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090"/>
  </bookViews>
  <sheets>
    <sheet name="实习管理表" sheetId="1" r:id="rId1"/>
    <sheet name="学号下拉数据" sheetId="2" r:id="rId2"/>
    <sheet name="学制下拉数据" sheetId="3" r:id="rId3"/>
    <sheet name="起始学期下拉数据" sheetId="4" r:id="rId4"/>
    <sheet name="实习安排下拉数据" sheetId="5" r:id="rId5"/>
    <sheet name="实习形式下拉数据" sheetId="6" r:id="rId6"/>
    <sheet name="实习企业名称下拉数据" sheetId="7" r:id="rId7"/>
    <sheet name="所在省份下拉数据" sheetId="8" r:id="rId8"/>
    <sheet name="所在地市下拉数据" sheetId="9" r:id="rId9"/>
    <sheet name="教师姓名下拉数据" sheetId="10" r:id="rId10"/>
    <sheet name="企业人员姓名下拉数据" sheetId="11" r:id="rId11"/>
  </sheets>
  <externalReferences>
    <externalReference r:id="rId12"/>
    <externalReference r:id="rId13"/>
    <externalReference r:id="rId14"/>
  </externalReferences>
  <definedNames>
    <definedName name="_xlnm._FilterDatabase" localSheetId="0" hidden="1">实习管理表!$A$1:$AF$5498</definedName>
  </definedNames>
  <calcPr calcId="144525"/>
</workbook>
</file>

<file path=xl/sharedStrings.xml><?xml version="1.0" encoding="utf-8"?>
<sst xmlns="http://schemas.openxmlformats.org/spreadsheetml/2006/main" count="131112" uniqueCount="31534">
  <si>
    <t xml:space="preserve">注意事项: 
导入可支持识别的日期时间格式为yyyy-MM-dd HH:mm:ss/yyyyMMdd/yyyyMM 可根据输入框要求填入到指定位数，例如年月填写2022-08 
导入中所有多选都需要以英文逗号“,”做分割。 
字段说明：
起始学期:填写学生实习开始学期。
实习岗位:一家企业可填写多个岗位。
是否对口:根据《职业学校实习管理规定》第八条要求，实习岗位应符合专业培养目标要求，与学生所学专业对口或相近
实习安排:根据《职业学校实习管理规定》第九、十一、二十条要求，选择学校统一安排/自主联系
实习形式:校外实习/校内真实职业场景实习/虚拟仿真实习。
实习时长（小时/天）:平均每天实习时长
是否赴国（境）外实习:安排学生赴国（境）外实习的，应当事先经学校主管部门同意，按程序报省级主管部门备案，并通过国家驻外有关机构了解实习环境、实习单位和实习内容等情况，必要时可派人实地考察
是否跨省实习:根据《职业学校实习管理规定》第二十四条要求职业学校组织学生跨省实习的，须事先经学校主管部门同意，按程序报省级主管部门备案
是否签订三方协议:根据《职业学校实习管理规定》发布的三方协议示范文本，职业学校、实习单位、学生签订三方协议
校级监督咨询电话:根据《教育部等八部门关于印发&lt;职业学校学生实习管理规定&gt;的通知》要求，职业学校要公布监督咨询电话，畅通政策咨询与情况反映渠道。
购买保险情况（可填多项）:根据《职业学校实习管理规定》第三十五条要求，职业学校和实习单位应当根据国家有关规定，为实习学生投保实习责任保险。责任保险范围应当覆盖实习活动的全过程，包括学生实习期间遭受意外事故及由于被保险人疏忽或过失导致的学生人身伤亡等情况下，被保险人依法应当承担的赔偿责任以及相关法律费用等。
保险险种名称（全称）:如果没有购买保险，就填“无”。
保单号:如果没有购买保险，就填“无”。
保险费出资方（全称）:如果没有购买保险，就填“无”。
</t>
  </si>
  <si>
    <t>学号</t>
  </si>
  <si>
    <t>姓名</t>
  </si>
  <si>
    <t>专业名称</t>
  </si>
  <si>
    <t>专业代码</t>
  </si>
  <si>
    <t>学院名称</t>
  </si>
  <si>
    <t>班级名称（全称）</t>
  </si>
  <si>
    <t>学制</t>
  </si>
  <si>
    <t>起始学期</t>
  </si>
  <si>
    <t>实习岗位</t>
  </si>
  <si>
    <t>是否对口</t>
  </si>
  <si>
    <t>实习安排</t>
  </si>
  <si>
    <t>实习形式</t>
  </si>
  <si>
    <t>实习时长（小时/天）</t>
  </si>
  <si>
    <t>实习起止日期（年月日）</t>
  </si>
  <si>
    <t>是否赴国（境）外实习</t>
  </si>
  <si>
    <t>是否跨省实习</t>
  </si>
  <si>
    <t>是否签订三方协议</t>
  </si>
  <si>
    <t>实习企业名称</t>
  </si>
  <si>
    <t>实习地点</t>
  </si>
  <si>
    <t>实习指导人员</t>
  </si>
  <si>
    <t>支付实习学生生均报酬（元/月）</t>
  </si>
  <si>
    <t>校级监督咨询电话</t>
  </si>
  <si>
    <t>购买保险情况（可填多项）</t>
  </si>
  <si>
    <t>填报人</t>
  </si>
  <si>
    <t>状态</t>
  </si>
  <si>
    <t>实习开始时间</t>
  </si>
  <si>
    <t>实习结束时间</t>
  </si>
  <si>
    <t>所在省份</t>
  </si>
  <si>
    <t>所在地市</t>
  </si>
  <si>
    <t>校内指导教师</t>
  </si>
  <si>
    <t>企业专门人员</t>
  </si>
  <si>
    <t>保险险种名称（全称）</t>
  </si>
  <si>
    <t>保单号</t>
  </si>
  <si>
    <t>保险费出资方（全称）</t>
  </si>
  <si>
    <t>电话</t>
  </si>
  <si>
    <t>教师姓名</t>
  </si>
  <si>
    <t>企业人员姓名</t>
  </si>
  <si>
    <t>195603020108</t>
  </si>
  <si>
    <t>电子工程学院</t>
  </si>
  <si>
    <t>2021-2022-2学期</t>
  </si>
  <si>
    <t>否</t>
  </si>
  <si>
    <t>08252914551</t>
  </si>
  <si>
    <t>实习责任险</t>
  </si>
  <si>
    <t>四川职业技术学院</t>
  </si>
  <si>
    <t>195603020126</t>
  </si>
  <si>
    <t>195603020106</t>
  </si>
  <si>
    <t>195603020127</t>
  </si>
  <si>
    <t>195603020102</t>
  </si>
  <si>
    <t>195603020112</t>
  </si>
  <si>
    <t>195603020104</t>
  </si>
  <si>
    <t>195603020137</t>
  </si>
  <si>
    <t>195603020130</t>
  </si>
  <si>
    <t>195603020131</t>
  </si>
  <si>
    <t>195603020122</t>
  </si>
  <si>
    <t>195603020119</t>
  </si>
  <si>
    <t>195603020124</t>
  </si>
  <si>
    <t>195603020125</t>
  </si>
  <si>
    <t>195603020136</t>
  </si>
  <si>
    <t>195603020101</t>
  </si>
  <si>
    <t>195603020120</t>
  </si>
  <si>
    <t>195603020123</t>
  </si>
  <si>
    <t>195603020109</t>
  </si>
  <si>
    <t>195603020121</t>
  </si>
  <si>
    <t>195603020117</t>
  </si>
  <si>
    <t>195603020105</t>
  </si>
  <si>
    <t>195603020113</t>
  </si>
  <si>
    <t>195603020134</t>
  </si>
  <si>
    <t>195603020110</t>
  </si>
  <si>
    <t>195603020133</t>
  </si>
  <si>
    <t>195603020116</t>
  </si>
  <si>
    <t>195603020129</t>
  </si>
  <si>
    <t>195603020115</t>
  </si>
  <si>
    <t>195603020111</t>
  </si>
  <si>
    <t>195603020114</t>
  </si>
  <si>
    <t>195603020107</t>
  </si>
  <si>
    <t>195603020103</t>
  </si>
  <si>
    <t>195603020118</t>
  </si>
  <si>
    <t>195603020128</t>
  </si>
  <si>
    <t>195603020135</t>
  </si>
  <si>
    <t>196101010110</t>
  </si>
  <si>
    <t>196101010101</t>
  </si>
  <si>
    <t>196101010109</t>
  </si>
  <si>
    <t>196101010119</t>
  </si>
  <si>
    <t>196101010107</t>
  </si>
  <si>
    <t>196101010108</t>
  </si>
  <si>
    <t>196101010120</t>
  </si>
  <si>
    <t>196101010104</t>
  </si>
  <si>
    <t>196101010121</t>
  </si>
  <si>
    <t>196101010112</t>
  </si>
  <si>
    <t>196101010118</t>
  </si>
  <si>
    <t>196101010127</t>
  </si>
  <si>
    <t>196101010106</t>
  </si>
  <si>
    <t>196101010105</t>
  </si>
  <si>
    <t>176101010136</t>
  </si>
  <si>
    <t>196101010124</t>
  </si>
  <si>
    <t>196101010116</t>
  </si>
  <si>
    <t>196101010128</t>
  </si>
  <si>
    <t>196101010117</t>
  </si>
  <si>
    <t>196101010113</t>
  </si>
  <si>
    <t>196101010123</t>
  </si>
  <si>
    <t>196101010125</t>
  </si>
  <si>
    <t>196101010103</t>
  </si>
  <si>
    <t>196101010102</t>
  </si>
  <si>
    <t>196101010114</t>
  </si>
  <si>
    <t>196101010115</t>
  </si>
  <si>
    <t>196101010111</t>
  </si>
  <si>
    <t>196101010122</t>
  </si>
  <si>
    <t>196101010126</t>
  </si>
  <si>
    <t>196101010205</t>
  </si>
  <si>
    <t>196101010227</t>
  </si>
  <si>
    <t>196101010204</t>
  </si>
  <si>
    <t>196101010213</t>
  </si>
  <si>
    <t>196101010207</t>
  </si>
  <si>
    <t>196101010217</t>
  </si>
  <si>
    <t>196101010221</t>
  </si>
  <si>
    <t>196101010203</t>
  </si>
  <si>
    <t>196101010209</t>
  </si>
  <si>
    <t>196101010218</t>
  </si>
  <si>
    <t>196101010219</t>
  </si>
  <si>
    <t>196101010222</t>
  </si>
  <si>
    <t>196101010212</t>
  </si>
  <si>
    <t>196101010211</t>
  </si>
  <si>
    <t>196101010206</t>
  </si>
  <si>
    <t>196101010220</t>
  </si>
  <si>
    <t>196101010208</t>
  </si>
  <si>
    <t>196101010225</t>
  </si>
  <si>
    <t>196101010202</t>
  </si>
  <si>
    <t>196101010226</t>
  </si>
  <si>
    <t>196101010201</t>
  </si>
  <si>
    <t>196101010216</t>
  </si>
  <si>
    <t>196101010215</t>
  </si>
  <si>
    <t>196101010223</t>
  </si>
  <si>
    <t>196101010224</t>
  </si>
  <si>
    <t>196101010214</t>
  </si>
  <si>
    <t>196101010210</t>
  </si>
  <si>
    <t>195603010117</t>
  </si>
  <si>
    <t>195603010129</t>
  </si>
  <si>
    <t>195603010110</t>
  </si>
  <si>
    <t>195603010113</t>
  </si>
  <si>
    <t>195603010116</t>
  </si>
  <si>
    <t>195603010125</t>
  </si>
  <si>
    <t>195603010105</t>
  </si>
  <si>
    <t>195603010119</t>
  </si>
  <si>
    <t>195603010109</t>
  </si>
  <si>
    <t>195603010126</t>
  </si>
  <si>
    <t>195603010121</t>
  </si>
  <si>
    <t>195603010122</t>
  </si>
  <si>
    <t>195603010107</t>
  </si>
  <si>
    <t>195603010120</t>
  </si>
  <si>
    <t>195603010128</t>
  </si>
  <si>
    <t>195603010112</t>
  </si>
  <si>
    <t>195603010127</t>
  </si>
  <si>
    <t>195603010104</t>
  </si>
  <si>
    <t>195603010106</t>
  </si>
  <si>
    <t>195603010118</t>
  </si>
  <si>
    <t>195603010124</t>
  </si>
  <si>
    <t>195603010130</t>
  </si>
  <si>
    <t>195603010108</t>
  </si>
  <si>
    <t>195603010111</t>
  </si>
  <si>
    <t>195603010115</t>
  </si>
  <si>
    <t>195603010101</t>
  </si>
  <si>
    <t>195603010114</t>
  </si>
  <si>
    <t>195603010102</t>
  </si>
  <si>
    <t>195603010123</t>
  </si>
  <si>
    <t>175603010113</t>
  </si>
  <si>
    <t>195603010103</t>
  </si>
  <si>
    <t>195603010221</t>
  </si>
  <si>
    <t>195603010219</t>
  </si>
  <si>
    <t>195603010202</t>
  </si>
  <si>
    <t>195603010215</t>
  </si>
  <si>
    <t>195603010220</t>
  </si>
  <si>
    <t>195603010212</t>
  </si>
  <si>
    <t>195603010203</t>
  </si>
  <si>
    <t>195603010222</t>
  </si>
  <si>
    <t>195603010213</t>
  </si>
  <si>
    <t>195603010216</t>
  </si>
  <si>
    <t>195603010206</t>
  </si>
  <si>
    <t>195603010225</t>
  </si>
  <si>
    <t>195603010218</t>
  </si>
  <si>
    <t>195603010205</t>
  </si>
  <si>
    <t>195603010207</t>
  </si>
  <si>
    <t>195603010214</t>
  </si>
  <si>
    <t>195603010210</t>
  </si>
  <si>
    <t>195603010227</t>
  </si>
  <si>
    <t>195603010201</t>
  </si>
  <si>
    <t>195603010228</t>
  </si>
  <si>
    <t>195603010223</t>
  </si>
  <si>
    <t>195603010209</t>
  </si>
  <si>
    <t>195603010224</t>
  </si>
  <si>
    <t>195603010217</t>
  </si>
  <si>
    <t>185603010227</t>
  </si>
  <si>
    <t>195603010204</t>
  </si>
  <si>
    <t>195603010226</t>
  </si>
  <si>
    <t>196101190125</t>
  </si>
  <si>
    <t>196101190118</t>
  </si>
  <si>
    <t>196101190105</t>
  </si>
  <si>
    <t>196101190108</t>
  </si>
  <si>
    <t>196101190126</t>
  </si>
  <si>
    <t>196101190119</t>
  </si>
  <si>
    <t>196101190102</t>
  </si>
  <si>
    <t>196101190117</t>
  </si>
  <si>
    <t>196101190103</t>
  </si>
  <si>
    <t>196101190101</t>
  </si>
  <si>
    <t>196101190122</t>
  </si>
  <si>
    <t>196101190112</t>
  </si>
  <si>
    <t>196101190107</t>
  </si>
  <si>
    <t>196101190115</t>
  </si>
  <si>
    <t>196101190121</t>
  </si>
  <si>
    <t>196101190132</t>
  </si>
  <si>
    <t>196101190109</t>
  </si>
  <si>
    <t>196101190111</t>
  </si>
  <si>
    <t>196101190130</t>
  </si>
  <si>
    <t>196101190131</t>
  </si>
  <si>
    <t>196101190110</t>
  </si>
  <si>
    <t>196101190114</t>
  </si>
  <si>
    <t>196101190127</t>
  </si>
  <si>
    <t>196101190120</t>
  </si>
  <si>
    <t>196101190123</t>
  </si>
  <si>
    <t>196101190129</t>
  </si>
  <si>
    <t>196101190124</t>
  </si>
  <si>
    <t>196101190128</t>
  </si>
  <si>
    <t>196101190113</t>
  </si>
  <si>
    <t>196101190104</t>
  </si>
  <si>
    <t>196101190106</t>
  </si>
  <si>
    <t>196101190116</t>
  </si>
  <si>
    <t>196101020126</t>
  </si>
  <si>
    <t>196101020116</t>
  </si>
  <si>
    <t>196101020117</t>
  </si>
  <si>
    <t>196101020130</t>
  </si>
  <si>
    <t>196101020121</t>
  </si>
  <si>
    <t>196101020124</t>
  </si>
  <si>
    <t>196101020123</t>
  </si>
  <si>
    <t>196101020104</t>
  </si>
  <si>
    <t>196101020125</t>
  </si>
  <si>
    <t>196101020108</t>
  </si>
  <si>
    <t>196101020115</t>
  </si>
  <si>
    <t>196101020120</t>
  </si>
  <si>
    <t>1459020210113</t>
  </si>
  <si>
    <t>196101020114</t>
  </si>
  <si>
    <t>196101020119</t>
  </si>
  <si>
    <t>196101020105</t>
  </si>
  <si>
    <t>196101020122</t>
  </si>
  <si>
    <t>196101020112</t>
  </si>
  <si>
    <t>196101020118</t>
  </si>
  <si>
    <t>196101020131</t>
  </si>
  <si>
    <t>196101020133</t>
  </si>
  <si>
    <t>196101020128</t>
  </si>
  <si>
    <t>196101020110</t>
  </si>
  <si>
    <t>196101020102</t>
  </si>
  <si>
    <t>196101020129</t>
  </si>
  <si>
    <t>196101020103</t>
  </si>
  <si>
    <t>196101020111</t>
  </si>
  <si>
    <t>196101020113</t>
  </si>
  <si>
    <t>196101020107</t>
  </si>
  <si>
    <t>196101020101</t>
  </si>
  <si>
    <t>176101020403</t>
  </si>
  <si>
    <t>196101020127</t>
  </si>
  <si>
    <t>196101020132</t>
  </si>
  <si>
    <t>196101020134</t>
  </si>
  <si>
    <t>196101020235</t>
  </si>
  <si>
    <t>196101020234</t>
  </si>
  <si>
    <t>196101020232</t>
  </si>
  <si>
    <t>196101020201</t>
  </si>
  <si>
    <t>196101020230</t>
  </si>
  <si>
    <t>196101020220</t>
  </si>
  <si>
    <t>196101020208</t>
  </si>
  <si>
    <t>196101020214</t>
  </si>
  <si>
    <t>196101020207</t>
  </si>
  <si>
    <t>196101020216</t>
  </si>
  <si>
    <t>196101020210</t>
  </si>
  <si>
    <t>196101020219</t>
  </si>
  <si>
    <t>196101020217</t>
  </si>
  <si>
    <t>196101020226</t>
  </si>
  <si>
    <t>196101020228</t>
  </si>
  <si>
    <t>196101020236</t>
  </si>
  <si>
    <t>196101020202</t>
  </si>
  <si>
    <t>196101020205</t>
  </si>
  <si>
    <t>196101020206</t>
  </si>
  <si>
    <t>196101020203</t>
  </si>
  <si>
    <t>196101020237</t>
  </si>
  <si>
    <t>196101020229</t>
  </si>
  <si>
    <t>196101020225</t>
  </si>
  <si>
    <t>196101020215</t>
  </si>
  <si>
    <t>196101020204</t>
  </si>
  <si>
    <t>196101020231</t>
  </si>
  <si>
    <t>196101020211</t>
  </si>
  <si>
    <t>196101020212</t>
  </si>
  <si>
    <t>196101020233</t>
  </si>
  <si>
    <t>196101020223</t>
  </si>
  <si>
    <t>196101020222</t>
  </si>
  <si>
    <t>196101020209</t>
  </si>
  <si>
    <t>196101020221</t>
  </si>
  <si>
    <t>196101020224</t>
  </si>
  <si>
    <t>196101020227</t>
  </si>
  <si>
    <t>196101020213</t>
  </si>
  <si>
    <t>196101020218</t>
  </si>
  <si>
    <t>196101020315</t>
  </si>
  <si>
    <t>196101020319</t>
  </si>
  <si>
    <t>196101020314</t>
  </si>
  <si>
    <t>196101020322</t>
  </si>
  <si>
    <t>196101020323</t>
  </si>
  <si>
    <t>196101020327</t>
  </si>
  <si>
    <t>186101020429</t>
  </si>
  <si>
    <t>196101020329</t>
  </si>
  <si>
    <t>196101020317</t>
  </si>
  <si>
    <t>196101020309</t>
  </si>
  <si>
    <t>196101020305</t>
  </si>
  <si>
    <t>196101020334</t>
  </si>
  <si>
    <t>196101020335</t>
  </si>
  <si>
    <t>196101020311</t>
  </si>
  <si>
    <t>196101020330</t>
  </si>
  <si>
    <t>196101020312</t>
  </si>
  <si>
    <t>196101020301</t>
  </si>
  <si>
    <t>196101020325</t>
  </si>
  <si>
    <t>196101020333</t>
  </si>
  <si>
    <t>196101020316</t>
  </si>
  <si>
    <t>196101020331</t>
  </si>
  <si>
    <t>196101020332</t>
  </si>
  <si>
    <t>196101020304</t>
  </si>
  <si>
    <t>196101020302</t>
  </si>
  <si>
    <t>196101020320</t>
  </si>
  <si>
    <t>196101020321</t>
  </si>
  <si>
    <t>196101020308</t>
  </si>
  <si>
    <t>196101020307</t>
  </si>
  <si>
    <t>196101020324</t>
  </si>
  <si>
    <t>196101020318</t>
  </si>
  <si>
    <t>196101020303</t>
  </si>
  <si>
    <t>196101020313</t>
  </si>
  <si>
    <t>196101020310</t>
  </si>
  <si>
    <t>196101020306</t>
  </si>
  <si>
    <t>196101020326</t>
  </si>
  <si>
    <t>196101020328</t>
  </si>
  <si>
    <t>196101020336</t>
  </si>
  <si>
    <t>196101020406</t>
  </si>
  <si>
    <t>196101020426</t>
  </si>
  <si>
    <t>196101020411</t>
  </si>
  <si>
    <t>196101020414</t>
  </si>
  <si>
    <t>196101020419</t>
  </si>
  <si>
    <t>196101020432</t>
  </si>
  <si>
    <t>196101020418</t>
  </si>
  <si>
    <t>196101020417</t>
  </si>
  <si>
    <t>196101020408</t>
  </si>
  <si>
    <t>196101020402</t>
  </si>
  <si>
    <t>196101020423</t>
  </si>
  <si>
    <t>196101020403</t>
  </si>
  <si>
    <t>196101020416</t>
  </si>
  <si>
    <t>196101020425</t>
  </si>
  <si>
    <t>196101020430</t>
  </si>
  <si>
    <t>196101020420</t>
  </si>
  <si>
    <t>196101020409</t>
  </si>
  <si>
    <t>196101020412</t>
  </si>
  <si>
    <t>196101020404</t>
  </si>
  <si>
    <t>196101020428</t>
  </si>
  <si>
    <t>196101020429</t>
  </si>
  <si>
    <t>196101020435</t>
  </si>
  <si>
    <t>196101020436</t>
  </si>
  <si>
    <t>196101020427</t>
  </si>
  <si>
    <t>196101020421</t>
  </si>
  <si>
    <t>196101020407</t>
  </si>
  <si>
    <t>196101020410</t>
  </si>
  <si>
    <t>196101020422</t>
  </si>
  <si>
    <t>196101020415</t>
  </si>
  <si>
    <t>196101020405</t>
  </si>
  <si>
    <t>196101020434</t>
  </si>
  <si>
    <t>196101020401</t>
  </si>
  <si>
    <t>196101020413</t>
  </si>
  <si>
    <t>196101020424</t>
  </si>
  <si>
    <t>196101020431</t>
  </si>
  <si>
    <t>196101020433</t>
  </si>
  <si>
    <t>196102150134</t>
  </si>
  <si>
    <t>计算机工程学院</t>
  </si>
  <si>
    <t>196102150115</t>
  </si>
  <si>
    <t>196102150130</t>
  </si>
  <si>
    <t>196102150119</t>
  </si>
  <si>
    <t>196102150132</t>
  </si>
  <si>
    <t>196102150107</t>
  </si>
  <si>
    <t>196102150133</t>
  </si>
  <si>
    <t>196102150108</t>
  </si>
  <si>
    <t>196102150110</t>
  </si>
  <si>
    <t>196102150121</t>
  </si>
  <si>
    <t>196102150105</t>
  </si>
  <si>
    <t>196102150125</t>
  </si>
  <si>
    <t>196102150102</t>
  </si>
  <si>
    <t>196102150123</t>
  </si>
  <si>
    <t>196102150117</t>
  </si>
  <si>
    <t>196102150111</t>
  </si>
  <si>
    <t>196102150116</t>
  </si>
  <si>
    <t>196102150126</t>
  </si>
  <si>
    <t>196102150113</t>
  </si>
  <si>
    <t>196102150131</t>
  </si>
  <si>
    <t>196102150114</t>
  </si>
  <si>
    <t>196102150128</t>
  </si>
  <si>
    <t>196102150106</t>
  </si>
  <si>
    <t>196102150129</t>
  </si>
  <si>
    <t>196102150112</t>
  </si>
  <si>
    <t>196102150101</t>
  </si>
  <si>
    <t>196102150103</t>
  </si>
  <si>
    <t>196102150104</t>
  </si>
  <si>
    <t>196102150109</t>
  </si>
  <si>
    <t>196102150118</t>
  </si>
  <si>
    <t>196102150120</t>
  </si>
  <si>
    <t>196102150122</t>
  </si>
  <si>
    <t>196102150124</t>
  </si>
  <si>
    <t>196102150127</t>
  </si>
  <si>
    <t>196102070148</t>
  </si>
  <si>
    <t>196102070101</t>
  </si>
  <si>
    <t>196102070106</t>
  </si>
  <si>
    <t>196102070127</t>
  </si>
  <si>
    <t>196102070143</t>
  </si>
  <si>
    <t>196102070137</t>
  </si>
  <si>
    <t>196102070112</t>
  </si>
  <si>
    <t>196102070139</t>
  </si>
  <si>
    <t>196102070132</t>
  </si>
  <si>
    <t>196102070114</t>
  </si>
  <si>
    <t>196102070104</t>
  </si>
  <si>
    <t>196102070145</t>
  </si>
  <si>
    <t>196102070142</t>
  </si>
  <si>
    <t>196102070103</t>
  </si>
  <si>
    <t>196102070111</t>
  </si>
  <si>
    <t>196102070120</t>
  </si>
  <si>
    <t>196102070138</t>
  </si>
  <si>
    <t>196102070140</t>
  </si>
  <si>
    <t>196102070124</t>
  </si>
  <si>
    <t>196102070130</t>
  </si>
  <si>
    <t>196102070122</t>
  </si>
  <si>
    <t>196102070115</t>
  </si>
  <si>
    <t>196102070144</t>
  </si>
  <si>
    <t>196102070121</t>
  </si>
  <si>
    <t>196102070123</t>
  </si>
  <si>
    <t>196102070118</t>
  </si>
  <si>
    <t>196102070131</t>
  </si>
  <si>
    <t>196102070108</t>
  </si>
  <si>
    <t>196102070105</t>
  </si>
  <si>
    <t>196102070110</t>
  </si>
  <si>
    <t>196102070147</t>
  </si>
  <si>
    <t>196102070146</t>
  </si>
  <si>
    <t>196102070129</t>
  </si>
  <si>
    <t>196102070116</t>
  </si>
  <si>
    <t>196102070125</t>
  </si>
  <si>
    <t>176102070127</t>
  </si>
  <si>
    <t>176102100130</t>
  </si>
  <si>
    <t>196102070109</t>
  </si>
  <si>
    <t>196102070113</t>
  </si>
  <si>
    <t>196102070117</t>
  </si>
  <si>
    <t>196102070119</t>
  </si>
  <si>
    <t>196102070126</t>
  </si>
  <si>
    <t>196102070128</t>
  </si>
  <si>
    <t>196102070133</t>
  </si>
  <si>
    <t>196102070134</t>
  </si>
  <si>
    <t>196102070135</t>
  </si>
  <si>
    <t>196102070136</t>
  </si>
  <si>
    <t>196102070141</t>
  </si>
  <si>
    <t>196102070235</t>
  </si>
  <si>
    <t>196102070229</t>
  </si>
  <si>
    <t>196102070203</t>
  </si>
  <si>
    <t>196102070210</t>
  </si>
  <si>
    <t>196102070220</t>
  </si>
  <si>
    <t>196102070236</t>
  </si>
  <si>
    <t>196102070219</t>
  </si>
  <si>
    <t>196102070201</t>
  </si>
  <si>
    <t>196102070245</t>
  </si>
  <si>
    <t>196102070246</t>
  </si>
  <si>
    <t>196102070209</t>
  </si>
  <si>
    <t>196102070240</t>
  </si>
  <si>
    <t>196102070206</t>
  </si>
  <si>
    <t>196102070202</t>
  </si>
  <si>
    <t>196102070242</t>
  </si>
  <si>
    <t>196102070230</t>
  </si>
  <si>
    <t>196102070231</t>
  </si>
  <si>
    <t>196102070217</t>
  </si>
  <si>
    <t>196102070218</t>
  </si>
  <si>
    <t>196102070221</t>
  </si>
  <si>
    <t>196102070226</t>
  </si>
  <si>
    <t>196102070227</t>
  </si>
  <si>
    <t>196102070225</t>
  </si>
  <si>
    <t>196102070241</t>
  </si>
  <si>
    <t>196102070238</t>
  </si>
  <si>
    <t>196102070216</t>
  </si>
  <si>
    <t>196102070234</t>
  </si>
  <si>
    <t>196102070205</t>
  </si>
  <si>
    <t>196102070214</t>
  </si>
  <si>
    <t>196102070224</t>
  </si>
  <si>
    <t>196102070212</t>
  </si>
  <si>
    <t>196102070233</t>
  </si>
  <si>
    <t>196102070228</t>
  </si>
  <si>
    <t>196102070208</t>
  </si>
  <si>
    <t>196102070243</t>
  </si>
  <si>
    <t>196102070223</t>
  </si>
  <si>
    <t>196102070247</t>
  </si>
  <si>
    <t>196102070204</t>
  </si>
  <si>
    <t>196102070207</t>
  </si>
  <si>
    <t>196102070211</t>
  </si>
  <si>
    <t>196102070213</t>
  </si>
  <si>
    <t>196102070215</t>
  </si>
  <si>
    <t>196102070222</t>
  </si>
  <si>
    <t>196102070232</t>
  </si>
  <si>
    <t>196102070237</t>
  </si>
  <si>
    <t>196102070239</t>
  </si>
  <si>
    <t>196102070244</t>
  </si>
  <si>
    <t>196102070325</t>
  </si>
  <si>
    <t>196102070309</t>
  </si>
  <si>
    <t>196102070347</t>
  </si>
  <si>
    <t>196102070303</t>
  </si>
  <si>
    <t>196102070307</t>
  </si>
  <si>
    <t>196102070331</t>
  </si>
  <si>
    <t>196102070334</t>
  </si>
  <si>
    <t>196102070312</t>
  </si>
  <si>
    <t>196102070332</t>
  </si>
  <si>
    <t>196102070326</t>
  </si>
  <si>
    <t>196102070318</t>
  </si>
  <si>
    <t>196102070335</t>
  </si>
  <si>
    <t>196102070336</t>
  </si>
  <si>
    <t>196102070310</t>
  </si>
  <si>
    <t>196102070346</t>
  </si>
  <si>
    <t>196102070308</t>
  </si>
  <si>
    <t>196102070345</t>
  </si>
  <si>
    <t>196102070340</t>
  </si>
  <si>
    <t>196102070323</t>
  </si>
  <si>
    <t>196102070321</t>
  </si>
  <si>
    <t>196102070301</t>
  </si>
  <si>
    <t>196102070327</t>
  </si>
  <si>
    <t>196102070313</t>
  </si>
  <si>
    <t>196102070314</t>
  </si>
  <si>
    <t>176102070119</t>
  </si>
  <si>
    <t>186102070120</t>
  </si>
  <si>
    <t>196102070302</t>
  </si>
  <si>
    <t>196102070304</t>
  </si>
  <si>
    <t>196102070305</t>
  </si>
  <si>
    <t>196102070306</t>
  </si>
  <si>
    <t>196102070311</t>
  </si>
  <si>
    <t>196102070315</t>
  </si>
  <si>
    <t>196102070316</t>
  </si>
  <si>
    <t>196102070317</t>
  </si>
  <si>
    <t>196102070319</t>
  </si>
  <si>
    <t>196102070320</t>
  </si>
  <si>
    <t>196102070322</t>
  </si>
  <si>
    <t>196102070324</t>
  </si>
  <si>
    <t>196102070328</t>
  </si>
  <si>
    <t>196102070329</t>
  </si>
  <si>
    <t>196102070330</t>
  </si>
  <si>
    <t>196102070333</t>
  </si>
  <si>
    <t>196102070337</t>
  </si>
  <si>
    <t>196102070338</t>
  </si>
  <si>
    <t>196102070339</t>
  </si>
  <si>
    <t>196102070341</t>
  </si>
  <si>
    <t>196102070342</t>
  </si>
  <si>
    <t>196102070343</t>
  </si>
  <si>
    <t>196102070344</t>
  </si>
  <si>
    <t>196102070416</t>
  </si>
  <si>
    <t>196102070446</t>
  </si>
  <si>
    <t>196102070436</t>
  </si>
  <si>
    <t>196102070422</t>
  </si>
  <si>
    <t>196102070430</t>
  </si>
  <si>
    <t>196102070420</t>
  </si>
  <si>
    <t>196102070441</t>
  </si>
  <si>
    <t>196102070419</t>
  </si>
  <si>
    <t>196102070408</t>
  </si>
  <si>
    <t>196102070412</t>
  </si>
  <si>
    <t>196102070421</t>
  </si>
  <si>
    <t>196102070406</t>
  </si>
  <si>
    <t>196102070403</t>
  </si>
  <si>
    <t>196102070414</t>
  </si>
  <si>
    <t>196102070411</t>
  </si>
  <si>
    <t>196102070410</t>
  </si>
  <si>
    <t>196102070431</t>
  </si>
  <si>
    <t>196102070447</t>
  </si>
  <si>
    <t>196102070418</t>
  </si>
  <si>
    <t>196102070443</t>
  </si>
  <si>
    <t>196102070442</t>
  </si>
  <si>
    <t>196102070445</t>
  </si>
  <si>
    <t>196102070401</t>
  </si>
  <si>
    <t>196102070417</t>
  </si>
  <si>
    <t>196102070434</t>
  </si>
  <si>
    <t>196102070438</t>
  </si>
  <si>
    <t>196102070415</t>
  </si>
  <si>
    <t>196102070444</t>
  </si>
  <si>
    <t>196102070433</t>
  </si>
  <si>
    <t>196102070423</t>
  </si>
  <si>
    <t>196102070413</t>
  </si>
  <si>
    <t>196102070437</t>
  </si>
  <si>
    <t>196102070440</t>
  </si>
  <si>
    <t>196102070435</t>
  </si>
  <si>
    <t>196102070424</t>
  </si>
  <si>
    <t>196102070426</t>
  </si>
  <si>
    <t>196102070432</t>
  </si>
  <si>
    <t>196102070409</t>
  </si>
  <si>
    <t>196102070404</t>
  </si>
  <si>
    <t>196102070407</t>
  </si>
  <si>
    <t>196102070427</t>
  </si>
  <si>
    <t>196102070429</t>
  </si>
  <si>
    <t>196102070439</t>
  </si>
  <si>
    <t>196102070402</t>
  </si>
  <si>
    <t>196102070405</t>
  </si>
  <si>
    <t>196102070425</t>
  </si>
  <si>
    <t>196102070428</t>
  </si>
  <si>
    <t>196102020120</t>
  </si>
  <si>
    <t>196102020116</t>
  </si>
  <si>
    <t>196102020118</t>
  </si>
  <si>
    <t>196102020108</t>
  </si>
  <si>
    <t>196102020121</t>
  </si>
  <si>
    <t>196102020110</t>
  </si>
  <si>
    <t>196102020122</t>
  </si>
  <si>
    <t>196102020103</t>
  </si>
  <si>
    <t>196102020102</t>
  </si>
  <si>
    <t>196102020113</t>
  </si>
  <si>
    <t>196102020123</t>
  </si>
  <si>
    <t>196102020101</t>
  </si>
  <si>
    <t>196102020107</t>
  </si>
  <si>
    <t>196102020114</t>
  </si>
  <si>
    <t>196102020106</t>
  </si>
  <si>
    <t>196102020115</t>
  </si>
  <si>
    <t>196102020117</t>
  </si>
  <si>
    <t>196102020104</t>
  </si>
  <si>
    <t>196102020125</t>
  </si>
  <si>
    <t>196102020109</t>
  </si>
  <si>
    <t>196102020119</t>
  </si>
  <si>
    <t>196102020111</t>
  </si>
  <si>
    <t>1458010310308</t>
  </si>
  <si>
    <t>196102020105</t>
  </si>
  <si>
    <t>196102020112</t>
  </si>
  <si>
    <t>196102020124</t>
  </si>
  <si>
    <t>196102020201</t>
  </si>
  <si>
    <t>196102020223</t>
  </si>
  <si>
    <t>196102020203</t>
  </si>
  <si>
    <t>196102020211</t>
  </si>
  <si>
    <t>196102020219</t>
  </si>
  <si>
    <t>196102020221</t>
  </si>
  <si>
    <t>196102020218</t>
  </si>
  <si>
    <t>196102020205</t>
  </si>
  <si>
    <t>196102020210</t>
  </si>
  <si>
    <t>196102020208</t>
  </si>
  <si>
    <t>196102020202</t>
  </si>
  <si>
    <t>196102020215</t>
  </si>
  <si>
    <t>196102020224</t>
  </si>
  <si>
    <t>196102020209</t>
  </si>
  <si>
    <t>196102020204</t>
  </si>
  <si>
    <t>196102020220</t>
  </si>
  <si>
    <t>196102020213</t>
  </si>
  <si>
    <t>196102020216</t>
  </si>
  <si>
    <t>196102020212</t>
  </si>
  <si>
    <t>196102020206</t>
  </si>
  <si>
    <t>196102020207</t>
  </si>
  <si>
    <t>196102020214</t>
  </si>
  <si>
    <t>196102020217</t>
  </si>
  <si>
    <t>196102020222</t>
  </si>
  <si>
    <t>196102050116</t>
  </si>
  <si>
    <t>196102050121</t>
  </si>
  <si>
    <t>196102050122</t>
  </si>
  <si>
    <t>196102050137</t>
  </si>
  <si>
    <t>196102050118</t>
  </si>
  <si>
    <t>196102050109</t>
  </si>
  <si>
    <t>196102050133</t>
  </si>
  <si>
    <t>196102050105</t>
  </si>
  <si>
    <t>196102050128</t>
  </si>
  <si>
    <t>196102050129</t>
  </si>
  <si>
    <t>196102050102</t>
  </si>
  <si>
    <t>196102050103</t>
  </si>
  <si>
    <t>196102050126</t>
  </si>
  <si>
    <t>196102050101</t>
  </si>
  <si>
    <t>196102050132</t>
  </si>
  <si>
    <t>196102050139</t>
  </si>
  <si>
    <t>196102050117</t>
  </si>
  <si>
    <t>196102050112</t>
  </si>
  <si>
    <t>196102050110</t>
  </si>
  <si>
    <t>196102050115</t>
  </si>
  <si>
    <t>196102050134</t>
  </si>
  <si>
    <t>196102050136</t>
  </si>
  <si>
    <t>196102050111</t>
  </si>
  <si>
    <t>196102050140</t>
  </si>
  <si>
    <t>196102050119</t>
  </si>
  <si>
    <t>196102050120</t>
  </si>
  <si>
    <t>196102050114</t>
  </si>
  <si>
    <t>196102050131</t>
  </si>
  <si>
    <t>196102050104</t>
  </si>
  <si>
    <t>196102050107</t>
  </si>
  <si>
    <t>196102050106</t>
  </si>
  <si>
    <t>196102050113</t>
  </si>
  <si>
    <t>196102050125</t>
  </si>
  <si>
    <t>196102050124</t>
  </si>
  <si>
    <t>176102050302</t>
  </si>
  <si>
    <t>196102050108</t>
  </si>
  <si>
    <t>196102050123</t>
  </si>
  <si>
    <t>196102050127</t>
  </si>
  <si>
    <t>196102050130</t>
  </si>
  <si>
    <t>196102050135</t>
  </si>
  <si>
    <t>196102050138</t>
  </si>
  <si>
    <t>196102050215</t>
  </si>
  <si>
    <t>196102050229</t>
  </si>
  <si>
    <t>196102050227</t>
  </si>
  <si>
    <t>196102050202</t>
  </si>
  <si>
    <t>196102050224</t>
  </si>
  <si>
    <t>196102050240</t>
  </si>
  <si>
    <t>196102050214</t>
  </si>
  <si>
    <t>196102050208</t>
  </si>
  <si>
    <t>196102050225</t>
  </si>
  <si>
    <t>196102050237</t>
  </si>
  <si>
    <t>196102050235</t>
  </si>
  <si>
    <t>196102050212</t>
  </si>
  <si>
    <t>196102050236</t>
  </si>
  <si>
    <t>196102050221</t>
  </si>
  <si>
    <t>196102050226</t>
  </si>
  <si>
    <t>196102050207</t>
  </si>
  <si>
    <t>196102050219</t>
  </si>
  <si>
    <t>196102050218</t>
  </si>
  <si>
    <t>196102050222</t>
  </si>
  <si>
    <t>196102050204</t>
  </si>
  <si>
    <t>196102050223</t>
  </si>
  <si>
    <t>196102050210</t>
  </si>
  <si>
    <t>196102050203</t>
  </si>
  <si>
    <t>196102050206</t>
  </si>
  <si>
    <t>196102050211</t>
  </si>
  <si>
    <t>196102050205</t>
  </si>
  <si>
    <t>196102050238</t>
  </si>
  <si>
    <t>196102050213</t>
  </si>
  <si>
    <t>196102050230</t>
  </si>
  <si>
    <t>196102050201</t>
  </si>
  <si>
    <t>196102050209</t>
  </si>
  <si>
    <t>196102050216</t>
  </si>
  <si>
    <t>196102050217</t>
  </si>
  <si>
    <t>196102050220</t>
  </si>
  <si>
    <t>196102050228</t>
  </si>
  <si>
    <t>196102050231</t>
  </si>
  <si>
    <t>196102050232</t>
  </si>
  <si>
    <t>196102050233</t>
  </si>
  <si>
    <t>196102050234</t>
  </si>
  <si>
    <t>196102050239</t>
  </si>
  <si>
    <t>196102050318</t>
  </si>
  <si>
    <t>196102050317</t>
  </si>
  <si>
    <t>196102050328</t>
  </si>
  <si>
    <t>196102050335</t>
  </si>
  <si>
    <t>196102050330</t>
  </si>
  <si>
    <t>196102050339</t>
  </si>
  <si>
    <t>196102050311</t>
  </si>
  <si>
    <t>196102050306</t>
  </si>
  <si>
    <t>196102050301</t>
  </si>
  <si>
    <t>196102050304</t>
  </si>
  <si>
    <t>196102050337</t>
  </si>
  <si>
    <t>196102050336</t>
  </si>
  <si>
    <t>196102050327</t>
  </si>
  <si>
    <t>196102050314</t>
  </si>
  <si>
    <t>196102050326</t>
  </si>
  <si>
    <t>196102050325</t>
  </si>
  <si>
    <t>196102050332</t>
  </si>
  <si>
    <t>196102050334</t>
  </si>
  <si>
    <t>196102050312</t>
  </si>
  <si>
    <t>196102050320</t>
  </si>
  <si>
    <t>196102050316</t>
  </si>
  <si>
    <t>196102050308</t>
  </si>
  <si>
    <t>196102050310</t>
  </si>
  <si>
    <t>196102050309</t>
  </si>
  <si>
    <t>196102050305</t>
  </si>
  <si>
    <t>196102050321</t>
  </si>
  <si>
    <t>196102050324</t>
  </si>
  <si>
    <t>196102050338</t>
  </si>
  <si>
    <t>196102050313</t>
  </si>
  <si>
    <t>196102050302</t>
  </si>
  <si>
    <t>196102050303</t>
  </si>
  <si>
    <t>196102050307</t>
  </si>
  <si>
    <t>196102050315</t>
  </si>
  <si>
    <t>196102050319</t>
  </si>
  <si>
    <t>196102050322</t>
  </si>
  <si>
    <t>196102050323</t>
  </si>
  <si>
    <t>196102050329</t>
  </si>
  <si>
    <t>196102050331</t>
  </si>
  <si>
    <t>196102050333</t>
  </si>
  <si>
    <t>196102050340</t>
  </si>
  <si>
    <t>196102050409</t>
  </si>
  <si>
    <t>196102050413</t>
  </si>
  <si>
    <t>196102050404</t>
  </si>
  <si>
    <t>196102050440</t>
  </si>
  <si>
    <t>196102050420</t>
  </si>
  <si>
    <t>196102050415</t>
  </si>
  <si>
    <t>196102050432</t>
  </si>
  <si>
    <t>196102050433</t>
  </si>
  <si>
    <t>196102050407</t>
  </si>
  <si>
    <t>196102050417</t>
  </si>
  <si>
    <t>196102050408</t>
  </si>
  <si>
    <t>196102050421</t>
  </si>
  <si>
    <t>196102050429</t>
  </si>
  <si>
    <t>196102050428</t>
  </si>
  <si>
    <t>196102050422</t>
  </si>
  <si>
    <t>196102050430</t>
  </si>
  <si>
    <t>196102050405</t>
  </si>
  <si>
    <t>196102050425</t>
  </si>
  <si>
    <t>196102050412</t>
  </si>
  <si>
    <t>196102050410</t>
  </si>
  <si>
    <t>196102050437</t>
  </si>
  <si>
    <t>196102050434</t>
  </si>
  <si>
    <t>196102050414</t>
  </si>
  <si>
    <t>196102050424</t>
  </si>
  <si>
    <t>196102050423</t>
  </si>
  <si>
    <t>196102050411</t>
  </si>
  <si>
    <t>196102050401</t>
  </si>
  <si>
    <t>196102050402</t>
  </si>
  <si>
    <t>196102050403</t>
  </si>
  <si>
    <t>196102050406</t>
  </si>
  <si>
    <t>196102050416</t>
  </si>
  <si>
    <t>196102050418</t>
  </si>
  <si>
    <t>196102050419</t>
  </si>
  <si>
    <t>196102050426</t>
  </si>
  <si>
    <t>196102050427</t>
  </si>
  <si>
    <t>196102050431</t>
  </si>
  <si>
    <t>196102050435</t>
  </si>
  <si>
    <t>196102050436</t>
  </si>
  <si>
    <t>196102050438</t>
  </si>
  <si>
    <t>196102050439</t>
  </si>
  <si>
    <t>196102050528</t>
  </si>
  <si>
    <t>196102050527</t>
  </si>
  <si>
    <t>196102050508</t>
  </si>
  <si>
    <t>196102050501</t>
  </si>
  <si>
    <t>196102050511</t>
  </si>
  <si>
    <t>196102050536</t>
  </si>
  <si>
    <t>196102050502</t>
  </si>
  <si>
    <t>196102050503</t>
  </si>
  <si>
    <t>196102050521</t>
  </si>
  <si>
    <t>196102050520</t>
  </si>
  <si>
    <t>196102050534</t>
  </si>
  <si>
    <t>196102050513</t>
  </si>
  <si>
    <t>196102050504</t>
  </si>
  <si>
    <t>196102050524</t>
  </si>
  <si>
    <t>196102050537</t>
  </si>
  <si>
    <t>196102050535</t>
  </si>
  <si>
    <t>196102050519</t>
  </si>
  <si>
    <t>196102050507</t>
  </si>
  <si>
    <t>196102050525</t>
  </si>
  <si>
    <t>196102050518</t>
  </si>
  <si>
    <t>196102050512</t>
  </si>
  <si>
    <t>196102050517</t>
  </si>
  <si>
    <t>196102050539</t>
  </si>
  <si>
    <t>196102050510</t>
  </si>
  <si>
    <t>196102050515</t>
  </si>
  <si>
    <t>196102050505</t>
  </si>
  <si>
    <t>196102050538</t>
  </si>
  <si>
    <t>196102050514</t>
  </si>
  <si>
    <t>196102050530</t>
  </si>
  <si>
    <t>196102050540</t>
  </si>
  <si>
    <t>196102050531</t>
  </si>
  <si>
    <t>196102050506</t>
  </si>
  <si>
    <t>196102050509</t>
  </si>
  <si>
    <t>196102050516</t>
  </si>
  <si>
    <t>196102050522</t>
  </si>
  <si>
    <t>196102050523</t>
  </si>
  <si>
    <t>196102050526</t>
  </si>
  <si>
    <t>196102050529</t>
  </si>
  <si>
    <t>196102050532</t>
  </si>
  <si>
    <t>196102050533</t>
  </si>
  <si>
    <t>196102050603</t>
  </si>
  <si>
    <t>196102050604</t>
  </si>
  <si>
    <t>196102050611</t>
  </si>
  <si>
    <t>196102050635</t>
  </si>
  <si>
    <t>196102050625</t>
  </si>
  <si>
    <t>196102050607</t>
  </si>
  <si>
    <t>196102050621</t>
  </si>
  <si>
    <t>196102050624</t>
  </si>
  <si>
    <t>196102050636</t>
  </si>
  <si>
    <t>196102050637</t>
  </si>
  <si>
    <t>196102050608</t>
  </si>
  <si>
    <t>186102050434</t>
  </si>
  <si>
    <t>196102050617</t>
  </si>
  <si>
    <t>196102050628</t>
  </si>
  <si>
    <t>196102050634</t>
  </si>
  <si>
    <t>196102050612</t>
  </si>
  <si>
    <t>196102050616</t>
  </si>
  <si>
    <t>196102050631</t>
  </si>
  <si>
    <t>196102050626</t>
  </si>
  <si>
    <t>196102050618</t>
  </si>
  <si>
    <t>196102050623</t>
  </si>
  <si>
    <t>196102050632</t>
  </si>
  <si>
    <t>196102050619</t>
  </si>
  <si>
    <t>196102050629</t>
  </si>
  <si>
    <t>196102050613</t>
  </si>
  <si>
    <t>196102050609</t>
  </si>
  <si>
    <t>196102050610</t>
  </si>
  <si>
    <t>196102050601</t>
  </si>
  <si>
    <t>196102050606</t>
  </si>
  <si>
    <t>196102050633</t>
  </si>
  <si>
    <t>196102050615</t>
  </si>
  <si>
    <t>176102050112</t>
  </si>
  <si>
    <t>186102020140</t>
  </si>
  <si>
    <t>196102050602</t>
  </si>
  <si>
    <t>196102050605</t>
  </si>
  <si>
    <t>196102050614</t>
  </si>
  <si>
    <t>196102050620</t>
  </si>
  <si>
    <t>196102050622</t>
  </si>
  <si>
    <t>196102050627</t>
  </si>
  <si>
    <t>196102050630</t>
  </si>
  <si>
    <t>196002020128</t>
  </si>
  <si>
    <t>建筑工程学院</t>
  </si>
  <si>
    <t>196002020125</t>
  </si>
  <si>
    <t>196002020107</t>
  </si>
  <si>
    <t>196002020120</t>
  </si>
  <si>
    <t>196002020115</t>
  </si>
  <si>
    <t>196002020116</t>
  </si>
  <si>
    <t>196002020114</t>
  </si>
  <si>
    <t>196002020108</t>
  </si>
  <si>
    <t>196002020124</t>
  </si>
  <si>
    <t>196002020131</t>
  </si>
  <si>
    <t>196002020113</t>
  </si>
  <si>
    <t>196002020106</t>
  </si>
  <si>
    <t>196002020102</t>
  </si>
  <si>
    <t>196002020123</t>
  </si>
  <si>
    <t>196002020110</t>
  </si>
  <si>
    <t>196002020119</t>
  </si>
  <si>
    <t>196002020104</t>
  </si>
  <si>
    <t>196002020132</t>
  </si>
  <si>
    <t>196002020129</t>
  </si>
  <si>
    <t>196002020111</t>
  </si>
  <si>
    <t>196002020117</t>
  </si>
  <si>
    <t>196002020121</t>
  </si>
  <si>
    <t>196002020109</t>
  </si>
  <si>
    <t>196002020112</t>
  </si>
  <si>
    <t>196002020103</t>
  </si>
  <si>
    <t>196002020101</t>
  </si>
  <si>
    <t>196002020105</t>
  </si>
  <si>
    <t>196002020118</t>
  </si>
  <si>
    <t>196002020122</t>
  </si>
  <si>
    <t>196002020126</t>
  </si>
  <si>
    <t>196002020127</t>
  </si>
  <si>
    <t>196002020130</t>
  </si>
  <si>
    <t>195405020131</t>
  </si>
  <si>
    <t>195405020106</t>
  </si>
  <si>
    <t>195405020113</t>
  </si>
  <si>
    <t>195405020123</t>
  </si>
  <si>
    <t>195405020124</t>
  </si>
  <si>
    <t>195405020117</t>
  </si>
  <si>
    <t>195405020119</t>
  </si>
  <si>
    <t>195405020104</t>
  </si>
  <si>
    <t>195405020134</t>
  </si>
  <si>
    <t>13156050209142</t>
  </si>
  <si>
    <t>195405020135</t>
  </si>
  <si>
    <t>195405020127</t>
  </si>
  <si>
    <t>195405020111</t>
  </si>
  <si>
    <t>195405020115</t>
  </si>
  <si>
    <t>195405020133</t>
  </si>
  <si>
    <t>195405020107</t>
  </si>
  <si>
    <t>195405020122</t>
  </si>
  <si>
    <t>195405020105</t>
  </si>
  <si>
    <t>195405020116</t>
  </si>
  <si>
    <t>195405020121</t>
  </si>
  <si>
    <t>195405020130</t>
  </si>
  <si>
    <t>195405020110</t>
  </si>
  <si>
    <t>195405020128</t>
  </si>
  <si>
    <t>195405020103</t>
  </si>
  <si>
    <t>195405020118</t>
  </si>
  <si>
    <t>195405020108</t>
  </si>
  <si>
    <t>195405020109</t>
  </si>
  <si>
    <t>195405020120</t>
  </si>
  <si>
    <t>195405020101</t>
  </si>
  <si>
    <t>195405020112</t>
  </si>
  <si>
    <t>195405020132</t>
  </si>
  <si>
    <t>195405020136</t>
  </si>
  <si>
    <t>195405020129</t>
  </si>
  <si>
    <t>165405020120</t>
  </si>
  <si>
    <t>195405020102</t>
  </si>
  <si>
    <t>195405020114</t>
  </si>
  <si>
    <t>195405020125</t>
  </si>
  <si>
    <t>195405020126</t>
  </si>
  <si>
    <t>195405020211</t>
  </si>
  <si>
    <t>195405020219</t>
  </si>
  <si>
    <t>195405020206</t>
  </si>
  <si>
    <t>195405020235</t>
  </si>
  <si>
    <t>195405020226</t>
  </si>
  <si>
    <t>175405020401</t>
  </si>
  <si>
    <t>195405020223</t>
  </si>
  <si>
    <t>195405020227</t>
  </si>
  <si>
    <t>175405020408</t>
  </si>
  <si>
    <t>195405020217</t>
  </si>
  <si>
    <t>195405020210</t>
  </si>
  <si>
    <t>195405020214</t>
  </si>
  <si>
    <t>195405020213</t>
  </si>
  <si>
    <t>195405020233</t>
  </si>
  <si>
    <t>195405020237</t>
  </si>
  <si>
    <t>195405020221</t>
  </si>
  <si>
    <t>195405020205</t>
  </si>
  <si>
    <t>195405020224</t>
  </si>
  <si>
    <t>195405020234</t>
  </si>
  <si>
    <t>195405020228</t>
  </si>
  <si>
    <t>195405020225</t>
  </si>
  <si>
    <t>195405020209</t>
  </si>
  <si>
    <t>195405020222</t>
  </si>
  <si>
    <t>195405020208</t>
  </si>
  <si>
    <t>195405020230</t>
  </si>
  <si>
    <t>195405020236</t>
  </si>
  <si>
    <t>195405020215</t>
  </si>
  <si>
    <t>195405020204</t>
  </si>
  <si>
    <t>195405020218</t>
  </si>
  <si>
    <t>195405020201</t>
  </si>
  <si>
    <t>195405020229</t>
  </si>
  <si>
    <t>195405020232</t>
  </si>
  <si>
    <t>195405020216</t>
  </si>
  <si>
    <t>195405020203</t>
  </si>
  <si>
    <t>195405020202</t>
  </si>
  <si>
    <t>195405020207</t>
  </si>
  <si>
    <t>195405020212</t>
  </si>
  <si>
    <t>195405020220</t>
  </si>
  <si>
    <t>195405020231</t>
  </si>
  <si>
    <t>195405020312</t>
  </si>
  <si>
    <t>195405020309</t>
  </si>
  <si>
    <t>195405020324</t>
  </si>
  <si>
    <t>195405020320</t>
  </si>
  <si>
    <t>195405020330</t>
  </si>
  <si>
    <t>195405020315</t>
  </si>
  <si>
    <t>195405020337</t>
  </si>
  <si>
    <t>195405020334</t>
  </si>
  <si>
    <t>195405020328</t>
  </si>
  <si>
    <t>195405020318</t>
  </si>
  <si>
    <t>195405020322</t>
  </si>
  <si>
    <t>195405020302</t>
  </si>
  <si>
    <t>195405020305</t>
  </si>
  <si>
    <t>195405020325</t>
  </si>
  <si>
    <t>195405020329</t>
  </si>
  <si>
    <t>195405020301</t>
  </si>
  <si>
    <t>195405020321</t>
  </si>
  <si>
    <t>195405020317</t>
  </si>
  <si>
    <t>195405020319</t>
  </si>
  <si>
    <t>195405020335</t>
  </si>
  <si>
    <t>195405020323</t>
  </si>
  <si>
    <t>195405020308</t>
  </si>
  <si>
    <t>175405020102</t>
  </si>
  <si>
    <t>195405020327</t>
  </si>
  <si>
    <t>195405020326</t>
  </si>
  <si>
    <t>195405020314</t>
  </si>
  <si>
    <t>195405020316</t>
  </si>
  <si>
    <t>195405020313</t>
  </si>
  <si>
    <t>195405020306</t>
  </si>
  <si>
    <t>195405020331</t>
  </si>
  <si>
    <t>195405020332</t>
  </si>
  <si>
    <t>195405020310</t>
  </si>
  <si>
    <t>195405020336</t>
  </si>
  <si>
    <t>195405020304</t>
  </si>
  <si>
    <t>195405020307</t>
  </si>
  <si>
    <t>195405020303</t>
  </si>
  <si>
    <t>195405020311</t>
  </si>
  <si>
    <t>195405020333</t>
  </si>
  <si>
    <t>195208010136</t>
  </si>
  <si>
    <t>195208010107</t>
  </si>
  <si>
    <t>195208010134</t>
  </si>
  <si>
    <t>195208010116</t>
  </si>
  <si>
    <t>195208010141</t>
  </si>
  <si>
    <t>195208010103</t>
  </si>
  <si>
    <t>195208010128</t>
  </si>
  <si>
    <t>195208010133</t>
  </si>
  <si>
    <t>195208010127</t>
  </si>
  <si>
    <t>195208010124</t>
  </si>
  <si>
    <t>195208010119</t>
  </si>
  <si>
    <t>195208010123</t>
  </si>
  <si>
    <t>195208010130</t>
  </si>
  <si>
    <t>195208010131</t>
  </si>
  <si>
    <t>195208010105</t>
  </si>
  <si>
    <t>195208010111</t>
  </si>
  <si>
    <t>195208010101</t>
  </si>
  <si>
    <t>195208010121</t>
  </si>
  <si>
    <t>195208010135</t>
  </si>
  <si>
    <t>195208010106</t>
  </si>
  <si>
    <t>195208010114</t>
  </si>
  <si>
    <t>195208010104</t>
  </si>
  <si>
    <t>195208010125</t>
  </si>
  <si>
    <t>195208010109</t>
  </si>
  <si>
    <t>195208010102</t>
  </si>
  <si>
    <t>195208010112</t>
  </si>
  <si>
    <t>195208010139</t>
  </si>
  <si>
    <t>195208010108</t>
  </si>
  <si>
    <t>195208010122</t>
  </si>
  <si>
    <t>195208010129</t>
  </si>
  <si>
    <t>195208010126</t>
  </si>
  <si>
    <t>195208010137</t>
  </si>
  <si>
    <t>195208010138</t>
  </si>
  <si>
    <t>195208010117</t>
  </si>
  <si>
    <t>195208010113</t>
  </si>
  <si>
    <t>195208010110</t>
  </si>
  <si>
    <t>195208010115</t>
  </si>
  <si>
    <t>195208010140</t>
  </si>
  <si>
    <t>195208010118</t>
  </si>
  <si>
    <t>195208010132</t>
  </si>
  <si>
    <t>195208010232</t>
  </si>
  <si>
    <t>195208010215</t>
  </si>
  <si>
    <t>195208010225</t>
  </si>
  <si>
    <t>195208010217</t>
  </si>
  <si>
    <t>195208010218</t>
  </si>
  <si>
    <t>195208010238</t>
  </si>
  <si>
    <t>195208010236</t>
  </si>
  <si>
    <t>195208010237</t>
  </si>
  <si>
    <t>195208010241</t>
  </si>
  <si>
    <t>195208010222</t>
  </si>
  <si>
    <t>195208010223</t>
  </si>
  <si>
    <t>195208010208</t>
  </si>
  <si>
    <t>195208010235</t>
  </si>
  <si>
    <t>195208010233</t>
  </si>
  <si>
    <t>195208010206</t>
  </si>
  <si>
    <t>195208010228</t>
  </si>
  <si>
    <t>195208010224</t>
  </si>
  <si>
    <t>195208010239</t>
  </si>
  <si>
    <t>195208010227</t>
  </si>
  <si>
    <t>195208010234</t>
  </si>
  <si>
    <t>195208010202</t>
  </si>
  <si>
    <t>195208010230</t>
  </si>
  <si>
    <t>195208010240</t>
  </si>
  <si>
    <t>195208010209</t>
  </si>
  <si>
    <t>195208010214</t>
  </si>
  <si>
    <t>195208010207</t>
  </si>
  <si>
    <t>195208010210</t>
  </si>
  <si>
    <t>195208010212</t>
  </si>
  <si>
    <t>195208010220</t>
  </si>
  <si>
    <t>195208010226</t>
  </si>
  <si>
    <t>195208010213</t>
  </si>
  <si>
    <t>195208010201</t>
  </si>
  <si>
    <t>195208010216</t>
  </si>
  <si>
    <t>195208010205</t>
  </si>
  <si>
    <t>195208010203</t>
  </si>
  <si>
    <t>195208010204</t>
  </si>
  <si>
    <t>195208010211</t>
  </si>
  <si>
    <t>195208010219</t>
  </si>
  <si>
    <t>195208010221</t>
  </si>
  <si>
    <t>195208010229</t>
  </si>
  <si>
    <t>195208010231</t>
  </si>
  <si>
    <t>195208010313</t>
  </si>
  <si>
    <t>195208010340</t>
  </si>
  <si>
    <t>195208010316</t>
  </si>
  <si>
    <t>195208010328</t>
  </si>
  <si>
    <t>195208010326</t>
  </si>
  <si>
    <t>195208010334</t>
  </si>
  <si>
    <t>195208010311</t>
  </si>
  <si>
    <t>195208010331</t>
  </si>
  <si>
    <t>195208010306</t>
  </si>
  <si>
    <t>195208010304</t>
  </si>
  <si>
    <t>195208010324</t>
  </si>
  <si>
    <t>195208010336</t>
  </si>
  <si>
    <t>195208010330</t>
  </si>
  <si>
    <t>195208010301</t>
  </si>
  <si>
    <t>195208010303</t>
  </si>
  <si>
    <t>195208010338</t>
  </si>
  <si>
    <t>195208010335</t>
  </si>
  <si>
    <t>195208010325</t>
  </si>
  <si>
    <t>195208010323</t>
  </si>
  <si>
    <t>195208010314</t>
  </si>
  <si>
    <t>195208010322</t>
  </si>
  <si>
    <t>195208010339</t>
  </si>
  <si>
    <t>195208010310</t>
  </si>
  <si>
    <t>195208010341</t>
  </si>
  <si>
    <t>195208010319</t>
  </si>
  <si>
    <t>195208010327</t>
  </si>
  <si>
    <t>195208010337</t>
  </si>
  <si>
    <t>195208010317</t>
  </si>
  <si>
    <t>195208010333</t>
  </si>
  <si>
    <t>195208010318</t>
  </si>
  <si>
    <t>195208010312</t>
  </si>
  <si>
    <t>195208010307</t>
  </si>
  <si>
    <t>195208010329</t>
  </si>
  <si>
    <t>195208010308</t>
  </si>
  <si>
    <t>195208010315</t>
  </si>
  <si>
    <t>195208010302</t>
  </si>
  <si>
    <t>195208010309</t>
  </si>
  <si>
    <t>195208010332</t>
  </si>
  <si>
    <t>195403010129</t>
  </si>
  <si>
    <t>195403010103</t>
  </si>
  <si>
    <t>195403010115</t>
  </si>
  <si>
    <t>195403010113</t>
  </si>
  <si>
    <t>195403010140</t>
  </si>
  <si>
    <t>195403010112</t>
  </si>
  <si>
    <t>195403010114</t>
  </si>
  <si>
    <t>195403010123</t>
  </si>
  <si>
    <t>195403010116</t>
  </si>
  <si>
    <t>195403010105</t>
  </si>
  <si>
    <t>195403010107</t>
  </si>
  <si>
    <t>195403010102</t>
  </si>
  <si>
    <t>195403010131</t>
  </si>
  <si>
    <t>195403010119</t>
  </si>
  <si>
    <t>195403010130</t>
  </si>
  <si>
    <t>195403010118</t>
  </si>
  <si>
    <t>195403010137</t>
  </si>
  <si>
    <t>195403010111</t>
  </si>
  <si>
    <t>195403010101</t>
  </si>
  <si>
    <t>195403010138</t>
  </si>
  <si>
    <t>195403010127</t>
  </si>
  <si>
    <t>195403010109</t>
  </si>
  <si>
    <t>195403010108</t>
  </si>
  <si>
    <t>195403010117</t>
  </si>
  <si>
    <t>195403010104</t>
  </si>
  <si>
    <t>195403010135</t>
  </si>
  <si>
    <t>195403010128</t>
  </si>
  <si>
    <t>195403010120</t>
  </si>
  <si>
    <t>155804010136</t>
  </si>
  <si>
    <t>185403010102</t>
  </si>
  <si>
    <t>195403010106</t>
  </si>
  <si>
    <t>195403010110</t>
  </si>
  <si>
    <t>195403010121</t>
  </si>
  <si>
    <t>195403010122</t>
  </si>
  <si>
    <t>195403010124</t>
  </si>
  <si>
    <t>195403010125</t>
  </si>
  <si>
    <t>195403010126</t>
  </si>
  <si>
    <t>195403010132</t>
  </si>
  <si>
    <t>195403010133</t>
  </si>
  <si>
    <t>195403010134</t>
  </si>
  <si>
    <t>195403010136</t>
  </si>
  <si>
    <t>195403010139</t>
  </si>
  <si>
    <t>195403010141</t>
  </si>
  <si>
    <t>195403010142</t>
  </si>
  <si>
    <t>195403010143</t>
  </si>
  <si>
    <t>195403010144</t>
  </si>
  <si>
    <t>195403010145</t>
  </si>
  <si>
    <t>195403010146</t>
  </si>
  <si>
    <t>195403010147</t>
  </si>
  <si>
    <t>195403010148</t>
  </si>
  <si>
    <t>195403010234</t>
  </si>
  <si>
    <t>195403010241</t>
  </si>
  <si>
    <t>195403010219</t>
  </si>
  <si>
    <t>195403010218</t>
  </si>
  <si>
    <t>195403010243</t>
  </si>
  <si>
    <t>195403010225</t>
  </si>
  <si>
    <t>195403010230</t>
  </si>
  <si>
    <t>195403010220</t>
  </si>
  <si>
    <t>195403010245</t>
  </si>
  <si>
    <t>195403010208</t>
  </si>
  <si>
    <t>195403010226</t>
  </si>
  <si>
    <t>195403010246</t>
  </si>
  <si>
    <t>195403010215</t>
  </si>
  <si>
    <t>195403010233</t>
  </si>
  <si>
    <t>195403010222</t>
  </si>
  <si>
    <t>195403010202</t>
  </si>
  <si>
    <t>195403010201</t>
  </si>
  <si>
    <t>195403010205</t>
  </si>
  <si>
    <t>195403010213</t>
  </si>
  <si>
    <t>195403010203</t>
  </si>
  <si>
    <t>195403010224</t>
  </si>
  <si>
    <t>195403010206</t>
  </si>
  <si>
    <t>195403010221</t>
  </si>
  <si>
    <t>195403010229</t>
  </si>
  <si>
    <t>195403010235</t>
  </si>
  <si>
    <t>195403010210</t>
  </si>
  <si>
    <t>195403010212</t>
  </si>
  <si>
    <t>195403010211</t>
  </si>
  <si>
    <t>195403010239</t>
  </si>
  <si>
    <t>195403010236</t>
  </si>
  <si>
    <t>195403010247</t>
  </si>
  <si>
    <t>195403010240</t>
  </si>
  <si>
    <t>195403010228</t>
  </si>
  <si>
    <t>195403010204</t>
  </si>
  <si>
    <t>195403010209</t>
  </si>
  <si>
    <t>195403010242</t>
  </si>
  <si>
    <t>195403010244</t>
  </si>
  <si>
    <t>195403010238</t>
  </si>
  <si>
    <t>195403010217</t>
  </si>
  <si>
    <t>175403010238</t>
  </si>
  <si>
    <t>195403010214</t>
  </si>
  <si>
    <t>195403010216</t>
  </si>
  <si>
    <t>195403010223</t>
  </si>
  <si>
    <t>195403010227</t>
  </si>
  <si>
    <t>195403010231</t>
  </si>
  <si>
    <t>195403010232</t>
  </si>
  <si>
    <t>195403010237</t>
  </si>
  <si>
    <t>195403010317</t>
  </si>
  <si>
    <t>195403010301</t>
  </si>
  <si>
    <t>195403010343</t>
  </si>
  <si>
    <t>195403010347</t>
  </si>
  <si>
    <t>175403010423</t>
  </si>
  <si>
    <t>195403010328</t>
  </si>
  <si>
    <t>195403010316</t>
  </si>
  <si>
    <t>195403010327</t>
  </si>
  <si>
    <t>195403010315</t>
  </si>
  <si>
    <t>195403010306</t>
  </si>
  <si>
    <t>195403010320</t>
  </si>
  <si>
    <t>195403010335</t>
  </si>
  <si>
    <t>195403010339</t>
  </si>
  <si>
    <t>195403010336</t>
  </si>
  <si>
    <t>195403010314</t>
  </si>
  <si>
    <t>185403010438</t>
  </si>
  <si>
    <t>195403010329</t>
  </si>
  <si>
    <t>195403010325</t>
  </si>
  <si>
    <t>195403010330</t>
  </si>
  <si>
    <t>195403010309</t>
  </si>
  <si>
    <t>195403010311</t>
  </si>
  <si>
    <t>195403010323</t>
  </si>
  <si>
    <t>195403010334</t>
  </si>
  <si>
    <t>195403010341</t>
  </si>
  <si>
    <t>195403010312</t>
  </si>
  <si>
    <t>195403010322</t>
  </si>
  <si>
    <t>195403010313</t>
  </si>
  <si>
    <t>195403010302</t>
  </si>
  <si>
    <t>195403010318</t>
  </si>
  <si>
    <t>195403010304</t>
  </si>
  <si>
    <t>195403010308</t>
  </si>
  <si>
    <t>185403010119</t>
  </si>
  <si>
    <t>195403010303</t>
  </si>
  <si>
    <t>195403010305</t>
  </si>
  <si>
    <t>195403010307</t>
  </si>
  <si>
    <t>195403010310</t>
  </si>
  <si>
    <t>195403010319</t>
  </si>
  <si>
    <t>195403010321</t>
  </si>
  <si>
    <t>195403010324</t>
  </si>
  <si>
    <t>195403010326</t>
  </si>
  <si>
    <t>195403010331</t>
  </si>
  <si>
    <t>195403010332</t>
  </si>
  <si>
    <t>195403010333</t>
  </si>
  <si>
    <t>195403010337</t>
  </si>
  <si>
    <t>195403010338</t>
  </si>
  <si>
    <t>195403010340</t>
  </si>
  <si>
    <t>195403010342</t>
  </si>
  <si>
    <t>195403010344</t>
  </si>
  <si>
    <t>195403010345</t>
  </si>
  <si>
    <t>195403010346</t>
  </si>
  <si>
    <t>195403010443</t>
  </si>
  <si>
    <t>195403010401</t>
  </si>
  <si>
    <t>195403010440</t>
  </si>
  <si>
    <t>195403010416</t>
  </si>
  <si>
    <t>195403010413</t>
  </si>
  <si>
    <t>195403010425</t>
  </si>
  <si>
    <t>195403010408</t>
  </si>
  <si>
    <t>195403010431</t>
  </si>
  <si>
    <t>185403010416</t>
  </si>
  <si>
    <t>195403010429</t>
  </si>
  <si>
    <t>195403010248</t>
  </si>
  <si>
    <t>195403010442</t>
  </si>
  <si>
    <t>195403010419</t>
  </si>
  <si>
    <t>195403010404</t>
  </si>
  <si>
    <t>195403010438</t>
  </si>
  <si>
    <t>195403010428</t>
  </si>
  <si>
    <t>195403010430</t>
  </si>
  <si>
    <t>195403010434</t>
  </si>
  <si>
    <t>195403010437</t>
  </si>
  <si>
    <t>195403010411</t>
  </si>
  <si>
    <t>195403010447</t>
  </si>
  <si>
    <t>195403010427</t>
  </si>
  <si>
    <t>195403010409</t>
  </si>
  <si>
    <t>195403010439</t>
  </si>
  <si>
    <t>195403010414</t>
  </si>
  <si>
    <t>195403010402</t>
  </si>
  <si>
    <t>195403010445</t>
  </si>
  <si>
    <t>195403010444</t>
  </si>
  <si>
    <t>195403010405</t>
  </si>
  <si>
    <t>195403010420</t>
  </si>
  <si>
    <t>195403010421</t>
  </si>
  <si>
    <t>195403010403</t>
  </si>
  <si>
    <t>195403010426</t>
  </si>
  <si>
    <t>195403010410</t>
  </si>
  <si>
    <t>185403010429</t>
  </si>
  <si>
    <t>195403010412</t>
  </si>
  <si>
    <t>195403010415</t>
  </si>
  <si>
    <t>195403010418</t>
  </si>
  <si>
    <t>195403010448</t>
  </si>
  <si>
    <t>195403010406</t>
  </si>
  <si>
    <t>195403010407</t>
  </si>
  <si>
    <t>195403010417</t>
  </si>
  <si>
    <t>195403010422</t>
  </si>
  <si>
    <t>195403010423</t>
  </si>
  <si>
    <t>195403010424</t>
  </si>
  <si>
    <t>195403010432</t>
  </si>
  <si>
    <t>195403010433</t>
  </si>
  <si>
    <t>195403010435</t>
  </si>
  <si>
    <t>195403010436</t>
  </si>
  <si>
    <t>195403010441</t>
  </si>
  <si>
    <t>195403010446</t>
  </si>
  <si>
    <t>195401060125</t>
  </si>
  <si>
    <t>195401060128</t>
  </si>
  <si>
    <t>195401060122</t>
  </si>
  <si>
    <t>195401060102</t>
  </si>
  <si>
    <t>195401060108</t>
  </si>
  <si>
    <t>195401060110</t>
  </si>
  <si>
    <t>195401060118</t>
  </si>
  <si>
    <t>195401060116</t>
  </si>
  <si>
    <t>195401060114</t>
  </si>
  <si>
    <t>195401060115</t>
  </si>
  <si>
    <t>195401060101</t>
  </si>
  <si>
    <t>195401060109</t>
  </si>
  <si>
    <t>195401060131</t>
  </si>
  <si>
    <t>195401060129</t>
  </si>
  <si>
    <t>195401060124</t>
  </si>
  <si>
    <t>195401060126</t>
  </si>
  <si>
    <t>195401060130</t>
  </si>
  <si>
    <t>195401060117</t>
  </si>
  <si>
    <t>195401060136</t>
  </si>
  <si>
    <t>195401060134</t>
  </si>
  <si>
    <t>195401060113</t>
  </si>
  <si>
    <t>195401060121</t>
  </si>
  <si>
    <t>195401060112</t>
  </si>
  <si>
    <t>195401060103</t>
  </si>
  <si>
    <t>195401060135</t>
  </si>
  <si>
    <t>195401060111</t>
  </si>
  <si>
    <t>195401060105</t>
  </si>
  <si>
    <t>195401060120</t>
  </si>
  <si>
    <t>195401060127</t>
  </si>
  <si>
    <t>195401060106</t>
  </si>
  <si>
    <t>195401060133</t>
  </si>
  <si>
    <t>195401060123</t>
  </si>
  <si>
    <t>185401060137</t>
  </si>
  <si>
    <t>195401060104</t>
  </si>
  <si>
    <t>195401060107</t>
  </si>
  <si>
    <t>195401060119</t>
  </si>
  <si>
    <t>195401060132</t>
  </si>
  <si>
    <t>195401060216</t>
  </si>
  <si>
    <t>195401060208</t>
  </si>
  <si>
    <t>195401060231</t>
  </si>
  <si>
    <t>195401060215</t>
  </si>
  <si>
    <t>195401060210</t>
  </si>
  <si>
    <t>195401060219</t>
  </si>
  <si>
    <t>195401060227</t>
  </si>
  <si>
    <t>195401060214</t>
  </si>
  <si>
    <t>195401060221</t>
  </si>
  <si>
    <t>195401060224</t>
  </si>
  <si>
    <t>195401060226</t>
  </si>
  <si>
    <t>195401060204</t>
  </si>
  <si>
    <t>195401060205</t>
  </si>
  <si>
    <t>195401060225</t>
  </si>
  <si>
    <t>195401060213</t>
  </si>
  <si>
    <t>195401060207</t>
  </si>
  <si>
    <t>195401060203</t>
  </si>
  <si>
    <t>195401060222</t>
  </si>
  <si>
    <t>195401060233</t>
  </si>
  <si>
    <t>195401060232</t>
  </si>
  <si>
    <t>195401060230</t>
  </si>
  <si>
    <t>195401060202</t>
  </si>
  <si>
    <t>195401060212</t>
  </si>
  <si>
    <t>195401060211</t>
  </si>
  <si>
    <t>195401060209</t>
  </si>
  <si>
    <t>195401060228</t>
  </si>
  <si>
    <t>195401060217</t>
  </si>
  <si>
    <t>195401060220</t>
  </si>
  <si>
    <t>195401060223</t>
  </si>
  <si>
    <t>195401060201</t>
  </si>
  <si>
    <t>195401060234</t>
  </si>
  <si>
    <t>195401060229</t>
  </si>
  <si>
    <t>195401060206</t>
  </si>
  <si>
    <t>195401060218</t>
  </si>
  <si>
    <t>206701031128</t>
  </si>
  <si>
    <t>教师教育学院</t>
  </si>
  <si>
    <t>206701031134</t>
  </si>
  <si>
    <t>206701031104</t>
  </si>
  <si>
    <t>206701031139</t>
  </si>
  <si>
    <t>206701031129</t>
  </si>
  <si>
    <t>206701031115</t>
  </si>
  <si>
    <t>206701031127</t>
  </si>
  <si>
    <t>206701031117</t>
  </si>
  <si>
    <t>206701031137</t>
  </si>
  <si>
    <t>206701031125</t>
  </si>
  <si>
    <t>206701031111</t>
  </si>
  <si>
    <t>206701031119</t>
  </si>
  <si>
    <t>206701031103</t>
  </si>
  <si>
    <t>206701031114</t>
  </si>
  <si>
    <t>206701031138</t>
  </si>
  <si>
    <t>206701031112</t>
  </si>
  <si>
    <t>206701031136</t>
  </si>
  <si>
    <t>206701031123</t>
  </si>
  <si>
    <t>206701031109</t>
  </si>
  <si>
    <t>206701031102</t>
  </si>
  <si>
    <t>206701031133</t>
  </si>
  <si>
    <t>206701031120</t>
  </si>
  <si>
    <t>206701031132</t>
  </si>
  <si>
    <t>206701031130</t>
  </si>
  <si>
    <t>206701031124</t>
  </si>
  <si>
    <t>206701031101</t>
  </si>
  <si>
    <t>206701031105</t>
  </si>
  <si>
    <t>206701031140</t>
  </si>
  <si>
    <t>206701031126</t>
  </si>
  <si>
    <t>206701031116</t>
  </si>
  <si>
    <t>206701031131</t>
  </si>
  <si>
    <t>206701031141</t>
  </si>
  <si>
    <t>206701031142</t>
  </si>
  <si>
    <t>206701031110</t>
  </si>
  <si>
    <t>206701031122</t>
  </si>
  <si>
    <t>206701031107</t>
  </si>
  <si>
    <t>206701031106</t>
  </si>
  <si>
    <t>206701031108</t>
  </si>
  <si>
    <t>206701031113</t>
  </si>
  <si>
    <t>206701031118</t>
  </si>
  <si>
    <t>206701031121</t>
  </si>
  <si>
    <t>206701031135</t>
  </si>
  <si>
    <t>206701031233</t>
  </si>
  <si>
    <t>206701031234</t>
  </si>
  <si>
    <t>206701031236</t>
  </si>
  <si>
    <t>206701031245</t>
  </si>
  <si>
    <t>206701031223</t>
  </si>
  <si>
    <t>206701031209</t>
  </si>
  <si>
    <t>206701031226</t>
  </si>
  <si>
    <t>206701031221</t>
  </si>
  <si>
    <t>206701031218</t>
  </si>
  <si>
    <t>206701031222</t>
  </si>
  <si>
    <t>206701031205</t>
  </si>
  <si>
    <t>206701031213</t>
  </si>
  <si>
    <t>206701031232</t>
  </si>
  <si>
    <t>206701031230</t>
  </si>
  <si>
    <t>206701031238</t>
  </si>
  <si>
    <t>206701031207</t>
  </si>
  <si>
    <t>206701031241</t>
  </si>
  <si>
    <t>206701031216</t>
  </si>
  <si>
    <t>206701031215</t>
  </si>
  <si>
    <t>206701031225</t>
  </si>
  <si>
    <t>206701031208</t>
  </si>
  <si>
    <t>206701031201</t>
  </si>
  <si>
    <t>206701031206</t>
  </si>
  <si>
    <t>206701031247</t>
  </si>
  <si>
    <t>206701031214</t>
  </si>
  <si>
    <t>206701031224</t>
  </si>
  <si>
    <t>206701031239</t>
  </si>
  <si>
    <t>206701031217</t>
  </si>
  <si>
    <t>206701031227</t>
  </si>
  <si>
    <t>206701031202</t>
  </si>
  <si>
    <t>206701031203</t>
  </si>
  <si>
    <t>206701031220</t>
  </si>
  <si>
    <t>206701031243</t>
  </si>
  <si>
    <t>206701031204</t>
  </si>
  <si>
    <t>206701031237</t>
  </si>
  <si>
    <t>206701031242</t>
  </si>
  <si>
    <t>206701031231</t>
  </si>
  <si>
    <t>206701031212</t>
  </si>
  <si>
    <t>206701031210</t>
  </si>
  <si>
    <t>206701031244</t>
  </si>
  <si>
    <t>206701031240</t>
  </si>
  <si>
    <t>206701031246</t>
  </si>
  <si>
    <t>206701031211</t>
  </si>
  <si>
    <t>206701031219</t>
  </si>
  <si>
    <t>206701031228</t>
  </si>
  <si>
    <t>206701031229</t>
  </si>
  <si>
    <t>206701031235</t>
  </si>
  <si>
    <t>206701031321</t>
  </si>
  <si>
    <t>206701031324</t>
  </si>
  <si>
    <t>206701031319</t>
  </si>
  <si>
    <t>206701031326</t>
  </si>
  <si>
    <t>206701031306</t>
  </si>
  <si>
    <t>206701031312</t>
  </si>
  <si>
    <t>206701031331</t>
  </si>
  <si>
    <t>206701031323</t>
  </si>
  <si>
    <t>206701031320</t>
  </si>
  <si>
    <t>206701031322</t>
  </si>
  <si>
    <t>206701031336</t>
  </si>
  <si>
    <t>206701031302</t>
  </si>
  <si>
    <t>206701031337</t>
  </si>
  <si>
    <t>206701031325</t>
  </si>
  <si>
    <t>206701031309</t>
  </si>
  <si>
    <t>206701031314</t>
  </si>
  <si>
    <t>206701031305</t>
  </si>
  <si>
    <t>206701031310</t>
  </si>
  <si>
    <t>206701031338</t>
  </si>
  <si>
    <t>206701031311</t>
  </si>
  <si>
    <t>206701031340</t>
  </si>
  <si>
    <t>206701031328</t>
  </si>
  <si>
    <t>206701031335</t>
  </si>
  <si>
    <t>206701031339</t>
  </si>
  <si>
    <t>206701031315</t>
  </si>
  <si>
    <t>206701031332</t>
  </si>
  <si>
    <t>206701031333</t>
  </si>
  <si>
    <t>206701031341</t>
  </si>
  <si>
    <t>206701031329</t>
  </si>
  <si>
    <t>206701031308</t>
  </si>
  <si>
    <t>206701031313</t>
  </si>
  <si>
    <t>206701031303</t>
  </si>
  <si>
    <t>206701031318</t>
  </si>
  <si>
    <t>206701031330</t>
  </si>
  <si>
    <t>206701031334</t>
  </si>
  <si>
    <t>206701031316</t>
  </si>
  <si>
    <t>206701031327</t>
  </si>
  <si>
    <t>206701031342</t>
  </si>
  <si>
    <t>206701031307</t>
  </si>
  <si>
    <t>206701031317</t>
  </si>
  <si>
    <t>206701031304</t>
  </si>
  <si>
    <t>206701031301</t>
  </si>
  <si>
    <t>206701031410</t>
  </si>
  <si>
    <t>206701031442</t>
  </si>
  <si>
    <t>206701031421</t>
  </si>
  <si>
    <t>206701031402</t>
  </si>
  <si>
    <t>206701031427</t>
  </si>
  <si>
    <t>206701031440</t>
  </si>
  <si>
    <t>206701031422</t>
  </si>
  <si>
    <t>206701031430</t>
  </si>
  <si>
    <t>206701031441</t>
  </si>
  <si>
    <t>206701031432</t>
  </si>
  <si>
    <t>206701031407</t>
  </si>
  <si>
    <t>206701031401</t>
  </si>
  <si>
    <t>206701031428</t>
  </si>
  <si>
    <t>206701031409</t>
  </si>
  <si>
    <t>206701031436</t>
  </si>
  <si>
    <t>206701031433</t>
  </si>
  <si>
    <t>206701031429</t>
  </si>
  <si>
    <t>206701031423</t>
  </si>
  <si>
    <t>206701031437</t>
  </si>
  <si>
    <t>206701031406</t>
  </si>
  <si>
    <t>206701031443</t>
  </si>
  <si>
    <t>206701031417</t>
  </si>
  <si>
    <t>206701031444</t>
  </si>
  <si>
    <t>206701031424</t>
  </si>
  <si>
    <t>206701031413</t>
  </si>
  <si>
    <t>206701031445</t>
  </si>
  <si>
    <t>206701031435</t>
  </si>
  <si>
    <t>206701031425</t>
  </si>
  <si>
    <t>206701031416</t>
  </si>
  <si>
    <t>206701031412</t>
  </si>
  <si>
    <t>206701031447</t>
  </si>
  <si>
    <t>206701031434</t>
  </si>
  <si>
    <t>206701031438</t>
  </si>
  <si>
    <t>206701031426</t>
  </si>
  <si>
    <t>206701031414</t>
  </si>
  <si>
    <t>206701031431</t>
  </si>
  <si>
    <t>206701031419</t>
  </si>
  <si>
    <t>206701031405</t>
  </si>
  <si>
    <t>206701031420</t>
  </si>
  <si>
    <t>206701031404</t>
  </si>
  <si>
    <t>206701031446</t>
  </si>
  <si>
    <t>206701031408</t>
  </si>
  <si>
    <t>206701031418</t>
  </si>
  <si>
    <t>206701031403</t>
  </si>
  <si>
    <t>206701031411</t>
  </si>
  <si>
    <t>206701031415</t>
  </si>
  <si>
    <t>206701031439</t>
  </si>
  <si>
    <t>186305050123</t>
  </si>
  <si>
    <t>196701030101</t>
  </si>
  <si>
    <t>196701030102</t>
  </si>
  <si>
    <t>196701030103</t>
  </si>
  <si>
    <t>196701030104</t>
  </si>
  <si>
    <t>196701030105</t>
  </si>
  <si>
    <t>196701030106</t>
  </si>
  <si>
    <t>196701030107</t>
  </si>
  <si>
    <t>196701030108</t>
  </si>
  <si>
    <t>196701030109</t>
  </si>
  <si>
    <t>196701030110</t>
  </si>
  <si>
    <t>196701030111</t>
  </si>
  <si>
    <t>196701030112</t>
  </si>
  <si>
    <t>196701030113</t>
  </si>
  <si>
    <t>196701030114</t>
  </si>
  <si>
    <t>196701030115</t>
  </si>
  <si>
    <t>196701030116</t>
  </si>
  <si>
    <t>196701030118</t>
  </si>
  <si>
    <t>196701030119</t>
  </si>
  <si>
    <t>196701030120</t>
  </si>
  <si>
    <t>196701030121</t>
  </si>
  <si>
    <t>196701030122</t>
  </si>
  <si>
    <t>196701030123</t>
  </si>
  <si>
    <t>196701030124</t>
  </si>
  <si>
    <t>196701030125</t>
  </si>
  <si>
    <t>196701030126</t>
  </si>
  <si>
    <t>196701030127</t>
  </si>
  <si>
    <t>196701030128</t>
  </si>
  <si>
    <t>196701030129</t>
  </si>
  <si>
    <t>196701030130</t>
  </si>
  <si>
    <t>196701030131</t>
  </si>
  <si>
    <t>196701030132</t>
  </si>
  <si>
    <t>196701030133</t>
  </si>
  <si>
    <t>196701030134</t>
  </si>
  <si>
    <t>196701030135</t>
  </si>
  <si>
    <t>196701030136</t>
  </si>
  <si>
    <t>196701030137</t>
  </si>
  <si>
    <t>196701030138</t>
  </si>
  <si>
    <t>196701030140</t>
  </si>
  <si>
    <t>196701030141</t>
  </si>
  <si>
    <t>196701030142</t>
  </si>
  <si>
    <t>196701030145</t>
  </si>
  <si>
    <t>196701030146</t>
  </si>
  <si>
    <t>196701030147</t>
  </si>
  <si>
    <t>196701030148</t>
  </si>
  <si>
    <t>196701030149</t>
  </si>
  <si>
    <t>196701030150</t>
  </si>
  <si>
    <t>196701030151</t>
  </si>
  <si>
    <t>196701030117</t>
  </si>
  <si>
    <t>196701030139</t>
  </si>
  <si>
    <t>196701030143</t>
  </si>
  <si>
    <t>196701030144</t>
  </si>
  <si>
    <t>196701030239</t>
  </si>
  <si>
    <t>196701030201</t>
  </si>
  <si>
    <t>196701030202</t>
  </si>
  <si>
    <t>196701030203</t>
  </si>
  <si>
    <t>196701030204</t>
  </si>
  <si>
    <t>196701030205</t>
  </si>
  <si>
    <t>196701030206</t>
  </si>
  <si>
    <t>196701030207</t>
  </si>
  <si>
    <t>196701030208</t>
  </si>
  <si>
    <t>196701030209</t>
  </si>
  <si>
    <t>196701030210</t>
  </si>
  <si>
    <t>196701030212</t>
  </si>
  <si>
    <t>196701030213</t>
  </si>
  <si>
    <t>196701030214</t>
  </si>
  <si>
    <t>196701030216</t>
  </si>
  <si>
    <t>196701030217</t>
  </si>
  <si>
    <t>196701030218</t>
  </si>
  <si>
    <t>196701030219</t>
  </si>
  <si>
    <t>196701030220</t>
  </si>
  <si>
    <t>196701030221</t>
  </si>
  <si>
    <t>196701030222</t>
  </si>
  <si>
    <t>196701030223</t>
  </si>
  <si>
    <t>196701030224</t>
  </si>
  <si>
    <t>196701030225</t>
  </si>
  <si>
    <t>196701030228</t>
  </si>
  <si>
    <t>196701030229</t>
  </si>
  <si>
    <t>196701030230</t>
  </si>
  <si>
    <t>196701030231</t>
  </si>
  <si>
    <t>196701030232</t>
  </si>
  <si>
    <t>196701030233</t>
  </si>
  <si>
    <t>196701030234</t>
  </si>
  <si>
    <t>196701030235</t>
  </si>
  <si>
    <t>196701030236</t>
  </si>
  <si>
    <t>196701030237</t>
  </si>
  <si>
    <t>196701030238</t>
  </si>
  <si>
    <t>196701030240</t>
  </si>
  <si>
    <t>196701030241</t>
  </si>
  <si>
    <t>196701030242</t>
  </si>
  <si>
    <t>196701030243</t>
  </si>
  <si>
    <t>196701030244</t>
  </si>
  <si>
    <t>196701030245</t>
  </si>
  <si>
    <t>196701030246</t>
  </si>
  <si>
    <t>196701030247</t>
  </si>
  <si>
    <t>196701030248</t>
  </si>
  <si>
    <t>196701030249</t>
  </si>
  <si>
    <t>196701030250</t>
  </si>
  <si>
    <t>196701030251</t>
  </si>
  <si>
    <t>196701030211</t>
  </si>
  <si>
    <t>196701030215</t>
  </si>
  <si>
    <t>196701030227</t>
  </si>
  <si>
    <t>186401010136</t>
  </si>
  <si>
    <t>196701030301</t>
  </si>
  <si>
    <t>196701030302</t>
  </si>
  <si>
    <t>196701030303</t>
  </si>
  <si>
    <t>196701030304</t>
  </si>
  <si>
    <t>196701030305</t>
  </si>
  <si>
    <t>196701030306</t>
  </si>
  <si>
    <t>196701030307</t>
  </si>
  <si>
    <t>196701030308</t>
  </si>
  <si>
    <t>196701030309</t>
  </si>
  <si>
    <t>196701030310</t>
  </si>
  <si>
    <t>196701030311</t>
  </si>
  <si>
    <t>196701030312</t>
  </si>
  <si>
    <t>196701030313</t>
  </si>
  <si>
    <t>196701030314</t>
  </si>
  <si>
    <t>196701030315</t>
  </si>
  <si>
    <t>196701030316</t>
  </si>
  <si>
    <t>196701030317</t>
  </si>
  <si>
    <t>196701030318</t>
  </si>
  <si>
    <t>196701030319</t>
  </si>
  <si>
    <t>196701030320</t>
  </si>
  <si>
    <t>196701030321</t>
  </si>
  <si>
    <t>196701030322</t>
  </si>
  <si>
    <t>196701030323</t>
  </si>
  <si>
    <t>196701030324</t>
  </si>
  <si>
    <t>196701030325</t>
  </si>
  <si>
    <t>196701030326</t>
  </si>
  <si>
    <t>196701030327</t>
  </si>
  <si>
    <t>196701030328</t>
  </si>
  <si>
    <t>196701030329</t>
  </si>
  <si>
    <t>196701030330</t>
  </si>
  <si>
    <t>196701030331</t>
  </si>
  <si>
    <t>196701030332</t>
  </si>
  <si>
    <t>196701030333</t>
  </si>
  <si>
    <t>196701030334</t>
  </si>
  <si>
    <t>196701030335</t>
  </si>
  <si>
    <t>196701030336</t>
  </si>
  <si>
    <t>196701030337</t>
  </si>
  <si>
    <t>196701030338</t>
  </si>
  <si>
    <t>196701030339</t>
  </si>
  <si>
    <t>196701030340</t>
  </si>
  <si>
    <t>196701030341</t>
  </si>
  <si>
    <t>196701030342</t>
  </si>
  <si>
    <t>196701030343</t>
  </si>
  <si>
    <t>196701030344</t>
  </si>
  <si>
    <t>196701030345</t>
  </si>
  <si>
    <t>196701030346</t>
  </si>
  <si>
    <t>196701030347</t>
  </si>
  <si>
    <t>196701030348</t>
  </si>
  <si>
    <t>196701030349</t>
  </si>
  <si>
    <t>196701030350</t>
  </si>
  <si>
    <t>196701030351</t>
  </si>
  <si>
    <t>196701030447</t>
  </si>
  <si>
    <t>196701030444</t>
  </si>
  <si>
    <t>196701030440</t>
  </si>
  <si>
    <t>196701030450</t>
  </si>
  <si>
    <t>185601030328</t>
  </si>
  <si>
    <t>196701030414</t>
  </si>
  <si>
    <t>196701030401</t>
  </si>
  <si>
    <t>196701030402</t>
  </si>
  <si>
    <t>196701030403</t>
  </si>
  <si>
    <t>196701030404</t>
  </si>
  <si>
    <t>196701030405</t>
  </si>
  <si>
    <t>196701030406</t>
  </si>
  <si>
    <t>196701030407</t>
  </si>
  <si>
    <t>196701030408</t>
  </si>
  <si>
    <t>196701030409</t>
  </si>
  <si>
    <t>196701030410</t>
  </si>
  <si>
    <t>196701030411</t>
  </si>
  <si>
    <t>196701030412</t>
  </si>
  <si>
    <t>196701030413</t>
  </si>
  <si>
    <t>196701030415</t>
  </si>
  <si>
    <t>196701030416</t>
  </si>
  <si>
    <t>196701030418</t>
  </si>
  <si>
    <t>196701030419</t>
  </si>
  <si>
    <t>196701030420</t>
  </si>
  <si>
    <t>196701030422</t>
  </si>
  <si>
    <t>196701030423</t>
  </si>
  <si>
    <t>196701030424</t>
  </si>
  <si>
    <t>196701030425</t>
  </si>
  <si>
    <t>196701030426</t>
  </si>
  <si>
    <t>196701030427</t>
  </si>
  <si>
    <t>196701030428</t>
  </si>
  <si>
    <t>196701030429</t>
  </si>
  <si>
    <t>196701030430</t>
  </si>
  <si>
    <t>196701030431</t>
  </si>
  <si>
    <t>196701030432</t>
  </si>
  <si>
    <t>196701030433</t>
  </si>
  <si>
    <t>196701030434</t>
  </si>
  <si>
    <t>196701030435</t>
  </si>
  <si>
    <t>196701030436</t>
  </si>
  <si>
    <t>196701030437</t>
  </si>
  <si>
    <t>196701030438</t>
  </si>
  <si>
    <t>196701030439</t>
  </si>
  <si>
    <t>196701030441</t>
  </si>
  <si>
    <t>196701030442</t>
  </si>
  <si>
    <t>196701030443</t>
  </si>
  <si>
    <t>196701030445</t>
  </si>
  <si>
    <t>196701030446</t>
  </si>
  <si>
    <t>196701030448</t>
  </si>
  <si>
    <t>196701030449</t>
  </si>
  <si>
    <t>196701030417</t>
  </si>
  <si>
    <t>196701050110</t>
  </si>
  <si>
    <t>196701050108</t>
  </si>
  <si>
    <t>196701050133</t>
  </si>
  <si>
    <t>196701050105</t>
  </si>
  <si>
    <t>196701050115</t>
  </si>
  <si>
    <t>196701050120</t>
  </si>
  <si>
    <t>196701050126</t>
  </si>
  <si>
    <t>196701050138</t>
  </si>
  <si>
    <t>196701050127</t>
  </si>
  <si>
    <t>196701050130</t>
  </si>
  <si>
    <t>196701050129</t>
  </si>
  <si>
    <t>196701050106</t>
  </si>
  <si>
    <t>196701050117</t>
  </si>
  <si>
    <t>196701050107</t>
  </si>
  <si>
    <t>196701050124</t>
  </si>
  <si>
    <t>196701050121</t>
  </si>
  <si>
    <t>196701050125</t>
  </si>
  <si>
    <t>196701050112</t>
  </si>
  <si>
    <t>196701050118</t>
  </si>
  <si>
    <t>196701050109</t>
  </si>
  <si>
    <t>196701050135</t>
  </si>
  <si>
    <t>196701050128</t>
  </si>
  <si>
    <t>196701050123</t>
  </si>
  <si>
    <t>196701050119</t>
  </si>
  <si>
    <t>196701050102</t>
  </si>
  <si>
    <t>196701050101</t>
  </si>
  <si>
    <t>196701050134</t>
  </si>
  <si>
    <t>196701050131</t>
  </si>
  <si>
    <t>196701050132</t>
  </si>
  <si>
    <t>196701050113</t>
  </si>
  <si>
    <t>196701050103</t>
  </si>
  <si>
    <t>196701050116</t>
  </si>
  <si>
    <t>196701050136</t>
  </si>
  <si>
    <t>196701050137</t>
  </si>
  <si>
    <t>196701050122</t>
  </si>
  <si>
    <t>196701050111</t>
  </si>
  <si>
    <t>196701050114</t>
  </si>
  <si>
    <t>196701050217</t>
  </si>
  <si>
    <t>196701050237</t>
  </si>
  <si>
    <t>196701050214</t>
  </si>
  <si>
    <t>196701050208</t>
  </si>
  <si>
    <t>196701050218</t>
  </si>
  <si>
    <t>196701050238</t>
  </si>
  <si>
    <t>196701050227</t>
  </si>
  <si>
    <t>196701050228</t>
  </si>
  <si>
    <t>196701050222</t>
  </si>
  <si>
    <t>196701050232</t>
  </si>
  <si>
    <t>196701050207</t>
  </si>
  <si>
    <t>196701050201</t>
  </si>
  <si>
    <t>196701050230</t>
  </si>
  <si>
    <t>196701050215</t>
  </si>
  <si>
    <t>196701050210</t>
  </si>
  <si>
    <t>196701050213</t>
  </si>
  <si>
    <t>196701050236</t>
  </si>
  <si>
    <t>196701050223</t>
  </si>
  <si>
    <t>196701050226</t>
  </si>
  <si>
    <t>196701050219</t>
  </si>
  <si>
    <t>196701050229</t>
  </si>
  <si>
    <t>196701050206</t>
  </si>
  <si>
    <t>196701050203</t>
  </si>
  <si>
    <t>196701050224</t>
  </si>
  <si>
    <t>196701050211</t>
  </si>
  <si>
    <t>196701050204</t>
  </si>
  <si>
    <t>196701050225</t>
  </si>
  <si>
    <t>196701050234</t>
  </si>
  <si>
    <t>196701050220</t>
  </si>
  <si>
    <t>196701050231</t>
  </si>
  <si>
    <t>196701050233</t>
  </si>
  <si>
    <t>196701050202</t>
  </si>
  <si>
    <t>196701050235</t>
  </si>
  <si>
    <t>196701050209</t>
  </si>
  <si>
    <t>196701050205</t>
  </si>
  <si>
    <t>196701050212</t>
  </si>
  <si>
    <t>196701050216</t>
  </si>
  <si>
    <t>196701050221</t>
  </si>
  <si>
    <t>196701050303</t>
  </si>
  <si>
    <t>196701050308</t>
  </si>
  <si>
    <t>196701050333</t>
  </si>
  <si>
    <t>196701050310</t>
  </si>
  <si>
    <t>196701050331</t>
  </si>
  <si>
    <t>196701050329</t>
  </si>
  <si>
    <t>196701050322</t>
  </si>
  <si>
    <t>196701050328</t>
  </si>
  <si>
    <t>196701050320</t>
  </si>
  <si>
    <t>196701050315</t>
  </si>
  <si>
    <t>196701050330</t>
  </si>
  <si>
    <t>196701050304</t>
  </si>
  <si>
    <t>196701050335</t>
  </si>
  <si>
    <t>196701050301</t>
  </si>
  <si>
    <t>196701050321</t>
  </si>
  <si>
    <t>196701050316</t>
  </si>
  <si>
    <t>196701050336</t>
  </si>
  <si>
    <t>196701050313</t>
  </si>
  <si>
    <t>196701050325</t>
  </si>
  <si>
    <t>196701050314</t>
  </si>
  <si>
    <t>196701050338</t>
  </si>
  <si>
    <t>196701050311</t>
  </si>
  <si>
    <t>196701050326</t>
  </si>
  <si>
    <t>196701050309</t>
  </si>
  <si>
    <t>196701050312</t>
  </si>
  <si>
    <t>196701050332</t>
  </si>
  <si>
    <t>196701050305</t>
  </si>
  <si>
    <t>196701050334</t>
  </si>
  <si>
    <t>185601030208</t>
  </si>
  <si>
    <t>196701050337</t>
  </si>
  <si>
    <t>196701050307</t>
  </si>
  <si>
    <t>196701050327</t>
  </si>
  <si>
    <t>196701050302</t>
  </si>
  <si>
    <t>196701050317</t>
  </si>
  <si>
    <t>196701050318</t>
  </si>
  <si>
    <t>196701050323</t>
  </si>
  <si>
    <t>196701050319</t>
  </si>
  <si>
    <t>196701050306</t>
  </si>
  <si>
    <t>196701050324</t>
  </si>
  <si>
    <t>196701050407</t>
  </si>
  <si>
    <t>196701050404</t>
  </si>
  <si>
    <t>196701050422</t>
  </si>
  <si>
    <t>196701050428</t>
  </si>
  <si>
    <t>196701050434</t>
  </si>
  <si>
    <t>196701050433</t>
  </si>
  <si>
    <t>196701050406</t>
  </si>
  <si>
    <t>196701050438</t>
  </si>
  <si>
    <t>196701050415</t>
  </si>
  <si>
    <t>196701050420</t>
  </si>
  <si>
    <t>196701050413</t>
  </si>
  <si>
    <t>196701050403</t>
  </si>
  <si>
    <t>196701050402</t>
  </si>
  <si>
    <t>196701050429</t>
  </si>
  <si>
    <t>196701050424</t>
  </si>
  <si>
    <t>196701050409</t>
  </si>
  <si>
    <t>196701050427</t>
  </si>
  <si>
    <t>196701050436</t>
  </si>
  <si>
    <t>196701050401</t>
  </si>
  <si>
    <t>196701050408</t>
  </si>
  <si>
    <t>196701050435</t>
  </si>
  <si>
    <t>196701050416</t>
  </si>
  <si>
    <t>196701050431</t>
  </si>
  <si>
    <t>196701050425</t>
  </si>
  <si>
    <t>196701050430</t>
  </si>
  <si>
    <t>196701050405</t>
  </si>
  <si>
    <t>196701050418</t>
  </si>
  <si>
    <t>196701050414</t>
  </si>
  <si>
    <t>196701050410</t>
  </si>
  <si>
    <t>196701050440</t>
  </si>
  <si>
    <t>196701050421</t>
  </si>
  <si>
    <t>196701050437</t>
  </si>
  <si>
    <t>196701050412</t>
  </si>
  <si>
    <t>196701050417</t>
  </si>
  <si>
    <t>196701050423</t>
  </si>
  <si>
    <t>196701050426</t>
  </si>
  <si>
    <t>196701050432</t>
  </si>
  <si>
    <t>196701050419</t>
  </si>
  <si>
    <t>196701050411</t>
  </si>
  <si>
    <t>206701021237</t>
  </si>
  <si>
    <t>206701021203</t>
  </si>
  <si>
    <t>206701021228</t>
  </si>
  <si>
    <t>206701021213</t>
  </si>
  <si>
    <t>206701021226</t>
  </si>
  <si>
    <t>206701021235</t>
  </si>
  <si>
    <t>206701021232</t>
  </si>
  <si>
    <t>206701021215</t>
  </si>
  <si>
    <t>206701021245</t>
  </si>
  <si>
    <t>206701021205</t>
  </si>
  <si>
    <t>206701021231</t>
  </si>
  <si>
    <t>206701021217</t>
  </si>
  <si>
    <t>206701021227</t>
  </si>
  <si>
    <t>206701021221</t>
  </si>
  <si>
    <t>206701021210</t>
  </si>
  <si>
    <t>206701021234</t>
  </si>
  <si>
    <t>206701021220</t>
  </si>
  <si>
    <t>206701021239</t>
  </si>
  <si>
    <t>206701021207</t>
  </si>
  <si>
    <t>206701021218</t>
  </si>
  <si>
    <t>206701021244</t>
  </si>
  <si>
    <t>206701021201</t>
  </si>
  <si>
    <t>206701021204</t>
  </si>
  <si>
    <t>206701021242</t>
  </si>
  <si>
    <t>206701021214</t>
  </si>
  <si>
    <t>206701021202</t>
  </si>
  <si>
    <t>206701021219</t>
  </si>
  <si>
    <t>206701021212</t>
  </si>
  <si>
    <t>206701021225</t>
  </si>
  <si>
    <t>206701021243</t>
  </si>
  <si>
    <t>206701021230</t>
  </si>
  <si>
    <t>206701021211</t>
  </si>
  <si>
    <t>206701021206</t>
  </si>
  <si>
    <t>206701021222</t>
  </si>
  <si>
    <t>206701021229</t>
  </si>
  <si>
    <t>206701021208</t>
  </si>
  <si>
    <t>206701021209</t>
  </si>
  <si>
    <t>206701021216</t>
  </si>
  <si>
    <t>206701021223</t>
  </si>
  <si>
    <t>206701021224</t>
  </si>
  <si>
    <t>206701021233</t>
  </si>
  <si>
    <t>206701021236</t>
  </si>
  <si>
    <t>206701021238</t>
  </si>
  <si>
    <t>206701021240</t>
  </si>
  <si>
    <t>206701021241</t>
  </si>
  <si>
    <t>206701021343</t>
  </si>
  <si>
    <t>206701021329</t>
  </si>
  <si>
    <t>206701021323</t>
  </si>
  <si>
    <t>206701021339</t>
  </si>
  <si>
    <t>206701021334</t>
  </si>
  <si>
    <t>206701021305</t>
  </si>
  <si>
    <t>206701021322</t>
  </si>
  <si>
    <t>206701021320</t>
  </si>
  <si>
    <t>206701021319</t>
  </si>
  <si>
    <t>206701021313</t>
  </si>
  <si>
    <t>206701021327</t>
  </si>
  <si>
    <t>206701021330</t>
  </si>
  <si>
    <t>206701021309</t>
  </si>
  <si>
    <t>206701021315</t>
  </si>
  <si>
    <t>206701021335</t>
  </si>
  <si>
    <t>206701021318</t>
  </si>
  <si>
    <t>206701021316</t>
  </si>
  <si>
    <t>206701021338</t>
  </si>
  <si>
    <t>206701021344</t>
  </si>
  <si>
    <t>206701021307</t>
  </si>
  <si>
    <t>206701021306</t>
  </si>
  <si>
    <t>206701021331</t>
  </si>
  <si>
    <t>206701021308</t>
  </si>
  <si>
    <t>206701021301</t>
  </si>
  <si>
    <t>206701021314</t>
  </si>
  <si>
    <t>206701021303</t>
  </si>
  <si>
    <t>206701021333</t>
  </si>
  <si>
    <t>206701021311</t>
  </si>
  <si>
    <t>206701021326</t>
  </si>
  <si>
    <t>206701021332</t>
  </si>
  <si>
    <t>206701021310</t>
  </si>
  <si>
    <t>206701021302</t>
  </si>
  <si>
    <t>206701021336</t>
  </si>
  <si>
    <t>206701021325</t>
  </si>
  <si>
    <t>206701021341</t>
  </si>
  <si>
    <t>206701021324</t>
  </si>
  <si>
    <t>206701021321</t>
  </si>
  <si>
    <t>206701021317</t>
  </si>
  <si>
    <t>206701021312</t>
  </si>
  <si>
    <t>206701021304</t>
  </si>
  <si>
    <t>206701021328</t>
  </si>
  <si>
    <t>206701021337</t>
  </si>
  <si>
    <t>206701021340</t>
  </si>
  <si>
    <t>206701021342</t>
  </si>
  <si>
    <t>186701200112</t>
  </si>
  <si>
    <t>196701020101</t>
  </si>
  <si>
    <t>196701020102</t>
  </si>
  <si>
    <t>196701020103</t>
  </si>
  <si>
    <t>196701020104</t>
  </si>
  <si>
    <t>196701020105</t>
  </si>
  <si>
    <t>196701020106</t>
  </si>
  <si>
    <t>196701020107</t>
  </si>
  <si>
    <t>196701020108</t>
  </si>
  <si>
    <t>196701020109</t>
  </si>
  <si>
    <t>196701020110</t>
  </si>
  <si>
    <t>196701020111</t>
  </si>
  <si>
    <t>196701020112</t>
  </si>
  <si>
    <t>196701020113</t>
  </si>
  <si>
    <t>196701020114</t>
  </si>
  <si>
    <t>196701020115</t>
  </si>
  <si>
    <t>196701020117</t>
  </si>
  <si>
    <t>196701020118</t>
  </si>
  <si>
    <t>196701020119</t>
  </si>
  <si>
    <t>196701020120</t>
  </si>
  <si>
    <t>196701020121</t>
  </si>
  <si>
    <t>196701020122</t>
  </si>
  <si>
    <t>196701020124</t>
  </si>
  <si>
    <t>196701020125</t>
  </si>
  <si>
    <t>196701020126</t>
  </si>
  <si>
    <t>196701020127</t>
  </si>
  <si>
    <t>196701020128</t>
  </si>
  <si>
    <t>196701020129</t>
  </si>
  <si>
    <t>196701020130</t>
  </si>
  <si>
    <t>196701020131</t>
  </si>
  <si>
    <t>196701020134</t>
  </si>
  <si>
    <t>196701020135</t>
  </si>
  <si>
    <t>196701020136</t>
  </si>
  <si>
    <t>196701020137</t>
  </si>
  <si>
    <t>196701020138</t>
  </si>
  <si>
    <t>196701020139</t>
  </si>
  <si>
    <t>196701020140</t>
  </si>
  <si>
    <t>196701020141</t>
  </si>
  <si>
    <t>196701020142</t>
  </si>
  <si>
    <t>196701020143</t>
  </si>
  <si>
    <t>196701020144</t>
  </si>
  <si>
    <t>196701020146</t>
  </si>
  <si>
    <t>196701020147</t>
  </si>
  <si>
    <t>196701020116</t>
  </si>
  <si>
    <t>196701020123</t>
  </si>
  <si>
    <t>196701020132</t>
  </si>
  <si>
    <t>196701020133</t>
  </si>
  <si>
    <t>196701020145</t>
  </si>
  <si>
    <t>196701021001</t>
  </si>
  <si>
    <t>196701021002</t>
  </si>
  <si>
    <t>196701021003</t>
  </si>
  <si>
    <t>196701021004</t>
  </si>
  <si>
    <t>196701021005</t>
  </si>
  <si>
    <t>196701021006</t>
  </si>
  <si>
    <t>196701021007</t>
  </si>
  <si>
    <t>196701021009</t>
  </si>
  <si>
    <t>196701021010</t>
  </si>
  <si>
    <t>196701021011</t>
  </si>
  <si>
    <t>196701021012</t>
  </si>
  <si>
    <t>196701021013</t>
  </si>
  <si>
    <t>196701021014</t>
  </si>
  <si>
    <t>196701021015</t>
  </si>
  <si>
    <t>196701021016</t>
  </si>
  <si>
    <t>196701021017</t>
  </si>
  <si>
    <t>196701021018</t>
  </si>
  <si>
    <t>196701021019</t>
  </si>
  <si>
    <t>196701021020</t>
  </si>
  <si>
    <t>196701021021</t>
  </si>
  <si>
    <t>196701021022</t>
  </si>
  <si>
    <t>196701021026</t>
  </si>
  <si>
    <t>196701021028</t>
  </si>
  <si>
    <t>196701021030</t>
  </si>
  <si>
    <t>196701021031</t>
  </si>
  <si>
    <t>196701021032</t>
  </si>
  <si>
    <t>196701021035</t>
  </si>
  <si>
    <t>196701021037</t>
  </si>
  <si>
    <t>196701021038</t>
  </si>
  <si>
    <t>196701021039</t>
  </si>
  <si>
    <t>196701021040</t>
  </si>
  <si>
    <t>196701021041</t>
  </si>
  <si>
    <t>196701021042</t>
  </si>
  <si>
    <t>196701021043</t>
  </si>
  <si>
    <t>196701021044</t>
  </si>
  <si>
    <t>196701021045</t>
  </si>
  <si>
    <t>196701021046</t>
  </si>
  <si>
    <t>196701021047</t>
  </si>
  <si>
    <t>196701021008</t>
  </si>
  <si>
    <t>196701021023</t>
  </si>
  <si>
    <t>196701021024</t>
  </si>
  <si>
    <t>196701021025</t>
  </si>
  <si>
    <t>196701021027</t>
  </si>
  <si>
    <t>196701021029</t>
  </si>
  <si>
    <t>196701021033</t>
  </si>
  <si>
    <t>196701021034</t>
  </si>
  <si>
    <t>196701021036</t>
  </si>
  <si>
    <t>196701021101</t>
  </si>
  <si>
    <t>196701021103</t>
  </si>
  <si>
    <t>196701021104</t>
  </si>
  <si>
    <t>196701021106</t>
  </si>
  <si>
    <t>196701021107</t>
  </si>
  <si>
    <t>196701021109</t>
  </si>
  <si>
    <t>196701021110</t>
  </si>
  <si>
    <t>196701021111</t>
  </si>
  <si>
    <t>196701021114</t>
  </si>
  <si>
    <t>196701021115</t>
  </si>
  <si>
    <t>196701021117</t>
  </si>
  <si>
    <t>196701021118</t>
  </si>
  <si>
    <t>196701021119</t>
  </si>
  <si>
    <t>196701021120</t>
  </si>
  <si>
    <t>196701021121</t>
  </si>
  <si>
    <t>196701021122</t>
  </si>
  <si>
    <t>196701021123</t>
  </si>
  <si>
    <t>196701021124</t>
  </si>
  <si>
    <t>196701021125</t>
  </si>
  <si>
    <t>196701021126</t>
  </si>
  <si>
    <t>196701021127</t>
  </si>
  <si>
    <t>196701021128</t>
  </si>
  <si>
    <t>196701021129</t>
  </si>
  <si>
    <t>196701021130</t>
  </si>
  <si>
    <t>196701021131</t>
  </si>
  <si>
    <t>196701021132</t>
  </si>
  <si>
    <t>196701021133</t>
  </si>
  <si>
    <t>196701021135</t>
  </si>
  <si>
    <t>196701021136</t>
  </si>
  <si>
    <t>196701021137</t>
  </si>
  <si>
    <t>196701021138</t>
  </si>
  <si>
    <t>196701021139</t>
  </si>
  <si>
    <t>196701021140</t>
  </si>
  <si>
    <t>196701021141</t>
  </si>
  <si>
    <t>196701021142</t>
  </si>
  <si>
    <t>196701021143</t>
  </si>
  <si>
    <t>196701021144</t>
  </si>
  <si>
    <t>196701021145</t>
  </si>
  <si>
    <t>196701021146</t>
  </si>
  <si>
    <t>196701021148</t>
  </si>
  <si>
    <t>196701021102</t>
  </si>
  <si>
    <t>196701021105</t>
  </si>
  <si>
    <t>196701021108</t>
  </si>
  <si>
    <t>196701021112</t>
  </si>
  <si>
    <t>196701021113</t>
  </si>
  <si>
    <t>196701021116</t>
  </si>
  <si>
    <t>196701021134</t>
  </si>
  <si>
    <t>196701021147</t>
  </si>
  <si>
    <t>185601030316</t>
  </si>
  <si>
    <t>196701021201</t>
  </si>
  <si>
    <t>196701021202</t>
  </si>
  <si>
    <t>196701021203</t>
  </si>
  <si>
    <t>196701021204</t>
  </si>
  <si>
    <t>196701021205</t>
  </si>
  <si>
    <t>196701021206</t>
  </si>
  <si>
    <t>196701021207</t>
  </si>
  <si>
    <t>196701021208</t>
  </si>
  <si>
    <t>196701021209</t>
  </si>
  <si>
    <t>196701021210</t>
  </si>
  <si>
    <t>196701021211</t>
  </si>
  <si>
    <t>196701021212</t>
  </si>
  <si>
    <t>196701021213</t>
  </si>
  <si>
    <t>196701021214</t>
  </si>
  <si>
    <t>196701021215</t>
  </si>
  <si>
    <t>196701021216</t>
  </si>
  <si>
    <t>196701021217</t>
  </si>
  <si>
    <t>196701021218</t>
  </si>
  <si>
    <t>196701021220</t>
  </si>
  <si>
    <t>196701021221</t>
  </si>
  <si>
    <t>196701021222</t>
  </si>
  <si>
    <t>196701021223</t>
  </si>
  <si>
    <t>196701021226</t>
  </si>
  <si>
    <t>196701021227</t>
  </si>
  <si>
    <t>196701021228</t>
  </si>
  <si>
    <t>196701021229</t>
  </si>
  <si>
    <t>196701021230</t>
  </si>
  <si>
    <t>196701021233</t>
  </si>
  <si>
    <t>196701021234</t>
  </si>
  <si>
    <t>196701021235</t>
  </si>
  <si>
    <t>196701021236</t>
  </si>
  <si>
    <t>196701021237</t>
  </si>
  <si>
    <t>196701021238</t>
  </si>
  <si>
    <t>196701021239</t>
  </si>
  <si>
    <t>196701021240</t>
  </si>
  <si>
    <t>196701021241</t>
  </si>
  <si>
    <t>196701021242</t>
  </si>
  <si>
    <t>196701021243</t>
  </si>
  <si>
    <t>196701021244</t>
  </si>
  <si>
    <t>196701021245</t>
  </si>
  <si>
    <t>196701021247</t>
  </si>
  <si>
    <t>196701021219</t>
  </si>
  <si>
    <t>196701021224</t>
  </si>
  <si>
    <t>196701021225</t>
  </si>
  <si>
    <t>196701021231</t>
  </si>
  <si>
    <t>196701021232</t>
  </si>
  <si>
    <t>196701021246</t>
  </si>
  <si>
    <t>196701021301</t>
  </si>
  <si>
    <t>196701021302</t>
  </si>
  <si>
    <t>196701021303</t>
  </si>
  <si>
    <t>196701021304</t>
  </si>
  <si>
    <t>196701021305</t>
  </si>
  <si>
    <t>196701021306</t>
  </si>
  <si>
    <t>196701021307</t>
  </si>
  <si>
    <t>196701021308</t>
  </si>
  <si>
    <t>196701021309</t>
  </si>
  <si>
    <t>196701021310</t>
  </si>
  <si>
    <t>196701021311</t>
  </si>
  <si>
    <t>196701021312</t>
  </si>
  <si>
    <t>196701021313</t>
  </si>
  <si>
    <t>196701021314</t>
  </si>
  <si>
    <t>196701021315</t>
  </si>
  <si>
    <t>196701021318</t>
  </si>
  <si>
    <t>196701021319</t>
  </si>
  <si>
    <t>196701021320</t>
  </si>
  <si>
    <t>196701021321</t>
  </si>
  <si>
    <t>196701021322</t>
  </si>
  <si>
    <t>196701021323</t>
  </si>
  <si>
    <t>196701021324</t>
  </si>
  <si>
    <t>196701021325</t>
  </si>
  <si>
    <t>196701021326</t>
  </si>
  <si>
    <t>196701021327</t>
  </si>
  <si>
    <t>196701021328</t>
  </si>
  <si>
    <t>196701021329</t>
  </si>
  <si>
    <t>196701021330</t>
  </si>
  <si>
    <t>196701021331</t>
  </si>
  <si>
    <t>196701021332</t>
  </si>
  <si>
    <t>196701021333</t>
  </si>
  <si>
    <t>196701021335</t>
  </si>
  <si>
    <t>196701021336</t>
  </si>
  <si>
    <t>196701021337</t>
  </si>
  <si>
    <t>196701021338</t>
  </si>
  <si>
    <t>196701021340</t>
  </si>
  <si>
    <t>196701021341</t>
  </si>
  <si>
    <t>196701021342</t>
  </si>
  <si>
    <t>196701021344</t>
  </si>
  <si>
    <t>196701021345</t>
  </si>
  <si>
    <t>196701021346</t>
  </si>
  <si>
    <t>196701021316</t>
  </si>
  <si>
    <t>196701021317</t>
  </si>
  <si>
    <t>196701021334</t>
  </si>
  <si>
    <t>196701021339</t>
  </si>
  <si>
    <t>196701021343</t>
  </si>
  <si>
    <t>196701021347</t>
  </si>
  <si>
    <t>196701021348</t>
  </si>
  <si>
    <t>196302060121</t>
  </si>
  <si>
    <t>196401010506</t>
  </si>
  <si>
    <t>196701021401</t>
  </si>
  <si>
    <t>196701021402</t>
  </si>
  <si>
    <t>196701021403</t>
  </si>
  <si>
    <t>196701021404</t>
  </si>
  <si>
    <t>196701021405</t>
  </si>
  <si>
    <t>196701021406</t>
  </si>
  <si>
    <t>196701021407</t>
  </si>
  <si>
    <t>196701021408</t>
  </si>
  <si>
    <t>196701021409</t>
  </si>
  <si>
    <t>196701021410</t>
  </si>
  <si>
    <t>196701021411</t>
  </si>
  <si>
    <t>196701021412</t>
  </si>
  <si>
    <t>196701021413</t>
  </si>
  <si>
    <t>196701021414</t>
  </si>
  <si>
    <t>196701021415</t>
  </si>
  <si>
    <t>196701021416</t>
  </si>
  <si>
    <t>196701021417</t>
  </si>
  <si>
    <t>196701021419</t>
  </si>
  <si>
    <t>196701021420</t>
  </si>
  <si>
    <t>196701021421</t>
  </si>
  <si>
    <t>196701021422</t>
  </si>
  <si>
    <t>196701021423</t>
  </si>
  <si>
    <t>196701021424</t>
  </si>
  <si>
    <t>196701021425</t>
  </si>
  <si>
    <t>196701021426</t>
  </si>
  <si>
    <t>196701021429</t>
  </si>
  <si>
    <t>196701021430</t>
  </si>
  <si>
    <t>196701021431</t>
  </si>
  <si>
    <t>196701021432</t>
  </si>
  <si>
    <t>196701021433</t>
  </si>
  <si>
    <t>196701021434</t>
  </si>
  <si>
    <t>196701021435</t>
  </si>
  <si>
    <t>196701021437</t>
  </si>
  <si>
    <t>196701021438</t>
  </si>
  <si>
    <t>196701021439</t>
  </si>
  <si>
    <t>196701021440</t>
  </si>
  <si>
    <t>196701021441</t>
  </si>
  <si>
    <t>196303010105</t>
  </si>
  <si>
    <t>196701021418</t>
  </si>
  <si>
    <t>196701021427</t>
  </si>
  <si>
    <t>196701021428</t>
  </si>
  <si>
    <t>196701020201</t>
  </si>
  <si>
    <t>196701020203</t>
  </si>
  <si>
    <t>196701020204</t>
  </si>
  <si>
    <t>196701020205</t>
  </si>
  <si>
    <t>196701020206</t>
  </si>
  <si>
    <t>196701020207</t>
  </si>
  <si>
    <t>196701020208</t>
  </si>
  <si>
    <t>196701020209</t>
  </si>
  <si>
    <t>196701020210</t>
  </si>
  <si>
    <t>196701020211</t>
  </si>
  <si>
    <t>196701020212</t>
  </si>
  <si>
    <t>196701020213</t>
  </si>
  <si>
    <t>196701020214</t>
  </si>
  <si>
    <t>196701020215</t>
  </si>
  <si>
    <t>196701020216</t>
  </si>
  <si>
    <t>196701020217</t>
  </si>
  <si>
    <t>196701020218</t>
  </si>
  <si>
    <t>196701020219</t>
  </si>
  <si>
    <t>196701020221</t>
  </si>
  <si>
    <t>196701020222</t>
  </si>
  <si>
    <t>196701020223</t>
  </si>
  <si>
    <t>196701020224</t>
  </si>
  <si>
    <t>196701020225</t>
  </si>
  <si>
    <t>196701020226</t>
  </si>
  <si>
    <t>196701020227</t>
  </si>
  <si>
    <t>196701020228</t>
  </si>
  <si>
    <t>196701020229</t>
  </si>
  <si>
    <t>196701020230</t>
  </si>
  <si>
    <t>196701020231</t>
  </si>
  <si>
    <t>196701020232</t>
  </si>
  <si>
    <t>196701020233</t>
  </si>
  <si>
    <t>196701020234</t>
  </si>
  <si>
    <t>196701020235</t>
  </si>
  <si>
    <t>196701020236</t>
  </si>
  <si>
    <t>196701020237</t>
  </si>
  <si>
    <t>196701020238</t>
  </si>
  <si>
    <t>196701020239</t>
  </si>
  <si>
    <t>196701020240</t>
  </si>
  <si>
    <t>196701020241</t>
  </si>
  <si>
    <t>196701020242</t>
  </si>
  <si>
    <t>196701020243</t>
  </si>
  <si>
    <t>196701020245</t>
  </si>
  <si>
    <t>196701020246</t>
  </si>
  <si>
    <t>196701020247</t>
  </si>
  <si>
    <t>196701020248</t>
  </si>
  <si>
    <t>196701020202</t>
  </si>
  <si>
    <t>196701020220</t>
  </si>
  <si>
    <t>196701020244</t>
  </si>
  <si>
    <t>196701020301</t>
  </si>
  <si>
    <t>196701020302</t>
  </si>
  <si>
    <t>196701020303</t>
  </si>
  <si>
    <t>196701020304</t>
  </si>
  <si>
    <t>196701020306</t>
  </si>
  <si>
    <t>196701020307</t>
  </si>
  <si>
    <t>196701020308</t>
  </si>
  <si>
    <t>196701020309</t>
  </si>
  <si>
    <t>196701020310</t>
  </si>
  <si>
    <t>196701020311</t>
  </si>
  <si>
    <t>196701020312</t>
  </si>
  <si>
    <t>196701020313</t>
  </si>
  <si>
    <t>196701020314</t>
  </si>
  <si>
    <t>196701020315</t>
  </si>
  <si>
    <t>196701020316</t>
  </si>
  <si>
    <t>196701020317</t>
  </si>
  <si>
    <t>196701020319</t>
  </si>
  <si>
    <t>196701020320</t>
  </si>
  <si>
    <t>196701020322</t>
  </si>
  <si>
    <t>196701020323</t>
  </si>
  <si>
    <t>196701020324</t>
  </si>
  <si>
    <t>196701020325</t>
  </si>
  <si>
    <t>196701020326</t>
  </si>
  <si>
    <t>196701020327</t>
  </si>
  <si>
    <t>196701020328</t>
  </si>
  <si>
    <t>196701020329</t>
  </si>
  <si>
    <t>196701020330</t>
  </si>
  <si>
    <t>196701020332</t>
  </si>
  <si>
    <t>196701020333</t>
  </si>
  <si>
    <t>196701020334</t>
  </si>
  <si>
    <t>196701020335</t>
  </si>
  <si>
    <t>196701020336</t>
  </si>
  <si>
    <t>196701020337</t>
  </si>
  <si>
    <t>196701020338</t>
  </si>
  <si>
    <t>196701020339</t>
  </si>
  <si>
    <t>196701020340</t>
  </si>
  <si>
    <t>196701020341</t>
  </si>
  <si>
    <t>196701020342</t>
  </si>
  <si>
    <t>196701020343</t>
  </si>
  <si>
    <t>196701020344</t>
  </si>
  <si>
    <t>196701020345</t>
  </si>
  <si>
    <t>196701020346</t>
  </si>
  <si>
    <t>196701020347</t>
  </si>
  <si>
    <t>196701020305</t>
  </si>
  <si>
    <t>196701020321</t>
  </si>
  <si>
    <t>196701020331</t>
  </si>
  <si>
    <t>18670102K0940</t>
  </si>
  <si>
    <t>196701020401</t>
  </si>
  <si>
    <t>196701020402</t>
  </si>
  <si>
    <t>196701020403</t>
  </si>
  <si>
    <t>196701020404</t>
  </si>
  <si>
    <t>196701020405</t>
  </si>
  <si>
    <t>196701020406</t>
  </si>
  <si>
    <t>196701020407</t>
  </si>
  <si>
    <t>196701020408</t>
  </si>
  <si>
    <t>196701020409</t>
  </si>
  <si>
    <t>196701020410</t>
  </si>
  <si>
    <t>196701020411</t>
  </si>
  <si>
    <t>196701020413</t>
  </si>
  <si>
    <t>196701020414</t>
  </si>
  <si>
    <t>196701020415</t>
  </si>
  <si>
    <t>196701020416</t>
  </si>
  <si>
    <t>196701020418</t>
  </si>
  <si>
    <t>196701020421</t>
  </si>
  <si>
    <t>196701020425</t>
  </si>
  <si>
    <t>196701020426</t>
  </si>
  <si>
    <t>196701020427</t>
  </si>
  <si>
    <t>196701020428</t>
  </si>
  <si>
    <t>196701020429</t>
  </si>
  <si>
    <t>196701020430</t>
  </si>
  <si>
    <t>196701020431</t>
  </si>
  <si>
    <t>196701020432</t>
  </si>
  <si>
    <t>196701020433</t>
  </si>
  <si>
    <t>196701020434</t>
  </si>
  <si>
    <t>196701020435</t>
  </si>
  <si>
    <t>196701020436</t>
  </si>
  <si>
    <t>196701020438</t>
  </si>
  <si>
    <t>196701020439</t>
  </si>
  <si>
    <t>196701020440</t>
  </si>
  <si>
    <t>196701020441</t>
  </si>
  <si>
    <t>196701020442</t>
  </si>
  <si>
    <t>196701020443</t>
  </si>
  <si>
    <t>196701020444</t>
  </si>
  <si>
    <t>196701020445</t>
  </si>
  <si>
    <t>196701020446</t>
  </si>
  <si>
    <t>196701020447</t>
  </si>
  <si>
    <t>196701020412</t>
  </si>
  <si>
    <t>196701020417</t>
  </si>
  <si>
    <t>196701020419</t>
  </si>
  <si>
    <t>196701020420</t>
  </si>
  <si>
    <t>196701020422</t>
  </si>
  <si>
    <t>196701020423</t>
  </si>
  <si>
    <t>196701020424</t>
  </si>
  <si>
    <t>196701020437</t>
  </si>
  <si>
    <t>196701020508</t>
  </si>
  <si>
    <t>196701020524</t>
  </si>
  <si>
    <t>196701020547</t>
  </si>
  <si>
    <t>196701020514</t>
  </si>
  <si>
    <t>196701020542</t>
  </si>
  <si>
    <t>196701020509</t>
  </si>
  <si>
    <t>196701020503</t>
  </si>
  <si>
    <t>196701020501</t>
  </si>
  <si>
    <t>196701020518</t>
  </si>
  <si>
    <t>196701020515</t>
  </si>
  <si>
    <t>196701020511</t>
  </si>
  <si>
    <t>196701020546</t>
  </si>
  <si>
    <t>196701020504</t>
  </si>
  <si>
    <t>196701020505</t>
  </si>
  <si>
    <t>196701020534</t>
  </si>
  <si>
    <t>196701020536</t>
  </si>
  <si>
    <t>196701020535</t>
  </si>
  <si>
    <t>196701020517</t>
  </si>
  <si>
    <t>196701020516</t>
  </si>
  <si>
    <t>196701020510</t>
  </si>
  <si>
    <t>196701020513</t>
  </si>
  <si>
    <t>196701020522</t>
  </si>
  <si>
    <t>196701020520</t>
  </si>
  <si>
    <t>196701020541</t>
  </si>
  <si>
    <t>196701020502</t>
  </si>
  <si>
    <t>196701020527</t>
  </si>
  <si>
    <t>196701020528</t>
  </si>
  <si>
    <t>196701020526</t>
  </si>
  <si>
    <t>196701020506</t>
  </si>
  <si>
    <t>196701020543</t>
  </si>
  <si>
    <t>196701020519</t>
  </si>
  <si>
    <t>196701020538</t>
  </si>
  <si>
    <t>196701020539</t>
  </si>
  <si>
    <t>196701020521</t>
  </si>
  <si>
    <t>196701020540</t>
  </si>
  <si>
    <t>18670102K0802</t>
  </si>
  <si>
    <t>196701020507</t>
  </si>
  <si>
    <t>196701020512</t>
  </si>
  <si>
    <t>196701020523</t>
  </si>
  <si>
    <t>196701020525</t>
  </si>
  <si>
    <t>196701020529</t>
  </si>
  <si>
    <t>196701020530</t>
  </si>
  <si>
    <t>196701020531</t>
  </si>
  <si>
    <t>196701020532</t>
  </si>
  <si>
    <t>196701020533</t>
  </si>
  <si>
    <t>196701020544</t>
  </si>
  <si>
    <t>196701020545</t>
  </si>
  <si>
    <t>196701020603</t>
  </si>
  <si>
    <t>196701020604</t>
  </si>
  <si>
    <t>196701020605</t>
  </si>
  <si>
    <t>196701020606</t>
  </si>
  <si>
    <t>196701020607</t>
  </si>
  <si>
    <t>196701020609</t>
  </si>
  <si>
    <t>196701020611</t>
  </si>
  <si>
    <t>196701020614</t>
  </si>
  <si>
    <t>196701020615</t>
  </si>
  <si>
    <t>196701020616</t>
  </si>
  <si>
    <t>196701020619</t>
  </si>
  <si>
    <t>196701020621</t>
  </si>
  <si>
    <t>196701020622</t>
  </si>
  <si>
    <t>196701020623</t>
  </si>
  <si>
    <t>196701020629</t>
  </si>
  <si>
    <t>196701020634</t>
  </si>
  <si>
    <t>196701020635</t>
  </si>
  <si>
    <t>196701020648</t>
  </si>
  <si>
    <t>196701020601</t>
  </si>
  <si>
    <t>196701020602</t>
  </si>
  <si>
    <t>196701020608</t>
  </si>
  <si>
    <t>196701020610</t>
  </si>
  <si>
    <t>196701020612</t>
  </si>
  <si>
    <t>196701020613</t>
  </si>
  <si>
    <t>196701020617</t>
  </si>
  <si>
    <t>196701020618</t>
  </si>
  <si>
    <t>196701020620</t>
  </si>
  <si>
    <t>196701020624</t>
  </si>
  <si>
    <t>196701020625</t>
  </si>
  <si>
    <t>196701020626</t>
  </si>
  <si>
    <t>196701020627</t>
  </si>
  <si>
    <t>196701020628</t>
  </si>
  <si>
    <t>196701020630</t>
  </si>
  <si>
    <t>196701020631</t>
  </si>
  <si>
    <t>196701020632</t>
  </si>
  <si>
    <t>196701020633</t>
  </si>
  <si>
    <t>196701020636</t>
  </si>
  <si>
    <t>196701020637</t>
  </si>
  <si>
    <t>196701020638</t>
  </si>
  <si>
    <t>196701020639</t>
  </si>
  <si>
    <t>196701020640</t>
  </si>
  <si>
    <t>196701020641</t>
  </si>
  <si>
    <t>196701020642</t>
  </si>
  <si>
    <t>196701020643</t>
  </si>
  <si>
    <t>196701020644</t>
  </si>
  <si>
    <t>196701020645</t>
  </si>
  <si>
    <t>196701020646</t>
  </si>
  <si>
    <t>196701020647</t>
  </si>
  <si>
    <t>185601030305</t>
  </si>
  <si>
    <t>196701020701</t>
  </si>
  <si>
    <t>196701020702</t>
  </si>
  <si>
    <t>196701020703</t>
  </si>
  <si>
    <t>196701020705</t>
  </si>
  <si>
    <t>196701020706</t>
  </si>
  <si>
    <t>196701020707</t>
  </si>
  <si>
    <t>196701020708</t>
  </si>
  <si>
    <t>196701020709</t>
  </si>
  <si>
    <t>196701020710</t>
  </si>
  <si>
    <t>196701020711</t>
  </si>
  <si>
    <t>196701020714</t>
  </si>
  <si>
    <t>196701020715</t>
  </si>
  <si>
    <t>196701020716</t>
  </si>
  <si>
    <t>196701020717</t>
  </si>
  <si>
    <t>196701020719</t>
  </si>
  <si>
    <t>196701020720</t>
  </si>
  <si>
    <t>196701020721</t>
  </si>
  <si>
    <t>196701020722</t>
  </si>
  <si>
    <t>196701020724</t>
  </si>
  <si>
    <t>196701020725</t>
  </si>
  <si>
    <t>196701020727</t>
  </si>
  <si>
    <t>196701020729</t>
  </si>
  <si>
    <t>196701020730</t>
  </si>
  <si>
    <t>196701020731</t>
  </si>
  <si>
    <t>196701020734</t>
  </si>
  <si>
    <t>196701020735</t>
  </si>
  <si>
    <t>196701020736</t>
  </si>
  <si>
    <t>196701020737</t>
  </si>
  <si>
    <t>196701020738</t>
  </si>
  <si>
    <t>196701020739</t>
  </si>
  <si>
    <t>196701020741</t>
  </si>
  <si>
    <t>196701020742</t>
  </si>
  <si>
    <t>196701020744</t>
  </si>
  <si>
    <t>196701020745</t>
  </si>
  <si>
    <t>196701020746</t>
  </si>
  <si>
    <t>196701020747</t>
  </si>
  <si>
    <t>18670102K0116</t>
  </si>
  <si>
    <t>196701020704</t>
  </si>
  <si>
    <t>196701020712</t>
  </si>
  <si>
    <t>196701020713</t>
  </si>
  <si>
    <t>196701020718</t>
  </si>
  <si>
    <t>196701020723</t>
  </si>
  <si>
    <t>196701020726</t>
  </si>
  <si>
    <t>196701020728</t>
  </si>
  <si>
    <t>196701020732</t>
  </si>
  <si>
    <t>196701020733</t>
  </si>
  <si>
    <t>196701020740</t>
  </si>
  <si>
    <t>1466021410923</t>
  </si>
  <si>
    <t>196701020801</t>
  </si>
  <si>
    <t>196701020803</t>
  </si>
  <si>
    <t>196701020804</t>
  </si>
  <si>
    <t>196701020805</t>
  </si>
  <si>
    <t>196701020806</t>
  </si>
  <si>
    <t>196701020807</t>
  </si>
  <si>
    <t>196701020808</t>
  </si>
  <si>
    <t>196701020809</t>
  </si>
  <si>
    <t>196701020810</t>
  </si>
  <si>
    <t>196701020811</t>
  </si>
  <si>
    <t>196701020812</t>
  </si>
  <si>
    <t>196701020813</t>
  </si>
  <si>
    <t>196701020814</t>
  </si>
  <si>
    <t>196701020815</t>
  </si>
  <si>
    <t>196701020816</t>
  </si>
  <si>
    <t>196701020817</t>
  </si>
  <si>
    <t>196701020818</t>
  </si>
  <si>
    <t>196701020819</t>
  </si>
  <si>
    <t>196701020820</t>
  </si>
  <si>
    <t>196701020821</t>
  </si>
  <si>
    <t>196701020823</t>
  </si>
  <si>
    <t>196701020824</t>
  </si>
  <si>
    <t>196701020825</t>
  </si>
  <si>
    <t>196701020826</t>
  </si>
  <si>
    <t>196701020832</t>
  </si>
  <si>
    <t>196701020833</t>
  </si>
  <si>
    <t>196701020835</t>
  </si>
  <si>
    <t>196701020836</t>
  </si>
  <si>
    <t>196701020837</t>
  </si>
  <si>
    <t>196701020838</t>
  </si>
  <si>
    <t>196701020839</t>
  </si>
  <si>
    <t>196701020840</t>
  </si>
  <si>
    <t>196701020841</t>
  </si>
  <si>
    <t>196701020842</t>
  </si>
  <si>
    <t>196701020843</t>
  </si>
  <si>
    <t>196701020844</t>
  </si>
  <si>
    <t>196701020845</t>
  </si>
  <si>
    <t>196701020846</t>
  </si>
  <si>
    <t>196701020847</t>
  </si>
  <si>
    <t>196701020802</t>
  </si>
  <si>
    <t>196701020822</t>
  </si>
  <si>
    <t>196701020827</t>
  </si>
  <si>
    <t>196701020828</t>
  </si>
  <si>
    <t>196701020829</t>
  </si>
  <si>
    <t>196701020830</t>
  </si>
  <si>
    <t>196701020831</t>
  </si>
  <si>
    <t>196701020834</t>
  </si>
  <si>
    <t>196701020902</t>
  </si>
  <si>
    <t>196701020904</t>
  </si>
  <si>
    <t>196701020905</t>
  </si>
  <si>
    <t>196701020906</t>
  </si>
  <si>
    <t>196701020907</t>
  </si>
  <si>
    <t>196701020908</t>
  </si>
  <si>
    <t>196701020909</t>
  </si>
  <si>
    <t>196701020910</t>
  </si>
  <si>
    <t>196701020911</t>
  </si>
  <si>
    <t>196701020912</t>
  </si>
  <si>
    <t>196701020913</t>
  </si>
  <si>
    <t>196701020914</t>
  </si>
  <si>
    <t>196701020915</t>
  </si>
  <si>
    <t>196701020916</t>
  </si>
  <si>
    <t>196701020917</t>
  </si>
  <si>
    <t>196701020918</t>
  </si>
  <si>
    <t>196701020919</t>
  </si>
  <si>
    <t>196701020921</t>
  </si>
  <si>
    <t>196701020922</t>
  </si>
  <si>
    <t>196701020923</t>
  </si>
  <si>
    <t>196701020925</t>
  </si>
  <si>
    <t>196701020926</t>
  </si>
  <si>
    <t>196701020927</t>
  </si>
  <si>
    <t>196701020929</t>
  </si>
  <si>
    <t>196701020930</t>
  </si>
  <si>
    <t>196701020931</t>
  </si>
  <si>
    <t>196701020932</t>
  </si>
  <si>
    <t>196701020933</t>
  </si>
  <si>
    <t>196701020935</t>
  </si>
  <si>
    <t>196701020936</t>
  </si>
  <si>
    <t>196701020937</t>
  </si>
  <si>
    <t>196701020938</t>
  </si>
  <si>
    <t>196701020939</t>
  </si>
  <si>
    <t>196701020940</t>
  </si>
  <si>
    <t>196701020941</t>
  </si>
  <si>
    <t>196701020944</t>
  </si>
  <si>
    <t>196701020945</t>
  </si>
  <si>
    <t>196701020946</t>
  </si>
  <si>
    <t>196701020947</t>
  </si>
  <si>
    <t>196701020948</t>
  </si>
  <si>
    <t>196701020901</t>
  </si>
  <si>
    <t>196701020903</t>
  </si>
  <si>
    <t>196701020920</t>
  </si>
  <si>
    <t>196701020924</t>
  </si>
  <si>
    <t>196701020928</t>
  </si>
  <si>
    <t>196701020934</t>
  </si>
  <si>
    <t>196701020942</t>
  </si>
  <si>
    <t>196701020943</t>
  </si>
  <si>
    <t>196307020114</t>
  </si>
  <si>
    <t>汽车技术学院</t>
  </si>
  <si>
    <t>196307020109</t>
  </si>
  <si>
    <t>196307020108</t>
  </si>
  <si>
    <t>196307020102</t>
  </si>
  <si>
    <t>196307020122</t>
  </si>
  <si>
    <t>196307020105</t>
  </si>
  <si>
    <t>196307020115</t>
  </si>
  <si>
    <t>196307020113</t>
  </si>
  <si>
    <t>196307020112</t>
  </si>
  <si>
    <t>196307020120</t>
  </si>
  <si>
    <t>196307020107</t>
  </si>
  <si>
    <t>196307020103</t>
  </si>
  <si>
    <t>196307020116</t>
  </si>
  <si>
    <t>196307020111</t>
  </si>
  <si>
    <t>196307020104</t>
  </si>
  <si>
    <t>196307020121</t>
  </si>
  <si>
    <t>196307020110</t>
  </si>
  <si>
    <t>196307020118</t>
  </si>
  <si>
    <t>196307020106</t>
  </si>
  <si>
    <t>176307020120</t>
  </si>
  <si>
    <t>196307020119</t>
  </si>
  <si>
    <t>196307020123</t>
  </si>
  <si>
    <t>196307020101</t>
  </si>
  <si>
    <t>206002091123</t>
  </si>
  <si>
    <t>206002091112</t>
  </si>
  <si>
    <t>206002091102</t>
  </si>
  <si>
    <t>206002091126</t>
  </si>
  <si>
    <t>206002091110</t>
  </si>
  <si>
    <t>206002091115</t>
  </si>
  <si>
    <t>206002091118</t>
  </si>
  <si>
    <t>206002091101</t>
  </si>
  <si>
    <t>206002091117</t>
  </si>
  <si>
    <t>206002091124</t>
  </si>
  <si>
    <t>206002091125</t>
  </si>
  <si>
    <t>206002091121</t>
  </si>
  <si>
    <t>206002091109</t>
  </si>
  <si>
    <t>206002091104</t>
  </si>
  <si>
    <t>206002091105</t>
  </si>
  <si>
    <t>206002091106</t>
  </si>
  <si>
    <t>206002091107</t>
  </si>
  <si>
    <t>206002091120</t>
  </si>
  <si>
    <t>206002091108</t>
  </si>
  <si>
    <t>206002091103</t>
  </si>
  <si>
    <t>206002091111</t>
  </si>
  <si>
    <t>206002091113</t>
  </si>
  <si>
    <t>206002091114</t>
  </si>
  <si>
    <t>206002091116</t>
  </si>
  <si>
    <t>206002091119</t>
  </si>
  <si>
    <t>206002091122</t>
  </si>
  <si>
    <t>206002091219</t>
  </si>
  <si>
    <t>206002091214</t>
  </si>
  <si>
    <t>206002091203</t>
  </si>
  <si>
    <t>206002091220</t>
  </si>
  <si>
    <t>206002091226</t>
  </si>
  <si>
    <t>206002091204</t>
  </si>
  <si>
    <t>206002091201</t>
  </si>
  <si>
    <t>206002091208</t>
  </si>
  <si>
    <t>206002091210</t>
  </si>
  <si>
    <t>206002091209</t>
  </si>
  <si>
    <t>206002091211</t>
  </si>
  <si>
    <t>206002091202</t>
  </si>
  <si>
    <t>206002091227</t>
  </si>
  <si>
    <t>206002091223</t>
  </si>
  <si>
    <t>206002091225</t>
  </si>
  <si>
    <t>206002091206</t>
  </si>
  <si>
    <t>206002091216</t>
  </si>
  <si>
    <t>206002091221</t>
  </si>
  <si>
    <t>206002091215</t>
  </si>
  <si>
    <t>206002091217</t>
  </si>
  <si>
    <t>206002091224</t>
  </si>
  <si>
    <t>206002091213</t>
  </si>
  <si>
    <t>206002091205</t>
  </si>
  <si>
    <t>206002091207</t>
  </si>
  <si>
    <t>206002091212</t>
  </si>
  <si>
    <t>206002091218</t>
  </si>
  <si>
    <t>206002091222</t>
  </si>
  <si>
    <t>196002090104</t>
  </si>
  <si>
    <t>196002090118</t>
  </si>
  <si>
    <t>196002090122</t>
  </si>
  <si>
    <t>196002090116</t>
  </si>
  <si>
    <t>196002090107</t>
  </si>
  <si>
    <t>196002090126</t>
  </si>
  <si>
    <t>196002090106</t>
  </si>
  <si>
    <t>196002090127</t>
  </si>
  <si>
    <t>196002090119</t>
  </si>
  <si>
    <t>196002090102</t>
  </si>
  <si>
    <t>196002090121</t>
  </si>
  <si>
    <t>196002090112</t>
  </si>
  <si>
    <t>196002090113</t>
  </si>
  <si>
    <t>196002090103</t>
  </si>
  <si>
    <t>196002090110</t>
  </si>
  <si>
    <t>196002090111</t>
  </si>
  <si>
    <t>196002090120</t>
  </si>
  <si>
    <t>196002090124</t>
  </si>
  <si>
    <t>186002090122</t>
  </si>
  <si>
    <t>196002090105</t>
  </si>
  <si>
    <t>196002090108</t>
  </si>
  <si>
    <t>196002090109</t>
  </si>
  <si>
    <t>196002090114</t>
  </si>
  <si>
    <t>196002090117</t>
  </si>
  <si>
    <t>196002090123</t>
  </si>
  <si>
    <t>196002090125</t>
  </si>
  <si>
    <t>196002090128</t>
  </si>
  <si>
    <t>196002090225</t>
  </si>
  <si>
    <t>196002090220</t>
  </si>
  <si>
    <t>196002090204</t>
  </si>
  <si>
    <t>196002090215</t>
  </si>
  <si>
    <t>196002090222</t>
  </si>
  <si>
    <t>196002090209</t>
  </si>
  <si>
    <t>196002090227</t>
  </si>
  <si>
    <t>196002090212</t>
  </si>
  <si>
    <t>196002090205</t>
  </si>
  <si>
    <t>196002090213</t>
  </si>
  <si>
    <t>196002090202</t>
  </si>
  <si>
    <t>196002090208</t>
  </si>
  <si>
    <t>196002090224</t>
  </si>
  <si>
    <t>196002090214</t>
  </si>
  <si>
    <t>196002090203</t>
  </si>
  <si>
    <t>196002090201</t>
  </si>
  <si>
    <t>196002090230</t>
  </si>
  <si>
    <t>196002090223</t>
  </si>
  <si>
    <t>196002090211</t>
  </si>
  <si>
    <t>196002090206</t>
  </si>
  <si>
    <t>196002090207</t>
  </si>
  <si>
    <t>196002090210</t>
  </si>
  <si>
    <t>196002090216</t>
  </si>
  <si>
    <t>196002090217</t>
  </si>
  <si>
    <t>196002090218</t>
  </si>
  <si>
    <t>196002090219</t>
  </si>
  <si>
    <t>196002090221</t>
  </si>
  <si>
    <t>196002090226</t>
  </si>
  <si>
    <t>196002090228</t>
  </si>
  <si>
    <t>196002090229</t>
  </si>
  <si>
    <t>196002090231</t>
  </si>
  <si>
    <t>196002090232</t>
  </si>
  <si>
    <t>196002090318</t>
  </si>
  <si>
    <t>196002090301</t>
  </si>
  <si>
    <t>196002090326</t>
  </si>
  <si>
    <t>196002090303</t>
  </si>
  <si>
    <t>186002090306</t>
  </si>
  <si>
    <t>196002090302</t>
  </si>
  <si>
    <t>196002090308</t>
  </si>
  <si>
    <t>196002090307</t>
  </si>
  <si>
    <t>196002090309</t>
  </si>
  <si>
    <t>196002090323</t>
  </si>
  <si>
    <t>196002090310</t>
  </si>
  <si>
    <t>196002090328</t>
  </si>
  <si>
    <t>196002090311</t>
  </si>
  <si>
    <t>196002090322</t>
  </si>
  <si>
    <t>196002090320</t>
  </si>
  <si>
    <t>196002090321</t>
  </si>
  <si>
    <t>196002090312</t>
  </si>
  <si>
    <t>196002090305</t>
  </si>
  <si>
    <t>196002090319</t>
  </si>
  <si>
    <t>196002090306</t>
  </si>
  <si>
    <t>196002090313</t>
  </si>
  <si>
    <t>196002090317</t>
  </si>
  <si>
    <t>196002090316</t>
  </si>
  <si>
    <t>176002090429</t>
  </si>
  <si>
    <t>196002090315</t>
  </si>
  <si>
    <t>196002090314</t>
  </si>
  <si>
    <t>196002090304</t>
  </si>
  <si>
    <t>196002090324</t>
  </si>
  <si>
    <t>196002090325</t>
  </si>
  <si>
    <t>196002090327</t>
  </si>
  <si>
    <t>196002090329</t>
  </si>
  <si>
    <t>196002090330</t>
  </si>
  <si>
    <t>186002090103</t>
  </si>
  <si>
    <t>196002090418</t>
  </si>
  <si>
    <t>176002090411</t>
  </si>
  <si>
    <t>196002090428</t>
  </si>
  <si>
    <t>196002090416</t>
  </si>
  <si>
    <t>196002090402</t>
  </si>
  <si>
    <t>196002090422</t>
  </si>
  <si>
    <t>196002090411</t>
  </si>
  <si>
    <t>196002090401</t>
  </si>
  <si>
    <t>196002090407</t>
  </si>
  <si>
    <t>176002090403</t>
  </si>
  <si>
    <t>196002090417</t>
  </si>
  <si>
    <t>196002090409</t>
  </si>
  <si>
    <t>196002090426</t>
  </si>
  <si>
    <t>196002090408</t>
  </si>
  <si>
    <t>196002090405</t>
  </si>
  <si>
    <t>196002090427</t>
  </si>
  <si>
    <t>196002090412</t>
  </si>
  <si>
    <t>196002090421</t>
  </si>
  <si>
    <t>196002090413</t>
  </si>
  <si>
    <t>196002090415</t>
  </si>
  <si>
    <t>196002090414</t>
  </si>
  <si>
    <t>196002090406</t>
  </si>
  <si>
    <t>196002090424</t>
  </si>
  <si>
    <t>176002090310</t>
  </si>
  <si>
    <t>176002090316</t>
  </si>
  <si>
    <t>176002090426</t>
  </si>
  <si>
    <t>176002090513</t>
  </si>
  <si>
    <t>176002090534</t>
  </si>
  <si>
    <t>196002090403</t>
  </si>
  <si>
    <t>196002090404</t>
  </si>
  <si>
    <t>196002090410</t>
  </si>
  <si>
    <t>196002090419</t>
  </si>
  <si>
    <t>196002090420</t>
  </si>
  <si>
    <t>196002090423</t>
  </si>
  <si>
    <t>196002090425</t>
  </si>
  <si>
    <t>196002090513</t>
  </si>
  <si>
    <t>196002090508</t>
  </si>
  <si>
    <t>196002090516</t>
  </si>
  <si>
    <t>196002090512</t>
  </si>
  <si>
    <t>196002090502</t>
  </si>
  <si>
    <t>196002090529</t>
  </si>
  <si>
    <t>196002090525</t>
  </si>
  <si>
    <t>196002090503</t>
  </si>
  <si>
    <t>196002090506</t>
  </si>
  <si>
    <t>196002090518</t>
  </si>
  <si>
    <t>196002090527</t>
  </si>
  <si>
    <t>196002090510</t>
  </si>
  <si>
    <t>196002090514</t>
  </si>
  <si>
    <t>196002090511</t>
  </si>
  <si>
    <t>196002090532</t>
  </si>
  <si>
    <t>196002090509</t>
  </si>
  <si>
    <t>196002090530</t>
  </si>
  <si>
    <t>196002090522</t>
  </si>
  <si>
    <t>196002090507</t>
  </si>
  <si>
    <t>196002090524</t>
  </si>
  <si>
    <t>196002090519</t>
  </si>
  <si>
    <t>196002090520</t>
  </si>
  <si>
    <t>196002090521</t>
  </si>
  <si>
    <t>196002090504</t>
  </si>
  <si>
    <t>196002090517</t>
  </si>
  <si>
    <t>196002090515</t>
  </si>
  <si>
    <t>196002090505</t>
  </si>
  <si>
    <t>196002090526</t>
  </si>
  <si>
    <t>196002090501</t>
  </si>
  <si>
    <t>196002090523</t>
  </si>
  <si>
    <t>196002090528</t>
  </si>
  <si>
    <t>195607010107</t>
  </si>
  <si>
    <t>195607010125</t>
  </si>
  <si>
    <t>195607010108</t>
  </si>
  <si>
    <t>195607010118</t>
  </si>
  <si>
    <t>195607010110</t>
  </si>
  <si>
    <t>195607010117</t>
  </si>
  <si>
    <t>195607010119</t>
  </si>
  <si>
    <t>195607010109</t>
  </si>
  <si>
    <t>195607010112</t>
  </si>
  <si>
    <t>195607010111</t>
  </si>
  <si>
    <t>195607010106</t>
  </si>
  <si>
    <t>195607010128</t>
  </si>
  <si>
    <t>195607010126</t>
  </si>
  <si>
    <t>195607010102</t>
  </si>
  <si>
    <t>195607010124</t>
  </si>
  <si>
    <t>195607010122</t>
  </si>
  <si>
    <t>195607010103</t>
  </si>
  <si>
    <t>195607010129</t>
  </si>
  <si>
    <t>195607010114</t>
  </si>
  <si>
    <t>195607010123</t>
  </si>
  <si>
    <t>195607010105</t>
  </si>
  <si>
    <t>195607010101</t>
  </si>
  <si>
    <t>195607010113</t>
  </si>
  <si>
    <t>195607010115</t>
  </si>
  <si>
    <t>195607010116</t>
  </si>
  <si>
    <t>195607010121</t>
  </si>
  <si>
    <t>195607010127</t>
  </si>
  <si>
    <t>195607010526</t>
  </si>
  <si>
    <t>195607010501</t>
  </si>
  <si>
    <t>195607010502</t>
  </si>
  <si>
    <t>195607010503</t>
  </si>
  <si>
    <t>195607010504</t>
  </si>
  <si>
    <t>195607010505</t>
  </si>
  <si>
    <t>195607010506</t>
  </si>
  <si>
    <t>195607010507</t>
  </si>
  <si>
    <t>195607010508</t>
  </si>
  <si>
    <t>195607010509</t>
  </si>
  <si>
    <t>195607010510</t>
  </si>
  <si>
    <t>195607010511</t>
  </si>
  <si>
    <t>195607010512</t>
  </si>
  <si>
    <t>195607010513</t>
  </si>
  <si>
    <t>195607010514</t>
  </si>
  <si>
    <t>195607010515</t>
  </si>
  <si>
    <t>195607010516</t>
  </si>
  <si>
    <t>195607010517</t>
  </si>
  <si>
    <t>195607010518</t>
  </si>
  <si>
    <t>195607010519</t>
  </si>
  <si>
    <t>195607010520</t>
  </si>
  <si>
    <t>195607010521</t>
  </si>
  <si>
    <t>195607010522</t>
  </si>
  <si>
    <t>195607010523</t>
  </si>
  <si>
    <t>195607010524</t>
  </si>
  <si>
    <t>195607010525</t>
  </si>
  <si>
    <t>195607010527</t>
  </si>
  <si>
    <t>195607010528</t>
  </si>
  <si>
    <t>195607010529</t>
  </si>
  <si>
    <t>195607010530</t>
  </si>
  <si>
    <t>195607010319</t>
  </si>
  <si>
    <t>195607010314</t>
  </si>
  <si>
    <t>195607010308</t>
  </si>
  <si>
    <t>195607010317</t>
  </si>
  <si>
    <t>195607010325</t>
  </si>
  <si>
    <t>195607010310</t>
  </si>
  <si>
    <t>195607010316</t>
  </si>
  <si>
    <t>195607010322</t>
  </si>
  <si>
    <t>195607010301</t>
  </si>
  <si>
    <t>195607010303</t>
  </si>
  <si>
    <t>195607010313</t>
  </si>
  <si>
    <t>195607010328</t>
  </si>
  <si>
    <t>195607010324</t>
  </si>
  <si>
    <t>195607010306</t>
  </si>
  <si>
    <t>195607010311</t>
  </si>
  <si>
    <t>195607010326</t>
  </si>
  <si>
    <t>195607010323</t>
  </si>
  <si>
    <t>195607010318</t>
  </si>
  <si>
    <t>195607010321</t>
  </si>
  <si>
    <t>195607010315</t>
  </si>
  <si>
    <t>195607010302</t>
  </si>
  <si>
    <t>195607010304</t>
  </si>
  <si>
    <t>195607010305</t>
  </si>
  <si>
    <t>195607010309</t>
  </si>
  <si>
    <t>195607010312</t>
  </si>
  <si>
    <t>195607010320</t>
  </si>
  <si>
    <t>195607010327</t>
  </si>
  <si>
    <t>195607010403</t>
  </si>
  <si>
    <t>195607010407</t>
  </si>
  <si>
    <t>195607010414</t>
  </si>
  <si>
    <t>195607010411</t>
  </si>
  <si>
    <t>195607010418</t>
  </si>
  <si>
    <t>195607010409</t>
  </si>
  <si>
    <t>195607010410</t>
  </si>
  <si>
    <t>195607010416</t>
  </si>
  <si>
    <t>195607010406</t>
  </si>
  <si>
    <t>195607010412</t>
  </si>
  <si>
    <t>195607010419</t>
  </si>
  <si>
    <t>195607010402</t>
  </si>
  <si>
    <t>195607010408</t>
  </si>
  <si>
    <t>195607010421</t>
  </si>
  <si>
    <t>195607010420</t>
  </si>
  <si>
    <t>195607010404</t>
  </si>
  <si>
    <t>195607010413</t>
  </si>
  <si>
    <t>195607010424</t>
  </si>
  <si>
    <t>195607010405</t>
  </si>
  <si>
    <t>195607010401</t>
  </si>
  <si>
    <t>195607010415</t>
  </si>
  <si>
    <t>195607010417</t>
  </si>
  <si>
    <t>195101170121</t>
  </si>
  <si>
    <t>195101170101</t>
  </si>
  <si>
    <t>195101170120</t>
  </si>
  <si>
    <t>195101170110</t>
  </si>
  <si>
    <t>195101170112</t>
  </si>
  <si>
    <t>195101170108</t>
  </si>
  <si>
    <t>195101170114</t>
  </si>
  <si>
    <t>195101170106</t>
  </si>
  <si>
    <t>195101170116</t>
  </si>
  <si>
    <t>195101170105</t>
  </si>
  <si>
    <t>195101170103</t>
  </si>
  <si>
    <t>195101170109</t>
  </si>
  <si>
    <t>195101170102</t>
  </si>
  <si>
    <t>195101170104</t>
  </si>
  <si>
    <t>195101170107</t>
  </si>
  <si>
    <t>195101170113</t>
  </si>
  <si>
    <t>195101170117</t>
  </si>
  <si>
    <t>195101170118</t>
  </si>
  <si>
    <t>195101170119</t>
  </si>
  <si>
    <t>195101170122</t>
  </si>
  <si>
    <t>196305050118</t>
  </si>
  <si>
    <t>数学经济学院</t>
  </si>
  <si>
    <t>196305050119</t>
  </si>
  <si>
    <t>196305050117</t>
  </si>
  <si>
    <t>196305050110</t>
  </si>
  <si>
    <t>196305050116</t>
  </si>
  <si>
    <t>196305050122</t>
  </si>
  <si>
    <t>176305050122</t>
  </si>
  <si>
    <t>196305050114</t>
  </si>
  <si>
    <t>196305050106</t>
  </si>
  <si>
    <t>196305050102</t>
  </si>
  <si>
    <t>196305050108</t>
  </si>
  <si>
    <t>196305050104</t>
  </si>
  <si>
    <t>196305050115</t>
  </si>
  <si>
    <t>196305050111</t>
  </si>
  <si>
    <t>196305050107</t>
  </si>
  <si>
    <t>196305050113</t>
  </si>
  <si>
    <t>196305050120</t>
  </si>
  <si>
    <t>196305050103</t>
  </si>
  <si>
    <t>196305050105</t>
  </si>
  <si>
    <t>196305050109</t>
  </si>
  <si>
    <t>196305050101</t>
  </si>
  <si>
    <t>196305050112</t>
  </si>
  <si>
    <t>196302060120</t>
  </si>
  <si>
    <t>196302060108</t>
  </si>
  <si>
    <t>196302060112</t>
  </si>
  <si>
    <t>196302060104</t>
  </si>
  <si>
    <t>196302060113</t>
  </si>
  <si>
    <t>196302060110</t>
  </si>
  <si>
    <t>196302060107</t>
  </si>
  <si>
    <t>196302060123</t>
  </si>
  <si>
    <t>196302060114</t>
  </si>
  <si>
    <t>196302060117</t>
  </si>
  <si>
    <t>196302060126</t>
  </si>
  <si>
    <t>196302060103</t>
  </si>
  <si>
    <t>196302060116</t>
  </si>
  <si>
    <t>196302060106</t>
  </si>
  <si>
    <t>196302060111</t>
  </si>
  <si>
    <t>196302060109</t>
  </si>
  <si>
    <t>196302060118</t>
  </si>
  <si>
    <t>196302060125</t>
  </si>
  <si>
    <t>196302060129</t>
  </si>
  <si>
    <t>196302060122</t>
  </si>
  <si>
    <t>196302060115</t>
  </si>
  <si>
    <t>196302060119</t>
  </si>
  <si>
    <t>196302060105</t>
  </si>
  <si>
    <t>196302060102</t>
  </si>
  <si>
    <t>196302060124</t>
  </si>
  <si>
    <t>196302060127</t>
  </si>
  <si>
    <t>196303010104</t>
  </si>
  <si>
    <t>数字经济学院</t>
  </si>
  <si>
    <t>196303010124</t>
  </si>
  <si>
    <t>196303010115</t>
  </si>
  <si>
    <t>196303010120</t>
  </si>
  <si>
    <t>196303010106</t>
  </si>
  <si>
    <t>196303010133</t>
  </si>
  <si>
    <t>196303010112</t>
  </si>
  <si>
    <t>196303010107</t>
  </si>
  <si>
    <t>196303010108</t>
  </si>
  <si>
    <t>196303010109</t>
  </si>
  <si>
    <t>196303010119</t>
  </si>
  <si>
    <t>196303010117</t>
  </si>
  <si>
    <t>196303010128</t>
  </si>
  <si>
    <t>196303010127</t>
  </si>
  <si>
    <t>196303010131</t>
  </si>
  <si>
    <t>196303010132</t>
  </si>
  <si>
    <t>186303010347</t>
  </si>
  <si>
    <t>196303010114</t>
  </si>
  <si>
    <t>196303010103</t>
  </si>
  <si>
    <t>196303010116</t>
  </si>
  <si>
    <t>196303010101</t>
  </si>
  <si>
    <t>196303010102</t>
  </si>
  <si>
    <t>196303010110</t>
  </si>
  <si>
    <t>186303010303</t>
  </si>
  <si>
    <t>196303010121</t>
  </si>
  <si>
    <t>196303010125</t>
  </si>
  <si>
    <t>196303010111</t>
  </si>
  <si>
    <t>196303010113</t>
  </si>
  <si>
    <t>196303010118</t>
  </si>
  <si>
    <t>196303010130</t>
  </si>
  <si>
    <t>196303010123</t>
  </si>
  <si>
    <t>196303010126</t>
  </si>
  <si>
    <t>196303010129</t>
  </si>
  <si>
    <t>196303010229</t>
  </si>
  <si>
    <t>196303010213</t>
  </si>
  <si>
    <t>196303010217</t>
  </si>
  <si>
    <t>196303010215</t>
  </si>
  <si>
    <t>196303010202</t>
  </si>
  <si>
    <t>196303010233</t>
  </si>
  <si>
    <t>196303010209</t>
  </si>
  <si>
    <t>196303010230</t>
  </si>
  <si>
    <t>196303010219</t>
  </si>
  <si>
    <t>196303010221</t>
  </si>
  <si>
    <t>196303010212</t>
  </si>
  <si>
    <t>196303010201</t>
  </si>
  <si>
    <t>196303010216</t>
  </si>
  <si>
    <t>196303010231</t>
  </si>
  <si>
    <t>196303010210</t>
  </si>
  <si>
    <t>196303010203</t>
  </si>
  <si>
    <t>196303010223</t>
  </si>
  <si>
    <t>196303010222</t>
  </si>
  <si>
    <t>196303010225</t>
  </si>
  <si>
    <t>196303010218</t>
  </si>
  <si>
    <t>196303010214</t>
  </si>
  <si>
    <t>196303010220</t>
  </si>
  <si>
    <t>196303010208</t>
  </si>
  <si>
    <t>196303010211</t>
  </si>
  <si>
    <t>196303010206</t>
  </si>
  <si>
    <t>196303010228</t>
  </si>
  <si>
    <t>196303010205</t>
  </si>
  <si>
    <t>196303010204</t>
  </si>
  <si>
    <t>176303010124</t>
  </si>
  <si>
    <t>196303010227</t>
  </si>
  <si>
    <t>196303010232</t>
  </si>
  <si>
    <t>196303010234</t>
  </si>
  <si>
    <t>206303021140</t>
  </si>
  <si>
    <t>206303021107</t>
  </si>
  <si>
    <t>206303021125</t>
  </si>
  <si>
    <t>206303021141</t>
  </si>
  <si>
    <t>206303021110</t>
  </si>
  <si>
    <t>206303021119</t>
  </si>
  <si>
    <t>206303021108</t>
  </si>
  <si>
    <t>206303021132</t>
  </si>
  <si>
    <t>206303021114</t>
  </si>
  <si>
    <t>206303021124</t>
  </si>
  <si>
    <t>206303021136</t>
  </si>
  <si>
    <t>206303021116</t>
  </si>
  <si>
    <t>206303021129</t>
  </si>
  <si>
    <t>206303021123</t>
  </si>
  <si>
    <t>206303021135</t>
  </si>
  <si>
    <t>206303021113</t>
  </si>
  <si>
    <t>206303021102</t>
  </si>
  <si>
    <t>206303021137</t>
  </si>
  <si>
    <t>206303021148</t>
  </si>
  <si>
    <t>206303021103</t>
  </si>
  <si>
    <t>206303021122</t>
  </si>
  <si>
    <t>206303021149</t>
  </si>
  <si>
    <t>206303021145</t>
  </si>
  <si>
    <t>206303021128</t>
  </si>
  <si>
    <t>206303021134</t>
  </si>
  <si>
    <t>206303021121</t>
  </si>
  <si>
    <t>206303021150</t>
  </si>
  <si>
    <t>206303021104</t>
  </si>
  <si>
    <t>206303021138</t>
  </si>
  <si>
    <t>206303021143</t>
  </si>
  <si>
    <t>206303021109</t>
  </si>
  <si>
    <t>206303021115</t>
  </si>
  <si>
    <t>206303021118</t>
  </si>
  <si>
    <t>206303021147</t>
  </si>
  <si>
    <t>206303021105</t>
  </si>
  <si>
    <t>206303021120</t>
  </si>
  <si>
    <t>206303021127</t>
  </si>
  <si>
    <t>206303021112</t>
  </si>
  <si>
    <t>206303021131</t>
  </si>
  <si>
    <t>206303021142</t>
  </si>
  <si>
    <t>206303021101</t>
  </si>
  <si>
    <t>196303020525</t>
  </si>
  <si>
    <t>196303020520</t>
  </si>
  <si>
    <t>206303021130</t>
  </si>
  <si>
    <t>206303021117</t>
  </si>
  <si>
    <t>206303021133</t>
  </si>
  <si>
    <t>206303021126</t>
  </si>
  <si>
    <t>206303021139</t>
  </si>
  <si>
    <t>206303021106</t>
  </si>
  <si>
    <t>206303021111</t>
  </si>
  <si>
    <t>206303021144</t>
  </si>
  <si>
    <t>206303021146</t>
  </si>
  <si>
    <t>196303020114</t>
  </si>
  <si>
    <t>196303020142</t>
  </si>
  <si>
    <t>196303020129</t>
  </si>
  <si>
    <t>196303020132</t>
  </si>
  <si>
    <t>196303020141</t>
  </si>
  <si>
    <t>196303020112</t>
  </si>
  <si>
    <t>196303020139</t>
  </si>
  <si>
    <t>196303020128</t>
  </si>
  <si>
    <t>196303020117</t>
  </si>
  <si>
    <t>196303020125</t>
  </si>
  <si>
    <t>196303020119</t>
  </si>
  <si>
    <t>196303020138</t>
  </si>
  <si>
    <t>196303020136</t>
  </si>
  <si>
    <t>196303020103</t>
  </si>
  <si>
    <t>196303020127</t>
  </si>
  <si>
    <t>196303020110</t>
  </si>
  <si>
    <t>196303020113</t>
  </si>
  <si>
    <t>196303020126</t>
  </si>
  <si>
    <t>196303020106</t>
  </si>
  <si>
    <t>196303020134</t>
  </si>
  <si>
    <t>196303020105</t>
  </si>
  <si>
    <t>196303020131</t>
  </si>
  <si>
    <t>196303020118</t>
  </si>
  <si>
    <t>196303020111</t>
  </si>
  <si>
    <t>196303020107</t>
  </si>
  <si>
    <t>196303020122</t>
  </si>
  <si>
    <t>196303020101</t>
  </si>
  <si>
    <t>196303020108</t>
  </si>
  <si>
    <t>196303020133</t>
  </si>
  <si>
    <t>196303020124</t>
  </si>
  <si>
    <t>196303020120</t>
  </si>
  <si>
    <t>196303020137</t>
  </si>
  <si>
    <t>196303020115</t>
  </si>
  <si>
    <t>196303020123</t>
  </si>
  <si>
    <t>196303020121</t>
  </si>
  <si>
    <t>196303020102</t>
  </si>
  <si>
    <t>196303020140</t>
  </si>
  <si>
    <t>196303020135</t>
  </si>
  <si>
    <t>196303020104</t>
  </si>
  <si>
    <t>186307020142</t>
  </si>
  <si>
    <t>196303020109</t>
  </si>
  <si>
    <t>196303020116</t>
  </si>
  <si>
    <t>196303020130</t>
  </si>
  <si>
    <t>196303020216</t>
  </si>
  <si>
    <t>196303020237</t>
  </si>
  <si>
    <t>196303020226</t>
  </si>
  <si>
    <t>196303020229</t>
  </si>
  <si>
    <t>196303020221</t>
  </si>
  <si>
    <t>196303020212</t>
  </si>
  <si>
    <t>196303020232</t>
  </si>
  <si>
    <t>196303020228</t>
  </si>
  <si>
    <t>196303020225</t>
  </si>
  <si>
    <t>196303020214</t>
  </si>
  <si>
    <t>196303020206</t>
  </si>
  <si>
    <t>196303020204</t>
  </si>
  <si>
    <t>196303020233</t>
  </si>
  <si>
    <t>196303020242</t>
  </si>
  <si>
    <t>196303020218</t>
  </si>
  <si>
    <t>196303020201</t>
  </si>
  <si>
    <t>196303020202</t>
  </si>
  <si>
    <t>196303020203</t>
  </si>
  <si>
    <t>196303020234</t>
  </si>
  <si>
    <t>196303020238</t>
  </si>
  <si>
    <t>196303020236</t>
  </si>
  <si>
    <t>196303020217</t>
  </si>
  <si>
    <t>196303020207</t>
  </si>
  <si>
    <t>196303020223</t>
  </si>
  <si>
    <t>196303020209</t>
  </si>
  <si>
    <t>196303020210</t>
  </si>
  <si>
    <t>196303020239</t>
  </si>
  <si>
    <t>196303020211</t>
  </si>
  <si>
    <t>196303020222</t>
  </si>
  <si>
    <t>196303020241</t>
  </si>
  <si>
    <t>196303020215</t>
  </si>
  <si>
    <t>196303020227</t>
  </si>
  <si>
    <t>196303020224</t>
  </si>
  <si>
    <t>196303020231</t>
  </si>
  <si>
    <t>196303020219</t>
  </si>
  <si>
    <t>196303020205</t>
  </si>
  <si>
    <t>196303020230</t>
  </si>
  <si>
    <t>196303020213</t>
  </si>
  <si>
    <t>196303020220</t>
  </si>
  <si>
    <t>196303020235</t>
  </si>
  <si>
    <t>196303020208</t>
  </si>
  <si>
    <t>196303020240</t>
  </si>
  <si>
    <t>196701050104</t>
  </si>
  <si>
    <t>196303020317</t>
  </si>
  <si>
    <t>196303020329</t>
  </si>
  <si>
    <t>196303020322</t>
  </si>
  <si>
    <t>196303020315</t>
  </si>
  <si>
    <t>196303020311</t>
  </si>
  <si>
    <t>196303020303</t>
  </si>
  <si>
    <t>196303020342</t>
  </si>
  <si>
    <t>196303020335</t>
  </si>
  <si>
    <t>196303020318</t>
  </si>
  <si>
    <t>196303020324</t>
  </si>
  <si>
    <t>196303020341</t>
  </si>
  <si>
    <t>196303020332</t>
  </si>
  <si>
    <t>196303020326</t>
  </si>
  <si>
    <t>196303020314</t>
  </si>
  <si>
    <t>196303020333</t>
  </si>
  <si>
    <t>196303020302</t>
  </si>
  <si>
    <t>196303020330</t>
  </si>
  <si>
    <t>196303020304</t>
  </si>
  <si>
    <t>196303020307</t>
  </si>
  <si>
    <t>196303020313</t>
  </si>
  <si>
    <t>196303020328</t>
  </si>
  <si>
    <t>196303020306</t>
  </si>
  <si>
    <t>196303020305</t>
  </si>
  <si>
    <t>196303020337</t>
  </si>
  <si>
    <t>196303020320</t>
  </si>
  <si>
    <t>196303020319</t>
  </si>
  <si>
    <t>196303020334</t>
  </si>
  <si>
    <t>196303020323</t>
  </si>
  <si>
    <t>196303020336</t>
  </si>
  <si>
    <t>196303020340</t>
  </si>
  <si>
    <t>196303020325</t>
  </si>
  <si>
    <t>196303020309</t>
  </si>
  <si>
    <t>196303020339</t>
  </si>
  <si>
    <t>196303020331</t>
  </si>
  <si>
    <t>196303020327</t>
  </si>
  <si>
    <t>196303020316</t>
  </si>
  <si>
    <t>196303020321</t>
  </si>
  <si>
    <t>196303020310</t>
  </si>
  <si>
    <t>196303020308</t>
  </si>
  <si>
    <t>196303020312</t>
  </si>
  <si>
    <t>196303020338</t>
  </si>
  <si>
    <t>196303020301</t>
  </si>
  <si>
    <t>196303020424</t>
  </si>
  <si>
    <t>196303020425</t>
  </si>
  <si>
    <t>196303020442</t>
  </si>
  <si>
    <t>186303020425</t>
  </si>
  <si>
    <t>196303020421</t>
  </si>
  <si>
    <t>196303020415</t>
  </si>
  <si>
    <t>196303020438</t>
  </si>
  <si>
    <t>196303020431</t>
  </si>
  <si>
    <t>196303020433</t>
  </si>
  <si>
    <t>196303020427</t>
  </si>
  <si>
    <t>196303020420</t>
  </si>
  <si>
    <t>196303020410</t>
  </si>
  <si>
    <t>196303020441</t>
  </si>
  <si>
    <t>196303020423</t>
  </si>
  <si>
    <t>196303020408</t>
  </si>
  <si>
    <t>196303020434</t>
  </si>
  <si>
    <t>196303020404</t>
  </si>
  <si>
    <t>196303020413</t>
  </si>
  <si>
    <t>196303020411</t>
  </si>
  <si>
    <t>196303020407</t>
  </si>
  <si>
    <t>196303020428</t>
  </si>
  <si>
    <t>196303020417</t>
  </si>
  <si>
    <t>196303020435</t>
  </si>
  <si>
    <t>196303020432</t>
  </si>
  <si>
    <t>196303020429</t>
  </si>
  <si>
    <t>196303020440</t>
  </si>
  <si>
    <t>196303020412</t>
  </si>
  <si>
    <t>196303020419</t>
  </si>
  <si>
    <t>196303020422</t>
  </si>
  <si>
    <t>196303020406</t>
  </si>
  <si>
    <t>196303020426</t>
  </si>
  <si>
    <t>196303020437</t>
  </si>
  <si>
    <t>196303020439</t>
  </si>
  <si>
    <t>196303020401</t>
  </si>
  <si>
    <t>196303020405</t>
  </si>
  <si>
    <t>196303020418</t>
  </si>
  <si>
    <t>196303020430</t>
  </si>
  <si>
    <t>196303020409</t>
  </si>
  <si>
    <t>196303020414</t>
  </si>
  <si>
    <t>196303020403</t>
  </si>
  <si>
    <t>196303020416</t>
  </si>
  <si>
    <t>13162020608108</t>
  </si>
  <si>
    <t>196303020402</t>
  </si>
  <si>
    <t>196303020436</t>
  </si>
  <si>
    <t>196307010119</t>
  </si>
  <si>
    <t>196307010120</t>
  </si>
  <si>
    <t>196307010121</t>
  </si>
  <si>
    <t>196307010110</t>
  </si>
  <si>
    <t>196307010113</t>
  </si>
  <si>
    <t>196307010127</t>
  </si>
  <si>
    <t>196307010118</t>
  </si>
  <si>
    <t>196307010102</t>
  </si>
  <si>
    <t>196307010107</t>
  </si>
  <si>
    <t>196307010126</t>
  </si>
  <si>
    <t>196307010112</t>
  </si>
  <si>
    <t>196307010114</t>
  </si>
  <si>
    <t>196307010124</t>
  </si>
  <si>
    <t>196307010117</t>
  </si>
  <si>
    <t>196307010123</t>
  </si>
  <si>
    <t>196307010116</t>
  </si>
  <si>
    <t>196307010108</t>
  </si>
  <si>
    <t>196307010103</t>
  </si>
  <si>
    <t>196307010105</t>
  </si>
  <si>
    <t>196307010104</t>
  </si>
  <si>
    <t>196307010129</t>
  </si>
  <si>
    <t>196307010122</t>
  </si>
  <si>
    <t>196307010115</t>
  </si>
  <si>
    <t>196307010111</t>
  </si>
  <si>
    <t>196307010106</t>
  </si>
  <si>
    <t>196307010109</t>
  </si>
  <si>
    <t>196307010128</t>
  </si>
  <si>
    <t>185601130134</t>
  </si>
  <si>
    <t>196307010101</t>
  </si>
  <si>
    <t>196702040102</t>
  </si>
  <si>
    <t>外国语学院</t>
  </si>
  <si>
    <t>196702040103</t>
  </si>
  <si>
    <t>196702040135</t>
  </si>
  <si>
    <t>196702040104</t>
  </si>
  <si>
    <t>196702040105</t>
  </si>
  <si>
    <t>196702040106</t>
  </si>
  <si>
    <t>196702040109</t>
  </si>
  <si>
    <t>196702040125</t>
  </si>
  <si>
    <t>196702040118</t>
  </si>
  <si>
    <t>196702040121</t>
  </si>
  <si>
    <t>196702040110</t>
  </si>
  <si>
    <t>196702040132</t>
  </si>
  <si>
    <t>196702040130</t>
  </si>
  <si>
    <t>196702040101</t>
  </si>
  <si>
    <t>196702040107</t>
  </si>
  <si>
    <t>196702040108</t>
  </si>
  <si>
    <t>196702040111</t>
  </si>
  <si>
    <t>196702040112</t>
  </si>
  <si>
    <t>196702040113</t>
  </si>
  <si>
    <t>196702040114</t>
  </si>
  <si>
    <t>196702040115</t>
  </si>
  <si>
    <t>196702040116</t>
  </si>
  <si>
    <t>196702040117</t>
  </si>
  <si>
    <t>196702040119</t>
  </si>
  <si>
    <t>196702040120</t>
  </si>
  <si>
    <t>196702040122</t>
  </si>
  <si>
    <t>196702040123</t>
  </si>
  <si>
    <t>196702040124</t>
  </si>
  <si>
    <t>196702040126</t>
  </si>
  <si>
    <t>196702040127</t>
  </si>
  <si>
    <t>196702040128</t>
  </si>
  <si>
    <t>196702040133</t>
  </si>
  <si>
    <t>196702040134</t>
  </si>
  <si>
    <t>196702040136</t>
  </si>
  <si>
    <t>196702040137</t>
  </si>
  <si>
    <t>196702040138</t>
  </si>
  <si>
    <t>196702040212</t>
  </si>
  <si>
    <t>196702040205</t>
  </si>
  <si>
    <t>196702040210</t>
  </si>
  <si>
    <t>196702040227</t>
  </si>
  <si>
    <t>196702040215</t>
  </si>
  <si>
    <t>196702040220</t>
  </si>
  <si>
    <t>196702040236</t>
  </si>
  <si>
    <t>196702040234</t>
  </si>
  <si>
    <t>196702040204</t>
  </si>
  <si>
    <t>196702040238</t>
  </si>
  <si>
    <t>196702040223</t>
  </si>
  <si>
    <t>196702040207</t>
  </si>
  <si>
    <t>196702040214</t>
  </si>
  <si>
    <t>196702040208</t>
  </si>
  <si>
    <t>196702040203</t>
  </si>
  <si>
    <t>196702040202</t>
  </si>
  <si>
    <t>196702040217</t>
  </si>
  <si>
    <t>196702040211</t>
  </si>
  <si>
    <t>196702040201</t>
  </si>
  <si>
    <t>196702040213</t>
  </si>
  <si>
    <t>196702040221</t>
  </si>
  <si>
    <t>196702040232</t>
  </si>
  <si>
    <t>196702040206</t>
  </si>
  <si>
    <t>196702040209</t>
  </si>
  <si>
    <t>196702040216</t>
  </si>
  <si>
    <t>196702040218</t>
  </si>
  <si>
    <t>196702040219</t>
  </si>
  <si>
    <t>196702040222</t>
  </si>
  <si>
    <t>196702040224</t>
  </si>
  <si>
    <t>196702040225</t>
  </si>
  <si>
    <t>196702040226</t>
  </si>
  <si>
    <t>196702040228</t>
  </si>
  <si>
    <t>196702040229</t>
  </si>
  <si>
    <t>196702040230</t>
  </si>
  <si>
    <t>196702040231</t>
  </si>
  <si>
    <t>196702040233</t>
  </si>
  <si>
    <t>196702040235</t>
  </si>
  <si>
    <t>196702040237</t>
  </si>
  <si>
    <t>196702040323</t>
  </si>
  <si>
    <t>196702040331</t>
  </si>
  <si>
    <t>196702040316</t>
  </si>
  <si>
    <t>196702040319</t>
  </si>
  <si>
    <t>196702040307</t>
  </si>
  <si>
    <t>196702040335</t>
  </si>
  <si>
    <t>196702040329</t>
  </si>
  <si>
    <t>196702040309</t>
  </si>
  <si>
    <t>196702040314</t>
  </si>
  <si>
    <t>196702040334</t>
  </si>
  <si>
    <t>196702040337</t>
  </si>
  <si>
    <t>196702040320</t>
  </si>
  <si>
    <t>196702040322</t>
  </si>
  <si>
    <t>196702040311</t>
  </si>
  <si>
    <t>196702040301</t>
  </si>
  <si>
    <t>196702040302</t>
  </si>
  <si>
    <t>196702040303</t>
  </si>
  <si>
    <t>196702040304</t>
  </si>
  <si>
    <t>196702040305</t>
  </si>
  <si>
    <t>196702040306</t>
  </si>
  <si>
    <t>196702040308</t>
  </si>
  <si>
    <t>196702040312</t>
  </si>
  <si>
    <t>196702040313</t>
  </si>
  <si>
    <t>196702040315</t>
  </si>
  <si>
    <t>196702040317</t>
  </si>
  <si>
    <t>196702040318</t>
  </si>
  <si>
    <t>196702040321</t>
  </si>
  <si>
    <t>196702040324</t>
  </si>
  <si>
    <t>196702040326</t>
  </si>
  <si>
    <t>196702040327</t>
  </si>
  <si>
    <t>196702040328</t>
  </si>
  <si>
    <t>196702040330</t>
  </si>
  <si>
    <t>196702040332</t>
  </si>
  <si>
    <t>196702040333</t>
  </si>
  <si>
    <t>196702040336</t>
  </si>
  <si>
    <t>196702040338</t>
  </si>
  <si>
    <t>196702020127</t>
  </si>
  <si>
    <t>196702020133</t>
  </si>
  <si>
    <t>196702020116</t>
  </si>
  <si>
    <t>196702020126</t>
  </si>
  <si>
    <t>196702020118</t>
  </si>
  <si>
    <t>196702020131</t>
  </si>
  <si>
    <t>196702020123</t>
  </si>
  <si>
    <t>196702020110</t>
  </si>
  <si>
    <t>196702020103</t>
  </si>
  <si>
    <t>196702020128</t>
  </si>
  <si>
    <t>196702020112</t>
  </si>
  <si>
    <t>196702020117</t>
  </si>
  <si>
    <t>196702020125</t>
  </si>
  <si>
    <t>196702020121</t>
  </si>
  <si>
    <t>196702020135</t>
  </si>
  <si>
    <t>196702020102</t>
  </si>
  <si>
    <t>196702020105</t>
  </si>
  <si>
    <t>196702020124</t>
  </si>
  <si>
    <t>196702020115</t>
  </si>
  <si>
    <t>196702020120</t>
  </si>
  <si>
    <t>196702020122</t>
  </si>
  <si>
    <t>196702020104</t>
  </si>
  <si>
    <t>196702020134</t>
  </si>
  <si>
    <t>196702020114</t>
  </si>
  <si>
    <t>196702020106</t>
  </si>
  <si>
    <t>196702020129</t>
  </si>
  <si>
    <t>196702020113</t>
  </si>
  <si>
    <t>196702020130</t>
  </si>
  <si>
    <t>196702020101</t>
  </si>
  <si>
    <t>196702020108</t>
  </si>
  <si>
    <t>196702020107</t>
  </si>
  <si>
    <t>196702020109</t>
  </si>
  <si>
    <t>196702020111</t>
  </si>
  <si>
    <t>196702020132</t>
  </si>
  <si>
    <t>196701060131</t>
  </si>
  <si>
    <t>196701060116</t>
  </si>
  <si>
    <t>196701060101</t>
  </si>
  <si>
    <t>196701060136</t>
  </si>
  <si>
    <t>196701060114</t>
  </si>
  <si>
    <t>196701060121</t>
  </si>
  <si>
    <t>196701060105</t>
  </si>
  <si>
    <t>196701060120</t>
  </si>
  <si>
    <t>196701060111</t>
  </si>
  <si>
    <t>196701060104</t>
  </si>
  <si>
    <t>196701060130</t>
  </si>
  <si>
    <t>196701060110</t>
  </si>
  <si>
    <t>196701060108</t>
  </si>
  <si>
    <t>196701060139</t>
  </si>
  <si>
    <t>196701060103</t>
  </si>
  <si>
    <t>196701060107</t>
  </si>
  <si>
    <t>196701060138</t>
  </si>
  <si>
    <t>196701060113</t>
  </si>
  <si>
    <t>196701060109</t>
  </si>
  <si>
    <t>196701060122</t>
  </si>
  <si>
    <t>196701060112</t>
  </si>
  <si>
    <t>196701060102</t>
  </si>
  <si>
    <t>196701060123</t>
  </si>
  <si>
    <t>196701060118</t>
  </si>
  <si>
    <t>196701060119</t>
  </si>
  <si>
    <t>196701060127</t>
  </si>
  <si>
    <t>196701060115</t>
  </si>
  <si>
    <t>196701060117</t>
  </si>
  <si>
    <t>196701060106</t>
  </si>
  <si>
    <t>196701060128</t>
  </si>
  <si>
    <t>196701060129</t>
  </si>
  <si>
    <t>196701060124</t>
  </si>
  <si>
    <t>196701060132</t>
  </si>
  <si>
    <t>196701060137</t>
  </si>
  <si>
    <t>196701060125</t>
  </si>
  <si>
    <t>1770106K0106</t>
  </si>
  <si>
    <t>1770106K0134</t>
  </si>
  <si>
    <t>196701060126</t>
  </si>
  <si>
    <t>196701060133</t>
  </si>
  <si>
    <t>196701060134</t>
  </si>
  <si>
    <t>196701060135</t>
  </si>
  <si>
    <t>196701060225</t>
  </si>
  <si>
    <t>196701060207</t>
  </si>
  <si>
    <t>196701060204</t>
  </si>
  <si>
    <t>196701060206</t>
  </si>
  <si>
    <t>196701060201</t>
  </si>
  <si>
    <t>196701060209</t>
  </si>
  <si>
    <t>196701060211</t>
  </si>
  <si>
    <t>196701060210</t>
  </si>
  <si>
    <t>196701060205</t>
  </si>
  <si>
    <t>18670106K0101</t>
  </si>
  <si>
    <t>196701060212</t>
  </si>
  <si>
    <t>196701060214</t>
  </si>
  <si>
    <t>196701060220</t>
  </si>
  <si>
    <t>196701060217</t>
  </si>
  <si>
    <t>196701060213</t>
  </si>
  <si>
    <t>196701060226</t>
  </si>
  <si>
    <t>196701060223</t>
  </si>
  <si>
    <t>196701060238</t>
  </si>
  <si>
    <t>196701060228</t>
  </si>
  <si>
    <t>196701060230</t>
  </si>
  <si>
    <t>196701060222</t>
  </si>
  <si>
    <t>196701060224</t>
  </si>
  <si>
    <t>196701060218</t>
  </si>
  <si>
    <t>196701060221</t>
  </si>
  <si>
    <t>196701060208</t>
  </si>
  <si>
    <t>18670106K0111</t>
  </si>
  <si>
    <t>196701060237</t>
  </si>
  <si>
    <t>196701060202</t>
  </si>
  <si>
    <t>196701060219</t>
  </si>
  <si>
    <t>196701060203</t>
  </si>
  <si>
    <t>196701060215</t>
  </si>
  <si>
    <t>196701060216</t>
  </si>
  <si>
    <t>196701060227</t>
  </si>
  <si>
    <t>196701060229</t>
  </si>
  <si>
    <t>196701060231</t>
  </si>
  <si>
    <t>196701060232</t>
  </si>
  <si>
    <t>196701060233</t>
  </si>
  <si>
    <t>196701060234</t>
  </si>
  <si>
    <t>196701060235</t>
  </si>
  <si>
    <t>196701060236</t>
  </si>
  <si>
    <t>196701060307</t>
  </si>
  <si>
    <t>196303010207</t>
  </si>
  <si>
    <t>196701060302</t>
  </si>
  <si>
    <t>196701060320</t>
  </si>
  <si>
    <t>196701060308</t>
  </si>
  <si>
    <t>196701060314</t>
  </si>
  <si>
    <t>196701060304</t>
  </si>
  <si>
    <t>196701060303</t>
  </si>
  <si>
    <t>196701060338</t>
  </si>
  <si>
    <t>196701060325</t>
  </si>
  <si>
    <t>196701060324</t>
  </si>
  <si>
    <t>196701060305</t>
  </si>
  <si>
    <t>196701060301</t>
  </si>
  <si>
    <t>196701060329</t>
  </si>
  <si>
    <t>196701060316</t>
  </si>
  <si>
    <t>196701060317</t>
  </si>
  <si>
    <t>196701060311</t>
  </si>
  <si>
    <t>196701060322</t>
  </si>
  <si>
    <t>196701060336</t>
  </si>
  <si>
    <t>196701060315</t>
  </si>
  <si>
    <t>196701060306</t>
  </si>
  <si>
    <t>196701060309</t>
  </si>
  <si>
    <t>196701060310</t>
  </si>
  <si>
    <t>196701060312</t>
  </si>
  <si>
    <t>196701060318</t>
  </si>
  <si>
    <t>196701060319</t>
  </si>
  <si>
    <t>196701060321</t>
  </si>
  <si>
    <t>196701060323</t>
  </si>
  <si>
    <t>196701060326</t>
  </si>
  <si>
    <t>196701060327</t>
  </si>
  <si>
    <t>196701060328</t>
  </si>
  <si>
    <t>196701060330</t>
  </si>
  <si>
    <t>196701060331</t>
  </si>
  <si>
    <t>196701060332</t>
  </si>
  <si>
    <t>196701060333</t>
  </si>
  <si>
    <t>196701060334</t>
  </si>
  <si>
    <t>196701060335</t>
  </si>
  <si>
    <t>196701060337</t>
  </si>
  <si>
    <t>196701060408</t>
  </si>
  <si>
    <t>196701060411</t>
  </si>
  <si>
    <t>196701060417</t>
  </si>
  <si>
    <t>196701060419</t>
  </si>
  <si>
    <t>196701060416</t>
  </si>
  <si>
    <t>196701060438</t>
  </si>
  <si>
    <t>196701060406</t>
  </si>
  <si>
    <t>196701060405</t>
  </si>
  <si>
    <t>196701060415</t>
  </si>
  <si>
    <t>196701060435</t>
  </si>
  <si>
    <t>196701060436</t>
  </si>
  <si>
    <t>196701060409</t>
  </si>
  <si>
    <t>196701060412</t>
  </si>
  <si>
    <t>196701060413</t>
  </si>
  <si>
    <t>196701060420</t>
  </si>
  <si>
    <t>196701060404</t>
  </si>
  <si>
    <t>196701060426</t>
  </si>
  <si>
    <t>196701060434</t>
  </si>
  <si>
    <t>196701060429</t>
  </si>
  <si>
    <t>196701060410</t>
  </si>
  <si>
    <t>196701060427</t>
  </si>
  <si>
    <t>196701060437</t>
  </si>
  <si>
    <t>196701060433</t>
  </si>
  <si>
    <t>196701060401</t>
  </si>
  <si>
    <t>196701060407</t>
  </si>
  <si>
    <t>196701060403</t>
  </si>
  <si>
    <t>196701060421</t>
  </si>
  <si>
    <t>196701060418</t>
  </si>
  <si>
    <t>196701060431</t>
  </si>
  <si>
    <t>196701060423</t>
  </si>
  <si>
    <t>196701060428</t>
  </si>
  <si>
    <t>196701060402</t>
  </si>
  <si>
    <t>196701060430</t>
  </si>
  <si>
    <t>196701060414</t>
  </si>
  <si>
    <t>196701060424</t>
  </si>
  <si>
    <t>196701060422</t>
  </si>
  <si>
    <t>196701060425</t>
  </si>
  <si>
    <t>196701060432</t>
  </si>
  <si>
    <t>196702060104</t>
  </si>
  <si>
    <t>196702060103</t>
  </si>
  <si>
    <t>196702060106</t>
  </si>
  <si>
    <t>196702060112</t>
  </si>
  <si>
    <t>196702060109</t>
  </si>
  <si>
    <t>196702060101</t>
  </si>
  <si>
    <t>196702060107</t>
  </si>
  <si>
    <t>196702060111</t>
  </si>
  <si>
    <t>196702060102</t>
  </si>
  <si>
    <t>196702060117</t>
  </si>
  <si>
    <t>196702060114</t>
  </si>
  <si>
    <t>196702060113</t>
  </si>
  <si>
    <t>196702060110</t>
  </si>
  <si>
    <t>196702060121</t>
  </si>
  <si>
    <t>176702060212</t>
  </si>
  <si>
    <t>196702060119</t>
  </si>
  <si>
    <t>196702060116</t>
  </si>
  <si>
    <t>196702060118</t>
  </si>
  <si>
    <t>196702060105</t>
  </si>
  <si>
    <t>196702060108</t>
  </si>
  <si>
    <t>196702060115</t>
  </si>
  <si>
    <t>196401010140</t>
  </si>
  <si>
    <t>文化旅游学院</t>
  </si>
  <si>
    <t>196401010121</t>
  </si>
  <si>
    <t>196401010116</t>
  </si>
  <si>
    <t>196401010103</t>
  </si>
  <si>
    <t>196401010114</t>
  </si>
  <si>
    <t>196401010120</t>
  </si>
  <si>
    <t>196401010115</t>
  </si>
  <si>
    <t>196401010123</t>
  </si>
  <si>
    <t>196401010117</t>
  </si>
  <si>
    <t>196401010104</t>
  </si>
  <si>
    <t>196401010136</t>
  </si>
  <si>
    <t>196401010119</t>
  </si>
  <si>
    <t>196401010125</t>
  </si>
  <si>
    <t>196401010106</t>
  </si>
  <si>
    <t>196401010139</t>
  </si>
  <si>
    <t>196401010108</t>
  </si>
  <si>
    <t>196401010107</t>
  </si>
  <si>
    <t>196401010112</t>
  </si>
  <si>
    <t>196401010137</t>
  </si>
  <si>
    <t>196401010129</t>
  </si>
  <si>
    <t>196401010132</t>
  </si>
  <si>
    <t>196401010128</t>
  </si>
  <si>
    <t>196401010134</t>
  </si>
  <si>
    <t>196401010131</t>
  </si>
  <si>
    <t>196401010113</t>
  </si>
  <si>
    <t>196401010101</t>
  </si>
  <si>
    <t>196401010130</t>
  </si>
  <si>
    <t>196401010105</t>
  </si>
  <si>
    <t>196401010135</t>
  </si>
  <si>
    <t>196401010133</t>
  </si>
  <si>
    <t>196401010138</t>
  </si>
  <si>
    <t>196401010127</t>
  </si>
  <si>
    <t>196401010109</t>
  </si>
  <si>
    <t>196401010124</t>
  </si>
  <si>
    <t>196401010102</t>
  </si>
  <si>
    <t>196401010110</t>
  </si>
  <si>
    <t>196401010111</t>
  </si>
  <si>
    <t>196401010118</t>
  </si>
  <si>
    <t>196401010122</t>
  </si>
  <si>
    <t>196401010126</t>
  </si>
  <si>
    <t>196401010204</t>
  </si>
  <si>
    <t>196401010235</t>
  </si>
  <si>
    <t>196401010238</t>
  </si>
  <si>
    <t>196401010213</t>
  </si>
  <si>
    <t>196401010230</t>
  </si>
  <si>
    <t>196401010210</t>
  </si>
  <si>
    <t>196401010225</t>
  </si>
  <si>
    <t>196401010206</t>
  </si>
  <si>
    <t>196401010231</t>
  </si>
  <si>
    <t>196401010227</t>
  </si>
  <si>
    <t>196401010217</t>
  </si>
  <si>
    <t>196401010223</t>
  </si>
  <si>
    <t>196401010232</t>
  </si>
  <si>
    <t>196401010218</t>
  </si>
  <si>
    <t>196401010236</t>
  </si>
  <si>
    <t>196401010207</t>
  </si>
  <si>
    <t>196401010202</t>
  </si>
  <si>
    <t>186401010402</t>
  </si>
  <si>
    <t>196401010201</t>
  </si>
  <si>
    <t>196401010203</t>
  </si>
  <si>
    <t>196401010205</t>
  </si>
  <si>
    <t>196401010208</t>
  </si>
  <si>
    <t>196401010209</t>
  </si>
  <si>
    <t>196401010211</t>
  </si>
  <si>
    <t>196401010212</t>
  </si>
  <si>
    <t>196401010214</t>
  </si>
  <si>
    <t>196401010215</t>
  </si>
  <si>
    <t>196401010216</t>
  </si>
  <si>
    <t>196401010219</t>
  </si>
  <si>
    <t>196401010220</t>
  </si>
  <si>
    <t>196401010221</t>
  </si>
  <si>
    <t>196401010222</t>
  </si>
  <si>
    <t>196401010224</t>
  </si>
  <si>
    <t>196401010226</t>
  </si>
  <si>
    <t>196401010228</t>
  </si>
  <si>
    <t>196401010229</t>
  </si>
  <si>
    <t>196401010233</t>
  </si>
  <si>
    <t>196401010237</t>
  </si>
  <si>
    <t>196401010315</t>
  </si>
  <si>
    <t>196401010306</t>
  </si>
  <si>
    <t>196401010339</t>
  </si>
  <si>
    <t>196401010304</t>
  </si>
  <si>
    <t>196401010324</t>
  </si>
  <si>
    <t>196401010338</t>
  </si>
  <si>
    <t>196401010319</t>
  </si>
  <si>
    <t>196401010323</t>
  </si>
  <si>
    <t>196401010320</t>
  </si>
  <si>
    <t>196401010329</t>
  </si>
  <si>
    <t>196401010334</t>
  </si>
  <si>
    <t>196401010301</t>
  </si>
  <si>
    <t>196401010307</t>
  </si>
  <si>
    <t>196401010321</t>
  </si>
  <si>
    <t>196401010330</t>
  </si>
  <si>
    <t>196401010327</t>
  </si>
  <si>
    <t>196401010328</t>
  </si>
  <si>
    <t>196401010337</t>
  </si>
  <si>
    <t>196401010309</t>
  </si>
  <si>
    <t>196401010322</t>
  </si>
  <si>
    <t>196401010305</t>
  </si>
  <si>
    <t>196401010333</t>
  </si>
  <si>
    <t>196401010303</t>
  </si>
  <si>
    <t>196401010310</t>
  </si>
  <si>
    <t>196401010318</t>
  </si>
  <si>
    <t>196401010308</t>
  </si>
  <si>
    <t>196401010313</t>
  </si>
  <si>
    <t>196401010316</t>
  </si>
  <si>
    <t>196401010302</t>
  </si>
  <si>
    <t>196401010314</t>
  </si>
  <si>
    <t>196401010332</t>
  </si>
  <si>
    <t>196401010335</t>
  </si>
  <si>
    <t>196401010336</t>
  </si>
  <si>
    <t>196401010402</t>
  </si>
  <si>
    <t>196401010405</t>
  </si>
  <si>
    <t>196401010415</t>
  </si>
  <si>
    <t>196401010413</t>
  </si>
  <si>
    <t>196401010410</t>
  </si>
  <si>
    <t>196401010416</t>
  </si>
  <si>
    <t>196401010419</t>
  </si>
  <si>
    <t>196401010436</t>
  </si>
  <si>
    <t>196401010421</t>
  </si>
  <si>
    <t>196401010414</t>
  </si>
  <si>
    <t>196401010420</t>
  </si>
  <si>
    <t>196401010437</t>
  </si>
  <si>
    <t>196401010432</t>
  </si>
  <si>
    <t>196401010426</t>
  </si>
  <si>
    <t>196401010422</t>
  </si>
  <si>
    <t>196401010433</t>
  </si>
  <si>
    <t>196401010408</t>
  </si>
  <si>
    <t>196401010407</t>
  </si>
  <si>
    <t>196401010427</t>
  </si>
  <si>
    <t>196401010401</t>
  </si>
  <si>
    <t>196401010403</t>
  </si>
  <si>
    <t>196401010404</t>
  </si>
  <si>
    <t>196401010406</t>
  </si>
  <si>
    <t>196401010409</t>
  </si>
  <si>
    <t>196401010411</t>
  </si>
  <si>
    <t>196401010412</t>
  </si>
  <si>
    <t>196401010417</t>
  </si>
  <si>
    <t>196401010418</t>
  </si>
  <si>
    <t>196401010423</t>
  </si>
  <si>
    <t>196401010424</t>
  </si>
  <si>
    <t>196401010425</t>
  </si>
  <si>
    <t>196401010428</t>
  </si>
  <si>
    <t>196401010429</t>
  </si>
  <si>
    <t>196401010430</t>
  </si>
  <si>
    <t>196401010431</t>
  </si>
  <si>
    <t>196401010434</t>
  </si>
  <si>
    <t>196401010435</t>
  </si>
  <si>
    <t>196401010438</t>
  </si>
  <si>
    <t>196401010513</t>
  </si>
  <si>
    <t>196401010503</t>
  </si>
  <si>
    <t>196401010510</t>
  </si>
  <si>
    <t>196401010515</t>
  </si>
  <si>
    <t>196401010519</t>
  </si>
  <si>
    <t>196401010516</t>
  </si>
  <si>
    <t>196401010517</t>
  </si>
  <si>
    <t>196401010501</t>
  </si>
  <si>
    <t>196401010507</t>
  </si>
  <si>
    <t>196401010502</t>
  </si>
  <si>
    <t>196401010518</t>
  </si>
  <si>
    <t>196401010534</t>
  </si>
  <si>
    <t>196401010524</t>
  </si>
  <si>
    <t>196401010504</t>
  </si>
  <si>
    <t>196401010514</t>
  </si>
  <si>
    <t>196401010521</t>
  </si>
  <si>
    <t>196401010526</t>
  </si>
  <si>
    <t>196401010511</t>
  </si>
  <si>
    <t>196401010537</t>
  </si>
  <si>
    <t>196401010531</t>
  </si>
  <si>
    <t>196401010520</t>
  </si>
  <si>
    <t>196401010509</t>
  </si>
  <si>
    <t>196401010522</t>
  </si>
  <si>
    <t>196401010234</t>
  </si>
  <si>
    <t>196401010538</t>
  </si>
  <si>
    <t>196401010530</t>
  </si>
  <si>
    <t>196401010533</t>
  </si>
  <si>
    <t>196401010529</t>
  </si>
  <si>
    <t>196401010523</t>
  </si>
  <si>
    <t>176401010119</t>
  </si>
  <si>
    <t>196401010505</t>
  </si>
  <si>
    <t>196401010525</t>
  </si>
  <si>
    <t>196401010527</t>
  </si>
  <si>
    <t>196401010528</t>
  </si>
  <si>
    <t>196401010532</t>
  </si>
  <si>
    <t>196401010535</t>
  </si>
  <si>
    <t>196401010536</t>
  </si>
  <si>
    <t>196401010608</t>
  </si>
  <si>
    <t>196401010604</t>
  </si>
  <si>
    <t>196401010625</t>
  </si>
  <si>
    <t>196401010603</t>
  </si>
  <si>
    <t>196401010633</t>
  </si>
  <si>
    <t>196401010601</t>
  </si>
  <si>
    <t>196401010618</t>
  </si>
  <si>
    <t>196401010620</t>
  </si>
  <si>
    <t>196401010628</t>
  </si>
  <si>
    <t>196401010612</t>
  </si>
  <si>
    <t>196401010623</t>
  </si>
  <si>
    <t>196401010602</t>
  </si>
  <si>
    <t>196401010624</t>
  </si>
  <si>
    <t>196401010609</t>
  </si>
  <si>
    <t>196401010626</t>
  </si>
  <si>
    <t>196401010638</t>
  </si>
  <si>
    <t>196401010635</t>
  </si>
  <si>
    <t>196401010621</t>
  </si>
  <si>
    <t>196401010634</t>
  </si>
  <si>
    <t>196401010615</t>
  </si>
  <si>
    <t>196401010619</t>
  </si>
  <si>
    <t>196401010622</t>
  </si>
  <si>
    <t>196401010611</t>
  </si>
  <si>
    <t>196401010613</t>
  </si>
  <si>
    <t>196401010637</t>
  </si>
  <si>
    <t>196401010614</t>
  </si>
  <si>
    <t>196401010630</t>
  </si>
  <si>
    <t>196401010632</t>
  </si>
  <si>
    <t>196401010606</t>
  </si>
  <si>
    <t>196401010610</t>
  </si>
  <si>
    <t>196401010616</t>
  </si>
  <si>
    <t>196401010617</t>
  </si>
  <si>
    <t>196401010627</t>
  </si>
  <si>
    <t>196401010629</t>
  </si>
  <si>
    <t>196401010631</t>
  </si>
  <si>
    <t>196401010636</t>
  </si>
  <si>
    <t>196703010140</t>
  </si>
  <si>
    <t>196703010138</t>
  </si>
  <si>
    <t>196703010122</t>
  </si>
  <si>
    <t>196703010129</t>
  </si>
  <si>
    <t>196703010135</t>
  </si>
  <si>
    <t>196703010137</t>
  </si>
  <si>
    <t>196703010112</t>
  </si>
  <si>
    <t>196703010123</t>
  </si>
  <si>
    <t>196703010127</t>
  </si>
  <si>
    <t>196703010101</t>
  </si>
  <si>
    <t>196703010105</t>
  </si>
  <si>
    <t>196703010146</t>
  </si>
  <si>
    <t>196703010110</t>
  </si>
  <si>
    <t>196703010107</t>
  </si>
  <si>
    <t>196703010111</t>
  </si>
  <si>
    <t>196703010132</t>
  </si>
  <si>
    <t>196703010143</t>
  </si>
  <si>
    <t>196703010131</t>
  </si>
  <si>
    <t>196703010139</t>
  </si>
  <si>
    <t>196703010104</t>
  </si>
  <si>
    <t>196703010103</t>
  </si>
  <si>
    <t>196703010141</t>
  </si>
  <si>
    <t>196703010136</t>
  </si>
  <si>
    <t>196703010121</t>
  </si>
  <si>
    <t>196703010145</t>
  </si>
  <si>
    <t>196703010128</t>
  </si>
  <si>
    <t>196703010115</t>
  </si>
  <si>
    <t>196703010148</t>
  </si>
  <si>
    <t>196703010117</t>
  </si>
  <si>
    <t>196703010142</t>
  </si>
  <si>
    <t>196703010106</t>
  </si>
  <si>
    <t>196703010118</t>
  </si>
  <si>
    <t>196703010125</t>
  </si>
  <si>
    <t>196703010144</t>
  </si>
  <si>
    <t>196703010114</t>
  </si>
  <si>
    <t>196703010130</t>
  </si>
  <si>
    <t>196703010108</t>
  </si>
  <si>
    <t>196703010113</t>
  </si>
  <si>
    <t>196703010126</t>
  </si>
  <si>
    <t>196703010109</t>
  </si>
  <si>
    <t>196703010147</t>
  </si>
  <si>
    <t>196703010133</t>
  </si>
  <si>
    <t>196703010119</t>
  </si>
  <si>
    <t>196703010124</t>
  </si>
  <si>
    <t>196703010134</t>
  </si>
  <si>
    <t>196703010120</t>
  </si>
  <si>
    <t>196703010102</t>
  </si>
  <si>
    <t>196703010116</t>
  </si>
  <si>
    <t>196703010238</t>
  </si>
  <si>
    <t>196703010245</t>
  </si>
  <si>
    <t>196703010215</t>
  </si>
  <si>
    <t>196703010230</t>
  </si>
  <si>
    <t>196703010213</t>
  </si>
  <si>
    <t>196703010208</t>
  </si>
  <si>
    <t>196703010205</t>
  </si>
  <si>
    <t>196703010236</t>
  </si>
  <si>
    <t>196703010228</t>
  </si>
  <si>
    <t>196703010201</t>
  </si>
  <si>
    <t>196703010218</t>
  </si>
  <si>
    <t>196703010224</t>
  </si>
  <si>
    <t>196703010214</t>
  </si>
  <si>
    <t>196703010225</t>
  </si>
  <si>
    <t>196703010220</t>
  </si>
  <si>
    <t>196703010216</t>
  </si>
  <si>
    <t>196703010211</t>
  </si>
  <si>
    <t>196703010249</t>
  </si>
  <si>
    <t>196703010221</t>
  </si>
  <si>
    <t>196703010209</t>
  </si>
  <si>
    <t>196703010248</t>
  </si>
  <si>
    <t>196703010207</t>
  </si>
  <si>
    <t>196703010204</t>
  </si>
  <si>
    <t>196703010244</t>
  </si>
  <si>
    <t>196703010222</t>
  </si>
  <si>
    <t>196703010206</t>
  </si>
  <si>
    <t>196703010240</t>
  </si>
  <si>
    <t>196703010223</t>
  </si>
  <si>
    <t>196703010217</t>
  </si>
  <si>
    <t>196703010210</t>
  </si>
  <si>
    <t>196703010232</t>
  </si>
  <si>
    <t>196703010241</t>
  </si>
  <si>
    <t>196703010237</t>
  </si>
  <si>
    <t>196703010243</t>
  </si>
  <si>
    <t>196703010227</t>
  </si>
  <si>
    <t>196703010212</t>
  </si>
  <si>
    <t>196703010246</t>
  </si>
  <si>
    <t>196703010247</t>
  </si>
  <si>
    <t>196703010226</t>
  </si>
  <si>
    <t>196703010219</t>
  </si>
  <si>
    <t>196703010202</t>
  </si>
  <si>
    <t>196703010231</t>
  </si>
  <si>
    <t>196703010233</t>
  </si>
  <si>
    <t>196703010203</t>
  </si>
  <si>
    <t>196703010229</t>
  </si>
  <si>
    <t>196703010242</t>
  </si>
  <si>
    <t>196703010324</t>
  </si>
  <si>
    <t>196703010313</t>
  </si>
  <si>
    <t>196703010319</t>
  </si>
  <si>
    <t>196703010337</t>
  </si>
  <si>
    <t>196703010312</t>
  </si>
  <si>
    <t>196703010332</t>
  </si>
  <si>
    <t>196703010334</t>
  </si>
  <si>
    <t>196703010318</t>
  </si>
  <si>
    <t>196703010315</t>
  </si>
  <si>
    <t>196703010323</t>
  </si>
  <si>
    <t>196703010316</t>
  </si>
  <si>
    <t>196703010321</t>
  </si>
  <si>
    <t>196703010307</t>
  </si>
  <si>
    <t>196703010325</t>
  </si>
  <si>
    <t>185208010318</t>
  </si>
  <si>
    <t>196703010317</t>
  </si>
  <si>
    <t>196703010303</t>
  </si>
  <si>
    <t>196703010301</t>
  </si>
  <si>
    <t>176703010104</t>
  </si>
  <si>
    <t>196703010339</t>
  </si>
  <si>
    <t>196703010305</t>
  </si>
  <si>
    <t>196703010322</t>
  </si>
  <si>
    <t>196703010320</t>
  </si>
  <si>
    <t>196703010333</t>
  </si>
  <si>
    <t>196703010343</t>
  </si>
  <si>
    <t>196703010310</t>
  </si>
  <si>
    <t>176703010143</t>
  </si>
  <si>
    <t>196703010327</t>
  </si>
  <si>
    <t>196703010342</t>
  </si>
  <si>
    <t>196703010331</t>
  </si>
  <si>
    <t>196703010311</t>
  </si>
  <si>
    <t>196703010302</t>
  </si>
  <si>
    <t>196703010314</t>
  </si>
  <si>
    <t>196703010335</t>
  </si>
  <si>
    <t>196703010326</t>
  </si>
  <si>
    <t>196703010341</t>
  </si>
  <si>
    <t>196703010340</t>
  </si>
  <si>
    <t>196703010328</t>
  </si>
  <si>
    <t>196703010336</t>
  </si>
  <si>
    <t>196703010338</t>
  </si>
  <si>
    <t>196703010438</t>
  </si>
  <si>
    <t>196703010430</t>
  </si>
  <si>
    <t>196703010435</t>
  </si>
  <si>
    <t>196703010402</t>
  </si>
  <si>
    <t>196703010411</t>
  </si>
  <si>
    <t>196703010420</t>
  </si>
  <si>
    <t>196703010426</t>
  </si>
  <si>
    <t>196703010421</t>
  </si>
  <si>
    <t>196703010418</t>
  </si>
  <si>
    <t>196703010404</t>
  </si>
  <si>
    <t>196703010409</t>
  </si>
  <si>
    <t>196703010428</t>
  </si>
  <si>
    <t>196703010425</t>
  </si>
  <si>
    <t>196703010419</t>
  </si>
  <si>
    <t>196703010440</t>
  </si>
  <si>
    <t>196703010445</t>
  </si>
  <si>
    <t>196703010414</t>
  </si>
  <si>
    <t>196703010422</t>
  </si>
  <si>
    <t>196703010436</t>
  </si>
  <si>
    <t>196703010412</t>
  </si>
  <si>
    <t>196703010416</t>
  </si>
  <si>
    <t>196703010441</t>
  </si>
  <si>
    <t>196703010413</t>
  </si>
  <si>
    <t>196703010434</t>
  </si>
  <si>
    <t>196703010406</t>
  </si>
  <si>
    <t>196703010405</t>
  </si>
  <si>
    <t>196703010403</t>
  </si>
  <si>
    <t>196703010432</t>
  </si>
  <si>
    <t>196703010423</t>
  </si>
  <si>
    <t>196703010433</t>
  </si>
  <si>
    <t>196703010408</t>
  </si>
  <si>
    <t>196703010417</t>
  </si>
  <si>
    <t>196703010427</t>
  </si>
  <si>
    <t>196703010410</t>
  </si>
  <si>
    <t>196703010407</t>
  </si>
  <si>
    <t>196703010401</t>
  </si>
  <si>
    <t>196703010424</t>
  </si>
  <si>
    <t>196703010444</t>
  </si>
  <si>
    <t>196703010415</t>
  </si>
  <si>
    <t>196703010437</t>
  </si>
  <si>
    <t>196703010443</t>
  </si>
  <si>
    <t>196703010518</t>
  </si>
  <si>
    <t>196703010509</t>
  </si>
  <si>
    <t>196703010517</t>
  </si>
  <si>
    <t>196703010540</t>
  </si>
  <si>
    <t>196703010539</t>
  </si>
  <si>
    <t>196703010547</t>
  </si>
  <si>
    <t>196703010532</t>
  </si>
  <si>
    <t>196703010513</t>
  </si>
  <si>
    <t>196703010533</t>
  </si>
  <si>
    <t>196703010511</t>
  </si>
  <si>
    <t>196703010515</t>
  </si>
  <si>
    <t>196703010537</t>
  </si>
  <si>
    <t>196703010535</t>
  </si>
  <si>
    <t>196703010510</t>
  </si>
  <si>
    <t>196703010508</t>
  </si>
  <si>
    <t>196703010527</t>
  </si>
  <si>
    <t>196703010503</t>
  </si>
  <si>
    <t>196703010548</t>
  </si>
  <si>
    <t>196703010544</t>
  </si>
  <si>
    <t>196703010528</t>
  </si>
  <si>
    <t>196703010524</t>
  </si>
  <si>
    <t>196703010536</t>
  </si>
  <si>
    <t>196703010514</t>
  </si>
  <si>
    <t>196703010525</t>
  </si>
  <si>
    <t>196703010534</t>
  </si>
  <si>
    <t>196703010520</t>
  </si>
  <si>
    <t>196703010545</t>
  </si>
  <si>
    <t>196703010543</t>
  </si>
  <si>
    <t>196703010531</t>
  </si>
  <si>
    <t>196703010516</t>
  </si>
  <si>
    <t>196703010507</t>
  </si>
  <si>
    <t>196703010541</t>
  </si>
  <si>
    <t>196703010538</t>
  </si>
  <si>
    <t>196703010502</t>
  </si>
  <si>
    <t>196703010530</t>
  </si>
  <si>
    <t>196703010519</t>
  </si>
  <si>
    <t>196703010501</t>
  </si>
  <si>
    <t>196703010504</t>
  </si>
  <si>
    <t>196703010506</t>
  </si>
  <si>
    <t>196703010512</t>
  </si>
  <si>
    <t>196703010521</t>
  </si>
  <si>
    <t>196703010522</t>
  </si>
  <si>
    <t>196703010523</t>
  </si>
  <si>
    <t>196703010529</t>
  </si>
  <si>
    <t>196703010546</t>
  </si>
  <si>
    <t>196703010647</t>
  </si>
  <si>
    <t>196703010610</t>
  </si>
  <si>
    <t>196703010627</t>
  </si>
  <si>
    <t>196703010641</t>
  </si>
  <si>
    <t>196703010603</t>
  </si>
  <si>
    <t>196703010636</t>
  </si>
  <si>
    <t>196703010624</t>
  </si>
  <si>
    <t>196703010622</t>
  </si>
  <si>
    <t>196703010625</t>
  </si>
  <si>
    <t>196703010620</t>
  </si>
  <si>
    <t>196703010648</t>
  </si>
  <si>
    <t>196703010646</t>
  </si>
  <si>
    <t>196703010607</t>
  </si>
  <si>
    <t>196703010605</t>
  </si>
  <si>
    <t>196703010637</t>
  </si>
  <si>
    <t>196703010616</t>
  </si>
  <si>
    <t>196703010626</t>
  </si>
  <si>
    <t>196703010623</t>
  </si>
  <si>
    <t>196703010602</t>
  </si>
  <si>
    <t>196703010630</t>
  </si>
  <si>
    <t>196703010621</t>
  </si>
  <si>
    <t>196703010644</t>
  </si>
  <si>
    <t>196703010639</t>
  </si>
  <si>
    <t>196703010601</t>
  </si>
  <si>
    <t>196703010642</t>
  </si>
  <si>
    <t>196703010643</t>
  </si>
  <si>
    <t>196703010645</t>
  </si>
  <si>
    <t>196703010611</t>
  </si>
  <si>
    <t>196703010634</t>
  </si>
  <si>
    <t>196703010613</t>
  </si>
  <si>
    <t>196703010606</t>
  </si>
  <si>
    <t>196703010618</t>
  </si>
  <si>
    <t>196703010604</t>
  </si>
  <si>
    <t>196703010615</t>
  </si>
  <si>
    <t>196703010617</t>
  </si>
  <si>
    <t>196703010633</t>
  </si>
  <si>
    <t>196703010640</t>
  </si>
  <si>
    <t>196703010619</t>
  </si>
  <si>
    <t>196703010612</t>
  </si>
  <si>
    <t>186703010116</t>
  </si>
  <si>
    <t>196703010614</t>
  </si>
  <si>
    <t>196703010628</t>
  </si>
  <si>
    <t>196703010609</t>
  </si>
  <si>
    <t>196703010608</t>
  </si>
  <si>
    <t>196703010631</t>
  </si>
  <si>
    <t>196703010632</t>
  </si>
  <si>
    <t>196703010635</t>
  </si>
  <si>
    <t>196703010638</t>
  </si>
  <si>
    <t>196701040121</t>
  </si>
  <si>
    <t>196701040131</t>
  </si>
  <si>
    <t>196701040140</t>
  </si>
  <si>
    <t>196701040136</t>
  </si>
  <si>
    <t>196701040147</t>
  </si>
  <si>
    <t>196701040129</t>
  </si>
  <si>
    <t>196701040117</t>
  </si>
  <si>
    <t>196701040216</t>
  </si>
  <si>
    <t>196701040103</t>
  </si>
  <si>
    <t>196701040102</t>
  </si>
  <si>
    <t>196701040125</t>
  </si>
  <si>
    <t>196701040122</t>
  </si>
  <si>
    <t>196701040113</t>
  </si>
  <si>
    <t>196701040128</t>
  </si>
  <si>
    <t>196701040130</t>
  </si>
  <si>
    <t>196701040116</t>
  </si>
  <si>
    <t>196701040118</t>
  </si>
  <si>
    <t>196701040104</t>
  </si>
  <si>
    <t>196701040124</t>
  </si>
  <si>
    <t>196701040105</t>
  </si>
  <si>
    <t>196701040137</t>
  </si>
  <si>
    <t>196701040146</t>
  </si>
  <si>
    <t>196701040110</t>
  </si>
  <si>
    <t>196701040135</t>
  </si>
  <si>
    <t>196701040126</t>
  </si>
  <si>
    <t>196701040120</t>
  </si>
  <si>
    <t>196701040127</t>
  </si>
  <si>
    <t>196701040111</t>
  </si>
  <si>
    <t>196701040114</t>
  </si>
  <si>
    <t>196701040141</t>
  </si>
  <si>
    <t>196701040139</t>
  </si>
  <si>
    <t>196701040107</t>
  </si>
  <si>
    <t>196701040101</t>
  </si>
  <si>
    <t>196701040119</t>
  </si>
  <si>
    <t>196701040115</t>
  </si>
  <si>
    <t>196701040142</t>
  </si>
  <si>
    <t>196701040145</t>
  </si>
  <si>
    <t>196701040134</t>
  </si>
  <si>
    <t>196701040133</t>
  </si>
  <si>
    <t>196701040109</t>
  </si>
  <si>
    <t>196701040112</t>
  </si>
  <si>
    <t>196701040106</t>
  </si>
  <si>
    <t>196701040152</t>
  </si>
  <si>
    <t>196701040132</t>
  </si>
  <si>
    <t>196701040144</t>
  </si>
  <si>
    <t>196701040148</t>
  </si>
  <si>
    <t>196701040108</t>
  </si>
  <si>
    <t>196701040143</t>
  </si>
  <si>
    <t>196701040153</t>
  </si>
  <si>
    <t>196701040151</t>
  </si>
  <si>
    <t>196701040150</t>
  </si>
  <si>
    <t>196701040149</t>
  </si>
  <si>
    <t>196701040123</t>
  </si>
  <si>
    <t>196701040138</t>
  </si>
  <si>
    <t>196701040224</t>
  </si>
  <si>
    <t>196701040223</t>
  </si>
  <si>
    <t>196701040214</t>
  </si>
  <si>
    <t>196701040225</t>
  </si>
  <si>
    <t>196701040221</t>
  </si>
  <si>
    <t>196701040244</t>
  </si>
  <si>
    <t>196701040201</t>
  </si>
  <si>
    <t>196701040228</t>
  </si>
  <si>
    <t>196701040213</t>
  </si>
  <si>
    <t>196701040215</t>
  </si>
  <si>
    <t>196701040227</t>
  </si>
  <si>
    <t>196701040236</t>
  </si>
  <si>
    <t>196701040238</t>
  </si>
  <si>
    <t>196701040242</t>
  </si>
  <si>
    <t>196701040205</t>
  </si>
  <si>
    <t>196701040219</t>
  </si>
  <si>
    <t>196701040234</t>
  </si>
  <si>
    <t>196701040226</t>
  </si>
  <si>
    <t>196701040222</t>
  </si>
  <si>
    <t>196701040233</t>
  </si>
  <si>
    <t>196701040207</t>
  </si>
  <si>
    <t>196701040206</t>
  </si>
  <si>
    <t>196701040241</t>
  </si>
  <si>
    <t>196701040209</t>
  </si>
  <si>
    <t>196701040218</t>
  </si>
  <si>
    <t>196701040247</t>
  </si>
  <si>
    <t>196701040250</t>
  </si>
  <si>
    <t>196701040239</t>
  </si>
  <si>
    <t>196701040252</t>
  </si>
  <si>
    <t>196701040246</t>
  </si>
  <si>
    <t>196701040240</t>
  </si>
  <si>
    <t>196701040251</t>
  </si>
  <si>
    <t>196701040235</t>
  </si>
  <si>
    <t>196701040204</t>
  </si>
  <si>
    <t>196701040217</t>
  </si>
  <si>
    <t>196701040210</t>
  </si>
  <si>
    <t>196701040203</t>
  </si>
  <si>
    <t>196701040202</t>
  </si>
  <si>
    <t>196701040230</t>
  </si>
  <si>
    <t>196701040229</t>
  </si>
  <si>
    <t>196701040220</t>
  </si>
  <si>
    <t>196701040211</t>
  </si>
  <si>
    <t>196701040232</t>
  </si>
  <si>
    <t>196701040243</t>
  </si>
  <si>
    <t>196701040231</t>
  </si>
  <si>
    <t>196701040212</t>
  </si>
  <si>
    <t>196701040249</t>
  </si>
  <si>
    <t>196701040237</t>
  </si>
  <si>
    <t>196701040248</t>
  </si>
  <si>
    <t>196701040245</t>
  </si>
  <si>
    <t>196701040208</t>
  </si>
  <si>
    <t>196701040344</t>
  </si>
  <si>
    <t>196701040336</t>
  </si>
  <si>
    <t>196701040340</t>
  </si>
  <si>
    <t>196701040309</t>
  </si>
  <si>
    <t>196701040308</t>
  </si>
  <si>
    <t>196701040334</t>
  </si>
  <si>
    <t>196701040331</t>
  </si>
  <si>
    <t>196701040324</t>
  </si>
  <si>
    <t>196701040330</t>
  </si>
  <si>
    <t>1770104K0611</t>
  </si>
  <si>
    <t>196701040320</t>
  </si>
  <si>
    <t>196701040305</t>
  </si>
  <si>
    <t>196701040322</t>
  </si>
  <si>
    <t>196701040337</t>
  </si>
  <si>
    <t>196701040307</t>
  </si>
  <si>
    <t>196701040303</t>
  </si>
  <si>
    <t>196701040343</t>
  </si>
  <si>
    <t>196701040318</t>
  </si>
  <si>
    <t>196701040327</t>
  </si>
  <si>
    <t>196701040338</t>
  </si>
  <si>
    <t>196701040314</t>
  </si>
  <si>
    <t>196701040342</t>
  </si>
  <si>
    <t>196701040301</t>
  </si>
  <si>
    <t>196701040313</t>
  </si>
  <si>
    <t>196701040333</t>
  </si>
  <si>
    <t>196701040315</t>
  </si>
  <si>
    <t>196701040329</t>
  </si>
  <si>
    <t>196701040328</t>
  </si>
  <si>
    <t>196701040345</t>
  </si>
  <si>
    <t>196701040346</t>
  </si>
  <si>
    <t>196701040319</t>
  </si>
  <si>
    <t>196701040304</t>
  </si>
  <si>
    <t>196701040339</t>
  </si>
  <si>
    <t>196701040335</t>
  </si>
  <si>
    <t>196701040325</t>
  </si>
  <si>
    <t>196701040302</t>
  </si>
  <si>
    <t>196701040349</t>
  </si>
  <si>
    <t>196701040353</t>
  </si>
  <si>
    <t>196701040316</t>
  </si>
  <si>
    <t>196701040317</t>
  </si>
  <si>
    <t>196701040350</t>
  </si>
  <si>
    <t>196701040341</t>
  </si>
  <si>
    <t>196701040354</t>
  </si>
  <si>
    <t>196701040347</t>
  </si>
  <si>
    <t>196701040323</t>
  </si>
  <si>
    <t>196701040326</t>
  </si>
  <si>
    <t>196701040332</t>
  </si>
  <si>
    <t>196701040306</t>
  </si>
  <si>
    <t>196701040348</t>
  </si>
  <si>
    <t>196701040311</t>
  </si>
  <si>
    <t>196701040310</t>
  </si>
  <si>
    <t>196701040352</t>
  </si>
  <si>
    <t>196701040351</t>
  </si>
  <si>
    <t>196701040321</t>
  </si>
  <si>
    <t>196701040312</t>
  </si>
  <si>
    <t>196701040419</t>
  </si>
  <si>
    <t>196701040422</t>
  </si>
  <si>
    <t>196701040433</t>
  </si>
  <si>
    <t>196701040401</t>
  </si>
  <si>
    <t>196701040411</t>
  </si>
  <si>
    <t>196701040432</t>
  </si>
  <si>
    <t>196701040430</t>
  </si>
  <si>
    <t>196701040436</t>
  </si>
  <si>
    <t>196701040427</t>
  </si>
  <si>
    <t>196701040406</t>
  </si>
  <si>
    <t>196701040442</t>
  </si>
  <si>
    <t>196701040425</t>
  </si>
  <si>
    <t>196701040410</t>
  </si>
  <si>
    <t>196701040416</t>
  </si>
  <si>
    <t>196701040409</t>
  </si>
  <si>
    <t>196701040444</t>
  </si>
  <si>
    <t>196701040417</t>
  </si>
  <si>
    <t>196701040443</t>
  </si>
  <si>
    <t>196701040404</t>
  </si>
  <si>
    <t>196701040434</t>
  </si>
  <si>
    <t>196701040435</t>
  </si>
  <si>
    <t>196701040429</t>
  </si>
  <si>
    <t>196701040440</t>
  </si>
  <si>
    <t>196701040437</t>
  </si>
  <si>
    <t>196701040424</t>
  </si>
  <si>
    <t>196701040402</t>
  </si>
  <si>
    <t>196701040413</t>
  </si>
  <si>
    <t>196701040414</t>
  </si>
  <si>
    <t>196701040407</t>
  </si>
  <si>
    <t>196701040408</t>
  </si>
  <si>
    <t>196701040418</t>
  </si>
  <si>
    <t>196701040428</t>
  </si>
  <si>
    <t>196701040445</t>
  </si>
  <si>
    <t>196701040431</t>
  </si>
  <si>
    <t>196701040412</t>
  </si>
  <si>
    <t>196701040426</t>
  </si>
  <si>
    <t>196701040415</t>
  </si>
  <si>
    <t>196701040423</t>
  </si>
  <si>
    <t>196701040446</t>
  </si>
  <si>
    <t>196701040451</t>
  </si>
  <si>
    <t>196701040438</t>
  </si>
  <si>
    <t>196701040421</t>
  </si>
  <si>
    <t>196701040448</t>
  </si>
  <si>
    <t>196701040420</t>
  </si>
  <si>
    <t>196701040439</t>
  </si>
  <si>
    <t>196701040449</t>
  </si>
  <si>
    <t>196701040447</t>
  </si>
  <si>
    <t>196701040403</t>
  </si>
  <si>
    <t>196701040441</t>
  </si>
  <si>
    <t>196701040452</t>
  </si>
  <si>
    <t>196701040405</t>
  </si>
  <si>
    <t>196602010112</t>
  </si>
  <si>
    <t>196602010111</t>
  </si>
  <si>
    <t>196602010123</t>
  </si>
  <si>
    <t>196602010120</t>
  </si>
  <si>
    <t>196602010125</t>
  </si>
  <si>
    <t>196602010102</t>
  </si>
  <si>
    <t>196602010126</t>
  </si>
  <si>
    <t>196602010101</t>
  </si>
  <si>
    <t>196602010121</t>
  </si>
  <si>
    <t>196602010107</t>
  </si>
  <si>
    <t>196602010117</t>
  </si>
  <si>
    <t>196602010122</t>
  </si>
  <si>
    <t>196602010116</t>
  </si>
  <si>
    <t>196602010118</t>
  </si>
  <si>
    <t>196602010124</t>
  </si>
  <si>
    <t>196602010106</t>
  </si>
  <si>
    <t>196602010110</t>
  </si>
  <si>
    <t>196602010119</t>
  </si>
  <si>
    <t>196602010103</t>
  </si>
  <si>
    <t>196602010114</t>
  </si>
  <si>
    <t>196602010105</t>
  </si>
  <si>
    <t>196602010109</t>
  </si>
  <si>
    <t>196602010115</t>
  </si>
  <si>
    <t>196602010104</t>
  </si>
  <si>
    <t>196602010108</t>
  </si>
  <si>
    <t>196602010113</t>
  </si>
  <si>
    <t>196308010227</t>
  </si>
  <si>
    <t>物流与供应链学院</t>
  </si>
  <si>
    <t>196308010219</t>
  </si>
  <si>
    <t>196308010231</t>
  </si>
  <si>
    <t>196308010232</t>
  </si>
  <si>
    <t>196308010210</t>
  </si>
  <si>
    <t>196308010238</t>
  </si>
  <si>
    <t>196308010240</t>
  </si>
  <si>
    <t>196308010212</t>
  </si>
  <si>
    <t>196308010213</t>
  </si>
  <si>
    <t>196308010230</t>
  </si>
  <si>
    <t>196308010246</t>
  </si>
  <si>
    <t>196308010203</t>
  </si>
  <si>
    <t>196308010237</t>
  </si>
  <si>
    <t>196308010206</t>
  </si>
  <si>
    <t>196308010209</t>
  </si>
  <si>
    <t>196308010234</t>
  </si>
  <si>
    <t>196308010245</t>
  </si>
  <si>
    <t>196308010215</t>
  </si>
  <si>
    <t>196308010235</t>
  </si>
  <si>
    <t>196308010236</t>
  </si>
  <si>
    <t>196308010244</t>
  </si>
  <si>
    <t>196308010205</t>
  </si>
  <si>
    <t>196308010220</t>
  </si>
  <si>
    <t>196308010211</t>
  </si>
  <si>
    <t>196308010217</t>
  </si>
  <si>
    <t>196308010216</t>
  </si>
  <si>
    <t>196308010201</t>
  </si>
  <si>
    <t>196308010222</t>
  </si>
  <si>
    <t>196308010204</t>
  </si>
  <si>
    <t>196308010202</t>
  </si>
  <si>
    <t>196308010207</t>
  </si>
  <si>
    <t>196308010208</t>
  </si>
  <si>
    <t>196308010214</t>
  </si>
  <si>
    <t>196308010218</t>
  </si>
  <si>
    <t>196308010221</t>
  </si>
  <si>
    <t>196308010223</t>
  </si>
  <si>
    <t>196308010224</t>
  </si>
  <si>
    <t>196308010228</t>
  </si>
  <si>
    <t>196308010229</t>
  </si>
  <si>
    <t>196308010233</t>
  </si>
  <si>
    <t>196308010239</t>
  </si>
  <si>
    <t>196308010241</t>
  </si>
  <si>
    <t>196308010242</t>
  </si>
  <si>
    <t>196308010243</t>
  </si>
  <si>
    <t>196308010404</t>
  </si>
  <si>
    <t>196308010444</t>
  </si>
  <si>
    <t>196308010439</t>
  </si>
  <si>
    <t>196308010414</t>
  </si>
  <si>
    <t>196308010411</t>
  </si>
  <si>
    <t>196308010428</t>
  </si>
  <si>
    <t>196308010443</t>
  </si>
  <si>
    <t>196308010419</t>
  </si>
  <si>
    <t>196308010437</t>
  </si>
  <si>
    <t>196308010406</t>
  </si>
  <si>
    <t>196308010423</t>
  </si>
  <si>
    <t>196308010405</t>
  </si>
  <si>
    <t>196308010422</t>
  </si>
  <si>
    <t>196308010434</t>
  </si>
  <si>
    <t>196308010401</t>
  </si>
  <si>
    <t>196308010403</t>
  </si>
  <si>
    <t>196308010431</t>
  </si>
  <si>
    <t>196308010413</t>
  </si>
  <si>
    <t>196308010417</t>
  </si>
  <si>
    <t>196308010412</t>
  </si>
  <si>
    <t>196308010436</t>
  </si>
  <si>
    <t>196308010421</t>
  </si>
  <si>
    <t>196308010435</t>
  </si>
  <si>
    <t>196308010440</t>
  </si>
  <si>
    <t>196308010445</t>
  </si>
  <si>
    <t>196308010425</t>
  </si>
  <si>
    <t>196308010418</t>
  </si>
  <si>
    <t>196308010424</t>
  </si>
  <si>
    <t>196308010402</t>
  </si>
  <si>
    <t>196308010407</t>
  </si>
  <si>
    <t>196308010408</t>
  </si>
  <si>
    <t>196308010409</t>
  </si>
  <si>
    <t>196308010410</t>
  </si>
  <si>
    <t>196308010415</t>
  </si>
  <si>
    <t>196308010416</t>
  </si>
  <si>
    <t>196308010420</t>
  </si>
  <si>
    <t>196308010426</t>
  </si>
  <si>
    <t>196308010427</t>
  </si>
  <si>
    <t>196308010429</t>
  </si>
  <si>
    <t>196308010430</t>
  </si>
  <si>
    <t>196308010432</t>
  </si>
  <si>
    <t>196308010433</t>
  </si>
  <si>
    <t>196308010441</t>
  </si>
  <si>
    <t>196308010442</t>
  </si>
  <si>
    <t>196308010446</t>
  </si>
  <si>
    <t>196308010139</t>
  </si>
  <si>
    <t>196308010123</t>
  </si>
  <si>
    <t>196308010102</t>
  </si>
  <si>
    <t>196308010146</t>
  </si>
  <si>
    <t>196308010112</t>
  </si>
  <si>
    <t>196308010144</t>
  </si>
  <si>
    <t>196308010113</t>
  </si>
  <si>
    <t>196308010132</t>
  </si>
  <si>
    <t>196308010135</t>
  </si>
  <si>
    <t>196308010137</t>
  </si>
  <si>
    <t>196308010126</t>
  </si>
  <si>
    <t>196308010127</t>
  </si>
  <si>
    <t>196308010130</t>
  </si>
  <si>
    <t>196308010134</t>
  </si>
  <si>
    <t>196308010136</t>
  </si>
  <si>
    <t>196308010125</t>
  </si>
  <si>
    <t>196308010128</t>
  </si>
  <si>
    <t>196308010138</t>
  </si>
  <si>
    <t>196308010101</t>
  </si>
  <si>
    <t>196308010114</t>
  </si>
  <si>
    <t>196308010110</t>
  </si>
  <si>
    <t>196308010109</t>
  </si>
  <si>
    <t>196308010142</t>
  </si>
  <si>
    <t>196308010104</t>
  </si>
  <si>
    <t>196308010107</t>
  </si>
  <si>
    <t>196308010121</t>
  </si>
  <si>
    <t>196308010111</t>
  </si>
  <si>
    <t>196308010117</t>
  </si>
  <si>
    <t>196308010106</t>
  </si>
  <si>
    <t>196308010141</t>
  </si>
  <si>
    <t>196308010145</t>
  </si>
  <si>
    <t>196308010140</t>
  </si>
  <si>
    <t>196308010143</t>
  </si>
  <si>
    <t>196308010105</t>
  </si>
  <si>
    <t>196308010124</t>
  </si>
  <si>
    <t>196308010120</t>
  </si>
  <si>
    <t>196308010119</t>
  </si>
  <si>
    <t>196308010118</t>
  </si>
  <si>
    <t>196308010108</t>
  </si>
  <si>
    <t>196308010103</t>
  </si>
  <si>
    <t>196308010115</t>
  </si>
  <si>
    <t>196308010116</t>
  </si>
  <si>
    <t>196308010122</t>
  </si>
  <si>
    <t>196308010129</t>
  </si>
  <si>
    <t>196308010131</t>
  </si>
  <si>
    <t>196308010133</t>
  </si>
  <si>
    <t>196308010303</t>
  </si>
  <si>
    <t>196308010317</t>
  </si>
  <si>
    <t>196308010340</t>
  </si>
  <si>
    <t>196308010306</t>
  </si>
  <si>
    <t>196308010320</t>
  </si>
  <si>
    <t>196308010313</t>
  </si>
  <si>
    <t>196308010315</t>
  </si>
  <si>
    <t>196308010323</t>
  </si>
  <si>
    <t>196308010329</t>
  </si>
  <si>
    <t>196308010342</t>
  </si>
  <si>
    <t>196308010309</t>
  </si>
  <si>
    <t>196308010335</t>
  </si>
  <si>
    <t>196308010304</t>
  </si>
  <si>
    <t>196308010336</t>
  </si>
  <si>
    <t>196308010338</t>
  </si>
  <si>
    <t>196308010307</t>
  </si>
  <si>
    <t>196308010301</t>
  </si>
  <si>
    <t>196308010333</t>
  </si>
  <si>
    <t>196308010310</t>
  </si>
  <si>
    <t>196308010345</t>
  </si>
  <si>
    <t>196308010341</t>
  </si>
  <si>
    <t>196308010321</t>
  </si>
  <si>
    <t>196308010311</t>
  </si>
  <si>
    <t>196308010314</t>
  </si>
  <si>
    <t>196308010331</t>
  </si>
  <si>
    <t>196308010322</t>
  </si>
  <si>
    <t>196308010332</t>
  </si>
  <si>
    <t>196308010316</t>
  </si>
  <si>
    <t>196308010319</t>
  </si>
  <si>
    <t>196308010302</t>
  </si>
  <si>
    <t>196308010330</t>
  </si>
  <si>
    <t>196308010318</t>
  </si>
  <si>
    <t>196308010326</t>
  </si>
  <si>
    <t>196308010337</t>
  </si>
  <si>
    <t>196308010312</t>
  </si>
  <si>
    <t>196308010327</t>
  </si>
  <si>
    <t>196308010328</t>
  </si>
  <si>
    <t>176308010235</t>
  </si>
  <si>
    <t>186308010239</t>
  </si>
  <si>
    <t>196308010305</t>
  </si>
  <si>
    <t>196308010308</t>
  </si>
  <si>
    <t>196308010324</t>
  </si>
  <si>
    <t>196308010325</t>
  </si>
  <si>
    <t>196308010334</t>
  </si>
  <si>
    <t>196308010339</t>
  </si>
  <si>
    <t>196308010344</t>
  </si>
  <si>
    <t>196309030114</t>
  </si>
  <si>
    <t>196309030132</t>
  </si>
  <si>
    <t>196309030123</t>
  </si>
  <si>
    <t>196309030105</t>
  </si>
  <si>
    <t>196309030125</t>
  </si>
  <si>
    <t>196309030119</t>
  </si>
  <si>
    <t>196309030131</t>
  </si>
  <si>
    <t>196309030124</t>
  </si>
  <si>
    <t>196309030122</t>
  </si>
  <si>
    <t>196309030104</t>
  </si>
  <si>
    <t>196309030101</t>
  </si>
  <si>
    <t>196309030126</t>
  </si>
  <si>
    <t>196309030107</t>
  </si>
  <si>
    <t>196309030128</t>
  </si>
  <si>
    <t>196309030106</t>
  </si>
  <si>
    <t>196309030120</t>
  </si>
  <si>
    <t>196309030116</t>
  </si>
  <si>
    <t>196309030113</t>
  </si>
  <si>
    <t>196309030110</t>
  </si>
  <si>
    <t>196309030108</t>
  </si>
  <si>
    <t>196309030115</t>
  </si>
  <si>
    <t>196309030135</t>
  </si>
  <si>
    <t>196309030118</t>
  </si>
  <si>
    <t>196309030102</t>
  </si>
  <si>
    <t>196309030103</t>
  </si>
  <si>
    <t>196309030109</t>
  </si>
  <si>
    <t>196309030111</t>
  </si>
  <si>
    <t>196309030112</t>
  </si>
  <si>
    <t>196309030117</t>
  </si>
  <si>
    <t>196309030121</t>
  </si>
  <si>
    <t>196309030127</t>
  </si>
  <si>
    <t>196309030129</t>
  </si>
  <si>
    <t>196309030130</t>
  </si>
  <si>
    <t>196309030133</t>
  </si>
  <si>
    <t>196309030134</t>
  </si>
  <si>
    <t>196309030136</t>
  </si>
  <si>
    <t>196309030225</t>
  </si>
  <si>
    <t>196309030206</t>
  </si>
  <si>
    <t>196309030222</t>
  </si>
  <si>
    <t>196309030208</t>
  </si>
  <si>
    <t>196309030215</t>
  </si>
  <si>
    <t>196309030235</t>
  </si>
  <si>
    <t>196309030214</t>
  </si>
  <si>
    <t>196309030213</t>
  </si>
  <si>
    <t>196309030221</t>
  </si>
  <si>
    <t>196309030204</t>
  </si>
  <si>
    <t>196309030201</t>
  </si>
  <si>
    <t>196309030226</t>
  </si>
  <si>
    <t>196309030207</t>
  </si>
  <si>
    <t>196309030223</t>
  </si>
  <si>
    <t>196309030202</t>
  </si>
  <si>
    <t>196309030203</t>
  </si>
  <si>
    <t>196309030205</t>
  </si>
  <si>
    <t>196309030209</t>
  </si>
  <si>
    <t>196309030210</t>
  </si>
  <si>
    <t>196309030211</t>
  </si>
  <si>
    <t>196309030212</t>
  </si>
  <si>
    <t>196309030216</t>
  </si>
  <si>
    <t>196309030217</t>
  </si>
  <si>
    <t>196309030218</t>
  </si>
  <si>
    <t>196309030219</t>
  </si>
  <si>
    <t>196309030220</t>
  </si>
  <si>
    <t>196309030224</t>
  </si>
  <si>
    <t>196309030227</t>
  </si>
  <si>
    <t>196309030228</t>
  </si>
  <si>
    <t>196309030229</t>
  </si>
  <si>
    <t>196309030230</t>
  </si>
  <si>
    <t>196309030231</t>
  </si>
  <si>
    <t>196309030232</t>
  </si>
  <si>
    <t>196309030233</t>
  </si>
  <si>
    <t>196309030234</t>
  </si>
  <si>
    <t>196309030236</t>
  </si>
  <si>
    <t>196309030237</t>
  </si>
  <si>
    <t>196309030331</t>
  </si>
  <si>
    <t>196309030334</t>
  </si>
  <si>
    <t>196309030305</t>
  </si>
  <si>
    <t>196309030336</t>
  </si>
  <si>
    <t>196309030329</t>
  </si>
  <si>
    <t>196309030308</t>
  </si>
  <si>
    <t>196309030325</t>
  </si>
  <si>
    <t>196309030301</t>
  </si>
  <si>
    <t>196309030302</t>
  </si>
  <si>
    <t>196309030303</t>
  </si>
  <si>
    <t>196309030304</t>
  </si>
  <si>
    <t>196309030306</t>
  </si>
  <si>
    <t>196309030307</t>
  </si>
  <si>
    <t>196309030309</t>
  </si>
  <si>
    <t>196309030310</t>
  </si>
  <si>
    <t>196309030311</t>
  </si>
  <si>
    <t>196309030312</t>
  </si>
  <si>
    <t>196309030313</t>
  </si>
  <si>
    <t>196309030314</t>
  </si>
  <si>
    <t>196309030315</t>
  </si>
  <si>
    <t>196309030316</t>
  </si>
  <si>
    <t>196309030317</t>
  </si>
  <si>
    <t>196309030318</t>
  </si>
  <si>
    <t>196309030319</t>
  </si>
  <si>
    <t>196309030320</t>
  </si>
  <si>
    <t>196309030321</t>
  </si>
  <si>
    <t>196309030322</t>
  </si>
  <si>
    <t>196309030323</t>
  </si>
  <si>
    <t>196309030324</t>
  </si>
  <si>
    <t>196309030326</t>
  </si>
  <si>
    <t>196309030327</t>
  </si>
  <si>
    <t>196309030328</t>
  </si>
  <si>
    <t>196309030330</t>
  </si>
  <si>
    <t>196309030332</t>
  </si>
  <si>
    <t>196309030333</t>
  </si>
  <si>
    <t>196309030335</t>
  </si>
  <si>
    <t>196309030337</t>
  </si>
  <si>
    <t>196309030338</t>
  </si>
  <si>
    <t>196309030339</t>
  </si>
  <si>
    <t>196309030340</t>
  </si>
  <si>
    <t>196309030341</t>
  </si>
  <si>
    <t>196309030342</t>
  </si>
  <si>
    <t>196309030343</t>
  </si>
  <si>
    <t>196309030344</t>
  </si>
  <si>
    <t>196309030345</t>
  </si>
  <si>
    <t>196309030411</t>
  </si>
  <si>
    <t>196309030424</t>
  </si>
  <si>
    <t>196309030401</t>
  </si>
  <si>
    <t>196309030402</t>
  </si>
  <si>
    <t>196309030403</t>
  </si>
  <si>
    <t>196309030404</t>
  </si>
  <si>
    <t>196309030405</t>
  </si>
  <si>
    <t>196309030406</t>
  </si>
  <si>
    <t>196309030407</t>
  </si>
  <si>
    <t>196309030408</t>
  </si>
  <si>
    <t>196309030409</t>
  </si>
  <si>
    <t>196309030410</t>
  </si>
  <si>
    <t>196309030412</t>
  </si>
  <si>
    <t>196309030413</t>
  </si>
  <si>
    <t>196309030414</t>
  </si>
  <si>
    <t>196309030415</t>
  </si>
  <si>
    <t>196309030416</t>
  </si>
  <si>
    <t>196309030417</t>
  </si>
  <si>
    <t>196309030418</t>
  </si>
  <si>
    <t>196309030419</t>
  </si>
  <si>
    <t>196309030420</t>
  </si>
  <si>
    <t>196309030421</t>
  </si>
  <si>
    <t>196309030422</t>
  </si>
  <si>
    <t>196309030423</t>
  </si>
  <si>
    <t>196309030425</t>
  </si>
  <si>
    <t>196309030426</t>
  </si>
  <si>
    <t>196309030427</t>
  </si>
  <si>
    <t>196309030428</t>
  </si>
  <si>
    <t>196309030429</t>
  </si>
  <si>
    <t>196309030430</t>
  </si>
  <si>
    <t>196309030431</t>
  </si>
  <si>
    <t>196309030432</t>
  </si>
  <si>
    <t>196309030433</t>
  </si>
  <si>
    <t>196309030434</t>
  </si>
  <si>
    <t>196309030435</t>
  </si>
  <si>
    <t>196309030436</t>
  </si>
  <si>
    <t>196309030437</t>
  </si>
  <si>
    <t>196309030438</t>
  </si>
  <si>
    <t>196309030439</t>
  </si>
  <si>
    <t>196309030440</t>
  </si>
  <si>
    <t>196309030441</t>
  </si>
  <si>
    <t>196309030442</t>
  </si>
  <si>
    <t>196309030443</t>
  </si>
  <si>
    <t>196309030444</t>
  </si>
  <si>
    <t>196309030520</t>
  </si>
  <si>
    <t>196309030529</t>
  </si>
  <si>
    <t>196309030504</t>
  </si>
  <si>
    <t>196309030516</t>
  </si>
  <si>
    <t>196309030519</t>
  </si>
  <si>
    <t>196309030511</t>
  </si>
  <si>
    <t>196309030524</t>
  </si>
  <si>
    <t>196309030523</t>
  </si>
  <si>
    <t>196309030522</t>
  </si>
  <si>
    <t>196309030503</t>
  </si>
  <si>
    <t>196309030521</t>
  </si>
  <si>
    <t>196309030527</t>
  </si>
  <si>
    <t>196309030502</t>
  </si>
  <si>
    <t>196309030501</t>
  </si>
  <si>
    <t>196309030505</t>
  </si>
  <si>
    <t>196309030506</t>
  </si>
  <si>
    <t>196309030507</t>
  </si>
  <si>
    <t>196309030508</t>
  </si>
  <si>
    <t>196309030509</t>
  </si>
  <si>
    <t>196309030510</t>
  </si>
  <si>
    <t>196309030512</t>
  </si>
  <si>
    <t>196309030513</t>
  </si>
  <si>
    <t>196309030514</t>
  </si>
  <si>
    <t>196309030515</t>
  </si>
  <si>
    <t>196309030517</t>
  </si>
  <si>
    <t>196309030518</t>
  </si>
  <si>
    <t>196309030525</t>
  </si>
  <si>
    <t>196309030526</t>
  </si>
  <si>
    <t>196309030528</t>
  </si>
  <si>
    <t>196309030530</t>
  </si>
  <si>
    <t>196309030531</t>
  </si>
  <si>
    <t>196309030532</t>
  </si>
  <si>
    <t>196309030533</t>
  </si>
  <si>
    <t>196309030534</t>
  </si>
  <si>
    <t>196309030535</t>
  </si>
  <si>
    <t>196309030536</t>
  </si>
  <si>
    <t>196309030637</t>
  </si>
  <si>
    <t>196309030610</t>
  </si>
  <si>
    <t>196309030611</t>
  </si>
  <si>
    <t>196309030619</t>
  </si>
  <si>
    <t>196309030607</t>
  </si>
  <si>
    <t>196309030614</t>
  </si>
  <si>
    <t>196309030617</t>
  </si>
  <si>
    <t>186309030314</t>
  </si>
  <si>
    <t>196309030601</t>
  </si>
  <si>
    <t>196309030602</t>
  </si>
  <si>
    <t>196309030603</t>
  </si>
  <si>
    <t>196309030604</t>
  </si>
  <si>
    <t>196309030605</t>
  </si>
  <si>
    <t>196309030606</t>
  </si>
  <si>
    <t>196309030608</t>
  </si>
  <si>
    <t>196309030609</t>
  </si>
  <si>
    <t>196309030612</t>
  </si>
  <si>
    <t>196309030613</t>
  </si>
  <si>
    <t>196309030615</t>
  </si>
  <si>
    <t>196309030616</t>
  </si>
  <si>
    <t>196309030618</t>
  </si>
  <si>
    <t>196309030620</t>
  </si>
  <si>
    <t>196309030621</t>
  </si>
  <si>
    <t>196309030622</t>
  </si>
  <si>
    <t>196309030623</t>
  </si>
  <si>
    <t>196309030624</t>
  </si>
  <si>
    <t>196309030625</t>
  </si>
  <si>
    <t>196309030626</t>
  </si>
  <si>
    <t>196309030627</t>
  </si>
  <si>
    <t>196309030628</t>
  </si>
  <si>
    <t>196309030629</t>
  </si>
  <si>
    <t>196309030630</t>
  </si>
  <si>
    <t>196309030631</t>
  </si>
  <si>
    <t>196309030632</t>
  </si>
  <si>
    <t>196309030633</t>
  </si>
  <si>
    <t>196309030634</t>
  </si>
  <si>
    <t>196309030635</t>
  </si>
  <si>
    <t>196701130119</t>
  </si>
  <si>
    <t>艺术与传媒学院</t>
  </si>
  <si>
    <t>196701130139</t>
  </si>
  <si>
    <t>196701130115</t>
  </si>
  <si>
    <t>196701130114</t>
  </si>
  <si>
    <t>196701130121</t>
  </si>
  <si>
    <t>196701130149</t>
  </si>
  <si>
    <t>196701130104</t>
  </si>
  <si>
    <t>196701130129</t>
  </si>
  <si>
    <t>196701130134</t>
  </si>
  <si>
    <t>196701130152</t>
  </si>
  <si>
    <t>196701130117</t>
  </si>
  <si>
    <t>196701130137</t>
  </si>
  <si>
    <t>196701130122</t>
  </si>
  <si>
    <t>196701130160</t>
  </si>
  <si>
    <t>196701130146</t>
  </si>
  <si>
    <t>196701130113</t>
  </si>
  <si>
    <t>196701130107</t>
  </si>
  <si>
    <t>196701130140</t>
  </si>
  <si>
    <t>196701130105</t>
  </si>
  <si>
    <t>196701130106</t>
  </si>
  <si>
    <t>196701130164</t>
  </si>
  <si>
    <t>196701130102</t>
  </si>
  <si>
    <t>196701130120</t>
  </si>
  <si>
    <t>196701130151</t>
  </si>
  <si>
    <t>196701130144</t>
  </si>
  <si>
    <t>196701130109</t>
  </si>
  <si>
    <t>196501040502</t>
  </si>
  <si>
    <t>196701130155</t>
  </si>
  <si>
    <t>196701130125</t>
  </si>
  <si>
    <t>196701130116</t>
  </si>
  <si>
    <t>196701130126</t>
  </si>
  <si>
    <t>196701130103</t>
  </si>
  <si>
    <t>196701130136</t>
  </si>
  <si>
    <t>196701130157</t>
  </si>
  <si>
    <t>196701130158</t>
  </si>
  <si>
    <t>196701130141</t>
  </si>
  <si>
    <t>196701130148</t>
  </si>
  <si>
    <t>196701130156</t>
  </si>
  <si>
    <t>196701130124</t>
  </si>
  <si>
    <t>196701130101</t>
  </si>
  <si>
    <t>196701130150</t>
  </si>
  <si>
    <t>196701130153</t>
  </si>
  <si>
    <t>196701130135</t>
  </si>
  <si>
    <t>196701130112</t>
  </si>
  <si>
    <t>196701130162</t>
  </si>
  <si>
    <t>196701130159</t>
  </si>
  <si>
    <t>196701130118</t>
  </si>
  <si>
    <t>196701130138</t>
  </si>
  <si>
    <t>196701130145</t>
  </si>
  <si>
    <t>196701130143</t>
  </si>
  <si>
    <t>196701130163</t>
  </si>
  <si>
    <t>196701130111</t>
  </si>
  <si>
    <t>196701130132</t>
  </si>
  <si>
    <t>196701130154</t>
  </si>
  <si>
    <t>196701130110</t>
  </si>
  <si>
    <t>196701130130</t>
  </si>
  <si>
    <t>196701130128</t>
  </si>
  <si>
    <t>196701130127</t>
  </si>
  <si>
    <t>196701130131</t>
  </si>
  <si>
    <t>196701130147</t>
  </si>
  <si>
    <t>196701130161</t>
  </si>
  <si>
    <t>196701130133</t>
  </si>
  <si>
    <t>196701130108</t>
  </si>
  <si>
    <t>196701130165</t>
  </si>
  <si>
    <t>196701130123</t>
  </si>
  <si>
    <t>196701130142</t>
  </si>
  <si>
    <t>206501041114</t>
  </si>
  <si>
    <t>206501041118</t>
  </si>
  <si>
    <t>206501041110</t>
  </si>
  <si>
    <t>206501041113</t>
  </si>
  <si>
    <t>206501041104</t>
  </si>
  <si>
    <t>206501041102</t>
  </si>
  <si>
    <t>206501041120</t>
  </si>
  <si>
    <t>206501041108</t>
  </si>
  <si>
    <t>206501041109</t>
  </si>
  <si>
    <t>206501041133</t>
  </si>
  <si>
    <t>206501041121</t>
  </si>
  <si>
    <t>206501041103</t>
  </si>
  <si>
    <t>206501041131</t>
  </si>
  <si>
    <t>206501041126</t>
  </si>
  <si>
    <t>206501041130</t>
  </si>
  <si>
    <t>206501041136</t>
  </si>
  <si>
    <t>206501041125</t>
  </si>
  <si>
    <t>206501041132</t>
  </si>
  <si>
    <t>206501041123</t>
  </si>
  <si>
    <t>206501041137</t>
  </si>
  <si>
    <t>206501041128</t>
  </si>
  <si>
    <t>206501041119</t>
  </si>
  <si>
    <t>206501041101</t>
  </si>
  <si>
    <t>206501041127</t>
  </si>
  <si>
    <t>206501041106</t>
  </si>
  <si>
    <t>206501041134</t>
  </si>
  <si>
    <t>206501041117</t>
  </si>
  <si>
    <t>206501041115</t>
  </si>
  <si>
    <t>206501041116</t>
  </si>
  <si>
    <t>206501041138</t>
  </si>
  <si>
    <t>206501041111</t>
  </si>
  <si>
    <t>206501041140</t>
  </si>
  <si>
    <t>206501041112</t>
  </si>
  <si>
    <t>206501041124</t>
  </si>
  <si>
    <t>206501041105</t>
  </si>
  <si>
    <t>206501041129</t>
  </si>
  <si>
    <t>206501041139</t>
  </si>
  <si>
    <t>206501041135</t>
  </si>
  <si>
    <t>206501041122</t>
  </si>
  <si>
    <t>186501040254</t>
  </si>
  <si>
    <t>206501041206</t>
  </si>
  <si>
    <t>206501041201</t>
  </si>
  <si>
    <t>206501041216</t>
  </si>
  <si>
    <t>206501041207</t>
  </si>
  <si>
    <t>206501041239</t>
  </si>
  <si>
    <t>206501041226</t>
  </si>
  <si>
    <t>206501041212</t>
  </si>
  <si>
    <t>206501041218</t>
  </si>
  <si>
    <t>206501041240</t>
  </si>
  <si>
    <t>206501041211</t>
  </si>
  <si>
    <t>206501041203</t>
  </si>
  <si>
    <t>206501041221</t>
  </si>
  <si>
    <t>206501041230</t>
  </si>
  <si>
    <t>206501041234</t>
  </si>
  <si>
    <t>206501041237</t>
  </si>
  <si>
    <t>206501041224</t>
  </si>
  <si>
    <t>206501041215</t>
  </si>
  <si>
    <t>206501041210</t>
  </si>
  <si>
    <t>206501041205</t>
  </si>
  <si>
    <t>206501041204</t>
  </si>
  <si>
    <t>206501041241</t>
  </si>
  <si>
    <t>206501041236</t>
  </si>
  <si>
    <t>206501041231</t>
  </si>
  <si>
    <t>206501041223</t>
  </si>
  <si>
    <t>206501041208</t>
  </si>
  <si>
    <t>206501041229</t>
  </si>
  <si>
    <t>206501041222</t>
  </si>
  <si>
    <t>206501041209</t>
  </si>
  <si>
    <t>206501041235</t>
  </si>
  <si>
    <t>206501041225</t>
  </si>
  <si>
    <t>206501041217</t>
  </si>
  <si>
    <t>206501041220</t>
  </si>
  <si>
    <t>206501041238</t>
  </si>
  <si>
    <t>206501041232</t>
  </si>
  <si>
    <t>206501041219</t>
  </si>
  <si>
    <t>206501041228</t>
  </si>
  <si>
    <t>206501041202</t>
  </si>
  <si>
    <t>206501041213</t>
  </si>
  <si>
    <t>206501041214</t>
  </si>
  <si>
    <t>206501041227</t>
  </si>
  <si>
    <t>206501041233</t>
  </si>
  <si>
    <t>206501041321</t>
  </si>
  <si>
    <t>206501041317</t>
  </si>
  <si>
    <t>206501041333</t>
  </si>
  <si>
    <t>206501041320</t>
  </si>
  <si>
    <t>206501041307</t>
  </si>
  <si>
    <t>206501041310</t>
  </si>
  <si>
    <t>206501041338</t>
  </si>
  <si>
    <t>206501041334</t>
  </si>
  <si>
    <t>206501041341</t>
  </si>
  <si>
    <t>206501041336</t>
  </si>
  <si>
    <t>206501041315</t>
  </si>
  <si>
    <t>206501041335</t>
  </si>
  <si>
    <t>206501041327</t>
  </si>
  <si>
    <t>206501041344</t>
  </si>
  <si>
    <t>206501041329</t>
  </si>
  <si>
    <t>206501041309</t>
  </si>
  <si>
    <t>206501041330</t>
  </si>
  <si>
    <t>206501041339</t>
  </si>
  <si>
    <t>206501041301</t>
  </si>
  <si>
    <t>206501041325</t>
  </si>
  <si>
    <t>206501041322</t>
  </si>
  <si>
    <t>206501041318</t>
  </si>
  <si>
    <t>206501041348</t>
  </si>
  <si>
    <t>206501041308</t>
  </si>
  <si>
    <t>206501041343</t>
  </si>
  <si>
    <t>206501041328</t>
  </si>
  <si>
    <t>206501041304</t>
  </si>
  <si>
    <t>206501041314</t>
  </si>
  <si>
    <t>206501041332</t>
  </si>
  <si>
    <t>206501041342</t>
  </si>
  <si>
    <t>206501041337</t>
  </si>
  <si>
    <t>206501041345</t>
  </si>
  <si>
    <t>206501041313</t>
  </si>
  <si>
    <t>206501041302</t>
  </si>
  <si>
    <t>206501041319</t>
  </si>
  <si>
    <t>206501041305</t>
  </si>
  <si>
    <t>206501041324</t>
  </si>
  <si>
    <t>206501041311</t>
  </si>
  <si>
    <t>206501041316</t>
  </si>
  <si>
    <t>206501041306</t>
  </si>
  <si>
    <t>206501041323</t>
  </si>
  <si>
    <t>206501041347</t>
  </si>
  <si>
    <t>206501041312</t>
  </si>
  <si>
    <t>206501041346</t>
  </si>
  <si>
    <t>206501041340</t>
  </si>
  <si>
    <t>206501041331</t>
  </si>
  <si>
    <t>206501041326</t>
  </si>
  <si>
    <t>196501040509</t>
  </si>
  <si>
    <t>196501040514</t>
  </si>
  <si>
    <t>196501040511</t>
  </si>
  <si>
    <t>196501040510</t>
  </si>
  <si>
    <t>196501040505</t>
  </si>
  <si>
    <t>196501040613</t>
  </si>
  <si>
    <t>196501040501</t>
  </si>
  <si>
    <t>196501040506</t>
  </si>
  <si>
    <t>196501040513</t>
  </si>
  <si>
    <t>196501040504</t>
  </si>
  <si>
    <t>196501040507</t>
  </si>
  <si>
    <t>196501040503</t>
  </si>
  <si>
    <t>196501040508</t>
  </si>
  <si>
    <t>196501040516</t>
  </si>
  <si>
    <t>196501040605</t>
  </si>
  <si>
    <t>196501040610</t>
  </si>
  <si>
    <t>196501040603</t>
  </si>
  <si>
    <t>196501040615</t>
  </si>
  <si>
    <t>196501040602</t>
  </si>
  <si>
    <t>196501040609</t>
  </si>
  <si>
    <t>196501040607</t>
  </si>
  <si>
    <t>196501040611</t>
  </si>
  <si>
    <t>196501040606</t>
  </si>
  <si>
    <t>196501040512</t>
  </si>
  <si>
    <t>196501040608</t>
  </si>
  <si>
    <t>196501040604</t>
  </si>
  <si>
    <t>196501040614</t>
  </si>
  <si>
    <t>196501040601</t>
  </si>
  <si>
    <t>196501040616</t>
  </si>
  <si>
    <t>196501040612</t>
  </si>
  <si>
    <t>196701120104</t>
  </si>
  <si>
    <t>196701120118</t>
  </si>
  <si>
    <t>196701120109</t>
  </si>
  <si>
    <t>196701120102</t>
  </si>
  <si>
    <t>196701120110</t>
  </si>
  <si>
    <t>196701120113</t>
  </si>
  <si>
    <t>196701120107</t>
  </si>
  <si>
    <t>196701120116</t>
  </si>
  <si>
    <t>196701120101</t>
  </si>
  <si>
    <t>196701120114</t>
  </si>
  <si>
    <t>196701120112</t>
  </si>
  <si>
    <t>196701120123</t>
  </si>
  <si>
    <t>196701120105</t>
  </si>
  <si>
    <t>196701120111</t>
  </si>
  <si>
    <t>196701120106</t>
  </si>
  <si>
    <t>196701120121</t>
  </si>
  <si>
    <t>196701120115</t>
  </si>
  <si>
    <t>196701120124</t>
  </si>
  <si>
    <t>196701120119</t>
  </si>
  <si>
    <t>196701120108</t>
  </si>
  <si>
    <t>196701120103</t>
  </si>
  <si>
    <t>196701120120</t>
  </si>
  <si>
    <t>196701120122</t>
  </si>
  <si>
    <t>196701120117</t>
  </si>
  <si>
    <t>196701120125</t>
  </si>
  <si>
    <t>196701120213</t>
  </si>
  <si>
    <t>196701120219</t>
  </si>
  <si>
    <t>196701120205</t>
  </si>
  <si>
    <t>196701120207</t>
  </si>
  <si>
    <t>196701120212</t>
  </si>
  <si>
    <t>196701120204</t>
  </si>
  <si>
    <t>196701120206</t>
  </si>
  <si>
    <t>196701120223</t>
  </si>
  <si>
    <t>196701120202</t>
  </si>
  <si>
    <t>196701120220</t>
  </si>
  <si>
    <t>196701120217</t>
  </si>
  <si>
    <t>196701120216</t>
  </si>
  <si>
    <t>196701120215</t>
  </si>
  <si>
    <t>196701120218</t>
  </si>
  <si>
    <t>196701120203</t>
  </si>
  <si>
    <t>196701120208</t>
  </si>
  <si>
    <t>196701120201</t>
  </si>
  <si>
    <t>1770112K0124</t>
  </si>
  <si>
    <t>196701120210</t>
  </si>
  <si>
    <t>196701120209</t>
  </si>
  <si>
    <t>196701120214</t>
  </si>
  <si>
    <t>1770112K0126</t>
  </si>
  <si>
    <t>196701120211</t>
  </si>
  <si>
    <t>196701120221</t>
  </si>
  <si>
    <t>196701120222</t>
  </si>
  <si>
    <t>196704030130</t>
  </si>
  <si>
    <t>运动健康学院</t>
  </si>
  <si>
    <t>196704030103</t>
  </si>
  <si>
    <t>196704030113</t>
  </si>
  <si>
    <t>196704030111</t>
  </si>
  <si>
    <t>196704030104</t>
  </si>
  <si>
    <t>196704030108</t>
  </si>
  <si>
    <t>196704030124</t>
  </si>
  <si>
    <t>196704030127</t>
  </si>
  <si>
    <t>196704030106</t>
  </si>
  <si>
    <t>196704030135</t>
  </si>
  <si>
    <t>196704030107</t>
  </si>
  <si>
    <t>196704030121</t>
  </si>
  <si>
    <t>196704030101</t>
  </si>
  <si>
    <t>196704030137</t>
  </si>
  <si>
    <t>196704030115</t>
  </si>
  <si>
    <t>196704030118</t>
  </si>
  <si>
    <t>196704030129</t>
  </si>
  <si>
    <t>196704030120</t>
  </si>
  <si>
    <t>196704030125</t>
  </si>
  <si>
    <t>196704030110</t>
  </si>
  <si>
    <t>196704030132</t>
  </si>
  <si>
    <t>196704030133</t>
  </si>
  <si>
    <t>196704030116</t>
  </si>
  <si>
    <t>196704030122</t>
  </si>
  <si>
    <t>196704030134</t>
  </si>
  <si>
    <t>196704030114</t>
  </si>
  <si>
    <t>196704030105</t>
  </si>
  <si>
    <t>196704030128</t>
  </si>
  <si>
    <t>196704030136</t>
  </si>
  <si>
    <t>196704030112</t>
  </si>
  <si>
    <t>196704030102</t>
  </si>
  <si>
    <t>196704030119</t>
  </si>
  <si>
    <t>1466030310111</t>
  </si>
  <si>
    <t>176704030112</t>
  </si>
  <si>
    <t>176704030123</t>
  </si>
  <si>
    <t>176704030135</t>
  </si>
  <si>
    <t>186704030139</t>
  </si>
  <si>
    <t>196704030117</t>
  </si>
  <si>
    <t>196704030123</t>
  </si>
  <si>
    <t>196704030126</t>
  </si>
  <si>
    <t>196704030131</t>
  </si>
  <si>
    <t>195603090139</t>
  </si>
  <si>
    <t>智能制造学院</t>
  </si>
  <si>
    <t>195603090111</t>
  </si>
  <si>
    <t>185603090223</t>
  </si>
  <si>
    <t>195603090102</t>
  </si>
  <si>
    <t>195603090101</t>
  </si>
  <si>
    <t>195603090125</t>
  </si>
  <si>
    <t>195603090117</t>
  </si>
  <si>
    <t>195603090130</t>
  </si>
  <si>
    <t>195603090118</t>
  </si>
  <si>
    <t>195603090126</t>
  </si>
  <si>
    <t>195603090116</t>
  </si>
  <si>
    <t>195603090136</t>
  </si>
  <si>
    <t>195603090108</t>
  </si>
  <si>
    <t>195603090115</t>
  </si>
  <si>
    <t>195603090104</t>
  </si>
  <si>
    <t>195603090110</t>
  </si>
  <si>
    <t>195603090138</t>
  </si>
  <si>
    <t>195603090142</t>
  </si>
  <si>
    <t>195603090140</t>
  </si>
  <si>
    <t>195603090114</t>
  </si>
  <si>
    <t>195603090129</t>
  </si>
  <si>
    <t>195603090105</t>
  </si>
  <si>
    <t>195603090120</t>
  </si>
  <si>
    <t>195603090119</t>
  </si>
  <si>
    <t>195603090128</t>
  </si>
  <si>
    <t>195603090143</t>
  </si>
  <si>
    <t>195603090112</t>
  </si>
  <si>
    <t>195603090103</t>
  </si>
  <si>
    <t>195603090127</t>
  </si>
  <si>
    <t>195603090135</t>
  </si>
  <si>
    <t>195603090132</t>
  </si>
  <si>
    <t>195603090133</t>
  </si>
  <si>
    <t>195603090131</t>
  </si>
  <si>
    <t>195603090134</t>
  </si>
  <si>
    <t>195603090141</t>
  </si>
  <si>
    <t>195603090124</t>
  </si>
  <si>
    <t>195603090113</t>
  </si>
  <si>
    <t>195603090107</t>
  </si>
  <si>
    <t>195603090121</t>
  </si>
  <si>
    <t>195603090106</t>
  </si>
  <si>
    <t>195603090137</t>
  </si>
  <si>
    <t>195603090220</t>
  </si>
  <si>
    <t>195603090241</t>
  </si>
  <si>
    <t>195603090221</t>
  </si>
  <si>
    <t>195603090234</t>
  </si>
  <si>
    <t>195603090231</t>
  </si>
  <si>
    <t>195603090229</t>
  </si>
  <si>
    <t>195603090224</t>
  </si>
  <si>
    <t>195603090211</t>
  </si>
  <si>
    <t>195603090236</t>
  </si>
  <si>
    <t>195603090232</t>
  </si>
  <si>
    <t>195603090242</t>
  </si>
  <si>
    <t>195603090202</t>
  </si>
  <si>
    <t>195603090208</t>
  </si>
  <si>
    <t>195603090243</t>
  </si>
  <si>
    <t>195603090209</t>
  </si>
  <si>
    <t>195603090203</t>
  </si>
  <si>
    <t>195603090240</t>
  </si>
  <si>
    <t>195603090226</t>
  </si>
  <si>
    <t>195603090219</t>
  </si>
  <si>
    <t>195603090223</t>
  </si>
  <si>
    <t>195603090212</t>
  </si>
  <si>
    <t>195603090214</t>
  </si>
  <si>
    <t>195603090228</t>
  </si>
  <si>
    <t>195603090238</t>
  </si>
  <si>
    <t>185603090132</t>
  </si>
  <si>
    <t>195603090210</t>
  </si>
  <si>
    <t>195603090218</t>
  </si>
  <si>
    <t>195603090222</t>
  </si>
  <si>
    <t>195603090230</t>
  </si>
  <si>
    <t>195603090206</t>
  </si>
  <si>
    <t>195603090213</t>
  </si>
  <si>
    <t>195603090235</t>
  </si>
  <si>
    <t>195603090216</t>
  </si>
  <si>
    <t>195603090225</t>
  </si>
  <si>
    <t>195603090201</t>
  </si>
  <si>
    <t>195603090233</t>
  </si>
  <si>
    <t>195603090239</t>
  </si>
  <si>
    <t>195603090215</t>
  </si>
  <si>
    <t>195603090217</t>
  </si>
  <si>
    <t>195603090237</t>
  </si>
  <si>
    <t>195603090207</t>
  </si>
  <si>
    <t>195603090204</t>
  </si>
  <si>
    <t>195601010122</t>
  </si>
  <si>
    <t>195601010103</t>
  </si>
  <si>
    <t>195601010119</t>
  </si>
  <si>
    <t>195601010140</t>
  </si>
  <si>
    <t>195601010145</t>
  </si>
  <si>
    <t>195601010123</t>
  </si>
  <si>
    <t>195601010132</t>
  </si>
  <si>
    <t>195601010121</t>
  </si>
  <si>
    <t>195601010118</t>
  </si>
  <si>
    <t>195601010135</t>
  </si>
  <si>
    <t>195601010124</t>
  </si>
  <si>
    <t>195601010129</t>
  </si>
  <si>
    <t>195601010114</t>
  </si>
  <si>
    <t>195601010146</t>
  </si>
  <si>
    <t>195601010144</t>
  </si>
  <si>
    <t>195601010148</t>
  </si>
  <si>
    <t>195601010142</t>
  </si>
  <si>
    <t>195601010143</t>
  </si>
  <si>
    <t>195601010106</t>
  </si>
  <si>
    <t>195601010125</t>
  </si>
  <si>
    <t>195601010110</t>
  </si>
  <si>
    <t>195601010127</t>
  </si>
  <si>
    <t>195601010139</t>
  </si>
  <si>
    <t>195601010137</t>
  </si>
  <si>
    <t>195601010115</t>
  </si>
  <si>
    <t>195601010101</t>
  </si>
  <si>
    <t>195601010105</t>
  </si>
  <si>
    <t>195601010136</t>
  </si>
  <si>
    <t>195601010130</t>
  </si>
  <si>
    <t>195601010111</t>
  </si>
  <si>
    <t>195601010147</t>
  </si>
  <si>
    <t>195601010126</t>
  </si>
  <si>
    <t>195601010109</t>
  </si>
  <si>
    <t>195601010138</t>
  </si>
  <si>
    <t>195601010108</t>
  </si>
  <si>
    <t>195601010117</t>
  </si>
  <si>
    <t>195601010112</t>
  </si>
  <si>
    <t>195601010134</t>
  </si>
  <si>
    <t>195601010113</t>
  </si>
  <si>
    <t>195601010102</t>
  </si>
  <si>
    <t>195601010104</t>
  </si>
  <si>
    <t>195601010107</t>
  </si>
  <si>
    <t>195601010141</t>
  </si>
  <si>
    <t>195601010120</t>
  </si>
  <si>
    <t>195601010133</t>
  </si>
  <si>
    <t>195601010128</t>
  </si>
  <si>
    <t>195601010116</t>
  </si>
  <si>
    <t>195601010131</t>
  </si>
  <si>
    <t>195601030105</t>
  </si>
  <si>
    <t>175601030134</t>
  </si>
  <si>
    <t>195601030138</t>
  </si>
  <si>
    <t>195601030104</t>
  </si>
  <si>
    <t>195601030114</t>
  </si>
  <si>
    <t>195601030137</t>
  </si>
  <si>
    <t>195601030120</t>
  </si>
  <si>
    <t>195601030122</t>
  </si>
  <si>
    <t>195601030128</t>
  </si>
  <si>
    <t>195601030139</t>
  </si>
  <si>
    <t>195601030117</t>
  </si>
  <si>
    <t>195601030130</t>
  </si>
  <si>
    <t>195601030127</t>
  </si>
  <si>
    <t>195601030129</t>
  </si>
  <si>
    <t>195601030133</t>
  </si>
  <si>
    <t>195601030101</t>
  </si>
  <si>
    <t>195601030136</t>
  </si>
  <si>
    <t>195601030108</t>
  </si>
  <si>
    <t>195601030106</t>
  </si>
  <si>
    <t>175601030322</t>
  </si>
  <si>
    <t>195601030121</t>
  </si>
  <si>
    <t>195601030126</t>
  </si>
  <si>
    <t>195601030102</t>
  </si>
  <si>
    <t>195601030109</t>
  </si>
  <si>
    <t>195601030132</t>
  </si>
  <si>
    <t>195601030124</t>
  </si>
  <si>
    <t>195601030131</t>
  </si>
  <si>
    <t>195601030115</t>
  </si>
  <si>
    <t>195601030119</t>
  </si>
  <si>
    <t>195601030134</t>
  </si>
  <si>
    <t>195601030107</t>
  </si>
  <si>
    <t>195601030135</t>
  </si>
  <si>
    <t>195601030103</t>
  </si>
  <si>
    <t>195601030110</t>
  </si>
  <si>
    <t>195601030125</t>
  </si>
  <si>
    <t>195601030113</t>
  </si>
  <si>
    <t>195601030111</t>
  </si>
  <si>
    <t>195601030112</t>
  </si>
  <si>
    <t>195601030116</t>
  </si>
  <si>
    <t>195601030118</t>
  </si>
  <si>
    <t>195601030123</t>
  </si>
  <si>
    <t>195601030216</t>
  </si>
  <si>
    <t>195601030219</t>
  </si>
  <si>
    <t>195601030227</t>
  </si>
  <si>
    <t>195601030237</t>
  </si>
  <si>
    <t>195601030201</t>
  </si>
  <si>
    <t>195601030233</t>
  </si>
  <si>
    <t>195601030217</t>
  </si>
  <si>
    <t>195601030218</t>
  </si>
  <si>
    <t>195601030214</t>
  </si>
  <si>
    <t>195601030211</t>
  </si>
  <si>
    <t>195601030224</t>
  </si>
  <si>
    <t>195601030207</t>
  </si>
  <si>
    <t>195601030209</t>
  </si>
  <si>
    <t>195601030225</t>
  </si>
  <si>
    <t>195601030231</t>
  </si>
  <si>
    <t>195601030202</t>
  </si>
  <si>
    <t>195601030203</t>
  </si>
  <si>
    <t>195601030212</t>
  </si>
  <si>
    <t>195601030221</t>
  </si>
  <si>
    <t>195601030210</t>
  </si>
  <si>
    <t>195601030215</t>
  </si>
  <si>
    <t>195601030228</t>
  </si>
  <si>
    <t>195601030232</t>
  </si>
  <si>
    <t>195601030230</t>
  </si>
  <si>
    <t>195601030236</t>
  </si>
  <si>
    <t>195601030208</t>
  </si>
  <si>
    <t>195601030204</t>
  </si>
  <si>
    <t>195601030205</t>
  </si>
  <si>
    <t>195601030213</t>
  </si>
  <si>
    <t>195601030220</t>
  </si>
  <si>
    <t>195601030222</t>
  </si>
  <si>
    <t>195601030223</t>
  </si>
  <si>
    <t>195601030226</t>
  </si>
  <si>
    <t>195601030229</t>
  </si>
  <si>
    <t>195601030234</t>
  </si>
  <si>
    <t>195601030235</t>
  </si>
  <si>
    <t>195601030336</t>
  </si>
  <si>
    <t>195601030309</t>
  </si>
  <si>
    <t>195601030329</t>
  </si>
  <si>
    <t>195601030330</t>
  </si>
  <si>
    <t>195601030317</t>
  </si>
  <si>
    <t>195601030328</t>
  </si>
  <si>
    <t>195601030320</t>
  </si>
  <si>
    <t>195601030306</t>
  </si>
  <si>
    <t>195601030332</t>
  </si>
  <si>
    <t>195601030324</t>
  </si>
  <si>
    <t>195601030327</t>
  </si>
  <si>
    <t>195601030302</t>
  </si>
  <si>
    <t>195601030321</t>
  </si>
  <si>
    <t>195601030312</t>
  </si>
  <si>
    <t>195601030307</t>
  </si>
  <si>
    <t>195601030319</t>
  </si>
  <si>
    <t>195601030308</t>
  </si>
  <si>
    <t>195601030331</t>
  </si>
  <si>
    <t>195601030311</t>
  </si>
  <si>
    <t>195601030313</t>
  </si>
  <si>
    <t>195601030310</t>
  </si>
  <si>
    <t>195601030301</t>
  </si>
  <si>
    <t>195601030316</t>
  </si>
  <si>
    <t>195601030322</t>
  </si>
  <si>
    <t>195601030314</t>
  </si>
  <si>
    <t>195601030303</t>
  </si>
  <si>
    <t>195601030304</t>
  </si>
  <si>
    <t>195601030315</t>
  </si>
  <si>
    <t>195601030318</t>
  </si>
  <si>
    <t>195601030323</t>
  </si>
  <si>
    <t>195601030325</t>
  </si>
  <si>
    <t>195601030326</t>
  </si>
  <si>
    <t>195601030333</t>
  </si>
  <si>
    <t>195601030334</t>
  </si>
  <si>
    <t>195601030335</t>
  </si>
  <si>
    <t>195601030337</t>
  </si>
  <si>
    <t>195601030338</t>
  </si>
  <si>
    <t>195601030436</t>
  </si>
  <si>
    <t>195601030445</t>
  </si>
  <si>
    <t>195601030454</t>
  </si>
  <si>
    <t>195601030422</t>
  </si>
  <si>
    <t>195601030401</t>
  </si>
  <si>
    <t>195601030415</t>
  </si>
  <si>
    <t>195601030403</t>
  </si>
  <si>
    <t>195601030424</t>
  </si>
  <si>
    <t>195601030430</t>
  </si>
  <si>
    <t>195601030404</t>
  </si>
  <si>
    <t>195601030426</t>
  </si>
  <si>
    <t>195601030439</t>
  </si>
  <si>
    <t>195601030409</t>
  </si>
  <si>
    <t>195601030435</t>
  </si>
  <si>
    <t>195601030418</t>
  </si>
  <si>
    <t>195601030420</t>
  </si>
  <si>
    <t>195601030451</t>
  </si>
  <si>
    <t>195601030432</t>
  </si>
  <si>
    <t>195601030428</t>
  </si>
  <si>
    <t>195601030447</t>
  </si>
  <si>
    <t>195601030406</t>
  </si>
  <si>
    <t>195601030402</t>
  </si>
  <si>
    <t>195601030414</t>
  </si>
  <si>
    <t>195601030449</t>
  </si>
  <si>
    <t>195601030456</t>
  </si>
  <si>
    <t>195601030408</t>
  </si>
  <si>
    <t>195601030413</t>
  </si>
  <si>
    <t>195601030443</t>
  </si>
  <si>
    <t>175601030104</t>
  </si>
  <si>
    <t>195601030419</t>
  </si>
  <si>
    <t>195601030450</t>
  </si>
  <si>
    <t>195601030438</t>
  </si>
  <si>
    <t>195601030416</t>
  </si>
  <si>
    <t>195601030455</t>
  </si>
  <si>
    <t>195601030425</t>
  </si>
  <si>
    <t>195601030441</t>
  </si>
  <si>
    <t>195601030442</t>
  </si>
  <si>
    <t>195601030405</t>
  </si>
  <si>
    <t>195601030417</t>
  </si>
  <si>
    <t>195601030452</t>
  </si>
  <si>
    <t>195601030444</t>
  </si>
  <si>
    <t>195601030433</t>
  </si>
  <si>
    <t>195601030453</t>
  </si>
  <si>
    <t>195601030407</t>
  </si>
  <si>
    <t>195601030448</t>
  </si>
  <si>
    <t>195601030434</t>
  </si>
  <si>
    <t>195601030437</t>
  </si>
  <si>
    <t>195601030431</t>
  </si>
  <si>
    <t>195601030421</t>
  </si>
  <si>
    <t>195601030410</t>
  </si>
  <si>
    <t>195601030427</t>
  </si>
  <si>
    <t>195601030423</t>
  </si>
  <si>
    <t>195601030411</t>
  </si>
  <si>
    <t>195601030412</t>
  </si>
  <si>
    <t>195601030429</t>
  </si>
  <si>
    <t>195601030440</t>
  </si>
  <si>
    <t>195601030446</t>
  </si>
  <si>
    <t>学院党总支书记：</t>
  </si>
  <si>
    <t>学院院长：</t>
  </si>
  <si>
    <t>数据填报人：</t>
  </si>
  <si>
    <t>时间：</t>
  </si>
  <si>
    <t>12156030102118</t>
  </si>
  <si>
    <t>沈燕波</t>
  </si>
  <si>
    <t>20建筑4</t>
  </si>
  <si>
    <t>建筑工程技术</t>
  </si>
  <si>
    <t>440301</t>
  </si>
  <si>
    <t>三年</t>
  </si>
  <si>
    <t>王东</t>
  </si>
  <si>
    <t>19工造1</t>
  </si>
  <si>
    <t>工程造价</t>
  </si>
  <si>
    <t>440501</t>
  </si>
  <si>
    <t>骆梦</t>
  </si>
  <si>
    <t>19会计4</t>
  </si>
  <si>
    <t>大数据与会计</t>
  </si>
  <si>
    <t>530302</t>
  </si>
  <si>
    <t>陈建钧</t>
  </si>
  <si>
    <t>19网络1</t>
  </si>
  <si>
    <t>计算机网络技术</t>
  </si>
  <si>
    <t>510202</t>
  </si>
  <si>
    <t>向广川</t>
  </si>
  <si>
    <t>19电技1</t>
  </si>
  <si>
    <t>应用电子技术</t>
  </si>
  <si>
    <t>510103</t>
  </si>
  <si>
    <t>张涛</t>
  </si>
  <si>
    <t>19学前8</t>
  </si>
  <si>
    <t>学前教育</t>
  </si>
  <si>
    <t>570102K</t>
  </si>
  <si>
    <t>张富欣</t>
  </si>
  <si>
    <t>19社体</t>
  </si>
  <si>
    <t>社会体育</t>
  </si>
  <si>
    <t>570301</t>
  </si>
  <si>
    <t>155603010247</t>
  </si>
  <si>
    <t>谢鹏</t>
  </si>
  <si>
    <t>朱科</t>
  </si>
  <si>
    <t>19建筑1</t>
  </si>
  <si>
    <t>155902020110</t>
  </si>
  <si>
    <t>康瑜</t>
  </si>
  <si>
    <t>20电技4</t>
  </si>
  <si>
    <t>方廷</t>
  </si>
  <si>
    <t>165607010519</t>
  </si>
  <si>
    <t>余乾生</t>
  </si>
  <si>
    <t>21汽制1</t>
  </si>
  <si>
    <t>汽车制造与试验技术</t>
  </si>
  <si>
    <t>460701</t>
  </si>
  <si>
    <t>166501040215</t>
  </si>
  <si>
    <t>袁浩</t>
  </si>
  <si>
    <t>18数艺W3</t>
  </si>
  <si>
    <t>数字媒体艺术设计</t>
  </si>
  <si>
    <t>550103</t>
  </si>
  <si>
    <t>五年</t>
  </si>
  <si>
    <t>175403010134</t>
  </si>
  <si>
    <t>王乔松</t>
  </si>
  <si>
    <t>20小教3</t>
  </si>
  <si>
    <t>小学教育</t>
  </si>
  <si>
    <t>570103K</t>
  </si>
  <si>
    <t>刘英浩</t>
  </si>
  <si>
    <t>19建筑2</t>
  </si>
  <si>
    <t>聂子尧</t>
  </si>
  <si>
    <t>19建筑3</t>
  </si>
  <si>
    <t>马俊</t>
  </si>
  <si>
    <t>19工造3</t>
  </si>
  <si>
    <t>葛岚清</t>
  </si>
  <si>
    <t>19工造2</t>
  </si>
  <si>
    <t>钟繁</t>
  </si>
  <si>
    <t>严绪昌</t>
  </si>
  <si>
    <t>19数控4</t>
  </si>
  <si>
    <t>数控技术</t>
  </si>
  <si>
    <t>460103</t>
  </si>
  <si>
    <t>王磊</t>
  </si>
  <si>
    <t>19数控1</t>
  </si>
  <si>
    <t>陈松林</t>
  </si>
  <si>
    <t>罗毅</t>
  </si>
  <si>
    <t>19机电1</t>
  </si>
  <si>
    <t>机电一体化技术</t>
  </si>
  <si>
    <t>460301</t>
  </si>
  <si>
    <t>付超</t>
  </si>
  <si>
    <t>19汽运4</t>
  </si>
  <si>
    <t>汽车检测与维修技术</t>
  </si>
  <si>
    <t>500211</t>
  </si>
  <si>
    <t>胡曦</t>
  </si>
  <si>
    <t>周建</t>
  </si>
  <si>
    <t>雷治成</t>
  </si>
  <si>
    <t>王阿龙</t>
  </si>
  <si>
    <t>谢晨</t>
  </si>
  <si>
    <t>19汽运3</t>
  </si>
  <si>
    <t>陈可辉</t>
  </si>
  <si>
    <t>戴军</t>
  </si>
  <si>
    <t>二年</t>
  </si>
  <si>
    <t>王金海</t>
  </si>
  <si>
    <t>19电信1</t>
  </si>
  <si>
    <t>电子信息工程技术</t>
  </si>
  <si>
    <t>510101</t>
  </si>
  <si>
    <t>高世秋</t>
  </si>
  <si>
    <t>梁枫</t>
  </si>
  <si>
    <t>19软件6</t>
  </si>
  <si>
    <t>软件技术</t>
  </si>
  <si>
    <t>510203</t>
  </si>
  <si>
    <t>周玉江</t>
  </si>
  <si>
    <t>19软件1</t>
  </si>
  <si>
    <t>葛浩杰</t>
  </si>
  <si>
    <t>19动漫3</t>
  </si>
  <si>
    <t>动漫制作技术</t>
  </si>
  <si>
    <t>510215</t>
  </si>
  <si>
    <t>蒋世强</t>
  </si>
  <si>
    <t>19动漫1</t>
  </si>
  <si>
    <t>张家乐</t>
  </si>
  <si>
    <t>张垚</t>
  </si>
  <si>
    <t>19财务2</t>
  </si>
  <si>
    <t>大数据与财务管理</t>
  </si>
  <si>
    <t>530301</t>
  </si>
  <si>
    <t>176303010417</t>
  </si>
  <si>
    <t>李康</t>
  </si>
  <si>
    <t>20财务2</t>
  </si>
  <si>
    <t>林彦甫</t>
  </si>
  <si>
    <t>19经管</t>
  </si>
  <si>
    <t>A经济信息管理</t>
  </si>
  <si>
    <t>A630505</t>
  </si>
  <si>
    <t>朱雷</t>
  </si>
  <si>
    <t>19汽营</t>
  </si>
  <si>
    <t>汽车技术服务与营销</t>
  </si>
  <si>
    <t>500210</t>
  </si>
  <si>
    <t>唐渝</t>
  </si>
  <si>
    <t>19电商4</t>
  </si>
  <si>
    <t>电子商务</t>
  </si>
  <si>
    <t>530701</t>
  </si>
  <si>
    <t>龙庭锐</t>
  </si>
  <si>
    <t>19旅管5</t>
  </si>
  <si>
    <t>旅游管理</t>
  </si>
  <si>
    <t>540101</t>
  </si>
  <si>
    <t>176501040104</t>
  </si>
  <si>
    <t>郑煜蕾</t>
  </si>
  <si>
    <t>20数艺</t>
  </si>
  <si>
    <t>冉子煜</t>
  </si>
  <si>
    <t>19日语</t>
  </si>
  <si>
    <t>应用日语</t>
  </si>
  <si>
    <t>570206</t>
  </si>
  <si>
    <t>孙子拉铁</t>
  </si>
  <si>
    <t>19文秘3</t>
  </si>
  <si>
    <t>现代文秘</t>
  </si>
  <si>
    <t>590401</t>
  </si>
  <si>
    <t>马勇强</t>
  </si>
  <si>
    <t>姚江</t>
  </si>
  <si>
    <t>孙进财</t>
  </si>
  <si>
    <t>丁鹏</t>
  </si>
  <si>
    <t>张铱炀</t>
  </si>
  <si>
    <t>19语教3</t>
  </si>
  <si>
    <t>小学语文教育</t>
  </si>
  <si>
    <t>570104K</t>
  </si>
  <si>
    <t>财丹旺扎</t>
  </si>
  <si>
    <t>19英教1</t>
  </si>
  <si>
    <t>小学英语教育</t>
  </si>
  <si>
    <t>570106K</t>
  </si>
  <si>
    <t>贺丽娟</t>
  </si>
  <si>
    <t>杨川旭</t>
  </si>
  <si>
    <t>19音教2</t>
  </si>
  <si>
    <t>音乐教育</t>
  </si>
  <si>
    <t>570108K</t>
  </si>
  <si>
    <t>梁国庆</t>
  </si>
  <si>
    <t>何欢</t>
  </si>
  <si>
    <t>肖星月</t>
  </si>
  <si>
    <t>19园林1</t>
  </si>
  <si>
    <t>园林工程技术</t>
  </si>
  <si>
    <t>440104</t>
  </si>
  <si>
    <t>熊震尧</t>
  </si>
  <si>
    <t>185403010107</t>
  </si>
  <si>
    <t>向河锦</t>
  </si>
  <si>
    <t>20建筑3</t>
  </si>
  <si>
    <t>何丹阳</t>
  </si>
  <si>
    <t>王川</t>
  </si>
  <si>
    <t>19建筑4</t>
  </si>
  <si>
    <t>秦维</t>
  </si>
  <si>
    <t>洛绒曲扎</t>
  </si>
  <si>
    <t>185601030122</t>
  </si>
  <si>
    <t>王聪</t>
  </si>
  <si>
    <t>20数控1</t>
  </si>
  <si>
    <t>185601030201</t>
  </si>
  <si>
    <t>刘宇浩</t>
  </si>
  <si>
    <t>20数控3</t>
  </si>
  <si>
    <t>彭继川</t>
  </si>
  <si>
    <t>19数教3</t>
  </si>
  <si>
    <t>小学数学教育</t>
  </si>
  <si>
    <t>570105K</t>
  </si>
  <si>
    <t>杨诗雨</t>
  </si>
  <si>
    <t>19学前7</t>
  </si>
  <si>
    <t>汪洋玲</t>
  </si>
  <si>
    <t>19学前12</t>
  </si>
  <si>
    <t>张杰</t>
  </si>
  <si>
    <t>19小教4</t>
  </si>
  <si>
    <t>罗茂杨</t>
  </si>
  <si>
    <t>19营销</t>
  </si>
  <si>
    <t>市场营销</t>
  </si>
  <si>
    <t>530605</t>
  </si>
  <si>
    <t>何旭</t>
  </si>
  <si>
    <t>19机电2</t>
  </si>
  <si>
    <t>苟飞</t>
  </si>
  <si>
    <t>19机器人2</t>
  </si>
  <si>
    <t>工业机器人技术</t>
  </si>
  <si>
    <t>460305</t>
  </si>
  <si>
    <t>丁佳</t>
  </si>
  <si>
    <t>19机器人1</t>
  </si>
  <si>
    <t>185603090242</t>
  </si>
  <si>
    <t>杜谦</t>
  </si>
  <si>
    <t>20数控2</t>
  </si>
  <si>
    <t>185607010229</t>
  </si>
  <si>
    <t>何金宇</t>
  </si>
  <si>
    <t>20汽制1</t>
  </si>
  <si>
    <t>185607010304</t>
  </si>
  <si>
    <t>黄昊</t>
  </si>
  <si>
    <t>20汽制2</t>
  </si>
  <si>
    <t>185607010314</t>
  </si>
  <si>
    <t>梅宁洪</t>
  </si>
  <si>
    <t>185607010427</t>
  </si>
  <si>
    <t>赵洲</t>
  </si>
  <si>
    <t>穆财</t>
  </si>
  <si>
    <t>186002090117</t>
  </si>
  <si>
    <t>罗志强</t>
  </si>
  <si>
    <t>20汽运2</t>
  </si>
  <si>
    <t>代守印</t>
  </si>
  <si>
    <t>19汽运1</t>
  </si>
  <si>
    <t>186002090205</t>
  </si>
  <si>
    <t>漆浪</t>
  </si>
  <si>
    <t>186002090305</t>
  </si>
  <si>
    <t>谭春尧</t>
  </si>
  <si>
    <t>朱振江</t>
  </si>
  <si>
    <t>186002090310</t>
  </si>
  <si>
    <t>王弋</t>
  </si>
  <si>
    <t>186002090314</t>
  </si>
  <si>
    <t>刘耀徽</t>
  </si>
  <si>
    <t>186101020202</t>
  </si>
  <si>
    <t>张淳礼</t>
  </si>
  <si>
    <t>黄鑫</t>
  </si>
  <si>
    <t>19电技3</t>
  </si>
  <si>
    <t>186101020524</t>
  </si>
  <si>
    <t>游德</t>
  </si>
  <si>
    <t>186101190113</t>
  </si>
  <si>
    <t>叶杭</t>
  </si>
  <si>
    <t>20物联1</t>
  </si>
  <si>
    <t>物联网应用技术</t>
  </si>
  <si>
    <t>510102</t>
  </si>
  <si>
    <t>186101190116</t>
  </si>
  <si>
    <t>马布者</t>
  </si>
  <si>
    <t>21数媒</t>
  </si>
  <si>
    <t>数字媒体技术</t>
  </si>
  <si>
    <t>510204</t>
  </si>
  <si>
    <t>付思乔</t>
  </si>
  <si>
    <t>186102050216</t>
  </si>
  <si>
    <t>蒋金谕</t>
  </si>
  <si>
    <t>20软件3</t>
  </si>
  <si>
    <t>刘申</t>
  </si>
  <si>
    <t>王植泉</t>
  </si>
  <si>
    <t>186303010137</t>
  </si>
  <si>
    <t>迪力穆拉提·热合曼</t>
  </si>
  <si>
    <t>21物流4</t>
  </si>
  <si>
    <t>现代物流管理</t>
  </si>
  <si>
    <t>530802</t>
  </si>
  <si>
    <t>康州措</t>
  </si>
  <si>
    <t>19财务1</t>
  </si>
  <si>
    <t>洛绒罗布</t>
  </si>
  <si>
    <t>沈巫支</t>
  </si>
  <si>
    <t>王美莲</t>
  </si>
  <si>
    <t>19小教1</t>
  </si>
  <si>
    <t>186307020136</t>
  </si>
  <si>
    <t>马福强</t>
  </si>
  <si>
    <t>20汽营</t>
  </si>
  <si>
    <t>186307020137</t>
  </si>
  <si>
    <t>胡俊</t>
  </si>
  <si>
    <t>孙玉茜</t>
  </si>
  <si>
    <t>19会计1</t>
  </si>
  <si>
    <t>胡九菊</t>
  </si>
  <si>
    <t>彭麟</t>
  </si>
  <si>
    <t>19物流6</t>
  </si>
  <si>
    <t>186309030434</t>
  </si>
  <si>
    <t>刘月宇</t>
  </si>
  <si>
    <t>20物流1</t>
  </si>
  <si>
    <t>余忠</t>
  </si>
  <si>
    <t>19小教3</t>
  </si>
  <si>
    <t>186401010233</t>
  </si>
  <si>
    <t>杨康</t>
  </si>
  <si>
    <t>20旅管6</t>
  </si>
  <si>
    <t>186401010239</t>
  </si>
  <si>
    <t>刘涵</t>
  </si>
  <si>
    <t>186401010303</t>
  </si>
  <si>
    <t>张恒韬</t>
  </si>
  <si>
    <t>20工造2</t>
  </si>
  <si>
    <t>吕旦珠</t>
  </si>
  <si>
    <t>19旅管2</t>
  </si>
  <si>
    <t>186401010414</t>
  </si>
  <si>
    <t>余海波</t>
  </si>
  <si>
    <t>20旅管4</t>
  </si>
  <si>
    <t>王之栋</t>
  </si>
  <si>
    <t>17数艺W1</t>
  </si>
  <si>
    <t>186602010102</t>
  </si>
  <si>
    <t>李朋成</t>
  </si>
  <si>
    <t>20新闻</t>
  </si>
  <si>
    <t>新闻采编与制作</t>
  </si>
  <si>
    <t>560205</t>
  </si>
  <si>
    <t>泽仁曲珍</t>
  </si>
  <si>
    <t>马丽英</t>
  </si>
  <si>
    <t>19学前5</t>
  </si>
  <si>
    <t>布珠</t>
  </si>
  <si>
    <t>19学前4</t>
  </si>
  <si>
    <t>张山海</t>
  </si>
  <si>
    <t>19英教2</t>
  </si>
  <si>
    <t>吕英华</t>
  </si>
  <si>
    <t>刘露</t>
  </si>
  <si>
    <t>19学前1</t>
  </si>
  <si>
    <t>186701200145</t>
  </si>
  <si>
    <t>阿勒打补</t>
  </si>
  <si>
    <t>21小教2</t>
  </si>
  <si>
    <t>186702040102</t>
  </si>
  <si>
    <t>李俊佑</t>
  </si>
  <si>
    <t>20旅英2</t>
  </si>
  <si>
    <t>旅游英语</t>
  </si>
  <si>
    <t>570203</t>
  </si>
  <si>
    <t>186702060111</t>
  </si>
  <si>
    <t>陈真宏</t>
  </si>
  <si>
    <t>20日语1</t>
  </si>
  <si>
    <t>186702060125</t>
  </si>
  <si>
    <t>谈博</t>
  </si>
  <si>
    <t>20环境2</t>
  </si>
  <si>
    <t>环境监测技术</t>
  </si>
  <si>
    <t>420801</t>
  </si>
  <si>
    <t>王鹏</t>
  </si>
  <si>
    <t>19文秘6</t>
  </si>
  <si>
    <t>186703010210</t>
  </si>
  <si>
    <t>彭旭</t>
  </si>
  <si>
    <t>20文秘3</t>
  </si>
  <si>
    <t>186703010226</t>
  </si>
  <si>
    <t>乃古日惹</t>
  </si>
  <si>
    <t>20文秘1</t>
  </si>
  <si>
    <t>186704030137</t>
  </si>
  <si>
    <t>李雷</t>
  </si>
  <si>
    <t>20社体</t>
  </si>
  <si>
    <t>阿苦阿且</t>
  </si>
  <si>
    <t>李鑫</t>
  </si>
  <si>
    <t>19农技</t>
  </si>
  <si>
    <t>现代农业装备应用技术</t>
  </si>
  <si>
    <t>410113</t>
  </si>
  <si>
    <t>达真卓玛</t>
  </si>
  <si>
    <t>熊玲</t>
  </si>
  <si>
    <t>刘璎娴</t>
  </si>
  <si>
    <t>梁桂</t>
  </si>
  <si>
    <t>何颖玫</t>
  </si>
  <si>
    <t>罗婧</t>
  </si>
  <si>
    <t>甲朵不平</t>
  </si>
  <si>
    <t>曾泓麟</t>
  </si>
  <si>
    <t>夺基彭措</t>
  </si>
  <si>
    <t>195101170111</t>
  </si>
  <si>
    <t>郑志峰</t>
  </si>
  <si>
    <t>20小教2</t>
  </si>
  <si>
    <t>申小刚</t>
  </si>
  <si>
    <t>何乙鑫</t>
  </si>
  <si>
    <t>次能降泽</t>
  </si>
  <si>
    <t>195101170115</t>
  </si>
  <si>
    <t>志玛曲初</t>
  </si>
  <si>
    <t>20学前4</t>
  </si>
  <si>
    <t>洛绒多吉</t>
  </si>
  <si>
    <t>向秋曲批</t>
  </si>
  <si>
    <t>洛绒丁真</t>
  </si>
  <si>
    <t>格松泽仁</t>
  </si>
  <si>
    <t>翁青格拉</t>
  </si>
  <si>
    <t>周巧</t>
  </si>
  <si>
    <t>刘雨嘉</t>
  </si>
  <si>
    <t>徐福雯</t>
  </si>
  <si>
    <t>19环境1</t>
  </si>
  <si>
    <t>曾越</t>
  </si>
  <si>
    <t>唐龙</t>
  </si>
  <si>
    <t>黄博文</t>
  </si>
  <si>
    <t>邹家炜</t>
  </si>
  <si>
    <t>胡前所</t>
  </si>
  <si>
    <t>陈仁杰</t>
  </si>
  <si>
    <t>邹密</t>
  </si>
  <si>
    <t>周芯羽</t>
  </si>
  <si>
    <t>徐倩</t>
  </si>
  <si>
    <t>张俊杰</t>
  </si>
  <si>
    <t>周雪梅</t>
  </si>
  <si>
    <t>秦芬</t>
  </si>
  <si>
    <t>张德余</t>
  </si>
  <si>
    <t>夏易</t>
  </si>
  <si>
    <t>刘晓如</t>
  </si>
  <si>
    <t>代文明</t>
  </si>
  <si>
    <t>刘雪静</t>
  </si>
  <si>
    <t>李晓玲</t>
  </si>
  <si>
    <t>195208010120</t>
  </si>
  <si>
    <t>马晓丽</t>
  </si>
  <si>
    <t>20小教4</t>
  </si>
  <si>
    <t>施尔歪</t>
  </si>
  <si>
    <t>李伍支</t>
  </si>
  <si>
    <t>高明羽</t>
  </si>
  <si>
    <t>邓虹霞</t>
  </si>
  <si>
    <t>张颖</t>
  </si>
  <si>
    <t>唐青青</t>
  </si>
  <si>
    <t>甘雨涵</t>
  </si>
  <si>
    <t>阿皮莫日态</t>
  </si>
  <si>
    <t>阿西阿呷莫</t>
  </si>
  <si>
    <t>张志园</t>
  </si>
  <si>
    <t>杨俊哲</t>
  </si>
  <si>
    <t>付宇天</t>
  </si>
  <si>
    <t>熊婉君</t>
  </si>
  <si>
    <t>刘茂</t>
  </si>
  <si>
    <t>朱庆富</t>
  </si>
  <si>
    <t>陈磊</t>
  </si>
  <si>
    <t>余致远</t>
  </si>
  <si>
    <t>王一玲</t>
  </si>
  <si>
    <t>周纹</t>
  </si>
  <si>
    <t>黄艳艳</t>
  </si>
  <si>
    <t>姜晓霞</t>
  </si>
  <si>
    <t>马雪兰</t>
  </si>
  <si>
    <t>19环境2</t>
  </si>
  <si>
    <t>李嘉慧</t>
  </si>
  <si>
    <t>吉乌子拉</t>
  </si>
  <si>
    <t>文莹莹</t>
  </si>
  <si>
    <t>吕卓</t>
  </si>
  <si>
    <t>吴小芳</t>
  </si>
  <si>
    <t>青敏</t>
  </si>
  <si>
    <t>罗浩</t>
  </si>
  <si>
    <t>高廷宇</t>
  </si>
  <si>
    <t>李思慧</t>
  </si>
  <si>
    <t>金志国</t>
  </si>
  <si>
    <t>周雨荷</t>
  </si>
  <si>
    <t>陈雅丽</t>
  </si>
  <si>
    <t>王海丽</t>
  </si>
  <si>
    <t>程莉</t>
  </si>
  <si>
    <t>王鑫燕</t>
  </si>
  <si>
    <t>许宏昊</t>
  </si>
  <si>
    <t>谢朋玗</t>
  </si>
  <si>
    <t>胡华</t>
  </si>
  <si>
    <t>吉木都史</t>
  </si>
  <si>
    <t>沈小龙</t>
  </si>
  <si>
    <t>李巫呷</t>
  </si>
  <si>
    <t>向国珍</t>
  </si>
  <si>
    <t>李彦融</t>
  </si>
  <si>
    <t>袁尊梅</t>
  </si>
  <si>
    <t>孙璐</t>
  </si>
  <si>
    <t>侯卓利</t>
  </si>
  <si>
    <t>何阳冰</t>
  </si>
  <si>
    <t>李思贤</t>
  </si>
  <si>
    <t>杜健勋</t>
  </si>
  <si>
    <t>李海</t>
  </si>
  <si>
    <t>阮小蓝</t>
  </si>
  <si>
    <t>陈春莲</t>
  </si>
  <si>
    <t>方江平</t>
  </si>
  <si>
    <t>文俊涛</t>
  </si>
  <si>
    <t>杨懿</t>
  </si>
  <si>
    <t>李小岭</t>
  </si>
  <si>
    <t>汪水英</t>
  </si>
  <si>
    <t>周雄</t>
  </si>
  <si>
    <t>卢凤</t>
  </si>
  <si>
    <t>刘姚</t>
  </si>
  <si>
    <t>张孝桔</t>
  </si>
  <si>
    <t>19环境3</t>
  </si>
  <si>
    <t>米色莫优呷</t>
  </si>
  <si>
    <t>欧林</t>
  </si>
  <si>
    <t>陈治杰</t>
  </si>
  <si>
    <t>195208010305</t>
  </si>
  <si>
    <t>王合义</t>
  </si>
  <si>
    <t>黄达</t>
  </si>
  <si>
    <t>刘欢</t>
  </si>
  <si>
    <t>泽旺斯满</t>
  </si>
  <si>
    <t>何卓霖</t>
  </si>
  <si>
    <t>杨涛</t>
  </si>
  <si>
    <t>德西拥措</t>
  </si>
  <si>
    <t>廖纪兰</t>
  </si>
  <si>
    <t>袁少钦</t>
  </si>
  <si>
    <t>阳旸</t>
  </si>
  <si>
    <t>邓点玉</t>
  </si>
  <si>
    <t>田伟</t>
  </si>
  <si>
    <t>刘泽亚</t>
  </si>
  <si>
    <t>尚秋雨</t>
  </si>
  <si>
    <t>王清</t>
  </si>
  <si>
    <t>195208010320</t>
  </si>
  <si>
    <t>杨学针</t>
  </si>
  <si>
    <t>195208010321</t>
  </si>
  <si>
    <t>鲁晓英</t>
  </si>
  <si>
    <t>粟玉梅</t>
  </si>
  <si>
    <t>陈杰</t>
  </si>
  <si>
    <t>彭晶</t>
  </si>
  <si>
    <t>张小艳</t>
  </si>
  <si>
    <t>向凤</t>
  </si>
  <si>
    <t>何承悦</t>
  </si>
  <si>
    <t>李嘉成</t>
  </si>
  <si>
    <t>罗家艳</t>
  </si>
  <si>
    <t>雍樊凡</t>
  </si>
  <si>
    <t>谌点点</t>
  </si>
  <si>
    <t>蒲浪</t>
  </si>
  <si>
    <t>成佳庆</t>
  </si>
  <si>
    <t>付章丽</t>
  </si>
  <si>
    <t>胡蓝芳</t>
  </si>
  <si>
    <t>叶康佳</t>
  </si>
  <si>
    <t>柯建</t>
  </si>
  <si>
    <t>张晓宇</t>
  </si>
  <si>
    <t>吉阳斌</t>
  </si>
  <si>
    <t>杨元秀</t>
  </si>
  <si>
    <t>郭佳康</t>
  </si>
  <si>
    <t>王小东</t>
  </si>
  <si>
    <t>吴高敏</t>
  </si>
  <si>
    <t>刘诗君</t>
  </si>
  <si>
    <t>陈科</t>
  </si>
  <si>
    <t>张加力</t>
  </si>
  <si>
    <t>李欣怡</t>
  </si>
  <si>
    <t>李江成</t>
  </si>
  <si>
    <t>黄兰</t>
  </si>
  <si>
    <t>李妍</t>
  </si>
  <si>
    <t>冉琴</t>
  </si>
  <si>
    <t>吴田田</t>
  </si>
  <si>
    <t>赵司军</t>
  </si>
  <si>
    <t>邓琪媛</t>
  </si>
  <si>
    <t>江佳璐</t>
  </si>
  <si>
    <t>邱薪羽</t>
  </si>
  <si>
    <t>张燚</t>
  </si>
  <si>
    <t>马兰</t>
  </si>
  <si>
    <t>岳鑫</t>
  </si>
  <si>
    <t>王文艳</t>
  </si>
  <si>
    <t>张荠韵</t>
  </si>
  <si>
    <t>曲木宏伟</t>
  </si>
  <si>
    <t>邓澜</t>
  </si>
  <si>
    <t>林萍</t>
  </si>
  <si>
    <t>熊梦川</t>
  </si>
  <si>
    <t>苏航</t>
  </si>
  <si>
    <t>尔古只友</t>
  </si>
  <si>
    <t>周小会</t>
  </si>
  <si>
    <t>张秀娟</t>
  </si>
  <si>
    <t>石雨生</t>
  </si>
  <si>
    <t>邓汉宁</t>
  </si>
  <si>
    <t>任怡</t>
  </si>
  <si>
    <t>王尚斌</t>
  </si>
  <si>
    <t>许欣怡</t>
  </si>
  <si>
    <t>谢佩茹</t>
  </si>
  <si>
    <t>李智怡</t>
  </si>
  <si>
    <t>陈秋学</t>
  </si>
  <si>
    <t>席瑶</t>
  </si>
  <si>
    <t>19园林2</t>
  </si>
  <si>
    <t>唐银瑶</t>
  </si>
  <si>
    <t>陈明澳</t>
  </si>
  <si>
    <t>刘敏</t>
  </si>
  <si>
    <t>牟书亭</t>
  </si>
  <si>
    <t>胡朋新</t>
  </si>
  <si>
    <t>刘倩</t>
  </si>
  <si>
    <t>丁冬华</t>
  </si>
  <si>
    <t>梁玺</t>
  </si>
  <si>
    <t>李佳梦</t>
  </si>
  <si>
    <t>魏松</t>
  </si>
  <si>
    <t>阿勒呷尔</t>
  </si>
  <si>
    <t>张凡</t>
  </si>
  <si>
    <t>罗长江</t>
  </si>
  <si>
    <t>张彩妮</t>
  </si>
  <si>
    <t>王心雨</t>
  </si>
  <si>
    <t>曹胜文</t>
  </si>
  <si>
    <t>陈明奎</t>
  </si>
  <si>
    <t>刘雨洁</t>
  </si>
  <si>
    <t>许瑞云</t>
  </si>
  <si>
    <t>姜兴艳</t>
  </si>
  <si>
    <t>徐乙丹</t>
  </si>
  <si>
    <t>丹巴泽郎</t>
  </si>
  <si>
    <t>李馨雨</t>
  </si>
  <si>
    <t>宋俊</t>
  </si>
  <si>
    <t>荀涵宇</t>
  </si>
  <si>
    <t>王梦琳</t>
  </si>
  <si>
    <t>付萍</t>
  </si>
  <si>
    <t>李彩虹</t>
  </si>
  <si>
    <t>胡洪</t>
  </si>
  <si>
    <t>李笑非</t>
  </si>
  <si>
    <t>魏薇</t>
  </si>
  <si>
    <t>李嘉怡</t>
  </si>
  <si>
    <t>张箭</t>
  </si>
  <si>
    <t>李镇洋</t>
  </si>
  <si>
    <t>肖东明</t>
  </si>
  <si>
    <t>张浩杰</t>
  </si>
  <si>
    <t>黄锐</t>
  </si>
  <si>
    <t>刘权华</t>
  </si>
  <si>
    <t>李鸿鑫</t>
  </si>
  <si>
    <t>唐小浪</t>
  </si>
  <si>
    <t>谢贝贝</t>
  </si>
  <si>
    <t>刘鲁桥</t>
  </si>
  <si>
    <t>张明</t>
  </si>
  <si>
    <t>文博</t>
  </si>
  <si>
    <t>王雪颖</t>
  </si>
  <si>
    <t>郭勇</t>
  </si>
  <si>
    <t>张鑫</t>
  </si>
  <si>
    <t>钟宇帆</t>
  </si>
  <si>
    <t>雷小韬</t>
  </si>
  <si>
    <t>叶秋雨</t>
  </si>
  <si>
    <t>邹宇杰</t>
  </si>
  <si>
    <t>尼卜尔他</t>
  </si>
  <si>
    <t>唐浚豪</t>
  </si>
  <si>
    <t>黄灿</t>
  </si>
  <si>
    <t>张娅</t>
  </si>
  <si>
    <t>邓春茂</t>
  </si>
  <si>
    <t>郑在超</t>
  </si>
  <si>
    <t>王梽峰</t>
  </si>
  <si>
    <t>何尔落</t>
  </si>
  <si>
    <t>牟浪</t>
  </si>
  <si>
    <t>刘洪辛</t>
  </si>
  <si>
    <t>俄底毕拉</t>
  </si>
  <si>
    <t>郑长佳</t>
  </si>
  <si>
    <t>刘攀攀</t>
  </si>
  <si>
    <t>刘华涛</t>
  </si>
  <si>
    <t>熊川</t>
  </si>
  <si>
    <t>李茜茜</t>
  </si>
  <si>
    <t>王川杨</t>
  </si>
  <si>
    <t>张万成</t>
  </si>
  <si>
    <t>桑杨拉毛</t>
  </si>
  <si>
    <t>金水</t>
  </si>
  <si>
    <t>白玛义忠</t>
  </si>
  <si>
    <t>唐思宁</t>
  </si>
  <si>
    <t>赛勒哈孜·呼斯曼</t>
  </si>
  <si>
    <t>蔡友杰</t>
  </si>
  <si>
    <t>姚云波</t>
  </si>
  <si>
    <t>温启龙</t>
  </si>
  <si>
    <t>唐成龙</t>
  </si>
  <si>
    <t>何阳</t>
  </si>
  <si>
    <t>杨汶雨</t>
  </si>
  <si>
    <t>李培</t>
  </si>
  <si>
    <t>赵俊涵</t>
  </si>
  <si>
    <t>罗朋</t>
  </si>
  <si>
    <t>杨家才</t>
  </si>
  <si>
    <t>陈玖璇</t>
  </si>
  <si>
    <t>王富明</t>
  </si>
  <si>
    <t>白以龙</t>
  </si>
  <si>
    <t>195403010207</t>
  </si>
  <si>
    <t>李健东</t>
  </si>
  <si>
    <t>20建筑1</t>
  </si>
  <si>
    <t>陈俊西</t>
  </si>
  <si>
    <t>童翀</t>
  </si>
  <si>
    <t>沙马木呷</t>
  </si>
  <si>
    <t>木乃吕布</t>
  </si>
  <si>
    <t>梁富俊</t>
  </si>
  <si>
    <t>高峰</t>
  </si>
  <si>
    <t>杨志鑫</t>
  </si>
  <si>
    <t>肖天发</t>
  </si>
  <si>
    <t>张胤贤</t>
  </si>
  <si>
    <t>邓加豪</t>
  </si>
  <si>
    <t>王正燕</t>
  </si>
  <si>
    <t>王玉清</t>
  </si>
  <si>
    <t>郭新燕</t>
  </si>
  <si>
    <t>杜新洋</t>
  </si>
  <si>
    <t>李俊飞</t>
  </si>
  <si>
    <t>严春鸿</t>
  </si>
  <si>
    <t>郭小渊</t>
  </si>
  <si>
    <t>王彪</t>
  </si>
  <si>
    <t>赵鹏程</t>
  </si>
  <si>
    <t>杨潇震</t>
  </si>
  <si>
    <t>伍中航</t>
  </si>
  <si>
    <t>沈华</t>
  </si>
  <si>
    <t>黎思言</t>
  </si>
  <si>
    <t>毛鑫</t>
  </si>
  <si>
    <t>潘永豪</t>
  </si>
  <si>
    <t>陈钢</t>
  </si>
  <si>
    <t>杨芝亭</t>
  </si>
  <si>
    <t>鲁德浩</t>
  </si>
  <si>
    <t>罗约呷</t>
  </si>
  <si>
    <t>张修源</t>
  </si>
  <si>
    <t>张嘉良</t>
  </si>
  <si>
    <t>何泽洪</t>
  </si>
  <si>
    <t>郑羽</t>
  </si>
  <si>
    <t>刘宏洋</t>
  </si>
  <si>
    <t>舒文</t>
  </si>
  <si>
    <t>罗梦雪</t>
  </si>
  <si>
    <t>曾曜端</t>
  </si>
  <si>
    <t>石青颖</t>
  </si>
  <si>
    <t>何梦玲</t>
  </si>
  <si>
    <t>胡棣威</t>
  </si>
  <si>
    <t>蒋旭</t>
  </si>
  <si>
    <t>余科辉</t>
  </si>
  <si>
    <t>董航</t>
  </si>
  <si>
    <t>席海</t>
  </si>
  <si>
    <t>蔡蒙</t>
  </si>
  <si>
    <t>谭钦龙</t>
  </si>
  <si>
    <t>陈崇林</t>
  </si>
  <si>
    <t>邓俊杰</t>
  </si>
  <si>
    <t>李帅</t>
  </si>
  <si>
    <t>夏栋梁</t>
  </si>
  <si>
    <t>谭伟</t>
  </si>
  <si>
    <t>饶洪福</t>
  </si>
  <si>
    <t>马枭</t>
  </si>
  <si>
    <t>查蕊</t>
  </si>
  <si>
    <t>吴全军</t>
  </si>
  <si>
    <t>陈玉海</t>
  </si>
  <si>
    <t>张华涛</t>
  </si>
  <si>
    <t>胡家应</t>
  </si>
  <si>
    <t>杨才祥</t>
  </si>
  <si>
    <t>冯艺</t>
  </si>
  <si>
    <t>陈兴兰</t>
  </si>
  <si>
    <t>周琪</t>
  </si>
  <si>
    <t>李岚</t>
  </si>
  <si>
    <t>梁磊</t>
  </si>
  <si>
    <t>毛宇</t>
  </si>
  <si>
    <t>贾小洋</t>
  </si>
  <si>
    <t>张耀</t>
  </si>
  <si>
    <t>贺礼彪</t>
  </si>
  <si>
    <t>毛文</t>
  </si>
  <si>
    <t>阿约里子</t>
  </si>
  <si>
    <t>乃坡拉海</t>
  </si>
  <si>
    <t>陈露</t>
  </si>
  <si>
    <t>程纬</t>
  </si>
  <si>
    <t>李文富</t>
  </si>
  <si>
    <t>杨成雄</t>
  </si>
  <si>
    <t>冯灿</t>
  </si>
  <si>
    <t>梁祖铭</t>
  </si>
  <si>
    <t>谢成帆</t>
  </si>
  <si>
    <t>胡葆馨</t>
  </si>
  <si>
    <t>代晓雨</t>
  </si>
  <si>
    <t>林涛</t>
  </si>
  <si>
    <t>陈文浩</t>
  </si>
  <si>
    <t>吴制濮</t>
  </si>
  <si>
    <t>石学伟</t>
  </si>
  <si>
    <t>刘文涵</t>
  </si>
  <si>
    <t>周俊峰</t>
  </si>
  <si>
    <t>吉呷吹以</t>
  </si>
  <si>
    <t>王威</t>
  </si>
  <si>
    <t>鲁威</t>
  </si>
  <si>
    <t>刘强</t>
  </si>
  <si>
    <t>张洋红</t>
  </si>
  <si>
    <t>唐旭</t>
  </si>
  <si>
    <t>罗帅</t>
  </si>
  <si>
    <t>张李鸿</t>
  </si>
  <si>
    <t>孙惠敏</t>
  </si>
  <si>
    <t>马兴琼</t>
  </si>
  <si>
    <t>骆学超</t>
  </si>
  <si>
    <t>宋立</t>
  </si>
  <si>
    <t>陈木果</t>
  </si>
  <si>
    <t>文泽平</t>
  </si>
  <si>
    <t>司令</t>
  </si>
  <si>
    <t>王小龙</t>
  </si>
  <si>
    <t>杨超</t>
  </si>
  <si>
    <t>刘灿</t>
  </si>
  <si>
    <t>巫佳鸿</t>
  </si>
  <si>
    <t>高佳豪</t>
  </si>
  <si>
    <t>漆东</t>
  </si>
  <si>
    <t>刘登浩</t>
  </si>
  <si>
    <t>陈治</t>
  </si>
  <si>
    <t>陈健</t>
  </si>
  <si>
    <t>康承</t>
  </si>
  <si>
    <t>刘莉慧</t>
  </si>
  <si>
    <t>刘海艳</t>
  </si>
  <si>
    <t>杜小凤</t>
  </si>
  <si>
    <t>谢俊杰</t>
  </si>
  <si>
    <t>孙炜</t>
  </si>
  <si>
    <t>李溢</t>
  </si>
  <si>
    <t>邓淞尹</t>
  </si>
  <si>
    <t>王彦</t>
  </si>
  <si>
    <t>刘一</t>
  </si>
  <si>
    <t>陈友贵</t>
  </si>
  <si>
    <t>庞甘霖</t>
  </si>
  <si>
    <t>黄秋荣</t>
  </si>
  <si>
    <t>夏云霄</t>
  </si>
  <si>
    <t>方贵坤</t>
  </si>
  <si>
    <t>杨刚</t>
  </si>
  <si>
    <t>陈国辉</t>
  </si>
  <si>
    <t>谭莉</t>
  </si>
  <si>
    <t>陈德敏</t>
  </si>
  <si>
    <t>王洪林</t>
  </si>
  <si>
    <t>刘银</t>
  </si>
  <si>
    <t>王新</t>
  </si>
  <si>
    <t>赵垚</t>
  </si>
  <si>
    <t>费佳鹏</t>
  </si>
  <si>
    <t>冯榆理</t>
  </si>
  <si>
    <t>郭欢</t>
  </si>
  <si>
    <t>林宝</t>
  </si>
  <si>
    <t>杨学茂</t>
  </si>
  <si>
    <t>周韬略</t>
  </si>
  <si>
    <t>蔡睿</t>
  </si>
  <si>
    <t>付雨琪</t>
  </si>
  <si>
    <t>黄露</t>
  </si>
  <si>
    <t>车林聪</t>
  </si>
  <si>
    <t>方天平</t>
  </si>
  <si>
    <t>黄永红</t>
  </si>
  <si>
    <t>张林川</t>
  </si>
  <si>
    <t>毛洪富</t>
  </si>
  <si>
    <t>陈洪杰</t>
  </si>
  <si>
    <t>蒋芷涵</t>
  </si>
  <si>
    <t>罗苗苗</t>
  </si>
  <si>
    <t>罗春连</t>
  </si>
  <si>
    <t>曾柯鑫</t>
  </si>
  <si>
    <t>洪智锋</t>
  </si>
  <si>
    <t>严骏</t>
  </si>
  <si>
    <t>傅应桃</t>
  </si>
  <si>
    <t>七美德孜</t>
  </si>
  <si>
    <t>苏沁</t>
  </si>
  <si>
    <t>刘翔</t>
  </si>
  <si>
    <t>李琼垚</t>
  </si>
  <si>
    <t>张建</t>
  </si>
  <si>
    <t>秦容浚</t>
  </si>
  <si>
    <t>鲁绒银登</t>
  </si>
  <si>
    <t>谢其阳</t>
  </si>
  <si>
    <t>周永康</t>
  </si>
  <si>
    <t>陈东民</t>
  </si>
  <si>
    <t>张洋</t>
  </si>
  <si>
    <t>陈诗琴</t>
  </si>
  <si>
    <t>邓永祺</t>
  </si>
  <si>
    <t>刘学森</t>
  </si>
  <si>
    <t>官杉</t>
  </si>
  <si>
    <t>王瀚</t>
  </si>
  <si>
    <t>徐莲</t>
  </si>
  <si>
    <t>刘雪妮</t>
  </si>
  <si>
    <t>张倩</t>
  </si>
  <si>
    <t>何敏</t>
  </si>
  <si>
    <t>秦嘉斌</t>
  </si>
  <si>
    <t>陈自航</t>
  </si>
  <si>
    <t>黄友国</t>
  </si>
  <si>
    <t>唐嘉雨</t>
  </si>
  <si>
    <t>李学凤</t>
  </si>
  <si>
    <t>李居咫</t>
  </si>
  <si>
    <t>李星燃</t>
  </si>
  <si>
    <t>侯苏群</t>
  </si>
  <si>
    <t>张建川</t>
  </si>
  <si>
    <t>涂作燕</t>
  </si>
  <si>
    <t>陈易豪</t>
  </si>
  <si>
    <t>王渝文</t>
  </si>
  <si>
    <t>李虹霖</t>
  </si>
  <si>
    <t>刘佳澜</t>
  </si>
  <si>
    <t>曹欣雨</t>
  </si>
  <si>
    <t>王俊波</t>
  </si>
  <si>
    <t>李印</t>
  </si>
  <si>
    <t>杨津</t>
  </si>
  <si>
    <t>李冬晴</t>
  </si>
  <si>
    <t>张露</t>
  </si>
  <si>
    <t>马琪</t>
  </si>
  <si>
    <t>佘佳豪</t>
  </si>
  <si>
    <t>吉木子聪</t>
  </si>
  <si>
    <t>张橙橙</t>
  </si>
  <si>
    <t>切克沙组</t>
  </si>
  <si>
    <t>黄彦瑞</t>
  </si>
  <si>
    <t>徐廷容</t>
  </si>
  <si>
    <t>李秀敏</t>
  </si>
  <si>
    <t>陈茂琳</t>
  </si>
  <si>
    <t>唐珊</t>
  </si>
  <si>
    <t>骆强</t>
  </si>
  <si>
    <t>胡睿</t>
  </si>
  <si>
    <t>姜峰</t>
  </si>
  <si>
    <t>骆瑶</t>
  </si>
  <si>
    <t>戚锐</t>
  </si>
  <si>
    <t>吕伍呷</t>
  </si>
  <si>
    <t>陈真</t>
  </si>
  <si>
    <t>杨国秀</t>
  </si>
  <si>
    <t>王宇杰</t>
  </si>
  <si>
    <t>张亚东</t>
  </si>
  <si>
    <t>王忠凌</t>
  </si>
  <si>
    <t>陈凯</t>
  </si>
  <si>
    <t>曹峻荥</t>
  </si>
  <si>
    <t>申意</t>
  </si>
  <si>
    <t>朱永顺</t>
  </si>
  <si>
    <t>王述远</t>
  </si>
  <si>
    <t>李楠林</t>
  </si>
  <si>
    <t>李鸿</t>
  </si>
  <si>
    <t>李欣凌</t>
  </si>
  <si>
    <t>吴昊云</t>
  </si>
  <si>
    <t>黄思晨</t>
  </si>
  <si>
    <t>徐玉梅</t>
  </si>
  <si>
    <t>唐荥</t>
  </si>
  <si>
    <t>李丽</t>
  </si>
  <si>
    <t>孙毓璟</t>
  </si>
  <si>
    <t>刘佳丽</t>
  </si>
  <si>
    <t>周玉强</t>
  </si>
  <si>
    <t>王晨飞</t>
  </si>
  <si>
    <t>康浩</t>
  </si>
  <si>
    <t>马学青</t>
  </si>
  <si>
    <t>青迷次真</t>
  </si>
  <si>
    <t>阿金</t>
  </si>
  <si>
    <t>鲍婕</t>
  </si>
  <si>
    <t>郑书洋</t>
  </si>
  <si>
    <t>刘佳慧</t>
  </si>
  <si>
    <t>肖东林</t>
  </si>
  <si>
    <t>刘力端</t>
  </si>
  <si>
    <t>19机制</t>
  </si>
  <si>
    <t>机械设计与制造</t>
  </si>
  <si>
    <t>460101</t>
  </si>
  <si>
    <t>赵能</t>
  </si>
  <si>
    <t>邹韵</t>
  </si>
  <si>
    <t>向金洲</t>
  </si>
  <si>
    <t>袁国庆</t>
  </si>
  <si>
    <t>谢双强</t>
  </si>
  <si>
    <t>刘熠</t>
  </si>
  <si>
    <t>武煜洋</t>
  </si>
  <si>
    <t>陈丽萍</t>
  </si>
  <si>
    <t>黄潇</t>
  </si>
  <si>
    <t>刘中文</t>
  </si>
  <si>
    <t>曾万权</t>
  </si>
  <si>
    <t>肖雄</t>
  </si>
  <si>
    <t>刘成丹</t>
  </si>
  <si>
    <t>杨济洲</t>
  </si>
  <si>
    <t>马盼</t>
  </si>
  <si>
    <t>马巫打</t>
  </si>
  <si>
    <t>鲁小波</t>
  </si>
  <si>
    <t>余朝洪</t>
  </si>
  <si>
    <t>阿合木且</t>
  </si>
  <si>
    <t>杨嘉斌</t>
  </si>
  <si>
    <t>李梦思</t>
  </si>
  <si>
    <t>唐豪</t>
  </si>
  <si>
    <t>毛超</t>
  </si>
  <si>
    <t>甘国辉</t>
  </si>
  <si>
    <t>张睿</t>
  </si>
  <si>
    <t>王坪</t>
  </si>
  <si>
    <t>张俊洋</t>
  </si>
  <si>
    <t>潘丁奇</t>
  </si>
  <si>
    <t>杨阳</t>
  </si>
  <si>
    <t>雷婷婷</t>
  </si>
  <si>
    <t>廖梓行</t>
  </si>
  <si>
    <t>陈昱龙</t>
  </si>
  <si>
    <t>胡丛云</t>
  </si>
  <si>
    <t>刘恒治</t>
  </si>
  <si>
    <t>冷则雄青</t>
  </si>
  <si>
    <t>邱涵</t>
  </si>
  <si>
    <t>罗义彪</t>
  </si>
  <si>
    <t>邓浩</t>
  </si>
  <si>
    <t>曹金</t>
  </si>
  <si>
    <t>赵佳霖</t>
  </si>
  <si>
    <t>黄玉华</t>
  </si>
  <si>
    <t>柏勇</t>
  </si>
  <si>
    <t>谢贤津</t>
  </si>
  <si>
    <t>李解</t>
  </si>
  <si>
    <t>刘波</t>
  </si>
  <si>
    <t>胡巧</t>
  </si>
  <si>
    <t>黄成华</t>
  </si>
  <si>
    <t>陈川</t>
  </si>
  <si>
    <t>唐源</t>
  </si>
  <si>
    <t>彭四</t>
  </si>
  <si>
    <t>姚伟宏</t>
  </si>
  <si>
    <t>袁世杰</t>
  </si>
  <si>
    <t>张兴雪</t>
  </si>
  <si>
    <t>曹益</t>
  </si>
  <si>
    <t>邓超</t>
  </si>
  <si>
    <t>肖志强</t>
  </si>
  <si>
    <t>文浩东</t>
  </si>
  <si>
    <t>梁博文</t>
  </si>
  <si>
    <t>李佳祥</t>
  </si>
  <si>
    <t>毛海宇</t>
  </si>
  <si>
    <t>万治涛</t>
  </si>
  <si>
    <t>李薛</t>
  </si>
  <si>
    <t>朱世滢</t>
  </si>
  <si>
    <t>夏凡</t>
  </si>
  <si>
    <t>李军</t>
  </si>
  <si>
    <t>夏国龙</t>
  </si>
  <si>
    <t>向莉</t>
  </si>
  <si>
    <t>黄永瑞</t>
  </si>
  <si>
    <t>唐劲松</t>
  </si>
  <si>
    <t>罗孝宇</t>
  </si>
  <si>
    <t>胡驰宇</t>
  </si>
  <si>
    <t>廖玉婷</t>
  </si>
  <si>
    <t>王海燕</t>
  </si>
  <si>
    <t>王豪</t>
  </si>
  <si>
    <t>郭思成</t>
  </si>
  <si>
    <t>陈昕瑞</t>
  </si>
  <si>
    <t>邓翔羽</t>
  </si>
  <si>
    <t>周杰</t>
  </si>
  <si>
    <t>杨博</t>
  </si>
  <si>
    <t>杨鑫</t>
  </si>
  <si>
    <t>陶小双</t>
  </si>
  <si>
    <t>张迪</t>
  </si>
  <si>
    <t>丁小渝</t>
  </si>
  <si>
    <t>罗荣聪</t>
  </si>
  <si>
    <t>唐长银</t>
  </si>
  <si>
    <t>周杨鑫</t>
  </si>
  <si>
    <t>付豪</t>
  </si>
  <si>
    <t>19数控2</t>
  </si>
  <si>
    <t>闫丹</t>
  </si>
  <si>
    <t>孙淙祥</t>
  </si>
  <si>
    <t>吴家辉</t>
  </si>
  <si>
    <t>甘洪宇</t>
  </si>
  <si>
    <t>195601030206</t>
  </si>
  <si>
    <t>曾达</t>
  </si>
  <si>
    <t>杨博文</t>
  </si>
  <si>
    <t>陈旭</t>
  </si>
  <si>
    <t>范德宇</t>
  </si>
  <si>
    <t>江承松</t>
  </si>
  <si>
    <t>李占英</t>
  </si>
  <si>
    <t>张正坤</t>
  </si>
  <si>
    <t>梅广兴</t>
  </si>
  <si>
    <t>李武杨</t>
  </si>
  <si>
    <t>黄智贤</t>
  </si>
  <si>
    <t>刘兵</t>
  </si>
  <si>
    <t>廖维</t>
  </si>
  <si>
    <t>余仕军</t>
  </si>
  <si>
    <t>代刚</t>
  </si>
  <si>
    <t>谭鹏</t>
  </si>
  <si>
    <t>杨周海</t>
  </si>
  <si>
    <t>刘佳俊</t>
  </si>
  <si>
    <t>李奎</t>
  </si>
  <si>
    <t>许红</t>
  </si>
  <si>
    <t>陈冬梅</t>
  </si>
  <si>
    <t>代学民</t>
  </si>
  <si>
    <t>邓力</t>
  </si>
  <si>
    <t>王涛</t>
  </si>
  <si>
    <t>杨宏源</t>
  </si>
  <si>
    <t>曾圣杰</t>
  </si>
  <si>
    <t>刘成</t>
  </si>
  <si>
    <t>蔡诗语</t>
  </si>
  <si>
    <t>张登</t>
  </si>
  <si>
    <t>梁昊</t>
  </si>
  <si>
    <t>田磊</t>
  </si>
  <si>
    <t>秦欢</t>
  </si>
  <si>
    <t>欧斌旭</t>
  </si>
  <si>
    <t>胡玉婷</t>
  </si>
  <si>
    <t>19数控3</t>
  </si>
  <si>
    <t>刘志伟</t>
  </si>
  <si>
    <t>杨兴鑫</t>
  </si>
  <si>
    <t>伍一</t>
  </si>
  <si>
    <t>195601030305</t>
  </si>
  <si>
    <t>闵堯</t>
  </si>
  <si>
    <t>21数控2</t>
  </si>
  <si>
    <t>李强</t>
  </si>
  <si>
    <t>刘思远</t>
  </si>
  <si>
    <t>黄进磊</t>
  </si>
  <si>
    <t>丰秀花</t>
  </si>
  <si>
    <t>匡仕鑫</t>
  </si>
  <si>
    <t>陈俊渝</t>
  </si>
  <si>
    <t>向浩</t>
  </si>
  <si>
    <t>陈伟</t>
  </si>
  <si>
    <t>王星</t>
  </si>
  <si>
    <t>邓涛</t>
  </si>
  <si>
    <t>秦正林</t>
  </si>
  <si>
    <t>魏祖泉</t>
  </si>
  <si>
    <t>杨强</t>
  </si>
  <si>
    <t>肖军</t>
  </si>
  <si>
    <t>赵大海</t>
  </si>
  <si>
    <t>周建明</t>
  </si>
  <si>
    <t>杨淇升</t>
  </si>
  <si>
    <t>徐李</t>
  </si>
  <si>
    <t>陈相蓉</t>
  </si>
  <si>
    <t>姜涛</t>
  </si>
  <si>
    <t>赵航</t>
  </si>
  <si>
    <t>李龙</t>
  </si>
  <si>
    <t>杨洋</t>
  </si>
  <si>
    <t>景泉</t>
  </si>
  <si>
    <t>范朗</t>
  </si>
  <si>
    <t>代高明</t>
  </si>
  <si>
    <t>肖阳</t>
  </si>
  <si>
    <t>杨锦斌</t>
  </si>
  <si>
    <t>杨飞军</t>
  </si>
  <si>
    <t>肖威龙</t>
  </si>
  <si>
    <t>郑棣文</t>
  </si>
  <si>
    <t>胡张扬</t>
  </si>
  <si>
    <t>刘旭</t>
  </si>
  <si>
    <t>王源荣</t>
  </si>
  <si>
    <t>张延东</t>
  </si>
  <si>
    <t>张智凯</t>
  </si>
  <si>
    <t>廖壹志</t>
  </si>
  <si>
    <t>祝佳祥</t>
  </si>
  <si>
    <t>陈洪</t>
  </si>
  <si>
    <t>莫垚</t>
  </si>
  <si>
    <t>朱熙隆</t>
  </si>
  <si>
    <t>钟政</t>
  </si>
  <si>
    <t>何扬怡</t>
  </si>
  <si>
    <t>余凯伦</t>
  </si>
  <si>
    <t>熊畅</t>
  </si>
  <si>
    <t>孙洋</t>
  </si>
  <si>
    <t>何磊</t>
  </si>
  <si>
    <t>魏江平</t>
  </si>
  <si>
    <t>杨永权</t>
  </si>
  <si>
    <t>童宇琪</t>
  </si>
  <si>
    <t>徐家琅</t>
  </si>
  <si>
    <t>毛佳涛</t>
  </si>
  <si>
    <t>张绍螳</t>
  </si>
  <si>
    <t>黎祥勇</t>
  </si>
  <si>
    <t>何兰辉</t>
  </si>
  <si>
    <t>付国川</t>
  </si>
  <si>
    <t>朱俊宇</t>
  </si>
  <si>
    <t>姜苏东</t>
  </si>
  <si>
    <t>陈芋伶</t>
  </si>
  <si>
    <t>蔡坤</t>
  </si>
  <si>
    <t>舒胤</t>
  </si>
  <si>
    <t>蒲懿</t>
  </si>
  <si>
    <t>杜力鑫</t>
  </si>
  <si>
    <t>李叶伟</t>
  </si>
  <si>
    <t>车国勤</t>
  </si>
  <si>
    <t>周皇兵</t>
  </si>
  <si>
    <t>王麒雅</t>
  </si>
  <si>
    <t>张玲雪</t>
  </si>
  <si>
    <t>吴希</t>
  </si>
  <si>
    <t>何博</t>
  </si>
  <si>
    <t>刘俊材</t>
  </si>
  <si>
    <t>段方明</t>
  </si>
  <si>
    <t>李健杰</t>
  </si>
  <si>
    <t>周强</t>
  </si>
  <si>
    <t>周磊</t>
  </si>
  <si>
    <t>方伟</t>
  </si>
  <si>
    <t>袁健伟</t>
  </si>
  <si>
    <t>吴雨键</t>
  </si>
  <si>
    <t>田文帝</t>
  </si>
  <si>
    <t>李言</t>
  </si>
  <si>
    <t>开辉</t>
  </si>
  <si>
    <t>马梁</t>
  </si>
  <si>
    <t>吴彬</t>
  </si>
  <si>
    <t>左志洋</t>
  </si>
  <si>
    <t>秦龙</t>
  </si>
  <si>
    <t>冷华海</t>
  </si>
  <si>
    <t>佟佩洋</t>
  </si>
  <si>
    <t>张田</t>
  </si>
  <si>
    <t>徐唐海</t>
  </si>
  <si>
    <t>张友全</t>
  </si>
  <si>
    <t>张洁福</t>
  </si>
  <si>
    <t>李瑞鑫</t>
  </si>
  <si>
    <t>何跃</t>
  </si>
  <si>
    <t>罗雄其</t>
  </si>
  <si>
    <t>吴仕富</t>
  </si>
  <si>
    <t>谈坤</t>
  </si>
  <si>
    <t>李锦明</t>
  </si>
  <si>
    <t>昝许生</t>
  </si>
  <si>
    <t>王家浩</t>
  </si>
  <si>
    <t>王灏</t>
  </si>
  <si>
    <t>邵宇</t>
  </si>
  <si>
    <t>郑语嫣</t>
  </si>
  <si>
    <t>陈梦铃</t>
  </si>
  <si>
    <t>宋柯</t>
  </si>
  <si>
    <t>唐陈涛</t>
  </si>
  <si>
    <t>张银</t>
  </si>
  <si>
    <t>杨坪流</t>
  </si>
  <si>
    <t>秦小雪</t>
  </si>
  <si>
    <t>王泽铭</t>
  </si>
  <si>
    <t>高瑞</t>
  </si>
  <si>
    <t>赵顺平</t>
  </si>
  <si>
    <t>向顺林</t>
  </si>
  <si>
    <t>肖鹏</t>
  </si>
  <si>
    <t>彭天福</t>
  </si>
  <si>
    <t>候功林</t>
  </si>
  <si>
    <t>周志辉</t>
  </si>
  <si>
    <t>戴江</t>
  </si>
  <si>
    <t>肖世文</t>
  </si>
  <si>
    <t>邱晓三</t>
  </si>
  <si>
    <t>张惜缘</t>
  </si>
  <si>
    <t>张真</t>
  </si>
  <si>
    <t>谢云峰</t>
  </si>
  <si>
    <t>195603010208</t>
  </si>
  <si>
    <t>胡伟</t>
  </si>
  <si>
    <t>21机电2</t>
  </si>
  <si>
    <t>陈飞宇</t>
  </si>
  <si>
    <t>肖映江</t>
  </si>
  <si>
    <t>195603010211</t>
  </si>
  <si>
    <t>眭天明</t>
  </si>
  <si>
    <t>20机电1</t>
  </si>
  <si>
    <t>黄孟恒</t>
  </si>
  <si>
    <t>刘原江</t>
  </si>
  <si>
    <t>汪万金</t>
  </si>
  <si>
    <t>陈孝乐</t>
  </si>
  <si>
    <t>陈小明</t>
  </si>
  <si>
    <t>郝国胜</t>
  </si>
  <si>
    <t>徐術人</t>
  </si>
  <si>
    <t>任博川</t>
  </si>
  <si>
    <t>张力</t>
  </si>
  <si>
    <t>钟世怡</t>
  </si>
  <si>
    <t>钟方琳</t>
  </si>
  <si>
    <t>张健</t>
  </si>
  <si>
    <t>刘贵霖</t>
  </si>
  <si>
    <t>李洪霏</t>
  </si>
  <si>
    <t>牟江</t>
  </si>
  <si>
    <t>李安兵</t>
  </si>
  <si>
    <t>19电气</t>
  </si>
  <si>
    <t>电气自动化技术</t>
  </si>
  <si>
    <t>460306</t>
  </si>
  <si>
    <t>李浩</t>
  </si>
  <si>
    <t>邓翔</t>
  </si>
  <si>
    <t>余飞</t>
  </si>
  <si>
    <t>崔瀚芳</t>
  </si>
  <si>
    <t>刘洪兵</t>
  </si>
  <si>
    <t>罗泽锋</t>
  </si>
  <si>
    <t>夏禹</t>
  </si>
  <si>
    <t>雍萍萍</t>
  </si>
  <si>
    <t>赵俊才</t>
  </si>
  <si>
    <t>林倩</t>
  </si>
  <si>
    <t>刘丝雨</t>
  </si>
  <si>
    <t>张惠</t>
  </si>
  <si>
    <t>梅海阔</t>
  </si>
  <si>
    <t>潘定燕</t>
  </si>
  <si>
    <t>龚宗兰</t>
  </si>
  <si>
    <t>罗黎</t>
  </si>
  <si>
    <t>杨添一</t>
  </si>
  <si>
    <t>袁滢萍</t>
  </si>
  <si>
    <t>范俊</t>
  </si>
  <si>
    <t>张燕</t>
  </si>
  <si>
    <t>王娟</t>
  </si>
  <si>
    <t>杨远丽</t>
  </si>
  <si>
    <t>杨文龙</t>
  </si>
  <si>
    <t>宋翔</t>
  </si>
  <si>
    <t>顾国辉</t>
  </si>
  <si>
    <t>熊圣</t>
  </si>
  <si>
    <t>吉子日色</t>
  </si>
  <si>
    <t>刘传</t>
  </si>
  <si>
    <t>丁千禧</t>
  </si>
  <si>
    <t>吴源源</t>
  </si>
  <si>
    <t>195603020132</t>
  </si>
  <si>
    <t>尹志琴</t>
  </si>
  <si>
    <t>20英教3</t>
  </si>
  <si>
    <t>舒杨</t>
  </si>
  <si>
    <t>伍钧</t>
  </si>
  <si>
    <t>张森</t>
  </si>
  <si>
    <t>付易</t>
  </si>
  <si>
    <t>王潘</t>
  </si>
  <si>
    <t>周海</t>
  </si>
  <si>
    <t>张瑞</t>
  </si>
  <si>
    <t>刘耀文</t>
  </si>
  <si>
    <t>吴双宏</t>
  </si>
  <si>
    <t>雷雨</t>
  </si>
  <si>
    <t>李洪云</t>
  </si>
  <si>
    <t>赵颖</t>
  </si>
  <si>
    <t>195603090109</t>
  </si>
  <si>
    <t>朱飞飞</t>
  </si>
  <si>
    <t>王正荣</t>
  </si>
  <si>
    <t>施明材</t>
  </si>
  <si>
    <t>陈天宝</t>
  </si>
  <si>
    <t>王宇</t>
  </si>
  <si>
    <t>魏源峰</t>
  </si>
  <si>
    <t>张莎</t>
  </si>
  <si>
    <t>陈加佳</t>
  </si>
  <si>
    <t>王琳</t>
  </si>
  <si>
    <t>钟兴龙</t>
  </si>
  <si>
    <t>蒲元洪</t>
  </si>
  <si>
    <t>杨兴斌</t>
  </si>
  <si>
    <t>罗关飞</t>
  </si>
  <si>
    <t>195603090122</t>
  </si>
  <si>
    <t>李林玉</t>
  </si>
  <si>
    <t>195603090123</t>
  </si>
  <si>
    <t>张月莹</t>
  </si>
  <si>
    <t>唐铖</t>
  </si>
  <si>
    <t>孙菁</t>
  </si>
  <si>
    <t>罗饶明</t>
  </si>
  <si>
    <t>任浩</t>
  </si>
  <si>
    <t>廖世骏</t>
  </si>
  <si>
    <t>龚禧</t>
  </si>
  <si>
    <t>詹俊杰</t>
  </si>
  <si>
    <t>王圣霖</t>
  </si>
  <si>
    <t>童颖</t>
  </si>
  <si>
    <t>万怡</t>
  </si>
  <si>
    <t>唐鑫</t>
  </si>
  <si>
    <t>穆俊百</t>
  </si>
  <si>
    <t>邓博文</t>
  </si>
  <si>
    <t>肖瑶</t>
  </si>
  <si>
    <t>肖昌隆</t>
  </si>
  <si>
    <t>何明龙</t>
  </si>
  <si>
    <t>付鹏飞</t>
  </si>
  <si>
    <t>杨健明</t>
  </si>
  <si>
    <t>张苏恩</t>
  </si>
  <si>
    <t>马正举</t>
  </si>
  <si>
    <t>郑荣伟</t>
  </si>
  <si>
    <t>伍小艳</t>
  </si>
  <si>
    <t>吴鹏</t>
  </si>
  <si>
    <t>195603090205</t>
  </si>
  <si>
    <t>李杨</t>
  </si>
  <si>
    <t>20学前8</t>
  </si>
  <si>
    <t>刘金雨</t>
  </si>
  <si>
    <t>郭天豪</t>
  </si>
  <si>
    <t>何波</t>
  </si>
  <si>
    <t>雷晗</t>
  </si>
  <si>
    <t>廖彬</t>
  </si>
  <si>
    <t>黄泫朝</t>
  </si>
  <si>
    <t>唐凤鸣</t>
  </si>
  <si>
    <t>贺梅</t>
  </si>
  <si>
    <t>廖宗铖</t>
  </si>
  <si>
    <t>张稚雄</t>
  </si>
  <si>
    <t>严根堯</t>
  </si>
  <si>
    <t>马红欢</t>
  </si>
  <si>
    <t>布建华</t>
  </si>
  <si>
    <t>李志伟</t>
  </si>
  <si>
    <t>陈青松</t>
  </si>
  <si>
    <t>王龙</t>
  </si>
  <si>
    <t>闫笠媛</t>
  </si>
  <si>
    <t>高行</t>
  </si>
  <si>
    <t>张吟</t>
  </si>
  <si>
    <t>蔡晟</t>
  </si>
  <si>
    <t>吴硕</t>
  </si>
  <si>
    <t>195603090227</t>
  </si>
  <si>
    <t>龚和前</t>
  </si>
  <si>
    <t>20数教1</t>
  </si>
  <si>
    <t>张晓羽</t>
  </si>
  <si>
    <t>谢艳辉</t>
  </si>
  <si>
    <t>谭玉帅</t>
  </si>
  <si>
    <t>杨天俊</t>
  </si>
  <si>
    <t>胡涛</t>
  </si>
  <si>
    <t>李欣璐</t>
  </si>
  <si>
    <t>柯路发</t>
  </si>
  <si>
    <t>陈浩然</t>
  </si>
  <si>
    <t>刘元文</t>
  </si>
  <si>
    <t>王贵成</t>
  </si>
  <si>
    <t>曾文武</t>
  </si>
  <si>
    <t>方正</t>
  </si>
  <si>
    <t>周厚兴</t>
  </si>
  <si>
    <t>吉祥</t>
  </si>
  <si>
    <t>张仕锐</t>
  </si>
  <si>
    <t>邱良杰</t>
  </si>
  <si>
    <t>刘鑫禹</t>
  </si>
  <si>
    <t>19汽制1</t>
  </si>
  <si>
    <t>蒋柏合</t>
  </si>
  <si>
    <t>夏蔺</t>
  </si>
  <si>
    <t>195607010104</t>
  </si>
  <si>
    <t>胡长宏</t>
  </si>
  <si>
    <t>21汽营1</t>
  </si>
  <si>
    <t>黄何龙</t>
  </si>
  <si>
    <t>胡杰</t>
  </si>
  <si>
    <t>谢家川</t>
  </si>
  <si>
    <t>史佳旻</t>
  </si>
  <si>
    <t>吴万东</t>
  </si>
  <si>
    <t>陈宏舟</t>
  </si>
  <si>
    <t>潘海波</t>
  </si>
  <si>
    <t>黄浩程</t>
  </si>
  <si>
    <t>韩波</t>
  </si>
  <si>
    <t>孙政</t>
  </si>
  <si>
    <t>康辉栋</t>
  </si>
  <si>
    <t>罗成军</t>
  </si>
  <si>
    <t>唐军</t>
  </si>
  <si>
    <t>周猛</t>
  </si>
  <si>
    <t>杨爽</t>
  </si>
  <si>
    <t>195607010120</t>
  </si>
  <si>
    <t>吉木小宁</t>
  </si>
  <si>
    <t>周志强</t>
  </si>
  <si>
    <t>余泓</t>
  </si>
  <si>
    <t>谯继松</t>
  </si>
  <si>
    <t>池金国</t>
  </si>
  <si>
    <t>苏宇</t>
  </si>
  <si>
    <t>王浩国</t>
  </si>
  <si>
    <t>王秋国</t>
  </si>
  <si>
    <t>王志翔</t>
  </si>
  <si>
    <t>19汽制3</t>
  </si>
  <si>
    <t>刘一凡</t>
  </si>
  <si>
    <t>朱海</t>
  </si>
  <si>
    <t>彭杰</t>
  </si>
  <si>
    <t>周永君</t>
  </si>
  <si>
    <t>谢晋</t>
  </si>
  <si>
    <t>邓达健</t>
  </si>
  <si>
    <t>王章锋</t>
  </si>
  <si>
    <t>吴宇涵</t>
  </si>
  <si>
    <t>陈鹏</t>
  </si>
  <si>
    <t>李宜庭</t>
  </si>
  <si>
    <t>谭杰</t>
  </si>
  <si>
    <t>沙医生</t>
  </si>
  <si>
    <t>甘政杰</t>
  </si>
  <si>
    <t>杨智宇</t>
  </si>
  <si>
    <t>何天涛</t>
  </si>
  <si>
    <t>严维乐</t>
  </si>
  <si>
    <t>沈伍呷</t>
  </si>
  <si>
    <t>杨鹏</t>
  </si>
  <si>
    <t>母成权</t>
  </si>
  <si>
    <t>张冰</t>
  </si>
  <si>
    <t>阿木里古</t>
  </si>
  <si>
    <t>付川栏</t>
  </si>
  <si>
    <t>陈常城</t>
  </si>
  <si>
    <t>郑雄志</t>
  </si>
  <si>
    <t>张宗贵</t>
  </si>
  <si>
    <t>廖罗超</t>
  </si>
  <si>
    <t>方树基</t>
  </si>
  <si>
    <t>19汽制4</t>
  </si>
  <si>
    <t>刘宇航</t>
  </si>
  <si>
    <t>董晓浪</t>
  </si>
  <si>
    <t>张威</t>
  </si>
  <si>
    <t>梁双铄</t>
  </si>
  <si>
    <t>唐成林</t>
  </si>
  <si>
    <t>王海涛</t>
  </si>
  <si>
    <t>姜玲</t>
  </si>
  <si>
    <t>熊壮志</t>
  </si>
  <si>
    <t>王景涛</t>
  </si>
  <si>
    <t>王照祥</t>
  </si>
  <si>
    <t>黄敏</t>
  </si>
  <si>
    <t>王鑫</t>
  </si>
  <si>
    <t>张家洲</t>
  </si>
  <si>
    <t>尹龙江</t>
  </si>
  <si>
    <t>唐扬林</t>
  </si>
  <si>
    <t>郑斌</t>
  </si>
  <si>
    <t>陈鑫</t>
  </si>
  <si>
    <t>卢宇龙</t>
  </si>
  <si>
    <t>195607010422</t>
  </si>
  <si>
    <t>周泉锟</t>
  </si>
  <si>
    <t>195607010423</t>
  </si>
  <si>
    <t>钟朋江</t>
  </si>
  <si>
    <t>雷文浩</t>
  </si>
  <si>
    <t>梅航</t>
  </si>
  <si>
    <t>19汽制2</t>
  </si>
  <si>
    <t>钟霭霖</t>
  </si>
  <si>
    <t>肖文俊</t>
  </si>
  <si>
    <t>陈海模</t>
  </si>
  <si>
    <t>靳坤</t>
  </si>
  <si>
    <t>叶峻岚</t>
  </si>
  <si>
    <t>林家豪</t>
  </si>
  <si>
    <t>张伟</t>
  </si>
  <si>
    <t>张佳</t>
  </si>
  <si>
    <t>杨靖</t>
  </si>
  <si>
    <t>黑日木呷</t>
  </si>
  <si>
    <t>说个尔古</t>
  </si>
  <si>
    <t>邓佳豪</t>
  </si>
  <si>
    <t>许鸿</t>
  </si>
  <si>
    <t>陈启松</t>
  </si>
  <si>
    <t>杨智洪</t>
  </si>
  <si>
    <t>王梓潇</t>
  </si>
  <si>
    <t>王龙飞</t>
  </si>
  <si>
    <t>彭文武</t>
  </si>
  <si>
    <t>刘涛</t>
  </si>
  <si>
    <t>李孟平</t>
  </si>
  <si>
    <t>戢光旭</t>
  </si>
  <si>
    <t>李彬</t>
  </si>
  <si>
    <t>许俊</t>
  </si>
  <si>
    <t>吴开春</t>
  </si>
  <si>
    <t>王赢</t>
  </si>
  <si>
    <t>周海宇</t>
  </si>
  <si>
    <t>胡鑫</t>
  </si>
  <si>
    <t>唐彪</t>
  </si>
  <si>
    <t>李滨宏</t>
  </si>
  <si>
    <t>19道桥</t>
  </si>
  <si>
    <t>道路与桥梁工程技术</t>
  </si>
  <si>
    <t>500201</t>
  </si>
  <si>
    <t>贾洪</t>
  </si>
  <si>
    <t>何锐</t>
  </si>
  <si>
    <t>尹万鑫</t>
  </si>
  <si>
    <t>钱江明</t>
  </si>
  <si>
    <t>谢宾宇</t>
  </si>
  <si>
    <t>张永强</t>
  </si>
  <si>
    <t>张欣杰</t>
  </si>
  <si>
    <t>田云龙</t>
  </si>
  <si>
    <t>郑如松</t>
  </si>
  <si>
    <t>张门旺</t>
  </si>
  <si>
    <t>苏峥嵘</t>
  </si>
  <si>
    <t>覃扬</t>
  </si>
  <si>
    <t>王昊</t>
  </si>
  <si>
    <t>毛渔宁</t>
  </si>
  <si>
    <t>张玉龙</t>
  </si>
  <si>
    <t>赵建华</t>
  </si>
  <si>
    <t>师锦龙</t>
  </si>
  <si>
    <t>江健冬</t>
  </si>
  <si>
    <t>周路浩</t>
  </si>
  <si>
    <t>乔龙俊</t>
  </si>
  <si>
    <t>徐广大</t>
  </si>
  <si>
    <t>潘先一</t>
  </si>
  <si>
    <t>徐涛</t>
  </si>
  <si>
    <t>董保华</t>
  </si>
  <si>
    <t>程志刚</t>
  </si>
  <si>
    <t>袁瑞</t>
  </si>
  <si>
    <t>韩雨梦</t>
  </si>
  <si>
    <t>邹杰</t>
  </si>
  <si>
    <t>谢贵川</t>
  </si>
  <si>
    <t>黄雨</t>
  </si>
  <si>
    <t>周正</t>
  </si>
  <si>
    <t>196002090101</t>
  </si>
  <si>
    <t>陆剑萍</t>
  </si>
  <si>
    <t>20汽运5</t>
  </si>
  <si>
    <t>王峰</t>
  </si>
  <si>
    <t>李新利</t>
  </si>
  <si>
    <t>余建勇</t>
  </si>
  <si>
    <t>汪洋柯</t>
  </si>
  <si>
    <t>龚元斌</t>
  </si>
  <si>
    <t>周韬</t>
  </si>
  <si>
    <t>朱帅</t>
  </si>
  <si>
    <t>唐泊</t>
  </si>
  <si>
    <t>贾飞</t>
  </si>
  <si>
    <t>张克冲</t>
  </si>
  <si>
    <t>庞东明</t>
  </si>
  <si>
    <t>李晓</t>
  </si>
  <si>
    <t>王发</t>
  </si>
  <si>
    <t>196002090115</t>
  </si>
  <si>
    <t>彭兴</t>
  </si>
  <si>
    <t>唐瑞鑫</t>
  </si>
  <si>
    <t>张大鹏</t>
  </si>
  <si>
    <t>柳恩辉</t>
  </si>
  <si>
    <t>张鹏</t>
  </si>
  <si>
    <t>唐伟</t>
  </si>
  <si>
    <t>袁建明</t>
  </si>
  <si>
    <t>廖康</t>
  </si>
  <si>
    <t>余吉伟</t>
  </si>
  <si>
    <t>刘帅</t>
  </si>
  <si>
    <t>严龙</t>
  </si>
  <si>
    <t>李想</t>
  </si>
  <si>
    <t>徐俊杰</t>
  </si>
  <si>
    <t>王杰红</t>
  </si>
  <si>
    <t>牟运湫</t>
  </si>
  <si>
    <t>19汽运2</t>
  </si>
  <si>
    <t>刘耀林</t>
  </si>
  <si>
    <t>温升龙</t>
  </si>
  <si>
    <t>王顺</t>
  </si>
  <si>
    <t>王玉鑫</t>
  </si>
  <si>
    <t>唐彬菡</t>
  </si>
  <si>
    <t>向优</t>
  </si>
  <si>
    <t>陈金墨</t>
  </si>
  <si>
    <t>徐虎宏</t>
  </si>
  <si>
    <t>陈小南</t>
  </si>
  <si>
    <t>苏小平</t>
  </si>
  <si>
    <t>陈开云</t>
  </si>
  <si>
    <t>张文斌</t>
  </si>
  <si>
    <t>吴锐</t>
  </si>
  <si>
    <t>赵登磊</t>
  </si>
  <si>
    <t>刘利高</t>
  </si>
  <si>
    <t>唐培峰</t>
  </si>
  <si>
    <t>郭茂琳</t>
  </si>
  <si>
    <t>刘磊</t>
  </si>
  <si>
    <t>刘恩林</t>
  </si>
  <si>
    <t>蔡玄</t>
  </si>
  <si>
    <t>陈志强</t>
  </si>
  <si>
    <t>王均</t>
  </si>
  <si>
    <t>聂博</t>
  </si>
  <si>
    <t>邓博闻</t>
  </si>
  <si>
    <t>曾炳汶</t>
  </si>
  <si>
    <t>李忠文</t>
  </si>
  <si>
    <t>唐俊杰</t>
  </si>
  <si>
    <t>李宇</t>
  </si>
  <si>
    <t>曾彪</t>
  </si>
  <si>
    <t>李书杭</t>
  </si>
  <si>
    <t>钱富贵</t>
  </si>
  <si>
    <t>贾普</t>
  </si>
  <si>
    <t>蒲沁文</t>
  </si>
  <si>
    <t>蒲海</t>
  </si>
  <si>
    <t>张远平</t>
  </si>
  <si>
    <t>苏伟壕</t>
  </si>
  <si>
    <t>冯梽豪</t>
  </si>
  <si>
    <t>张亚林</t>
  </si>
  <si>
    <t>魏文杰</t>
  </si>
  <si>
    <t>丁星匀</t>
  </si>
  <si>
    <t>兰家林</t>
  </si>
  <si>
    <t>金茂奇</t>
  </si>
  <si>
    <t>张丰</t>
  </si>
  <si>
    <t>李燕军</t>
  </si>
  <si>
    <t>魏承志</t>
  </si>
  <si>
    <t>何元亮</t>
  </si>
  <si>
    <t>李洲</t>
  </si>
  <si>
    <t>吕光红</t>
  </si>
  <si>
    <t>夏富豪</t>
  </si>
  <si>
    <t>王乐</t>
  </si>
  <si>
    <t>杨钊</t>
  </si>
  <si>
    <t>熊宗华</t>
  </si>
  <si>
    <t>杜阳</t>
  </si>
  <si>
    <t>向鸿强</t>
  </si>
  <si>
    <t>龚承林</t>
  </si>
  <si>
    <t>刘程文</t>
  </si>
  <si>
    <t>黄超</t>
  </si>
  <si>
    <t>陈朋</t>
  </si>
  <si>
    <t>罗江坤</t>
  </si>
  <si>
    <t>青宇杰</t>
  </si>
  <si>
    <t>方鲜江</t>
  </si>
  <si>
    <t>肖龙洋</t>
  </si>
  <si>
    <t>谢青麟</t>
  </si>
  <si>
    <t>陈礼豪</t>
  </si>
  <si>
    <t>古洁</t>
  </si>
  <si>
    <t>田宇轩</t>
  </si>
  <si>
    <t>毛华建</t>
  </si>
  <si>
    <t>李洪波</t>
  </si>
  <si>
    <t>吉散拉且</t>
  </si>
  <si>
    <t>朱昱洁</t>
  </si>
  <si>
    <t>黄茹</t>
  </si>
  <si>
    <t>李龙华</t>
  </si>
  <si>
    <t>何佳朋</t>
  </si>
  <si>
    <t>阿直张军</t>
  </si>
  <si>
    <t>鲁克军官</t>
  </si>
  <si>
    <t>罗汪瑞</t>
  </si>
  <si>
    <t>肖坤</t>
  </si>
  <si>
    <t>李祥梅</t>
  </si>
  <si>
    <t>阿威大基</t>
  </si>
  <si>
    <t>何金龙</t>
  </si>
  <si>
    <t>唐启明</t>
  </si>
  <si>
    <t>龚鑫</t>
  </si>
  <si>
    <t>周成</t>
  </si>
  <si>
    <t>罗楠杰</t>
  </si>
  <si>
    <t>杨戈</t>
  </si>
  <si>
    <t>19汽运5</t>
  </si>
  <si>
    <t>向继程</t>
  </si>
  <si>
    <t>梁明</t>
  </si>
  <si>
    <t>刘人菠</t>
  </si>
  <si>
    <t>王凯</t>
  </si>
  <si>
    <t>王锐</t>
  </si>
  <si>
    <t>黄光辉</t>
  </si>
  <si>
    <t>苏艺杰</t>
  </si>
  <si>
    <t>苏若晨</t>
  </si>
  <si>
    <t>黄玉雄</t>
  </si>
  <si>
    <t>夏浪</t>
  </si>
  <si>
    <t>张豪</t>
  </si>
  <si>
    <t>万和波</t>
  </si>
  <si>
    <t>陈民</t>
  </si>
  <si>
    <t>李凡</t>
  </si>
  <si>
    <t>王万军</t>
  </si>
  <si>
    <t>常祥彬</t>
  </si>
  <si>
    <t>罗思成</t>
  </si>
  <si>
    <t>贺林</t>
  </si>
  <si>
    <t>文鹏</t>
  </si>
  <si>
    <t>张雨晨</t>
  </si>
  <si>
    <t>李翔宇</t>
  </si>
  <si>
    <t>张辉</t>
  </si>
  <si>
    <t>李恒</t>
  </si>
  <si>
    <t>阿打次日</t>
  </si>
  <si>
    <t>刘洋</t>
  </si>
  <si>
    <t>聂朋</t>
  </si>
  <si>
    <t>梁玉齐</t>
  </si>
  <si>
    <t>兰帅</t>
  </si>
  <si>
    <t>196002090531</t>
  </si>
  <si>
    <t>唐瑞</t>
  </si>
  <si>
    <t>21汽检5</t>
  </si>
  <si>
    <t>王宝</t>
  </si>
  <si>
    <t>袁潮</t>
  </si>
  <si>
    <t>杨坤霖</t>
  </si>
  <si>
    <t>邓民星</t>
  </si>
  <si>
    <t>陈祝懿</t>
  </si>
  <si>
    <t>付蓉</t>
  </si>
  <si>
    <t>黄九云</t>
  </si>
  <si>
    <t>范忠毅</t>
  </si>
  <si>
    <t>张红</t>
  </si>
  <si>
    <t>蒋鑫利</t>
  </si>
  <si>
    <t>杨国林</t>
  </si>
  <si>
    <t>郭泰龙</t>
  </si>
  <si>
    <t>郑长鑫</t>
  </si>
  <si>
    <t>张培</t>
  </si>
  <si>
    <t>刘江灿</t>
  </si>
  <si>
    <t>刘琴</t>
  </si>
  <si>
    <t>陆继承</t>
  </si>
  <si>
    <t>蔡炫</t>
  </si>
  <si>
    <t>秦宗槐</t>
  </si>
  <si>
    <t>张涵</t>
  </si>
  <si>
    <t>刘凯</t>
  </si>
  <si>
    <t>向仕安</t>
  </si>
  <si>
    <t>刘科辰</t>
  </si>
  <si>
    <t>李治权</t>
  </si>
  <si>
    <t>刘胜琼</t>
  </si>
  <si>
    <t>王志刚</t>
  </si>
  <si>
    <t>粟鹏飞</t>
  </si>
  <si>
    <t>樊博宇</t>
  </si>
  <si>
    <t>高金龙</t>
  </si>
  <si>
    <t>张学伟</t>
  </si>
  <si>
    <t>19电信2</t>
  </si>
  <si>
    <t>郭仲杰</t>
  </si>
  <si>
    <t>刘义琅</t>
  </si>
  <si>
    <t>何天林</t>
  </si>
  <si>
    <t>伍友源</t>
  </si>
  <si>
    <t>胡雨</t>
  </si>
  <si>
    <t>龙江川</t>
  </si>
  <si>
    <t>章伟</t>
  </si>
  <si>
    <t>鞠玉林</t>
  </si>
  <si>
    <t>向俊龙</t>
  </si>
  <si>
    <t>陈江瑞</t>
  </si>
  <si>
    <t>廖鹏</t>
  </si>
  <si>
    <t>李虹雨</t>
  </si>
  <si>
    <t>顾毅敏</t>
  </si>
  <si>
    <t>杨在发</t>
  </si>
  <si>
    <t>吴学彬</t>
  </si>
  <si>
    <t>尹红</t>
  </si>
  <si>
    <t>李海燕</t>
  </si>
  <si>
    <t>李超</t>
  </si>
  <si>
    <t>王文武</t>
  </si>
  <si>
    <t>周明巧</t>
  </si>
  <si>
    <t>杨增添</t>
  </si>
  <si>
    <t>付俊杰</t>
  </si>
  <si>
    <t>张鑫龙</t>
  </si>
  <si>
    <t>李正杰</t>
  </si>
  <si>
    <t>徐达</t>
  </si>
  <si>
    <t>肖超</t>
  </si>
  <si>
    <t>王克松</t>
  </si>
  <si>
    <t>曾晓斌</t>
  </si>
  <si>
    <t>贾刚政</t>
  </si>
  <si>
    <t>李国鸿</t>
  </si>
  <si>
    <t>罗海林</t>
  </si>
  <si>
    <t>196101020106</t>
  </si>
  <si>
    <t>李蕊</t>
  </si>
  <si>
    <t>20小教1</t>
  </si>
  <si>
    <t>邓雨森</t>
  </si>
  <si>
    <t>王欣</t>
  </si>
  <si>
    <t>196101020109</t>
  </si>
  <si>
    <t>龚莱</t>
  </si>
  <si>
    <t>贺锐</t>
  </si>
  <si>
    <t>冯伟波</t>
  </si>
  <si>
    <t>覃铅书</t>
  </si>
  <si>
    <t>祝君杰</t>
  </si>
  <si>
    <t>张敏</t>
  </si>
  <si>
    <t>万能</t>
  </si>
  <si>
    <t>阳文豪</t>
  </si>
  <si>
    <t>魏天祥</t>
  </si>
  <si>
    <t>何杲杰</t>
  </si>
  <si>
    <t>岳伟</t>
  </si>
  <si>
    <t>蒋佳宜</t>
  </si>
  <si>
    <t>蒋圆圆</t>
  </si>
  <si>
    <t>李国彰</t>
  </si>
  <si>
    <t>张云涛</t>
  </si>
  <si>
    <t>唐伟洋</t>
  </si>
  <si>
    <t>谢坤</t>
  </si>
  <si>
    <t>何佳川</t>
  </si>
  <si>
    <t>马峰</t>
  </si>
  <si>
    <t>邱浩</t>
  </si>
  <si>
    <t>杨子朗</t>
  </si>
  <si>
    <t>叶欣</t>
  </si>
  <si>
    <t>张佳旭</t>
  </si>
  <si>
    <t>张兴涛</t>
  </si>
  <si>
    <t>陈龙涛</t>
  </si>
  <si>
    <t>曹威</t>
  </si>
  <si>
    <t>王珊</t>
  </si>
  <si>
    <t>19电技2</t>
  </si>
  <si>
    <t>王春龙</t>
  </si>
  <si>
    <t>梁超</t>
  </si>
  <si>
    <t>向洋</t>
  </si>
  <si>
    <t>王俊贤</t>
  </si>
  <si>
    <t>王强</t>
  </si>
  <si>
    <t>王雪松</t>
  </si>
  <si>
    <t>李智洪</t>
  </si>
  <si>
    <t>柴博文</t>
  </si>
  <si>
    <t>吉散石日</t>
  </si>
  <si>
    <t>赵定保</t>
  </si>
  <si>
    <t>蒋东川</t>
  </si>
  <si>
    <t>李明耀</t>
  </si>
  <si>
    <t>颜顺</t>
  </si>
  <si>
    <t>陶坤海</t>
  </si>
  <si>
    <t>林志雪</t>
  </si>
  <si>
    <t>李裕龙</t>
  </si>
  <si>
    <t>蒋鹏飞</t>
  </si>
  <si>
    <t>张琴</t>
  </si>
  <si>
    <t>付文</t>
  </si>
  <si>
    <t>李小莲</t>
  </si>
  <si>
    <t>周锦涛</t>
  </si>
  <si>
    <t>梁浩</t>
  </si>
  <si>
    <t>简红梅</t>
  </si>
  <si>
    <t>赵同涛</t>
  </si>
  <si>
    <t>余典</t>
  </si>
  <si>
    <t>曲比小红</t>
  </si>
  <si>
    <t>邬丹</t>
  </si>
  <si>
    <t>杨德超</t>
  </si>
  <si>
    <t>欧阳静思</t>
  </si>
  <si>
    <t>陈贵川</t>
  </si>
  <si>
    <t>李瑞丰</t>
  </si>
  <si>
    <t>周荣华</t>
  </si>
  <si>
    <t>粟建军</t>
  </si>
  <si>
    <t>张帅</t>
  </si>
  <si>
    <t>李绍江</t>
  </si>
  <si>
    <t>邓艳</t>
  </si>
  <si>
    <t>冷文杰</t>
  </si>
  <si>
    <t>齐科</t>
  </si>
  <si>
    <t>徐麦</t>
  </si>
  <si>
    <t>樊涛</t>
  </si>
  <si>
    <t>龙祥树</t>
  </si>
  <si>
    <t>陈乐</t>
  </si>
  <si>
    <t>刘超</t>
  </si>
  <si>
    <t>毕瑞</t>
  </si>
  <si>
    <t>曾鹏</t>
  </si>
  <si>
    <t>熊海洁</t>
  </si>
  <si>
    <t>朱海云</t>
  </si>
  <si>
    <t>唐雨洋</t>
  </si>
  <si>
    <t>庞启国</t>
  </si>
  <si>
    <t>刘炎锋</t>
  </si>
  <si>
    <t>陈田浩</t>
  </si>
  <si>
    <t>瞿辉</t>
  </si>
  <si>
    <t>卓国东</t>
  </si>
  <si>
    <t>杨秋龙</t>
  </si>
  <si>
    <t>陈松</t>
  </si>
  <si>
    <t>涂钱芳</t>
  </si>
  <si>
    <t>易雪雪</t>
  </si>
  <si>
    <t>谢闽川</t>
  </si>
  <si>
    <t>邓敏</t>
  </si>
  <si>
    <t>曹衡</t>
  </si>
  <si>
    <t>冯亮杰</t>
  </si>
  <si>
    <t>陈孟琦</t>
  </si>
  <si>
    <t>王娇</t>
  </si>
  <si>
    <t>文施雄</t>
  </si>
  <si>
    <t>彭程</t>
  </si>
  <si>
    <t>米春雨</t>
  </si>
  <si>
    <t>赵翔</t>
  </si>
  <si>
    <t>侯佳林</t>
  </si>
  <si>
    <t>19电技4</t>
  </si>
  <si>
    <t>陈阳</t>
  </si>
  <si>
    <t>袁锐</t>
  </si>
  <si>
    <t>杨晨</t>
  </si>
  <si>
    <t>丁学海</t>
  </si>
  <si>
    <t>潘毅</t>
  </si>
  <si>
    <t>杨洪溥</t>
  </si>
  <si>
    <t>赵树树</t>
  </si>
  <si>
    <t>李金才</t>
  </si>
  <si>
    <t>赵胤沣</t>
  </si>
  <si>
    <t>陈松平</t>
  </si>
  <si>
    <t>聂兴</t>
  </si>
  <si>
    <t>张钟文</t>
  </si>
  <si>
    <t>汪洋</t>
  </si>
  <si>
    <t>曹训</t>
  </si>
  <si>
    <t>赵鸿潇</t>
  </si>
  <si>
    <t>吴传琦</t>
  </si>
  <si>
    <t>任豪杰</t>
  </si>
  <si>
    <t>赵仪昕</t>
  </si>
  <si>
    <t>赵杰</t>
  </si>
  <si>
    <t>廖天江</t>
  </si>
  <si>
    <t>陈洛</t>
  </si>
  <si>
    <t>郭金鹏</t>
  </si>
  <si>
    <t>罗小宇</t>
  </si>
  <si>
    <t>廖飞扬</t>
  </si>
  <si>
    <t>唐彬</t>
  </si>
  <si>
    <t>李仪和</t>
  </si>
  <si>
    <t>高玉梅</t>
  </si>
  <si>
    <t>刘湘</t>
  </si>
  <si>
    <t>周程</t>
  </si>
  <si>
    <t>叶成</t>
  </si>
  <si>
    <t>雷涛</t>
  </si>
  <si>
    <t>王箫</t>
  </si>
  <si>
    <t>周亚</t>
  </si>
  <si>
    <t>郑浩</t>
  </si>
  <si>
    <t>张岚</t>
  </si>
  <si>
    <t>19物联</t>
  </si>
  <si>
    <t>王雯</t>
  </si>
  <si>
    <t>蒲玉石</t>
  </si>
  <si>
    <t>孔德娟</t>
  </si>
  <si>
    <t>周俸仟</t>
  </si>
  <si>
    <t>吴洋</t>
  </si>
  <si>
    <t>周开雄</t>
  </si>
  <si>
    <t>曾韵如</t>
  </si>
  <si>
    <t>罗宇</t>
  </si>
  <si>
    <t>付裕</t>
  </si>
  <si>
    <t>李丹</t>
  </si>
  <si>
    <t>李东京</t>
  </si>
  <si>
    <t>谢杨冬</t>
  </si>
  <si>
    <t>李悦</t>
  </si>
  <si>
    <t>赵耀</t>
  </si>
  <si>
    <t>廖可</t>
  </si>
  <si>
    <t>杨佳文</t>
  </si>
  <si>
    <t>李德成</t>
  </si>
  <si>
    <t>成清棵</t>
  </si>
  <si>
    <t>杜奇林</t>
  </si>
  <si>
    <t>董帅</t>
  </si>
  <si>
    <t>朱家颖</t>
  </si>
  <si>
    <t>土比学华</t>
  </si>
  <si>
    <t>李忠金</t>
  </si>
  <si>
    <t>唐于慧</t>
  </si>
  <si>
    <t>李汶瑶</t>
  </si>
  <si>
    <t>黄家凇</t>
  </si>
  <si>
    <t>李少龙</t>
  </si>
  <si>
    <t>陈巧巧</t>
  </si>
  <si>
    <t>赵俊</t>
  </si>
  <si>
    <t>梁宇庭</t>
  </si>
  <si>
    <t>王泽平</t>
  </si>
  <si>
    <t>养韦</t>
  </si>
  <si>
    <t>吴明洪</t>
  </si>
  <si>
    <t>何文婷</t>
  </si>
  <si>
    <t>梁鹏</t>
  </si>
  <si>
    <t>谢金梅</t>
  </si>
  <si>
    <t>史金川</t>
  </si>
  <si>
    <t>蒋泳恒</t>
  </si>
  <si>
    <t>耿静</t>
  </si>
  <si>
    <t>卿力玮</t>
  </si>
  <si>
    <t>彭运红</t>
  </si>
  <si>
    <t>阿西尔朋</t>
  </si>
  <si>
    <t>方浩</t>
  </si>
  <si>
    <t>袁翠连</t>
  </si>
  <si>
    <t>张云莹</t>
  </si>
  <si>
    <t>张晨成</t>
  </si>
  <si>
    <t>黄开龙</t>
  </si>
  <si>
    <t>冯新宇</t>
  </si>
  <si>
    <t>胡鹏</t>
  </si>
  <si>
    <t>何美静</t>
  </si>
  <si>
    <t>蔡定宏</t>
  </si>
  <si>
    <t>兰盛洋</t>
  </si>
  <si>
    <t>苏容</t>
  </si>
  <si>
    <t>尹骊伟</t>
  </si>
  <si>
    <t>杨波</t>
  </si>
  <si>
    <t>曹雨</t>
  </si>
  <si>
    <t>19网络2</t>
  </si>
  <si>
    <t>唐小英</t>
  </si>
  <si>
    <t>杜重阳</t>
  </si>
  <si>
    <t>郭建成</t>
  </si>
  <si>
    <t>廖凤霞</t>
  </si>
  <si>
    <t>彭大林</t>
  </si>
  <si>
    <t>王志伟</t>
  </si>
  <si>
    <t>冯豪杰</t>
  </si>
  <si>
    <t>钱希希</t>
  </si>
  <si>
    <t>刘俊良</t>
  </si>
  <si>
    <t>郭翰林</t>
  </si>
  <si>
    <t>李伟伟</t>
  </si>
  <si>
    <t>李祥生</t>
  </si>
  <si>
    <t>叶厚旭</t>
  </si>
  <si>
    <t>李建炜</t>
  </si>
  <si>
    <t>蒲春宏</t>
  </si>
  <si>
    <t>黎童</t>
  </si>
  <si>
    <t>何家东</t>
  </si>
  <si>
    <t>李沂钊</t>
  </si>
  <si>
    <t>杨浩</t>
  </si>
  <si>
    <t>黄昌静</t>
  </si>
  <si>
    <t>王军</t>
  </si>
  <si>
    <t>196102020225</t>
  </si>
  <si>
    <t>赖思琪</t>
  </si>
  <si>
    <t>20网络3</t>
  </si>
  <si>
    <t>符美星</t>
  </si>
  <si>
    <t>甄俊程</t>
  </si>
  <si>
    <t>徐顺江</t>
  </si>
  <si>
    <t>赵亚婷</t>
  </si>
  <si>
    <t>刘欣宇</t>
  </si>
  <si>
    <t>陶君豪</t>
  </si>
  <si>
    <t>柯昊</t>
  </si>
  <si>
    <t>江佳璠</t>
  </si>
  <si>
    <t>邓雪松</t>
  </si>
  <si>
    <t>王永莉</t>
  </si>
  <si>
    <t>罗睿</t>
  </si>
  <si>
    <t>杨敏敏</t>
  </si>
  <si>
    <t>李洪旭</t>
  </si>
  <si>
    <t>何勇林</t>
  </si>
  <si>
    <t>宋学洋</t>
  </si>
  <si>
    <t>张永现</t>
  </si>
  <si>
    <t>李红</t>
  </si>
  <si>
    <t>朱云龙</t>
  </si>
  <si>
    <t>唐伟杰</t>
  </si>
  <si>
    <t>彭韦</t>
  </si>
  <si>
    <t>袁天生</t>
  </si>
  <si>
    <t>程志洪</t>
  </si>
  <si>
    <t>张浩宇</t>
  </si>
  <si>
    <t>马景涛</t>
  </si>
  <si>
    <t>刘云</t>
  </si>
  <si>
    <t>王洋龙</t>
  </si>
  <si>
    <t>周昊</t>
  </si>
  <si>
    <t>朱佳</t>
  </si>
  <si>
    <t>张文洁</t>
  </si>
  <si>
    <t>刘玉雪</t>
  </si>
  <si>
    <t>孔祥福</t>
  </si>
  <si>
    <t>陈康军</t>
  </si>
  <si>
    <t>谷启斌</t>
  </si>
  <si>
    <t>李吉卫</t>
  </si>
  <si>
    <t>易宇轩</t>
  </si>
  <si>
    <t>陈静</t>
  </si>
  <si>
    <t>陈丹</t>
  </si>
  <si>
    <t>张海</t>
  </si>
  <si>
    <t>晏永康</t>
  </si>
  <si>
    <t>李银华</t>
  </si>
  <si>
    <t>19软件2</t>
  </si>
  <si>
    <t>万敬</t>
  </si>
  <si>
    <t>雷海森</t>
  </si>
  <si>
    <t>张书华</t>
  </si>
  <si>
    <t>章瀚玺</t>
  </si>
  <si>
    <t>刘金浩</t>
  </si>
  <si>
    <t>叶升亮</t>
  </si>
  <si>
    <t>苏怡心</t>
  </si>
  <si>
    <t>张宏涛</t>
  </si>
  <si>
    <t>张培森</t>
  </si>
  <si>
    <t>刘继龙</t>
  </si>
  <si>
    <t>陈洁</t>
  </si>
  <si>
    <t>赵龙</t>
  </si>
  <si>
    <t>王博豪</t>
  </si>
  <si>
    <t>陈毅</t>
  </si>
  <si>
    <t>程彬彬</t>
  </si>
  <si>
    <t>巫尚洋</t>
  </si>
  <si>
    <t>夏嘉明</t>
  </si>
  <si>
    <t>牟桂宏</t>
  </si>
  <si>
    <t>吴秋怡</t>
  </si>
  <si>
    <t>沙华</t>
  </si>
  <si>
    <t>王小林</t>
  </si>
  <si>
    <t>何洋龙</t>
  </si>
  <si>
    <t>李炳菊</t>
  </si>
  <si>
    <t>王佳伟</t>
  </si>
  <si>
    <t>黄浩然</t>
  </si>
  <si>
    <t>齐琪</t>
  </si>
  <si>
    <t>向颖</t>
  </si>
  <si>
    <t>甘道益</t>
  </si>
  <si>
    <t>石永涛</t>
  </si>
  <si>
    <t>杨芳</t>
  </si>
  <si>
    <t>何泊润</t>
  </si>
  <si>
    <t>夏林姗</t>
  </si>
  <si>
    <t>舒浩</t>
  </si>
  <si>
    <t>段柯</t>
  </si>
  <si>
    <t>刘柄程</t>
  </si>
  <si>
    <t>曾颖萍</t>
  </si>
  <si>
    <t>秦妍</t>
  </si>
  <si>
    <t>黄伟成</t>
  </si>
  <si>
    <t>张丹璐</t>
  </si>
  <si>
    <t>19软件3</t>
  </si>
  <si>
    <t>郑力嘉</t>
  </si>
  <si>
    <t>黄祥海</t>
  </si>
  <si>
    <t>谈世豪</t>
  </si>
  <si>
    <t>董利君</t>
  </si>
  <si>
    <t>蒋承源</t>
  </si>
  <si>
    <t>杨清淞</t>
  </si>
  <si>
    <t>曾强</t>
  </si>
  <si>
    <t>吴旭</t>
  </si>
  <si>
    <t>刘丽淋</t>
  </si>
  <si>
    <t>唐安</t>
  </si>
  <si>
    <t>王昊文</t>
  </si>
  <si>
    <t>蒲浏云</t>
  </si>
  <si>
    <t>姚威龙</t>
  </si>
  <si>
    <t>杨豪</t>
  </si>
  <si>
    <t>易香</t>
  </si>
  <si>
    <t>徐琴</t>
  </si>
  <si>
    <t>谢亚琼</t>
  </si>
  <si>
    <t>张艺</t>
  </si>
  <si>
    <t>章晏玮</t>
  </si>
  <si>
    <t>胡俊杰</t>
  </si>
  <si>
    <t>钟元俊</t>
  </si>
  <si>
    <t>钟元杰</t>
  </si>
  <si>
    <t>赵俊伟</t>
  </si>
  <si>
    <t>刘大宇</t>
  </si>
  <si>
    <t>陈霞</t>
  </si>
  <si>
    <t>吴尔希</t>
  </si>
  <si>
    <t>侯俊威</t>
  </si>
  <si>
    <t>张泳池</t>
  </si>
  <si>
    <t>陈佳威</t>
  </si>
  <si>
    <t>康超</t>
  </si>
  <si>
    <t>何浩东</t>
  </si>
  <si>
    <t>赵帅</t>
  </si>
  <si>
    <t>余啸</t>
  </si>
  <si>
    <t>杨雨晓</t>
  </si>
  <si>
    <t>喻卿书</t>
  </si>
  <si>
    <t>冉春霞</t>
  </si>
  <si>
    <t>向艳</t>
  </si>
  <si>
    <t>邱雨</t>
  </si>
  <si>
    <t>曾浚杰</t>
  </si>
  <si>
    <t>19软件4</t>
  </si>
  <si>
    <t>罗俊杰</t>
  </si>
  <si>
    <t>李再宏</t>
  </si>
  <si>
    <t>陈亮</t>
  </si>
  <si>
    <t>刘志鹏</t>
  </si>
  <si>
    <t>龚泽宇</t>
  </si>
  <si>
    <t>陈广顺</t>
  </si>
  <si>
    <t>郭宇航</t>
  </si>
  <si>
    <t>舒昌斌</t>
  </si>
  <si>
    <t>谢磊</t>
  </si>
  <si>
    <t>任静旋</t>
  </si>
  <si>
    <t>鲍兴龙</t>
  </si>
  <si>
    <t>王茂</t>
  </si>
  <si>
    <t>朱海燕</t>
  </si>
  <si>
    <t>巫玉兰</t>
  </si>
  <si>
    <t>张浩伟</t>
  </si>
  <si>
    <t>彭毅</t>
  </si>
  <si>
    <t>袁云培</t>
  </si>
  <si>
    <t>谭利</t>
  </si>
  <si>
    <t>周冰</t>
  </si>
  <si>
    <t>张宝平</t>
  </si>
  <si>
    <t>张胜兰</t>
  </si>
  <si>
    <t>文域佳</t>
  </si>
  <si>
    <t>王婧</t>
  </si>
  <si>
    <t>罗涛</t>
  </si>
  <si>
    <t>谭朝灵</t>
  </si>
  <si>
    <t>白洋</t>
  </si>
  <si>
    <t>胡铭霞</t>
  </si>
  <si>
    <t>叶倩</t>
  </si>
  <si>
    <t>张银凤</t>
  </si>
  <si>
    <t>郝利</t>
  </si>
  <si>
    <t>曾宪平</t>
  </si>
  <si>
    <t>杜非</t>
  </si>
  <si>
    <t>陈建骏</t>
  </si>
  <si>
    <t>贺泽民</t>
  </si>
  <si>
    <t>陈慧苹</t>
  </si>
  <si>
    <t>唐培杰</t>
  </si>
  <si>
    <t>潘广福</t>
  </si>
  <si>
    <t>杨惠文</t>
  </si>
  <si>
    <t>郭泉</t>
  </si>
  <si>
    <t>刘妍</t>
  </si>
  <si>
    <t>19软件5</t>
  </si>
  <si>
    <t>郑涛</t>
  </si>
  <si>
    <t>肖海燕</t>
  </si>
  <si>
    <t>吴月</t>
  </si>
  <si>
    <t>李小龙</t>
  </si>
  <si>
    <t>阮腾飞</t>
  </si>
  <si>
    <t>邓棚辉</t>
  </si>
  <si>
    <t>周颖</t>
  </si>
  <si>
    <t>陈舒韬</t>
  </si>
  <si>
    <t>晏宏伟</t>
  </si>
  <si>
    <t>张子健</t>
  </si>
  <si>
    <t>尹顺超</t>
  </si>
  <si>
    <t>何少强</t>
  </si>
  <si>
    <t>刘吉民</t>
  </si>
  <si>
    <t>李涛</t>
  </si>
  <si>
    <t>龙辉</t>
  </si>
  <si>
    <t>胡波</t>
  </si>
  <si>
    <t>甘立茂</t>
  </si>
  <si>
    <t>许伟</t>
  </si>
  <si>
    <t>刘源</t>
  </si>
  <si>
    <t>范稀</t>
  </si>
  <si>
    <t>郭忠平</t>
  </si>
  <si>
    <t>刘陈</t>
  </si>
  <si>
    <t>徐定杰</t>
  </si>
  <si>
    <t>李长春</t>
  </si>
  <si>
    <t>黄轩</t>
  </si>
  <si>
    <t>谭梦吉</t>
  </si>
  <si>
    <t>陈林</t>
  </si>
  <si>
    <t>高宇</t>
  </si>
  <si>
    <t>李波</t>
  </si>
  <si>
    <t>宋生俊</t>
  </si>
  <si>
    <t>潘云文</t>
  </si>
  <si>
    <t>付伟</t>
  </si>
  <si>
    <t>李爽</t>
  </si>
  <si>
    <t>苟思杰</t>
  </si>
  <si>
    <t>胥宏泽</t>
  </si>
  <si>
    <t>赵景泉</t>
  </si>
  <si>
    <t>张为灿</t>
  </si>
  <si>
    <t>易友佳</t>
  </si>
  <si>
    <t>胡宗勇</t>
  </si>
  <si>
    <t>卢琳松</t>
  </si>
  <si>
    <t>叶润东</t>
  </si>
  <si>
    <t>谢汶辛</t>
  </si>
  <si>
    <t>曾庆</t>
  </si>
  <si>
    <t>叶洋</t>
  </si>
  <si>
    <t>陈茜</t>
  </si>
  <si>
    <t>肖壤</t>
  </si>
  <si>
    <t>黎园园</t>
  </si>
  <si>
    <t>张博</t>
  </si>
  <si>
    <t>吴双</t>
  </si>
  <si>
    <t>曾长春</t>
  </si>
  <si>
    <t>王连杰</t>
  </si>
  <si>
    <t>聂开婷</t>
  </si>
  <si>
    <t>范围</t>
  </si>
  <si>
    <t>刘棚</t>
  </si>
  <si>
    <t>阳彦春</t>
  </si>
  <si>
    <t>赖淋</t>
  </si>
  <si>
    <t>胡峥峥</t>
  </si>
  <si>
    <t>丁家淋</t>
  </si>
  <si>
    <t>袁巳力</t>
  </si>
  <si>
    <t>杜鑫</t>
  </si>
  <si>
    <t>刘苓江</t>
  </si>
  <si>
    <t>田聪</t>
  </si>
  <si>
    <t>靳海</t>
  </si>
  <si>
    <t>陈宇</t>
  </si>
  <si>
    <t>宋磊</t>
  </si>
  <si>
    <t>张磊</t>
  </si>
  <si>
    <t>陈维</t>
  </si>
  <si>
    <t>李雨波</t>
  </si>
  <si>
    <t>刘青平</t>
  </si>
  <si>
    <t>汪路华</t>
  </si>
  <si>
    <t>何惠灵</t>
  </si>
  <si>
    <t>龙涛</t>
  </si>
  <si>
    <t>文元勇</t>
  </si>
  <si>
    <t>何鹏宇</t>
  </si>
  <si>
    <t>周超</t>
  </si>
  <si>
    <t>彭艺</t>
  </si>
  <si>
    <t>196102050638</t>
  </si>
  <si>
    <t>20软件1</t>
  </si>
  <si>
    <t>陈诚</t>
  </si>
  <si>
    <t>刘茜茹</t>
  </si>
  <si>
    <t>杨良超</t>
  </si>
  <si>
    <t>曹睿禧</t>
  </si>
  <si>
    <t>涂京玮</t>
  </si>
  <si>
    <t>196102070107</t>
  </si>
  <si>
    <t>陈延浩</t>
  </si>
  <si>
    <t>20动漫4</t>
  </si>
  <si>
    <t>邓宇杰</t>
  </si>
  <si>
    <t>梅海萍</t>
  </si>
  <si>
    <t>肖婷</t>
  </si>
  <si>
    <t>李清才</t>
  </si>
  <si>
    <t>廖智</t>
  </si>
  <si>
    <t>官玉华</t>
  </si>
  <si>
    <t>廖一丁</t>
  </si>
  <si>
    <t>梁华</t>
  </si>
  <si>
    <t>龙超</t>
  </si>
  <si>
    <t>任彦姝</t>
  </si>
  <si>
    <t>万一樾</t>
  </si>
  <si>
    <t>赵靖</t>
  </si>
  <si>
    <t>陈小龙</t>
  </si>
  <si>
    <t>赵欣怡</t>
  </si>
  <si>
    <t>李鑫淋</t>
  </si>
  <si>
    <t>罗杰</t>
  </si>
  <si>
    <t>李政东</t>
  </si>
  <si>
    <t>向东</t>
  </si>
  <si>
    <t>赵娅</t>
  </si>
  <si>
    <t>黄函</t>
  </si>
  <si>
    <t>孙丰海</t>
  </si>
  <si>
    <t>唐海</t>
  </si>
  <si>
    <t>刘宇玲</t>
  </si>
  <si>
    <t>唐启木</t>
  </si>
  <si>
    <t>李开宇</t>
  </si>
  <si>
    <t>李姚</t>
  </si>
  <si>
    <t>叶娟</t>
  </si>
  <si>
    <t>雷心萍</t>
  </si>
  <si>
    <t>周晓娇</t>
  </si>
  <si>
    <t>赵晓麦</t>
  </si>
  <si>
    <t>袁一中</t>
  </si>
  <si>
    <t>唐梦婷</t>
  </si>
  <si>
    <t>唐天婷</t>
  </si>
  <si>
    <t>白家林</t>
  </si>
  <si>
    <t>唐海洋</t>
  </si>
  <si>
    <t>张亮</t>
  </si>
  <si>
    <t>张慧</t>
  </si>
  <si>
    <t>蔡自丽</t>
  </si>
  <si>
    <t>帅琴</t>
  </si>
  <si>
    <t>19动漫2</t>
  </si>
  <si>
    <t>王纤纤</t>
  </si>
  <si>
    <t>向开福</t>
  </si>
  <si>
    <t>黄闯</t>
  </si>
  <si>
    <t>沈思圆</t>
  </si>
  <si>
    <t>卓高禄</t>
  </si>
  <si>
    <t>黄豪</t>
  </si>
  <si>
    <t>王馨</t>
  </si>
  <si>
    <t>刘霞</t>
  </si>
  <si>
    <t>李佳</t>
  </si>
  <si>
    <t>张舒婷</t>
  </si>
  <si>
    <t>黄正</t>
  </si>
  <si>
    <t>吴娇娇</t>
  </si>
  <si>
    <t>王龙扬</t>
  </si>
  <si>
    <t>周学会</t>
  </si>
  <si>
    <t>彭康萁</t>
  </si>
  <si>
    <t>罗熙</t>
  </si>
  <si>
    <t>凌贝婷</t>
  </si>
  <si>
    <t>黄娅红</t>
  </si>
  <si>
    <t>张茂</t>
  </si>
  <si>
    <t>唐华军</t>
  </si>
  <si>
    <t>李东明</t>
  </si>
  <si>
    <t>冯吉梅</t>
  </si>
  <si>
    <t>罗文豪</t>
  </si>
  <si>
    <t>晏浩文</t>
  </si>
  <si>
    <t>邓豪杰</t>
  </si>
  <si>
    <t>苏柘允</t>
  </si>
  <si>
    <t>杨源</t>
  </si>
  <si>
    <t>曹具丽</t>
  </si>
  <si>
    <t>杨李慧</t>
  </si>
  <si>
    <t>何佳</t>
  </si>
  <si>
    <t>冯婕妤</t>
  </si>
  <si>
    <t>薛靳文</t>
  </si>
  <si>
    <t>彭振东</t>
  </si>
  <si>
    <t>张凤玲</t>
  </si>
  <si>
    <t>付家豪</t>
  </si>
  <si>
    <t>翟海莹</t>
  </si>
  <si>
    <t>杨凡</t>
  </si>
  <si>
    <t>黄睿</t>
  </si>
  <si>
    <t>张宇森</t>
  </si>
  <si>
    <t>刘云凤</t>
  </si>
  <si>
    <t>林齐南</t>
  </si>
  <si>
    <t>纪云峰</t>
  </si>
  <si>
    <t>赖祥</t>
  </si>
  <si>
    <t>黄艾玲</t>
  </si>
  <si>
    <t>杨正伟</t>
  </si>
  <si>
    <t>黄淅</t>
  </si>
  <si>
    <t>陈思林</t>
  </si>
  <si>
    <t>安俞霞</t>
  </si>
  <si>
    <t>夏芸辉</t>
  </si>
  <si>
    <t>林冬华</t>
  </si>
  <si>
    <t>朱立静</t>
  </si>
  <si>
    <t>常秋怡</t>
  </si>
  <si>
    <t>梅林强</t>
  </si>
  <si>
    <t>谭瑛</t>
  </si>
  <si>
    <t>杨春红</t>
  </si>
  <si>
    <t>钟俊</t>
  </si>
  <si>
    <t>吴倩</t>
  </si>
  <si>
    <t>刘云枫</t>
  </si>
  <si>
    <t>付忠园</t>
  </si>
  <si>
    <t>蒋涵宇</t>
  </si>
  <si>
    <t>王政雯</t>
  </si>
  <si>
    <t>李猜</t>
  </si>
  <si>
    <t>李慧颖</t>
  </si>
  <si>
    <t>李茂怡</t>
  </si>
  <si>
    <t>陈慧园</t>
  </si>
  <si>
    <t>张丹</t>
  </si>
  <si>
    <t>王盛岚</t>
  </si>
  <si>
    <t>席坤</t>
  </si>
  <si>
    <t>丁杰</t>
  </si>
  <si>
    <t>侯佳</t>
  </si>
  <si>
    <t>王秋燕</t>
  </si>
  <si>
    <t>孙靓</t>
  </si>
  <si>
    <t>文丰</t>
  </si>
  <si>
    <t>丁鹏涛</t>
  </si>
  <si>
    <t>杨丽</t>
  </si>
  <si>
    <t>张月梅</t>
  </si>
  <si>
    <t>何中梅</t>
  </si>
  <si>
    <t>周诗雨</t>
  </si>
  <si>
    <t>杨演</t>
  </si>
  <si>
    <t>王化栋</t>
  </si>
  <si>
    <t>李煜林</t>
  </si>
  <si>
    <t>何洁雯</t>
  </si>
  <si>
    <t>霍天宇</t>
  </si>
  <si>
    <t>黄子龙</t>
  </si>
  <si>
    <t>杨林</t>
  </si>
  <si>
    <t>何瑶</t>
  </si>
  <si>
    <t>平洋</t>
  </si>
  <si>
    <t>张誉钟</t>
  </si>
  <si>
    <t>郑螣</t>
  </si>
  <si>
    <t>陈志朋</t>
  </si>
  <si>
    <t>刘席正</t>
  </si>
  <si>
    <t>杜守军</t>
  </si>
  <si>
    <t>何易</t>
  </si>
  <si>
    <t>19动漫4</t>
  </si>
  <si>
    <t>刘琪</t>
  </si>
  <si>
    <t>马宁</t>
  </si>
  <si>
    <t>格桑卓玛</t>
  </si>
  <si>
    <t>刘丽</t>
  </si>
  <si>
    <t>陈天祺</t>
  </si>
  <si>
    <t>袁千喜</t>
  </si>
  <si>
    <t>杨玲</t>
  </si>
  <si>
    <t>罗翠华</t>
  </si>
  <si>
    <t>刘中艺</t>
  </si>
  <si>
    <t>陈学美</t>
  </si>
  <si>
    <t>曾国森</t>
  </si>
  <si>
    <t>罗麒</t>
  </si>
  <si>
    <t>李沂蔓</t>
  </si>
  <si>
    <t>李千</t>
  </si>
  <si>
    <t>丁堃侥</t>
  </si>
  <si>
    <t>蒲宇</t>
  </si>
  <si>
    <t>王厅</t>
  </si>
  <si>
    <t>刘雨煌</t>
  </si>
  <si>
    <t>赵建岚</t>
  </si>
  <si>
    <t>吴佳玲</t>
  </si>
  <si>
    <t>朱轶顺</t>
  </si>
  <si>
    <t>王欣萍</t>
  </si>
  <si>
    <t>李玉华</t>
  </si>
  <si>
    <t>向伟</t>
  </si>
  <si>
    <t>陈盈盈</t>
  </si>
  <si>
    <t>李丽君</t>
  </si>
  <si>
    <t>刘威</t>
  </si>
  <si>
    <t>彭尚涛</t>
  </si>
  <si>
    <t>岑潇</t>
  </si>
  <si>
    <t>郑龙</t>
  </si>
  <si>
    <t>罗红丽</t>
  </si>
  <si>
    <t>蒲彦成</t>
  </si>
  <si>
    <t>邓可欣</t>
  </si>
  <si>
    <t>张家伟</t>
  </si>
  <si>
    <t>石朕岚</t>
  </si>
  <si>
    <t>李丽雯</t>
  </si>
  <si>
    <t>刘成林</t>
  </si>
  <si>
    <t>万丽红</t>
  </si>
  <si>
    <t>刘静</t>
  </si>
  <si>
    <t>张智建</t>
  </si>
  <si>
    <t>宁浩然</t>
  </si>
  <si>
    <t>史晓雨</t>
  </si>
  <si>
    <t>熊芬</t>
  </si>
  <si>
    <t>张凤鸣</t>
  </si>
  <si>
    <t>唐俊</t>
  </si>
  <si>
    <t>郑敏</t>
  </si>
  <si>
    <t>19大数据</t>
  </si>
  <si>
    <t>大数据技术</t>
  </si>
  <si>
    <t>510205</t>
  </si>
  <si>
    <t>伍昱宏</t>
  </si>
  <si>
    <t>赵长生</t>
  </si>
  <si>
    <t>权凤琴</t>
  </si>
  <si>
    <t>黄孟</t>
  </si>
  <si>
    <t>魏仕界</t>
  </si>
  <si>
    <t>杨晴仙</t>
  </si>
  <si>
    <t>李宣辰</t>
  </si>
  <si>
    <t>潘颖</t>
  </si>
  <si>
    <t>陈思宇</t>
  </si>
  <si>
    <t>阳澜</t>
  </si>
  <si>
    <t>沙小红</t>
  </si>
  <si>
    <t>罗先</t>
  </si>
  <si>
    <t>马鑫连</t>
  </si>
  <si>
    <t>秦佳惠</t>
  </si>
  <si>
    <t>肖涵</t>
  </si>
  <si>
    <t>黄文秀</t>
  </si>
  <si>
    <t>郭容君</t>
  </si>
  <si>
    <t>邱月</t>
  </si>
  <si>
    <t>王俊儒</t>
  </si>
  <si>
    <t>沈小五</t>
  </si>
  <si>
    <t>代畅</t>
  </si>
  <si>
    <t>陈雨</t>
  </si>
  <si>
    <t>黄会</t>
  </si>
  <si>
    <t>尹萍</t>
  </si>
  <si>
    <t>杨瑞</t>
  </si>
  <si>
    <t>毛川广</t>
  </si>
  <si>
    <t>李家洋</t>
  </si>
  <si>
    <t>唐露洁</t>
  </si>
  <si>
    <t>王婷</t>
  </si>
  <si>
    <t>吴畏</t>
  </si>
  <si>
    <t>李健</t>
  </si>
  <si>
    <t>196302060101</t>
  </si>
  <si>
    <t>结基子日</t>
  </si>
  <si>
    <t>祝小祥</t>
  </si>
  <si>
    <t>19投资</t>
  </si>
  <si>
    <t>财富管理</t>
  </si>
  <si>
    <t>530205</t>
  </si>
  <si>
    <t>杨春艳</t>
  </si>
  <si>
    <t>方林</t>
  </si>
  <si>
    <t>何静宜</t>
  </si>
  <si>
    <t>徐卫琼</t>
  </si>
  <si>
    <t>王静</t>
  </si>
  <si>
    <t>刘琦</t>
  </si>
  <si>
    <t>任洪</t>
  </si>
  <si>
    <t>马海英</t>
  </si>
  <si>
    <t>王芳</t>
  </si>
  <si>
    <t>邱雨欣</t>
  </si>
  <si>
    <t>陈曼琼</t>
  </si>
  <si>
    <t>罗尔铁</t>
  </si>
  <si>
    <t>徐顺志</t>
  </si>
  <si>
    <t>马史坡</t>
  </si>
  <si>
    <t>罗文婧</t>
  </si>
  <si>
    <t>张楠</t>
  </si>
  <si>
    <t>张巧怡</t>
  </si>
  <si>
    <t>阿力么惹尾</t>
  </si>
  <si>
    <t>19学前14</t>
  </si>
  <si>
    <t>供波足</t>
  </si>
  <si>
    <t>四郎秋珠</t>
  </si>
  <si>
    <t>我扎</t>
  </si>
  <si>
    <t>扎西拉忠</t>
  </si>
  <si>
    <t>罗志文</t>
  </si>
  <si>
    <t>洛绒土登</t>
  </si>
  <si>
    <t>196302060128</t>
  </si>
  <si>
    <t>李佳遥</t>
  </si>
  <si>
    <t>20语教1</t>
  </si>
  <si>
    <t>陈绍碧</t>
  </si>
  <si>
    <t>次仁拉姆</t>
  </si>
  <si>
    <t>罗绒彭措</t>
  </si>
  <si>
    <t>陈月</t>
  </si>
  <si>
    <t>饶亚男</t>
  </si>
  <si>
    <t>王蓉</t>
  </si>
  <si>
    <t>李千雪</t>
  </si>
  <si>
    <t>张明秀</t>
  </si>
  <si>
    <t>张萍</t>
  </si>
  <si>
    <t>刘生敏</t>
  </si>
  <si>
    <t>赵冬林</t>
  </si>
  <si>
    <t>李浦</t>
  </si>
  <si>
    <t>张洪</t>
  </si>
  <si>
    <t>布的拉破</t>
  </si>
  <si>
    <t>代继辉</t>
  </si>
  <si>
    <t>苏佳</t>
  </si>
  <si>
    <t>付华勤</t>
  </si>
  <si>
    <t>李易</t>
  </si>
  <si>
    <t>袁蕾蕾</t>
  </si>
  <si>
    <t>杨诗晗</t>
  </si>
  <si>
    <t>苏杰</t>
  </si>
  <si>
    <t>毛思蓉</t>
  </si>
  <si>
    <t>张婧</t>
  </si>
  <si>
    <t>陶集烽</t>
  </si>
  <si>
    <t>邓华琴</t>
  </si>
  <si>
    <t>陈禄</t>
  </si>
  <si>
    <t>马艾彤</t>
  </si>
  <si>
    <t>程洁</t>
  </si>
  <si>
    <t>罗静</t>
  </si>
  <si>
    <t>曹宏明</t>
  </si>
  <si>
    <t>郭洵</t>
  </si>
  <si>
    <t>杨有琴</t>
  </si>
  <si>
    <t>次称降措</t>
  </si>
  <si>
    <t>沈小雨</t>
  </si>
  <si>
    <t>马军</t>
  </si>
  <si>
    <t>吴璟怡</t>
  </si>
  <si>
    <t>陈俊贤</t>
  </si>
  <si>
    <t>德青卓玛</t>
  </si>
  <si>
    <t>付雯钰</t>
  </si>
  <si>
    <t>沈婧婧</t>
  </si>
  <si>
    <t>19英教3</t>
  </si>
  <si>
    <t>白宗鹏</t>
  </si>
  <si>
    <t>阳春燕</t>
  </si>
  <si>
    <t>聂绘瞩</t>
  </si>
  <si>
    <t>潘钰龙</t>
  </si>
  <si>
    <t>赵娇娇</t>
  </si>
  <si>
    <t>张群</t>
  </si>
  <si>
    <t>窦金福</t>
  </si>
  <si>
    <t>胡敏</t>
  </si>
  <si>
    <t>杨涵</t>
  </si>
  <si>
    <t>周成媛</t>
  </si>
  <si>
    <t>朱文凤</t>
  </si>
  <si>
    <t>黄正玉</t>
  </si>
  <si>
    <t>江欣艳</t>
  </si>
  <si>
    <t>蔡黎虹</t>
  </si>
  <si>
    <t>陈露霞</t>
  </si>
  <si>
    <t>196303010224</t>
  </si>
  <si>
    <t>赵眉佳</t>
  </si>
  <si>
    <t>邓子瑾</t>
  </si>
  <si>
    <t>196303010226</t>
  </si>
  <si>
    <t>张美坤</t>
  </si>
  <si>
    <t>李成桥</t>
  </si>
  <si>
    <t>宿金凤</t>
  </si>
  <si>
    <t>田莹</t>
  </si>
  <si>
    <t>王慧</t>
  </si>
  <si>
    <t>代咏春</t>
  </si>
  <si>
    <t>蔡晓亮</t>
  </si>
  <si>
    <t>曲扎</t>
  </si>
  <si>
    <t>李湘</t>
  </si>
  <si>
    <t>李晓森</t>
  </si>
  <si>
    <t>冯艺婷</t>
  </si>
  <si>
    <t>张欣悦</t>
  </si>
  <si>
    <t>樊晓霞</t>
  </si>
  <si>
    <t>申珑亦</t>
  </si>
  <si>
    <t>王以凤</t>
  </si>
  <si>
    <t>张长平</t>
  </si>
  <si>
    <t>卫建君</t>
  </si>
  <si>
    <t>马枫霞</t>
  </si>
  <si>
    <t>若满初</t>
  </si>
  <si>
    <t>李忠杰</t>
  </si>
  <si>
    <t>王洁</t>
  </si>
  <si>
    <t>虞海琳</t>
  </si>
  <si>
    <t>吴婷</t>
  </si>
  <si>
    <t>赵飞龙</t>
  </si>
  <si>
    <t>彭长媛</t>
  </si>
  <si>
    <t>罗美</t>
  </si>
  <si>
    <t>李桢</t>
  </si>
  <si>
    <t>乔祚香</t>
  </si>
  <si>
    <t>杨雨欣</t>
  </si>
  <si>
    <t>李贵茹</t>
  </si>
  <si>
    <t>阿西火比</t>
  </si>
  <si>
    <t>丁玉波</t>
  </si>
  <si>
    <t>黄诗悦</t>
  </si>
  <si>
    <t>罗莉桦</t>
  </si>
  <si>
    <t>杨才米</t>
  </si>
  <si>
    <t>刘天祥</t>
  </si>
  <si>
    <t>李雨涵</t>
  </si>
  <si>
    <t>戢炳莹</t>
  </si>
  <si>
    <t>梁勤</t>
  </si>
  <si>
    <t>高浚</t>
  </si>
  <si>
    <t>周艳</t>
  </si>
  <si>
    <t>胡润沙</t>
  </si>
  <si>
    <t>蒲南燕</t>
  </si>
  <si>
    <t>彭蕾</t>
  </si>
  <si>
    <t>田莉</t>
  </si>
  <si>
    <t>李佳灿</t>
  </si>
  <si>
    <t>田秀金</t>
  </si>
  <si>
    <t>杨玉兰</t>
  </si>
  <si>
    <t>葛旋</t>
  </si>
  <si>
    <t>江蝶</t>
  </si>
  <si>
    <t>高良继</t>
  </si>
  <si>
    <t>19会计2</t>
  </si>
  <si>
    <t>黄赞万</t>
  </si>
  <si>
    <t>王嘉欣</t>
  </si>
  <si>
    <t>吴芬</t>
  </si>
  <si>
    <t>何昌阳</t>
  </si>
  <si>
    <t>杨小娜</t>
  </si>
  <si>
    <t>苏俊</t>
  </si>
  <si>
    <t>米清霞</t>
  </si>
  <si>
    <t>杨芸蜻</t>
  </si>
  <si>
    <t>马小强</t>
  </si>
  <si>
    <t>张春玲</t>
  </si>
  <si>
    <t>陈媛媛</t>
  </si>
  <si>
    <t>邹雨洋</t>
  </si>
  <si>
    <t>杨金秀</t>
  </si>
  <si>
    <t>杨昕玥</t>
  </si>
  <si>
    <t>邓力梦</t>
  </si>
  <si>
    <t>王利江</t>
  </si>
  <si>
    <t>张巧琳</t>
  </si>
  <si>
    <t>周鹏程</t>
  </si>
  <si>
    <t>张艺珍</t>
  </si>
  <si>
    <t>幸佳惠</t>
  </si>
  <si>
    <t>周琳皓</t>
  </si>
  <si>
    <t>曲木阿落</t>
  </si>
  <si>
    <t>陈伶俐</t>
  </si>
  <si>
    <t>廖婧琪</t>
  </si>
  <si>
    <t>钱志燕</t>
  </si>
  <si>
    <t>杨汶龙</t>
  </si>
  <si>
    <t>陈欢</t>
  </si>
  <si>
    <t>田渝</t>
  </si>
  <si>
    <t>陈殊洋</t>
  </si>
  <si>
    <t>徐祺</t>
  </si>
  <si>
    <t>周家欣</t>
  </si>
  <si>
    <t>孙梦</t>
  </si>
  <si>
    <t>王小凤</t>
  </si>
  <si>
    <t>姜茜池</t>
  </si>
  <si>
    <t>杨恂洵</t>
  </si>
  <si>
    <t>廖杨静</t>
  </si>
  <si>
    <t>苏友呷莫</t>
  </si>
  <si>
    <t>唐姝</t>
  </si>
  <si>
    <t>马春红</t>
  </si>
  <si>
    <t>冯安琪</t>
  </si>
  <si>
    <t>19会计3</t>
  </si>
  <si>
    <t>姜世成</t>
  </si>
  <si>
    <t>孙添翼</t>
  </si>
  <si>
    <t>夏冰洁</t>
  </si>
  <si>
    <t>周海燕</t>
  </si>
  <si>
    <t>尹利君</t>
  </si>
  <si>
    <t>陈娅玲</t>
  </si>
  <si>
    <t>刘桂芳</t>
  </si>
  <si>
    <t>张洪译</t>
  </si>
  <si>
    <t>魏秋芳</t>
  </si>
  <si>
    <t>吴娇</t>
  </si>
  <si>
    <t>刘凤</t>
  </si>
  <si>
    <t>白林</t>
  </si>
  <si>
    <t>郎亚男</t>
  </si>
  <si>
    <t>周瑞</t>
  </si>
  <si>
    <t>高雪梅</t>
  </si>
  <si>
    <t>赵彩云</t>
  </si>
  <si>
    <t>胡美</t>
  </si>
  <si>
    <t>牛婷婷</t>
  </si>
  <si>
    <t>钟雅婷</t>
  </si>
  <si>
    <t>何泓鑫</t>
  </si>
  <si>
    <t>廖丽丽</t>
  </si>
  <si>
    <t>黄浩</t>
  </si>
  <si>
    <t>邓润芝</t>
  </si>
  <si>
    <t>程好</t>
  </si>
  <si>
    <t>付龙娟</t>
  </si>
  <si>
    <t>杨金才</t>
  </si>
  <si>
    <t>许明娜</t>
  </si>
  <si>
    <t>路丽</t>
  </si>
  <si>
    <t>许荆楠</t>
  </si>
  <si>
    <t>陈永欣</t>
  </si>
  <si>
    <t>刘元园</t>
  </si>
  <si>
    <t>向熙</t>
  </si>
  <si>
    <t>德东初</t>
  </si>
  <si>
    <t>文长友</t>
  </si>
  <si>
    <t>钟璐</t>
  </si>
  <si>
    <t>邓佳怡</t>
  </si>
  <si>
    <t>李玲珑</t>
  </si>
  <si>
    <t>李宇恒</t>
  </si>
  <si>
    <t>岳晶晶</t>
  </si>
  <si>
    <t>唐邓成</t>
  </si>
  <si>
    <t>张米琳</t>
  </si>
  <si>
    <t>刘平安</t>
  </si>
  <si>
    <t>吴原青</t>
  </si>
  <si>
    <t>符桂燃</t>
  </si>
  <si>
    <t>程伦娟</t>
  </si>
  <si>
    <t>岳俊霞</t>
  </si>
  <si>
    <t>杨永芬</t>
  </si>
  <si>
    <t>凌佳琦</t>
  </si>
  <si>
    <t>瓦渣尔坡</t>
  </si>
  <si>
    <t>邓玉华</t>
  </si>
  <si>
    <t>刘芯羽</t>
  </si>
  <si>
    <t>杨恩媛</t>
  </si>
  <si>
    <t>钟丹</t>
  </si>
  <si>
    <t>牟杨玲</t>
  </si>
  <si>
    <t>何沁峰</t>
  </si>
  <si>
    <t>周纛</t>
  </si>
  <si>
    <t>陈娅</t>
  </si>
  <si>
    <t>赵珈</t>
  </si>
  <si>
    <t>刘清玲</t>
  </si>
  <si>
    <t>陈鑫珉</t>
  </si>
  <si>
    <t>陈凤名</t>
  </si>
  <si>
    <t>达瓦作玛</t>
  </si>
  <si>
    <t>兰恩琪</t>
  </si>
  <si>
    <t>杨颖</t>
  </si>
  <si>
    <t>雍静</t>
  </si>
  <si>
    <t>罗祥</t>
  </si>
  <si>
    <t>罗武</t>
  </si>
  <si>
    <t>吉克阿机</t>
  </si>
  <si>
    <t>吴清悦</t>
  </si>
  <si>
    <t>王浩宇</t>
  </si>
  <si>
    <t>满雪清</t>
  </si>
  <si>
    <t>王敏涵</t>
  </si>
  <si>
    <t>袁小雪</t>
  </si>
  <si>
    <t>毛龙川</t>
  </si>
  <si>
    <t>杨天乐</t>
  </si>
  <si>
    <t>伏珊珊</t>
  </si>
  <si>
    <t>何晶晶</t>
  </si>
  <si>
    <t>曾明艳</t>
  </si>
  <si>
    <t>都机朋错</t>
  </si>
  <si>
    <t>17会计W</t>
  </si>
  <si>
    <t>菊美卓玛</t>
  </si>
  <si>
    <t>李梦旋</t>
  </si>
  <si>
    <t>刘乾卉</t>
  </si>
  <si>
    <t>文月</t>
  </si>
  <si>
    <t>李静静</t>
  </si>
  <si>
    <t>郭术亭</t>
  </si>
  <si>
    <t>黎紫</t>
  </si>
  <si>
    <t>刘浩东</t>
  </si>
  <si>
    <t>刘江艳</t>
  </si>
  <si>
    <t>邱思雨</t>
  </si>
  <si>
    <t>卢宗秀</t>
  </si>
  <si>
    <t>李钰清</t>
  </si>
  <si>
    <t>周雨薇</t>
  </si>
  <si>
    <t>段小蓉</t>
  </si>
  <si>
    <t>马牛牛</t>
  </si>
  <si>
    <t>陈吉</t>
  </si>
  <si>
    <t>田晓凤</t>
  </si>
  <si>
    <t>陈艺</t>
  </si>
  <si>
    <t>陈玉花</t>
  </si>
  <si>
    <t>张旭</t>
  </si>
  <si>
    <t>196305050121</t>
  </si>
  <si>
    <t>李锦文</t>
  </si>
  <si>
    <t>20动漫3</t>
  </si>
  <si>
    <t>孙广萍</t>
  </si>
  <si>
    <t>陈万</t>
  </si>
  <si>
    <t>魏福成</t>
  </si>
  <si>
    <t>章丽</t>
  </si>
  <si>
    <t>付乙然</t>
  </si>
  <si>
    <t>李铃</t>
  </si>
  <si>
    <t>何勇</t>
  </si>
  <si>
    <t>何伟</t>
  </si>
  <si>
    <t>陈坤雷</t>
  </si>
  <si>
    <t>王柯焱</t>
  </si>
  <si>
    <t>贺春梅</t>
  </si>
  <si>
    <t>段连誉</t>
  </si>
  <si>
    <t>罗智强</t>
  </si>
  <si>
    <t>杨蓉</t>
  </si>
  <si>
    <t>蒋琪琪</t>
  </si>
  <si>
    <t>拉尔阿呷</t>
  </si>
  <si>
    <t>古鸿粤</t>
  </si>
  <si>
    <t>宋英</t>
  </si>
  <si>
    <t>李琪</t>
  </si>
  <si>
    <t>包小容</t>
  </si>
  <si>
    <t>杨淑清</t>
  </si>
  <si>
    <t>李玲</t>
  </si>
  <si>
    <t>曾丽莉</t>
  </si>
  <si>
    <t>196307010125</t>
  </si>
  <si>
    <t>韩雯雯</t>
  </si>
  <si>
    <t>夏雪莲</t>
  </si>
  <si>
    <t>郑轩</t>
  </si>
  <si>
    <t>吴慧</t>
  </si>
  <si>
    <t>杨方琴</t>
  </si>
  <si>
    <t>冯敏</t>
  </si>
  <si>
    <t>欧蕊</t>
  </si>
  <si>
    <t>刘欣</t>
  </si>
  <si>
    <t>陈子柔</t>
  </si>
  <si>
    <t>吕金科</t>
  </si>
  <si>
    <t>万海滔</t>
  </si>
  <si>
    <t>刘洁</t>
  </si>
  <si>
    <t>龙钰</t>
  </si>
  <si>
    <t>龚雪</t>
  </si>
  <si>
    <t>谢青</t>
  </si>
  <si>
    <t>罗颖</t>
  </si>
  <si>
    <t>罗晓敏</t>
  </si>
  <si>
    <t>任慧</t>
  </si>
  <si>
    <t>熊娟</t>
  </si>
  <si>
    <t>赵思雨</t>
  </si>
  <si>
    <t>196307020117</t>
  </si>
  <si>
    <t>刘晨龙</t>
  </si>
  <si>
    <t>周君君</t>
  </si>
  <si>
    <t>赵云伟</t>
  </si>
  <si>
    <t>阮睿灵</t>
  </si>
  <si>
    <t>赵珏</t>
  </si>
  <si>
    <t>陈鹏宇</t>
  </si>
  <si>
    <t>唐祺彦</t>
  </si>
  <si>
    <t>冷磊</t>
  </si>
  <si>
    <t>19电商3</t>
  </si>
  <si>
    <t>何明莉</t>
  </si>
  <si>
    <t>漆欢</t>
  </si>
  <si>
    <t>张无忧</t>
  </si>
  <si>
    <t>曾瑞</t>
  </si>
  <si>
    <t>付家坤</t>
  </si>
  <si>
    <t>李文芯</t>
  </si>
  <si>
    <t>龙雯</t>
  </si>
  <si>
    <t>王文琼</t>
  </si>
  <si>
    <t>刘诗莹</t>
  </si>
  <si>
    <t>罗棋</t>
  </si>
  <si>
    <t>韩雪花</t>
  </si>
  <si>
    <t>邓雨佳</t>
  </si>
  <si>
    <t>吴敏</t>
  </si>
  <si>
    <t>罗信</t>
  </si>
  <si>
    <t>田裕华</t>
  </si>
  <si>
    <t>李静</t>
  </si>
  <si>
    <t>陈玉莲</t>
  </si>
  <si>
    <t>王君兰</t>
  </si>
  <si>
    <t>罗映菊</t>
  </si>
  <si>
    <t>赵洪</t>
  </si>
  <si>
    <t>王思瑜</t>
  </si>
  <si>
    <t>王莉</t>
  </si>
  <si>
    <t>蒋洋鑫</t>
  </si>
  <si>
    <t>杨丽丹</t>
  </si>
  <si>
    <t>文静</t>
  </si>
  <si>
    <t>方欣</t>
  </si>
  <si>
    <t>罗舒婷</t>
  </si>
  <si>
    <t>陈红军</t>
  </si>
  <si>
    <t>黄婷</t>
  </si>
  <si>
    <t>卢劲松</t>
  </si>
  <si>
    <t>唐琴</t>
  </si>
  <si>
    <t>卢雪梅</t>
  </si>
  <si>
    <t>肖燕</t>
  </si>
  <si>
    <t>秦明</t>
  </si>
  <si>
    <t>宋霞</t>
  </si>
  <si>
    <t>唐荣娅</t>
  </si>
  <si>
    <t>蒋祥武</t>
  </si>
  <si>
    <t>成崭</t>
  </si>
  <si>
    <t>李科胜</t>
  </si>
  <si>
    <t>郑杨建</t>
  </si>
  <si>
    <t>张欢</t>
  </si>
  <si>
    <t>马伟杰</t>
  </si>
  <si>
    <t>彭美玉</t>
  </si>
  <si>
    <t>徐静</t>
  </si>
  <si>
    <t>19电商1</t>
  </si>
  <si>
    <t>高源</t>
  </si>
  <si>
    <t>余佳乐</t>
  </si>
  <si>
    <t>成金凤</t>
  </si>
  <si>
    <t>张爱萍</t>
  </si>
  <si>
    <t>廖高建</t>
  </si>
  <si>
    <t>温思杰</t>
  </si>
  <si>
    <t>冯孝超</t>
  </si>
  <si>
    <t>骆昕宇</t>
  </si>
  <si>
    <t>李娅婷</t>
  </si>
  <si>
    <t>姚云</t>
  </si>
  <si>
    <t>杜鹃</t>
  </si>
  <si>
    <t>肖辉</t>
  </si>
  <si>
    <t>刘徐</t>
  </si>
  <si>
    <t>杨章</t>
  </si>
  <si>
    <t>杨思路</t>
  </si>
  <si>
    <t>王天真</t>
  </si>
  <si>
    <t>廖秋悦</t>
  </si>
  <si>
    <t>王点洋</t>
  </si>
  <si>
    <t>陈盛岚</t>
  </si>
  <si>
    <t>陈虹宇</t>
  </si>
  <si>
    <t>196308010225</t>
  </si>
  <si>
    <t>罗显和</t>
  </si>
  <si>
    <t>196308010226</t>
  </si>
  <si>
    <t>周子钰</t>
  </si>
  <si>
    <t>张金</t>
  </si>
  <si>
    <t>李华康</t>
  </si>
  <si>
    <t>何悦</t>
  </si>
  <si>
    <t>杨红</t>
  </si>
  <si>
    <t>陈香</t>
  </si>
  <si>
    <t>戢茗嘉</t>
  </si>
  <si>
    <t>陈晓琼</t>
  </si>
  <si>
    <t>张宇豪</t>
  </si>
  <si>
    <t>李思仪</t>
  </si>
  <si>
    <t>郭桃</t>
  </si>
  <si>
    <t>余筱龙</t>
  </si>
  <si>
    <t>李小松</t>
  </si>
  <si>
    <t>李雪</t>
  </si>
  <si>
    <t>吴兰兰</t>
  </si>
  <si>
    <t>李娜</t>
  </si>
  <si>
    <t>陈瑞</t>
  </si>
  <si>
    <t>黄红燕</t>
  </si>
  <si>
    <t>王桂文</t>
  </si>
  <si>
    <t>蒋才银</t>
  </si>
  <si>
    <t>谭浩</t>
  </si>
  <si>
    <t>杨仕群</t>
  </si>
  <si>
    <t>陈娅婷</t>
  </si>
  <si>
    <t>蔡宇琪</t>
  </si>
  <si>
    <t>牟跃华</t>
  </si>
  <si>
    <t>郭俊兰</t>
  </si>
  <si>
    <t>曾尚川</t>
  </si>
  <si>
    <t>杨俐</t>
  </si>
  <si>
    <t>廖帮琴</t>
  </si>
  <si>
    <t>李庆余</t>
  </si>
  <si>
    <t>魏远毅</t>
  </si>
  <si>
    <t>杜宣庆</t>
  </si>
  <si>
    <t>任晓阳</t>
  </si>
  <si>
    <t>杨梅</t>
  </si>
  <si>
    <t>钟莲</t>
  </si>
  <si>
    <t>刘福斌</t>
  </si>
  <si>
    <t>黄芯蕊</t>
  </si>
  <si>
    <t>冯馨</t>
  </si>
  <si>
    <t>蒋东蓉</t>
  </si>
  <si>
    <t>杨佳欢</t>
  </si>
  <si>
    <t>陈缘圆</t>
  </si>
  <si>
    <t>郑丹</t>
  </si>
  <si>
    <t>万志良</t>
  </si>
  <si>
    <t>段志美</t>
  </si>
  <si>
    <t>代敬诗</t>
  </si>
  <si>
    <t>杜汶静</t>
  </si>
  <si>
    <t>何诗语</t>
  </si>
  <si>
    <t>李雨润</t>
  </si>
  <si>
    <t>李忠璇</t>
  </si>
  <si>
    <t>何宇</t>
  </si>
  <si>
    <t>肖文</t>
  </si>
  <si>
    <t>吴迪</t>
  </si>
  <si>
    <t>熊雨宽</t>
  </si>
  <si>
    <t>张玉亭</t>
  </si>
  <si>
    <t>康纤</t>
  </si>
  <si>
    <t>邓诚程</t>
  </si>
  <si>
    <t>袁国杰</t>
  </si>
  <si>
    <t>刘杰</t>
  </si>
  <si>
    <t>何志君</t>
  </si>
  <si>
    <t>刘晚清</t>
  </si>
  <si>
    <t>余茜</t>
  </si>
  <si>
    <t>196308010343</t>
  </si>
  <si>
    <t>日比尔日</t>
  </si>
  <si>
    <t>沙马秀花</t>
  </si>
  <si>
    <t>19电商2</t>
  </si>
  <si>
    <t>杨凤</t>
  </si>
  <si>
    <t>黄美云</t>
  </si>
  <si>
    <t>康宏靖</t>
  </si>
  <si>
    <t>高道芳</t>
  </si>
  <si>
    <t>张杨</t>
  </si>
  <si>
    <t>朱继淞</t>
  </si>
  <si>
    <t>吴江</t>
  </si>
  <si>
    <t>谢赐</t>
  </si>
  <si>
    <t>余洪春</t>
  </si>
  <si>
    <t>肖杨</t>
  </si>
  <si>
    <t>罗栋</t>
  </si>
  <si>
    <t>罗婷婷</t>
  </si>
  <si>
    <t>陈敏</t>
  </si>
  <si>
    <t>刘熙荣</t>
  </si>
  <si>
    <t>刘楠</t>
  </si>
  <si>
    <t>刘岚</t>
  </si>
  <si>
    <t>刘思艺</t>
  </si>
  <si>
    <t>戚容</t>
  </si>
  <si>
    <t>何蕊</t>
  </si>
  <si>
    <t>曹立雪</t>
  </si>
  <si>
    <t>王明中</t>
  </si>
  <si>
    <t>张志鑫</t>
  </si>
  <si>
    <t>李莉</t>
  </si>
  <si>
    <t>唐子钦</t>
  </si>
  <si>
    <t>李倩</t>
  </si>
  <si>
    <t>严良东</t>
  </si>
  <si>
    <t>黄云渠</t>
  </si>
  <si>
    <t>杜仲珍</t>
  </si>
  <si>
    <t>马美芝</t>
  </si>
  <si>
    <t>代艳</t>
  </si>
  <si>
    <t>胡玲</t>
  </si>
  <si>
    <t>袁源</t>
  </si>
  <si>
    <t>代敏</t>
  </si>
  <si>
    <t>张仕铃</t>
  </si>
  <si>
    <t>196308010438</t>
  </si>
  <si>
    <t>沈海珍</t>
  </si>
  <si>
    <t>张漫秋</t>
  </si>
  <si>
    <t>余晓露</t>
  </si>
  <si>
    <t>李红林</t>
  </si>
  <si>
    <t>刘锡静</t>
  </si>
  <si>
    <t>薛力豪</t>
  </si>
  <si>
    <t>李昕</t>
  </si>
  <si>
    <t>王惠</t>
  </si>
  <si>
    <t>张雨</t>
  </si>
  <si>
    <t>19物流1</t>
  </si>
  <si>
    <t>罗宇宏</t>
  </si>
  <si>
    <t>黄丹</t>
  </si>
  <si>
    <t>邢志巍</t>
  </si>
  <si>
    <t>刘桂洪</t>
  </si>
  <si>
    <t>杨萌萌</t>
  </si>
  <si>
    <t>罗红燕</t>
  </si>
  <si>
    <t>黄海燕</t>
  </si>
  <si>
    <t>吴雪梅</t>
  </si>
  <si>
    <t>黄涛</t>
  </si>
  <si>
    <t>黄清</t>
  </si>
  <si>
    <t>张婷</t>
  </si>
  <si>
    <t>罗朝奉</t>
  </si>
  <si>
    <t>赖晨杰</t>
  </si>
  <si>
    <t>李浩洋</t>
  </si>
  <si>
    <t>李垚</t>
  </si>
  <si>
    <t>李维佳</t>
  </si>
  <si>
    <t>刘继月</t>
  </si>
  <si>
    <t>张洪雨</t>
  </si>
  <si>
    <t>夏芳</t>
  </si>
  <si>
    <t>陈虹伊</t>
  </si>
  <si>
    <t>梁珊</t>
  </si>
  <si>
    <t>周龙</t>
  </si>
  <si>
    <t>张林敏</t>
  </si>
  <si>
    <t>陈妍</t>
  </si>
  <si>
    <t>何洋</t>
  </si>
  <si>
    <t>王雪蓉</t>
  </si>
  <si>
    <t>赵俊龙</t>
  </si>
  <si>
    <t>赵磊</t>
  </si>
  <si>
    <t>阳林</t>
  </si>
  <si>
    <t>魏长春</t>
  </si>
  <si>
    <t>李春龙</t>
  </si>
  <si>
    <t>何小凤</t>
  </si>
  <si>
    <t>王燕</t>
  </si>
  <si>
    <t>黄滢</t>
  </si>
  <si>
    <t>19物流2</t>
  </si>
  <si>
    <t>张甜</t>
  </si>
  <si>
    <t>于开萌</t>
  </si>
  <si>
    <t>杨茂</t>
  </si>
  <si>
    <t>赵珂然</t>
  </si>
  <si>
    <t>鲍新雨</t>
  </si>
  <si>
    <t>李茂清</t>
  </si>
  <si>
    <t>王荣芳</t>
  </si>
  <si>
    <t>陈虹冰</t>
  </si>
  <si>
    <t>周琳</t>
  </si>
  <si>
    <t>马龙银</t>
  </si>
  <si>
    <t>余国威</t>
  </si>
  <si>
    <t>李焕</t>
  </si>
  <si>
    <t>罗燕</t>
  </si>
  <si>
    <t>罗義文</t>
  </si>
  <si>
    <t>陈银</t>
  </si>
  <si>
    <t>江义</t>
  </si>
  <si>
    <t>肖何庆</t>
  </si>
  <si>
    <t>万富佳</t>
  </si>
  <si>
    <t>梁贵蓉</t>
  </si>
  <si>
    <t>唐果</t>
  </si>
  <si>
    <t>龚川航</t>
  </si>
  <si>
    <t>陈晨</t>
  </si>
  <si>
    <t>梁梦婷</t>
  </si>
  <si>
    <t>徐陈</t>
  </si>
  <si>
    <t>张义伟</t>
  </si>
  <si>
    <t>李学文</t>
  </si>
  <si>
    <t>廖加仟</t>
  </si>
  <si>
    <t>彭雨鸥</t>
  </si>
  <si>
    <t>杨婉莹</t>
  </si>
  <si>
    <t>白伟财</t>
  </si>
  <si>
    <t>卜云凤</t>
  </si>
  <si>
    <t>罗曼</t>
  </si>
  <si>
    <t>者丽花</t>
  </si>
  <si>
    <t>易沛霖</t>
  </si>
  <si>
    <t>刘喻</t>
  </si>
  <si>
    <t>19物流3</t>
  </si>
  <si>
    <t>尹诗</t>
  </si>
  <si>
    <t>郭永桃</t>
  </si>
  <si>
    <t>李成红</t>
  </si>
  <si>
    <t>郭敏</t>
  </si>
  <si>
    <t>曹佳雨</t>
  </si>
  <si>
    <t>邬雨君</t>
  </si>
  <si>
    <t>蒋凯</t>
  </si>
  <si>
    <t>张浩权</t>
  </si>
  <si>
    <t>王凤玲</t>
  </si>
  <si>
    <t>胡新月</t>
  </si>
  <si>
    <t>李利莎</t>
  </si>
  <si>
    <t>王曦</t>
  </si>
  <si>
    <t>王丽</t>
  </si>
  <si>
    <t>宋子强</t>
  </si>
  <si>
    <t>唐怡姿</t>
  </si>
  <si>
    <t>曾雅琪</t>
  </si>
  <si>
    <t>阿衣子几莫</t>
  </si>
  <si>
    <t>王成杏</t>
  </si>
  <si>
    <t>兰道琼</t>
  </si>
  <si>
    <t>陈玉茹</t>
  </si>
  <si>
    <t>王怡</t>
  </si>
  <si>
    <t>鲜潼潼</t>
  </si>
  <si>
    <t>程林林</t>
  </si>
  <si>
    <t>秦莎</t>
  </si>
  <si>
    <t>余兰兰</t>
  </si>
  <si>
    <t>张春梅</t>
  </si>
  <si>
    <t>江雪梅</t>
  </si>
  <si>
    <t>叶杉</t>
  </si>
  <si>
    <t>杨洁依</t>
  </si>
  <si>
    <t>赵海</t>
  </si>
  <si>
    <t>冯建</t>
  </si>
  <si>
    <t>周月茹</t>
  </si>
  <si>
    <t>丰换敏</t>
  </si>
  <si>
    <t>杨佩琳</t>
  </si>
  <si>
    <t>费琼容</t>
  </si>
  <si>
    <t>蒋玲</t>
  </si>
  <si>
    <t>卢玉金</t>
  </si>
  <si>
    <t>陈悦</t>
  </si>
  <si>
    <t>马诗家</t>
  </si>
  <si>
    <t>扶琳</t>
  </si>
  <si>
    <t>陈桃</t>
  </si>
  <si>
    <t>闫婷婷</t>
  </si>
  <si>
    <t>杜爽</t>
  </si>
  <si>
    <t>王坤</t>
  </si>
  <si>
    <t>19物流4</t>
  </si>
  <si>
    <t>钟梁艳</t>
  </si>
  <si>
    <t>向鑫</t>
  </si>
  <si>
    <t>唐艳丽</t>
  </si>
  <si>
    <t>张兴洋</t>
  </si>
  <si>
    <t>李子凤</t>
  </si>
  <si>
    <t>谭海龙</t>
  </si>
  <si>
    <t>赵玉姣</t>
  </si>
  <si>
    <t>黄如玉</t>
  </si>
  <si>
    <t>李和伟</t>
  </si>
  <si>
    <t>陈沈睿</t>
  </si>
  <si>
    <t>陈爽</t>
  </si>
  <si>
    <t>赖相维</t>
  </si>
  <si>
    <t>陈羿</t>
  </si>
  <si>
    <t>胡珮玲</t>
  </si>
  <si>
    <t>金泽瑶</t>
  </si>
  <si>
    <t>刘翠</t>
  </si>
  <si>
    <t>鲁兰</t>
  </si>
  <si>
    <t>蒲涛</t>
  </si>
  <si>
    <t>陈泓昌</t>
  </si>
  <si>
    <t>胡杨</t>
  </si>
  <si>
    <t>柏慧</t>
  </si>
  <si>
    <t>周涛</t>
  </si>
  <si>
    <t>贾瀚</t>
  </si>
  <si>
    <t>邹裕莲</t>
  </si>
  <si>
    <t>吴夏丹</t>
  </si>
  <si>
    <t>袁杰</t>
  </si>
  <si>
    <t>魏倩</t>
  </si>
  <si>
    <t>唐永红</t>
  </si>
  <si>
    <t>张琳</t>
  </si>
  <si>
    <t>苟园园</t>
  </si>
  <si>
    <t>卢冬梅</t>
  </si>
  <si>
    <t>夏艳</t>
  </si>
  <si>
    <t>周莉</t>
  </si>
  <si>
    <t>钟渝杰</t>
  </si>
  <si>
    <t>胡洁</t>
  </si>
  <si>
    <t>吴文奇</t>
  </si>
  <si>
    <t>周婧然</t>
  </si>
  <si>
    <t>胡自强</t>
  </si>
  <si>
    <t>刘星雨</t>
  </si>
  <si>
    <t>19物流5</t>
  </si>
  <si>
    <t>吴冬杰</t>
  </si>
  <si>
    <t>刘诗婕</t>
  </si>
  <si>
    <t>杨朝宇</t>
  </si>
  <si>
    <t>刘燕</t>
  </si>
  <si>
    <t>王行</t>
  </si>
  <si>
    <t>廖倩</t>
  </si>
  <si>
    <t>尹潇悦</t>
  </si>
  <si>
    <t>刘佳敏</t>
  </si>
  <si>
    <t>陈攀</t>
  </si>
  <si>
    <t>英忠拉姆</t>
  </si>
  <si>
    <t>沙加罗布</t>
  </si>
  <si>
    <t>王字毅</t>
  </si>
  <si>
    <t>阿根么拉则</t>
  </si>
  <si>
    <t>漆田甜</t>
  </si>
  <si>
    <t>左秦容</t>
  </si>
  <si>
    <t>兰莉</t>
  </si>
  <si>
    <t>徐和欣</t>
  </si>
  <si>
    <t>赵叶波</t>
  </si>
  <si>
    <t>赵静怡</t>
  </si>
  <si>
    <t>肖倩雯</t>
  </si>
  <si>
    <t>何跃荣</t>
  </si>
  <si>
    <t>翟元志</t>
  </si>
  <si>
    <t>谢婷婷</t>
  </si>
  <si>
    <t>唐萝莎</t>
  </si>
  <si>
    <t>罗欢</t>
  </si>
  <si>
    <t>王瑜</t>
  </si>
  <si>
    <t>蒋芷洋</t>
  </si>
  <si>
    <t>蒋金凤</t>
  </si>
  <si>
    <t>石雅卓</t>
  </si>
  <si>
    <t>叶闽川</t>
  </si>
  <si>
    <t>田鹏飞</t>
  </si>
  <si>
    <t>何大清</t>
  </si>
  <si>
    <t>胡全惠</t>
  </si>
  <si>
    <t>阿呷以扎</t>
  </si>
  <si>
    <t>陈海阳</t>
  </si>
  <si>
    <t>杨晴</t>
  </si>
  <si>
    <t>何星</t>
  </si>
  <si>
    <t>杨勇</t>
  </si>
  <si>
    <t>高中正</t>
  </si>
  <si>
    <t>王芸林</t>
  </si>
  <si>
    <t>王君凤</t>
  </si>
  <si>
    <t>高宇阳</t>
  </si>
  <si>
    <t>周青</t>
  </si>
  <si>
    <t>温洋洋</t>
  </si>
  <si>
    <t>彭佳俊</t>
  </si>
  <si>
    <t>张礼步</t>
  </si>
  <si>
    <t>何远航</t>
  </si>
  <si>
    <t>张逸飞</t>
  </si>
  <si>
    <t>刘小丽</t>
  </si>
  <si>
    <t>肖思宇</t>
  </si>
  <si>
    <t>付绍凤</t>
  </si>
  <si>
    <t>吕千杰</t>
  </si>
  <si>
    <t>张佳佳</t>
  </si>
  <si>
    <t>何智鹏</t>
  </si>
  <si>
    <t>路林海</t>
  </si>
  <si>
    <t>陈奕霏</t>
  </si>
  <si>
    <t>冉小雪</t>
  </si>
  <si>
    <t>孙诗平</t>
  </si>
  <si>
    <t>吴源</t>
  </si>
  <si>
    <t>吴涛</t>
  </si>
  <si>
    <t>雷锐</t>
  </si>
  <si>
    <t>唐冰</t>
  </si>
  <si>
    <t>张强</t>
  </si>
  <si>
    <t>万泽轮</t>
  </si>
  <si>
    <t>谢仕杰</t>
  </si>
  <si>
    <t>19旅管1</t>
  </si>
  <si>
    <t>扎西曲批</t>
  </si>
  <si>
    <t>黄悦</t>
  </si>
  <si>
    <t>陈碧琼</t>
  </si>
  <si>
    <t>曾兰</t>
  </si>
  <si>
    <t>陶桂花</t>
  </si>
  <si>
    <t>刘碟</t>
  </si>
  <si>
    <t>杨敏</t>
  </si>
  <si>
    <t>龙青燕</t>
  </si>
  <si>
    <t>曹喻</t>
  </si>
  <si>
    <t>王鼎昌</t>
  </si>
  <si>
    <t>向小凤</t>
  </si>
  <si>
    <t>蒋学</t>
  </si>
  <si>
    <t>杨旭艳</t>
  </si>
  <si>
    <t>周煜霖</t>
  </si>
  <si>
    <t>蔡礼慧</t>
  </si>
  <si>
    <t>陈嘉文</t>
  </si>
  <si>
    <t>何静</t>
  </si>
  <si>
    <t>张立</t>
  </si>
  <si>
    <t>杨丽春</t>
  </si>
  <si>
    <t>唐莎莎</t>
  </si>
  <si>
    <t>邹琪琪</t>
  </si>
  <si>
    <t>钟丽诗</t>
  </si>
  <si>
    <t>成伦彦</t>
  </si>
  <si>
    <t>吴梦雪</t>
  </si>
  <si>
    <t>扎西志玛</t>
  </si>
  <si>
    <t>杨小英</t>
  </si>
  <si>
    <t>次尔拥宗</t>
  </si>
  <si>
    <t>沙马尔西木</t>
  </si>
  <si>
    <t>阿库子牛</t>
  </si>
  <si>
    <t>伦周甲木初</t>
  </si>
  <si>
    <t>苗乃稷</t>
  </si>
  <si>
    <t>文付麒麟</t>
  </si>
  <si>
    <t>蔡建华</t>
  </si>
  <si>
    <t>朱泺君</t>
  </si>
  <si>
    <t>马陇娥</t>
  </si>
  <si>
    <t>白珠</t>
  </si>
  <si>
    <t>嘎桑</t>
  </si>
  <si>
    <t>杨思颖</t>
  </si>
  <si>
    <t>江锐</t>
  </si>
  <si>
    <t>吴倩倩</t>
  </si>
  <si>
    <t>古勃</t>
  </si>
  <si>
    <t>郑洁</t>
  </si>
  <si>
    <t>陈嘉川</t>
  </si>
  <si>
    <t>唐沛沛</t>
  </si>
  <si>
    <t>李俊言</t>
  </si>
  <si>
    <t>赵陈蓉</t>
  </si>
  <si>
    <t>张明会</t>
  </si>
  <si>
    <t>陈塬</t>
  </si>
  <si>
    <t>杨小霞</t>
  </si>
  <si>
    <t>李昊珉</t>
  </si>
  <si>
    <t>张国群</t>
  </si>
  <si>
    <t>郭秀玉</t>
  </si>
  <si>
    <t>卓帆</t>
  </si>
  <si>
    <t>张瀚月</t>
  </si>
  <si>
    <t>李晓宇</t>
  </si>
  <si>
    <t>李安会</t>
  </si>
  <si>
    <t>李万利</t>
  </si>
  <si>
    <t>陈小燕</t>
  </si>
  <si>
    <t>罗小雨</t>
  </si>
  <si>
    <t>李维新</t>
  </si>
  <si>
    <t>李芬</t>
  </si>
  <si>
    <t>蔡炜</t>
  </si>
  <si>
    <t>罗发英</t>
  </si>
  <si>
    <t>付欣雨</t>
  </si>
  <si>
    <t>李慧妹</t>
  </si>
  <si>
    <t>陈芳琳</t>
  </si>
  <si>
    <t>杨聪杰</t>
  </si>
  <si>
    <t>杨思雨</t>
  </si>
  <si>
    <t>阿木铁布</t>
  </si>
  <si>
    <t>卓卓</t>
  </si>
  <si>
    <t>勾嘎吉称</t>
  </si>
  <si>
    <t>容中扎西</t>
  </si>
  <si>
    <t>赤乃拥西</t>
  </si>
  <si>
    <t>何寒梅</t>
  </si>
  <si>
    <t>19旅管3</t>
  </si>
  <si>
    <t>扎西邓珠</t>
  </si>
  <si>
    <t>毛友莉</t>
  </si>
  <si>
    <t>朱烨铃</t>
  </si>
  <si>
    <t>张晓萱</t>
  </si>
  <si>
    <t>张彧洋</t>
  </si>
  <si>
    <t>龚兴娇</t>
  </si>
  <si>
    <t>何加燕</t>
  </si>
  <si>
    <t>高梦羽</t>
  </si>
  <si>
    <t>罗中琴</t>
  </si>
  <si>
    <t>196401010311</t>
  </si>
  <si>
    <t>穆瑶</t>
  </si>
  <si>
    <t>196401010312</t>
  </si>
  <si>
    <t>柴佳</t>
  </si>
  <si>
    <t>曾婷</t>
  </si>
  <si>
    <t>叶红霞</t>
  </si>
  <si>
    <t>周志伟</t>
  </si>
  <si>
    <t>梁柱</t>
  </si>
  <si>
    <t>196401010317</t>
  </si>
  <si>
    <t>黄园园</t>
  </si>
  <si>
    <t>周珂</t>
  </si>
  <si>
    <t>汤艾玲</t>
  </si>
  <si>
    <t>魏海英</t>
  </si>
  <si>
    <t>唐若文</t>
  </si>
  <si>
    <t>杜慧宁</t>
  </si>
  <si>
    <t>范凌煊</t>
  </si>
  <si>
    <t>196401010325</t>
  </si>
  <si>
    <t>谢亚芳</t>
  </si>
  <si>
    <t>196401010326</t>
  </si>
  <si>
    <t>袁秋菊</t>
  </si>
  <si>
    <t>何玲洁</t>
  </si>
  <si>
    <t>杨静</t>
  </si>
  <si>
    <t>廖诗宇</t>
  </si>
  <si>
    <t>黄静</t>
  </si>
  <si>
    <t>196401010331</t>
  </si>
  <si>
    <t>陈雪</t>
  </si>
  <si>
    <t>铁久日呷</t>
  </si>
  <si>
    <t>洛绒尼玛</t>
  </si>
  <si>
    <t>泽仁登巴</t>
  </si>
  <si>
    <t>降甲措</t>
  </si>
  <si>
    <t>洛绒达瓦</t>
  </si>
  <si>
    <t>阿生生学</t>
  </si>
  <si>
    <t>李学红</t>
  </si>
  <si>
    <t>次仁罗宗</t>
  </si>
  <si>
    <t>付宇</t>
  </si>
  <si>
    <t>19旅管4</t>
  </si>
  <si>
    <t>谢秦琴</t>
  </si>
  <si>
    <t>伍佩君</t>
  </si>
  <si>
    <t>吴雨昊</t>
  </si>
  <si>
    <t>龚旭</t>
  </si>
  <si>
    <t>宋紫芯</t>
  </si>
  <si>
    <t>张雅楠</t>
  </si>
  <si>
    <t>张雅桐</t>
  </si>
  <si>
    <t>任荣宵</t>
  </si>
  <si>
    <t>袁晗玥</t>
  </si>
  <si>
    <t>贺鑫</t>
  </si>
  <si>
    <t>魏源</t>
  </si>
  <si>
    <t>杨灿</t>
  </si>
  <si>
    <t>王家欣</t>
  </si>
  <si>
    <t>尹佳</t>
  </si>
  <si>
    <t>李亚岚</t>
  </si>
  <si>
    <t>罗洁</t>
  </si>
  <si>
    <t>张文丽</t>
  </si>
  <si>
    <t>李菲菲</t>
  </si>
  <si>
    <t>刘林</t>
  </si>
  <si>
    <t>王梦琼</t>
  </si>
  <si>
    <t>时秀莲</t>
  </si>
  <si>
    <t>彭轩</t>
  </si>
  <si>
    <t>吉地么老弟</t>
  </si>
  <si>
    <t>郭玲</t>
  </si>
  <si>
    <t>黄园源</t>
  </si>
  <si>
    <t>泽翁尼玛</t>
  </si>
  <si>
    <t>李万福</t>
  </si>
  <si>
    <t>蒲洼泽里</t>
  </si>
  <si>
    <t>徐玉红</t>
  </si>
  <si>
    <t>徐强玉</t>
  </si>
  <si>
    <t>兰克江</t>
  </si>
  <si>
    <t>格几比冲</t>
  </si>
  <si>
    <t>徐伟琼</t>
  </si>
  <si>
    <t>杜德菲</t>
  </si>
  <si>
    <t>洛珠</t>
  </si>
  <si>
    <t>余昊</t>
  </si>
  <si>
    <t>杨应雪</t>
  </si>
  <si>
    <t>袁玉婷</t>
  </si>
  <si>
    <t>徐纪元</t>
  </si>
  <si>
    <t>向余</t>
  </si>
  <si>
    <t>何茜</t>
  </si>
  <si>
    <t>赵安连</t>
  </si>
  <si>
    <t>196401010508</t>
  </si>
  <si>
    <t>樊泽琪</t>
  </si>
  <si>
    <t>冷心怡</t>
  </si>
  <si>
    <t>李嘉欣</t>
  </si>
  <si>
    <t>李依浓</t>
  </si>
  <si>
    <t>196401010512</t>
  </si>
  <si>
    <t>张露萍</t>
  </si>
  <si>
    <t>邓丽萍</t>
  </si>
  <si>
    <t>许茂</t>
  </si>
  <si>
    <t>包雯</t>
  </si>
  <si>
    <t>张依萍</t>
  </si>
  <si>
    <t>周悦</t>
  </si>
  <si>
    <t>覃嘉敏</t>
  </si>
  <si>
    <t>李艳红</t>
  </si>
  <si>
    <t>史红权</t>
  </si>
  <si>
    <t>赵欣梅</t>
  </si>
  <si>
    <t>吴娜</t>
  </si>
  <si>
    <t>何娟</t>
  </si>
  <si>
    <t>杨美玲</t>
  </si>
  <si>
    <t>李慧</t>
  </si>
  <si>
    <t>索郎共波</t>
  </si>
  <si>
    <t>沈阿甲</t>
  </si>
  <si>
    <t>沈阿呷</t>
  </si>
  <si>
    <t>珠扎</t>
  </si>
  <si>
    <t>王世江</t>
  </si>
  <si>
    <t>陈光琴</t>
  </si>
  <si>
    <t>李元旭</t>
  </si>
  <si>
    <t>丹巴</t>
  </si>
  <si>
    <t>尕茸林玛</t>
  </si>
  <si>
    <t>其美阿卓</t>
  </si>
  <si>
    <t>王诚成</t>
  </si>
  <si>
    <t>19旅管6</t>
  </si>
  <si>
    <t>黄华</t>
  </si>
  <si>
    <t>周宇</t>
  </si>
  <si>
    <t>刘其丹</t>
  </si>
  <si>
    <t>196401010605</t>
  </si>
  <si>
    <t>刘娇</t>
  </si>
  <si>
    <t>196401010607</t>
  </si>
  <si>
    <t>李明洋</t>
  </si>
  <si>
    <t>20旅管3</t>
  </si>
  <si>
    <t>唐荟</t>
  </si>
  <si>
    <t>何雨芮</t>
  </si>
  <si>
    <t>潘义梦</t>
  </si>
  <si>
    <t>岳佳静</t>
  </si>
  <si>
    <t>任诗琴</t>
  </si>
  <si>
    <t>聂恋</t>
  </si>
  <si>
    <t>江升珍</t>
  </si>
  <si>
    <t>金平燕</t>
  </si>
  <si>
    <t>刘洪奇</t>
  </si>
  <si>
    <t>景星墨</t>
  </si>
  <si>
    <t>杜基拉初</t>
  </si>
  <si>
    <t>徐航</t>
  </si>
  <si>
    <t>胡林</t>
  </si>
  <si>
    <t>任宇</t>
  </si>
  <si>
    <t>李钊</t>
  </si>
  <si>
    <t>邓玲</t>
  </si>
  <si>
    <t>王奇</t>
  </si>
  <si>
    <t>帖娜</t>
  </si>
  <si>
    <t>陈红</t>
  </si>
  <si>
    <t>李秋怡</t>
  </si>
  <si>
    <t>张苑</t>
  </si>
  <si>
    <t>泽斯甲</t>
  </si>
  <si>
    <t>秋珍拉姆</t>
  </si>
  <si>
    <t>马甲甲</t>
  </si>
  <si>
    <t>罗顺友</t>
  </si>
  <si>
    <t>昂旺刀吉</t>
  </si>
  <si>
    <t>白玛初</t>
  </si>
  <si>
    <t>格乃桑登</t>
  </si>
  <si>
    <t>阿育建华</t>
  </si>
  <si>
    <t>次仁扎姆</t>
  </si>
  <si>
    <t>杨秀洁</t>
  </si>
  <si>
    <t>19数艺1</t>
  </si>
  <si>
    <t>赖彤</t>
  </si>
  <si>
    <t>19美教</t>
  </si>
  <si>
    <t>美术教育</t>
  </si>
  <si>
    <t>570109K</t>
  </si>
  <si>
    <t>龙腾渊</t>
  </si>
  <si>
    <t>尹丽</t>
  </si>
  <si>
    <t>周瑜</t>
  </si>
  <si>
    <t>吴昊</t>
  </si>
  <si>
    <t>汪昶宏</t>
  </si>
  <si>
    <t>赖佳浩</t>
  </si>
  <si>
    <t>欧阳科</t>
  </si>
  <si>
    <t>黄琳</t>
  </si>
  <si>
    <t>刘圆圆</t>
  </si>
  <si>
    <t>卢卓岭</t>
  </si>
  <si>
    <t>19数艺2</t>
  </si>
  <si>
    <t>何雪琴</t>
  </si>
  <si>
    <t>谭淳文</t>
  </si>
  <si>
    <t>196501040515</t>
  </si>
  <si>
    <t>周凡钰</t>
  </si>
  <si>
    <t>21数艺</t>
  </si>
  <si>
    <t>熊新垒</t>
  </si>
  <si>
    <t>王毓</t>
  </si>
  <si>
    <t>李世龙</t>
  </si>
  <si>
    <t>肖霖</t>
  </si>
  <si>
    <t>邹洁</t>
  </si>
  <si>
    <t>杨青鹏</t>
  </si>
  <si>
    <t>王思迪</t>
  </si>
  <si>
    <t>洪瑜</t>
  </si>
  <si>
    <t>邬有佳</t>
  </si>
  <si>
    <t>李思寒</t>
  </si>
  <si>
    <t>邹建杰</t>
  </si>
  <si>
    <t>李博</t>
  </si>
  <si>
    <t>程丹</t>
  </si>
  <si>
    <t>李淑秀</t>
  </si>
  <si>
    <t>兰宇</t>
  </si>
  <si>
    <t>徐茌</t>
  </si>
  <si>
    <t>邓宇</t>
  </si>
  <si>
    <t>19新闻</t>
  </si>
  <si>
    <t>唐燕</t>
  </si>
  <si>
    <t>周清</t>
  </si>
  <si>
    <t>黄心月</t>
  </si>
  <si>
    <t>孙李娟</t>
  </si>
  <si>
    <t>周婷婷</t>
  </si>
  <si>
    <t>王朝英</t>
  </si>
  <si>
    <t>张怡</t>
  </si>
  <si>
    <t>祝源泽</t>
  </si>
  <si>
    <t>罗乐</t>
  </si>
  <si>
    <t>马露苗</t>
  </si>
  <si>
    <t>魏子悦</t>
  </si>
  <si>
    <t>王文闻</t>
  </si>
  <si>
    <t>刘敬</t>
  </si>
  <si>
    <t>鲁欣怡</t>
  </si>
  <si>
    <t>李燕</t>
  </si>
  <si>
    <t>胥明艳</t>
  </si>
  <si>
    <t>杨欢</t>
  </si>
  <si>
    <t>蒲艳</t>
  </si>
  <si>
    <t>陈思琪</t>
  </si>
  <si>
    <t>周婕</t>
  </si>
  <si>
    <t>王芮</t>
  </si>
  <si>
    <t>陈佳艺</t>
  </si>
  <si>
    <t>王萍</t>
  </si>
  <si>
    <t>曾小晓</t>
  </si>
  <si>
    <t>刘红发</t>
  </si>
  <si>
    <t>李小燕</t>
  </si>
  <si>
    <t>白玛吉</t>
  </si>
  <si>
    <t>杨月莲</t>
  </si>
  <si>
    <t>刘欣雨</t>
  </si>
  <si>
    <t>黄进</t>
  </si>
  <si>
    <t>汪巧英</t>
  </si>
  <si>
    <t>胥雅仙</t>
  </si>
  <si>
    <t>王海怡</t>
  </si>
  <si>
    <t>李雨露</t>
  </si>
  <si>
    <t>陈桃香</t>
  </si>
  <si>
    <t>初小妹</t>
  </si>
  <si>
    <t>王雪艳</t>
  </si>
  <si>
    <t>何志倩</t>
  </si>
  <si>
    <t>杨万锐</t>
  </si>
  <si>
    <t>梅朵斯基</t>
  </si>
  <si>
    <t>德吉</t>
  </si>
  <si>
    <t>更灯扎西</t>
  </si>
  <si>
    <t>王全婧</t>
  </si>
  <si>
    <t>泽郎卓玛</t>
  </si>
  <si>
    <t>泽拉纳姆</t>
  </si>
  <si>
    <t>洞呷拉姆</t>
  </si>
  <si>
    <t>曲模友布</t>
  </si>
  <si>
    <t>阿扯刘批</t>
  </si>
  <si>
    <t>曲尼翁姆</t>
  </si>
  <si>
    <t>王小翠</t>
  </si>
  <si>
    <t>曲比小英</t>
  </si>
  <si>
    <t>樊婧</t>
  </si>
  <si>
    <t>吉拉曲子</t>
  </si>
  <si>
    <t>且沙翁歪</t>
  </si>
  <si>
    <t>瓦扎伍洛</t>
  </si>
  <si>
    <t>曲比布哈</t>
  </si>
  <si>
    <t>吉克拉说</t>
  </si>
  <si>
    <t>马海有古</t>
  </si>
  <si>
    <t>阿尔西尔</t>
  </si>
  <si>
    <t>格补乌各莫</t>
  </si>
  <si>
    <t>吉克克作</t>
  </si>
  <si>
    <t>马海阿呷</t>
  </si>
  <si>
    <t>罗学芬</t>
  </si>
  <si>
    <t>瓦扎衣生</t>
  </si>
  <si>
    <t>古次伍牛莫</t>
  </si>
  <si>
    <t>倪康芬</t>
  </si>
  <si>
    <t>王秀英</t>
  </si>
  <si>
    <t>阿石小英</t>
  </si>
  <si>
    <t>宋秋平</t>
  </si>
  <si>
    <t>刘丹</t>
  </si>
  <si>
    <t>孔晴晴</t>
  </si>
  <si>
    <t>19学前2</t>
  </si>
  <si>
    <t>根呷绒姆</t>
  </si>
  <si>
    <t>王诗雨</t>
  </si>
  <si>
    <t>罗丹丹</t>
  </si>
  <si>
    <t>邹丹</t>
  </si>
  <si>
    <t>罗丹</t>
  </si>
  <si>
    <t>向小会</t>
  </si>
  <si>
    <t>陈圳科</t>
  </si>
  <si>
    <t>谷子</t>
  </si>
  <si>
    <t>吴金凤</t>
  </si>
  <si>
    <t>黄梦思</t>
  </si>
  <si>
    <t>倪心慧</t>
  </si>
  <si>
    <t>田燕</t>
  </si>
  <si>
    <t>余树苗</t>
  </si>
  <si>
    <t>阿作取者</t>
  </si>
  <si>
    <t>阿尔俄呷</t>
  </si>
  <si>
    <t>洛绒拥色</t>
  </si>
  <si>
    <t>陈思思</t>
  </si>
  <si>
    <t>李明辉</t>
  </si>
  <si>
    <t>赵易霞</t>
  </si>
  <si>
    <t>吉克小平</t>
  </si>
  <si>
    <t>吉克布格</t>
  </si>
  <si>
    <t>拥中</t>
  </si>
  <si>
    <t>吴只则</t>
  </si>
  <si>
    <t>赖志敏</t>
  </si>
  <si>
    <t>吉斯么沙作</t>
  </si>
  <si>
    <t>吉什热杰</t>
  </si>
  <si>
    <t>吴的尔里</t>
  </si>
  <si>
    <t>米色么子呷</t>
  </si>
  <si>
    <t>宋毅香</t>
  </si>
  <si>
    <t>安凯琪</t>
  </si>
  <si>
    <t>沙马么土歪</t>
  </si>
  <si>
    <t>卢帅</t>
  </si>
  <si>
    <t>俄木小敏</t>
  </si>
  <si>
    <t>马海克布莫</t>
  </si>
  <si>
    <t>呷松志玛</t>
  </si>
  <si>
    <t>卓姆曲初</t>
  </si>
  <si>
    <t>陈娟</t>
  </si>
  <si>
    <t>刘婷婷</t>
  </si>
  <si>
    <t>张心怡</t>
  </si>
  <si>
    <t>珍改</t>
  </si>
  <si>
    <t>周志平</t>
  </si>
  <si>
    <t>兰木准初</t>
  </si>
  <si>
    <t>余光凤</t>
  </si>
  <si>
    <t>周毛吉</t>
  </si>
  <si>
    <t>哈木卓玛</t>
  </si>
  <si>
    <t>申蕾琪</t>
  </si>
  <si>
    <t>扎西拥忠</t>
  </si>
  <si>
    <t>叶祖琼</t>
  </si>
  <si>
    <t>19学前3</t>
  </si>
  <si>
    <t>汪自卉</t>
  </si>
  <si>
    <t>吉各日各</t>
  </si>
  <si>
    <t>赵金红</t>
  </si>
  <si>
    <t>刘从菊</t>
  </si>
  <si>
    <t>侯甜</t>
  </si>
  <si>
    <t>谢雨含</t>
  </si>
  <si>
    <t>陈旭霜</t>
  </si>
  <si>
    <t>额且阿呷</t>
  </si>
  <si>
    <t>欧基拉初</t>
  </si>
  <si>
    <t>南卡杜基娜姆</t>
  </si>
  <si>
    <t>马伍牛</t>
  </si>
  <si>
    <t>长有</t>
  </si>
  <si>
    <t>阿呷</t>
  </si>
  <si>
    <t>格绒志玛</t>
  </si>
  <si>
    <t>张雪琴</t>
  </si>
  <si>
    <t>196701020318</t>
  </si>
  <si>
    <t>呷让多吉</t>
  </si>
  <si>
    <t>20学前6</t>
  </si>
  <si>
    <t>益西</t>
  </si>
  <si>
    <t>格让邓珠</t>
  </si>
  <si>
    <t>马云</t>
  </si>
  <si>
    <t>王布基莫</t>
  </si>
  <si>
    <t>撒达尔玛</t>
  </si>
  <si>
    <t>李艳</t>
  </si>
  <si>
    <t>祝玛拉姆</t>
  </si>
  <si>
    <t>仁千康乐</t>
  </si>
  <si>
    <t>王永钱</t>
  </si>
  <si>
    <t>游永巧</t>
  </si>
  <si>
    <t>黄敏瑶</t>
  </si>
  <si>
    <t>李吉凤</t>
  </si>
  <si>
    <t>刘干</t>
  </si>
  <si>
    <t>阳帅麒</t>
  </si>
  <si>
    <t>其麦拉姆</t>
  </si>
  <si>
    <t>洛绒志玛</t>
  </si>
  <si>
    <t>卓玛泽仁</t>
  </si>
  <si>
    <t>曲尼志玛</t>
  </si>
  <si>
    <t>李支罗</t>
  </si>
  <si>
    <t>咪色么加加</t>
  </si>
  <si>
    <t>尔日金古</t>
  </si>
  <si>
    <t>杨阿呷</t>
  </si>
  <si>
    <t>阿尾莫日洛</t>
  </si>
  <si>
    <t>央金拉姆</t>
  </si>
  <si>
    <t>清美翁清</t>
  </si>
  <si>
    <t>祝玛拉初</t>
  </si>
  <si>
    <t>孙光灿</t>
  </si>
  <si>
    <t>傅红洋</t>
  </si>
  <si>
    <t>吉木拉哈</t>
  </si>
  <si>
    <t>杨文月</t>
  </si>
  <si>
    <t>谭清燕</t>
  </si>
  <si>
    <t>方雨琪</t>
  </si>
  <si>
    <t>文艺</t>
  </si>
  <si>
    <t>张莉</t>
  </si>
  <si>
    <t>刘静茹</t>
  </si>
  <si>
    <t>朱海凡</t>
  </si>
  <si>
    <t>曾羽杰</t>
  </si>
  <si>
    <t>班玛机</t>
  </si>
  <si>
    <t>石海日呷</t>
  </si>
  <si>
    <t>吉伙里古</t>
  </si>
  <si>
    <t>泽小梅</t>
  </si>
  <si>
    <t>曲斯满</t>
  </si>
  <si>
    <t>更忠姐</t>
  </si>
  <si>
    <t>供秋吉</t>
  </si>
  <si>
    <t>严土</t>
  </si>
  <si>
    <t>索郎卓玛</t>
  </si>
  <si>
    <t>班玛仁真</t>
  </si>
  <si>
    <t>的日曲西</t>
  </si>
  <si>
    <t>所各吉洛</t>
  </si>
  <si>
    <t>孙子阿依</t>
  </si>
  <si>
    <t>白尔地</t>
  </si>
  <si>
    <t>的日阿依</t>
  </si>
  <si>
    <t>阿尔红英</t>
  </si>
  <si>
    <t>阿西五加莫</t>
  </si>
  <si>
    <t>马海尔哈</t>
  </si>
  <si>
    <t>吉尔尔的</t>
  </si>
  <si>
    <t>欧其尔布</t>
  </si>
  <si>
    <t>鲁晓红</t>
  </si>
  <si>
    <t>宋佳韵</t>
  </si>
  <si>
    <t>杨溢</t>
  </si>
  <si>
    <t>曾红</t>
  </si>
  <si>
    <t>阿根阿依</t>
  </si>
  <si>
    <t>阿如克古木</t>
  </si>
  <si>
    <t>吉伍伍牛</t>
  </si>
  <si>
    <t>曲木阿牛</t>
  </si>
  <si>
    <t>牛苦金曲</t>
  </si>
  <si>
    <t>唐静</t>
  </si>
  <si>
    <t>莫色伍牛</t>
  </si>
  <si>
    <t>泽称</t>
  </si>
  <si>
    <t>四郎曲西</t>
  </si>
  <si>
    <t>普布措</t>
  </si>
  <si>
    <t>邱烩灵</t>
  </si>
  <si>
    <t>钟悦</t>
  </si>
  <si>
    <t>降央郎布</t>
  </si>
  <si>
    <t>王菊桦</t>
  </si>
  <si>
    <t>成国叙</t>
  </si>
  <si>
    <t>张玉婷</t>
  </si>
  <si>
    <t>夏婷婷</t>
  </si>
  <si>
    <t>罗兰</t>
  </si>
  <si>
    <t>李德存</t>
  </si>
  <si>
    <t>布点阿呷</t>
  </si>
  <si>
    <t>花小于</t>
  </si>
  <si>
    <t>吉克伍子</t>
  </si>
  <si>
    <t>沙马约哈</t>
  </si>
  <si>
    <t>阿支尔洗</t>
  </si>
  <si>
    <t>俄其约所</t>
  </si>
  <si>
    <t>俄史阿加</t>
  </si>
  <si>
    <t>达西五机</t>
  </si>
  <si>
    <t>吉日伍果</t>
  </si>
  <si>
    <t>吉拉伍几莫</t>
  </si>
  <si>
    <t>曲木阿明</t>
  </si>
  <si>
    <t>吉克伍呷</t>
  </si>
  <si>
    <t>毛健尾</t>
  </si>
  <si>
    <t>海来小明</t>
  </si>
  <si>
    <t>格桑志玛</t>
  </si>
  <si>
    <t>普初则玛</t>
  </si>
  <si>
    <t>登真友珍</t>
  </si>
  <si>
    <t>呷绒</t>
  </si>
  <si>
    <t>志玛拉色</t>
  </si>
  <si>
    <t>泽仁拉姆</t>
  </si>
  <si>
    <t>翁须措姆</t>
  </si>
  <si>
    <t>曲比木甲</t>
  </si>
  <si>
    <t>蔡杰</t>
  </si>
  <si>
    <t>王维</t>
  </si>
  <si>
    <t>肖昆富</t>
  </si>
  <si>
    <t>吉日阿牛</t>
  </si>
  <si>
    <t>蔡金古</t>
  </si>
  <si>
    <t>陈妹</t>
  </si>
  <si>
    <t>196701020537</t>
  </si>
  <si>
    <t>阿呷布维</t>
  </si>
  <si>
    <t>果机古吉木</t>
  </si>
  <si>
    <t>欧其子牛</t>
  </si>
  <si>
    <t>吉日阿作</t>
  </si>
  <si>
    <t>阿尔小英</t>
  </si>
  <si>
    <t>刘星月</t>
  </si>
  <si>
    <t>泽仁巴姆</t>
  </si>
  <si>
    <t>达拉姆</t>
  </si>
  <si>
    <t>益西银巴</t>
  </si>
  <si>
    <t>魏文璐</t>
  </si>
  <si>
    <t>杨思琪</t>
  </si>
  <si>
    <t>19学前6</t>
  </si>
  <si>
    <t>刘开穗</t>
  </si>
  <si>
    <t>唐德萍</t>
  </si>
  <si>
    <t>梅红</t>
  </si>
  <si>
    <t>杨雨露</t>
  </si>
  <si>
    <t>金屿</t>
  </si>
  <si>
    <t>廖娟</t>
  </si>
  <si>
    <t>鄢雨</t>
  </si>
  <si>
    <t>袁春娟</t>
  </si>
  <si>
    <t>马树英</t>
  </si>
  <si>
    <t>吕小平</t>
  </si>
  <si>
    <t>根呷</t>
  </si>
  <si>
    <t>曲措</t>
  </si>
  <si>
    <t>周宗羽</t>
  </si>
  <si>
    <t>罗中俊</t>
  </si>
  <si>
    <t>郭锐</t>
  </si>
  <si>
    <t>吉古阿各</t>
  </si>
  <si>
    <t>桑丁曲珍</t>
  </si>
  <si>
    <t>罗其仁弟</t>
  </si>
  <si>
    <t>阿者布罗</t>
  </si>
  <si>
    <t>阿谷克门</t>
  </si>
  <si>
    <t>吉那晓英</t>
  </si>
  <si>
    <t>尹菲</t>
  </si>
  <si>
    <t>亚玛青孜</t>
  </si>
  <si>
    <t>则玛青初</t>
  </si>
  <si>
    <t>呷玛冲姆</t>
  </si>
  <si>
    <t>四郎曲珍</t>
  </si>
  <si>
    <t>所德青措</t>
  </si>
  <si>
    <t>李凤珍</t>
  </si>
  <si>
    <t>启伍则玛</t>
  </si>
  <si>
    <t>朱涛</t>
  </si>
  <si>
    <t>张明浩</t>
  </si>
  <si>
    <t>尚培夺周</t>
  </si>
  <si>
    <t>马海曲西</t>
  </si>
  <si>
    <t>阿牛伍果</t>
  </si>
  <si>
    <t>曲惹木史尾</t>
  </si>
  <si>
    <t>陈星</t>
  </si>
  <si>
    <t>额其有洛</t>
  </si>
  <si>
    <t>张延琴</t>
  </si>
  <si>
    <t>苏慧</t>
  </si>
  <si>
    <t>沙马阿依</t>
  </si>
  <si>
    <t>志玛拥忠</t>
  </si>
  <si>
    <t>李敏</t>
  </si>
  <si>
    <t>刘月</t>
  </si>
  <si>
    <t>阿加尔布木</t>
  </si>
  <si>
    <t>罗萍</t>
  </si>
  <si>
    <t>朱莎</t>
  </si>
  <si>
    <t>凌晓昀</t>
  </si>
  <si>
    <t>冯东青</t>
  </si>
  <si>
    <t>李岭谦</t>
  </si>
  <si>
    <t>泽让措莫</t>
  </si>
  <si>
    <t>余石艳</t>
  </si>
  <si>
    <t>张云彩</t>
  </si>
  <si>
    <t>唐志勇</t>
  </si>
  <si>
    <t>刘学珍</t>
  </si>
  <si>
    <t>达瓦拉姆</t>
  </si>
  <si>
    <t>袁丽</t>
  </si>
  <si>
    <t>边码次姆</t>
  </si>
  <si>
    <t>朱洪帆</t>
  </si>
  <si>
    <t>何英妡</t>
  </si>
  <si>
    <t>阿衣沙布莫</t>
  </si>
  <si>
    <t>王正羽</t>
  </si>
  <si>
    <t>的支伍</t>
  </si>
  <si>
    <t>陈吉芳</t>
  </si>
  <si>
    <t>阿衣以吉莫</t>
  </si>
  <si>
    <t>阿衣热举</t>
  </si>
  <si>
    <t>阿衣以扎莫</t>
  </si>
  <si>
    <t>马曲洛</t>
  </si>
  <si>
    <t>吉黑石则</t>
  </si>
  <si>
    <t>刘格菱</t>
  </si>
  <si>
    <t>班玛</t>
  </si>
  <si>
    <t>李洁</t>
  </si>
  <si>
    <t>斯郎卓玛</t>
  </si>
  <si>
    <t>单巴甲措</t>
  </si>
  <si>
    <t>郎郎</t>
  </si>
  <si>
    <t>珠卓</t>
  </si>
  <si>
    <t>谢绕保姆</t>
  </si>
  <si>
    <t>苏吉登真</t>
  </si>
  <si>
    <t>昂翁卓玛</t>
  </si>
  <si>
    <t>泽仁郑呷</t>
  </si>
  <si>
    <t>四郎措姆</t>
  </si>
  <si>
    <t>阿育热古嫫</t>
  </si>
  <si>
    <t>苏赤伟</t>
  </si>
  <si>
    <t>益西则玛</t>
  </si>
  <si>
    <t>扎西拉姆</t>
  </si>
  <si>
    <t>罗洪呷呷莫</t>
  </si>
  <si>
    <t>巴久阿叁</t>
  </si>
  <si>
    <t>付玉滢</t>
  </si>
  <si>
    <t>陈礼欣</t>
  </si>
  <si>
    <t>尼玛姐</t>
  </si>
  <si>
    <t>黄漫</t>
  </si>
  <si>
    <t>阳雨露</t>
  </si>
  <si>
    <t>王茜</t>
  </si>
  <si>
    <t>舒丽颜</t>
  </si>
  <si>
    <t>邱羽</t>
  </si>
  <si>
    <t>胡艳坪</t>
  </si>
  <si>
    <t>刘思琪</t>
  </si>
  <si>
    <t>刘玉红</t>
  </si>
  <si>
    <t>吴佳欣</t>
  </si>
  <si>
    <t>李汝佳</t>
  </si>
  <si>
    <t>廖芡</t>
  </si>
  <si>
    <t>白莹莉</t>
  </si>
  <si>
    <t>柴小敏</t>
  </si>
  <si>
    <t>李佳雯</t>
  </si>
  <si>
    <t>黄先玲</t>
  </si>
  <si>
    <t>冯莹</t>
  </si>
  <si>
    <t>余蒙西</t>
  </si>
  <si>
    <t>徐川惠</t>
  </si>
  <si>
    <t>林松琼</t>
  </si>
  <si>
    <t>宋洁</t>
  </si>
  <si>
    <t>张文婷</t>
  </si>
  <si>
    <t>王湘</t>
  </si>
  <si>
    <t>吕靖</t>
  </si>
  <si>
    <t>黄泓嘉</t>
  </si>
  <si>
    <t>陈吉桐</t>
  </si>
  <si>
    <t>降初泽让</t>
  </si>
  <si>
    <t>志玛伍姆</t>
  </si>
  <si>
    <t>四郎曲措</t>
  </si>
  <si>
    <t>泽仁群措</t>
  </si>
  <si>
    <t>正措</t>
  </si>
  <si>
    <t>甲拉尔喜</t>
  </si>
  <si>
    <t>觉你来</t>
  </si>
  <si>
    <t>土比体哈</t>
  </si>
  <si>
    <t>阿西比古</t>
  </si>
  <si>
    <t>马海拉生</t>
  </si>
  <si>
    <t>阿加牛牛</t>
  </si>
  <si>
    <t>马海石牛</t>
  </si>
  <si>
    <t>吉俄阿甲么</t>
  </si>
  <si>
    <t>吉克么土作</t>
  </si>
  <si>
    <t>兰日牛</t>
  </si>
  <si>
    <t>曹小雪</t>
  </si>
  <si>
    <t>吉火次呷</t>
  </si>
  <si>
    <t>泽仁扎姆</t>
  </si>
  <si>
    <t>陈红彤</t>
  </si>
  <si>
    <t>阿支曲锦</t>
  </si>
  <si>
    <t>19学前9</t>
  </si>
  <si>
    <t>曲尼卓玛</t>
  </si>
  <si>
    <t>克吉呷呷莫</t>
  </si>
  <si>
    <t>谢丹</t>
  </si>
  <si>
    <t>詹颖航</t>
  </si>
  <si>
    <t>徐雨欣</t>
  </si>
  <si>
    <t>赵卿莉</t>
  </si>
  <si>
    <t>李桂</t>
  </si>
  <si>
    <t>张继芬</t>
  </si>
  <si>
    <t>刘艺</t>
  </si>
  <si>
    <t>向桂容</t>
  </si>
  <si>
    <t>杨琦</t>
  </si>
  <si>
    <t>拥中拉姆</t>
  </si>
  <si>
    <t>师顺进</t>
  </si>
  <si>
    <t>朱玉佳</t>
  </si>
  <si>
    <t>兰永莲</t>
  </si>
  <si>
    <t>王田英</t>
  </si>
  <si>
    <t>蒋子珍</t>
  </si>
  <si>
    <t>李辰美</t>
  </si>
  <si>
    <t>泽仁王加</t>
  </si>
  <si>
    <t>泽郎旦巴</t>
  </si>
  <si>
    <t>杜取里</t>
  </si>
  <si>
    <t>吉牛尔席</t>
  </si>
  <si>
    <t>鲁永各</t>
  </si>
  <si>
    <t>马雄鹰</t>
  </si>
  <si>
    <t>俄木坚沙</t>
  </si>
  <si>
    <t>苟吉林</t>
  </si>
  <si>
    <t>阿库小曲</t>
  </si>
  <si>
    <t>敖成婷</t>
  </si>
  <si>
    <t>夏国雨</t>
  </si>
  <si>
    <t>段舒宇</t>
  </si>
  <si>
    <t>周梦玲</t>
  </si>
  <si>
    <t>甲拉拉散</t>
  </si>
  <si>
    <t>吉日尔富</t>
  </si>
  <si>
    <t>杨欣</t>
  </si>
  <si>
    <t>阿入金珠</t>
  </si>
  <si>
    <t>黑其作则</t>
  </si>
  <si>
    <t>杨尔散</t>
  </si>
  <si>
    <t>贾义飞</t>
  </si>
  <si>
    <t>吉木阿支木</t>
  </si>
  <si>
    <t>扎西尼玛</t>
  </si>
  <si>
    <t>何春苗</t>
  </si>
  <si>
    <t>仁青措</t>
  </si>
  <si>
    <t>求木措</t>
  </si>
  <si>
    <t>罗西</t>
  </si>
  <si>
    <t>王敏</t>
  </si>
  <si>
    <t>19学前10</t>
  </si>
  <si>
    <t>阿作小米</t>
  </si>
  <si>
    <t>范晓蓉</t>
  </si>
  <si>
    <t>杨万艳</t>
  </si>
  <si>
    <t>周成英</t>
  </si>
  <si>
    <t>何秋节</t>
  </si>
  <si>
    <t>吴燕</t>
  </si>
  <si>
    <t>甘子璇</t>
  </si>
  <si>
    <t>蒋红宇</t>
  </si>
  <si>
    <t>陈星竹</t>
  </si>
  <si>
    <t>陶智</t>
  </si>
  <si>
    <t>格桑</t>
  </si>
  <si>
    <t>沈加次姆</t>
  </si>
  <si>
    <t>罗薇</t>
  </si>
  <si>
    <t>克其马马</t>
  </si>
  <si>
    <t>苏瑞瑞</t>
  </si>
  <si>
    <t>卢海龙</t>
  </si>
  <si>
    <t>李丽菲</t>
  </si>
  <si>
    <t>泽真初</t>
  </si>
  <si>
    <t>斯满拉斯基</t>
  </si>
  <si>
    <t>罗财宇</t>
  </si>
  <si>
    <t>徐金青</t>
  </si>
  <si>
    <t>吉约小明</t>
  </si>
  <si>
    <t>来尔阿支木</t>
  </si>
  <si>
    <t>沙马五热莫</t>
  </si>
  <si>
    <t>马海哈子</t>
  </si>
  <si>
    <t>益西拉姆</t>
  </si>
  <si>
    <t>泽仁拥忠</t>
  </si>
  <si>
    <t>索朗拉姆</t>
  </si>
  <si>
    <t>王琼花</t>
  </si>
  <si>
    <t>昂翁洛绒</t>
  </si>
  <si>
    <t>丁则桑珠</t>
  </si>
  <si>
    <t>四郎多吉</t>
  </si>
  <si>
    <t>四郎电珠</t>
  </si>
  <si>
    <t>扎西曲措</t>
  </si>
  <si>
    <t>四郎拉姆</t>
  </si>
  <si>
    <t>根绒曲珍</t>
  </si>
  <si>
    <t>王巧</t>
  </si>
  <si>
    <t>王兴雨</t>
  </si>
  <si>
    <t>王忠莉</t>
  </si>
  <si>
    <t>余远近</t>
  </si>
  <si>
    <t>依西卓玛</t>
  </si>
  <si>
    <t>仁真杰</t>
  </si>
  <si>
    <t>陈小珍</t>
  </si>
  <si>
    <t>史欣雨</t>
  </si>
  <si>
    <t>李冰冰</t>
  </si>
  <si>
    <t>19学前11</t>
  </si>
  <si>
    <t>甲措</t>
  </si>
  <si>
    <t>张林</t>
  </si>
  <si>
    <t>龚二霞</t>
  </si>
  <si>
    <t>廖洋</t>
  </si>
  <si>
    <t>黄春林</t>
  </si>
  <si>
    <t>田玉旭</t>
  </si>
  <si>
    <t>熊冬</t>
  </si>
  <si>
    <t>邓顺婷</t>
  </si>
  <si>
    <t>任可秋</t>
  </si>
  <si>
    <t>松龙拥措</t>
  </si>
  <si>
    <t>扎西银措</t>
  </si>
  <si>
    <t>朱亚琦</t>
  </si>
  <si>
    <t>扎西曲珍</t>
  </si>
  <si>
    <t>多吉志玛</t>
  </si>
  <si>
    <t>罗布占玛</t>
  </si>
  <si>
    <t>泽仁正呷</t>
  </si>
  <si>
    <t>麦多拉呷</t>
  </si>
  <si>
    <t>代志洋</t>
  </si>
  <si>
    <t>苏小泉</t>
  </si>
  <si>
    <t>董仁青</t>
  </si>
  <si>
    <t>拉马五呷</t>
  </si>
  <si>
    <t>石扎果果</t>
  </si>
  <si>
    <t>仁西翁姆</t>
  </si>
  <si>
    <t>地吉拉姆</t>
  </si>
  <si>
    <t>志玛曲珍</t>
  </si>
  <si>
    <t>方洁</t>
  </si>
  <si>
    <t>丁珍志玛</t>
  </si>
  <si>
    <t>仁青卓姆</t>
  </si>
  <si>
    <t>泽仁仲高</t>
  </si>
  <si>
    <t>罗绒克珠</t>
  </si>
  <si>
    <t>拥忠</t>
  </si>
  <si>
    <t>昂翁措姆</t>
  </si>
  <si>
    <t>王杨琼</t>
  </si>
  <si>
    <t>张杰雨</t>
  </si>
  <si>
    <t>玖嘎</t>
  </si>
  <si>
    <t>尼依准</t>
  </si>
  <si>
    <t>唐子霜</t>
  </si>
  <si>
    <t>殷兰花</t>
  </si>
  <si>
    <t>吉达尔古</t>
  </si>
  <si>
    <t>甲使假林</t>
  </si>
  <si>
    <t>吉克伍加木</t>
  </si>
  <si>
    <t>白登</t>
  </si>
  <si>
    <t>曾欢</t>
  </si>
  <si>
    <t>赵丽媛</t>
  </si>
  <si>
    <t>呷玛翁姆</t>
  </si>
  <si>
    <t>夏世鑫</t>
  </si>
  <si>
    <t>代云霞</t>
  </si>
  <si>
    <t>田巧</t>
  </si>
  <si>
    <t>杨帆</t>
  </si>
  <si>
    <t>梁文佳</t>
  </si>
  <si>
    <t>肖广露</t>
  </si>
  <si>
    <t>王婷芹</t>
  </si>
  <si>
    <t>何亚</t>
  </si>
  <si>
    <t>杜为泓</t>
  </si>
  <si>
    <t>汪佳利</t>
  </si>
  <si>
    <t>程美绮</t>
  </si>
  <si>
    <t>王玉</t>
  </si>
  <si>
    <t>称措</t>
  </si>
  <si>
    <t>彭措拉姆</t>
  </si>
  <si>
    <t>毛艳</t>
  </si>
  <si>
    <t>李登香</t>
  </si>
  <si>
    <t>高婷</t>
  </si>
  <si>
    <t>吉吾么日喝</t>
  </si>
  <si>
    <t>志玛</t>
  </si>
  <si>
    <t>甲呷</t>
  </si>
  <si>
    <t>洛绒然灯</t>
  </si>
  <si>
    <t>益西丁真</t>
  </si>
  <si>
    <t>曲珍</t>
  </si>
  <si>
    <t>马英依</t>
  </si>
  <si>
    <t>孙子差九</t>
  </si>
  <si>
    <t>甲拉阿作</t>
  </si>
  <si>
    <t>汪跃权</t>
  </si>
  <si>
    <t>地日日且</t>
  </si>
  <si>
    <t>杨美</t>
  </si>
  <si>
    <t>李贵芝</t>
  </si>
  <si>
    <t>伍佳艺</t>
  </si>
  <si>
    <t>金艳</t>
  </si>
  <si>
    <t>阿老么次咱</t>
  </si>
  <si>
    <t>捌联么子各</t>
  </si>
  <si>
    <t>呷铁日知</t>
  </si>
  <si>
    <t>泽仁拥西</t>
  </si>
  <si>
    <t>罗清溪</t>
  </si>
  <si>
    <t>苏元芳</t>
  </si>
  <si>
    <t>李祥丽</t>
  </si>
  <si>
    <t>四郎汪姆</t>
  </si>
  <si>
    <t>罗永琪</t>
  </si>
  <si>
    <t>姚露</t>
  </si>
  <si>
    <t>19学前13</t>
  </si>
  <si>
    <t>陈代宇</t>
  </si>
  <si>
    <t>的日诗清</t>
  </si>
  <si>
    <t>周瑶</t>
  </si>
  <si>
    <t>李亚</t>
  </si>
  <si>
    <t>先维琴</t>
  </si>
  <si>
    <t>曲木阿衣木</t>
  </si>
  <si>
    <t>容磋</t>
  </si>
  <si>
    <t>格让那么</t>
  </si>
  <si>
    <t>赵欣雨</t>
  </si>
  <si>
    <t>马学英</t>
  </si>
  <si>
    <t>周星竹</t>
  </si>
  <si>
    <t>杜吉初</t>
  </si>
  <si>
    <t>血绕翁姆</t>
  </si>
  <si>
    <t>尼玛她姆</t>
  </si>
  <si>
    <t>周崟</t>
  </si>
  <si>
    <t>仁交妹妹</t>
  </si>
  <si>
    <t>吉克拉巫</t>
  </si>
  <si>
    <t>张文静</t>
  </si>
  <si>
    <t>阿牛史里</t>
  </si>
  <si>
    <t>潘小梅</t>
  </si>
  <si>
    <t>张惹洛</t>
  </si>
  <si>
    <t>吉地叁子</t>
  </si>
  <si>
    <t>罗依子</t>
  </si>
  <si>
    <t>杨萍</t>
  </si>
  <si>
    <t>韩阿呷</t>
  </si>
  <si>
    <t>敌木金石</t>
  </si>
  <si>
    <t>马海阿牛</t>
  </si>
  <si>
    <t>熊花</t>
  </si>
  <si>
    <t>吉克什良</t>
  </si>
  <si>
    <t>阿尔伍支莫</t>
  </si>
  <si>
    <t>曲木小洛</t>
  </si>
  <si>
    <t>贾布洛</t>
  </si>
  <si>
    <t>吉木阿机木</t>
  </si>
  <si>
    <t>阿育伍加</t>
  </si>
  <si>
    <t>阿火阿佳</t>
  </si>
  <si>
    <t>尔其金丽</t>
  </si>
  <si>
    <t>呷绒拉姆</t>
  </si>
  <si>
    <t>降央曲珍</t>
  </si>
  <si>
    <t>白玛曲措</t>
  </si>
  <si>
    <t>郎卡则玛</t>
  </si>
  <si>
    <t>则瓜拉姆</t>
  </si>
  <si>
    <t>德西占玛</t>
  </si>
  <si>
    <t>洛绒扎姆</t>
  </si>
  <si>
    <t>白玛曲珍</t>
  </si>
  <si>
    <t>聂米兰</t>
  </si>
  <si>
    <t>吉克布金莫</t>
  </si>
  <si>
    <t>刘安娜</t>
  </si>
  <si>
    <t>旦增卓嘎</t>
  </si>
  <si>
    <t>程欣月</t>
  </si>
  <si>
    <t>吴镝</t>
  </si>
  <si>
    <t>唐腕</t>
  </si>
  <si>
    <t>王子丹</t>
  </si>
  <si>
    <t>樊红梅</t>
  </si>
  <si>
    <t>朱姝文</t>
  </si>
  <si>
    <t>李明萱</t>
  </si>
  <si>
    <t>王麒霏</t>
  </si>
  <si>
    <t>秦俊</t>
  </si>
  <si>
    <t>曾志杨</t>
  </si>
  <si>
    <t>付红瑶</t>
  </si>
  <si>
    <t>戴新纪</t>
  </si>
  <si>
    <t>朱孟欣</t>
  </si>
  <si>
    <t>邓云川</t>
  </si>
  <si>
    <t>田晓燕</t>
  </si>
  <si>
    <t>丁钧蓝</t>
  </si>
  <si>
    <t>何梨萍</t>
  </si>
  <si>
    <t>陈力</t>
  </si>
  <si>
    <t>孙婧驰</t>
  </si>
  <si>
    <t>邱明玉</t>
  </si>
  <si>
    <t>胥玉其</t>
  </si>
  <si>
    <t>兰慧</t>
  </si>
  <si>
    <t>邓魏琦</t>
  </si>
  <si>
    <t>刘欣颖</t>
  </si>
  <si>
    <t>陈一冰</t>
  </si>
  <si>
    <t>袁雨涵</t>
  </si>
  <si>
    <t>熊燕</t>
  </si>
  <si>
    <t>李云雪</t>
  </si>
  <si>
    <t>唐诗怡</t>
  </si>
  <si>
    <t>郭佩佩</t>
  </si>
  <si>
    <t>196701021436</t>
  </si>
  <si>
    <t>黄茜</t>
  </si>
  <si>
    <t>20学前2</t>
  </si>
  <si>
    <t>马惠丽</t>
  </si>
  <si>
    <t>青婷</t>
  </si>
  <si>
    <t>边塔</t>
  </si>
  <si>
    <t>石搭</t>
  </si>
  <si>
    <t>程蝴蝶</t>
  </si>
  <si>
    <t>谢雨欣</t>
  </si>
  <si>
    <t>尹利平</t>
  </si>
  <si>
    <t>袁凡禄</t>
  </si>
  <si>
    <t>陈巧</t>
  </si>
  <si>
    <t>周琴</t>
  </si>
  <si>
    <t>巫自惠</t>
  </si>
  <si>
    <t>罗碧云</t>
  </si>
  <si>
    <t>谭春巧</t>
  </si>
  <si>
    <t>李海兰</t>
  </si>
  <si>
    <t>谭艳玲</t>
  </si>
  <si>
    <t>胡婷婷</t>
  </si>
  <si>
    <t>张万苹</t>
  </si>
  <si>
    <t>杨俊淇</t>
  </si>
  <si>
    <t>刘玲</t>
  </si>
  <si>
    <t>袁婷</t>
  </si>
  <si>
    <t>莫玉莹</t>
  </si>
  <si>
    <t>胡琳霜</t>
  </si>
  <si>
    <t>冯婷</t>
  </si>
  <si>
    <t>苏蓉</t>
  </si>
  <si>
    <t>张沙沙</t>
  </si>
  <si>
    <t>刘雪莲</t>
  </si>
  <si>
    <t>赵雪</t>
  </si>
  <si>
    <t>匡先凤</t>
  </si>
  <si>
    <t>黄丽</t>
  </si>
  <si>
    <t>何利洁</t>
  </si>
  <si>
    <t>黄小芳</t>
  </si>
  <si>
    <t>王德雪</t>
  </si>
  <si>
    <t>孙红梅</t>
  </si>
  <si>
    <t>杨焓薰</t>
  </si>
  <si>
    <t>朱灵霜</t>
  </si>
  <si>
    <t>徐家欣</t>
  </si>
  <si>
    <t>刘梦霞</t>
  </si>
  <si>
    <t>吉子尔拉</t>
  </si>
  <si>
    <t>徐安娜</t>
  </si>
  <si>
    <t>刘璐</t>
  </si>
  <si>
    <t>张盼</t>
  </si>
  <si>
    <t>雍江</t>
  </si>
  <si>
    <t>陈洪君</t>
  </si>
  <si>
    <t>邱金</t>
  </si>
  <si>
    <t>杜磊</t>
  </si>
  <si>
    <t>殷平友</t>
  </si>
  <si>
    <t>黄伟</t>
  </si>
  <si>
    <t>杨海瑞</t>
  </si>
  <si>
    <t>周静</t>
  </si>
  <si>
    <t>杨云欢</t>
  </si>
  <si>
    <t>邓杰文</t>
  </si>
  <si>
    <t>彭玉莲</t>
  </si>
  <si>
    <t>陶林朋</t>
  </si>
  <si>
    <t>刁显楠</t>
  </si>
  <si>
    <t>19小教2</t>
  </si>
  <si>
    <t>罗松涛</t>
  </si>
  <si>
    <t>曾耀辉</t>
  </si>
  <si>
    <t>古世秀</t>
  </si>
  <si>
    <t>万华敏</t>
  </si>
  <si>
    <t>曾娅</t>
  </si>
  <si>
    <t>陈渝霞</t>
  </si>
  <si>
    <t>朱永洁</t>
  </si>
  <si>
    <t>包李娜</t>
  </si>
  <si>
    <t>谭诗宇</t>
  </si>
  <si>
    <t>夏蝶</t>
  </si>
  <si>
    <t>陶银</t>
  </si>
  <si>
    <t>张肖雨</t>
  </si>
  <si>
    <t>雷杰</t>
  </si>
  <si>
    <t>刘欣玉</t>
  </si>
  <si>
    <t>唐倩茹</t>
  </si>
  <si>
    <t>阳萍</t>
  </si>
  <si>
    <t>邓倩倩</t>
  </si>
  <si>
    <t>赵小兰</t>
  </si>
  <si>
    <t>杨婧怡</t>
  </si>
  <si>
    <t>张兰</t>
  </si>
  <si>
    <t>杨焱</t>
  </si>
  <si>
    <t>李梅</t>
  </si>
  <si>
    <t>张利芬</t>
  </si>
  <si>
    <t>王青霞</t>
  </si>
  <si>
    <t>196701030226</t>
  </si>
  <si>
    <t>陈东婷</t>
  </si>
  <si>
    <t>王云娇</t>
  </si>
  <si>
    <t>刘明玉</t>
  </si>
  <si>
    <t>陈姗姗</t>
  </si>
  <si>
    <t>赵美</t>
  </si>
  <si>
    <t>何夏莹</t>
  </si>
  <si>
    <t>康小洁</t>
  </si>
  <si>
    <t>梁馨</t>
  </si>
  <si>
    <t>叶文坪</t>
  </si>
  <si>
    <t>孙艺</t>
  </si>
  <si>
    <t>邓文慧</t>
  </si>
  <si>
    <t>兰艳萍</t>
  </si>
  <si>
    <t>苏蝶</t>
  </si>
  <si>
    <t>宋思尧</t>
  </si>
  <si>
    <t>方宇润</t>
  </si>
  <si>
    <t>张皓月</t>
  </si>
  <si>
    <t>陈冬雪</t>
  </si>
  <si>
    <t>符华梅</t>
  </si>
  <si>
    <t>李月</t>
  </si>
  <si>
    <t>赵丹</t>
  </si>
  <si>
    <t>高艳宇</t>
  </si>
  <si>
    <t>王秀</t>
  </si>
  <si>
    <t>吕佳霖</t>
  </si>
  <si>
    <t>严俊利</t>
  </si>
  <si>
    <t>刘霞梅</t>
  </si>
  <si>
    <t>邓佳慧</t>
  </si>
  <si>
    <t>周宣彤</t>
  </si>
  <si>
    <t>王溢丹</t>
  </si>
  <si>
    <t>海燕燕</t>
  </si>
  <si>
    <t>程月林</t>
  </si>
  <si>
    <t>青散莫拉作</t>
  </si>
  <si>
    <t>张修月</t>
  </si>
  <si>
    <t>陈其燕</t>
  </si>
  <si>
    <t>朱晓琳</t>
  </si>
  <si>
    <t>欧盈</t>
  </si>
  <si>
    <t>唐诗</t>
  </si>
  <si>
    <t>杨艳妃</t>
  </si>
  <si>
    <t>王金凤</t>
  </si>
  <si>
    <t>孙传奇</t>
  </si>
  <si>
    <t>余勇琪</t>
  </si>
  <si>
    <t>赵汶婷</t>
  </si>
  <si>
    <t>聂旖旎</t>
  </si>
  <si>
    <t>李金优</t>
  </si>
  <si>
    <t>刘娅丽</t>
  </si>
  <si>
    <t>陈钰莹</t>
  </si>
  <si>
    <t>李新叶</t>
  </si>
  <si>
    <t>刘诗雨</t>
  </si>
  <si>
    <t>刘蕾</t>
  </si>
  <si>
    <t>罗兵</t>
  </si>
  <si>
    <t>则史布</t>
  </si>
  <si>
    <t>邱梅</t>
  </si>
  <si>
    <t>沈忠伟</t>
  </si>
  <si>
    <t>陈燕芳</t>
  </si>
  <si>
    <t>周以兵</t>
  </si>
  <si>
    <t>王云</t>
  </si>
  <si>
    <t>陈泯宏</t>
  </si>
  <si>
    <t>曾令吉</t>
  </si>
  <si>
    <t>董坛</t>
  </si>
  <si>
    <t>李春兰</t>
  </si>
  <si>
    <t>谢婷玉</t>
  </si>
  <si>
    <t>高菁菁</t>
  </si>
  <si>
    <t>叶思林</t>
  </si>
  <si>
    <t>赵小芬</t>
  </si>
  <si>
    <t>党远航</t>
  </si>
  <si>
    <t>向文君</t>
  </si>
  <si>
    <t>向宏佳</t>
  </si>
  <si>
    <t>邱耀仪</t>
  </si>
  <si>
    <t>李培瑶</t>
  </si>
  <si>
    <t>周星月</t>
  </si>
  <si>
    <t>王瑞林</t>
  </si>
  <si>
    <t>王洪真</t>
  </si>
  <si>
    <t>黄丽廷</t>
  </si>
  <si>
    <t>金彩玲</t>
  </si>
  <si>
    <t>任家翠</t>
  </si>
  <si>
    <t>张莹</t>
  </si>
  <si>
    <t>陈斯玥</t>
  </si>
  <si>
    <t>杨秋娴</t>
  </si>
  <si>
    <t>徐燕萍</t>
  </si>
  <si>
    <t>王剑</t>
  </si>
  <si>
    <t>苏婷</t>
  </si>
  <si>
    <t>周姗姗</t>
  </si>
  <si>
    <t>肖伍合</t>
  </si>
  <si>
    <t>贾明惠</t>
  </si>
  <si>
    <t>李怡静</t>
  </si>
  <si>
    <t>欧乌过么</t>
  </si>
  <si>
    <t>何洁</t>
  </si>
  <si>
    <t>陈明静</t>
  </si>
  <si>
    <t>曾书</t>
  </si>
  <si>
    <t>江青青</t>
  </si>
  <si>
    <t>罗丁芳</t>
  </si>
  <si>
    <t>郑源霖</t>
  </si>
  <si>
    <t>196701030421</t>
  </si>
  <si>
    <t>郭有琴</t>
  </si>
  <si>
    <t>张梅</t>
  </si>
  <si>
    <t>杜婷</t>
  </si>
  <si>
    <t>周利琴</t>
  </si>
  <si>
    <t>姚兴雨</t>
  </si>
  <si>
    <t>王馨蓉</t>
  </si>
  <si>
    <t>肖凤</t>
  </si>
  <si>
    <t>罗伍呷</t>
  </si>
  <si>
    <t>汤吉</t>
  </si>
  <si>
    <t>唐玉</t>
  </si>
  <si>
    <t>吴楠</t>
  </si>
  <si>
    <t>冯正英</t>
  </si>
  <si>
    <t>赵海艳</t>
  </si>
  <si>
    <t>朱海琴</t>
  </si>
  <si>
    <t>赵月</t>
  </si>
  <si>
    <t>唐艺菲</t>
  </si>
  <si>
    <t>邱语涵</t>
  </si>
  <si>
    <t>黄倩</t>
  </si>
  <si>
    <t>廖星宇</t>
  </si>
  <si>
    <t>曾素祥</t>
  </si>
  <si>
    <t>张浩然</t>
  </si>
  <si>
    <t>吕俊妮</t>
  </si>
  <si>
    <t>李静惠</t>
  </si>
  <si>
    <t>邓霞</t>
  </si>
  <si>
    <t>马海由哈</t>
  </si>
  <si>
    <t>党曲巴姆</t>
  </si>
  <si>
    <t>曲珍拉姆</t>
  </si>
  <si>
    <t>谭必艳</t>
  </si>
  <si>
    <t>19语教1</t>
  </si>
  <si>
    <t>杨清</t>
  </si>
  <si>
    <t>石婷婷</t>
  </si>
  <si>
    <t>王刚</t>
  </si>
  <si>
    <t>唐思思</t>
  </si>
  <si>
    <t>许渟</t>
  </si>
  <si>
    <t>刘梦诗</t>
  </si>
  <si>
    <t>康英</t>
  </si>
  <si>
    <t>袁华蓉</t>
  </si>
  <si>
    <t>祝海娟</t>
  </si>
  <si>
    <t>田羽希</t>
  </si>
  <si>
    <t>袁园</t>
  </si>
  <si>
    <t>张雨欣</t>
  </si>
  <si>
    <t>王彩霞</t>
  </si>
  <si>
    <t>杨铙</t>
  </si>
  <si>
    <t>林欣</t>
  </si>
  <si>
    <t>杜宇</t>
  </si>
  <si>
    <t>刁扬洪</t>
  </si>
  <si>
    <t>张霞</t>
  </si>
  <si>
    <t>雷琴</t>
  </si>
  <si>
    <t>杜焕</t>
  </si>
  <si>
    <t>袁德益</t>
  </si>
  <si>
    <t>仲昌岚</t>
  </si>
  <si>
    <t>李灵妍</t>
  </si>
  <si>
    <t>唐文</t>
  </si>
  <si>
    <t>刘辉</t>
  </si>
  <si>
    <t>谢宇</t>
  </si>
  <si>
    <t>曾育林</t>
  </si>
  <si>
    <t>曹露</t>
  </si>
  <si>
    <t>刘贤会</t>
  </si>
  <si>
    <t>何萍</t>
  </si>
  <si>
    <t>宋涛</t>
  </si>
  <si>
    <t>覃婷</t>
  </si>
  <si>
    <t>王丽娟</t>
  </si>
  <si>
    <t>唐瑶</t>
  </si>
  <si>
    <t>姚青青</t>
  </si>
  <si>
    <t>拥青拉姆</t>
  </si>
  <si>
    <t>刘家焰</t>
  </si>
  <si>
    <t>洛桑曲珍</t>
  </si>
  <si>
    <t>措吉卓玛</t>
  </si>
  <si>
    <t>扎西德吉</t>
  </si>
  <si>
    <t>魏艳</t>
  </si>
  <si>
    <t>卓玛才措</t>
  </si>
  <si>
    <t>田玉荣</t>
  </si>
  <si>
    <t>阿怀芳</t>
  </si>
  <si>
    <t>丹增曲扎</t>
  </si>
  <si>
    <t>次成达吉</t>
  </si>
  <si>
    <t>顿珠拉姆</t>
  </si>
  <si>
    <t>次成拉珍</t>
  </si>
  <si>
    <t>桑珠卓玛</t>
  </si>
  <si>
    <t>旦增罗杰</t>
  </si>
  <si>
    <t>李兰清</t>
  </si>
  <si>
    <t>19语教2</t>
  </si>
  <si>
    <t>傅玲芳</t>
  </si>
  <si>
    <t>聂旭姣</t>
  </si>
  <si>
    <t>李丽萍</t>
  </si>
  <si>
    <t>魏希侨</t>
  </si>
  <si>
    <t>宋艳</t>
  </si>
  <si>
    <t>陈国英</t>
  </si>
  <si>
    <t>邓筱于</t>
  </si>
  <si>
    <t>崔恒烨</t>
  </si>
  <si>
    <t>张丹丹</t>
  </si>
  <si>
    <t>余芹</t>
  </si>
  <si>
    <t>杜霁鱼</t>
  </si>
  <si>
    <t>苟凌月</t>
  </si>
  <si>
    <t>孙新灿</t>
  </si>
  <si>
    <t>郭璐</t>
  </si>
  <si>
    <t>赵海燕</t>
  </si>
  <si>
    <t>许洋萍</t>
  </si>
  <si>
    <t>艾明亮</t>
  </si>
  <si>
    <t>邓聪</t>
  </si>
  <si>
    <t>叶翠琳</t>
  </si>
  <si>
    <t>何东洋</t>
  </si>
  <si>
    <t>许义</t>
  </si>
  <si>
    <t>陈茂婷</t>
  </si>
  <si>
    <t>母登铭</t>
  </si>
  <si>
    <t>张玉莲</t>
  </si>
  <si>
    <t>王虹雨</t>
  </si>
  <si>
    <t>卢伦华</t>
  </si>
  <si>
    <t>黄晓青</t>
  </si>
  <si>
    <t>徐嘉奕</t>
  </si>
  <si>
    <t>唐诗韵</t>
  </si>
  <si>
    <t>符彩银</t>
  </si>
  <si>
    <t>刘雪蓉</t>
  </si>
  <si>
    <t>刘星</t>
  </si>
  <si>
    <t>徐思静</t>
  </si>
  <si>
    <t>温馨月</t>
  </si>
  <si>
    <t>张伊静</t>
  </si>
  <si>
    <t>陈璐</t>
  </si>
  <si>
    <t>王菊香</t>
  </si>
  <si>
    <t>杨菊</t>
  </si>
  <si>
    <t>董树楠</t>
  </si>
  <si>
    <t>陈俊芸</t>
  </si>
  <si>
    <t>罗海滔</t>
  </si>
  <si>
    <t>其乐措姆</t>
  </si>
  <si>
    <t>边玛曲珍</t>
  </si>
  <si>
    <t>姜鸿霞</t>
  </si>
  <si>
    <t>祝芸甲</t>
  </si>
  <si>
    <t>田新民</t>
  </si>
  <si>
    <t>莫翔麟</t>
  </si>
  <si>
    <t>范钰滢</t>
  </si>
  <si>
    <t>李秋燕</t>
  </si>
  <si>
    <t>卓玛</t>
  </si>
  <si>
    <t>余施翰</t>
  </si>
  <si>
    <t>曾菲菲</t>
  </si>
  <si>
    <t>梁茜</t>
  </si>
  <si>
    <t>唐梦云</t>
  </si>
  <si>
    <t>杜文君</t>
  </si>
  <si>
    <t>罗媛</t>
  </si>
  <si>
    <t>陈舒萍</t>
  </si>
  <si>
    <t>李佳欣</t>
  </si>
  <si>
    <t>程婧玙</t>
  </si>
  <si>
    <t>赵雨</t>
  </si>
  <si>
    <t>余若兰</t>
  </si>
  <si>
    <t>王杉莎</t>
  </si>
  <si>
    <t>曹希凯</t>
  </si>
  <si>
    <t>虞森宇</t>
  </si>
  <si>
    <t>麦馨文</t>
  </si>
  <si>
    <t>刘梓怡</t>
  </si>
  <si>
    <t>谢小芳</t>
  </si>
  <si>
    <t>朱珍露</t>
  </si>
  <si>
    <t>付玲玲</t>
  </si>
  <si>
    <t>何淋</t>
  </si>
  <si>
    <t>周利丹</t>
  </si>
  <si>
    <t>曹佳沂</t>
  </si>
  <si>
    <t>王蔺</t>
  </si>
  <si>
    <t>吉勿伍加莫</t>
  </si>
  <si>
    <t>钟曾昱</t>
  </si>
  <si>
    <t>阿支么子作</t>
  </si>
  <si>
    <t>王洁韵</t>
  </si>
  <si>
    <t>杨燕红</t>
  </si>
  <si>
    <t>捌联莫日歪</t>
  </si>
  <si>
    <t>甘兴玥</t>
  </si>
  <si>
    <t>朱亮</t>
  </si>
  <si>
    <t>李春圆</t>
  </si>
  <si>
    <t>侯媛媛</t>
  </si>
  <si>
    <t>张国桢</t>
  </si>
  <si>
    <t>何阿之</t>
  </si>
  <si>
    <t>陆思伊</t>
  </si>
  <si>
    <t>唐乙丁</t>
  </si>
  <si>
    <t>马健</t>
  </si>
  <si>
    <t>任茜茹</t>
  </si>
  <si>
    <t>旦增措姆</t>
  </si>
  <si>
    <t>索日</t>
  </si>
  <si>
    <t>扎西曲宗</t>
  </si>
  <si>
    <t>王富秀</t>
  </si>
  <si>
    <t>次仁边角</t>
  </si>
  <si>
    <t>次成江拥</t>
  </si>
  <si>
    <t>拉措卓玛</t>
  </si>
  <si>
    <t>旦增罗布</t>
  </si>
  <si>
    <t>施正刚</t>
  </si>
  <si>
    <t>19语教4</t>
  </si>
  <si>
    <t>谈静</t>
  </si>
  <si>
    <t>张驰</t>
  </si>
  <si>
    <t>蒋涛</t>
  </si>
  <si>
    <t>蒋新颖</t>
  </si>
  <si>
    <t>杨宇婷</t>
  </si>
  <si>
    <t>吴薏</t>
  </si>
  <si>
    <t>黎雪灵</t>
  </si>
  <si>
    <t>彭莉</t>
  </si>
  <si>
    <t>李思妍</t>
  </si>
  <si>
    <t>余红梅</t>
  </si>
  <si>
    <t>鲜东恒</t>
  </si>
  <si>
    <t>张海霜</t>
  </si>
  <si>
    <t>刘萍</t>
  </si>
  <si>
    <t>杨子骁</t>
  </si>
  <si>
    <t>孟茜</t>
  </si>
  <si>
    <t>马阿呷</t>
  </si>
  <si>
    <t>李倩倩</t>
  </si>
  <si>
    <t>朱梦兰</t>
  </si>
  <si>
    <t>陈贡菊</t>
  </si>
  <si>
    <t>李佳奕</t>
  </si>
  <si>
    <t>杨秀梅</t>
  </si>
  <si>
    <t>潘霞</t>
  </si>
  <si>
    <t>向婷婷</t>
  </si>
  <si>
    <t>张芳梅</t>
  </si>
  <si>
    <t>罗诗琴</t>
  </si>
  <si>
    <t>沈兴祝</t>
  </si>
  <si>
    <t>赵燕蓉</t>
  </si>
  <si>
    <t>邓月</t>
  </si>
  <si>
    <t>丁培林</t>
  </si>
  <si>
    <t>冯雪</t>
  </si>
  <si>
    <t>才旦拉木</t>
  </si>
  <si>
    <t>马文琴</t>
  </si>
  <si>
    <t>王瑞霞</t>
  </si>
  <si>
    <t>刘璇</t>
  </si>
  <si>
    <t>唐若溪</t>
  </si>
  <si>
    <t>赵声腾</t>
  </si>
  <si>
    <t>次仁贡布</t>
  </si>
  <si>
    <t>格桑旺堆</t>
  </si>
  <si>
    <t>冯千源</t>
  </si>
  <si>
    <t>齐吉卓玛</t>
  </si>
  <si>
    <t>公恰巴丁</t>
  </si>
  <si>
    <t>斯郎次措</t>
  </si>
  <si>
    <t>阿旺卓嘎</t>
  </si>
  <si>
    <t>仁青卡卓</t>
  </si>
  <si>
    <t>196701040450</t>
  </si>
  <si>
    <t>格桑罗杰</t>
  </si>
  <si>
    <t>20语教4</t>
  </si>
  <si>
    <t>白玛达杰</t>
  </si>
  <si>
    <t>才卓</t>
  </si>
  <si>
    <t>杜敏</t>
  </si>
  <si>
    <t>19数教1</t>
  </si>
  <si>
    <t>陈思颖</t>
  </si>
  <si>
    <t>吕志强</t>
  </si>
  <si>
    <t>侯章伟</t>
  </si>
  <si>
    <t>柯媛媛</t>
  </si>
  <si>
    <t>姚漫</t>
  </si>
  <si>
    <t>侯晓霞</t>
  </si>
  <si>
    <t>李佳慧</t>
  </si>
  <si>
    <t>郑海霞</t>
  </si>
  <si>
    <t>赵永胜</t>
  </si>
  <si>
    <t>李彦莹</t>
  </si>
  <si>
    <t>柯贤荣</t>
  </si>
  <si>
    <t>叶蓉</t>
  </si>
  <si>
    <t>吉尔日丁</t>
  </si>
  <si>
    <t>唐沛</t>
  </si>
  <si>
    <t>游思琳</t>
  </si>
  <si>
    <t>边莉</t>
  </si>
  <si>
    <t>廖渝</t>
  </si>
  <si>
    <t>章亚利</t>
  </si>
  <si>
    <t>周宏霞</t>
  </si>
  <si>
    <t>熊巧</t>
  </si>
  <si>
    <t>张小芳</t>
  </si>
  <si>
    <t>刘乡梨</t>
  </si>
  <si>
    <t>朱娅</t>
  </si>
  <si>
    <t>约则日日</t>
  </si>
  <si>
    <t>罗小芹</t>
  </si>
  <si>
    <t>杨垣</t>
  </si>
  <si>
    <t>刘有山</t>
  </si>
  <si>
    <t>廖文鑫</t>
  </si>
  <si>
    <t>宋丽惠</t>
  </si>
  <si>
    <t>阿牛子拉</t>
  </si>
  <si>
    <t>朱浩桰</t>
  </si>
  <si>
    <t>胡贤</t>
  </si>
  <si>
    <t>戴峻帆</t>
  </si>
  <si>
    <t>19数教2</t>
  </si>
  <si>
    <t>尔古打牛日</t>
  </si>
  <si>
    <t>骆芋帆</t>
  </si>
  <si>
    <t>陈鑫蓉</t>
  </si>
  <si>
    <t>赵世伟</t>
  </si>
  <si>
    <t>张露影</t>
  </si>
  <si>
    <t>辛尚璐</t>
  </si>
  <si>
    <t>曹依佐直玛</t>
  </si>
  <si>
    <t>韦义国</t>
  </si>
  <si>
    <t>崔仕红</t>
  </si>
  <si>
    <t>沈丹丹</t>
  </si>
  <si>
    <t>白比古</t>
  </si>
  <si>
    <t>刘雪梅</t>
  </si>
  <si>
    <t>全美霖</t>
  </si>
  <si>
    <t>胡瑶</t>
  </si>
  <si>
    <t>陈余粮</t>
  </si>
  <si>
    <t>熊梦娇</t>
  </si>
  <si>
    <t>任廷丽</t>
  </si>
  <si>
    <t>杜诗雨</t>
  </si>
  <si>
    <t>唐明</t>
  </si>
  <si>
    <t>王吉祥</t>
  </si>
  <si>
    <t>张凤英</t>
  </si>
  <si>
    <t>谢娟</t>
  </si>
  <si>
    <t>段蘋芮</t>
  </si>
  <si>
    <t>王佳锌</t>
  </si>
  <si>
    <t>田倪萍</t>
  </si>
  <si>
    <t>刘祖湖</t>
  </si>
  <si>
    <t>王娅琪</t>
  </si>
  <si>
    <t>曾晓红</t>
  </si>
  <si>
    <t>吴灿</t>
  </si>
  <si>
    <t>陈洋鸿</t>
  </si>
  <si>
    <t>王石英</t>
  </si>
  <si>
    <t>郑祥衫</t>
  </si>
  <si>
    <t>刘宇</t>
  </si>
  <si>
    <t>杨史都</t>
  </si>
  <si>
    <t>欧利</t>
  </si>
  <si>
    <t>杨兵</t>
  </si>
  <si>
    <t>兰江</t>
  </si>
  <si>
    <t>王雷韵</t>
  </si>
  <si>
    <t>吉呷秀英木</t>
  </si>
  <si>
    <t>胡茂石</t>
  </si>
  <si>
    <t>邱洪</t>
  </si>
  <si>
    <t>侯婉莹</t>
  </si>
  <si>
    <t>沈玉婷</t>
  </si>
  <si>
    <t>吴洁</t>
  </si>
  <si>
    <t>唐媛媛</t>
  </si>
  <si>
    <t>罗阳</t>
  </si>
  <si>
    <t>郭榕清</t>
  </si>
  <si>
    <t>江永超</t>
  </si>
  <si>
    <t>苏怀艳</t>
  </si>
  <si>
    <t>张茜</t>
  </si>
  <si>
    <t>刘蕊</t>
  </si>
  <si>
    <t>则林</t>
  </si>
  <si>
    <t>阳明珍</t>
  </si>
  <si>
    <t>林乾坤</t>
  </si>
  <si>
    <t>文垚</t>
  </si>
  <si>
    <t>丁明欣</t>
  </si>
  <si>
    <t>唐若男</t>
  </si>
  <si>
    <t>毛旭</t>
  </si>
  <si>
    <t>佘翔</t>
  </si>
  <si>
    <t>罗晓龙</t>
  </si>
  <si>
    <t>王太琴</t>
  </si>
  <si>
    <t>代娅楠</t>
  </si>
  <si>
    <t>游槟栩</t>
  </si>
  <si>
    <t>谭芯敏</t>
  </si>
  <si>
    <t>周琪淞</t>
  </si>
  <si>
    <t>杨永佳</t>
  </si>
  <si>
    <t>王炜</t>
  </si>
  <si>
    <t>祝小英</t>
  </si>
  <si>
    <t>宁皓月</t>
  </si>
  <si>
    <t>聂鸿</t>
  </si>
  <si>
    <t>李雪林</t>
  </si>
  <si>
    <t>王南荣</t>
  </si>
  <si>
    <t>潘玉婵</t>
  </si>
  <si>
    <t>19数教4</t>
  </si>
  <si>
    <t>向宇</t>
  </si>
  <si>
    <t>陈兵</t>
  </si>
  <si>
    <t>彭倩</t>
  </si>
  <si>
    <t>李杉杉</t>
  </si>
  <si>
    <t>徐虎</t>
  </si>
  <si>
    <t>向诗诗</t>
  </si>
  <si>
    <t>赵霞</t>
  </si>
  <si>
    <t>王星川</t>
  </si>
  <si>
    <t>莫银奎</t>
  </si>
  <si>
    <t>阿克木加</t>
  </si>
  <si>
    <t>唐澳</t>
  </si>
  <si>
    <t>唐惠</t>
  </si>
  <si>
    <t>高玉强</t>
  </si>
  <si>
    <t>赵珊</t>
  </si>
  <si>
    <t>邓柏骏</t>
  </si>
  <si>
    <t>李文月</t>
  </si>
  <si>
    <t>沈梦</t>
  </si>
  <si>
    <t>肖红祥</t>
  </si>
  <si>
    <t>何瑜羚</t>
  </si>
  <si>
    <t>高雨寒</t>
  </si>
  <si>
    <t>谢楸熬</t>
  </si>
  <si>
    <t>木乃支铁</t>
  </si>
  <si>
    <t>温倩</t>
  </si>
  <si>
    <t>任雪梅</t>
  </si>
  <si>
    <t>苏佳琪</t>
  </si>
  <si>
    <t>尹绪洁</t>
  </si>
  <si>
    <t>谢金呈</t>
  </si>
  <si>
    <t>林博</t>
  </si>
  <si>
    <t>余爱娇</t>
  </si>
  <si>
    <t>唐丽</t>
  </si>
  <si>
    <t>李祥南</t>
  </si>
  <si>
    <t>李文强</t>
  </si>
  <si>
    <t>熊元慧</t>
  </si>
  <si>
    <t>泽呷</t>
  </si>
  <si>
    <t>陈皓月</t>
  </si>
  <si>
    <t>196701050439</t>
  </si>
  <si>
    <t>李静林</t>
  </si>
  <si>
    <t>20数教2</t>
  </si>
  <si>
    <t>田茜</t>
  </si>
  <si>
    <t>曹伊玲</t>
  </si>
  <si>
    <t>杨蔓</t>
  </si>
  <si>
    <t>范仕滟</t>
  </si>
  <si>
    <t>陈洪宇</t>
  </si>
  <si>
    <t>宋学玲</t>
  </si>
  <si>
    <t>周微</t>
  </si>
  <si>
    <t>钟嘉琪</t>
  </si>
  <si>
    <t>沈露</t>
  </si>
  <si>
    <t>沈巫甲</t>
  </si>
  <si>
    <t>王阿牛</t>
  </si>
  <si>
    <t>邹春美</t>
  </si>
  <si>
    <t>毛巫各</t>
  </si>
  <si>
    <t>曾凡荣</t>
  </si>
  <si>
    <t>肖亚丽</t>
  </si>
  <si>
    <t>周铸</t>
  </si>
  <si>
    <t>王国君</t>
  </si>
  <si>
    <t>李苹苹</t>
  </si>
  <si>
    <t>马莉洪</t>
  </si>
  <si>
    <t>邹雨晴</t>
  </si>
  <si>
    <t>廖梦霞</t>
  </si>
  <si>
    <t>蒋义平</t>
  </si>
  <si>
    <t>霍东东</t>
  </si>
  <si>
    <t>邓川北</t>
  </si>
  <si>
    <t>杨如华</t>
  </si>
  <si>
    <t>师航</t>
  </si>
  <si>
    <t>李欣雨</t>
  </si>
  <si>
    <t>李孝蝶</t>
  </si>
  <si>
    <t>卓程萍</t>
  </si>
  <si>
    <t>孙洋睿</t>
  </si>
  <si>
    <t>王潇</t>
  </si>
  <si>
    <t>马妍菲</t>
  </si>
  <si>
    <t>田羊块吉</t>
  </si>
  <si>
    <t>王富艳</t>
  </si>
  <si>
    <t>扎桑</t>
  </si>
  <si>
    <t>罗布</t>
  </si>
  <si>
    <t>旦增卓玛</t>
  </si>
  <si>
    <t>李金津</t>
  </si>
  <si>
    <t>刘秀秀</t>
  </si>
  <si>
    <t>黄宇红</t>
  </si>
  <si>
    <t>王军红</t>
  </si>
  <si>
    <t>李海娟</t>
  </si>
  <si>
    <t>杨雨虹</t>
  </si>
  <si>
    <t>李晓莫</t>
  </si>
  <si>
    <t>杨丹丹</t>
  </si>
  <si>
    <t>王云怡</t>
  </si>
  <si>
    <t>胡佳希</t>
  </si>
  <si>
    <t>何彦妮</t>
  </si>
  <si>
    <t>李思颖</t>
  </si>
  <si>
    <t>彭敏</t>
  </si>
  <si>
    <t>杨菲羽</t>
  </si>
  <si>
    <t>张泽惠</t>
  </si>
  <si>
    <t>张翠容</t>
  </si>
  <si>
    <t>向文才</t>
  </si>
  <si>
    <t>杨子补</t>
  </si>
  <si>
    <t>沙少兵</t>
  </si>
  <si>
    <t>张榕</t>
  </si>
  <si>
    <t>熊恬甜</t>
  </si>
  <si>
    <t>戚子函</t>
  </si>
  <si>
    <t>杜珍珍</t>
  </si>
  <si>
    <t>蒋佳均</t>
  </si>
  <si>
    <t>次尔央青</t>
  </si>
  <si>
    <t>孙孟</t>
  </si>
  <si>
    <t>蒋英</t>
  </si>
  <si>
    <t>张琳琦</t>
  </si>
  <si>
    <t>次仁央吉</t>
  </si>
  <si>
    <t>严思敏</t>
  </si>
  <si>
    <t>陶玉萍</t>
  </si>
  <si>
    <t>王淑琴</t>
  </si>
  <si>
    <t>洛珍</t>
  </si>
  <si>
    <t>德青卓嘎</t>
  </si>
  <si>
    <t>益西卓玛</t>
  </si>
  <si>
    <t>边巴普尺</t>
  </si>
  <si>
    <t>强巴措姆</t>
  </si>
  <si>
    <t>巴珍</t>
  </si>
  <si>
    <t>刘绍琳</t>
  </si>
  <si>
    <t>罗茂霞</t>
  </si>
  <si>
    <t>曹丽英</t>
  </si>
  <si>
    <t>李晓红</t>
  </si>
  <si>
    <t>刘贞贞</t>
  </si>
  <si>
    <t>王泳鸿</t>
  </si>
  <si>
    <t>刘云芳</t>
  </si>
  <si>
    <t>沙云</t>
  </si>
  <si>
    <t>司晓敏</t>
  </si>
  <si>
    <t>卢秋吉</t>
  </si>
  <si>
    <t>许佳</t>
  </si>
  <si>
    <t>余华</t>
  </si>
  <si>
    <t>高毓珧</t>
  </si>
  <si>
    <t>顾梦雅</t>
  </si>
  <si>
    <t>王雨洋</t>
  </si>
  <si>
    <t>月丽</t>
  </si>
  <si>
    <t>王瑶</t>
  </si>
  <si>
    <t>胡启浃</t>
  </si>
  <si>
    <t>张文</t>
  </si>
  <si>
    <t>孙凡词</t>
  </si>
  <si>
    <t>胡文理</t>
  </si>
  <si>
    <t>边珍</t>
  </si>
  <si>
    <t>益西旺姆</t>
  </si>
  <si>
    <t>达瓦白觉</t>
  </si>
  <si>
    <t>德庆旺姆</t>
  </si>
  <si>
    <t>拉西卓玛</t>
  </si>
  <si>
    <t>次旺巴宗</t>
  </si>
  <si>
    <t>占宝佳</t>
  </si>
  <si>
    <t>次仁朗加</t>
  </si>
  <si>
    <t>苏璐</t>
  </si>
  <si>
    <t>王倩</t>
  </si>
  <si>
    <t>张红霞</t>
  </si>
  <si>
    <t>吴千菊</t>
  </si>
  <si>
    <t>19英教4</t>
  </si>
  <si>
    <t>苏晓庆</t>
  </si>
  <si>
    <t>赖玟</t>
  </si>
  <si>
    <t>张晓婧</t>
  </si>
  <si>
    <t>黄郑强</t>
  </si>
  <si>
    <t>肖梅</t>
  </si>
  <si>
    <t>许霞</t>
  </si>
  <si>
    <t>加瓦阿杰</t>
  </si>
  <si>
    <t>周欣颖</t>
  </si>
  <si>
    <t>刘召贤</t>
  </si>
  <si>
    <t>乔慧琳</t>
  </si>
  <si>
    <t>李玉</t>
  </si>
  <si>
    <t>薛艳</t>
  </si>
  <si>
    <t>郭悦</t>
  </si>
  <si>
    <t>何禹</t>
  </si>
  <si>
    <t>朱粤华</t>
  </si>
  <si>
    <t>牟永胜</t>
  </si>
  <si>
    <t>谢金琦</t>
  </si>
  <si>
    <t>陈梅</t>
  </si>
  <si>
    <t>阳雪</t>
  </si>
  <si>
    <t>周春伽</t>
  </si>
  <si>
    <t>井子伍牛</t>
  </si>
  <si>
    <t>阿什伍各</t>
  </si>
  <si>
    <t>汪梦婷</t>
  </si>
  <si>
    <t>李菁颖</t>
  </si>
  <si>
    <t>曾敏</t>
  </si>
  <si>
    <t>赵沙沙</t>
  </si>
  <si>
    <t>黄淋洁</t>
  </si>
  <si>
    <t>张沥</t>
  </si>
  <si>
    <t>王晶晶</t>
  </si>
  <si>
    <t>朱晟瑶</t>
  </si>
  <si>
    <t>成沙</t>
  </si>
  <si>
    <t>李井娇</t>
  </si>
  <si>
    <t>张璞</t>
  </si>
  <si>
    <t>毕洁</t>
  </si>
  <si>
    <t>19音教1</t>
  </si>
  <si>
    <t>范盼盼</t>
  </si>
  <si>
    <t>游辉辉</t>
  </si>
  <si>
    <t>程鹏</t>
  </si>
  <si>
    <t>刘梦莹</t>
  </si>
  <si>
    <t>何高明</t>
  </si>
  <si>
    <t>杨雄智</t>
  </si>
  <si>
    <t>罗竞</t>
  </si>
  <si>
    <t>邓燕</t>
  </si>
  <si>
    <t>李佳雨</t>
  </si>
  <si>
    <t>欧俊江</t>
  </si>
  <si>
    <t>蔡玲玲</t>
  </si>
  <si>
    <t>夏祥宇</t>
  </si>
  <si>
    <t>彭淋翔</t>
  </si>
  <si>
    <t>王江川</t>
  </si>
  <si>
    <t>何远杨</t>
  </si>
  <si>
    <t>夏欣馨</t>
  </si>
  <si>
    <t>彭显能</t>
  </si>
  <si>
    <t>熊联悦</t>
  </si>
  <si>
    <t>薛力硕</t>
  </si>
  <si>
    <t>王汐</t>
  </si>
  <si>
    <t>张航</t>
  </si>
  <si>
    <t>谢海成</t>
  </si>
  <si>
    <t>王彦霖</t>
  </si>
  <si>
    <t>赵悦</t>
  </si>
  <si>
    <t>赵琳</t>
  </si>
  <si>
    <t>何豆</t>
  </si>
  <si>
    <t>朱越飞</t>
  </si>
  <si>
    <t>登真降错</t>
  </si>
  <si>
    <t>登曾多吉</t>
  </si>
  <si>
    <t>用中邓真</t>
  </si>
  <si>
    <t>康卓</t>
  </si>
  <si>
    <t>勒格衣子</t>
  </si>
  <si>
    <t>扎西当周</t>
  </si>
  <si>
    <t>白玛拉姆</t>
  </si>
  <si>
    <t>尼苦子古</t>
  </si>
  <si>
    <t>王小花</t>
  </si>
  <si>
    <t>苏康</t>
  </si>
  <si>
    <t>三朗叶西</t>
  </si>
  <si>
    <t>杨次梅</t>
  </si>
  <si>
    <t>扎西次尔</t>
  </si>
  <si>
    <t>呷绒降泽</t>
  </si>
  <si>
    <t>郑皓铭</t>
  </si>
  <si>
    <t>许家豪</t>
  </si>
  <si>
    <t>罗欣宇</t>
  </si>
  <si>
    <t>赵虹旭</t>
  </si>
  <si>
    <t>张韬</t>
  </si>
  <si>
    <t>杨雨婷</t>
  </si>
  <si>
    <t>郑清月</t>
  </si>
  <si>
    <t>伍玉萍</t>
  </si>
  <si>
    <t>熊张露</t>
  </si>
  <si>
    <t>蒋西</t>
  </si>
  <si>
    <t>黄胜磊</t>
  </si>
  <si>
    <t>迭珊珊</t>
  </si>
  <si>
    <t>刘博文</t>
  </si>
  <si>
    <t>王艳</t>
  </si>
  <si>
    <t>何丽娇</t>
  </si>
  <si>
    <t>佘钰欣</t>
  </si>
  <si>
    <t>苏佳明</t>
  </si>
  <si>
    <t>罗升强</t>
  </si>
  <si>
    <t>陶潞湫</t>
  </si>
  <si>
    <t>王雅欣</t>
  </si>
  <si>
    <t>青晨</t>
  </si>
  <si>
    <t>谭湘焦</t>
  </si>
  <si>
    <t>牟静媛</t>
  </si>
  <si>
    <t>王海</t>
  </si>
  <si>
    <t>任锶源</t>
  </si>
  <si>
    <t>徐梓滢</t>
  </si>
  <si>
    <t>聂春雨</t>
  </si>
  <si>
    <t>刘新茹</t>
  </si>
  <si>
    <t>马福英</t>
  </si>
  <si>
    <t>熊茂云</t>
  </si>
  <si>
    <t>钟国濠</t>
  </si>
  <si>
    <t>陈向淋</t>
  </si>
  <si>
    <t>舒波</t>
  </si>
  <si>
    <t>姜晓</t>
  </si>
  <si>
    <t>李霜</t>
  </si>
  <si>
    <t>刘晓颖</t>
  </si>
  <si>
    <t>杨滟</t>
  </si>
  <si>
    <t>罗致成</t>
  </si>
  <si>
    <t>王淑筠</t>
  </si>
  <si>
    <t>向春艳</t>
  </si>
  <si>
    <t>文小琴</t>
  </si>
  <si>
    <t>李嘉敏</t>
  </si>
  <si>
    <t>周洁</t>
  </si>
  <si>
    <t>杨航</t>
  </si>
  <si>
    <t>沙马伍加</t>
  </si>
  <si>
    <t>周圆圆</t>
  </si>
  <si>
    <t>胥馨</t>
  </si>
  <si>
    <t>唐杰威</t>
  </si>
  <si>
    <t>曹杨</t>
  </si>
  <si>
    <t>蒋语凝</t>
  </si>
  <si>
    <t>胡阳</t>
  </si>
  <si>
    <t>廖晓霞</t>
  </si>
  <si>
    <t>刘莉君</t>
  </si>
  <si>
    <t>邓可可</t>
  </si>
  <si>
    <t>陈海英</t>
  </si>
  <si>
    <t>胡虹萍</t>
  </si>
  <si>
    <t>王梦瑶</t>
  </si>
  <si>
    <t>桂志强</t>
  </si>
  <si>
    <t>潘明焱</t>
  </si>
  <si>
    <t>唐玉洁</t>
  </si>
  <si>
    <t>舒琳</t>
  </si>
  <si>
    <t>19商英</t>
  </si>
  <si>
    <t>商务英语</t>
  </si>
  <si>
    <t>570201</t>
  </si>
  <si>
    <t>黄月霞</t>
  </si>
  <si>
    <t>周明瑞</t>
  </si>
  <si>
    <t>胡金凤</t>
  </si>
  <si>
    <t>曾婉双</t>
  </si>
  <si>
    <t>魏安琴</t>
  </si>
  <si>
    <t>马悦</t>
  </si>
  <si>
    <t>郭小燕</t>
  </si>
  <si>
    <t>陈心意</t>
  </si>
  <si>
    <t>吴侨欣</t>
  </si>
  <si>
    <t>冯颖</t>
  </si>
  <si>
    <t>刘艳</t>
  </si>
  <si>
    <t>陈阳毅</t>
  </si>
  <si>
    <t>张琳琳</t>
  </si>
  <si>
    <t>郑子涵</t>
  </si>
  <si>
    <t>沙则芳</t>
  </si>
  <si>
    <t>卿陆羽</t>
  </si>
  <si>
    <t>196702020119</t>
  </si>
  <si>
    <t>丁晓忠</t>
  </si>
  <si>
    <t>21商英2</t>
  </si>
  <si>
    <t>陈雨婷</t>
  </si>
  <si>
    <t>何小玉</t>
  </si>
  <si>
    <t>邓雪</t>
  </si>
  <si>
    <t>谢佳</t>
  </si>
  <si>
    <t>王舒</t>
  </si>
  <si>
    <t>张欢欢</t>
  </si>
  <si>
    <t>曹银琼</t>
  </si>
  <si>
    <t>郭玉婷</t>
  </si>
  <si>
    <t>李华英</t>
  </si>
  <si>
    <t>李君禹</t>
  </si>
  <si>
    <t>雷露萍</t>
  </si>
  <si>
    <t>刘媛媛</t>
  </si>
  <si>
    <t>韩四方</t>
  </si>
  <si>
    <t>刘静雯</t>
  </si>
  <si>
    <t>王诗涵</t>
  </si>
  <si>
    <t>19旅英1</t>
  </si>
  <si>
    <t>李玉阳</t>
  </si>
  <si>
    <t>邹丽</t>
  </si>
  <si>
    <t>张虹芳</t>
  </si>
  <si>
    <t>李娇娇</t>
  </si>
  <si>
    <t>屈泓光</t>
  </si>
  <si>
    <t>李尚雪</t>
  </si>
  <si>
    <t>彭婉儿</t>
  </si>
  <si>
    <t>张冬梅</t>
  </si>
  <si>
    <t>毛洁</t>
  </si>
  <si>
    <t>杨丽娟</t>
  </si>
  <si>
    <t>胡蝶</t>
  </si>
  <si>
    <t>李凤</t>
  </si>
  <si>
    <t>彭仕佳</t>
  </si>
  <si>
    <t>王秀玲</t>
  </si>
  <si>
    <t>董欣雨</t>
  </si>
  <si>
    <t>曾洋</t>
  </si>
  <si>
    <t>周讯</t>
  </si>
  <si>
    <t>李婷</t>
  </si>
  <si>
    <t>李雨航</t>
  </si>
  <si>
    <t>任双婷</t>
  </si>
  <si>
    <t>莫陈伟</t>
  </si>
  <si>
    <t>何秋菊</t>
  </si>
  <si>
    <t>吴柔佳</t>
  </si>
  <si>
    <t>蒲紫依</t>
  </si>
  <si>
    <t>196702040129</t>
  </si>
  <si>
    <t>罗小琳</t>
  </si>
  <si>
    <t>20旅英1</t>
  </si>
  <si>
    <t>张金艳</t>
  </si>
  <si>
    <t>196702040131</t>
  </si>
  <si>
    <t>蔡黎</t>
  </si>
  <si>
    <t>曾会霖</t>
  </si>
  <si>
    <t>阎碧秀</t>
  </si>
  <si>
    <t>闵丹</t>
  </si>
  <si>
    <t>贾蕊萍</t>
  </si>
  <si>
    <t>徐峡</t>
  </si>
  <si>
    <t>何小丽</t>
  </si>
  <si>
    <t>尹小玲</t>
  </si>
  <si>
    <t>许愿</t>
  </si>
  <si>
    <t>19旅英2</t>
  </si>
  <si>
    <t>李鑫毅</t>
  </si>
  <si>
    <t>胡娟</t>
  </si>
  <si>
    <t>白贵慧</t>
  </si>
  <si>
    <t>唐峭</t>
  </si>
  <si>
    <t>郭蓬莲</t>
  </si>
  <si>
    <t>陈垠霖</t>
  </si>
  <si>
    <t>赵林</t>
  </si>
  <si>
    <t>彭大江</t>
  </si>
  <si>
    <t>王凤英</t>
  </si>
  <si>
    <t>丁国红</t>
  </si>
  <si>
    <t>郑胜男</t>
  </si>
  <si>
    <t>陈会玲</t>
  </si>
  <si>
    <t>杨日落</t>
  </si>
  <si>
    <t>岳海燕</t>
  </si>
  <si>
    <t>何洪</t>
  </si>
  <si>
    <t>孔欣玥</t>
  </si>
  <si>
    <t>范青林</t>
  </si>
  <si>
    <t>蒋玉娴</t>
  </si>
  <si>
    <t>彭汉丹</t>
  </si>
  <si>
    <t>王丹丹</t>
  </si>
  <si>
    <t>陈琪芮</t>
  </si>
  <si>
    <t>黄学群</t>
  </si>
  <si>
    <t>熊嘉雯</t>
  </si>
  <si>
    <t>李维</t>
  </si>
  <si>
    <t>彭嘉欣</t>
  </si>
  <si>
    <t>霍文丽</t>
  </si>
  <si>
    <t>黄秀蓉</t>
  </si>
  <si>
    <t>杨娇</t>
  </si>
  <si>
    <t>吴玉梅</t>
  </si>
  <si>
    <t>蒲柳香</t>
  </si>
  <si>
    <t>陈玲</t>
  </si>
  <si>
    <t>陈艾琦</t>
  </si>
  <si>
    <t>符人云</t>
  </si>
  <si>
    <t>李焰</t>
  </si>
  <si>
    <t>胡林洁</t>
  </si>
  <si>
    <t>19旅英3</t>
  </si>
  <si>
    <t>缪旭苓</t>
  </si>
  <si>
    <t>肖倩颖</t>
  </si>
  <si>
    <t>张历芳</t>
  </si>
  <si>
    <t>蒲婷婷</t>
  </si>
  <si>
    <t>王韫</t>
  </si>
  <si>
    <t>吕青霞</t>
  </si>
  <si>
    <t>王若娇</t>
  </si>
  <si>
    <t>罗婷</t>
  </si>
  <si>
    <t>196702040310</t>
  </si>
  <si>
    <t>蹇鲜</t>
  </si>
  <si>
    <t>屈雯</t>
  </si>
  <si>
    <t>许秀庆</t>
  </si>
  <si>
    <t>亢龙欢</t>
  </si>
  <si>
    <t>庞青青</t>
  </si>
  <si>
    <t>赵莲</t>
  </si>
  <si>
    <t>蒋思涵</t>
  </si>
  <si>
    <t>蒲星宇</t>
  </si>
  <si>
    <t>胡馨怡</t>
  </si>
  <si>
    <t>曹金渝</t>
  </si>
  <si>
    <t>廖李萍</t>
  </si>
  <si>
    <t>陈光洋</t>
  </si>
  <si>
    <t>林澜</t>
  </si>
  <si>
    <t>魏亭</t>
  </si>
  <si>
    <t>196702040325</t>
  </si>
  <si>
    <t>杨子鞍</t>
  </si>
  <si>
    <t>廖云华</t>
  </si>
  <si>
    <t>田江英</t>
  </si>
  <si>
    <t>刘红仪</t>
  </si>
  <si>
    <t>郑佳佳</t>
  </si>
  <si>
    <t>肖海英</t>
  </si>
  <si>
    <t>何怡</t>
  </si>
  <si>
    <t>裴语晴</t>
  </si>
  <si>
    <t>杜思琪</t>
  </si>
  <si>
    <t>龙丹</t>
  </si>
  <si>
    <t>牟佳欣</t>
  </si>
  <si>
    <t>李阳靖萱</t>
  </si>
  <si>
    <t>余浩鑫</t>
  </si>
  <si>
    <t>赵家茜</t>
  </si>
  <si>
    <t>张川</t>
  </si>
  <si>
    <t>柏云童</t>
  </si>
  <si>
    <t>张晨曦</t>
  </si>
  <si>
    <t>张祖焱</t>
  </si>
  <si>
    <t>王玉浩</t>
  </si>
  <si>
    <t>谯倩</t>
  </si>
  <si>
    <t>辜意欣</t>
  </si>
  <si>
    <t>罗冉</t>
  </si>
  <si>
    <t>卿洁</t>
  </si>
  <si>
    <t>蒋志宁</t>
  </si>
  <si>
    <t>曾访靼</t>
  </si>
  <si>
    <t>李星玉</t>
  </si>
  <si>
    <t>欧祝君</t>
  </si>
  <si>
    <t>朱卓</t>
  </si>
  <si>
    <t>殷婷</t>
  </si>
  <si>
    <t>樊蕾</t>
  </si>
  <si>
    <t>谭颖</t>
  </si>
  <si>
    <t>周奕迅</t>
  </si>
  <si>
    <t>196702060120</t>
  </si>
  <si>
    <t>何山</t>
  </si>
  <si>
    <t>刘凤嘉</t>
  </si>
  <si>
    <t>范艺滢</t>
  </si>
  <si>
    <t>19文秘1</t>
  </si>
  <si>
    <t>伟比呷</t>
  </si>
  <si>
    <t>何雪</t>
  </si>
  <si>
    <t>梁群</t>
  </si>
  <si>
    <t>邓金链</t>
  </si>
  <si>
    <t>贺屿萍</t>
  </si>
  <si>
    <t>陈佳月</t>
  </si>
  <si>
    <t>肖倩</t>
  </si>
  <si>
    <t>孟晓琴</t>
  </si>
  <si>
    <t>王晴晴</t>
  </si>
  <si>
    <t>彭在香</t>
  </si>
  <si>
    <t>贾檬梦</t>
  </si>
  <si>
    <t>程燕</t>
  </si>
  <si>
    <t>任茂源</t>
  </si>
  <si>
    <t>刘虹秀</t>
  </si>
  <si>
    <t>杜雪梅</t>
  </si>
  <si>
    <t>阮莎</t>
  </si>
  <si>
    <t>李雪丽</t>
  </si>
  <si>
    <t>刘银焰</t>
  </si>
  <si>
    <t>达则妹妹</t>
  </si>
  <si>
    <t>胡晓玲</t>
  </si>
  <si>
    <t>何梦雪</t>
  </si>
  <si>
    <t>郑莫三日</t>
  </si>
  <si>
    <t>李洋</t>
  </si>
  <si>
    <t>庞雪玲</t>
  </si>
  <si>
    <t>王云叶</t>
  </si>
  <si>
    <t>罗欣园</t>
  </si>
  <si>
    <t>罗晓慧</t>
  </si>
  <si>
    <t>任秋梅</t>
  </si>
  <si>
    <t>李姣</t>
  </si>
  <si>
    <t>吴盼</t>
  </si>
  <si>
    <t>李罗子</t>
  </si>
  <si>
    <t>郝小花</t>
  </si>
  <si>
    <t>吉龙英</t>
  </si>
  <si>
    <t>阿库犁子</t>
  </si>
  <si>
    <t>能俄学梅</t>
  </si>
  <si>
    <t>泽仁初姆</t>
  </si>
  <si>
    <t>根呷秋卓</t>
  </si>
  <si>
    <t>益西巴措</t>
  </si>
  <si>
    <t>阿俄扯尔</t>
  </si>
  <si>
    <t>阿根小三</t>
  </si>
  <si>
    <t>比曲拉要</t>
  </si>
  <si>
    <t>龙悍</t>
  </si>
  <si>
    <t>李云浩</t>
  </si>
  <si>
    <t>黄天霖</t>
  </si>
  <si>
    <t>阿根小罗</t>
  </si>
  <si>
    <t>周琼兰</t>
  </si>
  <si>
    <t>张梦洁</t>
  </si>
  <si>
    <t>19文秘2</t>
  </si>
  <si>
    <t>刘珊</t>
  </si>
  <si>
    <t>刘娜</t>
  </si>
  <si>
    <t>鲜欢</t>
  </si>
  <si>
    <t>刘清清</t>
  </si>
  <si>
    <t>胡利</t>
  </si>
  <si>
    <t>罗英</t>
  </si>
  <si>
    <t>范韬</t>
  </si>
  <si>
    <t>杜美丽</t>
  </si>
  <si>
    <t>张玉洁</t>
  </si>
  <si>
    <t>王月</t>
  </si>
  <si>
    <t>李露悦</t>
  </si>
  <si>
    <t>李兰英</t>
  </si>
  <si>
    <t>王荥霞</t>
  </si>
  <si>
    <t>杜欣苹</t>
  </si>
  <si>
    <t>钟佳芳</t>
  </si>
  <si>
    <t>李宗羽</t>
  </si>
  <si>
    <t>陈晓敏</t>
  </si>
  <si>
    <t>阿溜总林</t>
  </si>
  <si>
    <t>李晓凤</t>
  </si>
  <si>
    <t>明欣艺</t>
  </si>
  <si>
    <t>符亚雅</t>
  </si>
  <si>
    <t>彭显丽</t>
  </si>
  <si>
    <t>李春香</t>
  </si>
  <si>
    <t>杨亦婷</t>
  </si>
  <si>
    <t>杨群英</t>
  </si>
  <si>
    <t>陈琴</t>
  </si>
  <si>
    <t>范文丽</t>
  </si>
  <si>
    <t>徐玉林</t>
  </si>
  <si>
    <t>196703010234</t>
  </si>
  <si>
    <t>宋汶</t>
  </si>
  <si>
    <t>196703010235</t>
  </si>
  <si>
    <t>钟心</t>
  </si>
  <si>
    <t>张虹雨</t>
  </si>
  <si>
    <t>刘思瑶</t>
  </si>
  <si>
    <t>谢雨婷</t>
  </si>
  <si>
    <t>196703010239</t>
  </si>
  <si>
    <t>罗富友</t>
  </si>
  <si>
    <t>马子呷</t>
  </si>
  <si>
    <t>沈建勇</t>
  </si>
  <si>
    <t>杨志</t>
  </si>
  <si>
    <t>洛绒拉姆</t>
  </si>
  <si>
    <t>阿苏约布</t>
  </si>
  <si>
    <t>卢红兵</t>
  </si>
  <si>
    <t>海来子举</t>
  </si>
  <si>
    <t>陈海燕</t>
  </si>
  <si>
    <t>郭婷</t>
  </si>
  <si>
    <t>阿育阿叁</t>
  </si>
  <si>
    <t>谢沁江</t>
  </si>
  <si>
    <t>196703010304</t>
  </si>
  <si>
    <t>丁琳</t>
  </si>
  <si>
    <t>杨金史</t>
  </si>
  <si>
    <t>196703010306</t>
  </si>
  <si>
    <t>张红珍</t>
  </si>
  <si>
    <t>20学前9</t>
  </si>
  <si>
    <t>雷娇</t>
  </si>
  <si>
    <t>196703010308</t>
  </si>
  <si>
    <t>阿西依古</t>
  </si>
  <si>
    <t>196703010309</t>
  </si>
  <si>
    <t>董露露</t>
  </si>
  <si>
    <t>陈昌义</t>
  </si>
  <si>
    <t>邹凤梅</t>
  </si>
  <si>
    <t>方中维</t>
  </si>
  <si>
    <t>刘宗琴</t>
  </si>
  <si>
    <t>段林佑</t>
  </si>
  <si>
    <t>张小慧</t>
  </si>
  <si>
    <t>马燕琳</t>
  </si>
  <si>
    <t>段大琼</t>
  </si>
  <si>
    <t>崔桂芳</t>
  </si>
  <si>
    <t>周霜</t>
  </si>
  <si>
    <t>孔曦</t>
  </si>
  <si>
    <t>王易</t>
  </si>
  <si>
    <t>代颖</t>
  </si>
  <si>
    <t>周叙</t>
  </si>
  <si>
    <t>王跃</t>
  </si>
  <si>
    <t>刁莉</t>
  </si>
  <si>
    <t>谢艳红</t>
  </si>
  <si>
    <t>196703010329</t>
  </si>
  <si>
    <t>杨婷</t>
  </si>
  <si>
    <t>196703010330</t>
  </si>
  <si>
    <t>彭婷</t>
  </si>
  <si>
    <t>董洋</t>
  </si>
  <si>
    <t>唐晓委</t>
  </si>
  <si>
    <t>胡静</t>
  </si>
  <si>
    <t>何彩玲</t>
  </si>
  <si>
    <t>罗晶</t>
  </si>
  <si>
    <t>马德会</t>
  </si>
  <si>
    <t>阿西曲布</t>
  </si>
  <si>
    <t>吉挖学虎</t>
  </si>
  <si>
    <t>什渣莫子各</t>
  </si>
  <si>
    <t>吉坡么日扎</t>
  </si>
  <si>
    <t>马旭强</t>
  </si>
  <si>
    <t>阿果日古</t>
  </si>
  <si>
    <t>阿育尔哈</t>
  </si>
  <si>
    <t>196703010344</t>
  </si>
  <si>
    <t>熊美娟</t>
  </si>
  <si>
    <t>伍妮娜</t>
  </si>
  <si>
    <t>19文秘4</t>
  </si>
  <si>
    <t>宗林萍</t>
  </si>
  <si>
    <t>黄一玲</t>
  </si>
  <si>
    <t>罗莹萍</t>
  </si>
  <si>
    <t>周文静</t>
  </si>
  <si>
    <t>陈云花</t>
  </si>
  <si>
    <t>张馨文</t>
  </si>
  <si>
    <t>钟茜</t>
  </si>
  <si>
    <t>余艳勤</t>
  </si>
  <si>
    <t>冯思琦</t>
  </si>
  <si>
    <t>王媛</t>
  </si>
  <si>
    <t>马子各</t>
  </si>
  <si>
    <t>罗秀</t>
  </si>
  <si>
    <t>何伍力</t>
  </si>
  <si>
    <t>王福祥</t>
  </si>
  <si>
    <t>廖星语</t>
  </si>
  <si>
    <t>钱玲</t>
  </si>
  <si>
    <t>陈怡闻</t>
  </si>
  <si>
    <t>李梦秋</t>
  </si>
  <si>
    <t>倮木伍加木</t>
  </si>
  <si>
    <t>邹梅</t>
  </si>
  <si>
    <t>邱霞</t>
  </si>
  <si>
    <t>陈小蓉</t>
  </si>
  <si>
    <t>杜秋格</t>
  </si>
  <si>
    <t>罗俊廷</t>
  </si>
  <si>
    <t>何丽君</t>
  </si>
  <si>
    <t>姜盼</t>
  </si>
  <si>
    <t>李玉琴</t>
  </si>
  <si>
    <t>196703010429</t>
  </si>
  <si>
    <t>陈钰露</t>
  </si>
  <si>
    <t>洪思洋</t>
  </si>
  <si>
    <t>196703010431</t>
  </si>
  <si>
    <t>谢俊</t>
  </si>
  <si>
    <t>谢芩</t>
  </si>
  <si>
    <t>叶雨茜</t>
  </si>
  <si>
    <t>李清庭</t>
  </si>
  <si>
    <t>苟秋艳</t>
  </si>
  <si>
    <t>陈奇</t>
  </si>
  <si>
    <t>沙梅</t>
  </si>
  <si>
    <t>196703010439</t>
  </si>
  <si>
    <t>陈洋</t>
  </si>
  <si>
    <t>李春蓉</t>
  </si>
  <si>
    <t>胡发洪</t>
  </si>
  <si>
    <t>196703010442</t>
  </si>
  <si>
    <t>阿尔尔呷</t>
  </si>
  <si>
    <t>20文秘4</t>
  </si>
  <si>
    <t>巴久克的</t>
  </si>
  <si>
    <t>吉拉衣夫</t>
  </si>
  <si>
    <t>洛额史里</t>
  </si>
  <si>
    <t>马银花</t>
  </si>
  <si>
    <t>19文秘5</t>
  </si>
  <si>
    <t>尼苦小力</t>
  </si>
  <si>
    <t>朱钰</t>
  </si>
  <si>
    <t>王秋</t>
  </si>
  <si>
    <t>196703010505</t>
  </si>
  <si>
    <t>王庆</t>
  </si>
  <si>
    <t>李玉凤</t>
  </si>
  <si>
    <t>李小露</t>
  </si>
  <si>
    <t>阿呷补杂</t>
  </si>
  <si>
    <t>姜金晶</t>
  </si>
  <si>
    <t>江檬</t>
  </si>
  <si>
    <t>陈向敏</t>
  </si>
  <si>
    <t>徐芊鹤</t>
  </si>
  <si>
    <t>雷茂芹</t>
  </si>
  <si>
    <t>康淑念</t>
  </si>
  <si>
    <t>胡万友</t>
  </si>
  <si>
    <t>张勤</t>
  </si>
  <si>
    <t>李霞</t>
  </si>
  <si>
    <t>赵欢</t>
  </si>
  <si>
    <t>韩强</t>
  </si>
  <si>
    <t>孔维美</t>
  </si>
  <si>
    <t>罗昌菊</t>
  </si>
  <si>
    <t>付雪兰</t>
  </si>
  <si>
    <t>阿尔拉者</t>
  </si>
  <si>
    <t>196703010526</t>
  </si>
  <si>
    <t>马弋婷</t>
  </si>
  <si>
    <t>20学前5</t>
  </si>
  <si>
    <t>朱茂菊</t>
  </si>
  <si>
    <t>唐亚玲</t>
  </si>
  <si>
    <t>龚萍</t>
  </si>
  <si>
    <t>胡洪萍</t>
  </si>
  <si>
    <t>周奕汐</t>
  </si>
  <si>
    <t>张飞燕</t>
  </si>
  <si>
    <t>王丹妮</t>
  </si>
  <si>
    <t>詹蓉</t>
  </si>
  <si>
    <t>刘春燕</t>
  </si>
  <si>
    <t>靳翠琼</t>
  </si>
  <si>
    <t>何晓雪</t>
  </si>
  <si>
    <t>吴静梅</t>
  </si>
  <si>
    <t>196703010542</t>
  </si>
  <si>
    <t>何佳佳</t>
  </si>
  <si>
    <t>布扶日呷</t>
  </si>
  <si>
    <t>张兴蓉</t>
  </si>
  <si>
    <t>阿说五哈</t>
  </si>
  <si>
    <t>阿都克达</t>
  </si>
  <si>
    <t>李佳佳</t>
  </si>
  <si>
    <t>196703010549</t>
  </si>
  <si>
    <t>兰荣芳</t>
  </si>
  <si>
    <t>刘力静</t>
  </si>
  <si>
    <t>王志香</t>
  </si>
  <si>
    <t>夏山茹</t>
  </si>
  <si>
    <t>何红</t>
  </si>
  <si>
    <t>谢玉春</t>
  </si>
  <si>
    <t>杨丹</t>
  </si>
  <si>
    <t>李家西</t>
  </si>
  <si>
    <t>黄珮颖</t>
  </si>
  <si>
    <t>邓梅</t>
  </si>
  <si>
    <t>郝敏</t>
  </si>
  <si>
    <t>汪晨曦</t>
  </si>
  <si>
    <t>韩萍</t>
  </si>
  <si>
    <t>任玲玲</t>
  </si>
  <si>
    <t>王凤</t>
  </si>
  <si>
    <t>李守连</t>
  </si>
  <si>
    <t>陈锐</t>
  </si>
  <si>
    <t>朱秀兰</t>
  </si>
  <si>
    <t>何欣蔚</t>
  </si>
  <si>
    <t>何嫒嫒</t>
  </si>
  <si>
    <t>雷雷西尔</t>
  </si>
  <si>
    <t>胡莹熙</t>
  </si>
  <si>
    <t>王雨佳</t>
  </si>
  <si>
    <t>邓木机</t>
  </si>
  <si>
    <t>杨柳</t>
  </si>
  <si>
    <t>丁利君</t>
  </si>
  <si>
    <t>罗雪</t>
  </si>
  <si>
    <t>196703010629</t>
  </si>
  <si>
    <t>王代丽</t>
  </si>
  <si>
    <t>付潇苇</t>
  </si>
  <si>
    <t>马子成</t>
  </si>
  <si>
    <t>王雪</t>
  </si>
  <si>
    <t>唐玉婷</t>
  </si>
  <si>
    <t>徐丽丽</t>
  </si>
  <si>
    <t>抄姆</t>
  </si>
  <si>
    <t>方红兴</t>
  </si>
  <si>
    <t>斯郎拥珍</t>
  </si>
  <si>
    <t>吴承婷</t>
  </si>
  <si>
    <t>吉克史日</t>
  </si>
  <si>
    <t>马比牛牛</t>
  </si>
  <si>
    <t>刘泓渝</t>
  </si>
  <si>
    <t>比木日哈</t>
  </si>
  <si>
    <t>吉古尔布</t>
  </si>
  <si>
    <t>马卡依沙</t>
  </si>
  <si>
    <t>安拉古</t>
  </si>
  <si>
    <t>肖正华</t>
  </si>
  <si>
    <t>阿七尔伟</t>
  </si>
  <si>
    <t>李欣宇</t>
  </si>
  <si>
    <t>陈俊</t>
  </si>
  <si>
    <t>杨智豪</t>
  </si>
  <si>
    <t>余跃辉</t>
  </si>
  <si>
    <t>雷丽</t>
  </si>
  <si>
    <t>陈超</t>
  </si>
  <si>
    <t>李润</t>
  </si>
  <si>
    <t>刘常雨</t>
  </si>
  <si>
    <t>196704030109</t>
  </si>
  <si>
    <t>程晓丽</t>
  </si>
  <si>
    <t>叶骏发</t>
  </si>
  <si>
    <t>吉结阿西</t>
  </si>
  <si>
    <t>李宗涛</t>
  </si>
  <si>
    <t>黄鹏</t>
  </si>
  <si>
    <t>唐瑶瑶</t>
  </si>
  <si>
    <t>李发磊</t>
  </si>
  <si>
    <t>辜柏楠</t>
  </si>
  <si>
    <t>李琴情</t>
  </si>
  <si>
    <t>唐仁卿</t>
  </si>
  <si>
    <t>罗宝</t>
  </si>
  <si>
    <t>尹莉</t>
  </si>
  <si>
    <t>苏朗拉初</t>
  </si>
  <si>
    <t>阿的克姑</t>
  </si>
  <si>
    <t>李雄</t>
  </si>
  <si>
    <t>张礼</t>
  </si>
  <si>
    <t>刘族平</t>
  </si>
  <si>
    <t>王志强</t>
  </si>
  <si>
    <t>赵倩</t>
  </si>
  <si>
    <t>何宇轩</t>
  </si>
  <si>
    <t>曾尉</t>
  </si>
  <si>
    <t>黄河</t>
  </si>
  <si>
    <t>蒲亮</t>
  </si>
  <si>
    <t>贾元坤</t>
  </si>
  <si>
    <t>曹瑞</t>
  </si>
  <si>
    <t>朱俊铭</t>
  </si>
  <si>
    <t>刘宴滔</t>
  </si>
  <si>
    <t>205208010101</t>
  </si>
  <si>
    <t>叶泳良</t>
  </si>
  <si>
    <t>20环境1</t>
  </si>
  <si>
    <t>205208010102</t>
  </si>
  <si>
    <t>胡豪聪</t>
  </si>
  <si>
    <t>205208010103</t>
  </si>
  <si>
    <t>205208010104</t>
  </si>
  <si>
    <t>王海龙</t>
  </si>
  <si>
    <t>205208010105</t>
  </si>
  <si>
    <t>罗云兵</t>
  </si>
  <si>
    <t>205208010106</t>
  </si>
  <si>
    <t>梁凯浩</t>
  </si>
  <si>
    <t>205208010107</t>
  </si>
  <si>
    <t>廖宇航</t>
  </si>
  <si>
    <t>205208010108</t>
  </si>
  <si>
    <t>吴昉璟</t>
  </si>
  <si>
    <t>205208010109</t>
  </si>
  <si>
    <t>许浩学</t>
  </si>
  <si>
    <t>205208010110</t>
  </si>
  <si>
    <t>恩波</t>
  </si>
  <si>
    <t>205208010111</t>
  </si>
  <si>
    <t>沙什挖</t>
  </si>
  <si>
    <t>205208010112</t>
  </si>
  <si>
    <t>郑予徽</t>
  </si>
  <si>
    <t>205208010113</t>
  </si>
  <si>
    <t>吴岩</t>
  </si>
  <si>
    <t>205208010114</t>
  </si>
  <si>
    <t>曾佑康</t>
  </si>
  <si>
    <t>205208010115</t>
  </si>
  <si>
    <t>李政波</t>
  </si>
  <si>
    <t>205208010116</t>
  </si>
  <si>
    <t>唐文辉</t>
  </si>
  <si>
    <t>205208010117</t>
  </si>
  <si>
    <t>伍福林</t>
  </si>
  <si>
    <t>205208010118</t>
  </si>
  <si>
    <t>黄武清</t>
  </si>
  <si>
    <t>205208010119</t>
  </si>
  <si>
    <t>次仁翁堆</t>
  </si>
  <si>
    <t>205208010120</t>
  </si>
  <si>
    <t>刘美</t>
  </si>
  <si>
    <t>205208010121</t>
  </si>
  <si>
    <t>何金坊</t>
  </si>
  <si>
    <t>205208010122</t>
  </si>
  <si>
    <t>罗巧</t>
  </si>
  <si>
    <t>205208010123</t>
  </si>
  <si>
    <t>何秀</t>
  </si>
  <si>
    <t>205208010124</t>
  </si>
  <si>
    <t>但珍卓玛</t>
  </si>
  <si>
    <t>205208010125</t>
  </si>
  <si>
    <t>205208010126</t>
  </si>
  <si>
    <t>许婷</t>
  </si>
  <si>
    <t>205208010127</t>
  </si>
  <si>
    <t>柏先倩</t>
  </si>
  <si>
    <t>205208010128</t>
  </si>
  <si>
    <t>徐菲</t>
  </si>
  <si>
    <t>205208010129</t>
  </si>
  <si>
    <t>李佳林</t>
  </si>
  <si>
    <t>205208010130</t>
  </si>
  <si>
    <t>色尔江</t>
  </si>
  <si>
    <t>205208010131</t>
  </si>
  <si>
    <t>泽拉姆</t>
  </si>
  <si>
    <t>205208010132</t>
  </si>
  <si>
    <t>蒲思颖</t>
  </si>
  <si>
    <t>205208010133</t>
  </si>
  <si>
    <t>王秋月</t>
  </si>
  <si>
    <t>205208010134</t>
  </si>
  <si>
    <t>郭孟婷</t>
  </si>
  <si>
    <t>205208010201</t>
  </si>
  <si>
    <t>杨铭</t>
  </si>
  <si>
    <t>205208010202</t>
  </si>
  <si>
    <t>李成前</t>
  </si>
  <si>
    <t>205208010203</t>
  </si>
  <si>
    <t>蔡仲华</t>
  </si>
  <si>
    <t>205208010204</t>
  </si>
  <si>
    <t>尹国钳</t>
  </si>
  <si>
    <t>205208010205</t>
  </si>
  <si>
    <t>黎思杰</t>
  </si>
  <si>
    <t>205208010206</t>
  </si>
  <si>
    <t>王帅</t>
  </si>
  <si>
    <t>205208010207</t>
  </si>
  <si>
    <t>余鑫磊</t>
  </si>
  <si>
    <t>205208010208</t>
  </si>
  <si>
    <t>205208010209</t>
  </si>
  <si>
    <t>张君豪</t>
  </si>
  <si>
    <t>205208010210</t>
  </si>
  <si>
    <t>205208010211</t>
  </si>
  <si>
    <t>泽旺郎甲</t>
  </si>
  <si>
    <t>205208010212</t>
  </si>
  <si>
    <t>毛旭升</t>
  </si>
  <si>
    <t>205208010213</t>
  </si>
  <si>
    <t>205208010214</t>
  </si>
  <si>
    <t>吴坤</t>
  </si>
  <si>
    <t>205208010215</t>
  </si>
  <si>
    <t>张蜀海</t>
  </si>
  <si>
    <t>205208010216</t>
  </si>
  <si>
    <t>刘天亮</t>
  </si>
  <si>
    <t>205208010217</t>
  </si>
  <si>
    <t>尕让尼玛</t>
  </si>
  <si>
    <t>205208010218</t>
  </si>
  <si>
    <t>阿木以沙</t>
  </si>
  <si>
    <t>205208010219</t>
  </si>
  <si>
    <t>桑郎扎西</t>
  </si>
  <si>
    <t>205208010220</t>
  </si>
  <si>
    <t>程琴</t>
  </si>
  <si>
    <t>205208010221</t>
  </si>
  <si>
    <t>三郎卓玛</t>
  </si>
  <si>
    <t>205208010222</t>
  </si>
  <si>
    <t>聂甜甜</t>
  </si>
  <si>
    <t>205208010223</t>
  </si>
  <si>
    <t>蒋金君</t>
  </si>
  <si>
    <t>205208010224</t>
  </si>
  <si>
    <t>卢璐</t>
  </si>
  <si>
    <t>205208010225</t>
  </si>
  <si>
    <t>尚静</t>
  </si>
  <si>
    <t>205208010226</t>
  </si>
  <si>
    <t>赵珠慧</t>
  </si>
  <si>
    <t>205208010227</t>
  </si>
  <si>
    <t>周雅茹</t>
  </si>
  <si>
    <t>205208010228</t>
  </si>
  <si>
    <t>张锐兰</t>
  </si>
  <si>
    <t>205208010229</t>
  </si>
  <si>
    <t>付依蕊</t>
  </si>
  <si>
    <t>205208010230</t>
  </si>
  <si>
    <t>应超丽</t>
  </si>
  <si>
    <t>205208010231</t>
  </si>
  <si>
    <t>吕秋苏</t>
  </si>
  <si>
    <t>205208010232</t>
  </si>
  <si>
    <t>邱莹</t>
  </si>
  <si>
    <t>205208010233</t>
  </si>
  <si>
    <t>张淑菲</t>
  </si>
  <si>
    <t>205208010234</t>
  </si>
  <si>
    <t>王兴悦</t>
  </si>
  <si>
    <t>205401060101</t>
  </si>
  <si>
    <t>黄成飞</t>
  </si>
  <si>
    <t>20园林1</t>
  </si>
  <si>
    <t>205401060102</t>
  </si>
  <si>
    <t>刘潇</t>
  </si>
  <si>
    <t>205401060103</t>
  </si>
  <si>
    <t>张淑漪</t>
  </si>
  <si>
    <t>205401060104</t>
  </si>
  <si>
    <t>王海润</t>
  </si>
  <si>
    <t>205401060105</t>
  </si>
  <si>
    <t>桂燕霞</t>
  </si>
  <si>
    <t>205401060106</t>
  </si>
  <si>
    <t>江希</t>
  </si>
  <si>
    <t>205401060107</t>
  </si>
  <si>
    <t>冯思宇</t>
  </si>
  <si>
    <t>205401060108</t>
  </si>
  <si>
    <t>戢林英</t>
  </si>
  <si>
    <t>205401060109</t>
  </si>
  <si>
    <t>向倩</t>
  </si>
  <si>
    <t>205401060110</t>
  </si>
  <si>
    <t>刘桔如</t>
  </si>
  <si>
    <t>205401060111</t>
  </si>
  <si>
    <t>张秀芳</t>
  </si>
  <si>
    <t>205401060112</t>
  </si>
  <si>
    <t>罗环</t>
  </si>
  <si>
    <t>205401060113</t>
  </si>
  <si>
    <t>姚萍</t>
  </si>
  <si>
    <t>205401060114</t>
  </si>
  <si>
    <t>杨莜</t>
  </si>
  <si>
    <t>205401060115</t>
  </si>
  <si>
    <t>唐珧程</t>
  </si>
  <si>
    <t>205401060116</t>
  </si>
  <si>
    <t>颜书旭</t>
  </si>
  <si>
    <t>205401060117</t>
  </si>
  <si>
    <t>王国江</t>
  </si>
  <si>
    <t>205401060118</t>
  </si>
  <si>
    <t>吴万鹏</t>
  </si>
  <si>
    <t>205401060119</t>
  </si>
  <si>
    <t>赵文培</t>
  </si>
  <si>
    <t>205401060120</t>
  </si>
  <si>
    <t>张彩彬</t>
  </si>
  <si>
    <t>205401060121</t>
  </si>
  <si>
    <t>张家东</t>
  </si>
  <si>
    <t>205401060122</t>
  </si>
  <si>
    <t>李双全</t>
  </si>
  <si>
    <t>205401060123</t>
  </si>
  <si>
    <t>谢德武</t>
  </si>
  <si>
    <t>205401060124</t>
  </si>
  <si>
    <t>陈宇轩</t>
  </si>
  <si>
    <t>205401060125</t>
  </si>
  <si>
    <t>丁毅</t>
  </si>
  <si>
    <t>205401060126</t>
  </si>
  <si>
    <t>但思宇</t>
  </si>
  <si>
    <t>205401060127</t>
  </si>
  <si>
    <t>饶林峰</t>
  </si>
  <si>
    <t>205401060128</t>
  </si>
  <si>
    <t>张淅清</t>
  </si>
  <si>
    <t>205401060129</t>
  </si>
  <si>
    <t>朱雨</t>
  </si>
  <si>
    <t>205401060130</t>
  </si>
  <si>
    <t>魏垒</t>
  </si>
  <si>
    <t>205401060131</t>
  </si>
  <si>
    <t>何世明</t>
  </si>
  <si>
    <t>205401060132</t>
  </si>
  <si>
    <t>冯俊杰</t>
  </si>
  <si>
    <t>205401060133</t>
  </si>
  <si>
    <t>205401060134</t>
  </si>
  <si>
    <t>四朗曲批</t>
  </si>
  <si>
    <t>205401060135</t>
  </si>
  <si>
    <t>余博甯</t>
  </si>
  <si>
    <t>205401060201</t>
  </si>
  <si>
    <t>杨仁凤</t>
  </si>
  <si>
    <t>20园林2</t>
  </si>
  <si>
    <t>205401060202</t>
  </si>
  <si>
    <t>向维</t>
  </si>
  <si>
    <t>205401060203</t>
  </si>
  <si>
    <t>刘亚梅</t>
  </si>
  <si>
    <t>205401060204</t>
  </si>
  <si>
    <t>郭丹</t>
  </si>
  <si>
    <t>205401060205</t>
  </si>
  <si>
    <t>205401060206</t>
  </si>
  <si>
    <t>邓雨婷</t>
  </si>
  <si>
    <t>205401060207</t>
  </si>
  <si>
    <t>刘子玲</t>
  </si>
  <si>
    <t>205401060208</t>
  </si>
  <si>
    <t>邹梦琪</t>
  </si>
  <si>
    <t>205401060209</t>
  </si>
  <si>
    <t>陈星月</t>
  </si>
  <si>
    <t>205401060210</t>
  </si>
  <si>
    <t>汪倩</t>
  </si>
  <si>
    <t>205401060211</t>
  </si>
  <si>
    <t>205401060212</t>
  </si>
  <si>
    <t>205401060213</t>
  </si>
  <si>
    <t>孙雅倩</t>
  </si>
  <si>
    <t>205401060214</t>
  </si>
  <si>
    <t>贺雯雯</t>
  </si>
  <si>
    <t>205401060215</t>
  </si>
  <si>
    <t>杨钦</t>
  </si>
  <si>
    <t>205401060216</t>
  </si>
  <si>
    <t>邓开议</t>
  </si>
  <si>
    <t>205401060217</t>
  </si>
  <si>
    <t>黄彬芸</t>
  </si>
  <si>
    <t>205401060218</t>
  </si>
  <si>
    <t>田亮</t>
  </si>
  <si>
    <t>205401060219</t>
  </si>
  <si>
    <t>205401060220</t>
  </si>
  <si>
    <t>冯成宇</t>
  </si>
  <si>
    <t>205401060221</t>
  </si>
  <si>
    <t>205401060222</t>
  </si>
  <si>
    <t>杨帅</t>
  </si>
  <si>
    <t>205401060223</t>
  </si>
  <si>
    <t>何洋帆</t>
  </si>
  <si>
    <t>205401060224</t>
  </si>
  <si>
    <t>许应豪</t>
  </si>
  <si>
    <t>205401060225</t>
  </si>
  <si>
    <t>205401060226</t>
  </si>
  <si>
    <t>许海峰</t>
  </si>
  <si>
    <t>205401060227</t>
  </si>
  <si>
    <t>阳豪</t>
  </si>
  <si>
    <t>205401060228</t>
  </si>
  <si>
    <t>胡长江</t>
  </si>
  <si>
    <t>205401060229</t>
  </si>
  <si>
    <t>杨程</t>
  </si>
  <si>
    <t>205401060230</t>
  </si>
  <si>
    <t>王敬</t>
  </si>
  <si>
    <t>205401060231</t>
  </si>
  <si>
    <t>205401060232</t>
  </si>
  <si>
    <t>陈益果</t>
  </si>
  <si>
    <t>205401060233</t>
  </si>
  <si>
    <t>陈宇林</t>
  </si>
  <si>
    <t>205403010101</t>
  </si>
  <si>
    <t>陈慧</t>
  </si>
  <si>
    <t>205403010102</t>
  </si>
  <si>
    <t>徐泽薇</t>
  </si>
  <si>
    <t>205403010103</t>
  </si>
  <si>
    <t>马佳林</t>
  </si>
  <si>
    <t>205403010104</t>
  </si>
  <si>
    <t>罗洪</t>
  </si>
  <si>
    <t>205403010105</t>
  </si>
  <si>
    <t>刘丁豪</t>
  </si>
  <si>
    <t>205403010106</t>
  </si>
  <si>
    <t>吕睿</t>
  </si>
  <si>
    <t>205403010107</t>
  </si>
  <si>
    <t>贾楠</t>
  </si>
  <si>
    <t>205403010108</t>
  </si>
  <si>
    <t>张溪平</t>
  </si>
  <si>
    <t>205403010109</t>
  </si>
  <si>
    <t>罗元凯</t>
  </si>
  <si>
    <t>205403010110</t>
  </si>
  <si>
    <t>李政</t>
  </si>
  <si>
    <t>205403010111</t>
  </si>
  <si>
    <t>邓科</t>
  </si>
  <si>
    <t>205403010112</t>
  </si>
  <si>
    <t>彭浩</t>
  </si>
  <si>
    <t>205403010113</t>
  </si>
  <si>
    <t>韩宗坤</t>
  </si>
  <si>
    <t>205403010114</t>
  </si>
  <si>
    <t>袁荣才</t>
  </si>
  <si>
    <t>205403010115</t>
  </si>
  <si>
    <t>贺铃</t>
  </si>
  <si>
    <t>205403010116</t>
  </si>
  <si>
    <t>205403010117</t>
  </si>
  <si>
    <t>黄德林</t>
  </si>
  <si>
    <t>205403010118</t>
  </si>
  <si>
    <t>谯文杰</t>
  </si>
  <si>
    <t>205403010119</t>
  </si>
  <si>
    <t>王浩</t>
  </si>
  <si>
    <t>205403010120</t>
  </si>
  <si>
    <t>马友明</t>
  </si>
  <si>
    <t>205403010121</t>
  </si>
  <si>
    <t>邱敏俊</t>
  </si>
  <si>
    <t>205403010122</t>
  </si>
  <si>
    <t>张永松</t>
  </si>
  <si>
    <t>205403010123</t>
  </si>
  <si>
    <t>205403010124</t>
  </si>
  <si>
    <t>205403010125</t>
  </si>
  <si>
    <t>陈羿吉</t>
  </si>
  <si>
    <t>205403010126</t>
  </si>
  <si>
    <t>杨果</t>
  </si>
  <si>
    <t>205403010127</t>
  </si>
  <si>
    <t>郭海洋</t>
  </si>
  <si>
    <t>205403010128</t>
  </si>
  <si>
    <t>李申林</t>
  </si>
  <si>
    <t>205403010129</t>
  </si>
  <si>
    <t>刘长清</t>
  </si>
  <si>
    <t>205403010130</t>
  </si>
  <si>
    <t>刘明江</t>
  </si>
  <si>
    <t>205403010131</t>
  </si>
  <si>
    <t>姚思洋</t>
  </si>
  <si>
    <t>205403010132</t>
  </si>
  <si>
    <t>赵长勇</t>
  </si>
  <si>
    <t>205403010133</t>
  </si>
  <si>
    <t>蔡其宏</t>
  </si>
  <si>
    <t>205403010134</t>
  </si>
  <si>
    <t>江雨杰</t>
  </si>
  <si>
    <t>205403010135</t>
  </si>
  <si>
    <t>205403010136</t>
  </si>
  <si>
    <t>张兴龙</t>
  </si>
  <si>
    <t>205403010137</t>
  </si>
  <si>
    <t>张桥</t>
  </si>
  <si>
    <t>205403010138</t>
  </si>
  <si>
    <t>苏文涛</t>
  </si>
  <si>
    <t>205403010139</t>
  </si>
  <si>
    <t>谢本志</t>
  </si>
  <si>
    <t>205403010140</t>
  </si>
  <si>
    <t>邓翰良</t>
  </si>
  <si>
    <t>205403010141</t>
  </si>
  <si>
    <t>李传智</t>
  </si>
  <si>
    <t>205403010142</t>
  </si>
  <si>
    <t>吴李军</t>
  </si>
  <si>
    <t>205403010143</t>
  </si>
  <si>
    <t>张敬</t>
  </si>
  <si>
    <t>205403010144</t>
  </si>
  <si>
    <t>李豪东</t>
  </si>
  <si>
    <t>205403010145</t>
  </si>
  <si>
    <t>杨杰</t>
  </si>
  <si>
    <t>205403010146</t>
  </si>
  <si>
    <t>李思聪</t>
  </si>
  <si>
    <t>205403010147</t>
  </si>
  <si>
    <t>杜航</t>
  </si>
  <si>
    <t>205403010148</t>
  </si>
  <si>
    <t>龙星昌</t>
  </si>
  <si>
    <t>205403010149</t>
  </si>
  <si>
    <t>朱远庆</t>
  </si>
  <si>
    <t>205403010150</t>
  </si>
  <si>
    <t>甘梦强</t>
  </si>
  <si>
    <t>205403010201</t>
  </si>
  <si>
    <t>陈舒帆</t>
  </si>
  <si>
    <t>20建筑2</t>
  </si>
  <si>
    <t>205403010202</t>
  </si>
  <si>
    <t>阿衣古几莫</t>
  </si>
  <si>
    <t>205403010203</t>
  </si>
  <si>
    <t>周荣巧</t>
  </si>
  <si>
    <t>205403010204</t>
  </si>
  <si>
    <t>付杰</t>
  </si>
  <si>
    <t>205403010205</t>
  </si>
  <si>
    <t>205403010206</t>
  </si>
  <si>
    <t>马乐</t>
  </si>
  <si>
    <t>205403010207</t>
  </si>
  <si>
    <t>刁攀</t>
  </si>
  <si>
    <t>205403010208</t>
  </si>
  <si>
    <t>袁章盈</t>
  </si>
  <si>
    <t>205403010209</t>
  </si>
  <si>
    <t>朱光栋</t>
  </si>
  <si>
    <t>205403010210</t>
  </si>
  <si>
    <t>许跃辉</t>
  </si>
  <si>
    <t>205403010211</t>
  </si>
  <si>
    <t>程力</t>
  </si>
  <si>
    <t>205403010212</t>
  </si>
  <si>
    <t>205403010213</t>
  </si>
  <si>
    <t>葛超</t>
  </si>
  <si>
    <t>205403010214</t>
  </si>
  <si>
    <t>周锴</t>
  </si>
  <si>
    <t>205403010215</t>
  </si>
  <si>
    <t>李开银</t>
  </si>
  <si>
    <t>205403010216</t>
  </si>
  <si>
    <t>阳滔</t>
  </si>
  <si>
    <t>205403010217</t>
  </si>
  <si>
    <t>何彦</t>
  </si>
  <si>
    <t>205403010218</t>
  </si>
  <si>
    <t>柏鹏</t>
  </si>
  <si>
    <t>205403010219</t>
  </si>
  <si>
    <t>罗旭</t>
  </si>
  <si>
    <t>205403010220</t>
  </si>
  <si>
    <t>乔振浩</t>
  </si>
  <si>
    <t>21建筑4</t>
  </si>
  <si>
    <t>205403010221</t>
  </si>
  <si>
    <t>黄柯</t>
  </si>
  <si>
    <t>205403010222</t>
  </si>
  <si>
    <t>刘一渲</t>
  </si>
  <si>
    <t>205403010223</t>
  </si>
  <si>
    <t>杨淞雲</t>
  </si>
  <si>
    <t>205403010224</t>
  </si>
  <si>
    <t>杨志强</t>
  </si>
  <si>
    <t>205403010225</t>
  </si>
  <si>
    <t>黄志强</t>
  </si>
  <si>
    <t>205403010226</t>
  </si>
  <si>
    <t>205403010227</t>
  </si>
  <si>
    <t>呷机</t>
  </si>
  <si>
    <t>205403010228</t>
  </si>
  <si>
    <t>205403010229</t>
  </si>
  <si>
    <t>刘俊洁</t>
  </si>
  <si>
    <t>205403010230</t>
  </si>
  <si>
    <t>刘毅</t>
  </si>
  <si>
    <t>205403010231</t>
  </si>
  <si>
    <t>张智豪</t>
  </si>
  <si>
    <t>205403010232</t>
  </si>
  <si>
    <t>向涛</t>
  </si>
  <si>
    <t>205403010233</t>
  </si>
  <si>
    <t>安世康</t>
  </si>
  <si>
    <t>205403010234</t>
  </si>
  <si>
    <t>祝可平</t>
  </si>
  <si>
    <t>205403010235</t>
  </si>
  <si>
    <t>冯志宇</t>
  </si>
  <si>
    <t>205403010236</t>
  </si>
  <si>
    <t>石斌</t>
  </si>
  <si>
    <t>205403010237</t>
  </si>
  <si>
    <t>唐平</t>
  </si>
  <si>
    <t>205403010238</t>
  </si>
  <si>
    <t>田传海</t>
  </si>
  <si>
    <t>205403010239</t>
  </si>
  <si>
    <t>乔世佳</t>
  </si>
  <si>
    <t>205403010240</t>
  </si>
  <si>
    <t>朱睿韬</t>
  </si>
  <si>
    <t>205403010241</t>
  </si>
  <si>
    <t>陈其良</t>
  </si>
  <si>
    <t>205403010242</t>
  </si>
  <si>
    <t>周诗博</t>
  </si>
  <si>
    <t>205403010243</t>
  </si>
  <si>
    <t>苟尔木甲</t>
  </si>
  <si>
    <t>205403010244</t>
  </si>
  <si>
    <t>罗绒泽仁</t>
  </si>
  <si>
    <t>205403010245</t>
  </si>
  <si>
    <t>兰天</t>
  </si>
  <si>
    <t>205403010246</t>
  </si>
  <si>
    <t>杨俊鸿</t>
  </si>
  <si>
    <t>205403010247</t>
  </si>
  <si>
    <t>王旭佳</t>
  </si>
  <si>
    <t>205403010248</t>
  </si>
  <si>
    <t>胡鸿凯</t>
  </si>
  <si>
    <t>205403010249</t>
  </si>
  <si>
    <t>张志城</t>
  </si>
  <si>
    <t>205403010250</t>
  </si>
  <si>
    <t>胥岚俊</t>
  </si>
  <si>
    <t>205403010301</t>
  </si>
  <si>
    <t>郭雪</t>
  </si>
  <si>
    <t>205403010302</t>
  </si>
  <si>
    <t>王清清</t>
  </si>
  <si>
    <t>205403010303</t>
  </si>
  <si>
    <t>邓壮丽</t>
  </si>
  <si>
    <t>205403010304</t>
  </si>
  <si>
    <t>陈秋伯</t>
  </si>
  <si>
    <t>205403010305</t>
  </si>
  <si>
    <t>王一鸣</t>
  </si>
  <si>
    <t>205403010306</t>
  </si>
  <si>
    <t>205403010307</t>
  </si>
  <si>
    <t>唐晶平</t>
  </si>
  <si>
    <t>205403010308</t>
  </si>
  <si>
    <t>李柏</t>
  </si>
  <si>
    <t>205403010309</t>
  </si>
  <si>
    <t>205403010310</t>
  </si>
  <si>
    <t>205403010311</t>
  </si>
  <si>
    <t>陈坤灵</t>
  </si>
  <si>
    <t>205403010312</t>
  </si>
  <si>
    <t>廖胤合</t>
  </si>
  <si>
    <t>205403010313</t>
  </si>
  <si>
    <t>郑荣双</t>
  </si>
  <si>
    <t>205403010314</t>
  </si>
  <si>
    <t>唐乾州</t>
  </si>
  <si>
    <t>205403010315</t>
  </si>
  <si>
    <t>周志宇</t>
  </si>
  <si>
    <t>205403010316</t>
  </si>
  <si>
    <t>陈俊林</t>
  </si>
  <si>
    <t>205403010317</t>
  </si>
  <si>
    <t>乔鲜钦</t>
  </si>
  <si>
    <t>205403010318</t>
  </si>
  <si>
    <t>袁国伟</t>
  </si>
  <si>
    <t>205403010319</t>
  </si>
  <si>
    <t>李文骏</t>
  </si>
  <si>
    <t>205403010320</t>
  </si>
  <si>
    <t>苏芃锟</t>
  </si>
  <si>
    <t>205403010321</t>
  </si>
  <si>
    <t>仁青尖措</t>
  </si>
  <si>
    <t>205403010322</t>
  </si>
  <si>
    <t>田欣学</t>
  </si>
  <si>
    <t>205403010323</t>
  </si>
  <si>
    <t>申春林</t>
  </si>
  <si>
    <t>205403010324</t>
  </si>
  <si>
    <t>205403010325</t>
  </si>
  <si>
    <t>尕桑多杰</t>
  </si>
  <si>
    <t>205403010326</t>
  </si>
  <si>
    <t>邓森鹏</t>
  </si>
  <si>
    <t>205403010327</t>
  </si>
  <si>
    <t>万玉财</t>
  </si>
  <si>
    <t>205403010328</t>
  </si>
  <si>
    <t>魏佳辉</t>
  </si>
  <si>
    <t>205403010329</t>
  </si>
  <si>
    <t>王晨宇</t>
  </si>
  <si>
    <t>205403010330</t>
  </si>
  <si>
    <t>205403010331</t>
  </si>
  <si>
    <t>205403010332</t>
  </si>
  <si>
    <t>汪尚晶</t>
  </si>
  <si>
    <t>205403010333</t>
  </si>
  <si>
    <t>税少文</t>
  </si>
  <si>
    <t>205403010334</t>
  </si>
  <si>
    <t>成佳航</t>
  </si>
  <si>
    <t>205403010335</t>
  </si>
  <si>
    <t>刘灏然</t>
  </si>
  <si>
    <t>205403010336</t>
  </si>
  <si>
    <t>曾云</t>
  </si>
  <si>
    <t>205403010337</t>
  </si>
  <si>
    <t>肖杰</t>
  </si>
  <si>
    <t>205403010338</t>
  </si>
  <si>
    <t>张家豪</t>
  </si>
  <si>
    <t>205403010339</t>
  </si>
  <si>
    <t>左晓林</t>
  </si>
  <si>
    <t>205403010340</t>
  </si>
  <si>
    <t>江权</t>
  </si>
  <si>
    <t>205403010341</t>
  </si>
  <si>
    <t>205403010342</t>
  </si>
  <si>
    <t>杨发祥</t>
  </si>
  <si>
    <t>205403010343</t>
  </si>
  <si>
    <t>刘学</t>
  </si>
  <si>
    <t>205403010344</t>
  </si>
  <si>
    <t>李建亨</t>
  </si>
  <si>
    <t>205403010345</t>
  </si>
  <si>
    <t>廖杰</t>
  </si>
  <si>
    <t>205403010346</t>
  </si>
  <si>
    <t>罗超</t>
  </si>
  <si>
    <t>205403010347</t>
  </si>
  <si>
    <t>胡建东</t>
  </si>
  <si>
    <t>205403010348</t>
  </si>
  <si>
    <t>夏靖明</t>
  </si>
  <si>
    <t>205403010349</t>
  </si>
  <si>
    <t>李菱</t>
  </si>
  <si>
    <t>205403010350</t>
  </si>
  <si>
    <t>杨磊</t>
  </si>
  <si>
    <t>205403010401</t>
  </si>
  <si>
    <t>雷蕴婷</t>
  </si>
  <si>
    <t>205403010402</t>
  </si>
  <si>
    <t>唐冬梅</t>
  </si>
  <si>
    <t>205403010403</t>
  </si>
  <si>
    <t>向本艳</t>
  </si>
  <si>
    <t>205403010404</t>
  </si>
  <si>
    <t>邵璇</t>
  </si>
  <si>
    <t>205403010405</t>
  </si>
  <si>
    <t>余洋</t>
  </si>
  <si>
    <t>205403010406</t>
  </si>
  <si>
    <t>张宇</t>
  </si>
  <si>
    <t>205403010407</t>
  </si>
  <si>
    <t>成炜</t>
  </si>
  <si>
    <t>205403010408</t>
  </si>
  <si>
    <t>周贤</t>
  </si>
  <si>
    <t>205403010409</t>
  </si>
  <si>
    <t>205403010410</t>
  </si>
  <si>
    <t>苏贵友</t>
  </si>
  <si>
    <t>205403010411</t>
  </si>
  <si>
    <t>邓少龙</t>
  </si>
  <si>
    <t>205403010412</t>
  </si>
  <si>
    <t>邱沁春</t>
  </si>
  <si>
    <t>205403010413</t>
  </si>
  <si>
    <t>何佳财</t>
  </si>
  <si>
    <t>205403010414</t>
  </si>
  <si>
    <t>205403010415</t>
  </si>
  <si>
    <t>高游</t>
  </si>
  <si>
    <t>205403010416</t>
  </si>
  <si>
    <t>杜炳坤</t>
  </si>
  <si>
    <t>205403010417</t>
  </si>
  <si>
    <t>何建民</t>
  </si>
  <si>
    <t>205403010418</t>
  </si>
  <si>
    <t>刘浩宇</t>
  </si>
  <si>
    <t>205403010419</t>
  </si>
  <si>
    <t>梁海波</t>
  </si>
  <si>
    <t>205403010420</t>
  </si>
  <si>
    <t>韦阳</t>
  </si>
  <si>
    <t>205403010421</t>
  </si>
  <si>
    <t>刘孟雨</t>
  </si>
  <si>
    <t>205403010422</t>
  </si>
  <si>
    <t>何川</t>
  </si>
  <si>
    <t>205403010423</t>
  </si>
  <si>
    <t>余昌盛</t>
  </si>
  <si>
    <t>205403010424</t>
  </si>
  <si>
    <t>彭治远</t>
  </si>
  <si>
    <t>205403010425</t>
  </si>
  <si>
    <t>陈新</t>
  </si>
  <si>
    <t>205403010426</t>
  </si>
  <si>
    <t>205403010427</t>
  </si>
  <si>
    <t>詹涛</t>
  </si>
  <si>
    <t>205403010428</t>
  </si>
  <si>
    <t>王昱森</t>
  </si>
  <si>
    <t>205403010429</t>
  </si>
  <si>
    <t>高钰佳</t>
  </si>
  <si>
    <t>205403010430</t>
  </si>
  <si>
    <t>虞界</t>
  </si>
  <si>
    <t>205403010431</t>
  </si>
  <si>
    <t>舒子奎</t>
  </si>
  <si>
    <t>205403010432</t>
  </si>
  <si>
    <t>段宇</t>
  </si>
  <si>
    <t>205403010433</t>
  </si>
  <si>
    <t>205403010434</t>
  </si>
  <si>
    <t>史成鑫</t>
  </si>
  <si>
    <t>205403010435</t>
  </si>
  <si>
    <t>陈思洋</t>
  </si>
  <si>
    <t>205403010436</t>
  </si>
  <si>
    <t>曾思宇</t>
  </si>
  <si>
    <t>205403010437</t>
  </si>
  <si>
    <t>邱兴朋</t>
  </si>
  <si>
    <t>205403010438</t>
  </si>
  <si>
    <t>陈邦海</t>
  </si>
  <si>
    <t>205403010439</t>
  </si>
  <si>
    <t>张增</t>
  </si>
  <si>
    <t>205403010440</t>
  </si>
  <si>
    <t>唐强</t>
  </si>
  <si>
    <t>205403010441</t>
  </si>
  <si>
    <t>单珍</t>
  </si>
  <si>
    <t>205403010442</t>
  </si>
  <si>
    <t>尖措太</t>
  </si>
  <si>
    <t>205403010443</t>
  </si>
  <si>
    <t>扎西索南</t>
  </si>
  <si>
    <t>205403010444</t>
  </si>
  <si>
    <t>刘张超</t>
  </si>
  <si>
    <t>205403010445</t>
  </si>
  <si>
    <t>205403010446</t>
  </si>
  <si>
    <t>杨福林</t>
  </si>
  <si>
    <t>205403010447</t>
  </si>
  <si>
    <t>205403010448</t>
  </si>
  <si>
    <t>文庆柱</t>
  </si>
  <si>
    <t>205403010449</t>
  </si>
  <si>
    <t>江伟明</t>
  </si>
  <si>
    <t>205404060101</t>
  </si>
  <si>
    <t>吉子子达</t>
  </si>
  <si>
    <t>20消防</t>
  </si>
  <si>
    <t>建筑消防技术</t>
  </si>
  <si>
    <t>440406</t>
  </si>
  <si>
    <t>205404060102</t>
  </si>
  <si>
    <t>李世界</t>
  </si>
  <si>
    <t>205404060103</t>
  </si>
  <si>
    <t>邓俊</t>
  </si>
  <si>
    <t>205404060104</t>
  </si>
  <si>
    <t>周扬</t>
  </si>
  <si>
    <t>205404060105</t>
  </si>
  <si>
    <t>205404060106</t>
  </si>
  <si>
    <t>曾劲萌</t>
  </si>
  <si>
    <t>205404060107</t>
  </si>
  <si>
    <t>唐瑞东</t>
  </si>
  <si>
    <t>205404060108</t>
  </si>
  <si>
    <t>何晚秋</t>
  </si>
  <si>
    <t>205404060109</t>
  </si>
  <si>
    <t>廖旺</t>
  </si>
  <si>
    <t>205404060110</t>
  </si>
  <si>
    <t>罗龙杰</t>
  </si>
  <si>
    <t>205404060111</t>
  </si>
  <si>
    <t>冉启宏</t>
  </si>
  <si>
    <t>205404060112</t>
  </si>
  <si>
    <t>李亚东</t>
  </si>
  <si>
    <t>205404060113</t>
  </si>
  <si>
    <t>谢家晋</t>
  </si>
  <si>
    <t>205404060114</t>
  </si>
  <si>
    <t>陈桐</t>
  </si>
  <si>
    <t>205404060115</t>
  </si>
  <si>
    <t>王祥波</t>
  </si>
  <si>
    <t>205404060116</t>
  </si>
  <si>
    <t>雷长榕</t>
  </si>
  <si>
    <t>205404060117</t>
  </si>
  <si>
    <t>米石都</t>
  </si>
  <si>
    <t>205404060118</t>
  </si>
  <si>
    <t>鲜强</t>
  </si>
  <si>
    <t>205404060119</t>
  </si>
  <si>
    <t>205404060120</t>
  </si>
  <si>
    <t>王浩然</t>
  </si>
  <si>
    <t>205404060121</t>
  </si>
  <si>
    <t>姚魏</t>
  </si>
  <si>
    <t>205404060122</t>
  </si>
  <si>
    <t>吉柳石前</t>
  </si>
  <si>
    <t>205404060123</t>
  </si>
  <si>
    <t>则小宏</t>
  </si>
  <si>
    <t>205404060124</t>
  </si>
  <si>
    <t>杨晓霜</t>
  </si>
  <si>
    <t>205404060125</t>
  </si>
  <si>
    <t>刘棋</t>
  </si>
  <si>
    <t>205404060126</t>
  </si>
  <si>
    <t>孙跃</t>
  </si>
  <si>
    <t>205404060127</t>
  </si>
  <si>
    <t>鲁朝阳</t>
  </si>
  <si>
    <t>205404060128</t>
  </si>
  <si>
    <t>周斌</t>
  </si>
  <si>
    <t>205404060129</t>
  </si>
  <si>
    <t>张江峰</t>
  </si>
  <si>
    <t>205404060130</t>
  </si>
  <si>
    <t>吕富邦</t>
  </si>
  <si>
    <t>205405020101</t>
  </si>
  <si>
    <t>杨宇</t>
  </si>
  <si>
    <t>20工造1</t>
  </si>
  <si>
    <t>205405020102</t>
  </si>
  <si>
    <t>李漫玥</t>
  </si>
  <si>
    <t>205405020103</t>
  </si>
  <si>
    <t>王文霞</t>
  </si>
  <si>
    <t>205405020104</t>
  </si>
  <si>
    <t>包慧</t>
  </si>
  <si>
    <t>205405020105</t>
  </si>
  <si>
    <t>刘维芹</t>
  </si>
  <si>
    <t>205405020106</t>
  </si>
  <si>
    <t>徐佳钰</t>
  </si>
  <si>
    <t>205405020107</t>
  </si>
  <si>
    <t>谭佳</t>
  </si>
  <si>
    <t>205405020108</t>
  </si>
  <si>
    <t>王东玲</t>
  </si>
  <si>
    <t>205405020109</t>
  </si>
  <si>
    <t>明从宇</t>
  </si>
  <si>
    <t>205405020110</t>
  </si>
  <si>
    <t>郑雪梅</t>
  </si>
  <si>
    <t>205405020111</t>
  </si>
  <si>
    <t>陶子</t>
  </si>
  <si>
    <t>205405020112</t>
  </si>
  <si>
    <t>曾雨梦</t>
  </si>
  <si>
    <t>205405020113</t>
  </si>
  <si>
    <t>李梦蝶</t>
  </si>
  <si>
    <t>205405020114</t>
  </si>
  <si>
    <t>余春香</t>
  </si>
  <si>
    <t>205405020115</t>
  </si>
  <si>
    <t>胥刘一</t>
  </si>
  <si>
    <t>205405020116</t>
  </si>
  <si>
    <t>夏延成</t>
  </si>
  <si>
    <t>205405020117</t>
  </si>
  <si>
    <t>贾文杰</t>
  </si>
  <si>
    <t>205405020118</t>
  </si>
  <si>
    <t>李秉峰</t>
  </si>
  <si>
    <t>205405020119</t>
  </si>
  <si>
    <t>205405020120</t>
  </si>
  <si>
    <t>郑皓鲜</t>
  </si>
  <si>
    <t>205405020121</t>
  </si>
  <si>
    <t>肖旸</t>
  </si>
  <si>
    <t>205405020122</t>
  </si>
  <si>
    <t>梁君保</t>
  </si>
  <si>
    <t>205405020123</t>
  </si>
  <si>
    <t>岳铮</t>
  </si>
  <si>
    <t>205405020124</t>
  </si>
  <si>
    <t>朱先伟</t>
  </si>
  <si>
    <t>205405020125</t>
  </si>
  <si>
    <t>谷俊杰</t>
  </si>
  <si>
    <t>205405020126</t>
  </si>
  <si>
    <t>李航</t>
  </si>
  <si>
    <t>205405020127</t>
  </si>
  <si>
    <t>李坤健</t>
  </si>
  <si>
    <t>205405020128</t>
  </si>
  <si>
    <t>205405020129</t>
  </si>
  <si>
    <t>205405020130</t>
  </si>
  <si>
    <t>杨松霖</t>
  </si>
  <si>
    <t>205405020131</t>
  </si>
  <si>
    <t>黄虹</t>
  </si>
  <si>
    <t>205405020132</t>
  </si>
  <si>
    <t>鲁颖锋</t>
  </si>
  <si>
    <t>205405020133</t>
  </si>
  <si>
    <t>周月棚</t>
  </si>
  <si>
    <t>205405020134</t>
  </si>
  <si>
    <t>蒲可华</t>
  </si>
  <si>
    <t>205405020135</t>
  </si>
  <si>
    <t>何永茂</t>
  </si>
  <si>
    <t>205405020136</t>
  </si>
  <si>
    <t>朱炜亮</t>
  </si>
  <si>
    <t>205405020137</t>
  </si>
  <si>
    <t>闫鸿宇</t>
  </si>
  <si>
    <t>205405020138</t>
  </si>
  <si>
    <t>宋思学</t>
  </si>
  <si>
    <t>205405020139</t>
  </si>
  <si>
    <t>陈臻</t>
  </si>
  <si>
    <t>205405020140</t>
  </si>
  <si>
    <t>赵芮涵</t>
  </si>
  <si>
    <t>205405020141</t>
  </si>
  <si>
    <t>王森林</t>
  </si>
  <si>
    <t>205405020201</t>
  </si>
  <si>
    <t>刘胪钰</t>
  </si>
  <si>
    <t>205405020202</t>
  </si>
  <si>
    <t>宋佩佩</t>
  </si>
  <si>
    <t>205405020203</t>
  </si>
  <si>
    <t>石敏</t>
  </si>
  <si>
    <t>205405020204</t>
  </si>
  <si>
    <t>蒙玲</t>
  </si>
  <si>
    <t>205405020205</t>
  </si>
  <si>
    <t>205405020206</t>
  </si>
  <si>
    <t>205405020207</t>
  </si>
  <si>
    <t>魏欣</t>
  </si>
  <si>
    <t>205405020208</t>
  </si>
  <si>
    <t>李卓芸</t>
  </si>
  <si>
    <t>205405020209</t>
  </si>
  <si>
    <t>晏文秀</t>
  </si>
  <si>
    <t>205405020210</t>
  </si>
  <si>
    <t>邓梦瑶</t>
  </si>
  <si>
    <t>205405020211</t>
  </si>
  <si>
    <t>马菲阳</t>
  </si>
  <si>
    <t>205405020212</t>
  </si>
  <si>
    <t>205405020213</t>
  </si>
  <si>
    <t>雷祝</t>
  </si>
  <si>
    <t>205405020214</t>
  </si>
  <si>
    <t>陶菡汐</t>
  </si>
  <si>
    <t>205405020215</t>
  </si>
  <si>
    <t>205405020216</t>
  </si>
  <si>
    <t>李春翔</t>
  </si>
  <si>
    <t>205405020217</t>
  </si>
  <si>
    <t>龚琪云</t>
  </si>
  <si>
    <t>205405020218</t>
  </si>
  <si>
    <t>张俊博</t>
  </si>
  <si>
    <t>205405020219</t>
  </si>
  <si>
    <t>谭燚</t>
  </si>
  <si>
    <t>205405020220</t>
  </si>
  <si>
    <t>雷跃圣</t>
  </si>
  <si>
    <t>205405020221</t>
  </si>
  <si>
    <t>刘长春</t>
  </si>
  <si>
    <t>205405020222</t>
  </si>
  <si>
    <t>卢涛</t>
  </si>
  <si>
    <t>205405020223</t>
  </si>
  <si>
    <t>唐思明</t>
  </si>
  <si>
    <t>205405020224</t>
  </si>
  <si>
    <t>赵云</t>
  </si>
  <si>
    <t>205405020225</t>
  </si>
  <si>
    <t>羊欢</t>
  </si>
  <si>
    <t>205405020226</t>
  </si>
  <si>
    <t>陈雍</t>
  </si>
  <si>
    <t>205405020227</t>
  </si>
  <si>
    <t>李宗胜</t>
  </si>
  <si>
    <t>205405020228</t>
  </si>
  <si>
    <t>李豪</t>
  </si>
  <si>
    <t>205405020229</t>
  </si>
  <si>
    <t>林博文</t>
  </si>
  <si>
    <t>205405020230</t>
  </si>
  <si>
    <t>韩佳成</t>
  </si>
  <si>
    <t>205405020231</t>
  </si>
  <si>
    <t>袁满忠</t>
  </si>
  <si>
    <t>205405020232</t>
  </si>
  <si>
    <t>曾致掀</t>
  </si>
  <si>
    <t>205405020233</t>
  </si>
  <si>
    <t>周毅</t>
  </si>
  <si>
    <t>205405020234</t>
  </si>
  <si>
    <t>易龙刚</t>
  </si>
  <si>
    <t>205405020235</t>
  </si>
  <si>
    <t>冯洋</t>
  </si>
  <si>
    <t>205405020236</t>
  </si>
  <si>
    <t>贾鹏</t>
  </si>
  <si>
    <t>205405020237</t>
  </si>
  <si>
    <t>彭昊</t>
  </si>
  <si>
    <t>205405020238</t>
  </si>
  <si>
    <t>李伟</t>
  </si>
  <si>
    <t>205405020239</t>
  </si>
  <si>
    <t>赵嘉翼</t>
  </si>
  <si>
    <t>205405020240</t>
  </si>
  <si>
    <t>窦英杰</t>
  </si>
  <si>
    <t>205405020301</t>
  </si>
  <si>
    <t>文红</t>
  </si>
  <si>
    <t>20工造3</t>
  </si>
  <si>
    <t>205405020302</t>
  </si>
  <si>
    <t>王雪萍</t>
  </si>
  <si>
    <t>205405020303</t>
  </si>
  <si>
    <t>叶羽婷</t>
  </si>
  <si>
    <t>205405020304</t>
  </si>
  <si>
    <t>帅汶萱</t>
  </si>
  <si>
    <t>205405020305</t>
  </si>
  <si>
    <t>杨佳君</t>
  </si>
  <si>
    <t>205405020306</t>
  </si>
  <si>
    <t>吕雁菲</t>
  </si>
  <si>
    <t>205405020307</t>
  </si>
  <si>
    <t>余鑫</t>
  </si>
  <si>
    <t>205405020308</t>
  </si>
  <si>
    <t>刘香言</t>
  </si>
  <si>
    <t>205405020309</t>
  </si>
  <si>
    <t>段晓倩</t>
  </si>
  <si>
    <t>205405020310</t>
  </si>
  <si>
    <t>杨菡</t>
  </si>
  <si>
    <t>205405020311</t>
  </si>
  <si>
    <t>任亦萱</t>
  </si>
  <si>
    <t>205405020312</t>
  </si>
  <si>
    <t>龙玉玲</t>
  </si>
  <si>
    <t>205405020313</t>
  </si>
  <si>
    <t>皮月明</t>
  </si>
  <si>
    <t>205405020314</t>
  </si>
  <si>
    <t>任伟</t>
  </si>
  <si>
    <t>205405020315</t>
  </si>
  <si>
    <t>周金昊</t>
  </si>
  <si>
    <t>205405020316</t>
  </si>
  <si>
    <t>吴浩燃</t>
  </si>
  <si>
    <t>205405020317</t>
  </si>
  <si>
    <t>周国栋</t>
  </si>
  <si>
    <t>205405020318</t>
  </si>
  <si>
    <t>邹佳璇</t>
  </si>
  <si>
    <t>205405020319</t>
  </si>
  <si>
    <t>205405020320</t>
  </si>
  <si>
    <t>205405020321</t>
  </si>
  <si>
    <t>张华维</t>
  </si>
  <si>
    <t>205405020322</t>
  </si>
  <si>
    <t>甘义豪</t>
  </si>
  <si>
    <t>205405020323</t>
  </si>
  <si>
    <t>沙马伍牛</t>
  </si>
  <si>
    <t>205405020324</t>
  </si>
  <si>
    <t>王嘉义</t>
  </si>
  <si>
    <t>205405020325</t>
  </si>
  <si>
    <t>杨施鹏</t>
  </si>
  <si>
    <t>205405020326</t>
  </si>
  <si>
    <t>李宏明</t>
  </si>
  <si>
    <t>205405020327</t>
  </si>
  <si>
    <t>舒万明</t>
  </si>
  <si>
    <t>205405020328</t>
  </si>
  <si>
    <t>苟涛</t>
  </si>
  <si>
    <t>205405020329</t>
  </si>
  <si>
    <t>李亚洲</t>
  </si>
  <si>
    <t>205405020330</t>
  </si>
  <si>
    <t>莫超富</t>
  </si>
  <si>
    <t>205405020331</t>
  </si>
  <si>
    <t>贾安</t>
  </si>
  <si>
    <t>205405020332</t>
  </si>
  <si>
    <t>徐茂乔</t>
  </si>
  <si>
    <t>205405020333</t>
  </si>
  <si>
    <t>罗丝</t>
  </si>
  <si>
    <t>205405020334</t>
  </si>
  <si>
    <t>刘铚</t>
  </si>
  <si>
    <t>205405020335</t>
  </si>
  <si>
    <t>205405020336</t>
  </si>
  <si>
    <t>蒋裕祥</t>
  </si>
  <si>
    <t>205405020337</t>
  </si>
  <si>
    <t>205405020338</t>
  </si>
  <si>
    <t>周鸿吉</t>
  </si>
  <si>
    <t>205405020339</t>
  </si>
  <si>
    <t>敬环宇</t>
  </si>
  <si>
    <t>205405020340</t>
  </si>
  <si>
    <t>陈键鑫</t>
  </si>
  <si>
    <t>205405020341</t>
  </si>
  <si>
    <t>李成功</t>
  </si>
  <si>
    <t>205601010101</t>
  </si>
  <si>
    <t>庞超群</t>
  </si>
  <si>
    <t>20机制1</t>
  </si>
  <si>
    <t>205601010102</t>
  </si>
  <si>
    <t>丁琴</t>
  </si>
  <si>
    <t>205601010103</t>
  </si>
  <si>
    <t>耿小英</t>
  </si>
  <si>
    <t>205601010104</t>
  </si>
  <si>
    <t>周浠敏</t>
  </si>
  <si>
    <t>205601010105</t>
  </si>
  <si>
    <t>杨箐箐</t>
  </si>
  <si>
    <t>205601010106</t>
  </si>
  <si>
    <t>205601010107</t>
  </si>
  <si>
    <t>谭宝川</t>
  </si>
  <si>
    <t>205601010108</t>
  </si>
  <si>
    <t>潘维陶</t>
  </si>
  <si>
    <t>205601010109</t>
  </si>
  <si>
    <t>马小兵</t>
  </si>
  <si>
    <t>205601010110</t>
  </si>
  <si>
    <t>205601010111</t>
  </si>
  <si>
    <t>仲志城</t>
  </si>
  <si>
    <t>205601010112</t>
  </si>
  <si>
    <t>陆源</t>
  </si>
  <si>
    <t>205601010113</t>
  </si>
  <si>
    <t>205601010114</t>
  </si>
  <si>
    <t>陈泓霖</t>
  </si>
  <si>
    <t>205601010115</t>
  </si>
  <si>
    <t>郭治</t>
  </si>
  <si>
    <t>205601010116</t>
  </si>
  <si>
    <t>朱林</t>
  </si>
  <si>
    <t>205601010117</t>
  </si>
  <si>
    <t>任潇隆</t>
  </si>
  <si>
    <t>205601010118</t>
  </si>
  <si>
    <t>毛飞</t>
  </si>
  <si>
    <t>205601010119</t>
  </si>
  <si>
    <t>205601010120</t>
  </si>
  <si>
    <t>陈思岐</t>
  </si>
  <si>
    <t>205601010121</t>
  </si>
  <si>
    <t>张洁</t>
  </si>
  <si>
    <t>205601010122</t>
  </si>
  <si>
    <t>马坤蓬</t>
  </si>
  <si>
    <t>205601010123</t>
  </si>
  <si>
    <t>胡攀辉</t>
  </si>
  <si>
    <t>205601010124</t>
  </si>
  <si>
    <t>杨田补</t>
  </si>
  <si>
    <t>205601010125</t>
  </si>
  <si>
    <t>郑骑征</t>
  </si>
  <si>
    <t>205601010126</t>
  </si>
  <si>
    <t>税健平</t>
  </si>
  <si>
    <t>205601010127</t>
  </si>
  <si>
    <t>童梦峰</t>
  </si>
  <si>
    <t>205601010128</t>
  </si>
  <si>
    <t>205601010129</t>
  </si>
  <si>
    <t>吴林恒</t>
  </si>
  <si>
    <t>205601010130</t>
  </si>
  <si>
    <t>鲜奇洪</t>
  </si>
  <si>
    <t>205601010131</t>
  </si>
  <si>
    <t>周远志</t>
  </si>
  <si>
    <t>205601010132</t>
  </si>
  <si>
    <t>谢松泰</t>
  </si>
  <si>
    <t>205601010133</t>
  </si>
  <si>
    <t>谭周满</t>
  </si>
  <si>
    <t>205601010134</t>
  </si>
  <si>
    <t>龙力涛</t>
  </si>
  <si>
    <t>205601010135</t>
  </si>
  <si>
    <t>李锐</t>
  </si>
  <si>
    <t>205601010136</t>
  </si>
  <si>
    <t>田鹏</t>
  </si>
  <si>
    <t>205601010137</t>
  </si>
  <si>
    <t>杨鸿强</t>
  </si>
  <si>
    <t>205601010138</t>
  </si>
  <si>
    <t>尼尾窝以</t>
  </si>
  <si>
    <t>205601010139</t>
  </si>
  <si>
    <t>205601010140</t>
  </si>
  <si>
    <t>蒋铖</t>
  </si>
  <si>
    <t>205601010141</t>
  </si>
  <si>
    <t>康道禧</t>
  </si>
  <si>
    <t>205601010201</t>
  </si>
  <si>
    <t>卿燕梅</t>
  </si>
  <si>
    <t>20机制2</t>
  </si>
  <si>
    <t>205601010202</t>
  </si>
  <si>
    <t>邓杰</t>
  </si>
  <si>
    <t>205601010203</t>
  </si>
  <si>
    <t>205601010204</t>
  </si>
  <si>
    <t>黄佳欣</t>
  </si>
  <si>
    <t>205601010205</t>
  </si>
  <si>
    <t>卿攀艺</t>
  </si>
  <si>
    <t>205601010206</t>
  </si>
  <si>
    <t>刘梦宁</t>
  </si>
  <si>
    <t>205601010207</t>
  </si>
  <si>
    <t>205601010208</t>
  </si>
  <si>
    <t>王洪凯</t>
  </si>
  <si>
    <t>205601010209</t>
  </si>
  <si>
    <t>周礼礼</t>
  </si>
  <si>
    <t>205601010210</t>
  </si>
  <si>
    <t>曾致掖</t>
  </si>
  <si>
    <t>205601010211</t>
  </si>
  <si>
    <t>杨炜凯</t>
  </si>
  <si>
    <t>205601010212</t>
  </si>
  <si>
    <t>205601010213</t>
  </si>
  <si>
    <t>毛国锌</t>
  </si>
  <si>
    <t>205601010214</t>
  </si>
  <si>
    <t>刘永康</t>
  </si>
  <si>
    <t>205601010215</t>
  </si>
  <si>
    <t>晏明建</t>
  </si>
  <si>
    <t>205601010216</t>
  </si>
  <si>
    <t>银登钱</t>
  </si>
  <si>
    <t>205601010217</t>
  </si>
  <si>
    <t>李蓥均</t>
  </si>
  <si>
    <t>205601010218</t>
  </si>
  <si>
    <t>孔号</t>
  </si>
  <si>
    <t>205601010219</t>
  </si>
  <si>
    <t>黄斐逸</t>
  </si>
  <si>
    <t>205601010220</t>
  </si>
  <si>
    <t>蒋金江</t>
  </si>
  <si>
    <t>205601010221</t>
  </si>
  <si>
    <t>李洪</t>
  </si>
  <si>
    <t>205601010222</t>
  </si>
  <si>
    <t>杨顺奇</t>
  </si>
  <si>
    <t>205601010223</t>
  </si>
  <si>
    <t>张洲平</t>
  </si>
  <si>
    <t>205601010224</t>
  </si>
  <si>
    <t>李进</t>
  </si>
  <si>
    <t>205601010225</t>
  </si>
  <si>
    <t>吕旭</t>
  </si>
  <si>
    <t>205601010226</t>
  </si>
  <si>
    <t>雷跃清</t>
  </si>
  <si>
    <t>205601010227</t>
  </si>
  <si>
    <t>唐政豪</t>
  </si>
  <si>
    <t>205601010228</t>
  </si>
  <si>
    <t>梁程智</t>
  </si>
  <si>
    <t>205601010229</t>
  </si>
  <si>
    <t>陈峰</t>
  </si>
  <si>
    <t>205601010230</t>
  </si>
  <si>
    <t>王玉池</t>
  </si>
  <si>
    <t>205601010231</t>
  </si>
  <si>
    <t>李吉林</t>
  </si>
  <si>
    <t>205601010232</t>
  </si>
  <si>
    <t>俄伟机</t>
  </si>
  <si>
    <t>205601010233</t>
  </si>
  <si>
    <t>马正华</t>
  </si>
  <si>
    <t>205601010234</t>
  </si>
  <si>
    <t>张瀚</t>
  </si>
  <si>
    <t>205601010235</t>
  </si>
  <si>
    <t>严子钧</t>
  </si>
  <si>
    <t>205601010236</t>
  </si>
  <si>
    <t>何林</t>
  </si>
  <si>
    <t>205601010237</t>
  </si>
  <si>
    <t>王光辉</t>
  </si>
  <si>
    <t>205601010238</t>
  </si>
  <si>
    <t>李军豪</t>
  </si>
  <si>
    <t>205601010239</t>
  </si>
  <si>
    <t>任攀</t>
  </si>
  <si>
    <t>205601030101</t>
  </si>
  <si>
    <t>冯冬生</t>
  </si>
  <si>
    <t>205601030102</t>
  </si>
  <si>
    <t>朱永康</t>
  </si>
  <si>
    <t>205601030103</t>
  </si>
  <si>
    <t>205601030104</t>
  </si>
  <si>
    <t>陈棕炜</t>
  </si>
  <si>
    <t>205601030105</t>
  </si>
  <si>
    <t>冉勇</t>
  </si>
  <si>
    <t>205601030106</t>
  </si>
  <si>
    <t>付小龙</t>
  </si>
  <si>
    <t>205601030107</t>
  </si>
  <si>
    <t>吕茂林</t>
  </si>
  <si>
    <t>205601030108</t>
  </si>
  <si>
    <t>李文涛</t>
  </si>
  <si>
    <t>205601030109</t>
  </si>
  <si>
    <t>兰士淇</t>
  </si>
  <si>
    <t>205601030110</t>
  </si>
  <si>
    <t>熊欣</t>
  </si>
  <si>
    <t>205601030111</t>
  </si>
  <si>
    <t>于多芳</t>
  </si>
  <si>
    <t>205601030112</t>
  </si>
  <si>
    <t>代涛</t>
  </si>
  <si>
    <t>205601030113</t>
  </si>
  <si>
    <t>成凇瑞</t>
  </si>
  <si>
    <t>205601030114</t>
  </si>
  <si>
    <t>闵靖兴</t>
  </si>
  <si>
    <t>205601030115</t>
  </si>
  <si>
    <t>杨海龙</t>
  </si>
  <si>
    <t>205601030116</t>
  </si>
  <si>
    <t>刘叶</t>
  </si>
  <si>
    <t>205601030117</t>
  </si>
  <si>
    <t>205601030118</t>
  </si>
  <si>
    <t>205601030119</t>
  </si>
  <si>
    <t>羊骞</t>
  </si>
  <si>
    <t>205601030120</t>
  </si>
  <si>
    <t>陈忠旭</t>
  </si>
  <si>
    <t>205601030121</t>
  </si>
  <si>
    <t>肖洪</t>
  </si>
  <si>
    <t>205601030122</t>
  </si>
  <si>
    <t>205601030123</t>
  </si>
  <si>
    <t>谢嘉靖</t>
  </si>
  <si>
    <t>205601030124</t>
  </si>
  <si>
    <t>敬成</t>
  </si>
  <si>
    <t>205601030125</t>
  </si>
  <si>
    <t>段龙</t>
  </si>
  <si>
    <t>205601030126</t>
  </si>
  <si>
    <t>杨巫力</t>
  </si>
  <si>
    <t>205601030127</t>
  </si>
  <si>
    <t>王文灿</t>
  </si>
  <si>
    <t>205601030128</t>
  </si>
  <si>
    <t>蒋自洪</t>
  </si>
  <si>
    <t>205601030129</t>
  </si>
  <si>
    <t>梁仁发</t>
  </si>
  <si>
    <t>21日语1</t>
  </si>
  <si>
    <t>205601030130</t>
  </si>
  <si>
    <t>205601030131</t>
  </si>
  <si>
    <t>何文钧</t>
  </si>
  <si>
    <t>205601030132</t>
  </si>
  <si>
    <t>江坤泽</t>
  </si>
  <si>
    <t>205601030133</t>
  </si>
  <si>
    <t>王治波</t>
  </si>
  <si>
    <t>205601030134</t>
  </si>
  <si>
    <t>何滔</t>
  </si>
  <si>
    <t>205601030135</t>
  </si>
  <si>
    <t>205601030136</t>
  </si>
  <si>
    <t>李良海</t>
  </si>
  <si>
    <t>205601030137</t>
  </si>
  <si>
    <t>姜提</t>
  </si>
  <si>
    <t>205601030138</t>
  </si>
  <si>
    <t>龚发锐</t>
  </si>
  <si>
    <t>205601030139</t>
  </si>
  <si>
    <t>赵富权</t>
  </si>
  <si>
    <t>205601030140</t>
  </si>
  <si>
    <t>杨立平</t>
  </si>
  <si>
    <t>205601030141</t>
  </si>
  <si>
    <t>甘海龙</t>
  </si>
  <si>
    <t>205601030142</t>
  </si>
  <si>
    <t>彭青山</t>
  </si>
  <si>
    <t>205601030143</t>
  </si>
  <si>
    <t>王富涛</t>
  </si>
  <si>
    <t>205601030201</t>
  </si>
  <si>
    <t>徐鹏</t>
  </si>
  <si>
    <t>205601030202</t>
  </si>
  <si>
    <t>胡昌鑫</t>
  </si>
  <si>
    <t>205601030203</t>
  </si>
  <si>
    <t>205601030204</t>
  </si>
  <si>
    <t>周淼然</t>
  </si>
  <si>
    <t>205601030205</t>
  </si>
  <si>
    <t>唐茂成</t>
  </si>
  <si>
    <t>205601030206</t>
  </si>
  <si>
    <t>尚陈军</t>
  </si>
  <si>
    <t>205601030207</t>
  </si>
  <si>
    <t>朱应波</t>
  </si>
  <si>
    <t>205601030208</t>
  </si>
  <si>
    <t>陈克强</t>
  </si>
  <si>
    <t>205601030209</t>
  </si>
  <si>
    <t>205601030210</t>
  </si>
  <si>
    <t>唐斌杰</t>
  </si>
  <si>
    <t>205601030211</t>
  </si>
  <si>
    <t>李一凡</t>
  </si>
  <si>
    <t>205601030212</t>
  </si>
  <si>
    <t>唐圆</t>
  </si>
  <si>
    <t>205601030213</t>
  </si>
  <si>
    <t>任炬</t>
  </si>
  <si>
    <t>205601030214</t>
  </si>
  <si>
    <t>余世林</t>
  </si>
  <si>
    <t>205601030215</t>
  </si>
  <si>
    <t>陈思维</t>
  </si>
  <si>
    <t>205601030216</t>
  </si>
  <si>
    <t>左文超</t>
  </si>
  <si>
    <t>205601030217</t>
  </si>
  <si>
    <t>谢柯</t>
  </si>
  <si>
    <t>205601030218</t>
  </si>
  <si>
    <t>杨绍彬</t>
  </si>
  <si>
    <t>205601030219</t>
  </si>
  <si>
    <t>205601030220</t>
  </si>
  <si>
    <t>唐鹏</t>
  </si>
  <si>
    <t>205601030221</t>
  </si>
  <si>
    <t>熊存鑫</t>
  </si>
  <si>
    <t>205601030222</t>
  </si>
  <si>
    <t>梁友</t>
  </si>
  <si>
    <t>205601030223</t>
  </si>
  <si>
    <t>曾奇宇</t>
  </si>
  <si>
    <t>205601030224</t>
  </si>
  <si>
    <t>苏星瑞</t>
  </si>
  <si>
    <t>205601030225</t>
  </si>
  <si>
    <t>陈杰华</t>
  </si>
  <si>
    <t>205601030226</t>
  </si>
  <si>
    <t>聂洋</t>
  </si>
  <si>
    <t>205601030227</t>
  </si>
  <si>
    <t>杨时雨</t>
  </si>
  <si>
    <t>205601030228</t>
  </si>
  <si>
    <t>唐全兴</t>
  </si>
  <si>
    <t>205601030229</t>
  </si>
  <si>
    <t>刘志雄</t>
  </si>
  <si>
    <t>205601030230</t>
  </si>
  <si>
    <t>周显扬</t>
  </si>
  <si>
    <t>205601030231</t>
  </si>
  <si>
    <t>彭启富</t>
  </si>
  <si>
    <t>205601030232</t>
  </si>
  <si>
    <t>郭佳驹</t>
  </si>
  <si>
    <t>205601030233</t>
  </si>
  <si>
    <t>杨润</t>
  </si>
  <si>
    <t>205601030234</t>
  </si>
  <si>
    <t>唐雨</t>
  </si>
  <si>
    <t>205601030235</t>
  </si>
  <si>
    <t>杨明才</t>
  </si>
  <si>
    <t>205601030236</t>
  </si>
  <si>
    <t>205601030237</t>
  </si>
  <si>
    <t>朱超</t>
  </si>
  <si>
    <t>205601030238</t>
  </si>
  <si>
    <t>姜春林</t>
  </si>
  <si>
    <t>205601030239</t>
  </si>
  <si>
    <t>唐柯</t>
  </si>
  <si>
    <t>205601030240</t>
  </si>
  <si>
    <t>周小波</t>
  </si>
  <si>
    <t>205601030241</t>
  </si>
  <si>
    <t>万相源</t>
  </si>
  <si>
    <t>205601030242</t>
  </si>
  <si>
    <t>李治君</t>
  </si>
  <si>
    <t>205601030243</t>
  </si>
  <si>
    <t>李明杰</t>
  </si>
  <si>
    <t>205601030244</t>
  </si>
  <si>
    <t>王成松</t>
  </si>
  <si>
    <t>205601030301</t>
  </si>
  <si>
    <t>孙明</t>
  </si>
  <si>
    <t>205601030302</t>
  </si>
  <si>
    <t>余承阳</t>
  </si>
  <si>
    <t>205601030303</t>
  </si>
  <si>
    <t>王晶</t>
  </si>
  <si>
    <t>205601030304</t>
  </si>
  <si>
    <t>刘财江</t>
  </si>
  <si>
    <t>205601030305</t>
  </si>
  <si>
    <t>张国强</t>
  </si>
  <si>
    <t>205601030306</t>
  </si>
  <si>
    <t>205601030307</t>
  </si>
  <si>
    <t>高文洁</t>
  </si>
  <si>
    <t>205601030308</t>
  </si>
  <si>
    <t>邓德伟</t>
  </si>
  <si>
    <t>205601030309</t>
  </si>
  <si>
    <t>姜南</t>
  </si>
  <si>
    <t>205601030310</t>
  </si>
  <si>
    <t>刘骑</t>
  </si>
  <si>
    <t>205601030311</t>
  </si>
  <si>
    <t>郑仁杰</t>
  </si>
  <si>
    <t>205601030312</t>
  </si>
  <si>
    <t>江文健</t>
  </si>
  <si>
    <t>205601030313</t>
  </si>
  <si>
    <t>杨建平</t>
  </si>
  <si>
    <t>205601030314</t>
  </si>
  <si>
    <t>宋本进</t>
  </si>
  <si>
    <t>205601030315</t>
  </si>
  <si>
    <t>张坤</t>
  </si>
  <si>
    <t>205601030316</t>
  </si>
  <si>
    <t>胡大海</t>
  </si>
  <si>
    <t>205601030317</t>
  </si>
  <si>
    <t>王思桥</t>
  </si>
  <si>
    <t>205601030318</t>
  </si>
  <si>
    <t>张震宇</t>
  </si>
  <si>
    <t>205601030319</t>
  </si>
  <si>
    <t>杨宇晨</t>
  </si>
  <si>
    <t>205601030320</t>
  </si>
  <si>
    <t>龙集涛</t>
  </si>
  <si>
    <t>205601030321</t>
  </si>
  <si>
    <t>刘萱玮</t>
  </si>
  <si>
    <t>205601030322</t>
  </si>
  <si>
    <t>马旭波</t>
  </si>
  <si>
    <t>205601030323</t>
  </si>
  <si>
    <t>曾学浩</t>
  </si>
  <si>
    <t>205601030324</t>
  </si>
  <si>
    <t>张力夫</t>
  </si>
  <si>
    <t>205601030325</t>
  </si>
  <si>
    <t>罗燚</t>
  </si>
  <si>
    <t>205601030326</t>
  </si>
  <si>
    <t>游勇</t>
  </si>
  <si>
    <t>205601030327</t>
  </si>
  <si>
    <t>寇方训</t>
  </si>
  <si>
    <t>205601030401</t>
  </si>
  <si>
    <t>王炼烜</t>
  </si>
  <si>
    <t>20数控4</t>
  </si>
  <si>
    <t>205601030402</t>
  </si>
  <si>
    <t>汪小龙</t>
  </si>
  <si>
    <t>205601030403</t>
  </si>
  <si>
    <t>何志城</t>
  </si>
  <si>
    <t>205601030404</t>
  </si>
  <si>
    <t>袁晓龙</t>
  </si>
  <si>
    <t>205601030405</t>
  </si>
  <si>
    <t>杨云中</t>
  </si>
  <si>
    <t>205601030406</t>
  </si>
  <si>
    <t>罗锐</t>
  </si>
  <si>
    <t>205601030407</t>
  </si>
  <si>
    <t>蒲颖</t>
  </si>
  <si>
    <t>205601030408</t>
  </si>
  <si>
    <t>汤雨琦</t>
  </si>
  <si>
    <t>205601030409</t>
  </si>
  <si>
    <t>钟涛</t>
  </si>
  <si>
    <t>205601030410</t>
  </si>
  <si>
    <t>赵蓬</t>
  </si>
  <si>
    <t>205601030411</t>
  </si>
  <si>
    <t>彭代生</t>
  </si>
  <si>
    <t>205601030412</t>
  </si>
  <si>
    <t>吴小凤</t>
  </si>
  <si>
    <t>205601030413</t>
  </si>
  <si>
    <t>卢义波</t>
  </si>
  <si>
    <t>205601030414</t>
  </si>
  <si>
    <t>王炼烔</t>
  </si>
  <si>
    <t>205601030415</t>
  </si>
  <si>
    <t>王朝龙</t>
  </si>
  <si>
    <t>205601030416</t>
  </si>
  <si>
    <t>邓天翔</t>
  </si>
  <si>
    <t>205601030417</t>
  </si>
  <si>
    <t>吴永浩</t>
  </si>
  <si>
    <t>205601030418</t>
  </si>
  <si>
    <t>杨潇</t>
  </si>
  <si>
    <t>205601030419</t>
  </si>
  <si>
    <t>刘俊霖</t>
  </si>
  <si>
    <t>205601030420</t>
  </si>
  <si>
    <t>林瑶</t>
  </si>
  <si>
    <t>205601030421</t>
  </si>
  <si>
    <t>杨鸿</t>
  </si>
  <si>
    <t>205601030422</t>
  </si>
  <si>
    <t>赵成兴</t>
  </si>
  <si>
    <t>205601030423</t>
  </si>
  <si>
    <t>205601030424</t>
  </si>
  <si>
    <t>周嘉豪</t>
  </si>
  <si>
    <t>205601030425</t>
  </si>
  <si>
    <t>205601030426</t>
  </si>
  <si>
    <t>郭浩</t>
  </si>
  <si>
    <t>205601030427</t>
  </si>
  <si>
    <t>杨恒</t>
  </si>
  <si>
    <t>205601130101</t>
  </si>
  <si>
    <t>罗熹</t>
  </si>
  <si>
    <t>20模具1</t>
  </si>
  <si>
    <t>模具设计与制造</t>
  </si>
  <si>
    <t>460113</t>
  </si>
  <si>
    <t>205601130102</t>
  </si>
  <si>
    <t>潘良友</t>
  </si>
  <si>
    <t>205601130103</t>
  </si>
  <si>
    <t>邓思吉</t>
  </si>
  <si>
    <t>205601130104</t>
  </si>
  <si>
    <t>张科</t>
  </si>
  <si>
    <t>205601130105</t>
  </si>
  <si>
    <t>李志其</t>
  </si>
  <si>
    <t>205601130106</t>
  </si>
  <si>
    <t>祖玮</t>
  </si>
  <si>
    <t>205601130107</t>
  </si>
  <si>
    <t>谭天</t>
  </si>
  <si>
    <t>205601130108</t>
  </si>
  <si>
    <t>杨睿</t>
  </si>
  <si>
    <t>205601130109</t>
  </si>
  <si>
    <t>杨雨中</t>
  </si>
  <si>
    <t>205601130110</t>
  </si>
  <si>
    <t>赫绍文</t>
  </si>
  <si>
    <t>205601130111</t>
  </si>
  <si>
    <t>胡长友</t>
  </si>
  <si>
    <t>205601130112</t>
  </si>
  <si>
    <t>张浩</t>
  </si>
  <si>
    <t>205601130113</t>
  </si>
  <si>
    <t>潘波</t>
  </si>
  <si>
    <t>205601130114</t>
  </si>
  <si>
    <t>田维刚</t>
  </si>
  <si>
    <t>205601130115</t>
  </si>
  <si>
    <t>金庭越</t>
  </si>
  <si>
    <t>205601130116</t>
  </si>
  <si>
    <t>杨雨</t>
  </si>
  <si>
    <t>205601130117</t>
  </si>
  <si>
    <t>蒋贤滔</t>
  </si>
  <si>
    <t>205601130118</t>
  </si>
  <si>
    <t>李嘉晨</t>
  </si>
  <si>
    <t>205601130119</t>
  </si>
  <si>
    <t>朱兴成</t>
  </si>
  <si>
    <t>205601130120</t>
  </si>
  <si>
    <t>刘骁</t>
  </si>
  <si>
    <t>205601130121</t>
  </si>
  <si>
    <t>何明洋</t>
  </si>
  <si>
    <t>205601130122</t>
  </si>
  <si>
    <t>黄福鹂</t>
  </si>
  <si>
    <t>205601130123</t>
  </si>
  <si>
    <t>李仟</t>
  </si>
  <si>
    <t>205601130124</t>
  </si>
  <si>
    <t>邓曦</t>
  </si>
  <si>
    <t>205601130125</t>
  </si>
  <si>
    <t>张世军</t>
  </si>
  <si>
    <t>205601130126</t>
  </si>
  <si>
    <t>阮先浩</t>
  </si>
  <si>
    <t>205601130127</t>
  </si>
  <si>
    <t>赵太宇</t>
  </si>
  <si>
    <t>205601130128</t>
  </si>
  <si>
    <t>肖孟英</t>
  </si>
  <si>
    <t>205601130201</t>
  </si>
  <si>
    <t>杨春林</t>
  </si>
  <si>
    <t>20模具2</t>
  </si>
  <si>
    <t>205601130202</t>
  </si>
  <si>
    <t>崔常银</t>
  </si>
  <si>
    <t>205601130203</t>
  </si>
  <si>
    <t>万宇航</t>
  </si>
  <si>
    <t>205601130204</t>
  </si>
  <si>
    <t>朱派辉</t>
  </si>
  <si>
    <t>205601130205</t>
  </si>
  <si>
    <t>刘梓杨</t>
  </si>
  <si>
    <t>205601130206</t>
  </si>
  <si>
    <t>谭培宇</t>
  </si>
  <si>
    <t>205601130207</t>
  </si>
  <si>
    <t>205601130208</t>
  </si>
  <si>
    <t>邵志强</t>
  </si>
  <si>
    <t>205601130209</t>
  </si>
  <si>
    <t>唐嘉</t>
  </si>
  <si>
    <t>205601130210</t>
  </si>
  <si>
    <t>邓银</t>
  </si>
  <si>
    <t>205601130211</t>
  </si>
  <si>
    <t>周睿</t>
  </si>
  <si>
    <t>205601130212</t>
  </si>
  <si>
    <t>袁飞</t>
  </si>
  <si>
    <t>205601130213</t>
  </si>
  <si>
    <t>范志沥</t>
  </si>
  <si>
    <t>205601130214</t>
  </si>
  <si>
    <t>颜自力</t>
  </si>
  <si>
    <t>205601130215</t>
  </si>
  <si>
    <t>徐金</t>
  </si>
  <si>
    <t>205601130216</t>
  </si>
  <si>
    <t>罗斌</t>
  </si>
  <si>
    <t>205601130217</t>
  </si>
  <si>
    <t>黎洪志</t>
  </si>
  <si>
    <t>205601130218</t>
  </si>
  <si>
    <t>严杰</t>
  </si>
  <si>
    <t>205601130219</t>
  </si>
  <si>
    <t>黄万治</t>
  </si>
  <si>
    <t>205601130220</t>
  </si>
  <si>
    <t>王超</t>
  </si>
  <si>
    <t>205601130221</t>
  </si>
  <si>
    <t>钟毅</t>
  </si>
  <si>
    <t>205601130222</t>
  </si>
  <si>
    <t>陶冠桦</t>
  </si>
  <si>
    <t>205601130223</t>
  </si>
  <si>
    <t>刘豪杰</t>
  </si>
  <si>
    <t>205601130224</t>
  </si>
  <si>
    <t>蒋威武</t>
  </si>
  <si>
    <t>205601130225</t>
  </si>
  <si>
    <t>杨钰林</t>
  </si>
  <si>
    <t>205603010101</t>
  </si>
  <si>
    <t>刘龙</t>
  </si>
  <si>
    <t>205603010102</t>
  </si>
  <si>
    <t>陈文中</t>
  </si>
  <si>
    <t>205603010103</t>
  </si>
  <si>
    <t>田成胜</t>
  </si>
  <si>
    <t>205603010104</t>
  </si>
  <si>
    <t>胡明君</t>
  </si>
  <si>
    <t>205603010105</t>
  </si>
  <si>
    <t>米创杰</t>
  </si>
  <si>
    <t>205603010106</t>
  </si>
  <si>
    <t>唐志豪</t>
  </si>
  <si>
    <t>205603010107</t>
  </si>
  <si>
    <t>王桥</t>
  </si>
  <si>
    <t>205603010108</t>
  </si>
  <si>
    <t>杨仁杰</t>
  </si>
  <si>
    <t>205603010109</t>
  </si>
  <si>
    <t>郭宇</t>
  </si>
  <si>
    <t>205603010110</t>
  </si>
  <si>
    <t>张胡辉</t>
  </si>
  <si>
    <t>205603010111</t>
  </si>
  <si>
    <t>黄议辉</t>
  </si>
  <si>
    <t>21机电1</t>
  </si>
  <si>
    <t>205603010112</t>
  </si>
  <si>
    <t>余鹏</t>
  </si>
  <si>
    <t>205603010113</t>
  </si>
  <si>
    <t>陆鑫</t>
  </si>
  <si>
    <t>205603010114</t>
  </si>
  <si>
    <t>敬鑫</t>
  </si>
  <si>
    <t>205603010115</t>
  </si>
  <si>
    <t>蒲凌峰</t>
  </si>
  <si>
    <t>205603010116</t>
  </si>
  <si>
    <t>卫保林</t>
  </si>
  <si>
    <t>205603010117</t>
  </si>
  <si>
    <t>胡鑫杨</t>
  </si>
  <si>
    <t>205603010118</t>
  </si>
  <si>
    <t>夏琪鈞</t>
  </si>
  <si>
    <t>205603010119</t>
  </si>
  <si>
    <t>黄继斌</t>
  </si>
  <si>
    <t>205603010120</t>
  </si>
  <si>
    <t>边成文</t>
  </si>
  <si>
    <t>205603010121</t>
  </si>
  <si>
    <t>毛龙海</t>
  </si>
  <si>
    <t>205603010122</t>
  </si>
  <si>
    <t>205603010123</t>
  </si>
  <si>
    <t>205603010124</t>
  </si>
  <si>
    <t>205603010125</t>
  </si>
  <si>
    <t>陈俊杰</t>
  </si>
  <si>
    <t>205603010126</t>
  </si>
  <si>
    <t>李自贤</t>
  </si>
  <si>
    <t>205603010127</t>
  </si>
  <si>
    <t>杜正江</t>
  </si>
  <si>
    <t>205603010128</t>
  </si>
  <si>
    <t>洛子巫良</t>
  </si>
  <si>
    <t>205603010129</t>
  </si>
  <si>
    <t>何鑫</t>
  </si>
  <si>
    <t>205603010130</t>
  </si>
  <si>
    <t>蒋龙基</t>
  </si>
  <si>
    <t>205603010131</t>
  </si>
  <si>
    <t>舒畅</t>
  </si>
  <si>
    <t>205603010132</t>
  </si>
  <si>
    <t>肖运成</t>
  </si>
  <si>
    <t>205603010133</t>
  </si>
  <si>
    <t>周达</t>
  </si>
  <si>
    <t>205603010134</t>
  </si>
  <si>
    <t>古洪雨</t>
  </si>
  <si>
    <t>205603010135</t>
  </si>
  <si>
    <t>落子晓波</t>
  </si>
  <si>
    <t>205603010136</t>
  </si>
  <si>
    <t>205603010137</t>
  </si>
  <si>
    <t>胡春燕</t>
  </si>
  <si>
    <t>205603010138</t>
  </si>
  <si>
    <t>刘明霞</t>
  </si>
  <si>
    <t>205603010201</t>
  </si>
  <si>
    <t>任俊吉</t>
  </si>
  <si>
    <t>20机电2</t>
  </si>
  <si>
    <t>205603010202</t>
  </si>
  <si>
    <t>赖郭权</t>
  </si>
  <si>
    <t>205603010203</t>
  </si>
  <si>
    <t>陈亚洲</t>
  </si>
  <si>
    <t>205603010204</t>
  </si>
  <si>
    <t>姚旭</t>
  </si>
  <si>
    <t>205603010205</t>
  </si>
  <si>
    <t>赵骏秒</t>
  </si>
  <si>
    <t>205603010206</t>
  </si>
  <si>
    <t>金鑫宇</t>
  </si>
  <si>
    <t>205603010207</t>
  </si>
  <si>
    <t>张青兵</t>
  </si>
  <si>
    <t>205603010208</t>
  </si>
  <si>
    <t>袁野</t>
  </si>
  <si>
    <t>205603010209</t>
  </si>
  <si>
    <t>何俊杰</t>
  </si>
  <si>
    <t>205603010210</t>
  </si>
  <si>
    <t>易宗财</t>
  </si>
  <si>
    <t>205603010211</t>
  </si>
  <si>
    <t>雷礼铭</t>
  </si>
  <si>
    <t>205603010212</t>
  </si>
  <si>
    <t>赵秀川</t>
  </si>
  <si>
    <t>205603010213</t>
  </si>
  <si>
    <t>骆佳荣</t>
  </si>
  <si>
    <t>205603010214</t>
  </si>
  <si>
    <t>205603010215</t>
  </si>
  <si>
    <t>李祥林</t>
  </si>
  <si>
    <t>205603010216</t>
  </si>
  <si>
    <t>王光明</t>
  </si>
  <si>
    <t>205603010217</t>
  </si>
  <si>
    <t>李东发</t>
  </si>
  <si>
    <t>205603010218</t>
  </si>
  <si>
    <t>陈映涛</t>
  </si>
  <si>
    <t>205603010219</t>
  </si>
  <si>
    <t>徐启金</t>
  </si>
  <si>
    <t>205603010220</t>
  </si>
  <si>
    <t>黄和平</t>
  </si>
  <si>
    <t>205603010221</t>
  </si>
  <si>
    <t>王大官</t>
  </si>
  <si>
    <t>205603010222</t>
  </si>
  <si>
    <t>黄鑫鑫</t>
  </si>
  <si>
    <t>205603010223</t>
  </si>
  <si>
    <t>谢江</t>
  </si>
  <si>
    <t>205603010224</t>
  </si>
  <si>
    <t>易圣详</t>
  </si>
  <si>
    <t>205603010225</t>
  </si>
  <si>
    <t>胡天乐</t>
  </si>
  <si>
    <t>205603010226</t>
  </si>
  <si>
    <t>鲁正华</t>
  </si>
  <si>
    <t>205603010227</t>
  </si>
  <si>
    <t>李云琪</t>
  </si>
  <si>
    <t>205603010228</t>
  </si>
  <si>
    <t>吉皮李强</t>
  </si>
  <si>
    <t>205603010229</t>
  </si>
  <si>
    <t>梁釜银</t>
  </si>
  <si>
    <t>205603010230</t>
  </si>
  <si>
    <t>周雪涛</t>
  </si>
  <si>
    <t>205603010231</t>
  </si>
  <si>
    <t>马玥</t>
  </si>
  <si>
    <t>205603010232</t>
  </si>
  <si>
    <t>周义洋</t>
  </si>
  <si>
    <t>205603010233</t>
  </si>
  <si>
    <t>吴梦婷</t>
  </si>
  <si>
    <t>205603010234</t>
  </si>
  <si>
    <t>邓官梅</t>
  </si>
  <si>
    <t>205603010235</t>
  </si>
  <si>
    <t>卢玉兰</t>
  </si>
  <si>
    <t>205603010236</t>
  </si>
  <si>
    <t>步青莲</t>
  </si>
  <si>
    <t>205603010237</t>
  </si>
  <si>
    <t>黎天泽</t>
  </si>
  <si>
    <t>205603010238</t>
  </si>
  <si>
    <t>张德应</t>
  </si>
  <si>
    <t>205603010239</t>
  </si>
  <si>
    <t>雷理佳</t>
  </si>
  <si>
    <t>205603020101</t>
  </si>
  <si>
    <t>林洁</t>
  </si>
  <si>
    <t>20电气1</t>
  </si>
  <si>
    <t>205603020102</t>
  </si>
  <si>
    <t>郭艺静</t>
  </si>
  <si>
    <t>205603020103</t>
  </si>
  <si>
    <t>杜琴</t>
  </si>
  <si>
    <t>205603020104</t>
  </si>
  <si>
    <t>黄浩城</t>
  </si>
  <si>
    <t>205603020105</t>
  </si>
  <si>
    <t>孙滔</t>
  </si>
  <si>
    <t>205603020106</t>
  </si>
  <si>
    <t>木及尔布</t>
  </si>
  <si>
    <t>205603020107</t>
  </si>
  <si>
    <t>吴奇</t>
  </si>
  <si>
    <t>205603020108</t>
  </si>
  <si>
    <t>王培鉴</t>
  </si>
  <si>
    <t>205603020109</t>
  </si>
  <si>
    <t>吴俊琪</t>
  </si>
  <si>
    <t>205603020110</t>
  </si>
  <si>
    <t>胥皓</t>
  </si>
  <si>
    <t>205603020111</t>
  </si>
  <si>
    <t>杨初耘</t>
  </si>
  <si>
    <t>205603020112</t>
  </si>
  <si>
    <t>张力中</t>
  </si>
  <si>
    <t>205603020113</t>
  </si>
  <si>
    <t>周小强</t>
  </si>
  <si>
    <t>205603020114</t>
  </si>
  <si>
    <t>205603020115</t>
  </si>
  <si>
    <t>陈森</t>
  </si>
  <si>
    <t>205603020116</t>
  </si>
  <si>
    <t>龚昊岚</t>
  </si>
  <si>
    <t>205603020117</t>
  </si>
  <si>
    <t>李徽樟</t>
  </si>
  <si>
    <t>205603020118</t>
  </si>
  <si>
    <t>宋金非</t>
  </si>
  <si>
    <t>205603020119</t>
  </si>
  <si>
    <t>郑佳晨</t>
  </si>
  <si>
    <t>205603020120</t>
  </si>
  <si>
    <t>高一平</t>
  </si>
  <si>
    <t>205603020121</t>
  </si>
  <si>
    <t>龚剑苹</t>
  </si>
  <si>
    <t>205603020122</t>
  </si>
  <si>
    <t>肖富鸿</t>
  </si>
  <si>
    <t>205603020123</t>
  </si>
  <si>
    <t>205603020124</t>
  </si>
  <si>
    <t>万磊</t>
  </si>
  <si>
    <t>205603020125</t>
  </si>
  <si>
    <t>柏子海</t>
  </si>
  <si>
    <t>205603020126</t>
  </si>
  <si>
    <t>黎宇航</t>
  </si>
  <si>
    <t>205603020127</t>
  </si>
  <si>
    <t>柳文涛</t>
  </si>
  <si>
    <t>205603020128</t>
  </si>
  <si>
    <t>王然</t>
  </si>
  <si>
    <t>205603020129</t>
  </si>
  <si>
    <t>王伟</t>
  </si>
  <si>
    <t>205603020130</t>
  </si>
  <si>
    <t>袁嘉伟</t>
  </si>
  <si>
    <t>205603020131</t>
  </si>
  <si>
    <t>205603020132</t>
  </si>
  <si>
    <t>205603020133</t>
  </si>
  <si>
    <t>刘聪</t>
  </si>
  <si>
    <t>205603020134</t>
  </si>
  <si>
    <t>205603020135</t>
  </si>
  <si>
    <t>李如杰</t>
  </si>
  <si>
    <t>205603020136</t>
  </si>
  <si>
    <t>205603020137</t>
  </si>
  <si>
    <t>张可</t>
  </si>
  <si>
    <t>205603020201</t>
  </si>
  <si>
    <t>刘小娟</t>
  </si>
  <si>
    <t>20电气2</t>
  </si>
  <si>
    <t>205603020202</t>
  </si>
  <si>
    <t>孟瑶</t>
  </si>
  <si>
    <t>205603020203</t>
  </si>
  <si>
    <t>彭蛟</t>
  </si>
  <si>
    <t>205603020204</t>
  </si>
  <si>
    <t>李志广</t>
  </si>
  <si>
    <t>205603020205</t>
  </si>
  <si>
    <t>张显耀</t>
  </si>
  <si>
    <t>205603020206</t>
  </si>
  <si>
    <t>林伟</t>
  </si>
  <si>
    <t>205603020207</t>
  </si>
  <si>
    <t>沈浩</t>
  </si>
  <si>
    <t>205603020208</t>
  </si>
  <si>
    <t>沈明东</t>
  </si>
  <si>
    <t>205603020209</t>
  </si>
  <si>
    <t>宋奥</t>
  </si>
  <si>
    <t>205603020210</t>
  </si>
  <si>
    <t>叶爽</t>
  </si>
  <si>
    <t>205603020211</t>
  </si>
  <si>
    <t>张澜</t>
  </si>
  <si>
    <t>205603020212</t>
  </si>
  <si>
    <t>刘航行</t>
  </si>
  <si>
    <t>205603020213</t>
  </si>
  <si>
    <t>刘阳</t>
  </si>
  <si>
    <t>205603020214</t>
  </si>
  <si>
    <t>申嘉成</t>
  </si>
  <si>
    <t>205603020215</t>
  </si>
  <si>
    <t>唐俊锋</t>
  </si>
  <si>
    <t>205603020216</t>
  </si>
  <si>
    <t>文佳鑫</t>
  </si>
  <si>
    <t>205603020217</t>
  </si>
  <si>
    <t>205603020218</t>
  </si>
  <si>
    <t>范跃才</t>
  </si>
  <si>
    <t>205603020219</t>
  </si>
  <si>
    <t>蒋志强</t>
  </si>
  <si>
    <t>205603020220</t>
  </si>
  <si>
    <t>205603020221</t>
  </si>
  <si>
    <t>唐浩</t>
  </si>
  <si>
    <t>205603020222</t>
  </si>
  <si>
    <t>张兴松</t>
  </si>
  <si>
    <t>205603020223</t>
  </si>
  <si>
    <t>朱杰林</t>
  </si>
  <si>
    <t>205603020224</t>
  </si>
  <si>
    <t>刘彦心</t>
  </si>
  <si>
    <t>205603020225</t>
  </si>
  <si>
    <t>罗阳杰</t>
  </si>
  <si>
    <t>205603020226</t>
  </si>
  <si>
    <t>罗卓然</t>
  </si>
  <si>
    <t>205603020227</t>
  </si>
  <si>
    <t>桑英煜</t>
  </si>
  <si>
    <t>205603020228</t>
  </si>
  <si>
    <t>喻建洲</t>
  </si>
  <si>
    <t>205603020229</t>
  </si>
  <si>
    <t>钟伟</t>
  </si>
  <si>
    <t>205603020230</t>
  </si>
  <si>
    <t>丁权</t>
  </si>
  <si>
    <t>205603020231</t>
  </si>
  <si>
    <t>李榜根</t>
  </si>
  <si>
    <t>205603020232</t>
  </si>
  <si>
    <t>李森林</t>
  </si>
  <si>
    <t>205603020233</t>
  </si>
  <si>
    <t>彭广</t>
  </si>
  <si>
    <t>205603020234</t>
  </si>
  <si>
    <t>张俊伟</t>
  </si>
  <si>
    <t>205603020235</t>
  </si>
  <si>
    <t>李南川</t>
  </si>
  <si>
    <t>205603020236</t>
  </si>
  <si>
    <t>赵宝山</t>
  </si>
  <si>
    <t>205603020237</t>
  </si>
  <si>
    <t>魏贵坤</t>
  </si>
  <si>
    <t>205603090101</t>
  </si>
  <si>
    <t>刘馥雨</t>
  </si>
  <si>
    <t>20机器人1</t>
  </si>
  <si>
    <t>205603090102</t>
  </si>
  <si>
    <t>包乾</t>
  </si>
  <si>
    <t>205603090103</t>
  </si>
  <si>
    <t>205603090104</t>
  </si>
  <si>
    <t>杨俊锋</t>
  </si>
  <si>
    <t>205603090105</t>
  </si>
  <si>
    <t>邓能鑫</t>
  </si>
  <si>
    <t>205603090106</t>
  </si>
  <si>
    <t>陈朝龙</t>
  </si>
  <si>
    <t>205603090107</t>
  </si>
  <si>
    <t>唐勇</t>
  </si>
  <si>
    <t>205603090108</t>
  </si>
  <si>
    <t>庹平</t>
  </si>
  <si>
    <t>205603090109</t>
  </si>
  <si>
    <t>白双琪</t>
  </si>
  <si>
    <t>205603090110</t>
  </si>
  <si>
    <t>205603090111</t>
  </si>
  <si>
    <t>屈家豪</t>
  </si>
  <si>
    <t>205603090112</t>
  </si>
  <si>
    <t>王嘉豪</t>
  </si>
  <si>
    <t>205603090113</t>
  </si>
  <si>
    <t>黎浩</t>
  </si>
  <si>
    <t>205603090114</t>
  </si>
  <si>
    <t>唐金强</t>
  </si>
  <si>
    <t>205603090115</t>
  </si>
  <si>
    <t>李胜</t>
  </si>
  <si>
    <t>205603090116</t>
  </si>
  <si>
    <t>杨子发</t>
  </si>
  <si>
    <t>205603090117</t>
  </si>
  <si>
    <t>熊浩汶</t>
  </si>
  <si>
    <t>205603090118</t>
  </si>
  <si>
    <t>205603090119</t>
  </si>
  <si>
    <t>陈建军</t>
  </si>
  <si>
    <t>205603090120</t>
  </si>
  <si>
    <t>赵容举</t>
  </si>
  <si>
    <t>205603090121</t>
  </si>
  <si>
    <t>胡嘉杰</t>
  </si>
  <si>
    <t>205603090122</t>
  </si>
  <si>
    <t>成钰漩</t>
  </si>
  <si>
    <t>205603090123</t>
  </si>
  <si>
    <t>徐磊</t>
  </si>
  <si>
    <t>205603090124</t>
  </si>
  <si>
    <t>秦佳慰</t>
  </si>
  <si>
    <t>205603090125</t>
  </si>
  <si>
    <t>辜兴旺</t>
  </si>
  <si>
    <t>205603090126</t>
  </si>
  <si>
    <t>李骥</t>
  </si>
  <si>
    <t>205603090127</t>
  </si>
  <si>
    <t>王瑞</t>
  </si>
  <si>
    <t>205603090128</t>
  </si>
  <si>
    <t>宋志强</t>
  </si>
  <si>
    <t>205603090129</t>
  </si>
  <si>
    <t>袁智铭</t>
  </si>
  <si>
    <t>205603090130</t>
  </si>
  <si>
    <t>苟治超</t>
  </si>
  <si>
    <t>205603090131</t>
  </si>
  <si>
    <t>黄龙</t>
  </si>
  <si>
    <t>205603090132</t>
  </si>
  <si>
    <t>205603090133</t>
  </si>
  <si>
    <t>其美多吉</t>
  </si>
  <si>
    <t>205603090134</t>
  </si>
  <si>
    <t>李祥</t>
  </si>
  <si>
    <t>205603090135</t>
  </si>
  <si>
    <t>黄玉婷</t>
  </si>
  <si>
    <t>205603090136</t>
  </si>
  <si>
    <t>赵华辉</t>
  </si>
  <si>
    <t>205603090137</t>
  </si>
  <si>
    <t>曾文阳</t>
  </si>
  <si>
    <t>205603090138</t>
  </si>
  <si>
    <t>代峻铭</t>
  </si>
  <si>
    <t>205603090139</t>
  </si>
  <si>
    <t>余宏</t>
  </si>
  <si>
    <t>205603090140</t>
  </si>
  <si>
    <t>王本强</t>
  </si>
  <si>
    <t>205603090201</t>
  </si>
  <si>
    <t>周骏驰</t>
  </si>
  <si>
    <t>20机器人2</t>
  </si>
  <si>
    <t>205603090202</t>
  </si>
  <si>
    <t>周辉</t>
  </si>
  <si>
    <t>205603090203</t>
  </si>
  <si>
    <t>隆正刚</t>
  </si>
  <si>
    <t>205603090204</t>
  </si>
  <si>
    <t>陈加辉</t>
  </si>
  <si>
    <t>205603090205</t>
  </si>
  <si>
    <t>吴柏</t>
  </si>
  <si>
    <t>205603090206</t>
  </si>
  <si>
    <t>彭嘉辉</t>
  </si>
  <si>
    <t>205603090207</t>
  </si>
  <si>
    <t>王名勇</t>
  </si>
  <si>
    <t>205603090208</t>
  </si>
  <si>
    <t>阿木吕哈</t>
  </si>
  <si>
    <t>205603090209</t>
  </si>
  <si>
    <t>包兴文</t>
  </si>
  <si>
    <t>205603090210</t>
  </si>
  <si>
    <t>李轩萁</t>
  </si>
  <si>
    <t>205603090211</t>
  </si>
  <si>
    <t>邱相文</t>
  </si>
  <si>
    <t>205603090212</t>
  </si>
  <si>
    <t>邓磊</t>
  </si>
  <si>
    <t>205603090213</t>
  </si>
  <si>
    <t>林嘉</t>
  </si>
  <si>
    <t>205603090214</t>
  </si>
  <si>
    <t>熊科强</t>
  </si>
  <si>
    <t>205603090215</t>
  </si>
  <si>
    <t>周鑫龙</t>
  </si>
  <si>
    <t>205603090216</t>
  </si>
  <si>
    <t>汪诚</t>
  </si>
  <si>
    <t>205603090217</t>
  </si>
  <si>
    <t>聂久镗</t>
  </si>
  <si>
    <t>205603090218</t>
  </si>
  <si>
    <t>杨曦</t>
  </si>
  <si>
    <t>205603090219</t>
  </si>
  <si>
    <t>颜城</t>
  </si>
  <si>
    <t>205603090220</t>
  </si>
  <si>
    <t>杨雄</t>
  </si>
  <si>
    <t>205603090221</t>
  </si>
  <si>
    <t>李龙呤</t>
  </si>
  <si>
    <t>205603090222</t>
  </si>
  <si>
    <t>吴明汉</t>
  </si>
  <si>
    <t>205603090223</t>
  </si>
  <si>
    <t>贺富强</t>
  </si>
  <si>
    <t>205603090224</t>
  </si>
  <si>
    <t>张裕翔</t>
  </si>
  <si>
    <t>205603090225</t>
  </si>
  <si>
    <t>205603090226</t>
  </si>
  <si>
    <t>文小龙</t>
  </si>
  <si>
    <t>205603090227</t>
  </si>
  <si>
    <t>徐浩沦</t>
  </si>
  <si>
    <t>205603090228</t>
  </si>
  <si>
    <t>齐文豪</t>
  </si>
  <si>
    <t>205603090229</t>
  </si>
  <si>
    <t>何雨峰</t>
  </si>
  <si>
    <t>205603090230</t>
  </si>
  <si>
    <t>王杰</t>
  </si>
  <si>
    <t>205603090231</t>
  </si>
  <si>
    <t>陈粤龙</t>
  </si>
  <si>
    <t>205603090232</t>
  </si>
  <si>
    <t>熊嘉城</t>
  </si>
  <si>
    <t>205603090233</t>
  </si>
  <si>
    <t>廖小龙</t>
  </si>
  <si>
    <t>205603090234</t>
  </si>
  <si>
    <t>黄怀博</t>
  </si>
  <si>
    <t>205603090235</t>
  </si>
  <si>
    <t>刘卓</t>
  </si>
  <si>
    <t>205603090236</t>
  </si>
  <si>
    <t>陈泉林</t>
  </si>
  <si>
    <t>205603090237</t>
  </si>
  <si>
    <t>黄忠义</t>
  </si>
  <si>
    <t>205603090238</t>
  </si>
  <si>
    <t>秦鑫</t>
  </si>
  <si>
    <t>205603090239</t>
  </si>
  <si>
    <t>贾有鸿</t>
  </si>
  <si>
    <t>205603090240</t>
  </si>
  <si>
    <t>彭灿江</t>
  </si>
  <si>
    <t>205607010101</t>
  </si>
  <si>
    <t>205607010102</t>
  </si>
  <si>
    <t>卢连毫</t>
  </si>
  <si>
    <t>205607010103</t>
  </si>
  <si>
    <t>徐焱平</t>
  </si>
  <si>
    <t>205607010104</t>
  </si>
  <si>
    <t>付科洁</t>
  </si>
  <si>
    <t>205607010105</t>
  </si>
  <si>
    <t>罗光辉</t>
  </si>
  <si>
    <t>205607010106</t>
  </si>
  <si>
    <t>黎明</t>
  </si>
  <si>
    <t>205607010107</t>
  </si>
  <si>
    <t>方毅</t>
  </si>
  <si>
    <t>205607010108</t>
  </si>
  <si>
    <t>张玉林</t>
  </si>
  <si>
    <t>205607010109</t>
  </si>
  <si>
    <t>孙龙升</t>
  </si>
  <si>
    <t>205607010110</t>
  </si>
  <si>
    <t>王棹</t>
  </si>
  <si>
    <t>205607010111</t>
  </si>
  <si>
    <t>杨森林</t>
  </si>
  <si>
    <t>205607010112</t>
  </si>
  <si>
    <t>罗炫晖</t>
  </si>
  <si>
    <t>205607010113</t>
  </si>
  <si>
    <t>张维龙</t>
  </si>
  <si>
    <t>205607010114</t>
  </si>
  <si>
    <t>林超</t>
  </si>
  <si>
    <t>205607010115</t>
  </si>
  <si>
    <t>丁恒程</t>
  </si>
  <si>
    <t>205607010116</t>
  </si>
  <si>
    <t>但佳俊</t>
  </si>
  <si>
    <t>205607010117</t>
  </si>
  <si>
    <t>土比什哈</t>
  </si>
  <si>
    <t>205607010118</t>
  </si>
  <si>
    <t>赵伟</t>
  </si>
  <si>
    <t>205607010119</t>
  </si>
  <si>
    <t>哈马次组</t>
  </si>
  <si>
    <t>205607010120</t>
  </si>
  <si>
    <t>刘国志</t>
  </si>
  <si>
    <t>205607010121</t>
  </si>
  <si>
    <t>袁梦松</t>
  </si>
  <si>
    <t>205607010122</t>
  </si>
  <si>
    <t>申木果</t>
  </si>
  <si>
    <t>205607010123</t>
  </si>
  <si>
    <t>施学源</t>
  </si>
  <si>
    <t>205607010124</t>
  </si>
  <si>
    <t>何俊</t>
  </si>
  <si>
    <t>205607010125</t>
  </si>
  <si>
    <t>邓伟</t>
  </si>
  <si>
    <t>205607010126</t>
  </si>
  <si>
    <t>张益山</t>
  </si>
  <si>
    <t>205607010127</t>
  </si>
  <si>
    <t>袁志军</t>
  </si>
  <si>
    <t>205607010128</t>
  </si>
  <si>
    <t>廖玉林</t>
  </si>
  <si>
    <t>205607010129</t>
  </si>
  <si>
    <t>杨程叶</t>
  </si>
  <si>
    <t>205607010130</t>
  </si>
  <si>
    <t>刘莎</t>
  </si>
  <si>
    <t>205607010131</t>
  </si>
  <si>
    <t>黄旭艳</t>
  </si>
  <si>
    <t>205607010132</t>
  </si>
  <si>
    <t>205607010133</t>
  </si>
  <si>
    <t>205607010134</t>
  </si>
  <si>
    <t>刘永洁</t>
  </si>
  <si>
    <t>205607010135</t>
  </si>
  <si>
    <t>205607010136</t>
  </si>
  <si>
    <t>杨龙</t>
  </si>
  <si>
    <t>205607010137</t>
  </si>
  <si>
    <t>王润</t>
  </si>
  <si>
    <t>205607010201</t>
  </si>
  <si>
    <t>曾传林</t>
  </si>
  <si>
    <t>205607010202</t>
  </si>
  <si>
    <t>左文杰</t>
  </si>
  <si>
    <t>205607010203</t>
  </si>
  <si>
    <t>郑文军</t>
  </si>
  <si>
    <t>205607010204</t>
  </si>
  <si>
    <t>何嘉柒</t>
  </si>
  <si>
    <t>205607010205</t>
  </si>
  <si>
    <t>罗连超</t>
  </si>
  <si>
    <t>205607010206</t>
  </si>
  <si>
    <t>吉候达格</t>
  </si>
  <si>
    <t>205607010207</t>
  </si>
  <si>
    <t>叶建君</t>
  </si>
  <si>
    <t>205607010208</t>
  </si>
  <si>
    <t>蒋坤渝</t>
  </si>
  <si>
    <t>205607010209</t>
  </si>
  <si>
    <t>蔡星卓</t>
  </si>
  <si>
    <t>205607010210</t>
  </si>
  <si>
    <t>施佳乐</t>
  </si>
  <si>
    <t>205607010211</t>
  </si>
  <si>
    <t>李高锋</t>
  </si>
  <si>
    <t>205607010212</t>
  </si>
  <si>
    <t>205607010213</t>
  </si>
  <si>
    <t>任俊霖</t>
  </si>
  <si>
    <t>205607010214</t>
  </si>
  <si>
    <t>郭骐玮</t>
  </si>
  <si>
    <t>205607010215</t>
  </si>
  <si>
    <t>颜永</t>
  </si>
  <si>
    <t>205607010216</t>
  </si>
  <si>
    <t>陈祖浩</t>
  </si>
  <si>
    <t>205607010217</t>
  </si>
  <si>
    <t>罗凯鸿</t>
  </si>
  <si>
    <t>205607010218</t>
  </si>
  <si>
    <t>陈晓东</t>
  </si>
  <si>
    <t>205607010219</t>
  </si>
  <si>
    <t>205607010220</t>
  </si>
  <si>
    <t>翟肖朋</t>
  </si>
  <si>
    <t>205607010221</t>
  </si>
  <si>
    <t>盛凯旋</t>
  </si>
  <si>
    <t>205607010222</t>
  </si>
  <si>
    <t>陆兵</t>
  </si>
  <si>
    <t>205607010223</t>
  </si>
  <si>
    <t>白鑫</t>
  </si>
  <si>
    <t>205607010224</t>
  </si>
  <si>
    <t>孙松</t>
  </si>
  <si>
    <t>205607010225</t>
  </si>
  <si>
    <t>万杰</t>
  </si>
  <si>
    <t>205607010226</t>
  </si>
  <si>
    <t>郝家伟</t>
  </si>
  <si>
    <t>205607010227</t>
  </si>
  <si>
    <t>205607010228</t>
  </si>
  <si>
    <t>凌杨忠</t>
  </si>
  <si>
    <t>205607010229</t>
  </si>
  <si>
    <t>葛胜</t>
  </si>
  <si>
    <t>205607010230</t>
  </si>
  <si>
    <t>屈宝林</t>
  </si>
  <si>
    <t>205607010231</t>
  </si>
  <si>
    <t>刘庆瑜</t>
  </si>
  <si>
    <t>205607010232</t>
  </si>
  <si>
    <t>汪世新</t>
  </si>
  <si>
    <t>205607010233</t>
  </si>
  <si>
    <t>李星悦</t>
  </si>
  <si>
    <t>205607010234</t>
  </si>
  <si>
    <t>骆晓倩</t>
  </si>
  <si>
    <t>205607010235</t>
  </si>
  <si>
    <t>傅姗</t>
  </si>
  <si>
    <t>205607010236</t>
  </si>
  <si>
    <t>王永强</t>
  </si>
  <si>
    <t>206002020101</t>
  </si>
  <si>
    <t>王文鑫</t>
  </si>
  <si>
    <t>20道桥</t>
  </si>
  <si>
    <t>206002020102</t>
  </si>
  <si>
    <t>汪渝浩</t>
  </si>
  <si>
    <t>206002020103</t>
  </si>
  <si>
    <t>方立华</t>
  </si>
  <si>
    <t>206002020104</t>
  </si>
  <si>
    <t>李隆春</t>
  </si>
  <si>
    <t>206002020105</t>
  </si>
  <si>
    <t>206002020106</t>
  </si>
  <si>
    <t>皮宇翔</t>
  </si>
  <si>
    <t>206002020107</t>
  </si>
  <si>
    <t>苟正阳</t>
  </si>
  <si>
    <t>206002020108</t>
  </si>
  <si>
    <t>雍渲仪</t>
  </si>
  <si>
    <t>206002020109</t>
  </si>
  <si>
    <t>肖君伟</t>
  </si>
  <si>
    <t>206002020110</t>
  </si>
  <si>
    <t>206002020111</t>
  </si>
  <si>
    <t>加拉木乃</t>
  </si>
  <si>
    <t>206002020112</t>
  </si>
  <si>
    <t>吉克伍各</t>
  </si>
  <si>
    <t>206002020113</t>
  </si>
  <si>
    <t>吴滨</t>
  </si>
  <si>
    <t>206002020114</t>
  </si>
  <si>
    <t>段志明</t>
  </si>
  <si>
    <t>206002020115</t>
  </si>
  <si>
    <t>王锦施草</t>
  </si>
  <si>
    <t>206002020116</t>
  </si>
  <si>
    <t>李亮</t>
  </si>
  <si>
    <t>206002020117</t>
  </si>
  <si>
    <t>范凯文</t>
  </si>
  <si>
    <t>206002020118</t>
  </si>
  <si>
    <t>刘玉</t>
  </si>
  <si>
    <t>206002020119</t>
  </si>
  <si>
    <t>罗俊</t>
  </si>
  <si>
    <t>206002020120</t>
  </si>
  <si>
    <t>赵鸿剑</t>
  </si>
  <si>
    <t>206002020121</t>
  </si>
  <si>
    <t>黄新杰</t>
  </si>
  <si>
    <t>206002020122</t>
  </si>
  <si>
    <t>李洋洋</t>
  </si>
  <si>
    <t>206002020123</t>
  </si>
  <si>
    <t>邓红银</t>
  </si>
  <si>
    <t>206002020124</t>
  </si>
  <si>
    <t>曾晓江</t>
  </si>
  <si>
    <t>206002020125</t>
  </si>
  <si>
    <t>赵壬齐</t>
  </si>
  <si>
    <t>206002020126</t>
  </si>
  <si>
    <t>杨剑</t>
  </si>
  <si>
    <t>206002020127</t>
  </si>
  <si>
    <t>胡顺浪</t>
  </si>
  <si>
    <t>206002020128</t>
  </si>
  <si>
    <t>唐瑞龙</t>
  </si>
  <si>
    <t>206002020129</t>
  </si>
  <si>
    <t>刘林东</t>
  </si>
  <si>
    <t>206002020130</t>
  </si>
  <si>
    <t>毛林</t>
  </si>
  <si>
    <t>206002020131</t>
  </si>
  <si>
    <t>董康</t>
  </si>
  <si>
    <t>206002020132</t>
  </si>
  <si>
    <t>杨绍东</t>
  </si>
  <si>
    <t>206002020133</t>
  </si>
  <si>
    <t>王泓圣</t>
  </si>
  <si>
    <t>206002020134</t>
  </si>
  <si>
    <t>陈润</t>
  </si>
  <si>
    <t>206002020135</t>
  </si>
  <si>
    <t>李翼昆</t>
  </si>
  <si>
    <t>206002020136</t>
  </si>
  <si>
    <t>姜科宇</t>
  </si>
  <si>
    <t>206002020137</t>
  </si>
  <si>
    <t>毛金强</t>
  </si>
  <si>
    <t>206002020138</t>
  </si>
  <si>
    <t>陈杰光</t>
  </si>
  <si>
    <t>206002020139</t>
  </si>
  <si>
    <t>秦亦菲</t>
  </si>
  <si>
    <t>21小教4</t>
  </si>
  <si>
    <t>206002020140</t>
  </si>
  <si>
    <t>周靖程</t>
  </si>
  <si>
    <t>206002020141</t>
  </si>
  <si>
    <t>唐明海</t>
  </si>
  <si>
    <t>206002020142</t>
  </si>
  <si>
    <t>阿尔尔的</t>
  </si>
  <si>
    <t>206002090101</t>
  </si>
  <si>
    <t>王世杰</t>
  </si>
  <si>
    <t>20汽运1</t>
  </si>
  <si>
    <t>206002090102</t>
  </si>
  <si>
    <t>温艺坚</t>
  </si>
  <si>
    <t>206002090103</t>
  </si>
  <si>
    <t>赵小烽</t>
  </si>
  <si>
    <t>206002090104</t>
  </si>
  <si>
    <t>王旭</t>
  </si>
  <si>
    <t>206002090105</t>
  </si>
  <si>
    <t>曾杰</t>
  </si>
  <si>
    <t>206002090106</t>
  </si>
  <si>
    <t>李洪梁</t>
  </si>
  <si>
    <t>206002090107</t>
  </si>
  <si>
    <t>侯光明</t>
  </si>
  <si>
    <t>206002090108</t>
  </si>
  <si>
    <t>206002090109</t>
  </si>
  <si>
    <t>余茗江</t>
  </si>
  <si>
    <t>206002090110</t>
  </si>
  <si>
    <t>冯堡松</t>
  </si>
  <si>
    <t>206002090111</t>
  </si>
  <si>
    <t>更让斯甲</t>
  </si>
  <si>
    <t>206002090112</t>
  </si>
  <si>
    <t>刘贵</t>
  </si>
  <si>
    <t>206002090113</t>
  </si>
  <si>
    <t>鲜磊</t>
  </si>
  <si>
    <t>206002090114</t>
  </si>
  <si>
    <t>罗嘉骏</t>
  </si>
  <si>
    <t>206002090115</t>
  </si>
  <si>
    <t>宋国超</t>
  </si>
  <si>
    <t>206002090116</t>
  </si>
  <si>
    <t>阿布力拉</t>
  </si>
  <si>
    <t>206002090117</t>
  </si>
  <si>
    <t>彭炜森</t>
  </si>
  <si>
    <t>206002090118</t>
  </si>
  <si>
    <t>梁哲堃</t>
  </si>
  <si>
    <t>206002090119</t>
  </si>
  <si>
    <t>华浩</t>
  </si>
  <si>
    <t>206002090120</t>
  </si>
  <si>
    <t>任泰守</t>
  </si>
  <si>
    <t>206002090121</t>
  </si>
  <si>
    <t>严俊豪</t>
  </si>
  <si>
    <t>206002090122</t>
  </si>
  <si>
    <t>蒋坤源</t>
  </si>
  <si>
    <t>206002090123</t>
  </si>
  <si>
    <t>赖中艺</t>
  </si>
  <si>
    <t>206002090124</t>
  </si>
  <si>
    <t>倪艺博</t>
  </si>
  <si>
    <t>206002090125</t>
  </si>
  <si>
    <t>206002090126</t>
  </si>
  <si>
    <t>尹村宴</t>
  </si>
  <si>
    <t>206002090127</t>
  </si>
  <si>
    <t>邓其宏</t>
  </si>
  <si>
    <t>206002090128</t>
  </si>
  <si>
    <t>张柯蚺</t>
  </si>
  <si>
    <t>206002090129</t>
  </si>
  <si>
    <t>代智文</t>
  </si>
  <si>
    <t>206002090130</t>
  </si>
  <si>
    <t>赵文杰</t>
  </si>
  <si>
    <t>206002090131</t>
  </si>
  <si>
    <t>秦佩轩</t>
  </si>
  <si>
    <t>206002090132</t>
  </si>
  <si>
    <t>康德文</t>
  </si>
  <si>
    <t>206002090133</t>
  </si>
  <si>
    <t>杨智杰</t>
  </si>
  <si>
    <t>206002090134</t>
  </si>
  <si>
    <t>206002090135</t>
  </si>
  <si>
    <t>206002090136</t>
  </si>
  <si>
    <t>林陈铭</t>
  </si>
  <si>
    <t>206002090201</t>
  </si>
  <si>
    <t>周奥林</t>
  </si>
  <si>
    <t>206002090202</t>
  </si>
  <si>
    <t>连挺顺</t>
  </si>
  <si>
    <t>206002090203</t>
  </si>
  <si>
    <t>白青春</t>
  </si>
  <si>
    <t>206002090204</t>
  </si>
  <si>
    <t>李嘉诚</t>
  </si>
  <si>
    <t>206002090205</t>
  </si>
  <si>
    <t>张奇</t>
  </si>
  <si>
    <t>206002090206</t>
  </si>
  <si>
    <t>张志强</t>
  </si>
  <si>
    <t>206002090207</t>
  </si>
  <si>
    <t>曾威</t>
  </si>
  <si>
    <t>206002090208</t>
  </si>
  <si>
    <t>文浩</t>
  </si>
  <si>
    <t>206002090209</t>
  </si>
  <si>
    <t>王孝渝</t>
  </si>
  <si>
    <t>206002090210</t>
  </si>
  <si>
    <t>杜志力</t>
  </si>
  <si>
    <t>206002090211</t>
  </si>
  <si>
    <t>唐献昆</t>
  </si>
  <si>
    <t>206002090212</t>
  </si>
  <si>
    <t>张嘉烨</t>
  </si>
  <si>
    <t>206002090213</t>
  </si>
  <si>
    <t>张金树</t>
  </si>
  <si>
    <t>206002090214</t>
  </si>
  <si>
    <t>206002090215</t>
  </si>
  <si>
    <t>梁宇翔</t>
  </si>
  <si>
    <t>206002090216</t>
  </si>
  <si>
    <t>陈运桃</t>
  </si>
  <si>
    <t>206002090217</t>
  </si>
  <si>
    <t>谢文其</t>
  </si>
  <si>
    <t>206002090218</t>
  </si>
  <si>
    <t>周南平</t>
  </si>
  <si>
    <t>206002090219</t>
  </si>
  <si>
    <t>税江伟</t>
  </si>
  <si>
    <t>206002090220</t>
  </si>
  <si>
    <t>倪俊伟</t>
  </si>
  <si>
    <t>206002090221</t>
  </si>
  <si>
    <t>王博威</t>
  </si>
  <si>
    <t>206002090222</t>
  </si>
  <si>
    <t>张卫</t>
  </si>
  <si>
    <t>206002090223</t>
  </si>
  <si>
    <t>冷波</t>
  </si>
  <si>
    <t>206002090224</t>
  </si>
  <si>
    <t>傅超</t>
  </si>
  <si>
    <t>206002090225</t>
  </si>
  <si>
    <t>肖乐强</t>
  </si>
  <si>
    <t>206002090226</t>
  </si>
  <si>
    <t>陶伍能</t>
  </si>
  <si>
    <t>206002090227</t>
  </si>
  <si>
    <t>苟青松</t>
  </si>
  <si>
    <t>206002090228</t>
  </si>
  <si>
    <t>何雨杭</t>
  </si>
  <si>
    <t>206002090229</t>
  </si>
  <si>
    <t>曾毅</t>
  </si>
  <si>
    <t>206002090230</t>
  </si>
  <si>
    <t>张兴蔓</t>
  </si>
  <si>
    <t>206002090231</t>
  </si>
  <si>
    <t>陈苗</t>
  </si>
  <si>
    <t>206002090232</t>
  </si>
  <si>
    <t>付俊豪</t>
  </si>
  <si>
    <t>206002090233</t>
  </si>
  <si>
    <t>何家辉</t>
  </si>
  <si>
    <t>206002090234</t>
  </si>
  <si>
    <t>耿佳友</t>
  </si>
  <si>
    <t>206002090235</t>
  </si>
  <si>
    <t>廖兴</t>
  </si>
  <si>
    <t>206002090236</t>
  </si>
  <si>
    <t>冷宇</t>
  </si>
  <si>
    <t>206002090301</t>
  </si>
  <si>
    <t>杨培</t>
  </si>
  <si>
    <t>20汽运3</t>
  </si>
  <si>
    <t>206002090302</t>
  </si>
  <si>
    <t>伍李梁</t>
  </si>
  <si>
    <t>206002090303</t>
  </si>
  <si>
    <t>周义杰</t>
  </si>
  <si>
    <t>206002090304</t>
  </si>
  <si>
    <t>唐何龙</t>
  </si>
  <si>
    <t>206002090305</t>
  </si>
  <si>
    <t>罗朝龙</t>
  </si>
  <si>
    <t>206002090306</t>
  </si>
  <si>
    <t>郭海林</t>
  </si>
  <si>
    <t>206002090307</t>
  </si>
  <si>
    <t>何席良</t>
  </si>
  <si>
    <t>206002090308</t>
  </si>
  <si>
    <t>206002090309</t>
  </si>
  <si>
    <t>王程龙</t>
  </si>
  <si>
    <t>206002090310</t>
  </si>
  <si>
    <t>杨彪</t>
  </si>
  <si>
    <t>206002090311</t>
  </si>
  <si>
    <t>赵志佳</t>
  </si>
  <si>
    <t>206002090312</t>
  </si>
  <si>
    <t>唐圣节</t>
  </si>
  <si>
    <t>206002090313</t>
  </si>
  <si>
    <t>金光伟</t>
  </si>
  <si>
    <t>206002090314</t>
  </si>
  <si>
    <t>蒙剑</t>
  </si>
  <si>
    <t>206002090315</t>
  </si>
  <si>
    <t>赵超</t>
  </si>
  <si>
    <t>206002090316</t>
  </si>
  <si>
    <t>杨树</t>
  </si>
  <si>
    <t>206002090317</t>
  </si>
  <si>
    <t>周吉祥</t>
  </si>
  <si>
    <t>206002090318</t>
  </si>
  <si>
    <t>罗阳成</t>
  </si>
  <si>
    <t>206002090319</t>
  </si>
  <si>
    <t>向睿</t>
  </si>
  <si>
    <t>206002090320</t>
  </si>
  <si>
    <t>杨海</t>
  </si>
  <si>
    <t>206002090321</t>
  </si>
  <si>
    <t>黄兴</t>
  </si>
  <si>
    <t>206002090322</t>
  </si>
  <si>
    <t>乔文才</t>
  </si>
  <si>
    <t>206002090323</t>
  </si>
  <si>
    <t>尹忠鱼</t>
  </si>
  <si>
    <t>206002090324</t>
  </si>
  <si>
    <t>206002090325</t>
  </si>
  <si>
    <t>熊杉</t>
  </si>
  <si>
    <t>206002090326</t>
  </si>
  <si>
    <t>206002090327</t>
  </si>
  <si>
    <t>谭仕健</t>
  </si>
  <si>
    <t>206002090328</t>
  </si>
  <si>
    <t>杨谋</t>
  </si>
  <si>
    <t>206002090329</t>
  </si>
  <si>
    <t>苟雨</t>
  </si>
  <si>
    <t>206002090330</t>
  </si>
  <si>
    <t>徐文州</t>
  </si>
  <si>
    <t>206002090331</t>
  </si>
  <si>
    <t>刘星宇</t>
  </si>
  <si>
    <t>206002090332</t>
  </si>
  <si>
    <t>田森宇</t>
  </si>
  <si>
    <t>206002090333</t>
  </si>
  <si>
    <t>许子墨</t>
  </si>
  <si>
    <t>206002090334</t>
  </si>
  <si>
    <t>唐晓峰</t>
  </si>
  <si>
    <t>206002090335</t>
  </si>
  <si>
    <t>206002090336</t>
  </si>
  <si>
    <t>张劲东</t>
  </si>
  <si>
    <t>206002090401</t>
  </si>
  <si>
    <t>卢俊杭</t>
  </si>
  <si>
    <t>20汽运4</t>
  </si>
  <si>
    <t>206002090402</t>
  </si>
  <si>
    <t>206002090403</t>
  </si>
  <si>
    <t>吴帅</t>
  </si>
  <si>
    <t>206002090404</t>
  </si>
  <si>
    <t>刘津源</t>
  </si>
  <si>
    <t>206002090405</t>
  </si>
  <si>
    <t>魏佳豪</t>
  </si>
  <si>
    <t>206002090406</t>
  </si>
  <si>
    <t>206002090407</t>
  </si>
  <si>
    <t>206002090408</t>
  </si>
  <si>
    <t>蒲俊旭</t>
  </si>
  <si>
    <t>206002090409</t>
  </si>
  <si>
    <t>徐靖</t>
  </si>
  <si>
    <t>206002090410</t>
  </si>
  <si>
    <t>兰小龙</t>
  </si>
  <si>
    <t>206002090411</t>
  </si>
  <si>
    <t>倪修宇</t>
  </si>
  <si>
    <t>206002090412</t>
  </si>
  <si>
    <t>李磊</t>
  </si>
  <si>
    <t>206002090413</t>
  </si>
  <si>
    <t>刘绍森</t>
  </si>
  <si>
    <t>206002090414</t>
  </si>
  <si>
    <t>梁承广</t>
  </si>
  <si>
    <t>206002090415</t>
  </si>
  <si>
    <t>李藤蝌</t>
  </si>
  <si>
    <t>206002090416</t>
  </si>
  <si>
    <t>杨鹏飞</t>
  </si>
  <si>
    <t>206002090417</t>
  </si>
  <si>
    <t>谢亚林</t>
  </si>
  <si>
    <t>206002090418</t>
  </si>
  <si>
    <t>范志强</t>
  </si>
  <si>
    <t>206002090419</t>
  </si>
  <si>
    <t>姚鑫</t>
  </si>
  <si>
    <t>206002090420</t>
  </si>
  <si>
    <t>张先明</t>
  </si>
  <si>
    <t>206002090421</t>
  </si>
  <si>
    <t>刘宗源</t>
  </si>
  <si>
    <t>206002090422</t>
  </si>
  <si>
    <t>蒋永杰</t>
  </si>
  <si>
    <t>206002090423</t>
  </si>
  <si>
    <t>左四川</t>
  </si>
  <si>
    <t>206002090424</t>
  </si>
  <si>
    <t>206002090425</t>
  </si>
  <si>
    <t>206002090426</t>
  </si>
  <si>
    <t>何金秋</t>
  </si>
  <si>
    <t>206002090427</t>
  </si>
  <si>
    <t>王红云</t>
  </si>
  <si>
    <t>206002090428</t>
  </si>
  <si>
    <t>刘春辉</t>
  </si>
  <si>
    <t>206002090429</t>
  </si>
  <si>
    <t>胡根源</t>
  </si>
  <si>
    <t>206002090430</t>
  </si>
  <si>
    <t>曾行</t>
  </si>
  <si>
    <t>206002090431</t>
  </si>
  <si>
    <t>王余龙</t>
  </si>
  <si>
    <t>206002090432</t>
  </si>
  <si>
    <t>任迅杰</t>
  </si>
  <si>
    <t>206002090433</t>
  </si>
  <si>
    <t>滕俊杰</t>
  </si>
  <si>
    <t>206002090434</t>
  </si>
  <si>
    <t>杨钧</t>
  </si>
  <si>
    <t>206002090435</t>
  </si>
  <si>
    <t>欧源泓</t>
  </si>
  <si>
    <t>206002090436</t>
  </si>
  <si>
    <t>廖文韬</t>
  </si>
  <si>
    <t>206002090501</t>
  </si>
  <si>
    <t>曾正伟</t>
  </si>
  <si>
    <t>206002090502</t>
  </si>
  <si>
    <t>王程</t>
  </si>
  <si>
    <t>206002090503</t>
  </si>
  <si>
    <t>陈伽江</t>
  </si>
  <si>
    <t>206002090504</t>
  </si>
  <si>
    <t>曾福林</t>
  </si>
  <si>
    <t>206002090505</t>
  </si>
  <si>
    <t>明浩</t>
  </si>
  <si>
    <t>206002090506</t>
  </si>
  <si>
    <t>郑良强</t>
  </si>
  <si>
    <t>206002090507</t>
  </si>
  <si>
    <t>曾小林</t>
  </si>
  <si>
    <t>206002090508</t>
  </si>
  <si>
    <t>罗柯</t>
  </si>
  <si>
    <t>206002090509</t>
  </si>
  <si>
    <t>范骏杰</t>
  </si>
  <si>
    <t>206002090510</t>
  </si>
  <si>
    <t>陈阳阳</t>
  </si>
  <si>
    <t>206002090511</t>
  </si>
  <si>
    <t>王敬洪</t>
  </si>
  <si>
    <t>206002090512</t>
  </si>
  <si>
    <t>皮举铭</t>
  </si>
  <si>
    <t>206002090513</t>
  </si>
  <si>
    <t>漆文旭</t>
  </si>
  <si>
    <t>206002090514</t>
  </si>
  <si>
    <t>邓雲修</t>
  </si>
  <si>
    <t>206002090515</t>
  </si>
  <si>
    <t>206002090516</t>
  </si>
  <si>
    <t>杨洪</t>
  </si>
  <si>
    <t>206002090517</t>
  </si>
  <si>
    <t>王博</t>
  </si>
  <si>
    <t>206002090518</t>
  </si>
  <si>
    <t>卿翼翔</t>
  </si>
  <si>
    <t>206002090519</t>
  </si>
  <si>
    <t>梅建强</t>
  </si>
  <si>
    <t>206002090520</t>
  </si>
  <si>
    <t>蒋佳宏</t>
  </si>
  <si>
    <t>206002090521</t>
  </si>
  <si>
    <t>田光浩</t>
  </si>
  <si>
    <t>206002090522</t>
  </si>
  <si>
    <t>206002090523</t>
  </si>
  <si>
    <t>廖鑫</t>
  </si>
  <si>
    <t>206002090524</t>
  </si>
  <si>
    <t>何良</t>
  </si>
  <si>
    <t>206002090525</t>
  </si>
  <si>
    <t>206002090526</t>
  </si>
  <si>
    <t>杨古赌</t>
  </si>
  <si>
    <t>206002090527</t>
  </si>
  <si>
    <t>陈静宇</t>
  </si>
  <si>
    <t>206002090528</t>
  </si>
  <si>
    <t>丁光煜</t>
  </si>
  <si>
    <t>206002090529</t>
  </si>
  <si>
    <t>黄浩彬</t>
  </si>
  <si>
    <t>206002090530</t>
  </si>
  <si>
    <t>伍布哈</t>
  </si>
  <si>
    <t>206002090531</t>
  </si>
  <si>
    <t>魏开</t>
  </si>
  <si>
    <t>206002090532</t>
  </si>
  <si>
    <t>刘泽毅</t>
  </si>
  <si>
    <t>206002090533</t>
  </si>
  <si>
    <t>206002090534</t>
  </si>
  <si>
    <t>施欣</t>
  </si>
  <si>
    <t>206002090535</t>
  </si>
  <si>
    <t>刘亮</t>
  </si>
  <si>
    <t>206002090601</t>
  </si>
  <si>
    <t>杨智</t>
  </si>
  <si>
    <t>20汽运6</t>
  </si>
  <si>
    <t>206002090602</t>
  </si>
  <si>
    <t>雷川东</t>
  </si>
  <si>
    <t>206002090603</t>
  </si>
  <si>
    <t>张自利</t>
  </si>
  <si>
    <t>206002090604</t>
  </si>
  <si>
    <t>鲁兴旺</t>
  </si>
  <si>
    <t>206002090605</t>
  </si>
  <si>
    <t>向松</t>
  </si>
  <si>
    <t>206002090606</t>
  </si>
  <si>
    <t>靳玉林</t>
  </si>
  <si>
    <t>206002090607</t>
  </si>
  <si>
    <t>蔡俊杰</t>
  </si>
  <si>
    <t>206002090608</t>
  </si>
  <si>
    <t>刘术强</t>
  </si>
  <si>
    <t>206002090609</t>
  </si>
  <si>
    <t>李星</t>
  </si>
  <si>
    <t>206002090610</t>
  </si>
  <si>
    <t>肖发富</t>
  </si>
  <si>
    <t>206002090611</t>
  </si>
  <si>
    <t>李明龙</t>
  </si>
  <si>
    <t>206002090612</t>
  </si>
  <si>
    <t>谭启鸿</t>
  </si>
  <si>
    <t>206002090613</t>
  </si>
  <si>
    <t>李壬瀚</t>
  </si>
  <si>
    <t>206002090614</t>
  </si>
  <si>
    <t>杨陈</t>
  </si>
  <si>
    <t>206002090615</t>
  </si>
  <si>
    <t>206002090616</t>
  </si>
  <si>
    <t>黄福会</t>
  </si>
  <si>
    <t>206002090617</t>
  </si>
  <si>
    <t>张绍波</t>
  </si>
  <si>
    <t>206002090618</t>
  </si>
  <si>
    <t>陈小宝</t>
  </si>
  <si>
    <t>206002090619</t>
  </si>
  <si>
    <t>206002090620</t>
  </si>
  <si>
    <t>冷战刚</t>
  </si>
  <si>
    <t>206002090621</t>
  </si>
  <si>
    <t>兰承杨</t>
  </si>
  <si>
    <t>206002090622</t>
  </si>
  <si>
    <t>康清云</t>
  </si>
  <si>
    <t>206002090623</t>
  </si>
  <si>
    <t>李俊锋</t>
  </si>
  <si>
    <t>206002090624</t>
  </si>
  <si>
    <t>郑繁成</t>
  </si>
  <si>
    <t>206002090625</t>
  </si>
  <si>
    <t>把且尔坡</t>
  </si>
  <si>
    <t>206002090626</t>
  </si>
  <si>
    <t>206002090627</t>
  </si>
  <si>
    <t>胡康军</t>
  </si>
  <si>
    <t>206002090628</t>
  </si>
  <si>
    <t>206002090629</t>
  </si>
  <si>
    <t>冯标</t>
  </si>
  <si>
    <t>206002090630</t>
  </si>
  <si>
    <t>倪泽宇</t>
  </si>
  <si>
    <t>206002090631</t>
  </si>
  <si>
    <t>孙高贤</t>
  </si>
  <si>
    <t>206002090632</t>
  </si>
  <si>
    <t>许林锋</t>
  </si>
  <si>
    <t>206002090633</t>
  </si>
  <si>
    <t>赵家嘉</t>
  </si>
  <si>
    <t>206002090634</t>
  </si>
  <si>
    <t>张皓文</t>
  </si>
  <si>
    <t>206002090635</t>
  </si>
  <si>
    <t>丁铃峰</t>
  </si>
  <si>
    <t>206002090636</t>
  </si>
  <si>
    <t>刘慧</t>
  </si>
  <si>
    <t>206002090637</t>
  </si>
  <si>
    <t>何世琼</t>
  </si>
  <si>
    <t>206002090638</t>
  </si>
  <si>
    <t>尹念旎</t>
  </si>
  <si>
    <t>熊越</t>
  </si>
  <si>
    <t>17汽运W1</t>
  </si>
  <si>
    <t>谢邹</t>
  </si>
  <si>
    <t>魏云波</t>
  </si>
  <si>
    <t>骆家松</t>
  </si>
  <si>
    <t>谭秋</t>
  </si>
  <si>
    <t>陈盛波</t>
  </si>
  <si>
    <t>罗嘉庆</t>
  </si>
  <si>
    <t>舒俊雄</t>
  </si>
  <si>
    <t>谢云浩</t>
  </si>
  <si>
    <t>晏海东</t>
  </si>
  <si>
    <t>丹增</t>
  </si>
  <si>
    <t>王儒偲</t>
  </si>
  <si>
    <t>曲批</t>
  </si>
  <si>
    <t>蔡萌</t>
  </si>
  <si>
    <t>徐志强</t>
  </si>
  <si>
    <t>唐杰</t>
  </si>
  <si>
    <t>杨小林</t>
  </si>
  <si>
    <t>骆佳</t>
  </si>
  <si>
    <t>李治</t>
  </si>
  <si>
    <t>向洪兵</t>
  </si>
  <si>
    <t>杜凯</t>
  </si>
  <si>
    <t>罗鸣川</t>
  </si>
  <si>
    <t>王乾勇</t>
  </si>
  <si>
    <t>闵兴春</t>
  </si>
  <si>
    <t>周宇豪</t>
  </si>
  <si>
    <t>17汽运W2</t>
  </si>
  <si>
    <t>曾夕林</t>
  </si>
  <si>
    <t>杨仁柳</t>
  </si>
  <si>
    <t>张超</t>
  </si>
  <si>
    <t>李年蔓</t>
  </si>
  <si>
    <t>赵从磊</t>
  </si>
  <si>
    <t>范润</t>
  </si>
  <si>
    <t>张竣皓</t>
  </si>
  <si>
    <t>刘存余</t>
  </si>
  <si>
    <t>张恒</t>
  </si>
  <si>
    <t>黎鑫</t>
  </si>
  <si>
    <t>扎西泽让</t>
  </si>
  <si>
    <t>刘会钢</t>
  </si>
  <si>
    <t>阿七小君</t>
  </si>
  <si>
    <t>陈俊豪</t>
  </si>
  <si>
    <t>彭海迪</t>
  </si>
  <si>
    <t>曾宇涛</t>
  </si>
  <si>
    <t>彭铖</t>
  </si>
  <si>
    <t>秦志勇</t>
  </si>
  <si>
    <t>吴孟恒</t>
  </si>
  <si>
    <t>余焱塘</t>
  </si>
  <si>
    <t>陈明</t>
  </si>
  <si>
    <t>黄芍茜</t>
  </si>
  <si>
    <t>刘鑫</t>
  </si>
  <si>
    <t>胡元雄</t>
  </si>
  <si>
    <t>206101010101</t>
  </si>
  <si>
    <t>林子奇</t>
  </si>
  <si>
    <t>21建筑1</t>
  </si>
  <si>
    <t>206101010102</t>
  </si>
  <si>
    <t>苟全伟</t>
  </si>
  <si>
    <t>20电信1</t>
  </si>
  <si>
    <t>206101010103</t>
  </si>
  <si>
    <t>周一枭</t>
  </si>
  <si>
    <t>206101010104</t>
  </si>
  <si>
    <t>卢世琳</t>
  </si>
  <si>
    <t>206101010105</t>
  </si>
  <si>
    <t>李星泉</t>
  </si>
  <si>
    <t>206101010106</t>
  </si>
  <si>
    <t>徐成龙</t>
  </si>
  <si>
    <t>206101010107</t>
  </si>
  <si>
    <t>李奕</t>
  </si>
  <si>
    <t>206101010108</t>
  </si>
  <si>
    <t>任正华</t>
  </si>
  <si>
    <t>206101010109</t>
  </si>
  <si>
    <t>陈桑林</t>
  </si>
  <si>
    <t>206101010110</t>
  </si>
  <si>
    <t>皮志发</t>
  </si>
  <si>
    <t>206101010111</t>
  </si>
  <si>
    <t>丁蔚航</t>
  </si>
  <si>
    <t>206101010112</t>
  </si>
  <si>
    <t>王攀</t>
  </si>
  <si>
    <t>206101010113</t>
  </si>
  <si>
    <t>陶欣宇</t>
  </si>
  <si>
    <t>206101010114</t>
  </si>
  <si>
    <t>黎洋</t>
  </si>
  <si>
    <t>206101010115</t>
  </si>
  <si>
    <t>周杰豪</t>
  </si>
  <si>
    <t>206101010116</t>
  </si>
  <si>
    <t>龚程</t>
  </si>
  <si>
    <t>206101010117</t>
  </si>
  <si>
    <t>206101010118</t>
  </si>
  <si>
    <t>戚方平</t>
  </si>
  <si>
    <t>206101010119</t>
  </si>
  <si>
    <t>苏伟</t>
  </si>
  <si>
    <t>206101010120</t>
  </si>
  <si>
    <t>戚鑫宇</t>
  </si>
  <si>
    <t>206101010121</t>
  </si>
  <si>
    <t>杨葱</t>
  </si>
  <si>
    <t>206101010122</t>
  </si>
  <si>
    <t>孙小波</t>
  </si>
  <si>
    <t>206101010123</t>
  </si>
  <si>
    <t>张明涛</t>
  </si>
  <si>
    <t>206101010124</t>
  </si>
  <si>
    <t>莫俊杰</t>
  </si>
  <si>
    <t>206101010125</t>
  </si>
  <si>
    <t>覃永稳</t>
  </si>
  <si>
    <t>206101010126</t>
  </si>
  <si>
    <t>杜凡</t>
  </si>
  <si>
    <t>206101010127</t>
  </si>
  <si>
    <t>田旭</t>
  </si>
  <si>
    <t>206101010128</t>
  </si>
  <si>
    <t>王经国</t>
  </si>
  <si>
    <t>206101010129</t>
  </si>
  <si>
    <t>项莎莎</t>
  </si>
  <si>
    <t>206101010130</t>
  </si>
  <si>
    <t>金门</t>
  </si>
  <si>
    <t>206101010131</t>
  </si>
  <si>
    <t>白杨欣</t>
  </si>
  <si>
    <t>206101010201</t>
  </si>
  <si>
    <t>李良伟</t>
  </si>
  <si>
    <t>20电信2</t>
  </si>
  <si>
    <t>206101010202</t>
  </si>
  <si>
    <t>蔡浩天</t>
  </si>
  <si>
    <t>206101010203</t>
  </si>
  <si>
    <t>陈正</t>
  </si>
  <si>
    <t>206101010204</t>
  </si>
  <si>
    <t>206101010205</t>
  </si>
  <si>
    <t>何禹睿</t>
  </si>
  <si>
    <t>206101010206</t>
  </si>
  <si>
    <t>蔡鸿林</t>
  </si>
  <si>
    <t>206101010207</t>
  </si>
  <si>
    <t>余浩东</t>
  </si>
  <si>
    <t>206101010208</t>
  </si>
  <si>
    <t>陈众满</t>
  </si>
  <si>
    <t>206101010209</t>
  </si>
  <si>
    <t>张旭龙</t>
  </si>
  <si>
    <t>206101010210</t>
  </si>
  <si>
    <t>邓文汇</t>
  </si>
  <si>
    <t>206101010211</t>
  </si>
  <si>
    <t>蔡伊钒</t>
  </si>
  <si>
    <t>206101010212</t>
  </si>
  <si>
    <t>代双</t>
  </si>
  <si>
    <t>206101010213</t>
  </si>
  <si>
    <t>206101010214</t>
  </si>
  <si>
    <t>姚梦航</t>
  </si>
  <si>
    <t>206101010215</t>
  </si>
  <si>
    <t>郑豪</t>
  </si>
  <si>
    <t>206101010216</t>
  </si>
  <si>
    <t>陈腾骏</t>
  </si>
  <si>
    <t>206101010217</t>
  </si>
  <si>
    <t>夫徳龙</t>
  </si>
  <si>
    <t>206101010218</t>
  </si>
  <si>
    <t>李双江</t>
  </si>
  <si>
    <t>206101010219</t>
  </si>
  <si>
    <t>万翔</t>
  </si>
  <si>
    <t>206101010220</t>
  </si>
  <si>
    <t>廖志强</t>
  </si>
  <si>
    <t>206101010221</t>
  </si>
  <si>
    <t>林江明</t>
  </si>
  <si>
    <t>206101010222</t>
  </si>
  <si>
    <t>李治华</t>
  </si>
  <si>
    <t>206101010223</t>
  </si>
  <si>
    <t>屈国林</t>
  </si>
  <si>
    <t>206101010224</t>
  </si>
  <si>
    <t>李侯武</t>
  </si>
  <si>
    <t>206101010225</t>
  </si>
  <si>
    <t>杨雲智</t>
  </si>
  <si>
    <t>206101010226</t>
  </si>
  <si>
    <t>袁航</t>
  </si>
  <si>
    <t>206101010227</t>
  </si>
  <si>
    <t>唐静怡</t>
  </si>
  <si>
    <t>206101010228</t>
  </si>
  <si>
    <t>王金琴</t>
  </si>
  <si>
    <t>206101010229</t>
  </si>
  <si>
    <t>李瑶</t>
  </si>
  <si>
    <t>206101010230</t>
  </si>
  <si>
    <t>谯红</t>
  </si>
  <si>
    <t>206101010231</t>
  </si>
  <si>
    <t>周奉典</t>
  </si>
  <si>
    <t>206101010301</t>
  </si>
  <si>
    <t>马林</t>
  </si>
  <si>
    <t>20电信3</t>
  </si>
  <si>
    <t>206101010302</t>
  </si>
  <si>
    <t>张延浩</t>
  </si>
  <si>
    <t>206101010303</t>
  </si>
  <si>
    <t>胡珂</t>
  </si>
  <si>
    <t>206101010304</t>
  </si>
  <si>
    <t>唐星宇</t>
  </si>
  <si>
    <t>206101010305</t>
  </si>
  <si>
    <t>文杨</t>
  </si>
  <si>
    <t>206101010306</t>
  </si>
  <si>
    <t>赖至勇</t>
  </si>
  <si>
    <t>206101010307</t>
  </si>
  <si>
    <t>苏佳辉</t>
  </si>
  <si>
    <t>206101010308</t>
  </si>
  <si>
    <t>付虹铭</t>
  </si>
  <si>
    <t>206101010309</t>
  </si>
  <si>
    <t>李函洋</t>
  </si>
  <si>
    <t>206101010310</t>
  </si>
  <si>
    <t>余俊</t>
  </si>
  <si>
    <t>206101010311</t>
  </si>
  <si>
    <t>李平</t>
  </si>
  <si>
    <t>206101010312</t>
  </si>
  <si>
    <t>高其洪</t>
  </si>
  <si>
    <t>206101010313</t>
  </si>
  <si>
    <t>李芃渐</t>
  </si>
  <si>
    <t>206101010314</t>
  </si>
  <si>
    <t>吴鑫晨</t>
  </si>
  <si>
    <t>206101010315</t>
  </si>
  <si>
    <t>李世杰</t>
  </si>
  <si>
    <t>206101010316</t>
  </si>
  <si>
    <t>李明强</t>
  </si>
  <si>
    <t>206101010317</t>
  </si>
  <si>
    <t>龙锦洲</t>
  </si>
  <si>
    <t>206101010318</t>
  </si>
  <si>
    <t>吴卓泽</t>
  </si>
  <si>
    <t>206101010319</t>
  </si>
  <si>
    <t>邹海涛</t>
  </si>
  <si>
    <t>206101010320</t>
  </si>
  <si>
    <t>鞠林江</t>
  </si>
  <si>
    <t>206101010321</t>
  </si>
  <si>
    <t>李豫川</t>
  </si>
  <si>
    <t>206101010322</t>
  </si>
  <si>
    <t>龚世荣</t>
  </si>
  <si>
    <t>206101010323</t>
  </si>
  <si>
    <t>罗京凤</t>
  </si>
  <si>
    <t>206101010324</t>
  </si>
  <si>
    <t>陈文静</t>
  </si>
  <si>
    <t>206101010325</t>
  </si>
  <si>
    <t>王小燕</t>
  </si>
  <si>
    <t>206101010326</t>
  </si>
  <si>
    <t>罗凤琛</t>
  </si>
  <si>
    <t>206101010327</t>
  </si>
  <si>
    <t>李清秀</t>
  </si>
  <si>
    <t>206101010328</t>
  </si>
  <si>
    <t>白海林</t>
  </si>
  <si>
    <t>206101010329</t>
  </si>
  <si>
    <t>张诗尧</t>
  </si>
  <si>
    <t>206101010330</t>
  </si>
  <si>
    <t>王培林</t>
  </si>
  <si>
    <t>206101020101</t>
  </si>
  <si>
    <t>20电技1</t>
  </si>
  <si>
    <t>206101020102</t>
  </si>
  <si>
    <t>206101020103</t>
  </si>
  <si>
    <t>伍金秀</t>
  </si>
  <si>
    <t>206101020104</t>
  </si>
  <si>
    <t>符玲霞</t>
  </si>
  <si>
    <t>206101020105</t>
  </si>
  <si>
    <t>刘佳</t>
  </si>
  <si>
    <t>206101020106</t>
  </si>
  <si>
    <t>杨日木</t>
  </si>
  <si>
    <t>21语教3</t>
  </si>
  <si>
    <t>206101020107</t>
  </si>
  <si>
    <t>杨西</t>
  </si>
  <si>
    <t>206101020108</t>
  </si>
  <si>
    <t>俄力建康</t>
  </si>
  <si>
    <t>206101020109</t>
  </si>
  <si>
    <t>梁勇</t>
  </si>
  <si>
    <t>206101020110</t>
  </si>
  <si>
    <t>206101020111</t>
  </si>
  <si>
    <t>张珈耀</t>
  </si>
  <si>
    <t>206101020112</t>
  </si>
  <si>
    <t>邱友森</t>
  </si>
  <si>
    <t>206101020113</t>
  </si>
  <si>
    <t>206101020114</t>
  </si>
  <si>
    <t>韩宏</t>
  </si>
  <si>
    <t>206101020115</t>
  </si>
  <si>
    <t>张渝林</t>
  </si>
  <si>
    <t>206101020116</t>
  </si>
  <si>
    <t>马铭杰</t>
  </si>
  <si>
    <t>206101020117</t>
  </si>
  <si>
    <t>吴兵</t>
  </si>
  <si>
    <t>206101020118</t>
  </si>
  <si>
    <t>丁崇峰</t>
  </si>
  <si>
    <t>206101020119</t>
  </si>
  <si>
    <t>宋长春</t>
  </si>
  <si>
    <t>206101020120</t>
  </si>
  <si>
    <t>陈嘉洁</t>
  </si>
  <si>
    <t>206101020121</t>
  </si>
  <si>
    <t>李棋</t>
  </si>
  <si>
    <t>206101020122</t>
  </si>
  <si>
    <t>白家豪</t>
  </si>
  <si>
    <t>206101020123</t>
  </si>
  <si>
    <t>沈约呷</t>
  </si>
  <si>
    <t>206101020124</t>
  </si>
  <si>
    <t>杨友强</t>
  </si>
  <si>
    <t>206101020125</t>
  </si>
  <si>
    <t>王志文</t>
  </si>
  <si>
    <t>206101020126</t>
  </si>
  <si>
    <t>206101020127</t>
  </si>
  <si>
    <t>杨浩楠</t>
  </si>
  <si>
    <t>206101020128</t>
  </si>
  <si>
    <t>苏涛</t>
  </si>
  <si>
    <t>206101020129</t>
  </si>
  <si>
    <t>汪林</t>
  </si>
  <si>
    <t>206101020130</t>
  </si>
  <si>
    <t>张云键</t>
  </si>
  <si>
    <t>206101020131</t>
  </si>
  <si>
    <t>刘云鹏</t>
  </si>
  <si>
    <t>206101020132</t>
  </si>
  <si>
    <t>徐叶繁</t>
  </si>
  <si>
    <t>206101020133</t>
  </si>
  <si>
    <t>206101020201</t>
  </si>
  <si>
    <t>20电技2</t>
  </si>
  <si>
    <t>206101020202</t>
  </si>
  <si>
    <t>熊敏</t>
  </si>
  <si>
    <t>206101020203</t>
  </si>
  <si>
    <t>王羽</t>
  </si>
  <si>
    <t>206101020204</t>
  </si>
  <si>
    <t>毛呷呷</t>
  </si>
  <si>
    <t>206101020205</t>
  </si>
  <si>
    <t>陈琳霞</t>
  </si>
  <si>
    <t>206101020206</t>
  </si>
  <si>
    <t>王菊</t>
  </si>
  <si>
    <t>206101020207</t>
  </si>
  <si>
    <t>唐逸飞</t>
  </si>
  <si>
    <t>206101020208</t>
  </si>
  <si>
    <t>赖宇杰</t>
  </si>
  <si>
    <t>206101020209</t>
  </si>
  <si>
    <t>马华</t>
  </si>
  <si>
    <t>206101020210</t>
  </si>
  <si>
    <t>刘乙岑</t>
  </si>
  <si>
    <t>206101020211</t>
  </si>
  <si>
    <t>钟智远</t>
  </si>
  <si>
    <t>206101020212</t>
  </si>
  <si>
    <t>王加奎</t>
  </si>
  <si>
    <t>206101020213</t>
  </si>
  <si>
    <t>陈龙</t>
  </si>
  <si>
    <t>206101020214</t>
  </si>
  <si>
    <t>翟友波</t>
  </si>
  <si>
    <t>206101020215</t>
  </si>
  <si>
    <t>万苇农</t>
  </si>
  <si>
    <t>206101020216</t>
  </si>
  <si>
    <t>陈永雨</t>
  </si>
  <si>
    <t>206101020217</t>
  </si>
  <si>
    <t>李均</t>
  </si>
  <si>
    <t>206101020218</t>
  </si>
  <si>
    <t>赵康旭</t>
  </si>
  <si>
    <t>206101020219</t>
  </si>
  <si>
    <t>陈飞兆</t>
  </si>
  <si>
    <t>206101020220</t>
  </si>
  <si>
    <t>李云跃</t>
  </si>
  <si>
    <t>206101020221</t>
  </si>
  <si>
    <t>206101020222</t>
  </si>
  <si>
    <t>王梁</t>
  </si>
  <si>
    <t>206101020223</t>
  </si>
  <si>
    <t>徐崇毅</t>
  </si>
  <si>
    <t>206101020224</t>
  </si>
  <si>
    <t>黄佳毫</t>
  </si>
  <si>
    <t>206101020225</t>
  </si>
  <si>
    <t>袁卓</t>
  </si>
  <si>
    <t>206101020226</t>
  </si>
  <si>
    <t>武义贵</t>
  </si>
  <si>
    <t>206101020227</t>
  </si>
  <si>
    <t>杜元萍</t>
  </si>
  <si>
    <t>206101020228</t>
  </si>
  <si>
    <t>邓彬</t>
  </si>
  <si>
    <t>206101020229</t>
  </si>
  <si>
    <t>206101020230</t>
  </si>
  <si>
    <t>肖涛</t>
  </si>
  <si>
    <t>206101020231</t>
  </si>
  <si>
    <t>曹勇</t>
  </si>
  <si>
    <t>206101020301</t>
  </si>
  <si>
    <t>20电技3</t>
  </si>
  <si>
    <t>206101020302</t>
  </si>
  <si>
    <t>刘祥宽</t>
  </si>
  <si>
    <t>206101020303</t>
  </si>
  <si>
    <t>何帅</t>
  </si>
  <si>
    <t>206101020304</t>
  </si>
  <si>
    <t>许诗琪</t>
  </si>
  <si>
    <t>206101020305</t>
  </si>
  <si>
    <t>克其阿依木</t>
  </si>
  <si>
    <t>206101020306</t>
  </si>
  <si>
    <t>马海阿支</t>
  </si>
  <si>
    <t>206101020307</t>
  </si>
  <si>
    <t>张锐垚</t>
  </si>
  <si>
    <t>206101020308</t>
  </si>
  <si>
    <t>陈丽苹</t>
  </si>
  <si>
    <t>206101020309</t>
  </si>
  <si>
    <t>乃真阿支木</t>
  </si>
  <si>
    <t>206101020310</t>
  </si>
  <si>
    <t>沙马阿呷</t>
  </si>
  <si>
    <t>206101020311</t>
  </si>
  <si>
    <t>吉木阿呷木</t>
  </si>
  <si>
    <t>206101020312</t>
  </si>
  <si>
    <t>阿来伍热木</t>
  </si>
  <si>
    <t>206101020313</t>
  </si>
  <si>
    <t>杨普</t>
  </si>
  <si>
    <t>206101020314</t>
  </si>
  <si>
    <t>刘润杰</t>
  </si>
  <si>
    <t>206101020315</t>
  </si>
  <si>
    <t>谭桂林</t>
  </si>
  <si>
    <t>206101020316</t>
  </si>
  <si>
    <t>杨东平</t>
  </si>
  <si>
    <t>206101020317</t>
  </si>
  <si>
    <t>罗坤</t>
  </si>
  <si>
    <t>206101020318</t>
  </si>
  <si>
    <t>魏仁平</t>
  </si>
  <si>
    <t>206101020319</t>
  </si>
  <si>
    <t>卓扬林</t>
  </si>
  <si>
    <t>206101020320</t>
  </si>
  <si>
    <t>何明华</t>
  </si>
  <si>
    <t>206101020321</t>
  </si>
  <si>
    <t>余磊</t>
  </si>
  <si>
    <t>206101020322</t>
  </si>
  <si>
    <t>206101020323</t>
  </si>
  <si>
    <t>董正杰</t>
  </si>
  <si>
    <t>206101020324</t>
  </si>
  <si>
    <t>马强</t>
  </si>
  <si>
    <t>206101020325</t>
  </si>
  <si>
    <t>206101020326</t>
  </si>
  <si>
    <t>胡欣健</t>
  </si>
  <si>
    <t>206101020327</t>
  </si>
  <si>
    <t>惠伟</t>
  </si>
  <si>
    <t>206101020328</t>
  </si>
  <si>
    <t>钟方清</t>
  </si>
  <si>
    <t>206101020329</t>
  </si>
  <si>
    <t>黄佳旭</t>
  </si>
  <si>
    <t>206101020330</t>
  </si>
  <si>
    <t>杨良勇</t>
  </si>
  <si>
    <t>206101020331</t>
  </si>
  <si>
    <t>基木伍各</t>
  </si>
  <si>
    <t>206101020332</t>
  </si>
  <si>
    <t>贾科</t>
  </si>
  <si>
    <t>206101020333</t>
  </si>
  <si>
    <t>宋沛岑</t>
  </si>
  <si>
    <t>206101020401</t>
  </si>
  <si>
    <t>杨璐菡</t>
  </si>
  <si>
    <t>206101020402</t>
  </si>
  <si>
    <t>潘春伶</t>
  </si>
  <si>
    <t>206101020403</t>
  </si>
  <si>
    <t>蒋荣华</t>
  </si>
  <si>
    <t>206101020404</t>
  </si>
  <si>
    <t>李行星</t>
  </si>
  <si>
    <t>206101020405</t>
  </si>
  <si>
    <t>程诗雨</t>
  </si>
  <si>
    <t>206101020406</t>
  </si>
  <si>
    <t>刘权胡</t>
  </si>
  <si>
    <t>206101020407</t>
  </si>
  <si>
    <t>206101020408</t>
  </si>
  <si>
    <t>陈丹丹</t>
  </si>
  <si>
    <t>206101020409</t>
  </si>
  <si>
    <t>何宏秋</t>
  </si>
  <si>
    <t>206101020410</t>
  </si>
  <si>
    <t>罗浩扬</t>
  </si>
  <si>
    <t>206101020411</t>
  </si>
  <si>
    <t>范巍</t>
  </si>
  <si>
    <t>206101020412</t>
  </si>
  <si>
    <t>万胜毕</t>
  </si>
  <si>
    <t>206101020413</t>
  </si>
  <si>
    <t>杨建峰</t>
  </si>
  <si>
    <t>206101020414</t>
  </si>
  <si>
    <t>王健</t>
  </si>
  <si>
    <t>206101020415</t>
  </si>
  <si>
    <t>彭章宇</t>
  </si>
  <si>
    <t>206101020416</t>
  </si>
  <si>
    <t>冉隆军</t>
  </si>
  <si>
    <t>206101020417</t>
  </si>
  <si>
    <t>舒宇翔</t>
  </si>
  <si>
    <t>206101020418</t>
  </si>
  <si>
    <t>吴天枫</t>
  </si>
  <si>
    <t>206101020419</t>
  </si>
  <si>
    <t>李世远</t>
  </si>
  <si>
    <t>206101020420</t>
  </si>
  <si>
    <t>陈诺</t>
  </si>
  <si>
    <t>206101020421</t>
  </si>
  <si>
    <t>张龙</t>
  </si>
  <si>
    <t>206101020422</t>
  </si>
  <si>
    <t>拉尔日打</t>
  </si>
  <si>
    <t>206101020423</t>
  </si>
  <si>
    <t>潘思旭</t>
  </si>
  <si>
    <t>206101020424</t>
  </si>
  <si>
    <t>付鑫宇</t>
  </si>
  <si>
    <t>206101020425</t>
  </si>
  <si>
    <t>余义帅</t>
  </si>
  <si>
    <t>206101020426</t>
  </si>
  <si>
    <t>206101020427</t>
  </si>
  <si>
    <t>杜鹏</t>
  </si>
  <si>
    <t>206101020428</t>
  </si>
  <si>
    <t>邱华</t>
  </si>
  <si>
    <t>206101020429</t>
  </si>
  <si>
    <t>206101020430</t>
  </si>
  <si>
    <t>曾令江</t>
  </si>
  <si>
    <t>206101020431</t>
  </si>
  <si>
    <t>邓梓豪</t>
  </si>
  <si>
    <t>206101190101</t>
  </si>
  <si>
    <t>宋科鑫</t>
  </si>
  <si>
    <t>206101190102</t>
  </si>
  <si>
    <t>206101190103</t>
  </si>
  <si>
    <t>仇翔</t>
  </si>
  <si>
    <t>206101190104</t>
  </si>
  <si>
    <t>黄嘉浩</t>
  </si>
  <si>
    <t>206101190105</t>
  </si>
  <si>
    <t>罗鑫</t>
  </si>
  <si>
    <t>206101190106</t>
  </si>
  <si>
    <t>李成宇</t>
  </si>
  <si>
    <t>206101190107</t>
  </si>
  <si>
    <t>丁元茂</t>
  </si>
  <si>
    <t>206101190108</t>
  </si>
  <si>
    <t>汤豪</t>
  </si>
  <si>
    <t>206101190109</t>
  </si>
  <si>
    <t>范力方</t>
  </si>
  <si>
    <t>206101190110</t>
  </si>
  <si>
    <t>雷财</t>
  </si>
  <si>
    <t>206101190111</t>
  </si>
  <si>
    <t>滕召华</t>
  </si>
  <si>
    <t>206101190112</t>
  </si>
  <si>
    <t>张蔺</t>
  </si>
  <si>
    <t>206101190113</t>
  </si>
  <si>
    <t>李江</t>
  </si>
  <si>
    <t>206101190114</t>
  </si>
  <si>
    <t>赵军</t>
  </si>
  <si>
    <t>206101190115</t>
  </si>
  <si>
    <t>张锋</t>
  </si>
  <si>
    <t>206101190116</t>
  </si>
  <si>
    <t>易京豪</t>
  </si>
  <si>
    <t>206101190117</t>
  </si>
  <si>
    <t>张海锋</t>
  </si>
  <si>
    <t>206101190118</t>
  </si>
  <si>
    <t>骆郑艳</t>
  </si>
  <si>
    <t>206101190119</t>
  </si>
  <si>
    <t>李阳正</t>
  </si>
  <si>
    <t>206101190120</t>
  </si>
  <si>
    <t>冯奕人</t>
  </si>
  <si>
    <t>206101190121</t>
  </si>
  <si>
    <t>姚俊强</t>
  </si>
  <si>
    <t>206101190122</t>
  </si>
  <si>
    <t>姚汶彤</t>
  </si>
  <si>
    <t>206101190123</t>
  </si>
  <si>
    <t>赵银</t>
  </si>
  <si>
    <t>206101190124</t>
  </si>
  <si>
    <t>丁凤</t>
  </si>
  <si>
    <t>206101190125</t>
  </si>
  <si>
    <t>郭龙安</t>
  </si>
  <si>
    <t>206101190126</t>
  </si>
  <si>
    <t>黎鹏程</t>
  </si>
  <si>
    <t>206101190127</t>
  </si>
  <si>
    <t>陈长路</t>
  </si>
  <si>
    <t>206101190128</t>
  </si>
  <si>
    <t>胡聚</t>
  </si>
  <si>
    <t>206101190129</t>
  </si>
  <si>
    <t>王建军</t>
  </si>
  <si>
    <t>206101190130</t>
  </si>
  <si>
    <t>黄玉玲</t>
  </si>
  <si>
    <t>206101190131</t>
  </si>
  <si>
    <t>曾仲年</t>
  </si>
  <si>
    <t>206101190132</t>
  </si>
  <si>
    <t>刘倍良</t>
  </si>
  <si>
    <t>206101190133</t>
  </si>
  <si>
    <t>刘东坤</t>
  </si>
  <si>
    <t>206101190134</t>
  </si>
  <si>
    <t>刘海</t>
  </si>
  <si>
    <t>206101190135</t>
  </si>
  <si>
    <t>杨恨力</t>
  </si>
  <si>
    <t>206101190201</t>
  </si>
  <si>
    <t>李乐</t>
  </si>
  <si>
    <t>20物联2</t>
  </si>
  <si>
    <t>206101190202</t>
  </si>
  <si>
    <t>贺宗朋</t>
  </si>
  <si>
    <t>206101190203</t>
  </si>
  <si>
    <t>王思锐</t>
  </si>
  <si>
    <t>206101190204</t>
  </si>
  <si>
    <t>阳磊</t>
  </si>
  <si>
    <t>206101190205</t>
  </si>
  <si>
    <t>杨学多</t>
  </si>
  <si>
    <t>206101190206</t>
  </si>
  <si>
    <t>马帅</t>
  </si>
  <si>
    <t>206101190207</t>
  </si>
  <si>
    <t>雷高</t>
  </si>
  <si>
    <t>206101190208</t>
  </si>
  <si>
    <t>卿园园</t>
  </si>
  <si>
    <t>206101190209</t>
  </si>
  <si>
    <t>詹航</t>
  </si>
  <si>
    <t>206101190210</t>
  </si>
  <si>
    <t>盛晓磊</t>
  </si>
  <si>
    <t>206101190211</t>
  </si>
  <si>
    <t>粟里</t>
  </si>
  <si>
    <t>206101190212</t>
  </si>
  <si>
    <t>李智毅</t>
  </si>
  <si>
    <t>206101190213</t>
  </si>
  <si>
    <t>段敏</t>
  </si>
  <si>
    <t>206101190214</t>
  </si>
  <si>
    <t>许靖</t>
  </si>
  <si>
    <t>206101190215</t>
  </si>
  <si>
    <t>刘曦</t>
  </si>
  <si>
    <t>206101190216</t>
  </si>
  <si>
    <t>高阳</t>
  </si>
  <si>
    <t>206101190217</t>
  </si>
  <si>
    <t>206101190218</t>
  </si>
  <si>
    <t>张毅</t>
  </si>
  <si>
    <t>206101190219</t>
  </si>
  <si>
    <t>张洋阳</t>
  </si>
  <si>
    <t>206101190220</t>
  </si>
  <si>
    <t>206101190221</t>
  </si>
  <si>
    <t>余泓柏</t>
  </si>
  <si>
    <t>206101190222</t>
  </si>
  <si>
    <t>蒋沛杰</t>
  </si>
  <si>
    <t>206101190223</t>
  </si>
  <si>
    <t>杨久锐</t>
  </si>
  <si>
    <t>206101190224</t>
  </si>
  <si>
    <t>袁艺</t>
  </si>
  <si>
    <t>206101190225</t>
  </si>
  <si>
    <t>涂靖樽</t>
  </si>
  <si>
    <t>206101190226</t>
  </si>
  <si>
    <t>206101190227</t>
  </si>
  <si>
    <t>喻宇航</t>
  </si>
  <si>
    <t>206101190228</t>
  </si>
  <si>
    <t>龚燕琴</t>
  </si>
  <si>
    <t>206101190229</t>
  </si>
  <si>
    <t>王宇平</t>
  </si>
  <si>
    <t>206101190230</t>
  </si>
  <si>
    <t>杜航冰</t>
  </si>
  <si>
    <t>206101190231</t>
  </si>
  <si>
    <t>付建璋</t>
  </si>
  <si>
    <t>206101190232</t>
  </si>
  <si>
    <t>田爽</t>
  </si>
  <si>
    <t>206101190233</t>
  </si>
  <si>
    <t>谢婷</t>
  </si>
  <si>
    <t>206101190234</t>
  </si>
  <si>
    <t>何祺</t>
  </si>
  <si>
    <t>206102020101</t>
  </si>
  <si>
    <t>曹国龙</t>
  </si>
  <si>
    <t>20网络1</t>
  </si>
  <si>
    <t>206102020102</t>
  </si>
  <si>
    <t>曾林</t>
  </si>
  <si>
    <t>206102020103</t>
  </si>
  <si>
    <t>董仕龙</t>
  </si>
  <si>
    <t>206102020104</t>
  </si>
  <si>
    <t>付光友</t>
  </si>
  <si>
    <t>206102020105</t>
  </si>
  <si>
    <t>高博闻</t>
  </si>
  <si>
    <t>206102020106</t>
  </si>
  <si>
    <t>桂玉娇</t>
  </si>
  <si>
    <t>206102020107</t>
  </si>
  <si>
    <t>何霁原</t>
  </si>
  <si>
    <t>206102020108</t>
  </si>
  <si>
    <t>何文鼎</t>
  </si>
  <si>
    <t>206102020109</t>
  </si>
  <si>
    <t>黄泽洋</t>
  </si>
  <si>
    <t>206102020110</t>
  </si>
  <si>
    <t>吉尔伍加</t>
  </si>
  <si>
    <t>206102020111</t>
  </si>
  <si>
    <t>黎安榕</t>
  </si>
  <si>
    <t>206102020112</t>
  </si>
  <si>
    <t>李佳阳</t>
  </si>
  <si>
    <t>206102020113</t>
  </si>
  <si>
    <t>李珊珊</t>
  </si>
  <si>
    <t>206102020114</t>
  </si>
  <si>
    <t>206102020115</t>
  </si>
  <si>
    <t>206102020116</t>
  </si>
  <si>
    <t>林星瑶</t>
  </si>
  <si>
    <t>206102020117</t>
  </si>
  <si>
    <t>刘建富</t>
  </si>
  <si>
    <t>206102020118</t>
  </si>
  <si>
    <t>刘佩瑜</t>
  </si>
  <si>
    <t>206102020119</t>
  </si>
  <si>
    <t>刘应洪</t>
  </si>
  <si>
    <t>206102020120</t>
  </si>
  <si>
    <t>罗礼茹</t>
  </si>
  <si>
    <t>206102020121</t>
  </si>
  <si>
    <t>舒雪梅</t>
  </si>
  <si>
    <t>206102020122</t>
  </si>
  <si>
    <t>宋正贵</t>
  </si>
  <si>
    <t>206102020123</t>
  </si>
  <si>
    <t>唐佳</t>
  </si>
  <si>
    <t>206102020124</t>
  </si>
  <si>
    <t>唐美</t>
  </si>
  <si>
    <t>206102020125</t>
  </si>
  <si>
    <t>唐英杰</t>
  </si>
  <si>
    <t>206102020126</t>
  </si>
  <si>
    <t>万姁婷</t>
  </si>
  <si>
    <t>206102020127</t>
  </si>
  <si>
    <t>吴勇佳</t>
  </si>
  <si>
    <t>206102020128</t>
  </si>
  <si>
    <t>吴智杰</t>
  </si>
  <si>
    <t>206102020129</t>
  </si>
  <si>
    <t>夏凌峰</t>
  </si>
  <si>
    <t>206102020130</t>
  </si>
  <si>
    <t>向开孝</t>
  </si>
  <si>
    <t>206102020131</t>
  </si>
  <si>
    <t>徐宇</t>
  </si>
  <si>
    <t>206102020132</t>
  </si>
  <si>
    <t>杨斌</t>
  </si>
  <si>
    <t>206102020133</t>
  </si>
  <si>
    <t>张贤</t>
  </si>
  <si>
    <t>206102020134</t>
  </si>
  <si>
    <t>赵仁杰</t>
  </si>
  <si>
    <t>206102020135</t>
  </si>
  <si>
    <t>周峰</t>
  </si>
  <si>
    <t>206102020136</t>
  </si>
  <si>
    <t>206102020137</t>
  </si>
  <si>
    <t>邹昌亮</t>
  </si>
  <si>
    <t>206102020201</t>
  </si>
  <si>
    <t>曾义曦</t>
  </si>
  <si>
    <t>20网络2</t>
  </si>
  <si>
    <t>206102020202</t>
  </si>
  <si>
    <t>龚高进</t>
  </si>
  <si>
    <t>206102020203</t>
  </si>
  <si>
    <t>郭虹君</t>
  </si>
  <si>
    <t>206102020204</t>
  </si>
  <si>
    <t>何雨桐</t>
  </si>
  <si>
    <t>206102020205</t>
  </si>
  <si>
    <t>何姿莎</t>
  </si>
  <si>
    <t>206102020206</t>
  </si>
  <si>
    <t>刘恋</t>
  </si>
  <si>
    <t>206102020207</t>
  </si>
  <si>
    <t>胡善芳</t>
  </si>
  <si>
    <t>206102020208</t>
  </si>
  <si>
    <t>206102020209</t>
  </si>
  <si>
    <t>解庭鑫</t>
  </si>
  <si>
    <t>206102020210</t>
  </si>
  <si>
    <t>李芳</t>
  </si>
  <si>
    <t>206102020211</t>
  </si>
  <si>
    <t>李金鹏</t>
  </si>
  <si>
    <t>206102020212</t>
  </si>
  <si>
    <t>206102020213</t>
  </si>
  <si>
    <t>刘子扬</t>
  </si>
  <si>
    <t>206102020214</t>
  </si>
  <si>
    <t>刘梦遥</t>
  </si>
  <si>
    <t>206102020215</t>
  </si>
  <si>
    <t>罗龙军</t>
  </si>
  <si>
    <t>206102020216</t>
  </si>
  <si>
    <t>罗梅峰</t>
  </si>
  <si>
    <t>206102020217</t>
  </si>
  <si>
    <t>罗盛译</t>
  </si>
  <si>
    <t>206102020218</t>
  </si>
  <si>
    <t>齐雪</t>
  </si>
  <si>
    <t>206102020219</t>
  </si>
  <si>
    <t>时旺</t>
  </si>
  <si>
    <t>206102020220</t>
  </si>
  <si>
    <t>宋柯积</t>
  </si>
  <si>
    <t>206102020221</t>
  </si>
  <si>
    <t>206102020222</t>
  </si>
  <si>
    <t>陶洁</t>
  </si>
  <si>
    <t>206102020223</t>
  </si>
  <si>
    <t>王菁</t>
  </si>
  <si>
    <t>206102020224</t>
  </si>
  <si>
    <t>206102020225</t>
  </si>
  <si>
    <t>王亦晗</t>
  </si>
  <si>
    <t>206102020226</t>
  </si>
  <si>
    <t>王元</t>
  </si>
  <si>
    <t>206102020227</t>
  </si>
  <si>
    <t>文小青</t>
  </si>
  <si>
    <t>206102020228</t>
  </si>
  <si>
    <t>吴君豪</t>
  </si>
  <si>
    <t>206102020229</t>
  </si>
  <si>
    <t>谢昌海</t>
  </si>
  <si>
    <t>206102020230</t>
  </si>
  <si>
    <t>徐堂</t>
  </si>
  <si>
    <t>206102020231</t>
  </si>
  <si>
    <t>杨西海</t>
  </si>
  <si>
    <t>206102020232</t>
  </si>
  <si>
    <t>杨小玲</t>
  </si>
  <si>
    <t>206102020233</t>
  </si>
  <si>
    <t>袁爽</t>
  </si>
  <si>
    <t>206102020234</t>
  </si>
  <si>
    <t>张鸿杰</t>
  </si>
  <si>
    <t>206102020235</t>
  </si>
  <si>
    <t>张家华</t>
  </si>
  <si>
    <t>206102020236</t>
  </si>
  <si>
    <t>郑垒成</t>
  </si>
  <si>
    <t>206102020237</t>
  </si>
  <si>
    <t>朱科峰</t>
  </si>
  <si>
    <t>206102020301</t>
  </si>
  <si>
    <t>丁富胜</t>
  </si>
  <si>
    <t>206102020302</t>
  </si>
  <si>
    <t>葛磊</t>
  </si>
  <si>
    <t>206102020303</t>
  </si>
  <si>
    <t>何泓诚</t>
  </si>
  <si>
    <t>206102020304</t>
  </si>
  <si>
    <t>胡华珍</t>
  </si>
  <si>
    <t>206102020305</t>
  </si>
  <si>
    <t>胡玉河</t>
  </si>
  <si>
    <t>206102020306</t>
  </si>
  <si>
    <t>206102020307</t>
  </si>
  <si>
    <t>黄馨霖</t>
  </si>
  <si>
    <t>206102020308</t>
  </si>
  <si>
    <t>兰红</t>
  </si>
  <si>
    <t>206102020309</t>
  </si>
  <si>
    <t>李小英</t>
  </si>
  <si>
    <t>206102020310</t>
  </si>
  <si>
    <t>李禹</t>
  </si>
  <si>
    <t>206102020311</t>
  </si>
  <si>
    <t>刘彩霞</t>
  </si>
  <si>
    <t>206102020312</t>
  </si>
  <si>
    <t>刘航</t>
  </si>
  <si>
    <t>206102020313</t>
  </si>
  <si>
    <t>206102020314</t>
  </si>
  <si>
    <t>刘正兴</t>
  </si>
  <si>
    <t>206102020315</t>
  </si>
  <si>
    <t>罗磊</t>
  </si>
  <si>
    <t>206102020316</t>
  </si>
  <si>
    <t>206102020317</t>
  </si>
  <si>
    <t>罗月芩</t>
  </si>
  <si>
    <t>206102020318</t>
  </si>
  <si>
    <t>欧雪丽</t>
  </si>
  <si>
    <t>206102020319</t>
  </si>
  <si>
    <t>邱磊</t>
  </si>
  <si>
    <t>206102020320</t>
  </si>
  <si>
    <t>沈学英</t>
  </si>
  <si>
    <t>206102020321</t>
  </si>
  <si>
    <t>司志强</t>
  </si>
  <si>
    <t>206102020322</t>
  </si>
  <si>
    <t>唐浩洲</t>
  </si>
  <si>
    <t>206102020323</t>
  </si>
  <si>
    <t>唐璐</t>
  </si>
  <si>
    <t>206102020324</t>
  </si>
  <si>
    <t>王兵鑫</t>
  </si>
  <si>
    <t>206102020325</t>
  </si>
  <si>
    <t>王强毅</t>
  </si>
  <si>
    <t>206102020326</t>
  </si>
  <si>
    <t>王文清</t>
  </si>
  <si>
    <t>206102020327</t>
  </si>
  <si>
    <t>吴小清</t>
  </si>
  <si>
    <t>206102020328</t>
  </si>
  <si>
    <t>杨国才</t>
  </si>
  <si>
    <t>206102020329</t>
  </si>
  <si>
    <t>袁国翔</t>
  </si>
  <si>
    <t>206102020330</t>
  </si>
  <si>
    <t>张乙丹</t>
  </si>
  <si>
    <t>206102020331</t>
  </si>
  <si>
    <t>钟圆圆</t>
  </si>
  <si>
    <t>206102020332</t>
  </si>
  <si>
    <t>周红</t>
  </si>
  <si>
    <t>206102020333</t>
  </si>
  <si>
    <t>周思琪</t>
  </si>
  <si>
    <t>206102020334</t>
  </si>
  <si>
    <t>刘永江</t>
  </si>
  <si>
    <t>206102020335</t>
  </si>
  <si>
    <t>包文才</t>
  </si>
  <si>
    <t>206102020336</t>
  </si>
  <si>
    <t>祝佳豪</t>
  </si>
  <si>
    <t>206102050101</t>
  </si>
  <si>
    <t>曾玲</t>
  </si>
  <si>
    <t>206102050102</t>
  </si>
  <si>
    <t>邓群</t>
  </si>
  <si>
    <t>206102050103</t>
  </si>
  <si>
    <t>杨岚</t>
  </si>
  <si>
    <t>206102050104</t>
  </si>
  <si>
    <t>赵菲菲</t>
  </si>
  <si>
    <t>206102050105</t>
  </si>
  <si>
    <t>206102050106</t>
  </si>
  <si>
    <t>许少钇</t>
  </si>
  <si>
    <t>206102050107</t>
  </si>
  <si>
    <t>朱梦平</t>
  </si>
  <si>
    <t>206102050108</t>
  </si>
  <si>
    <t>蔡芳</t>
  </si>
  <si>
    <t>206102050109</t>
  </si>
  <si>
    <t>邓思吟</t>
  </si>
  <si>
    <t>206102050110</t>
  </si>
  <si>
    <t>何红梅</t>
  </si>
  <si>
    <t>206102050111</t>
  </si>
  <si>
    <t>袁正钊</t>
  </si>
  <si>
    <t>206102050112</t>
  </si>
  <si>
    <t>李南平</t>
  </si>
  <si>
    <t>206102050113</t>
  </si>
  <si>
    <t>冯骏林</t>
  </si>
  <si>
    <t>206102050114</t>
  </si>
  <si>
    <t>聂李果</t>
  </si>
  <si>
    <t>206102050115</t>
  </si>
  <si>
    <t>易茗轩</t>
  </si>
  <si>
    <t>206102050116</t>
  </si>
  <si>
    <t>郭俊甫</t>
  </si>
  <si>
    <t>206102050117</t>
  </si>
  <si>
    <t>程林波</t>
  </si>
  <si>
    <t>206102050118</t>
  </si>
  <si>
    <t>廖辉</t>
  </si>
  <si>
    <t>206102050119</t>
  </si>
  <si>
    <t>唐盛</t>
  </si>
  <si>
    <t>206102050120</t>
  </si>
  <si>
    <t>夏飞越</t>
  </si>
  <si>
    <t>206102050121</t>
  </si>
  <si>
    <t>曾烨</t>
  </si>
  <si>
    <t>206102050122</t>
  </si>
  <si>
    <t>曾成林</t>
  </si>
  <si>
    <t>206102050123</t>
  </si>
  <si>
    <t>邓涵雨</t>
  </si>
  <si>
    <t>206102050124</t>
  </si>
  <si>
    <t>李泓曌</t>
  </si>
  <si>
    <t>206102050125</t>
  </si>
  <si>
    <t>廖东升</t>
  </si>
  <si>
    <t>206102050126</t>
  </si>
  <si>
    <t>戴相龙</t>
  </si>
  <si>
    <t>206102050127</t>
  </si>
  <si>
    <t>王举贵</t>
  </si>
  <si>
    <t>206102050128</t>
  </si>
  <si>
    <t>邓飞</t>
  </si>
  <si>
    <t>206102050129</t>
  </si>
  <si>
    <t>雷轩</t>
  </si>
  <si>
    <t>206102050130</t>
  </si>
  <si>
    <t>206102050131</t>
  </si>
  <si>
    <t>徐聪</t>
  </si>
  <si>
    <t>206102050132</t>
  </si>
  <si>
    <t>杨凌峰</t>
  </si>
  <si>
    <t>206102050133</t>
  </si>
  <si>
    <t>杜飞龙</t>
  </si>
  <si>
    <t>206102050134</t>
  </si>
  <si>
    <t>胡文乐</t>
  </si>
  <si>
    <t>206102050135</t>
  </si>
  <si>
    <t>李建波</t>
  </si>
  <si>
    <t>206102050136</t>
  </si>
  <si>
    <t>黎宇峰</t>
  </si>
  <si>
    <t>206102050137</t>
  </si>
  <si>
    <t>夏晨晰</t>
  </si>
  <si>
    <t>206102050138</t>
  </si>
  <si>
    <t>张腾飞</t>
  </si>
  <si>
    <t>206102050139</t>
  </si>
  <si>
    <t>胡云松</t>
  </si>
  <si>
    <t>206102050140</t>
  </si>
  <si>
    <t>206102050201</t>
  </si>
  <si>
    <t>孙雨欣</t>
  </si>
  <si>
    <t>20软件2</t>
  </si>
  <si>
    <t>206102050202</t>
  </si>
  <si>
    <t>王梦江</t>
  </si>
  <si>
    <t>206102050203</t>
  </si>
  <si>
    <t>卫思思</t>
  </si>
  <si>
    <t>206102050204</t>
  </si>
  <si>
    <t>郭静莲</t>
  </si>
  <si>
    <t>206102050205</t>
  </si>
  <si>
    <t>李琦</t>
  </si>
  <si>
    <t>206102050206</t>
  </si>
  <si>
    <t>吕凤</t>
  </si>
  <si>
    <t>206102050207</t>
  </si>
  <si>
    <t>魏儒琴</t>
  </si>
  <si>
    <t>206102050208</t>
  </si>
  <si>
    <t>206102050209</t>
  </si>
  <si>
    <t>206102050210</t>
  </si>
  <si>
    <t>王杨莉</t>
  </si>
  <si>
    <t>206102050211</t>
  </si>
  <si>
    <t>李明俊</t>
  </si>
  <si>
    <t>206102050212</t>
  </si>
  <si>
    <t>田骏</t>
  </si>
  <si>
    <t>206102050213</t>
  </si>
  <si>
    <t>文译民</t>
  </si>
  <si>
    <t>206102050214</t>
  </si>
  <si>
    <t>蔡鑫磊</t>
  </si>
  <si>
    <t>206102050215</t>
  </si>
  <si>
    <t>孙奥</t>
  </si>
  <si>
    <t>206102050216</t>
  </si>
  <si>
    <t>杨昊霖</t>
  </si>
  <si>
    <t>206102050217</t>
  </si>
  <si>
    <t>张荣平</t>
  </si>
  <si>
    <t>206102050218</t>
  </si>
  <si>
    <t>赵胡豪</t>
  </si>
  <si>
    <t>206102050219</t>
  </si>
  <si>
    <t>郑富耀</t>
  </si>
  <si>
    <t>206102050220</t>
  </si>
  <si>
    <t>贺诚</t>
  </si>
  <si>
    <t>206102050221</t>
  </si>
  <si>
    <t>胡嘉星</t>
  </si>
  <si>
    <t>206102050222</t>
  </si>
  <si>
    <t>胡晓明</t>
  </si>
  <si>
    <t>206102050223</t>
  </si>
  <si>
    <t>罗绪超</t>
  </si>
  <si>
    <t>206102050224</t>
  </si>
  <si>
    <t>206102050225</t>
  </si>
  <si>
    <t>颜旭</t>
  </si>
  <si>
    <t>206102050226</t>
  </si>
  <si>
    <t>廖海龙</t>
  </si>
  <si>
    <t>206102050227</t>
  </si>
  <si>
    <t>蔡绪聪</t>
  </si>
  <si>
    <t>206102050228</t>
  </si>
  <si>
    <t>黄履龙</t>
  </si>
  <si>
    <t>206102050229</t>
  </si>
  <si>
    <t>刘柏晨</t>
  </si>
  <si>
    <t>206102050230</t>
  </si>
  <si>
    <t>刘晓宇</t>
  </si>
  <si>
    <t>206102050231</t>
  </si>
  <si>
    <t>李枝欣</t>
  </si>
  <si>
    <t>206102050232</t>
  </si>
  <si>
    <t>刘航铭</t>
  </si>
  <si>
    <t>206102050233</t>
  </si>
  <si>
    <t>彭仕豪</t>
  </si>
  <si>
    <t>206102050234</t>
  </si>
  <si>
    <t>邱夏</t>
  </si>
  <si>
    <t>206102050235</t>
  </si>
  <si>
    <t>王忠</t>
  </si>
  <si>
    <t>206102050236</t>
  </si>
  <si>
    <t>张鑫宇</t>
  </si>
  <si>
    <t>206102050237</t>
  </si>
  <si>
    <t>刘茂林</t>
  </si>
  <si>
    <t>206102050238</t>
  </si>
  <si>
    <t>朱应江</t>
  </si>
  <si>
    <t>206102050239</t>
  </si>
  <si>
    <t>金键</t>
  </si>
  <si>
    <t>206102050240</t>
  </si>
  <si>
    <t>王肖浪</t>
  </si>
  <si>
    <t>206102050301</t>
  </si>
  <si>
    <t>涂颗星</t>
  </si>
  <si>
    <t>206102050302</t>
  </si>
  <si>
    <t>曾鑫</t>
  </si>
  <si>
    <t>206102050303</t>
  </si>
  <si>
    <t>李飞</t>
  </si>
  <si>
    <t>206102050304</t>
  </si>
  <si>
    <t>林雨涵</t>
  </si>
  <si>
    <t>206102050305</t>
  </si>
  <si>
    <t>唐雪然</t>
  </si>
  <si>
    <t>206102050306</t>
  </si>
  <si>
    <t>熊艳</t>
  </si>
  <si>
    <t>206102050307</t>
  </si>
  <si>
    <t>206102050308</t>
  </si>
  <si>
    <t>谭静</t>
  </si>
  <si>
    <t>206102050309</t>
  </si>
  <si>
    <t>范仲凯</t>
  </si>
  <si>
    <t>206102050310</t>
  </si>
  <si>
    <t>206102050311</t>
  </si>
  <si>
    <t>张炜洁</t>
  </si>
  <si>
    <t>206102050312</t>
  </si>
  <si>
    <t>206102050313</t>
  </si>
  <si>
    <t>张彧明</t>
  </si>
  <si>
    <t>206102050314</t>
  </si>
  <si>
    <t>刘松</t>
  </si>
  <si>
    <t>206102050315</t>
  </si>
  <si>
    <t>杨泽</t>
  </si>
  <si>
    <t>206102050316</t>
  </si>
  <si>
    <t>田旎</t>
  </si>
  <si>
    <t>206102050317</t>
  </si>
  <si>
    <t>余素平</t>
  </si>
  <si>
    <t>206102050318</t>
  </si>
  <si>
    <t>张宇恒</t>
  </si>
  <si>
    <t>206102050319</t>
  </si>
  <si>
    <t>李金徽</t>
  </si>
  <si>
    <t>206102050320</t>
  </si>
  <si>
    <t>206102050321</t>
  </si>
  <si>
    <t>刘丞梓</t>
  </si>
  <si>
    <t>206102050322</t>
  </si>
  <si>
    <t>唐彬森</t>
  </si>
  <si>
    <t>206102050323</t>
  </si>
  <si>
    <t>206102050324</t>
  </si>
  <si>
    <t>张迈</t>
  </si>
  <si>
    <t>206102050325</t>
  </si>
  <si>
    <t>郑子贤</t>
  </si>
  <si>
    <t>206102050326</t>
  </si>
  <si>
    <t>安晓荣</t>
  </si>
  <si>
    <t>206102050327</t>
  </si>
  <si>
    <t>蔡世有</t>
  </si>
  <si>
    <t>206102050328</t>
  </si>
  <si>
    <t>206102050329</t>
  </si>
  <si>
    <t>何宇航</t>
  </si>
  <si>
    <t>206102050330</t>
  </si>
  <si>
    <t>邵伟</t>
  </si>
  <si>
    <t>206102050331</t>
  </si>
  <si>
    <t>廖昭</t>
  </si>
  <si>
    <t>206102050332</t>
  </si>
  <si>
    <t>尹海洋</t>
  </si>
  <si>
    <t>206102050333</t>
  </si>
  <si>
    <t>206102050334</t>
  </si>
  <si>
    <t>邹绍杰</t>
  </si>
  <si>
    <t>206102050335</t>
  </si>
  <si>
    <t>王枭</t>
  </si>
  <si>
    <t>206102050336</t>
  </si>
  <si>
    <t>邓龙浩</t>
  </si>
  <si>
    <t>206102050337</t>
  </si>
  <si>
    <t>李星毅</t>
  </si>
  <si>
    <t>206102050338</t>
  </si>
  <si>
    <t>刘林智</t>
  </si>
  <si>
    <t>206102050339</t>
  </si>
  <si>
    <t>刘望</t>
  </si>
  <si>
    <t>206102050340</t>
  </si>
  <si>
    <t>吕凯</t>
  </si>
  <si>
    <t>206102050401</t>
  </si>
  <si>
    <t>陆淼</t>
  </si>
  <si>
    <t>206102050402</t>
  </si>
  <si>
    <t>彭莉媛</t>
  </si>
  <si>
    <t>20软件4</t>
  </si>
  <si>
    <t>206102050403</t>
  </si>
  <si>
    <t>吴茹莲</t>
  </si>
  <si>
    <t>206102050404</t>
  </si>
  <si>
    <t>吴未</t>
  </si>
  <si>
    <t>206102050405</t>
  </si>
  <si>
    <t>206102050406</t>
  </si>
  <si>
    <t>郑海婷</t>
  </si>
  <si>
    <t>206102050407</t>
  </si>
  <si>
    <t>蔡琴</t>
  </si>
  <si>
    <t>206102050408</t>
  </si>
  <si>
    <t>程宗莉</t>
  </si>
  <si>
    <t>206102050409</t>
  </si>
  <si>
    <t>俞菡颖</t>
  </si>
  <si>
    <t>206102050410</t>
  </si>
  <si>
    <t>唐荧</t>
  </si>
  <si>
    <t>206102050411</t>
  </si>
  <si>
    <t>潘永洪</t>
  </si>
  <si>
    <t>206102050412</t>
  </si>
  <si>
    <t>曾继弘</t>
  </si>
  <si>
    <t>206102050413</t>
  </si>
  <si>
    <t>陈宽</t>
  </si>
  <si>
    <t>206102050414</t>
  </si>
  <si>
    <t>邓佳明</t>
  </si>
  <si>
    <t>206102050415</t>
  </si>
  <si>
    <t>兰发松</t>
  </si>
  <si>
    <t>206102050416</t>
  </si>
  <si>
    <t>206102050417</t>
  </si>
  <si>
    <t>伍洪荣</t>
  </si>
  <si>
    <t>206102050418</t>
  </si>
  <si>
    <t>高兴宇</t>
  </si>
  <si>
    <t>206102050419</t>
  </si>
  <si>
    <t>李再盛</t>
  </si>
  <si>
    <t>206102050420</t>
  </si>
  <si>
    <t>刘相</t>
  </si>
  <si>
    <t>206102050421</t>
  </si>
  <si>
    <t>徐云广</t>
  </si>
  <si>
    <t>206102050422</t>
  </si>
  <si>
    <t>黄曾志</t>
  </si>
  <si>
    <t>206102050423</t>
  </si>
  <si>
    <t>李虹林</t>
  </si>
  <si>
    <t>206102050424</t>
  </si>
  <si>
    <t>李自仁</t>
  </si>
  <si>
    <t>206102050425</t>
  </si>
  <si>
    <t>廖程翼</t>
  </si>
  <si>
    <t>206102050426</t>
  </si>
  <si>
    <t>206102050427</t>
  </si>
  <si>
    <t>罗岚</t>
  </si>
  <si>
    <t>206102050428</t>
  </si>
  <si>
    <t>袁豪</t>
  </si>
  <si>
    <t>206102050429</t>
  </si>
  <si>
    <t>李东蔚</t>
  </si>
  <si>
    <t>206102050430</t>
  </si>
  <si>
    <t>陈志刚</t>
  </si>
  <si>
    <t>206102050431</t>
  </si>
  <si>
    <t>宋振豪</t>
  </si>
  <si>
    <t>206102050432</t>
  </si>
  <si>
    <t>文帅</t>
  </si>
  <si>
    <t>206102050433</t>
  </si>
  <si>
    <t>206102050434</t>
  </si>
  <si>
    <t>朱绍江</t>
  </si>
  <si>
    <t>206102050435</t>
  </si>
  <si>
    <t>陈世彬</t>
  </si>
  <si>
    <t>206102050436</t>
  </si>
  <si>
    <t>胡浩田</t>
  </si>
  <si>
    <t>206102050437</t>
  </si>
  <si>
    <t>李林聪</t>
  </si>
  <si>
    <t>206102050438</t>
  </si>
  <si>
    <t>唐万民</t>
  </si>
  <si>
    <t>206102050439</t>
  </si>
  <si>
    <t>汪鑫宇</t>
  </si>
  <si>
    <t>206102050440</t>
  </si>
  <si>
    <t>吴皓</t>
  </si>
  <si>
    <t>206102050501</t>
  </si>
  <si>
    <t>黄兴艳</t>
  </si>
  <si>
    <t>20软件5</t>
  </si>
  <si>
    <t>206102050502</t>
  </si>
  <si>
    <t>206102050503</t>
  </si>
  <si>
    <t>206102050504</t>
  </si>
  <si>
    <t>罗玲</t>
  </si>
  <si>
    <t>206102050505</t>
  </si>
  <si>
    <t>罗艺莹</t>
  </si>
  <si>
    <t>206102050506</t>
  </si>
  <si>
    <t>唐萍</t>
  </si>
  <si>
    <t>206102050507</t>
  </si>
  <si>
    <t>王定芳</t>
  </si>
  <si>
    <t>206102050508</t>
  </si>
  <si>
    <t>徐露</t>
  </si>
  <si>
    <t>206102050509</t>
  </si>
  <si>
    <t>曾巧</t>
  </si>
  <si>
    <t>206102050510</t>
  </si>
  <si>
    <t>邓书琴</t>
  </si>
  <si>
    <t>206102050511</t>
  </si>
  <si>
    <t>辜宇</t>
  </si>
  <si>
    <t>206102050512</t>
  </si>
  <si>
    <t>霍君龙</t>
  </si>
  <si>
    <t>206102050513</t>
  </si>
  <si>
    <t>刘俊铭</t>
  </si>
  <si>
    <t>206102050514</t>
  </si>
  <si>
    <t>阿力子呷</t>
  </si>
  <si>
    <t>206102050515</t>
  </si>
  <si>
    <t>曾智杰</t>
  </si>
  <si>
    <t>206102050516</t>
  </si>
  <si>
    <t>封云川</t>
  </si>
  <si>
    <t>206102050517</t>
  </si>
  <si>
    <t>黎勇</t>
  </si>
  <si>
    <t>206102050518</t>
  </si>
  <si>
    <t>任鹏</t>
  </si>
  <si>
    <t>206102050519</t>
  </si>
  <si>
    <t>王永</t>
  </si>
  <si>
    <t>206102050520</t>
  </si>
  <si>
    <t>李云亮</t>
  </si>
  <si>
    <t>206102050521</t>
  </si>
  <si>
    <t>母灵波</t>
  </si>
  <si>
    <t>206102050522</t>
  </si>
  <si>
    <t>秦润哲</t>
  </si>
  <si>
    <t>206102050523</t>
  </si>
  <si>
    <t>钟彬彬</t>
  </si>
  <si>
    <t>206102050524</t>
  </si>
  <si>
    <t>苟圳</t>
  </si>
  <si>
    <t>206102050525</t>
  </si>
  <si>
    <t>曾雯韬</t>
  </si>
  <si>
    <t>206102050526</t>
  </si>
  <si>
    <t>李厚浪</t>
  </si>
  <si>
    <t>206102050527</t>
  </si>
  <si>
    <t>王文涛</t>
  </si>
  <si>
    <t>206102050528</t>
  </si>
  <si>
    <t>魏龙水</t>
  </si>
  <si>
    <t>206102050529</t>
  </si>
  <si>
    <t>张书伟</t>
  </si>
  <si>
    <t>206102050530</t>
  </si>
  <si>
    <t>邓方波</t>
  </si>
  <si>
    <t>206102050531</t>
  </si>
  <si>
    <t>凌崧木</t>
  </si>
  <si>
    <t>206102050532</t>
  </si>
  <si>
    <t>骆仕梁</t>
  </si>
  <si>
    <t>206102050533</t>
  </si>
  <si>
    <t>宋庭一</t>
  </si>
  <si>
    <t>206102050534</t>
  </si>
  <si>
    <t>武洪伟</t>
  </si>
  <si>
    <t>206102050535</t>
  </si>
  <si>
    <t>朱木唯</t>
  </si>
  <si>
    <t>206102050536</t>
  </si>
  <si>
    <t>朱瑢昌</t>
  </si>
  <si>
    <t>206102050537</t>
  </si>
  <si>
    <t>陈从亮</t>
  </si>
  <si>
    <t>206102050538</t>
  </si>
  <si>
    <t>骆玉德</t>
  </si>
  <si>
    <t>206102050539</t>
  </si>
  <si>
    <t>毛谦谦</t>
  </si>
  <si>
    <t>206102050540</t>
  </si>
  <si>
    <t>田维彪</t>
  </si>
  <si>
    <t>206102050601</t>
  </si>
  <si>
    <t>桂小燕</t>
  </si>
  <si>
    <t>20软件6</t>
  </si>
  <si>
    <t>206102050602</t>
  </si>
  <si>
    <t>李琼</t>
  </si>
  <si>
    <t>206102050603</t>
  </si>
  <si>
    <t>龙红钰</t>
  </si>
  <si>
    <t>206102050604</t>
  </si>
  <si>
    <t>郑明珠</t>
  </si>
  <si>
    <t>206102050605</t>
  </si>
  <si>
    <t>郑睿</t>
  </si>
  <si>
    <t>206102050606</t>
  </si>
  <si>
    <t>高英俊</t>
  </si>
  <si>
    <t>206102050607</t>
  </si>
  <si>
    <t>汤书恒</t>
  </si>
  <si>
    <t>206102050608</t>
  </si>
  <si>
    <t>曾庆彬</t>
  </si>
  <si>
    <t>206102050609</t>
  </si>
  <si>
    <t>张超凡</t>
  </si>
  <si>
    <t>206102050610</t>
  </si>
  <si>
    <t>206102050611</t>
  </si>
  <si>
    <t>唐红宝</t>
  </si>
  <si>
    <t>206102050612</t>
  </si>
  <si>
    <t>王伟才</t>
  </si>
  <si>
    <t>206102050613</t>
  </si>
  <si>
    <t>李事成</t>
  </si>
  <si>
    <t>206102050614</t>
  </si>
  <si>
    <t>杨兴成</t>
  </si>
  <si>
    <t>206102050615</t>
  </si>
  <si>
    <t>杨浪涛</t>
  </si>
  <si>
    <t>206102050616</t>
  </si>
  <si>
    <t>莫杰</t>
  </si>
  <si>
    <t>206102050617</t>
  </si>
  <si>
    <t>祝欢</t>
  </si>
  <si>
    <t>206102050618</t>
  </si>
  <si>
    <t>李文杰</t>
  </si>
  <si>
    <t>206102050619</t>
  </si>
  <si>
    <t>刘斌</t>
  </si>
  <si>
    <t>206102050620</t>
  </si>
  <si>
    <t>吴云军</t>
  </si>
  <si>
    <t>206102050621</t>
  </si>
  <si>
    <t>高蕾杰</t>
  </si>
  <si>
    <t>206102050622</t>
  </si>
  <si>
    <t>程新帅</t>
  </si>
  <si>
    <t>206102050623</t>
  </si>
  <si>
    <t>邓明月</t>
  </si>
  <si>
    <t>206102050624</t>
  </si>
  <si>
    <t>胡帆</t>
  </si>
  <si>
    <t>206102050625</t>
  </si>
  <si>
    <t>206102050626</t>
  </si>
  <si>
    <t>王发稳</t>
  </si>
  <si>
    <t>206102050627</t>
  </si>
  <si>
    <t>赵福康</t>
  </si>
  <si>
    <t>206102050628</t>
  </si>
  <si>
    <t>梁京臣</t>
  </si>
  <si>
    <t>206102050629</t>
  </si>
  <si>
    <t>刘思进</t>
  </si>
  <si>
    <t>206102050630</t>
  </si>
  <si>
    <t>鲜平洋</t>
  </si>
  <si>
    <t>206102050631</t>
  </si>
  <si>
    <t>杨江涛</t>
  </si>
  <si>
    <t>206102050632</t>
  </si>
  <si>
    <t>张龙鹏</t>
  </si>
  <si>
    <t>206102050633</t>
  </si>
  <si>
    <t>杨文武</t>
  </si>
  <si>
    <t>206102050634</t>
  </si>
  <si>
    <t>何世添</t>
  </si>
  <si>
    <t>206102050635</t>
  </si>
  <si>
    <t>易泉</t>
  </si>
  <si>
    <t>206102050636</t>
  </si>
  <si>
    <t>何朕</t>
  </si>
  <si>
    <t>206102050637</t>
  </si>
  <si>
    <t>齐子豪</t>
  </si>
  <si>
    <t>206102050638</t>
  </si>
  <si>
    <t>何启明</t>
  </si>
  <si>
    <t>206102050639</t>
  </si>
  <si>
    <t>李长鸿</t>
  </si>
  <si>
    <t>206102050640</t>
  </si>
  <si>
    <t>汤程荣</t>
  </si>
  <si>
    <t>206102070101</t>
  </si>
  <si>
    <t>邱孝瑞</t>
  </si>
  <si>
    <t>20动漫1</t>
  </si>
  <si>
    <t>206102070102</t>
  </si>
  <si>
    <t>桂注宓</t>
  </si>
  <si>
    <t>206102070103</t>
  </si>
  <si>
    <t>卢星宇</t>
  </si>
  <si>
    <t>206102070104</t>
  </si>
  <si>
    <t>赖鑫城</t>
  </si>
  <si>
    <t>206102070105</t>
  </si>
  <si>
    <t>206102070106</t>
  </si>
  <si>
    <t>冯淑琴</t>
  </si>
  <si>
    <t>206102070107</t>
  </si>
  <si>
    <t>罗钱</t>
  </si>
  <si>
    <t>206102070108</t>
  </si>
  <si>
    <t>贺梦瑶</t>
  </si>
  <si>
    <t>206102070109</t>
  </si>
  <si>
    <t>刘屹锋</t>
  </si>
  <si>
    <t>206102070110</t>
  </si>
  <si>
    <t>宋梦婷</t>
  </si>
  <si>
    <t>206102070111</t>
  </si>
  <si>
    <t>祝骏飞</t>
  </si>
  <si>
    <t>206102070112</t>
  </si>
  <si>
    <t>钱源</t>
  </si>
  <si>
    <t>206102070113</t>
  </si>
  <si>
    <t>万月苓</t>
  </si>
  <si>
    <t>206102070114</t>
  </si>
  <si>
    <t>田益</t>
  </si>
  <si>
    <t>206102070115</t>
  </si>
  <si>
    <t>张熳</t>
  </si>
  <si>
    <t>206102070116</t>
  </si>
  <si>
    <t>吴程萱</t>
  </si>
  <si>
    <t>206102070117</t>
  </si>
  <si>
    <t>李修</t>
  </si>
  <si>
    <t>206102070118</t>
  </si>
  <si>
    <t>曾俭滢</t>
  </si>
  <si>
    <t>206102070119</t>
  </si>
  <si>
    <t>高晶捷</t>
  </si>
  <si>
    <t>206102070120</t>
  </si>
  <si>
    <t>廖玉琳</t>
  </si>
  <si>
    <t>206102070121</t>
  </si>
  <si>
    <t>骆佩蓓</t>
  </si>
  <si>
    <t>206102070122</t>
  </si>
  <si>
    <t>杨梦雪</t>
  </si>
  <si>
    <t>206102070123</t>
  </si>
  <si>
    <t>陈昱吉</t>
  </si>
  <si>
    <t>206102070124</t>
  </si>
  <si>
    <t>李萌</t>
  </si>
  <si>
    <t>206102070125</t>
  </si>
  <si>
    <t>温兴</t>
  </si>
  <si>
    <t>206102070126</t>
  </si>
  <si>
    <t>邓凯</t>
  </si>
  <si>
    <t>206102070127</t>
  </si>
  <si>
    <t>陈梦瑶</t>
  </si>
  <si>
    <t>206102070128</t>
  </si>
  <si>
    <t>苟敬</t>
  </si>
  <si>
    <t>206102070129</t>
  </si>
  <si>
    <t>吴嘉怡</t>
  </si>
  <si>
    <t>206102070130</t>
  </si>
  <si>
    <t>吴佳君</t>
  </si>
  <si>
    <t>206102070131</t>
  </si>
  <si>
    <t>罗伟</t>
  </si>
  <si>
    <t>206102070132</t>
  </si>
  <si>
    <t>周泉宇</t>
  </si>
  <si>
    <t>206102070133</t>
  </si>
  <si>
    <t>冉瑞华</t>
  </si>
  <si>
    <t>206102070134</t>
  </si>
  <si>
    <t>王佳俊</t>
  </si>
  <si>
    <t>206102070135</t>
  </si>
  <si>
    <t>李晓燕</t>
  </si>
  <si>
    <t>206102070136</t>
  </si>
  <si>
    <t>卓琳</t>
  </si>
  <si>
    <t>206102070137</t>
  </si>
  <si>
    <t>206102070138</t>
  </si>
  <si>
    <t>徐洪庆秋</t>
  </si>
  <si>
    <t>206102070139</t>
  </si>
  <si>
    <t>夏茂程</t>
  </si>
  <si>
    <t>206102070140</t>
  </si>
  <si>
    <t>张棕禹</t>
  </si>
  <si>
    <t>206102070141</t>
  </si>
  <si>
    <t>206102070142</t>
  </si>
  <si>
    <t>曾鈺佳</t>
  </si>
  <si>
    <t>206102070143</t>
  </si>
  <si>
    <t>杜蓉</t>
  </si>
  <si>
    <t>206102070144</t>
  </si>
  <si>
    <t>206102070145</t>
  </si>
  <si>
    <t>宋礼洋</t>
  </si>
  <si>
    <t>206102070201</t>
  </si>
  <si>
    <t>梁宇杰</t>
  </si>
  <si>
    <t>20动漫2</t>
  </si>
  <si>
    <t>206102070202</t>
  </si>
  <si>
    <t>唐德江</t>
  </si>
  <si>
    <t>206102070203</t>
  </si>
  <si>
    <t>陈涛</t>
  </si>
  <si>
    <t>206102070204</t>
  </si>
  <si>
    <t>206102070205</t>
  </si>
  <si>
    <t>石玉娇</t>
  </si>
  <si>
    <t>206102070206</t>
  </si>
  <si>
    <t>江琴</t>
  </si>
  <si>
    <t>206102070207</t>
  </si>
  <si>
    <t>彭琪</t>
  </si>
  <si>
    <t>206102070208</t>
  </si>
  <si>
    <t>王俊</t>
  </si>
  <si>
    <t>206102070209</t>
  </si>
  <si>
    <t>余少文</t>
  </si>
  <si>
    <t>206102070210</t>
  </si>
  <si>
    <t>周健</t>
  </si>
  <si>
    <t>206102070211</t>
  </si>
  <si>
    <t>姚林</t>
  </si>
  <si>
    <t>206102070212</t>
  </si>
  <si>
    <t>郭鑫彦</t>
  </si>
  <si>
    <t>206102070213</t>
  </si>
  <si>
    <t>粟思君</t>
  </si>
  <si>
    <t>206102070214</t>
  </si>
  <si>
    <t>冷仪</t>
  </si>
  <si>
    <t>206102070215</t>
  </si>
  <si>
    <t>206102070216</t>
  </si>
  <si>
    <t>吴仕岷</t>
  </si>
  <si>
    <t>206102070217</t>
  </si>
  <si>
    <t>樊劲东</t>
  </si>
  <si>
    <t>206102070218</t>
  </si>
  <si>
    <t>刘晋宏</t>
  </si>
  <si>
    <t>206102070219</t>
  </si>
  <si>
    <t>鞠涛</t>
  </si>
  <si>
    <t>206102070220</t>
  </si>
  <si>
    <t>王苗鱼</t>
  </si>
  <si>
    <t>206102070221</t>
  </si>
  <si>
    <t>郭欣雨</t>
  </si>
  <si>
    <t>206102070222</t>
  </si>
  <si>
    <t>车宣</t>
  </si>
  <si>
    <t>206102070223</t>
  </si>
  <si>
    <t>张香露</t>
  </si>
  <si>
    <t>206102070224</t>
  </si>
  <si>
    <t>胥雨欣</t>
  </si>
  <si>
    <t>206102070225</t>
  </si>
  <si>
    <t>206102070226</t>
  </si>
  <si>
    <t>傅昌云</t>
  </si>
  <si>
    <t>206102070227</t>
  </si>
  <si>
    <t>206102070228</t>
  </si>
  <si>
    <t>黄柏霖</t>
  </si>
  <si>
    <t>206102070229</t>
  </si>
  <si>
    <t>袁小琴</t>
  </si>
  <si>
    <t>206102070230</t>
  </si>
  <si>
    <t>郭冬梅</t>
  </si>
  <si>
    <t>206102070231</t>
  </si>
  <si>
    <t>谢语晴</t>
  </si>
  <si>
    <t>206102070232</t>
  </si>
  <si>
    <t>王春丽</t>
  </si>
  <si>
    <t>206102070233</t>
  </si>
  <si>
    <t>刘俊文</t>
  </si>
  <si>
    <t>206102070234</t>
  </si>
  <si>
    <t>206102070235</t>
  </si>
  <si>
    <t>朱阳润</t>
  </si>
  <si>
    <t>206102070236</t>
  </si>
  <si>
    <t>郭宇鹏</t>
  </si>
  <si>
    <t>206102070237</t>
  </si>
  <si>
    <t>206102070238</t>
  </si>
  <si>
    <t>刘丽萍</t>
  </si>
  <si>
    <t>206102070239</t>
  </si>
  <si>
    <t>马骐</t>
  </si>
  <si>
    <t>206102070240</t>
  </si>
  <si>
    <t>赵泽轩</t>
  </si>
  <si>
    <t>206102070241</t>
  </si>
  <si>
    <t>何开行</t>
  </si>
  <si>
    <t>206102070242</t>
  </si>
  <si>
    <t>黄发财</t>
  </si>
  <si>
    <t>206102070243</t>
  </si>
  <si>
    <t>殷彬彬</t>
  </si>
  <si>
    <t>206102070244</t>
  </si>
  <si>
    <t>钟庆</t>
  </si>
  <si>
    <t>206102070245</t>
  </si>
  <si>
    <t>毛冬晴</t>
  </si>
  <si>
    <t>206102070246</t>
  </si>
  <si>
    <t>陈茂环</t>
  </si>
  <si>
    <t>206102070301</t>
  </si>
  <si>
    <t>吴云</t>
  </si>
  <si>
    <t>206102070302</t>
  </si>
  <si>
    <t>吴张飞翔</t>
  </si>
  <si>
    <t>206102070303</t>
  </si>
  <si>
    <t>周杨</t>
  </si>
  <si>
    <t>206102070304</t>
  </si>
  <si>
    <t>张通</t>
  </si>
  <si>
    <t>206102070305</t>
  </si>
  <si>
    <t>陈学蓉</t>
  </si>
  <si>
    <t>206102070306</t>
  </si>
  <si>
    <t>苟慧</t>
  </si>
  <si>
    <t>206102070307</t>
  </si>
  <si>
    <t>赵欣艺</t>
  </si>
  <si>
    <t>206102070308</t>
  </si>
  <si>
    <t>郑志伟</t>
  </si>
  <si>
    <t>206102070309</t>
  </si>
  <si>
    <t>206102070310</t>
  </si>
  <si>
    <t>邓森财</t>
  </si>
  <si>
    <t>206102070311</t>
  </si>
  <si>
    <t>周松</t>
  </si>
  <si>
    <t>206102070312</t>
  </si>
  <si>
    <t>施星男</t>
  </si>
  <si>
    <t>206102070313</t>
  </si>
  <si>
    <t>206102070314</t>
  </si>
  <si>
    <t>伍巧丽</t>
  </si>
  <si>
    <t>206102070315</t>
  </si>
  <si>
    <t>206102070316</t>
  </si>
  <si>
    <t>张旭东</t>
  </si>
  <si>
    <t>206102070317</t>
  </si>
  <si>
    <t>黄信知</t>
  </si>
  <si>
    <t>206102070318</t>
  </si>
  <si>
    <t>黄威明</t>
  </si>
  <si>
    <t>206102070319</t>
  </si>
  <si>
    <t>田双</t>
  </si>
  <si>
    <t>206102070320</t>
  </si>
  <si>
    <t>曹叶</t>
  </si>
  <si>
    <t>206102070321</t>
  </si>
  <si>
    <t>刘芳</t>
  </si>
  <si>
    <t>206102070322</t>
  </si>
  <si>
    <t>王胜兰</t>
  </si>
  <si>
    <t>206102070323</t>
  </si>
  <si>
    <t>张晨仪</t>
  </si>
  <si>
    <t>206102070324</t>
  </si>
  <si>
    <t>陈明星</t>
  </si>
  <si>
    <t>206102070325</t>
  </si>
  <si>
    <t>苏笑</t>
  </si>
  <si>
    <t>206102070326</t>
  </si>
  <si>
    <t>206102070327</t>
  </si>
  <si>
    <t>向健明</t>
  </si>
  <si>
    <t>206102070328</t>
  </si>
  <si>
    <t>舒宇</t>
  </si>
  <si>
    <t>206102070329</t>
  </si>
  <si>
    <t>邱宴茹</t>
  </si>
  <si>
    <t>206102070330</t>
  </si>
  <si>
    <t>赵彬鑫</t>
  </si>
  <si>
    <t>206102070331</t>
  </si>
  <si>
    <t>206102070332</t>
  </si>
  <si>
    <t>陈庆</t>
  </si>
  <si>
    <t>206102070333</t>
  </si>
  <si>
    <t>陆俊良</t>
  </si>
  <si>
    <t>206102070334</t>
  </si>
  <si>
    <t>罗卓</t>
  </si>
  <si>
    <t>206102070335</t>
  </si>
  <si>
    <t>赵家生</t>
  </si>
  <si>
    <t>206102070336</t>
  </si>
  <si>
    <t>冯秀华</t>
  </si>
  <si>
    <t>206102070337</t>
  </si>
  <si>
    <t>王一雯</t>
  </si>
  <si>
    <t>206102070338</t>
  </si>
  <si>
    <t>张婷玉佳</t>
  </si>
  <si>
    <t>206102070339</t>
  </si>
  <si>
    <t>庞记芳</t>
  </si>
  <si>
    <t>206102070340</t>
  </si>
  <si>
    <t>殷恩郡</t>
  </si>
  <si>
    <t>206102070341</t>
  </si>
  <si>
    <t>汪潇</t>
  </si>
  <si>
    <t>206102070342</t>
  </si>
  <si>
    <t>尹择森</t>
  </si>
  <si>
    <t>206102070343</t>
  </si>
  <si>
    <t>黄佳铃</t>
  </si>
  <si>
    <t>206102070344</t>
  </si>
  <si>
    <t>梁吉梅</t>
  </si>
  <si>
    <t>206102070345</t>
  </si>
  <si>
    <t>熊清莲</t>
  </si>
  <si>
    <t>206102070401</t>
  </si>
  <si>
    <t>吴志豪</t>
  </si>
  <si>
    <t>206102070402</t>
  </si>
  <si>
    <t>陈文龙</t>
  </si>
  <si>
    <t>206102070403</t>
  </si>
  <si>
    <t>唐继杰</t>
  </si>
  <si>
    <t>206102070404</t>
  </si>
  <si>
    <t>张华建</t>
  </si>
  <si>
    <t>206102070405</t>
  </si>
  <si>
    <t>陈菲</t>
  </si>
  <si>
    <t>206102070406</t>
  </si>
  <si>
    <t>吴思怡</t>
  </si>
  <si>
    <t>206102070407</t>
  </si>
  <si>
    <t>陆晓</t>
  </si>
  <si>
    <t>206102070408</t>
  </si>
  <si>
    <t>刘冬琴</t>
  </si>
  <si>
    <t>206102070409</t>
  </si>
  <si>
    <t>郭佳豪</t>
  </si>
  <si>
    <t>206102070410</t>
  </si>
  <si>
    <t>晋涛</t>
  </si>
  <si>
    <t>206102070411</t>
  </si>
  <si>
    <t>夏杰</t>
  </si>
  <si>
    <t>206102070412</t>
  </si>
  <si>
    <t>朱珂亿</t>
  </si>
  <si>
    <t>21动漫3</t>
  </si>
  <si>
    <t>206102070413</t>
  </si>
  <si>
    <t>向茜</t>
  </si>
  <si>
    <t>206102070414</t>
  </si>
  <si>
    <t>靳婷婷</t>
  </si>
  <si>
    <t>206102070415</t>
  </si>
  <si>
    <t>邹兴怡</t>
  </si>
  <si>
    <t>206102070416</t>
  </si>
  <si>
    <t>邵文俊</t>
  </si>
  <si>
    <t>206102070417</t>
  </si>
  <si>
    <t>李秋哲</t>
  </si>
  <si>
    <t>206102070418</t>
  </si>
  <si>
    <t>黄玉龙</t>
  </si>
  <si>
    <t>206102070419</t>
  </si>
  <si>
    <t>付茂</t>
  </si>
  <si>
    <t>206102070420</t>
  </si>
  <si>
    <t>吴练</t>
  </si>
  <si>
    <t>206102070421</t>
  </si>
  <si>
    <t>张瑞雪</t>
  </si>
  <si>
    <t>206102070422</t>
  </si>
  <si>
    <t>杨欣玥</t>
  </si>
  <si>
    <t>206102070423</t>
  </si>
  <si>
    <t>黎吉刚</t>
  </si>
  <si>
    <t>206102070424</t>
  </si>
  <si>
    <t>翟金昊</t>
  </si>
  <si>
    <t>206102070425</t>
  </si>
  <si>
    <t>范伊荣</t>
  </si>
  <si>
    <t>206102070426</t>
  </si>
  <si>
    <t>朱荐霓</t>
  </si>
  <si>
    <t>206102070427</t>
  </si>
  <si>
    <t>王卿</t>
  </si>
  <si>
    <t>206102070428</t>
  </si>
  <si>
    <t>周芋秀</t>
  </si>
  <si>
    <t>206102070429</t>
  </si>
  <si>
    <t>周星宇</t>
  </si>
  <si>
    <t>206102070430</t>
  </si>
  <si>
    <t>李瑞</t>
  </si>
  <si>
    <t>206102070431</t>
  </si>
  <si>
    <t>谢晓强</t>
  </si>
  <si>
    <t>206102070432</t>
  </si>
  <si>
    <t>曾超凡</t>
  </si>
  <si>
    <t>206102070433</t>
  </si>
  <si>
    <t>206102070434</t>
  </si>
  <si>
    <t>唐琳</t>
  </si>
  <si>
    <t>206102070435</t>
  </si>
  <si>
    <t>黄婧</t>
  </si>
  <si>
    <t>206102070436</t>
  </si>
  <si>
    <t>李升红</t>
  </si>
  <si>
    <t>206102070437</t>
  </si>
  <si>
    <t>206102070438</t>
  </si>
  <si>
    <t>潘春伍</t>
  </si>
  <si>
    <t>206102070439</t>
  </si>
  <si>
    <t>周成杰</t>
  </si>
  <si>
    <t>206102070440</t>
  </si>
  <si>
    <t>姚煊钰</t>
  </si>
  <si>
    <t>206102070441</t>
  </si>
  <si>
    <t>熊兵林</t>
  </si>
  <si>
    <t>206102070442</t>
  </si>
  <si>
    <t>许慧</t>
  </si>
  <si>
    <t>206102070443</t>
  </si>
  <si>
    <t>吴姗姗</t>
  </si>
  <si>
    <t>206102070444</t>
  </si>
  <si>
    <t>胥可</t>
  </si>
  <si>
    <t>206102070445</t>
  </si>
  <si>
    <t>贺璐</t>
  </si>
  <si>
    <t>206102150101</t>
  </si>
  <si>
    <t>20大数据</t>
  </si>
  <si>
    <t>206102150102</t>
  </si>
  <si>
    <t>梁豪</t>
  </si>
  <si>
    <t>206102150103</t>
  </si>
  <si>
    <t>杨金龙</t>
  </si>
  <si>
    <t>206102150104</t>
  </si>
  <si>
    <t>李沐涵</t>
  </si>
  <si>
    <t>206102150105</t>
  </si>
  <si>
    <t>蔡琦玲</t>
  </si>
  <si>
    <t>206102150106</t>
  </si>
  <si>
    <t>陈浩南</t>
  </si>
  <si>
    <t>206102150107</t>
  </si>
  <si>
    <t>陈俊伦</t>
  </si>
  <si>
    <t>206102150108</t>
  </si>
  <si>
    <t>陈俊言</t>
  </si>
  <si>
    <t>206102150109</t>
  </si>
  <si>
    <t>206102150110</t>
  </si>
  <si>
    <t>谌军</t>
  </si>
  <si>
    <t>206102150111</t>
  </si>
  <si>
    <t>邓超磊</t>
  </si>
  <si>
    <t>206102150112</t>
  </si>
  <si>
    <t>苟陈丹</t>
  </si>
  <si>
    <t>206102150113</t>
  </si>
  <si>
    <t>何灵芬</t>
  </si>
  <si>
    <t>206102150114</t>
  </si>
  <si>
    <t>黄苓</t>
  </si>
  <si>
    <t>206102150115</t>
  </si>
  <si>
    <t>黄明扬</t>
  </si>
  <si>
    <t>206102150116</t>
  </si>
  <si>
    <t>姜喜芝</t>
  </si>
  <si>
    <t>206102150117</t>
  </si>
  <si>
    <t>蒯茂怡</t>
  </si>
  <si>
    <t>206102150118</t>
  </si>
  <si>
    <t>李锦成</t>
  </si>
  <si>
    <t>206102150119</t>
  </si>
  <si>
    <t>李阳</t>
  </si>
  <si>
    <t>206102150120</t>
  </si>
  <si>
    <t>206102150121</t>
  </si>
  <si>
    <t>刘珍萍</t>
  </si>
  <si>
    <t>206102150122</t>
  </si>
  <si>
    <t>刘子楹</t>
  </si>
  <si>
    <t>206102150123</t>
  </si>
  <si>
    <t>罗铁流</t>
  </si>
  <si>
    <t>206102150124</t>
  </si>
  <si>
    <t>罗秀珍</t>
  </si>
  <si>
    <t>206102150125</t>
  </si>
  <si>
    <t>孟太昌</t>
  </si>
  <si>
    <t>206102150126</t>
  </si>
  <si>
    <t>彭科</t>
  </si>
  <si>
    <t>206102150127</t>
  </si>
  <si>
    <t>施鸿德</t>
  </si>
  <si>
    <t>206102150128</t>
  </si>
  <si>
    <t>舒寒江</t>
  </si>
  <si>
    <t>206102150129</t>
  </si>
  <si>
    <t>宋超</t>
  </si>
  <si>
    <t>206102150130</t>
  </si>
  <si>
    <t>涂诗容</t>
  </si>
  <si>
    <t>206102150131</t>
  </si>
  <si>
    <t>王亚飞</t>
  </si>
  <si>
    <t>206102150132</t>
  </si>
  <si>
    <t>吴宗浩</t>
  </si>
  <si>
    <t>206102150133</t>
  </si>
  <si>
    <t>许思淇</t>
  </si>
  <si>
    <t>206102150134</t>
  </si>
  <si>
    <t>许琳琳</t>
  </si>
  <si>
    <t>206102150135</t>
  </si>
  <si>
    <t>罗小燕</t>
  </si>
  <si>
    <t>206102150136</t>
  </si>
  <si>
    <t>张雪</t>
  </si>
  <si>
    <t>206102150137</t>
  </si>
  <si>
    <t>张志昂</t>
  </si>
  <si>
    <t>206102150138</t>
  </si>
  <si>
    <t>赵忠蕊</t>
  </si>
  <si>
    <t>206102150139</t>
  </si>
  <si>
    <t>朱芮</t>
  </si>
  <si>
    <t>206303010101</t>
  </si>
  <si>
    <t>登真康珠</t>
  </si>
  <si>
    <t>20财务1</t>
  </si>
  <si>
    <t>206303010102</t>
  </si>
  <si>
    <t>降央邓珠</t>
  </si>
  <si>
    <t>206303010103</t>
  </si>
  <si>
    <t>四郎志玛</t>
  </si>
  <si>
    <t>206303010104</t>
  </si>
  <si>
    <t>洛绒彭措</t>
  </si>
  <si>
    <t>206303010105</t>
  </si>
  <si>
    <t>206303010106</t>
  </si>
  <si>
    <t>西绕拉姆</t>
  </si>
  <si>
    <t>206303010107</t>
  </si>
  <si>
    <t>206303010108</t>
  </si>
  <si>
    <t>夺州措么</t>
  </si>
  <si>
    <t>206303010109</t>
  </si>
  <si>
    <t>尼达良波</t>
  </si>
  <si>
    <t>206303010110</t>
  </si>
  <si>
    <t>次拉珍</t>
  </si>
  <si>
    <t>206303010111</t>
  </si>
  <si>
    <t>白玛卓呷</t>
  </si>
  <si>
    <t>206303010112</t>
  </si>
  <si>
    <t>四龙拉姆</t>
  </si>
  <si>
    <t>206303010113</t>
  </si>
  <si>
    <t>格松翁堆</t>
  </si>
  <si>
    <t>206303010114</t>
  </si>
  <si>
    <t>206303010115</t>
  </si>
  <si>
    <t>降作玛</t>
  </si>
  <si>
    <t>206303010116</t>
  </si>
  <si>
    <t>德勒次姆</t>
  </si>
  <si>
    <t>206303010117</t>
  </si>
  <si>
    <t>王英</t>
  </si>
  <si>
    <t>206303010118</t>
  </si>
  <si>
    <t>多吉</t>
  </si>
  <si>
    <t>206303010119</t>
  </si>
  <si>
    <t>多吉曲扎</t>
  </si>
  <si>
    <t>206303010120</t>
  </si>
  <si>
    <t>丁真郎卡</t>
  </si>
  <si>
    <t>206303010121</t>
  </si>
  <si>
    <t>马勇</t>
  </si>
  <si>
    <t>206303010122</t>
  </si>
  <si>
    <t>206303010123</t>
  </si>
  <si>
    <t>登巴达吉</t>
  </si>
  <si>
    <t>206303010124</t>
  </si>
  <si>
    <t>向巴拥忠</t>
  </si>
  <si>
    <t>206303010125</t>
  </si>
  <si>
    <t>206303010126</t>
  </si>
  <si>
    <t>丁真志玛</t>
  </si>
  <si>
    <t>206303010127</t>
  </si>
  <si>
    <t>206303010128</t>
  </si>
  <si>
    <t>柔西拉姆</t>
  </si>
  <si>
    <t>206303010129</t>
  </si>
  <si>
    <t>泽仁翁堆</t>
  </si>
  <si>
    <t>206303010130</t>
  </si>
  <si>
    <t>洛松泽称</t>
  </si>
  <si>
    <t>206303010131</t>
  </si>
  <si>
    <t>206303010201</t>
  </si>
  <si>
    <t>霍颖</t>
  </si>
  <si>
    <t>206303010202</t>
  </si>
  <si>
    <t>206303010203</t>
  </si>
  <si>
    <t>周凯</t>
  </si>
  <si>
    <t>206303010204</t>
  </si>
  <si>
    <t>吴江元</t>
  </si>
  <si>
    <t>206303010205</t>
  </si>
  <si>
    <t>吕子豪</t>
  </si>
  <si>
    <t>206303010206</t>
  </si>
  <si>
    <t>钟小城</t>
  </si>
  <si>
    <t>206303010207</t>
  </si>
  <si>
    <t>廖迅</t>
  </si>
  <si>
    <t>206303010208</t>
  </si>
  <si>
    <t>许茂莉</t>
  </si>
  <si>
    <t>206303010209</t>
  </si>
  <si>
    <t>赵维</t>
  </si>
  <si>
    <t>206303010210</t>
  </si>
  <si>
    <t>郭玺</t>
  </si>
  <si>
    <t>206303010211</t>
  </si>
  <si>
    <t>赵欣月</t>
  </si>
  <si>
    <t>206303010212</t>
  </si>
  <si>
    <t>赵正英</t>
  </si>
  <si>
    <t>206303010213</t>
  </si>
  <si>
    <t>刘嘉颖</t>
  </si>
  <si>
    <t>206303010214</t>
  </si>
  <si>
    <t>贾芝春</t>
  </si>
  <si>
    <t>206303010215</t>
  </si>
  <si>
    <t>尤茜</t>
  </si>
  <si>
    <t>206303010216</t>
  </si>
  <si>
    <t>龙姝洁</t>
  </si>
  <si>
    <t>206303010217</t>
  </si>
  <si>
    <t>谭宗琴</t>
  </si>
  <si>
    <t>206303010218</t>
  </si>
  <si>
    <t>陈萍</t>
  </si>
  <si>
    <t>21语教1</t>
  </si>
  <si>
    <t>206303010219</t>
  </si>
  <si>
    <t>向媛媛</t>
  </si>
  <si>
    <t>206303010220</t>
  </si>
  <si>
    <t>吴欣芝</t>
  </si>
  <si>
    <t>206303010221</t>
  </si>
  <si>
    <t>李海连</t>
  </si>
  <si>
    <t>206303010222</t>
  </si>
  <si>
    <t>马蕊</t>
  </si>
  <si>
    <t>206303010223</t>
  </si>
  <si>
    <t>金伊梦</t>
  </si>
  <si>
    <t>206303010224</t>
  </si>
  <si>
    <t>胡荣</t>
  </si>
  <si>
    <t>206303010225</t>
  </si>
  <si>
    <t>206303010226</t>
  </si>
  <si>
    <t>吴凡</t>
  </si>
  <si>
    <t>206303010227</t>
  </si>
  <si>
    <t>高佳鑫</t>
  </si>
  <si>
    <t>206303010228</t>
  </si>
  <si>
    <t>益西曲扎</t>
  </si>
  <si>
    <t>206303010229</t>
  </si>
  <si>
    <t>206303010230</t>
  </si>
  <si>
    <t>张海龙</t>
  </si>
  <si>
    <t>206303010231</t>
  </si>
  <si>
    <t>刘绍华</t>
  </si>
  <si>
    <t>206303010232</t>
  </si>
  <si>
    <t>曾耘</t>
  </si>
  <si>
    <t>206303010233</t>
  </si>
  <si>
    <t>206303010234</t>
  </si>
  <si>
    <t>范配涛</t>
  </si>
  <si>
    <t>206303010235</t>
  </si>
  <si>
    <t>许钦月</t>
  </si>
  <si>
    <t>206303010236</t>
  </si>
  <si>
    <t>王路梅</t>
  </si>
  <si>
    <t>206303010237</t>
  </si>
  <si>
    <t>王棋</t>
  </si>
  <si>
    <t>206303010238</t>
  </si>
  <si>
    <t>206303010239</t>
  </si>
  <si>
    <t>周婷</t>
  </si>
  <si>
    <t>206303010240</t>
  </si>
  <si>
    <t>206303010241</t>
  </si>
  <si>
    <t>刘锐</t>
  </si>
  <si>
    <t>206303010242</t>
  </si>
  <si>
    <t>陈红美</t>
  </si>
  <si>
    <t>206303010243</t>
  </si>
  <si>
    <t>曾泽英</t>
  </si>
  <si>
    <t>206303010244</t>
  </si>
  <si>
    <t>张艳婷</t>
  </si>
  <si>
    <t>206303010245</t>
  </si>
  <si>
    <t>丁莉</t>
  </si>
  <si>
    <t>206303010246</t>
  </si>
  <si>
    <t>钟晓霞</t>
  </si>
  <si>
    <t>206303010247</t>
  </si>
  <si>
    <t>206303010248</t>
  </si>
  <si>
    <t>王金琳</t>
  </si>
  <si>
    <t>206303010249</t>
  </si>
  <si>
    <t>木亚沙尔·吐地</t>
  </si>
  <si>
    <t>206303010250</t>
  </si>
  <si>
    <t>蒋湘平</t>
  </si>
  <si>
    <t>206303010251</t>
  </si>
  <si>
    <t>林子怡</t>
  </si>
  <si>
    <t>206303010252</t>
  </si>
  <si>
    <t>杨秀英</t>
  </si>
  <si>
    <t>206303010253</t>
  </si>
  <si>
    <t>李愿</t>
  </si>
  <si>
    <t>206303010254</t>
  </si>
  <si>
    <t>张永芳</t>
  </si>
  <si>
    <t>206303020101</t>
  </si>
  <si>
    <t>童心</t>
  </si>
  <si>
    <t>20会计1</t>
  </si>
  <si>
    <t>206303020102</t>
  </si>
  <si>
    <t>周佳</t>
  </si>
  <si>
    <t>206303020103</t>
  </si>
  <si>
    <t>王明梅</t>
  </si>
  <si>
    <t>206303020104</t>
  </si>
  <si>
    <t>张祖鸿</t>
  </si>
  <si>
    <t>206303020105</t>
  </si>
  <si>
    <t>刘雪红</t>
  </si>
  <si>
    <t>206303020106</t>
  </si>
  <si>
    <t>罗彤</t>
  </si>
  <si>
    <t>206303020107</t>
  </si>
  <si>
    <t>刘喜</t>
  </si>
  <si>
    <t>206303020108</t>
  </si>
  <si>
    <t>黄梁芹</t>
  </si>
  <si>
    <t>206303020109</t>
  </si>
  <si>
    <t>严欣怡</t>
  </si>
  <si>
    <t>206303020110</t>
  </si>
  <si>
    <t>黄永婕</t>
  </si>
  <si>
    <t>206303020111</t>
  </si>
  <si>
    <t>杜雪芹</t>
  </si>
  <si>
    <t>206303020112</t>
  </si>
  <si>
    <t>庞月卓</t>
  </si>
  <si>
    <t>206303020113</t>
  </si>
  <si>
    <t>赵雨晴</t>
  </si>
  <si>
    <t>206303020114</t>
  </si>
  <si>
    <t>夏雪</t>
  </si>
  <si>
    <t>206303020115</t>
  </si>
  <si>
    <t>李靖</t>
  </si>
  <si>
    <t>206303020116</t>
  </si>
  <si>
    <t>张消</t>
  </si>
  <si>
    <t>206303020117</t>
  </si>
  <si>
    <t>贾芹</t>
  </si>
  <si>
    <t>206303020118</t>
  </si>
  <si>
    <t>206303020119</t>
  </si>
  <si>
    <t>曹盈</t>
  </si>
  <si>
    <t>206303020120</t>
  </si>
  <si>
    <t>姜贵红</t>
  </si>
  <si>
    <t>206303020121</t>
  </si>
  <si>
    <t>任燕</t>
  </si>
  <si>
    <t>206303020122</t>
  </si>
  <si>
    <t>曹君园</t>
  </si>
  <si>
    <t>206303020123</t>
  </si>
  <si>
    <t>肖玉莲</t>
  </si>
  <si>
    <t>206303020124</t>
  </si>
  <si>
    <t>周康琳</t>
  </si>
  <si>
    <t>206303020125</t>
  </si>
  <si>
    <t>李昌月</t>
  </si>
  <si>
    <t>206303020126</t>
  </si>
  <si>
    <t>蒋雨馨</t>
  </si>
  <si>
    <t>206303020127</t>
  </si>
  <si>
    <t>白凤舟</t>
  </si>
  <si>
    <t>206303020128</t>
  </si>
  <si>
    <t>康邹丽</t>
  </si>
  <si>
    <t>206303020129</t>
  </si>
  <si>
    <t>陈建娇</t>
  </si>
  <si>
    <t>206303020130</t>
  </si>
  <si>
    <t>唐胡</t>
  </si>
  <si>
    <t>206303020131</t>
  </si>
  <si>
    <t>唐成</t>
  </si>
  <si>
    <t>206303020132</t>
  </si>
  <si>
    <t>王启均</t>
  </si>
  <si>
    <t>206303020133</t>
  </si>
  <si>
    <t>李志辉</t>
  </si>
  <si>
    <t>206303020134</t>
  </si>
  <si>
    <t>206303020135</t>
  </si>
  <si>
    <t>陈绩</t>
  </si>
  <si>
    <t>206303020136</t>
  </si>
  <si>
    <t>代杨龙</t>
  </si>
  <si>
    <t>206303020137</t>
  </si>
  <si>
    <t>杜琪萍</t>
  </si>
  <si>
    <t>206303020138</t>
  </si>
  <si>
    <t>李永康</t>
  </si>
  <si>
    <t>206303020139</t>
  </si>
  <si>
    <t>李随缘</t>
  </si>
  <si>
    <t>206303020140</t>
  </si>
  <si>
    <t>瞿家文</t>
  </si>
  <si>
    <t>206303020201</t>
  </si>
  <si>
    <t>赖雪银</t>
  </si>
  <si>
    <t>20会计2</t>
  </si>
  <si>
    <t>206303020202</t>
  </si>
  <si>
    <t>胡玉</t>
  </si>
  <si>
    <t>206303020203</t>
  </si>
  <si>
    <t>206303020204</t>
  </si>
  <si>
    <t>纳应丽</t>
  </si>
  <si>
    <t>206303020205</t>
  </si>
  <si>
    <t>陈雨蝶</t>
  </si>
  <si>
    <t>206303020206</t>
  </si>
  <si>
    <t>杜晓娟</t>
  </si>
  <si>
    <t>206303020207</t>
  </si>
  <si>
    <t>赵苗苗</t>
  </si>
  <si>
    <t>206303020208</t>
  </si>
  <si>
    <t>陈娉颖</t>
  </si>
  <si>
    <t>206303020209</t>
  </si>
  <si>
    <t>曹纯宁</t>
  </si>
  <si>
    <t>206303020210</t>
  </si>
  <si>
    <t>昝雨宏</t>
  </si>
  <si>
    <t>206303020211</t>
  </si>
  <si>
    <t>李苗</t>
  </si>
  <si>
    <t>206303020212</t>
  </si>
  <si>
    <t>206303020213</t>
  </si>
  <si>
    <t>罗琴</t>
  </si>
  <si>
    <t>206303020214</t>
  </si>
  <si>
    <t>李燕平</t>
  </si>
  <si>
    <t>206303020215</t>
  </si>
  <si>
    <t>杨茜茜</t>
  </si>
  <si>
    <t>206303020216</t>
  </si>
  <si>
    <t>万思雨</t>
  </si>
  <si>
    <t>206303020217</t>
  </si>
  <si>
    <t>赵青</t>
  </si>
  <si>
    <t>206303020218</t>
  </si>
  <si>
    <t>郭云云</t>
  </si>
  <si>
    <t>206303020219</t>
  </si>
  <si>
    <t>刘莹</t>
  </si>
  <si>
    <t>206303020220</t>
  </si>
  <si>
    <t>胡万萍</t>
  </si>
  <si>
    <t>206303020221</t>
  </si>
  <si>
    <t>任福佳</t>
  </si>
  <si>
    <t>206303020222</t>
  </si>
  <si>
    <t>付微</t>
  </si>
  <si>
    <t>206303020223</t>
  </si>
  <si>
    <t>206303020224</t>
  </si>
  <si>
    <t>倪萍</t>
  </si>
  <si>
    <t>206303020225</t>
  </si>
  <si>
    <t>唐永芳</t>
  </si>
  <si>
    <t>206303020226</t>
  </si>
  <si>
    <t>黄珂欣</t>
  </si>
  <si>
    <t>206303020227</t>
  </si>
  <si>
    <t>夏汶洁</t>
  </si>
  <si>
    <t>206303020228</t>
  </si>
  <si>
    <t>206303020229</t>
  </si>
  <si>
    <t>田俊</t>
  </si>
  <si>
    <t>206303020230</t>
  </si>
  <si>
    <t>谭潇</t>
  </si>
  <si>
    <t>206303020231</t>
  </si>
  <si>
    <t>林浩成</t>
  </si>
  <si>
    <t>206303020232</t>
  </si>
  <si>
    <t>唐明东</t>
  </si>
  <si>
    <t>206303020233</t>
  </si>
  <si>
    <t>206303020234</t>
  </si>
  <si>
    <t>林虹州</t>
  </si>
  <si>
    <t>206303020235</t>
  </si>
  <si>
    <t>谭文斌</t>
  </si>
  <si>
    <t>206303020236</t>
  </si>
  <si>
    <t>黄旭</t>
  </si>
  <si>
    <t>206303020237</t>
  </si>
  <si>
    <t>206303020238</t>
  </si>
  <si>
    <t>罗威</t>
  </si>
  <si>
    <t>206303020239</t>
  </si>
  <si>
    <t>蒋卓君</t>
  </si>
  <si>
    <t>206303020301</t>
  </si>
  <si>
    <t>安小英</t>
  </si>
  <si>
    <t>20会计3</t>
  </si>
  <si>
    <t>206303020302</t>
  </si>
  <si>
    <t>杨敬媚</t>
  </si>
  <si>
    <t>206303020303</t>
  </si>
  <si>
    <t>王茂莉</t>
  </si>
  <si>
    <t>206303020304</t>
  </si>
  <si>
    <t>张新悦</t>
  </si>
  <si>
    <t>206303020305</t>
  </si>
  <si>
    <t>姚洁丽</t>
  </si>
  <si>
    <t>206303020306</t>
  </si>
  <si>
    <t>李苗苗</t>
  </si>
  <si>
    <t>206303020307</t>
  </si>
  <si>
    <t>艾大菊</t>
  </si>
  <si>
    <t>206303020308</t>
  </si>
  <si>
    <t>李宗梅</t>
  </si>
  <si>
    <t>206303020309</t>
  </si>
  <si>
    <t>曾梦琳</t>
  </si>
  <si>
    <t>206303020310</t>
  </si>
  <si>
    <t>蔡欣樾</t>
  </si>
  <si>
    <t>206303020311</t>
  </si>
  <si>
    <t>刘汉梅</t>
  </si>
  <si>
    <t>206303020312</t>
  </si>
  <si>
    <t>郭丽虹</t>
  </si>
  <si>
    <t>206303020313</t>
  </si>
  <si>
    <t>张敏敏</t>
  </si>
  <si>
    <t>206303020314</t>
  </si>
  <si>
    <t>刘能凤</t>
  </si>
  <si>
    <t>206303020315</t>
  </si>
  <si>
    <t>刘娟</t>
  </si>
  <si>
    <t>206303020316</t>
  </si>
  <si>
    <t>谭雅匀</t>
  </si>
  <si>
    <t>206303020317</t>
  </si>
  <si>
    <t>王胜洪</t>
  </si>
  <si>
    <t>206303020318</t>
  </si>
  <si>
    <t>朱平</t>
  </si>
  <si>
    <t>206303020319</t>
  </si>
  <si>
    <t>于棱</t>
  </si>
  <si>
    <t>206303020320</t>
  </si>
  <si>
    <t>张静</t>
  </si>
  <si>
    <t>206303020321</t>
  </si>
  <si>
    <t>陈琳玉</t>
  </si>
  <si>
    <t>206303020322</t>
  </si>
  <si>
    <t>吕璐</t>
  </si>
  <si>
    <t>206303020323</t>
  </si>
  <si>
    <t>叶茹霞</t>
  </si>
  <si>
    <t>206303020324</t>
  </si>
  <si>
    <t>代付燕</t>
  </si>
  <si>
    <t>206303020325</t>
  </si>
  <si>
    <t>肖依玟</t>
  </si>
  <si>
    <t>206303020326</t>
  </si>
  <si>
    <t>冷自钱</t>
  </si>
  <si>
    <t>206303020327</t>
  </si>
  <si>
    <t>谢林花</t>
  </si>
  <si>
    <t>206303020328</t>
  </si>
  <si>
    <t>杨昕雨</t>
  </si>
  <si>
    <t>206303020329</t>
  </si>
  <si>
    <t>佘茂</t>
  </si>
  <si>
    <t>206303020330</t>
  </si>
  <si>
    <t>汪泽耀</t>
  </si>
  <si>
    <t>206303020331</t>
  </si>
  <si>
    <t>206303020332</t>
  </si>
  <si>
    <t>206303020333</t>
  </si>
  <si>
    <t>谭秀洪</t>
  </si>
  <si>
    <t>206303020334</t>
  </si>
  <si>
    <t>张龙付</t>
  </si>
  <si>
    <t>206303020335</t>
  </si>
  <si>
    <t>蒋文</t>
  </si>
  <si>
    <t>206303020336</t>
  </si>
  <si>
    <t>李长青</t>
  </si>
  <si>
    <t>206303020337</t>
  </si>
  <si>
    <t>蒋仁志</t>
  </si>
  <si>
    <t>206303020338</t>
  </si>
  <si>
    <t>206303020339</t>
  </si>
  <si>
    <t>丹增次罗</t>
  </si>
  <si>
    <t>206303020401</t>
  </si>
  <si>
    <t>蒋兴渝</t>
  </si>
  <si>
    <t>20会计4</t>
  </si>
  <si>
    <t>206303020402</t>
  </si>
  <si>
    <t>冉彩云</t>
  </si>
  <si>
    <t>206303020403</t>
  </si>
  <si>
    <t>杨振凤</t>
  </si>
  <si>
    <t>206303020404</t>
  </si>
  <si>
    <t>陈娉婷</t>
  </si>
  <si>
    <t>206303020405</t>
  </si>
  <si>
    <t>许启丽</t>
  </si>
  <si>
    <t>206303020406</t>
  </si>
  <si>
    <t>陈嘉钰</t>
  </si>
  <si>
    <t>206303020407</t>
  </si>
  <si>
    <t>刘红梅</t>
  </si>
  <si>
    <t>206303020408</t>
  </si>
  <si>
    <t>206303020409</t>
  </si>
  <si>
    <t>陈瑶</t>
  </si>
  <si>
    <t>206303020410</t>
  </si>
  <si>
    <t>高丽</t>
  </si>
  <si>
    <t>206303020411</t>
  </si>
  <si>
    <t>邓廷芬</t>
  </si>
  <si>
    <t>206303020412</t>
  </si>
  <si>
    <t>郭香玉</t>
  </si>
  <si>
    <t>206303020413</t>
  </si>
  <si>
    <t>戴妮均</t>
  </si>
  <si>
    <t>206303020414</t>
  </si>
  <si>
    <t>206303020415</t>
  </si>
  <si>
    <t>袁利萍</t>
  </si>
  <si>
    <t>206303020416</t>
  </si>
  <si>
    <t>柏婷</t>
  </si>
  <si>
    <t>206303020417</t>
  </si>
  <si>
    <t>何梦婷</t>
  </si>
  <si>
    <t>206303020418</t>
  </si>
  <si>
    <t>王卓敏</t>
  </si>
  <si>
    <t>206303020419</t>
  </si>
  <si>
    <t>刘彧潇</t>
  </si>
  <si>
    <t>206303020420</t>
  </si>
  <si>
    <t>万春柳</t>
  </si>
  <si>
    <t>206303020421</t>
  </si>
  <si>
    <t>肖雪</t>
  </si>
  <si>
    <t>206303020422</t>
  </si>
  <si>
    <t>206303020423</t>
  </si>
  <si>
    <t>206303020424</t>
  </si>
  <si>
    <t>李欣</t>
  </si>
  <si>
    <t>206303020425</t>
  </si>
  <si>
    <t>斯子呷呷</t>
  </si>
  <si>
    <t>206303020426</t>
  </si>
  <si>
    <t>祝宗花</t>
  </si>
  <si>
    <t>206303020427</t>
  </si>
  <si>
    <t>周文秀</t>
  </si>
  <si>
    <t>206303020428</t>
  </si>
  <si>
    <t>况承蓉</t>
  </si>
  <si>
    <t>206303020429</t>
  </si>
  <si>
    <t>尹良文</t>
  </si>
  <si>
    <t>206303020430</t>
  </si>
  <si>
    <t>罗翥</t>
  </si>
  <si>
    <t>206303020431</t>
  </si>
  <si>
    <t>李民洋</t>
  </si>
  <si>
    <t>206303020432</t>
  </si>
  <si>
    <t>蒙岚鑫</t>
  </si>
  <si>
    <t>206303020433</t>
  </si>
  <si>
    <t>206303020434</t>
  </si>
  <si>
    <t>李苏棚</t>
  </si>
  <si>
    <t>206303020435</t>
  </si>
  <si>
    <t>胥睿</t>
  </si>
  <si>
    <t>206303020436</t>
  </si>
  <si>
    <t>杨晓军</t>
  </si>
  <si>
    <t>206303020437</t>
  </si>
  <si>
    <t>周世勋</t>
  </si>
  <si>
    <t>206303020438</t>
  </si>
  <si>
    <t>蒋成明</t>
  </si>
  <si>
    <t>206303020439</t>
  </si>
  <si>
    <t>夏川平</t>
  </si>
  <si>
    <t>206303020440</t>
  </si>
  <si>
    <t>苟思雨</t>
  </si>
  <si>
    <t>周剑飞</t>
  </si>
  <si>
    <t>泽仁</t>
  </si>
  <si>
    <t>丹真尼玛</t>
  </si>
  <si>
    <t>生龙克珠</t>
  </si>
  <si>
    <t>泽仁花登</t>
  </si>
  <si>
    <t>登巴泽绒</t>
  </si>
  <si>
    <t>四郎拥忠</t>
  </si>
  <si>
    <t>益西巴登</t>
  </si>
  <si>
    <t>蒋潇玥</t>
  </si>
  <si>
    <t>格绒洛真</t>
  </si>
  <si>
    <t>丁真向秋</t>
  </si>
  <si>
    <t>七九尼玛</t>
  </si>
  <si>
    <t>拥青</t>
  </si>
  <si>
    <t>果绒多吉</t>
  </si>
  <si>
    <t>龚光强</t>
  </si>
  <si>
    <t>吞孜多吉</t>
  </si>
  <si>
    <t>二西切绒</t>
  </si>
  <si>
    <t>降央拉姆</t>
  </si>
  <si>
    <t>陈浩思</t>
  </si>
  <si>
    <t>邓珠志玛</t>
  </si>
  <si>
    <t>其麦昂布</t>
  </si>
  <si>
    <t>择仁德吉</t>
  </si>
  <si>
    <t>俄孜降初</t>
  </si>
  <si>
    <t>罗绒单孜</t>
  </si>
  <si>
    <t>平措扎什</t>
  </si>
  <si>
    <t>日青志玛</t>
  </si>
  <si>
    <t>扎西登珠</t>
  </si>
  <si>
    <t>余钥杭</t>
  </si>
  <si>
    <t>多吉旦珠</t>
  </si>
  <si>
    <t>杜基米</t>
  </si>
  <si>
    <t>仁青其珍</t>
  </si>
  <si>
    <t>次仁罗布</t>
  </si>
  <si>
    <t>罗绒扎西</t>
  </si>
  <si>
    <t>拥吉</t>
  </si>
  <si>
    <t>伍热</t>
  </si>
  <si>
    <t>何荣</t>
  </si>
  <si>
    <t>国庆</t>
  </si>
  <si>
    <t>益西青措</t>
  </si>
  <si>
    <t>多吉泽仁</t>
  </si>
  <si>
    <t>扎西措</t>
  </si>
  <si>
    <t>呷玛</t>
  </si>
  <si>
    <t>邵富蹛</t>
  </si>
  <si>
    <t>泽仁曲西</t>
  </si>
  <si>
    <t>次仁拉措</t>
  </si>
  <si>
    <t>白玛志玛</t>
  </si>
  <si>
    <t>206307010101</t>
  </si>
  <si>
    <t>苏贤康</t>
  </si>
  <si>
    <t>20营销</t>
  </si>
  <si>
    <t>206307010102</t>
  </si>
  <si>
    <t>陈杨涛</t>
  </si>
  <si>
    <t>206307010103</t>
  </si>
  <si>
    <t>吴莉</t>
  </si>
  <si>
    <t>206307010104</t>
  </si>
  <si>
    <t>邓明星</t>
  </si>
  <si>
    <t>206307010105</t>
  </si>
  <si>
    <t>李勇杰</t>
  </si>
  <si>
    <t>206307010106</t>
  </si>
  <si>
    <t>黄靓</t>
  </si>
  <si>
    <t>206307010107</t>
  </si>
  <si>
    <t>张莹桧</t>
  </si>
  <si>
    <t>206307010108</t>
  </si>
  <si>
    <t>206307010109</t>
  </si>
  <si>
    <t>206307010110</t>
  </si>
  <si>
    <t>屈进成</t>
  </si>
  <si>
    <t>206307010111</t>
  </si>
  <si>
    <t>明雨婷</t>
  </si>
  <si>
    <t>206307010112</t>
  </si>
  <si>
    <t>张桓</t>
  </si>
  <si>
    <t>206307010113</t>
  </si>
  <si>
    <t>何小马</t>
  </si>
  <si>
    <t>206307010114</t>
  </si>
  <si>
    <t>206307010115</t>
  </si>
  <si>
    <t>赵妍</t>
  </si>
  <si>
    <t>206307010116</t>
  </si>
  <si>
    <t>朱薪宇</t>
  </si>
  <si>
    <t>206307010117</t>
  </si>
  <si>
    <t>程美琪</t>
  </si>
  <si>
    <t>206307010118</t>
  </si>
  <si>
    <t>许玉玲</t>
  </si>
  <si>
    <t>206307010119</t>
  </si>
  <si>
    <t>彭玉玲</t>
  </si>
  <si>
    <t>206307010120</t>
  </si>
  <si>
    <t>涂小蓉</t>
  </si>
  <si>
    <t>206307010121</t>
  </si>
  <si>
    <t>张栖</t>
  </si>
  <si>
    <t>206307010122</t>
  </si>
  <si>
    <t>陈雯雯</t>
  </si>
  <si>
    <t>206307010123</t>
  </si>
  <si>
    <t>陈欣</t>
  </si>
  <si>
    <t>206307010124</t>
  </si>
  <si>
    <t>杨虹</t>
  </si>
  <si>
    <t>206307010125</t>
  </si>
  <si>
    <t>唐晓燕</t>
  </si>
  <si>
    <t>206307010126</t>
  </si>
  <si>
    <t>白芹</t>
  </si>
  <si>
    <t>206307010127</t>
  </si>
  <si>
    <t>206307010128</t>
  </si>
  <si>
    <t>206307010129</t>
  </si>
  <si>
    <t>毛萍平</t>
  </si>
  <si>
    <t>206307010130</t>
  </si>
  <si>
    <t>林冬清</t>
  </si>
  <si>
    <t>206307010131</t>
  </si>
  <si>
    <t>王家宁</t>
  </si>
  <si>
    <t>206307010132</t>
  </si>
  <si>
    <t>李瑞飞</t>
  </si>
  <si>
    <t>206307010133</t>
  </si>
  <si>
    <t>黄雪梅</t>
  </si>
  <si>
    <t>206307010134</t>
  </si>
  <si>
    <t>张琪悦</t>
  </si>
  <si>
    <t>206307010135</t>
  </si>
  <si>
    <t>徐芳琳</t>
  </si>
  <si>
    <t>206307010136</t>
  </si>
  <si>
    <t>贾丽</t>
  </si>
  <si>
    <t>206307010137</t>
  </si>
  <si>
    <t>夏至</t>
  </si>
  <si>
    <t>206307010138</t>
  </si>
  <si>
    <t>王宵</t>
  </si>
  <si>
    <t>206307010139</t>
  </si>
  <si>
    <t>李元帅</t>
  </si>
  <si>
    <t>206307010140</t>
  </si>
  <si>
    <t>黄小云</t>
  </si>
  <si>
    <t>206307010141</t>
  </si>
  <si>
    <t>苟双</t>
  </si>
  <si>
    <t>206307010142</t>
  </si>
  <si>
    <t>肖雨沁</t>
  </si>
  <si>
    <t>206307010143</t>
  </si>
  <si>
    <t>许敏</t>
  </si>
  <si>
    <t>206307010144</t>
  </si>
  <si>
    <t>206307010145</t>
  </si>
  <si>
    <t>彭宇航</t>
  </si>
  <si>
    <t>206307010146</t>
  </si>
  <si>
    <t>张晓燕</t>
  </si>
  <si>
    <t>206307020101</t>
  </si>
  <si>
    <t>彭建洪</t>
  </si>
  <si>
    <t>206307020102</t>
  </si>
  <si>
    <t>廖科宇</t>
  </si>
  <si>
    <t>21软件2</t>
  </si>
  <si>
    <t>206307020103</t>
  </si>
  <si>
    <t>何涛</t>
  </si>
  <si>
    <t>206307020104</t>
  </si>
  <si>
    <t>雷斧</t>
  </si>
  <si>
    <t>206307020105</t>
  </si>
  <si>
    <t>文鑫盛</t>
  </si>
  <si>
    <t>206307020106</t>
  </si>
  <si>
    <t>薛玉龙</t>
  </si>
  <si>
    <t>206307020107</t>
  </si>
  <si>
    <t>姜富铭</t>
  </si>
  <si>
    <t>206307020108</t>
  </si>
  <si>
    <t>央章次尔</t>
  </si>
  <si>
    <t>206307020109</t>
  </si>
  <si>
    <t>陈比贵</t>
  </si>
  <si>
    <t>206307020110</t>
  </si>
  <si>
    <t>胡海</t>
  </si>
  <si>
    <t>206307020111</t>
  </si>
  <si>
    <t>李新</t>
  </si>
  <si>
    <t>206307020112</t>
  </si>
  <si>
    <t>王稳浩</t>
  </si>
  <si>
    <t>206307020113</t>
  </si>
  <si>
    <t>里马偏初</t>
  </si>
  <si>
    <t>206307020114</t>
  </si>
  <si>
    <t>王锐堂</t>
  </si>
  <si>
    <t>206307020115</t>
  </si>
  <si>
    <t>盛浩然</t>
  </si>
  <si>
    <t>206307020116</t>
  </si>
  <si>
    <t>李坤</t>
  </si>
  <si>
    <t>206307020117</t>
  </si>
  <si>
    <t>周浩然</t>
  </si>
  <si>
    <t>206307020118</t>
  </si>
  <si>
    <t>206307020119</t>
  </si>
  <si>
    <t>饶福东</t>
  </si>
  <si>
    <t>206307020120</t>
  </si>
  <si>
    <t>李先致</t>
  </si>
  <si>
    <t>206307020121</t>
  </si>
  <si>
    <t>喻清</t>
  </si>
  <si>
    <t>206307020122</t>
  </si>
  <si>
    <t>陈明媚</t>
  </si>
  <si>
    <t>206307020123</t>
  </si>
  <si>
    <t>廖诗雨</t>
  </si>
  <si>
    <t>206307020124</t>
  </si>
  <si>
    <t>邱丹</t>
  </si>
  <si>
    <t>206307020125</t>
  </si>
  <si>
    <t>刘钰琳</t>
  </si>
  <si>
    <t>206307020126</t>
  </si>
  <si>
    <t>何文娟</t>
  </si>
  <si>
    <t>206307020127</t>
  </si>
  <si>
    <t>黄书素</t>
  </si>
  <si>
    <t>206307020128</t>
  </si>
  <si>
    <t>魏柯</t>
  </si>
  <si>
    <t>206308010101</t>
  </si>
  <si>
    <t>陈芋洁</t>
  </si>
  <si>
    <t>20电商1</t>
  </si>
  <si>
    <t>206308010102</t>
  </si>
  <si>
    <t>高闻婧</t>
  </si>
  <si>
    <t>206308010103</t>
  </si>
  <si>
    <t>范晓萱</t>
  </si>
  <si>
    <t>206308010104</t>
  </si>
  <si>
    <t>文雪梅</t>
  </si>
  <si>
    <t>206308010105</t>
  </si>
  <si>
    <t>206308010106</t>
  </si>
  <si>
    <t>郑雨茹</t>
  </si>
  <si>
    <t>206308010107</t>
  </si>
  <si>
    <t>姚灵爽</t>
  </si>
  <si>
    <t>206308010108</t>
  </si>
  <si>
    <t>杨顺欣</t>
  </si>
  <si>
    <t>206308010109</t>
  </si>
  <si>
    <t>任岚青</t>
  </si>
  <si>
    <t>206308010110</t>
  </si>
  <si>
    <t>李娟</t>
  </si>
  <si>
    <t>206308010111</t>
  </si>
  <si>
    <t>刘真宏</t>
  </si>
  <si>
    <t>206308010112</t>
  </si>
  <si>
    <t>黄晶</t>
  </si>
  <si>
    <t>206308010113</t>
  </si>
  <si>
    <t>阳明利</t>
  </si>
  <si>
    <t>206308010114</t>
  </si>
  <si>
    <t>赵单</t>
  </si>
  <si>
    <t>206308010115</t>
  </si>
  <si>
    <t>李春宏</t>
  </si>
  <si>
    <t>206308010116</t>
  </si>
  <si>
    <t>唐汉林</t>
  </si>
  <si>
    <t>206308010117</t>
  </si>
  <si>
    <t>阳鹏</t>
  </si>
  <si>
    <t>206308010118</t>
  </si>
  <si>
    <t>刘浩燃</t>
  </si>
  <si>
    <t>206308010119</t>
  </si>
  <si>
    <t>王秋雨</t>
  </si>
  <si>
    <t>206308010120</t>
  </si>
  <si>
    <t>尹文杰</t>
  </si>
  <si>
    <t>206308010121</t>
  </si>
  <si>
    <t>郑小龙</t>
  </si>
  <si>
    <t>206308010122</t>
  </si>
  <si>
    <t>王思宇</t>
  </si>
  <si>
    <t>206308010123</t>
  </si>
  <si>
    <t>任远洋</t>
  </si>
  <si>
    <t>206308010124</t>
  </si>
  <si>
    <t>兰宇航</t>
  </si>
  <si>
    <t>206308010125</t>
  </si>
  <si>
    <t>朱贤军</t>
  </si>
  <si>
    <t>206308010126</t>
  </si>
  <si>
    <t>王华龙</t>
  </si>
  <si>
    <t>206308010127</t>
  </si>
  <si>
    <t>206308010128</t>
  </si>
  <si>
    <t>白玛旺青</t>
  </si>
  <si>
    <t>206308010129</t>
  </si>
  <si>
    <t>万文博</t>
  </si>
  <si>
    <t>206308010130</t>
  </si>
  <si>
    <t>周欣欣</t>
  </si>
  <si>
    <t>206308010201</t>
  </si>
  <si>
    <t>曾琬荔</t>
  </si>
  <si>
    <t>20电商2</t>
  </si>
  <si>
    <t>206308010202</t>
  </si>
  <si>
    <t>何婷婷</t>
  </si>
  <si>
    <t>206308010203</t>
  </si>
  <si>
    <t>王林阳</t>
  </si>
  <si>
    <t>206308010204</t>
  </si>
  <si>
    <t>贺林洁</t>
  </si>
  <si>
    <t>206308010205</t>
  </si>
  <si>
    <t>206308010206</t>
  </si>
  <si>
    <t>田欣</t>
  </si>
  <si>
    <t>206308010207</t>
  </si>
  <si>
    <t>唐司宇</t>
  </si>
  <si>
    <t>206308010208</t>
  </si>
  <si>
    <t>彭莘茨</t>
  </si>
  <si>
    <t>206308010209</t>
  </si>
  <si>
    <t>邵祎林</t>
  </si>
  <si>
    <t>206308010210</t>
  </si>
  <si>
    <t>兰可颖</t>
  </si>
  <si>
    <t>206308010211</t>
  </si>
  <si>
    <t>杨雨霞</t>
  </si>
  <si>
    <t>206308010212</t>
  </si>
  <si>
    <t>罗江明</t>
  </si>
  <si>
    <t>206308010213</t>
  </si>
  <si>
    <t>冯礼元</t>
  </si>
  <si>
    <t>206308010214</t>
  </si>
  <si>
    <t>张晋滔</t>
  </si>
  <si>
    <t>206308010215</t>
  </si>
  <si>
    <t>刘燚</t>
  </si>
  <si>
    <t>206308010216</t>
  </si>
  <si>
    <t>袁加伟</t>
  </si>
  <si>
    <t>206308010217</t>
  </si>
  <si>
    <t>钟礼豪</t>
  </si>
  <si>
    <t>206308010218</t>
  </si>
  <si>
    <t>206308010219</t>
  </si>
  <si>
    <t>龙治兵</t>
  </si>
  <si>
    <t>206308010220</t>
  </si>
  <si>
    <t>谢涛</t>
  </si>
  <si>
    <t>206308010221</t>
  </si>
  <si>
    <t>李春良</t>
  </si>
  <si>
    <t>206308010222</t>
  </si>
  <si>
    <t>张智</t>
  </si>
  <si>
    <t>206308010223</t>
  </si>
  <si>
    <t>肖翔文</t>
  </si>
  <si>
    <t>206308010224</t>
  </si>
  <si>
    <t>税江</t>
  </si>
  <si>
    <t>206308010225</t>
  </si>
  <si>
    <t>彭瑶</t>
  </si>
  <si>
    <t>206308010226</t>
  </si>
  <si>
    <t>杨无忧</t>
  </si>
  <si>
    <t>206308010227</t>
  </si>
  <si>
    <t>杨佰翰</t>
  </si>
  <si>
    <t>206308010228</t>
  </si>
  <si>
    <t>普瓦</t>
  </si>
  <si>
    <t>206308010229</t>
  </si>
  <si>
    <t>唐满意</t>
  </si>
  <si>
    <t>206308010230</t>
  </si>
  <si>
    <t>杨顺芬</t>
  </si>
  <si>
    <t>21语教2</t>
  </si>
  <si>
    <t>206309030101</t>
  </si>
  <si>
    <t>何婷</t>
  </si>
  <si>
    <t>206309030102</t>
  </si>
  <si>
    <t>张俊</t>
  </si>
  <si>
    <t>206309030103</t>
  </si>
  <si>
    <t>洪诗越</t>
  </si>
  <si>
    <t>206309030104</t>
  </si>
  <si>
    <t>206309030105</t>
  </si>
  <si>
    <t>邓佳惠</t>
  </si>
  <si>
    <t>206309030106</t>
  </si>
  <si>
    <t>邹军</t>
  </si>
  <si>
    <t>206309030107</t>
  </si>
  <si>
    <t>杨先发</t>
  </si>
  <si>
    <t>206309030108</t>
  </si>
  <si>
    <t>廖菲杨</t>
  </si>
  <si>
    <t>206309030109</t>
  </si>
  <si>
    <t>唐林</t>
  </si>
  <si>
    <t>206309030110</t>
  </si>
  <si>
    <t>曾维波</t>
  </si>
  <si>
    <t>206309030111</t>
  </si>
  <si>
    <t>姚文东</t>
  </si>
  <si>
    <t>206309030112</t>
  </si>
  <si>
    <t>206309030113</t>
  </si>
  <si>
    <t>朱皓天</t>
  </si>
  <si>
    <t>206309030114</t>
  </si>
  <si>
    <t>马成</t>
  </si>
  <si>
    <t>206309030115</t>
  </si>
  <si>
    <t>胡月</t>
  </si>
  <si>
    <t>206309030116</t>
  </si>
  <si>
    <t>包欣雨</t>
  </si>
  <si>
    <t>206309030117</t>
  </si>
  <si>
    <t>唐康力</t>
  </si>
  <si>
    <t>206309030118</t>
  </si>
  <si>
    <t>谢依婷</t>
  </si>
  <si>
    <t>206309030119</t>
  </si>
  <si>
    <t>雷海艳</t>
  </si>
  <si>
    <t>206309030120</t>
  </si>
  <si>
    <t>206309030121</t>
  </si>
  <si>
    <t>李茹</t>
  </si>
  <si>
    <t>206309030122</t>
  </si>
  <si>
    <t>叶科</t>
  </si>
  <si>
    <t>206309030123</t>
  </si>
  <si>
    <t>吴榽墁</t>
  </si>
  <si>
    <t>206309030124</t>
  </si>
  <si>
    <t>袁梦</t>
  </si>
  <si>
    <t>206309030125</t>
  </si>
  <si>
    <t>刘光杰</t>
  </si>
  <si>
    <t>206309030126</t>
  </si>
  <si>
    <t>李冰燕</t>
  </si>
  <si>
    <t>206309030127</t>
  </si>
  <si>
    <t>佘潇</t>
  </si>
  <si>
    <t>206309030128</t>
  </si>
  <si>
    <t>宋世俊</t>
  </si>
  <si>
    <t>206309030129</t>
  </si>
  <si>
    <t>邹唯</t>
  </si>
  <si>
    <t>206309030130</t>
  </si>
  <si>
    <t>周玉梅</t>
  </si>
  <si>
    <t>206309030131</t>
  </si>
  <si>
    <t>206309030132</t>
  </si>
  <si>
    <t>于靖</t>
  </si>
  <si>
    <t>206309030133</t>
  </si>
  <si>
    <t>严梓捷</t>
  </si>
  <si>
    <t>206309030134</t>
  </si>
  <si>
    <t>高展博</t>
  </si>
  <si>
    <t>206309030135</t>
  </si>
  <si>
    <t>郑行</t>
  </si>
  <si>
    <t>206309030136</t>
  </si>
  <si>
    <t>廖永申</t>
  </si>
  <si>
    <t>206309030137</t>
  </si>
  <si>
    <t>刘明涛</t>
  </si>
  <si>
    <t>206309030138</t>
  </si>
  <si>
    <t>林俊杰</t>
  </si>
  <si>
    <t>206309030139</t>
  </si>
  <si>
    <t>盛佳惠</t>
  </si>
  <si>
    <t>206309030140</t>
  </si>
  <si>
    <t>刘艺祺</t>
  </si>
  <si>
    <t>206309030141</t>
  </si>
  <si>
    <t>朱锐</t>
  </si>
  <si>
    <t>206309030142</t>
  </si>
  <si>
    <t>鲁婷婷</t>
  </si>
  <si>
    <t>206309030143</t>
  </si>
  <si>
    <t>喻丽妃</t>
  </si>
  <si>
    <t>206309030144</t>
  </si>
  <si>
    <t>德切曲珠</t>
  </si>
  <si>
    <t>21会计4</t>
  </si>
  <si>
    <t>206309030145</t>
  </si>
  <si>
    <t>苏燕</t>
  </si>
  <si>
    <t>206309030201</t>
  </si>
  <si>
    <t>颜曾富</t>
  </si>
  <si>
    <t>20物流2</t>
  </si>
  <si>
    <t>206309030202</t>
  </si>
  <si>
    <t>206309030203</t>
  </si>
  <si>
    <t>杨凯</t>
  </si>
  <si>
    <t>206309030204</t>
  </si>
  <si>
    <t>游秦</t>
  </si>
  <si>
    <t>206309030205</t>
  </si>
  <si>
    <t>206309030206</t>
  </si>
  <si>
    <t>黄家</t>
  </si>
  <si>
    <t>206309030207</t>
  </si>
  <si>
    <t>周炳圣</t>
  </si>
  <si>
    <t>206309030208</t>
  </si>
  <si>
    <t>刘哲</t>
  </si>
  <si>
    <t>206309030209</t>
  </si>
  <si>
    <t>杨金川</t>
  </si>
  <si>
    <t>206309030210</t>
  </si>
  <si>
    <t>张锌泉</t>
  </si>
  <si>
    <t>206309030211</t>
  </si>
  <si>
    <t>江铭</t>
  </si>
  <si>
    <t>206309030212</t>
  </si>
  <si>
    <t>唐立</t>
  </si>
  <si>
    <t>206309030213</t>
  </si>
  <si>
    <t>陶俊宇</t>
  </si>
  <si>
    <t>206309030214</t>
  </si>
  <si>
    <t>唐玉翔</t>
  </si>
  <si>
    <t>206309030215</t>
  </si>
  <si>
    <t>龚凌骥</t>
  </si>
  <si>
    <t>206309030216</t>
  </si>
  <si>
    <t>苟茂文</t>
  </si>
  <si>
    <t>206309030217</t>
  </si>
  <si>
    <t>206309030218</t>
  </si>
  <si>
    <t>尹俊杰</t>
  </si>
  <si>
    <t>206309030219</t>
  </si>
  <si>
    <t>刘荣贵</t>
  </si>
  <si>
    <t>206309030220</t>
  </si>
  <si>
    <t>廖飞洋</t>
  </si>
  <si>
    <t>206309030221</t>
  </si>
  <si>
    <t>罗欣竹</t>
  </si>
  <si>
    <t>206309030222</t>
  </si>
  <si>
    <t>张诗雪</t>
  </si>
  <si>
    <t>206309030223</t>
  </si>
  <si>
    <t>206309030224</t>
  </si>
  <si>
    <t>陈晋川</t>
  </si>
  <si>
    <t>206309030225</t>
  </si>
  <si>
    <t>庞博文</t>
  </si>
  <si>
    <t>206309030226</t>
  </si>
  <si>
    <t>古乐怡</t>
  </si>
  <si>
    <t>206309030227</t>
  </si>
  <si>
    <t>都思阳</t>
  </si>
  <si>
    <t>206309030228</t>
  </si>
  <si>
    <t>蒙佳瑶</t>
  </si>
  <si>
    <t>206309030229</t>
  </si>
  <si>
    <t>徐丹</t>
  </si>
  <si>
    <t>206309030230</t>
  </si>
  <si>
    <t>虞强</t>
  </si>
  <si>
    <t>206309030231</t>
  </si>
  <si>
    <t>徐瑞壕</t>
  </si>
  <si>
    <t>206309030232</t>
  </si>
  <si>
    <t>罗从飞</t>
  </si>
  <si>
    <t>206309030233</t>
  </si>
  <si>
    <t>范金龙</t>
  </si>
  <si>
    <t>206309030234</t>
  </si>
  <si>
    <t>邓娟</t>
  </si>
  <si>
    <t>206309030235</t>
  </si>
  <si>
    <t>高正荣</t>
  </si>
  <si>
    <t>206309030236</t>
  </si>
  <si>
    <t>何怡媛</t>
  </si>
  <si>
    <t>206309030237</t>
  </si>
  <si>
    <t>杨鸿羽</t>
  </si>
  <si>
    <t>206309030238</t>
  </si>
  <si>
    <t>206309030239</t>
  </si>
  <si>
    <t>田楠</t>
  </si>
  <si>
    <t>206309030240</t>
  </si>
  <si>
    <t>吴文文</t>
  </si>
  <si>
    <t>206309030241</t>
  </si>
  <si>
    <t>金琳</t>
  </si>
  <si>
    <t>206309030242</t>
  </si>
  <si>
    <t>李梦娜</t>
  </si>
  <si>
    <t>206309030243</t>
  </si>
  <si>
    <t>成宇</t>
  </si>
  <si>
    <t>206309030244</t>
  </si>
  <si>
    <t>唐世安</t>
  </si>
  <si>
    <t>206309030245</t>
  </si>
  <si>
    <t>沙古体</t>
  </si>
  <si>
    <t>206309030246</t>
  </si>
  <si>
    <t>吴承懋</t>
  </si>
  <si>
    <t>206309030247</t>
  </si>
  <si>
    <t>206401010101</t>
  </si>
  <si>
    <t>汪月</t>
  </si>
  <si>
    <t>20旅管1</t>
  </si>
  <si>
    <t>206401010102</t>
  </si>
  <si>
    <t>徐清清</t>
  </si>
  <si>
    <t>206401010103</t>
  </si>
  <si>
    <t>206401010104</t>
  </si>
  <si>
    <t>刘晓叶</t>
  </si>
  <si>
    <t>206401010105</t>
  </si>
  <si>
    <t>张冰艳</t>
  </si>
  <si>
    <t>206401010106</t>
  </si>
  <si>
    <t>单珍晓</t>
  </si>
  <si>
    <t>206401010107</t>
  </si>
  <si>
    <t>吉觉阿加</t>
  </si>
  <si>
    <t>206401010108</t>
  </si>
  <si>
    <t>罗阿中</t>
  </si>
  <si>
    <t>206401010109</t>
  </si>
  <si>
    <t>勾呷降村</t>
  </si>
  <si>
    <t>206401010110</t>
  </si>
  <si>
    <t>马海伍只</t>
  </si>
  <si>
    <t>206401010111</t>
  </si>
  <si>
    <t>格松登巴</t>
  </si>
  <si>
    <t>206401010112</t>
  </si>
  <si>
    <t>钟静</t>
  </si>
  <si>
    <t>206401010113</t>
  </si>
  <si>
    <t>王星雨</t>
  </si>
  <si>
    <t>206401010115</t>
  </si>
  <si>
    <t>许馨乐</t>
  </si>
  <si>
    <t>206401010116</t>
  </si>
  <si>
    <t>黄鑫红</t>
  </si>
  <si>
    <t>206401010117</t>
  </si>
  <si>
    <t>洛泽仁</t>
  </si>
  <si>
    <t>206401010118</t>
  </si>
  <si>
    <t>益西尼麦</t>
  </si>
  <si>
    <t>206401010119</t>
  </si>
  <si>
    <t>吉古阿牛</t>
  </si>
  <si>
    <t>206401010120</t>
  </si>
  <si>
    <t>彭措志玛</t>
  </si>
  <si>
    <t>206401010121</t>
  </si>
  <si>
    <t>206401010122</t>
  </si>
  <si>
    <t>次仁绒布</t>
  </si>
  <si>
    <t>206401010123</t>
  </si>
  <si>
    <t>李玉金</t>
  </si>
  <si>
    <t>206401010124</t>
  </si>
  <si>
    <t>牟秋萍</t>
  </si>
  <si>
    <t>206401010125</t>
  </si>
  <si>
    <t>益西甲措</t>
  </si>
  <si>
    <t>206401010126</t>
  </si>
  <si>
    <t>克日干呷</t>
  </si>
  <si>
    <t>206401010127</t>
  </si>
  <si>
    <t>登真益彭</t>
  </si>
  <si>
    <t>206401010128</t>
  </si>
  <si>
    <t>曲邓珠</t>
  </si>
  <si>
    <t>206401010129</t>
  </si>
  <si>
    <t>206401010130</t>
  </si>
  <si>
    <t>王小芳</t>
  </si>
  <si>
    <t>206401010131</t>
  </si>
  <si>
    <t>四郎泽仁</t>
  </si>
  <si>
    <t>206401010132</t>
  </si>
  <si>
    <t>邱建英</t>
  </si>
  <si>
    <t>206401010133</t>
  </si>
  <si>
    <t>阿苏你嘎</t>
  </si>
  <si>
    <t>206401010134</t>
  </si>
  <si>
    <t>陈飞</t>
  </si>
  <si>
    <t>206401010135</t>
  </si>
  <si>
    <t>拉姆友珍</t>
  </si>
  <si>
    <t>206401010136</t>
  </si>
  <si>
    <t>祝姆</t>
  </si>
  <si>
    <t>206401010137</t>
  </si>
  <si>
    <t>沙马阿呷木</t>
  </si>
  <si>
    <t>206401010138</t>
  </si>
  <si>
    <t>英忠扎西</t>
  </si>
  <si>
    <t>206401010201</t>
  </si>
  <si>
    <t>张光蓉</t>
  </si>
  <si>
    <t>20旅管2</t>
  </si>
  <si>
    <t>206401010202</t>
  </si>
  <si>
    <t>杨万红</t>
  </si>
  <si>
    <t>206401010203</t>
  </si>
  <si>
    <t>马海小且木</t>
  </si>
  <si>
    <t>206401010204</t>
  </si>
  <si>
    <t>赵日作</t>
  </si>
  <si>
    <t>206401010205</t>
  </si>
  <si>
    <t>沙青</t>
  </si>
  <si>
    <t>206401010206</t>
  </si>
  <si>
    <t>喇二车拉母</t>
  </si>
  <si>
    <t>206401010207</t>
  </si>
  <si>
    <t>格绒土登</t>
  </si>
  <si>
    <t>206401010208</t>
  </si>
  <si>
    <t>许国飞</t>
  </si>
  <si>
    <t>206401010209</t>
  </si>
  <si>
    <t>206401010210</t>
  </si>
  <si>
    <t>206401010211</t>
  </si>
  <si>
    <t>周佳胜男</t>
  </si>
  <si>
    <t>206401010212</t>
  </si>
  <si>
    <t>卿春英</t>
  </si>
  <si>
    <t>206401010213</t>
  </si>
  <si>
    <t>206401010214</t>
  </si>
  <si>
    <t>206401010215</t>
  </si>
  <si>
    <t>牟洪眉</t>
  </si>
  <si>
    <t>206401010216</t>
  </si>
  <si>
    <t>胡清华</t>
  </si>
  <si>
    <t>206401010217</t>
  </si>
  <si>
    <t>黄袁袁</t>
  </si>
  <si>
    <t>206401010218</t>
  </si>
  <si>
    <t>206401010219</t>
  </si>
  <si>
    <t>李小芳</t>
  </si>
  <si>
    <t>206401010220</t>
  </si>
  <si>
    <t>娄俄阿达</t>
  </si>
  <si>
    <t>206401010221</t>
  </si>
  <si>
    <t>王小菊</t>
  </si>
  <si>
    <t>206401010222</t>
  </si>
  <si>
    <t>206401010223</t>
  </si>
  <si>
    <t>21小教3</t>
  </si>
  <si>
    <t>206401010224</t>
  </si>
  <si>
    <t>余苹</t>
  </si>
  <si>
    <t>206401010225</t>
  </si>
  <si>
    <t>鲜雨婷</t>
  </si>
  <si>
    <t>206401010226</t>
  </si>
  <si>
    <t>瞿兵</t>
  </si>
  <si>
    <t>206401010227</t>
  </si>
  <si>
    <t>206401010228</t>
  </si>
  <si>
    <t>叶缤筠</t>
  </si>
  <si>
    <t>206401010229</t>
  </si>
  <si>
    <t>卡丹泽绒</t>
  </si>
  <si>
    <t>206401010230</t>
  </si>
  <si>
    <t>扎西降措</t>
  </si>
  <si>
    <t>206401010231</t>
  </si>
  <si>
    <t>白玛格松</t>
  </si>
  <si>
    <t>206401010232</t>
  </si>
  <si>
    <t>陈杨升</t>
  </si>
  <si>
    <t>206401010233</t>
  </si>
  <si>
    <t>尼玛泽仁</t>
  </si>
  <si>
    <t>206401010234</t>
  </si>
  <si>
    <t>拥金拉措</t>
  </si>
  <si>
    <t>206401010235</t>
  </si>
  <si>
    <t>周利冰</t>
  </si>
  <si>
    <t>206401010236</t>
  </si>
  <si>
    <t>刘华</t>
  </si>
  <si>
    <t>206401010237</t>
  </si>
  <si>
    <t>206401010238</t>
  </si>
  <si>
    <t>洛绒丹巴</t>
  </si>
  <si>
    <t>206401010301</t>
  </si>
  <si>
    <t>吉克曲格</t>
  </si>
  <si>
    <t>206401010302</t>
  </si>
  <si>
    <t>徐欢</t>
  </si>
  <si>
    <t>206401010303</t>
  </si>
  <si>
    <t>赵泽红</t>
  </si>
  <si>
    <t>206401010304</t>
  </si>
  <si>
    <t>曾玉萍</t>
  </si>
  <si>
    <t>206401010305</t>
  </si>
  <si>
    <t>郑铧东</t>
  </si>
  <si>
    <t>206401010306</t>
  </si>
  <si>
    <t>杨玉红</t>
  </si>
  <si>
    <t>206401010307</t>
  </si>
  <si>
    <t>何川湘</t>
  </si>
  <si>
    <t>206401010308</t>
  </si>
  <si>
    <t>206401010309</t>
  </si>
  <si>
    <t>江媛媛</t>
  </si>
  <si>
    <t>206401010310</t>
  </si>
  <si>
    <t>王秀萍</t>
  </si>
  <si>
    <t>206401010311</t>
  </si>
  <si>
    <t>严凤英</t>
  </si>
  <si>
    <t>206401010312</t>
  </si>
  <si>
    <t>沈尔体</t>
  </si>
  <si>
    <t>206401010313</t>
  </si>
  <si>
    <t>陈琪</t>
  </si>
  <si>
    <t>206401010314</t>
  </si>
  <si>
    <t>伍馨</t>
  </si>
  <si>
    <t>206401010315</t>
  </si>
  <si>
    <t>李雪菲</t>
  </si>
  <si>
    <t>206401010316</t>
  </si>
  <si>
    <t>潘蝶</t>
  </si>
  <si>
    <t>206401010317</t>
  </si>
  <si>
    <t>杨青青</t>
  </si>
  <si>
    <t>206401010318</t>
  </si>
  <si>
    <t>何柒秋</t>
  </si>
  <si>
    <t>206401010319</t>
  </si>
  <si>
    <t>陈宇童</t>
  </si>
  <si>
    <t>206401010320</t>
  </si>
  <si>
    <t>刘永琳</t>
  </si>
  <si>
    <t>206401010321</t>
  </si>
  <si>
    <t>饶义雯</t>
  </si>
  <si>
    <t>206401010322</t>
  </si>
  <si>
    <t>吉克古布</t>
  </si>
  <si>
    <t>206401010323</t>
  </si>
  <si>
    <t>则富忠</t>
  </si>
  <si>
    <t>206401010324</t>
  </si>
  <si>
    <t>206401010325</t>
  </si>
  <si>
    <t>易思媛</t>
  </si>
  <si>
    <t>206401010326</t>
  </si>
  <si>
    <t>曹王伟</t>
  </si>
  <si>
    <t>206401010327</t>
  </si>
  <si>
    <t>王小兰</t>
  </si>
  <si>
    <t>206401010328</t>
  </si>
  <si>
    <t>杨宾玛</t>
  </si>
  <si>
    <t>206401010329</t>
  </si>
  <si>
    <t>陈海昕</t>
  </si>
  <si>
    <t>206401010330</t>
  </si>
  <si>
    <t>次村吉称</t>
  </si>
  <si>
    <t>206401010331</t>
  </si>
  <si>
    <t>王刘峰</t>
  </si>
  <si>
    <t>206401010332</t>
  </si>
  <si>
    <t>杨松</t>
  </si>
  <si>
    <t>206401010333</t>
  </si>
  <si>
    <t>温攀</t>
  </si>
  <si>
    <t>206401010334</t>
  </si>
  <si>
    <t>张贵富</t>
  </si>
  <si>
    <t>206401010335</t>
  </si>
  <si>
    <t>甘万权</t>
  </si>
  <si>
    <t>206401010336</t>
  </si>
  <si>
    <t>衣格子什</t>
  </si>
  <si>
    <t>206401010337</t>
  </si>
  <si>
    <t>206401010401</t>
  </si>
  <si>
    <t>肖功林</t>
  </si>
  <si>
    <t>206401010402</t>
  </si>
  <si>
    <t>赖栖瑶</t>
  </si>
  <si>
    <t>206401010403</t>
  </si>
  <si>
    <t>唐泽兵</t>
  </si>
  <si>
    <t>206401010404</t>
  </si>
  <si>
    <t>约呷巫来</t>
  </si>
  <si>
    <t>206401010405</t>
  </si>
  <si>
    <t>毛祥悦</t>
  </si>
  <si>
    <t>206401010406</t>
  </si>
  <si>
    <t>牟日哈</t>
  </si>
  <si>
    <t>206401010407</t>
  </si>
  <si>
    <t>刘敬杨</t>
  </si>
  <si>
    <t>206401010408</t>
  </si>
  <si>
    <t>吴凯</t>
  </si>
  <si>
    <t>206401010409</t>
  </si>
  <si>
    <t>206401010410</t>
  </si>
  <si>
    <t>布尔伍且</t>
  </si>
  <si>
    <t>206401010411</t>
  </si>
  <si>
    <t>阿木伟哈</t>
  </si>
  <si>
    <t>206401010412</t>
  </si>
  <si>
    <t>阿木以都</t>
  </si>
  <si>
    <t>206401010413</t>
  </si>
  <si>
    <t>杨洁仪</t>
  </si>
  <si>
    <t>206401010414</t>
  </si>
  <si>
    <t>许斯钦</t>
  </si>
  <si>
    <t>206401010415</t>
  </si>
  <si>
    <t>邱梦蝶</t>
  </si>
  <si>
    <t>206401010416</t>
  </si>
  <si>
    <t>杨国艳</t>
  </si>
  <si>
    <t>206401010417</t>
  </si>
  <si>
    <t>206401010418</t>
  </si>
  <si>
    <t>唐凤</t>
  </si>
  <si>
    <t>206401010419</t>
  </si>
  <si>
    <t>王清蓉</t>
  </si>
  <si>
    <t>206401010420</t>
  </si>
  <si>
    <t>陈元元</t>
  </si>
  <si>
    <t>206401010421</t>
  </si>
  <si>
    <t>陈亚兰</t>
  </si>
  <si>
    <t>206401010422</t>
  </si>
  <si>
    <t>颜慧</t>
  </si>
  <si>
    <t>206401010423</t>
  </si>
  <si>
    <t>206401010424</t>
  </si>
  <si>
    <t>张雪倩</t>
  </si>
  <si>
    <t>206401010425</t>
  </si>
  <si>
    <t>胡艺馨</t>
  </si>
  <si>
    <t>206401010426</t>
  </si>
  <si>
    <t>万莉</t>
  </si>
  <si>
    <t>206401010427</t>
  </si>
  <si>
    <t>谭子贤</t>
  </si>
  <si>
    <t>206401010428</t>
  </si>
  <si>
    <t>杨宁</t>
  </si>
  <si>
    <t>206401010429</t>
  </si>
  <si>
    <t>吴广</t>
  </si>
  <si>
    <t>206401010430</t>
  </si>
  <si>
    <t>益西青批</t>
  </si>
  <si>
    <t>206401010431</t>
  </si>
  <si>
    <t>刘东</t>
  </si>
  <si>
    <t>206401010432</t>
  </si>
  <si>
    <t>杨林昌</t>
  </si>
  <si>
    <t>206401010433</t>
  </si>
  <si>
    <t>206401010434</t>
  </si>
  <si>
    <t>魏裔鑫</t>
  </si>
  <si>
    <t>206401010435</t>
  </si>
  <si>
    <t>206401010436</t>
  </si>
  <si>
    <t>206401010437</t>
  </si>
  <si>
    <t>任艳玲</t>
  </si>
  <si>
    <t>206401010438</t>
  </si>
  <si>
    <t>刘红</t>
  </si>
  <si>
    <t>206401010501</t>
  </si>
  <si>
    <t>白云</t>
  </si>
  <si>
    <t>20旅管5</t>
  </si>
  <si>
    <t>206401010502</t>
  </si>
  <si>
    <t>约呷木呷</t>
  </si>
  <si>
    <t>206401010503</t>
  </si>
  <si>
    <t>陈心平</t>
  </si>
  <si>
    <t>206401010504</t>
  </si>
  <si>
    <t>麦朵拉措</t>
  </si>
  <si>
    <t>206401010505</t>
  </si>
  <si>
    <t>泽仁措</t>
  </si>
  <si>
    <t>206401010506</t>
  </si>
  <si>
    <t>伯加</t>
  </si>
  <si>
    <t>206401010507</t>
  </si>
  <si>
    <t>底兴志</t>
  </si>
  <si>
    <t>206401010508</t>
  </si>
  <si>
    <t>格乃邓珠</t>
  </si>
  <si>
    <t>206401010509</t>
  </si>
  <si>
    <t>巴足阿呷木</t>
  </si>
  <si>
    <t>206401010510</t>
  </si>
  <si>
    <t>杜越星</t>
  </si>
  <si>
    <t>206401010511</t>
  </si>
  <si>
    <t>王泽芳</t>
  </si>
  <si>
    <t>206401010512</t>
  </si>
  <si>
    <t>邓珠巴登</t>
  </si>
  <si>
    <t>206401010513</t>
  </si>
  <si>
    <t>唐思理</t>
  </si>
  <si>
    <t>206401010514</t>
  </si>
  <si>
    <t>严玲</t>
  </si>
  <si>
    <t>206401010515</t>
  </si>
  <si>
    <t>方星</t>
  </si>
  <si>
    <t>206401010516</t>
  </si>
  <si>
    <t>税琳芮</t>
  </si>
  <si>
    <t>206401010517</t>
  </si>
  <si>
    <t>唐秋雨</t>
  </si>
  <si>
    <t>206401010518</t>
  </si>
  <si>
    <t>206401010519</t>
  </si>
  <si>
    <t>达西伍雷</t>
  </si>
  <si>
    <t>206401010520</t>
  </si>
  <si>
    <t>降央多吉</t>
  </si>
  <si>
    <t>206401010521</t>
  </si>
  <si>
    <t>石雪利</t>
  </si>
  <si>
    <t>206401010522</t>
  </si>
  <si>
    <t>倪旭婷</t>
  </si>
  <si>
    <t>206401010523</t>
  </si>
  <si>
    <t>206401010524</t>
  </si>
  <si>
    <t>苏金秀</t>
  </si>
  <si>
    <t>206401010525</t>
  </si>
  <si>
    <t>四郎生根</t>
  </si>
  <si>
    <t>206401010526</t>
  </si>
  <si>
    <t>呷让洛布</t>
  </si>
  <si>
    <t>206401010527</t>
  </si>
  <si>
    <t>格乃曲扎</t>
  </si>
  <si>
    <t>206401010528</t>
  </si>
  <si>
    <t>曹文欣</t>
  </si>
  <si>
    <t>206401010529</t>
  </si>
  <si>
    <t>姚云伟</t>
  </si>
  <si>
    <t>206401010530</t>
  </si>
  <si>
    <t>张梦婷</t>
  </si>
  <si>
    <t>206401010531</t>
  </si>
  <si>
    <t>毛千月</t>
  </si>
  <si>
    <t>206401010532</t>
  </si>
  <si>
    <t>王欣雨</t>
  </si>
  <si>
    <t>206401010533</t>
  </si>
  <si>
    <t>董继伟</t>
  </si>
  <si>
    <t>206401010534</t>
  </si>
  <si>
    <t>蒲怡君</t>
  </si>
  <si>
    <t>206401010535</t>
  </si>
  <si>
    <t>雷欢</t>
  </si>
  <si>
    <t>206401010536</t>
  </si>
  <si>
    <t>刘晓雨</t>
  </si>
  <si>
    <t>206401010537</t>
  </si>
  <si>
    <t>巴姆</t>
  </si>
  <si>
    <t>206401010538</t>
  </si>
  <si>
    <t>阿增</t>
  </si>
  <si>
    <t>206401010601</t>
  </si>
  <si>
    <t>梅艳红</t>
  </si>
  <si>
    <t>206401010602</t>
  </si>
  <si>
    <t>洪梅</t>
  </si>
  <si>
    <t>206401010603</t>
  </si>
  <si>
    <t>李春琴</t>
  </si>
  <si>
    <t>206401010604</t>
  </si>
  <si>
    <t>范菊兰</t>
  </si>
  <si>
    <t>206401010605</t>
  </si>
  <si>
    <t>206401010606</t>
  </si>
  <si>
    <t>许英</t>
  </si>
  <si>
    <t>206401010607</t>
  </si>
  <si>
    <t>陈比伙</t>
  </si>
  <si>
    <t>206401010608</t>
  </si>
  <si>
    <t>苏呷呷</t>
  </si>
  <si>
    <t>206401010609</t>
  </si>
  <si>
    <t>胡小丽</t>
  </si>
  <si>
    <t>206401010610</t>
  </si>
  <si>
    <t>黄丽华</t>
  </si>
  <si>
    <t>206401010611</t>
  </si>
  <si>
    <t>206401010612</t>
  </si>
  <si>
    <t>严贵炆</t>
  </si>
  <si>
    <t>206401010613</t>
  </si>
  <si>
    <t>安海飞</t>
  </si>
  <si>
    <t>206401010614</t>
  </si>
  <si>
    <t>彭保珍</t>
  </si>
  <si>
    <t>206401010615</t>
  </si>
  <si>
    <t>白玛永珍</t>
  </si>
  <si>
    <t>206401010616</t>
  </si>
  <si>
    <t>周小怡</t>
  </si>
  <si>
    <t>206401010617</t>
  </si>
  <si>
    <t>张利</t>
  </si>
  <si>
    <t>206401010618</t>
  </si>
  <si>
    <t>赵敏</t>
  </si>
  <si>
    <t>206401010619</t>
  </si>
  <si>
    <t>林妃谊</t>
  </si>
  <si>
    <t>206401010620</t>
  </si>
  <si>
    <t>张枫雨</t>
  </si>
  <si>
    <t>206401010621</t>
  </si>
  <si>
    <t>拥金拉姆</t>
  </si>
  <si>
    <t>206401010622</t>
  </si>
  <si>
    <t>吉克各沙</t>
  </si>
  <si>
    <t>206401010623</t>
  </si>
  <si>
    <t>吉克木加</t>
  </si>
  <si>
    <t>206401010624</t>
  </si>
  <si>
    <t>程珍玉</t>
  </si>
  <si>
    <t>206401010625</t>
  </si>
  <si>
    <t>候秀芳</t>
  </si>
  <si>
    <t>206401010626</t>
  </si>
  <si>
    <t>易凤</t>
  </si>
  <si>
    <t>206401010627</t>
  </si>
  <si>
    <t>曹琴</t>
  </si>
  <si>
    <t>206401010628</t>
  </si>
  <si>
    <t>206401010629</t>
  </si>
  <si>
    <t>杨友针拉母</t>
  </si>
  <si>
    <t>206401010630</t>
  </si>
  <si>
    <t>董银珊</t>
  </si>
  <si>
    <t>206401010631</t>
  </si>
  <si>
    <t>则小林</t>
  </si>
  <si>
    <t>206401010632</t>
  </si>
  <si>
    <t>高绒</t>
  </si>
  <si>
    <t>206401010633</t>
  </si>
  <si>
    <t>四郎班久</t>
  </si>
  <si>
    <t>206401010634</t>
  </si>
  <si>
    <t>仁青扎西</t>
  </si>
  <si>
    <t>206401010635</t>
  </si>
  <si>
    <t>单孜德吉</t>
  </si>
  <si>
    <t>206401010636</t>
  </si>
  <si>
    <t>生龙拉姆</t>
  </si>
  <si>
    <t>206401010637</t>
  </si>
  <si>
    <t>敬艳</t>
  </si>
  <si>
    <t>206401010638</t>
  </si>
  <si>
    <t>四郎刀登</t>
  </si>
  <si>
    <t>206501040101</t>
  </si>
  <si>
    <t>黄治淮</t>
  </si>
  <si>
    <t>206501040102</t>
  </si>
  <si>
    <t>肖扬</t>
  </si>
  <si>
    <t>206501040103</t>
  </si>
  <si>
    <t>何浩</t>
  </si>
  <si>
    <t>206501040104</t>
  </si>
  <si>
    <t>何海洋</t>
  </si>
  <si>
    <t>206501040105</t>
  </si>
  <si>
    <t>洪开元</t>
  </si>
  <si>
    <t>206501040106</t>
  </si>
  <si>
    <t>王鹏飞</t>
  </si>
  <si>
    <t>206501040107</t>
  </si>
  <si>
    <t>周洋</t>
  </si>
  <si>
    <t>206501040108</t>
  </si>
  <si>
    <t>206501040109</t>
  </si>
  <si>
    <t>魏润叶</t>
  </si>
  <si>
    <t>206501040110</t>
  </si>
  <si>
    <t>206501040111</t>
  </si>
  <si>
    <t>张湖晨</t>
  </si>
  <si>
    <t>206501040112</t>
  </si>
  <si>
    <t>邹尧</t>
  </si>
  <si>
    <t>206501040113</t>
  </si>
  <si>
    <t>206501040114</t>
  </si>
  <si>
    <t>林则鹏</t>
  </si>
  <si>
    <t>206501040115</t>
  </si>
  <si>
    <t>魏培昕</t>
  </si>
  <si>
    <t>206501040116</t>
  </si>
  <si>
    <t>余小凤</t>
  </si>
  <si>
    <t>206501040117</t>
  </si>
  <si>
    <t>邓启鑫</t>
  </si>
  <si>
    <t>206501040118</t>
  </si>
  <si>
    <t>罗思维</t>
  </si>
  <si>
    <t>206501040119</t>
  </si>
  <si>
    <t>苏红薛</t>
  </si>
  <si>
    <t>206501040120</t>
  </si>
  <si>
    <t>赵小艳</t>
  </si>
  <si>
    <t>206501040121</t>
  </si>
  <si>
    <t>熊步林</t>
  </si>
  <si>
    <t>206501040122</t>
  </si>
  <si>
    <t>牟宇锌</t>
  </si>
  <si>
    <t>206501040123</t>
  </si>
  <si>
    <t>刘世芳</t>
  </si>
  <si>
    <t>206501040124</t>
  </si>
  <si>
    <t>朱雨生</t>
  </si>
  <si>
    <t>206501040125</t>
  </si>
  <si>
    <t>龙锐</t>
  </si>
  <si>
    <t>206501040126</t>
  </si>
  <si>
    <t>袁方杨</t>
  </si>
  <si>
    <t>206501040127</t>
  </si>
  <si>
    <t>陈爱萍</t>
  </si>
  <si>
    <t>206501040128</t>
  </si>
  <si>
    <t>牟锐东</t>
  </si>
  <si>
    <t>206501040129</t>
  </si>
  <si>
    <t>马骜疆</t>
  </si>
  <si>
    <t>206501040130</t>
  </si>
  <si>
    <t>206501040131</t>
  </si>
  <si>
    <t>206501040132</t>
  </si>
  <si>
    <t>朱潇</t>
  </si>
  <si>
    <t>206501040133</t>
  </si>
  <si>
    <t>何琴</t>
  </si>
  <si>
    <t>杨季金</t>
  </si>
  <si>
    <t>张茂鑫</t>
  </si>
  <si>
    <t>陈丘元</t>
  </si>
  <si>
    <t>刘彦甫</t>
  </si>
  <si>
    <t>周子寒</t>
  </si>
  <si>
    <t>叶俊君</t>
  </si>
  <si>
    <t>206501041107</t>
  </si>
  <si>
    <t>四郎曲占</t>
  </si>
  <si>
    <t>18数艺W2</t>
  </si>
  <si>
    <t>李腾辉</t>
  </si>
  <si>
    <t>郭愉</t>
  </si>
  <si>
    <t>冉宇</t>
  </si>
  <si>
    <t>陈晓芋</t>
  </si>
  <si>
    <t>涂龙</t>
  </si>
  <si>
    <t>吴优</t>
  </si>
  <si>
    <t>李欢</t>
  </si>
  <si>
    <t>黄晓菊</t>
  </si>
  <si>
    <t>郑林</t>
  </si>
  <si>
    <t>陈鑫宇</t>
  </si>
  <si>
    <t>江海蓉</t>
  </si>
  <si>
    <t>黄念伟</t>
  </si>
  <si>
    <t>黄星才</t>
  </si>
  <si>
    <t>何祥宇</t>
  </si>
  <si>
    <t>普国鸣</t>
  </si>
  <si>
    <t>吴小兵</t>
  </si>
  <si>
    <t>李金莲</t>
  </si>
  <si>
    <t>高天</t>
  </si>
  <si>
    <t>宋志涛</t>
  </si>
  <si>
    <t>周菁琼</t>
  </si>
  <si>
    <t>雄秋扎西</t>
  </si>
  <si>
    <t>王佳鑫</t>
  </si>
  <si>
    <t>秦莹</t>
  </si>
  <si>
    <t>陈君亦</t>
  </si>
  <si>
    <t>勾呷甲措</t>
  </si>
  <si>
    <t>刘桥梦</t>
  </si>
  <si>
    <t>赤诚绒波</t>
  </si>
  <si>
    <t>洛绒战争</t>
  </si>
  <si>
    <t>陈余杰</t>
  </si>
  <si>
    <t>熊风</t>
  </si>
  <si>
    <t>唐浩然</t>
  </si>
  <si>
    <t>何坤桓</t>
  </si>
  <si>
    <t>王春艳</t>
  </si>
  <si>
    <t>17数艺W2</t>
  </si>
  <si>
    <t>项家一</t>
  </si>
  <si>
    <t>李旭</t>
  </si>
  <si>
    <t>白迎玲</t>
  </si>
  <si>
    <t>意西拉姆</t>
  </si>
  <si>
    <t>陈晓青</t>
  </si>
  <si>
    <t>李林</t>
  </si>
  <si>
    <t>次曲批</t>
  </si>
  <si>
    <t>周琼</t>
  </si>
  <si>
    <t>宋新燕</t>
  </si>
  <si>
    <t>黎晓红</t>
  </si>
  <si>
    <t>吴晓芸</t>
  </si>
  <si>
    <t>向秋俄热</t>
  </si>
  <si>
    <t>然登</t>
  </si>
  <si>
    <t>陈礼怡</t>
  </si>
  <si>
    <t>赵婧茹</t>
  </si>
  <si>
    <t>尔金交</t>
  </si>
  <si>
    <t>王晓龙飞</t>
  </si>
  <si>
    <t>伍金泽翁</t>
  </si>
  <si>
    <t>曾秀秀</t>
  </si>
  <si>
    <t>彭措尼玛</t>
  </si>
  <si>
    <t>郭思琪</t>
  </si>
  <si>
    <t>廖峪</t>
  </si>
  <si>
    <t>更彭</t>
  </si>
  <si>
    <t>陈小英</t>
  </si>
  <si>
    <t>次勒洛珠</t>
  </si>
  <si>
    <t>青泽多登</t>
  </si>
  <si>
    <t>白玛加</t>
  </si>
  <si>
    <t>钟思懿</t>
  </si>
  <si>
    <t>唐佳丽</t>
  </si>
  <si>
    <t>修达尔</t>
  </si>
  <si>
    <t>降比</t>
  </si>
  <si>
    <t>王雯婧</t>
  </si>
  <si>
    <t>根呷拉西</t>
  </si>
  <si>
    <t>林姝年</t>
  </si>
  <si>
    <t>明旭阳</t>
  </si>
  <si>
    <t>泽扎西</t>
  </si>
  <si>
    <t>灯批</t>
  </si>
  <si>
    <t>多吉冬志</t>
  </si>
  <si>
    <t>昂旺降措</t>
  </si>
  <si>
    <t>熊兴</t>
  </si>
  <si>
    <t>17数艺W3</t>
  </si>
  <si>
    <t>高华</t>
  </si>
  <si>
    <t>206501041303</t>
  </si>
  <si>
    <t>唐虹霖</t>
  </si>
  <si>
    <t>李蓝</t>
  </si>
  <si>
    <t>谢雄智</t>
  </si>
  <si>
    <t>宋静怡</t>
  </si>
  <si>
    <t>王小霞</t>
  </si>
  <si>
    <t>罗恒</t>
  </si>
  <si>
    <t>鲁宇航</t>
  </si>
  <si>
    <t>顾兴江</t>
  </si>
  <si>
    <t>杨鸿嘉</t>
  </si>
  <si>
    <t>罗皓宇</t>
  </si>
  <si>
    <t>吴晓蝶</t>
  </si>
  <si>
    <t>肖乐玉</t>
  </si>
  <si>
    <t>胡浩云</t>
  </si>
  <si>
    <t>肖传鹏</t>
  </si>
  <si>
    <t>杨琪</t>
  </si>
  <si>
    <t>王楠</t>
  </si>
  <si>
    <t>杨皓文</t>
  </si>
  <si>
    <t>汪鹏</t>
  </si>
  <si>
    <t>王家航</t>
  </si>
  <si>
    <t>李斌</t>
  </si>
  <si>
    <t>王宽良</t>
  </si>
  <si>
    <t>倪帮海</t>
  </si>
  <si>
    <t>黄国英</t>
  </si>
  <si>
    <t>黄霖睿</t>
  </si>
  <si>
    <t>蒋文杰</t>
  </si>
  <si>
    <t>胡星宇</t>
  </si>
  <si>
    <t>钟友玲</t>
  </si>
  <si>
    <t>袁冬琼</t>
  </si>
  <si>
    <t>刘柯</t>
  </si>
  <si>
    <t>袁秀梅</t>
  </si>
  <si>
    <t>艾敏雪</t>
  </si>
  <si>
    <t>何汶科</t>
  </si>
  <si>
    <t>肖剑</t>
  </si>
  <si>
    <t>吴元昊</t>
  </si>
  <si>
    <t>周鑫宇</t>
  </si>
  <si>
    <t>邓诗棋</t>
  </si>
  <si>
    <t>钟明君</t>
  </si>
  <si>
    <t>李清艳</t>
  </si>
  <si>
    <t>田洪易</t>
  </si>
  <si>
    <t>刘宗凌</t>
  </si>
  <si>
    <t>孙铭骏</t>
  </si>
  <si>
    <t>206502190101</t>
  </si>
  <si>
    <t>唐莉</t>
  </si>
  <si>
    <t>20音乐</t>
  </si>
  <si>
    <t>音乐表演</t>
  </si>
  <si>
    <t>550201</t>
  </si>
  <si>
    <t>206502190102</t>
  </si>
  <si>
    <t>王莹</t>
  </si>
  <si>
    <t>206502190103</t>
  </si>
  <si>
    <t>蒋华</t>
  </si>
  <si>
    <t>206502190104</t>
  </si>
  <si>
    <t>206502190105</t>
  </si>
  <si>
    <t>邓波</t>
  </si>
  <si>
    <t>206502190106</t>
  </si>
  <si>
    <t>郑洲海</t>
  </si>
  <si>
    <t>206502190107</t>
  </si>
  <si>
    <t>毛秀英</t>
  </si>
  <si>
    <t>206502190108</t>
  </si>
  <si>
    <t>岳虹颖</t>
  </si>
  <si>
    <t>206502190109</t>
  </si>
  <si>
    <t>任星宇</t>
  </si>
  <si>
    <t>206502190110</t>
  </si>
  <si>
    <t>彭相婷</t>
  </si>
  <si>
    <t>206502190111</t>
  </si>
  <si>
    <t>206502190112</t>
  </si>
  <si>
    <t>何芳琼</t>
  </si>
  <si>
    <t>206502190113</t>
  </si>
  <si>
    <t>龚杰</t>
  </si>
  <si>
    <t>206502190114</t>
  </si>
  <si>
    <t>张海生</t>
  </si>
  <si>
    <t>206502190115</t>
  </si>
  <si>
    <t>马补都莫</t>
  </si>
  <si>
    <t>206502190116</t>
  </si>
  <si>
    <t>206502190117</t>
  </si>
  <si>
    <t>唐辉</t>
  </si>
  <si>
    <t>206502190118</t>
  </si>
  <si>
    <t>摩色木海</t>
  </si>
  <si>
    <t>206502190119</t>
  </si>
  <si>
    <t>206502190120</t>
  </si>
  <si>
    <t>罗旎媛</t>
  </si>
  <si>
    <t>206502190121</t>
  </si>
  <si>
    <t>郑丽佳</t>
  </si>
  <si>
    <t>206502190122</t>
  </si>
  <si>
    <t>周鑫月</t>
  </si>
  <si>
    <t>206502190123</t>
  </si>
  <si>
    <t>唐小龙</t>
  </si>
  <si>
    <t>206502190124</t>
  </si>
  <si>
    <t>邓莞弋</t>
  </si>
  <si>
    <t>206502190125</t>
  </si>
  <si>
    <t>代东雪</t>
  </si>
  <si>
    <t>206502190126</t>
  </si>
  <si>
    <t>阿克期的</t>
  </si>
  <si>
    <t>206502190127</t>
  </si>
  <si>
    <t>胡玉兰</t>
  </si>
  <si>
    <t>206502190128</t>
  </si>
  <si>
    <t>任秋稣</t>
  </si>
  <si>
    <t>206502190129</t>
  </si>
  <si>
    <t>肖坤艺</t>
  </si>
  <si>
    <t>206502190130</t>
  </si>
  <si>
    <t>程飞扬</t>
  </si>
  <si>
    <t>206502190131</t>
  </si>
  <si>
    <t>唐婉菁</t>
  </si>
  <si>
    <t>206502190132</t>
  </si>
  <si>
    <t>田依妞</t>
  </si>
  <si>
    <t>206602010101</t>
  </si>
  <si>
    <t>唐雨霞</t>
  </si>
  <si>
    <t>206602010102</t>
  </si>
  <si>
    <t>张莉红</t>
  </si>
  <si>
    <t>206602010103</t>
  </si>
  <si>
    <t>张先星</t>
  </si>
  <si>
    <t>206602010104</t>
  </si>
  <si>
    <t>贾洋</t>
  </si>
  <si>
    <t>206602010105</t>
  </si>
  <si>
    <t>李思妮</t>
  </si>
  <si>
    <t>206602010106</t>
  </si>
  <si>
    <t>李欣莲</t>
  </si>
  <si>
    <t>206602010107</t>
  </si>
  <si>
    <t>雍艳</t>
  </si>
  <si>
    <t>206602010108</t>
  </si>
  <si>
    <t>田羽</t>
  </si>
  <si>
    <t>206602010109</t>
  </si>
  <si>
    <t>杨章骄</t>
  </si>
  <si>
    <t>206602010110</t>
  </si>
  <si>
    <t>李秀云</t>
  </si>
  <si>
    <t>206602010111</t>
  </si>
  <si>
    <t>刘芮语</t>
  </si>
  <si>
    <t>206602010112</t>
  </si>
  <si>
    <t>陈跃文</t>
  </si>
  <si>
    <t>206602010113</t>
  </si>
  <si>
    <t>董常洁</t>
  </si>
  <si>
    <t>206602010114</t>
  </si>
  <si>
    <t>何梅</t>
  </si>
  <si>
    <t>206602010115</t>
  </si>
  <si>
    <t>刘思梦</t>
  </si>
  <si>
    <t>206602010116</t>
  </si>
  <si>
    <t>杨晓曼</t>
  </si>
  <si>
    <t>206602010117</t>
  </si>
  <si>
    <t>何启民</t>
  </si>
  <si>
    <t>206602010118</t>
  </si>
  <si>
    <t>雷佳馨</t>
  </si>
  <si>
    <t>206602010119</t>
  </si>
  <si>
    <t>206602010120</t>
  </si>
  <si>
    <t>杨威</t>
  </si>
  <si>
    <t>206602010121</t>
  </si>
  <si>
    <t>罗薇薇</t>
  </si>
  <si>
    <t>206602010122</t>
  </si>
  <si>
    <t>206602010123</t>
  </si>
  <si>
    <t>苏红</t>
  </si>
  <si>
    <t>206602010124</t>
  </si>
  <si>
    <t>陈亮梅</t>
  </si>
  <si>
    <t>206602010125</t>
  </si>
  <si>
    <t>吴奎</t>
  </si>
  <si>
    <t>206602010126</t>
  </si>
  <si>
    <t>汪守芳</t>
  </si>
  <si>
    <t>206602010127</t>
  </si>
  <si>
    <t>206602010128</t>
  </si>
  <si>
    <t>杨开琴</t>
  </si>
  <si>
    <t>206602010129</t>
  </si>
  <si>
    <t>朱美学</t>
  </si>
  <si>
    <t>206602010130</t>
  </si>
  <si>
    <t>邓远凤</t>
  </si>
  <si>
    <t>206602010131</t>
  </si>
  <si>
    <t>李雨家</t>
  </si>
  <si>
    <t>206602010132</t>
  </si>
  <si>
    <t>宋亚君</t>
  </si>
  <si>
    <t>206602010133</t>
  </si>
  <si>
    <t>何倩</t>
  </si>
  <si>
    <t>206602010134</t>
  </si>
  <si>
    <t>林春燕</t>
  </si>
  <si>
    <t>206602010135</t>
  </si>
  <si>
    <t>朱嘉馨</t>
  </si>
  <si>
    <t>206602010136</t>
  </si>
  <si>
    <t>206602010137</t>
  </si>
  <si>
    <t>景利萍</t>
  </si>
  <si>
    <t>206602010138</t>
  </si>
  <si>
    <t>袁锟</t>
  </si>
  <si>
    <t>206602010139</t>
  </si>
  <si>
    <t>任静</t>
  </si>
  <si>
    <t>206602010140</t>
  </si>
  <si>
    <t>周锐</t>
  </si>
  <si>
    <t>206602010141</t>
  </si>
  <si>
    <t>马燕</t>
  </si>
  <si>
    <t>206602010142</t>
  </si>
  <si>
    <t>罗言</t>
  </si>
  <si>
    <t>206602010143</t>
  </si>
  <si>
    <t>汤晓洁</t>
  </si>
  <si>
    <t>206602010144</t>
  </si>
  <si>
    <t>姬世菊</t>
  </si>
  <si>
    <t>206602010145</t>
  </si>
  <si>
    <t>侯向东</t>
  </si>
  <si>
    <t>206602010146</t>
  </si>
  <si>
    <t>陈卓</t>
  </si>
  <si>
    <t>206602010147</t>
  </si>
  <si>
    <t>黄梅</t>
  </si>
  <si>
    <t>206602010148</t>
  </si>
  <si>
    <t>206602010149</t>
  </si>
  <si>
    <t>黄大川</t>
  </si>
  <si>
    <t>206602010150</t>
  </si>
  <si>
    <t>李莹</t>
  </si>
  <si>
    <t>206602010151</t>
  </si>
  <si>
    <t>蒋贵安</t>
  </si>
  <si>
    <t>206602010152</t>
  </si>
  <si>
    <t>邓亚莉</t>
  </si>
  <si>
    <t>206701020101</t>
  </si>
  <si>
    <t>宋小英</t>
  </si>
  <si>
    <t>20学前1</t>
  </si>
  <si>
    <t>206701020102</t>
  </si>
  <si>
    <t>所来拉姆</t>
  </si>
  <si>
    <t>206701020103</t>
  </si>
  <si>
    <t>王会芳</t>
  </si>
  <si>
    <t>206701020104</t>
  </si>
  <si>
    <t>王群珍</t>
  </si>
  <si>
    <t>206701020105</t>
  </si>
  <si>
    <t>206701020106</t>
  </si>
  <si>
    <t>降花措姆</t>
  </si>
  <si>
    <t>206701020107</t>
  </si>
  <si>
    <t>206701020108</t>
  </si>
  <si>
    <t>袁碧莹</t>
  </si>
  <si>
    <t>206701020109</t>
  </si>
  <si>
    <t>顾友婷</t>
  </si>
  <si>
    <t>206701020110</t>
  </si>
  <si>
    <t>代佳艺</t>
  </si>
  <si>
    <t>206701020111</t>
  </si>
  <si>
    <t>邱薛</t>
  </si>
  <si>
    <t>206701020112</t>
  </si>
  <si>
    <t>刘畅</t>
  </si>
  <si>
    <t>206701020113</t>
  </si>
  <si>
    <t>陈燃</t>
  </si>
  <si>
    <t>206701020114</t>
  </si>
  <si>
    <t>曾思怡</t>
  </si>
  <si>
    <t>206701020115</t>
  </si>
  <si>
    <t>易诗</t>
  </si>
  <si>
    <t>206701020116</t>
  </si>
  <si>
    <t>冯苗</t>
  </si>
  <si>
    <t>206701020117</t>
  </si>
  <si>
    <t>郑桐希</t>
  </si>
  <si>
    <t>206701020118</t>
  </si>
  <si>
    <t>徐梦寒</t>
  </si>
  <si>
    <t>206701020119</t>
  </si>
  <si>
    <t>徐丽</t>
  </si>
  <si>
    <t>206701020120</t>
  </si>
  <si>
    <t>曾颖</t>
  </si>
  <si>
    <t>206701020121</t>
  </si>
  <si>
    <t>王飞</t>
  </si>
  <si>
    <t>206701020122</t>
  </si>
  <si>
    <t>齐进艳</t>
  </si>
  <si>
    <t>206701020123</t>
  </si>
  <si>
    <t>刘碧</t>
  </si>
  <si>
    <t>206701020124</t>
  </si>
  <si>
    <t>扎西青措</t>
  </si>
  <si>
    <t>206701020125</t>
  </si>
  <si>
    <t>阿尔小妹</t>
  </si>
  <si>
    <t>206701020126</t>
  </si>
  <si>
    <t>丁阿衣晓倩</t>
  </si>
  <si>
    <t>206701020127</t>
  </si>
  <si>
    <t>唐其虹</t>
  </si>
  <si>
    <t>206701020128</t>
  </si>
  <si>
    <t>206701020129</t>
  </si>
  <si>
    <t>德青拥忠</t>
  </si>
  <si>
    <t>206701020130</t>
  </si>
  <si>
    <t>见巴拉姆</t>
  </si>
  <si>
    <t>206701020131</t>
  </si>
  <si>
    <t>张园旭</t>
  </si>
  <si>
    <t>206701020132</t>
  </si>
  <si>
    <t>吉牛张敏</t>
  </si>
  <si>
    <t>206701020133</t>
  </si>
  <si>
    <t>峨且鸡姑</t>
  </si>
  <si>
    <t>206701020134</t>
  </si>
  <si>
    <t>吉帕落留</t>
  </si>
  <si>
    <t>206701020135</t>
  </si>
  <si>
    <t>泽批拉姆</t>
  </si>
  <si>
    <t>206701020136</t>
  </si>
  <si>
    <t>仁孜翁姆</t>
  </si>
  <si>
    <t>21学前5</t>
  </si>
  <si>
    <t>206701020137</t>
  </si>
  <si>
    <t>206701020138</t>
  </si>
  <si>
    <t>拥色</t>
  </si>
  <si>
    <t>206701020139</t>
  </si>
  <si>
    <t>布姆曲曲</t>
  </si>
  <si>
    <t>206701020140</t>
  </si>
  <si>
    <t>丹珍卓玛</t>
  </si>
  <si>
    <t>206701020141</t>
  </si>
  <si>
    <t>阿衣略布木</t>
  </si>
  <si>
    <t>206701020142</t>
  </si>
  <si>
    <t>曾子娟</t>
  </si>
  <si>
    <t>206701020143</t>
  </si>
  <si>
    <t>刘雨童</t>
  </si>
  <si>
    <t>206701020201</t>
  </si>
  <si>
    <t>滕思蓉</t>
  </si>
  <si>
    <t>206701020202</t>
  </si>
  <si>
    <t>章冬梅</t>
  </si>
  <si>
    <t>206701020203</t>
  </si>
  <si>
    <t>黄茂</t>
  </si>
  <si>
    <t>206701020204</t>
  </si>
  <si>
    <t>李星雨</t>
  </si>
  <si>
    <t>206701020205</t>
  </si>
  <si>
    <t>刘江雯</t>
  </si>
  <si>
    <t>206701020206</t>
  </si>
  <si>
    <t>杨萌婷</t>
  </si>
  <si>
    <t>206701020207</t>
  </si>
  <si>
    <t>夏思懿</t>
  </si>
  <si>
    <t>206701020208</t>
  </si>
  <si>
    <t>金孟灵</t>
  </si>
  <si>
    <t>206701020209</t>
  </si>
  <si>
    <t>程懿</t>
  </si>
  <si>
    <t>206701020210</t>
  </si>
  <si>
    <t>祝绪</t>
  </si>
  <si>
    <t>206701020211</t>
  </si>
  <si>
    <t>张清凤</t>
  </si>
  <si>
    <t>206701020212</t>
  </si>
  <si>
    <t>邹亚君</t>
  </si>
  <si>
    <t>206701020213</t>
  </si>
  <si>
    <t>王杨</t>
  </si>
  <si>
    <t>206701020214</t>
  </si>
  <si>
    <t>严梦路</t>
  </si>
  <si>
    <t>206701020215</t>
  </si>
  <si>
    <t>格松向秋</t>
  </si>
  <si>
    <t>206701020216</t>
  </si>
  <si>
    <t>达仁措</t>
  </si>
  <si>
    <t>206701020217</t>
  </si>
  <si>
    <t>尼措</t>
  </si>
  <si>
    <t>206701020218</t>
  </si>
  <si>
    <t>206701020219</t>
  </si>
  <si>
    <t>洛绒银珍</t>
  </si>
  <si>
    <t>206701020220</t>
  </si>
  <si>
    <t>206701020221</t>
  </si>
  <si>
    <t>206701020222</t>
  </si>
  <si>
    <t>斯郎央章</t>
  </si>
  <si>
    <t>206701020223</t>
  </si>
  <si>
    <t>白玛友西</t>
  </si>
  <si>
    <t>206701020224</t>
  </si>
  <si>
    <t>格绒拉姆</t>
  </si>
  <si>
    <t>206701020225</t>
  </si>
  <si>
    <t>达瓦拉措</t>
  </si>
  <si>
    <t>206701020226</t>
  </si>
  <si>
    <t>仁则拉姆</t>
  </si>
  <si>
    <t>206701020227</t>
  </si>
  <si>
    <t>洛绒拥吉</t>
  </si>
  <si>
    <t>206701020228</t>
  </si>
  <si>
    <t>泽拉觉</t>
  </si>
  <si>
    <t>206701020229</t>
  </si>
  <si>
    <t>李勇桃</t>
  </si>
  <si>
    <t>206701020230</t>
  </si>
  <si>
    <t>仁青占玛</t>
  </si>
  <si>
    <t>206701020231</t>
  </si>
  <si>
    <t>康珠翁姆</t>
  </si>
  <si>
    <t>206701020232</t>
  </si>
  <si>
    <t>金昂拉姆</t>
  </si>
  <si>
    <t>206701020233</t>
  </si>
  <si>
    <t>德青康珠</t>
  </si>
  <si>
    <t>206701020234</t>
  </si>
  <si>
    <t>泽丹青措</t>
  </si>
  <si>
    <t>206701020235</t>
  </si>
  <si>
    <t>毛洪英</t>
  </si>
  <si>
    <t>206701020236</t>
  </si>
  <si>
    <t>李佳其</t>
  </si>
  <si>
    <t>206701020237</t>
  </si>
  <si>
    <t>晏书琳</t>
  </si>
  <si>
    <t>206701020238</t>
  </si>
  <si>
    <t>晓玛错</t>
  </si>
  <si>
    <t>206701020301</t>
  </si>
  <si>
    <t>扎西拥中</t>
  </si>
  <si>
    <t>20学前3</t>
  </si>
  <si>
    <t>206701020302</t>
  </si>
  <si>
    <t>格绒德西</t>
  </si>
  <si>
    <t>206701020303</t>
  </si>
  <si>
    <t>白玛曲西</t>
  </si>
  <si>
    <t>206701020304</t>
  </si>
  <si>
    <t>李红霞</t>
  </si>
  <si>
    <t>206701020305</t>
  </si>
  <si>
    <t>刘莉</t>
  </si>
  <si>
    <t>206701020306</t>
  </si>
  <si>
    <t>王桃</t>
  </si>
  <si>
    <t>206701020307</t>
  </si>
  <si>
    <t>李玥光</t>
  </si>
  <si>
    <t>206701020308</t>
  </si>
  <si>
    <t>赵诗莉</t>
  </si>
  <si>
    <t>206701020309</t>
  </si>
  <si>
    <t>沈慧林</t>
  </si>
  <si>
    <t>206701020310</t>
  </si>
  <si>
    <t>邱王艺</t>
  </si>
  <si>
    <t>206701020311</t>
  </si>
  <si>
    <t>黄誉婷</t>
  </si>
  <si>
    <t>206701020312</t>
  </si>
  <si>
    <t>郑加焕</t>
  </si>
  <si>
    <t>206701020313</t>
  </si>
  <si>
    <t>蒋艳君</t>
  </si>
  <si>
    <t>206701020314</t>
  </si>
  <si>
    <t>206701020315</t>
  </si>
  <si>
    <t>马清秀</t>
  </si>
  <si>
    <t>206701020316</t>
  </si>
  <si>
    <t>黄书钰</t>
  </si>
  <si>
    <t>206701020317</t>
  </si>
  <si>
    <t>肖洪雨</t>
  </si>
  <si>
    <t>206701020318</t>
  </si>
  <si>
    <t>206701020319</t>
  </si>
  <si>
    <t>张蠂</t>
  </si>
  <si>
    <t>206701020320</t>
  </si>
  <si>
    <t>杨雨佳</t>
  </si>
  <si>
    <t>206701020321</t>
  </si>
  <si>
    <t>阮丽波</t>
  </si>
  <si>
    <t>206701020322</t>
  </si>
  <si>
    <t>陈永歪</t>
  </si>
  <si>
    <t>206701020323</t>
  </si>
  <si>
    <t>邓成芝</t>
  </si>
  <si>
    <t>206701020324</t>
  </si>
  <si>
    <t>206701020325</t>
  </si>
  <si>
    <t>洛绒有珍</t>
  </si>
  <si>
    <t>206701020326</t>
  </si>
  <si>
    <t>呷绒拥珍</t>
  </si>
  <si>
    <t>206701020327</t>
  </si>
  <si>
    <t>降央作玛</t>
  </si>
  <si>
    <t>206701020328</t>
  </si>
  <si>
    <t>张秋月</t>
  </si>
  <si>
    <t>206701020329</t>
  </si>
  <si>
    <t>那尔克巫</t>
  </si>
  <si>
    <t>206701020330</t>
  </si>
  <si>
    <t>李晓慧</t>
  </si>
  <si>
    <t>206701020331</t>
  </si>
  <si>
    <t>206701020332</t>
  </si>
  <si>
    <t>俄波磋</t>
  </si>
  <si>
    <t>206701020333</t>
  </si>
  <si>
    <t>206701020334</t>
  </si>
  <si>
    <t>巴桑康珠</t>
  </si>
  <si>
    <t>206701020335</t>
  </si>
  <si>
    <t>德西翁姆</t>
  </si>
  <si>
    <t>206701020336</t>
  </si>
  <si>
    <t>登真翁姆</t>
  </si>
  <si>
    <t>206701020337</t>
  </si>
  <si>
    <t>赤乃翁姆</t>
  </si>
  <si>
    <t>206701020338</t>
  </si>
  <si>
    <t>多吉康珠</t>
  </si>
  <si>
    <t>206701020339</t>
  </si>
  <si>
    <t>登孜拥忠</t>
  </si>
  <si>
    <t>206701020340</t>
  </si>
  <si>
    <t>金珠卓玛</t>
  </si>
  <si>
    <t>206701020341</t>
  </si>
  <si>
    <t>拥绒拉姆</t>
  </si>
  <si>
    <t>206701020342</t>
  </si>
  <si>
    <t>拥珍</t>
  </si>
  <si>
    <t>206701020343</t>
  </si>
  <si>
    <t>王华</t>
  </si>
  <si>
    <t>206701020344</t>
  </si>
  <si>
    <t>米英</t>
  </si>
  <si>
    <t>206701020345</t>
  </si>
  <si>
    <t>杨志英</t>
  </si>
  <si>
    <t>206701020401</t>
  </si>
  <si>
    <t>蔡晓玉</t>
  </si>
  <si>
    <t>206701020402</t>
  </si>
  <si>
    <t>滕盛蓉</t>
  </si>
  <si>
    <t>206701020403</t>
  </si>
  <si>
    <t>陈胜芳</t>
  </si>
  <si>
    <t>206701020404</t>
  </si>
  <si>
    <t>206701020405</t>
  </si>
  <si>
    <t>206701020406</t>
  </si>
  <si>
    <t>古桂园</t>
  </si>
  <si>
    <t>206701020407</t>
  </si>
  <si>
    <t>肖婉秋</t>
  </si>
  <si>
    <t>206701020408</t>
  </si>
  <si>
    <t>廖福敏</t>
  </si>
  <si>
    <t>206701020409</t>
  </si>
  <si>
    <t>骆琳</t>
  </si>
  <si>
    <t>206701020410</t>
  </si>
  <si>
    <t>杨怡晗</t>
  </si>
  <si>
    <t>206701020411</t>
  </si>
  <si>
    <t>杨露茜</t>
  </si>
  <si>
    <t>206701020412</t>
  </si>
  <si>
    <t>陈莎琪</t>
  </si>
  <si>
    <t>206701020413</t>
  </si>
  <si>
    <t>206701020414</t>
  </si>
  <si>
    <t>贾晓卓</t>
  </si>
  <si>
    <t>206701020415</t>
  </si>
  <si>
    <t>罗冰悦</t>
  </si>
  <si>
    <t>206701020416</t>
  </si>
  <si>
    <t>206701020417</t>
  </si>
  <si>
    <t>卡拥麦朵</t>
  </si>
  <si>
    <t>206701020418</t>
  </si>
  <si>
    <t>郑雅梅</t>
  </si>
  <si>
    <t>206701020419</t>
  </si>
  <si>
    <t>扎西泽珍</t>
  </si>
  <si>
    <t>206701020420</t>
  </si>
  <si>
    <t>布姆郎之</t>
  </si>
  <si>
    <t>206701020421</t>
  </si>
  <si>
    <t>他措</t>
  </si>
  <si>
    <t>206701020422</t>
  </si>
  <si>
    <t>恩珠拥措</t>
  </si>
  <si>
    <t>206701020423</t>
  </si>
  <si>
    <t>206701020424</t>
  </si>
  <si>
    <t>康卓泽机</t>
  </si>
  <si>
    <t>206701020425</t>
  </si>
  <si>
    <t>曹庭湘</t>
  </si>
  <si>
    <t>206701020426</t>
  </si>
  <si>
    <t>廖琴</t>
  </si>
  <si>
    <t>206701020427</t>
  </si>
  <si>
    <t>肖呷呷</t>
  </si>
  <si>
    <t>206701020428</t>
  </si>
  <si>
    <t>郭国玉</t>
  </si>
  <si>
    <t>206701020429</t>
  </si>
  <si>
    <t>杨凤青</t>
  </si>
  <si>
    <t>206701020430</t>
  </si>
  <si>
    <t>扎西智措</t>
  </si>
  <si>
    <t>206701020431</t>
  </si>
  <si>
    <t>杨彬玛</t>
  </si>
  <si>
    <t>206701020432</t>
  </si>
  <si>
    <t>雷雷果果木</t>
  </si>
  <si>
    <t>206701020433</t>
  </si>
  <si>
    <t>董元美</t>
  </si>
  <si>
    <t>206701020434</t>
  </si>
  <si>
    <t>香清会</t>
  </si>
  <si>
    <t>206701020435</t>
  </si>
  <si>
    <t>冬朵曲珍</t>
  </si>
  <si>
    <t>206701020436</t>
  </si>
  <si>
    <t>206701020437</t>
  </si>
  <si>
    <t>206701020438</t>
  </si>
  <si>
    <t>四郎曲中</t>
  </si>
  <si>
    <t>206701020439</t>
  </si>
  <si>
    <t>桑灯拉姆</t>
  </si>
  <si>
    <t>206701020440</t>
  </si>
  <si>
    <t>206701020441</t>
  </si>
  <si>
    <t>旦真措</t>
  </si>
  <si>
    <t>206701020442</t>
  </si>
  <si>
    <t>黄亚丽</t>
  </si>
  <si>
    <t>206701020501</t>
  </si>
  <si>
    <t>206701020502</t>
  </si>
  <si>
    <t>甘凤婷</t>
  </si>
  <si>
    <t>206701020503</t>
  </si>
  <si>
    <t>唐悦</t>
  </si>
  <si>
    <t>206701020504</t>
  </si>
  <si>
    <t>万亚君</t>
  </si>
  <si>
    <t>206701020505</t>
  </si>
  <si>
    <t>文莉萍</t>
  </si>
  <si>
    <t>206701020506</t>
  </si>
  <si>
    <t>206701020507</t>
  </si>
  <si>
    <t>206701020510</t>
  </si>
  <si>
    <t>朱富裕</t>
  </si>
  <si>
    <t>206701020511</t>
  </si>
  <si>
    <t>杨莎</t>
  </si>
  <si>
    <t>206701020512</t>
  </si>
  <si>
    <t>胡悦</t>
  </si>
  <si>
    <t>206701020513</t>
  </si>
  <si>
    <t>泽巴磋</t>
  </si>
  <si>
    <t>206701020514</t>
  </si>
  <si>
    <t>登灯姐</t>
  </si>
  <si>
    <t>206701020515</t>
  </si>
  <si>
    <t>白玛卓尕</t>
  </si>
  <si>
    <t>206701020516</t>
  </si>
  <si>
    <t>麦朵</t>
  </si>
  <si>
    <t>206701020517</t>
  </si>
  <si>
    <t>扎西磋</t>
  </si>
  <si>
    <t>206701020518</t>
  </si>
  <si>
    <t>洛绒德西</t>
  </si>
  <si>
    <t>206701020519</t>
  </si>
  <si>
    <t>洛绒曲措</t>
  </si>
  <si>
    <t>206701020520</t>
  </si>
  <si>
    <t>格绒曲珍</t>
  </si>
  <si>
    <t>206701020521</t>
  </si>
  <si>
    <t>扎西康珠</t>
  </si>
  <si>
    <t>206701020522</t>
  </si>
  <si>
    <t>马阿支</t>
  </si>
  <si>
    <t>206701020523</t>
  </si>
  <si>
    <t>呷马祝玛</t>
  </si>
  <si>
    <t>206701020524</t>
  </si>
  <si>
    <t>杨建英</t>
  </si>
  <si>
    <t>206701020525</t>
  </si>
  <si>
    <t>启则巴措</t>
  </si>
  <si>
    <t>206701020526</t>
  </si>
  <si>
    <t>206701020527</t>
  </si>
  <si>
    <t>布姆</t>
  </si>
  <si>
    <t>206701020528</t>
  </si>
  <si>
    <t>泽巴拉姆</t>
  </si>
  <si>
    <t>206701020529</t>
  </si>
  <si>
    <t>公波姐</t>
  </si>
  <si>
    <t>206701020530</t>
  </si>
  <si>
    <t>袁文雪</t>
  </si>
  <si>
    <t>206701020531</t>
  </si>
  <si>
    <t>扎西布尺</t>
  </si>
  <si>
    <t>206701020532</t>
  </si>
  <si>
    <t>何克珍</t>
  </si>
  <si>
    <t>206701020533</t>
  </si>
  <si>
    <t>苏朗拉姆</t>
  </si>
  <si>
    <t>206701020534</t>
  </si>
  <si>
    <t>降初祝玛</t>
  </si>
  <si>
    <t>206701020535</t>
  </si>
  <si>
    <t>马央宗里</t>
  </si>
  <si>
    <t>206701020536</t>
  </si>
  <si>
    <t>马健英</t>
  </si>
  <si>
    <t>206701020537</t>
  </si>
  <si>
    <t>洛绒彭错</t>
  </si>
  <si>
    <t>206701020538</t>
  </si>
  <si>
    <t>张显快</t>
  </si>
  <si>
    <t>206701020539</t>
  </si>
  <si>
    <t>木洛伍加</t>
  </si>
  <si>
    <t>206701020540</t>
  </si>
  <si>
    <t>吉觉子夫</t>
  </si>
  <si>
    <t>206701020541</t>
  </si>
  <si>
    <t>色郎依西</t>
  </si>
  <si>
    <t>206701020542</t>
  </si>
  <si>
    <t>206701020543</t>
  </si>
  <si>
    <t>罗吾伦周</t>
  </si>
  <si>
    <t>206701020601</t>
  </si>
  <si>
    <t>何艳</t>
  </si>
  <si>
    <t>206701020602</t>
  </si>
  <si>
    <t>王未</t>
  </si>
  <si>
    <t>206701020603</t>
  </si>
  <si>
    <t>邓璐频</t>
  </si>
  <si>
    <t>206701020604</t>
  </si>
  <si>
    <t>李佳蔚</t>
  </si>
  <si>
    <t>206701020605</t>
  </si>
  <si>
    <t>张诗丹</t>
  </si>
  <si>
    <t>206701020606</t>
  </si>
  <si>
    <t>林雪倩</t>
  </si>
  <si>
    <t>206701020607</t>
  </si>
  <si>
    <t>王雪琴</t>
  </si>
  <si>
    <t>206701020608</t>
  </si>
  <si>
    <t>李馨怡</t>
  </si>
  <si>
    <t>206701020609</t>
  </si>
  <si>
    <t>勒伍牛牛</t>
  </si>
  <si>
    <t>21学前2</t>
  </si>
  <si>
    <t>206701020610</t>
  </si>
  <si>
    <t>206701020611</t>
  </si>
  <si>
    <t>王艾琪</t>
  </si>
  <si>
    <t>206701020612</t>
  </si>
  <si>
    <t>刘尹淇</t>
  </si>
  <si>
    <t>206701020613</t>
  </si>
  <si>
    <t>尼美翁姆</t>
  </si>
  <si>
    <t>206701020614</t>
  </si>
  <si>
    <t>朱雪蓉</t>
  </si>
  <si>
    <t>206701020615</t>
  </si>
  <si>
    <t>206701020616</t>
  </si>
  <si>
    <t>陆小银</t>
  </si>
  <si>
    <t>206701020617</t>
  </si>
  <si>
    <t>叶西卓玛</t>
  </si>
  <si>
    <t>206701020618</t>
  </si>
  <si>
    <t>206701020619</t>
  </si>
  <si>
    <t>泽仁磋</t>
  </si>
  <si>
    <t>206701020620</t>
  </si>
  <si>
    <t>杨普秀</t>
  </si>
  <si>
    <t>206701020621</t>
  </si>
  <si>
    <t>彭措娜姆</t>
  </si>
  <si>
    <t>206701020622</t>
  </si>
  <si>
    <t>安先莲</t>
  </si>
  <si>
    <t>206701020623</t>
  </si>
  <si>
    <t>阿坡学青</t>
  </si>
  <si>
    <t>206701020624</t>
  </si>
  <si>
    <t>沙马阿共</t>
  </si>
  <si>
    <t>206701020625</t>
  </si>
  <si>
    <t>毛你且莫</t>
  </si>
  <si>
    <t>206701020626</t>
  </si>
  <si>
    <t>朗忠</t>
  </si>
  <si>
    <t>206701020627</t>
  </si>
  <si>
    <t>李加甲</t>
  </si>
  <si>
    <t>206701020628</t>
  </si>
  <si>
    <t>何阿牛</t>
  </si>
  <si>
    <t>206701020629</t>
  </si>
  <si>
    <t>马日其</t>
  </si>
  <si>
    <t>206701020630</t>
  </si>
  <si>
    <t>俄色卓玛</t>
  </si>
  <si>
    <t>206701020631</t>
  </si>
  <si>
    <t>段红英</t>
  </si>
  <si>
    <t>206701020632</t>
  </si>
  <si>
    <t>哈姆</t>
  </si>
  <si>
    <t>206701020633</t>
  </si>
  <si>
    <t>阿德</t>
  </si>
  <si>
    <t>206701020634</t>
  </si>
  <si>
    <t>德青</t>
  </si>
  <si>
    <t>206701020635</t>
  </si>
  <si>
    <t>依依</t>
  </si>
  <si>
    <t>206701020636</t>
  </si>
  <si>
    <t>亚玛措</t>
  </si>
  <si>
    <t>206701020637</t>
  </si>
  <si>
    <t>安玖</t>
  </si>
  <si>
    <t>206701020638</t>
  </si>
  <si>
    <t>洛绒</t>
  </si>
  <si>
    <t>206701020639</t>
  </si>
  <si>
    <t>更登杨批</t>
  </si>
  <si>
    <t>206701020640</t>
  </si>
  <si>
    <t>扎西甲措</t>
  </si>
  <si>
    <t>206701020641</t>
  </si>
  <si>
    <t>安文杰</t>
  </si>
  <si>
    <t>206701020642</t>
  </si>
  <si>
    <t>罗绒次宁</t>
  </si>
  <si>
    <t>206701020701</t>
  </si>
  <si>
    <t>翁色拉姆</t>
  </si>
  <si>
    <t>20学前7</t>
  </si>
  <si>
    <t>206701020702</t>
  </si>
  <si>
    <t>拥金</t>
  </si>
  <si>
    <t>206701020703</t>
  </si>
  <si>
    <t>宋雨婷</t>
  </si>
  <si>
    <t>206701020704</t>
  </si>
  <si>
    <t>普玛</t>
  </si>
  <si>
    <t>206701020705</t>
  </si>
  <si>
    <t>郑旺茜</t>
  </si>
  <si>
    <t>206701020706</t>
  </si>
  <si>
    <t>何天鑫</t>
  </si>
  <si>
    <t>206701020707</t>
  </si>
  <si>
    <t>郭宏宇</t>
  </si>
  <si>
    <t>206701020708</t>
  </si>
  <si>
    <t>付兴蜜</t>
  </si>
  <si>
    <t>206701020709</t>
  </si>
  <si>
    <t>陈娇娇</t>
  </si>
  <si>
    <t>206701020710</t>
  </si>
  <si>
    <t>徐志虹</t>
  </si>
  <si>
    <t>206701020711</t>
  </si>
  <si>
    <t>刘曦优</t>
  </si>
  <si>
    <t>206701020712</t>
  </si>
  <si>
    <t>吴君丽</t>
  </si>
  <si>
    <t>206701020713</t>
  </si>
  <si>
    <t>曾梦瑶</t>
  </si>
  <si>
    <t>206701020714</t>
  </si>
  <si>
    <t>梁铭萍</t>
  </si>
  <si>
    <t>206701020715</t>
  </si>
  <si>
    <t>钟倩</t>
  </si>
  <si>
    <t>206701020716</t>
  </si>
  <si>
    <t>杨丽媛</t>
  </si>
  <si>
    <t>206701020717</t>
  </si>
  <si>
    <t>郑艳林</t>
  </si>
  <si>
    <t>206701020718</t>
  </si>
  <si>
    <t>扎西群措</t>
  </si>
  <si>
    <t>206701020719</t>
  </si>
  <si>
    <t>生龙拥措</t>
  </si>
  <si>
    <t>206701020720</t>
  </si>
  <si>
    <t>泽单翁姆</t>
  </si>
  <si>
    <t>206701020721</t>
  </si>
  <si>
    <t>泽仁翁姆</t>
  </si>
  <si>
    <t>21学前7</t>
  </si>
  <si>
    <t>206701020722</t>
  </si>
  <si>
    <t>廖会丽</t>
  </si>
  <si>
    <t>206701020723</t>
  </si>
  <si>
    <t>扎波格绒</t>
  </si>
  <si>
    <t>206701020724</t>
  </si>
  <si>
    <t>泽仁卓玛</t>
  </si>
  <si>
    <t>206701020725</t>
  </si>
  <si>
    <t>白马珍</t>
  </si>
  <si>
    <t>206701020726</t>
  </si>
  <si>
    <t>李德林</t>
  </si>
  <si>
    <t>206701020727</t>
  </si>
  <si>
    <t>岳小美</t>
  </si>
  <si>
    <t>206701020728</t>
  </si>
  <si>
    <t>206701020729</t>
  </si>
  <si>
    <t>俄尖卓玛</t>
  </si>
  <si>
    <t>206701020730</t>
  </si>
  <si>
    <t>泽姐</t>
  </si>
  <si>
    <t>206701020731</t>
  </si>
  <si>
    <t>冷清蓉</t>
  </si>
  <si>
    <t>206701020732</t>
  </si>
  <si>
    <t>杨么</t>
  </si>
  <si>
    <t>206701020733</t>
  </si>
  <si>
    <t>杨海英</t>
  </si>
  <si>
    <t>206701020734</t>
  </si>
  <si>
    <t>胡雪</t>
  </si>
  <si>
    <t>206701020735</t>
  </si>
  <si>
    <t>206701020736</t>
  </si>
  <si>
    <t>206701020737</t>
  </si>
  <si>
    <t>呷玛曲珍</t>
  </si>
  <si>
    <t>206701020738</t>
  </si>
  <si>
    <t>拉姆初</t>
  </si>
  <si>
    <t>206701020739</t>
  </si>
  <si>
    <t>叶秀芳</t>
  </si>
  <si>
    <t>206701020740</t>
  </si>
  <si>
    <t>中色</t>
  </si>
  <si>
    <t>206701020741</t>
  </si>
  <si>
    <t>马小婉</t>
  </si>
  <si>
    <t>206701020742</t>
  </si>
  <si>
    <t>206701020743</t>
  </si>
  <si>
    <t>余雪梅</t>
  </si>
  <si>
    <t>206701020744</t>
  </si>
  <si>
    <t>易西根</t>
  </si>
  <si>
    <t>206701020745</t>
  </si>
  <si>
    <t>陶琳娟</t>
  </si>
  <si>
    <t>206701020801</t>
  </si>
  <si>
    <t>徐茂巧</t>
  </si>
  <si>
    <t>206701020802</t>
  </si>
  <si>
    <t>于佳</t>
  </si>
  <si>
    <t>206701020803</t>
  </si>
  <si>
    <t>206701020804</t>
  </si>
  <si>
    <t>四郎曲吉</t>
  </si>
  <si>
    <t>206701020805</t>
  </si>
  <si>
    <t>黄玉</t>
  </si>
  <si>
    <t>206701020806</t>
  </si>
  <si>
    <t>拉姆泽仁</t>
  </si>
  <si>
    <t>206701020807</t>
  </si>
  <si>
    <t>蔡佩吟</t>
  </si>
  <si>
    <t>206701020808</t>
  </si>
  <si>
    <t>李富梅</t>
  </si>
  <si>
    <t>206701020809</t>
  </si>
  <si>
    <t>刘芮伶</t>
  </si>
  <si>
    <t>206701020810</t>
  </si>
  <si>
    <t>王莹颖</t>
  </si>
  <si>
    <t>206701020811</t>
  </si>
  <si>
    <t>赵星月</t>
  </si>
  <si>
    <t>206701020812</t>
  </si>
  <si>
    <t>陈芸瑶</t>
  </si>
  <si>
    <t>206701020813</t>
  </si>
  <si>
    <t>宗宗</t>
  </si>
  <si>
    <t>206701020814</t>
  </si>
  <si>
    <t>洛加拉姆</t>
  </si>
  <si>
    <t>206701020815</t>
  </si>
  <si>
    <t>刘尧</t>
  </si>
  <si>
    <t>206701020816</t>
  </si>
  <si>
    <t>206701020817</t>
  </si>
  <si>
    <t>206701020818</t>
  </si>
  <si>
    <t>龚倩颖</t>
  </si>
  <si>
    <t>206701020819</t>
  </si>
  <si>
    <t>布姆泽仁</t>
  </si>
  <si>
    <t>206701020820</t>
  </si>
  <si>
    <t>珍珍</t>
  </si>
  <si>
    <t>206701020821</t>
  </si>
  <si>
    <t>多尔吉下姆</t>
  </si>
  <si>
    <t>206701020822</t>
  </si>
  <si>
    <t>拉姆</t>
  </si>
  <si>
    <t>206701020823</t>
  </si>
  <si>
    <t>益西曲措</t>
  </si>
  <si>
    <t>206701020824</t>
  </si>
  <si>
    <t>青麦拥措</t>
  </si>
  <si>
    <t>206701020825</t>
  </si>
  <si>
    <t>206701020826</t>
  </si>
  <si>
    <t>206701020827</t>
  </si>
  <si>
    <t>布措</t>
  </si>
  <si>
    <t>206701020828</t>
  </si>
  <si>
    <t>德青拉姆</t>
  </si>
  <si>
    <t>206701020829</t>
  </si>
  <si>
    <t>格绒她姆</t>
  </si>
  <si>
    <t>206701020830</t>
  </si>
  <si>
    <t>206701020831</t>
  </si>
  <si>
    <t>206701020832</t>
  </si>
  <si>
    <t>曲木牛西</t>
  </si>
  <si>
    <t>206701020833</t>
  </si>
  <si>
    <t>吾尔吉布</t>
  </si>
  <si>
    <t>206701020834</t>
  </si>
  <si>
    <t>阿作石色</t>
  </si>
  <si>
    <t>206701020835</t>
  </si>
  <si>
    <t>马海拉作</t>
  </si>
  <si>
    <t>206701020836</t>
  </si>
  <si>
    <t>沙马金里</t>
  </si>
  <si>
    <t>206701020837</t>
  </si>
  <si>
    <t>海来伍支</t>
  </si>
  <si>
    <t>206701020838</t>
  </si>
  <si>
    <t>206701020839</t>
  </si>
  <si>
    <t>莫色伍加</t>
  </si>
  <si>
    <t>206701020840</t>
  </si>
  <si>
    <t>阿尔罗芳</t>
  </si>
  <si>
    <t>206701020841</t>
  </si>
  <si>
    <t>的日伍基</t>
  </si>
  <si>
    <t>206701020842</t>
  </si>
  <si>
    <t>罗边阿呷</t>
  </si>
  <si>
    <t>206701020901</t>
  </si>
  <si>
    <t>吴霞</t>
  </si>
  <si>
    <t>206701020902</t>
  </si>
  <si>
    <t>尹馨瑶</t>
  </si>
  <si>
    <t>206701020903</t>
  </si>
  <si>
    <t>郭瑞</t>
  </si>
  <si>
    <t>206701020904</t>
  </si>
  <si>
    <t>张华灿</t>
  </si>
  <si>
    <t>206701020905</t>
  </si>
  <si>
    <t>李正香</t>
  </si>
  <si>
    <t>206701020906</t>
  </si>
  <si>
    <t>刘夏艺</t>
  </si>
  <si>
    <t>206701020907</t>
  </si>
  <si>
    <t>游晓倩</t>
  </si>
  <si>
    <t>206701020908</t>
  </si>
  <si>
    <t>周娅萍</t>
  </si>
  <si>
    <t>206701020909</t>
  </si>
  <si>
    <t>206701020910</t>
  </si>
  <si>
    <t>郭春红</t>
  </si>
  <si>
    <t>206701020911</t>
  </si>
  <si>
    <t>姜壮红</t>
  </si>
  <si>
    <t>206701020912</t>
  </si>
  <si>
    <t>邓小燕</t>
  </si>
  <si>
    <t>206701020913</t>
  </si>
  <si>
    <t>206701020914</t>
  </si>
  <si>
    <t>加麦</t>
  </si>
  <si>
    <t>206701020915</t>
  </si>
  <si>
    <t>阿呷约哈莫</t>
  </si>
  <si>
    <t>206701020916</t>
  </si>
  <si>
    <t>旦初</t>
  </si>
  <si>
    <t>206701020917</t>
  </si>
  <si>
    <t>206701020918</t>
  </si>
  <si>
    <t>尼玛拉姆</t>
  </si>
  <si>
    <t>206701020919</t>
  </si>
  <si>
    <t>日真志玛</t>
  </si>
  <si>
    <t>206701020920</t>
  </si>
  <si>
    <t>吴善会</t>
  </si>
  <si>
    <t>206701020921</t>
  </si>
  <si>
    <t>解安拉姆</t>
  </si>
  <si>
    <t>206701020922</t>
  </si>
  <si>
    <t>206701020923</t>
  </si>
  <si>
    <t>朱永米</t>
  </si>
  <si>
    <t>206701020924</t>
  </si>
  <si>
    <t>曲勉翁姆</t>
  </si>
  <si>
    <t>206701020925</t>
  </si>
  <si>
    <t>谢慧琳</t>
  </si>
  <si>
    <t>206701020926</t>
  </si>
  <si>
    <t>阿牛么拉各</t>
  </si>
  <si>
    <t>206701020927</t>
  </si>
  <si>
    <t>曲比作洛</t>
  </si>
  <si>
    <t>206701020928</t>
  </si>
  <si>
    <t>吉伍么伍各</t>
  </si>
  <si>
    <t>206701020929</t>
  </si>
  <si>
    <t>毛红英</t>
  </si>
  <si>
    <t>206701020930</t>
  </si>
  <si>
    <t>206701020931</t>
  </si>
  <si>
    <t>杨倩</t>
  </si>
  <si>
    <t>206701020932</t>
  </si>
  <si>
    <t>吉么莫你呷</t>
  </si>
  <si>
    <t>206701020933</t>
  </si>
  <si>
    <t>胜以么以扎</t>
  </si>
  <si>
    <t>206701020934</t>
  </si>
  <si>
    <t>余菲</t>
  </si>
  <si>
    <t>206701020935</t>
  </si>
  <si>
    <t>周霞</t>
  </si>
  <si>
    <t>206701020936</t>
  </si>
  <si>
    <t>伍和花</t>
  </si>
  <si>
    <t>206701020937</t>
  </si>
  <si>
    <t>杨海东</t>
  </si>
  <si>
    <t>206701020938</t>
  </si>
  <si>
    <t>张舒鑫</t>
  </si>
  <si>
    <t>206701020939</t>
  </si>
  <si>
    <t>陈佳杰</t>
  </si>
  <si>
    <t>206701020940</t>
  </si>
  <si>
    <t>确么牛古</t>
  </si>
  <si>
    <t>206701020941</t>
  </si>
  <si>
    <t>甲拉日正</t>
  </si>
  <si>
    <t>206701020942</t>
  </si>
  <si>
    <t>马海史哈</t>
  </si>
  <si>
    <t>206701021001</t>
  </si>
  <si>
    <t>刘持红</t>
  </si>
  <si>
    <t>20学前10</t>
  </si>
  <si>
    <t>206701021002</t>
  </si>
  <si>
    <t>洛卓玛</t>
  </si>
  <si>
    <t>206701021003</t>
  </si>
  <si>
    <t>格绒拥金</t>
  </si>
  <si>
    <t>206701021004</t>
  </si>
  <si>
    <t>206701021005</t>
  </si>
  <si>
    <t>206701021006</t>
  </si>
  <si>
    <t>206701021007</t>
  </si>
  <si>
    <t>四郎西</t>
  </si>
  <si>
    <t>206701021008</t>
  </si>
  <si>
    <t>206701021009</t>
  </si>
  <si>
    <t>林海霞</t>
  </si>
  <si>
    <t>206701021010</t>
  </si>
  <si>
    <t>刘小玉</t>
  </si>
  <si>
    <t>206701021011</t>
  </si>
  <si>
    <t>赵江平</t>
  </si>
  <si>
    <t>206701021012</t>
  </si>
  <si>
    <t>肖琴</t>
  </si>
  <si>
    <t>206701021013</t>
  </si>
  <si>
    <t>李菁菁</t>
  </si>
  <si>
    <t>206701021014</t>
  </si>
  <si>
    <t>高丽娟</t>
  </si>
  <si>
    <t>206701021015</t>
  </si>
  <si>
    <t>陈秋芳</t>
  </si>
  <si>
    <t>206701021016</t>
  </si>
  <si>
    <t>206701021017</t>
  </si>
  <si>
    <t>张树娟</t>
  </si>
  <si>
    <t>206701021018</t>
  </si>
  <si>
    <t>倪欢</t>
  </si>
  <si>
    <t>206701021019</t>
  </si>
  <si>
    <t>周志梅</t>
  </si>
  <si>
    <t>206701021020</t>
  </si>
  <si>
    <t>王培莲</t>
  </si>
  <si>
    <t>206701021021</t>
  </si>
  <si>
    <t>206701021022</t>
  </si>
  <si>
    <t>益西曲珍</t>
  </si>
  <si>
    <t>206701021023</t>
  </si>
  <si>
    <t>安洋华</t>
  </si>
  <si>
    <t>206701021024</t>
  </si>
  <si>
    <t>安雄花</t>
  </si>
  <si>
    <t>206701021025</t>
  </si>
  <si>
    <t>杨呷呷</t>
  </si>
  <si>
    <t>206701021026</t>
  </si>
  <si>
    <t>底顺洪</t>
  </si>
  <si>
    <t>206701021027</t>
  </si>
  <si>
    <t>吉勒小妹</t>
  </si>
  <si>
    <t>206701021028</t>
  </si>
  <si>
    <t>马海吃哈</t>
  </si>
  <si>
    <t>206701021029</t>
  </si>
  <si>
    <t>206701021030</t>
  </si>
  <si>
    <t>次仁曲珍</t>
  </si>
  <si>
    <t>206701021031</t>
  </si>
  <si>
    <t>马二荣</t>
  </si>
  <si>
    <t>206701021032</t>
  </si>
  <si>
    <t>东作布</t>
  </si>
  <si>
    <t>206701021033</t>
  </si>
  <si>
    <t>吉尔尔吾</t>
  </si>
  <si>
    <t>206701021034</t>
  </si>
  <si>
    <t>吉好尔杰</t>
  </si>
  <si>
    <t>206701021035</t>
  </si>
  <si>
    <t>苏国军</t>
  </si>
  <si>
    <t>206701021036</t>
  </si>
  <si>
    <t>尔古木支</t>
  </si>
  <si>
    <t>206701021037</t>
  </si>
  <si>
    <t>仁青布</t>
  </si>
  <si>
    <t>206701021038</t>
  </si>
  <si>
    <t>次真</t>
  </si>
  <si>
    <t>206701021039</t>
  </si>
  <si>
    <t>206701021040</t>
  </si>
  <si>
    <t>张潇丹</t>
  </si>
  <si>
    <t>206701021041</t>
  </si>
  <si>
    <t>万娟</t>
  </si>
  <si>
    <t>206701021042</t>
  </si>
  <si>
    <t>雷佳</t>
  </si>
  <si>
    <t>206701021043</t>
  </si>
  <si>
    <t>张琴瑶</t>
  </si>
  <si>
    <t>206701021044</t>
  </si>
  <si>
    <t>刘玲君</t>
  </si>
  <si>
    <t>吴雪维</t>
  </si>
  <si>
    <t>17学前W1</t>
  </si>
  <si>
    <t>尼苦乌日么</t>
  </si>
  <si>
    <t>李美琪</t>
  </si>
  <si>
    <t>杨春梅</t>
  </si>
  <si>
    <t>杨朱丽</t>
  </si>
  <si>
    <t>唐继香</t>
  </si>
  <si>
    <t>如满</t>
  </si>
  <si>
    <t>张建琴</t>
  </si>
  <si>
    <t>降秋布迟</t>
  </si>
  <si>
    <t>洛绒翁吉</t>
  </si>
  <si>
    <t>杨北琳</t>
  </si>
  <si>
    <t>魏明秀</t>
  </si>
  <si>
    <t>高琴晴</t>
  </si>
  <si>
    <t>訾均</t>
  </si>
  <si>
    <t>卢红伟</t>
  </si>
  <si>
    <t>刘瑶</t>
  </si>
  <si>
    <t>向丽君</t>
  </si>
  <si>
    <t>泽里拉错</t>
  </si>
  <si>
    <t>黄亦琦</t>
  </si>
  <si>
    <t>张智慧</t>
  </si>
  <si>
    <t>李利睿</t>
  </si>
  <si>
    <t>宋安东</t>
  </si>
  <si>
    <t>魏明美</t>
  </si>
  <si>
    <t>杨庆波</t>
  </si>
  <si>
    <t>李金梅</t>
  </si>
  <si>
    <t>张梦情</t>
  </si>
  <si>
    <t>汪静</t>
  </si>
  <si>
    <t>高军</t>
  </si>
  <si>
    <t>李蓉</t>
  </si>
  <si>
    <t>聂静</t>
  </si>
  <si>
    <t>八晓琴</t>
  </si>
  <si>
    <t>甘玲丽</t>
  </si>
  <si>
    <t>曾静</t>
  </si>
  <si>
    <t>高晓平</t>
  </si>
  <si>
    <t>衡霜</t>
  </si>
  <si>
    <t>张健强</t>
  </si>
  <si>
    <t>谢开琼</t>
  </si>
  <si>
    <t>仁真翁姆</t>
  </si>
  <si>
    <t>唐钰</t>
  </si>
  <si>
    <t>奉艳</t>
  </si>
  <si>
    <t>赖福蓉</t>
  </si>
  <si>
    <t>王诗艺</t>
  </si>
  <si>
    <t>唐佳怡</t>
  </si>
  <si>
    <t>17学前W2</t>
  </si>
  <si>
    <t>赖红君</t>
  </si>
  <si>
    <t>郭惠文</t>
  </si>
  <si>
    <t>曾沛</t>
  </si>
  <si>
    <t>杨忠义</t>
  </si>
  <si>
    <t>易红霞</t>
  </si>
  <si>
    <t>朱云康</t>
  </si>
  <si>
    <t>滕露茜</t>
  </si>
  <si>
    <t>李先娇</t>
  </si>
  <si>
    <t>邹文丽</t>
  </si>
  <si>
    <t>张滕</t>
  </si>
  <si>
    <t>张雨璐</t>
  </si>
  <si>
    <t>郝婷</t>
  </si>
  <si>
    <t>刘欣蓉</t>
  </si>
  <si>
    <t>袁丽君</t>
  </si>
  <si>
    <t>龙倩</t>
  </si>
  <si>
    <t>王海芳</t>
  </si>
  <si>
    <t>甘玉雪</t>
  </si>
  <si>
    <t>鲜欣</t>
  </si>
  <si>
    <t>彭意</t>
  </si>
  <si>
    <t>冯能芝</t>
  </si>
  <si>
    <t>陈春颖</t>
  </si>
  <si>
    <t>徐诗雨</t>
  </si>
  <si>
    <t>王清浩</t>
  </si>
  <si>
    <t>张静怡</t>
  </si>
  <si>
    <t>陈翠香</t>
  </si>
  <si>
    <t>杨雨童</t>
  </si>
  <si>
    <t>胡鑫燚</t>
  </si>
  <si>
    <t>吴联双</t>
  </si>
  <si>
    <t>许燕媚</t>
  </si>
  <si>
    <t>管培丹</t>
  </si>
  <si>
    <t>毛喜群</t>
  </si>
  <si>
    <t>刁美云</t>
  </si>
  <si>
    <t>钟美玲</t>
  </si>
  <si>
    <t>沙夫节</t>
  </si>
  <si>
    <t>高玉洁</t>
  </si>
  <si>
    <t>邱朋杰</t>
  </si>
  <si>
    <t>张俊链</t>
  </si>
  <si>
    <t>覃嘉莉</t>
  </si>
  <si>
    <t>李双庭</t>
  </si>
  <si>
    <t>赵小雨</t>
  </si>
  <si>
    <t>206701030101</t>
  </si>
  <si>
    <t>206701030102</t>
  </si>
  <si>
    <t>滕红玉</t>
  </si>
  <si>
    <t>206701030103</t>
  </si>
  <si>
    <t>邓君睿</t>
  </si>
  <si>
    <t>206701030104</t>
  </si>
  <si>
    <t>严万莉</t>
  </si>
  <si>
    <t>206701030105</t>
  </si>
  <si>
    <t>206701030106</t>
  </si>
  <si>
    <t>马小婷</t>
  </si>
  <si>
    <t>206701030107</t>
  </si>
  <si>
    <t>刘庆</t>
  </si>
  <si>
    <t>206701030108</t>
  </si>
  <si>
    <t>兰聪</t>
  </si>
  <si>
    <t>206701030109</t>
  </si>
  <si>
    <t>206701030110</t>
  </si>
  <si>
    <t>郑诗韵</t>
  </si>
  <si>
    <t>206701030111</t>
  </si>
  <si>
    <t>孙莉珍</t>
  </si>
  <si>
    <t>206701030112</t>
  </si>
  <si>
    <t>曾霞</t>
  </si>
  <si>
    <t>206701030113</t>
  </si>
  <si>
    <t>曾佳欣</t>
  </si>
  <si>
    <t>206701030114</t>
  </si>
  <si>
    <t>王美云</t>
  </si>
  <si>
    <t>206701030115</t>
  </si>
  <si>
    <t>毛双喜</t>
  </si>
  <si>
    <t>206701030116</t>
  </si>
  <si>
    <t>张彩楠</t>
  </si>
  <si>
    <t>206701030117</t>
  </si>
  <si>
    <t>206701030118</t>
  </si>
  <si>
    <t>王虹</t>
  </si>
  <si>
    <t>206701030119</t>
  </si>
  <si>
    <t>黄梦娟</t>
  </si>
  <si>
    <t>206701030120</t>
  </si>
  <si>
    <t>杨露</t>
  </si>
  <si>
    <t>206701030121</t>
  </si>
  <si>
    <t>宋成玲</t>
  </si>
  <si>
    <t>206701030122</t>
  </si>
  <si>
    <t>廖健超</t>
  </si>
  <si>
    <t>206701030123</t>
  </si>
  <si>
    <t>岳丽</t>
  </si>
  <si>
    <t>206701030124</t>
  </si>
  <si>
    <t>昌勤尧</t>
  </si>
  <si>
    <t>206701030125</t>
  </si>
  <si>
    <t>顾锐</t>
  </si>
  <si>
    <t>206701030126</t>
  </si>
  <si>
    <t>206701030127</t>
  </si>
  <si>
    <t>周兰</t>
  </si>
  <si>
    <t>206701030128</t>
  </si>
  <si>
    <t>黎丹</t>
  </si>
  <si>
    <t>206701030129</t>
  </si>
  <si>
    <t>206701030130</t>
  </si>
  <si>
    <t>陈莎</t>
  </si>
  <si>
    <t>206701030131</t>
  </si>
  <si>
    <t>段宇航</t>
  </si>
  <si>
    <t>206701030132</t>
  </si>
  <si>
    <t>丁鲸瑞</t>
  </si>
  <si>
    <t>206701030133</t>
  </si>
  <si>
    <t>李江浪</t>
  </si>
  <si>
    <t>206701030134</t>
  </si>
  <si>
    <t>蒲睿</t>
  </si>
  <si>
    <t>206701030135</t>
  </si>
  <si>
    <t>李勇</t>
  </si>
  <si>
    <t>206701030136</t>
  </si>
  <si>
    <t>姜浪</t>
  </si>
  <si>
    <t>206701030201</t>
  </si>
  <si>
    <t>张汇液</t>
  </si>
  <si>
    <t>206701030202</t>
  </si>
  <si>
    <t>钟佩云</t>
  </si>
  <si>
    <t>206701030203</t>
  </si>
  <si>
    <t>李明遥</t>
  </si>
  <si>
    <t>206701030204</t>
  </si>
  <si>
    <t>刘寒婷</t>
  </si>
  <si>
    <t>206701030205</t>
  </si>
  <si>
    <t>淡芹芹</t>
  </si>
  <si>
    <t>206701030206</t>
  </si>
  <si>
    <t>陈蓉</t>
  </si>
  <si>
    <t>206701030207</t>
  </si>
  <si>
    <t>谢冰雪</t>
  </si>
  <si>
    <t>206701030208</t>
  </si>
  <si>
    <t>206701030209</t>
  </si>
  <si>
    <t>王婷婷</t>
  </si>
  <si>
    <t>206701030210</t>
  </si>
  <si>
    <t>汪思怡</t>
  </si>
  <si>
    <t>206701030211</t>
  </si>
  <si>
    <t>杜雨薇</t>
  </si>
  <si>
    <t>206701030212</t>
  </si>
  <si>
    <t>吕玉苹</t>
  </si>
  <si>
    <t>206701030213</t>
  </si>
  <si>
    <t>李陈悦</t>
  </si>
  <si>
    <t>206701030214</t>
  </si>
  <si>
    <t>欧阳红梅</t>
  </si>
  <si>
    <t>206701030215</t>
  </si>
  <si>
    <t>杜娇娇</t>
  </si>
  <si>
    <t>206701030216</t>
  </si>
  <si>
    <t>李晓雨</t>
  </si>
  <si>
    <t>206701030217</t>
  </si>
  <si>
    <t>黄蕊</t>
  </si>
  <si>
    <t>206701030218</t>
  </si>
  <si>
    <t>李帆</t>
  </si>
  <si>
    <t>206701030219</t>
  </si>
  <si>
    <t>彭杉</t>
  </si>
  <si>
    <t>206701030220</t>
  </si>
  <si>
    <t>肖余靖</t>
  </si>
  <si>
    <t>206701030221</t>
  </si>
  <si>
    <t>比么么比各</t>
  </si>
  <si>
    <t>206701030222</t>
  </si>
  <si>
    <t>熊玉琴</t>
  </si>
  <si>
    <t>206701030223</t>
  </si>
  <si>
    <t>杨悦</t>
  </si>
  <si>
    <t>206701030224</t>
  </si>
  <si>
    <t>巫小燕</t>
  </si>
  <si>
    <t>206701030225</t>
  </si>
  <si>
    <t>明霞</t>
  </si>
  <si>
    <t>206701030226</t>
  </si>
  <si>
    <t>甘雨</t>
  </si>
  <si>
    <t>206701030227</t>
  </si>
  <si>
    <t>郑薇</t>
  </si>
  <si>
    <t>206701030228</t>
  </si>
  <si>
    <t>周黎</t>
  </si>
  <si>
    <t>206701030229</t>
  </si>
  <si>
    <t>伍廷慧</t>
  </si>
  <si>
    <t>206701030230</t>
  </si>
  <si>
    <t>杨燕如</t>
  </si>
  <si>
    <t>206701030231</t>
  </si>
  <si>
    <t>刘宇杰</t>
  </si>
  <si>
    <t>206701030232</t>
  </si>
  <si>
    <t>206701030233</t>
  </si>
  <si>
    <t>漆松</t>
  </si>
  <si>
    <t>206701030234</t>
  </si>
  <si>
    <t>206701030235</t>
  </si>
  <si>
    <t>206701030236</t>
  </si>
  <si>
    <t>何俊林</t>
  </si>
  <si>
    <t>206701030301</t>
  </si>
  <si>
    <t>谭杨柳</t>
  </si>
  <si>
    <t>206701030302</t>
  </si>
  <si>
    <t>蒋琴</t>
  </si>
  <si>
    <t>206701030303</t>
  </si>
  <si>
    <t>孔维敏</t>
  </si>
  <si>
    <t>206701030304</t>
  </si>
  <si>
    <t>黄娟</t>
  </si>
  <si>
    <t>206701030305</t>
  </si>
  <si>
    <t>刘雨晴</t>
  </si>
  <si>
    <t>206701030306</t>
  </si>
  <si>
    <t>万静</t>
  </si>
  <si>
    <t>206701030307</t>
  </si>
  <si>
    <t>侯华芳</t>
  </si>
  <si>
    <t>206701030308</t>
  </si>
  <si>
    <t>黄晓晨</t>
  </si>
  <si>
    <t>206701030309</t>
  </si>
  <si>
    <t>程茜</t>
  </si>
  <si>
    <t>206701030310</t>
  </si>
  <si>
    <t>贺玉洁</t>
  </si>
  <si>
    <t>206701030311</t>
  </si>
  <si>
    <t>龙丽涛</t>
  </si>
  <si>
    <t>206701030312</t>
  </si>
  <si>
    <t>206701030313</t>
  </si>
  <si>
    <t>杜蕾</t>
  </si>
  <si>
    <t>206701030314</t>
  </si>
  <si>
    <t>陆炯梅</t>
  </si>
  <si>
    <t>206701030315</t>
  </si>
  <si>
    <t>邓慧玲</t>
  </si>
  <si>
    <t>206701030316</t>
  </si>
  <si>
    <t>张子怡</t>
  </si>
  <si>
    <t>206701030317</t>
  </si>
  <si>
    <t>李思雅</t>
  </si>
  <si>
    <t>206701030318</t>
  </si>
  <si>
    <t>胡雅晴</t>
  </si>
  <si>
    <t>206701030319</t>
  </si>
  <si>
    <t>何林霞</t>
  </si>
  <si>
    <t>206701030320</t>
  </si>
  <si>
    <t>206701030321</t>
  </si>
  <si>
    <t>尤正霞</t>
  </si>
  <si>
    <t>206701030322</t>
  </si>
  <si>
    <t>左青民</t>
  </si>
  <si>
    <t>206701030323</t>
  </si>
  <si>
    <t>乃古么子作</t>
  </si>
  <si>
    <t>206701030324</t>
  </si>
  <si>
    <t>吉木莫日歪</t>
  </si>
  <si>
    <t>206701030325</t>
  </si>
  <si>
    <t>朗加卓玛</t>
  </si>
  <si>
    <t>206701030326</t>
  </si>
  <si>
    <t>206701030327</t>
  </si>
  <si>
    <t>206701030328</t>
  </si>
  <si>
    <t>杨茜</t>
  </si>
  <si>
    <t>206701030329</t>
  </si>
  <si>
    <t>郑海翠</t>
  </si>
  <si>
    <t>206701030330</t>
  </si>
  <si>
    <t>206701030331</t>
  </si>
  <si>
    <t>彭加</t>
  </si>
  <si>
    <t>206701030332</t>
  </si>
  <si>
    <t>王昭</t>
  </si>
  <si>
    <t>206701030333</t>
  </si>
  <si>
    <t>达瓦江村</t>
  </si>
  <si>
    <t>206701030334</t>
  </si>
  <si>
    <t>白玛伦珠</t>
  </si>
  <si>
    <t>206701030401</t>
  </si>
  <si>
    <t>王泓璎</t>
  </si>
  <si>
    <t>206701030402</t>
  </si>
  <si>
    <t>206701030403</t>
  </si>
  <si>
    <t>严敏</t>
  </si>
  <si>
    <t>206701030404</t>
  </si>
  <si>
    <t>兰焰</t>
  </si>
  <si>
    <t>206701030405</t>
  </si>
  <si>
    <t>夏宇轩</t>
  </si>
  <si>
    <t>206701030406</t>
  </si>
  <si>
    <t>杨韵琪</t>
  </si>
  <si>
    <t>206701030407</t>
  </si>
  <si>
    <t>邓立甜</t>
  </si>
  <si>
    <t>206701030408</t>
  </si>
  <si>
    <t>张顺菊</t>
  </si>
  <si>
    <t>206701030409</t>
  </si>
  <si>
    <t>祝心悦</t>
  </si>
  <si>
    <t>206701030410</t>
  </si>
  <si>
    <t>吕万春</t>
  </si>
  <si>
    <t>206701030411</t>
  </si>
  <si>
    <t>陶兰</t>
  </si>
  <si>
    <t>206701030412</t>
  </si>
  <si>
    <t>韩文英</t>
  </si>
  <si>
    <t>206701030413</t>
  </si>
  <si>
    <t>林才杨</t>
  </si>
  <si>
    <t>206701030414</t>
  </si>
  <si>
    <t>余佩遥</t>
  </si>
  <si>
    <t>206701030415</t>
  </si>
  <si>
    <t>李璐</t>
  </si>
  <si>
    <t>206701030416</t>
  </si>
  <si>
    <t>陈晓微</t>
  </si>
  <si>
    <t>206701030417</t>
  </si>
  <si>
    <t>廖春燕</t>
  </si>
  <si>
    <t>206701030418</t>
  </si>
  <si>
    <t>康燕</t>
  </si>
  <si>
    <t>206701030419</t>
  </si>
  <si>
    <t>黄史洗</t>
  </si>
  <si>
    <t>206701030420</t>
  </si>
  <si>
    <t>王萧秦</t>
  </si>
  <si>
    <t>206701030421</t>
  </si>
  <si>
    <t>曾灵逸</t>
  </si>
  <si>
    <t>206701030422</t>
  </si>
  <si>
    <t>邹学敏</t>
  </si>
  <si>
    <t>206701030423</t>
  </si>
  <si>
    <t>党曲</t>
  </si>
  <si>
    <t>206701030424</t>
  </si>
  <si>
    <t>丁增卓嘎</t>
  </si>
  <si>
    <t>206701030425</t>
  </si>
  <si>
    <t>嘎玛曲吉</t>
  </si>
  <si>
    <t>206701030426</t>
  </si>
  <si>
    <t>李会敏</t>
  </si>
  <si>
    <t>206701030427</t>
  </si>
  <si>
    <t>黄慧</t>
  </si>
  <si>
    <t>206701030428</t>
  </si>
  <si>
    <t>郑艳娇</t>
  </si>
  <si>
    <t>206701030429</t>
  </si>
  <si>
    <t>索德</t>
  </si>
  <si>
    <t>206701030430</t>
  </si>
  <si>
    <t>洛朗</t>
  </si>
  <si>
    <t>206701030431</t>
  </si>
  <si>
    <t>万强</t>
  </si>
  <si>
    <t>206701030432</t>
  </si>
  <si>
    <t>涂恒宇</t>
  </si>
  <si>
    <t>罗旭琴</t>
  </si>
  <si>
    <t>17小教W1</t>
  </si>
  <si>
    <t>肖叶静</t>
  </si>
  <si>
    <t>郭化梅</t>
  </si>
  <si>
    <t>赖玟秀</t>
  </si>
  <si>
    <t>拉布泽郎</t>
  </si>
  <si>
    <t>木太泽郎</t>
  </si>
  <si>
    <t>加姆初</t>
  </si>
  <si>
    <t>赵鑫</t>
  </si>
  <si>
    <t>拉娜</t>
  </si>
  <si>
    <t>段红琴</t>
  </si>
  <si>
    <t>陈英</t>
  </si>
  <si>
    <t>樊浩</t>
  </si>
  <si>
    <t>王欢</t>
  </si>
  <si>
    <t>韦秋雨</t>
  </si>
  <si>
    <t>曹静</t>
  </si>
  <si>
    <t>郎吉巴桑</t>
  </si>
  <si>
    <t>文烈玉</t>
  </si>
  <si>
    <t>洛绒次仁</t>
  </si>
  <si>
    <t>陈柯希</t>
  </si>
  <si>
    <t>罗绒丁真</t>
  </si>
  <si>
    <t>李春燕</t>
  </si>
  <si>
    <t>邓杨</t>
  </si>
  <si>
    <t>杜远梦</t>
  </si>
  <si>
    <t>银梦</t>
  </si>
  <si>
    <t>毛艳丽</t>
  </si>
  <si>
    <t>任锐</t>
  </si>
  <si>
    <t>周佳丽</t>
  </si>
  <si>
    <t>黄帅龙</t>
  </si>
  <si>
    <t>李银</t>
  </si>
  <si>
    <t>沈佳欣</t>
  </si>
  <si>
    <t>吴昭薇</t>
  </si>
  <si>
    <t>刘翡</t>
  </si>
  <si>
    <t>旷清凤</t>
  </si>
  <si>
    <t>谭鑫</t>
  </si>
  <si>
    <t>李家贻</t>
  </si>
  <si>
    <t>张渝年</t>
  </si>
  <si>
    <t>彭兰</t>
  </si>
  <si>
    <t>四来巴姆</t>
  </si>
  <si>
    <t>陈智平</t>
  </si>
  <si>
    <t>何思宇</t>
  </si>
  <si>
    <t>17小教W2</t>
  </si>
  <si>
    <t>高参</t>
  </si>
  <si>
    <t>汪芙容</t>
  </si>
  <si>
    <t>郭坪萍</t>
  </si>
  <si>
    <t>李攀</t>
  </si>
  <si>
    <t>王洪</t>
  </si>
  <si>
    <t>洪智华</t>
  </si>
  <si>
    <t>祝成荣</t>
  </si>
  <si>
    <t>张仪婷</t>
  </si>
  <si>
    <t>杨艳茹</t>
  </si>
  <si>
    <t>张佳源</t>
  </si>
  <si>
    <t>乃古扯也</t>
  </si>
  <si>
    <t>刘智荣</t>
  </si>
  <si>
    <t>陈宣群</t>
  </si>
  <si>
    <t>涂秋兰</t>
  </si>
  <si>
    <t>敬佳</t>
  </si>
  <si>
    <t>张江平</t>
  </si>
  <si>
    <t>曹乾宇</t>
  </si>
  <si>
    <t>多多</t>
  </si>
  <si>
    <t>吴星仪</t>
  </si>
  <si>
    <t>玉喃合</t>
  </si>
  <si>
    <t>罗文艺</t>
  </si>
  <si>
    <t>黄李君</t>
  </si>
  <si>
    <t>张瑞红</t>
  </si>
  <si>
    <t>郎龚初</t>
  </si>
  <si>
    <t>兰卡泽郎</t>
  </si>
  <si>
    <t>陈郑清</t>
  </si>
  <si>
    <t>殷萍</t>
  </si>
  <si>
    <t>王孝松</t>
  </si>
  <si>
    <t>付婉霞</t>
  </si>
  <si>
    <t>朱振玲</t>
  </si>
  <si>
    <t>冯吉祥</t>
  </si>
  <si>
    <t>袁希</t>
  </si>
  <si>
    <t>张薪</t>
  </si>
  <si>
    <t>洛绒仁巴</t>
  </si>
  <si>
    <t>何会梅</t>
  </si>
  <si>
    <t>布姆曲</t>
  </si>
  <si>
    <t>杨晓怡</t>
  </si>
  <si>
    <t>涂揽月</t>
  </si>
  <si>
    <t>李秀英</t>
  </si>
  <si>
    <t>张炳然</t>
  </si>
  <si>
    <t>邹梦袁</t>
  </si>
  <si>
    <t>邱瑞</t>
  </si>
  <si>
    <t>云彩燕</t>
  </si>
  <si>
    <t>17小教W3</t>
  </si>
  <si>
    <t>冯鑫</t>
  </si>
  <si>
    <t>谭晓敏</t>
  </si>
  <si>
    <t>赵杨</t>
  </si>
  <si>
    <t>陈沁源</t>
  </si>
  <si>
    <t>邓官</t>
  </si>
  <si>
    <t>郭惠</t>
  </si>
  <si>
    <t>余梦茹</t>
  </si>
  <si>
    <t>程雅丹</t>
  </si>
  <si>
    <t>韦茂莲</t>
  </si>
  <si>
    <t>何克古</t>
  </si>
  <si>
    <t>翟信萍</t>
  </si>
  <si>
    <t>甘嫄嫄</t>
  </si>
  <si>
    <t>马喜临</t>
  </si>
  <si>
    <t>邓惠鹏</t>
  </si>
  <si>
    <t>张锦</t>
  </si>
  <si>
    <t>唐小林</t>
  </si>
  <si>
    <t>罗燕丽</t>
  </si>
  <si>
    <t>杨清豪</t>
  </si>
  <si>
    <t>李虹</t>
  </si>
  <si>
    <t>杨小慧</t>
  </si>
  <si>
    <t>陶静</t>
  </si>
  <si>
    <t>华湘</t>
  </si>
  <si>
    <t>陈燕</t>
  </si>
  <si>
    <t>冯海</t>
  </si>
  <si>
    <t>姚字雪</t>
  </si>
  <si>
    <t>徐伽欣</t>
  </si>
  <si>
    <t>林采霞</t>
  </si>
  <si>
    <t>汪职权</t>
  </si>
  <si>
    <t>苏鹏</t>
  </si>
  <si>
    <t>徐伽敏</t>
  </si>
  <si>
    <t>彭小顺</t>
  </si>
  <si>
    <t>刘坤</t>
  </si>
  <si>
    <t>邓红梅</t>
  </si>
  <si>
    <t>宋琳琳</t>
  </si>
  <si>
    <t>夏孟霞</t>
  </si>
  <si>
    <t>邓练</t>
  </si>
  <si>
    <t>郭茜</t>
  </si>
  <si>
    <t>廖雨璇</t>
  </si>
  <si>
    <t>魏安娜</t>
  </si>
  <si>
    <t>17小教W4</t>
  </si>
  <si>
    <t>朱慎琳</t>
  </si>
  <si>
    <t>彭自军</t>
  </si>
  <si>
    <t>侯琼瑶</t>
  </si>
  <si>
    <t>韦茂杨</t>
  </si>
  <si>
    <t>赵苓伶</t>
  </si>
  <si>
    <t>易述娟</t>
  </si>
  <si>
    <t>尼胡日呷</t>
  </si>
  <si>
    <t>白马扎什</t>
  </si>
  <si>
    <t>陈洪漫</t>
  </si>
  <si>
    <t>胡梅</t>
  </si>
  <si>
    <t>罗绒尼玛</t>
  </si>
  <si>
    <t>刘远疆</t>
  </si>
  <si>
    <t>刘雪琴</t>
  </si>
  <si>
    <t>李雨芹</t>
  </si>
  <si>
    <t>罗义海</t>
  </si>
  <si>
    <t>刘志翼</t>
  </si>
  <si>
    <t>曾冠杰</t>
  </si>
  <si>
    <t>刘桓兵</t>
  </si>
  <si>
    <t>钟雯雯</t>
  </si>
  <si>
    <t>陈凤</t>
  </si>
  <si>
    <t>王智红</t>
  </si>
  <si>
    <t>廖欣</t>
  </si>
  <si>
    <t>何均玲</t>
  </si>
  <si>
    <t>周海涛</t>
  </si>
  <si>
    <t>王艳秋</t>
  </si>
  <si>
    <t>蒋婷</t>
  </si>
  <si>
    <t>杨小军</t>
  </si>
  <si>
    <t>乌努石布</t>
  </si>
  <si>
    <t>谭震龙</t>
  </si>
  <si>
    <t>张小霞</t>
  </si>
  <si>
    <t>高润良</t>
  </si>
  <si>
    <t>赵梅</t>
  </si>
  <si>
    <t>幸梦</t>
  </si>
  <si>
    <t>陈家铃</t>
  </si>
  <si>
    <t>高凌雪</t>
  </si>
  <si>
    <t>谢豪</t>
  </si>
  <si>
    <t>范珍</t>
  </si>
  <si>
    <t>陈琳</t>
  </si>
  <si>
    <t>陈晓悦</t>
  </si>
  <si>
    <t>206701040101</t>
  </si>
  <si>
    <t>土登旺修</t>
  </si>
  <si>
    <t>206701040102</t>
  </si>
  <si>
    <t>206701040103</t>
  </si>
  <si>
    <t>陈荣蓁</t>
  </si>
  <si>
    <t>206701040104</t>
  </si>
  <si>
    <t>祝龙英</t>
  </si>
  <si>
    <t>206701040105</t>
  </si>
  <si>
    <t>刘鸣秋</t>
  </si>
  <si>
    <t>206701040106</t>
  </si>
  <si>
    <t>卓玛次措</t>
  </si>
  <si>
    <t>206701040107</t>
  </si>
  <si>
    <t>赵晓红</t>
  </si>
  <si>
    <t>206701040108</t>
  </si>
  <si>
    <t>王风霞</t>
  </si>
  <si>
    <t>206701040109</t>
  </si>
  <si>
    <t>刘海花</t>
  </si>
  <si>
    <t>206701040110</t>
  </si>
  <si>
    <t>蒋敬红</t>
  </si>
  <si>
    <t>206701040111</t>
  </si>
  <si>
    <t>李简</t>
  </si>
  <si>
    <t>206701040112</t>
  </si>
  <si>
    <t>史尚霞</t>
  </si>
  <si>
    <t>206701040113</t>
  </si>
  <si>
    <t>母欣悦</t>
  </si>
  <si>
    <t>206701040114</t>
  </si>
  <si>
    <t>宋建英</t>
  </si>
  <si>
    <t>206701040115</t>
  </si>
  <si>
    <t>陈时灵</t>
  </si>
  <si>
    <t>206701040116</t>
  </si>
  <si>
    <t>206701040117</t>
  </si>
  <si>
    <t>蒋旭彬</t>
  </si>
  <si>
    <t>206701040118</t>
  </si>
  <si>
    <t>符祥</t>
  </si>
  <si>
    <t>206701040119</t>
  </si>
  <si>
    <t>李漆睿涵</t>
  </si>
  <si>
    <t>206701040120</t>
  </si>
  <si>
    <t>艾玲</t>
  </si>
  <si>
    <t>206701040121</t>
  </si>
  <si>
    <t>方群瑶</t>
  </si>
  <si>
    <t>206701040122</t>
  </si>
  <si>
    <t>格桑塔杰</t>
  </si>
  <si>
    <t>206701040123</t>
  </si>
  <si>
    <t>李可欣</t>
  </si>
  <si>
    <t>206701040124</t>
  </si>
  <si>
    <t>徐清支</t>
  </si>
  <si>
    <t>206701040125</t>
  </si>
  <si>
    <t>刘裕湘</t>
  </si>
  <si>
    <t>206701040126</t>
  </si>
  <si>
    <t>包生凤</t>
  </si>
  <si>
    <t>206701040127</t>
  </si>
  <si>
    <t>郭得娇</t>
  </si>
  <si>
    <t>206701040128</t>
  </si>
  <si>
    <t>刘萌</t>
  </si>
  <si>
    <t>206701040129</t>
  </si>
  <si>
    <t>206701040130</t>
  </si>
  <si>
    <t>徐佳</t>
  </si>
  <si>
    <t>206701040131</t>
  </si>
  <si>
    <t>敖艺菡</t>
  </si>
  <si>
    <t>206701040132</t>
  </si>
  <si>
    <t>谢雯丽</t>
  </si>
  <si>
    <t>206701040133</t>
  </si>
  <si>
    <t>王琦</t>
  </si>
  <si>
    <t>206701040134</t>
  </si>
  <si>
    <t>黄雯</t>
  </si>
  <si>
    <t>206701040135</t>
  </si>
  <si>
    <t>崔莉平</t>
  </si>
  <si>
    <t>206701040136</t>
  </si>
  <si>
    <t>游天顺</t>
  </si>
  <si>
    <t>206701040137</t>
  </si>
  <si>
    <t>周凤佳</t>
  </si>
  <si>
    <t>206701040138</t>
  </si>
  <si>
    <t>钟雨绒</t>
  </si>
  <si>
    <t>206701040139</t>
  </si>
  <si>
    <t>达娃央宗</t>
  </si>
  <si>
    <t>206701040201</t>
  </si>
  <si>
    <t>赵霞霞</t>
  </si>
  <si>
    <t>20语教2</t>
  </si>
  <si>
    <t>206701040202</t>
  </si>
  <si>
    <t>刘英</t>
  </si>
  <si>
    <t>206701040203</t>
  </si>
  <si>
    <t>吴肖巧</t>
  </si>
  <si>
    <t>206701040204</t>
  </si>
  <si>
    <t>段霞</t>
  </si>
  <si>
    <t>206701040205</t>
  </si>
  <si>
    <t>刘晓莉</t>
  </si>
  <si>
    <t>206701040206</t>
  </si>
  <si>
    <t>邓娜娜</t>
  </si>
  <si>
    <t>206701040207</t>
  </si>
  <si>
    <t>王双凤</t>
  </si>
  <si>
    <t>206701040208</t>
  </si>
  <si>
    <t>钟玲</t>
  </si>
  <si>
    <t>206701040209</t>
  </si>
  <si>
    <t>德勒卓玛</t>
  </si>
  <si>
    <t>206701040210</t>
  </si>
  <si>
    <t>李魏</t>
  </si>
  <si>
    <t>206701040211</t>
  </si>
  <si>
    <t>周茜怡</t>
  </si>
  <si>
    <t>206701040212</t>
  </si>
  <si>
    <t>包玉璇</t>
  </si>
  <si>
    <t>206701040213</t>
  </si>
  <si>
    <t>沈林娅</t>
  </si>
  <si>
    <t>206701040214</t>
  </si>
  <si>
    <t>杨怡雯</t>
  </si>
  <si>
    <t>206701040215</t>
  </si>
  <si>
    <t>王馨晨</t>
  </si>
  <si>
    <t>206701040216</t>
  </si>
  <si>
    <t>206701040217</t>
  </si>
  <si>
    <t>黄颖</t>
  </si>
  <si>
    <t>206701040218</t>
  </si>
  <si>
    <t>206701040219</t>
  </si>
  <si>
    <t>胡运霞</t>
  </si>
  <si>
    <t>206701040220</t>
  </si>
  <si>
    <t>李思蓉</t>
  </si>
  <si>
    <t>206701040221</t>
  </si>
  <si>
    <t>206701040222</t>
  </si>
  <si>
    <t>杜孝迷</t>
  </si>
  <si>
    <t>206701040223</t>
  </si>
  <si>
    <t>代以荣</t>
  </si>
  <si>
    <t>206701040224</t>
  </si>
  <si>
    <t>李亚琪</t>
  </si>
  <si>
    <t>206701040225</t>
  </si>
  <si>
    <t>韩芬霞</t>
  </si>
  <si>
    <t>206701040226</t>
  </si>
  <si>
    <t>张晓谊</t>
  </si>
  <si>
    <t>206701040227</t>
  </si>
  <si>
    <t>文怡</t>
  </si>
  <si>
    <t>206701040228</t>
  </si>
  <si>
    <t>朱昱</t>
  </si>
  <si>
    <t>206701040229</t>
  </si>
  <si>
    <t>觉阿达瓦</t>
  </si>
  <si>
    <t>206701040230</t>
  </si>
  <si>
    <t>格松江村</t>
  </si>
  <si>
    <t>206701040231</t>
  </si>
  <si>
    <t>洛松曲培</t>
  </si>
  <si>
    <t>206701040232</t>
  </si>
  <si>
    <t>罗利容</t>
  </si>
  <si>
    <t>206701040233</t>
  </si>
  <si>
    <t>206701040234</t>
  </si>
  <si>
    <t>余佳卓</t>
  </si>
  <si>
    <t>206701040235</t>
  </si>
  <si>
    <t>阿苏牛扭莫</t>
  </si>
  <si>
    <t>206701040236</t>
  </si>
  <si>
    <t>蒋邓月</t>
  </si>
  <si>
    <t>206701040237</t>
  </si>
  <si>
    <t>豆拉措</t>
  </si>
  <si>
    <t>206701040238</t>
  </si>
  <si>
    <t>扎西措姆</t>
  </si>
  <si>
    <t>206701040239</t>
  </si>
  <si>
    <t>张琪</t>
  </si>
  <si>
    <t>206701040301</t>
  </si>
  <si>
    <t>杨森</t>
  </si>
  <si>
    <t>20语教3</t>
  </si>
  <si>
    <t>206701040302</t>
  </si>
  <si>
    <t>张鸿均</t>
  </si>
  <si>
    <t>206701040303</t>
  </si>
  <si>
    <t>朱俊宏</t>
  </si>
  <si>
    <t>206701040304</t>
  </si>
  <si>
    <t>吴森森</t>
  </si>
  <si>
    <t>206701040305</t>
  </si>
  <si>
    <t>冯雨宣</t>
  </si>
  <si>
    <t>206701040306</t>
  </si>
  <si>
    <t>郑青</t>
  </si>
  <si>
    <t>206701040307</t>
  </si>
  <si>
    <t>邓丹</t>
  </si>
  <si>
    <t>206701040308</t>
  </si>
  <si>
    <t>袁明月</t>
  </si>
  <si>
    <t>206701040309</t>
  </si>
  <si>
    <t>付冰冰</t>
  </si>
  <si>
    <t>206701040310</t>
  </si>
  <si>
    <t>何永文</t>
  </si>
  <si>
    <t>206701040311</t>
  </si>
  <si>
    <t>吴美臻</t>
  </si>
  <si>
    <t>206701040312</t>
  </si>
  <si>
    <t>董晓风</t>
  </si>
  <si>
    <t>206701040313</t>
  </si>
  <si>
    <t>虎小群</t>
  </si>
  <si>
    <t>206701040314</t>
  </si>
  <si>
    <t>张明琼</t>
  </si>
  <si>
    <t>206701040315</t>
  </si>
  <si>
    <t>郭安秀</t>
  </si>
  <si>
    <t>206701040316</t>
  </si>
  <si>
    <t>柳芳</t>
  </si>
  <si>
    <t>206701040317</t>
  </si>
  <si>
    <t>邓萩芸</t>
  </si>
  <si>
    <t>206701040318</t>
  </si>
  <si>
    <t>涂代晶</t>
  </si>
  <si>
    <t>206701040319</t>
  </si>
  <si>
    <t>陈红莉</t>
  </si>
  <si>
    <t>206701040320</t>
  </si>
  <si>
    <t>杨蔚</t>
  </si>
  <si>
    <t>206701040321</t>
  </si>
  <si>
    <t>卢洁</t>
  </si>
  <si>
    <t>206701040322</t>
  </si>
  <si>
    <t>张琳玉</t>
  </si>
  <si>
    <t>206701040323</t>
  </si>
  <si>
    <t>云芳</t>
  </si>
  <si>
    <t>206701040324</t>
  </si>
  <si>
    <t>艾群</t>
  </si>
  <si>
    <t>206701040325</t>
  </si>
  <si>
    <t>程娜</t>
  </si>
  <si>
    <t>206701040326</t>
  </si>
  <si>
    <t>吉玛俄措</t>
  </si>
  <si>
    <t>206701040327</t>
  </si>
  <si>
    <t>杨露露</t>
  </si>
  <si>
    <t>206701040328</t>
  </si>
  <si>
    <t>韩敏</t>
  </si>
  <si>
    <t>206701040329</t>
  </si>
  <si>
    <t>李凡凡</t>
  </si>
  <si>
    <t>206701040330</t>
  </si>
  <si>
    <t>206701040331</t>
  </si>
  <si>
    <t>彭娜梅</t>
  </si>
  <si>
    <t>206701040332</t>
  </si>
  <si>
    <t>206701040333</t>
  </si>
  <si>
    <t>沙俊英</t>
  </si>
  <si>
    <t>206701040334</t>
  </si>
  <si>
    <t>梁秋英</t>
  </si>
  <si>
    <t>206701040335</t>
  </si>
  <si>
    <t>加永多吉</t>
  </si>
  <si>
    <t>206701040336</t>
  </si>
  <si>
    <t>石梦宇</t>
  </si>
  <si>
    <t>206701040337</t>
  </si>
  <si>
    <t>王宁宁</t>
  </si>
  <si>
    <t>206701040338</t>
  </si>
  <si>
    <t>次旦央措</t>
  </si>
  <si>
    <t>206701040339</t>
  </si>
  <si>
    <t>斯朗德西</t>
  </si>
  <si>
    <t>206701040401</t>
  </si>
  <si>
    <t>李佳丽</t>
  </si>
  <si>
    <t>206701040402</t>
  </si>
  <si>
    <t>杨晓燕</t>
  </si>
  <si>
    <t>206701040403</t>
  </si>
  <si>
    <t>淳晏铭</t>
  </si>
  <si>
    <t>206701040404</t>
  </si>
  <si>
    <t>高小露</t>
  </si>
  <si>
    <t>206701040405</t>
  </si>
  <si>
    <t>谢玉琴</t>
  </si>
  <si>
    <t>206701040406</t>
  </si>
  <si>
    <t>李双霜</t>
  </si>
  <si>
    <t>206701040407</t>
  </si>
  <si>
    <t>杜汶潞</t>
  </si>
  <si>
    <t>206701040408</t>
  </si>
  <si>
    <t>柳生梅</t>
  </si>
  <si>
    <t>206701040409</t>
  </si>
  <si>
    <t>仁增曲宗</t>
  </si>
  <si>
    <t>206701040410</t>
  </si>
  <si>
    <t>徐国玲</t>
  </si>
  <si>
    <t>206701040411</t>
  </si>
  <si>
    <t>黑日日支</t>
  </si>
  <si>
    <t>206701040412</t>
  </si>
  <si>
    <t>刘影</t>
  </si>
  <si>
    <t>206701040413</t>
  </si>
  <si>
    <t>胡晓燕</t>
  </si>
  <si>
    <t>206701040414</t>
  </si>
  <si>
    <t>陈永红</t>
  </si>
  <si>
    <t>206701040415</t>
  </si>
  <si>
    <t>206701040416</t>
  </si>
  <si>
    <t>张小双</t>
  </si>
  <si>
    <t>206701040417</t>
  </si>
  <si>
    <t>张杭森</t>
  </si>
  <si>
    <t>206701040418</t>
  </si>
  <si>
    <t>韩哲</t>
  </si>
  <si>
    <t>206701040419</t>
  </si>
  <si>
    <t>旦增</t>
  </si>
  <si>
    <t>206701040420</t>
  </si>
  <si>
    <t>巴桑扎西</t>
  </si>
  <si>
    <t>206701040421</t>
  </si>
  <si>
    <t>里来拉日</t>
  </si>
  <si>
    <t>206701040422</t>
  </si>
  <si>
    <t>杨鑫玉</t>
  </si>
  <si>
    <t>206701040423</t>
  </si>
  <si>
    <t>李双</t>
  </si>
  <si>
    <t>206701040424</t>
  </si>
  <si>
    <t>胡玉笛</t>
  </si>
  <si>
    <t>206701040425</t>
  </si>
  <si>
    <t>张光敏</t>
  </si>
  <si>
    <t>206701040426</t>
  </si>
  <si>
    <t>唐婧龄</t>
  </si>
  <si>
    <t>206701040427</t>
  </si>
  <si>
    <t>206701040428</t>
  </si>
  <si>
    <t>卿妍兰</t>
  </si>
  <si>
    <t>206701040429</t>
  </si>
  <si>
    <t>李汶姿</t>
  </si>
  <si>
    <t>206701040430</t>
  </si>
  <si>
    <t>范思莹</t>
  </si>
  <si>
    <t>206701040431</t>
  </si>
  <si>
    <t>苦牛尾</t>
  </si>
  <si>
    <t>206701040432</t>
  </si>
  <si>
    <t>206701040433</t>
  </si>
  <si>
    <t>贾欣宇</t>
  </si>
  <si>
    <t>206701040434</t>
  </si>
  <si>
    <t>扈春雨</t>
  </si>
  <si>
    <t>206701040435</t>
  </si>
  <si>
    <t>胡祖丽</t>
  </si>
  <si>
    <t>206701040436</t>
  </si>
  <si>
    <t>贡桑</t>
  </si>
  <si>
    <t>206701040437</t>
  </si>
  <si>
    <t>次仁央金</t>
  </si>
  <si>
    <t>206701040438</t>
  </si>
  <si>
    <t>许雯静</t>
  </si>
  <si>
    <t>206701040439</t>
  </si>
  <si>
    <t>白小卿</t>
  </si>
  <si>
    <t>206701050101</t>
  </si>
  <si>
    <t>曲别小梅</t>
  </si>
  <si>
    <t>206701050102</t>
  </si>
  <si>
    <t>郭金凤</t>
  </si>
  <si>
    <t>206701050103</t>
  </si>
  <si>
    <t>206701050104</t>
  </si>
  <si>
    <t>206701050105</t>
  </si>
  <si>
    <t>姜慧琳</t>
  </si>
  <si>
    <t>206701050106</t>
  </si>
  <si>
    <t>严青青</t>
  </si>
  <si>
    <t>206701050107</t>
  </si>
  <si>
    <t>206701050108</t>
  </si>
  <si>
    <t>施洁</t>
  </si>
  <si>
    <t>206701050109</t>
  </si>
  <si>
    <t>叶童馨</t>
  </si>
  <si>
    <t>206701050110</t>
  </si>
  <si>
    <t>206701050111</t>
  </si>
  <si>
    <t>唐铃</t>
  </si>
  <si>
    <t>206701050112</t>
  </si>
  <si>
    <t>206701050113</t>
  </si>
  <si>
    <t>杨婉婷</t>
  </si>
  <si>
    <t>206701050114</t>
  </si>
  <si>
    <t>牟梦丹</t>
  </si>
  <si>
    <t>206701050115</t>
  </si>
  <si>
    <t>徐翠</t>
  </si>
  <si>
    <t>206701050116</t>
  </si>
  <si>
    <t>王菲</t>
  </si>
  <si>
    <t>206701050117</t>
  </si>
  <si>
    <t>邹林玲</t>
  </si>
  <si>
    <t>206701050118</t>
  </si>
  <si>
    <t>朱兴莲</t>
  </si>
  <si>
    <t>206701050119</t>
  </si>
  <si>
    <t>何颜</t>
  </si>
  <si>
    <t>206701050120</t>
  </si>
  <si>
    <t>206701050121</t>
  </si>
  <si>
    <t>李鸿云</t>
  </si>
  <si>
    <t>206701050122</t>
  </si>
  <si>
    <t>吕丽婷</t>
  </si>
  <si>
    <t>206701050123</t>
  </si>
  <si>
    <t>刘淑香</t>
  </si>
  <si>
    <t>206701050124</t>
  </si>
  <si>
    <t>胡小平</t>
  </si>
  <si>
    <t>206701050125</t>
  </si>
  <si>
    <t>陈秋雨</t>
  </si>
  <si>
    <t>206701050126</t>
  </si>
  <si>
    <t>陈梦玉</t>
  </si>
  <si>
    <t>206701050127</t>
  </si>
  <si>
    <t>唐蕊</t>
  </si>
  <si>
    <t>206701050128</t>
  </si>
  <si>
    <t>易青</t>
  </si>
  <si>
    <t>206701050129</t>
  </si>
  <si>
    <t>夏秘</t>
  </si>
  <si>
    <t>206701050130</t>
  </si>
  <si>
    <t>邓亚君</t>
  </si>
  <si>
    <t>206701050131</t>
  </si>
  <si>
    <t>包乙君</t>
  </si>
  <si>
    <t>206701050132</t>
  </si>
  <si>
    <t>206701050133</t>
  </si>
  <si>
    <t>虎青海</t>
  </si>
  <si>
    <t>206701050134</t>
  </si>
  <si>
    <t>郎佳卿</t>
  </si>
  <si>
    <t>206701050135</t>
  </si>
  <si>
    <t>杨渝</t>
  </si>
  <si>
    <t>206701050136</t>
  </si>
  <si>
    <t>方继仁</t>
  </si>
  <si>
    <t>206701050137</t>
  </si>
  <si>
    <t>吉史俄轨</t>
  </si>
  <si>
    <t>206701050138</t>
  </si>
  <si>
    <t>206701050139</t>
  </si>
  <si>
    <t>谢健平</t>
  </si>
  <si>
    <t>206701050140</t>
  </si>
  <si>
    <t>江冬</t>
  </si>
  <si>
    <t>206701050141</t>
  </si>
  <si>
    <t>克吉约呷子</t>
  </si>
  <si>
    <t>206701050142</t>
  </si>
  <si>
    <t>206701050143</t>
  </si>
  <si>
    <t>曾骜尘</t>
  </si>
  <si>
    <t>206701050144</t>
  </si>
  <si>
    <t>李浪</t>
  </si>
  <si>
    <t>206701050145</t>
  </si>
  <si>
    <t>206701050146</t>
  </si>
  <si>
    <t>夏江朋</t>
  </si>
  <si>
    <t>206701050147</t>
  </si>
  <si>
    <t>吕祥</t>
  </si>
  <si>
    <t>206701050148</t>
  </si>
  <si>
    <t>吉火沙黑</t>
  </si>
  <si>
    <t>206701050201</t>
  </si>
  <si>
    <t>何姗</t>
  </si>
  <si>
    <t>206701050202</t>
  </si>
  <si>
    <t>206701050203</t>
  </si>
  <si>
    <t>胡日古</t>
  </si>
  <si>
    <t>206701050204</t>
  </si>
  <si>
    <t>熊心宇</t>
  </si>
  <si>
    <t>206701050205</t>
  </si>
  <si>
    <t>吴丹丹</t>
  </si>
  <si>
    <t>206701050206</t>
  </si>
  <si>
    <t>206701050207</t>
  </si>
  <si>
    <t>寇佳妮</t>
  </si>
  <si>
    <t>206701050208</t>
  </si>
  <si>
    <t>206701050209</t>
  </si>
  <si>
    <t>206701050210</t>
  </si>
  <si>
    <t>王玉琴</t>
  </si>
  <si>
    <t>206701050211</t>
  </si>
  <si>
    <t>彭兰茜</t>
  </si>
  <si>
    <t>206701050212</t>
  </si>
  <si>
    <t>郑华燕</t>
  </si>
  <si>
    <t>206701050213</t>
  </si>
  <si>
    <t>206701050214</t>
  </si>
  <si>
    <t>吉面阿子</t>
  </si>
  <si>
    <t>206701050215</t>
  </si>
  <si>
    <t>曾安钰</t>
  </si>
  <si>
    <t>206701050216</t>
  </si>
  <si>
    <t>唐玉琴</t>
  </si>
  <si>
    <t>206701050217</t>
  </si>
  <si>
    <t>宋月</t>
  </si>
  <si>
    <t>206701050218</t>
  </si>
  <si>
    <t>逯平</t>
  </si>
  <si>
    <t>206701050219</t>
  </si>
  <si>
    <t>张欣玫</t>
  </si>
  <si>
    <t>206701050220</t>
  </si>
  <si>
    <t>206701050221</t>
  </si>
  <si>
    <t>朱思艳</t>
  </si>
  <si>
    <t>206701050222</t>
  </si>
  <si>
    <t>姜梦</t>
  </si>
  <si>
    <t>206701050223</t>
  </si>
  <si>
    <t>张筱璐</t>
  </si>
  <si>
    <t>206701050224</t>
  </si>
  <si>
    <t>陈艳青</t>
  </si>
  <si>
    <t>206701050225</t>
  </si>
  <si>
    <t>熊生梅</t>
  </si>
  <si>
    <t>206701050226</t>
  </si>
  <si>
    <t>吴艺滢</t>
  </si>
  <si>
    <t>206701050227</t>
  </si>
  <si>
    <t>206701050228</t>
  </si>
  <si>
    <t>熊富婷</t>
  </si>
  <si>
    <t>206701050229</t>
  </si>
  <si>
    <t>杨嘉玲</t>
  </si>
  <si>
    <t>206701050230</t>
  </si>
  <si>
    <t>龙欣宇</t>
  </si>
  <si>
    <t>206701050231</t>
  </si>
  <si>
    <t>郑仁春</t>
  </si>
  <si>
    <t>206701050232</t>
  </si>
  <si>
    <t>顾冰雪</t>
  </si>
  <si>
    <t>206701050233</t>
  </si>
  <si>
    <t>康丽娟</t>
  </si>
  <si>
    <t>206701050234</t>
  </si>
  <si>
    <t>王晓珊</t>
  </si>
  <si>
    <t>206701050235</t>
  </si>
  <si>
    <t>黄洁</t>
  </si>
  <si>
    <t>206701050236</t>
  </si>
  <si>
    <t>商希杨</t>
  </si>
  <si>
    <t>206701050237</t>
  </si>
  <si>
    <t>王蛘民</t>
  </si>
  <si>
    <t>206701050238</t>
  </si>
  <si>
    <t>张吉祥</t>
  </si>
  <si>
    <t>206701050239</t>
  </si>
  <si>
    <t>王柯平</t>
  </si>
  <si>
    <t>206701050240</t>
  </si>
  <si>
    <t>辛涛</t>
  </si>
  <si>
    <t>206701050241</t>
  </si>
  <si>
    <t>袁宗鹏</t>
  </si>
  <si>
    <t>206701050242</t>
  </si>
  <si>
    <t>阿根大哥</t>
  </si>
  <si>
    <t>206701050243</t>
  </si>
  <si>
    <t>刘自豪</t>
  </si>
  <si>
    <t>206701050244</t>
  </si>
  <si>
    <t>乃来日洛</t>
  </si>
  <si>
    <t>206701050245</t>
  </si>
  <si>
    <t>吉巴老轨</t>
  </si>
  <si>
    <t>206701050246</t>
  </si>
  <si>
    <t>赵萁</t>
  </si>
  <si>
    <t>206701050247</t>
  </si>
  <si>
    <t>李腾蛟</t>
  </si>
  <si>
    <t>206701050248</t>
  </si>
  <si>
    <t>206701050249</t>
  </si>
  <si>
    <t>206701050250</t>
  </si>
  <si>
    <t>马雯杰</t>
  </si>
  <si>
    <t>206701060101</t>
  </si>
  <si>
    <t>郭洋</t>
  </si>
  <si>
    <t>20英教1</t>
  </si>
  <si>
    <t>206701060102</t>
  </si>
  <si>
    <t>曹巧玲</t>
  </si>
  <si>
    <t>206701060103</t>
  </si>
  <si>
    <t>张小雪</t>
  </si>
  <si>
    <t>206701060104</t>
  </si>
  <si>
    <t>唐兰</t>
  </si>
  <si>
    <t>206701060105</t>
  </si>
  <si>
    <t>刘悦</t>
  </si>
  <si>
    <t>206701060106</t>
  </si>
  <si>
    <t>陶裔龙</t>
  </si>
  <si>
    <t>206701060107</t>
  </si>
  <si>
    <t>陈宇佳</t>
  </si>
  <si>
    <t>206701060108</t>
  </si>
  <si>
    <t>王映莲</t>
  </si>
  <si>
    <t>206701060109</t>
  </si>
  <si>
    <t>郑晓敏</t>
  </si>
  <si>
    <t>206701060110</t>
  </si>
  <si>
    <t>兰君</t>
  </si>
  <si>
    <t>206701060111</t>
  </si>
  <si>
    <t>童娜</t>
  </si>
  <si>
    <t>206701060112</t>
  </si>
  <si>
    <t>王娜</t>
  </si>
  <si>
    <t>206701060113</t>
  </si>
  <si>
    <t>陈虹西</t>
  </si>
  <si>
    <t>206701060114</t>
  </si>
  <si>
    <t>吴艺</t>
  </si>
  <si>
    <t>206701060115</t>
  </si>
  <si>
    <t>刘满</t>
  </si>
  <si>
    <t>206701060116</t>
  </si>
  <si>
    <t>童思雨</t>
  </si>
  <si>
    <t>206701060117</t>
  </si>
  <si>
    <t>梁莉苹</t>
  </si>
  <si>
    <t>206701060118</t>
  </si>
  <si>
    <t>左娜娜</t>
  </si>
  <si>
    <t>206701060119</t>
  </si>
  <si>
    <t>周发敏</t>
  </si>
  <si>
    <t>206701060120</t>
  </si>
  <si>
    <t>石丽萍</t>
  </si>
  <si>
    <t>206701060121</t>
  </si>
  <si>
    <t>彭弋芩</t>
  </si>
  <si>
    <t>206701060122</t>
  </si>
  <si>
    <t>206701060123</t>
  </si>
  <si>
    <t>206701060124</t>
  </si>
  <si>
    <t>何余梅</t>
  </si>
  <si>
    <t>206701060125</t>
  </si>
  <si>
    <t>陈家晖</t>
  </si>
  <si>
    <t>206701060126</t>
  </si>
  <si>
    <t>肖萍</t>
  </si>
  <si>
    <t>206701060127</t>
  </si>
  <si>
    <t>毛德华</t>
  </si>
  <si>
    <t>206701060128</t>
  </si>
  <si>
    <t>郑泰月</t>
  </si>
  <si>
    <t>206701060129</t>
  </si>
  <si>
    <t>许梅</t>
  </si>
  <si>
    <t>206701060130</t>
  </si>
  <si>
    <t>谭姗姗</t>
  </si>
  <si>
    <t>206701060131</t>
  </si>
  <si>
    <t>吴秋月</t>
  </si>
  <si>
    <t>206701060132</t>
  </si>
  <si>
    <t>李文馨</t>
  </si>
  <si>
    <t>206701060133</t>
  </si>
  <si>
    <t>206701060134</t>
  </si>
  <si>
    <t>王雅婷</t>
  </si>
  <si>
    <t>206701060135</t>
  </si>
  <si>
    <t>张晴</t>
  </si>
  <si>
    <t>206701060136</t>
  </si>
  <si>
    <t>206701060137</t>
  </si>
  <si>
    <t>张兰月</t>
  </si>
  <si>
    <t>206701060138</t>
  </si>
  <si>
    <t>李茂林</t>
  </si>
  <si>
    <t>206701060139</t>
  </si>
  <si>
    <t>李佳西</t>
  </si>
  <si>
    <t>206701060140</t>
  </si>
  <si>
    <t>206701060201</t>
  </si>
  <si>
    <t>何柔洢</t>
  </si>
  <si>
    <t>20英教2</t>
  </si>
  <si>
    <t>206701060202</t>
  </si>
  <si>
    <t>杨鲮</t>
  </si>
  <si>
    <t>206701060203</t>
  </si>
  <si>
    <t>206701060204</t>
  </si>
  <si>
    <t>邹青池</t>
  </si>
  <si>
    <t>206701060205</t>
  </si>
  <si>
    <t>鲜红</t>
  </si>
  <si>
    <t>206701060206</t>
  </si>
  <si>
    <t>郑有利</t>
  </si>
  <si>
    <t>206701060207</t>
  </si>
  <si>
    <t>马彬豪</t>
  </si>
  <si>
    <t>206701060208</t>
  </si>
  <si>
    <t>刘晓媛</t>
  </si>
  <si>
    <t>206701060209</t>
  </si>
  <si>
    <t>才毛加</t>
  </si>
  <si>
    <t>206701060210</t>
  </si>
  <si>
    <t>赵青庆</t>
  </si>
  <si>
    <t>206701060211</t>
  </si>
  <si>
    <t>殷珍珍</t>
  </si>
  <si>
    <t>206701060212</t>
  </si>
  <si>
    <t>金周</t>
  </si>
  <si>
    <t>206701060213</t>
  </si>
  <si>
    <t>增太吉</t>
  </si>
  <si>
    <t>206701060214</t>
  </si>
  <si>
    <t>也布么依牛</t>
  </si>
  <si>
    <t>206701060215</t>
  </si>
  <si>
    <t>沙正英</t>
  </si>
  <si>
    <t>206701060216</t>
  </si>
  <si>
    <t>任荣庭</t>
  </si>
  <si>
    <t>206701060217</t>
  </si>
  <si>
    <t>次旺扎西</t>
  </si>
  <si>
    <t>206701060218</t>
  </si>
  <si>
    <t>旦增娜增</t>
  </si>
  <si>
    <t>206701060219</t>
  </si>
  <si>
    <t>桑珠曲宗</t>
  </si>
  <si>
    <t>206701060220</t>
  </si>
  <si>
    <t>旦增强巴</t>
  </si>
  <si>
    <t>206701060221</t>
  </si>
  <si>
    <t>落桑曲旦</t>
  </si>
  <si>
    <t>206701060222</t>
  </si>
  <si>
    <t>德西措姆</t>
  </si>
  <si>
    <t>206701060223</t>
  </si>
  <si>
    <t>其美措姆</t>
  </si>
  <si>
    <t>206701060224</t>
  </si>
  <si>
    <t>益西平措</t>
  </si>
  <si>
    <t>206701060225</t>
  </si>
  <si>
    <t>索朗旺杰</t>
  </si>
  <si>
    <t>206701060226</t>
  </si>
  <si>
    <t>扎西拥措</t>
  </si>
  <si>
    <t>206701060227</t>
  </si>
  <si>
    <t>206701060228</t>
  </si>
  <si>
    <t>达瓦桑姆</t>
  </si>
  <si>
    <t>206701060229</t>
  </si>
  <si>
    <t>欧珠措姆</t>
  </si>
  <si>
    <t>206701060230</t>
  </si>
  <si>
    <t>206701060231</t>
  </si>
  <si>
    <t>达娃卓玛</t>
  </si>
  <si>
    <t>206701060232</t>
  </si>
  <si>
    <t>赵文欣</t>
  </si>
  <si>
    <t>206701060233</t>
  </si>
  <si>
    <t>张晓琴</t>
  </si>
  <si>
    <t>206701060234</t>
  </si>
  <si>
    <t>朱学丽</t>
  </si>
  <si>
    <t>206701060235</t>
  </si>
  <si>
    <t>党亚妮</t>
  </si>
  <si>
    <t>206701060236</t>
  </si>
  <si>
    <t>孔繁娅</t>
  </si>
  <si>
    <t>206701060237</t>
  </si>
  <si>
    <t>南馨茹</t>
  </si>
  <si>
    <t>206701060238</t>
  </si>
  <si>
    <t>赵胜花</t>
  </si>
  <si>
    <t>206701060239</t>
  </si>
  <si>
    <t>206701060240</t>
  </si>
  <si>
    <t>任鸿琛</t>
  </si>
  <si>
    <t>206701060241</t>
  </si>
  <si>
    <t>才仁卓玛</t>
  </si>
  <si>
    <t>206701060301</t>
  </si>
  <si>
    <t>俄日吉</t>
  </si>
  <si>
    <t>206701060302</t>
  </si>
  <si>
    <t>马延蓉</t>
  </si>
  <si>
    <t>206701060303</t>
  </si>
  <si>
    <t>黄真</t>
  </si>
  <si>
    <t>206701060304</t>
  </si>
  <si>
    <t>张丽君</t>
  </si>
  <si>
    <t>206701060305</t>
  </si>
  <si>
    <t>谢昱宇</t>
  </si>
  <si>
    <t>206701060306</t>
  </si>
  <si>
    <t>汪佳睿</t>
  </si>
  <si>
    <t>206701060307</t>
  </si>
  <si>
    <t>于小娟</t>
  </si>
  <si>
    <t>206701060308</t>
  </si>
  <si>
    <t>蔡静</t>
  </si>
  <si>
    <t>206701060309</t>
  </si>
  <si>
    <t>邓欣雨</t>
  </si>
  <si>
    <t>206701060310</t>
  </si>
  <si>
    <t>206701060311</t>
  </si>
  <si>
    <t>206701060312</t>
  </si>
  <si>
    <t>陈玉林</t>
  </si>
  <si>
    <t>206701060313</t>
  </si>
  <si>
    <t>苟雯婷</t>
  </si>
  <si>
    <t>206701060314</t>
  </si>
  <si>
    <t>黄文倩</t>
  </si>
  <si>
    <t>206701060315</t>
  </si>
  <si>
    <t>206701060316</t>
  </si>
  <si>
    <t>代玉婷</t>
  </si>
  <si>
    <t>206701060317</t>
  </si>
  <si>
    <t>付月</t>
  </si>
  <si>
    <t>206701060318</t>
  </si>
  <si>
    <t>杨堰婷</t>
  </si>
  <si>
    <t>206701060319</t>
  </si>
  <si>
    <t>申珂蔓</t>
  </si>
  <si>
    <t>206701060320</t>
  </si>
  <si>
    <t>张荣璟</t>
  </si>
  <si>
    <t>206701060321</t>
  </si>
  <si>
    <t>206701060322</t>
  </si>
  <si>
    <t>巨垭</t>
  </si>
  <si>
    <t>206701060323</t>
  </si>
  <si>
    <t>李虹娇</t>
  </si>
  <si>
    <t>206701060324</t>
  </si>
  <si>
    <t>卓文广</t>
  </si>
  <si>
    <t>206701060325</t>
  </si>
  <si>
    <t>牟颖</t>
  </si>
  <si>
    <t>206701060326</t>
  </si>
  <si>
    <t>杨熙玥</t>
  </si>
  <si>
    <t>206701060327</t>
  </si>
  <si>
    <t>张世慧</t>
  </si>
  <si>
    <t>206701060328</t>
  </si>
  <si>
    <t>潘镭月</t>
  </si>
  <si>
    <t>206701060329</t>
  </si>
  <si>
    <t>邓国萍</t>
  </si>
  <si>
    <t>206701060330</t>
  </si>
  <si>
    <t>苟清玲</t>
  </si>
  <si>
    <t>206701060331</t>
  </si>
  <si>
    <t>206701060332</t>
  </si>
  <si>
    <t>陈映桦</t>
  </si>
  <si>
    <t>206701060333</t>
  </si>
  <si>
    <t>李文文</t>
  </si>
  <si>
    <t>206701060334</t>
  </si>
  <si>
    <t>嘎玛曲措</t>
  </si>
  <si>
    <t>206701060335</t>
  </si>
  <si>
    <t>边巴珍拉</t>
  </si>
  <si>
    <t>206701060336</t>
  </si>
  <si>
    <t>贝吉</t>
  </si>
  <si>
    <t>206701060337</t>
  </si>
  <si>
    <t>旦增尼玛</t>
  </si>
  <si>
    <t>206701120101</t>
  </si>
  <si>
    <t>樊若纯</t>
  </si>
  <si>
    <t>20音教1</t>
  </si>
  <si>
    <t>206701120102</t>
  </si>
  <si>
    <t>谢李萍</t>
  </si>
  <si>
    <t>206701120103</t>
  </si>
  <si>
    <t>薛蕊</t>
  </si>
  <si>
    <t>206701120104</t>
  </si>
  <si>
    <t>余柠君</t>
  </si>
  <si>
    <t>206701120105</t>
  </si>
  <si>
    <t>庞了之</t>
  </si>
  <si>
    <t>206701120106</t>
  </si>
  <si>
    <t>林安健</t>
  </si>
  <si>
    <t>206701120107</t>
  </si>
  <si>
    <t>陈茸利</t>
  </si>
  <si>
    <t>206701120108</t>
  </si>
  <si>
    <t>赵梓良</t>
  </si>
  <si>
    <t>206701120109</t>
  </si>
  <si>
    <t>王敏棋</t>
  </si>
  <si>
    <t>206701120110</t>
  </si>
  <si>
    <t>甘佳弘</t>
  </si>
  <si>
    <t>206701120111</t>
  </si>
  <si>
    <t>李国旺</t>
  </si>
  <si>
    <t>206701120112</t>
  </si>
  <si>
    <t>胡镜</t>
  </si>
  <si>
    <t>206701120113</t>
  </si>
  <si>
    <t>廖飞茹</t>
  </si>
  <si>
    <t>206701120114</t>
  </si>
  <si>
    <t>蒲玲</t>
  </si>
  <si>
    <t>206701120115</t>
  </si>
  <si>
    <t>206701120116</t>
  </si>
  <si>
    <t>沈国珍</t>
  </si>
  <si>
    <t>206701120117</t>
  </si>
  <si>
    <t>黄发斌</t>
  </si>
  <si>
    <t>206701120118</t>
  </si>
  <si>
    <t>何晓敏</t>
  </si>
  <si>
    <t>206701120119</t>
  </si>
  <si>
    <t>余姚</t>
  </si>
  <si>
    <t>206701120120</t>
  </si>
  <si>
    <t>杜诗</t>
  </si>
  <si>
    <t>206701120121</t>
  </si>
  <si>
    <t>罗吉祥</t>
  </si>
  <si>
    <t>206701120122</t>
  </si>
  <si>
    <t>谢小莲</t>
  </si>
  <si>
    <t>206701120123</t>
  </si>
  <si>
    <t>陈嘉敏</t>
  </si>
  <si>
    <t>206701120201</t>
  </si>
  <si>
    <t>李相逸</t>
  </si>
  <si>
    <t>20音教2</t>
  </si>
  <si>
    <t>206701120202</t>
  </si>
  <si>
    <t>张维</t>
  </si>
  <si>
    <t>206701120203</t>
  </si>
  <si>
    <t>206701120204</t>
  </si>
  <si>
    <t>杨锦秀</t>
  </si>
  <si>
    <t>206701120205</t>
  </si>
  <si>
    <t>杨川</t>
  </si>
  <si>
    <t>206701120206</t>
  </si>
  <si>
    <t>冯萌</t>
  </si>
  <si>
    <t>206701120207</t>
  </si>
  <si>
    <t>严增君</t>
  </si>
  <si>
    <t>206701120208</t>
  </si>
  <si>
    <t>党博</t>
  </si>
  <si>
    <t>206701120209</t>
  </si>
  <si>
    <t>曹林生</t>
  </si>
  <si>
    <t>206701120210</t>
  </si>
  <si>
    <t>何芙蓉</t>
  </si>
  <si>
    <t>206701120211</t>
  </si>
  <si>
    <t>何娜</t>
  </si>
  <si>
    <t>206701120212</t>
  </si>
  <si>
    <t>马海比呷</t>
  </si>
  <si>
    <t>206701120213</t>
  </si>
  <si>
    <t>王媛媛</t>
  </si>
  <si>
    <t>206701120214</t>
  </si>
  <si>
    <t>范惠敏</t>
  </si>
  <si>
    <t>206701120215</t>
  </si>
  <si>
    <t>邹明峰</t>
  </si>
  <si>
    <t>206701120216</t>
  </si>
  <si>
    <t>杨梦霞</t>
  </si>
  <si>
    <t>206701120217</t>
  </si>
  <si>
    <t>肖竹峰</t>
  </si>
  <si>
    <t>21音教2</t>
  </si>
  <si>
    <t>206701120218</t>
  </si>
  <si>
    <t>拥布</t>
  </si>
  <si>
    <t>206701120219</t>
  </si>
  <si>
    <t>206701120220</t>
  </si>
  <si>
    <t>丁真拉西</t>
  </si>
  <si>
    <t>206701120221</t>
  </si>
  <si>
    <t>次仁邓珠</t>
  </si>
  <si>
    <t>206701120222</t>
  </si>
  <si>
    <t>三郎邓支</t>
  </si>
  <si>
    <t>206701120223</t>
  </si>
  <si>
    <t>曲模小虎</t>
  </si>
  <si>
    <t>206701130101</t>
  </si>
  <si>
    <t>罗璇</t>
  </si>
  <si>
    <t>20美教</t>
  </si>
  <si>
    <t>206701130102</t>
  </si>
  <si>
    <t>苗文静</t>
  </si>
  <si>
    <t>206701130103</t>
  </si>
  <si>
    <t>徐文璐</t>
  </si>
  <si>
    <t>206701130104</t>
  </si>
  <si>
    <t>雷雪</t>
  </si>
  <si>
    <t>206701130105</t>
  </si>
  <si>
    <t>谢李清怡</t>
  </si>
  <si>
    <t>206701130106</t>
  </si>
  <si>
    <t>冉婷婷</t>
  </si>
  <si>
    <t>206701130107</t>
  </si>
  <si>
    <t>杨文丽</t>
  </si>
  <si>
    <t>206701130108</t>
  </si>
  <si>
    <t>刘海燕</t>
  </si>
  <si>
    <t>206701130109</t>
  </si>
  <si>
    <t>邓雨荷</t>
  </si>
  <si>
    <t>206701130110</t>
  </si>
  <si>
    <t>鲜欣雨</t>
  </si>
  <si>
    <t>206701130111</t>
  </si>
  <si>
    <t>李红萍</t>
  </si>
  <si>
    <t>206701130112</t>
  </si>
  <si>
    <t>李思美</t>
  </si>
  <si>
    <t>206701130113</t>
  </si>
  <si>
    <t>王茜蕾</t>
  </si>
  <si>
    <t>206701130114</t>
  </si>
  <si>
    <t>何京凤</t>
  </si>
  <si>
    <t>206701130115</t>
  </si>
  <si>
    <t>漆苗</t>
  </si>
  <si>
    <t>206701130116</t>
  </si>
  <si>
    <t>李雪瑶</t>
  </si>
  <si>
    <t>206701130117</t>
  </si>
  <si>
    <t>褚秋琳</t>
  </si>
  <si>
    <t>206701130118</t>
  </si>
  <si>
    <t>徐可佳</t>
  </si>
  <si>
    <t>206701130119</t>
  </si>
  <si>
    <t>冯旭</t>
  </si>
  <si>
    <t>206701130120</t>
  </si>
  <si>
    <t>金乐</t>
  </si>
  <si>
    <t>206701130121</t>
  </si>
  <si>
    <t>张亚杰</t>
  </si>
  <si>
    <t>206701130122</t>
  </si>
  <si>
    <t>206701130123</t>
  </si>
  <si>
    <t>苏巍</t>
  </si>
  <si>
    <t>206701130124</t>
  </si>
  <si>
    <t>陈信燃</t>
  </si>
  <si>
    <t>206701130125</t>
  </si>
  <si>
    <t>冉孟慧</t>
  </si>
  <si>
    <t>206701130126</t>
  </si>
  <si>
    <t>熊仁壮</t>
  </si>
  <si>
    <t>206701130127</t>
  </si>
  <si>
    <t>赵梦</t>
  </si>
  <si>
    <t>206701130128</t>
  </si>
  <si>
    <t>何玲</t>
  </si>
  <si>
    <t>206701130129</t>
  </si>
  <si>
    <t>喻强</t>
  </si>
  <si>
    <t>206701130130</t>
  </si>
  <si>
    <t>张兴强</t>
  </si>
  <si>
    <t>206701130131</t>
  </si>
  <si>
    <t>邓清</t>
  </si>
  <si>
    <t>206701130132</t>
  </si>
  <si>
    <t>李宇豪</t>
  </si>
  <si>
    <t>206701130133</t>
  </si>
  <si>
    <t>李菡</t>
  </si>
  <si>
    <t>206701130134</t>
  </si>
  <si>
    <t>夏月</t>
  </si>
  <si>
    <t>206701130135</t>
  </si>
  <si>
    <t>206701130136</t>
  </si>
  <si>
    <t>何娇</t>
  </si>
  <si>
    <t>206701130137</t>
  </si>
  <si>
    <t>冯千格</t>
  </si>
  <si>
    <t>206701130138</t>
  </si>
  <si>
    <t>206701130139</t>
  </si>
  <si>
    <t>赵自莉</t>
  </si>
  <si>
    <t>206701130140</t>
  </si>
  <si>
    <t>谢迁</t>
  </si>
  <si>
    <t>206701130141</t>
  </si>
  <si>
    <t>侯泠宇</t>
  </si>
  <si>
    <t>206701130142</t>
  </si>
  <si>
    <t>车雨娇</t>
  </si>
  <si>
    <t>206701130143</t>
  </si>
  <si>
    <t>黄钦</t>
  </si>
  <si>
    <t>21美教</t>
  </si>
  <si>
    <t>206702020101</t>
  </si>
  <si>
    <t>刘青</t>
  </si>
  <si>
    <t>20商英</t>
  </si>
  <si>
    <t>206702020102</t>
  </si>
  <si>
    <t>郭小红</t>
  </si>
  <si>
    <t>206702020103</t>
  </si>
  <si>
    <t>李铭</t>
  </si>
  <si>
    <t>206702020104</t>
  </si>
  <si>
    <t>陶杨星</t>
  </si>
  <si>
    <t>206702020105</t>
  </si>
  <si>
    <t>赵佳仪</t>
  </si>
  <si>
    <t>206702020106</t>
  </si>
  <si>
    <t>夏心怡</t>
  </si>
  <si>
    <t>206702020107</t>
  </si>
  <si>
    <t>杨喜铄</t>
  </si>
  <si>
    <t>206702020108</t>
  </si>
  <si>
    <t>206702020109</t>
  </si>
  <si>
    <t>陈雯婷</t>
  </si>
  <si>
    <t>206702020110</t>
  </si>
  <si>
    <t>杜宇涵</t>
  </si>
  <si>
    <t>206702020111</t>
  </si>
  <si>
    <t>吴娟</t>
  </si>
  <si>
    <t>206702020112</t>
  </si>
  <si>
    <t>龚亚兰</t>
  </si>
  <si>
    <t>206702020113</t>
  </si>
  <si>
    <t>夏琴</t>
  </si>
  <si>
    <t>206702020114</t>
  </si>
  <si>
    <t>206702020115</t>
  </si>
  <si>
    <t>向雨露</t>
  </si>
  <si>
    <t>206702020116</t>
  </si>
  <si>
    <t>张小雨</t>
  </si>
  <si>
    <t>206702020117</t>
  </si>
  <si>
    <t>张倩茹</t>
  </si>
  <si>
    <t>206702020118</t>
  </si>
  <si>
    <t>吴腊梅</t>
  </si>
  <si>
    <t>206702020119</t>
  </si>
  <si>
    <t>陈飘</t>
  </si>
  <si>
    <t>206702020120</t>
  </si>
  <si>
    <t>黄建玲</t>
  </si>
  <si>
    <t>206702020121</t>
  </si>
  <si>
    <t>李雪婷</t>
  </si>
  <si>
    <t>206702020122</t>
  </si>
  <si>
    <t>206702020123</t>
  </si>
  <si>
    <t>张栏</t>
  </si>
  <si>
    <t>206702020124</t>
  </si>
  <si>
    <t>邓怡铭</t>
  </si>
  <si>
    <t>206702020125</t>
  </si>
  <si>
    <t>李佳斯</t>
  </si>
  <si>
    <t>206702020126</t>
  </si>
  <si>
    <t>王亚兰</t>
  </si>
  <si>
    <t>206702020127</t>
  </si>
  <si>
    <t>乔苓</t>
  </si>
  <si>
    <t>206702020128</t>
  </si>
  <si>
    <t>杨梦莹</t>
  </si>
  <si>
    <t>206702020129</t>
  </si>
  <si>
    <t>杨雯婷</t>
  </si>
  <si>
    <t>206702020130</t>
  </si>
  <si>
    <t>佘燕</t>
  </si>
  <si>
    <t>206702020131</t>
  </si>
  <si>
    <t>吴丽</t>
  </si>
  <si>
    <t>206702020132</t>
  </si>
  <si>
    <t>刘禹</t>
  </si>
  <si>
    <t>206702020133</t>
  </si>
  <si>
    <t>206702020134</t>
  </si>
  <si>
    <t>陈音宏</t>
  </si>
  <si>
    <t>206702020135</t>
  </si>
  <si>
    <t>206702020136</t>
  </si>
  <si>
    <t>田艳</t>
  </si>
  <si>
    <t>206702020137</t>
  </si>
  <si>
    <t>王妃</t>
  </si>
  <si>
    <t>206702020138</t>
  </si>
  <si>
    <t>张玉炀</t>
  </si>
  <si>
    <t>206702020139</t>
  </si>
  <si>
    <t>李佳瑶</t>
  </si>
  <si>
    <t>206702020140</t>
  </si>
  <si>
    <t>蹇淑君</t>
  </si>
  <si>
    <t>206702020141</t>
  </si>
  <si>
    <t>兰国美</t>
  </si>
  <si>
    <t>206702020142</t>
  </si>
  <si>
    <t>马雪莉</t>
  </si>
  <si>
    <t>206702020143</t>
  </si>
  <si>
    <t>张蓝方</t>
  </si>
  <si>
    <t>206702020144</t>
  </si>
  <si>
    <t>杨星雨</t>
  </si>
  <si>
    <t>206702020145</t>
  </si>
  <si>
    <t>冯良</t>
  </si>
  <si>
    <t>206702020146</t>
  </si>
  <si>
    <t>王文彬</t>
  </si>
  <si>
    <t>206702020147</t>
  </si>
  <si>
    <t>肖鹏程</t>
  </si>
  <si>
    <t>206702020148</t>
  </si>
  <si>
    <t>毛良坤</t>
  </si>
  <si>
    <t>206702020149</t>
  </si>
  <si>
    <t>邓腾兵</t>
  </si>
  <si>
    <t>206702020150</t>
  </si>
  <si>
    <t>燕娟</t>
  </si>
  <si>
    <t>206702040101</t>
  </si>
  <si>
    <t>邓秋香</t>
  </si>
  <si>
    <t>206702040102</t>
  </si>
  <si>
    <t>陈雪梅</t>
  </si>
  <si>
    <t>206702040103</t>
  </si>
  <si>
    <t>蒋佩伶</t>
  </si>
  <si>
    <t>206702040104</t>
  </si>
  <si>
    <t>李思燕</t>
  </si>
  <si>
    <t>206702040105</t>
  </si>
  <si>
    <t>陈海棠</t>
  </si>
  <si>
    <t>206702040106</t>
  </si>
  <si>
    <t>雷鸿婷</t>
  </si>
  <si>
    <t>206702040107</t>
  </si>
  <si>
    <t>杜瑶</t>
  </si>
  <si>
    <t>206702040108</t>
  </si>
  <si>
    <t>李洁琼</t>
  </si>
  <si>
    <t>206702040109</t>
  </si>
  <si>
    <t>张文星</t>
  </si>
  <si>
    <t>206702040110</t>
  </si>
  <si>
    <t>吴月琳</t>
  </si>
  <si>
    <t>206702040111</t>
  </si>
  <si>
    <t>206702040112</t>
  </si>
  <si>
    <t>吴俊雯</t>
  </si>
  <si>
    <t>206702040113</t>
  </si>
  <si>
    <t>罗菲菲</t>
  </si>
  <si>
    <t>21英教1</t>
  </si>
  <si>
    <t>206702040114</t>
  </si>
  <si>
    <t>赵柯瑜</t>
  </si>
  <si>
    <t>206702040115</t>
  </si>
  <si>
    <t>刘丹玉</t>
  </si>
  <si>
    <t>206702040116</t>
  </si>
  <si>
    <t>谢瑶</t>
  </si>
  <si>
    <t>206702040117</t>
  </si>
  <si>
    <t>郭梦莹</t>
  </si>
  <si>
    <t>206702040118</t>
  </si>
  <si>
    <t>胡力丹</t>
  </si>
  <si>
    <t>206702040119</t>
  </si>
  <si>
    <t>段冰冰</t>
  </si>
  <si>
    <t>206702040120</t>
  </si>
  <si>
    <t>赵凤</t>
  </si>
  <si>
    <t>206702040121</t>
  </si>
  <si>
    <t>田梓阳</t>
  </si>
  <si>
    <t>206702040122</t>
  </si>
  <si>
    <t>王璇</t>
  </si>
  <si>
    <t>206702040123</t>
  </si>
  <si>
    <t>陈垚</t>
  </si>
  <si>
    <t>206702040124</t>
  </si>
  <si>
    <t>谢莎</t>
  </si>
  <si>
    <t>206702040125</t>
  </si>
  <si>
    <t>206702040126</t>
  </si>
  <si>
    <t>胡占琴</t>
  </si>
  <si>
    <t>206702040127</t>
  </si>
  <si>
    <t>钟成燕</t>
  </si>
  <si>
    <t>206702040128</t>
  </si>
  <si>
    <t>206702040129</t>
  </si>
  <si>
    <t>陈馨淼</t>
  </si>
  <si>
    <t>206702040130</t>
  </si>
  <si>
    <t>刘润</t>
  </si>
  <si>
    <t>206702040131</t>
  </si>
  <si>
    <t>冯思思</t>
  </si>
  <si>
    <t>206702040132</t>
  </si>
  <si>
    <t>陈思瑶</t>
  </si>
  <si>
    <t>206702040133</t>
  </si>
  <si>
    <t>王小清</t>
  </si>
  <si>
    <t>206702040134</t>
  </si>
  <si>
    <t>侯文强</t>
  </si>
  <si>
    <t>206702040135</t>
  </si>
  <si>
    <t>206702040201</t>
  </si>
  <si>
    <t>陈彩</t>
  </si>
  <si>
    <t>21数教2</t>
  </si>
  <si>
    <t>206702040202</t>
  </si>
  <si>
    <t>206702040203</t>
  </si>
  <si>
    <t>206702040204</t>
  </si>
  <si>
    <t>杨利苹</t>
  </si>
  <si>
    <t>206702040205</t>
  </si>
  <si>
    <t>蒋颖</t>
  </si>
  <si>
    <t>206702040206</t>
  </si>
  <si>
    <t>韩艺馨</t>
  </si>
  <si>
    <t>206702040207</t>
  </si>
  <si>
    <t>伍先霞</t>
  </si>
  <si>
    <t>21小教1</t>
  </si>
  <si>
    <t>206702040208</t>
  </si>
  <si>
    <t>杨璐</t>
  </si>
  <si>
    <t>206702040209</t>
  </si>
  <si>
    <t>余诚佳</t>
  </si>
  <si>
    <t>206702040210</t>
  </si>
  <si>
    <t>黄霞</t>
  </si>
  <si>
    <t>206702040211</t>
  </si>
  <si>
    <t>206702040212</t>
  </si>
  <si>
    <t>206702040213</t>
  </si>
  <si>
    <t>饶安花</t>
  </si>
  <si>
    <t>206702040214</t>
  </si>
  <si>
    <t>张京</t>
  </si>
  <si>
    <t>206702040215</t>
  </si>
  <si>
    <t>石蕊</t>
  </si>
  <si>
    <t>206702040216</t>
  </si>
  <si>
    <t>206702040217</t>
  </si>
  <si>
    <t>钟学敏</t>
  </si>
  <si>
    <t>206702040218</t>
  </si>
  <si>
    <t>陈雨微</t>
  </si>
  <si>
    <t>206702040219</t>
  </si>
  <si>
    <t>李露</t>
  </si>
  <si>
    <t>206702040220</t>
  </si>
  <si>
    <t>黄雨晴</t>
  </si>
  <si>
    <t>206702040221</t>
  </si>
  <si>
    <t>程小燕</t>
  </si>
  <si>
    <t>206702040222</t>
  </si>
  <si>
    <t>206702040223</t>
  </si>
  <si>
    <t>邹玉行</t>
  </si>
  <si>
    <t>206702040224</t>
  </si>
  <si>
    <t>杨琴</t>
  </si>
  <si>
    <t>206702040225</t>
  </si>
  <si>
    <t>206702040226</t>
  </si>
  <si>
    <t>206702040227</t>
  </si>
  <si>
    <t>何国容</t>
  </si>
  <si>
    <t>206702040228</t>
  </si>
  <si>
    <t>张荟萍</t>
  </si>
  <si>
    <t>206702040229</t>
  </si>
  <si>
    <t>梁晓玲</t>
  </si>
  <si>
    <t>206702040230</t>
  </si>
  <si>
    <t>宋启燕</t>
  </si>
  <si>
    <t>206702040231</t>
  </si>
  <si>
    <t>钟粤雯</t>
  </si>
  <si>
    <t>206702040232</t>
  </si>
  <si>
    <t>冯臻</t>
  </si>
  <si>
    <t>206702040233</t>
  </si>
  <si>
    <t>朱李婷</t>
  </si>
  <si>
    <t>206702040234</t>
  </si>
  <si>
    <t>李南仪</t>
  </si>
  <si>
    <t>206702040235</t>
  </si>
  <si>
    <t>袁文蝶</t>
  </si>
  <si>
    <t>206702040236</t>
  </si>
  <si>
    <t>雷昌燕</t>
  </si>
  <si>
    <t>206702060101</t>
  </si>
  <si>
    <t>余桂</t>
  </si>
  <si>
    <t>206702060102</t>
  </si>
  <si>
    <t>罗仁杰</t>
  </si>
  <si>
    <t>206702060103</t>
  </si>
  <si>
    <t>孙丽</t>
  </si>
  <si>
    <t>206702060104</t>
  </si>
  <si>
    <t>206702060105</t>
  </si>
  <si>
    <t>潘超</t>
  </si>
  <si>
    <t>206702060106</t>
  </si>
  <si>
    <t>赖候甫</t>
  </si>
  <si>
    <t>206702060107</t>
  </si>
  <si>
    <t>王萌</t>
  </si>
  <si>
    <t>206702060108</t>
  </si>
  <si>
    <t>薛云天</t>
  </si>
  <si>
    <t>206702060109</t>
  </si>
  <si>
    <t>206702060110</t>
  </si>
  <si>
    <t>张亚萍</t>
  </si>
  <si>
    <t>206702060111</t>
  </si>
  <si>
    <t>206702060112</t>
  </si>
  <si>
    <t>杜锐</t>
  </si>
  <si>
    <t>206702060113</t>
  </si>
  <si>
    <t>罗茜</t>
  </si>
  <si>
    <t>206702060114</t>
  </si>
  <si>
    <t>辜杨蕊</t>
  </si>
  <si>
    <t>206702060115</t>
  </si>
  <si>
    <t>杨大橙</t>
  </si>
  <si>
    <t>206702060116</t>
  </si>
  <si>
    <t>高冰雪</t>
  </si>
  <si>
    <t>206702060117</t>
  </si>
  <si>
    <t>刘晓梅</t>
  </si>
  <si>
    <t>206702060118</t>
  </si>
  <si>
    <t>鄢小斌</t>
  </si>
  <si>
    <t>206702060119</t>
  </si>
  <si>
    <t>206702060120</t>
  </si>
  <si>
    <t>赵可</t>
  </si>
  <si>
    <t>206702060121</t>
  </si>
  <si>
    <t>宋海丹</t>
  </si>
  <si>
    <t>206702060122</t>
  </si>
  <si>
    <t>王宇婷</t>
  </si>
  <si>
    <t>206702060123</t>
  </si>
  <si>
    <t>蒋艳檬</t>
  </si>
  <si>
    <t>206702060124</t>
  </si>
  <si>
    <t>柯瑞</t>
  </si>
  <si>
    <t>206702060125</t>
  </si>
  <si>
    <t>杨芋伶</t>
  </si>
  <si>
    <t>206702060126</t>
  </si>
  <si>
    <t>刘佳希</t>
  </si>
  <si>
    <t>206702060201</t>
  </si>
  <si>
    <t>李月琴</t>
  </si>
  <si>
    <t>20日语2</t>
  </si>
  <si>
    <t>206702060202</t>
  </si>
  <si>
    <t>张碧森</t>
  </si>
  <si>
    <t>206702060203</t>
  </si>
  <si>
    <t>206702060204</t>
  </si>
  <si>
    <t>206702060205</t>
  </si>
  <si>
    <t>206702060206</t>
  </si>
  <si>
    <t>严尊福</t>
  </si>
  <si>
    <t>206702060207</t>
  </si>
  <si>
    <t>刘佳怡</t>
  </si>
  <si>
    <t>206702060208</t>
  </si>
  <si>
    <t>刘晓蓉</t>
  </si>
  <si>
    <t>206702060209</t>
  </si>
  <si>
    <t>纪小兰</t>
  </si>
  <si>
    <t>206702060210</t>
  </si>
  <si>
    <t>谷晋全</t>
  </si>
  <si>
    <t>206702060211</t>
  </si>
  <si>
    <t>206702060212</t>
  </si>
  <si>
    <t>206702060213</t>
  </si>
  <si>
    <t>贾金红</t>
  </si>
  <si>
    <t>206702060214</t>
  </si>
  <si>
    <t>206702060215</t>
  </si>
  <si>
    <t>刘晓静</t>
  </si>
  <si>
    <t>206702060216</t>
  </si>
  <si>
    <t>张佳辉</t>
  </si>
  <si>
    <t>206702060217</t>
  </si>
  <si>
    <t>莫鑫清</t>
  </si>
  <si>
    <t>206702060218</t>
  </si>
  <si>
    <t>彭子豪</t>
  </si>
  <si>
    <t>206702060219</t>
  </si>
  <si>
    <t>王雅楠</t>
  </si>
  <si>
    <t>206702060220</t>
  </si>
  <si>
    <t>泽仁汪姆</t>
  </si>
  <si>
    <t>206702060221</t>
  </si>
  <si>
    <t>张媛媛</t>
  </si>
  <si>
    <t>206702060222</t>
  </si>
  <si>
    <t>张志丽</t>
  </si>
  <si>
    <t>206702060223</t>
  </si>
  <si>
    <t>李润之</t>
  </si>
  <si>
    <t>206702060224</t>
  </si>
  <si>
    <t>杨森磊</t>
  </si>
  <si>
    <t>206702060225</t>
  </si>
  <si>
    <t>李志豪</t>
  </si>
  <si>
    <t>206702060226</t>
  </si>
  <si>
    <t>毛钥</t>
  </si>
  <si>
    <t>206703010101</t>
  </si>
  <si>
    <t>刘栩杉</t>
  </si>
  <si>
    <t>206703010102</t>
  </si>
  <si>
    <t>刘梅琴</t>
  </si>
  <si>
    <t>206703010103</t>
  </si>
  <si>
    <t>陈安琳</t>
  </si>
  <si>
    <t>206703010104</t>
  </si>
  <si>
    <t>206703010105</t>
  </si>
  <si>
    <t>司元源</t>
  </si>
  <si>
    <t>206703010106</t>
  </si>
  <si>
    <t>项敏</t>
  </si>
  <si>
    <t>206703010107</t>
  </si>
  <si>
    <t>206703010108</t>
  </si>
  <si>
    <t>陈世倩</t>
  </si>
  <si>
    <t>206703010109</t>
  </si>
  <si>
    <t>206703010110</t>
  </si>
  <si>
    <t>王思雨</t>
  </si>
  <si>
    <t>206703010111</t>
  </si>
  <si>
    <t>袁体芬</t>
  </si>
  <si>
    <t>206703010112</t>
  </si>
  <si>
    <t>吴祥玲</t>
  </si>
  <si>
    <t>206703010113</t>
  </si>
  <si>
    <t>206703010114</t>
  </si>
  <si>
    <t>李安联</t>
  </si>
  <si>
    <t>206703010115</t>
  </si>
  <si>
    <t>206703010116</t>
  </si>
  <si>
    <t>罗西珍</t>
  </si>
  <si>
    <t>206703010117</t>
  </si>
  <si>
    <t>张雨霜</t>
  </si>
  <si>
    <t>206703010118</t>
  </si>
  <si>
    <t>杨懿琳</t>
  </si>
  <si>
    <t>206703010119</t>
  </si>
  <si>
    <t>余晓芳</t>
  </si>
  <si>
    <t>206703010120</t>
  </si>
  <si>
    <t>郭希夷</t>
  </si>
  <si>
    <t>206703010121</t>
  </si>
  <si>
    <t>陈健英</t>
  </si>
  <si>
    <t>206703010122</t>
  </si>
  <si>
    <t>马聪</t>
  </si>
  <si>
    <t>206703010123</t>
  </si>
  <si>
    <t>肖婷婷</t>
  </si>
  <si>
    <t>206703010124</t>
  </si>
  <si>
    <t>206703010125</t>
  </si>
  <si>
    <t>王列</t>
  </si>
  <si>
    <t>206703010126</t>
  </si>
  <si>
    <t>韦兴连</t>
  </si>
  <si>
    <t>206703010127</t>
  </si>
  <si>
    <t>206703010128</t>
  </si>
  <si>
    <t>刘玲宏</t>
  </si>
  <si>
    <t>206703010129</t>
  </si>
  <si>
    <t>阿勒日哈</t>
  </si>
  <si>
    <t>206703010130</t>
  </si>
  <si>
    <t>拥忠曲西</t>
  </si>
  <si>
    <t>206703010131</t>
  </si>
  <si>
    <t>麦加伍呷</t>
  </si>
  <si>
    <t>206703010132</t>
  </si>
  <si>
    <t>马海木牛</t>
  </si>
  <si>
    <t>206703010133</t>
  </si>
  <si>
    <t>地沙子</t>
  </si>
  <si>
    <t>206703010134</t>
  </si>
  <si>
    <t>曲木牛呷</t>
  </si>
  <si>
    <t>206703010135</t>
  </si>
  <si>
    <t>206703010136</t>
  </si>
  <si>
    <t>勒尔阿且</t>
  </si>
  <si>
    <t>206703010137</t>
  </si>
  <si>
    <t>石一李且</t>
  </si>
  <si>
    <t>206703010138</t>
  </si>
  <si>
    <t>特久补嘿</t>
  </si>
  <si>
    <t>206703010139</t>
  </si>
  <si>
    <t>马文</t>
  </si>
  <si>
    <t>206703010140</t>
  </si>
  <si>
    <t>什扎你呷</t>
  </si>
  <si>
    <t>206703010141</t>
  </si>
  <si>
    <t>杜丹妮</t>
  </si>
  <si>
    <t>206703010142</t>
  </si>
  <si>
    <t>熊瑞</t>
  </si>
  <si>
    <t>206703010143</t>
  </si>
  <si>
    <t>王诗洁</t>
  </si>
  <si>
    <t>206703010201</t>
  </si>
  <si>
    <t>吉拿史且</t>
  </si>
  <si>
    <t>20文秘2</t>
  </si>
  <si>
    <t>206703010202</t>
  </si>
  <si>
    <t>石一石则</t>
  </si>
  <si>
    <t>206703010203</t>
  </si>
  <si>
    <t>阿的克的</t>
  </si>
  <si>
    <t>206703010204</t>
  </si>
  <si>
    <t>博利伍呷</t>
  </si>
  <si>
    <t>206703010205</t>
  </si>
  <si>
    <t>孙子阿查</t>
  </si>
  <si>
    <t>206703010206</t>
  </si>
  <si>
    <t>惹机石布</t>
  </si>
  <si>
    <t>206703010207</t>
  </si>
  <si>
    <t>某色晓龙</t>
  </si>
  <si>
    <t>206703010208</t>
  </si>
  <si>
    <t>石一古几</t>
  </si>
  <si>
    <t>206703010209</t>
  </si>
  <si>
    <t>阿的什哈</t>
  </si>
  <si>
    <t>206703010210</t>
  </si>
  <si>
    <t>阿比色伍</t>
  </si>
  <si>
    <t>206703010211</t>
  </si>
  <si>
    <t>杨国华</t>
  </si>
  <si>
    <t>206703010212</t>
  </si>
  <si>
    <t>吉克阿合</t>
  </si>
  <si>
    <t>206703010213</t>
  </si>
  <si>
    <t>程慧婷</t>
  </si>
  <si>
    <t>206703010214</t>
  </si>
  <si>
    <t>杜鑫玲</t>
  </si>
  <si>
    <t>206703010215</t>
  </si>
  <si>
    <t>夏娟</t>
  </si>
  <si>
    <t>206703010216</t>
  </si>
  <si>
    <t>文琳玲</t>
  </si>
  <si>
    <t>206703010217</t>
  </si>
  <si>
    <t>206703010218</t>
  </si>
  <si>
    <t>谭心兰</t>
  </si>
  <si>
    <t>206703010219</t>
  </si>
  <si>
    <t>206703010220</t>
  </si>
  <si>
    <t>向美林</t>
  </si>
  <si>
    <t>206703010221</t>
  </si>
  <si>
    <t>赵朝兰</t>
  </si>
  <si>
    <t>206703010222</t>
  </si>
  <si>
    <t>肖蓉</t>
  </si>
  <si>
    <t>206703010223</t>
  </si>
  <si>
    <t>周兴琴</t>
  </si>
  <si>
    <t>206703010224</t>
  </si>
  <si>
    <t>206703010225</t>
  </si>
  <si>
    <t>吴欣欣</t>
  </si>
  <si>
    <t>206703010226</t>
  </si>
  <si>
    <t>何杨</t>
  </si>
  <si>
    <t>206703010227</t>
  </si>
  <si>
    <t>罗红梅</t>
  </si>
  <si>
    <t>206703010228</t>
  </si>
  <si>
    <t>206703010229</t>
  </si>
  <si>
    <t>金晓艳</t>
  </si>
  <si>
    <t>206703010230</t>
  </si>
  <si>
    <t>罗贵菲</t>
  </si>
  <si>
    <t>206703010231</t>
  </si>
  <si>
    <t>李红威</t>
  </si>
  <si>
    <t>206703010232</t>
  </si>
  <si>
    <t>206703010233</t>
  </si>
  <si>
    <t>梅星宇</t>
  </si>
  <si>
    <t>206703010234</t>
  </si>
  <si>
    <t>宋燕</t>
  </si>
  <si>
    <t>206703010235</t>
  </si>
  <si>
    <t>万校琪</t>
  </si>
  <si>
    <t>21学前8</t>
  </si>
  <si>
    <t>206703010236</t>
  </si>
  <si>
    <t>杨怡</t>
  </si>
  <si>
    <t>206703010237</t>
  </si>
  <si>
    <t>罗敏</t>
  </si>
  <si>
    <t>206703010238</t>
  </si>
  <si>
    <t>泽汪巴姆</t>
  </si>
  <si>
    <t>206703010239</t>
  </si>
  <si>
    <t>绒拉姆</t>
  </si>
  <si>
    <t>206703010240</t>
  </si>
  <si>
    <t>李芝琴</t>
  </si>
  <si>
    <t>206703010241</t>
  </si>
  <si>
    <t>何宗莹</t>
  </si>
  <si>
    <t>206703010242</t>
  </si>
  <si>
    <t>杨晓连</t>
  </si>
  <si>
    <t>206703010243</t>
  </si>
  <si>
    <t>旦增卓尕</t>
  </si>
  <si>
    <t>206703010244</t>
  </si>
  <si>
    <t>何晴</t>
  </si>
  <si>
    <t>206703010245</t>
  </si>
  <si>
    <t>吉力拉以</t>
  </si>
  <si>
    <t>206703010246</t>
  </si>
  <si>
    <t>比机陈金</t>
  </si>
  <si>
    <t>206703010247</t>
  </si>
  <si>
    <t>付朝霞</t>
  </si>
  <si>
    <t>206703010301</t>
  </si>
  <si>
    <t>黑日阿呷</t>
  </si>
  <si>
    <t>206703010302</t>
  </si>
  <si>
    <t>王玉珍</t>
  </si>
  <si>
    <t>206703010303</t>
  </si>
  <si>
    <t>206703010304</t>
  </si>
  <si>
    <t>孙贵英</t>
  </si>
  <si>
    <t>206703010305</t>
  </si>
  <si>
    <t>王露露</t>
  </si>
  <si>
    <t>206703010306</t>
  </si>
  <si>
    <t>徐婷婷</t>
  </si>
  <si>
    <t>206703010307</t>
  </si>
  <si>
    <t>林佳佳</t>
  </si>
  <si>
    <t>206703010308</t>
  </si>
  <si>
    <t>七美忠呷</t>
  </si>
  <si>
    <t>206703010309</t>
  </si>
  <si>
    <t>206703010310</t>
  </si>
  <si>
    <t>黎莹</t>
  </si>
  <si>
    <t>206703010311</t>
  </si>
  <si>
    <t>刘吉录</t>
  </si>
  <si>
    <t>206703010312</t>
  </si>
  <si>
    <t>赵鸿萍</t>
  </si>
  <si>
    <t>206703010313</t>
  </si>
  <si>
    <t>邓维维</t>
  </si>
  <si>
    <t>206703010314</t>
  </si>
  <si>
    <t>张潇月</t>
  </si>
  <si>
    <t>206703010315</t>
  </si>
  <si>
    <t>梅丹</t>
  </si>
  <si>
    <t>206703010316</t>
  </si>
  <si>
    <t>何叶</t>
  </si>
  <si>
    <t>206703010317</t>
  </si>
  <si>
    <t>张冰雪</t>
  </si>
  <si>
    <t>206703010318</t>
  </si>
  <si>
    <t>李雪连</t>
  </si>
  <si>
    <t>206703010319</t>
  </si>
  <si>
    <t>的惹伍合</t>
  </si>
  <si>
    <t>206703010320</t>
  </si>
  <si>
    <t>陈兆英</t>
  </si>
  <si>
    <t>206703010321</t>
  </si>
  <si>
    <t>周学梅</t>
  </si>
  <si>
    <t>206703010322</t>
  </si>
  <si>
    <t>孙荣美</t>
  </si>
  <si>
    <t>206703010323</t>
  </si>
  <si>
    <t>周益</t>
  </si>
  <si>
    <t>206703010324</t>
  </si>
  <si>
    <t>白松梅</t>
  </si>
  <si>
    <t>206703010325</t>
  </si>
  <si>
    <t>日奇经</t>
  </si>
  <si>
    <t>206703010326</t>
  </si>
  <si>
    <t>石一普日</t>
  </si>
  <si>
    <t>206703010327</t>
  </si>
  <si>
    <t>陈子都</t>
  </si>
  <si>
    <t>206703010328</t>
  </si>
  <si>
    <t>吉敏</t>
  </si>
  <si>
    <t>206703010329</t>
  </si>
  <si>
    <t>张文烨</t>
  </si>
  <si>
    <t>206703010330</t>
  </si>
  <si>
    <t>苏雨</t>
  </si>
  <si>
    <t>206703010331</t>
  </si>
  <si>
    <t>206703010332</t>
  </si>
  <si>
    <t>葛丽</t>
  </si>
  <si>
    <t>206703010333</t>
  </si>
  <si>
    <t>石惠</t>
  </si>
  <si>
    <t>206703010334</t>
  </si>
  <si>
    <t>陈丽</t>
  </si>
  <si>
    <t>206703010335</t>
  </si>
  <si>
    <t>吉克军提</t>
  </si>
  <si>
    <t>206703010336</t>
  </si>
  <si>
    <t>四郎干布</t>
  </si>
  <si>
    <t>206703010337</t>
  </si>
  <si>
    <t>伟扎籴凯</t>
  </si>
  <si>
    <t>206703010338</t>
  </si>
  <si>
    <t>博史小为</t>
  </si>
  <si>
    <t>206703010339</t>
  </si>
  <si>
    <t>杨才</t>
  </si>
  <si>
    <t>206703010340</t>
  </si>
  <si>
    <t>张吉</t>
  </si>
  <si>
    <t>206703010341</t>
  </si>
  <si>
    <t>贾林平</t>
  </si>
  <si>
    <t>206703010342</t>
  </si>
  <si>
    <t>阿说伍牛莫</t>
  </si>
  <si>
    <t>206703010343</t>
  </si>
  <si>
    <t>许晓锋</t>
  </si>
  <si>
    <t>206703010344</t>
  </si>
  <si>
    <t>206703010345</t>
  </si>
  <si>
    <t>泽仁德杰</t>
  </si>
  <si>
    <t>206703010401</t>
  </si>
  <si>
    <t>阿衣子金</t>
  </si>
  <si>
    <t>206703010402</t>
  </si>
  <si>
    <t>骆阿呷</t>
  </si>
  <si>
    <t>206703010403</t>
  </si>
  <si>
    <t>阿呷里布</t>
  </si>
  <si>
    <t>206703010404</t>
  </si>
  <si>
    <t>阿衣冰沙</t>
  </si>
  <si>
    <t>206703010405</t>
  </si>
  <si>
    <t>吉瓦拉子</t>
  </si>
  <si>
    <t>206703010406</t>
  </si>
  <si>
    <t>吉达阿里</t>
  </si>
  <si>
    <t>206703010407</t>
  </si>
  <si>
    <t>阿的衣伍</t>
  </si>
  <si>
    <t>206703010408</t>
  </si>
  <si>
    <t>向应英</t>
  </si>
  <si>
    <t>206703010409</t>
  </si>
  <si>
    <t>王朝相</t>
  </si>
  <si>
    <t>206703010410</t>
  </si>
  <si>
    <t>206703010411</t>
  </si>
  <si>
    <t>俄木拉牛</t>
  </si>
  <si>
    <t>206703010412</t>
  </si>
  <si>
    <t>阿苏米米</t>
  </si>
  <si>
    <t>206703010413</t>
  </si>
  <si>
    <t>吉果子歪</t>
  </si>
  <si>
    <t>206703010414</t>
  </si>
  <si>
    <t>阿克伍各</t>
  </si>
  <si>
    <t>206703010415</t>
  </si>
  <si>
    <t>的么尔子</t>
  </si>
  <si>
    <t>206703010416</t>
  </si>
  <si>
    <t>马卡尔落</t>
  </si>
  <si>
    <t>206703010417</t>
  </si>
  <si>
    <t>阿都阿机莫</t>
  </si>
  <si>
    <t>206703010418</t>
  </si>
  <si>
    <t>约朱</t>
  </si>
  <si>
    <t>206703010419</t>
  </si>
  <si>
    <t>张福利</t>
  </si>
  <si>
    <t>206703010420</t>
  </si>
  <si>
    <t>夏晓萍</t>
  </si>
  <si>
    <t>206703010421</t>
  </si>
  <si>
    <t>降拉姆</t>
  </si>
  <si>
    <t>206703010422</t>
  </si>
  <si>
    <t>登真其西</t>
  </si>
  <si>
    <t>206703010423</t>
  </si>
  <si>
    <t>206703010424</t>
  </si>
  <si>
    <t>志玛曲西</t>
  </si>
  <si>
    <t>206703010425</t>
  </si>
  <si>
    <t>206703010426</t>
  </si>
  <si>
    <t>王忠婷</t>
  </si>
  <si>
    <t>206703010427</t>
  </si>
  <si>
    <t>仁之其珍</t>
  </si>
  <si>
    <t>206703010428</t>
  </si>
  <si>
    <t>206703010429</t>
  </si>
  <si>
    <t>卡珠拥西</t>
  </si>
  <si>
    <t>206703010430</t>
  </si>
  <si>
    <t>德西则玛</t>
  </si>
  <si>
    <t>206703010431</t>
  </si>
  <si>
    <t>206703010432</t>
  </si>
  <si>
    <t>汪文迪</t>
  </si>
  <si>
    <t>206703010433</t>
  </si>
  <si>
    <t>的么约子</t>
  </si>
  <si>
    <t>206703010434</t>
  </si>
  <si>
    <t>勒格石子</t>
  </si>
  <si>
    <t>206703010435</t>
  </si>
  <si>
    <t>柳莫有各</t>
  </si>
  <si>
    <t>206703010436</t>
  </si>
  <si>
    <t>程昌琴</t>
  </si>
  <si>
    <t>206703010437</t>
  </si>
  <si>
    <t>马巫撒</t>
  </si>
  <si>
    <t>206703010438</t>
  </si>
  <si>
    <t>马友色</t>
  </si>
  <si>
    <t>206703010439</t>
  </si>
  <si>
    <t>廖玉龙</t>
  </si>
  <si>
    <t>206703010440</t>
  </si>
  <si>
    <t>黑日五各</t>
  </si>
  <si>
    <t>206703010441</t>
  </si>
  <si>
    <t>206703010442</t>
  </si>
  <si>
    <t>阿来木干</t>
  </si>
  <si>
    <t>206703010443</t>
  </si>
  <si>
    <t>阿加罗杰</t>
  </si>
  <si>
    <t>206703010444</t>
  </si>
  <si>
    <t>巴登则玛</t>
  </si>
  <si>
    <t>206703010445</t>
  </si>
  <si>
    <t>叶布日聪</t>
  </si>
  <si>
    <t>206703010446</t>
  </si>
  <si>
    <t>辛玲宇</t>
  </si>
  <si>
    <t>206704030101</t>
  </si>
  <si>
    <t>马晓庆</t>
  </si>
  <si>
    <t>21社体</t>
  </si>
  <si>
    <t>206704030102</t>
  </si>
  <si>
    <t>吴成龙</t>
  </si>
  <si>
    <t>206704030103</t>
  </si>
  <si>
    <t>何凯锐</t>
  </si>
  <si>
    <t>206704030104</t>
  </si>
  <si>
    <t>刘续唐</t>
  </si>
  <si>
    <t>206704030105</t>
  </si>
  <si>
    <t>206704030106</t>
  </si>
  <si>
    <t>孙浩博</t>
  </si>
  <si>
    <t>206704030107</t>
  </si>
  <si>
    <t>文朝兴</t>
  </si>
  <si>
    <t>206704030108</t>
  </si>
  <si>
    <t>甘心杰</t>
  </si>
  <si>
    <t>206704030109</t>
  </si>
  <si>
    <t>李卓朋</t>
  </si>
  <si>
    <t>206704030110</t>
  </si>
  <si>
    <t>206704030111</t>
  </si>
  <si>
    <t>李炫志</t>
  </si>
  <si>
    <t>206704030112</t>
  </si>
  <si>
    <t>叶峻江</t>
  </si>
  <si>
    <t>206704030113</t>
  </si>
  <si>
    <t>曾序国</t>
  </si>
  <si>
    <t>206704030114</t>
  </si>
  <si>
    <t>206704030115</t>
  </si>
  <si>
    <t>郑波</t>
  </si>
  <si>
    <t>206704030116</t>
  </si>
  <si>
    <t>206704030117</t>
  </si>
  <si>
    <t>向峻宏</t>
  </si>
  <si>
    <t>206704030118</t>
  </si>
  <si>
    <t>罗艺麟</t>
  </si>
  <si>
    <t>206704030119</t>
  </si>
  <si>
    <t>杨洪源</t>
  </si>
  <si>
    <t>206704030120</t>
  </si>
  <si>
    <t>叶洪均</t>
  </si>
  <si>
    <t>206704030121</t>
  </si>
  <si>
    <t>王光浩</t>
  </si>
  <si>
    <t>206704030122</t>
  </si>
  <si>
    <t>姚泠潇</t>
  </si>
  <si>
    <t>206704030123</t>
  </si>
  <si>
    <t>206704030124</t>
  </si>
  <si>
    <t>曾仁义</t>
  </si>
  <si>
    <t>206704030125</t>
  </si>
  <si>
    <t>王学林</t>
  </si>
  <si>
    <t>206704030126</t>
  </si>
  <si>
    <t>陆尔涛</t>
  </si>
  <si>
    <t>206704030127</t>
  </si>
  <si>
    <t>杨金海</t>
  </si>
  <si>
    <t>206704030128</t>
  </si>
  <si>
    <t>毛学祥</t>
  </si>
  <si>
    <t>206704030129</t>
  </si>
  <si>
    <t>左梓均</t>
  </si>
  <si>
    <t>206704030130</t>
  </si>
  <si>
    <t>20J5403010101</t>
  </si>
  <si>
    <t>秦诚实</t>
  </si>
  <si>
    <t>20建筑J</t>
  </si>
  <si>
    <t>20J5403010102</t>
  </si>
  <si>
    <t>张朋朋</t>
  </si>
  <si>
    <t>20J5403010103</t>
  </si>
  <si>
    <t>黄毅</t>
  </si>
  <si>
    <t>20J5403010104</t>
  </si>
  <si>
    <t>刘建国</t>
  </si>
  <si>
    <t>20J5403010105</t>
  </si>
  <si>
    <t>蒲红</t>
  </si>
  <si>
    <t>20J5403010106</t>
  </si>
  <si>
    <t>吴伟</t>
  </si>
  <si>
    <t>20J5403010107</t>
  </si>
  <si>
    <t>赖荣荣</t>
  </si>
  <si>
    <t>20J5403010108</t>
  </si>
  <si>
    <t>陈俊帆</t>
  </si>
  <si>
    <t>20J5403010109</t>
  </si>
  <si>
    <t>20J5403010110</t>
  </si>
  <si>
    <t>20J5403010111</t>
  </si>
  <si>
    <t>吴红</t>
  </si>
  <si>
    <t>20J5403010112</t>
  </si>
  <si>
    <t>李炳均</t>
  </si>
  <si>
    <t>20J5403010113</t>
  </si>
  <si>
    <t>20J5403010114</t>
  </si>
  <si>
    <t>何广林</t>
  </si>
  <si>
    <t>20J5403010115</t>
  </si>
  <si>
    <t>曾炼</t>
  </si>
  <si>
    <t>20J5403010116</t>
  </si>
  <si>
    <t>唐治强</t>
  </si>
  <si>
    <t>20J5403010117</t>
  </si>
  <si>
    <t>夏洪</t>
  </si>
  <si>
    <t>20J5403010118</t>
  </si>
  <si>
    <t>黄炼</t>
  </si>
  <si>
    <t>20J5403010119</t>
  </si>
  <si>
    <t>郭川</t>
  </si>
  <si>
    <t>20J5403010120</t>
  </si>
  <si>
    <t>陈建东</t>
  </si>
  <si>
    <t>20J5403010121</t>
  </si>
  <si>
    <t>梁颖</t>
  </si>
  <si>
    <t>20J5403010122</t>
  </si>
  <si>
    <t>邓旭睿</t>
  </si>
  <si>
    <t>20J5403010123</t>
  </si>
  <si>
    <t>王成</t>
  </si>
  <si>
    <t>20J5403010124</t>
  </si>
  <si>
    <t>20J5403010125</t>
  </si>
  <si>
    <t>胡崇东</t>
  </si>
  <si>
    <t>20J5403010126</t>
  </si>
  <si>
    <t>20J5403010127</t>
  </si>
  <si>
    <t>肖科</t>
  </si>
  <si>
    <t>20J5601030101</t>
  </si>
  <si>
    <t>苟彬彬</t>
  </si>
  <si>
    <t>20数控J</t>
  </si>
  <si>
    <t>20J5601030102</t>
  </si>
  <si>
    <t>杨洲</t>
  </si>
  <si>
    <t>20J5601030103</t>
  </si>
  <si>
    <t>贺红金</t>
  </si>
  <si>
    <t>20J5601030104</t>
  </si>
  <si>
    <t>舒杨豪杰</t>
  </si>
  <si>
    <t>20J6002090101</t>
  </si>
  <si>
    <t>刘林坤</t>
  </si>
  <si>
    <t>20汽运J</t>
  </si>
  <si>
    <t>20J6002090102</t>
  </si>
  <si>
    <t>周鼎</t>
  </si>
  <si>
    <t>20J6002090103</t>
  </si>
  <si>
    <t>蒲庆杰</t>
  </si>
  <si>
    <t>20J6002090104</t>
  </si>
  <si>
    <t>杨海波</t>
  </si>
  <si>
    <t>20J6002090105</t>
  </si>
  <si>
    <t>王兴富</t>
  </si>
  <si>
    <t>20J6002090106</t>
  </si>
  <si>
    <t>段丽娜</t>
  </si>
  <si>
    <t>20J6002090107</t>
  </si>
  <si>
    <t>李唐波</t>
  </si>
  <si>
    <t>20J6002090108</t>
  </si>
  <si>
    <t>廖阳</t>
  </si>
  <si>
    <t>20J6002090109</t>
  </si>
  <si>
    <t>苏值</t>
  </si>
  <si>
    <t>20J6002090110</t>
  </si>
  <si>
    <t>洪伟</t>
  </si>
  <si>
    <t>20J6002090111</t>
  </si>
  <si>
    <t>黎森琳</t>
  </si>
  <si>
    <t>20J6002090112</t>
  </si>
  <si>
    <t>罗中明</t>
  </si>
  <si>
    <t>20J6002090113</t>
  </si>
  <si>
    <t>唐洋红</t>
  </si>
  <si>
    <t>20J6002090114</t>
  </si>
  <si>
    <t>蒲正刚</t>
  </si>
  <si>
    <t>20J6002090115</t>
  </si>
  <si>
    <t>唐小权</t>
  </si>
  <si>
    <t>20J6002090116</t>
  </si>
  <si>
    <t>曹刘</t>
  </si>
  <si>
    <t>20J6002090117</t>
  </si>
  <si>
    <t>谢丽</t>
  </si>
  <si>
    <t>214208010101</t>
  </si>
  <si>
    <t>邓雪姣</t>
  </si>
  <si>
    <t>21环境1</t>
  </si>
  <si>
    <t>214208010102</t>
  </si>
  <si>
    <t>214208010103</t>
  </si>
  <si>
    <t>杜洪涛</t>
  </si>
  <si>
    <t>214208010104</t>
  </si>
  <si>
    <t>彭海波</t>
  </si>
  <si>
    <t>214208010105</t>
  </si>
  <si>
    <t>214208010106</t>
  </si>
  <si>
    <t>王欣悦</t>
  </si>
  <si>
    <t>214208010107</t>
  </si>
  <si>
    <t>骆承鑫</t>
  </si>
  <si>
    <t>214208010108</t>
  </si>
  <si>
    <t>黎洪安</t>
  </si>
  <si>
    <t>214208010109</t>
  </si>
  <si>
    <t>廖姗姗</t>
  </si>
  <si>
    <t>214208010110</t>
  </si>
  <si>
    <t>杜雨泉</t>
  </si>
  <si>
    <t>214208010111</t>
  </si>
  <si>
    <t>唐子晴</t>
  </si>
  <si>
    <t>214208010112</t>
  </si>
  <si>
    <t>沈家雯</t>
  </si>
  <si>
    <t>214208010113</t>
  </si>
  <si>
    <t>蔡非洋</t>
  </si>
  <si>
    <t>214208010114</t>
  </si>
  <si>
    <t>岳豪</t>
  </si>
  <si>
    <t>214208010115</t>
  </si>
  <si>
    <t>刘茁</t>
  </si>
  <si>
    <t>214208010116</t>
  </si>
  <si>
    <t>郑建洋</t>
  </si>
  <si>
    <t>214208010117</t>
  </si>
  <si>
    <t>王小青</t>
  </si>
  <si>
    <t>214208010118</t>
  </si>
  <si>
    <t>郑永慧</t>
  </si>
  <si>
    <t>214208010119</t>
  </si>
  <si>
    <t>214208010120</t>
  </si>
  <si>
    <t>曾珠</t>
  </si>
  <si>
    <t>214208010121</t>
  </si>
  <si>
    <t>刘祥</t>
  </si>
  <si>
    <t>214208010122</t>
  </si>
  <si>
    <t>214208010123</t>
  </si>
  <si>
    <t>张曼莉</t>
  </si>
  <si>
    <t>214208010124</t>
  </si>
  <si>
    <t>张羽凡</t>
  </si>
  <si>
    <t>214208010125</t>
  </si>
  <si>
    <t>杨树军</t>
  </si>
  <si>
    <t>214208010126</t>
  </si>
  <si>
    <t>仕布莫尔杂</t>
  </si>
  <si>
    <t>214208010127</t>
  </si>
  <si>
    <t>214208010128</t>
  </si>
  <si>
    <t>马豪</t>
  </si>
  <si>
    <t>214208010129</t>
  </si>
  <si>
    <t>郑雨春</t>
  </si>
  <si>
    <t>214208010201</t>
  </si>
  <si>
    <t>母倩</t>
  </si>
  <si>
    <t>21环境2</t>
  </si>
  <si>
    <t>214208010202</t>
  </si>
  <si>
    <t>李文烁</t>
  </si>
  <si>
    <t>214208010203</t>
  </si>
  <si>
    <t>潘伟</t>
  </si>
  <si>
    <t>214208010204</t>
  </si>
  <si>
    <t>林文慧</t>
  </si>
  <si>
    <t>214208010205</t>
  </si>
  <si>
    <t>王广川</t>
  </si>
  <si>
    <t>214208010206</t>
  </si>
  <si>
    <t>林新雨</t>
  </si>
  <si>
    <t>214208010207</t>
  </si>
  <si>
    <t>王洪宇</t>
  </si>
  <si>
    <t>214208010208</t>
  </si>
  <si>
    <t>李思旭</t>
  </si>
  <si>
    <t>214208010209</t>
  </si>
  <si>
    <t>赵玉梅</t>
  </si>
  <si>
    <t>214208010210</t>
  </si>
  <si>
    <t>韩泽西</t>
  </si>
  <si>
    <t>214208010211</t>
  </si>
  <si>
    <t>康森</t>
  </si>
  <si>
    <t>214208010212</t>
  </si>
  <si>
    <t>陈程</t>
  </si>
  <si>
    <t>214208010213</t>
  </si>
  <si>
    <t>祝奕</t>
  </si>
  <si>
    <t>214208010214</t>
  </si>
  <si>
    <t>黄爱强</t>
  </si>
  <si>
    <t>214208010215</t>
  </si>
  <si>
    <t>周智毅</t>
  </si>
  <si>
    <t>214208010216</t>
  </si>
  <si>
    <t>冯志城</t>
  </si>
  <si>
    <t>214208010217</t>
  </si>
  <si>
    <t>钟佳杰</t>
  </si>
  <si>
    <t>214208010218</t>
  </si>
  <si>
    <t>田菊红</t>
  </si>
  <si>
    <t>214208010219</t>
  </si>
  <si>
    <t>胡艺豪</t>
  </si>
  <si>
    <t>214208010220</t>
  </si>
  <si>
    <t>214208010221</t>
  </si>
  <si>
    <t>蒋小玲</t>
  </si>
  <si>
    <t>214208010222</t>
  </si>
  <si>
    <t>李芙蓉</t>
  </si>
  <si>
    <t>214208010223</t>
  </si>
  <si>
    <t>蒋艳玲</t>
  </si>
  <si>
    <t>214208010224</t>
  </si>
  <si>
    <t>文开庆</t>
  </si>
  <si>
    <t>214208010225</t>
  </si>
  <si>
    <t>沙英</t>
  </si>
  <si>
    <t>214208010226</t>
  </si>
  <si>
    <t>杨文管</t>
  </si>
  <si>
    <t>214208010227</t>
  </si>
  <si>
    <t>耿加建</t>
  </si>
  <si>
    <t>214208010228</t>
  </si>
  <si>
    <t>姜乐</t>
  </si>
  <si>
    <t>214208010229</t>
  </si>
  <si>
    <t>欧文艳</t>
  </si>
  <si>
    <t>214208010301</t>
  </si>
  <si>
    <t>邹佳玥</t>
  </si>
  <si>
    <t>21环境3</t>
  </si>
  <si>
    <t>214208010302</t>
  </si>
  <si>
    <t>吴乐健</t>
  </si>
  <si>
    <t>214208010303</t>
  </si>
  <si>
    <t>罗芷煊</t>
  </si>
  <si>
    <t>214208010304</t>
  </si>
  <si>
    <t>兰珊</t>
  </si>
  <si>
    <t>214208010305</t>
  </si>
  <si>
    <t>魏诗慧</t>
  </si>
  <si>
    <t>214208010307</t>
  </si>
  <si>
    <t>潘宇豪</t>
  </si>
  <si>
    <t>214208010308</t>
  </si>
  <si>
    <t>赵雅婷</t>
  </si>
  <si>
    <t>214208010309</t>
  </si>
  <si>
    <t>冯雅柳</t>
  </si>
  <si>
    <t>214208010310</t>
  </si>
  <si>
    <t>赵雪梅</t>
  </si>
  <si>
    <t>214208010311</t>
  </si>
  <si>
    <t>刘小莉</t>
  </si>
  <si>
    <t>214208010312</t>
  </si>
  <si>
    <t>李川云</t>
  </si>
  <si>
    <t>214208010313</t>
  </si>
  <si>
    <t>罗莹</t>
  </si>
  <si>
    <t>214208010314</t>
  </si>
  <si>
    <t>214208010315</t>
  </si>
  <si>
    <t>陈欣悦</t>
  </si>
  <si>
    <t>214208010316</t>
  </si>
  <si>
    <t>李迅</t>
  </si>
  <si>
    <t>214208010317</t>
  </si>
  <si>
    <t>苟遥林</t>
  </si>
  <si>
    <t>214208010318</t>
  </si>
  <si>
    <t>廖彬斌</t>
  </si>
  <si>
    <t>214208010319</t>
  </si>
  <si>
    <t>214208010320</t>
  </si>
  <si>
    <t>徐正豪</t>
  </si>
  <si>
    <t>214208010321</t>
  </si>
  <si>
    <t>曹钰馨</t>
  </si>
  <si>
    <t>214208010322</t>
  </si>
  <si>
    <t>邹雪莲</t>
  </si>
  <si>
    <t>214208010323</t>
  </si>
  <si>
    <t>余勤</t>
  </si>
  <si>
    <t>214208010324</t>
  </si>
  <si>
    <t>王晓东</t>
  </si>
  <si>
    <t>214208010325</t>
  </si>
  <si>
    <t>沙毅</t>
  </si>
  <si>
    <t>214208010326</t>
  </si>
  <si>
    <t>214208010327</t>
  </si>
  <si>
    <t>214208010328</t>
  </si>
  <si>
    <t>陈龙华</t>
  </si>
  <si>
    <t>214208010329</t>
  </si>
  <si>
    <t>侯婧</t>
  </si>
  <si>
    <t>214208010330</t>
  </si>
  <si>
    <t>高彤</t>
  </si>
  <si>
    <t>214208010331</t>
  </si>
  <si>
    <t>曲木克布</t>
  </si>
  <si>
    <t>214208010332</t>
  </si>
  <si>
    <t>马你古</t>
  </si>
  <si>
    <t>214208010333</t>
  </si>
  <si>
    <t>李明庆</t>
  </si>
  <si>
    <t>214208010334</t>
  </si>
  <si>
    <t>王林云</t>
  </si>
  <si>
    <t>214401040101</t>
  </si>
  <si>
    <t>田春凤</t>
  </si>
  <si>
    <t>21园林1</t>
  </si>
  <si>
    <t>214401040102</t>
  </si>
  <si>
    <t>李柏荟</t>
  </si>
  <si>
    <t>214401040103</t>
  </si>
  <si>
    <t>吴可鲜</t>
  </si>
  <si>
    <t>214401040104</t>
  </si>
  <si>
    <t>钱小莹</t>
  </si>
  <si>
    <t>214401040105</t>
  </si>
  <si>
    <t>邹莹</t>
  </si>
  <si>
    <t>214401040106</t>
  </si>
  <si>
    <t>吴慧梅</t>
  </si>
  <si>
    <t>214401040107</t>
  </si>
  <si>
    <t>214401040108</t>
  </si>
  <si>
    <t>214401040109</t>
  </si>
  <si>
    <t>范警予</t>
  </si>
  <si>
    <t>214401040110</t>
  </si>
  <si>
    <t>刘艳伶</t>
  </si>
  <si>
    <t>214401040111</t>
  </si>
  <si>
    <t>杨芃兮</t>
  </si>
  <si>
    <t>214401040112</t>
  </si>
  <si>
    <t>唐瑞韩</t>
  </si>
  <si>
    <t>214401040113</t>
  </si>
  <si>
    <t>214401040114</t>
  </si>
  <si>
    <t>邹佳莉</t>
  </si>
  <si>
    <t>214401040115</t>
  </si>
  <si>
    <t>陈璐瑶</t>
  </si>
  <si>
    <t>214401040116</t>
  </si>
  <si>
    <t>董新蕊</t>
  </si>
  <si>
    <t>214401040117</t>
  </si>
  <si>
    <t>蔡容</t>
  </si>
  <si>
    <t>214401040118</t>
  </si>
  <si>
    <t>周志会</t>
  </si>
  <si>
    <t>214401040119</t>
  </si>
  <si>
    <t>苏锐</t>
  </si>
  <si>
    <t>214401040120</t>
  </si>
  <si>
    <t>王瑾</t>
  </si>
  <si>
    <t>214401040121</t>
  </si>
  <si>
    <t>薛鑫</t>
  </si>
  <si>
    <t>214401040122</t>
  </si>
  <si>
    <t>唐梦雪</t>
  </si>
  <si>
    <t>214401040123</t>
  </si>
  <si>
    <t>赵国婷</t>
  </si>
  <si>
    <t>214401040124</t>
  </si>
  <si>
    <t>王春林</t>
  </si>
  <si>
    <t>214401040125</t>
  </si>
  <si>
    <t>袁乐天</t>
  </si>
  <si>
    <t>214401040126</t>
  </si>
  <si>
    <t>黄世洁</t>
  </si>
  <si>
    <t>214401040127</t>
  </si>
  <si>
    <t>甘小锐</t>
  </si>
  <si>
    <t>214401040128</t>
  </si>
  <si>
    <t>肖功成</t>
  </si>
  <si>
    <t>214401040129</t>
  </si>
  <si>
    <t>陈拉体</t>
  </si>
  <si>
    <t>214401040130</t>
  </si>
  <si>
    <t>郭浩文</t>
  </si>
  <si>
    <t>214401040131</t>
  </si>
  <si>
    <t>王良平</t>
  </si>
  <si>
    <t>214401040132</t>
  </si>
  <si>
    <t>肖书瑞</t>
  </si>
  <si>
    <t>214401040133</t>
  </si>
  <si>
    <t>邢勇</t>
  </si>
  <si>
    <t>214401040134</t>
  </si>
  <si>
    <t>文沈阳</t>
  </si>
  <si>
    <t>214401040135</t>
  </si>
  <si>
    <t>孙宇祺</t>
  </si>
  <si>
    <t>214401040136</t>
  </si>
  <si>
    <t>杨坤</t>
  </si>
  <si>
    <t>214401040201</t>
  </si>
  <si>
    <t>谢雨菲</t>
  </si>
  <si>
    <t>21园林2</t>
  </si>
  <si>
    <t>214401040202</t>
  </si>
  <si>
    <t>易林</t>
  </si>
  <si>
    <t>214401040203</t>
  </si>
  <si>
    <t>杨妮</t>
  </si>
  <si>
    <t>214401040204</t>
  </si>
  <si>
    <t>叶贞萍</t>
  </si>
  <si>
    <t>214401040205</t>
  </si>
  <si>
    <t>师礼琼</t>
  </si>
  <si>
    <t>214401040206</t>
  </si>
  <si>
    <t>谢雨芹</t>
  </si>
  <si>
    <t>214401040207</t>
  </si>
  <si>
    <t>陈垚冰</t>
  </si>
  <si>
    <t>214401040208</t>
  </si>
  <si>
    <t>李琴</t>
  </si>
  <si>
    <t>214401040209</t>
  </si>
  <si>
    <t>易傲蕾</t>
  </si>
  <si>
    <t>214401040210</t>
  </si>
  <si>
    <t>罗雨欣</t>
  </si>
  <si>
    <t>214401040211</t>
  </si>
  <si>
    <t>黄美</t>
  </si>
  <si>
    <t>214401040212</t>
  </si>
  <si>
    <t>邓仔敏</t>
  </si>
  <si>
    <t>214401040213</t>
  </si>
  <si>
    <t>苍珂</t>
  </si>
  <si>
    <t>214401040214</t>
  </si>
  <si>
    <t>谢欣霖</t>
  </si>
  <si>
    <t>214401040215</t>
  </si>
  <si>
    <t>闵璨</t>
  </si>
  <si>
    <t>214401040216</t>
  </si>
  <si>
    <t>汪俊玲</t>
  </si>
  <si>
    <t>214401040217</t>
  </si>
  <si>
    <t>高子寒</t>
  </si>
  <si>
    <t>214401040218</t>
  </si>
  <si>
    <t>214401040219</t>
  </si>
  <si>
    <t>郭维</t>
  </si>
  <si>
    <t>214401040220</t>
  </si>
  <si>
    <t>杨韩</t>
  </si>
  <si>
    <t>214401040221</t>
  </si>
  <si>
    <t>罗宇超</t>
  </si>
  <si>
    <t>214401040222</t>
  </si>
  <si>
    <t>杨荣钞</t>
  </si>
  <si>
    <t>214401040223</t>
  </si>
  <si>
    <t>任留洋</t>
  </si>
  <si>
    <t>214401040224</t>
  </si>
  <si>
    <t>何雷</t>
  </si>
  <si>
    <t>214401040225</t>
  </si>
  <si>
    <t>李德华</t>
  </si>
  <si>
    <t>214401040226</t>
  </si>
  <si>
    <t>权宗豪</t>
  </si>
  <si>
    <t>214401040227</t>
  </si>
  <si>
    <t>214401040228</t>
  </si>
  <si>
    <t>邓杨扬</t>
  </si>
  <si>
    <t>214401040229</t>
  </si>
  <si>
    <t>洪彬</t>
  </si>
  <si>
    <t>214401040230</t>
  </si>
  <si>
    <t>何祥瑞</t>
  </si>
  <si>
    <t>214401040231</t>
  </si>
  <si>
    <t>肖皓文</t>
  </si>
  <si>
    <t>214401040232</t>
  </si>
  <si>
    <t>杨齐</t>
  </si>
  <si>
    <t>214401040233</t>
  </si>
  <si>
    <t>高元超</t>
  </si>
  <si>
    <t>214401040234</t>
  </si>
  <si>
    <t>张明锋</t>
  </si>
  <si>
    <t>214401040235</t>
  </si>
  <si>
    <t>吉尔冲呷</t>
  </si>
  <si>
    <t>214401040236</t>
  </si>
  <si>
    <t>张宜康</t>
  </si>
  <si>
    <t>214403010102</t>
  </si>
  <si>
    <t>魏富松</t>
  </si>
  <si>
    <t>214403010103</t>
  </si>
  <si>
    <t>胡江雪</t>
  </si>
  <si>
    <t>214403010104</t>
  </si>
  <si>
    <t>刘钰</t>
  </si>
  <si>
    <t>214403010105</t>
  </si>
  <si>
    <t>214403010106</t>
  </si>
  <si>
    <t>罗玉洁</t>
  </si>
  <si>
    <t>214403010107</t>
  </si>
  <si>
    <t>曾德芳</t>
  </si>
  <si>
    <t>214403010108</t>
  </si>
  <si>
    <t>朱帆</t>
  </si>
  <si>
    <t>214403010109</t>
  </si>
  <si>
    <t>李宏林</t>
  </si>
  <si>
    <t>214403010110</t>
  </si>
  <si>
    <t>古魏东</t>
  </si>
  <si>
    <t>214403010111</t>
  </si>
  <si>
    <t>万汉思</t>
  </si>
  <si>
    <t>214403010112</t>
  </si>
  <si>
    <t>姚思博</t>
  </si>
  <si>
    <t>214403010113</t>
  </si>
  <si>
    <t>马劭轩</t>
  </si>
  <si>
    <t>214403010114</t>
  </si>
  <si>
    <t>万和鑫</t>
  </si>
  <si>
    <t>214403010115</t>
  </si>
  <si>
    <t>王嘉琦</t>
  </si>
  <si>
    <t>214403010116</t>
  </si>
  <si>
    <t>高鑫</t>
  </si>
  <si>
    <t>214403010117</t>
  </si>
  <si>
    <t>朱炯戌</t>
  </si>
  <si>
    <t>214403010118</t>
  </si>
  <si>
    <t>曾建鑫</t>
  </si>
  <si>
    <t>214403010119</t>
  </si>
  <si>
    <t>214403010120</t>
  </si>
  <si>
    <t>土登丁真</t>
  </si>
  <si>
    <t>214403010121</t>
  </si>
  <si>
    <t>甲巴贡布</t>
  </si>
  <si>
    <t>214403010122</t>
  </si>
  <si>
    <t>白玛曲批</t>
  </si>
  <si>
    <t>214403010123</t>
  </si>
  <si>
    <t>邓云安</t>
  </si>
  <si>
    <t>214403010124</t>
  </si>
  <si>
    <t>寇建伟</t>
  </si>
  <si>
    <t>214403010125</t>
  </si>
  <si>
    <t>214403010126</t>
  </si>
  <si>
    <t>罗文锋</t>
  </si>
  <si>
    <t>214403010127</t>
  </si>
  <si>
    <t>陈礼杰</t>
  </si>
  <si>
    <t>214403010128</t>
  </si>
  <si>
    <t>何平</t>
  </si>
  <si>
    <t>214403010129</t>
  </si>
  <si>
    <t>彭鑫杰</t>
  </si>
  <si>
    <t>214403010130</t>
  </si>
  <si>
    <t>康文旭</t>
  </si>
  <si>
    <t>214403010131</t>
  </si>
  <si>
    <t>秦扬</t>
  </si>
  <si>
    <t>214403010132</t>
  </si>
  <si>
    <t>汪崇鹄</t>
  </si>
  <si>
    <t>214403010133</t>
  </si>
  <si>
    <t>214403010134</t>
  </si>
  <si>
    <t>彭盈</t>
  </si>
  <si>
    <t>214403010135</t>
  </si>
  <si>
    <t>胡冬情</t>
  </si>
  <si>
    <t>214403010136</t>
  </si>
  <si>
    <t>刘天豪</t>
  </si>
  <si>
    <t>214403010137</t>
  </si>
  <si>
    <t>汪成波</t>
  </si>
  <si>
    <t>214403010138</t>
  </si>
  <si>
    <t>包俊松</t>
  </si>
  <si>
    <t>214403010139</t>
  </si>
  <si>
    <t>魏佑坪</t>
  </si>
  <si>
    <t>214403010140</t>
  </si>
  <si>
    <t>雷浩宇</t>
  </si>
  <si>
    <t>214403010141</t>
  </si>
  <si>
    <t>杨辉蒙</t>
  </si>
  <si>
    <t>214403010142</t>
  </si>
  <si>
    <t>许梦豪</t>
  </si>
  <si>
    <t>214403010143</t>
  </si>
  <si>
    <t>罗木供</t>
  </si>
  <si>
    <t>214403010144</t>
  </si>
  <si>
    <t>李杰</t>
  </si>
  <si>
    <t>214403010145</t>
  </si>
  <si>
    <t>214403010146</t>
  </si>
  <si>
    <t>何志明</t>
  </si>
  <si>
    <t>214403010202</t>
  </si>
  <si>
    <t>叶鸿瑜</t>
  </si>
  <si>
    <t>21建筑2</t>
  </si>
  <si>
    <t>214403010203</t>
  </si>
  <si>
    <t>郑捷</t>
  </si>
  <si>
    <t>214403010204</t>
  </si>
  <si>
    <t>秦思敏</t>
  </si>
  <si>
    <t>214403010205</t>
  </si>
  <si>
    <t>郭思颖</t>
  </si>
  <si>
    <t>214403010206</t>
  </si>
  <si>
    <t>卢顺丽</t>
  </si>
  <si>
    <t>214403010207</t>
  </si>
  <si>
    <t>214403010208</t>
  </si>
  <si>
    <t>邓鑫</t>
  </si>
  <si>
    <t>214403010209</t>
  </si>
  <si>
    <t>吴俊键</t>
  </si>
  <si>
    <t>214403010210</t>
  </si>
  <si>
    <t>刘文涛</t>
  </si>
  <si>
    <t>214403010211</t>
  </si>
  <si>
    <t>刘佳雨</t>
  </si>
  <si>
    <t>214403010212</t>
  </si>
  <si>
    <t>赵泽洋</t>
  </si>
  <si>
    <t>214403010213</t>
  </si>
  <si>
    <t>刘鑫宸</t>
  </si>
  <si>
    <t>214403010214</t>
  </si>
  <si>
    <t>徐文翔</t>
  </si>
  <si>
    <t>214403010215</t>
  </si>
  <si>
    <t>韩晓强</t>
  </si>
  <si>
    <t>214403010216</t>
  </si>
  <si>
    <t>舒瑜帆</t>
  </si>
  <si>
    <t>214403010217</t>
  </si>
  <si>
    <t>214403010218</t>
  </si>
  <si>
    <t>黄明杰</t>
  </si>
  <si>
    <t>214403010219</t>
  </si>
  <si>
    <t>甘文川</t>
  </si>
  <si>
    <t>214403010220</t>
  </si>
  <si>
    <t>付权友</t>
  </si>
  <si>
    <t>214403010221</t>
  </si>
  <si>
    <t>214403010222</t>
  </si>
  <si>
    <t>张宜锋</t>
  </si>
  <si>
    <t>214403010223</t>
  </si>
  <si>
    <t>董金正</t>
  </si>
  <si>
    <t>214403010224</t>
  </si>
  <si>
    <t>范世相</t>
  </si>
  <si>
    <t>214403010225</t>
  </si>
  <si>
    <t>李俊良</t>
  </si>
  <si>
    <t>214403010226</t>
  </si>
  <si>
    <t>214403010227</t>
  </si>
  <si>
    <t>郭仁松</t>
  </si>
  <si>
    <t>214403010228</t>
  </si>
  <si>
    <t>王艺</t>
  </si>
  <si>
    <t>214403010229</t>
  </si>
  <si>
    <t>214403010230</t>
  </si>
  <si>
    <t>朱美林</t>
  </si>
  <si>
    <t>214403010231</t>
  </si>
  <si>
    <t>袁文鑫</t>
  </si>
  <si>
    <t>214403010232</t>
  </si>
  <si>
    <t>柯靖</t>
  </si>
  <si>
    <t>214403010233</t>
  </si>
  <si>
    <t>王易鑫</t>
  </si>
  <si>
    <t>214403010234</t>
  </si>
  <si>
    <t>谭舒泰</t>
  </si>
  <si>
    <t>214403010235</t>
  </si>
  <si>
    <t>唐家明</t>
  </si>
  <si>
    <t>214403010236</t>
  </si>
  <si>
    <t>彭怀</t>
  </si>
  <si>
    <t>214403010237</t>
  </si>
  <si>
    <t>张其</t>
  </si>
  <si>
    <t>214403010238</t>
  </si>
  <si>
    <t>雷宇</t>
  </si>
  <si>
    <t>214403010239</t>
  </si>
  <si>
    <t>胡志飞</t>
  </si>
  <si>
    <t>214403010240</t>
  </si>
  <si>
    <t>214403010241</t>
  </si>
  <si>
    <t>辛超</t>
  </si>
  <si>
    <t>214403010242</t>
  </si>
  <si>
    <t>214403010244</t>
  </si>
  <si>
    <t>214403010245</t>
  </si>
  <si>
    <t>覃财华</t>
  </si>
  <si>
    <t>214403010246</t>
  </si>
  <si>
    <t>唐天浩</t>
  </si>
  <si>
    <t>214403010301</t>
  </si>
  <si>
    <t>易冉菁</t>
  </si>
  <si>
    <t>21建筑3</t>
  </si>
  <si>
    <t>214403010302</t>
  </si>
  <si>
    <t>214403010303</t>
  </si>
  <si>
    <t>更桑旺姆</t>
  </si>
  <si>
    <t>214403010304</t>
  </si>
  <si>
    <t>214403010305</t>
  </si>
  <si>
    <t>陈依婷</t>
  </si>
  <si>
    <t>214403010306</t>
  </si>
  <si>
    <t>伍崇波</t>
  </si>
  <si>
    <t>214403010308</t>
  </si>
  <si>
    <t>周享毅</t>
  </si>
  <si>
    <t>214403010309</t>
  </si>
  <si>
    <t>张照霖</t>
  </si>
  <si>
    <t>214403010310</t>
  </si>
  <si>
    <t>周定宇</t>
  </si>
  <si>
    <t>214403010311</t>
  </si>
  <si>
    <t>陈芝岐</t>
  </si>
  <si>
    <t>214403010312</t>
  </si>
  <si>
    <t>邓绶桃</t>
  </si>
  <si>
    <t>214403010313</t>
  </si>
  <si>
    <t>柏聪</t>
  </si>
  <si>
    <t>214403010314</t>
  </si>
  <si>
    <t>刘科序</t>
  </si>
  <si>
    <t>214403010315</t>
  </si>
  <si>
    <t>刘国源</t>
  </si>
  <si>
    <t>214403010316</t>
  </si>
  <si>
    <t>郑旭东</t>
  </si>
  <si>
    <t>214403010317</t>
  </si>
  <si>
    <t>赖见绅</t>
  </si>
  <si>
    <t>214403010318</t>
  </si>
  <si>
    <t>李川邓</t>
  </si>
  <si>
    <t>214403010319</t>
  </si>
  <si>
    <t>曹茂森</t>
  </si>
  <si>
    <t>214403010320</t>
  </si>
  <si>
    <t>索南多丁</t>
  </si>
  <si>
    <t>214403010321</t>
  </si>
  <si>
    <t>王雄立</t>
  </si>
  <si>
    <t>214403010322</t>
  </si>
  <si>
    <t>付源</t>
  </si>
  <si>
    <t>214403010323</t>
  </si>
  <si>
    <t>李宝林</t>
  </si>
  <si>
    <t>214403010324</t>
  </si>
  <si>
    <t>罗宏强</t>
  </si>
  <si>
    <t>214403010325</t>
  </si>
  <si>
    <t>兰飞雨</t>
  </si>
  <si>
    <t>214403010326</t>
  </si>
  <si>
    <t>王斌龄</t>
  </si>
  <si>
    <t>214403010327</t>
  </si>
  <si>
    <t>李庆洪</t>
  </si>
  <si>
    <t>214403010328</t>
  </si>
  <si>
    <t>邬斌</t>
  </si>
  <si>
    <t>214403010329</t>
  </si>
  <si>
    <t>伍博仕</t>
  </si>
  <si>
    <t>214403010330</t>
  </si>
  <si>
    <t>朱兴武</t>
  </si>
  <si>
    <t>214403010331</t>
  </si>
  <si>
    <t>祝克辉</t>
  </si>
  <si>
    <t>214403010332</t>
  </si>
  <si>
    <t>李银龙</t>
  </si>
  <si>
    <t>214403010333</t>
  </si>
  <si>
    <t>文金阳</t>
  </si>
  <si>
    <t>214403010334</t>
  </si>
  <si>
    <t>赵明辉</t>
  </si>
  <si>
    <t>214403010335</t>
  </si>
  <si>
    <t>刘麒麟</t>
  </si>
  <si>
    <t>214403010336</t>
  </si>
  <si>
    <t>吴秋宏</t>
  </si>
  <si>
    <t>214403010337</t>
  </si>
  <si>
    <t>任杰</t>
  </si>
  <si>
    <t>214403010338</t>
  </si>
  <si>
    <t>池亮</t>
  </si>
  <si>
    <t>214403010339</t>
  </si>
  <si>
    <t>吴朝建</t>
  </si>
  <si>
    <t>214403010340</t>
  </si>
  <si>
    <t>吴洪先</t>
  </si>
  <si>
    <t>214403010341</t>
  </si>
  <si>
    <t>张达周</t>
  </si>
  <si>
    <t>214403010342</t>
  </si>
  <si>
    <t>李祥瑞</t>
  </si>
  <si>
    <t>214403010343</t>
  </si>
  <si>
    <t>蒋俊升</t>
  </si>
  <si>
    <t>214403010344</t>
  </si>
  <si>
    <t>214403010345</t>
  </si>
  <si>
    <t>214403010346</t>
  </si>
  <si>
    <t>陈浩杰</t>
  </si>
  <si>
    <t>214403010402</t>
  </si>
  <si>
    <t>李长银</t>
  </si>
  <si>
    <t>214403010403</t>
  </si>
  <si>
    <t>王霜</t>
  </si>
  <si>
    <t>214403010404</t>
  </si>
  <si>
    <t>214403010405</t>
  </si>
  <si>
    <t>邓吕芳</t>
  </si>
  <si>
    <t>214403010406</t>
  </si>
  <si>
    <t>泽里见磋</t>
  </si>
  <si>
    <t>214403010407</t>
  </si>
  <si>
    <t>吴冰</t>
  </si>
  <si>
    <t>214403010410</t>
  </si>
  <si>
    <t>都恒楷</t>
  </si>
  <si>
    <t>214403010411</t>
  </si>
  <si>
    <t>晏强</t>
  </si>
  <si>
    <t>214403010412</t>
  </si>
  <si>
    <t>郑永兴</t>
  </si>
  <si>
    <t>214403010413</t>
  </si>
  <si>
    <t>黄郭栋</t>
  </si>
  <si>
    <t>214403010414</t>
  </si>
  <si>
    <t>何邦仡</t>
  </si>
  <si>
    <t>214403010415</t>
  </si>
  <si>
    <t>易晓鹏</t>
  </si>
  <si>
    <t>214403010416</t>
  </si>
  <si>
    <t>214403010417</t>
  </si>
  <si>
    <t>张爱良</t>
  </si>
  <si>
    <t>214403010418</t>
  </si>
  <si>
    <t>周雲锋</t>
  </si>
  <si>
    <t>214403010419</t>
  </si>
  <si>
    <t>赵久翔</t>
  </si>
  <si>
    <t>214403010420</t>
  </si>
  <si>
    <t>刘圣化</t>
  </si>
  <si>
    <t>214403010421</t>
  </si>
  <si>
    <t>周乐航</t>
  </si>
  <si>
    <t>214403010422</t>
  </si>
  <si>
    <t>刘宗林</t>
  </si>
  <si>
    <t>214403010423</t>
  </si>
  <si>
    <t>李樊</t>
  </si>
  <si>
    <t>214403010424</t>
  </si>
  <si>
    <t>王芯</t>
  </si>
  <si>
    <t>214403010425</t>
  </si>
  <si>
    <t>毕鑫</t>
  </si>
  <si>
    <t>214403010426</t>
  </si>
  <si>
    <t>王迟超</t>
  </si>
  <si>
    <t>214403010427</t>
  </si>
  <si>
    <t>邱友树</t>
  </si>
  <si>
    <t>214403010428</t>
  </si>
  <si>
    <t>喻茂秋</t>
  </si>
  <si>
    <t>214403010429</t>
  </si>
  <si>
    <t>吕坤</t>
  </si>
  <si>
    <t>214403010430</t>
  </si>
  <si>
    <t>罗力川</t>
  </si>
  <si>
    <t>214403010431</t>
  </si>
  <si>
    <t>214403010432</t>
  </si>
  <si>
    <t>唐云良</t>
  </si>
  <si>
    <t>214403010433</t>
  </si>
  <si>
    <t>214403010434</t>
  </si>
  <si>
    <t>214403010435</t>
  </si>
  <si>
    <t>214403010436</t>
  </si>
  <si>
    <t>杨大星</t>
  </si>
  <si>
    <t>214403010437</t>
  </si>
  <si>
    <t>李志峰</t>
  </si>
  <si>
    <t>214403010438</t>
  </si>
  <si>
    <t>黄朋</t>
  </si>
  <si>
    <t>214403010439</t>
  </si>
  <si>
    <t>214403010440</t>
  </si>
  <si>
    <t>晏歌</t>
  </si>
  <si>
    <t>214403010442</t>
  </si>
  <si>
    <t>邓智涛</t>
  </si>
  <si>
    <t>214403010443</t>
  </si>
  <si>
    <t>张根富</t>
  </si>
  <si>
    <t>214403010444</t>
  </si>
  <si>
    <t>陈维亮</t>
  </si>
  <si>
    <t>214403010445</t>
  </si>
  <si>
    <t>钟天</t>
  </si>
  <si>
    <t>214404060101</t>
  </si>
  <si>
    <t>郭润秋</t>
  </si>
  <si>
    <t>21消防</t>
  </si>
  <si>
    <t>214404060102</t>
  </si>
  <si>
    <t>文艺阳</t>
  </si>
  <si>
    <t>214404060103</t>
  </si>
  <si>
    <t>唐高建</t>
  </si>
  <si>
    <t>214404060104</t>
  </si>
  <si>
    <t>刘荣杰</t>
  </si>
  <si>
    <t>214404060105</t>
  </si>
  <si>
    <t>谭鸿扬</t>
  </si>
  <si>
    <t>214404060106</t>
  </si>
  <si>
    <t>邱洪楼</t>
  </si>
  <si>
    <t>214404060107</t>
  </si>
  <si>
    <t>李小林</t>
  </si>
  <si>
    <t>214404060108</t>
  </si>
  <si>
    <t>潘茂林</t>
  </si>
  <si>
    <t>214404060109</t>
  </si>
  <si>
    <t>唐扬华</t>
  </si>
  <si>
    <t>214404060110</t>
  </si>
  <si>
    <t>唐雄</t>
  </si>
  <si>
    <t>214404060111</t>
  </si>
  <si>
    <t>蒋悦</t>
  </si>
  <si>
    <t>214404060112</t>
  </si>
  <si>
    <t>任红宇</t>
  </si>
  <si>
    <t>214404060113</t>
  </si>
  <si>
    <t>刘子涵</t>
  </si>
  <si>
    <t>214404060114</t>
  </si>
  <si>
    <t>高伟良</t>
  </si>
  <si>
    <t>214404060115</t>
  </si>
  <si>
    <t>扎拉达基</t>
  </si>
  <si>
    <t>214404060116</t>
  </si>
  <si>
    <t>勒尔有呷</t>
  </si>
  <si>
    <t>214404060117</t>
  </si>
  <si>
    <t>代明军</t>
  </si>
  <si>
    <t>214404060119</t>
  </si>
  <si>
    <t>黄斯奕</t>
  </si>
  <si>
    <t>214404060120</t>
  </si>
  <si>
    <t>214404060121</t>
  </si>
  <si>
    <t>文堰</t>
  </si>
  <si>
    <t>214404060122</t>
  </si>
  <si>
    <t>李俊容</t>
  </si>
  <si>
    <t>214404060123</t>
  </si>
  <si>
    <t>石磊</t>
  </si>
  <si>
    <t>214404060124</t>
  </si>
  <si>
    <t>214404060125</t>
  </si>
  <si>
    <t>武明益</t>
  </si>
  <si>
    <t>214404060126</t>
  </si>
  <si>
    <t>姜淞</t>
  </si>
  <si>
    <t>214404060127</t>
  </si>
  <si>
    <t>周骏涛</t>
  </si>
  <si>
    <t>214404060128</t>
  </si>
  <si>
    <t>214404060129</t>
  </si>
  <si>
    <t>214404060130</t>
  </si>
  <si>
    <t>刘应晨</t>
  </si>
  <si>
    <t>214404060131</t>
  </si>
  <si>
    <t>胡浩杰</t>
  </si>
  <si>
    <t>214404060132</t>
  </si>
  <si>
    <t>泽旺叁州</t>
  </si>
  <si>
    <t>214404060133</t>
  </si>
  <si>
    <t>214404060134</t>
  </si>
  <si>
    <t>沙长寿</t>
  </si>
  <si>
    <t>214405010101</t>
  </si>
  <si>
    <t>刘袁</t>
  </si>
  <si>
    <t>21工造1</t>
  </si>
  <si>
    <t>214405010102</t>
  </si>
  <si>
    <t>蔡宇华</t>
  </si>
  <si>
    <t>214405010103</t>
  </si>
  <si>
    <t>曾利平</t>
  </si>
  <si>
    <t>214405010104</t>
  </si>
  <si>
    <t>何佳昕</t>
  </si>
  <si>
    <t>214405010105</t>
  </si>
  <si>
    <t>刘瑜韬</t>
  </si>
  <si>
    <t>214405010106</t>
  </si>
  <si>
    <t>唐洪平</t>
  </si>
  <si>
    <t>214405010107</t>
  </si>
  <si>
    <t>周钰婷</t>
  </si>
  <si>
    <t>214405010108</t>
  </si>
  <si>
    <t>张玉娇</t>
  </si>
  <si>
    <t>214405010109</t>
  </si>
  <si>
    <t>李嘉洪</t>
  </si>
  <si>
    <t>214405010110</t>
  </si>
  <si>
    <t>214405010111</t>
  </si>
  <si>
    <t>程磊</t>
  </si>
  <si>
    <t>214405010112</t>
  </si>
  <si>
    <t>刘权阳</t>
  </si>
  <si>
    <t>214405010113</t>
  </si>
  <si>
    <t>卢承瑞</t>
  </si>
  <si>
    <t>214405010114</t>
  </si>
  <si>
    <t>祝玉梅</t>
  </si>
  <si>
    <t>214405010115</t>
  </si>
  <si>
    <t>蔡木兰</t>
  </si>
  <si>
    <t>214405010116</t>
  </si>
  <si>
    <t>杜怡坪</t>
  </si>
  <si>
    <t>214405010117</t>
  </si>
  <si>
    <t>陆金华</t>
  </si>
  <si>
    <t>214405010118</t>
  </si>
  <si>
    <t>邓烈</t>
  </si>
  <si>
    <t>214405010119</t>
  </si>
  <si>
    <t>钟如</t>
  </si>
  <si>
    <t>214405010120</t>
  </si>
  <si>
    <t>张奕欣</t>
  </si>
  <si>
    <t>214405010121</t>
  </si>
  <si>
    <t>左明坤</t>
  </si>
  <si>
    <t>214405010122</t>
  </si>
  <si>
    <t>唐家辉</t>
  </si>
  <si>
    <t>214405010123</t>
  </si>
  <si>
    <t>万廷强</t>
  </si>
  <si>
    <t>214405010124</t>
  </si>
  <si>
    <t>周成飞</t>
  </si>
  <si>
    <t>214405010125</t>
  </si>
  <si>
    <t>李皓东</t>
  </si>
  <si>
    <t>214405010126</t>
  </si>
  <si>
    <t>彭虹钧</t>
  </si>
  <si>
    <t>214405010127</t>
  </si>
  <si>
    <t>陈洪灿</t>
  </si>
  <si>
    <t>214405010128</t>
  </si>
  <si>
    <t>张力菡</t>
  </si>
  <si>
    <t>214405010129</t>
  </si>
  <si>
    <t>郑芹</t>
  </si>
  <si>
    <t>214405010130</t>
  </si>
  <si>
    <t>王兴影</t>
  </si>
  <si>
    <t>214405010131</t>
  </si>
  <si>
    <t>朱雅琴</t>
  </si>
  <si>
    <t>214405010132</t>
  </si>
  <si>
    <t>214405010133</t>
  </si>
  <si>
    <t>李昊宇</t>
  </si>
  <si>
    <t>214405010134</t>
  </si>
  <si>
    <t>杨斯桐</t>
  </si>
  <si>
    <t>214405010135</t>
  </si>
  <si>
    <t>214405010136</t>
  </si>
  <si>
    <t>214405010137</t>
  </si>
  <si>
    <t>许银海</t>
  </si>
  <si>
    <t>214405010138</t>
  </si>
  <si>
    <t>杨耀</t>
  </si>
  <si>
    <t>214405010139</t>
  </si>
  <si>
    <t>唐凯</t>
  </si>
  <si>
    <t>214405010140</t>
  </si>
  <si>
    <t>陈鸿宇</t>
  </si>
  <si>
    <t>214405010141</t>
  </si>
  <si>
    <t>贺张勇</t>
  </si>
  <si>
    <t>214405010142</t>
  </si>
  <si>
    <t>殷雪凤</t>
  </si>
  <si>
    <t>214405010143</t>
  </si>
  <si>
    <t>彭向阳</t>
  </si>
  <si>
    <t>214405010144</t>
  </si>
  <si>
    <t>吴柏灵</t>
  </si>
  <si>
    <t>214405010145</t>
  </si>
  <si>
    <t>徐子恒</t>
  </si>
  <si>
    <t>214405010146</t>
  </si>
  <si>
    <t>214405010147</t>
  </si>
  <si>
    <t>徐玉佳</t>
  </si>
  <si>
    <t>214405010201</t>
  </si>
  <si>
    <t>21工造2</t>
  </si>
  <si>
    <t>214405010202</t>
  </si>
  <si>
    <t>夏洪伟</t>
  </si>
  <si>
    <t>214405010203</t>
  </si>
  <si>
    <t>龙庆婷</t>
  </si>
  <si>
    <t>214405010204</t>
  </si>
  <si>
    <t>黄棵</t>
  </si>
  <si>
    <t>214405010205</t>
  </si>
  <si>
    <t>杨思敏</t>
  </si>
  <si>
    <t>214405010206</t>
  </si>
  <si>
    <t>214405010207</t>
  </si>
  <si>
    <t>范霜</t>
  </si>
  <si>
    <t>214405010208</t>
  </si>
  <si>
    <t>胡军</t>
  </si>
  <si>
    <t>214405010209</t>
  </si>
  <si>
    <t>冉珺溶</t>
  </si>
  <si>
    <t>214405010210</t>
  </si>
  <si>
    <t>毛森楷</t>
  </si>
  <si>
    <t>214405010211</t>
  </si>
  <si>
    <t>朱文兴</t>
  </si>
  <si>
    <t>214405010212</t>
  </si>
  <si>
    <t>古智超</t>
  </si>
  <si>
    <t>214405010213</t>
  </si>
  <si>
    <t>向佳豪</t>
  </si>
  <si>
    <t>214405010214</t>
  </si>
  <si>
    <t>黄琪钧</t>
  </si>
  <si>
    <t>214405010215</t>
  </si>
  <si>
    <t>何绍焰</t>
  </si>
  <si>
    <t>214405010216</t>
  </si>
  <si>
    <t>邓家昆</t>
  </si>
  <si>
    <t>214405010217</t>
  </si>
  <si>
    <t>陈果</t>
  </si>
  <si>
    <t>214405010218</t>
  </si>
  <si>
    <t>林照其</t>
  </si>
  <si>
    <t>214405010219</t>
  </si>
  <si>
    <t>向秋</t>
  </si>
  <si>
    <t>214405010220</t>
  </si>
  <si>
    <t>秦玉琴</t>
  </si>
  <si>
    <t>214405010221</t>
  </si>
  <si>
    <t>陈灿</t>
  </si>
  <si>
    <t>214405010222</t>
  </si>
  <si>
    <t>方博</t>
  </si>
  <si>
    <t>214405010223</t>
  </si>
  <si>
    <t>梁羽凌</t>
  </si>
  <si>
    <t>214405010224</t>
  </si>
  <si>
    <t>杨攀宇</t>
  </si>
  <si>
    <t>214405010225</t>
  </si>
  <si>
    <t>214405010226</t>
  </si>
  <si>
    <t>雷晓英</t>
  </si>
  <si>
    <t>214405010227</t>
  </si>
  <si>
    <t>吴佳豪</t>
  </si>
  <si>
    <t>214405010228</t>
  </si>
  <si>
    <t>李林一</t>
  </si>
  <si>
    <t>214405010229</t>
  </si>
  <si>
    <t>易兴</t>
  </si>
  <si>
    <t>214405010230</t>
  </si>
  <si>
    <t>杨旭</t>
  </si>
  <si>
    <t>214405010231</t>
  </si>
  <si>
    <t>任晨</t>
  </si>
  <si>
    <t>214405010232</t>
  </si>
  <si>
    <t>梁佳怡</t>
  </si>
  <si>
    <t>214405010233</t>
  </si>
  <si>
    <t>214405010234</t>
  </si>
  <si>
    <t>卢巧鸿</t>
  </si>
  <si>
    <t>214405010235</t>
  </si>
  <si>
    <t>切珠</t>
  </si>
  <si>
    <t>214405010236</t>
  </si>
  <si>
    <t>刘铃</t>
  </si>
  <si>
    <t>214405010237</t>
  </si>
  <si>
    <t>宋安棂</t>
  </si>
  <si>
    <t>214405010238</t>
  </si>
  <si>
    <t>汪万洪</t>
  </si>
  <si>
    <t>214405010239</t>
  </si>
  <si>
    <t>邱堂瑞</t>
  </si>
  <si>
    <t>214405010240</t>
  </si>
  <si>
    <t>王玉峰</t>
  </si>
  <si>
    <t>214405010241</t>
  </si>
  <si>
    <t>胡宏伟</t>
  </si>
  <si>
    <t>214405010242</t>
  </si>
  <si>
    <t>孙杨</t>
  </si>
  <si>
    <t>214405010243</t>
  </si>
  <si>
    <t>向前</t>
  </si>
  <si>
    <t>214405010244</t>
  </si>
  <si>
    <t>周述狄</t>
  </si>
  <si>
    <t>214405010245</t>
  </si>
  <si>
    <t>滕轶骁</t>
  </si>
  <si>
    <t>214405010246</t>
  </si>
  <si>
    <t>于小雯</t>
  </si>
  <si>
    <t>214601010101</t>
  </si>
  <si>
    <t>戚文杰</t>
  </si>
  <si>
    <t>21机制1</t>
  </si>
  <si>
    <t>214601010102</t>
  </si>
  <si>
    <t>郑杰</t>
  </si>
  <si>
    <t>214601010103</t>
  </si>
  <si>
    <t>李佳驹</t>
  </si>
  <si>
    <t>214601010104</t>
  </si>
  <si>
    <t>214601010105</t>
  </si>
  <si>
    <t>214601010106</t>
  </si>
  <si>
    <t>滕懋林</t>
  </si>
  <si>
    <t>214601010107</t>
  </si>
  <si>
    <t>张佳文</t>
  </si>
  <si>
    <t>214601010108</t>
  </si>
  <si>
    <t>阿西小河</t>
  </si>
  <si>
    <t>214601010109</t>
  </si>
  <si>
    <t>尹绍培</t>
  </si>
  <si>
    <t>214601010110</t>
  </si>
  <si>
    <t>杨钢</t>
  </si>
  <si>
    <t>214601010111</t>
  </si>
  <si>
    <t>谢雨文</t>
  </si>
  <si>
    <t>214601010112</t>
  </si>
  <si>
    <t>雷宇扬</t>
  </si>
  <si>
    <t>214601010113</t>
  </si>
  <si>
    <t>苟元捷</t>
  </si>
  <si>
    <t>214601010114</t>
  </si>
  <si>
    <t>翟志豪</t>
  </si>
  <si>
    <t>214601010115</t>
  </si>
  <si>
    <t>彭思汛</t>
  </si>
  <si>
    <t>214601010116</t>
  </si>
  <si>
    <t>伍航</t>
  </si>
  <si>
    <t>214601010117</t>
  </si>
  <si>
    <t>唐圣杰</t>
  </si>
  <si>
    <t>214601010118</t>
  </si>
  <si>
    <t>吴蒋</t>
  </si>
  <si>
    <t>214601010119</t>
  </si>
  <si>
    <t>陈文智</t>
  </si>
  <si>
    <t>214601010120</t>
  </si>
  <si>
    <t>李伟杰</t>
  </si>
  <si>
    <t>214601010121</t>
  </si>
  <si>
    <t>代祥</t>
  </si>
  <si>
    <t>214601010122</t>
  </si>
  <si>
    <t>陈萧</t>
  </si>
  <si>
    <t>214601010123</t>
  </si>
  <si>
    <t>范阳</t>
  </si>
  <si>
    <t>214601010124</t>
  </si>
  <si>
    <t>吴建坤</t>
  </si>
  <si>
    <t>214601010125</t>
  </si>
  <si>
    <t>214601010126</t>
  </si>
  <si>
    <t>闵杰</t>
  </si>
  <si>
    <t>214601010127</t>
  </si>
  <si>
    <t>易英凡</t>
  </si>
  <si>
    <t>214601010128</t>
  </si>
  <si>
    <t>吴晓兵</t>
  </si>
  <si>
    <t>214601010129</t>
  </si>
  <si>
    <t>文博论</t>
  </si>
  <si>
    <t>214601010130</t>
  </si>
  <si>
    <t>李恒源</t>
  </si>
  <si>
    <t>214601010131</t>
  </si>
  <si>
    <t>任清华</t>
  </si>
  <si>
    <t>214601010132</t>
  </si>
  <si>
    <t>李万俊</t>
  </si>
  <si>
    <t>214601010133</t>
  </si>
  <si>
    <t>张道伟</t>
  </si>
  <si>
    <t>214601010134</t>
  </si>
  <si>
    <t>吴波洋</t>
  </si>
  <si>
    <t>214601010135</t>
  </si>
  <si>
    <t>尧鑫</t>
  </si>
  <si>
    <t>214601010136</t>
  </si>
  <si>
    <t>艾展博</t>
  </si>
  <si>
    <t>214601010137</t>
  </si>
  <si>
    <t>黄仁健</t>
  </si>
  <si>
    <t>214601010138</t>
  </si>
  <si>
    <t>陈照伟</t>
  </si>
  <si>
    <t>214601010139</t>
  </si>
  <si>
    <t>肖巡</t>
  </si>
  <si>
    <t>214601010140</t>
  </si>
  <si>
    <t>郭杰</t>
  </si>
  <si>
    <t>214601010141</t>
  </si>
  <si>
    <t>魏子杰</t>
  </si>
  <si>
    <t>214601010142</t>
  </si>
  <si>
    <t>翟虹程</t>
  </si>
  <si>
    <t>214601010143</t>
  </si>
  <si>
    <t>朱国明</t>
  </si>
  <si>
    <t>214601010201</t>
  </si>
  <si>
    <t>21机制2</t>
  </si>
  <si>
    <t>214601010202</t>
  </si>
  <si>
    <t>周林</t>
  </si>
  <si>
    <t>214601010203</t>
  </si>
  <si>
    <t>龚宗源</t>
  </si>
  <si>
    <t>214601010204</t>
  </si>
  <si>
    <t>毛元涛</t>
  </si>
  <si>
    <t>214601010205</t>
  </si>
  <si>
    <t>214601010206</t>
  </si>
  <si>
    <t>杜威</t>
  </si>
  <si>
    <t>214601010207</t>
  </si>
  <si>
    <t>陈星宇</t>
  </si>
  <si>
    <t>214601010208</t>
  </si>
  <si>
    <t>杨港</t>
  </si>
  <si>
    <t>214601010209</t>
  </si>
  <si>
    <t>你斗拉子</t>
  </si>
  <si>
    <t>214601010210</t>
  </si>
  <si>
    <t>张远康</t>
  </si>
  <si>
    <t>214601010211</t>
  </si>
  <si>
    <t>214601010212</t>
  </si>
  <si>
    <t>王一刚</t>
  </si>
  <si>
    <t>214601010213</t>
  </si>
  <si>
    <t>唐驰晨</t>
  </si>
  <si>
    <t>214601010214</t>
  </si>
  <si>
    <t>214601010215</t>
  </si>
  <si>
    <t>李天刚</t>
  </si>
  <si>
    <t>214601010216</t>
  </si>
  <si>
    <t>禹珉均</t>
  </si>
  <si>
    <t>214601010217</t>
  </si>
  <si>
    <t>唐云鑫</t>
  </si>
  <si>
    <t>214601010218</t>
  </si>
  <si>
    <t>214601010219</t>
  </si>
  <si>
    <t>曾子鑫</t>
  </si>
  <si>
    <t>214601010220</t>
  </si>
  <si>
    <t>郑维</t>
  </si>
  <si>
    <t>214601010221</t>
  </si>
  <si>
    <t>付余</t>
  </si>
  <si>
    <t>214601010222</t>
  </si>
  <si>
    <t>214601010223</t>
  </si>
  <si>
    <t>梁万春</t>
  </si>
  <si>
    <t>214601010224</t>
  </si>
  <si>
    <t>黄传杰</t>
  </si>
  <si>
    <t>214601010225</t>
  </si>
  <si>
    <t>邹鑫源</t>
  </si>
  <si>
    <t>214601010226</t>
  </si>
  <si>
    <t>林强</t>
  </si>
  <si>
    <t>214601010227</t>
  </si>
  <si>
    <t>张力元</t>
  </si>
  <si>
    <t>214601010228</t>
  </si>
  <si>
    <t>曲尼然着</t>
  </si>
  <si>
    <t>214601010229</t>
  </si>
  <si>
    <t>夏光勇</t>
  </si>
  <si>
    <t>214601010230</t>
  </si>
  <si>
    <t>214601010231</t>
  </si>
  <si>
    <t>周致丞</t>
  </si>
  <si>
    <t>214601010232</t>
  </si>
  <si>
    <t>黄天镭</t>
  </si>
  <si>
    <t>214601010233</t>
  </si>
  <si>
    <t>董远</t>
  </si>
  <si>
    <t>214601010234</t>
  </si>
  <si>
    <t>杨昊</t>
  </si>
  <si>
    <t>214601010235</t>
  </si>
  <si>
    <t>214601010236</t>
  </si>
  <si>
    <t>向俟阳</t>
  </si>
  <si>
    <t>214601010237</t>
  </si>
  <si>
    <t>代宏川</t>
  </si>
  <si>
    <t>214601010238</t>
  </si>
  <si>
    <t>夏志华</t>
  </si>
  <si>
    <t>214601010239</t>
  </si>
  <si>
    <t>孙勇</t>
  </si>
  <si>
    <t>214601010240</t>
  </si>
  <si>
    <t>曾志流</t>
  </si>
  <si>
    <t>214601010241</t>
  </si>
  <si>
    <t>姜鑫俊</t>
  </si>
  <si>
    <t>214601010242</t>
  </si>
  <si>
    <t>张德丽</t>
  </si>
  <si>
    <t>214601010243</t>
  </si>
  <si>
    <t>214601010244</t>
  </si>
  <si>
    <t>张凤</t>
  </si>
  <si>
    <t>214601010245</t>
  </si>
  <si>
    <t>何乐乐</t>
  </si>
  <si>
    <t>214601030101</t>
  </si>
  <si>
    <t>陈寿平</t>
  </si>
  <si>
    <t>21数控1</t>
  </si>
  <si>
    <t>214601030102</t>
  </si>
  <si>
    <t>阿如曲体</t>
  </si>
  <si>
    <t>214601030103</t>
  </si>
  <si>
    <t>舒朝军</t>
  </si>
  <si>
    <t>214601030104</t>
  </si>
  <si>
    <t>谷政龙</t>
  </si>
  <si>
    <t>214601030105</t>
  </si>
  <si>
    <t>徐登亮</t>
  </si>
  <si>
    <t>214601030106</t>
  </si>
  <si>
    <t>刘韦辉</t>
  </si>
  <si>
    <t>214601030107</t>
  </si>
  <si>
    <t>苟超逸</t>
  </si>
  <si>
    <t>214601030108</t>
  </si>
  <si>
    <t>吴勇</t>
  </si>
  <si>
    <t>214601030109</t>
  </si>
  <si>
    <t>钟菘璘</t>
  </si>
  <si>
    <t>214601030110</t>
  </si>
  <si>
    <t>214601030111</t>
  </si>
  <si>
    <t>付海松</t>
  </si>
  <si>
    <t>214601030112</t>
  </si>
  <si>
    <t>黄磊</t>
  </si>
  <si>
    <t>214601030113</t>
  </si>
  <si>
    <t>徐永刚</t>
  </si>
  <si>
    <t>214601030114</t>
  </si>
  <si>
    <t>田东华</t>
  </si>
  <si>
    <t>214601030115</t>
  </si>
  <si>
    <t>谢文杰</t>
  </si>
  <si>
    <t>214601030116</t>
  </si>
  <si>
    <t>李俊学</t>
  </si>
  <si>
    <t>214601030117</t>
  </si>
  <si>
    <t>匡立宗</t>
  </si>
  <si>
    <t>214601030118</t>
  </si>
  <si>
    <t>214601030119</t>
  </si>
  <si>
    <t>王奕衡</t>
  </si>
  <si>
    <t>214601030120</t>
  </si>
  <si>
    <t>陈信</t>
  </si>
  <si>
    <t>214601030121</t>
  </si>
  <si>
    <t>刘江</t>
  </si>
  <si>
    <t>214601030122</t>
  </si>
  <si>
    <t>汪高平</t>
  </si>
  <si>
    <t>214601030123</t>
  </si>
  <si>
    <t>杨洪涛</t>
  </si>
  <si>
    <t>214601030124</t>
  </si>
  <si>
    <t>谭权</t>
  </si>
  <si>
    <t>214601030125</t>
  </si>
  <si>
    <t>孙宇</t>
  </si>
  <si>
    <t>214601030126</t>
  </si>
  <si>
    <t>祝涛</t>
  </si>
  <si>
    <t>214601030127</t>
  </si>
  <si>
    <t>何文皓</t>
  </si>
  <si>
    <t>214601030128</t>
  </si>
  <si>
    <t>214601030129</t>
  </si>
  <si>
    <t>刘云庆</t>
  </si>
  <si>
    <t>214601030130</t>
  </si>
  <si>
    <t>李矜辰</t>
  </si>
  <si>
    <t>214601030131</t>
  </si>
  <si>
    <t>赵昆龙</t>
  </si>
  <si>
    <t>214601030132</t>
  </si>
  <si>
    <t>唐凡</t>
  </si>
  <si>
    <t>214601030133</t>
  </si>
  <si>
    <t>李安全</t>
  </si>
  <si>
    <t>214601030134</t>
  </si>
  <si>
    <t>王赵军</t>
  </si>
  <si>
    <t>214601030135</t>
  </si>
  <si>
    <t>黄桃</t>
  </si>
  <si>
    <t>214601030136</t>
  </si>
  <si>
    <t>周阳</t>
  </si>
  <si>
    <t>214601030137</t>
  </si>
  <si>
    <t>梁龙</t>
  </si>
  <si>
    <t>214601030138</t>
  </si>
  <si>
    <t>刘家旗</t>
  </si>
  <si>
    <t>214601030139</t>
  </si>
  <si>
    <t>李文鹏</t>
  </si>
  <si>
    <t>214601030140</t>
  </si>
  <si>
    <t>夏先喜</t>
  </si>
  <si>
    <t>214601030141</t>
  </si>
  <si>
    <t>袁福强</t>
  </si>
  <si>
    <t>214601030142</t>
  </si>
  <si>
    <t>林宇航</t>
  </si>
  <si>
    <t>214601030143</t>
  </si>
  <si>
    <t>214601030144</t>
  </si>
  <si>
    <t>肖宸希</t>
  </si>
  <si>
    <t>214601030145</t>
  </si>
  <si>
    <t>贺言武</t>
  </si>
  <si>
    <t>214601030146</t>
  </si>
  <si>
    <t>方玉莹</t>
  </si>
  <si>
    <t>214601030147</t>
  </si>
  <si>
    <t>邹思佳</t>
  </si>
  <si>
    <t>214601030148</t>
  </si>
  <si>
    <t>刘永聪</t>
  </si>
  <si>
    <t>214601030149</t>
  </si>
  <si>
    <t>朱富强</t>
  </si>
  <si>
    <t>214601030201</t>
  </si>
  <si>
    <t>康雄云</t>
  </si>
  <si>
    <t>214601030202</t>
  </si>
  <si>
    <t>毛亚洲</t>
  </si>
  <si>
    <t>214601030203</t>
  </si>
  <si>
    <t>潘川</t>
  </si>
  <si>
    <t>214601030204</t>
  </si>
  <si>
    <t>柏钟</t>
  </si>
  <si>
    <t>214601030205</t>
  </si>
  <si>
    <t>罗保鑫</t>
  </si>
  <si>
    <t>214601030206</t>
  </si>
  <si>
    <t>邱博</t>
  </si>
  <si>
    <t>214601030207</t>
  </si>
  <si>
    <t>吴征宇</t>
  </si>
  <si>
    <t>214601030208</t>
  </si>
  <si>
    <t>吴彦罡</t>
  </si>
  <si>
    <t>214601030209</t>
  </si>
  <si>
    <t>常元成</t>
  </si>
  <si>
    <t>214601030210</t>
  </si>
  <si>
    <t>赵志剑</t>
  </si>
  <si>
    <t>214601030211</t>
  </si>
  <si>
    <t>余平川</t>
  </si>
  <si>
    <t>214601030212</t>
  </si>
  <si>
    <t>王俊科</t>
  </si>
  <si>
    <t>214601030213</t>
  </si>
  <si>
    <t>罗荣林</t>
  </si>
  <si>
    <t>214601030214</t>
  </si>
  <si>
    <t>晏鸿雷</t>
  </si>
  <si>
    <t>214601030215</t>
  </si>
  <si>
    <t>蒋学文</t>
  </si>
  <si>
    <t>214601030217</t>
  </si>
  <si>
    <t>黄麒桦</t>
  </si>
  <si>
    <t>214601030218</t>
  </si>
  <si>
    <t>何小波</t>
  </si>
  <si>
    <t>214601030219</t>
  </si>
  <si>
    <t>徐健</t>
  </si>
  <si>
    <t>214601030220</t>
  </si>
  <si>
    <t>代双健</t>
  </si>
  <si>
    <t>214601030221</t>
  </si>
  <si>
    <t>蒋佳铭</t>
  </si>
  <si>
    <t>214601030222</t>
  </si>
  <si>
    <t>胡熙</t>
  </si>
  <si>
    <t>214601030223</t>
  </si>
  <si>
    <t>曾建诚</t>
  </si>
  <si>
    <t>214601030224</t>
  </si>
  <si>
    <t>刘君宝</t>
  </si>
  <si>
    <t>214601030225</t>
  </si>
  <si>
    <t>214601030226</t>
  </si>
  <si>
    <t>肖昂</t>
  </si>
  <si>
    <t>214601030227</t>
  </si>
  <si>
    <t>黄苹</t>
  </si>
  <si>
    <t>214601030228</t>
  </si>
  <si>
    <t>冯钰皓</t>
  </si>
  <si>
    <t>214601030229</t>
  </si>
  <si>
    <t>吴家成</t>
  </si>
  <si>
    <t>214601030230</t>
  </si>
  <si>
    <t>曹珊</t>
  </si>
  <si>
    <t>214601030231</t>
  </si>
  <si>
    <t>洛各牛牛</t>
  </si>
  <si>
    <t>214601030232</t>
  </si>
  <si>
    <t>滕傲雪</t>
  </si>
  <si>
    <t>214601030233</t>
  </si>
  <si>
    <t>陈彦鸿</t>
  </si>
  <si>
    <t>214601030234</t>
  </si>
  <si>
    <t>阿比玛</t>
  </si>
  <si>
    <t>214601030235</t>
  </si>
  <si>
    <t>李萍</t>
  </si>
  <si>
    <t>214601030301</t>
  </si>
  <si>
    <t>21数控3</t>
  </si>
  <si>
    <t>214601030302</t>
  </si>
  <si>
    <t>李天心</t>
  </si>
  <si>
    <t>214601030303</t>
  </si>
  <si>
    <t>叶名龙</t>
  </si>
  <si>
    <t>214601030304</t>
  </si>
  <si>
    <t>彭樊</t>
  </si>
  <si>
    <t>214601030305</t>
  </si>
  <si>
    <t>214601030306</t>
  </si>
  <si>
    <t>廖金羊</t>
  </si>
  <si>
    <t>214601030307</t>
  </si>
  <si>
    <t>曾会鹏</t>
  </si>
  <si>
    <t>214601030308</t>
  </si>
  <si>
    <t>文星</t>
  </si>
  <si>
    <t>214601030309</t>
  </si>
  <si>
    <t>王乾坤</t>
  </si>
  <si>
    <t>214601030310</t>
  </si>
  <si>
    <t>214601030311</t>
  </si>
  <si>
    <t>贾富杨</t>
  </si>
  <si>
    <t>214601030312</t>
  </si>
  <si>
    <t>王佳艺</t>
  </si>
  <si>
    <t>214601030313</t>
  </si>
  <si>
    <t>214601030314</t>
  </si>
  <si>
    <t>廖力弘</t>
  </si>
  <si>
    <t>214601030315</t>
  </si>
  <si>
    <t>潘俊良</t>
  </si>
  <si>
    <t>214601030316</t>
  </si>
  <si>
    <t>赵小林</t>
  </si>
  <si>
    <t>214601030317</t>
  </si>
  <si>
    <t>214601030318</t>
  </si>
  <si>
    <t>214601030319</t>
  </si>
  <si>
    <t>杨舒雲</t>
  </si>
  <si>
    <t>214601030320</t>
  </si>
  <si>
    <t>向俊强</t>
  </si>
  <si>
    <t>214601030321</t>
  </si>
  <si>
    <t>李清平</t>
  </si>
  <si>
    <t>214601030322</t>
  </si>
  <si>
    <t>肖桠文</t>
  </si>
  <si>
    <t>214601030323</t>
  </si>
  <si>
    <t>韦煌萍</t>
  </si>
  <si>
    <t>214601030324</t>
  </si>
  <si>
    <t>杨世延</t>
  </si>
  <si>
    <t>214601030325</t>
  </si>
  <si>
    <t>罗志向</t>
  </si>
  <si>
    <t>214601030326</t>
  </si>
  <si>
    <t>梁先林</t>
  </si>
  <si>
    <t>214601030327</t>
  </si>
  <si>
    <t>严礼超</t>
  </si>
  <si>
    <t>214601030328</t>
  </si>
  <si>
    <t>刘德镱</t>
  </si>
  <si>
    <t>214601030329</t>
  </si>
  <si>
    <t>梁龙富</t>
  </si>
  <si>
    <t>214601030330</t>
  </si>
  <si>
    <t>李志斌</t>
  </si>
  <si>
    <t>214601030331</t>
  </si>
  <si>
    <t>阮永涛</t>
  </si>
  <si>
    <t>214601030332</t>
  </si>
  <si>
    <t>吴春雪</t>
  </si>
  <si>
    <t>214601030333</t>
  </si>
  <si>
    <t>曾美玲</t>
  </si>
  <si>
    <t>214601030334</t>
  </si>
  <si>
    <t>214601030335</t>
  </si>
  <si>
    <t>胡语婷</t>
  </si>
  <si>
    <t>214601030337</t>
  </si>
  <si>
    <t>孙子伍吉莫</t>
  </si>
  <si>
    <t>214601130101</t>
  </si>
  <si>
    <t>21模具1</t>
  </si>
  <si>
    <t>214601130102</t>
  </si>
  <si>
    <t>214601130103</t>
  </si>
  <si>
    <t>李英</t>
  </si>
  <si>
    <t>214601130104</t>
  </si>
  <si>
    <t>陈姝妍</t>
  </si>
  <si>
    <t>214601130105</t>
  </si>
  <si>
    <t>刘元青</t>
  </si>
  <si>
    <t>214601130106</t>
  </si>
  <si>
    <t>吴云川</t>
  </si>
  <si>
    <t>214601130107</t>
  </si>
  <si>
    <t>吴世林</t>
  </si>
  <si>
    <t>214601130108</t>
  </si>
  <si>
    <t>何齐心</t>
  </si>
  <si>
    <t>214601130109</t>
  </si>
  <si>
    <t>黄彬彬</t>
  </si>
  <si>
    <t>214601130110</t>
  </si>
  <si>
    <t>罗云峰</t>
  </si>
  <si>
    <t>214601130111</t>
  </si>
  <si>
    <t>214601130112</t>
  </si>
  <si>
    <t>杨昊天</t>
  </si>
  <si>
    <t>214601130113</t>
  </si>
  <si>
    <t>曹逸飞</t>
  </si>
  <si>
    <t>214601130114</t>
  </si>
  <si>
    <t>唐鋆</t>
  </si>
  <si>
    <t>214601130115</t>
  </si>
  <si>
    <t>伏思明</t>
  </si>
  <si>
    <t>214601130116</t>
  </si>
  <si>
    <t>曾一宸</t>
  </si>
  <si>
    <t>214601130117</t>
  </si>
  <si>
    <t>廖旭</t>
  </si>
  <si>
    <t>214601130118</t>
  </si>
  <si>
    <t>李丰宇</t>
  </si>
  <si>
    <t>214601130119</t>
  </si>
  <si>
    <t>曾杨星</t>
  </si>
  <si>
    <t>214601130120</t>
  </si>
  <si>
    <t>江民鑫</t>
  </si>
  <si>
    <t>214601130121</t>
  </si>
  <si>
    <t>杨佳鑫</t>
  </si>
  <si>
    <t>214601130122</t>
  </si>
  <si>
    <t>214601130123</t>
  </si>
  <si>
    <t>游超</t>
  </si>
  <si>
    <t>214601130124</t>
  </si>
  <si>
    <t>袁福林</t>
  </si>
  <si>
    <t>214601130125</t>
  </si>
  <si>
    <t>唐麟斯</t>
  </si>
  <si>
    <t>214601130126</t>
  </si>
  <si>
    <t>杨佳镇</t>
  </si>
  <si>
    <t>214601130127</t>
  </si>
  <si>
    <t>李昱辰</t>
  </si>
  <si>
    <t>214601130128</t>
  </si>
  <si>
    <t>刘杰呈</t>
  </si>
  <si>
    <t>214601130129</t>
  </si>
  <si>
    <t>甘俊豪</t>
  </si>
  <si>
    <t>214601130130</t>
  </si>
  <si>
    <t>尹骏林</t>
  </si>
  <si>
    <t>214601130131</t>
  </si>
  <si>
    <t>王志</t>
  </si>
  <si>
    <t>214601130132</t>
  </si>
  <si>
    <t>杨好文</t>
  </si>
  <si>
    <t>214601130133</t>
  </si>
  <si>
    <t>贺佳祥</t>
  </si>
  <si>
    <t>214601130134</t>
  </si>
  <si>
    <t>殷帮禄</t>
  </si>
  <si>
    <t>214601130135</t>
  </si>
  <si>
    <t>214601130136</t>
  </si>
  <si>
    <t>樊睿智</t>
  </si>
  <si>
    <t>214601130137</t>
  </si>
  <si>
    <t>林晨旭</t>
  </si>
  <si>
    <t>214601130138</t>
  </si>
  <si>
    <t>岳飞杨</t>
  </si>
  <si>
    <t>214601130139</t>
  </si>
  <si>
    <t>214601130140</t>
  </si>
  <si>
    <t>李金泽</t>
  </si>
  <si>
    <t>214601130141</t>
  </si>
  <si>
    <t>何宗利</t>
  </si>
  <si>
    <t>214601130201</t>
  </si>
  <si>
    <t>袁鹏程</t>
  </si>
  <si>
    <t>21模具2</t>
  </si>
  <si>
    <t>214601130202</t>
  </si>
  <si>
    <t>成福</t>
  </si>
  <si>
    <t>214601130203</t>
  </si>
  <si>
    <t>林俊</t>
  </si>
  <si>
    <t>214601130204</t>
  </si>
  <si>
    <t>许福林</t>
  </si>
  <si>
    <t>214601130205</t>
  </si>
  <si>
    <t>王君明</t>
  </si>
  <si>
    <t>214601130206</t>
  </si>
  <si>
    <t>任志豪</t>
  </si>
  <si>
    <t>214601130207</t>
  </si>
  <si>
    <t>杨蕓</t>
  </si>
  <si>
    <t>214601130208</t>
  </si>
  <si>
    <t>张飞洋</t>
  </si>
  <si>
    <t>214601130209</t>
  </si>
  <si>
    <t>许秉祥</t>
  </si>
  <si>
    <t>214601130210</t>
  </si>
  <si>
    <t>唐丽郡</t>
  </si>
  <si>
    <t>214601130211</t>
  </si>
  <si>
    <t>岳雨欣</t>
  </si>
  <si>
    <t>214601130212</t>
  </si>
  <si>
    <t>付诗雨</t>
  </si>
  <si>
    <t>214601130213</t>
  </si>
  <si>
    <t>刘世宸</t>
  </si>
  <si>
    <t>214601130214</t>
  </si>
  <si>
    <t>李庆</t>
  </si>
  <si>
    <t>214601130215</t>
  </si>
  <si>
    <t>郭虹旺</t>
  </si>
  <si>
    <t>214601130216</t>
  </si>
  <si>
    <t>夏川</t>
  </si>
  <si>
    <t>214601130217</t>
  </si>
  <si>
    <t>卢泽阳</t>
  </si>
  <si>
    <t>214601130218</t>
  </si>
  <si>
    <t>杨荣彬</t>
  </si>
  <si>
    <t>214601130219</t>
  </si>
  <si>
    <t>李仕宝</t>
  </si>
  <si>
    <t>214601130220</t>
  </si>
  <si>
    <t>李扬</t>
  </si>
  <si>
    <t>214601130221</t>
  </si>
  <si>
    <t>钱兴凯</t>
  </si>
  <si>
    <t>214601130222</t>
  </si>
  <si>
    <t>罗健川</t>
  </si>
  <si>
    <t>214601130223</t>
  </si>
  <si>
    <t>余刘杰</t>
  </si>
  <si>
    <t>214601130224</t>
  </si>
  <si>
    <t>黄敬雯</t>
  </si>
  <si>
    <t>214601130225</t>
  </si>
  <si>
    <t>杨深元</t>
  </si>
  <si>
    <t>214601130226</t>
  </si>
  <si>
    <t>214601130227</t>
  </si>
  <si>
    <t>吴旭阳</t>
  </si>
  <si>
    <t>214601130228</t>
  </si>
  <si>
    <t>陈广华</t>
  </si>
  <si>
    <t>214601130229</t>
  </si>
  <si>
    <t>唐宏</t>
  </si>
  <si>
    <t>214601130230</t>
  </si>
  <si>
    <t>214601130231</t>
  </si>
  <si>
    <t>郭富莹</t>
  </si>
  <si>
    <t>214601130232</t>
  </si>
  <si>
    <t>周论特</t>
  </si>
  <si>
    <t>214601130233</t>
  </si>
  <si>
    <t>214601130234</t>
  </si>
  <si>
    <t>王雄</t>
  </si>
  <si>
    <t>214601130235</t>
  </si>
  <si>
    <t>秦飞</t>
  </si>
  <si>
    <t>214601130236</t>
  </si>
  <si>
    <t>刘刚</t>
  </si>
  <si>
    <t>214601130237</t>
  </si>
  <si>
    <t>杨金玮</t>
  </si>
  <si>
    <t>214601130238</t>
  </si>
  <si>
    <t>214601130239</t>
  </si>
  <si>
    <t>梅锟</t>
  </si>
  <si>
    <t>214601130240</t>
  </si>
  <si>
    <t>苏卓</t>
  </si>
  <si>
    <t>214601130241</t>
  </si>
  <si>
    <t>付浪</t>
  </si>
  <si>
    <t>214603010101</t>
  </si>
  <si>
    <t>代文康</t>
  </si>
  <si>
    <t>214603010102</t>
  </si>
  <si>
    <t>周文龙</t>
  </si>
  <si>
    <t>214603010103</t>
  </si>
  <si>
    <t>214603010104</t>
  </si>
  <si>
    <t>肖萧</t>
  </si>
  <si>
    <t>214603010105</t>
  </si>
  <si>
    <t>张桔康</t>
  </si>
  <si>
    <t>214603010106</t>
  </si>
  <si>
    <t>张狄</t>
  </si>
  <si>
    <t>214603010107</t>
  </si>
  <si>
    <t>王众遥</t>
  </si>
  <si>
    <t>214603010108</t>
  </si>
  <si>
    <t>214603010109</t>
  </si>
  <si>
    <t>游其兵</t>
  </si>
  <si>
    <t>214603010110</t>
  </si>
  <si>
    <t>刘仪全</t>
  </si>
  <si>
    <t>214603010111</t>
  </si>
  <si>
    <t>何锡川</t>
  </si>
  <si>
    <t>214603010112</t>
  </si>
  <si>
    <t>黄成鸿</t>
  </si>
  <si>
    <t>214603010113</t>
  </si>
  <si>
    <t>钟昊瑞</t>
  </si>
  <si>
    <t>214603010114</t>
  </si>
  <si>
    <t>李翔</t>
  </si>
  <si>
    <t>214603010115</t>
  </si>
  <si>
    <t>雷雨桦</t>
  </si>
  <si>
    <t>214603010116</t>
  </si>
  <si>
    <t>王洪源</t>
  </si>
  <si>
    <t>214603010117</t>
  </si>
  <si>
    <t>肖遥</t>
  </si>
  <si>
    <t>214603010118</t>
  </si>
  <si>
    <t>翟健锋</t>
  </si>
  <si>
    <t>214603010119</t>
  </si>
  <si>
    <t>唐云均</t>
  </si>
  <si>
    <t>214603010120</t>
  </si>
  <si>
    <t>李桂鳞</t>
  </si>
  <si>
    <t>214603010121</t>
  </si>
  <si>
    <t>胡翔</t>
  </si>
  <si>
    <t>214603010122</t>
  </si>
  <si>
    <t>薛志豪</t>
  </si>
  <si>
    <t>214603010123</t>
  </si>
  <si>
    <t>王佳辉</t>
  </si>
  <si>
    <t>214603010124</t>
  </si>
  <si>
    <t>陈铭潇</t>
  </si>
  <si>
    <t>214603010125</t>
  </si>
  <si>
    <t>吴钰文</t>
  </si>
  <si>
    <t>214603010126</t>
  </si>
  <si>
    <t>王洪均</t>
  </si>
  <si>
    <t>214603010127</t>
  </si>
  <si>
    <t>田豪云</t>
  </si>
  <si>
    <t>214603010128</t>
  </si>
  <si>
    <t>漆虹良</t>
  </si>
  <si>
    <t>214603010129</t>
  </si>
  <si>
    <t>吴培熙</t>
  </si>
  <si>
    <t>214603010130</t>
  </si>
  <si>
    <t>朱瑞</t>
  </si>
  <si>
    <t>214603010131</t>
  </si>
  <si>
    <t>李云鹏</t>
  </si>
  <si>
    <t>214603010132</t>
  </si>
  <si>
    <t>唐永恩</t>
  </si>
  <si>
    <t>214603010133</t>
  </si>
  <si>
    <t>谢志鹏</t>
  </si>
  <si>
    <t>214603010134</t>
  </si>
  <si>
    <t>郭武昊</t>
  </si>
  <si>
    <t>214603010135</t>
  </si>
  <si>
    <t>张辉勇</t>
  </si>
  <si>
    <t>214603010136</t>
  </si>
  <si>
    <t>史荣涛</t>
  </si>
  <si>
    <t>214603010137</t>
  </si>
  <si>
    <t>安小云</t>
  </si>
  <si>
    <t>214603010138</t>
  </si>
  <si>
    <t>刘天江</t>
  </si>
  <si>
    <t>214603010139</t>
  </si>
  <si>
    <t>尹卢兵</t>
  </si>
  <si>
    <t>214603010140</t>
  </si>
  <si>
    <t>刘安林</t>
  </si>
  <si>
    <t>214603010141</t>
  </si>
  <si>
    <t>侯明材</t>
  </si>
  <si>
    <t>214603010142</t>
  </si>
  <si>
    <t>耿加维</t>
  </si>
  <si>
    <t>214603010143</t>
  </si>
  <si>
    <t>214603010201</t>
  </si>
  <si>
    <t>唐铭强</t>
  </si>
  <si>
    <t>214603010202</t>
  </si>
  <si>
    <t>张琦文</t>
  </si>
  <si>
    <t>214603010203</t>
  </si>
  <si>
    <t>郑凯</t>
  </si>
  <si>
    <t>214603010204</t>
  </si>
  <si>
    <t>214603010205</t>
  </si>
  <si>
    <t>蒋世龙</t>
  </si>
  <si>
    <t>214603010206</t>
  </si>
  <si>
    <t>邱骏樊</t>
  </si>
  <si>
    <t>214603010207</t>
  </si>
  <si>
    <t>齐俊琛</t>
  </si>
  <si>
    <t>214603010208</t>
  </si>
  <si>
    <t>祝濠</t>
  </si>
  <si>
    <t>214603010209</t>
  </si>
  <si>
    <t>李锶繁</t>
  </si>
  <si>
    <t>214603010210</t>
  </si>
  <si>
    <t>张榜超</t>
  </si>
  <si>
    <t>214603010211</t>
  </si>
  <si>
    <t>邓艳平</t>
  </si>
  <si>
    <t>214603010212</t>
  </si>
  <si>
    <t>吴豪天</t>
  </si>
  <si>
    <t>214603010213</t>
  </si>
  <si>
    <t>李智尧</t>
  </si>
  <si>
    <t>214603010214</t>
  </si>
  <si>
    <t>蔡逸飞</t>
  </si>
  <si>
    <t>214603010215</t>
  </si>
  <si>
    <t>何天文</t>
  </si>
  <si>
    <t>214603010216</t>
  </si>
  <si>
    <t>袁川</t>
  </si>
  <si>
    <t>214603010217</t>
  </si>
  <si>
    <t>214603010218</t>
  </si>
  <si>
    <t>胡雪攀</t>
  </si>
  <si>
    <t>214603010219</t>
  </si>
  <si>
    <t>214603010220</t>
  </si>
  <si>
    <t>杨武</t>
  </si>
  <si>
    <t>214603010221</t>
  </si>
  <si>
    <t>214603010222</t>
  </si>
  <si>
    <t>高家蓥</t>
  </si>
  <si>
    <t>214603010223</t>
  </si>
  <si>
    <t>付建洪</t>
  </si>
  <si>
    <t>214603010224</t>
  </si>
  <si>
    <t>唐贵荐</t>
  </si>
  <si>
    <t>214603010225</t>
  </si>
  <si>
    <t>刘广生</t>
  </si>
  <si>
    <t>214603010226</t>
  </si>
  <si>
    <t>王众义</t>
  </si>
  <si>
    <t>214603010227</t>
  </si>
  <si>
    <t>曾俊琪</t>
  </si>
  <si>
    <t>214603010228</t>
  </si>
  <si>
    <t>王波</t>
  </si>
  <si>
    <t>214603010229</t>
  </si>
  <si>
    <t>214603010230</t>
  </si>
  <si>
    <t>唐洋</t>
  </si>
  <si>
    <t>214603010231</t>
  </si>
  <si>
    <t>颜雪松</t>
  </si>
  <si>
    <t>214603010232</t>
  </si>
  <si>
    <t>赵茂良</t>
  </si>
  <si>
    <t>214603010233</t>
  </si>
  <si>
    <t>谭吉松</t>
  </si>
  <si>
    <t>214603010234</t>
  </si>
  <si>
    <t>王韬</t>
  </si>
  <si>
    <t>214603010235</t>
  </si>
  <si>
    <t>阿苏布且</t>
  </si>
  <si>
    <t>214603010236</t>
  </si>
  <si>
    <t>柳智耀</t>
  </si>
  <si>
    <t>214603010238</t>
  </si>
  <si>
    <t>胡昕璐</t>
  </si>
  <si>
    <t>214603010239</t>
  </si>
  <si>
    <t>刘永华</t>
  </si>
  <si>
    <t>214603010240</t>
  </si>
  <si>
    <t>郑之祺</t>
  </si>
  <si>
    <t>214603010242</t>
  </si>
  <si>
    <t>214603050101</t>
  </si>
  <si>
    <t>袁静文</t>
  </si>
  <si>
    <t>21机器人1</t>
  </si>
  <si>
    <t>214603050102</t>
  </si>
  <si>
    <t>王振宇</t>
  </si>
  <si>
    <t>214603050103</t>
  </si>
  <si>
    <t>麦亮</t>
  </si>
  <si>
    <t>214603050104</t>
  </si>
  <si>
    <t>王康</t>
  </si>
  <si>
    <t>214603050105</t>
  </si>
  <si>
    <t>王胜国</t>
  </si>
  <si>
    <t>214603050106</t>
  </si>
  <si>
    <t>黄健</t>
  </si>
  <si>
    <t>214603050107</t>
  </si>
  <si>
    <t>杨锴</t>
  </si>
  <si>
    <t>214603050108</t>
  </si>
  <si>
    <t>卢燕</t>
  </si>
  <si>
    <t>214603050109</t>
  </si>
  <si>
    <t>黄俊铭</t>
  </si>
  <si>
    <t>214603050110</t>
  </si>
  <si>
    <t>龙腾达</t>
  </si>
  <si>
    <t>214603050111</t>
  </si>
  <si>
    <t>金祥杉</t>
  </si>
  <si>
    <t>214603050112</t>
  </si>
  <si>
    <t>钟阳森</t>
  </si>
  <si>
    <t>214603050113</t>
  </si>
  <si>
    <t>刘亚昕</t>
  </si>
  <si>
    <t>214603050114</t>
  </si>
  <si>
    <t>廖雨涵</t>
  </si>
  <si>
    <t>214603050115</t>
  </si>
  <si>
    <t>唐远洪</t>
  </si>
  <si>
    <t>214603050116</t>
  </si>
  <si>
    <t>熊英</t>
  </si>
  <si>
    <t>214603050117</t>
  </si>
  <si>
    <t>向肖垚</t>
  </si>
  <si>
    <t>214603050118</t>
  </si>
  <si>
    <t>鲜晖</t>
  </si>
  <si>
    <t>214603050119</t>
  </si>
  <si>
    <t>赵瑞琛</t>
  </si>
  <si>
    <t>214603050120</t>
  </si>
  <si>
    <t>张培瑶</t>
  </si>
  <si>
    <t>214603050121</t>
  </si>
  <si>
    <t>杨智航</t>
  </si>
  <si>
    <t>214603050122</t>
  </si>
  <si>
    <t>赵严峰</t>
  </si>
  <si>
    <t>214603050123</t>
  </si>
  <si>
    <t>高愚</t>
  </si>
  <si>
    <t>214603050124</t>
  </si>
  <si>
    <t>席阿芳</t>
  </si>
  <si>
    <t>214603050125</t>
  </si>
  <si>
    <t>夏熙童</t>
  </si>
  <si>
    <t>214603050126</t>
  </si>
  <si>
    <t>214603050127</t>
  </si>
  <si>
    <t>黄进锋</t>
  </si>
  <si>
    <t>214603050128</t>
  </si>
  <si>
    <t>唐鲜鹏</t>
  </si>
  <si>
    <t>214603050129</t>
  </si>
  <si>
    <t>李欣锐</t>
  </si>
  <si>
    <t>214603050130</t>
  </si>
  <si>
    <t>侯林炜</t>
  </si>
  <si>
    <t>214603050131</t>
  </si>
  <si>
    <t>徐宁</t>
  </si>
  <si>
    <t>214603050132</t>
  </si>
  <si>
    <t>214603050133</t>
  </si>
  <si>
    <t>李佳梁</t>
  </si>
  <si>
    <t>214603050134</t>
  </si>
  <si>
    <t>214603050135</t>
  </si>
  <si>
    <t>李青松</t>
  </si>
  <si>
    <t>214603050136</t>
  </si>
  <si>
    <t>易荣</t>
  </si>
  <si>
    <t>214603050137</t>
  </si>
  <si>
    <t>谢君杰</t>
  </si>
  <si>
    <t>214603050138</t>
  </si>
  <si>
    <t>陈培杨</t>
  </si>
  <si>
    <t>214603050139</t>
  </si>
  <si>
    <t>何清明</t>
  </si>
  <si>
    <t>214603050140</t>
  </si>
  <si>
    <t>倪俊文</t>
  </si>
  <si>
    <t>214603050141</t>
  </si>
  <si>
    <t>李文锋</t>
  </si>
  <si>
    <t>214603050142</t>
  </si>
  <si>
    <t>王佳豪</t>
  </si>
  <si>
    <t>214603050143</t>
  </si>
  <si>
    <t>马银飞</t>
  </si>
  <si>
    <t>214603050144</t>
  </si>
  <si>
    <t>苏大理</t>
  </si>
  <si>
    <t>214603050145</t>
  </si>
  <si>
    <t>张国涛</t>
  </si>
  <si>
    <t>214603050146</t>
  </si>
  <si>
    <t>肖程科</t>
  </si>
  <si>
    <t>214603050147</t>
  </si>
  <si>
    <t>刘朝阳</t>
  </si>
  <si>
    <t>214603050201</t>
  </si>
  <si>
    <t>李德龙</t>
  </si>
  <si>
    <t>21机器人2</t>
  </si>
  <si>
    <t>214603050202</t>
  </si>
  <si>
    <t>杨富平</t>
  </si>
  <si>
    <t>214603050203</t>
  </si>
  <si>
    <t>涂明尧</t>
  </si>
  <si>
    <t>214603050204</t>
  </si>
  <si>
    <t>聂伦</t>
  </si>
  <si>
    <t>214603050205</t>
  </si>
  <si>
    <t>兰海</t>
  </si>
  <si>
    <t>214603050206</t>
  </si>
  <si>
    <t>214603050207</t>
  </si>
  <si>
    <t>石楚川</t>
  </si>
  <si>
    <t>214603050208</t>
  </si>
  <si>
    <t>梁兴旺</t>
  </si>
  <si>
    <t>214603050209</t>
  </si>
  <si>
    <t>陈肖婷</t>
  </si>
  <si>
    <t>214603050210</t>
  </si>
  <si>
    <t>冯艺菲</t>
  </si>
  <si>
    <t>214603050211</t>
  </si>
  <si>
    <t>吴豪</t>
  </si>
  <si>
    <t>214603050212</t>
  </si>
  <si>
    <t>田成浩</t>
  </si>
  <si>
    <t>214603050213</t>
  </si>
  <si>
    <t>俄地以组</t>
  </si>
  <si>
    <t>214603050214</t>
  </si>
  <si>
    <t>罗林红</t>
  </si>
  <si>
    <t>214603050215</t>
  </si>
  <si>
    <t>祝云飞</t>
  </si>
  <si>
    <t>214603050216</t>
  </si>
  <si>
    <t>向欣宇</t>
  </si>
  <si>
    <t>214603050217</t>
  </si>
  <si>
    <t>钟金恫</t>
  </si>
  <si>
    <t>214603050218</t>
  </si>
  <si>
    <t>214603050219</t>
  </si>
  <si>
    <t>潘伟豪</t>
  </si>
  <si>
    <t>214603050220</t>
  </si>
  <si>
    <t>陈玉成</t>
  </si>
  <si>
    <t>214603050221</t>
  </si>
  <si>
    <t>周延彬</t>
  </si>
  <si>
    <t>214603050222</t>
  </si>
  <si>
    <t>朱兴豪</t>
  </si>
  <si>
    <t>214603050223</t>
  </si>
  <si>
    <t>雷德平</t>
  </si>
  <si>
    <t>214603050224</t>
  </si>
  <si>
    <t>罗金</t>
  </si>
  <si>
    <t>214603050225</t>
  </si>
  <si>
    <t>葛长礼</t>
  </si>
  <si>
    <t>214603050226</t>
  </si>
  <si>
    <t>214603050227</t>
  </si>
  <si>
    <t>魏燕莲</t>
  </si>
  <si>
    <t>214603050228</t>
  </si>
  <si>
    <t>黄智博</t>
  </si>
  <si>
    <t>214603050229</t>
  </si>
  <si>
    <t>孔彬</t>
  </si>
  <si>
    <t>214603050230</t>
  </si>
  <si>
    <t>黄耀</t>
  </si>
  <si>
    <t>214603050231</t>
  </si>
  <si>
    <t>黄波</t>
  </si>
  <si>
    <t>214603050232</t>
  </si>
  <si>
    <t>214603050233</t>
  </si>
  <si>
    <t>刘清</t>
  </si>
  <si>
    <t>214603050234</t>
  </si>
  <si>
    <t>214603050235</t>
  </si>
  <si>
    <t>王全才</t>
  </si>
  <si>
    <t>214603050236</t>
  </si>
  <si>
    <t>潘才鹏</t>
  </si>
  <si>
    <t>214603050237</t>
  </si>
  <si>
    <t>李麟</t>
  </si>
  <si>
    <t>214603050238</t>
  </si>
  <si>
    <t>程一峰</t>
  </si>
  <si>
    <t>214603050239</t>
  </si>
  <si>
    <t>214603050240</t>
  </si>
  <si>
    <t>卢静宇</t>
  </si>
  <si>
    <t>214603050241</t>
  </si>
  <si>
    <t>亚吉</t>
  </si>
  <si>
    <t>214603050242</t>
  </si>
  <si>
    <t>宋小斌</t>
  </si>
  <si>
    <t>214603050243</t>
  </si>
  <si>
    <t>米狄</t>
  </si>
  <si>
    <t>214603050244</t>
  </si>
  <si>
    <t>毛录仙</t>
  </si>
  <si>
    <t>214603050245</t>
  </si>
  <si>
    <t>黄锡环</t>
  </si>
  <si>
    <t>214603050246</t>
  </si>
  <si>
    <t>杨明</t>
  </si>
  <si>
    <t>214603050247</t>
  </si>
  <si>
    <t>付鸿</t>
  </si>
  <si>
    <t>214603600101</t>
  </si>
  <si>
    <t>李欣月</t>
  </si>
  <si>
    <t>21电气1</t>
  </si>
  <si>
    <t>214603600102</t>
  </si>
  <si>
    <t>林恋</t>
  </si>
  <si>
    <t>214603600103</t>
  </si>
  <si>
    <t>杨学珍</t>
  </si>
  <si>
    <t>214603600104</t>
  </si>
  <si>
    <t>蹇亚馨</t>
  </si>
  <si>
    <t>214603600105</t>
  </si>
  <si>
    <t>李金凤</t>
  </si>
  <si>
    <t>214603600106</t>
  </si>
  <si>
    <t>黎昌午</t>
  </si>
  <si>
    <t>214603600107</t>
  </si>
  <si>
    <t>杨世林</t>
  </si>
  <si>
    <t>214603600108</t>
  </si>
  <si>
    <t>214603600109</t>
  </si>
  <si>
    <t>荣超</t>
  </si>
  <si>
    <t>214603600110</t>
  </si>
  <si>
    <t>李文宇</t>
  </si>
  <si>
    <t>214603600111</t>
  </si>
  <si>
    <t>李朋壕</t>
  </si>
  <si>
    <t>214603600112</t>
  </si>
  <si>
    <t>魏敬雄</t>
  </si>
  <si>
    <t>214603600113</t>
  </si>
  <si>
    <t>杨睿兴</t>
  </si>
  <si>
    <t>214603600114</t>
  </si>
  <si>
    <t>张波</t>
  </si>
  <si>
    <t>214603600115</t>
  </si>
  <si>
    <t>周逸尘</t>
  </si>
  <si>
    <t>214603600116</t>
  </si>
  <si>
    <t>王思潇</t>
  </si>
  <si>
    <t>214603600117</t>
  </si>
  <si>
    <t>214603600118</t>
  </si>
  <si>
    <t>刘宏炜</t>
  </si>
  <si>
    <t>214603600119</t>
  </si>
  <si>
    <t>贺俊臻</t>
  </si>
  <si>
    <t>214603600120</t>
  </si>
  <si>
    <t>彭林</t>
  </si>
  <si>
    <t>214603600121</t>
  </si>
  <si>
    <t>徐国文</t>
  </si>
  <si>
    <t>214603600122</t>
  </si>
  <si>
    <t>张函语</t>
  </si>
  <si>
    <t>214603600124</t>
  </si>
  <si>
    <t>樊柯李</t>
  </si>
  <si>
    <t>214603600125</t>
  </si>
  <si>
    <t>王雪峰</t>
  </si>
  <si>
    <t>214603600126</t>
  </si>
  <si>
    <t>吴成贵</t>
  </si>
  <si>
    <t>214603600127</t>
  </si>
  <si>
    <t>倪江涛</t>
  </si>
  <si>
    <t>214603600128</t>
  </si>
  <si>
    <t>郑平</t>
  </si>
  <si>
    <t>214603600129</t>
  </si>
  <si>
    <t>214603600130</t>
  </si>
  <si>
    <t>肖建军</t>
  </si>
  <si>
    <t>214603600131</t>
  </si>
  <si>
    <t>吴小睿</t>
  </si>
  <si>
    <t>214603600132</t>
  </si>
  <si>
    <t>舒祥</t>
  </si>
  <si>
    <t>214603600133</t>
  </si>
  <si>
    <t>唐国靖</t>
  </si>
  <si>
    <t>214603600134</t>
  </si>
  <si>
    <t>王平</t>
  </si>
  <si>
    <t>214603600135</t>
  </si>
  <si>
    <t>郑成新</t>
  </si>
  <si>
    <t>214603600136</t>
  </si>
  <si>
    <t>罗正文</t>
  </si>
  <si>
    <t>214603600137</t>
  </si>
  <si>
    <t>温韬</t>
  </si>
  <si>
    <t>214603600138</t>
  </si>
  <si>
    <t>胡绍双</t>
  </si>
  <si>
    <t>214603600139</t>
  </si>
  <si>
    <t>张浩明</t>
  </si>
  <si>
    <t>214603600140</t>
  </si>
  <si>
    <t>韩其</t>
  </si>
  <si>
    <t>214603600141</t>
  </si>
  <si>
    <t>谢亚宁</t>
  </si>
  <si>
    <t>214603600201</t>
  </si>
  <si>
    <t>侯潇潇</t>
  </si>
  <si>
    <t>21电气2</t>
  </si>
  <si>
    <t>214603600202</t>
  </si>
  <si>
    <t>朱桂蓉</t>
  </si>
  <si>
    <t>214603600203</t>
  </si>
  <si>
    <t>代欣怡</t>
  </si>
  <si>
    <t>214603600204</t>
  </si>
  <si>
    <t>邓建华</t>
  </si>
  <si>
    <t>214603600205</t>
  </si>
  <si>
    <t>余雅轩</t>
  </si>
  <si>
    <t>214603600206</t>
  </si>
  <si>
    <t>董杰</t>
  </si>
  <si>
    <t>214603600207</t>
  </si>
  <si>
    <t>汪再胜</t>
  </si>
  <si>
    <t>214603600208</t>
  </si>
  <si>
    <t>杜健涛</t>
  </si>
  <si>
    <t>214603600209</t>
  </si>
  <si>
    <t>孙杰</t>
  </si>
  <si>
    <t>214603600210</t>
  </si>
  <si>
    <t>214603600211</t>
  </si>
  <si>
    <t>杜金林</t>
  </si>
  <si>
    <t>214603600212</t>
  </si>
  <si>
    <t>卿文斌</t>
  </si>
  <si>
    <t>214603600213</t>
  </si>
  <si>
    <t>唐槐彬</t>
  </si>
  <si>
    <t>214603600214</t>
  </si>
  <si>
    <t>214603600215</t>
  </si>
  <si>
    <t>杨旭飞</t>
  </si>
  <si>
    <t>214603600216</t>
  </si>
  <si>
    <t>阿木热布</t>
  </si>
  <si>
    <t>214603600217</t>
  </si>
  <si>
    <t>申果陈家子</t>
  </si>
  <si>
    <t>214603600218</t>
  </si>
  <si>
    <t>何强</t>
  </si>
  <si>
    <t>214603600219</t>
  </si>
  <si>
    <t>邓荆平</t>
  </si>
  <si>
    <t>214603600220</t>
  </si>
  <si>
    <t>陈忠</t>
  </si>
  <si>
    <t>214603600221</t>
  </si>
  <si>
    <t>倪伟</t>
  </si>
  <si>
    <t>214603600222</t>
  </si>
  <si>
    <t>何飞凡</t>
  </si>
  <si>
    <t>214603600223</t>
  </si>
  <si>
    <t>白书恒</t>
  </si>
  <si>
    <t>214603600224</t>
  </si>
  <si>
    <t>尹华福</t>
  </si>
  <si>
    <t>214603600225</t>
  </si>
  <si>
    <t>刘海涛</t>
  </si>
  <si>
    <t>214603600226</t>
  </si>
  <si>
    <t>曾海君</t>
  </si>
  <si>
    <t>214603600227</t>
  </si>
  <si>
    <t>周亮安</t>
  </si>
  <si>
    <t>214603600228</t>
  </si>
  <si>
    <t>214603600229</t>
  </si>
  <si>
    <t>成果</t>
  </si>
  <si>
    <t>214603600230</t>
  </si>
  <si>
    <t>刘应涛</t>
  </si>
  <si>
    <t>214603600231</t>
  </si>
  <si>
    <t>214603600232</t>
  </si>
  <si>
    <t>郭宏达</t>
  </si>
  <si>
    <t>214603600233</t>
  </si>
  <si>
    <t>夏国云</t>
  </si>
  <si>
    <t>214603600234</t>
  </si>
  <si>
    <t>官跃会</t>
  </si>
  <si>
    <t>214603600235</t>
  </si>
  <si>
    <t>申澳悦</t>
  </si>
  <si>
    <t>214603600236</t>
  </si>
  <si>
    <t>周莉程</t>
  </si>
  <si>
    <t>214603600237</t>
  </si>
  <si>
    <t>高江</t>
  </si>
  <si>
    <t>214603600238</t>
  </si>
  <si>
    <t>吉布木呷</t>
  </si>
  <si>
    <t>214603600239</t>
  </si>
  <si>
    <t>邓伯银</t>
  </si>
  <si>
    <t>214603600240</t>
  </si>
  <si>
    <t>汪思乐</t>
  </si>
  <si>
    <t>214603600241</t>
  </si>
  <si>
    <t>崔贵阳</t>
  </si>
  <si>
    <t>214607010101</t>
  </si>
  <si>
    <t>胡靖国</t>
  </si>
  <si>
    <t>214607010102</t>
  </si>
  <si>
    <t>罗成伟</t>
  </si>
  <si>
    <t>214607010103</t>
  </si>
  <si>
    <t>214607010104</t>
  </si>
  <si>
    <t>214607010105</t>
  </si>
  <si>
    <t>吴名发</t>
  </si>
  <si>
    <t>214607010106</t>
  </si>
  <si>
    <t>214607010107</t>
  </si>
  <si>
    <t>肖森</t>
  </si>
  <si>
    <t>214607010108</t>
  </si>
  <si>
    <t>曹彬彬</t>
  </si>
  <si>
    <t>214607010109</t>
  </si>
  <si>
    <t>刘飞</t>
  </si>
  <si>
    <t>214607010110</t>
  </si>
  <si>
    <t>潘杰</t>
  </si>
  <si>
    <t>214607010111</t>
  </si>
  <si>
    <t>黄序锋</t>
  </si>
  <si>
    <t>214607010112</t>
  </si>
  <si>
    <t>谢浩</t>
  </si>
  <si>
    <t>214607010113</t>
  </si>
  <si>
    <t>邓梁</t>
  </si>
  <si>
    <t>214607010114</t>
  </si>
  <si>
    <t>陈博</t>
  </si>
  <si>
    <t>214607010115</t>
  </si>
  <si>
    <t>苏子惹</t>
  </si>
  <si>
    <t>214607010116</t>
  </si>
  <si>
    <t>赵五哈</t>
  </si>
  <si>
    <t>214607010117</t>
  </si>
  <si>
    <t>刘乾宇</t>
  </si>
  <si>
    <t>214607010119</t>
  </si>
  <si>
    <t>谢欢</t>
  </si>
  <si>
    <t>214607010120</t>
  </si>
  <si>
    <t>彭建明</t>
  </si>
  <si>
    <t>214607010121</t>
  </si>
  <si>
    <t>马勇铁</t>
  </si>
  <si>
    <t>214607010122</t>
  </si>
  <si>
    <t>王榆链</t>
  </si>
  <si>
    <t>214607010123</t>
  </si>
  <si>
    <t>秦杰</t>
  </si>
  <si>
    <t>214607010124</t>
  </si>
  <si>
    <t>汪长蔚</t>
  </si>
  <si>
    <t>214607010125</t>
  </si>
  <si>
    <t>祝杰</t>
  </si>
  <si>
    <t>214607010126</t>
  </si>
  <si>
    <t>卫俊枰</t>
  </si>
  <si>
    <t>214607010127</t>
  </si>
  <si>
    <t>王超越</t>
  </si>
  <si>
    <t>214607010128</t>
  </si>
  <si>
    <t>陈天鹏</t>
  </si>
  <si>
    <t>214607010129</t>
  </si>
  <si>
    <t>罗荣</t>
  </si>
  <si>
    <t>214607010130</t>
  </si>
  <si>
    <t>唐智强</t>
  </si>
  <si>
    <t>214607010131</t>
  </si>
  <si>
    <t>苟贵平</t>
  </si>
  <si>
    <t>214607010132</t>
  </si>
  <si>
    <t>祝昊</t>
  </si>
  <si>
    <t>214607010133</t>
  </si>
  <si>
    <t>杨石</t>
  </si>
  <si>
    <t>214607010201</t>
  </si>
  <si>
    <t>符程鑫</t>
  </si>
  <si>
    <t>21汽制2</t>
  </si>
  <si>
    <t>214607010202</t>
  </si>
  <si>
    <t>任达斌</t>
  </si>
  <si>
    <t>214607010203</t>
  </si>
  <si>
    <t>李珈乐</t>
  </si>
  <si>
    <t>214607010204</t>
  </si>
  <si>
    <t>王金法</t>
  </si>
  <si>
    <t>214607010205</t>
  </si>
  <si>
    <t>刘茂青</t>
  </si>
  <si>
    <t>214607010206</t>
  </si>
  <si>
    <t>徐琪森</t>
  </si>
  <si>
    <t>214607010207</t>
  </si>
  <si>
    <t>张金龙</t>
  </si>
  <si>
    <t>214607010208</t>
  </si>
  <si>
    <t>梁子星</t>
  </si>
  <si>
    <t>214607010209</t>
  </si>
  <si>
    <t>陈奕吭</t>
  </si>
  <si>
    <t>214607010210</t>
  </si>
  <si>
    <t>214607010211</t>
  </si>
  <si>
    <t>刘进男</t>
  </si>
  <si>
    <t>214607010212</t>
  </si>
  <si>
    <t>常炼</t>
  </si>
  <si>
    <t>214607010213</t>
  </si>
  <si>
    <t>廖俊武</t>
  </si>
  <si>
    <t>214607010214</t>
  </si>
  <si>
    <t>王仲文</t>
  </si>
  <si>
    <t>214607010215</t>
  </si>
  <si>
    <t>214607010216</t>
  </si>
  <si>
    <t>杨驰</t>
  </si>
  <si>
    <t>214607010217</t>
  </si>
  <si>
    <t>汤小龙</t>
  </si>
  <si>
    <t>214607010218</t>
  </si>
  <si>
    <t>杨钞</t>
  </si>
  <si>
    <t>214607010219</t>
  </si>
  <si>
    <t>蒲安鲲</t>
  </si>
  <si>
    <t>214607010220</t>
  </si>
  <si>
    <t>谭耀华</t>
  </si>
  <si>
    <t>214607010221</t>
  </si>
  <si>
    <t>柯文涛</t>
  </si>
  <si>
    <t>214607010222</t>
  </si>
  <si>
    <t>李羿</t>
  </si>
  <si>
    <t>214607010223</t>
  </si>
  <si>
    <t>方超华</t>
  </si>
  <si>
    <t>214607010224</t>
  </si>
  <si>
    <t>黄正德</t>
  </si>
  <si>
    <t>214607010225</t>
  </si>
  <si>
    <t>晏福林</t>
  </si>
  <si>
    <t>214607010226</t>
  </si>
  <si>
    <t>符贵阳</t>
  </si>
  <si>
    <t>214607010227</t>
  </si>
  <si>
    <t>龚浩</t>
  </si>
  <si>
    <t>214607010228</t>
  </si>
  <si>
    <t>刘春山</t>
  </si>
  <si>
    <t>214607010229</t>
  </si>
  <si>
    <t>康志银</t>
  </si>
  <si>
    <t>214607010230</t>
  </si>
  <si>
    <t>施晓龙</t>
  </si>
  <si>
    <t>214607010231</t>
  </si>
  <si>
    <t>刘豪</t>
  </si>
  <si>
    <t>214607010232</t>
  </si>
  <si>
    <t>王德阳</t>
  </si>
  <si>
    <t>214607010233</t>
  </si>
  <si>
    <t>214607010234</t>
  </si>
  <si>
    <t>王尧</t>
  </si>
  <si>
    <t>214607010301</t>
  </si>
  <si>
    <t>易华盛</t>
  </si>
  <si>
    <t>21汽制3</t>
  </si>
  <si>
    <t>214607010302</t>
  </si>
  <si>
    <t>杜疆</t>
  </si>
  <si>
    <t>214607010303</t>
  </si>
  <si>
    <t>张艺帆</t>
  </si>
  <si>
    <t>214607010304</t>
  </si>
  <si>
    <t>吕世珍</t>
  </si>
  <si>
    <t>214607010305</t>
  </si>
  <si>
    <t>朱勇林</t>
  </si>
  <si>
    <t>214607010306</t>
  </si>
  <si>
    <t>李生麒</t>
  </si>
  <si>
    <t>214607010307</t>
  </si>
  <si>
    <t>214607010308</t>
  </si>
  <si>
    <t>田锐</t>
  </si>
  <si>
    <t>214607010309</t>
  </si>
  <si>
    <t>黎志明</t>
  </si>
  <si>
    <t>214607010310</t>
  </si>
  <si>
    <t>涂海河</t>
  </si>
  <si>
    <t>214607010311</t>
  </si>
  <si>
    <t>余杰</t>
  </si>
  <si>
    <t>214607010312</t>
  </si>
  <si>
    <t>彭志强</t>
  </si>
  <si>
    <t>214607010313</t>
  </si>
  <si>
    <t>王剑锋</t>
  </si>
  <si>
    <t>214607010314</t>
  </si>
  <si>
    <t>陈龙杰</t>
  </si>
  <si>
    <t>214607010315</t>
  </si>
  <si>
    <t>胡利文</t>
  </si>
  <si>
    <t>214607010316</t>
  </si>
  <si>
    <t>李忠鲜</t>
  </si>
  <si>
    <t>214607010317</t>
  </si>
  <si>
    <t>王万佳</t>
  </si>
  <si>
    <t>214607010318</t>
  </si>
  <si>
    <t>李传祥</t>
  </si>
  <si>
    <t>214607010319</t>
  </si>
  <si>
    <t>杨开全</t>
  </si>
  <si>
    <t>214607010320</t>
  </si>
  <si>
    <t>沈义洋</t>
  </si>
  <si>
    <t>214607010321</t>
  </si>
  <si>
    <t>梁文武</t>
  </si>
  <si>
    <t>214607010322</t>
  </si>
  <si>
    <t>李加强</t>
  </si>
  <si>
    <t>214607010323</t>
  </si>
  <si>
    <t>214607010324</t>
  </si>
  <si>
    <t>何壁豪</t>
  </si>
  <si>
    <t>214607010325</t>
  </si>
  <si>
    <t>陈宇翔</t>
  </si>
  <si>
    <t>214607010326</t>
  </si>
  <si>
    <t>李友朋</t>
  </si>
  <si>
    <t>214607010327</t>
  </si>
  <si>
    <t>214607010328</t>
  </si>
  <si>
    <t>214607010329</t>
  </si>
  <si>
    <t>乔乙峰</t>
  </si>
  <si>
    <t>214607010330</t>
  </si>
  <si>
    <t>闫佳荣</t>
  </si>
  <si>
    <t>214607010331</t>
  </si>
  <si>
    <t>胡根模</t>
  </si>
  <si>
    <t>214607010332</t>
  </si>
  <si>
    <t>龚小鹏</t>
  </si>
  <si>
    <t>214607010333</t>
  </si>
  <si>
    <t>邹家栋</t>
  </si>
  <si>
    <t>214607010335</t>
  </si>
  <si>
    <t>214607010336</t>
  </si>
  <si>
    <t>陈浩燃</t>
  </si>
  <si>
    <t>214607010401</t>
  </si>
  <si>
    <t>21江淮班</t>
  </si>
  <si>
    <t>214607010402</t>
  </si>
  <si>
    <t>胡超</t>
  </si>
  <si>
    <t>214607010403</t>
  </si>
  <si>
    <t>黎双庆</t>
  </si>
  <si>
    <t>214607010404</t>
  </si>
  <si>
    <t>张飘</t>
  </si>
  <si>
    <t>214607010405</t>
  </si>
  <si>
    <t>张明洪</t>
  </si>
  <si>
    <t>214607010406</t>
  </si>
  <si>
    <t>纪友荣</t>
  </si>
  <si>
    <t>214607010407</t>
  </si>
  <si>
    <t>周明</t>
  </si>
  <si>
    <t>214607010408</t>
  </si>
  <si>
    <t>胡司马</t>
  </si>
  <si>
    <t>214607010409</t>
  </si>
  <si>
    <t>214607010410</t>
  </si>
  <si>
    <t>李春桥</t>
  </si>
  <si>
    <t>214607010411</t>
  </si>
  <si>
    <t>邹同</t>
  </si>
  <si>
    <t>214607010412</t>
  </si>
  <si>
    <t>胡城</t>
  </si>
  <si>
    <t>214607010413</t>
  </si>
  <si>
    <t>曾扬</t>
  </si>
  <si>
    <t>214607010414</t>
  </si>
  <si>
    <t>姚兴聪</t>
  </si>
  <si>
    <t>214607010415</t>
  </si>
  <si>
    <t>夏梓译</t>
  </si>
  <si>
    <t>214607010416</t>
  </si>
  <si>
    <t>唐茂鑫</t>
  </si>
  <si>
    <t>214607010417</t>
  </si>
  <si>
    <t>胡仕豪</t>
  </si>
  <si>
    <t>214607010418</t>
  </si>
  <si>
    <t>王兴洪</t>
  </si>
  <si>
    <t>214607010419</t>
  </si>
  <si>
    <t>侯亚苹</t>
  </si>
  <si>
    <t>214607010420</t>
  </si>
  <si>
    <t>杨浩然</t>
  </si>
  <si>
    <t>214607010421</t>
  </si>
  <si>
    <t>214607010422</t>
  </si>
  <si>
    <t>谭博荣</t>
  </si>
  <si>
    <t>214607010423</t>
  </si>
  <si>
    <t>214607010424</t>
  </si>
  <si>
    <t>黄香语</t>
  </si>
  <si>
    <t>214607010425</t>
  </si>
  <si>
    <t>苏拉朋</t>
  </si>
  <si>
    <t>214607010426</t>
  </si>
  <si>
    <t>彭皓伦</t>
  </si>
  <si>
    <t>214607010427</t>
  </si>
  <si>
    <t>胡浚</t>
  </si>
  <si>
    <t>214607010428</t>
  </si>
  <si>
    <t>柏子仙</t>
  </si>
  <si>
    <t>214607010429</t>
  </si>
  <si>
    <t>邱阿且</t>
  </si>
  <si>
    <t>214607010430</t>
  </si>
  <si>
    <t>张传林</t>
  </si>
  <si>
    <t>215002100101</t>
  </si>
  <si>
    <t>饶林赛</t>
  </si>
  <si>
    <t>215002100102</t>
  </si>
  <si>
    <t>任志杰</t>
  </si>
  <si>
    <t>215002100103</t>
  </si>
  <si>
    <t>杨星</t>
  </si>
  <si>
    <t>215002100105</t>
  </si>
  <si>
    <t>张俊明</t>
  </si>
  <si>
    <t>215002100106</t>
  </si>
  <si>
    <t>吴林</t>
  </si>
  <si>
    <t>215002100107</t>
  </si>
  <si>
    <t>袁茁民</t>
  </si>
  <si>
    <t>215002100108</t>
  </si>
  <si>
    <t>江日布</t>
  </si>
  <si>
    <t>215002100109</t>
  </si>
  <si>
    <t>张钰玲</t>
  </si>
  <si>
    <t>215002100110</t>
  </si>
  <si>
    <t>常海艳</t>
  </si>
  <si>
    <t>215002100111</t>
  </si>
  <si>
    <t>夏晓玲</t>
  </si>
  <si>
    <t>215002100112</t>
  </si>
  <si>
    <t>孙兰</t>
  </si>
  <si>
    <t>215002100113</t>
  </si>
  <si>
    <t>王梓旋</t>
  </si>
  <si>
    <t>215002100114</t>
  </si>
  <si>
    <t>舒航</t>
  </si>
  <si>
    <t>215002100115</t>
  </si>
  <si>
    <t>贺开心</t>
  </si>
  <si>
    <t>215002100116</t>
  </si>
  <si>
    <t>蔡瑶</t>
  </si>
  <si>
    <t>215002100117</t>
  </si>
  <si>
    <t>胡袁圆</t>
  </si>
  <si>
    <t>215002100118</t>
  </si>
  <si>
    <t>黎谭琳</t>
  </si>
  <si>
    <t>215002100119</t>
  </si>
  <si>
    <t>任娟</t>
  </si>
  <si>
    <t>215002100120</t>
  </si>
  <si>
    <t>张思思</t>
  </si>
  <si>
    <t>215002100121</t>
  </si>
  <si>
    <t>肖佳雨</t>
  </si>
  <si>
    <t>215002100122</t>
  </si>
  <si>
    <t>黄麒福</t>
  </si>
  <si>
    <t>215002100201</t>
  </si>
  <si>
    <t>李秋月</t>
  </si>
  <si>
    <t>21汽营2</t>
  </si>
  <si>
    <t>215002100202</t>
  </si>
  <si>
    <t>简涛</t>
  </si>
  <si>
    <t>215002100203</t>
  </si>
  <si>
    <t>215002100204</t>
  </si>
  <si>
    <t>李治宏</t>
  </si>
  <si>
    <t>215002100205</t>
  </si>
  <si>
    <t>代会东</t>
  </si>
  <si>
    <t>215002100206</t>
  </si>
  <si>
    <t>朱敏</t>
  </si>
  <si>
    <t>215002100208</t>
  </si>
  <si>
    <t>黄汛</t>
  </si>
  <si>
    <t>215002100209</t>
  </si>
  <si>
    <t>黄椀椿</t>
  </si>
  <si>
    <t>215002100210</t>
  </si>
  <si>
    <t>李茂</t>
  </si>
  <si>
    <t>215002100211</t>
  </si>
  <si>
    <t>王红琴</t>
  </si>
  <si>
    <t>215002100212</t>
  </si>
  <si>
    <t>刘胜荣</t>
  </si>
  <si>
    <t>215002100213</t>
  </si>
  <si>
    <t>李宽祥</t>
  </si>
  <si>
    <t>215002100214</t>
  </si>
  <si>
    <t>215002100215</t>
  </si>
  <si>
    <t>詹玥</t>
  </si>
  <si>
    <t>215002100216</t>
  </si>
  <si>
    <t>215002100217</t>
  </si>
  <si>
    <t>周乐杨</t>
  </si>
  <si>
    <t>215002100218</t>
  </si>
  <si>
    <t>何源龙</t>
  </si>
  <si>
    <t>215002100219</t>
  </si>
  <si>
    <t>杨琳</t>
  </si>
  <si>
    <t>215002100221</t>
  </si>
  <si>
    <t>钟湘</t>
  </si>
  <si>
    <t>215002110101</t>
  </si>
  <si>
    <t>杨培鑫</t>
  </si>
  <si>
    <t>21汽检1</t>
  </si>
  <si>
    <t>215002110102</t>
  </si>
  <si>
    <t>叶雪英</t>
  </si>
  <si>
    <t>215002110103</t>
  </si>
  <si>
    <t>215002110104</t>
  </si>
  <si>
    <t>郭映辉</t>
  </si>
  <si>
    <t>215002110105</t>
  </si>
  <si>
    <t>罗城</t>
  </si>
  <si>
    <t>215002110106</t>
  </si>
  <si>
    <t>周文糙</t>
  </si>
  <si>
    <t>215002110107</t>
  </si>
  <si>
    <t>宋一祥</t>
  </si>
  <si>
    <t>215002110108</t>
  </si>
  <si>
    <t>杜国龙</t>
  </si>
  <si>
    <t>215002110109</t>
  </si>
  <si>
    <t>王俊杰</t>
  </si>
  <si>
    <t>215002110110</t>
  </si>
  <si>
    <t>何津</t>
  </si>
  <si>
    <t>215002110111</t>
  </si>
  <si>
    <t>尕尔让达尔基</t>
  </si>
  <si>
    <t>215002110112</t>
  </si>
  <si>
    <t>谭博豪</t>
  </si>
  <si>
    <t>215002110113</t>
  </si>
  <si>
    <t>陈浩楠</t>
  </si>
  <si>
    <t>215002110114</t>
  </si>
  <si>
    <t>鲁学华</t>
  </si>
  <si>
    <t>215002110115</t>
  </si>
  <si>
    <t>吉尔史体</t>
  </si>
  <si>
    <t>215002110116</t>
  </si>
  <si>
    <t>丰权</t>
  </si>
  <si>
    <t>215002110117</t>
  </si>
  <si>
    <t>胡强</t>
  </si>
  <si>
    <t>215002110118</t>
  </si>
  <si>
    <t>毛俊森</t>
  </si>
  <si>
    <t>215002110119</t>
  </si>
  <si>
    <t>李材洪</t>
  </si>
  <si>
    <t>215002110120</t>
  </si>
  <si>
    <t>陈谈</t>
  </si>
  <si>
    <t>215002110121</t>
  </si>
  <si>
    <t>王梓聪</t>
  </si>
  <si>
    <t>215002110122</t>
  </si>
  <si>
    <t>肖洋</t>
  </si>
  <si>
    <t>215002110123</t>
  </si>
  <si>
    <t>王前</t>
  </si>
  <si>
    <t>215002110124</t>
  </si>
  <si>
    <t>郭秀满</t>
  </si>
  <si>
    <t>215002110125</t>
  </si>
  <si>
    <t>215002110126</t>
  </si>
  <si>
    <t>郑仪</t>
  </si>
  <si>
    <t>215002110127</t>
  </si>
  <si>
    <t>胡凯峰</t>
  </si>
  <si>
    <t>215002110128</t>
  </si>
  <si>
    <t>215002110129</t>
  </si>
  <si>
    <t>杨真伟</t>
  </si>
  <si>
    <t>215002110130</t>
  </si>
  <si>
    <t>邓强</t>
  </si>
  <si>
    <t>215002110131</t>
  </si>
  <si>
    <t>王鑫宇</t>
  </si>
  <si>
    <t>215002110132</t>
  </si>
  <si>
    <t>215002110201</t>
  </si>
  <si>
    <t>21汽检2</t>
  </si>
  <si>
    <t>215002110202</t>
  </si>
  <si>
    <t>赵红军</t>
  </si>
  <si>
    <t>215002110203</t>
  </si>
  <si>
    <t>郑鑫</t>
  </si>
  <si>
    <t>215002110204</t>
  </si>
  <si>
    <t>邓华杰</t>
  </si>
  <si>
    <t>215002110205</t>
  </si>
  <si>
    <t>马威</t>
  </si>
  <si>
    <t>215002110206</t>
  </si>
  <si>
    <t>林龙</t>
  </si>
  <si>
    <t>215002110207</t>
  </si>
  <si>
    <t>樊增沁</t>
  </si>
  <si>
    <t>215002110208</t>
  </si>
  <si>
    <t>张阳财</t>
  </si>
  <si>
    <t>215002110209</t>
  </si>
  <si>
    <t>215002110210</t>
  </si>
  <si>
    <t>侯建军</t>
  </si>
  <si>
    <t>215002110211</t>
  </si>
  <si>
    <t>罗灏</t>
  </si>
  <si>
    <t>215002110212</t>
  </si>
  <si>
    <t>陈国清</t>
  </si>
  <si>
    <t>215002110213</t>
  </si>
  <si>
    <t>沙海军</t>
  </si>
  <si>
    <t>215002110214</t>
  </si>
  <si>
    <t>杨晓飞</t>
  </si>
  <si>
    <t>215002110215</t>
  </si>
  <si>
    <t>杨争</t>
  </si>
  <si>
    <t>215002110216</t>
  </si>
  <si>
    <t>江堂志</t>
  </si>
  <si>
    <t>215002110217</t>
  </si>
  <si>
    <t>周铨</t>
  </si>
  <si>
    <t>215002110218</t>
  </si>
  <si>
    <t>杜滨</t>
  </si>
  <si>
    <t>215002110219</t>
  </si>
  <si>
    <t>庄鑫</t>
  </si>
  <si>
    <t>215002110220</t>
  </si>
  <si>
    <t>罗旺</t>
  </si>
  <si>
    <t>215002110221</t>
  </si>
  <si>
    <t>巨帅</t>
  </si>
  <si>
    <t>215002110222</t>
  </si>
  <si>
    <t>宋杰</t>
  </si>
  <si>
    <t>215002110223</t>
  </si>
  <si>
    <t>羊建雄</t>
  </si>
  <si>
    <t>215002110224</t>
  </si>
  <si>
    <t>唐越</t>
  </si>
  <si>
    <t>215002110225</t>
  </si>
  <si>
    <t>苟睿奇</t>
  </si>
  <si>
    <t>215002110226</t>
  </si>
  <si>
    <t>付和斌</t>
  </si>
  <si>
    <t>215002110227</t>
  </si>
  <si>
    <t>颜成</t>
  </si>
  <si>
    <t>215002110228</t>
  </si>
  <si>
    <t>闫登録</t>
  </si>
  <si>
    <t>215002110229</t>
  </si>
  <si>
    <t>唐焱松</t>
  </si>
  <si>
    <t>215002110230</t>
  </si>
  <si>
    <t>马左银</t>
  </si>
  <si>
    <t>215002110301</t>
  </si>
  <si>
    <t>阮磊</t>
  </si>
  <si>
    <t>21汽检3</t>
  </si>
  <si>
    <t>215002110303</t>
  </si>
  <si>
    <t>舒维家</t>
  </si>
  <si>
    <t>215002110304</t>
  </si>
  <si>
    <t>罗子豪</t>
  </si>
  <si>
    <t>215002110305</t>
  </si>
  <si>
    <t>215002110306</t>
  </si>
  <si>
    <t>何为</t>
  </si>
  <si>
    <t>215002110307</t>
  </si>
  <si>
    <t>范云川</t>
  </si>
  <si>
    <t>215002110308</t>
  </si>
  <si>
    <t>李杰吉</t>
  </si>
  <si>
    <t>215002110309</t>
  </si>
  <si>
    <t>沈巫卡</t>
  </si>
  <si>
    <t>215002110310</t>
  </si>
  <si>
    <t>张杨涛</t>
  </si>
  <si>
    <t>215002110311</t>
  </si>
  <si>
    <t>昂尔赋东</t>
  </si>
  <si>
    <t>215002110312</t>
  </si>
  <si>
    <t>王绍全</t>
  </si>
  <si>
    <t>215002110313</t>
  </si>
  <si>
    <t>冯浩</t>
  </si>
  <si>
    <t>215002110314</t>
  </si>
  <si>
    <t>骆祥毅</t>
  </si>
  <si>
    <t>215002110315</t>
  </si>
  <si>
    <t>姚校荣</t>
  </si>
  <si>
    <t>215002110316</t>
  </si>
  <si>
    <t>谭帮志</t>
  </si>
  <si>
    <t>215002110317</t>
  </si>
  <si>
    <t>王嘉</t>
  </si>
  <si>
    <t>215002110318</t>
  </si>
  <si>
    <t>谢仁杰</t>
  </si>
  <si>
    <t>215002110319</t>
  </si>
  <si>
    <t>段安荣</t>
  </si>
  <si>
    <t>215002110320</t>
  </si>
  <si>
    <t>姚添宝</t>
  </si>
  <si>
    <t>215002110321</t>
  </si>
  <si>
    <t>朱鹏程</t>
  </si>
  <si>
    <t>215002110322</t>
  </si>
  <si>
    <t>王安君</t>
  </si>
  <si>
    <t>215002110323</t>
  </si>
  <si>
    <t>周清亮</t>
  </si>
  <si>
    <t>215002110324</t>
  </si>
  <si>
    <t>215002110325</t>
  </si>
  <si>
    <t>李为邦</t>
  </si>
  <si>
    <t>215002110326</t>
  </si>
  <si>
    <t>沙子康</t>
  </si>
  <si>
    <t>215002110327</t>
  </si>
  <si>
    <t>唐彬诚</t>
  </si>
  <si>
    <t>215002110328</t>
  </si>
  <si>
    <t>岳双州</t>
  </si>
  <si>
    <t>215002110329</t>
  </si>
  <si>
    <t>胡刘柒</t>
  </si>
  <si>
    <t>215002110330</t>
  </si>
  <si>
    <t>罗红庆</t>
  </si>
  <si>
    <t>215002110401</t>
  </si>
  <si>
    <t>黄应伦</t>
  </si>
  <si>
    <t>21汽检4</t>
  </si>
  <si>
    <t>215002110402</t>
  </si>
  <si>
    <t>刘富安</t>
  </si>
  <si>
    <t>215002110403</t>
  </si>
  <si>
    <t>杨佳骏</t>
  </si>
  <si>
    <t>215002110404</t>
  </si>
  <si>
    <t>杨东林</t>
  </si>
  <si>
    <t>215002110405</t>
  </si>
  <si>
    <t>李林书</t>
  </si>
  <si>
    <t>215002110406</t>
  </si>
  <si>
    <t>张自鸣</t>
  </si>
  <si>
    <t>215002110407</t>
  </si>
  <si>
    <t>周之翔</t>
  </si>
  <si>
    <t>215002110408</t>
  </si>
  <si>
    <t>毛志林</t>
  </si>
  <si>
    <t>215002110409</t>
  </si>
  <si>
    <t>徐亮</t>
  </si>
  <si>
    <t>215002110410</t>
  </si>
  <si>
    <t>215002110411</t>
  </si>
  <si>
    <t>王巧巧</t>
  </si>
  <si>
    <t>215002110412</t>
  </si>
  <si>
    <t>杨宇杰</t>
  </si>
  <si>
    <t>215002110413</t>
  </si>
  <si>
    <t>刘怡均</t>
  </si>
  <si>
    <t>215002110414</t>
  </si>
  <si>
    <t>陈建波</t>
  </si>
  <si>
    <t>215002110415</t>
  </si>
  <si>
    <t>黎博</t>
  </si>
  <si>
    <t>215002110416</t>
  </si>
  <si>
    <t>余政洋</t>
  </si>
  <si>
    <t>215002110417</t>
  </si>
  <si>
    <t>何林洋</t>
  </si>
  <si>
    <t>215002110418</t>
  </si>
  <si>
    <t>李虎</t>
  </si>
  <si>
    <t>215002110419</t>
  </si>
  <si>
    <t>刘汶翰</t>
  </si>
  <si>
    <t>215002110420</t>
  </si>
  <si>
    <t>周鑫艺</t>
  </si>
  <si>
    <t>215002110421</t>
  </si>
  <si>
    <t>付天</t>
  </si>
  <si>
    <t>215002110422</t>
  </si>
  <si>
    <t>215002110423</t>
  </si>
  <si>
    <t>何江</t>
  </si>
  <si>
    <t>215002110424</t>
  </si>
  <si>
    <t>姚星鸿</t>
  </si>
  <si>
    <t>215002110425</t>
  </si>
  <si>
    <t>周增雨</t>
  </si>
  <si>
    <t>215002110426</t>
  </si>
  <si>
    <t>吴科庆</t>
  </si>
  <si>
    <t>215002110427</t>
  </si>
  <si>
    <t>215002110428</t>
  </si>
  <si>
    <t>张高平</t>
  </si>
  <si>
    <t>215002110429</t>
  </si>
  <si>
    <t>215002110430</t>
  </si>
  <si>
    <t>张勇</t>
  </si>
  <si>
    <t>215002110501</t>
  </si>
  <si>
    <t>吴仲钊</t>
  </si>
  <si>
    <t>215002110502</t>
  </si>
  <si>
    <t>贾杨</t>
  </si>
  <si>
    <t>215002110503</t>
  </si>
  <si>
    <t>花祥睿</t>
  </si>
  <si>
    <t>215002110504</t>
  </si>
  <si>
    <t>曾炎墙</t>
  </si>
  <si>
    <t>215002110505</t>
  </si>
  <si>
    <t>胡文俊</t>
  </si>
  <si>
    <t>215002110506</t>
  </si>
  <si>
    <t>王一修</t>
  </si>
  <si>
    <t>215002110507</t>
  </si>
  <si>
    <t>杨彬</t>
  </si>
  <si>
    <t>215002110508</t>
  </si>
  <si>
    <t>曹波</t>
  </si>
  <si>
    <t>215002110509</t>
  </si>
  <si>
    <t>郑凯文</t>
  </si>
  <si>
    <t>215002110510</t>
  </si>
  <si>
    <t>215002110511</t>
  </si>
  <si>
    <t>蒋红刚</t>
  </si>
  <si>
    <t>215002110512</t>
  </si>
  <si>
    <t>马尔合</t>
  </si>
  <si>
    <t>215002110513</t>
  </si>
  <si>
    <t>215002110514</t>
  </si>
  <si>
    <t>樊洪鑫</t>
  </si>
  <si>
    <t>215002110515</t>
  </si>
  <si>
    <t>李嘉恒</t>
  </si>
  <si>
    <t>215002110516</t>
  </si>
  <si>
    <t>郑阳</t>
  </si>
  <si>
    <t>215002110517</t>
  </si>
  <si>
    <t>侯琦云</t>
  </si>
  <si>
    <t>215002110518</t>
  </si>
  <si>
    <t>赵张</t>
  </si>
  <si>
    <t>215002110519</t>
  </si>
  <si>
    <t>王方旭</t>
  </si>
  <si>
    <t>215002110520</t>
  </si>
  <si>
    <t>肖前军</t>
  </si>
  <si>
    <t>215002110521</t>
  </si>
  <si>
    <t>蔡启华</t>
  </si>
  <si>
    <t>215002110522</t>
  </si>
  <si>
    <t>蒋俊驰</t>
  </si>
  <si>
    <t>215002110523</t>
  </si>
  <si>
    <t>何天翊</t>
  </si>
  <si>
    <t>215002110524</t>
  </si>
  <si>
    <t>王斌</t>
  </si>
  <si>
    <t>215002110525</t>
  </si>
  <si>
    <t>罗佳豪</t>
  </si>
  <si>
    <t>215002110526</t>
  </si>
  <si>
    <t>刘才慧</t>
  </si>
  <si>
    <t>215002110527</t>
  </si>
  <si>
    <t>成忠华</t>
  </si>
  <si>
    <t>215002110528</t>
  </si>
  <si>
    <t>215002110529</t>
  </si>
  <si>
    <t>唐富贵</t>
  </si>
  <si>
    <t>215002110530</t>
  </si>
  <si>
    <t>宋一勇</t>
  </si>
  <si>
    <t>215002110601</t>
  </si>
  <si>
    <t>李科</t>
  </si>
  <si>
    <t>21汽检6</t>
  </si>
  <si>
    <t>215002110602</t>
  </si>
  <si>
    <t>魏朋</t>
  </si>
  <si>
    <t>215002110603</t>
  </si>
  <si>
    <t>符喜</t>
  </si>
  <si>
    <t>215002110604</t>
  </si>
  <si>
    <t>邓海峰</t>
  </si>
  <si>
    <t>215002110605</t>
  </si>
  <si>
    <t>215002110606</t>
  </si>
  <si>
    <t>215002110607</t>
  </si>
  <si>
    <t>张成杰</t>
  </si>
  <si>
    <t>215002110608</t>
  </si>
  <si>
    <t>周辉宇</t>
  </si>
  <si>
    <t>215002110609</t>
  </si>
  <si>
    <t>毛恒</t>
  </si>
  <si>
    <t>215002110610</t>
  </si>
  <si>
    <t>钟伶坤</t>
  </si>
  <si>
    <t>215002110611</t>
  </si>
  <si>
    <t>王一平</t>
  </si>
  <si>
    <t>215002110612</t>
  </si>
  <si>
    <t>但雨帆</t>
  </si>
  <si>
    <t>215002110613</t>
  </si>
  <si>
    <t>杨全</t>
  </si>
  <si>
    <t>215002110614</t>
  </si>
  <si>
    <t>严豪</t>
  </si>
  <si>
    <t>215002110615</t>
  </si>
  <si>
    <t>甘鑫鑫</t>
  </si>
  <si>
    <t>215002110616</t>
  </si>
  <si>
    <t>李芝炜</t>
  </si>
  <si>
    <t>215002110617</t>
  </si>
  <si>
    <t>万川</t>
  </si>
  <si>
    <t>215002110618</t>
  </si>
  <si>
    <t>215002110619</t>
  </si>
  <si>
    <t>何志力</t>
  </si>
  <si>
    <t>215002110620</t>
  </si>
  <si>
    <t>邹正阳</t>
  </si>
  <si>
    <t>215002110621</t>
  </si>
  <si>
    <t>张世茂</t>
  </si>
  <si>
    <t>215002110622</t>
  </si>
  <si>
    <t>莫少杰</t>
  </si>
  <si>
    <t>215002110623</t>
  </si>
  <si>
    <t>陈清松</t>
  </si>
  <si>
    <t>215002110624</t>
  </si>
  <si>
    <t>薛正翔</t>
  </si>
  <si>
    <t>215002110625</t>
  </si>
  <si>
    <t>周朝军</t>
  </si>
  <si>
    <t>215002110626</t>
  </si>
  <si>
    <t>单洪顺</t>
  </si>
  <si>
    <t>215002110627</t>
  </si>
  <si>
    <t>陈文强</t>
  </si>
  <si>
    <t>215002110628</t>
  </si>
  <si>
    <t>刘怀成</t>
  </si>
  <si>
    <t>215002110629</t>
  </si>
  <si>
    <t>王兴明</t>
  </si>
  <si>
    <t>215002110630</t>
  </si>
  <si>
    <t>何伍龙</t>
  </si>
  <si>
    <t>215002110631</t>
  </si>
  <si>
    <t>曾文明</t>
  </si>
  <si>
    <t>215002110701</t>
  </si>
  <si>
    <t>李锴</t>
  </si>
  <si>
    <t>21汽检7</t>
  </si>
  <si>
    <t>215002110702</t>
  </si>
  <si>
    <t>谭波</t>
  </si>
  <si>
    <t>215002110703</t>
  </si>
  <si>
    <t>方陈吉</t>
  </si>
  <si>
    <t>215002110704</t>
  </si>
  <si>
    <t>兰彬</t>
  </si>
  <si>
    <t>215002110705</t>
  </si>
  <si>
    <t>白刚</t>
  </si>
  <si>
    <t>215002110706</t>
  </si>
  <si>
    <t>215002110707</t>
  </si>
  <si>
    <t>黄家兵</t>
  </si>
  <si>
    <t>215002110708</t>
  </si>
  <si>
    <t>215002110709</t>
  </si>
  <si>
    <t>杨世平</t>
  </si>
  <si>
    <t>215002110710</t>
  </si>
  <si>
    <t>郑宇轩</t>
  </si>
  <si>
    <t>215002110711</t>
  </si>
  <si>
    <t>穆均杰</t>
  </si>
  <si>
    <t>215002110712</t>
  </si>
  <si>
    <t>彭玉宏</t>
  </si>
  <si>
    <t>215002110713</t>
  </si>
  <si>
    <t>刘纯杰</t>
  </si>
  <si>
    <t>215002110714</t>
  </si>
  <si>
    <t>李昱升</t>
  </si>
  <si>
    <t>215002110715</t>
  </si>
  <si>
    <t>黄竹根</t>
  </si>
  <si>
    <t>215002110716</t>
  </si>
  <si>
    <t>215002110717</t>
  </si>
  <si>
    <t>黄大钟</t>
  </si>
  <si>
    <t>215002110718</t>
  </si>
  <si>
    <t>徐全云</t>
  </si>
  <si>
    <t>215002110719</t>
  </si>
  <si>
    <t>范新东</t>
  </si>
  <si>
    <t>215002110720</t>
  </si>
  <si>
    <t>孙宗彬</t>
  </si>
  <si>
    <t>215002110721</t>
  </si>
  <si>
    <t>唐磊</t>
  </si>
  <si>
    <t>215002110722</t>
  </si>
  <si>
    <t>徐平军</t>
  </si>
  <si>
    <t>215002110723</t>
  </si>
  <si>
    <t>215002110724</t>
  </si>
  <si>
    <t>岳文杰</t>
  </si>
  <si>
    <t>215002110725</t>
  </si>
  <si>
    <t>215002110726</t>
  </si>
  <si>
    <t>罗杨</t>
  </si>
  <si>
    <t>215002110727</t>
  </si>
  <si>
    <t>吴起昱</t>
  </si>
  <si>
    <t>215002110728</t>
  </si>
  <si>
    <t>罗治林</t>
  </si>
  <si>
    <t>215002110729</t>
  </si>
  <si>
    <t>215002110730</t>
  </si>
  <si>
    <t>雷鑫</t>
  </si>
  <si>
    <t>215002110731</t>
  </si>
  <si>
    <t>姚俊豪</t>
  </si>
  <si>
    <t>215002110732</t>
  </si>
  <si>
    <t>罗学才</t>
  </si>
  <si>
    <t>215002110733</t>
  </si>
  <si>
    <t>黄俊</t>
  </si>
  <si>
    <t>215002110801</t>
  </si>
  <si>
    <t>18汽运W</t>
  </si>
  <si>
    <t>215002110802</t>
  </si>
  <si>
    <t>贺新瑞</t>
  </si>
  <si>
    <t>215002110803</t>
  </si>
  <si>
    <t>马秋生</t>
  </si>
  <si>
    <t>215002110804</t>
  </si>
  <si>
    <t>李坤林</t>
  </si>
  <si>
    <t>215002110805</t>
  </si>
  <si>
    <t>冯应超</t>
  </si>
  <si>
    <t>215002110806</t>
  </si>
  <si>
    <t>阿力此呷</t>
  </si>
  <si>
    <t>215002110807</t>
  </si>
  <si>
    <t>何小林</t>
  </si>
  <si>
    <t>215002110808</t>
  </si>
  <si>
    <t>陈致安</t>
  </si>
  <si>
    <t>215002110809</t>
  </si>
  <si>
    <t>李希荟</t>
  </si>
  <si>
    <t>215002110810</t>
  </si>
  <si>
    <t>罗凯</t>
  </si>
  <si>
    <t>215002110811</t>
  </si>
  <si>
    <t>邹文杰</t>
  </si>
  <si>
    <t>215002110812</t>
  </si>
  <si>
    <t>黄洋</t>
  </si>
  <si>
    <t>215002110813</t>
  </si>
  <si>
    <t>黄卫名</t>
  </si>
  <si>
    <t>215002110814</t>
  </si>
  <si>
    <t>蒋维才</t>
  </si>
  <si>
    <t>215002110815</t>
  </si>
  <si>
    <t>徐诚</t>
  </si>
  <si>
    <t>215002110816</t>
  </si>
  <si>
    <t>拥中格西</t>
  </si>
  <si>
    <t>215002110817</t>
  </si>
  <si>
    <t>泽仁英卓</t>
  </si>
  <si>
    <t>215002110818</t>
  </si>
  <si>
    <t>白玛苏登</t>
  </si>
  <si>
    <t>215002120101</t>
  </si>
  <si>
    <t>周智</t>
  </si>
  <si>
    <t>21新能源</t>
  </si>
  <si>
    <t>新能源汽车检测与维修技术</t>
  </si>
  <si>
    <t>500212</t>
  </si>
  <si>
    <t>215002120102</t>
  </si>
  <si>
    <t>李国玉</t>
  </si>
  <si>
    <t>215002120103</t>
  </si>
  <si>
    <t>王加鹏</t>
  </si>
  <si>
    <t>215002120104</t>
  </si>
  <si>
    <t>雷佳鑫</t>
  </si>
  <si>
    <t>215002120105</t>
  </si>
  <si>
    <t>沙羽佳</t>
  </si>
  <si>
    <t>215002120106</t>
  </si>
  <si>
    <t>鲜鹏</t>
  </si>
  <si>
    <t>215002120107</t>
  </si>
  <si>
    <t>蒋玉龙</t>
  </si>
  <si>
    <t>215002120108</t>
  </si>
  <si>
    <t>215002120109</t>
  </si>
  <si>
    <t>任辉容</t>
  </si>
  <si>
    <t>215002120110</t>
  </si>
  <si>
    <t>215002120111</t>
  </si>
  <si>
    <t>蔡权</t>
  </si>
  <si>
    <t>215002120112</t>
  </si>
  <si>
    <t>宋建骏</t>
  </si>
  <si>
    <t>215002120113</t>
  </si>
  <si>
    <t>杨意均</t>
  </si>
  <si>
    <t>215002120114</t>
  </si>
  <si>
    <t>杨镇宇</t>
  </si>
  <si>
    <t>215002120115</t>
  </si>
  <si>
    <t>雍祺锋</t>
  </si>
  <si>
    <t>215002120116</t>
  </si>
  <si>
    <t>何晓茹</t>
  </si>
  <si>
    <t>215002120117</t>
  </si>
  <si>
    <t>沙你古</t>
  </si>
  <si>
    <t>215002120118</t>
  </si>
  <si>
    <t>赵世鑫</t>
  </si>
  <si>
    <t>215002120119</t>
  </si>
  <si>
    <t>何成才</t>
  </si>
  <si>
    <t>215002120120</t>
  </si>
  <si>
    <t>潘亭</t>
  </si>
  <si>
    <t>215002120121</t>
  </si>
  <si>
    <t>215002120122</t>
  </si>
  <si>
    <t>李沙</t>
  </si>
  <si>
    <t>215002120123</t>
  </si>
  <si>
    <t>董含双</t>
  </si>
  <si>
    <t>215002120124</t>
  </si>
  <si>
    <t>陈科学</t>
  </si>
  <si>
    <t>215002120125</t>
  </si>
  <si>
    <t>陈棂</t>
  </si>
  <si>
    <t>215002120126</t>
  </si>
  <si>
    <t>文英杰</t>
  </si>
  <si>
    <t>215002120127</t>
  </si>
  <si>
    <t>卢加念</t>
  </si>
  <si>
    <t>215002120128</t>
  </si>
  <si>
    <t>康优尔嘿</t>
  </si>
  <si>
    <t>215002120129</t>
  </si>
  <si>
    <t>215002120130</t>
  </si>
  <si>
    <t>安爽</t>
  </si>
  <si>
    <t>215002120131</t>
  </si>
  <si>
    <t>邹垭鑫</t>
  </si>
  <si>
    <t>215002120132</t>
  </si>
  <si>
    <t>廖丽</t>
  </si>
  <si>
    <t>215002120133</t>
  </si>
  <si>
    <t>王明帅</t>
  </si>
  <si>
    <t>215002120134</t>
  </si>
  <si>
    <t>朱杰</t>
  </si>
  <si>
    <t>215002120135</t>
  </si>
  <si>
    <t>张义</t>
  </si>
  <si>
    <t>215002120136</t>
  </si>
  <si>
    <t>何泽</t>
  </si>
  <si>
    <t>215002120137</t>
  </si>
  <si>
    <t>罗浪</t>
  </si>
  <si>
    <t>215002120138</t>
  </si>
  <si>
    <t>杨健华</t>
  </si>
  <si>
    <t>215101010101</t>
  </si>
  <si>
    <t>蒋路</t>
  </si>
  <si>
    <t>21电信1</t>
  </si>
  <si>
    <t>215101010102</t>
  </si>
  <si>
    <t>曾鹏飞</t>
  </si>
  <si>
    <t>215101010103</t>
  </si>
  <si>
    <t>邓青松</t>
  </si>
  <si>
    <t>215101010104</t>
  </si>
  <si>
    <t>陈贵根</t>
  </si>
  <si>
    <t>215101010105</t>
  </si>
  <si>
    <t>曹菠</t>
  </si>
  <si>
    <t>215101010106</t>
  </si>
  <si>
    <t>215101010107</t>
  </si>
  <si>
    <t>张朝胜</t>
  </si>
  <si>
    <t>215101010109</t>
  </si>
  <si>
    <t>张兵</t>
  </si>
  <si>
    <t>215101010110</t>
  </si>
  <si>
    <t>吴静</t>
  </si>
  <si>
    <t>215101010111</t>
  </si>
  <si>
    <t>张明宇</t>
  </si>
  <si>
    <t>215101010112</t>
  </si>
  <si>
    <t>冯凯伦</t>
  </si>
  <si>
    <t>215101010113</t>
  </si>
  <si>
    <t>李海阳</t>
  </si>
  <si>
    <t>215101010114</t>
  </si>
  <si>
    <t>税佳浩</t>
  </si>
  <si>
    <t>215101010115</t>
  </si>
  <si>
    <t>李俊明</t>
  </si>
  <si>
    <t>215101010116</t>
  </si>
  <si>
    <t>方山林</t>
  </si>
  <si>
    <t>215101010117</t>
  </si>
  <si>
    <t>魏嘉豪</t>
  </si>
  <si>
    <t>215101010118</t>
  </si>
  <si>
    <t>215101010119</t>
  </si>
  <si>
    <t>慧陈龙</t>
  </si>
  <si>
    <t>215101010120</t>
  </si>
  <si>
    <t>王利拉</t>
  </si>
  <si>
    <t>215101010121</t>
  </si>
  <si>
    <t>黄琦</t>
  </si>
  <si>
    <t>215101010122</t>
  </si>
  <si>
    <t>215101010123</t>
  </si>
  <si>
    <t>贺昌海</t>
  </si>
  <si>
    <t>215101010124</t>
  </si>
  <si>
    <t>杨长猛</t>
  </si>
  <si>
    <t>215101010125</t>
  </si>
  <si>
    <t>胡智祥</t>
  </si>
  <si>
    <t>215101010126</t>
  </si>
  <si>
    <t>李燕海</t>
  </si>
  <si>
    <t>215101010127</t>
  </si>
  <si>
    <t>刘浩</t>
  </si>
  <si>
    <t>215101010128</t>
  </si>
  <si>
    <t>代永帅</t>
  </si>
  <si>
    <t>215101010129</t>
  </si>
  <si>
    <t>215101010130</t>
  </si>
  <si>
    <t>周俊豪</t>
  </si>
  <si>
    <t>215101010131</t>
  </si>
  <si>
    <t>李佳成</t>
  </si>
  <si>
    <t>215101010132</t>
  </si>
  <si>
    <t>吉克伍勒</t>
  </si>
  <si>
    <t>215101010133</t>
  </si>
  <si>
    <t>曹毅恒</t>
  </si>
  <si>
    <t>215101010134</t>
  </si>
  <si>
    <t>龚奕恺</t>
  </si>
  <si>
    <t>215101010136</t>
  </si>
  <si>
    <t>冯卓玥</t>
  </si>
  <si>
    <t>215101010137</t>
  </si>
  <si>
    <t>洛松土登</t>
  </si>
  <si>
    <t>215101010138</t>
  </si>
  <si>
    <t>扎西顿旦</t>
  </si>
  <si>
    <t>215101010201</t>
  </si>
  <si>
    <t>王阔</t>
  </si>
  <si>
    <t>21电信2</t>
  </si>
  <si>
    <t>215101010202</t>
  </si>
  <si>
    <t>谢威</t>
  </si>
  <si>
    <t>215101010203</t>
  </si>
  <si>
    <t>李欢欢</t>
  </si>
  <si>
    <t>215101010204</t>
  </si>
  <si>
    <t>215101010205</t>
  </si>
  <si>
    <t>王乃亮</t>
  </si>
  <si>
    <t>215101010206</t>
  </si>
  <si>
    <t>杨圣贤</t>
  </si>
  <si>
    <t>215101010207</t>
  </si>
  <si>
    <t>曾驰凯</t>
  </si>
  <si>
    <t>215101010208</t>
  </si>
  <si>
    <t>祝尹志</t>
  </si>
  <si>
    <t>215101010209</t>
  </si>
  <si>
    <t>蒋翰林</t>
  </si>
  <si>
    <t>215101010210</t>
  </si>
  <si>
    <t>高超培</t>
  </si>
  <si>
    <t>215101010211</t>
  </si>
  <si>
    <t>石谨志</t>
  </si>
  <si>
    <t>215101010212</t>
  </si>
  <si>
    <t>俞熠林</t>
  </si>
  <si>
    <t>215101010213</t>
  </si>
  <si>
    <t>李怀瑞</t>
  </si>
  <si>
    <t>215101010214</t>
  </si>
  <si>
    <t>文洁川</t>
  </si>
  <si>
    <t>215101010215</t>
  </si>
  <si>
    <t>陈宇焯</t>
  </si>
  <si>
    <t>215101010216</t>
  </si>
  <si>
    <t>罗金华</t>
  </si>
  <si>
    <t>215101010217</t>
  </si>
  <si>
    <t>徐朝川</t>
  </si>
  <si>
    <t>215101010218</t>
  </si>
  <si>
    <t>高扬</t>
  </si>
  <si>
    <t>215101010219</t>
  </si>
  <si>
    <t>孙才君</t>
  </si>
  <si>
    <t>215101010220</t>
  </si>
  <si>
    <t>肖健</t>
  </si>
  <si>
    <t>215101010221</t>
  </si>
  <si>
    <t>母思易</t>
  </si>
  <si>
    <t>215101010222</t>
  </si>
  <si>
    <t>215101010223</t>
  </si>
  <si>
    <t>215101010224</t>
  </si>
  <si>
    <t>蒋钧豪</t>
  </si>
  <si>
    <t>215101010225</t>
  </si>
  <si>
    <t>许永豪</t>
  </si>
  <si>
    <t>215101010226</t>
  </si>
  <si>
    <t>江春林</t>
  </si>
  <si>
    <t>215101010227</t>
  </si>
  <si>
    <t>215101010228</t>
  </si>
  <si>
    <t>吴波</t>
  </si>
  <si>
    <t>215101010229</t>
  </si>
  <si>
    <t>张志富</t>
  </si>
  <si>
    <t>215101010230</t>
  </si>
  <si>
    <t>215101010231</t>
  </si>
  <si>
    <t>余洪</t>
  </si>
  <si>
    <t>215101010232</t>
  </si>
  <si>
    <t>高嘉诚</t>
  </si>
  <si>
    <t>215101010233</t>
  </si>
  <si>
    <t>马海迈</t>
  </si>
  <si>
    <t>215101010234</t>
  </si>
  <si>
    <t>多杰仁青</t>
  </si>
  <si>
    <t>215101010235</t>
  </si>
  <si>
    <t>陈伶娜</t>
  </si>
  <si>
    <t>215101010236</t>
  </si>
  <si>
    <t>李思奇</t>
  </si>
  <si>
    <t>215101010237</t>
  </si>
  <si>
    <t>刘美妙</t>
  </si>
  <si>
    <t>215101010238</t>
  </si>
  <si>
    <t>更采吉</t>
  </si>
  <si>
    <t>215101010301</t>
  </si>
  <si>
    <t>吴超</t>
  </si>
  <si>
    <t>21电信3</t>
  </si>
  <si>
    <t>215101010302</t>
  </si>
  <si>
    <t>高茂萍</t>
  </si>
  <si>
    <t>215101010303</t>
  </si>
  <si>
    <t>朱珏虹</t>
  </si>
  <si>
    <t>215101010304</t>
  </si>
  <si>
    <t>严雪</t>
  </si>
  <si>
    <t>215101010305</t>
  </si>
  <si>
    <t>215101010306</t>
  </si>
  <si>
    <t>施正友</t>
  </si>
  <si>
    <t>215101010307</t>
  </si>
  <si>
    <t>次仁扎巴</t>
  </si>
  <si>
    <t>215101010308</t>
  </si>
  <si>
    <t>苟伟宏</t>
  </si>
  <si>
    <t>215101010309</t>
  </si>
  <si>
    <t>张成乾</t>
  </si>
  <si>
    <t>215101010310</t>
  </si>
  <si>
    <t>李浩然</t>
  </si>
  <si>
    <t>215101010311</t>
  </si>
  <si>
    <t>215101010312</t>
  </si>
  <si>
    <t>张任鑫瀚</t>
  </si>
  <si>
    <t>215101010313</t>
  </si>
  <si>
    <t>廖尚亿</t>
  </si>
  <si>
    <t>215101010314</t>
  </si>
  <si>
    <t>邱思铭</t>
  </si>
  <si>
    <t>215101010315</t>
  </si>
  <si>
    <t>张宇航</t>
  </si>
  <si>
    <t>215101010316</t>
  </si>
  <si>
    <t>215101010317</t>
  </si>
  <si>
    <t>左博文</t>
  </si>
  <si>
    <t>215101010318</t>
  </si>
  <si>
    <t>胡义松</t>
  </si>
  <si>
    <t>215101010319</t>
  </si>
  <si>
    <t>侯力</t>
  </si>
  <si>
    <t>215101010320</t>
  </si>
  <si>
    <t>陶礼平</t>
  </si>
  <si>
    <t>215101010321</t>
  </si>
  <si>
    <t>鲁朝明</t>
  </si>
  <si>
    <t>215101010322</t>
  </si>
  <si>
    <t>肖露</t>
  </si>
  <si>
    <t>215101010323</t>
  </si>
  <si>
    <t>赵洪程</t>
  </si>
  <si>
    <t>215101010324</t>
  </si>
  <si>
    <t>朱政宇</t>
  </si>
  <si>
    <t>215101010325</t>
  </si>
  <si>
    <t>熊旭聪</t>
  </si>
  <si>
    <t>215101010326</t>
  </si>
  <si>
    <t>舒洲</t>
  </si>
  <si>
    <t>215101010327</t>
  </si>
  <si>
    <t>邓华涛</t>
  </si>
  <si>
    <t>215101010328</t>
  </si>
  <si>
    <t>邹薪浩</t>
  </si>
  <si>
    <t>215101010329</t>
  </si>
  <si>
    <t>熊富勇</t>
  </si>
  <si>
    <t>215101010330</t>
  </si>
  <si>
    <t>杨骐瑞</t>
  </si>
  <si>
    <t>215101010331</t>
  </si>
  <si>
    <t>215101010332</t>
  </si>
  <si>
    <t>杨明川</t>
  </si>
  <si>
    <t>215101010333</t>
  </si>
  <si>
    <t>刘洪熙</t>
  </si>
  <si>
    <t>215101010334</t>
  </si>
  <si>
    <t>罗诗毅</t>
  </si>
  <si>
    <t>215101010336</t>
  </si>
  <si>
    <t>杨书宇</t>
  </si>
  <si>
    <t>215101010337</t>
  </si>
  <si>
    <t>李罗云</t>
  </si>
  <si>
    <t>215101020101</t>
  </si>
  <si>
    <t>蒲飞</t>
  </si>
  <si>
    <t>21物联网1</t>
  </si>
  <si>
    <t>215101020102</t>
  </si>
  <si>
    <t>吴宇杰</t>
  </si>
  <si>
    <t>215101020103</t>
  </si>
  <si>
    <t>周承志</t>
  </si>
  <si>
    <t>215101020104</t>
  </si>
  <si>
    <t>袁炜程</t>
  </si>
  <si>
    <t>215101020105</t>
  </si>
  <si>
    <t>谢金余</t>
  </si>
  <si>
    <t>215101020106</t>
  </si>
  <si>
    <t>张友权</t>
  </si>
  <si>
    <t>215101020107</t>
  </si>
  <si>
    <t>杨政旭</t>
  </si>
  <si>
    <t>215101020108</t>
  </si>
  <si>
    <t>马永才</t>
  </si>
  <si>
    <t>215101020109</t>
  </si>
  <si>
    <t>董儒桥</t>
  </si>
  <si>
    <t>215101020110</t>
  </si>
  <si>
    <t>凡志鹏</t>
  </si>
  <si>
    <t>215101020111</t>
  </si>
  <si>
    <t>张逢春</t>
  </si>
  <si>
    <t>215101020112</t>
  </si>
  <si>
    <t>游昊</t>
  </si>
  <si>
    <t>215101020113</t>
  </si>
  <si>
    <t>唐野</t>
  </si>
  <si>
    <t>215101020114</t>
  </si>
  <si>
    <t>向昌鑫</t>
  </si>
  <si>
    <t>215101020115</t>
  </si>
  <si>
    <t>敬博文</t>
  </si>
  <si>
    <t>215101020116</t>
  </si>
  <si>
    <t>王杰龙</t>
  </si>
  <si>
    <t>215101020117</t>
  </si>
  <si>
    <t>杨新伟</t>
  </si>
  <si>
    <t>215101020118</t>
  </si>
  <si>
    <t>熊皓宏</t>
  </si>
  <si>
    <t>215101020119</t>
  </si>
  <si>
    <t>蒋杜鑫</t>
  </si>
  <si>
    <t>215101020120</t>
  </si>
  <si>
    <t>李赋</t>
  </si>
  <si>
    <t>215101020121</t>
  </si>
  <si>
    <t>杨粤坤</t>
  </si>
  <si>
    <t>215101020122</t>
  </si>
  <si>
    <t>李邦炜</t>
  </si>
  <si>
    <t>215101020123</t>
  </si>
  <si>
    <t>林怡航</t>
  </si>
  <si>
    <t>215101020124</t>
  </si>
  <si>
    <t>王虹力</t>
  </si>
  <si>
    <t>215101020125</t>
  </si>
  <si>
    <t>曹智源</t>
  </si>
  <si>
    <t>215101020126</t>
  </si>
  <si>
    <t>任荣琪</t>
  </si>
  <si>
    <t>215101020127</t>
  </si>
  <si>
    <t>王禹尧</t>
  </si>
  <si>
    <t>215101020128</t>
  </si>
  <si>
    <t>甘朕宇</t>
  </si>
  <si>
    <t>215101020129</t>
  </si>
  <si>
    <t>王宇豪</t>
  </si>
  <si>
    <t>215101020130</t>
  </si>
  <si>
    <t>周群力</t>
  </si>
  <si>
    <t>215101020131</t>
  </si>
  <si>
    <t>杜成兴</t>
  </si>
  <si>
    <t>215101020132</t>
  </si>
  <si>
    <t>甘康</t>
  </si>
  <si>
    <t>215101020133</t>
  </si>
  <si>
    <t>郭小豪</t>
  </si>
  <si>
    <t>215101020134</t>
  </si>
  <si>
    <t>唐洪</t>
  </si>
  <si>
    <t>215101020135</t>
  </si>
  <si>
    <t>蒋强</t>
  </si>
  <si>
    <t>215101020136</t>
  </si>
  <si>
    <t>215101020137</t>
  </si>
  <si>
    <t>215101020201</t>
  </si>
  <si>
    <t>刘书成</t>
  </si>
  <si>
    <t>21物联网2</t>
  </si>
  <si>
    <t>215101020202</t>
  </si>
  <si>
    <t>雷广珍</t>
  </si>
  <si>
    <t>215101020203</t>
  </si>
  <si>
    <t>周洪达</t>
  </si>
  <si>
    <t>215101020204</t>
  </si>
  <si>
    <t>彭李俊</t>
  </si>
  <si>
    <t>215101020205</t>
  </si>
  <si>
    <t>石茂琴</t>
  </si>
  <si>
    <t>215101020206</t>
  </si>
  <si>
    <t>余娇</t>
  </si>
  <si>
    <t>215101020207</t>
  </si>
  <si>
    <t>赵章佑</t>
  </si>
  <si>
    <t>215101020208</t>
  </si>
  <si>
    <t>肖云莲</t>
  </si>
  <si>
    <t>215101020209</t>
  </si>
  <si>
    <t>税雪</t>
  </si>
  <si>
    <t>215101020210</t>
  </si>
  <si>
    <t>庞茹玉</t>
  </si>
  <si>
    <t>215101020211</t>
  </si>
  <si>
    <t>钟成雪</t>
  </si>
  <si>
    <t>215101020212</t>
  </si>
  <si>
    <t>李全花</t>
  </si>
  <si>
    <t>215101020213</t>
  </si>
  <si>
    <t>钟兰香</t>
  </si>
  <si>
    <t>215101020214</t>
  </si>
  <si>
    <t>谢煜</t>
  </si>
  <si>
    <t>215101020215</t>
  </si>
  <si>
    <t>吕燕</t>
  </si>
  <si>
    <t>215101020216</t>
  </si>
  <si>
    <t>邱扬杰</t>
  </si>
  <si>
    <t>215101020217</t>
  </si>
  <si>
    <t>黄晓琴</t>
  </si>
  <si>
    <t>215101020218</t>
  </si>
  <si>
    <t>罗福亮</t>
  </si>
  <si>
    <t>215101020219</t>
  </si>
  <si>
    <t>215101020220</t>
  </si>
  <si>
    <t>陈贵巳</t>
  </si>
  <si>
    <t>215101020221</t>
  </si>
  <si>
    <t>陈巧芸</t>
  </si>
  <si>
    <t>215101020222</t>
  </si>
  <si>
    <t>罗亮</t>
  </si>
  <si>
    <t>215101020224</t>
  </si>
  <si>
    <t>贺东</t>
  </si>
  <si>
    <t>215101020225</t>
  </si>
  <si>
    <t>何宇霖</t>
  </si>
  <si>
    <t>215101020226</t>
  </si>
  <si>
    <t>215101020227</t>
  </si>
  <si>
    <t>215101020228</t>
  </si>
  <si>
    <t>曾林昊</t>
  </si>
  <si>
    <t>215101020229</t>
  </si>
  <si>
    <t>胡梦田</t>
  </si>
  <si>
    <t>215101020230</t>
  </si>
  <si>
    <t>刘世涛</t>
  </si>
  <si>
    <t>215101020231</t>
  </si>
  <si>
    <t>高烟</t>
  </si>
  <si>
    <t>215101020232</t>
  </si>
  <si>
    <t>215101020233</t>
  </si>
  <si>
    <t>郭严</t>
  </si>
  <si>
    <t>215101020234</t>
  </si>
  <si>
    <t>角祥军</t>
  </si>
  <si>
    <t>215101020235</t>
  </si>
  <si>
    <t>阿底乌且</t>
  </si>
  <si>
    <t>215101020236</t>
  </si>
  <si>
    <t>蒋鑫</t>
  </si>
  <si>
    <t>215101030101</t>
  </si>
  <si>
    <t>陶宇影</t>
  </si>
  <si>
    <t>21电技1</t>
  </si>
  <si>
    <t>215101030102</t>
  </si>
  <si>
    <t>廖欣悦</t>
  </si>
  <si>
    <t>215101030103</t>
  </si>
  <si>
    <t>215101030104</t>
  </si>
  <si>
    <t>漆琪</t>
  </si>
  <si>
    <t>215101030105</t>
  </si>
  <si>
    <t>王利</t>
  </si>
  <si>
    <t>215101030106</t>
  </si>
  <si>
    <t>肖宇琴</t>
  </si>
  <si>
    <t>215101030107</t>
  </si>
  <si>
    <t>袁小凤</t>
  </si>
  <si>
    <t>215101030108</t>
  </si>
  <si>
    <t>寇钧豪</t>
  </si>
  <si>
    <t>215101030109</t>
  </si>
  <si>
    <t>温仕豪</t>
  </si>
  <si>
    <t>215101030110</t>
  </si>
  <si>
    <t>陈焘</t>
  </si>
  <si>
    <t>215101030111</t>
  </si>
  <si>
    <t>方远麾</t>
  </si>
  <si>
    <t>215101030112</t>
  </si>
  <si>
    <t>215101030113</t>
  </si>
  <si>
    <t>李荣峰</t>
  </si>
  <si>
    <t>215101030114</t>
  </si>
  <si>
    <t>黄海涛</t>
  </si>
  <si>
    <t>215101030115</t>
  </si>
  <si>
    <t>张成勇</t>
  </si>
  <si>
    <t>215101030116</t>
  </si>
  <si>
    <t>黄钟贤</t>
  </si>
  <si>
    <t>215101030117</t>
  </si>
  <si>
    <t>胡玉洪</t>
  </si>
  <si>
    <t>215101030118</t>
  </si>
  <si>
    <t>215101030119</t>
  </si>
  <si>
    <t>顾振鑫</t>
  </si>
  <si>
    <t>215101030120</t>
  </si>
  <si>
    <t>王科</t>
  </si>
  <si>
    <t>215101030121</t>
  </si>
  <si>
    <t>黎星华</t>
  </si>
  <si>
    <t>215101030122</t>
  </si>
  <si>
    <t>程云锋</t>
  </si>
  <si>
    <t>215101030123</t>
  </si>
  <si>
    <t>蒋伟鑫</t>
  </si>
  <si>
    <t>215101030124</t>
  </si>
  <si>
    <t>赵邦苗</t>
  </si>
  <si>
    <t>215101030125</t>
  </si>
  <si>
    <t>贺旭勇</t>
  </si>
  <si>
    <t>215101030126</t>
  </si>
  <si>
    <t>李春光</t>
  </si>
  <si>
    <t>215101030127</t>
  </si>
  <si>
    <t>林茂</t>
  </si>
  <si>
    <t>215101030128</t>
  </si>
  <si>
    <t>215101030129</t>
  </si>
  <si>
    <t>215101030130</t>
  </si>
  <si>
    <t>曾健</t>
  </si>
  <si>
    <t>215101030131</t>
  </si>
  <si>
    <t>刘城助</t>
  </si>
  <si>
    <t>215101030132</t>
  </si>
  <si>
    <t>215101030133</t>
  </si>
  <si>
    <t>韩丛明</t>
  </si>
  <si>
    <t>215101030134</t>
  </si>
  <si>
    <t>罗青</t>
  </si>
  <si>
    <t>215101030135</t>
  </si>
  <si>
    <t>叶起军</t>
  </si>
  <si>
    <t>215101030136</t>
  </si>
  <si>
    <t>孙建</t>
  </si>
  <si>
    <t>215101030137</t>
  </si>
  <si>
    <t>田鑫</t>
  </si>
  <si>
    <t>215101030138</t>
  </si>
  <si>
    <t>215101030139</t>
  </si>
  <si>
    <t>唐晓川</t>
  </si>
  <si>
    <t>215101030140</t>
  </si>
  <si>
    <t>卢伟格</t>
  </si>
  <si>
    <t>215101030141</t>
  </si>
  <si>
    <t>林鑫</t>
  </si>
  <si>
    <t>215101030142</t>
  </si>
  <si>
    <t>杨中华</t>
  </si>
  <si>
    <t>215101030201</t>
  </si>
  <si>
    <t>黄怀瑶</t>
  </si>
  <si>
    <t>21电技2</t>
  </si>
  <si>
    <t>215101030202</t>
  </si>
  <si>
    <t>施静怡</t>
  </si>
  <si>
    <t>215101030203</t>
  </si>
  <si>
    <t>陈学珍</t>
  </si>
  <si>
    <t>215101030204</t>
  </si>
  <si>
    <t>晏小芬</t>
  </si>
  <si>
    <t>215101030205</t>
  </si>
  <si>
    <t>唐娟</t>
  </si>
  <si>
    <t>215101030206</t>
  </si>
  <si>
    <t>215101030207</t>
  </si>
  <si>
    <t>郭永红</t>
  </si>
  <si>
    <t>215101030208</t>
  </si>
  <si>
    <t>郑冬洋</t>
  </si>
  <si>
    <t>215101030209</t>
  </si>
  <si>
    <t>韩飞洋</t>
  </si>
  <si>
    <t>215101030210</t>
  </si>
  <si>
    <t>谭人凤</t>
  </si>
  <si>
    <t>215101030211</t>
  </si>
  <si>
    <t>何嘉宇</t>
  </si>
  <si>
    <t>215101030212</t>
  </si>
  <si>
    <t>周司翰</t>
  </si>
  <si>
    <t>215101030213</t>
  </si>
  <si>
    <t>周俊杰</t>
  </si>
  <si>
    <t>215101030214</t>
  </si>
  <si>
    <t>张安</t>
  </si>
  <si>
    <t>215101030215</t>
  </si>
  <si>
    <t>罗建宏</t>
  </si>
  <si>
    <t>215101030216</t>
  </si>
  <si>
    <t>任禹诚</t>
  </si>
  <si>
    <t>215101030217</t>
  </si>
  <si>
    <t>215101030218</t>
  </si>
  <si>
    <t>梁志杰</t>
  </si>
  <si>
    <t>215101030219</t>
  </si>
  <si>
    <t>喻全</t>
  </si>
  <si>
    <t>215101030220</t>
  </si>
  <si>
    <t>刘家豪</t>
  </si>
  <si>
    <t>215101030221</t>
  </si>
  <si>
    <t>罗祺阳</t>
  </si>
  <si>
    <t>215101030222</t>
  </si>
  <si>
    <t>215101030223</t>
  </si>
  <si>
    <t>215101030224</t>
  </si>
  <si>
    <t>周文行</t>
  </si>
  <si>
    <t>215101030225</t>
  </si>
  <si>
    <t>牟琦</t>
  </si>
  <si>
    <t>215101030226</t>
  </si>
  <si>
    <t>陈易</t>
  </si>
  <si>
    <t>215101030227</t>
  </si>
  <si>
    <t>李锦轩</t>
  </si>
  <si>
    <t>215101030228</t>
  </si>
  <si>
    <t>余思学</t>
  </si>
  <si>
    <t>215101030229</t>
  </si>
  <si>
    <t>215101030230</t>
  </si>
  <si>
    <t>唐志鹏</t>
  </si>
  <si>
    <t>215101030231</t>
  </si>
  <si>
    <t>王安祺</t>
  </si>
  <si>
    <t>215101030232</t>
  </si>
  <si>
    <t>任俊</t>
  </si>
  <si>
    <t>215101030233</t>
  </si>
  <si>
    <t>黄亮</t>
  </si>
  <si>
    <t>215101030234</t>
  </si>
  <si>
    <t>薛一川</t>
  </si>
  <si>
    <t>215101030235</t>
  </si>
  <si>
    <t>215101030236</t>
  </si>
  <si>
    <t>夏翌铭</t>
  </si>
  <si>
    <t>215101030237</t>
  </si>
  <si>
    <t>吴宏雕</t>
  </si>
  <si>
    <t>215101030238</t>
  </si>
  <si>
    <t>谢陆</t>
  </si>
  <si>
    <t>215101030239</t>
  </si>
  <si>
    <t>215101030240</t>
  </si>
  <si>
    <t>郭连雄</t>
  </si>
  <si>
    <t>215101030241</t>
  </si>
  <si>
    <t>罗庆发</t>
  </si>
  <si>
    <t>215101030242</t>
  </si>
  <si>
    <t>饶云天</t>
  </si>
  <si>
    <t>215101030243</t>
  </si>
  <si>
    <t>吴亿成</t>
  </si>
  <si>
    <t>215101030301</t>
  </si>
  <si>
    <t>漆佩</t>
  </si>
  <si>
    <t>21电技3</t>
  </si>
  <si>
    <t>215101030302</t>
  </si>
  <si>
    <t>杨珊</t>
  </si>
  <si>
    <t>215101030303</t>
  </si>
  <si>
    <t>代利鑫</t>
  </si>
  <si>
    <t>215101030304</t>
  </si>
  <si>
    <t>唐甜燕</t>
  </si>
  <si>
    <t>215101030305</t>
  </si>
  <si>
    <t>蒋海燕</t>
  </si>
  <si>
    <t>215101030306</t>
  </si>
  <si>
    <t>215101030307</t>
  </si>
  <si>
    <t>李林虹</t>
  </si>
  <si>
    <t>215101030308</t>
  </si>
  <si>
    <t>潘宗富</t>
  </si>
  <si>
    <t>215101030309</t>
  </si>
  <si>
    <t>郑永镜</t>
  </si>
  <si>
    <t>215101030310</t>
  </si>
  <si>
    <t>李杙</t>
  </si>
  <si>
    <t>215101030311</t>
  </si>
  <si>
    <t>王自兴</t>
  </si>
  <si>
    <t>215101030312</t>
  </si>
  <si>
    <t>李发成</t>
  </si>
  <si>
    <t>215101030313</t>
  </si>
  <si>
    <t>罗庆林</t>
  </si>
  <si>
    <t>215101030314</t>
  </si>
  <si>
    <t>张凌豪</t>
  </si>
  <si>
    <t>215101030315</t>
  </si>
  <si>
    <t>马陈强</t>
  </si>
  <si>
    <t>215101030316</t>
  </si>
  <si>
    <t>张国阳</t>
  </si>
  <si>
    <t>215101030317</t>
  </si>
  <si>
    <t>何友懿</t>
  </si>
  <si>
    <t>215101030318</t>
  </si>
  <si>
    <t>215101030319</t>
  </si>
  <si>
    <t>许科</t>
  </si>
  <si>
    <t>215101030320</t>
  </si>
  <si>
    <t>215101030321</t>
  </si>
  <si>
    <t>215101030322</t>
  </si>
  <si>
    <t>吴金龙</t>
  </si>
  <si>
    <t>215101030323</t>
  </si>
  <si>
    <t>向蒙</t>
  </si>
  <si>
    <t>215101030324</t>
  </si>
  <si>
    <t>夏正雄</t>
  </si>
  <si>
    <t>215101030325</t>
  </si>
  <si>
    <t>白川骏</t>
  </si>
  <si>
    <t>215101030326</t>
  </si>
  <si>
    <t>冯健航</t>
  </si>
  <si>
    <t>215101030327</t>
  </si>
  <si>
    <t>伍明耀</t>
  </si>
  <si>
    <t>215101030328</t>
  </si>
  <si>
    <t>陈昭旭</t>
  </si>
  <si>
    <t>215101030329</t>
  </si>
  <si>
    <t>代俊伟</t>
  </si>
  <si>
    <t>215101030330</t>
  </si>
  <si>
    <t>王黎磊</t>
  </si>
  <si>
    <t>215101030331</t>
  </si>
  <si>
    <t>李萌鑫</t>
  </si>
  <si>
    <t>215101030332</t>
  </si>
  <si>
    <t>唐可</t>
  </si>
  <si>
    <t>215101030333</t>
  </si>
  <si>
    <t>聂川</t>
  </si>
  <si>
    <t>215101030334</t>
  </si>
  <si>
    <t>彭世力</t>
  </si>
  <si>
    <t>215101030335</t>
  </si>
  <si>
    <t>叶兴跃</t>
  </si>
  <si>
    <t>215101030336</t>
  </si>
  <si>
    <t>张继飞</t>
  </si>
  <si>
    <t>215101030337</t>
  </si>
  <si>
    <t>杜国庆</t>
  </si>
  <si>
    <t>215101030338</t>
  </si>
  <si>
    <t>任嘉润</t>
  </si>
  <si>
    <t>215101030339</t>
  </si>
  <si>
    <t>郭阳</t>
  </si>
  <si>
    <t>215101030340</t>
  </si>
  <si>
    <t>王永云</t>
  </si>
  <si>
    <t>215101030341</t>
  </si>
  <si>
    <t>朱冬</t>
  </si>
  <si>
    <t>215101030342</t>
  </si>
  <si>
    <t>马伍散</t>
  </si>
  <si>
    <t>215101030343</t>
  </si>
  <si>
    <t>邓杰仁</t>
  </si>
  <si>
    <t>215101030401</t>
  </si>
  <si>
    <t>田甜</t>
  </si>
  <si>
    <t>21电技4</t>
  </si>
  <si>
    <t>215101030402</t>
  </si>
  <si>
    <t>邓晓雨</t>
  </si>
  <si>
    <t>215101030403</t>
  </si>
  <si>
    <t>李娅</t>
  </si>
  <si>
    <t>215101030404</t>
  </si>
  <si>
    <t>阿呷约布麻</t>
  </si>
  <si>
    <t>215101030405</t>
  </si>
  <si>
    <t>王娅婷</t>
  </si>
  <si>
    <t>215101030406</t>
  </si>
  <si>
    <t>215101030408</t>
  </si>
  <si>
    <t>黄其峰</t>
  </si>
  <si>
    <t>215101030409</t>
  </si>
  <si>
    <t>董海龙</t>
  </si>
  <si>
    <t>215101030410</t>
  </si>
  <si>
    <t>文勇</t>
  </si>
  <si>
    <t>215101030411</t>
  </si>
  <si>
    <t>罗博文</t>
  </si>
  <si>
    <t>215101030412</t>
  </si>
  <si>
    <t>215101030413</t>
  </si>
  <si>
    <t>215101030414</t>
  </si>
  <si>
    <t>杨银</t>
  </si>
  <si>
    <t>215101030415</t>
  </si>
  <si>
    <t>周世豪</t>
  </si>
  <si>
    <t>215101030416</t>
  </si>
  <si>
    <t>215101030417</t>
  </si>
  <si>
    <t>郑大杨</t>
  </si>
  <si>
    <t>215101030418</t>
  </si>
  <si>
    <t>侯志豪</t>
  </si>
  <si>
    <t>215101030419</t>
  </si>
  <si>
    <t>王全坤</t>
  </si>
  <si>
    <t>215101030420</t>
  </si>
  <si>
    <t>徐丙</t>
  </si>
  <si>
    <t>215101030421</t>
  </si>
  <si>
    <t>张波勋</t>
  </si>
  <si>
    <t>215101030422</t>
  </si>
  <si>
    <t>李雄伟</t>
  </si>
  <si>
    <t>215101030423</t>
  </si>
  <si>
    <t>向鹏</t>
  </si>
  <si>
    <t>215101030424</t>
  </si>
  <si>
    <t>向建伟</t>
  </si>
  <si>
    <t>215101030426</t>
  </si>
  <si>
    <t>黄承富</t>
  </si>
  <si>
    <t>215101030427</t>
  </si>
  <si>
    <t>邓小彬</t>
  </si>
  <si>
    <t>215101030428</t>
  </si>
  <si>
    <t>兰鹏程</t>
  </si>
  <si>
    <t>215101030429</t>
  </si>
  <si>
    <t>唐星</t>
  </si>
  <si>
    <t>215101030430</t>
  </si>
  <si>
    <t>张清</t>
  </si>
  <si>
    <t>215101030431</t>
  </si>
  <si>
    <t>215101030432</t>
  </si>
  <si>
    <t>陈哲</t>
  </si>
  <si>
    <t>215101030433</t>
  </si>
  <si>
    <t>何文华</t>
  </si>
  <si>
    <t>215101030434</t>
  </si>
  <si>
    <t>李倚</t>
  </si>
  <si>
    <t>215101030435</t>
  </si>
  <si>
    <t>潘艺元</t>
  </si>
  <si>
    <t>215101030436</t>
  </si>
  <si>
    <t>张洪卿</t>
  </si>
  <si>
    <t>215101030437</t>
  </si>
  <si>
    <t>邓精灵</t>
  </si>
  <si>
    <t>215101030438</t>
  </si>
  <si>
    <t>吴博洋</t>
  </si>
  <si>
    <t>215101030439</t>
  </si>
  <si>
    <t>施艺</t>
  </si>
  <si>
    <t>215101030440</t>
  </si>
  <si>
    <t>冯国强</t>
  </si>
  <si>
    <t>215101030441</t>
  </si>
  <si>
    <t>张秋深</t>
  </si>
  <si>
    <t>215101030442</t>
  </si>
  <si>
    <t>215102020101</t>
  </si>
  <si>
    <t>谢锋</t>
  </si>
  <si>
    <t>21网络1</t>
  </si>
  <si>
    <t>215102020102</t>
  </si>
  <si>
    <t>杨志波</t>
  </si>
  <si>
    <t>215102020103</t>
  </si>
  <si>
    <t>215102020104</t>
  </si>
  <si>
    <t>王霖</t>
  </si>
  <si>
    <t>215102020105</t>
  </si>
  <si>
    <t>苟露</t>
  </si>
  <si>
    <t>215102020106</t>
  </si>
  <si>
    <t>215102020107</t>
  </si>
  <si>
    <t>215102020108</t>
  </si>
  <si>
    <t>舒俊豪</t>
  </si>
  <si>
    <t>215102020109</t>
  </si>
  <si>
    <t>莫嘉伟</t>
  </si>
  <si>
    <t>215102020110</t>
  </si>
  <si>
    <t>向彬</t>
  </si>
  <si>
    <t>215102020111</t>
  </si>
  <si>
    <t>唐相帆</t>
  </si>
  <si>
    <t>215102020112</t>
  </si>
  <si>
    <t>范金亿</t>
  </si>
  <si>
    <t>215102020113</t>
  </si>
  <si>
    <t>舒健铭</t>
  </si>
  <si>
    <t>215102020114</t>
  </si>
  <si>
    <t>包开顺</t>
  </si>
  <si>
    <t>215102020115</t>
  </si>
  <si>
    <t>唐帅</t>
  </si>
  <si>
    <t>215102020116</t>
  </si>
  <si>
    <t>杨通银</t>
  </si>
  <si>
    <t>215102020117</t>
  </si>
  <si>
    <t>张莉含</t>
  </si>
  <si>
    <t>215102020118</t>
  </si>
  <si>
    <t>徐昌志</t>
  </si>
  <si>
    <t>215102020119</t>
  </si>
  <si>
    <t>李雪梅</t>
  </si>
  <si>
    <t>215102020120</t>
  </si>
  <si>
    <t>郑来英</t>
  </si>
  <si>
    <t>215102020121</t>
  </si>
  <si>
    <t>刘佳红</t>
  </si>
  <si>
    <t>215102020122</t>
  </si>
  <si>
    <t>杨万雨</t>
  </si>
  <si>
    <t>215102020123</t>
  </si>
  <si>
    <t>邓梦蝶</t>
  </si>
  <si>
    <t>215102020124</t>
  </si>
  <si>
    <t>青蜓</t>
  </si>
  <si>
    <t>215102020125</t>
  </si>
  <si>
    <t>兰文利</t>
  </si>
  <si>
    <t>215102020126</t>
  </si>
  <si>
    <t>215102020127</t>
  </si>
  <si>
    <t>檀甜甜</t>
  </si>
  <si>
    <t>215102020128</t>
  </si>
  <si>
    <t>苟小蓉</t>
  </si>
  <si>
    <t>215102020129</t>
  </si>
  <si>
    <t>王艾</t>
  </si>
  <si>
    <t>215102020130</t>
  </si>
  <si>
    <t>袁伟航</t>
  </si>
  <si>
    <t>215102020131</t>
  </si>
  <si>
    <t>郑晓富</t>
  </si>
  <si>
    <t>215102020132</t>
  </si>
  <si>
    <t>钱晓清</t>
  </si>
  <si>
    <t>215102020133</t>
  </si>
  <si>
    <t>彭洋</t>
  </si>
  <si>
    <t>215102020134</t>
  </si>
  <si>
    <t>袁圆</t>
  </si>
  <si>
    <t>215102020135</t>
  </si>
  <si>
    <t>郑森耀</t>
  </si>
  <si>
    <t>215102020136</t>
  </si>
  <si>
    <t>聂淼</t>
  </si>
  <si>
    <t>215102020137</t>
  </si>
  <si>
    <t>熊明月</t>
  </si>
  <si>
    <t>215102020138</t>
  </si>
  <si>
    <t>曹佳成</t>
  </si>
  <si>
    <t>215102020139</t>
  </si>
  <si>
    <t>林宏川</t>
  </si>
  <si>
    <t>215102020140</t>
  </si>
  <si>
    <t>吴治瑶</t>
  </si>
  <si>
    <t>215102020141</t>
  </si>
  <si>
    <t>李明静</t>
  </si>
  <si>
    <t>215102020142</t>
  </si>
  <si>
    <t>谢春燕</t>
  </si>
  <si>
    <t>215102020143</t>
  </si>
  <si>
    <t>宋安军</t>
  </si>
  <si>
    <t>215102020144</t>
  </si>
  <si>
    <t>普健林</t>
  </si>
  <si>
    <t>215102020145</t>
  </si>
  <si>
    <t>215102020146</t>
  </si>
  <si>
    <t>姜伟国</t>
  </si>
  <si>
    <t>215102020201</t>
  </si>
  <si>
    <t>代纯朴</t>
  </si>
  <si>
    <t>21网络2</t>
  </si>
  <si>
    <t>215102020202</t>
  </si>
  <si>
    <t>丁家杰</t>
  </si>
  <si>
    <t>215102020203</t>
  </si>
  <si>
    <t>翟发淋</t>
  </si>
  <si>
    <t>215102020204</t>
  </si>
  <si>
    <t>蒋超</t>
  </si>
  <si>
    <t>215102020205</t>
  </si>
  <si>
    <t>徐松</t>
  </si>
  <si>
    <t>215102020206</t>
  </si>
  <si>
    <t>刘佳豪</t>
  </si>
  <si>
    <t>215102020207</t>
  </si>
  <si>
    <t>叶露</t>
  </si>
  <si>
    <t>215102020208</t>
  </si>
  <si>
    <t>罗晓玲</t>
  </si>
  <si>
    <t>215102020209</t>
  </si>
  <si>
    <t>黄月桂</t>
  </si>
  <si>
    <t>215102020210</t>
  </si>
  <si>
    <t>周玉瑶</t>
  </si>
  <si>
    <t>215102020211</t>
  </si>
  <si>
    <t>石琳</t>
  </si>
  <si>
    <t>215102020212</t>
  </si>
  <si>
    <t>谢婧</t>
  </si>
  <si>
    <t>215102020213</t>
  </si>
  <si>
    <t>牟利娜</t>
  </si>
  <si>
    <t>215102020214</t>
  </si>
  <si>
    <t>张月</t>
  </si>
  <si>
    <t>215102020215</t>
  </si>
  <si>
    <t>王梓燕</t>
  </si>
  <si>
    <t>215102020216</t>
  </si>
  <si>
    <t>215102020217</t>
  </si>
  <si>
    <t>雷檑</t>
  </si>
  <si>
    <t>215102020218</t>
  </si>
  <si>
    <t>雷潘攀</t>
  </si>
  <si>
    <t>215102020219</t>
  </si>
  <si>
    <t>黄梦莲</t>
  </si>
  <si>
    <t>215102020220</t>
  </si>
  <si>
    <t>陈德梅</t>
  </si>
  <si>
    <t>215102020221</t>
  </si>
  <si>
    <t>王叶</t>
  </si>
  <si>
    <t>215102020222</t>
  </si>
  <si>
    <t>李光燕</t>
  </si>
  <si>
    <t>215102020223</t>
  </si>
  <si>
    <t>唐祥权</t>
  </si>
  <si>
    <t>215102020224</t>
  </si>
  <si>
    <t>李孟豪</t>
  </si>
  <si>
    <t>215102020225</t>
  </si>
  <si>
    <t>陈俊吉</t>
  </si>
  <si>
    <t>215102020226</t>
  </si>
  <si>
    <t>曾垚鑫</t>
  </si>
  <si>
    <t>215102020227</t>
  </si>
  <si>
    <t>熊锦志</t>
  </si>
  <si>
    <t>215102020228</t>
  </si>
  <si>
    <t>215102020229</t>
  </si>
  <si>
    <t>代乐羿</t>
  </si>
  <si>
    <t>215102020230</t>
  </si>
  <si>
    <t>邓智予</t>
  </si>
  <si>
    <t>215102020231</t>
  </si>
  <si>
    <t>罗渊鲮</t>
  </si>
  <si>
    <t>215102020232</t>
  </si>
  <si>
    <t>鄢明健</t>
  </si>
  <si>
    <t>215102020233</t>
  </si>
  <si>
    <t>215102020234</t>
  </si>
  <si>
    <t>高浩沂</t>
  </si>
  <si>
    <t>215102020235</t>
  </si>
  <si>
    <t>汤满清</t>
  </si>
  <si>
    <t>215102020236</t>
  </si>
  <si>
    <t>周美良</t>
  </si>
  <si>
    <t>215102020237</t>
  </si>
  <si>
    <t>费茄崎</t>
  </si>
  <si>
    <t>215102020238</t>
  </si>
  <si>
    <t>李晓龙</t>
  </si>
  <si>
    <t>215102020239</t>
  </si>
  <si>
    <t>彭炜</t>
  </si>
  <si>
    <t>215102020240</t>
  </si>
  <si>
    <t>215102020241</t>
  </si>
  <si>
    <t>张燊</t>
  </si>
  <si>
    <t>215102020242</t>
  </si>
  <si>
    <t>马宇恒</t>
  </si>
  <si>
    <t>215102020243</t>
  </si>
  <si>
    <t>包合华</t>
  </si>
  <si>
    <t>215102020244</t>
  </si>
  <si>
    <t>215102020245</t>
  </si>
  <si>
    <t>宋利虹</t>
  </si>
  <si>
    <t>215102020246</t>
  </si>
  <si>
    <t>徐然</t>
  </si>
  <si>
    <t>215102020301</t>
  </si>
  <si>
    <t>李祥东</t>
  </si>
  <si>
    <t>21网络3</t>
  </si>
  <si>
    <t>215102020302</t>
  </si>
  <si>
    <t>215102020303</t>
  </si>
  <si>
    <t>冯丽慧</t>
  </si>
  <si>
    <t>215102020304</t>
  </si>
  <si>
    <t>215102020305</t>
  </si>
  <si>
    <t>敬文菲</t>
  </si>
  <si>
    <t>215102020306</t>
  </si>
  <si>
    <t>黎代熙</t>
  </si>
  <si>
    <t>215102020307</t>
  </si>
  <si>
    <t>姜琪</t>
  </si>
  <si>
    <t>215102020308</t>
  </si>
  <si>
    <t>蒲巧灵</t>
  </si>
  <si>
    <t>215102020309</t>
  </si>
  <si>
    <t>邹芳</t>
  </si>
  <si>
    <t>215102020310</t>
  </si>
  <si>
    <t>杨苹</t>
  </si>
  <si>
    <t>215102020311</t>
  </si>
  <si>
    <t>罗小容</t>
  </si>
  <si>
    <t>215102020312</t>
  </si>
  <si>
    <t>赵馨</t>
  </si>
  <si>
    <t>215102020313</t>
  </si>
  <si>
    <t>宋巧玲</t>
  </si>
  <si>
    <t>215102020314</t>
  </si>
  <si>
    <t>王群英</t>
  </si>
  <si>
    <t>215102020315</t>
  </si>
  <si>
    <t>215102020316</t>
  </si>
  <si>
    <t>帅鈺琦</t>
  </si>
  <si>
    <t>215102020317</t>
  </si>
  <si>
    <t>邓基明</t>
  </si>
  <si>
    <t>215102020318</t>
  </si>
  <si>
    <t>林露</t>
  </si>
  <si>
    <t>215102020319</t>
  </si>
  <si>
    <t>费海洋</t>
  </si>
  <si>
    <t>215102020320</t>
  </si>
  <si>
    <t>李蕊言</t>
  </si>
  <si>
    <t>215102020321</t>
  </si>
  <si>
    <t>李光玉</t>
  </si>
  <si>
    <t>215102020322</t>
  </si>
  <si>
    <t>215102020323</t>
  </si>
  <si>
    <t>陈杨</t>
  </si>
  <si>
    <t>215102020324</t>
  </si>
  <si>
    <t>白雨桐</t>
  </si>
  <si>
    <t>215102020325</t>
  </si>
  <si>
    <t>杨杰夫</t>
  </si>
  <si>
    <t>215102020326</t>
  </si>
  <si>
    <t>杨柏军</t>
  </si>
  <si>
    <t>215102020327</t>
  </si>
  <si>
    <t>龚冬</t>
  </si>
  <si>
    <t>215102020328</t>
  </si>
  <si>
    <t>215102020329</t>
  </si>
  <si>
    <t>肖宝玉</t>
  </si>
  <si>
    <t>215102020330</t>
  </si>
  <si>
    <t>肖学海</t>
  </si>
  <si>
    <t>215102020331</t>
  </si>
  <si>
    <t>潘袁</t>
  </si>
  <si>
    <t>215102020332</t>
  </si>
  <si>
    <t>卢缘灵</t>
  </si>
  <si>
    <t>215102020333</t>
  </si>
  <si>
    <t>吴彪</t>
  </si>
  <si>
    <t>215102020334</t>
  </si>
  <si>
    <t>215102020336</t>
  </si>
  <si>
    <t>姜焱堡</t>
  </si>
  <si>
    <t>215102020337</t>
  </si>
  <si>
    <t>费佳豪</t>
  </si>
  <si>
    <t>215102020338</t>
  </si>
  <si>
    <t>王祥</t>
  </si>
  <si>
    <t>215102020339</t>
  </si>
  <si>
    <t>严杨凯</t>
  </si>
  <si>
    <t>215102020340</t>
  </si>
  <si>
    <t>尹喜</t>
  </si>
  <si>
    <t>215102020341</t>
  </si>
  <si>
    <t>215102020342</t>
  </si>
  <si>
    <t>周思成</t>
  </si>
  <si>
    <t>215102020343</t>
  </si>
  <si>
    <t>215102020344</t>
  </si>
  <si>
    <t>代阳艺</t>
  </si>
  <si>
    <t>215102020345</t>
  </si>
  <si>
    <t>范永川</t>
  </si>
  <si>
    <t>215102020346</t>
  </si>
  <si>
    <t>张志豪</t>
  </si>
  <si>
    <t>215102030101</t>
  </si>
  <si>
    <t>廖一凡</t>
  </si>
  <si>
    <t>21软件1</t>
  </si>
  <si>
    <t>215102030102</t>
  </si>
  <si>
    <t>陈虹州</t>
  </si>
  <si>
    <t>215102030103</t>
  </si>
  <si>
    <t>覃立均</t>
  </si>
  <si>
    <t>215102030104</t>
  </si>
  <si>
    <t>余航</t>
  </si>
  <si>
    <t>215102030105</t>
  </si>
  <si>
    <t>阴海天</t>
  </si>
  <si>
    <t>215102030106</t>
  </si>
  <si>
    <t>余佳欣</t>
  </si>
  <si>
    <t>215102030107</t>
  </si>
  <si>
    <t>牟春雨</t>
  </si>
  <si>
    <t>215102030108</t>
  </si>
  <si>
    <t>秦洋</t>
  </si>
  <si>
    <t>215102030109</t>
  </si>
  <si>
    <t>寇志力</t>
  </si>
  <si>
    <t>215102030111</t>
  </si>
  <si>
    <t>汤力华</t>
  </si>
  <si>
    <t>215102030112</t>
  </si>
  <si>
    <t>赵瑛洁</t>
  </si>
  <si>
    <t>215102030113</t>
  </si>
  <si>
    <t>郑文杰</t>
  </si>
  <si>
    <t>215102030114</t>
  </si>
  <si>
    <t>赖佳熙</t>
  </si>
  <si>
    <t>215102030115</t>
  </si>
  <si>
    <t>罗永康</t>
  </si>
  <si>
    <t>215102030116</t>
  </si>
  <si>
    <t>强婉婷</t>
  </si>
  <si>
    <t>215102030117</t>
  </si>
  <si>
    <t>凌翔</t>
  </si>
  <si>
    <t>215102030118</t>
  </si>
  <si>
    <t>李袁俊</t>
  </si>
  <si>
    <t>215102030119</t>
  </si>
  <si>
    <t>杨洪硕</t>
  </si>
  <si>
    <t>215102030120</t>
  </si>
  <si>
    <t>张紫威</t>
  </si>
  <si>
    <t>215102030121</t>
  </si>
  <si>
    <t>215102030122</t>
  </si>
  <si>
    <t>甘路</t>
  </si>
  <si>
    <t>215102030124</t>
  </si>
  <si>
    <t>刘春滟</t>
  </si>
  <si>
    <t>215102030125</t>
  </si>
  <si>
    <t>215102030126</t>
  </si>
  <si>
    <t>唐梓洋</t>
  </si>
  <si>
    <t>215102030127</t>
  </si>
  <si>
    <t>姜基豪</t>
  </si>
  <si>
    <t>215102030128</t>
  </si>
  <si>
    <t>向玉玺</t>
  </si>
  <si>
    <t>215102030129</t>
  </si>
  <si>
    <t>215102030130</t>
  </si>
  <si>
    <t>徐在杨</t>
  </si>
  <si>
    <t>215102030131</t>
  </si>
  <si>
    <t>215102030132</t>
  </si>
  <si>
    <t>程膑荧</t>
  </si>
  <si>
    <t>215102030133</t>
  </si>
  <si>
    <t>田志</t>
  </si>
  <si>
    <t>215102030134</t>
  </si>
  <si>
    <t>范崇源</t>
  </si>
  <si>
    <t>215102030135</t>
  </si>
  <si>
    <t>215102030136</t>
  </si>
  <si>
    <t>肖吉丽</t>
  </si>
  <si>
    <t>215102030137</t>
  </si>
  <si>
    <t>罗静忠</t>
  </si>
  <si>
    <t>215102030138</t>
  </si>
  <si>
    <t>215102030139</t>
  </si>
  <si>
    <t>李运会</t>
  </si>
  <si>
    <t>215102030140</t>
  </si>
  <si>
    <t>叶玉洁</t>
  </si>
  <si>
    <t>215102030201</t>
  </si>
  <si>
    <t>石林</t>
  </si>
  <si>
    <t>215102030203</t>
  </si>
  <si>
    <t>胡伟民</t>
  </si>
  <si>
    <t>215102030204</t>
  </si>
  <si>
    <t>李凌云</t>
  </si>
  <si>
    <t>215102030205</t>
  </si>
  <si>
    <t>唐秋铉</t>
  </si>
  <si>
    <t>215102030206</t>
  </si>
  <si>
    <t>215102030207</t>
  </si>
  <si>
    <t>吴家康</t>
  </si>
  <si>
    <t>215102030208</t>
  </si>
  <si>
    <t>刘玉梅</t>
  </si>
  <si>
    <t>215102030209</t>
  </si>
  <si>
    <t>钟林灵</t>
  </si>
  <si>
    <t>215102030210</t>
  </si>
  <si>
    <t>姜佳悦</t>
  </si>
  <si>
    <t>215102030211</t>
  </si>
  <si>
    <t>唐春阳</t>
  </si>
  <si>
    <t>215102030212</t>
  </si>
  <si>
    <t>晁增云</t>
  </si>
  <si>
    <t>215102030213</t>
  </si>
  <si>
    <t>李生富</t>
  </si>
  <si>
    <t>215102030214</t>
  </si>
  <si>
    <t>胡成立</t>
  </si>
  <si>
    <t>215102030215</t>
  </si>
  <si>
    <t>215102030216</t>
  </si>
  <si>
    <t>何俊喆</t>
  </si>
  <si>
    <t>215102030217</t>
  </si>
  <si>
    <t>幸思秀</t>
  </si>
  <si>
    <t>215102030218</t>
  </si>
  <si>
    <t>彭锋</t>
  </si>
  <si>
    <t>215102030219</t>
  </si>
  <si>
    <t>田赟</t>
  </si>
  <si>
    <t>215102030220</t>
  </si>
  <si>
    <t>赵梓晨</t>
  </si>
  <si>
    <t>215102030221</t>
  </si>
  <si>
    <t>蒋毅</t>
  </si>
  <si>
    <t>215102030222</t>
  </si>
  <si>
    <t>黄琪</t>
  </si>
  <si>
    <t>215102030223</t>
  </si>
  <si>
    <t>王艺学</t>
  </si>
  <si>
    <t>215102030224</t>
  </si>
  <si>
    <t>覃代西娅</t>
  </si>
  <si>
    <t>215102030225</t>
  </si>
  <si>
    <t>段贤礼</t>
  </si>
  <si>
    <t>215102030226</t>
  </si>
  <si>
    <t>佘雨鑫</t>
  </si>
  <si>
    <t>215102030227</t>
  </si>
  <si>
    <t>张亚川</t>
  </si>
  <si>
    <t>215102030228</t>
  </si>
  <si>
    <t>李柳妍</t>
  </si>
  <si>
    <t>215102030229</t>
  </si>
  <si>
    <t>215102030230</t>
  </si>
  <si>
    <t>叶丹丹</t>
  </si>
  <si>
    <t>215102030231</t>
  </si>
  <si>
    <t>路建楠</t>
  </si>
  <si>
    <t>215102030232</t>
  </si>
  <si>
    <t>陈子轩</t>
  </si>
  <si>
    <t>215102030233</t>
  </si>
  <si>
    <t>215102030234</t>
  </si>
  <si>
    <t>陈星怡</t>
  </si>
  <si>
    <t>215102030235</t>
  </si>
  <si>
    <t>王政杰</t>
  </si>
  <si>
    <t>215102030236</t>
  </si>
  <si>
    <t>冉旭</t>
  </si>
  <si>
    <t>215102030237</t>
  </si>
  <si>
    <t>张富</t>
  </si>
  <si>
    <t>215102030238</t>
  </si>
  <si>
    <t>蒋书浩</t>
  </si>
  <si>
    <t>215102030239</t>
  </si>
  <si>
    <t>汪龙贵</t>
  </si>
  <si>
    <t>215102030240</t>
  </si>
  <si>
    <t>陈黎</t>
  </si>
  <si>
    <t>215102030301</t>
  </si>
  <si>
    <t>蒋荣健</t>
  </si>
  <si>
    <t>21软件3</t>
  </si>
  <si>
    <t>215102030302</t>
  </si>
  <si>
    <t>胡凯</t>
  </si>
  <si>
    <t>215102030303</t>
  </si>
  <si>
    <t>谢亭佑</t>
  </si>
  <si>
    <t>215102030304</t>
  </si>
  <si>
    <t>曾阳</t>
  </si>
  <si>
    <t>215102030305</t>
  </si>
  <si>
    <t>杨珍</t>
  </si>
  <si>
    <t>215102030306</t>
  </si>
  <si>
    <t>郑鹏林</t>
  </si>
  <si>
    <t>215102030307</t>
  </si>
  <si>
    <t>王金城</t>
  </si>
  <si>
    <t>215102030308</t>
  </si>
  <si>
    <t>王朝</t>
  </si>
  <si>
    <t>215102030309</t>
  </si>
  <si>
    <t>唐容</t>
  </si>
  <si>
    <t>215102030310</t>
  </si>
  <si>
    <t>程书婷</t>
  </si>
  <si>
    <t>215102030311</t>
  </si>
  <si>
    <t>许皓</t>
  </si>
  <si>
    <t>215102030312</t>
  </si>
  <si>
    <t>215102030313</t>
  </si>
  <si>
    <t>王廷洋</t>
  </si>
  <si>
    <t>215102030314</t>
  </si>
  <si>
    <t>215102030315</t>
  </si>
  <si>
    <t>罗科</t>
  </si>
  <si>
    <t>215102030316</t>
  </si>
  <si>
    <t>刘勇</t>
  </si>
  <si>
    <t>215102030317</t>
  </si>
  <si>
    <t>严怡</t>
  </si>
  <si>
    <t>215102030318</t>
  </si>
  <si>
    <t>华宇侬</t>
  </si>
  <si>
    <t>215102030319</t>
  </si>
  <si>
    <t>陈茂林</t>
  </si>
  <si>
    <t>215102030320</t>
  </si>
  <si>
    <t>刘少坪</t>
  </si>
  <si>
    <t>215102030321</t>
  </si>
  <si>
    <t>唐莉梅</t>
  </si>
  <si>
    <t>215102030322</t>
  </si>
  <si>
    <t>彭锶宇</t>
  </si>
  <si>
    <t>215102030323</t>
  </si>
  <si>
    <t>刘川</t>
  </si>
  <si>
    <t>215102030324</t>
  </si>
  <si>
    <t>刘昌巧</t>
  </si>
  <si>
    <t>215102030325</t>
  </si>
  <si>
    <t>许国豪</t>
  </si>
  <si>
    <t>215102030326</t>
  </si>
  <si>
    <t>李金燕</t>
  </si>
  <si>
    <t>215102030327</t>
  </si>
  <si>
    <t>郑峰</t>
  </si>
  <si>
    <t>215102030328</t>
  </si>
  <si>
    <t>杨世兴</t>
  </si>
  <si>
    <t>215102030329</t>
  </si>
  <si>
    <t>罗洋</t>
  </si>
  <si>
    <t>215102030330</t>
  </si>
  <si>
    <t>上福生</t>
  </si>
  <si>
    <t>215102030331</t>
  </si>
  <si>
    <t>215102030332</t>
  </si>
  <si>
    <t>鲜霖志</t>
  </si>
  <si>
    <t>215102030333</t>
  </si>
  <si>
    <t>余海洋</t>
  </si>
  <si>
    <t>215102030334</t>
  </si>
  <si>
    <t>梁兰</t>
  </si>
  <si>
    <t>215102030335</t>
  </si>
  <si>
    <t>柴梓洋</t>
  </si>
  <si>
    <t>215102030336</t>
  </si>
  <si>
    <t>朱世名</t>
  </si>
  <si>
    <t>215102030337</t>
  </si>
  <si>
    <t>李福生</t>
  </si>
  <si>
    <t>215102030338</t>
  </si>
  <si>
    <t>陈胡</t>
  </si>
  <si>
    <t>215102030339</t>
  </si>
  <si>
    <t>陈治坤</t>
  </si>
  <si>
    <t>215102030340</t>
  </si>
  <si>
    <t>李杰然</t>
  </si>
  <si>
    <t>215102030401</t>
  </si>
  <si>
    <t>刘嘉岚</t>
  </si>
  <si>
    <t>21软件4</t>
  </si>
  <si>
    <t>215102030402</t>
  </si>
  <si>
    <t>张思淇</t>
  </si>
  <si>
    <t>215102030403</t>
  </si>
  <si>
    <t>徐浪</t>
  </si>
  <si>
    <t>215102030404</t>
  </si>
  <si>
    <t>胡小燕</t>
  </si>
  <si>
    <t>215102030405</t>
  </si>
  <si>
    <t>庞杰</t>
  </si>
  <si>
    <t>215102030406</t>
  </si>
  <si>
    <t>张国诚</t>
  </si>
  <si>
    <t>215102030407</t>
  </si>
  <si>
    <t>赵正阳</t>
  </si>
  <si>
    <t>215102030408</t>
  </si>
  <si>
    <t>康鑫阳</t>
  </si>
  <si>
    <t>215102030409</t>
  </si>
  <si>
    <t>汪明瑶</t>
  </si>
  <si>
    <t>215102030410</t>
  </si>
  <si>
    <t>杨宗川</t>
  </si>
  <si>
    <t>215102030411</t>
  </si>
  <si>
    <t>刘学梅</t>
  </si>
  <si>
    <t>215102030412</t>
  </si>
  <si>
    <t>袁龙威</t>
  </si>
  <si>
    <t>215102030413</t>
  </si>
  <si>
    <t>袁均燃</t>
  </si>
  <si>
    <t>215102030414</t>
  </si>
  <si>
    <t>谢位鹏</t>
  </si>
  <si>
    <t>215102030415</t>
  </si>
  <si>
    <t>董肖凌</t>
  </si>
  <si>
    <t>215102030416</t>
  </si>
  <si>
    <t>215102030417</t>
  </si>
  <si>
    <t>匡中跃</t>
  </si>
  <si>
    <t>215102030418</t>
  </si>
  <si>
    <t>215102030419</t>
  </si>
  <si>
    <t>赖登鹏</t>
  </si>
  <si>
    <t>215102030420</t>
  </si>
  <si>
    <t>罗自力</t>
  </si>
  <si>
    <t>215102030421</t>
  </si>
  <si>
    <t>吴佳杭</t>
  </si>
  <si>
    <t>215102030422</t>
  </si>
  <si>
    <t>佘坤泯</t>
  </si>
  <si>
    <t>215102030423</t>
  </si>
  <si>
    <t>215102030424</t>
  </si>
  <si>
    <t>郭洋文</t>
  </si>
  <si>
    <t>215102030425</t>
  </si>
  <si>
    <t>庄恒</t>
  </si>
  <si>
    <t>215102030426</t>
  </si>
  <si>
    <t>陈文鑫</t>
  </si>
  <si>
    <t>215102030427</t>
  </si>
  <si>
    <t>袁吉</t>
  </si>
  <si>
    <t>215102030428</t>
  </si>
  <si>
    <t>刘鑫洋</t>
  </si>
  <si>
    <t>215102030429</t>
  </si>
  <si>
    <t>215102030430</t>
  </si>
  <si>
    <t>饶兴龙</t>
  </si>
  <si>
    <t>215102030431</t>
  </si>
  <si>
    <t>高琴</t>
  </si>
  <si>
    <t>215102030432</t>
  </si>
  <si>
    <t>胥东阳</t>
  </si>
  <si>
    <t>215102030433</t>
  </si>
  <si>
    <t>肖南陵</t>
  </si>
  <si>
    <t>215102030434</t>
  </si>
  <si>
    <t>王立鹏</t>
  </si>
  <si>
    <t>215102030435</t>
  </si>
  <si>
    <t>杨兰</t>
  </si>
  <si>
    <t>215102030436</t>
  </si>
  <si>
    <t>215102030437</t>
  </si>
  <si>
    <t>李金城</t>
  </si>
  <si>
    <t>215102030438</t>
  </si>
  <si>
    <t>王建华</t>
  </si>
  <si>
    <t>215102030439</t>
  </si>
  <si>
    <t>杨天镯</t>
  </si>
  <si>
    <t>215102030440</t>
  </si>
  <si>
    <t>张学飞</t>
  </si>
  <si>
    <t>215102040101</t>
  </si>
  <si>
    <t>王容</t>
  </si>
  <si>
    <t>215102040102</t>
  </si>
  <si>
    <t>215102040103</t>
  </si>
  <si>
    <t>杨启帆</t>
  </si>
  <si>
    <t>215102040104</t>
  </si>
  <si>
    <t>曾柳</t>
  </si>
  <si>
    <t>215102040105</t>
  </si>
  <si>
    <t>廖富材</t>
  </si>
  <si>
    <t>215102040106</t>
  </si>
  <si>
    <t>黄秀容</t>
  </si>
  <si>
    <t>215102040107</t>
  </si>
  <si>
    <t>苟姗</t>
  </si>
  <si>
    <t>215102040108</t>
  </si>
  <si>
    <t>王晓晓</t>
  </si>
  <si>
    <t>215102040109</t>
  </si>
  <si>
    <t>邓岚</t>
  </si>
  <si>
    <t>215102040110</t>
  </si>
  <si>
    <t>车静</t>
  </si>
  <si>
    <t>215102040111</t>
  </si>
  <si>
    <t>215102040112</t>
  </si>
  <si>
    <t>215102040113</t>
  </si>
  <si>
    <t>鲁星全</t>
  </si>
  <si>
    <t>215102040114</t>
  </si>
  <si>
    <t>曹远能</t>
  </si>
  <si>
    <t>215102040115</t>
  </si>
  <si>
    <t>辜熙惠</t>
  </si>
  <si>
    <t>215102040116</t>
  </si>
  <si>
    <t>杨展鹏</t>
  </si>
  <si>
    <t>215102040117</t>
  </si>
  <si>
    <t>杨相荣</t>
  </si>
  <si>
    <t>215102040119</t>
  </si>
  <si>
    <t>牛肖</t>
  </si>
  <si>
    <t>215102040120</t>
  </si>
  <si>
    <t>215102040121</t>
  </si>
  <si>
    <t>王涵</t>
  </si>
  <si>
    <t>215102040122</t>
  </si>
  <si>
    <t>郝德瑜</t>
  </si>
  <si>
    <t>215102040123</t>
  </si>
  <si>
    <t>215102040124</t>
  </si>
  <si>
    <t>张宗宝</t>
  </si>
  <si>
    <t>215102040125</t>
  </si>
  <si>
    <t>刘钇辛</t>
  </si>
  <si>
    <t>215102040126</t>
  </si>
  <si>
    <t>张亮鑫</t>
  </si>
  <si>
    <t>215102040127</t>
  </si>
  <si>
    <t>张乾广</t>
  </si>
  <si>
    <t>215102040128</t>
  </si>
  <si>
    <t>215102040129</t>
  </si>
  <si>
    <t>白蜀川</t>
  </si>
  <si>
    <t>215102040130</t>
  </si>
  <si>
    <t>杨嘉慧</t>
  </si>
  <si>
    <t>215102040131</t>
  </si>
  <si>
    <t>215102040132</t>
  </si>
  <si>
    <t>普提阿牛</t>
  </si>
  <si>
    <t>215102040133</t>
  </si>
  <si>
    <t>周尚娟</t>
  </si>
  <si>
    <t>215102040134</t>
  </si>
  <si>
    <t>李昕祺</t>
  </si>
  <si>
    <t>215102050101</t>
  </si>
  <si>
    <t>熊超</t>
  </si>
  <si>
    <t>21大数据1</t>
  </si>
  <si>
    <t>215102050102</t>
  </si>
  <si>
    <t>任宇杰</t>
  </si>
  <si>
    <t>215102050103</t>
  </si>
  <si>
    <t>李建超</t>
  </si>
  <si>
    <t>215102050104</t>
  </si>
  <si>
    <t>魏璟</t>
  </si>
  <si>
    <t>215102050105</t>
  </si>
  <si>
    <t>周远航</t>
  </si>
  <si>
    <t>215102050106</t>
  </si>
  <si>
    <t>师王放</t>
  </si>
  <si>
    <t>215102050107</t>
  </si>
  <si>
    <t>冯霜</t>
  </si>
  <si>
    <t>215102050108</t>
  </si>
  <si>
    <t>张仕孝</t>
  </si>
  <si>
    <t>215102050109</t>
  </si>
  <si>
    <t>孙骏鹏</t>
  </si>
  <si>
    <t>215102050110</t>
  </si>
  <si>
    <t>朱虹宣</t>
  </si>
  <si>
    <t>215102050111</t>
  </si>
  <si>
    <t>陈俊柳</t>
  </si>
  <si>
    <t>215102050112</t>
  </si>
  <si>
    <t>罗森文</t>
  </si>
  <si>
    <t>215102050113</t>
  </si>
  <si>
    <t>215102050114</t>
  </si>
  <si>
    <t>邱美玲</t>
  </si>
  <si>
    <t>215102050115</t>
  </si>
  <si>
    <t>陈亭亭</t>
  </si>
  <si>
    <t>215102050116</t>
  </si>
  <si>
    <t>李毫</t>
  </si>
  <si>
    <t>215102050117</t>
  </si>
  <si>
    <t>袁鑫</t>
  </si>
  <si>
    <t>215102050118</t>
  </si>
  <si>
    <t>张笑菡</t>
  </si>
  <si>
    <t>215102050119</t>
  </si>
  <si>
    <t>程诗淇</t>
  </si>
  <si>
    <t>215102050120</t>
  </si>
  <si>
    <t>杨升</t>
  </si>
  <si>
    <t>215102050121</t>
  </si>
  <si>
    <t>万梓杰</t>
  </si>
  <si>
    <t>215102050122</t>
  </si>
  <si>
    <t>薛骏</t>
  </si>
  <si>
    <t>215102050123</t>
  </si>
  <si>
    <t>邱胜庆</t>
  </si>
  <si>
    <t>215102050124</t>
  </si>
  <si>
    <t>杨天琦</t>
  </si>
  <si>
    <t>215102050125</t>
  </si>
  <si>
    <t>刘宏明</t>
  </si>
  <si>
    <t>215102050126</t>
  </si>
  <si>
    <t>周沛伶</t>
  </si>
  <si>
    <t>215102050127</t>
  </si>
  <si>
    <t>凌欣怡</t>
  </si>
  <si>
    <t>215102050128</t>
  </si>
  <si>
    <t>郑明桧</t>
  </si>
  <si>
    <t>215102050129</t>
  </si>
  <si>
    <t>王雨秋</t>
  </si>
  <si>
    <t>215102050130</t>
  </si>
  <si>
    <t>王世铃</t>
  </si>
  <si>
    <t>215102050131</t>
  </si>
  <si>
    <t>严月芹</t>
  </si>
  <si>
    <t>215102050132</t>
  </si>
  <si>
    <t>黎紫薇</t>
  </si>
  <si>
    <t>215102050133</t>
  </si>
  <si>
    <t>卢晓欢</t>
  </si>
  <si>
    <t>215102050134</t>
  </si>
  <si>
    <t>张心雨</t>
  </si>
  <si>
    <t>21大数据2</t>
  </si>
  <si>
    <t>215102050135</t>
  </si>
  <si>
    <t>朱奎</t>
  </si>
  <si>
    <t>215102050137</t>
  </si>
  <si>
    <t>黄雨涛</t>
  </si>
  <si>
    <t>215102050201</t>
  </si>
  <si>
    <t>郑靑</t>
  </si>
  <si>
    <t>215102050202</t>
  </si>
  <si>
    <t>母出阿哈</t>
  </si>
  <si>
    <t>215102050203</t>
  </si>
  <si>
    <t>金文杰</t>
  </si>
  <si>
    <t>215102050204</t>
  </si>
  <si>
    <t>曹鹏</t>
  </si>
  <si>
    <t>215102050205</t>
  </si>
  <si>
    <t>宋彦霖</t>
  </si>
  <si>
    <t>215102050206</t>
  </si>
  <si>
    <t>赵依灵</t>
  </si>
  <si>
    <t>215102050207</t>
  </si>
  <si>
    <t>王秋艳</t>
  </si>
  <si>
    <t>215102050208</t>
  </si>
  <si>
    <t>范晓波</t>
  </si>
  <si>
    <t>215102050209</t>
  </si>
  <si>
    <t>梁效辅</t>
  </si>
  <si>
    <t>215102050210</t>
  </si>
  <si>
    <t>杨妍</t>
  </si>
  <si>
    <t>215102050211</t>
  </si>
  <si>
    <t>唐家佳</t>
  </si>
  <si>
    <t>215102050212</t>
  </si>
  <si>
    <t>陈健宇</t>
  </si>
  <si>
    <t>215102050213</t>
  </si>
  <si>
    <t>周奇</t>
  </si>
  <si>
    <t>215102050214</t>
  </si>
  <si>
    <t>雒大权</t>
  </si>
  <si>
    <t>215102050215</t>
  </si>
  <si>
    <t>牟俊臣</t>
  </si>
  <si>
    <t>215102050216</t>
  </si>
  <si>
    <t>邓香邻</t>
  </si>
  <si>
    <t>215102050217</t>
  </si>
  <si>
    <t>李文</t>
  </si>
  <si>
    <t>215102050218</t>
  </si>
  <si>
    <t>斌巴达吉</t>
  </si>
  <si>
    <t>215102050219</t>
  </si>
  <si>
    <t>彭友欢</t>
  </si>
  <si>
    <t>215102050220</t>
  </si>
  <si>
    <t>罗史打</t>
  </si>
  <si>
    <t>215102050221</t>
  </si>
  <si>
    <t>拉马木果</t>
  </si>
  <si>
    <t>215102050222</t>
  </si>
  <si>
    <t>215102050223</t>
  </si>
  <si>
    <t>郑晓雨</t>
  </si>
  <si>
    <t>215102050224</t>
  </si>
  <si>
    <t>李代金</t>
  </si>
  <si>
    <t>215102050225</t>
  </si>
  <si>
    <t>向永豪</t>
  </si>
  <si>
    <t>215102050226</t>
  </si>
  <si>
    <t>吉牛么各则</t>
  </si>
  <si>
    <t>215102050227</t>
  </si>
  <si>
    <t>保万涛</t>
  </si>
  <si>
    <t>215102050228</t>
  </si>
  <si>
    <t>215102050230</t>
  </si>
  <si>
    <t>刘芯茹</t>
  </si>
  <si>
    <t>215102050231</t>
  </si>
  <si>
    <t>李支进</t>
  </si>
  <si>
    <t>215102050232</t>
  </si>
  <si>
    <t>吴庆福</t>
  </si>
  <si>
    <t>215102050233</t>
  </si>
  <si>
    <t>柳倩</t>
  </si>
  <si>
    <t>215102050234</t>
  </si>
  <si>
    <t>于茹月</t>
  </si>
  <si>
    <t>215102050235</t>
  </si>
  <si>
    <t>郑智卿</t>
  </si>
  <si>
    <t>215102050236</t>
  </si>
  <si>
    <t>215102050237</t>
  </si>
  <si>
    <t>215102050238</t>
  </si>
  <si>
    <t>陈贵旭</t>
  </si>
  <si>
    <t>215102090101</t>
  </si>
  <si>
    <t>任凤坪</t>
  </si>
  <si>
    <t>21智能1</t>
  </si>
  <si>
    <t>人工智能技术应用</t>
  </si>
  <si>
    <t>510209</t>
  </si>
  <si>
    <t>215102090102</t>
  </si>
  <si>
    <t>张文亮</t>
  </si>
  <si>
    <t>215102090103</t>
  </si>
  <si>
    <t>215102090104</t>
  </si>
  <si>
    <t>蔡坪桓</t>
  </si>
  <si>
    <t>215102090105</t>
  </si>
  <si>
    <t>雷泽民</t>
  </si>
  <si>
    <t>215102090106</t>
  </si>
  <si>
    <t>刘泽桦</t>
  </si>
  <si>
    <t>215102090107</t>
  </si>
  <si>
    <t>黄俊杰</t>
  </si>
  <si>
    <t>215102090108</t>
  </si>
  <si>
    <t>黄代国</t>
  </si>
  <si>
    <t>215102090109</t>
  </si>
  <si>
    <t>王李阳</t>
  </si>
  <si>
    <t>215102090110</t>
  </si>
  <si>
    <t>张鑫鹏</t>
  </si>
  <si>
    <t>215102090111</t>
  </si>
  <si>
    <t>黄森</t>
  </si>
  <si>
    <t>215102090112</t>
  </si>
  <si>
    <t>袁鹏驰</t>
  </si>
  <si>
    <t>215102090113</t>
  </si>
  <si>
    <t>郑江骏</t>
  </si>
  <si>
    <t>215102090114</t>
  </si>
  <si>
    <t>陈君炜</t>
  </si>
  <si>
    <t>215102090115</t>
  </si>
  <si>
    <t>赵晨雨</t>
  </si>
  <si>
    <t>215102090116</t>
  </si>
  <si>
    <t>向瑞</t>
  </si>
  <si>
    <t>215102090117</t>
  </si>
  <si>
    <t>高菲衍</t>
  </si>
  <si>
    <t>215102090118</t>
  </si>
  <si>
    <t>唐世国</t>
  </si>
  <si>
    <t>215102090119</t>
  </si>
  <si>
    <t>樊倡宏</t>
  </si>
  <si>
    <t>215102090120</t>
  </si>
  <si>
    <t>刘梓锋</t>
  </si>
  <si>
    <t>215102090121</t>
  </si>
  <si>
    <t>蔡磊</t>
  </si>
  <si>
    <t>215102090122</t>
  </si>
  <si>
    <t>苏云杰</t>
  </si>
  <si>
    <t>215102090123</t>
  </si>
  <si>
    <t>李嘉昊</t>
  </si>
  <si>
    <t>215102090124</t>
  </si>
  <si>
    <t>刘心雨</t>
  </si>
  <si>
    <t>215102090125</t>
  </si>
  <si>
    <t>陈煊</t>
  </si>
  <si>
    <t>215102090126</t>
  </si>
  <si>
    <t>杜丹凤</t>
  </si>
  <si>
    <t>215102090127</t>
  </si>
  <si>
    <t>龙晓辉</t>
  </si>
  <si>
    <t>215102090128</t>
  </si>
  <si>
    <t>彭磊</t>
  </si>
  <si>
    <t>215102090129</t>
  </si>
  <si>
    <t>杨岚慧</t>
  </si>
  <si>
    <t>215102090130</t>
  </si>
  <si>
    <t>宋瑞康</t>
  </si>
  <si>
    <t>215102090131</t>
  </si>
  <si>
    <t>黄浚</t>
  </si>
  <si>
    <t>215102090201</t>
  </si>
  <si>
    <t>21智能2</t>
  </si>
  <si>
    <t>215102090202</t>
  </si>
  <si>
    <t>林利</t>
  </si>
  <si>
    <t>215102090203</t>
  </si>
  <si>
    <t>215102090204</t>
  </si>
  <si>
    <t>王思情</t>
  </si>
  <si>
    <t>215102090205</t>
  </si>
  <si>
    <t>杨巍</t>
  </si>
  <si>
    <t>215102090206</t>
  </si>
  <si>
    <t>何辰</t>
  </si>
  <si>
    <t>215102090207</t>
  </si>
  <si>
    <t>曹慧芳</t>
  </si>
  <si>
    <t>215102090208</t>
  </si>
  <si>
    <t>周世杰</t>
  </si>
  <si>
    <t>215102090209</t>
  </si>
  <si>
    <t>李南威</t>
  </si>
  <si>
    <t>215102090210</t>
  </si>
  <si>
    <t>张永红</t>
  </si>
  <si>
    <t>215102090211</t>
  </si>
  <si>
    <t>范丹</t>
  </si>
  <si>
    <t>215102090212</t>
  </si>
  <si>
    <t>张海东</t>
  </si>
  <si>
    <t>215102090213</t>
  </si>
  <si>
    <t>徐童根</t>
  </si>
  <si>
    <t>215102090214</t>
  </si>
  <si>
    <t>黄馨芸</t>
  </si>
  <si>
    <t>215102090215</t>
  </si>
  <si>
    <t>杨黎明</t>
  </si>
  <si>
    <t>215102090216</t>
  </si>
  <si>
    <t>肖松成</t>
  </si>
  <si>
    <t>215102090217</t>
  </si>
  <si>
    <t>215102090218</t>
  </si>
  <si>
    <t>刘齐</t>
  </si>
  <si>
    <t>215102090219</t>
  </si>
  <si>
    <t>刘霜</t>
  </si>
  <si>
    <t>215102090220</t>
  </si>
  <si>
    <t>程颖</t>
  </si>
  <si>
    <t>215102090221</t>
  </si>
  <si>
    <t>215102090222</t>
  </si>
  <si>
    <t>牟欢</t>
  </si>
  <si>
    <t>215102090223</t>
  </si>
  <si>
    <t>龙凯峰</t>
  </si>
  <si>
    <t>215102090224</t>
  </si>
  <si>
    <t>贺家福</t>
  </si>
  <si>
    <t>215102090225</t>
  </si>
  <si>
    <t>陈佳林</t>
  </si>
  <si>
    <t>215102090226</t>
  </si>
  <si>
    <t>谢芮</t>
  </si>
  <si>
    <t>215102090227</t>
  </si>
  <si>
    <t>215102090228</t>
  </si>
  <si>
    <t>张文忠</t>
  </si>
  <si>
    <t>215102090229</t>
  </si>
  <si>
    <t>215102090230</t>
  </si>
  <si>
    <t>吴文芳</t>
  </si>
  <si>
    <t>215102090231</t>
  </si>
  <si>
    <t>罗荣升</t>
  </si>
  <si>
    <t>215102090232</t>
  </si>
  <si>
    <t>姚雨杭</t>
  </si>
  <si>
    <t>215102150101</t>
  </si>
  <si>
    <t>贺婉玲</t>
  </si>
  <si>
    <t>21动漫1</t>
  </si>
  <si>
    <t>215102150102</t>
  </si>
  <si>
    <t>桂富艳</t>
  </si>
  <si>
    <t>215102150103</t>
  </si>
  <si>
    <t>刘晓漫</t>
  </si>
  <si>
    <t>215102150104</t>
  </si>
  <si>
    <t>蔡鑫馨</t>
  </si>
  <si>
    <t>215102150105</t>
  </si>
  <si>
    <t>肖莹</t>
  </si>
  <si>
    <t>215102150106</t>
  </si>
  <si>
    <t>韩宇</t>
  </si>
  <si>
    <t>215102150107</t>
  </si>
  <si>
    <t>肖欢娟</t>
  </si>
  <si>
    <t>215102150108</t>
  </si>
  <si>
    <t>刘君钰</t>
  </si>
  <si>
    <t>215102150109</t>
  </si>
  <si>
    <t>舒云霞</t>
  </si>
  <si>
    <t>215102150110</t>
  </si>
  <si>
    <t>张进</t>
  </si>
  <si>
    <t>215102150111</t>
  </si>
  <si>
    <t>程潇潇</t>
  </si>
  <si>
    <t>215102150112</t>
  </si>
  <si>
    <t>郭红</t>
  </si>
  <si>
    <t>215102150113</t>
  </si>
  <si>
    <t>215102150114</t>
  </si>
  <si>
    <t>刘玉娇</t>
  </si>
  <si>
    <t>215102150115</t>
  </si>
  <si>
    <t>管怡乐</t>
  </si>
  <si>
    <t>215102150116</t>
  </si>
  <si>
    <t>陈思竹</t>
  </si>
  <si>
    <t>215102150117</t>
  </si>
  <si>
    <t>陈珂伊</t>
  </si>
  <si>
    <t>215102150118</t>
  </si>
  <si>
    <t>王卓</t>
  </si>
  <si>
    <t>215102150119</t>
  </si>
  <si>
    <t>余康洁</t>
  </si>
  <si>
    <t>215102150120</t>
  </si>
  <si>
    <t>罗畅</t>
  </si>
  <si>
    <t>215102150121</t>
  </si>
  <si>
    <t>罗孝蔺</t>
  </si>
  <si>
    <t>215102150122</t>
  </si>
  <si>
    <t>唐晨峰</t>
  </si>
  <si>
    <t>215102150123</t>
  </si>
  <si>
    <t>彭泽中</t>
  </si>
  <si>
    <t>215102150124</t>
  </si>
  <si>
    <t>张宇霜</t>
  </si>
  <si>
    <t>215102150125</t>
  </si>
  <si>
    <t>熊松</t>
  </si>
  <si>
    <t>215102150126</t>
  </si>
  <si>
    <t>戴罗春阳</t>
  </si>
  <si>
    <t>215102150127</t>
  </si>
  <si>
    <t>阳郑</t>
  </si>
  <si>
    <t>215102150128</t>
  </si>
  <si>
    <t>鞠洪</t>
  </si>
  <si>
    <t>215102150129</t>
  </si>
  <si>
    <t>朱阳阳</t>
  </si>
  <si>
    <t>215102150130</t>
  </si>
  <si>
    <t>王彩云</t>
  </si>
  <si>
    <t>215102150131</t>
  </si>
  <si>
    <t>胡长亮</t>
  </si>
  <si>
    <t>215102150132</t>
  </si>
  <si>
    <t>陈钰姗</t>
  </si>
  <si>
    <t>215102150133</t>
  </si>
  <si>
    <t>罗茗钟</t>
  </si>
  <si>
    <t>215102150134</t>
  </si>
  <si>
    <t>曾凤英</t>
  </si>
  <si>
    <t>215102150201</t>
  </si>
  <si>
    <t>蒋娅萱</t>
  </si>
  <si>
    <t>21动漫2</t>
  </si>
  <si>
    <t>215102150202</t>
  </si>
  <si>
    <t>周娟</t>
  </si>
  <si>
    <t>215102150203</t>
  </si>
  <si>
    <t>张美玉</t>
  </si>
  <si>
    <t>215102150204</t>
  </si>
  <si>
    <t>曾孝红</t>
  </si>
  <si>
    <t>215102150205</t>
  </si>
  <si>
    <t>游元敏</t>
  </si>
  <si>
    <t>215102150206</t>
  </si>
  <si>
    <t>罗红</t>
  </si>
  <si>
    <t>215102150207</t>
  </si>
  <si>
    <t>代利</t>
  </si>
  <si>
    <t>215102150208</t>
  </si>
  <si>
    <t>215102150209</t>
  </si>
  <si>
    <t>周春伶</t>
  </si>
  <si>
    <t>215102150210</t>
  </si>
  <si>
    <t>王鱼清</t>
  </si>
  <si>
    <t>215102150211</t>
  </si>
  <si>
    <t>王林</t>
  </si>
  <si>
    <t>215102150212</t>
  </si>
  <si>
    <t>扶飘</t>
  </si>
  <si>
    <t>215102150213</t>
  </si>
  <si>
    <t>马庆</t>
  </si>
  <si>
    <t>215102150214</t>
  </si>
  <si>
    <t>吴雨诺</t>
  </si>
  <si>
    <t>215102150215</t>
  </si>
  <si>
    <t>黄杰</t>
  </si>
  <si>
    <t>215102150216</t>
  </si>
  <si>
    <t>张芮鑫</t>
  </si>
  <si>
    <t>215102150217</t>
  </si>
  <si>
    <t>贺乙芸</t>
  </si>
  <si>
    <t>215102150218</t>
  </si>
  <si>
    <t>陈稳明</t>
  </si>
  <si>
    <t>215102150219</t>
  </si>
  <si>
    <t>胡金广</t>
  </si>
  <si>
    <t>215102150220</t>
  </si>
  <si>
    <t>沈青竹</t>
  </si>
  <si>
    <t>215102150221</t>
  </si>
  <si>
    <t>张嘉宇</t>
  </si>
  <si>
    <t>215102150222</t>
  </si>
  <si>
    <t>李详林</t>
  </si>
  <si>
    <t>215102150223</t>
  </si>
  <si>
    <t>李豪杰</t>
  </si>
  <si>
    <t>215102150224</t>
  </si>
  <si>
    <t>黄柯顺</t>
  </si>
  <si>
    <t>215102150225</t>
  </si>
  <si>
    <t>曹家豪</t>
  </si>
  <si>
    <t>215102150226</t>
  </si>
  <si>
    <t>邬英豪</t>
  </si>
  <si>
    <t>215102150227</t>
  </si>
  <si>
    <t>雷远发</t>
  </si>
  <si>
    <t>215102150228</t>
  </si>
  <si>
    <t>魏申然</t>
  </si>
  <si>
    <t>215102150229</t>
  </si>
  <si>
    <t>李维雨</t>
  </si>
  <si>
    <t>215102150230</t>
  </si>
  <si>
    <t>王文厦</t>
  </si>
  <si>
    <t>215102150231</t>
  </si>
  <si>
    <t>郑丹丹</t>
  </si>
  <si>
    <t>215102150232</t>
  </si>
  <si>
    <t>杨菲雪</t>
  </si>
  <si>
    <t>215102150233</t>
  </si>
  <si>
    <t>杜果</t>
  </si>
  <si>
    <t>215102150301</t>
  </si>
  <si>
    <t>裴洋洋</t>
  </si>
  <si>
    <t>215102150302</t>
  </si>
  <si>
    <t>周佳乐</t>
  </si>
  <si>
    <t>215102150303</t>
  </si>
  <si>
    <t>段坤</t>
  </si>
  <si>
    <t>215102150304</t>
  </si>
  <si>
    <t>袁鑫蕊</t>
  </si>
  <si>
    <t>215102150305</t>
  </si>
  <si>
    <t>左梁雪</t>
  </si>
  <si>
    <t>215102150306</t>
  </si>
  <si>
    <t>肖永浩</t>
  </si>
  <si>
    <t>215102150307</t>
  </si>
  <si>
    <t>李昊骏</t>
  </si>
  <si>
    <t>215102150308</t>
  </si>
  <si>
    <t>蒋鑫怡</t>
  </si>
  <si>
    <t>215102150309</t>
  </si>
  <si>
    <t>熊菲宇</t>
  </si>
  <si>
    <t>215102150310</t>
  </si>
  <si>
    <t>王雪梅</t>
  </si>
  <si>
    <t>215102150311</t>
  </si>
  <si>
    <t>郭琪</t>
  </si>
  <si>
    <t>215102150312</t>
  </si>
  <si>
    <t>王姝然</t>
  </si>
  <si>
    <t>215102150313</t>
  </si>
  <si>
    <t>吴红梅</t>
  </si>
  <si>
    <t>215102150314</t>
  </si>
  <si>
    <t>曾艺梵</t>
  </si>
  <si>
    <t>215102150315</t>
  </si>
  <si>
    <t>包蕊</t>
  </si>
  <si>
    <t>215102150316</t>
  </si>
  <si>
    <t>杜嘉欣</t>
  </si>
  <si>
    <t>215102150317</t>
  </si>
  <si>
    <t>彭群容</t>
  </si>
  <si>
    <t>215102150318</t>
  </si>
  <si>
    <t>莫钰婷</t>
  </si>
  <si>
    <t>215102150319</t>
  </si>
  <si>
    <t>215102150320</t>
  </si>
  <si>
    <t>215102150321</t>
  </si>
  <si>
    <t>蒋鼎洋</t>
  </si>
  <si>
    <t>215102150322</t>
  </si>
  <si>
    <t>高瑞雪</t>
  </si>
  <si>
    <t>215102150323</t>
  </si>
  <si>
    <t>曾璇</t>
  </si>
  <si>
    <t>215102150324</t>
  </si>
  <si>
    <t>王欣玥</t>
  </si>
  <si>
    <t>215102150325</t>
  </si>
  <si>
    <t>李茜</t>
  </si>
  <si>
    <t>215102150326</t>
  </si>
  <si>
    <t>罗欣</t>
  </si>
  <si>
    <t>215102150327</t>
  </si>
  <si>
    <t>雷春丽</t>
  </si>
  <si>
    <t>215102150328</t>
  </si>
  <si>
    <t>王祺宇</t>
  </si>
  <si>
    <t>215102150329</t>
  </si>
  <si>
    <t>龚润森</t>
  </si>
  <si>
    <t>215102150330</t>
  </si>
  <si>
    <t>张歆雨</t>
  </si>
  <si>
    <t>215102150331</t>
  </si>
  <si>
    <t>215102150332</t>
  </si>
  <si>
    <t>雍琪滔</t>
  </si>
  <si>
    <t>215102150333</t>
  </si>
  <si>
    <t>赵宇</t>
  </si>
  <si>
    <t>215102150334</t>
  </si>
  <si>
    <t>苟吉平</t>
  </si>
  <si>
    <t>215303020101</t>
  </si>
  <si>
    <t>杨熠</t>
  </si>
  <si>
    <t>21会计1</t>
  </si>
  <si>
    <t>215303020102</t>
  </si>
  <si>
    <t>谢林良</t>
  </si>
  <si>
    <t>215303020103</t>
  </si>
  <si>
    <t>泽仁友忠</t>
  </si>
  <si>
    <t>215303020104</t>
  </si>
  <si>
    <t>李骏原</t>
  </si>
  <si>
    <t>215303020105</t>
  </si>
  <si>
    <t>黄鑫洋</t>
  </si>
  <si>
    <t>215303020106</t>
  </si>
  <si>
    <t>吉克木布</t>
  </si>
  <si>
    <t>215303020107</t>
  </si>
  <si>
    <t>唐鹏智</t>
  </si>
  <si>
    <t>215303020108</t>
  </si>
  <si>
    <t>苏志军</t>
  </si>
  <si>
    <t>215303020109</t>
  </si>
  <si>
    <t>黎鸿美</t>
  </si>
  <si>
    <t>215303020110</t>
  </si>
  <si>
    <t>张悦</t>
  </si>
  <si>
    <t>215303020111</t>
  </si>
  <si>
    <t>林佩雅</t>
  </si>
  <si>
    <t>215303020112</t>
  </si>
  <si>
    <t>廖娇玲</t>
  </si>
  <si>
    <t>215303020113</t>
  </si>
  <si>
    <t>215303020114</t>
  </si>
  <si>
    <t>何玉婷</t>
  </si>
  <si>
    <t>215303020115</t>
  </si>
  <si>
    <t>苟露洁</t>
  </si>
  <si>
    <t>215303020116</t>
  </si>
  <si>
    <t>苏国凤</t>
  </si>
  <si>
    <t>215303020117</t>
  </si>
  <si>
    <t>陈思雨</t>
  </si>
  <si>
    <t>215303020118</t>
  </si>
  <si>
    <t>魏丹盈</t>
  </si>
  <si>
    <t>215303020119</t>
  </si>
  <si>
    <t>段秋雨</t>
  </si>
  <si>
    <t>215303020120</t>
  </si>
  <si>
    <t>胡玉春</t>
  </si>
  <si>
    <t>215303020121</t>
  </si>
  <si>
    <t>215303020122</t>
  </si>
  <si>
    <t>刘佳莉</t>
  </si>
  <si>
    <t>215303020123</t>
  </si>
  <si>
    <t>郭真文</t>
  </si>
  <si>
    <t>215303020124</t>
  </si>
  <si>
    <t>梅馨月</t>
  </si>
  <si>
    <t>215303020125</t>
  </si>
  <si>
    <t>唐刘芳</t>
  </si>
  <si>
    <t>215303020126</t>
  </si>
  <si>
    <t>眭熊丽</t>
  </si>
  <si>
    <t>215303020127</t>
  </si>
  <si>
    <t>杨维维</t>
  </si>
  <si>
    <t>215303020128</t>
  </si>
  <si>
    <t>钟传悦</t>
  </si>
  <si>
    <t>215303020129</t>
  </si>
  <si>
    <t>廖永露</t>
  </si>
  <si>
    <t>215303020130</t>
  </si>
  <si>
    <t>王肖肖</t>
  </si>
  <si>
    <t>215303020131</t>
  </si>
  <si>
    <t>杨茗钦</t>
  </si>
  <si>
    <t>215303020132</t>
  </si>
  <si>
    <t>袁嘉岭</t>
  </si>
  <si>
    <t>215303020133</t>
  </si>
  <si>
    <t>吉觉子西</t>
  </si>
  <si>
    <t>215303020134</t>
  </si>
  <si>
    <t>干钰茹</t>
  </si>
  <si>
    <t>215303020135</t>
  </si>
  <si>
    <t>陈鑫怡</t>
  </si>
  <si>
    <t>215303020136</t>
  </si>
  <si>
    <t>邹玉林</t>
  </si>
  <si>
    <t>215303020137</t>
  </si>
  <si>
    <t>王利君</t>
  </si>
  <si>
    <t>215303020138</t>
  </si>
  <si>
    <t>215303020139</t>
  </si>
  <si>
    <t>李侦侦</t>
  </si>
  <si>
    <t>215303020141</t>
  </si>
  <si>
    <t>段俊会</t>
  </si>
  <si>
    <t>215303020142</t>
  </si>
  <si>
    <t>王腾</t>
  </si>
  <si>
    <t>215303020201</t>
  </si>
  <si>
    <t>许欣悦</t>
  </si>
  <si>
    <t>21会计2</t>
  </si>
  <si>
    <t>215303020202</t>
  </si>
  <si>
    <t>韩露</t>
  </si>
  <si>
    <t>215303020203</t>
  </si>
  <si>
    <t>阳凤瑶</t>
  </si>
  <si>
    <t>215303020204</t>
  </si>
  <si>
    <t>蒋永丽</t>
  </si>
  <si>
    <t>215303020205</t>
  </si>
  <si>
    <t>余凤玲</t>
  </si>
  <si>
    <t>215303020206</t>
  </si>
  <si>
    <t>朱佳怡</t>
  </si>
  <si>
    <t>215303020207</t>
  </si>
  <si>
    <t>王佳莉</t>
  </si>
  <si>
    <t>215303020208</t>
  </si>
  <si>
    <t>向赵霜</t>
  </si>
  <si>
    <t>215303020209</t>
  </si>
  <si>
    <t>刘朝欣</t>
  </si>
  <si>
    <t>215303020210</t>
  </si>
  <si>
    <t>刘芋伶</t>
  </si>
  <si>
    <t>215303020211</t>
  </si>
  <si>
    <t>215303020212</t>
  </si>
  <si>
    <t>王宇寒</t>
  </si>
  <si>
    <t>215303020213</t>
  </si>
  <si>
    <t>陈芳芳</t>
  </si>
  <si>
    <t>215303020214</t>
  </si>
  <si>
    <t>肖官清</t>
  </si>
  <si>
    <t>215303020215</t>
  </si>
  <si>
    <t>申丹玉</t>
  </si>
  <si>
    <t>215303020216</t>
  </si>
  <si>
    <t>宋影竹</t>
  </si>
  <si>
    <t>215303020217</t>
  </si>
  <si>
    <t>钟嘉译</t>
  </si>
  <si>
    <t>215303020218</t>
  </si>
  <si>
    <t>尹万婷</t>
  </si>
  <si>
    <t>215303020219</t>
  </si>
  <si>
    <t>孙艳</t>
  </si>
  <si>
    <t>215303020220</t>
  </si>
  <si>
    <t>舒诗楠</t>
  </si>
  <si>
    <t>215303020221</t>
  </si>
  <si>
    <t>215303020222</t>
  </si>
  <si>
    <t>易黄琼</t>
  </si>
  <si>
    <t>215303020223</t>
  </si>
  <si>
    <t>吴清萍</t>
  </si>
  <si>
    <t>215303020224</t>
  </si>
  <si>
    <t>曹馨匀</t>
  </si>
  <si>
    <t>215303020225</t>
  </si>
  <si>
    <t>谭武</t>
  </si>
  <si>
    <t>215303020226</t>
  </si>
  <si>
    <t>熊文竭</t>
  </si>
  <si>
    <t>215303020227</t>
  </si>
  <si>
    <t>魏光建</t>
  </si>
  <si>
    <t>215303020228</t>
  </si>
  <si>
    <t>张大福</t>
  </si>
  <si>
    <t>215303020229</t>
  </si>
  <si>
    <t>任飞扬</t>
  </si>
  <si>
    <t>215303020230</t>
  </si>
  <si>
    <t>董家熙</t>
  </si>
  <si>
    <t>215303020231</t>
  </si>
  <si>
    <t>罗瑞雪</t>
  </si>
  <si>
    <t>215303020232</t>
  </si>
  <si>
    <t>215303020234</t>
  </si>
  <si>
    <t>215303020235</t>
  </si>
  <si>
    <t>程湘</t>
  </si>
  <si>
    <t>215303020236</t>
  </si>
  <si>
    <t>罗铃</t>
  </si>
  <si>
    <t>215303020237</t>
  </si>
  <si>
    <t>215303020238</t>
  </si>
  <si>
    <t>徐志行</t>
  </si>
  <si>
    <t>215303020239</t>
  </si>
  <si>
    <t>钟诗琴</t>
  </si>
  <si>
    <t>215303020240</t>
  </si>
  <si>
    <t>龚佳欣</t>
  </si>
  <si>
    <t>215303020241</t>
  </si>
  <si>
    <t>吴佩雯</t>
  </si>
  <si>
    <t>215303020242</t>
  </si>
  <si>
    <t>但俊杰</t>
  </si>
  <si>
    <t>215303020301</t>
  </si>
  <si>
    <t>王杉杉</t>
  </si>
  <si>
    <t>21会计3</t>
  </si>
  <si>
    <t>215303020302</t>
  </si>
  <si>
    <t>曾雨欣</t>
  </si>
  <si>
    <t>215303020303</t>
  </si>
  <si>
    <t>王璐</t>
  </si>
  <si>
    <t>215303020304</t>
  </si>
  <si>
    <t>张书侨</t>
  </si>
  <si>
    <t>215303020305</t>
  </si>
  <si>
    <t>陈蓉蓉</t>
  </si>
  <si>
    <t>215303020306</t>
  </si>
  <si>
    <t>赵小婷</t>
  </si>
  <si>
    <t>215303020307</t>
  </si>
  <si>
    <t>胡新</t>
  </si>
  <si>
    <t>215303020308</t>
  </si>
  <si>
    <t>蒋玉凤</t>
  </si>
  <si>
    <t>215303020309</t>
  </si>
  <si>
    <t>215303020310</t>
  </si>
  <si>
    <t>陈秀琴</t>
  </si>
  <si>
    <t>215303020311</t>
  </si>
  <si>
    <t>罗梦馨</t>
  </si>
  <si>
    <t>215303020312</t>
  </si>
  <si>
    <t>谢世洋</t>
  </si>
  <si>
    <t>215303020313</t>
  </si>
  <si>
    <t>张叶</t>
  </si>
  <si>
    <t>215303020314</t>
  </si>
  <si>
    <t>颜晓叶</t>
  </si>
  <si>
    <t>215303020315</t>
  </si>
  <si>
    <t>刘玉芹</t>
  </si>
  <si>
    <t>215303020316</t>
  </si>
  <si>
    <t>屈艺</t>
  </si>
  <si>
    <t>215303020317</t>
  </si>
  <si>
    <t>代白玉</t>
  </si>
  <si>
    <t>215303020318</t>
  </si>
  <si>
    <t>215303020319</t>
  </si>
  <si>
    <t>胡思雨</t>
  </si>
  <si>
    <t>215303020320</t>
  </si>
  <si>
    <t>张林枝</t>
  </si>
  <si>
    <t>215303020321</t>
  </si>
  <si>
    <t>严亚玲</t>
  </si>
  <si>
    <t>215303020322</t>
  </si>
  <si>
    <t>何诗雨</t>
  </si>
  <si>
    <t>215303020323</t>
  </si>
  <si>
    <t>李君钰娇</t>
  </si>
  <si>
    <t>215303020324</t>
  </si>
  <si>
    <t>215303020325</t>
  </si>
  <si>
    <t>彭文</t>
  </si>
  <si>
    <t>215303020326</t>
  </si>
  <si>
    <t>彭佳鸿</t>
  </si>
  <si>
    <t>215303020327</t>
  </si>
  <si>
    <t>韩齐</t>
  </si>
  <si>
    <t>215303020328</t>
  </si>
  <si>
    <t>215303020329</t>
  </si>
  <si>
    <t>何永川</t>
  </si>
  <si>
    <t>215303020330</t>
  </si>
  <si>
    <t>甘嘉文</t>
  </si>
  <si>
    <t>215303020331</t>
  </si>
  <si>
    <t>余兴龙</t>
  </si>
  <si>
    <t>215303020332</t>
  </si>
  <si>
    <t>胡佳鑫</t>
  </si>
  <si>
    <t>215303020333</t>
  </si>
  <si>
    <t>李清香</t>
  </si>
  <si>
    <t>215303020334</t>
  </si>
  <si>
    <t>范舒玉</t>
  </si>
  <si>
    <t>215303020335</t>
  </si>
  <si>
    <t>薛雨馨</t>
  </si>
  <si>
    <t>215303020336</t>
  </si>
  <si>
    <t>栗台</t>
  </si>
  <si>
    <t>215303020337</t>
  </si>
  <si>
    <t>赵阳</t>
  </si>
  <si>
    <t>215303020338</t>
  </si>
  <si>
    <t>雷依蔓</t>
  </si>
  <si>
    <t>215303020339</t>
  </si>
  <si>
    <t>王利文</t>
  </si>
  <si>
    <t>215303020340</t>
  </si>
  <si>
    <t>邹金扬</t>
  </si>
  <si>
    <t>215303020341</t>
  </si>
  <si>
    <t>阳先洪</t>
  </si>
  <si>
    <t>215303020401</t>
  </si>
  <si>
    <t>杨雨星</t>
  </si>
  <si>
    <t>215303020402</t>
  </si>
  <si>
    <t>215303020403</t>
  </si>
  <si>
    <t>曾芯</t>
  </si>
  <si>
    <t>215303020404</t>
  </si>
  <si>
    <t>215303020405</t>
  </si>
  <si>
    <t>张梦蝶</t>
  </si>
  <si>
    <t>215303020406</t>
  </si>
  <si>
    <t>龚海艳</t>
  </si>
  <si>
    <t>215303020407</t>
  </si>
  <si>
    <t>王维维</t>
  </si>
  <si>
    <t>215303020408</t>
  </si>
  <si>
    <t>胡春妹</t>
  </si>
  <si>
    <t>215303020409</t>
  </si>
  <si>
    <t>215303020410</t>
  </si>
  <si>
    <t>段梦</t>
  </si>
  <si>
    <t>215303020411</t>
  </si>
  <si>
    <t>陆永平</t>
  </si>
  <si>
    <t>215303020412</t>
  </si>
  <si>
    <t>刘玉萍</t>
  </si>
  <si>
    <t>215303020413</t>
  </si>
  <si>
    <t>曹和萍</t>
  </si>
  <si>
    <t>215303020414</t>
  </si>
  <si>
    <t>李清花</t>
  </si>
  <si>
    <t>215303020415</t>
  </si>
  <si>
    <t>钟彩霞</t>
  </si>
  <si>
    <t>215303020416</t>
  </si>
  <si>
    <t>杨雪</t>
  </si>
  <si>
    <t>215303020417</t>
  </si>
  <si>
    <t>林静怡</t>
  </si>
  <si>
    <t>215303020418</t>
  </si>
  <si>
    <t>215303020419</t>
  </si>
  <si>
    <t>李仕川</t>
  </si>
  <si>
    <t>215303020420</t>
  </si>
  <si>
    <t>潘文帅</t>
  </si>
  <si>
    <t>215303020421</t>
  </si>
  <si>
    <t>王俊熙</t>
  </si>
  <si>
    <t>215303020422</t>
  </si>
  <si>
    <t>肖林</t>
  </si>
  <si>
    <t>215303020423</t>
  </si>
  <si>
    <t>邓秋翔</t>
  </si>
  <si>
    <t>215303020424</t>
  </si>
  <si>
    <t>罗朕顺</t>
  </si>
  <si>
    <t>215303020425</t>
  </si>
  <si>
    <t>周军成</t>
  </si>
  <si>
    <t>215303020440</t>
  </si>
  <si>
    <t>吉克彝沙</t>
  </si>
  <si>
    <t>215303020441</t>
  </si>
  <si>
    <t>吉以娘娘</t>
  </si>
  <si>
    <t>215303020442</t>
  </si>
  <si>
    <t>阿余彝布</t>
  </si>
  <si>
    <t>215303020443</t>
  </si>
  <si>
    <t>刘万洪</t>
  </si>
  <si>
    <t>215303020444</t>
  </si>
  <si>
    <t>扎西朗加</t>
  </si>
  <si>
    <t>215303020445</t>
  </si>
  <si>
    <t>托勉嘉措</t>
  </si>
  <si>
    <t>215303020446</t>
  </si>
  <si>
    <t>达哇志玛</t>
  </si>
  <si>
    <t>215303020501</t>
  </si>
  <si>
    <t>多登</t>
  </si>
  <si>
    <t>18会计W1</t>
  </si>
  <si>
    <t>215303020502</t>
  </si>
  <si>
    <t>平措</t>
  </si>
  <si>
    <t>215303020503</t>
  </si>
  <si>
    <t>洛绒占争</t>
  </si>
  <si>
    <t>215303020504</t>
  </si>
  <si>
    <t>洛绒益西</t>
  </si>
  <si>
    <t>215303020505</t>
  </si>
  <si>
    <t>格绒次仁</t>
  </si>
  <si>
    <t>215303020506</t>
  </si>
  <si>
    <t>洛绒曲珠</t>
  </si>
  <si>
    <t>215303020507</t>
  </si>
  <si>
    <t>徐理曦</t>
  </si>
  <si>
    <t>215303020508</t>
  </si>
  <si>
    <t>向虹霖</t>
  </si>
  <si>
    <t>215303020509</t>
  </si>
  <si>
    <t>215303020510</t>
  </si>
  <si>
    <t>降泽</t>
  </si>
  <si>
    <t>215303020511</t>
  </si>
  <si>
    <t>白马曲批</t>
  </si>
  <si>
    <t>215303020512</t>
  </si>
  <si>
    <t>金花</t>
  </si>
  <si>
    <t>215303020513</t>
  </si>
  <si>
    <t>李梓僥</t>
  </si>
  <si>
    <t>215303020514</t>
  </si>
  <si>
    <t>格绒罗布</t>
  </si>
  <si>
    <t>215303020515</t>
  </si>
  <si>
    <t>罗绒邓珠</t>
  </si>
  <si>
    <t>215303020516</t>
  </si>
  <si>
    <t>泽仁多吉</t>
  </si>
  <si>
    <t>215303020517</t>
  </si>
  <si>
    <t>215303020518</t>
  </si>
  <si>
    <t>张子浩</t>
  </si>
  <si>
    <t>215303020519</t>
  </si>
  <si>
    <t>郑留艳</t>
  </si>
  <si>
    <t>215303020520</t>
  </si>
  <si>
    <t>乐安妮</t>
  </si>
  <si>
    <t>215303020521</t>
  </si>
  <si>
    <t>付宇航</t>
  </si>
  <si>
    <t>215303020522</t>
  </si>
  <si>
    <t>215303020523</t>
  </si>
  <si>
    <t>舒永康</t>
  </si>
  <si>
    <t>215303020524</t>
  </si>
  <si>
    <t>曾楷葶</t>
  </si>
  <si>
    <t>215303020525</t>
  </si>
  <si>
    <t>杨苹儿</t>
  </si>
  <si>
    <t>215303020526</t>
  </si>
  <si>
    <t>廖颖</t>
  </si>
  <si>
    <t>215303020527</t>
  </si>
  <si>
    <t>张雨洁</t>
  </si>
  <si>
    <t>215303020528</t>
  </si>
  <si>
    <t>215303020529</t>
  </si>
  <si>
    <t>申玉兰</t>
  </si>
  <si>
    <t>215303020530</t>
  </si>
  <si>
    <t>宋庭锋</t>
  </si>
  <si>
    <t>215303020531</t>
  </si>
  <si>
    <t>陈心怡</t>
  </si>
  <si>
    <t>215303020532</t>
  </si>
  <si>
    <t>江丹</t>
  </si>
  <si>
    <t>215303020533</t>
  </si>
  <si>
    <t>唐均琪</t>
  </si>
  <si>
    <t>215303020534</t>
  </si>
  <si>
    <t>江雨</t>
  </si>
  <si>
    <t>215303020535</t>
  </si>
  <si>
    <t>孔全艺</t>
  </si>
  <si>
    <t>215303020536</t>
  </si>
  <si>
    <t>杨斯茗</t>
  </si>
  <si>
    <t>215303020537</t>
  </si>
  <si>
    <t>张家顺</t>
  </si>
  <si>
    <t>215303020538</t>
  </si>
  <si>
    <t>陈永杰</t>
  </si>
  <si>
    <t>215303020539</t>
  </si>
  <si>
    <t>李开群</t>
  </si>
  <si>
    <t>215303020540</t>
  </si>
  <si>
    <t>徐烨</t>
  </si>
  <si>
    <t>215303020541</t>
  </si>
  <si>
    <t>唐欢欢</t>
  </si>
  <si>
    <t>215303020542</t>
  </si>
  <si>
    <t>聂梅</t>
  </si>
  <si>
    <t>215303020543</t>
  </si>
  <si>
    <t>215303020544</t>
  </si>
  <si>
    <t>王明明</t>
  </si>
  <si>
    <t>215303020545</t>
  </si>
  <si>
    <t>范慈梅</t>
  </si>
  <si>
    <t>215303020546</t>
  </si>
  <si>
    <t>闵同瑞</t>
  </si>
  <si>
    <t>215303020547</t>
  </si>
  <si>
    <t>陈益</t>
  </si>
  <si>
    <t>215303020548</t>
  </si>
  <si>
    <t>陈文杰</t>
  </si>
  <si>
    <t>215303020549</t>
  </si>
  <si>
    <t>钱孟利</t>
  </si>
  <si>
    <t>215303020550</t>
  </si>
  <si>
    <t>215303020551</t>
  </si>
  <si>
    <t>215303020552</t>
  </si>
  <si>
    <t>欢措</t>
  </si>
  <si>
    <t>215303020601</t>
  </si>
  <si>
    <t>18会计W2</t>
  </si>
  <si>
    <t>215303020602</t>
  </si>
  <si>
    <t>格绒扎姆</t>
  </si>
  <si>
    <t>215303020603</t>
  </si>
  <si>
    <t>仁真杜吉</t>
  </si>
  <si>
    <t>215303020604</t>
  </si>
  <si>
    <t>何佳丰</t>
  </si>
  <si>
    <t>215303020605</t>
  </si>
  <si>
    <t>代小薇</t>
  </si>
  <si>
    <t>215303020606</t>
  </si>
  <si>
    <t>汤政宇</t>
  </si>
  <si>
    <t>215303020607</t>
  </si>
  <si>
    <t>四郎曲批</t>
  </si>
  <si>
    <t>215303020608</t>
  </si>
  <si>
    <t>格绒翁姆</t>
  </si>
  <si>
    <t>215303020609</t>
  </si>
  <si>
    <t>杜文祥</t>
  </si>
  <si>
    <t>215303020610</t>
  </si>
  <si>
    <t>辛灵雪</t>
  </si>
  <si>
    <t>215303020611</t>
  </si>
  <si>
    <t>215303020612</t>
  </si>
  <si>
    <t>高远琳</t>
  </si>
  <si>
    <t>215303020613</t>
  </si>
  <si>
    <t>215303020614</t>
  </si>
  <si>
    <t>三兰彭措</t>
  </si>
  <si>
    <t>215303020615</t>
  </si>
  <si>
    <t>朱金丽</t>
  </si>
  <si>
    <t>215303020616</t>
  </si>
  <si>
    <t>蒲远洋</t>
  </si>
  <si>
    <t>215303020617</t>
  </si>
  <si>
    <t>邓珠泽里</t>
  </si>
  <si>
    <t>215303020618</t>
  </si>
  <si>
    <t>215303020619</t>
  </si>
  <si>
    <t>215303020620</t>
  </si>
  <si>
    <t>徐昕靖</t>
  </si>
  <si>
    <t>215303020621</t>
  </si>
  <si>
    <t>益西绒姆</t>
  </si>
  <si>
    <t>215303020622</t>
  </si>
  <si>
    <t>215303020623</t>
  </si>
  <si>
    <t>泽绒</t>
  </si>
  <si>
    <t>215303020624</t>
  </si>
  <si>
    <t>所郎巴姆</t>
  </si>
  <si>
    <t>215303020625</t>
  </si>
  <si>
    <t>215303020626</t>
  </si>
  <si>
    <t>呷登降措</t>
  </si>
  <si>
    <t>215303020627</t>
  </si>
  <si>
    <t>其拥卓玛</t>
  </si>
  <si>
    <t>215303020628</t>
  </si>
  <si>
    <t>215303020629</t>
  </si>
  <si>
    <t>彭措</t>
  </si>
  <si>
    <t>215303020630</t>
  </si>
  <si>
    <t>拥忠降泽</t>
  </si>
  <si>
    <t>215303020631</t>
  </si>
  <si>
    <t>称称</t>
  </si>
  <si>
    <t>215303020632</t>
  </si>
  <si>
    <t>才旺曲扎</t>
  </si>
  <si>
    <t>215303020633</t>
  </si>
  <si>
    <t>作格泽仁</t>
  </si>
  <si>
    <t>215303020634</t>
  </si>
  <si>
    <t>拥吉翁姆</t>
  </si>
  <si>
    <t>215303020635</t>
  </si>
  <si>
    <t>泽仁友占</t>
  </si>
  <si>
    <t>215303020636</t>
  </si>
  <si>
    <t>朱康珍</t>
  </si>
  <si>
    <t>215303020637</t>
  </si>
  <si>
    <t>青麦拥章</t>
  </si>
  <si>
    <t>215303020638</t>
  </si>
  <si>
    <t>泽仁旦珠</t>
  </si>
  <si>
    <t>215303020639</t>
  </si>
  <si>
    <t>花觉南召</t>
  </si>
  <si>
    <t>215303020640</t>
  </si>
  <si>
    <t>费先城</t>
  </si>
  <si>
    <t>215303020641</t>
  </si>
  <si>
    <t>郎珍志玛</t>
  </si>
  <si>
    <t>215303020642</t>
  </si>
  <si>
    <t>215303020643</t>
  </si>
  <si>
    <t>多吉翁姆</t>
  </si>
  <si>
    <t>215303020644</t>
  </si>
  <si>
    <t>次西</t>
  </si>
  <si>
    <t>215303020645</t>
  </si>
  <si>
    <t>四朗扎西</t>
  </si>
  <si>
    <t>215303020646</t>
  </si>
  <si>
    <t>桑珠</t>
  </si>
  <si>
    <t>215303020647</t>
  </si>
  <si>
    <t>格松丁真</t>
  </si>
  <si>
    <t>215303020648</t>
  </si>
  <si>
    <t>215303020649</t>
  </si>
  <si>
    <t>215303020650</t>
  </si>
  <si>
    <t>洛绒占堆</t>
  </si>
  <si>
    <t>215303020651</t>
  </si>
  <si>
    <t>215303020652</t>
  </si>
  <si>
    <t>215303020653</t>
  </si>
  <si>
    <t>杨兴燕</t>
  </si>
  <si>
    <t>215306050101</t>
  </si>
  <si>
    <t>宋子云</t>
  </si>
  <si>
    <t>21营销1</t>
  </si>
  <si>
    <t>215306050102</t>
  </si>
  <si>
    <t>陈友满</t>
  </si>
  <si>
    <t>215306050103</t>
  </si>
  <si>
    <t>万远杨</t>
  </si>
  <si>
    <t>215306050104</t>
  </si>
  <si>
    <t>董文强</t>
  </si>
  <si>
    <t>215306050105</t>
  </si>
  <si>
    <t>王杨开</t>
  </si>
  <si>
    <t>215306050106</t>
  </si>
  <si>
    <t>范文杰</t>
  </si>
  <si>
    <t>215306050107</t>
  </si>
  <si>
    <t>敬焱明</t>
  </si>
  <si>
    <t>215306050108</t>
  </si>
  <si>
    <t>215306050109</t>
  </si>
  <si>
    <t>彭刚</t>
  </si>
  <si>
    <t>215306050110</t>
  </si>
  <si>
    <t>雷祥</t>
  </si>
  <si>
    <t>215306050111</t>
  </si>
  <si>
    <t>山长永</t>
  </si>
  <si>
    <t>215306050112</t>
  </si>
  <si>
    <t>王文龙</t>
  </si>
  <si>
    <t>215306050113</t>
  </si>
  <si>
    <t>詹得银</t>
  </si>
  <si>
    <t>215306050114</t>
  </si>
  <si>
    <t>刘振越</t>
  </si>
  <si>
    <t>215306050115</t>
  </si>
  <si>
    <t>颜琪</t>
  </si>
  <si>
    <t>215306050116</t>
  </si>
  <si>
    <t>李晓倩</t>
  </si>
  <si>
    <t>215306050117</t>
  </si>
  <si>
    <t>刘谣</t>
  </si>
  <si>
    <t>215306050118</t>
  </si>
  <si>
    <t>215306050119</t>
  </si>
  <si>
    <t>张梦圆</t>
  </si>
  <si>
    <t>215306050120</t>
  </si>
  <si>
    <t>胡萌</t>
  </si>
  <si>
    <t>215306050121</t>
  </si>
  <si>
    <t>唐宏娇</t>
  </si>
  <si>
    <t>215306050122</t>
  </si>
  <si>
    <t>215306050123</t>
  </si>
  <si>
    <t>蒋静菲</t>
  </si>
  <si>
    <t>215306050124</t>
  </si>
  <si>
    <t>任秋萍</t>
  </si>
  <si>
    <t>215306050125</t>
  </si>
  <si>
    <t>215306050126</t>
  </si>
  <si>
    <t>215306050127</t>
  </si>
  <si>
    <t>唐艳</t>
  </si>
  <si>
    <t>215306050128</t>
  </si>
  <si>
    <t>胡雅馨</t>
  </si>
  <si>
    <t>215306050129</t>
  </si>
  <si>
    <t>215306050130</t>
  </si>
  <si>
    <t>蓝鑫</t>
  </si>
  <si>
    <t>215306050131</t>
  </si>
  <si>
    <t>215306050132</t>
  </si>
  <si>
    <t>詹紫璇</t>
  </si>
  <si>
    <t>215306050133</t>
  </si>
  <si>
    <t>柏萍</t>
  </si>
  <si>
    <t>215306050134</t>
  </si>
  <si>
    <t>王秋天</t>
  </si>
  <si>
    <t>215306050135</t>
  </si>
  <si>
    <t>215306050136</t>
  </si>
  <si>
    <t>史学英莫</t>
  </si>
  <si>
    <t>215306050137</t>
  </si>
  <si>
    <t>李小琴</t>
  </si>
  <si>
    <t>215306050138</t>
  </si>
  <si>
    <t>廖晓平</t>
  </si>
  <si>
    <t>215306050139</t>
  </si>
  <si>
    <t>鲁仕秀</t>
  </si>
  <si>
    <t>215306050140</t>
  </si>
  <si>
    <t>袁芬</t>
  </si>
  <si>
    <t>215306050201</t>
  </si>
  <si>
    <t>吴红兵</t>
  </si>
  <si>
    <t>21营销2</t>
  </si>
  <si>
    <t>215306050202</t>
  </si>
  <si>
    <t>刘雨佳</t>
  </si>
  <si>
    <t>215306050203</t>
  </si>
  <si>
    <t>符甜菊</t>
  </si>
  <si>
    <t>215306050204</t>
  </si>
  <si>
    <t>孔德映</t>
  </si>
  <si>
    <t>215306050205</t>
  </si>
  <si>
    <t>张洪博</t>
  </si>
  <si>
    <t>215306050206</t>
  </si>
  <si>
    <t>215306050207</t>
  </si>
  <si>
    <t>周文玲</t>
  </si>
  <si>
    <t>215306050208</t>
  </si>
  <si>
    <t>杨秀群</t>
  </si>
  <si>
    <t>215306050209</t>
  </si>
  <si>
    <t>周敏</t>
  </si>
  <si>
    <t>215306050210</t>
  </si>
  <si>
    <t>蒲婷</t>
  </si>
  <si>
    <t>215306050211</t>
  </si>
  <si>
    <t>郑心如</t>
  </si>
  <si>
    <t>215306050212</t>
  </si>
  <si>
    <t>李洪林</t>
  </si>
  <si>
    <t>215306050213</t>
  </si>
  <si>
    <t>215306050214</t>
  </si>
  <si>
    <t>蒋巧丽</t>
  </si>
  <si>
    <t>215306050215</t>
  </si>
  <si>
    <t>杨柯钰</t>
  </si>
  <si>
    <t>215306050216</t>
  </si>
  <si>
    <t>徐渺</t>
  </si>
  <si>
    <t>215306050217</t>
  </si>
  <si>
    <t>关鑫怡</t>
  </si>
  <si>
    <t>215306050218</t>
  </si>
  <si>
    <t>215306050219</t>
  </si>
  <si>
    <t>215306050220</t>
  </si>
  <si>
    <t>虞茜</t>
  </si>
  <si>
    <t>215306050221</t>
  </si>
  <si>
    <t>钟秋燕</t>
  </si>
  <si>
    <t>215306050222</t>
  </si>
  <si>
    <t>沈慧</t>
  </si>
  <si>
    <t>215306050223</t>
  </si>
  <si>
    <t>罗芊芊</t>
  </si>
  <si>
    <t>215306050224</t>
  </si>
  <si>
    <t>廖玉梅</t>
  </si>
  <si>
    <t>215306050225</t>
  </si>
  <si>
    <t>刘江萍</t>
  </si>
  <si>
    <t>215306050226</t>
  </si>
  <si>
    <t>熊皓如</t>
  </si>
  <si>
    <t>215306050227</t>
  </si>
  <si>
    <t>罗亨权</t>
  </si>
  <si>
    <t>215306050228</t>
  </si>
  <si>
    <t>吉胡晓东</t>
  </si>
  <si>
    <t>215306050229</t>
  </si>
  <si>
    <t>苏嘉龙</t>
  </si>
  <si>
    <t>215306050230</t>
  </si>
  <si>
    <t>215306050231</t>
  </si>
  <si>
    <t>毛坤</t>
  </si>
  <si>
    <t>215306050232</t>
  </si>
  <si>
    <t>黄银正</t>
  </si>
  <si>
    <t>215306050233</t>
  </si>
  <si>
    <t>袁博</t>
  </si>
  <si>
    <t>215306050234</t>
  </si>
  <si>
    <t>万耀元</t>
  </si>
  <si>
    <t>215306050235</t>
  </si>
  <si>
    <t>周燚</t>
  </si>
  <si>
    <t>215306050236</t>
  </si>
  <si>
    <t>何奇</t>
  </si>
  <si>
    <t>215306050237</t>
  </si>
  <si>
    <t>罗川</t>
  </si>
  <si>
    <t>215306050238</t>
  </si>
  <si>
    <t>蒋金宏</t>
  </si>
  <si>
    <t>215306050239</t>
  </si>
  <si>
    <t>周浩</t>
  </si>
  <si>
    <t>215306050240</t>
  </si>
  <si>
    <t>胡聪</t>
  </si>
  <si>
    <t>215306050241</t>
  </si>
  <si>
    <t>朱嘉靖</t>
  </si>
  <si>
    <t>215307010101</t>
  </si>
  <si>
    <t>何宇奇</t>
  </si>
  <si>
    <t>21电商1</t>
  </si>
  <si>
    <t>215307010102</t>
  </si>
  <si>
    <t>朱奇杰</t>
  </si>
  <si>
    <t>215307010103</t>
  </si>
  <si>
    <t>奉巳杰</t>
  </si>
  <si>
    <t>215307010104</t>
  </si>
  <si>
    <t>杨祎力</t>
  </si>
  <si>
    <t>215307010105</t>
  </si>
  <si>
    <t>冯伟</t>
  </si>
  <si>
    <t>215307010106</t>
  </si>
  <si>
    <t>夏开福</t>
  </si>
  <si>
    <t>215307010107</t>
  </si>
  <si>
    <t>邓圆明</t>
  </si>
  <si>
    <t>215307010108</t>
  </si>
  <si>
    <t>向汉文</t>
  </si>
  <si>
    <t>215307010109</t>
  </si>
  <si>
    <t>李先杨</t>
  </si>
  <si>
    <t>215307010110</t>
  </si>
  <si>
    <t>刘天艺</t>
  </si>
  <si>
    <t>215307010111</t>
  </si>
  <si>
    <t>申浩</t>
  </si>
  <si>
    <t>215307010112</t>
  </si>
  <si>
    <t>梁沛林</t>
  </si>
  <si>
    <t>215307010113</t>
  </si>
  <si>
    <t>吴仁雪</t>
  </si>
  <si>
    <t>215307010114</t>
  </si>
  <si>
    <t>黎银莹</t>
  </si>
  <si>
    <t>215307010115</t>
  </si>
  <si>
    <t>曹倩</t>
  </si>
  <si>
    <t>215307010116</t>
  </si>
  <si>
    <t>陈蔓</t>
  </si>
  <si>
    <t>215307010117</t>
  </si>
  <si>
    <t>席洪佳</t>
  </si>
  <si>
    <t>215307010118</t>
  </si>
  <si>
    <t>曹玟琪</t>
  </si>
  <si>
    <t>215307010119</t>
  </si>
  <si>
    <t>贾晔萱</t>
  </si>
  <si>
    <t>215307010120</t>
  </si>
  <si>
    <t>郭珂盈</t>
  </si>
  <si>
    <t>215307010121</t>
  </si>
  <si>
    <t>贺小雨</t>
  </si>
  <si>
    <t>215307010122</t>
  </si>
  <si>
    <t>215307010123</t>
  </si>
  <si>
    <t>杨利华</t>
  </si>
  <si>
    <t>215307010124</t>
  </si>
  <si>
    <t>许晶玲</t>
  </si>
  <si>
    <t>215307010125</t>
  </si>
  <si>
    <t>方思呓</t>
  </si>
  <si>
    <t>215307010126</t>
  </si>
  <si>
    <t>215307010127</t>
  </si>
  <si>
    <t>李熨虹</t>
  </si>
  <si>
    <t>215307010128</t>
  </si>
  <si>
    <t>215307010129</t>
  </si>
  <si>
    <t>许芳芳</t>
  </si>
  <si>
    <t>215307010130</t>
  </si>
  <si>
    <t>蒋凤丽</t>
  </si>
  <si>
    <t>215307010131</t>
  </si>
  <si>
    <t>215307010132</t>
  </si>
  <si>
    <t>215307010133</t>
  </si>
  <si>
    <t>张小红</t>
  </si>
  <si>
    <t>215307010134</t>
  </si>
  <si>
    <t>肖榆洁</t>
  </si>
  <si>
    <t>215307010135</t>
  </si>
  <si>
    <t>215307010136</t>
  </si>
  <si>
    <t>严瑞</t>
  </si>
  <si>
    <t>215307010137</t>
  </si>
  <si>
    <t>王银</t>
  </si>
  <si>
    <t>215307010138</t>
  </si>
  <si>
    <t>陈小娇</t>
  </si>
  <si>
    <t>215307010139</t>
  </si>
  <si>
    <t>毛明莉</t>
  </si>
  <si>
    <t>215307010201</t>
  </si>
  <si>
    <t>21电商2</t>
  </si>
  <si>
    <t>215307010202</t>
  </si>
  <si>
    <t>王立勋</t>
  </si>
  <si>
    <t>215307010203</t>
  </si>
  <si>
    <t>215307010204</t>
  </si>
  <si>
    <t>杨成</t>
  </si>
  <si>
    <t>215307010205</t>
  </si>
  <si>
    <t>王旺</t>
  </si>
  <si>
    <t>215307010206</t>
  </si>
  <si>
    <t>215307010207</t>
  </si>
  <si>
    <t>侯闯</t>
  </si>
  <si>
    <t>215307010208</t>
  </si>
  <si>
    <t>葛修林</t>
  </si>
  <si>
    <t>215307010209</t>
  </si>
  <si>
    <t>李荣</t>
  </si>
  <si>
    <t>215307010210</t>
  </si>
  <si>
    <t>唐睿</t>
  </si>
  <si>
    <t>215307010212</t>
  </si>
  <si>
    <t>黄文强</t>
  </si>
  <si>
    <t>215307010213</t>
  </si>
  <si>
    <t>廖冰清</t>
  </si>
  <si>
    <t>215307010214</t>
  </si>
  <si>
    <t>215307010215</t>
  </si>
  <si>
    <t>岑思琪</t>
  </si>
  <si>
    <t>215307010216</t>
  </si>
  <si>
    <t>聂劲卓</t>
  </si>
  <si>
    <t>215307010217</t>
  </si>
  <si>
    <t>刘雪莹</t>
  </si>
  <si>
    <t>215307010218</t>
  </si>
  <si>
    <t>杨倩倩</t>
  </si>
  <si>
    <t>215307010219</t>
  </si>
  <si>
    <t>沈梦蝶</t>
  </si>
  <si>
    <t>215307010220</t>
  </si>
  <si>
    <t>肖翠苹</t>
  </si>
  <si>
    <t>215307010222</t>
  </si>
  <si>
    <t>兰晓</t>
  </si>
  <si>
    <t>215307010223</t>
  </si>
  <si>
    <t>215307010224</t>
  </si>
  <si>
    <t>于青月</t>
  </si>
  <si>
    <t>215307010225</t>
  </si>
  <si>
    <t>洪兰英</t>
  </si>
  <si>
    <t>215307010226</t>
  </si>
  <si>
    <t>骆瑜婷</t>
  </si>
  <si>
    <t>215307010227</t>
  </si>
  <si>
    <t>215307010228</t>
  </si>
  <si>
    <t>215307010229</t>
  </si>
  <si>
    <t>刘丽君</t>
  </si>
  <si>
    <t>215307010230</t>
  </si>
  <si>
    <t>孙淼钰</t>
  </si>
  <si>
    <t>215307010231</t>
  </si>
  <si>
    <t>和海燕</t>
  </si>
  <si>
    <t>215307010232</t>
  </si>
  <si>
    <t>郑冰锐</t>
  </si>
  <si>
    <t>215307010233</t>
  </si>
  <si>
    <t>吕苗</t>
  </si>
  <si>
    <t>215307010234</t>
  </si>
  <si>
    <t>吴禹</t>
  </si>
  <si>
    <t>215307010235</t>
  </si>
  <si>
    <t>李姗龙婕</t>
  </si>
  <si>
    <t>215307010236</t>
  </si>
  <si>
    <t>215307010237</t>
  </si>
  <si>
    <t>木乃布体</t>
  </si>
  <si>
    <t>215307010238</t>
  </si>
  <si>
    <t>松吉泽仁</t>
  </si>
  <si>
    <t>215308020101</t>
  </si>
  <si>
    <t>何竺杭</t>
  </si>
  <si>
    <t>21物流1</t>
  </si>
  <si>
    <t>215308020102</t>
  </si>
  <si>
    <t>文天驰</t>
  </si>
  <si>
    <t>215308020103</t>
  </si>
  <si>
    <t>杨俊杰</t>
  </si>
  <si>
    <t>215308020104</t>
  </si>
  <si>
    <t>庾建康</t>
  </si>
  <si>
    <t>215308020105</t>
  </si>
  <si>
    <t>徐亢帅</t>
  </si>
  <si>
    <t>215308020106</t>
  </si>
  <si>
    <t>易钰翔</t>
  </si>
  <si>
    <t>215308020107</t>
  </si>
  <si>
    <t>李金浩</t>
  </si>
  <si>
    <t>215308020108</t>
  </si>
  <si>
    <t>刘伟</t>
  </si>
  <si>
    <t>215308020109</t>
  </si>
  <si>
    <t>庞亮</t>
  </si>
  <si>
    <t>215308020110</t>
  </si>
  <si>
    <t>周洪均</t>
  </si>
  <si>
    <t>215308020111</t>
  </si>
  <si>
    <t>215308020112</t>
  </si>
  <si>
    <t>赖凡</t>
  </si>
  <si>
    <t>215308020113</t>
  </si>
  <si>
    <t>许啸龙</t>
  </si>
  <si>
    <t>215308020114</t>
  </si>
  <si>
    <t>贺正</t>
  </si>
  <si>
    <t>215308020115</t>
  </si>
  <si>
    <t>官清清</t>
  </si>
  <si>
    <t>215308020116</t>
  </si>
  <si>
    <t>罗祖峰</t>
  </si>
  <si>
    <t>215308020117</t>
  </si>
  <si>
    <t>赵勇</t>
  </si>
  <si>
    <t>215308020118</t>
  </si>
  <si>
    <t>郭定亿</t>
  </si>
  <si>
    <t>215308020119</t>
  </si>
  <si>
    <t>付玉苏</t>
  </si>
  <si>
    <t>215308020120</t>
  </si>
  <si>
    <t>张芷菱</t>
  </si>
  <si>
    <t>215308020121</t>
  </si>
  <si>
    <t>曹大娟</t>
  </si>
  <si>
    <t>215308020122</t>
  </si>
  <si>
    <t>蔡兰兰</t>
  </si>
  <si>
    <t>215308020123</t>
  </si>
  <si>
    <t>龙雨婷</t>
  </si>
  <si>
    <t>215308020124</t>
  </si>
  <si>
    <t>黄艾霖</t>
  </si>
  <si>
    <t>215308020125</t>
  </si>
  <si>
    <t>215308020126</t>
  </si>
  <si>
    <t>唐湘</t>
  </si>
  <si>
    <t>215308020127</t>
  </si>
  <si>
    <t>陈如月</t>
  </si>
  <si>
    <t>215308020128</t>
  </si>
  <si>
    <t>215308020129</t>
  </si>
  <si>
    <t>215308020130</t>
  </si>
  <si>
    <t>苏畅</t>
  </si>
  <si>
    <t>215308020131</t>
  </si>
  <si>
    <t>冯蕊</t>
  </si>
  <si>
    <t>215308020132</t>
  </si>
  <si>
    <t>蒋婷婷</t>
  </si>
  <si>
    <t>215308020133</t>
  </si>
  <si>
    <t>215308020134</t>
  </si>
  <si>
    <t>张雨晴</t>
  </si>
  <si>
    <t>215308020201</t>
  </si>
  <si>
    <t>鲁东</t>
  </si>
  <si>
    <t>21物流2</t>
  </si>
  <si>
    <t>215308020202</t>
  </si>
  <si>
    <t>田嘉林</t>
  </si>
  <si>
    <t>215308020203</t>
  </si>
  <si>
    <t>周嘉宝</t>
  </si>
  <si>
    <t>215308020204</t>
  </si>
  <si>
    <t>刘建强</t>
  </si>
  <si>
    <t>215308020205</t>
  </si>
  <si>
    <t>王福爽</t>
  </si>
  <si>
    <t>215308020206</t>
  </si>
  <si>
    <t>叶庆洋</t>
  </si>
  <si>
    <t>215308020207</t>
  </si>
  <si>
    <t>雷洋</t>
  </si>
  <si>
    <t>215308020208</t>
  </si>
  <si>
    <t>杨钧童</t>
  </si>
  <si>
    <t>215308020209</t>
  </si>
  <si>
    <t>熊国栋</t>
  </si>
  <si>
    <t>215308020210</t>
  </si>
  <si>
    <t>龙松杰</t>
  </si>
  <si>
    <t>215308020211</t>
  </si>
  <si>
    <t>雷耀杰</t>
  </si>
  <si>
    <t>215308020212</t>
  </si>
  <si>
    <t>罗野</t>
  </si>
  <si>
    <t>215308020213</t>
  </si>
  <si>
    <t>阳松林</t>
  </si>
  <si>
    <t>215308020214</t>
  </si>
  <si>
    <t>李洪忠</t>
  </si>
  <si>
    <t>215308020215</t>
  </si>
  <si>
    <t>邓金辉</t>
  </si>
  <si>
    <t>215308020216</t>
  </si>
  <si>
    <t>税瑞</t>
  </si>
  <si>
    <t>215308020217</t>
  </si>
  <si>
    <t>包兴鹏</t>
  </si>
  <si>
    <t>215308020218</t>
  </si>
  <si>
    <t>姜乐媛</t>
  </si>
  <si>
    <t>215308020219</t>
  </si>
  <si>
    <t>田冬雪</t>
  </si>
  <si>
    <t>215308020220</t>
  </si>
  <si>
    <t>魏洋洋</t>
  </si>
  <si>
    <t>215308020221</t>
  </si>
  <si>
    <t>黄兴敏</t>
  </si>
  <si>
    <t>215308020222</t>
  </si>
  <si>
    <t>215308020223</t>
  </si>
  <si>
    <t>215308020224</t>
  </si>
  <si>
    <t>215308020225</t>
  </si>
  <si>
    <t>穆校</t>
  </si>
  <si>
    <t>215308020226</t>
  </si>
  <si>
    <t>张玟</t>
  </si>
  <si>
    <t>215308020227</t>
  </si>
  <si>
    <t>蒋景婷</t>
  </si>
  <si>
    <t>215308020228</t>
  </si>
  <si>
    <t>熊义芬</t>
  </si>
  <si>
    <t>215308020229</t>
  </si>
  <si>
    <t>易倩</t>
  </si>
  <si>
    <t>215308020230</t>
  </si>
  <si>
    <t>闵璐</t>
  </si>
  <si>
    <t>215308020231</t>
  </si>
  <si>
    <t>215308020232</t>
  </si>
  <si>
    <t>杨颖薛</t>
  </si>
  <si>
    <t>215308020233</t>
  </si>
  <si>
    <t>王苗</t>
  </si>
  <si>
    <t>215308020234</t>
  </si>
  <si>
    <t>215308020301</t>
  </si>
  <si>
    <t>21物流3</t>
  </si>
  <si>
    <t>215308020302</t>
  </si>
  <si>
    <t>周玲</t>
  </si>
  <si>
    <t>215308020303</t>
  </si>
  <si>
    <t>唐晓</t>
  </si>
  <si>
    <t>215308020304</t>
  </si>
  <si>
    <t>215308020305</t>
  </si>
  <si>
    <t>215308020306</t>
  </si>
  <si>
    <t>阴泓靖</t>
  </si>
  <si>
    <t>215308020307</t>
  </si>
  <si>
    <t>215308020308</t>
  </si>
  <si>
    <t>廖琳玥</t>
  </si>
  <si>
    <t>215308020309</t>
  </si>
  <si>
    <t>次仁曲章</t>
  </si>
  <si>
    <t>215308020310</t>
  </si>
  <si>
    <t>李良梅</t>
  </si>
  <si>
    <t>215308020311</t>
  </si>
  <si>
    <t>张淼</t>
  </si>
  <si>
    <t>215308020312</t>
  </si>
  <si>
    <t>215308020313</t>
  </si>
  <si>
    <t>李拉姆</t>
  </si>
  <si>
    <t>215308020314</t>
  </si>
  <si>
    <t>苏婷婷</t>
  </si>
  <si>
    <t>215308020315</t>
  </si>
  <si>
    <t>张爱玲</t>
  </si>
  <si>
    <t>215308020316</t>
  </si>
  <si>
    <t>李文娟</t>
  </si>
  <si>
    <t>215308020317</t>
  </si>
  <si>
    <t>杨桂玲</t>
  </si>
  <si>
    <t>215308020318</t>
  </si>
  <si>
    <t>刘家乐</t>
  </si>
  <si>
    <t>215308020319</t>
  </si>
  <si>
    <t>袁帅</t>
  </si>
  <si>
    <t>215308020320</t>
  </si>
  <si>
    <t>杨永杰</t>
  </si>
  <si>
    <t>215308020321</t>
  </si>
  <si>
    <t>薛源康</t>
  </si>
  <si>
    <t>215308020322</t>
  </si>
  <si>
    <t>唐剑松</t>
  </si>
  <si>
    <t>215308020323</t>
  </si>
  <si>
    <t>杨城浩锦</t>
  </si>
  <si>
    <t>215308020324</t>
  </si>
  <si>
    <t>李玮峰</t>
  </si>
  <si>
    <t>215308020325</t>
  </si>
  <si>
    <t>彭永超</t>
  </si>
  <si>
    <t>215308020326</t>
  </si>
  <si>
    <t>215308020327</t>
  </si>
  <si>
    <t>向信</t>
  </si>
  <si>
    <t>215308020328</t>
  </si>
  <si>
    <t>候阳阳</t>
  </si>
  <si>
    <t>215308020329</t>
  </si>
  <si>
    <t>罗华俊</t>
  </si>
  <si>
    <t>215308020330</t>
  </si>
  <si>
    <t>董卓</t>
  </si>
  <si>
    <t>215308020331</t>
  </si>
  <si>
    <t>贾九千</t>
  </si>
  <si>
    <t>215308020332</t>
  </si>
  <si>
    <t>伍中宝</t>
  </si>
  <si>
    <t>215308020333</t>
  </si>
  <si>
    <t>雷政</t>
  </si>
  <si>
    <t>215308020334</t>
  </si>
  <si>
    <t>阿旺云旦</t>
  </si>
  <si>
    <t>215308020335</t>
  </si>
  <si>
    <t>嘎珠</t>
  </si>
  <si>
    <t>215308020401</t>
  </si>
  <si>
    <t>岑易林</t>
  </si>
  <si>
    <t>215308020402</t>
  </si>
  <si>
    <t>达瓦贡旦</t>
  </si>
  <si>
    <t>215308020404</t>
  </si>
  <si>
    <t>扎西罗布</t>
  </si>
  <si>
    <t>215308020405</t>
  </si>
  <si>
    <t>索朗仁青</t>
  </si>
  <si>
    <t>215308020406</t>
  </si>
  <si>
    <t>成列郎加</t>
  </si>
  <si>
    <t>215308020407</t>
  </si>
  <si>
    <t>215308020408</t>
  </si>
  <si>
    <t>詹世印</t>
  </si>
  <si>
    <t>215308020409</t>
  </si>
  <si>
    <t>四郎措</t>
  </si>
  <si>
    <t>215308020410</t>
  </si>
  <si>
    <t>德青措姆</t>
  </si>
  <si>
    <t>215308020411</t>
  </si>
  <si>
    <t>215308020412</t>
  </si>
  <si>
    <t>周鸿悦</t>
  </si>
  <si>
    <t>215308020413</t>
  </si>
  <si>
    <t>刘创新</t>
  </si>
  <si>
    <t>215308020414</t>
  </si>
  <si>
    <t>吴熳</t>
  </si>
  <si>
    <t>215308020415</t>
  </si>
  <si>
    <t>何鉴鑫</t>
  </si>
  <si>
    <t>215308020416</t>
  </si>
  <si>
    <t>曹富勇</t>
  </si>
  <si>
    <t>215308020417</t>
  </si>
  <si>
    <t>梁宇琪</t>
  </si>
  <si>
    <t>215308020418</t>
  </si>
  <si>
    <t>215308020419</t>
  </si>
  <si>
    <t>215308020420</t>
  </si>
  <si>
    <t>李钧生</t>
  </si>
  <si>
    <t>215308020421</t>
  </si>
  <si>
    <t>王国辉</t>
  </si>
  <si>
    <t>215308020422</t>
  </si>
  <si>
    <t>叶鑫宇</t>
  </si>
  <si>
    <t>215308020423</t>
  </si>
  <si>
    <t>215308020424</t>
  </si>
  <si>
    <t>王方胜</t>
  </si>
  <si>
    <t>215308020425</t>
  </si>
  <si>
    <t>贡嘎索朗</t>
  </si>
  <si>
    <t>215308020426</t>
  </si>
  <si>
    <t>张云杰</t>
  </si>
  <si>
    <t>215308020427</t>
  </si>
  <si>
    <t>沈鑫睿</t>
  </si>
  <si>
    <t>215308020428</t>
  </si>
  <si>
    <t>郭延杰</t>
  </si>
  <si>
    <t>215308020429</t>
  </si>
  <si>
    <t>隆宛谚</t>
  </si>
  <si>
    <t>215308020430</t>
  </si>
  <si>
    <t>215308020431</t>
  </si>
  <si>
    <t>刘娅</t>
  </si>
  <si>
    <t>215308020432</t>
  </si>
  <si>
    <t>王娜娜</t>
  </si>
  <si>
    <t>215308020433</t>
  </si>
  <si>
    <t>肖清</t>
  </si>
  <si>
    <t>215401010101</t>
  </si>
  <si>
    <t>全柏琴</t>
  </si>
  <si>
    <t>21旅管1</t>
  </si>
  <si>
    <t>215401010103</t>
  </si>
  <si>
    <t>秦巫呷</t>
  </si>
  <si>
    <t>215401010104</t>
  </si>
  <si>
    <t>周梦</t>
  </si>
  <si>
    <t>215401010105</t>
  </si>
  <si>
    <t>郑家宜</t>
  </si>
  <si>
    <t>215401010106</t>
  </si>
  <si>
    <t>215401010107</t>
  </si>
  <si>
    <t>龚厚容</t>
  </si>
  <si>
    <t>215401010108</t>
  </si>
  <si>
    <t>比机尔拉</t>
  </si>
  <si>
    <t>215401010109</t>
  </si>
  <si>
    <t>谭辉凤</t>
  </si>
  <si>
    <t>215401010110</t>
  </si>
  <si>
    <t>古玉</t>
  </si>
  <si>
    <t>215401010111</t>
  </si>
  <si>
    <t>王嫣然</t>
  </si>
  <si>
    <t>215401010112</t>
  </si>
  <si>
    <t>张美娇</t>
  </si>
  <si>
    <t>215401010113</t>
  </si>
  <si>
    <t>石雪馨</t>
  </si>
  <si>
    <t>215401010114</t>
  </si>
  <si>
    <t>刘小梅</t>
  </si>
  <si>
    <t>215401010115</t>
  </si>
  <si>
    <t>钟文雯</t>
  </si>
  <si>
    <t>215401010116</t>
  </si>
  <si>
    <t>215401010117</t>
  </si>
  <si>
    <t>张芹</t>
  </si>
  <si>
    <t>215401010118</t>
  </si>
  <si>
    <t>张晓萌</t>
  </si>
  <si>
    <t>215401010119</t>
  </si>
  <si>
    <t>尹双彬</t>
  </si>
  <si>
    <t>215401010120</t>
  </si>
  <si>
    <t>215401010121</t>
  </si>
  <si>
    <t>吉胡阿尔</t>
  </si>
  <si>
    <t>215401010122</t>
  </si>
  <si>
    <t>王斐</t>
  </si>
  <si>
    <t>215401010123</t>
  </si>
  <si>
    <t>饶展</t>
  </si>
  <si>
    <t>215401010124</t>
  </si>
  <si>
    <t>凌利</t>
  </si>
  <si>
    <t>215401010125</t>
  </si>
  <si>
    <t>阿尔阿牛</t>
  </si>
  <si>
    <t>215401010126</t>
  </si>
  <si>
    <t>吉好日则</t>
  </si>
  <si>
    <t>215401010127</t>
  </si>
  <si>
    <t>朱元鑫</t>
  </si>
  <si>
    <t>215401010128</t>
  </si>
  <si>
    <t>严比启</t>
  </si>
  <si>
    <t>215401010130</t>
  </si>
  <si>
    <t>四龙翁扎</t>
  </si>
  <si>
    <t>215401010131</t>
  </si>
  <si>
    <t>扎西泽仁</t>
  </si>
  <si>
    <t>215401010132</t>
  </si>
  <si>
    <t>张艳梅</t>
  </si>
  <si>
    <t>215401010133</t>
  </si>
  <si>
    <t>李红梅</t>
  </si>
  <si>
    <t>215401010134</t>
  </si>
  <si>
    <t>巴足木牛</t>
  </si>
  <si>
    <t>215401010135</t>
  </si>
  <si>
    <t>也顶莫你扎</t>
  </si>
  <si>
    <t>215401010136</t>
  </si>
  <si>
    <t>吉克阿衣</t>
  </si>
  <si>
    <t>215401010137</t>
  </si>
  <si>
    <t>何尔古</t>
  </si>
  <si>
    <t>215401010138</t>
  </si>
  <si>
    <t>郑土日</t>
  </si>
  <si>
    <t>215401010139</t>
  </si>
  <si>
    <t>登真扎西</t>
  </si>
  <si>
    <t>215401010140</t>
  </si>
  <si>
    <t>215401010141</t>
  </si>
  <si>
    <t>胡远征</t>
  </si>
  <si>
    <t>215401010142</t>
  </si>
  <si>
    <t>吴何元</t>
  </si>
  <si>
    <t>215401010143</t>
  </si>
  <si>
    <t>杜吉降泽</t>
  </si>
  <si>
    <t>215401010144</t>
  </si>
  <si>
    <t>单孜罗朱</t>
  </si>
  <si>
    <t>215401010145</t>
  </si>
  <si>
    <t>董光琼</t>
  </si>
  <si>
    <t>215401010146</t>
  </si>
  <si>
    <t>阿达珠拉母</t>
  </si>
  <si>
    <t>215401010148</t>
  </si>
  <si>
    <t>阿衣尔吉</t>
  </si>
  <si>
    <t>215401010149</t>
  </si>
  <si>
    <t>登真尼玛</t>
  </si>
  <si>
    <t>215401010201</t>
  </si>
  <si>
    <t>三郎让波</t>
  </si>
  <si>
    <t>21旅管2</t>
  </si>
  <si>
    <t>215401010202</t>
  </si>
  <si>
    <t>使乙阿力</t>
  </si>
  <si>
    <t>215401010203</t>
  </si>
  <si>
    <t>马小凌</t>
  </si>
  <si>
    <t>215401010204</t>
  </si>
  <si>
    <t>蔡梦婷</t>
  </si>
  <si>
    <t>215401010205</t>
  </si>
  <si>
    <t>蒋双梅</t>
  </si>
  <si>
    <t>215401010206</t>
  </si>
  <si>
    <t>李源</t>
  </si>
  <si>
    <t>215401010209</t>
  </si>
  <si>
    <t>吉保吉三</t>
  </si>
  <si>
    <t>215401010210</t>
  </si>
  <si>
    <t>安江丽</t>
  </si>
  <si>
    <t>215401010211</t>
  </si>
  <si>
    <t>吉乃拉牛木</t>
  </si>
  <si>
    <t>215401010212</t>
  </si>
  <si>
    <t>阿平牛牛</t>
  </si>
  <si>
    <t>215401010213</t>
  </si>
  <si>
    <t>木乃尔布</t>
  </si>
  <si>
    <t>215401010214</t>
  </si>
  <si>
    <t>降拥应彭</t>
  </si>
  <si>
    <t>215401010215</t>
  </si>
  <si>
    <t>何明慧</t>
  </si>
  <si>
    <t>215401010216</t>
  </si>
  <si>
    <t>邛莫明芳</t>
  </si>
  <si>
    <t>215401010217</t>
  </si>
  <si>
    <t>刘紫欣</t>
  </si>
  <si>
    <t>215401010218</t>
  </si>
  <si>
    <t>任加玉</t>
  </si>
  <si>
    <t>215401010219</t>
  </si>
  <si>
    <t>付吉芬</t>
  </si>
  <si>
    <t>215401010220</t>
  </si>
  <si>
    <t>梁蕊</t>
  </si>
  <si>
    <t>215401010221</t>
  </si>
  <si>
    <t>漆利平</t>
  </si>
  <si>
    <t>215401010222</t>
  </si>
  <si>
    <t>钟俊秋</t>
  </si>
  <si>
    <t>215401010223</t>
  </si>
  <si>
    <t>母出晶尔</t>
  </si>
  <si>
    <t>215401010224</t>
  </si>
  <si>
    <t>刘佳欣</t>
  </si>
  <si>
    <t>215401010225</t>
  </si>
  <si>
    <t>曲比拉莫</t>
  </si>
  <si>
    <t>215401010226</t>
  </si>
  <si>
    <t>刘巫甲</t>
  </si>
  <si>
    <t>215401010228</t>
  </si>
  <si>
    <t>黄玉溶</t>
  </si>
  <si>
    <t>215401010229</t>
  </si>
  <si>
    <t>张羽</t>
  </si>
  <si>
    <t>215401010230</t>
  </si>
  <si>
    <t>邓丛友</t>
  </si>
  <si>
    <t>215401010231</t>
  </si>
  <si>
    <t>何意</t>
  </si>
  <si>
    <t>215401010232</t>
  </si>
  <si>
    <t>黎姿</t>
  </si>
  <si>
    <t>215401010236</t>
  </si>
  <si>
    <t>215401010237</t>
  </si>
  <si>
    <t>周雪</t>
  </si>
  <si>
    <t>215401010238</t>
  </si>
  <si>
    <t>陈弟毅</t>
  </si>
  <si>
    <t>215401010239</t>
  </si>
  <si>
    <t>阿什阿发</t>
  </si>
  <si>
    <t>215401010240</t>
  </si>
  <si>
    <t>曲让</t>
  </si>
  <si>
    <t>215401010242</t>
  </si>
  <si>
    <t>215401010243</t>
  </si>
  <si>
    <t>吉木阿布</t>
  </si>
  <si>
    <t>215401010244</t>
  </si>
  <si>
    <t>吉子伍且</t>
  </si>
  <si>
    <t>215401010301</t>
  </si>
  <si>
    <t>杨思远</t>
  </si>
  <si>
    <t>21旅管3</t>
  </si>
  <si>
    <t>215401010302</t>
  </si>
  <si>
    <t>陈蓬乐</t>
  </si>
  <si>
    <t>215401010303</t>
  </si>
  <si>
    <t>龙雨</t>
  </si>
  <si>
    <t>215401010304</t>
  </si>
  <si>
    <t>215401010305</t>
  </si>
  <si>
    <t>张娜</t>
  </si>
  <si>
    <t>215401010307</t>
  </si>
  <si>
    <t>215401010308</t>
  </si>
  <si>
    <t>邓巍玥</t>
  </si>
  <si>
    <t>215401010309</t>
  </si>
  <si>
    <t>陈尔者</t>
  </si>
  <si>
    <t>215401010310</t>
  </si>
  <si>
    <t>杜越青</t>
  </si>
  <si>
    <t>215401010311</t>
  </si>
  <si>
    <t>柯燕</t>
  </si>
  <si>
    <t>215401010312</t>
  </si>
  <si>
    <t>刘爱琳</t>
  </si>
  <si>
    <t>215401010313</t>
  </si>
  <si>
    <t>牟必辉</t>
  </si>
  <si>
    <t>215401010314</t>
  </si>
  <si>
    <t>高定金</t>
  </si>
  <si>
    <t>215401010315</t>
  </si>
  <si>
    <t>伍丹</t>
  </si>
  <si>
    <t>215401010316</t>
  </si>
  <si>
    <t>曾秀琳</t>
  </si>
  <si>
    <t>215401010317</t>
  </si>
  <si>
    <t>文仔怡</t>
  </si>
  <si>
    <t>215401010318</t>
  </si>
  <si>
    <t>勒尔医生</t>
  </si>
  <si>
    <t>215401010320</t>
  </si>
  <si>
    <t>215401010321</t>
  </si>
  <si>
    <t>洛绒次乃</t>
  </si>
  <si>
    <t>215401010322</t>
  </si>
  <si>
    <t>佘鲁叶剑</t>
  </si>
  <si>
    <t>215401010323</t>
  </si>
  <si>
    <t>任佳玲</t>
  </si>
  <si>
    <t>215401010324</t>
  </si>
  <si>
    <t>向莹</t>
  </si>
  <si>
    <t>215401010325</t>
  </si>
  <si>
    <t>215401010326</t>
  </si>
  <si>
    <t>215401010327</t>
  </si>
  <si>
    <t>陶雪</t>
  </si>
  <si>
    <t>215401010328</t>
  </si>
  <si>
    <t>卿蝶</t>
  </si>
  <si>
    <t>215401010329</t>
  </si>
  <si>
    <t>陶青</t>
  </si>
  <si>
    <t>215401010330</t>
  </si>
  <si>
    <t>黄莉雯</t>
  </si>
  <si>
    <t>215401010332</t>
  </si>
  <si>
    <t>朱诗淼</t>
  </si>
  <si>
    <t>215401010333</t>
  </si>
  <si>
    <t>215401010334</t>
  </si>
  <si>
    <t>尹建青</t>
  </si>
  <si>
    <t>215401010335</t>
  </si>
  <si>
    <t>叶启福</t>
  </si>
  <si>
    <t>215401010336</t>
  </si>
  <si>
    <t>亚努</t>
  </si>
  <si>
    <t>215401010337</t>
  </si>
  <si>
    <t>雷茂林</t>
  </si>
  <si>
    <t>215401010338</t>
  </si>
  <si>
    <t>刘玉帆</t>
  </si>
  <si>
    <t>215401010339</t>
  </si>
  <si>
    <t>阿举晓东</t>
  </si>
  <si>
    <t>215401010340</t>
  </si>
  <si>
    <t>215401010341</t>
  </si>
  <si>
    <t>千山罗西</t>
  </si>
  <si>
    <t>215401010342</t>
  </si>
  <si>
    <t>杨军</t>
  </si>
  <si>
    <t>215401010343</t>
  </si>
  <si>
    <t>胡鸿</t>
  </si>
  <si>
    <t>215401010344</t>
  </si>
  <si>
    <t>黄晓燕</t>
  </si>
  <si>
    <t>215401010345</t>
  </si>
  <si>
    <t>四朗曲珍</t>
  </si>
  <si>
    <t>215401010346</t>
  </si>
  <si>
    <t>215401010347</t>
  </si>
  <si>
    <t>215401010349</t>
  </si>
  <si>
    <t>哈卓</t>
  </si>
  <si>
    <t>215401010350</t>
  </si>
  <si>
    <t>德西</t>
  </si>
  <si>
    <t>215401010401</t>
  </si>
  <si>
    <t>陈雨蕊</t>
  </si>
  <si>
    <t>21旅管4</t>
  </si>
  <si>
    <t>215401010402</t>
  </si>
  <si>
    <t>215401010403</t>
  </si>
  <si>
    <t>杨大双</t>
  </si>
  <si>
    <t>215401010404</t>
  </si>
  <si>
    <t>张贵明</t>
  </si>
  <si>
    <t>215401010405</t>
  </si>
  <si>
    <t>杨咸熙</t>
  </si>
  <si>
    <t>215401010406</t>
  </si>
  <si>
    <t>文越</t>
  </si>
  <si>
    <t>215401010407</t>
  </si>
  <si>
    <t>郭思露</t>
  </si>
  <si>
    <t>215401010408</t>
  </si>
  <si>
    <t>商国情</t>
  </si>
  <si>
    <t>215401010409</t>
  </si>
  <si>
    <t>215401010411</t>
  </si>
  <si>
    <t>朱琴清</t>
  </si>
  <si>
    <t>215401010412</t>
  </si>
  <si>
    <t>周国强</t>
  </si>
  <si>
    <t>215401010413</t>
  </si>
  <si>
    <t>沙成龙</t>
  </si>
  <si>
    <t>215401010414</t>
  </si>
  <si>
    <t>吉佧右罗</t>
  </si>
  <si>
    <t>215401010415</t>
  </si>
  <si>
    <t>秦青艳</t>
  </si>
  <si>
    <t>215401010416</t>
  </si>
  <si>
    <t>杨鑫蓉</t>
  </si>
  <si>
    <t>215401010417</t>
  </si>
  <si>
    <t>白琳</t>
  </si>
  <si>
    <t>215401010418</t>
  </si>
  <si>
    <t>215401010419</t>
  </si>
  <si>
    <t>215401010420</t>
  </si>
  <si>
    <t>但雨婷</t>
  </si>
  <si>
    <t>215401010421</t>
  </si>
  <si>
    <t>罗荣豪</t>
  </si>
  <si>
    <t>215401010422</t>
  </si>
  <si>
    <t>冉崇键</t>
  </si>
  <si>
    <t>215401010423</t>
  </si>
  <si>
    <t>羊基俄真</t>
  </si>
  <si>
    <t>215401010425</t>
  </si>
  <si>
    <t>215401010426</t>
  </si>
  <si>
    <t>四龙其珍</t>
  </si>
  <si>
    <t>215401010428</t>
  </si>
  <si>
    <t>英扎</t>
  </si>
  <si>
    <t>215401010429</t>
  </si>
  <si>
    <t>陈娇</t>
  </si>
  <si>
    <t>215401010430</t>
  </si>
  <si>
    <t>若青</t>
  </si>
  <si>
    <t>215401010431</t>
  </si>
  <si>
    <t>其麦巴珍</t>
  </si>
  <si>
    <t>215401010432</t>
  </si>
  <si>
    <t>李丽如</t>
  </si>
  <si>
    <t>215401010433</t>
  </si>
  <si>
    <t>蒲阳</t>
  </si>
  <si>
    <t>215401010434</t>
  </si>
  <si>
    <t>刘玉霞</t>
  </si>
  <si>
    <t>215401010435</t>
  </si>
  <si>
    <t>汪矗吟</t>
  </si>
  <si>
    <t>215401010436</t>
  </si>
  <si>
    <t>215401010437</t>
  </si>
  <si>
    <t>215401010439</t>
  </si>
  <si>
    <t>李荣雪</t>
  </si>
  <si>
    <t>215401010440</t>
  </si>
  <si>
    <t>沈小琴</t>
  </si>
  <si>
    <t>215401010441</t>
  </si>
  <si>
    <t>陈语妍</t>
  </si>
  <si>
    <t>215401010443</t>
  </si>
  <si>
    <t>马泽英</t>
  </si>
  <si>
    <t>215401010444</t>
  </si>
  <si>
    <t>三金初</t>
  </si>
  <si>
    <t>215401010446</t>
  </si>
  <si>
    <t>向巴则玛</t>
  </si>
  <si>
    <t>215403010101</t>
  </si>
  <si>
    <t>王麒麟</t>
  </si>
  <si>
    <t>21建筑J</t>
  </si>
  <si>
    <t>215403010102</t>
  </si>
  <si>
    <t>聂雷</t>
  </si>
  <si>
    <t>215403010103</t>
  </si>
  <si>
    <t>215403010104</t>
  </si>
  <si>
    <t>杨锦坤</t>
  </si>
  <si>
    <t>215403010105</t>
  </si>
  <si>
    <t>席霞</t>
  </si>
  <si>
    <t>215403010106</t>
  </si>
  <si>
    <t>曾祥林</t>
  </si>
  <si>
    <t>215403010107</t>
  </si>
  <si>
    <t>李俊</t>
  </si>
  <si>
    <t>215403010108</t>
  </si>
  <si>
    <t>蔡太平</t>
  </si>
  <si>
    <t>215403010109</t>
  </si>
  <si>
    <t>陈胜</t>
  </si>
  <si>
    <t>215403010110</t>
  </si>
  <si>
    <t>向端</t>
  </si>
  <si>
    <t>215403010111</t>
  </si>
  <si>
    <t>肖文静</t>
  </si>
  <si>
    <t>215403010112</t>
  </si>
  <si>
    <t>唐家豪</t>
  </si>
  <si>
    <t>215403010113</t>
  </si>
  <si>
    <t>胡海山</t>
  </si>
  <si>
    <t>215403010114</t>
  </si>
  <si>
    <t>梁均</t>
  </si>
  <si>
    <t>215403010115</t>
  </si>
  <si>
    <t>付欣怡</t>
  </si>
  <si>
    <t>215403010116</t>
  </si>
  <si>
    <t>杨建国</t>
  </si>
  <si>
    <t>215403010117</t>
  </si>
  <si>
    <t>215403010118</t>
  </si>
  <si>
    <t>龙冬</t>
  </si>
  <si>
    <t>215403010119</t>
  </si>
  <si>
    <t>215403010120</t>
  </si>
  <si>
    <t>215403010121</t>
  </si>
  <si>
    <t>龙洋杰</t>
  </si>
  <si>
    <t>215403010122</t>
  </si>
  <si>
    <t>林洪</t>
  </si>
  <si>
    <t>215403010123</t>
  </si>
  <si>
    <t>215403010124</t>
  </si>
  <si>
    <t>张秋蓉</t>
  </si>
  <si>
    <t>215403010125</t>
  </si>
  <si>
    <t>215403010126</t>
  </si>
  <si>
    <t>孙明高</t>
  </si>
  <si>
    <t>215403010127</t>
  </si>
  <si>
    <t>周爱民</t>
  </si>
  <si>
    <t>215403010128</t>
  </si>
  <si>
    <t>高晨阳</t>
  </si>
  <si>
    <t>215403010129</t>
  </si>
  <si>
    <t>曾正腾</t>
  </si>
  <si>
    <t>215403010130</t>
  </si>
  <si>
    <t>李婕婷</t>
  </si>
  <si>
    <t>215403010131</t>
  </si>
  <si>
    <t>龚思海</t>
  </si>
  <si>
    <t>215403010132</t>
  </si>
  <si>
    <t>林川南</t>
  </si>
  <si>
    <t>215403010133</t>
  </si>
  <si>
    <t>郭春</t>
  </si>
  <si>
    <t>215403010134</t>
  </si>
  <si>
    <t>梁潇月</t>
  </si>
  <si>
    <t>215403010135</t>
  </si>
  <si>
    <t>张西</t>
  </si>
  <si>
    <t>215403010136</t>
  </si>
  <si>
    <t>215403010137</t>
  </si>
  <si>
    <t>215403010138</t>
  </si>
  <si>
    <t>代金</t>
  </si>
  <si>
    <t>215403010139</t>
  </si>
  <si>
    <t>钟勇</t>
  </si>
  <si>
    <t>215403010140</t>
  </si>
  <si>
    <t>李国</t>
  </si>
  <si>
    <t>215403010141</t>
  </si>
  <si>
    <t>方达友</t>
  </si>
  <si>
    <t>215403010142</t>
  </si>
  <si>
    <t>吴亚</t>
  </si>
  <si>
    <t>215403010143</t>
  </si>
  <si>
    <t>鄢宇</t>
  </si>
  <si>
    <t>215403010144</t>
  </si>
  <si>
    <t>尤凯</t>
  </si>
  <si>
    <t>215403010145</t>
  </si>
  <si>
    <t>杨参</t>
  </si>
  <si>
    <t>215403010146</t>
  </si>
  <si>
    <t>罗翔</t>
  </si>
  <si>
    <t>215403010201</t>
  </si>
  <si>
    <t>任贞</t>
  </si>
  <si>
    <t>21康复1</t>
  </si>
  <si>
    <t>体育保健与康复</t>
  </si>
  <si>
    <t>570306</t>
  </si>
  <si>
    <t>215403010202</t>
  </si>
  <si>
    <t>孙子羊米</t>
  </si>
  <si>
    <t>215403010203</t>
  </si>
  <si>
    <t>薛玉连</t>
  </si>
  <si>
    <t>215403010204</t>
  </si>
  <si>
    <t>余德霞</t>
  </si>
  <si>
    <t>215403010205</t>
  </si>
  <si>
    <t>钟婧怡</t>
  </si>
  <si>
    <t>215403010206</t>
  </si>
  <si>
    <t>张芸</t>
  </si>
  <si>
    <t>215403010207</t>
  </si>
  <si>
    <t>李薇</t>
  </si>
  <si>
    <t>215403010208</t>
  </si>
  <si>
    <t>215403010209</t>
  </si>
  <si>
    <t>杨学英</t>
  </si>
  <si>
    <t>215403010210</t>
  </si>
  <si>
    <t>毛敏</t>
  </si>
  <si>
    <t>215403010211</t>
  </si>
  <si>
    <t>向安利</t>
  </si>
  <si>
    <t>215403010212</t>
  </si>
  <si>
    <t>孙子尔华</t>
  </si>
  <si>
    <t>215403010213</t>
  </si>
  <si>
    <t>215403010214</t>
  </si>
  <si>
    <t>吴星雨</t>
  </si>
  <si>
    <t>215403010215</t>
  </si>
  <si>
    <t>阿欧阿支莫</t>
  </si>
  <si>
    <t>215403010216</t>
  </si>
  <si>
    <t>廖滔滔</t>
  </si>
  <si>
    <t>215403010217</t>
  </si>
  <si>
    <t>吉伍洋立</t>
  </si>
  <si>
    <t>215403010219</t>
  </si>
  <si>
    <t>岳倩</t>
  </si>
  <si>
    <t>215403010220</t>
  </si>
  <si>
    <t>潘玉琴</t>
  </si>
  <si>
    <t>215403010221</t>
  </si>
  <si>
    <t>罗石呷</t>
  </si>
  <si>
    <t>215403010222</t>
  </si>
  <si>
    <t>刘恒</t>
  </si>
  <si>
    <t>215403010223</t>
  </si>
  <si>
    <t>江爽</t>
  </si>
  <si>
    <t>215403010224</t>
  </si>
  <si>
    <t>唐鑫淋</t>
  </si>
  <si>
    <t>215403010225</t>
  </si>
  <si>
    <t>杨心怡</t>
  </si>
  <si>
    <t>215403010226</t>
  </si>
  <si>
    <t>吉克木果</t>
  </si>
  <si>
    <t>215403010227</t>
  </si>
  <si>
    <t>215501030101</t>
  </si>
  <si>
    <t>陈香妍</t>
  </si>
  <si>
    <t>215501030102</t>
  </si>
  <si>
    <t>刘远翔</t>
  </si>
  <si>
    <t>215501030103</t>
  </si>
  <si>
    <t>钟雨恒</t>
  </si>
  <si>
    <t>215501030104</t>
  </si>
  <si>
    <t>陈书林</t>
  </si>
  <si>
    <t>215501030105</t>
  </si>
  <si>
    <t>先雪梅</t>
  </si>
  <si>
    <t>215501030106</t>
  </si>
  <si>
    <t>罗乙铭</t>
  </si>
  <si>
    <t>215501030107</t>
  </si>
  <si>
    <t>215501030108</t>
  </si>
  <si>
    <t>周美玉</t>
  </si>
  <si>
    <t>215501030109</t>
  </si>
  <si>
    <t>215501030110</t>
  </si>
  <si>
    <t>彭小涛</t>
  </si>
  <si>
    <t>215501030111</t>
  </si>
  <si>
    <t>林佳羽</t>
  </si>
  <si>
    <t>215501030112</t>
  </si>
  <si>
    <t>徐姣</t>
  </si>
  <si>
    <t>215501030113</t>
  </si>
  <si>
    <t>215501030114</t>
  </si>
  <si>
    <t>郭璨</t>
  </si>
  <si>
    <t>215501030115</t>
  </si>
  <si>
    <t>牟晓艺</t>
  </si>
  <si>
    <t>215501030116</t>
  </si>
  <si>
    <t>文蒙</t>
  </si>
  <si>
    <t>215501030117</t>
  </si>
  <si>
    <t>杜婉芸</t>
  </si>
  <si>
    <t>215501030118</t>
  </si>
  <si>
    <t>唐红梅</t>
  </si>
  <si>
    <t>215501030119</t>
  </si>
  <si>
    <t>康雄</t>
  </si>
  <si>
    <t>215501030120</t>
  </si>
  <si>
    <t>严鑫</t>
  </si>
  <si>
    <t>215501030121</t>
  </si>
  <si>
    <t>王历春</t>
  </si>
  <si>
    <t>215501030122</t>
  </si>
  <si>
    <t>张庆天</t>
  </si>
  <si>
    <t>215501030123</t>
  </si>
  <si>
    <t>詹书攀</t>
  </si>
  <si>
    <t>215501030124</t>
  </si>
  <si>
    <t>周进</t>
  </si>
  <si>
    <t>215501030125</t>
  </si>
  <si>
    <t>孟丹</t>
  </si>
  <si>
    <t>215501030126</t>
  </si>
  <si>
    <t>唐青</t>
  </si>
  <si>
    <t>215501030127</t>
  </si>
  <si>
    <t>杜晓梅</t>
  </si>
  <si>
    <t>215501030128</t>
  </si>
  <si>
    <t>施林</t>
  </si>
  <si>
    <t>215501030129</t>
  </si>
  <si>
    <t>王智</t>
  </si>
  <si>
    <t>215501030130</t>
  </si>
  <si>
    <t>何周权</t>
  </si>
  <si>
    <t>215501030131</t>
  </si>
  <si>
    <t>王侠</t>
  </si>
  <si>
    <t>215501030132</t>
  </si>
  <si>
    <t>杨艳</t>
  </si>
  <si>
    <t>215501030133</t>
  </si>
  <si>
    <t>涂红丽</t>
  </si>
  <si>
    <t>215501030134</t>
  </si>
  <si>
    <t>张万萍</t>
  </si>
  <si>
    <t>215501030135</t>
  </si>
  <si>
    <t>吴悦</t>
  </si>
  <si>
    <t>215501030136</t>
  </si>
  <si>
    <t>白龙海</t>
  </si>
  <si>
    <t>215501030137</t>
  </si>
  <si>
    <t>宁静</t>
  </si>
  <si>
    <t>215501030201</t>
  </si>
  <si>
    <t>向春</t>
  </si>
  <si>
    <t>215501030202</t>
  </si>
  <si>
    <t>罗金苗</t>
  </si>
  <si>
    <t>215501030203</t>
  </si>
  <si>
    <t>徐泽民</t>
  </si>
  <si>
    <t>215501030204</t>
  </si>
  <si>
    <t>龙洲</t>
  </si>
  <si>
    <t>215501030205</t>
  </si>
  <si>
    <t>苟指豪</t>
  </si>
  <si>
    <t>215501030206</t>
  </si>
  <si>
    <t>邓自豪</t>
  </si>
  <si>
    <t>215501030207</t>
  </si>
  <si>
    <t>冯芝强</t>
  </si>
  <si>
    <t>215501030208</t>
  </si>
  <si>
    <t>谭庆</t>
  </si>
  <si>
    <t>215501030209</t>
  </si>
  <si>
    <t>张松</t>
  </si>
  <si>
    <t>215501030210</t>
  </si>
  <si>
    <t>梁桓语</t>
  </si>
  <si>
    <t>215501030211</t>
  </si>
  <si>
    <t>肖静</t>
  </si>
  <si>
    <t>215501030212</t>
  </si>
  <si>
    <t>郭云轩</t>
  </si>
  <si>
    <t>215501030213</t>
  </si>
  <si>
    <t>谯力</t>
  </si>
  <si>
    <t>215501030214</t>
  </si>
  <si>
    <t>吴受权</t>
  </si>
  <si>
    <t>215501030215</t>
  </si>
  <si>
    <t>伍苗苗</t>
  </si>
  <si>
    <t>215501030216</t>
  </si>
  <si>
    <t>袁凯</t>
  </si>
  <si>
    <t>215501030217</t>
  </si>
  <si>
    <t>任佳瑶</t>
  </si>
  <si>
    <t>215501030218</t>
  </si>
  <si>
    <t>钟义</t>
  </si>
  <si>
    <t>215501030219</t>
  </si>
  <si>
    <t>张艳红</t>
  </si>
  <si>
    <t>215501030220</t>
  </si>
  <si>
    <t>向建林</t>
  </si>
  <si>
    <t>215501030221</t>
  </si>
  <si>
    <t>蒋红</t>
  </si>
  <si>
    <t>215501030222</t>
  </si>
  <si>
    <t>胡书健</t>
  </si>
  <si>
    <t>215501030223</t>
  </si>
  <si>
    <t>李思霜</t>
  </si>
  <si>
    <t>215501030224</t>
  </si>
  <si>
    <t>乔柘元</t>
  </si>
  <si>
    <t>215501030225</t>
  </si>
  <si>
    <t>林雪</t>
  </si>
  <si>
    <t>215501030226</t>
  </si>
  <si>
    <t>215501030227</t>
  </si>
  <si>
    <t>尹欢</t>
  </si>
  <si>
    <t>215501030228</t>
  </si>
  <si>
    <t>李丹林</t>
  </si>
  <si>
    <t>215501030229</t>
  </si>
  <si>
    <t>杜应平</t>
  </si>
  <si>
    <t>215501030230</t>
  </si>
  <si>
    <t>林焰鸿</t>
  </si>
  <si>
    <t>215501030231</t>
  </si>
  <si>
    <t>杨孟勋</t>
  </si>
  <si>
    <t>215501030232</t>
  </si>
  <si>
    <t>215501030233</t>
  </si>
  <si>
    <t>余湘雅</t>
  </si>
  <si>
    <t>215501030234</t>
  </si>
  <si>
    <t>滕明月</t>
  </si>
  <si>
    <t>215501030235</t>
  </si>
  <si>
    <t>荣霞</t>
  </si>
  <si>
    <t>215501030236</t>
  </si>
  <si>
    <t>闵峰桥</t>
  </si>
  <si>
    <t>215501030237</t>
  </si>
  <si>
    <t>杨雪梅</t>
  </si>
  <si>
    <t>215501030301</t>
  </si>
  <si>
    <t>陈可馨</t>
  </si>
  <si>
    <t>215501030302</t>
  </si>
  <si>
    <t>李金桦</t>
  </si>
  <si>
    <t>215501030303</t>
  </si>
  <si>
    <t>王文强</t>
  </si>
  <si>
    <t>215501030304</t>
  </si>
  <si>
    <t>唐晨</t>
  </si>
  <si>
    <t>215501030305</t>
  </si>
  <si>
    <t>邓倩</t>
  </si>
  <si>
    <t>215501030306</t>
  </si>
  <si>
    <t>何春蓉</t>
  </si>
  <si>
    <t>215501030307</t>
  </si>
  <si>
    <t>215501030308</t>
  </si>
  <si>
    <t>林国靖</t>
  </si>
  <si>
    <t>215501030309</t>
  </si>
  <si>
    <t>况方元</t>
  </si>
  <si>
    <t>215501030310</t>
  </si>
  <si>
    <t>吴军民</t>
  </si>
  <si>
    <t>215501030311</t>
  </si>
  <si>
    <t>林新榕</t>
  </si>
  <si>
    <t>215501030312</t>
  </si>
  <si>
    <t>洪琪</t>
  </si>
  <si>
    <t>215501030313</t>
  </si>
  <si>
    <t>代妍</t>
  </si>
  <si>
    <t>215501030314</t>
  </si>
  <si>
    <t>廖天豪</t>
  </si>
  <si>
    <t>215501030315</t>
  </si>
  <si>
    <t>吴婷婷</t>
  </si>
  <si>
    <t>215501030316</t>
  </si>
  <si>
    <t>申发萍</t>
  </si>
  <si>
    <t>215501030317</t>
  </si>
  <si>
    <t>215501030318</t>
  </si>
  <si>
    <t>彭杨梅</t>
  </si>
  <si>
    <t>215501030319</t>
  </si>
  <si>
    <t>伍家文</t>
  </si>
  <si>
    <t>215501030320</t>
  </si>
  <si>
    <t>刘妙英</t>
  </si>
  <si>
    <t>215501030321</t>
  </si>
  <si>
    <t>徐俊萍</t>
  </si>
  <si>
    <t>215501030322</t>
  </si>
  <si>
    <t>余净</t>
  </si>
  <si>
    <t>215501030323</t>
  </si>
  <si>
    <t>何琼</t>
  </si>
  <si>
    <t>215501030324</t>
  </si>
  <si>
    <t>雷攀婷</t>
  </si>
  <si>
    <t>215501030325</t>
  </si>
  <si>
    <t>彭春琼</t>
  </si>
  <si>
    <t>215501030326</t>
  </si>
  <si>
    <t>邓琪</t>
  </si>
  <si>
    <t>215501030327</t>
  </si>
  <si>
    <t>蒋烨</t>
  </si>
  <si>
    <t>215501030328</t>
  </si>
  <si>
    <t>蔡青宏</t>
  </si>
  <si>
    <t>215501030401</t>
  </si>
  <si>
    <t>唐仁杰</t>
  </si>
  <si>
    <t>18数艺W1</t>
  </si>
  <si>
    <t>215501030402</t>
  </si>
  <si>
    <t>蒋阳</t>
  </si>
  <si>
    <t>215501030403</t>
  </si>
  <si>
    <t>黄诚</t>
  </si>
  <si>
    <t>215501030404</t>
  </si>
  <si>
    <t>曾志伟</t>
  </si>
  <si>
    <t>215501030405</t>
  </si>
  <si>
    <t>尹欣兰</t>
  </si>
  <si>
    <t>215501030406</t>
  </si>
  <si>
    <t>张嘉铭</t>
  </si>
  <si>
    <t>215501030407</t>
  </si>
  <si>
    <t>215501030408</t>
  </si>
  <si>
    <t>聂俊</t>
  </si>
  <si>
    <t>215501030409</t>
  </si>
  <si>
    <t>段力俨</t>
  </si>
  <si>
    <t>215501030410</t>
  </si>
  <si>
    <t>马义培</t>
  </si>
  <si>
    <t>215501030411</t>
  </si>
  <si>
    <t>杨敖</t>
  </si>
  <si>
    <t>215501030412</t>
  </si>
  <si>
    <t>纪思源</t>
  </si>
  <si>
    <t>215501030413</t>
  </si>
  <si>
    <t>江皓月</t>
  </si>
  <si>
    <t>215501030414</t>
  </si>
  <si>
    <t>宋佳杰</t>
  </si>
  <si>
    <t>215501030415</t>
  </si>
  <si>
    <t>文承煜</t>
  </si>
  <si>
    <t>215501030416</t>
  </si>
  <si>
    <t>杨子祥</t>
  </si>
  <si>
    <t>215501030417</t>
  </si>
  <si>
    <t>杨政</t>
  </si>
  <si>
    <t>215501030418</t>
  </si>
  <si>
    <t>苏锦豪</t>
  </si>
  <si>
    <t>215501030419</t>
  </si>
  <si>
    <t>郭兴源</t>
  </si>
  <si>
    <t>215501030420</t>
  </si>
  <si>
    <t>万育恩</t>
  </si>
  <si>
    <t>215501030422</t>
  </si>
  <si>
    <t>李思琦</t>
  </si>
  <si>
    <t>215501030423</t>
  </si>
  <si>
    <t>胡康健</t>
  </si>
  <si>
    <t>215501030424</t>
  </si>
  <si>
    <t>李玉霞</t>
  </si>
  <si>
    <t>215501030425</t>
  </si>
  <si>
    <t>马周宇</t>
  </si>
  <si>
    <t>215501030426</t>
  </si>
  <si>
    <t>罗焰中</t>
  </si>
  <si>
    <t>215501030427</t>
  </si>
  <si>
    <t>刘珏利</t>
  </si>
  <si>
    <t>215501030428</t>
  </si>
  <si>
    <t>林婷婷</t>
  </si>
  <si>
    <t>215501030429</t>
  </si>
  <si>
    <t>215502010101</t>
  </si>
  <si>
    <t>朱嘉乐</t>
  </si>
  <si>
    <t>21音乐</t>
  </si>
  <si>
    <t>215502010102</t>
  </si>
  <si>
    <t>李陶</t>
  </si>
  <si>
    <t>215502010103</t>
  </si>
  <si>
    <t>马祥龙</t>
  </si>
  <si>
    <t>215502010104</t>
  </si>
  <si>
    <t>薛璇珂</t>
  </si>
  <si>
    <t>215502010105</t>
  </si>
  <si>
    <t>刘曜</t>
  </si>
  <si>
    <t>215502010106</t>
  </si>
  <si>
    <t>向雄锋</t>
  </si>
  <si>
    <t>215502010107</t>
  </si>
  <si>
    <t>陈奉杰</t>
  </si>
  <si>
    <t>215502010108</t>
  </si>
  <si>
    <t>王科鑫</t>
  </si>
  <si>
    <t>215502010109</t>
  </si>
  <si>
    <t>苟彬</t>
  </si>
  <si>
    <t>215502010110</t>
  </si>
  <si>
    <t>215502010111</t>
  </si>
  <si>
    <t>王玉婷</t>
  </si>
  <si>
    <t>215502010112</t>
  </si>
  <si>
    <t>吴骏飞</t>
  </si>
  <si>
    <t>215502010113</t>
  </si>
  <si>
    <t>张欣雨</t>
  </si>
  <si>
    <t>215502010114</t>
  </si>
  <si>
    <t>多吉泽登</t>
  </si>
  <si>
    <t>215502010115</t>
  </si>
  <si>
    <t>文玉</t>
  </si>
  <si>
    <t>215502010116</t>
  </si>
  <si>
    <t>彭小英</t>
  </si>
  <si>
    <t>215502010117</t>
  </si>
  <si>
    <t>为其一洛</t>
  </si>
  <si>
    <t>215502010118</t>
  </si>
  <si>
    <t>杨以付</t>
  </si>
  <si>
    <t>215602050101</t>
  </si>
  <si>
    <t>王静雯</t>
  </si>
  <si>
    <t>21新闻1</t>
  </si>
  <si>
    <t>215602050102</t>
  </si>
  <si>
    <t>何宇驰</t>
  </si>
  <si>
    <t>215602050103</t>
  </si>
  <si>
    <t>钟露</t>
  </si>
  <si>
    <t>215602050104</t>
  </si>
  <si>
    <t>李晓涓</t>
  </si>
  <si>
    <t>215602050105</t>
  </si>
  <si>
    <t>215602050106</t>
  </si>
  <si>
    <t>215602050107</t>
  </si>
  <si>
    <t>漆钦玉</t>
  </si>
  <si>
    <t>215602050108</t>
  </si>
  <si>
    <t>杜玉</t>
  </si>
  <si>
    <t>215602050109</t>
  </si>
  <si>
    <t>梅蓝天</t>
  </si>
  <si>
    <t>215602050110</t>
  </si>
  <si>
    <t>江满满</t>
  </si>
  <si>
    <t>215602050111</t>
  </si>
  <si>
    <t>陈晓燕</t>
  </si>
  <si>
    <t>215602050112</t>
  </si>
  <si>
    <t>王馨儒</t>
  </si>
  <si>
    <t>215602050113</t>
  </si>
  <si>
    <t>吴佳璐</t>
  </si>
  <si>
    <t>215602050114</t>
  </si>
  <si>
    <t>唐韩</t>
  </si>
  <si>
    <t>215602050115</t>
  </si>
  <si>
    <t>宾铃辉</t>
  </si>
  <si>
    <t>215602050116</t>
  </si>
  <si>
    <t>万思嘉</t>
  </si>
  <si>
    <t>215602050117</t>
  </si>
  <si>
    <t>曾月铃</t>
  </si>
  <si>
    <t>215602050118</t>
  </si>
  <si>
    <t>邓旺</t>
  </si>
  <si>
    <t>215602050119</t>
  </si>
  <si>
    <t>廖皎莹</t>
  </si>
  <si>
    <t>215602050120</t>
  </si>
  <si>
    <t>李佳芮</t>
  </si>
  <si>
    <t>215602050121</t>
  </si>
  <si>
    <t>吴夏霜</t>
  </si>
  <si>
    <t>215602050122</t>
  </si>
  <si>
    <t>王美莎</t>
  </si>
  <si>
    <t>215602050123</t>
  </si>
  <si>
    <t>刘佳瑜</t>
  </si>
  <si>
    <t>215602050124</t>
  </si>
  <si>
    <t>汤代玉</t>
  </si>
  <si>
    <t>215602050125</t>
  </si>
  <si>
    <t>钟雨芯</t>
  </si>
  <si>
    <t>215602050126</t>
  </si>
  <si>
    <t>215602050127</t>
  </si>
  <si>
    <t>徐奇鹲</t>
  </si>
  <si>
    <t>215602050128</t>
  </si>
  <si>
    <t>韦小容</t>
  </si>
  <si>
    <t>215602050129</t>
  </si>
  <si>
    <t>215602050130</t>
  </si>
  <si>
    <t>刘高园</t>
  </si>
  <si>
    <t>215602050131</t>
  </si>
  <si>
    <t>蔡佳琪</t>
  </si>
  <si>
    <t>215602050132</t>
  </si>
  <si>
    <t>215602050133</t>
  </si>
  <si>
    <t>鲁晓梅</t>
  </si>
  <si>
    <t>215602050134</t>
  </si>
  <si>
    <t>马发且</t>
  </si>
  <si>
    <t>215602050135</t>
  </si>
  <si>
    <t>夏雪英</t>
  </si>
  <si>
    <t>215602050136</t>
  </si>
  <si>
    <t>邓宇彦</t>
  </si>
  <si>
    <t>215602050137</t>
  </si>
  <si>
    <t>杨垭</t>
  </si>
  <si>
    <t>215602050138</t>
  </si>
  <si>
    <t>215602050201</t>
  </si>
  <si>
    <t>赵芸芸</t>
  </si>
  <si>
    <t>21新闻2</t>
  </si>
  <si>
    <t>215602050202</t>
  </si>
  <si>
    <t>肖鑫月</t>
  </si>
  <si>
    <t>215602050203</t>
  </si>
  <si>
    <t>范君瑶</t>
  </si>
  <si>
    <t>215602050204</t>
  </si>
  <si>
    <t>戢从慧</t>
  </si>
  <si>
    <t>215602050205</t>
  </si>
  <si>
    <t>舒红然</t>
  </si>
  <si>
    <t>215602050206</t>
  </si>
  <si>
    <t>段颖</t>
  </si>
  <si>
    <t>215602050207</t>
  </si>
  <si>
    <t>谭明蓉</t>
  </si>
  <si>
    <t>215602050208</t>
  </si>
  <si>
    <t>张冰冰</t>
  </si>
  <si>
    <t>215602050209</t>
  </si>
  <si>
    <t>王国凤</t>
  </si>
  <si>
    <t>215602050210</t>
  </si>
  <si>
    <t>赵明芳</t>
  </si>
  <si>
    <t>215602050211</t>
  </si>
  <si>
    <t>215602050212</t>
  </si>
  <si>
    <t>贾朝伟</t>
  </si>
  <si>
    <t>215602050213</t>
  </si>
  <si>
    <t>黄厚磊</t>
  </si>
  <si>
    <t>215602050214</t>
  </si>
  <si>
    <t>李佳妍</t>
  </si>
  <si>
    <t>215602050215</t>
  </si>
  <si>
    <t>税春榕</t>
  </si>
  <si>
    <t>215602050216</t>
  </si>
  <si>
    <t>柯丽盈</t>
  </si>
  <si>
    <t>215602050217</t>
  </si>
  <si>
    <t>黄星晨</t>
  </si>
  <si>
    <t>215602050218</t>
  </si>
  <si>
    <t>马黑史洛</t>
  </si>
  <si>
    <t>215602050219</t>
  </si>
  <si>
    <t>邓霖</t>
  </si>
  <si>
    <t>215602050220</t>
  </si>
  <si>
    <t>钟欣瑜</t>
  </si>
  <si>
    <t>215602050221</t>
  </si>
  <si>
    <t>张红梅</t>
  </si>
  <si>
    <t>215602050222</t>
  </si>
  <si>
    <t>田莞铭</t>
  </si>
  <si>
    <t>215602050223</t>
  </si>
  <si>
    <t>唐美琦</t>
  </si>
  <si>
    <t>215602050224</t>
  </si>
  <si>
    <t>杨彤</t>
  </si>
  <si>
    <t>215602050225</t>
  </si>
  <si>
    <t>周雪琳</t>
  </si>
  <si>
    <t>215602050226</t>
  </si>
  <si>
    <t>215602050227</t>
  </si>
  <si>
    <t>凌雪梅</t>
  </si>
  <si>
    <t>215602050228</t>
  </si>
  <si>
    <t>谢楠</t>
  </si>
  <si>
    <t>215602050229</t>
  </si>
  <si>
    <t>高云雨</t>
  </si>
  <si>
    <t>215602050230</t>
  </si>
  <si>
    <t>金拉作</t>
  </si>
  <si>
    <t>215602050231</t>
  </si>
  <si>
    <t>罗雪芹</t>
  </si>
  <si>
    <t>215602050232</t>
  </si>
  <si>
    <t>刘文秀</t>
  </si>
  <si>
    <t>215602050233</t>
  </si>
  <si>
    <t>张语芯</t>
  </si>
  <si>
    <t>215602050234</t>
  </si>
  <si>
    <t>万萍</t>
  </si>
  <si>
    <t>215602050235</t>
  </si>
  <si>
    <t>吴琴</t>
  </si>
  <si>
    <t>215602050236</t>
  </si>
  <si>
    <t>张青兰</t>
  </si>
  <si>
    <t>215602050237</t>
  </si>
  <si>
    <t>郑春燕</t>
  </si>
  <si>
    <t>215602050238</t>
  </si>
  <si>
    <t>胡文慧</t>
  </si>
  <si>
    <t>215602050239</t>
  </si>
  <si>
    <t>邹玉洁</t>
  </si>
  <si>
    <t>21570102K0101</t>
  </si>
  <si>
    <t>21学前1</t>
  </si>
  <si>
    <t>21570102K0102</t>
  </si>
  <si>
    <t>哈世瑞</t>
  </si>
  <si>
    <t>21570102K0103</t>
  </si>
  <si>
    <t>王冰冰</t>
  </si>
  <si>
    <t>21570102K0104</t>
  </si>
  <si>
    <t>泽旺嫚</t>
  </si>
  <si>
    <t>21570102K0105</t>
  </si>
  <si>
    <t>松梅</t>
  </si>
  <si>
    <t>21570102K0106</t>
  </si>
  <si>
    <t>刘颖</t>
  </si>
  <si>
    <t>21570102K0107</t>
  </si>
  <si>
    <t>拉西拥卓</t>
  </si>
  <si>
    <t>21570102K0108</t>
  </si>
  <si>
    <t>德西拥忠</t>
  </si>
  <si>
    <t>21570102K0109</t>
  </si>
  <si>
    <t>王伦莉</t>
  </si>
  <si>
    <t>21570102K0110</t>
  </si>
  <si>
    <t>张世锐</t>
  </si>
  <si>
    <t>21570102K0111</t>
  </si>
  <si>
    <t>石它姐</t>
  </si>
  <si>
    <t>21570102K0112</t>
  </si>
  <si>
    <t>21570102K0113</t>
  </si>
  <si>
    <t>21570102K0114</t>
  </si>
  <si>
    <t>其姆</t>
  </si>
  <si>
    <t>21570102K0115</t>
  </si>
  <si>
    <t>妹妹</t>
  </si>
  <si>
    <t>21570102K0116</t>
  </si>
  <si>
    <t>21570102K0117</t>
  </si>
  <si>
    <t>卓玛拉姆</t>
  </si>
  <si>
    <t>21570102K0118</t>
  </si>
  <si>
    <t>21570102K0119</t>
  </si>
  <si>
    <t>泽仁拥金</t>
  </si>
  <si>
    <t>21570102K0120</t>
  </si>
  <si>
    <t>泽仁拥青</t>
  </si>
  <si>
    <t>21570102K0121</t>
  </si>
  <si>
    <t>21570102K0122</t>
  </si>
  <si>
    <t>兰艳</t>
  </si>
  <si>
    <t>21570102K0123</t>
  </si>
  <si>
    <t>兰珍姐</t>
  </si>
  <si>
    <t>21570102K0124</t>
  </si>
  <si>
    <t>21570102K0125</t>
  </si>
  <si>
    <t>达让初</t>
  </si>
  <si>
    <t>21570102K0126</t>
  </si>
  <si>
    <t>古松巴珍</t>
  </si>
  <si>
    <t>21570102K0127</t>
  </si>
  <si>
    <t>日青友珍</t>
  </si>
  <si>
    <t>21570102K0128</t>
  </si>
  <si>
    <t>21570102K0129</t>
  </si>
  <si>
    <t>尚旦措</t>
  </si>
  <si>
    <t>21570102K0130</t>
  </si>
  <si>
    <t>仲尕</t>
  </si>
  <si>
    <t>21570102K0131</t>
  </si>
  <si>
    <t>21570102K0132</t>
  </si>
  <si>
    <t>登真拥措</t>
  </si>
  <si>
    <t>21570102K0133</t>
  </si>
  <si>
    <t>呷绒巴姆</t>
  </si>
  <si>
    <t>21570102K0134</t>
  </si>
  <si>
    <t>呷绒翁姆</t>
  </si>
  <si>
    <t>21570102K0135</t>
  </si>
  <si>
    <t>呷绒措姆</t>
  </si>
  <si>
    <t>21570102K0136</t>
  </si>
  <si>
    <t>21570102K0137</t>
  </si>
  <si>
    <t>次仁曲措</t>
  </si>
  <si>
    <t>21570102K0138</t>
  </si>
  <si>
    <t>冲翁曲珍</t>
  </si>
  <si>
    <t>21570102K0139</t>
  </si>
  <si>
    <t>打拥</t>
  </si>
  <si>
    <t>21570102K0140</t>
  </si>
  <si>
    <t>李花日</t>
  </si>
  <si>
    <t>21570102K0141</t>
  </si>
  <si>
    <t>托穷</t>
  </si>
  <si>
    <t>21570102K0142</t>
  </si>
  <si>
    <t>呷绒尼麦</t>
  </si>
  <si>
    <t>21570102K0143</t>
  </si>
  <si>
    <t>苏呷</t>
  </si>
  <si>
    <t>21570102K0144</t>
  </si>
  <si>
    <t>耳时石者</t>
  </si>
  <si>
    <t>21570102K0145</t>
  </si>
  <si>
    <t>所郎泽让</t>
  </si>
  <si>
    <t>21570102K0146</t>
  </si>
  <si>
    <t>曲比勒日</t>
  </si>
  <si>
    <t>21570102K0147</t>
  </si>
  <si>
    <t>帕差友子</t>
  </si>
  <si>
    <t>21570102K0148</t>
  </si>
  <si>
    <t>阿丁</t>
  </si>
  <si>
    <t>21570102K0149</t>
  </si>
  <si>
    <t>罗绒杨登</t>
  </si>
  <si>
    <t>21570102K0201</t>
  </si>
  <si>
    <t>布母</t>
  </si>
  <si>
    <t>21570102K0202</t>
  </si>
  <si>
    <t>罗兴琼</t>
  </si>
  <si>
    <t>21570102K0203</t>
  </si>
  <si>
    <t>泽绒汤措</t>
  </si>
  <si>
    <t>21570102K0204</t>
  </si>
  <si>
    <t>白玛德呷</t>
  </si>
  <si>
    <t>21570102K0205</t>
  </si>
  <si>
    <t>拉翁德西</t>
  </si>
  <si>
    <t>21570102K0206</t>
  </si>
  <si>
    <t>尼玛巴姆</t>
  </si>
  <si>
    <t>21570102K0207</t>
  </si>
  <si>
    <t>曲绒拉姆</t>
  </si>
  <si>
    <t>21570102K0208</t>
  </si>
  <si>
    <t>多吉巴姆</t>
  </si>
  <si>
    <t>21570102K0209</t>
  </si>
  <si>
    <t>松龙翁姆</t>
  </si>
  <si>
    <t>21570102K0210</t>
  </si>
  <si>
    <t>占呷拥错</t>
  </si>
  <si>
    <t>21570102K0211</t>
  </si>
  <si>
    <t>生更措姆</t>
  </si>
  <si>
    <t>21570102K0212</t>
  </si>
  <si>
    <t>白玛青措</t>
  </si>
  <si>
    <t>21570102K0213</t>
  </si>
  <si>
    <t>勒机卓玛</t>
  </si>
  <si>
    <t>21570102K0214</t>
  </si>
  <si>
    <t>21570102K0215</t>
  </si>
  <si>
    <t>四郎拥珠</t>
  </si>
  <si>
    <t>21570102K0216</t>
  </si>
  <si>
    <t>21570102K0217</t>
  </si>
  <si>
    <t>赵雪玲</t>
  </si>
  <si>
    <t>21570102K0218</t>
  </si>
  <si>
    <t>便巴仲初</t>
  </si>
  <si>
    <t>21570102K0219</t>
  </si>
  <si>
    <t>降央志玛</t>
  </si>
  <si>
    <t>21570102K0220</t>
  </si>
  <si>
    <t>根秋绒姆</t>
  </si>
  <si>
    <t>21570102K0221</t>
  </si>
  <si>
    <t>泽仁西措</t>
  </si>
  <si>
    <t>21570102K0222</t>
  </si>
  <si>
    <t>尔吉阿牛</t>
  </si>
  <si>
    <t>21570102K0223</t>
  </si>
  <si>
    <t>土比科牛</t>
  </si>
  <si>
    <t>21570102K0224</t>
  </si>
  <si>
    <t>屈阿芬</t>
  </si>
  <si>
    <t>21570102K0225</t>
  </si>
  <si>
    <t>崩波</t>
  </si>
  <si>
    <t>21570102K0226</t>
  </si>
  <si>
    <t>格绒曲西</t>
  </si>
  <si>
    <t>21570102K0227</t>
  </si>
  <si>
    <t>朱梦</t>
  </si>
  <si>
    <t>21570102K0228</t>
  </si>
  <si>
    <t>梁冬梅</t>
  </si>
  <si>
    <t>21570102K0229</t>
  </si>
  <si>
    <t>21570102K0230</t>
  </si>
  <si>
    <t>尔古取喜</t>
  </si>
  <si>
    <t>21570102K0232</t>
  </si>
  <si>
    <t>热格达</t>
  </si>
  <si>
    <t>21570102K0233</t>
  </si>
  <si>
    <t>21570102K0234</t>
  </si>
  <si>
    <t>秦永权</t>
  </si>
  <si>
    <t>21570102K0235</t>
  </si>
  <si>
    <t>乌尼布基</t>
  </si>
  <si>
    <t>21570102K0236</t>
  </si>
  <si>
    <t>斯郎翁堆</t>
  </si>
  <si>
    <t>21570102K0237</t>
  </si>
  <si>
    <t>格荣曲比</t>
  </si>
  <si>
    <t>21570102K0238</t>
  </si>
  <si>
    <t>党吉</t>
  </si>
  <si>
    <t>21570102K0239</t>
  </si>
  <si>
    <t>桔以阿沙</t>
  </si>
  <si>
    <t>21570102K0240</t>
  </si>
  <si>
    <t>吉克拉夫</t>
  </si>
  <si>
    <t>21570102K0241</t>
  </si>
  <si>
    <t>王庭伟</t>
  </si>
  <si>
    <t>21570102K0242</t>
  </si>
  <si>
    <t>秋交</t>
  </si>
  <si>
    <t>21570102K0243</t>
  </si>
  <si>
    <t>阿布也甲</t>
  </si>
  <si>
    <t>21570102K0244</t>
  </si>
  <si>
    <t>21570102K0301</t>
  </si>
  <si>
    <t>阿呷以布</t>
  </si>
  <si>
    <t>21学前3</t>
  </si>
  <si>
    <t>21570102K0302</t>
  </si>
  <si>
    <t>赤勒翁姆</t>
  </si>
  <si>
    <t>21570102K0303</t>
  </si>
  <si>
    <t>扎西央姆</t>
  </si>
  <si>
    <t>21570102K0304</t>
  </si>
  <si>
    <t>郎吉</t>
  </si>
  <si>
    <t>21570102K0305</t>
  </si>
  <si>
    <t>志玛曲章</t>
  </si>
  <si>
    <t>21570102K0306</t>
  </si>
  <si>
    <t>吉列么尔杂</t>
  </si>
  <si>
    <t>21570102K0307</t>
  </si>
  <si>
    <t>泽仁志玛</t>
  </si>
  <si>
    <t>21570102K0308</t>
  </si>
  <si>
    <t>候亭</t>
  </si>
  <si>
    <t>21570102K0309</t>
  </si>
  <si>
    <t>泽旦卓玛</t>
  </si>
  <si>
    <t>21570102K0310</t>
  </si>
  <si>
    <t>生花措</t>
  </si>
  <si>
    <t>21570102K0311</t>
  </si>
  <si>
    <t>马玉莹</t>
  </si>
  <si>
    <t>21570102K0312</t>
  </si>
  <si>
    <t>灯拥</t>
  </si>
  <si>
    <t>21570102K0313</t>
  </si>
  <si>
    <t>21570102K0314</t>
  </si>
  <si>
    <t>昂措姐</t>
  </si>
  <si>
    <t>21570102K0315</t>
  </si>
  <si>
    <t>21570102K0316</t>
  </si>
  <si>
    <t>杨秀兰</t>
  </si>
  <si>
    <t>21570102K0317</t>
  </si>
  <si>
    <t>21570102K0318</t>
  </si>
  <si>
    <t>次木初</t>
  </si>
  <si>
    <t>21570102K0319</t>
  </si>
  <si>
    <t>岳文美</t>
  </si>
  <si>
    <t>21570102K0320</t>
  </si>
  <si>
    <t>拉次母</t>
  </si>
  <si>
    <t>21570102K0321</t>
  </si>
  <si>
    <t>泽央拉姆</t>
  </si>
  <si>
    <t>21570102K0322</t>
  </si>
  <si>
    <t>根桑秋真</t>
  </si>
  <si>
    <t>21570102K0323</t>
  </si>
  <si>
    <t>21570102K0324</t>
  </si>
  <si>
    <t>21570102K0325</t>
  </si>
  <si>
    <t>呷绒志玛</t>
  </si>
  <si>
    <t>21570102K0326</t>
  </si>
  <si>
    <t>仁真曲吉</t>
  </si>
  <si>
    <t>21570102K0327</t>
  </si>
  <si>
    <t>21570102K0328</t>
  </si>
  <si>
    <t>白玛尼玛</t>
  </si>
  <si>
    <t>21570102K0329</t>
  </si>
  <si>
    <t>拥召拉姆</t>
  </si>
  <si>
    <t>21570102K0330</t>
  </si>
  <si>
    <t>仁青拉姆</t>
  </si>
  <si>
    <t>21570102K0331</t>
  </si>
  <si>
    <t>洛绒翁姆</t>
  </si>
  <si>
    <t>21570102K0332</t>
  </si>
  <si>
    <t>司堵阿龙</t>
  </si>
  <si>
    <t>21570102K0333</t>
  </si>
  <si>
    <t>生龙拥吉</t>
  </si>
  <si>
    <t>21570102K0334</t>
  </si>
  <si>
    <t>阿于坚曲</t>
  </si>
  <si>
    <t>21570102K0335</t>
  </si>
  <si>
    <t>阿罗羽鸿</t>
  </si>
  <si>
    <t>21570102K0336</t>
  </si>
  <si>
    <t>阿毕小敏</t>
  </si>
  <si>
    <t>21570102K0337</t>
  </si>
  <si>
    <t>生措</t>
  </si>
  <si>
    <t>21570102K0338</t>
  </si>
  <si>
    <t>吉林罗罗</t>
  </si>
  <si>
    <t>21570102K0339</t>
  </si>
  <si>
    <t>曲尼措姆</t>
  </si>
  <si>
    <t>21570102K0340</t>
  </si>
  <si>
    <t>21570102K0341</t>
  </si>
  <si>
    <t>格拉曲绒</t>
  </si>
  <si>
    <t>21570102K0342</t>
  </si>
  <si>
    <t>洛绒克珠</t>
  </si>
  <si>
    <t>21570102K0343</t>
  </si>
  <si>
    <t>齐麦多吉</t>
  </si>
  <si>
    <t>21570102K0344</t>
  </si>
  <si>
    <t>高福强</t>
  </si>
  <si>
    <t>21570102K0345</t>
  </si>
  <si>
    <t>张志磊</t>
  </si>
  <si>
    <t>21570102K0346</t>
  </si>
  <si>
    <t>洛让</t>
  </si>
  <si>
    <t>21570102K0347</t>
  </si>
  <si>
    <t>泽仁贡布</t>
  </si>
  <si>
    <t>21570102K0348</t>
  </si>
  <si>
    <t>吉布伍曲</t>
  </si>
  <si>
    <t>21570102K0349</t>
  </si>
  <si>
    <t>德吉泽里</t>
  </si>
  <si>
    <t>21570102K0401</t>
  </si>
  <si>
    <t>崩呷</t>
  </si>
  <si>
    <t>21学前4</t>
  </si>
  <si>
    <t>21570102K0402</t>
  </si>
  <si>
    <t>何兴雨</t>
  </si>
  <si>
    <t>21570102K0403</t>
  </si>
  <si>
    <t>彭梦娇</t>
  </si>
  <si>
    <t>21570102K0404</t>
  </si>
  <si>
    <t>21570102K0405</t>
  </si>
  <si>
    <t>斯郎曲西</t>
  </si>
  <si>
    <t>21570102K0406</t>
  </si>
  <si>
    <t>若玛她</t>
  </si>
  <si>
    <t>21570102K0407</t>
  </si>
  <si>
    <t>阿叶门</t>
  </si>
  <si>
    <t>21570102K0408</t>
  </si>
  <si>
    <t>仁真拉姆</t>
  </si>
  <si>
    <t>21570102K0409</t>
  </si>
  <si>
    <t>康珠</t>
  </si>
  <si>
    <t>21570102K0410</t>
  </si>
  <si>
    <t>登真则瓜</t>
  </si>
  <si>
    <t>21570102K0411</t>
  </si>
  <si>
    <t>21570102K0412</t>
  </si>
  <si>
    <t>梁婷</t>
  </si>
  <si>
    <t>21570102K0413</t>
  </si>
  <si>
    <t>呷登启珍</t>
  </si>
  <si>
    <t>21570102K0414</t>
  </si>
  <si>
    <t>达措</t>
  </si>
  <si>
    <t>21570102K0415</t>
  </si>
  <si>
    <t>21570102K0416</t>
  </si>
  <si>
    <t>周子茜</t>
  </si>
  <si>
    <t>21570102K0417</t>
  </si>
  <si>
    <t>阿新晓英</t>
  </si>
  <si>
    <t>21570102K0418</t>
  </si>
  <si>
    <t>乔娇娇</t>
  </si>
  <si>
    <t>21570102K0419</t>
  </si>
  <si>
    <t>占措</t>
  </si>
  <si>
    <t>21570102K0420</t>
  </si>
  <si>
    <t>21570102K0421</t>
  </si>
  <si>
    <t>瓦扎阿呷</t>
  </si>
  <si>
    <t>21570102K0422</t>
  </si>
  <si>
    <t>阿都伍支</t>
  </si>
  <si>
    <t>21570102K0423</t>
  </si>
  <si>
    <t>21570102K0424</t>
  </si>
  <si>
    <t>呷玛曲占</t>
  </si>
  <si>
    <t>21570102K0425</t>
  </si>
  <si>
    <t>审初翁姆</t>
  </si>
  <si>
    <t>21570102K0426</t>
  </si>
  <si>
    <t>恩珠拉姆</t>
  </si>
  <si>
    <t>21570102K0427</t>
  </si>
  <si>
    <t>李天慧</t>
  </si>
  <si>
    <t>21570102K0428</t>
  </si>
  <si>
    <t>拥章</t>
  </si>
  <si>
    <t>21570102K0429</t>
  </si>
  <si>
    <t>四郎姆</t>
  </si>
  <si>
    <t>21570102K0430</t>
  </si>
  <si>
    <t>拉姆志玛</t>
  </si>
  <si>
    <t>21570102K0431</t>
  </si>
  <si>
    <t>达洼拉姆</t>
  </si>
  <si>
    <t>21570102K0432</t>
  </si>
  <si>
    <t>扎西七吉</t>
  </si>
  <si>
    <t>21570102K0433</t>
  </si>
  <si>
    <t>布的五哈木</t>
  </si>
  <si>
    <t>21570102K0434</t>
  </si>
  <si>
    <t>沈玉萍</t>
  </si>
  <si>
    <t>21570102K0435</t>
  </si>
  <si>
    <t>吉克阿支木</t>
  </si>
  <si>
    <t>21570102K0436</t>
  </si>
  <si>
    <t>木色初古木</t>
  </si>
  <si>
    <t>21570102K0437</t>
  </si>
  <si>
    <t>吉勿约布木</t>
  </si>
  <si>
    <t>21570102K0438</t>
  </si>
  <si>
    <t>地青卓玛</t>
  </si>
  <si>
    <t>21570102K0439</t>
  </si>
  <si>
    <t>杨坚拉姆</t>
  </si>
  <si>
    <t>21570102K0440</t>
  </si>
  <si>
    <t>扎西卓玛</t>
  </si>
  <si>
    <t>21570102K0441</t>
  </si>
  <si>
    <t>阿苏以且</t>
  </si>
  <si>
    <t>21570102K0442</t>
  </si>
  <si>
    <t>马小龙</t>
  </si>
  <si>
    <t>21570102K0443</t>
  </si>
  <si>
    <t>沈春云</t>
  </si>
  <si>
    <t>21570102K0444</t>
  </si>
  <si>
    <t>登真喇巴</t>
  </si>
  <si>
    <t>21570102K0445</t>
  </si>
  <si>
    <t>其麦泽翁</t>
  </si>
  <si>
    <t>21570102K0446</t>
  </si>
  <si>
    <t>扎西彭措</t>
  </si>
  <si>
    <t>21570102K0447</t>
  </si>
  <si>
    <t>斯郎多吉</t>
  </si>
  <si>
    <t>21570102K0501</t>
  </si>
  <si>
    <t>阿比作西</t>
  </si>
  <si>
    <t>21570102K0502</t>
  </si>
  <si>
    <t>阿加拉姆</t>
  </si>
  <si>
    <t>21570102K0503</t>
  </si>
  <si>
    <t>阿如尔哈</t>
  </si>
  <si>
    <t>21570102K0504</t>
  </si>
  <si>
    <t>阿桑</t>
  </si>
  <si>
    <t>21570102K0505</t>
  </si>
  <si>
    <t>巴苏则玛</t>
  </si>
  <si>
    <t>21570102K0506</t>
  </si>
  <si>
    <t>白马曲吉</t>
  </si>
  <si>
    <t>21570102K0507</t>
  </si>
  <si>
    <t>白玛康珠</t>
  </si>
  <si>
    <t>21570102K0508</t>
  </si>
  <si>
    <t>丹珍措姆</t>
  </si>
  <si>
    <t>21570102K0509</t>
  </si>
  <si>
    <t>德青翁姆</t>
  </si>
  <si>
    <t>21570102K0510</t>
  </si>
  <si>
    <t>多吉卓玛</t>
  </si>
  <si>
    <t>21570102K0511</t>
  </si>
  <si>
    <t>俄地尔体</t>
  </si>
  <si>
    <t>21570102K0512</t>
  </si>
  <si>
    <t>俄地嘎贵</t>
  </si>
  <si>
    <t>21570102K0513</t>
  </si>
  <si>
    <t>呷让麦朵</t>
  </si>
  <si>
    <t>21570102K0514</t>
  </si>
  <si>
    <t>根呷拉姆</t>
  </si>
  <si>
    <t>21570102K0515</t>
  </si>
  <si>
    <t>根珠</t>
  </si>
  <si>
    <t>21570102K0516</t>
  </si>
  <si>
    <t>何阿生</t>
  </si>
  <si>
    <t>21570102K0517</t>
  </si>
  <si>
    <t>火皮小合</t>
  </si>
  <si>
    <t>21570102K0518</t>
  </si>
  <si>
    <t>吉尔日洛</t>
  </si>
  <si>
    <t>21570102K0519</t>
  </si>
  <si>
    <t>21570102K0520</t>
  </si>
  <si>
    <t>久麦拉姆</t>
  </si>
  <si>
    <t>21570102K0521</t>
  </si>
  <si>
    <t>克日伍合</t>
  </si>
  <si>
    <t>21570102K0522</t>
  </si>
  <si>
    <t>苦支日</t>
  </si>
  <si>
    <t>21570102K0523</t>
  </si>
  <si>
    <t>喇撒打</t>
  </si>
  <si>
    <t>21570102K0524</t>
  </si>
  <si>
    <t>罗绒卓玛</t>
  </si>
  <si>
    <t>21570102K0525</t>
  </si>
  <si>
    <t>罗学珍</t>
  </si>
  <si>
    <t>21570102K0526</t>
  </si>
  <si>
    <t>洛珠绒姆</t>
  </si>
  <si>
    <t>21570102K0527</t>
  </si>
  <si>
    <t>马海阿衣莫</t>
  </si>
  <si>
    <t>21570102K0528</t>
  </si>
  <si>
    <t>马加甲</t>
  </si>
  <si>
    <t>21570102K0529</t>
  </si>
  <si>
    <t>尼地</t>
  </si>
  <si>
    <t>21570102K0530</t>
  </si>
  <si>
    <t>蒲红蕊</t>
  </si>
  <si>
    <t>21570102K0531</t>
  </si>
  <si>
    <t>切格</t>
  </si>
  <si>
    <t>21570102K0532</t>
  </si>
  <si>
    <t>且沙吉伍</t>
  </si>
  <si>
    <t>21570102K0533</t>
  </si>
  <si>
    <t>秋木措四姐</t>
  </si>
  <si>
    <t>21570102K0534</t>
  </si>
  <si>
    <t>曲莫布西</t>
  </si>
  <si>
    <t>21570102K0535</t>
  </si>
  <si>
    <t>曲忠</t>
  </si>
  <si>
    <t>21570102K0536</t>
  </si>
  <si>
    <t>冉拉晶媛</t>
  </si>
  <si>
    <t>21570102K0537</t>
  </si>
  <si>
    <t>仁孜拉姆</t>
  </si>
  <si>
    <t>21570102K0538</t>
  </si>
  <si>
    <t>沙车尾</t>
  </si>
  <si>
    <t>21570102K0539</t>
  </si>
  <si>
    <t>王史落</t>
  </si>
  <si>
    <t>21570102K0540</t>
  </si>
  <si>
    <t>杨史作</t>
  </si>
  <si>
    <t>21570102K0541</t>
  </si>
  <si>
    <t>拥西拉姆</t>
  </si>
  <si>
    <t>21570102K0542</t>
  </si>
  <si>
    <t>泽郎姐</t>
  </si>
  <si>
    <t>21570102K0543</t>
  </si>
  <si>
    <t>泽仁巴珍</t>
  </si>
  <si>
    <t>21570102K0544</t>
  </si>
  <si>
    <t>21570102K0545</t>
  </si>
  <si>
    <t>泽仁卓姆</t>
  </si>
  <si>
    <t>21570102K0546</t>
  </si>
  <si>
    <t>扎西青章</t>
  </si>
  <si>
    <t>21570102K0547</t>
  </si>
  <si>
    <t>真初</t>
  </si>
  <si>
    <t>21570102K0601</t>
  </si>
  <si>
    <t>泽波</t>
  </si>
  <si>
    <t>21学前6</t>
  </si>
  <si>
    <t>21570102K0602</t>
  </si>
  <si>
    <t>21570102K0603</t>
  </si>
  <si>
    <t>21570102K0604</t>
  </si>
  <si>
    <t>仁青初吉</t>
  </si>
  <si>
    <t>21570102K0605</t>
  </si>
  <si>
    <t>21570102K0606</t>
  </si>
  <si>
    <t>21570102K0607</t>
  </si>
  <si>
    <t>泽仁巴西</t>
  </si>
  <si>
    <t>21570102K0608</t>
  </si>
  <si>
    <t>扎西拉珍</t>
  </si>
  <si>
    <t>21570102K0609</t>
  </si>
  <si>
    <t>施丹</t>
  </si>
  <si>
    <t>21570102K0610</t>
  </si>
  <si>
    <t>21570102K0611</t>
  </si>
  <si>
    <t>西绕巴姆</t>
  </si>
  <si>
    <t>21570102K0612</t>
  </si>
  <si>
    <t>也珍拉姆</t>
  </si>
  <si>
    <t>21570102K0613</t>
  </si>
  <si>
    <t>泽里杨吉</t>
  </si>
  <si>
    <t>21570102K0614</t>
  </si>
  <si>
    <t>泽德</t>
  </si>
  <si>
    <t>21570102K0615</t>
  </si>
  <si>
    <t>降央翁姆</t>
  </si>
  <si>
    <t>21570102K0616</t>
  </si>
  <si>
    <t>21570102K0617</t>
  </si>
  <si>
    <t>张高琴</t>
  </si>
  <si>
    <t>21570102K0618</t>
  </si>
  <si>
    <t>白小美</t>
  </si>
  <si>
    <t>21570102K0619</t>
  </si>
  <si>
    <t>周德玛</t>
  </si>
  <si>
    <t>21570102K0620</t>
  </si>
  <si>
    <t>泽旺吉</t>
  </si>
  <si>
    <t>21570102K0621</t>
  </si>
  <si>
    <t>21570102K0622</t>
  </si>
  <si>
    <t>沈英霞</t>
  </si>
  <si>
    <t>21570102K0623</t>
  </si>
  <si>
    <t>马李蕊</t>
  </si>
  <si>
    <t>21570102K0624</t>
  </si>
  <si>
    <t>丹增则玛</t>
  </si>
  <si>
    <t>21570102K0625</t>
  </si>
  <si>
    <t>索郎旺么</t>
  </si>
  <si>
    <t>21570102K0626</t>
  </si>
  <si>
    <t>四郎拉措</t>
  </si>
  <si>
    <t>21570102K0627</t>
  </si>
  <si>
    <t>罗晶晶</t>
  </si>
  <si>
    <t>21570102K0628</t>
  </si>
  <si>
    <t>邓雪梅</t>
  </si>
  <si>
    <t>21570102K0629</t>
  </si>
  <si>
    <t>21570102K0630</t>
  </si>
  <si>
    <t>21570102K0631</t>
  </si>
  <si>
    <t>21570102K0632</t>
  </si>
  <si>
    <t>白马建珠</t>
  </si>
  <si>
    <t>21570102K0633</t>
  </si>
  <si>
    <t>郎磋梅</t>
  </si>
  <si>
    <t>21570102K0634</t>
  </si>
  <si>
    <t>侯菊花</t>
  </si>
  <si>
    <t>21570102K0635</t>
  </si>
  <si>
    <t>徳青翁姆</t>
  </si>
  <si>
    <t>21570102K0636</t>
  </si>
  <si>
    <t>沙马拉作么</t>
  </si>
  <si>
    <t>21570102K0637</t>
  </si>
  <si>
    <t>李孟婷</t>
  </si>
  <si>
    <t>21570102K0638</t>
  </si>
  <si>
    <t>西姆</t>
  </si>
  <si>
    <t>21570102K0639</t>
  </si>
  <si>
    <t>米雪萍</t>
  </si>
  <si>
    <t>21570102K0640</t>
  </si>
  <si>
    <t>21570102K0641</t>
  </si>
  <si>
    <t>尼玛格绒</t>
  </si>
  <si>
    <t>21570102K0642</t>
  </si>
  <si>
    <t>仁青旦珠</t>
  </si>
  <si>
    <t>21570102K0643</t>
  </si>
  <si>
    <t>东呷</t>
  </si>
  <si>
    <t>21570102K0644</t>
  </si>
  <si>
    <t>余鑫涛</t>
  </si>
  <si>
    <t>21570102K0645</t>
  </si>
  <si>
    <t>刘志海</t>
  </si>
  <si>
    <t>21570102K0646</t>
  </si>
  <si>
    <t>白兴富</t>
  </si>
  <si>
    <t>21570102K0647</t>
  </si>
  <si>
    <t>泽尔姐</t>
  </si>
  <si>
    <t>21570102K0701</t>
  </si>
  <si>
    <t>曹益燕</t>
  </si>
  <si>
    <t>21570102K0702</t>
  </si>
  <si>
    <t>曾祥敏</t>
  </si>
  <si>
    <t>21570102K0703</t>
  </si>
  <si>
    <t>常胜萍</t>
  </si>
  <si>
    <t>21570102K0704</t>
  </si>
  <si>
    <t>21570102K0705</t>
  </si>
  <si>
    <t>成瑜</t>
  </si>
  <si>
    <t>21570102K0706</t>
  </si>
  <si>
    <t>邓娇娇</t>
  </si>
  <si>
    <t>21570102K0707</t>
  </si>
  <si>
    <t>方欣宇</t>
  </si>
  <si>
    <t>21570102K0708</t>
  </si>
  <si>
    <t>韩雪</t>
  </si>
  <si>
    <t>21570102K0709</t>
  </si>
  <si>
    <t>亢登英</t>
  </si>
  <si>
    <t>21570102K0710</t>
  </si>
  <si>
    <t>孔蓉弟</t>
  </si>
  <si>
    <t>21570102K0711</t>
  </si>
  <si>
    <t>21570102K0712</t>
  </si>
  <si>
    <t>李万娟</t>
  </si>
  <si>
    <t>21570102K0714</t>
  </si>
  <si>
    <t>刘恬</t>
  </si>
  <si>
    <t>21570102K0715</t>
  </si>
  <si>
    <t>刘义璇</t>
  </si>
  <si>
    <t>21570102K0716</t>
  </si>
  <si>
    <t>马明宇</t>
  </si>
  <si>
    <t>21570102K0717</t>
  </si>
  <si>
    <t>倪星梅</t>
  </si>
  <si>
    <t>21570102K0718</t>
  </si>
  <si>
    <t>欧阳乙</t>
  </si>
  <si>
    <t>21570102K0719</t>
  </si>
  <si>
    <t>彭冰虹</t>
  </si>
  <si>
    <t>21570102K0720</t>
  </si>
  <si>
    <t>石玉丽</t>
  </si>
  <si>
    <t>21570102K0721</t>
  </si>
  <si>
    <t>宋书梅</t>
  </si>
  <si>
    <t>21570102K0722</t>
  </si>
  <si>
    <t>苏琴</t>
  </si>
  <si>
    <t>21570102K0723</t>
  </si>
  <si>
    <t>21570102K0724</t>
  </si>
  <si>
    <t>王芳芳</t>
  </si>
  <si>
    <t>21570102K0725</t>
  </si>
  <si>
    <t>王露锡</t>
  </si>
  <si>
    <t>21570102K0726</t>
  </si>
  <si>
    <t>21570102K0727</t>
  </si>
  <si>
    <t>王小慧</t>
  </si>
  <si>
    <t>21570102K0728</t>
  </si>
  <si>
    <t>王亿涵</t>
  </si>
  <si>
    <t>21570102K0729</t>
  </si>
  <si>
    <t>谢菁华</t>
  </si>
  <si>
    <t>21570102K0730</t>
  </si>
  <si>
    <t>徐晨</t>
  </si>
  <si>
    <t>21570102K0731</t>
  </si>
  <si>
    <t>徐静蕾</t>
  </si>
  <si>
    <t>21570102K0732</t>
  </si>
  <si>
    <t>21570102K0733</t>
  </si>
  <si>
    <t>杨伟红</t>
  </si>
  <si>
    <t>21570102K0734</t>
  </si>
  <si>
    <t>杨益龙</t>
  </si>
  <si>
    <t>21570102K0735</t>
  </si>
  <si>
    <t>殷翔闽</t>
  </si>
  <si>
    <t>21570102K0736</t>
  </si>
  <si>
    <t>余桂萍</t>
  </si>
  <si>
    <t>21570102K0737</t>
  </si>
  <si>
    <t>张汉君</t>
  </si>
  <si>
    <t>21570102K0738</t>
  </si>
  <si>
    <t>21570102K0801</t>
  </si>
  <si>
    <t>郑青芳</t>
  </si>
  <si>
    <t>21570102K0802</t>
  </si>
  <si>
    <t>饶洪睿</t>
  </si>
  <si>
    <t>21570102K0803</t>
  </si>
  <si>
    <t>淦永钊</t>
  </si>
  <si>
    <t>21570102K0804</t>
  </si>
  <si>
    <t>刘香</t>
  </si>
  <si>
    <t>21570102K0805</t>
  </si>
  <si>
    <t>边娟霞</t>
  </si>
  <si>
    <t>21570102K0806</t>
  </si>
  <si>
    <t>21570102K0807</t>
  </si>
  <si>
    <t>易海霞</t>
  </si>
  <si>
    <t>21570102K0808</t>
  </si>
  <si>
    <t>杨焮</t>
  </si>
  <si>
    <t>21570102K0809</t>
  </si>
  <si>
    <t>21570102K0810</t>
  </si>
  <si>
    <t>曾杨</t>
  </si>
  <si>
    <t>21570102K0811</t>
  </si>
  <si>
    <t>曾译兴</t>
  </si>
  <si>
    <t>21570102K0812</t>
  </si>
  <si>
    <t>张天芳</t>
  </si>
  <si>
    <t>21570102K0813</t>
  </si>
  <si>
    <t>刘圣超</t>
  </si>
  <si>
    <t>21570102K0814</t>
  </si>
  <si>
    <t>祝羽彤</t>
  </si>
  <si>
    <t>21570102K0815</t>
  </si>
  <si>
    <t>谢秋月</t>
  </si>
  <si>
    <t>21570102K0816</t>
  </si>
  <si>
    <t>寇玟</t>
  </si>
  <si>
    <t>21570102K0817</t>
  </si>
  <si>
    <t>郑维燕</t>
  </si>
  <si>
    <t>21570102K0818</t>
  </si>
  <si>
    <t>刘茜</t>
  </si>
  <si>
    <t>21570102K0819</t>
  </si>
  <si>
    <t>黄铃</t>
  </si>
  <si>
    <t>21570102K0820</t>
  </si>
  <si>
    <t>黄金凤</t>
  </si>
  <si>
    <t>21570102K0821</t>
  </si>
  <si>
    <t>艾宁</t>
  </si>
  <si>
    <t>21570102K0822</t>
  </si>
  <si>
    <t>张耀文</t>
  </si>
  <si>
    <t>21570102K0823</t>
  </si>
  <si>
    <t>刘凡</t>
  </si>
  <si>
    <t>21570102K0824</t>
  </si>
  <si>
    <t>林哲宇</t>
  </si>
  <si>
    <t>21570102K0825</t>
  </si>
  <si>
    <t>赖保宁</t>
  </si>
  <si>
    <t>21570102K0826</t>
  </si>
  <si>
    <t>曾吉利</t>
  </si>
  <si>
    <t>21570102K0827</t>
  </si>
  <si>
    <t>左代玉</t>
  </si>
  <si>
    <t>21570102K0828</t>
  </si>
  <si>
    <t>邹红绫</t>
  </si>
  <si>
    <t>21570102K0829</t>
  </si>
  <si>
    <t>21570102K0830</t>
  </si>
  <si>
    <t>谈军丽</t>
  </si>
  <si>
    <t>21570102K0831</t>
  </si>
  <si>
    <t>蒋欣遥</t>
  </si>
  <si>
    <t>21570102K0832</t>
  </si>
  <si>
    <t>马玉花</t>
  </si>
  <si>
    <t>21570102K0833</t>
  </si>
  <si>
    <t>土单旺姆</t>
  </si>
  <si>
    <t>21570102K0834</t>
  </si>
  <si>
    <t>仁增珍拉</t>
  </si>
  <si>
    <t>21570102K0835</t>
  </si>
  <si>
    <t>次旦央宗</t>
  </si>
  <si>
    <t>21570102K0836</t>
  </si>
  <si>
    <t>岗措</t>
  </si>
  <si>
    <t>21570102K0837</t>
  </si>
  <si>
    <t>洛桑巴旦</t>
  </si>
  <si>
    <t>21570103K0101</t>
  </si>
  <si>
    <t>舒颖凤</t>
  </si>
  <si>
    <t>21570103K0102</t>
  </si>
  <si>
    <t>21570103K0103</t>
  </si>
  <si>
    <t>王智平</t>
  </si>
  <si>
    <t>21570103K0104</t>
  </si>
  <si>
    <t>21570103K0105</t>
  </si>
  <si>
    <t>王霄婷</t>
  </si>
  <si>
    <t>21570103K0106</t>
  </si>
  <si>
    <t>林雪梅</t>
  </si>
  <si>
    <t>21570103K0107</t>
  </si>
  <si>
    <t>21570103K0108</t>
  </si>
  <si>
    <t>李诗怡</t>
  </si>
  <si>
    <t>21570103K0109</t>
  </si>
  <si>
    <t>林西</t>
  </si>
  <si>
    <t>21570103K0110</t>
  </si>
  <si>
    <t>袁德军</t>
  </si>
  <si>
    <t>21570103K0111</t>
  </si>
  <si>
    <t>刘顺莲</t>
  </si>
  <si>
    <t>21570103K0112</t>
  </si>
  <si>
    <t>刘忆文</t>
  </si>
  <si>
    <t>21570103K0113</t>
  </si>
  <si>
    <t>周明宇</t>
  </si>
  <si>
    <t>21570103K0114</t>
  </si>
  <si>
    <t>曾佳</t>
  </si>
  <si>
    <t>21570103K0115</t>
  </si>
  <si>
    <t>周忠婍</t>
  </si>
  <si>
    <t>21570103K0116</t>
  </si>
  <si>
    <t>李西</t>
  </si>
  <si>
    <t>21570103K0117</t>
  </si>
  <si>
    <t>宋羽</t>
  </si>
  <si>
    <t>21570103K0118</t>
  </si>
  <si>
    <t>袁思琪</t>
  </si>
  <si>
    <t>21570103K0119</t>
  </si>
  <si>
    <t>赵欣悦</t>
  </si>
  <si>
    <t>21570103K0120</t>
  </si>
  <si>
    <t>冯净</t>
  </si>
  <si>
    <t>21570103K0121</t>
  </si>
  <si>
    <t>吴志媛</t>
  </si>
  <si>
    <t>21570103K0122</t>
  </si>
  <si>
    <t>21570103K0123</t>
  </si>
  <si>
    <t>张译丹</t>
  </si>
  <si>
    <t>21570103K0124</t>
  </si>
  <si>
    <t>21570103K0125</t>
  </si>
  <si>
    <t>21570103K0126</t>
  </si>
  <si>
    <t>马婷</t>
  </si>
  <si>
    <t>21570103K0127</t>
  </si>
  <si>
    <t>谢贤</t>
  </si>
  <si>
    <t>21570103K0128</t>
  </si>
  <si>
    <t>蓝滢</t>
  </si>
  <si>
    <t>21570103K0129</t>
  </si>
  <si>
    <t>21570103K0130</t>
  </si>
  <si>
    <t>杨一熳</t>
  </si>
  <si>
    <t>21570103K0131</t>
  </si>
  <si>
    <t>罗玉玲</t>
  </si>
  <si>
    <t>21570103K0132</t>
  </si>
  <si>
    <t>马冬月</t>
  </si>
  <si>
    <t>21570103K0133</t>
  </si>
  <si>
    <t>21570103K0134</t>
  </si>
  <si>
    <t>张蕊</t>
  </si>
  <si>
    <t>21570103K0135</t>
  </si>
  <si>
    <t>赵凤鸣</t>
  </si>
  <si>
    <t>21570103K0136</t>
  </si>
  <si>
    <t>毛钟焱</t>
  </si>
  <si>
    <t>21570103K0137</t>
  </si>
  <si>
    <t>田茂权</t>
  </si>
  <si>
    <t>21570103K0138</t>
  </si>
  <si>
    <t>王鑫洋</t>
  </si>
  <si>
    <t>21570103K0139</t>
  </si>
  <si>
    <t>陆柄旭</t>
  </si>
  <si>
    <t>21570103K0140</t>
  </si>
  <si>
    <t>陈佳俊</t>
  </si>
  <si>
    <t>21570103K0141</t>
  </si>
  <si>
    <t>吉差说木</t>
  </si>
  <si>
    <t>21570103K0142</t>
  </si>
  <si>
    <t>孙巫合</t>
  </si>
  <si>
    <t>21570103K0143</t>
  </si>
  <si>
    <t>蒋瑞</t>
  </si>
  <si>
    <t>21570103K0201</t>
  </si>
  <si>
    <t>李叶彤</t>
  </si>
  <si>
    <t>21570103K0202</t>
  </si>
  <si>
    <t>郑少凤</t>
  </si>
  <si>
    <t>21570103K0203</t>
  </si>
  <si>
    <t>21570103K0204</t>
  </si>
  <si>
    <t>赵文烨</t>
  </si>
  <si>
    <t>21570103K0205</t>
  </si>
  <si>
    <t>李蕾</t>
  </si>
  <si>
    <t>21570103K0206</t>
  </si>
  <si>
    <t>白雪</t>
  </si>
  <si>
    <t>21570103K0207</t>
  </si>
  <si>
    <t>邱艺婷</t>
  </si>
  <si>
    <t>21570103K0208</t>
  </si>
  <si>
    <t>李林燕</t>
  </si>
  <si>
    <t>21570103K0209</t>
  </si>
  <si>
    <t>何双双</t>
  </si>
  <si>
    <t>21570103K0210</t>
  </si>
  <si>
    <t>21570103K0211</t>
  </si>
  <si>
    <t>罗海霞</t>
  </si>
  <si>
    <t>21570103K0212</t>
  </si>
  <si>
    <t>胡永健</t>
  </si>
  <si>
    <t>21570103K0213</t>
  </si>
  <si>
    <t>21570103K0214</t>
  </si>
  <si>
    <t>柳宗萍</t>
  </si>
  <si>
    <t>21570103K0215</t>
  </si>
  <si>
    <t>张郭鑫</t>
  </si>
  <si>
    <t>21570103K0216</t>
  </si>
  <si>
    <t>魏杨</t>
  </si>
  <si>
    <t>21570103K0217</t>
  </si>
  <si>
    <t>刘雨娟</t>
  </si>
  <si>
    <t>21570103K0218</t>
  </si>
  <si>
    <t>刘小路</t>
  </si>
  <si>
    <t>21570103K0219</t>
  </si>
  <si>
    <t>刘林芸</t>
  </si>
  <si>
    <t>21570103K0220</t>
  </si>
  <si>
    <t>21570103K0221</t>
  </si>
  <si>
    <t>21570103K0222</t>
  </si>
  <si>
    <t>甘静</t>
  </si>
  <si>
    <t>21570103K0223</t>
  </si>
  <si>
    <t>漆秀华</t>
  </si>
  <si>
    <t>21570103K0224</t>
  </si>
  <si>
    <t>黄小雪</t>
  </si>
  <si>
    <t>21570103K0225</t>
  </si>
  <si>
    <t>梁万丽</t>
  </si>
  <si>
    <t>21570103K0226</t>
  </si>
  <si>
    <t>21570103K0227</t>
  </si>
  <si>
    <t>胡兴飞</t>
  </si>
  <si>
    <t>21570103K0228</t>
  </si>
  <si>
    <t>李嘉俊</t>
  </si>
  <si>
    <t>21570103K0229</t>
  </si>
  <si>
    <t>张齐珊</t>
  </si>
  <si>
    <t>21570103K0230</t>
  </si>
  <si>
    <t>陈莹欣</t>
  </si>
  <si>
    <t>21570103K0231</t>
  </si>
  <si>
    <t>刘兴豪</t>
  </si>
  <si>
    <t>21570103K0232</t>
  </si>
  <si>
    <t>21570103K0233</t>
  </si>
  <si>
    <t>马卡以石</t>
  </si>
  <si>
    <t>21570103K0234</t>
  </si>
  <si>
    <t>杨小燕</t>
  </si>
  <si>
    <t>21570103K0235</t>
  </si>
  <si>
    <t>王陈飞</t>
  </si>
  <si>
    <t>21570103K0236</t>
  </si>
  <si>
    <t>李恒冀</t>
  </si>
  <si>
    <t>21570103K0237</t>
  </si>
  <si>
    <t>火补子色</t>
  </si>
  <si>
    <t>21570103K0238</t>
  </si>
  <si>
    <t>王康权</t>
  </si>
  <si>
    <t>21570103K0239</t>
  </si>
  <si>
    <t>21570103K0240</t>
  </si>
  <si>
    <t>杨月</t>
  </si>
  <si>
    <t>21570103K0241</t>
  </si>
  <si>
    <t>杨小艳</t>
  </si>
  <si>
    <t>21570103K0242</t>
  </si>
  <si>
    <t>邱尼古</t>
  </si>
  <si>
    <t>21570103K0243</t>
  </si>
  <si>
    <t>陈彬</t>
  </si>
  <si>
    <t>21570103K0244</t>
  </si>
  <si>
    <t>胡世超</t>
  </si>
  <si>
    <t>21570103K0245</t>
  </si>
  <si>
    <t>21570103K0301</t>
  </si>
  <si>
    <t>徐婷</t>
  </si>
  <si>
    <t>21570103K0302</t>
  </si>
  <si>
    <t>陈楠</t>
  </si>
  <si>
    <t>21570103K0303</t>
  </si>
  <si>
    <t>马子且</t>
  </si>
  <si>
    <t>21570103K0304</t>
  </si>
  <si>
    <t>李诗琪</t>
  </si>
  <si>
    <t>21570103K0305</t>
  </si>
  <si>
    <t>马德英</t>
  </si>
  <si>
    <t>21570103K0306</t>
  </si>
  <si>
    <t>廖雯</t>
  </si>
  <si>
    <t>21570103K0307</t>
  </si>
  <si>
    <t>唐佳琳</t>
  </si>
  <si>
    <t>21570103K0308</t>
  </si>
  <si>
    <t>伏瑜琳</t>
  </si>
  <si>
    <t>21570103K0309</t>
  </si>
  <si>
    <t>杨芝奕</t>
  </si>
  <si>
    <t>21570103K0310</t>
  </si>
  <si>
    <t>王鑫凤</t>
  </si>
  <si>
    <t>21570103K0311</t>
  </si>
  <si>
    <t>邓彤</t>
  </si>
  <si>
    <t>21570103K0312</t>
  </si>
  <si>
    <t>何自然</t>
  </si>
  <si>
    <t>21570103K0313</t>
  </si>
  <si>
    <t>王棠</t>
  </si>
  <si>
    <t>21570103K0314</t>
  </si>
  <si>
    <t>赫晓芬</t>
  </si>
  <si>
    <t>21570103K0315</t>
  </si>
  <si>
    <t>周为</t>
  </si>
  <si>
    <t>21570103K0316</t>
  </si>
  <si>
    <t>王晓颖</t>
  </si>
  <si>
    <t>21570103K0317</t>
  </si>
  <si>
    <t>乃古莫尔扎</t>
  </si>
  <si>
    <t>21570103K0318</t>
  </si>
  <si>
    <t>21570103K0319</t>
  </si>
  <si>
    <t>陈梦萍</t>
  </si>
  <si>
    <t>21570103K0320</t>
  </si>
  <si>
    <t>熊利萍</t>
  </si>
  <si>
    <t>21570103K0321</t>
  </si>
  <si>
    <t>黄自蓉</t>
  </si>
  <si>
    <t>21570103K0322</t>
  </si>
  <si>
    <t>胡贵珍</t>
  </si>
  <si>
    <t>21570103K0323</t>
  </si>
  <si>
    <t>钟小维</t>
  </si>
  <si>
    <t>21570103K0324</t>
  </si>
  <si>
    <t>纪晓筱</t>
  </si>
  <si>
    <t>21570103K0325</t>
  </si>
  <si>
    <t>陶美蓉</t>
  </si>
  <si>
    <t>21570103K0326</t>
  </si>
  <si>
    <t>吕美林</t>
  </si>
  <si>
    <t>21570103K0327</t>
  </si>
  <si>
    <t>王春梅</t>
  </si>
  <si>
    <t>21570103K0328</t>
  </si>
  <si>
    <t>刘雅敏</t>
  </si>
  <si>
    <t>21570103K0329</t>
  </si>
  <si>
    <t>袁璐</t>
  </si>
  <si>
    <t>21570103K0330</t>
  </si>
  <si>
    <t>孟钦贤</t>
  </si>
  <si>
    <t>21570103K0331</t>
  </si>
  <si>
    <t>许明媛</t>
  </si>
  <si>
    <t>21570103K0332</t>
  </si>
  <si>
    <t>郑世欣</t>
  </si>
  <si>
    <t>21570103K0333</t>
  </si>
  <si>
    <t>沈林</t>
  </si>
  <si>
    <t>21570103K0334</t>
  </si>
  <si>
    <t>刘姗</t>
  </si>
  <si>
    <t>21570103K0335</t>
  </si>
  <si>
    <t>邱艳平</t>
  </si>
  <si>
    <t>21570103K0336</t>
  </si>
  <si>
    <t>唐元园</t>
  </si>
  <si>
    <t>21570103K0337</t>
  </si>
  <si>
    <t>雷燕嫡</t>
  </si>
  <si>
    <t>21570103K0338</t>
  </si>
  <si>
    <t>米色罗力</t>
  </si>
  <si>
    <t>21570103K0339</t>
  </si>
  <si>
    <t>吉恩子尔</t>
  </si>
  <si>
    <t>21570103K0340</t>
  </si>
  <si>
    <t>雷明鑫</t>
  </si>
  <si>
    <t>21570103K0341</t>
  </si>
  <si>
    <t>高宗昊</t>
  </si>
  <si>
    <t>21570103K0342</t>
  </si>
  <si>
    <t>吉力次呷</t>
  </si>
  <si>
    <t>21570103K0343</t>
  </si>
  <si>
    <t>江海平</t>
  </si>
  <si>
    <t>21570103K0401</t>
  </si>
  <si>
    <t>张怡颖</t>
  </si>
  <si>
    <t>21570103K0402</t>
  </si>
  <si>
    <t>罗林</t>
  </si>
  <si>
    <t>21570103K0403</t>
  </si>
  <si>
    <t>许蓉</t>
  </si>
  <si>
    <t>21570103K0404</t>
  </si>
  <si>
    <t>汪素琴</t>
  </si>
  <si>
    <t>21570103K0405</t>
  </si>
  <si>
    <t>曾磊</t>
  </si>
  <si>
    <t>21570103K0406</t>
  </si>
  <si>
    <t>吴塘仙</t>
  </si>
  <si>
    <t>21570103K0407</t>
  </si>
  <si>
    <t>王天凤</t>
  </si>
  <si>
    <t>21570103K0408</t>
  </si>
  <si>
    <t>21570103K0409</t>
  </si>
  <si>
    <t>21570103K0410</t>
  </si>
  <si>
    <t>江永群培</t>
  </si>
  <si>
    <t>21570103K0411</t>
  </si>
  <si>
    <t>吉拉姆</t>
  </si>
  <si>
    <t>21570103K0412</t>
  </si>
  <si>
    <t>徐浩翔</t>
  </si>
  <si>
    <t>21570103K0413</t>
  </si>
  <si>
    <t>郭稀铜</t>
  </si>
  <si>
    <t>21570103K0414</t>
  </si>
  <si>
    <t>唐志薇</t>
  </si>
  <si>
    <t>21570103K0415</t>
  </si>
  <si>
    <t>格桑德吉</t>
  </si>
  <si>
    <t>21570103K0416</t>
  </si>
  <si>
    <t>扎西达杰</t>
  </si>
  <si>
    <t>21570103K0417</t>
  </si>
  <si>
    <t>21570103K0418</t>
  </si>
  <si>
    <t>四郎饶邓</t>
  </si>
  <si>
    <t>21570103K0419</t>
  </si>
  <si>
    <t>王丽萍</t>
  </si>
  <si>
    <t>21570103K0420</t>
  </si>
  <si>
    <t>21570103K0421</t>
  </si>
  <si>
    <t>周萍</t>
  </si>
  <si>
    <t>21570103K0422</t>
  </si>
  <si>
    <t>陈琪琳</t>
  </si>
  <si>
    <t>21570103K0423</t>
  </si>
  <si>
    <t>冯铃</t>
  </si>
  <si>
    <t>21570103K0424</t>
  </si>
  <si>
    <t>蒲洋</t>
  </si>
  <si>
    <t>21570103K0425</t>
  </si>
  <si>
    <t>熊曦</t>
  </si>
  <si>
    <t>21570103K0426</t>
  </si>
  <si>
    <t>邱阿各</t>
  </si>
  <si>
    <t>21570103K0427</t>
  </si>
  <si>
    <t>期沙友呷</t>
  </si>
  <si>
    <t>21570103K0428</t>
  </si>
  <si>
    <t>尹娜</t>
  </si>
  <si>
    <t>21570103K0429</t>
  </si>
  <si>
    <t>吴国琴</t>
  </si>
  <si>
    <t>21570103K0430</t>
  </si>
  <si>
    <t>刘微</t>
  </si>
  <si>
    <t>21570103K0431</t>
  </si>
  <si>
    <t>唐欢</t>
  </si>
  <si>
    <t>21570103K0432</t>
  </si>
  <si>
    <t>钟腊梅</t>
  </si>
  <si>
    <t>21570103K0433</t>
  </si>
  <si>
    <t>闵子芸</t>
  </si>
  <si>
    <t>21570103K0434</t>
  </si>
  <si>
    <t>刘缘</t>
  </si>
  <si>
    <t>21570103K0435</t>
  </si>
  <si>
    <t>罗诗璇</t>
  </si>
  <si>
    <t>21570103K0436</t>
  </si>
  <si>
    <t>郑伽铭</t>
  </si>
  <si>
    <t>21570103K0437</t>
  </si>
  <si>
    <t>杨玉莲</t>
  </si>
  <si>
    <t>21570103K0438</t>
  </si>
  <si>
    <t>21570103K0439</t>
  </si>
  <si>
    <t>徐雨婷</t>
  </si>
  <si>
    <t>21570103K0440</t>
  </si>
  <si>
    <t>骆雨鸿</t>
  </si>
  <si>
    <t>21570103K0441</t>
  </si>
  <si>
    <t>陈子仪</t>
  </si>
  <si>
    <t>21570103K0442</t>
  </si>
  <si>
    <t>陈嘉梦</t>
  </si>
  <si>
    <t>21570104K0101</t>
  </si>
  <si>
    <t>杜娟娟</t>
  </si>
  <si>
    <t>21570104K0102</t>
  </si>
  <si>
    <t>21570104K0103</t>
  </si>
  <si>
    <t>谢香锋</t>
  </si>
  <si>
    <t>21570104K0104</t>
  </si>
  <si>
    <t>张亚玲</t>
  </si>
  <si>
    <t>21570104K0105</t>
  </si>
  <si>
    <t>林杨</t>
  </si>
  <si>
    <t>21570104K0106</t>
  </si>
  <si>
    <t>余兴</t>
  </si>
  <si>
    <t>21570104K0107</t>
  </si>
  <si>
    <t>钟雪莲</t>
  </si>
  <si>
    <t>21570104K0108</t>
  </si>
  <si>
    <t>詹愉</t>
  </si>
  <si>
    <t>21570104K0109</t>
  </si>
  <si>
    <t>蒋卫平</t>
  </si>
  <si>
    <t>21570104K0110</t>
  </si>
  <si>
    <t>雷皓旭</t>
  </si>
  <si>
    <t>21570104K0111</t>
  </si>
  <si>
    <t>21570104K0112</t>
  </si>
  <si>
    <t>李秋蓉</t>
  </si>
  <si>
    <t>21570104K0113</t>
  </si>
  <si>
    <t>陈俐君</t>
  </si>
  <si>
    <t>21570104K0114</t>
  </si>
  <si>
    <t>陈冰倩</t>
  </si>
  <si>
    <t>21570104K0115</t>
  </si>
  <si>
    <t>向丹丹</t>
  </si>
  <si>
    <t>21570104K0116</t>
  </si>
  <si>
    <t>黄铭</t>
  </si>
  <si>
    <t>21570104K0117</t>
  </si>
  <si>
    <t>21570104K0118</t>
  </si>
  <si>
    <t>胡远远</t>
  </si>
  <si>
    <t>21570104K0119</t>
  </si>
  <si>
    <t>穆露宁</t>
  </si>
  <si>
    <t>21570104K0120</t>
  </si>
  <si>
    <t>张琰洁</t>
  </si>
  <si>
    <t>21570104K0121</t>
  </si>
  <si>
    <t>孙琴</t>
  </si>
  <si>
    <t>21570104K0122</t>
  </si>
  <si>
    <t>石祖浪</t>
  </si>
  <si>
    <t>21570104K0123</t>
  </si>
  <si>
    <t>马君洁</t>
  </si>
  <si>
    <t>21570104K0124</t>
  </si>
  <si>
    <t>彭真敏</t>
  </si>
  <si>
    <t>21570104K0125</t>
  </si>
  <si>
    <t>聂欣</t>
  </si>
  <si>
    <t>21570104K0126</t>
  </si>
  <si>
    <t>21570104K0127</t>
  </si>
  <si>
    <t>21570104K0128</t>
  </si>
  <si>
    <t>赵若楠</t>
  </si>
  <si>
    <t>21570104K0129</t>
  </si>
  <si>
    <t>苏琴琴</t>
  </si>
  <si>
    <t>21570104K0130</t>
  </si>
  <si>
    <t>21570104K0131</t>
  </si>
  <si>
    <t>邹慧</t>
  </si>
  <si>
    <t>21570104K0132</t>
  </si>
  <si>
    <t>鲁昕</t>
  </si>
  <si>
    <t>21570104K0133</t>
  </si>
  <si>
    <t>何雨莎</t>
  </si>
  <si>
    <t>21570104K0134</t>
  </si>
  <si>
    <t>石圆圆</t>
  </si>
  <si>
    <t>21570104K0135</t>
  </si>
  <si>
    <t>段红丹</t>
  </si>
  <si>
    <t>21570104K0136</t>
  </si>
  <si>
    <t>邱福霞</t>
  </si>
  <si>
    <t>21570104K0137</t>
  </si>
  <si>
    <t>马丽莎</t>
  </si>
  <si>
    <t>21570104K0138</t>
  </si>
  <si>
    <t>徐君怡</t>
  </si>
  <si>
    <t>21570104K0139</t>
  </si>
  <si>
    <t>陈思仪</t>
  </si>
  <si>
    <t>21570104K0140</t>
  </si>
  <si>
    <t>谢祥霞</t>
  </si>
  <si>
    <t>21570104K0141</t>
  </si>
  <si>
    <t>杨燕铭</t>
  </si>
  <si>
    <t>21570104K0142</t>
  </si>
  <si>
    <t>刘春兰</t>
  </si>
  <si>
    <t>21570104K0143</t>
  </si>
  <si>
    <t>何世杨</t>
  </si>
  <si>
    <t>21570104K0144</t>
  </si>
  <si>
    <t>刘正欢</t>
  </si>
  <si>
    <t>21570104K0145</t>
  </si>
  <si>
    <t>21570104K0201</t>
  </si>
  <si>
    <t>朱云</t>
  </si>
  <si>
    <t>21570104K0202</t>
  </si>
  <si>
    <t>邱宗惠</t>
  </si>
  <si>
    <t>21570104K0203</t>
  </si>
  <si>
    <t>余湘梅</t>
  </si>
  <si>
    <t>21570104K0204</t>
  </si>
  <si>
    <t>杨莉</t>
  </si>
  <si>
    <t>21570104K0205</t>
  </si>
  <si>
    <t>熊晶晶</t>
  </si>
  <si>
    <t>21570104K0206</t>
  </si>
  <si>
    <t>杨静宁</t>
  </si>
  <si>
    <t>21570104K0207</t>
  </si>
  <si>
    <t>何香</t>
  </si>
  <si>
    <t>21570104K0208</t>
  </si>
  <si>
    <t>陈越红</t>
  </si>
  <si>
    <t>21570104K0209</t>
  </si>
  <si>
    <t>曹雨欣</t>
  </si>
  <si>
    <t>21570104K0210</t>
  </si>
  <si>
    <t>王钰</t>
  </si>
  <si>
    <t>21570104K0211</t>
  </si>
  <si>
    <t>欧美辰</t>
  </si>
  <si>
    <t>21570104K0212</t>
  </si>
  <si>
    <t>刘大萍</t>
  </si>
  <si>
    <t>21570104K0213</t>
  </si>
  <si>
    <t>任俊华</t>
  </si>
  <si>
    <t>21570104K0214</t>
  </si>
  <si>
    <t>侯晓燕</t>
  </si>
  <si>
    <t>21570104K0215</t>
  </si>
  <si>
    <t>龚思源</t>
  </si>
  <si>
    <t>21570104K0216</t>
  </si>
  <si>
    <t>尹力</t>
  </si>
  <si>
    <t>21570104K0217</t>
  </si>
  <si>
    <t>杜贝</t>
  </si>
  <si>
    <t>21570104K0218</t>
  </si>
  <si>
    <t>21570104K0219</t>
  </si>
  <si>
    <t>王路路</t>
  </si>
  <si>
    <t>21570104K0220</t>
  </si>
  <si>
    <t>陈永霞</t>
  </si>
  <si>
    <t>21570104K0221</t>
  </si>
  <si>
    <t>白芳芳</t>
  </si>
  <si>
    <t>21570104K0222</t>
  </si>
  <si>
    <t>豆永燕</t>
  </si>
  <si>
    <t>21570104K0223</t>
  </si>
  <si>
    <t>陶富利</t>
  </si>
  <si>
    <t>21570104K0224</t>
  </si>
  <si>
    <t>叶鸿鲜</t>
  </si>
  <si>
    <t>21570104K0225</t>
  </si>
  <si>
    <t>吴文馨</t>
  </si>
  <si>
    <t>21570104K0226</t>
  </si>
  <si>
    <t>刘琳</t>
  </si>
  <si>
    <t>21570104K0227</t>
  </si>
  <si>
    <t>李彤</t>
  </si>
  <si>
    <t>21570104K0228</t>
  </si>
  <si>
    <t>高磊</t>
  </si>
  <si>
    <t>21570104K0229</t>
  </si>
  <si>
    <t>杨煜卓</t>
  </si>
  <si>
    <t>21570104K0230</t>
  </si>
  <si>
    <t>王玉娟</t>
  </si>
  <si>
    <t>21570104K0231</t>
  </si>
  <si>
    <t>张晓丽</t>
  </si>
  <si>
    <t>21570104K0232</t>
  </si>
  <si>
    <t>罗世英</t>
  </si>
  <si>
    <t>21570104K0233</t>
  </si>
  <si>
    <t>庄星月</t>
  </si>
  <si>
    <t>21570104K0235</t>
  </si>
  <si>
    <t>唐嘉敏</t>
  </si>
  <si>
    <t>21570104K0236</t>
  </si>
  <si>
    <t>陈金凤</t>
  </si>
  <si>
    <t>21570104K0237</t>
  </si>
  <si>
    <t>王蔺莎</t>
  </si>
  <si>
    <t>21570104K0238</t>
  </si>
  <si>
    <t>王美芳</t>
  </si>
  <si>
    <t>21570104K0239</t>
  </si>
  <si>
    <t>许佳丽</t>
  </si>
  <si>
    <t>21570104K0240</t>
  </si>
  <si>
    <t>张子洋</t>
  </si>
  <si>
    <t>21570104K0241</t>
  </si>
  <si>
    <t>木乃</t>
  </si>
  <si>
    <t>21570104K0242</t>
  </si>
  <si>
    <t>马欣怡</t>
  </si>
  <si>
    <t>21570104K0243</t>
  </si>
  <si>
    <t>21570104K0244</t>
  </si>
  <si>
    <t>沈雪琳</t>
  </si>
  <si>
    <t>21570104K0301</t>
  </si>
  <si>
    <t>曹毓珊</t>
  </si>
  <si>
    <t>21570104K0302</t>
  </si>
  <si>
    <t>蒋元涵</t>
  </si>
  <si>
    <t>21570104K0303</t>
  </si>
  <si>
    <t>21570104K0304</t>
  </si>
  <si>
    <t>张思文</t>
  </si>
  <si>
    <t>21570104K0305</t>
  </si>
  <si>
    <t>冯霜莉</t>
  </si>
  <si>
    <t>21570104K0306</t>
  </si>
  <si>
    <t>衣格春吉</t>
  </si>
  <si>
    <t>21570104K0307</t>
  </si>
  <si>
    <t>廖子晗</t>
  </si>
  <si>
    <t>21570104K0308</t>
  </si>
  <si>
    <t>李文媛</t>
  </si>
  <si>
    <t>21570104K0309</t>
  </si>
  <si>
    <t>汪柔汐</t>
  </si>
  <si>
    <t>21570104K0310</t>
  </si>
  <si>
    <t>21570104K0311</t>
  </si>
  <si>
    <t>21570104K0312</t>
  </si>
  <si>
    <t>李相强</t>
  </si>
  <si>
    <t>21570104K0313</t>
  </si>
  <si>
    <t>刘汉</t>
  </si>
  <si>
    <t>21570104K0314</t>
  </si>
  <si>
    <t>21570104K0315</t>
  </si>
  <si>
    <t>徐卓</t>
  </si>
  <si>
    <t>21570104K0316</t>
  </si>
  <si>
    <t>蒋艳</t>
  </si>
  <si>
    <t>21570104K0318</t>
  </si>
  <si>
    <t>21570104K0319</t>
  </si>
  <si>
    <t>宋春莲</t>
  </si>
  <si>
    <t>21570104K0320</t>
  </si>
  <si>
    <t>沈鑫怡</t>
  </si>
  <si>
    <t>21570104K0321</t>
  </si>
  <si>
    <t>蒋缘缘</t>
  </si>
  <si>
    <t>21570104K0322</t>
  </si>
  <si>
    <t>何倩影</t>
  </si>
  <si>
    <t>21570104K0323</t>
  </si>
  <si>
    <t>孙瑜皎</t>
  </si>
  <si>
    <t>21570104K0324</t>
  </si>
  <si>
    <t>邢雯雯</t>
  </si>
  <si>
    <t>21570104K0325</t>
  </si>
  <si>
    <t>李代垚</t>
  </si>
  <si>
    <t>21570104K0326</t>
  </si>
  <si>
    <t>郭羽</t>
  </si>
  <si>
    <t>21570104K0327</t>
  </si>
  <si>
    <t>刘芸希</t>
  </si>
  <si>
    <t>21570104K0328</t>
  </si>
  <si>
    <t>黄姝蓓</t>
  </si>
  <si>
    <t>21570104K0329</t>
  </si>
  <si>
    <t>周春蓉</t>
  </si>
  <si>
    <t>21570104K0330</t>
  </si>
  <si>
    <t>张茂莎</t>
  </si>
  <si>
    <t>21570104K0331</t>
  </si>
  <si>
    <t>黄云南</t>
  </si>
  <si>
    <t>21570104K0332</t>
  </si>
  <si>
    <t>石慧蓉</t>
  </si>
  <si>
    <t>21570104K0333</t>
  </si>
  <si>
    <t>唐满</t>
  </si>
  <si>
    <t>21570104K0334</t>
  </si>
  <si>
    <t>邱志雪</t>
  </si>
  <si>
    <t>21570104K0335</t>
  </si>
  <si>
    <t>王忆晗</t>
  </si>
  <si>
    <t>21570104K0336</t>
  </si>
  <si>
    <t>古梦怡</t>
  </si>
  <si>
    <t>21570104K0337</t>
  </si>
  <si>
    <t>沙金富</t>
  </si>
  <si>
    <t>21570104K0338</t>
  </si>
  <si>
    <t>雷小莹</t>
  </si>
  <si>
    <t>21570104K0339</t>
  </si>
  <si>
    <t>强予馨</t>
  </si>
  <si>
    <t>21570104K0340</t>
  </si>
  <si>
    <t>黎琳</t>
  </si>
  <si>
    <t>21570104K0341</t>
  </si>
  <si>
    <t>何瑞</t>
  </si>
  <si>
    <t>21570104K0342</t>
  </si>
  <si>
    <t>高文定</t>
  </si>
  <si>
    <t>21570104K0343</t>
  </si>
  <si>
    <t>刘倩羽</t>
  </si>
  <si>
    <t>21570105K0101</t>
  </si>
  <si>
    <t>蔡贵铃</t>
  </si>
  <si>
    <t>21数教1</t>
  </si>
  <si>
    <t>21570105K0102</t>
  </si>
  <si>
    <t>陈鑫悦</t>
  </si>
  <si>
    <t>21570105K0103</t>
  </si>
  <si>
    <t>陈艺木</t>
  </si>
  <si>
    <t>21570105K0104</t>
  </si>
  <si>
    <t>陈营渠</t>
  </si>
  <si>
    <t>21570105K0105</t>
  </si>
  <si>
    <t>邓婷</t>
  </si>
  <si>
    <t>21570105K0106</t>
  </si>
  <si>
    <t>杜良先</t>
  </si>
  <si>
    <t>21570105K0107</t>
  </si>
  <si>
    <t>黄保强</t>
  </si>
  <si>
    <t>21570105K0108</t>
  </si>
  <si>
    <t>21570105K0109</t>
  </si>
  <si>
    <t>黄奕</t>
  </si>
  <si>
    <t>21570105K0110</t>
  </si>
  <si>
    <t>吉克拉哈木</t>
  </si>
  <si>
    <t>21570105K0111</t>
  </si>
  <si>
    <t>吉业书格</t>
  </si>
  <si>
    <t>21570105K0112</t>
  </si>
  <si>
    <t>蒋雯雯</t>
  </si>
  <si>
    <t>21570105K0113</t>
  </si>
  <si>
    <t>雷萌</t>
  </si>
  <si>
    <t>21570105K0114</t>
  </si>
  <si>
    <t>李响</t>
  </si>
  <si>
    <t>21570105K0115</t>
  </si>
  <si>
    <t>李玉欣</t>
  </si>
  <si>
    <t>21570105K0116</t>
  </si>
  <si>
    <t>李忠友</t>
  </si>
  <si>
    <t>21570105K0117</t>
  </si>
  <si>
    <t>21570105K0118</t>
  </si>
  <si>
    <t>廖恒丰</t>
  </si>
  <si>
    <t>21570105K0119</t>
  </si>
  <si>
    <t>刘耳洋</t>
  </si>
  <si>
    <t>21570105K0120</t>
  </si>
  <si>
    <t>刘红伶</t>
  </si>
  <si>
    <t>21570105K0121</t>
  </si>
  <si>
    <t>刘林莉</t>
  </si>
  <si>
    <t>21570105K0122</t>
  </si>
  <si>
    <t>21570105K0123</t>
  </si>
  <si>
    <t>刘胜兰</t>
  </si>
  <si>
    <t>21570105K0124</t>
  </si>
  <si>
    <t>琼雪卓玛</t>
  </si>
  <si>
    <t>21570105K0125</t>
  </si>
  <si>
    <t>日海阿依</t>
  </si>
  <si>
    <t>21570105K0126</t>
  </si>
  <si>
    <t>温洁</t>
  </si>
  <si>
    <t>21570105K0127</t>
  </si>
  <si>
    <t>伍金贵</t>
  </si>
  <si>
    <t>21570105K0128</t>
  </si>
  <si>
    <t>谢均</t>
  </si>
  <si>
    <t>21570105K0129</t>
  </si>
  <si>
    <t>薛卓颜</t>
  </si>
  <si>
    <t>21570105K0130</t>
  </si>
  <si>
    <t>杨虎</t>
  </si>
  <si>
    <t>21570105K0131</t>
  </si>
  <si>
    <t>杨泾</t>
  </si>
  <si>
    <t>21570105K0132</t>
  </si>
  <si>
    <t>杨晶晶</t>
  </si>
  <si>
    <t>21570105K0133</t>
  </si>
  <si>
    <t>易子杰</t>
  </si>
  <si>
    <t>21570105K0134</t>
  </si>
  <si>
    <t>余果</t>
  </si>
  <si>
    <t>21570105K0135</t>
  </si>
  <si>
    <t>余志垚</t>
  </si>
  <si>
    <t>21570105K0136</t>
  </si>
  <si>
    <t>张好</t>
  </si>
  <si>
    <t>21570105K0137</t>
  </si>
  <si>
    <t>张灵</t>
  </si>
  <si>
    <t>21570105K0138</t>
  </si>
  <si>
    <t>张孟娇</t>
  </si>
  <si>
    <t>21570105K0139</t>
  </si>
  <si>
    <t>张瑶</t>
  </si>
  <si>
    <t>21570105K0140</t>
  </si>
  <si>
    <t>赵春燕</t>
  </si>
  <si>
    <t>21570105K0141</t>
  </si>
  <si>
    <t>赵秘</t>
  </si>
  <si>
    <t>21570105K0142</t>
  </si>
  <si>
    <t>郑冉</t>
  </si>
  <si>
    <t>21570105K0143</t>
  </si>
  <si>
    <t>周袁宇</t>
  </si>
  <si>
    <t>21570105K0201</t>
  </si>
  <si>
    <t>阿比拉甘</t>
  </si>
  <si>
    <t>21570105K0202</t>
  </si>
  <si>
    <t>阿苏尔布</t>
  </si>
  <si>
    <t>21570105K0203</t>
  </si>
  <si>
    <t>蔡华</t>
  </si>
  <si>
    <t>21570105K0204</t>
  </si>
  <si>
    <t>21570105K0205</t>
  </si>
  <si>
    <t>陈丽莎</t>
  </si>
  <si>
    <t>21570105K0206</t>
  </si>
  <si>
    <t>21570105K0207</t>
  </si>
  <si>
    <t>陈婷婷</t>
  </si>
  <si>
    <t>21570105K0208</t>
  </si>
  <si>
    <t>崔欢欢</t>
  </si>
  <si>
    <t>21570105K0209</t>
  </si>
  <si>
    <t>冯定宝</t>
  </si>
  <si>
    <t>21570105K0210</t>
  </si>
  <si>
    <t>高冰</t>
  </si>
  <si>
    <t>21570105K0211</t>
  </si>
  <si>
    <t>高民望</t>
  </si>
  <si>
    <t>21570105K0212</t>
  </si>
  <si>
    <t>何清</t>
  </si>
  <si>
    <t>21570105K0213</t>
  </si>
  <si>
    <t>黄曼</t>
  </si>
  <si>
    <t>21570105K0214</t>
  </si>
  <si>
    <t>吉皮果各木</t>
  </si>
  <si>
    <t>21570105K0215</t>
  </si>
  <si>
    <t>江瑜</t>
  </si>
  <si>
    <t>21570105K0216</t>
  </si>
  <si>
    <t>蒋美份</t>
  </si>
  <si>
    <t>21570105K0217</t>
  </si>
  <si>
    <t>李贵梅</t>
  </si>
  <si>
    <t>21570105K0218</t>
  </si>
  <si>
    <t>李雨芩</t>
  </si>
  <si>
    <t>21570105K0219</t>
  </si>
  <si>
    <t>刘金月</t>
  </si>
  <si>
    <t>21570105K0220</t>
  </si>
  <si>
    <t>刘西文</t>
  </si>
  <si>
    <t>21570105K0221</t>
  </si>
  <si>
    <t>21570105K0222</t>
  </si>
  <si>
    <t>21570105K0223</t>
  </si>
  <si>
    <t>罗成</t>
  </si>
  <si>
    <t>21570105K0224</t>
  </si>
  <si>
    <t>罗慧</t>
  </si>
  <si>
    <t>21570105K0225</t>
  </si>
  <si>
    <t>毛国琴</t>
  </si>
  <si>
    <t>21570105K0226</t>
  </si>
  <si>
    <t>梅佳莉</t>
  </si>
  <si>
    <t>21570105K0227</t>
  </si>
  <si>
    <t>尼玛顿珠</t>
  </si>
  <si>
    <t>21570105K0228</t>
  </si>
  <si>
    <t>蒲相莲</t>
  </si>
  <si>
    <t>21570105K0229</t>
  </si>
  <si>
    <t>唐堃</t>
  </si>
  <si>
    <t>21570105K0230</t>
  </si>
  <si>
    <t>唐蕾芸</t>
  </si>
  <si>
    <t>21570105K0231</t>
  </si>
  <si>
    <t>汪敬</t>
  </si>
  <si>
    <t>21570105K0232</t>
  </si>
  <si>
    <t>21570105K0233</t>
  </si>
  <si>
    <t>王琪琳</t>
  </si>
  <si>
    <t>21570105K0234</t>
  </si>
  <si>
    <t>向之平</t>
  </si>
  <si>
    <t>21570105K0235</t>
  </si>
  <si>
    <t>张邦琴</t>
  </si>
  <si>
    <t>21570105K0236</t>
  </si>
  <si>
    <t>张嘉晋</t>
  </si>
  <si>
    <t>21570105K0237</t>
  </si>
  <si>
    <t>张峻豪</t>
  </si>
  <si>
    <t>21570105K0238</t>
  </si>
  <si>
    <t>张兴玥</t>
  </si>
  <si>
    <t>21570105K0239</t>
  </si>
  <si>
    <t>赵利林</t>
  </si>
  <si>
    <t>21570105K0240</t>
  </si>
  <si>
    <t>朱欢</t>
  </si>
  <si>
    <t>21570105K0241</t>
  </si>
  <si>
    <t>朱婷婷</t>
  </si>
  <si>
    <t>21570106K0101</t>
  </si>
  <si>
    <t>胡雪青</t>
  </si>
  <si>
    <t>21570106K0102</t>
  </si>
  <si>
    <t>黄森羽</t>
  </si>
  <si>
    <t>21570106K0103</t>
  </si>
  <si>
    <t>李学芳</t>
  </si>
  <si>
    <t>21570106K0104</t>
  </si>
  <si>
    <t>余湘</t>
  </si>
  <si>
    <t>21570106K0105</t>
  </si>
  <si>
    <t>周祝瑶</t>
  </si>
  <si>
    <t>21570106K0106</t>
  </si>
  <si>
    <t>王秋露</t>
  </si>
  <si>
    <t>21570106K0107</t>
  </si>
  <si>
    <t>黄佳雯</t>
  </si>
  <si>
    <t>21570106K0108</t>
  </si>
  <si>
    <t>李小清</t>
  </si>
  <si>
    <t>21570106K0109</t>
  </si>
  <si>
    <t>李莹莹</t>
  </si>
  <si>
    <t>21570106K0110</t>
  </si>
  <si>
    <t>罗燕芝</t>
  </si>
  <si>
    <t>21570106K0111</t>
  </si>
  <si>
    <t>冯春霞</t>
  </si>
  <si>
    <t>21570106K0112</t>
  </si>
  <si>
    <t>蒋琳</t>
  </si>
  <si>
    <t>21570106K0113</t>
  </si>
  <si>
    <t>王香鳗</t>
  </si>
  <si>
    <t>21570106K0114</t>
  </si>
  <si>
    <t>21570106K0115</t>
  </si>
  <si>
    <t>肖思怡</t>
  </si>
  <si>
    <t>21570106K0116</t>
  </si>
  <si>
    <t>叶巧玲</t>
  </si>
  <si>
    <t>21570106K0117</t>
  </si>
  <si>
    <t>吴印</t>
  </si>
  <si>
    <t>21570106K0118</t>
  </si>
  <si>
    <t>叶新宇</t>
  </si>
  <si>
    <t>21570106K0119</t>
  </si>
  <si>
    <t>21570106K0120</t>
  </si>
  <si>
    <t>张芯悦</t>
  </si>
  <si>
    <t>21570106K0121</t>
  </si>
  <si>
    <t>赵青艳</t>
  </si>
  <si>
    <t>21570106K0122</t>
  </si>
  <si>
    <t>田元源</t>
  </si>
  <si>
    <t>21570106K0123</t>
  </si>
  <si>
    <t>甘思雨</t>
  </si>
  <si>
    <t>21570106K0124</t>
  </si>
  <si>
    <t>李美璇</t>
  </si>
  <si>
    <t>21570106K0125</t>
  </si>
  <si>
    <t>廖碧霞</t>
  </si>
  <si>
    <t>21570106K0126</t>
  </si>
  <si>
    <t>马及清</t>
  </si>
  <si>
    <t>21570106K0127</t>
  </si>
  <si>
    <t>沈婷</t>
  </si>
  <si>
    <t>21570106K0128</t>
  </si>
  <si>
    <t>朱俊</t>
  </si>
  <si>
    <t>21570106K0129</t>
  </si>
  <si>
    <t>廖敏</t>
  </si>
  <si>
    <t>21570106K0130</t>
  </si>
  <si>
    <t>张影</t>
  </si>
  <si>
    <t>21570106K0131</t>
  </si>
  <si>
    <t>陈小庆</t>
  </si>
  <si>
    <t>21570106K0132</t>
  </si>
  <si>
    <t>拉乙亥加</t>
  </si>
  <si>
    <t>21570106K0133</t>
  </si>
  <si>
    <t>张继红</t>
  </si>
  <si>
    <t>21570106K0134</t>
  </si>
  <si>
    <t>21570106K0135</t>
  </si>
  <si>
    <t>姜婷婷</t>
  </si>
  <si>
    <t>21570106K0136</t>
  </si>
  <si>
    <t>苏俐平</t>
  </si>
  <si>
    <t>21570106K0137</t>
  </si>
  <si>
    <t>冯春妮</t>
  </si>
  <si>
    <t>21570106K0138</t>
  </si>
  <si>
    <t>况燕燕</t>
  </si>
  <si>
    <t>21570106K0139</t>
  </si>
  <si>
    <t>夏歌灿</t>
  </si>
  <si>
    <t>21570106K0140</t>
  </si>
  <si>
    <t>赵周密</t>
  </si>
  <si>
    <t>21570106K0141</t>
  </si>
  <si>
    <t>唐晓琴</t>
  </si>
  <si>
    <t>21570106K0142</t>
  </si>
  <si>
    <t>朱婉莹</t>
  </si>
  <si>
    <t>21570106K0201</t>
  </si>
  <si>
    <t>艾心月</t>
  </si>
  <si>
    <t>21英教2</t>
  </si>
  <si>
    <t>21570106K0202</t>
  </si>
  <si>
    <t>侯青青</t>
  </si>
  <si>
    <t>21570106K0203</t>
  </si>
  <si>
    <t>吕方芳</t>
  </si>
  <si>
    <t>21570106K0204</t>
  </si>
  <si>
    <t>吴秀霖</t>
  </si>
  <si>
    <t>21570106K0205</t>
  </si>
  <si>
    <t>余小芳</t>
  </si>
  <si>
    <t>21570106K0206</t>
  </si>
  <si>
    <t>陈佳琪</t>
  </si>
  <si>
    <t>21570106K0207</t>
  </si>
  <si>
    <t>褚萌</t>
  </si>
  <si>
    <t>21570106K0208</t>
  </si>
  <si>
    <t>21570106K0209</t>
  </si>
  <si>
    <t>舒琴</t>
  </si>
  <si>
    <t>21570106K0210</t>
  </si>
  <si>
    <t>义瑄</t>
  </si>
  <si>
    <t>21570106K0211</t>
  </si>
  <si>
    <t>岳仕晓</t>
  </si>
  <si>
    <t>21570106K0212</t>
  </si>
  <si>
    <t>陈晓宇</t>
  </si>
  <si>
    <t>21570106K0213</t>
  </si>
  <si>
    <t>21570106K0214</t>
  </si>
  <si>
    <t>李梦诗</t>
  </si>
  <si>
    <t>21570106K0215</t>
  </si>
  <si>
    <t>王飞燕</t>
  </si>
  <si>
    <t>21570106K0216</t>
  </si>
  <si>
    <t>21570106K0217</t>
  </si>
  <si>
    <t>俞佩</t>
  </si>
  <si>
    <t>21570106K0218</t>
  </si>
  <si>
    <t>冯欣怡</t>
  </si>
  <si>
    <t>21570106K0219</t>
  </si>
  <si>
    <t>李璐璐</t>
  </si>
  <si>
    <t>21570106K0220</t>
  </si>
  <si>
    <t>21570106K0221</t>
  </si>
  <si>
    <t>唐方</t>
  </si>
  <si>
    <t>21570106K0222</t>
  </si>
  <si>
    <t>王姝璇</t>
  </si>
  <si>
    <t>21570106K0223</t>
  </si>
  <si>
    <t>张晓雯</t>
  </si>
  <si>
    <t>21570106K0224</t>
  </si>
  <si>
    <t>陈星瑶</t>
  </si>
  <si>
    <t>21570106K0225</t>
  </si>
  <si>
    <t>郭誉容</t>
  </si>
  <si>
    <t>21570106K0226</t>
  </si>
  <si>
    <t>黄鑫燕</t>
  </si>
  <si>
    <t>21570106K0227</t>
  </si>
  <si>
    <t>刘鑫月</t>
  </si>
  <si>
    <t>21570106K0228</t>
  </si>
  <si>
    <t>张雁</t>
  </si>
  <si>
    <t>21570106K0229</t>
  </si>
  <si>
    <t>21570106K0230</t>
  </si>
  <si>
    <t>罗磊凤</t>
  </si>
  <si>
    <t>21570106K0231</t>
  </si>
  <si>
    <t>文莎莎</t>
  </si>
  <si>
    <t>21570106K0232</t>
  </si>
  <si>
    <t>张寒</t>
  </si>
  <si>
    <t>21570106K0233</t>
  </si>
  <si>
    <t>陆青华</t>
  </si>
  <si>
    <t>21570106K0234</t>
  </si>
  <si>
    <t>21570106K0235</t>
  </si>
  <si>
    <t>加则阿支</t>
  </si>
  <si>
    <t>21570106K0236</t>
  </si>
  <si>
    <t>田阿呷</t>
  </si>
  <si>
    <t>21570106K0237</t>
  </si>
  <si>
    <t>徐杉杉</t>
  </si>
  <si>
    <t>21570106K0238</t>
  </si>
  <si>
    <t>张经益</t>
  </si>
  <si>
    <t>21570106K0239</t>
  </si>
  <si>
    <t>胡兴悦</t>
  </si>
  <si>
    <t>21570106K0240</t>
  </si>
  <si>
    <t>何小佳</t>
  </si>
  <si>
    <t>21570106K0241</t>
  </si>
  <si>
    <t>徐瑞</t>
  </si>
  <si>
    <t>21570106K0242</t>
  </si>
  <si>
    <t>龚婷</t>
  </si>
  <si>
    <t>21570106K0243</t>
  </si>
  <si>
    <t>文丹</t>
  </si>
  <si>
    <t>21570106K0244</t>
  </si>
  <si>
    <t>21570106K0301</t>
  </si>
  <si>
    <t>范雅琳</t>
  </si>
  <si>
    <t>21英教3</t>
  </si>
  <si>
    <t>21570106K0302</t>
  </si>
  <si>
    <t>龙丹丹</t>
  </si>
  <si>
    <t>21570106K0303</t>
  </si>
  <si>
    <t>秦琪</t>
  </si>
  <si>
    <t>21570106K0304</t>
  </si>
  <si>
    <t>21570106K0305</t>
  </si>
  <si>
    <t>肖孝梅</t>
  </si>
  <si>
    <t>21570106K0306</t>
  </si>
  <si>
    <t>21570106K0307</t>
  </si>
  <si>
    <t>胡岩芝</t>
  </si>
  <si>
    <t>21570106K0308</t>
  </si>
  <si>
    <t>蒋佳运</t>
  </si>
  <si>
    <t>21570106K0309</t>
  </si>
  <si>
    <t>21570106K0310</t>
  </si>
  <si>
    <t>马婉贞</t>
  </si>
  <si>
    <t>21570106K0311</t>
  </si>
  <si>
    <t>刘睿思</t>
  </si>
  <si>
    <t>21570106K0312</t>
  </si>
  <si>
    <t>刘文新</t>
  </si>
  <si>
    <t>21570106K0313</t>
  </si>
  <si>
    <t>21570106K0314</t>
  </si>
  <si>
    <t>赵银珠</t>
  </si>
  <si>
    <t>21570106K0315</t>
  </si>
  <si>
    <t>朱玲</t>
  </si>
  <si>
    <t>21570106K0316</t>
  </si>
  <si>
    <t>何青青</t>
  </si>
  <si>
    <t>21570106K0317</t>
  </si>
  <si>
    <t>寇誉圆</t>
  </si>
  <si>
    <t>21570106K0318</t>
  </si>
  <si>
    <t>罗艺</t>
  </si>
  <si>
    <t>21570106K0319</t>
  </si>
  <si>
    <t>毛振燕</t>
  </si>
  <si>
    <t>21570106K0320</t>
  </si>
  <si>
    <t>21570106K0321</t>
  </si>
  <si>
    <t>张梦瑶</t>
  </si>
  <si>
    <t>21570106K0322</t>
  </si>
  <si>
    <t>鲍晓婉</t>
  </si>
  <si>
    <t>21570106K0323</t>
  </si>
  <si>
    <t>21570106K0324</t>
  </si>
  <si>
    <t>秦子若</t>
  </si>
  <si>
    <t>21570106K0325</t>
  </si>
  <si>
    <t>孙玉娇</t>
  </si>
  <si>
    <t>21570106K0326</t>
  </si>
  <si>
    <t>王睿</t>
  </si>
  <si>
    <t>21570106K0327</t>
  </si>
  <si>
    <t>田彤</t>
  </si>
  <si>
    <t>21570106K0328</t>
  </si>
  <si>
    <t>王琛</t>
  </si>
  <si>
    <t>21570106K0329</t>
  </si>
  <si>
    <t>吕思琪</t>
  </si>
  <si>
    <t>21570106K0330</t>
  </si>
  <si>
    <t>梁佳佳</t>
  </si>
  <si>
    <t>21570106K0331</t>
  </si>
  <si>
    <t>杨诗宇</t>
  </si>
  <si>
    <t>21570106K0332</t>
  </si>
  <si>
    <t>龚思钰</t>
  </si>
  <si>
    <t>21570106K0333</t>
  </si>
  <si>
    <t>王惠琏</t>
  </si>
  <si>
    <t>21570106K0334</t>
  </si>
  <si>
    <t>张燕宁</t>
  </si>
  <si>
    <t>21570106K0335</t>
  </si>
  <si>
    <t>秦雅茹</t>
  </si>
  <si>
    <t>21570106K0336</t>
  </si>
  <si>
    <t>刘惠丹</t>
  </si>
  <si>
    <t>21570106K0337</t>
  </si>
  <si>
    <t>唐嘉鑫</t>
  </si>
  <si>
    <t>21570106K0338</t>
  </si>
  <si>
    <t>童秋艳</t>
  </si>
  <si>
    <t>21570106K0339</t>
  </si>
  <si>
    <t>21570106K0340</t>
  </si>
  <si>
    <t>兰你各</t>
  </si>
  <si>
    <t>21570106K0341</t>
  </si>
  <si>
    <t>唐周江</t>
  </si>
  <si>
    <t>21570106K0342</t>
  </si>
  <si>
    <t>格桑曲珍</t>
  </si>
  <si>
    <t>21570108K0101</t>
  </si>
  <si>
    <t>21音教1</t>
  </si>
  <si>
    <t>21570108K0102</t>
  </si>
  <si>
    <t>21570108K0103</t>
  </si>
  <si>
    <t>方晨粵</t>
  </si>
  <si>
    <t>21570108K0104</t>
  </si>
  <si>
    <t>陈顺</t>
  </si>
  <si>
    <t>21570108K0105</t>
  </si>
  <si>
    <t>康萌</t>
  </si>
  <si>
    <t>21570108K0106</t>
  </si>
  <si>
    <t>21570108K0107</t>
  </si>
  <si>
    <t>梁袁</t>
  </si>
  <si>
    <t>21570108K0108</t>
  </si>
  <si>
    <t>张耀一</t>
  </si>
  <si>
    <t>21570108K0109</t>
  </si>
  <si>
    <t>周瀚然</t>
  </si>
  <si>
    <t>21570108K0110</t>
  </si>
  <si>
    <t>韩英</t>
  </si>
  <si>
    <t>21570108K0111</t>
  </si>
  <si>
    <t>龙志勇</t>
  </si>
  <si>
    <t>21570108K0112</t>
  </si>
  <si>
    <t>何俊瑶</t>
  </si>
  <si>
    <t>21570108K0113</t>
  </si>
  <si>
    <t>吴欢欢</t>
  </si>
  <si>
    <t>21570108K0114</t>
  </si>
  <si>
    <t>21570108K0115</t>
  </si>
  <si>
    <t>余昭莹</t>
  </si>
  <si>
    <t>21570108K0116</t>
  </si>
  <si>
    <t>21570108K0117</t>
  </si>
  <si>
    <t>杨丽君</t>
  </si>
  <si>
    <t>21570108K0118</t>
  </si>
  <si>
    <t>21570108K0119</t>
  </si>
  <si>
    <t>洪樱哥</t>
  </si>
  <si>
    <t>21570108K0120</t>
  </si>
  <si>
    <t>邓晓阳</t>
  </si>
  <si>
    <t>21570108K0121</t>
  </si>
  <si>
    <t>李明星</t>
  </si>
  <si>
    <t>21570108K0122</t>
  </si>
  <si>
    <t>黄欣月</t>
  </si>
  <si>
    <t>21570108K0123</t>
  </si>
  <si>
    <t>陈姝旭</t>
  </si>
  <si>
    <t>21570108K0124</t>
  </si>
  <si>
    <t>王子豪</t>
  </si>
  <si>
    <t>21570108K0125</t>
  </si>
  <si>
    <t>袁湘琴</t>
  </si>
  <si>
    <t>21570108K0126</t>
  </si>
  <si>
    <t>唐宁</t>
  </si>
  <si>
    <t>21570108K0201</t>
  </si>
  <si>
    <t>韩龙</t>
  </si>
  <si>
    <t>21570108K0202</t>
  </si>
  <si>
    <t>杨桂英</t>
  </si>
  <si>
    <t>21570108K0203</t>
  </si>
  <si>
    <t>沈布哈</t>
  </si>
  <si>
    <t>21570108K0204</t>
  </si>
  <si>
    <t>王小莉</t>
  </si>
  <si>
    <t>21570108K0205</t>
  </si>
  <si>
    <t>孙小青</t>
  </si>
  <si>
    <t>21570108K0206</t>
  </si>
  <si>
    <t>马秀英</t>
  </si>
  <si>
    <t>21570108K0207</t>
  </si>
  <si>
    <t>姬晓琴</t>
  </si>
  <si>
    <t>21570108K0208</t>
  </si>
  <si>
    <t>格兴初</t>
  </si>
  <si>
    <t>21570108K0209</t>
  </si>
  <si>
    <t>兰初许姆</t>
  </si>
  <si>
    <t>21570108K0210</t>
  </si>
  <si>
    <t>21570108K0211</t>
  </si>
  <si>
    <t>余圣杰</t>
  </si>
  <si>
    <t>21570108K0212</t>
  </si>
  <si>
    <t>罗宇轩</t>
  </si>
  <si>
    <t>21570108K0213</t>
  </si>
  <si>
    <t>江娇</t>
  </si>
  <si>
    <t>21570108K0214</t>
  </si>
  <si>
    <t>李江艳</t>
  </si>
  <si>
    <t>21570108K0215</t>
  </si>
  <si>
    <t>张琦</t>
  </si>
  <si>
    <t>21570108K0216</t>
  </si>
  <si>
    <t>潘丽华</t>
  </si>
  <si>
    <t>21570108K0217</t>
  </si>
  <si>
    <t>唐加成</t>
  </si>
  <si>
    <t>21570108K0218</t>
  </si>
  <si>
    <t>赵娟</t>
  </si>
  <si>
    <t>21570108K0219</t>
  </si>
  <si>
    <t>游晓凤</t>
  </si>
  <si>
    <t>21570108K0220</t>
  </si>
  <si>
    <t>李诗琴</t>
  </si>
  <si>
    <t>21570108K0221</t>
  </si>
  <si>
    <t>李鑫淼</t>
  </si>
  <si>
    <t>21570108K0222</t>
  </si>
  <si>
    <t>余河涛</t>
  </si>
  <si>
    <t>21570108K0223</t>
  </si>
  <si>
    <t>郑康俊</t>
  </si>
  <si>
    <t>21570108K0224</t>
  </si>
  <si>
    <t>雍琪</t>
  </si>
  <si>
    <t>21570108K0225</t>
  </si>
  <si>
    <t>杨灵</t>
  </si>
  <si>
    <t>21570109K0101</t>
  </si>
  <si>
    <t>郑丹妮</t>
  </si>
  <si>
    <t>21570109K0102</t>
  </si>
  <si>
    <t>魏驰</t>
  </si>
  <si>
    <t>21570109K0103</t>
  </si>
  <si>
    <t>黄英杰</t>
  </si>
  <si>
    <t>21570109K0104</t>
  </si>
  <si>
    <t>姚莹</t>
  </si>
  <si>
    <t>21570109K0105</t>
  </si>
  <si>
    <t>罗平</t>
  </si>
  <si>
    <t>21570109K0106</t>
  </si>
  <si>
    <t>柳鑫</t>
  </si>
  <si>
    <t>21570109K0107</t>
  </si>
  <si>
    <t>罗蒙</t>
  </si>
  <si>
    <t>21570109K0108</t>
  </si>
  <si>
    <t>赵镘鸿</t>
  </si>
  <si>
    <t>21570109K0109</t>
  </si>
  <si>
    <t>张靖蕾</t>
  </si>
  <si>
    <t>21570109K0110</t>
  </si>
  <si>
    <t>敖丛金</t>
  </si>
  <si>
    <t>21570109K0111</t>
  </si>
  <si>
    <t>宋伏英</t>
  </si>
  <si>
    <t>21570109K0112</t>
  </si>
  <si>
    <t>周文媛</t>
  </si>
  <si>
    <t>21570109K0113</t>
  </si>
  <si>
    <t>秦晓婧</t>
  </si>
  <si>
    <t>21570109K0114</t>
  </si>
  <si>
    <t>李雨欣</t>
  </si>
  <si>
    <t>21570109K0115</t>
  </si>
  <si>
    <t>21570109K0116</t>
  </si>
  <si>
    <t>蹇小琼</t>
  </si>
  <si>
    <t>21570109K0117</t>
  </si>
  <si>
    <t>安星月</t>
  </si>
  <si>
    <t>21570109K0118</t>
  </si>
  <si>
    <t>王琪</t>
  </si>
  <si>
    <t>21570109K0119</t>
  </si>
  <si>
    <t>李思琪</t>
  </si>
  <si>
    <t>21570109K0120</t>
  </si>
  <si>
    <t>易梦</t>
  </si>
  <si>
    <t>21570109K0121</t>
  </si>
  <si>
    <t>沈鑫</t>
  </si>
  <si>
    <t>21570109K0122</t>
  </si>
  <si>
    <t>胡雅文</t>
  </si>
  <si>
    <t>21570109K0123</t>
  </si>
  <si>
    <t>叶欣雨</t>
  </si>
  <si>
    <t>21570109K0124</t>
  </si>
  <si>
    <t>邹吉</t>
  </si>
  <si>
    <t>21570109K0125</t>
  </si>
  <si>
    <t>蒋磊</t>
  </si>
  <si>
    <t>21570109K0126</t>
  </si>
  <si>
    <t>周璇</t>
  </si>
  <si>
    <t>21570109K0127</t>
  </si>
  <si>
    <t>黎春霞</t>
  </si>
  <si>
    <t>21570109K0128</t>
  </si>
  <si>
    <t>贺佳丽</t>
  </si>
  <si>
    <t>21570109K0129</t>
  </si>
  <si>
    <t>王霞</t>
  </si>
  <si>
    <t>21570109K0130</t>
  </si>
  <si>
    <t>杨杰铄</t>
  </si>
  <si>
    <t>21570109K0131</t>
  </si>
  <si>
    <t>周菲菲</t>
  </si>
  <si>
    <t>21570109K0132</t>
  </si>
  <si>
    <t>蒲林玲</t>
  </si>
  <si>
    <t>21570109K0133</t>
  </si>
  <si>
    <t>21570109K0134</t>
  </si>
  <si>
    <t>郑莉容</t>
  </si>
  <si>
    <t>21570109K0135</t>
  </si>
  <si>
    <t>晏冬霞</t>
  </si>
  <si>
    <t>21570109K0136</t>
  </si>
  <si>
    <t>邵国芳</t>
  </si>
  <si>
    <t>21570109K0137</t>
  </si>
  <si>
    <t>程镘霖</t>
  </si>
  <si>
    <t>21570109K0138</t>
  </si>
  <si>
    <t>吴彤雨</t>
  </si>
  <si>
    <t>21570109K0139</t>
  </si>
  <si>
    <t>唐骏</t>
  </si>
  <si>
    <t>21570109K0140</t>
  </si>
  <si>
    <t>刘漫</t>
  </si>
  <si>
    <t>21570109K0141</t>
  </si>
  <si>
    <t>吉合阿衣</t>
  </si>
  <si>
    <t>21570109K0142</t>
  </si>
  <si>
    <t>毛东旭</t>
  </si>
  <si>
    <t>215702010101</t>
  </si>
  <si>
    <t>谌灿灿</t>
  </si>
  <si>
    <t>21商英1</t>
  </si>
  <si>
    <t>215702010102</t>
  </si>
  <si>
    <t>张蕊恩</t>
  </si>
  <si>
    <t>215702010103</t>
  </si>
  <si>
    <t>215702010104</t>
  </si>
  <si>
    <t>冯杨杨</t>
  </si>
  <si>
    <t>215702010105</t>
  </si>
  <si>
    <t>刘小菊</t>
  </si>
  <si>
    <t>215702010106</t>
  </si>
  <si>
    <t>王双清</t>
  </si>
  <si>
    <t>215702010107</t>
  </si>
  <si>
    <t>漆娇</t>
  </si>
  <si>
    <t>215702010108</t>
  </si>
  <si>
    <t>215702010109</t>
  </si>
  <si>
    <t>廖倩茜</t>
  </si>
  <si>
    <t>215702010110</t>
  </si>
  <si>
    <t>陈心茹</t>
  </si>
  <si>
    <t>215702010111</t>
  </si>
  <si>
    <t>杨竣熙</t>
  </si>
  <si>
    <t>215702010112</t>
  </si>
  <si>
    <t>215702010113</t>
  </si>
  <si>
    <t>唐佳荣</t>
  </si>
  <si>
    <t>215702010114</t>
  </si>
  <si>
    <t>沙菲菲</t>
  </si>
  <si>
    <t>215702010115</t>
  </si>
  <si>
    <t>彭媛</t>
  </si>
  <si>
    <t>215702010116</t>
  </si>
  <si>
    <t>胡周梅</t>
  </si>
  <si>
    <t>215702010117</t>
  </si>
  <si>
    <t>李一芯</t>
  </si>
  <si>
    <t>215702010118</t>
  </si>
  <si>
    <t>215702010119</t>
  </si>
  <si>
    <t>蒋春燕</t>
  </si>
  <si>
    <t>215702010120</t>
  </si>
  <si>
    <t>宋维苇</t>
  </si>
  <si>
    <t>215702010121</t>
  </si>
  <si>
    <t>蒋燕飞</t>
  </si>
  <si>
    <t>215702010122</t>
  </si>
  <si>
    <t>蒲翔鸿</t>
  </si>
  <si>
    <t>215702010123</t>
  </si>
  <si>
    <t>熊湘怡</t>
  </si>
  <si>
    <t>215702010124</t>
  </si>
  <si>
    <t>王冬梅</t>
  </si>
  <si>
    <t>215702010125</t>
  </si>
  <si>
    <t>黄均可</t>
  </si>
  <si>
    <t>215702010126</t>
  </si>
  <si>
    <t>周应青</t>
  </si>
  <si>
    <t>215702010127</t>
  </si>
  <si>
    <t>刘辛禹</t>
  </si>
  <si>
    <t>215702010128</t>
  </si>
  <si>
    <t>胡欢</t>
  </si>
  <si>
    <t>215702010129</t>
  </si>
  <si>
    <t>李春容</t>
  </si>
  <si>
    <t>215702010130</t>
  </si>
  <si>
    <t>尹礼</t>
  </si>
  <si>
    <t>215702010131</t>
  </si>
  <si>
    <t>罗龙辉</t>
  </si>
  <si>
    <t>215702010132</t>
  </si>
  <si>
    <t>王文娟</t>
  </si>
  <si>
    <t>215702010133</t>
  </si>
  <si>
    <t>陈青青</t>
  </si>
  <si>
    <t>215702010134</t>
  </si>
  <si>
    <t>苏远易</t>
  </si>
  <si>
    <t>215702010135</t>
  </si>
  <si>
    <t>冯羽洁</t>
  </si>
  <si>
    <t>215702010201</t>
  </si>
  <si>
    <t>游巧巧</t>
  </si>
  <si>
    <t>215702010202</t>
  </si>
  <si>
    <t>杨雯雯</t>
  </si>
  <si>
    <t>215702010203</t>
  </si>
  <si>
    <t>张玲</t>
  </si>
  <si>
    <t>215702010204</t>
  </si>
  <si>
    <t>陈莉</t>
  </si>
  <si>
    <t>215702010205</t>
  </si>
  <si>
    <t>郭玉凤</t>
  </si>
  <si>
    <t>215702010206</t>
  </si>
  <si>
    <t>邓芊</t>
  </si>
  <si>
    <t>215702010207</t>
  </si>
  <si>
    <t>黄红</t>
  </si>
  <si>
    <t>215702010208</t>
  </si>
  <si>
    <t>215702010209</t>
  </si>
  <si>
    <t>冉培淑</t>
  </si>
  <si>
    <t>215702010210</t>
  </si>
  <si>
    <t>张奕</t>
  </si>
  <si>
    <t>215702010211</t>
  </si>
  <si>
    <t>马凡雅</t>
  </si>
  <si>
    <t>215702010212</t>
  </si>
  <si>
    <t>雷子寒</t>
  </si>
  <si>
    <t>215702010213</t>
  </si>
  <si>
    <t>215702010214</t>
  </si>
  <si>
    <t>215702010215</t>
  </si>
  <si>
    <t>215702010216</t>
  </si>
  <si>
    <t>王榆</t>
  </si>
  <si>
    <t>215702010217</t>
  </si>
  <si>
    <t>王琳琳</t>
  </si>
  <si>
    <t>215702010218</t>
  </si>
  <si>
    <t>游小敏</t>
  </si>
  <si>
    <t>215702010219</t>
  </si>
  <si>
    <t>215702010220</t>
  </si>
  <si>
    <t>215702010221</t>
  </si>
  <si>
    <t>215702010222</t>
  </si>
  <si>
    <t>熊心如</t>
  </si>
  <si>
    <t>215702010223</t>
  </si>
  <si>
    <t>蒋亚君</t>
  </si>
  <si>
    <t>215702010224</t>
  </si>
  <si>
    <t>215702010225</t>
  </si>
  <si>
    <t>彭湘</t>
  </si>
  <si>
    <t>215702010226</t>
  </si>
  <si>
    <t>明燕</t>
  </si>
  <si>
    <t>215702010227</t>
  </si>
  <si>
    <t>赵丹梅</t>
  </si>
  <si>
    <t>215702010228</t>
  </si>
  <si>
    <t>汪华琴</t>
  </si>
  <si>
    <t>215702010229</t>
  </si>
  <si>
    <t>张忠利</t>
  </si>
  <si>
    <t>215702010230</t>
  </si>
  <si>
    <t>依格什金莫</t>
  </si>
  <si>
    <t>215702010231</t>
  </si>
  <si>
    <t>康思怡</t>
  </si>
  <si>
    <t>215702010232</t>
  </si>
  <si>
    <t>张翔</t>
  </si>
  <si>
    <t>215702010233</t>
  </si>
  <si>
    <t>侯竣潇</t>
  </si>
  <si>
    <t>215702010234</t>
  </si>
  <si>
    <t>余天娇</t>
  </si>
  <si>
    <t>215702010235</t>
  </si>
  <si>
    <t>何燕利</t>
  </si>
  <si>
    <t>215702030101</t>
  </si>
  <si>
    <t>冷棵</t>
  </si>
  <si>
    <t>21旅英1</t>
  </si>
  <si>
    <t>215702030102</t>
  </si>
  <si>
    <t>215702030103</t>
  </si>
  <si>
    <t>彭宏嘉</t>
  </si>
  <si>
    <t>215702030104</t>
  </si>
  <si>
    <t>赵莉莎</t>
  </si>
  <si>
    <t>215702030105</t>
  </si>
  <si>
    <t>张青苹</t>
  </si>
  <si>
    <t>215702030106</t>
  </si>
  <si>
    <t>万晓菊</t>
  </si>
  <si>
    <t>215702030107</t>
  </si>
  <si>
    <t>补玉</t>
  </si>
  <si>
    <t>215702030108</t>
  </si>
  <si>
    <t>陈唯</t>
  </si>
  <si>
    <t>215702030109</t>
  </si>
  <si>
    <t>钟德丽</t>
  </si>
  <si>
    <t>215702030110</t>
  </si>
  <si>
    <t>张帆</t>
  </si>
  <si>
    <t>215702030111</t>
  </si>
  <si>
    <t>朱怡萍</t>
  </si>
  <si>
    <t>215702030112</t>
  </si>
  <si>
    <t>叶雪玲</t>
  </si>
  <si>
    <t>215702030113</t>
  </si>
  <si>
    <t>周鑫</t>
  </si>
  <si>
    <t>215702030114</t>
  </si>
  <si>
    <t>冉晓曼</t>
  </si>
  <si>
    <t>215702030115</t>
  </si>
  <si>
    <t>215702030116</t>
  </si>
  <si>
    <t>邓天阳</t>
  </si>
  <si>
    <t>215702030118</t>
  </si>
  <si>
    <t>冉雨露</t>
  </si>
  <si>
    <t>215702030119</t>
  </si>
  <si>
    <t>何雪静</t>
  </si>
  <si>
    <t>215702030120</t>
  </si>
  <si>
    <t>郭颖娴</t>
  </si>
  <si>
    <t>215702030121</t>
  </si>
  <si>
    <t>孙妍婷</t>
  </si>
  <si>
    <t>215702030122</t>
  </si>
  <si>
    <t>冉荃文</t>
  </si>
  <si>
    <t>215702030124</t>
  </si>
  <si>
    <t>贺承恩</t>
  </si>
  <si>
    <t>215702030125</t>
  </si>
  <si>
    <t>曲模子布</t>
  </si>
  <si>
    <t>215702030201</t>
  </si>
  <si>
    <t>21旅英2</t>
  </si>
  <si>
    <t>215702030202</t>
  </si>
  <si>
    <t>余庭椰</t>
  </si>
  <si>
    <t>215702030203</t>
  </si>
  <si>
    <t>杨继雪</t>
  </si>
  <si>
    <t>215702030204</t>
  </si>
  <si>
    <t>曲木有呷</t>
  </si>
  <si>
    <t>215702030205</t>
  </si>
  <si>
    <t>曹玉婷</t>
  </si>
  <si>
    <t>215702030206</t>
  </si>
  <si>
    <t>罗月</t>
  </si>
  <si>
    <t>215702030207</t>
  </si>
  <si>
    <t>刘盛兰</t>
  </si>
  <si>
    <t>215702030208</t>
  </si>
  <si>
    <t>刘颜</t>
  </si>
  <si>
    <t>215702030209</t>
  </si>
  <si>
    <t>程丽</t>
  </si>
  <si>
    <t>215702030210</t>
  </si>
  <si>
    <t>罗蕊</t>
  </si>
  <si>
    <t>215702030211</t>
  </si>
  <si>
    <t>周何欢</t>
  </si>
  <si>
    <t>215702030212</t>
  </si>
  <si>
    <t>邱梦颖</t>
  </si>
  <si>
    <t>215702030213</t>
  </si>
  <si>
    <t>曾虹</t>
  </si>
  <si>
    <t>215702030214</t>
  </si>
  <si>
    <t>曾慧佳</t>
  </si>
  <si>
    <t>215702030215</t>
  </si>
  <si>
    <t>余金梅</t>
  </si>
  <si>
    <t>215702030216</t>
  </si>
  <si>
    <t>姚星雨</t>
  </si>
  <si>
    <t>215702030217</t>
  </si>
  <si>
    <t>蒲锐</t>
  </si>
  <si>
    <t>215702030218</t>
  </si>
  <si>
    <t>盛彩华</t>
  </si>
  <si>
    <t>215702030219</t>
  </si>
  <si>
    <t>王真</t>
  </si>
  <si>
    <t>215702030220</t>
  </si>
  <si>
    <t>曲垚淼</t>
  </si>
  <si>
    <t>215702030221</t>
  </si>
  <si>
    <t>林亚佳</t>
  </si>
  <si>
    <t>215702030222</t>
  </si>
  <si>
    <t>左苹</t>
  </si>
  <si>
    <t>215702030223</t>
  </si>
  <si>
    <t>胡禹纯</t>
  </si>
  <si>
    <t>215702030224</t>
  </si>
  <si>
    <t>215702030226</t>
  </si>
  <si>
    <t>姚重阳</t>
  </si>
  <si>
    <t>215702060101</t>
  </si>
  <si>
    <t>汪婵</t>
  </si>
  <si>
    <t>215702060102</t>
  </si>
  <si>
    <t>范碧昀</t>
  </si>
  <si>
    <t>215702060103</t>
  </si>
  <si>
    <t>何羽真</t>
  </si>
  <si>
    <t>215702060104</t>
  </si>
  <si>
    <t>许佳琦</t>
  </si>
  <si>
    <t>215702060105</t>
  </si>
  <si>
    <t>刘施杙</t>
  </si>
  <si>
    <t>215702060106</t>
  </si>
  <si>
    <t>魏抒媛</t>
  </si>
  <si>
    <t>215702060107</t>
  </si>
  <si>
    <t>李丹丹</t>
  </si>
  <si>
    <t>215702060108</t>
  </si>
  <si>
    <t>陈兴艳</t>
  </si>
  <si>
    <t>215702060110</t>
  </si>
  <si>
    <t>宋思蒙</t>
  </si>
  <si>
    <t>215702060111</t>
  </si>
  <si>
    <t>刘慧清</t>
  </si>
  <si>
    <t>215702060112</t>
  </si>
  <si>
    <t>彭闽瑶</t>
  </si>
  <si>
    <t>215702060114</t>
  </si>
  <si>
    <t>蒋婉艺</t>
  </si>
  <si>
    <t>215702060115</t>
  </si>
  <si>
    <t>张承凤</t>
  </si>
  <si>
    <t>215702060116</t>
  </si>
  <si>
    <t>罗华铭</t>
  </si>
  <si>
    <t>215702060117</t>
  </si>
  <si>
    <t>项迪</t>
  </si>
  <si>
    <t>215702060118</t>
  </si>
  <si>
    <t>何路军</t>
  </si>
  <si>
    <t>215702060119</t>
  </si>
  <si>
    <t>袁梁雯</t>
  </si>
  <si>
    <t>215702060120</t>
  </si>
  <si>
    <t>易凯</t>
  </si>
  <si>
    <t>215702060121</t>
  </si>
  <si>
    <t>夏瑞</t>
  </si>
  <si>
    <t>215702060122</t>
  </si>
  <si>
    <t>李鑫伟</t>
  </si>
  <si>
    <t>215702060123</t>
  </si>
  <si>
    <t>215702060124</t>
  </si>
  <si>
    <t>215702060125</t>
  </si>
  <si>
    <t>林洋</t>
  </si>
  <si>
    <t>215702060126</t>
  </si>
  <si>
    <t>李名扬</t>
  </si>
  <si>
    <t>215702060127</t>
  </si>
  <si>
    <t>梁俊</t>
  </si>
  <si>
    <t>215702060128</t>
  </si>
  <si>
    <t>张鹏程</t>
  </si>
  <si>
    <t>215702060129</t>
  </si>
  <si>
    <t>215702060201</t>
  </si>
  <si>
    <t>王舒婷</t>
  </si>
  <si>
    <t>21日语2</t>
  </si>
  <si>
    <t>215702060202</t>
  </si>
  <si>
    <t>何宛玹</t>
  </si>
  <si>
    <t>215702060203</t>
  </si>
  <si>
    <t>尹华</t>
  </si>
  <si>
    <t>215702060204</t>
  </si>
  <si>
    <t>杨欣欣</t>
  </si>
  <si>
    <t>215702060205</t>
  </si>
  <si>
    <t>谭淑蕾</t>
  </si>
  <si>
    <t>215702060206</t>
  </si>
  <si>
    <t>何彤</t>
  </si>
  <si>
    <t>215702060209</t>
  </si>
  <si>
    <t>李欣燕</t>
  </si>
  <si>
    <t>215702060210</t>
  </si>
  <si>
    <t>邓小小</t>
  </si>
  <si>
    <t>215702060211</t>
  </si>
  <si>
    <t>郭子萱</t>
  </si>
  <si>
    <t>215702060212</t>
  </si>
  <si>
    <t>龙婷</t>
  </si>
  <si>
    <t>215702060213</t>
  </si>
  <si>
    <t>鲜青芝</t>
  </si>
  <si>
    <t>215702060214</t>
  </si>
  <si>
    <t>魏红</t>
  </si>
  <si>
    <t>215702060215</t>
  </si>
  <si>
    <t>董祥琴</t>
  </si>
  <si>
    <t>215702060216</t>
  </si>
  <si>
    <t>215702060217</t>
  </si>
  <si>
    <t>张淋星</t>
  </si>
  <si>
    <t>215702060218</t>
  </si>
  <si>
    <t>陈昌兵</t>
  </si>
  <si>
    <t>215702060219</t>
  </si>
  <si>
    <t>欧阳旭</t>
  </si>
  <si>
    <t>215702060220</t>
  </si>
  <si>
    <t>杜庭锋</t>
  </si>
  <si>
    <t>215702060221</t>
  </si>
  <si>
    <t>刘政川</t>
  </si>
  <si>
    <t>215702060222</t>
  </si>
  <si>
    <t>张琪爽</t>
  </si>
  <si>
    <t>215702060223</t>
  </si>
  <si>
    <t>郑旭</t>
  </si>
  <si>
    <t>215702060224</t>
  </si>
  <si>
    <t>陈远刚</t>
  </si>
  <si>
    <t>215702060225</t>
  </si>
  <si>
    <t>李原</t>
  </si>
  <si>
    <t>215702060226</t>
  </si>
  <si>
    <t>谭世昂</t>
  </si>
  <si>
    <t>215702060227</t>
  </si>
  <si>
    <t>215702060228</t>
  </si>
  <si>
    <t>张祥宜</t>
  </si>
  <si>
    <t>215702060229</t>
  </si>
  <si>
    <t>曾竞</t>
  </si>
  <si>
    <t>215702060230</t>
  </si>
  <si>
    <t>215703010101</t>
  </si>
  <si>
    <t>庄代瑜</t>
  </si>
  <si>
    <t>215703010102</t>
  </si>
  <si>
    <t>215703010103</t>
  </si>
  <si>
    <t>李文昊</t>
  </si>
  <si>
    <t>215703010104</t>
  </si>
  <si>
    <t>钟佳志</t>
  </si>
  <si>
    <t>215703010105</t>
  </si>
  <si>
    <t>毛其</t>
  </si>
  <si>
    <t>215703010106</t>
  </si>
  <si>
    <t>215703010107</t>
  </si>
  <si>
    <t>范启椿</t>
  </si>
  <si>
    <t>215703010108</t>
  </si>
  <si>
    <t>赵骥</t>
  </si>
  <si>
    <t>215703010109</t>
  </si>
  <si>
    <t>鲁瀚樯</t>
  </si>
  <si>
    <t>215703010110</t>
  </si>
  <si>
    <t>215703010111</t>
  </si>
  <si>
    <t>田敬玥</t>
  </si>
  <si>
    <t>215703010112</t>
  </si>
  <si>
    <t>倪嘉豪</t>
  </si>
  <si>
    <t>215703010113</t>
  </si>
  <si>
    <t>胡瑾钰</t>
  </si>
  <si>
    <t>215703010114</t>
  </si>
  <si>
    <t>215703010115</t>
  </si>
  <si>
    <t>陈德兴</t>
  </si>
  <si>
    <t>215703010116</t>
  </si>
  <si>
    <t>何柏燃</t>
  </si>
  <si>
    <t>215703010117</t>
  </si>
  <si>
    <t>周栋英</t>
  </si>
  <si>
    <t>215703010118</t>
  </si>
  <si>
    <t>陈永琪</t>
  </si>
  <si>
    <t>215703010119</t>
  </si>
  <si>
    <t>杨玉粮</t>
  </si>
  <si>
    <t>215703010120</t>
  </si>
  <si>
    <t>程慧玲</t>
  </si>
  <si>
    <t>215703010121</t>
  </si>
  <si>
    <t>胡驰松</t>
  </si>
  <si>
    <t>215703010122</t>
  </si>
  <si>
    <t>郎丞垚</t>
  </si>
  <si>
    <t>215703010123</t>
  </si>
  <si>
    <t>张林森</t>
  </si>
  <si>
    <t>215703010124</t>
  </si>
  <si>
    <t>王征</t>
  </si>
  <si>
    <t>215703010125</t>
  </si>
  <si>
    <t>吴蔚</t>
  </si>
  <si>
    <t>215703010126</t>
  </si>
  <si>
    <t>彭叶青</t>
  </si>
  <si>
    <t>215703010127</t>
  </si>
  <si>
    <t>易圣</t>
  </si>
  <si>
    <t>215703010128</t>
  </si>
  <si>
    <t>彭昌旭</t>
  </si>
  <si>
    <t>215703010129</t>
  </si>
  <si>
    <t>杜绍兴</t>
  </si>
  <si>
    <t>215703010130</t>
  </si>
  <si>
    <t>唐泺杰</t>
  </si>
  <si>
    <t>215703010131</t>
  </si>
  <si>
    <t>罗玉辉</t>
  </si>
  <si>
    <t>215703010132</t>
  </si>
  <si>
    <t>韩晓华</t>
  </si>
  <si>
    <t>215703010133</t>
  </si>
  <si>
    <t>215703010134</t>
  </si>
  <si>
    <t>215703010135</t>
  </si>
  <si>
    <t>许萍</t>
  </si>
  <si>
    <t>215703010136</t>
  </si>
  <si>
    <t>215703010137</t>
  </si>
  <si>
    <t>依火子古</t>
  </si>
  <si>
    <t>215703010138</t>
  </si>
  <si>
    <t>吴垠钢</t>
  </si>
  <si>
    <t>215703010139</t>
  </si>
  <si>
    <t>罗强</t>
  </si>
  <si>
    <t>215703010140</t>
  </si>
  <si>
    <t>秦浩</t>
  </si>
  <si>
    <t>215703010141</t>
  </si>
  <si>
    <t>尔古史日</t>
  </si>
  <si>
    <t>215703010142</t>
  </si>
  <si>
    <t>吉俄日聪</t>
  </si>
  <si>
    <t>215703060201</t>
  </si>
  <si>
    <t>何笑</t>
  </si>
  <si>
    <t>21康复2</t>
  </si>
  <si>
    <t>215703060202</t>
  </si>
  <si>
    <t>梁昌林</t>
  </si>
  <si>
    <t>215703060203</t>
  </si>
  <si>
    <t>赵泽暄</t>
  </si>
  <si>
    <t>215703060204</t>
  </si>
  <si>
    <t>215703060205</t>
  </si>
  <si>
    <t>陈鑫媛</t>
  </si>
  <si>
    <t>215703060206</t>
  </si>
  <si>
    <t>215703060207</t>
  </si>
  <si>
    <t>周琦</t>
  </si>
  <si>
    <t>215703060208</t>
  </si>
  <si>
    <t>吉卡马布</t>
  </si>
  <si>
    <t>215703060209</t>
  </si>
  <si>
    <t>苏琦</t>
  </si>
  <si>
    <t>215703060210</t>
  </si>
  <si>
    <t>房莉梅</t>
  </si>
  <si>
    <t>215703060211</t>
  </si>
  <si>
    <t>陈冉</t>
  </si>
  <si>
    <t>215703060212</t>
  </si>
  <si>
    <t>邱婷静雯</t>
  </si>
  <si>
    <t>215703060213</t>
  </si>
  <si>
    <t>况旺</t>
  </si>
  <si>
    <t>215703060214</t>
  </si>
  <si>
    <t>215703060215</t>
  </si>
  <si>
    <t>王瑞琪</t>
  </si>
  <si>
    <t>215703060216</t>
  </si>
  <si>
    <t>沈映廷</t>
  </si>
  <si>
    <t>215703060217</t>
  </si>
  <si>
    <t>黑日五甲</t>
  </si>
  <si>
    <t>215703060218</t>
  </si>
  <si>
    <t>215703060219</t>
  </si>
  <si>
    <t>215703060220</t>
  </si>
  <si>
    <t>熊林</t>
  </si>
  <si>
    <t>215703060221</t>
  </si>
  <si>
    <t>杜小康</t>
  </si>
  <si>
    <t>215703060222</t>
  </si>
  <si>
    <t>215703060223</t>
  </si>
  <si>
    <t>215703060224</t>
  </si>
  <si>
    <t>胡欣</t>
  </si>
  <si>
    <t>215703060225</t>
  </si>
  <si>
    <t>沙玉锋</t>
  </si>
  <si>
    <t>215703060226</t>
  </si>
  <si>
    <t>沙正文</t>
  </si>
  <si>
    <t>215703060227</t>
  </si>
  <si>
    <t>向子东</t>
  </si>
  <si>
    <t>215904010101</t>
  </si>
  <si>
    <t>威莫子作</t>
  </si>
  <si>
    <t>21文秘1</t>
  </si>
  <si>
    <t>215904010102</t>
  </si>
  <si>
    <t>龚婷婷</t>
  </si>
  <si>
    <t>215904010103</t>
  </si>
  <si>
    <t>杨你干</t>
  </si>
  <si>
    <t>215904010104</t>
  </si>
  <si>
    <t>特觉克拉</t>
  </si>
  <si>
    <t>215904010105</t>
  </si>
  <si>
    <t>格桑麦朵</t>
  </si>
  <si>
    <t>215904010106</t>
  </si>
  <si>
    <t>王艳玲</t>
  </si>
  <si>
    <t>215904010107</t>
  </si>
  <si>
    <t>陈伊琳</t>
  </si>
  <si>
    <t>215904010108</t>
  </si>
  <si>
    <t>吉说西夫</t>
  </si>
  <si>
    <t>215904010109</t>
  </si>
  <si>
    <t>吴秀兰</t>
  </si>
  <si>
    <t>215904010110</t>
  </si>
  <si>
    <t>黄定超</t>
  </si>
  <si>
    <t>215904010111</t>
  </si>
  <si>
    <t>段玉娇</t>
  </si>
  <si>
    <t>215904010112</t>
  </si>
  <si>
    <t>拉日小英</t>
  </si>
  <si>
    <t>215904010113</t>
  </si>
  <si>
    <t>刁云琼</t>
  </si>
  <si>
    <t>215904010114</t>
  </si>
  <si>
    <t>李于雪</t>
  </si>
  <si>
    <t>215904010115</t>
  </si>
  <si>
    <t>李梦</t>
  </si>
  <si>
    <t>215904010116</t>
  </si>
  <si>
    <t>张尔批</t>
  </si>
  <si>
    <t>215904010117</t>
  </si>
  <si>
    <t>博尼阿木</t>
  </si>
  <si>
    <t>215904010118</t>
  </si>
  <si>
    <t>杨晓英</t>
  </si>
  <si>
    <t>215904010119</t>
  </si>
  <si>
    <t>吉牛巫支</t>
  </si>
  <si>
    <t>215904010120</t>
  </si>
  <si>
    <t>刘思梅</t>
  </si>
  <si>
    <t>215904010121</t>
  </si>
  <si>
    <t>拉姆其珍</t>
  </si>
  <si>
    <t>215904010122</t>
  </si>
  <si>
    <t>杨薪</t>
  </si>
  <si>
    <t>215904010123</t>
  </si>
  <si>
    <t>鲁文萍</t>
  </si>
  <si>
    <t>215904010124</t>
  </si>
  <si>
    <t>215904010125</t>
  </si>
  <si>
    <t>吉地威鬼</t>
  </si>
  <si>
    <t>215904010126</t>
  </si>
  <si>
    <t>徐颖</t>
  </si>
  <si>
    <t>215904010127</t>
  </si>
  <si>
    <t>吉咱日拉</t>
  </si>
  <si>
    <t>215904010128</t>
  </si>
  <si>
    <t>乃古科日</t>
  </si>
  <si>
    <t>215904010129</t>
  </si>
  <si>
    <t>黑海子聪</t>
  </si>
  <si>
    <t>215904010130</t>
  </si>
  <si>
    <t>阿衣体什</t>
  </si>
  <si>
    <t>215904010131</t>
  </si>
  <si>
    <t>阿衣以渣</t>
  </si>
  <si>
    <t>215904010132</t>
  </si>
  <si>
    <t>阿约曲吉莫</t>
  </si>
  <si>
    <t>215904010133</t>
  </si>
  <si>
    <t>布子非沙</t>
  </si>
  <si>
    <t>215904010134</t>
  </si>
  <si>
    <t>吉木罗云</t>
  </si>
  <si>
    <t>215904010135</t>
  </si>
  <si>
    <t>阿木以哈</t>
  </si>
  <si>
    <t>215904010136</t>
  </si>
  <si>
    <t>阿都拉者</t>
  </si>
  <si>
    <t>215904010137</t>
  </si>
  <si>
    <t>陈建国</t>
  </si>
  <si>
    <t>215904010138</t>
  </si>
  <si>
    <t>阿布子鬼</t>
  </si>
  <si>
    <t>215904010139</t>
  </si>
  <si>
    <t>侯正莹</t>
  </si>
  <si>
    <t>215904010140</t>
  </si>
  <si>
    <t>杜燕</t>
  </si>
  <si>
    <t>215904010141</t>
  </si>
  <si>
    <t>扭牛成</t>
  </si>
  <si>
    <t>215904010142</t>
  </si>
  <si>
    <t>色珠</t>
  </si>
  <si>
    <t>215904010143</t>
  </si>
  <si>
    <t>孙子拉作</t>
  </si>
  <si>
    <t>215904010144</t>
  </si>
  <si>
    <t>阿木尔沙</t>
  </si>
  <si>
    <t>215904010201</t>
  </si>
  <si>
    <t>向雯雯</t>
  </si>
  <si>
    <t>21文秘2</t>
  </si>
  <si>
    <t>215904010202</t>
  </si>
  <si>
    <t>桑真</t>
  </si>
  <si>
    <t>215904010203</t>
  </si>
  <si>
    <t>215904010204</t>
  </si>
  <si>
    <t>马伍呷莫</t>
  </si>
  <si>
    <t>215904010205</t>
  </si>
  <si>
    <t>陈阿明</t>
  </si>
  <si>
    <t>215904010206</t>
  </si>
  <si>
    <t>何里雪</t>
  </si>
  <si>
    <t>215904010207</t>
  </si>
  <si>
    <t>邱海燕</t>
  </si>
  <si>
    <t>215904010208</t>
  </si>
  <si>
    <t>安梅</t>
  </si>
  <si>
    <t>215904010209</t>
  </si>
  <si>
    <t>乔欣</t>
  </si>
  <si>
    <t>215904010210</t>
  </si>
  <si>
    <t>215904010211</t>
  </si>
  <si>
    <t>马春秀</t>
  </si>
  <si>
    <t>215904010212</t>
  </si>
  <si>
    <t>阿子么沙子</t>
  </si>
  <si>
    <t>215904010213</t>
  </si>
  <si>
    <t>宋怡馨</t>
  </si>
  <si>
    <t>215904010214</t>
  </si>
  <si>
    <t>215904010215</t>
  </si>
  <si>
    <t>215904010216</t>
  </si>
  <si>
    <t>吉此莫阿支</t>
  </si>
  <si>
    <t>215904010217</t>
  </si>
  <si>
    <t>吉木莫子歪</t>
  </si>
  <si>
    <t>215904010218</t>
  </si>
  <si>
    <t>215904010219</t>
  </si>
  <si>
    <t>罗国芳</t>
  </si>
  <si>
    <t>215904010220</t>
  </si>
  <si>
    <t>215904010221</t>
  </si>
  <si>
    <t>向巴翁姆</t>
  </si>
  <si>
    <t>215904010222</t>
  </si>
  <si>
    <t>215904010223</t>
  </si>
  <si>
    <t>巫里</t>
  </si>
  <si>
    <t>215904010224</t>
  </si>
  <si>
    <t>阿里公果木</t>
  </si>
  <si>
    <t>215904010225</t>
  </si>
  <si>
    <t>米诗茹</t>
  </si>
  <si>
    <t>215904010226</t>
  </si>
  <si>
    <t>毛兰兰</t>
  </si>
  <si>
    <t>215904010227</t>
  </si>
  <si>
    <t>吉克什铁</t>
  </si>
  <si>
    <t>215904010228</t>
  </si>
  <si>
    <t>吉觉拉洛</t>
  </si>
  <si>
    <t>215904010229</t>
  </si>
  <si>
    <t>纪七斤</t>
  </si>
  <si>
    <t>215904010230</t>
  </si>
  <si>
    <t>王玲</t>
  </si>
  <si>
    <t>215904010231</t>
  </si>
  <si>
    <t>王垚程</t>
  </si>
  <si>
    <t>215904010232</t>
  </si>
  <si>
    <t>马雄财</t>
  </si>
  <si>
    <t>215904010233</t>
  </si>
  <si>
    <t>215904010234</t>
  </si>
  <si>
    <t>邓明炜</t>
  </si>
  <si>
    <t>215904010235</t>
  </si>
  <si>
    <t>闵胜东</t>
  </si>
  <si>
    <t>215904010236</t>
  </si>
  <si>
    <t>王建超</t>
  </si>
  <si>
    <t>215904010237</t>
  </si>
  <si>
    <t>赵豪</t>
  </si>
  <si>
    <t>215904010238</t>
  </si>
  <si>
    <t>海来五千</t>
  </si>
  <si>
    <t>215904010239</t>
  </si>
  <si>
    <t>李小刚</t>
  </si>
  <si>
    <t>215904010240</t>
  </si>
  <si>
    <t>比机子沙</t>
  </si>
  <si>
    <t>215904010241</t>
  </si>
  <si>
    <t>安合土</t>
  </si>
  <si>
    <t>215904010242</t>
  </si>
  <si>
    <t>黑哈子黑</t>
  </si>
  <si>
    <t>215904010243</t>
  </si>
  <si>
    <t>龙几伯</t>
  </si>
  <si>
    <t>215904010244</t>
  </si>
  <si>
    <t>毛宝生</t>
  </si>
  <si>
    <t>215904010301</t>
  </si>
  <si>
    <t>王多芳</t>
  </si>
  <si>
    <t>21文秘3</t>
  </si>
  <si>
    <t>215904010302</t>
  </si>
  <si>
    <t>克日阿尼</t>
  </si>
  <si>
    <t>215904010303</t>
  </si>
  <si>
    <t>加斯里色</t>
  </si>
  <si>
    <t>215904010304</t>
  </si>
  <si>
    <t>李洋芋</t>
  </si>
  <si>
    <t>215904010305</t>
  </si>
  <si>
    <t>阿力么尔扎</t>
  </si>
  <si>
    <t>215904010306</t>
  </si>
  <si>
    <t>吉克阿加</t>
  </si>
  <si>
    <t>215904010307</t>
  </si>
  <si>
    <t>勒格阿作</t>
  </si>
  <si>
    <t>215904010308</t>
  </si>
  <si>
    <t>曲比依土</t>
  </si>
  <si>
    <t>215904010309</t>
  </si>
  <si>
    <t>巴久五沙</t>
  </si>
  <si>
    <t>215904010310</t>
  </si>
  <si>
    <t>乌尔石子</t>
  </si>
  <si>
    <t>215904010311</t>
  </si>
  <si>
    <t>安几洛</t>
  </si>
  <si>
    <t>215904010312</t>
  </si>
  <si>
    <t>阿约古一</t>
  </si>
  <si>
    <t>215904010313</t>
  </si>
  <si>
    <t>白春花</t>
  </si>
  <si>
    <t>215904010314</t>
  </si>
  <si>
    <t>曲比木达</t>
  </si>
  <si>
    <t>215904010315</t>
  </si>
  <si>
    <t>阿呷子牛</t>
  </si>
  <si>
    <t>215904010316</t>
  </si>
  <si>
    <t>刘凤碟</t>
  </si>
  <si>
    <t>215904010317</t>
  </si>
  <si>
    <t>215904010318</t>
  </si>
  <si>
    <t>马海布体</t>
  </si>
  <si>
    <t>215904010319</t>
  </si>
  <si>
    <t>215904010320</t>
  </si>
  <si>
    <t>215904010321</t>
  </si>
  <si>
    <t>215904010322</t>
  </si>
  <si>
    <t>李忠海</t>
  </si>
  <si>
    <t>215904010323</t>
  </si>
  <si>
    <t>张乐</t>
  </si>
  <si>
    <t>215904010324</t>
  </si>
  <si>
    <t>孙锐</t>
  </si>
  <si>
    <t>215904010325</t>
  </si>
  <si>
    <t>吉吉石批</t>
  </si>
  <si>
    <t>215904010326</t>
  </si>
  <si>
    <t>李雪红</t>
  </si>
  <si>
    <t>215904010327</t>
  </si>
  <si>
    <t>王金敏</t>
  </si>
  <si>
    <t>215904010328</t>
  </si>
  <si>
    <t>刘权瑛</t>
  </si>
  <si>
    <t>215904010329</t>
  </si>
  <si>
    <t>罗阿支</t>
  </si>
  <si>
    <t>215904010330</t>
  </si>
  <si>
    <t>王富容</t>
  </si>
  <si>
    <t>215904010331</t>
  </si>
  <si>
    <t>马海伍呷</t>
  </si>
  <si>
    <t>215904010332</t>
  </si>
  <si>
    <t>罗华</t>
  </si>
  <si>
    <t>215904010333</t>
  </si>
  <si>
    <t>黄菁</t>
  </si>
  <si>
    <t>215904010334</t>
  </si>
  <si>
    <t>朱珂欣</t>
  </si>
  <si>
    <t>215904010335</t>
  </si>
  <si>
    <t>何金萍</t>
  </si>
  <si>
    <t>215904010336</t>
  </si>
  <si>
    <t>钱瑜</t>
  </si>
  <si>
    <t>215904010337</t>
  </si>
  <si>
    <t>申子阿勒</t>
  </si>
  <si>
    <t>215904010338</t>
  </si>
  <si>
    <t>马海里洛</t>
  </si>
  <si>
    <t>215904010339</t>
  </si>
  <si>
    <t>杨海宝</t>
  </si>
  <si>
    <t>215904010340</t>
  </si>
  <si>
    <t>215904010341</t>
  </si>
  <si>
    <t>果基伍呷木</t>
  </si>
  <si>
    <t>215904010342</t>
  </si>
  <si>
    <t>尔古伍各</t>
  </si>
  <si>
    <t>215904010401</t>
  </si>
  <si>
    <t>杨玉楠</t>
  </si>
  <si>
    <t>21文秘4</t>
  </si>
  <si>
    <t>215904010402</t>
  </si>
  <si>
    <t>黄媛媛</t>
  </si>
  <si>
    <t>215904010403</t>
  </si>
  <si>
    <t>伍榕</t>
  </si>
  <si>
    <t>215904010404</t>
  </si>
  <si>
    <t>车小凤</t>
  </si>
  <si>
    <t>215904010405</t>
  </si>
  <si>
    <t>安杨强</t>
  </si>
  <si>
    <t>215904010406</t>
  </si>
  <si>
    <t>何灵香</t>
  </si>
  <si>
    <t>215904010407</t>
  </si>
  <si>
    <t>杨林多杰</t>
  </si>
  <si>
    <t>215904010408</t>
  </si>
  <si>
    <t>袁高隆</t>
  </si>
  <si>
    <t>215904010409</t>
  </si>
  <si>
    <t>吉比子哈</t>
  </si>
  <si>
    <t>215904010410</t>
  </si>
  <si>
    <t>俸梅梅</t>
  </si>
  <si>
    <t>215904010411</t>
  </si>
  <si>
    <t>商春红</t>
  </si>
  <si>
    <t>215904010412</t>
  </si>
  <si>
    <t>周应莲</t>
  </si>
  <si>
    <t>215904010413</t>
  </si>
  <si>
    <t>阿苦木呷</t>
  </si>
  <si>
    <t>215904010414</t>
  </si>
  <si>
    <t>白玛群措</t>
  </si>
  <si>
    <t>215904010415</t>
  </si>
  <si>
    <t>阿尔五合</t>
  </si>
  <si>
    <t>215904010416</t>
  </si>
  <si>
    <t>也准</t>
  </si>
  <si>
    <t>215904010417</t>
  </si>
  <si>
    <t>马长根</t>
  </si>
  <si>
    <t>215904010418</t>
  </si>
  <si>
    <t>张清洪</t>
  </si>
  <si>
    <t>215904010419</t>
  </si>
  <si>
    <t>冯妍</t>
  </si>
  <si>
    <t>215904010420</t>
  </si>
  <si>
    <t>215904010421</t>
  </si>
  <si>
    <t>215904010422</t>
  </si>
  <si>
    <t>韩海霞</t>
  </si>
  <si>
    <t>215904010423</t>
  </si>
  <si>
    <t>郑佳红</t>
  </si>
  <si>
    <t>215904010424</t>
  </si>
  <si>
    <t>陈兴越</t>
  </si>
  <si>
    <t>215904010425</t>
  </si>
  <si>
    <t>周世玲</t>
  </si>
  <si>
    <t>215904010426</t>
  </si>
  <si>
    <t>熊思琪</t>
  </si>
  <si>
    <t>215904010427</t>
  </si>
  <si>
    <t>黄珂玥</t>
  </si>
  <si>
    <t>215904010428</t>
  </si>
  <si>
    <t>李五沙木</t>
  </si>
  <si>
    <t>215904010429</t>
  </si>
  <si>
    <t>阿西木呷</t>
  </si>
  <si>
    <t>215904010430</t>
  </si>
  <si>
    <t>沙金龙</t>
  </si>
  <si>
    <t>215904010431</t>
  </si>
  <si>
    <t>邱补机子</t>
  </si>
  <si>
    <t>215904010432</t>
  </si>
  <si>
    <t>倮木耻散子</t>
  </si>
  <si>
    <t>215904010433</t>
  </si>
  <si>
    <t>马学华</t>
  </si>
  <si>
    <t>215904010434</t>
  </si>
  <si>
    <t>吉坡以体</t>
  </si>
  <si>
    <t>215904010435</t>
  </si>
  <si>
    <t>阿衣铁布莫</t>
  </si>
  <si>
    <t>215904010436</t>
  </si>
  <si>
    <t>阿尔克布莫</t>
  </si>
  <si>
    <t>215904010437</t>
  </si>
  <si>
    <t>沈金朱</t>
  </si>
  <si>
    <t>215904010438</t>
  </si>
  <si>
    <t>唐顺燕</t>
  </si>
  <si>
    <t>215904010439</t>
  </si>
  <si>
    <t>姜志燕</t>
  </si>
  <si>
    <t>215904010440</t>
  </si>
  <si>
    <t>阿比支体</t>
  </si>
  <si>
    <t>215904010441</t>
  </si>
  <si>
    <t>阿比子确</t>
  </si>
  <si>
    <t>215904010501</t>
  </si>
  <si>
    <t>王枫</t>
  </si>
  <si>
    <t>21文秘5</t>
  </si>
  <si>
    <t>215904010502</t>
  </si>
  <si>
    <t>兰艳丽</t>
  </si>
  <si>
    <t>215904010503</t>
  </si>
  <si>
    <t>张路璐</t>
  </si>
  <si>
    <t>215904010504</t>
  </si>
  <si>
    <t>张杰坤</t>
  </si>
  <si>
    <t>215904010505</t>
  </si>
  <si>
    <t>田小华</t>
  </si>
  <si>
    <t>215904010506</t>
  </si>
  <si>
    <t>果机木衣</t>
  </si>
  <si>
    <t>215904010507</t>
  </si>
  <si>
    <t>杨小铃</t>
  </si>
  <si>
    <t>215904010508</t>
  </si>
  <si>
    <t>方晨</t>
  </si>
  <si>
    <t>215904010509</t>
  </si>
  <si>
    <t>谢丽秀</t>
  </si>
  <si>
    <t>215904010510</t>
  </si>
  <si>
    <t>阿梗里西</t>
  </si>
  <si>
    <t>215904010511</t>
  </si>
  <si>
    <t>苏健华</t>
  </si>
  <si>
    <t>215904010512</t>
  </si>
  <si>
    <t>兰开会</t>
  </si>
  <si>
    <t>215904010513</t>
  </si>
  <si>
    <t>陈正容</t>
  </si>
  <si>
    <t>215904010514</t>
  </si>
  <si>
    <t>胡文莉</t>
  </si>
  <si>
    <t>215904010515</t>
  </si>
  <si>
    <t>殷米莉</t>
  </si>
  <si>
    <t>215904010516</t>
  </si>
  <si>
    <t>215904010517</t>
  </si>
  <si>
    <t>龙依喜</t>
  </si>
  <si>
    <t>215904010518</t>
  </si>
  <si>
    <t>阿衣约夫</t>
  </si>
  <si>
    <t>215904010519</t>
  </si>
  <si>
    <t>张晓珊</t>
  </si>
  <si>
    <t>215904010520</t>
  </si>
  <si>
    <t>沙智秀</t>
  </si>
  <si>
    <t>215904010521</t>
  </si>
  <si>
    <t>降央友珍</t>
  </si>
  <si>
    <t>215904010522</t>
  </si>
  <si>
    <t>色绒吉</t>
  </si>
  <si>
    <t>215904010523</t>
  </si>
  <si>
    <t>波石衣古木</t>
  </si>
  <si>
    <t>215904010524</t>
  </si>
  <si>
    <t>付丽丽</t>
  </si>
  <si>
    <t>215904010525</t>
  </si>
  <si>
    <t>陈晓静</t>
  </si>
  <si>
    <t>215904010526</t>
  </si>
  <si>
    <t>周叶</t>
  </si>
  <si>
    <t>215904010527</t>
  </si>
  <si>
    <t>215904010528</t>
  </si>
  <si>
    <t>毛妞妞</t>
  </si>
  <si>
    <t>215904010529</t>
  </si>
  <si>
    <t>阿呷以布莫</t>
  </si>
  <si>
    <t>215904010530</t>
  </si>
  <si>
    <t>拉马哈格</t>
  </si>
  <si>
    <t>215904010531</t>
  </si>
  <si>
    <t>马国强</t>
  </si>
  <si>
    <t>215904010532</t>
  </si>
  <si>
    <t>曲木呷子</t>
  </si>
  <si>
    <t>215904010533</t>
  </si>
  <si>
    <t>吉果里呷</t>
  </si>
  <si>
    <t>215904010534</t>
  </si>
  <si>
    <t>阿鲁木加</t>
  </si>
  <si>
    <t>215904010535</t>
  </si>
  <si>
    <t>卢只呷</t>
  </si>
  <si>
    <t>215904010536</t>
  </si>
  <si>
    <t>215904010537</t>
  </si>
  <si>
    <t>余国建</t>
  </si>
  <si>
    <t>215904010538</t>
  </si>
  <si>
    <t>215904010539</t>
  </si>
  <si>
    <t>李晓霞</t>
  </si>
  <si>
    <t>215904010540</t>
  </si>
  <si>
    <t>赵银华</t>
  </si>
  <si>
    <t>215904010541</t>
  </si>
  <si>
    <t>代圆圆</t>
  </si>
  <si>
    <t>215904010601</t>
  </si>
  <si>
    <t>陈文珍</t>
  </si>
  <si>
    <t>21文秘6</t>
  </si>
  <si>
    <t>215904010602</t>
  </si>
  <si>
    <t>粟兰</t>
  </si>
  <si>
    <t>215904010603</t>
  </si>
  <si>
    <t>拉马小尔</t>
  </si>
  <si>
    <t>215904010604</t>
  </si>
  <si>
    <t>拉珍</t>
  </si>
  <si>
    <t>215904010605</t>
  </si>
  <si>
    <t>龙雨琦</t>
  </si>
  <si>
    <t>215904010606</t>
  </si>
  <si>
    <t>何尔干</t>
  </si>
  <si>
    <t>215904010607</t>
  </si>
  <si>
    <t>黑日扯尔</t>
  </si>
  <si>
    <t>215904010608</t>
  </si>
  <si>
    <t>吉子尔色</t>
  </si>
  <si>
    <t>215904010609</t>
  </si>
  <si>
    <t>吉吾么也扎</t>
  </si>
  <si>
    <t>215904010610</t>
  </si>
  <si>
    <t>余医生</t>
  </si>
  <si>
    <t>215904010611</t>
  </si>
  <si>
    <t>涂凤君</t>
  </si>
  <si>
    <t>215904010612</t>
  </si>
  <si>
    <t>翁古木呷</t>
  </si>
  <si>
    <t>215904010613</t>
  </si>
  <si>
    <t>杨金权</t>
  </si>
  <si>
    <t>215904010614</t>
  </si>
  <si>
    <t>215904010615</t>
  </si>
  <si>
    <t>程红</t>
  </si>
  <si>
    <t>215904010616</t>
  </si>
  <si>
    <t>穆梦兰</t>
  </si>
  <si>
    <t>215904010617</t>
  </si>
  <si>
    <t>215904010618</t>
  </si>
  <si>
    <t>胡宁花</t>
  </si>
  <si>
    <t>215904010619</t>
  </si>
  <si>
    <t>尔火五呷</t>
  </si>
  <si>
    <t>215904010620</t>
  </si>
  <si>
    <t>刘嘉怡</t>
  </si>
  <si>
    <t>215904010621</t>
  </si>
  <si>
    <t>杨宇欣</t>
  </si>
  <si>
    <t>215904010622</t>
  </si>
  <si>
    <t>丁郦婷</t>
  </si>
  <si>
    <t>215904010623</t>
  </si>
  <si>
    <t>陈小玲</t>
  </si>
  <si>
    <t>215904010624</t>
  </si>
  <si>
    <t>马海石里</t>
  </si>
  <si>
    <t>215904010625</t>
  </si>
  <si>
    <t>马海尔里</t>
  </si>
  <si>
    <t>215904010626</t>
  </si>
  <si>
    <t>马小美</t>
  </si>
  <si>
    <t>215904010627</t>
  </si>
  <si>
    <t>马小英</t>
  </si>
  <si>
    <t>215904010628</t>
  </si>
  <si>
    <t>毛世杰</t>
  </si>
  <si>
    <t>215904010629</t>
  </si>
  <si>
    <t>洛尔日木</t>
  </si>
  <si>
    <t>215904010630</t>
  </si>
  <si>
    <t>215904010631</t>
  </si>
  <si>
    <t>阿衣补斤</t>
  </si>
  <si>
    <t>215904010632</t>
  </si>
  <si>
    <t>巴木尔洪</t>
  </si>
  <si>
    <t>215904010633</t>
  </si>
  <si>
    <t>曲木克布子</t>
  </si>
  <si>
    <t>215904010634</t>
  </si>
  <si>
    <t>袁小蝶</t>
  </si>
  <si>
    <t>215904010635</t>
  </si>
  <si>
    <t>215904010636</t>
  </si>
  <si>
    <t>沈子里布莫</t>
  </si>
  <si>
    <t>215904010637</t>
  </si>
  <si>
    <t>熊心雨</t>
  </si>
  <si>
    <t>215904010638</t>
  </si>
  <si>
    <t>果机尔布子</t>
  </si>
  <si>
    <t>215904010639</t>
  </si>
  <si>
    <t>吉力小合</t>
  </si>
  <si>
    <t>215904010640</t>
  </si>
  <si>
    <t>杨旭梅</t>
  </si>
  <si>
    <t>216002090101</t>
  </si>
  <si>
    <t>李庆丰</t>
  </si>
  <si>
    <t>21汽运J</t>
  </si>
  <si>
    <t>216002090102</t>
  </si>
  <si>
    <t>蒋五龙</t>
  </si>
  <si>
    <t>216002090103</t>
  </si>
  <si>
    <t>廖洲</t>
  </si>
  <si>
    <t>22J4101130101</t>
  </si>
  <si>
    <t>王仁权</t>
  </si>
  <si>
    <t>22农技J</t>
  </si>
  <si>
    <t>22J4101130102</t>
  </si>
  <si>
    <t>郑小洪</t>
  </si>
  <si>
    <t>22J4101130103</t>
  </si>
  <si>
    <t>唐代辉</t>
  </si>
  <si>
    <t>22J4101130104</t>
  </si>
  <si>
    <t>柯昌军</t>
  </si>
  <si>
    <t>22J4101130105</t>
  </si>
  <si>
    <t>何苗</t>
  </si>
  <si>
    <t>22J4101130106</t>
  </si>
  <si>
    <t>熊松林</t>
  </si>
  <si>
    <t>22J4101130107</t>
  </si>
  <si>
    <t>徐凯</t>
  </si>
  <si>
    <t>22J4101130108</t>
  </si>
  <si>
    <t>蒋远林</t>
  </si>
  <si>
    <t>22J4101130109</t>
  </si>
  <si>
    <t>杨明超</t>
  </si>
  <si>
    <t>22J4101130110</t>
  </si>
  <si>
    <t>陆波</t>
  </si>
  <si>
    <t>22J4101130111</t>
  </si>
  <si>
    <t>蒋志权</t>
  </si>
  <si>
    <t>22J4101130112</t>
  </si>
  <si>
    <t>田海龙</t>
  </si>
  <si>
    <t>22J4101130113</t>
  </si>
  <si>
    <t>冯光亮</t>
  </si>
  <si>
    <t>22J4101130114</t>
  </si>
  <si>
    <t>肖万河</t>
  </si>
  <si>
    <t>22J4101130115</t>
  </si>
  <si>
    <t>王万林</t>
  </si>
  <si>
    <t>22J4101130116</t>
  </si>
  <si>
    <t>唐玉杰</t>
  </si>
  <si>
    <t>22J4101130117</t>
  </si>
  <si>
    <t>廖清贵</t>
  </si>
  <si>
    <t>22J4101130118</t>
  </si>
  <si>
    <t>王春</t>
  </si>
  <si>
    <t>22J4101130119</t>
  </si>
  <si>
    <t>张红光</t>
  </si>
  <si>
    <t>22J4101130120</t>
  </si>
  <si>
    <t>尹巾珲</t>
  </si>
  <si>
    <t>22J4101130121</t>
  </si>
  <si>
    <t>文正清</t>
  </si>
  <si>
    <t>22J4101130122</t>
  </si>
  <si>
    <t>谢南云</t>
  </si>
  <si>
    <t>22J4101130123</t>
  </si>
  <si>
    <t>周白娟</t>
  </si>
  <si>
    <t>22J4403010101</t>
  </si>
  <si>
    <t>梁炼</t>
  </si>
  <si>
    <t>22建筑J1</t>
  </si>
  <si>
    <t>村镇建设与管理</t>
  </si>
  <si>
    <t>440203</t>
  </si>
  <si>
    <t>22J4403010102</t>
  </si>
  <si>
    <t>宋月妮</t>
  </si>
  <si>
    <t>22J4403010103</t>
  </si>
  <si>
    <t>余洲</t>
  </si>
  <si>
    <t>22J4403010104</t>
  </si>
  <si>
    <t>胡洪莉</t>
  </si>
  <si>
    <t>22J4403010105</t>
  </si>
  <si>
    <t>22J4403010106</t>
  </si>
  <si>
    <t>邓丰辉</t>
  </si>
  <si>
    <t>22J4403010107</t>
  </si>
  <si>
    <t>冯毅</t>
  </si>
  <si>
    <t>22J4403010108</t>
  </si>
  <si>
    <t>陈燕军</t>
  </si>
  <si>
    <t>22J4403010109</t>
  </si>
  <si>
    <t>张小华</t>
  </si>
  <si>
    <t>22J4403010110</t>
  </si>
  <si>
    <t>22J4403010111</t>
  </si>
  <si>
    <t>代盼</t>
  </si>
  <si>
    <t>22J4403010112</t>
  </si>
  <si>
    <t>张春先</t>
  </si>
  <si>
    <t>22J4403010113</t>
  </si>
  <si>
    <t>22J4403010114</t>
  </si>
  <si>
    <t>郭小阳</t>
  </si>
  <si>
    <t>22J4403010115</t>
  </si>
  <si>
    <t>陈艳</t>
  </si>
  <si>
    <t>22J4403010116</t>
  </si>
  <si>
    <t>梁咏梅</t>
  </si>
  <si>
    <t>22J4403010117</t>
  </si>
  <si>
    <t>22J4403010118</t>
  </si>
  <si>
    <t>谭文</t>
  </si>
  <si>
    <t>22J4403010119</t>
  </si>
  <si>
    <t>徐印</t>
  </si>
  <si>
    <t>22J4403010201</t>
  </si>
  <si>
    <t>刘海文</t>
  </si>
  <si>
    <t>22建筑2</t>
  </si>
  <si>
    <t>22J4403010202</t>
  </si>
  <si>
    <t>李鹏</t>
  </si>
  <si>
    <t>22建筑J2</t>
  </si>
  <si>
    <t>22J4403010203</t>
  </si>
  <si>
    <t>王进</t>
  </si>
  <si>
    <t>22J4403010204</t>
  </si>
  <si>
    <t>李劼</t>
  </si>
  <si>
    <t>22J4403010205</t>
  </si>
  <si>
    <t>文琪</t>
  </si>
  <si>
    <t>22J4403010206</t>
  </si>
  <si>
    <t>22J4403010207</t>
  </si>
  <si>
    <t>22J4403010208</t>
  </si>
  <si>
    <t>刘靖</t>
  </si>
  <si>
    <t>22J4403010209</t>
  </si>
  <si>
    <t>刘瑞瑞</t>
  </si>
  <si>
    <t>22J4403010210</t>
  </si>
  <si>
    <t>王益云</t>
  </si>
  <si>
    <t>22建筑4</t>
  </si>
  <si>
    <t>22J4403010211</t>
  </si>
  <si>
    <t>宋宇峰</t>
  </si>
  <si>
    <t>22J4403010212</t>
  </si>
  <si>
    <t>龙先文</t>
  </si>
  <si>
    <t>22J4403010213</t>
  </si>
  <si>
    <t>杨顺宇</t>
  </si>
  <si>
    <t>22J4403010214</t>
  </si>
  <si>
    <t>刘曾</t>
  </si>
  <si>
    <t>22J4403010215</t>
  </si>
  <si>
    <t>22J4403010216</t>
  </si>
  <si>
    <t>曾宇鸿</t>
  </si>
  <si>
    <t>22J4403010217</t>
  </si>
  <si>
    <t>22J4403010218</t>
  </si>
  <si>
    <t>陆文龙</t>
  </si>
  <si>
    <t>22J4403010219</t>
  </si>
  <si>
    <t>张煜轩</t>
  </si>
  <si>
    <t>22J4403010220</t>
  </si>
  <si>
    <t>吕伟</t>
  </si>
  <si>
    <t>22J4403010221</t>
  </si>
  <si>
    <t>钱国海</t>
  </si>
  <si>
    <t>22J4403010222</t>
  </si>
  <si>
    <t>刘南</t>
  </si>
  <si>
    <t>22J4403010223</t>
  </si>
  <si>
    <t>龚俊桥</t>
  </si>
  <si>
    <t>22J4403010224</t>
  </si>
  <si>
    <t>王世波</t>
  </si>
  <si>
    <t>22J4403010225</t>
  </si>
  <si>
    <t>22J4403010226</t>
  </si>
  <si>
    <t>罗爽</t>
  </si>
  <si>
    <t>22J4403010227</t>
  </si>
  <si>
    <t>陈家其</t>
  </si>
  <si>
    <t>22J4403010228</t>
  </si>
  <si>
    <t>22J4403010229</t>
  </si>
  <si>
    <t>郑家平</t>
  </si>
  <si>
    <t>22J4403010230</t>
  </si>
  <si>
    <t>谭健</t>
  </si>
  <si>
    <t>22J4403010231</t>
  </si>
  <si>
    <t>黎元</t>
  </si>
  <si>
    <t>22J4403010232</t>
  </si>
  <si>
    <t>丁辉川</t>
  </si>
  <si>
    <t>22J4403010233</t>
  </si>
  <si>
    <t>马明娇</t>
  </si>
  <si>
    <t>22J4403010234</t>
  </si>
  <si>
    <t>杨吉李</t>
  </si>
  <si>
    <t>22建筑3</t>
  </si>
  <si>
    <t>22J4403010235</t>
  </si>
  <si>
    <t>李春生</t>
  </si>
  <si>
    <t>22J4403010236</t>
  </si>
  <si>
    <t>22J4403010237</t>
  </si>
  <si>
    <t>郭靖</t>
  </si>
  <si>
    <t>22J4403010238</t>
  </si>
  <si>
    <t>蒲凡</t>
  </si>
  <si>
    <t>22J4403010239</t>
  </si>
  <si>
    <t>郑德林</t>
  </si>
  <si>
    <t>22J4403010240</t>
  </si>
  <si>
    <t>于静</t>
  </si>
  <si>
    <t>22J4403010241</t>
  </si>
  <si>
    <t>22J4403010242</t>
  </si>
  <si>
    <t>李际成</t>
  </si>
  <si>
    <t>22J4403010243</t>
  </si>
  <si>
    <t>吴宇昊</t>
  </si>
  <si>
    <t>22J4403010244</t>
  </si>
  <si>
    <t>22J4403010245</t>
  </si>
  <si>
    <t>张志力</t>
  </si>
  <si>
    <t>22J4403010246</t>
  </si>
  <si>
    <t>22J4403010247</t>
  </si>
  <si>
    <t>赵凯</t>
  </si>
  <si>
    <t>22J4403010248</t>
  </si>
  <si>
    <t>张微</t>
  </si>
  <si>
    <t>22J4403010249</t>
  </si>
  <si>
    <t>22J4403010250</t>
  </si>
  <si>
    <t>王绍宇</t>
  </si>
  <si>
    <t>22J4403010251</t>
  </si>
  <si>
    <t>李小兵</t>
  </si>
  <si>
    <t>22J4403010252</t>
  </si>
  <si>
    <t>秦磊</t>
  </si>
  <si>
    <t>22J4403010253</t>
  </si>
  <si>
    <t>22J4403010254</t>
  </si>
  <si>
    <t>邓又圣</t>
  </si>
  <si>
    <t>22J4403010255</t>
  </si>
  <si>
    <t>贺家贵</t>
  </si>
  <si>
    <t>22J4403010256</t>
  </si>
  <si>
    <t>杜吉松</t>
  </si>
  <si>
    <t>22J4403010257</t>
  </si>
  <si>
    <t>张煊坪</t>
  </si>
  <si>
    <t>22J4403010258</t>
  </si>
  <si>
    <t>任泽虎</t>
  </si>
  <si>
    <t>22J4403010259</t>
  </si>
  <si>
    <t>文雯</t>
  </si>
  <si>
    <t>22J4403010260</t>
  </si>
  <si>
    <t>22J4403010261</t>
  </si>
  <si>
    <t>郭文华</t>
  </si>
  <si>
    <t>22J4403010262</t>
  </si>
  <si>
    <t>李鸿坤</t>
  </si>
  <si>
    <t>22J4601030101</t>
  </si>
  <si>
    <t>何汉来</t>
  </si>
  <si>
    <t>22数控J</t>
  </si>
  <si>
    <t>22J4601030102</t>
  </si>
  <si>
    <t>吕娟</t>
  </si>
  <si>
    <t>22J4601030103</t>
  </si>
  <si>
    <t>刘应江</t>
  </si>
  <si>
    <t>22J4601030104</t>
  </si>
  <si>
    <t>廖文金</t>
  </si>
  <si>
    <t>22J4601030105</t>
  </si>
  <si>
    <t>梁佳伟</t>
  </si>
  <si>
    <t>22J4601030106</t>
  </si>
  <si>
    <t>邱玉凤</t>
  </si>
  <si>
    <t>22J4601030107</t>
  </si>
  <si>
    <t>韩金致</t>
  </si>
  <si>
    <t>22J4601030108</t>
  </si>
  <si>
    <t>22J4601030109</t>
  </si>
  <si>
    <t>钟荣强</t>
  </si>
  <si>
    <t>22J4601030110</t>
  </si>
  <si>
    <t>李建松</t>
  </si>
  <si>
    <t>22J4601030111</t>
  </si>
  <si>
    <t>陶娟</t>
  </si>
  <si>
    <t>22J4601030112</t>
  </si>
  <si>
    <t>22J4601030113</t>
  </si>
  <si>
    <t>倪良柱</t>
  </si>
  <si>
    <t>22J4601030114</t>
  </si>
  <si>
    <t>罗江</t>
  </si>
  <si>
    <t>22J4601030115</t>
  </si>
  <si>
    <t>付朋冲</t>
  </si>
  <si>
    <t>22J4601030116</t>
  </si>
  <si>
    <t>22J4601030117</t>
  </si>
  <si>
    <t>22J5002110101</t>
  </si>
  <si>
    <t>梁辉中</t>
  </si>
  <si>
    <t>22汽检J</t>
  </si>
  <si>
    <t>22J5002110102</t>
  </si>
  <si>
    <t>税富寅</t>
  </si>
  <si>
    <t>22J5002110104</t>
  </si>
  <si>
    <t>22J5002110105</t>
  </si>
  <si>
    <t>冯芸曜</t>
  </si>
  <si>
    <t>22J5002110106</t>
  </si>
  <si>
    <t>柏缘</t>
  </si>
  <si>
    <t>22J5002110107</t>
  </si>
  <si>
    <t>熊鑫</t>
  </si>
  <si>
    <t>22电商J1</t>
  </si>
  <si>
    <t>22J5002110108</t>
  </si>
  <si>
    <t>王荣耀</t>
  </si>
  <si>
    <t>22J5002110113</t>
  </si>
  <si>
    <t>廖明江</t>
  </si>
  <si>
    <t>22J5101030101</t>
  </si>
  <si>
    <t>罗少锋</t>
  </si>
  <si>
    <t>22电技J</t>
  </si>
  <si>
    <t>22J5101030102</t>
  </si>
  <si>
    <t>钱川</t>
  </si>
  <si>
    <t>22J5101030103</t>
  </si>
  <si>
    <t>梁利民</t>
  </si>
  <si>
    <t>22J5101030104</t>
  </si>
  <si>
    <t>王小华</t>
  </si>
  <si>
    <t>22J5101030105</t>
  </si>
  <si>
    <t>王文康</t>
  </si>
  <si>
    <t>22J5101030106</t>
  </si>
  <si>
    <t>李建国</t>
  </si>
  <si>
    <t>22J5101030107</t>
  </si>
  <si>
    <t>赵毅</t>
  </si>
  <si>
    <t>22J5101030108</t>
  </si>
  <si>
    <t>蒋文俊</t>
  </si>
  <si>
    <t>22J5101030109</t>
  </si>
  <si>
    <t>刘兰群</t>
  </si>
  <si>
    <t>22J5101030110</t>
  </si>
  <si>
    <t>罗亚枫</t>
  </si>
  <si>
    <t>22J5101030111</t>
  </si>
  <si>
    <t>刘万津</t>
  </si>
  <si>
    <t>22J5101030112</t>
  </si>
  <si>
    <t>田永华</t>
  </si>
  <si>
    <t>22J5101030113</t>
  </si>
  <si>
    <t>余正财</t>
  </si>
  <si>
    <t>22J5101030114</t>
  </si>
  <si>
    <t>刘平</t>
  </si>
  <si>
    <t>22J5306050101</t>
  </si>
  <si>
    <t>刘卫国</t>
  </si>
  <si>
    <t>22营销J</t>
  </si>
  <si>
    <t>22J5306050102</t>
  </si>
  <si>
    <t>王平红</t>
  </si>
  <si>
    <t>22J5306050103</t>
  </si>
  <si>
    <t>陈福春</t>
  </si>
  <si>
    <t>22J5306050104</t>
  </si>
  <si>
    <t>邓良伟</t>
  </si>
  <si>
    <t>22J5306050105</t>
  </si>
  <si>
    <t>刘虹伶</t>
  </si>
  <si>
    <t>22J5306050106</t>
  </si>
  <si>
    <t>赵丽</t>
  </si>
  <si>
    <t>22J5306050107</t>
  </si>
  <si>
    <t>邓田梅</t>
  </si>
  <si>
    <t>22J5306050108</t>
  </si>
  <si>
    <t>22J5306050109</t>
  </si>
  <si>
    <t>22J5306050110</t>
  </si>
  <si>
    <t>廖静博</t>
  </si>
  <si>
    <t>22J5306050111</t>
  </si>
  <si>
    <t>夏天</t>
  </si>
  <si>
    <t>22J5306050112</t>
  </si>
  <si>
    <t>22J5306050113</t>
  </si>
  <si>
    <t>曾雨</t>
  </si>
  <si>
    <t>22J5306050114</t>
  </si>
  <si>
    <t>尹星</t>
  </si>
  <si>
    <t>22J5306050115</t>
  </si>
  <si>
    <t>李彩玲</t>
  </si>
  <si>
    <t>22J5306050116</t>
  </si>
  <si>
    <t>罗凤焦</t>
  </si>
  <si>
    <t>22J5306050117</t>
  </si>
  <si>
    <t>熊梅</t>
  </si>
  <si>
    <t>22J5306050118</t>
  </si>
  <si>
    <t>高静</t>
  </si>
  <si>
    <t>22J5306050119</t>
  </si>
  <si>
    <t>22J5306050120</t>
  </si>
  <si>
    <t>吴玉婷</t>
  </si>
  <si>
    <t>22J5306050121</t>
  </si>
  <si>
    <t>陈莉萍</t>
  </si>
  <si>
    <t>22J5306050122</t>
  </si>
  <si>
    <t>刘学顺</t>
  </si>
  <si>
    <t>22J5306050123</t>
  </si>
  <si>
    <t>王兰</t>
  </si>
  <si>
    <t>22J5306050124</t>
  </si>
  <si>
    <t>宋万林</t>
  </si>
  <si>
    <t>22J5306050125</t>
  </si>
  <si>
    <t>杨大伟</t>
  </si>
  <si>
    <t>22J5306050126</t>
  </si>
  <si>
    <t>张弦</t>
  </si>
  <si>
    <t>22J5306050127</t>
  </si>
  <si>
    <t>刘佳辉</t>
  </si>
  <si>
    <t>22J5306050128</t>
  </si>
  <si>
    <t>何盈凤</t>
  </si>
  <si>
    <t>22J5306050129</t>
  </si>
  <si>
    <t>22J5306050130</t>
  </si>
  <si>
    <t>黄瑞</t>
  </si>
  <si>
    <t>22J5306050131</t>
  </si>
  <si>
    <t>舒萨</t>
  </si>
  <si>
    <t>22J5306050132</t>
  </si>
  <si>
    <t>黄振宇</t>
  </si>
  <si>
    <t>22J5306050133</t>
  </si>
  <si>
    <t>张良</t>
  </si>
  <si>
    <t>22J5306050134</t>
  </si>
  <si>
    <t>段柔</t>
  </si>
  <si>
    <t>22J5306050135</t>
  </si>
  <si>
    <t>米欢</t>
  </si>
  <si>
    <t>22J5306050136</t>
  </si>
  <si>
    <t>22J5306050137</t>
  </si>
  <si>
    <t>方艺全</t>
  </si>
  <si>
    <t>22J5306050138</t>
  </si>
  <si>
    <t>周海龙</t>
  </si>
  <si>
    <t>22J5306050139</t>
  </si>
  <si>
    <t>唐露</t>
  </si>
  <si>
    <t>22J5307010101</t>
  </si>
  <si>
    <t>林建</t>
  </si>
  <si>
    <t>22J5307010102</t>
  </si>
  <si>
    <t>邹宇</t>
  </si>
  <si>
    <t>22J5307010103</t>
  </si>
  <si>
    <t>刘章明</t>
  </si>
  <si>
    <t>22J5307010104</t>
  </si>
  <si>
    <t>卢云</t>
  </si>
  <si>
    <t>22J5307010105</t>
  </si>
  <si>
    <t>22J5307010106</t>
  </si>
  <si>
    <t>邓美艳</t>
  </si>
  <si>
    <t>22J5307010107</t>
  </si>
  <si>
    <t>赵依然</t>
  </si>
  <si>
    <t>22J5307010108</t>
  </si>
  <si>
    <t>范兵</t>
  </si>
  <si>
    <t>22J5307010109</t>
  </si>
  <si>
    <t>丁美华</t>
  </si>
  <si>
    <t>22J5307010110</t>
  </si>
  <si>
    <t>李康春</t>
  </si>
  <si>
    <t>22J5307010111</t>
  </si>
  <si>
    <t>曾小龙</t>
  </si>
  <si>
    <t>22J5307010112</t>
  </si>
  <si>
    <t>邓美媱</t>
  </si>
  <si>
    <t>22J5307010113</t>
  </si>
  <si>
    <t>徐燕平</t>
  </si>
  <si>
    <t>22J5307010114</t>
  </si>
  <si>
    <t>22J5307010115</t>
  </si>
  <si>
    <t>杨廷建</t>
  </si>
  <si>
    <t>22J5307010116</t>
  </si>
  <si>
    <t>许华树</t>
  </si>
  <si>
    <t>22J5307010117</t>
  </si>
  <si>
    <t>范钦洋</t>
  </si>
  <si>
    <t>22J5307010118</t>
  </si>
  <si>
    <t>22J5307010119</t>
  </si>
  <si>
    <t>刘健</t>
  </si>
  <si>
    <t>22J5307010120</t>
  </si>
  <si>
    <t>黄军</t>
  </si>
  <si>
    <t>22J5307010121</t>
  </si>
  <si>
    <t>饶大义</t>
  </si>
  <si>
    <t>22J5307010122</t>
  </si>
  <si>
    <t>唐慧</t>
  </si>
  <si>
    <t>22J5307010123</t>
  </si>
  <si>
    <t>刘小佩</t>
  </si>
  <si>
    <t>22J5307010124</t>
  </si>
  <si>
    <t>22J5307010125</t>
  </si>
  <si>
    <t>缪勇</t>
  </si>
  <si>
    <t>22J5307010126</t>
  </si>
  <si>
    <t>余金金</t>
  </si>
  <si>
    <t>22J5307010127</t>
  </si>
  <si>
    <t>22J5307010128</t>
  </si>
  <si>
    <t>何芹</t>
  </si>
  <si>
    <t>22J5307010129</t>
  </si>
  <si>
    <t>谢伟</t>
  </si>
  <si>
    <t>22J5307010130</t>
  </si>
  <si>
    <t>胥思塘</t>
  </si>
  <si>
    <t>22J5307010131</t>
  </si>
  <si>
    <t>潘利桃</t>
  </si>
  <si>
    <t>22J5307010132</t>
  </si>
  <si>
    <t>22J5307010133</t>
  </si>
  <si>
    <t>郑应萍</t>
  </si>
  <si>
    <t>22J5307010134</t>
  </si>
  <si>
    <t>白彬志</t>
  </si>
  <si>
    <t>22J5307010235</t>
  </si>
  <si>
    <t>余冬梅</t>
  </si>
  <si>
    <t>22电商J2</t>
  </si>
  <si>
    <t>22J5307010236</t>
  </si>
  <si>
    <t>邓先民</t>
  </si>
  <si>
    <t>22J5307010237</t>
  </si>
  <si>
    <t>22J5307010238</t>
  </si>
  <si>
    <t>敬俊杰</t>
  </si>
  <si>
    <t>22J5307010239</t>
  </si>
  <si>
    <t>姚莉</t>
  </si>
  <si>
    <t>22J5307010240</t>
  </si>
  <si>
    <t>杜宾</t>
  </si>
  <si>
    <t>22J5307010241</t>
  </si>
  <si>
    <t>阳维</t>
  </si>
  <si>
    <t>22J5307010242</t>
  </si>
  <si>
    <t>高发燕</t>
  </si>
  <si>
    <t>22J5307010243</t>
  </si>
  <si>
    <t>赵代雄</t>
  </si>
  <si>
    <t>22J5307010244</t>
  </si>
  <si>
    <t>杨佳</t>
  </si>
  <si>
    <t>22J5307010245</t>
  </si>
  <si>
    <t>陈凤连</t>
  </si>
  <si>
    <t>22J5307010246</t>
  </si>
  <si>
    <t>黄弦扬</t>
  </si>
  <si>
    <t>22J5307010247</t>
  </si>
  <si>
    <t>申平</t>
  </si>
  <si>
    <t>22J5307010248</t>
  </si>
  <si>
    <t>陈玉连</t>
  </si>
  <si>
    <t>22J5307010249</t>
  </si>
  <si>
    <t>龙平</t>
  </si>
  <si>
    <t>22J5307010250</t>
  </si>
  <si>
    <t>蒋旭刚</t>
  </si>
  <si>
    <t>22J5307010251</t>
  </si>
  <si>
    <t>简晓春</t>
  </si>
  <si>
    <t>22J5307010252</t>
  </si>
  <si>
    <t>黄传会</t>
  </si>
  <si>
    <t>22J5307010253</t>
  </si>
  <si>
    <t>杨丽英</t>
  </si>
  <si>
    <t>22J5307010254</t>
  </si>
  <si>
    <t>邓金生</t>
  </si>
  <si>
    <t>22J5307010255</t>
  </si>
  <si>
    <t>杨滕</t>
  </si>
  <si>
    <t>22J5307010256</t>
  </si>
  <si>
    <t>22J5307010257</t>
  </si>
  <si>
    <t>冯智</t>
  </si>
  <si>
    <t>22J5307010258</t>
  </si>
  <si>
    <t>梁小其</t>
  </si>
  <si>
    <t>22J5307010259</t>
  </si>
  <si>
    <t>徐金玉</t>
  </si>
  <si>
    <t>22J5307010260</t>
  </si>
  <si>
    <t>朱燕</t>
  </si>
  <si>
    <t>22J5307010261</t>
  </si>
  <si>
    <t>黄紫琦</t>
  </si>
  <si>
    <t>22J5307010262</t>
  </si>
  <si>
    <t>蔡现菊</t>
  </si>
  <si>
    <t>22J5307010269</t>
  </si>
  <si>
    <t>何庆家</t>
  </si>
  <si>
    <t>22J5307010272</t>
  </si>
  <si>
    <t>22J5401010101</t>
  </si>
  <si>
    <t>22旅管J</t>
  </si>
  <si>
    <t>22J5401010102</t>
  </si>
  <si>
    <t>张春香</t>
  </si>
  <si>
    <t>22J5401010103</t>
  </si>
  <si>
    <t>22J5401010104</t>
  </si>
  <si>
    <t>赵香</t>
  </si>
  <si>
    <t>22J5401010105</t>
  </si>
  <si>
    <t>余玉武</t>
  </si>
  <si>
    <t>22J5401010106</t>
  </si>
  <si>
    <t>文小红</t>
  </si>
  <si>
    <t>22J5401010107</t>
  </si>
  <si>
    <t>漆双凤</t>
  </si>
  <si>
    <t>22J5401010108</t>
  </si>
  <si>
    <t>曾春梅</t>
  </si>
  <si>
    <t>22J5401010109</t>
  </si>
  <si>
    <t>聂书菊</t>
  </si>
  <si>
    <t>22J5401010110</t>
  </si>
  <si>
    <t>任冬</t>
  </si>
  <si>
    <t>22J5401010111</t>
  </si>
  <si>
    <t>唐远光</t>
  </si>
  <si>
    <t>22J5401010112</t>
  </si>
  <si>
    <t>22J5401010113</t>
  </si>
  <si>
    <t>袁兰</t>
  </si>
  <si>
    <t>22J5401010114</t>
  </si>
  <si>
    <t>赖晓霞</t>
  </si>
  <si>
    <t>22J5401010115</t>
  </si>
  <si>
    <t>侯春兰</t>
  </si>
  <si>
    <t>22J5401010116</t>
  </si>
  <si>
    <t>何丹丹</t>
  </si>
  <si>
    <t>22J5401010117</t>
  </si>
  <si>
    <t>郑焱</t>
  </si>
  <si>
    <t>22J5401010118</t>
  </si>
  <si>
    <t>22J5401010119</t>
  </si>
  <si>
    <t>郭政</t>
  </si>
  <si>
    <t>22J5401010120</t>
  </si>
  <si>
    <t>包一江</t>
  </si>
  <si>
    <t>22J5401010121</t>
  </si>
  <si>
    <t>谭志强</t>
  </si>
  <si>
    <t>22J5401010122</t>
  </si>
  <si>
    <t>谭雄</t>
  </si>
  <si>
    <t>22J5401010123</t>
  </si>
  <si>
    <t>吴艳</t>
  </si>
  <si>
    <t>22J5401010124</t>
  </si>
  <si>
    <t>龙伟</t>
  </si>
  <si>
    <t>22J5401010125</t>
  </si>
  <si>
    <t>陈军</t>
  </si>
  <si>
    <t>22J5401010126</t>
  </si>
  <si>
    <t>聂嘉慧</t>
  </si>
  <si>
    <t>22J5401010127</t>
  </si>
  <si>
    <t>黄佳瑶</t>
  </si>
  <si>
    <t>22J5401010128</t>
  </si>
  <si>
    <t>周美兰</t>
  </si>
  <si>
    <t>22J5701020101</t>
  </si>
  <si>
    <t>贺方</t>
  </si>
  <si>
    <t>22学前J</t>
  </si>
  <si>
    <t>22J5701020102</t>
  </si>
  <si>
    <t>阳歆娉</t>
  </si>
  <si>
    <t>22J5701020103</t>
  </si>
  <si>
    <t>任天娇</t>
  </si>
  <si>
    <t>22J5701020104</t>
  </si>
  <si>
    <t>余倩</t>
  </si>
  <si>
    <t>22J5701020105</t>
  </si>
  <si>
    <t>韩玉婷</t>
  </si>
  <si>
    <t>22J5701020106</t>
  </si>
  <si>
    <t>舒芳</t>
  </si>
  <si>
    <t>22J5701020107</t>
  </si>
  <si>
    <t>郭静</t>
  </si>
  <si>
    <t>22J5701020108</t>
  </si>
  <si>
    <t>唐文凤</t>
  </si>
  <si>
    <t>22J5701020109</t>
  </si>
  <si>
    <t>22J5701020110</t>
  </si>
  <si>
    <t>贺靖兰</t>
  </si>
  <si>
    <t>22J5701020111</t>
  </si>
  <si>
    <t>白木则</t>
  </si>
  <si>
    <t>22J5701020112</t>
  </si>
  <si>
    <t>万倩玟</t>
  </si>
  <si>
    <t>22J5701020113</t>
  </si>
  <si>
    <t>张诗雨</t>
  </si>
  <si>
    <t>22J5701020114</t>
  </si>
  <si>
    <t>汤超</t>
  </si>
  <si>
    <t>22J5701020115</t>
  </si>
  <si>
    <t>22J5701020116</t>
  </si>
  <si>
    <t>张意</t>
  </si>
  <si>
    <t>22J5701020117</t>
  </si>
  <si>
    <t>胡玉莲</t>
  </si>
  <si>
    <t>22J5701020118</t>
  </si>
  <si>
    <t>刘婷</t>
  </si>
  <si>
    <t>22J5701020119</t>
  </si>
  <si>
    <t>余阳</t>
  </si>
  <si>
    <t>22J5701020120</t>
  </si>
  <si>
    <t>冯嘉雨</t>
  </si>
  <si>
    <t>22J5701020121</t>
  </si>
  <si>
    <t>李云虹</t>
  </si>
  <si>
    <t>22J5701020122</t>
  </si>
  <si>
    <t>许精秀</t>
  </si>
  <si>
    <t>22J5701020123</t>
  </si>
  <si>
    <t>冯玲</t>
  </si>
  <si>
    <t>22J5701020124</t>
  </si>
  <si>
    <t>何冬雪</t>
  </si>
  <si>
    <t>22J5701020125</t>
  </si>
  <si>
    <t>蒲海峡</t>
  </si>
  <si>
    <t>22J5703010101</t>
  </si>
  <si>
    <t>唐红钰</t>
  </si>
  <si>
    <t>22社体J</t>
  </si>
  <si>
    <t>22J5703010103</t>
  </si>
  <si>
    <t>罗江华</t>
  </si>
  <si>
    <t>22J5703010104</t>
  </si>
  <si>
    <t>敖泽陶</t>
  </si>
  <si>
    <t>22J5703010105</t>
  </si>
  <si>
    <t>22J5703010106</t>
  </si>
  <si>
    <t>唐小瑶</t>
  </si>
  <si>
    <t>22J5703010107</t>
  </si>
  <si>
    <t>张洪成</t>
  </si>
  <si>
    <t>22J5703010108</t>
  </si>
  <si>
    <t>伍婷</t>
  </si>
  <si>
    <t>22J5703010112</t>
  </si>
  <si>
    <t>蒋仕军</t>
  </si>
  <si>
    <t>四年</t>
  </si>
  <si>
    <t>2021-2022-1学期</t>
  </si>
  <si>
    <t>学校统一安排</t>
  </si>
  <si>
    <t>自主联系</t>
  </si>
  <si>
    <t>虚拟仿真实习</t>
  </si>
  <si>
    <t>校内真实职业场景实习</t>
  </si>
  <si>
    <t>校外实习</t>
  </si>
  <si>
    <t>遂宁档案馆</t>
  </si>
  <si>
    <t>浙江东菱股份有限公司阳光大酒店</t>
  </si>
  <si>
    <t>启迪幼儿园</t>
  </si>
  <si>
    <t>四川纵横投资有限责任公司</t>
  </si>
  <si>
    <t>紫竹路幼儿园</t>
  </si>
  <si>
    <t>四川长虹模塑科技有限公司</t>
  </si>
  <si>
    <t>人本集团</t>
  </si>
  <si>
    <t>上海灿耀天昂智能科技有限公司</t>
  </si>
  <si>
    <t>遂宁市西部华源医药有限公司</t>
  </si>
  <si>
    <t>遂宁高级实验中学</t>
  </si>
  <si>
    <t>遂宁市大鹏程广告</t>
  </si>
  <si>
    <t>四川山浅建筑装饰工程有限公司</t>
  </si>
  <si>
    <t>遂宁市河东实验小学</t>
  </si>
  <si>
    <t>川渝粮食物流运作基地</t>
  </si>
  <si>
    <t>成都长远汽车销售服务有限公司</t>
  </si>
  <si>
    <t>四川新闻网</t>
  </si>
  <si>
    <t>四川福瑞达光电有限公司</t>
  </si>
  <si>
    <t>遂宁市政府</t>
  </si>
  <si>
    <t>遂宁市电视台</t>
  </si>
  <si>
    <t>天齐锂业股份有限公司</t>
  </si>
  <si>
    <t>四川龙泉园林工程有限公司</t>
  </si>
  <si>
    <t>成都裕鸢航空零部件制造有限公司</t>
  </si>
  <si>
    <t>四川纵横物流有限公司</t>
  </si>
  <si>
    <t>美嘉国际幼稚园</t>
  </si>
  <si>
    <t>河东实验小学</t>
  </si>
  <si>
    <t>沃尔玛遂宁分公司</t>
  </si>
  <si>
    <t>四川本立建筑工程有限公司</t>
  </si>
  <si>
    <t>遂宁纵横物流公司</t>
  </si>
  <si>
    <t>完美动力科技有限公司</t>
  </si>
  <si>
    <t>遂宁市大艺艺术培训学校</t>
  </si>
  <si>
    <t>成都瑞雪精密有限公司</t>
  </si>
  <si>
    <t>优玛特</t>
  </si>
  <si>
    <t>遂宁邮政速递物流有限公司</t>
  </si>
  <si>
    <t>成都广泽景观建设有限公司</t>
  </si>
  <si>
    <t>南充市天宇消防职业技能培训学校</t>
  </si>
  <si>
    <t>遂宁亚龙汽车销售有限公司</t>
  </si>
  <si>
    <t>英伦国际幼儿园</t>
  </si>
  <si>
    <t>幼狮国际幼儿园</t>
  </si>
  <si>
    <t>成工重工机械有限公司</t>
  </si>
  <si>
    <t>北京五洲大酒店</t>
  </si>
  <si>
    <t>遂宁高级试验中学</t>
  </si>
  <si>
    <t>四川英创力电子科技股份有限公司</t>
  </si>
  <si>
    <t>四川鸿林建设有限公司</t>
  </si>
  <si>
    <t>三亚文华东方大酒店</t>
  </si>
  <si>
    <t>遂宁海德信光电科技有限公司</t>
  </si>
  <si>
    <t>四川南骏汽车集团有限公司</t>
  </si>
  <si>
    <t>消防与救护实训</t>
  </si>
  <si>
    <t>遂宁青年旅行社</t>
  </si>
  <si>
    <t>北京火星时代科技有限公司</t>
  </si>
  <si>
    <t>船山区三鑫琴行</t>
  </si>
  <si>
    <t>遂宁三和大兴汽车公司</t>
  </si>
  <si>
    <t>四川瑞力特精密模具有限公司</t>
  </si>
  <si>
    <t>东风汽车有限公司商用车发动机厂</t>
  </si>
  <si>
    <t>遂宁中学</t>
  </si>
  <si>
    <t>正黄集团</t>
  </si>
  <si>
    <t>仁里小学</t>
  </si>
  <si>
    <t>遂宁六中</t>
  </si>
  <si>
    <t>遂宁首座酒店管理有限公司首座万豪酒店分公司</t>
  </si>
  <si>
    <t>江苏太仓郑和国际大酒店</t>
  </si>
  <si>
    <t>重庆长安铃木汽车有限公司</t>
  </si>
  <si>
    <t>华晨鑫源重庆汽车有限公司</t>
  </si>
  <si>
    <t>成都知了汇智科技有限公司</t>
  </si>
  <si>
    <t>四川峨眉柴油机有限公司</t>
  </si>
  <si>
    <t>遂宁市星达海森汽车服务有限公司</t>
  </si>
  <si>
    <t>浙江斯坦格运动护具科技股份有限公司</t>
  </si>
  <si>
    <t>浙江嘉兴阳光大酒店</t>
  </si>
  <si>
    <t>义乌市建宇进出口有限公司</t>
  </si>
  <si>
    <t>孩子王遂宁万达店</t>
  </si>
  <si>
    <t>美宁集团</t>
  </si>
  <si>
    <t>遂宁市河东仁里小学</t>
  </si>
  <si>
    <t>宁波启鑫新能源科技有限公司</t>
  </si>
  <si>
    <t>四川回春堂药业公司</t>
  </si>
  <si>
    <t>四川方寸山水园林绿化工程有限公司</t>
  </si>
  <si>
    <t>云内动力股份公司</t>
  </si>
  <si>
    <t>遂宁市文化馆</t>
  </si>
  <si>
    <t>大英死海度假旅游公司</t>
  </si>
  <si>
    <t>遂宁市彩虹印务公司</t>
  </si>
  <si>
    <t>资阳市南骏汽车有限责任公司</t>
  </si>
  <si>
    <t>遂宁希尔顿欢朋酒店</t>
  </si>
  <si>
    <t>香林幼儿园</t>
  </si>
  <si>
    <t>重庆新兴齿轮有限公司</t>
  </si>
  <si>
    <t>蜂巢能源</t>
  </si>
  <si>
    <t>四川遂捷通物流有限公司</t>
  </si>
  <si>
    <t>成都金亨泰科技</t>
  </si>
  <si>
    <t>苏州园外楼大饭店</t>
  </si>
  <si>
    <t>名震实业</t>
  </si>
  <si>
    <t>吉利四川商用车有限公司</t>
  </si>
  <si>
    <t>遂宁奥龙汽车销售有限公司</t>
  </si>
  <si>
    <t>东风南充汽车有限公司</t>
  </si>
  <si>
    <t>长安汽车有限公司</t>
  </si>
  <si>
    <t>遂宁市英创力科技有限公司</t>
  </si>
  <si>
    <t>健坤国际物流</t>
  </si>
  <si>
    <t>成都天保中型机械有限公司</t>
  </si>
  <si>
    <t>物联易达科技有限公司</t>
  </si>
  <si>
    <t>捷途环保有限责任公司</t>
  </si>
  <si>
    <t>遂宁西部华源医药有限公司</t>
  </si>
  <si>
    <t>遂宁市音协</t>
  </si>
  <si>
    <t>遂宁市博弘建设工程有限公司</t>
  </si>
  <si>
    <t>遂宁市建委</t>
  </si>
  <si>
    <t>成都国信安基地</t>
  </si>
  <si>
    <t>美嘉幼儿园</t>
  </si>
  <si>
    <t>广东广畅教育咨询有限公司</t>
  </si>
  <si>
    <t>重庆长安汽车股份有限公司</t>
  </si>
  <si>
    <t>明星康年酒店</t>
  </si>
  <si>
    <t>成都银河教育</t>
  </si>
  <si>
    <t>遂宁市顺利园艺工程有限公司</t>
  </si>
  <si>
    <t>江苏太仓郑和国际酒店</t>
  </si>
  <si>
    <t>遂宁市第四中学</t>
  </si>
  <si>
    <t>遂宁市福瑞达有限责任公司</t>
  </si>
  <si>
    <t>甘孜藏族自治州生态环境局</t>
  </si>
  <si>
    <t>永兴小学</t>
  </si>
  <si>
    <t>东旭锦江大酒店</t>
  </si>
  <si>
    <t>遂宁正龙汽车销售有限公司</t>
  </si>
  <si>
    <t>四川日报遂宁驻遂宁记者站</t>
  </si>
  <si>
    <t>四川江淮汽车有限公司</t>
  </si>
  <si>
    <t>火星时代科技有限公司</t>
  </si>
  <si>
    <t>遂宁高级实验学校</t>
  </si>
  <si>
    <t>北京山水宾馆</t>
  </si>
  <si>
    <t>成都银河教育科技有限公司</t>
  </si>
  <si>
    <t>中国平安保险</t>
  </si>
  <si>
    <t>东旭锦江国际酒店</t>
  </si>
  <si>
    <t>成都瑞雪精密机械有限公司</t>
  </si>
  <si>
    <t>四川摩天时代电子科技有限公司</t>
  </si>
  <si>
    <t>苏州园外楼饭店</t>
  </si>
  <si>
    <t>大英寸塘口小学</t>
  </si>
  <si>
    <t>射洪金华镇小学</t>
  </si>
  <si>
    <t>遂宁首座万豪大酒店</t>
  </si>
  <si>
    <t>遂宁市教育局</t>
  </si>
  <si>
    <t>河东实验幼儿园</t>
  </si>
  <si>
    <t>遂宁河东紫竹路小学</t>
  </si>
  <si>
    <t>绵阳市中科成污水处理厂</t>
  </si>
  <si>
    <t>东风小康汽车有限公司</t>
  </si>
  <si>
    <t>沃尔玛零售集团</t>
  </si>
  <si>
    <t>成都西物明睿汽车销售服务有限公司</t>
  </si>
  <si>
    <t>义乌市茵洪体育用品有限公司</t>
  </si>
  <si>
    <t>遂宁市舞协</t>
  </si>
  <si>
    <t>重庆华伟联龙股 份有限公司</t>
  </si>
  <si>
    <t>华西证券有限责任公司遂宁营业部</t>
  </si>
  <si>
    <t>中国西部现代物流港管理委员会</t>
  </si>
  <si>
    <t>遂宁四中</t>
  </si>
  <si>
    <t>遂宁市尔雅装饰有限公司</t>
  </si>
  <si>
    <t>遂宁高升街小学</t>
  </si>
  <si>
    <t>上海环旭电子股份有限公司</t>
  </si>
  <si>
    <t>大英实验中学</t>
  </si>
  <si>
    <t>阿坝藏族羌族自治州生态环境局</t>
  </si>
  <si>
    <t>四川康弗伦斯会展服务有限公司</t>
  </si>
  <si>
    <t>四川振通道路桥梁检测有限公司</t>
  </si>
  <si>
    <t>遂宁高金食品有限公司</t>
  </si>
  <si>
    <t>遂宁市鸿鑫汽车修理厂</t>
  </si>
  <si>
    <t>成都今晨特种制造有限公司</t>
  </si>
  <si>
    <t>遂宁齐明建筑质量检测公司</t>
  </si>
  <si>
    <t>遂宁市第七中学</t>
  </si>
  <si>
    <t>遂宁市船山区公安分局</t>
  </si>
  <si>
    <t>四川京邦达物流科技有限公司</t>
  </si>
  <si>
    <t>遂宁摩天时代科技有限公司</t>
  </si>
  <si>
    <t>四川升档科技有限公司</t>
  </si>
  <si>
    <t>遂宁首座万豪酒店</t>
  </si>
  <si>
    <t>名震实业控股集团有限公司</t>
  </si>
  <si>
    <t>义乌市双杯玻璃制品有限公司</t>
  </si>
  <si>
    <t>成都豪士特商业经营管理有限公司</t>
  </si>
  <si>
    <t>成都银杏艺术教育培训中心</t>
  </si>
  <si>
    <t>洋度小学</t>
  </si>
  <si>
    <t>四川荣兴集团</t>
  </si>
  <si>
    <t>四川省中普建设有限公司</t>
  </si>
  <si>
    <t>华源药业有限公司</t>
  </si>
  <si>
    <t>东创建国汽车</t>
  </si>
  <si>
    <t>遂宁市开发区实验学校</t>
  </si>
  <si>
    <t>遂宁恒思汽车销售有限公司</t>
  </si>
  <si>
    <t>安东石油公司</t>
  </si>
  <si>
    <t>瑞力特模具</t>
  </si>
  <si>
    <t>遂宁市东正投资有限公司</t>
  </si>
  <si>
    <t>四川长征机床股份有限公司</t>
  </si>
  <si>
    <t>紫东街幼儿园</t>
  </si>
  <si>
    <t>卡尔神童幼稚园</t>
  </si>
  <si>
    <t>遂宁市机电校</t>
  </si>
  <si>
    <t>嘉兴阳光大酒店</t>
  </si>
  <si>
    <t>红花幼儿园</t>
  </si>
  <si>
    <t>遂中东校区</t>
  </si>
  <si>
    <t>顺城街幼儿园</t>
  </si>
  <si>
    <t>镇江雅阁璞邸酒店</t>
  </si>
  <si>
    <t>西蜀画院</t>
  </si>
  <si>
    <t>上海仙茶美茶业有限公司</t>
  </si>
  <si>
    <t>高升街小学</t>
  </si>
  <si>
    <t>遂宁档案馆、法院等</t>
  </si>
  <si>
    <t>南充三环电子有限公司</t>
  </si>
  <si>
    <t>四川华美达古尔沟温泉度假酒店</t>
  </si>
  <si>
    <t>城南小学</t>
  </si>
  <si>
    <t>东正物流公司</t>
  </si>
  <si>
    <t>义乌市海柔进出口有限公司</t>
  </si>
  <si>
    <t>遂宁三盛路驰汽车服务有限公司</t>
  </si>
  <si>
    <t>四川天遂文旅集团</t>
  </si>
  <si>
    <t>资阳南骏汽车有限责任公司</t>
  </si>
  <si>
    <t>裕能新能源</t>
  </si>
  <si>
    <t>香港健坤国际控股有限公司</t>
  </si>
  <si>
    <t>遂宁市哆来咪琴行</t>
  </si>
  <si>
    <t>遂宁建国汽车销售服务有限公司</t>
  </si>
  <si>
    <t>康年国际大酒店</t>
  </si>
  <si>
    <t>遂宁市三盛路驰汽车服务有限公司</t>
  </si>
  <si>
    <t>遂宁市垃圾处理场</t>
  </si>
  <si>
    <t>四川省维克维尔建筑装饰工程有限公司</t>
  </si>
  <si>
    <t>佳音英语内江分校</t>
  </si>
  <si>
    <t>四川锦岳模具科技有限公司</t>
  </si>
  <si>
    <t>遂宁建国汽车</t>
  </si>
  <si>
    <t>遂宁市河东紫竹路小学</t>
  </si>
  <si>
    <t>河东小学</t>
  </si>
  <si>
    <t>汤普森音乐艺术幼儿园</t>
  </si>
  <si>
    <t>四川日报遂宁分社</t>
  </si>
  <si>
    <t>苏州园外楼大酒店</t>
  </si>
  <si>
    <t>遂宁八中</t>
  </si>
  <si>
    <t>四川日报社</t>
  </si>
  <si>
    <t>镇江喜来登大酒店</t>
  </si>
  <si>
    <t>成都蜗牛创想学院</t>
  </si>
  <si>
    <t>雨花石幼儿园</t>
  </si>
  <si>
    <t>大英实验中学、蓬溪外国语实验学校、大英郪江中学</t>
  </si>
  <si>
    <t>遂宁市船山区春御轩培训学校有限公司</t>
  </si>
  <si>
    <t>衡水中学</t>
  </si>
  <si>
    <t>遂宁市书协</t>
  </si>
  <si>
    <t>船山区电视台</t>
  </si>
  <si>
    <t>宁波阿尔卑斯电子有限公司</t>
  </si>
  <si>
    <t>圣美吉文化传播公司</t>
  </si>
  <si>
    <t>遂宁博物馆</t>
  </si>
  <si>
    <t>遂宁市农村农业局</t>
  </si>
  <si>
    <t>遂宁奥龙奥迪4S店</t>
  </si>
  <si>
    <t>遂宁市奥龙汽车销售有限公司</t>
  </si>
  <si>
    <t>天天艺术培训中心</t>
  </si>
  <si>
    <t>四川物联亿达科技有限公司</t>
  </si>
  <si>
    <t>衡水中学四川分校</t>
  </si>
  <si>
    <t>四川华泰电气股份有限公司</t>
  </si>
  <si>
    <t>遂宁高金公司</t>
  </si>
  <si>
    <t>国信证券遂宁营业部</t>
  </si>
  <si>
    <t>遂宁市悠扬琴行</t>
  </si>
  <si>
    <t>东创建国汽车集团</t>
  </si>
  <si>
    <t>遂宁市三和大兴汽车服务有限公司</t>
  </si>
  <si>
    <t>成都达内集团</t>
  </si>
  <si>
    <t>成都蜗牛创想科技有限公司</t>
  </si>
  <si>
    <t>遂宁三方创易广告设计有限公司</t>
  </si>
  <si>
    <t>四川木子辰文化传播系有限责任公司</t>
  </si>
  <si>
    <t>白鸽幼儿园</t>
  </si>
  <si>
    <t>遂宁市燕山小学</t>
  </si>
  <si>
    <t>遂宁市建国汽车销售服务有限公司</t>
  </si>
  <si>
    <t>嘉兴阳光酒店</t>
  </si>
  <si>
    <t>成都王牌汽车股份有限公司</t>
  </si>
  <si>
    <t>遂宁现代消费工程有限公司</t>
  </si>
  <si>
    <t>四川振通路桥检测有限公司</t>
  </si>
  <si>
    <t>星科金朋半导体（江阴）有限公司</t>
  </si>
  <si>
    <t>遂宁市河东新区巴洛克琴行</t>
  </si>
  <si>
    <t>遂宁市发展公司</t>
  </si>
  <si>
    <t>遂宁七中</t>
  </si>
  <si>
    <t>烟草物流</t>
  </si>
  <si>
    <t>成都国信安信息产业基地有限公司</t>
  </si>
  <si>
    <t>遂宁市春雨轩美术培训学校</t>
  </si>
  <si>
    <t>警械实训</t>
  </si>
  <si>
    <t>四川中兴会计事务所</t>
  </si>
  <si>
    <t>成都正恒动力配件有限公司</t>
  </si>
  <si>
    <t>重庆海尔集团</t>
  </si>
  <si>
    <t>遂宁市烟草公司物流中心</t>
  </si>
  <si>
    <t>潮州三环集团有限公司</t>
  </si>
  <si>
    <t>南充东风汽车集团公司</t>
  </si>
  <si>
    <t>船山区法院</t>
  </si>
  <si>
    <t>遂宁烟草物流中心</t>
  </si>
  <si>
    <t>遂宁城北小学</t>
  </si>
  <si>
    <t>金鹰幼儿园</t>
  </si>
  <si>
    <t>四川美宁食品股份有限公司</t>
  </si>
  <si>
    <t>北星双语幼儿园</t>
  </si>
  <si>
    <t>遂宁市亚龙汽车销售有限公司</t>
  </si>
  <si>
    <t>四川吉峰农机连锁有限公司</t>
  </si>
  <si>
    <t>重庆瑞亿通精密模具有限公司</t>
  </si>
  <si>
    <t>江苏昆山一醉集团</t>
  </si>
  <si>
    <t>遂宁烟草物流有限公司</t>
  </si>
  <si>
    <t>遂宁瑞力特精密模具有限公司</t>
  </si>
  <si>
    <t>三州一市深贫县环境生态局</t>
  </si>
  <si>
    <t>深圳市诚亿自动化科技有限公司</t>
  </si>
  <si>
    <t>遂宁三中</t>
  </si>
  <si>
    <t>义乌市基尔饰品有限公司</t>
  </si>
  <si>
    <t>中国嘉陵工业股份有限公司</t>
  </si>
  <si>
    <t>银河教育</t>
  </si>
  <si>
    <t>深圳市罗博泰尔机器人技术有限公司</t>
  </si>
  <si>
    <t>航天世源</t>
  </si>
  <si>
    <t>四川托璞勒科技有限公司</t>
  </si>
  <si>
    <t>上海天马微电子有限公司</t>
  </si>
  <si>
    <t>遂宁市政协</t>
  </si>
  <si>
    <t>四川省南田收割机制造有限公司</t>
  </si>
  <si>
    <t>资阳南骏汽车有限公司</t>
  </si>
  <si>
    <t>泰州金陵大酒店</t>
  </si>
  <si>
    <t>遂宁裕丰街小学</t>
  </si>
  <si>
    <t>遂宁城南小学</t>
  </si>
  <si>
    <t>蓬溪裕丰农作物种植专业合作社</t>
  </si>
  <si>
    <t>汤普森幼儿园</t>
  </si>
  <si>
    <t>江苏无锡欣旺集团</t>
  </si>
  <si>
    <t>四川人本轴承有限公司</t>
  </si>
  <si>
    <t>吉峰农机连锁经营有限公司</t>
  </si>
  <si>
    <t>安居融媒体中心</t>
  </si>
  <si>
    <t>江苏昆山皇冠会展国际大酒店</t>
  </si>
  <si>
    <t>孩子王股份有限公司</t>
  </si>
  <si>
    <t>遂宁日报集团</t>
  </si>
  <si>
    <t>江苏泰州金陵大酒店</t>
  </si>
  <si>
    <t>成都市上坤星创教育咨询有限公司</t>
  </si>
  <si>
    <t>遂宁鑫海汽车销售服务有限公司</t>
  </si>
  <si>
    <t>遂宁外国语小学</t>
  </si>
  <si>
    <t>四川省遂宁市艺合文化艺术传播有限责任公司</t>
  </si>
  <si>
    <t>遂宁万豪国际大酒店</t>
  </si>
  <si>
    <t>衡水中学四川分校遂中实验校</t>
  </si>
  <si>
    <t>射洪隆鑫科技包装有限公司</t>
  </si>
  <si>
    <t>蜂巢能源科技（遂宁）有限公司</t>
  </si>
  <si>
    <t>绵阳华鑫汽车有限公司</t>
  </si>
  <si>
    <t>家有儿女艺术幼儿园</t>
  </si>
  <si>
    <t>遂宁传媒集团</t>
  </si>
  <si>
    <t>广汉市顺波机械有限公司</t>
  </si>
  <si>
    <t>遂宁开发区实验学校</t>
  </si>
  <si>
    <t>四川爱达乐食品有限公司</t>
  </si>
  <si>
    <t>四川长虹技佳精工钣金模具厂</t>
  </si>
  <si>
    <t>四川美宁食品有限公司</t>
  </si>
  <si>
    <t>浙江双环传动机械股份有限公司</t>
  </si>
  <si>
    <t>四川省遂宁市音乐家协会艺术培训中心</t>
  </si>
  <si>
    <t>成都青羊区银河教育股份有限公司</t>
  </si>
  <si>
    <t>遂宁东乘车辆有限公司</t>
  </si>
  <si>
    <t>达内时代科技集团有限公司</t>
  </si>
  <si>
    <t>遂宁市音乐协会</t>
  </si>
  <si>
    <t>遂宁第六中学</t>
  </si>
  <si>
    <t>顺南街小学</t>
  </si>
  <si>
    <t>凉山彝族自治州生态环境局</t>
  </si>
  <si>
    <t>中衡会计师事务所</t>
  </si>
  <si>
    <t>江苏无锡欣旺大酒店</t>
  </si>
  <si>
    <t>遂宁市河东新区紫竹路小学</t>
  </si>
  <si>
    <t>江苏镇江粤海国际酒店</t>
  </si>
  <si>
    <t>中国烟草遂宁分公司物流中心</t>
  </si>
  <si>
    <t>遂宁广德中学</t>
  </si>
  <si>
    <t>遂宁物流与采购联合会</t>
  </si>
  <si>
    <t>河东紫竹路小学</t>
  </si>
  <si>
    <t>遂宁河东新区萌童星艺术培训学校有限公司</t>
  </si>
  <si>
    <t>泰康人寿遂宁中心</t>
  </si>
  <si>
    <t>四川现代汽车有限公司</t>
  </si>
  <si>
    <t>遂宁振通公路桥梁质量检测公司</t>
  </si>
  <si>
    <t>绵阳新晨动力机械有限公司</t>
  </si>
  <si>
    <t>远程集团</t>
  </si>
  <si>
    <t>三亚东方文华大酒店</t>
  </si>
  <si>
    <t>遂宁市第六中学</t>
  </si>
  <si>
    <t>燕山小学</t>
  </si>
  <si>
    <t>遂宁市圣美吉文化传播有限公司</t>
  </si>
  <si>
    <t>四川摩天时代有限公司</t>
  </si>
  <si>
    <t>四川启明建筑质量检测有限公司</t>
  </si>
  <si>
    <t>乐山市生态环境局</t>
  </si>
  <si>
    <t>四川中衡会计事务所</t>
  </si>
  <si>
    <t>遂宁沃尔玛购物广场</t>
  </si>
  <si>
    <t>绵阳中科院第九研究院</t>
  </si>
  <si>
    <t>遂宁万禾超市</t>
  </si>
  <si>
    <t>江苏杰士德精密工业有限公司</t>
  </si>
  <si>
    <t>宁波中信国际大酒店</t>
  </si>
  <si>
    <t>成都海光核电技术服务有限公司</t>
  </si>
  <si>
    <t>遂宁富登酒店管理有限公司</t>
  </si>
  <si>
    <t>江苏镇江粤海国际大酒店</t>
  </si>
  <si>
    <t>四川星达机器人有限公司</t>
  </si>
  <si>
    <t>遂宁河东实验小学</t>
  </si>
  <si>
    <t>成都完美动力科技有限公司</t>
  </si>
  <si>
    <t>东风汽车集团</t>
  </si>
  <si>
    <t>周乔实验幼儿园</t>
  </si>
  <si>
    <t>四川康盛文化传播有限公司</t>
  </si>
  <si>
    <t>新华三技术有限公司成都分公司</t>
  </si>
  <si>
    <t>成都盛腾教育咨询中心</t>
  </si>
  <si>
    <t>遂宁市河东实验幼儿园</t>
  </si>
  <si>
    <t>遂宁市船山区融媒体中心</t>
  </si>
  <si>
    <t>四川迪扬律师事务所</t>
  </si>
  <si>
    <t>成都市跨境电子商务协会</t>
  </si>
  <si>
    <t>成都市新都区大丰街道童乐幼儿园</t>
  </si>
  <si>
    <t>成都市郫都区郫筒爱琳幼儿园</t>
  </si>
  <si>
    <t>彭州市天彭镇金贝幼儿园</t>
  </si>
  <si>
    <t>遂宁汇智儿童成长中心</t>
  </si>
  <si>
    <t>遂宁市船山区春雨幼稚园</t>
  </si>
  <si>
    <t>遂宁市船山区星蕾幼儿园</t>
  </si>
  <si>
    <t>遂宁市船山区北星双语幼儿园</t>
  </si>
  <si>
    <t>遂宁市船山区明珠康城幼稚园</t>
  </si>
  <si>
    <t>遂宁市安居区阳光幼儿园</t>
  </si>
  <si>
    <t>阿坝县佳贝贝幼稚园</t>
  </si>
  <si>
    <t>北京众信佳科技发展有限公司</t>
  </si>
  <si>
    <t>北京思维佳科技有限公司</t>
  </si>
  <si>
    <t>中青旅博汇河北人才开发有限公司</t>
  </si>
  <si>
    <t>南京欣旺达新能源有限公司</t>
  </si>
  <si>
    <t>无锡华润华晶微电子有限公司</t>
  </si>
  <si>
    <t>维度信息技术（苏州）有限公司</t>
  </si>
  <si>
    <t>大金机电设备 （苏州）有限公司</t>
  </si>
  <si>
    <t>新华三技术有限公司</t>
  </si>
  <si>
    <t>杭州喜马拉雅信息科技有限公司</t>
  </si>
  <si>
    <t xml:space="preserve">宁波威霖住宅设施有限公司 </t>
  </si>
  <si>
    <t xml:space="preserve">吉利汽车集团有限公司 </t>
  </si>
  <si>
    <t>绍兴中芯集成电路制造股份有限公司</t>
  </si>
  <si>
    <t>长电集成电路（绍兴）有限公司</t>
  </si>
  <si>
    <t>福建永荣科技有限公司</t>
  </si>
  <si>
    <t>深圳市海铭德科技有限公司</t>
  </si>
  <si>
    <t>深圳市诚亿智能装备集团股份有限公司</t>
  </si>
  <si>
    <t>深圳创维智慧科技有限公司</t>
  </si>
  <si>
    <t>上达电子（深圳）股份有限公司</t>
  </si>
  <si>
    <t>东莞华贝电子科技有限公司</t>
  </si>
  <si>
    <t xml:space="preserve">中冶建工集团有限公司	</t>
  </si>
  <si>
    <t>重庆海康威视科技有限公司</t>
  </si>
  <si>
    <t>舍得酒业股份有限公司</t>
  </si>
  <si>
    <t>四川天马玻璃有限公司</t>
  </si>
  <si>
    <t>四川精典汽车服务连锁股份有限公司</t>
  </si>
  <si>
    <t>四川精科建筑工程质量检测有限责任公司</t>
  </si>
  <si>
    <t>四川港通医疗设备集团股份有限公司</t>
  </si>
  <si>
    <t>四川省萌娃教育咨询有限公司</t>
  </si>
  <si>
    <t>鸿富锦精密电子（成都）有限公司</t>
  </si>
  <si>
    <t>成都润博科技有限公司</t>
  </si>
  <si>
    <t>宝利根（成都）精密工业有限公司</t>
  </si>
  <si>
    <t>四川亿邦动力电子商务有限公司</t>
  </si>
  <si>
    <t>成都大鸿置业有限公司首座万豪酒店分公司</t>
  </si>
  <si>
    <t>成都望麦教育咨询有限责任公司</t>
  </si>
  <si>
    <t xml:space="preserve">重庆伟恒工程造价咨询有限公司四川分公司 </t>
  </si>
  <si>
    <t>成都易牛云信息技术服务有限公司</t>
  </si>
  <si>
    <t>成都朗沃信息技术有限公司</t>
  </si>
  <si>
    <t>四川锦兰艾柏教育管理有限公司</t>
  </si>
  <si>
    <t>成都琅珀臻选酒店管理有限公司</t>
  </si>
  <si>
    <t>四川成都贝壳闹海房地产经纪有限公司</t>
  </si>
  <si>
    <t>四川省童蒙雅正文旅集团有限公司</t>
  </si>
  <si>
    <t>成都运通博悦汽车销售有限公司</t>
  </si>
  <si>
    <t>四川省宏业建设软件有限责任公司</t>
  </si>
  <si>
    <t>四川汇美俪雅生物科技有限公司</t>
  </si>
  <si>
    <t>四川一杆进洞体育俱乐部有限公司</t>
  </si>
  <si>
    <t>成都润无声教育管理有限责任公司</t>
  </si>
  <si>
    <t>成都金档科技有限公司</t>
  </si>
  <si>
    <t>成都市成华区六一瑞景幼儿园有限公司</t>
  </si>
  <si>
    <t>成都双流区野王科技有限责任公司</t>
  </si>
  <si>
    <t>四川华瓷科技有限公司</t>
  </si>
  <si>
    <t>成都瑞雪丰泰精密电子股份有限公司</t>
  </si>
  <si>
    <t>成都仕学教育咨询有限公司</t>
  </si>
  <si>
    <t>四川智德新胜教育科技集团有限公司</t>
  </si>
  <si>
    <t>四川联恺照明有限公司</t>
  </si>
  <si>
    <t>四川广义微电子股份有限公司</t>
  </si>
  <si>
    <t>四川蓝彩电子科技有限公司</t>
  </si>
  <si>
    <t xml:space="preserve">四川英创力电子科技股份有限公司 </t>
  </si>
  <si>
    <t xml:space="preserve"> 四川美宁食品有限公司</t>
  </si>
  <si>
    <t>遂宁天地网川白芷产业有限公司</t>
  </si>
  <si>
    <t>四川上达电子有限公司</t>
  </si>
  <si>
    <t>遂宁市开心文化传播有限公司</t>
  </si>
  <si>
    <t>遂宁市船山区阳光飞扬培训学校有限公司</t>
  </si>
  <si>
    <t>遂宁市船山区远卓蒙正培训学校有限公司</t>
  </si>
  <si>
    <t>四川裕能新能源电池材料有限公司</t>
  </si>
  <si>
    <t>四川射洪佳兴旺食品有限公司</t>
  </si>
  <si>
    <t>佰奥智能装备（内江）有限公司</t>
  </si>
  <si>
    <t>贵州铭欣科技服务有限公司</t>
  </si>
  <si>
    <t>北京市</t>
  </si>
  <si>
    <t>天津市</t>
  </si>
  <si>
    <t>河北省</t>
  </si>
  <si>
    <t>山西省</t>
  </si>
  <si>
    <t>内蒙古自治区</t>
  </si>
  <si>
    <t>辽宁省</t>
  </si>
  <si>
    <t>吉林省</t>
  </si>
  <si>
    <t>黑龙江省</t>
  </si>
  <si>
    <t>上海市</t>
  </si>
  <si>
    <t>江苏省</t>
  </si>
  <si>
    <t>浙江省</t>
  </si>
  <si>
    <t>安徽省</t>
  </si>
  <si>
    <t>福建省</t>
  </si>
  <si>
    <t>江西省</t>
  </si>
  <si>
    <t>山东省</t>
  </si>
  <si>
    <t>河南省</t>
  </si>
  <si>
    <t>湖北省</t>
  </si>
  <si>
    <t>湖南省</t>
  </si>
  <si>
    <t>广东省</t>
  </si>
  <si>
    <t>广西壮族自治区</t>
  </si>
  <si>
    <t>海南省</t>
  </si>
  <si>
    <t>重庆市</t>
  </si>
  <si>
    <t>四川省</t>
  </si>
  <si>
    <t>贵州省</t>
  </si>
  <si>
    <t>云南省</t>
  </si>
  <si>
    <t>西藏自治区</t>
  </si>
  <si>
    <t>陕西省</t>
  </si>
  <si>
    <t>甘肃省</t>
  </si>
  <si>
    <t>青海省</t>
  </si>
  <si>
    <t>宁夏回族自治区</t>
  </si>
  <si>
    <t>新疆维吾尔自治区</t>
  </si>
  <si>
    <t>新疆生产建设兵团</t>
  </si>
  <si>
    <t>香港特别行政区</t>
  </si>
  <si>
    <t>澳门特别行政区</t>
  </si>
  <si>
    <t>东城区</t>
  </si>
  <si>
    <t>西城区</t>
  </si>
  <si>
    <t>丰台区</t>
  </si>
  <si>
    <t>朝阳区</t>
  </si>
  <si>
    <t>石景山区</t>
  </si>
  <si>
    <t>海淀区</t>
  </si>
  <si>
    <t>通州区</t>
  </si>
  <si>
    <t>顺义区</t>
  </si>
  <si>
    <t>大兴区</t>
  </si>
  <si>
    <t>门头沟区</t>
  </si>
  <si>
    <t>房山区</t>
  </si>
  <si>
    <t>昌平区</t>
  </si>
  <si>
    <t>密云区</t>
  </si>
  <si>
    <t>平谷区</t>
  </si>
  <si>
    <t>怀柔区</t>
  </si>
  <si>
    <t>延庆区</t>
  </si>
  <si>
    <t>和平区</t>
  </si>
  <si>
    <t>河东区</t>
  </si>
  <si>
    <t>河西区</t>
  </si>
  <si>
    <t>南开区</t>
  </si>
  <si>
    <t>红桥区</t>
  </si>
  <si>
    <t>河北区</t>
  </si>
  <si>
    <t>东丽区</t>
  </si>
  <si>
    <t>西青区</t>
  </si>
  <si>
    <t>津南区</t>
  </si>
  <si>
    <t>北辰区</t>
  </si>
  <si>
    <t>武清区</t>
  </si>
  <si>
    <t>宝坻区</t>
  </si>
  <si>
    <t>宁河区</t>
  </si>
  <si>
    <t>静海区</t>
  </si>
  <si>
    <t>蓟州区</t>
  </si>
  <si>
    <t>滨海新区</t>
  </si>
  <si>
    <t>石家庄市</t>
  </si>
  <si>
    <t>唐山市</t>
  </si>
  <si>
    <t>秦皇岛市</t>
  </si>
  <si>
    <t>邯郸市</t>
  </si>
  <si>
    <t>邢台市</t>
  </si>
  <si>
    <t>保定市</t>
  </si>
  <si>
    <t>张家口市</t>
  </si>
  <si>
    <t>承德市</t>
  </si>
  <si>
    <t>沧州市</t>
  </si>
  <si>
    <t>廊坊市</t>
  </si>
  <si>
    <t>衡水市</t>
  </si>
  <si>
    <t>省直辖单位</t>
  </si>
  <si>
    <t>太原市</t>
  </si>
  <si>
    <t>大同市</t>
  </si>
  <si>
    <t>阳泉市</t>
  </si>
  <si>
    <t>长治市</t>
  </si>
  <si>
    <t>晋城市</t>
  </si>
  <si>
    <t>朔州市</t>
  </si>
  <si>
    <t>晋中市</t>
  </si>
  <si>
    <t>运城市</t>
  </si>
  <si>
    <t>忻州市</t>
  </si>
  <si>
    <t>临汾市</t>
  </si>
  <si>
    <t>吕梁市</t>
  </si>
  <si>
    <t>呼和浩特市</t>
  </si>
  <si>
    <t>包头市</t>
  </si>
  <si>
    <t>乌海市</t>
  </si>
  <si>
    <t>赤峰市</t>
  </si>
  <si>
    <t>通辽市</t>
  </si>
  <si>
    <t>鄂尔多斯市</t>
  </si>
  <si>
    <t>呼伦贝尔市</t>
  </si>
  <si>
    <t>巴彦淖尔市</t>
  </si>
  <si>
    <t>乌兰察布市</t>
  </si>
  <si>
    <t>呼伦贝尔盟</t>
  </si>
  <si>
    <t>兴安盟</t>
  </si>
  <si>
    <t>哲里木盟</t>
  </si>
  <si>
    <t>昭乌达盟</t>
  </si>
  <si>
    <t>锡林郭勒盟</t>
  </si>
  <si>
    <t>乌兰察布盟</t>
  </si>
  <si>
    <t>伊克昭盟</t>
  </si>
  <si>
    <t>巴彦淖尔盟</t>
  </si>
  <si>
    <t>阿拉善盟</t>
  </si>
  <si>
    <t>沈阳市</t>
  </si>
  <si>
    <t>大连市</t>
  </si>
  <si>
    <t>鞍山市</t>
  </si>
  <si>
    <t>抚顺市</t>
  </si>
  <si>
    <t>本溪市</t>
  </si>
  <si>
    <t>丹东市</t>
  </si>
  <si>
    <t>锦州市</t>
  </si>
  <si>
    <t>营口市</t>
  </si>
  <si>
    <t>阜新市</t>
  </si>
  <si>
    <t>辽阳市</t>
  </si>
  <si>
    <t>盘锦市</t>
  </si>
  <si>
    <t>铁岭市</t>
  </si>
  <si>
    <t>朝阳市</t>
  </si>
  <si>
    <t>葫芦岛市</t>
  </si>
  <si>
    <t>长春市</t>
  </si>
  <si>
    <t>吉林市</t>
  </si>
  <si>
    <t>四平市</t>
  </si>
  <si>
    <t>辽源市</t>
  </si>
  <si>
    <t>通化市</t>
  </si>
  <si>
    <t>白山市</t>
  </si>
  <si>
    <t>松原市</t>
  </si>
  <si>
    <t>白城市</t>
  </si>
  <si>
    <t>延边朝鲜族自治州</t>
  </si>
  <si>
    <t>省直辖行政单位</t>
  </si>
  <si>
    <t>哈尔滨市</t>
  </si>
  <si>
    <t>齐齐哈尔市</t>
  </si>
  <si>
    <t>鸡西市</t>
  </si>
  <si>
    <t>鹤岗市</t>
  </si>
  <si>
    <t>双鸭山市</t>
  </si>
  <si>
    <t>大庆市</t>
  </si>
  <si>
    <t>伊春市</t>
  </si>
  <si>
    <t>佳木斯市</t>
  </si>
  <si>
    <t>七台河市</t>
  </si>
  <si>
    <t>牡丹江市</t>
  </si>
  <si>
    <t>黑河市</t>
  </si>
  <si>
    <t>绥化市</t>
  </si>
  <si>
    <t>大兴安岭地区</t>
  </si>
  <si>
    <t>黄浦区</t>
  </si>
  <si>
    <t>徐汇区</t>
  </si>
  <si>
    <t>长宁区</t>
  </si>
  <si>
    <t>静安区</t>
  </si>
  <si>
    <t>普陀区</t>
  </si>
  <si>
    <t>虹口区</t>
  </si>
  <si>
    <t>杨浦区</t>
  </si>
  <si>
    <t>宝山区</t>
  </si>
  <si>
    <t>闵行区</t>
  </si>
  <si>
    <t>嘉定区</t>
  </si>
  <si>
    <t>浦东新区</t>
  </si>
  <si>
    <t>松江区</t>
  </si>
  <si>
    <t>金山区</t>
  </si>
  <si>
    <t>青浦区</t>
  </si>
  <si>
    <t>奉贤区</t>
  </si>
  <si>
    <t>崇明区</t>
  </si>
  <si>
    <t>南京市</t>
  </si>
  <si>
    <t>无锡市</t>
  </si>
  <si>
    <t>徐州市</t>
  </si>
  <si>
    <t>常州市</t>
  </si>
  <si>
    <t>苏州市</t>
  </si>
  <si>
    <t>南通市</t>
  </si>
  <si>
    <t>连云港市</t>
  </si>
  <si>
    <t>淮安市</t>
  </si>
  <si>
    <t>盐城市</t>
  </si>
  <si>
    <t>扬州市</t>
  </si>
  <si>
    <t>镇江市</t>
  </si>
  <si>
    <t>泰州市</t>
  </si>
  <si>
    <t>宿迁市</t>
  </si>
  <si>
    <t>杭州市</t>
  </si>
  <si>
    <t>宁波市</t>
  </si>
  <si>
    <t>温州市</t>
  </si>
  <si>
    <t>嘉兴市</t>
  </si>
  <si>
    <t>湖州市</t>
  </si>
  <si>
    <t>绍兴市</t>
  </si>
  <si>
    <t>金华市</t>
  </si>
  <si>
    <t>衢州市</t>
  </si>
  <si>
    <t>舟山市</t>
  </si>
  <si>
    <t>台州市</t>
  </si>
  <si>
    <t>丽水市</t>
  </si>
  <si>
    <t>合肥市</t>
  </si>
  <si>
    <t>芜湖市</t>
  </si>
  <si>
    <t>蚌埠市</t>
  </si>
  <si>
    <t>淮南市</t>
  </si>
  <si>
    <t>马鞍山市</t>
  </si>
  <si>
    <t>淮北市</t>
  </si>
  <si>
    <t>铜陵市</t>
  </si>
  <si>
    <t>安庆市</t>
  </si>
  <si>
    <t>黄山市</t>
  </si>
  <si>
    <t>滁州市</t>
  </si>
  <si>
    <t>阜阳市</t>
  </si>
  <si>
    <t>宿州市</t>
  </si>
  <si>
    <t>巢湖市</t>
  </si>
  <si>
    <t>六安市</t>
  </si>
  <si>
    <t>亳州市</t>
  </si>
  <si>
    <t>池州市</t>
  </si>
  <si>
    <t>宣城市</t>
  </si>
  <si>
    <t>福州市</t>
  </si>
  <si>
    <t>厦门市</t>
  </si>
  <si>
    <t>莆田市</t>
  </si>
  <si>
    <t>三明市</t>
  </si>
  <si>
    <t>泉州市</t>
  </si>
  <si>
    <t>漳州市</t>
  </si>
  <si>
    <t>南平市</t>
  </si>
  <si>
    <t>邵武市</t>
  </si>
  <si>
    <t>龙岩市</t>
  </si>
  <si>
    <t>宁德市</t>
  </si>
  <si>
    <t>南昌市</t>
  </si>
  <si>
    <t>景德镇市</t>
  </si>
  <si>
    <t>萍乡市</t>
  </si>
  <si>
    <t>九江市</t>
  </si>
  <si>
    <t>新余市</t>
  </si>
  <si>
    <t>鹰潭市</t>
  </si>
  <si>
    <t>赣州市</t>
  </si>
  <si>
    <t>吉安市</t>
  </si>
  <si>
    <t>宜春市</t>
  </si>
  <si>
    <t>抚州市</t>
  </si>
  <si>
    <t>上饶市</t>
  </si>
  <si>
    <t>济南市</t>
  </si>
  <si>
    <t>青岛市</t>
  </si>
  <si>
    <t>淄博市</t>
  </si>
  <si>
    <t>枣庄市</t>
  </si>
  <si>
    <t>东营市</t>
  </si>
  <si>
    <t>烟台市</t>
  </si>
  <si>
    <t>潍坊市</t>
  </si>
  <si>
    <t>济宁市</t>
  </si>
  <si>
    <t>泰安市</t>
  </si>
  <si>
    <t>威海市</t>
  </si>
  <si>
    <t>日照市</t>
  </si>
  <si>
    <t>莱芜市</t>
  </si>
  <si>
    <t>临沂市</t>
  </si>
  <si>
    <t>德州市</t>
  </si>
  <si>
    <t>聊城市</t>
  </si>
  <si>
    <t>滨州市</t>
  </si>
  <si>
    <t>菏泽市</t>
  </si>
  <si>
    <t>郑州市</t>
  </si>
  <si>
    <t>开封市</t>
  </si>
  <si>
    <t>洛阳市</t>
  </si>
  <si>
    <t>平顶山市</t>
  </si>
  <si>
    <t>安阳市</t>
  </si>
  <si>
    <t>鹤壁市</t>
  </si>
  <si>
    <t>新乡市</t>
  </si>
  <si>
    <t>焦作市</t>
  </si>
  <si>
    <t>濮阳市</t>
  </si>
  <si>
    <t>许昌市</t>
  </si>
  <si>
    <t>漯河市</t>
  </si>
  <si>
    <t>三门峡市</t>
  </si>
  <si>
    <t>南阳市</t>
  </si>
  <si>
    <t>商丘市</t>
  </si>
  <si>
    <t>信阳市</t>
  </si>
  <si>
    <t>周口市</t>
  </si>
  <si>
    <t>驻马店市</t>
  </si>
  <si>
    <t>济源市</t>
  </si>
  <si>
    <t>武汉市</t>
  </si>
  <si>
    <t>黄石市</t>
  </si>
  <si>
    <t>十堰市</t>
  </si>
  <si>
    <t>沙市市</t>
  </si>
  <si>
    <t>宜昌市</t>
  </si>
  <si>
    <t>襄阳市</t>
  </si>
  <si>
    <t>鄂州市</t>
  </si>
  <si>
    <t>荆门市</t>
  </si>
  <si>
    <t>孝感市</t>
  </si>
  <si>
    <t>荆州市</t>
  </si>
  <si>
    <t>黄冈市</t>
  </si>
  <si>
    <t>咸宁市</t>
  </si>
  <si>
    <t>随州市</t>
  </si>
  <si>
    <t>恩施土家族苗族自治州</t>
  </si>
  <si>
    <t>直属行政单位</t>
  </si>
  <si>
    <t>仙桃市</t>
  </si>
  <si>
    <t>潜江市</t>
  </si>
  <si>
    <t>天门市</t>
  </si>
  <si>
    <t>神农架林区</t>
  </si>
  <si>
    <t>长沙市</t>
  </si>
  <si>
    <t>株洲市</t>
  </si>
  <si>
    <t>湘潭市</t>
  </si>
  <si>
    <t>衡阳市</t>
  </si>
  <si>
    <t>邵阳市</t>
  </si>
  <si>
    <t>岳阳市</t>
  </si>
  <si>
    <t>常德市</t>
  </si>
  <si>
    <t>张家界市</t>
  </si>
  <si>
    <t>益阳市</t>
  </si>
  <si>
    <t>郴州市</t>
  </si>
  <si>
    <t>永州市</t>
  </si>
  <si>
    <t>怀化市</t>
  </si>
  <si>
    <t>娄底市</t>
  </si>
  <si>
    <t>湘西土家族苗族自治州</t>
  </si>
  <si>
    <t>广州市</t>
  </si>
  <si>
    <t>韶关市</t>
  </si>
  <si>
    <t>深圳市</t>
  </si>
  <si>
    <t>珠海市</t>
  </si>
  <si>
    <t>汕头市</t>
  </si>
  <si>
    <t>佛山市</t>
  </si>
  <si>
    <t>江门市</t>
  </si>
  <si>
    <t>湛江市</t>
  </si>
  <si>
    <t>茂名市</t>
  </si>
  <si>
    <t>海口市</t>
  </si>
  <si>
    <t>肇庆市</t>
  </si>
  <si>
    <t>惠州市</t>
  </si>
  <si>
    <t>梅州市</t>
  </si>
  <si>
    <t>汕尾市</t>
  </si>
  <si>
    <t>河源市</t>
  </si>
  <si>
    <t>阳江市</t>
  </si>
  <si>
    <t>清远市</t>
  </si>
  <si>
    <t>东莞市</t>
  </si>
  <si>
    <t>中山市</t>
  </si>
  <si>
    <t>海南行政区</t>
  </si>
  <si>
    <t>海南行政区黎族苗族自治州</t>
  </si>
  <si>
    <t>潮州市</t>
  </si>
  <si>
    <t>揭阳市</t>
  </si>
  <si>
    <t>云浮市</t>
  </si>
  <si>
    <t>南宁市</t>
  </si>
  <si>
    <t>柳州市</t>
  </si>
  <si>
    <t>桂林市</t>
  </si>
  <si>
    <t>梧州市</t>
  </si>
  <si>
    <t>北海市</t>
  </si>
  <si>
    <t>防城港市</t>
  </si>
  <si>
    <t>钦州市</t>
  </si>
  <si>
    <t>贵港市</t>
  </si>
  <si>
    <t>玉林市</t>
  </si>
  <si>
    <t>百色市</t>
  </si>
  <si>
    <t>贺州市</t>
  </si>
  <si>
    <t>河池市</t>
  </si>
  <si>
    <t>来宾市</t>
  </si>
  <si>
    <t>崇左市</t>
  </si>
  <si>
    <t>三亚市</t>
  </si>
  <si>
    <t>三沙市</t>
  </si>
  <si>
    <t>儋州市</t>
  </si>
  <si>
    <t>省直辖县级行政区划</t>
  </si>
  <si>
    <t>万州区</t>
  </si>
  <si>
    <t>黔江区</t>
  </si>
  <si>
    <t>涪陵区</t>
  </si>
  <si>
    <t>渝中区</t>
  </si>
  <si>
    <t>大渡口区</t>
  </si>
  <si>
    <t>江北区</t>
  </si>
  <si>
    <t>沙坪坝区</t>
  </si>
  <si>
    <t>九龙坡区</t>
  </si>
  <si>
    <t>南岸区</t>
  </si>
  <si>
    <t>北碚区</t>
  </si>
  <si>
    <t>渝北区</t>
  </si>
  <si>
    <t>巴南区</t>
  </si>
  <si>
    <t>长寿区</t>
  </si>
  <si>
    <t>江津区</t>
  </si>
  <si>
    <t>合川区</t>
  </si>
  <si>
    <t>永川区</t>
  </si>
  <si>
    <t>南川区</t>
  </si>
  <si>
    <t>綦江区</t>
  </si>
  <si>
    <t>大足区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</si>
  <si>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</si>
  <si>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</si>
  <si>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</si>
  <si>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</si>
  <si>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</si>
  <si>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</si>
  <si>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</si>
  <si>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</si>
  <si>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</si>
  <si>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</si>
  <si>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</si>
  <si>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</si>
  <si>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</si>
  <si>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</si>
  <si>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</si>
  <si>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</si>
  <si>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</si>
  <si>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</si>
  <si>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</si>
  <si>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成都市</t>
  </si>
  <si>
    <t>自贡市</t>
  </si>
  <si>
    <t>攀枝花市</t>
  </si>
  <si>
    <t>泸州市</t>
  </si>
  <si>
    <t>德阳市</t>
  </si>
  <si>
    <t>绵阳市</t>
  </si>
  <si>
    <t>广元市</t>
  </si>
  <si>
    <t>遂宁市</t>
  </si>
  <si>
    <t>内江市</t>
  </si>
  <si>
    <t>乐山市</t>
  </si>
  <si>
    <t>万县市</t>
  </si>
  <si>
    <t>南充市</t>
  </si>
  <si>
    <t>眉山市</t>
  </si>
  <si>
    <t>宜宾市</t>
  </si>
  <si>
    <t>广安市</t>
  </si>
  <si>
    <t>达州市</t>
  </si>
  <si>
    <t>雅安市</t>
  </si>
  <si>
    <t>巴中市</t>
  </si>
  <si>
    <t>资阳市</t>
  </si>
  <si>
    <t>阿坝藏族羌族自治州</t>
  </si>
  <si>
    <t>甘孜藏族自治州</t>
  </si>
  <si>
    <t>凉山彝族自治州</t>
  </si>
  <si>
    <t>直辖行政单位</t>
  </si>
  <si>
    <t>贵阳市</t>
  </si>
  <si>
    <t>六盘水市</t>
  </si>
  <si>
    <t>遵义市</t>
  </si>
  <si>
    <t>安顺市</t>
  </si>
  <si>
    <t>毕节市</t>
  </si>
  <si>
    <t>铜仁市</t>
  </si>
  <si>
    <t>黔西南布依族苗族自治州</t>
  </si>
  <si>
    <t>黔东南苗族侗族自治州</t>
  </si>
  <si>
    <t>黔南布依族苗族自治州</t>
  </si>
  <si>
    <t>昆明市</t>
  </si>
  <si>
    <t>东川市</t>
  </si>
  <si>
    <t>曲靖市</t>
  </si>
  <si>
    <t>玉溪市</t>
  </si>
  <si>
    <t>保山市</t>
  </si>
  <si>
    <t>昭通市</t>
  </si>
  <si>
    <t>丽江市</t>
  </si>
  <si>
    <t>普洱市</t>
  </si>
  <si>
    <t>临沧市</t>
  </si>
  <si>
    <t>楚雄彝族自治州</t>
  </si>
  <si>
    <t>红河哈尼族彝族自治州</t>
  </si>
  <si>
    <t>文山壮族苗族自治州</t>
  </si>
  <si>
    <t>西双版纳傣族自治州</t>
  </si>
  <si>
    <t>大理白族自治州</t>
  </si>
  <si>
    <t>德宏傣族景颇族自治州</t>
  </si>
  <si>
    <t>怒江傈僳族自治州</t>
  </si>
  <si>
    <t>迪庆藏族自治州</t>
  </si>
  <si>
    <t>拉萨市</t>
  </si>
  <si>
    <t>日喀则市</t>
  </si>
  <si>
    <t>昌都市</t>
  </si>
  <si>
    <t>林芝市</t>
  </si>
  <si>
    <t>山南市</t>
  </si>
  <si>
    <t>那曲市</t>
  </si>
  <si>
    <t>阿里地区</t>
  </si>
  <si>
    <t>西安市</t>
  </si>
  <si>
    <t>铜川市</t>
  </si>
  <si>
    <t>宝鸡市</t>
  </si>
  <si>
    <t>咸阳市</t>
  </si>
  <si>
    <t>渭南市</t>
  </si>
  <si>
    <t>延安市</t>
  </si>
  <si>
    <t>汉中市</t>
  </si>
  <si>
    <t>榆林市</t>
  </si>
  <si>
    <t>安康市</t>
  </si>
  <si>
    <t>商洛市</t>
  </si>
  <si>
    <t>兰州市</t>
  </si>
  <si>
    <t>嘉峪关市</t>
  </si>
  <si>
    <t>金昌市</t>
  </si>
  <si>
    <t>白银市</t>
  </si>
  <si>
    <t>天水市</t>
  </si>
  <si>
    <t>武威市</t>
  </si>
  <si>
    <t>张掖市</t>
  </si>
  <si>
    <t>平凉市</t>
  </si>
  <si>
    <t>酒泉市</t>
  </si>
  <si>
    <t>庆阳市</t>
  </si>
  <si>
    <t>定西市</t>
  </si>
  <si>
    <t>陇南市</t>
  </si>
  <si>
    <t>临夏回族自治州</t>
  </si>
  <si>
    <t>甘南藏族自治州</t>
  </si>
  <si>
    <t>西宁市</t>
  </si>
  <si>
    <t>海东市</t>
  </si>
  <si>
    <t>海北藏族自治州</t>
  </si>
  <si>
    <t>黄南藏族自治州</t>
  </si>
  <si>
    <t>海南藏族自治州</t>
  </si>
  <si>
    <t>果洛藏族自治州</t>
  </si>
  <si>
    <t>玉树藏族自治州</t>
  </si>
  <si>
    <t>海西蒙古族藏族自治州</t>
  </si>
  <si>
    <t>银川市</t>
  </si>
  <si>
    <t>石嘴山市</t>
  </si>
  <si>
    <t>吴忠市</t>
  </si>
  <si>
    <t>固原市</t>
  </si>
  <si>
    <t>中卫市</t>
  </si>
  <si>
    <t>乌鲁木齐市</t>
  </si>
  <si>
    <t>克拉玛依市</t>
  </si>
  <si>
    <t>石河子市</t>
  </si>
  <si>
    <t>吐鲁番市</t>
  </si>
  <si>
    <t>哈密市</t>
  </si>
  <si>
    <t>昌吉回族自治州</t>
  </si>
  <si>
    <t>博尔塔拉蒙古自治州</t>
  </si>
  <si>
    <t>巴音郭楞蒙古自治州</t>
  </si>
  <si>
    <t>阿克苏地区</t>
  </si>
  <si>
    <t>克孜勒苏柯尔克孜自治州</t>
  </si>
  <si>
    <t>喀什地区</t>
  </si>
  <si>
    <t>和田地区</t>
  </si>
  <si>
    <t>伊犁哈萨克自治州</t>
  </si>
  <si>
    <t>塔城地区</t>
  </si>
  <si>
    <t>阿勒泰地区</t>
  </si>
  <si>
    <t>建设兵团</t>
  </si>
  <si>
    <t>农八师（石河子市）</t>
  </si>
  <si>
    <t>第一师阿拉尔市</t>
  </si>
  <si>
    <t>第二师铁门关市</t>
  </si>
  <si>
    <t>第三师图木舒克市</t>
  </si>
  <si>
    <t>第四师可克达拉市</t>
  </si>
  <si>
    <t>第五师双河市</t>
  </si>
  <si>
    <t>第六师五家渠市</t>
  </si>
  <si>
    <t>第七师胡杨河市</t>
  </si>
  <si>
    <t>第八师石河子市</t>
  </si>
  <si>
    <t>第九师</t>
  </si>
  <si>
    <t>第十师北屯市</t>
  </si>
  <si>
    <t>第十一师</t>
  </si>
  <si>
    <t>第十二师</t>
  </si>
  <si>
    <t>第十三师新星市</t>
  </si>
  <si>
    <t>第十四师昆玉市</t>
  </si>
  <si>
    <t>谢天贵</t>
  </si>
  <si>
    <t>唐继超</t>
  </si>
  <si>
    <t>彭波</t>
  </si>
  <si>
    <t>黄宗贵</t>
  </si>
  <si>
    <t>谢大川</t>
  </si>
  <si>
    <t>尹琳</t>
  </si>
  <si>
    <t>谢碧琼</t>
  </si>
  <si>
    <t>徐滔</t>
  </si>
  <si>
    <t>李榕</t>
  </si>
  <si>
    <t>田凯</t>
  </si>
  <si>
    <t>林均平</t>
  </si>
  <si>
    <t>梁祖林</t>
  </si>
  <si>
    <t>杨泽均</t>
  </si>
  <si>
    <t>林岗</t>
  </si>
  <si>
    <t>熊习伟</t>
  </si>
  <si>
    <t>吴庆</t>
  </si>
  <si>
    <t>曹晓光</t>
  </si>
  <si>
    <t>曹阳</t>
  </si>
  <si>
    <t>杨伟</t>
  </si>
  <si>
    <t>林江</t>
  </si>
  <si>
    <t>范军</t>
  </si>
  <si>
    <t>陈国树</t>
  </si>
  <si>
    <t>聂林</t>
  </si>
  <si>
    <t>蔡章健</t>
  </si>
  <si>
    <t>何展荣</t>
  </si>
  <si>
    <t>黄杰东</t>
  </si>
  <si>
    <t>黄彦</t>
  </si>
  <si>
    <t>罗爱华</t>
  </si>
  <si>
    <t>李本明</t>
  </si>
  <si>
    <t>奉学友</t>
  </si>
  <si>
    <t>周翼翔</t>
  </si>
  <si>
    <t>彭万仁</t>
  </si>
  <si>
    <t>官剑</t>
  </si>
  <si>
    <t>郭登礼</t>
  </si>
  <si>
    <t>胡云</t>
  </si>
  <si>
    <t>官泳华</t>
  </si>
  <si>
    <t>邓荣华</t>
  </si>
  <si>
    <t>唐元明</t>
  </si>
  <si>
    <t>李进东</t>
  </si>
  <si>
    <t>陈自然</t>
  </si>
  <si>
    <t>王碧</t>
  </si>
  <si>
    <t>吴元清</t>
  </si>
  <si>
    <t>钟永发</t>
  </si>
  <si>
    <t>黄明生</t>
  </si>
  <si>
    <t>王德</t>
  </si>
  <si>
    <t>王铁军</t>
  </si>
  <si>
    <t>申勇</t>
  </si>
  <si>
    <t>刘强T</t>
  </si>
  <si>
    <t>李为民</t>
  </si>
  <si>
    <t>曹友义</t>
  </si>
  <si>
    <t>刘代友</t>
  </si>
  <si>
    <t>杜春海</t>
  </si>
  <si>
    <t>聂彩林</t>
  </si>
  <si>
    <t>刘大翠</t>
  </si>
  <si>
    <t>刘华山</t>
  </si>
  <si>
    <t>叶明亮</t>
  </si>
  <si>
    <t>陈烈刚</t>
  </si>
  <si>
    <t>蒋从元</t>
  </si>
  <si>
    <t>王长江</t>
  </si>
  <si>
    <t>敬萍</t>
  </si>
  <si>
    <t>余平</t>
  </si>
  <si>
    <t>马红春</t>
  </si>
  <si>
    <t>李仁全</t>
  </si>
  <si>
    <t>徐友辉</t>
  </si>
  <si>
    <t>刘向东</t>
  </si>
  <si>
    <t>夏鹂</t>
  </si>
  <si>
    <t>杨辉</t>
  </si>
  <si>
    <t>成镜深</t>
  </si>
  <si>
    <t>夏宝林</t>
  </si>
  <si>
    <t>黎霞</t>
  </si>
  <si>
    <t>颜晓辉</t>
  </si>
  <si>
    <t>韩文智</t>
  </si>
  <si>
    <t>吴疆</t>
  </si>
  <si>
    <t>程萍</t>
  </si>
  <si>
    <t>但成蓉</t>
  </si>
  <si>
    <t>詹学涛</t>
  </si>
  <si>
    <t>谭云高</t>
  </si>
  <si>
    <t>罗红S</t>
  </si>
  <si>
    <t>黄芳</t>
  </si>
  <si>
    <t>蒋文彬</t>
  </si>
  <si>
    <t>刘宁</t>
  </si>
  <si>
    <t>徐何</t>
  </si>
  <si>
    <t>伍治平</t>
  </si>
  <si>
    <t>张孝茂</t>
  </si>
  <si>
    <t>邹宗兰</t>
  </si>
  <si>
    <t>漆明龙</t>
  </si>
  <si>
    <t>田光辉</t>
  </si>
  <si>
    <t>刘燕玲</t>
  </si>
  <si>
    <t>何军D</t>
  </si>
  <si>
    <t>徐频</t>
  </si>
  <si>
    <t>林刚</t>
  </si>
  <si>
    <t>袁武林</t>
  </si>
  <si>
    <t>徐志军</t>
  </si>
  <si>
    <t>刘汝梅</t>
  </si>
  <si>
    <t>何军J</t>
  </si>
  <si>
    <t>吴毅峰</t>
  </si>
  <si>
    <t>廖策权</t>
  </si>
  <si>
    <t>牟顺海</t>
  </si>
  <si>
    <t>易彬</t>
  </si>
  <si>
    <t>梁志</t>
  </si>
  <si>
    <t>王志军</t>
  </si>
  <si>
    <t>郭军</t>
  </si>
  <si>
    <t>袁西春</t>
  </si>
  <si>
    <t>毕波</t>
  </si>
  <si>
    <t>朱松涛</t>
  </si>
  <si>
    <t>杨开明</t>
  </si>
  <si>
    <t>杨立林</t>
  </si>
  <si>
    <t>王光碧</t>
  </si>
  <si>
    <t>杨继联</t>
  </si>
  <si>
    <t>祝林</t>
  </si>
  <si>
    <t>郭登权</t>
  </si>
  <si>
    <t>郑兴素</t>
  </si>
  <si>
    <t>胥长寿</t>
  </si>
  <si>
    <t>张勇J</t>
  </si>
  <si>
    <t>姜友维</t>
  </si>
  <si>
    <t>颜廷华</t>
  </si>
  <si>
    <t>罗啸峰</t>
  </si>
  <si>
    <t>李成文</t>
  </si>
  <si>
    <t>曾志友</t>
  </si>
  <si>
    <t>胥涛</t>
  </si>
  <si>
    <t>谢生伟</t>
  </si>
  <si>
    <t>李智</t>
  </si>
  <si>
    <t>廖先碧</t>
  </si>
  <si>
    <t>吴国明</t>
  </si>
  <si>
    <t>何雪梅</t>
  </si>
  <si>
    <t>兰家友</t>
  </si>
  <si>
    <t>江涛</t>
  </si>
  <si>
    <t>向李</t>
  </si>
  <si>
    <t>宋瑜</t>
  </si>
  <si>
    <t>陈德宇</t>
  </si>
  <si>
    <t>赵鹏</t>
  </si>
  <si>
    <t>魏国祥</t>
  </si>
  <si>
    <t>高加琼</t>
  </si>
  <si>
    <t>唐权</t>
  </si>
  <si>
    <t>敬朝友</t>
  </si>
  <si>
    <t>蒋开正</t>
  </si>
  <si>
    <t>石化国</t>
  </si>
  <si>
    <t>曾泽建</t>
  </si>
  <si>
    <t>夏先进</t>
  </si>
  <si>
    <t>涂晓英</t>
  </si>
  <si>
    <t>阎锐</t>
  </si>
  <si>
    <t>曾大志</t>
  </si>
  <si>
    <t>代勇</t>
  </si>
  <si>
    <t>许圣东</t>
  </si>
  <si>
    <t>何建华</t>
  </si>
  <si>
    <t>彭东风</t>
  </si>
  <si>
    <t>杨晓斌</t>
  </si>
  <si>
    <t>张子卫</t>
  </si>
  <si>
    <t>袁慧彬</t>
  </si>
  <si>
    <t>邓绯</t>
  </si>
  <si>
    <t>李兵</t>
  </si>
  <si>
    <t>郑辉</t>
  </si>
  <si>
    <t>罗春雨</t>
  </si>
  <si>
    <t>刘晓燕</t>
  </si>
  <si>
    <t>王霞S</t>
  </si>
  <si>
    <t>邓兵</t>
  </si>
  <si>
    <t>文娱</t>
  </si>
  <si>
    <t>蒋荣贵</t>
  </si>
  <si>
    <t>王晓明</t>
  </si>
  <si>
    <t>刘强D</t>
  </si>
  <si>
    <t>周蓉</t>
  </si>
  <si>
    <t>郑帅</t>
  </si>
  <si>
    <t>王丽G</t>
  </si>
  <si>
    <t>唐霞</t>
  </si>
  <si>
    <t>杨丁</t>
  </si>
  <si>
    <t>代唯良</t>
  </si>
  <si>
    <t>许友文</t>
  </si>
  <si>
    <t>刘祖萍</t>
  </si>
  <si>
    <t>曾琪</t>
  </si>
  <si>
    <t>黄荣梅</t>
  </si>
  <si>
    <t>周世兵</t>
  </si>
  <si>
    <t>田绍军</t>
  </si>
  <si>
    <t>任国强</t>
  </si>
  <si>
    <t>李蓉Y</t>
  </si>
  <si>
    <t>张隆辉</t>
  </si>
  <si>
    <t>李海兵</t>
  </si>
  <si>
    <t>蔡劲</t>
  </si>
  <si>
    <t>郭继华</t>
  </si>
  <si>
    <t>冯明武</t>
  </si>
  <si>
    <t>邹毅</t>
  </si>
  <si>
    <t>冯金菊</t>
  </si>
  <si>
    <t>陶宁</t>
  </si>
  <si>
    <t>朱陆敏</t>
  </si>
  <si>
    <t>杜林</t>
  </si>
  <si>
    <t>文智</t>
  </si>
  <si>
    <t>漆明珠</t>
  </si>
  <si>
    <t>李建强</t>
  </si>
  <si>
    <t>龚晓利</t>
  </si>
  <si>
    <t>杜玉平</t>
  </si>
  <si>
    <t>周哲良</t>
  </si>
  <si>
    <t>王建</t>
  </si>
  <si>
    <t>周宗相</t>
  </si>
  <si>
    <t>卢俊</t>
  </si>
  <si>
    <t>姜荣</t>
  </si>
  <si>
    <t>胡松林</t>
  </si>
  <si>
    <t>田红梅</t>
  </si>
  <si>
    <t>吴正红</t>
  </si>
  <si>
    <t>李智勇</t>
  </si>
  <si>
    <t>汪旭</t>
  </si>
  <si>
    <t>郭琳</t>
  </si>
  <si>
    <t>徐红梅</t>
  </si>
  <si>
    <t>蒋飞</t>
  </si>
  <si>
    <t>罗峰</t>
  </si>
  <si>
    <t>肖云</t>
  </si>
  <si>
    <t>陈文建</t>
  </si>
  <si>
    <t>郭丽君</t>
  </si>
  <si>
    <t>蒋茂</t>
  </si>
  <si>
    <t>杨毅</t>
  </si>
  <si>
    <t>张勇G</t>
  </si>
  <si>
    <t>蔡宏</t>
  </si>
  <si>
    <t>谭小康</t>
  </si>
  <si>
    <t>施尚英</t>
  </si>
  <si>
    <t>张启</t>
  </si>
  <si>
    <t>郑雅琴</t>
  </si>
  <si>
    <t>陈德航</t>
  </si>
  <si>
    <t>陈印</t>
  </si>
  <si>
    <t>朱倩</t>
  </si>
  <si>
    <t>李佳虹</t>
  </si>
  <si>
    <t>张春艳</t>
  </si>
  <si>
    <t>李文剑</t>
  </si>
  <si>
    <t>陈士杰</t>
  </si>
  <si>
    <t>郭一博</t>
  </si>
  <si>
    <t>陈泓宇</t>
  </si>
  <si>
    <t>夏金兰</t>
  </si>
  <si>
    <t>谢明镜</t>
  </si>
  <si>
    <t>邓小农</t>
  </si>
  <si>
    <t>刘亭利</t>
  </si>
  <si>
    <t>李渊</t>
  </si>
  <si>
    <t>张振锋</t>
  </si>
  <si>
    <t>青小力</t>
  </si>
  <si>
    <t>李蓉W</t>
  </si>
  <si>
    <t>夏焰</t>
  </si>
  <si>
    <t>付志扬</t>
  </si>
  <si>
    <t>谭爱平</t>
  </si>
  <si>
    <t>许国梁</t>
  </si>
  <si>
    <t>胡彬</t>
  </si>
  <si>
    <t>刘赛东</t>
  </si>
  <si>
    <t>徐天骥</t>
  </si>
  <si>
    <t>杨学林</t>
  </si>
  <si>
    <t>姚静</t>
  </si>
  <si>
    <t>陈建</t>
  </si>
  <si>
    <t>彭晓春</t>
  </si>
  <si>
    <t>张艳琼</t>
  </si>
  <si>
    <t>黄世瑜</t>
  </si>
  <si>
    <t>刘滢</t>
  </si>
  <si>
    <t>米雨</t>
  </si>
  <si>
    <t>钟华</t>
  </si>
  <si>
    <t>龚泉升</t>
  </si>
  <si>
    <t>段芙蓉</t>
  </si>
  <si>
    <t>朱春全</t>
  </si>
  <si>
    <t>廖明珠</t>
  </si>
  <si>
    <t>翟莲</t>
  </si>
  <si>
    <t>左维娜</t>
  </si>
  <si>
    <t>陈艳J</t>
  </si>
  <si>
    <t>丁高虎</t>
  </si>
  <si>
    <t>漆波</t>
  </si>
  <si>
    <t>谭娟</t>
  </si>
  <si>
    <t>廖征军</t>
  </si>
  <si>
    <t>夏长春</t>
  </si>
  <si>
    <t>李阳荣</t>
  </si>
  <si>
    <t>李晓楼</t>
  </si>
  <si>
    <t>代玉龙</t>
  </si>
  <si>
    <t>杨开宇</t>
  </si>
  <si>
    <t>张华</t>
  </si>
  <si>
    <t>刘光明</t>
  </si>
  <si>
    <t>钱立</t>
  </si>
  <si>
    <t>赵国华</t>
  </si>
  <si>
    <t>王婷D</t>
  </si>
  <si>
    <t>刘力</t>
  </si>
  <si>
    <t>瞿慧芹</t>
  </si>
  <si>
    <t>罗雁</t>
  </si>
  <si>
    <t>唐春玲</t>
  </si>
  <si>
    <t>成诚</t>
  </si>
  <si>
    <t>唐纪芳</t>
  </si>
  <si>
    <t>陈志洪</t>
  </si>
  <si>
    <t>胡燕</t>
  </si>
  <si>
    <t>王娅莉</t>
  </si>
  <si>
    <t>邬东</t>
  </si>
  <si>
    <t>梁琰</t>
  </si>
  <si>
    <t>梁彦</t>
  </si>
  <si>
    <t>王砚秋</t>
  </si>
  <si>
    <t>吴瑕</t>
  </si>
  <si>
    <t>邓祖才</t>
  </si>
  <si>
    <t>王宏</t>
  </si>
  <si>
    <t>黄鹤</t>
  </si>
  <si>
    <t>成明山</t>
  </si>
  <si>
    <t>贺颖</t>
  </si>
  <si>
    <t>雷惠麟</t>
  </si>
  <si>
    <t>徐善玉</t>
  </si>
  <si>
    <t>赵奕凌</t>
  </si>
  <si>
    <t>阎婷</t>
  </si>
  <si>
    <t>刘崇华</t>
  </si>
  <si>
    <t>龚竹</t>
  </si>
  <si>
    <t>苏红艳</t>
  </si>
  <si>
    <t>高昀</t>
  </si>
  <si>
    <t>袁妙琴</t>
  </si>
  <si>
    <t>谢升文</t>
  </si>
  <si>
    <t>蔡羽</t>
  </si>
  <si>
    <t>陈颖洪</t>
  </si>
  <si>
    <t>陈倬</t>
  </si>
  <si>
    <t>詹正广</t>
  </si>
  <si>
    <t>朱媛</t>
  </si>
  <si>
    <t>董雪梅</t>
  </si>
  <si>
    <t>杜恒</t>
  </si>
  <si>
    <t>唐剑锋</t>
  </si>
  <si>
    <t>张高</t>
  </si>
  <si>
    <t>陈俊杰G</t>
  </si>
  <si>
    <t>李金花</t>
  </si>
  <si>
    <t>邓勇</t>
  </si>
  <si>
    <t>苏雪莲</t>
  </si>
  <si>
    <t>杨玉洁</t>
  </si>
  <si>
    <t>舒姝</t>
  </si>
  <si>
    <t>吴钦</t>
  </si>
  <si>
    <t>莫黎</t>
  </si>
  <si>
    <t>张凯</t>
  </si>
  <si>
    <t>曹玉兰</t>
  </si>
  <si>
    <t>邓怡</t>
  </si>
  <si>
    <t>谢文艳</t>
  </si>
  <si>
    <t>何淑君</t>
  </si>
  <si>
    <t>梁采芹</t>
  </si>
  <si>
    <t>钱俊</t>
  </si>
  <si>
    <t>夏兰</t>
  </si>
  <si>
    <t>陈立娅</t>
  </si>
  <si>
    <t>谭一心</t>
  </si>
  <si>
    <t>刘波06</t>
  </si>
  <si>
    <t>张梦源</t>
  </si>
  <si>
    <t>徐万兵</t>
  </si>
  <si>
    <t>李秀兰</t>
  </si>
  <si>
    <t>陈平光</t>
  </si>
  <si>
    <t>蔡蕙芳</t>
  </si>
  <si>
    <t>吴启胜</t>
  </si>
  <si>
    <t>刘进</t>
  </si>
  <si>
    <t>潘小红</t>
  </si>
  <si>
    <t>蔡春堂</t>
  </si>
  <si>
    <t>吕思瑾</t>
  </si>
  <si>
    <t>鲜小红</t>
  </si>
  <si>
    <t>黄晓兰</t>
  </si>
  <si>
    <t>补坤</t>
  </si>
  <si>
    <t>杜丽</t>
  </si>
  <si>
    <t>呼永进</t>
  </si>
  <si>
    <t>蒋楠</t>
  </si>
  <si>
    <t>兰涵</t>
  </si>
  <si>
    <t>雷波</t>
  </si>
  <si>
    <t>李毅</t>
  </si>
  <si>
    <t>李贞</t>
  </si>
  <si>
    <t>舒文娟</t>
  </si>
  <si>
    <t>唐凡丁</t>
  </si>
  <si>
    <t>熊艳辉</t>
  </si>
  <si>
    <t>许媛</t>
  </si>
  <si>
    <t>尹黎</t>
  </si>
  <si>
    <t>段伟华</t>
  </si>
  <si>
    <t>林芙蓉</t>
  </si>
  <si>
    <t>张薇</t>
  </si>
  <si>
    <t>曾晓洪</t>
  </si>
  <si>
    <t>江华明</t>
  </si>
  <si>
    <t>方珍</t>
  </si>
  <si>
    <t>郭鹏</t>
  </si>
  <si>
    <t>李海军</t>
  </si>
  <si>
    <t>李巧义</t>
  </si>
  <si>
    <t>卢虹</t>
  </si>
  <si>
    <t>罗莉</t>
  </si>
  <si>
    <t>吴永富</t>
  </si>
  <si>
    <t>伍博</t>
  </si>
  <si>
    <t>熊辉</t>
  </si>
  <si>
    <t>熊智胜</t>
  </si>
  <si>
    <t>徐春卯</t>
  </si>
  <si>
    <t>叶飞</t>
  </si>
  <si>
    <t>张丽萍07</t>
  </si>
  <si>
    <t>章敬</t>
  </si>
  <si>
    <t>张宇红</t>
  </si>
  <si>
    <t>林金凤</t>
  </si>
  <si>
    <t>雷雯</t>
  </si>
  <si>
    <t>罗红J</t>
  </si>
  <si>
    <t>谭晓鹏</t>
  </si>
  <si>
    <t>王倚云</t>
  </si>
  <si>
    <t>刘玲玲</t>
  </si>
  <si>
    <t>李永华</t>
  </si>
  <si>
    <t>周济</t>
  </si>
  <si>
    <t>刘竹</t>
  </si>
  <si>
    <t>彭莹</t>
  </si>
  <si>
    <t>聂采高</t>
  </si>
  <si>
    <t>孔燕</t>
  </si>
  <si>
    <t>杨凌云</t>
  </si>
  <si>
    <t>姚茂军</t>
  </si>
  <si>
    <t>赵久英</t>
  </si>
  <si>
    <t>岳全</t>
  </si>
  <si>
    <t>马莉</t>
  </si>
  <si>
    <t>周淑容</t>
  </si>
  <si>
    <t>邱小芳</t>
  </si>
  <si>
    <t>袁超</t>
  </si>
  <si>
    <t>陈垚至</t>
  </si>
  <si>
    <t>曾祥容</t>
  </si>
  <si>
    <t>冉秋</t>
  </si>
  <si>
    <t>黄菊</t>
  </si>
  <si>
    <t>雷镭</t>
  </si>
  <si>
    <t>李小明</t>
  </si>
  <si>
    <t>郭艳</t>
  </si>
  <si>
    <t>刘宸</t>
  </si>
  <si>
    <t>罗惠文</t>
  </si>
  <si>
    <t>唐铭</t>
  </si>
  <si>
    <t>张翰一</t>
  </si>
  <si>
    <t>陈兴欣</t>
  </si>
  <si>
    <t>陈兴帮</t>
  </si>
  <si>
    <t>王开银</t>
  </si>
  <si>
    <t>冯小容</t>
  </si>
  <si>
    <t>蒋雯</t>
  </si>
  <si>
    <t>贾杨兵</t>
  </si>
  <si>
    <t>张明远</t>
  </si>
  <si>
    <t>陈治芳</t>
  </si>
  <si>
    <t>罗淼</t>
  </si>
  <si>
    <t>喻春梅</t>
  </si>
  <si>
    <t>曾馨</t>
  </si>
  <si>
    <t>谭毅</t>
  </si>
  <si>
    <t>席润</t>
  </si>
  <si>
    <t>张潇予</t>
  </si>
  <si>
    <t>史思乡</t>
  </si>
  <si>
    <t>游代乔</t>
  </si>
  <si>
    <t>廖烨</t>
  </si>
  <si>
    <t>李凤清</t>
  </si>
  <si>
    <t>张丽萍08</t>
  </si>
  <si>
    <t>张庆飞</t>
  </si>
  <si>
    <t>吴杉</t>
  </si>
  <si>
    <t>王俊丁</t>
  </si>
  <si>
    <t>贺小芹</t>
  </si>
  <si>
    <t>谢茜</t>
  </si>
  <si>
    <t>孟青兰</t>
  </si>
  <si>
    <t>徐凤</t>
  </si>
  <si>
    <t>方璐</t>
  </si>
  <si>
    <t>高春怀</t>
  </si>
  <si>
    <t>郑瑜</t>
  </si>
  <si>
    <t>徐艺凌</t>
  </si>
  <si>
    <t>凌华兰</t>
  </si>
  <si>
    <t>刘科娟</t>
  </si>
  <si>
    <t>袁印</t>
  </si>
  <si>
    <t>杨一兰</t>
  </si>
  <si>
    <t>钱桂名</t>
  </si>
  <si>
    <t>罗辉</t>
  </si>
  <si>
    <t>邓馥郁</t>
  </si>
  <si>
    <t>汪静然</t>
  </si>
  <si>
    <t>廖平</t>
  </si>
  <si>
    <t>漆明春</t>
  </si>
  <si>
    <t>曾慧彬</t>
  </si>
  <si>
    <t>许文钰</t>
  </si>
  <si>
    <t>易磊</t>
  </si>
  <si>
    <t>黄一峰</t>
  </si>
  <si>
    <t>隆晓东</t>
  </si>
  <si>
    <t>刘秭岑</t>
  </si>
  <si>
    <t>张馨尹</t>
  </si>
  <si>
    <t>聂思思</t>
  </si>
  <si>
    <t>袁佳琳</t>
  </si>
  <si>
    <t>杨淑骅</t>
  </si>
  <si>
    <t>唐婷</t>
  </si>
  <si>
    <t>衡媛</t>
  </si>
  <si>
    <t>袁小春</t>
  </si>
  <si>
    <t>徐晓露</t>
  </si>
  <si>
    <t>宋珊珊</t>
  </si>
  <si>
    <t>毛玉坤</t>
  </si>
  <si>
    <t>张家宁</t>
  </si>
  <si>
    <t>陈文津</t>
  </si>
  <si>
    <t>张宝中</t>
  </si>
  <si>
    <t>张嫒琳</t>
  </si>
  <si>
    <t>季秋媛</t>
  </si>
  <si>
    <t>骆文亮</t>
  </si>
  <si>
    <t>杨小利</t>
  </si>
  <si>
    <t>訾薇</t>
  </si>
  <si>
    <t>龚光军</t>
  </si>
  <si>
    <t>彭艳</t>
  </si>
  <si>
    <t>贺桂祯</t>
  </si>
  <si>
    <t>廖丹</t>
  </si>
  <si>
    <t>罗蓝燕</t>
  </si>
  <si>
    <t>滕青</t>
  </si>
  <si>
    <t>唐寻</t>
  </si>
  <si>
    <t>罗鹏程</t>
  </si>
  <si>
    <t>赵萍</t>
  </si>
  <si>
    <t>巫冬</t>
  </si>
  <si>
    <t>廖茂淋</t>
  </si>
  <si>
    <t>朱红燕</t>
  </si>
  <si>
    <t>胡洪菊</t>
  </si>
  <si>
    <t>王一斐</t>
  </si>
  <si>
    <t>宋佳玲</t>
  </si>
  <si>
    <t>郭小艳</t>
  </si>
  <si>
    <t>娄佳丽</t>
  </si>
  <si>
    <t>薛红星</t>
  </si>
  <si>
    <t>廖桂华</t>
  </si>
  <si>
    <t>罗琦茹</t>
  </si>
  <si>
    <t>何泓位</t>
  </si>
  <si>
    <t>赵侨月</t>
  </si>
  <si>
    <t>申化英</t>
  </si>
  <si>
    <t>胡秋</t>
  </si>
  <si>
    <t>漆婉榕</t>
  </si>
  <si>
    <t>金显春</t>
  </si>
  <si>
    <t>黄石</t>
  </si>
  <si>
    <t>杨舒淇</t>
  </si>
  <si>
    <t>李诗佳</t>
  </si>
  <si>
    <t>廖文静</t>
  </si>
  <si>
    <t>余粼</t>
  </si>
  <si>
    <t>黄丹霞</t>
  </si>
  <si>
    <t>邓慧</t>
  </si>
  <si>
    <t>王典</t>
  </si>
  <si>
    <t>王翔</t>
  </si>
  <si>
    <t>马小林</t>
  </si>
  <si>
    <t>张宇金</t>
  </si>
  <si>
    <t>胡夏越</t>
  </si>
  <si>
    <t>蒋轲</t>
  </si>
  <si>
    <t>孙辉</t>
  </si>
  <si>
    <t>蔡自强</t>
  </si>
  <si>
    <t>许江</t>
  </si>
  <si>
    <t>冯大强</t>
  </si>
  <si>
    <t>蒋红瑛</t>
  </si>
  <si>
    <t>陈艳X</t>
  </si>
  <si>
    <t>廖海凤</t>
  </si>
  <si>
    <t>胥梦桃</t>
  </si>
  <si>
    <t>黄小毅</t>
  </si>
  <si>
    <t>邓林J</t>
  </si>
  <si>
    <t>王少琨</t>
  </si>
  <si>
    <t>侯青宏</t>
  </si>
  <si>
    <t>余娜</t>
  </si>
  <si>
    <t>邓林D</t>
  </si>
  <si>
    <t>滕涛</t>
  </si>
  <si>
    <t>张芬</t>
  </si>
  <si>
    <t>程昊</t>
  </si>
  <si>
    <t>唐海军</t>
  </si>
  <si>
    <t>徐丹飞</t>
  </si>
  <si>
    <t>邱芳</t>
  </si>
  <si>
    <t>汪辉</t>
  </si>
  <si>
    <t>谭丽</t>
  </si>
  <si>
    <t>石峻川</t>
  </si>
  <si>
    <t>张国露</t>
  </si>
  <si>
    <t>黄春</t>
  </si>
  <si>
    <t>任彤庆</t>
  </si>
  <si>
    <t>胡洋</t>
  </si>
  <si>
    <t>李冬梅</t>
  </si>
  <si>
    <t>柴燕</t>
  </si>
  <si>
    <t>邬容枝</t>
  </si>
  <si>
    <t>许可</t>
  </si>
  <si>
    <t>张友双</t>
  </si>
  <si>
    <t>吕颖</t>
  </si>
  <si>
    <t>吴昭玥</t>
  </si>
  <si>
    <t>魏婷</t>
  </si>
  <si>
    <t>陈春梅</t>
  </si>
  <si>
    <t>龙从刚</t>
  </si>
  <si>
    <t>贺茜</t>
  </si>
  <si>
    <t>黄燕</t>
  </si>
  <si>
    <t>张大凯</t>
  </si>
  <si>
    <t>黄远新</t>
  </si>
  <si>
    <t>李玉琦</t>
  </si>
  <si>
    <t>文柏力</t>
  </si>
  <si>
    <t>胡亚倩</t>
  </si>
  <si>
    <t>黄晓敏</t>
  </si>
  <si>
    <t>蒋雪</t>
  </si>
  <si>
    <t>周墨</t>
  </si>
  <si>
    <t>杨璐帆</t>
  </si>
  <si>
    <t>蒲彦儒</t>
  </si>
  <si>
    <t>何巧</t>
  </si>
  <si>
    <t>路振艳</t>
  </si>
  <si>
    <t>熊欢</t>
  </si>
  <si>
    <t>王婷Y</t>
  </si>
  <si>
    <t>皮路</t>
  </si>
  <si>
    <t>申慢慢</t>
  </si>
  <si>
    <t>王霞J</t>
  </si>
  <si>
    <t>尹珩</t>
  </si>
  <si>
    <t>沈欢</t>
  </si>
  <si>
    <t>马琴</t>
  </si>
  <si>
    <t>周子华</t>
  </si>
  <si>
    <t>冯仁娇</t>
  </si>
  <si>
    <t>何雨舟</t>
  </si>
  <si>
    <t>张翠翠</t>
  </si>
  <si>
    <t>杨诗怡</t>
  </si>
  <si>
    <t>韦梦雪</t>
  </si>
  <si>
    <t>高雪</t>
  </si>
  <si>
    <t>胡焕国</t>
  </si>
  <si>
    <t>陈媛</t>
  </si>
  <si>
    <t>包丽娟</t>
  </si>
  <si>
    <t>刘光彬</t>
  </si>
  <si>
    <t>向香源</t>
  </si>
  <si>
    <t>周伊</t>
  </si>
  <si>
    <t>付明兰</t>
  </si>
  <si>
    <t>马伟男</t>
  </si>
  <si>
    <t>赵榆</t>
  </si>
  <si>
    <t>周梦瑶</t>
  </si>
  <si>
    <t>李格菲</t>
  </si>
  <si>
    <t>蒲抒玥</t>
  </si>
  <si>
    <t>龚元园</t>
  </si>
  <si>
    <t>徐梦婷</t>
  </si>
  <si>
    <t>申海涛</t>
  </si>
  <si>
    <t>张议文</t>
  </si>
  <si>
    <t>李艾雪</t>
  </si>
  <si>
    <t>刘春艳</t>
  </si>
  <si>
    <t>肖合</t>
  </si>
  <si>
    <t>舒涛</t>
  </si>
  <si>
    <t>魏馨</t>
  </si>
  <si>
    <t>张雅丽</t>
  </si>
  <si>
    <t>肖莉莉</t>
  </si>
  <si>
    <t>赵红丽</t>
  </si>
  <si>
    <t>李雨函</t>
  </si>
  <si>
    <t>杨眉</t>
  </si>
  <si>
    <t>彭子烔</t>
  </si>
  <si>
    <t>杨婉钰</t>
  </si>
  <si>
    <t>刘佳利</t>
  </si>
  <si>
    <t>何知晓</t>
  </si>
  <si>
    <t>王倩J</t>
  </si>
  <si>
    <t>胡淼</t>
  </si>
  <si>
    <t>何雪麒</t>
  </si>
  <si>
    <t>蒋俊飞</t>
  </si>
  <si>
    <t>李维均</t>
  </si>
  <si>
    <t>李飞飞</t>
  </si>
  <si>
    <t>段旭东</t>
  </si>
  <si>
    <t>刘娴</t>
  </si>
  <si>
    <t>周文宁</t>
  </si>
  <si>
    <t>李林洋</t>
  </si>
  <si>
    <t>伍道理</t>
  </si>
  <si>
    <t>李虹霓</t>
  </si>
  <si>
    <t>李玉巧</t>
  </si>
  <si>
    <t>王乙焱</t>
  </si>
  <si>
    <t>刘晓霞</t>
  </si>
  <si>
    <t>李遂江</t>
  </si>
  <si>
    <t>姚富强</t>
  </si>
  <si>
    <t>杨杨</t>
  </si>
  <si>
    <t>王静C</t>
  </si>
  <si>
    <t>朱浣莎</t>
  </si>
  <si>
    <t>张生</t>
  </si>
  <si>
    <t>柏雪</t>
  </si>
  <si>
    <t>张宝</t>
  </si>
  <si>
    <t>张志</t>
  </si>
  <si>
    <t>赵焦</t>
  </si>
  <si>
    <t>王雷</t>
  </si>
  <si>
    <t>缪垚</t>
  </si>
  <si>
    <t>银玉</t>
  </si>
  <si>
    <t>游爽</t>
  </si>
  <si>
    <t>刘波21</t>
  </si>
  <si>
    <t>许加尧</t>
  </si>
  <si>
    <t>张小刚</t>
  </si>
  <si>
    <t>蒲峥屹</t>
  </si>
  <si>
    <t>范鹏</t>
  </si>
  <si>
    <t>何潮</t>
  </si>
  <si>
    <t>蒋志刚</t>
  </si>
  <si>
    <t>陈德龙</t>
  </si>
  <si>
    <t>王焱炜</t>
  </si>
  <si>
    <t>蔡刚</t>
  </si>
  <si>
    <t>吴康</t>
  </si>
  <si>
    <t>王倩倩</t>
  </si>
  <si>
    <t>曹蕊</t>
  </si>
  <si>
    <t>段佳丽</t>
  </si>
  <si>
    <t>周培</t>
  </si>
  <si>
    <t>李妙然</t>
  </si>
  <si>
    <t>郭莹莹</t>
  </si>
  <si>
    <t>吴雨阳</t>
  </si>
  <si>
    <t>谭乔馨</t>
  </si>
  <si>
    <t>杜金蓉</t>
  </si>
  <si>
    <t>张君</t>
  </si>
  <si>
    <t>钟芳兰</t>
  </si>
  <si>
    <t>米川</t>
  </si>
  <si>
    <t>王玲玲</t>
  </si>
  <si>
    <t>卢霜</t>
  </si>
  <si>
    <t>郑家勤</t>
  </si>
  <si>
    <t>何圻</t>
  </si>
  <si>
    <t>唐思</t>
  </si>
  <si>
    <t>郑丽君</t>
  </si>
  <si>
    <t>唐志权</t>
  </si>
  <si>
    <t>田永杰</t>
  </si>
  <si>
    <t>任华龙</t>
  </si>
  <si>
    <t>钟昱</t>
  </si>
  <si>
    <t>宋凌怡</t>
  </si>
  <si>
    <t>张轩</t>
  </si>
  <si>
    <t>裴杨</t>
  </si>
  <si>
    <t>胡羿</t>
  </si>
  <si>
    <t>王佳薇</t>
  </si>
  <si>
    <t>于佳琪</t>
  </si>
  <si>
    <t>邓静</t>
  </si>
  <si>
    <t>田振晓</t>
  </si>
  <si>
    <t>李建宏</t>
  </si>
  <si>
    <t>余佩伦</t>
  </si>
  <si>
    <t>刘鹏</t>
  </si>
  <si>
    <t>梁舜</t>
  </si>
  <si>
    <t>何旭东</t>
  </si>
  <si>
    <t>廖露</t>
  </si>
  <si>
    <t>郭东东</t>
  </si>
  <si>
    <t>钟磊</t>
  </si>
  <si>
    <t>郭念祖</t>
  </si>
  <si>
    <t>汤亚丰</t>
  </si>
  <si>
    <t>窦芳</t>
  </si>
  <si>
    <t>黄海彦</t>
  </si>
  <si>
    <t>李正鹏</t>
  </si>
  <si>
    <t>张雨雯</t>
  </si>
  <si>
    <t>姜锋</t>
  </si>
  <si>
    <t>李琳</t>
  </si>
  <si>
    <t>杨照青</t>
  </si>
  <si>
    <t>禹瑞</t>
  </si>
  <si>
    <t>李唱</t>
  </si>
  <si>
    <t>曾燕</t>
  </si>
  <si>
    <t>石新圆</t>
  </si>
  <si>
    <t>郭雨林</t>
  </si>
  <si>
    <t>李袭霏</t>
  </si>
  <si>
    <t>李久林</t>
  </si>
  <si>
    <t>赵旋</t>
  </si>
  <si>
    <t>石涛嘉</t>
  </si>
  <si>
    <t>陈子豪</t>
  </si>
  <si>
    <t>徐磊磊</t>
  </si>
  <si>
    <t>唐东</t>
  </si>
  <si>
    <t>张彩云</t>
  </si>
  <si>
    <t>田希妍</t>
  </si>
  <si>
    <t>吴茜</t>
  </si>
  <si>
    <t>夏戈</t>
  </si>
  <si>
    <t>庞鹭</t>
  </si>
  <si>
    <t>杜丹</t>
  </si>
  <si>
    <t>张莉萍</t>
  </si>
  <si>
    <t>邓秋宏</t>
  </si>
  <si>
    <t>冯新约</t>
  </si>
  <si>
    <t>何光强</t>
  </si>
  <si>
    <t>谌飞雨</t>
  </si>
  <si>
    <t>徐海燕</t>
  </si>
  <si>
    <t>何泰霖</t>
  </si>
  <si>
    <t>刘蔚</t>
  </si>
  <si>
    <t>梅琪琪</t>
  </si>
  <si>
    <t>舒心怡</t>
  </si>
  <si>
    <t>蒲文柔</t>
  </si>
  <si>
    <t>孙浩</t>
  </si>
  <si>
    <t>焦冉</t>
  </si>
  <si>
    <t>何珊</t>
  </si>
  <si>
    <t>胡会</t>
  </si>
  <si>
    <t>旦正才让</t>
  </si>
  <si>
    <t>彭静</t>
  </si>
  <si>
    <t>黎祥琼</t>
  </si>
  <si>
    <t>胡春媚</t>
  </si>
  <si>
    <t>王明娟</t>
  </si>
  <si>
    <t>陈艺贤</t>
  </si>
  <si>
    <t>沈磊</t>
  </si>
  <si>
    <t>位光辉</t>
  </si>
  <si>
    <t>张茜岚</t>
  </si>
  <si>
    <t>蔡璧懋</t>
  </si>
  <si>
    <t>代先星</t>
  </si>
  <si>
    <t>王玮</t>
  </si>
  <si>
    <t>张晓宁</t>
  </si>
  <si>
    <t>刘应和</t>
  </si>
  <si>
    <t>庞静</t>
  </si>
  <si>
    <t>万霞</t>
  </si>
  <si>
    <t>唐春梅</t>
  </si>
  <si>
    <t>谭春兵</t>
  </si>
  <si>
    <t>邹海</t>
  </si>
  <si>
    <t>王予</t>
  </si>
  <si>
    <t>张诚</t>
  </si>
  <si>
    <t>黄小入</t>
  </si>
  <si>
    <t>齐建宇</t>
  </si>
  <si>
    <t>王志鸿</t>
  </si>
  <si>
    <t>李洪强</t>
  </si>
  <si>
    <t>山川</t>
  </si>
  <si>
    <t>王志鹏</t>
  </si>
  <si>
    <t>陈永</t>
  </si>
  <si>
    <t>潘志慧</t>
  </si>
  <si>
    <t>郑小艳</t>
  </si>
  <si>
    <t>许苗</t>
  </si>
  <si>
    <t>唐智君</t>
  </si>
  <si>
    <t>吴沐阳</t>
  </si>
  <si>
    <t>谭玲</t>
  </si>
  <si>
    <t>陈远志</t>
  </si>
  <si>
    <t>陈岳海</t>
  </si>
  <si>
    <t>秦聪智</t>
  </si>
  <si>
    <t>罗南勇</t>
  </si>
  <si>
    <t>崔颖·</t>
  </si>
  <si>
    <t>汪映珍</t>
  </si>
  <si>
    <t>魏媛媛</t>
  </si>
  <si>
    <t>胡春</t>
  </si>
  <si>
    <t>代莉</t>
  </si>
  <si>
    <t>汤浪</t>
  </si>
  <si>
    <t>严梅</t>
  </si>
  <si>
    <t>庞刚</t>
  </si>
  <si>
    <t>赖柱石</t>
  </si>
  <si>
    <t>谢小宴</t>
  </si>
  <si>
    <t>洪成诗</t>
  </si>
  <si>
    <t>张微微</t>
  </si>
  <si>
    <t>王宏杰</t>
  </si>
  <si>
    <t>廖国辉</t>
  </si>
  <si>
    <t>邵东</t>
  </si>
  <si>
    <t>朱定金</t>
  </si>
  <si>
    <t>段军</t>
  </si>
  <si>
    <t>杨久琛</t>
  </si>
  <si>
    <t>钱绪礼</t>
  </si>
  <si>
    <t>杨琴W</t>
  </si>
  <si>
    <t>苏久文</t>
  </si>
  <si>
    <t>高杰</t>
  </si>
  <si>
    <t>朱启会</t>
  </si>
  <si>
    <t>王薇</t>
  </si>
  <si>
    <t>林云峰</t>
  </si>
  <si>
    <t>杨甫东</t>
  </si>
  <si>
    <t>罗铉</t>
  </si>
  <si>
    <t>龚林</t>
  </si>
  <si>
    <t>刘若梦</t>
  </si>
  <si>
    <t>李晓华</t>
  </si>
  <si>
    <t>刘秀英</t>
  </si>
  <si>
    <t>梁林</t>
  </si>
  <si>
    <t>黄彬</t>
  </si>
  <si>
    <t>任丽华</t>
  </si>
  <si>
    <t>刘华蓉</t>
  </si>
  <si>
    <t>罗慧均</t>
  </si>
  <si>
    <t>邱玲</t>
  </si>
  <si>
    <t>赵虎</t>
  </si>
  <si>
    <t>白红星</t>
  </si>
  <si>
    <t>杨晓艳</t>
  </si>
  <si>
    <t>甘波</t>
  </si>
  <si>
    <t>外教003</t>
  </si>
  <si>
    <t>任永志</t>
  </si>
  <si>
    <t>徐志富</t>
  </si>
  <si>
    <t>杨光才</t>
  </si>
  <si>
    <t>将素琼</t>
  </si>
  <si>
    <t>周小红</t>
  </si>
  <si>
    <t>吴剑呼</t>
  </si>
  <si>
    <t>林冰</t>
  </si>
  <si>
    <t>姜方全</t>
  </si>
  <si>
    <t>外教002</t>
  </si>
  <si>
    <t>赵定远</t>
  </si>
  <si>
    <t>任小飞</t>
  </si>
  <si>
    <t>阳波</t>
  </si>
  <si>
    <t>吴文</t>
  </si>
  <si>
    <t>宁红青</t>
  </si>
  <si>
    <t>文武</t>
  </si>
  <si>
    <t>张华丽</t>
  </si>
  <si>
    <t>王志鸣</t>
  </si>
  <si>
    <t>曾峥</t>
  </si>
  <si>
    <t>陈海霞</t>
  </si>
  <si>
    <t>王安安</t>
  </si>
  <si>
    <t>喻俊文</t>
  </si>
  <si>
    <t>周海峰</t>
  </si>
  <si>
    <t>冯荟霖</t>
  </si>
  <si>
    <t>陈维光</t>
  </si>
  <si>
    <t>马保红</t>
  </si>
  <si>
    <t>吴浩</t>
  </si>
  <si>
    <t>杨曼</t>
  </si>
  <si>
    <t>李苹</t>
  </si>
  <si>
    <t>胡宁</t>
  </si>
  <si>
    <t>向成庆</t>
  </si>
  <si>
    <t>罗容华</t>
  </si>
  <si>
    <t>文方红</t>
  </si>
  <si>
    <t>罗秀英</t>
  </si>
  <si>
    <t>周乔</t>
  </si>
  <si>
    <t>蒋伟</t>
  </si>
  <si>
    <t>赵仕成</t>
  </si>
  <si>
    <t>张维维</t>
  </si>
  <si>
    <t>聂兆科</t>
  </si>
  <si>
    <t>刘格粽</t>
  </si>
  <si>
    <t>肖丽</t>
  </si>
  <si>
    <t>田斌</t>
  </si>
  <si>
    <t>杨唐军</t>
  </si>
  <si>
    <t>徐辉</t>
  </si>
  <si>
    <t>崔敬潇</t>
  </si>
  <si>
    <t>熊伟</t>
  </si>
  <si>
    <t>华克英</t>
  </si>
  <si>
    <t>王勤英</t>
  </si>
  <si>
    <t>钟敏</t>
  </si>
  <si>
    <t>易诗军</t>
  </si>
  <si>
    <t>张炯</t>
  </si>
  <si>
    <t>叶松林</t>
  </si>
  <si>
    <t>张志平</t>
  </si>
  <si>
    <t>周小燕</t>
  </si>
  <si>
    <t>赵映恩</t>
  </si>
  <si>
    <t>赵祥</t>
  </si>
  <si>
    <t>刘正</t>
  </si>
  <si>
    <t>阎娟</t>
  </si>
  <si>
    <t>曾欣</t>
  </si>
  <si>
    <t>冉强</t>
  </si>
  <si>
    <t>朱晓玲</t>
  </si>
  <si>
    <t>杨佳军</t>
  </si>
  <si>
    <t>邓洪敏</t>
  </si>
  <si>
    <t>罗韵</t>
  </si>
  <si>
    <t>郑鑫磊</t>
  </si>
  <si>
    <t>陈清华</t>
  </si>
  <si>
    <t>王矛</t>
  </si>
  <si>
    <t>彭淦</t>
  </si>
  <si>
    <t>刘梅</t>
  </si>
  <si>
    <t>丁云霞</t>
  </si>
  <si>
    <t>外教004</t>
  </si>
  <si>
    <t>牛庆波</t>
  </si>
  <si>
    <t>龙艳芳</t>
  </si>
  <si>
    <t>付莉</t>
  </si>
  <si>
    <t>柴丽</t>
  </si>
  <si>
    <t>牟建蛟</t>
  </si>
  <si>
    <t>罗亚玲</t>
  </si>
  <si>
    <t>孙涛</t>
  </si>
  <si>
    <t>蒋艾司</t>
  </si>
  <si>
    <t>罗智超</t>
  </si>
  <si>
    <t>王崇兵</t>
  </si>
  <si>
    <t>谭迎春</t>
  </si>
  <si>
    <t>姚鲁宁</t>
  </si>
  <si>
    <t>龙兵</t>
  </si>
  <si>
    <t>杨正辉</t>
  </si>
  <si>
    <t>毕磊</t>
  </si>
  <si>
    <t>翟候军</t>
  </si>
  <si>
    <t>韩天成</t>
  </si>
  <si>
    <t>姚宇涵</t>
  </si>
  <si>
    <t>况丽</t>
  </si>
  <si>
    <t>蒋龙</t>
  </si>
  <si>
    <t>外教001</t>
  </si>
  <si>
    <t>夏菊</t>
  </si>
  <si>
    <t>胡可慧</t>
  </si>
  <si>
    <t>赵凌云</t>
  </si>
  <si>
    <t>陈春华</t>
  </si>
  <si>
    <t>邓乃文</t>
  </si>
  <si>
    <t>李瑾</t>
  </si>
  <si>
    <t>栗进花</t>
  </si>
  <si>
    <t>外教(日语)</t>
  </si>
  <si>
    <t>李阳安</t>
  </si>
  <si>
    <t>廖小东</t>
  </si>
  <si>
    <t>谢登伟</t>
  </si>
  <si>
    <t>Robert McPhee</t>
  </si>
  <si>
    <t>赵志华</t>
  </si>
  <si>
    <t>雷蕾</t>
  </si>
  <si>
    <t>冯正中</t>
  </si>
  <si>
    <t>唐云</t>
  </si>
  <si>
    <t>牟智敏</t>
  </si>
  <si>
    <t>张杭</t>
  </si>
  <si>
    <t>吴启忠</t>
  </si>
  <si>
    <t>杨进豪</t>
  </si>
  <si>
    <t>李艾珊</t>
  </si>
  <si>
    <t>俞翔</t>
  </si>
  <si>
    <t>骆云和</t>
  </si>
  <si>
    <t>魏晓荣</t>
  </si>
  <si>
    <t>杜亮</t>
  </si>
  <si>
    <t>李巍嵬</t>
  </si>
  <si>
    <t>刘丽华</t>
  </si>
  <si>
    <t>谭岚</t>
  </si>
  <si>
    <t>翟侯军</t>
  </si>
  <si>
    <t>唐若竹</t>
  </si>
  <si>
    <t>查悦</t>
  </si>
  <si>
    <t>熊雅澜</t>
  </si>
  <si>
    <t>王红波</t>
  </si>
  <si>
    <t>宋黎</t>
  </si>
  <si>
    <t>游思佳</t>
  </si>
  <si>
    <t>康敏</t>
  </si>
  <si>
    <t>张阳</t>
  </si>
  <si>
    <t>柯爱华</t>
  </si>
  <si>
    <t>鲜宇</t>
  </si>
  <si>
    <t>乔杰</t>
  </si>
  <si>
    <t>侯娟丽</t>
  </si>
  <si>
    <t>徐朝波</t>
  </si>
  <si>
    <t>谢硕</t>
  </si>
  <si>
    <t>陆小平</t>
  </si>
  <si>
    <t>官明烽</t>
  </si>
  <si>
    <t>魏红桔</t>
  </si>
  <si>
    <t>李付琛</t>
  </si>
  <si>
    <t>胥咏梅</t>
  </si>
  <si>
    <t>黄艳</t>
  </si>
  <si>
    <t>罗令</t>
  </si>
  <si>
    <t>何双</t>
  </si>
  <si>
    <t>谭力力</t>
  </si>
  <si>
    <t>李雨路</t>
  </si>
  <si>
    <t>崔常春</t>
  </si>
  <si>
    <t>陈宗林</t>
  </si>
  <si>
    <t>范雄飞</t>
  </si>
  <si>
    <t>邹盛德</t>
  </si>
  <si>
    <t>罗顺兵</t>
  </si>
  <si>
    <t>廖宇</t>
  </si>
  <si>
    <t>聂和平</t>
  </si>
  <si>
    <t>邓力允</t>
  </si>
  <si>
    <t>曾骏</t>
  </si>
  <si>
    <t>翟英</t>
  </si>
  <si>
    <t>阳永波</t>
  </si>
  <si>
    <t>周宏亮</t>
  </si>
  <si>
    <t>陈清</t>
  </si>
  <si>
    <t>刘俊</t>
  </si>
  <si>
    <t>尹艳</t>
  </si>
  <si>
    <t>林邦宇</t>
  </si>
  <si>
    <t>黄云彬</t>
  </si>
  <si>
    <t>杜君碧</t>
  </si>
  <si>
    <t>陈洪波</t>
  </si>
  <si>
    <t>朱浩</t>
  </si>
  <si>
    <t>周丽</t>
  </si>
  <si>
    <t>张正华</t>
  </si>
  <si>
    <t>游兵</t>
  </si>
  <si>
    <t>孙丹</t>
  </si>
  <si>
    <t>林玲</t>
  </si>
  <si>
    <t>安嘉懿</t>
  </si>
  <si>
    <t>邹秋月</t>
  </si>
  <si>
    <t>吴国辉</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</si>
</sst>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b/>
      <sz val="11"/>
      <color rgb="FFFFFFFF"/>
      <name val="微软雅黑"/>
      <charset val="134"/>
    </font>
    <font>
      <sz val="11"/>
      <name val="微软雅黑"/>
      <charset val="134"/>
    </font>
    <font>
      <sz val="11"/>
      <color rgb="FFFFFFFF"/>
      <name val="微软雅黑"/>
      <charset val="134"/>
    </font>
    <font>
      <sz val="10"/>
      <color rgb="FFFF0000"/>
      <name val="宋体"/>
      <charset val="134"/>
    </font>
    <font>
      <sz val="11"/>
      <color rgb="FFFF0000"/>
      <name val="微软雅黑"/>
      <charset val="134"/>
    </font>
    <font>
      <sz val="11"/>
      <color rgb="FFFF0000"/>
      <name val="宋体"/>
      <charset val="134"/>
      <scheme val="minor"/>
    </font>
    <font>
      <sz val="10"/>
      <color rgb="FF00B0F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5C8AF9"/>
        <bgColor indexed="64"/>
      </patternFill>
    </fill>
    <fill>
      <patternFill patternType="solid">
        <fgColor rgb="FF2758CD"/>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rgb="FFD8D8D8"/>
      </left>
      <right style="thin">
        <color rgb="FFD8D8D8"/>
      </right>
      <top style="thin">
        <color rgb="FFD8D8D8"/>
      </top>
      <bottom style="thin">
        <color rgb="FFD8D8D8"/>
      </bottom>
      <diagonal/>
    </border>
    <border>
      <left style="thin">
        <color rgb="FFD8D8D8"/>
      </left>
      <right style="thin">
        <color rgb="FFD8D8D8"/>
      </right>
      <top style="thin">
        <color rgb="FFD8D8D8"/>
      </top>
      <bottom style="thick">
        <color rgb="FFD8D8D8"/>
      </bottom>
      <diagonal/>
    </border>
    <border>
      <left style="thin">
        <color rgb="FFD8D8D8"/>
      </left>
      <right style="thin">
        <color rgb="FFD8D8D8"/>
      </right>
      <top style="thin">
        <color rgb="FFD8D8D8"/>
      </top>
      <bottom/>
      <diagonal/>
    </border>
    <border>
      <left style="thin">
        <color rgb="FFD8D8D8"/>
      </left>
      <right style="thin">
        <color rgb="FFD8D8D8"/>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8" fillId="0" borderId="0" applyFont="0" applyFill="0" applyBorder="0" applyAlignment="0" applyProtection="0">
      <alignment vertical="center"/>
    </xf>
    <xf numFmtId="0" fontId="9" fillId="4" borderId="0" applyNumberFormat="0" applyBorder="0" applyAlignment="0" applyProtection="0">
      <alignment vertical="center"/>
    </xf>
    <xf numFmtId="0" fontId="10" fillId="5" borderId="7"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6" borderId="0" applyNumberFormat="0" applyBorder="0" applyAlignment="0" applyProtection="0">
      <alignment vertical="center"/>
    </xf>
    <xf numFmtId="0" fontId="11" fillId="7" borderId="0" applyNumberFormat="0" applyBorder="0" applyAlignment="0" applyProtection="0">
      <alignment vertical="center"/>
    </xf>
    <xf numFmtId="43" fontId="8" fillId="0" borderId="0" applyFont="0" applyFill="0" applyBorder="0" applyAlignment="0" applyProtection="0">
      <alignment vertical="center"/>
    </xf>
    <xf numFmtId="0" fontId="12" fillId="8" borderId="0" applyNumberFormat="0" applyBorder="0" applyAlignment="0" applyProtection="0">
      <alignment vertical="center"/>
    </xf>
    <xf numFmtId="0" fontId="13" fillId="0" borderId="0" applyNumberFormat="0" applyFill="0" applyBorder="0" applyAlignment="0" applyProtection="0">
      <alignment vertical="center"/>
    </xf>
    <xf numFmtId="9" fontId="8" fillId="0" borderId="0" applyFont="0" applyFill="0" applyBorder="0" applyAlignment="0" applyProtection="0">
      <alignment vertical="center"/>
    </xf>
    <xf numFmtId="0" fontId="14" fillId="0" borderId="0" applyNumberFormat="0" applyFill="0" applyBorder="0" applyAlignment="0" applyProtection="0">
      <alignment vertical="center"/>
    </xf>
    <xf numFmtId="0" fontId="8" fillId="9" borderId="8" applyNumberFormat="0" applyFont="0" applyAlignment="0" applyProtection="0">
      <alignment vertical="center"/>
    </xf>
    <xf numFmtId="0" fontId="12" fillId="10"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9" applyNumberFormat="0" applyFill="0" applyAlignment="0" applyProtection="0">
      <alignment vertical="center"/>
    </xf>
    <xf numFmtId="0" fontId="20" fillId="0" borderId="9" applyNumberFormat="0" applyFill="0" applyAlignment="0" applyProtection="0">
      <alignment vertical="center"/>
    </xf>
    <xf numFmtId="0" fontId="12" fillId="11" borderId="0" applyNumberFormat="0" applyBorder="0" applyAlignment="0" applyProtection="0">
      <alignment vertical="center"/>
    </xf>
    <xf numFmtId="0" fontId="15" fillId="0" borderId="10" applyNumberFormat="0" applyFill="0" applyAlignment="0" applyProtection="0">
      <alignment vertical="center"/>
    </xf>
    <xf numFmtId="0" fontId="12" fillId="12" borderId="0" applyNumberFormat="0" applyBorder="0" applyAlignment="0" applyProtection="0">
      <alignment vertical="center"/>
    </xf>
    <xf numFmtId="0" fontId="21" fillId="13" borderId="11" applyNumberFormat="0" applyAlignment="0" applyProtection="0">
      <alignment vertical="center"/>
    </xf>
    <xf numFmtId="0" fontId="22" fillId="13" borderId="7" applyNumberFormat="0" applyAlignment="0" applyProtection="0">
      <alignment vertical="center"/>
    </xf>
    <xf numFmtId="0" fontId="23" fillId="14" borderId="12" applyNumberFormat="0" applyAlignment="0" applyProtection="0">
      <alignment vertical="center"/>
    </xf>
    <xf numFmtId="0" fontId="9" fillId="15" borderId="0" applyNumberFormat="0" applyBorder="0" applyAlignment="0" applyProtection="0">
      <alignment vertical="center"/>
    </xf>
    <xf numFmtId="0" fontId="12" fillId="16" borderId="0" applyNumberFormat="0" applyBorder="0" applyAlignment="0" applyProtection="0">
      <alignment vertical="center"/>
    </xf>
    <xf numFmtId="0" fontId="24" fillId="0" borderId="13" applyNumberFormat="0" applyFill="0" applyAlignment="0" applyProtection="0">
      <alignment vertical="center"/>
    </xf>
    <xf numFmtId="0" fontId="25" fillId="0" borderId="14" applyNumberFormat="0" applyFill="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9" fillId="19" borderId="0" applyNumberFormat="0" applyBorder="0" applyAlignment="0" applyProtection="0">
      <alignment vertical="center"/>
    </xf>
    <xf numFmtId="0" fontId="12"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9"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9" fillId="30" borderId="0" applyNumberFormat="0" applyBorder="0" applyAlignment="0" applyProtection="0">
      <alignment vertical="center"/>
    </xf>
    <xf numFmtId="0" fontId="12" fillId="31" borderId="0" applyNumberFormat="0" applyBorder="0" applyAlignment="0" applyProtection="0">
      <alignment vertical="center"/>
    </xf>
    <xf numFmtId="0" fontId="12" fillId="32" borderId="0" applyNumberFormat="0" applyBorder="0" applyAlignment="0" applyProtection="0">
      <alignment vertical="center"/>
    </xf>
    <xf numFmtId="0" fontId="9" fillId="33" borderId="0" applyNumberFormat="0" applyBorder="0" applyAlignment="0" applyProtection="0">
      <alignment vertical="center"/>
    </xf>
    <xf numFmtId="0" fontId="12" fillId="34" borderId="0" applyNumberFormat="0" applyBorder="0" applyAlignment="0" applyProtection="0">
      <alignment vertical="center"/>
    </xf>
  </cellStyleXfs>
  <cellXfs count="20">
    <xf numFmtId="0" fontId="0" fillId="0" borderId="0" xfId="0" applyFont="1">
      <alignment vertical="center"/>
    </xf>
    <xf numFmtId="0" fontId="1" fillId="2" borderId="1" xfId="0" applyFont="1" applyFill="1" applyBorder="1" applyAlignment="1">
      <alignment horizontal="center" vertical="center" wrapText="1"/>
    </xf>
    <xf numFmtId="0" fontId="2" fillId="0" borderId="1" xfId="0" applyFont="1" applyBorder="1" applyAlignment="1"/>
    <xf numFmtId="0" fontId="3" fillId="3" borderId="2" xfId="0" applyFont="1" applyFill="1" applyBorder="1" applyAlignment="1">
      <alignment wrapText="1"/>
    </xf>
    <xf numFmtId="49" fontId="1" fillId="2" borderId="1" xfId="0" applyNumberFormat="1" applyFont="1" applyFill="1" applyBorder="1" applyAlignment="1">
      <alignment horizontal="center" vertical="center" wrapText="1"/>
    </xf>
    <xf numFmtId="49" fontId="1" fillId="2" borderId="3" xfId="0" applyNumberFormat="1" applyFont="1" applyFill="1" applyBorder="1" applyAlignment="1">
      <alignment horizontal="center" vertical="center" wrapText="1"/>
    </xf>
    <xf numFmtId="49" fontId="1" fillId="2" borderId="4" xfId="0" applyNumberFormat="1" applyFont="1" applyFill="1" applyBorder="1" applyAlignment="1">
      <alignment horizontal="center" vertical="center" wrapText="1"/>
    </xf>
    <xf numFmtId="0" fontId="4" fillId="0" borderId="5" xfId="0" applyFont="1" applyFill="1" applyBorder="1" applyAlignment="1">
      <alignment horizontal="center" wrapText="1"/>
    </xf>
    <xf numFmtId="0" fontId="0" fillId="0" borderId="5" xfId="0" applyFont="1" applyBorder="1">
      <alignment vertical="center"/>
    </xf>
    <xf numFmtId="0" fontId="2" fillId="0" borderId="5" xfId="0" applyFont="1" applyBorder="1" applyAlignment="1"/>
    <xf numFmtId="0" fontId="5" fillId="0" borderId="5" xfId="0" applyFont="1" applyFill="1" applyBorder="1" applyAlignment="1"/>
    <xf numFmtId="0" fontId="6" fillId="0" borderId="5" xfId="0" applyFont="1" applyBorder="1">
      <alignment vertical="center"/>
    </xf>
    <xf numFmtId="0" fontId="0" fillId="0" borderId="5" xfId="0" applyBorder="1">
      <alignment vertical="center"/>
    </xf>
    <xf numFmtId="0" fontId="2" fillId="0" borderId="5" xfId="0" applyFont="1" applyFill="1" applyBorder="1" applyAlignment="1"/>
    <xf numFmtId="49" fontId="7" fillId="0" borderId="5" xfId="0" applyNumberFormat="1" applyFont="1" applyFill="1" applyBorder="1" applyAlignment="1">
      <alignment vertical="center" wrapText="1"/>
    </xf>
    <xf numFmtId="0" fontId="0" fillId="0" borderId="0" xfId="0" applyBorder="1">
      <alignment vertical="center"/>
    </xf>
    <xf numFmtId="0" fontId="0" fillId="0" borderId="0" xfId="0" applyFont="1" applyBorder="1">
      <alignment vertical="center"/>
    </xf>
    <xf numFmtId="0" fontId="2" fillId="0" borderId="0" xfId="0" applyFont="1" applyBorder="1" applyAlignment="1"/>
    <xf numFmtId="0" fontId="4" fillId="0" borderId="6" xfId="0" applyFont="1" applyFill="1" applyBorder="1" applyAlignment="1">
      <alignment horizontal="center" wrapText="1"/>
    </xf>
    <xf numFmtId="0" fontId="0" fillId="0" borderId="6" xfId="0" applyFont="1" applyBorder="1">
      <alignment vertical="center"/>
    </xf>
    <xf numFmtId="0" fontId="0" fillId="0" borderId="5" xfId="0" applyFont="1" applyBorder="1" quotePrefix="1">
      <alignment vertical="center"/>
    </xf>
    <xf numFmtId="0" fontId="0" fillId="0" borderId="6" xfId="0" applyFont="1" applyBorder="1" quotePrefix="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externalLink" Target="externalLinks/externalLink3.xml"/><Relationship Id="rId13" Type="http://schemas.openxmlformats.org/officeDocument/2006/relationships/externalLink" Target="externalLinks/externalLink2.xml"/><Relationship Id="rId12" Type="http://schemas.openxmlformats.org/officeDocument/2006/relationships/externalLink" Target="externalLinks/externalLink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sczhp\Desktop\2019&#32423;&#39030;&#23703;&#23454;&#20064;&#21333;&#20301;-&#37325;&#22797;&#25968;&#2545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36213;&#40527;&#30340;&#23454;&#35757;&#31649;&#29702;\&#25552;&#21069;&#39030;&#23703;&#23454;&#20064;&#36164;&#26009;\2019&#32423;&#25552;&#21069;&#39030;&#23703;&#23454;&#20064;&#36164;&#26009;\2019&#32423;&#23398;&#21069;&#12289;&#23567;&#25945;&#19987;&#19994;&#20449;&#24687;&#24405;&#20837;&#24773;&#20917;\2019&#32423;&#23398;&#21069;&#12289;&#23567;&#23398;&#25945;&#32946;&#19987;&#19994;&#39030;&#23703;&#23454;&#20064;&#20449;&#24687;&#19968;&#35272;&#34920;&#65288;&#31532;&#19977;&#27425;&#21457;&#25945;&#24072;&#25945;&#32946;&#31995;&#6528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24037;&#20316;&#31807;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0"/>
    </sheetNames>
    <sheetDataSet>
      <sheetData sheetId="0" refreshError="1">
        <row r="1">
          <cell r="C1" t="str">
            <v>学号</v>
          </cell>
          <cell r="D1" t="str">
            <v>年级</v>
          </cell>
          <cell r="E1" t="str">
            <v>院系</v>
          </cell>
          <cell r="F1" t="str">
            <v>年级专业</v>
          </cell>
          <cell r="G1" t="str">
            <v>班级</v>
          </cell>
          <cell r="H1" t="str">
            <v>组织机构代码</v>
          </cell>
          <cell r="I1" t="str">
            <v>单位名称</v>
          </cell>
          <cell r="J1" t="str">
            <v>岗位名称</v>
          </cell>
          <cell r="K1" t="str">
            <v>联系人</v>
          </cell>
          <cell r="L1" t="str">
            <v>联系电话</v>
          </cell>
          <cell r="M1" t="str">
            <v>省</v>
          </cell>
          <cell r="N1" t="str">
            <v>市</v>
          </cell>
        </row>
        <row r="2">
          <cell r="C2" t="str">
            <v>195603020108</v>
          </cell>
          <cell r="D2" t="str">
            <v>2019</v>
          </cell>
          <cell r="E2" t="str">
            <v>电子工程学院</v>
          </cell>
          <cell r="F2" t="str">
            <v>2019电气自动化技术</v>
          </cell>
          <cell r="G2" t="str">
            <v>19电气</v>
          </cell>
          <cell r="H2" t="str">
            <v>91510107MA6B2PXG8U</v>
          </cell>
          <cell r="I2" t="str">
            <v>顺益惟劳务有限公司</v>
          </cell>
          <cell r="J2" t="str">
            <v>电气工程师</v>
          </cell>
          <cell r="K2" t="str">
            <v>夏丹</v>
          </cell>
          <cell r="L2" t="str">
            <v>15729751322</v>
          </cell>
          <cell r="M2" t="str">
            <v>四川省</v>
          </cell>
          <cell r="N2" t="str">
            <v>成都市</v>
          </cell>
        </row>
        <row r="3">
          <cell r="C3" t="str">
            <v>195603020126</v>
          </cell>
          <cell r="D3" t="str">
            <v>2019</v>
          </cell>
          <cell r="E3" t="str">
            <v>电子工程学院</v>
          </cell>
          <cell r="F3" t="str">
            <v>2019电气自动化技术</v>
          </cell>
          <cell r="G3" t="str">
            <v>19电气</v>
          </cell>
          <cell r="H3" t="str">
            <v>71409433-6</v>
          </cell>
          <cell r="I3" t="str">
            <v>无锡华润华晶微电子有限公司</v>
          </cell>
          <cell r="J3" t="str">
            <v>储备技术岗</v>
          </cell>
          <cell r="K3" t="str">
            <v>章琳</v>
          </cell>
          <cell r="L3" t="str">
            <v>13961781520</v>
          </cell>
          <cell r="M3" t="str">
            <v>江苏省</v>
          </cell>
          <cell r="N3" t="str">
            <v>无锡市</v>
          </cell>
        </row>
        <row r="4">
          <cell r="C4" t="str">
            <v>195603020106</v>
          </cell>
          <cell r="D4" t="str">
            <v>2019</v>
          </cell>
          <cell r="E4" t="str">
            <v>电子工程学院</v>
          </cell>
          <cell r="F4" t="str">
            <v>2019电气自动化技术</v>
          </cell>
          <cell r="G4" t="str">
            <v>19电气</v>
          </cell>
          <cell r="H4" t="str">
            <v>MA6CPKYJ1</v>
          </cell>
          <cell r="I4" t="str">
            <v>四川锦洲服饰有限公司</v>
          </cell>
          <cell r="J4" t="str">
            <v>生产和运输设备操作人员</v>
          </cell>
          <cell r="K4" t="str">
            <v>杜胜</v>
          </cell>
          <cell r="L4" t="str">
            <v>15982525205</v>
          </cell>
          <cell r="M4" t="str">
            <v>四川省</v>
          </cell>
          <cell r="N4" t="str">
            <v>成都市</v>
          </cell>
        </row>
        <row r="5">
          <cell r="C5" t="str">
            <v>195603020127</v>
          </cell>
          <cell r="D5" t="str">
            <v>2019</v>
          </cell>
          <cell r="E5" t="str">
            <v>电子工程学院</v>
          </cell>
          <cell r="F5" t="str">
            <v>2019电气自动化技术</v>
          </cell>
          <cell r="G5" t="str">
            <v>19电气</v>
          </cell>
          <cell r="H5" t="str">
            <v>MA6CPKYJ1</v>
          </cell>
          <cell r="I5" t="str">
            <v>四川锦洲服饰有限公司</v>
          </cell>
          <cell r="J5" t="str">
            <v>生产和运输设备操作人员</v>
          </cell>
          <cell r="K5" t="str">
            <v>杜胜</v>
          </cell>
          <cell r="L5" t="str">
            <v>15982525205</v>
          </cell>
          <cell r="M5" t="str">
            <v>四川省</v>
          </cell>
          <cell r="N5" t="str">
            <v>成都市</v>
          </cell>
        </row>
        <row r="6">
          <cell r="C6" t="str">
            <v>195603020102</v>
          </cell>
          <cell r="D6" t="str">
            <v>2019</v>
          </cell>
          <cell r="E6" t="str">
            <v>电子工程学院</v>
          </cell>
          <cell r="F6" t="str">
            <v>2019电气自动化技术</v>
          </cell>
          <cell r="G6" t="str">
            <v>19电气</v>
          </cell>
          <cell r="H6" t="str">
            <v>-</v>
          </cell>
          <cell r="I6" t="str">
            <v>成都京东方光电科技有限公司</v>
          </cell>
          <cell r="J6" t="str">
            <v>动力运维岗</v>
          </cell>
          <cell r="K6" t="str">
            <v>李浩</v>
          </cell>
          <cell r="L6" t="str">
            <v>18782719753</v>
          </cell>
          <cell r="M6" t="str">
            <v>四川省</v>
          </cell>
          <cell r="N6" t="str">
            <v>成都市</v>
          </cell>
        </row>
        <row r="7">
          <cell r="C7" t="str">
            <v>195603020112</v>
          </cell>
          <cell r="D7" t="str">
            <v>2019</v>
          </cell>
          <cell r="E7" t="str">
            <v>电子工程学院</v>
          </cell>
          <cell r="F7" t="str">
            <v>2019电气自动化技术</v>
          </cell>
          <cell r="G7" t="str">
            <v>19电气</v>
          </cell>
          <cell r="H7" t="str">
            <v>915101006675566488</v>
          </cell>
          <cell r="I7" t="str">
            <v>京东方科技集团股份有限公司</v>
          </cell>
          <cell r="J7" t="str">
            <v>技术工人岗</v>
          </cell>
          <cell r="K7" t="str">
            <v>刘丝雨</v>
          </cell>
          <cell r="L7" t="str">
            <v>15520459284</v>
          </cell>
          <cell r="M7" t="str">
            <v>四川省</v>
          </cell>
          <cell r="N7" t="str">
            <v>成都市</v>
          </cell>
        </row>
        <row r="8">
          <cell r="C8" t="str">
            <v>195603020104</v>
          </cell>
          <cell r="D8" t="str">
            <v>2019</v>
          </cell>
          <cell r="E8" t="str">
            <v>电子工程学院</v>
          </cell>
          <cell r="F8" t="str">
            <v>2019电气自动化技术</v>
          </cell>
          <cell r="G8" t="str">
            <v>19电气</v>
          </cell>
          <cell r="H8" t="str">
            <v>91310115MA1HAYC674</v>
          </cell>
          <cell r="I8" t="str">
            <v>上海珺智电子有限公司</v>
          </cell>
          <cell r="J8" t="str">
            <v>技术员</v>
          </cell>
          <cell r="K8" t="str">
            <v>丁铖君</v>
          </cell>
          <cell r="L8" t="str">
            <v>18019469333</v>
          </cell>
          <cell r="M8" t="str">
            <v>上海市</v>
          </cell>
          <cell r="N8" t="str">
            <v>上海市</v>
          </cell>
        </row>
        <row r="9">
          <cell r="C9" t="str">
            <v>195603020137</v>
          </cell>
          <cell r="D9" t="str">
            <v>2019</v>
          </cell>
          <cell r="E9" t="str">
            <v>电子工程学院</v>
          </cell>
          <cell r="F9" t="str">
            <v>2019电气自动化技术</v>
          </cell>
          <cell r="G9" t="str">
            <v>19电气</v>
          </cell>
          <cell r="H9" t="str">
            <v>91310115MA1HAYC674</v>
          </cell>
          <cell r="I9" t="str">
            <v>上海珺智电子有限公司</v>
          </cell>
          <cell r="J9" t="str">
            <v>测试实习生</v>
          </cell>
          <cell r="K9" t="str">
            <v>丁铖君</v>
          </cell>
          <cell r="L9" t="str">
            <v>18019469333</v>
          </cell>
          <cell r="M9" t="str">
            <v>上海市</v>
          </cell>
          <cell r="N9" t="str">
            <v>上海市</v>
          </cell>
        </row>
        <row r="10">
          <cell r="C10" t="str">
            <v>195603020130</v>
          </cell>
          <cell r="D10" t="str">
            <v>2019</v>
          </cell>
          <cell r="E10" t="str">
            <v>电子工程学院</v>
          </cell>
          <cell r="F10" t="str">
            <v>2019电气自动化技术</v>
          </cell>
          <cell r="G10" t="str">
            <v>19电气</v>
          </cell>
          <cell r="H10" t="str">
            <v>915101006675566488</v>
          </cell>
          <cell r="I10" t="str">
            <v>京东方科技集团有限公司</v>
          </cell>
          <cell r="J10" t="str">
            <v>运营岗</v>
          </cell>
          <cell r="K10" t="str">
            <v>丁千禧</v>
          </cell>
          <cell r="L10" t="str">
            <v>13629075103</v>
          </cell>
          <cell r="M10" t="str">
            <v>四川省</v>
          </cell>
          <cell r="N10" t="str">
            <v>成都市</v>
          </cell>
        </row>
        <row r="11">
          <cell r="C11" t="str">
            <v>195603020131</v>
          </cell>
          <cell r="D11" t="str">
            <v>2019</v>
          </cell>
          <cell r="E11" t="str">
            <v>电子工程学院</v>
          </cell>
          <cell r="F11" t="str">
            <v>2019电气自动化技术</v>
          </cell>
          <cell r="G11" t="str">
            <v>19电气</v>
          </cell>
          <cell r="H11" t="str">
            <v>MA6C8H244</v>
          </cell>
          <cell r="I11" t="str">
            <v>四川瀛洲电梯有限公司</v>
          </cell>
          <cell r="J11" t="str">
            <v>电梯维保</v>
          </cell>
          <cell r="K11" t="str">
            <v>陈洪</v>
          </cell>
          <cell r="L11" t="str">
            <v>18382337694</v>
          </cell>
          <cell r="M11" t="str">
            <v>四川省</v>
          </cell>
          <cell r="N11" t="str">
            <v>成都市</v>
          </cell>
        </row>
        <row r="12">
          <cell r="C12" t="str">
            <v>195603020122</v>
          </cell>
          <cell r="D12" t="str">
            <v>2019</v>
          </cell>
          <cell r="E12" t="str">
            <v>电子工程学院</v>
          </cell>
          <cell r="F12" t="str">
            <v>2019电气自动化技术</v>
          </cell>
          <cell r="G12" t="str">
            <v>19电气</v>
          </cell>
          <cell r="H12" t="str">
            <v>91510821789141854F</v>
          </cell>
          <cell r="I12" t="str">
            <v>西南水泥有限公司</v>
          </cell>
          <cell r="J12" t="str">
            <v>电气自动化</v>
          </cell>
          <cell r="K12" t="str">
            <v>刘妍然</v>
          </cell>
          <cell r="L12" t="str">
            <v>15643187612</v>
          </cell>
          <cell r="M12" t="str">
            <v>四川省</v>
          </cell>
          <cell r="N12" t="str">
            <v>广元市</v>
          </cell>
        </row>
        <row r="13">
          <cell r="C13" t="str">
            <v>195603020119</v>
          </cell>
          <cell r="D13" t="str">
            <v>2019</v>
          </cell>
          <cell r="E13" t="str">
            <v>电子工程学院</v>
          </cell>
          <cell r="F13" t="str">
            <v>2019电气自动化技术</v>
          </cell>
          <cell r="G13" t="str">
            <v>19电气</v>
          </cell>
          <cell r="H13" t="str">
            <v>91511900MA62D05E7N</v>
          </cell>
          <cell r="I13" t="str">
            <v>巴中市蜀天勘测设计咨询有限公司</v>
          </cell>
          <cell r="J13" t="str">
            <v>技术员</v>
          </cell>
          <cell r="K13" t="str">
            <v>袁滢萍</v>
          </cell>
          <cell r="L13" t="str">
            <v>13980290105</v>
          </cell>
          <cell r="M13" t="str">
            <v>四川省</v>
          </cell>
          <cell r="N13" t="str">
            <v>巴中市</v>
          </cell>
        </row>
        <row r="14">
          <cell r="C14" t="str">
            <v>195603020124</v>
          </cell>
          <cell r="D14" t="str">
            <v>2019</v>
          </cell>
          <cell r="E14" t="str">
            <v>电子工程学院</v>
          </cell>
          <cell r="F14" t="str">
            <v>2019电气自动化技术</v>
          </cell>
          <cell r="G14" t="str">
            <v>19电气</v>
          </cell>
          <cell r="H14" t="str">
            <v>91421300MA4990YLX4</v>
          </cell>
          <cell r="I14" t="str">
            <v>东风马可迅车轮有限公司</v>
          </cell>
          <cell r="J14" t="str">
            <v>见习技术员</v>
          </cell>
          <cell r="K14" t="str">
            <v>钱晶晶</v>
          </cell>
          <cell r="L14" t="str">
            <v>18827587430</v>
          </cell>
          <cell r="M14" t="str">
            <v>湖北省</v>
          </cell>
          <cell r="N14" t="str">
            <v>随州市</v>
          </cell>
        </row>
        <row r="15">
          <cell r="C15" t="str">
            <v>195603020125</v>
          </cell>
          <cell r="D15" t="str">
            <v>2019</v>
          </cell>
          <cell r="E15" t="str">
            <v>电子工程学院</v>
          </cell>
          <cell r="F15" t="str">
            <v>2019电气自动化技术</v>
          </cell>
          <cell r="G15" t="str">
            <v>19电气</v>
          </cell>
          <cell r="H15" t="str">
            <v>91310116577424086B</v>
          </cell>
          <cell r="I15" t="str">
            <v>上海矽晖电子科技有限公司</v>
          </cell>
          <cell r="J15" t="str">
            <v>硬件工程师</v>
          </cell>
          <cell r="K15" t="str">
            <v>易先生</v>
          </cell>
          <cell r="L15" t="str">
            <v>18616101261</v>
          </cell>
          <cell r="M15" t="str">
            <v>上海市</v>
          </cell>
          <cell r="N15" t="str">
            <v>上海市</v>
          </cell>
        </row>
        <row r="16">
          <cell r="C16" t="str">
            <v>195603020136</v>
          </cell>
          <cell r="D16" t="str">
            <v>2019</v>
          </cell>
          <cell r="E16" t="str">
            <v>电子工程学院</v>
          </cell>
          <cell r="F16" t="str">
            <v>2019电气自动化技术</v>
          </cell>
          <cell r="G16" t="str">
            <v>19电气</v>
          </cell>
          <cell r="H16" t="str">
            <v>-</v>
          </cell>
          <cell r="I16" t="str">
            <v>上海矽晖电子科技有限公司</v>
          </cell>
          <cell r="J16" t="str">
            <v>硬件测试员</v>
          </cell>
          <cell r="K16" t="str">
            <v>易先生</v>
          </cell>
          <cell r="L16" t="str">
            <v>18616101261</v>
          </cell>
          <cell r="M16" t="str">
            <v>上海市</v>
          </cell>
          <cell r="N16" t="str">
            <v>上海市</v>
          </cell>
        </row>
        <row r="17">
          <cell r="C17" t="str">
            <v>195603020101</v>
          </cell>
          <cell r="D17" t="str">
            <v>2019</v>
          </cell>
          <cell r="E17" t="str">
            <v>电子工程学院</v>
          </cell>
          <cell r="F17" t="str">
            <v>2019电气自动化技术</v>
          </cell>
          <cell r="G17" t="str">
            <v>19电气</v>
          </cell>
          <cell r="H17" t="str">
            <v>91510122MA6C8FA31T</v>
          </cell>
          <cell r="I17" t="str">
            <v>四川华瓷科技有限公司</v>
          </cell>
          <cell r="J17" t="str">
            <v>管培生</v>
          </cell>
          <cell r="K17" t="str">
            <v>龚银</v>
          </cell>
          <cell r="L17" t="str">
            <v>19908237889</v>
          </cell>
          <cell r="M17" t="str">
            <v>四川省</v>
          </cell>
          <cell r="N17" t="str">
            <v>遂宁市</v>
          </cell>
        </row>
        <row r="18">
          <cell r="C18" t="str">
            <v>195603020120</v>
          </cell>
          <cell r="D18" t="str">
            <v>2019</v>
          </cell>
          <cell r="E18" t="str">
            <v>电子工程学院</v>
          </cell>
          <cell r="F18" t="str">
            <v>2019电气自动化技术</v>
          </cell>
          <cell r="G18" t="str">
            <v>19电气</v>
          </cell>
          <cell r="H18" t="str">
            <v>MAACNX0T9</v>
          </cell>
          <cell r="I18" t="str">
            <v>成都启程飞扬科技有限公司</v>
          </cell>
          <cell r="J18" t="str">
            <v>外派维修工</v>
          </cell>
          <cell r="K18" t="str">
            <v>廖凡</v>
          </cell>
          <cell r="L18" t="str">
            <v>18681226564</v>
          </cell>
          <cell r="M18" t="str">
            <v>四川省</v>
          </cell>
          <cell r="N18" t="str">
            <v>成都市</v>
          </cell>
        </row>
        <row r="19">
          <cell r="C19" t="str">
            <v>195603020123</v>
          </cell>
          <cell r="D19" t="str">
            <v>2019</v>
          </cell>
          <cell r="E19" t="str">
            <v>电子工程学院</v>
          </cell>
          <cell r="F19" t="str">
            <v>2019电气自动化技术</v>
          </cell>
          <cell r="G19" t="str">
            <v>19电气</v>
          </cell>
          <cell r="H19" t="str">
            <v>91330281MA2H7HFX6T</v>
          </cell>
          <cell r="I19" t="str">
            <v>宁波资森电器有限公司</v>
          </cell>
          <cell r="J19" t="str">
            <v>电气维修</v>
          </cell>
          <cell r="K19" t="str">
            <v>陈子韩</v>
          </cell>
          <cell r="L19" t="str">
            <v>13123810708</v>
          </cell>
          <cell r="M19" t="str">
            <v>浙江省</v>
          </cell>
          <cell r="N19" t="str">
            <v>宁波市</v>
          </cell>
        </row>
        <row r="20">
          <cell r="C20" t="str">
            <v>195603020109</v>
          </cell>
          <cell r="D20" t="str">
            <v>2019</v>
          </cell>
          <cell r="E20" t="str">
            <v>电子工程学院</v>
          </cell>
          <cell r="F20" t="str">
            <v>2019电气自动化技术</v>
          </cell>
          <cell r="G20" t="str">
            <v>19电气</v>
          </cell>
          <cell r="H20" t="str">
            <v>-</v>
          </cell>
          <cell r="I20" t="str">
            <v>高新区顺虎商贸部</v>
          </cell>
          <cell r="J20" t="str">
            <v>机器质检员</v>
          </cell>
          <cell r="K20" t="str">
            <v>邹静莹</v>
          </cell>
          <cell r="L20" t="str">
            <v>18283802623</v>
          </cell>
          <cell r="M20" t="str">
            <v>四川省</v>
          </cell>
          <cell r="N20" t="str">
            <v>成都市</v>
          </cell>
        </row>
        <row r="21">
          <cell r="C21" t="str">
            <v>195603020121</v>
          </cell>
          <cell r="D21" t="str">
            <v>2019</v>
          </cell>
          <cell r="E21" t="str">
            <v>电子工程学院</v>
          </cell>
          <cell r="F21" t="str">
            <v>2019电气自动化技术</v>
          </cell>
          <cell r="G21" t="str">
            <v>19电气</v>
          </cell>
          <cell r="H21" t="str">
            <v>-</v>
          </cell>
          <cell r="I21" t="str">
            <v>上海矽晖电子科技有限公司</v>
          </cell>
          <cell r="J21" t="str">
            <v>技术员</v>
          </cell>
          <cell r="K21" t="str">
            <v>易囯宝</v>
          </cell>
          <cell r="L21" t="str">
            <v>18616101261</v>
          </cell>
          <cell r="M21" t="str">
            <v>上海市</v>
          </cell>
          <cell r="N21" t="str">
            <v>上海市</v>
          </cell>
        </row>
        <row r="22">
          <cell r="C22" t="str">
            <v>195603020117</v>
          </cell>
          <cell r="D22" t="str">
            <v>2019</v>
          </cell>
          <cell r="E22" t="str">
            <v>电子工程学院</v>
          </cell>
          <cell r="F22" t="str">
            <v>2019电气自动化技术</v>
          </cell>
          <cell r="G22" t="str">
            <v>19电气</v>
          </cell>
          <cell r="H22" t="str">
            <v>-</v>
          </cell>
          <cell r="I22" t="str">
            <v>上海矽晖电子科技有限公司</v>
          </cell>
          <cell r="J22" t="str">
            <v>生产倒班技术人员</v>
          </cell>
          <cell r="K22" t="str">
            <v>易国宝</v>
          </cell>
          <cell r="L22" t="str">
            <v>18616101261</v>
          </cell>
          <cell r="M22" t="str">
            <v>上海市</v>
          </cell>
          <cell r="N22" t="str">
            <v>上海市</v>
          </cell>
        </row>
        <row r="23">
          <cell r="C23" t="str">
            <v>195603020105</v>
          </cell>
          <cell r="D23" t="str">
            <v>2019</v>
          </cell>
          <cell r="E23" t="str">
            <v>电子工程学院</v>
          </cell>
          <cell r="F23" t="str">
            <v>2019电气自动化技术</v>
          </cell>
          <cell r="G23" t="str">
            <v>19电气</v>
          </cell>
          <cell r="H23" t="str">
            <v>-</v>
          </cell>
          <cell r="I23" t="str">
            <v>上海矽晖电子科技有限公司</v>
          </cell>
          <cell r="J23" t="str">
            <v>生产倒班技术员</v>
          </cell>
          <cell r="K23" t="str">
            <v>易国宝</v>
          </cell>
          <cell r="L23" t="str">
            <v>18616101261</v>
          </cell>
          <cell r="M23" t="str">
            <v>上海市</v>
          </cell>
          <cell r="N23" t="str">
            <v>上海市</v>
          </cell>
        </row>
        <row r="24">
          <cell r="C24" t="str">
            <v>195603020113</v>
          </cell>
          <cell r="D24" t="str">
            <v>2019</v>
          </cell>
          <cell r="E24" t="str">
            <v>电子工程学院</v>
          </cell>
          <cell r="F24" t="str">
            <v>2019电气自动化技术</v>
          </cell>
          <cell r="G24" t="str">
            <v>19电气</v>
          </cell>
          <cell r="H24" t="str">
            <v>MA64TU001</v>
          </cell>
          <cell r="I24" t="str">
            <v>四川信蜀诚水电设备有限公司</v>
          </cell>
          <cell r="J24" t="str">
            <v>技术员</v>
          </cell>
          <cell r="K24" t="str">
            <v>曾锡山</v>
          </cell>
          <cell r="L24" t="str">
            <v>17380972109</v>
          </cell>
          <cell r="M24" t="str">
            <v>四川省</v>
          </cell>
          <cell r="N24" t="str">
            <v>巴中市</v>
          </cell>
        </row>
        <row r="25">
          <cell r="C25" t="str">
            <v>195603020134</v>
          </cell>
          <cell r="D25" t="str">
            <v>2019</v>
          </cell>
          <cell r="E25" t="str">
            <v>电子工程学院</v>
          </cell>
          <cell r="F25" t="str">
            <v>2019电气自动化技术</v>
          </cell>
          <cell r="G25" t="str">
            <v>19电气</v>
          </cell>
          <cell r="H25" t="str">
            <v>-</v>
          </cell>
          <cell r="I25" t="str">
            <v>重庆海康威视科技有限公司</v>
          </cell>
          <cell r="J25" t="str">
            <v>操作工</v>
          </cell>
          <cell r="K25" t="str">
            <v>向文静</v>
          </cell>
          <cell r="L25" t="str">
            <v>18969198353</v>
          </cell>
          <cell r="M25" t="str">
            <v>重庆市</v>
          </cell>
          <cell r="N25" t="str">
            <v>重庆市</v>
          </cell>
        </row>
        <row r="26">
          <cell r="C26" t="str">
            <v>195603020110</v>
          </cell>
          <cell r="D26" t="str">
            <v>2019</v>
          </cell>
          <cell r="E26" t="str">
            <v>电子工程学院</v>
          </cell>
          <cell r="F26" t="str">
            <v>2019电气自动化技术</v>
          </cell>
          <cell r="G26" t="str">
            <v>19电气</v>
          </cell>
          <cell r="H26" t="str">
            <v>-</v>
          </cell>
          <cell r="I26" t="str">
            <v>重庆海康威视</v>
          </cell>
          <cell r="J26" t="str">
            <v>操作工</v>
          </cell>
          <cell r="K26" t="str">
            <v>向文静</v>
          </cell>
          <cell r="L26" t="str">
            <v>18969198353</v>
          </cell>
          <cell r="M26" t="str">
            <v>重庆市</v>
          </cell>
          <cell r="N26" t="str">
            <v>重庆市</v>
          </cell>
        </row>
        <row r="27">
          <cell r="C27" t="str">
            <v>195603020133</v>
          </cell>
          <cell r="D27" t="str">
            <v>2019</v>
          </cell>
          <cell r="E27" t="str">
            <v>电子工程学院</v>
          </cell>
          <cell r="F27" t="str">
            <v>2019电气自动化技术</v>
          </cell>
          <cell r="G27" t="str">
            <v>19电气</v>
          </cell>
          <cell r="H27" t="str">
            <v>-</v>
          </cell>
          <cell r="I27" t="str">
            <v>重庆海康威视科技有限公司</v>
          </cell>
          <cell r="J27" t="str">
            <v>工程技术科IE组</v>
          </cell>
          <cell r="K27" t="str">
            <v>李明</v>
          </cell>
          <cell r="L27" t="str">
            <v>18969197537</v>
          </cell>
          <cell r="M27" t="str">
            <v>重庆市</v>
          </cell>
          <cell r="N27" t="str">
            <v>重庆市</v>
          </cell>
        </row>
        <row r="28">
          <cell r="C28" t="str">
            <v>195603020116</v>
          </cell>
          <cell r="D28" t="str">
            <v>2019</v>
          </cell>
          <cell r="E28" t="str">
            <v>电子工程学院</v>
          </cell>
          <cell r="F28" t="str">
            <v>2019电气自动化技术</v>
          </cell>
          <cell r="G28" t="str">
            <v>19电气</v>
          </cell>
          <cell r="H28" t="str">
            <v>-</v>
          </cell>
          <cell r="I28" t="str">
            <v>四川立稳建设工程有限公司</v>
          </cell>
          <cell r="J28" t="str">
            <v>电气设备调试员</v>
          </cell>
          <cell r="K28" t="str">
            <v>李婷</v>
          </cell>
          <cell r="L28" t="str">
            <v>18481858095</v>
          </cell>
          <cell r="M28" t="str">
            <v>四川省</v>
          </cell>
          <cell r="N28" t="str">
            <v>达州市</v>
          </cell>
        </row>
        <row r="29">
          <cell r="C29" t="str">
            <v>195603020129</v>
          </cell>
          <cell r="D29" t="str">
            <v>2019</v>
          </cell>
          <cell r="E29" t="str">
            <v>电子工程学院</v>
          </cell>
          <cell r="F29" t="str">
            <v>2019电气自动化技术</v>
          </cell>
          <cell r="G29" t="str">
            <v>19电气</v>
          </cell>
          <cell r="H29" t="str">
            <v>91511324MA626CUKX7</v>
          </cell>
          <cell r="I29" t="str">
            <v>四川欧亿冠机械有限公司</v>
          </cell>
          <cell r="J29" t="str">
            <v>数控</v>
          </cell>
          <cell r="K29" t="str">
            <v>蒲女士</v>
          </cell>
          <cell r="L29" t="str">
            <v>13096137315</v>
          </cell>
          <cell r="M29" t="str">
            <v>四川省</v>
          </cell>
          <cell r="N29" t="str">
            <v>南充市</v>
          </cell>
        </row>
        <row r="30">
          <cell r="C30" t="str">
            <v>195603020115</v>
          </cell>
          <cell r="D30" t="str">
            <v>2019</v>
          </cell>
          <cell r="E30" t="str">
            <v>电子工程学院</v>
          </cell>
          <cell r="F30" t="str">
            <v>2019电气自动化技术</v>
          </cell>
          <cell r="G30" t="str">
            <v>19电气</v>
          </cell>
          <cell r="H30" t="str">
            <v>-</v>
          </cell>
          <cell r="I30" t="str">
            <v>东莞市长安琼秀五金厂</v>
          </cell>
          <cell r="J30" t="str">
            <v>文员</v>
          </cell>
          <cell r="K30" t="str">
            <v>易池华</v>
          </cell>
          <cell r="L30" t="str">
            <v>13620036034</v>
          </cell>
          <cell r="M30" t="str">
            <v>广东省</v>
          </cell>
          <cell r="N30" t="str">
            <v>东莞市</v>
          </cell>
        </row>
        <row r="31">
          <cell r="C31" t="str">
            <v>195603020111</v>
          </cell>
          <cell r="D31" t="str">
            <v>2019</v>
          </cell>
          <cell r="E31" t="str">
            <v>电子工程学院</v>
          </cell>
          <cell r="F31" t="str">
            <v>2019电气自动化技术</v>
          </cell>
          <cell r="G31" t="str">
            <v>19电气</v>
          </cell>
          <cell r="H31" t="str">
            <v>-</v>
          </cell>
          <cell r="I31" t="str">
            <v>四川广义微电子股份公司</v>
          </cell>
          <cell r="J31" t="str">
            <v>作业员</v>
          </cell>
          <cell r="K31" t="str">
            <v>白磊</v>
          </cell>
          <cell r="L31" t="str">
            <v>13918568362</v>
          </cell>
          <cell r="M31" t="str">
            <v>四川省</v>
          </cell>
          <cell r="N31" t="str">
            <v>遂宁市</v>
          </cell>
        </row>
        <row r="32">
          <cell r="C32" t="str">
            <v>195603020114</v>
          </cell>
          <cell r="D32" t="str">
            <v>2019</v>
          </cell>
          <cell r="E32" t="str">
            <v>电子工程学院</v>
          </cell>
          <cell r="F32" t="str">
            <v>2019电气自动化技术</v>
          </cell>
          <cell r="G32" t="str">
            <v>19电气</v>
          </cell>
          <cell r="H32" t="str">
            <v>-</v>
          </cell>
          <cell r="I32" t="str">
            <v>利普芯微电子有限公司</v>
          </cell>
          <cell r="J32" t="str">
            <v>储备技术员</v>
          </cell>
          <cell r="K32" t="str">
            <v>刘经理</v>
          </cell>
          <cell r="L32" t="str">
            <v>13882962815</v>
          </cell>
          <cell r="M32" t="str">
            <v>四川省</v>
          </cell>
          <cell r="N32" t="str">
            <v>遂宁市</v>
          </cell>
        </row>
        <row r="33">
          <cell r="C33" t="str">
            <v>195603020107</v>
          </cell>
          <cell r="D33" t="str">
            <v>2019</v>
          </cell>
          <cell r="E33" t="str">
            <v>电子工程学院</v>
          </cell>
          <cell r="F33" t="str">
            <v>2019电气自动化技术</v>
          </cell>
          <cell r="G33" t="str">
            <v>19电气</v>
          </cell>
          <cell r="H33" t="str">
            <v>-</v>
          </cell>
          <cell r="I33" t="str">
            <v>肇庆市宏华电子科技有限公司</v>
          </cell>
          <cell r="J33" t="str">
            <v>电气装配工</v>
          </cell>
          <cell r="K33" t="str">
            <v>唐忠辉</v>
          </cell>
          <cell r="L33" t="str">
            <v>13822615602</v>
          </cell>
          <cell r="M33" t="str">
            <v>广东省</v>
          </cell>
          <cell r="N33" t="str">
            <v>肇庆市</v>
          </cell>
        </row>
        <row r="34">
          <cell r="C34" t="str">
            <v>195603020103</v>
          </cell>
          <cell r="D34" t="str">
            <v>2019</v>
          </cell>
          <cell r="E34" t="str">
            <v>电子工程学院</v>
          </cell>
          <cell r="F34" t="str">
            <v>2019电气自动化技术</v>
          </cell>
          <cell r="G34" t="str">
            <v>19电气</v>
          </cell>
          <cell r="H34" t="str">
            <v>-</v>
          </cell>
          <cell r="I34" t="str">
            <v>四川省岳池县电力建设总公司</v>
          </cell>
          <cell r="J34" t="str">
            <v>设备运维岗</v>
          </cell>
          <cell r="K34" t="str">
            <v>刘皓</v>
          </cell>
          <cell r="L34" t="str">
            <v>15983755892</v>
          </cell>
          <cell r="M34" t="str">
            <v>四川省</v>
          </cell>
          <cell r="N34" t="str">
            <v>广安市</v>
          </cell>
        </row>
        <row r="35">
          <cell r="C35" t="str">
            <v>195603020118</v>
          </cell>
          <cell r="D35" t="str">
            <v>2019</v>
          </cell>
          <cell r="E35" t="str">
            <v>电子工程学院</v>
          </cell>
          <cell r="F35" t="str">
            <v>2019电气自动化技术</v>
          </cell>
          <cell r="G35" t="str">
            <v>19电气</v>
          </cell>
          <cell r="H35" t="str">
            <v>91511322584232269B</v>
          </cell>
          <cell r="I35" t="str">
            <v>南充恒通电力有限公司营山分公司</v>
          </cell>
          <cell r="J35" t="str">
            <v>设备运维岗</v>
          </cell>
          <cell r="K35" t="str">
            <v>蒋萍</v>
          </cell>
          <cell r="L35" t="str">
            <v>181450711262</v>
          </cell>
          <cell r="M35" t="str">
            <v>四川省</v>
          </cell>
          <cell r="N35" t="str">
            <v>南充市</v>
          </cell>
        </row>
        <row r="36">
          <cell r="C36" t="str">
            <v>196101010110</v>
          </cell>
          <cell r="D36" t="str">
            <v>2019</v>
          </cell>
          <cell r="E36" t="str">
            <v>电子工程学院</v>
          </cell>
          <cell r="F36" t="str">
            <v>2019电子信息工程技术</v>
          </cell>
          <cell r="G36" t="str">
            <v>19电信1</v>
          </cell>
          <cell r="H36" t="str">
            <v>9132060013830033XP</v>
          </cell>
          <cell r="I36" t="str">
            <v>江苏大生集团有限公司</v>
          </cell>
          <cell r="J36" t="str">
            <v>设备维修</v>
          </cell>
          <cell r="K36" t="str">
            <v>方雯</v>
          </cell>
          <cell r="L36" t="str">
            <v>139216087667</v>
          </cell>
          <cell r="M36" t="str">
            <v>江苏省</v>
          </cell>
          <cell r="N36" t="str">
            <v>南通市</v>
          </cell>
        </row>
        <row r="37">
          <cell r="C37" t="str">
            <v>196101010101</v>
          </cell>
          <cell r="D37" t="str">
            <v>2019</v>
          </cell>
          <cell r="E37" t="str">
            <v>电子工程学院</v>
          </cell>
          <cell r="F37" t="str">
            <v>2019电子信息工程技术</v>
          </cell>
          <cell r="G37" t="str">
            <v>19电信1</v>
          </cell>
          <cell r="H37" t="str">
            <v>9132060013830033XP</v>
          </cell>
          <cell r="I37" t="str">
            <v>江苏大生集团有限公司</v>
          </cell>
          <cell r="J37" t="str">
            <v>设备维修</v>
          </cell>
          <cell r="K37" t="str">
            <v>方雯</v>
          </cell>
          <cell r="L37" t="str">
            <v>13921608767</v>
          </cell>
          <cell r="M37" t="str">
            <v>江苏省</v>
          </cell>
          <cell r="N37" t="str">
            <v>南通市</v>
          </cell>
        </row>
        <row r="38">
          <cell r="C38" t="str">
            <v>196101010109</v>
          </cell>
          <cell r="D38" t="str">
            <v>2019</v>
          </cell>
          <cell r="E38" t="str">
            <v>电子工程学院</v>
          </cell>
          <cell r="F38" t="str">
            <v>2019电子信息工程技术</v>
          </cell>
          <cell r="G38" t="str">
            <v>19电信1</v>
          </cell>
          <cell r="H38" t="str">
            <v>92441900MA50ER7F3A</v>
          </cell>
          <cell r="I38" t="str">
            <v>东莞市长安琼秀五金厂</v>
          </cell>
          <cell r="J38" t="str">
            <v>文员</v>
          </cell>
          <cell r="K38" t="str">
            <v>易池华</v>
          </cell>
          <cell r="L38" t="str">
            <v>13620036034</v>
          </cell>
          <cell r="M38" t="str">
            <v>广东省</v>
          </cell>
          <cell r="N38" t="str">
            <v>惠州市</v>
          </cell>
        </row>
        <row r="39">
          <cell r="C39" t="str">
            <v>196101010119</v>
          </cell>
          <cell r="D39" t="str">
            <v>2019</v>
          </cell>
          <cell r="E39" t="str">
            <v>电子工程学院</v>
          </cell>
          <cell r="F39" t="str">
            <v>2019电子信息工程技术</v>
          </cell>
          <cell r="G39" t="str">
            <v>19电信1</v>
          </cell>
          <cell r="H39" t="str">
            <v>91511529MAACJMYR7D</v>
          </cell>
          <cell r="I39" t="str">
            <v>四川盈晖电子商务有限公司</v>
          </cell>
          <cell r="J39" t="str">
            <v>网站运营</v>
          </cell>
          <cell r="K39" t="str">
            <v>周永高</v>
          </cell>
          <cell r="L39" t="str">
            <v>18384105104</v>
          </cell>
          <cell r="M39" t="str">
            <v>四川省</v>
          </cell>
          <cell r="N39" t="str">
            <v>宜宾市</v>
          </cell>
        </row>
        <row r="40">
          <cell r="C40" t="str">
            <v>196101010107</v>
          </cell>
          <cell r="D40" t="str">
            <v>2019</v>
          </cell>
          <cell r="E40" t="str">
            <v>电子工程学院</v>
          </cell>
          <cell r="F40" t="str">
            <v>2019电子信息工程技术</v>
          </cell>
          <cell r="G40" t="str">
            <v>19电信1</v>
          </cell>
          <cell r="H40" t="str">
            <v>91110105MA01TFUC6F</v>
          </cell>
          <cell r="I40" t="str">
            <v>北京法先生科技有限公司</v>
          </cell>
          <cell r="J40" t="str">
            <v>后端开发工程师</v>
          </cell>
          <cell r="K40" t="str">
            <v>邸丽蓉</v>
          </cell>
          <cell r="L40" t="str">
            <v>13734004642</v>
          </cell>
          <cell r="M40" t="str">
            <v>北京市</v>
          </cell>
          <cell r="N40" t="str">
            <v>北京市</v>
          </cell>
        </row>
        <row r="41">
          <cell r="C41" t="str">
            <v>196101010108</v>
          </cell>
          <cell r="D41" t="str">
            <v>2019</v>
          </cell>
          <cell r="E41" t="str">
            <v>电子工程学院</v>
          </cell>
          <cell r="F41" t="str">
            <v>2019电子信息工程技术</v>
          </cell>
          <cell r="G41" t="str">
            <v>19电信1</v>
          </cell>
          <cell r="H41" t="str">
            <v>91320000608319749X</v>
          </cell>
          <cell r="I41" t="str">
            <v>通富微电子股份有限公司</v>
          </cell>
          <cell r="J41" t="str">
            <v>操作工</v>
          </cell>
          <cell r="K41" t="str">
            <v>徐津</v>
          </cell>
          <cell r="L41" t="str">
            <v>18962911195</v>
          </cell>
          <cell r="M41" t="str">
            <v>江苏省</v>
          </cell>
          <cell r="N41" t="str">
            <v>南通市</v>
          </cell>
        </row>
        <row r="42">
          <cell r="C42" t="str">
            <v>196101010120</v>
          </cell>
          <cell r="D42" t="str">
            <v>2019</v>
          </cell>
          <cell r="E42" t="str">
            <v>电子工程学院</v>
          </cell>
          <cell r="F42" t="str">
            <v>2019电子信息工程技术</v>
          </cell>
          <cell r="G42" t="str">
            <v>19电信1</v>
          </cell>
          <cell r="H42" t="str">
            <v>-</v>
          </cell>
          <cell r="I42" t="str">
            <v>广安市前锋区倬成商贸有限公司</v>
          </cell>
          <cell r="J42" t="str">
            <v>设备维护员</v>
          </cell>
          <cell r="K42" t="str">
            <v>叶述林</v>
          </cell>
          <cell r="L42" t="str">
            <v>18882687777</v>
          </cell>
          <cell r="M42" t="str">
            <v>四川省</v>
          </cell>
          <cell r="N42" t="str">
            <v>广安市</v>
          </cell>
        </row>
        <row r="43">
          <cell r="C43" t="str">
            <v>196101010104</v>
          </cell>
          <cell r="D43" t="str">
            <v>2019</v>
          </cell>
          <cell r="E43" t="str">
            <v>电子工程学院</v>
          </cell>
          <cell r="F43" t="str">
            <v>2019电子信息工程技术</v>
          </cell>
          <cell r="G43" t="str">
            <v>19电信1</v>
          </cell>
          <cell r="H43" t="str">
            <v>91511123L018469164</v>
          </cell>
          <cell r="I43" t="str">
            <v>犍为县信安燃气阀门有限公司</v>
          </cell>
          <cell r="J43" t="str">
            <v>设备技术人员</v>
          </cell>
          <cell r="K43" t="str">
            <v>祝燕萍</v>
          </cell>
          <cell r="L43" t="str">
            <v>18981338819</v>
          </cell>
          <cell r="M43" t="str">
            <v>四川省</v>
          </cell>
          <cell r="N43" t="str">
            <v>乐山市</v>
          </cell>
        </row>
        <row r="44">
          <cell r="C44" t="str">
            <v>196101010121</v>
          </cell>
          <cell r="D44" t="str">
            <v>2019</v>
          </cell>
          <cell r="E44" t="str">
            <v>电子工程学院</v>
          </cell>
          <cell r="F44" t="str">
            <v>2019电子信息工程技术</v>
          </cell>
          <cell r="G44" t="str">
            <v>19电信1</v>
          </cell>
          <cell r="H44" t="str">
            <v>9150703MA69J38M98</v>
          </cell>
          <cell r="I44" t="str">
            <v>四川易客邦网络科技有限公司</v>
          </cell>
          <cell r="J44" t="str">
            <v>技术员</v>
          </cell>
          <cell r="K44" t="str">
            <v>刘俊</v>
          </cell>
          <cell r="L44" t="str">
            <v>18823771024</v>
          </cell>
          <cell r="M44" t="str">
            <v>四川省</v>
          </cell>
          <cell r="N44" t="str">
            <v>绵阳市</v>
          </cell>
        </row>
        <row r="45">
          <cell r="C45" t="str">
            <v>196101010112</v>
          </cell>
          <cell r="D45" t="str">
            <v>2019</v>
          </cell>
          <cell r="E45" t="str">
            <v>电子工程学院</v>
          </cell>
          <cell r="F45" t="str">
            <v>2019电子信息工程技术</v>
          </cell>
          <cell r="G45" t="str">
            <v>19电信1</v>
          </cell>
          <cell r="H45" t="str">
            <v>9132060013830033XP</v>
          </cell>
          <cell r="I45" t="str">
            <v>江苏大生集团有限公司</v>
          </cell>
          <cell r="J45" t="str">
            <v>设备维护</v>
          </cell>
          <cell r="K45" t="str">
            <v>方雯</v>
          </cell>
          <cell r="L45" t="str">
            <v>13921608767</v>
          </cell>
          <cell r="M45" t="str">
            <v>江苏省</v>
          </cell>
          <cell r="N45" t="str">
            <v>南通市</v>
          </cell>
        </row>
        <row r="46">
          <cell r="C46" t="str">
            <v>196101010118</v>
          </cell>
          <cell r="D46" t="str">
            <v>2019</v>
          </cell>
          <cell r="E46" t="str">
            <v>电子工程学院</v>
          </cell>
          <cell r="F46" t="str">
            <v>2019电子信息工程技术</v>
          </cell>
          <cell r="G46" t="str">
            <v>19电信1</v>
          </cell>
          <cell r="H46" t="str">
            <v>13830033X</v>
          </cell>
          <cell r="I46" t="str">
            <v>江苏大生集团</v>
          </cell>
          <cell r="J46" t="str">
            <v>设备维修</v>
          </cell>
          <cell r="K46" t="str">
            <v>方雯</v>
          </cell>
          <cell r="L46" t="str">
            <v>13921608767</v>
          </cell>
          <cell r="M46" t="str">
            <v>江苏省</v>
          </cell>
          <cell r="N46" t="str">
            <v>南通市</v>
          </cell>
        </row>
        <row r="47">
          <cell r="C47" t="str">
            <v>196101010127</v>
          </cell>
          <cell r="D47" t="str">
            <v>2019</v>
          </cell>
          <cell r="E47" t="str">
            <v>电子工程学院</v>
          </cell>
          <cell r="F47" t="str">
            <v>2019电子信息工程技术</v>
          </cell>
          <cell r="G47" t="str">
            <v>19电信1</v>
          </cell>
          <cell r="H47" t="str">
            <v>-</v>
          </cell>
          <cell r="I47" t="str">
            <v>绍兴中芯集成电路股份有限公司</v>
          </cell>
          <cell r="J47" t="str">
            <v>Bunping</v>
          </cell>
          <cell r="K47" t="str">
            <v>人力资源部</v>
          </cell>
          <cell r="L47" t="str">
            <v>18990762142</v>
          </cell>
          <cell r="M47" t="str">
            <v>浙江省</v>
          </cell>
          <cell r="N47" t="str">
            <v>绍兴市</v>
          </cell>
        </row>
        <row r="48">
          <cell r="C48" t="str">
            <v>196101010106</v>
          </cell>
          <cell r="D48" t="str">
            <v>2019</v>
          </cell>
          <cell r="E48" t="str">
            <v>电子工程学院</v>
          </cell>
          <cell r="F48" t="str">
            <v>2019电子信息工程技术</v>
          </cell>
          <cell r="G48" t="str">
            <v>19电信1</v>
          </cell>
          <cell r="H48" t="str">
            <v>-</v>
          </cell>
          <cell r="I48" t="str">
            <v>绍兴中芯集成电路制造股份有限公司</v>
          </cell>
          <cell r="J48" t="str">
            <v>MFG</v>
          </cell>
          <cell r="K48" t="str">
            <v>人力资源部</v>
          </cell>
          <cell r="L48" t="str">
            <v>0575&amp;mdash;88060000</v>
          </cell>
          <cell r="M48" t="str">
            <v>浙江省</v>
          </cell>
          <cell r="N48" t="str">
            <v>绍兴市</v>
          </cell>
        </row>
        <row r="49">
          <cell r="C49" t="str">
            <v>196101010105</v>
          </cell>
          <cell r="D49" t="str">
            <v>2019</v>
          </cell>
          <cell r="E49" t="str">
            <v>电子工程学院</v>
          </cell>
          <cell r="F49" t="str">
            <v>2019电子信息工程技术</v>
          </cell>
          <cell r="G49" t="str">
            <v>19电信1</v>
          </cell>
          <cell r="H49" t="str">
            <v>91510900092971364Y</v>
          </cell>
          <cell r="I49" t="str">
            <v>四川广义微电子股份有限公司</v>
          </cell>
          <cell r="J49" t="str">
            <v>作业员</v>
          </cell>
          <cell r="K49" t="str">
            <v>白磊</v>
          </cell>
          <cell r="L49" t="str">
            <v>13918568362</v>
          </cell>
          <cell r="M49" t="str">
            <v>四川省</v>
          </cell>
          <cell r="N49" t="str">
            <v>遂宁市</v>
          </cell>
        </row>
        <row r="50">
          <cell r="C50" t="str">
            <v>176101010136</v>
          </cell>
          <cell r="D50" t="str">
            <v>2019</v>
          </cell>
          <cell r="E50" t="str">
            <v>电子工程学院</v>
          </cell>
          <cell r="F50" t="str">
            <v>2019电子信息工程技术</v>
          </cell>
          <cell r="G50" t="str">
            <v>19电信1</v>
          </cell>
          <cell r="H50" t="str">
            <v>-</v>
          </cell>
          <cell r="I50" t="str">
            <v>四川广义微电子有限公司</v>
          </cell>
          <cell r="J50" t="str">
            <v>工艺工程师</v>
          </cell>
          <cell r="K50" t="str">
            <v>邓波</v>
          </cell>
          <cell r="L50" t="str">
            <v>18728579980</v>
          </cell>
          <cell r="M50" t="str">
            <v>四川省</v>
          </cell>
          <cell r="N50" t="str">
            <v>遂宁市</v>
          </cell>
        </row>
        <row r="51">
          <cell r="C51" t="str">
            <v>196101010124</v>
          </cell>
          <cell r="D51" t="str">
            <v>2019</v>
          </cell>
          <cell r="E51" t="str">
            <v>电子工程学院</v>
          </cell>
          <cell r="F51" t="str">
            <v>2019电子信息工程技术</v>
          </cell>
          <cell r="G51" t="str">
            <v>19电信1</v>
          </cell>
          <cell r="H51" t="str">
            <v>91500227MA60RQXG7M</v>
          </cell>
          <cell r="I51" t="str">
            <v>重庆千稳俊锋信息技术有限公司</v>
          </cell>
          <cell r="J51" t="str">
            <v>软件测试</v>
          </cell>
          <cell r="K51" t="str">
            <v>陈华</v>
          </cell>
          <cell r="L51" t="str">
            <v>15527896552</v>
          </cell>
          <cell r="M51" t="str">
            <v>重庆市</v>
          </cell>
          <cell r="N51" t="str">
            <v>重庆市</v>
          </cell>
        </row>
        <row r="52">
          <cell r="C52" t="str">
            <v>196101010116</v>
          </cell>
          <cell r="D52" t="str">
            <v>2019</v>
          </cell>
          <cell r="E52" t="str">
            <v>电子工程学院</v>
          </cell>
          <cell r="F52" t="str">
            <v>2019电子信息工程技术</v>
          </cell>
          <cell r="G52" t="str">
            <v>19电信1</v>
          </cell>
          <cell r="H52" t="str">
            <v>MA63EBHX5</v>
          </cell>
          <cell r="I52" t="str">
            <v>聚尚美（北京）教育咨询有限公司成都分公司</v>
          </cell>
          <cell r="J52" t="str">
            <v>会务专员</v>
          </cell>
          <cell r="K52" t="str">
            <v>蒋珊</v>
          </cell>
          <cell r="L52" t="str">
            <v>18483606181</v>
          </cell>
          <cell r="M52" t="str">
            <v>四川省</v>
          </cell>
          <cell r="N52" t="str">
            <v>成都市</v>
          </cell>
        </row>
        <row r="53">
          <cell r="C53" t="str">
            <v>196101010128</v>
          </cell>
          <cell r="D53" t="str">
            <v>2019</v>
          </cell>
          <cell r="E53" t="str">
            <v>电子工程学院</v>
          </cell>
          <cell r="F53" t="str">
            <v>2019电子信息工程技术</v>
          </cell>
          <cell r="G53" t="str">
            <v>19电信1</v>
          </cell>
          <cell r="H53" t="str">
            <v>91513224MA6438WW5G</v>
          </cell>
          <cell r="I53" t="str">
            <v>四川汇溪工程项目管理有限公司</v>
          </cell>
          <cell r="J53" t="str">
            <v>监理员</v>
          </cell>
          <cell r="K53" t="str">
            <v>向娇</v>
          </cell>
          <cell r="L53" t="str">
            <v>18683809520</v>
          </cell>
          <cell r="M53" t="str">
            <v>四川省</v>
          </cell>
          <cell r="N53" t="str">
            <v>阿坝藏族羌族自治州</v>
          </cell>
        </row>
        <row r="54">
          <cell r="C54" t="str">
            <v>196101010117</v>
          </cell>
          <cell r="D54" t="str">
            <v>2019</v>
          </cell>
          <cell r="E54" t="str">
            <v>电子工程学院</v>
          </cell>
          <cell r="F54" t="str">
            <v>2019电子信息工程技术</v>
          </cell>
          <cell r="G54" t="str">
            <v>19电信1</v>
          </cell>
          <cell r="H54" t="str">
            <v>-</v>
          </cell>
          <cell r="I54" t="str">
            <v>四川快益点电器连锁有限公司</v>
          </cell>
          <cell r="J54" t="str">
            <v>服务工程师</v>
          </cell>
          <cell r="K54" t="str">
            <v>胥学超</v>
          </cell>
          <cell r="L54" t="str">
            <v>18683951888</v>
          </cell>
          <cell r="M54" t="str">
            <v>四川省</v>
          </cell>
          <cell r="N54" t="str">
            <v>成都市</v>
          </cell>
        </row>
        <row r="55">
          <cell r="C55" t="str">
            <v>196101010113</v>
          </cell>
          <cell r="D55" t="str">
            <v>2019</v>
          </cell>
          <cell r="E55" t="str">
            <v>电子工程学院</v>
          </cell>
          <cell r="F55" t="str">
            <v>2019电子信息工程技术</v>
          </cell>
          <cell r="G55" t="str">
            <v>19电信1</v>
          </cell>
          <cell r="H55" t="str">
            <v>667556648</v>
          </cell>
          <cell r="I55" t="str">
            <v>成都京东方光电科技有限公司</v>
          </cell>
          <cell r="J55" t="str">
            <v>设备运维岗</v>
          </cell>
          <cell r="K55" t="str">
            <v>侯海旺</v>
          </cell>
          <cell r="L55" t="str">
            <v>028-67277613</v>
          </cell>
          <cell r="M55" t="str">
            <v>四川省</v>
          </cell>
          <cell r="N55" t="str">
            <v>成都市</v>
          </cell>
        </row>
        <row r="56">
          <cell r="C56" t="str">
            <v>196101010123</v>
          </cell>
          <cell r="D56" t="str">
            <v>2019</v>
          </cell>
          <cell r="E56" t="str">
            <v>电子工程学院</v>
          </cell>
          <cell r="F56" t="str">
            <v>2019电子信息工程技术</v>
          </cell>
          <cell r="G56" t="str">
            <v>19电信1</v>
          </cell>
          <cell r="H56" t="str">
            <v>71745097-3</v>
          </cell>
          <cell r="I56" t="str">
            <v>江苏大生集团有限公司</v>
          </cell>
          <cell r="J56" t="str">
            <v>骆桶</v>
          </cell>
          <cell r="K56" t="str">
            <v>李兰女</v>
          </cell>
          <cell r="L56" t="str">
            <v>13646280211</v>
          </cell>
          <cell r="M56" t="str">
            <v>江苏省</v>
          </cell>
          <cell r="N56" t="str">
            <v>南通市</v>
          </cell>
        </row>
        <row r="57">
          <cell r="C57" t="str">
            <v>196101010125</v>
          </cell>
          <cell r="D57" t="str">
            <v>2019</v>
          </cell>
          <cell r="E57" t="str">
            <v>电子工程学院</v>
          </cell>
          <cell r="F57" t="str">
            <v>2019电子信息工程技术</v>
          </cell>
          <cell r="G57" t="str">
            <v>19电信1</v>
          </cell>
          <cell r="H57" t="str">
            <v>667556648</v>
          </cell>
          <cell r="I57" t="str">
            <v>成都京东方光电科技有限公司</v>
          </cell>
          <cell r="J57" t="str">
            <v>助理工程师</v>
          </cell>
          <cell r="K57" t="str">
            <v>侯海旺</v>
          </cell>
          <cell r="L57" t="str">
            <v>028-67277613</v>
          </cell>
          <cell r="M57" t="str">
            <v>四川省</v>
          </cell>
          <cell r="N57" t="str">
            <v>成都市</v>
          </cell>
        </row>
        <row r="58">
          <cell r="C58" t="str">
            <v>196101010103</v>
          </cell>
          <cell r="D58" t="str">
            <v>2019</v>
          </cell>
          <cell r="E58" t="str">
            <v>电子工程学院</v>
          </cell>
          <cell r="F58" t="str">
            <v>2019电子信息工程技术</v>
          </cell>
          <cell r="G58" t="str">
            <v>19电信1</v>
          </cell>
          <cell r="H58" t="str">
            <v>四川英创力科技股份有限公司</v>
          </cell>
          <cell r="I58" t="str">
            <v>四川英创力科技股份有限公司</v>
          </cell>
          <cell r="J58" t="str">
            <v>CAM工程设计</v>
          </cell>
          <cell r="K58" t="str">
            <v>苏鹏举</v>
          </cell>
          <cell r="L58" t="str">
            <v>18280865351</v>
          </cell>
          <cell r="M58" t="str">
            <v>四川省</v>
          </cell>
          <cell r="N58" t="str">
            <v>遂宁市</v>
          </cell>
        </row>
        <row r="59">
          <cell r="C59" t="str">
            <v>196101010102</v>
          </cell>
          <cell r="D59" t="str">
            <v>2019</v>
          </cell>
          <cell r="E59" t="str">
            <v>电子工程学院</v>
          </cell>
          <cell r="F59" t="str">
            <v>2019电子信息工程技术</v>
          </cell>
          <cell r="G59" t="str">
            <v>19电信1</v>
          </cell>
          <cell r="H59" t="str">
            <v>-</v>
          </cell>
          <cell r="I59" t="str">
            <v>巴中三合电子科技有限公司</v>
          </cell>
          <cell r="J59" t="str">
            <v>设备工程师</v>
          </cell>
          <cell r="K59" t="str">
            <v>杨勇</v>
          </cell>
          <cell r="L59" t="str">
            <v>18981666803</v>
          </cell>
          <cell r="M59" t="str">
            <v>四川省</v>
          </cell>
          <cell r="N59" t="str">
            <v>巴中市</v>
          </cell>
        </row>
        <row r="60">
          <cell r="C60" t="str">
            <v>196101010114</v>
          </cell>
          <cell r="D60" t="str">
            <v>2019</v>
          </cell>
          <cell r="E60" t="str">
            <v>电子工程学院</v>
          </cell>
          <cell r="F60" t="str">
            <v>2019电子信息工程技术</v>
          </cell>
          <cell r="G60" t="str">
            <v>19电信1</v>
          </cell>
          <cell r="H60" t="str">
            <v>91510122MA6C8FA31T</v>
          </cell>
          <cell r="I60" t="str">
            <v>四川华瓷科技有限公司</v>
          </cell>
          <cell r="J60" t="str">
            <v>生产操作人员</v>
          </cell>
          <cell r="K60" t="str">
            <v>龚银</v>
          </cell>
          <cell r="L60" t="str">
            <v>19908237889</v>
          </cell>
          <cell r="M60" t="str">
            <v>四川省</v>
          </cell>
          <cell r="N60" t="str">
            <v>遂宁市</v>
          </cell>
        </row>
        <row r="61">
          <cell r="C61" t="str">
            <v>196101010115</v>
          </cell>
          <cell r="D61" t="str">
            <v>2019</v>
          </cell>
          <cell r="E61" t="str">
            <v>电子工程学院</v>
          </cell>
          <cell r="F61" t="str">
            <v>2019电子信息工程技术</v>
          </cell>
          <cell r="G61" t="str">
            <v>19电信1</v>
          </cell>
          <cell r="H61" t="str">
            <v>915101006675566488</v>
          </cell>
          <cell r="I61" t="str">
            <v>成都京东方光电科技有限公司</v>
          </cell>
          <cell r="J61" t="str">
            <v>PNL</v>
          </cell>
          <cell r="K61" t="str">
            <v>黄磊</v>
          </cell>
          <cell r="L61" t="str">
            <v>028-67275395</v>
          </cell>
          <cell r="M61" t="str">
            <v>四川省</v>
          </cell>
          <cell r="N61" t="str">
            <v>成都市</v>
          </cell>
        </row>
        <row r="62">
          <cell r="C62" t="str">
            <v>196101010111</v>
          </cell>
          <cell r="D62" t="str">
            <v>2019</v>
          </cell>
          <cell r="E62" t="str">
            <v>电子工程学院</v>
          </cell>
          <cell r="F62" t="str">
            <v>2019电子信息工程技术</v>
          </cell>
          <cell r="G62" t="str">
            <v>19电信1</v>
          </cell>
          <cell r="H62" t="str">
            <v>-</v>
          </cell>
          <cell r="I62" t="str">
            <v>重庆海康威视</v>
          </cell>
          <cell r="J62" t="str">
            <v>smt备料组</v>
          </cell>
          <cell r="K62" t="str">
            <v>谭金凤</v>
          </cell>
          <cell r="L62" t="str">
            <v>13637918621</v>
          </cell>
          <cell r="M62" t="str">
            <v>重庆市</v>
          </cell>
          <cell r="N62" t="str">
            <v>重庆市</v>
          </cell>
        </row>
        <row r="63">
          <cell r="C63" t="str">
            <v>196101010205</v>
          </cell>
          <cell r="D63" t="str">
            <v>2019</v>
          </cell>
          <cell r="E63" t="str">
            <v>电子工程学院</v>
          </cell>
          <cell r="F63" t="str">
            <v>2019电子信息工程技术</v>
          </cell>
          <cell r="G63" t="str">
            <v>19电信2</v>
          </cell>
          <cell r="H63" t="str">
            <v>915101006675566488</v>
          </cell>
          <cell r="I63" t="str">
            <v>成都京东方光电科技有限公司</v>
          </cell>
          <cell r="J63" t="str">
            <v>设备运维岗</v>
          </cell>
          <cell r="K63" t="str">
            <v>侯海旺</v>
          </cell>
          <cell r="L63" t="str">
            <v>028-67277613</v>
          </cell>
          <cell r="M63" t="str">
            <v>四川省</v>
          </cell>
          <cell r="N63" t="str">
            <v>成都市</v>
          </cell>
        </row>
        <row r="64">
          <cell r="C64" t="str">
            <v>196101010227</v>
          </cell>
          <cell r="D64" t="str">
            <v>2019</v>
          </cell>
          <cell r="E64" t="str">
            <v>电子工程学院</v>
          </cell>
          <cell r="F64" t="str">
            <v>2019电子信息工程技术</v>
          </cell>
          <cell r="G64" t="str">
            <v>19电信2</v>
          </cell>
          <cell r="H64" t="str">
            <v>-</v>
          </cell>
          <cell r="I64" t="str">
            <v>鸿富锦精密电子(成都)有限公司</v>
          </cell>
          <cell r="J64" t="str">
            <v>生技</v>
          </cell>
          <cell r="K64" t="str">
            <v>毛成武</v>
          </cell>
          <cell r="L64" t="str">
            <v>183 4939 0577</v>
          </cell>
          <cell r="M64" t="str">
            <v>四川省</v>
          </cell>
          <cell r="N64" t="str">
            <v>成都市</v>
          </cell>
        </row>
        <row r="65">
          <cell r="C65" t="str">
            <v>196101010204</v>
          </cell>
          <cell r="D65" t="str">
            <v>2019</v>
          </cell>
          <cell r="E65" t="str">
            <v>电子工程学院</v>
          </cell>
          <cell r="F65" t="str">
            <v>2019电子信息工程技术</v>
          </cell>
          <cell r="G65" t="str">
            <v>19电信2</v>
          </cell>
          <cell r="H65" t="str">
            <v>91320000608319749X</v>
          </cell>
          <cell r="I65" t="str">
            <v>通富微电子有限公司</v>
          </cell>
          <cell r="J65" t="str">
            <v>操作工</v>
          </cell>
          <cell r="K65" t="str">
            <v>徐津</v>
          </cell>
          <cell r="L65" t="str">
            <v>18962911195</v>
          </cell>
          <cell r="M65" t="str">
            <v>江苏省</v>
          </cell>
          <cell r="N65" t="str">
            <v>南通市</v>
          </cell>
        </row>
        <row r="66">
          <cell r="C66" t="str">
            <v>196101010213</v>
          </cell>
          <cell r="D66" t="str">
            <v>2019</v>
          </cell>
          <cell r="E66" t="str">
            <v>电子工程学院</v>
          </cell>
          <cell r="F66" t="str">
            <v>2019电子信息工程技术</v>
          </cell>
          <cell r="G66" t="str">
            <v>19电信2</v>
          </cell>
          <cell r="H66" t="str">
            <v>91511500711897897G</v>
          </cell>
          <cell r="I66" t="str">
            <v>宜宾丝丽雅股份有限公司</v>
          </cell>
          <cell r="J66" t="str">
            <v>设备维护</v>
          </cell>
          <cell r="K66" t="str">
            <v>陈彬</v>
          </cell>
          <cell r="L66" t="str">
            <v>13608293131</v>
          </cell>
          <cell r="M66" t="str">
            <v>四川省</v>
          </cell>
          <cell r="N66" t="str">
            <v>宜宾市</v>
          </cell>
        </row>
        <row r="67">
          <cell r="C67" t="str">
            <v>196101010207</v>
          </cell>
          <cell r="D67" t="str">
            <v>2019</v>
          </cell>
          <cell r="E67" t="str">
            <v>电子工程学院</v>
          </cell>
          <cell r="F67" t="str">
            <v>2019电子信息工程技术</v>
          </cell>
          <cell r="G67" t="str">
            <v>19电信2</v>
          </cell>
          <cell r="H67" t="str">
            <v>733796106</v>
          </cell>
          <cell r="I67" t="str">
            <v>重庆海康威视股份有限公司</v>
          </cell>
          <cell r="J67" t="str">
            <v>包装</v>
          </cell>
          <cell r="K67" t="str">
            <v>龙江川</v>
          </cell>
          <cell r="L67" t="str">
            <v>15760442685</v>
          </cell>
          <cell r="M67" t="str">
            <v>重庆市</v>
          </cell>
          <cell r="N67" t="str">
            <v>重庆市</v>
          </cell>
        </row>
        <row r="68">
          <cell r="C68" t="str">
            <v>196101010217</v>
          </cell>
          <cell r="D68" t="str">
            <v>2019</v>
          </cell>
          <cell r="E68" t="str">
            <v>电子工程学院</v>
          </cell>
          <cell r="F68" t="str">
            <v>2019电子信息工程技术</v>
          </cell>
          <cell r="G68" t="str">
            <v>19电信2</v>
          </cell>
          <cell r="H68" t="str">
            <v>915002235905380029</v>
          </cell>
          <cell r="I68" t="str">
            <v>重庆市潼南区卓普电子有限公司</v>
          </cell>
          <cell r="J68" t="str">
            <v>操作工</v>
          </cell>
          <cell r="K68" t="str">
            <v>尹小东</v>
          </cell>
          <cell r="L68" t="str">
            <v>13012333092</v>
          </cell>
          <cell r="M68" t="str">
            <v>重庆市</v>
          </cell>
          <cell r="N68" t="str">
            <v>重庆市</v>
          </cell>
        </row>
        <row r="69">
          <cell r="C69" t="str">
            <v>196101010221</v>
          </cell>
          <cell r="D69" t="str">
            <v>2019</v>
          </cell>
          <cell r="E69" t="str">
            <v>电子工程学院</v>
          </cell>
          <cell r="F69" t="str">
            <v>2019电子信息工程技术</v>
          </cell>
          <cell r="G69" t="str">
            <v>19电信2</v>
          </cell>
          <cell r="H69" t="str">
            <v>91320000608319749X</v>
          </cell>
          <cell r="I69" t="str">
            <v>通富微电子股份有限公司</v>
          </cell>
          <cell r="J69" t="str">
            <v>操作工</v>
          </cell>
          <cell r="K69" t="str">
            <v>徐津</v>
          </cell>
          <cell r="L69" t="str">
            <v>18962911195</v>
          </cell>
          <cell r="M69" t="str">
            <v>江苏省</v>
          </cell>
          <cell r="N69" t="str">
            <v>南通市</v>
          </cell>
        </row>
        <row r="70">
          <cell r="C70" t="str">
            <v>196101010203</v>
          </cell>
          <cell r="D70" t="str">
            <v>2019</v>
          </cell>
          <cell r="E70" t="str">
            <v>电子工程学院</v>
          </cell>
          <cell r="F70" t="str">
            <v>2019电子信息工程技术</v>
          </cell>
          <cell r="G70" t="str">
            <v>19电信2</v>
          </cell>
          <cell r="H70" t="str">
            <v>91320000608319749X</v>
          </cell>
          <cell r="I70" t="str">
            <v>通富微电子股份有限公司</v>
          </cell>
          <cell r="J70" t="str">
            <v>操作工</v>
          </cell>
          <cell r="K70" t="str">
            <v>徐津</v>
          </cell>
          <cell r="L70" t="str">
            <v>18962911195</v>
          </cell>
          <cell r="M70" t="str">
            <v>江苏省</v>
          </cell>
          <cell r="N70" t="str">
            <v>南通市</v>
          </cell>
        </row>
        <row r="71">
          <cell r="C71" t="str">
            <v>196101010209</v>
          </cell>
          <cell r="D71" t="str">
            <v>2019</v>
          </cell>
          <cell r="E71" t="str">
            <v>电子工程学院</v>
          </cell>
          <cell r="F71" t="str">
            <v>2019电子信息工程技术</v>
          </cell>
          <cell r="G71" t="str">
            <v>19电信2</v>
          </cell>
          <cell r="H71" t="str">
            <v>9150010456993286X</v>
          </cell>
          <cell r="I71" t="str">
            <v>重庆海康威视科技有限公司</v>
          </cell>
          <cell r="J71" t="str">
            <v>装配员</v>
          </cell>
          <cell r="K71" t="str">
            <v>向文静</v>
          </cell>
          <cell r="L71" t="str">
            <v>18969198353</v>
          </cell>
          <cell r="M71" t="str">
            <v>重庆市</v>
          </cell>
          <cell r="N71" t="str">
            <v>重庆市</v>
          </cell>
        </row>
        <row r="72">
          <cell r="C72" t="str">
            <v>196101010218</v>
          </cell>
          <cell r="D72" t="str">
            <v>2019</v>
          </cell>
          <cell r="E72" t="str">
            <v>电子工程学院</v>
          </cell>
          <cell r="F72" t="str">
            <v>2019电子信息工程技术</v>
          </cell>
          <cell r="G72" t="str">
            <v>19电信2</v>
          </cell>
          <cell r="H72" t="str">
            <v>-</v>
          </cell>
          <cell r="I72" t="str">
            <v>重庆海康威视科技有限公司</v>
          </cell>
          <cell r="J72" t="str">
            <v>包装员</v>
          </cell>
          <cell r="K72" t="str">
            <v>向文静</v>
          </cell>
          <cell r="L72" t="str">
            <v>18969108353</v>
          </cell>
          <cell r="M72" t="str">
            <v>重庆市</v>
          </cell>
          <cell r="N72" t="str">
            <v>重庆市</v>
          </cell>
        </row>
        <row r="73">
          <cell r="C73" t="str">
            <v>196101010219</v>
          </cell>
          <cell r="D73" t="str">
            <v>2019</v>
          </cell>
          <cell r="E73" t="str">
            <v>电子工程学院</v>
          </cell>
          <cell r="F73" t="str">
            <v>2019电子信息工程技术</v>
          </cell>
          <cell r="G73" t="str">
            <v>19电信2</v>
          </cell>
          <cell r="H73" t="str">
            <v>-</v>
          </cell>
          <cell r="I73" t="str">
            <v>TSP PNL制造部</v>
          </cell>
          <cell r="J73" t="str">
            <v>物料岗</v>
          </cell>
          <cell r="K73" t="str">
            <v>候海旺</v>
          </cell>
          <cell r="L73" t="str">
            <v>028-67277613</v>
          </cell>
          <cell r="M73" t="str">
            <v>四川省</v>
          </cell>
          <cell r="N73" t="str">
            <v>成都市</v>
          </cell>
        </row>
        <row r="74">
          <cell r="C74" t="str">
            <v>196101010222</v>
          </cell>
          <cell r="D74" t="str">
            <v>2019</v>
          </cell>
          <cell r="E74" t="str">
            <v>电子工程学院</v>
          </cell>
          <cell r="F74" t="str">
            <v>2019电子信息工程技术</v>
          </cell>
          <cell r="G74" t="str">
            <v>19电信2</v>
          </cell>
          <cell r="H74" t="str">
            <v>-</v>
          </cell>
          <cell r="I74" t="str">
            <v>绍兴中芯集成电路制造股份有限公司</v>
          </cell>
          <cell r="J74" t="str">
            <v>Module support</v>
          </cell>
          <cell r="K74" t="str">
            <v>人力资源部</v>
          </cell>
          <cell r="L74" t="str">
            <v>0575-88060000</v>
          </cell>
          <cell r="M74" t="str">
            <v>浙江省</v>
          </cell>
          <cell r="N74" t="str">
            <v>绍兴市</v>
          </cell>
        </row>
        <row r="75">
          <cell r="C75" t="str">
            <v>196101010212</v>
          </cell>
          <cell r="D75" t="str">
            <v>2019</v>
          </cell>
          <cell r="E75" t="str">
            <v>电子工程学院</v>
          </cell>
          <cell r="F75" t="str">
            <v>2019电子信息工程技术</v>
          </cell>
          <cell r="G75" t="str">
            <v>19电信2</v>
          </cell>
          <cell r="H75" t="str">
            <v>35531750-9</v>
          </cell>
          <cell r="I75" t="str">
            <v>中移铁通眉山分公司</v>
          </cell>
          <cell r="J75" t="str">
            <v>装维工程师</v>
          </cell>
          <cell r="K75" t="str">
            <v>刘世秋</v>
          </cell>
          <cell r="L75" t="str">
            <v>18481014622</v>
          </cell>
          <cell r="M75" t="str">
            <v>四川省</v>
          </cell>
          <cell r="N75" t="str">
            <v>眉山市</v>
          </cell>
        </row>
        <row r="76">
          <cell r="C76" t="str">
            <v>196101010211</v>
          </cell>
          <cell r="D76" t="str">
            <v>2019</v>
          </cell>
          <cell r="E76" t="str">
            <v>电子工程学院</v>
          </cell>
          <cell r="F76" t="str">
            <v>2019电子信息工程技术</v>
          </cell>
          <cell r="G76" t="str">
            <v>19电信2</v>
          </cell>
          <cell r="H76" t="str">
            <v>MA64MJKX-0</v>
          </cell>
          <cell r="I76" t="str">
            <v>四川数愈医疗科技有限公司</v>
          </cell>
          <cell r="J76" t="str">
            <v>前端开发</v>
          </cell>
          <cell r="K76" t="str">
            <v>张可可</v>
          </cell>
          <cell r="L76" t="str">
            <v>15114068918</v>
          </cell>
          <cell r="M76" t="str">
            <v>四川省</v>
          </cell>
          <cell r="N76" t="str">
            <v>成都市</v>
          </cell>
        </row>
        <row r="77">
          <cell r="C77" t="str">
            <v>196101010206</v>
          </cell>
          <cell r="D77" t="str">
            <v>2019</v>
          </cell>
          <cell r="E77" t="str">
            <v>电子工程学院</v>
          </cell>
          <cell r="F77" t="str">
            <v>2019电子信息工程技术</v>
          </cell>
          <cell r="G77" t="str">
            <v>19电信2</v>
          </cell>
          <cell r="H77" t="str">
            <v>-</v>
          </cell>
          <cell r="I77" t="str">
            <v>江苏大生集团</v>
          </cell>
          <cell r="J77" t="str">
            <v>设备维修</v>
          </cell>
          <cell r="K77" t="str">
            <v>方雯</v>
          </cell>
          <cell r="L77" t="str">
            <v>13921608767</v>
          </cell>
          <cell r="M77" t="str">
            <v>江苏省</v>
          </cell>
          <cell r="N77" t="str">
            <v>南通市</v>
          </cell>
        </row>
        <row r="78">
          <cell r="C78" t="str">
            <v>196101010220</v>
          </cell>
          <cell r="D78" t="str">
            <v>2019</v>
          </cell>
          <cell r="E78" t="str">
            <v>电子工程学院</v>
          </cell>
          <cell r="F78" t="str">
            <v>2019电子信息工程技术</v>
          </cell>
          <cell r="G78" t="str">
            <v>19电信2</v>
          </cell>
          <cell r="H78" t="str">
            <v>-</v>
          </cell>
          <cell r="I78" t="str">
            <v>江苏大生集团</v>
          </cell>
          <cell r="J78" t="str">
            <v>设备维修</v>
          </cell>
          <cell r="K78" t="str">
            <v>方雯</v>
          </cell>
          <cell r="L78" t="str">
            <v>13921608767</v>
          </cell>
          <cell r="M78" t="str">
            <v>江苏省</v>
          </cell>
          <cell r="N78" t="str">
            <v>南通市</v>
          </cell>
        </row>
        <row r="79">
          <cell r="C79" t="str">
            <v>196101010208</v>
          </cell>
          <cell r="D79" t="str">
            <v>2019</v>
          </cell>
          <cell r="E79" t="str">
            <v>电子工程学院</v>
          </cell>
          <cell r="F79" t="str">
            <v>2019电子信息工程技术</v>
          </cell>
          <cell r="G79" t="str">
            <v>19电信2</v>
          </cell>
          <cell r="H79" t="str">
            <v>-</v>
          </cell>
          <cell r="I79" t="str">
            <v>江苏大生集团</v>
          </cell>
          <cell r="J79" t="str">
            <v>设备维修</v>
          </cell>
          <cell r="K79" t="str">
            <v>方雯</v>
          </cell>
          <cell r="L79" t="str">
            <v>13921608767</v>
          </cell>
          <cell r="M79" t="str">
            <v>江苏省</v>
          </cell>
          <cell r="N79" t="str">
            <v>南通市</v>
          </cell>
        </row>
        <row r="80">
          <cell r="C80" t="str">
            <v>196101010225</v>
          </cell>
          <cell r="D80" t="str">
            <v>2019</v>
          </cell>
          <cell r="E80" t="str">
            <v>电子工程学院</v>
          </cell>
          <cell r="F80" t="str">
            <v>2019电子信息工程技术</v>
          </cell>
          <cell r="G80" t="str">
            <v>19电信2</v>
          </cell>
          <cell r="H80" t="str">
            <v>-</v>
          </cell>
          <cell r="I80" t="str">
            <v>江苏大生集团</v>
          </cell>
          <cell r="J80" t="str">
            <v>设备维修</v>
          </cell>
          <cell r="K80" t="str">
            <v>方雯</v>
          </cell>
          <cell r="L80" t="str">
            <v>13921608767</v>
          </cell>
          <cell r="M80" t="str">
            <v>江苏省</v>
          </cell>
          <cell r="N80" t="str">
            <v>南通市</v>
          </cell>
        </row>
        <row r="81">
          <cell r="C81" t="str">
            <v>196101010202</v>
          </cell>
          <cell r="D81" t="str">
            <v>2019</v>
          </cell>
          <cell r="E81" t="str">
            <v>电子工程学院</v>
          </cell>
          <cell r="F81" t="str">
            <v>2019电子信息工程技术</v>
          </cell>
          <cell r="G81" t="str">
            <v>19电信2</v>
          </cell>
          <cell r="H81" t="str">
            <v>913202147140943367</v>
          </cell>
          <cell r="I81" t="str">
            <v>无锡华润华晶微电子有限公司</v>
          </cell>
          <cell r="J81" t="str">
            <v>技术助理</v>
          </cell>
          <cell r="K81" t="str">
            <v>高强</v>
          </cell>
          <cell r="L81" t="str">
            <v>15695221777</v>
          </cell>
          <cell r="M81" t="str">
            <v>江苏省</v>
          </cell>
          <cell r="N81" t="str">
            <v>无锡市</v>
          </cell>
        </row>
        <row r="82">
          <cell r="C82" t="str">
            <v>196101010226</v>
          </cell>
          <cell r="D82" t="str">
            <v>2019</v>
          </cell>
          <cell r="E82" t="str">
            <v>电子工程学院</v>
          </cell>
          <cell r="F82" t="str">
            <v>2019电子信息工程技术</v>
          </cell>
          <cell r="G82" t="str">
            <v>19电信2</v>
          </cell>
          <cell r="H82" t="str">
            <v>915101005589764759</v>
          </cell>
          <cell r="I82" t="str">
            <v>办事人员</v>
          </cell>
          <cell r="J82" t="str">
            <v>现场作业</v>
          </cell>
          <cell r="K82" t="str">
            <v>张克海</v>
          </cell>
          <cell r="L82" t="str">
            <v>13678025571</v>
          </cell>
          <cell r="M82" t="str">
            <v>四川省</v>
          </cell>
          <cell r="N82" t="str">
            <v>成都市</v>
          </cell>
        </row>
        <row r="83">
          <cell r="C83" t="str">
            <v>196101010201</v>
          </cell>
          <cell r="D83" t="str">
            <v>2019</v>
          </cell>
          <cell r="E83" t="str">
            <v>电子工程学院</v>
          </cell>
          <cell r="F83" t="str">
            <v>2019电子信息工程技术</v>
          </cell>
          <cell r="G83" t="str">
            <v>19电信2</v>
          </cell>
          <cell r="H83" t="str">
            <v>-</v>
          </cell>
          <cell r="I83" t="str">
            <v>四川省英创力</v>
          </cell>
          <cell r="J83" t="str">
            <v>工程师</v>
          </cell>
          <cell r="K83" t="str">
            <v>苏鹏举</v>
          </cell>
          <cell r="L83" t="str">
            <v>18280865351</v>
          </cell>
          <cell r="M83" t="str">
            <v>四川省</v>
          </cell>
          <cell r="N83" t="str">
            <v>遂宁市</v>
          </cell>
        </row>
        <row r="84">
          <cell r="C84" t="str">
            <v>196101010216</v>
          </cell>
          <cell r="D84" t="str">
            <v>2019</v>
          </cell>
          <cell r="E84" t="str">
            <v>电子工程学院</v>
          </cell>
          <cell r="F84" t="str">
            <v>2019电子信息工程技术</v>
          </cell>
          <cell r="G84" t="str">
            <v>19电信2</v>
          </cell>
          <cell r="H84" t="str">
            <v>913202147140943367</v>
          </cell>
          <cell r="I84" t="str">
            <v>无锡华润华晶微电子有限公司</v>
          </cell>
          <cell r="J84" t="str">
            <v>技术助理</v>
          </cell>
          <cell r="K84" t="str">
            <v>高强</v>
          </cell>
          <cell r="L84" t="str">
            <v>15695221777</v>
          </cell>
          <cell r="M84" t="str">
            <v>江苏省</v>
          </cell>
          <cell r="N84" t="str">
            <v>无锡市</v>
          </cell>
        </row>
        <row r="85">
          <cell r="C85" t="str">
            <v>196101010215</v>
          </cell>
          <cell r="D85" t="str">
            <v>2019</v>
          </cell>
          <cell r="E85" t="str">
            <v>电子工程学院</v>
          </cell>
          <cell r="F85" t="str">
            <v>2019电子信息工程技术</v>
          </cell>
          <cell r="G85" t="str">
            <v>19电信2</v>
          </cell>
          <cell r="H85" t="str">
            <v>-</v>
          </cell>
          <cell r="I85" t="str">
            <v>遂宁英创力电子科技有限公司</v>
          </cell>
          <cell r="J85" t="str">
            <v>工程设计</v>
          </cell>
          <cell r="K85" t="str">
            <v>苏鹏举</v>
          </cell>
          <cell r="L85" t="str">
            <v>18280865351</v>
          </cell>
          <cell r="M85" t="str">
            <v>四川省</v>
          </cell>
          <cell r="N85" t="str">
            <v>遂宁市</v>
          </cell>
        </row>
        <row r="86">
          <cell r="C86" t="str">
            <v>196101010223</v>
          </cell>
          <cell r="D86" t="str">
            <v>2019</v>
          </cell>
          <cell r="E86" t="str">
            <v>电子工程学院</v>
          </cell>
          <cell r="F86" t="str">
            <v>2019电子信息工程技术</v>
          </cell>
          <cell r="G86" t="str">
            <v>19电信2</v>
          </cell>
          <cell r="H86" t="str">
            <v>-</v>
          </cell>
          <cell r="I86" t="str">
            <v>蓬溪金尊大酒店</v>
          </cell>
          <cell r="J86" t="str">
            <v>维护员</v>
          </cell>
          <cell r="K86" t="str">
            <v>敬长青</v>
          </cell>
          <cell r="L86" t="str">
            <v>13882532969</v>
          </cell>
          <cell r="M86" t="str">
            <v>四川省</v>
          </cell>
          <cell r="N86" t="str">
            <v>遂宁市</v>
          </cell>
        </row>
        <row r="87">
          <cell r="C87" t="str">
            <v>196101010224</v>
          </cell>
          <cell r="D87" t="str">
            <v>2019</v>
          </cell>
          <cell r="E87" t="str">
            <v>电子工程学院</v>
          </cell>
          <cell r="F87" t="str">
            <v>2019电子信息工程技术</v>
          </cell>
          <cell r="G87" t="str">
            <v>19电信2</v>
          </cell>
          <cell r="H87" t="str">
            <v>-</v>
          </cell>
          <cell r="I87" t="str">
            <v>鸿富锦精密电子（成都）有限公司</v>
          </cell>
          <cell r="J87" t="str">
            <v>设备维修</v>
          </cell>
          <cell r="K87" t="str">
            <v>张克海</v>
          </cell>
          <cell r="L87" t="str">
            <v>13678025571</v>
          </cell>
          <cell r="M87" t="str">
            <v>四川省</v>
          </cell>
          <cell r="N87" t="str">
            <v>成都市</v>
          </cell>
        </row>
        <row r="88">
          <cell r="C88" t="str">
            <v>196101010214</v>
          </cell>
          <cell r="D88" t="str">
            <v>2019</v>
          </cell>
          <cell r="E88" t="str">
            <v>电子工程学院</v>
          </cell>
          <cell r="F88" t="str">
            <v>2019电子信息工程技术</v>
          </cell>
          <cell r="G88" t="str">
            <v>19电信2</v>
          </cell>
          <cell r="H88" t="str">
            <v>915101006675566488</v>
          </cell>
          <cell r="I88" t="str">
            <v>成都京东方光电科技有限公司</v>
          </cell>
          <cell r="J88" t="str">
            <v>设备运维岗</v>
          </cell>
          <cell r="K88" t="str">
            <v>候海旺</v>
          </cell>
          <cell r="L88" t="str">
            <v>02867277613</v>
          </cell>
          <cell r="M88" t="str">
            <v>四川省</v>
          </cell>
          <cell r="N88" t="str">
            <v>成都市</v>
          </cell>
        </row>
        <row r="89">
          <cell r="C89" t="str">
            <v>195603010117</v>
          </cell>
          <cell r="D89" t="str">
            <v>2019</v>
          </cell>
          <cell r="E89" t="str">
            <v>电子工程学院</v>
          </cell>
          <cell r="F89" t="str">
            <v>2019机电一体化技术</v>
          </cell>
          <cell r="G89" t="str">
            <v>19机电1</v>
          </cell>
          <cell r="H89" t="str">
            <v>-</v>
          </cell>
          <cell r="I89" t="str">
            <v>我想去</v>
          </cell>
          <cell r="J89" t="str">
            <v>测试总监</v>
          </cell>
          <cell r="K89" t="str">
            <v>王栋</v>
          </cell>
          <cell r="L89" t="str">
            <v>15821111417</v>
          </cell>
          <cell r="M89" t="str">
            <v>海南省</v>
          </cell>
          <cell r="N89" t="str">
            <v>三亚市</v>
          </cell>
        </row>
        <row r="90">
          <cell r="C90" t="str">
            <v>195603010129</v>
          </cell>
          <cell r="D90" t="str">
            <v>2019</v>
          </cell>
          <cell r="E90" t="str">
            <v>电子工程学院</v>
          </cell>
          <cell r="F90" t="str">
            <v>2019机电一体化技术</v>
          </cell>
          <cell r="G90" t="str">
            <v>19机电1</v>
          </cell>
          <cell r="H90" t="str">
            <v>-</v>
          </cell>
          <cell r="I90" t="str">
            <v>中道易行（成都）科技股份有限公司</v>
          </cell>
          <cell r="J90" t="str">
            <v>工程技术员</v>
          </cell>
          <cell r="K90" t="str">
            <v>黄海洋</v>
          </cell>
          <cell r="L90" t="str">
            <v>18398052160</v>
          </cell>
          <cell r="M90" t="str">
            <v>四川省</v>
          </cell>
          <cell r="N90" t="str">
            <v>成都市</v>
          </cell>
        </row>
        <row r="91">
          <cell r="C91" t="str">
            <v>195603010110</v>
          </cell>
          <cell r="D91" t="str">
            <v>2019</v>
          </cell>
          <cell r="E91" t="str">
            <v>电子工程学院</v>
          </cell>
          <cell r="F91" t="str">
            <v>2019机电一体化技术</v>
          </cell>
          <cell r="G91" t="str">
            <v>19机电1</v>
          </cell>
          <cell r="H91" t="str">
            <v>9144030057639214XA</v>
          </cell>
          <cell r="I91" t="str">
            <v>深圳市诚亿自动化科技有限公司</v>
          </cell>
          <cell r="J91" t="str">
            <v>装配钳工</v>
          </cell>
          <cell r="K91" t="str">
            <v>吴俊杰</v>
          </cell>
          <cell r="L91" t="str">
            <v>13714840920</v>
          </cell>
          <cell r="M91" t="str">
            <v>广东省</v>
          </cell>
          <cell r="N91" t="str">
            <v>深圳市</v>
          </cell>
        </row>
        <row r="92">
          <cell r="C92" t="str">
            <v>195603010113</v>
          </cell>
          <cell r="D92" t="str">
            <v>2019</v>
          </cell>
          <cell r="E92" t="str">
            <v>电子工程学院</v>
          </cell>
          <cell r="F92" t="str">
            <v>2019机电一体化技术</v>
          </cell>
          <cell r="G92" t="str">
            <v>19机电1</v>
          </cell>
          <cell r="H92" t="str">
            <v>14224878-1</v>
          </cell>
          <cell r="I92" t="str">
            <v> 江苏长电科技股份有限公司</v>
          </cell>
          <cell r="J92" t="str">
            <v>生产管理员</v>
          </cell>
          <cell r="K92" t="str">
            <v>周娟</v>
          </cell>
          <cell r="L92" t="str">
            <v>13961674799</v>
          </cell>
          <cell r="M92" t="str">
            <v>江苏省</v>
          </cell>
          <cell r="N92" t="str">
            <v>无锡市</v>
          </cell>
        </row>
        <row r="93">
          <cell r="C93" t="str">
            <v>195603010116</v>
          </cell>
          <cell r="D93" t="str">
            <v>2019</v>
          </cell>
          <cell r="E93" t="str">
            <v>电子工程学院</v>
          </cell>
          <cell r="F93" t="str">
            <v>2019机电一体化技术</v>
          </cell>
          <cell r="G93" t="str">
            <v>19机电1</v>
          </cell>
          <cell r="H93" t="str">
            <v>-</v>
          </cell>
          <cell r="I93" t="str">
            <v>西南水泥有限公司</v>
          </cell>
          <cell r="J93" t="str">
            <v>机电一体化技术</v>
          </cell>
          <cell r="K93" t="str">
            <v>刘妍然</v>
          </cell>
          <cell r="L93" t="str">
            <v>15643187612</v>
          </cell>
          <cell r="M93" t="str">
            <v>四川省</v>
          </cell>
          <cell r="N93" t="str">
            <v>广元市</v>
          </cell>
        </row>
        <row r="94">
          <cell r="C94" t="str">
            <v>195603010125</v>
          </cell>
          <cell r="D94" t="str">
            <v>2019</v>
          </cell>
          <cell r="E94" t="str">
            <v>电子工程学院</v>
          </cell>
          <cell r="F94" t="str">
            <v>2019机电一体化技术</v>
          </cell>
          <cell r="G94" t="str">
            <v>19机电1</v>
          </cell>
          <cell r="H94" t="str">
            <v>91620902556258672W</v>
          </cell>
          <cell r="I94" t="str">
            <v>酒泉东方恒创新能源有限公司</v>
          </cell>
          <cell r="J94" t="str">
            <v>风电运维</v>
          </cell>
          <cell r="K94" t="str">
            <v>程亚林</v>
          </cell>
          <cell r="L94" t="str">
            <v>15756226256</v>
          </cell>
          <cell r="M94" t="str">
            <v>四川省</v>
          </cell>
          <cell r="N94" t="str">
            <v>成都市</v>
          </cell>
        </row>
        <row r="95">
          <cell r="C95" t="str">
            <v>195603010105</v>
          </cell>
          <cell r="D95" t="str">
            <v>2019</v>
          </cell>
          <cell r="E95" t="str">
            <v>电子工程学院</v>
          </cell>
          <cell r="F95" t="str">
            <v>2019机电一体化技术</v>
          </cell>
          <cell r="G95" t="str">
            <v>19机电1</v>
          </cell>
          <cell r="H95" t="str">
            <v>-</v>
          </cell>
          <cell r="I95" t="str">
            <v>深圳市诚亿自动化有限公司</v>
          </cell>
          <cell r="J95" t="str">
            <v>装配电工</v>
          </cell>
          <cell r="K95" t="str">
            <v>吴俊杰</v>
          </cell>
          <cell r="L95" t="str">
            <v>13714840920</v>
          </cell>
          <cell r="M95" t="str">
            <v>广东省</v>
          </cell>
          <cell r="N95" t="str">
            <v>深圳市</v>
          </cell>
        </row>
        <row r="96">
          <cell r="C96" t="str">
            <v>195603010119</v>
          </cell>
          <cell r="D96" t="str">
            <v>2019</v>
          </cell>
          <cell r="E96" t="str">
            <v>电子工程学院</v>
          </cell>
          <cell r="F96" t="str">
            <v>2019机电一体化技术</v>
          </cell>
          <cell r="G96" t="str">
            <v>19机电1</v>
          </cell>
          <cell r="H96" t="str">
            <v>-</v>
          </cell>
          <cell r="I96" t="str">
            <v>四川英创力电子科技股份有限公司</v>
          </cell>
          <cell r="J96" t="str">
            <v>CAM工程师</v>
          </cell>
          <cell r="K96" t="str">
            <v>苏鹏举</v>
          </cell>
          <cell r="L96" t="str">
            <v>18280865351</v>
          </cell>
          <cell r="M96" t="str">
            <v>四川省</v>
          </cell>
          <cell r="N96" t="str">
            <v>遂宁市</v>
          </cell>
        </row>
        <row r="97">
          <cell r="C97" t="str">
            <v>195603010109</v>
          </cell>
          <cell r="D97" t="str">
            <v>2019</v>
          </cell>
          <cell r="E97" t="str">
            <v>电子工程学院</v>
          </cell>
          <cell r="F97" t="str">
            <v>2019机电一体化技术</v>
          </cell>
          <cell r="G97" t="str">
            <v>19机电1</v>
          </cell>
          <cell r="H97" t="str">
            <v>-</v>
          </cell>
          <cell r="I97" t="str">
            <v>深圳市诚亿自动化科技有限公司</v>
          </cell>
          <cell r="J97" t="str">
            <v>装配钳工</v>
          </cell>
          <cell r="K97" t="str">
            <v>吴俊杰</v>
          </cell>
          <cell r="L97" t="str">
            <v>13714840920</v>
          </cell>
          <cell r="M97" t="str">
            <v>广东省</v>
          </cell>
          <cell r="N97" t="str">
            <v>深圳市</v>
          </cell>
        </row>
        <row r="98">
          <cell r="C98" t="str">
            <v>195603010126</v>
          </cell>
          <cell r="D98" t="str">
            <v>2019</v>
          </cell>
          <cell r="E98" t="str">
            <v>电子工程学院</v>
          </cell>
          <cell r="F98" t="str">
            <v>2019机电一体化技术</v>
          </cell>
          <cell r="G98" t="str">
            <v>19机电1</v>
          </cell>
          <cell r="H98" t="str">
            <v>-</v>
          </cell>
          <cell r="I98" t="str">
            <v>铭瓷电子科技有限公司</v>
          </cell>
          <cell r="J98" t="str">
            <v>技术员助理</v>
          </cell>
          <cell r="K98" t="str">
            <v>朱财君</v>
          </cell>
          <cell r="L98" t="str">
            <v>18711389977</v>
          </cell>
          <cell r="M98" t="str">
            <v>四川省</v>
          </cell>
          <cell r="N98" t="str">
            <v>成都市</v>
          </cell>
        </row>
        <row r="99">
          <cell r="C99" t="str">
            <v>195603010121</v>
          </cell>
          <cell r="D99" t="str">
            <v>2019</v>
          </cell>
          <cell r="E99" t="str">
            <v>电子工程学院</v>
          </cell>
          <cell r="F99" t="str">
            <v>2019机电一体化技术</v>
          </cell>
          <cell r="G99" t="str">
            <v>19机电1</v>
          </cell>
          <cell r="H99" t="str">
            <v>9144030057639214XA</v>
          </cell>
          <cell r="I99" t="str">
            <v> 深圳市诚亿自动化科技有限公司</v>
          </cell>
          <cell r="J99" t="str">
            <v>生产钳工</v>
          </cell>
          <cell r="K99" t="str">
            <v>吴俊杰</v>
          </cell>
          <cell r="L99" t="str">
            <v>13714840920</v>
          </cell>
          <cell r="M99" t="str">
            <v>广东省</v>
          </cell>
          <cell r="N99" t="str">
            <v>深圳市</v>
          </cell>
        </row>
        <row r="100">
          <cell r="C100" t="str">
            <v>195603010122</v>
          </cell>
          <cell r="D100" t="str">
            <v>2019</v>
          </cell>
          <cell r="E100" t="str">
            <v>电子工程学院</v>
          </cell>
          <cell r="F100" t="str">
            <v>2019机电一体化技术</v>
          </cell>
          <cell r="G100" t="str">
            <v>19机电1</v>
          </cell>
          <cell r="H100" t="str">
            <v>9144030057639214XA</v>
          </cell>
          <cell r="I100" t="str">
            <v>深圳诚亿自动化科技有限公司</v>
          </cell>
          <cell r="J100" t="str">
            <v>IQC</v>
          </cell>
          <cell r="K100" t="str">
            <v>吴俊杰</v>
          </cell>
          <cell r="L100" t="str">
            <v>13714840920</v>
          </cell>
          <cell r="M100" t="str">
            <v>广东省</v>
          </cell>
          <cell r="N100" t="str">
            <v>深圳市</v>
          </cell>
        </row>
        <row r="101">
          <cell r="C101" t="str">
            <v>195603010107</v>
          </cell>
          <cell r="D101" t="str">
            <v>2019</v>
          </cell>
          <cell r="E101" t="str">
            <v>电子工程学院</v>
          </cell>
          <cell r="F101" t="str">
            <v>2019机电一体化技术</v>
          </cell>
          <cell r="G101" t="str">
            <v>19机电1</v>
          </cell>
          <cell r="H101" t="str">
            <v>9144030057639214XA</v>
          </cell>
          <cell r="I101" t="str">
            <v>深圳诚亿自动化科技有限公司</v>
          </cell>
          <cell r="J101" t="str">
            <v>装配钳工</v>
          </cell>
          <cell r="K101" t="str">
            <v>吴俊杰</v>
          </cell>
          <cell r="L101" t="str">
            <v>13714840920</v>
          </cell>
          <cell r="M101" t="str">
            <v>广东省</v>
          </cell>
          <cell r="N101" t="str">
            <v>深圳市</v>
          </cell>
        </row>
        <row r="102">
          <cell r="C102" t="str">
            <v>195603010120</v>
          </cell>
          <cell r="D102" t="str">
            <v>2019</v>
          </cell>
          <cell r="E102" t="str">
            <v>电子工程学院</v>
          </cell>
          <cell r="F102" t="str">
            <v>2019机电一体化技术</v>
          </cell>
          <cell r="G102" t="str">
            <v>19机电1</v>
          </cell>
          <cell r="H102" t="str">
            <v>9144030057639214XA</v>
          </cell>
          <cell r="I102" t="str">
            <v>深圳诚亿自动化科技有限公司</v>
          </cell>
          <cell r="J102" t="str">
            <v>IQC</v>
          </cell>
          <cell r="K102" t="str">
            <v>吴俊杰</v>
          </cell>
          <cell r="L102" t="str">
            <v>13714840920</v>
          </cell>
          <cell r="M102" t="str">
            <v>广东省</v>
          </cell>
          <cell r="N102" t="str">
            <v>深圳市</v>
          </cell>
        </row>
        <row r="103">
          <cell r="C103" t="str">
            <v>195603010128</v>
          </cell>
          <cell r="D103" t="str">
            <v>2019</v>
          </cell>
          <cell r="E103" t="str">
            <v>电子工程学院</v>
          </cell>
          <cell r="F103" t="str">
            <v>2019机电一体化技术</v>
          </cell>
          <cell r="G103" t="str">
            <v>19机电1</v>
          </cell>
          <cell r="H103" t="str">
            <v>9132069174683831X7</v>
          </cell>
          <cell r="I103" t="str">
            <v>南通汇羽丰新材料有限公司</v>
          </cell>
          <cell r="J103" t="str">
            <v>技术员</v>
          </cell>
          <cell r="K103" t="str">
            <v>叶红</v>
          </cell>
          <cell r="L103" t="str">
            <v>13773675722</v>
          </cell>
          <cell r="M103" t="str">
            <v>江苏省</v>
          </cell>
          <cell r="N103" t="str">
            <v>南通市</v>
          </cell>
        </row>
        <row r="104">
          <cell r="C104" t="str">
            <v>195603010112</v>
          </cell>
          <cell r="D104" t="str">
            <v>2019</v>
          </cell>
          <cell r="E104" t="str">
            <v>电子工程学院</v>
          </cell>
          <cell r="F104" t="str">
            <v>2019机电一体化技术</v>
          </cell>
          <cell r="G104" t="str">
            <v>19机电1</v>
          </cell>
          <cell r="H104" t="str">
            <v>-</v>
          </cell>
          <cell r="I104" t="str">
            <v>深圳市诚亿自动化科技有限公司</v>
          </cell>
          <cell r="J104" t="str">
            <v>装配电工</v>
          </cell>
          <cell r="K104" t="str">
            <v>耿秀婷</v>
          </cell>
          <cell r="L104" t="str">
            <v>19950949879</v>
          </cell>
          <cell r="M104" t="str">
            <v>广东省</v>
          </cell>
          <cell r="N104" t="str">
            <v>深圳市</v>
          </cell>
        </row>
        <row r="105">
          <cell r="C105" t="str">
            <v>195603010127</v>
          </cell>
          <cell r="D105" t="str">
            <v>2019</v>
          </cell>
          <cell r="E105" t="str">
            <v>电子工程学院</v>
          </cell>
          <cell r="F105" t="str">
            <v>2019机电一体化技术</v>
          </cell>
          <cell r="G105" t="str">
            <v>19机电1</v>
          </cell>
          <cell r="H105" t="str">
            <v>-</v>
          </cell>
          <cell r="I105" t="str">
            <v>四川车好多汽车服务有限公司</v>
          </cell>
          <cell r="J105" t="str">
            <v>技术工</v>
          </cell>
          <cell r="K105" t="str">
            <v>李旭</v>
          </cell>
          <cell r="L105" t="str">
            <v>18581506582</v>
          </cell>
          <cell r="M105" t="str">
            <v>四川省</v>
          </cell>
          <cell r="N105" t="str">
            <v>成都市</v>
          </cell>
        </row>
        <row r="106">
          <cell r="C106" t="str">
            <v>195603010104</v>
          </cell>
          <cell r="D106" t="str">
            <v>2019</v>
          </cell>
          <cell r="E106" t="str">
            <v>电子工程学院</v>
          </cell>
          <cell r="F106" t="str">
            <v>2019机电一体化技术</v>
          </cell>
          <cell r="G106" t="str">
            <v>19机电1</v>
          </cell>
          <cell r="H106" t="str">
            <v>MA62BX9156</v>
          </cell>
          <cell r="I106" t="str">
            <v>中道易行(成都)科技股份有限公司</v>
          </cell>
          <cell r="J106" t="str">
            <v>工程技术人员</v>
          </cell>
          <cell r="K106" t="str">
            <v>黄海洋</v>
          </cell>
          <cell r="L106" t="str">
            <v>18398062160</v>
          </cell>
          <cell r="M106" t="str">
            <v>四川省</v>
          </cell>
          <cell r="N106" t="str">
            <v>成都市</v>
          </cell>
        </row>
        <row r="107">
          <cell r="C107" t="str">
            <v>195603010106</v>
          </cell>
          <cell r="D107" t="str">
            <v>2019</v>
          </cell>
          <cell r="E107" t="str">
            <v>电子工程学院</v>
          </cell>
          <cell r="F107" t="str">
            <v>2019机电一体化技术</v>
          </cell>
          <cell r="G107" t="str">
            <v>19机电1</v>
          </cell>
          <cell r="H107" t="str">
            <v>MA6B26Y52</v>
          </cell>
          <cell r="I107" t="str">
            <v>四川车好多汽车服务有限公司</v>
          </cell>
          <cell r="J107" t="str">
            <v>技术工</v>
          </cell>
          <cell r="K107" t="str">
            <v>李旭</v>
          </cell>
          <cell r="L107" t="str">
            <v>18581506582</v>
          </cell>
          <cell r="M107" t="str">
            <v>四川省</v>
          </cell>
          <cell r="N107" t="str">
            <v>成都市</v>
          </cell>
        </row>
        <row r="108">
          <cell r="C108" t="str">
            <v>195603010118</v>
          </cell>
          <cell r="D108" t="str">
            <v>2019</v>
          </cell>
          <cell r="E108" t="str">
            <v>电子工程学院</v>
          </cell>
          <cell r="F108" t="str">
            <v>2019机电一体化技术</v>
          </cell>
          <cell r="G108" t="str">
            <v>19机电1</v>
          </cell>
          <cell r="H108" t="str">
            <v>MA6B26Y52</v>
          </cell>
          <cell r="I108" t="str">
            <v>四川车好多汽车服务有限公司</v>
          </cell>
          <cell r="J108" t="str">
            <v>技术工</v>
          </cell>
          <cell r="K108" t="str">
            <v>李旭</v>
          </cell>
          <cell r="L108" t="str">
            <v>18581506582</v>
          </cell>
          <cell r="M108" t="str">
            <v>四川省</v>
          </cell>
          <cell r="N108" t="str">
            <v>成都市</v>
          </cell>
        </row>
        <row r="109">
          <cell r="C109" t="str">
            <v>195603010124</v>
          </cell>
          <cell r="D109" t="str">
            <v>2019</v>
          </cell>
          <cell r="E109" t="str">
            <v>电子工程学院</v>
          </cell>
          <cell r="F109" t="str">
            <v>2019机电一体化技术</v>
          </cell>
          <cell r="G109" t="str">
            <v>19机电1</v>
          </cell>
          <cell r="H109" t="str">
            <v>-</v>
          </cell>
          <cell r="I109" t="str">
            <v>浙江天煌科技实业有限公司</v>
          </cell>
          <cell r="J109" t="str">
            <v>技术员</v>
          </cell>
          <cell r="K109" t="str">
            <v>任仁君</v>
          </cell>
          <cell r="L109" t="str">
            <v>13588190202</v>
          </cell>
          <cell r="M109" t="str">
            <v>浙江省</v>
          </cell>
          <cell r="N109" t="str">
            <v>杭州市</v>
          </cell>
        </row>
        <row r="110">
          <cell r="C110" t="str">
            <v>195603010130</v>
          </cell>
          <cell r="D110" t="str">
            <v>2019</v>
          </cell>
          <cell r="E110" t="str">
            <v>电子工程学院</v>
          </cell>
          <cell r="F110" t="str">
            <v>2019机电一体化技术</v>
          </cell>
          <cell r="G110" t="str">
            <v>19机电1</v>
          </cell>
          <cell r="H110" t="str">
            <v>-</v>
          </cell>
          <cell r="I110" t="str">
            <v>浙江天煌科技实业有限公司</v>
          </cell>
          <cell r="J110" t="str">
            <v>技术员</v>
          </cell>
          <cell r="K110" t="str">
            <v>任仁君</v>
          </cell>
          <cell r="L110" t="str">
            <v>13588190202</v>
          </cell>
          <cell r="M110" t="str">
            <v>浙江省</v>
          </cell>
          <cell r="N110" t="str">
            <v>杭州市</v>
          </cell>
        </row>
        <row r="111">
          <cell r="C111" t="str">
            <v>195603010108</v>
          </cell>
          <cell r="D111" t="str">
            <v>2019</v>
          </cell>
          <cell r="E111" t="str">
            <v>电子工程学院</v>
          </cell>
          <cell r="F111" t="str">
            <v>2019机电一体化技术</v>
          </cell>
          <cell r="G111" t="str">
            <v>19机电1</v>
          </cell>
          <cell r="H111" t="str">
            <v>-</v>
          </cell>
          <cell r="I111" t="str">
            <v>浙江天煌科技实业有限公司</v>
          </cell>
          <cell r="J111" t="str">
            <v>技术员</v>
          </cell>
          <cell r="K111" t="str">
            <v>任仁君</v>
          </cell>
          <cell r="L111" t="str">
            <v>13588190202</v>
          </cell>
          <cell r="M111" t="str">
            <v>浙江省</v>
          </cell>
          <cell r="N111" t="str">
            <v>杭州市</v>
          </cell>
        </row>
        <row r="112">
          <cell r="C112" t="str">
            <v>195603010111</v>
          </cell>
          <cell r="D112" t="str">
            <v>2019</v>
          </cell>
          <cell r="E112" t="str">
            <v>电子工程学院</v>
          </cell>
          <cell r="F112" t="str">
            <v>2019机电一体化技术</v>
          </cell>
          <cell r="G112" t="str">
            <v>19机电1</v>
          </cell>
          <cell r="H112" t="str">
            <v>-</v>
          </cell>
          <cell r="I112" t="str">
            <v>浙江天煌科技实业有限公司</v>
          </cell>
          <cell r="J112" t="str">
            <v>技术员</v>
          </cell>
          <cell r="K112" t="str">
            <v>任仁君</v>
          </cell>
          <cell r="L112" t="str">
            <v>13588190205</v>
          </cell>
          <cell r="M112" t="str">
            <v>浙江省</v>
          </cell>
          <cell r="N112" t="str">
            <v>杭州市</v>
          </cell>
        </row>
        <row r="113">
          <cell r="C113" t="str">
            <v>195603010115</v>
          </cell>
          <cell r="D113" t="str">
            <v>2019</v>
          </cell>
          <cell r="E113" t="str">
            <v>电子工程学院</v>
          </cell>
          <cell r="F113" t="str">
            <v>2019机电一体化技术</v>
          </cell>
          <cell r="G113" t="str">
            <v>19机电1</v>
          </cell>
          <cell r="H113" t="str">
            <v>-</v>
          </cell>
          <cell r="I113" t="str">
            <v>浙江天煌科技实业有限公司</v>
          </cell>
          <cell r="J113" t="str">
            <v>技术员</v>
          </cell>
          <cell r="K113" t="str">
            <v>任仁君</v>
          </cell>
          <cell r="L113" t="str">
            <v>13588190202</v>
          </cell>
          <cell r="M113" t="str">
            <v>浙江省</v>
          </cell>
          <cell r="N113" t="str">
            <v>杭州市</v>
          </cell>
        </row>
        <row r="114">
          <cell r="C114" t="str">
            <v>195603010101</v>
          </cell>
          <cell r="D114" t="str">
            <v>2019</v>
          </cell>
          <cell r="E114" t="str">
            <v>电子工程学院</v>
          </cell>
          <cell r="F114" t="str">
            <v>2019机电一体化技术</v>
          </cell>
          <cell r="G114" t="str">
            <v>19机电1</v>
          </cell>
          <cell r="H114" t="str">
            <v>-</v>
          </cell>
          <cell r="I114" t="str">
            <v>四川亚斯普丁建筑科技有限公司</v>
          </cell>
          <cell r="J114" t="str">
            <v>操作工</v>
          </cell>
          <cell r="K114" t="str">
            <v>邓曦</v>
          </cell>
          <cell r="L114" t="str">
            <v>13778809966</v>
          </cell>
          <cell r="M114" t="str">
            <v>四川省</v>
          </cell>
          <cell r="N114" t="str">
            <v>眉山市</v>
          </cell>
        </row>
        <row r="115">
          <cell r="C115" t="str">
            <v>195603010114</v>
          </cell>
          <cell r="D115" t="str">
            <v>2019</v>
          </cell>
          <cell r="E115" t="str">
            <v>电子工程学院</v>
          </cell>
          <cell r="F115" t="str">
            <v>2019机电一体化技术</v>
          </cell>
          <cell r="G115" t="str">
            <v>19机电1</v>
          </cell>
          <cell r="H115" t="str">
            <v>-</v>
          </cell>
          <cell r="I115" t="str">
            <v>中国建筑四局</v>
          </cell>
          <cell r="J115" t="str">
            <v>工程部</v>
          </cell>
          <cell r="K115" t="str">
            <v>练磊</v>
          </cell>
          <cell r="L115" t="str">
            <v>18882573160</v>
          </cell>
          <cell r="M115" t="str">
            <v>广东省</v>
          </cell>
          <cell r="N115" t="str">
            <v>广州市</v>
          </cell>
        </row>
        <row r="116">
          <cell r="C116" t="str">
            <v>195603010102</v>
          </cell>
          <cell r="D116" t="str">
            <v>2019</v>
          </cell>
          <cell r="E116" t="str">
            <v>电子工程学院</v>
          </cell>
          <cell r="F116" t="str">
            <v>2019机电一体化技术</v>
          </cell>
          <cell r="G116" t="str">
            <v>19机电1</v>
          </cell>
          <cell r="H116" t="str">
            <v>-</v>
          </cell>
          <cell r="I116" t="str">
            <v>深圳联赢激光股份有限公司。</v>
          </cell>
          <cell r="J116" t="str">
            <v>实习生</v>
          </cell>
          <cell r="K116" t="str">
            <v>孙雅莹</v>
          </cell>
          <cell r="L116" t="str">
            <v>18718476057</v>
          </cell>
          <cell r="M116" t="str">
            <v>广东省</v>
          </cell>
          <cell r="N116" t="str">
            <v>深圳市</v>
          </cell>
        </row>
        <row r="117">
          <cell r="C117" t="str">
            <v>195603010123</v>
          </cell>
          <cell r="D117" t="str">
            <v>2019</v>
          </cell>
          <cell r="E117" t="str">
            <v>电子工程学院</v>
          </cell>
          <cell r="F117" t="str">
            <v>2019机电一体化技术</v>
          </cell>
          <cell r="G117" t="str">
            <v>19机电1</v>
          </cell>
          <cell r="H117" t="str">
            <v>TOE5C5</v>
          </cell>
          <cell r="I117" t="str">
            <v>Mac(II)CD-QE课</v>
          </cell>
          <cell r="J117" t="str">
            <v>工程技术</v>
          </cell>
          <cell r="K117" t="str">
            <v>王泽铭</v>
          </cell>
          <cell r="L117" t="str">
            <v>17360660315</v>
          </cell>
          <cell r="M117" t="str">
            <v>四川省</v>
          </cell>
          <cell r="N117" t="str">
            <v>成都市</v>
          </cell>
        </row>
        <row r="118">
          <cell r="C118" t="str">
            <v>175603010113</v>
          </cell>
          <cell r="D118" t="str">
            <v>2019</v>
          </cell>
          <cell r="E118" t="str">
            <v>电子工程学院</v>
          </cell>
          <cell r="F118" t="str">
            <v>2019机电一体化技术</v>
          </cell>
          <cell r="G118" t="str">
            <v>19机电1</v>
          </cell>
          <cell r="H118" t="str">
            <v>MA6220YC5</v>
          </cell>
          <cell r="I118" t="str">
            <v>中国联合网络通信有限公司古蔺县分公司</v>
          </cell>
          <cell r="J118" t="str">
            <v>助理技术员</v>
          </cell>
          <cell r="K118" t="str">
            <v>罗毅</v>
          </cell>
          <cell r="L118" t="str">
            <v>13649048231</v>
          </cell>
          <cell r="M118" t="str">
            <v>四川省</v>
          </cell>
          <cell r="N118" t="str">
            <v>泸州市</v>
          </cell>
        </row>
        <row r="119">
          <cell r="C119" t="str">
            <v>195603010221</v>
          </cell>
          <cell r="D119" t="str">
            <v>2019</v>
          </cell>
          <cell r="E119" t="str">
            <v>电子工程学院</v>
          </cell>
          <cell r="F119" t="str">
            <v>2019机电一体化技术</v>
          </cell>
          <cell r="G119" t="str">
            <v>19机电2</v>
          </cell>
          <cell r="H119" t="str">
            <v>-</v>
          </cell>
          <cell r="I119" t="str">
            <v>南充三环电子有限公司</v>
          </cell>
          <cell r="J119" t="str">
            <v>设备维修</v>
          </cell>
          <cell r="K119" t="str">
            <v>刘静</v>
          </cell>
          <cell r="L119" t="str">
            <v>18384081750</v>
          </cell>
          <cell r="M119" t="str">
            <v>四川省</v>
          </cell>
          <cell r="N119" t="str">
            <v>南充市</v>
          </cell>
        </row>
        <row r="120">
          <cell r="C120" t="str">
            <v>195603010219</v>
          </cell>
          <cell r="D120" t="str">
            <v>2019</v>
          </cell>
          <cell r="E120" t="str">
            <v>电子工程学院</v>
          </cell>
          <cell r="F120" t="str">
            <v>2019机电一体化技术</v>
          </cell>
          <cell r="G120" t="str">
            <v>19机电2</v>
          </cell>
          <cell r="H120" t="str">
            <v>-</v>
          </cell>
          <cell r="I120" t="str">
            <v>成都启程飞扬科技有限公司</v>
          </cell>
          <cell r="J120" t="str">
            <v>开发师</v>
          </cell>
          <cell r="K120" t="str">
            <v>廖凡</v>
          </cell>
          <cell r="L120" t="str">
            <v>18681226564</v>
          </cell>
          <cell r="M120" t="str">
            <v>四川省</v>
          </cell>
          <cell r="N120" t="str">
            <v>成都市</v>
          </cell>
        </row>
        <row r="121">
          <cell r="C121" t="str">
            <v>195603010202</v>
          </cell>
          <cell r="D121" t="str">
            <v>2019</v>
          </cell>
          <cell r="E121" t="str">
            <v>电子工程学院</v>
          </cell>
          <cell r="F121" t="str">
            <v>2019机电一体化技术</v>
          </cell>
          <cell r="G121" t="str">
            <v>19机电2</v>
          </cell>
          <cell r="H121" t="str">
            <v>91540125MA6TDQCAXE</v>
          </cell>
          <cell r="I121" t="str">
            <v>西藏聚成光科科技有限公司</v>
          </cell>
          <cell r="J121" t="str">
            <v>电工技术人员</v>
          </cell>
          <cell r="K121" t="str">
            <v>刘金木</v>
          </cell>
          <cell r="L121" t="str">
            <v>18628394486</v>
          </cell>
          <cell r="M121" t="str">
            <v>西藏自治区</v>
          </cell>
          <cell r="N121" t="str">
            <v>拉萨市</v>
          </cell>
        </row>
        <row r="122">
          <cell r="C122" t="str">
            <v>195603010215</v>
          </cell>
          <cell r="D122" t="str">
            <v>2019</v>
          </cell>
          <cell r="E122" t="str">
            <v>电子工程学院</v>
          </cell>
          <cell r="F122" t="str">
            <v>2019机电一体化技术</v>
          </cell>
          <cell r="G122" t="str">
            <v>19机电2</v>
          </cell>
          <cell r="H122" t="str">
            <v>91510100MA64PH581M</v>
          </cell>
          <cell r="I122" t="str">
            <v>晶艺半导体有限公司</v>
          </cell>
          <cell r="J122" t="str">
            <v>技术员</v>
          </cell>
          <cell r="K122" t="str">
            <v>杨银</v>
          </cell>
          <cell r="L122" t="str">
            <v>18283916865</v>
          </cell>
          <cell r="M122" t="str">
            <v>四川省</v>
          </cell>
          <cell r="N122" t="str">
            <v>成都市</v>
          </cell>
        </row>
        <row r="123">
          <cell r="C123" t="str">
            <v>195603010220</v>
          </cell>
          <cell r="D123" t="str">
            <v>2019</v>
          </cell>
          <cell r="E123" t="str">
            <v>电子工程学院</v>
          </cell>
          <cell r="F123" t="str">
            <v>2019机电一体化技术</v>
          </cell>
          <cell r="G123" t="str">
            <v>19机电2</v>
          </cell>
          <cell r="H123" t="str">
            <v>915181005589764759</v>
          </cell>
          <cell r="I123" t="str">
            <v>鸿富锦精密电子（成都）有限公司</v>
          </cell>
          <cell r="J123" t="str">
            <v>现场作业/周边服务</v>
          </cell>
          <cell r="K123" t="str">
            <v>张克海</v>
          </cell>
          <cell r="L123" t="str">
            <v>13678025571</v>
          </cell>
          <cell r="M123" t="str">
            <v>四川省</v>
          </cell>
          <cell r="N123" t="str">
            <v>成都市</v>
          </cell>
        </row>
        <row r="124">
          <cell r="C124" t="str">
            <v>195603010212</v>
          </cell>
          <cell r="D124" t="str">
            <v>2019</v>
          </cell>
          <cell r="E124" t="str">
            <v>电子工程学院</v>
          </cell>
          <cell r="F124" t="str">
            <v>2019机电一体化技术</v>
          </cell>
          <cell r="G124" t="str">
            <v>19机电2</v>
          </cell>
          <cell r="H124" t="str">
            <v>-</v>
          </cell>
          <cell r="I124" t="str">
            <v>鸿富锦精密电子（成都）有限公司</v>
          </cell>
          <cell r="J124" t="str">
            <v>生技</v>
          </cell>
          <cell r="K124" t="str">
            <v>钟金城</v>
          </cell>
          <cell r="L124" t="str">
            <v>13540186373</v>
          </cell>
          <cell r="M124" t="str">
            <v>四川省</v>
          </cell>
          <cell r="N124" t="str">
            <v>成都市</v>
          </cell>
        </row>
        <row r="125">
          <cell r="C125" t="str">
            <v>195603010203</v>
          </cell>
          <cell r="D125" t="str">
            <v>2019</v>
          </cell>
          <cell r="E125" t="str">
            <v>电子工程学院</v>
          </cell>
          <cell r="F125" t="str">
            <v>2019机电一体化技术</v>
          </cell>
          <cell r="G125" t="str">
            <v>19机电2</v>
          </cell>
          <cell r="H125" t="str">
            <v>915181005589764759</v>
          </cell>
          <cell r="I125" t="str">
            <v>鸿富锦精密电子（成都）有限公司</v>
          </cell>
          <cell r="J125" t="str">
            <v>现场作业/周边服务</v>
          </cell>
          <cell r="K125" t="str">
            <v>张克海</v>
          </cell>
          <cell r="L125" t="str">
            <v>13678025571</v>
          </cell>
          <cell r="M125" t="str">
            <v>四川省</v>
          </cell>
          <cell r="N125" t="str">
            <v>成都市</v>
          </cell>
        </row>
        <row r="126">
          <cell r="C126" t="str">
            <v>195603010222</v>
          </cell>
          <cell r="D126" t="str">
            <v>2019</v>
          </cell>
          <cell r="E126" t="str">
            <v>电子工程学院</v>
          </cell>
          <cell r="F126" t="str">
            <v>2019机电一体化技术</v>
          </cell>
          <cell r="G126" t="str">
            <v>19机电2</v>
          </cell>
          <cell r="H126" t="str">
            <v>-</v>
          </cell>
          <cell r="I126" t="str">
            <v>鸿富锦精密电子（成都）有限公司</v>
          </cell>
          <cell r="J126" t="str">
            <v>生技</v>
          </cell>
          <cell r="K126" t="str">
            <v>张克海</v>
          </cell>
          <cell r="L126" t="str">
            <v>028-68828888</v>
          </cell>
          <cell r="M126" t="str">
            <v>四川省</v>
          </cell>
          <cell r="N126" t="str">
            <v>成都市</v>
          </cell>
        </row>
        <row r="127">
          <cell r="C127" t="str">
            <v>195603010213</v>
          </cell>
          <cell r="D127" t="str">
            <v>2019</v>
          </cell>
          <cell r="E127" t="str">
            <v>电子工程学院</v>
          </cell>
          <cell r="F127" t="str">
            <v>2019机电一体化技术</v>
          </cell>
          <cell r="G127" t="str">
            <v>19机电2</v>
          </cell>
          <cell r="H127" t="str">
            <v>-</v>
          </cell>
          <cell r="I127" t="str">
            <v>成都启程飞扬科技有限公司</v>
          </cell>
          <cell r="J127" t="str">
            <v>开发师</v>
          </cell>
          <cell r="K127" t="str">
            <v>李旭</v>
          </cell>
          <cell r="L127" t="str">
            <v>18581506582</v>
          </cell>
          <cell r="M127" t="str">
            <v>四川省</v>
          </cell>
          <cell r="N127" t="str">
            <v>成都市</v>
          </cell>
        </row>
        <row r="128">
          <cell r="C128" t="str">
            <v>195603010216</v>
          </cell>
          <cell r="D128" t="str">
            <v>2019</v>
          </cell>
          <cell r="E128" t="str">
            <v>电子工程学院</v>
          </cell>
          <cell r="F128" t="str">
            <v>2019机电一体化技术</v>
          </cell>
          <cell r="G128" t="str">
            <v>19机电2</v>
          </cell>
          <cell r="H128" t="str">
            <v>91310116577424086B</v>
          </cell>
          <cell r="I128" t="str">
            <v>上海矽晖电子科技有限公司</v>
          </cell>
          <cell r="J128" t="str">
            <v>生产盗版技术人员</v>
          </cell>
          <cell r="K128" t="str">
            <v>易国宝</v>
          </cell>
          <cell r="L128" t="str">
            <v>18616101261</v>
          </cell>
          <cell r="M128" t="str">
            <v>上海市</v>
          </cell>
          <cell r="N128" t="str">
            <v>上海市</v>
          </cell>
        </row>
        <row r="129">
          <cell r="C129" t="str">
            <v>195603010206</v>
          </cell>
          <cell r="D129" t="str">
            <v>2019</v>
          </cell>
          <cell r="E129" t="str">
            <v>电子工程学院</v>
          </cell>
          <cell r="F129" t="str">
            <v>2019机电一体化技术</v>
          </cell>
          <cell r="G129" t="str">
            <v>19机电2</v>
          </cell>
          <cell r="H129" t="str">
            <v>915101005589764759</v>
          </cell>
          <cell r="I129" t="str">
            <v>鸿富锦精密电子（成都）有限公司</v>
          </cell>
          <cell r="J129" t="str">
            <v>现场作业/周边服务</v>
          </cell>
          <cell r="K129" t="str">
            <v>张克海</v>
          </cell>
          <cell r="L129" t="str">
            <v>13678025571</v>
          </cell>
          <cell r="M129" t="str">
            <v>四川省</v>
          </cell>
          <cell r="N129" t="str">
            <v>成都市</v>
          </cell>
        </row>
        <row r="130">
          <cell r="C130" t="str">
            <v>195603010225</v>
          </cell>
          <cell r="D130" t="str">
            <v>2019</v>
          </cell>
          <cell r="E130" t="str">
            <v>电子工程学院</v>
          </cell>
          <cell r="F130" t="str">
            <v>2019机电一体化技术</v>
          </cell>
          <cell r="G130" t="str">
            <v>19机电2</v>
          </cell>
          <cell r="H130" t="str">
            <v>-</v>
          </cell>
          <cell r="I130" t="str">
            <v>南通汇羽丰新材料有限公司</v>
          </cell>
          <cell r="J130" t="str">
            <v>技术员</v>
          </cell>
          <cell r="K130" t="str">
            <v>叶红</v>
          </cell>
          <cell r="L130" t="str">
            <v>13773675722</v>
          </cell>
          <cell r="M130" t="str">
            <v>江苏省</v>
          </cell>
          <cell r="N130" t="str">
            <v>南通市</v>
          </cell>
        </row>
        <row r="131">
          <cell r="C131" t="str">
            <v>195603010218</v>
          </cell>
          <cell r="D131" t="str">
            <v>2019</v>
          </cell>
          <cell r="E131" t="str">
            <v>电子工程学院</v>
          </cell>
          <cell r="F131" t="str">
            <v>2019机电一体化技术</v>
          </cell>
          <cell r="G131" t="str">
            <v>19机电2</v>
          </cell>
          <cell r="H131" t="str">
            <v>915181005589764759</v>
          </cell>
          <cell r="I131" t="str">
            <v>鸿富锦精密电子（成都）有限公司</v>
          </cell>
          <cell r="J131" t="str">
            <v>现场作业</v>
          </cell>
          <cell r="K131" t="str">
            <v>张克海</v>
          </cell>
          <cell r="L131" t="str">
            <v>13678025571</v>
          </cell>
          <cell r="M131" t="str">
            <v>四川省</v>
          </cell>
          <cell r="N131" t="str">
            <v>成都市</v>
          </cell>
        </row>
        <row r="132">
          <cell r="C132" t="str">
            <v>195603010205</v>
          </cell>
          <cell r="D132" t="str">
            <v>2019</v>
          </cell>
          <cell r="E132" t="str">
            <v>电子工程学院</v>
          </cell>
          <cell r="F132" t="str">
            <v>2019机电一体化技术</v>
          </cell>
          <cell r="G132" t="str">
            <v>19机电2</v>
          </cell>
          <cell r="H132" t="str">
            <v>74683831-X</v>
          </cell>
          <cell r="I132" t="str">
            <v>南通汇羽丰新材料有限公司</v>
          </cell>
          <cell r="J132" t="str">
            <v>生产技术人员</v>
          </cell>
          <cell r="K132" t="str">
            <v>叶红</v>
          </cell>
          <cell r="L132" t="str">
            <v>13773675722</v>
          </cell>
          <cell r="M132" t="str">
            <v>江苏省</v>
          </cell>
          <cell r="N132" t="str">
            <v>南通市</v>
          </cell>
        </row>
        <row r="133">
          <cell r="C133" t="str">
            <v>195603010207</v>
          </cell>
          <cell r="D133" t="str">
            <v>2019</v>
          </cell>
          <cell r="E133" t="str">
            <v>电子工程学院</v>
          </cell>
          <cell r="F133" t="str">
            <v>2019机电一体化技术</v>
          </cell>
          <cell r="G133" t="str">
            <v>19机电2</v>
          </cell>
          <cell r="H133" t="str">
            <v>9144030057639214XA</v>
          </cell>
          <cell r="I133" t="str">
            <v>深圳市诚亿自动化科技有限公司</v>
          </cell>
          <cell r="J133" t="str">
            <v>装配电工</v>
          </cell>
          <cell r="K133" t="str">
            <v>吴俊杰</v>
          </cell>
          <cell r="L133" t="str">
            <v>13714840920</v>
          </cell>
          <cell r="M133" t="str">
            <v>广东省</v>
          </cell>
          <cell r="N133" t="str">
            <v>深圳市</v>
          </cell>
        </row>
        <row r="134">
          <cell r="C134" t="str">
            <v>195603010214</v>
          </cell>
          <cell r="D134" t="str">
            <v>2019</v>
          </cell>
          <cell r="E134" t="str">
            <v>电子工程学院</v>
          </cell>
          <cell r="F134" t="str">
            <v>2019机电一体化技术</v>
          </cell>
          <cell r="G134" t="str">
            <v>19机电2</v>
          </cell>
          <cell r="H134" t="str">
            <v>9132069174683831X7</v>
          </cell>
          <cell r="I134" t="str">
            <v>江苏省南通市汇羽丰新材料有限公司</v>
          </cell>
          <cell r="J134" t="str">
            <v>其它专业技术人员</v>
          </cell>
          <cell r="K134" t="str">
            <v>汪万金</v>
          </cell>
          <cell r="L134" t="str">
            <v>18808255808</v>
          </cell>
          <cell r="M134" t="str">
            <v>江苏省</v>
          </cell>
          <cell r="N134" t="str">
            <v>南通市</v>
          </cell>
        </row>
        <row r="135">
          <cell r="C135" t="str">
            <v>195603010210</v>
          </cell>
          <cell r="D135" t="str">
            <v>2019</v>
          </cell>
          <cell r="E135" t="str">
            <v>电子工程学院</v>
          </cell>
          <cell r="F135" t="str">
            <v>2019机电一体化技术</v>
          </cell>
          <cell r="G135" t="str">
            <v>19机电2</v>
          </cell>
          <cell r="H135" t="str">
            <v>915101005589764759</v>
          </cell>
          <cell r="I135" t="str">
            <v>鸿富锦精密电子（成都）有限公司</v>
          </cell>
          <cell r="J135" t="str">
            <v>现场作业/周边服务</v>
          </cell>
          <cell r="K135" t="str">
            <v>张克海</v>
          </cell>
          <cell r="L135" t="str">
            <v>13678025571</v>
          </cell>
          <cell r="M135" t="str">
            <v>四川省</v>
          </cell>
          <cell r="N135" t="str">
            <v>成都市</v>
          </cell>
        </row>
        <row r="136">
          <cell r="C136" t="str">
            <v>195603010227</v>
          </cell>
          <cell r="D136" t="str">
            <v>2019</v>
          </cell>
          <cell r="E136" t="str">
            <v>电子工程学院</v>
          </cell>
          <cell r="F136" t="str">
            <v>2019机电一体化技术</v>
          </cell>
          <cell r="G136" t="str">
            <v>19机电2</v>
          </cell>
          <cell r="H136" t="str">
            <v>74683831-X</v>
          </cell>
          <cell r="I136" t="str">
            <v>南通汇羽丰新材料有限公司</v>
          </cell>
          <cell r="J136" t="str">
            <v>生产技术人员</v>
          </cell>
          <cell r="K136" t="str">
            <v>叶红</v>
          </cell>
          <cell r="L136" t="str">
            <v>13773675722</v>
          </cell>
          <cell r="M136" t="str">
            <v>江苏省</v>
          </cell>
          <cell r="N136" t="str">
            <v>南通市</v>
          </cell>
        </row>
        <row r="137">
          <cell r="C137" t="str">
            <v>195603010201</v>
          </cell>
          <cell r="D137" t="str">
            <v>2019</v>
          </cell>
          <cell r="E137" t="str">
            <v>电子工程学院</v>
          </cell>
          <cell r="F137" t="str">
            <v>2019机电一体化技术</v>
          </cell>
          <cell r="G137" t="str">
            <v>19机电2</v>
          </cell>
          <cell r="H137" t="str">
            <v>915101005589764759</v>
          </cell>
          <cell r="I137" t="str">
            <v>鸿富锦精密电子（成都）有限公司</v>
          </cell>
          <cell r="J137" t="str">
            <v>现场作业/周边服务</v>
          </cell>
          <cell r="K137" t="str">
            <v>张克海</v>
          </cell>
          <cell r="L137" t="str">
            <v>028-68828888分机68085</v>
          </cell>
          <cell r="M137" t="str">
            <v>四川省</v>
          </cell>
          <cell r="N137" t="str">
            <v>成都市</v>
          </cell>
        </row>
        <row r="138">
          <cell r="C138" t="str">
            <v>195603010228</v>
          </cell>
          <cell r="D138" t="str">
            <v>2019</v>
          </cell>
          <cell r="E138" t="str">
            <v>电子工程学院</v>
          </cell>
          <cell r="F138" t="str">
            <v>2019机电一体化技术</v>
          </cell>
          <cell r="G138" t="str">
            <v>19机电2</v>
          </cell>
          <cell r="H138" t="str">
            <v>-</v>
          </cell>
          <cell r="I138" t="str">
            <v>天煌科技实业有限公司</v>
          </cell>
          <cell r="J138" t="str">
            <v>技术员</v>
          </cell>
          <cell r="K138" t="str">
            <v>任仁君</v>
          </cell>
          <cell r="L138" t="str">
            <v>13588190202</v>
          </cell>
          <cell r="M138" t="str">
            <v>浙江省</v>
          </cell>
          <cell r="N138" t="str">
            <v>杭州市</v>
          </cell>
        </row>
        <row r="139">
          <cell r="C139" t="str">
            <v>195603010223</v>
          </cell>
          <cell r="D139" t="str">
            <v>2019</v>
          </cell>
          <cell r="E139" t="str">
            <v>电子工程学院</v>
          </cell>
          <cell r="F139" t="str">
            <v>2019机电一体化技术</v>
          </cell>
          <cell r="G139" t="str">
            <v>19机电2</v>
          </cell>
          <cell r="H139" t="str">
            <v>-</v>
          </cell>
          <cell r="I139" t="str">
            <v>四川鼎恒祥农业开发有限公司 </v>
          </cell>
          <cell r="J139" t="str">
            <v>设备维修</v>
          </cell>
          <cell r="K139" t="str">
            <v>刘勇</v>
          </cell>
          <cell r="L139" t="str">
            <v>13990362252</v>
          </cell>
          <cell r="M139" t="str">
            <v>四川省</v>
          </cell>
          <cell r="N139" t="str">
            <v>眉山市</v>
          </cell>
        </row>
        <row r="140">
          <cell r="C140" t="str">
            <v>195603010209</v>
          </cell>
          <cell r="D140" t="str">
            <v>2019</v>
          </cell>
          <cell r="E140" t="str">
            <v>电子工程学院</v>
          </cell>
          <cell r="F140" t="str">
            <v>2019机电一体化技术</v>
          </cell>
          <cell r="G140" t="str">
            <v>19机电2</v>
          </cell>
          <cell r="H140" t="str">
            <v>91510122MA6C8FA31T</v>
          </cell>
          <cell r="I140" t="str">
            <v>四川华瓷科技有限公司</v>
          </cell>
          <cell r="J140" t="str">
            <v>管培生</v>
          </cell>
          <cell r="K140" t="str">
            <v>龚银</v>
          </cell>
          <cell r="L140" t="str">
            <v>19908237889</v>
          </cell>
          <cell r="M140" t="str">
            <v>四川省</v>
          </cell>
          <cell r="N140" t="str">
            <v>遂宁市</v>
          </cell>
        </row>
        <row r="141">
          <cell r="C141" t="str">
            <v>195603010224</v>
          </cell>
          <cell r="D141" t="str">
            <v>2019</v>
          </cell>
          <cell r="E141" t="str">
            <v>电子工程学院</v>
          </cell>
          <cell r="F141" t="str">
            <v>2019机电一体化技术</v>
          </cell>
          <cell r="G141" t="str">
            <v>19机电2</v>
          </cell>
          <cell r="H141" t="str">
            <v>74683831X</v>
          </cell>
          <cell r="I141" t="str">
            <v>汇羽丰新材料有限公司</v>
          </cell>
          <cell r="J141" t="str">
            <v>生产技术人员</v>
          </cell>
          <cell r="K141" t="str">
            <v>叶红</v>
          </cell>
          <cell r="L141" t="str">
            <v>13016799756</v>
          </cell>
          <cell r="M141" t="str">
            <v>江苏省</v>
          </cell>
          <cell r="N141" t="str">
            <v>南通市</v>
          </cell>
        </row>
        <row r="142">
          <cell r="C142" t="str">
            <v>195603010217</v>
          </cell>
          <cell r="D142" t="str">
            <v>2019</v>
          </cell>
          <cell r="E142" t="str">
            <v>电子工程学院</v>
          </cell>
          <cell r="F142" t="str">
            <v>2019机电一体化技术</v>
          </cell>
          <cell r="G142" t="str">
            <v>19机电2</v>
          </cell>
          <cell r="H142" t="str">
            <v>-</v>
          </cell>
          <cell r="I142" t="str">
            <v>广东省深圳市宝安区诚亿自动化有限公司</v>
          </cell>
          <cell r="J142" t="str">
            <v>文员</v>
          </cell>
          <cell r="K142" t="str">
            <v>吴俊杰</v>
          </cell>
          <cell r="L142" t="str">
            <v>13714840920</v>
          </cell>
          <cell r="M142" t="str">
            <v>广东省</v>
          </cell>
          <cell r="N142" t="str">
            <v>深圳市</v>
          </cell>
        </row>
        <row r="143">
          <cell r="C143" t="str">
            <v>185603010227</v>
          </cell>
          <cell r="D143" t="str">
            <v>2019</v>
          </cell>
          <cell r="E143" t="str">
            <v>电子工程学院</v>
          </cell>
          <cell r="F143" t="str">
            <v>2019机电一体化技术</v>
          </cell>
          <cell r="G143" t="str">
            <v>19机电2</v>
          </cell>
          <cell r="H143" t="str">
            <v>-</v>
          </cell>
          <cell r="I143" t="str">
            <v>四川广义微电子股份有限公司</v>
          </cell>
          <cell r="J143" t="str">
            <v>工艺技术员</v>
          </cell>
          <cell r="K143" t="str">
            <v>白磊</v>
          </cell>
          <cell r="L143" t="str">
            <v>13918568362</v>
          </cell>
          <cell r="M143" t="str">
            <v>四川省</v>
          </cell>
          <cell r="N143" t="str">
            <v>遂宁市</v>
          </cell>
        </row>
        <row r="144">
          <cell r="C144" t="str">
            <v>195603010204</v>
          </cell>
          <cell r="D144" t="str">
            <v>2019</v>
          </cell>
          <cell r="E144" t="str">
            <v>电子工程学院</v>
          </cell>
          <cell r="F144" t="str">
            <v>2019机电一体化技术</v>
          </cell>
          <cell r="G144" t="str">
            <v>19机电2</v>
          </cell>
          <cell r="H144" t="str">
            <v>104322012</v>
          </cell>
          <cell r="I144" t="str">
            <v>中国核工业二三建设有限公司</v>
          </cell>
          <cell r="J144" t="str">
            <v>技术员</v>
          </cell>
          <cell r="K144" t="str">
            <v>王金民</v>
          </cell>
          <cell r="L144" t="str">
            <v>18893772286</v>
          </cell>
          <cell r="M144" t="str">
            <v>甘肃省</v>
          </cell>
          <cell r="N144" t="str">
            <v>酒泉市</v>
          </cell>
        </row>
        <row r="145">
          <cell r="C145" t="str">
            <v>196101190125</v>
          </cell>
          <cell r="D145" t="str">
            <v>2019</v>
          </cell>
          <cell r="E145" t="str">
            <v>电子工程学院</v>
          </cell>
          <cell r="F145" t="str">
            <v>2019物联网应用技术</v>
          </cell>
          <cell r="G145" t="str">
            <v>19物联</v>
          </cell>
          <cell r="H145" t="str">
            <v>MA685M467</v>
          </cell>
          <cell r="I145" t="str">
            <v>成都门门通汽车服务有限公司</v>
          </cell>
          <cell r="J145" t="str">
            <v>汽车服务部前端网页开发维护</v>
          </cell>
          <cell r="K145" t="str">
            <v>尹明发</v>
          </cell>
          <cell r="L145" t="str">
            <v>18008356620</v>
          </cell>
          <cell r="M145" t="str">
            <v>四川省</v>
          </cell>
          <cell r="N145" t="str">
            <v>成都市</v>
          </cell>
        </row>
        <row r="146">
          <cell r="C146" t="str">
            <v>196101190118</v>
          </cell>
          <cell r="D146" t="str">
            <v>2019</v>
          </cell>
          <cell r="E146" t="str">
            <v>电子工程学院</v>
          </cell>
          <cell r="F146" t="str">
            <v>2019物联网应用技术</v>
          </cell>
          <cell r="G146" t="str">
            <v>19物联</v>
          </cell>
          <cell r="H146" t="str">
            <v> 91510900MAACQBMQ01</v>
          </cell>
          <cell r="I146" t="str">
            <v>遂宁市叁诚装饰工程有限责任公司</v>
          </cell>
          <cell r="J146" t="str">
            <v>新媒体运营</v>
          </cell>
          <cell r="K146" t="str">
            <v> 何晓海</v>
          </cell>
          <cell r="L146" t="str">
            <v> 13320880812</v>
          </cell>
          <cell r="M146" t="str">
            <v>四川省</v>
          </cell>
          <cell r="N146" t="str">
            <v>遂宁市</v>
          </cell>
        </row>
        <row r="147">
          <cell r="C147" t="str">
            <v>196101190105</v>
          </cell>
          <cell r="D147" t="str">
            <v>2019</v>
          </cell>
          <cell r="E147" t="str">
            <v>电子工程学院</v>
          </cell>
          <cell r="F147" t="str">
            <v>2019物联网应用技术</v>
          </cell>
          <cell r="G147" t="str">
            <v>19物联</v>
          </cell>
          <cell r="H147" t="str">
            <v>784706027</v>
          </cell>
          <cell r="I147" t="str">
            <v>内江华原电子材料有限公司</v>
          </cell>
          <cell r="J147" t="str">
            <v>电工</v>
          </cell>
          <cell r="K147" t="str">
            <v>李龙彬</v>
          </cell>
          <cell r="L147" t="str">
            <v>13981431439</v>
          </cell>
          <cell r="M147" t="str">
            <v>四川省</v>
          </cell>
          <cell r="N147" t="str">
            <v>内江市</v>
          </cell>
        </row>
        <row r="148">
          <cell r="C148" t="str">
            <v>196101190108</v>
          </cell>
          <cell r="D148" t="str">
            <v>2019</v>
          </cell>
          <cell r="E148" t="str">
            <v>电子工程学院</v>
          </cell>
          <cell r="F148" t="str">
            <v>2019物联网应用技术</v>
          </cell>
          <cell r="G148" t="str">
            <v>19物联</v>
          </cell>
          <cell r="H148" t="str">
            <v>MA008GRC4</v>
          </cell>
          <cell r="I148" t="str">
            <v>北京中公教育科技有限公司遂宁分公司</v>
          </cell>
          <cell r="J148" t="str">
            <v>招生老师</v>
          </cell>
          <cell r="K148" t="str">
            <v>唐震</v>
          </cell>
          <cell r="L148" t="str">
            <v>18380508392</v>
          </cell>
          <cell r="M148" t="str">
            <v>四川省</v>
          </cell>
          <cell r="N148" t="str">
            <v>遂宁市</v>
          </cell>
        </row>
        <row r="149">
          <cell r="C149" t="str">
            <v>196101190126</v>
          </cell>
          <cell r="D149" t="str">
            <v>2019</v>
          </cell>
          <cell r="E149" t="str">
            <v>电子工程学院</v>
          </cell>
          <cell r="F149" t="str">
            <v>2019物联网应用技术</v>
          </cell>
          <cell r="G149" t="str">
            <v>19物联</v>
          </cell>
          <cell r="H149" t="str">
            <v>1151182200852225XR</v>
          </cell>
          <cell r="I149" t="str">
            <v>四川省资阳市乐至县公安局</v>
          </cell>
          <cell r="J149" t="str">
            <v>辅警</v>
          </cell>
          <cell r="K149" t="str">
            <v>舒奭</v>
          </cell>
          <cell r="L149" t="str">
            <v>15502887776</v>
          </cell>
          <cell r="M149" t="str">
            <v>四川省</v>
          </cell>
          <cell r="N149" t="str">
            <v>资阳市</v>
          </cell>
        </row>
        <row r="150">
          <cell r="C150" t="str">
            <v>196101190119</v>
          </cell>
          <cell r="D150" t="str">
            <v>2019</v>
          </cell>
          <cell r="E150" t="str">
            <v>电子工程学院</v>
          </cell>
          <cell r="F150" t="str">
            <v>2019物联网应用技术</v>
          </cell>
          <cell r="G150" t="str">
            <v>19物联</v>
          </cell>
          <cell r="H150" t="str">
            <v>-</v>
          </cell>
          <cell r="I150" t="str">
            <v>四川麦吉广告有限公司</v>
          </cell>
          <cell r="J150" t="str">
            <v>广告设计师</v>
          </cell>
          <cell r="K150" t="str">
            <v>陈碧伟</v>
          </cell>
          <cell r="L150" t="str">
            <v>18180639100</v>
          </cell>
          <cell r="M150" t="str">
            <v>四川省</v>
          </cell>
          <cell r="N150" t="str">
            <v>德阳市</v>
          </cell>
        </row>
        <row r="151">
          <cell r="C151" t="str">
            <v>196101190102</v>
          </cell>
          <cell r="D151" t="str">
            <v>2019</v>
          </cell>
          <cell r="E151" t="str">
            <v>电子工程学院</v>
          </cell>
          <cell r="F151" t="str">
            <v>2019物联网应用技术</v>
          </cell>
          <cell r="G151" t="str">
            <v>19物联</v>
          </cell>
          <cell r="H151" t="str">
            <v>91510900MA6BN9LG20</v>
          </cell>
          <cell r="I151" t="str">
            <v>遂宁数字城市科技有限公司</v>
          </cell>
          <cell r="J151" t="str">
            <v>销售助理</v>
          </cell>
          <cell r="K151" t="str">
            <v>张雪</v>
          </cell>
          <cell r="L151" t="str">
            <v>18398151885</v>
          </cell>
          <cell r="M151" t="str">
            <v>四川省</v>
          </cell>
          <cell r="N151" t="str">
            <v>遂宁市</v>
          </cell>
        </row>
        <row r="152">
          <cell r="C152" t="str">
            <v>196101190117</v>
          </cell>
          <cell r="D152" t="str">
            <v>2019</v>
          </cell>
          <cell r="E152" t="str">
            <v>电子工程学院</v>
          </cell>
          <cell r="F152" t="str">
            <v>2019物联网应用技术</v>
          </cell>
          <cell r="G152" t="str">
            <v>19物联</v>
          </cell>
          <cell r="H152" t="str">
            <v>31449954-5</v>
          </cell>
          <cell r="I152" t="str">
            <v>北京中公教育科技有限公司遂宁分公司</v>
          </cell>
          <cell r="J152" t="str">
            <v>咨询师</v>
          </cell>
          <cell r="K152" t="str">
            <v>唐震</v>
          </cell>
          <cell r="L152" t="str">
            <v>19182580067</v>
          </cell>
          <cell r="M152" t="str">
            <v>四川省</v>
          </cell>
          <cell r="N152" t="str">
            <v>遂宁市</v>
          </cell>
        </row>
        <row r="153">
          <cell r="C153" t="str">
            <v>196101190103</v>
          </cell>
          <cell r="D153" t="str">
            <v>2019</v>
          </cell>
          <cell r="E153" t="str">
            <v>电子工程学院</v>
          </cell>
          <cell r="F153" t="str">
            <v>2019物联网应用技术</v>
          </cell>
          <cell r="G153" t="str">
            <v>19物联</v>
          </cell>
          <cell r="H153" t="str">
            <v>31449954-5</v>
          </cell>
          <cell r="I153" t="str">
            <v>北京中公教育科技有限公司遂宁分公司</v>
          </cell>
          <cell r="J153" t="str">
            <v>市场营销</v>
          </cell>
          <cell r="K153" t="str">
            <v>唐震</v>
          </cell>
          <cell r="L153" t="str">
            <v>18380508392</v>
          </cell>
          <cell r="M153" t="str">
            <v>四川省</v>
          </cell>
          <cell r="N153" t="str">
            <v>遂宁市</v>
          </cell>
        </row>
        <row r="154">
          <cell r="C154" t="str">
            <v>196101190101</v>
          </cell>
          <cell r="D154" t="str">
            <v>2019</v>
          </cell>
          <cell r="E154" t="str">
            <v>电子工程学院</v>
          </cell>
          <cell r="F154" t="str">
            <v>2019物联网应用技术</v>
          </cell>
          <cell r="G154" t="str">
            <v>19物联</v>
          </cell>
          <cell r="H154" t="str">
            <v>MA662HFP0</v>
          </cell>
          <cell r="I154" t="str">
            <v>四川大狮优聘人力资源有限公司第二分公司</v>
          </cell>
          <cell r="J154" t="str">
            <v>门店店员</v>
          </cell>
          <cell r="K154" t="str">
            <v>罗春燕</v>
          </cell>
          <cell r="L154" t="str">
            <v>18048625152</v>
          </cell>
          <cell r="M154" t="str">
            <v>江苏省</v>
          </cell>
          <cell r="N154" t="str">
            <v>淮安市</v>
          </cell>
        </row>
        <row r="155">
          <cell r="C155" t="str">
            <v>196101190122</v>
          </cell>
          <cell r="D155" t="str">
            <v>2019</v>
          </cell>
          <cell r="E155" t="str">
            <v>电子工程学院</v>
          </cell>
          <cell r="F155" t="str">
            <v>2019物联网应用技术</v>
          </cell>
          <cell r="G155" t="str">
            <v>19物联</v>
          </cell>
          <cell r="H155" t="str">
            <v>687640468</v>
          </cell>
          <cell r="I155" t="str">
            <v>慧博云通科技股份有限公司</v>
          </cell>
          <cell r="J155" t="str">
            <v>测试工程师</v>
          </cell>
          <cell r="K155" t="str">
            <v>王靖雯</v>
          </cell>
          <cell r="L155" t="str">
            <v>18096208227</v>
          </cell>
          <cell r="M155" t="str">
            <v>四川省</v>
          </cell>
          <cell r="N155" t="str">
            <v>成都市</v>
          </cell>
        </row>
        <row r="156">
          <cell r="C156" t="str">
            <v>196101190112</v>
          </cell>
          <cell r="D156" t="str">
            <v>2019</v>
          </cell>
          <cell r="E156" t="str">
            <v>电子工程学院</v>
          </cell>
          <cell r="F156" t="str">
            <v>2019物联网应用技术</v>
          </cell>
          <cell r="G156" t="str">
            <v>19物联</v>
          </cell>
          <cell r="H156" t="str">
            <v>913101123987545068</v>
          </cell>
          <cell r="I156" t="str">
            <v>超级智慧家（上海）物联网科技有限公司</v>
          </cell>
          <cell r="J156" t="str">
            <v>总经理助理</v>
          </cell>
          <cell r="K156" t="str">
            <v>肖林</v>
          </cell>
          <cell r="L156" t="str">
            <v>13386069956</v>
          </cell>
          <cell r="M156" t="str">
            <v>上海市</v>
          </cell>
          <cell r="N156" t="str">
            <v>上海市</v>
          </cell>
        </row>
        <row r="157">
          <cell r="C157" t="str">
            <v>196101190107</v>
          </cell>
          <cell r="D157" t="str">
            <v>2019</v>
          </cell>
          <cell r="E157" t="str">
            <v>电子工程学院</v>
          </cell>
          <cell r="F157" t="str">
            <v>2019物联网应用技术</v>
          </cell>
          <cell r="G157" t="str">
            <v>19物联</v>
          </cell>
          <cell r="H157" t="str">
            <v>31449954-5</v>
          </cell>
          <cell r="I157" t="str">
            <v>北京中公教育科技有限公司遂宁分公司</v>
          </cell>
          <cell r="J157" t="str">
            <v>市场营销</v>
          </cell>
          <cell r="K157" t="str">
            <v>唐震</v>
          </cell>
          <cell r="L157" t="str">
            <v>19182580067</v>
          </cell>
          <cell r="M157" t="str">
            <v>四川省</v>
          </cell>
          <cell r="N157" t="str">
            <v>遂宁市</v>
          </cell>
        </row>
        <row r="158">
          <cell r="C158" t="str">
            <v>196101190115</v>
          </cell>
          <cell r="D158" t="str">
            <v>2019</v>
          </cell>
          <cell r="E158" t="str">
            <v>电子工程学院</v>
          </cell>
          <cell r="F158" t="str">
            <v>2019物联网应用技术</v>
          </cell>
          <cell r="G158" t="str">
            <v>19物联</v>
          </cell>
          <cell r="H158" t="str">
            <v>913101123987545068</v>
          </cell>
          <cell r="I158" t="str">
            <v>超级智慧家（上海）物联网科技有限公司</v>
          </cell>
          <cell r="J158" t="str">
            <v>销售助理</v>
          </cell>
          <cell r="K158" t="str">
            <v>肖林</v>
          </cell>
          <cell r="L158" t="str">
            <v>13386069956</v>
          </cell>
          <cell r="M158" t="str">
            <v>上海市</v>
          </cell>
          <cell r="N158" t="str">
            <v>上海市</v>
          </cell>
        </row>
        <row r="159">
          <cell r="C159" t="str">
            <v>196101190121</v>
          </cell>
          <cell r="D159" t="str">
            <v>2019</v>
          </cell>
          <cell r="E159" t="str">
            <v>电子工程学院</v>
          </cell>
          <cell r="F159" t="str">
            <v>2019物联网应用技术</v>
          </cell>
          <cell r="G159" t="str">
            <v>19物联</v>
          </cell>
          <cell r="H159" t="str">
            <v>91330102MA2KGJ0K1B</v>
          </cell>
          <cell r="I159" t="str">
            <v>杭州栖湖轻居酒店管理有限公司</v>
          </cell>
          <cell r="J159" t="str">
            <v>前厅接待</v>
          </cell>
          <cell r="K159" t="str">
            <v>吴敏慧</v>
          </cell>
          <cell r="L159" t="str">
            <v>18767926332</v>
          </cell>
          <cell r="M159" t="str">
            <v>浙江省</v>
          </cell>
          <cell r="N159" t="str">
            <v>杭州市</v>
          </cell>
        </row>
        <row r="160">
          <cell r="C160" t="str">
            <v>196101190132</v>
          </cell>
          <cell r="D160" t="str">
            <v>2019</v>
          </cell>
          <cell r="E160" t="str">
            <v>电子工程学院</v>
          </cell>
          <cell r="F160" t="str">
            <v>2019物联网应用技术</v>
          </cell>
          <cell r="G160" t="str">
            <v>19物联</v>
          </cell>
          <cell r="H160" t="str">
            <v>91511024MA630HDJ55</v>
          </cell>
          <cell r="I160" t="str">
            <v>威远鸿达工程测绘咨询有限公司</v>
          </cell>
          <cell r="J160" t="str">
            <v>测量员</v>
          </cell>
          <cell r="K160" t="str">
            <v>熊峰苇</v>
          </cell>
          <cell r="L160" t="str">
            <v>13458388818</v>
          </cell>
          <cell r="M160" t="str">
            <v>四川省</v>
          </cell>
          <cell r="N160" t="str">
            <v>内江市</v>
          </cell>
        </row>
        <row r="161">
          <cell r="C161" t="str">
            <v>196101190109</v>
          </cell>
          <cell r="D161" t="str">
            <v>2019</v>
          </cell>
          <cell r="E161" t="str">
            <v>电子工程学院</v>
          </cell>
          <cell r="F161" t="str">
            <v>2019物联网应用技术</v>
          </cell>
          <cell r="G161" t="str">
            <v>19物联</v>
          </cell>
          <cell r="H161" t="str">
            <v>MA685M46-7</v>
          </cell>
          <cell r="I161" t="str">
            <v>成都门门通汽车服务有限公司</v>
          </cell>
          <cell r="J161" t="str">
            <v>汽车维修</v>
          </cell>
          <cell r="K161" t="str">
            <v>尹明发</v>
          </cell>
          <cell r="L161" t="str">
            <v>18008356620</v>
          </cell>
          <cell r="M161" t="str">
            <v>四川省</v>
          </cell>
          <cell r="N161" t="str">
            <v>成都市</v>
          </cell>
        </row>
        <row r="162">
          <cell r="C162" t="str">
            <v>196101190111</v>
          </cell>
          <cell r="D162" t="str">
            <v>2019</v>
          </cell>
          <cell r="E162" t="str">
            <v>电子工程学院</v>
          </cell>
          <cell r="F162" t="str">
            <v>2019物联网应用技术</v>
          </cell>
          <cell r="G162" t="str">
            <v>19物联</v>
          </cell>
          <cell r="H162" t="str">
            <v>MA685M47-7</v>
          </cell>
          <cell r="I162" t="str">
            <v>成都门门通汽车服务有限公司</v>
          </cell>
          <cell r="J162" t="str">
            <v>汽车维修</v>
          </cell>
          <cell r="K162" t="str">
            <v>尹明发</v>
          </cell>
          <cell r="L162" t="str">
            <v>18008356620</v>
          </cell>
          <cell r="M162" t="str">
            <v>四川省</v>
          </cell>
          <cell r="N162" t="str">
            <v>成都市</v>
          </cell>
        </row>
        <row r="163">
          <cell r="C163" t="str">
            <v>196101190130</v>
          </cell>
          <cell r="D163" t="str">
            <v>2019</v>
          </cell>
          <cell r="E163" t="str">
            <v>电子工程学院</v>
          </cell>
          <cell r="F163" t="str">
            <v>2019物联网应用技术</v>
          </cell>
          <cell r="G163" t="str">
            <v>19物联</v>
          </cell>
          <cell r="H163" t="str">
            <v>92500105MA61861T2A</v>
          </cell>
          <cell r="I163" t="str">
            <v>江北区刘全酱心坊火锅店</v>
          </cell>
          <cell r="J163" t="str">
            <v>服务员</v>
          </cell>
          <cell r="K163" t="str">
            <v>刘鹏</v>
          </cell>
          <cell r="L163" t="str">
            <v>18482275651</v>
          </cell>
          <cell r="M163" t="str">
            <v>重庆市</v>
          </cell>
          <cell r="N163" t="str">
            <v>重庆市</v>
          </cell>
        </row>
        <row r="164">
          <cell r="C164" t="str">
            <v>196101190131</v>
          </cell>
          <cell r="D164" t="str">
            <v>2019</v>
          </cell>
          <cell r="E164" t="str">
            <v>电子工程学院</v>
          </cell>
          <cell r="F164" t="str">
            <v>2019物联网应用技术</v>
          </cell>
          <cell r="G164" t="str">
            <v>19物联</v>
          </cell>
          <cell r="H164" t="str">
            <v>91510823MAACMM7W22</v>
          </cell>
          <cell r="I164" t="str">
            <v>四川神州剑门进出口贸易有限公司</v>
          </cell>
          <cell r="J164" t="str">
            <v>会计</v>
          </cell>
          <cell r="K164" t="str">
            <v>梁芯雨</v>
          </cell>
          <cell r="L164" t="str">
            <v>13551635311</v>
          </cell>
          <cell r="M164" t="str">
            <v>四川省</v>
          </cell>
          <cell r="N164" t="str">
            <v>广元市</v>
          </cell>
        </row>
        <row r="165">
          <cell r="C165" t="str">
            <v>196101190110</v>
          </cell>
          <cell r="D165" t="str">
            <v>2019</v>
          </cell>
          <cell r="E165" t="str">
            <v>电子工程学院</v>
          </cell>
          <cell r="F165" t="str">
            <v>2019物联网应用技术</v>
          </cell>
          <cell r="G165" t="str">
            <v>19物联</v>
          </cell>
          <cell r="H165" t="str">
            <v>39447453-1</v>
          </cell>
          <cell r="I165" t="str">
            <v>四川鑫金昊物流有限公司</v>
          </cell>
          <cell r="J165" t="str">
            <v>调度员</v>
          </cell>
          <cell r="K165" t="str">
            <v>游鑫</v>
          </cell>
          <cell r="L165" t="str">
            <v>18283800550</v>
          </cell>
          <cell r="M165" t="str">
            <v>四川省</v>
          </cell>
          <cell r="N165" t="str">
            <v>成都市</v>
          </cell>
        </row>
        <row r="166">
          <cell r="C166" t="str">
            <v>196101190114</v>
          </cell>
          <cell r="D166" t="str">
            <v>2019</v>
          </cell>
          <cell r="E166" t="str">
            <v>电子工程学院</v>
          </cell>
          <cell r="F166" t="str">
            <v>2019物联网应用技术</v>
          </cell>
          <cell r="G166" t="str">
            <v>19物联</v>
          </cell>
          <cell r="H166" t="str">
            <v>MAACNX0T9</v>
          </cell>
          <cell r="I166" t="str">
            <v>成都启程飞扬科技有限公司</v>
          </cell>
          <cell r="J166" t="str">
            <v>人力资源专员</v>
          </cell>
          <cell r="K166" t="str">
            <v>李旭</v>
          </cell>
          <cell r="L166" t="str">
            <v>18581506582</v>
          </cell>
          <cell r="M166" t="str">
            <v>四川省</v>
          </cell>
          <cell r="N166" t="str">
            <v>成都市</v>
          </cell>
        </row>
        <row r="167">
          <cell r="C167" t="str">
            <v>196101190127</v>
          </cell>
          <cell r="D167" t="str">
            <v>2019</v>
          </cell>
          <cell r="E167" t="str">
            <v>电子工程学院</v>
          </cell>
          <cell r="F167" t="str">
            <v>2019物联网应用技术</v>
          </cell>
          <cell r="G167" t="str">
            <v>19物联</v>
          </cell>
          <cell r="H167" t="str">
            <v>58757503-X</v>
          </cell>
          <cell r="I167" t="str">
            <v>成都瀚涛天图科技有限公司</v>
          </cell>
          <cell r="J167" t="str">
            <v>测试实习生</v>
          </cell>
          <cell r="K167" t="str">
            <v>戴元琼</v>
          </cell>
          <cell r="L167" t="str">
            <v>15228819396</v>
          </cell>
          <cell r="M167" t="str">
            <v>四川省</v>
          </cell>
          <cell r="N167" t="str">
            <v>成都市</v>
          </cell>
        </row>
        <row r="168">
          <cell r="C168" t="str">
            <v>196101190120</v>
          </cell>
          <cell r="D168" t="str">
            <v>2019</v>
          </cell>
          <cell r="E168" t="str">
            <v>电子工程学院</v>
          </cell>
          <cell r="F168" t="str">
            <v>2019物联网应用技术</v>
          </cell>
          <cell r="G168" t="str">
            <v>19物联</v>
          </cell>
          <cell r="H168" t="str">
            <v>91510100MA61WQ1E53</v>
          </cell>
          <cell r="I168" t="str">
            <v>成都英思嘉半导体技术有限公司</v>
          </cell>
          <cell r="J168" t="str">
            <v>测试工程师</v>
          </cell>
          <cell r="K168" t="str">
            <v>成清棵</v>
          </cell>
          <cell r="L168" t="str">
            <v>13342583241</v>
          </cell>
          <cell r="M168" t="str">
            <v>四川省</v>
          </cell>
          <cell r="N168" t="str">
            <v>成都市</v>
          </cell>
        </row>
        <row r="169">
          <cell r="C169" t="str">
            <v>196101190123</v>
          </cell>
          <cell r="D169" t="str">
            <v>2019</v>
          </cell>
          <cell r="E169" t="str">
            <v>电子工程学院</v>
          </cell>
          <cell r="F169" t="str">
            <v>2019物联网应用技术</v>
          </cell>
          <cell r="G169" t="str">
            <v>19物联</v>
          </cell>
          <cell r="H169" t="str">
            <v>91510104394189837D</v>
          </cell>
          <cell r="I169" t="str">
            <v>成都金嘉科技有限公司</v>
          </cell>
          <cell r="J169" t="str">
            <v>测试工程师</v>
          </cell>
          <cell r="K169" t="str">
            <v>刘忠平</v>
          </cell>
          <cell r="L169" t="str">
            <v>13982256191</v>
          </cell>
          <cell r="M169" t="str">
            <v>四川省</v>
          </cell>
          <cell r="N169" t="str">
            <v>成都市</v>
          </cell>
        </row>
        <row r="170">
          <cell r="C170" t="str">
            <v>196101190129</v>
          </cell>
          <cell r="D170" t="str">
            <v>2019</v>
          </cell>
          <cell r="E170" t="str">
            <v>电子工程学院</v>
          </cell>
          <cell r="F170" t="str">
            <v>2019物联网应用技术</v>
          </cell>
          <cell r="G170" t="str">
            <v>19物联</v>
          </cell>
          <cell r="H170" t="str">
            <v>054138566</v>
          </cell>
          <cell r="I170" t="str">
            <v>四川众恒源电力建设有限公司</v>
          </cell>
          <cell r="J170" t="str">
            <v>运行维护</v>
          </cell>
          <cell r="K170" t="str">
            <v>成柏霖</v>
          </cell>
          <cell r="L170" t="str">
            <v>18080948928</v>
          </cell>
          <cell r="M170" t="str">
            <v>四川省</v>
          </cell>
          <cell r="N170" t="str">
            <v>成都市</v>
          </cell>
        </row>
        <row r="171">
          <cell r="C171" t="str">
            <v>196101190124</v>
          </cell>
          <cell r="D171" t="str">
            <v>2019</v>
          </cell>
          <cell r="E171" t="str">
            <v>电子工程学院</v>
          </cell>
          <cell r="F171" t="str">
            <v>2019物联网应用技术</v>
          </cell>
          <cell r="G171" t="str">
            <v>19物联</v>
          </cell>
          <cell r="H171" t="str">
            <v>13513429009087296M</v>
          </cell>
          <cell r="I171" t="str">
            <v>中国共产主义青年团布拖县委员会</v>
          </cell>
          <cell r="J171" t="str">
            <v>办公室文员</v>
          </cell>
          <cell r="K171" t="str">
            <v>胜差小妹</v>
          </cell>
          <cell r="L171" t="str">
            <v>13881494480</v>
          </cell>
          <cell r="M171" t="str">
            <v>四川省</v>
          </cell>
          <cell r="N171" t="str">
            <v>凉山彝族自治州</v>
          </cell>
        </row>
        <row r="172">
          <cell r="C172" t="str">
            <v>196101190128</v>
          </cell>
          <cell r="D172" t="str">
            <v>2019</v>
          </cell>
          <cell r="E172" t="str">
            <v>电子工程学院</v>
          </cell>
          <cell r="F172" t="str">
            <v>2019物联网应用技术</v>
          </cell>
          <cell r="G172" t="str">
            <v>19物联</v>
          </cell>
          <cell r="H172" t="str">
            <v>MA5GX32K5</v>
          </cell>
          <cell r="I172" t="str">
            <v>深圳慧博云通软件技术有限公司</v>
          </cell>
          <cell r="J172" t="str">
            <v>测试实习生</v>
          </cell>
          <cell r="K172" t="str">
            <v>王靖雯</v>
          </cell>
          <cell r="L172" t="str">
            <v>18096208227</v>
          </cell>
          <cell r="M172" t="str">
            <v>四川省</v>
          </cell>
          <cell r="N172" t="str">
            <v>成都市</v>
          </cell>
        </row>
        <row r="173">
          <cell r="C173" t="str">
            <v>196101190113</v>
          </cell>
          <cell r="D173" t="str">
            <v>2019</v>
          </cell>
          <cell r="E173" t="str">
            <v>电子工程学院</v>
          </cell>
          <cell r="F173" t="str">
            <v>2019物联网应用技术</v>
          </cell>
          <cell r="G173" t="str">
            <v>19物联</v>
          </cell>
          <cell r="H173" t="str">
            <v>91441900MA54LD5U7W</v>
          </cell>
          <cell r="I173" t="str">
            <v>东莞天鹿达供应链管理有限公司</v>
          </cell>
          <cell r="J173" t="str">
            <v>人事部</v>
          </cell>
          <cell r="K173" t="str">
            <v>刘永平</v>
          </cell>
          <cell r="L173" t="str">
            <v>13686671036</v>
          </cell>
          <cell r="M173" t="str">
            <v>广东省</v>
          </cell>
          <cell r="N173" t="str">
            <v>东莞市</v>
          </cell>
        </row>
        <row r="174">
          <cell r="C174" t="str">
            <v>196101020126</v>
          </cell>
          <cell r="D174" t="str">
            <v>2019</v>
          </cell>
          <cell r="E174" t="str">
            <v>电子工程学院</v>
          </cell>
          <cell r="F174" t="str">
            <v>2019应用电子技术</v>
          </cell>
          <cell r="G174" t="str">
            <v>19电技1</v>
          </cell>
          <cell r="H174" t="str">
            <v>-</v>
          </cell>
          <cell r="I174" t="str">
            <v>山东聚能电子科技有限公司</v>
          </cell>
          <cell r="J174" t="str">
            <v>包装材料及技术服务</v>
          </cell>
          <cell r="K174" t="str">
            <v>13305449876</v>
          </cell>
          <cell r="L174" t="str">
            <v>13305449876</v>
          </cell>
          <cell r="M174" t="str">
            <v>山东省</v>
          </cell>
          <cell r="N174" t="str">
            <v>德州市</v>
          </cell>
        </row>
        <row r="175">
          <cell r="C175" t="str">
            <v>196101020116</v>
          </cell>
          <cell r="D175" t="str">
            <v>2019</v>
          </cell>
          <cell r="E175" t="str">
            <v>电子工程学院</v>
          </cell>
          <cell r="F175" t="str">
            <v>2019应用电子技术</v>
          </cell>
          <cell r="G175" t="str">
            <v>19电技1</v>
          </cell>
          <cell r="H175" t="str">
            <v>-</v>
          </cell>
          <cell r="I175" t="str">
            <v>成都京东方光电科技有限公司</v>
          </cell>
          <cell r="J175" t="str">
            <v>设备助理工程师 </v>
          </cell>
          <cell r="K175" t="str">
            <v>王子涵</v>
          </cell>
          <cell r="L175" t="str">
            <v>18381006181</v>
          </cell>
          <cell r="M175" t="str">
            <v>四川省</v>
          </cell>
          <cell r="N175" t="str">
            <v>成都市</v>
          </cell>
        </row>
        <row r="176">
          <cell r="C176" t="str">
            <v>196101020117</v>
          </cell>
          <cell r="D176" t="str">
            <v>2019</v>
          </cell>
          <cell r="E176" t="str">
            <v>电子工程学院</v>
          </cell>
          <cell r="F176" t="str">
            <v>2019应用电子技术</v>
          </cell>
          <cell r="G176" t="str">
            <v>19电技1</v>
          </cell>
          <cell r="H176" t="str">
            <v>-</v>
          </cell>
          <cell r="I176" t="str">
            <v>成都京东方科技有限公司</v>
          </cell>
          <cell r="J176" t="str">
            <v>设备运维岗</v>
          </cell>
          <cell r="K176" t="str">
            <v>王子涵</v>
          </cell>
          <cell r="L176" t="str">
            <v>18381006181</v>
          </cell>
          <cell r="M176" t="str">
            <v>四川省</v>
          </cell>
          <cell r="N176" t="str">
            <v>成都市</v>
          </cell>
        </row>
        <row r="177">
          <cell r="C177" t="str">
            <v>196101020130</v>
          </cell>
          <cell r="D177" t="str">
            <v>2019</v>
          </cell>
          <cell r="E177" t="str">
            <v>电子工程学院</v>
          </cell>
          <cell r="F177" t="str">
            <v>2019应用电子技术</v>
          </cell>
          <cell r="G177" t="str">
            <v>19电技1</v>
          </cell>
          <cell r="H177" t="str">
            <v>-</v>
          </cell>
          <cell r="I177" t="str">
            <v>欧克仪表（深圳）科技有限公司</v>
          </cell>
          <cell r="J177" t="str">
            <v>技术员</v>
          </cell>
          <cell r="K177" t="str">
            <v>罗其良</v>
          </cell>
          <cell r="L177" t="str">
            <v>13670001799</v>
          </cell>
          <cell r="M177" t="str">
            <v>广东省</v>
          </cell>
          <cell r="N177" t="str">
            <v>深圳市</v>
          </cell>
        </row>
        <row r="178">
          <cell r="C178" t="str">
            <v>196101020121</v>
          </cell>
          <cell r="D178" t="str">
            <v>2019</v>
          </cell>
          <cell r="E178" t="str">
            <v>电子工程学院</v>
          </cell>
          <cell r="F178" t="str">
            <v>2019应用电子技术</v>
          </cell>
          <cell r="G178" t="str">
            <v>19电技1</v>
          </cell>
          <cell r="H178" t="str">
            <v>-</v>
          </cell>
          <cell r="I178" t="str">
            <v>成都铭瓷电子科技有限公司</v>
          </cell>
          <cell r="J178" t="str">
            <v>实习技术助理</v>
          </cell>
          <cell r="K178" t="str">
            <v>尹彦婉 </v>
          </cell>
          <cell r="L178" t="str">
            <v>18215621457</v>
          </cell>
          <cell r="M178" t="str">
            <v>四川省</v>
          </cell>
          <cell r="N178" t="str">
            <v>成都市</v>
          </cell>
        </row>
        <row r="179">
          <cell r="C179" t="str">
            <v>196101020124</v>
          </cell>
          <cell r="D179" t="str">
            <v>2019</v>
          </cell>
          <cell r="E179" t="str">
            <v>电子工程学院</v>
          </cell>
          <cell r="F179" t="str">
            <v>2019应用电子技术</v>
          </cell>
          <cell r="G179" t="str">
            <v>19电技1</v>
          </cell>
          <cell r="H179" t="str">
            <v>-</v>
          </cell>
          <cell r="I179" t="str">
            <v>鸿富锦精密电子（成都）有限公司</v>
          </cell>
          <cell r="J179" t="str">
            <v>现场作业</v>
          </cell>
          <cell r="K179" t="str">
            <v>张克海</v>
          </cell>
          <cell r="L179" t="str">
            <v>13678025571</v>
          </cell>
          <cell r="M179" t="str">
            <v>四川省</v>
          </cell>
          <cell r="N179" t="str">
            <v>成都市</v>
          </cell>
        </row>
        <row r="180">
          <cell r="C180" t="str">
            <v>196101020123</v>
          </cell>
          <cell r="D180" t="str">
            <v>2019</v>
          </cell>
          <cell r="E180" t="str">
            <v>电子工程学院</v>
          </cell>
          <cell r="F180" t="str">
            <v>2019应用电子技术</v>
          </cell>
          <cell r="G180" t="str">
            <v>19电技1</v>
          </cell>
          <cell r="H180" t="str">
            <v>91520121308837608W</v>
          </cell>
          <cell r="I180" t="str">
            <v>贵州永安农牧设备有限公司</v>
          </cell>
          <cell r="J180" t="str">
            <v>设备运维岗</v>
          </cell>
          <cell r="K180" t="str">
            <v>杨应林</v>
          </cell>
          <cell r="L180" t="str">
            <v>13312231802</v>
          </cell>
          <cell r="M180" t="str">
            <v>贵州省</v>
          </cell>
          <cell r="N180" t="str">
            <v>贵阳市</v>
          </cell>
        </row>
        <row r="181">
          <cell r="C181" t="str">
            <v>196101020104</v>
          </cell>
          <cell r="D181" t="str">
            <v>2019</v>
          </cell>
          <cell r="E181" t="str">
            <v>电子工程学院</v>
          </cell>
          <cell r="F181" t="str">
            <v>2019应用电子技术</v>
          </cell>
          <cell r="G181" t="str">
            <v>19电技1</v>
          </cell>
          <cell r="H181" t="str">
            <v>-</v>
          </cell>
          <cell r="I181" t="str">
            <v>鸿富锦精密电子（成都）有限公司</v>
          </cell>
          <cell r="J181" t="str">
            <v>现场作业/周边服务</v>
          </cell>
          <cell r="K181" t="str">
            <v>张克海</v>
          </cell>
          <cell r="L181" t="str">
            <v>13678025571</v>
          </cell>
          <cell r="M181" t="str">
            <v>四川省</v>
          </cell>
          <cell r="N181" t="str">
            <v>成都市</v>
          </cell>
        </row>
        <row r="182">
          <cell r="C182" t="str">
            <v>196101020125</v>
          </cell>
          <cell r="D182" t="str">
            <v>2019</v>
          </cell>
          <cell r="E182" t="str">
            <v>电子工程学院</v>
          </cell>
          <cell r="F182" t="str">
            <v>2019应用电子技术</v>
          </cell>
          <cell r="G182" t="str">
            <v>19电技1</v>
          </cell>
          <cell r="H182" t="str">
            <v>-</v>
          </cell>
          <cell r="I182" t="str">
            <v>四川釜溪电力设备制造有限公司凉山分公司</v>
          </cell>
          <cell r="J182" t="str">
            <v>生产和运输设备操作人员</v>
          </cell>
          <cell r="K182" t="str">
            <v>倪超</v>
          </cell>
          <cell r="L182" t="str">
            <v>15808340787</v>
          </cell>
          <cell r="M182" t="str">
            <v>四川省</v>
          </cell>
          <cell r="N182" t="str">
            <v>凉山彝族自治州</v>
          </cell>
        </row>
        <row r="183">
          <cell r="C183" t="str">
            <v>196101020108</v>
          </cell>
          <cell r="D183" t="str">
            <v>2019</v>
          </cell>
          <cell r="E183" t="str">
            <v>电子工程学院</v>
          </cell>
          <cell r="F183" t="str">
            <v>2019应用电子技术</v>
          </cell>
          <cell r="G183" t="str">
            <v>19电技1</v>
          </cell>
          <cell r="H183" t="str">
            <v>91310116577424086B</v>
          </cell>
          <cell r="I183" t="str">
            <v>上海矽辉电子科技有限公司</v>
          </cell>
          <cell r="J183" t="str">
            <v>测试技术员</v>
          </cell>
          <cell r="K183" t="str">
            <v>易国宝</v>
          </cell>
          <cell r="L183" t="str">
            <v>18616101261</v>
          </cell>
          <cell r="M183" t="str">
            <v>上海市</v>
          </cell>
          <cell r="N183" t="str">
            <v>上海市</v>
          </cell>
        </row>
        <row r="184">
          <cell r="C184" t="str">
            <v>196101020115</v>
          </cell>
          <cell r="D184" t="str">
            <v>2019</v>
          </cell>
          <cell r="E184" t="str">
            <v>电子工程学院</v>
          </cell>
          <cell r="F184" t="str">
            <v>2019应用电子技术</v>
          </cell>
          <cell r="G184" t="str">
            <v>19电技1</v>
          </cell>
          <cell r="H184" t="str">
            <v>915101005589764759</v>
          </cell>
          <cell r="I184" t="str">
            <v>鸿富锦精密电子(成都)有限公司</v>
          </cell>
          <cell r="J184" t="str">
            <v>现场作业</v>
          </cell>
          <cell r="K184" t="str">
            <v>张克海</v>
          </cell>
          <cell r="L184" t="str">
            <v>028-68828888分机68085 </v>
          </cell>
          <cell r="M184" t="str">
            <v>四川省</v>
          </cell>
          <cell r="N184" t="str">
            <v>成都市</v>
          </cell>
        </row>
        <row r="185">
          <cell r="C185" t="str">
            <v>196101020120</v>
          </cell>
          <cell r="D185" t="str">
            <v>2019</v>
          </cell>
          <cell r="E185" t="str">
            <v>电子工程学院</v>
          </cell>
          <cell r="F185" t="str">
            <v>2019应用电子技术</v>
          </cell>
          <cell r="G185" t="str">
            <v>19电技1</v>
          </cell>
          <cell r="H185" t="str">
            <v>91310116577424086B</v>
          </cell>
          <cell r="I185" t="str">
            <v>上海矽晖电子科技有限公司</v>
          </cell>
          <cell r="J185" t="str">
            <v>其他技术人员</v>
          </cell>
          <cell r="K185" t="str">
            <v>易国宝</v>
          </cell>
          <cell r="L185" t="str">
            <v>18616101291</v>
          </cell>
          <cell r="M185" t="str">
            <v>上海市</v>
          </cell>
          <cell r="N185" t="str">
            <v>上海市</v>
          </cell>
        </row>
        <row r="186">
          <cell r="C186" t="str">
            <v>1459020210113</v>
          </cell>
          <cell r="D186" t="str">
            <v>2019</v>
          </cell>
          <cell r="E186" t="str">
            <v>电子工程学院</v>
          </cell>
          <cell r="F186" t="str">
            <v>2019应用电子技术</v>
          </cell>
          <cell r="G186" t="str">
            <v>19电技1</v>
          </cell>
          <cell r="H186" t="str">
            <v>63316690-8</v>
          </cell>
          <cell r="I186" t="str">
            <v>成都智海建筑安装工程有限公司</v>
          </cell>
          <cell r="J186" t="str">
            <v>设备维修工</v>
          </cell>
          <cell r="K186" t="str">
            <v>张果果</v>
          </cell>
          <cell r="L186" t="str">
            <v>17188385894</v>
          </cell>
          <cell r="M186" t="str">
            <v>四川省</v>
          </cell>
          <cell r="N186" t="str">
            <v>成都市</v>
          </cell>
        </row>
        <row r="187">
          <cell r="C187" t="str">
            <v>196101020114</v>
          </cell>
          <cell r="D187" t="str">
            <v>2019</v>
          </cell>
          <cell r="E187" t="str">
            <v>电子工程学院</v>
          </cell>
          <cell r="F187" t="str">
            <v>2019应用电子技术</v>
          </cell>
          <cell r="G187" t="str">
            <v>19电技1</v>
          </cell>
          <cell r="H187" t="str">
            <v>667556648</v>
          </cell>
          <cell r="I187" t="str">
            <v>成都京东方光电科技有限公司</v>
          </cell>
          <cell r="J187" t="str">
            <v>技术工人岗</v>
          </cell>
          <cell r="K187" t="str">
            <v>王子涵</v>
          </cell>
          <cell r="L187" t="str">
            <v>18381006181</v>
          </cell>
          <cell r="M187" t="str">
            <v>四川省</v>
          </cell>
          <cell r="N187" t="str">
            <v>成都市</v>
          </cell>
        </row>
        <row r="188">
          <cell r="C188" t="str">
            <v>196101020119</v>
          </cell>
          <cell r="D188" t="str">
            <v>2019</v>
          </cell>
          <cell r="E188" t="str">
            <v>电子工程学院</v>
          </cell>
          <cell r="F188" t="str">
            <v>2019应用电子技术</v>
          </cell>
          <cell r="G188" t="str">
            <v>19电技1</v>
          </cell>
          <cell r="H188" t="str">
            <v>913202003414703854</v>
          </cell>
          <cell r="I188" t="str">
            <v>星科金鹏（江阴）有限公司</v>
          </cell>
          <cell r="J188" t="str">
            <v>设备操作技术员</v>
          </cell>
          <cell r="K188" t="str">
            <v>李梓豪</v>
          </cell>
          <cell r="L188" t="str">
            <v>17639594472</v>
          </cell>
          <cell r="M188" t="str">
            <v>江苏省</v>
          </cell>
          <cell r="N188" t="str">
            <v>无锡市</v>
          </cell>
        </row>
        <row r="189">
          <cell r="C189" t="str">
            <v>196101020105</v>
          </cell>
          <cell r="D189" t="str">
            <v>2019</v>
          </cell>
          <cell r="E189" t="str">
            <v>电子工程学院</v>
          </cell>
          <cell r="F189" t="str">
            <v>2019应用电子技术</v>
          </cell>
          <cell r="G189" t="str">
            <v>19电技1</v>
          </cell>
          <cell r="H189" t="str">
            <v>915101005589764759</v>
          </cell>
          <cell r="I189" t="str">
            <v>鸿富锦精密电子（成都）有限公司</v>
          </cell>
          <cell r="J189" t="str">
            <v>现场作业/周边服务</v>
          </cell>
          <cell r="K189" t="str">
            <v>张克海</v>
          </cell>
          <cell r="L189" t="str">
            <v>02868828888分机68085</v>
          </cell>
          <cell r="M189" t="str">
            <v>四川省</v>
          </cell>
          <cell r="N189" t="str">
            <v>成都市</v>
          </cell>
        </row>
        <row r="190">
          <cell r="C190" t="str">
            <v>196101020122</v>
          </cell>
          <cell r="D190" t="str">
            <v>2019</v>
          </cell>
          <cell r="E190" t="str">
            <v>电子工程学院</v>
          </cell>
          <cell r="F190" t="str">
            <v>2019应用电子技术</v>
          </cell>
          <cell r="G190" t="str">
            <v>19电技1</v>
          </cell>
          <cell r="H190" t="str">
            <v>34147038-5</v>
          </cell>
          <cell r="I190" t="str">
            <v>星科金朋半导体（江阴）有限公司</v>
          </cell>
          <cell r="J190" t="str">
            <v>WB</v>
          </cell>
          <cell r="K190" t="str">
            <v>李梓豪</v>
          </cell>
          <cell r="L190" t="str">
            <v>17639594472</v>
          </cell>
          <cell r="M190" t="str">
            <v>江苏省</v>
          </cell>
          <cell r="N190" t="str">
            <v>无锡市</v>
          </cell>
        </row>
        <row r="191">
          <cell r="C191" t="str">
            <v>196101020112</v>
          </cell>
          <cell r="D191" t="str">
            <v>2019</v>
          </cell>
          <cell r="E191" t="str">
            <v>电子工程学院</v>
          </cell>
          <cell r="F191" t="str">
            <v>2019应用电子技术</v>
          </cell>
          <cell r="G191" t="str">
            <v>19电技1</v>
          </cell>
          <cell r="H191" t="str">
            <v>91310115MA1HAYC674</v>
          </cell>
          <cell r="I191" t="str">
            <v>上海珺智电子有限公司</v>
          </cell>
          <cell r="J191" t="str">
            <v>电子产品质检岗</v>
          </cell>
          <cell r="K191" t="str">
            <v>丁铖君</v>
          </cell>
          <cell r="L191" t="str">
            <v>18019469333</v>
          </cell>
          <cell r="M191" t="str">
            <v>上海市</v>
          </cell>
          <cell r="N191" t="str">
            <v>上海市</v>
          </cell>
        </row>
        <row r="192">
          <cell r="C192" t="str">
            <v>196101020118</v>
          </cell>
          <cell r="D192" t="str">
            <v>2019</v>
          </cell>
          <cell r="E192" t="str">
            <v>电子工程学院</v>
          </cell>
          <cell r="F192" t="str">
            <v>2019应用电子技术</v>
          </cell>
          <cell r="G192" t="str">
            <v>19电技1</v>
          </cell>
          <cell r="H192" t="str">
            <v>-</v>
          </cell>
          <cell r="I192" t="str">
            <v>泸州黄氏金属制品有限公司</v>
          </cell>
          <cell r="J192" t="str">
            <v>激光切割机工程技术人员</v>
          </cell>
          <cell r="K192" t="str">
            <v>18380903300</v>
          </cell>
          <cell r="L192" t="str">
            <v>无</v>
          </cell>
          <cell r="M192" t="str">
            <v>四川省</v>
          </cell>
          <cell r="N192" t="str">
            <v>泸州市</v>
          </cell>
        </row>
        <row r="193">
          <cell r="C193" t="str">
            <v>196101020131</v>
          </cell>
          <cell r="D193" t="str">
            <v>2019</v>
          </cell>
          <cell r="E193" t="str">
            <v>电子工程学院</v>
          </cell>
          <cell r="F193" t="str">
            <v>2019应用电子技术</v>
          </cell>
          <cell r="G193" t="str">
            <v>19电技1</v>
          </cell>
          <cell r="H193" t="str">
            <v>914403001924300474</v>
          </cell>
          <cell r="I193" t="str">
            <v>深圳市中远通电源技术开发有限公司</v>
          </cell>
          <cell r="J193" t="str">
            <v>工程技术人员</v>
          </cell>
          <cell r="K193" t="str">
            <v>王英</v>
          </cell>
          <cell r="L193" t="str">
            <v>13823352590</v>
          </cell>
          <cell r="M193" t="str">
            <v>广东省</v>
          </cell>
          <cell r="N193" t="str">
            <v>深圳市</v>
          </cell>
        </row>
        <row r="194">
          <cell r="C194" t="str">
            <v>196101020133</v>
          </cell>
          <cell r="D194" t="str">
            <v>2019</v>
          </cell>
          <cell r="E194" t="str">
            <v>电子工程学院</v>
          </cell>
          <cell r="F194" t="str">
            <v>2019应用电子技术</v>
          </cell>
          <cell r="G194" t="str">
            <v>19电技1</v>
          </cell>
          <cell r="H194" t="str">
            <v>913202003414703854</v>
          </cell>
          <cell r="I194" t="str">
            <v>星科金朋（江阴）有限公司</v>
          </cell>
          <cell r="J194" t="str">
            <v>技术操作员</v>
          </cell>
          <cell r="K194" t="str">
            <v>李梓豪</v>
          </cell>
          <cell r="L194" t="str">
            <v>17639594472</v>
          </cell>
          <cell r="M194" t="str">
            <v>江苏省</v>
          </cell>
          <cell r="N194" t="str">
            <v>无锡市</v>
          </cell>
        </row>
        <row r="195">
          <cell r="C195" t="str">
            <v>196101020128</v>
          </cell>
          <cell r="D195" t="str">
            <v>2019</v>
          </cell>
          <cell r="E195" t="str">
            <v>电子工程学院</v>
          </cell>
          <cell r="F195" t="str">
            <v>2019应用电子技术</v>
          </cell>
          <cell r="G195" t="str">
            <v>19电技1</v>
          </cell>
          <cell r="H195" t="str">
            <v>915107036674447935</v>
          </cell>
          <cell r="I195" t="str">
            <v>四川快益点电器服务连锁有限公司</v>
          </cell>
          <cell r="J195" t="str">
            <v>服务工程师</v>
          </cell>
          <cell r="K195" t="str">
            <v>温艳玲</v>
          </cell>
          <cell r="L195" t="str">
            <v>13890132755</v>
          </cell>
          <cell r="M195" t="str">
            <v>四川省</v>
          </cell>
          <cell r="N195" t="str">
            <v>绵阳市</v>
          </cell>
        </row>
        <row r="196">
          <cell r="C196" t="str">
            <v>196101020110</v>
          </cell>
          <cell r="D196" t="str">
            <v>2019</v>
          </cell>
          <cell r="E196" t="str">
            <v>电子工程学院</v>
          </cell>
          <cell r="F196" t="str">
            <v>2019应用电子技术</v>
          </cell>
          <cell r="G196" t="str">
            <v>19电技1</v>
          </cell>
          <cell r="H196" t="str">
            <v>91510100584995098K</v>
          </cell>
          <cell r="I196" t="str">
            <v>成都市青山祥达塑料科技有限公司</v>
          </cell>
          <cell r="J196" t="str">
            <v>设备维护员</v>
          </cell>
          <cell r="K196" t="str">
            <v>蒲碧</v>
          </cell>
          <cell r="L196" t="str">
            <v>18981974129</v>
          </cell>
          <cell r="M196" t="str">
            <v>四川省</v>
          </cell>
          <cell r="N196" t="str">
            <v>成都市</v>
          </cell>
        </row>
        <row r="197">
          <cell r="C197" t="str">
            <v>196101020102</v>
          </cell>
          <cell r="D197" t="str">
            <v>2019</v>
          </cell>
          <cell r="E197" t="str">
            <v>电子工程学院</v>
          </cell>
          <cell r="F197" t="str">
            <v>2019应用电子技术</v>
          </cell>
          <cell r="G197" t="str">
            <v>19电技1</v>
          </cell>
          <cell r="H197" t="str">
            <v>-</v>
          </cell>
          <cell r="I197" t="str">
            <v>四川英创力电子电路有限公司</v>
          </cell>
          <cell r="J197" t="str">
            <v>CAM工程师</v>
          </cell>
          <cell r="K197" t="str">
            <v>苏鹏举</v>
          </cell>
          <cell r="L197" t="str">
            <v>18280865351</v>
          </cell>
          <cell r="M197" t="str">
            <v>四川省</v>
          </cell>
          <cell r="N197" t="str">
            <v>遂宁市</v>
          </cell>
        </row>
        <row r="198">
          <cell r="C198" t="str">
            <v>196101020129</v>
          </cell>
          <cell r="D198" t="str">
            <v>2019</v>
          </cell>
          <cell r="E198" t="str">
            <v>电子工程学院</v>
          </cell>
          <cell r="F198" t="str">
            <v>2019应用电子技术</v>
          </cell>
          <cell r="G198" t="str">
            <v>19电技1</v>
          </cell>
          <cell r="H198" t="str">
            <v>MA5U5MLK8</v>
          </cell>
          <cell r="I198" t="str">
            <v>重庆万国半导体材料有限公司</v>
          </cell>
          <cell r="J198" t="str">
            <v>封装测试员</v>
          </cell>
          <cell r="K198" t="str">
            <v>陈谷雨</v>
          </cell>
          <cell r="L198" t="str">
            <v>13883368629</v>
          </cell>
          <cell r="M198" t="str">
            <v>重庆市</v>
          </cell>
          <cell r="N198" t="str">
            <v>重庆市</v>
          </cell>
        </row>
        <row r="199">
          <cell r="C199" t="str">
            <v>196101020103</v>
          </cell>
          <cell r="D199" t="str">
            <v>2019</v>
          </cell>
          <cell r="E199" t="str">
            <v>电子工程学院</v>
          </cell>
          <cell r="F199" t="str">
            <v>2019应用电子技术</v>
          </cell>
          <cell r="G199" t="str">
            <v>19电技1</v>
          </cell>
          <cell r="H199" t="str">
            <v>-</v>
          </cell>
          <cell r="I199" t="str">
            <v>遂宁英创力电子科技有限公司</v>
          </cell>
          <cell r="J199" t="str">
            <v>工程设计</v>
          </cell>
          <cell r="K199" t="str">
            <v>苏鹏举</v>
          </cell>
          <cell r="L199" t="str">
            <v>18280865351</v>
          </cell>
          <cell r="M199" t="str">
            <v>四川省</v>
          </cell>
          <cell r="N199" t="str">
            <v>遂宁市</v>
          </cell>
        </row>
        <row r="200">
          <cell r="C200" t="str">
            <v>196101020111</v>
          </cell>
          <cell r="D200" t="str">
            <v>2019</v>
          </cell>
          <cell r="E200" t="str">
            <v>电子工程学院</v>
          </cell>
          <cell r="F200" t="str">
            <v>2019应用电子技术</v>
          </cell>
          <cell r="G200" t="str">
            <v>19电技1</v>
          </cell>
          <cell r="H200" t="str">
            <v>91510112686330425U</v>
          </cell>
          <cell r="I200" t="str">
            <v>上海嘉捷通信息科技有限公司成都分公司</v>
          </cell>
          <cell r="J200" t="str">
            <v>工程设计</v>
          </cell>
          <cell r="K200" t="str">
            <v>付明兰</v>
          </cell>
          <cell r="L200" t="str">
            <v>18883763801</v>
          </cell>
          <cell r="M200" t="str">
            <v>四川省</v>
          </cell>
          <cell r="N200" t="str">
            <v>成都市</v>
          </cell>
        </row>
        <row r="201">
          <cell r="C201" t="str">
            <v>196101020113</v>
          </cell>
          <cell r="D201" t="str">
            <v>2019</v>
          </cell>
          <cell r="E201" t="str">
            <v>电子工程学院</v>
          </cell>
          <cell r="F201" t="str">
            <v>2019应用电子技术</v>
          </cell>
          <cell r="G201" t="str">
            <v>19电技1</v>
          </cell>
          <cell r="H201" t="str">
            <v>91442000MA51WMTD24</v>
          </cell>
          <cell r="I201" t="str">
            <v>中山市风展电子技科技有限公司</v>
          </cell>
          <cell r="J201" t="str">
            <v>电子装配员</v>
          </cell>
          <cell r="K201" t="str">
            <v>梁凯</v>
          </cell>
          <cell r="L201" t="str">
            <v>13049301678</v>
          </cell>
          <cell r="M201" t="str">
            <v>广东省</v>
          </cell>
          <cell r="N201" t="str">
            <v>深圳市</v>
          </cell>
        </row>
        <row r="202">
          <cell r="C202" t="str">
            <v>196101020107</v>
          </cell>
          <cell r="D202" t="str">
            <v>2019</v>
          </cell>
          <cell r="E202" t="str">
            <v>电子工程学院</v>
          </cell>
          <cell r="F202" t="str">
            <v>2019应用电子技术</v>
          </cell>
          <cell r="G202" t="str">
            <v>19电技1</v>
          </cell>
          <cell r="H202" t="str">
            <v>-</v>
          </cell>
          <cell r="I202" t="str">
            <v>英创力</v>
          </cell>
          <cell r="J202" t="str">
            <v>cam设计师</v>
          </cell>
          <cell r="K202" t="str">
            <v>苏鹏举</v>
          </cell>
          <cell r="L202" t="str">
            <v>18280865351</v>
          </cell>
          <cell r="M202" t="str">
            <v>四川省</v>
          </cell>
          <cell r="N202" t="str">
            <v>遂宁市</v>
          </cell>
        </row>
        <row r="203">
          <cell r="C203" t="str">
            <v>196101020101</v>
          </cell>
          <cell r="D203" t="str">
            <v>2019</v>
          </cell>
          <cell r="E203" t="str">
            <v>电子工程学院</v>
          </cell>
          <cell r="F203" t="str">
            <v>2019应用电子技术</v>
          </cell>
          <cell r="G203" t="str">
            <v>19电技1</v>
          </cell>
          <cell r="H203" t="str">
            <v>915101006675566488</v>
          </cell>
          <cell r="I203" t="str">
            <v>成都京东方光电科技有限公司</v>
          </cell>
          <cell r="J203" t="str">
            <v>工程技术人员</v>
          </cell>
          <cell r="K203" t="str">
            <v>侯海旺</v>
          </cell>
          <cell r="L203" t="str">
            <v>028-67277613</v>
          </cell>
          <cell r="M203" t="str">
            <v>四川省</v>
          </cell>
          <cell r="N203" t="str">
            <v>成都市</v>
          </cell>
        </row>
        <row r="204">
          <cell r="C204" t="str">
            <v>176101020403</v>
          </cell>
          <cell r="D204" t="str">
            <v>2019</v>
          </cell>
          <cell r="E204" t="str">
            <v>电子工程学院</v>
          </cell>
          <cell r="F204" t="str">
            <v>2019应用电子技术</v>
          </cell>
          <cell r="G204" t="str">
            <v>19电技1</v>
          </cell>
          <cell r="H204" t="str">
            <v>MA64846D0</v>
          </cell>
          <cell r="I204" t="str">
            <v>绵竹市斯迈健身服务有限公司</v>
          </cell>
          <cell r="J204" t="str">
            <v>会籍顾问</v>
          </cell>
          <cell r="K204" t="str">
            <v>张谢</v>
          </cell>
          <cell r="L204" t="str">
            <v>18783807746</v>
          </cell>
          <cell r="M204" t="str">
            <v>四川省</v>
          </cell>
          <cell r="N204" t="str">
            <v>德阳市</v>
          </cell>
        </row>
        <row r="205">
          <cell r="C205" t="str">
            <v>196101020127</v>
          </cell>
          <cell r="D205" t="str">
            <v>2019</v>
          </cell>
          <cell r="E205" t="str">
            <v>电子工程学院</v>
          </cell>
          <cell r="F205" t="str">
            <v>2019应用电子技术</v>
          </cell>
          <cell r="G205" t="str">
            <v>19电技1</v>
          </cell>
          <cell r="H205" t="str">
            <v>915101006675566488</v>
          </cell>
          <cell r="I205" t="str">
            <v>成都京东方光电科技有限公司</v>
          </cell>
          <cell r="J205" t="str">
            <v>CUT运营</v>
          </cell>
          <cell r="K205" t="str">
            <v>侯海旺</v>
          </cell>
          <cell r="L205" t="str">
            <v>028-67277613</v>
          </cell>
          <cell r="M205" t="str">
            <v>四川省</v>
          </cell>
          <cell r="N205" t="str">
            <v>成都市</v>
          </cell>
        </row>
        <row r="206">
          <cell r="C206" t="str">
            <v>196101020132</v>
          </cell>
          <cell r="D206" t="str">
            <v>2019</v>
          </cell>
          <cell r="E206" t="str">
            <v>电子工程学院</v>
          </cell>
          <cell r="F206" t="str">
            <v>2019应用电子技术</v>
          </cell>
          <cell r="G206" t="str">
            <v>19电技1</v>
          </cell>
          <cell r="H206" t="str">
            <v>572765404</v>
          </cell>
          <cell r="I206" t="str">
            <v>遂宁英创力电子科技有限公司</v>
          </cell>
          <cell r="J206" t="str">
            <v>工程设计</v>
          </cell>
          <cell r="K206" t="str">
            <v>苏鹏举</v>
          </cell>
          <cell r="L206" t="str">
            <v>18280865351</v>
          </cell>
          <cell r="M206" t="str">
            <v>四川省</v>
          </cell>
          <cell r="N206" t="str">
            <v>遂宁市</v>
          </cell>
        </row>
        <row r="207">
          <cell r="C207" t="str">
            <v>196101020235</v>
          </cell>
          <cell r="D207" t="str">
            <v>2019</v>
          </cell>
          <cell r="E207" t="str">
            <v>电子工程学院</v>
          </cell>
          <cell r="F207" t="str">
            <v>2019应用电子技术</v>
          </cell>
          <cell r="G207" t="str">
            <v>19电技2</v>
          </cell>
          <cell r="H207" t="str">
            <v>-</v>
          </cell>
          <cell r="I207" t="str">
            <v>宇芯集成电路有限公司</v>
          </cell>
          <cell r="J207" t="str">
            <v>技术员</v>
          </cell>
          <cell r="K207" t="str">
            <v>杨莹</v>
          </cell>
          <cell r="L207" t="str">
            <v>13730823513</v>
          </cell>
          <cell r="M207" t="str">
            <v>四川省</v>
          </cell>
          <cell r="N207" t="str">
            <v>成都市</v>
          </cell>
        </row>
        <row r="208">
          <cell r="C208" t="str">
            <v>196101020234</v>
          </cell>
          <cell r="D208" t="str">
            <v>2019</v>
          </cell>
          <cell r="E208" t="str">
            <v>电子工程学院</v>
          </cell>
          <cell r="F208" t="str">
            <v>2019应用电子技术</v>
          </cell>
          <cell r="G208" t="str">
            <v>19电技2</v>
          </cell>
          <cell r="H208" t="str">
            <v>-</v>
          </cell>
          <cell r="I208" t="str">
            <v>王州电机厂</v>
          </cell>
          <cell r="J208" t="str">
            <v>电机组装</v>
          </cell>
          <cell r="K208" t="str">
            <v>周吉</v>
          </cell>
          <cell r="L208" t="str">
            <v>13925437958</v>
          </cell>
          <cell r="M208" t="str">
            <v>广东省</v>
          </cell>
          <cell r="N208" t="str">
            <v>佛山市</v>
          </cell>
        </row>
        <row r="209">
          <cell r="C209" t="str">
            <v>196101020232</v>
          </cell>
          <cell r="D209" t="str">
            <v>2019</v>
          </cell>
          <cell r="E209" t="str">
            <v>电子工程学院</v>
          </cell>
          <cell r="F209" t="str">
            <v>2019应用电子技术</v>
          </cell>
          <cell r="G209" t="str">
            <v>19电技2</v>
          </cell>
          <cell r="H209" t="str">
            <v>-</v>
          </cell>
          <cell r="I209" t="str">
            <v>宇芯（成都）</v>
          </cell>
          <cell r="J209" t="str">
            <v>技术员</v>
          </cell>
          <cell r="K209" t="str">
            <v>杨莹</v>
          </cell>
          <cell r="L209" t="str">
            <v>13730823513</v>
          </cell>
          <cell r="M209" t="str">
            <v>四川省</v>
          </cell>
          <cell r="N209" t="str">
            <v>成都市</v>
          </cell>
        </row>
        <row r="210">
          <cell r="C210" t="str">
            <v>196101020201</v>
          </cell>
          <cell r="D210" t="str">
            <v>2019</v>
          </cell>
          <cell r="E210" t="str">
            <v>电子工程学院</v>
          </cell>
          <cell r="F210" t="str">
            <v>2019应用电子技术</v>
          </cell>
          <cell r="G210" t="str">
            <v>19电技2</v>
          </cell>
          <cell r="H210" t="str">
            <v>913202003414703854</v>
          </cell>
          <cell r="I210" t="str">
            <v>星科金朋半导体（江阴）有限公司</v>
          </cell>
          <cell r="J210" t="str">
            <v>设备操作技术员</v>
          </cell>
          <cell r="K210" t="str">
            <v>李梓豪 </v>
          </cell>
          <cell r="L210" t="str">
            <v>17639594472</v>
          </cell>
          <cell r="M210" t="str">
            <v>江苏省</v>
          </cell>
          <cell r="N210" t="str">
            <v>无锡市</v>
          </cell>
        </row>
        <row r="211">
          <cell r="C211" t="str">
            <v>196101020230</v>
          </cell>
          <cell r="D211" t="str">
            <v>2019</v>
          </cell>
          <cell r="E211" t="str">
            <v>电子工程学院</v>
          </cell>
          <cell r="F211" t="str">
            <v>2019应用电子技术</v>
          </cell>
          <cell r="G211" t="str">
            <v>19电技2</v>
          </cell>
          <cell r="H211" t="str">
            <v>913202003414703854</v>
          </cell>
          <cell r="I211" t="str">
            <v>星科金朋半导体（江阴）有限公司</v>
          </cell>
          <cell r="J211" t="str">
            <v>设备操作技术员</v>
          </cell>
          <cell r="K211" t="str">
            <v>李梓豪</v>
          </cell>
          <cell r="L211" t="str">
            <v>17639594472</v>
          </cell>
          <cell r="M211" t="str">
            <v>江苏省</v>
          </cell>
          <cell r="N211" t="str">
            <v>无锡市</v>
          </cell>
        </row>
        <row r="212">
          <cell r="C212" t="str">
            <v>196101020220</v>
          </cell>
          <cell r="D212" t="str">
            <v>2019</v>
          </cell>
          <cell r="E212" t="str">
            <v>电子工程学院</v>
          </cell>
          <cell r="F212" t="str">
            <v>2019应用电子技术</v>
          </cell>
          <cell r="G212" t="str">
            <v>19电技2</v>
          </cell>
          <cell r="H212" t="str">
            <v>MA64BW32-4</v>
          </cell>
          <cell r="I212" t="str">
            <v>四川菜佛士科技有限公司公司</v>
          </cell>
          <cell r="J212" t="str">
            <v>电子技术员</v>
          </cell>
          <cell r="K212" t="str">
            <v>孙鸿哲</v>
          </cell>
          <cell r="L212" t="str">
            <v>18826280601</v>
          </cell>
          <cell r="M212" t="str">
            <v>四川省</v>
          </cell>
          <cell r="N212" t="str">
            <v>德阳市</v>
          </cell>
        </row>
        <row r="213">
          <cell r="C213" t="str">
            <v>196101020208</v>
          </cell>
          <cell r="D213" t="str">
            <v>2019</v>
          </cell>
          <cell r="E213" t="str">
            <v>电子工程学院</v>
          </cell>
          <cell r="F213" t="str">
            <v>2019应用电子技术</v>
          </cell>
          <cell r="G213" t="str">
            <v>19电技2</v>
          </cell>
          <cell r="H213" t="str">
            <v>76538826-2</v>
          </cell>
          <cell r="I213" t="str">
            <v>宇芯(成都)集成电路有限公司</v>
          </cell>
          <cell r="J213" t="str">
            <v>生产倒班技术员</v>
          </cell>
          <cell r="K213" t="str">
            <v>杨莹</v>
          </cell>
          <cell r="L213" t="str">
            <v>028-68906288</v>
          </cell>
          <cell r="M213" t="str">
            <v>四川省</v>
          </cell>
          <cell r="N213" t="str">
            <v>成都市</v>
          </cell>
        </row>
        <row r="214">
          <cell r="C214" t="str">
            <v>196101020214</v>
          </cell>
          <cell r="D214" t="str">
            <v>2019</v>
          </cell>
          <cell r="E214" t="str">
            <v>电子工程学院</v>
          </cell>
          <cell r="F214" t="str">
            <v>2019应用电子技术</v>
          </cell>
          <cell r="G214" t="str">
            <v>19电技2</v>
          </cell>
          <cell r="H214" t="str">
            <v>913202003414703854</v>
          </cell>
          <cell r="I214" t="str">
            <v>星科金朋（江阴）有限公司</v>
          </cell>
          <cell r="J214" t="str">
            <v>FC-M/K</v>
          </cell>
          <cell r="K214" t="str">
            <v>王晨曦</v>
          </cell>
          <cell r="L214" t="str">
            <v>18272689064</v>
          </cell>
          <cell r="M214" t="str">
            <v>江苏省</v>
          </cell>
          <cell r="N214" t="str">
            <v>无锡市</v>
          </cell>
        </row>
        <row r="215">
          <cell r="C215" t="str">
            <v>196101020207</v>
          </cell>
          <cell r="D215" t="str">
            <v>2019</v>
          </cell>
          <cell r="E215" t="str">
            <v>电子工程学院</v>
          </cell>
          <cell r="F215" t="str">
            <v>2019应用电子技术</v>
          </cell>
          <cell r="G215" t="str">
            <v>19电技2</v>
          </cell>
          <cell r="H215" t="str">
            <v>76538826-2</v>
          </cell>
          <cell r="I215" t="str">
            <v>宇芯(成都)集成电路封装测试有限公司</v>
          </cell>
          <cell r="J215" t="str">
            <v>生产技术员</v>
          </cell>
          <cell r="K215" t="str">
            <v>杨莹</v>
          </cell>
          <cell r="L215" t="str">
            <v>028-68906288</v>
          </cell>
          <cell r="M215" t="str">
            <v>四川省</v>
          </cell>
          <cell r="N215" t="str">
            <v>成都市</v>
          </cell>
        </row>
        <row r="216">
          <cell r="C216" t="str">
            <v>196101020216</v>
          </cell>
          <cell r="D216" t="str">
            <v>2019</v>
          </cell>
          <cell r="E216" t="str">
            <v>电子工程学院</v>
          </cell>
          <cell r="F216" t="str">
            <v>2019应用电子技术</v>
          </cell>
          <cell r="G216" t="str">
            <v>19电技2</v>
          </cell>
          <cell r="H216" t="str">
            <v>66755664-8</v>
          </cell>
          <cell r="I216" t="str">
            <v>京东方光电科技有限公司</v>
          </cell>
          <cell r="J216" t="str">
            <v>运营岗</v>
          </cell>
          <cell r="K216" t="str">
            <v>陶坤海</v>
          </cell>
          <cell r="L216" t="str">
            <v>13018177996</v>
          </cell>
          <cell r="M216" t="str">
            <v>四川省</v>
          </cell>
          <cell r="N216" t="str">
            <v>成都市</v>
          </cell>
        </row>
        <row r="217">
          <cell r="C217" t="str">
            <v>196101020210</v>
          </cell>
          <cell r="D217" t="str">
            <v>2019</v>
          </cell>
          <cell r="E217" t="str">
            <v>电子工程学院</v>
          </cell>
          <cell r="F217" t="str">
            <v>2019应用电子技术</v>
          </cell>
          <cell r="G217" t="str">
            <v>19电技2</v>
          </cell>
          <cell r="H217" t="str">
            <v>-</v>
          </cell>
          <cell r="I217" t="str">
            <v>星科金朋半导体（江阴）有限公司</v>
          </cell>
          <cell r="J217" t="str">
            <v>wb</v>
          </cell>
          <cell r="K217" t="str">
            <v>李梓豪</v>
          </cell>
          <cell r="L217" t="str">
            <v>1383407659</v>
          </cell>
          <cell r="M217" t="str">
            <v>江苏省</v>
          </cell>
          <cell r="N217" t="str">
            <v>无锡市</v>
          </cell>
        </row>
        <row r="218">
          <cell r="C218" t="str">
            <v>196101020219</v>
          </cell>
          <cell r="D218" t="str">
            <v>2019</v>
          </cell>
          <cell r="E218" t="str">
            <v>电子工程学院</v>
          </cell>
          <cell r="F218" t="str">
            <v>2019应用电子技术</v>
          </cell>
          <cell r="G218" t="str">
            <v>19电技2</v>
          </cell>
          <cell r="H218" t="str">
            <v>MA64BW32-4</v>
          </cell>
          <cell r="I218" t="str">
            <v>四川莱佛士科技有限公司</v>
          </cell>
          <cell r="J218" t="str">
            <v>电子技术员</v>
          </cell>
          <cell r="K218" t="str">
            <v>孙鸿哲</v>
          </cell>
          <cell r="L218" t="str">
            <v>18826280601</v>
          </cell>
          <cell r="M218" t="str">
            <v>四川省</v>
          </cell>
          <cell r="N218" t="str">
            <v>德阳市</v>
          </cell>
        </row>
        <row r="219">
          <cell r="C219" t="str">
            <v>196101020217</v>
          </cell>
          <cell r="D219" t="str">
            <v>2019</v>
          </cell>
          <cell r="E219" t="str">
            <v>电子工程学院</v>
          </cell>
          <cell r="F219" t="str">
            <v>2019应用电子技术</v>
          </cell>
          <cell r="G219" t="str">
            <v>19电技2</v>
          </cell>
          <cell r="H219" t="str">
            <v>915101006675566488</v>
          </cell>
          <cell r="I219" t="str">
            <v>成都京东方光电科技有限公司</v>
          </cell>
          <cell r="J219" t="str">
            <v>PQE科室</v>
          </cell>
          <cell r="K219" t="str">
            <v>郑文杰</v>
          </cell>
          <cell r="L219" t="str">
            <v>15884597640</v>
          </cell>
          <cell r="M219" t="str">
            <v>四川省</v>
          </cell>
          <cell r="N219" t="str">
            <v>成都市</v>
          </cell>
        </row>
        <row r="220">
          <cell r="C220" t="str">
            <v>196101020226</v>
          </cell>
          <cell r="D220" t="str">
            <v>2019</v>
          </cell>
          <cell r="E220" t="str">
            <v>电子工程学院</v>
          </cell>
          <cell r="F220" t="str">
            <v>2019应用电子技术</v>
          </cell>
          <cell r="G220" t="str">
            <v>19电技2</v>
          </cell>
          <cell r="H220" t="str">
            <v>34147038-5</v>
          </cell>
          <cell r="I220" t="str">
            <v>星科金朋半导体（江阴）有限公司</v>
          </cell>
          <cell r="J220" t="str">
            <v>FC-MD      OP</v>
          </cell>
          <cell r="K220" t="str">
            <v>李梓豪</v>
          </cell>
          <cell r="L220" t="str">
            <v>17639594472</v>
          </cell>
          <cell r="M220" t="str">
            <v>江苏省</v>
          </cell>
          <cell r="N220" t="str">
            <v>无锡市</v>
          </cell>
        </row>
        <row r="221">
          <cell r="C221" t="str">
            <v>196101020228</v>
          </cell>
          <cell r="D221" t="str">
            <v>2019</v>
          </cell>
          <cell r="E221" t="str">
            <v>电子工程学院</v>
          </cell>
          <cell r="F221" t="str">
            <v>2019应用电子技术</v>
          </cell>
          <cell r="G221" t="str">
            <v>19电技2</v>
          </cell>
          <cell r="H221" t="str">
            <v>913202003414703854</v>
          </cell>
          <cell r="I221" t="str">
            <v>星科金朋半导体（江阴）有限公司</v>
          </cell>
          <cell r="J221" t="str">
            <v>设备操作人员</v>
          </cell>
          <cell r="K221" t="str">
            <v>李梓豪</v>
          </cell>
          <cell r="L221" t="str">
            <v>17639594472</v>
          </cell>
          <cell r="M221" t="str">
            <v>江苏省</v>
          </cell>
          <cell r="N221" t="str">
            <v>无锡市</v>
          </cell>
        </row>
        <row r="222">
          <cell r="C222" t="str">
            <v>196101020236</v>
          </cell>
          <cell r="D222" t="str">
            <v>2019</v>
          </cell>
          <cell r="E222" t="str">
            <v>电子工程学院</v>
          </cell>
          <cell r="F222" t="str">
            <v>2019应用电子技术</v>
          </cell>
          <cell r="G222" t="str">
            <v>19电技2</v>
          </cell>
          <cell r="H222" t="str">
            <v>91500106MAAC6JPY8U</v>
          </cell>
          <cell r="I222" t="str">
            <v>重庆展骥建材科技中心</v>
          </cell>
          <cell r="J222" t="str">
            <v>施工员</v>
          </cell>
          <cell r="K222" t="str">
            <v>张琴</v>
          </cell>
          <cell r="L222" t="str">
            <v>18716365741</v>
          </cell>
          <cell r="M222" t="str">
            <v>重庆市</v>
          </cell>
          <cell r="N222" t="str">
            <v>重庆市</v>
          </cell>
        </row>
        <row r="223">
          <cell r="C223" t="str">
            <v>196101020202</v>
          </cell>
          <cell r="D223" t="str">
            <v>2019</v>
          </cell>
          <cell r="E223" t="str">
            <v>电子工程学院</v>
          </cell>
          <cell r="F223" t="str">
            <v>2019应用电子技术</v>
          </cell>
          <cell r="G223" t="str">
            <v>19电技2</v>
          </cell>
          <cell r="H223" t="str">
            <v>91310116577424086B</v>
          </cell>
          <cell r="I223" t="str">
            <v>上海矽晖电子有限公司</v>
          </cell>
          <cell r="J223" t="str">
            <v>工程技术人员</v>
          </cell>
          <cell r="K223" t="str">
            <v>易国宝</v>
          </cell>
          <cell r="L223" t="str">
            <v>18616101261</v>
          </cell>
          <cell r="M223" t="str">
            <v>上海市</v>
          </cell>
          <cell r="N223" t="str">
            <v>上海市</v>
          </cell>
        </row>
        <row r="224">
          <cell r="C224" t="str">
            <v>196101020205</v>
          </cell>
          <cell r="D224" t="str">
            <v>2019</v>
          </cell>
          <cell r="E224" t="str">
            <v>电子工程学院</v>
          </cell>
          <cell r="F224" t="str">
            <v>2019应用电子技术</v>
          </cell>
          <cell r="G224" t="str">
            <v>19电技2</v>
          </cell>
          <cell r="H224" t="str">
            <v>76538826-3</v>
          </cell>
          <cell r="I224" t="str">
            <v>宇芯</v>
          </cell>
          <cell r="J224" t="str">
            <v>生产倒班技术员</v>
          </cell>
          <cell r="K224" t="str">
            <v>杨莹</v>
          </cell>
          <cell r="L224" t="str">
            <v>028-68906288</v>
          </cell>
          <cell r="M224" t="str">
            <v>四川省</v>
          </cell>
          <cell r="N224" t="str">
            <v>成都市</v>
          </cell>
        </row>
        <row r="225">
          <cell r="C225" t="str">
            <v>196101020206</v>
          </cell>
          <cell r="D225" t="str">
            <v>2019</v>
          </cell>
          <cell r="E225" t="str">
            <v>电子工程学院</v>
          </cell>
          <cell r="F225" t="str">
            <v>2019应用电子技术</v>
          </cell>
          <cell r="G225" t="str">
            <v>19电技2</v>
          </cell>
          <cell r="H225" t="str">
            <v>-</v>
          </cell>
          <cell r="I225" t="str">
            <v>安徽安兴电子元件有限公司</v>
          </cell>
          <cell r="J225" t="str">
            <v>品检</v>
          </cell>
          <cell r="K225" t="str">
            <v>刘高树</v>
          </cell>
          <cell r="L225" t="str">
            <v>17732092703</v>
          </cell>
          <cell r="M225" t="str">
            <v>安徽省</v>
          </cell>
          <cell r="N225" t="str">
            <v>安庆市</v>
          </cell>
        </row>
        <row r="226">
          <cell r="C226" t="str">
            <v>196101020203</v>
          </cell>
          <cell r="D226" t="str">
            <v>2019</v>
          </cell>
          <cell r="E226" t="str">
            <v>电子工程学院</v>
          </cell>
          <cell r="F226" t="str">
            <v>2019应用电子技术</v>
          </cell>
          <cell r="G226" t="str">
            <v>19电技2</v>
          </cell>
          <cell r="H226" t="str">
            <v>91510100765388262G</v>
          </cell>
          <cell r="I226" t="str">
            <v>宇芯（成都）集成电路封装测试有限公司</v>
          </cell>
          <cell r="J226" t="str">
            <v>技术员</v>
          </cell>
          <cell r="K226" t="str">
            <v>梁超</v>
          </cell>
          <cell r="L226" t="str">
            <v>18123203267</v>
          </cell>
          <cell r="M226" t="str">
            <v>四川省</v>
          </cell>
          <cell r="N226" t="str">
            <v>成都市</v>
          </cell>
        </row>
        <row r="227">
          <cell r="C227" t="str">
            <v>196101020237</v>
          </cell>
          <cell r="D227" t="str">
            <v>2019</v>
          </cell>
          <cell r="E227" t="str">
            <v>电子工程学院</v>
          </cell>
          <cell r="F227" t="str">
            <v>2019应用电子技术</v>
          </cell>
          <cell r="G227" t="str">
            <v>19电技2</v>
          </cell>
          <cell r="H227" t="str">
            <v>915101006675566488</v>
          </cell>
          <cell r="I227" t="str">
            <v>成都京东方光电科技有限公司</v>
          </cell>
          <cell r="J227" t="str">
            <v>设备运维岗</v>
          </cell>
          <cell r="K227" t="str">
            <v>候海旺</v>
          </cell>
          <cell r="L227" t="str">
            <v>028-67277613</v>
          </cell>
          <cell r="M227" t="str">
            <v>四川省</v>
          </cell>
          <cell r="N227" t="str">
            <v>成都市</v>
          </cell>
        </row>
        <row r="228">
          <cell r="C228" t="str">
            <v>196101020229</v>
          </cell>
          <cell r="D228" t="str">
            <v>2019</v>
          </cell>
          <cell r="E228" t="str">
            <v>电子工程学院</v>
          </cell>
          <cell r="F228" t="str">
            <v>2019应用电子技术</v>
          </cell>
          <cell r="G228" t="str">
            <v>19电技2</v>
          </cell>
          <cell r="H228" t="str">
            <v>-</v>
          </cell>
          <cell r="I228" t="str">
            <v>宇芯（成都）集成电路有限公司</v>
          </cell>
          <cell r="J228" t="str">
            <v>技术员</v>
          </cell>
          <cell r="K228" t="str">
            <v>杨莹</v>
          </cell>
          <cell r="L228" t="str">
            <v>028-68906288</v>
          </cell>
          <cell r="M228" t="str">
            <v>四川省</v>
          </cell>
          <cell r="N228" t="str">
            <v>成都市</v>
          </cell>
        </row>
        <row r="229">
          <cell r="C229" t="str">
            <v>196101020225</v>
          </cell>
          <cell r="D229" t="str">
            <v>2019</v>
          </cell>
          <cell r="E229" t="str">
            <v>电子工程学院</v>
          </cell>
          <cell r="F229" t="str">
            <v>2019应用电子技术</v>
          </cell>
          <cell r="G229" t="str">
            <v>19电技2</v>
          </cell>
          <cell r="H229" t="str">
            <v>2659</v>
          </cell>
          <cell r="I229" t="str">
            <v>普尔树脂有限公司</v>
          </cell>
          <cell r="J229" t="str">
            <v>OP</v>
          </cell>
          <cell r="K229" t="str">
            <v>黄杨柳</v>
          </cell>
          <cell r="L229" t="str">
            <v>18267534479</v>
          </cell>
          <cell r="M229" t="str">
            <v>浙江省</v>
          </cell>
          <cell r="N229" t="str">
            <v>绍兴市</v>
          </cell>
        </row>
        <row r="230">
          <cell r="C230" t="str">
            <v>196101020215</v>
          </cell>
          <cell r="D230" t="str">
            <v>2019</v>
          </cell>
          <cell r="E230" t="str">
            <v>电子工程学院</v>
          </cell>
          <cell r="F230" t="str">
            <v>2019应用电子技术</v>
          </cell>
          <cell r="G230" t="str">
            <v>19电技2</v>
          </cell>
          <cell r="H230" t="str">
            <v>915101003969911731C</v>
          </cell>
          <cell r="I230" t="str">
            <v>成都众志天成科技有限公司</v>
          </cell>
          <cell r="J230" t="str">
            <v>调试工程师</v>
          </cell>
          <cell r="K230" t="str">
            <v>叶文洪</v>
          </cell>
          <cell r="L230" t="str">
            <v>15228872990</v>
          </cell>
          <cell r="M230" t="str">
            <v>四川省</v>
          </cell>
          <cell r="N230" t="str">
            <v>成都市</v>
          </cell>
        </row>
        <row r="231">
          <cell r="C231" t="str">
            <v>196101020204</v>
          </cell>
          <cell r="D231" t="str">
            <v>2019</v>
          </cell>
          <cell r="E231" t="str">
            <v>电子工程学院</v>
          </cell>
          <cell r="F231" t="str">
            <v>2019应用电子技术</v>
          </cell>
          <cell r="G231" t="str">
            <v>19电技2</v>
          </cell>
          <cell r="H231" t="str">
            <v>91310115MA1HAYC674</v>
          </cell>
          <cell r="I231" t="str">
            <v>上海珺智电子有限公司</v>
          </cell>
          <cell r="J231" t="str">
            <v>技术员</v>
          </cell>
          <cell r="K231" t="str">
            <v>丁铖君</v>
          </cell>
          <cell r="L231" t="str">
            <v>18019469333</v>
          </cell>
          <cell r="M231" t="str">
            <v>上海市</v>
          </cell>
          <cell r="N231" t="str">
            <v>上海市</v>
          </cell>
        </row>
        <row r="232">
          <cell r="C232" t="str">
            <v>196101020231</v>
          </cell>
          <cell r="D232" t="str">
            <v>2019</v>
          </cell>
          <cell r="E232" t="str">
            <v>电子工程学院</v>
          </cell>
          <cell r="F232" t="str">
            <v>2019应用电子技术</v>
          </cell>
          <cell r="G232" t="str">
            <v>19电技2</v>
          </cell>
          <cell r="H232" t="str">
            <v>-</v>
          </cell>
          <cell r="I232" t="str">
            <v>遂宁市职业技术学校</v>
          </cell>
          <cell r="J232" t="str">
            <v>实训指导教师</v>
          </cell>
          <cell r="K232" t="str">
            <v>王安安</v>
          </cell>
          <cell r="L232" t="str">
            <v>13458165020</v>
          </cell>
          <cell r="M232" t="str">
            <v>四川省</v>
          </cell>
          <cell r="N232" t="str">
            <v>遂宁市</v>
          </cell>
        </row>
        <row r="233">
          <cell r="C233" t="str">
            <v>196101020211</v>
          </cell>
          <cell r="D233" t="str">
            <v>2019</v>
          </cell>
          <cell r="E233" t="str">
            <v>电子工程学院</v>
          </cell>
          <cell r="F233" t="str">
            <v>2019应用电子技术</v>
          </cell>
          <cell r="G233" t="str">
            <v>19电技2</v>
          </cell>
          <cell r="H233" t="str">
            <v>91510112357982625R</v>
          </cell>
          <cell r="I233" t="str">
            <v>成都铁彩机械设备有限公司</v>
          </cell>
          <cell r="J233" t="str">
            <v>机械维修员</v>
          </cell>
          <cell r="K233" t="str">
            <v>陈瑶</v>
          </cell>
          <cell r="L233" t="str">
            <v>15181600866</v>
          </cell>
          <cell r="M233" t="str">
            <v>四川省</v>
          </cell>
          <cell r="N233" t="str">
            <v>成都市</v>
          </cell>
        </row>
        <row r="234">
          <cell r="C234" t="str">
            <v>196101020212</v>
          </cell>
          <cell r="D234" t="str">
            <v>2019</v>
          </cell>
          <cell r="E234" t="str">
            <v>电子工程学院</v>
          </cell>
          <cell r="F234" t="str">
            <v>2019应用电子技术</v>
          </cell>
          <cell r="G234" t="str">
            <v>19电技2</v>
          </cell>
          <cell r="H234" t="str">
            <v>69915029-8</v>
          </cell>
          <cell r="I234" t="str">
            <v>广元市万顺的房地产</v>
          </cell>
          <cell r="J234" t="str">
            <v>业务员</v>
          </cell>
          <cell r="K234" t="str">
            <v>张琴</v>
          </cell>
          <cell r="L234" t="str">
            <v>18908127789</v>
          </cell>
          <cell r="M234" t="str">
            <v>四川省</v>
          </cell>
          <cell r="N234" t="str">
            <v>广元市</v>
          </cell>
        </row>
        <row r="235">
          <cell r="C235" t="str">
            <v>196101020233</v>
          </cell>
          <cell r="D235" t="str">
            <v>2019</v>
          </cell>
          <cell r="E235" t="str">
            <v>电子工程学院</v>
          </cell>
          <cell r="F235" t="str">
            <v>2019应用电子技术</v>
          </cell>
          <cell r="G235" t="str">
            <v>19电技2</v>
          </cell>
          <cell r="H235" t="str">
            <v>-</v>
          </cell>
          <cell r="I235" t="str">
            <v>成都众志天成有限公司</v>
          </cell>
          <cell r="J235" t="str">
            <v>调试工程师</v>
          </cell>
          <cell r="K235" t="str">
            <v>叶文洪</v>
          </cell>
          <cell r="L235" t="str">
            <v>15228872990</v>
          </cell>
          <cell r="M235" t="str">
            <v>四川省</v>
          </cell>
          <cell r="N235" t="str">
            <v>成都市</v>
          </cell>
        </row>
        <row r="236">
          <cell r="C236" t="str">
            <v>196101020223</v>
          </cell>
          <cell r="D236" t="str">
            <v>2019</v>
          </cell>
          <cell r="E236" t="str">
            <v>电子工程学院</v>
          </cell>
          <cell r="F236" t="str">
            <v>2019应用电子技术</v>
          </cell>
          <cell r="G236" t="str">
            <v>19电技2</v>
          </cell>
          <cell r="H236" t="str">
            <v>572765404</v>
          </cell>
          <cell r="I236" t="str">
            <v>四川英创力电子科技股份有限公司</v>
          </cell>
          <cell r="J236" t="str">
            <v>CAM工程师</v>
          </cell>
          <cell r="K236" t="str">
            <v>苏鹏举</v>
          </cell>
          <cell r="L236" t="str">
            <v>18280865351</v>
          </cell>
          <cell r="M236" t="str">
            <v>四川省</v>
          </cell>
          <cell r="N236" t="str">
            <v>遂宁市</v>
          </cell>
        </row>
        <row r="237">
          <cell r="C237" t="str">
            <v>196101020222</v>
          </cell>
          <cell r="D237" t="str">
            <v>2019</v>
          </cell>
          <cell r="E237" t="str">
            <v>电子工程学院</v>
          </cell>
          <cell r="F237" t="str">
            <v>2019应用电子技术</v>
          </cell>
          <cell r="G237" t="str">
            <v>19电技2</v>
          </cell>
          <cell r="H237" t="str">
            <v>91510100765388262G</v>
          </cell>
          <cell r="I237" t="str">
            <v>宇芯（成都）集成电路有限公司</v>
          </cell>
          <cell r="J237" t="str">
            <v>技术员</v>
          </cell>
          <cell r="K237" t="str">
            <v>杨莹</v>
          </cell>
          <cell r="L237" t="str">
            <v>028-68906288</v>
          </cell>
          <cell r="M237" t="str">
            <v>四川省</v>
          </cell>
          <cell r="N237" t="str">
            <v>成都市</v>
          </cell>
        </row>
        <row r="238">
          <cell r="C238" t="str">
            <v>196101020209</v>
          </cell>
          <cell r="D238" t="str">
            <v>2019</v>
          </cell>
          <cell r="E238" t="str">
            <v>电子工程学院</v>
          </cell>
          <cell r="F238" t="str">
            <v>2019应用电子技术</v>
          </cell>
          <cell r="G238" t="str">
            <v>19电技2</v>
          </cell>
          <cell r="H238" t="str">
            <v>-</v>
          </cell>
          <cell r="I238" t="str">
            <v>四川联恺照明有限公司</v>
          </cell>
          <cell r="J238" t="str">
            <v>生技</v>
          </cell>
          <cell r="K238" t="str">
            <v>刘艺</v>
          </cell>
          <cell r="L238" t="str">
            <v>180 9045 3657</v>
          </cell>
          <cell r="M238" t="str">
            <v>四川省</v>
          </cell>
          <cell r="N238" t="str">
            <v>遂宁市</v>
          </cell>
        </row>
        <row r="239">
          <cell r="C239" t="str">
            <v>196101020221</v>
          </cell>
          <cell r="D239" t="str">
            <v>2019</v>
          </cell>
          <cell r="E239" t="str">
            <v>电子工程学院</v>
          </cell>
          <cell r="F239" t="str">
            <v>2019应用电子技术</v>
          </cell>
          <cell r="G239" t="str">
            <v>19电技2</v>
          </cell>
          <cell r="H239" t="str">
            <v>-</v>
          </cell>
          <cell r="I239" t="str">
            <v>四川成都放怀科技有限公司</v>
          </cell>
          <cell r="J239" t="str">
            <v>工程技术人员</v>
          </cell>
          <cell r="K239" t="str">
            <v>李豪</v>
          </cell>
          <cell r="L239" t="str">
            <v>15388358580</v>
          </cell>
          <cell r="M239" t="str">
            <v>四川省</v>
          </cell>
          <cell r="N239" t="str">
            <v>遂宁市</v>
          </cell>
        </row>
        <row r="240">
          <cell r="C240" t="str">
            <v>196101020224</v>
          </cell>
          <cell r="D240" t="str">
            <v>2019</v>
          </cell>
          <cell r="E240" t="str">
            <v>电子工程学院</v>
          </cell>
          <cell r="F240" t="str">
            <v>2019应用电子技术</v>
          </cell>
          <cell r="G240" t="str">
            <v>19电技2</v>
          </cell>
          <cell r="H240" t="str">
            <v>91330000742004828D</v>
          </cell>
          <cell r="I240" t="str">
            <v>浙江水晶光电科技股份有限公司</v>
          </cell>
          <cell r="J240" t="str">
            <v>操作员</v>
          </cell>
          <cell r="K240" t="str">
            <v>刘全承</v>
          </cell>
          <cell r="L240" t="str">
            <v>18321096628</v>
          </cell>
          <cell r="M240" t="str">
            <v>浙江省</v>
          </cell>
          <cell r="N240" t="str">
            <v>台州市</v>
          </cell>
        </row>
        <row r="241">
          <cell r="C241" t="str">
            <v>196101020227</v>
          </cell>
          <cell r="D241" t="str">
            <v>2019</v>
          </cell>
          <cell r="E241" t="str">
            <v>电子工程学院</v>
          </cell>
          <cell r="F241" t="str">
            <v>2019应用电子技术</v>
          </cell>
          <cell r="G241" t="str">
            <v>19电技2</v>
          </cell>
          <cell r="H241" t="str">
            <v>-</v>
          </cell>
          <cell r="I241" t="str">
            <v>成都盛世腾龙娱乐管理有限公司</v>
          </cell>
          <cell r="J241" t="str">
            <v>操作员</v>
          </cell>
          <cell r="K241" t="str">
            <v>欧腾茏</v>
          </cell>
          <cell r="L241" t="str">
            <v>18200542061</v>
          </cell>
          <cell r="M241" t="str">
            <v>四川省</v>
          </cell>
          <cell r="N241" t="str">
            <v>成都市</v>
          </cell>
        </row>
        <row r="242">
          <cell r="C242" t="str">
            <v>196101020213</v>
          </cell>
          <cell r="D242" t="str">
            <v>2019</v>
          </cell>
          <cell r="E242" t="str">
            <v>电子工程学院</v>
          </cell>
          <cell r="F242" t="str">
            <v>2019应用电子技术</v>
          </cell>
          <cell r="G242" t="str">
            <v>19电技2</v>
          </cell>
          <cell r="H242" t="str">
            <v>-</v>
          </cell>
          <cell r="I242" t="str">
            <v>星科金朋半导体公司</v>
          </cell>
          <cell r="J242" t="str">
            <v>3RD</v>
          </cell>
          <cell r="K242" t="str">
            <v>李梓豪</v>
          </cell>
          <cell r="L242" t="str">
            <v>17639594472</v>
          </cell>
          <cell r="M242" t="str">
            <v>江苏省</v>
          </cell>
          <cell r="N242" t="str">
            <v>无锡市</v>
          </cell>
        </row>
        <row r="243">
          <cell r="C243" t="str">
            <v>196101020315</v>
          </cell>
          <cell r="D243" t="str">
            <v>2019</v>
          </cell>
          <cell r="E243" t="str">
            <v>电子工程学院</v>
          </cell>
          <cell r="F243" t="str">
            <v>2019应用电子技术</v>
          </cell>
          <cell r="G243" t="str">
            <v>19电技3</v>
          </cell>
          <cell r="H243" t="str">
            <v>915107036674447935</v>
          </cell>
          <cell r="I243" t="str">
            <v>四川快益点服务连锁有限公司</v>
          </cell>
          <cell r="J243" t="str">
            <v>服务工程师</v>
          </cell>
          <cell r="K243" t="str">
            <v>温艳玲</v>
          </cell>
          <cell r="L243" t="str">
            <v>13890132755</v>
          </cell>
          <cell r="M243" t="str">
            <v>四川省</v>
          </cell>
          <cell r="N243" t="str">
            <v>绵阳市</v>
          </cell>
        </row>
        <row r="244">
          <cell r="C244" t="str">
            <v>196101020319</v>
          </cell>
          <cell r="D244" t="str">
            <v>2019</v>
          </cell>
          <cell r="E244" t="str">
            <v>电子工程学院</v>
          </cell>
          <cell r="F244" t="str">
            <v>2019应用电子技术</v>
          </cell>
          <cell r="G244" t="str">
            <v>19电技3</v>
          </cell>
          <cell r="H244" t="str">
            <v>91516424MA673DF366</v>
          </cell>
          <cell r="I244" t="str">
            <v>四川逸楠山餐饮服务有限公司</v>
          </cell>
          <cell r="J244" t="str">
            <v>电工</v>
          </cell>
          <cell r="K244" t="str">
            <v>薛万东</v>
          </cell>
          <cell r="L244" t="str">
            <v>17602849252</v>
          </cell>
          <cell r="M244" t="str">
            <v>四川省</v>
          </cell>
          <cell r="N244" t="str">
            <v>凉山彝族自治州</v>
          </cell>
        </row>
        <row r="245">
          <cell r="C245" t="str">
            <v>196101020314</v>
          </cell>
          <cell r="D245" t="str">
            <v>2019</v>
          </cell>
          <cell r="E245" t="str">
            <v>电子工程学院</v>
          </cell>
          <cell r="F245" t="str">
            <v>2019应用电子技术</v>
          </cell>
          <cell r="G245" t="str">
            <v>19电技3</v>
          </cell>
          <cell r="H245" t="str">
            <v>914419007499817956</v>
          </cell>
          <cell r="I245" t="str">
            <v>广东省东莞市鸿晖纺织洗染有限公司</v>
          </cell>
          <cell r="J245" t="str">
            <v>电路设备维修</v>
          </cell>
          <cell r="K245" t="str">
            <v>唐以超</v>
          </cell>
          <cell r="L245" t="str">
            <v>13926851067</v>
          </cell>
          <cell r="M245" t="str">
            <v>四川省</v>
          </cell>
          <cell r="N245" t="str">
            <v>南充市</v>
          </cell>
        </row>
        <row r="246">
          <cell r="C246" t="str">
            <v>196101020322</v>
          </cell>
          <cell r="D246" t="str">
            <v>2019</v>
          </cell>
          <cell r="E246" t="str">
            <v>电子工程学院</v>
          </cell>
          <cell r="F246" t="str">
            <v>2019应用电子技术</v>
          </cell>
          <cell r="G246" t="str">
            <v>19电技3</v>
          </cell>
          <cell r="H246" t="str">
            <v>-</v>
          </cell>
          <cell r="I246" t="str">
            <v>铭瓷科技电子有限公司</v>
          </cell>
          <cell r="J246" t="str">
            <v>实习技术助理</v>
          </cell>
          <cell r="K246" t="str">
            <v>尹彦婉</v>
          </cell>
          <cell r="L246" t="str">
            <v>18215621457</v>
          </cell>
          <cell r="M246" t="str">
            <v>四川省</v>
          </cell>
          <cell r="N246" t="str">
            <v>成都市</v>
          </cell>
        </row>
        <row r="247">
          <cell r="C247" t="str">
            <v>196101020323</v>
          </cell>
          <cell r="D247" t="str">
            <v>2019</v>
          </cell>
          <cell r="E247" t="str">
            <v>电子工程学院</v>
          </cell>
          <cell r="F247" t="str">
            <v>2019应用电子技术</v>
          </cell>
          <cell r="G247" t="str">
            <v>19电技3</v>
          </cell>
          <cell r="H247" t="str">
            <v>分散实习</v>
          </cell>
          <cell r="I247" t="str">
            <v>成都铭瓷电子科技有限公司</v>
          </cell>
          <cell r="J247" t="str">
            <v>生产部</v>
          </cell>
          <cell r="K247" t="str">
            <v>易雪雪</v>
          </cell>
          <cell r="L247" t="str">
            <v>18583087595</v>
          </cell>
          <cell r="M247" t="str">
            <v>四川省</v>
          </cell>
          <cell r="N247" t="str">
            <v>成都市</v>
          </cell>
        </row>
        <row r="248">
          <cell r="C248" t="str">
            <v>196101020327</v>
          </cell>
          <cell r="D248" t="str">
            <v>2019</v>
          </cell>
          <cell r="E248" t="str">
            <v>电子工程学院</v>
          </cell>
          <cell r="F248" t="str">
            <v>2019应用电子技术</v>
          </cell>
          <cell r="G248" t="str">
            <v>19电技3</v>
          </cell>
          <cell r="H248" t="str">
            <v>91510105MA6438C49E</v>
          </cell>
          <cell r="I248" t="str">
            <v>成都巴蜀曼巴教育咨询有限公司</v>
          </cell>
          <cell r="J248" t="str">
            <v>其他专业技术人员</v>
          </cell>
          <cell r="K248" t="str">
            <v>陈杰</v>
          </cell>
          <cell r="L248" t="str">
            <v>18180038015</v>
          </cell>
          <cell r="M248" t="str">
            <v>四川省</v>
          </cell>
          <cell r="N248" t="str">
            <v>成都市</v>
          </cell>
        </row>
        <row r="249">
          <cell r="C249" t="str">
            <v>186101020429</v>
          </cell>
          <cell r="D249" t="str">
            <v>2019</v>
          </cell>
          <cell r="E249" t="str">
            <v>电子工程学院</v>
          </cell>
          <cell r="F249" t="str">
            <v>2019应用电子技术</v>
          </cell>
          <cell r="G249" t="str">
            <v>19电技3</v>
          </cell>
          <cell r="H249" t="str">
            <v>913202003414703854</v>
          </cell>
          <cell r="I249" t="str">
            <v>星科金朋半导体（江阴有限公司）</v>
          </cell>
          <cell r="J249" t="str">
            <v>生产和运输设备操作员</v>
          </cell>
          <cell r="K249" t="str">
            <v>李梓豪</v>
          </cell>
          <cell r="L249" t="str">
            <v>17639594472</v>
          </cell>
          <cell r="M249" t="str">
            <v>江苏省</v>
          </cell>
          <cell r="N249" t="str">
            <v>无锡市</v>
          </cell>
        </row>
        <row r="250">
          <cell r="C250" t="str">
            <v>196101020329</v>
          </cell>
          <cell r="D250" t="str">
            <v>2019</v>
          </cell>
          <cell r="E250" t="str">
            <v>电子工程学院</v>
          </cell>
          <cell r="F250" t="str">
            <v>2019应用电子技术</v>
          </cell>
          <cell r="G250" t="str">
            <v>19电技3</v>
          </cell>
          <cell r="H250" t="str">
            <v>913202003414703854</v>
          </cell>
          <cell r="I250" t="str">
            <v>星科金朋半导体（江阴有限公司）</v>
          </cell>
          <cell r="J250" t="str">
            <v>生产和运输设备操作员</v>
          </cell>
          <cell r="K250" t="str">
            <v>李梓豪 </v>
          </cell>
          <cell r="L250" t="str">
            <v>17639594472</v>
          </cell>
          <cell r="M250" t="str">
            <v>江苏省</v>
          </cell>
          <cell r="N250" t="str">
            <v>无锡市</v>
          </cell>
        </row>
        <row r="251">
          <cell r="C251" t="str">
            <v>196101020317</v>
          </cell>
          <cell r="D251" t="str">
            <v>2019</v>
          </cell>
          <cell r="E251" t="str">
            <v>电子工程学院</v>
          </cell>
          <cell r="F251" t="str">
            <v>2019应用电子技术</v>
          </cell>
          <cell r="G251" t="str">
            <v>19电技3</v>
          </cell>
          <cell r="H251" t="str">
            <v>92511421MA658CHM7A</v>
          </cell>
          <cell r="I251" t="str">
            <v>仁寿县黑龙滩镇尚品百酒坊</v>
          </cell>
          <cell r="J251" t="str">
            <v>技术员</v>
          </cell>
          <cell r="K251" t="str">
            <v>陈永红</v>
          </cell>
          <cell r="L251" t="str">
            <v>13880505753</v>
          </cell>
          <cell r="M251" t="str">
            <v>四川省</v>
          </cell>
          <cell r="N251" t="str">
            <v>眉山市</v>
          </cell>
        </row>
        <row r="252">
          <cell r="C252" t="str">
            <v>196101020309</v>
          </cell>
          <cell r="D252" t="str">
            <v>2019</v>
          </cell>
          <cell r="E252" t="str">
            <v>电子工程学院</v>
          </cell>
          <cell r="F252" t="str">
            <v>2019应用电子技术</v>
          </cell>
          <cell r="G252" t="str">
            <v>19电技3</v>
          </cell>
          <cell r="H252" t="str">
            <v>MA1HAYC6-7</v>
          </cell>
          <cell r="I252" t="str">
            <v>上海珺智电子有限公司</v>
          </cell>
          <cell r="J252" t="str">
            <v>测试工程师</v>
          </cell>
          <cell r="K252" t="str">
            <v>丁铖君</v>
          </cell>
          <cell r="L252" t="str">
            <v>18019469333</v>
          </cell>
          <cell r="M252" t="str">
            <v>上海市</v>
          </cell>
          <cell r="N252" t="str">
            <v>上海市</v>
          </cell>
        </row>
        <row r="253">
          <cell r="C253" t="str">
            <v>196101020305</v>
          </cell>
          <cell r="D253" t="str">
            <v>2019</v>
          </cell>
          <cell r="E253" t="str">
            <v>电子工程学院</v>
          </cell>
          <cell r="F253" t="str">
            <v>2019应用电子技术</v>
          </cell>
          <cell r="G253" t="str">
            <v>19电技3</v>
          </cell>
          <cell r="H253" t="str">
            <v>915101006675566488</v>
          </cell>
          <cell r="I253" t="str">
            <v>成都京东方光电科技有限公司</v>
          </cell>
          <cell r="J253" t="str">
            <v>助力工程师</v>
          </cell>
          <cell r="K253" t="str">
            <v>侯海旺</v>
          </cell>
          <cell r="L253" t="str">
            <v>028-67277613</v>
          </cell>
          <cell r="M253" t="str">
            <v>四川省</v>
          </cell>
          <cell r="N253" t="str">
            <v>成都市</v>
          </cell>
        </row>
        <row r="254">
          <cell r="C254" t="str">
            <v>196101020334</v>
          </cell>
          <cell r="D254" t="str">
            <v>2019</v>
          </cell>
          <cell r="E254" t="str">
            <v>电子工程学院</v>
          </cell>
          <cell r="F254" t="str">
            <v>2019应用电子技术</v>
          </cell>
          <cell r="G254" t="str">
            <v>19电技3</v>
          </cell>
          <cell r="H254" t="str">
            <v>91310115MA1HB2QQ8B</v>
          </cell>
          <cell r="I254" t="str">
            <v>上海隽智电子有限公司</v>
          </cell>
          <cell r="J254" t="str">
            <v>测试技术员</v>
          </cell>
          <cell r="K254" t="str">
            <v>丁铖君</v>
          </cell>
          <cell r="L254" t="str">
            <v>18019469333</v>
          </cell>
          <cell r="M254" t="str">
            <v>上海市</v>
          </cell>
          <cell r="N254" t="str">
            <v>上海市</v>
          </cell>
        </row>
        <row r="255">
          <cell r="C255" t="str">
            <v>196101020335</v>
          </cell>
          <cell r="D255" t="str">
            <v>2019</v>
          </cell>
          <cell r="E255" t="str">
            <v>电子工程学院</v>
          </cell>
          <cell r="F255" t="str">
            <v>2019应用电子技术</v>
          </cell>
          <cell r="G255" t="str">
            <v>19电技3</v>
          </cell>
          <cell r="H255" t="str">
            <v>91350303MA3482W09E</v>
          </cell>
          <cell r="I255" t="str">
            <v>和丰电子有限公司</v>
          </cell>
          <cell r="J255" t="str">
            <v>质检</v>
          </cell>
          <cell r="K255" t="str">
            <v>黄华</v>
          </cell>
          <cell r="L255" t="str">
            <v>05943392298</v>
          </cell>
          <cell r="M255" t="str">
            <v>福建省</v>
          </cell>
          <cell r="N255" t="str">
            <v>莆田市</v>
          </cell>
        </row>
        <row r="256">
          <cell r="C256" t="str">
            <v>196101020311</v>
          </cell>
          <cell r="D256" t="str">
            <v>2019</v>
          </cell>
          <cell r="E256" t="str">
            <v>电子工程学院</v>
          </cell>
          <cell r="F256" t="str">
            <v>2019应用电子技术</v>
          </cell>
          <cell r="G256" t="str">
            <v>19电技3</v>
          </cell>
          <cell r="H256" t="str">
            <v>91510113MA6AN3FL8X</v>
          </cell>
          <cell r="I256" t="str">
            <v>成都世联巨鑫机械制造有限公司</v>
          </cell>
          <cell r="J256" t="str">
            <v>编程</v>
          </cell>
          <cell r="K256" t="str">
            <v>陈芳</v>
          </cell>
          <cell r="L256" t="str">
            <v>18980622131</v>
          </cell>
          <cell r="M256" t="str">
            <v>四川省</v>
          </cell>
          <cell r="N256" t="str">
            <v>成都市</v>
          </cell>
        </row>
        <row r="257">
          <cell r="C257" t="str">
            <v>196101020330</v>
          </cell>
          <cell r="D257" t="str">
            <v>2019</v>
          </cell>
          <cell r="E257" t="str">
            <v>电子工程学院</v>
          </cell>
          <cell r="F257" t="str">
            <v>2019应用电子技术</v>
          </cell>
          <cell r="G257" t="str">
            <v>19电技3</v>
          </cell>
          <cell r="H257" t="str">
            <v>91310115MA1HB2QQ8B</v>
          </cell>
          <cell r="I257" t="str">
            <v>上海隽智电子有限公司</v>
          </cell>
          <cell r="J257" t="str">
            <v>其他专业技术人员</v>
          </cell>
          <cell r="K257" t="str">
            <v>丁铖君</v>
          </cell>
          <cell r="L257" t="str">
            <v>18019469333</v>
          </cell>
          <cell r="M257" t="str">
            <v>上海市</v>
          </cell>
          <cell r="N257" t="str">
            <v>上海市</v>
          </cell>
        </row>
        <row r="258">
          <cell r="C258" t="str">
            <v>196101020312</v>
          </cell>
          <cell r="D258" t="str">
            <v>2019</v>
          </cell>
          <cell r="E258" t="str">
            <v>电子工程学院</v>
          </cell>
          <cell r="F258" t="str">
            <v>2019应用电子技术</v>
          </cell>
          <cell r="G258" t="str">
            <v>19电技3</v>
          </cell>
          <cell r="H258" t="str">
            <v>-</v>
          </cell>
          <cell r="I258" t="str">
            <v>成都铭瓷科技有限公司</v>
          </cell>
          <cell r="J258" t="str">
            <v>实习技术助理</v>
          </cell>
          <cell r="K258" t="str">
            <v>尹燕婉</v>
          </cell>
          <cell r="L258" t="str">
            <v>18215621457</v>
          </cell>
          <cell r="M258" t="str">
            <v>四川省</v>
          </cell>
          <cell r="N258" t="str">
            <v>成都市</v>
          </cell>
        </row>
        <row r="259">
          <cell r="C259" t="str">
            <v>196101020301</v>
          </cell>
          <cell r="D259" t="str">
            <v>2019</v>
          </cell>
          <cell r="E259" t="str">
            <v>电子工程学院</v>
          </cell>
          <cell r="F259" t="str">
            <v>2019应用电子技术</v>
          </cell>
          <cell r="G259" t="str">
            <v>19电技3</v>
          </cell>
          <cell r="H259" t="str">
            <v>34147038-5</v>
          </cell>
          <cell r="I259" t="str">
            <v>星科金朋半导体（江阴）有限公司</v>
          </cell>
          <cell r="J259" t="str">
            <v>生产和运输设备操作人员</v>
          </cell>
          <cell r="K259" t="str">
            <v>李梓豪</v>
          </cell>
          <cell r="L259" t="str">
            <v>17639594472</v>
          </cell>
          <cell r="M259" t="str">
            <v>江苏省</v>
          </cell>
          <cell r="N259" t="str">
            <v>无锡市</v>
          </cell>
        </row>
        <row r="260">
          <cell r="C260" t="str">
            <v>196101020325</v>
          </cell>
          <cell r="D260" t="str">
            <v>2019</v>
          </cell>
          <cell r="E260" t="str">
            <v>电子工程学院</v>
          </cell>
          <cell r="F260" t="str">
            <v>2019应用电子技术</v>
          </cell>
          <cell r="G260" t="str">
            <v>19电技3</v>
          </cell>
          <cell r="H260" t="str">
            <v>915101006675566488</v>
          </cell>
          <cell r="I260" t="str">
            <v>成都京东方光电科技有限公司</v>
          </cell>
          <cell r="J260" t="str">
            <v>AAP检测</v>
          </cell>
          <cell r="K260" t="str">
            <v>侯海旺</v>
          </cell>
          <cell r="L260" t="str">
            <v>028-67277613</v>
          </cell>
          <cell r="M260" t="str">
            <v>四川省</v>
          </cell>
          <cell r="N260" t="str">
            <v>成都市</v>
          </cell>
        </row>
        <row r="261">
          <cell r="C261" t="str">
            <v>196101020333</v>
          </cell>
          <cell r="D261" t="str">
            <v>2019</v>
          </cell>
          <cell r="E261" t="str">
            <v>电子工程学院</v>
          </cell>
          <cell r="F261" t="str">
            <v>2019应用电子技术</v>
          </cell>
          <cell r="G261" t="str">
            <v>19电技3</v>
          </cell>
          <cell r="H261" t="str">
            <v>91310115MA1HAYC674</v>
          </cell>
          <cell r="I261" t="str">
            <v>上海珺智电子有限公司</v>
          </cell>
          <cell r="J261" t="str">
            <v>工程师</v>
          </cell>
          <cell r="K261" t="str">
            <v>丁铖君</v>
          </cell>
          <cell r="L261" t="str">
            <v>18019469333</v>
          </cell>
          <cell r="M261" t="str">
            <v>上海市</v>
          </cell>
          <cell r="N261" t="str">
            <v>上海市</v>
          </cell>
        </row>
        <row r="262">
          <cell r="C262" t="str">
            <v>196101020316</v>
          </cell>
          <cell r="D262" t="str">
            <v>2019</v>
          </cell>
          <cell r="E262" t="str">
            <v>电子工程学院</v>
          </cell>
          <cell r="F262" t="str">
            <v>2019应用电子技术</v>
          </cell>
          <cell r="G262" t="str">
            <v>19电技3</v>
          </cell>
          <cell r="H262" t="str">
            <v>-</v>
          </cell>
          <cell r="I262" t="str">
            <v>中山市风展电子科技有限公司</v>
          </cell>
          <cell r="J262" t="str">
            <v>电子产品装配</v>
          </cell>
          <cell r="K262" t="str">
            <v>梁凯</v>
          </cell>
          <cell r="L262" t="str">
            <v>13049301678</v>
          </cell>
          <cell r="M262" t="str">
            <v>广东省</v>
          </cell>
          <cell r="N262" t="str">
            <v>深圳市</v>
          </cell>
        </row>
        <row r="263">
          <cell r="C263" t="str">
            <v>196101020331</v>
          </cell>
          <cell r="D263" t="str">
            <v>2019</v>
          </cell>
          <cell r="E263" t="str">
            <v>电子工程学院</v>
          </cell>
          <cell r="F263" t="str">
            <v>2019应用电子技术</v>
          </cell>
          <cell r="G263" t="str">
            <v>19电技3</v>
          </cell>
          <cell r="H263" t="str">
            <v>-</v>
          </cell>
          <cell r="I263" t="str">
            <v>中山市风展电子科技有限公司</v>
          </cell>
          <cell r="J263" t="str">
            <v>电子产品装配工</v>
          </cell>
          <cell r="K263" t="str">
            <v>梁凯</v>
          </cell>
          <cell r="L263" t="str">
            <v>13049301678</v>
          </cell>
          <cell r="M263" t="str">
            <v>广东省</v>
          </cell>
          <cell r="N263" t="str">
            <v>深圳市</v>
          </cell>
        </row>
        <row r="264">
          <cell r="C264" t="str">
            <v>196101020332</v>
          </cell>
          <cell r="D264" t="str">
            <v>2019</v>
          </cell>
          <cell r="E264" t="str">
            <v>电子工程学院</v>
          </cell>
          <cell r="F264" t="str">
            <v>2019应用电子技术</v>
          </cell>
          <cell r="G264" t="str">
            <v>19电技3</v>
          </cell>
          <cell r="H264" t="str">
            <v>915113033144027239</v>
          </cell>
          <cell r="I264" t="str">
            <v>南充市高坪区龙江渔业有限公司</v>
          </cell>
          <cell r="J264" t="str">
            <v>机器维修员</v>
          </cell>
          <cell r="K264" t="str">
            <v>陈斌</v>
          </cell>
          <cell r="L264" t="str">
            <v>13696201781</v>
          </cell>
          <cell r="M264" t="str">
            <v>四川省</v>
          </cell>
          <cell r="N264" t="str">
            <v>南充市</v>
          </cell>
        </row>
        <row r="265">
          <cell r="C265" t="str">
            <v>196101020304</v>
          </cell>
          <cell r="D265" t="str">
            <v>2019</v>
          </cell>
          <cell r="E265" t="str">
            <v>电子工程学院</v>
          </cell>
          <cell r="F265" t="str">
            <v>2019应用电子技术</v>
          </cell>
          <cell r="G265" t="str">
            <v>19电技3</v>
          </cell>
          <cell r="H265" t="str">
            <v>617961485</v>
          </cell>
          <cell r="I265" t="str">
            <v>信利高端显示科技有限公司</v>
          </cell>
          <cell r="J265" t="str">
            <v>技术员</v>
          </cell>
          <cell r="K265" t="str">
            <v>袁大军</v>
          </cell>
          <cell r="L265" t="str">
            <v>02836223015</v>
          </cell>
          <cell r="M265" t="str">
            <v>四川省</v>
          </cell>
          <cell r="N265" t="str">
            <v>眉山市</v>
          </cell>
        </row>
        <row r="266">
          <cell r="C266" t="str">
            <v>196101020302</v>
          </cell>
          <cell r="D266" t="str">
            <v>2019</v>
          </cell>
          <cell r="E266" t="str">
            <v>电子工程学院</v>
          </cell>
          <cell r="F266" t="str">
            <v>2019应用电子技术</v>
          </cell>
          <cell r="G266" t="str">
            <v>19电技3</v>
          </cell>
          <cell r="H266" t="str">
            <v>91310116577424086B</v>
          </cell>
          <cell r="I266" t="str">
            <v>上海矽晖电子科技有限公司</v>
          </cell>
          <cell r="J266" t="str">
            <v>工程技术人员</v>
          </cell>
          <cell r="K266" t="str">
            <v>易国宝</v>
          </cell>
          <cell r="L266" t="str">
            <v>18616101261</v>
          </cell>
          <cell r="M266" t="str">
            <v>上海市</v>
          </cell>
          <cell r="N266" t="str">
            <v>上海市</v>
          </cell>
        </row>
        <row r="267">
          <cell r="C267" t="str">
            <v>196101020320</v>
          </cell>
          <cell r="D267" t="str">
            <v>2019</v>
          </cell>
          <cell r="E267" t="str">
            <v>电子工程学院</v>
          </cell>
          <cell r="F267" t="str">
            <v>2019应用电子技术</v>
          </cell>
          <cell r="G267" t="str">
            <v>19电技3</v>
          </cell>
          <cell r="H267" t="str">
            <v>915101006675566488</v>
          </cell>
          <cell r="I267" t="str">
            <v>成都京东方光电科技有限公司</v>
          </cell>
          <cell r="J267" t="str">
            <v>设备运维岗</v>
          </cell>
          <cell r="K267" t="str">
            <v>侯海旺</v>
          </cell>
          <cell r="L267" t="str">
            <v>028-67277613</v>
          </cell>
          <cell r="M267" t="str">
            <v>四川省</v>
          </cell>
          <cell r="N267" t="str">
            <v>成都市</v>
          </cell>
        </row>
        <row r="268">
          <cell r="C268" t="str">
            <v>196101020321</v>
          </cell>
          <cell r="D268" t="str">
            <v>2019</v>
          </cell>
          <cell r="E268" t="str">
            <v>电子工程学院</v>
          </cell>
          <cell r="F268" t="str">
            <v>2019应用电子技术</v>
          </cell>
          <cell r="G268" t="str">
            <v>19电技3</v>
          </cell>
          <cell r="H268" t="str">
            <v>-</v>
          </cell>
          <cell r="I268" t="str">
            <v>上海珺智电子有限公司</v>
          </cell>
          <cell r="J268" t="str">
            <v>信息传输、软件和信息技术服务业</v>
          </cell>
          <cell r="K268" t="str">
            <v>丁铖君</v>
          </cell>
          <cell r="L268" t="str">
            <v>18019469333</v>
          </cell>
          <cell r="M268" t="str">
            <v>上海市</v>
          </cell>
          <cell r="N268" t="str">
            <v>上海市</v>
          </cell>
        </row>
        <row r="269">
          <cell r="C269" t="str">
            <v>196101020308</v>
          </cell>
          <cell r="D269" t="str">
            <v>2019</v>
          </cell>
          <cell r="E269" t="str">
            <v>电子工程学院</v>
          </cell>
          <cell r="F269" t="str">
            <v>2019应用电子技术</v>
          </cell>
          <cell r="G269" t="str">
            <v>19电技3</v>
          </cell>
          <cell r="H269" t="str">
            <v>-</v>
          </cell>
          <cell r="I269" t="str">
            <v>四川英创力电子科技股份有限公司</v>
          </cell>
          <cell r="J269" t="str">
            <v>CAM工程师</v>
          </cell>
          <cell r="K269" t="str">
            <v>苏鹏举</v>
          </cell>
          <cell r="L269" t="str">
            <v>18280865351</v>
          </cell>
          <cell r="M269" t="str">
            <v>四川省</v>
          </cell>
          <cell r="N269" t="str">
            <v>遂宁市</v>
          </cell>
        </row>
        <row r="270">
          <cell r="C270" t="str">
            <v>196101020307</v>
          </cell>
          <cell r="D270" t="str">
            <v>2019</v>
          </cell>
          <cell r="E270" t="str">
            <v>电子工程学院</v>
          </cell>
          <cell r="F270" t="str">
            <v>2019应用电子技术</v>
          </cell>
          <cell r="G270" t="str">
            <v>19电技3</v>
          </cell>
          <cell r="H270" t="str">
            <v>9151010733192817X9</v>
          </cell>
          <cell r="I270" t="str">
            <v>四川金诺思环保工程有限公司</v>
          </cell>
          <cell r="J270" t="str">
            <v>销售</v>
          </cell>
          <cell r="K270" t="str">
            <v>陈倩</v>
          </cell>
          <cell r="L270" t="str">
            <v>18702827862</v>
          </cell>
          <cell r="M270" t="str">
            <v>四川省</v>
          </cell>
          <cell r="N270" t="str">
            <v>成都市</v>
          </cell>
        </row>
        <row r="271">
          <cell r="C271" t="str">
            <v>196101020324</v>
          </cell>
          <cell r="D271" t="str">
            <v>2019</v>
          </cell>
          <cell r="E271" t="str">
            <v>电子工程学院</v>
          </cell>
          <cell r="F271" t="str">
            <v>2019应用电子技术</v>
          </cell>
          <cell r="G271" t="str">
            <v>19电技3</v>
          </cell>
          <cell r="H271" t="str">
            <v>四川英创力公司</v>
          </cell>
          <cell r="I271" t="str">
            <v>四川英创力公司</v>
          </cell>
          <cell r="J271" t="str">
            <v>cam工程师</v>
          </cell>
          <cell r="K271" t="str">
            <v>苏鹏举</v>
          </cell>
          <cell r="L271" t="str">
            <v>18280865351</v>
          </cell>
          <cell r="M271" t="str">
            <v>四川省</v>
          </cell>
          <cell r="N271" t="str">
            <v>遂宁市</v>
          </cell>
        </row>
        <row r="272">
          <cell r="C272" t="str">
            <v>196101020318</v>
          </cell>
          <cell r="D272" t="str">
            <v>2019</v>
          </cell>
          <cell r="E272" t="str">
            <v>电子工程学院</v>
          </cell>
          <cell r="F272" t="str">
            <v>2019应用电子技术</v>
          </cell>
          <cell r="G272" t="str">
            <v>19电技3</v>
          </cell>
          <cell r="H272" t="str">
            <v>91510108MA6AE3MQ4J</v>
          </cell>
          <cell r="I272" t="str">
            <v>畅享科技</v>
          </cell>
          <cell r="J272" t="str">
            <v>电子工程师</v>
          </cell>
          <cell r="K272" t="str">
            <v>曹兰</v>
          </cell>
          <cell r="L272" t="str">
            <v>13730875609</v>
          </cell>
          <cell r="M272" t="str">
            <v>四川省</v>
          </cell>
          <cell r="N272" t="str">
            <v>成都市</v>
          </cell>
        </row>
        <row r="273">
          <cell r="C273" t="str">
            <v>196101020303</v>
          </cell>
          <cell r="D273" t="str">
            <v>2019</v>
          </cell>
          <cell r="E273" t="str">
            <v>电子工程学院</v>
          </cell>
          <cell r="F273" t="str">
            <v>2019应用电子技术</v>
          </cell>
          <cell r="G273" t="str">
            <v>19电技3</v>
          </cell>
          <cell r="H273" t="str">
            <v>91440101MA5AQMLB0W</v>
          </cell>
          <cell r="I273" t="str">
            <v>广东众山精密科技有限公司</v>
          </cell>
          <cell r="J273" t="str">
            <v>测量员</v>
          </cell>
          <cell r="K273" t="str">
            <v>齐科</v>
          </cell>
          <cell r="L273" t="str">
            <v>18113732169</v>
          </cell>
          <cell r="M273" t="str">
            <v>广东省</v>
          </cell>
          <cell r="N273" t="str">
            <v>广州市</v>
          </cell>
        </row>
        <row r="274">
          <cell r="C274" t="str">
            <v>196101020313</v>
          </cell>
          <cell r="D274" t="str">
            <v>2019</v>
          </cell>
          <cell r="E274" t="str">
            <v>电子工程学院</v>
          </cell>
          <cell r="F274" t="str">
            <v>2019应用电子技术</v>
          </cell>
          <cell r="G274" t="str">
            <v>19电技3</v>
          </cell>
          <cell r="H274" t="str">
            <v>34147038-5</v>
          </cell>
          <cell r="I274" t="str">
            <v>星科金朋（江阴）有限公司</v>
          </cell>
          <cell r="J274" t="str">
            <v>wb</v>
          </cell>
          <cell r="K274" t="str">
            <v>王晨曦</v>
          </cell>
          <cell r="L274" t="str">
            <v>18272689064</v>
          </cell>
          <cell r="M274" t="str">
            <v>江苏省</v>
          </cell>
          <cell r="N274" t="str">
            <v>无锡市</v>
          </cell>
        </row>
        <row r="275">
          <cell r="C275" t="str">
            <v>196101020310</v>
          </cell>
          <cell r="D275" t="str">
            <v>2019</v>
          </cell>
          <cell r="E275" t="str">
            <v>电子工程学院</v>
          </cell>
          <cell r="F275" t="str">
            <v>2019应用电子技术</v>
          </cell>
          <cell r="G275" t="str">
            <v>19电技3</v>
          </cell>
          <cell r="H275" t="str">
            <v>91440101190444998U</v>
          </cell>
          <cell r="I275" t="str">
            <v>广州电缆厂有限公司</v>
          </cell>
          <cell r="J275" t="str">
            <v>生产工</v>
          </cell>
          <cell r="K275" t="str">
            <v>黄维旋</v>
          </cell>
          <cell r="L275" t="str">
            <v>18613067153</v>
          </cell>
          <cell r="M275" t="str">
            <v>广东省</v>
          </cell>
          <cell r="N275" t="str">
            <v>广州市</v>
          </cell>
        </row>
        <row r="276">
          <cell r="C276" t="str">
            <v>196101020306</v>
          </cell>
          <cell r="D276" t="str">
            <v>2019</v>
          </cell>
          <cell r="E276" t="str">
            <v>电子工程学院</v>
          </cell>
          <cell r="F276" t="str">
            <v>2019应用电子技术</v>
          </cell>
          <cell r="G276" t="str">
            <v>19电技3</v>
          </cell>
          <cell r="H276" t="str">
            <v>91510922MA65HMHM3K</v>
          </cell>
          <cell r="I276" t="str">
            <v>四川双木科技有限公司</v>
          </cell>
          <cell r="J276" t="str">
            <v>技术员</v>
          </cell>
          <cell r="K276" t="str">
            <v>龙祥树</v>
          </cell>
          <cell r="L276" t="str">
            <v>185084347128</v>
          </cell>
          <cell r="M276" t="str">
            <v>四川省</v>
          </cell>
          <cell r="N276" t="str">
            <v>遂宁市</v>
          </cell>
        </row>
        <row r="277">
          <cell r="C277" t="str">
            <v>196101020326</v>
          </cell>
          <cell r="D277" t="str">
            <v>2019</v>
          </cell>
          <cell r="E277" t="str">
            <v>电子工程学院</v>
          </cell>
          <cell r="F277" t="str">
            <v>2019应用电子技术</v>
          </cell>
          <cell r="G277" t="str">
            <v>19电技3</v>
          </cell>
          <cell r="H277" t="str">
            <v>91510903MA657DWU5N</v>
          </cell>
          <cell r="I277" t="str">
            <v>创铭景辰建筑工程有限公司</v>
          </cell>
          <cell r="J277" t="str">
            <v>设备维护工程师</v>
          </cell>
          <cell r="K277" t="str">
            <v>邱枫</v>
          </cell>
          <cell r="L277" t="str">
            <v>13880192925</v>
          </cell>
          <cell r="M277" t="str">
            <v>四川省</v>
          </cell>
          <cell r="N277" t="str">
            <v>遂宁市</v>
          </cell>
        </row>
        <row r="278">
          <cell r="C278" t="str">
            <v>196101020406</v>
          </cell>
          <cell r="D278" t="str">
            <v>2019</v>
          </cell>
          <cell r="E278" t="str">
            <v>电子工程学院</v>
          </cell>
          <cell r="F278" t="str">
            <v>2019应用电子技术</v>
          </cell>
          <cell r="G278" t="str">
            <v>19电技4</v>
          </cell>
          <cell r="H278" t="str">
            <v>91330122MA2HOJCK83</v>
          </cell>
          <cell r="I278" t="str">
            <v>杭州萤石网络股份有限公司桐庐分公司</v>
          </cell>
          <cell r="J278" t="str">
            <v>工程技术人员</v>
          </cell>
          <cell r="K278" t="str">
            <v>邓浩</v>
          </cell>
          <cell r="L278" t="str">
            <v>18683277375</v>
          </cell>
          <cell r="M278" t="str">
            <v>浙江省</v>
          </cell>
          <cell r="N278" t="str">
            <v>杭州市</v>
          </cell>
        </row>
        <row r="279">
          <cell r="C279" t="str">
            <v>196101020426</v>
          </cell>
          <cell r="D279" t="str">
            <v>2019</v>
          </cell>
          <cell r="E279" t="str">
            <v>电子工程学院</v>
          </cell>
          <cell r="F279" t="str">
            <v>2019应用电子技术</v>
          </cell>
          <cell r="G279" t="str">
            <v>19电技4</v>
          </cell>
          <cell r="H279" t="str">
            <v>915109033144995451</v>
          </cell>
          <cell r="I279" t="str">
            <v>北京市中公教育科技有限公司遂宁分公司</v>
          </cell>
          <cell r="J279" t="str">
            <v>计算机技术人员</v>
          </cell>
          <cell r="K279" t="str">
            <v>廖飞扬</v>
          </cell>
          <cell r="L279" t="str">
            <v>18382809385</v>
          </cell>
          <cell r="M279" t="str">
            <v>四川省</v>
          </cell>
          <cell r="N279" t="str">
            <v>遂宁市</v>
          </cell>
        </row>
        <row r="280">
          <cell r="C280" t="str">
            <v>196101020411</v>
          </cell>
          <cell r="D280" t="str">
            <v>2019</v>
          </cell>
          <cell r="E280" t="str">
            <v>电子工程学院</v>
          </cell>
          <cell r="F280" t="str">
            <v>2019应用电子技术</v>
          </cell>
          <cell r="G280" t="str">
            <v>19电技4</v>
          </cell>
          <cell r="H280" t="str">
            <v>915109033144995451</v>
          </cell>
          <cell r="I280" t="str">
            <v>北京中公教育科技有限公司遂宁分公司</v>
          </cell>
          <cell r="J280" t="str">
            <v>技术人员</v>
          </cell>
          <cell r="K280" t="str">
            <v>唐震</v>
          </cell>
          <cell r="L280" t="str">
            <v>18380508392</v>
          </cell>
          <cell r="M280" t="str">
            <v>四川省</v>
          </cell>
          <cell r="N280" t="str">
            <v>遂宁市</v>
          </cell>
        </row>
        <row r="281">
          <cell r="C281" t="str">
            <v>196101020414</v>
          </cell>
          <cell r="D281" t="str">
            <v>2019</v>
          </cell>
          <cell r="E281" t="str">
            <v>电子工程学院</v>
          </cell>
          <cell r="F281" t="str">
            <v>2019应用电子技术</v>
          </cell>
          <cell r="G281" t="str">
            <v>19电技4</v>
          </cell>
          <cell r="H281" t="str">
            <v>915101006675566488</v>
          </cell>
          <cell r="I281" t="str">
            <v>四川省成都市郫都区合作路1188号</v>
          </cell>
          <cell r="J281" t="str">
            <v>运营岗</v>
          </cell>
          <cell r="K281" t="str">
            <v>张钟文</v>
          </cell>
          <cell r="L281" t="str">
            <v>18780719271</v>
          </cell>
          <cell r="M281" t="str">
            <v>四川省</v>
          </cell>
          <cell r="N281" t="str">
            <v>成都市</v>
          </cell>
        </row>
        <row r="282">
          <cell r="C282" t="str">
            <v>196101020419</v>
          </cell>
          <cell r="D282" t="str">
            <v>2019</v>
          </cell>
          <cell r="E282" t="str">
            <v>电子工程学院</v>
          </cell>
          <cell r="F282" t="str">
            <v>2019应用电子技术</v>
          </cell>
          <cell r="G282" t="str">
            <v>19电技4</v>
          </cell>
          <cell r="H282" t="str">
            <v>915109033144995451</v>
          </cell>
          <cell r="I282" t="str">
            <v> 北京中公教育科技有限公司遂宁分公司</v>
          </cell>
          <cell r="J282" t="str">
            <v>技术人员</v>
          </cell>
          <cell r="K282" t="str">
            <v>唐震</v>
          </cell>
          <cell r="L282" t="str">
            <v>18380508392</v>
          </cell>
          <cell r="M282" t="str">
            <v>四川省</v>
          </cell>
          <cell r="N282" t="str">
            <v>遂宁市</v>
          </cell>
        </row>
        <row r="283">
          <cell r="C283" t="str">
            <v>196101020432</v>
          </cell>
          <cell r="D283" t="str">
            <v>2019</v>
          </cell>
          <cell r="E283" t="str">
            <v>电子工程学院</v>
          </cell>
          <cell r="F283" t="str">
            <v>2019应用电子技术</v>
          </cell>
          <cell r="G283" t="str">
            <v>19电技4</v>
          </cell>
          <cell r="H283" t="str">
            <v>-</v>
          </cell>
          <cell r="I283" t="str">
            <v>维也纳国际酒店成都东站西广场站</v>
          </cell>
          <cell r="J283" t="str">
            <v>前厅接待</v>
          </cell>
          <cell r="K283" t="str">
            <v>刘玲</v>
          </cell>
          <cell r="L283" t="str">
            <v>182 8251 2514</v>
          </cell>
          <cell r="M283" t="str">
            <v>四川省</v>
          </cell>
          <cell r="N283" t="str">
            <v>成都市</v>
          </cell>
        </row>
        <row r="284">
          <cell r="C284" t="str">
            <v>196101020418</v>
          </cell>
          <cell r="D284" t="str">
            <v>2019</v>
          </cell>
          <cell r="E284" t="str">
            <v>电子工程学院</v>
          </cell>
          <cell r="F284" t="str">
            <v>2019应用电子技术</v>
          </cell>
          <cell r="G284" t="str">
            <v>19电技4</v>
          </cell>
          <cell r="H284" t="str">
            <v>92511702MAACNET39M</v>
          </cell>
          <cell r="I284" t="str">
            <v>吉吉烤肉店</v>
          </cell>
          <cell r="J284" t="str">
            <v>其他人员</v>
          </cell>
          <cell r="K284" t="str">
            <v>赵松</v>
          </cell>
          <cell r="L284" t="str">
            <v>18081085210</v>
          </cell>
          <cell r="M284" t="str">
            <v>四川省</v>
          </cell>
          <cell r="N284" t="str">
            <v>达州市</v>
          </cell>
        </row>
        <row r="285">
          <cell r="C285" t="str">
            <v>196101020417</v>
          </cell>
          <cell r="D285" t="str">
            <v>2019</v>
          </cell>
          <cell r="E285" t="str">
            <v>电子工程学院</v>
          </cell>
          <cell r="F285" t="str">
            <v>2019应用电子技术</v>
          </cell>
          <cell r="G285" t="str">
            <v>19电技4</v>
          </cell>
          <cell r="H285" t="str">
            <v>911103027493533932</v>
          </cell>
          <cell r="I285" t="str">
            <v>成都京东方光电科技有限公司</v>
          </cell>
          <cell r="J285" t="str">
            <v>设备运维岗</v>
          </cell>
          <cell r="K285" t="str">
            <v>侯海旺</v>
          </cell>
          <cell r="L285" t="str">
            <v>028-67277613</v>
          </cell>
          <cell r="M285" t="str">
            <v>四川省</v>
          </cell>
          <cell r="N285" t="str">
            <v>成都市</v>
          </cell>
        </row>
        <row r="286">
          <cell r="C286" t="str">
            <v>196101020408</v>
          </cell>
          <cell r="D286" t="str">
            <v>2019</v>
          </cell>
          <cell r="E286" t="str">
            <v>电子工程学院</v>
          </cell>
          <cell r="F286" t="str">
            <v>2019应用电子技术</v>
          </cell>
          <cell r="G286" t="str">
            <v>19电技4</v>
          </cell>
          <cell r="H286" t="str">
            <v>-</v>
          </cell>
          <cell r="I286" t="str">
            <v>北京中公教育科技有限公司遂宁分公司</v>
          </cell>
          <cell r="J286" t="str">
            <v>技术人员</v>
          </cell>
          <cell r="K286" t="str">
            <v>唐震</v>
          </cell>
          <cell r="L286" t="str">
            <v>18380508392</v>
          </cell>
          <cell r="M286" t="str">
            <v>四川省</v>
          </cell>
          <cell r="N286" t="str">
            <v>遂宁市</v>
          </cell>
        </row>
        <row r="287">
          <cell r="C287" t="str">
            <v>196101020402</v>
          </cell>
          <cell r="D287" t="str">
            <v>2019</v>
          </cell>
          <cell r="E287" t="str">
            <v>电子工程学院</v>
          </cell>
          <cell r="F287" t="str">
            <v>2019应用电子技术</v>
          </cell>
          <cell r="G287" t="str">
            <v>19电技4</v>
          </cell>
          <cell r="H287" t="str">
            <v>91510100590245420Y</v>
          </cell>
          <cell r="I287" t="str">
            <v>成都蓝宇科维科技有限公司</v>
          </cell>
          <cell r="J287" t="str">
            <v>技术部</v>
          </cell>
          <cell r="K287" t="str">
            <v>王雪鹏</v>
          </cell>
          <cell r="L287" t="str">
            <v>13348889321</v>
          </cell>
          <cell r="M287" t="str">
            <v>四川省</v>
          </cell>
          <cell r="N287" t="str">
            <v>成都市</v>
          </cell>
        </row>
        <row r="288">
          <cell r="C288" t="str">
            <v>196101020423</v>
          </cell>
          <cell r="D288" t="str">
            <v>2019</v>
          </cell>
          <cell r="E288" t="str">
            <v>电子工程学院</v>
          </cell>
          <cell r="F288" t="str">
            <v>2019应用电子技术</v>
          </cell>
          <cell r="G288" t="str">
            <v>19电技4</v>
          </cell>
          <cell r="H288" t="str">
            <v>76538826-2</v>
          </cell>
          <cell r="I288" t="str">
            <v>宇芯（成都）集成电路有限公司</v>
          </cell>
          <cell r="J288" t="str">
            <v>技术员</v>
          </cell>
          <cell r="K288" t="str">
            <v>杨莹</v>
          </cell>
          <cell r="L288" t="str">
            <v>13730823513</v>
          </cell>
          <cell r="M288" t="str">
            <v>四川省</v>
          </cell>
          <cell r="N288" t="str">
            <v>成都市</v>
          </cell>
        </row>
        <row r="289">
          <cell r="C289" t="str">
            <v>196101020403</v>
          </cell>
          <cell r="D289" t="str">
            <v>2019</v>
          </cell>
          <cell r="E289" t="str">
            <v>电子工程学院</v>
          </cell>
          <cell r="F289" t="str">
            <v>2019应用电子技术</v>
          </cell>
          <cell r="G289" t="str">
            <v>19电技4</v>
          </cell>
          <cell r="H289" t="str">
            <v>76538826-2</v>
          </cell>
          <cell r="I289" t="str">
            <v>宇芯（成都）集成电路有限公司</v>
          </cell>
          <cell r="J289" t="str">
            <v>技术员</v>
          </cell>
          <cell r="K289" t="str">
            <v>杨莹</v>
          </cell>
          <cell r="L289" t="str">
            <v>13730823513</v>
          </cell>
          <cell r="M289" t="str">
            <v>四川省</v>
          </cell>
          <cell r="N289" t="str">
            <v>成都市</v>
          </cell>
        </row>
        <row r="290">
          <cell r="C290" t="str">
            <v>196101020416</v>
          </cell>
          <cell r="D290" t="str">
            <v>2019</v>
          </cell>
          <cell r="E290" t="str">
            <v>电子工程学院</v>
          </cell>
          <cell r="F290" t="str">
            <v>2019应用电子技术</v>
          </cell>
          <cell r="G290" t="str">
            <v>19电技4</v>
          </cell>
          <cell r="H290" t="str">
            <v>MA6B3T85-5</v>
          </cell>
          <cell r="I290" t="str">
            <v>四川省天增味商贸有限公司</v>
          </cell>
          <cell r="J290" t="str">
            <v>运营</v>
          </cell>
          <cell r="K290" t="str">
            <v>曹兵</v>
          </cell>
          <cell r="L290" t="str">
            <v>18144341518</v>
          </cell>
          <cell r="M290" t="str">
            <v>四川省</v>
          </cell>
          <cell r="N290" t="str">
            <v>成都市</v>
          </cell>
        </row>
        <row r="291">
          <cell r="C291" t="str">
            <v>196101020425</v>
          </cell>
          <cell r="D291" t="str">
            <v>2019</v>
          </cell>
          <cell r="E291" t="str">
            <v>电子工程学院</v>
          </cell>
          <cell r="F291" t="str">
            <v>2019应用电子技术</v>
          </cell>
          <cell r="G291" t="str">
            <v>19电技4</v>
          </cell>
          <cell r="H291" t="str">
            <v>-</v>
          </cell>
          <cell r="I291" t="str">
            <v>启程飞扬科技有限公司</v>
          </cell>
          <cell r="J291" t="str">
            <v>开发师</v>
          </cell>
          <cell r="K291" t="str">
            <v>李旭</v>
          </cell>
          <cell r="L291" t="str">
            <v>18581506582</v>
          </cell>
          <cell r="M291" t="str">
            <v>四川省</v>
          </cell>
          <cell r="N291" t="str">
            <v>成都市</v>
          </cell>
        </row>
        <row r="292">
          <cell r="C292" t="str">
            <v>196101020430</v>
          </cell>
          <cell r="D292" t="str">
            <v>2019</v>
          </cell>
          <cell r="E292" t="str">
            <v>电子工程学院</v>
          </cell>
          <cell r="F292" t="str">
            <v>2019应用电子技术</v>
          </cell>
          <cell r="G292" t="str">
            <v>19电技4</v>
          </cell>
          <cell r="H292" t="str">
            <v>-</v>
          </cell>
          <cell r="I292" t="str">
            <v>维也纳国际酒店成都火车东站西广场店</v>
          </cell>
          <cell r="J292" t="str">
            <v>前厅接待</v>
          </cell>
          <cell r="K292" t="str">
            <v>刘玲</v>
          </cell>
          <cell r="L292" t="str">
            <v>18282512514</v>
          </cell>
          <cell r="M292" t="str">
            <v>四川省</v>
          </cell>
          <cell r="N292" t="str">
            <v>成都市</v>
          </cell>
        </row>
        <row r="293">
          <cell r="C293" t="str">
            <v>196101020420</v>
          </cell>
          <cell r="D293" t="str">
            <v>2019</v>
          </cell>
          <cell r="E293" t="str">
            <v>电子工程学院</v>
          </cell>
          <cell r="F293" t="str">
            <v>2019应用电子技术</v>
          </cell>
          <cell r="G293" t="str">
            <v>19电技4</v>
          </cell>
          <cell r="H293" t="str">
            <v>915111006211023097</v>
          </cell>
          <cell r="I293" t="str">
            <v>乐山-菲尼克斯半导体有限公司</v>
          </cell>
          <cell r="J293" t="str">
            <v>生产部技术助理</v>
          </cell>
          <cell r="K293" t="str">
            <v>孔老师</v>
          </cell>
          <cell r="L293" t="str">
            <v>18183320937</v>
          </cell>
          <cell r="M293" t="str">
            <v>四川省</v>
          </cell>
          <cell r="N293" t="str">
            <v>乐山市</v>
          </cell>
        </row>
        <row r="294">
          <cell r="C294" t="str">
            <v>196101020409</v>
          </cell>
          <cell r="D294" t="str">
            <v>2019</v>
          </cell>
          <cell r="E294" t="str">
            <v>电子工程学院</v>
          </cell>
          <cell r="F294" t="str">
            <v>2019应用电子技术</v>
          </cell>
          <cell r="G294" t="str">
            <v>19电技4</v>
          </cell>
          <cell r="H294" t="str">
            <v>91510100MA64PH581M</v>
          </cell>
          <cell r="I294" t="str">
            <v>晶艺半导体有限公司</v>
          </cell>
          <cell r="J294" t="str">
            <v>技术员</v>
          </cell>
          <cell r="K294" t="str">
            <v>杨银</v>
          </cell>
          <cell r="L294" t="str">
            <v>18828006834</v>
          </cell>
          <cell r="M294" t="str">
            <v>四川省</v>
          </cell>
          <cell r="N294" t="str">
            <v>成都市</v>
          </cell>
        </row>
        <row r="295">
          <cell r="C295" t="str">
            <v>196101020412</v>
          </cell>
          <cell r="D295" t="str">
            <v>2019</v>
          </cell>
          <cell r="E295" t="str">
            <v>电子工程学院</v>
          </cell>
          <cell r="F295" t="str">
            <v>2019应用电子技术</v>
          </cell>
          <cell r="G295" t="str">
            <v>19电技4</v>
          </cell>
          <cell r="H295" t="str">
            <v>MA67PP1U0</v>
          </cell>
          <cell r="I295" t="str">
            <v>鸿利汽车有限公司</v>
          </cell>
          <cell r="J295" t="str">
            <v>汽车检测与维修</v>
          </cell>
          <cell r="K295" t="str">
            <v>王强</v>
          </cell>
          <cell r="L295" t="str">
            <v>18919555806</v>
          </cell>
          <cell r="M295" t="str">
            <v>四川省</v>
          </cell>
          <cell r="N295" t="str">
            <v>巴中市</v>
          </cell>
        </row>
        <row r="296">
          <cell r="C296" t="str">
            <v>196101020404</v>
          </cell>
          <cell r="D296" t="str">
            <v>2019</v>
          </cell>
          <cell r="E296" t="str">
            <v>电子工程学院</v>
          </cell>
          <cell r="F296" t="str">
            <v>2019应用电子技术</v>
          </cell>
          <cell r="G296" t="str">
            <v>19电技4</v>
          </cell>
          <cell r="H296" t="str">
            <v>91511702572756073Y</v>
          </cell>
          <cell r="I296" t="str">
            <v>达州市国鸿建筑节能工程有限公司</v>
          </cell>
          <cell r="J296" t="str">
            <v>机械设备维修员</v>
          </cell>
          <cell r="K296" t="str">
            <v>罗曲</v>
          </cell>
          <cell r="L296" t="str">
            <v>0818-5863885</v>
          </cell>
          <cell r="M296" t="str">
            <v>四川省</v>
          </cell>
          <cell r="N296" t="str">
            <v>达州市</v>
          </cell>
        </row>
        <row r="297">
          <cell r="C297" t="str">
            <v>196101020428</v>
          </cell>
          <cell r="D297" t="str">
            <v>2019</v>
          </cell>
          <cell r="E297" t="str">
            <v>电子工程学院</v>
          </cell>
          <cell r="F297" t="str">
            <v>2019应用电子技术</v>
          </cell>
          <cell r="G297" t="str">
            <v>19电技4</v>
          </cell>
          <cell r="H297" t="str">
            <v>-</v>
          </cell>
          <cell r="I297" t="str">
            <v>启程飞扬科技有限公司</v>
          </cell>
          <cell r="J297" t="str">
            <v>开发师</v>
          </cell>
          <cell r="K297" t="str">
            <v>李旭</v>
          </cell>
          <cell r="L297" t="str">
            <v>18581506582</v>
          </cell>
          <cell r="M297" t="str">
            <v>四川省</v>
          </cell>
          <cell r="N297" t="str">
            <v>成都市</v>
          </cell>
        </row>
        <row r="298">
          <cell r="C298" t="str">
            <v>196101020429</v>
          </cell>
          <cell r="D298" t="str">
            <v>2019</v>
          </cell>
          <cell r="E298" t="str">
            <v>电子工程学院</v>
          </cell>
          <cell r="F298" t="str">
            <v>2019应用电子技术</v>
          </cell>
          <cell r="G298" t="str">
            <v>19电技4</v>
          </cell>
          <cell r="H298" t="str">
            <v>-</v>
          </cell>
          <cell r="I298" t="str">
            <v>维也纳国际酒店成都东站西广场店</v>
          </cell>
          <cell r="J298" t="str">
            <v>前厅接待</v>
          </cell>
          <cell r="K298" t="str">
            <v>刘玲</v>
          </cell>
          <cell r="L298" t="str">
            <v>18282512514</v>
          </cell>
          <cell r="M298" t="str">
            <v>四川省</v>
          </cell>
          <cell r="N298" t="str">
            <v>成都市</v>
          </cell>
        </row>
        <row r="299">
          <cell r="C299" t="str">
            <v>196101020435</v>
          </cell>
          <cell r="D299" t="str">
            <v>2019</v>
          </cell>
          <cell r="E299" t="str">
            <v>电子工程学院</v>
          </cell>
          <cell r="F299" t="str">
            <v>2019应用电子技术</v>
          </cell>
          <cell r="G299" t="str">
            <v>19电技4</v>
          </cell>
          <cell r="H299" t="str">
            <v>91510100765388262G</v>
          </cell>
          <cell r="I299" t="str">
            <v>宇芯成都集成电路有限公司</v>
          </cell>
          <cell r="J299" t="str">
            <v>技术员</v>
          </cell>
          <cell r="K299" t="str">
            <v> 杨莹</v>
          </cell>
          <cell r="L299" t="str">
            <v>13730823513</v>
          </cell>
          <cell r="M299" t="str">
            <v>四川省</v>
          </cell>
          <cell r="N299" t="str">
            <v>成都市</v>
          </cell>
        </row>
        <row r="300">
          <cell r="C300" t="str">
            <v>196101020436</v>
          </cell>
          <cell r="D300" t="str">
            <v>2019</v>
          </cell>
          <cell r="E300" t="str">
            <v>电子工程学院</v>
          </cell>
          <cell r="F300" t="str">
            <v>2019应用电子技术</v>
          </cell>
          <cell r="G300" t="str">
            <v>19电技4</v>
          </cell>
          <cell r="H300" t="str">
            <v>76538826-2</v>
          </cell>
          <cell r="I300" t="str">
            <v>宇芯（成都）集成电路封装测试有限公司</v>
          </cell>
          <cell r="J300" t="str">
            <v>技术员</v>
          </cell>
          <cell r="K300" t="str">
            <v>杨莹</v>
          </cell>
          <cell r="L300" t="str">
            <v>18111385955</v>
          </cell>
          <cell r="M300" t="str">
            <v>四川省</v>
          </cell>
          <cell r="N300" t="str">
            <v>成都市</v>
          </cell>
        </row>
        <row r="301">
          <cell r="C301" t="str">
            <v>196101020427</v>
          </cell>
          <cell r="D301" t="str">
            <v>2019</v>
          </cell>
          <cell r="E301" t="str">
            <v>电子工程学院</v>
          </cell>
          <cell r="F301" t="str">
            <v>2019应用电子技术</v>
          </cell>
          <cell r="G301" t="str">
            <v>19电技4</v>
          </cell>
          <cell r="H301" t="str">
            <v>76538826-2</v>
          </cell>
          <cell r="I301" t="str">
            <v>宇芯集成电路封装测试有限公司</v>
          </cell>
          <cell r="J301" t="str">
            <v>技术员</v>
          </cell>
          <cell r="K301" t="str">
            <v>扬莹</v>
          </cell>
          <cell r="L301" t="str">
            <v>028-68906288</v>
          </cell>
          <cell r="M301" t="str">
            <v>四川省</v>
          </cell>
          <cell r="N301" t="str">
            <v>成都市</v>
          </cell>
        </row>
        <row r="302">
          <cell r="C302" t="str">
            <v>196101020421</v>
          </cell>
          <cell r="D302" t="str">
            <v>2019</v>
          </cell>
          <cell r="E302" t="str">
            <v>电子工程学院</v>
          </cell>
          <cell r="F302" t="str">
            <v>2019应用电子技术</v>
          </cell>
          <cell r="G302" t="str">
            <v>19电技4</v>
          </cell>
          <cell r="H302" t="str">
            <v>91510100765388262G</v>
          </cell>
          <cell r="I302" t="str">
            <v>宇芯（成都）集成电路封装测试有限公司</v>
          </cell>
          <cell r="J302" t="str">
            <v>技术员</v>
          </cell>
          <cell r="K302" t="str">
            <v>杨莹</v>
          </cell>
          <cell r="L302" t="str">
            <v>13730823513</v>
          </cell>
          <cell r="M302" t="str">
            <v>四川省</v>
          </cell>
          <cell r="N302" t="str">
            <v>成都市</v>
          </cell>
        </row>
        <row r="303">
          <cell r="C303" t="str">
            <v>196101020407</v>
          </cell>
          <cell r="D303" t="str">
            <v>2019</v>
          </cell>
          <cell r="E303" t="str">
            <v>电子工程学院</v>
          </cell>
          <cell r="F303" t="str">
            <v>2019应用电子技术</v>
          </cell>
          <cell r="G303" t="str">
            <v>19电技4</v>
          </cell>
          <cell r="H303" t="str">
            <v>76538826-2</v>
          </cell>
          <cell r="I303" t="str">
            <v>宇芯（成都）集成电路有限公司</v>
          </cell>
          <cell r="J303" t="str">
            <v>技术员</v>
          </cell>
          <cell r="K303" t="str">
            <v>杨莹</v>
          </cell>
          <cell r="L303" t="str">
            <v>13730823513</v>
          </cell>
          <cell r="M303" t="str">
            <v>四川省</v>
          </cell>
          <cell r="N303" t="str">
            <v>成都市</v>
          </cell>
        </row>
        <row r="304">
          <cell r="C304" t="str">
            <v>196101020410</v>
          </cell>
          <cell r="D304" t="str">
            <v>2019</v>
          </cell>
          <cell r="E304" t="str">
            <v>电子工程学院</v>
          </cell>
          <cell r="F304" t="str">
            <v>2019应用电子技术</v>
          </cell>
          <cell r="G304" t="str">
            <v>19电技4</v>
          </cell>
          <cell r="H304" t="str">
            <v>91510100765388262G</v>
          </cell>
          <cell r="I304" t="str">
            <v>宇芯（成都）集成电路有限公司</v>
          </cell>
          <cell r="J304" t="str">
            <v>生产倒班技术员</v>
          </cell>
          <cell r="K304" t="str">
            <v>杨莹</v>
          </cell>
          <cell r="L304" t="str">
            <v>028-68906288</v>
          </cell>
          <cell r="M304" t="str">
            <v>四川省</v>
          </cell>
          <cell r="N304" t="str">
            <v>成都市</v>
          </cell>
        </row>
        <row r="305">
          <cell r="C305" t="str">
            <v>196101020422</v>
          </cell>
          <cell r="D305" t="str">
            <v>2019</v>
          </cell>
          <cell r="E305" t="str">
            <v>电子工程学院</v>
          </cell>
          <cell r="F305" t="str">
            <v>2019应用电子技术</v>
          </cell>
          <cell r="G305" t="str">
            <v>19电技4</v>
          </cell>
          <cell r="H305" t="str">
            <v>765388262</v>
          </cell>
          <cell r="I305" t="str">
            <v>宇芯（成都）集成电路封装测试有限公司</v>
          </cell>
          <cell r="J305" t="str">
            <v>技术员</v>
          </cell>
          <cell r="K305" t="str">
            <v>杨莹</v>
          </cell>
          <cell r="L305" t="str">
            <v>13629066005</v>
          </cell>
          <cell r="M305" t="str">
            <v>四川省</v>
          </cell>
          <cell r="N305" t="str">
            <v>成都市</v>
          </cell>
        </row>
        <row r="306">
          <cell r="C306" t="str">
            <v>196101020415</v>
          </cell>
          <cell r="D306" t="str">
            <v>2019</v>
          </cell>
          <cell r="E306" t="str">
            <v>电子工程学院</v>
          </cell>
          <cell r="F306" t="str">
            <v>2019应用电子技术</v>
          </cell>
          <cell r="G306" t="str">
            <v>19电技4</v>
          </cell>
          <cell r="H306" t="str">
            <v>91510100765388262G</v>
          </cell>
          <cell r="I306" t="str">
            <v>宇芯（成都）集成电路封装测试有限公司</v>
          </cell>
          <cell r="J306" t="str">
            <v>技术员</v>
          </cell>
          <cell r="K306" t="str">
            <v>杨莹</v>
          </cell>
          <cell r="L306" t="str">
            <v>028-68906288</v>
          </cell>
          <cell r="M306" t="str">
            <v>四川省</v>
          </cell>
          <cell r="N306" t="str">
            <v>成都市</v>
          </cell>
        </row>
        <row r="307">
          <cell r="C307" t="str">
            <v>196101020405</v>
          </cell>
          <cell r="D307" t="str">
            <v>2019</v>
          </cell>
          <cell r="E307" t="str">
            <v>电子工程学院</v>
          </cell>
          <cell r="F307" t="str">
            <v>2019应用电子技术</v>
          </cell>
          <cell r="G307" t="str">
            <v>19电技4</v>
          </cell>
          <cell r="H307" t="str">
            <v>11513437009118398X</v>
          </cell>
          <cell r="I307" t="str">
            <v>雷波县林业和草原局</v>
          </cell>
          <cell r="J307" t="str">
            <v>火灾预防股</v>
          </cell>
          <cell r="K307" t="str">
            <v>赵作格</v>
          </cell>
          <cell r="L307" t="str">
            <v>17311762878</v>
          </cell>
          <cell r="M307" t="str">
            <v>四川省</v>
          </cell>
          <cell r="N307" t="str">
            <v>凉山彝族自治州</v>
          </cell>
        </row>
        <row r="308">
          <cell r="C308" t="str">
            <v>196101020434</v>
          </cell>
          <cell r="D308" t="str">
            <v>2019</v>
          </cell>
          <cell r="E308" t="str">
            <v>电子工程学院</v>
          </cell>
          <cell r="F308" t="str">
            <v>2019应用电子技术</v>
          </cell>
          <cell r="G308" t="str">
            <v>19电技4</v>
          </cell>
          <cell r="H308" t="str">
            <v>-</v>
          </cell>
          <cell r="I308" t="str">
            <v>星科金朋</v>
          </cell>
          <cell r="J308" t="str">
            <v>RVS</v>
          </cell>
          <cell r="K308" t="str">
            <v>王晨曦</v>
          </cell>
          <cell r="L308" t="str">
            <v>18272689064</v>
          </cell>
          <cell r="M308" t="str">
            <v>江苏省</v>
          </cell>
          <cell r="N308" t="str">
            <v>无锡市</v>
          </cell>
        </row>
        <row r="309">
          <cell r="C309" t="str">
            <v>196101020401</v>
          </cell>
          <cell r="D309" t="str">
            <v>2019</v>
          </cell>
          <cell r="E309" t="str">
            <v>电子工程学院</v>
          </cell>
          <cell r="F309" t="str">
            <v>2019应用电子技术</v>
          </cell>
          <cell r="G309" t="str">
            <v>19电技4</v>
          </cell>
          <cell r="H309" t="str">
            <v>915109033144995451</v>
          </cell>
          <cell r="I309" t="str">
            <v>北京中公教育科技有限公司遂宁分公司</v>
          </cell>
          <cell r="J309" t="str">
            <v>其他人员</v>
          </cell>
          <cell r="K309" t="str">
            <v>侯佳林</v>
          </cell>
          <cell r="L309" t="str">
            <v>13413192816</v>
          </cell>
          <cell r="M309" t="str">
            <v>四川省</v>
          </cell>
          <cell r="N309" t="str">
            <v>遂宁市</v>
          </cell>
        </row>
        <row r="310">
          <cell r="C310" t="str">
            <v>196102150134</v>
          </cell>
          <cell r="D310" t="str">
            <v>2019</v>
          </cell>
          <cell r="E310" t="str">
            <v>计算机工程学院</v>
          </cell>
          <cell r="F310" t="str">
            <v>2019大数据技术</v>
          </cell>
          <cell r="G310" t="str">
            <v>19大数据</v>
          </cell>
          <cell r="H310" t="str">
            <v>9251054MA6A3PMYX8</v>
          </cell>
          <cell r="I310" t="str">
            <v>叙永县两河镇先银酒厂</v>
          </cell>
          <cell r="J310" t="str">
            <v>办公室文员</v>
          </cell>
          <cell r="K310" t="str">
            <v>苟先银</v>
          </cell>
          <cell r="L310" t="str">
            <v>17780110622</v>
          </cell>
          <cell r="M310" t="str">
            <v>四川省</v>
          </cell>
          <cell r="N310" t="str">
            <v>泸州市</v>
          </cell>
        </row>
        <row r="311">
          <cell r="C311" t="str">
            <v>196102150115</v>
          </cell>
          <cell r="D311" t="str">
            <v>2019</v>
          </cell>
          <cell r="E311" t="str">
            <v>计算机工程学院</v>
          </cell>
          <cell r="F311" t="str">
            <v>2019大数据技术</v>
          </cell>
          <cell r="G311" t="str">
            <v>19大数据</v>
          </cell>
          <cell r="H311" t="str">
            <v>92510524MA6A3PMYX8</v>
          </cell>
          <cell r="I311" t="str">
            <v>叙永县两河镇先银酒厂</v>
          </cell>
          <cell r="J311" t="str">
            <v>办公室文员</v>
          </cell>
          <cell r="K311" t="str">
            <v>苟先银</v>
          </cell>
          <cell r="L311" t="str">
            <v>17780110622</v>
          </cell>
          <cell r="M311" t="str">
            <v>四川省</v>
          </cell>
          <cell r="N311" t="str">
            <v>泸州市</v>
          </cell>
        </row>
        <row r="312">
          <cell r="C312" t="str">
            <v>196102150130</v>
          </cell>
          <cell r="D312" t="str">
            <v>2019</v>
          </cell>
          <cell r="E312" t="str">
            <v>计算机工程学院</v>
          </cell>
          <cell r="F312" t="str">
            <v>2019大数据技术</v>
          </cell>
          <cell r="G312" t="str">
            <v>19大数据</v>
          </cell>
          <cell r="H312" t="str">
            <v>MA62657P5</v>
          </cell>
          <cell r="I312" t="str">
            <v>遂宁万达影城</v>
          </cell>
          <cell r="J312" t="str">
            <v>营运</v>
          </cell>
          <cell r="K312" t="str">
            <v>丁梅</v>
          </cell>
          <cell r="L312" t="str">
            <v>18728595179</v>
          </cell>
          <cell r="M312" t="str">
            <v>四川省</v>
          </cell>
          <cell r="N312" t="str">
            <v>遂宁市</v>
          </cell>
        </row>
        <row r="313">
          <cell r="C313" t="str">
            <v>196102150119</v>
          </cell>
          <cell r="D313" t="str">
            <v>2019</v>
          </cell>
          <cell r="E313" t="str">
            <v>计算机工程学院</v>
          </cell>
          <cell r="F313" t="str">
            <v>2019大数据技术</v>
          </cell>
          <cell r="G313" t="str">
            <v>19大数据</v>
          </cell>
          <cell r="H313" t="str">
            <v>31449954-5</v>
          </cell>
          <cell r="I313" t="str">
            <v>北京中公教育科技有限公司遂宁分公司</v>
          </cell>
          <cell r="J313" t="str">
            <v>咨询师</v>
          </cell>
          <cell r="K313" t="str">
            <v>唐震</v>
          </cell>
          <cell r="L313" t="str">
            <v>19182580067</v>
          </cell>
          <cell r="M313" t="str">
            <v>四川省</v>
          </cell>
          <cell r="N313" t="str">
            <v>遂宁市</v>
          </cell>
        </row>
        <row r="314">
          <cell r="C314" t="str">
            <v>196102150132</v>
          </cell>
          <cell r="D314" t="str">
            <v>2019</v>
          </cell>
          <cell r="E314" t="str">
            <v>计算机工程学院</v>
          </cell>
          <cell r="F314" t="str">
            <v>2019大数据技术</v>
          </cell>
          <cell r="G314" t="str">
            <v>19大数据</v>
          </cell>
          <cell r="H314" t="str">
            <v>MA6B2B0F-1</v>
          </cell>
          <cell r="I314" t="str">
            <v>成都蜗牛创想科技有限公司</v>
          </cell>
          <cell r="J314" t="str">
            <v>学生</v>
          </cell>
          <cell r="K314" t="str">
            <v>雷浩萍</v>
          </cell>
          <cell r="L314" t="str">
            <v>18615720503</v>
          </cell>
          <cell r="M314" t="str">
            <v>四川省</v>
          </cell>
          <cell r="N314" t="str">
            <v>成都市</v>
          </cell>
        </row>
        <row r="315">
          <cell r="C315" t="str">
            <v>196102150107</v>
          </cell>
          <cell r="D315" t="str">
            <v>2019</v>
          </cell>
          <cell r="E315" t="str">
            <v>计算机工程学院</v>
          </cell>
          <cell r="F315" t="str">
            <v>2019大数据技术</v>
          </cell>
          <cell r="G315" t="str">
            <v>19大数据</v>
          </cell>
          <cell r="H315" t="str">
            <v>91510107MA6811YL1H</v>
          </cell>
          <cell r="I315" t="str">
            <v>成都浪花互动网络科技有限公司</v>
          </cell>
          <cell r="J315" t="str">
            <v>数据标注</v>
          </cell>
          <cell r="K315" t="str">
            <v>蒋韬</v>
          </cell>
          <cell r="L315" t="str">
            <v>13678087431</v>
          </cell>
          <cell r="M315" t="str">
            <v>四川省</v>
          </cell>
          <cell r="N315" t="str">
            <v>成都市</v>
          </cell>
        </row>
        <row r="316">
          <cell r="C316" t="str">
            <v>196102150133</v>
          </cell>
          <cell r="D316" t="str">
            <v>2019</v>
          </cell>
          <cell r="E316" t="str">
            <v>计算机工程学院</v>
          </cell>
          <cell r="F316" t="str">
            <v>2019大数据技术</v>
          </cell>
          <cell r="G316" t="str">
            <v>19大数据</v>
          </cell>
          <cell r="H316" t="str">
            <v>70917638-8</v>
          </cell>
          <cell r="I316" t="str">
            <v>中国人寿保险股份有限公司达州市分公司</v>
          </cell>
          <cell r="J316" t="str">
            <v>文员</v>
          </cell>
          <cell r="K316" t="str">
            <v>李庄</v>
          </cell>
          <cell r="L316" t="str">
            <v>13908295862</v>
          </cell>
          <cell r="M316" t="str">
            <v>四川省</v>
          </cell>
          <cell r="N316" t="str">
            <v>达州市</v>
          </cell>
        </row>
        <row r="317">
          <cell r="C317" t="str">
            <v>196102150108</v>
          </cell>
          <cell r="D317" t="str">
            <v>2019</v>
          </cell>
          <cell r="E317" t="str">
            <v>计算机工程学院</v>
          </cell>
          <cell r="F317" t="str">
            <v>2019大数据技术</v>
          </cell>
          <cell r="G317" t="str">
            <v>19大数据</v>
          </cell>
          <cell r="H317" t="str">
            <v>91510100MA6BNFYHXF</v>
          </cell>
          <cell r="I317" t="str">
            <v>成都安擎信息技术有限公司</v>
          </cell>
          <cell r="J317" t="str">
            <v>测试工程师</v>
          </cell>
          <cell r="K317" t="str">
            <v>姜黎</v>
          </cell>
          <cell r="L317" t="str">
            <v>18981808095</v>
          </cell>
          <cell r="M317" t="str">
            <v>四川省</v>
          </cell>
          <cell r="N317" t="str">
            <v>成都市</v>
          </cell>
        </row>
        <row r="318">
          <cell r="C318" t="str">
            <v>196102150110</v>
          </cell>
          <cell r="D318" t="str">
            <v>2019</v>
          </cell>
          <cell r="E318" t="str">
            <v>计算机工程学院</v>
          </cell>
          <cell r="F318" t="str">
            <v>2019大数据技术</v>
          </cell>
          <cell r="G318" t="str">
            <v>19大数据</v>
          </cell>
          <cell r="H318" t="str">
            <v>91510900MA64U0FU6Y</v>
          </cell>
          <cell r="I318" t="str">
            <v>遂宁天峰科技有限公司</v>
          </cell>
          <cell r="J318" t="str">
            <v>数据分析员</v>
          </cell>
          <cell r="K318" t="str">
            <v>潘颖</v>
          </cell>
          <cell r="L318" t="str">
            <v>13734913405</v>
          </cell>
          <cell r="M318" t="str">
            <v>四川省</v>
          </cell>
          <cell r="N318" t="str">
            <v>遂宁市</v>
          </cell>
        </row>
        <row r="319">
          <cell r="C319" t="str">
            <v>196102150121</v>
          </cell>
          <cell r="D319" t="str">
            <v>2019</v>
          </cell>
          <cell r="E319" t="str">
            <v>计算机工程学院</v>
          </cell>
          <cell r="F319" t="str">
            <v>2019大数据技术</v>
          </cell>
          <cell r="G319" t="str">
            <v>19大数据</v>
          </cell>
          <cell r="H319" t="str">
            <v>67579821-7</v>
          </cell>
          <cell r="I319" t="str">
            <v>雅安雨城区民生供排水有限公司</v>
          </cell>
          <cell r="J319" t="str">
            <v>信息统计员</v>
          </cell>
          <cell r="K319" t="str">
            <v>周雅萍</v>
          </cell>
          <cell r="L319" t="str">
            <v>18080593572</v>
          </cell>
          <cell r="M319" t="str">
            <v>四川省</v>
          </cell>
          <cell r="N319" t="str">
            <v>雅安市</v>
          </cell>
        </row>
        <row r="320">
          <cell r="C320" t="str">
            <v>196102150105</v>
          </cell>
          <cell r="D320" t="str">
            <v>2019</v>
          </cell>
          <cell r="E320" t="str">
            <v>计算机工程学院</v>
          </cell>
          <cell r="F320" t="str">
            <v>2019大数据技术</v>
          </cell>
          <cell r="G320" t="str">
            <v>19大数据</v>
          </cell>
          <cell r="H320" t="str">
            <v>08665965-7</v>
          </cell>
          <cell r="I320" t="str">
            <v>成都圣鑫木业有限公司</v>
          </cell>
          <cell r="J320" t="str">
            <v>信息登录员</v>
          </cell>
          <cell r="K320" t="str">
            <v>向林</v>
          </cell>
          <cell r="L320" t="str">
            <v>13980750924</v>
          </cell>
          <cell r="M320" t="str">
            <v>四川省</v>
          </cell>
          <cell r="N320" t="str">
            <v>成都市</v>
          </cell>
        </row>
        <row r="321">
          <cell r="C321" t="str">
            <v>196102150125</v>
          </cell>
          <cell r="D321" t="str">
            <v>2019</v>
          </cell>
          <cell r="E321" t="str">
            <v>计算机工程学院</v>
          </cell>
          <cell r="F321" t="str">
            <v>2019大数据技术</v>
          </cell>
          <cell r="G321" t="str">
            <v>19大数据</v>
          </cell>
          <cell r="H321" t="str">
            <v>33779186-4</v>
          </cell>
          <cell r="I321" t="str">
            <v>泸州市欣渡鸿商贸有限责任公司</v>
          </cell>
          <cell r="J321" t="str">
            <v>计算机介绍员</v>
          </cell>
          <cell r="K321" t="str">
            <v>满国银</v>
          </cell>
          <cell r="L321" t="str">
            <v>15892908657</v>
          </cell>
          <cell r="M321" t="str">
            <v>四川省</v>
          </cell>
          <cell r="N321" t="str">
            <v>泸州市</v>
          </cell>
        </row>
        <row r="322">
          <cell r="C322" t="str">
            <v>196102150102</v>
          </cell>
          <cell r="D322" t="str">
            <v>2019</v>
          </cell>
          <cell r="E322" t="str">
            <v>计算机工程学院</v>
          </cell>
          <cell r="F322" t="str">
            <v>2019大数据技术</v>
          </cell>
          <cell r="G322" t="str">
            <v>19大数据</v>
          </cell>
          <cell r="H322" t="str">
            <v>91500226MA60JT4B69</v>
          </cell>
          <cell r="I322" t="str">
            <v>重庆龙诚特奥消防技术有限公司</v>
          </cell>
          <cell r="J322" t="str">
            <v>资料管理员</v>
          </cell>
          <cell r="K322" t="str">
            <v>叶胜</v>
          </cell>
          <cell r="L322" t="str">
            <v>15023154742</v>
          </cell>
          <cell r="M322" t="str">
            <v>重庆市</v>
          </cell>
          <cell r="N322" t="str">
            <v>重庆市</v>
          </cell>
        </row>
        <row r="323">
          <cell r="C323" t="str">
            <v>196102150123</v>
          </cell>
          <cell r="D323" t="str">
            <v>2019</v>
          </cell>
          <cell r="E323" t="str">
            <v>计算机工程学院</v>
          </cell>
          <cell r="F323" t="str">
            <v>2019大数据技术</v>
          </cell>
          <cell r="G323" t="str">
            <v>19大数据</v>
          </cell>
          <cell r="H323" t="str">
            <v>91510107MA6CF17402</v>
          </cell>
          <cell r="I323" t="str">
            <v>成都携创未来网络科技有限公司</v>
          </cell>
          <cell r="J323" t="str">
            <v>其他专业技术人员</v>
          </cell>
          <cell r="K323" t="str">
            <v>王强</v>
          </cell>
          <cell r="L323" t="str">
            <v>15680801327</v>
          </cell>
          <cell r="M323" t="str">
            <v>四川省</v>
          </cell>
          <cell r="N323" t="str">
            <v>成都市</v>
          </cell>
        </row>
        <row r="324">
          <cell r="C324" t="str">
            <v>196102150117</v>
          </cell>
          <cell r="D324" t="str">
            <v>2019</v>
          </cell>
          <cell r="E324" t="str">
            <v>计算机工程学院</v>
          </cell>
          <cell r="F324" t="str">
            <v>2019大数据技术</v>
          </cell>
          <cell r="G324" t="str">
            <v>19大数据</v>
          </cell>
          <cell r="H324" t="str">
            <v>12511481793977398H</v>
          </cell>
          <cell r="I324" t="str">
            <v>四川省万源市新店小学</v>
          </cell>
          <cell r="J324" t="str">
            <v>代课老师</v>
          </cell>
          <cell r="K324" t="str">
            <v>谢俊</v>
          </cell>
          <cell r="L324" t="str">
            <v>15883705704</v>
          </cell>
          <cell r="M324" t="str">
            <v>四川省</v>
          </cell>
          <cell r="N324" t="str">
            <v>达州市</v>
          </cell>
        </row>
        <row r="325">
          <cell r="C325" t="str">
            <v>196102150111</v>
          </cell>
          <cell r="D325" t="str">
            <v>2019</v>
          </cell>
          <cell r="E325" t="str">
            <v>计算机工程学院</v>
          </cell>
          <cell r="F325" t="str">
            <v>2019大数据技术</v>
          </cell>
          <cell r="G325" t="str">
            <v>19大数据</v>
          </cell>
          <cell r="H325" t="str">
            <v>5110285031627</v>
          </cell>
          <cell r="I325" t="str">
            <v>隆昌市全友副食店</v>
          </cell>
          <cell r="J325" t="str">
            <v>收营员</v>
          </cell>
          <cell r="K325" t="str">
            <v>余广容</v>
          </cell>
          <cell r="L325" t="str">
            <v>15196729185</v>
          </cell>
          <cell r="M325" t="str">
            <v>四川省</v>
          </cell>
          <cell r="N325" t="str">
            <v>内江市</v>
          </cell>
        </row>
        <row r="326">
          <cell r="C326" t="str">
            <v>196102150116</v>
          </cell>
          <cell r="D326" t="str">
            <v>2019</v>
          </cell>
          <cell r="E326" t="str">
            <v>计算机工程学院</v>
          </cell>
          <cell r="F326" t="str">
            <v>2019大数据技术</v>
          </cell>
          <cell r="G326" t="str">
            <v>19大数据</v>
          </cell>
          <cell r="H326" t="str">
            <v>MA6HA1MW-2</v>
          </cell>
          <cell r="I326" t="str">
            <v>亿卓鞋业</v>
          </cell>
          <cell r="J326" t="str">
            <v>文员</v>
          </cell>
          <cell r="K326" t="str">
            <v>罗喜</v>
          </cell>
          <cell r="L326" t="str">
            <v>15117595322</v>
          </cell>
          <cell r="M326" t="str">
            <v>贵州省</v>
          </cell>
          <cell r="N326" t="str">
            <v>毕节市</v>
          </cell>
        </row>
        <row r="327">
          <cell r="C327" t="str">
            <v>196102150126</v>
          </cell>
          <cell r="D327" t="str">
            <v>2019</v>
          </cell>
          <cell r="E327" t="str">
            <v>计算机工程学院</v>
          </cell>
          <cell r="F327" t="str">
            <v>2019大数据技术</v>
          </cell>
          <cell r="G327" t="str">
            <v>19大数据</v>
          </cell>
          <cell r="H327" t="str">
            <v>MA64CXWF3</v>
          </cell>
          <cell r="I327" t="str">
            <v>四川鑫盛居房地产分公司</v>
          </cell>
          <cell r="J327" t="str">
            <v>房地产经纪人</v>
          </cell>
          <cell r="K327" t="str">
            <v>张强</v>
          </cell>
          <cell r="L327" t="str">
            <v>18190883075</v>
          </cell>
          <cell r="M327" t="str">
            <v>四川省</v>
          </cell>
          <cell r="N327" t="str">
            <v>绵阳市</v>
          </cell>
        </row>
        <row r="328">
          <cell r="C328" t="str">
            <v>196102150113</v>
          </cell>
          <cell r="D328" t="str">
            <v>2019</v>
          </cell>
          <cell r="E328" t="str">
            <v>计算机工程学院</v>
          </cell>
          <cell r="F328" t="str">
            <v>2019大数据技术</v>
          </cell>
          <cell r="G328" t="str">
            <v>19大数据</v>
          </cell>
          <cell r="H328" t="str">
            <v>MA6BW989-1</v>
          </cell>
          <cell r="I328" t="str">
            <v>四川省鹿畔曦光文化传媒有限公司</v>
          </cell>
          <cell r="J328" t="str">
            <v>信息咨询</v>
          </cell>
          <cell r="K328" t="str">
            <v>易宗财</v>
          </cell>
          <cell r="L328" t="str">
            <v>18328164950</v>
          </cell>
          <cell r="M328" t="str">
            <v>四川省</v>
          </cell>
          <cell r="N328" t="str">
            <v>遂宁市</v>
          </cell>
        </row>
        <row r="329">
          <cell r="C329" t="str">
            <v>196102150131</v>
          </cell>
          <cell r="D329" t="str">
            <v>2019</v>
          </cell>
          <cell r="E329" t="str">
            <v>计算机工程学院</v>
          </cell>
          <cell r="F329" t="str">
            <v>2019大数据技术</v>
          </cell>
          <cell r="G329" t="str">
            <v>19大数据</v>
          </cell>
          <cell r="H329" t="str">
            <v>MA6BW989-1</v>
          </cell>
          <cell r="I329" t="str">
            <v>四川省鹿畔曦光文化传媒有限公司</v>
          </cell>
          <cell r="J329" t="str">
            <v>信息咨询</v>
          </cell>
          <cell r="K329" t="str">
            <v>易宗财</v>
          </cell>
          <cell r="L329" t="str">
            <v>18328164950</v>
          </cell>
          <cell r="M329" t="str">
            <v>四川省</v>
          </cell>
          <cell r="N329" t="str">
            <v>遂宁市</v>
          </cell>
        </row>
        <row r="330">
          <cell r="C330" t="str">
            <v>196102150114</v>
          </cell>
          <cell r="D330" t="str">
            <v>2019</v>
          </cell>
          <cell r="E330" t="str">
            <v>计算机工程学院</v>
          </cell>
          <cell r="F330" t="str">
            <v>2019大数据技术</v>
          </cell>
          <cell r="G330" t="str">
            <v>19大数据</v>
          </cell>
          <cell r="H330" t="str">
            <v>1201</v>
          </cell>
          <cell r="I330" t="str">
            <v>叙永民康医院</v>
          </cell>
          <cell r="J330" t="str">
            <v>信息科工作人员</v>
          </cell>
          <cell r="K330" t="str">
            <v>罗先</v>
          </cell>
          <cell r="L330" t="str">
            <v>18715806126</v>
          </cell>
          <cell r="M330" t="str">
            <v>四川省</v>
          </cell>
          <cell r="N330" t="str">
            <v>泸州市</v>
          </cell>
        </row>
        <row r="331">
          <cell r="C331" t="str">
            <v>196102150128</v>
          </cell>
          <cell r="D331" t="str">
            <v>2019</v>
          </cell>
          <cell r="E331" t="str">
            <v>计算机工程学院</v>
          </cell>
          <cell r="F331" t="str">
            <v>2019大数据技术</v>
          </cell>
          <cell r="G331" t="str">
            <v>19大数据</v>
          </cell>
          <cell r="H331" t="str">
            <v>MA6349LA2</v>
          </cell>
          <cell r="I331" t="str">
            <v>高新区仕豪甘食记餐饮店</v>
          </cell>
          <cell r="J331" t="str">
            <v>服务经理</v>
          </cell>
          <cell r="K331" t="str">
            <v>李小国</v>
          </cell>
          <cell r="L331" t="str">
            <v>17688988884</v>
          </cell>
          <cell r="M331" t="str">
            <v>四川省</v>
          </cell>
          <cell r="N331" t="str">
            <v>成都市</v>
          </cell>
        </row>
        <row r="332">
          <cell r="C332" t="str">
            <v>196102150106</v>
          </cell>
          <cell r="D332" t="str">
            <v>2019</v>
          </cell>
          <cell r="E332" t="str">
            <v>计算机工程学院</v>
          </cell>
          <cell r="F332" t="str">
            <v>2019大数据技术</v>
          </cell>
          <cell r="G332" t="str">
            <v>19大数据</v>
          </cell>
          <cell r="H332" t="str">
            <v>125114814524042920</v>
          </cell>
          <cell r="I332" t="str">
            <v>万源市太平镇小学校</v>
          </cell>
          <cell r="J332" t="str">
            <v>小学数学老师</v>
          </cell>
          <cell r="K332" t="str">
            <v>陈国碧</v>
          </cell>
          <cell r="L332" t="str">
            <v>13558553722</v>
          </cell>
          <cell r="M332" t="str">
            <v>四川省</v>
          </cell>
          <cell r="N332" t="str">
            <v>达州市</v>
          </cell>
        </row>
        <row r="333">
          <cell r="C333" t="str">
            <v>196102150129</v>
          </cell>
          <cell r="D333" t="str">
            <v>2019</v>
          </cell>
          <cell r="E333" t="str">
            <v>计算机工程学院</v>
          </cell>
          <cell r="F333" t="str">
            <v>2019大数据技术</v>
          </cell>
          <cell r="G333" t="str">
            <v>19大数据</v>
          </cell>
          <cell r="H333" t="str">
            <v>MA6B2B0F-1</v>
          </cell>
          <cell r="I333" t="str">
            <v>成都蜗牛创想职业技能培训学校有限公司</v>
          </cell>
          <cell r="J333" t="str">
            <v>web前端开发</v>
          </cell>
          <cell r="K333" t="str">
            <v>周艺</v>
          </cell>
          <cell r="L333" t="str">
            <v>13258222180</v>
          </cell>
          <cell r="M333" t="str">
            <v>四川省</v>
          </cell>
          <cell r="N333" t="str">
            <v>成都市</v>
          </cell>
        </row>
        <row r="334">
          <cell r="C334" t="str">
            <v>196102150112</v>
          </cell>
          <cell r="D334" t="str">
            <v>2019</v>
          </cell>
          <cell r="E334" t="str">
            <v>计算机工程学院</v>
          </cell>
          <cell r="F334" t="str">
            <v>2019大数据技术</v>
          </cell>
          <cell r="G334" t="str">
            <v>19大数据</v>
          </cell>
          <cell r="H334" t="str">
            <v>698897277</v>
          </cell>
          <cell r="I334" t="str">
            <v>成都完美动力科技有限公司</v>
          </cell>
          <cell r="J334" t="str">
            <v>视频剪辑</v>
          </cell>
          <cell r="K334" t="str">
            <v>罗玮娜</v>
          </cell>
          <cell r="L334" t="str">
            <v>17340025258</v>
          </cell>
          <cell r="M334" t="str">
            <v>四川省</v>
          </cell>
          <cell r="N334" t="str">
            <v>成都市</v>
          </cell>
        </row>
        <row r="335">
          <cell r="C335" t="str">
            <v>196102070148</v>
          </cell>
          <cell r="D335" t="str">
            <v>2019</v>
          </cell>
          <cell r="E335" t="str">
            <v>计算机工程学院</v>
          </cell>
          <cell r="F335" t="str">
            <v>2019动漫制作技术</v>
          </cell>
          <cell r="G335" t="str">
            <v>19动漫1</v>
          </cell>
          <cell r="H335" t="str">
            <v>91510104MA66YKNQ2D</v>
          </cell>
          <cell r="I335" t="str">
            <v>四川星速励贸易有限公司</v>
          </cell>
          <cell r="J335" t="str">
            <v>销售</v>
          </cell>
          <cell r="K335" t="str">
            <v>李春林</v>
          </cell>
          <cell r="L335" t="str">
            <v>15198013060</v>
          </cell>
          <cell r="M335" t="str">
            <v>四川省</v>
          </cell>
          <cell r="N335" t="str">
            <v>成都市</v>
          </cell>
        </row>
        <row r="336">
          <cell r="C336" t="str">
            <v>196102070101</v>
          </cell>
          <cell r="D336" t="str">
            <v>2019</v>
          </cell>
          <cell r="E336" t="str">
            <v>计算机工程学院</v>
          </cell>
          <cell r="F336" t="str">
            <v>2019动漫制作技术</v>
          </cell>
          <cell r="G336" t="str">
            <v>19动漫1</v>
          </cell>
          <cell r="H336" t="str">
            <v>91442000MA4ULMQM1W</v>
          </cell>
          <cell r="I336" t="str">
            <v>广东粤智电桩组件科技有限公司</v>
          </cell>
          <cell r="J336" t="str">
            <v>副总经理</v>
          </cell>
          <cell r="K336" t="str">
            <v>罗燕</v>
          </cell>
          <cell r="L336" t="str">
            <v>18988594099</v>
          </cell>
          <cell r="M336" t="str">
            <v>广东省</v>
          </cell>
          <cell r="N336" t="str">
            <v>广州市</v>
          </cell>
        </row>
        <row r="337">
          <cell r="C337" t="str">
            <v>196102070106</v>
          </cell>
          <cell r="D337" t="str">
            <v>2019</v>
          </cell>
          <cell r="E337" t="str">
            <v>计算机工程学院</v>
          </cell>
          <cell r="F337" t="str">
            <v>2019动漫制作技术</v>
          </cell>
          <cell r="G337" t="str">
            <v>19动漫1</v>
          </cell>
          <cell r="H337" t="str">
            <v>000</v>
          </cell>
          <cell r="I337" t="str">
            <v>四川倍福技术有限公司</v>
          </cell>
          <cell r="J337" t="str">
            <v>电子信息及信息技术处理</v>
          </cell>
          <cell r="K337" t="str">
            <v>张勤</v>
          </cell>
          <cell r="L337" t="str">
            <v>15196295757</v>
          </cell>
          <cell r="M337" t="str">
            <v>四川省</v>
          </cell>
          <cell r="N337" t="str">
            <v>绵阳市</v>
          </cell>
        </row>
        <row r="338">
          <cell r="C338" t="str">
            <v>196102070127</v>
          </cell>
          <cell r="D338" t="str">
            <v>2019</v>
          </cell>
          <cell r="E338" t="str">
            <v>计算机工程学院</v>
          </cell>
          <cell r="F338" t="str">
            <v>2019动漫制作技术</v>
          </cell>
          <cell r="G338" t="str">
            <v>19动漫1</v>
          </cell>
          <cell r="H338" t="str">
            <v>91510104MA6A42UL7B</v>
          </cell>
          <cell r="I338" t="str">
            <v>成都龙门鲤鱼文化传媒有限公司</v>
          </cell>
          <cell r="J338" t="str">
            <v>剪辑师</v>
          </cell>
          <cell r="K338" t="str">
            <v>李茂春</v>
          </cell>
          <cell r="L338" t="str">
            <v>18181912201</v>
          </cell>
          <cell r="M338" t="str">
            <v>四川省</v>
          </cell>
          <cell r="N338" t="str">
            <v>成都市</v>
          </cell>
        </row>
        <row r="339">
          <cell r="C339" t="str">
            <v>196102070143</v>
          </cell>
          <cell r="D339" t="str">
            <v>2019</v>
          </cell>
          <cell r="E339" t="str">
            <v>计算机工程学院</v>
          </cell>
          <cell r="F339" t="str">
            <v>2019动漫制作技术</v>
          </cell>
          <cell r="G339" t="str">
            <v>19动漫1</v>
          </cell>
          <cell r="H339" t="str">
            <v>91510100MA6CLXXJ95</v>
          </cell>
          <cell r="I339" t="str">
            <v>成都风之谷网络科技有限公司</v>
          </cell>
          <cell r="J339" t="str">
            <v>建模师</v>
          </cell>
          <cell r="K339" t="str">
            <v>丁女士</v>
          </cell>
          <cell r="L339" t="str">
            <v>18281026667</v>
          </cell>
          <cell r="M339" t="str">
            <v>四川省</v>
          </cell>
          <cell r="N339" t="str">
            <v>成都市</v>
          </cell>
        </row>
        <row r="340">
          <cell r="C340" t="str">
            <v>196102070137</v>
          </cell>
          <cell r="D340" t="str">
            <v>2019</v>
          </cell>
          <cell r="E340" t="str">
            <v>计算机工程学院</v>
          </cell>
          <cell r="F340" t="str">
            <v>2019动漫制作技术</v>
          </cell>
          <cell r="G340" t="str">
            <v>19动漫1</v>
          </cell>
          <cell r="H340" t="str">
            <v>91511603527214H</v>
          </cell>
          <cell r="I340" t="str">
            <v>前锋光华信息技术有限公司</v>
          </cell>
          <cell r="J340" t="str">
            <v>宣传</v>
          </cell>
          <cell r="K340" t="str">
            <v>李平</v>
          </cell>
          <cell r="L340" t="str">
            <v>18882567965</v>
          </cell>
          <cell r="M340" t="str">
            <v>四川省</v>
          </cell>
          <cell r="N340" t="str">
            <v>广安市</v>
          </cell>
        </row>
        <row r="341">
          <cell r="C341" t="str">
            <v>196102070112</v>
          </cell>
          <cell r="D341" t="str">
            <v>2019</v>
          </cell>
          <cell r="E341" t="str">
            <v>计算机工程学院</v>
          </cell>
          <cell r="F341" t="str">
            <v>2019动漫制作技术</v>
          </cell>
          <cell r="G341" t="str">
            <v>19动漫1</v>
          </cell>
          <cell r="H341" t="str">
            <v>915101003941861855</v>
          </cell>
          <cell r="I341" t="str">
            <v>成都市智慧园教育咨询有限公司</v>
          </cell>
          <cell r="J341" t="str">
            <v>助教老师</v>
          </cell>
          <cell r="K341" t="str">
            <v>李健</v>
          </cell>
          <cell r="L341" t="str">
            <v>15198009869</v>
          </cell>
          <cell r="M341" t="str">
            <v>四川省</v>
          </cell>
          <cell r="N341" t="str">
            <v>成都市</v>
          </cell>
        </row>
        <row r="342">
          <cell r="C342" t="str">
            <v>196102070139</v>
          </cell>
          <cell r="D342" t="str">
            <v>2019</v>
          </cell>
          <cell r="E342" t="str">
            <v>计算机工程学院</v>
          </cell>
          <cell r="F342" t="str">
            <v>2019动漫制作技术</v>
          </cell>
          <cell r="G342" t="str">
            <v>19动漫1</v>
          </cell>
          <cell r="H342" t="str">
            <v>91500112584273319P</v>
          </cell>
          <cell r="I342" t="str">
            <v>重庆西港装饰工程有限公司九龙坡分公司</v>
          </cell>
          <cell r="J342" t="str">
            <v>设计师助理</v>
          </cell>
          <cell r="K342" t="str">
            <v>陈意智</v>
          </cell>
          <cell r="L342" t="str">
            <v>15023795581</v>
          </cell>
          <cell r="M342" t="str">
            <v>重庆市</v>
          </cell>
          <cell r="N342" t="str">
            <v>重庆市</v>
          </cell>
        </row>
        <row r="343">
          <cell r="C343" t="str">
            <v>196102070132</v>
          </cell>
          <cell r="D343" t="str">
            <v>2019</v>
          </cell>
          <cell r="E343" t="str">
            <v>计算机工程学院</v>
          </cell>
          <cell r="F343" t="str">
            <v>2019动漫制作技术</v>
          </cell>
          <cell r="G343" t="str">
            <v>19动漫1</v>
          </cell>
          <cell r="H343" t="str">
            <v>MAB0YNUJ-1</v>
          </cell>
          <cell r="I343" t="str">
            <v>西安聚企荣创文化传播集团有限公司</v>
          </cell>
          <cell r="J343" t="str">
            <v>商务员</v>
          </cell>
          <cell r="K343" t="str">
            <v>何可进</v>
          </cell>
          <cell r="L343" t="str">
            <v>13991287679</v>
          </cell>
          <cell r="M343" t="str">
            <v>陕西省</v>
          </cell>
          <cell r="N343" t="str">
            <v>西安市</v>
          </cell>
        </row>
        <row r="344">
          <cell r="C344" t="str">
            <v>196102070114</v>
          </cell>
          <cell r="D344" t="str">
            <v>2019</v>
          </cell>
          <cell r="E344" t="str">
            <v>计算机工程学院</v>
          </cell>
          <cell r="F344" t="str">
            <v>2019动漫制作技术</v>
          </cell>
          <cell r="G344" t="str">
            <v>19动漫1</v>
          </cell>
          <cell r="H344" t="str">
            <v>69889727-7</v>
          </cell>
          <cell r="I344" t="str">
            <v>成都市完美动力教育</v>
          </cell>
          <cell r="J344" t="str">
            <v>学员</v>
          </cell>
          <cell r="K344" t="str">
            <v>官玉华</v>
          </cell>
          <cell r="L344" t="str">
            <v>18398902294</v>
          </cell>
          <cell r="M344" t="str">
            <v>四川省</v>
          </cell>
          <cell r="N344" t="str">
            <v>成都市</v>
          </cell>
        </row>
        <row r="345">
          <cell r="C345" t="str">
            <v>196102070104</v>
          </cell>
          <cell r="D345" t="str">
            <v>2019</v>
          </cell>
          <cell r="E345" t="str">
            <v>计算机工程学院</v>
          </cell>
          <cell r="F345" t="str">
            <v>2019动漫制作技术</v>
          </cell>
          <cell r="G345" t="str">
            <v>19动漫1</v>
          </cell>
          <cell r="H345" t="str">
            <v>MA62NCGH-9</v>
          </cell>
          <cell r="I345" t="str">
            <v>四川玛昵科技股份有限公司</v>
          </cell>
          <cell r="J345" t="str">
            <v>视频剪辑</v>
          </cell>
          <cell r="K345" t="str">
            <v>杨良超</v>
          </cell>
          <cell r="L345" t="str">
            <v>13419356813</v>
          </cell>
          <cell r="M345" t="str">
            <v>四川省</v>
          </cell>
          <cell r="N345" t="str">
            <v>成都市</v>
          </cell>
        </row>
        <row r="346">
          <cell r="C346" t="str">
            <v>196102070145</v>
          </cell>
          <cell r="D346" t="str">
            <v>2019</v>
          </cell>
          <cell r="E346" t="str">
            <v>计算机工程学院</v>
          </cell>
          <cell r="F346" t="str">
            <v>2019动漫制作技术</v>
          </cell>
          <cell r="G346" t="str">
            <v>19动漫1</v>
          </cell>
          <cell r="H346" t="str">
            <v>78485262-2</v>
          </cell>
          <cell r="I346" t="str">
            <v>东莞榛荣实业有限公司</v>
          </cell>
          <cell r="J346" t="str">
            <v>美工</v>
          </cell>
          <cell r="K346" t="str">
            <v>曾正豪</v>
          </cell>
          <cell r="L346" t="str">
            <v>18382411745</v>
          </cell>
          <cell r="M346" t="str">
            <v>广东省</v>
          </cell>
          <cell r="N346" t="str">
            <v>东莞市</v>
          </cell>
        </row>
        <row r="347">
          <cell r="C347" t="str">
            <v>196102070142</v>
          </cell>
          <cell r="D347" t="str">
            <v>2019</v>
          </cell>
          <cell r="E347" t="str">
            <v>计算机工程学院</v>
          </cell>
          <cell r="F347" t="str">
            <v>2019动漫制作技术</v>
          </cell>
          <cell r="G347" t="str">
            <v>19动漫1</v>
          </cell>
          <cell r="H347" t="str">
            <v>成都联汇天下信息技术有限公司</v>
          </cell>
          <cell r="I347" t="str">
            <v>成都联汇天下信息技术有限公司</v>
          </cell>
          <cell r="J347" t="str">
            <v>广告设计</v>
          </cell>
          <cell r="K347" t="str">
            <v>吴会建</v>
          </cell>
          <cell r="L347" t="str">
            <v>17628033673</v>
          </cell>
          <cell r="M347" t="str">
            <v>四川省</v>
          </cell>
          <cell r="N347" t="str">
            <v>成都市</v>
          </cell>
        </row>
        <row r="348">
          <cell r="C348" t="str">
            <v>196102070103</v>
          </cell>
          <cell r="D348" t="str">
            <v>2019</v>
          </cell>
          <cell r="E348" t="str">
            <v>计算机工程学院</v>
          </cell>
          <cell r="F348" t="str">
            <v>2019动漫制作技术</v>
          </cell>
          <cell r="G348" t="str">
            <v>19动漫1</v>
          </cell>
          <cell r="H348" t="str">
            <v>32742139-2</v>
          </cell>
          <cell r="I348" t="str">
            <v>成都联汇天下信息技术有限公司</v>
          </cell>
          <cell r="J348" t="str">
            <v>多媒体设计</v>
          </cell>
          <cell r="K348" t="str">
            <v>吴会建</v>
          </cell>
          <cell r="L348" t="str">
            <v>17628033673</v>
          </cell>
          <cell r="M348" t="str">
            <v>四川省</v>
          </cell>
          <cell r="N348" t="str">
            <v>成都市</v>
          </cell>
        </row>
        <row r="349">
          <cell r="C349" t="str">
            <v>196102070111</v>
          </cell>
          <cell r="D349" t="str">
            <v>2019</v>
          </cell>
          <cell r="E349" t="str">
            <v>计算机工程学院</v>
          </cell>
          <cell r="F349" t="str">
            <v>2019动漫制作技术</v>
          </cell>
          <cell r="G349" t="str">
            <v>19动漫1</v>
          </cell>
          <cell r="H349" t="str">
            <v>78485262-2</v>
          </cell>
          <cell r="I349" t="str">
            <v>东莞榛荣实业有限公司</v>
          </cell>
          <cell r="J349" t="str">
            <v>美工</v>
          </cell>
          <cell r="K349" t="str">
            <v>曾正豪</v>
          </cell>
          <cell r="L349" t="str">
            <v>18382411745</v>
          </cell>
          <cell r="M349" t="str">
            <v>广东省</v>
          </cell>
          <cell r="N349" t="str">
            <v>东莞市</v>
          </cell>
        </row>
        <row r="350">
          <cell r="C350" t="str">
            <v>196102070120</v>
          </cell>
          <cell r="D350" t="str">
            <v>2019</v>
          </cell>
          <cell r="E350" t="str">
            <v>计算机工程学院</v>
          </cell>
          <cell r="F350" t="str">
            <v>2019动漫制作技术</v>
          </cell>
          <cell r="G350" t="str">
            <v>19动漫1</v>
          </cell>
          <cell r="H350" t="str">
            <v>32742139-2</v>
          </cell>
          <cell r="I350" t="str">
            <v>成都联汇天下信息技术有限公司</v>
          </cell>
          <cell r="J350" t="str">
            <v>广告设计</v>
          </cell>
          <cell r="K350" t="str">
            <v>吴会建</v>
          </cell>
          <cell r="L350" t="str">
            <v>17628033673</v>
          </cell>
          <cell r="M350" t="str">
            <v>四川省</v>
          </cell>
          <cell r="N350" t="str">
            <v>成都市</v>
          </cell>
        </row>
        <row r="351">
          <cell r="C351" t="str">
            <v>196102070138</v>
          </cell>
          <cell r="D351" t="str">
            <v>2019</v>
          </cell>
          <cell r="E351" t="str">
            <v>计算机工程学院</v>
          </cell>
          <cell r="F351" t="str">
            <v>2019动漫制作技术</v>
          </cell>
          <cell r="G351" t="str">
            <v>19动漫1</v>
          </cell>
          <cell r="H351" t="str">
            <v>-</v>
          </cell>
          <cell r="I351" t="str">
            <v>宜宾嘉太装饰设计有有限公司</v>
          </cell>
          <cell r="J351" t="str">
            <v>设计师助理</v>
          </cell>
          <cell r="K351" t="str">
            <v>黄青青</v>
          </cell>
          <cell r="L351" t="str">
            <v>15181163003</v>
          </cell>
          <cell r="M351" t="str">
            <v>四川省</v>
          </cell>
          <cell r="N351" t="str">
            <v>宜宾市</v>
          </cell>
        </row>
        <row r="352">
          <cell r="C352" t="str">
            <v>196102070140</v>
          </cell>
          <cell r="D352" t="str">
            <v>2019</v>
          </cell>
          <cell r="E352" t="str">
            <v>计算机工程学院</v>
          </cell>
          <cell r="F352" t="str">
            <v>2019动漫制作技术</v>
          </cell>
          <cell r="G352" t="str">
            <v>19动漫1</v>
          </cell>
          <cell r="H352" t="str">
            <v>-</v>
          </cell>
          <cell r="I352" t="str">
            <v>宜宾嘉太装饰设计有有限公司</v>
          </cell>
          <cell r="J352" t="str">
            <v>设计师助理</v>
          </cell>
          <cell r="K352" t="str">
            <v>黄青青</v>
          </cell>
          <cell r="L352" t="str">
            <v>15181163003</v>
          </cell>
          <cell r="M352" t="str">
            <v>四川省</v>
          </cell>
          <cell r="N352" t="str">
            <v>宜宾市</v>
          </cell>
        </row>
        <row r="353">
          <cell r="C353" t="str">
            <v>196102070124</v>
          </cell>
          <cell r="D353" t="str">
            <v>2019</v>
          </cell>
          <cell r="E353" t="str">
            <v>计算机工程学院</v>
          </cell>
          <cell r="F353" t="str">
            <v>2019动漫制作技术</v>
          </cell>
          <cell r="G353" t="str">
            <v>19动漫1</v>
          </cell>
          <cell r="H353" t="str">
            <v>成都联汇天下信息技术有限公司</v>
          </cell>
          <cell r="I353" t="str">
            <v>成都联汇天下信息技术有限公司</v>
          </cell>
          <cell r="J353" t="str">
            <v>多媒体设计</v>
          </cell>
          <cell r="K353" t="str">
            <v>吴会建</v>
          </cell>
          <cell r="L353" t="str">
            <v>17628033673</v>
          </cell>
          <cell r="M353" t="str">
            <v>四川省</v>
          </cell>
          <cell r="N353" t="str">
            <v>成都市</v>
          </cell>
        </row>
        <row r="354">
          <cell r="C354" t="str">
            <v>196102070130</v>
          </cell>
          <cell r="D354" t="str">
            <v>2019</v>
          </cell>
          <cell r="E354" t="str">
            <v>计算机工程学院</v>
          </cell>
          <cell r="F354" t="str">
            <v>2019动漫制作技术</v>
          </cell>
          <cell r="G354" t="str">
            <v>19动漫1</v>
          </cell>
          <cell r="H354" t="str">
            <v>91510107350523215X</v>
          </cell>
          <cell r="I354" t="str">
            <v>四川世纪自强教育咨询有限公司</v>
          </cell>
          <cell r="J354" t="str">
            <v>课程咨询</v>
          </cell>
          <cell r="K354" t="str">
            <v>王景涛</v>
          </cell>
          <cell r="L354" t="str">
            <v>15982148195</v>
          </cell>
          <cell r="M354" t="str">
            <v>四川省</v>
          </cell>
          <cell r="N354" t="str">
            <v>成都市</v>
          </cell>
        </row>
        <row r="355">
          <cell r="C355" t="str">
            <v>196102070122</v>
          </cell>
          <cell r="D355" t="str">
            <v>2019</v>
          </cell>
          <cell r="E355" t="str">
            <v>计算机工程学院</v>
          </cell>
          <cell r="F355" t="str">
            <v>2019动漫制作技术</v>
          </cell>
          <cell r="G355" t="str">
            <v>19动漫1</v>
          </cell>
          <cell r="H355" t="str">
            <v>56567631—5</v>
          </cell>
          <cell r="I355" t="str">
            <v>四川中旭众诚工程建设咨询有限公司</v>
          </cell>
          <cell r="J355" t="str">
            <v>设计师</v>
          </cell>
          <cell r="K355" t="str">
            <v>曾国志</v>
          </cell>
          <cell r="L355" t="str">
            <v>13688489178</v>
          </cell>
          <cell r="M355" t="str">
            <v>四川省</v>
          </cell>
          <cell r="N355" t="str">
            <v>乐山市</v>
          </cell>
        </row>
        <row r="356">
          <cell r="C356" t="str">
            <v>196102070115</v>
          </cell>
          <cell r="D356" t="str">
            <v>2019</v>
          </cell>
          <cell r="E356" t="str">
            <v>计算机工程学院</v>
          </cell>
          <cell r="F356" t="str">
            <v>2019动漫制作技术</v>
          </cell>
          <cell r="G356" t="str">
            <v>19动漫1</v>
          </cell>
          <cell r="H356" t="str">
            <v>MA6AHLFM2</v>
          </cell>
          <cell r="I356" t="str">
            <v>成都恒誉达建筑装饰设计有限公司</v>
          </cell>
          <cell r="J356" t="str">
            <v>家装顾问（销售）</v>
          </cell>
          <cell r="K356" t="str">
            <v>刘国宾</v>
          </cell>
          <cell r="L356" t="str">
            <v>18781819776</v>
          </cell>
          <cell r="M356" t="str">
            <v>四川省</v>
          </cell>
          <cell r="N356" t="str">
            <v>成都市</v>
          </cell>
        </row>
        <row r="357">
          <cell r="C357" t="str">
            <v>196102070144</v>
          </cell>
          <cell r="D357" t="str">
            <v>2019</v>
          </cell>
          <cell r="E357" t="str">
            <v>计算机工程学院</v>
          </cell>
          <cell r="F357" t="str">
            <v>2019动漫制作技术</v>
          </cell>
          <cell r="G357" t="str">
            <v>19动漫1</v>
          </cell>
          <cell r="H357" t="str">
            <v>MA6ACEXR-1</v>
          </cell>
          <cell r="I357" t="str">
            <v>成都市壹林健身服务有限公司</v>
          </cell>
          <cell r="J357" t="str">
            <v>前台</v>
          </cell>
          <cell r="K357" t="str">
            <v>林凯珍</v>
          </cell>
          <cell r="L357" t="str">
            <v>13666108449</v>
          </cell>
          <cell r="M357" t="str">
            <v>四川省</v>
          </cell>
          <cell r="N357" t="str">
            <v>成都市</v>
          </cell>
        </row>
        <row r="358">
          <cell r="C358" t="str">
            <v>196102070121</v>
          </cell>
          <cell r="D358" t="str">
            <v>2019</v>
          </cell>
          <cell r="E358" t="str">
            <v>计算机工程学院</v>
          </cell>
          <cell r="F358" t="str">
            <v>2019动漫制作技术</v>
          </cell>
          <cell r="G358" t="str">
            <v>19动漫1</v>
          </cell>
          <cell r="H358" t="str">
            <v>91511302MA66YYUJ8F</v>
          </cell>
          <cell r="I358" t="str">
            <v>南充鸿图科技有限公司</v>
          </cell>
          <cell r="J358" t="str">
            <v>摄影剪辑师</v>
          </cell>
          <cell r="K358" t="str">
            <v>赵海云</v>
          </cell>
          <cell r="L358" t="str">
            <v>17781141133</v>
          </cell>
          <cell r="M358" t="str">
            <v>四川省</v>
          </cell>
          <cell r="N358" t="str">
            <v>南充市</v>
          </cell>
        </row>
        <row r="359">
          <cell r="C359" t="str">
            <v>196102070123</v>
          </cell>
          <cell r="D359" t="str">
            <v>2019</v>
          </cell>
          <cell r="E359" t="str">
            <v>计算机工程学院</v>
          </cell>
          <cell r="F359" t="str">
            <v>2019动漫制作技术</v>
          </cell>
          <cell r="G359" t="str">
            <v>19动漫1</v>
          </cell>
          <cell r="H359" t="str">
            <v>91510100MA62NWAQ9X</v>
          </cell>
          <cell r="I359" t="str">
            <v>成都慕图装饰工程有限公司</v>
          </cell>
          <cell r="J359" t="str">
            <v>商务主管</v>
          </cell>
          <cell r="K359" t="str">
            <v>吴思</v>
          </cell>
          <cell r="L359" t="str">
            <v>18224409029</v>
          </cell>
          <cell r="M359" t="str">
            <v>四川省</v>
          </cell>
          <cell r="N359" t="str">
            <v>成都市</v>
          </cell>
        </row>
        <row r="360">
          <cell r="C360" t="str">
            <v>196102070118</v>
          </cell>
          <cell r="D360" t="str">
            <v>2019</v>
          </cell>
          <cell r="E360" t="str">
            <v>计算机工程学院</v>
          </cell>
          <cell r="F360" t="str">
            <v>2019动漫制作技术</v>
          </cell>
          <cell r="G360" t="str">
            <v>19动漫1</v>
          </cell>
          <cell r="H360" t="str">
            <v>91510100MA62NWAQ9X</v>
          </cell>
          <cell r="I360" t="str">
            <v>成都慕图装饰工程有限公司</v>
          </cell>
          <cell r="J360" t="str">
            <v>渠道销售</v>
          </cell>
          <cell r="K360" t="str">
            <v>任彦姝</v>
          </cell>
          <cell r="L360" t="str">
            <v>17713416540</v>
          </cell>
          <cell r="M360" t="str">
            <v>四川省</v>
          </cell>
          <cell r="N360" t="str">
            <v>成都市</v>
          </cell>
        </row>
        <row r="361">
          <cell r="C361" t="str">
            <v>196102070131</v>
          </cell>
          <cell r="D361" t="str">
            <v>2019</v>
          </cell>
          <cell r="E361" t="str">
            <v>计算机工程学院</v>
          </cell>
          <cell r="F361" t="str">
            <v>2019动漫制作技术</v>
          </cell>
          <cell r="G361" t="str">
            <v>19动漫1</v>
          </cell>
          <cell r="H361" t="str">
            <v>91510703MA647EBT5F</v>
          </cell>
          <cell r="I361" t="str">
            <v>四川信福技术有限公司</v>
          </cell>
          <cell r="J361" t="str">
            <v>信息技术处理</v>
          </cell>
          <cell r="K361" t="str">
            <v>张勒</v>
          </cell>
          <cell r="L361" t="str">
            <v>15984409251</v>
          </cell>
          <cell r="M361" t="str">
            <v>四川省</v>
          </cell>
          <cell r="N361" t="str">
            <v>绵阳市</v>
          </cell>
        </row>
        <row r="362">
          <cell r="C362" t="str">
            <v>196102070108</v>
          </cell>
          <cell r="D362" t="str">
            <v>2019</v>
          </cell>
          <cell r="E362" t="str">
            <v>计算机工程学院</v>
          </cell>
          <cell r="F362" t="str">
            <v>2019动漫制作技术</v>
          </cell>
          <cell r="G362" t="str">
            <v>19动漫1</v>
          </cell>
          <cell r="H362" t="str">
            <v>91510106MA61UA4J0J</v>
          </cell>
          <cell r="I362" t="str">
            <v>成都黑鸦数码科技责任有限公司</v>
          </cell>
          <cell r="J362" t="str">
            <v>建模师</v>
          </cell>
          <cell r="K362" t="str">
            <v>邓宇杰</v>
          </cell>
          <cell r="L362" t="str">
            <v>18398001713</v>
          </cell>
          <cell r="M362" t="str">
            <v>四川省</v>
          </cell>
          <cell r="N362" t="str">
            <v>成都市</v>
          </cell>
        </row>
        <row r="363">
          <cell r="C363" t="str">
            <v>196102070105</v>
          </cell>
          <cell r="D363" t="str">
            <v>2019</v>
          </cell>
          <cell r="E363" t="str">
            <v>计算机工程学院</v>
          </cell>
          <cell r="F363" t="str">
            <v>2019动漫制作技术</v>
          </cell>
          <cell r="G363" t="str">
            <v>19动漫1</v>
          </cell>
          <cell r="H363" t="str">
            <v>52511802667407853</v>
          </cell>
          <cell r="I363" t="str">
            <v>雅安市雨城区绿洲实验幼儿园</v>
          </cell>
          <cell r="J363" t="str">
            <v>幼师</v>
          </cell>
          <cell r="K363" t="str">
            <v>李仁秀</v>
          </cell>
          <cell r="L363" t="str">
            <v>13980173407</v>
          </cell>
          <cell r="M363" t="str">
            <v>四川省</v>
          </cell>
          <cell r="N363" t="str">
            <v>雅安市</v>
          </cell>
        </row>
        <row r="364">
          <cell r="C364" t="str">
            <v>196102070110</v>
          </cell>
          <cell r="D364" t="str">
            <v>2019</v>
          </cell>
          <cell r="E364" t="str">
            <v>计算机工程学院</v>
          </cell>
          <cell r="F364" t="str">
            <v>2019动漫制作技术</v>
          </cell>
          <cell r="G364" t="str">
            <v>19动漫1</v>
          </cell>
          <cell r="H364" t="str">
            <v>91511903MA65FJE21F</v>
          </cell>
          <cell r="I364" t="str">
            <v>四川顺洲建设工程有限公司</v>
          </cell>
          <cell r="J364" t="str">
            <v>资料员</v>
          </cell>
          <cell r="K364" t="str">
            <v>杨慧</v>
          </cell>
          <cell r="L364" t="str">
            <v>13778776977</v>
          </cell>
          <cell r="M364" t="str">
            <v>四川省</v>
          </cell>
          <cell r="N364" t="str">
            <v>巴中市</v>
          </cell>
        </row>
        <row r="365">
          <cell r="C365" t="str">
            <v>196102070147</v>
          </cell>
          <cell r="D365" t="str">
            <v>2019</v>
          </cell>
          <cell r="E365" t="str">
            <v>计算机工程学院</v>
          </cell>
          <cell r="F365" t="str">
            <v>2019动漫制作技术</v>
          </cell>
          <cell r="G365" t="str">
            <v>19动漫1</v>
          </cell>
          <cell r="H365" t="str">
            <v>92510184MAACKW475U</v>
          </cell>
          <cell r="I365" t="str">
            <v>崇州市燚馨木业有限公司</v>
          </cell>
          <cell r="J365" t="str">
            <v>操作技术人员</v>
          </cell>
          <cell r="K365" t="str">
            <v>谢俊杰</v>
          </cell>
          <cell r="L365" t="str">
            <v>18108231127</v>
          </cell>
          <cell r="M365" t="str">
            <v>四川省</v>
          </cell>
          <cell r="N365" t="str">
            <v>成都市</v>
          </cell>
        </row>
        <row r="366">
          <cell r="C366" t="str">
            <v>196102070146</v>
          </cell>
          <cell r="D366" t="str">
            <v>2019</v>
          </cell>
          <cell r="E366" t="str">
            <v>计算机工程学院</v>
          </cell>
          <cell r="F366" t="str">
            <v>2019动漫制作技术</v>
          </cell>
          <cell r="G366" t="str">
            <v>19动漫1</v>
          </cell>
          <cell r="H366" t="str">
            <v>MA67R9TL-2</v>
          </cell>
          <cell r="I366" t="str">
            <v>成都启莱嗨科技有限公司</v>
          </cell>
          <cell r="J366" t="str">
            <v>广告设计与发布</v>
          </cell>
          <cell r="K366" t="str">
            <v>张亮</v>
          </cell>
          <cell r="L366" t="str">
            <v>18382545451</v>
          </cell>
          <cell r="M366" t="str">
            <v>四川省</v>
          </cell>
          <cell r="N366" t="str">
            <v>成都市</v>
          </cell>
        </row>
        <row r="367">
          <cell r="C367" t="str">
            <v>196102070129</v>
          </cell>
          <cell r="D367" t="str">
            <v>2019</v>
          </cell>
          <cell r="E367" t="str">
            <v>计算机工程学院</v>
          </cell>
          <cell r="F367" t="str">
            <v>2019动漫制作技术</v>
          </cell>
          <cell r="G367" t="str">
            <v>19动漫1</v>
          </cell>
          <cell r="H367" t="str">
            <v>91512022MA64R36059</v>
          </cell>
          <cell r="I367" t="str">
            <v>四川新展建设有限公司</v>
          </cell>
          <cell r="J367" t="str">
            <v>文员</v>
          </cell>
          <cell r="K367" t="str">
            <v>杨军</v>
          </cell>
          <cell r="L367" t="str">
            <v>15182155698</v>
          </cell>
          <cell r="M367" t="str">
            <v>四川省</v>
          </cell>
          <cell r="N367" t="str">
            <v>资阳市</v>
          </cell>
        </row>
        <row r="368">
          <cell r="C368" t="str">
            <v>196102070116</v>
          </cell>
          <cell r="D368" t="str">
            <v>2019</v>
          </cell>
          <cell r="E368" t="str">
            <v>计算机工程学院</v>
          </cell>
          <cell r="F368" t="str">
            <v>2019动漫制作技术</v>
          </cell>
          <cell r="G368" t="str">
            <v>19动漫1</v>
          </cell>
          <cell r="H368" t="str">
            <v> 91510700577573997T</v>
          </cell>
          <cell r="I368" t="str">
            <v>绵阳市经开区积家工业园投资有限公司</v>
          </cell>
          <cell r="J368" t="str">
            <v>物业管理</v>
          </cell>
          <cell r="K368" t="str">
            <v>梁华</v>
          </cell>
          <cell r="L368" t="str">
            <v>19130969637</v>
          </cell>
          <cell r="M368" t="str">
            <v>四川省</v>
          </cell>
          <cell r="N368" t="str">
            <v>绵阳市</v>
          </cell>
        </row>
        <row r="369">
          <cell r="C369" t="str">
            <v>196102070125</v>
          </cell>
          <cell r="D369" t="str">
            <v>2019</v>
          </cell>
          <cell r="E369" t="str">
            <v>计算机工程学院</v>
          </cell>
          <cell r="F369" t="str">
            <v>2019动漫制作技术</v>
          </cell>
          <cell r="G369" t="str">
            <v>19动漫1</v>
          </cell>
          <cell r="H369" t="str">
            <v>91510106MA61UA4J0J</v>
          </cell>
          <cell r="I369" t="str">
            <v>成都黑鸦数码科技有限公司</v>
          </cell>
          <cell r="J369" t="str">
            <v>3D建模师</v>
          </cell>
          <cell r="K369" t="str">
            <v>俞大钦</v>
          </cell>
          <cell r="L369" t="str">
            <v>17726468644</v>
          </cell>
          <cell r="M369" t="str">
            <v>四川省</v>
          </cell>
          <cell r="N369" t="str">
            <v>成都市</v>
          </cell>
        </row>
        <row r="370">
          <cell r="C370" t="str">
            <v>196102070235</v>
          </cell>
          <cell r="D370" t="str">
            <v>2019</v>
          </cell>
          <cell r="E370" t="str">
            <v>计算机工程学院</v>
          </cell>
          <cell r="F370" t="str">
            <v>2019动漫制作技术</v>
          </cell>
          <cell r="G370" t="str">
            <v>19动漫2</v>
          </cell>
          <cell r="H370" t="str">
            <v>73554370-0</v>
          </cell>
          <cell r="I370" t="str">
            <v>西藏雅江网络科技有限公司</v>
          </cell>
          <cell r="J370" t="str">
            <v>动画制作</v>
          </cell>
          <cell r="K370" t="str">
            <v>裴蛟</v>
          </cell>
          <cell r="L370" t="str">
            <v>15089003452</v>
          </cell>
          <cell r="M370" t="str">
            <v>西藏自治区</v>
          </cell>
          <cell r="N370" t="str">
            <v>拉萨市</v>
          </cell>
        </row>
        <row r="371">
          <cell r="C371" t="str">
            <v>196102070229</v>
          </cell>
          <cell r="D371" t="str">
            <v>2019</v>
          </cell>
          <cell r="E371" t="str">
            <v>计算机工程学院</v>
          </cell>
          <cell r="F371" t="str">
            <v>2019动漫制作技术</v>
          </cell>
          <cell r="G371" t="str">
            <v>19动漫2</v>
          </cell>
          <cell r="H371" t="str">
            <v>915105027623339793</v>
          </cell>
          <cell r="I371" t="str">
            <v>泸州拓创体育用品有限公司</v>
          </cell>
          <cell r="J371" t="str">
            <v>销售</v>
          </cell>
          <cell r="K371" t="str">
            <v>倪海澜</v>
          </cell>
          <cell r="L371" t="str">
            <v>18208363631</v>
          </cell>
          <cell r="M371" t="str">
            <v>四川省</v>
          </cell>
          <cell r="N371" t="str">
            <v>泸州市</v>
          </cell>
        </row>
        <row r="372">
          <cell r="C372" t="str">
            <v>196102070203</v>
          </cell>
          <cell r="D372" t="str">
            <v>2019</v>
          </cell>
          <cell r="E372" t="str">
            <v>计算机工程学院</v>
          </cell>
          <cell r="F372" t="str">
            <v>2019动漫制作技术</v>
          </cell>
          <cell r="G372" t="str">
            <v>19动漫2</v>
          </cell>
          <cell r="H372" t="str">
            <v>MA61TL64-5</v>
          </cell>
          <cell r="I372" t="str">
            <v>成都波蜜凯瑞电竞文化传媒有限公司</v>
          </cell>
          <cell r="J372" t="str">
            <v>后期</v>
          </cell>
          <cell r="K372" t="str">
            <v>陈洁</v>
          </cell>
          <cell r="L372" t="str">
            <v>13981782078</v>
          </cell>
          <cell r="M372" t="str">
            <v>四川省</v>
          </cell>
          <cell r="N372" t="str">
            <v>成都市</v>
          </cell>
        </row>
        <row r="373">
          <cell r="C373" t="str">
            <v>196102070210</v>
          </cell>
          <cell r="D373" t="str">
            <v>2019</v>
          </cell>
          <cell r="E373" t="str">
            <v>计算机工程学院</v>
          </cell>
          <cell r="F373" t="str">
            <v>2019动漫制作技术</v>
          </cell>
          <cell r="G373" t="str">
            <v>19动漫2</v>
          </cell>
          <cell r="H373" t="str">
            <v>91510104698897277M</v>
          </cell>
          <cell r="I373" t="str">
            <v>成都完美动力科技有限公司</v>
          </cell>
          <cell r="J373" t="str">
            <v>视频制作</v>
          </cell>
          <cell r="K373" t="str">
            <v>熊朝霞</v>
          </cell>
          <cell r="L373" t="str">
            <v>13880029773</v>
          </cell>
          <cell r="M373" t="str">
            <v>四川省</v>
          </cell>
          <cell r="N373" t="str">
            <v>成都市</v>
          </cell>
        </row>
        <row r="374">
          <cell r="C374" t="str">
            <v>196102070220</v>
          </cell>
          <cell r="D374" t="str">
            <v>2019</v>
          </cell>
          <cell r="E374" t="str">
            <v>计算机工程学院</v>
          </cell>
          <cell r="F374" t="str">
            <v>2019动漫制作技术</v>
          </cell>
          <cell r="G374" t="str">
            <v>19动漫2</v>
          </cell>
          <cell r="H374" t="str">
            <v>9151010490MA68YN2Y</v>
          </cell>
          <cell r="I374" t="str">
            <v>成都夫诸白鹿文化传播有限公司</v>
          </cell>
          <cell r="J374" t="str">
            <v>剪辑师</v>
          </cell>
          <cell r="K374" t="str">
            <v>李博</v>
          </cell>
          <cell r="L374" t="str">
            <v>17311317178</v>
          </cell>
          <cell r="M374" t="str">
            <v>四川省</v>
          </cell>
          <cell r="N374" t="str">
            <v>成都市</v>
          </cell>
        </row>
        <row r="375">
          <cell r="C375" t="str">
            <v>196102070236</v>
          </cell>
          <cell r="D375" t="str">
            <v>2019</v>
          </cell>
          <cell r="E375" t="str">
            <v>计算机工程学院</v>
          </cell>
          <cell r="F375" t="str">
            <v>2019动漫制作技术</v>
          </cell>
          <cell r="G375" t="str">
            <v>19动漫2</v>
          </cell>
          <cell r="H375" t="str">
            <v>91310116773266097M</v>
          </cell>
          <cell r="I375" t="str">
            <v>上海有大信息科技有限公司</v>
          </cell>
          <cell r="J375" t="str">
            <v>数据标注员</v>
          </cell>
          <cell r="K375" t="str">
            <v>项朦莹</v>
          </cell>
          <cell r="L375" t="str">
            <v>18221995303</v>
          </cell>
          <cell r="M375" t="str">
            <v>上海市</v>
          </cell>
          <cell r="N375" t="str">
            <v>上海市</v>
          </cell>
        </row>
        <row r="376">
          <cell r="C376" t="str">
            <v>196102070219</v>
          </cell>
          <cell r="D376" t="str">
            <v>2019</v>
          </cell>
          <cell r="E376" t="str">
            <v>计算机工程学院</v>
          </cell>
          <cell r="F376" t="str">
            <v>2019动漫制作技术</v>
          </cell>
          <cell r="G376" t="str">
            <v>19动漫2</v>
          </cell>
          <cell r="H376" t="str">
            <v>91510100MAACHRM29U</v>
          </cell>
          <cell r="I376" t="str">
            <v>成都绿橙映画科技有限公司</v>
          </cell>
          <cell r="J376" t="str">
            <v>手绘插画师</v>
          </cell>
          <cell r="K376" t="str">
            <v>冯成</v>
          </cell>
          <cell r="L376" t="str">
            <v>18224015657</v>
          </cell>
          <cell r="M376" t="str">
            <v>四川省</v>
          </cell>
          <cell r="N376" t="str">
            <v>成都市</v>
          </cell>
        </row>
        <row r="377">
          <cell r="C377" t="str">
            <v>196102070201</v>
          </cell>
          <cell r="D377" t="str">
            <v>2019</v>
          </cell>
          <cell r="E377" t="str">
            <v>计算机工程学院</v>
          </cell>
          <cell r="F377" t="str">
            <v>2019动漫制作技术</v>
          </cell>
          <cell r="G377" t="str">
            <v>19动漫2</v>
          </cell>
          <cell r="H377" t="str">
            <v>MAACFW55-8</v>
          </cell>
          <cell r="I377" t="str">
            <v>成都墨韵图书销售有限公司</v>
          </cell>
          <cell r="J377" t="str">
            <v>销售</v>
          </cell>
          <cell r="K377" t="str">
            <v>兰慧</v>
          </cell>
          <cell r="L377" t="str">
            <v>13980978707</v>
          </cell>
          <cell r="M377" t="str">
            <v>四川省</v>
          </cell>
          <cell r="N377" t="str">
            <v>成都市</v>
          </cell>
        </row>
        <row r="378">
          <cell r="C378" t="str">
            <v>196102070245</v>
          </cell>
          <cell r="D378" t="str">
            <v>2019</v>
          </cell>
          <cell r="E378" t="str">
            <v>计算机工程学院</v>
          </cell>
          <cell r="F378" t="str">
            <v>2019动漫制作技术</v>
          </cell>
          <cell r="G378" t="str">
            <v>19动漫2</v>
          </cell>
          <cell r="H378" t="str">
            <v>91410322MA9K1QTJ8X</v>
          </cell>
          <cell r="I378" t="str">
            <v>洛阳市点赞网络科技有限责任公司</v>
          </cell>
          <cell r="J378" t="str">
            <v>设计师</v>
          </cell>
          <cell r="K378" t="str">
            <v>朱超</v>
          </cell>
          <cell r="L378" t="str">
            <v>15225500056</v>
          </cell>
          <cell r="M378" t="str">
            <v>河南省</v>
          </cell>
          <cell r="N378" t="str">
            <v>洛阳市</v>
          </cell>
        </row>
        <row r="379">
          <cell r="C379" t="str">
            <v>196102070246</v>
          </cell>
          <cell r="D379" t="str">
            <v>2019</v>
          </cell>
          <cell r="E379" t="str">
            <v>计算机工程学院</v>
          </cell>
          <cell r="F379" t="str">
            <v>2019动漫制作技术</v>
          </cell>
          <cell r="G379" t="str">
            <v>19动漫2</v>
          </cell>
          <cell r="H379" t="str">
            <v>93511424MA67WR6Y9H</v>
          </cell>
          <cell r="I379" t="str">
            <v>丹棱县锦田润土水果种植专业合作社</v>
          </cell>
          <cell r="J379" t="str">
            <v>销售</v>
          </cell>
          <cell r="K379" t="str">
            <v>彭锦</v>
          </cell>
          <cell r="L379" t="str">
            <v>18608222992</v>
          </cell>
          <cell r="M379" t="str">
            <v>四川省</v>
          </cell>
          <cell r="N379" t="str">
            <v>眉山市</v>
          </cell>
        </row>
        <row r="380">
          <cell r="C380" t="str">
            <v>196102070209</v>
          </cell>
          <cell r="D380" t="str">
            <v>2019</v>
          </cell>
          <cell r="E380" t="str">
            <v>计算机工程学院</v>
          </cell>
          <cell r="F380" t="str">
            <v>2019动漫制作技术</v>
          </cell>
          <cell r="G380" t="str">
            <v>19动漫2</v>
          </cell>
          <cell r="H380" t="str">
            <v>07889255-5</v>
          </cell>
          <cell r="I380" t="str">
            <v>遂宁市安居区凤凰街道办事处</v>
          </cell>
          <cell r="J380" t="str">
            <v>助理</v>
          </cell>
          <cell r="K380" t="str">
            <v>何斌</v>
          </cell>
          <cell r="L380" t="str">
            <v>15982577877</v>
          </cell>
          <cell r="M380" t="str">
            <v>四川省</v>
          </cell>
          <cell r="N380" t="str">
            <v>遂宁市</v>
          </cell>
        </row>
        <row r="381">
          <cell r="C381" t="str">
            <v>196102070240</v>
          </cell>
          <cell r="D381" t="str">
            <v>2019</v>
          </cell>
          <cell r="E381" t="str">
            <v>计算机工程学院</v>
          </cell>
          <cell r="F381" t="str">
            <v>2019动漫制作技术</v>
          </cell>
          <cell r="G381" t="str">
            <v>19动漫2</v>
          </cell>
          <cell r="H381" t="str">
            <v>07889255-5</v>
          </cell>
          <cell r="I381" t="str">
            <v>遂宁市安居区凤凰街道办事处</v>
          </cell>
          <cell r="J381" t="str">
            <v>助理</v>
          </cell>
          <cell r="K381" t="str">
            <v>李正武</v>
          </cell>
          <cell r="L381" t="str">
            <v>13980184222</v>
          </cell>
          <cell r="M381" t="str">
            <v>四川省</v>
          </cell>
          <cell r="N381" t="str">
            <v>遂宁市</v>
          </cell>
        </row>
        <row r="382">
          <cell r="C382" t="str">
            <v>196102070206</v>
          </cell>
          <cell r="D382" t="str">
            <v>2019</v>
          </cell>
          <cell r="E382" t="str">
            <v>计算机工程学院</v>
          </cell>
          <cell r="F382" t="str">
            <v>2019动漫制作技术</v>
          </cell>
          <cell r="G382" t="str">
            <v>19动漫2</v>
          </cell>
          <cell r="H382" t="str">
            <v>MA6DE7NW-3</v>
          </cell>
          <cell r="I382" t="str">
            <v>成都市荣城佳德物业管理有限公司</v>
          </cell>
          <cell r="J382" t="str">
            <v>环卫</v>
          </cell>
          <cell r="K382" t="str">
            <v>李秀清</v>
          </cell>
          <cell r="L382" t="str">
            <v>18481154983</v>
          </cell>
          <cell r="M382" t="str">
            <v>四川省</v>
          </cell>
          <cell r="N382" t="str">
            <v>成都市</v>
          </cell>
        </row>
        <row r="383">
          <cell r="C383" t="str">
            <v>196102070202</v>
          </cell>
          <cell r="D383" t="str">
            <v>2019</v>
          </cell>
          <cell r="E383" t="str">
            <v>计算机工程学院</v>
          </cell>
          <cell r="F383" t="str">
            <v>2019动漫制作技术</v>
          </cell>
          <cell r="G383" t="str">
            <v>19动漫2</v>
          </cell>
          <cell r="H383" t="str">
            <v>MA6794QW1</v>
          </cell>
          <cell r="I383" t="str">
            <v>成都成华正爱正美医疗美容门诊部有限公司</v>
          </cell>
          <cell r="J383" t="str">
            <v>实习美容师</v>
          </cell>
          <cell r="K383" t="str">
            <v>王纤纤</v>
          </cell>
          <cell r="L383" t="str">
            <v>15984899136</v>
          </cell>
          <cell r="M383" t="str">
            <v>四川省</v>
          </cell>
          <cell r="N383" t="str">
            <v>成都市</v>
          </cell>
        </row>
        <row r="384">
          <cell r="C384" t="str">
            <v>196102070242</v>
          </cell>
          <cell r="D384" t="str">
            <v>2019</v>
          </cell>
          <cell r="E384" t="str">
            <v>计算机工程学院</v>
          </cell>
          <cell r="F384" t="str">
            <v>2019动漫制作技术</v>
          </cell>
          <cell r="G384" t="str">
            <v>19动漫2</v>
          </cell>
          <cell r="H384" t="str">
            <v>356254677</v>
          </cell>
          <cell r="I384" t="str">
            <v>达州市融祥普惠商务咨询服务有限公司</v>
          </cell>
          <cell r="J384" t="str">
            <v>市场顾问</v>
          </cell>
          <cell r="K384" t="str">
            <v>刘浩</v>
          </cell>
          <cell r="L384" t="str">
            <v>173 7843 6469</v>
          </cell>
          <cell r="M384" t="str">
            <v>四川省</v>
          </cell>
          <cell r="N384" t="str">
            <v>达州市</v>
          </cell>
        </row>
        <row r="385">
          <cell r="C385" t="str">
            <v>196102070230</v>
          </cell>
          <cell r="D385" t="str">
            <v>2019</v>
          </cell>
          <cell r="E385" t="str">
            <v>计算机工程学院</v>
          </cell>
          <cell r="F385" t="str">
            <v>2019动漫制作技术</v>
          </cell>
          <cell r="G385" t="str">
            <v>19动漫2</v>
          </cell>
          <cell r="H385" t="str">
            <v>91320214MA7KRHMT9D</v>
          </cell>
          <cell r="I385" t="str">
            <v>新鼎力人力资源</v>
          </cell>
          <cell r="J385" t="str">
            <v>文员</v>
          </cell>
          <cell r="K385" t="str">
            <v>曹具丽</v>
          </cell>
          <cell r="L385" t="str">
            <v>15982572482</v>
          </cell>
          <cell r="M385" t="str">
            <v>江苏省</v>
          </cell>
          <cell r="N385" t="str">
            <v>无锡市</v>
          </cell>
        </row>
        <row r="386">
          <cell r="C386" t="str">
            <v>196102070231</v>
          </cell>
          <cell r="D386" t="str">
            <v>2019</v>
          </cell>
          <cell r="E386" t="str">
            <v>计算机工程学院</v>
          </cell>
          <cell r="F386" t="str">
            <v>2019动漫制作技术</v>
          </cell>
          <cell r="G386" t="str">
            <v>19动漫2</v>
          </cell>
          <cell r="H386" t="str">
            <v>9143 0422 3256 7233 1U</v>
          </cell>
          <cell r="I386" t="str">
            <v>湖南中汉快递服务有限公司衡阳分公司</v>
          </cell>
          <cell r="J386" t="str">
            <v>客服专员</v>
          </cell>
          <cell r="K386" t="str">
            <v>李冰</v>
          </cell>
          <cell r="L386" t="str">
            <v>15386087555</v>
          </cell>
          <cell r="M386" t="str">
            <v>湖南省</v>
          </cell>
          <cell r="N386" t="str">
            <v>衡阳市</v>
          </cell>
        </row>
        <row r="387">
          <cell r="C387" t="str">
            <v>196102070217</v>
          </cell>
          <cell r="D387" t="str">
            <v>2019</v>
          </cell>
          <cell r="E387" t="str">
            <v>计算机工程学院</v>
          </cell>
          <cell r="F387" t="str">
            <v>2019动漫制作技术</v>
          </cell>
          <cell r="G387" t="str">
            <v>19动漫2</v>
          </cell>
          <cell r="H387" t="str">
            <v>92510107MA6AE5NL54</v>
          </cell>
          <cell r="I387" t="str">
            <v>武侯区尚品优良食品经营部</v>
          </cell>
          <cell r="J387" t="str">
            <v>销售</v>
          </cell>
          <cell r="K387" t="str">
            <v>罗麒麟</v>
          </cell>
          <cell r="L387" t="str">
            <v>13688480860</v>
          </cell>
          <cell r="M387" t="str">
            <v>四川省</v>
          </cell>
          <cell r="N387" t="str">
            <v>成都市</v>
          </cell>
        </row>
        <row r="388">
          <cell r="C388" t="str">
            <v>196102070218</v>
          </cell>
          <cell r="D388" t="str">
            <v>2019</v>
          </cell>
          <cell r="E388" t="str">
            <v>计算机工程学院</v>
          </cell>
          <cell r="F388" t="str">
            <v>2019动漫制作技术</v>
          </cell>
          <cell r="G388" t="str">
            <v>19动漫2</v>
          </cell>
          <cell r="H388" t="str">
            <v>MA65EX2N-X</v>
          </cell>
          <cell r="I388" t="str">
            <v>会理细溪酒店管理有限公司</v>
          </cell>
          <cell r="J388" t="str">
            <v>设计助理</v>
          </cell>
          <cell r="K388" t="str">
            <v>张富崇</v>
          </cell>
          <cell r="L388" t="str">
            <v>18113219927</v>
          </cell>
          <cell r="M388" t="str">
            <v>四川省</v>
          </cell>
          <cell r="N388" t="str">
            <v>凉山彝族自治州</v>
          </cell>
        </row>
        <row r="389">
          <cell r="C389" t="str">
            <v>196102070221</v>
          </cell>
          <cell r="D389" t="str">
            <v>2019</v>
          </cell>
          <cell r="E389" t="str">
            <v>计算机工程学院</v>
          </cell>
          <cell r="F389" t="str">
            <v>2019动漫制作技术</v>
          </cell>
          <cell r="G389" t="str">
            <v>19动漫2</v>
          </cell>
          <cell r="H389" t="str">
            <v>MA51QM65-8</v>
          </cell>
          <cell r="I389" t="str">
            <v>东莞市熙春内衣有限公司</v>
          </cell>
          <cell r="J389" t="str">
            <v>广告助理</v>
          </cell>
          <cell r="K389" t="str">
            <v>单云琼</v>
          </cell>
          <cell r="L389" t="str">
            <v>13430891650</v>
          </cell>
          <cell r="M389" t="str">
            <v>广东省</v>
          </cell>
          <cell r="N389" t="str">
            <v>东莞市</v>
          </cell>
        </row>
        <row r="390">
          <cell r="C390" t="str">
            <v>196102070226</v>
          </cell>
          <cell r="D390" t="str">
            <v>2019</v>
          </cell>
          <cell r="E390" t="str">
            <v>计算机工程学院</v>
          </cell>
          <cell r="F390" t="str">
            <v>2019动漫制作技术</v>
          </cell>
          <cell r="G390" t="str">
            <v>19动漫2</v>
          </cell>
          <cell r="H390" t="str">
            <v>91510100MA67H7W0XP</v>
          </cell>
          <cell r="I390" t="str">
            <v>成都华立中机科技有限责任公司</v>
          </cell>
          <cell r="J390" t="str">
            <v>普通员工</v>
          </cell>
          <cell r="K390" t="str">
            <v>吴林凯</v>
          </cell>
          <cell r="L390" t="str">
            <v>18108171780</v>
          </cell>
          <cell r="M390" t="str">
            <v>四川省</v>
          </cell>
          <cell r="N390" t="str">
            <v>成都市</v>
          </cell>
        </row>
        <row r="391">
          <cell r="C391" t="str">
            <v>196102070227</v>
          </cell>
          <cell r="D391" t="str">
            <v>2019</v>
          </cell>
          <cell r="E391" t="str">
            <v>计算机工程学院</v>
          </cell>
          <cell r="F391" t="str">
            <v>2019动漫制作技术</v>
          </cell>
          <cell r="G391" t="str">
            <v>19动漫2</v>
          </cell>
          <cell r="H391" t="str">
            <v>91510100MA67H7W0XP</v>
          </cell>
          <cell r="I391" t="str">
            <v>成都华立中机科技有限公司</v>
          </cell>
          <cell r="J391" t="str">
            <v>美工</v>
          </cell>
          <cell r="K391" t="str">
            <v>邓豪杰</v>
          </cell>
          <cell r="L391" t="str">
            <v>18181422615</v>
          </cell>
          <cell r="M391" t="str">
            <v>四川省</v>
          </cell>
          <cell r="N391" t="str">
            <v>成都市</v>
          </cell>
        </row>
        <row r="392">
          <cell r="C392" t="str">
            <v>196102070225</v>
          </cell>
          <cell r="D392" t="str">
            <v>2019</v>
          </cell>
          <cell r="E392" t="str">
            <v>计算机工程学院</v>
          </cell>
          <cell r="F392" t="str">
            <v>2019动漫制作技术</v>
          </cell>
          <cell r="G392" t="str">
            <v>19动漫2</v>
          </cell>
          <cell r="H392" t="str">
            <v>91500108MA606LJP3C</v>
          </cell>
          <cell r="I392" t="str">
            <v>重庆盛德源机电设备工程有限公司</v>
          </cell>
          <cell r="J392" t="str">
            <v>技术员</v>
          </cell>
          <cell r="K392" t="str">
            <v>顾凌云</v>
          </cell>
          <cell r="L392" t="str">
            <v>13508300036</v>
          </cell>
          <cell r="M392" t="str">
            <v>重庆市</v>
          </cell>
          <cell r="N392" t="str">
            <v>重庆市</v>
          </cell>
        </row>
        <row r="393">
          <cell r="C393" t="str">
            <v>196102070241</v>
          </cell>
          <cell r="D393" t="str">
            <v>2019</v>
          </cell>
          <cell r="E393" t="str">
            <v>计算机工程学院</v>
          </cell>
          <cell r="F393" t="str">
            <v>2019动漫制作技术</v>
          </cell>
          <cell r="G393" t="str">
            <v>19动漫2</v>
          </cell>
          <cell r="H393" t="str">
            <v>92510904MA68WC2H44</v>
          </cell>
          <cell r="I393" t="str">
            <v>光年映画电影工作室</v>
          </cell>
          <cell r="J393" t="str">
            <v>摄像师</v>
          </cell>
          <cell r="K393" t="str">
            <v>何畏</v>
          </cell>
          <cell r="L393" t="str">
            <v>13882571447</v>
          </cell>
          <cell r="M393" t="str">
            <v>四川省</v>
          </cell>
          <cell r="N393" t="str">
            <v>遂宁市</v>
          </cell>
        </row>
        <row r="394">
          <cell r="C394" t="str">
            <v>196102070238</v>
          </cell>
          <cell r="D394" t="str">
            <v>2019</v>
          </cell>
          <cell r="E394" t="str">
            <v>计算机工程学院</v>
          </cell>
          <cell r="F394" t="str">
            <v>2019动漫制作技术</v>
          </cell>
          <cell r="G394" t="str">
            <v>19动漫2</v>
          </cell>
          <cell r="H394" t="str">
            <v>07610138-5</v>
          </cell>
          <cell r="I394" t="str">
            <v>四川巴牛科技有限责任公司</v>
          </cell>
          <cell r="J394" t="str">
            <v>设计师</v>
          </cell>
          <cell r="K394" t="str">
            <v>王小东</v>
          </cell>
          <cell r="L394" t="str">
            <v>13980180259</v>
          </cell>
          <cell r="M394" t="str">
            <v>四川省</v>
          </cell>
          <cell r="N394" t="str">
            <v>遂宁市</v>
          </cell>
        </row>
        <row r="395">
          <cell r="C395" t="str">
            <v>196102070216</v>
          </cell>
          <cell r="D395" t="str">
            <v>2019</v>
          </cell>
          <cell r="E395" t="str">
            <v>计算机工程学院</v>
          </cell>
          <cell r="F395" t="str">
            <v>2019动漫制作技术</v>
          </cell>
          <cell r="G395" t="str">
            <v>19动漫2</v>
          </cell>
          <cell r="H395" t="str">
            <v>91510900MA62YD1M7C</v>
          </cell>
          <cell r="I395" t="str">
            <v>遂宁维拓装饰工程有限公司</v>
          </cell>
          <cell r="J395" t="str">
            <v>设计师助理</v>
          </cell>
          <cell r="K395" t="str">
            <v>河海林</v>
          </cell>
          <cell r="L395" t="str">
            <v>17628669201</v>
          </cell>
          <cell r="M395" t="str">
            <v>四川省</v>
          </cell>
          <cell r="N395" t="str">
            <v>遂宁市</v>
          </cell>
        </row>
        <row r="396">
          <cell r="C396" t="str">
            <v>196102070234</v>
          </cell>
          <cell r="D396" t="str">
            <v>2019</v>
          </cell>
          <cell r="E396" t="str">
            <v>计算机工程学院</v>
          </cell>
          <cell r="F396" t="str">
            <v>2019动漫制作技术</v>
          </cell>
          <cell r="G396" t="str">
            <v>19动漫2</v>
          </cell>
          <cell r="H396" t="str">
            <v>91510132MA6C8GN53X</v>
          </cell>
          <cell r="I396" t="str">
            <v>成都金戈达有限公司</v>
          </cell>
          <cell r="J396" t="str">
            <v>广告设计</v>
          </cell>
          <cell r="K396" t="str">
            <v>张建</v>
          </cell>
          <cell r="L396" t="str">
            <v>18180598815</v>
          </cell>
          <cell r="M396" t="str">
            <v>四川省</v>
          </cell>
          <cell r="N396" t="str">
            <v>成都市</v>
          </cell>
        </row>
        <row r="397">
          <cell r="C397" t="str">
            <v>196102070205</v>
          </cell>
          <cell r="D397" t="str">
            <v>2019</v>
          </cell>
          <cell r="E397" t="str">
            <v>计算机工程学院</v>
          </cell>
          <cell r="F397" t="str">
            <v>2019动漫制作技术</v>
          </cell>
          <cell r="G397" t="str">
            <v>19动漫2</v>
          </cell>
          <cell r="H397" t="str">
            <v>91320412MA1YB5EQ5Q</v>
          </cell>
          <cell r="I397" t="str">
            <v>江苏瑾为热管理系统有限公司</v>
          </cell>
          <cell r="J397" t="str">
            <v>品质部</v>
          </cell>
          <cell r="K397" t="str">
            <v>谢毅</v>
          </cell>
          <cell r="L397" t="str">
            <v>15813709986</v>
          </cell>
          <cell r="M397" t="str">
            <v>江苏省</v>
          </cell>
          <cell r="N397" t="str">
            <v>常州市</v>
          </cell>
        </row>
        <row r="398">
          <cell r="C398" t="str">
            <v>196102070214</v>
          </cell>
          <cell r="D398" t="str">
            <v>2019</v>
          </cell>
          <cell r="E398" t="str">
            <v>计算机工程学院</v>
          </cell>
          <cell r="F398" t="str">
            <v>2019动漫制作技术</v>
          </cell>
          <cell r="G398" t="str">
            <v>19动漫2</v>
          </cell>
          <cell r="H398" t="str">
            <v>-</v>
          </cell>
          <cell r="I398" t="str">
            <v>四川同鑫建筑机械租赁有限责任公司</v>
          </cell>
          <cell r="J398" t="str">
            <v>施工</v>
          </cell>
          <cell r="K398" t="str">
            <v>王珊</v>
          </cell>
          <cell r="L398" t="str">
            <v>17726409985</v>
          </cell>
          <cell r="M398" t="str">
            <v>四川省</v>
          </cell>
          <cell r="N398" t="str">
            <v>成都市</v>
          </cell>
        </row>
        <row r="399">
          <cell r="C399" t="str">
            <v>196102070224</v>
          </cell>
          <cell r="D399" t="str">
            <v>2019</v>
          </cell>
          <cell r="E399" t="str">
            <v>计算机工程学院</v>
          </cell>
          <cell r="F399" t="str">
            <v>2019动漫制作技术</v>
          </cell>
          <cell r="G399" t="str">
            <v>19动漫2</v>
          </cell>
          <cell r="H399" t="str">
            <v>MA65EX2N-X</v>
          </cell>
          <cell r="I399" t="str">
            <v>会理市细溪酒店管理有限公司</v>
          </cell>
          <cell r="J399" t="str">
            <v>设计助理</v>
          </cell>
          <cell r="K399" t="str">
            <v>张富崇</v>
          </cell>
          <cell r="L399" t="str">
            <v>15284764892</v>
          </cell>
          <cell r="M399" t="str">
            <v>四川省</v>
          </cell>
          <cell r="N399" t="str">
            <v>凉山彝族自治州</v>
          </cell>
        </row>
        <row r="400">
          <cell r="C400" t="str">
            <v>196102070212</v>
          </cell>
          <cell r="D400" t="str">
            <v>2019</v>
          </cell>
          <cell r="E400" t="str">
            <v>计算机工程学院</v>
          </cell>
          <cell r="F400" t="str">
            <v>2019动漫制作技术</v>
          </cell>
          <cell r="G400" t="str">
            <v>19动漫2</v>
          </cell>
          <cell r="H400" t="str">
            <v>91512021MA68DYMWOX</v>
          </cell>
          <cell r="I400" t="str">
            <v>四川正贻商贸有限责任公司</v>
          </cell>
          <cell r="J400" t="str">
            <v>广告宣传与网站维护</v>
          </cell>
          <cell r="K400" t="str">
            <v>黄胜</v>
          </cell>
          <cell r="L400" t="str">
            <v>18982947007</v>
          </cell>
          <cell r="M400" t="str">
            <v>四川省</v>
          </cell>
          <cell r="N400" t="str">
            <v>资阳市</v>
          </cell>
        </row>
        <row r="401">
          <cell r="C401" t="str">
            <v>196102070233</v>
          </cell>
          <cell r="D401" t="str">
            <v>2019</v>
          </cell>
          <cell r="E401" t="str">
            <v>计算机工程学院</v>
          </cell>
          <cell r="F401" t="str">
            <v>2019动漫制作技术</v>
          </cell>
          <cell r="G401" t="str">
            <v>19动漫2</v>
          </cell>
          <cell r="H401" t="str">
            <v>91510900682366228G</v>
          </cell>
          <cell r="I401" t="str">
            <v>四川环岛商务有限公司</v>
          </cell>
          <cell r="J401" t="str">
            <v>资料录入人员</v>
          </cell>
          <cell r="K401" t="str">
            <v>吴毅</v>
          </cell>
          <cell r="L401" t="str">
            <v>13320630103</v>
          </cell>
          <cell r="M401" t="str">
            <v>四川省</v>
          </cell>
          <cell r="N401" t="str">
            <v>遂宁市</v>
          </cell>
        </row>
        <row r="402">
          <cell r="C402" t="str">
            <v>196102070228</v>
          </cell>
          <cell r="D402" t="str">
            <v>2019</v>
          </cell>
          <cell r="E402" t="str">
            <v>计算机工程学院</v>
          </cell>
          <cell r="F402" t="str">
            <v>2019动漫制作技术</v>
          </cell>
          <cell r="G402" t="str">
            <v>19动漫2</v>
          </cell>
          <cell r="H402" t="str">
            <v>MA64KP8G0Q</v>
          </cell>
          <cell r="I402" t="str">
            <v>南充百森商贸有限公司</v>
          </cell>
          <cell r="J402" t="str">
            <v>销售</v>
          </cell>
          <cell r="K402" t="str">
            <v>王映杰</v>
          </cell>
          <cell r="L402" t="str">
            <v>13330777716</v>
          </cell>
          <cell r="M402" t="str">
            <v>四川省</v>
          </cell>
          <cell r="N402" t="str">
            <v>南充市</v>
          </cell>
        </row>
        <row r="403">
          <cell r="C403" t="str">
            <v>196102070208</v>
          </cell>
          <cell r="D403" t="str">
            <v>2019</v>
          </cell>
          <cell r="E403" t="str">
            <v>计算机工程学院</v>
          </cell>
          <cell r="F403" t="str">
            <v>2019动漫制作技术</v>
          </cell>
          <cell r="G403" t="str">
            <v>19动漫2</v>
          </cell>
          <cell r="H403" t="str">
            <v>MA69K47A-2</v>
          </cell>
          <cell r="I403" t="str">
            <v>成都小橡未来教育科技有限公司</v>
          </cell>
          <cell r="J403" t="str">
            <v>学员</v>
          </cell>
          <cell r="K403" t="str">
            <v>张文超</v>
          </cell>
          <cell r="L403" t="str">
            <v>13088052682</v>
          </cell>
          <cell r="M403" t="str">
            <v>四川省</v>
          </cell>
          <cell r="N403" t="str">
            <v>成都市</v>
          </cell>
        </row>
        <row r="404">
          <cell r="C404" t="str">
            <v>196102070243</v>
          </cell>
          <cell r="D404" t="str">
            <v>2019</v>
          </cell>
          <cell r="E404" t="str">
            <v>计算机工程学院</v>
          </cell>
          <cell r="F404" t="str">
            <v>2019动漫制作技术</v>
          </cell>
          <cell r="G404" t="str">
            <v>19动漫2</v>
          </cell>
          <cell r="H404" t="str">
            <v>91510100MA67H7W0XP</v>
          </cell>
          <cell r="I404" t="str">
            <v>成都华立中机科技有限责任公司</v>
          </cell>
          <cell r="J404" t="str">
            <v>销售部经理</v>
          </cell>
          <cell r="K404" t="str">
            <v>吴林</v>
          </cell>
          <cell r="L404" t="str">
            <v>18108171780</v>
          </cell>
          <cell r="M404" t="str">
            <v>四川省</v>
          </cell>
          <cell r="N404" t="str">
            <v>成都市</v>
          </cell>
        </row>
        <row r="405">
          <cell r="C405" t="str">
            <v>196102070223</v>
          </cell>
          <cell r="D405" t="str">
            <v>2019</v>
          </cell>
          <cell r="E405" t="str">
            <v>计算机工程学院</v>
          </cell>
          <cell r="F405" t="str">
            <v>2019动漫制作技术</v>
          </cell>
          <cell r="G405" t="str">
            <v>19动漫2</v>
          </cell>
          <cell r="H405" t="str">
            <v>9150010608305664X6</v>
          </cell>
          <cell r="I405" t="str">
            <v>重庆豪迟义齿制作有限公司</v>
          </cell>
          <cell r="J405" t="str">
            <v>生产技术工人</v>
          </cell>
          <cell r="K405" t="str">
            <v>付榕蓉</v>
          </cell>
          <cell r="L405" t="str">
            <v>19112388018</v>
          </cell>
          <cell r="M405" t="str">
            <v>重庆市</v>
          </cell>
          <cell r="N405" t="str">
            <v>重庆市</v>
          </cell>
        </row>
        <row r="406">
          <cell r="C406" t="str">
            <v>196102070247</v>
          </cell>
          <cell r="D406" t="str">
            <v>2019</v>
          </cell>
          <cell r="E406" t="str">
            <v>计算机工程学院</v>
          </cell>
          <cell r="F406" t="str">
            <v>2019动漫制作技术</v>
          </cell>
          <cell r="G406" t="str">
            <v>19动漫2</v>
          </cell>
          <cell r="H406" t="str">
            <v>93510402MA66EQ7Q8F</v>
          </cell>
          <cell r="I406" t="str">
            <v>攀枝花市攀署园种养殖农民专业合作社</v>
          </cell>
          <cell r="J406" t="str">
            <v>工人</v>
          </cell>
          <cell r="K406" t="str">
            <v>鲍兴会</v>
          </cell>
          <cell r="L406" t="str">
            <v>13340716500</v>
          </cell>
          <cell r="M406" t="str">
            <v>四川省</v>
          </cell>
          <cell r="N406" t="str">
            <v>攀枝花市</v>
          </cell>
        </row>
        <row r="407">
          <cell r="C407" t="str">
            <v>196102070325</v>
          </cell>
          <cell r="D407" t="str">
            <v>2019</v>
          </cell>
          <cell r="E407" t="str">
            <v>计算机工程学院</v>
          </cell>
          <cell r="F407" t="str">
            <v>2019动漫制作技术</v>
          </cell>
          <cell r="G407" t="str">
            <v>19动漫3</v>
          </cell>
          <cell r="H407" t="str">
            <v>MA6C93A18</v>
          </cell>
          <cell r="I407" t="str">
            <v>成都执梦文化传播有限公司</v>
          </cell>
          <cell r="J407" t="str">
            <v>游戏原画培训生</v>
          </cell>
          <cell r="K407" t="str">
            <v>周琳</v>
          </cell>
          <cell r="L407" t="str">
            <v>13348984683</v>
          </cell>
          <cell r="M407" t="str">
            <v>四川省</v>
          </cell>
          <cell r="N407" t="str">
            <v>成都市</v>
          </cell>
        </row>
        <row r="408">
          <cell r="C408" t="str">
            <v>196102070309</v>
          </cell>
          <cell r="D408" t="str">
            <v>2019</v>
          </cell>
          <cell r="E408" t="str">
            <v>计算机工程学院</v>
          </cell>
          <cell r="F408" t="str">
            <v>2019动漫制作技术</v>
          </cell>
          <cell r="G408" t="str">
            <v>19动漫3</v>
          </cell>
          <cell r="H408" t="str">
            <v>MA6C93A18</v>
          </cell>
          <cell r="I408" t="str">
            <v>成都执梦文化传播有限公司</v>
          </cell>
          <cell r="J408" t="str">
            <v>游戏原画培训生</v>
          </cell>
          <cell r="K408" t="str">
            <v>周琳</v>
          </cell>
          <cell r="L408" t="str">
            <v>13348984683</v>
          </cell>
          <cell r="M408" t="str">
            <v>四川省</v>
          </cell>
          <cell r="N408" t="str">
            <v>成都市</v>
          </cell>
        </row>
        <row r="409">
          <cell r="C409" t="str">
            <v>196102070347</v>
          </cell>
          <cell r="D409" t="str">
            <v>2019</v>
          </cell>
          <cell r="E409" t="str">
            <v>计算机工程学院</v>
          </cell>
          <cell r="F409" t="str">
            <v>2019动漫制作技术</v>
          </cell>
          <cell r="G409" t="str">
            <v>19动漫3</v>
          </cell>
          <cell r="H409" t="str">
            <v>MA69XJ3R-8</v>
          </cell>
          <cell r="I409" t="str">
            <v>四川火星时代教育科技有限公司</v>
          </cell>
          <cell r="J409" t="str">
            <v>游戏原画</v>
          </cell>
          <cell r="K409" t="str">
            <v>李馨妍</v>
          </cell>
          <cell r="L409" t="str">
            <v>13739469274</v>
          </cell>
          <cell r="M409" t="str">
            <v>四川省</v>
          </cell>
          <cell r="N409" t="str">
            <v>成都市</v>
          </cell>
        </row>
        <row r="410">
          <cell r="C410" t="str">
            <v>196102070303</v>
          </cell>
          <cell r="D410" t="str">
            <v>2019</v>
          </cell>
          <cell r="E410" t="str">
            <v>计算机工程学院</v>
          </cell>
          <cell r="F410" t="str">
            <v>2019动漫制作技术</v>
          </cell>
          <cell r="G410" t="str">
            <v>19动漫3</v>
          </cell>
          <cell r="H410" t="str">
            <v>MA69Xj3R-8</v>
          </cell>
          <cell r="I410" t="str">
            <v>成都火星时代</v>
          </cell>
          <cell r="J410" t="str">
            <v>商业插画</v>
          </cell>
          <cell r="K410" t="str">
            <v>刘鸣</v>
          </cell>
          <cell r="L410" t="str">
            <v>19182173614</v>
          </cell>
          <cell r="M410" t="str">
            <v>四川省</v>
          </cell>
          <cell r="N410" t="str">
            <v>成都市</v>
          </cell>
        </row>
        <row r="411">
          <cell r="C411" t="str">
            <v>196102070307</v>
          </cell>
          <cell r="D411" t="str">
            <v>2019</v>
          </cell>
          <cell r="E411" t="str">
            <v>计算机工程学院</v>
          </cell>
          <cell r="F411" t="str">
            <v>2019动漫制作技术</v>
          </cell>
          <cell r="G411" t="str">
            <v>19动漫3</v>
          </cell>
          <cell r="H411" t="str">
            <v>91520000697502309p</v>
          </cell>
          <cell r="I411" t="str">
            <v>新果煤矿</v>
          </cell>
          <cell r="J411" t="str">
            <v>助理</v>
          </cell>
          <cell r="K411" t="str">
            <v>文加林</v>
          </cell>
          <cell r="L411" t="str">
            <v>19985177247</v>
          </cell>
          <cell r="M411" t="str">
            <v>贵州省</v>
          </cell>
          <cell r="N411" t="str">
            <v>毕节市</v>
          </cell>
        </row>
        <row r="412">
          <cell r="C412" t="str">
            <v>196102070331</v>
          </cell>
          <cell r="D412" t="str">
            <v>2019</v>
          </cell>
          <cell r="E412" t="str">
            <v>计算机工程学院</v>
          </cell>
          <cell r="F412" t="str">
            <v>2019动漫制作技术</v>
          </cell>
          <cell r="G412" t="str">
            <v>19动漫3</v>
          </cell>
          <cell r="H412" t="str">
            <v>MA1HP91B1</v>
          </cell>
          <cell r="I412" t="str">
            <v>上海闵玠数码科技有限公司</v>
          </cell>
          <cell r="J412" t="str">
            <v>美工</v>
          </cell>
          <cell r="K412" t="str">
            <v>汪星</v>
          </cell>
          <cell r="L412" t="str">
            <v>17321091537</v>
          </cell>
          <cell r="M412" t="str">
            <v>上海市</v>
          </cell>
          <cell r="N412" t="str">
            <v>上海市</v>
          </cell>
        </row>
        <row r="413">
          <cell r="C413" t="str">
            <v>196102070334</v>
          </cell>
          <cell r="D413" t="str">
            <v>2019</v>
          </cell>
          <cell r="E413" t="str">
            <v>计算机工程学院</v>
          </cell>
          <cell r="F413" t="str">
            <v>2019动漫制作技术</v>
          </cell>
          <cell r="G413" t="str">
            <v>19动漫3</v>
          </cell>
          <cell r="H413" t="str">
            <v>MA674NPK-1</v>
          </cell>
          <cell r="I413" t="str">
            <v>成都执梦文化传播有限公司</v>
          </cell>
          <cell r="J413" t="str">
            <v>原画内培</v>
          </cell>
          <cell r="K413" t="str">
            <v>周琳</v>
          </cell>
          <cell r="L413" t="str">
            <v>13348984683</v>
          </cell>
          <cell r="M413" t="str">
            <v>四川省</v>
          </cell>
          <cell r="N413" t="str">
            <v>成都市</v>
          </cell>
        </row>
        <row r="414">
          <cell r="C414" t="str">
            <v>196102070312</v>
          </cell>
          <cell r="D414" t="str">
            <v>2019</v>
          </cell>
          <cell r="E414" t="str">
            <v>计算机工程学院</v>
          </cell>
          <cell r="F414" t="str">
            <v>2019动漫制作技术</v>
          </cell>
          <cell r="G414" t="str">
            <v>19动漫3</v>
          </cell>
          <cell r="H414" t="str">
            <v>成都完美动力科技</v>
          </cell>
          <cell r="I414" t="str">
            <v>次时代建模</v>
          </cell>
          <cell r="J414" t="str">
            <v>次时代建模</v>
          </cell>
          <cell r="K414" t="str">
            <v>潘立萍</v>
          </cell>
          <cell r="L414" t="str">
            <v>13350084402</v>
          </cell>
          <cell r="M414" t="str">
            <v>四川省</v>
          </cell>
          <cell r="N414" t="str">
            <v>成都市</v>
          </cell>
        </row>
        <row r="415">
          <cell r="C415" t="str">
            <v>196102070332</v>
          </cell>
          <cell r="D415" t="str">
            <v>2019</v>
          </cell>
          <cell r="E415" t="str">
            <v>计算机工程学院</v>
          </cell>
          <cell r="F415" t="str">
            <v>2019动漫制作技术</v>
          </cell>
          <cell r="G415" t="str">
            <v>19动漫3</v>
          </cell>
          <cell r="H415" t="str">
            <v>315100007779083337</v>
          </cell>
          <cell r="I415" t="str">
            <v>四川迪扬律师事务所</v>
          </cell>
          <cell r="J415" t="str">
            <v>风控专员</v>
          </cell>
          <cell r="K415" t="str">
            <v>莫玲玲</v>
          </cell>
          <cell r="L415" t="str">
            <v>02881290378</v>
          </cell>
          <cell r="M415" t="str">
            <v>四川省</v>
          </cell>
          <cell r="N415" t="str">
            <v>成都市</v>
          </cell>
        </row>
        <row r="416">
          <cell r="C416" t="str">
            <v>196102070326</v>
          </cell>
          <cell r="D416" t="str">
            <v>2019</v>
          </cell>
          <cell r="E416" t="str">
            <v>计算机工程学院</v>
          </cell>
          <cell r="F416" t="str">
            <v>2019动漫制作技术</v>
          </cell>
          <cell r="G416" t="str">
            <v>19动漫3</v>
          </cell>
          <cell r="H416" t="str">
            <v>39460785-9</v>
          </cell>
          <cell r="I416" t="str">
            <v>成都火星时代教育</v>
          </cell>
          <cell r="J416" t="str">
            <v>游戏原画</v>
          </cell>
          <cell r="K416" t="str">
            <v>李馨妍</v>
          </cell>
          <cell r="L416" t="str">
            <v>13739469274</v>
          </cell>
          <cell r="M416" t="str">
            <v>四川省</v>
          </cell>
          <cell r="N416" t="str">
            <v>成都市</v>
          </cell>
        </row>
        <row r="417">
          <cell r="C417" t="str">
            <v>196102070318</v>
          </cell>
          <cell r="D417" t="str">
            <v>2019</v>
          </cell>
          <cell r="E417" t="str">
            <v>计算机工程学院</v>
          </cell>
          <cell r="F417" t="str">
            <v>2019动漫制作技术</v>
          </cell>
          <cell r="G417" t="str">
            <v>19动漫3</v>
          </cell>
          <cell r="H417" t="str">
            <v>39460785-9</v>
          </cell>
          <cell r="I417" t="str">
            <v>成都火星时代教育</v>
          </cell>
          <cell r="J417" t="str">
            <v>游戏原画</v>
          </cell>
          <cell r="K417" t="str">
            <v>李馨妍</v>
          </cell>
          <cell r="L417" t="str">
            <v>13739469274</v>
          </cell>
          <cell r="M417" t="str">
            <v>四川省</v>
          </cell>
          <cell r="N417" t="str">
            <v>成都市</v>
          </cell>
        </row>
        <row r="418">
          <cell r="C418" t="str">
            <v>196102070335</v>
          </cell>
          <cell r="D418" t="str">
            <v>2019</v>
          </cell>
          <cell r="E418" t="str">
            <v>计算机工程学院</v>
          </cell>
          <cell r="F418" t="str">
            <v>2019动漫制作技术</v>
          </cell>
          <cell r="G418" t="str">
            <v>19动漫3</v>
          </cell>
          <cell r="H418" t="str">
            <v>39460785-9</v>
          </cell>
          <cell r="I418" t="str">
            <v>四川成都火星时代</v>
          </cell>
          <cell r="J418" t="str">
            <v>游戏原画</v>
          </cell>
          <cell r="K418" t="str">
            <v>李馨妍</v>
          </cell>
          <cell r="L418" t="str">
            <v>13739469274</v>
          </cell>
          <cell r="M418" t="str">
            <v>四川省</v>
          </cell>
          <cell r="N418" t="str">
            <v>成都市</v>
          </cell>
        </row>
        <row r="419">
          <cell r="C419" t="str">
            <v>196102070336</v>
          </cell>
          <cell r="D419" t="str">
            <v>2019</v>
          </cell>
          <cell r="E419" t="str">
            <v>计算机工程学院</v>
          </cell>
          <cell r="F419" t="str">
            <v>2019动漫制作技术</v>
          </cell>
          <cell r="G419" t="str">
            <v>19动漫3</v>
          </cell>
          <cell r="H419" t="str">
            <v>91510900MA66353YOT</v>
          </cell>
          <cell r="I419" t="str">
            <v>四川省诚圣馨家家居用品有限公司</v>
          </cell>
          <cell r="J419" t="str">
            <v>设计师助理</v>
          </cell>
          <cell r="K419" t="str">
            <v>张超</v>
          </cell>
          <cell r="L419" t="str">
            <v>13183589886</v>
          </cell>
          <cell r="M419" t="str">
            <v>四川省</v>
          </cell>
          <cell r="N419" t="str">
            <v>遂宁市</v>
          </cell>
        </row>
        <row r="420">
          <cell r="C420" t="str">
            <v>196102070310</v>
          </cell>
          <cell r="D420" t="str">
            <v>2019</v>
          </cell>
          <cell r="E420" t="str">
            <v>计算机工程学院</v>
          </cell>
          <cell r="F420" t="str">
            <v>2019动漫制作技术</v>
          </cell>
          <cell r="G420" t="str">
            <v>19动漫3</v>
          </cell>
          <cell r="H420" t="str">
            <v>MA6915J5-7</v>
          </cell>
          <cell r="I420" t="str">
            <v>南充市石力健身有限公司</v>
          </cell>
          <cell r="J420" t="str">
            <v>行政</v>
          </cell>
          <cell r="K420" t="str">
            <v>陈金河</v>
          </cell>
          <cell r="L420" t="str">
            <v>18111537968</v>
          </cell>
          <cell r="M420" t="str">
            <v>四川省</v>
          </cell>
          <cell r="N420" t="str">
            <v>南充市</v>
          </cell>
        </row>
        <row r="421">
          <cell r="C421" t="str">
            <v>196102070346</v>
          </cell>
          <cell r="D421" t="str">
            <v>2019</v>
          </cell>
          <cell r="E421" t="str">
            <v>计算机工程学院</v>
          </cell>
          <cell r="F421" t="str">
            <v>2019动漫制作技术</v>
          </cell>
          <cell r="G421" t="str">
            <v>19动漫3</v>
          </cell>
          <cell r="H421" t="str">
            <v>12510821451337454W</v>
          </cell>
          <cell r="I421" t="str">
            <v>蓬溪县大石中心卫生院</v>
          </cell>
          <cell r="J421" t="str">
            <v>新媒体运营</v>
          </cell>
          <cell r="K421" t="str">
            <v>刘波</v>
          </cell>
          <cell r="L421" t="str">
            <v>13808263955</v>
          </cell>
          <cell r="M421" t="str">
            <v>四川省</v>
          </cell>
          <cell r="N421" t="str">
            <v>遂宁市</v>
          </cell>
        </row>
        <row r="422">
          <cell r="C422" t="str">
            <v>196102070308</v>
          </cell>
          <cell r="D422" t="str">
            <v>2019</v>
          </cell>
          <cell r="E422" t="str">
            <v>计算机工程学院</v>
          </cell>
          <cell r="F422" t="str">
            <v>2019动漫制作技术</v>
          </cell>
          <cell r="G422" t="str">
            <v>19动漫3</v>
          </cell>
          <cell r="H422" t="str">
            <v>915101043946078596</v>
          </cell>
          <cell r="I422" t="str">
            <v>成都火星时代有限公司</v>
          </cell>
          <cell r="J422" t="str">
            <v>影视后期特效</v>
          </cell>
          <cell r="K422" t="str">
            <v>辛蕾</v>
          </cell>
          <cell r="L422" t="str">
            <v>028-68365001</v>
          </cell>
          <cell r="M422" t="str">
            <v>四川省</v>
          </cell>
          <cell r="N422" t="str">
            <v>成都市</v>
          </cell>
        </row>
        <row r="423">
          <cell r="C423" t="str">
            <v>196102070345</v>
          </cell>
          <cell r="D423" t="str">
            <v>2019</v>
          </cell>
          <cell r="E423" t="str">
            <v>计算机工程学院</v>
          </cell>
          <cell r="F423" t="str">
            <v>2019动漫制作技术</v>
          </cell>
          <cell r="G423" t="str">
            <v>19动漫3</v>
          </cell>
          <cell r="H423" t="str">
            <v>91340500MA2U4AM07B(1-1)</v>
          </cell>
          <cell r="I423" t="str">
            <v>安徽中钢诺泰工程技术有限公司</v>
          </cell>
          <cell r="J423" t="str">
            <v>商务</v>
          </cell>
          <cell r="K423" t="str">
            <v>陈志朋</v>
          </cell>
          <cell r="L423" t="str">
            <v>15881929962</v>
          </cell>
          <cell r="M423" t="str">
            <v>重庆市</v>
          </cell>
          <cell r="N423" t="str">
            <v>重庆市</v>
          </cell>
        </row>
        <row r="424">
          <cell r="C424" t="str">
            <v>196102070340</v>
          </cell>
          <cell r="D424" t="str">
            <v>2019</v>
          </cell>
          <cell r="E424" t="str">
            <v>计算机工程学院</v>
          </cell>
          <cell r="F424" t="str">
            <v>2019动漫制作技术</v>
          </cell>
          <cell r="G424" t="str">
            <v>19动漫3</v>
          </cell>
          <cell r="H424" t="str">
            <v>MA6614R28</v>
          </cell>
          <cell r="I424" t="str">
            <v>眉山嘉丰传媒有限公司</v>
          </cell>
          <cell r="J424" t="str">
            <v>策划助手</v>
          </cell>
          <cell r="K424" t="str">
            <v>黄琪</v>
          </cell>
          <cell r="L424" t="str">
            <v>13550515037</v>
          </cell>
          <cell r="M424" t="str">
            <v>四川省</v>
          </cell>
          <cell r="N424" t="str">
            <v>眉山市</v>
          </cell>
        </row>
        <row r="425">
          <cell r="C425" t="str">
            <v>196102070323</v>
          </cell>
          <cell r="D425" t="str">
            <v>2019</v>
          </cell>
          <cell r="E425" t="str">
            <v>计算机工程学院</v>
          </cell>
          <cell r="F425" t="str">
            <v>2019动漫制作技术</v>
          </cell>
          <cell r="G425" t="str">
            <v>19动漫3</v>
          </cell>
          <cell r="H425" t="str">
            <v>92510900MA69XL9270</v>
          </cell>
          <cell r="I425" t="str">
            <v>遂宁市河东新区席氏何家香餐饮店</v>
          </cell>
          <cell r="J425" t="str">
            <v>平面设计师</v>
          </cell>
          <cell r="K425" t="str">
            <v>席燕</v>
          </cell>
          <cell r="L425" t="str">
            <v>15982501119</v>
          </cell>
          <cell r="M425" t="str">
            <v>四川省</v>
          </cell>
          <cell r="N425" t="str">
            <v>遂宁市</v>
          </cell>
        </row>
        <row r="426">
          <cell r="C426" t="str">
            <v>196102070321</v>
          </cell>
          <cell r="D426" t="str">
            <v>2019</v>
          </cell>
          <cell r="E426" t="str">
            <v>计算机工程学院</v>
          </cell>
          <cell r="F426" t="str">
            <v>2019动漫制作技术</v>
          </cell>
          <cell r="G426" t="str">
            <v>19动漫3</v>
          </cell>
          <cell r="H426" t="str">
            <v>92510900MA69XL9270</v>
          </cell>
          <cell r="I426" t="str">
            <v>遂宁市河东新区席氏何家香餐饮店</v>
          </cell>
          <cell r="J426" t="str">
            <v>平面设计师</v>
          </cell>
          <cell r="K426" t="str">
            <v>席燕</v>
          </cell>
          <cell r="L426" t="str">
            <v>15682501119</v>
          </cell>
          <cell r="M426" t="str">
            <v>四川省</v>
          </cell>
          <cell r="N426" t="str">
            <v>遂宁市</v>
          </cell>
        </row>
        <row r="427">
          <cell r="C427" t="str">
            <v>196102070301</v>
          </cell>
          <cell r="D427" t="str">
            <v>2019</v>
          </cell>
          <cell r="E427" t="str">
            <v>计算机工程学院</v>
          </cell>
          <cell r="F427" t="str">
            <v>2019动漫制作技术</v>
          </cell>
          <cell r="G427" t="str">
            <v>19动漫3</v>
          </cell>
          <cell r="H427" t="str">
            <v>MA6614R28</v>
          </cell>
          <cell r="I427" t="str">
            <v>眉山嘉丰传媒有限公司</v>
          </cell>
          <cell r="J427" t="str">
            <v>策划助手</v>
          </cell>
          <cell r="K427" t="str">
            <v>黄琪</v>
          </cell>
          <cell r="L427" t="str">
            <v>13550515037</v>
          </cell>
          <cell r="M427" t="str">
            <v>四川省</v>
          </cell>
          <cell r="N427" t="str">
            <v>眉山市</v>
          </cell>
        </row>
        <row r="428">
          <cell r="C428" t="str">
            <v>196102070327</v>
          </cell>
          <cell r="D428" t="str">
            <v>2019</v>
          </cell>
          <cell r="E428" t="str">
            <v>计算机工程学院</v>
          </cell>
          <cell r="F428" t="str">
            <v>2019动漫制作技术</v>
          </cell>
          <cell r="G428" t="str">
            <v>19动漫3</v>
          </cell>
          <cell r="H428" t="str">
            <v>39460785-9</v>
          </cell>
          <cell r="I428" t="str">
            <v>成都火星时代科技有限公司</v>
          </cell>
          <cell r="J428" t="str">
            <v>剪辑包装</v>
          </cell>
          <cell r="K428" t="str">
            <v>李馨妍</v>
          </cell>
          <cell r="L428" t="str">
            <v>13739469274</v>
          </cell>
          <cell r="M428" t="str">
            <v>四川省</v>
          </cell>
          <cell r="N428" t="str">
            <v>成都市</v>
          </cell>
        </row>
        <row r="429">
          <cell r="C429" t="str">
            <v>196102070313</v>
          </cell>
          <cell r="D429" t="str">
            <v>2019</v>
          </cell>
          <cell r="E429" t="str">
            <v>计算机工程学院</v>
          </cell>
          <cell r="F429" t="str">
            <v>2019动漫制作技术</v>
          </cell>
          <cell r="G429" t="str">
            <v>19动漫3</v>
          </cell>
          <cell r="H429" t="str">
            <v>MA6C6588-1</v>
          </cell>
          <cell r="I429" t="str">
            <v>四川泰盈科技有限公司</v>
          </cell>
          <cell r="J429" t="str">
            <v>小红书审核</v>
          </cell>
          <cell r="K429" t="str">
            <v>刘玉园</v>
          </cell>
          <cell r="L429" t="str">
            <v>13518159672</v>
          </cell>
          <cell r="M429" t="str">
            <v>四川省</v>
          </cell>
          <cell r="N429" t="str">
            <v>成都市</v>
          </cell>
        </row>
        <row r="430">
          <cell r="C430" t="str">
            <v>196102070314</v>
          </cell>
          <cell r="D430" t="str">
            <v>2019</v>
          </cell>
          <cell r="E430" t="str">
            <v>计算机工程学院</v>
          </cell>
          <cell r="F430" t="str">
            <v>2019动漫制作技术</v>
          </cell>
          <cell r="G430" t="str">
            <v>19动漫3</v>
          </cell>
          <cell r="H430" t="str">
            <v>91510100MA639U0M10</v>
          </cell>
          <cell r="I430" t="str">
            <v>铭逸科技</v>
          </cell>
          <cell r="J430" t="str">
            <v>软件测试</v>
          </cell>
          <cell r="K430" t="str">
            <v>刘瑜</v>
          </cell>
          <cell r="L430" t="str">
            <v>18383416835</v>
          </cell>
          <cell r="M430" t="str">
            <v>四川省</v>
          </cell>
          <cell r="N430" t="str">
            <v>成都市</v>
          </cell>
        </row>
        <row r="431">
          <cell r="C431" t="str">
            <v>176102070119</v>
          </cell>
          <cell r="D431" t="str">
            <v>2019</v>
          </cell>
          <cell r="E431" t="str">
            <v>计算机工程学院</v>
          </cell>
          <cell r="F431" t="str">
            <v>2019动漫制作技术</v>
          </cell>
          <cell r="G431" t="str">
            <v>19动漫3</v>
          </cell>
          <cell r="H431" t="str">
            <v>915001057907498670 </v>
          </cell>
          <cell r="I431" t="str">
            <v>重庆市恒品网络有限公司</v>
          </cell>
          <cell r="J431" t="str">
            <v>软件测试</v>
          </cell>
          <cell r="K431" t="str">
            <v>李洁</v>
          </cell>
          <cell r="L431" t="str">
            <v>18244365928</v>
          </cell>
          <cell r="M431" t="str">
            <v>重庆市</v>
          </cell>
          <cell r="N431" t="str">
            <v>重庆市</v>
          </cell>
        </row>
        <row r="432">
          <cell r="C432" t="str">
            <v>196102070416</v>
          </cell>
          <cell r="D432" t="str">
            <v>2019</v>
          </cell>
          <cell r="E432" t="str">
            <v>计算机工程学院</v>
          </cell>
          <cell r="F432" t="str">
            <v>2019动漫制作技术</v>
          </cell>
          <cell r="G432" t="str">
            <v>19动漫4</v>
          </cell>
          <cell r="H432" t="str">
            <v>91442000MA4ULMQM1W</v>
          </cell>
          <cell r="I432" t="str">
            <v>广东粤智电桩组件科技有限公司</v>
          </cell>
          <cell r="J432" t="str">
            <v>人事主管</v>
          </cell>
          <cell r="K432" t="str">
            <v>罗燕</v>
          </cell>
          <cell r="L432" t="str">
            <v>18988594099</v>
          </cell>
          <cell r="M432" t="str">
            <v>广东省</v>
          </cell>
          <cell r="N432" t="str">
            <v>广州市</v>
          </cell>
        </row>
        <row r="433">
          <cell r="C433" t="str">
            <v>196102070446</v>
          </cell>
          <cell r="D433" t="str">
            <v>2019</v>
          </cell>
          <cell r="E433" t="str">
            <v>计算机工程学院</v>
          </cell>
          <cell r="F433" t="str">
            <v>2019动漫制作技术</v>
          </cell>
          <cell r="G433" t="str">
            <v>19动漫4</v>
          </cell>
          <cell r="H433" t="str">
            <v>085802677</v>
          </cell>
          <cell r="I433" t="str">
            <v>维克维尔装饰</v>
          </cell>
          <cell r="J433" t="str">
            <v>设计师助理</v>
          </cell>
          <cell r="K433" t="str">
            <v>杨涛</v>
          </cell>
          <cell r="L433" t="str">
            <v>15228691584</v>
          </cell>
          <cell r="M433" t="str">
            <v>四川省</v>
          </cell>
          <cell r="N433" t="str">
            <v>遂宁市</v>
          </cell>
        </row>
        <row r="434">
          <cell r="C434" t="str">
            <v>196102070436</v>
          </cell>
          <cell r="D434" t="str">
            <v>2019</v>
          </cell>
          <cell r="E434" t="str">
            <v>计算机工程学院</v>
          </cell>
          <cell r="F434" t="str">
            <v>2019动漫制作技术</v>
          </cell>
          <cell r="G434" t="str">
            <v>19动漫4</v>
          </cell>
          <cell r="H434" t="str">
            <v>92510900MA6987EQ0W</v>
          </cell>
          <cell r="I434" t="str">
            <v>遂宁市开发区金湖印象咖啡馆</v>
          </cell>
          <cell r="J434" t="str">
            <v>咖啡师</v>
          </cell>
          <cell r="K434" t="str">
            <v>张宇祥</v>
          </cell>
          <cell r="L434" t="str">
            <v>13982517517</v>
          </cell>
          <cell r="M434" t="str">
            <v>四川省</v>
          </cell>
          <cell r="N434" t="str">
            <v>遂宁市</v>
          </cell>
        </row>
        <row r="435">
          <cell r="C435" t="str">
            <v>196102070422</v>
          </cell>
          <cell r="D435" t="str">
            <v>2019</v>
          </cell>
          <cell r="E435" t="str">
            <v>计算机工程学院</v>
          </cell>
          <cell r="F435" t="str">
            <v>2019动漫制作技术</v>
          </cell>
          <cell r="G435" t="str">
            <v>19动漫4</v>
          </cell>
          <cell r="H435" t="str">
            <v>91511922MA647U108A</v>
          </cell>
          <cell r="I435" t="str">
            <v>巴中市双怡装饰有限公司</v>
          </cell>
          <cell r="J435" t="str">
            <v>设计师助理</v>
          </cell>
          <cell r="K435" t="str">
            <v>吴佳玲</v>
          </cell>
          <cell r="L435" t="str">
            <v>18398972849</v>
          </cell>
          <cell r="M435" t="str">
            <v>四川省</v>
          </cell>
          <cell r="N435" t="str">
            <v>巴中市</v>
          </cell>
        </row>
        <row r="436">
          <cell r="C436" t="str">
            <v>196102070430</v>
          </cell>
          <cell r="D436" t="str">
            <v>2019</v>
          </cell>
          <cell r="E436" t="str">
            <v>计算机工程学院</v>
          </cell>
          <cell r="F436" t="str">
            <v>2019动漫制作技术</v>
          </cell>
          <cell r="G436" t="str">
            <v>19动漫4</v>
          </cell>
          <cell r="H436" t="str">
            <v>91510181MA61T9YH7F</v>
          </cell>
          <cell r="I436" t="str">
            <v>四川宏康源药业有限公司</v>
          </cell>
          <cell r="J436" t="str">
            <v>资料员</v>
          </cell>
          <cell r="K436" t="str">
            <v>陈香</v>
          </cell>
          <cell r="L436" t="str">
            <v>18030800515</v>
          </cell>
          <cell r="M436" t="str">
            <v>四川省</v>
          </cell>
          <cell r="N436" t="str">
            <v>成都市</v>
          </cell>
        </row>
        <row r="437">
          <cell r="C437" t="str">
            <v>196102070420</v>
          </cell>
          <cell r="D437" t="str">
            <v>2019</v>
          </cell>
          <cell r="E437" t="str">
            <v>计算机工程学院</v>
          </cell>
          <cell r="F437" t="str">
            <v>2019动漫制作技术</v>
          </cell>
          <cell r="G437" t="str">
            <v>19动漫4</v>
          </cell>
          <cell r="H437" t="str">
            <v>135104247446853991</v>
          </cell>
          <cell r="I437" t="str">
            <v>共青团古蔺县委</v>
          </cell>
          <cell r="J437" t="str">
            <v>办公室工作人员</v>
          </cell>
          <cell r="K437" t="str">
            <v>共青团古蔺县委书记   余晓丽</v>
          </cell>
          <cell r="L437" t="str">
            <v>13350138210</v>
          </cell>
          <cell r="M437" t="str">
            <v>四川省</v>
          </cell>
          <cell r="N437" t="str">
            <v>泸州市</v>
          </cell>
        </row>
        <row r="438">
          <cell r="C438" t="str">
            <v>196102070441</v>
          </cell>
          <cell r="D438" t="str">
            <v>2019</v>
          </cell>
          <cell r="E438" t="str">
            <v>计算机工程学院</v>
          </cell>
          <cell r="F438" t="str">
            <v>2019动漫制作技术</v>
          </cell>
          <cell r="G438" t="str">
            <v>19动漫4</v>
          </cell>
          <cell r="H438" t="str">
            <v>92510604MA6AHW5D58</v>
          </cell>
          <cell r="I438" t="str">
            <v>罗江区波司登羽绒服专卖店</v>
          </cell>
          <cell r="J438" t="str">
            <v>服装导购</v>
          </cell>
          <cell r="K438" t="str">
            <v>张英</v>
          </cell>
          <cell r="L438" t="str">
            <v>13981073221</v>
          </cell>
          <cell r="M438" t="str">
            <v>四川省</v>
          </cell>
          <cell r="N438" t="str">
            <v>德阳市</v>
          </cell>
        </row>
        <row r="439">
          <cell r="C439" t="str">
            <v>196102070419</v>
          </cell>
          <cell r="D439" t="str">
            <v>2019</v>
          </cell>
          <cell r="E439" t="str">
            <v>计算机工程学院</v>
          </cell>
          <cell r="F439" t="str">
            <v>2019动漫制作技术</v>
          </cell>
          <cell r="G439" t="str">
            <v>19动漫4</v>
          </cell>
          <cell r="H439" t="str">
            <v>-</v>
          </cell>
          <cell r="I439" t="str">
            <v>遂宁应用高级技工学校</v>
          </cell>
          <cell r="J439" t="str">
            <v>招生老师</v>
          </cell>
          <cell r="K439" t="str">
            <v>潘晓丽</v>
          </cell>
          <cell r="L439" t="str">
            <v>13982578820</v>
          </cell>
          <cell r="M439" t="str">
            <v>四川省</v>
          </cell>
          <cell r="N439" t="str">
            <v>遂宁市</v>
          </cell>
        </row>
        <row r="440">
          <cell r="C440" t="str">
            <v>196102070408</v>
          </cell>
          <cell r="D440" t="str">
            <v>2019</v>
          </cell>
          <cell r="E440" t="str">
            <v>计算机工程学院</v>
          </cell>
          <cell r="F440" t="str">
            <v>2019动漫制作技术</v>
          </cell>
          <cell r="G440" t="str">
            <v>19动漫4</v>
          </cell>
          <cell r="H440" t="str">
            <v>91510502MA67EJ1W0B</v>
          </cell>
          <cell r="I440" t="str">
            <v>泸州市镇宇服装有限公司</v>
          </cell>
          <cell r="J440" t="str">
            <v>绘图师</v>
          </cell>
          <cell r="K440" t="str">
            <v>杨凯伦</v>
          </cell>
          <cell r="L440" t="str">
            <v>18683082707</v>
          </cell>
          <cell r="M440" t="str">
            <v>四川省</v>
          </cell>
          <cell r="N440" t="str">
            <v>泸州市</v>
          </cell>
        </row>
        <row r="441">
          <cell r="C441" t="str">
            <v>196102070412</v>
          </cell>
          <cell r="D441" t="str">
            <v>2019</v>
          </cell>
          <cell r="E441" t="str">
            <v>计算机工程学院</v>
          </cell>
          <cell r="F441" t="str">
            <v>2019动漫制作技术</v>
          </cell>
          <cell r="G441" t="str">
            <v>19动漫4</v>
          </cell>
          <cell r="H441" t="str">
            <v>92120223MA07HY535</v>
          </cell>
          <cell r="I441" t="str">
            <v>天津静海区津源建筑装饰工程经营部</v>
          </cell>
          <cell r="J441" t="str">
            <v>资料员</v>
          </cell>
          <cell r="K441" t="str">
            <v>陈伦兵</v>
          </cell>
          <cell r="L441" t="str">
            <v>13116026600</v>
          </cell>
          <cell r="M441" t="str">
            <v>天津市</v>
          </cell>
          <cell r="N441" t="str">
            <v>天津市</v>
          </cell>
        </row>
        <row r="442">
          <cell r="C442" t="str">
            <v>196102070421</v>
          </cell>
          <cell r="D442" t="str">
            <v>2019</v>
          </cell>
          <cell r="E442" t="str">
            <v>计算机工程学院</v>
          </cell>
          <cell r="F442" t="str">
            <v>2019动漫制作技术</v>
          </cell>
          <cell r="G442" t="str">
            <v>19动漫4</v>
          </cell>
          <cell r="H442" t="str">
            <v>91510107558977988C</v>
          </cell>
          <cell r="I442" t="str">
            <v>成都市盛世超凡广告有限公司</v>
          </cell>
          <cell r="J442" t="str">
            <v>设计员</v>
          </cell>
          <cell r="K442" t="str">
            <v>赵建岚</v>
          </cell>
          <cell r="L442" t="str">
            <v>18382823891</v>
          </cell>
          <cell r="M442" t="str">
            <v>四川省</v>
          </cell>
          <cell r="N442" t="str">
            <v>成都市</v>
          </cell>
        </row>
        <row r="443">
          <cell r="C443" t="str">
            <v>196102070406</v>
          </cell>
          <cell r="D443" t="str">
            <v>2019</v>
          </cell>
          <cell r="E443" t="str">
            <v>计算机工程学院</v>
          </cell>
          <cell r="F443" t="str">
            <v>2019动漫制作技术</v>
          </cell>
          <cell r="G443" t="str">
            <v>19动漫4</v>
          </cell>
          <cell r="H443" t="str">
            <v>70905438-0</v>
          </cell>
          <cell r="I443" t="str">
            <v>宜宾市南溪区巨昌广告有限公司</v>
          </cell>
          <cell r="J443" t="str">
            <v>平面设计</v>
          </cell>
          <cell r="K443" t="str">
            <v>陈洁</v>
          </cell>
          <cell r="L443" t="str">
            <v>1513169218</v>
          </cell>
          <cell r="M443" t="str">
            <v>四川省</v>
          </cell>
          <cell r="N443" t="str">
            <v>宜宾市</v>
          </cell>
        </row>
        <row r="444">
          <cell r="C444" t="str">
            <v>196102070403</v>
          </cell>
          <cell r="D444" t="str">
            <v>2019</v>
          </cell>
          <cell r="E444" t="str">
            <v>计算机工程学院</v>
          </cell>
          <cell r="F444" t="str">
            <v>2019动漫制作技术</v>
          </cell>
          <cell r="G444" t="str">
            <v>19动漫4</v>
          </cell>
          <cell r="H444" t="str">
            <v>91511781093170198R</v>
          </cell>
          <cell r="I444" t="str">
            <v>万源市海源广告传媒有限公司</v>
          </cell>
          <cell r="J444" t="str">
            <v>广告设计</v>
          </cell>
          <cell r="K444" t="str">
            <v>李海</v>
          </cell>
          <cell r="L444" t="str">
            <v>8732086</v>
          </cell>
          <cell r="M444" t="str">
            <v>四川省</v>
          </cell>
          <cell r="N444" t="str">
            <v>达州市</v>
          </cell>
        </row>
        <row r="445">
          <cell r="C445" t="str">
            <v>196102070414</v>
          </cell>
          <cell r="D445" t="str">
            <v>2019</v>
          </cell>
          <cell r="E445" t="str">
            <v>计算机工程学院</v>
          </cell>
          <cell r="F445" t="str">
            <v>2019动漫制作技术</v>
          </cell>
          <cell r="G445" t="str">
            <v>19动漫4</v>
          </cell>
          <cell r="H445" t="str">
            <v>MA6CFC8R5</v>
          </cell>
          <cell r="I445" t="str">
            <v>成都画心科技有限公司</v>
          </cell>
          <cell r="J445" t="str">
            <v>原画师实训生</v>
          </cell>
          <cell r="K445" t="str">
            <v>罗麒</v>
          </cell>
          <cell r="L445" t="str">
            <v>15681666552</v>
          </cell>
          <cell r="M445" t="str">
            <v>四川省</v>
          </cell>
          <cell r="N445" t="str">
            <v>成都市</v>
          </cell>
        </row>
        <row r="446">
          <cell r="C446" t="str">
            <v>196102070411</v>
          </cell>
          <cell r="D446" t="str">
            <v>2019</v>
          </cell>
          <cell r="E446" t="str">
            <v>计算机工程学院</v>
          </cell>
          <cell r="F446" t="str">
            <v>2019动漫制作技术</v>
          </cell>
          <cell r="G446" t="str">
            <v>19动漫4</v>
          </cell>
          <cell r="H446" t="str">
            <v>MA61X4QEX</v>
          </cell>
          <cell r="I446" t="str">
            <v>成都欧诺纽广告有限公司</v>
          </cell>
          <cell r="J446" t="str">
            <v>平面设计</v>
          </cell>
          <cell r="K446" t="str">
            <v>刘军</v>
          </cell>
          <cell r="L446" t="str">
            <v>85687372</v>
          </cell>
          <cell r="M446" t="str">
            <v>四川省</v>
          </cell>
          <cell r="N446" t="str">
            <v>成都市</v>
          </cell>
        </row>
        <row r="447">
          <cell r="C447" t="str">
            <v>196102070410</v>
          </cell>
          <cell r="D447" t="str">
            <v>2019</v>
          </cell>
          <cell r="E447" t="str">
            <v>计算机工程学院</v>
          </cell>
          <cell r="F447" t="str">
            <v>2019动漫制作技术</v>
          </cell>
          <cell r="G447" t="str">
            <v>19动漫4</v>
          </cell>
          <cell r="H447" t="str">
            <v>915106006969798139</v>
          </cell>
          <cell r="I447" t="str">
            <v>德阳市信力学校饮食后勤管理有限公司</v>
          </cell>
          <cell r="J447" t="str">
            <v>服务员</v>
          </cell>
          <cell r="K447" t="str">
            <v>赵丕红</v>
          </cell>
          <cell r="L447" t="str">
            <v>13219202842</v>
          </cell>
          <cell r="M447" t="str">
            <v>四川省</v>
          </cell>
          <cell r="N447" t="str">
            <v>德阳市</v>
          </cell>
        </row>
        <row r="448">
          <cell r="C448" t="str">
            <v>196102070431</v>
          </cell>
          <cell r="D448" t="str">
            <v>2019</v>
          </cell>
          <cell r="E448" t="str">
            <v>计算机工程学院</v>
          </cell>
          <cell r="F448" t="str">
            <v>2019动漫制作技术</v>
          </cell>
          <cell r="G448" t="str">
            <v>19动漫4</v>
          </cell>
          <cell r="H448" t="str">
            <v>91540300MAB02K9W18</v>
          </cell>
          <cell r="I448" t="str">
            <v>昌都市朗图广告装饰有限公司</v>
          </cell>
          <cell r="J448" t="str">
            <v>设计师</v>
          </cell>
          <cell r="K448" t="str">
            <v>林锡英</v>
          </cell>
          <cell r="L448" t="str">
            <v>18683215976</v>
          </cell>
          <cell r="M448" t="str">
            <v>西藏自治区</v>
          </cell>
          <cell r="N448" t="str">
            <v>昌都市</v>
          </cell>
        </row>
        <row r="449">
          <cell r="C449" t="str">
            <v>196102070447</v>
          </cell>
          <cell r="D449" t="str">
            <v>2019</v>
          </cell>
          <cell r="E449" t="str">
            <v>计算机工程学院</v>
          </cell>
          <cell r="F449" t="str">
            <v>2019动漫制作技术</v>
          </cell>
          <cell r="G449" t="str">
            <v>19动漫4</v>
          </cell>
          <cell r="H449" t="str">
            <v>MB1B08266</v>
          </cell>
          <cell r="I449" t="str">
            <v>宜宾市南溪区融媒体中心</v>
          </cell>
          <cell r="J449" t="str">
            <v>视频后期</v>
          </cell>
          <cell r="K449" t="str">
            <v>赵雪波</v>
          </cell>
          <cell r="L449" t="str">
            <v>13458802967</v>
          </cell>
          <cell r="M449" t="str">
            <v>四川省</v>
          </cell>
          <cell r="N449" t="str">
            <v>宜宾市</v>
          </cell>
        </row>
        <row r="450">
          <cell r="C450" t="str">
            <v>196102070418</v>
          </cell>
          <cell r="D450" t="str">
            <v>2019</v>
          </cell>
          <cell r="E450" t="str">
            <v>计算机工程学院</v>
          </cell>
          <cell r="F450" t="str">
            <v>2019动漫制作技术</v>
          </cell>
          <cell r="G450" t="str">
            <v>19动漫4</v>
          </cell>
          <cell r="H450" t="str">
            <v>91510104MA6CCULB25</v>
          </cell>
          <cell r="I450" t="str">
            <v>成都蜗牛创想科技有限公司</v>
          </cell>
          <cell r="J450" t="str">
            <v>文员</v>
          </cell>
          <cell r="K450" t="str">
            <v>邓强</v>
          </cell>
          <cell r="L450" t="str">
            <v>17378722713</v>
          </cell>
          <cell r="M450" t="str">
            <v>四川省</v>
          </cell>
          <cell r="N450" t="str">
            <v>成都市</v>
          </cell>
        </row>
        <row r="451">
          <cell r="C451" t="str">
            <v>196102070443</v>
          </cell>
          <cell r="D451" t="str">
            <v>2019</v>
          </cell>
          <cell r="E451" t="str">
            <v>计算机工程学院</v>
          </cell>
          <cell r="F451" t="str">
            <v>2019动漫制作技术</v>
          </cell>
          <cell r="G451" t="str">
            <v>19动漫4</v>
          </cell>
          <cell r="H451" t="str">
            <v>MA6ANNTL1</v>
          </cell>
          <cell r="I451" t="str">
            <v>成都乘号文化传媒有限公司</v>
          </cell>
          <cell r="J451" t="str">
            <v>剪辑师</v>
          </cell>
          <cell r="K451" t="str">
            <v>王田</v>
          </cell>
          <cell r="L451" t="str">
            <v>17381538406</v>
          </cell>
          <cell r="M451" t="str">
            <v>四川省</v>
          </cell>
          <cell r="N451" t="str">
            <v>成都市</v>
          </cell>
        </row>
        <row r="452">
          <cell r="C452" t="str">
            <v>196102070442</v>
          </cell>
          <cell r="D452" t="str">
            <v>2019</v>
          </cell>
          <cell r="E452" t="str">
            <v>计算机工程学院</v>
          </cell>
          <cell r="F452" t="str">
            <v>2019动漫制作技术</v>
          </cell>
          <cell r="G452" t="str">
            <v>19动漫4</v>
          </cell>
          <cell r="H452" t="str">
            <v>MA6ANNTL1</v>
          </cell>
          <cell r="I452" t="str">
            <v>成都乘号文化传媒公司</v>
          </cell>
          <cell r="J452" t="str">
            <v>剪辑师</v>
          </cell>
          <cell r="K452" t="str">
            <v>林虎</v>
          </cell>
          <cell r="L452" t="str">
            <v>18881204887</v>
          </cell>
          <cell r="M452" t="str">
            <v>四川省</v>
          </cell>
          <cell r="N452" t="str">
            <v>成都市</v>
          </cell>
        </row>
        <row r="453">
          <cell r="C453" t="str">
            <v>196102070445</v>
          </cell>
          <cell r="D453" t="str">
            <v>2019</v>
          </cell>
          <cell r="E453" t="str">
            <v>计算机工程学院</v>
          </cell>
          <cell r="F453" t="str">
            <v>2019动漫制作技术</v>
          </cell>
          <cell r="G453" t="str">
            <v>19动漫4</v>
          </cell>
          <cell r="H453" t="str">
            <v>9151010809987951XF</v>
          </cell>
          <cell r="I453" t="str">
            <v>四川扬智企业管理咨询有限公司</v>
          </cell>
          <cell r="J453" t="str">
            <v>助理</v>
          </cell>
          <cell r="K453" t="str">
            <v>彭荣华</v>
          </cell>
          <cell r="L453" t="str">
            <v>15923269232</v>
          </cell>
          <cell r="M453" t="str">
            <v>四川省</v>
          </cell>
          <cell r="N453" t="str">
            <v>成都市</v>
          </cell>
        </row>
        <row r="454">
          <cell r="C454" t="str">
            <v>196102070401</v>
          </cell>
          <cell r="D454" t="str">
            <v>2019</v>
          </cell>
          <cell r="E454" t="str">
            <v>计算机工程学院</v>
          </cell>
          <cell r="F454" t="str">
            <v>2019动漫制作技术</v>
          </cell>
          <cell r="G454" t="str">
            <v>19动漫4</v>
          </cell>
          <cell r="H454" t="str">
            <v>MA69U3PY-5</v>
          </cell>
          <cell r="I454" t="str">
            <v>四川华誉星辰科技有限公司</v>
          </cell>
          <cell r="J454" t="str">
            <v>市场助理</v>
          </cell>
          <cell r="K454" t="str">
            <v>齐琦</v>
          </cell>
          <cell r="L454" t="str">
            <v>18981699981</v>
          </cell>
          <cell r="M454" t="str">
            <v>四川省</v>
          </cell>
          <cell r="N454" t="str">
            <v>成都市</v>
          </cell>
        </row>
        <row r="455">
          <cell r="C455" t="str">
            <v>196102070417</v>
          </cell>
          <cell r="D455" t="str">
            <v>2019</v>
          </cell>
          <cell r="E455" t="str">
            <v>计算机工程学院</v>
          </cell>
          <cell r="F455" t="str">
            <v>2019动漫制作技术</v>
          </cell>
          <cell r="G455" t="str">
            <v>19动漫4</v>
          </cell>
          <cell r="H455" t="str">
            <v>915101108MA68489X6B</v>
          </cell>
          <cell r="I455" t="str">
            <v>成都锐意创新自动化控制设备有限公司</v>
          </cell>
          <cell r="J455" t="str">
            <v>剪辑师</v>
          </cell>
          <cell r="K455" t="str">
            <v>丁涛</v>
          </cell>
          <cell r="L455" t="str">
            <v>18780253273</v>
          </cell>
          <cell r="M455" t="str">
            <v>四川省</v>
          </cell>
          <cell r="N455" t="str">
            <v>成都市</v>
          </cell>
        </row>
        <row r="456">
          <cell r="C456" t="str">
            <v>196102070434</v>
          </cell>
          <cell r="D456" t="str">
            <v>2019</v>
          </cell>
          <cell r="E456" t="str">
            <v>计算机工程学院</v>
          </cell>
          <cell r="F456" t="str">
            <v>2019动漫制作技术</v>
          </cell>
          <cell r="G456" t="str">
            <v>19动漫4</v>
          </cell>
          <cell r="H456" t="str">
            <v>MA606DYG3</v>
          </cell>
          <cell r="I456" t="str">
            <v>入迷（成都）信息技术有限公司重庆分公司</v>
          </cell>
          <cell r="J456" t="str">
            <v>3D建模师</v>
          </cell>
          <cell r="K456" t="str">
            <v>何明阳</v>
          </cell>
          <cell r="L456" t="str">
            <v>18282622703</v>
          </cell>
          <cell r="M456" t="str">
            <v>重庆市</v>
          </cell>
          <cell r="N456" t="str">
            <v>重庆市</v>
          </cell>
        </row>
        <row r="457">
          <cell r="C457" t="str">
            <v>196102070438</v>
          </cell>
          <cell r="D457" t="str">
            <v>2019</v>
          </cell>
          <cell r="E457" t="str">
            <v>计算机工程学院</v>
          </cell>
          <cell r="F457" t="str">
            <v>2019动漫制作技术</v>
          </cell>
          <cell r="G457" t="str">
            <v>19动漫4</v>
          </cell>
          <cell r="H457" t="str">
            <v>91330103790942528J</v>
          </cell>
          <cell r="I457" t="str">
            <v>杭州朝日科技教育有限公司</v>
          </cell>
          <cell r="J457" t="str">
            <v>前台</v>
          </cell>
          <cell r="K457" t="str">
            <v>陈冬梅</v>
          </cell>
          <cell r="L457" t="str">
            <v>17786440364</v>
          </cell>
          <cell r="M457" t="str">
            <v>浙江省</v>
          </cell>
          <cell r="N457" t="str">
            <v>杭州市</v>
          </cell>
        </row>
        <row r="458">
          <cell r="C458" t="str">
            <v>196102070415</v>
          </cell>
          <cell r="D458" t="str">
            <v>2019</v>
          </cell>
          <cell r="E458" t="str">
            <v>计算机工程学院</v>
          </cell>
          <cell r="F458" t="str">
            <v>2019动漫制作技术</v>
          </cell>
          <cell r="G458" t="str">
            <v>19动漫4</v>
          </cell>
          <cell r="H458" t="str">
            <v>MA696B2R2</v>
          </cell>
          <cell r="I458" t="str">
            <v>四川博正达机械密封件科技有限公司</v>
          </cell>
          <cell r="J458" t="str">
            <v>行政人事</v>
          </cell>
          <cell r="K458" t="str">
            <v>郑敏</v>
          </cell>
          <cell r="L458" t="str">
            <v>15828881566</v>
          </cell>
          <cell r="M458" t="str">
            <v>四川省</v>
          </cell>
          <cell r="N458" t="str">
            <v>遂宁市</v>
          </cell>
        </row>
        <row r="459">
          <cell r="C459" t="str">
            <v>196102070444</v>
          </cell>
          <cell r="D459" t="str">
            <v>2019</v>
          </cell>
          <cell r="E459" t="str">
            <v>计算机工程学院</v>
          </cell>
          <cell r="F459" t="str">
            <v>2019动漫制作技术</v>
          </cell>
          <cell r="G459" t="str">
            <v>19动漫4</v>
          </cell>
          <cell r="H459" t="str">
            <v>92510704MA63L6HT7B</v>
          </cell>
          <cell r="I459" t="str">
            <v>绵阳市游仙区博辉办公用品服务中心</v>
          </cell>
          <cell r="J459" t="str">
            <v>广告设计师</v>
          </cell>
          <cell r="K459" t="str">
            <v>王琴</v>
          </cell>
          <cell r="L459" t="str">
            <v>13458066319</v>
          </cell>
          <cell r="M459" t="str">
            <v>四川省</v>
          </cell>
          <cell r="N459" t="str">
            <v>绵阳市</v>
          </cell>
        </row>
        <row r="460">
          <cell r="C460" t="str">
            <v>196102070433</v>
          </cell>
          <cell r="D460" t="str">
            <v>2019</v>
          </cell>
          <cell r="E460" t="str">
            <v>计算机工程学院</v>
          </cell>
          <cell r="F460" t="str">
            <v>2019动漫制作技术</v>
          </cell>
          <cell r="G460" t="str">
            <v>19动漫4</v>
          </cell>
          <cell r="H460" t="str">
            <v>39460785-9</v>
          </cell>
          <cell r="I460" t="str">
            <v>四川省成都市火星时代有限公司</v>
          </cell>
          <cell r="J460" t="str">
            <v>画手</v>
          </cell>
          <cell r="K460" t="str">
            <v>李馨妍</v>
          </cell>
          <cell r="L460" t="str">
            <v>13739469274</v>
          </cell>
          <cell r="M460" t="str">
            <v>四川省</v>
          </cell>
          <cell r="N460" t="str">
            <v>成都市</v>
          </cell>
        </row>
        <row r="461">
          <cell r="C461" t="str">
            <v>196102070423</v>
          </cell>
          <cell r="D461" t="str">
            <v>2019</v>
          </cell>
          <cell r="E461" t="str">
            <v>计算机工程学院</v>
          </cell>
          <cell r="F461" t="str">
            <v>2019动漫制作技术</v>
          </cell>
          <cell r="G461" t="str">
            <v>19动漫4</v>
          </cell>
          <cell r="H461" t="str">
            <v>915117033457742201</v>
          </cell>
          <cell r="I461" t="str">
            <v>明福鑫家庭农场</v>
          </cell>
          <cell r="J461" t="str">
            <v>财务管理</v>
          </cell>
          <cell r="K461" t="str">
            <v>隆清福</v>
          </cell>
          <cell r="L461" t="str">
            <v>13388202522</v>
          </cell>
          <cell r="M461" t="str">
            <v>四川省</v>
          </cell>
          <cell r="N461" t="str">
            <v>达州市</v>
          </cell>
        </row>
        <row r="462">
          <cell r="C462" t="str">
            <v>196102070413</v>
          </cell>
          <cell r="D462" t="str">
            <v>2019</v>
          </cell>
          <cell r="E462" t="str">
            <v>计算机工程学院</v>
          </cell>
          <cell r="F462" t="str">
            <v>2019动漫制作技术</v>
          </cell>
          <cell r="G462" t="str">
            <v>19动漫4</v>
          </cell>
          <cell r="H462" t="str">
            <v>MA6AKM153</v>
          </cell>
          <cell r="I462" t="str">
            <v>四川云进网络科技有限公司</v>
          </cell>
          <cell r="J462" t="str">
            <v>建模师</v>
          </cell>
          <cell r="K462" t="str">
            <v>周大东</v>
          </cell>
          <cell r="L462" t="str">
            <v>18780880637</v>
          </cell>
          <cell r="M462" t="str">
            <v>四川省</v>
          </cell>
          <cell r="N462" t="str">
            <v>成都市</v>
          </cell>
        </row>
        <row r="463">
          <cell r="C463" t="str">
            <v>196102070437</v>
          </cell>
          <cell r="D463" t="str">
            <v>2019</v>
          </cell>
          <cell r="E463" t="str">
            <v>计算机工程学院</v>
          </cell>
          <cell r="F463" t="str">
            <v>2019动漫制作技术</v>
          </cell>
          <cell r="G463" t="str">
            <v>19动漫4</v>
          </cell>
          <cell r="H463" t="str">
            <v>91510900MA68JHY52G</v>
          </cell>
          <cell r="I463" t="str">
            <v>四川朝与夕酒店管理有限公司</v>
          </cell>
          <cell r="J463" t="str">
            <v>前台</v>
          </cell>
          <cell r="K463" t="str">
            <v>王学君</v>
          </cell>
          <cell r="L463" t="str">
            <v>18982594992</v>
          </cell>
          <cell r="M463" t="str">
            <v>四川省</v>
          </cell>
          <cell r="N463" t="str">
            <v>遂宁市</v>
          </cell>
        </row>
        <row r="464">
          <cell r="C464" t="str">
            <v>196102070440</v>
          </cell>
          <cell r="D464" t="str">
            <v>2019</v>
          </cell>
          <cell r="E464" t="str">
            <v>计算机工程学院</v>
          </cell>
          <cell r="F464" t="str">
            <v>2019动漫制作技术</v>
          </cell>
          <cell r="G464" t="str">
            <v>19动漫4</v>
          </cell>
          <cell r="H464" t="str">
            <v>MA6BOP7L-2</v>
          </cell>
          <cell r="I464" t="str">
            <v>泸州市光年网吧</v>
          </cell>
          <cell r="J464" t="str">
            <v>技术工作人员</v>
          </cell>
          <cell r="K464" t="str">
            <v>万丽红</v>
          </cell>
          <cell r="L464" t="str">
            <v>18716100094</v>
          </cell>
          <cell r="M464" t="str">
            <v>四川省</v>
          </cell>
          <cell r="N464" t="str">
            <v>泸州市</v>
          </cell>
        </row>
        <row r="465">
          <cell r="C465" t="str">
            <v>196102070435</v>
          </cell>
          <cell r="D465" t="str">
            <v>2019</v>
          </cell>
          <cell r="E465" t="str">
            <v>计算机工程学院</v>
          </cell>
          <cell r="F465" t="str">
            <v>2019动漫制作技术</v>
          </cell>
          <cell r="G465" t="str">
            <v>19动漫4</v>
          </cell>
          <cell r="H465" t="str">
            <v>MA669A84-3</v>
          </cell>
          <cell r="I465" t="str">
            <v>补氏创发建筑装饰工程有限公司</v>
          </cell>
          <cell r="J465" t="str">
            <v>前台</v>
          </cell>
          <cell r="K465" t="str">
            <v>闫玲</v>
          </cell>
          <cell r="L465" t="str">
            <v>0825-3112229</v>
          </cell>
          <cell r="M465" t="str">
            <v>四川省</v>
          </cell>
          <cell r="N465" t="str">
            <v>遂宁市</v>
          </cell>
        </row>
        <row r="466">
          <cell r="C466" t="str">
            <v>196102070424</v>
          </cell>
          <cell r="D466" t="str">
            <v>2019</v>
          </cell>
          <cell r="E466" t="str">
            <v>计算机工程学院</v>
          </cell>
          <cell r="F466" t="str">
            <v>2019动漫制作技术</v>
          </cell>
          <cell r="G466" t="str">
            <v>19动漫4</v>
          </cell>
          <cell r="H466" t="str">
            <v>11513721008837884A</v>
          </cell>
          <cell r="I466" t="str">
            <v>通江县诺江镇人民政府</v>
          </cell>
          <cell r="J466" t="str">
            <v>文员</v>
          </cell>
          <cell r="K466" t="str">
            <v>屈治明</v>
          </cell>
          <cell r="L466" t="str">
            <v>13980888241</v>
          </cell>
          <cell r="M466" t="str">
            <v>四川省</v>
          </cell>
          <cell r="N466" t="str">
            <v>巴中市</v>
          </cell>
        </row>
        <row r="467">
          <cell r="C467" t="str">
            <v>196102070426</v>
          </cell>
          <cell r="D467" t="str">
            <v>2019</v>
          </cell>
          <cell r="E467" t="str">
            <v>计算机工程学院</v>
          </cell>
          <cell r="F467" t="str">
            <v>2019动漫制作技术</v>
          </cell>
          <cell r="G467" t="str">
            <v>19动漫4</v>
          </cell>
          <cell r="H467" t="str">
            <v>MA2KFQKE3</v>
          </cell>
          <cell r="I467" t="str">
            <v>杭州俪帧传媒有限公司</v>
          </cell>
          <cell r="J467" t="str">
            <v>剪辑</v>
          </cell>
          <cell r="K467" t="str">
            <v>李强</v>
          </cell>
          <cell r="L467" t="str">
            <v>15082883056</v>
          </cell>
          <cell r="M467" t="str">
            <v>浙江省</v>
          </cell>
          <cell r="N467" t="str">
            <v>杭州市</v>
          </cell>
        </row>
        <row r="468">
          <cell r="C468" t="str">
            <v>196102070432</v>
          </cell>
          <cell r="D468" t="str">
            <v>2019</v>
          </cell>
          <cell r="E468" t="str">
            <v>计算机工程学院</v>
          </cell>
          <cell r="F468" t="str">
            <v>2019动漫制作技术</v>
          </cell>
          <cell r="G468" t="str">
            <v>19动漫4</v>
          </cell>
          <cell r="H468" t="str">
            <v>05251685-0</v>
          </cell>
          <cell r="I468" t="str">
            <v>捷普科技有限公司</v>
          </cell>
          <cell r="J468" t="str">
            <v>OP</v>
          </cell>
          <cell r="K468" t="str">
            <v>韦建华</v>
          </cell>
          <cell r="L468" t="str">
            <v>17781473159</v>
          </cell>
          <cell r="M468" t="str">
            <v>四川省</v>
          </cell>
          <cell r="N468" t="str">
            <v>成都市</v>
          </cell>
        </row>
        <row r="469">
          <cell r="C469" t="str">
            <v>196102070409</v>
          </cell>
          <cell r="D469" t="str">
            <v>2019</v>
          </cell>
          <cell r="E469" t="str">
            <v>计算机工程学院</v>
          </cell>
          <cell r="F469" t="str">
            <v>2019动漫制作技术</v>
          </cell>
          <cell r="G469" t="str">
            <v>19动漫4</v>
          </cell>
          <cell r="H469" t="str">
            <v>91510100MA655HK54J</v>
          </cell>
          <cell r="I469" t="str">
            <v>成都恒科国天科技有限公司</v>
          </cell>
          <cell r="J469" t="str">
            <v>ui设计</v>
          </cell>
          <cell r="K469" t="str">
            <v>唐姝娟</v>
          </cell>
          <cell r="L469" t="str">
            <v>13255310735</v>
          </cell>
          <cell r="M469" t="str">
            <v>四川省</v>
          </cell>
          <cell r="N469" t="str">
            <v>成都市</v>
          </cell>
        </row>
        <row r="470">
          <cell r="C470" t="str">
            <v>196102070404</v>
          </cell>
          <cell r="D470" t="str">
            <v>2019</v>
          </cell>
          <cell r="E470" t="str">
            <v>计算机工程学院</v>
          </cell>
          <cell r="F470" t="str">
            <v>2019动漫制作技术</v>
          </cell>
          <cell r="G470" t="str">
            <v>19动漫4</v>
          </cell>
          <cell r="H470" t="str">
            <v>125133237383412239</v>
          </cell>
          <cell r="I470" t="str">
            <v>丹巴县墨尔多山镇中路小学校</v>
          </cell>
          <cell r="J470" t="str">
            <v>后勤老师</v>
          </cell>
          <cell r="K470" t="str">
            <v>格西玛</v>
          </cell>
          <cell r="L470" t="str">
            <v>18090142178</v>
          </cell>
          <cell r="M470" t="str">
            <v>四川省</v>
          </cell>
          <cell r="N470" t="str">
            <v>甘孜藏族自治州</v>
          </cell>
        </row>
        <row r="471">
          <cell r="C471" t="str">
            <v>196102070407</v>
          </cell>
          <cell r="D471" t="str">
            <v>2019</v>
          </cell>
          <cell r="E471" t="str">
            <v>计算机工程学院</v>
          </cell>
          <cell r="F471" t="str">
            <v>2019动漫制作技术</v>
          </cell>
          <cell r="G471" t="str">
            <v>19动漫4</v>
          </cell>
          <cell r="H471" t="str">
            <v>91511402MA62J8MA71</v>
          </cell>
          <cell r="I471" t="str">
            <v>眉山市东坡区狼图腾网吧</v>
          </cell>
          <cell r="J471" t="str">
            <v>宣传短视频剪辑</v>
          </cell>
          <cell r="K471" t="str">
            <v>王月琴</v>
          </cell>
          <cell r="L471" t="str">
            <v>18349156967</v>
          </cell>
          <cell r="M471" t="str">
            <v>四川省</v>
          </cell>
          <cell r="N471" t="str">
            <v>眉山市</v>
          </cell>
        </row>
        <row r="472">
          <cell r="C472" t="str">
            <v>196102070427</v>
          </cell>
          <cell r="D472" t="str">
            <v>2019</v>
          </cell>
          <cell r="E472" t="str">
            <v>计算机工程学院</v>
          </cell>
          <cell r="F472" t="str">
            <v>2019动漫制作技术</v>
          </cell>
          <cell r="G472" t="str">
            <v>19动漫4</v>
          </cell>
          <cell r="H472" t="str">
            <v>58838292-6</v>
          </cell>
          <cell r="I472" t="str">
            <v>四川欧莱德精密电子有限公司</v>
          </cell>
          <cell r="J472" t="str">
            <v>质检员</v>
          </cell>
          <cell r="K472" t="str">
            <v>蹇芸倩</v>
          </cell>
          <cell r="L472" t="str">
            <v>19908256685</v>
          </cell>
          <cell r="M472" t="str">
            <v>四川省</v>
          </cell>
          <cell r="N472" t="str">
            <v>遂宁市</v>
          </cell>
        </row>
        <row r="473">
          <cell r="C473" t="str">
            <v>196102070429</v>
          </cell>
          <cell r="D473" t="str">
            <v>2019</v>
          </cell>
          <cell r="E473" t="str">
            <v>计算机工程学院</v>
          </cell>
          <cell r="F473" t="str">
            <v>2019动漫制作技术</v>
          </cell>
          <cell r="G473" t="str">
            <v>19动漫4</v>
          </cell>
          <cell r="H473" t="str">
            <v>MA6QABLXX</v>
          </cell>
          <cell r="I473" t="str">
            <v>曲靖西子速捷电梯有限公司</v>
          </cell>
          <cell r="J473" t="str">
            <v>CAD制图</v>
          </cell>
          <cell r="K473" t="str">
            <v>张汝春</v>
          </cell>
          <cell r="L473" t="str">
            <v>15368395009</v>
          </cell>
          <cell r="M473" t="str">
            <v>云南省</v>
          </cell>
          <cell r="N473" t="str">
            <v>曲靖市</v>
          </cell>
        </row>
        <row r="474">
          <cell r="C474" t="str">
            <v>196102070439</v>
          </cell>
          <cell r="D474" t="str">
            <v>2019</v>
          </cell>
          <cell r="E474" t="str">
            <v>计算机工程学院</v>
          </cell>
          <cell r="F474" t="str">
            <v>2019动漫制作技术</v>
          </cell>
          <cell r="G474" t="str">
            <v>19动漫4</v>
          </cell>
          <cell r="H474" t="str">
            <v>91510114MA6ALKN29Q</v>
          </cell>
          <cell r="I474" t="str">
            <v>成都顺源辰商贸有限公司</v>
          </cell>
          <cell r="J474" t="str">
            <v>汽车销售</v>
          </cell>
          <cell r="K474" t="str">
            <v>林东</v>
          </cell>
          <cell r="L474" t="str">
            <v>13795534177</v>
          </cell>
          <cell r="M474" t="str">
            <v>四川省</v>
          </cell>
          <cell r="N474" t="str">
            <v>成都市</v>
          </cell>
        </row>
        <row r="475">
          <cell r="C475" t="str">
            <v>196102070402</v>
          </cell>
          <cell r="D475" t="str">
            <v>2019</v>
          </cell>
          <cell r="E475" t="str">
            <v>计算机工程学院</v>
          </cell>
          <cell r="F475" t="str">
            <v>2019动漫制作技术</v>
          </cell>
          <cell r="G475" t="str">
            <v>19动漫4</v>
          </cell>
          <cell r="H475" t="str">
            <v>-</v>
          </cell>
          <cell r="I475" t="str">
            <v>富源路派出所</v>
          </cell>
          <cell r="J475" t="str">
            <v>内勤</v>
          </cell>
          <cell r="K475" t="str">
            <v>谭尧</v>
          </cell>
          <cell r="L475" t="str">
            <v>18382595604</v>
          </cell>
          <cell r="M475" t="str">
            <v>四川省</v>
          </cell>
          <cell r="N475" t="str">
            <v>遂宁市</v>
          </cell>
        </row>
        <row r="476">
          <cell r="C476" t="str">
            <v>196102020120</v>
          </cell>
          <cell r="D476" t="str">
            <v>2019</v>
          </cell>
          <cell r="E476" t="str">
            <v>计算机工程学院</v>
          </cell>
          <cell r="F476" t="str">
            <v>2019计算机网络技术</v>
          </cell>
          <cell r="G476" t="str">
            <v>19网络1</v>
          </cell>
          <cell r="H476" t="str">
            <v>000</v>
          </cell>
          <cell r="I476" t="str">
            <v>四川倍福技术有限公司</v>
          </cell>
          <cell r="J476" t="str">
            <v>电子信息及信息技术处理</v>
          </cell>
          <cell r="K476" t="str">
            <v>张勤</v>
          </cell>
          <cell r="L476" t="str">
            <v>15196295757</v>
          </cell>
          <cell r="M476" t="str">
            <v>四川省</v>
          </cell>
          <cell r="N476" t="str">
            <v>绵阳市</v>
          </cell>
        </row>
        <row r="477">
          <cell r="C477" t="str">
            <v>196102020116</v>
          </cell>
          <cell r="D477" t="str">
            <v>2019</v>
          </cell>
          <cell r="E477" t="str">
            <v>计算机工程学院</v>
          </cell>
          <cell r="F477" t="str">
            <v>2019计算机网络技术</v>
          </cell>
          <cell r="G477" t="str">
            <v>19网络1</v>
          </cell>
          <cell r="H477" t="str">
            <v>5101100075753</v>
          </cell>
          <cell r="I477" t="str">
            <v>四川智图云天科技有限公司</v>
          </cell>
          <cell r="J477" t="str">
            <v>技术售后</v>
          </cell>
          <cell r="K477" t="str">
            <v>白总</v>
          </cell>
          <cell r="L477" t="str">
            <v>19108050542</v>
          </cell>
          <cell r="M477" t="str">
            <v>四川省</v>
          </cell>
          <cell r="N477" t="str">
            <v>成都市</v>
          </cell>
        </row>
        <row r="478">
          <cell r="C478" t="str">
            <v>196102020118</v>
          </cell>
          <cell r="D478" t="str">
            <v>2019</v>
          </cell>
          <cell r="E478" t="str">
            <v>计算机工程学院</v>
          </cell>
          <cell r="F478" t="str">
            <v>2019计算机网络技术</v>
          </cell>
          <cell r="G478" t="str">
            <v>19网络1</v>
          </cell>
          <cell r="H478" t="str">
            <v>91510105MA62RQL1XF</v>
          </cell>
          <cell r="I478" t="str">
            <v>成都兆煌装饰工程有限公司</v>
          </cell>
          <cell r="J478" t="str">
            <v>资料员</v>
          </cell>
          <cell r="K478" t="str">
            <v>吴应洪</v>
          </cell>
          <cell r="L478" t="str">
            <v>18280003530</v>
          </cell>
          <cell r="M478" t="str">
            <v>四川省</v>
          </cell>
          <cell r="N478" t="str">
            <v>成都市</v>
          </cell>
        </row>
        <row r="479">
          <cell r="C479" t="str">
            <v>196102020108</v>
          </cell>
          <cell r="D479" t="str">
            <v>2019</v>
          </cell>
          <cell r="E479" t="str">
            <v>计算机工程学院</v>
          </cell>
          <cell r="F479" t="str">
            <v>2019计算机网络技术</v>
          </cell>
          <cell r="G479" t="str">
            <v>19网络1</v>
          </cell>
          <cell r="H479" t="str">
            <v>MA6B358Y7</v>
          </cell>
          <cell r="I479" t="str">
            <v>成都知了汇智科技有限公司</v>
          </cell>
          <cell r="J479" t="str">
            <v>网络安全工程师</v>
          </cell>
          <cell r="K479" t="str">
            <v>陈俊</v>
          </cell>
          <cell r="L479" t="str">
            <v>15982350615</v>
          </cell>
          <cell r="M479" t="str">
            <v>四川省</v>
          </cell>
          <cell r="N479" t="str">
            <v>成都市</v>
          </cell>
        </row>
        <row r="480">
          <cell r="C480" t="str">
            <v>196102020121</v>
          </cell>
          <cell r="D480" t="str">
            <v>2019</v>
          </cell>
          <cell r="E480" t="str">
            <v>计算机工程学院</v>
          </cell>
          <cell r="F480" t="str">
            <v>2019计算机网络技术</v>
          </cell>
          <cell r="G480" t="str">
            <v>19网络1</v>
          </cell>
          <cell r="H480" t="str">
            <v>MA6DG0BFX</v>
          </cell>
          <cell r="I480" t="str">
            <v>成都愚安科技有限公司</v>
          </cell>
          <cell r="J480" t="str">
            <v>Web安全工程师</v>
          </cell>
          <cell r="K480" t="str">
            <v>王智民</v>
          </cell>
          <cell r="L480" t="str">
            <v>17608031308</v>
          </cell>
          <cell r="M480" t="str">
            <v>四川省</v>
          </cell>
          <cell r="N480" t="str">
            <v>成都市</v>
          </cell>
        </row>
        <row r="481">
          <cell r="C481" t="str">
            <v>196102020110</v>
          </cell>
          <cell r="D481" t="str">
            <v>2019</v>
          </cell>
          <cell r="E481" t="str">
            <v>计算机工程学院</v>
          </cell>
          <cell r="F481" t="str">
            <v>2019计算机网络技术</v>
          </cell>
          <cell r="G481" t="str">
            <v>19网络1</v>
          </cell>
          <cell r="H481" t="str">
            <v>101137049</v>
          </cell>
          <cell r="I481" t="str">
            <v>太极计算机股份有限公司</v>
          </cell>
          <cell r="J481" t="str">
            <v>运维工程师</v>
          </cell>
          <cell r="K481" t="str">
            <v>柏应坤</v>
          </cell>
          <cell r="L481" t="str">
            <v>13558807447</v>
          </cell>
          <cell r="M481" t="str">
            <v>四川省</v>
          </cell>
          <cell r="N481" t="str">
            <v>成都市</v>
          </cell>
        </row>
        <row r="482">
          <cell r="C482" t="str">
            <v>196102020122</v>
          </cell>
          <cell r="D482" t="str">
            <v>2019</v>
          </cell>
          <cell r="E482" t="str">
            <v>计算机工程学院</v>
          </cell>
          <cell r="F482" t="str">
            <v>2019计算机网络技术</v>
          </cell>
          <cell r="G482" t="str">
            <v>19网络1</v>
          </cell>
          <cell r="H482" t="str">
            <v>MA6B358Y7</v>
          </cell>
          <cell r="I482" t="str">
            <v>成都知了汇智科技有限公司</v>
          </cell>
          <cell r="J482" t="str">
            <v>网络安全工程师</v>
          </cell>
          <cell r="K482" t="str">
            <v>陈俊</v>
          </cell>
          <cell r="L482" t="str">
            <v>15982350615</v>
          </cell>
          <cell r="M482" t="str">
            <v>四川省</v>
          </cell>
          <cell r="N482" t="str">
            <v>成都市</v>
          </cell>
        </row>
        <row r="483">
          <cell r="C483" t="str">
            <v>196102020103</v>
          </cell>
          <cell r="D483" t="str">
            <v>2019</v>
          </cell>
          <cell r="E483" t="str">
            <v>计算机工程学院</v>
          </cell>
          <cell r="F483" t="str">
            <v>2019计算机网络技术</v>
          </cell>
          <cell r="G483" t="str">
            <v>19网络1</v>
          </cell>
          <cell r="H483" t="str">
            <v>91510900MA6BW98910</v>
          </cell>
          <cell r="I483" t="str">
            <v>四川鹿畔曦光文化传媒有限公司</v>
          </cell>
          <cell r="J483" t="str">
            <v>技术咨询</v>
          </cell>
          <cell r="K483" t="str">
            <v>养韦</v>
          </cell>
          <cell r="L483" t="str">
            <v>15775369807</v>
          </cell>
          <cell r="M483" t="str">
            <v>四川省</v>
          </cell>
          <cell r="N483" t="str">
            <v>遂宁市</v>
          </cell>
        </row>
        <row r="484">
          <cell r="C484" t="str">
            <v>196102020102</v>
          </cell>
          <cell r="D484" t="str">
            <v>2019</v>
          </cell>
          <cell r="E484" t="str">
            <v>计算机工程学院</v>
          </cell>
          <cell r="F484" t="str">
            <v>2019计算机网络技术</v>
          </cell>
          <cell r="G484" t="str">
            <v>19网络1</v>
          </cell>
          <cell r="H484" t="str">
            <v>91510900MA6BW98910</v>
          </cell>
          <cell r="I484" t="str">
            <v>四川鹿畔曦光文化传媒有限公司</v>
          </cell>
          <cell r="J484" t="str">
            <v>软件开发</v>
          </cell>
          <cell r="K484" t="str">
            <v>养韦</v>
          </cell>
          <cell r="L484" t="str">
            <v>15775369807</v>
          </cell>
          <cell r="M484" t="str">
            <v>四川省</v>
          </cell>
          <cell r="N484" t="str">
            <v>遂宁市</v>
          </cell>
        </row>
        <row r="485">
          <cell r="C485" t="str">
            <v>196102020113</v>
          </cell>
          <cell r="D485" t="str">
            <v>2019</v>
          </cell>
          <cell r="E485" t="str">
            <v>计算机工程学院</v>
          </cell>
          <cell r="F485" t="str">
            <v>2019计算机网络技术</v>
          </cell>
          <cell r="G485" t="str">
            <v>19网络1</v>
          </cell>
          <cell r="H485" t="str">
            <v>91510900MA6BW98910</v>
          </cell>
          <cell r="I485" t="str">
            <v>四川鹿畔曦光文化传媒有限公司</v>
          </cell>
          <cell r="J485" t="str">
            <v>软件设计</v>
          </cell>
          <cell r="K485" t="str">
            <v>易宗财</v>
          </cell>
          <cell r="L485" t="str">
            <v>18328164950</v>
          </cell>
          <cell r="M485" t="str">
            <v>四川省</v>
          </cell>
          <cell r="N485" t="str">
            <v>遂宁市</v>
          </cell>
        </row>
        <row r="486">
          <cell r="C486" t="str">
            <v>196102020123</v>
          </cell>
          <cell r="D486" t="str">
            <v>2019</v>
          </cell>
          <cell r="E486" t="str">
            <v>计算机工程学院</v>
          </cell>
          <cell r="F486" t="str">
            <v>2019计算机网络技术</v>
          </cell>
          <cell r="G486" t="str">
            <v>19网络1</v>
          </cell>
          <cell r="H486" t="str">
            <v>315100007779083337</v>
          </cell>
          <cell r="I486" t="str">
            <v>迪扬律师事务所</v>
          </cell>
          <cell r="J486" t="str">
            <v>风控专员</v>
          </cell>
          <cell r="K486" t="str">
            <v>邓辉</v>
          </cell>
          <cell r="L486" t="str">
            <v>17380052373</v>
          </cell>
          <cell r="M486" t="str">
            <v>四川省</v>
          </cell>
          <cell r="N486" t="str">
            <v>成都市</v>
          </cell>
        </row>
        <row r="487">
          <cell r="C487" t="str">
            <v>196102020101</v>
          </cell>
          <cell r="D487" t="str">
            <v>2019</v>
          </cell>
          <cell r="E487" t="str">
            <v>计算机工程学院</v>
          </cell>
          <cell r="F487" t="str">
            <v>2019计算机网络技术</v>
          </cell>
          <cell r="G487" t="str">
            <v>19网络1</v>
          </cell>
          <cell r="H487" t="str">
            <v>MA6CL2BA0</v>
          </cell>
          <cell r="I487" t="str">
            <v>四川融信汇财信息技术有限公司</v>
          </cell>
          <cell r="J487" t="str">
            <v>电话销售</v>
          </cell>
          <cell r="K487" t="str">
            <v>王泽平</v>
          </cell>
          <cell r="L487" t="str">
            <v>18382499757</v>
          </cell>
          <cell r="M487" t="str">
            <v>四川省</v>
          </cell>
          <cell r="N487" t="str">
            <v>成都市</v>
          </cell>
        </row>
        <row r="488">
          <cell r="C488" t="str">
            <v>196102020107</v>
          </cell>
          <cell r="D488" t="str">
            <v>2019</v>
          </cell>
          <cell r="E488" t="str">
            <v>计算机工程学院</v>
          </cell>
          <cell r="F488" t="str">
            <v>2019计算机网络技术</v>
          </cell>
          <cell r="G488" t="str">
            <v>19网络1</v>
          </cell>
          <cell r="H488" t="str">
            <v>MA6BNFYHX</v>
          </cell>
          <cell r="I488" t="str">
            <v>成都安擎信息技术有限公司</v>
          </cell>
          <cell r="J488" t="str">
            <v>网络安全工程师</v>
          </cell>
          <cell r="K488" t="str">
            <v>姜黎</v>
          </cell>
          <cell r="L488" t="str">
            <v>18981808095</v>
          </cell>
          <cell r="M488" t="str">
            <v>四川省</v>
          </cell>
          <cell r="N488" t="str">
            <v>成都市</v>
          </cell>
        </row>
        <row r="489">
          <cell r="C489" t="str">
            <v>196102020114</v>
          </cell>
          <cell r="D489" t="str">
            <v>2019</v>
          </cell>
          <cell r="E489" t="str">
            <v>计算机工程学院</v>
          </cell>
          <cell r="F489" t="str">
            <v>2019计算机网络技术</v>
          </cell>
          <cell r="G489" t="str">
            <v>19网络1</v>
          </cell>
          <cell r="H489" t="str">
            <v>91510100MAPQ2N9U</v>
          </cell>
          <cell r="I489" t="str">
            <v>四川文哲市场营销策划有限公司</v>
          </cell>
          <cell r="J489" t="str">
            <v>办公室文员</v>
          </cell>
          <cell r="K489" t="str">
            <v>汤亚雄</v>
          </cell>
          <cell r="L489" t="str">
            <v>13980876490</v>
          </cell>
          <cell r="M489" t="str">
            <v>四川省</v>
          </cell>
          <cell r="N489" t="str">
            <v>成都市</v>
          </cell>
        </row>
        <row r="490">
          <cell r="C490" t="str">
            <v>196102020106</v>
          </cell>
          <cell r="D490" t="str">
            <v>2019</v>
          </cell>
          <cell r="E490" t="str">
            <v>计算机工程学院</v>
          </cell>
          <cell r="F490" t="str">
            <v>2019计算机网络技术</v>
          </cell>
          <cell r="G490" t="str">
            <v>19网络1</v>
          </cell>
          <cell r="H490" t="str">
            <v>315100007779083337</v>
          </cell>
          <cell r="I490" t="str">
            <v>四川迪扬律师事务所</v>
          </cell>
          <cell r="J490" t="str">
            <v>风控专员</v>
          </cell>
          <cell r="K490" t="str">
            <v>邓辉</v>
          </cell>
          <cell r="L490" t="str">
            <v>17380052373</v>
          </cell>
          <cell r="M490" t="str">
            <v>四川省</v>
          </cell>
          <cell r="N490" t="str">
            <v>成都市</v>
          </cell>
        </row>
        <row r="491">
          <cell r="C491" t="str">
            <v>196102020115</v>
          </cell>
          <cell r="D491" t="str">
            <v>2019</v>
          </cell>
          <cell r="E491" t="str">
            <v>计算机工程学院</v>
          </cell>
          <cell r="F491" t="str">
            <v>2019计算机网络技术</v>
          </cell>
          <cell r="G491" t="str">
            <v>19网络1</v>
          </cell>
          <cell r="H491" t="str">
            <v>315100007779083337</v>
          </cell>
          <cell r="I491" t="str">
            <v>迪扬律师事务所</v>
          </cell>
          <cell r="J491" t="str">
            <v>风控专员</v>
          </cell>
          <cell r="K491" t="str">
            <v>邓辉</v>
          </cell>
          <cell r="L491" t="str">
            <v>17380052373</v>
          </cell>
          <cell r="M491" t="str">
            <v>四川省</v>
          </cell>
          <cell r="N491" t="str">
            <v>成都市</v>
          </cell>
        </row>
        <row r="492">
          <cell r="C492" t="str">
            <v>196102020117</v>
          </cell>
          <cell r="D492" t="str">
            <v>2019</v>
          </cell>
          <cell r="E492" t="str">
            <v>计算机工程学院</v>
          </cell>
          <cell r="F492" t="str">
            <v>2019计算机网络技术</v>
          </cell>
          <cell r="G492" t="str">
            <v>19网络1</v>
          </cell>
          <cell r="H492" t="str">
            <v>915109MA6BW98910</v>
          </cell>
          <cell r="I492" t="str">
            <v>四川鹿畔曦光文化传媒有限公司</v>
          </cell>
          <cell r="J492" t="str">
            <v>电话客服</v>
          </cell>
          <cell r="K492" t="str">
            <v>田甜</v>
          </cell>
          <cell r="L492" t="str">
            <v>13258485831</v>
          </cell>
          <cell r="M492" t="str">
            <v>四川省</v>
          </cell>
          <cell r="N492" t="str">
            <v>遂宁市</v>
          </cell>
        </row>
        <row r="493">
          <cell r="C493" t="str">
            <v>196102020104</v>
          </cell>
          <cell r="D493" t="str">
            <v>2019</v>
          </cell>
          <cell r="E493" t="str">
            <v>计算机工程学院</v>
          </cell>
          <cell r="F493" t="str">
            <v>2019计算机网络技术</v>
          </cell>
          <cell r="G493" t="str">
            <v>19网络1</v>
          </cell>
          <cell r="H493" t="str">
            <v>91510904MA68GC8D22</v>
          </cell>
          <cell r="I493" t="str">
            <v>四川良武拓展训练有限公司</v>
          </cell>
          <cell r="J493" t="str">
            <v>行政助理</v>
          </cell>
          <cell r="K493" t="str">
            <v>唐豪文</v>
          </cell>
          <cell r="L493" t="str">
            <v>18190526022</v>
          </cell>
          <cell r="M493" t="str">
            <v>四川省</v>
          </cell>
          <cell r="N493" t="str">
            <v>遂宁市</v>
          </cell>
        </row>
        <row r="494">
          <cell r="C494" t="str">
            <v>196102020125</v>
          </cell>
          <cell r="D494" t="str">
            <v>2019</v>
          </cell>
          <cell r="E494" t="str">
            <v>计算机工程学院</v>
          </cell>
          <cell r="F494" t="str">
            <v>2019计算机网络技术</v>
          </cell>
          <cell r="G494" t="str">
            <v>19网络1</v>
          </cell>
          <cell r="H494" t="str">
            <v>91510107768628049R</v>
          </cell>
          <cell r="I494" t="str">
            <v>成都中横通科技有限公司</v>
          </cell>
          <cell r="J494" t="str">
            <v>项目运维和管理</v>
          </cell>
          <cell r="K494" t="str">
            <v>赵宇</v>
          </cell>
          <cell r="L494" t="str">
            <v>18502884259</v>
          </cell>
          <cell r="M494" t="str">
            <v>四川省</v>
          </cell>
          <cell r="N494" t="str">
            <v>成都市</v>
          </cell>
        </row>
        <row r="495">
          <cell r="C495" t="str">
            <v>196102020109</v>
          </cell>
          <cell r="D495" t="str">
            <v>2019</v>
          </cell>
          <cell r="E495" t="str">
            <v>计算机工程学院</v>
          </cell>
          <cell r="F495" t="str">
            <v>2019计算机网络技术</v>
          </cell>
          <cell r="G495" t="str">
            <v>19网络1</v>
          </cell>
          <cell r="H495" t="str">
            <v>91510106MA7K2CN08G</v>
          </cell>
          <cell r="I495" t="str">
            <v>成都立昌珑科技有限公司</v>
          </cell>
          <cell r="J495" t="str">
            <v>网络管理</v>
          </cell>
          <cell r="K495" t="str">
            <v>李朋朋</v>
          </cell>
          <cell r="L495" t="str">
            <v>15660602587</v>
          </cell>
          <cell r="M495" t="str">
            <v>四川省</v>
          </cell>
          <cell r="N495" t="str">
            <v>成都市</v>
          </cell>
        </row>
        <row r="496">
          <cell r="C496" t="str">
            <v>196102020119</v>
          </cell>
          <cell r="D496" t="str">
            <v>2019</v>
          </cell>
          <cell r="E496" t="str">
            <v>计算机工程学院</v>
          </cell>
          <cell r="F496" t="str">
            <v>2019计算机网络技术</v>
          </cell>
          <cell r="G496" t="str">
            <v>19网络1</v>
          </cell>
          <cell r="H496" t="str">
            <v>MA66F13W-9</v>
          </cell>
          <cell r="I496" t="str">
            <v>四川成亚雷剑科技有限公司</v>
          </cell>
          <cell r="J496" t="str">
            <v>网络运维工程师</v>
          </cell>
          <cell r="K496" t="str">
            <v>卢亚运</v>
          </cell>
          <cell r="L496" t="str">
            <v>18180886365</v>
          </cell>
          <cell r="M496" t="str">
            <v>四川省</v>
          </cell>
          <cell r="N496" t="str">
            <v>成都市</v>
          </cell>
        </row>
        <row r="497">
          <cell r="C497" t="str">
            <v>196102020111</v>
          </cell>
          <cell r="D497" t="str">
            <v>2019</v>
          </cell>
          <cell r="E497" t="str">
            <v>计算机工程学院</v>
          </cell>
          <cell r="F497" t="str">
            <v>2019计算机网络技术</v>
          </cell>
          <cell r="G497" t="str">
            <v>19网络1</v>
          </cell>
          <cell r="H497" t="str">
            <v> 91510900MA6BW98910</v>
          </cell>
          <cell r="I497" t="str">
            <v>四川鹿畔曦光文化传媒有限公司</v>
          </cell>
          <cell r="J497" t="str">
            <v>软件技术</v>
          </cell>
          <cell r="K497" t="str">
            <v>养韦</v>
          </cell>
          <cell r="L497" t="str">
            <v>18398784526</v>
          </cell>
          <cell r="M497" t="str">
            <v>四川省</v>
          </cell>
          <cell r="N497" t="str">
            <v>遂宁市</v>
          </cell>
        </row>
        <row r="498">
          <cell r="C498" t="str">
            <v>196102020201</v>
          </cell>
          <cell r="D498" t="str">
            <v>2019</v>
          </cell>
          <cell r="E498" t="str">
            <v>计算机工程学院</v>
          </cell>
          <cell r="F498" t="str">
            <v>2019计算机网络技术</v>
          </cell>
          <cell r="G498" t="str">
            <v>19网络2</v>
          </cell>
          <cell r="H498" t="str">
            <v>91110108666288688W</v>
          </cell>
          <cell r="I498" t="str">
            <v>北京天地和兴科技有限公司</v>
          </cell>
          <cell r="J498" t="str">
            <v>售前工程师实习生</v>
          </cell>
          <cell r="K498" t="str">
            <v>王杰</v>
          </cell>
          <cell r="L498" t="str">
            <v>18583688267</v>
          </cell>
          <cell r="M498" t="str">
            <v>四川省</v>
          </cell>
          <cell r="N498" t="str">
            <v>成都市</v>
          </cell>
        </row>
        <row r="499">
          <cell r="C499" t="str">
            <v>196102020223</v>
          </cell>
          <cell r="D499" t="str">
            <v>2019</v>
          </cell>
          <cell r="E499" t="str">
            <v>计算机工程学院</v>
          </cell>
          <cell r="F499" t="str">
            <v>2019计算机网络技术</v>
          </cell>
          <cell r="G499" t="str">
            <v>19网络2</v>
          </cell>
          <cell r="H499" t="str">
            <v>91510100MA6CM1FFXX</v>
          </cell>
          <cell r="I499" t="str">
            <v>成都鸿安华宇科技有限公司</v>
          </cell>
          <cell r="J499" t="str">
            <v>技术工程师</v>
          </cell>
          <cell r="K499" t="str">
            <v>聂斌</v>
          </cell>
          <cell r="L499" t="str">
            <v>18980424150</v>
          </cell>
          <cell r="M499" t="str">
            <v>四川省</v>
          </cell>
          <cell r="N499" t="str">
            <v>成都市</v>
          </cell>
        </row>
        <row r="500">
          <cell r="C500" t="str">
            <v>196102020203</v>
          </cell>
          <cell r="D500" t="str">
            <v>2019</v>
          </cell>
          <cell r="E500" t="str">
            <v>计算机工程学院</v>
          </cell>
          <cell r="F500" t="str">
            <v>2019计算机网络技术</v>
          </cell>
          <cell r="G500" t="str">
            <v>19网络2</v>
          </cell>
          <cell r="H500" t="str">
            <v>91110108666288688W</v>
          </cell>
          <cell r="I500" t="str">
            <v>北京天地和兴科技有限公司</v>
          </cell>
          <cell r="J500" t="str">
            <v>售前技术支持实习生</v>
          </cell>
          <cell r="K500" t="str">
            <v>王杰</v>
          </cell>
          <cell r="L500" t="str">
            <v>18583688267</v>
          </cell>
          <cell r="M500" t="str">
            <v>四川省</v>
          </cell>
          <cell r="N500" t="str">
            <v>成都市</v>
          </cell>
        </row>
        <row r="501">
          <cell r="C501" t="str">
            <v>196102020211</v>
          </cell>
          <cell r="D501" t="str">
            <v>2019</v>
          </cell>
          <cell r="E501" t="str">
            <v>计算机工程学院</v>
          </cell>
          <cell r="F501" t="str">
            <v>2019计算机网络技术</v>
          </cell>
          <cell r="G501" t="str">
            <v>19网络2</v>
          </cell>
          <cell r="H501" t="str">
            <v>91510000673525936p</v>
          </cell>
          <cell r="I501" t="str">
            <v>四川敏特通广信息技术有限公司</v>
          </cell>
          <cell r="J501" t="str">
            <v>网络工程师</v>
          </cell>
          <cell r="K501" t="str">
            <v>李婷</v>
          </cell>
          <cell r="L501" t="str">
            <v>18982190031</v>
          </cell>
          <cell r="M501" t="str">
            <v>四川省</v>
          </cell>
          <cell r="N501" t="str">
            <v>成都市</v>
          </cell>
        </row>
        <row r="502">
          <cell r="C502" t="str">
            <v>196102020219</v>
          </cell>
          <cell r="D502" t="str">
            <v>2019</v>
          </cell>
          <cell r="E502" t="str">
            <v>计算机工程学院</v>
          </cell>
          <cell r="F502" t="str">
            <v>2019计算机网络技术</v>
          </cell>
          <cell r="G502" t="str">
            <v>19网络2</v>
          </cell>
          <cell r="H502" t="str">
            <v>91510900MA6BW98910</v>
          </cell>
          <cell r="I502" t="str">
            <v>四川鹿畔曦光文化传媒有限公司</v>
          </cell>
          <cell r="J502" t="str">
            <v>技术推广</v>
          </cell>
          <cell r="K502" t="str">
            <v>易宗财</v>
          </cell>
          <cell r="L502" t="str">
            <v>18328164905</v>
          </cell>
          <cell r="M502" t="str">
            <v>四川省</v>
          </cell>
          <cell r="N502" t="str">
            <v>遂宁市</v>
          </cell>
        </row>
        <row r="503">
          <cell r="C503" t="str">
            <v>196102020221</v>
          </cell>
          <cell r="D503" t="str">
            <v>2019</v>
          </cell>
          <cell r="E503" t="str">
            <v>计算机工程学院</v>
          </cell>
          <cell r="F503" t="str">
            <v>2019计算机网络技术</v>
          </cell>
          <cell r="G503" t="str">
            <v>19网络2</v>
          </cell>
          <cell r="H503" t="str">
            <v>115137010088421733</v>
          </cell>
          <cell r="I503" t="str">
            <v>巴中市巴州区经济和信息化局</v>
          </cell>
          <cell r="J503" t="str">
            <v>网络管理员</v>
          </cell>
          <cell r="K503" t="str">
            <v>王玉华</v>
          </cell>
          <cell r="L503" t="str">
            <v>13881668441</v>
          </cell>
          <cell r="M503" t="str">
            <v>四川省</v>
          </cell>
          <cell r="N503" t="str">
            <v>巴中市</v>
          </cell>
        </row>
        <row r="504">
          <cell r="C504" t="str">
            <v>196102020218</v>
          </cell>
          <cell r="D504" t="str">
            <v>2019</v>
          </cell>
          <cell r="E504" t="str">
            <v>计算机工程学院</v>
          </cell>
          <cell r="F504" t="str">
            <v>2019计算机网络技术</v>
          </cell>
          <cell r="G504" t="str">
            <v>19网络2</v>
          </cell>
          <cell r="H504" t="str">
            <v>915101837464013106</v>
          </cell>
          <cell r="I504" t="str">
            <v>成都鼎洋家具有限公司</v>
          </cell>
          <cell r="J504" t="str">
            <v>行政文员</v>
          </cell>
          <cell r="K504" t="str">
            <v>伍小波</v>
          </cell>
          <cell r="L504" t="str">
            <v>15223924279</v>
          </cell>
          <cell r="M504" t="str">
            <v>四川省</v>
          </cell>
          <cell r="N504" t="str">
            <v>成都市</v>
          </cell>
        </row>
        <row r="505">
          <cell r="C505" t="str">
            <v>196102020205</v>
          </cell>
          <cell r="D505" t="str">
            <v>2019</v>
          </cell>
          <cell r="E505" t="str">
            <v>计算机工程学院</v>
          </cell>
          <cell r="F505" t="str">
            <v>2019计算机网络技术</v>
          </cell>
          <cell r="G505" t="str">
            <v>19网络2</v>
          </cell>
          <cell r="H505" t="str">
            <v>915101837464013106</v>
          </cell>
          <cell r="I505" t="str">
            <v>成都鼎洋家具有限公司</v>
          </cell>
          <cell r="J505" t="str">
            <v>行政文员</v>
          </cell>
          <cell r="K505" t="str">
            <v>伍小波</v>
          </cell>
          <cell r="L505" t="str">
            <v>15223927249</v>
          </cell>
          <cell r="M505" t="str">
            <v>四川省</v>
          </cell>
          <cell r="N505" t="str">
            <v>成都市</v>
          </cell>
        </row>
        <row r="506">
          <cell r="C506" t="str">
            <v>196102020210</v>
          </cell>
          <cell r="D506" t="str">
            <v>2019</v>
          </cell>
          <cell r="E506" t="str">
            <v>计算机工程学院</v>
          </cell>
          <cell r="F506" t="str">
            <v>2019计算机网络技术</v>
          </cell>
          <cell r="G506" t="str">
            <v>19网络2</v>
          </cell>
          <cell r="H506" t="str">
            <v>915101837464013106</v>
          </cell>
          <cell r="I506" t="str">
            <v>成都鼎洋家具有限公司</v>
          </cell>
          <cell r="J506" t="str">
            <v>行政文员</v>
          </cell>
          <cell r="K506" t="str">
            <v>伍小波</v>
          </cell>
          <cell r="L506" t="str">
            <v>15223927249</v>
          </cell>
          <cell r="M506" t="str">
            <v>四川省</v>
          </cell>
          <cell r="N506" t="str">
            <v>成都市</v>
          </cell>
        </row>
        <row r="507">
          <cell r="C507" t="str">
            <v>196102020208</v>
          </cell>
          <cell r="D507" t="str">
            <v>2019</v>
          </cell>
          <cell r="E507" t="str">
            <v>计算机工程学院</v>
          </cell>
          <cell r="F507" t="str">
            <v>2019计算机网络技术</v>
          </cell>
          <cell r="G507" t="str">
            <v>19网络2</v>
          </cell>
          <cell r="H507" t="str">
            <v>009103364</v>
          </cell>
          <cell r="I507" t="str">
            <v>冕宁县磨房沟镇人民政府</v>
          </cell>
          <cell r="J507" t="str">
            <v>办公室办事员</v>
          </cell>
          <cell r="K507" t="str">
            <v>陈富贵</v>
          </cell>
          <cell r="L507" t="str">
            <v>0834-6758103</v>
          </cell>
          <cell r="M507" t="str">
            <v>四川省</v>
          </cell>
          <cell r="N507" t="str">
            <v>凉山彝族自治州</v>
          </cell>
        </row>
        <row r="508">
          <cell r="C508" t="str">
            <v>196102020202</v>
          </cell>
          <cell r="D508" t="str">
            <v>2019</v>
          </cell>
          <cell r="E508" t="str">
            <v>计算机工程学院</v>
          </cell>
          <cell r="F508" t="str">
            <v>2019计算机网络技术</v>
          </cell>
          <cell r="G508" t="str">
            <v>19网络2</v>
          </cell>
          <cell r="H508" t="str">
            <v>91510903mA628PRK7U</v>
          </cell>
          <cell r="I508" t="str">
            <v>忠春回春堂药店</v>
          </cell>
          <cell r="J508" t="str">
            <v>营业员助理</v>
          </cell>
          <cell r="K508" t="str">
            <v>罗元</v>
          </cell>
          <cell r="L508" t="str">
            <v>15228654547</v>
          </cell>
          <cell r="M508" t="str">
            <v>四川省</v>
          </cell>
          <cell r="N508" t="str">
            <v>遂宁市</v>
          </cell>
        </row>
        <row r="509">
          <cell r="C509" t="str">
            <v>196102020215</v>
          </cell>
          <cell r="D509" t="str">
            <v>2019</v>
          </cell>
          <cell r="E509" t="str">
            <v>计算机工程学院</v>
          </cell>
          <cell r="F509" t="str">
            <v>2019计算机网络技术</v>
          </cell>
          <cell r="G509" t="str">
            <v>19网络2</v>
          </cell>
          <cell r="H509" t="str">
            <v>91330204780438088L</v>
          </cell>
          <cell r="I509" t="str">
            <v>宁波建民建筑劳务有限公司</v>
          </cell>
          <cell r="J509" t="str">
            <v>网络管理员</v>
          </cell>
          <cell r="K509" t="str">
            <v>刘畅</v>
          </cell>
          <cell r="L509" t="str">
            <v>18229098958</v>
          </cell>
          <cell r="M509" t="str">
            <v>浙江省</v>
          </cell>
          <cell r="N509" t="str">
            <v>宁波市</v>
          </cell>
        </row>
        <row r="510">
          <cell r="C510" t="str">
            <v>196102020224</v>
          </cell>
          <cell r="D510" t="str">
            <v>2019</v>
          </cell>
          <cell r="E510" t="str">
            <v>计算机工程学院</v>
          </cell>
          <cell r="F510" t="str">
            <v>2019计算机网络技术</v>
          </cell>
          <cell r="G510" t="str">
            <v>19网络2</v>
          </cell>
          <cell r="H510" t="str">
            <v>-</v>
          </cell>
          <cell r="I510" t="str">
            <v>成都远成伟业信息技术有限公司</v>
          </cell>
          <cell r="J510" t="str">
            <v>商务文员</v>
          </cell>
          <cell r="K510" t="str">
            <v>刘杰</v>
          </cell>
          <cell r="L510" t="str">
            <v>138 8045 8292</v>
          </cell>
          <cell r="M510" t="str">
            <v>四川省</v>
          </cell>
          <cell r="N510" t="str">
            <v>成都市</v>
          </cell>
        </row>
        <row r="511">
          <cell r="C511" t="str">
            <v>196102020209</v>
          </cell>
          <cell r="D511" t="str">
            <v>2019</v>
          </cell>
          <cell r="E511" t="str">
            <v>计算机工程学院</v>
          </cell>
          <cell r="F511" t="str">
            <v>2019计算机网络技术</v>
          </cell>
          <cell r="G511" t="str">
            <v>19网络2</v>
          </cell>
          <cell r="H511" t="str">
            <v>91510000673525936P</v>
          </cell>
          <cell r="I511" t="str">
            <v>四川敏特广信息技术有限公司</v>
          </cell>
          <cell r="J511" t="str">
            <v>技术工程师</v>
          </cell>
          <cell r="K511" t="str">
            <v>李霞</v>
          </cell>
          <cell r="L511" t="str">
            <v>15228520011</v>
          </cell>
          <cell r="M511" t="str">
            <v>四川省</v>
          </cell>
          <cell r="N511" t="str">
            <v>成都市</v>
          </cell>
        </row>
        <row r="512">
          <cell r="C512" t="str">
            <v>196102020204</v>
          </cell>
          <cell r="D512" t="str">
            <v>2019</v>
          </cell>
          <cell r="E512" t="str">
            <v>计算机工程学院</v>
          </cell>
          <cell r="F512" t="str">
            <v>2019计算机网络技术</v>
          </cell>
          <cell r="G512" t="str">
            <v>19网络2</v>
          </cell>
          <cell r="H512" t="str">
            <v>MA6BW989-1</v>
          </cell>
          <cell r="I512" t="str">
            <v>四川鹿畔曦光文化传媒有限公司</v>
          </cell>
          <cell r="J512" t="str">
            <v>技术推广</v>
          </cell>
          <cell r="K512" t="str">
            <v>养韦</v>
          </cell>
          <cell r="L512" t="str">
            <v>15775369807</v>
          </cell>
          <cell r="M512" t="str">
            <v>四川省</v>
          </cell>
          <cell r="N512" t="str">
            <v>遂宁市</v>
          </cell>
        </row>
        <row r="513">
          <cell r="C513" t="str">
            <v>196102020220</v>
          </cell>
          <cell r="D513" t="str">
            <v>2019</v>
          </cell>
          <cell r="E513" t="str">
            <v>计算机工程学院</v>
          </cell>
          <cell r="F513" t="str">
            <v>2019计算机网络技术</v>
          </cell>
          <cell r="G513" t="str">
            <v>19网络2</v>
          </cell>
          <cell r="H513" t="str">
            <v>MA6BW989-1</v>
          </cell>
          <cell r="I513" t="str">
            <v>四川鹿畔曦光文化传媒有限公司</v>
          </cell>
          <cell r="J513" t="str">
            <v>技术推广</v>
          </cell>
          <cell r="K513" t="str">
            <v>养韦</v>
          </cell>
          <cell r="L513" t="str">
            <v>15775369807</v>
          </cell>
          <cell r="M513" t="str">
            <v>四川省</v>
          </cell>
          <cell r="N513" t="str">
            <v>遂宁市</v>
          </cell>
        </row>
        <row r="514">
          <cell r="C514" t="str">
            <v>196102020213</v>
          </cell>
          <cell r="D514" t="str">
            <v>2019</v>
          </cell>
          <cell r="E514" t="str">
            <v>计算机工程学院</v>
          </cell>
          <cell r="F514" t="str">
            <v>2019计算机网络技术</v>
          </cell>
          <cell r="G514" t="str">
            <v>19网络2</v>
          </cell>
          <cell r="H514" t="str">
            <v>91510504MA67Y1E36U</v>
          </cell>
          <cell r="I514" t="str">
            <v>四川大洋星辰工程设计有限公司</v>
          </cell>
          <cell r="J514" t="str">
            <v>综合专员</v>
          </cell>
          <cell r="K514" t="str">
            <v>刘迎春</v>
          </cell>
          <cell r="L514" t="str">
            <v>15928283040</v>
          </cell>
          <cell r="M514" t="str">
            <v>四川省</v>
          </cell>
          <cell r="N514" t="str">
            <v>泸州市</v>
          </cell>
        </row>
        <row r="515">
          <cell r="C515" t="str">
            <v>196102020216</v>
          </cell>
          <cell r="D515" t="str">
            <v>2019</v>
          </cell>
          <cell r="E515" t="str">
            <v>计算机工程学院</v>
          </cell>
          <cell r="F515" t="str">
            <v>2019计算机网络技术</v>
          </cell>
          <cell r="G515" t="str">
            <v>19网络2</v>
          </cell>
          <cell r="H515" t="str">
            <v>MA60D0QH-3</v>
          </cell>
          <cell r="I515" t="str">
            <v>重庆沁咏智慧生活服务有限公司</v>
          </cell>
          <cell r="J515" t="str">
            <v>计算机硬件维护</v>
          </cell>
          <cell r="K515" t="str">
            <v>赖勇</v>
          </cell>
          <cell r="L515" t="str">
            <v>17620573967</v>
          </cell>
          <cell r="M515" t="str">
            <v>重庆市</v>
          </cell>
          <cell r="N515" t="str">
            <v>重庆市</v>
          </cell>
        </row>
        <row r="516">
          <cell r="C516" t="str">
            <v>196102020212</v>
          </cell>
          <cell r="D516" t="str">
            <v>2019</v>
          </cell>
          <cell r="E516" t="str">
            <v>计算机工程学院</v>
          </cell>
          <cell r="F516" t="str">
            <v>2019计算机网络技术</v>
          </cell>
          <cell r="G516" t="str">
            <v>19网络2</v>
          </cell>
          <cell r="H516" t="str">
            <v>91510104MAACJH09XH</v>
          </cell>
          <cell r="I516" t="str">
            <v>成都利元普惠企业管理有限公司</v>
          </cell>
          <cell r="J516" t="str">
            <v>销售业务员</v>
          </cell>
          <cell r="K516" t="str">
            <v>郑林</v>
          </cell>
          <cell r="L516" t="str">
            <v>17780744225</v>
          </cell>
          <cell r="M516" t="str">
            <v>四川省</v>
          </cell>
          <cell r="N516" t="str">
            <v>成都市</v>
          </cell>
        </row>
        <row r="517">
          <cell r="C517" t="str">
            <v>196102020206</v>
          </cell>
          <cell r="D517" t="str">
            <v>2019</v>
          </cell>
          <cell r="E517" t="str">
            <v>计算机工程学院</v>
          </cell>
          <cell r="F517" t="str">
            <v>2019计算机网络技术</v>
          </cell>
          <cell r="G517" t="str">
            <v>19网络2</v>
          </cell>
          <cell r="H517" t="str">
            <v>5101085320275</v>
          </cell>
          <cell r="I517" t="str">
            <v>成都梵间网吧</v>
          </cell>
          <cell r="J517" t="str">
            <v>网络技术支持</v>
          </cell>
          <cell r="K517" t="str">
            <v>何江梅</v>
          </cell>
          <cell r="L517" t="str">
            <v>19145155673</v>
          </cell>
          <cell r="M517" t="str">
            <v>四川省</v>
          </cell>
          <cell r="N517" t="str">
            <v>成都市</v>
          </cell>
        </row>
        <row r="518">
          <cell r="C518" t="str">
            <v>196102020207</v>
          </cell>
          <cell r="D518" t="str">
            <v>2019</v>
          </cell>
          <cell r="E518" t="str">
            <v>计算机工程学院</v>
          </cell>
          <cell r="F518" t="str">
            <v>2019计算机网络技术</v>
          </cell>
          <cell r="G518" t="str">
            <v>19网络2</v>
          </cell>
          <cell r="H518" t="str">
            <v>91510107768628049R</v>
          </cell>
          <cell r="I518" t="str">
            <v>成都中横通科技有限公司</v>
          </cell>
          <cell r="J518" t="str">
            <v>系统运维</v>
          </cell>
          <cell r="K518" t="str">
            <v>赵宇</v>
          </cell>
          <cell r="L518" t="str">
            <v>18502884256</v>
          </cell>
          <cell r="M518" t="str">
            <v>四川省</v>
          </cell>
          <cell r="N518" t="str">
            <v>成都市</v>
          </cell>
        </row>
        <row r="519">
          <cell r="C519" t="str">
            <v>196102050116</v>
          </cell>
          <cell r="D519" t="str">
            <v>2019</v>
          </cell>
          <cell r="E519" t="str">
            <v>计算机工程学院</v>
          </cell>
          <cell r="F519" t="str">
            <v>2019软件技术</v>
          </cell>
          <cell r="G519" t="str">
            <v>19软件1</v>
          </cell>
          <cell r="H519" t="str">
            <v>91510100MA68HMP07Y</v>
          </cell>
          <cell r="I519" t="str">
            <v>西藏科玛奇信息科技股份有限公司</v>
          </cell>
          <cell r="J519" t="str">
            <v>软件实施</v>
          </cell>
          <cell r="K519" t="str">
            <v>严芳</v>
          </cell>
          <cell r="L519" t="str">
            <v>15078617013</v>
          </cell>
          <cell r="M519" t="str">
            <v>四川省</v>
          </cell>
          <cell r="N519" t="str">
            <v>成都市</v>
          </cell>
        </row>
        <row r="520">
          <cell r="C520" t="str">
            <v>196102050121</v>
          </cell>
          <cell r="D520" t="str">
            <v>2019</v>
          </cell>
          <cell r="E520" t="str">
            <v>计算机工程学院</v>
          </cell>
          <cell r="F520" t="str">
            <v>2019软件技术</v>
          </cell>
          <cell r="G520" t="str">
            <v>19软件1</v>
          </cell>
          <cell r="H520" t="str">
            <v>-</v>
          </cell>
          <cell r="I520" t="str">
            <v>深圳市宝安区罗租社区</v>
          </cell>
          <cell r="J520" t="str">
            <v>保安</v>
          </cell>
          <cell r="K520" t="str">
            <v>曾美红</v>
          </cell>
          <cell r="L520" t="str">
            <v>13410062989</v>
          </cell>
          <cell r="M520" t="str">
            <v>广东省</v>
          </cell>
          <cell r="N520" t="str">
            <v>深圳市</v>
          </cell>
        </row>
        <row r="521">
          <cell r="C521" t="str">
            <v>196102050122</v>
          </cell>
          <cell r="D521" t="str">
            <v>2019</v>
          </cell>
          <cell r="E521" t="str">
            <v>计算机工程学院</v>
          </cell>
          <cell r="F521" t="str">
            <v>2019软件技术</v>
          </cell>
          <cell r="G521" t="str">
            <v>19软件1</v>
          </cell>
          <cell r="H521" t="str">
            <v>911101151022494480</v>
          </cell>
          <cell r="I521" t="str">
            <v>北京黄山服饰服务有限责任公司</v>
          </cell>
          <cell r="J521" t="str">
            <v>java工程师</v>
          </cell>
          <cell r="K521" t="str">
            <v>黄又有</v>
          </cell>
          <cell r="L521" t="str">
            <v>138010966601</v>
          </cell>
          <cell r="M521" t="str">
            <v>北京市</v>
          </cell>
          <cell r="N521" t="str">
            <v>北京市</v>
          </cell>
        </row>
        <row r="522">
          <cell r="C522" t="str">
            <v>196102050137</v>
          </cell>
          <cell r="D522" t="str">
            <v>2019</v>
          </cell>
          <cell r="E522" t="str">
            <v>计算机工程学院</v>
          </cell>
          <cell r="F522" t="str">
            <v>2019软件技术</v>
          </cell>
          <cell r="G522" t="str">
            <v>19软件1</v>
          </cell>
          <cell r="H522" t="str">
            <v>5001120021548</v>
          </cell>
          <cell r="I522" t="str">
            <v>重庆忆沃云科技有限公司</v>
          </cell>
          <cell r="J522" t="str">
            <v>运维实习生</v>
          </cell>
          <cell r="K522" t="str">
            <v>刘婷</v>
          </cell>
          <cell r="L522" t="str">
            <v>17744250680</v>
          </cell>
          <cell r="M522" t="str">
            <v>重庆市</v>
          </cell>
          <cell r="N522" t="str">
            <v>重庆市</v>
          </cell>
        </row>
        <row r="523">
          <cell r="C523" t="str">
            <v>196102050118</v>
          </cell>
          <cell r="D523" t="str">
            <v>2019</v>
          </cell>
          <cell r="E523" t="str">
            <v>计算机工程学院</v>
          </cell>
          <cell r="F523" t="str">
            <v>2019软件技术</v>
          </cell>
          <cell r="G523" t="str">
            <v>19软件1</v>
          </cell>
          <cell r="H523" t="str">
            <v>-</v>
          </cell>
          <cell r="I523" t="str">
            <v>四川创铭景辰建筑工程有限公司</v>
          </cell>
          <cell r="J523" t="str">
            <v>文员</v>
          </cell>
          <cell r="K523" t="str">
            <v>程钰</v>
          </cell>
          <cell r="L523" t="str">
            <v>18781843433</v>
          </cell>
          <cell r="M523" t="str">
            <v>四川省</v>
          </cell>
          <cell r="N523" t="str">
            <v>遂宁市</v>
          </cell>
        </row>
        <row r="524">
          <cell r="C524" t="str">
            <v>196102050109</v>
          </cell>
          <cell r="D524" t="str">
            <v>2019</v>
          </cell>
          <cell r="E524" t="str">
            <v>计算机工程学院</v>
          </cell>
          <cell r="F524" t="str">
            <v>2019软件技术</v>
          </cell>
          <cell r="G524" t="str">
            <v>19软件1</v>
          </cell>
          <cell r="H524" t="str">
            <v>MA6BWMY25</v>
          </cell>
          <cell r="I524" t="str">
            <v>四川钦点检测技术有限公司</v>
          </cell>
          <cell r="J524" t="str">
            <v>测试工程师</v>
          </cell>
          <cell r="K524" t="str">
            <v>谭粤薇</v>
          </cell>
          <cell r="L524" t="str">
            <v>13399804303</v>
          </cell>
          <cell r="M524" t="str">
            <v>四川省</v>
          </cell>
          <cell r="N524" t="str">
            <v>成都市</v>
          </cell>
        </row>
        <row r="525">
          <cell r="C525" t="str">
            <v>196102050133</v>
          </cell>
          <cell r="D525" t="str">
            <v>2019</v>
          </cell>
          <cell r="E525" t="str">
            <v>计算机工程学院</v>
          </cell>
          <cell r="F525" t="str">
            <v>2019软件技术</v>
          </cell>
          <cell r="G525" t="str">
            <v>19软件1</v>
          </cell>
          <cell r="H525" t="str">
            <v>76231672-2</v>
          </cell>
          <cell r="I525" t="str">
            <v>中国大地保险雅安中心支公司</v>
          </cell>
          <cell r="J525" t="str">
            <v>客户经理</v>
          </cell>
          <cell r="K525" t="str">
            <v>刘磊</v>
          </cell>
          <cell r="L525" t="str">
            <v>18582708126</v>
          </cell>
          <cell r="M525" t="str">
            <v>四川省</v>
          </cell>
          <cell r="N525" t="str">
            <v>雅安市</v>
          </cell>
        </row>
        <row r="526">
          <cell r="C526" t="str">
            <v>196102050105</v>
          </cell>
          <cell r="D526" t="str">
            <v>2019</v>
          </cell>
          <cell r="E526" t="str">
            <v>计算机工程学院</v>
          </cell>
          <cell r="F526" t="str">
            <v>2019软件技术</v>
          </cell>
          <cell r="G526" t="str">
            <v>19软件1</v>
          </cell>
          <cell r="H526" t="str">
            <v>911101088020115538</v>
          </cell>
          <cell r="I526" t="str">
            <v>北京启明星辰信息安全有限公司</v>
          </cell>
          <cell r="J526" t="str">
            <v>安全服务实习生</v>
          </cell>
          <cell r="K526" t="str">
            <v>弋敏</v>
          </cell>
          <cell r="L526" t="str">
            <v>13354635955</v>
          </cell>
          <cell r="M526" t="str">
            <v>云南省</v>
          </cell>
          <cell r="N526" t="str">
            <v>昆明市</v>
          </cell>
        </row>
        <row r="527">
          <cell r="C527" t="str">
            <v>196102050128</v>
          </cell>
          <cell r="D527" t="str">
            <v>2019</v>
          </cell>
          <cell r="E527" t="str">
            <v>计算机工程学院</v>
          </cell>
          <cell r="F527" t="str">
            <v>2019软件技术</v>
          </cell>
          <cell r="G527" t="str">
            <v>19软件1</v>
          </cell>
          <cell r="H527" t="str">
            <v>083305474</v>
          </cell>
          <cell r="I527" t="str">
            <v>成都远尚建筑工程有限公司</v>
          </cell>
          <cell r="J527" t="str">
            <v>文员</v>
          </cell>
          <cell r="K527" t="str">
            <v>陈静</v>
          </cell>
          <cell r="L527" t="str">
            <v>13183811335</v>
          </cell>
          <cell r="M527" t="str">
            <v>四川省</v>
          </cell>
          <cell r="N527" t="str">
            <v>成都市</v>
          </cell>
        </row>
        <row r="528">
          <cell r="C528" t="str">
            <v>196102050129</v>
          </cell>
          <cell r="D528" t="str">
            <v>2019</v>
          </cell>
          <cell r="E528" t="str">
            <v>计算机工程学院</v>
          </cell>
          <cell r="F528" t="str">
            <v>2019软件技术</v>
          </cell>
          <cell r="G528" t="str">
            <v>19软件1</v>
          </cell>
          <cell r="H528" t="str">
            <v>91510107681849009Y</v>
          </cell>
          <cell r="I528" t="str">
            <v>四川垣宏建筑工程有限公司</v>
          </cell>
          <cell r="J528" t="str">
            <v>文员</v>
          </cell>
          <cell r="K528" t="str">
            <v>李碧卉</v>
          </cell>
          <cell r="L528" t="str">
            <v>18283550131</v>
          </cell>
          <cell r="M528" t="str">
            <v>四川省</v>
          </cell>
          <cell r="N528" t="str">
            <v>成都市</v>
          </cell>
        </row>
        <row r="529">
          <cell r="C529" t="str">
            <v>196102050102</v>
          </cell>
          <cell r="D529" t="str">
            <v>2019</v>
          </cell>
          <cell r="E529" t="str">
            <v>计算机工程学院</v>
          </cell>
          <cell r="F529" t="str">
            <v>2019软件技术</v>
          </cell>
          <cell r="G529" t="str">
            <v>19软件1</v>
          </cell>
          <cell r="H529" t="str">
            <v>MA62Q65N8</v>
          </cell>
          <cell r="I529" t="str">
            <v>成都管家婆云科技有限公司</v>
          </cell>
          <cell r="J529" t="str">
            <v>软件开发工程师</v>
          </cell>
          <cell r="K529" t="str">
            <v>陈辛</v>
          </cell>
          <cell r="L529" t="str">
            <v>18190863673</v>
          </cell>
          <cell r="M529" t="str">
            <v>四川省</v>
          </cell>
          <cell r="N529" t="str">
            <v>成都市</v>
          </cell>
        </row>
        <row r="530">
          <cell r="C530" t="str">
            <v>196102050103</v>
          </cell>
          <cell r="D530" t="str">
            <v>2019</v>
          </cell>
          <cell r="E530" t="str">
            <v>计算机工程学院</v>
          </cell>
          <cell r="F530" t="str">
            <v>2019软件技术</v>
          </cell>
          <cell r="G530" t="str">
            <v>19软件1</v>
          </cell>
          <cell r="H530" t="str">
            <v>34576580X</v>
          </cell>
          <cell r="I530" t="str">
            <v>绵阳市菁水农业科技有限公司</v>
          </cell>
          <cell r="J530" t="str">
            <v>广告设计</v>
          </cell>
          <cell r="K530" t="str">
            <v>张兴勇</v>
          </cell>
          <cell r="L530" t="str">
            <v>13330898518</v>
          </cell>
          <cell r="M530" t="str">
            <v>四川省</v>
          </cell>
          <cell r="N530" t="str">
            <v>绵阳市</v>
          </cell>
        </row>
        <row r="531">
          <cell r="C531" t="str">
            <v>196102050126</v>
          </cell>
          <cell r="D531" t="str">
            <v>2019</v>
          </cell>
          <cell r="E531" t="str">
            <v>计算机工程学院</v>
          </cell>
          <cell r="F531" t="str">
            <v>2019软件技术</v>
          </cell>
          <cell r="G531" t="str">
            <v>19软件1</v>
          </cell>
          <cell r="H531" t="str">
            <v>-</v>
          </cell>
          <cell r="I531" t="str">
            <v>安岳县蕾特恩美容院</v>
          </cell>
          <cell r="J531" t="str">
            <v>收银员</v>
          </cell>
          <cell r="K531" t="str">
            <v>王娅妮</v>
          </cell>
          <cell r="L531" t="str">
            <v>18224465535</v>
          </cell>
          <cell r="M531" t="str">
            <v>四川省</v>
          </cell>
          <cell r="N531" t="str">
            <v>资阳市</v>
          </cell>
        </row>
        <row r="532">
          <cell r="C532" t="str">
            <v>196102050101</v>
          </cell>
          <cell r="D532" t="str">
            <v>2019</v>
          </cell>
          <cell r="E532" t="str">
            <v>计算机工程学院</v>
          </cell>
          <cell r="F532" t="str">
            <v>2019软件技术</v>
          </cell>
          <cell r="G532" t="str">
            <v>19软件1</v>
          </cell>
          <cell r="H532" t="str">
            <v>5117220026840</v>
          </cell>
          <cell r="I532" t="str">
            <v>达州佳邦装饰工程有限公司</v>
          </cell>
          <cell r="J532" t="str">
            <v>平面设计员</v>
          </cell>
          <cell r="K532" t="str">
            <v>刘燕</v>
          </cell>
          <cell r="L532" t="str">
            <v>15808190243</v>
          </cell>
          <cell r="M532" t="str">
            <v>四川省</v>
          </cell>
          <cell r="N532" t="str">
            <v>达州市</v>
          </cell>
        </row>
        <row r="533">
          <cell r="C533" t="str">
            <v>196102050132</v>
          </cell>
          <cell r="D533" t="str">
            <v>2019</v>
          </cell>
          <cell r="E533" t="str">
            <v>计算机工程学院</v>
          </cell>
          <cell r="F533" t="str">
            <v>2019软件技术</v>
          </cell>
          <cell r="G533" t="str">
            <v>19软件1</v>
          </cell>
          <cell r="H533" t="str">
            <v>91500110MA5YW2X82K</v>
          </cell>
          <cell r="I533" t="str">
            <v>重庆冠宇电池有限公司</v>
          </cell>
          <cell r="J533" t="str">
            <v>助理工程师</v>
          </cell>
          <cell r="K533" t="str">
            <v>杨小勇</v>
          </cell>
          <cell r="L533" t="str">
            <v>15223216300</v>
          </cell>
          <cell r="M533" t="str">
            <v>重庆市</v>
          </cell>
          <cell r="N533" t="str">
            <v>重庆市</v>
          </cell>
        </row>
        <row r="534">
          <cell r="C534" t="str">
            <v>196102050139</v>
          </cell>
          <cell r="D534" t="str">
            <v>2019</v>
          </cell>
          <cell r="E534" t="str">
            <v>计算机工程学院</v>
          </cell>
          <cell r="F534" t="str">
            <v>2019软件技术</v>
          </cell>
          <cell r="G534" t="str">
            <v>19软件1</v>
          </cell>
          <cell r="H534" t="str">
            <v>-</v>
          </cell>
          <cell r="I534" t="str">
            <v>成都志行数海科技有限公司</v>
          </cell>
          <cell r="J534" t="str">
            <v>数据标注</v>
          </cell>
          <cell r="K534" t="str">
            <v>陈海坤</v>
          </cell>
          <cell r="L534" t="str">
            <v>15102818189</v>
          </cell>
          <cell r="M534" t="str">
            <v>四川省</v>
          </cell>
          <cell r="N534" t="str">
            <v>成都市</v>
          </cell>
        </row>
        <row r="535">
          <cell r="C535" t="str">
            <v>196102050117</v>
          </cell>
          <cell r="D535" t="str">
            <v>2019</v>
          </cell>
          <cell r="E535" t="str">
            <v>计算机工程学院</v>
          </cell>
          <cell r="F535" t="str">
            <v>2019软件技术</v>
          </cell>
          <cell r="G535" t="str">
            <v>19软件1</v>
          </cell>
          <cell r="H535" t="str">
            <v>91510900MA6BW98910</v>
          </cell>
          <cell r="I535" t="str">
            <v>四川鹿畔曦光文化传媒有限公司</v>
          </cell>
          <cell r="J535" t="str">
            <v>软件开发</v>
          </cell>
          <cell r="K535" t="str">
            <v>养伟</v>
          </cell>
          <cell r="L535" t="str">
            <v>15775369807</v>
          </cell>
          <cell r="M535" t="str">
            <v>四川省</v>
          </cell>
          <cell r="N535" t="str">
            <v>遂宁市</v>
          </cell>
        </row>
        <row r="536">
          <cell r="C536" t="str">
            <v>196102050112</v>
          </cell>
          <cell r="D536" t="str">
            <v>2019</v>
          </cell>
          <cell r="E536" t="str">
            <v>计算机工程学院</v>
          </cell>
          <cell r="F536" t="str">
            <v>2019软件技术</v>
          </cell>
          <cell r="G536" t="str">
            <v>19软件1</v>
          </cell>
          <cell r="H536" t="str">
            <v>91510100MA63P5ER0X</v>
          </cell>
          <cell r="I536" t="str">
            <v>成都凡城云上科技有限公司</v>
          </cell>
          <cell r="J536" t="str">
            <v>前端初级工程师</v>
          </cell>
          <cell r="K536" t="str">
            <v> 侯晨曦</v>
          </cell>
          <cell r="L536" t="str">
            <v>17828002678</v>
          </cell>
          <cell r="M536" t="str">
            <v>四川省</v>
          </cell>
          <cell r="N536" t="str">
            <v>成都市</v>
          </cell>
        </row>
        <row r="537">
          <cell r="C537" t="str">
            <v>196102050110</v>
          </cell>
          <cell r="D537" t="str">
            <v>2019</v>
          </cell>
          <cell r="E537" t="str">
            <v>计算机工程学院</v>
          </cell>
          <cell r="F537" t="str">
            <v>2019软件技术</v>
          </cell>
          <cell r="G537" t="str">
            <v>19软件1</v>
          </cell>
          <cell r="H537" t="str">
            <v>MA631F1N1-1</v>
          </cell>
          <cell r="I537" t="str">
            <v>米易县欣科龙汽车修理厂</v>
          </cell>
          <cell r="J537" t="str">
            <v>行政文员</v>
          </cell>
          <cell r="K537" t="str">
            <v>杨洪</v>
          </cell>
          <cell r="L537" t="str">
            <v>13982330243</v>
          </cell>
          <cell r="M537" t="str">
            <v>四川省</v>
          </cell>
          <cell r="N537" t="str">
            <v>攀枝花市</v>
          </cell>
        </row>
        <row r="538">
          <cell r="C538" t="str">
            <v>196102050115</v>
          </cell>
          <cell r="D538" t="str">
            <v>2019</v>
          </cell>
          <cell r="E538" t="str">
            <v>计算机工程学院</v>
          </cell>
          <cell r="F538" t="str">
            <v>2019软件技术</v>
          </cell>
          <cell r="G538" t="str">
            <v>19软件1</v>
          </cell>
          <cell r="H538" t="str">
            <v>9151010058498935XN</v>
          </cell>
          <cell r="I538" t="str">
            <v> 成都达梦科技有限公司</v>
          </cell>
          <cell r="J538" t="str">
            <v>售前</v>
          </cell>
          <cell r="K538" t="str">
            <v>何成兴</v>
          </cell>
          <cell r="L538" t="str">
            <v>028-83199389</v>
          </cell>
          <cell r="M538" t="str">
            <v>四川省</v>
          </cell>
          <cell r="N538" t="str">
            <v>成都市</v>
          </cell>
        </row>
        <row r="539">
          <cell r="C539" t="str">
            <v>196102050134</v>
          </cell>
          <cell r="D539" t="str">
            <v>2019</v>
          </cell>
          <cell r="E539" t="str">
            <v>计算机工程学院</v>
          </cell>
          <cell r="F539" t="str">
            <v>2019软件技术</v>
          </cell>
          <cell r="G539" t="str">
            <v>19软件1</v>
          </cell>
          <cell r="H539" t="str">
            <v>092824276</v>
          </cell>
          <cell r="I539" t="str">
            <v>成都德美世纪科技有限公司</v>
          </cell>
          <cell r="J539" t="str">
            <v>技术专员</v>
          </cell>
          <cell r="K539" t="str">
            <v>王娟</v>
          </cell>
          <cell r="L539" t="str">
            <v>13060046246</v>
          </cell>
          <cell r="M539" t="str">
            <v>四川省</v>
          </cell>
          <cell r="N539" t="str">
            <v>成都市</v>
          </cell>
        </row>
        <row r="540">
          <cell r="C540" t="str">
            <v>196102050136</v>
          </cell>
          <cell r="D540" t="str">
            <v>2019</v>
          </cell>
          <cell r="E540" t="str">
            <v>计算机工程学院</v>
          </cell>
          <cell r="F540" t="str">
            <v>2019软件技术</v>
          </cell>
          <cell r="G540" t="str">
            <v>19软件1</v>
          </cell>
          <cell r="H540" t="str">
            <v>91511181MA65EH7698</v>
          </cell>
          <cell r="I540" t="str">
            <v>峨眉山大千世界文化旅游发展有限公司</v>
          </cell>
          <cell r="J540" t="str">
            <v>技术员</v>
          </cell>
          <cell r="K540" t="str">
            <v>丁德刚</v>
          </cell>
          <cell r="L540" t="str">
            <v>18781398477</v>
          </cell>
          <cell r="M540" t="str">
            <v>四川省</v>
          </cell>
          <cell r="N540" t="str">
            <v>乐山市</v>
          </cell>
        </row>
        <row r="541">
          <cell r="C541" t="str">
            <v>196102050111</v>
          </cell>
          <cell r="D541" t="str">
            <v>2019</v>
          </cell>
          <cell r="E541" t="str">
            <v>计算机工程学院</v>
          </cell>
          <cell r="F541" t="str">
            <v>2019软件技术</v>
          </cell>
          <cell r="G541" t="str">
            <v>19软件1</v>
          </cell>
          <cell r="H541" t="str">
            <v>91510100396284045U</v>
          </cell>
          <cell r="I541" t="str">
            <v>成都简云科技有限公司</v>
          </cell>
          <cell r="J541" t="str">
            <v>前端开发</v>
          </cell>
          <cell r="K541" t="str">
            <v>张鑫</v>
          </cell>
          <cell r="L541" t="str">
            <v>13308080916</v>
          </cell>
          <cell r="M541" t="str">
            <v>四川省</v>
          </cell>
          <cell r="N541" t="str">
            <v>成都市</v>
          </cell>
        </row>
        <row r="542">
          <cell r="C542" t="str">
            <v>196102050140</v>
          </cell>
          <cell r="D542" t="str">
            <v>2019</v>
          </cell>
          <cell r="E542" t="str">
            <v>计算机工程学院</v>
          </cell>
          <cell r="F542" t="str">
            <v>2019软件技术</v>
          </cell>
          <cell r="G542" t="str">
            <v>19软件1</v>
          </cell>
          <cell r="H542" t="str">
            <v>91510100396284045U</v>
          </cell>
          <cell r="I542" t="str">
            <v>成都简云科技有限公司</v>
          </cell>
          <cell r="J542" t="str">
            <v>前端开发</v>
          </cell>
          <cell r="K542" t="str">
            <v>张鑫</v>
          </cell>
          <cell r="L542" t="str">
            <v>13308080916</v>
          </cell>
          <cell r="M542" t="str">
            <v>四川省</v>
          </cell>
          <cell r="N542" t="str">
            <v>成都市</v>
          </cell>
        </row>
        <row r="543">
          <cell r="C543" t="str">
            <v>196102050119</v>
          </cell>
          <cell r="D543" t="str">
            <v>2019</v>
          </cell>
          <cell r="E543" t="str">
            <v>计算机工程学院</v>
          </cell>
          <cell r="F543" t="str">
            <v>2019软件技术</v>
          </cell>
          <cell r="G543" t="str">
            <v>19软件1</v>
          </cell>
          <cell r="H543" t="str">
            <v>74360781-5</v>
          </cell>
          <cell r="I543" t="str">
            <v>成都国信安信息产业基地有限公司</v>
          </cell>
          <cell r="J543" t="str">
            <v>学员</v>
          </cell>
          <cell r="K543" t="str">
            <v>郑丹</v>
          </cell>
          <cell r="L543" t="str">
            <v>17780587860</v>
          </cell>
          <cell r="M543" t="str">
            <v>四川省</v>
          </cell>
          <cell r="N543" t="str">
            <v>成都市</v>
          </cell>
        </row>
        <row r="544">
          <cell r="C544" t="str">
            <v>196102050120</v>
          </cell>
          <cell r="D544" t="str">
            <v>2019</v>
          </cell>
          <cell r="E544" t="str">
            <v>计算机工程学院</v>
          </cell>
          <cell r="F544" t="str">
            <v>2019软件技术</v>
          </cell>
          <cell r="G544" t="str">
            <v>19软件1</v>
          </cell>
          <cell r="H544" t="str">
            <v>91510100396284045U</v>
          </cell>
          <cell r="I544" t="str">
            <v>成都简云科技有限公司</v>
          </cell>
          <cell r="J544" t="str">
            <v>Java开发</v>
          </cell>
          <cell r="K544" t="str">
            <v>唐钰炜</v>
          </cell>
          <cell r="L544" t="str">
            <v>18581887495</v>
          </cell>
          <cell r="M544" t="str">
            <v>四川省</v>
          </cell>
          <cell r="N544" t="str">
            <v>成都市</v>
          </cell>
        </row>
        <row r="545">
          <cell r="C545" t="str">
            <v>196102050114</v>
          </cell>
          <cell r="D545" t="str">
            <v>2019</v>
          </cell>
          <cell r="E545" t="str">
            <v>计算机工程学院</v>
          </cell>
          <cell r="F545" t="str">
            <v>2019软件技术</v>
          </cell>
          <cell r="G545" t="str">
            <v>19软件1</v>
          </cell>
          <cell r="H545" t="str">
            <v>9151010058498935XN</v>
          </cell>
          <cell r="I545" t="str">
            <v>成都达梦科技有限公司</v>
          </cell>
          <cell r="J545" t="str">
            <v>前端开发</v>
          </cell>
          <cell r="K545" t="str">
            <v>何成兴</v>
          </cell>
          <cell r="L545" t="str">
            <v>02883199038</v>
          </cell>
          <cell r="M545" t="str">
            <v>四川省</v>
          </cell>
          <cell r="N545" t="str">
            <v>成都市</v>
          </cell>
        </row>
        <row r="546">
          <cell r="C546" t="str">
            <v>196102050131</v>
          </cell>
          <cell r="D546" t="str">
            <v>2019</v>
          </cell>
          <cell r="E546" t="str">
            <v>计算机工程学院</v>
          </cell>
          <cell r="F546" t="str">
            <v>2019软件技术</v>
          </cell>
          <cell r="G546" t="str">
            <v>19软件1</v>
          </cell>
          <cell r="H546" t="str">
            <v>91510100MA62L8YU8F</v>
          </cell>
          <cell r="I546" t="str">
            <v>四川泰丰源信息工程有限公司</v>
          </cell>
          <cell r="J546" t="str">
            <v>售后工程师</v>
          </cell>
          <cell r="K546" t="str">
            <v>孔祥福</v>
          </cell>
          <cell r="L546" t="str">
            <v>18181316359</v>
          </cell>
          <cell r="M546" t="str">
            <v>四川省</v>
          </cell>
          <cell r="N546" t="str">
            <v>成都市</v>
          </cell>
        </row>
        <row r="547">
          <cell r="C547" t="str">
            <v>196102050104</v>
          </cell>
          <cell r="D547" t="str">
            <v>2019</v>
          </cell>
          <cell r="E547" t="str">
            <v>计算机工程学院</v>
          </cell>
          <cell r="F547" t="str">
            <v>2019软件技术</v>
          </cell>
          <cell r="G547" t="str">
            <v>19软件1</v>
          </cell>
          <cell r="H547" t="str">
            <v>MA6B358Y-7</v>
          </cell>
          <cell r="I547" t="str">
            <v>成都知了汇智科技有限公司</v>
          </cell>
          <cell r="J547" t="str">
            <v>web前端</v>
          </cell>
          <cell r="K547" t="str">
            <v>谢丹</v>
          </cell>
          <cell r="L547" t="str">
            <v>13084405110</v>
          </cell>
          <cell r="M547" t="str">
            <v>四川省</v>
          </cell>
          <cell r="N547" t="str">
            <v>成都市</v>
          </cell>
        </row>
        <row r="548">
          <cell r="C548" t="str">
            <v>196102050107</v>
          </cell>
          <cell r="D548" t="str">
            <v>2019</v>
          </cell>
          <cell r="E548" t="str">
            <v>计算机工程学院</v>
          </cell>
          <cell r="F548" t="str">
            <v>2019软件技术</v>
          </cell>
          <cell r="G548" t="str">
            <v>19软件1</v>
          </cell>
          <cell r="H548" t="str">
            <v>MA67JGBQ4</v>
          </cell>
          <cell r="I548" t="str">
            <v>乐山市市中区旖珞文化艺术咨询服务部</v>
          </cell>
          <cell r="J548" t="str">
            <v>网站设计</v>
          </cell>
          <cell r="K548" t="str">
            <v>杨锐</v>
          </cell>
          <cell r="L548" t="str">
            <v>17378916986</v>
          </cell>
          <cell r="M548" t="str">
            <v>四川省</v>
          </cell>
          <cell r="N548" t="str">
            <v>乐山市</v>
          </cell>
        </row>
        <row r="549">
          <cell r="C549" t="str">
            <v>196102050106</v>
          </cell>
          <cell r="D549" t="str">
            <v>2019</v>
          </cell>
          <cell r="E549" t="str">
            <v>计算机工程学院</v>
          </cell>
          <cell r="F549" t="str">
            <v>2019软件技术</v>
          </cell>
          <cell r="G549" t="str">
            <v>19软件1</v>
          </cell>
          <cell r="H549" t="str">
            <v>MA61U0GG-5</v>
          </cell>
          <cell r="I549" t="str">
            <v>成都互联汇智科技有限公司</v>
          </cell>
          <cell r="J549" t="str">
            <v>UI设计师</v>
          </cell>
          <cell r="K549" t="str">
            <v>周树林</v>
          </cell>
          <cell r="L549" t="str">
            <v>18008093227</v>
          </cell>
          <cell r="M549" t="str">
            <v>四川省</v>
          </cell>
          <cell r="N549" t="str">
            <v>成都市</v>
          </cell>
        </row>
        <row r="550">
          <cell r="C550" t="str">
            <v>196102050113</v>
          </cell>
          <cell r="D550" t="str">
            <v>2019</v>
          </cell>
          <cell r="E550" t="str">
            <v>计算机工程学院</v>
          </cell>
          <cell r="F550" t="str">
            <v>2019软件技术</v>
          </cell>
          <cell r="G550" t="str">
            <v>19软件1</v>
          </cell>
          <cell r="H550" t="str">
            <v>39628404-5</v>
          </cell>
          <cell r="I550" t="str">
            <v>成都简云科技有限公司</v>
          </cell>
          <cell r="J550" t="str">
            <v>后端开发</v>
          </cell>
          <cell r="K550" t="str">
            <v>张鑫</v>
          </cell>
          <cell r="L550" t="str">
            <v>13308080916</v>
          </cell>
          <cell r="M550" t="str">
            <v>四川省</v>
          </cell>
          <cell r="N550" t="str">
            <v>成都市</v>
          </cell>
        </row>
        <row r="551">
          <cell r="C551" t="str">
            <v>196102050125</v>
          </cell>
          <cell r="D551" t="str">
            <v>2019</v>
          </cell>
          <cell r="E551" t="str">
            <v>计算机工程学院</v>
          </cell>
          <cell r="F551" t="str">
            <v>2019软件技术</v>
          </cell>
          <cell r="G551" t="str">
            <v>19软件1</v>
          </cell>
          <cell r="H551" t="str">
            <v>91150621MA13PD8N2N</v>
          </cell>
          <cell r="I551" t="str">
            <v>内蒙古金木源建设工程有限公司</v>
          </cell>
          <cell r="J551" t="str">
            <v>资料员</v>
          </cell>
          <cell r="K551" t="str">
            <v>王平川</v>
          </cell>
          <cell r="L551" t="str">
            <v>15328565899</v>
          </cell>
          <cell r="M551" t="str">
            <v>内蒙古自治区</v>
          </cell>
          <cell r="N551" t="str">
            <v>鄂尔多斯市</v>
          </cell>
        </row>
        <row r="552">
          <cell r="C552" t="str">
            <v>196102050124</v>
          </cell>
          <cell r="D552" t="str">
            <v>2019</v>
          </cell>
          <cell r="E552" t="str">
            <v>计算机工程学院</v>
          </cell>
          <cell r="F552" t="str">
            <v>2019软件技术</v>
          </cell>
          <cell r="G552" t="str">
            <v>19软件1</v>
          </cell>
          <cell r="H552" t="str">
            <v>MA61X02W3</v>
          </cell>
          <cell r="I552" t="str">
            <v>成都天逸启云信息技术服务有限公司</v>
          </cell>
          <cell r="J552" t="str">
            <v>安全运维</v>
          </cell>
          <cell r="K552" t="str">
            <v>彭元</v>
          </cell>
          <cell r="L552" t="str">
            <v>15378677818</v>
          </cell>
          <cell r="M552" t="str">
            <v>四川省</v>
          </cell>
          <cell r="N552" t="str">
            <v>成都市</v>
          </cell>
        </row>
        <row r="553">
          <cell r="C553" t="str">
            <v>196102050215</v>
          </cell>
          <cell r="D553" t="str">
            <v>2019</v>
          </cell>
          <cell r="E553" t="str">
            <v>计算机工程学院</v>
          </cell>
          <cell r="F553" t="str">
            <v>2019软件技术</v>
          </cell>
          <cell r="G553" t="str">
            <v>19软件2</v>
          </cell>
          <cell r="H553" t="str">
            <v>MA6347XK-5</v>
          </cell>
          <cell r="I553" t="str">
            <v>启帆科创服务有限公司成都分公司</v>
          </cell>
          <cell r="J553" t="str">
            <v>软件测试</v>
          </cell>
          <cell r="K553" t="str">
            <v>陈毅</v>
          </cell>
          <cell r="L553" t="str">
            <v>15775117258</v>
          </cell>
          <cell r="M553" t="str">
            <v>四川省</v>
          </cell>
          <cell r="N553" t="str">
            <v>成都市</v>
          </cell>
        </row>
        <row r="554">
          <cell r="C554" t="str">
            <v>196102050229</v>
          </cell>
          <cell r="D554" t="str">
            <v>2019</v>
          </cell>
          <cell r="E554" t="str">
            <v>计算机工程学院</v>
          </cell>
          <cell r="F554" t="str">
            <v>2019软件技术</v>
          </cell>
          <cell r="G554" t="str">
            <v>19软件2</v>
          </cell>
          <cell r="H554" t="str">
            <v>91510300MA67URUH1N</v>
          </cell>
          <cell r="I554" t="str">
            <v>四川睿龄贸易有限公司</v>
          </cell>
          <cell r="J554" t="str">
            <v>数据专员</v>
          </cell>
          <cell r="K554" t="str">
            <v>魏冰凌</v>
          </cell>
          <cell r="L554" t="str">
            <v>15155419990</v>
          </cell>
          <cell r="M554" t="str">
            <v>四川省</v>
          </cell>
          <cell r="N554" t="str">
            <v>自贡市</v>
          </cell>
        </row>
        <row r="555">
          <cell r="C555" t="str">
            <v>196102050227</v>
          </cell>
          <cell r="D555" t="str">
            <v>2019</v>
          </cell>
          <cell r="E555" t="str">
            <v>计算机工程学院</v>
          </cell>
          <cell r="F555" t="str">
            <v>2019软件技术</v>
          </cell>
          <cell r="G555" t="str">
            <v>19软件2</v>
          </cell>
          <cell r="H555" t="str">
            <v>56347669-4</v>
          </cell>
          <cell r="I555" t="str">
            <v>重庆巨软科技有限责任公司</v>
          </cell>
          <cell r="J555" t="str">
            <v>java开发师</v>
          </cell>
          <cell r="K555" t="str">
            <v>齐琪</v>
          </cell>
          <cell r="L555" t="str">
            <v>1500835348</v>
          </cell>
          <cell r="M555" t="str">
            <v>重庆市</v>
          </cell>
          <cell r="N555" t="str">
            <v>重庆市</v>
          </cell>
        </row>
        <row r="556">
          <cell r="C556" t="str">
            <v>196102050202</v>
          </cell>
          <cell r="D556" t="str">
            <v>2019</v>
          </cell>
          <cell r="E556" t="str">
            <v>计算机工程学院</v>
          </cell>
          <cell r="F556" t="str">
            <v>2019软件技术</v>
          </cell>
          <cell r="G556" t="str">
            <v>19软件2</v>
          </cell>
          <cell r="H556" t="str">
            <v>-</v>
          </cell>
          <cell r="I556" t="str">
            <v>兵立王</v>
          </cell>
          <cell r="J556" t="str">
            <v>收银</v>
          </cell>
          <cell r="K556" t="str">
            <v>谢娜娜</v>
          </cell>
          <cell r="L556" t="str">
            <v>15729818990</v>
          </cell>
          <cell r="M556" t="str">
            <v>四川省</v>
          </cell>
          <cell r="N556" t="str">
            <v>德阳市</v>
          </cell>
        </row>
        <row r="557">
          <cell r="C557" t="str">
            <v>196102050224</v>
          </cell>
          <cell r="D557" t="str">
            <v>2019</v>
          </cell>
          <cell r="E557" t="str">
            <v>计算机工程学院</v>
          </cell>
          <cell r="F557" t="str">
            <v>2019软件技术</v>
          </cell>
          <cell r="G557" t="str">
            <v>19软件2</v>
          </cell>
          <cell r="H557" t="str">
            <v>-</v>
          </cell>
          <cell r="I557" t="str">
            <v>会理县新世纪培训学校</v>
          </cell>
          <cell r="J557" t="str">
            <v>收银</v>
          </cell>
          <cell r="K557" t="str">
            <v>杨盛坤</v>
          </cell>
          <cell r="L557" t="str">
            <v>18181217365</v>
          </cell>
          <cell r="M557" t="str">
            <v>四川省</v>
          </cell>
          <cell r="N557" t="str">
            <v>凉山彝族自治州</v>
          </cell>
        </row>
        <row r="558">
          <cell r="C558" t="str">
            <v>196102050240</v>
          </cell>
          <cell r="D558" t="str">
            <v>2019</v>
          </cell>
          <cell r="E558" t="str">
            <v>计算机工程学院</v>
          </cell>
          <cell r="F558" t="str">
            <v>2019软件技术</v>
          </cell>
          <cell r="G558" t="str">
            <v>19软件2</v>
          </cell>
          <cell r="H558" t="str">
            <v>915109033144995451</v>
          </cell>
          <cell r="I558" t="str">
            <v>北京中公教育科技有限公司遂宁分公司</v>
          </cell>
          <cell r="J558" t="str">
            <v>技术人员</v>
          </cell>
          <cell r="K558" t="str">
            <v>唐震</v>
          </cell>
          <cell r="L558" t="str">
            <v>18380508392</v>
          </cell>
          <cell r="M558" t="str">
            <v>四川省</v>
          </cell>
          <cell r="N558" t="str">
            <v>遂宁市</v>
          </cell>
        </row>
        <row r="559">
          <cell r="C559" t="str">
            <v>196102050214</v>
          </cell>
          <cell r="D559" t="str">
            <v>2019</v>
          </cell>
          <cell r="E559" t="str">
            <v>计算机工程学院</v>
          </cell>
          <cell r="F559" t="str">
            <v>2019软件技术</v>
          </cell>
          <cell r="G559" t="str">
            <v>19软件2</v>
          </cell>
          <cell r="H559" t="str">
            <v>915109033144995451</v>
          </cell>
          <cell r="I559" t="str">
            <v>北京中公教育科技有限公司遂宁分公司</v>
          </cell>
          <cell r="J559" t="str">
            <v>技术人员</v>
          </cell>
          <cell r="K559" t="str">
            <v>唐震</v>
          </cell>
          <cell r="L559" t="str">
            <v>18380508392</v>
          </cell>
          <cell r="M559" t="str">
            <v>四川省</v>
          </cell>
          <cell r="N559" t="str">
            <v>遂宁市</v>
          </cell>
        </row>
        <row r="560">
          <cell r="C560" t="str">
            <v>196102050208</v>
          </cell>
          <cell r="D560" t="str">
            <v>2019</v>
          </cell>
          <cell r="E560" t="str">
            <v>计算机工程学院</v>
          </cell>
          <cell r="F560" t="str">
            <v>2019软件技术</v>
          </cell>
          <cell r="G560" t="str">
            <v>19软件2</v>
          </cell>
          <cell r="H560" t="str">
            <v>91510703MA6249JP17</v>
          </cell>
          <cell r="I560" t="str">
            <v>绵阳优森科技有限公司</v>
          </cell>
          <cell r="J560" t="str">
            <v>前端工程师</v>
          </cell>
          <cell r="K560" t="str">
            <v>谢波</v>
          </cell>
          <cell r="L560" t="str">
            <v>18190672558</v>
          </cell>
          <cell r="M560" t="str">
            <v>四川省</v>
          </cell>
          <cell r="N560" t="str">
            <v>绵阳市</v>
          </cell>
        </row>
        <row r="561">
          <cell r="C561" t="str">
            <v>196102050225</v>
          </cell>
          <cell r="D561" t="str">
            <v>2019</v>
          </cell>
          <cell r="E561" t="str">
            <v>计算机工程学院</v>
          </cell>
          <cell r="F561" t="str">
            <v>2019软件技术</v>
          </cell>
          <cell r="G561" t="str">
            <v>19软件2</v>
          </cell>
          <cell r="H561" t="str">
            <v>91510100MA69TABCX4</v>
          </cell>
          <cell r="I561" t="str">
            <v>四川西南英才互联网技术服务有限责任公司</v>
          </cell>
          <cell r="J561" t="str">
            <v>人事</v>
          </cell>
          <cell r="K561" t="str">
            <v>何宗凯</v>
          </cell>
          <cell r="L561" t="str">
            <v>18202837088</v>
          </cell>
          <cell r="M561" t="str">
            <v>四川省</v>
          </cell>
          <cell r="N561" t="str">
            <v>成都市</v>
          </cell>
        </row>
        <row r="562">
          <cell r="C562" t="str">
            <v>196102050237</v>
          </cell>
          <cell r="D562" t="str">
            <v>2019</v>
          </cell>
          <cell r="E562" t="str">
            <v>计算机工程学院</v>
          </cell>
          <cell r="F562" t="str">
            <v>2019软件技术</v>
          </cell>
          <cell r="G562" t="str">
            <v>19软件2</v>
          </cell>
          <cell r="H562" t="str">
            <v>797858857-2</v>
          </cell>
          <cell r="I562" t="str">
            <v>四川兴顺物业有限公司</v>
          </cell>
          <cell r="J562" t="str">
            <v>文职人员</v>
          </cell>
          <cell r="K562" t="str">
            <v>钟静雯</v>
          </cell>
          <cell r="L562" t="str">
            <v>15208340115</v>
          </cell>
          <cell r="M562" t="str">
            <v>四川省</v>
          </cell>
          <cell r="N562" t="str">
            <v>成都市</v>
          </cell>
        </row>
        <row r="563">
          <cell r="C563" t="str">
            <v>196102050235</v>
          </cell>
          <cell r="D563" t="str">
            <v>2019</v>
          </cell>
          <cell r="E563" t="str">
            <v>计算机工程学院</v>
          </cell>
          <cell r="F563" t="str">
            <v>2019软件技术</v>
          </cell>
          <cell r="G563" t="str">
            <v>19软件2</v>
          </cell>
          <cell r="H563" t="str">
            <v>MA6CL63X9</v>
          </cell>
          <cell r="I563" t="str">
            <v>成都真诚帆装饰工程有限公司</v>
          </cell>
          <cell r="J563" t="str">
            <v>操作员</v>
          </cell>
          <cell r="K563" t="str">
            <v>段建</v>
          </cell>
          <cell r="L563" t="str">
            <v>13541206487</v>
          </cell>
          <cell r="M563" t="str">
            <v>四川省</v>
          </cell>
          <cell r="N563" t="str">
            <v>成都市</v>
          </cell>
        </row>
        <row r="564">
          <cell r="C564" t="str">
            <v>196102050212</v>
          </cell>
          <cell r="D564" t="str">
            <v>2019</v>
          </cell>
          <cell r="E564" t="str">
            <v>计算机工程学院</v>
          </cell>
          <cell r="F564" t="str">
            <v>2019软件技术</v>
          </cell>
          <cell r="G564" t="str">
            <v>19软件2</v>
          </cell>
          <cell r="H564" t="str">
            <v>584974940</v>
          </cell>
          <cell r="I564" t="str">
            <v>江苏京东信息技术有限公司成都分公司</v>
          </cell>
          <cell r="J564" t="str">
            <v>在线顾问</v>
          </cell>
          <cell r="K564" t="str">
            <v>曹珂</v>
          </cell>
          <cell r="L564" t="str">
            <v>028-63167304</v>
          </cell>
          <cell r="M564" t="str">
            <v>四川省</v>
          </cell>
          <cell r="N564" t="str">
            <v>成都市</v>
          </cell>
        </row>
        <row r="565">
          <cell r="C565" t="str">
            <v>196102050236</v>
          </cell>
          <cell r="D565" t="str">
            <v>2019</v>
          </cell>
          <cell r="E565" t="str">
            <v>计算机工程学院</v>
          </cell>
          <cell r="F565" t="str">
            <v>2019软件技术</v>
          </cell>
          <cell r="G565" t="str">
            <v>19软件2</v>
          </cell>
          <cell r="H565" t="str">
            <v>592074192</v>
          </cell>
          <cell r="I565" t="str">
            <v>成都万泰企业管理有限公司</v>
          </cell>
          <cell r="J565" t="str">
            <v>销售</v>
          </cell>
          <cell r="K565" t="str">
            <v>罗明星</v>
          </cell>
          <cell r="L565" t="str">
            <v>17760392540</v>
          </cell>
          <cell r="M565" t="str">
            <v>四川省</v>
          </cell>
          <cell r="N565" t="str">
            <v>成都市</v>
          </cell>
        </row>
        <row r="566">
          <cell r="C566" t="str">
            <v>196102050221</v>
          </cell>
          <cell r="D566" t="str">
            <v>2019</v>
          </cell>
          <cell r="E566" t="str">
            <v>计算机工程学院</v>
          </cell>
          <cell r="F566" t="str">
            <v>2019软件技术</v>
          </cell>
          <cell r="G566" t="str">
            <v>19软件2</v>
          </cell>
          <cell r="H566" t="str">
            <v>MA6714B94</v>
          </cell>
          <cell r="I566" t="str">
            <v>四川铭宇泰鑫商务信息咨询有限公司</v>
          </cell>
          <cell r="J566" t="str">
            <v>审核专员</v>
          </cell>
          <cell r="K566" t="str">
            <v>某长凤</v>
          </cell>
          <cell r="L566" t="str">
            <v>15183702831</v>
          </cell>
          <cell r="M566" t="str">
            <v>四川省</v>
          </cell>
          <cell r="N566" t="str">
            <v>成都市</v>
          </cell>
        </row>
        <row r="567">
          <cell r="C567" t="str">
            <v>196102050226</v>
          </cell>
          <cell r="D567" t="str">
            <v>2019</v>
          </cell>
          <cell r="E567" t="str">
            <v>计算机工程学院</v>
          </cell>
          <cell r="F567" t="str">
            <v>2019软件技术</v>
          </cell>
          <cell r="G567" t="str">
            <v>19软件2</v>
          </cell>
          <cell r="H567" t="str">
            <v>91510100086680464T</v>
          </cell>
          <cell r="I567" t="str">
            <v>四川天翼呼叫科技有限公司</v>
          </cell>
          <cell r="J567" t="str">
            <v>票务客服</v>
          </cell>
          <cell r="K567" t="str">
            <v>李永梅</v>
          </cell>
          <cell r="L567" t="str">
            <v>843000852</v>
          </cell>
          <cell r="M567" t="str">
            <v>四川省</v>
          </cell>
          <cell r="N567" t="str">
            <v>成都市</v>
          </cell>
        </row>
        <row r="568">
          <cell r="C568" t="str">
            <v>196102050207</v>
          </cell>
          <cell r="D568" t="str">
            <v>2019</v>
          </cell>
          <cell r="E568" t="str">
            <v>计算机工程学院</v>
          </cell>
          <cell r="F568" t="str">
            <v>2019软件技术</v>
          </cell>
          <cell r="G568" t="str">
            <v>19软件2</v>
          </cell>
          <cell r="H568" t="str">
            <v>91511028754718369H</v>
          </cell>
          <cell r="I568" t="str">
            <v>四川德瑞石油器材有限公司</v>
          </cell>
          <cell r="J568" t="str">
            <v>java实习</v>
          </cell>
          <cell r="K568" t="str">
            <v>叶礼超</v>
          </cell>
          <cell r="L568" t="str">
            <v>18728123880</v>
          </cell>
          <cell r="M568" t="str">
            <v>四川省</v>
          </cell>
          <cell r="N568" t="str">
            <v>内江市</v>
          </cell>
        </row>
        <row r="569">
          <cell r="C569" t="str">
            <v>196102050219</v>
          </cell>
          <cell r="D569" t="str">
            <v>2019</v>
          </cell>
          <cell r="E569" t="str">
            <v>计算机工程学院</v>
          </cell>
          <cell r="F569" t="str">
            <v>2019软件技术</v>
          </cell>
          <cell r="G569" t="str">
            <v>19软件2</v>
          </cell>
          <cell r="H569" t="str">
            <v>MA61WY8P1</v>
          </cell>
          <cell r="I569" t="str">
            <v>成都骄傲的猫科技有限公司</v>
          </cell>
          <cell r="J569" t="str">
            <v>java开发</v>
          </cell>
          <cell r="K569" t="str">
            <v>夏正</v>
          </cell>
          <cell r="L569" t="str">
            <v>19182571341</v>
          </cell>
          <cell r="M569" t="str">
            <v>四川省</v>
          </cell>
          <cell r="N569" t="str">
            <v>成都市</v>
          </cell>
        </row>
        <row r="570">
          <cell r="C570" t="str">
            <v>196102050218</v>
          </cell>
          <cell r="D570" t="str">
            <v>2019</v>
          </cell>
          <cell r="E570" t="str">
            <v>计算机工程学院</v>
          </cell>
          <cell r="F570" t="str">
            <v>2019软件技术</v>
          </cell>
          <cell r="G570" t="str">
            <v>19软件2</v>
          </cell>
          <cell r="H570" t="str">
            <v>91510900MA6BW98910</v>
          </cell>
          <cell r="I570" t="str">
            <v>四川鹿畔曦光文化传媒有限公司</v>
          </cell>
          <cell r="J570" t="str">
            <v>软件开发</v>
          </cell>
          <cell r="K570" t="str">
            <v>养伟</v>
          </cell>
          <cell r="L570" t="str">
            <v>	15775369807</v>
          </cell>
          <cell r="M570" t="str">
            <v>四川省</v>
          </cell>
          <cell r="N570" t="str">
            <v>遂宁市</v>
          </cell>
        </row>
        <row r="571">
          <cell r="C571" t="str">
            <v>196102050222</v>
          </cell>
          <cell r="D571" t="str">
            <v>2019</v>
          </cell>
          <cell r="E571" t="str">
            <v>计算机工程学院</v>
          </cell>
          <cell r="F571" t="str">
            <v>2019软件技术</v>
          </cell>
          <cell r="G571" t="str">
            <v>19软件2</v>
          </cell>
          <cell r="H571" t="str">
            <v>MA6714B94</v>
          </cell>
          <cell r="I571" t="str">
            <v>四川铭宇泰鑫商务信息咨询有限公司</v>
          </cell>
          <cell r="J571" t="str">
            <v>审核专员</v>
          </cell>
          <cell r="K571" t="str">
            <v>牟长凤</v>
          </cell>
          <cell r="L571" t="str">
            <v>15183702831</v>
          </cell>
          <cell r="M571" t="str">
            <v>四川省</v>
          </cell>
          <cell r="N571" t="str">
            <v>成都市</v>
          </cell>
        </row>
        <row r="572">
          <cell r="C572" t="str">
            <v>196102050204</v>
          </cell>
          <cell r="D572" t="str">
            <v>2019</v>
          </cell>
          <cell r="E572" t="str">
            <v>计算机工程学院</v>
          </cell>
          <cell r="F572" t="str">
            <v>2019软件技术</v>
          </cell>
          <cell r="G572" t="str">
            <v>19软件2</v>
          </cell>
          <cell r="H572" t="str">
            <v>915109033144995451</v>
          </cell>
          <cell r="I572" t="str">
            <v>北京中公教育科技有限公司遂宁分公司</v>
          </cell>
          <cell r="J572" t="str">
            <v>技术人员</v>
          </cell>
          <cell r="K572" t="str">
            <v>唐震</v>
          </cell>
          <cell r="L572" t="str">
            <v>18380508392</v>
          </cell>
          <cell r="M572" t="str">
            <v>四川省</v>
          </cell>
          <cell r="N572" t="str">
            <v>遂宁市</v>
          </cell>
        </row>
        <row r="573">
          <cell r="C573" t="str">
            <v>196102050223</v>
          </cell>
          <cell r="D573" t="str">
            <v>2019</v>
          </cell>
          <cell r="E573" t="str">
            <v>计算机工程学院</v>
          </cell>
          <cell r="F573" t="str">
            <v>2019软件技术</v>
          </cell>
          <cell r="G573" t="str">
            <v>19软件2</v>
          </cell>
          <cell r="H573" t="str">
            <v>915101007587775506</v>
          </cell>
          <cell r="I573" t="str">
            <v>成都永辉园科技有限公司</v>
          </cell>
          <cell r="J573" t="str">
            <v>软件测试员</v>
          </cell>
          <cell r="K573" t="str">
            <v>李孝成</v>
          </cell>
          <cell r="L573" t="str">
            <v>15308198418</v>
          </cell>
          <cell r="M573" t="str">
            <v>四川省</v>
          </cell>
          <cell r="N573" t="str">
            <v>成都市</v>
          </cell>
        </row>
        <row r="574">
          <cell r="C574" t="str">
            <v>196102050210</v>
          </cell>
          <cell r="D574" t="str">
            <v>2019</v>
          </cell>
          <cell r="E574" t="str">
            <v>计算机工程学院</v>
          </cell>
          <cell r="F574" t="str">
            <v>2019软件技术</v>
          </cell>
          <cell r="G574" t="str">
            <v>19软件2</v>
          </cell>
          <cell r="H574" t="str">
            <v>91442000MA4WH3K87Y</v>
          </cell>
          <cell r="I574" t="str">
            <v>中山市腾鹰塑胶模具制品有限公司</v>
          </cell>
          <cell r="J574" t="str">
            <v>注塑机操作员</v>
          </cell>
          <cell r="K574" t="str">
            <v>汪安荣</v>
          </cell>
          <cell r="L574" t="str">
            <v>13415384682</v>
          </cell>
          <cell r="M574" t="str">
            <v>广东省</v>
          </cell>
          <cell r="N574" t="str">
            <v>佛山市</v>
          </cell>
        </row>
        <row r="575">
          <cell r="C575" t="str">
            <v>196102050203</v>
          </cell>
          <cell r="D575" t="str">
            <v>2019</v>
          </cell>
          <cell r="E575" t="str">
            <v>计算机工程学院</v>
          </cell>
          <cell r="F575" t="str">
            <v>2019软件技术</v>
          </cell>
          <cell r="G575" t="str">
            <v>19软件2</v>
          </cell>
          <cell r="H575" t="str">
            <v>915109033144995451</v>
          </cell>
          <cell r="I575" t="str">
            <v>北京中公教育有限公司遂宁分公司</v>
          </cell>
          <cell r="J575" t="str">
            <v>技术员</v>
          </cell>
          <cell r="K575" t="str">
            <v>唐震</v>
          </cell>
          <cell r="L575" t="str">
            <v>18380858392</v>
          </cell>
          <cell r="M575" t="str">
            <v>四川省</v>
          </cell>
          <cell r="N575" t="str">
            <v>遂宁市</v>
          </cell>
        </row>
        <row r="576">
          <cell r="C576" t="str">
            <v>196102050206</v>
          </cell>
          <cell r="D576" t="str">
            <v>2019</v>
          </cell>
          <cell r="E576" t="str">
            <v>计算机工程学院</v>
          </cell>
          <cell r="F576" t="str">
            <v>2019软件技术</v>
          </cell>
          <cell r="G576" t="str">
            <v>19软件2</v>
          </cell>
          <cell r="H576" t="str">
            <v>915109033144995451</v>
          </cell>
          <cell r="I576" t="str">
            <v>北京中公教育有限公司遂宁分公司</v>
          </cell>
          <cell r="J576" t="str">
            <v>会籍顾问</v>
          </cell>
          <cell r="K576" t="str">
            <v>唐震</v>
          </cell>
          <cell r="L576" t="str">
            <v>18380858392</v>
          </cell>
          <cell r="M576" t="str">
            <v>四川省</v>
          </cell>
          <cell r="N576" t="str">
            <v>遂宁市</v>
          </cell>
        </row>
        <row r="577">
          <cell r="C577" t="str">
            <v>196102050211</v>
          </cell>
          <cell r="D577" t="str">
            <v>2019</v>
          </cell>
          <cell r="E577" t="str">
            <v>计算机工程学院</v>
          </cell>
          <cell r="F577" t="str">
            <v>2019软件技术</v>
          </cell>
          <cell r="G577" t="str">
            <v>19软件2</v>
          </cell>
          <cell r="H577" t="str">
            <v>91510100MA6CMW479C</v>
          </cell>
          <cell r="I577" t="str">
            <v>成都九维云联科技有限公司</v>
          </cell>
          <cell r="J577" t="str">
            <v>软件测试</v>
          </cell>
          <cell r="K577" t="str">
            <v>黄丹</v>
          </cell>
          <cell r="L577" t="str">
            <v>18382426154</v>
          </cell>
          <cell r="M577" t="str">
            <v>四川省</v>
          </cell>
          <cell r="N577" t="str">
            <v>成都市</v>
          </cell>
        </row>
        <row r="578">
          <cell r="C578" t="str">
            <v>196102050205</v>
          </cell>
          <cell r="D578" t="str">
            <v>2019</v>
          </cell>
          <cell r="E578" t="str">
            <v>计算机工程学院</v>
          </cell>
          <cell r="F578" t="str">
            <v>2019软件技术</v>
          </cell>
          <cell r="G578" t="str">
            <v>19软件2</v>
          </cell>
          <cell r="H578" t="str">
            <v>91510104MA6CH3J19U</v>
          </cell>
          <cell r="I578" t="str">
            <v>成都游乐乐网络科技有限公司</v>
          </cell>
          <cell r="J578" t="str">
            <v>测试</v>
          </cell>
          <cell r="K578" t="str">
            <v>郭贞利</v>
          </cell>
          <cell r="L578" t="str">
            <v>15883837579</v>
          </cell>
          <cell r="M578" t="str">
            <v>四川省</v>
          </cell>
          <cell r="N578" t="str">
            <v>成都市</v>
          </cell>
        </row>
        <row r="579">
          <cell r="C579" t="str">
            <v>196102050238</v>
          </cell>
          <cell r="D579" t="str">
            <v>2019</v>
          </cell>
          <cell r="E579" t="str">
            <v>计算机工程学院</v>
          </cell>
          <cell r="F579" t="str">
            <v>2019软件技术</v>
          </cell>
          <cell r="G579" t="str">
            <v>19软件2</v>
          </cell>
          <cell r="H579" t="str">
            <v>91510124MA69TMG658</v>
          </cell>
          <cell r="I579" t="str">
            <v>成都软通动力信息技术服务有限公司</v>
          </cell>
          <cell r="J579" t="str">
            <v>审核</v>
          </cell>
          <cell r="K579" t="str">
            <v>樊雪</v>
          </cell>
          <cell r="L579" t="str">
            <v>15102840308</v>
          </cell>
          <cell r="M579" t="str">
            <v>四川省</v>
          </cell>
          <cell r="N579" t="str">
            <v>成都市</v>
          </cell>
        </row>
        <row r="580">
          <cell r="C580" t="str">
            <v>196102050213</v>
          </cell>
          <cell r="D580" t="str">
            <v>2019</v>
          </cell>
          <cell r="E580" t="str">
            <v>计算机工程学院</v>
          </cell>
          <cell r="F580" t="str">
            <v>2019软件技术</v>
          </cell>
          <cell r="G580" t="str">
            <v>19软件2</v>
          </cell>
          <cell r="H580" t="str">
            <v>91510821MA6254H57C</v>
          </cell>
          <cell r="I580" t="str">
            <v>旺苍县住房和城乡建设局</v>
          </cell>
          <cell r="J580" t="str">
            <v>文员</v>
          </cell>
          <cell r="K580" t="str">
            <v>熊波</v>
          </cell>
          <cell r="L580" t="str">
            <v>18582978707</v>
          </cell>
          <cell r="M580" t="str">
            <v>四川省</v>
          </cell>
          <cell r="N580" t="str">
            <v>广元市</v>
          </cell>
        </row>
        <row r="581">
          <cell r="C581" t="str">
            <v>196102050230</v>
          </cell>
          <cell r="D581" t="str">
            <v>2019</v>
          </cell>
          <cell r="E581" t="str">
            <v>计算机工程学院</v>
          </cell>
          <cell r="F581" t="str">
            <v>2019软件技术</v>
          </cell>
          <cell r="G581" t="str">
            <v>19软件2</v>
          </cell>
          <cell r="H581" t="str">
            <v>MA6CL63X9</v>
          </cell>
          <cell r="I581" t="str">
            <v>成都真诚帆装饰工程有限公司</v>
          </cell>
          <cell r="J581" t="str">
            <v>操作员</v>
          </cell>
          <cell r="K581" t="str">
            <v>段建</v>
          </cell>
          <cell r="L581" t="str">
            <v>13541206487</v>
          </cell>
          <cell r="M581" t="str">
            <v>四川省</v>
          </cell>
          <cell r="N581" t="str">
            <v>成都市</v>
          </cell>
        </row>
        <row r="582">
          <cell r="C582" t="str">
            <v>196102050201</v>
          </cell>
          <cell r="D582" t="str">
            <v>2019</v>
          </cell>
          <cell r="E582" t="str">
            <v>计算机工程学院</v>
          </cell>
          <cell r="F582" t="str">
            <v>2019软件技术</v>
          </cell>
          <cell r="G582" t="str">
            <v>19软件2</v>
          </cell>
          <cell r="H582" t="str">
            <v>1151342200905825XR</v>
          </cell>
          <cell r="I582" t="str">
            <v>木里藏族自治县应急管理局</v>
          </cell>
          <cell r="J582" t="str">
            <v>技术员</v>
          </cell>
          <cell r="K582" t="str">
            <v>李付贵</v>
          </cell>
          <cell r="L582" t="str">
            <v>18781533930</v>
          </cell>
          <cell r="M582" t="str">
            <v>四川省</v>
          </cell>
          <cell r="N582" t="str">
            <v>凉山彝族自治州</v>
          </cell>
        </row>
        <row r="583">
          <cell r="C583" t="str">
            <v>196102050318</v>
          </cell>
          <cell r="D583" t="str">
            <v>2019</v>
          </cell>
          <cell r="E583" t="str">
            <v>计算机工程学院</v>
          </cell>
          <cell r="F583" t="str">
            <v>2019软件技术</v>
          </cell>
          <cell r="G583" t="str">
            <v>19软件3</v>
          </cell>
          <cell r="H583" t="str">
            <v>MA61CPJ3-8</v>
          </cell>
          <cell r="I583" t="str">
            <v>重庆欧速达企业管理有限公司</v>
          </cell>
          <cell r="J583" t="str">
            <v>人事</v>
          </cell>
          <cell r="K583" t="str">
            <v>杨林</v>
          </cell>
          <cell r="L583" t="str">
            <v>15008353845</v>
          </cell>
          <cell r="M583" t="str">
            <v>重庆市</v>
          </cell>
          <cell r="N583" t="str">
            <v>重庆市</v>
          </cell>
        </row>
        <row r="584">
          <cell r="C584" t="str">
            <v>196102050317</v>
          </cell>
          <cell r="D584" t="str">
            <v>2019</v>
          </cell>
          <cell r="E584" t="str">
            <v>计算机工程学院</v>
          </cell>
          <cell r="F584" t="str">
            <v>2019软件技术</v>
          </cell>
          <cell r="G584" t="str">
            <v>19软件3</v>
          </cell>
          <cell r="H584" t="str">
            <v>武胜县万隆镇装饰材料经营部</v>
          </cell>
          <cell r="I584" t="str">
            <v>武胜县万隆镇装饰材料经营部</v>
          </cell>
          <cell r="J584" t="str">
            <v>文员</v>
          </cell>
          <cell r="K584" t="str">
            <v>姜照学</v>
          </cell>
          <cell r="L584" t="str">
            <v>18808256371</v>
          </cell>
          <cell r="M584" t="str">
            <v>四川省</v>
          </cell>
          <cell r="N584" t="str">
            <v>广安市</v>
          </cell>
        </row>
        <row r="585">
          <cell r="C585" t="str">
            <v>196102050328</v>
          </cell>
          <cell r="D585" t="str">
            <v>2019</v>
          </cell>
          <cell r="E585" t="str">
            <v>计算机工程学院</v>
          </cell>
          <cell r="F585" t="str">
            <v>2019软件技术</v>
          </cell>
          <cell r="G585" t="str">
            <v>19软件3</v>
          </cell>
          <cell r="H585" t="str">
            <v>91511421MA68Y58Q80</v>
          </cell>
          <cell r="I585" t="str">
            <v>优墨广告装饰有限公司</v>
          </cell>
          <cell r="J585" t="str">
            <v>设计师</v>
          </cell>
          <cell r="K585" t="str">
            <v>吕春梅</v>
          </cell>
          <cell r="L585" t="str">
            <v>13398147235</v>
          </cell>
          <cell r="M585" t="str">
            <v>四川省</v>
          </cell>
          <cell r="N585" t="str">
            <v>眉山市</v>
          </cell>
        </row>
        <row r="586">
          <cell r="C586" t="str">
            <v>196102050335</v>
          </cell>
          <cell r="D586" t="str">
            <v>2019</v>
          </cell>
          <cell r="E586" t="str">
            <v>计算机工程学院</v>
          </cell>
          <cell r="F586" t="str">
            <v>2019软件技术</v>
          </cell>
          <cell r="G586" t="str">
            <v>19软件3</v>
          </cell>
          <cell r="H586" t="str">
            <v>MA6B358Y7G</v>
          </cell>
          <cell r="I586" t="str">
            <v>成都知了汇智科技有限公司</v>
          </cell>
          <cell r="J586" t="str">
            <v>测试</v>
          </cell>
          <cell r="K586" t="str">
            <v>陈俊</v>
          </cell>
          <cell r="L586" t="str">
            <v>15982350615</v>
          </cell>
          <cell r="M586" t="str">
            <v>四川省</v>
          </cell>
          <cell r="N586" t="str">
            <v>成都市</v>
          </cell>
        </row>
        <row r="587">
          <cell r="C587" t="str">
            <v>196102050330</v>
          </cell>
          <cell r="D587" t="str">
            <v>2019</v>
          </cell>
          <cell r="E587" t="str">
            <v>计算机工程学院</v>
          </cell>
          <cell r="F587" t="str">
            <v>2019软件技术</v>
          </cell>
          <cell r="G587" t="str">
            <v>19软件3</v>
          </cell>
          <cell r="H587" t="str">
            <v>MA65MBHJ6</v>
          </cell>
          <cell r="I587" t="str">
            <v>都江堰市金腾商务酒店</v>
          </cell>
          <cell r="J587" t="str">
            <v>大堂经理</v>
          </cell>
          <cell r="K587" t="str">
            <v>尤兴文</v>
          </cell>
          <cell r="L587" t="str">
            <v>13882013231</v>
          </cell>
          <cell r="M587" t="str">
            <v>四川省</v>
          </cell>
          <cell r="N587" t="str">
            <v>成都市</v>
          </cell>
        </row>
        <row r="588">
          <cell r="C588" t="str">
            <v>196102050339</v>
          </cell>
          <cell r="D588" t="str">
            <v>2019</v>
          </cell>
          <cell r="E588" t="str">
            <v>计算机工程学院</v>
          </cell>
          <cell r="F588" t="str">
            <v>2019软件技术</v>
          </cell>
          <cell r="G588" t="str">
            <v>19软件3</v>
          </cell>
          <cell r="H588" t="str">
            <v>91320113302610664A</v>
          </cell>
          <cell r="I588" t="str">
            <v>南京志达环保科技有限公司</v>
          </cell>
          <cell r="J588" t="str">
            <v>前端开发</v>
          </cell>
          <cell r="K588" t="str">
            <v>刘华</v>
          </cell>
          <cell r="L588" t="str">
            <v>18551685803</v>
          </cell>
          <cell r="M588" t="str">
            <v>江苏省</v>
          </cell>
          <cell r="N588" t="str">
            <v>南京市</v>
          </cell>
        </row>
        <row r="589">
          <cell r="C589" t="str">
            <v>196102050311</v>
          </cell>
          <cell r="D589" t="str">
            <v>2019</v>
          </cell>
          <cell r="E589" t="str">
            <v>计算机工程学院</v>
          </cell>
          <cell r="F589" t="str">
            <v>2019软件技术</v>
          </cell>
          <cell r="G589" t="str">
            <v>19软件3</v>
          </cell>
          <cell r="H589" t="str">
            <v>91500103MA610E5U4A</v>
          </cell>
          <cell r="I589" t="str">
            <v>武汉蓝色火焰互娱网络科技有限公司</v>
          </cell>
          <cell r="J589" t="str">
            <v>java后端</v>
          </cell>
          <cell r="K589" t="str">
            <v>唐安</v>
          </cell>
          <cell r="L589" t="str">
            <v>13140330013</v>
          </cell>
          <cell r="M589" t="str">
            <v>重庆市</v>
          </cell>
          <cell r="N589" t="str">
            <v>重庆市</v>
          </cell>
        </row>
        <row r="590">
          <cell r="C590" t="str">
            <v>196102050306</v>
          </cell>
          <cell r="D590" t="str">
            <v>2019</v>
          </cell>
          <cell r="E590" t="str">
            <v>计算机工程学院</v>
          </cell>
          <cell r="F590" t="str">
            <v>2019软件技术</v>
          </cell>
          <cell r="G590" t="str">
            <v>19软件3</v>
          </cell>
          <cell r="H590" t="str">
            <v>MA6DGP0F8</v>
          </cell>
          <cell r="I590" t="str">
            <v>腾燊嘉诚信息科技股份有限公司成都分公司</v>
          </cell>
          <cell r="J590" t="str">
            <v>工程师</v>
          </cell>
          <cell r="K590" t="str">
            <v>刘潇莹</v>
          </cell>
          <cell r="L590" t="str">
            <v>18030876061</v>
          </cell>
          <cell r="M590" t="str">
            <v>四川省</v>
          </cell>
          <cell r="N590" t="str">
            <v>成都市</v>
          </cell>
        </row>
        <row r="591">
          <cell r="C591" t="str">
            <v>196102050301</v>
          </cell>
          <cell r="D591" t="str">
            <v>2019</v>
          </cell>
          <cell r="E591" t="str">
            <v>计算机工程学院</v>
          </cell>
          <cell r="F591" t="str">
            <v>2019软件技术</v>
          </cell>
          <cell r="G591" t="str">
            <v>19软件3</v>
          </cell>
          <cell r="H591" t="str">
            <v>326994105</v>
          </cell>
          <cell r="I591" t="str">
            <v>什邡市德本平民大药房有限公司</v>
          </cell>
          <cell r="J591" t="str">
            <v>收银员</v>
          </cell>
          <cell r="K591" t="str">
            <v>阙雨馨</v>
          </cell>
          <cell r="L591" t="str">
            <v>18113625181</v>
          </cell>
          <cell r="M591" t="str">
            <v>四川省</v>
          </cell>
          <cell r="N591" t="str">
            <v>德阳市</v>
          </cell>
        </row>
        <row r="592">
          <cell r="C592" t="str">
            <v>196102050304</v>
          </cell>
          <cell r="D592" t="str">
            <v>2019</v>
          </cell>
          <cell r="E592" t="str">
            <v>计算机工程学院</v>
          </cell>
          <cell r="F592" t="str">
            <v>2019软件技术</v>
          </cell>
          <cell r="G592" t="str">
            <v>19软件3</v>
          </cell>
          <cell r="H592" t="str">
            <v>91510108083319526N</v>
          </cell>
          <cell r="I592" t="str">
            <v>成都宏威房地产经纪有限公司</v>
          </cell>
          <cell r="J592" t="str">
            <v>普通职工</v>
          </cell>
          <cell r="K592" t="str">
            <v>谈帅</v>
          </cell>
          <cell r="L592" t="str">
            <v>17302809404</v>
          </cell>
          <cell r="M592" t="str">
            <v>四川省</v>
          </cell>
          <cell r="N592" t="str">
            <v>成都市</v>
          </cell>
        </row>
        <row r="593">
          <cell r="C593" t="str">
            <v>196102050337</v>
          </cell>
          <cell r="D593" t="str">
            <v>2019</v>
          </cell>
          <cell r="E593" t="str">
            <v>计算机工程学院</v>
          </cell>
          <cell r="F593" t="str">
            <v>2019软件技术</v>
          </cell>
          <cell r="G593" t="str">
            <v>19软件3</v>
          </cell>
          <cell r="H593" t="str">
            <v>MA6DGTRX-8</v>
          </cell>
          <cell r="I593" t="str">
            <v>成都市亿展达科技有限公司</v>
          </cell>
          <cell r="J593" t="str">
            <v>短信推广</v>
          </cell>
          <cell r="K593" t="str">
            <v>徐耿</v>
          </cell>
          <cell r="L593" t="str">
            <v>18190173569</v>
          </cell>
          <cell r="M593" t="str">
            <v>四川省</v>
          </cell>
          <cell r="N593" t="str">
            <v>成都市</v>
          </cell>
        </row>
        <row r="594">
          <cell r="C594" t="str">
            <v>196102050336</v>
          </cell>
          <cell r="D594" t="str">
            <v>2019</v>
          </cell>
          <cell r="E594" t="str">
            <v>计算机工程学院</v>
          </cell>
          <cell r="F594" t="str">
            <v>2019软件技术</v>
          </cell>
          <cell r="G594" t="str">
            <v>19软件3</v>
          </cell>
          <cell r="H594" t="str">
            <v>9151070SMA6249JP17</v>
          </cell>
          <cell r="I594" t="str">
            <v>绵阳优森科技有限公司</v>
          </cell>
          <cell r="J594" t="str">
            <v>前端工程师</v>
          </cell>
          <cell r="K594" t="str">
            <v>赵琴</v>
          </cell>
          <cell r="L594" t="str">
            <v>18011108040</v>
          </cell>
          <cell r="M594" t="str">
            <v>四川省</v>
          </cell>
          <cell r="N594" t="str">
            <v>绵阳市</v>
          </cell>
        </row>
        <row r="595">
          <cell r="C595" t="str">
            <v>196102050327</v>
          </cell>
          <cell r="D595" t="str">
            <v>2019</v>
          </cell>
          <cell r="E595" t="str">
            <v>计算机工程学院</v>
          </cell>
          <cell r="F595" t="str">
            <v>2019软件技术</v>
          </cell>
          <cell r="G595" t="str">
            <v>19软件3</v>
          </cell>
          <cell r="H595" t="str">
            <v>91500106MA5U6B7W2H</v>
          </cell>
          <cell r="I595" t="str">
            <v>重庆富匡人力资源管理有限公司</v>
          </cell>
          <cell r="J595" t="str">
            <v>人事招聘</v>
          </cell>
          <cell r="K595" t="str">
            <v>刘省</v>
          </cell>
          <cell r="L595" t="str">
            <v>15583156563</v>
          </cell>
          <cell r="M595" t="str">
            <v>重庆市</v>
          </cell>
          <cell r="N595" t="str">
            <v>重庆市</v>
          </cell>
        </row>
        <row r="596">
          <cell r="C596" t="str">
            <v>196102050314</v>
          </cell>
          <cell r="D596" t="str">
            <v>2019</v>
          </cell>
          <cell r="E596" t="str">
            <v>计算机工程学院</v>
          </cell>
          <cell r="F596" t="str">
            <v>2019软件技术</v>
          </cell>
          <cell r="G596" t="str">
            <v>19软件3</v>
          </cell>
          <cell r="H596" t="str">
            <v>MA61D9BX4</v>
          </cell>
          <cell r="I596" t="str">
            <v>重庆志为科技有限公司</v>
          </cell>
          <cell r="J596" t="str">
            <v>技术支持</v>
          </cell>
          <cell r="K596" t="str">
            <v>肖霜霜</v>
          </cell>
          <cell r="L596" t="str">
            <v>17723157045</v>
          </cell>
          <cell r="M596" t="str">
            <v>重庆市</v>
          </cell>
          <cell r="N596" t="str">
            <v>重庆市</v>
          </cell>
        </row>
        <row r="597">
          <cell r="C597" t="str">
            <v>196102050326</v>
          </cell>
          <cell r="D597" t="str">
            <v>2019</v>
          </cell>
          <cell r="E597" t="str">
            <v>计算机工程学院</v>
          </cell>
          <cell r="F597" t="str">
            <v>2019软件技术</v>
          </cell>
          <cell r="G597" t="str">
            <v>19软件3</v>
          </cell>
          <cell r="H597" t="str">
            <v>91410322MA9K1QTJ8X</v>
          </cell>
          <cell r="I597" t="str">
            <v>洛阳市点赞网络科技有限责任公司</v>
          </cell>
          <cell r="J597" t="str">
            <v>Web前端工程师</v>
          </cell>
          <cell r="K597" t="str">
            <v>朱超</v>
          </cell>
          <cell r="L597" t="str">
            <v>15225500056</v>
          </cell>
          <cell r="M597" t="str">
            <v>河南省</v>
          </cell>
          <cell r="N597" t="str">
            <v>洛阳市</v>
          </cell>
        </row>
        <row r="598">
          <cell r="C598" t="str">
            <v>196102050325</v>
          </cell>
          <cell r="D598" t="str">
            <v>2019</v>
          </cell>
          <cell r="E598" t="str">
            <v>计算机工程学院</v>
          </cell>
          <cell r="F598" t="str">
            <v>2019软件技术</v>
          </cell>
          <cell r="G598" t="str">
            <v>19软件3</v>
          </cell>
          <cell r="H598" t="str">
            <v>MAACNX0T9</v>
          </cell>
          <cell r="I598" t="str">
            <v>成都启程飞扬科技有限公司</v>
          </cell>
          <cell r="J598" t="str">
            <v>WEB前端工程师</v>
          </cell>
          <cell r="K598" t="str">
            <v>李飞</v>
          </cell>
          <cell r="L598" t="str">
            <v>19141221236</v>
          </cell>
          <cell r="M598" t="str">
            <v>四川省</v>
          </cell>
          <cell r="N598" t="str">
            <v>成都市</v>
          </cell>
        </row>
        <row r="599">
          <cell r="C599" t="str">
            <v>196102050332</v>
          </cell>
          <cell r="D599" t="str">
            <v>2019</v>
          </cell>
          <cell r="E599" t="str">
            <v>计算机工程学院</v>
          </cell>
          <cell r="F599" t="str">
            <v>2019软件技术</v>
          </cell>
          <cell r="G599" t="str">
            <v>19软件3</v>
          </cell>
          <cell r="H599" t="str">
            <v>91510903MAACMRQPX4</v>
          </cell>
          <cell r="I599" t="str">
            <v>茉秋网络科技有限公司</v>
          </cell>
          <cell r="J599" t="str">
            <v>运营部</v>
          </cell>
          <cell r="K599" t="str">
            <v>杨金词</v>
          </cell>
          <cell r="L599" t="str">
            <v>14780055229</v>
          </cell>
          <cell r="M599" t="str">
            <v>四川省</v>
          </cell>
          <cell r="N599" t="str">
            <v>遂宁市</v>
          </cell>
        </row>
        <row r="600">
          <cell r="C600" t="str">
            <v>196102050334</v>
          </cell>
          <cell r="D600" t="str">
            <v>2019</v>
          </cell>
          <cell r="E600" t="str">
            <v>计算机工程学院</v>
          </cell>
          <cell r="F600" t="str">
            <v>2019软件技术</v>
          </cell>
          <cell r="G600" t="str">
            <v>19软件3</v>
          </cell>
          <cell r="H600" t="str">
            <v>91510903MAACMRQPX4</v>
          </cell>
          <cell r="I600" t="str">
            <v>茉秋网络科技有限公司</v>
          </cell>
          <cell r="J600" t="str">
            <v>运营部</v>
          </cell>
          <cell r="K600" t="str">
            <v>杨金词</v>
          </cell>
          <cell r="L600" t="str">
            <v>14780055229</v>
          </cell>
          <cell r="M600" t="str">
            <v>四川省</v>
          </cell>
          <cell r="N600" t="str">
            <v>遂宁市</v>
          </cell>
        </row>
        <row r="601">
          <cell r="C601" t="str">
            <v>196102050312</v>
          </cell>
          <cell r="D601" t="str">
            <v>2019</v>
          </cell>
          <cell r="E601" t="str">
            <v>计算机工程学院</v>
          </cell>
          <cell r="F601" t="str">
            <v>2019软件技术</v>
          </cell>
          <cell r="G601" t="str">
            <v>19软件3</v>
          </cell>
          <cell r="H601" t="str">
            <v>91510900MA6BW98910</v>
          </cell>
          <cell r="I601" t="str">
            <v>四川鹿畔曦光文化传媒有限公司</v>
          </cell>
          <cell r="J601" t="str">
            <v>软件开发</v>
          </cell>
          <cell r="K601" t="str">
            <v>易宗财</v>
          </cell>
          <cell r="L601" t="str">
            <v>18328164950</v>
          </cell>
          <cell r="M601" t="str">
            <v>四川省</v>
          </cell>
          <cell r="N601" t="str">
            <v>遂宁市</v>
          </cell>
        </row>
        <row r="602">
          <cell r="C602" t="str">
            <v>196102050320</v>
          </cell>
          <cell r="D602" t="str">
            <v>2019</v>
          </cell>
          <cell r="E602" t="str">
            <v>计算机工程学院</v>
          </cell>
          <cell r="F602" t="str">
            <v>2019软件技术</v>
          </cell>
          <cell r="G602" t="str">
            <v>19软件3</v>
          </cell>
          <cell r="H602" t="str">
            <v>91510106686304980Y</v>
          </cell>
          <cell r="I602" t="str">
            <v>成都翼联科技有限公司</v>
          </cell>
          <cell r="J602" t="str">
            <v>审核实习生</v>
          </cell>
          <cell r="K602" t="str">
            <v>杨丽</v>
          </cell>
          <cell r="L602" t="str">
            <v>18980890253</v>
          </cell>
          <cell r="M602" t="str">
            <v>四川省</v>
          </cell>
          <cell r="N602" t="str">
            <v>成都市</v>
          </cell>
        </row>
        <row r="603">
          <cell r="C603" t="str">
            <v>196102050316</v>
          </cell>
          <cell r="D603" t="str">
            <v>2019</v>
          </cell>
          <cell r="E603" t="str">
            <v>计算机工程学院</v>
          </cell>
          <cell r="F603" t="str">
            <v>2019软件技术</v>
          </cell>
          <cell r="G603" t="str">
            <v>19软件3</v>
          </cell>
          <cell r="H603" t="str">
            <v>91510900MA6BW98910</v>
          </cell>
          <cell r="I603" t="str">
            <v>四川鹿曦光文化传媒有限公司</v>
          </cell>
          <cell r="J603" t="str">
            <v>软件开发</v>
          </cell>
          <cell r="K603" t="str">
            <v>养韦</v>
          </cell>
          <cell r="L603" t="str">
            <v>15775369807</v>
          </cell>
          <cell r="M603" t="str">
            <v>四川省</v>
          </cell>
          <cell r="N603" t="str">
            <v>遂宁市</v>
          </cell>
        </row>
        <row r="604">
          <cell r="C604" t="str">
            <v>196102050308</v>
          </cell>
          <cell r="D604" t="str">
            <v>2019</v>
          </cell>
          <cell r="E604" t="str">
            <v>计算机工程学院</v>
          </cell>
          <cell r="F604" t="str">
            <v>2019软件技术</v>
          </cell>
          <cell r="G604" t="str">
            <v>19软件3</v>
          </cell>
          <cell r="H604" t="str">
            <v>91510900MA6BW98910</v>
          </cell>
          <cell r="I604" t="str">
            <v>四川鹿畔曦光文化传媒有限公司</v>
          </cell>
          <cell r="J604" t="str">
            <v>软件开发</v>
          </cell>
          <cell r="K604" t="str">
            <v>养韦</v>
          </cell>
          <cell r="L604" t="str">
            <v>15775369807</v>
          </cell>
          <cell r="M604" t="str">
            <v>四川省</v>
          </cell>
          <cell r="N604" t="str">
            <v>遂宁市</v>
          </cell>
        </row>
        <row r="605">
          <cell r="C605" t="str">
            <v>196102050310</v>
          </cell>
          <cell r="D605" t="str">
            <v>2019</v>
          </cell>
          <cell r="E605" t="str">
            <v>计算机工程学院</v>
          </cell>
          <cell r="F605" t="str">
            <v>2019软件技术</v>
          </cell>
          <cell r="G605" t="str">
            <v>19软件3</v>
          </cell>
          <cell r="H605" t="str">
            <v>54511011ME13501771</v>
          </cell>
          <cell r="I605" t="str">
            <v>罗井村村民委员会</v>
          </cell>
          <cell r="J605" t="str">
            <v>文件录入员</v>
          </cell>
          <cell r="K605" t="str">
            <v>凌兴忠</v>
          </cell>
          <cell r="L605" t="str">
            <v>158 8480 3108</v>
          </cell>
          <cell r="M605" t="str">
            <v>四川省</v>
          </cell>
          <cell r="N605" t="str">
            <v>内江市</v>
          </cell>
        </row>
        <row r="606">
          <cell r="C606" t="str">
            <v>196102050309</v>
          </cell>
          <cell r="D606" t="str">
            <v>2019</v>
          </cell>
          <cell r="E606" t="str">
            <v>计算机工程学院</v>
          </cell>
          <cell r="F606" t="str">
            <v>2019软件技术</v>
          </cell>
          <cell r="G606" t="str">
            <v>19软件3</v>
          </cell>
          <cell r="H606" t="str">
            <v>MA6AJQB28</v>
          </cell>
          <cell r="I606" t="str">
            <v>四川辰鸣科技有限责任公司</v>
          </cell>
          <cell r="J606" t="str">
            <v>web前端开发</v>
          </cell>
          <cell r="K606" t="str">
            <v>向朗</v>
          </cell>
          <cell r="L606" t="str">
            <v>18581762524</v>
          </cell>
          <cell r="M606" t="str">
            <v>四川省</v>
          </cell>
          <cell r="N606" t="str">
            <v>成都市</v>
          </cell>
        </row>
        <row r="607">
          <cell r="C607" t="str">
            <v>196102050305</v>
          </cell>
          <cell r="D607" t="str">
            <v>2019</v>
          </cell>
          <cell r="E607" t="str">
            <v>计算机工程学院</v>
          </cell>
          <cell r="F607" t="str">
            <v>2019软件技术</v>
          </cell>
          <cell r="G607" t="str">
            <v>19软件3</v>
          </cell>
          <cell r="H607" t="str">
            <v>759729374</v>
          </cell>
          <cell r="I607" t="str">
            <v>合江县金鑫水务有限责任公司</v>
          </cell>
          <cell r="J607" t="str">
            <v>文员</v>
          </cell>
          <cell r="K607" t="str">
            <v>陈利平</v>
          </cell>
          <cell r="L607" t="str">
            <v>18715844570</v>
          </cell>
          <cell r="M607" t="str">
            <v>四川省</v>
          </cell>
          <cell r="N607" t="str">
            <v>泸州市</v>
          </cell>
        </row>
        <row r="608">
          <cell r="C608" t="str">
            <v>196102050321</v>
          </cell>
          <cell r="D608" t="str">
            <v>2019</v>
          </cell>
          <cell r="E608" t="str">
            <v>计算机工程学院</v>
          </cell>
          <cell r="F608" t="str">
            <v>2019软件技术</v>
          </cell>
          <cell r="G608" t="str">
            <v>19软件3</v>
          </cell>
          <cell r="H608" t="str">
            <v>91500118MA60WJ5D2G</v>
          </cell>
          <cell r="I608" t="str">
            <v>重庆易博互通科技有限公司</v>
          </cell>
          <cell r="J608" t="str">
            <v>审核实习生</v>
          </cell>
          <cell r="K608" t="str">
            <v>方榕</v>
          </cell>
          <cell r="L608" t="str">
            <v>学校</v>
          </cell>
          <cell r="M608" t="str">
            <v>四川省</v>
          </cell>
          <cell r="N608" t="str">
            <v>成都市</v>
          </cell>
        </row>
        <row r="609">
          <cell r="C609" t="str">
            <v>196102050324</v>
          </cell>
          <cell r="D609" t="str">
            <v>2019</v>
          </cell>
          <cell r="E609" t="str">
            <v>计算机工程学院</v>
          </cell>
          <cell r="F609" t="str">
            <v>2019软件技术</v>
          </cell>
          <cell r="G609" t="str">
            <v>19软件3</v>
          </cell>
          <cell r="H609" t="str">
            <v>91510000570734444x</v>
          </cell>
          <cell r="I609" t="str">
            <v>四川升宏建筑工程有限公司</v>
          </cell>
          <cell r="J609" t="str">
            <v>建筑资料员</v>
          </cell>
          <cell r="K609" t="str">
            <v>钟伦峰</v>
          </cell>
          <cell r="L609" t="str">
            <v>13795675548</v>
          </cell>
          <cell r="M609" t="str">
            <v>四川省</v>
          </cell>
          <cell r="N609" t="str">
            <v>成都市</v>
          </cell>
        </row>
        <row r="610">
          <cell r="C610" t="str">
            <v>196102050338</v>
          </cell>
          <cell r="D610" t="str">
            <v>2019</v>
          </cell>
          <cell r="E610" t="str">
            <v>计算机工程学院</v>
          </cell>
          <cell r="F610" t="str">
            <v>2019软件技术</v>
          </cell>
          <cell r="G610" t="str">
            <v>19软件3</v>
          </cell>
          <cell r="H610" t="str">
            <v>MA49DX1Q2</v>
          </cell>
          <cell r="I610" t="str">
            <v>武汉中奈电气自动化有限公司</v>
          </cell>
          <cell r="J610" t="str">
            <v>文员</v>
          </cell>
          <cell r="K610" t="str">
            <v>张书华</v>
          </cell>
          <cell r="L610" t="str">
            <v>13458626468</v>
          </cell>
          <cell r="M610" t="str">
            <v>湖北省</v>
          </cell>
          <cell r="N610" t="str">
            <v>武汉市</v>
          </cell>
        </row>
        <row r="611">
          <cell r="C611" t="str">
            <v>196102050313</v>
          </cell>
          <cell r="D611" t="str">
            <v>2019</v>
          </cell>
          <cell r="E611" t="str">
            <v>计算机工程学院</v>
          </cell>
          <cell r="F611" t="str">
            <v>2019软件技术</v>
          </cell>
          <cell r="G611" t="str">
            <v>19软件3</v>
          </cell>
          <cell r="H611" t="str">
            <v>91510122MA6CPMFL2B</v>
          </cell>
          <cell r="I611" t="str">
            <v>四川玛雅亿鑫房地产经纪有限公司</v>
          </cell>
          <cell r="J611" t="str">
            <v>销售部</v>
          </cell>
          <cell r="K611" t="str">
            <v>刘毅</v>
          </cell>
          <cell r="L611" t="str">
            <v>18281991303</v>
          </cell>
          <cell r="M611" t="str">
            <v>四川省</v>
          </cell>
          <cell r="N611" t="str">
            <v>成都市</v>
          </cell>
        </row>
        <row r="612">
          <cell r="C612" t="str">
            <v>196102050409</v>
          </cell>
          <cell r="D612" t="str">
            <v>2019</v>
          </cell>
          <cell r="E612" t="str">
            <v>计算机工程学院</v>
          </cell>
          <cell r="F612" t="str">
            <v>2019软件技术</v>
          </cell>
          <cell r="G612" t="str">
            <v>19软件4</v>
          </cell>
          <cell r="H612" t="str">
            <v>58498935X</v>
          </cell>
          <cell r="I612" t="str">
            <v>成都达梦科技有限公司</v>
          </cell>
          <cell r="J612" t="str">
            <v>前端工程师</v>
          </cell>
          <cell r="K612" t="str">
            <v>鲁志游</v>
          </cell>
          <cell r="L612" t="str">
            <v>13708224419</v>
          </cell>
          <cell r="M612" t="str">
            <v>四川省</v>
          </cell>
          <cell r="N612" t="str">
            <v>成都市</v>
          </cell>
        </row>
        <row r="613">
          <cell r="C613" t="str">
            <v>196102050413</v>
          </cell>
          <cell r="D613" t="str">
            <v>2019</v>
          </cell>
          <cell r="E613" t="str">
            <v>计算机工程学院</v>
          </cell>
          <cell r="F613" t="str">
            <v>2019软件技术</v>
          </cell>
          <cell r="G613" t="str">
            <v>19软件4</v>
          </cell>
          <cell r="H613" t="str">
            <v>915109033144995451</v>
          </cell>
          <cell r="I613" t="str">
            <v>北京中公教育科技有限公司遂宁分公司</v>
          </cell>
          <cell r="J613" t="str">
            <v>市场专员</v>
          </cell>
          <cell r="K613" t="str">
            <v>唐震</v>
          </cell>
          <cell r="L613" t="str">
            <v>08252224001</v>
          </cell>
          <cell r="M613" t="str">
            <v>四川省</v>
          </cell>
          <cell r="N613" t="str">
            <v>遂宁市</v>
          </cell>
        </row>
        <row r="614">
          <cell r="C614" t="str">
            <v>196102050404</v>
          </cell>
          <cell r="D614" t="str">
            <v>2019</v>
          </cell>
          <cell r="E614" t="str">
            <v>计算机工程学院</v>
          </cell>
          <cell r="F614" t="str">
            <v>2019软件技术</v>
          </cell>
          <cell r="G614" t="str">
            <v>19软件4</v>
          </cell>
          <cell r="H614" t="str">
            <v>510900600241637，</v>
          </cell>
          <cell r="I614" t="str">
            <v>遂宁开发区锐成通讯经营部</v>
          </cell>
          <cell r="J614" t="str">
            <v>营业厅销售员</v>
          </cell>
          <cell r="K614" t="str">
            <v>丁振耕</v>
          </cell>
          <cell r="L614" t="str">
            <v>19196916667</v>
          </cell>
          <cell r="M614" t="str">
            <v>四川省</v>
          </cell>
          <cell r="N614" t="str">
            <v>遂宁市</v>
          </cell>
        </row>
        <row r="615">
          <cell r="C615" t="str">
            <v>196102050440</v>
          </cell>
          <cell r="D615" t="str">
            <v>2019</v>
          </cell>
          <cell r="E615" t="str">
            <v>计算机工程学院</v>
          </cell>
          <cell r="F615" t="str">
            <v>2019软件技术</v>
          </cell>
          <cell r="G615" t="str">
            <v>19软件4</v>
          </cell>
          <cell r="H615" t="str">
            <v>91510903314499545</v>
          </cell>
          <cell r="I615" t="str">
            <v>北京中公教育科技有限公司遂宁分公司</v>
          </cell>
          <cell r="J615" t="str">
            <v>市场营销</v>
          </cell>
          <cell r="K615" t="str">
            <v>唐震</v>
          </cell>
          <cell r="L615" t="str">
            <v>08252224001</v>
          </cell>
          <cell r="M615" t="str">
            <v>四川省</v>
          </cell>
          <cell r="N615" t="str">
            <v>遂宁市</v>
          </cell>
        </row>
        <row r="616">
          <cell r="C616" t="str">
            <v>196102050420</v>
          </cell>
          <cell r="D616" t="str">
            <v>2019</v>
          </cell>
          <cell r="E616" t="str">
            <v>计算机工程学院</v>
          </cell>
          <cell r="F616" t="str">
            <v>2019软件技术</v>
          </cell>
          <cell r="G616" t="str">
            <v>19软件4</v>
          </cell>
          <cell r="H616" t="str">
            <v>91510100MA61X8PQ25</v>
          </cell>
          <cell r="I616" t="str">
            <v>四川众恒源房地产经纪有限公司</v>
          </cell>
          <cell r="J616" t="str">
            <v>房产经纪人</v>
          </cell>
          <cell r="K616" t="str">
            <v>彭伟峰</v>
          </cell>
          <cell r="L616" t="str">
            <v>13350897889</v>
          </cell>
          <cell r="M616" t="str">
            <v>四川省</v>
          </cell>
          <cell r="N616" t="str">
            <v>成都市</v>
          </cell>
        </row>
        <row r="617">
          <cell r="C617" t="str">
            <v>196102050415</v>
          </cell>
          <cell r="D617" t="str">
            <v>2019</v>
          </cell>
          <cell r="E617" t="str">
            <v>计算机工程学院</v>
          </cell>
          <cell r="F617" t="str">
            <v>2019软件技术</v>
          </cell>
          <cell r="G617" t="str">
            <v>19软件4</v>
          </cell>
          <cell r="H617" t="str">
            <v>91440300MA5FYYP15B</v>
          </cell>
          <cell r="I617" t="str">
            <v>深圳市圆梦传棋教育科技有限公司</v>
          </cell>
          <cell r="J617" t="str">
            <v>实习助理</v>
          </cell>
          <cell r="K617" t="str">
            <v>张茜</v>
          </cell>
          <cell r="L617" t="str">
            <v>17770549082</v>
          </cell>
          <cell r="M617" t="str">
            <v>广东省</v>
          </cell>
          <cell r="N617" t="str">
            <v>深圳市</v>
          </cell>
        </row>
        <row r="618">
          <cell r="C618" t="str">
            <v>196102050432</v>
          </cell>
          <cell r="D618" t="str">
            <v>2019</v>
          </cell>
          <cell r="E618" t="str">
            <v>计算机工程学院</v>
          </cell>
          <cell r="F618" t="str">
            <v>2019软件技术</v>
          </cell>
          <cell r="G618" t="str">
            <v>19软件4</v>
          </cell>
          <cell r="H618" t="str">
            <v>91440300766370144K</v>
          </cell>
          <cell r="I618" t="str">
            <v>深圳市微视通电子有限公司</v>
          </cell>
          <cell r="J618" t="str">
            <v>运维专员</v>
          </cell>
          <cell r="K618" t="str">
            <v>曹栗香</v>
          </cell>
          <cell r="L618" t="str">
            <v>18998947546</v>
          </cell>
          <cell r="M618" t="str">
            <v>广东省</v>
          </cell>
          <cell r="N618" t="str">
            <v>深圳市</v>
          </cell>
        </row>
        <row r="619">
          <cell r="C619" t="str">
            <v>196102050433</v>
          </cell>
          <cell r="D619" t="str">
            <v>2019</v>
          </cell>
          <cell r="E619" t="str">
            <v>计算机工程学院</v>
          </cell>
          <cell r="F619" t="str">
            <v>2019软件技术</v>
          </cell>
          <cell r="G619" t="str">
            <v>19软件4</v>
          </cell>
          <cell r="H619" t="str">
            <v>9151 0100 MA6C Y52K 4D</v>
          </cell>
          <cell r="I619" t="str">
            <v>成都慕林创新科技有限公司</v>
          </cell>
          <cell r="J619" t="str">
            <v>实施工程师（实习生）</v>
          </cell>
          <cell r="K619" t="str">
            <v>贾璐鑫</v>
          </cell>
          <cell r="L619" t="str">
            <v>17713601720</v>
          </cell>
          <cell r="M619" t="str">
            <v>四川省</v>
          </cell>
          <cell r="N619" t="str">
            <v>成都市</v>
          </cell>
        </row>
        <row r="620">
          <cell r="C620" t="str">
            <v>196102050407</v>
          </cell>
          <cell r="D620" t="str">
            <v>2019</v>
          </cell>
          <cell r="E620" t="str">
            <v>计算机工程学院</v>
          </cell>
          <cell r="F620" t="str">
            <v>2019软件技术</v>
          </cell>
          <cell r="G620" t="str">
            <v>19软件4</v>
          </cell>
          <cell r="H620" t="str">
            <v>564475140</v>
          </cell>
          <cell r="I620" t="str">
            <v>成都市晨业科技有限公司</v>
          </cell>
          <cell r="J620" t="str">
            <v>前端开发工程师</v>
          </cell>
          <cell r="K620" t="str">
            <v>李秋俊</v>
          </cell>
          <cell r="L620" t="str">
            <v>13501518280</v>
          </cell>
          <cell r="M620" t="str">
            <v>四川省</v>
          </cell>
          <cell r="N620" t="str">
            <v>成都市</v>
          </cell>
        </row>
        <row r="621">
          <cell r="C621" t="str">
            <v>196102050417</v>
          </cell>
          <cell r="D621" t="str">
            <v>2019</v>
          </cell>
          <cell r="E621" t="str">
            <v>计算机工程学院</v>
          </cell>
          <cell r="F621" t="str">
            <v>2019软件技术</v>
          </cell>
          <cell r="G621" t="str">
            <v>19软件4</v>
          </cell>
          <cell r="H621" t="str">
            <v>742004828</v>
          </cell>
          <cell r="I621" t="str">
            <v>浙江水晶光电科技股份有限公司</v>
          </cell>
          <cell r="J621" t="str">
            <v>组装技术员</v>
          </cell>
          <cell r="K621" t="str">
            <v>陈盛杰</v>
          </cell>
          <cell r="L621" t="str">
            <v>15167675670</v>
          </cell>
          <cell r="M621" t="str">
            <v>浙江省</v>
          </cell>
          <cell r="N621" t="str">
            <v>台州市</v>
          </cell>
        </row>
        <row r="622">
          <cell r="C622" t="str">
            <v>196102050408</v>
          </cell>
          <cell r="D622" t="str">
            <v>2019</v>
          </cell>
          <cell r="E622" t="str">
            <v>计算机工程学院</v>
          </cell>
          <cell r="F622" t="str">
            <v>2019软件技术</v>
          </cell>
          <cell r="G622" t="str">
            <v>19软件4</v>
          </cell>
          <cell r="H622" t="str">
            <v>91510100MA6DHJ7GX0</v>
          </cell>
          <cell r="I622" t="str">
            <v>成都龙卓网络科技有限公司</v>
          </cell>
          <cell r="J622" t="str">
            <v>Java开发</v>
          </cell>
          <cell r="K622" t="str">
            <v>钟建</v>
          </cell>
          <cell r="L622" t="str">
            <v>15928015645</v>
          </cell>
          <cell r="M622" t="str">
            <v>四川省</v>
          </cell>
          <cell r="N622" t="str">
            <v>成都市</v>
          </cell>
        </row>
        <row r="623">
          <cell r="C623" t="str">
            <v>196102050421</v>
          </cell>
          <cell r="D623" t="str">
            <v>2019</v>
          </cell>
          <cell r="E623" t="str">
            <v>计算机工程学院</v>
          </cell>
          <cell r="F623" t="str">
            <v>2019软件技术</v>
          </cell>
          <cell r="G623" t="str">
            <v>19软件4</v>
          </cell>
          <cell r="H623" t="str">
            <v>MA6AR9C5-6</v>
          </cell>
          <cell r="I623" t="str">
            <v>成都欧翔环旅商贸有限公司</v>
          </cell>
          <cell r="J623" t="str">
            <v>文员</v>
          </cell>
          <cell r="K623" t="str">
            <v>赵正康</v>
          </cell>
          <cell r="L623" t="str">
            <v>18780027139</v>
          </cell>
          <cell r="M623" t="str">
            <v>四川省</v>
          </cell>
          <cell r="N623" t="str">
            <v>成都市</v>
          </cell>
        </row>
        <row r="624">
          <cell r="C624" t="str">
            <v>196102050429</v>
          </cell>
          <cell r="D624" t="str">
            <v>2019</v>
          </cell>
          <cell r="E624" t="str">
            <v>计算机工程学院</v>
          </cell>
          <cell r="F624" t="str">
            <v>2019软件技术</v>
          </cell>
          <cell r="G624" t="str">
            <v>19软件4</v>
          </cell>
          <cell r="H624" t="str">
            <v>12510121450805228P</v>
          </cell>
          <cell r="I624" t="str">
            <v>长乐小学</v>
          </cell>
          <cell r="J624" t="str">
            <v>老师</v>
          </cell>
          <cell r="K624" t="str">
            <v>王先战</v>
          </cell>
          <cell r="L624" t="str">
            <v>028-61568179</v>
          </cell>
          <cell r="M624" t="str">
            <v>四川省</v>
          </cell>
          <cell r="N624" t="str">
            <v>成都市</v>
          </cell>
        </row>
        <row r="625">
          <cell r="C625" t="str">
            <v>196102050428</v>
          </cell>
          <cell r="D625" t="str">
            <v>2019</v>
          </cell>
          <cell r="E625" t="str">
            <v>计算机工程学院</v>
          </cell>
          <cell r="F625" t="str">
            <v>2019软件技术</v>
          </cell>
          <cell r="G625" t="str">
            <v>19软件4</v>
          </cell>
          <cell r="H625" t="str">
            <v>332116691</v>
          </cell>
          <cell r="I625" t="str">
            <v>成都宏盛宇建筑工程有限公司</v>
          </cell>
          <cell r="J625" t="str">
            <v>文员</v>
          </cell>
          <cell r="K625" t="str">
            <v>夏秀珍</v>
          </cell>
          <cell r="L625" t="str">
            <v>18180855683</v>
          </cell>
          <cell r="M625" t="str">
            <v>四川省</v>
          </cell>
          <cell r="N625" t="str">
            <v>成都市</v>
          </cell>
        </row>
        <row r="626">
          <cell r="C626" t="str">
            <v>196102050422</v>
          </cell>
          <cell r="D626" t="str">
            <v>2019</v>
          </cell>
          <cell r="E626" t="str">
            <v>计算机工程学院</v>
          </cell>
          <cell r="F626" t="str">
            <v>2019软件技术</v>
          </cell>
          <cell r="G626" t="str">
            <v>19软件4</v>
          </cell>
          <cell r="H626" t="str">
            <v>91510100MA62L8YU8F</v>
          </cell>
          <cell r="I626" t="str">
            <v>四川泰丰源信息工程有限公司</v>
          </cell>
          <cell r="J626" t="str">
            <v>文员</v>
          </cell>
          <cell r="K626" t="str">
            <v>杨明武</v>
          </cell>
          <cell r="L626" t="str">
            <v>13880724014</v>
          </cell>
          <cell r="M626" t="str">
            <v>四川省</v>
          </cell>
          <cell r="N626" t="str">
            <v>成都市</v>
          </cell>
        </row>
        <row r="627">
          <cell r="C627" t="str">
            <v>196102050430</v>
          </cell>
          <cell r="D627" t="str">
            <v>2019</v>
          </cell>
          <cell r="E627" t="str">
            <v>计算机工程学院</v>
          </cell>
          <cell r="F627" t="str">
            <v>2019软件技术</v>
          </cell>
          <cell r="G627" t="str">
            <v>19软件4</v>
          </cell>
          <cell r="H627" t="str">
            <v>91510106MA643R5L54</v>
          </cell>
          <cell r="I627" t="str">
            <v>四川首谷科技有限公司</v>
          </cell>
          <cell r="J627" t="str">
            <v>人事专员</v>
          </cell>
          <cell r="K627" t="str">
            <v>简海林</v>
          </cell>
          <cell r="L627" t="str">
            <v>13540848266</v>
          </cell>
          <cell r="M627" t="str">
            <v>四川省</v>
          </cell>
          <cell r="N627" t="str">
            <v>成都市</v>
          </cell>
        </row>
        <row r="628">
          <cell r="C628" t="str">
            <v>196102050405</v>
          </cell>
          <cell r="D628" t="str">
            <v>2019</v>
          </cell>
          <cell r="E628" t="str">
            <v>计算机工程学院</v>
          </cell>
          <cell r="F628" t="str">
            <v>2019软件技术</v>
          </cell>
          <cell r="G628" t="str">
            <v>19软件4</v>
          </cell>
          <cell r="H628" t="str">
            <v>91510703MA68P2PG7Y</v>
          </cell>
          <cell r="I628" t="str">
            <v>绵阳柠檬文化传播有限公司</v>
          </cell>
          <cell r="J628" t="str">
            <v>软件测试</v>
          </cell>
          <cell r="K628" t="str">
            <v>李裕民</v>
          </cell>
          <cell r="L628" t="str">
            <v>18290021573</v>
          </cell>
          <cell r="M628" t="str">
            <v>四川省</v>
          </cell>
          <cell r="N628" t="str">
            <v>绵阳市</v>
          </cell>
        </row>
        <row r="629">
          <cell r="C629" t="str">
            <v>196102050425</v>
          </cell>
          <cell r="D629" t="str">
            <v>2019</v>
          </cell>
          <cell r="E629" t="str">
            <v>计算机工程学院</v>
          </cell>
          <cell r="F629" t="str">
            <v>2019软件技术</v>
          </cell>
          <cell r="G629" t="str">
            <v>19软件4</v>
          </cell>
          <cell r="H629" t="str">
            <v>MA6CT0T95</v>
          </cell>
          <cell r="I629" t="str">
            <v>成都鼎识科技有限公司</v>
          </cell>
          <cell r="J629" t="str">
            <v>后端开发</v>
          </cell>
          <cell r="K629" t="str">
            <v>周界成</v>
          </cell>
          <cell r="L629" t="str">
            <v>18483679864</v>
          </cell>
          <cell r="M629" t="str">
            <v>四川省</v>
          </cell>
          <cell r="N629" t="str">
            <v>成都市</v>
          </cell>
        </row>
        <row r="630">
          <cell r="C630" t="str">
            <v>196102050412</v>
          </cell>
          <cell r="D630" t="str">
            <v>2019</v>
          </cell>
          <cell r="E630" t="str">
            <v>计算机工程学院</v>
          </cell>
          <cell r="F630" t="str">
            <v>2019软件技术</v>
          </cell>
          <cell r="G630" t="str">
            <v>19软件4</v>
          </cell>
          <cell r="H630" t="str">
            <v>91510100716008788P</v>
          </cell>
          <cell r="I630" t="str">
            <v>四川省三夫科技开发有限公司</v>
          </cell>
          <cell r="J630" t="str">
            <v>前端研发工程师</v>
          </cell>
          <cell r="K630" t="str">
            <v>唐小英</v>
          </cell>
          <cell r="L630" t="str">
            <v>86658288</v>
          </cell>
          <cell r="M630" t="str">
            <v>四川省</v>
          </cell>
          <cell r="N630" t="str">
            <v>成都市</v>
          </cell>
        </row>
        <row r="631">
          <cell r="C631" t="str">
            <v>196102050410</v>
          </cell>
          <cell r="D631" t="str">
            <v>2019</v>
          </cell>
          <cell r="E631" t="str">
            <v>计算机工程学院</v>
          </cell>
          <cell r="F631" t="str">
            <v>2019软件技术</v>
          </cell>
          <cell r="G631" t="str">
            <v>19软件4</v>
          </cell>
          <cell r="H631" t="str">
            <v>91510100MA61RLQ41T</v>
          </cell>
          <cell r="I631" t="str">
            <v>四川省创世华软科技有限公司</v>
          </cell>
          <cell r="J631" t="str">
            <v>web前端开发</v>
          </cell>
          <cell r="K631" t="str">
            <v>陈强</v>
          </cell>
          <cell r="L631" t="str">
            <v>13198590892</v>
          </cell>
          <cell r="M631" t="str">
            <v>四川省</v>
          </cell>
          <cell r="N631" t="str">
            <v>成都市</v>
          </cell>
        </row>
        <row r="632">
          <cell r="C632" t="str">
            <v>196102050437</v>
          </cell>
          <cell r="D632" t="str">
            <v>2019</v>
          </cell>
          <cell r="E632" t="str">
            <v>计算机工程学院</v>
          </cell>
          <cell r="F632" t="str">
            <v>2019软件技术</v>
          </cell>
          <cell r="G632" t="str">
            <v>19软件4</v>
          </cell>
          <cell r="H632" t="str">
            <v>915109037978936692</v>
          </cell>
          <cell r="I632" t="str">
            <v>四川鹏达广告有限公司</v>
          </cell>
          <cell r="J632" t="str">
            <v>平面设计师</v>
          </cell>
          <cell r="K632" t="str">
            <v>夏兵</v>
          </cell>
          <cell r="L632" t="str">
            <v>17608230719</v>
          </cell>
          <cell r="M632" t="str">
            <v>四川省</v>
          </cell>
          <cell r="N632" t="str">
            <v>遂宁市</v>
          </cell>
        </row>
        <row r="633">
          <cell r="C633" t="str">
            <v>196102050434</v>
          </cell>
          <cell r="D633" t="str">
            <v>2019</v>
          </cell>
          <cell r="E633" t="str">
            <v>计算机工程学院</v>
          </cell>
          <cell r="F633" t="str">
            <v>2019软件技术</v>
          </cell>
          <cell r="G633" t="str">
            <v>19软件4</v>
          </cell>
          <cell r="H633" t="str">
            <v>5134345001343</v>
          </cell>
          <cell r="I633" t="str">
            <v>越西县越城镇人民政府</v>
          </cell>
          <cell r="J633" t="str">
            <v>见习期人员</v>
          </cell>
          <cell r="K633" t="str">
            <v>杨琪</v>
          </cell>
          <cell r="L633" t="str">
            <v>18282838686</v>
          </cell>
          <cell r="M633" t="str">
            <v>四川省</v>
          </cell>
          <cell r="N633" t="str">
            <v>凉山彝族自治州</v>
          </cell>
        </row>
        <row r="634">
          <cell r="C634" t="str">
            <v>196102050414</v>
          </cell>
          <cell r="D634" t="str">
            <v>2019</v>
          </cell>
          <cell r="E634" t="str">
            <v>计算机工程学院</v>
          </cell>
          <cell r="F634" t="str">
            <v>2019软件技术</v>
          </cell>
          <cell r="G634" t="str">
            <v>19软件4</v>
          </cell>
          <cell r="H634" t="str">
            <v>720376663</v>
          </cell>
          <cell r="I634" t="str">
            <v>成都任我行软件股份有限公司</v>
          </cell>
          <cell r="J634" t="str">
            <v>实习助理</v>
          </cell>
          <cell r="K634" t="str">
            <v>王佳强</v>
          </cell>
          <cell r="L634" t="str">
            <v>15353943145</v>
          </cell>
          <cell r="M634" t="str">
            <v>四川省</v>
          </cell>
          <cell r="N634" t="str">
            <v>成都市</v>
          </cell>
        </row>
        <row r="635">
          <cell r="C635" t="str">
            <v>196102050424</v>
          </cell>
          <cell r="D635" t="str">
            <v>2019</v>
          </cell>
          <cell r="E635" t="str">
            <v>计算机工程学院</v>
          </cell>
          <cell r="F635" t="str">
            <v>2019软件技术</v>
          </cell>
          <cell r="G635" t="str">
            <v>19软件4</v>
          </cell>
          <cell r="H635" t="str">
            <v>MA6B4G7C-6</v>
          </cell>
          <cell r="I635" t="str">
            <v>会理启业财税服务有限公司</v>
          </cell>
          <cell r="J635" t="str">
            <v>办公室文员</v>
          </cell>
          <cell r="K635" t="str">
            <v>黄俊虹</v>
          </cell>
          <cell r="L635" t="str">
            <v>13398477557</v>
          </cell>
          <cell r="M635" t="str">
            <v>四川省</v>
          </cell>
          <cell r="N635" t="str">
            <v>凉山彝族自治州</v>
          </cell>
        </row>
        <row r="636">
          <cell r="C636" t="str">
            <v>196102050423</v>
          </cell>
          <cell r="D636" t="str">
            <v>2019</v>
          </cell>
          <cell r="E636" t="str">
            <v>计算机工程学院</v>
          </cell>
          <cell r="F636" t="str">
            <v>2019软件技术</v>
          </cell>
          <cell r="G636" t="str">
            <v>19软件4</v>
          </cell>
          <cell r="H636" t="str">
            <v>91330723MA2HRKU92H</v>
          </cell>
          <cell r="I636" t="str">
            <v>武义利泽维工贸有限公司</v>
          </cell>
          <cell r="J636" t="str">
            <v>统计</v>
          </cell>
          <cell r="K636" t="str">
            <v>朱葛和</v>
          </cell>
          <cell r="L636" t="str">
            <v>13566740628</v>
          </cell>
          <cell r="M636" t="str">
            <v>浙江省</v>
          </cell>
          <cell r="N636" t="str">
            <v>金华市</v>
          </cell>
        </row>
        <row r="637">
          <cell r="C637" t="str">
            <v>196102050411</v>
          </cell>
          <cell r="D637" t="str">
            <v>2019</v>
          </cell>
          <cell r="E637" t="str">
            <v>计算机工程学院</v>
          </cell>
          <cell r="F637" t="str">
            <v>2019软件技术</v>
          </cell>
          <cell r="G637" t="str">
            <v>19软件4</v>
          </cell>
          <cell r="H637" t="str">
            <v>MA68R8LE2</v>
          </cell>
          <cell r="I637" t="str">
            <v>遂宁开发区锐成通讯经营部</v>
          </cell>
          <cell r="J637" t="str">
            <v>营业厅店员</v>
          </cell>
          <cell r="K637" t="str">
            <v>任静旋</v>
          </cell>
          <cell r="L637" t="str">
            <v>18882556297</v>
          </cell>
          <cell r="M637" t="str">
            <v>四川省</v>
          </cell>
          <cell r="N637" t="str">
            <v>遂宁市</v>
          </cell>
        </row>
        <row r="638">
          <cell r="C638" t="str">
            <v>196102050401</v>
          </cell>
          <cell r="D638" t="str">
            <v>2019</v>
          </cell>
          <cell r="E638" t="str">
            <v>计算机工程学院</v>
          </cell>
          <cell r="F638" t="str">
            <v>2019软件技术</v>
          </cell>
          <cell r="G638" t="str">
            <v>19软件4</v>
          </cell>
          <cell r="H638" t="str">
            <v>MAACNX0T9</v>
          </cell>
          <cell r="I638" t="str">
            <v>成都启程飞扬科技有限公司</v>
          </cell>
          <cell r="J638" t="str">
            <v>前端开发工程师</v>
          </cell>
          <cell r="K638" t="str">
            <v>汪川</v>
          </cell>
          <cell r="L638" t="str">
            <v>19141221237</v>
          </cell>
          <cell r="M638" t="str">
            <v>四川省</v>
          </cell>
          <cell r="N638" t="str">
            <v>成都市</v>
          </cell>
        </row>
        <row r="639">
          <cell r="C639" t="str">
            <v>196102050528</v>
          </cell>
          <cell r="D639" t="str">
            <v>2019</v>
          </cell>
          <cell r="E639" t="str">
            <v>计算机工程学院</v>
          </cell>
          <cell r="F639" t="str">
            <v>2019软件技术</v>
          </cell>
          <cell r="G639" t="str">
            <v>19软件5</v>
          </cell>
          <cell r="H639" t="str">
            <v>MAACNX0T-9</v>
          </cell>
          <cell r="I639" t="str">
            <v>成都启程飞扬科技有限公司</v>
          </cell>
          <cell r="J639" t="str">
            <v>行政文员</v>
          </cell>
          <cell r="K639" t="str">
            <v>廖凡</v>
          </cell>
          <cell r="L639" t="str">
            <v>18681226564</v>
          </cell>
          <cell r="M639" t="str">
            <v>四川省</v>
          </cell>
          <cell r="N639" t="str">
            <v>成都市</v>
          </cell>
        </row>
        <row r="640">
          <cell r="C640" t="str">
            <v>196102050527</v>
          </cell>
          <cell r="D640" t="str">
            <v>2019</v>
          </cell>
          <cell r="E640" t="str">
            <v>计算机工程学院</v>
          </cell>
          <cell r="F640" t="str">
            <v>2019软件技术</v>
          </cell>
          <cell r="G640" t="str">
            <v>19软件5</v>
          </cell>
          <cell r="H640" t="str">
            <v>91510104788108913K</v>
          </cell>
          <cell r="I640" t="str">
            <v>成都朗沃信息技术有限公司</v>
          </cell>
          <cell r="J640" t="str">
            <v>前端初级开发师</v>
          </cell>
          <cell r="K640" t="str">
            <v>曾欢</v>
          </cell>
          <cell r="L640" t="str">
            <v>18482005736</v>
          </cell>
          <cell r="M640" t="str">
            <v>四川省</v>
          </cell>
          <cell r="N640" t="str">
            <v>成都市</v>
          </cell>
        </row>
        <row r="641">
          <cell r="C641" t="str">
            <v>196102050508</v>
          </cell>
          <cell r="D641" t="str">
            <v>2019</v>
          </cell>
          <cell r="E641" t="str">
            <v>计算机工程学院</v>
          </cell>
          <cell r="F641" t="str">
            <v>2019软件技术</v>
          </cell>
          <cell r="G641" t="str">
            <v>19软件5</v>
          </cell>
          <cell r="H641" t="str">
            <v>91510104788108913k</v>
          </cell>
          <cell r="I641" t="str">
            <v>成都朗沃信息技术有限公司</v>
          </cell>
          <cell r="J641" t="str">
            <v>前端初级工程师</v>
          </cell>
          <cell r="K641" t="str">
            <v>曾欢</v>
          </cell>
          <cell r="L641" t="str">
            <v>18482005736</v>
          </cell>
          <cell r="M641" t="str">
            <v>四川省</v>
          </cell>
          <cell r="N641" t="str">
            <v>成都市</v>
          </cell>
        </row>
        <row r="642">
          <cell r="C642" t="str">
            <v>196102050501</v>
          </cell>
          <cell r="D642" t="str">
            <v>2019</v>
          </cell>
          <cell r="E642" t="str">
            <v>计算机工程学院</v>
          </cell>
          <cell r="F642" t="str">
            <v>2019软件技术</v>
          </cell>
          <cell r="G642" t="str">
            <v>19软件5</v>
          </cell>
          <cell r="H642" t="str">
            <v>91510104788108913K</v>
          </cell>
          <cell r="I642" t="str">
            <v>成都朗沃信息技术有限公司</v>
          </cell>
          <cell r="J642" t="str">
            <v>前端初级开发师</v>
          </cell>
          <cell r="K642" t="str">
            <v>曾欢</v>
          </cell>
          <cell r="L642" t="str">
            <v>18482005736</v>
          </cell>
          <cell r="M642" t="str">
            <v>四川省</v>
          </cell>
          <cell r="N642" t="str">
            <v>成都市</v>
          </cell>
        </row>
        <row r="643">
          <cell r="C643" t="str">
            <v>196102050511</v>
          </cell>
          <cell r="D643" t="str">
            <v>2019</v>
          </cell>
          <cell r="E643" t="str">
            <v>计算机工程学院</v>
          </cell>
          <cell r="F643" t="str">
            <v>2019软件技术</v>
          </cell>
          <cell r="G643" t="str">
            <v>19软件5</v>
          </cell>
          <cell r="H643" t="str">
            <v>91510402399990332E</v>
          </cell>
          <cell r="I643" t="str">
            <v>攀枝花市宏捷机电设备有限公司</v>
          </cell>
          <cell r="J643" t="str">
            <v>办公室职员</v>
          </cell>
          <cell r="K643" t="str">
            <v>李雪梅</v>
          </cell>
          <cell r="L643" t="str">
            <v>13508227556</v>
          </cell>
          <cell r="M643" t="str">
            <v>四川省</v>
          </cell>
          <cell r="N643" t="str">
            <v>攀枝花市</v>
          </cell>
        </row>
        <row r="644">
          <cell r="C644" t="str">
            <v>196102050536</v>
          </cell>
          <cell r="D644" t="str">
            <v>2019</v>
          </cell>
          <cell r="E644" t="str">
            <v>计算机工程学院</v>
          </cell>
          <cell r="F644" t="str">
            <v>2019软件技术</v>
          </cell>
          <cell r="G644" t="str">
            <v>19软件5</v>
          </cell>
          <cell r="H644" t="str">
            <v>91510108592055872F</v>
          </cell>
          <cell r="I644" t="str">
            <v>成都市东兴物业管理有限公司</v>
          </cell>
          <cell r="J644" t="str">
            <v>物业管理</v>
          </cell>
          <cell r="K644" t="str">
            <v>胥兵全</v>
          </cell>
          <cell r="L644" t="str">
            <v>15982093263</v>
          </cell>
          <cell r="M644" t="str">
            <v>四川省</v>
          </cell>
          <cell r="N644" t="str">
            <v>成都市</v>
          </cell>
        </row>
        <row r="645">
          <cell r="C645" t="str">
            <v>196102050502</v>
          </cell>
          <cell r="D645" t="str">
            <v>2019</v>
          </cell>
          <cell r="E645" t="str">
            <v>计算机工程学院</v>
          </cell>
          <cell r="F645" t="str">
            <v>2019软件技术</v>
          </cell>
          <cell r="G645" t="str">
            <v>19软件5</v>
          </cell>
          <cell r="H645" t="str">
            <v>MA6B358Y7</v>
          </cell>
          <cell r="I645" t="str">
            <v>成都知了汇智科技有限公司</v>
          </cell>
          <cell r="J645" t="str">
            <v>实习生</v>
          </cell>
          <cell r="K645" t="str">
            <v>郑涛</v>
          </cell>
          <cell r="L645" t="str">
            <v>17302855047</v>
          </cell>
          <cell r="M645" t="str">
            <v>四川省</v>
          </cell>
          <cell r="N645" t="str">
            <v>成都市</v>
          </cell>
        </row>
        <row r="646">
          <cell r="C646" t="str">
            <v>196102050503</v>
          </cell>
          <cell r="D646" t="str">
            <v>2019</v>
          </cell>
          <cell r="E646" t="str">
            <v>计算机工程学院</v>
          </cell>
          <cell r="F646" t="str">
            <v>2019软件技术</v>
          </cell>
          <cell r="G646" t="str">
            <v>19软件5</v>
          </cell>
          <cell r="H646" t="str">
            <v>91330600MA2BDY6H13</v>
          </cell>
          <cell r="I646" t="str">
            <v>绍兴中芯集成电路制造股份有限公司</v>
          </cell>
          <cell r="J646" t="str">
            <v>生产助理</v>
          </cell>
          <cell r="K646" t="str">
            <v>章平</v>
          </cell>
          <cell r="L646" t="str">
            <v>0575-88060000</v>
          </cell>
          <cell r="M646" t="str">
            <v>浙江省</v>
          </cell>
          <cell r="N646" t="str">
            <v>绍兴市</v>
          </cell>
        </row>
        <row r="647">
          <cell r="C647" t="str">
            <v>196102050521</v>
          </cell>
          <cell r="D647" t="str">
            <v>2019</v>
          </cell>
          <cell r="E647" t="str">
            <v>计算机工程学院</v>
          </cell>
          <cell r="F647" t="str">
            <v>2019软件技术</v>
          </cell>
          <cell r="G647" t="str">
            <v>19软件5</v>
          </cell>
          <cell r="H647" t="str">
            <v>MAACNX0T9</v>
          </cell>
          <cell r="I647" t="str">
            <v>成都启程飞扬科技有限公司</v>
          </cell>
          <cell r="J647" t="str">
            <v>技术助理</v>
          </cell>
          <cell r="K647" t="str">
            <v>廖凡</v>
          </cell>
          <cell r="L647" t="str">
            <v>18681226564</v>
          </cell>
          <cell r="M647" t="str">
            <v>四川省</v>
          </cell>
          <cell r="N647" t="str">
            <v>成都市</v>
          </cell>
        </row>
        <row r="648">
          <cell r="C648" t="str">
            <v>196102050520</v>
          </cell>
          <cell r="D648" t="str">
            <v>2019</v>
          </cell>
          <cell r="E648" t="str">
            <v>计算机工程学院</v>
          </cell>
          <cell r="F648" t="str">
            <v>2019软件技术</v>
          </cell>
          <cell r="G648" t="str">
            <v>19软件5</v>
          </cell>
          <cell r="H648" t="str">
            <v>MAACNX0T9</v>
          </cell>
          <cell r="I648" t="str">
            <v>成都启程飞扬科技有限公司</v>
          </cell>
          <cell r="J648" t="str">
            <v>设计员</v>
          </cell>
          <cell r="K648" t="str">
            <v>廖凡</v>
          </cell>
          <cell r="L648" t="str">
            <v>18681226564</v>
          </cell>
          <cell r="M648" t="str">
            <v>四川省</v>
          </cell>
          <cell r="N648" t="str">
            <v>成都市</v>
          </cell>
        </row>
        <row r="649">
          <cell r="C649" t="str">
            <v>196102050534</v>
          </cell>
          <cell r="D649" t="str">
            <v>2019</v>
          </cell>
          <cell r="E649" t="str">
            <v>计算机工程学院</v>
          </cell>
          <cell r="F649" t="str">
            <v>2019软件技术</v>
          </cell>
          <cell r="G649" t="str">
            <v>19软件5</v>
          </cell>
          <cell r="H649" t="str">
            <v>MA6BNFYH-X</v>
          </cell>
          <cell r="I649" t="str">
            <v>成都安擎信息技术有限公司</v>
          </cell>
          <cell r="J649" t="str">
            <v>软件测试工程师</v>
          </cell>
          <cell r="K649" t="str">
            <v>陈  俊</v>
          </cell>
          <cell r="L649" t="str">
            <v>15982350615</v>
          </cell>
          <cell r="M649" t="str">
            <v>四川省</v>
          </cell>
          <cell r="N649" t="str">
            <v>成都市</v>
          </cell>
        </row>
        <row r="650">
          <cell r="C650" t="str">
            <v>196102050513</v>
          </cell>
          <cell r="D650" t="str">
            <v>2019</v>
          </cell>
          <cell r="E650" t="str">
            <v>计算机工程学院</v>
          </cell>
          <cell r="F650" t="str">
            <v>2019软件技术</v>
          </cell>
          <cell r="G650" t="str">
            <v>19软件5</v>
          </cell>
          <cell r="H650" t="str">
            <v>MA6HJQ57-7</v>
          </cell>
          <cell r="I650" t="str">
            <v>望谟县民富建筑工程有限公司</v>
          </cell>
          <cell r="J650" t="str">
            <v>施工员</v>
          </cell>
          <cell r="K650" t="str">
            <v>李雪</v>
          </cell>
          <cell r="L650" t="str">
            <v>15285466704</v>
          </cell>
          <cell r="M650" t="str">
            <v>贵州省</v>
          </cell>
          <cell r="N650" t="str">
            <v>黔西南布依族苗族自治州</v>
          </cell>
        </row>
        <row r="651">
          <cell r="C651" t="str">
            <v>196102050504</v>
          </cell>
          <cell r="D651" t="str">
            <v>2019</v>
          </cell>
          <cell r="E651" t="str">
            <v>计算机工程学院</v>
          </cell>
          <cell r="F651" t="str">
            <v>2019软件技术</v>
          </cell>
          <cell r="G651" t="str">
            <v>19软件5</v>
          </cell>
          <cell r="H651" t="str">
            <v>MA6BNFYH-X</v>
          </cell>
          <cell r="I651" t="str">
            <v>成都安擎信息技术有限公司</v>
          </cell>
          <cell r="J651" t="str">
            <v>UI设计</v>
          </cell>
          <cell r="K651" t="str">
            <v>陈俊</v>
          </cell>
          <cell r="L651" t="str">
            <v>15982350615</v>
          </cell>
          <cell r="M651" t="str">
            <v>四川省</v>
          </cell>
          <cell r="N651" t="str">
            <v>成都市</v>
          </cell>
        </row>
        <row r="652">
          <cell r="C652" t="str">
            <v>196102050524</v>
          </cell>
          <cell r="D652" t="str">
            <v>2019</v>
          </cell>
          <cell r="E652" t="str">
            <v>计算机工程学院</v>
          </cell>
          <cell r="F652" t="str">
            <v>2019软件技术</v>
          </cell>
          <cell r="G652" t="str">
            <v>19软件5</v>
          </cell>
          <cell r="H652" t="str">
            <v>91510108MA6AE3MQ4J</v>
          </cell>
          <cell r="I652" t="str">
            <v>佛山畅享科技有限公司成都分公司</v>
          </cell>
          <cell r="J652" t="str">
            <v>WEB前端开发工程师</v>
          </cell>
          <cell r="K652" t="str">
            <v>代学文</v>
          </cell>
          <cell r="L652" t="str">
            <v>18925926933</v>
          </cell>
          <cell r="M652" t="str">
            <v>四川省</v>
          </cell>
          <cell r="N652" t="str">
            <v>成都市</v>
          </cell>
        </row>
        <row r="653">
          <cell r="C653" t="str">
            <v>196102050537</v>
          </cell>
          <cell r="D653" t="str">
            <v>2019</v>
          </cell>
          <cell r="E653" t="str">
            <v>计算机工程学院</v>
          </cell>
          <cell r="F653" t="str">
            <v>2019软件技术</v>
          </cell>
          <cell r="G653" t="str">
            <v>19软件5</v>
          </cell>
          <cell r="H653" t="str">
            <v>91510107MA651U9QX9</v>
          </cell>
          <cell r="I653" t="str">
            <v>四川微朵传媒科技有限公司</v>
          </cell>
          <cell r="J653" t="str">
            <v>UI设计</v>
          </cell>
          <cell r="K653" t="str">
            <v>苟小峰</v>
          </cell>
          <cell r="L653" t="str">
            <v>13547444251</v>
          </cell>
          <cell r="M653" t="str">
            <v>四川省</v>
          </cell>
          <cell r="N653" t="str">
            <v>成都市</v>
          </cell>
        </row>
        <row r="654">
          <cell r="C654" t="str">
            <v>196102050535</v>
          </cell>
          <cell r="D654" t="str">
            <v>2019</v>
          </cell>
          <cell r="E654" t="str">
            <v>计算机工程学院</v>
          </cell>
          <cell r="F654" t="str">
            <v>2019软件技术</v>
          </cell>
          <cell r="G654" t="str">
            <v>19软件5</v>
          </cell>
          <cell r="H654" t="str">
            <v>743607815</v>
          </cell>
          <cell r="I654" t="str">
            <v>成都国信安信息产业基地有限公司</v>
          </cell>
          <cell r="J654" t="str">
            <v>前端</v>
          </cell>
          <cell r="K654" t="str">
            <v>唐钰炜</v>
          </cell>
          <cell r="L654" t="str">
            <v>18581887495</v>
          </cell>
          <cell r="M654" t="str">
            <v>四川省</v>
          </cell>
          <cell r="N654" t="str">
            <v>成都市</v>
          </cell>
        </row>
        <row r="655">
          <cell r="C655" t="str">
            <v>196102050519</v>
          </cell>
          <cell r="D655" t="str">
            <v>2019</v>
          </cell>
          <cell r="E655" t="str">
            <v>计算机工程学院</v>
          </cell>
          <cell r="F655" t="str">
            <v>2019软件技术</v>
          </cell>
          <cell r="G655" t="str">
            <v>19软件5</v>
          </cell>
          <cell r="H655" t="str">
            <v>MAACNX0T9</v>
          </cell>
          <cell r="I655" t="str">
            <v>成都启程飞扬科技有限公司</v>
          </cell>
          <cell r="J655" t="str">
            <v>产品技术服务</v>
          </cell>
          <cell r="K655" t="str">
            <v>廖凡</v>
          </cell>
          <cell r="L655" t="str">
            <v>18681226564</v>
          </cell>
          <cell r="M655" t="str">
            <v>四川省</v>
          </cell>
          <cell r="N655" t="str">
            <v>成都市</v>
          </cell>
        </row>
        <row r="656">
          <cell r="C656" t="str">
            <v>196102050507</v>
          </cell>
          <cell r="D656" t="str">
            <v>2019</v>
          </cell>
          <cell r="E656" t="str">
            <v>计算机工程学院</v>
          </cell>
          <cell r="F656" t="str">
            <v>2019软件技术</v>
          </cell>
          <cell r="G656" t="str">
            <v>19软件5</v>
          </cell>
          <cell r="H656" t="str">
            <v>MA61U4QR-X</v>
          </cell>
          <cell r="I656" t="str">
            <v>成都聚联互通科技有限公司</v>
          </cell>
          <cell r="J656" t="str">
            <v>前端工程师</v>
          </cell>
          <cell r="K656" t="str">
            <v>周胜</v>
          </cell>
          <cell r="L656" t="str">
            <v>13056520306</v>
          </cell>
          <cell r="M656" t="str">
            <v>四川省</v>
          </cell>
          <cell r="N656" t="str">
            <v>成都市</v>
          </cell>
        </row>
        <row r="657">
          <cell r="C657" t="str">
            <v>196102050525</v>
          </cell>
          <cell r="D657" t="str">
            <v>2019</v>
          </cell>
          <cell r="E657" t="str">
            <v>计算机工程学院</v>
          </cell>
          <cell r="F657" t="str">
            <v>2019软件技术</v>
          </cell>
          <cell r="G657" t="str">
            <v>19软件5</v>
          </cell>
          <cell r="H657" t="str">
            <v>旖珞文化艺术咨询服务部</v>
          </cell>
          <cell r="I657" t="str">
            <v>旖珞文化艺术咨询服务部</v>
          </cell>
          <cell r="J657" t="str">
            <v>网站设计部</v>
          </cell>
          <cell r="K657" t="str">
            <v>杨锐</v>
          </cell>
          <cell r="L657" t="str">
            <v>19960681034</v>
          </cell>
          <cell r="M657" t="str">
            <v>四川省</v>
          </cell>
          <cell r="N657" t="str">
            <v>乐山市</v>
          </cell>
        </row>
        <row r="658">
          <cell r="C658" t="str">
            <v>196102050518</v>
          </cell>
          <cell r="D658" t="str">
            <v>2019</v>
          </cell>
          <cell r="E658" t="str">
            <v>计算机工程学院</v>
          </cell>
          <cell r="F658" t="str">
            <v>2019软件技术</v>
          </cell>
          <cell r="G658" t="str">
            <v>19软件5</v>
          </cell>
          <cell r="H658" t="str">
            <v>91330600MA2BDY6H13</v>
          </cell>
          <cell r="I658" t="str">
            <v>绍兴中芯集成电路制造股份有限公司</v>
          </cell>
          <cell r="J658" t="str">
            <v>工艺工程师</v>
          </cell>
          <cell r="K658" t="str">
            <v> 杨露</v>
          </cell>
          <cell r="L658" t="str">
            <v>15215918087</v>
          </cell>
          <cell r="M658" t="str">
            <v>浙江省</v>
          </cell>
          <cell r="N658" t="str">
            <v>绍兴市</v>
          </cell>
        </row>
        <row r="659">
          <cell r="C659" t="str">
            <v>196102050512</v>
          </cell>
          <cell r="D659" t="str">
            <v>2019</v>
          </cell>
          <cell r="E659" t="str">
            <v>计算机工程学院</v>
          </cell>
          <cell r="F659" t="str">
            <v>2019软件技术</v>
          </cell>
          <cell r="G659" t="str">
            <v>19软件5</v>
          </cell>
          <cell r="H659" t="str">
            <v>20512186-9</v>
          </cell>
          <cell r="I659" t="str">
            <v>德阳市风景区建设发展有限公司</v>
          </cell>
          <cell r="J659" t="str">
            <v>文员</v>
          </cell>
          <cell r="K659" t="str">
            <v>刘彬</v>
          </cell>
          <cell r="L659" t="str">
            <v>18683891167</v>
          </cell>
          <cell r="M659" t="str">
            <v>四川省</v>
          </cell>
          <cell r="N659" t="str">
            <v>德阳市</v>
          </cell>
        </row>
        <row r="660">
          <cell r="C660" t="str">
            <v>196102050517</v>
          </cell>
          <cell r="D660" t="str">
            <v>2019</v>
          </cell>
          <cell r="E660" t="str">
            <v>计算机工程学院</v>
          </cell>
          <cell r="F660" t="str">
            <v>2019软件技术</v>
          </cell>
          <cell r="G660" t="str">
            <v>19软件5</v>
          </cell>
          <cell r="H660" t="str">
            <v>MAACNX0T-9</v>
          </cell>
          <cell r="I660" t="str">
            <v>成都启程飞扬科技有限公司</v>
          </cell>
          <cell r="J660" t="str">
            <v>UI设计师助理</v>
          </cell>
          <cell r="K660" t="str">
            <v>廖凡</v>
          </cell>
          <cell r="L660" t="str">
            <v>18681226564</v>
          </cell>
          <cell r="M660" t="str">
            <v>四川省</v>
          </cell>
          <cell r="N660" t="str">
            <v>成都市</v>
          </cell>
        </row>
        <row r="661">
          <cell r="C661" t="str">
            <v>196102050539</v>
          </cell>
          <cell r="D661" t="str">
            <v>2019</v>
          </cell>
          <cell r="E661" t="str">
            <v>计算机工程学院</v>
          </cell>
          <cell r="F661" t="str">
            <v>2019软件技术</v>
          </cell>
          <cell r="G661" t="str">
            <v>19软件5</v>
          </cell>
          <cell r="H661" t="str">
            <v>91510100MA7E4F398F</v>
          </cell>
          <cell r="I661" t="str">
            <v>成都知聊人才服务有限公司</v>
          </cell>
          <cell r="J661" t="str">
            <v>安全运维</v>
          </cell>
          <cell r="K661" t="str">
            <v>胡林</v>
          </cell>
          <cell r="L661" t="str">
            <v>17313123871</v>
          </cell>
          <cell r="M661" t="str">
            <v>四川省</v>
          </cell>
          <cell r="N661" t="str">
            <v>成都市</v>
          </cell>
        </row>
        <row r="662">
          <cell r="C662" t="str">
            <v>196102050510</v>
          </cell>
          <cell r="D662" t="str">
            <v>2019</v>
          </cell>
          <cell r="E662" t="str">
            <v>计算机工程学院</v>
          </cell>
          <cell r="F662" t="str">
            <v>2019软件技术</v>
          </cell>
          <cell r="G662" t="str">
            <v>19软件5</v>
          </cell>
          <cell r="H662" t="str">
            <v>P2510100MA7HARE45T</v>
          </cell>
          <cell r="I662" t="str">
            <v>高新区鑫一源信息技术咨询技术部</v>
          </cell>
          <cell r="J662" t="str">
            <v>web前端开发</v>
          </cell>
          <cell r="K662" t="str">
            <v>张哲烽</v>
          </cell>
          <cell r="L662" t="str">
            <v>19949443993</v>
          </cell>
          <cell r="M662" t="str">
            <v>四川省</v>
          </cell>
          <cell r="N662" t="str">
            <v>成都市</v>
          </cell>
        </row>
        <row r="663">
          <cell r="C663" t="str">
            <v>196102050515</v>
          </cell>
          <cell r="D663" t="str">
            <v>2019</v>
          </cell>
          <cell r="E663" t="str">
            <v>计算机工程学院</v>
          </cell>
          <cell r="F663" t="str">
            <v>2019软件技术</v>
          </cell>
          <cell r="G663" t="str">
            <v>19软件5</v>
          </cell>
          <cell r="H663" t="str">
            <v>MAACNX0T9</v>
          </cell>
          <cell r="I663" t="str">
            <v>成都启程飞扬有限公司</v>
          </cell>
          <cell r="J663" t="str">
            <v>产品技术支持</v>
          </cell>
          <cell r="K663" t="str">
            <v>廖凡</v>
          </cell>
          <cell r="L663" t="str">
            <v>18681226564</v>
          </cell>
          <cell r="M663" t="str">
            <v>四川省</v>
          </cell>
          <cell r="N663" t="str">
            <v>成都市</v>
          </cell>
        </row>
        <row r="664">
          <cell r="C664" t="str">
            <v>196102050505</v>
          </cell>
          <cell r="D664" t="str">
            <v>2019</v>
          </cell>
          <cell r="E664" t="str">
            <v>计算机工程学院</v>
          </cell>
          <cell r="F664" t="str">
            <v>2019软件技术</v>
          </cell>
          <cell r="G664" t="str">
            <v>19软件5</v>
          </cell>
          <cell r="H664" t="str">
            <v>MA2RWQFE0</v>
          </cell>
          <cell r="I664" t="str">
            <v>安徽弦上见信息科技有限公司</v>
          </cell>
          <cell r="J664" t="str">
            <v>前端工程师</v>
          </cell>
          <cell r="K664" t="str">
            <v>催栋贤</v>
          </cell>
          <cell r="L664" t="str">
            <v>0551-65353561</v>
          </cell>
          <cell r="M664" t="str">
            <v>安徽省</v>
          </cell>
          <cell r="N664" t="str">
            <v>合肥市</v>
          </cell>
        </row>
        <row r="665">
          <cell r="C665" t="str">
            <v>196102050538</v>
          </cell>
          <cell r="D665" t="str">
            <v>2019</v>
          </cell>
          <cell r="E665" t="str">
            <v>计算机工程学院</v>
          </cell>
          <cell r="F665" t="str">
            <v>2019软件技术</v>
          </cell>
          <cell r="G665" t="str">
            <v>19软件5</v>
          </cell>
          <cell r="H665" t="str">
            <v>915101077881060029</v>
          </cell>
          <cell r="I665" t="str">
            <v>成都朗弘科技有限公司</v>
          </cell>
          <cell r="J665" t="str">
            <v>销售工程师</v>
          </cell>
          <cell r="K665" t="str">
            <v>吕冯素</v>
          </cell>
          <cell r="L665" t="str">
            <v>15928971558</v>
          </cell>
          <cell r="M665" t="str">
            <v>四川省</v>
          </cell>
          <cell r="N665" t="str">
            <v>成都市</v>
          </cell>
        </row>
        <row r="666">
          <cell r="C666" t="str">
            <v>196102050514</v>
          </cell>
          <cell r="D666" t="str">
            <v>2019</v>
          </cell>
          <cell r="E666" t="str">
            <v>计算机工程学院</v>
          </cell>
          <cell r="F666" t="str">
            <v>2019软件技术</v>
          </cell>
          <cell r="G666" t="str">
            <v>19软件5</v>
          </cell>
          <cell r="H666" t="str">
            <v>91510100MA6CTAW40A</v>
          </cell>
          <cell r="I666" t="str">
            <v>成都巴巴比网络科技有限公司</v>
          </cell>
          <cell r="J666" t="str">
            <v>软件开发</v>
          </cell>
          <cell r="K666" t="str">
            <v>王功杰</v>
          </cell>
          <cell r="L666" t="str">
            <v>17761400616</v>
          </cell>
          <cell r="M666" t="str">
            <v>四川省</v>
          </cell>
          <cell r="N666" t="str">
            <v>成都市</v>
          </cell>
        </row>
        <row r="667">
          <cell r="C667" t="str">
            <v>196102050530</v>
          </cell>
          <cell r="D667" t="str">
            <v>2019</v>
          </cell>
          <cell r="E667" t="str">
            <v>计算机工程学院</v>
          </cell>
          <cell r="F667" t="str">
            <v>2019软件技术</v>
          </cell>
          <cell r="G667" t="str">
            <v>19软件5</v>
          </cell>
          <cell r="H667" t="str">
            <v>91330600MA2BDY6H13</v>
          </cell>
          <cell r="I667" t="str">
            <v>绍兴中芯集成电路制造股份有限公司</v>
          </cell>
          <cell r="J667" t="str">
            <v>生产助理</v>
          </cell>
          <cell r="K667" t="str">
            <v>白磊</v>
          </cell>
          <cell r="L667" t="str">
            <v>17701518236</v>
          </cell>
          <cell r="M667" t="str">
            <v>浙江省</v>
          </cell>
          <cell r="N667" t="str">
            <v>绍兴市</v>
          </cell>
        </row>
        <row r="668">
          <cell r="C668" t="str">
            <v>196102050540</v>
          </cell>
          <cell r="D668" t="str">
            <v>2019</v>
          </cell>
          <cell r="E668" t="str">
            <v>计算机工程学院</v>
          </cell>
          <cell r="F668" t="str">
            <v>2019软件技术</v>
          </cell>
          <cell r="G668" t="str">
            <v>19软件5</v>
          </cell>
          <cell r="H668" t="str">
            <v>086680464</v>
          </cell>
          <cell r="I668" t="str">
            <v>四川天翼呼叫科技有限公司</v>
          </cell>
          <cell r="J668" t="str">
            <v>正式员工</v>
          </cell>
          <cell r="K668" t="str">
            <v>李永梅</v>
          </cell>
          <cell r="L668" t="str">
            <v>84300852</v>
          </cell>
          <cell r="M668" t="str">
            <v>四川省</v>
          </cell>
          <cell r="N668" t="str">
            <v>成都市</v>
          </cell>
        </row>
        <row r="669">
          <cell r="C669" t="str">
            <v>196102050531</v>
          </cell>
          <cell r="D669" t="str">
            <v>2019</v>
          </cell>
          <cell r="E669" t="str">
            <v>计算机工程学院</v>
          </cell>
          <cell r="F669" t="str">
            <v>2019软件技术</v>
          </cell>
          <cell r="G669" t="str">
            <v>19软件5</v>
          </cell>
          <cell r="H669" t="str">
            <v>MA61WY8P1</v>
          </cell>
          <cell r="I669" t="str">
            <v>成都骄傲的猫科技有限公司</v>
          </cell>
          <cell r="J669" t="str">
            <v>java开发</v>
          </cell>
          <cell r="K669" t="str">
            <v>夏正</v>
          </cell>
          <cell r="L669" t="str">
            <v>19182571341</v>
          </cell>
          <cell r="M669" t="str">
            <v>四川省</v>
          </cell>
          <cell r="N669" t="str">
            <v>成都市</v>
          </cell>
        </row>
        <row r="670">
          <cell r="C670" t="str">
            <v>196102050506</v>
          </cell>
          <cell r="D670" t="str">
            <v>2019</v>
          </cell>
          <cell r="E670" t="str">
            <v>计算机工程学院</v>
          </cell>
          <cell r="F670" t="str">
            <v>2019软件技术</v>
          </cell>
          <cell r="G670" t="str">
            <v>19软件5</v>
          </cell>
          <cell r="H670" t="str">
            <v>91330600MA2BDY6H13</v>
          </cell>
          <cell r="I670" t="str">
            <v>绍兴中芯集成电路制造股份有限公司</v>
          </cell>
          <cell r="J670" t="str">
            <v>设备工程师</v>
          </cell>
          <cell r="K670" t="str">
            <v>杨露</v>
          </cell>
          <cell r="L670" t="str">
            <v>15215918087</v>
          </cell>
          <cell r="M670" t="str">
            <v>浙江省</v>
          </cell>
          <cell r="N670" t="str">
            <v>绍兴市</v>
          </cell>
        </row>
        <row r="671">
          <cell r="C671" t="str">
            <v>196102050603</v>
          </cell>
          <cell r="D671" t="str">
            <v>2019</v>
          </cell>
          <cell r="E671" t="str">
            <v>计算机工程学院</v>
          </cell>
          <cell r="F671" t="str">
            <v>2019软件技术</v>
          </cell>
          <cell r="G671" t="str">
            <v>19软件6</v>
          </cell>
          <cell r="H671" t="str">
            <v>91110108666288688W</v>
          </cell>
          <cell r="I671" t="str">
            <v>北京天地和兴科技有限公司</v>
          </cell>
          <cell r="J671" t="str">
            <v>渗透工程师实习生</v>
          </cell>
          <cell r="K671" t="str">
            <v>王杰</v>
          </cell>
          <cell r="L671" t="str">
            <v>18583688267</v>
          </cell>
          <cell r="M671" t="str">
            <v>四川省</v>
          </cell>
          <cell r="N671" t="str">
            <v>成都市</v>
          </cell>
        </row>
        <row r="672">
          <cell r="C672" t="str">
            <v>196102050604</v>
          </cell>
          <cell r="D672" t="str">
            <v>2019</v>
          </cell>
          <cell r="E672" t="str">
            <v>计算机工程学院</v>
          </cell>
          <cell r="F672" t="str">
            <v>2019软件技术</v>
          </cell>
          <cell r="G672" t="str">
            <v>19软件6</v>
          </cell>
          <cell r="H672" t="str">
            <v>588010647</v>
          </cell>
          <cell r="I672" t="str">
            <v>重庆市亚凡科技有限公司</v>
          </cell>
          <cell r="J672" t="str">
            <v>网络安全服务工程师</v>
          </cell>
          <cell r="K672" t="str">
            <v>黎滔</v>
          </cell>
          <cell r="L672" t="str">
            <v>18896051762</v>
          </cell>
          <cell r="M672" t="str">
            <v>重庆市</v>
          </cell>
          <cell r="N672" t="str">
            <v>重庆市</v>
          </cell>
        </row>
        <row r="673">
          <cell r="C673" t="str">
            <v>196102050611</v>
          </cell>
          <cell r="D673" t="str">
            <v>2019</v>
          </cell>
          <cell r="E673" t="str">
            <v>计算机工程学院</v>
          </cell>
          <cell r="F673" t="str">
            <v>2019软件技术</v>
          </cell>
          <cell r="G673" t="str">
            <v>19软件6</v>
          </cell>
          <cell r="H673" t="str">
            <v>91510104584965032D</v>
          </cell>
          <cell r="I673" t="str">
            <v>万商云集（成都）科技股份有限公司</v>
          </cell>
          <cell r="J673" t="str">
            <v>商务代表</v>
          </cell>
          <cell r="K673" t="str">
            <v>曾</v>
          </cell>
          <cell r="L673" t="str">
            <v>15775721442</v>
          </cell>
          <cell r="M673" t="str">
            <v>四川省</v>
          </cell>
          <cell r="N673" t="str">
            <v>成都市</v>
          </cell>
        </row>
        <row r="674">
          <cell r="C674" t="str">
            <v>196102050635</v>
          </cell>
          <cell r="D674" t="str">
            <v>2019</v>
          </cell>
          <cell r="E674" t="str">
            <v>计算机工程学院</v>
          </cell>
          <cell r="F674" t="str">
            <v>2019软件技术</v>
          </cell>
          <cell r="G674" t="str">
            <v>19软件6</v>
          </cell>
          <cell r="H674" t="str">
            <v>92510300MA630RXW6E</v>
          </cell>
          <cell r="I674" t="str">
            <v>自贡市汇东新区宏鸿百货批发部</v>
          </cell>
          <cell r="J674" t="str">
            <v>业务主管</v>
          </cell>
          <cell r="K674" t="str">
            <v>何智猛</v>
          </cell>
          <cell r="L674" t="str">
            <v>13778597080</v>
          </cell>
          <cell r="M674" t="str">
            <v>四川省</v>
          </cell>
          <cell r="N674" t="str">
            <v>自贡市</v>
          </cell>
        </row>
        <row r="675">
          <cell r="C675" t="str">
            <v>196102050625</v>
          </cell>
          <cell r="D675" t="str">
            <v>2019</v>
          </cell>
          <cell r="E675" t="str">
            <v>计算机工程学院</v>
          </cell>
          <cell r="F675" t="str">
            <v>2019软件技术</v>
          </cell>
          <cell r="G675" t="str">
            <v>19软件6</v>
          </cell>
          <cell r="H675" t="str">
            <v>151142400463</v>
          </cell>
          <cell r="I675" t="str">
            <v>大竹县人才交流中心</v>
          </cell>
          <cell r="J675" t="str">
            <v>高校毕业生档案登记</v>
          </cell>
          <cell r="K675" t="str">
            <v>陈女士</v>
          </cell>
          <cell r="L675" t="str">
            <v>6236131</v>
          </cell>
          <cell r="M675" t="str">
            <v>四川省</v>
          </cell>
          <cell r="N675" t="str">
            <v>达州市</v>
          </cell>
        </row>
        <row r="676">
          <cell r="C676" t="str">
            <v>196102050607</v>
          </cell>
          <cell r="D676" t="str">
            <v>2019</v>
          </cell>
          <cell r="E676" t="str">
            <v>计算机工程学院</v>
          </cell>
          <cell r="F676" t="str">
            <v>2019软件技术</v>
          </cell>
          <cell r="G676" t="str">
            <v>19软件6</v>
          </cell>
          <cell r="H676" t="str">
            <v>MA69HHWJ-4</v>
          </cell>
          <cell r="I676" t="str">
            <v>成都美佳龙科技有限公司</v>
          </cell>
          <cell r="J676" t="str">
            <v>前端开发</v>
          </cell>
          <cell r="K676" t="str">
            <v>黎文斯</v>
          </cell>
          <cell r="L676" t="str">
            <v>18566246990</v>
          </cell>
          <cell r="M676" t="str">
            <v>四川省</v>
          </cell>
          <cell r="N676" t="str">
            <v>成都市</v>
          </cell>
        </row>
        <row r="677">
          <cell r="C677" t="str">
            <v>196102050621</v>
          </cell>
          <cell r="D677" t="str">
            <v>2019</v>
          </cell>
          <cell r="E677" t="str">
            <v>计算机工程学院</v>
          </cell>
          <cell r="F677" t="str">
            <v>2019软件技术</v>
          </cell>
          <cell r="G677" t="str">
            <v>19软件6</v>
          </cell>
          <cell r="H677" t="str">
            <v>MA65MU5D-2</v>
          </cell>
          <cell r="I677" t="str">
            <v>古蔺平帆建筑工程有限公司</v>
          </cell>
          <cell r="J677" t="str">
            <v>文员</v>
          </cell>
          <cell r="K677" t="str">
            <v>13982723818</v>
          </cell>
          <cell r="L677" t="str">
            <v>18782874238</v>
          </cell>
          <cell r="M677" t="str">
            <v>四川省</v>
          </cell>
          <cell r="N677" t="str">
            <v>泸州市</v>
          </cell>
        </row>
        <row r="678">
          <cell r="C678" t="str">
            <v>196102050624</v>
          </cell>
          <cell r="D678" t="str">
            <v>2019</v>
          </cell>
          <cell r="E678" t="str">
            <v>计算机工程学院</v>
          </cell>
          <cell r="F678" t="str">
            <v>2019软件技术</v>
          </cell>
          <cell r="G678" t="str">
            <v>19软件6</v>
          </cell>
          <cell r="H678" t="str">
            <v>MA65MU5D-2</v>
          </cell>
          <cell r="I678" t="str">
            <v>古蔺平帆建筑工程有限公司</v>
          </cell>
          <cell r="J678" t="str">
            <v>文员</v>
          </cell>
          <cell r="K678" t="str">
            <v>13982723818</v>
          </cell>
          <cell r="L678" t="str">
            <v>15555547523</v>
          </cell>
          <cell r="M678" t="str">
            <v>四川省</v>
          </cell>
          <cell r="N678" t="str">
            <v>泸州市</v>
          </cell>
        </row>
        <row r="679">
          <cell r="C679" t="str">
            <v>196102050636</v>
          </cell>
          <cell r="D679" t="str">
            <v>2019</v>
          </cell>
          <cell r="E679" t="str">
            <v>计算机工程学院</v>
          </cell>
          <cell r="F679" t="str">
            <v>2019软件技术</v>
          </cell>
          <cell r="G679" t="str">
            <v>19软件6</v>
          </cell>
          <cell r="H679" t="str">
            <v>成都达梦科技有限公司</v>
          </cell>
          <cell r="I679" t="str">
            <v>前端实习</v>
          </cell>
          <cell r="J679" t="str">
            <v>web前端</v>
          </cell>
          <cell r="K679" t="str">
            <v>周超</v>
          </cell>
          <cell r="L679" t="str">
            <v>15983849277</v>
          </cell>
          <cell r="M679" t="str">
            <v>四川省</v>
          </cell>
          <cell r="N679" t="str">
            <v>成都市</v>
          </cell>
        </row>
        <row r="680">
          <cell r="C680" t="str">
            <v>196102050637</v>
          </cell>
          <cell r="D680" t="str">
            <v>2019</v>
          </cell>
          <cell r="E680" t="str">
            <v>计算机工程学院</v>
          </cell>
          <cell r="F680" t="str">
            <v>2019软件技术</v>
          </cell>
          <cell r="G680" t="str">
            <v>19软件6</v>
          </cell>
          <cell r="H680" t="str">
            <v>成都达梦科技有限公司</v>
          </cell>
          <cell r="I680" t="str">
            <v>前端实习</v>
          </cell>
          <cell r="J680" t="str">
            <v>web前端</v>
          </cell>
          <cell r="K680" t="str">
            <v>彭艺</v>
          </cell>
          <cell r="L680" t="str">
            <v>15681012770</v>
          </cell>
          <cell r="M680" t="str">
            <v>四川省</v>
          </cell>
          <cell r="N680" t="str">
            <v>成都市</v>
          </cell>
        </row>
        <row r="681">
          <cell r="C681" t="str">
            <v>196102050608</v>
          </cell>
          <cell r="D681" t="str">
            <v>2019</v>
          </cell>
          <cell r="E681" t="str">
            <v>计算机工程学院</v>
          </cell>
          <cell r="F681" t="str">
            <v>2019软件技术</v>
          </cell>
          <cell r="G681" t="str">
            <v>19软件6</v>
          </cell>
          <cell r="H681" t="str">
            <v>成都达梦科技有限公司</v>
          </cell>
          <cell r="I681" t="str">
            <v>前端实习</v>
          </cell>
          <cell r="J681" t="str">
            <v>web前端</v>
          </cell>
          <cell r="K681" t="str">
            <v>黎园园</v>
          </cell>
          <cell r="L681" t="str">
            <v>18398086428</v>
          </cell>
          <cell r="M681" t="str">
            <v>四川省</v>
          </cell>
          <cell r="N681" t="str">
            <v>成都市</v>
          </cell>
        </row>
        <row r="682">
          <cell r="C682" t="str">
            <v>186102050434</v>
          </cell>
          <cell r="D682" t="str">
            <v>2019</v>
          </cell>
          <cell r="E682" t="str">
            <v>计算机工程学院</v>
          </cell>
          <cell r="F682" t="str">
            <v>2019软件技术</v>
          </cell>
          <cell r="G682" t="str">
            <v>19软件6</v>
          </cell>
          <cell r="H682" t="str">
            <v>67966903-3</v>
          </cell>
          <cell r="I682" t="str">
            <v>四川景硕德科技有限责任公司</v>
          </cell>
          <cell r="J682" t="str">
            <v>计算机软件开发</v>
          </cell>
          <cell r="K682" t="str">
            <v>陈德平</v>
          </cell>
          <cell r="L682" t="str">
            <v>13198512075</v>
          </cell>
          <cell r="M682" t="str">
            <v>四川省</v>
          </cell>
          <cell r="N682" t="str">
            <v>成都市</v>
          </cell>
        </row>
        <row r="683">
          <cell r="C683" t="str">
            <v>196102050617</v>
          </cell>
          <cell r="D683" t="str">
            <v>2019</v>
          </cell>
          <cell r="E683" t="str">
            <v>计算机工程学院</v>
          </cell>
          <cell r="F683" t="str">
            <v>2019软件技术</v>
          </cell>
          <cell r="G683" t="str">
            <v>19软件6</v>
          </cell>
          <cell r="H683" t="str">
            <v>91500106MA5U6B7W2H</v>
          </cell>
          <cell r="I683" t="str">
            <v>重庆富匡人力资源管理有限公司</v>
          </cell>
          <cell r="J683" t="str">
            <v>人事招聘</v>
          </cell>
          <cell r="K683" t="str">
            <v>刘省</v>
          </cell>
          <cell r="L683" t="str">
            <v>15583156563</v>
          </cell>
          <cell r="M683" t="str">
            <v>重庆市</v>
          </cell>
          <cell r="N683" t="str">
            <v>重庆市</v>
          </cell>
        </row>
        <row r="684">
          <cell r="C684" t="str">
            <v>196102050628</v>
          </cell>
          <cell r="D684" t="str">
            <v>2019</v>
          </cell>
          <cell r="E684" t="str">
            <v>计算机工程学院</v>
          </cell>
          <cell r="F684" t="str">
            <v>2019软件技术</v>
          </cell>
          <cell r="G684" t="str">
            <v>19软件6</v>
          </cell>
          <cell r="H684" t="str">
            <v>MA6DGTRX-8</v>
          </cell>
          <cell r="I684" t="str">
            <v>成都亿展达科技有限公司</v>
          </cell>
          <cell r="J684" t="str">
            <v>销售</v>
          </cell>
          <cell r="K684" t="str">
            <v>张常胜</v>
          </cell>
          <cell r="L684" t="str">
            <v>13551813617</v>
          </cell>
          <cell r="M684" t="str">
            <v>四川省</v>
          </cell>
          <cell r="N684" t="str">
            <v>成都市</v>
          </cell>
        </row>
        <row r="685">
          <cell r="C685" t="str">
            <v>196102050634</v>
          </cell>
          <cell r="D685" t="str">
            <v>2019</v>
          </cell>
          <cell r="E685" t="str">
            <v>计算机工程学院</v>
          </cell>
          <cell r="F685" t="str">
            <v>2019软件技术</v>
          </cell>
          <cell r="G685" t="str">
            <v>19软件6</v>
          </cell>
          <cell r="H685" t="str">
            <v>91511011MA62KT3A97</v>
          </cell>
          <cell r="I685" t="str">
            <v>内江市宇诚房地产经纪有限公司第十二分公司</v>
          </cell>
          <cell r="J685" t="str">
            <v>文员</v>
          </cell>
          <cell r="K685" t="str">
            <v>周文强</v>
          </cell>
          <cell r="L685" t="str">
            <v>13980669386</v>
          </cell>
          <cell r="M685" t="str">
            <v>四川省</v>
          </cell>
          <cell r="N685" t="str">
            <v>内江市</v>
          </cell>
        </row>
        <row r="686">
          <cell r="C686" t="str">
            <v>196102050612</v>
          </cell>
          <cell r="D686" t="str">
            <v>2019</v>
          </cell>
          <cell r="E686" t="str">
            <v>计算机工程学院</v>
          </cell>
          <cell r="F686" t="str">
            <v>2019软件技术</v>
          </cell>
          <cell r="G686" t="str">
            <v>19软件6</v>
          </cell>
          <cell r="H686" t="str">
            <v>91510100396284045U</v>
          </cell>
          <cell r="I686" t="str">
            <v>成都简云科技有限公司</v>
          </cell>
          <cell r="J686" t="str">
            <v>web前端开发</v>
          </cell>
          <cell r="K686" t="str">
            <v>余先生</v>
          </cell>
          <cell r="L686" t="str">
            <v>15984310055</v>
          </cell>
          <cell r="M686" t="str">
            <v>四川省</v>
          </cell>
          <cell r="N686" t="str">
            <v>成都市</v>
          </cell>
        </row>
        <row r="687">
          <cell r="C687" t="str">
            <v>196102050616</v>
          </cell>
          <cell r="D687" t="str">
            <v>2019</v>
          </cell>
          <cell r="E687" t="str">
            <v>计算机工程学院</v>
          </cell>
          <cell r="F687" t="str">
            <v>2019软件技术</v>
          </cell>
          <cell r="G687" t="str">
            <v>19软件6</v>
          </cell>
          <cell r="H687" t="str">
            <v>MA6DHJ7G-X</v>
          </cell>
          <cell r="I687" t="str">
            <v>成都龙卓网络科技有限公司</v>
          </cell>
          <cell r="J687" t="str">
            <v>web前端</v>
          </cell>
          <cell r="K687" t="str">
            <v>文庆武</v>
          </cell>
          <cell r="L687" t="str">
            <v>13258231789</v>
          </cell>
          <cell r="M687" t="str">
            <v>四川省</v>
          </cell>
          <cell r="N687" t="str">
            <v>成都市</v>
          </cell>
        </row>
        <row r="688">
          <cell r="C688" t="str">
            <v>196102050631</v>
          </cell>
          <cell r="D688" t="str">
            <v>2019</v>
          </cell>
          <cell r="E688" t="str">
            <v>计算机工程学院</v>
          </cell>
          <cell r="F688" t="str">
            <v>2019软件技术</v>
          </cell>
          <cell r="G688" t="str">
            <v>19软件6</v>
          </cell>
          <cell r="H688" t="str">
            <v>MA6DHJ7G-X</v>
          </cell>
          <cell r="I688" t="str">
            <v>成都龙卓网络科技有限公司</v>
          </cell>
          <cell r="J688" t="str">
            <v>web前端</v>
          </cell>
          <cell r="K688" t="str">
            <v>文庆武</v>
          </cell>
          <cell r="L688" t="str">
            <v>13258231789</v>
          </cell>
          <cell r="M688" t="str">
            <v>四川省</v>
          </cell>
          <cell r="N688" t="str">
            <v>成都市</v>
          </cell>
        </row>
        <row r="689">
          <cell r="C689" t="str">
            <v>196102050626</v>
          </cell>
          <cell r="D689" t="str">
            <v>2019</v>
          </cell>
          <cell r="E689" t="str">
            <v>计算机工程学院</v>
          </cell>
          <cell r="F689" t="str">
            <v>2019软件技术</v>
          </cell>
          <cell r="G689" t="str">
            <v>19软件6</v>
          </cell>
          <cell r="H689" t="str">
            <v>9251343MA649B262P</v>
          </cell>
          <cell r="I689" t="str">
            <v>越西县和兴传媒</v>
          </cell>
          <cell r="J689" t="str">
            <v>设计师</v>
          </cell>
          <cell r="K689" t="str">
            <v>王雨</v>
          </cell>
          <cell r="L689" t="str">
            <v>19950412045</v>
          </cell>
          <cell r="M689" t="str">
            <v>四川省</v>
          </cell>
          <cell r="N689" t="str">
            <v>凉山彝族自治州</v>
          </cell>
        </row>
        <row r="690">
          <cell r="C690" t="str">
            <v>196102050618</v>
          </cell>
          <cell r="D690" t="str">
            <v>2019</v>
          </cell>
          <cell r="E690" t="str">
            <v>计算机工程学院</v>
          </cell>
          <cell r="F690" t="str">
            <v>2019软件技术</v>
          </cell>
          <cell r="G690" t="str">
            <v>19软件6</v>
          </cell>
          <cell r="H690" t="str">
            <v>91441900062142020L</v>
          </cell>
          <cell r="I690" t="str">
            <v>东莞市基胜五金制品有限公司</v>
          </cell>
          <cell r="J690" t="str">
            <v>财务文员</v>
          </cell>
          <cell r="K690" t="str">
            <v>胡瑶瑶</v>
          </cell>
          <cell r="L690" t="str">
            <v>13138849551</v>
          </cell>
          <cell r="M690" t="str">
            <v>广东省</v>
          </cell>
          <cell r="N690" t="str">
            <v>东莞市</v>
          </cell>
        </row>
        <row r="691">
          <cell r="C691" t="str">
            <v>196102050623</v>
          </cell>
          <cell r="D691" t="str">
            <v>2019</v>
          </cell>
          <cell r="E691" t="str">
            <v>计算机工程学院</v>
          </cell>
          <cell r="F691" t="str">
            <v>2019软件技术</v>
          </cell>
          <cell r="G691" t="str">
            <v>19软件6</v>
          </cell>
          <cell r="H691" t="str">
            <v>92510900MA67UBT029</v>
          </cell>
          <cell r="I691" t="str">
            <v>最时代摄影工作室</v>
          </cell>
          <cell r="J691" t="str">
            <v>摄影学徒</v>
          </cell>
          <cell r="K691" t="str">
            <v>王军</v>
          </cell>
          <cell r="L691" t="str">
            <v>19911804667</v>
          </cell>
          <cell r="M691" t="str">
            <v>四川省</v>
          </cell>
          <cell r="N691" t="str">
            <v>遂宁市</v>
          </cell>
        </row>
        <row r="692">
          <cell r="C692" t="str">
            <v>196102050632</v>
          </cell>
          <cell r="D692" t="str">
            <v>2019</v>
          </cell>
          <cell r="E692" t="str">
            <v>计算机工程学院</v>
          </cell>
          <cell r="F692" t="str">
            <v>2019软件技术</v>
          </cell>
          <cell r="G692" t="str">
            <v>19软件6</v>
          </cell>
          <cell r="H692" t="str">
            <v>91510100MA68MMP12F</v>
          </cell>
          <cell r="I692" t="str">
            <v>成都自习自造科技有限责任公司</v>
          </cell>
          <cell r="J692" t="str">
            <v>前端开发</v>
          </cell>
          <cell r="K692" t="str">
            <v>冯薇</v>
          </cell>
          <cell r="L692" t="str">
            <v>17610421038</v>
          </cell>
          <cell r="M692" t="str">
            <v>四川省</v>
          </cell>
          <cell r="N692" t="str">
            <v>成都市</v>
          </cell>
        </row>
        <row r="693">
          <cell r="C693" t="str">
            <v>196102050619</v>
          </cell>
          <cell r="D693" t="str">
            <v>2019</v>
          </cell>
          <cell r="E693" t="str">
            <v>计算机工程学院</v>
          </cell>
          <cell r="F693" t="str">
            <v>2019软件技术</v>
          </cell>
          <cell r="G693" t="str">
            <v>19软件6</v>
          </cell>
          <cell r="H693" t="str">
            <v>91440605MA4WTWN63Z</v>
          </cell>
          <cell r="I693" t="str">
            <v>裕丰实业有限公司</v>
          </cell>
          <cell r="J693" t="str">
            <v>内勤</v>
          </cell>
          <cell r="K693" t="str">
            <v>张宇</v>
          </cell>
          <cell r="L693" t="str">
            <v>15881347632</v>
          </cell>
          <cell r="M693" t="str">
            <v>四川省</v>
          </cell>
          <cell r="N693" t="str">
            <v>自贡市</v>
          </cell>
        </row>
        <row r="694">
          <cell r="C694" t="str">
            <v>196102050629</v>
          </cell>
          <cell r="D694" t="str">
            <v>2019</v>
          </cell>
          <cell r="E694" t="str">
            <v>计算机工程学院</v>
          </cell>
          <cell r="F694" t="str">
            <v>2019软件技术</v>
          </cell>
          <cell r="G694" t="str">
            <v>19软件6</v>
          </cell>
          <cell r="H694" t="str">
            <v>91510921MA69F90PX5</v>
          </cell>
          <cell r="I694" t="str">
            <v>蓬溪宏飞顺捷汽车检测有限公司</v>
          </cell>
          <cell r="J694" t="str">
            <v>外检</v>
          </cell>
          <cell r="K694" t="str">
            <v>李斌</v>
          </cell>
          <cell r="L694" t="str">
            <v>13568701036</v>
          </cell>
          <cell r="M694" t="str">
            <v>四川省</v>
          </cell>
          <cell r="N694" t="str">
            <v>遂宁市</v>
          </cell>
        </row>
        <row r="695">
          <cell r="C695" t="str">
            <v>196102050613</v>
          </cell>
          <cell r="D695" t="str">
            <v>2019</v>
          </cell>
          <cell r="E695" t="str">
            <v>计算机工程学院</v>
          </cell>
          <cell r="F695" t="str">
            <v>2019软件技术</v>
          </cell>
          <cell r="G695" t="str">
            <v>19软件6</v>
          </cell>
          <cell r="H695" t="str">
            <v>MA61UDCQ-7</v>
          </cell>
          <cell r="I695" t="str">
            <v>成都艾特尼可网络科技有限公司</v>
          </cell>
          <cell r="J695" t="str">
            <v>前端工程师</v>
          </cell>
          <cell r="K695" t="str">
            <v>胡华甫</v>
          </cell>
          <cell r="L695" t="str">
            <v>028-84314990</v>
          </cell>
          <cell r="M695" t="str">
            <v>四川省</v>
          </cell>
          <cell r="N695" t="str">
            <v>成都市</v>
          </cell>
        </row>
        <row r="696">
          <cell r="C696" t="str">
            <v>196102050609</v>
          </cell>
          <cell r="D696" t="str">
            <v>2019</v>
          </cell>
          <cell r="E696" t="str">
            <v>计算机工程学院</v>
          </cell>
          <cell r="F696" t="str">
            <v>2019软件技术</v>
          </cell>
          <cell r="G696" t="str">
            <v>19软件6</v>
          </cell>
          <cell r="H696" t="str">
            <v>91510100MA6B358Y7G</v>
          </cell>
          <cell r="I696" t="str">
            <v>成都知了汇智科技有限公司</v>
          </cell>
          <cell r="J696" t="str">
            <v>运维工程师</v>
          </cell>
          <cell r="K696" t="str">
            <v>姜黎</v>
          </cell>
          <cell r="L696" t="str">
            <v>18981808095</v>
          </cell>
          <cell r="M696" t="str">
            <v>四川省</v>
          </cell>
          <cell r="N696" t="str">
            <v>成都市</v>
          </cell>
        </row>
        <row r="697">
          <cell r="C697" t="str">
            <v>196102050610</v>
          </cell>
          <cell r="D697" t="str">
            <v>2019</v>
          </cell>
          <cell r="E697" t="str">
            <v>计算机工程学院</v>
          </cell>
          <cell r="F697" t="str">
            <v>2019软件技术</v>
          </cell>
          <cell r="G697" t="str">
            <v>19软件6</v>
          </cell>
          <cell r="H697" t="str">
            <v>91510904314413297G</v>
          </cell>
          <cell r="I697" t="str">
            <v>遂宁顺邦广告有限公司</v>
          </cell>
          <cell r="J697" t="str">
            <v>平面设计师</v>
          </cell>
          <cell r="K697" t="str">
            <v>李顺宝</v>
          </cell>
          <cell r="L697" t="str">
            <v>18282556789</v>
          </cell>
          <cell r="M697" t="str">
            <v>四川省</v>
          </cell>
          <cell r="N697" t="str">
            <v>遂宁市</v>
          </cell>
        </row>
        <row r="698">
          <cell r="C698" t="str">
            <v>196102050601</v>
          </cell>
          <cell r="D698" t="str">
            <v>2019</v>
          </cell>
          <cell r="E698" t="str">
            <v>计算机工程学院</v>
          </cell>
          <cell r="F698" t="str">
            <v>2019软件技术</v>
          </cell>
          <cell r="G698" t="str">
            <v>19软件6</v>
          </cell>
          <cell r="H698" t="str">
            <v>58498935-X</v>
          </cell>
          <cell r="I698" t="str">
            <v>成都达梦科技有限公司</v>
          </cell>
          <cell r="J698" t="str">
            <v>Java开发</v>
          </cell>
          <cell r="K698" t="str">
            <v>卢琳松</v>
          </cell>
          <cell r="L698" t="str">
            <v>18508129581</v>
          </cell>
          <cell r="M698" t="str">
            <v>四川省</v>
          </cell>
          <cell r="N698" t="str">
            <v>成都市</v>
          </cell>
        </row>
        <row r="699">
          <cell r="C699" t="str">
            <v>196102050606</v>
          </cell>
          <cell r="D699" t="str">
            <v>2019</v>
          </cell>
          <cell r="E699" t="str">
            <v>计算机工程学院</v>
          </cell>
          <cell r="F699" t="str">
            <v>2019软件技术</v>
          </cell>
          <cell r="G699" t="str">
            <v>19软件6</v>
          </cell>
          <cell r="H699" t="str">
            <v>91510100MA6CE9WX39</v>
          </cell>
          <cell r="I699" t="str">
            <v>四川启程兰台建筑工程管理有限公司</v>
          </cell>
          <cell r="J699" t="str">
            <v>资料员</v>
          </cell>
          <cell r="K699" t="str">
            <v>许艳</v>
          </cell>
          <cell r="L699" t="str">
            <v>13541737213</v>
          </cell>
          <cell r="M699" t="str">
            <v>四川省</v>
          </cell>
          <cell r="N699" t="str">
            <v>成都市</v>
          </cell>
        </row>
        <row r="700">
          <cell r="C700" t="str">
            <v>196102050633</v>
          </cell>
          <cell r="D700" t="str">
            <v>2019</v>
          </cell>
          <cell r="E700" t="str">
            <v>计算机工程学院</v>
          </cell>
          <cell r="F700" t="str">
            <v>2019软件技术</v>
          </cell>
          <cell r="G700" t="str">
            <v>19软件6</v>
          </cell>
          <cell r="H700" t="str">
            <v>92511502MA64JU576G</v>
          </cell>
          <cell r="I700" t="str">
            <v>宜宾市叙州区瑞格电脑平面效果图设计服务部</v>
          </cell>
          <cell r="J700" t="str">
            <v>平面设计</v>
          </cell>
          <cell r="K700" t="str">
            <v>荆德玉</v>
          </cell>
          <cell r="L700" t="str">
            <v>18990996985</v>
          </cell>
          <cell r="M700" t="str">
            <v>四川省</v>
          </cell>
          <cell r="N700" t="str">
            <v>宜宾市</v>
          </cell>
        </row>
        <row r="701">
          <cell r="C701" t="str">
            <v>196102050615</v>
          </cell>
          <cell r="D701" t="str">
            <v>2019</v>
          </cell>
          <cell r="E701" t="str">
            <v>计算机工程学院</v>
          </cell>
          <cell r="F701" t="str">
            <v>2019软件技术</v>
          </cell>
          <cell r="G701" t="str">
            <v>19软件6</v>
          </cell>
          <cell r="H701" t="str">
            <v>MA6DHJ7G-X</v>
          </cell>
          <cell r="I701" t="str">
            <v>成都龙卓网络科技有限公司</v>
          </cell>
          <cell r="J701" t="str">
            <v>web前端</v>
          </cell>
          <cell r="K701" t="str">
            <v>文庆武</v>
          </cell>
          <cell r="L701" t="str">
            <v>13258231789</v>
          </cell>
          <cell r="M701" t="str">
            <v>四川省</v>
          </cell>
          <cell r="N701" t="str">
            <v>成都市</v>
          </cell>
        </row>
        <row r="702">
          <cell r="C702" t="str">
            <v>196002020128</v>
          </cell>
          <cell r="D702" t="str">
            <v>2019</v>
          </cell>
          <cell r="E702" t="str">
            <v>建筑工程学院</v>
          </cell>
          <cell r="F702" t="str">
            <v>2019道路与桥梁工程技术</v>
          </cell>
          <cell r="G702" t="str">
            <v>19道桥</v>
          </cell>
          <cell r="H702" t="str">
            <v>91510923MA622WLCX1</v>
          </cell>
          <cell r="I702" t="str">
            <v>四川省极侬建设工程有限公司</v>
          </cell>
          <cell r="J702" t="str">
            <v>检测员</v>
          </cell>
          <cell r="K702" t="str">
            <v>向莲</v>
          </cell>
          <cell r="L702" t="str">
            <v>15082599232</v>
          </cell>
          <cell r="M702" t="str">
            <v>四川省</v>
          </cell>
          <cell r="N702" t="str">
            <v>遂宁市</v>
          </cell>
        </row>
        <row r="703">
          <cell r="C703" t="str">
            <v>196002020125</v>
          </cell>
          <cell r="D703" t="str">
            <v>2019</v>
          </cell>
          <cell r="E703" t="str">
            <v>建筑工程学院</v>
          </cell>
          <cell r="F703" t="str">
            <v>2019道路与桥梁工程技术</v>
          </cell>
          <cell r="G703" t="str">
            <v>19道桥</v>
          </cell>
          <cell r="H703" t="str">
            <v>91510923MA622WLCX1</v>
          </cell>
          <cell r="I703" t="str">
            <v>四川省极侬建设工程质量检测有限公司</v>
          </cell>
          <cell r="J703" t="str">
            <v>质检员</v>
          </cell>
          <cell r="K703" t="str">
            <v>洪凤</v>
          </cell>
          <cell r="L703" t="str">
            <v>15182532375</v>
          </cell>
          <cell r="M703" t="str">
            <v>四川省</v>
          </cell>
          <cell r="N703" t="str">
            <v>遂宁市</v>
          </cell>
        </row>
        <row r="704">
          <cell r="C704" t="str">
            <v>196002020107</v>
          </cell>
          <cell r="D704" t="str">
            <v>2019</v>
          </cell>
          <cell r="E704" t="str">
            <v>建筑工程学院</v>
          </cell>
          <cell r="F704" t="str">
            <v>2019道路与桥梁工程技术</v>
          </cell>
          <cell r="G704" t="str">
            <v>19道桥</v>
          </cell>
          <cell r="H704" t="str">
            <v>-</v>
          </cell>
          <cell r="I704" t="str">
            <v>重庆康盛监理咨询有限公司</v>
          </cell>
          <cell r="J704" t="str">
            <v>监理员</v>
          </cell>
          <cell r="K704" t="str">
            <v>竹隰生</v>
          </cell>
          <cell r="L704" t="str">
            <v>19950079437</v>
          </cell>
          <cell r="M704" t="str">
            <v>重庆市</v>
          </cell>
          <cell r="N704" t="str">
            <v>重庆市</v>
          </cell>
        </row>
        <row r="705">
          <cell r="C705" t="str">
            <v>196002020120</v>
          </cell>
          <cell r="D705" t="str">
            <v>2019</v>
          </cell>
          <cell r="E705" t="str">
            <v>建筑工程学院</v>
          </cell>
          <cell r="F705" t="str">
            <v>2019道路与桥梁工程技术</v>
          </cell>
          <cell r="G705" t="str">
            <v>19道桥</v>
          </cell>
          <cell r="H705" t="str">
            <v>-</v>
          </cell>
          <cell r="I705" t="str">
            <v>四川省极侬建设工程质量检测有限公司</v>
          </cell>
          <cell r="J705" t="str">
            <v>检测员</v>
          </cell>
          <cell r="K705" t="str">
            <v>洪凤</v>
          </cell>
          <cell r="L705" t="str">
            <v>15182532375</v>
          </cell>
          <cell r="M705" t="str">
            <v>四川省</v>
          </cell>
          <cell r="N705" t="str">
            <v>遂宁市</v>
          </cell>
        </row>
        <row r="706">
          <cell r="C706" t="str">
            <v>196002020115</v>
          </cell>
          <cell r="D706" t="str">
            <v>2019</v>
          </cell>
          <cell r="E706" t="str">
            <v>建筑工程学院</v>
          </cell>
          <cell r="F706" t="str">
            <v>2019道路与桥梁工程技术</v>
          </cell>
          <cell r="G706" t="str">
            <v>19道桥</v>
          </cell>
          <cell r="H706" t="str">
            <v>-</v>
          </cell>
          <cell r="I706" t="str">
            <v>四川鸿林建设有限公司</v>
          </cell>
          <cell r="J706" t="str">
            <v>施工员</v>
          </cell>
          <cell r="K706" t="str">
            <v>付晓辉</v>
          </cell>
          <cell r="L706" t="str">
            <v>13258135858</v>
          </cell>
          <cell r="M706" t="str">
            <v>四川省</v>
          </cell>
          <cell r="N706" t="str">
            <v>雅安市</v>
          </cell>
        </row>
        <row r="707">
          <cell r="C707" t="str">
            <v>196002020116</v>
          </cell>
          <cell r="D707" t="str">
            <v>2019</v>
          </cell>
          <cell r="E707" t="str">
            <v>建筑工程学院</v>
          </cell>
          <cell r="F707" t="str">
            <v>2019道路与桥梁工程技术</v>
          </cell>
          <cell r="G707" t="str">
            <v>19道桥</v>
          </cell>
          <cell r="H707" t="str">
            <v>-</v>
          </cell>
          <cell r="I707" t="str">
            <v>重庆康盛监理咨询有限公司</v>
          </cell>
          <cell r="J707" t="str">
            <v>实习监理员</v>
          </cell>
          <cell r="K707" t="str">
            <v>竹隰生</v>
          </cell>
          <cell r="L707" t="str">
            <v>19950079437</v>
          </cell>
          <cell r="M707" t="str">
            <v>四川省</v>
          </cell>
          <cell r="N707" t="str">
            <v>成都市</v>
          </cell>
        </row>
        <row r="708">
          <cell r="C708" t="str">
            <v>196002020114</v>
          </cell>
          <cell r="D708" t="str">
            <v>2019</v>
          </cell>
          <cell r="E708" t="str">
            <v>建筑工程学院</v>
          </cell>
          <cell r="F708" t="str">
            <v>2019道路与桥梁工程技术</v>
          </cell>
          <cell r="G708" t="str">
            <v>19道桥</v>
          </cell>
          <cell r="H708" t="str">
            <v>MA66U6YQ-2</v>
          </cell>
          <cell r="I708" t="str">
            <v>四川如进建筑工程有限公司</v>
          </cell>
          <cell r="J708" t="str">
            <v>资料员</v>
          </cell>
          <cell r="K708" t="str">
            <v>刘红梅</v>
          </cell>
          <cell r="L708" t="str">
            <v>13983434118</v>
          </cell>
          <cell r="M708" t="str">
            <v>四川省</v>
          </cell>
          <cell r="N708" t="str">
            <v>遂宁市</v>
          </cell>
        </row>
        <row r="709">
          <cell r="C709" t="str">
            <v>196002020108</v>
          </cell>
          <cell r="D709" t="str">
            <v>2019</v>
          </cell>
          <cell r="E709" t="str">
            <v>建筑工程学院</v>
          </cell>
          <cell r="F709" t="str">
            <v>2019道路与桥梁工程技术</v>
          </cell>
          <cell r="G709" t="str">
            <v>19道桥</v>
          </cell>
          <cell r="H709" t="str">
            <v>-</v>
          </cell>
          <cell r="I709" t="str">
            <v>四川鸿林建设集团有限公司</v>
          </cell>
          <cell r="J709" t="str">
            <v>施工员</v>
          </cell>
          <cell r="K709" t="str">
            <v>胥文安</v>
          </cell>
          <cell r="L709" t="str">
            <v>13608263216</v>
          </cell>
          <cell r="M709" t="str">
            <v>四川省</v>
          </cell>
          <cell r="N709" t="str">
            <v>雅安市</v>
          </cell>
        </row>
        <row r="710">
          <cell r="C710" t="str">
            <v>196002020124</v>
          </cell>
          <cell r="D710" t="str">
            <v>2019</v>
          </cell>
          <cell r="E710" t="str">
            <v>建筑工程学院</v>
          </cell>
          <cell r="F710" t="str">
            <v>2019道路与桥梁工程技术</v>
          </cell>
          <cell r="G710" t="str">
            <v>19道桥</v>
          </cell>
          <cell r="H710" t="str">
            <v>-</v>
          </cell>
          <cell r="I710" t="str">
            <v>勐腊宏鑫建筑工程有限公司</v>
          </cell>
          <cell r="J710" t="str">
            <v>施工员</v>
          </cell>
          <cell r="K710" t="str">
            <v>王鑫</v>
          </cell>
          <cell r="L710" t="str">
            <v>15687917212</v>
          </cell>
          <cell r="M710" t="str">
            <v>云南省</v>
          </cell>
          <cell r="N710" t="str">
            <v>西双版纳傣族自治州</v>
          </cell>
        </row>
        <row r="711">
          <cell r="C711" t="str">
            <v>196002020131</v>
          </cell>
          <cell r="D711" t="str">
            <v>2019</v>
          </cell>
          <cell r="E711" t="str">
            <v>建筑工程学院</v>
          </cell>
          <cell r="F711" t="str">
            <v>2019道路与桥梁工程技术</v>
          </cell>
          <cell r="G711" t="str">
            <v>19道桥</v>
          </cell>
          <cell r="H711" t="str">
            <v>-</v>
          </cell>
          <cell r="I711" t="str">
            <v>重庆康盛监理咨询有限公司</v>
          </cell>
          <cell r="J711" t="str">
            <v>监理员</v>
          </cell>
          <cell r="K711" t="str">
            <v>唐超</v>
          </cell>
          <cell r="L711" t="str">
            <v>17783585632</v>
          </cell>
          <cell r="M711" t="str">
            <v>四川省</v>
          </cell>
          <cell r="N711" t="str">
            <v>成都市</v>
          </cell>
        </row>
        <row r="712">
          <cell r="C712" t="str">
            <v>196002020113</v>
          </cell>
          <cell r="D712" t="str">
            <v>2019</v>
          </cell>
          <cell r="E712" t="str">
            <v>建筑工程学院</v>
          </cell>
          <cell r="F712" t="str">
            <v>2019道路与桥梁工程技术</v>
          </cell>
          <cell r="G712" t="str">
            <v>19道桥</v>
          </cell>
          <cell r="H712" t="str">
            <v>91511822211050403G</v>
          </cell>
          <cell r="I712" t="str">
            <v>四川鸿林建设集团有限公司</v>
          </cell>
          <cell r="J712" t="str">
            <v>施工员</v>
          </cell>
          <cell r="K712" t="str">
            <v>胥文安</v>
          </cell>
          <cell r="L712" t="str">
            <v>13608263216</v>
          </cell>
          <cell r="M712" t="str">
            <v>四川省</v>
          </cell>
          <cell r="N712" t="str">
            <v>雅安市</v>
          </cell>
        </row>
        <row r="713">
          <cell r="C713" t="str">
            <v>196002020106</v>
          </cell>
          <cell r="D713" t="str">
            <v>2019</v>
          </cell>
          <cell r="E713" t="str">
            <v>建筑工程学院</v>
          </cell>
          <cell r="F713" t="str">
            <v>2019道路与桥梁工程技术</v>
          </cell>
          <cell r="G713" t="str">
            <v>19道桥</v>
          </cell>
          <cell r="H713" t="str">
            <v>210252345</v>
          </cell>
          <cell r="I713" t="str">
            <v>四川省天宝建筑有限责任公司</v>
          </cell>
          <cell r="J713" t="str">
            <v>实习监理员</v>
          </cell>
          <cell r="K713" t="str">
            <v>黎家胜</v>
          </cell>
          <cell r="L713" t="str">
            <v>15298149888</v>
          </cell>
          <cell r="M713" t="str">
            <v>四川省</v>
          </cell>
          <cell r="N713" t="str">
            <v>达州市</v>
          </cell>
        </row>
        <row r="714">
          <cell r="C714" t="str">
            <v>196002020102</v>
          </cell>
          <cell r="D714" t="str">
            <v>2019</v>
          </cell>
          <cell r="E714" t="str">
            <v>建筑工程学院</v>
          </cell>
          <cell r="F714" t="str">
            <v>2019道路与桥梁工程技术</v>
          </cell>
          <cell r="G714" t="str">
            <v>19道桥</v>
          </cell>
          <cell r="H714" t="str">
            <v>-</v>
          </cell>
          <cell r="I714" t="str">
            <v>连云港市美联装饰工程有限公司</v>
          </cell>
          <cell r="J714" t="str">
            <v>施工员</v>
          </cell>
          <cell r="K714" t="str">
            <v>何辉</v>
          </cell>
          <cell r="L714" t="str">
            <v>13018347310</v>
          </cell>
          <cell r="M714" t="str">
            <v>江苏省</v>
          </cell>
          <cell r="N714" t="str">
            <v>连云港市</v>
          </cell>
        </row>
        <row r="715">
          <cell r="C715" t="str">
            <v>196002020123</v>
          </cell>
          <cell r="D715" t="str">
            <v>2019</v>
          </cell>
          <cell r="E715" t="str">
            <v>建筑工程学院</v>
          </cell>
          <cell r="F715" t="str">
            <v>2019道路与桥梁工程技术</v>
          </cell>
          <cell r="G715" t="str">
            <v>19道桥</v>
          </cell>
          <cell r="H715" t="str">
            <v>-</v>
          </cell>
          <cell r="I715" t="str">
            <v>云南建投第七建设有限公司</v>
          </cell>
          <cell r="J715" t="str">
            <v>安全员</v>
          </cell>
          <cell r="K715" t="str">
            <v>张猛云</v>
          </cell>
          <cell r="L715" t="str">
            <v>13888935286</v>
          </cell>
          <cell r="M715" t="str">
            <v>云南省</v>
          </cell>
          <cell r="N715" t="str">
            <v>昆明市</v>
          </cell>
        </row>
        <row r="716">
          <cell r="C716" t="str">
            <v>196002020110</v>
          </cell>
          <cell r="D716" t="str">
            <v>2019</v>
          </cell>
          <cell r="E716" t="str">
            <v>建筑工程学院</v>
          </cell>
          <cell r="F716" t="str">
            <v>2019道路与桥梁工程技术</v>
          </cell>
          <cell r="G716" t="str">
            <v>19道桥</v>
          </cell>
          <cell r="H716" t="str">
            <v>211050403</v>
          </cell>
          <cell r="I716" t="str">
            <v>四川鸿林建设集团有限公司</v>
          </cell>
          <cell r="J716" t="str">
            <v>施工员</v>
          </cell>
          <cell r="K716" t="str">
            <v>胥文安</v>
          </cell>
          <cell r="L716" t="str">
            <v>13608263216</v>
          </cell>
          <cell r="M716" t="str">
            <v>四川省</v>
          </cell>
          <cell r="N716" t="str">
            <v>雅安市</v>
          </cell>
        </row>
        <row r="717">
          <cell r="C717" t="str">
            <v>196002020119</v>
          </cell>
          <cell r="D717" t="str">
            <v>2019</v>
          </cell>
          <cell r="E717" t="str">
            <v>建筑工程学院</v>
          </cell>
          <cell r="F717" t="str">
            <v>2019道路与桥梁工程技术</v>
          </cell>
          <cell r="G717" t="str">
            <v>19道桥</v>
          </cell>
          <cell r="H717" t="str">
            <v>MA66U6YQ-2</v>
          </cell>
          <cell r="I717" t="str">
            <v>四川如进建筑有限公司</v>
          </cell>
          <cell r="J717" t="str">
            <v>施工员</v>
          </cell>
          <cell r="K717" t="str">
            <v>吴杰</v>
          </cell>
          <cell r="L717" t="str">
            <v>13925999252</v>
          </cell>
          <cell r="M717" t="str">
            <v>四川省</v>
          </cell>
          <cell r="N717" t="str">
            <v>遂宁市</v>
          </cell>
        </row>
        <row r="718">
          <cell r="C718" t="str">
            <v>196002020104</v>
          </cell>
          <cell r="D718" t="str">
            <v>2019</v>
          </cell>
          <cell r="E718" t="str">
            <v>建筑工程学院</v>
          </cell>
          <cell r="F718" t="str">
            <v>2019道路与桥梁工程技术</v>
          </cell>
          <cell r="G718" t="str">
            <v>19道桥</v>
          </cell>
          <cell r="H718" t="str">
            <v>MA68G56JX</v>
          </cell>
          <cell r="I718" t="str">
            <v>德阳天府旌城投资发展集团有限公司</v>
          </cell>
          <cell r="J718" t="str">
            <v>项目管理</v>
          </cell>
          <cell r="K718" t="str">
            <v>宣然芳</v>
          </cell>
          <cell r="L718" t="str">
            <v>13990256013</v>
          </cell>
          <cell r="M718" t="str">
            <v>四川省</v>
          </cell>
          <cell r="N718" t="str">
            <v>德阳市</v>
          </cell>
        </row>
        <row r="719">
          <cell r="C719" t="str">
            <v>196002020132</v>
          </cell>
          <cell r="D719" t="str">
            <v>2019</v>
          </cell>
          <cell r="E719" t="str">
            <v>建筑工程学院</v>
          </cell>
          <cell r="F719" t="str">
            <v>2019道路与桥梁工程技术</v>
          </cell>
          <cell r="G719" t="str">
            <v>19道桥</v>
          </cell>
          <cell r="H719" t="str">
            <v>9131 0117 MA1J 5DUY 83</v>
          </cell>
          <cell r="I719" t="str">
            <v>信安诺医药科技（上海）有限公司</v>
          </cell>
          <cell r="J719" t="str">
            <v>采购部</v>
          </cell>
          <cell r="K719" t="str">
            <v>刘焕义</v>
          </cell>
          <cell r="L719" t="str">
            <v>13841535011</v>
          </cell>
          <cell r="M719" t="str">
            <v>上海市</v>
          </cell>
          <cell r="N719" t="str">
            <v>上海市</v>
          </cell>
        </row>
        <row r="720">
          <cell r="C720" t="str">
            <v>196002020129</v>
          </cell>
          <cell r="D720" t="str">
            <v>2019</v>
          </cell>
          <cell r="E720" t="str">
            <v>建筑工程学院</v>
          </cell>
          <cell r="F720" t="str">
            <v>2019道路与桥梁工程技术</v>
          </cell>
          <cell r="G720" t="str">
            <v>19道桥</v>
          </cell>
          <cell r="H720" t="str">
            <v>-</v>
          </cell>
          <cell r="I720" t="str">
            <v>重庆康盛监理咨询有限公司</v>
          </cell>
          <cell r="J720" t="str">
            <v>监理员</v>
          </cell>
          <cell r="K720" t="str">
            <v>苏艳</v>
          </cell>
          <cell r="L720" t="str">
            <v>19950079437</v>
          </cell>
          <cell r="M720" t="str">
            <v>四川省</v>
          </cell>
          <cell r="N720" t="str">
            <v>成都市</v>
          </cell>
        </row>
        <row r="721">
          <cell r="C721" t="str">
            <v>196002020111</v>
          </cell>
          <cell r="D721" t="str">
            <v>2019</v>
          </cell>
          <cell r="E721" t="str">
            <v>建筑工程学院</v>
          </cell>
          <cell r="F721" t="str">
            <v>2019道路与桥梁工程技术</v>
          </cell>
          <cell r="G721" t="str">
            <v>19道桥</v>
          </cell>
          <cell r="H721" t="str">
            <v>-</v>
          </cell>
          <cell r="I721" t="str">
            <v>四川东砂劳务有限责任公司</v>
          </cell>
          <cell r="J721" t="str">
            <v>施工员</v>
          </cell>
          <cell r="K721" t="str">
            <v>黄茂号</v>
          </cell>
          <cell r="L721" t="str">
            <v>19160449162</v>
          </cell>
          <cell r="M721" t="str">
            <v>四川省</v>
          </cell>
          <cell r="N721" t="str">
            <v>宜宾市</v>
          </cell>
        </row>
        <row r="722">
          <cell r="C722" t="str">
            <v>196002020117</v>
          </cell>
          <cell r="D722" t="str">
            <v>2019</v>
          </cell>
          <cell r="E722" t="str">
            <v>建筑工程学院</v>
          </cell>
          <cell r="F722" t="str">
            <v>2019道路与桥梁工程技术</v>
          </cell>
          <cell r="G722" t="str">
            <v>19道桥</v>
          </cell>
          <cell r="H722" t="str">
            <v>-</v>
          </cell>
          <cell r="I722" t="str">
            <v>呼图壁县三源粮棉种植农民专业合作社</v>
          </cell>
          <cell r="J722" t="str">
            <v>普工</v>
          </cell>
          <cell r="K722" t="str">
            <v>唐志芬</v>
          </cell>
          <cell r="L722" t="str">
            <v>09944559210</v>
          </cell>
          <cell r="M722" t="str">
            <v>新疆维吾尔自治区</v>
          </cell>
          <cell r="N722" t="str">
            <v>昌吉回族自治州</v>
          </cell>
        </row>
        <row r="723">
          <cell r="C723" t="str">
            <v>196002020121</v>
          </cell>
          <cell r="D723" t="str">
            <v>2019</v>
          </cell>
          <cell r="E723" t="str">
            <v>建筑工程学院</v>
          </cell>
          <cell r="F723" t="str">
            <v>2019道路与桥梁工程技术</v>
          </cell>
          <cell r="G723" t="str">
            <v>19道桥</v>
          </cell>
          <cell r="H723" t="str">
            <v>-</v>
          </cell>
          <cell r="I723" t="str">
            <v>新疆恒大建设(集团)有限公司</v>
          </cell>
          <cell r="J723" t="str">
            <v>施工员</v>
          </cell>
          <cell r="K723" t="str">
            <v>徐成</v>
          </cell>
          <cell r="L723" t="str">
            <v>15309975558</v>
          </cell>
          <cell r="M723" t="str">
            <v>新疆维吾尔自治区</v>
          </cell>
          <cell r="N723" t="str">
            <v>阿克苏地区</v>
          </cell>
        </row>
        <row r="724">
          <cell r="C724" t="str">
            <v>196002020109</v>
          </cell>
          <cell r="D724" t="str">
            <v>2019</v>
          </cell>
          <cell r="E724" t="str">
            <v>建筑工程学院</v>
          </cell>
          <cell r="F724" t="str">
            <v>2019道路与桥梁工程技术</v>
          </cell>
          <cell r="G724" t="str">
            <v>19道桥</v>
          </cell>
          <cell r="H724" t="str">
            <v>-</v>
          </cell>
          <cell r="I724" t="str">
            <v>四川鸿林建设集团有限公司</v>
          </cell>
          <cell r="J724" t="str">
            <v>施工员</v>
          </cell>
          <cell r="K724" t="str">
            <v>邹远鹏</v>
          </cell>
          <cell r="L724" t="str">
            <v>18080591828</v>
          </cell>
          <cell r="M724" t="str">
            <v>四川省</v>
          </cell>
          <cell r="N724" t="str">
            <v>雅安市</v>
          </cell>
        </row>
        <row r="725">
          <cell r="C725" t="str">
            <v>196002020112</v>
          </cell>
          <cell r="D725" t="str">
            <v>2019</v>
          </cell>
          <cell r="E725" t="str">
            <v>建筑工程学院</v>
          </cell>
          <cell r="F725" t="str">
            <v>2019道路与桥梁工程技术</v>
          </cell>
          <cell r="G725" t="str">
            <v>19道桥</v>
          </cell>
          <cell r="H725" t="str">
            <v>-</v>
          </cell>
          <cell r="I725" t="str">
            <v>九龙县住建局</v>
          </cell>
          <cell r="J725" t="str">
            <v>工程质量监督</v>
          </cell>
          <cell r="K725" t="str">
            <v>胡德明</v>
          </cell>
          <cell r="L725" t="str">
            <v>13551982451</v>
          </cell>
          <cell r="M725" t="str">
            <v>四川省</v>
          </cell>
          <cell r="N725" t="str">
            <v>甘孜藏族自治州</v>
          </cell>
        </row>
        <row r="726">
          <cell r="C726" t="str">
            <v>196002020103</v>
          </cell>
          <cell r="D726" t="str">
            <v>2019</v>
          </cell>
          <cell r="E726" t="str">
            <v>建筑工程学院</v>
          </cell>
          <cell r="F726" t="str">
            <v>2019道路与桥梁工程技术</v>
          </cell>
          <cell r="G726" t="str">
            <v>19道桥</v>
          </cell>
          <cell r="H726" t="str">
            <v>MA6CMUMC9</v>
          </cell>
          <cell r="I726" t="str">
            <v>成都莫里文化传播有限公司</v>
          </cell>
          <cell r="J726" t="str">
            <v>商务</v>
          </cell>
          <cell r="K726" t="str">
            <v>王远瑶</v>
          </cell>
          <cell r="L726" t="str">
            <v>+8613541287279</v>
          </cell>
          <cell r="M726" t="str">
            <v>四川省</v>
          </cell>
          <cell r="N726" t="str">
            <v>成都市</v>
          </cell>
        </row>
        <row r="727">
          <cell r="C727" t="str">
            <v>195405020131</v>
          </cell>
          <cell r="D727" t="str">
            <v>2019</v>
          </cell>
          <cell r="E727" t="str">
            <v>建筑工程学院</v>
          </cell>
          <cell r="F727" t="str">
            <v>2019工程造价</v>
          </cell>
          <cell r="G727" t="str">
            <v>19工造1</v>
          </cell>
          <cell r="H727" t="str">
            <v>-</v>
          </cell>
          <cell r="I727" t="str">
            <v>四川迦建工程管理咨询有限公司</v>
          </cell>
          <cell r="J727" t="str">
            <v>造价员</v>
          </cell>
          <cell r="K727" t="str">
            <v>蒲恒旭</v>
          </cell>
          <cell r="L727" t="str">
            <v>13419363379</v>
          </cell>
          <cell r="M727" t="str">
            <v>四川省</v>
          </cell>
          <cell r="N727" t="str">
            <v>遂宁市</v>
          </cell>
        </row>
        <row r="728">
          <cell r="C728" t="str">
            <v>195405020106</v>
          </cell>
          <cell r="D728" t="str">
            <v>2019</v>
          </cell>
          <cell r="E728" t="str">
            <v>建筑工程学院</v>
          </cell>
          <cell r="F728" t="str">
            <v>2019工程造价</v>
          </cell>
          <cell r="G728" t="str">
            <v>19工造1</v>
          </cell>
          <cell r="H728" t="str">
            <v>1151142500885449XD</v>
          </cell>
          <cell r="I728" t="str">
            <v>渠县水务局</v>
          </cell>
          <cell r="J728" t="str">
            <v>造价助理</v>
          </cell>
          <cell r="K728" t="str">
            <v>李坤</v>
          </cell>
          <cell r="L728" t="str">
            <v>18881851261</v>
          </cell>
          <cell r="M728" t="str">
            <v>四川省</v>
          </cell>
          <cell r="N728" t="str">
            <v>达州市</v>
          </cell>
        </row>
        <row r="729">
          <cell r="C729" t="str">
            <v>195405020113</v>
          </cell>
          <cell r="D729" t="str">
            <v>2019</v>
          </cell>
          <cell r="E729" t="str">
            <v>建筑工程学院</v>
          </cell>
          <cell r="F729" t="str">
            <v>2019工程造价</v>
          </cell>
          <cell r="G729" t="str">
            <v>19工造1</v>
          </cell>
          <cell r="H729" t="str">
            <v>636000</v>
          </cell>
          <cell r="I729" t="str">
            <v>巴中辉恒项目管理有限公司</v>
          </cell>
          <cell r="J729" t="str">
            <v>资料员</v>
          </cell>
          <cell r="K729" t="str">
            <v>张莉</v>
          </cell>
          <cell r="L729" t="str">
            <v>18113763032</v>
          </cell>
          <cell r="M729" t="str">
            <v>四川省</v>
          </cell>
          <cell r="N729" t="str">
            <v>巴中市</v>
          </cell>
        </row>
        <row r="730">
          <cell r="C730" t="str">
            <v>195405020123</v>
          </cell>
          <cell r="D730" t="str">
            <v>2019</v>
          </cell>
          <cell r="E730" t="str">
            <v>建筑工程学院</v>
          </cell>
          <cell r="F730" t="str">
            <v>2019工程造价</v>
          </cell>
          <cell r="G730" t="str">
            <v>19工造1</v>
          </cell>
          <cell r="H730" t="str">
            <v>道孚县住建局</v>
          </cell>
          <cell r="I730" t="str">
            <v>道孚县住建局</v>
          </cell>
          <cell r="J730" t="str">
            <v>资料员</v>
          </cell>
          <cell r="K730" t="str">
            <v>七美德孜</v>
          </cell>
          <cell r="L730" t="str">
            <v>15387662525</v>
          </cell>
          <cell r="M730" t="str">
            <v>四川省</v>
          </cell>
          <cell r="N730" t="str">
            <v>甘孜藏族自治州</v>
          </cell>
        </row>
        <row r="731">
          <cell r="C731" t="str">
            <v>195405020124</v>
          </cell>
          <cell r="D731" t="str">
            <v>2019</v>
          </cell>
          <cell r="E731" t="str">
            <v>建筑工程学院</v>
          </cell>
          <cell r="F731" t="str">
            <v>2019工程造价</v>
          </cell>
          <cell r="G731" t="str">
            <v>19工造1</v>
          </cell>
          <cell r="H731" t="str">
            <v>570730398</v>
          </cell>
          <cell r="I731" t="str">
            <v>四川朝元建筑工程有限公司</v>
          </cell>
          <cell r="J731" t="str">
            <v>资料员</v>
          </cell>
          <cell r="K731" t="str">
            <v>张天群</v>
          </cell>
          <cell r="L731" t="str">
            <v>18008200569</v>
          </cell>
          <cell r="M731" t="str">
            <v>四川省</v>
          </cell>
          <cell r="N731" t="str">
            <v>泸州市</v>
          </cell>
        </row>
        <row r="732">
          <cell r="C732" t="str">
            <v>195405020117</v>
          </cell>
          <cell r="D732" t="str">
            <v>2019</v>
          </cell>
          <cell r="E732" t="str">
            <v>建筑工程学院</v>
          </cell>
          <cell r="F732" t="str">
            <v>2019工程造价</v>
          </cell>
          <cell r="G732" t="str">
            <v>19工造1</v>
          </cell>
          <cell r="H732" t="str">
            <v>673524212</v>
          </cell>
          <cell r="I732" t="str">
            <v>四川省长久劳务公司</v>
          </cell>
          <cell r="J732" t="str">
            <v>资料员</v>
          </cell>
          <cell r="K732" t="str">
            <v>罗苗苗</v>
          </cell>
          <cell r="L732" t="str">
            <v>19934477042</v>
          </cell>
          <cell r="M732" t="str">
            <v>四川省</v>
          </cell>
          <cell r="N732" t="str">
            <v>成都市</v>
          </cell>
        </row>
        <row r="733">
          <cell r="C733" t="str">
            <v>195405020119</v>
          </cell>
          <cell r="D733" t="str">
            <v>2019</v>
          </cell>
          <cell r="E733" t="str">
            <v>建筑工程学院</v>
          </cell>
          <cell r="F733" t="str">
            <v>2019工程造价</v>
          </cell>
          <cell r="G733" t="str">
            <v>19工造1</v>
          </cell>
          <cell r="H733" t="str">
            <v>-</v>
          </cell>
          <cell r="I733" t="str">
            <v>成都贝壳找房</v>
          </cell>
          <cell r="J733" t="str">
            <v>房产经纪人</v>
          </cell>
          <cell r="K733" t="str">
            <v>张第洲</v>
          </cell>
          <cell r="L733" t="str">
            <v>1518121663</v>
          </cell>
          <cell r="M733" t="str">
            <v>四川省</v>
          </cell>
          <cell r="N733" t="str">
            <v>成都市</v>
          </cell>
        </row>
        <row r="734">
          <cell r="C734" t="str">
            <v>195405020104</v>
          </cell>
          <cell r="D734" t="str">
            <v>2019</v>
          </cell>
          <cell r="E734" t="str">
            <v>建筑工程学院</v>
          </cell>
          <cell r="F734" t="str">
            <v>2019工程造价</v>
          </cell>
          <cell r="G734" t="str">
            <v>19工造1</v>
          </cell>
          <cell r="H734" t="str">
            <v>-</v>
          </cell>
          <cell r="I734" t="str">
            <v>四川圣力特建筑劳务有限公司</v>
          </cell>
          <cell r="J734" t="str">
            <v>施工员</v>
          </cell>
          <cell r="K734" t="str">
            <v>林方</v>
          </cell>
          <cell r="L734" t="str">
            <v>15928927089</v>
          </cell>
          <cell r="M734" t="str">
            <v>四川省</v>
          </cell>
          <cell r="N734" t="str">
            <v>成都市</v>
          </cell>
        </row>
        <row r="735">
          <cell r="C735" t="str">
            <v>195405020134</v>
          </cell>
          <cell r="D735" t="str">
            <v>2019</v>
          </cell>
          <cell r="E735" t="str">
            <v>建筑工程学院</v>
          </cell>
          <cell r="F735" t="str">
            <v>2019工程造价</v>
          </cell>
          <cell r="G735" t="str">
            <v>19工造1</v>
          </cell>
          <cell r="H735" t="str">
            <v>91510000326923032A</v>
          </cell>
          <cell r="I735" t="str">
            <v>四川跃为建筑有限公司</v>
          </cell>
          <cell r="J735" t="str">
            <v>造价员</v>
          </cell>
          <cell r="K735" t="str">
            <v>陈元发</v>
          </cell>
          <cell r="L735" t="str">
            <v>13990419169</v>
          </cell>
          <cell r="M735" t="str">
            <v>四川省</v>
          </cell>
          <cell r="N735" t="str">
            <v>阿坝藏族羌族自治州</v>
          </cell>
        </row>
        <row r="736">
          <cell r="C736" t="str">
            <v>13156050209142</v>
          </cell>
          <cell r="D736" t="str">
            <v>2019</v>
          </cell>
          <cell r="E736" t="str">
            <v>建筑工程学院</v>
          </cell>
          <cell r="F736" t="str">
            <v>2019工程造价</v>
          </cell>
          <cell r="G736" t="str">
            <v>19工造1</v>
          </cell>
          <cell r="H736" t="str">
            <v>MA2WKLGJ3N</v>
          </cell>
          <cell r="I736" t="str">
            <v>铜陵睿途建设工程有限公司</v>
          </cell>
          <cell r="J736" t="str">
            <v>资料员</v>
          </cell>
          <cell r="K736" t="str">
            <v>丁屹</v>
          </cell>
          <cell r="L736" t="str">
            <v>13645621351</v>
          </cell>
          <cell r="M736" t="str">
            <v>安徽省</v>
          </cell>
          <cell r="N736" t="str">
            <v>铜陵市</v>
          </cell>
        </row>
        <row r="737">
          <cell r="C737" t="str">
            <v>195405020135</v>
          </cell>
          <cell r="D737" t="str">
            <v>2019</v>
          </cell>
          <cell r="E737" t="str">
            <v>建筑工程学院</v>
          </cell>
          <cell r="F737" t="str">
            <v>2019工程造价</v>
          </cell>
          <cell r="G737" t="str">
            <v>19工造1</v>
          </cell>
          <cell r="H737" t="str">
            <v>10306009-X</v>
          </cell>
          <cell r="I737" t="str">
            <v>中铁十八局涪江大桥项目部</v>
          </cell>
          <cell r="J737" t="str">
            <v>工程造价</v>
          </cell>
          <cell r="K737" t="str">
            <v>刘勇</v>
          </cell>
          <cell r="L737" t="str">
            <v>18780586922</v>
          </cell>
          <cell r="M737" t="str">
            <v>四川省</v>
          </cell>
          <cell r="N737" t="str">
            <v>绵阳市</v>
          </cell>
        </row>
        <row r="738">
          <cell r="C738" t="str">
            <v>195405020127</v>
          </cell>
          <cell r="D738" t="str">
            <v>2019</v>
          </cell>
          <cell r="E738" t="str">
            <v>建筑工程学院</v>
          </cell>
          <cell r="F738" t="str">
            <v>2019工程造价</v>
          </cell>
          <cell r="G738" t="str">
            <v>19工造1</v>
          </cell>
          <cell r="H738" t="str">
            <v>-</v>
          </cell>
          <cell r="I738" t="str">
            <v>四川轩梦建筑工程有限公司</v>
          </cell>
          <cell r="J738" t="str">
            <v>施工员</v>
          </cell>
          <cell r="K738" t="str">
            <v>余军</v>
          </cell>
          <cell r="L738" t="str">
            <v>18882587081</v>
          </cell>
          <cell r="M738" t="str">
            <v>四川省</v>
          </cell>
          <cell r="N738" t="str">
            <v>遂宁市</v>
          </cell>
        </row>
        <row r="739">
          <cell r="C739" t="str">
            <v>195405020111</v>
          </cell>
          <cell r="D739" t="str">
            <v>2019</v>
          </cell>
          <cell r="E739" t="str">
            <v>建筑工程学院</v>
          </cell>
          <cell r="F739" t="str">
            <v>2019工程造价</v>
          </cell>
          <cell r="G739" t="str">
            <v>19工造1</v>
          </cell>
          <cell r="H739" t="str">
            <v>-</v>
          </cell>
          <cell r="I739" t="str">
            <v>城通凯胜生态建设有限公司</v>
          </cell>
          <cell r="J739" t="str">
            <v>资料员</v>
          </cell>
          <cell r="K739" t="str">
            <v>王启强</v>
          </cell>
          <cell r="L739" t="str">
            <v>15283481994</v>
          </cell>
          <cell r="M739" t="str">
            <v>四川省</v>
          </cell>
          <cell r="N739" t="str">
            <v>凉山彝族自治州</v>
          </cell>
        </row>
        <row r="740">
          <cell r="C740" t="str">
            <v>195405020115</v>
          </cell>
          <cell r="D740" t="str">
            <v>2019</v>
          </cell>
          <cell r="E740" t="str">
            <v>建筑工程学院</v>
          </cell>
          <cell r="F740" t="str">
            <v>2019工程造价</v>
          </cell>
          <cell r="G740" t="str">
            <v>19工造1</v>
          </cell>
          <cell r="H740" t="str">
            <v>915100002018177704</v>
          </cell>
          <cell r="I740" t="str">
            <v>四川路桥建设集团交通工程有限公司</v>
          </cell>
          <cell r="J740" t="str">
            <v>质安部安全员</v>
          </cell>
          <cell r="K740" t="str">
            <v>覃磊</v>
          </cell>
          <cell r="L740" t="str">
            <v>18398462744</v>
          </cell>
          <cell r="M740" t="str">
            <v>四川省</v>
          </cell>
          <cell r="N740" t="str">
            <v>成都市</v>
          </cell>
        </row>
        <row r="741">
          <cell r="C741" t="str">
            <v>195405020133</v>
          </cell>
          <cell r="D741" t="str">
            <v>2019</v>
          </cell>
          <cell r="E741" t="str">
            <v>建筑工程学院</v>
          </cell>
          <cell r="F741" t="str">
            <v>2019工程造价</v>
          </cell>
          <cell r="G741" t="str">
            <v>19工造1</v>
          </cell>
          <cell r="H741" t="str">
            <v>91510104MA64U46L62</v>
          </cell>
          <cell r="I741" t="str">
            <v>四川华建泰城建筑工程有限公司</v>
          </cell>
          <cell r="J741" t="str">
            <v>施工员</v>
          </cell>
          <cell r="K741" t="str">
            <v>周小虎</v>
          </cell>
          <cell r="L741" t="str">
            <v>19112431314</v>
          </cell>
          <cell r="M741" t="str">
            <v>四川省</v>
          </cell>
          <cell r="N741" t="str">
            <v>成都市</v>
          </cell>
        </row>
        <row r="742">
          <cell r="C742" t="str">
            <v>195405020107</v>
          </cell>
          <cell r="D742" t="str">
            <v>2019</v>
          </cell>
          <cell r="E742" t="str">
            <v>建筑工程学院</v>
          </cell>
          <cell r="F742" t="str">
            <v>2019工程造价</v>
          </cell>
          <cell r="G742" t="str">
            <v>19工造1</v>
          </cell>
          <cell r="H742" t="str">
            <v>5101005320615</v>
          </cell>
          <cell r="I742" t="str">
            <v>国航成都天府机场基地建设有限公司</v>
          </cell>
          <cell r="J742" t="str">
            <v>造价员</v>
          </cell>
          <cell r="K742" t="str">
            <v>胡毅</v>
          </cell>
          <cell r="L742" t="str">
            <v>13594011987</v>
          </cell>
          <cell r="M742" t="str">
            <v>四川省</v>
          </cell>
          <cell r="N742" t="str">
            <v>成都市</v>
          </cell>
        </row>
        <row r="743">
          <cell r="C743" t="str">
            <v>195405020122</v>
          </cell>
          <cell r="D743" t="str">
            <v>2019</v>
          </cell>
          <cell r="E743" t="str">
            <v>建筑工程学院</v>
          </cell>
          <cell r="F743" t="str">
            <v>2019工程造价</v>
          </cell>
          <cell r="G743" t="str">
            <v>19工造1</v>
          </cell>
          <cell r="H743" t="str">
            <v>MAC627RAEX5</v>
          </cell>
          <cell r="I743" t="str">
            <v>四川玉葫芦广告有限公司</v>
          </cell>
          <cell r="J743" t="str">
            <v>设计广告</v>
          </cell>
          <cell r="K743" t="str">
            <v>杨晋</v>
          </cell>
          <cell r="L743" t="str">
            <v>17360541321</v>
          </cell>
          <cell r="M743" t="str">
            <v>四川省</v>
          </cell>
          <cell r="N743" t="str">
            <v>泸州市</v>
          </cell>
        </row>
        <row r="744">
          <cell r="C744" t="str">
            <v>195405020105</v>
          </cell>
          <cell r="D744" t="str">
            <v>2019</v>
          </cell>
          <cell r="E744" t="str">
            <v>建筑工程学院</v>
          </cell>
          <cell r="F744" t="str">
            <v>2019工程造价</v>
          </cell>
          <cell r="G744" t="str">
            <v>19工造1</v>
          </cell>
          <cell r="H744" t="str">
            <v>MA657DWU-5</v>
          </cell>
          <cell r="I744" t="str">
            <v>四川创铭景辰建筑工程有限公司</v>
          </cell>
          <cell r="J744" t="str">
            <v>造价员</v>
          </cell>
          <cell r="K744" t="str">
            <v>张昌伟</v>
          </cell>
          <cell r="L744" t="str">
            <v>13795878880</v>
          </cell>
          <cell r="M744" t="str">
            <v>四川省</v>
          </cell>
          <cell r="N744" t="str">
            <v>遂宁市</v>
          </cell>
        </row>
        <row r="745">
          <cell r="C745" t="str">
            <v>195405020116</v>
          </cell>
          <cell r="D745" t="str">
            <v>2019</v>
          </cell>
          <cell r="E745" t="str">
            <v>建筑工程学院</v>
          </cell>
          <cell r="F745" t="str">
            <v>2019工程造价</v>
          </cell>
          <cell r="G745" t="str">
            <v>19工造1</v>
          </cell>
          <cell r="H745" t="str">
            <v>551088571</v>
          </cell>
          <cell r="I745" t="str">
            <v>中资锐诚工程项目管理有限公司</v>
          </cell>
          <cell r="J745" t="str">
            <v>工程造价师</v>
          </cell>
          <cell r="K745" t="str">
            <v>蒋芷涵</v>
          </cell>
          <cell r="L745" t="str">
            <v>18728466216</v>
          </cell>
          <cell r="M745" t="str">
            <v>四川省</v>
          </cell>
          <cell r="N745" t="str">
            <v>成都市</v>
          </cell>
        </row>
        <row r="746">
          <cell r="C746" t="str">
            <v>195405020121</v>
          </cell>
          <cell r="D746" t="str">
            <v>2019</v>
          </cell>
          <cell r="E746" t="str">
            <v>建筑工程学院</v>
          </cell>
          <cell r="F746" t="str">
            <v>2019工程造价</v>
          </cell>
          <cell r="G746" t="str">
            <v>19工造1</v>
          </cell>
          <cell r="H746" t="str">
            <v>91510100713011658H</v>
          </cell>
          <cell r="I746" t="str">
            <v>成都建工路桥建设有限公司</v>
          </cell>
          <cell r="J746" t="str">
            <v>造价员</v>
          </cell>
          <cell r="K746" t="str">
            <v>常凯</v>
          </cell>
          <cell r="L746" t="str">
            <v>15123012457</v>
          </cell>
          <cell r="M746" t="str">
            <v>四川省</v>
          </cell>
          <cell r="N746" t="str">
            <v>成都市</v>
          </cell>
        </row>
        <row r="747">
          <cell r="C747" t="str">
            <v>195405020130</v>
          </cell>
          <cell r="D747" t="str">
            <v>2019</v>
          </cell>
          <cell r="E747" t="str">
            <v>建筑工程学院</v>
          </cell>
          <cell r="F747" t="str">
            <v>2019工程造价</v>
          </cell>
          <cell r="G747" t="str">
            <v>19工造1</v>
          </cell>
          <cell r="H747" t="str">
            <v>91510105MA62NLU54R</v>
          </cell>
          <cell r="I747" t="str">
            <v>四川亿万达建设工程有限公司</v>
          </cell>
          <cell r="J747" t="str">
            <v>施工员</v>
          </cell>
          <cell r="K747" t="str">
            <v>谢其阳</v>
          </cell>
          <cell r="L747" t="str">
            <v>19949767909</v>
          </cell>
          <cell r="M747" t="str">
            <v>四川省</v>
          </cell>
          <cell r="N747" t="str">
            <v>遂宁市</v>
          </cell>
        </row>
        <row r="748">
          <cell r="C748" t="str">
            <v>195405020110</v>
          </cell>
          <cell r="D748" t="str">
            <v>2019</v>
          </cell>
          <cell r="E748" t="str">
            <v>建筑工程学院</v>
          </cell>
          <cell r="F748" t="str">
            <v>2019工程造价</v>
          </cell>
          <cell r="G748" t="str">
            <v>19工造1</v>
          </cell>
          <cell r="H748" t="str">
            <v>-</v>
          </cell>
          <cell r="I748" t="str">
            <v>四川如进建筑工程有限公司</v>
          </cell>
          <cell r="J748" t="str">
            <v>造价员</v>
          </cell>
          <cell r="K748" t="str">
            <v>张松林</v>
          </cell>
          <cell r="L748" t="str">
            <v>18190160075</v>
          </cell>
          <cell r="M748" t="str">
            <v>广东省</v>
          </cell>
          <cell r="N748" t="str">
            <v>佛山市</v>
          </cell>
        </row>
        <row r="749">
          <cell r="C749" t="str">
            <v>195405020128</v>
          </cell>
          <cell r="D749" t="str">
            <v>2019</v>
          </cell>
          <cell r="E749" t="str">
            <v>建筑工程学院</v>
          </cell>
          <cell r="F749" t="str">
            <v>2019工程造价</v>
          </cell>
          <cell r="G749" t="str">
            <v>19工造1</v>
          </cell>
          <cell r="H749" t="str">
            <v>-</v>
          </cell>
          <cell r="I749" t="str">
            <v>云南树国建筑工程有限公司</v>
          </cell>
          <cell r="J749" t="str">
            <v>资料员</v>
          </cell>
          <cell r="K749" t="str">
            <v>邱沛文</v>
          </cell>
          <cell r="L749" t="str">
            <v>13888694017</v>
          </cell>
          <cell r="M749" t="str">
            <v>云南省</v>
          </cell>
          <cell r="N749" t="str">
            <v>昆明市</v>
          </cell>
        </row>
        <row r="750">
          <cell r="C750" t="str">
            <v>195405020103</v>
          </cell>
          <cell r="D750" t="str">
            <v>2019</v>
          </cell>
          <cell r="E750" t="str">
            <v>建筑工程学院</v>
          </cell>
          <cell r="F750" t="str">
            <v>2019工程造价</v>
          </cell>
          <cell r="G750" t="str">
            <v>19工造1</v>
          </cell>
          <cell r="H750" t="str">
            <v>91110115678765680E</v>
          </cell>
          <cell r="I750" t="str">
            <v>北京国君恒安机械租赁有限公司</v>
          </cell>
          <cell r="J750" t="str">
            <v>塔式起重机司机</v>
          </cell>
          <cell r="K750" t="str">
            <v>李树涛</v>
          </cell>
          <cell r="L750" t="str">
            <v>17701027480</v>
          </cell>
          <cell r="M750" t="str">
            <v>北京市</v>
          </cell>
          <cell r="N750" t="str">
            <v>北京市</v>
          </cell>
        </row>
        <row r="751">
          <cell r="C751" t="str">
            <v>195405020118</v>
          </cell>
          <cell r="D751" t="str">
            <v>2019</v>
          </cell>
          <cell r="E751" t="str">
            <v>建筑工程学院</v>
          </cell>
          <cell r="F751" t="str">
            <v>2019工程造价</v>
          </cell>
          <cell r="G751" t="str">
            <v>19工造1</v>
          </cell>
          <cell r="H751" t="str">
            <v>四川志扬工程咨询服务有限公司</v>
          </cell>
          <cell r="I751" t="str">
            <v>四川志扬工程咨询服务有限公司</v>
          </cell>
          <cell r="J751" t="str">
            <v>造价实习生</v>
          </cell>
          <cell r="K751" t="str">
            <v>罗春连</v>
          </cell>
          <cell r="L751" t="str">
            <v>18783464154</v>
          </cell>
          <cell r="M751" t="str">
            <v>四川省</v>
          </cell>
          <cell r="N751" t="str">
            <v>成都市</v>
          </cell>
        </row>
        <row r="752">
          <cell r="C752" t="str">
            <v>195405020108</v>
          </cell>
          <cell r="D752" t="str">
            <v>2019</v>
          </cell>
          <cell r="E752" t="str">
            <v>建筑工程学院</v>
          </cell>
          <cell r="F752" t="str">
            <v>2019工程造价</v>
          </cell>
          <cell r="G752" t="str">
            <v>19工造1</v>
          </cell>
          <cell r="H752" t="str">
            <v>91440000190322464U</v>
          </cell>
          <cell r="I752" t="str">
            <v>广东省第四建筑工程有限公司</v>
          </cell>
          <cell r="J752" t="str">
            <v>资料员</v>
          </cell>
          <cell r="K752" t="str">
            <v>肖泽鹏</v>
          </cell>
          <cell r="L752" t="str">
            <v>15228848556</v>
          </cell>
          <cell r="M752" t="str">
            <v>广东省</v>
          </cell>
          <cell r="N752" t="str">
            <v>广州市</v>
          </cell>
        </row>
        <row r="753">
          <cell r="C753" t="str">
            <v>195405020109</v>
          </cell>
          <cell r="D753" t="str">
            <v>2019</v>
          </cell>
          <cell r="E753" t="str">
            <v>建筑工程学院</v>
          </cell>
          <cell r="F753" t="str">
            <v>2019工程造价</v>
          </cell>
          <cell r="G753" t="str">
            <v>19工造1</v>
          </cell>
          <cell r="H753" t="str">
            <v>-</v>
          </cell>
          <cell r="I753" t="str">
            <v>广东省第四建筑工程有限公司</v>
          </cell>
          <cell r="J753" t="str">
            <v>造价员</v>
          </cell>
          <cell r="K753" t="str">
            <v>肖泽鹏</v>
          </cell>
          <cell r="L753" t="str">
            <v>13527752238</v>
          </cell>
          <cell r="M753" t="str">
            <v>广东省</v>
          </cell>
          <cell r="N753" t="str">
            <v>广州市</v>
          </cell>
        </row>
        <row r="754">
          <cell r="C754" t="str">
            <v>195405020120</v>
          </cell>
          <cell r="D754" t="str">
            <v>2019</v>
          </cell>
          <cell r="E754" t="str">
            <v>建筑工程学院</v>
          </cell>
          <cell r="F754" t="str">
            <v>2019工程造价</v>
          </cell>
          <cell r="G754" t="str">
            <v>19工造1</v>
          </cell>
          <cell r="H754" t="str">
            <v>-</v>
          </cell>
          <cell r="I754" t="str">
            <v>四川蜀运通途工程勘察设计有限公司</v>
          </cell>
          <cell r="J754" t="str">
            <v>测量员</v>
          </cell>
          <cell r="K754" t="str">
            <v>袁天伟</v>
          </cell>
          <cell r="L754" t="str">
            <v>13659078591</v>
          </cell>
          <cell r="M754" t="str">
            <v>四川省</v>
          </cell>
          <cell r="N754" t="str">
            <v>内江市</v>
          </cell>
        </row>
        <row r="755">
          <cell r="C755" t="str">
            <v>195405020101</v>
          </cell>
          <cell r="D755" t="str">
            <v>2019</v>
          </cell>
          <cell r="E755" t="str">
            <v>建筑工程学院</v>
          </cell>
          <cell r="F755" t="str">
            <v>2019工程造价</v>
          </cell>
          <cell r="G755" t="str">
            <v>19工造1</v>
          </cell>
          <cell r="H755" t="str">
            <v>-</v>
          </cell>
          <cell r="I755" t="str">
            <v>四川金贸建筑劳务有限公司</v>
          </cell>
          <cell r="J755" t="str">
            <v>施工员</v>
          </cell>
          <cell r="K755" t="str">
            <v>李秀祥</v>
          </cell>
          <cell r="L755" t="str">
            <v>13981380358</v>
          </cell>
          <cell r="M755" t="str">
            <v>四川省</v>
          </cell>
          <cell r="N755" t="str">
            <v>乐山市</v>
          </cell>
        </row>
        <row r="756">
          <cell r="C756" t="str">
            <v>195405020112</v>
          </cell>
          <cell r="D756" t="str">
            <v>2019</v>
          </cell>
          <cell r="E756" t="str">
            <v>建筑工程学院</v>
          </cell>
          <cell r="F756" t="str">
            <v>2019工程造价</v>
          </cell>
          <cell r="G756" t="str">
            <v>19工造1</v>
          </cell>
          <cell r="H756" t="str">
            <v>91510100MA62MPMJ3P</v>
          </cell>
          <cell r="I756" t="str">
            <v>四川金四维建设工程有限公司</v>
          </cell>
          <cell r="J756" t="str">
            <v>造价员</v>
          </cell>
          <cell r="K756" t="str">
            <v>唐静</v>
          </cell>
          <cell r="L756" t="str">
            <v>13882183736</v>
          </cell>
          <cell r="M756" t="str">
            <v>四川省</v>
          </cell>
          <cell r="N756" t="str">
            <v>成都市</v>
          </cell>
        </row>
        <row r="757">
          <cell r="C757" t="str">
            <v>195405020132</v>
          </cell>
          <cell r="D757" t="str">
            <v>2019</v>
          </cell>
          <cell r="E757" t="str">
            <v>建筑工程学院</v>
          </cell>
          <cell r="F757" t="str">
            <v>2019工程造价</v>
          </cell>
          <cell r="G757" t="str">
            <v>19工造1</v>
          </cell>
          <cell r="H757" t="str">
            <v>-</v>
          </cell>
          <cell r="I757" t="str">
            <v>成都成华极光口腔门诊部</v>
          </cell>
          <cell r="J757" t="str">
            <v>新媒体</v>
          </cell>
          <cell r="K757" t="str">
            <v>陈嘉禾</v>
          </cell>
          <cell r="L757" t="str">
            <v>18398261557</v>
          </cell>
          <cell r="M757" t="str">
            <v>四川省</v>
          </cell>
          <cell r="N757" t="str">
            <v>成都市</v>
          </cell>
        </row>
        <row r="758">
          <cell r="C758" t="str">
            <v>195405020136</v>
          </cell>
          <cell r="D758" t="str">
            <v>2019</v>
          </cell>
          <cell r="E758" t="str">
            <v>建筑工程学院</v>
          </cell>
          <cell r="F758" t="str">
            <v>2019工程造价</v>
          </cell>
          <cell r="G758" t="str">
            <v>19工造1</v>
          </cell>
          <cell r="H758" t="str">
            <v>-</v>
          </cell>
          <cell r="I758" t="str">
            <v>遂宁市捌零空间建筑装饰工程有限公司</v>
          </cell>
          <cell r="J758" t="str">
            <v>施工员</v>
          </cell>
          <cell r="K758" t="str">
            <v>卢科</v>
          </cell>
          <cell r="L758" t="str">
            <v>19183966879</v>
          </cell>
          <cell r="M758" t="str">
            <v>四川省</v>
          </cell>
          <cell r="N758" t="str">
            <v>遂宁市</v>
          </cell>
        </row>
        <row r="759">
          <cell r="C759" t="str">
            <v>195405020129</v>
          </cell>
          <cell r="D759" t="str">
            <v>2019</v>
          </cell>
          <cell r="E759" t="str">
            <v>建筑工程学院</v>
          </cell>
          <cell r="F759" t="str">
            <v>2019工程造价</v>
          </cell>
          <cell r="G759" t="str">
            <v>19工造1</v>
          </cell>
          <cell r="H759" t="str">
            <v>-</v>
          </cell>
          <cell r="I759" t="str">
            <v>福建万宸建筑劳务有限公司</v>
          </cell>
          <cell r="J759" t="str">
            <v>监管</v>
          </cell>
          <cell r="K759" t="str">
            <v>陈茂琴</v>
          </cell>
          <cell r="L759" t="str">
            <v>17369052153</v>
          </cell>
          <cell r="M759" t="str">
            <v>福建省</v>
          </cell>
          <cell r="N759" t="str">
            <v>福州市</v>
          </cell>
        </row>
        <row r="760">
          <cell r="C760" t="str">
            <v>195405020211</v>
          </cell>
          <cell r="D760" t="str">
            <v>2019</v>
          </cell>
          <cell r="E760" t="str">
            <v>建筑工程学院</v>
          </cell>
          <cell r="F760" t="str">
            <v>2019工程造价</v>
          </cell>
          <cell r="G760" t="str">
            <v>19工造2</v>
          </cell>
          <cell r="H760" t="str">
            <v>74469470-3</v>
          </cell>
          <cell r="I760" t="str">
            <v>钢城集团绿源风景园林绿化有限公司</v>
          </cell>
          <cell r="J760" t="str">
            <v>预算员</v>
          </cell>
          <cell r="K760" t="str">
            <v>李学凤</v>
          </cell>
          <cell r="L760" t="str">
            <v>17608255025</v>
          </cell>
          <cell r="M760" t="str">
            <v>四川省</v>
          </cell>
          <cell r="N760" t="str">
            <v>攀枝花市</v>
          </cell>
        </row>
        <row r="761">
          <cell r="C761" t="str">
            <v>195405020219</v>
          </cell>
          <cell r="D761" t="str">
            <v>2019</v>
          </cell>
          <cell r="E761" t="str">
            <v>建筑工程学院</v>
          </cell>
          <cell r="F761" t="str">
            <v>2019工程造价</v>
          </cell>
          <cell r="G761" t="str">
            <v>19工造2</v>
          </cell>
          <cell r="H761" t="str">
            <v>915117035510396814</v>
          </cell>
          <cell r="I761" t="str">
            <v>四川新思维工程项目管理有限公司</v>
          </cell>
          <cell r="J761" t="str">
            <v>预算员</v>
          </cell>
          <cell r="K761" t="str">
            <v>钟杰</v>
          </cell>
          <cell r="L761" t="str">
            <v>18282916074</v>
          </cell>
          <cell r="M761" t="str">
            <v>四川省</v>
          </cell>
          <cell r="N761" t="str">
            <v>达州市</v>
          </cell>
        </row>
        <row r="762">
          <cell r="C762" t="str">
            <v>195405020206</v>
          </cell>
          <cell r="D762" t="str">
            <v>2019</v>
          </cell>
          <cell r="E762" t="str">
            <v>建筑工程学院</v>
          </cell>
          <cell r="F762" t="str">
            <v>2019工程造价</v>
          </cell>
          <cell r="G762" t="str">
            <v>19工造2</v>
          </cell>
          <cell r="H762" t="str">
            <v>-</v>
          </cell>
          <cell r="I762" t="str">
            <v>中建三局集团有限公司</v>
          </cell>
          <cell r="J762" t="str">
            <v>预算员</v>
          </cell>
          <cell r="K762" t="str">
            <v>黄成</v>
          </cell>
          <cell r="L762" t="str">
            <v>18281014185</v>
          </cell>
          <cell r="M762" t="str">
            <v>四川省</v>
          </cell>
          <cell r="N762" t="str">
            <v>成都市</v>
          </cell>
        </row>
        <row r="763">
          <cell r="C763" t="str">
            <v>195405020235</v>
          </cell>
          <cell r="D763" t="str">
            <v>2019</v>
          </cell>
          <cell r="E763" t="str">
            <v>建筑工程学院</v>
          </cell>
          <cell r="F763" t="str">
            <v>2019工程造价</v>
          </cell>
          <cell r="G763" t="str">
            <v>19工造2</v>
          </cell>
          <cell r="H763" t="str">
            <v>211050403</v>
          </cell>
          <cell r="I763" t="str">
            <v>四川鸿林建设集团有限公司</v>
          </cell>
          <cell r="J763" t="str">
            <v>造价员</v>
          </cell>
          <cell r="K763" t="str">
            <v>陶国静</v>
          </cell>
          <cell r="L763" t="str">
            <v>13518343331</v>
          </cell>
          <cell r="M763" t="str">
            <v>四川省</v>
          </cell>
          <cell r="N763" t="str">
            <v>雅安市</v>
          </cell>
        </row>
        <row r="764">
          <cell r="C764" t="str">
            <v>195405020226</v>
          </cell>
          <cell r="D764" t="str">
            <v>2019</v>
          </cell>
          <cell r="E764" t="str">
            <v>建筑工程学院</v>
          </cell>
          <cell r="F764" t="str">
            <v>2019工程造价</v>
          </cell>
          <cell r="G764" t="str">
            <v>19工造2</v>
          </cell>
          <cell r="H764" t="str">
            <v>MA66M6GL-3</v>
          </cell>
          <cell r="I764" t="str">
            <v>兴文县昌俊建筑工程资料工作室</v>
          </cell>
          <cell r="J764" t="str">
            <v>造价员</v>
          </cell>
          <cell r="K764" t="str">
            <v>张露</v>
          </cell>
          <cell r="L764" t="str">
            <v>18381490336</v>
          </cell>
          <cell r="M764" t="str">
            <v>四川省</v>
          </cell>
          <cell r="N764" t="str">
            <v>宜宾市</v>
          </cell>
        </row>
        <row r="765">
          <cell r="C765" t="str">
            <v>175405020401</v>
          </cell>
          <cell r="D765" t="str">
            <v>2019</v>
          </cell>
          <cell r="E765" t="str">
            <v>建筑工程学院</v>
          </cell>
          <cell r="F765" t="str">
            <v>2019工程造价</v>
          </cell>
          <cell r="G765" t="str">
            <v>19工造2</v>
          </cell>
          <cell r="H765" t="str">
            <v>57961424-6</v>
          </cell>
          <cell r="I765" t="str">
            <v>四川省国川建设有限公司</v>
          </cell>
          <cell r="J765" t="str">
            <v>技术员</v>
          </cell>
          <cell r="K765" t="str">
            <v>葛岚清</v>
          </cell>
          <cell r="L765" t="str">
            <v>17713482637</v>
          </cell>
          <cell r="M765" t="str">
            <v>四川省</v>
          </cell>
          <cell r="N765" t="str">
            <v>成都市</v>
          </cell>
        </row>
        <row r="766">
          <cell r="C766" t="str">
            <v>195405020223</v>
          </cell>
          <cell r="D766" t="str">
            <v>2019</v>
          </cell>
          <cell r="E766" t="str">
            <v>建筑工程学院</v>
          </cell>
          <cell r="F766" t="str">
            <v>2019工程造价</v>
          </cell>
          <cell r="G766" t="str">
            <v>19工造2</v>
          </cell>
          <cell r="H766" t="str">
            <v>10436635-7</v>
          </cell>
          <cell r="I766" t="str">
            <v>河北建工集团</v>
          </cell>
          <cell r="J766" t="str">
            <v>招投标员</v>
          </cell>
          <cell r="K766" t="str">
            <v>李印</v>
          </cell>
          <cell r="L766" t="str">
            <v>19182513381</v>
          </cell>
          <cell r="M766" t="str">
            <v>河北省</v>
          </cell>
          <cell r="N766" t="str">
            <v>石家庄市</v>
          </cell>
        </row>
        <row r="767">
          <cell r="C767" t="str">
            <v>195405020227</v>
          </cell>
          <cell r="D767" t="str">
            <v>2019</v>
          </cell>
          <cell r="E767" t="str">
            <v>建筑工程学院</v>
          </cell>
          <cell r="F767" t="str">
            <v>2019工程造价</v>
          </cell>
          <cell r="G767" t="str">
            <v>19工造2</v>
          </cell>
          <cell r="H767" t="str">
            <v>-</v>
          </cell>
          <cell r="I767" t="str">
            <v>广东禾润建设工程有限公司</v>
          </cell>
          <cell r="J767" t="str">
            <v>测量员</v>
          </cell>
          <cell r="K767" t="str">
            <v>李雄伟</v>
          </cell>
          <cell r="L767" t="str">
            <v>18188350115</v>
          </cell>
          <cell r="M767" t="str">
            <v>广东省</v>
          </cell>
          <cell r="N767" t="str">
            <v>广州市</v>
          </cell>
        </row>
        <row r="768">
          <cell r="C768" t="str">
            <v>175405020408</v>
          </cell>
          <cell r="D768" t="str">
            <v>2019</v>
          </cell>
          <cell r="E768" t="str">
            <v>建筑工程学院</v>
          </cell>
          <cell r="F768" t="str">
            <v>2019工程造价</v>
          </cell>
          <cell r="G768" t="str">
            <v>19工造2</v>
          </cell>
          <cell r="H768" t="str">
            <v>11510100MB1E901279</v>
          </cell>
          <cell r="I768" t="str">
            <v>成都消防救援支队</v>
          </cell>
          <cell r="J768" t="str">
            <v>消防员</v>
          </cell>
          <cell r="K768" t="str">
            <v>钟繁</v>
          </cell>
          <cell r="L768" t="str">
            <v>18566569190</v>
          </cell>
          <cell r="M768" t="str">
            <v>四川省</v>
          </cell>
          <cell r="N768" t="str">
            <v>成都市</v>
          </cell>
        </row>
        <row r="769">
          <cell r="C769" t="str">
            <v>195405020217</v>
          </cell>
          <cell r="D769" t="str">
            <v>2019</v>
          </cell>
          <cell r="E769" t="str">
            <v>建筑工程学院</v>
          </cell>
          <cell r="F769" t="str">
            <v>2019工程造价</v>
          </cell>
          <cell r="G769" t="str">
            <v>19工造2</v>
          </cell>
          <cell r="H769" t="str">
            <v>-</v>
          </cell>
          <cell r="I769" t="str">
            <v>四川博弘正琨建设工程集团有限公司</v>
          </cell>
          <cell r="J769" t="str">
            <v>施工员</v>
          </cell>
          <cell r="K769" t="str">
            <v>黄燕</v>
          </cell>
          <cell r="L769" t="str">
            <v>15196900471</v>
          </cell>
          <cell r="M769" t="str">
            <v>四川省</v>
          </cell>
          <cell r="N769" t="str">
            <v>遂宁市</v>
          </cell>
        </row>
        <row r="770">
          <cell r="C770" t="str">
            <v>195405020210</v>
          </cell>
          <cell r="D770" t="str">
            <v>2019</v>
          </cell>
          <cell r="E770" t="str">
            <v>建筑工程学院</v>
          </cell>
          <cell r="F770" t="str">
            <v>2019工程造价</v>
          </cell>
          <cell r="G770" t="str">
            <v>19工造2</v>
          </cell>
          <cell r="H770" t="str">
            <v>91510900MA68D6ME70</v>
          </cell>
          <cell r="I770" t="str">
            <v>耀腾体育文化传播有限责任公司</v>
          </cell>
          <cell r="J770" t="str">
            <v>会籍主管</v>
          </cell>
          <cell r="K770" t="str">
            <v>李鑫</v>
          </cell>
          <cell r="L770" t="str">
            <v>13678150411</v>
          </cell>
          <cell r="M770" t="str">
            <v>四川省</v>
          </cell>
          <cell r="N770" t="str">
            <v>遂宁市</v>
          </cell>
        </row>
        <row r="771">
          <cell r="C771" t="str">
            <v>195405020214</v>
          </cell>
          <cell r="D771" t="str">
            <v>2019</v>
          </cell>
          <cell r="E771" t="str">
            <v>建筑工程学院</v>
          </cell>
          <cell r="F771" t="str">
            <v>2019工程造价</v>
          </cell>
          <cell r="G771" t="str">
            <v>19工造2</v>
          </cell>
          <cell r="H771" t="str">
            <v>91510108MA69RKU41W</v>
          </cell>
          <cell r="I771" t="str">
            <v>四川元骨文化传媒有限公司</v>
          </cell>
          <cell r="J771" t="str">
            <v>运营管理</v>
          </cell>
          <cell r="K771" t="str">
            <v>钟阳昕</v>
          </cell>
          <cell r="L771" t="str">
            <v>15528963693</v>
          </cell>
          <cell r="M771" t="str">
            <v>四川省</v>
          </cell>
          <cell r="N771" t="str">
            <v>成都市</v>
          </cell>
        </row>
        <row r="772">
          <cell r="C772" t="str">
            <v>195405020213</v>
          </cell>
          <cell r="D772" t="str">
            <v>2019</v>
          </cell>
          <cell r="E772" t="str">
            <v>建筑工程学院</v>
          </cell>
          <cell r="F772" t="str">
            <v>2019工程造价</v>
          </cell>
          <cell r="G772" t="str">
            <v>19工造2</v>
          </cell>
          <cell r="H772" t="str">
            <v>-</v>
          </cell>
          <cell r="I772" t="str">
            <v>源希建筑工程有限公司</v>
          </cell>
          <cell r="J772" t="str">
            <v>施工员</v>
          </cell>
          <cell r="K772" t="str">
            <v>衡丽</v>
          </cell>
          <cell r="L772" t="str">
            <v>15680563638</v>
          </cell>
          <cell r="M772" t="str">
            <v>四川省</v>
          </cell>
          <cell r="N772" t="str">
            <v>遂宁市</v>
          </cell>
        </row>
        <row r="773">
          <cell r="C773" t="str">
            <v>195405020233</v>
          </cell>
          <cell r="D773" t="str">
            <v>2019</v>
          </cell>
          <cell r="E773" t="str">
            <v>建筑工程学院</v>
          </cell>
          <cell r="F773" t="str">
            <v>2019工程造价</v>
          </cell>
          <cell r="G773" t="str">
            <v>19工造2</v>
          </cell>
          <cell r="H773" t="str">
            <v>57736651-7</v>
          </cell>
          <cell r="I773" t="str">
            <v>四川本立建筑工程有限公司</v>
          </cell>
          <cell r="J773" t="str">
            <v>资料员</v>
          </cell>
          <cell r="K773" t="str">
            <v>谭维</v>
          </cell>
          <cell r="L773" t="str">
            <v>18783879636</v>
          </cell>
          <cell r="M773" t="str">
            <v>四川省</v>
          </cell>
          <cell r="N773" t="str">
            <v>成都市</v>
          </cell>
        </row>
        <row r="774">
          <cell r="C774" t="str">
            <v>195405020237</v>
          </cell>
          <cell r="D774" t="str">
            <v>2019</v>
          </cell>
          <cell r="E774" t="str">
            <v>建筑工程学院</v>
          </cell>
          <cell r="F774" t="str">
            <v>2019工程造价</v>
          </cell>
          <cell r="G774" t="str">
            <v>19工造2</v>
          </cell>
          <cell r="H774" t="str">
            <v>56200352-9</v>
          </cell>
          <cell r="I774" t="str">
            <v>四川燕赵保温有限公司</v>
          </cell>
          <cell r="J774" t="str">
            <v>实习造价员</v>
          </cell>
          <cell r="K774" t="str">
            <v>马天雨</v>
          </cell>
          <cell r="L774" t="str">
            <v>13550338735</v>
          </cell>
          <cell r="M774" t="str">
            <v>四川省</v>
          </cell>
          <cell r="N774" t="str">
            <v>成都市</v>
          </cell>
        </row>
        <row r="775">
          <cell r="C775" t="str">
            <v>195405020221</v>
          </cell>
          <cell r="D775" t="str">
            <v>2019</v>
          </cell>
          <cell r="E775" t="str">
            <v>建筑工程学院</v>
          </cell>
          <cell r="F775" t="str">
            <v>2019工程造价</v>
          </cell>
          <cell r="G775" t="str">
            <v>19工造2</v>
          </cell>
          <cell r="H775" t="str">
            <v>69885998-3</v>
          </cell>
          <cell r="I775" t="str">
            <v>四川路桥华东建设有限责任公司</v>
          </cell>
          <cell r="J775" t="str">
            <v>合同管理部门</v>
          </cell>
          <cell r="K775" t="str">
            <v>蹇林</v>
          </cell>
          <cell r="L775" t="str">
            <v>15183989888</v>
          </cell>
          <cell r="M775" t="str">
            <v>四川省</v>
          </cell>
          <cell r="N775" t="str">
            <v>乐山市</v>
          </cell>
        </row>
        <row r="776">
          <cell r="C776" t="str">
            <v>195405020205</v>
          </cell>
          <cell r="D776" t="str">
            <v>2019</v>
          </cell>
          <cell r="E776" t="str">
            <v>建筑工程学院</v>
          </cell>
          <cell r="F776" t="str">
            <v>2019工程造价</v>
          </cell>
          <cell r="G776" t="str">
            <v>19工造2</v>
          </cell>
          <cell r="H776" t="str">
            <v>91611105MA7189GL2F</v>
          </cell>
          <cell r="I776" t="str">
            <v>陕西弘文尚德建筑劳务有限公司</v>
          </cell>
          <cell r="J776" t="str">
            <v>资料员</v>
          </cell>
          <cell r="K776" t="str">
            <v>杨尚臣</v>
          </cell>
          <cell r="L776" t="str">
            <v>13720525273</v>
          </cell>
          <cell r="M776" t="str">
            <v>陕西省</v>
          </cell>
          <cell r="N776" t="str">
            <v>西安市</v>
          </cell>
        </row>
        <row r="777">
          <cell r="C777" t="str">
            <v>195405020224</v>
          </cell>
          <cell r="D777" t="str">
            <v>2019</v>
          </cell>
          <cell r="E777" t="str">
            <v>建筑工程学院</v>
          </cell>
          <cell r="F777" t="str">
            <v>2019工程造价</v>
          </cell>
          <cell r="G777" t="str">
            <v>19工造2</v>
          </cell>
          <cell r="H777" t="str">
            <v>10436651-7</v>
          </cell>
          <cell r="I777" t="str">
            <v>河北建工集团</v>
          </cell>
          <cell r="J777" t="str">
            <v>施工员</v>
          </cell>
          <cell r="K777" t="str">
            <v>冯翔</v>
          </cell>
          <cell r="L777" t="str">
            <v>18032761616</v>
          </cell>
          <cell r="M777" t="str">
            <v>河北省</v>
          </cell>
          <cell r="N777" t="str">
            <v>石家庄市</v>
          </cell>
        </row>
        <row r="778">
          <cell r="C778" t="str">
            <v>195405020234</v>
          </cell>
          <cell r="D778" t="str">
            <v>2019</v>
          </cell>
          <cell r="E778" t="str">
            <v>建筑工程学院</v>
          </cell>
          <cell r="F778" t="str">
            <v>2019工程造价</v>
          </cell>
          <cell r="G778" t="str">
            <v>19工造2</v>
          </cell>
          <cell r="H778" t="str">
            <v>MA6304G97</v>
          </cell>
          <cell r="I778" t="str">
            <v>四川仁汇建设有限公司</v>
          </cell>
          <cell r="J778" t="str">
            <v>造价人员</v>
          </cell>
          <cell r="K778" t="str">
            <v>李应文</v>
          </cell>
          <cell r="L778" t="str">
            <v>13684340247</v>
          </cell>
          <cell r="M778" t="str">
            <v>四川省</v>
          </cell>
          <cell r="N778" t="str">
            <v>广元市</v>
          </cell>
        </row>
        <row r="779">
          <cell r="C779" t="str">
            <v>195405020228</v>
          </cell>
          <cell r="D779" t="str">
            <v>2019</v>
          </cell>
          <cell r="E779" t="str">
            <v>建筑工程学院</v>
          </cell>
          <cell r="F779" t="str">
            <v>2019工程造价</v>
          </cell>
          <cell r="G779" t="str">
            <v>19工造2</v>
          </cell>
          <cell r="H779" t="str">
            <v>597525159</v>
          </cell>
          <cell r="I779" t="str">
            <v>四川众智合创建筑工程有限公司</v>
          </cell>
          <cell r="J779" t="str">
            <v>施工员</v>
          </cell>
          <cell r="K779" t="str">
            <v>佘佳豪</v>
          </cell>
          <cell r="L779" t="str">
            <v>14780022935</v>
          </cell>
          <cell r="M779" t="str">
            <v>四川省</v>
          </cell>
          <cell r="N779" t="str">
            <v>遂宁市</v>
          </cell>
        </row>
        <row r="780">
          <cell r="C780" t="str">
            <v>195405020225</v>
          </cell>
          <cell r="D780" t="str">
            <v>2019</v>
          </cell>
          <cell r="E780" t="str">
            <v>建筑工程学院</v>
          </cell>
          <cell r="F780" t="str">
            <v>2019工程造价</v>
          </cell>
          <cell r="G780" t="str">
            <v>19工造2</v>
          </cell>
          <cell r="H780" t="str">
            <v>91510100MA67311427</v>
          </cell>
          <cell r="I780" t="str">
            <v>中城建业勘测设计有限公司</v>
          </cell>
          <cell r="J780" t="str">
            <v>资料员</v>
          </cell>
          <cell r="K780" t="str">
            <v>雷晓琳</v>
          </cell>
          <cell r="L780" t="str">
            <v>18908040683</v>
          </cell>
          <cell r="M780" t="str">
            <v>四川省</v>
          </cell>
          <cell r="N780" t="str">
            <v>成都市</v>
          </cell>
        </row>
        <row r="781">
          <cell r="C781" t="str">
            <v>195405020209</v>
          </cell>
          <cell r="D781" t="str">
            <v>2019</v>
          </cell>
          <cell r="E781" t="str">
            <v>建筑工程学院</v>
          </cell>
          <cell r="F781" t="str">
            <v>2019工程造价</v>
          </cell>
          <cell r="G781" t="str">
            <v>19工造2</v>
          </cell>
          <cell r="H781" t="str">
            <v>-</v>
          </cell>
          <cell r="I781" t="str">
            <v>四川港华鑫缘建筑有限公司</v>
          </cell>
          <cell r="J781" t="str">
            <v>资料员</v>
          </cell>
          <cell r="K781" t="str">
            <v>陈勇</v>
          </cell>
          <cell r="L781" t="str">
            <v>19915405842</v>
          </cell>
          <cell r="M781" t="str">
            <v>四川省</v>
          </cell>
          <cell r="N781" t="str">
            <v>广元市</v>
          </cell>
        </row>
        <row r="782">
          <cell r="C782" t="str">
            <v>195405020222</v>
          </cell>
          <cell r="D782" t="str">
            <v>2019</v>
          </cell>
          <cell r="E782" t="str">
            <v>建筑工程学院</v>
          </cell>
          <cell r="F782" t="str">
            <v>2019工程造价</v>
          </cell>
          <cell r="G782" t="str">
            <v>19工造2</v>
          </cell>
          <cell r="H782" t="str">
            <v>-</v>
          </cell>
          <cell r="I782" t="str">
            <v>广东禾润建设工程有限公司</v>
          </cell>
          <cell r="J782" t="str">
            <v>实习测量员</v>
          </cell>
          <cell r="K782" t="str">
            <v>李雄伟</v>
          </cell>
          <cell r="L782" t="str">
            <v>13318527102</v>
          </cell>
          <cell r="M782" t="str">
            <v>广东省</v>
          </cell>
          <cell r="N782" t="str">
            <v>茂名市</v>
          </cell>
        </row>
        <row r="783">
          <cell r="C783" t="str">
            <v>195405020208</v>
          </cell>
          <cell r="D783" t="str">
            <v>2019</v>
          </cell>
          <cell r="E783" t="str">
            <v>建筑工程学院</v>
          </cell>
          <cell r="F783" t="str">
            <v>2019工程造价</v>
          </cell>
          <cell r="G783" t="str">
            <v>19工造2</v>
          </cell>
          <cell r="H783" t="str">
            <v>-</v>
          </cell>
          <cell r="I783" t="str">
            <v>杨佳物流有限公司</v>
          </cell>
          <cell r="J783" t="str">
            <v>公司职员</v>
          </cell>
          <cell r="K783" t="str">
            <v>杨唐梦</v>
          </cell>
          <cell r="L783" t="str">
            <v>18190470306</v>
          </cell>
          <cell r="M783" t="str">
            <v>四川省</v>
          </cell>
          <cell r="N783" t="str">
            <v>成都市</v>
          </cell>
        </row>
        <row r="784">
          <cell r="C784" t="str">
            <v>195405020230</v>
          </cell>
          <cell r="D784" t="str">
            <v>2019</v>
          </cell>
          <cell r="E784" t="str">
            <v>建筑工程学院</v>
          </cell>
          <cell r="F784" t="str">
            <v>2019工程造价</v>
          </cell>
          <cell r="G784" t="str">
            <v>19工造2</v>
          </cell>
          <cell r="H784" t="str">
            <v>-</v>
          </cell>
          <cell r="I784" t="str">
            <v>四川雁恒建设工程有限公司</v>
          </cell>
          <cell r="J784" t="str">
            <v>资料员</v>
          </cell>
          <cell r="K784" t="str">
            <v>何海雁</v>
          </cell>
          <cell r="L784" t="str">
            <v>0825-2222516</v>
          </cell>
          <cell r="M784" t="str">
            <v>四川省</v>
          </cell>
          <cell r="N784" t="str">
            <v>遂宁市</v>
          </cell>
        </row>
        <row r="785">
          <cell r="C785" t="str">
            <v>195405020236</v>
          </cell>
          <cell r="D785" t="str">
            <v>2019</v>
          </cell>
          <cell r="E785" t="str">
            <v>建筑工程学院</v>
          </cell>
          <cell r="F785" t="str">
            <v>2019工程造价</v>
          </cell>
          <cell r="G785" t="str">
            <v>19工造2</v>
          </cell>
          <cell r="H785" t="str">
            <v>77331456-2</v>
          </cell>
          <cell r="I785" t="str">
            <v>广东省广州市番禺区海伦堡房地产有限公司</v>
          </cell>
          <cell r="J785" t="str">
            <v>预结算实习生</v>
          </cell>
          <cell r="K785" t="str">
            <v>刘栋</v>
          </cell>
          <cell r="L785" t="str">
            <v>15102051972</v>
          </cell>
          <cell r="M785" t="str">
            <v>广东省</v>
          </cell>
          <cell r="N785" t="str">
            <v>广州市</v>
          </cell>
        </row>
        <row r="786">
          <cell r="C786" t="str">
            <v>195405020215</v>
          </cell>
          <cell r="D786" t="str">
            <v>2019</v>
          </cell>
          <cell r="E786" t="str">
            <v>建筑工程学院</v>
          </cell>
          <cell r="F786" t="str">
            <v>2019工程造价</v>
          </cell>
          <cell r="G786" t="str">
            <v>19工造2</v>
          </cell>
          <cell r="H786" t="str">
            <v>77331456-2</v>
          </cell>
          <cell r="I786" t="str">
            <v>广东省广州市番禺区海伦堡房地产有限公司</v>
          </cell>
          <cell r="J786" t="str">
            <v>预结算实习生</v>
          </cell>
          <cell r="K786" t="str">
            <v>刘栋</v>
          </cell>
          <cell r="L786" t="str">
            <v>15102051972</v>
          </cell>
          <cell r="M786" t="str">
            <v>广东省</v>
          </cell>
          <cell r="N786" t="str">
            <v>广州市</v>
          </cell>
        </row>
        <row r="787">
          <cell r="C787" t="str">
            <v>195405020204</v>
          </cell>
          <cell r="D787" t="str">
            <v>2019</v>
          </cell>
          <cell r="E787" t="str">
            <v>建筑工程学院</v>
          </cell>
          <cell r="F787" t="str">
            <v>2019工程造价</v>
          </cell>
          <cell r="G787" t="str">
            <v>19工造2</v>
          </cell>
          <cell r="H787" t="str">
            <v>-</v>
          </cell>
          <cell r="I787" t="str">
            <v>海东市宏捷劳务有限公司</v>
          </cell>
          <cell r="J787" t="str">
            <v>资料员</v>
          </cell>
          <cell r="K787" t="str">
            <v>李跃</v>
          </cell>
          <cell r="L787" t="str">
            <v>18123176400</v>
          </cell>
          <cell r="M787" t="str">
            <v>青海省</v>
          </cell>
          <cell r="N787" t="str">
            <v>海东市</v>
          </cell>
        </row>
        <row r="788">
          <cell r="C788" t="str">
            <v>195405020218</v>
          </cell>
          <cell r="D788" t="str">
            <v>2019</v>
          </cell>
          <cell r="E788" t="str">
            <v>建筑工程学院</v>
          </cell>
          <cell r="F788" t="str">
            <v>2019工程造价</v>
          </cell>
          <cell r="G788" t="str">
            <v>19工造2</v>
          </cell>
          <cell r="H788" t="str">
            <v>-</v>
          </cell>
          <cell r="I788" t="str">
            <v>杭州百颂网络技术有限公司</v>
          </cell>
          <cell r="J788" t="str">
            <v>运维工程师</v>
          </cell>
          <cell r="K788" t="str">
            <v>13282437190</v>
          </cell>
          <cell r="L788" t="str">
            <v>13282437190</v>
          </cell>
          <cell r="M788" t="str">
            <v>浙江省</v>
          </cell>
          <cell r="N788" t="str">
            <v>杭州市</v>
          </cell>
        </row>
        <row r="789">
          <cell r="C789" t="str">
            <v>195405020201</v>
          </cell>
          <cell r="D789" t="str">
            <v>2019</v>
          </cell>
          <cell r="E789" t="str">
            <v>建筑工程学院</v>
          </cell>
          <cell r="F789" t="str">
            <v>2019工程造价</v>
          </cell>
          <cell r="G789" t="str">
            <v>19工造2</v>
          </cell>
          <cell r="H789" t="str">
            <v>-</v>
          </cell>
          <cell r="I789" t="str">
            <v>四川创铭景辰建筑工程有限公司</v>
          </cell>
          <cell r="J789" t="str">
            <v>造价员</v>
          </cell>
          <cell r="K789" t="str">
            <v>张昌伟 </v>
          </cell>
          <cell r="L789" t="str">
            <v>137 95888444</v>
          </cell>
          <cell r="M789" t="str">
            <v>四川省</v>
          </cell>
          <cell r="N789" t="str">
            <v>遂宁市</v>
          </cell>
        </row>
        <row r="790">
          <cell r="C790" t="str">
            <v>195405020229</v>
          </cell>
          <cell r="D790" t="str">
            <v>2019</v>
          </cell>
          <cell r="E790" t="str">
            <v>建筑工程学院</v>
          </cell>
          <cell r="F790" t="str">
            <v>2019工程造价</v>
          </cell>
          <cell r="G790" t="str">
            <v>19工造2</v>
          </cell>
          <cell r="H790" t="str">
            <v>-</v>
          </cell>
          <cell r="I790" t="str">
            <v>昭觉县顺通机械化养护有限公司</v>
          </cell>
          <cell r="J790" t="str">
            <v>施工人员</v>
          </cell>
          <cell r="K790" t="str">
            <v>周余</v>
          </cell>
          <cell r="L790" t="str">
            <v>13881499613</v>
          </cell>
          <cell r="M790" t="str">
            <v>四川省</v>
          </cell>
          <cell r="N790" t="str">
            <v>凉山彝族自治州</v>
          </cell>
        </row>
        <row r="791">
          <cell r="C791" t="str">
            <v>195405020232</v>
          </cell>
          <cell r="D791" t="str">
            <v>2019</v>
          </cell>
          <cell r="E791" t="str">
            <v>建筑工程学院</v>
          </cell>
          <cell r="F791" t="str">
            <v>2019工程造价</v>
          </cell>
          <cell r="G791" t="str">
            <v>19工造2</v>
          </cell>
          <cell r="H791" t="str">
            <v>-</v>
          </cell>
          <cell r="I791" t="str">
            <v>自贡市城市规划设计研究院有限责任公司</v>
          </cell>
          <cell r="J791" t="str">
            <v>资料员</v>
          </cell>
          <cell r="K791" t="str">
            <v>王勇</v>
          </cell>
          <cell r="L791" t="str">
            <v>13990012693</v>
          </cell>
          <cell r="M791" t="str">
            <v>四川省</v>
          </cell>
          <cell r="N791" t="str">
            <v>自贡市</v>
          </cell>
        </row>
        <row r="792">
          <cell r="C792" t="str">
            <v>195405020216</v>
          </cell>
          <cell r="D792" t="str">
            <v>2019</v>
          </cell>
          <cell r="E792" t="str">
            <v>建筑工程学院</v>
          </cell>
          <cell r="F792" t="str">
            <v>2019工程造价</v>
          </cell>
          <cell r="G792" t="str">
            <v>19工造2</v>
          </cell>
          <cell r="H792" t="str">
            <v>-</v>
          </cell>
          <cell r="I792" t="str">
            <v>上海宝冶集团有限公司成都分公司</v>
          </cell>
          <cell r="J792" t="str">
            <v>物资</v>
          </cell>
          <cell r="K792" t="str">
            <v>王清平</v>
          </cell>
          <cell r="L792" t="str">
            <v>18583489351</v>
          </cell>
          <cell r="M792" t="str">
            <v>四川省</v>
          </cell>
          <cell r="N792" t="str">
            <v>成都市</v>
          </cell>
        </row>
        <row r="793">
          <cell r="C793" t="str">
            <v>195405020203</v>
          </cell>
          <cell r="D793" t="str">
            <v>2019</v>
          </cell>
          <cell r="E793" t="str">
            <v>建筑工程学院</v>
          </cell>
          <cell r="F793" t="str">
            <v>2019工程造价</v>
          </cell>
          <cell r="G793" t="str">
            <v>19工造2</v>
          </cell>
          <cell r="H793" t="str">
            <v>-</v>
          </cell>
          <cell r="I793" t="str">
            <v>四川博弘正琨建设工程集团有限公司</v>
          </cell>
          <cell r="J793" t="str">
            <v>造价员</v>
          </cell>
          <cell r="K793" t="str">
            <v>高冯雨</v>
          </cell>
          <cell r="L793" t="str">
            <v>15520762932</v>
          </cell>
          <cell r="M793" t="str">
            <v>四川省</v>
          </cell>
          <cell r="N793" t="str">
            <v>雅安市</v>
          </cell>
        </row>
        <row r="794">
          <cell r="C794" t="str">
            <v>195405020312</v>
          </cell>
          <cell r="D794" t="str">
            <v>2019</v>
          </cell>
          <cell r="E794" t="str">
            <v>建筑工程学院</v>
          </cell>
          <cell r="F794" t="str">
            <v>2019工程造价</v>
          </cell>
          <cell r="G794" t="str">
            <v>19工造3</v>
          </cell>
          <cell r="H794" t="str">
            <v>55576595-5</v>
          </cell>
          <cell r="I794" t="str">
            <v>四川泓盛建设集团有限公司</v>
          </cell>
          <cell r="J794" t="str">
            <v>资料员</v>
          </cell>
          <cell r="K794" t="str">
            <v>庞江洪</v>
          </cell>
          <cell r="L794" t="str">
            <v>028-87776538</v>
          </cell>
          <cell r="M794" t="str">
            <v>四川省</v>
          </cell>
          <cell r="N794" t="str">
            <v>成都市</v>
          </cell>
        </row>
        <row r="795">
          <cell r="C795" t="str">
            <v>195405020309</v>
          </cell>
          <cell r="D795" t="str">
            <v>2019</v>
          </cell>
          <cell r="E795" t="str">
            <v>建筑工程学院</v>
          </cell>
          <cell r="F795" t="str">
            <v>2019工程造价</v>
          </cell>
          <cell r="G795" t="str">
            <v>19工造3</v>
          </cell>
          <cell r="H795" t="str">
            <v>91510104MA65XPAT1T</v>
          </cell>
          <cell r="I795" t="str">
            <v>四川美享达装饰工程有限公司</v>
          </cell>
          <cell r="J795" t="str">
            <v>项目经理助理</v>
          </cell>
          <cell r="K795" t="str">
            <v>杜万东</v>
          </cell>
          <cell r="L795" t="str">
            <v>19938218779</v>
          </cell>
          <cell r="M795" t="str">
            <v>四川省</v>
          </cell>
          <cell r="N795" t="str">
            <v>成都市</v>
          </cell>
        </row>
        <row r="796">
          <cell r="C796" t="str">
            <v>195405020324</v>
          </cell>
          <cell r="D796" t="str">
            <v>2019</v>
          </cell>
          <cell r="E796" t="str">
            <v>建筑工程学院</v>
          </cell>
          <cell r="F796" t="str">
            <v>2019工程造价</v>
          </cell>
          <cell r="G796" t="str">
            <v>19工造3</v>
          </cell>
          <cell r="H796" t="str">
            <v>91510129MA61U0W9XD</v>
          </cell>
          <cell r="I796" t="str">
            <v>四川本立建筑工程有限公司大邑钢结构分公司</v>
          </cell>
          <cell r="J796" t="str">
            <v>劳资员</v>
          </cell>
          <cell r="K796" t="str">
            <v>张红兵</v>
          </cell>
          <cell r="L796" t="str">
            <v>028-85544103</v>
          </cell>
          <cell r="M796" t="str">
            <v>四川省</v>
          </cell>
          <cell r="N796" t="str">
            <v>成都市</v>
          </cell>
        </row>
        <row r="797">
          <cell r="C797" t="str">
            <v>195405020320</v>
          </cell>
          <cell r="D797" t="str">
            <v>2019</v>
          </cell>
          <cell r="E797" t="str">
            <v>建筑工程学院</v>
          </cell>
          <cell r="F797" t="str">
            <v>2019工程造价</v>
          </cell>
          <cell r="G797" t="str">
            <v>19工造3</v>
          </cell>
          <cell r="H797" t="str">
            <v>91510113MA62L1YB3P</v>
          </cell>
          <cell r="I797" t="str">
            <v>成都三维金典广告传媒有限公司</v>
          </cell>
          <cell r="J797" t="str">
            <v>打印设计员</v>
          </cell>
          <cell r="K797" t="str">
            <v>周维福</v>
          </cell>
          <cell r="L797" t="str">
            <v>13568932509</v>
          </cell>
          <cell r="M797" t="str">
            <v>四川省</v>
          </cell>
          <cell r="N797" t="str">
            <v>成都市</v>
          </cell>
        </row>
        <row r="798">
          <cell r="C798" t="str">
            <v>195405020330</v>
          </cell>
          <cell r="D798" t="str">
            <v>2019</v>
          </cell>
          <cell r="E798" t="str">
            <v>建筑工程学院</v>
          </cell>
          <cell r="F798" t="str">
            <v>2019工程造价</v>
          </cell>
          <cell r="G798" t="str">
            <v>19工造3</v>
          </cell>
          <cell r="H798" t="str">
            <v>MA7BE2KM-9</v>
          </cell>
          <cell r="I798" t="str">
            <v>上海山鹰建筑装饰设计有限责任公司</v>
          </cell>
          <cell r="J798" t="str">
            <v>室内设计顾问</v>
          </cell>
          <cell r="K798" t="str">
            <v>阿迟哈子</v>
          </cell>
          <cell r="L798" t="str">
            <v>18783421762</v>
          </cell>
          <cell r="M798" t="str">
            <v>上海市</v>
          </cell>
          <cell r="N798" t="str">
            <v>上海市</v>
          </cell>
        </row>
        <row r="799">
          <cell r="C799" t="str">
            <v>195405020315</v>
          </cell>
          <cell r="D799" t="str">
            <v>2019</v>
          </cell>
          <cell r="E799" t="str">
            <v>建筑工程学院</v>
          </cell>
          <cell r="F799" t="str">
            <v>2019工程造价</v>
          </cell>
          <cell r="G799" t="str">
            <v>19工造3</v>
          </cell>
          <cell r="H799" t="str">
            <v>MA660NNY-0</v>
          </cell>
          <cell r="I799" t="str">
            <v>泸州岚庭装饰工程有限公司</v>
          </cell>
          <cell r="J799" t="str">
            <v>营销经理</v>
          </cell>
          <cell r="K799" t="str">
            <v>苏穆微</v>
          </cell>
          <cell r="L799" t="str">
            <v>17883583662</v>
          </cell>
          <cell r="M799" t="str">
            <v>四川省</v>
          </cell>
          <cell r="N799" t="str">
            <v>泸州市</v>
          </cell>
        </row>
        <row r="800">
          <cell r="C800" t="str">
            <v>195405020337</v>
          </cell>
          <cell r="D800" t="str">
            <v>2019</v>
          </cell>
          <cell r="E800" t="str">
            <v>建筑工程学院</v>
          </cell>
          <cell r="F800" t="str">
            <v>2019工程造价</v>
          </cell>
          <cell r="G800" t="str">
            <v>19工造3</v>
          </cell>
          <cell r="H800" t="str">
            <v>915100002018884486</v>
          </cell>
          <cell r="I800" t="str">
            <v>四川华远建设工程有限公司</v>
          </cell>
          <cell r="J800" t="str">
            <v>造价人员</v>
          </cell>
          <cell r="K800" t="str">
            <v>李宗权</v>
          </cell>
          <cell r="L800" t="str">
            <v>13881092434</v>
          </cell>
          <cell r="M800" t="str">
            <v>四川省</v>
          </cell>
          <cell r="N800" t="str">
            <v>成都市</v>
          </cell>
        </row>
        <row r="801">
          <cell r="C801" t="str">
            <v>195405020334</v>
          </cell>
          <cell r="D801" t="str">
            <v>2019</v>
          </cell>
          <cell r="E801" t="str">
            <v>建筑工程学院</v>
          </cell>
          <cell r="F801" t="str">
            <v>2019工程造价</v>
          </cell>
          <cell r="G801" t="str">
            <v>19工造3</v>
          </cell>
          <cell r="H801" t="str">
            <v>915109037798149207</v>
          </cell>
          <cell r="I801" t="str">
            <v>四川博弘正琨建设工程集团有限公司</v>
          </cell>
          <cell r="J801" t="str">
            <v>资料管培生</v>
          </cell>
          <cell r="K801" t="str">
            <v>文慧</v>
          </cell>
          <cell r="L801" t="str">
            <v>19130587040</v>
          </cell>
          <cell r="M801" t="str">
            <v>四川省</v>
          </cell>
          <cell r="N801" t="str">
            <v>遂宁市</v>
          </cell>
        </row>
        <row r="802">
          <cell r="C802" t="str">
            <v>195405020328</v>
          </cell>
          <cell r="D802" t="str">
            <v>2019</v>
          </cell>
          <cell r="E802" t="str">
            <v>建筑工程学院</v>
          </cell>
          <cell r="F802" t="str">
            <v>2019工程造价</v>
          </cell>
          <cell r="G802" t="str">
            <v>19工造3</v>
          </cell>
          <cell r="H802" t="str">
            <v>92510900MAACEL8R1U</v>
          </cell>
          <cell r="I802" t="str">
            <v>遂宁市开发区圣历工程工作室</v>
          </cell>
          <cell r="J802" t="str">
            <v>资料员</v>
          </cell>
          <cell r="K802" t="str">
            <v>王晨飞</v>
          </cell>
          <cell r="L802" t="str">
            <v>18224382014</v>
          </cell>
          <cell r="M802" t="str">
            <v>四川省</v>
          </cell>
          <cell r="N802" t="str">
            <v>遂宁市</v>
          </cell>
        </row>
        <row r="803">
          <cell r="C803" t="str">
            <v>195405020318</v>
          </cell>
          <cell r="D803" t="str">
            <v>2019</v>
          </cell>
          <cell r="E803" t="str">
            <v>建筑工程学院</v>
          </cell>
          <cell r="F803" t="str">
            <v>2019工程造价</v>
          </cell>
          <cell r="G803" t="str">
            <v>19工造3</v>
          </cell>
          <cell r="H803" t="str">
            <v>MA6H1QYU-1</v>
          </cell>
          <cell r="I803" t="str">
            <v>四川福钦建工集团有限公司贵州分公司</v>
          </cell>
          <cell r="J803" t="str">
            <v>工程造价</v>
          </cell>
          <cell r="K803" t="str">
            <v>谷龙东</v>
          </cell>
          <cell r="L803" t="str">
            <v>18683008976</v>
          </cell>
          <cell r="M803" t="str">
            <v>四川省</v>
          </cell>
          <cell r="N803" t="str">
            <v>泸州市</v>
          </cell>
        </row>
        <row r="804">
          <cell r="C804" t="str">
            <v>195405020322</v>
          </cell>
          <cell r="D804" t="str">
            <v>2019</v>
          </cell>
          <cell r="E804" t="str">
            <v>建筑工程学院</v>
          </cell>
          <cell r="F804" t="str">
            <v>2019工程造价</v>
          </cell>
          <cell r="G804" t="str">
            <v>19工造3</v>
          </cell>
          <cell r="H804" t="str">
            <v>MA660NNY-0</v>
          </cell>
          <cell r="I804" t="str">
            <v>泸州岚庭装饰工程有限公司</v>
          </cell>
          <cell r="J804" t="str">
            <v>家装顾问</v>
          </cell>
          <cell r="K804" t="str">
            <v>苏穆微</v>
          </cell>
          <cell r="L804" t="str">
            <v>17883583662</v>
          </cell>
          <cell r="M804" t="str">
            <v>四川省</v>
          </cell>
          <cell r="N804" t="str">
            <v>泸州市</v>
          </cell>
        </row>
        <row r="805">
          <cell r="C805" t="str">
            <v>195405020302</v>
          </cell>
          <cell r="D805" t="str">
            <v>2019</v>
          </cell>
          <cell r="E805" t="str">
            <v>建筑工程学院</v>
          </cell>
          <cell r="F805" t="str">
            <v>2019工程造价</v>
          </cell>
          <cell r="G805" t="str">
            <v>19工造3</v>
          </cell>
          <cell r="H805" t="str">
            <v>915109037089906609</v>
          </cell>
          <cell r="I805" t="str">
            <v>遂宁市金发建筑有限责任公司</v>
          </cell>
          <cell r="J805" t="str">
            <v>施工员</v>
          </cell>
          <cell r="K805" t="str">
            <v>张梅</v>
          </cell>
          <cell r="L805" t="str">
            <v>18180741109</v>
          </cell>
          <cell r="M805" t="str">
            <v>四川省</v>
          </cell>
          <cell r="N805" t="str">
            <v>遂宁市</v>
          </cell>
        </row>
        <row r="806">
          <cell r="C806" t="str">
            <v>195405020305</v>
          </cell>
          <cell r="D806" t="str">
            <v>2019</v>
          </cell>
          <cell r="E806" t="str">
            <v>建筑工程学院</v>
          </cell>
          <cell r="F806" t="str">
            <v>2019工程造价</v>
          </cell>
          <cell r="G806" t="str">
            <v>19工造3</v>
          </cell>
          <cell r="H806" t="str">
            <v>-</v>
          </cell>
          <cell r="I806" t="str">
            <v>四川鸿林建设集团有限公司</v>
          </cell>
          <cell r="J806" t="str">
            <v>造价员</v>
          </cell>
          <cell r="K806" t="str">
            <v>何小梅</v>
          </cell>
          <cell r="L806" t="str">
            <v>18080706697</v>
          </cell>
          <cell r="M806" t="str">
            <v>四川省</v>
          </cell>
          <cell r="N806" t="str">
            <v>雅安市</v>
          </cell>
        </row>
        <row r="807">
          <cell r="C807" t="str">
            <v>195405020325</v>
          </cell>
          <cell r="D807" t="str">
            <v>2019</v>
          </cell>
          <cell r="E807" t="str">
            <v>建筑工程学院</v>
          </cell>
          <cell r="F807" t="str">
            <v>2019工程造价</v>
          </cell>
          <cell r="G807" t="str">
            <v>19工造3</v>
          </cell>
          <cell r="H807" t="str">
            <v>91510104MA6BEMGA8Y</v>
          </cell>
          <cell r="I807" t="str">
            <v>四川中骏翔达建筑工程有限公司</v>
          </cell>
          <cell r="J807" t="str">
            <v>造价员、资料员</v>
          </cell>
          <cell r="K807" t="str">
            <v>田仲浩</v>
          </cell>
          <cell r="L807" t="str">
            <v>15198258475</v>
          </cell>
          <cell r="M807" t="str">
            <v>四川省</v>
          </cell>
          <cell r="N807" t="str">
            <v>成都市</v>
          </cell>
        </row>
        <row r="808">
          <cell r="C808" t="str">
            <v>195405020329</v>
          </cell>
          <cell r="D808" t="str">
            <v>2019</v>
          </cell>
          <cell r="E808" t="str">
            <v>建筑工程学院</v>
          </cell>
          <cell r="F808" t="str">
            <v>2019工程造价</v>
          </cell>
          <cell r="G808" t="str">
            <v>19工造3</v>
          </cell>
          <cell r="H808" t="str">
            <v>91510900MA644DT2XN</v>
          </cell>
          <cell r="I808" t="str">
            <v>四川迦建工程项目管理咨询有限公司</v>
          </cell>
          <cell r="J808" t="str">
            <v>资料员</v>
          </cell>
          <cell r="K808" t="str">
            <v>康浩</v>
          </cell>
          <cell r="L808" t="str">
            <v>18284946288</v>
          </cell>
          <cell r="M808" t="str">
            <v>四川省</v>
          </cell>
          <cell r="N808" t="str">
            <v>遂宁市</v>
          </cell>
        </row>
        <row r="809">
          <cell r="C809" t="str">
            <v>195405020301</v>
          </cell>
          <cell r="D809" t="str">
            <v>2019</v>
          </cell>
          <cell r="E809" t="str">
            <v>建筑工程学院</v>
          </cell>
          <cell r="F809" t="str">
            <v>2019工程造价</v>
          </cell>
          <cell r="G809" t="str">
            <v>19工造3</v>
          </cell>
          <cell r="H809" t="str">
            <v>-</v>
          </cell>
          <cell r="I809" t="str">
            <v>四川博弘正琨建设工程集团有限公司</v>
          </cell>
          <cell r="J809" t="str">
            <v>造价员</v>
          </cell>
          <cell r="K809" t="str">
            <v>杨洋</v>
          </cell>
          <cell r="L809" t="str">
            <v>18148160531</v>
          </cell>
          <cell r="M809" t="str">
            <v>四川省</v>
          </cell>
          <cell r="N809" t="str">
            <v>遂宁市</v>
          </cell>
        </row>
        <row r="810">
          <cell r="C810" t="str">
            <v>195405020321</v>
          </cell>
          <cell r="D810" t="str">
            <v>2019</v>
          </cell>
          <cell r="E810" t="str">
            <v>建筑工程学院</v>
          </cell>
          <cell r="F810" t="str">
            <v>2019工程造价</v>
          </cell>
          <cell r="G810" t="str">
            <v>19工造3</v>
          </cell>
          <cell r="H810" t="str">
            <v>-</v>
          </cell>
          <cell r="I810" t="str">
            <v>四川瑞海建设工程有限公司</v>
          </cell>
          <cell r="J810" t="str">
            <v>资料员</v>
          </cell>
          <cell r="K810" t="str">
            <v>代文静</v>
          </cell>
          <cell r="L810" t="str">
            <v>13628940715</v>
          </cell>
          <cell r="M810" t="str">
            <v>四川省</v>
          </cell>
          <cell r="N810" t="str">
            <v>成都市</v>
          </cell>
        </row>
        <row r="811">
          <cell r="C811" t="str">
            <v>195405020317</v>
          </cell>
          <cell r="D811" t="str">
            <v>2019</v>
          </cell>
          <cell r="E811" t="str">
            <v>建筑工程学院</v>
          </cell>
          <cell r="F811" t="str">
            <v>2019工程造价</v>
          </cell>
          <cell r="G811" t="str">
            <v>19工造3</v>
          </cell>
          <cell r="H811" t="str">
            <v>669577282</v>
          </cell>
          <cell r="I811" t="str">
            <v>宜宾市翠屏区建设投资有限公司</v>
          </cell>
          <cell r="J811" t="str">
            <v>成本控制审计部</v>
          </cell>
          <cell r="K811" t="str">
            <v>姜恒</v>
          </cell>
          <cell r="L811" t="str">
            <v>17742863791</v>
          </cell>
          <cell r="M811" t="str">
            <v>四川省</v>
          </cell>
          <cell r="N811" t="str">
            <v>宜宾市</v>
          </cell>
        </row>
        <row r="812">
          <cell r="C812" t="str">
            <v>195405020319</v>
          </cell>
          <cell r="D812" t="str">
            <v>2019</v>
          </cell>
          <cell r="E812" t="str">
            <v>建筑工程学院</v>
          </cell>
          <cell r="F812" t="str">
            <v>2019工程造价</v>
          </cell>
          <cell r="G812" t="str">
            <v>19工造3</v>
          </cell>
          <cell r="H812" t="str">
            <v>91510112202239212X</v>
          </cell>
          <cell r="I812" t="str">
            <v>成都乘乾建筑工程有限公司</v>
          </cell>
          <cell r="J812" t="str">
            <v>资料员</v>
          </cell>
          <cell r="K812" t="str">
            <v>罗泽容</v>
          </cell>
          <cell r="L812" t="str">
            <v>18615788950</v>
          </cell>
          <cell r="M812" t="str">
            <v>四川省</v>
          </cell>
          <cell r="N812" t="str">
            <v>成都市</v>
          </cell>
        </row>
        <row r="813">
          <cell r="C813" t="str">
            <v>195405020335</v>
          </cell>
          <cell r="D813" t="str">
            <v>2019</v>
          </cell>
          <cell r="E813" t="str">
            <v>建筑工程学院</v>
          </cell>
          <cell r="F813" t="str">
            <v>2019工程造价</v>
          </cell>
          <cell r="G813" t="str">
            <v>19工造3</v>
          </cell>
          <cell r="H813" t="str">
            <v>MA66U6YQ-2</v>
          </cell>
          <cell r="I813" t="str">
            <v>四川如进建筑工程有限公司</v>
          </cell>
          <cell r="J813" t="str">
            <v>造价员</v>
          </cell>
          <cell r="K813" t="str">
            <v>刘红梅</v>
          </cell>
          <cell r="L813" t="str">
            <v>13983434118</v>
          </cell>
          <cell r="M813" t="str">
            <v>四川省</v>
          </cell>
          <cell r="N813" t="str">
            <v>遂宁市</v>
          </cell>
        </row>
        <row r="814">
          <cell r="C814" t="str">
            <v>195405020323</v>
          </cell>
          <cell r="D814" t="str">
            <v>2019</v>
          </cell>
          <cell r="E814" t="str">
            <v>建筑工程学院</v>
          </cell>
          <cell r="F814" t="str">
            <v>2019工程造价</v>
          </cell>
          <cell r="G814" t="str">
            <v>19工造3</v>
          </cell>
          <cell r="H814" t="str">
            <v>-</v>
          </cell>
          <cell r="I814" t="str">
            <v>成都市嘉木房地产经纪有限公司</v>
          </cell>
          <cell r="J814" t="str">
            <v>销售</v>
          </cell>
          <cell r="K814" t="str">
            <v>王涛</v>
          </cell>
          <cell r="L814" t="str">
            <v>15984648951</v>
          </cell>
          <cell r="M814" t="str">
            <v>四川省</v>
          </cell>
          <cell r="N814" t="str">
            <v>成都市</v>
          </cell>
        </row>
        <row r="815">
          <cell r="C815" t="str">
            <v>195405020308</v>
          </cell>
          <cell r="D815" t="str">
            <v>2019</v>
          </cell>
          <cell r="E815" t="str">
            <v>建筑工程学院</v>
          </cell>
          <cell r="F815" t="str">
            <v>2019工程造价</v>
          </cell>
          <cell r="G815" t="str">
            <v>19工造3</v>
          </cell>
          <cell r="H815" t="str">
            <v>MA65GWP2E</v>
          </cell>
          <cell r="I815" t="str">
            <v>四川易泉建设工程有限公司</v>
          </cell>
          <cell r="J815" t="str">
            <v>员工</v>
          </cell>
          <cell r="K815" t="str">
            <v>戚飞</v>
          </cell>
          <cell r="L815" t="str">
            <v>15828328270</v>
          </cell>
          <cell r="M815" t="str">
            <v>四川省</v>
          </cell>
          <cell r="N815" t="str">
            <v>巴中市</v>
          </cell>
        </row>
        <row r="816">
          <cell r="C816" t="str">
            <v>175405020102</v>
          </cell>
          <cell r="D816" t="str">
            <v>2019</v>
          </cell>
          <cell r="E816" t="str">
            <v>建筑工程学院</v>
          </cell>
          <cell r="F816" t="str">
            <v>2019工程造价</v>
          </cell>
          <cell r="G816" t="str">
            <v>19工造3</v>
          </cell>
          <cell r="H816" t="str">
            <v>91510100091253571F</v>
          </cell>
          <cell r="I816" t="str">
            <v>绿城物业服务集团有限公司成都分公司</v>
          </cell>
          <cell r="J816" t="str">
            <v>安保</v>
          </cell>
          <cell r="K816" t="str">
            <v>南倩雨</v>
          </cell>
          <cell r="L816" t="str">
            <v>19564768454</v>
          </cell>
          <cell r="M816" t="str">
            <v>四川省</v>
          </cell>
          <cell r="N816" t="str">
            <v>成都市</v>
          </cell>
        </row>
        <row r="817">
          <cell r="C817" t="str">
            <v>195405020327</v>
          </cell>
          <cell r="D817" t="str">
            <v>2019</v>
          </cell>
          <cell r="E817" t="str">
            <v>建筑工程学院</v>
          </cell>
          <cell r="F817" t="str">
            <v>2019工程造价</v>
          </cell>
          <cell r="G817" t="str">
            <v>19工造3</v>
          </cell>
          <cell r="H817" t="str">
            <v>20218847-8</v>
          </cell>
          <cell r="I817" t="str">
            <v>四川省中普建设有限公司</v>
          </cell>
          <cell r="J817" t="str">
            <v>项目成本</v>
          </cell>
          <cell r="K817" t="str">
            <v>胡宗理</v>
          </cell>
          <cell r="L817" t="str">
            <v>13982087329</v>
          </cell>
          <cell r="M817" t="str">
            <v>四川省</v>
          </cell>
          <cell r="N817" t="str">
            <v>成都市</v>
          </cell>
        </row>
        <row r="818">
          <cell r="C818" t="str">
            <v>195405020326</v>
          </cell>
          <cell r="D818" t="str">
            <v>2019</v>
          </cell>
          <cell r="E818" t="str">
            <v>建筑工程学院</v>
          </cell>
          <cell r="F818" t="str">
            <v>2019工程造价</v>
          </cell>
          <cell r="G818" t="str">
            <v>19工造3</v>
          </cell>
          <cell r="H818" t="str">
            <v>MA657DWU-5</v>
          </cell>
          <cell r="I818" t="str">
            <v>四川创铭景辰建筑工程有限公司</v>
          </cell>
          <cell r="J818" t="str">
            <v>资料员</v>
          </cell>
          <cell r="K818" t="str">
            <v>张昌伟</v>
          </cell>
          <cell r="L818" t="str">
            <v>13795888444</v>
          </cell>
          <cell r="M818" t="str">
            <v>四川省</v>
          </cell>
          <cell r="N818" t="str">
            <v>遂宁市</v>
          </cell>
        </row>
        <row r="819">
          <cell r="C819" t="str">
            <v>195405020314</v>
          </cell>
          <cell r="D819" t="str">
            <v>2019</v>
          </cell>
          <cell r="E819" t="str">
            <v>建筑工程学院</v>
          </cell>
          <cell r="F819" t="str">
            <v>2019工程造价</v>
          </cell>
          <cell r="G819" t="str">
            <v>19工造3</v>
          </cell>
          <cell r="H819" t="str">
            <v>915109037566009546</v>
          </cell>
          <cell r="I819" t="str">
            <v>正黄集团有限公司</v>
          </cell>
          <cell r="J819" t="str">
            <v>土建施工员</v>
          </cell>
          <cell r="K819" t="str">
            <v>万文锋</v>
          </cell>
          <cell r="L819" t="str">
            <v>19150775086</v>
          </cell>
          <cell r="M819" t="str">
            <v>四川省</v>
          </cell>
          <cell r="N819" t="str">
            <v>凉山彝族自治州</v>
          </cell>
        </row>
        <row r="820">
          <cell r="C820" t="str">
            <v>195405020316</v>
          </cell>
          <cell r="D820" t="str">
            <v>2019</v>
          </cell>
          <cell r="E820" t="str">
            <v>建筑工程学院</v>
          </cell>
          <cell r="F820" t="str">
            <v>2019工程造价</v>
          </cell>
          <cell r="G820" t="str">
            <v>19工造3</v>
          </cell>
          <cell r="H820" t="str">
            <v>MA5U5K0P-X</v>
          </cell>
          <cell r="I820" t="str">
            <v>天之瓴建设股份有限公司重庆分公司</v>
          </cell>
          <cell r="J820" t="str">
            <v>造价员</v>
          </cell>
          <cell r="K820" t="str">
            <v>郑春梅</v>
          </cell>
          <cell r="L820" t="str">
            <v>17783062275</v>
          </cell>
          <cell r="M820" t="str">
            <v>重庆市</v>
          </cell>
          <cell r="N820" t="str">
            <v>重庆市</v>
          </cell>
        </row>
        <row r="821">
          <cell r="C821" t="str">
            <v>195405020313</v>
          </cell>
          <cell r="D821" t="str">
            <v>2019</v>
          </cell>
          <cell r="E821" t="str">
            <v>建筑工程学院</v>
          </cell>
          <cell r="F821" t="str">
            <v>2019工程造价</v>
          </cell>
          <cell r="G821" t="str">
            <v>19工造3</v>
          </cell>
          <cell r="H821" t="str">
            <v>MA62H8R7-3</v>
          </cell>
          <cell r="I821" t="str">
            <v>德昌一丰建筑工程有限公司</v>
          </cell>
          <cell r="J821" t="str">
            <v>造价</v>
          </cell>
          <cell r="K821" t="str">
            <v>曹正阳</v>
          </cell>
          <cell r="L821" t="str">
            <v>18188366324</v>
          </cell>
          <cell r="M821" t="str">
            <v>四川省</v>
          </cell>
          <cell r="N821" t="str">
            <v>凉山彝族自治州</v>
          </cell>
        </row>
        <row r="822">
          <cell r="C822" t="str">
            <v>195405020306</v>
          </cell>
          <cell r="D822" t="str">
            <v>2019</v>
          </cell>
          <cell r="E822" t="str">
            <v>建筑工程学院</v>
          </cell>
          <cell r="F822" t="str">
            <v>2019工程造价</v>
          </cell>
          <cell r="G822" t="str">
            <v>19工造3</v>
          </cell>
          <cell r="H822" t="str">
            <v>91513400MA63XABH7H</v>
          </cell>
          <cell r="I822" t="str">
            <v>四川博弘正琨建设工程集团有限公司</v>
          </cell>
          <cell r="J822" t="str">
            <v>土建造价工程师</v>
          </cell>
          <cell r="K822" t="str">
            <v>黄嵬</v>
          </cell>
          <cell r="L822" t="str">
            <v>13541448539</v>
          </cell>
          <cell r="M822" t="str">
            <v>四川省</v>
          </cell>
          <cell r="N822" t="str">
            <v>遂宁市</v>
          </cell>
        </row>
        <row r="823">
          <cell r="C823" t="str">
            <v>195405020331</v>
          </cell>
          <cell r="D823" t="str">
            <v>2019</v>
          </cell>
          <cell r="E823" t="str">
            <v>建筑工程学院</v>
          </cell>
          <cell r="F823" t="str">
            <v>2019工程造价</v>
          </cell>
          <cell r="G823" t="str">
            <v>19工造3</v>
          </cell>
          <cell r="H823" t="str">
            <v>MA34900P-X</v>
          </cell>
          <cell r="I823" t="str">
            <v>福建万宸建筑劳务有限公司    </v>
          </cell>
          <cell r="J823" t="str">
            <v>工程造价</v>
          </cell>
          <cell r="K823" t="str">
            <v>  陈茂琴</v>
          </cell>
          <cell r="L823" t="str">
            <v>15775366713</v>
          </cell>
          <cell r="M823" t="str">
            <v>福建省</v>
          </cell>
          <cell r="N823" t="str">
            <v>福州市</v>
          </cell>
        </row>
        <row r="824">
          <cell r="C824" t="str">
            <v>195405020332</v>
          </cell>
          <cell r="D824" t="str">
            <v>2019</v>
          </cell>
          <cell r="E824" t="str">
            <v>建筑工程学院</v>
          </cell>
          <cell r="F824" t="str">
            <v>2019工程造价</v>
          </cell>
          <cell r="G824" t="str">
            <v>19工造3</v>
          </cell>
          <cell r="H824" t="str">
            <v>11513324008986468N</v>
          </cell>
          <cell r="I824" t="str">
            <v>九龙县审计局</v>
          </cell>
          <cell r="J824" t="str">
            <v>工程审计员</v>
          </cell>
          <cell r="K824" t="str">
            <v>阿金</v>
          </cell>
          <cell r="L824" t="str">
            <v>18942835868</v>
          </cell>
          <cell r="M824" t="str">
            <v>四川省</v>
          </cell>
          <cell r="N824" t="str">
            <v>甘孜藏族自治州</v>
          </cell>
        </row>
        <row r="825">
          <cell r="C825" t="str">
            <v>195405020310</v>
          </cell>
          <cell r="D825" t="str">
            <v>2019</v>
          </cell>
          <cell r="E825" t="str">
            <v>建筑工程学院</v>
          </cell>
          <cell r="F825" t="str">
            <v>2019工程造价</v>
          </cell>
          <cell r="G825" t="str">
            <v>19工造3</v>
          </cell>
          <cell r="H825" t="str">
            <v>MA657DWU-5</v>
          </cell>
          <cell r="I825" t="str">
            <v>四川创铭景辰建筑工程有限公司</v>
          </cell>
          <cell r="J825" t="str">
            <v>造价员</v>
          </cell>
          <cell r="K825" t="str">
            <v>张昌伟</v>
          </cell>
          <cell r="L825" t="str">
            <v>18113379518</v>
          </cell>
          <cell r="M825" t="str">
            <v>四川省</v>
          </cell>
          <cell r="N825" t="str">
            <v>遂宁市</v>
          </cell>
        </row>
        <row r="826">
          <cell r="C826" t="str">
            <v>195405020336</v>
          </cell>
          <cell r="D826" t="str">
            <v>2019</v>
          </cell>
          <cell r="E826" t="str">
            <v>建筑工程学院</v>
          </cell>
          <cell r="F826" t="str">
            <v>2019工程造价</v>
          </cell>
          <cell r="G826" t="str">
            <v>19工造3</v>
          </cell>
          <cell r="H826" t="str">
            <v>91511102MA67NX0T7E</v>
          </cell>
          <cell r="I826" t="str">
            <v>乐山鑫鸿盈彩建筑工程有限公司</v>
          </cell>
          <cell r="J826" t="str">
            <v>工程资料员</v>
          </cell>
          <cell r="K826" t="str">
            <v>张洋铭</v>
          </cell>
          <cell r="L826" t="str">
            <v>13378338581</v>
          </cell>
          <cell r="M826" t="str">
            <v>四川省</v>
          </cell>
          <cell r="N826" t="str">
            <v>乐山市</v>
          </cell>
        </row>
        <row r="827">
          <cell r="C827" t="str">
            <v>195405020304</v>
          </cell>
          <cell r="D827" t="str">
            <v>2019</v>
          </cell>
          <cell r="E827" t="str">
            <v>建筑工程学院</v>
          </cell>
          <cell r="F827" t="str">
            <v>2019工程造价</v>
          </cell>
          <cell r="G827" t="str">
            <v>19工造3</v>
          </cell>
          <cell r="H827" t="str">
            <v>-</v>
          </cell>
          <cell r="I827" t="str">
            <v>四川省中普建设有限公司</v>
          </cell>
          <cell r="J827" t="str">
            <v>造价员</v>
          </cell>
          <cell r="K827" t="str">
            <v>陈小旭</v>
          </cell>
          <cell r="L827" t="str">
            <v>13688319484</v>
          </cell>
          <cell r="M827" t="str">
            <v>四川省</v>
          </cell>
          <cell r="N827" t="str">
            <v>成都市</v>
          </cell>
        </row>
        <row r="828">
          <cell r="C828" t="str">
            <v>195405020307</v>
          </cell>
          <cell r="D828" t="str">
            <v>2019</v>
          </cell>
          <cell r="E828" t="str">
            <v>建筑工程学院</v>
          </cell>
          <cell r="F828" t="str">
            <v>2019工程造价</v>
          </cell>
          <cell r="G828" t="str">
            <v>19工造3</v>
          </cell>
          <cell r="H828" t="str">
            <v>-</v>
          </cell>
          <cell r="I828" t="str">
            <v>四川瑞麒工程造价审计事务所</v>
          </cell>
          <cell r="J828" t="str">
            <v>造价员</v>
          </cell>
          <cell r="K828" t="str">
            <v>岑静</v>
          </cell>
          <cell r="L828" t="str">
            <v>18282882955</v>
          </cell>
          <cell r="M828" t="str">
            <v>四川省</v>
          </cell>
          <cell r="N828" t="str">
            <v>凉山彝族自治州</v>
          </cell>
        </row>
        <row r="829">
          <cell r="C829" t="str">
            <v>195208010136</v>
          </cell>
          <cell r="D829" t="str">
            <v>2019</v>
          </cell>
          <cell r="E829" t="str">
            <v>建筑工程学院</v>
          </cell>
          <cell r="F829" t="str">
            <v>2019环境监测技术</v>
          </cell>
          <cell r="G829" t="str">
            <v>19环境1</v>
          </cell>
          <cell r="H829" t="str">
            <v>MA61WWND-3</v>
          </cell>
          <cell r="I829" t="str">
            <v>四川巴斯德环境保护科技责任有限公司</v>
          </cell>
          <cell r="J829" t="str">
            <v>现场采样员</v>
          </cell>
          <cell r="K829" t="str">
            <v>李睿</v>
          </cell>
          <cell r="L829" t="str">
            <v>13880483753</v>
          </cell>
          <cell r="M829" t="str">
            <v>四川省</v>
          </cell>
          <cell r="N829" t="str">
            <v>成都市</v>
          </cell>
        </row>
        <row r="830">
          <cell r="C830" t="str">
            <v>195208010107</v>
          </cell>
          <cell r="D830" t="str">
            <v>2019</v>
          </cell>
          <cell r="E830" t="str">
            <v>建筑工程学院</v>
          </cell>
          <cell r="F830" t="str">
            <v>2019环境监测技术</v>
          </cell>
          <cell r="G830" t="str">
            <v>19环境1</v>
          </cell>
          <cell r="H830" t="str">
            <v>MA62753E-5</v>
          </cell>
          <cell r="I830" t="str">
            <v>资中国润排水有限公司</v>
          </cell>
          <cell r="J830" t="str">
            <v>运行技术员</v>
          </cell>
          <cell r="K830" t="str">
            <v>范利德</v>
          </cell>
          <cell r="L830" t="str">
            <v>19808328818</v>
          </cell>
          <cell r="M830" t="str">
            <v>四川省</v>
          </cell>
          <cell r="N830" t="str">
            <v>内江市</v>
          </cell>
        </row>
        <row r="831">
          <cell r="C831" t="str">
            <v>195208010134</v>
          </cell>
          <cell r="D831" t="str">
            <v>2019</v>
          </cell>
          <cell r="E831" t="str">
            <v>建筑工程学院</v>
          </cell>
          <cell r="F831" t="str">
            <v>2019环境监测技术</v>
          </cell>
          <cell r="G831" t="str">
            <v>19环境1</v>
          </cell>
          <cell r="H831" t="str">
            <v>MA64TQMJ-6</v>
          </cell>
          <cell r="I831" t="str">
            <v>四川裕能新能源电池材料有限公司</v>
          </cell>
          <cell r="J831" t="str">
            <v>化验员</v>
          </cell>
          <cell r="K831" t="str">
            <v>王学梅</v>
          </cell>
          <cell r="L831" t="str">
            <v>18780520382</v>
          </cell>
          <cell r="M831" t="str">
            <v>四川省</v>
          </cell>
          <cell r="N831" t="str">
            <v>遂宁市</v>
          </cell>
        </row>
        <row r="832">
          <cell r="C832" t="str">
            <v>195208010116</v>
          </cell>
          <cell r="D832" t="str">
            <v>2019</v>
          </cell>
          <cell r="E832" t="str">
            <v>建筑工程学院</v>
          </cell>
          <cell r="F832" t="str">
            <v>2019环境监测技术</v>
          </cell>
          <cell r="G832" t="str">
            <v>19环境1</v>
          </cell>
          <cell r="H832" t="str">
            <v>-</v>
          </cell>
          <cell r="I832" t="str">
            <v>中昊晨光化工研究院有限公司</v>
          </cell>
          <cell r="J832" t="str">
            <v>分析室</v>
          </cell>
          <cell r="K832" t="str">
            <v>舒蒙</v>
          </cell>
          <cell r="L832" t="str">
            <v>13649023790</v>
          </cell>
          <cell r="M832" t="str">
            <v>四川省</v>
          </cell>
          <cell r="N832" t="str">
            <v>自贡市</v>
          </cell>
        </row>
        <row r="833">
          <cell r="C833" t="str">
            <v>195208010141</v>
          </cell>
          <cell r="D833" t="str">
            <v>2019</v>
          </cell>
          <cell r="E833" t="str">
            <v>建筑工程学院</v>
          </cell>
          <cell r="F833" t="str">
            <v>2019环境监测技术</v>
          </cell>
          <cell r="G833" t="str">
            <v>19环境1</v>
          </cell>
          <cell r="H833" t="str">
            <v>-</v>
          </cell>
          <cell r="I833" t="str">
            <v>凉山彝族自治州布拖生态环境局</v>
          </cell>
          <cell r="J833" t="str">
            <v>环境监测站</v>
          </cell>
          <cell r="K833" t="str">
            <v>马建伟</v>
          </cell>
          <cell r="L833" t="str">
            <v>13550448898</v>
          </cell>
          <cell r="M833" t="str">
            <v>四川省</v>
          </cell>
          <cell r="N833" t="str">
            <v>凉山彝族自治州</v>
          </cell>
        </row>
        <row r="834">
          <cell r="C834" t="str">
            <v>195208010103</v>
          </cell>
          <cell r="D834" t="str">
            <v>2019</v>
          </cell>
          <cell r="E834" t="str">
            <v>建筑工程学院</v>
          </cell>
          <cell r="F834" t="str">
            <v>2019环境监测技术</v>
          </cell>
          <cell r="G834" t="str">
            <v>19环境1</v>
          </cell>
          <cell r="H834" t="str">
            <v>-</v>
          </cell>
          <cell r="I834" t="str">
            <v>四川捷途环保服务有限公司</v>
          </cell>
          <cell r="J834" t="str">
            <v>采样员</v>
          </cell>
          <cell r="K834" t="str">
            <v>韩磊</v>
          </cell>
          <cell r="L834" t="str">
            <v>18048149808</v>
          </cell>
          <cell r="M834" t="str">
            <v>四川省</v>
          </cell>
          <cell r="N834" t="str">
            <v>泸州市</v>
          </cell>
        </row>
        <row r="835">
          <cell r="C835" t="str">
            <v>195208010128</v>
          </cell>
          <cell r="D835" t="str">
            <v>2019</v>
          </cell>
          <cell r="E835" t="str">
            <v>建筑工程学院</v>
          </cell>
          <cell r="F835" t="str">
            <v>2019环境监测技术</v>
          </cell>
          <cell r="G835" t="str">
            <v>19环境1</v>
          </cell>
          <cell r="H835" t="str">
            <v>91510904MA64TQMJ67</v>
          </cell>
          <cell r="I835" t="str">
            <v>四川裕能新能源电池材料有限公司</v>
          </cell>
          <cell r="J835" t="str">
            <v>环保管培生</v>
          </cell>
          <cell r="K835" t="str">
            <v>王雪梅</v>
          </cell>
          <cell r="L835" t="str">
            <v>18780520382</v>
          </cell>
          <cell r="M835" t="str">
            <v>四川省</v>
          </cell>
          <cell r="N835" t="str">
            <v>遂宁市</v>
          </cell>
        </row>
        <row r="836">
          <cell r="C836" t="str">
            <v>195208010133</v>
          </cell>
          <cell r="D836" t="str">
            <v>2019</v>
          </cell>
          <cell r="E836" t="str">
            <v>建筑工程学院</v>
          </cell>
          <cell r="F836" t="str">
            <v>2019环境监测技术</v>
          </cell>
          <cell r="G836" t="str">
            <v>19环境1</v>
          </cell>
          <cell r="H836" t="str">
            <v>MA67JX358</v>
          </cell>
          <cell r="I836" t="str">
            <v>四川捷途环保有限公司</v>
          </cell>
          <cell r="J836" t="str">
            <v>实验员</v>
          </cell>
          <cell r="K836" t="str">
            <v>韩磊</v>
          </cell>
          <cell r="L836" t="str">
            <v>18048448221</v>
          </cell>
          <cell r="M836" t="str">
            <v>四川省</v>
          </cell>
          <cell r="N836" t="str">
            <v>遂宁市</v>
          </cell>
        </row>
        <row r="837">
          <cell r="C837" t="str">
            <v>195208010127</v>
          </cell>
          <cell r="D837" t="str">
            <v>2019</v>
          </cell>
          <cell r="E837" t="str">
            <v>建筑工程学院</v>
          </cell>
          <cell r="F837" t="str">
            <v>2019环境监测技术</v>
          </cell>
          <cell r="G837" t="str">
            <v>19环境1</v>
          </cell>
          <cell r="H837" t="str">
            <v>-</v>
          </cell>
          <cell r="I837" t="str">
            <v>浙江父子岭特种耐火有限公司</v>
          </cell>
          <cell r="J837" t="str">
            <v>浙江父子岭特种耐火有限公司</v>
          </cell>
          <cell r="K837" t="str">
            <v>谈长福</v>
          </cell>
          <cell r="L837" t="str">
            <v>13511208888</v>
          </cell>
          <cell r="M837" t="str">
            <v>浙江省</v>
          </cell>
          <cell r="N837" t="str">
            <v>湖州市</v>
          </cell>
        </row>
        <row r="838">
          <cell r="C838" t="str">
            <v>195208010124</v>
          </cell>
          <cell r="D838" t="str">
            <v>2019</v>
          </cell>
          <cell r="E838" t="str">
            <v>建筑工程学院</v>
          </cell>
          <cell r="F838" t="str">
            <v>2019环境监测技术</v>
          </cell>
          <cell r="G838" t="str">
            <v>19环境1</v>
          </cell>
          <cell r="H838" t="str">
            <v>-</v>
          </cell>
          <cell r="I838" t="str">
            <v>四川省宝兴县玉龙石材有限责任公司</v>
          </cell>
          <cell r="J838" t="str">
            <v>信息宣传员</v>
          </cell>
          <cell r="K838" t="str">
            <v>高永红</v>
          </cell>
          <cell r="L838" t="str">
            <v>13378387217</v>
          </cell>
          <cell r="M838" t="str">
            <v>四川省</v>
          </cell>
          <cell r="N838" t="str">
            <v>雅安市</v>
          </cell>
        </row>
        <row r="839">
          <cell r="C839" t="str">
            <v>195208010119</v>
          </cell>
          <cell r="D839" t="str">
            <v>2019</v>
          </cell>
          <cell r="E839" t="str">
            <v>建筑工程学院</v>
          </cell>
          <cell r="F839" t="str">
            <v>2019环境监测技术</v>
          </cell>
          <cell r="G839" t="str">
            <v>19环境1</v>
          </cell>
          <cell r="H839" t="str">
            <v>12513700458621626X</v>
          </cell>
          <cell r="I839" t="str">
            <v>四川省巴中生态环境监测中心</v>
          </cell>
          <cell r="J839" t="str">
            <v>水质监测</v>
          </cell>
          <cell r="K839" t="str">
            <v>袁泉</v>
          </cell>
          <cell r="L839" t="str">
            <v>13981688559</v>
          </cell>
          <cell r="M839" t="str">
            <v>四川省</v>
          </cell>
          <cell r="N839" t="str">
            <v>巴中市</v>
          </cell>
        </row>
        <row r="840">
          <cell r="C840" t="str">
            <v>195208010123</v>
          </cell>
          <cell r="D840" t="str">
            <v>2019</v>
          </cell>
          <cell r="E840" t="str">
            <v>建筑工程学院</v>
          </cell>
          <cell r="F840" t="str">
            <v>2019环境监测技术</v>
          </cell>
          <cell r="G840" t="str">
            <v>19环境1</v>
          </cell>
          <cell r="H840" t="str">
            <v>MA64TQMJ-6</v>
          </cell>
          <cell r="I840" t="str">
            <v>四川裕能新能源电池材料有限公司</v>
          </cell>
          <cell r="J840" t="str">
            <v>质检员</v>
          </cell>
          <cell r="K840" t="str">
            <v>袁胜荣</v>
          </cell>
          <cell r="L840" t="str">
            <v>18087377855</v>
          </cell>
          <cell r="M840" t="str">
            <v>四川省</v>
          </cell>
          <cell r="N840" t="str">
            <v>遂宁市</v>
          </cell>
        </row>
        <row r="841">
          <cell r="C841" t="str">
            <v>195208010130</v>
          </cell>
          <cell r="D841" t="str">
            <v>2019</v>
          </cell>
          <cell r="E841" t="str">
            <v>建筑工程学院</v>
          </cell>
          <cell r="F841" t="str">
            <v>2019环境监测技术</v>
          </cell>
          <cell r="G841" t="str">
            <v>19环境1</v>
          </cell>
          <cell r="H841" t="str">
            <v>91510112MA61WWND3C</v>
          </cell>
          <cell r="I841" t="str">
            <v>四川巴斯德环境有限公司</v>
          </cell>
          <cell r="J841" t="str">
            <v>实验员</v>
          </cell>
          <cell r="K841" t="str">
            <v>刘梦雪</v>
          </cell>
          <cell r="L841" t="str">
            <v>19108192770</v>
          </cell>
          <cell r="M841" t="str">
            <v>四川省</v>
          </cell>
          <cell r="N841" t="str">
            <v>成都市</v>
          </cell>
        </row>
        <row r="842">
          <cell r="C842" t="str">
            <v>195208010131</v>
          </cell>
          <cell r="D842" t="str">
            <v>2019</v>
          </cell>
          <cell r="E842" t="str">
            <v>建筑工程学院</v>
          </cell>
          <cell r="F842" t="str">
            <v>2019环境监测技术</v>
          </cell>
          <cell r="G842" t="str">
            <v>19环境1</v>
          </cell>
          <cell r="H842" t="str">
            <v>91510112MA61WWND3C</v>
          </cell>
          <cell r="I842" t="str">
            <v>四川巴斯德环境保护科技有限责任公司</v>
          </cell>
          <cell r="J842" t="str">
            <v>采样员</v>
          </cell>
          <cell r="K842" t="str">
            <v>刘梦雪</v>
          </cell>
          <cell r="L842" t="str">
            <v>19108192770</v>
          </cell>
          <cell r="M842" t="str">
            <v>四川省</v>
          </cell>
          <cell r="N842" t="str">
            <v>成都市</v>
          </cell>
        </row>
        <row r="843">
          <cell r="C843" t="str">
            <v>195208010105</v>
          </cell>
          <cell r="D843" t="str">
            <v>2019</v>
          </cell>
          <cell r="E843" t="str">
            <v>建筑工程学院</v>
          </cell>
          <cell r="F843" t="str">
            <v>2019环境监测技术</v>
          </cell>
          <cell r="G843" t="str">
            <v>19环境1</v>
          </cell>
          <cell r="H843" t="str">
            <v>MA64BRE3-9</v>
          </cell>
          <cell r="I843" t="str">
            <v>四川熔增环保科技有限公司</v>
          </cell>
          <cell r="J843" t="str">
            <v>质检员</v>
          </cell>
          <cell r="K843" t="str">
            <v>纪王洋</v>
          </cell>
          <cell r="L843" t="str">
            <v>13524399907</v>
          </cell>
          <cell r="M843" t="str">
            <v>四川省</v>
          </cell>
          <cell r="N843" t="str">
            <v>绵阳市</v>
          </cell>
        </row>
        <row r="844">
          <cell r="C844" t="str">
            <v>195208010111</v>
          </cell>
          <cell r="D844" t="str">
            <v>2019</v>
          </cell>
          <cell r="E844" t="str">
            <v>建筑工程学院</v>
          </cell>
          <cell r="F844" t="str">
            <v>2019环境监测技术</v>
          </cell>
          <cell r="G844" t="str">
            <v>19环境1</v>
          </cell>
          <cell r="H844" t="str">
            <v>MA64BRE3-9</v>
          </cell>
          <cell r="I844" t="str">
            <v>四川熔增环保科技有限公司</v>
          </cell>
          <cell r="J844" t="str">
            <v>质检员</v>
          </cell>
          <cell r="K844" t="str">
            <v>纪王洋</v>
          </cell>
          <cell r="L844" t="str">
            <v>13524399907</v>
          </cell>
          <cell r="M844" t="str">
            <v>四川省</v>
          </cell>
          <cell r="N844" t="str">
            <v>绵阳市</v>
          </cell>
        </row>
        <row r="845">
          <cell r="C845" t="str">
            <v>195208010101</v>
          </cell>
          <cell r="D845" t="str">
            <v>2019</v>
          </cell>
          <cell r="E845" t="str">
            <v>建筑工程学院</v>
          </cell>
          <cell r="F845" t="str">
            <v>2019环境监测技术</v>
          </cell>
          <cell r="G845" t="str">
            <v>19环境1</v>
          </cell>
          <cell r="H845" t="str">
            <v>-</v>
          </cell>
          <cell r="I845" t="str">
            <v>四川捷途环保服务有限公司</v>
          </cell>
          <cell r="J845" t="str">
            <v>实验室实验员</v>
          </cell>
          <cell r="K845" t="str">
            <v>伍雪梅</v>
          </cell>
          <cell r="L845" t="str">
            <v>153 8837 1077</v>
          </cell>
          <cell r="M845" t="str">
            <v>四川省</v>
          </cell>
          <cell r="N845" t="str">
            <v>资阳市</v>
          </cell>
        </row>
        <row r="846">
          <cell r="C846" t="str">
            <v>195208010121</v>
          </cell>
          <cell r="D846" t="str">
            <v>2019</v>
          </cell>
          <cell r="E846" t="str">
            <v>建筑工程学院</v>
          </cell>
          <cell r="F846" t="str">
            <v>2019环境监测技术</v>
          </cell>
          <cell r="G846" t="str">
            <v>19环境1</v>
          </cell>
          <cell r="H846" t="str">
            <v>-</v>
          </cell>
          <cell r="I846" t="str">
            <v>四川裕宁新能源材料有限公司</v>
          </cell>
          <cell r="J846" t="str">
            <v>办公室文员</v>
          </cell>
          <cell r="K846" t="str">
            <v>王雪梅</v>
          </cell>
          <cell r="L846" t="str">
            <v>18780520382</v>
          </cell>
          <cell r="M846" t="str">
            <v>四川省</v>
          </cell>
          <cell r="N846" t="str">
            <v>遂宁市</v>
          </cell>
        </row>
        <row r="847">
          <cell r="C847" t="str">
            <v>195208010135</v>
          </cell>
          <cell r="D847" t="str">
            <v>2019</v>
          </cell>
          <cell r="E847" t="str">
            <v>建筑工程学院</v>
          </cell>
          <cell r="F847" t="str">
            <v>2019环境监测技术</v>
          </cell>
          <cell r="G847" t="str">
            <v>19环境1</v>
          </cell>
          <cell r="H847" t="str">
            <v>MA64BRE39</v>
          </cell>
          <cell r="I847" t="str">
            <v>四川熔増环保科技有限公司</v>
          </cell>
          <cell r="J847" t="str">
            <v>质检员</v>
          </cell>
          <cell r="K847" t="str">
            <v>纪王洋</v>
          </cell>
          <cell r="L847" t="str">
            <v>15196266530</v>
          </cell>
          <cell r="M847" t="str">
            <v>四川省</v>
          </cell>
          <cell r="N847" t="str">
            <v>绵阳市</v>
          </cell>
        </row>
        <row r="848">
          <cell r="C848" t="str">
            <v>195208010106</v>
          </cell>
          <cell r="D848" t="str">
            <v>2019</v>
          </cell>
          <cell r="E848" t="str">
            <v>建筑工程学院</v>
          </cell>
          <cell r="F848" t="str">
            <v>2019环境监测技术</v>
          </cell>
          <cell r="G848" t="str">
            <v>19环境1</v>
          </cell>
          <cell r="H848" t="str">
            <v>115134315656740880</v>
          </cell>
          <cell r="I848" t="str">
            <v>凉山州昭觉生态环境局</v>
          </cell>
          <cell r="J848" t="str">
            <v>工作人员</v>
          </cell>
          <cell r="K848" t="str">
            <v>罗斌</v>
          </cell>
          <cell r="L848" t="str">
            <v>13183727777</v>
          </cell>
          <cell r="M848" t="str">
            <v>四川省</v>
          </cell>
          <cell r="N848" t="str">
            <v>凉山彝族自治州</v>
          </cell>
        </row>
        <row r="849">
          <cell r="C849" t="str">
            <v>195208010114</v>
          </cell>
          <cell r="D849" t="str">
            <v>2019</v>
          </cell>
          <cell r="E849" t="str">
            <v>建筑工程学院</v>
          </cell>
          <cell r="F849" t="str">
            <v>2019环境监测技术</v>
          </cell>
          <cell r="G849" t="str">
            <v>19环境1</v>
          </cell>
          <cell r="H849" t="str">
            <v>396913753</v>
          </cell>
          <cell r="I849" t="str">
            <v>四川捷途环保服务有限公司</v>
          </cell>
          <cell r="J849" t="str">
            <v>技术员</v>
          </cell>
          <cell r="K849" t="str">
            <v>张德余</v>
          </cell>
          <cell r="L849" t="str">
            <v>18784805133</v>
          </cell>
          <cell r="M849" t="str">
            <v>四川省</v>
          </cell>
          <cell r="N849" t="str">
            <v>资阳市</v>
          </cell>
        </row>
        <row r="850">
          <cell r="C850" t="str">
            <v>195208010104</v>
          </cell>
          <cell r="D850" t="str">
            <v>2019</v>
          </cell>
          <cell r="E850" t="str">
            <v>建筑工程学院</v>
          </cell>
          <cell r="F850" t="str">
            <v>2019环境监测技术</v>
          </cell>
          <cell r="G850" t="str">
            <v>19环境1</v>
          </cell>
          <cell r="H850" t="str">
            <v>91510723MA64BRE39J</v>
          </cell>
          <cell r="I850" t="str">
            <v>四川熔增环保科技有限公司</v>
          </cell>
          <cell r="J850" t="str">
            <v>生产技术员</v>
          </cell>
          <cell r="K850" t="str">
            <v>梁小彤</v>
          </cell>
          <cell r="L850" t="str">
            <v>13700964401</v>
          </cell>
          <cell r="M850" t="str">
            <v>四川省</v>
          </cell>
          <cell r="N850" t="str">
            <v>绵阳市</v>
          </cell>
        </row>
        <row r="851">
          <cell r="C851" t="str">
            <v>195208010125</v>
          </cell>
          <cell r="D851" t="str">
            <v>2019</v>
          </cell>
          <cell r="E851" t="str">
            <v>建筑工程学院</v>
          </cell>
          <cell r="F851" t="str">
            <v>2019环境监测技术</v>
          </cell>
          <cell r="G851" t="str">
            <v>19环境1</v>
          </cell>
          <cell r="H851" t="str">
            <v>-</v>
          </cell>
          <cell r="I851" t="str">
            <v>浙江父子岭特种耐火有限公司</v>
          </cell>
          <cell r="J851" t="str">
            <v>浙江父子岭特种耐火有限公司</v>
          </cell>
          <cell r="K851" t="str">
            <v>谈长福</v>
          </cell>
          <cell r="L851" t="str">
            <v>13511208888</v>
          </cell>
          <cell r="M851" t="str">
            <v>浙江省</v>
          </cell>
          <cell r="N851" t="str">
            <v>湖州市</v>
          </cell>
        </row>
        <row r="852">
          <cell r="C852" t="str">
            <v>195208010109</v>
          </cell>
          <cell r="D852" t="str">
            <v>2019</v>
          </cell>
          <cell r="E852" t="str">
            <v>建筑工程学院</v>
          </cell>
          <cell r="F852" t="str">
            <v>2019环境监测技术</v>
          </cell>
          <cell r="G852" t="str">
            <v>19环境1</v>
          </cell>
          <cell r="H852" t="str">
            <v>-</v>
          </cell>
          <cell r="I852" t="str">
            <v>自贡市荣县生态环境局</v>
          </cell>
          <cell r="J852" t="str">
            <v>实习生</v>
          </cell>
          <cell r="K852" t="str">
            <v>部华宇</v>
          </cell>
          <cell r="L852" t="str">
            <v>13541666555</v>
          </cell>
          <cell r="M852" t="str">
            <v>四川省</v>
          </cell>
          <cell r="N852" t="str">
            <v>自贡市</v>
          </cell>
        </row>
        <row r="853">
          <cell r="C853" t="str">
            <v>195208010102</v>
          </cell>
          <cell r="D853" t="str">
            <v>2019</v>
          </cell>
          <cell r="E853" t="str">
            <v>建筑工程学院</v>
          </cell>
          <cell r="F853" t="str">
            <v>2019环境监测技术</v>
          </cell>
          <cell r="G853" t="str">
            <v>19环境1</v>
          </cell>
          <cell r="H853" t="str">
            <v>-</v>
          </cell>
          <cell r="I853" t="str">
            <v>四川省地质矿产勘查开发局川西北地质队</v>
          </cell>
          <cell r="J853" t="str">
            <v>实习生</v>
          </cell>
          <cell r="K853" t="str">
            <v>李廷琪</v>
          </cell>
          <cell r="L853" t="str">
            <v>13881148894</v>
          </cell>
          <cell r="M853" t="str">
            <v>四川省</v>
          </cell>
          <cell r="N853" t="str">
            <v>绵阳市</v>
          </cell>
        </row>
        <row r="854">
          <cell r="C854" t="str">
            <v>195208010112</v>
          </cell>
          <cell r="D854" t="str">
            <v>2019</v>
          </cell>
          <cell r="E854" t="str">
            <v>建筑工程学院</v>
          </cell>
          <cell r="F854" t="str">
            <v>2019环境监测技术</v>
          </cell>
          <cell r="G854" t="str">
            <v>19环境1</v>
          </cell>
          <cell r="H854" t="str">
            <v>91511521MA689M6372</v>
          </cell>
          <cell r="I854" t="str">
            <v> 宜宾成科检测技术有限公司</v>
          </cell>
          <cell r="J854" t="str">
            <v>实验员</v>
          </cell>
          <cell r="K854" t="str">
            <v>施佳</v>
          </cell>
          <cell r="L854" t="str">
            <v>15984118174</v>
          </cell>
          <cell r="M854" t="str">
            <v>四川省</v>
          </cell>
          <cell r="N854" t="str">
            <v>宜宾市</v>
          </cell>
        </row>
        <row r="855">
          <cell r="C855" t="str">
            <v>195208010139</v>
          </cell>
          <cell r="D855" t="str">
            <v>2019</v>
          </cell>
          <cell r="E855" t="str">
            <v>建筑工程学院</v>
          </cell>
          <cell r="F855" t="str">
            <v>2019环境监测技术</v>
          </cell>
          <cell r="G855" t="str">
            <v>19环境1</v>
          </cell>
          <cell r="H855" t="str">
            <v>MA689M63-7</v>
          </cell>
          <cell r="I855" t="str">
            <v>宜宾诚科检测技术有限公司</v>
          </cell>
          <cell r="J855" t="str">
            <v>实验分析员</v>
          </cell>
          <cell r="K855" t="str">
            <v>陈山英</v>
          </cell>
          <cell r="L855" t="str">
            <v>18990966166</v>
          </cell>
          <cell r="M855" t="str">
            <v>四川省</v>
          </cell>
          <cell r="N855" t="str">
            <v>宜宾市</v>
          </cell>
        </row>
        <row r="856">
          <cell r="C856" t="str">
            <v>195208010108</v>
          </cell>
          <cell r="D856" t="str">
            <v>2019</v>
          </cell>
          <cell r="E856" t="str">
            <v>建筑工程学院</v>
          </cell>
          <cell r="F856" t="str">
            <v>2019环境监测技术</v>
          </cell>
          <cell r="G856" t="str">
            <v>19环境1</v>
          </cell>
          <cell r="H856" t="str">
            <v>91511521MA689M6372</v>
          </cell>
          <cell r="I856" t="str">
            <v> 宜宾成科检测技术有限公司</v>
          </cell>
          <cell r="J856" t="str">
            <v>实验员</v>
          </cell>
          <cell r="K856" t="str">
            <v>施佳</v>
          </cell>
          <cell r="L856" t="str">
            <v>15984118174</v>
          </cell>
          <cell r="M856" t="str">
            <v>四川省</v>
          </cell>
          <cell r="N856" t="str">
            <v>宜宾市</v>
          </cell>
        </row>
        <row r="857">
          <cell r="C857" t="str">
            <v>195208010122</v>
          </cell>
          <cell r="D857" t="str">
            <v>2019</v>
          </cell>
          <cell r="E857" t="str">
            <v>建筑工程学院</v>
          </cell>
          <cell r="F857" t="str">
            <v>2019环境监测技术</v>
          </cell>
          <cell r="G857" t="str">
            <v>19环境1</v>
          </cell>
          <cell r="H857" t="str">
            <v>396913753</v>
          </cell>
          <cell r="I857" t="str">
            <v>四川婕途环保有限公司</v>
          </cell>
          <cell r="J857" t="str">
            <v>采样员</v>
          </cell>
          <cell r="K857" t="str">
            <v>李伍支</v>
          </cell>
          <cell r="L857" t="str">
            <v>18481213787</v>
          </cell>
          <cell r="M857" t="str">
            <v>四川省</v>
          </cell>
          <cell r="N857" t="str">
            <v>凉山彝族自治州</v>
          </cell>
        </row>
        <row r="858">
          <cell r="C858" t="str">
            <v>195208010129</v>
          </cell>
          <cell r="D858" t="str">
            <v>2019</v>
          </cell>
          <cell r="E858" t="str">
            <v>建筑工程学院</v>
          </cell>
          <cell r="F858" t="str">
            <v>2019环境监测技术</v>
          </cell>
          <cell r="G858" t="str">
            <v>19环境1</v>
          </cell>
          <cell r="H858" t="str">
            <v>MA64MT6W-0</v>
          </cell>
          <cell r="I858" t="str">
            <v>四川亿凡环境工程有限公司布拖分公司</v>
          </cell>
          <cell r="J858" t="str">
            <v>化验员</v>
          </cell>
          <cell r="K858" t="str">
            <v>阿西都哈</v>
          </cell>
          <cell r="L858" t="str">
            <v>17341774010</v>
          </cell>
          <cell r="M858" t="str">
            <v>四川省</v>
          </cell>
          <cell r="N858" t="str">
            <v>凉山彝族自治州</v>
          </cell>
        </row>
        <row r="859">
          <cell r="C859" t="str">
            <v>195208010126</v>
          </cell>
          <cell r="D859" t="str">
            <v>2019</v>
          </cell>
          <cell r="E859" t="str">
            <v>建筑工程学院</v>
          </cell>
          <cell r="F859" t="str">
            <v>2019环境监测技术</v>
          </cell>
          <cell r="G859" t="str">
            <v>19环境1</v>
          </cell>
          <cell r="H859" t="str">
            <v>396913753</v>
          </cell>
          <cell r="I859" t="str">
            <v>捷途环保技术开发有限公司</v>
          </cell>
          <cell r="J859" t="str">
            <v>技术人员</v>
          </cell>
          <cell r="K859" t="str">
            <v>唐青青</v>
          </cell>
          <cell r="L859" t="str">
            <v>17340240701</v>
          </cell>
          <cell r="M859" t="str">
            <v>四川省</v>
          </cell>
          <cell r="N859" t="str">
            <v>遂宁市</v>
          </cell>
        </row>
        <row r="860">
          <cell r="C860" t="str">
            <v>195208010137</v>
          </cell>
          <cell r="D860" t="str">
            <v>2019</v>
          </cell>
          <cell r="E860" t="str">
            <v>建筑工程学院</v>
          </cell>
          <cell r="F860" t="str">
            <v>2019环境监测技术</v>
          </cell>
          <cell r="G860" t="str">
            <v>19环境1</v>
          </cell>
          <cell r="H860" t="str">
            <v>396913753—3</v>
          </cell>
          <cell r="I860" t="str">
            <v>四川捷途服务有限公司</v>
          </cell>
          <cell r="J860" t="str">
            <v>技术人员</v>
          </cell>
          <cell r="K860" t="str">
            <v>余致远</v>
          </cell>
          <cell r="L860" t="str">
            <v>15700688843</v>
          </cell>
          <cell r="M860" t="str">
            <v>四川省</v>
          </cell>
          <cell r="N860" t="str">
            <v>泸州市</v>
          </cell>
        </row>
        <row r="861">
          <cell r="C861" t="str">
            <v>195208010138</v>
          </cell>
          <cell r="D861" t="str">
            <v>2019</v>
          </cell>
          <cell r="E861" t="str">
            <v>建筑工程学院</v>
          </cell>
          <cell r="F861" t="str">
            <v>2019环境监测技术</v>
          </cell>
          <cell r="G861" t="str">
            <v>19环境1</v>
          </cell>
          <cell r="H861" t="str">
            <v>-</v>
          </cell>
          <cell r="I861" t="str">
            <v>蓬安县建业总公司</v>
          </cell>
          <cell r="J861" t="str">
            <v>建筑管理</v>
          </cell>
          <cell r="K861" t="str">
            <v>王贵荣</v>
          </cell>
          <cell r="L861" t="str">
            <v>15609070809</v>
          </cell>
          <cell r="M861" t="str">
            <v>四川省</v>
          </cell>
          <cell r="N861" t="str">
            <v>南充市</v>
          </cell>
        </row>
        <row r="862">
          <cell r="C862" t="str">
            <v>195208010117</v>
          </cell>
          <cell r="D862" t="str">
            <v>2019</v>
          </cell>
          <cell r="E862" t="str">
            <v>建筑工程学院</v>
          </cell>
          <cell r="F862" t="str">
            <v>2019环境监测技术</v>
          </cell>
          <cell r="G862" t="str">
            <v>19环境1</v>
          </cell>
          <cell r="H862" t="str">
            <v>-</v>
          </cell>
          <cell r="I862" t="str">
            <v>四川熔增环保科技有限公司</v>
          </cell>
          <cell r="J862" t="str">
            <v>分析员</v>
          </cell>
          <cell r="K862" t="str">
            <v>纪王洋</v>
          </cell>
          <cell r="L862" t="str">
            <v>13524399907</v>
          </cell>
          <cell r="M862" t="str">
            <v>四川省</v>
          </cell>
          <cell r="N862" t="str">
            <v>绵阳市</v>
          </cell>
        </row>
        <row r="863">
          <cell r="C863" t="str">
            <v>195208010113</v>
          </cell>
          <cell r="D863" t="str">
            <v>2019</v>
          </cell>
          <cell r="E863" t="str">
            <v>建筑工程学院</v>
          </cell>
          <cell r="F863" t="str">
            <v>2019环境监测技术</v>
          </cell>
          <cell r="G863" t="str">
            <v>19环境1</v>
          </cell>
          <cell r="H863" t="str">
            <v>91500112MA5U9DP58J</v>
          </cell>
          <cell r="I863" t="str">
            <v>重庆陶荣缘环卫工程有限公司</v>
          </cell>
          <cell r="J863" t="str">
            <v>资料员</v>
          </cell>
          <cell r="K863" t="str">
            <v>朱波</v>
          </cell>
          <cell r="L863" t="str">
            <v>13508395636</v>
          </cell>
          <cell r="M863" t="str">
            <v>重庆市</v>
          </cell>
          <cell r="N863" t="str">
            <v>重庆市</v>
          </cell>
        </row>
        <row r="864">
          <cell r="C864" t="str">
            <v>195208010110</v>
          </cell>
          <cell r="D864" t="str">
            <v>2019</v>
          </cell>
          <cell r="E864" t="str">
            <v>建筑工程学院</v>
          </cell>
          <cell r="F864" t="str">
            <v>2019环境监测技术</v>
          </cell>
          <cell r="G864" t="str">
            <v>19环境1</v>
          </cell>
          <cell r="H864" t="str">
            <v>91511521MA689M6372</v>
          </cell>
          <cell r="I864" t="str">
            <v>宜宾诚科检测技术有限公司</v>
          </cell>
          <cell r="J864" t="str">
            <v>实验员</v>
          </cell>
          <cell r="K864" t="str">
            <v>施佳</v>
          </cell>
          <cell r="L864" t="str">
            <v>15984118174</v>
          </cell>
          <cell r="M864" t="str">
            <v>四川省</v>
          </cell>
          <cell r="N864" t="str">
            <v>宜宾市</v>
          </cell>
        </row>
        <row r="865">
          <cell r="C865" t="str">
            <v>195208010115</v>
          </cell>
          <cell r="D865" t="str">
            <v>2019</v>
          </cell>
          <cell r="E865" t="str">
            <v>建筑工程学院</v>
          </cell>
          <cell r="F865" t="str">
            <v>2019环境监测技术</v>
          </cell>
          <cell r="G865" t="str">
            <v>19环境1</v>
          </cell>
          <cell r="H865" t="str">
            <v>-</v>
          </cell>
          <cell r="I865" t="str">
            <v>遂宁市洁厨环境卫生服务有限公司</v>
          </cell>
          <cell r="J865" t="str">
            <v>员工</v>
          </cell>
          <cell r="K865" t="str">
            <v>梁浩</v>
          </cell>
          <cell r="L865" t="str">
            <v>13982527369</v>
          </cell>
          <cell r="M865" t="str">
            <v>四川省</v>
          </cell>
          <cell r="N865" t="str">
            <v>遂宁市</v>
          </cell>
        </row>
        <row r="866">
          <cell r="C866" t="str">
            <v>195208010140</v>
          </cell>
          <cell r="D866" t="str">
            <v>2019</v>
          </cell>
          <cell r="E866" t="str">
            <v>建筑工程学院</v>
          </cell>
          <cell r="F866" t="str">
            <v>2019环境监测技术</v>
          </cell>
          <cell r="G866" t="str">
            <v>19环境1</v>
          </cell>
          <cell r="H866" t="str">
            <v>-</v>
          </cell>
          <cell r="I866" t="str">
            <v>遂宁盛新锂能有限公司</v>
          </cell>
          <cell r="J866" t="str">
            <v>化验员</v>
          </cell>
          <cell r="K866" t="str">
            <v>王宏霖</v>
          </cell>
          <cell r="L866" t="str">
            <v>17313413720</v>
          </cell>
          <cell r="M866" t="str">
            <v>四川省</v>
          </cell>
          <cell r="N866" t="str">
            <v>遂宁市</v>
          </cell>
        </row>
        <row r="867">
          <cell r="C867" t="str">
            <v>195208010118</v>
          </cell>
          <cell r="D867" t="str">
            <v>2019</v>
          </cell>
          <cell r="E867" t="str">
            <v>建筑工程学院</v>
          </cell>
          <cell r="F867" t="str">
            <v>2019环境监测技术</v>
          </cell>
          <cell r="G867" t="str">
            <v>19环境1</v>
          </cell>
          <cell r="H867" t="str">
            <v>-</v>
          </cell>
          <cell r="I867" t="str">
            <v>理县文化体育和旅游局</v>
          </cell>
          <cell r="J867" t="str">
            <v>文秘</v>
          </cell>
          <cell r="K867" t="str">
            <v>松斯基</v>
          </cell>
          <cell r="L867" t="str">
            <v>15729773878</v>
          </cell>
          <cell r="M867" t="str">
            <v>四川省</v>
          </cell>
          <cell r="N867" t="str">
            <v>阿坝藏族羌族自治州</v>
          </cell>
        </row>
        <row r="868">
          <cell r="C868" t="str">
            <v>195208010232</v>
          </cell>
          <cell r="D868" t="str">
            <v>2019</v>
          </cell>
          <cell r="E868" t="str">
            <v>建筑工程学院</v>
          </cell>
          <cell r="F868" t="str">
            <v>2019环境监测技术</v>
          </cell>
          <cell r="G868" t="str">
            <v>19环境2</v>
          </cell>
          <cell r="H868" t="str">
            <v>91510112MA61WWND3C</v>
          </cell>
          <cell r="I868" t="str">
            <v>四川巴斯德环境保护科技有限责任公司</v>
          </cell>
          <cell r="J868" t="str">
            <v>招投标</v>
          </cell>
          <cell r="K868" t="str">
            <v>刘梦雪</v>
          </cell>
          <cell r="L868" t="str">
            <v>15756360460</v>
          </cell>
          <cell r="M868" t="str">
            <v>四川省</v>
          </cell>
          <cell r="N868" t="str">
            <v>成都市</v>
          </cell>
        </row>
        <row r="869">
          <cell r="C869" t="str">
            <v>195208010215</v>
          </cell>
          <cell r="D869" t="str">
            <v>2019</v>
          </cell>
          <cell r="E869" t="str">
            <v>建筑工程学院</v>
          </cell>
          <cell r="F869" t="str">
            <v>2019环境监测技术</v>
          </cell>
          <cell r="G869" t="str">
            <v>19环境2</v>
          </cell>
          <cell r="H869" t="str">
            <v>-</v>
          </cell>
          <cell r="I869" t="str">
            <v>金川县生态环境局</v>
          </cell>
          <cell r="J869" t="str">
            <v>办公室人员</v>
          </cell>
          <cell r="K869" t="str">
            <v>甯顺静</v>
          </cell>
          <cell r="L869" t="str">
            <v>13541575758</v>
          </cell>
          <cell r="M869" t="str">
            <v>四川省</v>
          </cell>
          <cell r="N869" t="str">
            <v>阿坝藏族羌族自治州</v>
          </cell>
        </row>
        <row r="870">
          <cell r="C870" t="str">
            <v>195208010225</v>
          </cell>
          <cell r="D870" t="str">
            <v>2019</v>
          </cell>
          <cell r="E870" t="str">
            <v>建筑工程学院</v>
          </cell>
          <cell r="F870" t="str">
            <v>2019环境监测技术</v>
          </cell>
          <cell r="G870" t="str">
            <v>19环境2</v>
          </cell>
          <cell r="H870" t="str">
            <v>9150100MA6ADR212C</v>
          </cell>
          <cell r="I870" t="str">
            <v>成都培炎教育管理有限公司</v>
          </cell>
          <cell r="J870" t="str">
            <v>招生销售</v>
          </cell>
          <cell r="K870" t="str">
            <v>王联振</v>
          </cell>
          <cell r="L870" t="str">
            <v>18408254258</v>
          </cell>
          <cell r="M870" t="str">
            <v>四川省</v>
          </cell>
          <cell r="N870" t="str">
            <v>成都市</v>
          </cell>
        </row>
        <row r="871">
          <cell r="C871" t="str">
            <v>195208010217</v>
          </cell>
          <cell r="D871" t="str">
            <v>2019</v>
          </cell>
          <cell r="E871" t="str">
            <v>建筑工程学院</v>
          </cell>
          <cell r="F871" t="str">
            <v>2019环境监测技术</v>
          </cell>
          <cell r="G871" t="str">
            <v>19环境2</v>
          </cell>
          <cell r="H871" t="str">
            <v>-</v>
          </cell>
          <cell r="I871" t="str">
            <v>四川久久捌益商贸有限公司</v>
          </cell>
          <cell r="J871" t="str">
            <v>家装顾问</v>
          </cell>
          <cell r="K871" t="str">
            <v>邹金鹏</v>
          </cell>
          <cell r="L871" t="str">
            <v>13350211702</v>
          </cell>
          <cell r="M871" t="str">
            <v>四川省</v>
          </cell>
          <cell r="N871" t="str">
            <v>遂宁市</v>
          </cell>
        </row>
        <row r="872">
          <cell r="C872" t="str">
            <v>195208010218</v>
          </cell>
          <cell r="D872" t="str">
            <v>2019</v>
          </cell>
          <cell r="E872" t="str">
            <v>建筑工程学院</v>
          </cell>
          <cell r="F872" t="str">
            <v>2019环境监测技术</v>
          </cell>
          <cell r="G872" t="str">
            <v>19环境2</v>
          </cell>
          <cell r="H872" t="str">
            <v>-</v>
          </cell>
          <cell r="I872" t="str">
            <v>四川益信工程咨询管理有限公司</v>
          </cell>
          <cell r="J872" t="str">
            <v>实习生</v>
          </cell>
          <cell r="K872" t="str">
            <v>李拓</v>
          </cell>
          <cell r="L872" t="str">
            <v>17398101052</v>
          </cell>
          <cell r="M872" t="str">
            <v>四川省</v>
          </cell>
          <cell r="N872" t="str">
            <v>遂宁市</v>
          </cell>
        </row>
        <row r="873">
          <cell r="C873" t="str">
            <v>195208010238</v>
          </cell>
          <cell r="D873" t="str">
            <v>2019</v>
          </cell>
          <cell r="E873" t="str">
            <v>建筑工程学院</v>
          </cell>
          <cell r="F873" t="str">
            <v>2019环境监测技术</v>
          </cell>
          <cell r="G873" t="str">
            <v>19环境2</v>
          </cell>
          <cell r="H873" t="str">
            <v>MA64TQMJ-6</v>
          </cell>
          <cell r="I873" t="str">
            <v>四川裕能新能源电池材料有限公司</v>
          </cell>
          <cell r="J873" t="str">
            <v>化验员</v>
          </cell>
          <cell r="K873" t="str">
            <v>赵茂</v>
          </cell>
          <cell r="L873" t="str">
            <v>18780520382</v>
          </cell>
          <cell r="M873" t="str">
            <v>四川省</v>
          </cell>
          <cell r="N873" t="str">
            <v>遂宁市</v>
          </cell>
        </row>
        <row r="874">
          <cell r="C874" t="str">
            <v>195208010236</v>
          </cell>
          <cell r="D874" t="str">
            <v>2019</v>
          </cell>
          <cell r="E874" t="str">
            <v>建筑工程学院</v>
          </cell>
          <cell r="F874" t="str">
            <v>2019环境监测技术</v>
          </cell>
          <cell r="G874" t="str">
            <v>19环境2</v>
          </cell>
          <cell r="H874" t="str">
            <v>MA1YB8U3-7</v>
          </cell>
          <cell r="I874" t="str">
            <v>南京诺兰环境工程技术有限公司</v>
          </cell>
          <cell r="J874" t="str">
            <v>研发助理</v>
          </cell>
          <cell r="K874" t="str">
            <v>李展鹏</v>
          </cell>
          <cell r="L874" t="str">
            <v>18914726583</v>
          </cell>
          <cell r="M874" t="str">
            <v>江苏省</v>
          </cell>
          <cell r="N874" t="str">
            <v>南京市</v>
          </cell>
        </row>
        <row r="875">
          <cell r="C875" t="str">
            <v>195208010237</v>
          </cell>
          <cell r="D875" t="str">
            <v>2019</v>
          </cell>
          <cell r="E875" t="str">
            <v>建筑工程学院</v>
          </cell>
          <cell r="F875" t="str">
            <v>2019环境监测技术</v>
          </cell>
          <cell r="G875" t="str">
            <v>19环境2</v>
          </cell>
          <cell r="H875" t="str">
            <v>91511902MA625E3Y2G</v>
          </cell>
          <cell r="I875" t="str">
            <v>巴中茂发电力设备有限公司</v>
          </cell>
          <cell r="J875" t="str">
            <v>文员</v>
          </cell>
          <cell r="K875" t="str">
            <v>李芙蓉</v>
          </cell>
          <cell r="L875" t="str">
            <v>18782768400</v>
          </cell>
          <cell r="M875" t="str">
            <v>四川省</v>
          </cell>
          <cell r="N875" t="str">
            <v>巴中市</v>
          </cell>
        </row>
        <row r="876">
          <cell r="C876" t="str">
            <v>195208010241</v>
          </cell>
          <cell r="D876" t="str">
            <v>2019</v>
          </cell>
          <cell r="E876" t="str">
            <v>建筑工程学院</v>
          </cell>
          <cell r="F876" t="str">
            <v>2019环境监测技术</v>
          </cell>
          <cell r="G876" t="str">
            <v>19环境2</v>
          </cell>
          <cell r="H876" t="str">
            <v>91510904MA64TQMJ67</v>
          </cell>
          <cell r="I876" t="str">
            <v>四川裕能新能源电池材料有限公司</v>
          </cell>
          <cell r="J876" t="str">
            <v>班长</v>
          </cell>
          <cell r="K876" t="str">
            <v>谢军</v>
          </cell>
          <cell r="L876" t="str">
            <v>18674378549</v>
          </cell>
          <cell r="M876" t="str">
            <v>四川省</v>
          </cell>
          <cell r="N876" t="str">
            <v>遂宁市</v>
          </cell>
        </row>
        <row r="877">
          <cell r="C877" t="str">
            <v>195208010222</v>
          </cell>
          <cell r="D877" t="str">
            <v>2019</v>
          </cell>
          <cell r="E877" t="str">
            <v>建筑工程学院</v>
          </cell>
          <cell r="F877" t="str">
            <v>2019环境监测技术</v>
          </cell>
          <cell r="G877" t="str">
            <v>19环境2</v>
          </cell>
          <cell r="H877" t="str">
            <v>MA4WADTE-2</v>
          </cell>
          <cell r="I877" t="str">
            <v>惠州市永启振源实业有限公司</v>
          </cell>
          <cell r="J877" t="str">
            <v>文员</v>
          </cell>
          <cell r="K877" t="str">
            <v>何以源</v>
          </cell>
          <cell r="L877" t="str">
            <v>13160700417</v>
          </cell>
          <cell r="M877" t="str">
            <v>广东省</v>
          </cell>
          <cell r="N877" t="str">
            <v>惠州市</v>
          </cell>
        </row>
        <row r="878">
          <cell r="C878" t="str">
            <v>195208010223</v>
          </cell>
          <cell r="D878" t="str">
            <v>2019</v>
          </cell>
          <cell r="E878" t="str">
            <v>建筑工程学院</v>
          </cell>
          <cell r="F878" t="str">
            <v>2019环境监测技术</v>
          </cell>
          <cell r="G878" t="str">
            <v>19环境2</v>
          </cell>
          <cell r="H878" t="str">
            <v>MA6QDPLY-2</v>
          </cell>
          <cell r="I878" t="str">
            <v>四川裕能新能源电池材料有限公司</v>
          </cell>
          <cell r="J878" t="str">
            <v>化验员</v>
          </cell>
          <cell r="K878" t="str">
            <v>王学梅</v>
          </cell>
          <cell r="L878" t="str">
            <v>18780520382</v>
          </cell>
          <cell r="M878" t="str">
            <v>四川省</v>
          </cell>
          <cell r="N878" t="str">
            <v>遂宁市</v>
          </cell>
        </row>
        <row r="879">
          <cell r="C879" t="str">
            <v>195208010208</v>
          </cell>
          <cell r="D879" t="str">
            <v>2019</v>
          </cell>
          <cell r="E879" t="str">
            <v>建筑工程学院</v>
          </cell>
          <cell r="F879" t="str">
            <v>2019环境监测技术</v>
          </cell>
          <cell r="G879" t="str">
            <v>19环境2</v>
          </cell>
          <cell r="H879" t="str">
            <v>-</v>
          </cell>
          <cell r="I879" t="str">
            <v>四川久久捌益商贸有限公司</v>
          </cell>
          <cell r="J879" t="str">
            <v>家族顾问</v>
          </cell>
          <cell r="K879" t="str">
            <v>邹金鹏</v>
          </cell>
          <cell r="L879" t="str">
            <v>13350211702</v>
          </cell>
          <cell r="M879" t="str">
            <v>四川省</v>
          </cell>
          <cell r="N879" t="str">
            <v>遂宁市</v>
          </cell>
        </row>
        <row r="880">
          <cell r="C880" t="str">
            <v>195208010235</v>
          </cell>
          <cell r="D880" t="str">
            <v>2019</v>
          </cell>
          <cell r="E880" t="str">
            <v>建筑工程学院</v>
          </cell>
          <cell r="F880" t="str">
            <v>2019环境监测技术</v>
          </cell>
          <cell r="G880" t="str">
            <v>19环境2</v>
          </cell>
          <cell r="H880" t="str">
            <v>915114020761138109</v>
          </cell>
          <cell r="I880" t="str">
            <v>四川省中晟环保科技有限责任公司</v>
          </cell>
          <cell r="J880" t="str">
            <v>现场检测</v>
          </cell>
          <cell r="K880" t="str">
            <v>张利波</v>
          </cell>
          <cell r="L880" t="str">
            <v>15922002392</v>
          </cell>
          <cell r="M880" t="str">
            <v>四川省</v>
          </cell>
          <cell r="N880" t="str">
            <v>眉山市</v>
          </cell>
        </row>
        <row r="881">
          <cell r="C881" t="str">
            <v>195208010233</v>
          </cell>
          <cell r="D881" t="str">
            <v>2019</v>
          </cell>
          <cell r="E881" t="str">
            <v>建筑工程学院</v>
          </cell>
          <cell r="F881" t="str">
            <v>2019环境监测技术</v>
          </cell>
          <cell r="G881" t="str">
            <v>19环境2</v>
          </cell>
          <cell r="H881" t="str">
            <v>91510112MA61WWND3C</v>
          </cell>
          <cell r="I881" t="str">
            <v>四川巴斯德环境保护科技有限责任公司</v>
          </cell>
          <cell r="J881" t="str">
            <v>分析检测员</v>
          </cell>
          <cell r="K881" t="str">
            <v>刘梦雪</v>
          </cell>
          <cell r="L881" t="str">
            <v>19108192770</v>
          </cell>
          <cell r="M881" t="str">
            <v>四川省</v>
          </cell>
          <cell r="N881" t="str">
            <v>成都市</v>
          </cell>
        </row>
        <row r="882">
          <cell r="C882" t="str">
            <v>195208010206</v>
          </cell>
          <cell r="D882" t="str">
            <v>2019</v>
          </cell>
          <cell r="E882" t="str">
            <v>建筑工程学院</v>
          </cell>
          <cell r="F882" t="str">
            <v>2019环境监测技术</v>
          </cell>
          <cell r="G882" t="str">
            <v>19环境2</v>
          </cell>
          <cell r="H882" t="str">
            <v>5115040000313</v>
          </cell>
          <cell r="I882" t="str">
            <v>宜宾诚科检测技术有限公司</v>
          </cell>
          <cell r="J882" t="str">
            <v>环保业务</v>
          </cell>
          <cell r="K882" t="str">
            <v>阳志松</v>
          </cell>
          <cell r="L882" t="str">
            <v>13568591600</v>
          </cell>
          <cell r="M882" t="str">
            <v>四川省</v>
          </cell>
          <cell r="N882" t="str">
            <v>宜宾市</v>
          </cell>
        </row>
        <row r="883">
          <cell r="C883" t="str">
            <v>195208010228</v>
          </cell>
          <cell r="D883" t="str">
            <v>2019</v>
          </cell>
          <cell r="E883" t="str">
            <v>建筑工程学院</v>
          </cell>
          <cell r="F883" t="str">
            <v>2019环境监测技术</v>
          </cell>
          <cell r="G883" t="str">
            <v>19环境2</v>
          </cell>
          <cell r="H883" t="str">
            <v>79025078-3</v>
          </cell>
          <cell r="I883" t="str">
            <v>西双版纳洪顺煤炭经营有限责任公司</v>
          </cell>
          <cell r="J883" t="str">
            <v>金属尾矿化验员</v>
          </cell>
          <cell r="K883" t="str">
            <v>何明希</v>
          </cell>
          <cell r="L883" t="str">
            <v>13988782607</v>
          </cell>
          <cell r="M883" t="str">
            <v>云南省</v>
          </cell>
          <cell r="N883" t="str">
            <v>西双版纳傣族自治州</v>
          </cell>
        </row>
        <row r="884">
          <cell r="C884" t="str">
            <v>195208010224</v>
          </cell>
          <cell r="D884" t="str">
            <v>2019</v>
          </cell>
          <cell r="E884" t="str">
            <v>建筑工程学院</v>
          </cell>
          <cell r="F884" t="str">
            <v>2019环境监测技术</v>
          </cell>
          <cell r="G884" t="str">
            <v>19环境2</v>
          </cell>
          <cell r="H884" t="str">
            <v>91510904MA64TQMJ67</v>
          </cell>
          <cell r="I884" t="str">
            <v>四川裕能新能源有限公司</v>
          </cell>
          <cell r="J884" t="str">
            <v>质检员</v>
          </cell>
          <cell r="K884" t="str">
            <v>赵茂</v>
          </cell>
          <cell r="L884" t="str">
            <v>15708106968</v>
          </cell>
          <cell r="M884" t="str">
            <v>四川省</v>
          </cell>
          <cell r="N884" t="str">
            <v>遂宁市</v>
          </cell>
        </row>
        <row r="885">
          <cell r="C885" t="str">
            <v>195208010239</v>
          </cell>
          <cell r="D885" t="str">
            <v>2019</v>
          </cell>
          <cell r="E885" t="str">
            <v>建筑工程学院</v>
          </cell>
          <cell r="F885" t="str">
            <v>2019环境监测技术</v>
          </cell>
          <cell r="G885" t="str">
            <v>19环境2</v>
          </cell>
          <cell r="H885" t="str">
            <v>91510904MA64TQMJ67</v>
          </cell>
          <cell r="I885" t="str">
            <v>四川裕能新能源电池材料有限公司</v>
          </cell>
          <cell r="J885" t="str">
            <v>化验员</v>
          </cell>
          <cell r="K885" t="str">
            <v>赵茂</v>
          </cell>
          <cell r="L885" t="str">
            <v>15708106968</v>
          </cell>
          <cell r="M885" t="str">
            <v>四川省</v>
          </cell>
          <cell r="N885" t="str">
            <v>遂宁市</v>
          </cell>
        </row>
        <row r="886">
          <cell r="C886" t="str">
            <v>195208010227</v>
          </cell>
          <cell r="D886" t="str">
            <v>2019</v>
          </cell>
          <cell r="E886" t="str">
            <v>建筑工程学院</v>
          </cell>
          <cell r="F886" t="str">
            <v>2019环境监测技术</v>
          </cell>
          <cell r="G886" t="str">
            <v>19环境2</v>
          </cell>
          <cell r="H886" t="str">
            <v>11510183MB18013019</v>
          </cell>
          <cell r="I886" t="str">
            <v>成都市邛崃生态环境局</v>
          </cell>
          <cell r="J886" t="str">
            <v>工作人员</v>
          </cell>
          <cell r="K886" t="str">
            <v>侯卓利</v>
          </cell>
          <cell r="L886" t="str">
            <v>18202820693</v>
          </cell>
          <cell r="M886" t="str">
            <v>四川省</v>
          </cell>
          <cell r="N886" t="str">
            <v>成都市</v>
          </cell>
        </row>
        <row r="887">
          <cell r="C887" t="str">
            <v>195208010234</v>
          </cell>
          <cell r="D887" t="str">
            <v>2019</v>
          </cell>
          <cell r="E887" t="str">
            <v>建筑工程学院</v>
          </cell>
          <cell r="F887" t="str">
            <v>2019环境监测技术</v>
          </cell>
          <cell r="G887" t="str">
            <v>19环境2</v>
          </cell>
          <cell r="H887" t="str">
            <v>2263710</v>
          </cell>
          <cell r="I887" t="str">
            <v>中国平安财产保险股份有限公司</v>
          </cell>
          <cell r="J887" t="str">
            <v>保险销售</v>
          </cell>
          <cell r="K887" t="str">
            <v>姜恒</v>
          </cell>
          <cell r="L887" t="str">
            <v>08252314653</v>
          </cell>
          <cell r="M887" t="str">
            <v>四川省</v>
          </cell>
          <cell r="N887" t="str">
            <v>遂宁市</v>
          </cell>
        </row>
        <row r="888">
          <cell r="C888" t="str">
            <v>195208010202</v>
          </cell>
          <cell r="D888" t="str">
            <v>2019</v>
          </cell>
          <cell r="E888" t="str">
            <v>建筑工程学院</v>
          </cell>
          <cell r="F888" t="str">
            <v>2019环境监测技术</v>
          </cell>
          <cell r="G888" t="str">
            <v>19环境2</v>
          </cell>
          <cell r="H888" t="str">
            <v>91510112MA61WWND3C</v>
          </cell>
          <cell r="I888" t="str">
            <v>四川巴斯德环境保护科技有限责任公司</v>
          </cell>
          <cell r="J888" t="str">
            <v>检测分析</v>
          </cell>
          <cell r="K888" t="str">
            <v>刘梦雪</v>
          </cell>
          <cell r="L888" t="str">
            <v>19108192770</v>
          </cell>
          <cell r="M888" t="str">
            <v>四川省</v>
          </cell>
          <cell r="N888" t="str">
            <v>成都市</v>
          </cell>
        </row>
        <row r="889">
          <cell r="C889" t="str">
            <v>195208010230</v>
          </cell>
          <cell r="D889" t="str">
            <v>2019</v>
          </cell>
          <cell r="E889" t="str">
            <v>建筑工程学院</v>
          </cell>
          <cell r="F889" t="str">
            <v>2019环境监测技术</v>
          </cell>
          <cell r="G889" t="str">
            <v>19环境2</v>
          </cell>
          <cell r="H889" t="str">
            <v>58215062-2</v>
          </cell>
          <cell r="I889" t="str">
            <v>四川金鑫工程测绘有限责任公司</v>
          </cell>
          <cell r="J889" t="str">
            <v>工程检测员(实习生)</v>
          </cell>
          <cell r="K889" t="str">
            <v>陈超</v>
          </cell>
          <cell r="L889" t="str">
            <v>18692978521</v>
          </cell>
          <cell r="M889" t="str">
            <v>四川省</v>
          </cell>
          <cell r="N889" t="str">
            <v>内江市</v>
          </cell>
        </row>
        <row r="890">
          <cell r="C890" t="str">
            <v>195208010240</v>
          </cell>
          <cell r="D890" t="str">
            <v>2019</v>
          </cell>
          <cell r="E890" t="str">
            <v>建筑工程学院</v>
          </cell>
          <cell r="F890" t="str">
            <v>2019环境监测技术</v>
          </cell>
          <cell r="G890" t="str">
            <v>19环境2</v>
          </cell>
          <cell r="H890" t="str">
            <v>MA6B084B-5</v>
          </cell>
          <cell r="I890" t="str">
            <v>旺苍县博铭广告门市部</v>
          </cell>
          <cell r="J890" t="str">
            <v>人事</v>
          </cell>
          <cell r="K890" t="str">
            <v>孙宏儒</v>
          </cell>
          <cell r="L890" t="str">
            <v>13541821035</v>
          </cell>
          <cell r="M890" t="str">
            <v>四川省</v>
          </cell>
          <cell r="N890" t="str">
            <v>广元市</v>
          </cell>
        </row>
        <row r="891">
          <cell r="C891" t="str">
            <v>195208010209</v>
          </cell>
          <cell r="D891" t="str">
            <v>2019</v>
          </cell>
          <cell r="E891" t="str">
            <v>建筑工程学院</v>
          </cell>
          <cell r="F891" t="str">
            <v>2019环境监测技术</v>
          </cell>
          <cell r="G891" t="str">
            <v>19环境2</v>
          </cell>
          <cell r="H891" t="str">
            <v>-</v>
          </cell>
          <cell r="I891" t="str">
            <v>四川捷途环保服务有限公司</v>
          </cell>
          <cell r="J891" t="str">
            <v>采样员</v>
          </cell>
          <cell r="K891" t="str">
            <v>韩磊</v>
          </cell>
          <cell r="L891" t="str">
            <v>18048448211</v>
          </cell>
          <cell r="M891" t="str">
            <v>四川省</v>
          </cell>
          <cell r="N891" t="str">
            <v>遂宁市</v>
          </cell>
        </row>
        <row r="892">
          <cell r="C892" t="str">
            <v>195208010214</v>
          </cell>
          <cell r="D892" t="str">
            <v>2019</v>
          </cell>
          <cell r="E892" t="str">
            <v>建筑工程学院</v>
          </cell>
          <cell r="F892" t="str">
            <v>2019环境监测技术</v>
          </cell>
          <cell r="G892" t="str">
            <v>19环境2</v>
          </cell>
          <cell r="H892" t="str">
            <v>-</v>
          </cell>
          <cell r="I892" t="str">
            <v>四川捷途环保服务有限公司</v>
          </cell>
          <cell r="J892" t="str">
            <v>实验员</v>
          </cell>
          <cell r="K892" t="str">
            <v>韩磊</v>
          </cell>
          <cell r="L892" t="str">
            <v>18048448221</v>
          </cell>
          <cell r="M892" t="str">
            <v>四川省</v>
          </cell>
          <cell r="N892" t="str">
            <v>遂宁市</v>
          </cell>
        </row>
        <row r="893">
          <cell r="C893" t="str">
            <v>195208010207</v>
          </cell>
          <cell r="D893" t="str">
            <v>2019</v>
          </cell>
          <cell r="E893" t="str">
            <v>建筑工程学院</v>
          </cell>
          <cell r="F893" t="str">
            <v>2019环境监测技术</v>
          </cell>
          <cell r="G893" t="str">
            <v>19环境2</v>
          </cell>
          <cell r="H893" t="str">
            <v>-</v>
          </cell>
          <cell r="I893" t="str">
            <v>宜宾诚科检测技术有限公司</v>
          </cell>
          <cell r="J893" t="str">
            <v>分析员</v>
          </cell>
          <cell r="K893" t="str">
            <v>陈山英</v>
          </cell>
          <cell r="L893" t="str">
            <v>18990966166</v>
          </cell>
          <cell r="M893" t="str">
            <v>四川省</v>
          </cell>
          <cell r="N893" t="str">
            <v>宜宾市</v>
          </cell>
        </row>
        <row r="894">
          <cell r="C894" t="str">
            <v>195208010210</v>
          </cell>
          <cell r="D894" t="str">
            <v>2019</v>
          </cell>
          <cell r="E894" t="str">
            <v>建筑工程学院</v>
          </cell>
          <cell r="F894" t="str">
            <v>2019环境监测技术</v>
          </cell>
          <cell r="G894" t="str">
            <v>19环境2</v>
          </cell>
          <cell r="H894" t="str">
            <v>563254776</v>
          </cell>
          <cell r="I894" t="str">
            <v>四川汇宇制药股份有限公司</v>
          </cell>
          <cell r="J894" t="str">
            <v>理化检测</v>
          </cell>
          <cell r="K894" t="str">
            <v>李思慧</v>
          </cell>
          <cell r="L894" t="str">
            <v>15282165049</v>
          </cell>
          <cell r="M894" t="str">
            <v>四川省</v>
          </cell>
          <cell r="N894" t="str">
            <v>内江市</v>
          </cell>
        </row>
        <row r="895">
          <cell r="C895" t="str">
            <v>195208010212</v>
          </cell>
          <cell r="D895" t="str">
            <v>2019</v>
          </cell>
          <cell r="E895" t="str">
            <v>建筑工程学院</v>
          </cell>
          <cell r="F895" t="str">
            <v>2019环境监测技术</v>
          </cell>
          <cell r="G895" t="str">
            <v>19环境2</v>
          </cell>
          <cell r="H895" t="str">
            <v>91510904MA64TQMJ67</v>
          </cell>
          <cell r="I895" t="str">
            <v>四川欲能新能源电池材料有限公司</v>
          </cell>
          <cell r="J895" t="str">
            <v>质检员</v>
          </cell>
          <cell r="K895" t="str">
            <v>赵茂</v>
          </cell>
          <cell r="L895" t="str">
            <v>15708106968</v>
          </cell>
          <cell r="M895" t="str">
            <v>四川省</v>
          </cell>
          <cell r="N895" t="str">
            <v>遂宁市</v>
          </cell>
        </row>
        <row r="896">
          <cell r="C896" t="str">
            <v>195208010220</v>
          </cell>
          <cell r="D896" t="str">
            <v>2019</v>
          </cell>
          <cell r="E896" t="str">
            <v>建筑工程学院</v>
          </cell>
          <cell r="F896" t="str">
            <v>2019环境监测技术</v>
          </cell>
          <cell r="G896" t="str">
            <v>19环境2</v>
          </cell>
          <cell r="H896" t="str">
            <v>66957067-0</v>
          </cell>
          <cell r="I896" t="str">
            <v>西昌生态环境局</v>
          </cell>
          <cell r="J896" t="str">
            <v>执法大队</v>
          </cell>
          <cell r="K896" t="str">
            <v>吉木都史</v>
          </cell>
          <cell r="L896" t="str">
            <v>13092807739</v>
          </cell>
          <cell r="M896" t="str">
            <v>四川省</v>
          </cell>
          <cell r="N896" t="str">
            <v>凉山彝族自治州</v>
          </cell>
        </row>
        <row r="897">
          <cell r="C897" t="str">
            <v>195208010226</v>
          </cell>
          <cell r="D897" t="str">
            <v>2019</v>
          </cell>
          <cell r="E897" t="str">
            <v>建筑工程学院</v>
          </cell>
          <cell r="F897" t="str">
            <v>2019环境监测技术</v>
          </cell>
          <cell r="G897" t="str">
            <v>19环境2</v>
          </cell>
          <cell r="H897" t="str">
            <v>MA64TQMJ-6</v>
          </cell>
          <cell r="I897" t="str">
            <v>四川裕能新能源电池材料有限公司</v>
          </cell>
          <cell r="J897" t="str">
            <v>质检部化验员</v>
          </cell>
          <cell r="K897" t="str">
            <v>熊聪聪</v>
          </cell>
          <cell r="L897" t="str">
            <v>18573847924</v>
          </cell>
          <cell r="M897" t="str">
            <v>四川省</v>
          </cell>
          <cell r="N897" t="str">
            <v>遂宁市</v>
          </cell>
        </row>
        <row r="898">
          <cell r="C898" t="str">
            <v>195208010213</v>
          </cell>
          <cell r="D898" t="str">
            <v>2019</v>
          </cell>
          <cell r="E898" t="str">
            <v>建筑工程学院</v>
          </cell>
          <cell r="F898" t="str">
            <v>2019环境监测技术</v>
          </cell>
          <cell r="G898" t="str">
            <v>19环境2</v>
          </cell>
          <cell r="H898" t="str">
            <v>11513425667401750w</v>
          </cell>
          <cell r="I898" t="str">
            <v>凉山彝族自治州会理生态环境局</v>
          </cell>
          <cell r="J898" t="str">
            <v>自然生态科</v>
          </cell>
          <cell r="K898" t="str">
            <v>陈雅丽</v>
          </cell>
          <cell r="L898" t="str">
            <v>18808253053</v>
          </cell>
          <cell r="M898" t="str">
            <v>四川省</v>
          </cell>
          <cell r="N898" t="str">
            <v>凉山彝族自治州</v>
          </cell>
        </row>
        <row r="899">
          <cell r="C899" t="str">
            <v>195208010201</v>
          </cell>
          <cell r="D899" t="str">
            <v>2019</v>
          </cell>
          <cell r="E899" t="str">
            <v>建筑工程学院</v>
          </cell>
          <cell r="F899" t="str">
            <v>2019环境监测技术</v>
          </cell>
          <cell r="G899" t="str">
            <v>19环境2</v>
          </cell>
          <cell r="H899" t="str">
            <v>-</v>
          </cell>
          <cell r="I899" t="str">
            <v>遂宁盛新锂业有限公司</v>
          </cell>
          <cell r="J899" t="str">
            <v>化验员</v>
          </cell>
          <cell r="K899" t="str">
            <v>刘灿梅</v>
          </cell>
          <cell r="L899" t="str">
            <v>3212189</v>
          </cell>
          <cell r="M899" t="str">
            <v>四川省</v>
          </cell>
          <cell r="N899" t="str">
            <v>遂宁市</v>
          </cell>
        </row>
        <row r="900">
          <cell r="C900" t="str">
            <v>195208010216</v>
          </cell>
          <cell r="D900" t="str">
            <v>2019</v>
          </cell>
          <cell r="E900" t="str">
            <v>建筑工程学院</v>
          </cell>
          <cell r="F900" t="str">
            <v>2019环境监测技术</v>
          </cell>
          <cell r="G900" t="str">
            <v>19环境2</v>
          </cell>
          <cell r="H900" t="str">
            <v>-</v>
          </cell>
          <cell r="I900" t="str">
            <v>阿坝州环境环保局</v>
          </cell>
          <cell r="J900" t="str">
            <v>监测站人员</v>
          </cell>
          <cell r="K900" t="str">
            <v>甯顺静</v>
          </cell>
          <cell r="L900" t="str">
            <v>0837-2523078</v>
          </cell>
          <cell r="M900" t="str">
            <v>四川省</v>
          </cell>
          <cell r="N900" t="str">
            <v>阿坝藏族羌族自治州</v>
          </cell>
        </row>
        <row r="901">
          <cell r="C901" t="str">
            <v>195208010205</v>
          </cell>
          <cell r="D901" t="str">
            <v>2019</v>
          </cell>
          <cell r="E901" t="str">
            <v>建筑工程学院</v>
          </cell>
          <cell r="F901" t="str">
            <v>2019环境监测技术</v>
          </cell>
          <cell r="G901" t="str">
            <v>19环境2</v>
          </cell>
          <cell r="H901" t="str">
            <v>91510623MA6AE9WCX7</v>
          </cell>
          <cell r="I901" t="str">
            <v>四川捷通网络科技有限公司</v>
          </cell>
          <cell r="J901" t="str">
            <v>话务员</v>
          </cell>
          <cell r="K901" t="str">
            <v>谢建辉</v>
          </cell>
          <cell r="L901" t="str">
            <v>17341789196</v>
          </cell>
          <cell r="M901" t="str">
            <v>四川省</v>
          </cell>
          <cell r="N901" t="str">
            <v>德阳市</v>
          </cell>
        </row>
        <row r="902">
          <cell r="C902" t="str">
            <v>195208010313</v>
          </cell>
          <cell r="D902" t="str">
            <v>2019</v>
          </cell>
          <cell r="E902" t="str">
            <v>建筑工程学院</v>
          </cell>
          <cell r="F902" t="str">
            <v>2019环境监测技术</v>
          </cell>
          <cell r="G902" t="str">
            <v>19环境3</v>
          </cell>
          <cell r="H902" t="str">
            <v>125100004512106488</v>
          </cell>
          <cell r="I902" t="str">
            <v>川西北地质队检测中心</v>
          </cell>
          <cell r="J902" t="str">
            <v>采样员</v>
          </cell>
          <cell r="K902" t="str">
            <v>袁少钦</v>
          </cell>
          <cell r="L902" t="str">
            <v>19194371665</v>
          </cell>
          <cell r="M902" t="str">
            <v>四川省</v>
          </cell>
          <cell r="N902" t="str">
            <v>绵阳市</v>
          </cell>
        </row>
        <row r="903">
          <cell r="C903" t="str">
            <v>195208010340</v>
          </cell>
          <cell r="D903" t="str">
            <v>2019</v>
          </cell>
          <cell r="E903" t="str">
            <v>建筑工程学院</v>
          </cell>
          <cell r="F903" t="str">
            <v>2019环境监测技术</v>
          </cell>
          <cell r="G903" t="str">
            <v>19环境3</v>
          </cell>
          <cell r="H903" t="str">
            <v>91510115099408339L</v>
          </cell>
          <cell r="I903" t="str">
            <v>四川炯测环保技术有限公司</v>
          </cell>
          <cell r="J903" t="str">
            <v>分析员</v>
          </cell>
          <cell r="K903" t="str">
            <v>黄俊英</v>
          </cell>
          <cell r="L903" t="str">
            <v>028-82706553</v>
          </cell>
          <cell r="M903" t="str">
            <v>四川省</v>
          </cell>
          <cell r="N903" t="str">
            <v>成都市</v>
          </cell>
        </row>
        <row r="904">
          <cell r="C904" t="str">
            <v>195208010316</v>
          </cell>
          <cell r="D904" t="str">
            <v>2019</v>
          </cell>
          <cell r="E904" t="str">
            <v>建筑工程学院</v>
          </cell>
          <cell r="F904" t="str">
            <v>2019环境监测技术</v>
          </cell>
          <cell r="G904" t="str">
            <v>19环境3</v>
          </cell>
          <cell r="H904" t="str">
            <v>-</v>
          </cell>
          <cell r="I904" t="str">
            <v>四川天马玻璃有限公司</v>
          </cell>
          <cell r="J904" t="str">
            <v>烟气处理班长</v>
          </cell>
          <cell r="K904" t="str">
            <v>汪雪峰</v>
          </cell>
          <cell r="L904" t="str">
            <v>13882503789</v>
          </cell>
          <cell r="M904" t="str">
            <v>四川省</v>
          </cell>
          <cell r="N904" t="str">
            <v>遂宁市</v>
          </cell>
        </row>
        <row r="905">
          <cell r="C905" t="str">
            <v>195208010328</v>
          </cell>
          <cell r="D905" t="str">
            <v>2019</v>
          </cell>
          <cell r="E905" t="str">
            <v>建筑工程学院</v>
          </cell>
          <cell r="F905" t="str">
            <v>2019环境监测技术</v>
          </cell>
          <cell r="G905" t="str">
            <v>19环境3</v>
          </cell>
          <cell r="H905" t="str">
            <v>91510904MA64TQMJ67</v>
          </cell>
          <cell r="I905" t="str">
            <v>四川裕能新能源电池材料有限公司</v>
          </cell>
          <cell r="J905" t="str">
            <v>磷回收</v>
          </cell>
          <cell r="K905" t="str">
            <v>赵茂</v>
          </cell>
          <cell r="L905" t="str">
            <v>18708196968</v>
          </cell>
          <cell r="M905" t="str">
            <v>四川省</v>
          </cell>
          <cell r="N905" t="str">
            <v>遂宁市</v>
          </cell>
        </row>
        <row r="906">
          <cell r="C906" t="str">
            <v>195208010326</v>
          </cell>
          <cell r="D906" t="str">
            <v>2019</v>
          </cell>
          <cell r="E906" t="str">
            <v>建筑工程学院</v>
          </cell>
          <cell r="F906" t="str">
            <v>2019环境监测技术</v>
          </cell>
          <cell r="G906" t="str">
            <v>19环境3</v>
          </cell>
          <cell r="H906" t="str">
            <v>MA3QMWUW-6</v>
          </cell>
          <cell r="I906" t="str">
            <v>济南浩扬环境科技有限公司</v>
          </cell>
          <cell r="J906" t="str">
            <v>环境检测</v>
          </cell>
          <cell r="K906" t="str">
            <v>陆乐圣</v>
          </cell>
          <cell r="L906" t="str">
            <v>13229501846</v>
          </cell>
          <cell r="M906" t="str">
            <v>山东省</v>
          </cell>
          <cell r="N906" t="str">
            <v>济南市</v>
          </cell>
        </row>
        <row r="907">
          <cell r="C907" t="str">
            <v>195208010334</v>
          </cell>
          <cell r="D907" t="str">
            <v>2019</v>
          </cell>
          <cell r="E907" t="str">
            <v>建筑工程学院</v>
          </cell>
          <cell r="F907" t="str">
            <v>2019环境监测技术</v>
          </cell>
          <cell r="G907" t="str">
            <v>19环境3</v>
          </cell>
          <cell r="H907" t="str">
            <v>-</v>
          </cell>
          <cell r="I907" t="str">
            <v>四川业邦建设工程有限公司</v>
          </cell>
          <cell r="J907" t="str">
            <v>实习资料员</v>
          </cell>
          <cell r="K907" t="str">
            <v>杨帆</v>
          </cell>
          <cell r="L907" t="str">
            <v>15694031812</v>
          </cell>
          <cell r="M907" t="str">
            <v>四川省</v>
          </cell>
          <cell r="N907" t="str">
            <v>成都市</v>
          </cell>
        </row>
        <row r="908">
          <cell r="C908" t="str">
            <v>195208010311</v>
          </cell>
          <cell r="D908" t="str">
            <v>2019</v>
          </cell>
          <cell r="E908" t="str">
            <v>建筑工程学院</v>
          </cell>
          <cell r="F908" t="str">
            <v>2019环境监测技术</v>
          </cell>
          <cell r="G908" t="str">
            <v>19环境3</v>
          </cell>
          <cell r="H908" t="str">
            <v>-</v>
          </cell>
          <cell r="I908" t="str">
            <v>得荣县教育局和体育局</v>
          </cell>
          <cell r="J908" t="str">
            <v>实习</v>
          </cell>
          <cell r="K908" t="str">
            <v>格绒罗布</v>
          </cell>
          <cell r="L908" t="str">
            <v>18942830551</v>
          </cell>
          <cell r="M908" t="str">
            <v>四川省</v>
          </cell>
          <cell r="N908" t="str">
            <v>甘孜藏族自治州</v>
          </cell>
        </row>
        <row r="909">
          <cell r="C909" t="str">
            <v>195208010331</v>
          </cell>
          <cell r="D909" t="str">
            <v>2019</v>
          </cell>
          <cell r="E909" t="str">
            <v>建筑工程学院</v>
          </cell>
          <cell r="F909" t="str">
            <v>2019环境监测技术</v>
          </cell>
          <cell r="G909" t="str">
            <v>19环境3</v>
          </cell>
          <cell r="H909" t="str">
            <v>09494502-0</v>
          </cell>
          <cell r="I909" t="str">
            <v>重庆市海大装饰工程有限公司</v>
          </cell>
          <cell r="J909" t="str">
            <v>室内空气检测</v>
          </cell>
          <cell r="K909" t="str">
            <v>谌清应</v>
          </cell>
          <cell r="L909" t="str">
            <v>13996415318</v>
          </cell>
          <cell r="M909" t="str">
            <v>重庆市</v>
          </cell>
          <cell r="N909" t="str">
            <v>重庆市</v>
          </cell>
        </row>
        <row r="910">
          <cell r="C910" t="str">
            <v>195208010306</v>
          </cell>
          <cell r="D910" t="str">
            <v>2019</v>
          </cell>
          <cell r="E910" t="str">
            <v>建筑工程学院</v>
          </cell>
          <cell r="F910" t="str">
            <v>2019环境监测技术</v>
          </cell>
          <cell r="G910" t="str">
            <v>19环境3</v>
          </cell>
          <cell r="H910" t="str">
            <v>758752388</v>
          </cell>
          <cell r="I910" t="str">
            <v>四川川消消防设备制造有限公司</v>
          </cell>
          <cell r="J910" t="str">
            <v>销售</v>
          </cell>
          <cell r="K910" t="str">
            <v>邱枫</v>
          </cell>
          <cell r="L910" t="str">
            <v>13880192925</v>
          </cell>
          <cell r="M910" t="str">
            <v>四川省</v>
          </cell>
          <cell r="N910" t="str">
            <v>成都市</v>
          </cell>
        </row>
        <row r="911">
          <cell r="C911" t="str">
            <v>195208010304</v>
          </cell>
          <cell r="D911" t="str">
            <v>2019</v>
          </cell>
          <cell r="E911" t="str">
            <v>建筑工程学院</v>
          </cell>
          <cell r="F911" t="str">
            <v>2019环境监测技术</v>
          </cell>
          <cell r="G911" t="str">
            <v>19环境3</v>
          </cell>
          <cell r="H911" t="str">
            <v>73163429-3</v>
          </cell>
          <cell r="I911" t="str">
            <v>泸州北方化学工业有限公司</v>
          </cell>
          <cell r="J911" t="str">
            <v>化学操作工</v>
          </cell>
          <cell r="K911" t="str">
            <v>陈燕</v>
          </cell>
          <cell r="L911" t="str">
            <v>18989133989</v>
          </cell>
          <cell r="M911" t="str">
            <v>四川省</v>
          </cell>
          <cell r="N911" t="str">
            <v>泸州市</v>
          </cell>
        </row>
        <row r="912">
          <cell r="C912" t="str">
            <v>195208010324</v>
          </cell>
          <cell r="D912" t="str">
            <v>2019</v>
          </cell>
          <cell r="E912" t="str">
            <v>建筑工程学院</v>
          </cell>
          <cell r="F912" t="str">
            <v>2019环境监测技术</v>
          </cell>
          <cell r="G912" t="str">
            <v>19环境3</v>
          </cell>
          <cell r="H912" t="str">
            <v>MA689M637</v>
          </cell>
          <cell r="I912" t="str">
            <v>宜宾诚科检测技术有限公司</v>
          </cell>
          <cell r="J912" t="str">
            <v>实验员</v>
          </cell>
          <cell r="K912" t="str">
            <v>张岸东</v>
          </cell>
          <cell r="L912" t="str">
            <v>18708147796</v>
          </cell>
          <cell r="M912" t="str">
            <v>四川省</v>
          </cell>
          <cell r="N912" t="str">
            <v>宜宾市</v>
          </cell>
        </row>
        <row r="913">
          <cell r="C913" t="str">
            <v>195208010336</v>
          </cell>
          <cell r="D913" t="str">
            <v>2019</v>
          </cell>
          <cell r="E913" t="str">
            <v>建筑工程学院</v>
          </cell>
          <cell r="F913" t="str">
            <v>2019环境监测技术</v>
          </cell>
          <cell r="G913" t="str">
            <v>19环境3</v>
          </cell>
          <cell r="H913" t="str">
            <v>-</v>
          </cell>
          <cell r="I913" t="str">
            <v>遂宁国润排水有限公司</v>
          </cell>
          <cell r="J913" t="str">
            <v>化验员</v>
          </cell>
          <cell r="K913" t="str">
            <v>王攀</v>
          </cell>
          <cell r="L913" t="str">
            <v>13568706660</v>
          </cell>
          <cell r="M913" t="str">
            <v>四川省</v>
          </cell>
          <cell r="N913" t="str">
            <v>遂宁市</v>
          </cell>
        </row>
        <row r="914">
          <cell r="C914" t="str">
            <v>195208010330</v>
          </cell>
          <cell r="D914" t="str">
            <v>2019</v>
          </cell>
          <cell r="E914" t="str">
            <v>建筑工程学院</v>
          </cell>
          <cell r="F914" t="str">
            <v>2019环境监测技术</v>
          </cell>
          <cell r="G914" t="str">
            <v>19环境3</v>
          </cell>
          <cell r="H914" t="str">
            <v>91510800MA668LA833</v>
          </cell>
          <cell r="I914" t="str">
            <v>广元天平环境检测有限公司</v>
          </cell>
          <cell r="J914" t="str">
            <v>采样部</v>
          </cell>
          <cell r="K914" t="str">
            <v>雍飞</v>
          </cell>
          <cell r="L914" t="str">
            <v>18200495659</v>
          </cell>
          <cell r="M914" t="str">
            <v>四川省</v>
          </cell>
          <cell r="N914" t="str">
            <v>广元市</v>
          </cell>
        </row>
        <row r="915">
          <cell r="C915" t="str">
            <v>195208010301</v>
          </cell>
          <cell r="D915" t="str">
            <v>2019</v>
          </cell>
          <cell r="E915" t="str">
            <v>建筑工程学院</v>
          </cell>
          <cell r="F915" t="str">
            <v>2019环境监测技术</v>
          </cell>
          <cell r="G915" t="str">
            <v>19环境3</v>
          </cell>
          <cell r="H915" t="str">
            <v>91511521MA689M6372</v>
          </cell>
          <cell r="I915" t="str">
            <v>宜宾诚科检测技术有限公司</v>
          </cell>
          <cell r="J915" t="str">
            <v>采样员</v>
          </cell>
          <cell r="K915" t="str">
            <v>阳志松</v>
          </cell>
          <cell r="L915" t="str">
            <v>13568591600</v>
          </cell>
          <cell r="M915" t="str">
            <v>四川省</v>
          </cell>
          <cell r="N915" t="str">
            <v>宜宾市</v>
          </cell>
        </row>
        <row r="916">
          <cell r="C916" t="str">
            <v>195208010303</v>
          </cell>
          <cell r="D916" t="str">
            <v>2019</v>
          </cell>
          <cell r="E916" t="str">
            <v>建筑工程学院</v>
          </cell>
          <cell r="F916" t="str">
            <v>2019环境监测技术</v>
          </cell>
          <cell r="G916" t="str">
            <v>19环境3</v>
          </cell>
          <cell r="H916" t="str">
            <v>11513437660298877E</v>
          </cell>
          <cell r="I916" t="str">
            <v>凉山彝族自治州雷波生态环境局</v>
          </cell>
          <cell r="J916" t="str">
            <v>工作人员</v>
          </cell>
          <cell r="K916" t="str">
            <v>赵永亮</v>
          </cell>
          <cell r="L916" t="str">
            <v>18048141336</v>
          </cell>
          <cell r="M916" t="str">
            <v>四川省</v>
          </cell>
          <cell r="N916" t="str">
            <v>凉山彝族自治州</v>
          </cell>
        </row>
        <row r="917">
          <cell r="C917" t="str">
            <v>195208010338</v>
          </cell>
          <cell r="D917" t="str">
            <v>2019</v>
          </cell>
          <cell r="E917" t="str">
            <v>建筑工程学院</v>
          </cell>
          <cell r="F917" t="str">
            <v>2019环境监测技术</v>
          </cell>
          <cell r="G917" t="str">
            <v>19环境3</v>
          </cell>
          <cell r="H917" t="str">
            <v>915101002023813580</v>
          </cell>
          <cell r="I917" t="str">
            <v>四川华西园林绿化建设工程有限公司</v>
          </cell>
          <cell r="J917" t="str">
            <v>监工</v>
          </cell>
          <cell r="K917" t="str">
            <v>唐杰</v>
          </cell>
          <cell r="L917" t="str">
            <v>15881628828</v>
          </cell>
          <cell r="M917" t="str">
            <v>四川省</v>
          </cell>
          <cell r="N917" t="str">
            <v>德阳市</v>
          </cell>
        </row>
        <row r="918">
          <cell r="C918" t="str">
            <v>195208010335</v>
          </cell>
          <cell r="D918" t="str">
            <v>2019</v>
          </cell>
          <cell r="E918" t="str">
            <v>建筑工程学院</v>
          </cell>
          <cell r="F918" t="str">
            <v>2019环境监测技术</v>
          </cell>
          <cell r="G918" t="str">
            <v>19环境3</v>
          </cell>
          <cell r="H918" t="str">
            <v>-</v>
          </cell>
          <cell r="I918" t="str">
            <v>泸州盛奥环保科技有限公司</v>
          </cell>
          <cell r="J918" t="str">
            <v>实验员</v>
          </cell>
          <cell r="K918" t="str">
            <v>罗雄</v>
          </cell>
          <cell r="L918" t="str">
            <v>13378263000</v>
          </cell>
          <cell r="M918" t="str">
            <v>四川省</v>
          </cell>
          <cell r="N918" t="str">
            <v>泸州市</v>
          </cell>
        </row>
        <row r="919">
          <cell r="C919" t="str">
            <v>195208010325</v>
          </cell>
          <cell r="D919" t="str">
            <v>2019</v>
          </cell>
          <cell r="E919" t="str">
            <v>建筑工程学院</v>
          </cell>
          <cell r="F919" t="str">
            <v>2019环境监测技术</v>
          </cell>
          <cell r="G919" t="str">
            <v>19环境3</v>
          </cell>
          <cell r="H919" t="str">
            <v>MA3QMWUW-6</v>
          </cell>
          <cell r="I919" t="str">
            <v>济南浩扬环境科技有限公司</v>
          </cell>
          <cell r="J919" t="str">
            <v>环境检测</v>
          </cell>
          <cell r="K919" t="str">
            <v>陆乐圣</v>
          </cell>
          <cell r="L919" t="str">
            <v>13229501846</v>
          </cell>
          <cell r="M919" t="str">
            <v>山东省</v>
          </cell>
          <cell r="N919" t="str">
            <v>济南市</v>
          </cell>
        </row>
        <row r="920">
          <cell r="C920" t="str">
            <v>195208010323</v>
          </cell>
          <cell r="D920" t="str">
            <v>2019</v>
          </cell>
          <cell r="E920" t="str">
            <v>建筑工程学院</v>
          </cell>
          <cell r="F920" t="str">
            <v>2019环境监测技术</v>
          </cell>
          <cell r="G920" t="str">
            <v>19环境3</v>
          </cell>
          <cell r="H920" t="str">
            <v>MA3QMWUW-6</v>
          </cell>
          <cell r="I920" t="str">
            <v>济南浩扬环境科技有限公司</v>
          </cell>
          <cell r="J920" t="str">
            <v>环境检测</v>
          </cell>
          <cell r="K920" t="str">
            <v>陆乐圣</v>
          </cell>
          <cell r="L920" t="str">
            <v>13229501846</v>
          </cell>
          <cell r="M920" t="str">
            <v>山东省</v>
          </cell>
          <cell r="N920" t="str">
            <v>济南市</v>
          </cell>
        </row>
        <row r="921">
          <cell r="C921" t="str">
            <v>195208010314</v>
          </cell>
          <cell r="D921" t="str">
            <v>2019</v>
          </cell>
          <cell r="E921" t="str">
            <v>建筑工程学院</v>
          </cell>
          <cell r="F921" t="str">
            <v>2019环境监测技术</v>
          </cell>
          <cell r="G921" t="str">
            <v>19环境3</v>
          </cell>
          <cell r="H921" t="str">
            <v>731590243</v>
          </cell>
          <cell r="I921" t="str">
            <v>四川天马玻璃有限公司</v>
          </cell>
          <cell r="J921" t="str">
            <v>烟气处理</v>
          </cell>
          <cell r="K921" t="str">
            <v>杜开阳</v>
          </cell>
          <cell r="L921" t="str">
            <v>13982555808</v>
          </cell>
          <cell r="M921" t="str">
            <v>四川省</v>
          </cell>
          <cell r="N921" t="str">
            <v>遂宁市</v>
          </cell>
        </row>
        <row r="922">
          <cell r="C922" t="str">
            <v>195208010322</v>
          </cell>
          <cell r="D922" t="str">
            <v>2019</v>
          </cell>
          <cell r="E922" t="str">
            <v>建筑工程学院</v>
          </cell>
          <cell r="F922" t="str">
            <v>2019环境监测技术</v>
          </cell>
          <cell r="G922" t="str">
            <v>19环境3</v>
          </cell>
          <cell r="H922" t="str">
            <v>91510904MA64TQMJ67</v>
          </cell>
          <cell r="I922" t="str">
            <v>四川裕能新能源电池材料有限公司</v>
          </cell>
          <cell r="J922" t="str">
            <v>化验员</v>
          </cell>
          <cell r="K922" t="str">
            <v>赵茂</v>
          </cell>
          <cell r="L922" t="str">
            <v>15708106968</v>
          </cell>
          <cell r="M922" t="str">
            <v>四川省</v>
          </cell>
          <cell r="N922" t="str">
            <v>遂宁市</v>
          </cell>
        </row>
        <row r="923">
          <cell r="C923" t="str">
            <v>195208010339</v>
          </cell>
          <cell r="D923" t="str">
            <v>2019</v>
          </cell>
          <cell r="E923" t="str">
            <v>建筑工程学院</v>
          </cell>
          <cell r="F923" t="str">
            <v>2019环境监测技术</v>
          </cell>
          <cell r="G923" t="str">
            <v>19环境3</v>
          </cell>
          <cell r="H923" t="str">
            <v>91510000731590243G</v>
          </cell>
          <cell r="I923" t="str">
            <v>四川天马玻璃有限公司</v>
          </cell>
          <cell r="J923" t="str">
            <v>窑炉尾气处理</v>
          </cell>
          <cell r="K923" t="str">
            <v>汪雪峰</v>
          </cell>
          <cell r="L923" t="str">
            <v>13882503789</v>
          </cell>
          <cell r="M923" t="str">
            <v>四川省</v>
          </cell>
          <cell r="N923" t="str">
            <v>遂宁市</v>
          </cell>
        </row>
        <row r="924">
          <cell r="C924" t="str">
            <v>195208010310</v>
          </cell>
          <cell r="D924" t="str">
            <v>2019</v>
          </cell>
          <cell r="E924" t="str">
            <v>建筑工程学院</v>
          </cell>
          <cell r="F924" t="str">
            <v>2019环境监测技术</v>
          </cell>
          <cell r="G924" t="str">
            <v>19环境3</v>
          </cell>
          <cell r="H924" t="str">
            <v>-</v>
          </cell>
          <cell r="I924" t="str">
            <v>宜宾城科有限责任公司</v>
          </cell>
          <cell r="J924" t="str">
            <v>采样部</v>
          </cell>
          <cell r="K924" t="str">
            <v>陈山英</v>
          </cell>
          <cell r="L924" t="str">
            <v>18990966166</v>
          </cell>
          <cell r="M924" t="str">
            <v>四川省</v>
          </cell>
          <cell r="N924" t="str">
            <v>宜宾市</v>
          </cell>
        </row>
        <row r="925">
          <cell r="C925" t="str">
            <v>195208010341</v>
          </cell>
          <cell r="D925" t="str">
            <v>2019</v>
          </cell>
          <cell r="E925" t="str">
            <v>建筑工程学院</v>
          </cell>
          <cell r="F925" t="str">
            <v>2019环境监测技术</v>
          </cell>
          <cell r="G925" t="str">
            <v>19环境3</v>
          </cell>
          <cell r="H925" t="str">
            <v>-</v>
          </cell>
          <cell r="I925" t="str">
            <v>上厕所广安市岳池县宝贝幼儿园</v>
          </cell>
          <cell r="J925" t="str">
            <v>园长助理</v>
          </cell>
          <cell r="K925" t="str">
            <v>陈雪梅</v>
          </cell>
          <cell r="L925" t="str">
            <v>18008265105</v>
          </cell>
          <cell r="M925" t="str">
            <v>四川省</v>
          </cell>
          <cell r="N925" t="str">
            <v>广安市</v>
          </cell>
        </row>
        <row r="926">
          <cell r="C926" t="str">
            <v>195208010319</v>
          </cell>
          <cell r="D926" t="str">
            <v>2019</v>
          </cell>
          <cell r="E926" t="str">
            <v>建筑工程学院</v>
          </cell>
          <cell r="F926" t="str">
            <v>2019环境监测技术</v>
          </cell>
          <cell r="G926" t="str">
            <v>19环境3</v>
          </cell>
          <cell r="H926" t="str">
            <v>-</v>
          </cell>
          <cell r="I926" t="str">
            <v>遂宁盛新锂业有限公司</v>
          </cell>
          <cell r="J926" t="str">
            <v>化验员</v>
          </cell>
          <cell r="K926" t="str">
            <v>刘灿梅</v>
          </cell>
          <cell r="L926" t="str">
            <v>18282526282</v>
          </cell>
          <cell r="M926" t="str">
            <v>四川省</v>
          </cell>
          <cell r="N926" t="str">
            <v>遂宁市</v>
          </cell>
        </row>
        <row r="927">
          <cell r="C927" t="str">
            <v>195208010327</v>
          </cell>
          <cell r="D927" t="str">
            <v>2019</v>
          </cell>
          <cell r="E927" t="str">
            <v>建筑工程学院</v>
          </cell>
          <cell r="F927" t="str">
            <v>2019环境监测技术</v>
          </cell>
          <cell r="G927" t="str">
            <v>19环境3</v>
          </cell>
          <cell r="H927" t="str">
            <v>MA689M6372</v>
          </cell>
          <cell r="I927" t="str">
            <v>宜宾诚科检测技术有限公司</v>
          </cell>
          <cell r="J927" t="str">
            <v>实验分析员</v>
          </cell>
          <cell r="K927" t="str">
            <v>张岸东</v>
          </cell>
          <cell r="L927" t="str">
            <v>18708147796</v>
          </cell>
          <cell r="M927" t="str">
            <v>四川省</v>
          </cell>
          <cell r="N927" t="str">
            <v>宜宾市</v>
          </cell>
        </row>
        <row r="928">
          <cell r="C928" t="str">
            <v>195208010337</v>
          </cell>
          <cell r="D928" t="str">
            <v>2019</v>
          </cell>
          <cell r="E928" t="str">
            <v>建筑工程学院</v>
          </cell>
          <cell r="F928" t="str">
            <v>2019环境监测技术</v>
          </cell>
          <cell r="G928" t="str">
            <v>19环境3</v>
          </cell>
          <cell r="H928" t="str">
            <v>91511702MA6BEUDX9E</v>
          </cell>
          <cell r="I928" t="str">
            <v>四川省汉谱环境检测服务有限公司</v>
          </cell>
          <cell r="J928" t="str">
            <v>技术工作人员</v>
          </cell>
          <cell r="K928" t="str">
            <v>柯建</v>
          </cell>
          <cell r="L928" t="str">
            <v>18398884110</v>
          </cell>
          <cell r="M928" t="str">
            <v>四川省</v>
          </cell>
          <cell r="N928" t="str">
            <v>达州市</v>
          </cell>
        </row>
        <row r="929">
          <cell r="C929" t="str">
            <v>195208010317</v>
          </cell>
          <cell r="D929" t="str">
            <v>2019</v>
          </cell>
          <cell r="E929" t="str">
            <v>建筑工程学院</v>
          </cell>
          <cell r="F929" t="str">
            <v>2019环境监测技术</v>
          </cell>
          <cell r="G929" t="str">
            <v>19环境3</v>
          </cell>
          <cell r="H929" t="str">
            <v>-</v>
          </cell>
          <cell r="I929" t="str">
            <v>四川省遂宁市环境监测站</v>
          </cell>
          <cell r="J929" t="str">
            <v>办公室人员</v>
          </cell>
          <cell r="K929" t="str">
            <v>高涛</v>
          </cell>
          <cell r="L929" t="str">
            <v>13076090108</v>
          </cell>
          <cell r="M929" t="str">
            <v>四川省</v>
          </cell>
          <cell r="N929" t="str">
            <v>遂宁市</v>
          </cell>
        </row>
        <row r="930">
          <cell r="C930" t="str">
            <v>195208010333</v>
          </cell>
          <cell r="D930" t="str">
            <v>2019</v>
          </cell>
          <cell r="E930" t="str">
            <v>建筑工程学院</v>
          </cell>
          <cell r="F930" t="str">
            <v>2019环境监测技术</v>
          </cell>
          <cell r="G930" t="str">
            <v>19环境3</v>
          </cell>
          <cell r="H930" t="str">
            <v>-</v>
          </cell>
          <cell r="I930" t="str">
            <v>南充市嘉陵区生态环境局</v>
          </cell>
          <cell r="J930" t="str">
            <v>化验员</v>
          </cell>
          <cell r="K930" t="str">
            <v>夏鹏</v>
          </cell>
          <cell r="L930" t="str">
            <v>0817-3883083</v>
          </cell>
          <cell r="M930" t="str">
            <v>四川省</v>
          </cell>
          <cell r="N930" t="str">
            <v>南充市</v>
          </cell>
        </row>
        <row r="931">
          <cell r="C931" t="str">
            <v>195208010318</v>
          </cell>
          <cell r="D931" t="str">
            <v>2019</v>
          </cell>
          <cell r="E931" t="str">
            <v>建筑工程学院</v>
          </cell>
          <cell r="F931" t="str">
            <v>2019环境监测技术</v>
          </cell>
          <cell r="G931" t="str">
            <v>19环境3</v>
          </cell>
          <cell r="H931" t="str">
            <v>-</v>
          </cell>
          <cell r="I931" t="str">
            <v>自贡市昇兴合环境治理工程有限公司</v>
          </cell>
          <cell r="J931" t="str">
            <v>办公室人员</v>
          </cell>
          <cell r="K931" t="str">
            <v>周子莘</v>
          </cell>
          <cell r="L931" t="str">
            <v>18990000712</v>
          </cell>
          <cell r="M931" t="str">
            <v>四川省</v>
          </cell>
          <cell r="N931" t="str">
            <v>自贡市</v>
          </cell>
        </row>
        <row r="932">
          <cell r="C932" t="str">
            <v>195208010312</v>
          </cell>
          <cell r="D932" t="str">
            <v>2019</v>
          </cell>
          <cell r="E932" t="str">
            <v>建筑工程学院</v>
          </cell>
          <cell r="F932" t="str">
            <v>2019环境监测技术</v>
          </cell>
          <cell r="G932" t="str">
            <v>19环境3</v>
          </cell>
          <cell r="H932" t="str">
            <v>-</v>
          </cell>
          <cell r="I932" t="str">
            <v>遂宁国润排水有限公司</v>
          </cell>
          <cell r="J932" t="str">
            <v>化验员</v>
          </cell>
          <cell r="K932" t="str">
            <v>刘康禾</v>
          </cell>
          <cell r="L932" t="str">
            <v>13550773875</v>
          </cell>
          <cell r="M932" t="str">
            <v>四川省</v>
          </cell>
          <cell r="N932" t="str">
            <v>遂宁市</v>
          </cell>
        </row>
        <row r="933">
          <cell r="C933" t="str">
            <v>195208010307</v>
          </cell>
          <cell r="D933" t="str">
            <v>2019</v>
          </cell>
          <cell r="E933" t="str">
            <v>建筑工程学院</v>
          </cell>
          <cell r="F933" t="str">
            <v>2019环境监测技术</v>
          </cell>
          <cell r="G933" t="str">
            <v>19环境3</v>
          </cell>
          <cell r="H933" t="str">
            <v>-</v>
          </cell>
          <cell r="I933" t="str">
            <v>威尔检测技术股份有限公司</v>
          </cell>
          <cell r="J933" t="str">
            <v>检测</v>
          </cell>
          <cell r="K933" t="str">
            <v>伍泽霞</v>
          </cell>
          <cell r="L933" t="str">
            <v>18011576338</v>
          </cell>
          <cell r="M933" t="str">
            <v>四川省</v>
          </cell>
          <cell r="N933" t="str">
            <v>成都市</v>
          </cell>
        </row>
        <row r="934">
          <cell r="C934" t="str">
            <v>195208010329</v>
          </cell>
          <cell r="D934" t="str">
            <v>2019</v>
          </cell>
          <cell r="E934" t="str">
            <v>建筑工程学院</v>
          </cell>
          <cell r="F934" t="str">
            <v>2019环境监测技术</v>
          </cell>
          <cell r="G934" t="str">
            <v>19环境3</v>
          </cell>
          <cell r="H934" t="str">
            <v>-</v>
          </cell>
          <cell r="I934" t="str">
            <v>四川威尔检测技术股份有限公司</v>
          </cell>
          <cell r="J934" t="str">
            <v>检测</v>
          </cell>
          <cell r="K934" t="str">
            <v>伍泽霞</v>
          </cell>
          <cell r="L934" t="str">
            <v>18011576338</v>
          </cell>
          <cell r="M934" t="str">
            <v>四川省</v>
          </cell>
          <cell r="N934" t="str">
            <v>成都市</v>
          </cell>
        </row>
        <row r="935">
          <cell r="C935" t="str">
            <v>195208010308</v>
          </cell>
          <cell r="D935" t="str">
            <v>2019</v>
          </cell>
          <cell r="E935" t="str">
            <v>建筑工程学院</v>
          </cell>
          <cell r="F935" t="str">
            <v>2019环境监测技术</v>
          </cell>
          <cell r="G935" t="str">
            <v>19环境3</v>
          </cell>
          <cell r="H935" t="str">
            <v>91510922MA68QYFD1Q</v>
          </cell>
          <cell r="I935" t="str">
            <v>遂宁盛新锂业有限公司</v>
          </cell>
          <cell r="J935" t="str">
            <v>化验员</v>
          </cell>
          <cell r="K935" t="str">
            <v>刘灿梅</v>
          </cell>
          <cell r="L935" t="str">
            <v>3212189</v>
          </cell>
          <cell r="M935" t="str">
            <v>四川省</v>
          </cell>
          <cell r="N935" t="str">
            <v>遂宁市</v>
          </cell>
        </row>
        <row r="936">
          <cell r="C936" t="str">
            <v>195208010315</v>
          </cell>
          <cell r="D936" t="str">
            <v>2019</v>
          </cell>
          <cell r="E936" t="str">
            <v>建筑工程学院</v>
          </cell>
          <cell r="F936" t="str">
            <v>2019环境监测技术</v>
          </cell>
          <cell r="G936" t="str">
            <v>19环境3</v>
          </cell>
          <cell r="H936" t="str">
            <v>-</v>
          </cell>
          <cell r="I936" t="str">
            <v>宜宾诚科检测技术有限公司</v>
          </cell>
          <cell r="J936" t="str">
            <v>业务员</v>
          </cell>
          <cell r="K936" t="str">
            <v>曾良琴</v>
          </cell>
          <cell r="L936" t="str">
            <v>18090999757</v>
          </cell>
          <cell r="M936" t="str">
            <v>四川省</v>
          </cell>
          <cell r="N936" t="str">
            <v>宜宾市</v>
          </cell>
        </row>
        <row r="937">
          <cell r="C937" t="str">
            <v>195403010129</v>
          </cell>
          <cell r="D937" t="str">
            <v>2019</v>
          </cell>
          <cell r="E937" t="str">
            <v>建筑工程学院</v>
          </cell>
          <cell r="F937" t="str">
            <v>2019建筑工程技术</v>
          </cell>
          <cell r="G937" t="str">
            <v>19建筑1</v>
          </cell>
          <cell r="H937" t="str">
            <v>11513428MB1620092P</v>
          </cell>
          <cell r="I937" t="str">
            <v>普格县住房和城乡建设局</v>
          </cell>
          <cell r="J937" t="str">
            <v>工程技术人员</v>
          </cell>
          <cell r="K937" t="str">
            <v>沈有呷</v>
          </cell>
          <cell r="L937" t="str">
            <v>18728910400</v>
          </cell>
          <cell r="M937" t="str">
            <v>四川省</v>
          </cell>
          <cell r="N937" t="str">
            <v>凉山彝族自治州</v>
          </cell>
        </row>
        <row r="938">
          <cell r="C938" t="str">
            <v>195403010103</v>
          </cell>
          <cell r="D938" t="str">
            <v>2019</v>
          </cell>
          <cell r="E938" t="str">
            <v>建筑工程学院</v>
          </cell>
          <cell r="F938" t="str">
            <v>2019建筑工程技术</v>
          </cell>
          <cell r="G938" t="str">
            <v>19建筑1</v>
          </cell>
          <cell r="H938" t="str">
            <v>-</v>
          </cell>
          <cell r="I938" t="str">
            <v>四川国荣房地产开发有限公司</v>
          </cell>
          <cell r="J938" t="str">
            <v>销售部</v>
          </cell>
          <cell r="K938" t="str">
            <v>程国根</v>
          </cell>
          <cell r="L938" t="str">
            <v>13881313511</v>
          </cell>
          <cell r="M938" t="str">
            <v>四川省</v>
          </cell>
          <cell r="N938" t="str">
            <v>乐山市</v>
          </cell>
        </row>
        <row r="939">
          <cell r="C939" t="str">
            <v>195403010115</v>
          </cell>
          <cell r="D939" t="str">
            <v>2019</v>
          </cell>
          <cell r="E939" t="str">
            <v>建筑工程学院</v>
          </cell>
          <cell r="F939" t="str">
            <v>2019建筑工程技术</v>
          </cell>
          <cell r="G939" t="str">
            <v>19建筑1</v>
          </cell>
          <cell r="H939" t="str">
            <v>91511523MA62A3117N</v>
          </cell>
          <cell r="I939" t="str">
            <v>江安县城乡建设工程有限公司</v>
          </cell>
          <cell r="J939" t="str">
            <v>资料员</v>
          </cell>
          <cell r="K939" t="str">
            <v>李永江</v>
          </cell>
          <cell r="L939" t="str">
            <v>13990944485</v>
          </cell>
          <cell r="M939" t="str">
            <v>四川省</v>
          </cell>
          <cell r="N939" t="str">
            <v>宜宾市</v>
          </cell>
        </row>
        <row r="940">
          <cell r="C940" t="str">
            <v>195403010113</v>
          </cell>
          <cell r="D940" t="str">
            <v>2019</v>
          </cell>
          <cell r="E940" t="str">
            <v>建筑工程学院</v>
          </cell>
          <cell r="F940" t="str">
            <v>2019建筑工程技术</v>
          </cell>
          <cell r="G940" t="str">
            <v>19建筑1</v>
          </cell>
          <cell r="H940" t="str">
            <v>-</v>
          </cell>
          <cell r="I940" t="str">
            <v>四川鸿林集团建筑工程有限公司</v>
          </cell>
          <cell r="J940" t="str">
            <v>施工员</v>
          </cell>
          <cell r="K940" t="str">
            <v>彭将智</v>
          </cell>
          <cell r="L940" t="str">
            <v>0835-7623060</v>
          </cell>
          <cell r="M940" t="str">
            <v>四川省</v>
          </cell>
          <cell r="N940" t="str">
            <v>雅安市</v>
          </cell>
        </row>
        <row r="941">
          <cell r="C941" t="str">
            <v>195403010140</v>
          </cell>
          <cell r="D941" t="str">
            <v>2019</v>
          </cell>
          <cell r="E941" t="str">
            <v>建筑工程学院</v>
          </cell>
          <cell r="F941" t="str">
            <v>2019建筑工程技术</v>
          </cell>
          <cell r="G941" t="str">
            <v>19建筑1</v>
          </cell>
          <cell r="H941" t="str">
            <v>673522751</v>
          </cell>
          <cell r="I941" t="str">
            <v>四川万峰建设工程项目管理有限公司</v>
          </cell>
          <cell r="J941" t="str">
            <v>实习监理</v>
          </cell>
          <cell r="K941" t="str">
            <v>蒋代香</v>
          </cell>
          <cell r="L941" t="str">
            <v>15982355921</v>
          </cell>
          <cell r="M941" t="str">
            <v>四川省</v>
          </cell>
          <cell r="N941" t="str">
            <v>成都市</v>
          </cell>
        </row>
        <row r="942">
          <cell r="C942" t="str">
            <v>195403010112</v>
          </cell>
          <cell r="D942" t="str">
            <v>2019</v>
          </cell>
          <cell r="E942" t="str">
            <v>建筑工程学院</v>
          </cell>
          <cell r="F942" t="str">
            <v>2019建筑工程技术</v>
          </cell>
          <cell r="G942" t="str">
            <v>19建筑1</v>
          </cell>
          <cell r="H942" t="str">
            <v>MA6BCX0L5</v>
          </cell>
          <cell r="I942" t="str">
            <v>四川永向越建筑装饰工程有限公司</v>
          </cell>
          <cell r="J942" t="str">
            <v>资料员</v>
          </cell>
          <cell r="K942" t="str">
            <v>周英洪</v>
          </cell>
          <cell r="L942" t="str">
            <v>17311311289</v>
          </cell>
          <cell r="M942" t="str">
            <v>四川省</v>
          </cell>
          <cell r="N942" t="str">
            <v>成都市</v>
          </cell>
        </row>
        <row r="943">
          <cell r="C943" t="str">
            <v>195403010114</v>
          </cell>
          <cell r="D943" t="str">
            <v>2019</v>
          </cell>
          <cell r="E943" t="str">
            <v>建筑工程学院</v>
          </cell>
          <cell r="F943" t="str">
            <v>2019建筑工程技术</v>
          </cell>
          <cell r="G943" t="str">
            <v>19建筑1</v>
          </cell>
          <cell r="H943" t="str">
            <v>-</v>
          </cell>
          <cell r="I943" t="str">
            <v>四川金通华宇科技有限公司</v>
          </cell>
          <cell r="J943" t="str">
            <v>技术员</v>
          </cell>
          <cell r="K943" t="str">
            <v>张毅</v>
          </cell>
          <cell r="L943" t="str">
            <v>13881825578</v>
          </cell>
          <cell r="M943" t="str">
            <v>四川省</v>
          </cell>
          <cell r="N943" t="str">
            <v>成都市</v>
          </cell>
        </row>
        <row r="944">
          <cell r="C944" t="str">
            <v>195403010123</v>
          </cell>
          <cell r="D944" t="str">
            <v>2019</v>
          </cell>
          <cell r="E944" t="str">
            <v>建筑工程学院</v>
          </cell>
          <cell r="F944" t="str">
            <v>2019建筑工程技术</v>
          </cell>
          <cell r="G944" t="str">
            <v>19建筑1</v>
          </cell>
          <cell r="H944" t="str">
            <v>91511822211050403G</v>
          </cell>
          <cell r="I944" t="str">
            <v>四川鸿林建设有限公司</v>
          </cell>
          <cell r="J944" t="str">
            <v>施工员</v>
          </cell>
          <cell r="K944" t="str">
            <v>彭将智</v>
          </cell>
          <cell r="L944" t="str">
            <v>08357623060</v>
          </cell>
          <cell r="M944" t="str">
            <v>四川省</v>
          </cell>
          <cell r="N944" t="str">
            <v>雅安市</v>
          </cell>
        </row>
        <row r="945">
          <cell r="C945" t="str">
            <v>195403010116</v>
          </cell>
          <cell r="D945" t="str">
            <v>2019</v>
          </cell>
          <cell r="E945" t="str">
            <v>建筑工程学院</v>
          </cell>
          <cell r="F945" t="str">
            <v>2019建筑工程技术</v>
          </cell>
          <cell r="G945" t="str">
            <v>19建筑1</v>
          </cell>
          <cell r="H945" t="str">
            <v>MA6U38QE-3</v>
          </cell>
          <cell r="I945" t="str">
            <v>陕西驷鼎建筑工程有限公司</v>
          </cell>
          <cell r="J945" t="str">
            <v>施工员</v>
          </cell>
          <cell r="K945" t="str">
            <v>赵康涛</v>
          </cell>
          <cell r="L945" t="str">
            <v>18582012040</v>
          </cell>
          <cell r="M945" t="str">
            <v>陕西省</v>
          </cell>
          <cell r="N945" t="str">
            <v>宝鸡市</v>
          </cell>
        </row>
        <row r="946">
          <cell r="C946" t="str">
            <v>195403010105</v>
          </cell>
          <cell r="D946" t="str">
            <v>2019</v>
          </cell>
          <cell r="E946" t="str">
            <v>建筑工程学院</v>
          </cell>
          <cell r="F946" t="str">
            <v>2019建筑工程技术</v>
          </cell>
          <cell r="G946" t="str">
            <v>19建筑1</v>
          </cell>
          <cell r="H946" t="str">
            <v>91511024582150622p</v>
          </cell>
          <cell r="I946" t="str">
            <v>四川金鑫工程测绘有限责任公司</v>
          </cell>
          <cell r="J946" t="str">
            <v>工程测绘</v>
          </cell>
          <cell r="K946" t="str">
            <v>杨忠平</v>
          </cell>
          <cell r="L946" t="str">
            <v>18582277451</v>
          </cell>
          <cell r="M946" t="str">
            <v>四川省</v>
          </cell>
          <cell r="N946" t="str">
            <v>内江市</v>
          </cell>
        </row>
        <row r="947">
          <cell r="C947" t="str">
            <v>195403010107</v>
          </cell>
          <cell r="D947" t="str">
            <v>2019</v>
          </cell>
          <cell r="E947" t="str">
            <v>建筑工程学院</v>
          </cell>
          <cell r="F947" t="str">
            <v>2019建筑工程技术</v>
          </cell>
          <cell r="G947" t="str">
            <v>19建筑1</v>
          </cell>
          <cell r="H947" t="str">
            <v>-</v>
          </cell>
          <cell r="I947" t="str">
            <v>四川鸿林建设集团有限公司</v>
          </cell>
          <cell r="J947" t="str">
            <v>施工员</v>
          </cell>
          <cell r="K947" t="str">
            <v>陶国静</v>
          </cell>
          <cell r="L947" t="str">
            <v>13518343331</v>
          </cell>
          <cell r="M947" t="str">
            <v>四川省</v>
          </cell>
          <cell r="N947" t="str">
            <v>雅安市</v>
          </cell>
        </row>
        <row r="948">
          <cell r="C948" t="str">
            <v>195403010102</v>
          </cell>
          <cell r="D948" t="str">
            <v>2019</v>
          </cell>
          <cell r="E948" t="str">
            <v>建筑工程学院</v>
          </cell>
          <cell r="F948" t="str">
            <v>2019建筑工程技术</v>
          </cell>
          <cell r="G948" t="str">
            <v>19建筑1</v>
          </cell>
          <cell r="H948" t="str">
            <v>-</v>
          </cell>
          <cell r="I948" t="str">
            <v>重庆康盛监理咨询有限公司成都分公司</v>
          </cell>
          <cell r="J948" t="str">
            <v>土建监理员</v>
          </cell>
          <cell r="K948" t="str">
            <v>敖明东</v>
          </cell>
          <cell r="L948" t="str">
            <v>19130953021</v>
          </cell>
          <cell r="M948" t="str">
            <v>四川省</v>
          </cell>
          <cell r="N948" t="str">
            <v>成都市</v>
          </cell>
        </row>
        <row r="949">
          <cell r="C949" t="str">
            <v>195403010131</v>
          </cell>
          <cell r="D949" t="str">
            <v>2019</v>
          </cell>
          <cell r="E949" t="str">
            <v>建筑工程学院</v>
          </cell>
          <cell r="F949" t="str">
            <v>2019建筑工程技术</v>
          </cell>
          <cell r="G949" t="str">
            <v>19建筑1</v>
          </cell>
          <cell r="H949" t="str">
            <v>660296396</v>
          </cell>
          <cell r="I949" t="str">
            <v>四川佳诚建设项目管理咨询有限公司</v>
          </cell>
          <cell r="J949" t="str">
            <v>监理员</v>
          </cell>
          <cell r="K949" t="str">
            <v>亢彦</v>
          </cell>
          <cell r="L949" t="str">
            <v>13398225795</v>
          </cell>
          <cell r="M949" t="str">
            <v>四川省</v>
          </cell>
          <cell r="N949" t="str">
            <v>成都市</v>
          </cell>
        </row>
        <row r="950">
          <cell r="C950" t="str">
            <v>195403010119</v>
          </cell>
          <cell r="D950" t="str">
            <v>2019</v>
          </cell>
          <cell r="E950" t="str">
            <v>建筑工程学院</v>
          </cell>
          <cell r="F950" t="str">
            <v>2019建筑工程技术</v>
          </cell>
          <cell r="G950" t="str">
            <v>19建筑1</v>
          </cell>
          <cell r="H950" t="str">
            <v>MA657DWU-5</v>
          </cell>
          <cell r="I950" t="str">
            <v>四川创铭景辰建筑工程·有限公司</v>
          </cell>
          <cell r="J950" t="str">
            <v>建筑工程</v>
          </cell>
          <cell r="K950" t="str">
            <v>张坤</v>
          </cell>
          <cell r="L950" t="str">
            <v>13795888444</v>
          </cell>
          <cell r="M950" t="str">
            <v>四川省</v>
          </cell>
          <cell r="N950" t="str">
            <v>遂宁市</v>
          </cell>
        </row>
        <row r="951">
          <cell r="C951" t="str">
            <v>195403010130</v>
          </cell>
          <cell r="D951" t="str">
            <v>2019</v>
          </cell>
          <cell r="E951" t="str">
            <v>建筑工程学院</v>
          </cell>
          <cell r="F951" t="str">
            <v>2019建筑工程技术</v>
          </cell>
          <cell r="G951" t="str">
            <v>19建筑1</v>
          </cell>
          <cell r="H951" t="str">
            <v>91510800MA66477T61</v>
          </cell>
          <cell r="I951" t="str">
            <v>广元绿色空间软装设计有限公司</v>
          </cell>
          <cell r="J951" t="str">
            <v>设计助理</v>
          </cell>
          <cell r="K951" t="str">
            <v>赵金玉</v>
          </cell>
          <cell r="L951" t="str">
            <v>18780996926</v>
          </cell>
          <cell r="M951" t="str">
            <v>四川省</v>
          </cell>
          <cell r="N951" t="str">
            <v>广元市</v>
          </cell>
        </row>
        <row r="952">
          <cell r="C952" t="str">
            <v>195403010118</v>
          </cell>
          <cell r="D952" t="str">
            <v>2019</v>
          </cell>
          <cell r="E952" t="str">
            <v>建筑工程学院</v>
          </cell>
          <cell r="F952" t="str">
            <v>2019建筑工程技术</v>
          </cell>
          <cell r="G952" t="str">
            <v>19建筑1</v>
          </cell>
          <cell r="H952" t="str">
            <v>9144030019218873XP</v>
          </cell>
          <cell r="I952" t="str">
            <v>深圳市建筑工程股份有限公司</v>
          </cell>
          <cell r="J952" t="str">
            <v>质量员</v>
          </cell>
          <cell r="K952" t="str">
            <v>张浩</v>
          </cell>
          <cell r="L952" t="str">
            <v>19839654919</v>
          </cell>
          <cell r="M952" t="str">
            <v>广东省</v>
          </cell>
          <cell r="N952" t="str">
            <v>深圳市</v>
          </cell>
        </row>
        <row r="953">
          <cell r="C953" t="str">
            <v>195403010137</v>
          </cell>
          <cell r="D953" t="str">
            <v>2019</v>
          </cell>
          <cell r="E953" t="str">
            <v>建筑工程学院</v>
          </cell>
          <cell r="F953" t="str">
            <v>2019建筑工程技术</v>
          </cell>
          <cell r="G953" t="str">
            <v>19建筑1</v>
          </cell>
          <cell r="H953" t="str">
            <v>91632622227320041G</v>
          </cell>
          <cell r="I953" t="str">
            <v>青海省班玛县建筑工程公司</v>
          </cell>
          <cell r="J953" t="str">
            <v>建筑工程公司</v>
          </cell>
          <cell r="K953" t="str">
            <v>措吉</v>
          </cell>
          <cell r="L953" t="str">
            <v>15909757850</v>
          </cell>
          <cell r="M953" t="str">
            <v>青海省</v>
          </cell>
          <cell r="N953" t="str">
            <v>果洛藏族自治州</v>
          </cell>
        </row>
        <row r="954">
          <cell r="C954" t="str">
            <v>195403010111</v>
          </cell>
          <cell r="D954" t="str">
            <v>2019</v>
          </cell>
          <cell r="E954" t="str">
            <v>建筑工程学院</v>
          </cell>
          <cell r="F954" t="str">
            <v>2019建筑工程技术</v>
          </cell>
          <cell r="G954" t="str">
            <v>19建筑1</v>
          </cell>
          <cell r="H954" t="str">
            <v>91510100332099078R</v>
          </cell>
          <cell r="I954" t="str">
            <v>成都华霖建筑劳务有限公司</v>
          </cell>
          <cell r="J954" t="str">
            <v>施工员</v>
          </cell>
          <cell r="K954" t="str">
            <v>刘林</v>
          </cell>
          <cell r="L954" t="str">
            <v>18780094523</v>
          </cell>
          <cell r="M954" t="str">
            <v>四川省</v>
          </cell>
          <cell r="N954" t="str">
            <v>成都市</v>
          </cell>
        </row>
        <row r="955">
          <cell r="C955" t="str">
            <v>195403010101</v>
          </cell>
          <cell r="D955" t="str">
            <v>2019</v>
          </cell>
          <cell r="E955" t="str">
            <v>建筑工程学院</v>
          </cell>
          <cell r="F955" t="str">
            <v>2019建筑工程技术</v>
          </cell>
          <cell r="G955" t="str">
            <v>19建筑1</v>
          </cell>
          <cell r="H955" t="str">
            <v>91511324MA63XEQ63B</v>
          </cell>
          <cell r="I955" t="str">
            <v>仪陇恒骏学府房地产开发有限公司</v>
          </cell>
          <cell r="J955" t="str">
            <v>施工员</v>
          </cell>
          <cell r="K955" t="str">
            <v>易超</v>
          </cell>
          <cell r="L955" t="str">
            <v>15029675206</v>
          </cell>
          <cell r="M955" t="str">
            <v>四川省</v>
          </cell>
          <cell r="N955" t="str">
            <v>南充市</v>
          </cell>
        </row>
        <row r="956">
          <cell r="C956" t="str">
            <v>195403010138</v>
          </cell>
          <cell r="D956" t="str">
            <v>2019</v>
          </cell>
          <cell r="E956" t="str">
            <v>建筑工程学院</v>
          </cell>
          <cell r="F956" t="str">
            <v>2019建筑工程技术</v>
          </cell>
          <cell r="G956" t="str">
            <v>19建筑1</v>
          </cell>
          <cell r="H956" t="str">
            <v>39405366-5</v>
          </cell>
          <cell r="I956" t="str">
            <v>四川众维测绘有限公司</v>
          </cell>
          <cell r="J956" t="str">
            <v>测绘员</v>
          </cell>
          <cell r="K956" t="str">
            <v>王垒鹏</v>
          </cell>
          <cell r="L956" t="str">
            <v>18180846658</v>
          </cell>
          <cell r="M956" t="str">
            <v>四川省</v>
          </cell>
          <cell r="N956" t="str">
            <v>成都市</v>
          </cell>
        </row>
        <row r="957">
          <cell r="C957" t="str">
            <v>195403010127</v>
          </cell>
          <cell r="D957" t="str">
            <v>2019</v>
          </cell>
          <cell r="E957" t="str">
            <v>建筑工程学院</v>
          </cell>
          <cell r="F957" t="str">
            <v>2019建筑工程技术</v>
          </cell>
          <cell r="G957" t="str">
            <v>19建筑1</v>
          </cell>
          <cell r="H957" t="str">
            <v>MA6C4UB2－9</v>
          </cell>
          <cell r="I957" t="str">
            <v>四川省中通源建筑工程有限公司</v>
          </cell>
          <cell r="J957" t="str">
            <v>资料员</v>
          </cell>
          <cell r="K957" t="str">
            <v>雷兴林</v>
          </cell>
          <cell r="L957" t="str">
            <v>15983970634</v>
          </cell>
          <cell r="M957" t="str">
            <v>四川省</v>
          </cell>
          <cell r="N957" t="str">
            <v>成都市</v>
          </cell>
        </row>
        <row r="958">
          <cell r="C958" t="str">
            <v>195403010109</v>
          </cell>
          <cell r="D958" t="str">
            <v>2019</v>
          </cell>
          <cell r="E958" t="str">
            <v>建筑工程学院</v>
          </cell>
          <cell r="F958" t="str">
            <v>2019建筑工程技术</v>
          </cell>
          <cell r="G958" t="str">
            <v>19建筑1</v>
          </cell>
          <cell r="H958" t="str">
            <v>91510400MA637YTB6E</v>
          </cell>
          <cell r="I958" t="str">
            <v>四川协润建筑工程有限公司</v>
          </cell>
          <cell r="J958" t="str">
            <v>施工员</v>
          </cell>
          <cell r="K958" t="str">
            <v>祝海滨</v>
          </cell>
          <cell r="L958" t="str">
            <v>18980341283</v>
          </cell>
          <cell r="M958" t="str">
            <v>四川省</v>
          </cell>
          <cell r="N958" t="str">
            <v>攀枝花市</v>
          </cell>
        </row>
        <row r="959">
          <cell r="C959" t="str">
            <v>195403010108</v>
          </cell>
          <cell r="D959" t="str">
            <v>2019</v>
          </cell>
          <cell r="E959" t="str">
            <v>建筑工程学院</v>
          </cell>
          <cell r="F959" t="str">
            <v>2019建筑工程技术</v>
          </cell>
          <cell r="G959" t="str">
            <v>19建筑1</v>
          </cell>
          <cell r="H959" t="str">
            <v>79677128-9</v>
          </cell>
          <cell r="I959" t="str">
            <v>信阳建工质量检测有限公司</v>
          </cell>
          <cell r="J959" t="str">
            <v>资料员</v>
          </cell>
          <cell r="K959" t="str">
            <v>蒋晨橙</v>
          </cell>
          <cell r="L959" t="str">
            <v>15769392490</v>
          </cell>
          <cell r="M959" t="str">
            <v>河南省</v>
          </cell>
          <cell r="N959" t="str">
            <v>信阳市</v>
          </cell>
        </row>
        <row r="960">
          <cell r="C960" t="str">
            <v>195403010117</v>
          </cell>
          <cell r="D960" t="str">
            <v>2019</v>
          </cell>
          <cell r="E960" t="str">
            <v>建筑工程学院</v>
          </cell>
          <cell r="F960" t="str">
            <v>2019建筑工程技术</v>
          </cell>
          <cell r="G960" t="str">
            <v>19建筑1</v>
          </cell>
          <cell r="H960" t="str">
            <v>MA6C4UB2-9</v>
          </cell>
          <cell r="I960" t="str">
            <v>四川省中通源建设工程有限公司</v>
          </cell>
          <cell r="J960" t="str">
            <v>资料员</v>
          </cell>
          <cell r="K960" t="str">
            <v>雷兴林</v>
          </cell>
          <cell r="L960" t="str">
            <v>15983970634</v>
          </cell>
          <cell r="M960" t="str">
            <v>四川省</v>
          </cell>
          <cell r="N960" t="str">
            <v>成都市</v>
          </cell>
        </row>
        <row r="961">
          <cell r="C961" t="str">
            <v>195403010104</v>
          </cell>
          <cell r="D961" t="str">
            <v>2019</v>
          </cell>
          <cell r="E961" t="str">
            <v>建筑工程学院</v>
          </cell>
          <cell r="F961" t="str">
            <v>2019建筑工程技术</v>
          </cell>
          <cell r="G961" t="str">
            <v>19建筑1</v>
          </cell>
          <cell r="H961" t="str">
            <v>91511822211050403G</v>
          </cell>
          <cell r="I961" t="str">
            <v>四川鸿林建设集团有限公司</v>
          </cell>
          <cell r="J961" t="str">
            <v>施工员</v>
          </cell>
          <cell r="K961" t="str">
            <v>胥文安</v>
          </cell>
          <cell r="L961" t="str">
            <v>13608263216</v>
          </cell>
          <cell r="M961" t="str">
            <v>四川省</v>
          </cell>
          <cell r="N961" t="str">
            <v>雅安市</v>
          </cell>
        </row>
        <row r="962">
          <cell r="C962" t="str">
            <v>195403010135</v>
          </cell>
          <cell r="D962" t="str">
            <v>2019</v>
          </cell>
          <cell r="E962" t="str">
            <v>建筑工程学院</v>
          </cell>
          <cell r="F962" t="str">
            <v>2019建筑工程技术</v>
          </cell>
          <cell r="G962" t="str">
            <v>19建筑1</v>
          </cell>
          <cell r="H962" t="str">
            <v>-</v>
          </cell>
          <cell r="I962" t="str">
            <v>四川恒丽强建筑材料有限公司</v>
          </cell>
          <cell r="J962" t="str">
            <v>材料员</v>
          </cell>
          <cell r="K962" t="str">
            <v>王强</v>
          </cell>
          <cell r="L962" t="str">
            <v>13778898289</v>
          </cell>
          <cell r="M962" t="str">
            <v>四川省</v>
          </cell>
          <cell r="N962" t="str">
            <v>眉山市</v>
          </cell>
        </row>
        <row r="963">
          <cell r="C963" t="str">
            <v>195403010128</v>
          </cell>
          <cell r="D963" t="str">
            <v>2019</v>
          </cell>
          <cell r="E963" t="str">
            <v>建筑工程学院</v>
          </cell>
          <cell r="F963" t="str">
            <v>2019建筑工程技术</v>
          </cell>
          <cell r="G963" t="str">
            <v>19建筑1</v>
          </cell>
          <cell r="H963" t="str">
            <v>-</v>
          </cell>
          <cell r="I963" t="str">
            <v>四川恒丽强建筑材料有限公司</v>
          </cell>
          <cell r="J963" t="str">
            <v>材料员</v>
          </cell>
          <cell r="K963" t="str">
            <v>王强</v>
          </cell>
          <cell r="L963" t="str">
            <v>13778898289</v>
          </cell>
          <cell r="M963" t="str">
            <v>四川省</v>
          </cell>
          <cell r="N963" t="str">
            <v>眉山市</v>
          </cell>
        </row>
        <row r="964">
          <cell r="C964" t="str">
            <v>195403010120</v>
          </cell>
          <cell r="D964" t="str">
            <v>2019</v>
          </cell>
          <cell r="E964" t="str">
            <v>建筑工程学院</v>
          </cell>
          <cell r="F964" t="str">
            <v>2019建筑工程技术</v>
          </cell>
          <cell r="G964" t="str">
            <v>19建筑1</v>
          </cell>
          <cell r="H964" t="str">
            <v>91510132590249796X</v>
          </cell>
          <cell r="I964" t="str">
            <v>成都市方大建筑科技有限公司</v>
          </cell>
          <cell r="J964" t="str">
            <v>安全员</v>
          </cell>
          <cell r="K964" t="str">
            <v>雷伟</v>
          </cell>
          <cell r="L964" t="str">
            <v>13540294933</v>
          </cell>
          <cell r="M964" t="str">
            <v>四川省</v>
          </cell>
          <cell r="N964" t="str">
            <v>成都市</v>
          </cell>
        </row>
        <row r="965">
          <cell r="C965" t="str">
            <v>195403010234</v>
          </cell>
          <cell r="D965" t="str">
            <v>2019</v>
          </cell>
          <cell r="E965" t="str">
            <v>建筑工程学院</v>
          </cell>
          <cell r="F965" t="str">
            <v>2019建筑工程技术</v>
          </cell>
          <cell r="G965" t="str">
            <v>19建筑2</v>
          </cell>
          <cell r="H965" t="str">
            <v>092112180</v>
          </cell>
          <cell r="I965" t="str">
            <v>龙蟒大地农业有限公司</v>
          </cell>
          <cell r="J965" t="str">
            <v>甲方施工员</v>
          </cell>
          <cell r="K965" t="str">
            <v>旷右斌</v>
          </cell>
          <cell r="L965" t="str">
            <v>17748479710</v>
          </cell>
          <cell r="M965" t="str">
            <v>四川省</v>
          </cell>
          <cell r="N965" t="str">
            <v>德阳市</v>
          </cell>
        </row>
        <row r="966">
          <cell r="C966" t="str">
            <v>195403010241</v>
          </cell>
          <cell r="D966" t="str">
            <v>2019</v>
          </cell>
          <cell r="E966" t="str">
            <v>建筑工程学院</v>
          </cell>
          <cell r="F966" t="str">
            <v>2019建筑工程技术</v>
          </cell>
          <cell r="G966" t="str">
            <v>19建筑2</v>
          </cell>
          <cell r="H966" t="str">
            <v>MA65M9UWX</v>
          </cell>
          <cell r="I966" t="str">
            <v>崇州市宏洋园艺场</v>
          </cell>
          <cell r="J966" t="str">
            <v>财务</v>
          </cell>
          <cell r="K966" t="str">
            <v>刘培</v>
          </cell>
          <cell r="L966" t="str">
            <v>13683409998</v>
          </cell>
          <cell r="M966" t="str">
            <v>四川省</v>
          </cell>
          <cell r="N966" t="str">
            <v>成都市</v>
          </cell>
        </row>
        <row r="967">
          <cell r="C967" t="str">
            <v>195403010219</v>
          </cell>
          <cell r="D967" t="str">
            <v>2019</v>
          </cell>
          <cell r="E967" t="str">
            <v>建筑工程学院</v>
          </cell>
          <cell r="F967" t="str">
            <v>2019建筑工程技术</v>
          </cell>
          <cell r="G967" t="str">
            <v>19建筑2</v>
          </cell>
          <cell r="H967" t="str">
            <v>91652825099511467J</v>
          </cell>
          <cell r="I967" t="str">
            <v>且末县宏基建设工程质量检测有限公司</v>
          </cell>
          <cell r="J967" t="str">
            <v>材料检测员</v>
          </cell>
          <cell r="K967" t="str">
            <v>赵建飞</v>
          </cell>
          <cell r="L967" t="str">
            <v>18882566009</v>
          </cell>
          <cell r="M967" t="str">
            <v>新疆维吾尔自治区</v>
          </cell>
          <cell r="N967" t="str">
            <v>巴音郭楞蒙古自治州</v>
          </cell>
        </row>
        <row r="968">
          <cell r="C968" t="str">
            <v>195403010218</v>
          </cell>
          <cell r="D968" t="str">
            <v>2019</v>
          </cell>
          <cell r="E968" t="str">
            <v>建筑工程学院</v>
          </cell>
          <cell r="F968" t="str">
            <v>2019建筑工程技术</v>
          </cell>
          <cell r="G968" t="str">
            <v>19建筑2</v>
          </cell>
          <cell r="H968" t="str">
            <v>91511822211050403 G</v>
          </cell>
          <cell r="I968" t="str">
            <v>四川鸿林建设集团有限公司</v>
          </cell>
          <cell r="J968" t="str">
            <v>资料员</v>
          </cell>
          <cell r="K968" t="str">
            <v>张玉飞</v>
          </cell>
          <cell r="L968" t="str">
            <v>18628250999</v>
          </cell>
          <cell r="M968" t="str">
            <v>四川省</v>
          </cell>
          <cell r="N968" t="str">
            <v>雅安市</v>
          </cell>
        </row>
        <row r="969">
          <cell r="C969" t="str">
            <v>195403010243</v>
          </cell>
          <cell r="D969" t="str">
            <v>2019</v>
          </cell>
          <cell r="E969" t="str">
            <v>建筑工程学院</v>
          </cell>
          <cell r="F969" t="str">
            <v>2019建筑工程技术</v>
          </cell>
          <cell r="G969" t="str">
            <v>19建筑2</v>
          </cell>
          <cell r="H969" t="str">
            <v>  91511822211050403 G</v>
          </cell>
          <cell r="I969" t="str">
            <v>四川鸿林建设集团有限公司</v>
          </cell>
          <cell r="J969" t="str">
            <v>资料员</v>
          </cell>
          <cell r="K969" t="str">
            <v>张玉飞</v>
          </cell>
          <cell r="L969" t="str">
            <v>18628250999</v>
          </cell>
          <cell r="M969" t="str">
            <v>四川省</v>
          </cell>
          <cell r="N969" t="str">
            <v>雅安市</v>
          </cell>
        </row>
        <row r="970">
          <cell r="C970" t="str">
            <v>195403010225</v>
          </cell>
          <cell r="D970" t="str">
            <v>2019</v>
          </cell>
          <cell r="E970" t="str">
            <v>建筑工程学院</v>
          </cell>
          <cell r="F970" t="str">
            <v>2019建筑工程技术</v>
          </cell>
          <cell r="G970" t="str">
            <v>19建筑2</v>
          </cell>
          <cell r="H970" t="str">
            <v>91511822211050403G</v>
          </cell>
          <cell r="I970" t="str">
            <v>四川鸿林建设集团有限公司</v>
          </cell>
          <cell r="J970" t="str">
            <v>施工员</v>
          </cell>
          <cell r="K970" t="str">
            <v>石星旭</v>
          </cell>
          <cell r="L970" t="str">
            <v>13551584012</v>
          </cell>
          <cell r="M970" t="str">
            <v>四川省</v>
          </cell>
          <cell r="N970" t="str">
            <v>雅安市</v>
          </cell>
        </row>
        <row r="971">
          <cell r="C971" t="str">
            <v>195403010230</v>
          </cell>
          <cell r="D971" t="str">
            <v>2019</v>
          </cell>
          <cell r="E971" t="str">
            <v>建筑工程学院</v>
          </cell>
          <cell r="F971" t="str">
            <v>2019建筑工程技术</v>
          </cell>
          <cell r="G971" t="str">
            <v>19建筑2</v>
          </cell>
          <cell r="H971" t="str">
            <v>67352275-1</v>
          </cell>
          <cell r="I971" t="str">
            <v>四川万峰建设工程项目管理有限公司</v>
          </cell>
          <cell r="J971" t="str">
            <v>监理员</v>
          </cell>
          <cell r="K971" t="str">
            <v>唐先军</v>
          </cell>
          <cell r="L971" t="str">
            <v>13881149926</v>
          </cell>
          <cell r="M971" t="str">
            <v>四川省</v>
          </cell>
          <cell r="N971" t="str">
            <v>成都市</v>
          </cell>
        </row>
        <row r="972">
          <cell r="C972" t="str">
            <v>195403010220</v>
          </cell>
          <cell r="D972" t="str">
            <v>2019</v>
          </cell>
          <cell r="E972" t="str">
            <v>建筑工程学院</v>
          </cell>
          <cell r="F972" t="str">
            <v>2019建筑工程技术</v>
          </cell>
          <cell r="G972" t="str">
            <v>19建筑2</v>
          </cell>
          <cell r="H972" t="str">
            <v>915100006735227519</v>
          </cell>
          <cell r="I972" t="str">
            <v>四川万峰建设工程管理有限公司</v>
          </cell>
          <cell r="J972" t="str">
            <v>资料员</v>
          </cell>
          <cell r="K972" t="str">
            <v>罗杰</v>
          </cell>
          <cell r="L972" t="str">
            <v>18628257981</v>
          </cell>
          <cell r="M972" t="str">
            <v>四川省</v>
          </cell>
          <cell r="N972" t="str">
            <v>成都市</v>
          </cell>
        </row>
        <row r="973">
          <cell r="C973" t="str">
            <v>195403010245</v>
          </cell>
          <cell r="D973" t="str">
            <v>2019</v>
          </cell>
          <cell r="E973" t="str">
            <v>建筑工程学院</v>
          </cell>
          <cell r="F973" t="str">
            <v>2019建筑工程技术</v>
          </cell>
          <cell r="G973" t="str">
            <v>19建筑2</v>
          </cell>
          <cell r="H973" t="str">
            <v>918106002051097473</v>
          </cell>
          <cell r="I973" t="str">
            <v>四川国正建设管理有限公司</v>
          </cell>
          <cell r="J973" t="str">
            <v>实习监理人员</v>
          </cell>
          <cell r="K973" t="str">
            <v>李和平</v>
          </cell>
          <cell r="L973" t="str">
            <v>13064338808</v>
          </cell>
          <cell r="M973" t="str">
            <v>四川省</v>
          </cell>
          <cell r="N973" t="str">
            <v>德阳市</v>
          </cell>
        </row>
        <row r="974">
          <cell r="C974" t="str">
            <v>195403010208</v>
          </cell>
          <cell r="D974" t="str">
            <v>2019</v>
          </cell>
          <cell r="E974" t="str">
            <v>建筑工程学院</v>
          </cell>
          <cell r="F974" t="str">
            <v>2019建筑工程技术</v>
          </cell>
          <cell r="G974" t="str">
            <v>19建筑2</v>
          </cell>
          <cell r="H974" t="str">
            <v>21863015-2</v>
          </cell>
          <cell r="I974" t="str">
            <v>云南省勐腊县建筑工程公司</v>
          </cell>
          <cell r="J974" t="str">
            <v>工程测量</v>
          </cell>
          <cell r="K974" t="str">
            <v>周道军</v>
          </cell>
          <cell r="L974" t="str">
            <v>13035973723</v>
          </cell>
          <cell r="M974" t="str">
            <v>云南省</v>
          </cell>
          <cell r="N974" t="str">
            <v>西双版纳傣族自治州</v>
          </cell>
        </row>
        <row r="975">
          <cell r="C975" t="str">
            <v>195403010226</v>
          </cell>
          <cell r="D975" t="str">
            <v>2019</v>
          </cell>
          <cell r="E975" t="str">
            <v>建筑工程学院</v>
          </cell>
          <cell r="F975" t="str">
            <v>2019建筑工程技术</v>
          </cell>
          <cell r="G975" t="str">
            <v>19建筑2</v>
          </cell>
          <cell r="H975" t="str">
            <v>91510100MA6C4UB294</v>
          </cell>
          <cell r="I975" t="str">
            <v>四川省中通源建设工程有限公司</v>
          </cell>
          <cell r="J975" t="str">
            <v>资料员</v>
          </cell>
          <cell r="K975" t="str">
            <v>梁天华</v>
          </cell>
          <cell r="L975" t="str">
            <v>18030848780</v>
          </cell>
          <cell r="M975" t="str">
            <v>四川省</v>
          </cell>
          <cell r="N975" t="str">
            <v>成都市</v>
          </cell>
        </row>
        <row r="976">
          <cell r="C976" t="str">
            <v>195403010246</v>
          </cell>
          <cell r="D976" t="str">
            <v>2019</v>
          </cell>
          <cell r="E976" t="str">
            <v>建筑工程学院</v>
          </cell>
          <cell r="F976" t="str">
            <v>2019建筑工程技术</v>
          </cell>
          <cell r="G976" t="str">
            <v>19建筑2</v>
          </cell>
          <cell r="H976" t="str">
            <v>91510108350577336T</v>
          </cell>
          <cell r="I976" t="str">
            <v>四川齐恒达建筑劳务有限公司</v>
          </cell>
          <cell r="J976" t="str">
            <v>资料员</v>
          </cell>
          <cell r="K976" t="str">
            <v>陈正敏</v>
          </cell>
          <cell r="L976" t="str">
            <v>13880309626</v>
          </cell>
          <cell r="M976" t="str">
            <v>四川省</v>
          </cell>
          <cell r="N976" t="str">
            <v>成都市</v>
          </cell>
        </row>
        <row r="977">
          <cell r="C977" t="str">
            <v>195403010215</v>
          </cell>
          <cell r="D977" t="str">
            <v>2019</v>
          </cell>
          <cell r="E977" t="str">
            <v>建筑工程学院</v>
          </cell>
          <cell r="F977" t="str">
            <v>2019建筑工程技术</v>
          </cell>
          <cell r="G977" t="str">
            <v>19建筑2</v>
          </cell>
          <cell r="H977" t="str">
            <v>91510100MA6DG7BN48</v>
          </cell>
          <cell r="I977" t="str">
            <v>中锦冠达工程顾问集团有限公司</v>
          </cell>
          <cell r="J977" t="str">
            <v>查验师</v>
          </cell>
          <cell r="K977" t="str">
            <v>张金财</v>
          </cell>
          <cell r="L977" t="str">
            <v>19130995873</v>
          </cell>
          <cell r="M977" t="str">
            <v>四川省</v>
          </cell>
          <cell r="N977" t="str">
            <v>成都市</v>
          </cell>
        </row>
        <row r="978">
          <cell r="C978" t="str">
            <v>195403010233</v>
          </cell>
          <cell r="D978" t="str">
            <v>2019</v>
          </cell>
          <cell r="E978" t="str">
            <v>建筑工程学院</v>
          </cell>
          <cell r="F978" t="str">
            <v>2019建筑工程技术</v>
          </cell>
          <cell r="G978" t="str">
            <v>19建筑2</v>
          </cell>
          <cell r="H978" t="str">
            <v>91320412MA1XM93L4T</v>
          </cell>
          <cell r="I978" t="str">
            <v>江苏大智人力资源有限公司</v>
          </cell>
          <cell r="J978" t="str">
            <v>普工</v>
          </cell>
          <cell r="K978" t="str">
            <v>周华平</v>
          </cell>
          <cell r="L978" t="str">
            <v>191181705643</v>
          </cell>
          <cell r="M978" t="str">
            <v>江苏省</v>
          </cell>
          <cell r="N978" t="str">
            <v>常州市</v>
          </cell>
        </row>
        <row r="979">
          <cell r="C979" t="str">
            <v>195403010222</v>
          </cell>
          <cell r="D979" t="str">
            <v>2019</v>
          </cell>
          <cell r="E979" t="str">
            <v>建筑工程学院</v>
          </cell>
          <cell r="F979" t="str">
            <v>2019建筑工程技术</v>
          </cell>
          <cell r="G979" t="str">
            <v>19建筑2</v>
          </cell>
          <cell r="H979" t="str">
            <v>915113007400009039</v>
          </cell>
          <cell r="I979" t="str">
            <v>四川省第十五建设有限公司</v>
          </cell>
          <cell r="J979" t="str">
            <v>材料员</v>
          </cell>
          <cell r="K979" t="str">
            <v>李宏芳</v>
          </cell>
          <cell r="L979" t="str">
            <v>081723994577225382</v>
          </cell>
          <cell r="M979" t="str">
            <v>四川省</v>
          </cell>
          <cell r="N979" t="str">
            <v>南充市</v>
          </cell>
        </row>
        <row r="980">
          <cell r="C980" t="str">
            <v>195403010202</v>
          </cell>
          <cell r="D980" t="str">
            <v>2019</v>
          </cell>
          <cell r="E980" t="str">
            <v>建筑工程学院</v>
          </cell>
          <cell r="F980" t="str">
            <v>2019建筑工程技术</v>
          </cell>
          <cell r="G980" t="str">
            <v>19建筑2</v>
          </cell>
          <cell r="H980" t="str">
            <v>21105040-3</v>
          </cell>
          <cell r="I980" t="str">
            <v>四川鸿林建设集团有限公司</v>
          </cell>
          <cell r="J980" t="str">
            <v>施工员</v>
          </cell>
          <cell r="K980" t="str">
            <v>刘威</v>
          </cell>
          <cell r="L980" t="str">
            <v>18882562058</v>
          </cell>
          <cell r="M980" t="str">
            <v>四川省</v>
          </cell>
          <cell r="N980" t="str">
            <v>雅安市</v>
          </cell>
        </row>
        <row r="981">
          <cell r="C981" t="str">
            <v>195403010201</v>
          </cell>
          <cell r="D981" t="str">
            <v>2019</v>
          </cell>
          <cell r="E981" t="str">
            <v>建筑工程学院</v>
          </cell>
          <cell r="F981" t="str">
            <v>2019建筑工程技术</v>
          </cell>
          <cell r="G981" t="str">
            <v>19建筑2</v>
          </cell>
          <cell r="H981" t="str">
            <v>91330382MA2L64B62M</v>
          </cell>
          <cell r="I981" t="str">
            <v>乐清市江力劳务服务有限公司</v>
          </cell>
          <cell r="J981" t="str">
            <v>主管</v>
          </cell>
          <cell r="K981" t="str">
            <v>庞凯虹</v>
          </cell>
          <cell r="L981" t="str">
            <v>15906774889</v>
          </cell>
          <cell r="M981" t="str">
            <v>浙江省</v>
          </cell>
          <cell r="N981" t="str">
            <v>温州市</v>
          </cell>
        </row>
        <row r="982">
          <cell r="C982" t="str">
            <v>195403010205</v>
          </cell>
          <cell r="D982" t="str">
            <v>2019</v>
          </cell>
          <cell r="E982" t="str">
            <v>建筑工程学院</v>
          </cell>
          <cell r="F982" t="str">
            <v>2019建筑工程技术</v>
          </cell>
          <cell r="G982" t="str">
            <v>19建筑2</v>
          </cell>
          <cell r="H982" t="str">
            <v>-</v>
          </cell>
          <cell r="I982" t="str">
            <v>四川精正建设管理咨询有限公司</v>
          </cell>
          <cell r="J982" t="str">
            <v>监理</v>
          </cell>
          <cell r="K982" t="str">
            <v>刘代宝</v>
          </cell>
          <cell r="L982" t="str">
            <v>13981112131</v>
          </cell>
          <cell r="M982" t="str">
            <v>四川省</v>
          </cell>
          <cell r="N982" t="str">
            <v>绵阳市</v>
          </cell>
        </row>
        <row r="983">
          <cell r="C983" t="str">
            <v>195403010213</v>
          </cell>
          <cell r="D983" t="str">
            <v>2019</v>
          </cell>
          <cell r="E983" t="str">
            <v>建筑工程学院</v>
          </cell>
          <cell r="F983" t="str">
            <v>2019建筑工程技术</v>
          </cell>
          <cell r="G983" t="str">
            <v>19建筑2</v>
          </cell>
          <cell r="H983" t="str">
            <v>-</v>
          </cell>
          <cell r="I983" t="str">
            <v>四川精正建设管理咨询有限公司</v>
          </cell>
          <cell r="J983" t="str">
            <v>监理员</v>
          </cell>
          <cell r="K983" t="str">
            <v>刘代宝</v>
          </cell>
          <cell r="L983" t="str">
            <v>13981112131</v>
          </cell>
          <cell r="M983" t="str">
            <v>四川省</v>
          </cell>
          <cell r="N983" t="str">
            <v>绵阳市</v>
          </cell>
        </row>
        <row r="984">
          <cell r="C984" t="str">
            <v>195403010203</v>
          </cell>
          <cell r="D984" t="str">
            <v>2019</v>
          </cell>
          <cell r="E984" t="str">
            <v>建筑工程学院</v>
          </cell>
          <cell r="F984" t="str">
            <v>2019建筑工程技术</v>
          </cell>
          <cell r="G984" t="str">
            <v>19建筑2</v>
          </cell>
          <cell r="H984" t="str">
            <v>MA7GBW4H6</v>
          </cell>
          <cell r="I984" t="str">
            <v>国魄实业（河北）有限公司</v>
          </cell>
          <cell r="J984" t="str">
            <v>施工员</v>
          </cell>
          <cell r="K984" t="str">
            <v>苑飞宇</v>
          </cell>
          <cell r="L984" t="str">
            <v>17071092666</v>
          </cell>
          <cell r="M984" t="str">
            <v>河北省</v>
          </cell>
          <cell r="N984" t="str">
            <v>石家庄市</v>
          </cell>
        </row>
        <row r="985">
          <cell r="C985" t="str">
            <v>195403010224</v>
          </cell>
          <cell r="D985" t="str">
            <v>2019</v>
          </cell>
          <cell r="E985" t="str">
            <v>建筑工程学院</v>
          </cell>
          <cell r="F985" t="str">
            <v>2019建筑工程技术</v>
          </cell>
          <cell r="G985" t="str">
            <v>19建筑2</v>
          </cell>
          <cell r="H985" t="str">
            <v>91510100MA6CCAT9XH</v>
          </cell>
          <cell r="I985" t="str">
            <v>四川程力宏达建设工程有限公司</v>
          </cell>
          <cell r="J985" t="str">
            <v>施工员</v>
          </cell>
          <cell r="K985" t="str">
            <v>周祖国</v>
          </cell>
          <cell r="L985" t="str">
            <v>13658007147</v>
          </cell>
          <cell r="M985" t="str">
            <v>四川省</v>
          </cell>
          <cell r="N985" t="str">
            <v>成都市</v>
          </cell>
        </row>
        <row r="986">
          <cell r="C986" t="str">
            <v>195403010206</v>
          </cell>
          <cell r="D986" t="str">
            <v>2019</v>
          </cell>
          <cell r="E986" t="str">
            <v>建筑工程学院</v>
          </cell>
          <cell r="F986" t="str">
            <v>2019建筑工程技术</v>
          </cell>
          <cell r="G986" t="str">
            <v>19建筑2</v>
          </cell>
          <cell r="H986" t="str">
            <v>11513437009119550K</v>
          </cell>
          <cell r="I986" t="str">
            <v>箐口乡人民政府</v>
          </cell>
          <cell r="J986" t="str">
            <v>居民服务</v>
          </cell>
          <cell r="K986" t="str">
            <v>巫洛波</v>
          </cell>
          <cell r="L986" t="str">
            <v> 13036660239</v>
          </cell>
          <cell r="M986" t="str">
            <v>四川省</v>
          </cell>
          <cell r="N986" t="str">
            <v>凉山彝族自治州</v>
          </cell>
        </row>
        <row r="987">
          <cell r="C987" t="str">
            <v>195403010221</v>
          </cell>
          <cell r="D987" t="str">
            <v>2019</v>
          </cell>
          <cell r="E987" t="str">
            <v>建筑工程学院</v>
          </cell>
          <cell r="F987" t="str">
            <v>2019建筑工程技术</v>
          </cell>
          <cell r="G987" t="str">
            <v>19建筑2</v>
          </cell>
          <cell r="H987" t="str">
            <v>91511304MAACHXY21K</v>
          </cell>
          <cell r="I987" t="str">
            <v>南充一丰项目管理有限公司</v>
          </cell>
          <cell r="J987" t="str">
            <v>资料员</v>
          </cell>
          <cell r="K987" t="str">
            <v>侯林</v>
          </cell>
          <cell r="L987" t="str">
            <v>15892795842</v>
          </cell>
          <cell r="M987" t="str">
            <v>四川省</v>
          </cell>
          <cell r="N987" t="str">
            <v>南充市</v>
          </cell>
        </row>
        <row r="988">
          <cell r="C988" t="str">
            <v>195403010229</v>
          </cell>
          <cell r="D988" t="str">
            <v>2019</v>
          </cell>
          <cell r="E988" t="str">
            <v>建筑工程学院</v>
          </cell>
          <cell r="F988" t="str">
            <v>2019建筑工程技术</v>
          </cell>
          <cell r="G988" t="str">
            <v>19建筑2</v>
          </cell>
          <cell r="H988" t="str">
            <v>-</v>
          </cell>
          <cell r="I988" t="str">
            <v>自贡宏图建筑工程有限责任公司</v>
          </cell>
          <cell r="J988" t="str">
            <v>施工员</v>
          </cell>
          <cell r="K988" t="str">
            <v>18987623871</v>
          </cell>
          <cell r="L988" t="str">
            <v>1786156173</v>
          </cell>
          <cell r="M988" t="str">
            <v>云南省</v>
          </cell>
          <cell r="N988" t="str">
            <v>文山壮族苗族自治州</v>
          </cell>
        </row>
        <row r="989">
          <cell r="C989" t="str">
            <v>195403010235</v>
          </cell>
          <cell r="D989" t="str">
            <v>2019</v>
          </cell>
          <cell r="E989" t="str">
            <v>建筑工程学院</v>
          </cell>
          <cell r="F989" t="str">
            <v>2019建筑工程技术</v>
          </cell>
          <cell r="G989" t="str">
            <v>19建筑2</v>
          </cell>
          <cell r="H989" t="str">
            <v>91510400MA637YTB6E</v>
          </cell>
          <cell r="I989" t="str">
            <v>四川协润建筑工程有限公司</v>
          </cell>
          <cell r="J989" t="str">
            <v>其它专业技术人员</v>
          </cell>
          <cell r="K989" t="str">
            <v>祝海滨</v>
          </cell>
          <cell r="L989" t="str">
            <v>18980341283</v>
          </cell>
          <cell r="M989" t="str">
            <v>四川省</v>
          </cell>
          <cell r="N989" t="str">
            <v>攀枝花市</v>
          </cell>
        </row>
        <row r="990">
          <cell r="C990" t="str">
            <v>195403010210</v>
          </cell>
          <cell r="D990" t="str">
            <v>2019</v>
          </cell>
          <cell r="E990" t="str">
            <v>建筑工程学院</v>
          </cell>
          <cell r="F990" t="str">
            <v>2019建筑工程技术</v>
          </cell>
          <cell r="G990" t="str">
            <v>19建筑2</v>
          </cell>
          <cell r="H990" t="str">
            <v>-</v>
          </cell>
          <cell r="I990" t="str">
            <v>四川省胜豪建筑工程有限公司</v>
          </cell>
          <cell r="J990" t="str">
            <v>施工员</v>
          </cell>
          <cell r="K990" t="str">
            <v>余强</v>
          </cell>
          <cell r="L990" t="str">
            <v>18728592859</v>
          </cell>
          <cell r="M990" t="str">
            <v>四川省</v>
          </cell>
          <cell r="N990" t="str">
            <v>遂宁市</v>
          </cell>
        </row>
        <row r="991">
          <cell r="C991" t="str">
            <v>195403010212</v>
          </cell>
          <cell r="D991" t="str">
            <v>2019</v>
          </cell>
          <cell r="E991" t="str">
            <v>建筑工程学院</v>
          </cell>
          <cell r="F991" t="str">
            <v>2019建筑工程技术</v>
          </cell>
          <cell r="G991" t="str">
            <v>19建筑2</v>
          </cell>
          <cell r="H991" t="str">
            <v>91510922MA68QYFD1Q</v>
          </cell>
          <cell r="I991" t="str">
            <v>遂宁盛新锂业有限公司</v>
          </cell>
          <cell r="J991" t="str">
            <v>化验员</v>
          </cell>
          <cell r="K991" t="str">
            <v>刘灿梅</v>
          </cell>
          <cell r="L991" t="str">
            <v>18282526282</v>
          </cell>
          <cell r="M991" t="str">
            <v>四川省</v>
          </cell>
          <cell r="N991" t="str">
            <v>遂宁市</v>
          </cell>
        </row>
        <row r="992">
          <cell r="C992" t="str">
            <v>195403010211</v>
          </cell>
          <cell r="D992" t="str">
            <v>2019</v>
          </cell>
          <cell r="E992" t="str">
            <v>建筑工程学院</v>
          </cell>
          <cell r="F992" t="str">
            <v>2019建筑工程技术</v>
          </cell>
          <cell r="G992" t="str">
            <v>19建筑2</v>
          </cell>
          <cell r="H992" t="str">
            <v>-</v>
          </cell>
          <cell r="I992" t="str">
            <v>四川省胜豪建筑工程有限公司</v>
          </cell>
          <cell r="J992" t="str">
            <v>施工员</v>
          </cell>
          <cell r="K992" t="str">
            <v>余强</v>
          </cell>
          <cell r="L992" t="str">
            <v>18728592859</v>
          </cell>
          <cell r="M992" t="str">
            <v>四川省</v>
          </cell>
          <cell r="N992" t="str">
            <v>遂宁市</v>
          </cell>
        </row>
        <row r="993">
          <cell r="C993" t="str">
            <v>195403010239</v>
          </cell>
          <cell r="D993" t="str">
            <v>2019</v>
          </cell>
          <cell r="E993" t="str">
            <v>建筑工程学院</v>
          </cell>
          <cell r="F993" t="str">
            <v>2019建筑工程技术</v>
          </cell>
          <cell r="G993" t="str">
            <v>19建筑2</v>
          </cell>
          <cell r="H993" t="str">
            <v>91510108394053665K</v>
          </cell>
          <cell r="I993" t="str">
            <v>四川众维测绘有限公司</v>
          </cell>
          <cell r="J993" t="str">
            <v>测绘员</v>
          </cell>
          <cell r="K993" t="str">
            <v>何泽洪</v>
          </cell>
          <cell r="L993" t="str">
            <v>15082845262</v>
          </cell>
          <cell r="M993" t="str">
            <v>四川省</v>
          </cell>
          <cell r="N993" t="str">
            <v>成都市</v>
          </cell>
        </row>
        <row r="994">
          <cell r="C994" t="str">
            <v>195403010236</v>
          </cell>
          <cell r="D994" t="str">
            <v>2019</v>
          </cell>
          <cell r="E994" t="str">
            <v>建筑工程学院</v>
          </cell>
          <cell r="F994" t="str">
            <v>2019建筑工程技术</v>
          </cell>
          <cell r="G994" t="str">
            <v>19建筑2</v>
          </cell>
          <cell r="H994" t="str">
            <v>-</v>
          </cell>
          <cell r="I994" t="str">
            <v>四川鸿林建设集团有限公司</v>
          </cell>
          <cell r="J994" t="str">
            <v>施工员</v>
          </cell>
          <cell r="K994" t="str">
            <v>杨武军</v>
          </cell>
          <cell r="L994" t="str">
            <v>18383155429</v>
          </cell>
          <cell r="M994" t="str">
            <v>贵州省</v>
          </cell>
          <cell r="N994" t="str">
            <v>遵义市</v>
          </cell>
        </row>
        <row r="995">
          <cell r="C995" t="str">
            <v>195403010247</v>
          </cell>
          <cell r="D995" t="str">
            <v>2019</v>
          </cell>
          <cell r="E995" t="str">
            <v>建筑工程学院</v>
          </cell>
          <cell r="F995" t="str">
            <v>2019建筑工程技术</v>
          </cell>
          <cell r="G995" t="str">
            <v>19建筑2</v>
          </cell>
          <cell r="H995" t="str">
            <v>11510183009246509D</v>
          </cell>
          <cell r="I995" t="str">
            <v>成都市邛崃公安局临邛派出所</v>
          </cell>
          <cell r="J995" t="str">
            <v>社区辅警</v>
          </cell>
          <cell r="K995" t="str">
            <v>胡忠文</v>
          </cell>
          <cell r="L995" t="str">
            <v>18982226639</v>
          </cell>
          <cell r="M995" t="str">
            <v>四川省</v>
          </cell>
          <cell r="N995" t="str">
            <v>成都市</v>
          </cell>
        </row>
        <row r="996">
          <cell r="C996" t="str">
            <v>195403010240</v>
          </cell>
          <cell r="D996" t="str">
            <v>2019</v>
          </cell>
          <cell r="E996" t="str">
            <v>建筑工程学院</v>
          </cell>
          <cell r="F996" t="str">
            <v>2019建筑工程技术</v>
          </cell>
          <cell r="G996" t="str">
            <v>19建筑2</v>
          </cell>
          <cell r="H996" t="str">
            <v>91510104MA6CHRG90U</v>
          </cell>
          <cell r="I996" t="str">
            <v>成都顺信宏合建筑有限公司</v>
          </cell>
          <cell r="J996" t="str">
            <v>资料员</v>
          </cell>
          <cell r="K996" t="str">
            <v>郑泽齐</v>
          </cell>
          <cell r="L996" t="str">
            <v>15928083758</v>
          </cell>
          <cell r="M996" t="str">
            <v>四川省</v>
          </cell>
          <cell r="N996" t="str">
            <v>成都市</v>
          </cell>
        </row>
        <row r="997">
          <cell r="C997" t="str">
            <v>195403010228</v>
          </cell>
          <cell r="D997" t="str">
            <v>2019</v>
          </cell>
          <cell r="E997" t="str">
            <v>建筑工程学院</v>
          </cell>
          <cell r="F997" t="str">
            <v>2019建筑工程技术</v>
          </cell>
          <cell r="G997" t="str">
            <v>19建筑2</v>
          </cell>
          <cell r="H997" t="str">
            <v>73831645-8</v>
          </cell>
          <cell r="I997" t="str">
            <v>四川鑫森工程项目管理有限公司</v>
          </cell>
          <cell r="J997" t="str">
            <v>监理员</v>
          </cell>
          <cell r="K997" t="str">
            <v>王旭阳</v>
          </cell>
          <cell r="L997" t="str">
            <v>17721928374</v>
          </cell>
          <cell r="M997" t="str">
            <v>四川省</v>
          </cell>
          <cell r="N997" t="str">
            <v>成都市</v>
          </cell>
        </row>
        <row r="998">
          <cell r="C998" t="str">
            <v>195403010204</v>
          </cell>
          <cell r="D998" t="str">
            <v>2019</v>
          </cell>
          <cell r="E998" t="str">
            <v>建筑工程学院</v>
          </cell>
          <cell r="F998" t="str">
            <v>2019建筑工程技术</v>
          </cell>
          <cell r="G998" t="str">
            <v>19建筑2</v>
          </cell>
          <cell r="H998" t="str">
            <v>91520900MA6GXYR155</v>
          </cell>
          <cell r="I998" t="str">
            <v>中涛建设有限公司</v>
          </cell>
          <cell r="J998" t="str">
            <v>资料员</v>
          </cell>
          <cell r="K998" t="str">
            <v>张兴</v>
          </cell>
          <cell r="L998" t="str">
            <v>15351344333</v>
          </cell>
          <cell r="M998" t="str">
            <v>贵州省</v>
          </cell>
          <cell r="N998" t="str">
            <v>贵阳市</v>
          </cell>
        </row>
        <row r="999">
          <cell r="C999" t="str">
            <v>195403010209</v>
          </cell>
          <cell r="D999" t="str">
            <v>2019</v>
          </cell>
          <cell r="E999" t="str">
            <v>建筑工程学院</v>
          </cell>
          <cell r="F999" t="str">
            <v>2019建筑工程技术</v>
          </cell>
          <cell r="G999" t="str">
            <v>19建筑2</v>
          </cell>
          <cell r="H999" t="str">
            <v>72805532X</v>
          </cell>
          <cell r="I999" t="str">
            <v>中信国安建工集团有限公司</v>
          </cell>
          <cell r="J999" t="str">
            <v>安全资料</v>
          </cell>
          <cell r="K999" t="str">
            <v>刘青</v>
          </cell>
          <cell r="L999" t="str">
            <v>13488957556</v>
          </cell>
          <cell r="M999" t="str">
            <v>四川省</v>
          </cell>
          <cell r="N999" t="str">
            <v>成都市</v>
          </cell>
        </row>
        <row r="1000">
          <cell r="C1000" t="str">
            <v>195403010242</v>
          </cell>
          <cell r="D1000" t="str">
            <v>2019</v>
          </cell>
          <cell r="E1000" t="str">
            <v>建筑工程学院</v>
          </cell>
          <cell r="F1000" t="str">
            <v>2019建筑工程技术</v>
          </cell>
          <cell r="G1000" t="str">
            <v>19建筑2</v>
          </cell>
          <cell r="H1000" t="str">
            <v>-</v>
          </cell>
          <cell r="I1000" t="str">
            <v>四川省中之星建筑工程有限公司</v>
          </cell>
          <cell r="J1000" t="str">
            <v>现场施工管理人员</v>
          </cell>
          <cell r="K1000" t="str">
            <v>吴克勤</v>
          </cell>
          <cell r="L1000" t="str">
            <v>19882506666</v>
          </cell>
          <cell r="M1000" t="str">
            <v>四川省</v>
          </cell>
          <cell r="N1000" t="str">
            <v>遂宁市</v>
          </cell>
        </row>
        <row r="1001">
          <cell r="C1001" t="str">
            <v>195403010244</v>
          </cell>
          <cell r="D1001" t="str">
            <v>2019</v>
          </cell>
          <cell r="E1001" t="str">
            <v>建筑工程学院</v>
          </cell>
          <cell r="F1001" t="str">
            <v>2019建筑工程技术</v>
          </cell>
          <cell r="G1001" t="str">
            <v>19建筑2</v>
          </cell>
          <cell r="H1001" t="str">
            <v>91510106MA634A2TXC</v>
          </cell>
          <cell r="I1001" t="str">
            <v>四川泰融建设工程有限公司</v>
          </cell>
          <cell r="J1001" t="str">
            <v>施工员</v>
          </cell>
          <cell r="K1001" t="str">
            <v>王政明</v>
          </cell>
          <cell r="L1001" t="str">
            <v>18227418067</v>
          </cell>
          <cell r="M1001" t="str">
            <v>四川省</v>
          </cell>
          <cell r="N1001" t="str">
            <v>成都市</v>
          </cell>
        </row>
        <row r="1002">
          <cell r="C1002" t="str">
            <v>195403010238</v>
          </cell>
          <cell r="D1002" t="str">
            <v>2019</v>
          </cell>
          <cell r="E1002" t="str">
            <v>建筑工程学院</v>
          </cell>
          <cell r="F1002" t="str">
            <v>2019建筑工程技术</v>
          </cell>
          <cell r="G1002" t="str">
            <v>19建筑2</v>
          </cell>
          <cell r="H1002" t="str">
            <v>91510100MA61UGL77C</v>
          </cell>
          <cell r="I1002" t="str">
            <v>四川兴盛泰建设工程有限公司</v>
          </cell>
          <cell r="J1002" t="str">
            <v>施工员</v>
          </cell>
          <cell r="K1002" t="str">
            <v>常明鹏</v>
          </cell>
          <cell r="L1002" t="str">
            <v>13219202941</v>
          </cell>
          <cell r="M1002" t="str">
            <v>四川省</v>
          </cell>
          <cell r="N1002" t="str">
            <v>泸州市</v>
          </cell>
        </row>
        <row r="1003">
          <cell r="C1003" t="str">
            <v>195403010217</v>
          </cell>
          <cell r="D1003" t="str">
            <v>2019</v>
          </cell>
          <cell r="E1003" t="str">
            <v>建筑工程学院</v>
          </cell>
          <cell r="F1003" t="str">
            <v>2019建筑工程技术</v>
          </cell>
          <cell r="G1003" t="str">
            <v>19建筑2</v>
          </cell>
          <cell r="H1003" t="str">
            <v>91510900553488595L</v>
          </cell>
          <cell r="I1003" t="str">
            <v>四川胜豪建筑工程有限公司</v>
          </cell>
          <cell r="J1003" t="str">
            <v>施工员</v>
          </cell>
          <cell r="K1003" t="str">
            <v>刘华强</v>
          </cell>
          <cell r="L1003" t="str">
            <v>15882262909</v>
          </cell>
          <cell r="M1003" t="str">
            <v>四川省</v>
          </cell>
          <cell r="N1003" t="str">
            <v>遂宁市</v>
          </cell>
        </row>
        <row r="1004">
          <cell r="C1004" t="str">
            <v>195403010317</v>
          </cell>
          <cell r="D1004" t="str">
            <v>2019</v>
          </cell>
          <cell r="E1004" t="str">
            <v>建筑工程学院</v>
          </cell>
          <cell r="F1004" t="str">
            <v>2019建筑工程技术</v>
          </cell>
          <cell r="G1004" t="str">
            <v>19建筑3</v>
          </cell>
          <cell r="H1004" t="str">
            <v>05789384-X</v>
          </cell>
          <cell r="I1004" t="str">
            <v>深圳市熙龙建筑工程有限公司</v>
          </cell>
          <cell r="J1004" t="str">
            <v>质检员</v>
          </cell>
          <cell r="K1004" t="str">
            <v>钟刚</v>
          </cell>
          <cell r="L1004" t="str">
            <v>13417418202</v>
          </cell>
          <cell r="M1004" t="str">
            <v>广东省</v>
          </cell>
          <cell r="N1004" t="str">
            <v>深圳市</v>
          </cell>
        </row>
        <row r="1005">
          <cell r="C1005" t="str">
            <v>195403010301</v>
          </cell>
          <cell r="D1005" t="str">
            <v>2019</v>
          </cell>
          <cell r="E1005" t="str">
            <v>建筑工程学院</v>
          </cell>
          <cell r="F1005" t="str">
            <v>2019建筑工程技术</v>
          </cell>
          <cell r="G1005" t="str">
            <v>19建筑3</v>
          </cell>
          <cell r="H1005" t="str">
            <v>915404007419135952</v>
          </cell>
          <cell r="I1005" t="str">
            <v>西藏弘立工程项目管理有限公司</v>
          </cell>
          <cell r="J1005" t="str">
            <v>施工员</v>
          </cell>
          <cell r="K1005" t="str">
            <v>晏波</v>
          </cell>
          <cell r="L1005" t="str">
            <v>18200459011</v>
          </cell>
          <cell r="M1005" t="str">
            <v>西藏自治区</v>
          </cell>
          <cell r="N1005" t="str">
            <v>林芝市</v>
          </cell>
        </row>
        <row r="1006">
          <cell r="C1006" t="str">
            <v>195403010343</v>
          </cell>
          <cell r="D1006" t="str">
            <v>2019</v>
          </cell>
          <cell r="E1006" t="str">
            <v>建筑工程学院</v>
          </cell>
          <cell r="F1006" t="str">
            <v>2019建筑工程技术</v>
          </cell>
          <cell r="G1006" t="str">
            <v>19建筑3</v>
          </cell>
          <cell r="H1006" t="str">
            <v>915404007419135952</v>
          </cell>
          <cell r="I1006" t="str">
            <v>西藏弘立工程项目管理有限公司</v>
          </cell>
          <cell r="J1006" t="str">
            <v>施工员</v>
          </cell>
          <cell r="K1006" t="str">
            <v>张露</v>
          </cell>
          <cell r="L1006" t="str">
            <v>18280004820</v>
          </cell>
          <cell r="M1006" t="str">
            <v>西藏自治区</v>
          </cell>
          <cell r="N1006" t="str">
            <v>林芝市</v>
          </cell>
        </row>
        <row r="1007">
          <cell r="C1007" t="str">
            <v>195403010347</v>
          </cell>
          <cell r="D1007" t="str">
            <v>2019</v>
          </cell>
          <cell r="E1007" t="str">
            <v>建筑工程学院</v>
          </cell>
          <cell r="F1007" t="str">
            <v>2019建筑工程技术</v>
          </cell>
          <cell r="G1007" t="str">
            <v>19建筑3</v>
          </cell>
          <cell r="H1007" t="str">
            <v>915404007419135952</v>
          </cell>
          <cell r="I1007" t="str">
            <v>西藏弘立工程项目管理有限公司</v>
          </cell>
          <cell r="J1007" t="str">
            <v>施工员</v>
          </cell>
          <cell r="K1007" t="str">
            <v>张露</v>
          </cell>
          <cell r="L1007" t="str">
            <v>18280004820</v>
          </cell>
          <cell r="M1007" t="str">
            <v>西藏自治区</v>
          </cell>
          <cell r="N1007" t="str">
            <v>林芝市</v>
          </cell>
        </row>
        <row r="1008">
          <cell r="C1008" t="str">
            <v>175403010423</v>
          </cell>
          <cell r="D1008" t="str">
            <v>2019</v>
          </cell>
          <cell r="E1008" t="str">
            <v>建筑工程学院</v>
          </cell>
          <cell r="F1008" t="str">
            <v>2019建筑工程技术</v>
          </cell>
          <cell r="G1008" t="str">
            <v>19建筑3</v>
          </cell>
          <cell r="H1008" t="str">
            <v>91510900555764186P</v>
          </cell>
          <cell r="I1008" t="str">
            <v>四川旭宏装饰工程有限公司</v>
          </cell>
          <cell r="J1008" t="str">
            <v>总经理助理</v>
          </cell>
          <cell r="K1008" t="str">
            <v>聂子尧</v>
          </cell>
          <cell r="L1008" t="str">
            <v>18728531101</v>
          </cell>
          <cell r="M1008" t="str">
            <v>四川省</v>
          </cell>
          <cell r="N1008" t="str">
            <v>遂宁市</v>
          </cell>
        </row>
        <row r="1009">
          <cell r="C1009" t="str">
            <v>195403010328</v>
          </cell>
          <cell r="D1009" t="str">
            <v>2019</v>
          </cell>
          <cell r="E1009" t="str">
            <v>建筑工程学院</v>
          </cell>
          <cell r="F1009" t="str">
            <v>2019建筑工程技术</v>
          </cell>
          <cell r="G1009" t="str">
            <v>19建筑3</v>
          </cell>
          <cell r="H1009" t="str">
            <v> 58215062-2 </v>
          </cell>
          <cell r="I1009" t="str">
            <v>四川金鑫工程测绘有限公司</v>
          </cell>
          <cell r="J1009" t="str">
            <v>测量员</v>
          </cell>
          <cell r="K1009" t="str">
            <v>龙金</v>
          </cell>
          <cell r="L1009" t="str">
            <v>18986800808</v>
          </cell>
          <cell r="M1009" t="str">
            <v>四川省</v>
          </cell>
          <cell r="N1009" t="str">
            <v>内江市</v>
          </cell>
        </row>
        <row r="1010">
          <cell r="C1010" t="str">
            <v>195403010316</v>
          </cell>
          <cell r="D1010" t="str">
            <v>2019</v>
          </cell>
          <cell r="E1010" t="str">
            <v>建筑工程学院</v>
          </cell>
          <cell r="F1010" t="str">
            <v>2019建筑工程技术</v>
          </cell>
          <cell r="G1010" t="str">
            <v>19建筑3</v>
          </cell>
          <cell r="H1010" t="str">
            <v>915100006735227519</v>
          </cell>
          <cell r="I1010" t="str">
            <v>四川万峰建设工程项目管理有限公司</v>
          </cell>
          <cell r="J1010" t="str">
            <v>监理员</v>
          </cell>
          <cell r="K1010" t="str">
            <v>罗杰</v>
          </cell>
          <cell r="L1010" t="str">
            <v>18628257981</v>
          </cell>
          <cell r="M1010" t="str">
            <v>四川省</v>
          </cell>
          <cell r="N1010" t="str">
            <v>成都市</v>
          </cell>
        </row>
        <row r="1011">
          <cell r="C1011" t="str">
            <v>195403010327</v>
          </cell>
          <cell r="D1011" t="str">
            <v>2019</v>
          </cell>
          <cell r="E1011" t="str">
            <v>建筑工程学院</v>
          </cell>
          <cell r="F1011" t="str">
            <v>2019建筑工程技术</v>
          </cell>
          <cell r="G1011" t="str">
            <v>19建筑3</v>
          </cell>
          <cell r="H1011" t="str">
            <v>91510100577366517M</v>
          </cell>
          <cell r="I1011" t="str">
            <v>四川本立建筑工程有限公司</v>
          </cell>
          <cell r="J1011" t="str">
            <v>材料员</v>
          </cell>
          <cell r="K1011" t="str">
            <v>邓毅军</v>
          </cell>
          <cell r="L1011" t="str">
            <v>18090813209</v>
          </cell>
          <cell r="M1011" t="str">
            <v>四川省</v>
          </cell>
          <cell r="N1011" t="str">
            <v>成都市</v>
          </cell>
        </row>
        <row r="1012">
          <cell r="C1012" t="str">
            <v>195403010315</v>
          </cell>
          <cell r="D1012" t="str">
            <v>2019</v>
          </cell>
          <cell r="E1012" t="str">
            <v>建筑工程学院</v>
          </cell>
          <cell r="F1012" t="str">
            <v>2019建筑工程技术</v>
          </cell>
          <cell r="G1012" t="str">
            <v>19建筑3</v>
          </cell>
          <cell r="H1012" t="str">
            <v>915100006735227519</v>
          </cell>
          <cell r="I1012" t="str">
            <v>陈玉海</v>
          </cell>
          <cell r="J1012" t="str">
            <v>监理员</v>
          </cell>
          <cell r="K1012" t="str">
            <v>蒋代香</v>
          </cell>
          <cell r="L1012" t="str">
            <v>15982355924</v>
          </cell>
          <cell r="M1012" t="str">
            <v>四川省</v>
          </cell>
          <cell r="N1012" t="str">
            <v>成都市</v>
          </cell>
        </row>
        <row r="1013">
          <cell r="C1013" t="str">
            <v>195403010306</v>
          </cell>
          <cell r="D1013" t="str">
            <v>2019</v>
          </cell>
          <cell r="E1013" t="str">
            <v>建筑工程学院</v>
          </cell>
          <cell r="F1013" t="str">
            <v>2019建筑工程技术</v>
          </cell>
          <cell r="G1013" t="str">
            <v>19建筑3</v>
          </cell>
          <cell r="H1013" t="str">
            <v>692285421</v>
          </cell>
          <cell r="I1013" t="str">
            <v>四川格瑞建筑工程有限公司</v>
          </cell>
          <cell r="J1013" t="str">
            <v>施工员</v>
          </cell>
          <cell r="K1013" t="str">
            <v>陈崇林</v>
          </cell>
          <cell r="L1013" t="str">
            <v>17338964469</v>
          </cell>
          <cell r="M1013" t="str">
            <v>四川省</v>
          </cell>
          <cell r="N1013" t="str">
            <v>成都市</v>
          </cell>
        </row>
        <row r="1014">
          <cell r="C1014" t="str">
            <v>195403010320</v>
          </cell>
          <cell r="D1014" t="str">
            <v>2019</v>
          </cell>
          <cell r="E1014" t="str">
            <v>建筑工程学院</v>
          </cell>
          <cell r="F1014" t="str">
            <v>2019建筑工程技术</v>
          </cell>
          <cell r="G1014" t="str">
            <v>19建筑3</v>
          </cell>
          <cell r="H1014" t="str">
            <v>582150622</v>
          </cell>
          <cell r="I1014" t="str">
            <v>四川金鑫工程测绘有限责任公司</v>
          </cell>
          <cell r="J1014" t="str">
            <v>资料员</v>
          </cell>
          <cell r="K1014" t="str">
            <v>陈兴兰</v>
          </cell>
          <cell r="L1014" t="str">
            <v>15282551072</v>
          </cell>
          <cell r="M1014" t="str">
            <v>四川省</v>
          </cell>
          <cell r="N1014" t="str">
            <v>内江市</v>
          </cell>
        </row>
        <row r="1015">
          <cell r="C1015" t="str">
            <v>195403010335</v>
          </cell>
          <cell r="D1015" t="str">
            <v>2019</v>
          </cell>
          <cell r="E1015" t="str">
            <v>建筑工程学院</v>
          </cell>
          <cell r="F1015" t="str">
            <v>2019建筑工程技术</v>
          </cell>
          <cell r="G1015" t="str">
            <v>19建筑3</v>
          </cell>
          <cell r="H1015" t="str">
            <v>MA2YLFK6-3</v>
          </cell>
          <cell r="I1015" t="str">
            <v>福建中义同创隧道工程有限公司</v>
          </cell>
          <cell r="J1015" t="str">
            <v>测量员</v>
          </cell>
          <cell r="K1015" t="str">
            <v>林义</v>
          </cell>
          <cell r="L1015" t="str">
            <v>19580575999</v>
          </cell>
          <cell r="M1015" t="str">
            <v>福建省</v>
          </cell>
          <cell r="N1015" t="str">
            <v>福州市</v>
          </cell>
        </row>
        <row r="1016">
          <cell r="C1016" t="str">
            <v>195403010339</v>
          </cell>
          <cell r="D1016" t="str">
            <v>2019</v>
          </cell>
          <cell r="E1016" t="str">
            <v>建筑工程学院</v>
          </cell>
          <cell r="F1016" t="str">
            <v>2019建筑工程技术</v>
          </cell>
          <cell r="G1016" t="str">
            <v>19建筑3</v>
          </cell>
          <cell r="H1016" t="str">
            <v>91510000686126678J</v>
          </cell>
          <cell r="I1016" t="str">
            <v>坤唐建设集团有限公司</v>
          </cell>
          <cell r="J1016" t="str">
            <v>质量员</v>
          </cell>
          <cell r="K1016" t="str">
            <v>刘静</v>
          </cell>
          <cell r="L1016" t="str">
            <v>15928453159</v>
          </cell>
          <cell r="M1016" t="str">
            <v>四川省</v>
          </cell>
          <cell r="N1016" t="str">
            <v>成都市</v>
          </cell>
        </row>
        <row r="1017">
          <cell r="C1017" t="str">
            <v>195403010336</v>
          </cell>
          <cell r="D1017" t="str">
            <v>2019</v>
          </cell>
          <cell r="E1017" t="str">
            <v>建筑工程学院</v>
          </cell>
          <cell r="F1017" t="str">
            <v>2019建筑工程技术</v>
          </cell>
          <cell r="G1017" t="str">
            <v>19建筑3</v>
          </cell>
          <cell r="H1017" t="str">
            <v>91510100MA68JFB18B</v>
          </cell>
          <cell r="I1017" t="str">
            <v>四川众瑞德建筑劳务有限公司</v>
          </cell>
          <cell r="J1017" t="str">
            <v>施工员</v>
          </cell>
          <cell r="K1017" t="str">
            <v>谭奎</v>
          </cell>
          <cell r="L1017" t="str">
            <v>15982262356</v>
          </cell>
          <cell r="M1017" t="str">
            <v>四川省</v>
          </cell>
          <cell r="N1017" t="str">
            <v>成都市</v>
          </cell>
        </row>
        <row r="1018">
          <cell r="C1018" t="str">
            <v>195403010314</v>
          </cell>
          <cell r="D1018" t="str">
            <v>2019</v>
          </cell>
          <cell r="E1018" t="str">
            <v>建筑工程学院</v>
          </cell>
          <cell r="F1018" t="str">
            <v>2019建筑工程技术</v>
          </cell>
          <cell r="G1018" t="str">
            <v>19建筑3</v>
          </cell>
          <cell r="H1018" t="str">
            <v>91511900629565527P</v>
          </cell>
          <cell r="I1018" t="str">
            <v>巴中市蜀通建筑工程有限公司</v>
          </cell>
          <cell r="J1018" t="str">
            <v>施工员</v>
          </cell>
          <cell r="K1018" t="str">
            <v>17628385780</v>
          </cell>
          <cell r="L1018" t="str">
            <v>18782712577</v>
          </cell>
          <cell r="M1018" t="str">
            <v>四川省</v>
          </cell>
          <cell r="N1018" t="str">
            <v>巴中市</v>
          </cell>
        </row>
        <row r="1019">
          <cell r="C1019" t="str">
            <v>185403010438</v>
          </cell>
          <cell r="D1019" t="str">
            <v>2019</v>
          </cell>
          <cell r="E1019" t="str">
            <v>建筑工程学院</v>
          </cell>
          <cell r="F1019" t="str">
            <v>2019建筑工程技术</v>
          </cell>
          <cell r="G1019" t="str">
            <v>19建筑3</v>
          </cell>
          <cell r="H1019" t="str">
            <v>91511822211050403 G</v>
          </cell>
          <cell r="I1019" t="str">
            <v>四川鸿林建设有限集团公司</v>
          </cell>
          <cell r="J1019" t="str">
            <v>施工员</v>
          </cell>
          <cell r="K1019" t="str">
            <v>汪航</v>
          </cell>
          <cell r="L1019" t="str">
            <v>138824331111</v>
          </cell>
          <cell r="M1019" t="str">
            <v>四川省</v>
          </cell>
          <cell r="N1019" t="str">
            <v>雅安市</v>
          </cell>
        </row>
        <row r="1020">
          <cell r="C1020" t="str">
            <v>195403010329</v>
          </cell>
          <cell r="D1020" t="str">
            <v>2019</v>
          </cell>
          <cell r="E1020" t="str">
            <v>建筑工程学院</v>
          </cell>
          <cell r="F1020" t="str">
            <v>2019建筑工程技术</v>
          </cell>
          <cell r="G1020" t="str">
            <v>19建筑3</v>
          </cell>
          <cell r="H1020" t="str">
            <v>91130000104323074B</v>
          </cell>
          <cell r="I1020" t="str">
            <v>中冀建勘集团有限公司</v>
          </cell>
          <cell r="J1020" t="str">
            <v>技术员</v>
          </cell>
          <cell r="K1020" t="str">
            <v>田立强</v>
          </cell>
          <cell r="L1020" t="str">
            <v>13831166213</v>
          </cell>
          <cell r="M1020" t="str">
            <v>河北省</v>
          </cell>
          <cell r="N1020" t="str">
            <v>石家庄市</v>
          </cell>
        </row>
        <row r="1021">
          <cell r="C1021" t="str">
            <v>195403010325</v>
          </cell>
          <cell r="D1021" t="str">
            <v>2019</v>
          </cell>
          <cell r="E1021" t="str">
            <v>建筑工程学院</v>
          </cell>
          <cell r="F1021" t="str">
            <v>2019建筑工程技术</v>
          </cell>
          <cell r="G1021" t="str">
            <v>19建筑3</v>
          </cell>
          <cell r="H1021" t="str">
            <v>91110000101107173B</v>
          </cell>
          <cell r="I1021" t="str">
            <v>中建一局（集团）有限公司</v>
          </cell>
          <cell r="J1021" t="str">
            <v>材料员</v>
          </cell>
          <cell r="K1021" t="str">
            <v>刘禹嘉</v>
          </cell>
          <cell r="L1021" t="str">
            <v>13264976571</v>
          </cell>
          <cell r="M1021" t="str">
            <v>广东省</v>
          </cell>
          <cell r="N1021" t="str">
            <v>东莞市</v>
          </cell>
        </row>
        <row r="1022">
          <cell r="C1022" t="str">
            <v>195403010330</v>
          </cell>
          <cell r="D1022" t="str">
            <v>2019</v>
          </cell>
          <cell r="E1022" t="str">
            <v>建筑工程学院</v>
          </cell>
          <cell r="F1022" t="str">
            <v>2019建筑工程技术</v>
          </cell>
          <cell r="G1022" t="str">
            <v>19建筑3</v>
          </cell>
          <cell r="H1022" t="str">
            <v>67650589-3</v>
          </cell>
          <cell r="I1022" t="str">
            <v>福建省森信设计咨询有限公司</v>
          </cell>
          <cell r="J1022" t="str">
            <v>勘测设计</v>
          </cell>
          <cell r="K1022" t="str">
            <v>罗正</v>
          </cell>
          <cell r="L1022" t="str">
            <v>18181987381</v>
          </cell>
          <cell r="M1022" t="str">
            <v>福建省</v>
          </cell>
          <cell r="N1022" t="str">
            <v>福州市</v>
          </cell>
        </row>
        <row r="1023">
          <cell r="C1023" t="str">
            <v>195403010309</v>
          </cell>
          <cell r="D1023" t="str">
            <v>2019</v>
          </cell>
          <cell r="E1023" t="str">
            <v>建筑工程学院</v>
          </cell>
          <cell r="F1023" t="str">
            <v>2019建筑工程技术</v>
          </cell>
          <cell r="G1023" t="str">
            <v>19建筑3</v>
          </cell>
          <cell r="H1023" t="str">
            <v>913101146916034407</v>
          </cell>
          <cell r="I1023" t="str">
            <v>上海承锐电子工程技术有限公司</v>
          </cell>
          <cell r="J1023" t="str">
            <v>质检员</v>
          </cell>
          <cell r="K1023" t="str">
            <v>杨成雄</v>
          </cell>
          <cell r="L1023" t="str">
            <v>13194806128</v>
          </cell>
          <cell r="M1023" t="str">
            <v>上海市</v>
          </cell>
          <cell r="N1023" t="str">
            <v>上海市</v>
          </cell>
        </row>
        <row r="1024">
          <cell r="C1024" t="str">
            <v>195403010311</v>
          </cell>
          <cell r="D1024" t="str">
            <v>2019</v>
          </cell>
          <cell r="E1024" t="str">
            <v>建筑工程学院</v>
          </cell>
          <cell r="F1024" t="str">
            <v>2019建筑工程技术</v>
          </cell>
          <cell r="G1024" t="str">
            <v>19建筑3</v>
          </cell>
          <cell r="H1024" t="str">
            <v>MA559GMF6</v>
          </cell>
          <cell r="I1024" t="str">
            <v>广东盛创达建设有限公司</v>
          </cell>
          <cell r="J1024" t="str">
            <v>施工员</v>
          </cell>
          <cell r="K1024" t="str">
            <v>饶洪福</v>
          </cell>
          <cell r="L1024" t="str">
            <v>15883298180</v>
          </cell>
          <cell r="M1024" t="str">
            <v>广东省</v>
          </cell>
          <cell r="N1024" t="str">
            <v>湛江市</v>
          </cell>
        </row>
        <row r="1025">
          <cell r="C1025" t="str">
            <v>195403010323</v>
          </cell>
          <cell r="D1025" t="str">
            <v>2019</v>
          </cell>
          <cell r="E1025" t="str">
            <v>建筑工程学院</v>
          </cell>
          <cell r="F1025" t="str">
            <v>2019建筑工程技术</v>
          </cell>
          <cell r="G1025" t="str">
            <v>19建筑3</v>
          </cell>
          <cell r="H1025" t="str">
            <v>915100006735227519</v>
          </cell>
          <cell r="I1025" t="str">
            <v>四川万峰建设工程项目管理有限公司</v>
          </cell>
          <cell r="J1025" t="str">
            <v>监理员</v>
          </cell>
          <cell r="K1025" t="str">
            <v>罗杰</v>
          </cell>
          <cell r="L1025" t="str">
            <v>18628257981</v>
          </cell>
          <cell r="M1025" t="str">
            <v>四川省</v>
          </cell>
          <cell r="N1025" t="str">
            <v>成都市</v>
          </cell>
        </row>
        <row r="1026">
          <cell r="C1026" t="str">
            <v>195403010334</v>
          </cell>
          <cell r="D1026" t="str">
            <v>2019</v>
          </cell>
          <cell r="E1026" t="str">
            <v>建筑工程学院</v>
          </cell>
          <cell r="F1026" t="str">
            <v>2019建筑工程技术</v>
          </cell>
          <cell r="G1026" t="str">
            <v>19建筑3</v>
          </cell>
          <cell r="H1026" t="str">
            <v> 91511302MA69M1D44M</v>
          </cell>
          <cell r="I1026" t="str">
            <v>中伦建筑工程设计有限公司川北设计院</v>
          </cell>
          <cell r="J1026" t="str">
            <v>设计师</v>
          </cell>
          <cell r="K1026" t="str">
            <v>杨成雄</v>
          </cell>
          <cell r="L1026" t="str">
            <v>13194806128</v>
          </cell>
          <cell r="M1026" t="str">
            <v>四川省</v>
          </cell>
          <cell r="N1026" t="str">
            <v>南充市</v>
          </cell>
        </row>
        <row r="1027">
          <cell r="C1027" t="str">
            <v>195403010341</v>
          </cell>
          <cell r="D1027" t="str">
            <v>2019</v>
          </cell>
          <cell r="E1027" t="str">
            <v>建筑工程学院</v>
          </cell>
          <cell r="F1027" t="str">
            <v>2019建筑工程技术</v>
          </cell>
          <cell r="G1027" t="str">
            <v>19建筑3</v>
          </cell>
          <cell r="H1027" t="str">
            <v>91510100577366517M</v>
          </cell>
          <cell r="I1027" t="str">
            <v>四川本立建筑工程有限公司</v>
          </cell>
          <cell r="J1027" t="str">
            <v>技术员</v>
          </cell>
          <cell r="K1027" t="str">
            <v>严福山</v>
          </cell>
          <cell r="L1027" t="str">
            <v>18584807750</v>
          </cell>
          <cell r="M1027" t="str">
            <v>四川省</v>
          </cell>
          <cell r="N1027" t="str">
            <v>成都市</v>
          </cell>
        </row>
        <row r="1028">
          <cell r="C1028" t="str">
            <v>195403010312</v>
          </cell>
          <cell r="D1028" t="str">
            <v>2019</v>
          </cell>
          <cell r="E1028" t="str">
            <v>建筑工程学院</v>
          </cell>
          <cell r="F1028" t="str">
            <v>2019建筑工程技术</v>
          </cell>
          <cell r="G1028" t="str">
            <v>19建筑3</v>
          </cell>
          <cell r="H1028" t="str">
            <v>310114001998791</v>
          </cell>
          <cell r="I1028" t="str">
            <v>上海承锐电子工程技术有限公司</v>
          </cell>
          <cell r="J1028" t="str">
            <v>项目助理</v>
          </cell>
          <cell r="K1028" t="str">
            <v>许文旭</v>
          </cell>
          <cell r="L1028" t="str">
            <v>13285513937</v>
          </cell>
          <cell r="M1028" t="str">
            <v>上海市</v>
          </cell>
          <cell r="N1028" t="str">
            <v>上海市</v>
          </cell>
        </row>
        <row r="1029">
          <cell r="C1029" t="str">
            <v>195403010322</v>
          </cell>
          <cell r="D1029" t="str">
            <v>2019</v>
          </cell>
          <cell r="E1029" t="str">
            <v>建筑工程学院</v>
          </cell>
          <cell r="F1029" t="str">
            <v>2019建筑工程技术</v>
          </cell>
          <cell r="G1029" t="str">
            <v>19建筑3</v>
          </cell>
          <cell r="H1029" t="str">
            <v>91510923565663477D</v>
          </cell>
          <cell r="I1029" t="str">
            <v>四川双福建筑工程有限公司</v>
          </cell>
          <cell r="J1029" t="str">
            <v>建筑设计</v>
          </cell>
          <cell r="K1029" t="str">
            <v>李旭</v>
          </cell>
          <cell r="L1029" t="str">
            <v>15228655787</v>
          </cell>
          <cell r="M1029" t="str">
            <v>四川省</v>
          </cell>
          <cell r="N1029" t="str">
            <v>遂宁市</v>
          </cell>
        </row>
        <row r="1030">
          <cell r="C1030" t="str">
            <v>195403010313</v>
          </cell>
          <cell r="D1030" t="str">
            <v>2019</v>
          </cell>
          <cell r="E1030" t="str">
            <v>建筑工程学院</v>
          </cell>
          <cell r="F1030" t="str">
            <v>2019建筑工程技术</v>
          </cell>
          <cell r="G1030" t="str">
            <v>19建筑3</v>
          </cell>
          <cell r="H1030" t="str">
            <v>91500106339517332J</v>
          </cell>
          <cell r="I1030" t="str">
            <v>重庆锐创机电科技有限公司 </v>
          </cell>
          <cell r="J1030" t="str">
            <v>资料员</v>
          </cell>
          <cell r="K1030" t="str">
            <v>陈攀</v>
          </cell>
          <cell r="L1030" t="str">
            <v>18728612949</v>
          </cell>
          <cell r="M1030" t="str">
            <v>重庆市</v>
          </cell>
          <cell r="N1030" t="str">
            <v>重庆市</v>
          </cell>
        </row>
        <row r="1031">
          <cell r="C1031" t="str">
            <v>195403010302</v>
          </cell>
          <cell r="D1031" t="str">
            <v>2019</v>
          </cell>
          <cell r="E1031" t="str">
            <v>建筑工程学院</v>
          </cell>
          <cell r="F1031" t="str">
            <v>2019建筑工程技术</v>
          </cell>
          <cell r="G1031" t="str">
            <v>19建筑3</v>
          </cell>
          <cell r="H1031" t="str">
            <v>206154662</v>
          </cell>
          <cell r="I1031" t="str">
            <v>四川省靖阳建筑工程有限公司</v>
          </cell>
          <cell r="J1031" t="str">
            <v>施工员</v>
          </cell>
          <cell r="K1031" t="str">
            <v>李民</v>
          </cell>
          <cell r="L1031" t="str">
            <v>0825-2260710</v>
          </cell>
          <cell r="M1031" t="str">
            <v>四川省</v>
          </cell>
          <cell r="N1031" t="str">
            <v>遂宁市</v>
          </cell>
        </row>
        <row r="1032">
          <cell r="C1032" t="str">
            <v>195403010318</v>
          </cell>
          <cell r="D1032" t="str">
            <v>2019</v>
          </cell>
          <cell r="E1032" t="str">
            <v>建筑工程学院</v>
          </cell>
          <cell r="F1032" t="str">
            <v>2019建筑工程技术</v>
          </cell>
          <cell r="G1032" t="str">
            <v>19建筑3</v>
          </cell>
          <cell r="H1032" t="str">
            <v>-</v>
          </cell>
          <cell r="I1032" t="str">
            <v>四川省国川建设有限公司</v>
          </cell>
          <cell r="J1032" t="str">
            <v>施工员</v>
          </cell>
          <cell r="K1032" t="str">
            <v>王学发</v>
          </cell>
          <cell r="L1032" t="str">
            <v>15367244125</v>
          </cell>
          <cell r="M1032" t="str">
            <v>四川省</v>
          </cell>
          <cell r="N1032" t="str">
            <v>成都市</v>
          </cell>
        </row>
        <row r="1033">
          <cell r="C1033" t="str">
            <v>195403010304</v>
          </cell>
          <cell r="D1033" t="str">
            <v>2019</v>
          </cell>
          <cell r="E1033" t="str">
            <v>建筑工程学院</v>
          </cell>
          <cell r="F1033" t="str">
            <v>2019建筑工程技术</v>
          </cell>
          <cell r="G1033" t="str">
            <v>19建筑3</v>
          </cell>
          <cell r="H1033" t="str">
            <v>660296396</v>
          </cell>
          <cell r="I1033" t="str">
            <v>四川佳诚建设项目管理咨询有限公司</v>
          </cell>
          <cell r="J1033" t="str">
            <v>监理员</v>
          </cell>
          <cell r="K1033" t="str">
            <v>青霖</v>
          </cell>
          <cell r="L1033" t="str">
            <v>13882029816</v>
          </cell>
          <cell r="M1033" t="str">
            <v>四川省</v>
          </cell>
          <cell r="N1033" t="str">
            <v>成都市</v>
          </cell>
        </row>
        <row r="1034">
          <cell r="C1034" t="str">
            <v>195403010308</v>
          </cell>
          <cell r="D1034" t="str">
            <v>2019</v>
          </cell>
          <cell r="E1034" t="str">
            <v>建筑工程学院</v>
          </cell>
          <cell r="F1034" t="str">
            <v>2019建筑工程技术</v>
          </cell>
          <cell r="G1034" t="str">
            <v>19建筑3</v>
          </cell>
          <cell r="H1034" t="str">
            <v>91510100201904815D</v>
          </cell>
          <cell r="I1034" t="str">
            <v>成都建工第三建筑工程有限公司</v>
          </cell>
          <cell r="J1034" t="str">
            <v>测量员</v>
          </cell>
          <cell r="K1034" t="str">
            <v>甘国成</v>
          </cell>
          <cell r="L1034" t="str">
            <v>18030973907</v>
          </cell>
          <cell r="M1034" t="str">
            <v>四川省</v>
          </cell>
          <cell r="N1034" t="str">
            <v>成都市</v>
          </cell>
        </row>
        <row r="1035">
          <cell r="C1035" t="str">
            <v>195403010443</v>
          </cell>
          <cell r="D1035" t="str">
            <v>2019</v>
          </cell>
          <cell r="E1035" t="str">
            <v>建筑工程学院</v>
          </cell>
          <cell r="F1035" t="str">
            <v>2019建筑工程技术</v>
          </cell>
          <cell r="G1035" t="str">
            <v>19建筑4</v>
          </cell>
          <cell r="H1035" t="str">
            <v>-</v>
          </cell>
          <cell r="I1035" t="str">
            <v>广东崴盛建设工程有限公司</v>
          </cell>
          <cell r="J1035" t="str">
            <v>资料员</v>
          </cell>
          <cell r="K1035" t="str">
            <v>王麒儒</v>
          </cell>
          <cell r="L1035" t="str">
            <v>19182807784</v>
          </cell>
          <cell r="M1035" t="str">
            <v>广东省</v>
          </cell>
          <cell r="N1035" t="str">
            <v>湛江市</v>
          </cell>
        </row>
        <row r="1036">
          <cell r="C1036" t="str">
            <v>195403010401</v>
          </cell>
          <cell r="D1036" t="str">
            <v>2019</v>
          </cell>
          <cell r="E1036" t="str">
            <v>建筑工程学院</v>
          </cell>
          <cell r="F1036" t="str">
            <v>2019建筑工程技术</v>
          </cell>
          <cell r="G1036" t="str">
            <v>19建筑4</v>
          </cell>
          <cell r="H1036" t="str">
            <v>MA68W5UF-7</v>
          </cell>
          <cell r="I1036" t="str">
            <v>四川水鑫管理咨询有限责任公司</v>
          </cell>
          <cell r="J1036" t="str">
            <v>资料员</v>
          </cell>
          <cell r="K1036" t="str">
            <v>张剑</v>
          </cell>
          <cell r="L1036" t="str">
            <v>1828093009</v>
          </cell>
          <cell r="M1036" t="str">
            <v>四川省</v>
          </cell>
          <cell r="N1036" t="str">
            <v>内江市</v>
          </cell>
        </row>
        <row r="1037">
          <cell r="C1037" t="str">
            <v>195403010440</v>
          </cell>
          <cell r="D1037" t="str">
            <v>2019</v>
          </cell>
          <cell r="E1037" t="str">
            <v>建筑工程学院</v>
          </cell>
          <cell r="F1037" t="str">
            <v>2019建筑工程技术</v>
          </cell>
          <cell r="G1037" t="str">
            <v>19建筑4</v>
          </cell>
          <cell r="H1037" t="str">
            <v>779814920</v>
          </cell>
          <cell r="I1037" t="str">
            <v>四川博弘正琨建设工程集团有限公司</v>
          </cell>
          <cell r="J1037" t="str">
            <v>土建管培生</v>
          </cell>
          <cell r="K1037" t="str">
            <v>文慧</v>
          </cell>
          <cell r="L1037" t="str">
            <v>15309065699</v>
          </cell>
          <cell r="M1037" t="str">
            <v>四川省</v>
          </cell>
          <cell r="N1037" t="str">
            <v>遂宁市</v>
          </cell>
        </row>
        <row r="1038">
          <cell r="C1038" t="str">
            <v>195403010416</v>
          </cell>
          <cell r="D1038" t="str">
            <v>2019</v>
          </cell>
          <cell r="E1038" t="str">
            <v>建筑工程学院</v>
          </cell>
          <cell r="F1038" t="str">
            <v>2019建筑工程技术</v>
          </cell>
          <cell r="G1038" t="str">
            <v>19建筑4</v>
          </cell>
          <cell r="H1038" t="str">
            <v>91511822211050403G</v>
          </cell>
          <cell r="I1038" t="str">
            <v>四川鸿林建设集团有限公司</v>
          </cell>
          <cell r="J1038" t="str">
            <v>施工员</v>
          </cell>
          <cell r="K1038" t="str">
            <v>王小龙</v>
          </cell>
          <cell r="L1038" t="str">
            <v>18283400269</v>
          </cell>
          <cell r="M1038" t="str">
            <v>四川省</v>
          </cell>
          <cell r="N1038" t="str">
            <v>雅安市</v>
          </cell>
        </row>
        <row r="1039">
          <cell r="C1039" t="str">
            <v>195403010413</v>
          </cell>
          <cell r="D1039" t="str">
            <v>2019</v>
          </cell>
          <cell r="E1039" t="str">
            <v>建筑工程学院</v>
          </cell>
          <cell r="F1039" t="str">
            <v>2019建筑工程技术</v>
          </cell>
          <cell r="G1039" t="str">
            <v>19建筑4</v>
          </cell>
          <cell r="H1039" t="str">
            <v>91511822211050403G</v>
          </cell>
          <cell r="I1039" t="str">
            <v>四川鸿林建设有限公司</v>
          </cell>
          <cell r="J1039" t="str">
            <v>施工员</v>
          </cell>
          <cell r="K1039" t="str">
            <v>刘波</v>
          </cell>
          <cell r="L1039" t="str">
            <v>0835-7623060</v>
          </cell>
          <cell r="M1039" t="str">
            <v>四川省</v>
          </cell>
          <cell r="N1039" t="str">
            <v>雅安市</v>
          </cell>
        </row>
        <row r="1040">
          <cell r="C1040" t="str">
            <v>195403010425</v>
          </cell>
          <cell r="D1040" t="str">
            <v>2019</v>
          </cell>
          <cell r="E1040" t="str">
            <v>建筑工程学院</v>
          </cell>
          <cell r="F1040" t="str">
            <v>2019建筑工程技术</v>
          </cell>
          <cell r="G1040" t="str">
            <v>19建筑4</v>
          </cell>
          <cell r="H1040" t="str">
            <v>-</v>
          </cell>
          <cell r="I1040" t="str">
            <v>广东崴盛建设工程有限公司</v>
          </cell>
          <cell r="J1040" t="str">
            <v>测量员</v>
          </cell>
          <cell r="K1040" t="str">
            <v>张雅</v>
          </cell>
          <cell r="L1040" t="str">
            <v>183 2029 0552</v>
          </cell>
          <cell r="M1040" t="str">
            <v>广东省</v>
          </cell>
          <cell r="N1040" t="str">
            <v>湛江市</v>
          </cell>
        </row>
        <row r="1041">
          <cell r="C1041" t="str">
            <v>195403010408</v>
          </cell>
          <cell r="D1041" t="str">
            <v>2019</v>
          </cell>
          <cell r="E1041" t="str">
            <v>建筑工程学院</v>
          </cell>
          <cell r="F1041" t="str">
            <v>2019建筑工程技术</v>
          </cell>
          <cell r="G1041" t="str">
            <v>19建筑4</v>
          </cell>
          <cell r="H1041" t="str">
            <v>-</v>
          </cell>
          <cell r="I1041" t="str">
            <v>成都建工</v>
          </cell>
          <cell r="J1041" t="str">
            <v>施工员</v>
          </cell>
          <cell r="K1041" t="str">
            <v>段杰</v>
          </cell>
          <cell r="L1041" t="str">
            <v>18190798522</v>
          </cell>
          <cell r="M1041" t="str">
            <v>四川省</v>
          </cell>
          <cell r="N1041" t="str">
            <v>成都市</v>
          </cell>
        </row>
        <row r="1042">
          <cell r="C1042" t="str">
            <v>195403010431</v>
          </cell>
          <cell r="D1042" t="str">
            <v>2019</v>
          </cell>
          <cell r="E1042" t="str">
            <v>建筑工程学院</v>
          </cell>
          <cell r="F1042" t="str">
            <v>2019建筑工程技术</v>
          </cell>
          <cell r="G1042" t="str">
            <v>19建筑4</v>
          </cell>
          <cell r="H1042" t="str">
            <v>91510000686126678J</v>
          </cell>
          <cell r="I1042" t="str">
            <v>坤唐建设集团有限公司</v>
          </cell>
          <cell r="J1042" t="str">
            <v>爆破技术人员</v>
          </cell>
          <cell r="K1042" t="str">
            <v>刘静</v>
          </cell>
          <cell r="L1042" t="str">
            <v>15928453159</v>
          </cell>
          <cell r="M1042" t="str">
            <v>四川省</v>
          </cell>
          <cell r="N1042" t="str">
            <v>成都市</v>
          </cell>
        </row>
        <row r="1043">
          <cell r="C1043" t="str">
            <v>185403010416</v>
          </cell>
          <cell r="D1043" t="str">
            <v>2019</v>
          </cell>
          <cell r="E1043" t="str">
            <v>建筑工程学院</v>
          </cell>
          <cell r="F1043" t="str">
            <v>2019建筑工程技术</v>
          </cell>
          <cell r="G1043" t="str">
            <v>19建筑4</v>
          </cell>
          <cell r="H1043" t="str">
            <v>914101007648753766</v>
          </cell>
          <cell r="I1043" t="str">
            <v>郑州派遣人才有限公司</v>
          </cell>
          <cell r="J1043" t="str">
            <v>技术员</v>
          </cell>
          <cell r="K1043" t="str">
            <v>王庚</v>
          </cell>
          <cell r="L1043" t="str">
            <v>15284875762</v>
          </cell>
          <cell r="M1043" t="str">
            <v>河南省</v>
          </cell>
          <cell r="N1043" t="str">
            <v>郑州市</v>
          </cell>
        </row>
        <row r="1044">
          <cell r="C1044" t="str">
            <v>195403010429</v>
          </cell>
          <cell r="D1044" t="str">
            <v>2019</v>
          </cell>
          <cell r="E1044" t="str">
            <v>建筑工程学院</v>
          </cell>
          <cell r="F1044" t="str">
            <v>2019建筑工程技术</v>
          </cell>
          <cell r="G1044" t="str">
            <v>19建筑4</v>
          </cell>
          <cell r="H1044" t="str">
            <v>92510184MAACKW475U</v>
          </cell>
          <cell r="I1044" t="str">
            <v>崇州市燚馨木业有限公司</v>
          </cell>
          <cell r="J1044" t="str">
            <v>技术操作人员</v>
          </cell>
          <cell r="K1044" t="str">
            <v>谢涛</v>
          </cell>
          <cell r="L1044" t="str">
            <v>13438483786</v>
          </cell>
          <cell r="M1044" t="str">
            <v>四川省</v>
          </cell>
          <cell r="N1044" t="str">
            <v>成都市</v>
          </cell>
        </row>
        <row r="1045">
          <cell r="C1045" t="str">
            <v>195403010248</v>
          </cell>
          <cell r="D1045" t="str">
            <v>2019</v>
          </cell>
          <cell r="E1045" t="str">
            <v>建筑工程学院</v>
          </cell>
          <cell r="F1045" t="str">
            <v>2019建筑工程技术</v>
          </cell>
          <cell r="G1045" t="str">
            <v>19建筑4</v>
          </cell>
          <cell r="H1045" t="str">
            <v>91511025MA621NY550</v>
          </cell>
          <cell r="I1045" t="str">
            <v>四川八九零工程技术有限公司</v>
          </cell>
          <cell r="J1045" t="str">
            <v>测量员</v>
          </cell>
          <cell r="K1045" t="str">
            <v>詹磊</v>
          </cell>
          <cell r="L1045" t="str">
            <v>18599999042</v>
          </cell>
          <cell r="M1045" t="str">
            <v>四川省</v>
          </cell>
          <cell r="N1045" t="str">
            <v>内江市</v>
          </cell>
        </row>
        <row r="1046">
          <cell r="C1046" t="str">
            <v>195403010442</v>
          </cell>
          <cell r="D1046" t="str">
            <v>2019</v>
          </cell>
          <cell r="E1046" t="str">
            <v>建筑工程学院</v>
          </cell>
          <cell r="F1046" t="str">
            <v>2019建筑工程技术</v>
          </cell>
          <cell r="G1046" t="str">
            <v>19建筑4</v>
          </cell>
          <cell r="H1046" t="str">
            <v>91511822211050403G</v>
          </cell>
          <cell r="I1046" t="str">
            <v>四川鸿林建设集团有限公司</v>
          </cell>
          <cell r="J1046" t="str">
            <v>施工员</v>
          </cell>
          <cell r="K1046" t="str">
            <v>陈国辉</v>
          </cell>
          <cell r="L1046" t="str">
            <v>18582863026</v>
          </cell>
          <cell r="M1046" t="str">
            <v>四川省</v>
          </cell>
          <cell r="N1046" t="str">
            <v>雅安市</v>
          </cell>
        </row>
        <row r="1047">
          <cell r="C1047" t="str">
            <v>195403010419</v>
          </cell>
          <cell r="D1047" t="str">
            <v>2019</v>
          </cell>
          <cell r="E1047" t="str">
            <v>建筑工程学院</v>
          </cell>
          <cell r="F1047" t="str">
            <v>2019建筑工程技术</v>
          </cell>
          <cell r="G1047" t="str">
            <v>19建筑4</v>
          </cell>
          <cell r="H1047" t="str">
            <v>四川职业技术学院</v>
          </cell>
          <cell r="I1047" t="str">
            <v>四川本立建筑有限公司</v>
          </cell>
          <cell r="J1047" t="str">
            <v>资料员</v>
          </cell>
          <cell r="K1047" t="str">
            <v>巫佳鸿</v>
          </cell>
          <cell r="L1047" t="str">
            <v>13980253039</v>
          </cell>
          <cell r="M1047" t="str">
            <v>四川省</v>
          </cell>
          <cell r="N1047" t="str">
            <v>泸州市</v>
          </cell>
        </row>
        <row r="1048">
          <cell r="C1048" t="str">
            <v>195403010404</v>
          </cell>
          <cell r="D1048" t="str">
            <v>2019</v>
          </cell>
          <cell r="E1048" t="str">
            <v>建筑工程学院</v>
          </cell>
          <cell r="F1048" t="str">
            <v>2019建筑工程技术</v>
          </cell>
          <cell r="G1048" t="str">
            <v>19建筑4</v>
          </cell>
          <cell r="H1048" t="str">
            <v>9151010008063626XC</v>
          </cell>
          <cell r="I1048" t="str">
            <v>四川尚基建筑有限公司</v>
          </cell>
          <cell r="J1048" t="str">
            <v>工程技术人员</v>
          </cell>
          <cell r="K1048" t="str">
            <v>蒋鹏</v>
          </cell>
          <cell r="L1048" t="str">
            <v>13881812081</v>
          </cell>
          <cell r="M1048" t="str">
            <v>四川省</v>
          </cell>
          <cell r="N1048" t="str">
            <v>成都市</v>
          </cell>
        </row>
        <row r="1049">
          <cell r="C1049" t="str">
            <v>195403010438</v>
          </cell>
          <cell r="D1049" t="str">
            <v>2019</v>
          </cell>
          <cell r="E1049" t="str">
            <v>建筑工程学院</v>
          </cell>
          <cell r="F1049" t="str">
            <v>2019建筑工程技术</v>
          </cell>
          <cell r="G1049" t="str">
            <v>19建筑4</v>
          </cell>
          <cell r="H1049" t="str">
            <v>91510900MA675JN50W</v>
          </cell>
          <cell r="I1049" t="str">
            <v>遂宁源希建筑工程有限公司</v>
          </cell>
          <cell r="J1049" t="str">
            <v>工程技术人员</v>
          </cell>
          <cell r="K1049" t="str">
            <v>黄森林</v>
          </cell>
          <cell r="L1049" t="str">
            <v>18482504011</v>
          </cell>
          <cell r="M1049" t="str">
            <v>四川省</v>
          </cell>
          <cell r="N1049" t="str">
            <v>遂宁市</v>
          </cell>
        </row>
        <row r="1050">
          <cell r="C1050" t="str">
            <v>195403010428</v>
          </cell>
          <cell r="D1050" t="str">
            <v>2019</v>
          </cell>
          <cell r="E1050" t="str">
            <v>建筑工程学院</v>
          </cell>
          <cell r="F1050" t="str">
            <v>2019建筑工程技术</v>
          </cell>
          <cell r="G1050" t="str">
            <v>19建筑4</v>
          </cell>
          <cell r="H1050" t="str">
            <v>91500106202812955N</v>
          </cell>
          <cell r="I1050" t="str">
            <v>重庆康盛监理咨询有限公司</v>
          </cell>
          <cell r="J1050" t="str">
            <v>资料员</v>
          </cell>
          <cell r="K1050" t="str">
            <v>苏艳</v>
          </cell>
          <cell r="L1050" t="str">
            <v>19950079437</v>
          </cell>
          <cell r="M1050" t="str">
            <v>四川省</v>
          </cell>
          <cell r="N1050" t="str">
            <v>成都市</v>
          </cell>
        </row>
        <row r="1051">
          <cell r="C1051" t="str">
            <v>195403010430</v>
          </cell>
          <cell r="D1051" t="str">
            <v>2019</v>
          </cell>
          <cell r="E1051" t="str">
            <v>建筑工程学院</v>
          </cell>
          <cell r="F1051" t="str">
            <v>2019建筑工程技术</v>
          </cell>
          <cell r="G1051" t="str">
            <v>19建筑4</v>
          </cell>
          <cell r="H1051" t="str">
            <v>91510100MA62L6YT4K</v>
          </cell>
          <cell r="I1051" t="str">
            <v>成都融顺建筑工程有限公司</v>
          </cell>
          <cell r="J1051" t="str">
            <v>施工员</v>
          </cell>
          <cell r="K1051" t="str">
            <v>赵科</v>
          </cell>
          <cell r="L1051" t="str">
            <v>15827422737</v>
          </cell>
          <cell r="M1051" t="str">
            <v>四川省</v>
          </cell>
          <cell r="N1051" t="str">
            <v>成都市</v>
          </cell>
        </row>
        <row r="1052">
          <cell r="C1052" t="str">
            <v>195403010434</v>
          </cell>
          <cell r="D1052" t="str">
            <v>2019</v>
          </cell>
          <cell r="E1052" t="str">
            <v>建筑工程学院</v>
          </cell>
          <cell r="F1052" t="str">
            <v>2019建筑工程技术</v>
          </cell>
          <cell r="G1052" t="str">
            <v>19建筑4</v>
          </cell>
          <cell r="H1052" t="str">
            <v>915106600MA6A668MM1J</v>
          </cell>
          <cell r="I1052" t="str">
            <v>四川古霖3建筑工程有限公司</v>
          </cell>
          <cell r="J1052" t="str">
            <v>施工员</v>
          </cell>
          <cell r="K1052" t="str">
            <v>刘长</v>
          </cell>
          <cell r="L1052" t="str">
            <v>18728540292</v>
          </cell>
          <cell r="M1052" t="str">
            <v>四川省</v>
          </cell>
          <cell r="N1052" t="str">
            <v>凉山彝族自治州</v>
          </cell>
        </row>
        <row r="1053">
          <cell r="C1053" t="str">
            <v>195403010437</v>
          </cell>
          <cell r="D1053" t="str">
            <v>2019</v>
          </cell>
          <cell r="E1053" t="str">
            <v>建筑工程学院</v>
          </cell>
          <cell r="F1053" t="str">
            <v>2019建筑工程技术</v>
          </cell>
          <cell r="G1053" t="str">
            <v>19建筑4</v>
          </cell>
          <cell r="H1053" t="str">
            <v>91510100MA6C4UB294</v>
          </cell>
          <cell r="I1053" t="str">
            <v>四川省中通源建设工程有限公司</v>
          </cell>
          <cell r="J1053" t="str">
            <v>资料员</v>
          </cell>
          <cell r="K1053" t="str">
            <v>180304848780</v>
          </cell>
          <cell r="L1053" t="str">
            <v>18230848780</v>
          </cell>
          <cell r="M1053" t="str">
            <v>四川省</v>
          </cell>
          <cell r="N1053" t="str">
            <v>成都市</v>
          </cell>
        </row>
        <row r="1054">
          <cell r="C1054" t="str">
            <v>195403010411</v>
          </cell>
          <cell r="D1054" t="str">
            <v>2019</v>
          </cell>
          <cell r="E1054" t="str">
            <v>建筑工程学院</v>
          </cell>
          <cell r="F1054" t="str">
            <v>2019建筑工程技术</v>
          </cell>
          <cell r="G1054" t="str">
            <v>19建筑4</v>
          </cell>
          <cell r="H1054" t="str">
            <v>91510502MA64DH8K3C</v>
          </cell>
          <cell r="I1054" t="str">
            <v>泸州启文商务信息咨询服务有限公司</v>
          </cell>
          <cell r="J1054" t="str">
            <v>维保工程师</v>
          </cell>
          <cell r="K1054" t="str">
            <v>秦茂春</v>
          </cell>
          <cell r="L1054" t="str">
            <v>17377933384</v>
          </cell>
          <cell r="M1054" t="str">
            <v>四川省</v>
          </cell>
          <cell r="N1054" t="str">
            <v>泸州市</v>
          </cell>
        </row>
        <row r="1055">
          <cell r="C1055" t="str">
            <v>195403010447</v>
          </cell>
          <cell r="D1055" t="str">
            <v>2019</v>
          </cell>
          <cell r="E1055" t="str">
            <v>建筑工程学院</v>
          </cell>
          <cell r="F1055" t="str">
            <v>2019建筑工程技术</v>
          </cell>
          <cell r="G1055" t="str">
            <v>19建筑4</v>
          </cell>
          <cell r="H1055" t="str">
            <v>-</v>
          </cell>
          <cell r="I1055" t="str">
            <v>四川国川建设有限公司</v>
          </cell>
          <cell r="J1055" t="str">
            <v>施工员</v>
          </cell>
          <cell r="K1055" t="str">
            <v>王学发</v>
          </cell>
          <cell r="L1055" t="str">
            <v>02861456636</v>
          </cell>
          <cell r="M1055" t="str">
            <v>四川省</v>
          </cell>
          <cell r="N1055" t="str">
            <v>成都市</v>
          </cell>
        </row>
        <row r="1056">
          <cell r="C1056" t="str">
            <v>195403010427</v>
          </cell>
          <cell r="D1056" t="str">
            <v>2019</v>
          </cell>
          <cell r="E1056" t="str">
            <v>建筑工程学院</v>
          </cell>
          <cell r="F1056" t="str">
            <v>2019建筑工程技术</v>
          </cell>
          <cell r="G1056" t="str">
            <v>19建筑4</v>
          </cell>
          <cell r="H1056" t="str">
            <v>91511600MA67M4QN99</v>
          </cell>
          <cell r="I1056" t="str">
            <v>四川大伦装饰有限公司</v>
          </cell>
          <cell r="J1056" t="str">
            <v>施工员</v>
          </cell>
          <cell r="K1056" t="str">
            <v>秦孟山</v>
          </cell>
          <cell r="L1056" t="str">
            <v>15982685688</v>
          </cell>
          <cell r="M1056" t="str">
            <v>四川省</v>
          </cell>
          <cell r="N1056" t="str">
            <v>广安市</v>
          </cell>
        </row>
        <row r="1057">
          <cell r="C1057" t="str">
            <v>195403010409</v>
          </cell>
          <cell r="D1057" t="str">
            <v>2019</v>
          </cell>
          <cell r="E1057" t="str">
            <v>建筑工程学院</v>
          </cell>
          <cell r="F1057" t="str">
            <v>2019建筑工程技术</v>
          </cell>
          <cell r="G1057" t="str">
            <v>19建筑4</v>
          </cell>
          <cell r="H1057" t="str">
            <v>MA632D2J-5</v>
          </cell>
          <cell r="I1057" t="str">
            <v>成都存壹亿档案整理服务有限公司</v>
          </cell>
          <cell r="J1057" t="str">
            <v>技术人员</v>
          </cell>
          <cell r="K1057" t="str">
            <v>尹霞</v>
          </cell>
          <cell r="L1057" t="str">
            <v>18882567565</v>
          </cell>
          <cell r="M1057" t="str">
            <v>四川省</v>
          </cell>
          <cell r="N1057" t="str">
            <v>成都市</v>
          </cell>
        </row>
        <row r="1058">
          <cell r="C1058" t="str">
            <v>195403010439</v>
          </cell>
          <cell r="D1058" t="str">
            <v>2019</v>
          </cell>
          <cell r="E1058" t="str">
            <v>建筑工程学院</v>
          </cell>
          <cell r="F1058" t="str">
            <v>2019建筑工程技术</v>
          </cell>
          <cell r="G1058" t="str">
            <v>19建筑4</v>
          </cell>
          <cell r="H1058" t="str">
            <v>-</v>
          </cell>
          <cell r="I1058" t="str">
            <v>四川科尔沁德吉贸易有限责任公司</v>
          </cell>
          <cell r="J1058" t="str">
            <v>内勤工作人员</v>
          </cell>
          <cell r="K1058" t="str">
            <v>邹琼</v>
          </cell>
          <cell r="L1058" t="str">
            <v>13881816066</v>
          </cell>
          <cell r="M1058" t="str">
            <v>四川省</v>
          </cell>
          <cell r="N1058" t="str">
            <v>成都市</v>
          </cell>
        </row>
        <row r="1059">
          <cell r="C1059" t="str">
            <v>195403010414</v>
          </cell>
          <cell r="D1059" t="str">
            <v>2019</v>
          </cell>
          <cell r="E1059" t="str">
            <v>建筑工程学院</v>
          </cell>
          <cell r="F1059" t="str">
            <v>2019建筑工程技术</v>
          </cell>
          <cell r="G1059" t="str">
            <v>19建筑4</v>
          </cell>
          <cell r="H1059" t="str">
            <v>MA68314N-8</v>
          </cell>
          <cell r="I1059" t="str">
            <v>四川高同建筑工程有限公司</v>
          </cell>
          <cell r="J1059" t="str">
            <v>现场管理</v>
          </cell>
          <cell r="K1059" t="str">
            <v>马聪</v>
          </cell>
          <cell r="L1059" t="str">
            <v>13882842788</v>
          </cell>
          <cell r="M1059" t="str">
            <v>四川省</v>
          </cell>
          <cell r="N1059" t="str">
            <v>达州市</v>
          </cell>
        </row>
        <row r="1060">
          <cell r="C1060" t="str">
            <v>195403010402</v>
          </cell>
          <cell r="D1060" t="str">
            <v>2019</v>
          </cell>
          <cell r="E1060" t="str">
            <v>建筑工程学院</v>
          </cell>
          <cell r="F1060" t="str">
            <v>2019建筑工程技术</v>
          </cell>
          <cell r="G1060" t="str">
            <v>19建筑4</v>
          </cell>
          <cell r="H1060" t="str">
            <v>9131 0117 MA1J 5DUY 83</v>
          </cell>
          <cell r="I1060" t="str">
            <v>信安诺（医药）科技有限公司</v>
          </cell>
          <cell r="J1060" t="str">
            <v>制图员</v>
          </cell>
          <cell r="K1060" t="str">
            <v>黄达</v>
          </cell>
          <cell r="L1060" t="str">
            <v>18882586770</v>
          </cell>
          <cell r="M1060" t="str">
            <v>上海市</v>
          </cell>
          <cell r="N1060" t="str">
            <v>上海市</v>
          </cell>
        </row>
        <row r="1061">
          <cell r="C1061" t="str">
            <v>195403010445</v>
          </cell>
          <cell r="D1061" t="str">
            <v>2019</v>
          </cell>
          <cell r="E1061" t="str">
            <v>建筑工程学院</v>
          </cell>
          <cell r="F1061" t="str">
            <v>2019建筑工程技术</v>
          </cell>
          <cell r="G1061" t="str">
            <v>19建筑4</v>
          </cell>
          <cell r="H1061" t="str">
            <v>91510107MA65UXGAXA</v>
          </cell>
          <cell r="I1061" t="str">
            <v>成都迅捷速送生活服务有限公司</v>
          </cell>
          <cell r="J1061" t="str">
            <v>美团骑手</v>
          </cell>
          <cell r="K1061" t="str">
            <v>陈芝琳</v>
          </cell>
          <cell r="L1061" t="str">
            <v>1787971342</v>
          </cell>
          <cell r="M1061" t="str">
            <v>四川省</v>
          </cell>
          <cell r="N1061" t="str">
            <v>成都市</v>
          </cell>
        </row>
        <row r="1062">
          <cell r="C1062" t="str">
            <v>195403010444</v>
          </cell>
          <cell r="D1062" t="str">
            <v>2019</v>
          </cell>
          <cell r="E1062" t="str">
            <v>建筑工程学院</v>
          </cell>
          <cell r="F1062" t="str">
            <v>2019建筑工程技术</v>
          </cell>
          <cell r="G1062" t="str">
            <v>19建筑4</v>
          </cell>
          <cell r="H1062" t="str">
            <v>MA68W5UF-7</v>
          </cell>
          <cell r="I1062" t="str">
            <v>四川水鑫工程管理咨询有限责任公司</v>
          </cell>
          <cell r="J1062" t="str">
            <v>建筑工程资料员</v>
          </cell>
          <cell r="K1062" t="str">
            <v>张剑</v>
          </cell>
          <cell r="L1062" t="str">
            <v>18280931009</v>
          </cell>
          <cell r="M1062" t="str">
            <v>四川省</v>
          </cell>
          <cell r="N1062" t="str">
            <v>内江市</v>
          </cell>
        </row>
        <row r="1063">
          <cell r="C1063" t="str">
            <v>195403010405</v>
          </cell>
          <cell r="D1063" t="str">
            <v>2019</v>
          </cell>
          <cell r="E1063" t="str">
            <v>建筑工程学院</v>
          </cell>
          <cell r="F1063" t="str">
            <v>2019建筑工程技术</v>
          </cell>
          <cell r="G1063" t="str">
            <v>19建筑4</v>
          </cell>
          <cell r="H1063" t="str">
            <v>190322464</v>
          </cell>
          <cell r="I1063" t="str">
            <v>广东省第四建筑工程有限公司</v>
          </cell>
          <cell r="J1063" t="str">
            <v>测量员</v>
          </cell>
          <cell r="K1063" t="str">
            <v>肖泽鹏</v>
          </cell>
          <cell r="L1063" t="str">
            <v>13527752238</v>
          </cell>
          <cell r="M1063" t="str">
            <v>广东省</v>
          </cell>
          <cell r="N1063" t="str">
            <v>广州市</v>
          </cell>
        </row>
        <row r="1064">
          <cell r="C1064" t="str">
            <v>195403010420</v>
          </cell>
          <cell r="D1064" t="str">
            <v>2019</v>
          </cell>
          <cell r="E1064" t="str">
            <v>建筑工程学院</v>
          </cell>
          <cell r="F1064" t="str">
            <v>2019建筑工程技术</v>
          </cell>
          <cell r="G1064" t="str">
            <v>19建筑4</v>
          </cell>
          <cell r="H1064" t="str">
            <v>-</v>
          </cell>
          <cell r="I1064" t="str">
            <v>成都光阴教育科技有限公司</v>
          </cell>
          <cell r="J1064" t="str">
            <v>办事人员和有关人员</v>
          </cell>
          <cell r="K1064" t="str">
            <v>林晶晶</v>
          </cell>
          <cell r="L1064" t="str">
            <v>13388280464</v>
          </cell>
          <cell r="M1064" t="str">
            <v>四川省</v>
          </cell>
          <cell r="N1064" t="str">
            <v>成都市</v>
          </cell>
        </row>
        <row r="1065">
          <cell r="C1065" t="str">
            <v>195403010421</v>
          </cell>
          <cell r="D1065" t="str">
            <v>2019</v>
          </cell>
          <cell r="E1065" t="str">
            <v>建筑工程学院</v>
          </cell>
          <cell r="F1065" t="str">
            <v>2019建筑工程技术</v>
          </cell>
          <cell r="G1065" t="str">
            <v>19建筑4</v>
          </cell>
          <cell r="H1065" t="str">
            <v>91532301MA6PHYWG0P</v>
          </cell>
          <cell r="I1065" t="str">
            <v>云南鹿樾建设工程有限公司</v>
          </cell>
          <cell r="J1065" t="str">
            <v>工程技术人员</v>
          </cell>
          <cell r="K1065" t="str">
            <v>15181971354</v>
          </cell>
          <cell r="L1065" t="str">
            <v>18760831975</v>
          </cell>
          <cell r="M1065" t="str">
            <v>云南省</v>
          </cell>
          <cell r="N1065" t="str">
            <v>楚雄彝族自治州</v>
          </cell>
        </row>
        <row r="1066">
          <cell r="C1066" t="str">
            <v>195403010403</v>
          </cell>
          <cell r="D1066" t="str">
            <v>2019</v>
          </cell>
          <cell r="E1066" t="str">
            <v>建筑工程学院</v>
          </cell>
          <cell r="F1066" t="str">
            <v>2019建筑工程技术</v>
          </cell>
          <cell r="G1066" t="str">
            <v>19建筑4</v>
          </cell>
          <cell r="H1066" t="str">
            <v>91510100MA6C4UB294</v>
          </cell>
          <cell r="I1066" t="str">
            <v>四川省中通源建设工程有限公司</v>
          </cell>
          <cell r="J1066" t="str">
            <v>资料员</v>
          </cell>
          <cell r="K1066" t="str">
            <v>梁天华</v>
          </cell>
          <cell r="L1066" t="str">
            <v>18030848780</v>
          </cell>
          <cell r="M1066" t="str">
            <v>四川省</v>
          </cell>
          <cell r="N1066" t="str">
            <v>成都市</v>
          </cell>
        </row>
        <row r="1067">
          <cell r="C1067" t="str">
            <v>195403010426</v>
          </cell>
          <cell r="D1067" t="str">
            <v>2019</v>
          </cell>
          <cell r="E1067" t="str">
            <v>建筑工程学院</v>
          </cell>
          <cell r="F1067" t="str">
            <v>2019建筑工程技术</v>
          </cell>
          <cell r="G1067" t="str">
            <v>19建筑4</v>
          </cell>
          <cell r="H1067" t="str">
            <v>MA7GPF2F7</v>
          </cell>
          <cell r="I1067" t="str">
            <v>四川森诺电子商务有限公司</v>
          </cell>
          <cell r="J1067" t="str">
            <v>人事专员</v>
          </cell>
          <cell r="K1067" t="str">
            <v>梁辉龙</v>
          </cell>
          <cell r="L1067" t="str">
            <v>13684429692</v>
          </cell>
          <cell r="M1067" t="str">
            <v>四川省</v>
          </cell>
          <cell r="N1067" t="str">
            <v>遂宁市</v>
          </cell>
        </row>
        <row r="1068">
          <cell r="C1068" t="str">
            <v>195403010410</v>
          </cell>
          <cell r="D1068" t="str">
            <v>2019</v>
          </cell>
          <cell r="E1068" t="str">
            <v>建筑工程学院</v>
          </cell>
          <cell r="F1068" t="str">
            <v>2019建筑工程技术</v>
          </cell>
          <cell r="G1068" t="str">
            <v>19建筑4</v>
          </cell>
          <cell r="H1068" t="str">
            <v>91500106202812955N</v>
          </cell>
          <cell r="I1068" t="str">
            <v>重庆康盛监理咨询有限公司</v>
          </cell>
          <cell r="J1068" t="str">
            <v>资料员</v>
          </cell>
          <cell r="K1068" t="str">
            <v>苏艳</v>
          </cell>
          <cell r="L1068" t="str">
            <v>19950079437</v>
          </cell>
          <cell r="M1068" t="str">
            <v>四川省</v>
          </cell>
          <cell r="N1068" t="str">
            <v>成都市</v>
          </cell>
        </row>
        <row r="1069">
          <cell r="C1069" t="str">
            <v>185403010429</v>
          </cell>
          <cell r="D1069" t="str">
            <v>2019</v>
          </cell>
          <cell r="E1069" t="str">
            <v>建筑工程学院</v>
          </cell>
          <cell r="F1069" t="str">
            <v>2019建筑工程技术</v>
          </cell>
          <cell r="G1069" t="str">
            <v>19建筑4</v>
          </cell>
          <cell r="H1069" t="str">
            <v>91511600MA67M4QN99</v>
          </cell>
          <cell r="I1069" t="str">
            <v>四川大伦装饰有限公司</v>
          </cell>
          <cell r="J1069" t="str">
            <v>施工员</v>
          </cell>
          <cell r="K1069" t="str">
            <v>秦孟山</v>
          </cell>
          <cell r="L1069" t="str">
            <v>15982685688</v>
          </cell>
          <cell r="M1069" t="str">
            <v>四川省</v>
          </cell>
          <cell r="N1069" t="str">
            <v>广安市</v>
          </cell>
        </row>
        <row r="1070">
          <cell r="C1070" t="str">
            <v>195403010412</v>
          </cell>
          <cell r="D1070" t="str">
            <v>2019</v>
          </cell>
          <cell r="E1070" t="str">
            <v>建筑工程学院</v>
          </cell>
          <cell r="F1070" t="str">
            <v>2019建筑工程技术</v>
          </cell>
          <cell r="G1070" t="str">
            <v>19建筑4</v>
          </cell>
          <cell r="H1070" t="str">
            <v>MA6CP8X7-4</v>
          </cell>
          <cell r="I1070" t="str">
            <v>成都青汇百川企业管理有限公司</v>
          </cell>
          <cell r="J1070" t="str">
            <v>数据专员</v>
          </cell>
          <cell r="K1070" t="str">
            <v>王静</v>
          </cell>
          <cell r="L1070" t="str">
            <v>18380128287</v>
          </cell>
          <cell r="M1070" t="str">
            <v>四川省</v>
          </cell>
          <cell r="N1070" t="str">
            <v>成都市</v>
          </cell>
        </row>
        <row r="1071">
          <cell r="C1071" t="str">
            <v>195403010415</v>
          </cell>
          <cell r="D1071" t="str">
            <v>2019</v>
          </cell>
          <cell r="E1071" t="str">
            <v>建筑工程学院</v>
          </cell>
          <cell r="F1071" t="str">
            <v>2019建筑工程技术</v>
          </cell>
          <cell r="G1071" t="str">
            <v>19建筑4</v>
          </cell>
          <cell r="H1071" t="str">
            <v>-</v>
          </cell>
          <cell r="I1071" t="str">
            <v>遂宁盛新锂业有限公司</v>
          </cell>
          <cell r="J1071" t="str">
            <v>化验员</v>
          </cell>
          <cell r="K1071" t="str">
            <v>刘灿梅</v>
          </cell>
          <cell r="L1071" t="str">
            <v>18282526282</v>
          </cell>
          <cell r="M1071" t="str">
            <v>四川省</v>
          </cell>
          <cell r="N1071" t="str">
            <v>遂宁市</v>
          </cell>
        </row>
        <row r="1072">
          <cell r="C1072" t="str">
            <v>195403010418</v>
          </cell>
          <cell r="D1072" t="str">
            <v>2019</v>
          </cell>
          <cell r="E1072" t="str">
            <v>建筑工程学院</v>
          </cell>
          <cell r="F1072" t="str">
            <v>2019建筑工程技术</v>
          </cell>
          <cell r="G1072" t="str">
            <v>19建筑4</v>
          </cell>
          <cell r="H1072" t="str">
            <v>91500106202812955N</v>
          </cell>
          <cell r="I1072" t="str">
            <v>重庆康盛监理咨询有限公司</v>
          </cell>
          <cell r="J1072" t="str">
            <v>资料员</v>
          </cell>
          <cell r="K1072" t="str">
            <v>曾振超</v>
          </cell>
          <cell r="L1072" t="str">
            <v>13881900821</v>
          </cell>
          <cell r="M1072" t="str">
            <v>重庆市</v>
          </cell>
          <cell r="N1072" t="str">
            <v>重庆市</v>
          </cell>
        </row>
        <row r="1073">
          <cell r="C1073" t="str">
            <v>195403010448</v>
          </cell>
          <cell r="D1073" t="str">
            <v>2019</v>
          </cell>
          <cell r="E1073" t="str">
            <v>建筑工程学院</v>
          </cell>
          <cell r="F1073" t="str">
            <v>2019建筑工程技术</v>
          </cell>
          <cell r="G1073" t="str">
            <v>19建筑4</v>
          </cell>
          <cell r="H1073" t="str">
            <v>-</v>
          </cell>
          <cell r="I1073" t="str">
            <v>遂宁盛新锂业有限公司</v>
          </cell>
          <cell r="J1073" t="str">
            <v>化验员</v>
          </cell>
          <cell r="K1073" t="str">
            <v>刘灿梅</v>
          </cell>
          <cell r="L1073" t="str">
            <v>18282526282</v>
          </cell>
          <cell r="M1073" t="str">
            <v>四川省</v>
          </cell>
          <cell r="N1073" t="str">
            <v>遂宁市</v>
          </cell>
        </row>
        <row r="1074">
          <cell r="C1074" t="str">
            <v>195401060125</v>
          </cell>
          <cell r="D1074" t="str">
            <v>2019</v>
          </cell>
          <cell r="E1074" t="str">
            <v>建筑工程学院</v>
          </cell>
          <cell r="F1074" t="str">
            <v>2019园林工程技术</v>
          </cell>
          <cell r="G1074" t="str">
            <v>19园林1</v>
          </cell>
          <cell r="H1074" t="str">
            <v>-</v>
          </cell>
          <cell r="I1074" t="str">
            <v>重庆康盛监理咨询有限公司</v>
          </cell>
          <cell r="J1074" t="str">
            <v>监理员</v>
          </cell>
          <cell r="K1074" t="str">
            <v>阳振宇</v>
          </cell>
          <cell r="L1074" t="str">
            <v>157 0303 6360</v>
          </cell>
          <cell r="M1074" t="str">
            <v>四川省</v>
          </cell>
          <cell r="N1074" t="str">
            <v>成都市</v>
          </cell>
        </row>
        <row r="1075">
          <cell r="C1075" t="str">
            <v>195401060128</v>
          </cell>
          <cell r="D1075" t="str">
            <v>2019</v>
          </cell>
          <cell r="E1075" t="str">
            <v>建筑工程学院</v>
          </cell>
          <cell r="F1075" t="str">
            <v>2019园林工程技术</v>
          </cell>
          <cell r="G1075" t="str">
            <v>19园林1</v>
          </cell>
          <cell r="H1075" t="str">
            <v>79395076-9</v>
          </cell>
          <cell r="I1075" t="str">
            <v>四川良龙劳务有限公司</v>
          </cell>
          <cell r="J1075" t="str">
            <v>资料员</v>
          </cell>
          <cell r="K1075" t="str">
            <v>李玲灵</v>
          </cell>
          <cell r="L1075" t="str">
            <v>18780117501</v>
          </cell>
          <cell r="M1075" t="str">
            <v>四川省</v>
          </cell>
          <cell r="N1075" t="str">
            <v>成都市</v>
          </cell>
        </row>
        <row r="1076">
          <cell r="C1076" t="str">
            <v>195401060122</v>
          </cell>
          <cell r="D1076" t="str">
            <v>2019</v>
          </cell>
          <cell r="E1076" t="str">
            <v>建筑工程学院</v>
          </cell>
          <cell r="F1076" t="str">
            <v>2019园林工程技术</v>
          </cell>
          <cell r="G1076" t="str">
            <v>19园林1</v>
          </cell>
          <cell r="H1076" t="str">
            <v>91440300192321692Q</v>
          </cell>
          <cell r="I1076" t="str">
            <v>深圳市深安企业有限公司</v>
          </cell>
          <cell r="J1076" t="str">
            <v>资料员</v>
          </cell>
          <cell r="K1076" t="str">
            <v>邓澜</v>
          </cell>
          <cell r="L1076" t="str">
            <v>18180058033</v>
          </cell>
          <cell r="M1076" t="str">
            <v>广东省</v>
          </cell>
          <cell r="N1076" t="str">
            <v>深圳市</v>
          </cell>
        </row>
        <row r="1077">
          <cell r="C1077" t="str">
            <v>195401060102</v>
          </cell>
          <cell r="D1077" t="str">
            <v>2019</v>
          </cell>
          <cell r="E1077" t="str">
            <v>建筑工程学院</v>
          </cell>
          <cell r="F1077" t="str">
            <v>2019园林工程技术</v>
          </cell>
          <cell r="G1077" t="str">
            <v>19园林1</v>
          </cell>
          <cell r="H1077" t="str">
            <v>MA67JRCY-6</v>
          </cell>
          <cell r="I1077" t="str">
            <v>四川伍纬测绘有限公司</v>
          </cell>
          <cell r="J1077" t="str">
            <v>资料员</v>
          </cell>
          <cell r="K1077" t="str">
            <v>钟新江</v>
          </cell>
          <cell r="L1077" t="str">
            <v>13008329888</v>
          </cell>
          <cell r="M1077" t="str">
            <v>四川省</v>
          </cell>
          <cell r="N1077" t="str">
            <v>内江市</v>
          </cell>
        </row>
        <row r="1078">
          <cell r="C1078" t="str">
            <v>195401060108</v>
          </cell>
          <cell r="D1078" t="str">
            <v>2019</v>
          </cell>
          <cell r="E1078" t="str">
            <v>建筑工程学院</v>
          </cell>
          <cell r="F1078" t="str">
            <v>2019园林工程技术</v>
          </cell>
          <cell r="G1078" t="str">
            <v>19园林1</v>
          </cell>
          <cell r="H1078" t="str">
            <v>MA66U6YQ-2</v>
          </cell>
          <cell r="I1078" t="str">
            <v>四川如进建筑工程有限公司</v>
          </cell>
          <cell r="J1078" t="str">
            <v>资料员</v>
          </cell>
          <cell r="K1078" t="str">
            <v>力宇昕</v>
          </cell>
          <cell r="L1078" t="str">
            <v>13981433989</v>
          </cell>
          <cell r="M1078" t="str">
            <v>四川省</v>
          </cell>
          <cell r="N1078" t="str">
            <v>遂宁市</v>
          </cell>
        </row>
        <row r="1079">
          <cell r="C1079" t="str">
            <v>195401060110</v>
          </cell>
          <cell r="D1079" t="str">
            <v>2019</v>
          </cell>
          <cell r="E1079" t="str">
            <v>建筑工程学院</v>
          </cell>
          <cell r="F1079" t="str">
            <v>2019园林工程技术</v>
          </cell>
          <cell r="G1079" t="str">
            <v>19园林1</v>
          </cell>
          <cell r="H1079" t="str">
            <v>9112011666034233XH</v>
          </cell>
          <cell r="I1079" t="str">
            <v>天津中鸿丰建设集团有限公司</v>
          </cell>
          <cell r="J1079" t="str">
            <v>资料员</v>
          </cell>
          <cell r="K1079" t="str">
            <v>彭春燕</v>
          </cell>
          <cell r="L1079" t="str">
            <v>18328700593</v>
          </cell>
          <cell r="M1079" t="str">
            <v>天津市</v>
          </cell>
          <cell r="N1079" t="str">
            <v>天津市</v>
          </cell>
        </row>
        <row r="1080">
          <cell r="C1080" t="str">
            <v>195401060118</v>
          </cell>
          <cell r="D1080" t="str">
            <v>2019</v>
          </cell>
          <cell r="E1080" t="str">
            <v>建筑工程学院</v>
          </cell>
          <cell r="F1080" t="str">
            <v>2019园林工程技术</v>
          </cell>
          <cell r="G1080" t="str">
            <v>19园林1</v>
          </cell>
          <cell r="H1080" t="str">
            <v>91510107MA6CAGYT01</v>
          </cell>
          <cell r="I1080" t="str">
            <v>重庆康盛监理咨询有限公司成都分公司</v>
          </cell>
          <cell r="J1080" t="str">
            <v>监理资料员</v>
          </cell>
          <cell r="K1080" t="str">
            <v>苏艳</v>
          </cell>
          <cell r="L1080" t="str">
            <v>19950079437/028-81643389</v>
          </cell>
          <cell r="M1080" t="str">
            <v>四川省</v>
          </cell>
          <cell r="N1080" t="str">
            <v>成都市</v>
          </cell>
        </row>
        <row r="1081">
          <cell r="C1081" t="str">
            <v>195401060116</v>
          </cell>
          <cell r="D1081" t="str">
            <v>2019</v>
          </cell>
          <cell r="E1081" t="str">
            <v>建筑工程学院</v>
          </cell>
          <cell r="F1081" t="str">
            <v>2019园林工程技术</v>
          </cell>
          <cell r="G1081" t="str">
            <v>19园林1</v>
          </cell>
          <cell r="H1081" t="str">
            <v>-</v>
          </cell>
          <cell r="I1081" t="str">
            <v>遂宁源希建筑工程有限公司</v>
          </cell>
          <cell r="J1081" t="str">
            <v>资料员</v>
          </cell>
          <cell r="K1081" t="str">
            <v>郭逢军</v>
          </cell>
          <cell r="L1081" t="str">
            <v>18987855075</v>
          </cell>
          <cell r="M1081" t="str">
            <v>四川省</v>
          </cell>
          <cell r="N1081" t="str">
            <v>遂宁市</v>
          </cell>
        </row>
        <row r="1082">
          <cell r="C1082" t="str">
            <v>195401060114</v>
          </cell>
          <cell r="D1082" t="str">
            <v>2019</v>
          </cell>
          <cell r="E1082" t="str">
            <v>建筑工程学院</v>
          </cell>
          <cell r="F1082" t="str">
            <v>2019园林工程技术</v>
          </cell>
          <cell r="G1082" t="str">
            <v>19园林1</v>
          </cell>
          <cell r="H1082" t="str">
            <v>-</v>
          </cell>
          <cell r="I1082" t="str">
            <v>四川省四合海绵城市建设咨询有限公司</v>
          </cell>
          <cell r="J1082" t="str">
            <v>景观设计师助理</v>
          </cell>
          <cell r="K1082" t="str">
            <v>胡洋</v>
          </cell>
          <cell r="L1082" t="str">
            <v>17781163004</v>
          </cell>
          <cell r="M1082" t="str">
            <v>四川省</v>
          </cell>
          <cell r="N1082" t="str">
            <v>遂宁市</v>
          </cell>
        </row>
        <row r="1083">
          <cell r="C1083" t="str">
            <v>195401060115</v>
          </cell>
          <cell r="D1083" t="str">
            <v>2019</v>
          </cell>
          <cell r="E1083" t="str">
            <v>建筑工程学院</v>
          </cell>
          <cell r="F1083" t="str">
            <v>2019园林工程技术</v>
          </cell>
          <cell r="G1083" t="str">
            <v>19园林1</v>
          </cell>
          <cell r="H1083" t="str">
            <v>91511024582150622P</v>
          </cell>
          <cell r="I1083" t="str">
            <v>四川金鑫工程测绘有限责任公司</v>
          </cell>
          <cell r="J1083" t="str">
            <v>资料员</v>
          </cell>
          <cell r="K1083" t="str">
            <v>王超</v>
          </cell>
          <cell r="L1083" t="str">
            <v>18581930888</v>
          </cell>
          <cell r="M1083" t="str">
            <v>四川省</v>
          </cell>
          <cell r="N1083" t="str">
            <v>内江市</v>
          </cell>
        </row>
        <row r="1084">
          <cell r="C1084" t="str">
            <v>195401060101</v>
          </cell>
          <cell r="D1084" t="str">
            <v>2019</v>
          </cell>
          <cell r="E1084" t="str">
            <v>建筑工程学院</v>
          </cell>
          <cell r="F1084" t="str">
            <v>2019园林工程技术</v>
          </cell>
          <cell r="G1084" t="str">
            <v>19园林1</v>
          </cell>
          <cell r="H1084" t="str">
            <v>-</v>
          </cell>
          <cell r="I1084" t="str">
            <v>金阳县林业草原局</v>
          </cell>
          <cell r="J1084" t="str">
            <v>资料员</v>
          </cell>
          <cell r="K1084" t="str">
            <v>毛夫只</v>
          </cell>
          <cell r="L1084" t="str">
            <v>13734921993</v>
          </cell>
          <cell r="M1084" t="str">
            <v>四川省</v>
          </cell>
          <cell r="N1084" t="str">
            <v>凉山彝族自治州</v>
          </cell>
        </row>
        <row r="1085">
          <cell r="C1085" t="str">
            <v>195401060109</v>
          </cell>
          <cell r="D1085" t="str">
            <v>2019</v>
          </cell>
          <cell r="E1085" t="str">
            <v>建筑工程学院</v>
          </cell>
          <cell r="F1085" t="str">
            <v>2019园林工程技术</v>
          </cell>
          <cell r="G1085" t="str">
            <v>19园林1</v>
          </cell>
          <cell r="H1085" t="str">
            <v>-</v>
          </cell>
          <cell r="I1085" t="str">
            <v>四川耘艺园林工程有限公司</v>
          </cell>
          <cell r="J1085" t="str">
            <v>资料员</v>
          </cell>
          <cell r="K1085" t="str">
            <v>王艳</v>
          </cell>
          <cell r="L1085" t="str">
            <v>18380443475</v>
          </cell>
          <cell r="M1085" t="str">
            <v>四川省</v>
          </cell>
          <cell r="N1085" t="str">
            <v>成都市</v>
          </cell>
        </row>
        <row r="1086">
          <cell r="C1086" t="str">
            <v>195401060131</v>
          </cell>
          <cell r="D1086" t="str">
            <v>2019</v>
          </cell>
          <cell r="E1086" t="str">
            <v>建筑工程学院</v>
          </cell>
          <cell r="F1086" t="str">
            <v>2019园林工程技术</v>
          </cell>
          <cell r="G1086" t="str">
            <v>19园林1</v>
          </cell>
          <cell r="H1086" t="str">
            <v>MA69B6QH7</v>
          </cell>
          <cell r="I1086" t="str">
            <v>四川圣奥达建筑工程有限公司</v>
          </cell>
          <cell r="J1086" t="str">
            <v>资料员</v>
          </cell>
          <cell r="K1086" t="str">
            <v>刘学锋</v>
          </cell>
          <cell r="L1086" t="str">
            <v>19940921712</v>
          </cell>
          <cell r="M1086" t="str">
            <v>四川省</v>
          </cell>
          <cell r="N1086" t="str">
            <v>眉山市</v>
          </cell>
        </row>
        <row r="1087">
          <cell r="C1087" t="str">
            <v>195401060129</v>
          </cell>
          <cell r="D1087" t="str">
            <v>2019</v>
          </cell>
          <cell r="E1087" t="str">
            <v>建筑工程学院</v>
          </cell>
          <cell r="F1087" t="str">
            <v>2019园林工程技术</v>
          </cell>
          <cell r="G1087" t="str">
            <v>19园林1</v>
          </cell>
          <cell r="H1087" t="str">
            <v>MA66U6YQ-2</v>
          </cell>
          <cell r="I1087" t="str">
            <v>四川如进建筑工程有限公司</v>
          </cell>
          <cell r="J1087" t="str">
            <v>质检员</v>
          </cell>
          <cell r="K1087" t="str">
            <v>刘红梅</v>
          </cell>
          <cell r="L1087" t="str">
            <v>13983434118</v>
          </cell>
          <cell r="M1087" t="str">
            <v>四川省</v>
          </cell>
          <cell r="N1087" t="str">
            <v>遂宁市</v>
          </cell>
        </row>
        <row r="1088">
          <cell r="C1088" t="str">
            <v>195401060124</v>
          </cell>
          <cell r="D1088" t="str">
            <v>2019</v>
          </cell>
          <cell r="E1088" t="str">
            <v>建筑工程学院</v>
          </cell>
          <cell r="F1088" t="str">
            <v>2019园林工程技术</v>
          </cell>
          <cell r="G1088" t="str">
            <v>19园林1</v>
          </cell>
          <cell r="H1088" t="str">
            <v>-</v>
          </cell>
          <cell r="I1088" t="str">
            <v>四川如进建筑有限公司</v>
          </cell>
          <cell r="J1088" t="str">
            <v>测量员</v>
          </cell>
          <cell r="K1088" t="str">
            <v>贺永彬</v>
          </cell>
          <cell r="L1088" t="str">
            <v>17683131383</v>
          </cell>
          <cell r="M1088" t="str">
            <v>四川省</v>
          </cell>
          <cell r="N1088" t="str">
            <v>遂宁市</v>
          </cell>
        </row>
        <row r="1089">
          <cell r="C1089" t="str">
            <v>195401060126</v>
          </cell>
          <cell r="D1089" t="str">
            <v>2019</v>
          </cell>
          <cell r="E1089" t="str">
            <v>建筑工程学院</v>
          </cell>
          <cell r="F1089" t="str">
            <v>2019园林工程技术</v>
          </cell>
          <cell r="G1089" t="str">
            <v>19园林1</v>
          </cell>
          <cell r="H1089" t="str">
            <v>5134305013595</v>
          </cell>
          <cell r="I1089" t="str">
            <v>金阳县林业与草原局</v>
          </cell>
          <cell r="J1089" t="str">
            <v>资料员</v>
          </cell>
          <cell r="K1089" t="str">
            <v>毛夫只</v>
          </cell>
          <cell r="L1089" t="str">
            <v>13734921993</v>
          </cell>
          <cell r="M1089" t="str">
            <v>四川省</v>
          </cell>
          <cell r="N1089" t="str">
            <v>凉山彝族自治州</v>
          </cell>
        </row>
        <row r="1090">
          <cell r="C1090" t="str">
            <v>195401060130</v>
          </cell>
          <cell r="D1090" t="str">
            <v>2019</v>
          </cell>
          <cell r="E1090" t="str">
            <v>建筑工程学院</v>
          </cell>
          <cell r="F1090" t="str">
            <v>2019园林工程技术</v>
          </cell>
          <cell r="G1090" t="str">
            <v>19园林1</v>
          </cell>
          <cell r="H1090" t="str">
            <v>91540194MAB049BR4U</v>
          </cell>
          <cell r="I1090" t="str">
            <v>西藏纳鼎实业有限责任公司</v>
          </cell>
          <cell r="J1090" t="str">
            <v>资料员</v>
          </cell>
          <cell r="K1090" t="str">
            <v>杨磊</v>
          </cell>
          <cell r="L1090" t="str">
            <v>15723616688</v>
          </cell>
          <cell r="M1090" t="str">
            <v>西藏自治区</v>
          </cell>
          <cell r="N1090" t="str">
            <v>拉萨市</v>
          </cell>
        </row>
        <row r="1091">
          <cell r="C1091" t="str">
            <v>195401060117</v>
          </cell>
          <cell r="D1091" t="str">
            <v>2019</v>
          </cell>
          <cell r="E1091" t="str">
            <v>建筑工程学院</v>
          </cell>
          <cell r="F1091" t="str">
            <v>2019园林工程技术</v>
          </cell>
          <cell r="G1091" t="str">
            <v>19园林1</v>
          </cell>
          <cell r="H1091" t="str">
            <v>-</v>
          </cell>
          <cell r="I1091" t="str">
            <v>高新区曦之源建材经营部</v>
          </cell>
          <cell r="J1091" t="str">
            <v>员工</v>
          </cell>
          <cell r="K1091" t="str">
            <v>何元洪</v>
          </cell>
          <cell r="L1091" t="str">
            <v>18784667279</v>
          </cell>
          <cell r="M1091" t="str">
            <v>四川省</v>
          </cell>
          <cell r="N1091" t="str">
            <v>成都市</v>
          </cell>
        </row>
        <row r="1092">
          <cell r="C1092" t="str">
            <v>195401060136</v>
          </cell>
          <cell r="D1092" t="str">
            <v>2019</v>
          </cell>
          <cell r="E1092" t="str">
            <v>建筑工程学院</v>
          </cell>
          <cell r="F1092" t="str">
            <v>2019园林工程技术</v>
          </cell>
          <cell r="G1092" t="str">
            <v>19园林1</v>
          </cell>
          <cell r="H1092" t="str">
            <v>91540194MAB049BR4U</v>
          </cell>
          <cell r="I1092" t="str">
            <v>西藏纳鼎实业有限责任公司</v>
          </cell>
          <cell r="J1092" t="str">
            <v>资料员</v>
          </cell>
          <cell r="K1092" t="str">
            <v>杨磊</v>
          </cell>
          <cell r="L1092" t="str">
            <v>15723616688</v>
          </cell>
          <cell r="M1092" t="str">
            <v>西藏自治区</v>
          </cell>
          <cell r="N1092" t="str">
            <v>拉萨市</v>
          </cell>
        </row>
        <row r="1093">
          <cell r="C1093" t="str">
            <v>195401060134</v>
          </cell>
          <cell r="D1093" t="str">
            <v>2019</v>
          </cell>
          <cell r="E1093" t="str">
            <v>建筑工程学院</v>
          </cell>
          <cell r="F1093" t="str">
            <v>2019园林工程技术</v>
          </cell>
          <cell r="G1093" t="str">
            <v>19园林1</v>
          </cell>
          <cell r="H1093" t="str">
            <v>592781719</v>
          </cell>
          <cell r="I1093" t="str">
            <v>绵阳市宇辉泰成商贸有限公司</v>
          </cell>
          <cell r="J1093" t="str">
            <v>文员</v>
          </cell>
          <cell r="K1093" t="str">
            <v>陈燕</v>
          </cell>
          <cell r="L1093" t="str">
            <v>13778121071</v>
          </cell>
          <cell r="M1093" t="str">
            <v>四川省</v>
          </cell>
          <cell r="N1093" t="str">
            <v>绵阳市</v>
          </cell>
        </row>
        <row r="1094">
          <cell r="C1094" t="str">
            <v>195401060113</v>
          </cell>
          <cell r="D1094" t="str">
            <v>2019</v>
          </cell>
          <cell r="E1094" t="str">
            <v>建筑工程学院</v>
          </cell>
          <cell r="F1094" t="str">
            <v>2019园林工程技术</v>
          </cell>
          <cell r="G1094" t="str">
            <v>19园林1</v>
          </cell>
          <cell r="H1094" t="str">
            <v>MA66U6YQ-2</v>
          </cell>
          <cell r="I1094" t="str">
            <v>四川如进建筑工程有限公司</v>
          </cell>
          <cell r="J1094" t="str">
            <v>资料员</v>
          </cell>
          <cell r="K1094" t="str">
            <v>蒋敏</v>
          </cell>
          <cell r="L1094" t="str">
            <v>13925999252</v>
          </cell>
          <cell r="M1094" t="str">
            <v>四川省</v>
          </cell>
          <cell r="N1094" t="str">
            <v>遂宁市</v>
          </cell>
        </row>
        <row r="1095">
          <cell r="C1095" t="str">
            <v>195401060121</v>
          </cell>
          <cell r="D1095" t="str">
            <v>2019</v>
          </cell>
          <cell r="E1095" t="str">
            <v>建筑工程学院</v>
          </cell>
          <cell r="F1095" t="str">
            <v>2019园林工程技术</v>
          </cell>
          <cell r="G1095" t="str">
            <v>19园林1</v>
          </cell>
          <cell r="H1095" t="str">
            <v>115134280090836589</v>
          </cell>
          <cell r="I1095" t="str">
            <v>瓦洛乡人民政府</v>
          </cell>
          <cell r="J1095" t="str">
            <v>技术人员</v>
          </cell>
          <cell r="K1095" t="str">
            <v>曲木宏伟</v>
          </cell>
          <cell r="L1095" t="str">
            <v>18882558386</v>
          </cell>
          <cell r="M1095" t="str">
            <v>四川省</v>
          </cell>
          <cell r="N1095" t="str">
            <v>凉山彝族自治州</v>
          </cell>
        </row>
        <row r="1096">
          <cell r="C1096" t="str">
            <v>195401060112</v>
          </cell>
          <cell r="D1096" t="str">
            <v>2019</v>
          </cell>
          <cell r="E1096" t="str">
            <v>建筑工程学院</v>
          </cell>
          <cell r="F1096" t="str">
            <v>2019园林工程技术</v>
          </cell>
          <cell r="G1096" t="str">
            <v>19园林1</v>
          </cell>
          <cell r="H1096" t="str">
            <v>MA6CAGYT-0</v>
          </cell>
          <cell r="I1096" t="str">
            <v>重庆康盛监理咨询有限公司成都分公司</v>
          </cell>
          <cell r="J1096" t="str">
            <v>土建监理员</v>
          </cell>
          <cell r="K1096" t="str">
            <v>苏艳</v>
          </cell>
          <cell r="L1096" t="str">
            <v>19950079437/028-81643389</v>
          </cell>
          <cell r="M1096" t="str">
            <v>四川省</v>
          </cell>
          <cell r="N1096" t="str">
            <v>成都市</v>
          </cell>
        </row>
        <row r="1097">
          <cell r="C1097" t="str">
            <v>195401060103</v>
          </cell>
          <cell r="D1097" t="str">
            <v>2019</v>
          </cell>
          <cell r="E1097" t="str">
            <v>建筑工程学院</v>
          </cell>
          <cell r="F1097" t="str">
            <v>2019园林工程技术</v>
          </cell>
          <cell r="G1097" t="str">
            <v>19园林1</v>
          </cell>
          <cell r="H1097" t="str">
            <v>12511124G56440204Y</v>
          </cell>
          <cell r="I1097" t="str">
            <v>四川省南充市仪陇县新政镇市政园林中心</v>
          </cell>
          <cell r="J1097" t="str">
            <v>实习生</v>
          </cell>
          <cell r="K1097" t="str">
            <v>宋贵平</v>
          </cell>
          <cell r="L1097" t="str">
            <v>13404080025</v>
          </cell>
          <cell r="M1097" t="str">
            <v>四川省</v>
          </cell>
          <cell r="N1097" t="str">
            <v>南充市</v>
          </cell>
        </row>
        <row r="1098">
          <cell r="C1098" t="str">
            <v>195401060135</v>
          </cell>
          <cell r="D1098" t="str">
            <v>2019</v>
          </cell>
          <cell r="E1098" t="str">
            <v>建筑工程学院</v>
          </cell>
          <cell r="F1098" t="str">
            <v>2019园林工程技术</v>
          </cell>
          <cell r="G1098" t="str">
            <v>19园林1</v>
          </cell>
          <cell r="H1098" t="str">
            <v>784743717</v>
          </cell>
          <cell r="I1098" t="str">
            <v>四川益信工程咨询管理有限公司</v>
          </cell>
          <cell r="J1098" t="str">
            <v>综合部</v>
          </cell>
          <cell r="K1098" t="str">
            <v>姚雪梅</v>
          </cell>
          <cell r="L1098" t="str">
            <v>13982551981</v>
          </cell>
          <cell r="M1098" t="str">
            <v>四川省</v>
          </cell>
          <cell r="N1098" t="str">
            <v>遂宁市</v>
          </cell>
        </row>
        <row r="1099">
          <cell r="C1099" t="str">
            <v>195401060111</v>
          </cell>
          <cell r="D1099" t="str">
            <v>2019</v>
          </cell>
          <cell r="E1099" t="str">
            <v>建筑工程学院</v>
          </cell>
          <cell r="F1099" t="str">
            <v>2019园林工程技术</v>
          </cell>
          <cell r="G1099" t="str">
            <v>19园林1</v>
          </cell>
          <cell r="H1099" t="str">
            <v>91440300192321692Q</v>
          </cell>
          <cell r="I1099" t="str">
            <v>深圳市深安企业有限公司</v>
          </cell>
          <cell r="J1099" t="str">
            <v>资料员</v>
          </cell>
          <cell r="K1099" t="str">
            <v>蒋欣</v>
          </cell>
          <cell r="L1099" t="str">
            <v>183 9814 4589</v>
          </cell>
          <cell r="M1099" t="str">
            <v>广东省</v>
          </cell>
          <cell r="N1099" t="str">
            <v>深圳市</v>
          </cell>
        </row>
        <row r="1100">
          <cell r="C1100" t="str">
            <v>195401060105</v>
          </cell>
          <cell r="D1100" t="str">
            <v>2019</v>
          </cell>
          <cell r="E1100" t="str">
            <v>建筑工程学院</v>
          </cell>
          <cell r="F1100" t="str">
            <v>2019园林工程技术</v>
          </cell>
          <cell r="G1100" t="str">
            <v>19园林1</v>
          </cell>
          <cell r="H1100" t="str">
            <v>MA66U6YQ-2</v>
          </cell>
          <cell r="I1100" t="str">
            <v>四川如进建筑工程有限公司</v>
          </cell>
          <cell r="J1100" t="str">
            <v>技术员</v>
          </cell>
          <cell r="K1100" t="str">
            <v>刘红梅</v>
          </cell>
          <cell r="L1100" t="str">
            <v>13983434118</v>
          </cell>
          <cell r="M1100" t="str">
            <v>四川省</v>
          </cell>
          <cell r="N1100" t="str">
            <v>遂宁市</v>
          </cell>
        </row>
        <row r="1101">
          <cell r="C1101" t="str">
            <v>195401060120</v>
          </cell>
          <cell r="D1101" t="str">
            <v>2019</v>
          </cell>
          <cell r="E1101" t="str">
            <v>建筑工程学院</v>
          </cell>
          <cell r="F1101" t="str">
            <v>2019园林工程技术</v>
          </cell>
          <cell r="G1101" t="str">
            <v>19园林1</v>
          </cell>
          <cell r="H1101" t="str">
            <v>-</v>
          </cell>
          <cell r="I1101" t="str">
            <v>四川百尺建筑工程有限公司</v>
          </cell>
          <cell r="J1101" t="str">
            <v>管理人员</v>
          </cell>
          <cell r="K1101" t="str">
            <v>王燕</v>
          </cell>
          <cell r="L1101" t="str">
            <v>13982545505</v>
          </cell>
          <cell r="M1101" t="str">
            <v>四川省</v>
          </cell>
          <cell r="N1101" t="str">
            <v>遂宁市</v>
          </cell>
        </row>
        <row r="1102">
          <cell r="C1102" t="str">
            <v>195401060127</v>
          </cell>
          <cell r="D1102" t="str">
            <v>2019</v>
          </cell>
          <cell r="E1102" t="str">
            <v>建筑工程学院</v>
          </cell>
          <cell r="F1102" t="str">
            <v>2019园林工程技术</v>
          </cell>
          <cell r="G1102" t="str">
            <v>19园林1</v>
          </cell>
          <cell r="H1102" t="str">
            <v>MA66U6YQ-2</v>
          </cell>
          <cell r="I1102" t="str">
            <v>四川如进建筑工程有限公司</v>
          </cell>
          <cell r="J1102" t="str">
            <v>劳资员</v>
          </cell>
          <cell r="K1102" t="str">
            <v>蒋敏</v>
          </cell>
          <cell r="L1102" t="str">
            <v>13925999252</v>
          </cell>
          <cell r="M1102" t="str">
            <v>四川省</v>
          </cell>
          <cell r="N1102" t="str">
            <v>遂宁市</v>
          </cell>
        </row>
        <row r="1103">
          <cell r="C1103" t="str">
            <v>195401060106</v>
          </cell>
          <cell r="D1103" t="str">
            <v>2019</v>
          </cell>
          <cell r="E1103" t="str">
            <v>建筑工程学院</v>
          </cell>
          <cell r="F1103" t="str">
            <v>2019园林工程技术</v>
          </cell>
          <cell r="G1103" t="str">
            <v>19园林1</v>
          </cell>
          <cell r="H1103" t="str">
            <v>91510921MA621FQ52A</v>
          </cell>
          <cell r="I1103" t="str">
            <v>蓬溪共创城市建设有限责任公司</v>
          </cell>
          <cell r="J1103" t="str">
            <v>资料员</v>
          </cell>
          <cell r="K1103" t="str">
            <v>邱恒锌</v>
          </cell>
          <cell r="L1103" t="str">
            <v>13982533676</v>
          </cell>
          <cell r="M1103" t="str">
            <v>四川省</v>
          </cell>
          <cell r="N1103" t="str">
            <v>遂宁市</v>
          </cell>
        </row>
        <row r="1104">
          <cell r="C1104" t="str">
            <v>195401060133</v>
          </cell>
          <cell r="D1104" t="str">
            <v>2019</v>
          </cell>
          <cell r="E1104" t="str">
            <v>建筑工程学院</v>
          </cell>
          <cell r="F1104" t="str">
            <v>2019园林工程技术</v>
          </cell>
          <cell r="G1104" t="str">
            <v>19园林1</v>
          </cell>
          <cell r="H1104" t="str">
            <v>MA61YO9G2</v>
          </cell>
          <cell r="I1104" t="str">
            <v>四川中安恒盛建设工程有限公司</v>
          </cell>
          <cell r="J1104" t="str">
            <v>资料员</v>
          </cell>
          <cell r="K1104" t="str">
            <v>万超群</v>
          </cell>
          <cell r="L1104" t="str">
            <v>18428182216</v>
          </cell>
          <cell r="M1104" t="str">
            <v>四川省</v>
          </cell>
          <cell r="N1104" t="str">
            <v>成都市</v>
          </cell>
        </row>
        <row r="1105">
          <cell r="C1105" t="str">
            <v>195401060123</v>
          </cell>
          <cell r="D1105" t="str">
            <v>2019</v>
          </cell>
          <cell r="E1105" t="str">
            <v>建筑工程学院</v>
          </cell>
          <cell r="F1105" t="str">
            <v>2019园林工程技术</v>
          </cell>
          <cell r="G1105" t="str">
            <v>19园林1</v>
          </cell>
          <cell r="H1105" t="str">
            <v>-</v>
          </cell>
          <cell r="I1105" t="str">
            <v>成都比斯特科技有限责任公司</v>
          </cell>
          <cell r="J1105" t="str">
            <v>资料员</v>
          </cell>
          <cell r="K1105" t="str">
            <v>18080878371</v>
          </cell>
          <cell r="L1105" t="str">
            <v>18080878371</v>
          </cell>
          <cell r="M1105" t="str">
            <v>四川省</v>
          </cell>
          <cell r="N1105" t="str">
            <v>成都市</v>
          </cell>
        </row>
        <row r="1106">
          <cell r="C1106" t="str">
            <v>195401060216</v>
          </cell>
          <cell r="D1106" t="str">
            <v>2019</v>
          </cell>
          <cell r="E1106" t="str">
            <v>建筑工程学院</v>
          </cell>
          <cell r="F1106" t="str">
            <v>2019园林工程技术</v>
          </cell>
          <cell r="G1106" t="str">
            <v>19园林2</v>
          </cell>
          <cell r="H1106" t="str">
            <v>MA62UD471</v>
          </cell>
          <cell r="I1106" t="str">
            <v>东坡区法米尼专业儿童摄影经营部</v>
          </cell>
          <cell r="J1106" t="str">
            <v>儿童引导师</v>
          </cell>
          <cell r="K1106" t="str">
            <v>李利</v>
          </cell>
          <cell r="L1106" t="str">
            <v>18180032178</v>
          </cell>
          <cell r="M1106" t="str">
            <v>四川省</v>
          </cell>
          <cell r="N1106" t="str">
            <v>眉山市</v>
          </cell>
        </row>
        <row r="1107">
          <cell r="C1107" t="str">
            <v>195401060208</v>
          </cell>
          <cell r="D1107" t="str">
            <v>2019</v>
          </cell>
          <cell r="E1107" t="str">
            <v>建筑工程学院</v>
          </cell>
          <cell r="F1107" t="str">
            <v>2019园林工程技术</v>
          </cell>
          <cell r="G1107" t="str">
            <v>19园林2</v>
          </cell>
          <cell r="H1107" t="str">
            <v>	MA675JN5-0</v>
          </cell>
          <cell r="I1107" t="str">
            <v>遂宁源希建筑工程有限公司</v>
          </cell>
          <cell r="J1107" t="str">
            <v>绿化施工员</v>
          </cell>
          <cell r="K1107" t="str">
            <v>丁冬华</v>
          </cell>
          <cell r="L1107" t="str">
            <v>13198756873</v>
          </cell>
          <cell r="M1107" t="str">
            <v>四川省</v>
          </cell>
          <cell r="N1107" t="str">
            <v>遂宁市</v>
          </cell>
        </row>
        <row r="1108">
          <cell r="C1108" t="str">
            <v>195401060231</v>
          </cell>
          <cell r="D1108" t="str">
            <v>2019</v>
          </cell>
          <cell r="E1108" t="str">
            <v>建筑工程学院</v>
          </cell>
          <cell r="F1108" t="str">
            <v>2019园林工程技术</v>
          </cell>
          <cell r="G1108" t="str">
            <v>19园林2</v>
          </cell>
          <cell r="H1108" t="str">
            <v>72537058-6</v>
          </cell>
          <cell r="I1108" t="str">
            <v>成都银雁科技服务有限公司</v>
          </cell>
          <cell r="J1108" t="str">
            <v>档案资料整理员</v>
          </cell>
          <cell r="K1108" t="str">
            <v>郑鹏</v>
          </cell>
          <cell r="L1108" t="str">
            <v>13693460384</v>
          </cell>
          <cell r="M1108" t="str">
            <v>四川省</v>
          </cell>
          <cell r="N1108" t="str">
            <v>成都市</v>
          </cell>
        </row>
        <row r="1109">
          <cell r="C1109" t="str">
            <v>195401060215</v>
          </cell>
          <cell r="D1109" t="str">
            <v>2019</v>
          </cell>
          <cell r="E1109" t="str">
            <v>建筑工程学院</v>
          </cell>
          <cell r="F1109" t="str">
            <v>2019园林工程技术</v>
          </cell>
          <cell r="G1109" t="str">
            <v>19园林2</v>
          </cell>
          <cell r="H1109" t="str">
            <v>MA61UYF4-3</v>
          </cell>
          <cell r="I1109" t="str">
            <v>四川新创园科技有限公司</v>
          </cell>
          <cell r="J1109" t="str">
            <v>资料员</v>
          </cell>
          <cell r="K1109" t="str">
            <v>张彩妮</v>
          </cell>
          <cell r="L1109" t="str">
            <v>18781049896</v>
          </cell>
          <cell r="M1109" t="str">
            <v>四川省</v>
          </cell>
          <cell r="N1109" t="str">
            <v>成都市</v>
          </cell>
        </row>
        <row r="1110">
          <cell r="C1110" t="str">
            <v>195401060210</v>
          </cell>
          <cell r="D1110" t="str">
            <v>2019</v>
          </cell>
          <cell r="E1110" t="str">
            <v>建筑工程学院</v>
          </cell>
          <cell r="F1110" t="str">
            <v>2019园林工程技术</v>
          </cell>
          <cell r="G1110" t="str">
            <v>19园林2</v>
          </cell>
          <cell r="H1110" t="str">
            <v>MA6263KJ3</v>
          </cell>
          <cell r="I1110" t="str">
            <v>四川省四合海绵城市建设工程咨询有限公司</v>
          </cell>
          <cell r="J1110" t="str">
            <v>设计助理</v>
          </cell>
          <cell r="K1110" t="str">
            <v>17781163004</v>
          </cell>
          <cell r="L1110" t="str">
            <v>19950940935</v>
          </cell>
          <cell r="M1110" t="str">
            <v>四川省</v>
          </cell>
          <cell r="N1110" t="str">
            <v>遂宁市</v>
          </cell>
        </row>
        <row r="1111">
          <cell r="C1111" t="str">
            <v>195401060219</v>
          </cell>
          <cell r="D1111" t="str">
            <v>2019</v>
          </cell>
          <cell r="E1111" t="str">
            <v>建筑工程学院</v>
          </cell>
          <cell r="F1111" t="str">
            <v>2019园林工程技术</v>
          </cell>
          <cell r="G1111" t="str">
            <v>19园林2</v>
          </cell>
          <cell r="H1111" t="str">
            <v>78266638-3</v>
          </cell>
          <cell r="I1111" t="str">
            <v>四川盛凌建筑工程有限公司</v>
          </cell>
          <cell r="J1111" t="str">
            <v>施工员</v>
          </cell>
          <cell r="K1111" t="str">
            <v>方文杰</v>
          </cell>
          <cell r="L1111" t="str">
            <v>17378721782</v>
          </cell>
          <cell r="M1111" t="str">
            <v>四川省</v>
          </cell>
          <cell r="N1111" t="str">
            <v>成都市</v>
          </cell>
        </row>
        <row r="1112">
          <cell r="C1112" t="str">
            <v>195401060227</v>
          </cell>
          <cell r="D1112" t="str">
            <v>2019</v>
          </cell>
          <cell r="E1112" t="str">
            <v>建筑工程学院</v>
          </cell>
          <cell r="F1112" t="str">
            <v>2019园林工程技术</v>
          </cell>
          <cell r="G1112" t="str">
            <v>19园林2</v>
          </cell>
          <cell r="H1112" t="str">
            <v>MA6653K81</v>
          </cell>
          <cell r="I1112" t="str">
            <v>眉山市东坡区众欣广告经营部</v>
          </cell>
          <cell r="J1112" t="str">
            <v>文员</v>
          </cell>
          <cell r="K1112" t="str">
            <v>王梦琳</v>
          </cell>
          <cell r="L1112" t="str">
            <v>15390196642</v>
          </cell>
          <cell r="M1112" t="str">
            <v>四川省</v>
          </cell>
          <cell r="N1112" t="str">
            <v>眉山市</v>
          </cell>
        </row>
        <row r="1113">
          <cell r="C1113" t="str">
            <v>195401060214</v>
          </cell>
          <cell r="D1113" t="str">
            <v>2019</v>
          </cell>
          <cell r="E1113" t="str">
            <v>建筑工程学院</v>
          </cell>
          <cell r="F1113" t="str">
            <v>2019园林工程技术</v>
          </cell>
          <cell r="G1113" t="str">
            <v>19园林2</v>
          </cell>
          <cell r="H1113" t="str">
            <v>MA66U6YQ2</v>
          </cell>
          <cell r="I1113" t="str">
            <v>四川如进建筑工程有限公司</v>
          </cell>
          <cell r="J1113" t="str">
            <v>质量员</v>
          </cell>
          <cell r="K1113" t="str">
            <v>蒋敏</v>
          </cell>
          <cell r="L1113" t="str">
            <v>15282551166</v>
          </cell>
          <cell r="M1113" t="str">
            <v>四川省</v>
          </cell>
          <cell r="N1113" t="str">
            <v>遂宁市</v>
          </cell>
        </row>
        <row r="1114">
          <cell r="C1114" t="str">
            <v>195401060221</v>
          </cell>
          <cell r="D1114" t="str">
            <v>2019</v>
          </cell>
          <cell r="E1114" t="str">
            <v>建筑工程学院</v>
          </cell>
          <cell r="F1114" t="str">
            <v>2019园林工程技术</v>
          </cell>
          <cell r="G1114" t="str">
            <v>19园林2</v>
          </cell>
          <cell r="H1114" t="str">
            <v>MA60LM6Q-3</v>
          </cell>
          <cell r="I1114" t="str">
            <v>重庆璞宸园林工程有限公司</v>
          </cell>
          <cell r="J1114" t="str">
            <v>实习资料员</v>
          </cell>
          <cell r="K1114" t="str">
            <v>姜兴艳</v>
          </cell>
          <cell r="L1114" t="str">
            <v>18882562758</v>
          </cell>
          <cell r="M1114" t="str">
            <v>重庆市</v>
          </cell>
          <cell r="N1114" t="str">
            <v>重庆市</v>
          </cell>
        </row>
        <row r="1115">
          <cell r="C1115" t="str">
            <v>195401060224</v>
          </cell>
          <cell r="D1115" t="str">
            <v>2019</v>
          </cell>
          <cell r="E1115" t="str">
            <v>建筑工程学院</v>
          </cell>
          <cell r="F1115" t="str">
            <v>2019园林工程技术</v>
          </cell>
          <cell r="G1115" t="str">
            <v>19园林2</v>
          </cell>
          <cell r="H1115" t="str">
            <v>915109037798149207</v>
          </cell>
          <cell r="I1115" t="str">
            <v>四川博弘正琨建设工程集团有限公司</v>
          </cell>
          <cell r="J1115" t="str">
            <v>资料员</v>
          </cell>
          <cell r="K1115" t="str">
            <v>高波</v>
          </cell>
          <cell r="L1115" t="str">
            <v>18109060783</v>
          </cell>
          <cell r="M1115" t="str">
            <v>四川省</v>
          </cell>
          <cell r="N1115" t="str">
            <v>遂宁市</v>
          </cell>
        </row>
        <row r="1116">
          <cell r="C1116" t="str">
            <v>195401060226</v>
          </cell>
          <cell r="D1116" t="str">
            <v>2019</v>
          </cell>
          <cell r="E1116" t="str">
            <v>建筑工程学院</v>
          </cell>
          <cell r="F1116" t="str">
            <v>2019园林工程技术</v>
          </cell>
          <cell r="G1116" t="str">
            <v>19园林2</v>
          </cell>
          <cell r="H1116" t="str">
            <v>915109037798149207</v>
          </cell>
          <cell r="I1116" t="str">
            <v> 四川博弘正琨建设工程集团有限公司</v>
          </cell>
          <cell r="J1116" t="str">
            <v>资料员</v>
          </cell>
          <cell r="K1116" t="str">
            <v>杨永钢</v>
          </cell>
          <cell r="L1116" t="str">
            <v>15082528898</v>
          </cell>
          <cell r="M1116" t="str">
            <v>四川省</v>
          </cell>
          <cell r="N1116" t="str">
            <v>凉山彝族自治州</v>
          </cell>
        </row>
        <row r="1117">
          <cell r="C1117" t="str">
            <v>195401060204</v>
          </cell>
          <cell r="D1117" t="str">
            <v>2019</v>
          </cell>
          <cell r="E1117" t="str">
            <v>建筑工程学院</v>
          </cell>
          <cell r="F1117" t="str">
            <v>2019园林工程技术</v>
          </cell>
          <cell r="G1117" t="str">
            <v>19园林2</v>
          </cell>
          <cell r="H1117" t="str">
            <v>201912401</v>
          </cell>
          <cell r="I1117" t="str">
            <v>成都建工第八建筑工程有限公司</v>
          </cell>
          <cell r="J1117" t="str">
            <v>测量员</v>
          </cell>
          <cell r="K1117" t="str">
            <v>刘敏</v>
          </cell>
          <cell r="L1117" t="str">
            <v>18482363679</v>
          </cell>
          <cell r="M1117" t="str">
            <v>四川省</v>
          </cell>
          <cell r="N1117" t="str">
            <v>成都市</v>
          </cell>
        </row>
        <row r="1118">
          <cell r="C1118" t="str">
            <v>195401060205</v>
          </cell>
          <cell r="D1118" t="str">
            <v>2019</v>
          </cell>
          <cell r="E1118" t="str">
            <v>建筑工程学院</v>
          </cell>
          <cell r="F1118" t="str">
            <v>2019园林工程技术</v>
          </cell>
          <cell r="G1118" t="str">
            <v>19园林2</v>
          </cell>
          <cell r="H1118" t="str">
            <v>MA620C3X1</v>
          </cell>
          <cell r="I1118" t="str">
            <v>宜宾恒宜美暖通设备有限公司</v>
          </cell>
          <cell r="J1118" t="str">
            <v>设计师</v>
          </cell>
          <cell r="K1118" t="str">
            <v>李梦桃</v>
          </cell>
          <cell r="L1118" t="str">
            <v>13350246637</v>
          </cell>
          <cell r="M1118" t="str">
            <v>四川省</v>
          </cell>
          <cell r="N1118" t="str">
            <v>宜宾市</v>
          </cell>
        </row>
        <row r="1119">
          <cell r="C1119" t="str">
            <v>195401060225</v>
          </cell>
          <cell r="D1119" t="str">
            <v>2019</v>
          </cell>
          <cell r="E1119" t="str">
            <v>建筑工程学院</v>
          </cell>
          <cell r="F1119" t="str">
            <v>2019园林工程技术</v>
          </cell>
          <cell r="G1119" t="str">
            <v>19园林2</v>
          </cell>
          <cell r="H1119" t="str">
            <v>MA675JN5-0</v>
          </cell>
          <cell r="I1119" t="str">
            <v>遂宁源希建筑工程有限公司</v>
          </cell>
          <cell r="J1119" t="str">
            <v>园林建筑施工员</v>
          </cell>
          <cell r="K1119" t="str">
            <v>宋俊</v>
          </cell>
          <cell r="L1119" t="str">
            <v>18808347558</v>
          </cell>
          <cell r="M1119" t="str">
            <v>四川省</v>
          </cell>
          <cell r="N1119" t="str">
            <v>遂宁市</v>
          </cell>
        </row>
        <row r="1120">
          <cell r="C1120" t="str">
            <v>195401060213</v>
          </cell>
          <cell r="D1120" t="str">
            <v>2019</v>
          </cell>
          <cell r="E1120" t="str">
            <v>建筑工程学院</v>
          </cell>
          <cell r="F1120" t="str">
            <v>2019园林工程技术</v>
          </cell>
          <cell r="G1120" t="str">
            <v>19园林2</v>
          </cell>
          <cell r="H1120" t="str">
            <v>MA66U6YQ-2</v>
          </cell>
          <cell r="I1120" t="str">
            <v>四川 如进建筑有限公司</v>
          </cell>
          <cell r="J1120" t="str">
            <v>技术员</v>
          </cell>
          <cell r="K1120" t="str">
            <v>张凡</v>
          </cell>
          <cell r="L1120" t="str">
            <v>17683184672</v>
          </cell>
          <cell r="M1120" t="str">
            <v>四川省</v>
          </cell>
          <cell r="N1120" t="str">
            <v>遂宁市</v>
          </cell>
        </row>
        <row r="1121">
          <cell r="C1121" t="str">
            <v>195401060207</v>
          </cell>
          <cell r="D1121" t="str">
            <v>2019</v>
          </cell>
          <cell r="E1121" t="str">
            <v>建筑工程学院</v>
          </cell>
          <cell r="F1121" t="str">
            <v>2019园林工程技术</v>
          </cell>
          <cell r="G1121" t="str">
            <v>19园林2</v>
          </cell>
          <cell r="H1121" t="str">
            <v>91510800399769857Q</v>
          </cell>
          <cell r="I1121" t="str">
            <v>四川福耀建设工程有限公司</v>
          </cell>
          <cell r="J1121" t="str">
            <v>绿化施工员</v>
          </cell>
          <cell r="K1121" t="str">
            <v>张焕勇</v>
          </cell>
          <cell r="L1121" t="str">
            <v>13881289624</v>
          </cell>
          <cell r="M1121" t="str">
            <v>四川省</v>
          </cell>
          <cell r="N1121" t="str">
            <v>广元市</v>
          </cell>
        </row>
        <row r="1122">
          <cell r="C1122" t="str">
            <v>195401060203</v>
          </cell>
          <cell r="D1122" t="str">
            <v>2019</v>
          </cell>
          <cell r="E1122" t="str">
            <v>建筑工程学院</v>
          </cell>
          <cell r="F1122" t="str">
            <v>2019园林工程技术</v>
          </cell>
          <cell r="G1122" t="str">
            <v>19园林2</v>
          </cell>
          <cell r="H1122" t="str">
            <v>05007944X</v>
          </cell>
          <cell r="I1122" t="str">
            <v>四川德兰景观规划设计有限公司</v>
          </cell>
          <cell r="J1122" t="str">
            <v>景观设计助理</v>
          </cell>
          <cell r="K1122" t="str">
            <v>雁云</v>
          </cell>
          <cell r="L1122" t="str">
            <v>19982477131</v>
          </cell>
          <cell r="M1122" t="str">
            <v>四川省</v>
          </cell>
          <cell r="N1122" t="str">
            <v>成都市</v>
          </cell>
        </row>
        <row r="1123">
          <cell r="C1123" t="str">
            <v>195401060222</v>
          </cell>
          <cell r="D1123" t="str">
            <v>2019</v>
          </cell>
          <cell r="E1123" t="str">
            <v>建筑工程学院</v>
          </cell>
          <cell r="F1123" t="str">
            <v>2019园林工程技术</v>
          </cell>
          <cell r="G1123" t="str">
            <v>19园林2</v>
          </cell>
          <cell r="H1123" t="str">
            <v>915134263378289389</v>
          </cell>
          <cell r="I1123" t="str">
            <v>会东县永胜工程建设有限公司</v>
          </cell>
          <cell r="J1123" t="str">
            <v>资料员</v>
          </cell>
          <cell r="K1123" t="str">
            <v>徐乙丹</v>
          </cell>
          <cell r="L1123" t="str">
            <v>15181538291</v>
          </cell>
          <cell r="M1123" t="str">
            <v>四川省</v>
          </cell>
          <cell r="N1123" t="str">
            <v>凉山彝族自治州</v>
          </cell>
        </row>
        <row r="1124">
          <cell r="C1124" t="str">
            <v>195401060233</v>
          </cell>
          <cell r="D1124" t="str">
            <v>2019</v>
          </cell>
          <cell r="E1124" t="str">
            <v>建筑工程学院</v>
          </cell>
          <cell r="F1124" t="str">
            <v>2019园林工程技术</v>
          </cell>
          <cell r="G1124" t="str">
            <v>19园林2</v>
          </cell>
          <cell r="H1124" t="str">
            <v>20760499-5</v>
          </cell>
          <cell r="I1124" t="str">
            <v>四川绵宏建筑工程有限公司</v>
          </cell>
          <cell r="J1124" t="str">
            <v>资料员</v>
          </cell>
          <cell r="K1124" t="str">
            <v>李天平</v>
          </cell>
          <cell r="L1124" t="str">
            <v>15892463082</v>
          </cell>
          <cell r="M1124" t="str">
            <v>四川省</v>
          </cell>
          <cell r="N1124" t="str">
            <v>绵阳市</v>
          </cell>
        </row>
        <row r="1125">
          <cell r="C1125" t="str">
            <v>195401060232</v>
          </cell>
          <cell r="D1125" t="str">
            <v>2019</v>
          </cell>
          <cell r="E1125" t="str">
            <v>建筑工程学院</v>
          </cell>
          <cell r="F1125" t="str">
            <v>2019园林工程技术</v>
          </cell>
          <cell r="G1125" t="str">
            <v>19园林2</v>
          </cell>
          <cell r="H1125" t="str">
            <v>24144431-5</v>
          </cell>
          <cell r="I1125" t="str">
            <v>东北岩土工程勘察有限公司</v>
          </cell>
          <cell r="J1125" t="str">
            <v>设计师助理</v>
          </cell>
          <cell r="K1125" t="str">
            <v>吴月浩</v>
          </cell>
          <cell r="L1125" t="str">
            <v>13739424822</v>
          </cell>
          <cell r="M1125" t="str">
            <v>四川省</v>
          </cell>
          <cell r="N1125" t="str">
            <v>成都市</v>
          </cell>
        </row>
        <row r="1126">
          <cell r="C1126" t="str">
            <v>195401060230</v>
          </cell>
          <cell r="D1126" t="str">
            <v>2019</v>
          </cell>
          <cell r="E1126" t="str">
            <v>建筑工程学院</v>
          </cell>
          <cell r="F1126" t="str">
            <v>2019园林工程技术</v>
          </cell>
          <cell r="G1126" t="str">
            <v>19园林2</v>
          </cell>
          <cell r="H1126" t="str">
            <v>MA66U6YQ-2</v>
          </cell>
          <cell r="I1126" t="str">
            <v>四川如进建筑工程有限公司</v>
          </cell>
          <cell r="J1126" t="str">
            <v>资料员员</v>
          </cell>
          <cell r="K1126" t="str">
            <v>胡洪</v>
          </cell>
          <cell r="L1126" t="str">
            <v>15281856579</v>
          </cell>
          <cell r="M1126" t="str">
            <v>四川省</v>
          </cell>
          <cell r="N1126" t="str">
            <v>遂宁市</v>
          </cell>
        </row>
        <row r="1127">
          <cell r="C1127" t="str">
            <v>195401060202</v>
          </cell>
          <cell r="D1127" t="str">
            <v>2019</v>
          </cell>
          <cell r="E1127" t="str">
            <v>建筑工程学院</v>
          </cell>
          <cell r="F1127" t="str">
            <v>2019园林工程技术</v>
          </cell>
          <cell r="G1127" t="str">
            <v>19园林2</v>
          </cell>
          <cell r="H1127" t="str">
            <v>67717239X</v>
          </cell>
          <cell r="I1127" t="str">
            <v>成都韩尚科技有限公司   </v>
          </cell>
          <cell r="J1127" t="str">
            <v>行政</v>
          </cell>
          <cell r="K1127" t="str">
            <v>周珍珍</v>
          </cell>
          <cell r="L1127" t="str">
            <v>18328742867</v>
          </cell>
          <cell r="M1127" t="str">
            <v>四川省</v>
          </cell>
          <cell r="N1127" t="str">
            <v>成都市</v>
          </cell>
        </row>
        <row r="1128">
          <cell r="C1128" t="str">
            <v>195401060212</v>
          </cell>
          <cell r="D1128" t="str">
            <v>2019</v>
          </cell>
          <cell r="E1128" t="str">
            <v>建筑工程学院</v>
          </cell>
          <cell r="F1128" t="str">
            <v>2019园林工程技术</v>
          </cell>
          <cell r="G1128" t="str">
            <v>19园林2</v>
          </cell>
          <cell r="H1128" t="str">
            <v>MA63QPTC-3</v>
          </cell>
          <cell r="I1128" t="str">
            <v>昭觉县顺通机械化养护有限公司</v>
          </cell>
          <cell r="J1128" t="str">
            <v>施工员</v>
          </cell>
          <cell r="K1128" t="str">
            <v>吉木杰哈</v>
          </cell>
          <cell r="L1128" t="str">
            <v>13881499613</v>
          </cell>
          <cell r="M1128" t="str">
            <v>四川省</v>
          </cell>
          <cell r="N1128" t="str">
            <v>凉山彝族自治州</v>
          </cell>
        </row>
        <row r="1129">
          <cell r="C1129" t="str">
            <v>195401060211</v>
          </cell>
          <cell r="D1129" t="str">
            <v>2019</v>
          </cell>
          <cell r="E1129" t="str">
            <v>建筑工程学院</v>
          </cell>
          <cell r="F1129" t="str">
            <v>2019园林工程技术</v>
          </cell>
          <cell r="G1129" t="str">
            <v>19园林2</v>
          </cell>
          <cell r="H1129" t="str">
            <v>MA59C5YU-5</v>
          </cell>
          <cell r="I1129" t="str">
            <v>广州昌永交通设施工程有限公司</v>
          </cell>
          <cell r="J1129" t="str">
            <v>经纬刻字</v>
          </cell>
          <cell r="K1129" t="str">
            <v>张图</v>
          </cell>
          <cell r="L1129" t="str">
            <v>13926260062</v>
          </cell>
          <cell r="M1129" t="str">
            <v>广东省</v>
          </cell>
          <cell r="N1129" t="str">
            <v>佛山市</v>
          </cell>
        </row>
        <row r="1130">
          <cell r="C1130" t="str">
            <v>195401060209</v>
          </cell>
          <cell r="D1130" t="str">
            <v>2019</v>
          </cell>
          <cell r="E1130" t="str">
            <v>建筑工程学院</v>
          </cell>
          <cell r="F1130" t="str">
            <v>2019园林工程技术</v>
          </cell>
          <cell r="G1130" t="str">
            <v>19园林2</v>
          </cell>
          <cell r="H1130" t="str">
            <v>MX23</v>
          </cell>
          <cell r="I1130" t="str">
            <v>康师傅（重庆）方便食品有限公司</v>
          </cell>
          <cell r="J1130" t="str">
            <v>ot业代</v>
          </cell>
          <cell r="K1130" t="str">
            <v>钟显波</v>
          </cell>
          <cell r="L1130" t="str">
            <v>15178833003</v>
          </cell>
          <cell r="M1130" t="str">
            <v>重庆市</v>
          </cell>
          <cell r="N1130" t="str">
            <v>重庆市</v>
          </cell>
        </row>
        <row r="1131">
          <cell r="C1131" t="str">
            <v>195401060228</v>
          </cell>
          <cell r="D1131" t="str">
            <v>2019</v>
          </cell>
          <cell r="E1131" t="str">
            <v>建筑工程学院</v>
          </cell>
          <cell r="F1131" t="str">
            <v>2019园林工程技术</v>
          </cell>
          <cell r="G1131" t="str">
            <v>19园林2</v>
          </cell>
          <cell r="H1131" t="str">
            <v>91513300MA68TPX44F</v>
          </cell>
          <cell r="I1131" t="str">
            <v> 四川稳顺建筑工程有限责任公司</v>
          </cell>
          <cell r="J1131" t="str">
            <v>资料员</v>
          </cell>
          <cell r="K1131" t="str">
            <v>张思</v>
          </cell>
          <cell r="L1131" t="str">
            <v>13002397837</v>
          </cell>
          <cell r="M1131" t="str">
            <v>四川省</v>
          </cell>
          <cell r="N1131" t="str">
            <v>甘孜藏族自治州</v>
          </cell>
        </row>
        <row r="1132">
          <cell r="C1132" t="str">
            <v>195401060217</v>
          </cell>
          <cell r="D1132" t="str">
            <v>2019</v>
          </cell>
          <cell r="E1132" t="str">
            <v>建筑工程学院</v>
          </cell>
          <cell r="F1132" t="str">
            <v>2019园林工程技术</v>
          </cell>
          <cell r="G1132" t="str">
            <v>19园林2</v>
          </cell>
          <cell r="H1132" t="str">
            <v>91510900MA69YEU43B</v>
          </cell>
          <cell r="I1132" t="str">
            <v>四川甜筒园林景观设计有限公司</v>
          </cell>
          <cell r="J1132" t="str">
            <v>设计师助理</v>
          </cell>
          <cell r="K1132" t="str">
            <v>邹乐</v>
          </cell>
          <cell r="L1132" t="str">
            <v>19182561667</v>
          </cell>
          <cell r="M1132" t="str">
            <v>四川省</v>
          </cell>
          <cell r="N1132" t="str">
            <v>遂宁市</v>
          </cell>
        </row>
        <row r="1133">
          <cell r="C1133" t="str">
            <v>195401060220</v>
          </cell>
          <cell r="D1133" t="str">
            <v>2019</v>
          </cell>
          <cell r="E1133" t="str">
            <v>建筑工程学院</v>
          </cell>
          <cell r="F1133" t="str">
            <v>2019园林工程技术</v>
          </cell>
          <cell r="G1133" t="str">
            <v>19园林2</v>
          </cell>
          <cell r="H1133" t="str">
            <v>91510104MA6C5GBU5K</v>
          </cell>
          <cell r="I1133" t="str">
            <v>成都宏宇金鼎房地产经纪有限公司</v>
          </cell>
          <cell r="J1133" t="str">
            <v>经纪人</v>
          </cell>
          <cell r="K1133" t="str">
            <v>徐平</v>
          </cell>
          <cell r="L1133" t="str">
            <v>15982481230</v>
          </cell>
          <cell r="M1133" t="str">
            <v>四川省</v>
          </cell>
          <cell r="N1133" t="str">
            <v>成都市</v>
          </cell>
        </row>
        <row r="1134">
          <cell r="C1134" t="str">
            <v>195401060223</v>
          </cell>
          <cell r="D1134" t="str">
            <v>2019</v>
          </cell>
          <cell r="E1134" t="str">
            <v>建筑工程学院</v>
          </cell>
          <cell r="F1134" t="str">
            <v>2019园林工程技术</v>
          </cell>
          <cell r="G1134" t="str">
            <v>19园林2</v>
          </cell>
          <cell r="H1134" t="str">
            <v>91510900MA69YEU43B</v>
          </cell>
          <cell r="I1134" t="str">
            <v>四川甜筒园林景观设计有限公司</v>
          </cell>
          <cell r="J1134" t="str">
            <v>设计师助理</v>
          </cell>
          <cell r="K1134" t="str">
            <v>邹乐</v>
          </cell>
          <cell r="L1134" t="str">
            <v>19182561667</v>
          </cell>
          <cell r="M1134" t="str">
            <v>四川省</v>
          </cell>
          <cell r="N1134" t="str">
            <v>遂宁市</v>
          </cell>
        </row>
        <row r="1135">
          <cell r="C1135" t="str">
            <v>195401060201</v>
          </cell>
          <cell r="D1135" t="str">
            <v>2019</v>
          </cell>
          <cell r="E1135" t="str">
            <v>建筑工程学院</v>
          </cell>
          <cell r="F1135" t="str">
            <v>2019园林工程技术</v>
          </cell>
          <cell r="G1135" t="str">
            <v>19园林2</v>
          </cell>
          <cell r="H1135" t="str">
            <v>MA6263KJ-3</v>
          </cell>
          <cell r="I1135" t="str">
            <v>四川省四合海绵城市建设工程咨询有限公司</v>
          </cell>
          <cell r="J1135" t="str">
            <v>景观设计师助理</v>
          </cell>
          <cell r="K1135" t="str">
            <v>胡洋</v>
          </cell>
          <cell r="L1135" t="str">
            <v>17781163004</v>
          </cell>
          <cell r="M1135" t="str">
            <v>四川省</v>
          </cell>
          <cell r="N1135" t="str">
            <v>遂宁市</v>
          </cell>
        </row>
        <row r="1136">
          <cell r="C1136" t="str">
            <v>195401060234</v>
          </cell>
          <cell r="D1136" t="str">
            <v>2019</v>
          </cell>
          <cell r="E1136" t="str">
            <v>建筑工程学院</v>
          </cell>
          <cell r="F1136" t="str">
            <v>2019园林工程技术</v>
          </cell>
          <cell r="G1136" t="str">
            <v>19园林2</v>
          </cell>
          <cell r="H1136" t="str">
            <v>-</v>
          </cell>
          <cell r="I1136" t="str">
            <v>遂宁源希建筑有限公司</v>
          </cell>
          <cell r="J1136" t="str">
            <v>施工员</v>
          </cell>
          <cell r="K1136" t="str">
            <v>唐杰</v>
          </cell>
          <cell r="L1136" t="str">
            <v>18282561111</v>
          </cell>
          <cell r="M1136" t="str">
            <v>四川省</v>
          </cell>
          <cell r="N1136" t="str">
            <v>遂宁市</v>
          </cell>
        </row>
        <row r="1137">
          <cell r="C1137" t="str">
            <v>195401060229</v>
          </cell>
          <cell r="D1137" t="str">
            <v>2019</v>
          </cell>
          <cell r="E1137" t="str">
            <v>建筑工程学院</v>
          </cell>
          <cell r="F1137" t="str">
            <v>2019园林工程技术</v>
          </cell>
          <cell r="G1137" t="str">
            <v>19园林2</v>
          </cell>
          <cell r="H1137" t="str">
            <v>91513300MA68TPX44F</v>
          </cell>
          <cell r="I1137" t="str">
            <v>四川稳顺建筑工程有限责任公司</v>
          </cell>
          <cell r="J1137" t="str">
            <v>资料员</v>
          </cell>
          <cell r="K1137" t="str">
            <v>张思</v>
          </cell>
          <cell r="L1137" t="str">
            <v>13002397837</v>
          </cell>
          <cell r="M1137" t="str">
            <v>四川省</v>
          </cell>
          <cell r="N1137" t="str">
            <v>甘孜藏族自治州</v>
          </cell>
        </row>
        <row r="1138">
          <cell r="C1138" t="str">
            <v>206701031128</v>
          </cell>
          <cell r="D1138" t="str">
            <v>2017</v>
          </cell>
          <cell r="E1138" t="str">
            <v>教师教育学院</v>
          </cell>
          <cell r="F1138" t="str">
            <v>2017小学教育(五年制)</v>
          </cell>
          <cell r="G1138" t="str">
            <v>17小教W1</v>
          </cell>
          <cell r="H1138" t="str">
            <v>12510403451077613H</v>
          </cell>
          <cell r="I1138" t="str">
            <v>泸州市纳溪区上马镇中心小学</v>
          </cell>
          <cell r="J1138" t="str">
            <v>小学教师</v>
          </cell>
          <cell r="K1138" t="str">
            <v>母剑平</v>
          </cell>
          <cell r="L1138" t="str">
            <v>08304992022</v>
          </cell>
          <cell r="M1138" t="str">
            <v>四川省</v>
          </cell>
          <cell r="N1138" t="str">
            <v>泸州市</v>
          </cell>
        </row>
        <row r="1139">
          <cell r="C1139" t="str">
            <v>206701031134</v>
          </cell>
          <cell r="D1139" t="str">
            <v>2017</v>
          </cell>
          <cell r="E1139" t="str">
            <v>教师教育学院</v>
          </cell>
          <cell r="F1139" t="str">
            <v>2017小学教育(五年制)</v>
          </cell>
          <cell r="G1139" t="str">
            <v>17小教W1</v>
          </cell>
          <cell r="H1139" t="str">
            <v>45094893-1</v>
          </cell>
          <cell r="I1139" t="str">
            <v>城西小学</v>
          </cell>
          <cell r="J1139" t="str">
            <v>小学教师</v>
          </cell>
          <cell r="K1139" t="str">
            <v>曾建洪</v>
          </cell>
          <cell r="L1139" t="str">
            <v>0813-5683688</v>
          </cell>
          <cell r="M1139" t="str">
            <v>四川省</v>
          </cell>
          <cell r="N1139" t="str">
            <v>自贡市</v>
          </cell>
        </row>
        <row r="1140">
          <cell r="C1140" t="str">
            <v>206701031104</v>
          </cell>
          <cell r="D1140" t="str">
            <v>2017</v>
          </cell>
          <cell r="E1140" t="str">
            <v>教师教育学院</v>
          </cell>
          <cell r="F1140" t="str">
            <v>2017小学教育(五年制)</v>
          </cell>
          <cell r="G1140" t="str">
            <v>17小教W1</v>
          </cell>
          <cell r="H1140" t="str">
            <v>12510203733430710N</v>
          </cell>
          <cell r="I1140" t="str">
            <v>自贡市大安区回龙镇中心校</v>
          </cell>
          <cell r="J1140" t="str">
            <v>小学老师</v>
          </cell>
          <cell r="K1140" t="str">
            <v>廖小军</v>
          </cell>
          <cell r="L1140" t="str">
            <v>18008152157</v>
          </cell>
          <cell r="M1140" t="str">
            <v>四川省</v>
          </cell>
          <cell r="N1140" t="str">
            <v>自贡市</v>
          </cell>
        </row>
        <row r="1141">
          <cell r="C1141" t="str">
            <v>206701031139</v>
          </cell>
          <cell r="D1141" t="str">
            <v>2017</v>
          </cell>
          <cell r="E1141" t="str">
            <v>教师教育学院</v>
          </cell>
          <cell r="F1141" t="str">
            <v>2017小学教育(五年制)</v>
          </cell>
          <cell r="G1141" t="str">
            <v>17小教W1</v>
          </cell>
          <cell r="H1141" t="str">
            <v>12510203733430710N</v>
          </cell>
          <cell r="I1141" t="str">
            <v>回龙镇中心校</v>
          </cell>
          <cell r="J1141" t="str">
            <v>实力老师</v>
          </cell>
          <cell r="K1141" t="str">
            <v>张渝年</v>
          </cell>
          <cell r="L1141" t="str">
            <v>18681339375</v>
          </cell>
          <cell r="M1141" t="str">
            <v>四川省</v>
          </cell>
          <cell r="N1141" t="str">
            <v>自贡市</v>
          </cell>
        </row>
        <row r="1142">
          <cell r="C1142" t="str">
            <v>206701031129</v>
          </cell>
          <cell r="D1142" t="str">
            <v>2017</v>
          </cell>
          <cell r="E1142" t="str">
            <v>教师教育学院</v>
          </cell>
          <cell r="F1142" t="str">
            <v>2017小学教育(五年制)</v>
          </cell>
          <cell r="G1142" t="str">
            <v>17小教W1</v>
          </cell>
          <cell r="H1142" t="str">
            <v>125108004513197239</v>
          </cell>
          <cell r="I1142" t="str">
            <v>遂宁市河东实验小学校</v>
          </cell>
          <cell r="J1142" t="str">
            <v>小学教师</v>
          </cell>
          <cell r="K1142" t="str">
            <v>邓雪梅</v>
          </cell>
          <cell r="L1142" t="str">
            <v>13568701369</v>
          </cell>
          <cell r="M1142" t="str">
            <v>四川省</v>
          </cell>
          <cell r="N1142" t="str">
            <v>遂宁市</v>
          </cell>
        </row>
        <row r="1143">
          <cell r="C1143" t="str">
            <v>206701031115</v>
          </cell>
          <cell r="D1143" t="str">
            <v>2017</v>
          </cell>
          <cell r="E1143" t="str">
            <v>教师教育学院</v>
          </cell>
          <cell r="F1143" t="str">
            <v>2017小学教育(五年制)</v>
          </cell>
          <cell r="G1143" t="str">
            <v>17小教W1</v>
          </cell>
          <cell r="H1143" t="str">
            <v>91510108MA61W21B5L</v>
          </cell>
          <cell r="I1143" t="str">
            <v>成都天权教育咨询有限公司</v>
          </cell>
          <cell r="J1143" t="str">
            <v>小学教师</v>
          </cell>
          <cell r="K1143" t="str">
            <v>刘莉</v>
          </cell>
          <cell r="L1143" t="str">
            <v>15281325344</v>
          </cell>
          <cell r="M1143" t="str">
            <v>四川省</v>
          </cell>
          <cell r="N1143" t="str">
            <v>成都市</v>
          </cell>
        </row>
        <row r="1144">
          <cell r="C1144" t="str">
            <v>206701031127</v>
          </cell>
          <cell r="D1144" t="str">
            <v>2017</v>
          </cell>
          <cell r="E1144" t="str">
            <v>教师教育学院</v>
          </cell>
          <cell r="F1144" t="str">
            <v>2017小学教育(五年制)</v>
          </cell>
          <cell r="G1144" t="str">
            <v>17小教W1</v>
          </cell>
          <cell r="H1144" t="str">
            <v>52511724791846992D</v>
          </cell>
          <cell r="I1144" t="str">
            <v>大竹县精英学校</v>
          </cell>
          <cell r="J1144" t="str">
            <v>小学教师</v>
          </cell>
          <cell r="K1144" t="str">
            <v>曾祥学</v>
          </cell>
          <cell r="L1144" t="str">
            <v>13982843910</v>
          </cell>
          <cell r="M1144" t="str">
            <v>四川省</v>
          </cell>
          <cell r="N1144" t="str">
            <v>达州市</v>
          </cell>
        </row>
        <row r="1145">
          <cell r="C1145" t="str">
            <v>206701031117</v>
          </cell>
          <cell r="D1145" t="str">
            <v>2017</v>
          </cell>
          <cell r="E1145" t="str">
            <v>教师教育学院</v>
          </cell>
          <cell r="F1145" t="str">
            <v>2017小学教育(五年制)</v>
          </cell>
          <cell r="G1145" t="str">
            <v>17小教W1</v>
          </cell>
          <cell r="H1145" t="str">
            <v>125112287758269598</v>
          </cell>
          <cell r="I1145" t="str">
            <v>兴文县九丝城镇毓秀民族学校</v>
          </cell>
          <cell r="J1145" t="str">
            <v>小学教师</v>
          </cell>
          <cell r="K1145" t="str">
            <v>郭光全</v>
          </cell>
          <cell r="L1145" t="str">
            <v>13990942184</v>
          </cell>
          <cell r="M1145" t="str">
            <v>四川省</v>
          </cell>
          <cell r="N1145" t="str">
            <v>宜宾市</v>
          </cell>
        </row>
        <row r="1146">
          <cell r="C1146" t="str">
            <v>206701031137</v>
          </cell>
          <cell r="D1146" t="str">
            <v>2017</v>
          </cell>
          <cell r="E1146" t="str">
            <v>教师教育学院</v>
          </cell>
          <cell r="F1146" t="str">
            <v>2017小学教育(五年制)</v>
          </cell>
          <cell r="G1146" t="str">
            <v>17小教W1</v>
          </cell>
          <cell r="H1146" t="str">
            <v>125108004513132685</v>
          </cell>
          <cell r="I1146" t="str">
            <v>遂宁市第四中学校</v>
          </cell>
          <cell r="J1146" t="str">
            <v>小学语文老师</v>
          </cell>
          <cell r="K1146" t="str">
            <v>杨群芳</v>
          </cell>
          <cell r="L1146" t="str">
            <v>15828890755</v>
          </cell>
          <cell r="M1146" t="str">
            <v>四川省</v>
          </cell>
          <cell r="N1146" t="str">
            <v>遂宁市</v>
          </cell>
        </row>
        <row r="1147">
          <cell r="C1147" t="str">
            <v>206701031125</v>
          </cell>
          <cell r="D1147" t="str">
            <v>2017</v>
          </cell>
          <cell r="E1147" t="str">
            <v>教师教育学院</v>
          </cell>
          <cell r="F1147" t="str">
            <v>2017小学教育(五年制)</v>
          </cell>
          <cell r="G1147" t="str">
            <v>17小教W1</v>
          </cell>
          <cell r="H1147" t="str">
            <v>91510108MA6BRWMM2M</v>
          </cell>
          <cell r="I1147" t="str">
            <v>成都市成华区天权文化培训学校</v>
          </cell>
          <cell r="J1147" t="str">
            <v>小学教师</v>
          </cell>
          <cell r="K1147" t="str">
            <v>姚建军</v>
          </cell>
          <cell r="L1147" t="str">
            <v>13688133701</v>
          </cell>
          <cell r="M1147" t="str">
            <v>四川省</v>
          </cell>
          <cell r="N1147" t="str">
            <v>成都市</v>
          </cell>
        </row>
        <row r="1148">
          <cell r="C1148" t="str">
            <v>206701031111</v>
          </cell>
          <cell r="D1148" t="str">
            <v>2017</v>
          </cell>
          <cell r="E1148" t="str">
            <v>教师教育学院</v>
          </cell>
          <cell r="F1148" t="str">
            <v>2017小学教育(五年制)</v>
          </cell>
          <cell r="G1148" t="str">
            <v>17小教W1</v>
          </cell>
          <cell r="H1148" t="str">
            <v>125108004513132685</v>
          </cell>
          <cell r="I1148" t="str">
            <v>遂宁市第四中学校</v>
          </cell>
          <cell r="J1148" t="str">
            <v>小学语文老师</v>
          </cell>
          <cell r="K1148" t="str">
            <v>杨群芳</v>
          </cell>
          <cell r="L1148" t="str">
            <v>15828890755</v>
          </cell>
          <cell r="M1148" t="str">
            <v>四川省</v>
          </cell>
          <cell r="N1148" t="str">
            <v>遂宁市</v>
          </cell>
        </row>
        <row r="1149">
          <cell r="C1149" t="str">
            <v>206701031119</v>
          </cell>
          <cell r="D1149" t="str">
            <v>2017</v>
          </cell>
          <cell r="E1149" t="str">
            <v>教师教育学院</v>
          </cell>
          <cell r="F1149" t="str">
            <v>2017小学教育(五年制)</v>
          </cell>
          <cell r="G1149" t="str">
            <v>17小教W1</v>
          </cell>
          <cell r="H1149" t="str">
            <v>52511724791846992D</v>
          </cell>
          <cell r="I1149" t="str">
            <v>大竹县精英学校</v>
          </cell>
          <cell r="J1149" t="str">
            <v>小学教师</v>
          </cell>
          <cell r="K1149" t="str">
            <v>李晓梅</v>
          </cell>
          <cell r="L1149" t="str">
            <v>18080696529</v>
          </cell>
          <cell r="M1149" t="str">
            <v>四川省</v>
          </cell>
          <cell r="N1149" t="str">
            <v>达州市</v>
          </cell>
        </row>
        <row r="1150">
          <cell r="C1150" t="str">
            <v>206701031103</v>
          </cell>
          <cell r="D1150" t="str">
            <v>2017</v>
          </cell>
          <cell r="E1150" t="str">
            <v>教师教育学院</v>
          </cell>
          <cell r="F1150" t="str">
            <v>2017小学教育(五年制)</v>
          </cell>
          <cell r="G1150" t="str">
            <v>17小教W1</v>
          </cell>
          <cell r="H1150" t="str">
            <v>81510322327012388F</v>
          </cell>
          <cell r="I1150" t="str">
            <v>新雨九年制学校</v>
          </cell>
          <cell r="J1150" t="str">
            <v>实习老师</v>
          </cell>
          <cell r="K1150" t="str">
            <v>雷亮</v>
          </cell>
          <cell r="L1150" t="str">
            <v>13778552530</v>
          </cell>
          <cell r="M1150" t="str">
            <v>四川省</v>
          </cell>
          <cell r="N1150" t="str">
            <v>自贡市</v>
          </cell>
        </row>
        <row r="1151">
          <cell r="C1151" t="str">
            <v>206701031114</v>
          </cell>
          <cell r="D1151" t="str">
            <v>2017</v>
          </cell>
          <cell r="E1151" t="str">
            <v>教师教育学院</v>
          </cell>
          <cell r="F1151" t="str">
            <v>2017小学教育(五年制)</v>
          </cell>
          <cell r="G1151" t="str">
            <v>17小教W1</v>
          </cell>
          <cell r="H1151" t="str">
            <v>81510322327012388F</v>
          </cell>
          <cell r="I1151" t="str">
            <v>新雨九年制学校</v>
          </cell>
          <cell r="J1151" t="str">
            <v>实习老师</v>
          </cell>
          <cell r="K1151" t="str">
            <v>雷亮</v>
          </cell>
          <cell r="L1151" t="str">
            <v>13778552530</v>
          </cell>
          <cell r="M1151" t="str">
            <v>四川省</v>
          </cell>
          <cell r="N1151" t="str">
            <v>自贡市</v>
          </cell>
        </row>
        <row r="1152">
          <cell r="C1152" t="str">
            <v>206701031138</v>
          </cell>
          <cell r="D1152" t="str">
            <v>2017</v>
          </cell>
          <cell r="E1152" t="str">
            <v>教师教育学院</v>
          </cell>
          <cell r="F1152" t="str">
            <v>2017小学教育(五年制)</v>
          </cell>
          <cell r="G1152" t="str">
            <v>17小教W1</v>
          </cell>
          <cell r="H1152" t="str">
            <v>52510903MJQ606527B</v>
          </cell>
          <cell r="I1152" t="str">
            <v>耘朵培训学校</v>
          </cell>
          <cell r="J1152" t="str">
            <v>小学教师</v>
          </cell>
          <cell r="K1152" t="str">
            <v>刘杰</v>
          </cell>
          <cell r="L1152" t="str">
            <v>18552216017</v>
          </cell>
          <cell r="M1152" t="str">
            <v>四川省</v>
          </cell>
          <cell r="N1152" t="str">
            <v>遂宁市</v>
          </cell>
        </row>
        <row r="1153">
          <cell r="C1153" t="str">
            <v>206701031112</v>
          </cell>
          <cell r="D1153" t="str">
            <v>2017</v>
          </cell>
          <cell r="E1153" t="str">
            <v>教师教育学院</v>
          </cell>
          <cell r="F1153" t="str">
            <v>2017小学教育(五年制)</v>
          </cell>
          <cell r="G1153" t="str">
            <v>17小教W1</v>
          </cell>
          <cell r="H1153" t="str">
            <v>12513324G581585603</v>
          </cell>
          <cell r="I1153" t="str">
            <v>呷尔镇重点片区寄宿制学校</v>
          </cell>
          <cell r="J1153" t="str">
            <v>实习老师</v>
          </cell>
          <cell r="K1153" t="str">
            <v>毛剑冰</v>
          </cell>
          <cell r="L1153" t="str">
            <v>13618133147</v>
          </cell>
          <cell r="M1153" t="str">
            <v>四川省</v>
          </cell>
          <cell r="N1153" t="str">
            <v>甘孜藏族自治州</v>
          </cell>
        </row>
        <row r="1154">
          <cell r="C1154" t="str">
            <v>206701031136</v>
          </cell>
          <cell r="D1154" t="str">
            <v>2017</v>
          </cell>
          <cell r="E1154" t="str">
            <v>教师教育学院</v>
          </cell>
          <cell r="F1154" t="str">
            <v>2017小学教育(五年制)</v>
          </cell>
          <cell r="G1154" t="str">
            <v>17小教W1</v>
          </cell>
          <cell r="H1154" t="str">
            <v>125108007822527382</v>
          </cell>
          <cell r="I1154" t="str">
            <v>明月小学校 </v>
          </cell>
          <cell r="J1154" t="str">
            <v>小学实习教师</v>
          </cell>
          <cell r="K1154" t="str">
            <v>周静</v>
          </cell>
          <cell r="L1154" t="str">
            <v>13882517406</v>
          </cell>
          <cell r="M1154" t="str">
            <v>四川省</v>
          </cell>
          <cell r="N1154" t="str">
            <v>遂宁市</v>
          </cell>
        </row>
        <row r="1155">
          <cell r="C1155" t="str">
            <v>206701031123</v>
          </cell>
          <cell r="D1155" t="str">
            <v>2017</v>
          </cell>
          <cell r="E1155" t="str">
            <v>教师教育学院</v>
          </cell>
          <cell r="F1155" t="str">
            <v>2017小学教育(五年制)</v>
          </cell>
          <cell r="G1155" t="str">
            <v>17小教W1</v>
          </cell>
          <cell r="H1155" t="str">
            <v>45217173-2</v>
          </cell>
          <cell r="I1155" t="str">
            <v>古宋镇第二小学</v>
          </cell>
          <cell r="J1155" t="str">
            <v>实习老师</v>
          </cell>
          <cell r="K1155" t="str">
            <v>李林</v>
          </cell>
          <cell r="L1155" t="str">
            <v>13550741278</v>
          </cell>
          <cell r="M1155" t="str">
            <v>四川省</v>
          </cell>
          <cell r="N1155" t="str">
            <v>宜宾市</v>
          </cell>
        </row>
        <row r="1156">
          <cell r="C1156" t="str">
            <v>206701031109</v>
          </cell>
          <cell r="D1156" t="str">
            <v>2017</v>
          </cell>
          <cell r="E1156" t="str">
            <v>教师教育学院</v>
          </cell>
          <cell r="F1156" t="str">
            <v>2017小学教育(五年制)</v>
          </cell>
          <cell r="G1156" t="str">
            <v>17小教W1</v>
          </cell>
          <cell r="H1156" t="str">
            <v>12510222450949723N</v>
          </cell>
          <cell r="I1156" t="str">
            <v>富顺县飞龙镇新农九年制学校</v>
          </cell>
          <cell r="J1156" t="str">
            <v>实习教师</v>
          </cell>
          <cell r="K1156" t="str">
            <v>罗在余</v>
          </cell>
          <cell r="L1156" t="str">
            <v>18800812508</v>
          </cell>
          <cell r="M1156" t="str">
            <v>四川省</v>
          </cell>
          <cell r="N1156" t="str">
            <v>自贡市</v>
          </cell>
        </row>
        <row r="1157">
          <cell r="C1157" t="str">
            <v>206701031102</v>
          </cell>
          <cell r="D1157" t="str">
            <v>2017</v>
          </cell>
          <cell r="E1157" t="str">
            <v>教师教育学院</v>
          </cell>
          <cell r="F1157" t="str">
            <v>2017小学教育(五年制)</v>
          </cell>
          <cell r="G1157" t="str">
            <v>17小教W1</v>
          </cell>
          <cell r="H1157" t="str">
            <v>12511221MB1B39249X</v>
          </cell>
          <cell r="I1157" t="str">
            <v>宜宾市叙府实验小学校</v>
          </cell>
          <cell r="J1157" t="str">
            <v>实习教师</v>
          </cell>
          <cell r="K1157" t="str">
            <v>曹睿</v>
          </cell>
          <cell r="L1157" t="str">
            <v>18989204335</v>
          </cell>
          <cell r="M1157" t="str">
            <v>四川省</v>
          </cell>
          <cell r="N1157" t="str">
            <v>宜宾市</v>
          </cell>
        </row>
        <row r="1158">
          <cell r="C1158" t="str">
            <v>206701031133</v>
          </cell>
          <cell r="D1158" t="str">
            <v>2017</v>
          </cell>
          <cell r="E1158" t="str">
            <v>教师教育学院</v>
          </cell>
          <cell r="F1158" t="str">
            <v>2017小学教育(五年制)</v>
          </cell>
          <cell r="G1158" t="str">
            <v>17小教W1</v>
          </cell>
          <cell r="H1158" t="str">
            <v>81511521MC07702524</v>
          </cell>
          <cell r="I1158" t="str">
            <v>宜宾市蕨溪镇小学校</v>
          </cell>
          <cell r="J1158" t="str">
            <v>实习老师</v>
          </cell>
          <cell r="K1158" t="str">
            <v>龚成英</v>
          </cell>
          <cell r="L1158" t="str">
            <v>15729867786</v>
          </cell>
          <cell r="M1158" t="str">
            <v>四川省</v>
          </cell>
          <cell r="N1158" t="str">
            <v>宜宾市</v>
          </cell>
        </row>
        <row r="1159">
          <cell r="C1159" t="str">
            <v>206701031120</v>
          </cell>
          <cell r="D1159" t="str">
            <v>2017</v>
          </cell>
          <cell r="E1159" t="str">
            <v>教师教育学院</v>
          </cell>
          <cell r="F1159" t="str">
            <v>2017小学教育(五年制)</v>
          </cell>
          <cell r="G1159" t="str">
            <v>17小教W1</v>
          </cell>
          <cell r="H1159" t="str">
            <v>12513336G5851836X9</v>
          </cell>
          <cell r="I1159" t="str">
            <v>乡城县城关小学</v>
          </cell>
          <cell r="J1159" t="str">
            <v>小学实习老师</v>
          </cell>
          <cell r="K1159" t="str">
            <v>益西多吉</v>
          </cell>
          <cell r="L1159" t="str">
            <v>15183615019</v>
          </cell>
          <cell r="M1159" t="str">
            <v>四川省</v>
          </cell>
          <cell r="N1159" t="str">
            <v>甘孜藏族自治州</v>
          </cell>
        </row>
        <row r="1160">
          <cell r="C1160" t="str">
            <v>206701031132</v>
          </cell>
          <cell r="D1160" t="str">
            <v>2017</v>
          </cell>
          <cell r="E1160" t="str">
            <v>教师教育学院</v>
          </cell>
          <cell r="F1160" t="str">
            <v>2017小学教育(五年制)</v>
          </cell>
          <cell r="G1160" t="str">
            <v>17小教W1</v>
          </cell>
          <cell r="H1160" t="str">
            <v>12510800451319715E</v>
          </cell>
          <cell r="I1160" t="str">
            <v>遂宁市仁里小学校</v>
          </cell>
          <cell r="J1160" t="str">
            <v>小学教师</v>
          </cell>
          <cell r="K1160" t="str">
            <v>杨毅</v>
          </cell>
          <cell r="L1160" t="str">
            <v>13778714353</v>
          </cell>
          <cell r="M1160" t="str">
            <v>四川省</v>
          </cell>
          <cell r="N1160" t="str">
            <v>遂宁市</v>
          </cell>
        </row>
        <row r="1161">
          <cell r="C1161" t="str">
            <v>206701031130</v>
          </cell>
          <cell r="D1161" t="str">
            <v>2017</v>
          </cell>
          <cell r="E1161" t="str">
            <v>教师教育学院</v>
          </cell>
          <cell r="F1161" t="str">
            <v>2017小学教育(五年制)</v>
          </cell>
          <cell r="G1161" t="str">
            <v>17小教W1</v>
          </cell>
          <cell r="H1161" t="str">
            <v>12511424452476069A</v>
          </cell>
          <cell r="I1161" t="str">
            <v>大竹县天城镇中心小学</v>
          </cell>
          <cell r="J1161" t="str">
            <v>小学教师</v>
          </cell>
          <cell r="K1161" t="str">
            <v>宁玉玲</v>
          </cell>
          <cell r="L1161" t="str">
            <v>13551424957</v>
          </cell>
          <cell r="M1161" t="str">
            <v>四川省</v>
          </cell>
          <cell r="N1161" t="str">
            <v>达州市</v>
          </cell>
        </row>
        <row r="1162">
          <cell r="C1162" t="str">
            <v>206701031124</v>
          </cell>
          <cell r="D1162" t="str">
            <v>2017</v>
          </cell>
          <cell r="E1162" t="str">
            <v>教师教育学院</v>
          </cell>
          <cell r="F1162" t="str">
            <v>2017小学教育(五年制)</v>
          </cell>
          <cell r="G1162" t="str">
            <v>17小教W1</v>
          </cell>
          <cell r="H1162" t="str">
            <v>125108034513201428</v>
          </cell>
          <cell r="I1162" t="str">
            <v>遂宁市安居区中兴镇中心小学校</v>
          </cell>
          <cell r="J1162" t="str">
            <v>小学教师</v>
          </cell>
          <cell r="K1162" t="str">
            <v>刘兴</v>
          </cell>
          <cell r="L1162" t="str">
            <v>13882582318</v>
          </cell>
          <cell r="M1162" t="str">
            <v>四川省</v>
          </cell>
          <cell r="N1162" t="str">
            <v>遂宁市</v>
          </cell>
        </row>
        <row r="1163">
          <cell r="C1163" t="str">
            <v>206701031101</v>
          </cell>
          <cell r="D1163" t="str">
            <v>2017</v>
          </cell>
          <cell r="E1163" t="str">
            <v>教师教育学院</v>
          </cell>
          <cell r="F1163" t="str">
            <v>2017小学教育(五年制)</v>
          </cell>
          <cell r="G1163" t="str">
            <v>17小教W1</v>
          </cell>
          <cell r="H1163" t="str">
            <v>1251122145208468XM</v>
          </cell>
          <cell r="I1163" t="str">
            <v>玉龙小学</v>
          </cell>
          <cell r="J1163" t="str">
            <v>小学教师</v>
          </cell>
          <cell r="K1163" t="str">
            <v>肖丽</v>
          </cell>
          <cell r="L1163" t="str">
            <v>13547708808</v>
          </cell>
          <cell r="M1163" t="str">
            <v>四川省</v>
          </cell>
          <cell r="N1163" t="str">
            <v>宜宾市</v>
          </cell>
        </row>
        <row r="1164">
          <cell r="C1164" t="str">
            <v>206701031105</v>
          </cell>
          <cell r="D1164" t="str">
            <v>2017</v>
          </cell>
          <cell r="E1164" t="str">
            <v>教师教育学院</v>
          </cell>
          <cell r="F1164" t="str">
            <v>2017小学教育(五年制)</v>
          </cell>
          <cell r="G1164" t="str">
            <v>17小教W1</v>
          </cell>
          <cell r="H1164" t="str">
            <v>1251092377165482XP</v>
          </cell>
          <cell r="I1164" t="str">
            <v>隆昌市古湖街道普照寺小学</v>
          </cell>
          <cell r="J1164" t="str">
            <v>小学教师</v>
          </cell>
          <cell r="K1164" t="str">
            <v>魏长斌</v>
          </cell>
          <cell r="L1164" t="str">
            <v>15983257918</v>
          </cell>
          <cell r="M1164" t="str">
            <v>四川省</v>
          </cell>
          <cell r="N1164" t="str">
            <v>内江市</v>
          </cell>
        </row>
        <row r="1165">
          <cell r="C1165" t="str">
            <v>206701031140</v>
          </cell>
          <cell r="D1165" t="str">
            <v>2017</v>
          </cell>
          <cell r="E1165" t="str">
            <v>教师教育学院</v>
          </cell>
          <cell r="F1165" t="str">
            <v>2017小学教育(五年制)</v>
          </cell>
          <cell r="G1165" t="str">
            <v>17小教W1</v>
          </cell>
          <cell r="H1165" t="str">
            <v>45131972-3</v>
          </cell>
          <cell r="I1165" t="str">
            <v>遂宁市河东实验小学校</v>
          </cell>
          <cell r="J1165" t="str">
            <v>小学教师</v>
          </cell>
          <cell r="K1165" t="str">
            <v>邓雪梅</v>
          </cell>
          <cell r="L1165" t="str">
            <v>13568701369</v>
          </cell>
          <cell r="M1165" t="str">
            <v>四川省</v>
          </cell>
          <cell r="N1165" t="str">
            <v>遂宁市</v>
          </cell>
        </row>
        <row r="1166">
          <cell r="C1166" t="str">
            <v>206701031126</v>
          </cell>
          <cell r="D1166" t="str">
            <v>2017</v>
          </cell>
          <cell r="E1166" t="str">
            <v>教师教育学院</v>
          </cell>
          <cell r="F1166" t="str">
            <v>2017小学教育(五年制)</v>
          </cell>
          <cell r="G1166" t="str">
            <v>17小教W1</v>
          </cell>
          <cell r="H1166" t="str">
            <v>12510222450949723N</v>
          </cell>
          <cell r="I1166" t="str">
            <v>富顺县飞龙镇新农九年制学校</v>
          </cell>
          <cell r="J1166" t="str">
            <v>小学教师</v>
          </cell>
          <cell r="K1166" t="str">
            <v>罗在余</v>
          </cell>
          <cell r="L1166" t="str">
            <v>13558923138</v>
          </cell>
          <cell r="M1166" t="str">
            <v>四川省</v>
          </cell>
          <cell r="N1166" t="str">
            <v>自贡市</v>
          </cell>
        </row>
        <row r="1167">
          <cell r="C1167" t="str">
            <v>206701031116</v>
          </cell>
          <cell r="D1167" t="str">
            <v>2017</v>
          </cell>
          <cell r="E1167" t="str">
            <v>教师教育学院</v>
          </cell>
          <cell r="F1167" t="str">
            <v>2017小学教育(五年制)</v>
          </cell>
          <cell r="G1167" t="str">
            <v>17小教W1</v>
          </cell>
          <cell r="H1167" t="str">
            <v>125108004513197239</v>
          </cell>
          <cell r="I1167" t="str">
            <v>遂宁市河东实验小学校</v>
          </cell>
          <cell r="J1167" t="str">
            <v>小学教师</v>
          </cell>
          <cell r="K1167" t="str">
            <v>邓雪梅</v>
          </cell>
          <cell r="L1167" t="str">
            <v>13568701369</v>
          </cell>
          <cell r="M1167" t="str">
            <v>四川省</v>
          </cell>
          <cell r="N1167" t="str">
            <v>遂宁市</v>
          </cell>
        </row>
        <row r="1168">
          <cell r="C1168" t="str">
            <v>206701031131</v>
          </cell>
          <cell r="D1168" t="str">
            <v>2017</v>
          </cell>
          <cell r="E1168" t="str">
            <v>教师教育学院</v>
          </cell>
          <cell r="F1168" t="str">
            <v>2017小学教育(五年制)</v>
          </cell>
          <cell r="G1168" t="str">
            <v>17小教W1</v>
          </cell>
          <cell r="H1168" t="str">
            <v>1251080345132010XP</v>
          </cell>
          <cell r="I1168" t="str">
            <v>常理镇中心小学</v>
          </cell>
          <cell r="J1168" t="str">
            <v>小学教师</v>
          </cell>
          <cell r="K1168" t="str">
            <v>陈康</v>
          </cell>
          <cell r="L1168" t="str">
            <v>13982566778</v>
          </cell>
          <cell r="M1168" t="str">
            <v>四川省</v>
          </cell>
          <cell r="N1168" t="str">
            <v>遂宁市</v>
          </cell>
        </row>
        <row r="1169">
          <cell r="C1169" t="str">
            <v>206701031141</v>
          </cell>
          <cell r="D1169" t="str">
            <v>2017</v>
          </cell>
          <cell r="E1169" t="str">
            <v>教师教育学院</v>
          </cell>
          <cell r="F1169" t="str">
            <v>2017小学教育(五年制)</v>
          </cell>
          <cell r="G1169" t="str">
            <v>17小教W1</v>
          </cell>
          <cell r="H1169" t="str">
            <v>12513326452654718H</v>
          </cell>
          <cell r="I1169" t="str">
            <v>亚卓镇中心小学校</v>
          </cell>
          <cell r="J1169" t="str">
            <v>小学教师</v>
          </cell>
          <cell r="K1169" t="str">
            <v>旦真</v>
          </cell>
          <cell r="L1169" t="str">
            <v>17336898033</v>
          </cell>
          <cell r="M1169" t="str">
            <v>四川省</v>
          </cell>
          <cell r="N1169" t="str">
            <v>甘孜藏族自治州</v>
          </cell>
        </row>
        <row r="1170">
          <cell r="C1170" t="str">
            <v>206701031142</v>
          </cell>
          <cell r="D1170" t="str">
            <v>2017</v>
          </cell>
          <cell r="E1170" t="str">
            <v>教师教育学院</v>
          </cell>
          <cell r="F1170" t="str">
            <v>2017小学教育(五年制)</v>
          </cell>
          <cell r="G1170" t="str">
            <v>17小教W1</v>
          </cell>
          <cell r="H1170" t="str">
            <v>12513423452730952E</v>
          </cell>
          <cell r="I1170" t="str">
            <v>盐源县泸沽湖镇山南小学</v>
          </cell>
          <cell r="J1170" t="str">
            <v>小学教师</v>
          </cell>
          <cell r="K1170" t="str">
            <v>伍才华</v>
          </cell>
          <cell r="L1170" t="str">
            <v>13795651185</v>
          </cell>
          <cell r="M1170" t="str">
            <v>四川省</v>
          </cell>
          <cell r="N1170" t="str">
            <v>凉山彝族自治州</v>
          </cell>
        </row>
        <row r="1171">
          <cell r="C1171" t="str">
            <v>206701031110</v>
          </cell>
          <cell r="D1171" t="str">
            <v>2017</v>
          </cell>
          <cell r="E1171" t="str">
            <v>教师教育学院</v>
          </cell>
          <cell r="F1171" t="str">
            <v>2017小学教育(五年制)</v>
          </cell>
          <cell r="G1171" t="str">
            <v>17小教W1</v>
          </cell>
          <cell r="H1171" t="str">
            <v>-</v>
          </cell>
          <cell r="I1171" t="str">
            <v>稻城县城区小学</v>
          </cell>
          <cell r="J1171" t="str">
            <v>助教</v>
          </cell>
          <cell r="K1171" t="str">
            <v>格桑珠扎</v>
          </cell>
          <cell r="L1171" t="str">
            <v>15984739971</v>
          </cell>
          <cell r="M1171" t="str">
            <v>四川省</v>
          </cell>
          <cell r="N1171" t="str">
            <v>甘孜藏族自治州</v>
          </cell>
        </row>
        <row r="1172">
          <cell r="C1172" t="str">
            <v>206701031122</v>
          </cell>
          <cell r="D1172" t="str">
            <v>2017</v>
          </cell>
          <cell r="E1172" t="str">
            <v>教师教育学院</v>
          </cell>
          <cell r="F1172" t="str">
            <v>2017小学教育(五年制)</v>
          </cell>
          <cell r="G1172" t="str">
            <v>17小教W1</v>
          </cell>
          <cell r="H1172" t="str">
            <v>59997246-2</v>
          </cell>
          <cell r="I1172" t="str">
            <v>香格里拉重点寄宿制学校</v>
          </cell>
          <cell r="J1172" t="str">
            <v>小学实习老师</v>
          </cell>
          <cell r="K1172" t="str">
            <v>康扎西</v>
          </cell>
          <cell r="L1172" t="str">
            <v>15082318747</v>
          </cell>
          <cell r="M1172" t="str">
            <v>四川省</v>
          </cell>
          <cell r="N1172" t="str">
            <v>甘孜藏族自治州</v>
          </cell>
        </row>
        <row r="1173">
          <cell r="C1173" t="str">
            <v>206701031107</v>
          </cell>
          <cell r="D1173" t="str">
            <v>2017</v>
          </cell>
          <cell r="E1173" t="str">
            <v>教师教育学院</v>
          </cell>
          <cell r="F1173" t="str">
            <v>2017小学教育(五年制)</v>
          </cell>
          <cell r="G1173" t="str">
            <v>17小教W1</v>
          </cell>
          <cell r="H1173" t="str">
            <v>12513323738341258u</v>
          </cell>
          <cell r="I1173" t="str">
            <v>甲居镇小学</v>
          </cell>
          <cell r="J1173" t="str">
            <v>小学教师</v>
          </cell>
          <cell r="K1173" t="str">
            <v>宛勇</v>
          </cell>
          <cell r="L1173" t="str">
            <v>13568285265</v>
          </cell>
          <cell r="M1173" t="str">
            <v>四川省</v>
          </cell>
          <cell r="N1173" t="str">
            <v>甘孜藏族自治州</v>
          </cell>
        </row>
        <row r="1174">
          <cell r="C1174" t="str">
            <v>206701031233</v>
          </cell>
          <cell r="D1174" t="str">
            <v>2017</v>
          </cell>
          <cell r="E1174" t="str">
            <v>教师教育学院</v>
          </cell>
          <cell r="F1174" t="str">
            <v>2017小学教育(五年制)</v>
          </cell>
          <cell r="G1174" t="str">
            <v>17小教W2</v>
          </cell>
          <cell r="H1174" t="str">
            <v>125108004513197239</v>
          </cell>
          <cell r="I1174" t="str">
            <v>遂宁市河东实验小学校</v>
          </cell>
          <cell r="J1174" t="str">
            <v>实习教师</v>
          </cell>
          <cell r="K1174" t="str">
            <v>邓主任</v>
          </cell>
          <cell r="L1174" t="str">
            <v>13568701369</v>
          </cell>
          <cell r="M1174" t="str">
            <v>四川省</v>
          </cell>
          <cell r="N1174" t="str">
            <v>遂宁市</v>
          </cell>
        </row>
        <row r="1175">
          <cell r="C1175" t="str">
            <v>206701031234</v>
          </cell>
          <cell r="D1175" t="str">
            <v>2017</v>
          </cell>
          <cell r="E1175" t="str">
            <v>教师教育学院</v>
          </cell>
          <cell r="F1175" t="str">
            <v>2017小学教育(五年制)</v>
          </cell>
          <cell r="G1175" t="str">
            <v>17小教W2</v>
          </cell>
          <cell r="H1175" t="str">
            <v>12510201450926716C</v>
          </cell>
          <cell r="I1175" t="str">
            <v>自贡市自流井区飞龙峡镇农团小学校</v>
          </cell>
          <cell r="J1175" t="str">
            <v>小学教师</v>
          </cell>
          <cell r="K1175" t="str">
            <v>黄伟</v>
          </cell>
          <cell r="L1175" t="str">
            <v>13541667777</v>
          </cell>
          <cell r="M1175" t="str">
            <v>四川省</v>
          </cell>
          <cell r="N1175" t="str">
            <v>自贡市</v>
          </cell>
        </row>
        <row r="1176">
          <cell r="C1176" t="str">
            <v>206701031236</v>
          </cell>
          <cell r="D1176" t="str">
            <v>2017</v>
          </cell>
          <cell r="E1176" t="str">
            <v>教师教育学院</v>
          </cell>
          <cell r="F1176" t="str">
            <v>2017小学教育(五年制)</v>
          </cell>
          <cell r="G1176" t="str">
            <v>17小教W2</v>
          </cell>
          <cell r="H1176" t="str">
            <v>12513321797894186M</v>
          </cell>
          <cell r="I1176" t="str">
            <v>康定市姑咱片区寄宿学校</v>
          </cell>
          <cell r="J1176" t="str">
            <v>小学教育</v>
          </cell>
          <cell r="K1176" t="str">
            <v>尹建琼</v>
          </cell>
          <cell r="L1176" t="str">
            <v>18015799954</v>
          </cell>
          <cell r="M1176" t="str">
            <v>四川省</v>
          </cell>
          <cell r="N1176" t="str">
            <v>甘孜藏族自治州</v>
          </cell>
        </row>
        <row r="1177">
          <cell r="C1177" t="str">
            <v>206701031245</v>
          </cell>
          <cell r="D1177" t="str">
            <v>2017</v>
          </cell>
          <cell r="E1177" t="str">
            <v>教师教育学院</v>
          </cell>
          <cell r="F1177" t="str">
            <v>2017小学教育(五年制)</v>
          </cell>
          <cell r="G1177" t="str">
            <v>17小教W2</v>
          </cell>
          <cell r="H1177" t="str">
            <v>81510900MC5388239Q </v>
          </cell>
          <cell r="I1177" t="str">
            <v>紫竹路小学校</v>
          </cell>
          <cell r="J1177" t="str">
            <v>语文教师</v>
          </cell>
          <cell r="K1177" t="str">
            <v>徐春桃</v>
          </cell>
          <cell r="L1177" t="str">
            <v>13778704678</v>
          </cell>
          <cell r="M1177" t="str">
            <v>四川省</v>
          </cell>
          <cell r="N1177" t="str">
            <v>遂宁市</v>
          </cell>
        </row>
        <row r="1178">
          <cell r="C1178" t="str">
            <v>206701031223</v>
          </cell>
          <cell r="D1178" t="str">
            <v>2017</v>
          </cell>
          <cell r="E1178" t="str">
            <v>教师教育学院</v>
          </cell>
          <cell r="F1178" t="str">
            <v>2017小学教育(五年制)</v>
          </cell>
          <cell r="G1178" t="str">
            <v>17小教W2</v>
          </cell>
          <cell r="H1178" t="str">
            <v>125108004513197239</v>
          </cell>
          <cell r="I1178" t="str">
            <v>遂宁市河东实验小学校</v>
          </cell>
          <cell r="J1178" t="str">
            <v>实习教师</v>
          </cell>
          <cell r="K1178" t="str">
            <v>邓雪梅</v>
          </cell>
          <cell r="L1178" t="str">
            <v>13568701369</v>
          </cell>
          <cell r="M1178" t="str">
            <v>四川省</v>
          </cell>
          <cell r="N1178" t="str">
            <v>遂宁市</v>
          </cell>
        </row>
        <row r="1179">
          <cell r="C1179" t="str">
            <v>206701031209</v>
          </cell>
          <cell r="D1179" t="str">
            <v>2017</v>
          </cell>
          <cell r="E1179" t="str">
            <v>教师教育学院</v>
          </cell>
          <cell r="F1179" t="str">
            <v>2017小学教育(五年制)</v>
          </cell>
          <cell r="G1179" t="str">
            <v>17小教W2</v>
          </cell>
          <cell r="H1179" t="str">
            <v>12510403451078560Y</v>
          </cell>
          <cell r="I1179" t="str">
            <v>泸州市纳溪区丰乐镇中心小学</v>
          </cell>
          <cell r="J1179" t="str">
            <v>小学教师</v>
          </cell>
          <cell r="K1179" t="str">
            <v>伍孝仁</v>
          </cell>
          <cell r="L1179" t="str">
            <v>15983030680</v>
          </cell>
          <cell r="M1179" t="str">
            <v>四川省</v>
          </cell>
          <cell r="N1179" t="str">
            <v>泸州市</v>
          </cell>
        </row>
        <row r="1180">
          <cell r="C1180" t="str">
            <v>206701031226</v>
          </cell>
          <cell r="D1180" t="str">
            <v>2017</v>
          </cell>
          <cell r="E1180" t="str">
            <v>教师教育学院</v>
          </cell>
          <cell r="F1180" t="str">
            <v>2017小学教育(五年制)</v>
          </cell>
          <cell r="G1180" t="str">
            <v>17小教W2</v>
          </cell>
          <cell r="H1180" t="str">
            <v>125108004513197239</v>
          </cell>
          <cell r="I1180" t="str">
            <v>遂宁市河东实验小学校</v>
          </cell>
          <cell r="J1180" t="str">
            <v>实习教师</v>
          </cell>
          <cell r="K1180" t="str">
            <v>邓雪梅</v>
          </cell>
          <cell r="L1180" t="str">
            <v>13568701369</v>
          </cell>
          <cell r="M1180" t="str">
            <v>四川省</v>
          </cell>
          <cell r="N1180" t="str">
            <v>遂宁市</v>
          </cell>
        </row>
        <row r="1181">
          <cell r="C1181" t="str">
            <v>206701031221</v>
          </cell>
          <cell r="D1181" t="str">
            <v>2017</v>
          </cell>
          <cell r="E1181" t="str">
            <v>教师教育学院</v>
          </cell>
          <cell r="F1181" t="str">
            <v>2017小学教育(五年制)</v>
          </cell>
          <cell r="G1181" t="str">
            <v>17小教W2</v>
          </cell>
          <cell r="H1181" t="str">
            <v>12513321797894186M</v>
          </cell>
          <cell r="I1181" t="str">
            <v>康定市姑咱片区寄宿制学校</v>
          </cell>
          <cell r="J1181" t="str">
            <v>实习教师</v>
          </cell>
          <cell r="K1181" t="str">
            <v>陈艳丽</v>
          </cell>
          <cell r="L1181" t="str">
            <v>13618136555</v>
          </cell>
          <cell r="M1181" t="str">
            <v>四川省</v>
          </cell>
          <cell r="N1181" t="str">
            <v>甘孜藏族自治州</v>
          </cell>
        </row>
        <row r="1182">
          <cell r="C1182" t="str">
            <v>206701031218</v>
          </cell>
          <cell r="D1182" t="str">
            <v>2017</v>
          </cell>
          <cell r="E1182" t="str">
            <v>教师教育学院</v>
          </cell>
          <cell r="F1182" t="str">
            <v>2017小学教育(五年制)</v>
          </cell>
          <cell r="G1182" t="str">
            <v>17小教W2</v>
          </cell>
          <cell r="H1182" t="str">
            <v> 125102224509489150</v>
          </cell>
          <cell r="I1182" t="str">
            <v>富顺县实验小学</v>
          </cell>
          <cell r="J1182" t="str">
            <v>富顺县实验小学</v>
          </cell>
          <cell r="K1182" t="str">
            <v>黄秋</v>
          </cell>
          <cell r="L1182" t="str">
            <v>13795570149</v>
          </cell>
          <cell r="M1182" t="str">
            <v>四川省</v>
          </cell>
          <cell r="N1182" t="str">
            <v>自贡市</v>
          </cell>
        </row>
        <row r="1183">
          <cell r="C1183" t="str">
            <v>206701031222</v>
          </cell>
          <cell r="D1183" t="str">
            <v>2017</v>
          </cell>
          <cell r="E1183" t="str">
            <v>教师教育学院</v>
          </cell>
          <cell r="F1183" t="str">
            <v>2017小学教育(五年制)</v>
          </cell>
          <cell r="G1183" t="str">
            <v>17小教W2</v>
          </cell>
          <cell r="H1183" t="str">
            <v>MB1A7330-7</v>
          </cell>
          <cell r="I1183" t="str">
            <v>遂宁市河东新区紫竹路小学校</v>
          </cell>
          <cell r="J1183" t="str">
            <v>小学实习教师</v>
          </cell>
          <cell r="K1183" t="str">
            <v>徐春桃</v>
          </cell>
          <cell r="L1183" t="str">
            <v>13350204678</v>
          </cell>
          <cell r="M1183" t="str">
            <v>四川省</v>
          </cell>
          <cell r="N1183" t="str">
            <v>遂宁市</v>
          </cell>
        </row>
        <row r="1184">
          <cell r="C1184" t="str">
            <v>206701031205</v>
          </cell>
          <cell r="D1184" t="str">
            <v>2017</v>
          </cell>
          <cell r="E1184" t="str">
            <v>教师教育学院</v>
          </cell>
          <cell r="F1184" t="str">
            <v>2017小学教育(五年制)</v>
          </cell>
          <cell r="G1184" t="str">
            <v>17小教W2</v>
          </cell>
          <cell r="H1184" t="str">
            <v>644504</v>
          </cell>
          <cell r="I1184" t="str">
            <v>珙县上罗镇中心小学校</v>
          </cell>
          <cell r="J1184" t="str">
            <v>小学教师</v>
          </cell>
          <cell r="K1184" t="str">
            <v>孙希敏</v>
          </cell>
          <cell r="L1184" t="str">
            <v>0831-4350050</v>
          </cell>
          <cell r="M1184" t="str">
            <v>四川省</v>
          </cell>
          <cell r="N1184" t="str">
            <v>宜宾市</v>
          </cell>
        </row>
        <row r="1185">
          <cell r="C1185" t="str">
            <v>206701031213</v>
          </cell>
          <cell r="D1185" t="str">
            <v>2017</v>
          </cell>
          <cell r="E1185" t="str">
            <v>教师教育学院</v>
          </cell>
          <cell r="F1185" t="str">
            <v>2017小学教育(五年制)</v>
          </cell>
          <cell r="G1185" t="str">
            <v>17小教W2</v>
          </cell>
          <cell r="H1185" t="str">
            <v>125102224509489150</v>
          </cell>
          <cell r="I1185" t="str">
            <v>富顺县实验小学校</v>
          </cell>
          <cell r="J1185" t="str">
            <v>小学教师</v>
          </cell>
          <cell r="K1185" t="str">
            <v>黄秋</v>
          </cell>
          <cell r="L1185" t="str">
            <v>13795570149</v>
          </cell>
          <cell r="M1185" t="str">
            <v>四川省</v>
          </cell>
          <cell r="N1185" t="str">
            <v>自贡市</v>
          </cell>
        </row>
        <row r="1186">
          <cell r="C1186" t="str">
            <v>206701031232</v>
          </cell>
          <cell r="D1186" t="str">
            <v>2017</v>
          </cell>
          <cell r="E1186" t="str">
            <v>教师教育学院</v>
          </cell>
          <cell r="F1186" t="str">
            <v>2017小学教育(五年制)</v>
          </cell>
          <cell r="G1186" t="str">
            <v>17小教W2</v>
          </cell>
          <cell r="H1186" t="str">
            <v>511523017203</v>
          </cell>
          <cell r="I1186" t="str">
            <v>江安县迎安镇中心小学校</v>
          </cell>
          <cell r="J1186" t="str">
            <v>实习教师</v>
          </cell>
          <cell r="K1186" t="str">
            <v>罗小波</v>
          </cell>
          <cell r="L1186" t="str">
            <v>15984138220</v>
          </cell>
          <cell r="M1186" t="str">
            <v>四川省</v>
          </cell>
          <cell r="N1186" t="str">
            <v>宜宾市</v>
          </cell>
        </row>
        <row r="1187">
          <cell r="C1187" t="str">
            <v>206701031230</v>
          </cell>
          <cell r="D1187" t="str">
            <v>2017</v>
          </cell>
          <cell r="E1187" t="str">
            <v>教师教育学院</v>
          </cell>
          <cell r="F1187" t="str">
            <v>2017小学教育(五年制)</v>
          </cell>
          <cell r="G1187" t="str">
            <v>17小教W2</v>
          </cell>
          <cell r="H1187" t="str">
            <v>72082878-9</v>
          </cell>
          <cell r="I1187" t="str">
            <v>富顺县华英实验学校</v>
          </cell>
          <cell r="J1187" t="str">
            <v>小学教师</v>
          </cell>
          <cell r="K1187" t="str">
            <v>郑道友</v>
          </cell>
          <cell r="L1187" t="str">
            <v>13990088366</v>
          </cell>
          <cell r="M1187" t="str">
            <v>四川省</v>
          </cell>
          <cell r="N1187" t="str">
            <v>自贡市</v>
          </cell>
        </row>
        <row r="1188">
          <cell r="C1188" t="str">
            <v>206701031238</v>
          </cell>
          <cell r="D1188" t="str">
            <v>2017</v>
          </cell>
          <cell r="E1188" t="str">
            <v>教师教育学院</v>
          </cell>
          <cell r="F1188" t="str">
            <v>2017小学教育(五年制)</v>
          </cell>
          <cell r="G1188" t="str">
            <v>17小教W2</v>
          </cell>
          <cell r="H1188" t="str">
            <v>12513336G585184315</v>
          </cell>
          <cell r="I1188" t="str">
            <v>青德寄宿制小学</v>
          </cell>
          <cell r="J1188" t="str">
            <v>小学教师</v>
          </cell>
          <cell r="K1188" t="str">
            <v>泽仁尼玛</v>
          </cell>
          <cell r="L1188" t="str">
            <v>18090426700</v>
          </cell>
          <cell r="M1188" t="str">
            <v>四川省</v>
          </cell>
          <cell r="N1188" t="str">
            <v>甘孜藏族自治州</v>
          </cell>
        </row>
        <row r="1189">
          <cell r="C1189" t="str">
            <v>206701031207</v>
          </cell>
          <cell r="D1189" t="str">
            <v>2017</v>
          </cell>
          <cell r="E1189" t="str">
            <v>教师教育学院</v>
          </cell>
          <cell r="F1189" t="str">
            <v>2017小学教育(五年制)</v>
          </cell>
          <cell r="G1189" t="str">
            <v>17小教W2</v>
          </cell>
          <cell r="H1189" t="str">
            <v>12510802451319897F</v>
          </cell>
          <cell r="I1189" t="str">
            <v>河沙小学</v>
          </cell>
          <cell r="J1189" t="str">
            <v>小学实习教师</v>
          </cell>
          <cell r="K1189" t="str">
            <v>李俊</v>
          </cell>
          <cell r="L1189" t="str">
            <v>15982591511</v>
          </cell>
          <cell r="M1189" t="str">
            <v>四川省</v>
          </cell>
          <cell r="N1189" t="str">
            <v>遂宁市</v>
          </cell>
        </row>
        <row r="1190">
          <cell r="C1190" t="str">
            <v>206701031241</v>
          </cell>
          <cell r="D1190" t="str">
            <v>2017</v>
          </cell>
          <cell r="E1190" t="str">
            <v>教师教育学院</v>
          </cell>
          <cell r="F1190" t="str">
            <v>2017小学教育(五年制)</v>
          </cell>
          <cell r="G1190" t="str">
            <v>17小教W2</v>
          </cell>
          <cell r="H1190" t="str">
            <v>MB1A7330-7</v>
          </cell>
          <cell r="I1190" t="str">
            <v>遂宁市河东新区紫竹路小学校</v>
          </cell>
          <cell r="J1190" t="str">
            <v>小学实习教师</v>
          </cell>
          <cell r="K1190" t="str">
            <v>杨晓怡</v>
          </cell>
          <cell r="L1190" t="str">
            <v>18583093844</v>
          </cell>
          <cell r="M1190" t="str">
            <v>四川省</v>
          </cell>
          <cell r="N1190" t="str">
            <v>遂宁市</v>
          </cell>
        </row>
        <row r="1191">
          <cell r="C1191" t="str">
            <v>206701031216</v>
          </cell>
          <cell r="D1191" t="str">
            <v>2017</v>
          </cell>
          <cell r="E1191" t="str">
            <v>教师教育学院</v>
          </cell>
          <cell r="F1191" t="str">
            <v>2017小学教育(五年制)</v>
          </cell>
          <cell r="G1191" t="str">
            <v>17小教W2</v>
          </cell>
          <cell r="H1191" t="str">
            <v>1251080368041461XK</v>
          </cell>
          <cell r="I1191" t="str">
            <v>遂宁市安居区第二小学校</v>
          </cell>
          <cell r="J1191" t="str">
            <v>小学实习老师</v>
          </cell>
          <cell r="K1191" t="str">
            <v>周航</v>
          </cell>
          <cell r="L1191" t="str">
            <v>15282549919</v>
          </cell>
          <cell r="M1191" t="str">
            <v>四川省</v>
          </cell>
          <cell r="N1191" t="str">
            <v>遂宁市</v>
          </cell>
        </row>
        <row r="1192">
          <cell r="C1192" t="str">
            <v>206701031215</v>
          </cell>
          <cell r="D1192" t="str">
            <v>2017</v>
          </cell>
          <cell r="E1192" t="str">
            <v>教师教育学院</v>
          </cell>
          <cell r="F1192" t="str">
            <v>2017小学教育(五年制)</v>
          </cell>
          <cell r="G1192" t="str">
            <v>17小教W2</v>
          </cell>
          <cell r="H1192" t="str">
            <v>125203024294008404</v>
          </cell>
          <cell r="I1192" t="str">
            <v>遵义市红花岗区第四小学</v>
          </cell>
          <cell r="J1192" t="str">
            <v>实习教师</v>
          </cell>
          <cell r="K1192" t="str">
            <v>陈伟</v>
          </cell>
          <cell r="L1192" t="str">
            <v>18085265936</v>
          </cell>
          <cell r="M1192" t="str">
            <v>贵州省</v>
          </cell>
          <cell r="N1192" t="str">
            <v>遵义市</v>
          </cell>
        </row>
        <row r="1193">
          <cell r="C1193" t="str">
            <v>206701031225</v>
          </cell>
          <cell r="D1193" t="str">
            <v>2017</v>
          </cell>
          <cell r="E1193" t="str">
            <v>教师教育学院</v>
          </cell>
          <cell r="F1193" t="str">
            <v>2017小学教育(五年制)</v>
          </cell>
          <cell r="G1193" t="str">
            <v>17小教W2</v>
          </cell>
          <cell r="H1193" t="str">
            <v>12510800MB1A73307F</v>
          </cell>
          <cell r="I1193" t="str">
            <v>宜宾市叙州区蕨溪镇小学校</v>
          </cell>
          <cell r="J1193" t="str">
            <v>宜宾市叙州区蕨溪镇小学校</v>
          </cell>
          <cell r="K1193" t="str">
            <v>周仕明</v>
          </cell>
          <cell r="L1193" t="str">
            <v>13990938208</v>
          </cell>
          <cell r="M1193" t="str">
            <v>四川省</v>
          </cell>
          <cell r="N1193" t="str">
            <v>宜宾市</v>
          </cell>
        </row>
        <row r="1194">
          <cell r="C1194" t="str">
            <v>206701031208</v>
          </cell>
          <cell r="D1194" t="str">
            <v>2017</v>
          </cell>
          <cell r="E1194" t="str">
            <v>教师教育学院</v>
          </cell>
          <cell r="F1194" t="str">
            <v>2017小学教育(五年制)</v>
          </cell>
          <cell r="G1194" t="str">
            <v>17小教W2</v>
          </cell>
          <cell r="H1194" t="str">
            <v>125108004513197239</v>
          </cell>
          <cell r="I1194" t="str">
            <v>遂宁市河东实验小学</v>
          </cell>
          <cell r="J1194" t="str">
            <v>小学教师</v>
          </cell>
          <cell r="K1194" t="str">
            <v>邓雪梅</v>
          </cell>
          <cell r="L1194" t="str">
            <v>13568701369</v>
          </cell>
          <cell r="M1194" t="str">
            <v>四川省</v>
          </cell>
          <cell r="N1194" t="str">
            <v>遂宁市</v>
          </cell>
        </row>
        <row r="1195">
          <cell r="C1195" t="str">
            <v>206701031201</v>
          </cell>
          <cell r="D1195" t="str">
            <v>2017</v>
          </cell>
          <cell r="E1195" t="str">
            <v>教师教育学院</v>
          </cell>
          <cell r="F1195" t="str">
            <v>2017小学教育(五年制)</v>
          </cell>
          <cell r="G1195" t="str">
            <v>17小教W2</v>
          </cell>
          <cell r="H1195" t="str">
            <v>52510903MJQ606527B</v>
          </cell>
          <cell r="I1195" t="str">
            <v>耘朵培训学校</v>
          </cell>
          <cell r="J1195" t="str">
            <v>小学教师</v>
          </cell>
          <cell r="K1195" t="str">
            <v>刘杰</v>
          </cell>
          <cell r="L1195" t="str">
            <v>18552216017</v>
          </cell>
          <cell r="M1195" t="str">
            <v>四川省</v>
          </cell>
          <cell r="N1195" t="str">
            <v>遂宁市</v>
          </cell>
        </row>
        <row r="1196">
          <cell r="C1196" t="str">
            <v>206701031206</v>
          </cell>
          <cell r="D1196" t="str">
            <v>2017</v>
          </cell>
          <cell r="E1196" t="str">
            <v>教师教育学院</v>
          </cell>
          <cell r="F1196" t="str">
            <v>2017小学教育(五年制)</v>
          </cell>
          <cell r="G1196" t="str">
            <v>17小教W2</v>
          </cell>
          <cell r="H1196" t="str">
            <v>12510800MB1A73307F</v>
          </cell>
          <cell r="I1196" t="str">
            <v>九龙县雪洼龙镇中心小学校</v>
          </cell>
          <cell r="J1196" t="str">
            <v>小学教师</v>
          </cell>
          <cell r="K1196" t="str">
            <v>阿甲莫</v>
          </cell>
          <cell r="L1196" t="str">
            <v>15884046160</v>
          </cell>
          <cell r="M1196" t="str">
            <v>四川省</v>
          </cell>
          <cell r="N1196" t="str">
            <v>甘孜藏族自治州</v>
          </cell>
        </row>
        <row r="1197">
          <cell r="C1197" t="str">
            <v>206701031247</v>
          </cell>
          <cell r="D1197" t="str">
            <v>2017</v>
          </cell>
          <cell r="E1197" t="str">
            <v>教师教育学院</v>
          </cell>
          <cell r="F1197" t="str">
            <v>2017小学教育(五年制)</v>
          </cell>
          <cell r="G1197" t="str">
            <v>17小教W2</v>
          </cell>
          <cell r="H1197" t="str">
            <v>125108004513197239</v>
          </cell>
          <cell r="I1197" t="str">
            <v>遂宁市河东实验小学校</v>
          </cell>
          <cell r="J1197" t="str">
            <v>实习老师</v>
          </cell>
          <cell r="K1197" t="str">
            <v>邓雪梅</v>
          </cell>
          <cell r="L1197" t="str">
            <v>13568701369</v>
          </cell>
          <cell r="M1197" t="str">
            <v>四川省</v>
          </cell>
          <cell r="N1197" t="str">
            <v>遂宁市</v>
          </cell>
        </row>
        <row r="1198">
          <cell r="C1198" t="str">
            <v>206701031214</v>
          </cell>
          <cell r="D1198" t="str">
            <v>2017</v>
          </cell>
          <cell r="E1198" t="str">
            <v>教师教育学院</v>
          </cell>
          <cell r="F1198" t="str">
            <v>2017小学教育(五年制)</v>
          </cell>
          <cell r="G1198" t="str">
            <v>17小教W2</v>
          </cell>
          <cell r="H1198" t="str">
            <v>12510222450948931M</v>
          </cell>
          <cell r="I1198" t="str">
            <v>富顺县城西小学校</v>
          </cell>
          <cell r="J1198" t="str">
            <v>小学教师</v>
          </cell>
          <cell r="K1198" t="str">
            <v>曾建洪</v>
          </cell>
          <cell r="L1198" t="str">
            <v>08135683688</v>
          </cell>
          <cell r="M1198" t="str">
            <v>四川省</v>
          </cell>
          <cell r="N1198" t="str">
            <v>自贡市</v>
          </cell>
        </row>
        <row r="1199">
          <cell r="C1199" t="str">
            <v>206701031224</v>
          </cell>
          <cell r="D1199" t="str">
            <v>2017</v>
          </cell>
          <cell r="E1199" t="str">
            <v>教师教育学院</v>
          </cell>
          <cell r="F1199" t="str">
            <v>2017小学教育(五年制)</v>
          </cell>
          <cell r="G1199" t="str">
            <v>17小教W2</v>
          </cell>
          <cell r="H1199" t="str">
            <v>12511224452119029B</v>
          </cell>
          <cell r="I1199" t="str">
            <v>长宁县第一实验小学</v>
          </cell>
          <cell r="J1199" t="str">
            <v>助教</v>
          </cell>
          <cell r="K1199" t="str">
            <v>陈生会</v>
          </cell>
          <cell r="L1199" t="str">
            <v>4623302</v>
          </cell>
          <cell r="M1199" t="str">
            <v>四川省</v>
          </cell>
          <cell r="N1199" t="str">
            <v>宜宾市</v>
          </cell>
        </row>
        <row r="1200">
          <cell r="C1200" t="str">
            <v>206701031239</v>
          </cell>
          <cell r="D1200" t="str">
            <v>2017</v>
          </cell>
          <cell r="E1200" t="str">
            <v>教师教育学院</v>
          </cell>
          <cell r="F1200" t="str">
            <v>2017小学教育(五年制)</v>
          </cell>
          <cell r="G1200" t="str">
            <v>17小教W2</v>
          </cell>
          <cell r="H1200" t="str">
            <v>125108004513197239</v>
          </cell>
          <cell r="I1200" t="str">
            <v>遂宁市河东实验小学校</v>
          </cell>
          <cell r="J1200" t="str">
            <v>实习教师</v>
          </cell>
          <cell r="K1200" t="str">
            <v>邓雪梅</v>
          </cell>
          <cell r="L1200" t="str">
            <v>13568701369</v>
          </cell>
          <cell r="M1200" t="str">
            <v>四川省</v>
          </cell>
          <cell r="N1200" t="str">
            <v>遂宁市</v>
          </cell>
        </row>
        <row r="1201">
          <cell r="C1201" t="str">
            <v>206701031217</v>
          </cell>
          <cell r="D1201" t="str">
            <v>2017</v>
          </cell>
          <cell r="E1201" t="str">
            <v>教师教育学院</v>
          </cell>
          <cell r="F1201" t="str">
            <v>2017小学教育(五年制)</v>
          </cell>
          <cell r="G1201" t="str">
            <v>17小教W2</v>
          </cell>
          <cell r="H1201" t="str">
            <v>12511221452085121K</v>
          </cell>
          <cell r="I1201" t="str">
            <v>聚和小学</v>
          </cell>
          <cell r="J1201" t="str">
            <v>实习老师</v>
          </cell>
          <cell r="K1201" t="str">
            <v>章明江</v>
          </cell>
          <cell r="L1201" t="str">
            <v>13778974440</v>
          </cell>
          <cell r="M1201" t="str">
            <v>四川省</v>
          </cell>
          <cell r="N1201" t="str">
            <v>宜宾市</v>
          </cell>
        </row>
        <row r="1202">
          <cell r="C1202" t="str">
            <v>206701031227</v>
          </cell>
          <cell r="D1202" t="str">
            <v>2017</v>
          </cell>
          <cell r="E1202" t="str">
            <v>教师教育学院</v>
          </cell>
          <cell r="F1202" t="str">
            <v>2017小学教育(五年制)</v>
          </cell>
          <cell r="G1202" t="str">
            <v>17小教W2</v>
          </cell>
          <cell r="H1202" t="str">
            <v>12510800MB1A73307F</v>
          </cell>
          <cell r="I1202" t="str">
            <v>城区小学</v>
          </cell>
          <cell r="J1202" t="str">
            <v>实习教师</v>
          </cell>
          <cell r="K1202" t="str">
            <v>贾静瑶</v>
          </cell>
          <cell r="L1202" t="str">
            <v>13568683329</v>
          </cell>
          <cell r="M1202" t="str">
            <v>四川省</v>
          </cell>
          <cell r="N1202" t="str">
            <v>甘孜藏族自治州</v>
          </cell>
        </row>
        <row r="1203">
          <cell r="C1203" t="str">
            <v>206701031202</v>
          </cell>
          <cell r="D1203" t="str">
            <v>2017</v>
          </cell>
          <cell r="E1203" t="str">
            <v>教师教育学院</v>
          </cell>
          <cell r="F1203" t="str">
            <v>2017小学教育(五年制)</v>
          </cell>
          <cell r="G1203" t="str">
            <v>17小教W2</v>
          </cell>
          <cell r="H1203" t="str">
            <v>125100004513133XF</v>
          </cell>
          <cell r="I1203" t="str">
            <v>会东直属小学</v>
          </cell>
          <cell r="J1203" t="str">
            <v>小学老师</v>
          </cell>
          <cell r="K1203" t="str">
            <v>高参</v>
          </cell>
          <cell r="L1203" t="str">
            <v>18682515208</v>
          </cell>
          <cell r="M1203" t="str">
            <v>四川省</v>
          </cell>
          <cell r="N1203" t="str">
            <v>凉山彝族自治州</v>
          </cell>
        </row>
        <row r="1204">
          <cell r="C1204" t="str">
            <v>206701031203</v>
          </cell>
          <cell r="D1204" t="str">
            <v>2017</v>
          </cell>
          <cell r="E1204" t="str">
            <v>教师教育学院</v>
          </cell>
          <cell r="F1204" t="str">
            <v>2017小学教育(五年制)</v>
          </cell>
          <cell r="G1204" t="str">
            <v>17小教W2</v>
          </cell>
          <cell r="H1204" t="str">
            <v>52511724791846992D</v>
          </cell>
          <cell r="I1204" t="str">
            <v>大竹县精英学校</v>
          </cell>
          <cell r="J1204" t="str">
            <v>小学教师</v>
          </cell>
          <cell r="K1204" t="str">
            <v>曾庆国</v>
          </cell>
          <cell r="L1204" t="str">
            <v>13982845910</v>
          </cell>
          <cell r="M1204" t="str">
            <v>四川省</v>
          </cell>
          <cell r="N1204" t="str">
            <v>达州市</v>
          </cell>
        </row>
        <row r="1205">
          <cell r="C1205" t="str">
            <v>206701031220</v>
          </cell>
          <cell r="D1205" t="str">
            <v>2017</v>
          </cell>
          <cell r="E1205" t="str">
            <v>教师教育学院</v>
          </cell>
          <cell r="F1205" t="str">
            <v>2017小学教育(五年制)</v>
          </cell>
          <cell r="G1205" t="str">
            <v>17小教W2</v>
          </cell>
          <cell r="H1205" t="str">
            <v>12510800MB1A73307F</v>
          </cell>
          <cell r="I1205" t="str">
            <v>甘孜州甘孜县来马镇小学</v>
          </cell>
          <cell r="J1205" t="str">
            <v>小学教师</v>
          </cell>
          <cell r="K1205" t="str">
            <v>多吉拉措</v>
          </cell>
          <cell r="L1205" t="str">
            <v>18283660928</v>
          </cell>
          <cell r="M1205" t="str">
            <v>四川省</v>
          </cell>
          <cell r="N1205" t="str">
            <v>甘孜藏族自治州</v>
          </cell>
        </row>
        <row r="1206">
          <cell r="C1206" t="str">
            <v>206701031243</v>
          </cell>
          <cell r="D1206" t="str">
            <v>2017</v>
          </cell>
          <cell r="E1206" t="str">
            <v>教师教育学院</v>
          </cell>
          <cell r="F1206" t="str">
            <v>2017小学教育(五年制)</v>
          </cell>
          <cell r="G1206" t="str">
            <v>17小教W2</v>
          </cell>
          <cell r="H1206" t="str">
            <v>12510800MB1A73307F</v>
          </cell>
          <cell r="I1206" t="str">
            <v>甘孜县来马小学</v>
          </cell>
          <cell r="J1206" t="str">
            <v>小学教师</v>
          </cell>
          <cell r="K1206" t="str">
            <v>郎卡青措</v>
          </cell>
          <cell r="L1206" t="str">
            <v>15196308815</v>
          </cell>
          <cell r="M1206" t="str">
            <v>四川省</v>
          </cell>
          <cell r="N1206" t="str">
            <v>甘孜藏族自治州</v>
          </cell>
        </row>
        <row r="1207">
          <cell r="C1207" t="str">
            <v>206701031204</v>
          </cell>
          <cell r="D1207" t="str">
            <v>2017</v>
          </cell>
          <cell r="E1207" t="str">
            <v>教师教育学院</v>
          </cell>
          <cell r="F1207" t="str">
            <v>2017小学教育(五年制)</v>
          </cell>
          <cell r="G1207" t="str">
            <v>17小教W2</v>
          </cell>
          <cell r="H1207" t="str">
            <v>12513321797894186m</v>
          </cell>
          <cell r="I1207" t="str">
            <v>康定市故咱片区寄宿制学校</v>
          </cell>
          <cell r="J1207" t="str">
            <v>实习教师</v>
          </cell>
          <cell r="K1207" t="str">
            <v>李洪</v>
          </cell>
          <cell r="L1207" t="str">
            <v>2855288（0836）</v>
          </cell>
          <cell r="M1207" t="str">
            <v>四川省</v>
          </cell>
          <cell r="N1207" t="str">
            <v>甘孜藏族自治州</v>
          </cell>
        </row>
        <row r="1208">
          <cell r="C1208" t="str">
            <v>206701031237</v>
          </cell>
          <cell r="D1208" t="str">
            <v>2017</v>
          </cell>
          <cell r="E1208" t="str">
            <v>教师教育学院</v>
          </cell>
          <cell r="F1208" t="str">
            <v>2017小学教育(五年制)</v>
          </cell>
          <cell r="G1208" t="str">
            <v>17小教W2</v>
          </cell>
          <cell r="H1208" t="str">
            <v>2151016224</v>
          </cell>
          <cell r="I1208" t="str">
            <v>赵化镇中心小学</v>
          </cell>
          <cell r="J1208" t="str">
            <v>实习老师</v>
          </cell>
          <cell r="K1208" t="str">
            <v>冯素红</v>
          </cell>
          <cell r="L1208" t="str">
            <v>13698259116</v>
          </cell>
          <cell r="M1208" t="str">
            <v>四川省</v>
          </cell>
          <cell r="N1208" t="str">
            <v>自贡市</v>
          </cell>
        </row>
        <row r="1209">
          <cell r="C1209" t="str">
            <v>206701031242</v>
          </cell>
          <cell r="D1209" t="str">
            <v>2017</v>
          </cell>
          <cell r="E1209" t="str">
            <v>教师教育学院</v>
          </cell>
          <cell r="F1209" t="str">
            <v>2017小学教育(五年制)</v>
          </cell>
          <cell r="G1209" t="str">
            <v>17小教W2</v>
          </cell>
          <cell r="H1209" t="str">
            <v>125104244511014764</v>
          </cell>
          <cell r="I1209" t="str">
            <v>古蔺县太平镇九龙小学校</v>
          </cell>
          <cell r="J1209" t="str">
            <v>小学教师</v>
          </cell>
          <cell r="K1209" t="str">
            <v>徐静</v>
          </cell>
          <cell r="L1209" t="str">
            <v>15309089928</v>
          </cell>
          <cell r="M1209" t="str">
            <v>四川省</v>
          </cell>
          <cell r="N1209" t="str">
            <v>泸州市</v>
          </cell>
        </row>
        <row r="1210">
          <cell r="C1210" t="str">
            <v>206701031231</v>
          </cell>
          <cell r="D1210" t="str">
            <v>2017</v>
          </cell>
          <cell r="E1210" t="str">
            <v>教师教育学院</v>
          </cell>
          <cell r="F1210" t="str">
            <v>2017小学教育(五年制)</v>
          </cell>
          <cell r="G1210" t="str">
            <v>17小教W2</v>
          </cell>
          <cell r="H1210" t="str">
            <v>12513427452808043C</v>
          </cell>
          <cell r="I1210" t="str">
            <v>宁远镇披砂小学</v>
          </cell>
          <cell r="J1210" t="str">
            <v>助教</v>
          </cell>
          <cell r="K1210" t="str">
            <v>尤朝勇</v>
          </cell>
          <cell r="L1210" t="str">
            <v>18783406333</v>
          </cell>
          <cell r="M1210" t="str">
            <v>四川省</v>
          </cell>
          <cell r="N1210" t="str">
            <v>凉山彝族自治州</v>
          </cell>
        </row>
        <row r="1211">
          <cell r="C1211" t="str">
            <v>206701031212</v>
          </cell>
          <cell r="D1211" t="str">
            <v>2017</v>
          </cell>
          <cell r="E1211" t="str">
            <v>教师教育学院</v>
          </cell>
          <cell r="F1211" t="str">
            <v>2017小学教育(五年制)</v>
          </cell>
          <cell r="G1211" t="str">
            <v>17小教W2</v>
          </cell>
          <cell r="H1211" t="str">
            <v>12513439MB1H97188F</v>
          </cell>
          <cell r="I1211" t="str">
            <v>布拖县特木里镇依撒小学</v>
          </cell>
          <cell r="J1211" t="str">
            <v>实习老师</v>
          </cell>
          <cell r="K1211" t="str">
            <v>比布子呷</v>
          </cell>
          <cell r="L1211" t="str">
            <v>13934990111</v>
          </cell>
          <cell r="M1211" t="str">
            <v>四川省</v>
          </cell>
          <cell r="N1211" t="str">
            <v>凉山彝族自治州</v>
          </cell>
        </row>
        <row r="1212">
          <cell r="C1212" t="str">
            <v>206701031210</v>
          </cell>
          <cell r="D1212" t="str">
            <v>2017</v>
          </cell>
          <cell r="E1212" t="str">
            <v>教师教育学院</v>
          </cell>
          <cell r="F1212" t="str">
            <v>2017小学教育(五年制)</v>
          </cell>
          <cell r="G1212" t="str">
            <v>17小教W2</v>
          </cell>
          <cell r="H1212" t="str">
            <v>125108024513194323</v>
          </cell>
          <cell r="I1212" t="str">
            <v>遂宁市大南街小学</v>
          </cell>
          <cell r="J1212" t="str">
            <v>实习教师</v>
          </cell>
          <cell r="K1212" t="str">
            <v>陈四玉</v>
          </cell>
          <cell r="L1212" t="str">
            <v>13547430548</v>
          </cell>
          <cell r="M1212" t="str">
            <v>四川省</v>
          </cell>
          <cell r="N1212" t="str">
            <v>遂宁市</v>
          </cell>
        </row>
        <row r="1213">
          <cell r="C1213" t="str">
            <v>206701031244</v>
          </cell>
          <cell r="D1213" t="str">
            <v>2017</v>
          </cell>
          <cell r="E1213" t="str">
            <v>教师教育学院</v>
          </cell>
          <cell r="F1213" t="str">
            <v>2017小学教育(五年制)</v>
          </cell>
          <cell r="G1213" t="str">
            <v>17小教W2</v>
          </cell>
          <cell r="H1213" t="str">
            <v>12510802451319408J</v>
          </cell>
          <cell r="I1213" t="str">
            <v>城南小学校</v>
          </cell>
          <cell r="J1213" t="str">
            <v>小学教师</v>
          </cell>
          <cell r="K1213" t="str">
            <v>李勇</v>
          </cell>
          <cell r="L1213" t="str">
            <v>19950941246</v>
          </cell>
          <cell r="M1213" t="str">
            <v>四川省</v>
          </cell>
          <cell r="N1213" t="str">
            <v>遂宁市</v>
          </cell>
        </row>
        <row r="1214">
          <cell r="C1214" t="str">
            <v>206701031240</v>
          </cell>
          <cell r="D1214" t="str">
            <v>2017</v>
          </cell>
          <cell r="E1214" t="str">
            <v>教师教育学院</v>
          </cell>
          <cell r="F1214" t="str">
            <v>2017小学教育(五年制)</v>
          </cell>
          <cell r="G1214" t="str">
            <v>17小教W2</v>
          </cell>
          <cell r="H1214" t="str">
            <v>12513326G58218308T</v>
          </cell>
          <cell r="I1214" t="str">
            <v>道孚县城关第一完全小学</v>
          </cell>
          <cell r="J1214" t="str">
            <v>实习教师</v>
          </cell>
          <cell r="K1214" t="str">
            <v>泽仁仲呷 </v>
          </cell>
          <cell r="L1214" t="str">
            <v>18990486914</v>
          </cell>
          <cell r="M1214" t="str">
            <v>四川省</v>
          </cell>
          <cell r="N1214" t="str">
            <v>甘孜藏族自治州</v>
          </cell>
        </row>
        <row r="1215">
          <cell r="C1215" t="str">
            <v>206701031246</v>
          </cell>
          <cell r="D1215" t="str">
            <v>2017</v>
          </cell>
          <cell r="E1215" t="str">
            <v>教师教育学院</v>
          </cell>
          <cell r="F1215" t="str">
            <v>2017小学教育(五年制)</v>
          </cell>
          <cell r="G1215" t="str">
            <v>17小教W2</v>
          </cell>
          <cell r="H1215" t="str">
            <v>12513324G581585528</v>
          </cell>
          <cell r="I1215" t="str">
            <v>九龙县城关第一完全小学</v>
          </cell>
          <cell r="J1215" t="str">
            <v>小学实习教师</v>
          </cell>
          <cell r="K1215" t="str">
            <v>王方珍</v>
          </cell>
          <cell r="L1215" t="str">
            <v>18919545036</v>
          </cell>
          <cell r="M1215" t="str">
            <v>四川省</v>
          </cell>
          <cell r="N1215" t="str">
            <v>甘孜藏族自治州</v>
          </cell>
        </row>
        <row r="1216">
          <cell r="C1216" t="str">
            <v>206701031211</v>
          </cell>
          <cell r="D1216" t="str">
            <v>2017</v>
          </cell>
          <cell r="E1216" t="str">
            <v>教师教育学院</v>
          </cell>
          <cell r="F1216" t="str">
            <v>2017小学教育(五年制)</v>
          </cell>
          <cell r="G1216" t="str">
            <v>17小教W2</v>
          </cell>
          <cell r="H1216" t="str">
            <v>125137220560565644</v>
          </cell>
          <cell r="I1216" t="str">
            <v>南江县实验中学</v>
          </cell>
          <cell r="J1216" t="str">
            <v>实习助教</v>
          </cell>
          <cell r="K1216" t="str">
            <v>曾建东</v>
          </cell>
          <cell r="L1216" t="str">
            <v>15182067758</v>
          </cell>
          <cell r="M1216" t="str">
            <v>四川省</v>
          </cell>
          <cell r="N1216" t="str">
            <v>巴中市</v>
          </cell>
        </row>
        <row r="1217">
          <cell r="C1217" t="str">
            <v>206701031321</v>
          </cell>
          <cell r="D1217" t="str">
            <v>2017</v>
          </cell>
          <cell r="E1217" t="str">
            <v>教师教育学院</v>
          </cell>
          <cell r="F1217" t="str">
            <v>2017小学教育(五年制)</v>
          </cell>
          <cell r="G1217" t="str">
            <v>17小教W3</v>
          </cell>
          <cell r="H1217" t="str">
            <v>125133356653665093</v>
          </cell>
          <cell r="I1217" t="str">
            <v>措拉镇中心校</v>
          </cell>
          <cell r="J1217" t="str">
            <v>小学教师 </v>
          </cell>
          <cell r="K1217" t="str">
            <v>李金龙</v>
          </cell>
          <cell r="L1217" t="str">
            <v>15884048468</v>
          </cell>
          <cell r="M1217" t="str">
            <v>四川省</v>
          </cell>
          <cell r="N1217" t="str">
            <v>甘孜藏族自治州</v>
          </cell>
        </row>
        <row r="1218">
          <cell r="C1218" t="str">
            <v>206701031324</v>
          </cell>
          <cell r="D1218" t="str">
            <v>2017</v>
          </cell>
          <cell r="E1218" t="str">
            <v>教师教育学院</v>
          </cell>
          <cell r="F1218" t="str">
            <v>2017小学教育(五年制)</v>
          </cell>
          <cell r="G1218" t="str">
            <v>17小教W3</v>
          </cell>
          <cell r="H1218" t="str">
            <v>12513321767273282J</v>
          </cell>
          <cell r="I1218" t="str">
            <v>康定市金汤片区寄宿制学校</v>
          </cell>
          <cell r="J1218" t="str">
            <v>小学教师</v>
          </cell>
          <cell r="K1218" t="str">
            <v>杨康美</v>
          </cell>
          <cell r="L1218" t="str">
            <v>18362853006</v>
          </cell>
          <cell r="M1218" t="str">
            <v>四川省</v>
          </cell>
          <cell r="N1218" t="str">
            <v>甘孜藏族自治州</v>
          </cell>
        </row>
        <row r="1219">
          <cell r="C1219" t="str">
            <v>206701031319</v>
          </cell>
          <cell r="D1219" t="str">
            <v>2017</v>
          </cell>
          <cell r="E1219" t="str">
            <v>教师教育学院</v>
          </cell>
          <cell r="F1219" t="str">
            <v>2017小学教育(五年制)</v>
          </cell>
          <cell r="G1219" t="str">
            <v>17小教W3</v>
          </cell>
          <cell r="H1219" t="str">
            <v>69699195-6</v>
          </cell>
          <cell r="I1219" t="str">
            <v>自贡市大安区鸳鸯学校</v>
          </cell>
          <cell r="J1219" t="str">
            <v>小学教师</v>
          </cell>
          <cell r="K1219" t="str">
            <v>杨晓斌</v>
          </cell>
          <cell r="L1219" t="str">
            <v>13881436078</v>
          </cell>
          <cell r="M1219" t="str">
            <v>四川省</v>
          </cell>
          <cell r="N1219" t="str">
            <v>自贡市</v>
          </cell>
        </row>
        <row r="1220">
          <cell r="C1220" t="str">
            <v>206701031326</v>
          </cell>
          <cell r="D1220" t="str">
            <v>2017</v>
          </cell>
          <cell r="E1220" t="str">
            <v>教师教育学院</v>
          </cell>
          <cell r="F1220" t="str">
            <v>2017小学教育(五年制)</v>
          </cell>
          <cell r="G1220" t="str">
            <v>17小教W3</v>
          </cell>
          <cell r="H1220" t="str">
            <v>1251332178668057XG</v>
          </cell>
          <cell r="I1220" t="str">
            <v>康定市船头小学</v>
          </cell>
          <cell r="J1220" t="str">
            <v>实习老师</v>
          </cell>
          <cell r="K1220" t="str">
            <v>岳建勇</v>
          </cell>
          <cell r="L1220" t="str">
            <v>18783632999</v>
          </cell>
          <cell r="M1220" t="str">
            <v>四川省</v>
          </cell>
          <cell r="N1220" t="str">
            <v>甘孜藏族自治州</v>
          </cell>
        </row>
        <row r="1221">
          <cell r="C1221" t="str">
            <v>206701031306</v>
          </cell>
          <cell r="D1221" t="str">
            <v>2017</v>
          </cell>
          <cell r="E1221" t="str">
            <v>教师教育学院</v>
          </cell>
          <cell r="F1221" t="str">
            <v>2017小学教育(五年制)</v>
          </cell>
          <cell r="G1221" t="str">
            <v>17小教W3</v>
          </cell>
          <cell r="H1221" t="str">
            <v>12510922451452727M</v>
          </cell>
          <cell r="I1221" t="str">
            <v>威远县严陵镇铺子湾小学校</v>
          </cell>
          <cell r="J1221" t="str">
            <v>实习老师</v>
          </cell>
          <cell r="K1221" t="str">
            <v>刘平</v>
          </cell>
          <cell r="L1221" t="str">
            <v>15884856584</v>
          </cell>
          <cell r="M1221" t="str">
            <v>四川省</v>
          </cell>
          <cell r="N1221" t="str">
            <v>内江市</v>
          </cell>
        </row>
        <row r="1222">
          <cell r="C1222" t="str">
            <v>206701031312</v>
          </cell>
          <cell r="D1222" t="str">
            <v>2017</v>
          </cell>
          <cell r="E1222" t="str">
            <v>教师教育学院</v>
          </cell>
          <cell r="F1222" t="str">
            <v>2017小学教育(五年制)</v>
          </cell>
          <cell r="G1222" t="str">
            <v>17小教W3</v>
          </cell>
          <cell r="H1222" t="str">
            <v>12511221452085703R</v>
          </cell>
          <cell r="I1222" t="str">
            <v>叙州区横江镇义兴小学校</v>
          </cell>
          <cell r="J1222" t="str">
            <v>小学教师</v>
          </cell>
          <cell r="K1222" t="str">
            <v>翟信琴</v>
          </cell>
          <cell r="L1222" t="str">
            <v>13547722652</v>
          </cell>
          <cell r="M1222" t="str">
            <v>四川省</v>
          </cell>
          <cell r="N1222" t="str">
            <v>宜宾市</v>
          </cell>
        </row>
        <row r="1223">
          <cell r="C1223" t="str">
            <v>206701031331</v>
          </cell>
          <cell r="D1223" t="str">
            <v>2017</v>
          </cell>
          <cell r="E1223" t="str">
            <v>教师教育学院</v>
          </cell>
          <cell r="F1223" t="str">
            <v>2017小学教育(五年制)</v>
          </cell>
          <cell r="G1223" t="str">
            <v>17小教W3</v>
          </cell>
          <cell r="H1223" t="str">
            <v>12510204450926847K</v>
          </cell>
          <cell r="I1223" t="str">
            <v>自贡市沿滩区沿滩小学校</v>
          </cell>
          <cell r="J1223" t="str">
            <v>教师</v>
          </cell>
          <cell r="K1223" t="str">
            <v>刘波</v>
          </cell>
          <cell r="L1223" t="str">
            <v>13990005064</v>
          </cell>
          <cell r="M1223" t="str">
            <v>四川省</v>
          </cell>
          <cell r="N1223" t="str">
            <v>自贡市</v>
          </cell>
        </row>
        <row r="1224">
          <cell r="C1224" t="str">
            <v>206701031323</v>
          </cell>
          <cell r="D1224" t="str">
            <v>2017</v>
          </cell>
          <cell r="E1224" t="str">
            <v>教师教育学院</v>
          </cell>
          <cell r="F1224" t="str">
            <v>2017小学教育(五年制)</v>
          </cell>
          <cell r="G1224" t="str">
            <v>17小教W3</v>
          </cell>
          <cell r="H1224" t="str">
            <v>1253324G581585528</v>
          </cell>
          <cell r="I1224" t="str">
            <v>九龙县城关第一完全小学</v>
          </cell>
          <cell r="J1224" t="str">
            <v>小学实习教师</v>
          </cell>
          <cell r="K1224" t="str">
            <v>耿贵强</v>
          </cell>
          <cell r="L1224" t="str">
            <v>15808365188</v>
          </cell>
          <cell r="M1224" t="str">
            <v>四川省</v>
          </cell>
          <cell r="N1224" t="str">
            <v>甘孜藏族自治州</v>
          </cell>
        </row>
        <row r="1225">
          <cell r="C1225" t="str">
            <v>206701031320</v>
          </cell>
          <cell r="D1225" t="str">
            <v>2017</v>
          </cell>
          <cell r="E1225" t="str">
            <v>教师教育学院</v>
          </cell>
          <cell r="F1225" t="str">
            <v>2017小学教育(五年制)</v>
          </cell>
          <cell r="G1225" t="str">
            <v>17小教W3</v>
          </cell>
          <cell r="H1225" t="str">
            <v>52511724791846992d</v>
          </cell>
          <cell r="I1225" t="str">
            <v>大竹县精英学校</v>
          </cell>
          <cell r="J1225" t="str">
            <v>实习教师</v>
          </cell>
          <cell r="K1225" t="str">
            <v>李晓梅</v>
          </cell>
          <cell r="L1225" t="str">
            <v>18080696529</v>
          </cell>
          <cell r="M1225" t="str">
            <v>四川省</v>
          </cell>
          <cell r="N1225" t="str">
            <v>达州市</v>
          </cell>
        </row>
        <row r="1226">
          <cell r="C1226" t="str">
            <v>206701031322</v>
          </cell>
          <cell r="D1226" t="str">
            <v>2017</v>
          </cell>
          <cell r="E1226" t="str">
            <v>教师教育学院</v>
          </cell>
          <cell r="F1226" t="str">
            <v>2017小学教育(五年制)</v>
          </cell>
          <cell r="G1226" t="str">
            <v>17小教W3</v>
          </cell>
          <cell r="H1226" t="str">
            <v>1251000045131333XF</v>
          </cell>
          <cell r="I1226" t="str">
            <v>九寨沟县草地乡中心学校</v>
          </cell>
          <cell r="J1226" t="str">
            <v>小学教师</v>
          </cell>
          <cell r="K1226" t="str">
            <v>杨小慧</v>
          </cell>
          <cell r="L1226" t="str">
            <v>13320679691</v>
          </cell>
          <cell r="M1226" t="str">
            <v>四川省</v>
          </cell>
          <cell r="N1226" t="str">
            <v>阿坝藏族羌族自治州</v>
          </cell>
        </row>
        <row r="1227">
          <cell r="C1227" t="str">
            <v>206701031336</v>
          </cell>
          <cell r="D1227" t="str">
            <v>2017</v>
          </cell>
          <cell r="E1227" t="str">
            <v>教师教育学院</v>
          </cell>
          <cell r="F1227" t="str">
            <v>2017小学教育(五年制)</v>
          </cell>
          <cell r="G1227" t="str">
            <v>17小教W3</v>
          </cell>
          <cell r="H1227" t="str">
            <v>12511223452105858M</v>
          </cell>
          <cell r="I1227" t="str">
            <v>江安县迎安镇中心小学校</v>
          </cell>
          <cell r="J1227" t="str">
            <v>小学教师</v>
          </cell>
          <cell r="K1227" t="str">
            <v>罗小波</v>
          </cell>
          <cell r="L1227" t="str">
            <v>15984138220</v>
          </cell>
          <cell r="M1227" t="str">
            <v>四川省</v>
          </cell>
          <cell r="N1227" t="str">
            <v>宜宾市</v>
          </cell>
        </row>
        <row r="1228">
          <cell r="C1228" t="str">
            <v>206701031302</v>
          </cell>
          <cell r="D1228" t="str">
            <v>2017</v>
          </cell>
          <cell r="E1228" t="str">
            <v>教师教育学院</v>
          </cell>
          <cell r="F1228" t="str">
            <v>2017小学教育(五年制)</v>
          </cell>
          <cell r="G1228" t="str">
            <v>17小教W3</v>
          </cell>
          <cell r="H1228" t="str">
            <v>12510222450949723N</v>
          </cell>
          <cell r="I1228" t="str">
            <v>富顺县飞龙镇新农九年制学校</v>
          </cell>
          <cell r="J1228" t="str">
            <v>教师</v>
          </cell>
          <cell r="K1228" t="str">
            <v>罗在余</v>
          </cell>
          <cell r="L1228" t="str">
            <v>08137450027 </v>
          </cell>
          <cell r="M1228" t="str">
            <v>四川省</v>
          </cell>
          <cell r="N1228" t="str">
            <v>自贡市</v>
          </cell>
        </row>
        <row r="1229">
          <cell r="C1229" t="str">
            <v>206701031337</v>
          </cell>
          <cell r="D1229" t="str">
            <v>2017</v>
          </cell>
          <cell r="E1229" t="str">
            <v>教师教育学院</v>
          </cell>
          <cell r="F1229" t="str">
            <v>2017小学教育(五年制)</v>
          </cell>
          <cell r="G1229" t="str">
            <v>17小教W3</v>
          </cell>
          <cell r="H1229" t="str">
            <v>12513229452610723D</v>
          </cell>
          <cell r="I1229" t="str">
            <v>马尔康市卓克基中心校</v>
          </cell>
          <cell r="J1229" t="str">
            <v>实习老师</v>
          </cell>
          <cell r="K1229" t="str">
            <v>严波</v>
          </cell>
          <cell r="L1229" t="str">
            <v>13540990022</v>
          </cell>
          <cell r="M1229" t="str">
            <v>四川省</v>
          </cell>
          <cell r="N1229" t="str">
            <v>阿坝藏族羌族自治州</v>
          </cell>
        </row>
        <row r="1230">
          <cell r="C1230" t="str">
            <v>206701031325</v>
          </cell>
          <cell r="D1230" t="str">
            <v>2017</v>
          </cell>
          <cell r="E1230" t="str">
            <v>教师教育学院</v>
          </cell>
          <cell r="F1230" t="str">
            <v>2017小学教育(五年制)</v>
          </cell>
          <cell r="G1230" t="str">
            <v>17小教W3</v>
          </cell>
          <cell r="H1230" t="str">
            <v>12510204450950548H</v>
          </cell>
          <cell r="I1230" t="str">
            <v>自贡市沿滩区瓦市镇沙溪学校</v>
          </cell>
          <cell r="J1230" t="str">
            <v>小学教师</v>
          </cell>
          <cell r="K1230" t="str">
            <v>黄智霜</v>
          </cell>
          <cell r="L1230" t="str">
            <v>13881432802</v>
          </cell>
          <cell r="M1230" t="str">
            <v>四川省</v>
          </cell>
          <cell r="N1230" t="str">
            <v>自贡市</v>
          </cell>
        </row>
        <row r="1231">
          <cell r="C1231" t="str">
            <v>206701031309</v>
          </cell>
          <cell r="D1231" t="str">
            <v>2017</v>
          </cell>
          <cell r="E1231" t="str">
            <v>教师教育学院</v>
          </cell>
          <cell r="F1231" t="str">
            <v>2017小学教育(五年制)</v>
          </cell>
          <cell r="G1231" t="str">
            <v>17小教W3</v>
          </cell>
          <cell r="H1231" t="str">
            <v>125137214524078646</v>
          </cell>
          <cell r="I1231" t="str">
            <v>板桥镇正文小学</v>
          </cell>
          <cell r="J1231" t="str">
            <v>小学教师</v>
          </cell>
          <cell r="K1231" t="str">
            <v>高军</v>
          </cell>
          <cell r="L1231" t="str">
            <v>15282717682</v>
          </cell>
          <cell r="M1231" t="str">
            <v>四川省</v>
          </cell>
          <cell r="N1231" t="str">
            <v>巴中市</v>
          </cell>
        </row>
        <row r="1232">
          <cell r="C1232" t="str">
            <v>206701031314</v>
          </cell>
          <cell r="D1232" t="str">
            <v>2017</v>
          </cell>
          <cell r="E1232" t="str">
            <v>教师教育学院</v>
          </cell>
          <cell r="F1232" t="str">
            <v>2017小学教育(五年制)</v>
          </cell>
          <cell r="G1232" t="str">
            <v>17小教W3</v>
          </cell>
          <cell r="H1232" t="str">
            <v>125132254526008597</v>
          </cell>
          <cell r="I1232" t="str">
            <v>九寨沟县白河乡中心小学校</v>
          </cell>
          <cell r="J1232" t="str">
            <v>小学教师</v>
          </cell>
          <cell r="K1232" t="str">
            <v>蔡婷婷</v>
          </cell>
          <cell r="L1232" t="str">
            <v>18583481769</v>
          </cell>
          <cell r="M1232" t="str">
            <v>四川省</v>
          </cell>
          <cell r="N1232" t="str">
            <v>阿坝藏族羌族自治州</v>
          </cell>
        </row>
        <row r="1233">
          <cell r="C1233" t="str">
            <v>206701031305</v>
          </cell>
          <cell r="D1233" t="str">
            <v>2017</v>
          </cell>
          <cell r="E1233" t="str">
            <v>教师教育学院</v>
          </cell>
          <cell r="F1233" t="str">
            <v>2017小学教育(五年制)</v>
          </cell>
          <cell r="G1233" t="str">
            <v>17小教W3</v>
          </cell>
          <cell r="H1233" t="str">
            <v>12511228452171804M</v>
          </cell>
          <cell r="I1233" t="str">
            <v>兴文县古宋镇第三小学校</v>
          </cell>
          <cell r="J1233" t="str">
            <v>小学教师</v>
          </cell>
          <cell r="K1233" t="str">
            <v>张勇</v>
          </cell>
          <cell r="L1233" t="str">
            <v>13568073768</v>
          </cell>
          <cell r="M1233" t="str">
            <v>四川省</v>
          </cell>
          <cell r="N1233" t="str">
            <v>宜宾市</v>
          </cell>
        </row>
        <row r="1234">
          <cell r="C1234" t="str">
            <v>206701031310</v>
          </cell>
          <cell r="D1234" t="str">
            <v>2017</v>
          </cell>
          <cell r="E1234" t="str">
            <v>教师教育学院</v>
          </cell>
          <cell r="F1234" t="str">
            <v>2017小学教育(五年制)</v>
          </cell>
          <cell r="G1234" t="str">
            <v>17小教W3</v>
          </cell>
          <cell r="H1234" t="str">
            <v>1251000045131333XF</v>
          </cell>
          <cell r="I1234" t="str">
            <v>富顺县飞龙镇新农九年制学校</v>
          </cell>
          <cell r="J1234" t="str">
            <v>小学教师</v>
          </cell>
          <cell r="K1234" t="str">
            <v>王仁兵</v>
          </cell>
          <cell r="L1234" t="str">
            <v>15892212636</v>
          </cell>
          <cell r="M1234" t="str">
            <v>四川省</v>
          </cell>
          <cell r="N1234" t="str">
            <v>自贡市</v>
          </cell>
        </row>
        <row r="1235">
          <cell r="C1235" t="str">
            <v>206701031338</v>
          </cell>
          <cell r="D1235" t="str">
            <v>2017</v>
          </cell>
          <cell r="E1235" t="str">
            <v>教师教育学院</v>
          </cell>
          <cell r="F1235" t="str">
            <v>2017小学教育(五年制)</v>
          </cell>
          <cell r="G1235" t="str">
            <v>17小教W3</v>
          </cell>
          <cell r="H1235" t="str">
            <v>125108237348600343</v>
          </cell>
          <cell r="I1235" t="str">
            <v>大英县实验学校</v>
          </cell>
          <cell r="J1235" t="str">
            <v>小学教师</v>
          </cell>
          <cell r="K1235" t="str">
            <v>郭宏才</v>
          </cell>
          <cell r="L1235" t="str">
            <v>15828999211</v>
          </cell>
          <cell r="M1235" t="str">
            <v>四川省</v>
          </cell>
          <cell r="N1235" t="str">
            <v>遂宁市</v>
          </cell>
        </row>
        <row r="1236">
          <cell r="C1236" t="str">
            <v>206701031311</v>
          </cell>
          <cell r="D1236" t="str">
            <v>2017</v>
          </cell>
          <cell r="E1236" t="str">
            <v>教师教育学院</v>
          </cell>
          <cell r="F1236" t="str">
            <v>2017小学教育(五年制)</v>
          </cell>
          <cell r="G1236" t="str">
            <v>17小教W3</v>
          </cell>
          <cell r="H1236" t="str">
            <v>12513324452646419D</v>
          </cell>
          <cell r="I1236" t="str">
            <v>四川省甘孜州九龙县沙坪职业中学附属小学</v>
          </cell>
          <cell r="J1236" t="str">
            <v>小学教育</v>
          </cell>
          <cell r="K1236" t="str">
            <v>海来克古</v>
          </cell>
          <cell r="L1236" t="str">
            <v>13568699688</v>
          </cell>
          <cell r="M1236" t="str">
            <v>四川省</v>
          </cell>
          <cell r="N1236" t="str">
            <v>甘孜藏族自治州</v>
          </cell>
        </row>
        <row r="1237">
          <cell r="C1237" t="str">
            <v>206701031340</v>
          </cell>
          <cell r="D1237" t="str">
            <v>2017</v>
          </cell>
          <cell r="E1237" t="str">
            <v>教师教育学院</v>
          </cell>
          <cell r="F1237" t="str">
            <v>2017小学教育(五年制)</v>
          </cell>
          <cell r="G1237" t="str">
            <v>17小教W3</v>
          </cell>
          <cell r="H1237" t="str">
            <v>125112284521708608</v>
          </cell>
          <cell r="I1237" t="str">
            <v>兴文县五星镇五星小学校</v>
          </cell>
          <cell r="J1237" t="str">
            <v>小学教师</v>
          </cell>
          <cell r="K1237" t="str">
            <v>赵勇涛</v>
          </cell>
          <cell r="L1237" t="str">
            <v>13989218383</v>
          </cell>
          <cell r="M1237" t="str">
            <v>四川省</v>
          </cell>
          <cell r="N1237" t="str">
            <v>宜宾市</v>
          </cell>
        </row>
        <row r="1238">
          <cell r="C1238" t="str">
            <v>206701031328</v>
          </cell>
          <cell r="D1238" t="str">
            <v>2017</v>
          </cell>
          <cell r="E1238" t="str">
            <v>教师教育学院</v>
          </cell>
          <cell r="F1238" t="str">
            <v>2017小学教育(五年制)</v>
          </cell>
          <cell r="G1238" t="str">
            <v>17小教W3</v>
          </cell>
          <cell r="H1238" t="str">
            <v>125102223457098162</v>
          </cell>
          <cell r="I1238" t="str">
            <v>富顺县飞龙镇发农小学校</v>
          </cell>
          <cell r="J1238" t="str">
            <v>小学教育</v>
          </cell>
          <cell r="K1238" t="str">
            <v>罗在余</v>
          </cell>
          <cell r="L1238" t="str">
            <v>13558923138</v>
          </cell>
          <cell r="M1238" t="str">
            <v>四川省</v>
          </cell>
          <cell r="N1238" t="str">
            <v>自贡市</v>
          </cell>
        </row>
        <row r="1239">
          <cell r="C1239" t="str">
            <v>206701031335</v>
          </cell>
          <cell r="D1239" t="str">
            <v>2017</v>
          </cell>
          <cell r="E1239" t="str">
            <v>教师教育学院</v>
          </cell>
          <cell r="F1239" t="str">
            <v>2017小学教育(五年制)</v>
          </cell>
          <cell r="G1239" t="str">
            <v>17小教W3</v>
          </cell>
          <cell r="H1239" t="str">
            <v>125102223457098162</v>
          </cell>
          <cell r="I1239" t="str">
            <v>富顺县飞龙镇发农小学校</v>
          </cell>
          <cell r="J1239" t="str">
            <v>小学教育</v>
          </cell>
          <cell r="K1239" t="str">
            <v>罗在余</v>
          </cell>
          <cell r="L1239" t="str">
            <v>13558923138</v>
          </cell>
          <cell r="M1239" t="str">
            <v>四川省</v>
          </cell>
          <cell r="N1239" t="str">
            <v>自贡市</v>
          </cell>
        </row>
        <row r="1240">
          <cell r="C1240" t="str">
            <v>206701031339</v>
          </cell>
          <cell r="D1240" t="str">
            <v>2017</v>
          </cell>
          <cell r="E1240" t="str">
            <v>教师教育学院</v>
          </cell>
          <cell r="F1240" t="str">
            <v>2017小学教育(五年制)</v>
          </cell>
          <cell r="G1240" t="str">
            <v>17小教W3</v>
          </cell>
          <cell r="H1240" t="str">
            <v>1251000045131333XF</v>
          </cell>
          <cell r="I1240" t="str">
            <v>富顺县飞龙镇新农九年制学校</v>
          </cell>
          <cell r="J1240" t="str">
            <v>小学教师</v>
          </cell>
          <cell r="K1240" t="str">
            <v>王仁兵</v>
          </cell>
          <cell r="L1240" t="str">
            <v>15892212636</v>
          </cell>
          <cell r="M1240" t="str">
            <v>四川省</v>
          </cell>
          <cell r="N1240" t="str">
            <v>自贡市</v>
          </cell>
        </row>
        <row r="1241">
          <cell r="C1241" t="str">
            <v>206701031315</v>
          </cell>
          <cell r="D1241" t="str">
            <v>2017</v>
          </cell>
          <cell r="E1241" t="str">
            <v>教师教育学院</v>
          </cell>
          <cell r="F1241" t="str">
            <v>2017小学教育(五年制)</v>
          </cell>
          <cell r="G1241" t="str">
            <v>17小教W3</v>
          </cell>
          <cell r="H1241" t="str">
            <v>12511221452085084D</v>
          </cell>
          <cell r="I1241" t="str">
            <v>商州镇中心学校</v>
          </cell>
          <cell r="J1241" t="str">
            <v>教师</v>
          </cell>
          <cell r="K1241" t="str">
            <v>陈林</v>
          </cell>
          <cell r="L1241" t="str">
            <v>13678318749</v>
          </cell>
          <cell r="M1241" t="str">
            <v>四川省</v>
          </cell>
          <cell r="N1241" t="str">
            <v>宜宾市</v>
          </cell>
        </row>
        <row r="1242">
          <cell r="C1242" t="str">
            <v>206701031332</v>
          </cell>
          <cell r="D1242" t="str">
            <v>2017</v>
          </cell>
          <cell r="E1242" t="str">
            <v>教师教育学院</v>
          </cell>
          <cell r="F1242" t="str">
            <v>2017小学教育(五年制)</v>
          </cell>
          <cell r="G1242" t="str">
            <v>17小教W3</v>
          </cell>
          <cell r="H1242" t="str">
            <v>12511221452085084D</v>
          </cell>
          <cell r="I1242" t="str">
            <v>商州镇中心校</v>
          </cell>
          <cell r="J1242" t="str">
            <v>教师</v>
          </cell>
          <cell r="K1242" t="str">
            <v>陈林</v>
          </cell>
          <cell r="L1242" t="str">
            <v>13678318749</v>
          </cell>
          <cell r="M1242" t="str">
            <v>四川省</v>
          </cell>
          <cell r="N1242" t="str">
            <v>宜宾市</v>
          </cell>
        </row>
        <row r="1243">
          <cell r="C1243" t="str">
            <v>206701031333</v>
          </cell>
          <cell r="D1243" t="str">
            <v>2017</v>
          </cell>
          <cell r="E1243" t="str">
            <v>教师教育学院</v>
          </cell>
          <cell r="F1243" t="str">
            <v>2017小学教育(五年制)</v>
          </cell>
          <cell r="G1243" t="str">
            <v>17小教W3</v>
          </cell>
          <cell r="H1243" t="str">
            <v>125134014527136779</v>
          </cell>
          <cell r="I1243" t="str">
            <v>安宁镇中心小学</v>
          </cell>
          <cell r="J1243" t="str">
            <v>小学教师</v>
          </cell>
          <cell r="K1243" t="str">
            <v>黎登芹</v>
          </cell>
          <cell r="L1243" t="str">
            <v>15882759037</v>
          </cell>
          <cell r="M1243" t="str">
            <v>四川省</v>
          </cell>
          <cell r="N1243" t="str">
            <v>凉山彝族自治州</v>
          </cell>
        </row>
        <row r="1244">
          <cell r="C1244" t="str">
            <v>206701031341</v>
          </cell>
          <cell r="D1244" t="str">
            <v>2017</v>
          </cell>
          <cell r="E1244" t="str">
            <v>教师教育学院</v>
          </cell>
          <cell r="F1244" t="str">
            <v>2017小学教育(五年制)</v>
          </cell>
          <cell r="G1244" t="str">
            <v>17小教W3</v>
          </cell>
          <cell r="H1244" t="str">
            <v>12510800451319715E</v>
          </cell>
          <cell r="I1244" t="str">
            <v>遂宁市仁里小学校</v>
          </cell>
          <cell r="J1244" t="str">
            <v>小学教师</v>
          </cell>
          <cell r="K1244" t="str">
            <v>杨毅</v>
          </cell>
          <cell r="L1244" t="str">
            <v>13778714353</v>
          </cell>
          <cell r="M1244" t="str">
            <v>四川省</v>
          </cell>
          <cell r="N1244" t="str">
            <v>遂宁市</v>
          </cell>
        </row>
        <row r="1245">
          <cell r="C1245" t="str">
            <v>206701031329</v>
          </cell>
          <cell r="D1245" t="str">
            <v>2017</v>
          </cell>
          <cell r="E1245" t="str">
            <v>教师教育学院</v>
          </cell>
          <cell r="F1245" t="str">
            <v>2017小学教育(五年制)</v>
          </cell>
          <cell r="G1245" t="str">
            <v>17小教W3</v>
          </cell>
          <cell r="H1245" t="str">
            <v>12513423452730821J</v>
          </cell>
          <cell r="I1245" t="str">
            <v>盐源县干海小学</v>
          </cell>
          <cell r="J1245" t="str">
            <v>小学教师</v>
          </cell>
          <cell r="K1245" t="str">
            <v>杜泳秀</v>
          </cell>
          <cell r="L1245" t="str">
            <v>18981515077</v>
          </cell>
          <cell r="M1245" t="str">
            <v>四川省</v>
          </cell>
          <cell r="N1245" t="str">
            <v>凉山彝族自治州</v>
          </cell>
        </row>
        <row r="1246">
          <cell r="C1246" t="str">
            <v>206701031308</v>
          </cell>
          <cell r="D1246" t="str">
            <v>2017</v>
          </cell>
          <cell r="E1246" t="str">
            <v>教师教育学院</v>
          </cell>
          <cell r="F1246" t="str">
            <v>2017小学教育(五年制)</v>
          </cell>
          <cell r="G1246" t="str">
            <v>17小教W3</v>
          </cell>
          <cell r="H1246" t="str">
            <v>12510203G5181932XL</v>
          </cell>
          <cell r="I1246" t="str">
            <v>自贡市大安区何市镇中心学校</v>
          </cell>
          <cell r="J1246" t="str">
            <v>小学教师</v>
          </cell>
          <cell r="K1246" t="str">
            <v>曾来勇</v>
          </cell>
          <cell r="L1246" t="str">
            <v>13890062203</v>
          </cell>
          <cell r="M1246" t="str">
            <v>四川省</v>
          </cell>
          <cell r="N1246" t="str">
            <v>自贡市</v>
          </cell>
        </row>
        <row r="1247">
          <cell r="C1247" t="str">
            <v>206701031313</v>
          </cell>
          <cell r="D1247" t="str">
            <v>2017</v>
          </cell>
          <cell r="E1247" t="str">
            <v>教师教育学院</v>
          </cell>
          <cell r="F1247" t="str">
            <v>2017小学教育(五年制)</v>
          </cell>
          <cell r="G1247" t="str">
            <v>17小教W3</v>
          </cell>
          <cell r="H1247" t="str">
            <v>125108214513370911</v>
          </cell>
          <cell r="I1247" t="str">
            <v>蓬溪县红江镇学校</v>
          </cell>
          <cell r="J1247" t="str">
            <v>小学老师</v>
          </cell>
          <cell r="K1247" t="str">
            <v>宋明</v>
          </cell>
          <cell r="L1247" t="str">
            <v>15881912781</v>
          </cell>
          <cell r="M1247" t="str">
            <v>四川省</v>
          </cell>
          <cell r="N1247" t="str">
            <v>遂宁市</v>
          </cell>
        </row>
        <row r="1248">
          <cell r="C1248" t="str">
            <v>206701031303</v>
          </cell>
          <cell r="D1248" t="str">
            <v>2017</v>
          </cell>
          <cell r="E1248" t="str">
            <v>教师教育学院</v>
          </cell>
          <cell r="F1248" t="str">
            <v>2017小学教育(五年制)</v>
          </cell>
          <cell r="G1248" t="str">
            <v>17小教W3</v>
          </cell>
          <cell r="H1248" t="str">
            <v>12510222450948931M</v>
          </cell>
          <cell r="I1248" t="str">
            <v>富顺县城西小学校</v>
          </cell>
          <cell r="J1248" t="str">
            <v>小学教师</v>
          </cell>
          <cell r="K1248" t="str">
            <v>刘家强</v>
          </cell>
          <cell r="L1248" t="str">
            <v>13990024027</v>
          </cell>
          <cell r="M1248" t="str">
            <v>四川省</v>
          </cell>
          <cell r="N1248" t="str">
            <v>自贡市</v>
          </cell>
        </row>
        <row r="1249">
          <cell r="C1249" t="str">
            <v>206701031318</v>
          </cell>
          <cell r="D1249" t="str">
            <v>2017</v>
          </cell>
          <cell r="E1249" t="str">
            <v>教师教育学院</v>
          </cell>
          <cell r="F1249" t="str">
            <v>2017小学教育(五年制)</v>
          </cell>
          <cell r="G1249" t="str">
            <v>17小教W3</v>
          </cell>
          <cell r="H1249" t="str">
            <v>12510204450950548H</v>
          </cell>
          <cell r="I1249" t="str">
            <v>瓦市镇中心小学校</v>
          </cell>
          <cell r="J1249" t="str">
            <v>小学老师</v>
          </cell>
          <cell r="K1249" t="str">
            <v>陈仁平</v>
          </cell>
          <cell r="L1249" t="str">
            <v>15008107786</v>
          </cell>
          <cell r="M1249" t="str">
            <v>四川省</v>
          </cell>
          <cell r="N1249" t="str">
            <v>自贡市</v>
          </cell>
        </row>
        <row r="1250">
          <cell r="C1250" t="str">
            <v>206701031330</v>
          </cell>
          <cell r="D1250" t="str">
            <v>2017</v>
          </cell>
          <cell r="E1250" t="str">
            <v>教师教育学院</v>
          </cell>
          <cell r="F1250" t="str">
            <v>2017小学教育(五年制)</v>
          </cell>
          <cell r="G1250" t="str">
            <v>17小教W3</v>
          </cell>
          <cell r="H1250" t="str">
            <v>12513321797894186M</v>
          </cell>
          <cell r="I1250" t="str">
            <v>姑咱片区寄宿制学校</v>
          </cell>
          <cell r="J1250" t="str">
            <v>小学老师</v>
          </cell>
          <cell r="K1250" t="str">
            <v>何智梁</v>
          </cell>
          <cell r="L1250" t="str">
            <v>18942832118</v>
          </cell>
          <cell r="M1250" t="str">
            <v>四川省</v>
          </cell>
          <cell r="N1250" t="str">
            <v>甘孜藏族自治州</v>
          </cell>
        </row>
        <row r="1251">
          <cell r="C1251" t="str">
            <v>206701031334</v>
          </cell>
          <cell r="D1251" t="str">
            <v>2017</v>
          </cell>
          <cell r="E1251" t="str">
            <v>教师教育学院</v>
          </cell>
          <cell r="F1251" t="str">
            <v>2017小学教育(五年制)</v>
          </cell>
          <cell r="G1251" t="str">
            <v>17小教W3</v>
          </cell>
          <cell r="H1251" t="str">
            <v>12513321797894186M</v>
          </cell>
          <cell r="I1251" t="str">
            <v>姑咱片区寄宿制学校</v>
          </cell>
          <cell r="J1251" t="str">
            <v>小学老师</v>
          </cell>
          <cell r="K1251" t="str">
            <v>何智梁</v>
          </cell>
          <cell r="L1251" t="str">
            <v>18942832128</v>
          </cell>
          <cell r="M1251" t="str">
            <v>四川省</v>
          </cell>
          <cell r="N1251" t="str">
            <v>甘孜藏族自治州</v>
          </cell>
        </row>
        <row r="1252">
          <cell r="C1252" t="str">
            <v>206701031316</v>
          </cell>
          <cell r="D1252" t="str">
            <v>2017</v>
          </cell>
          <cell r="E1252" t="str">
            <v>教师教育学院</v>
          </cell>
          <cell r="F1252" t="str">
            <v>2017小学教育(五年制)</v>
          </cell>
          <cell r="G1252" t="str">
            <v>17小教W3</v>
          </cell>
          <cell r="H1252" t="str">
            <v>77580507-4</v>
          </cell>
          <cell r="I1252" t="str">
            <v>四川省甘孜州丹巴县东古镇小学</v>
          </cell>
          <cell r="J1252" t="str">
            <v>数学老师</v>
          </cell>
          <cell r="K1252" t="str">
            <v>谈崇刚</v>
          </cell>
          <cell r="L1252" t="str">
            <v>13551988588</v>
          </cell>
          <cell r="M1252" t="str">
            <v>四川省</v>
          </cell>
          <cell r="N1252" t="str">
            <v>甘孜藏族自治州</v>
          </cell>
        </row>
        <row r="1253">
          <cell r="C1253" t="str">
            <v>206701031327</v>
          </cell>
          <cell r="D1253" t="str">
            <v>2017</v>
          </cell>
          <cell r="E1253" t="str">
            <v>教师教育学院</v>
          </cell>
          <cell r="F1253" t="str">
            <v>2017小学教育(五年制)</v>
          </cell>
          <cell r="G1253" t="str">
            <v>17小教W3</v>
          </cell>
          <cell r="H1253" t="str">
            <v>12513321797894186M</v>
          </cell>
          <cell r="I1253" t="str">
            <v>姑咱片区寄宿制学校</v>
          </cell>
          <cell r="J1253" t="str">
            <v>小学老师</v>
          </cell>
          <cell r="K1253" t="str">
            <v>何智梁</v>
          </cell>
          <cell r="L1253" t="str">
            <v>18942832117</v>
          </cell>
          <cell r="M1253" t="str">
            <v>四川省</v>
          </cell>
          <cell r="N1253" t="str">
            <v>甘孜藏族自治州</v>
          </cell>
        </row>
        <row r="1254">
          <cell r="C1254" t="str">
            <v>206701031342</v>
          </cell>
          <cell r="D1254" t="str">
            <v>2017</v>
          </cell>
          <cell r="E1254" t="str">
            <v>教师教育学院</v>
          </cell>
          <cell r="F1254" t="str">
            <v>2017小学教育(五年制)</v>
          </cell>
          <cell r="G1254" t="str">
            <v>17小教W3</v>
          </cell>
          <cell r="H1254" t="str">
            <v>12510203450949774E</v>
          </cell>
          <cell r="I1254" t="str">
            <v>牛佛中心校</v>
          </cell>
          <cell r="J1254" t="str">
            <v>实习教师</v>
          </cell>
          <cell r="K1254" t="str">
            <v>朱华娟</v>
          </cell>
          <cell r="L1254" t="str">
            <v>15281391616</v>
          </cell>
          <cell r="M1254" t="str">
            <v>四川省</v>
          </cell>
          <cell r="N1254" t="str">
            <v>自贡市</v>
          </cell>
        </row>
        <row r="1255">
          <cell r="C1255" t="str">
            <v>206701031307</v>
          </cell>
          <cell r="D1255" t="str">
            <v>2017</v>
          </cell>
          <cell r="E1255" t="str">
            <v>教师教育学院</v>
          </cell>
          <cell r="F1255" t="str">
            <v>2017小学教育(五年制)</v>
          </cell>
          <cell r="G1255" t="str">
            <v>17小教W3</v>
          </cell>
          <cell r="H1255" t="str">
            <v>12510203G5181932XL</v>
          </cell>
          <cell r="I1255" t="str">
            <v>何市镇永和学校</v>
          </cell>
          <cell r="J1255" t="str">
            <v>小学教师</v>
          </cell>
          <cell r="K1255" t="str">
            <v>郭惠</v>
          </cell>
          <cell r="L1255" t="str">
            <v>15082539919</v>
          </cell>
          <cell r="M1255" t="str">
            <v>四川省</v>
          </cell>
          <cell r="N1255" t="str">
            <v>自贡市</v>
          </cell>
        </row>
        <row r="1256">
          <cell r="C1256" t="str">
            <v>206701031317</v>
          </cell>
          <cell r="D1256" t="str">
            <v>2017</v>
          </cell>
          <cell r="E1256" t="str">
            <v>教师教育学院</v>
          </cell>
          <cell r="F1256" t="str">
            <v>2017小学教育(五年制)</v>
          </cell>
          <cell r="G1256" t="str">
            <v>17小教W3</v>
          </cell>
          <cell r="H1256" t="str">
            <v>12513321767273282J</v>
          </cell>
          <cell r="I1256" t="str">
            <v>康定市金汤片区寄宿制学校</v>
          </cell>
          <cell r="J1256" t="str">
            <v>小学教师</v>
          </cell>
          <cell r="K1256" t="str">
            <v>张锦</v>
          </cell>
          <cell r="L1256" t="str">
            <v>18783635808</v>
          </cell>
          <cell r="M1256" t="str">
            <v>四川省</v>
          </cell>
          <cell r="N1256" t="str">
            <v>甘孜藏族自治州</v>
          </cell>
        </row>
        <row r="1257">
          <cell r="C1257" t="str">
            <v>206701031304</v>
          </cell>
          <cell r="D1257" t="str">
            <v>2017</v>
          </cell>
          <cell r="E1257" t="str">
            <v>教师教育学院</v>
          </cell>
          <cell r="F1257" t="str">
            <v>2017小学教育(五年制)</v>
          </cell>
          <cell r="G1257" t="str">
            <v>17小教W3</v>
          </cell>
          <cell r="H1257" t="str">
            <v>2152003074</v>
          </cell>
          <cell r="I1257" t="str">
            <v>盘州市淤泥乡嘿白小学</v>
          </cell>
          <cell r="J1257" t="str">
            <v>小学教师</v>
          </cell>
          <cell r="K1257" t="str">
            <v>陈洪</v>
          </cell>
          <cell r="L1257" t="str">
            <v>15121758246</v>
          </cell>
          <cell r="M1257" t="str">
            <v>贵州省</v>
          </cell>
          <cell r="N1257" t="str">
            <v>六盘水市</v>
          </cell>
        </row>
        <row r="1258">
          <cell r="C1258" t="str">
            <v>206701031301</v>
          </cell>
          <cell r="D1258" t="str">
            <v>2017</v>
          </cell>
          <cell r="E1258" t="str">
            <v>教师教育学院</v>
          </cell>
          <cell r="F1258" t="str">
            <v>2017小学教育(五年制)</v>
          </cell>
          <cell r="G1258" t="str">
            <v>17小教W3</v>
          </cell>
          <cell r="H1258" t="str">
            <v>12513321085826142F</v>
          </cell>
          <cell r="I1258" t="str">
            <v>康定市贡嘎乡贡嘎山小学</v>
          </cell>
          <cell r="J1258" t="str">
            <v>小学教师</v>
          </cell>
          <cell r="K1258" t="str">
            <v>刘宇</v>
          </cell>
          <cell r="L1258" t="str">
            <v>19182537934</v>
          </cell>
          <cell r="M1258" t="str">
            <v>四川省</v>
          </cell>
          <cell r="N1258" t="str">
            <v>甘孜藏族自治州</v>
          </cell>
        </row>
        <row r="1259">
          <cell r="C1259" t="str">
            <v>206701031410</v>
          </cell>
          <cell r="D1259" t="str">
            <v>2017</v>
          </cell>
          <cell r="E1259" t="str">
            <v>教师教育学院</v>
          </cell>
          <cell r="F1259" t="str">
            <v>2017小学教育(五年制)</v>
          </cell>
          <cell r="G1259" t="str">
            <v>17小教W4</v>
          </cell>
          <cell r="H1259" t="str">
            <v>1251000045131333XF</v>
          </cell>
          <cell r="I1259" t="str">
            <v>自贡市大安区何市镇中心学校</v>
          </cell>
          <cell r="J1259" t="str">
            <v>小学教师</v>
          </cell>
          <cell r="K1259" t="str">
            <v>陈平</v>
          </cell>
          <cell r="L1259" t="str">
            <v>15881346458</v>
          </cell>
          <cell r="M1259" t="str">
            <v>四川省</v>
          </cell>
          <cell r="N1259" t="str">
            <v>自贡市</v>
          </cell>
        </row>
        <row r="1260">
          <cell r="C1260" t="str">
            <v>206701031442</v>
          </cell>
          <cell r="D1260" t="str">
            <v>2017</v>
          </cell>
          <cell r="E1260" t="str">
            <v>教师教育学院</v>
          </cell>
          <cell r="F1260" t="str">
            <v>2017小学教育(五年制)</v>
          </cell>
          <cell r="G1260" t="str">
            <v>17小教W4</v>
          </cell>
          <cell r="H1260" t="str">
            <v>12510203G5181932XL</v>
          </cell>
          <cell r="I1260" t="str">
            <v>自贡市大安区何市镇中心学校</v>
          </cell>
          <cell r="J1260" t="str">
            <v>小学教师</v>
          </cell>
          <cell r="K1260" t="str">
            <v>陈平</v>
          </cell>
          <cell r="L1260" t="str">
            <v>13990050961</v>
          </cell>
          <cell r="M1260" t="str">
            <v>四川省</v>
          </cell>
          <cell r="N1260" t="str">
            <v>自贡市</v>
          </cell>
        </row>
        <row r="1261">
          <cell r="C1261" t="str">
            <v>206701031421</v>
          </cell>
          <cell r="D1261" t="str">
            <v>2017</v>
          </cell>
          <cell r="E1261" t="str">
            <v>教师教育学院</v>
          </cell>
          <cell r="F1261" t="str">
            <v>2017小学教育(五年制)</v>
          </cell>
          <cell r="G1261" t="str">
            <v>17小教W4</v>
          </cell>
          <cell r="H1261" t="str">
            <v>12511228G55948938M</v>
          </cell>
          <cell r="I1261" t="str">
            <v>兴文县九丝城镇文印学校</v>
          </cell>
          <cell r="J1261" t="str">
            <v>小学教师</v>
          </cell>
          <cell r="K1261" t="str">
            <v>何练</v>
          </cell>
          <cell r="L1261" t="str">
            <v>15883106480</v>
          </cell>
          <cell r="M1261" t="str">
            <v>四川省</v>
          </cell>
          <cell r="N1261" t="str">
            <v>宜宾市</v>
          </cell>
        </row>
        <row r="1262">
          <cell r="C1262" t="str">
            <v>206701031402</v>
          </cell>
          <cell r="D1262" t="str">
            <v>2017</v>
          </cell>
          <cell r="E1262" t="str">
            <v>教师教育学院</v>
          </cell>
          <cell r="F1262" t="str">
            <v>2017小学教育(五年制)</v>
          </cell>
          <cell r="G1262" t="str">
            <v>17小教W4</v>
          </cell>
          <cell r="H1262" t="str">
            <v>12510222450950767X</v>
          </cell>
          <cell r="I1262" t="str">
            <v>富顺县东湖小学</v>
          </cell>
          <cell r="J1262" t="str">
            <v>小学教师</v>
          </cell>
          <cell r="K1262" t="str">
            <v>韦汉君</v>
          </cell>
          <cell r="L1262" t="str">
            <v>18784960680</v>
          </cell>
          <cell r="M1262" t="str">
            <v>四川省</v>
          </cell>
          <cell r="N1262" t="str">
            <v>自贡市</v>
          </cell>
        </row>
        <row r="1263">
          <cell r="C1263" t="str">
            <v>206701031427</v>
          </cell>
          <cell r="D1263" t="str">
            <v>2017</v>
          </cell>
          <cell r="E1263" t="str">
            <v>教师教育学院</v>
          </cell>
          <cell r="F1263" t="str">
            <v>2017小学教育(五年制)</v>
          </cell>
          <cell r="G1263" t="str">
            <v>17小教W4</v>
          </cell>
          <cell r="H1263" t="str">
            <v>815103223997610626</v>
          </cell>
          <cell r="I1263" t="str">
            <v>赵化镇中心小学校</v>
          </cell>
          <cell r="J1263" t="str">
            <v>小学教师</v>
          </cell>
          <cell r="K1263" t="str">
            <v>王刚</v>
          </cell>
          <cell r="L1263" t="str">
            <v>13518463913</v>
          </cell>
          <cell r="M1263" t="str">
            <v>四川省</v>
          </cell>
          <cell r="N1263" t="str">
            <v>自贡市</v>
          </cell>
        </row>
        <row r="1264">
          <cell r="C1264" t="str">
            <v>206701031440</v>
          </cell>
          <cell r="D1264" t="str">
            <v>2017</v>
          </cell>
          <cell r="E1264" t="str">
            <v>教师教育学院</v>
          </cell>
          <cell r="F1264" t="str">
            <v>2017小学教育(五年制)</v>
          </cell>
          <cell r="G1264" t="str">
            <v>17小教W4</v>
          </cell>
          <cell r="H1264" t="str">
            <v>12510203733430710N</v>
          </cell>
          <cell r="I1264" t="str">
            <v>自贡市大安区回龙镇中心校</v>
          </cell>
          <cell r="J1264" t="str">
            <v>小学教师</v>
          </cell>
          <cell r="K1264" t="str">
            <v>廖小军</v>
          </cell>
          <cell r="L1264" t="str">
            <v>18008152157</v>
          </cell>
          <cell r="M1264" t="str">
            <v>四川省</v>
          </cell>
          <cell r="N1264" t="str">
            <v>自贡市</v>
          </cell>
        </row>
        <row r="1265">
          <cell r="C1265" t="str">
            <v>206701031422</v>
          </cell>
          <cell r="D1265" t="str">
            <v>2017</v>
          </cell>
          <cell r="E1265" t="str">
            <v>教师教育学院</v>
          </cell>
          <cell r="F1265" t="str">
            <v>2017小学教育(五年制)</v>
          </cell>
          <cell r="G1265" t="str">
            <v>17小教W4</v>
          </cell>
          <cell r="H1265" t="str">
            <v>12510203G5181932XL</v>
          </cell>
          <cell r="I1265" t="str">
            <v>自贡市大安区何市镇中心学校</v>
          </cell>
          <cell r="J1265" t="str">
            <v>小学老师</v>
          </cell>
          <cell r="K1265" t="str">
            <v>李本田</v>
          </cell>
          <cell r="L1265" t="str">
            <v>13550768945</v>
          </cell>
          <cell r="M1265" t="str">
            <v>四川省</v>
          </cell>
          <cell r="N1265" t="str">
            <v>自贡市</v>
          </cell>
        </row>
        <row r="1266">
          <cell r="C1266" t="str">
            <v>206701031430</v>
          </cell>
          <cell r="D1266" t="str">
            <v>2017</v>
          </cell>
          <cell r="E1266" t="str">
            <v>教师教育学院</v>
          </cell>
          <cell r="F1266" t="str">
            <v>2017小学教育(五年制)</v>
          </cell>
          <cell r="G1266" t="str">
            <v>17小教W4</v>
          </cell>
          <cell r="H1266" t="str">
            <v>125113016783667006</v>
          </cell>
          <cell r="I1266" t="str">
            <v>中国石油广安希望学校</v>
          </cell>
          <cell r="J1266" t="str">
            <v>小学教师</v>
          </cell>
          <cell r="K1266" t="str">
            <v>夏晓明</v>
          </cell>
          <cell r="L1266" t="str">
            <v>13982659838</v>
          </cell>
          <cell r="M1266" t="str">
            <v>四川省</v>
          </cell>
          <cell r="N1266" t="str">
            <v>广安市</v>
          </cell>
        </row>
        <row r="1267">
          <cell r="C1267" t="str">
            <v>206701031441</v>
          </cell>
          <cell r="D1267" t="str">
            <v>2017</v>
          </cell>
          <cell r="E1267" t="str">
            <v>教师教育学院</v>
          </cell>
          <cell r="F1267" t="str">
            <v>2017小学教育(五年制)</v>
          </cell>
          <cell r="G1267" t="str">
            <v>17小教W4</v>
          </cell>
          <cell r="H1267" t="str">
            <v>12510923451571662X</v>
          </cell>
          <cell r="I1267" t="str">
            <v>先锋小学</v>
          </cell>
          <cell r="J1267" t="str">
            <v>小学教师</v>
          </cell>
          <cell r="K1267" t="str">
            <v>王萍</v>
          </cell>
          <cell r="L1267" t="str">
            <v>13541610291</v>
          </cell>
          <cell r="M1267" t="str">
            <v>四川省</v>
          </cell>
          <cell r="N1267" t="str">
            <v>内江市</v>
          </cell>
        </row>
        <row r="1268">
          <cell r="C1268" t="str">
            <v>206701031432</v>
          </cell>
          <cell r="D1268" t="str">
            <v>2017</v>
          </cell>
          <cell r="E1268" t="str">
            <v>教师教育学院</v>
          </cell>
          <cell r="F1268" t="str">
            <v>2017小学教育(五年制)</v>
          </cell>
          <cell r="G1268" t="str">
            <v>17小教W4</v>
          </cell>
          <cell r="H1268" t="str">
            <v>52511724791846992D</v>
          </cell>
          <cell r="I1268" t="str">
            <v>大竹县精英学校</v>
          </cell>
          <cell r="J1268" t="str">
            <v>小学教师</v>
          </cell>
          <cell r="K1268" t="str">
            <v>李晓梅</v>
          </cell>
          <cell r="L1268" t="str">
            <v>18080696529</v>
          </cell>
          <cell r="M1268" t="str">
            <v>四川省</v>
          </cell>
          <cell r="N1268" t="str">
            <v>达州市</v>
          </cell>
        </row>
        <row r="1269">
          <cell r="C1269" t="str">
            <v>206701031407</v>
          </cell>
          <cell r="D1269" t="str">
            <v>2017</v>
          </cell>
          <cell r="E1269" t="str">
            <v>教师教育学院</v>
          </cell>
          <cell r="F1269" t="str">
            <v>2017小学教育(五年制)</v>
          </cell>
          <cell r="G1269" t="str">
            <v>17小教W4</v>
          </cell>
          <cell r="H1269" t="str">
            <v>12510222450949723N</v>
          </cell>
          <cell r="I1269" t="str">
            <v>富顺县飞龙镇新农九年制学校</v>
          </cell>
          <cell r="J1269" t="str">
            <v>实习教师</v>
          </cell>
          <cell r="K1269" t="str">
            <v>罗在余</v>
          </cell>
          <cell r="L1269" t="str">
            <v>08137450027 </v>
          </cell>
          <cell r="M1269" t="str">
            <v>四川省</v>
          </cell>
          <cell r="N1269" t="str">
            <v>自贡市</v>
          </cell>
        </row>
        <row r="1270">
          <cell r="C1270" t="str">
            <v>206701031401</v>
          </cell>
          <cell r="D1270" t="str">
            <v>2017</v>
          </cell>
          <cell r="E1270" t="str">
            <v>教师教育学院</v>
          </cell>
          <cell r="F1270" t="str">
            <v>2017小学教育(五年制)</v>
          </cell>
          <cell r="G1270" t="str">
            <v>17小教W4</v>
          </cell>
          <cell r="H1270" t="str">
            <v>12510800MB1D95349F</v>
          </cell>
          <cell r="I1270" t="str">
            <v>遂宁市新月小学校</v>
          </cell>
          <cell r="J1270" t="str">
            <v>小学教师</v>
          </cell>
          <cell r="K1270" t="str">
            <v>唐建明</v>
          </cell>
          <cell r="L1270" t="str">
            <v>13547793730</v>
          </cell>
          <cell r="M1270" t="str">
            <v>四川省</v>
          </cell>
          <cell r="N1270" t="str">
            <v>遂宁市</v>
          </cell>
        </row>
        <row r="1271">
          <cell r="C1271" t="str">
            <v>206701031428</v>
          </cell>
          <cell r="D1271" t="str">
            <v>2017</v>
          </cell>
          <cell r="E1271" t="str">
            <v>教师教育学院</v>
          </cell>
          <cell r="F1271" t="str">
            <v>2017小学教育(五年制)</v>
          </cell>
          <cell r="G1271" t="str">
            <v>17小教W4</v>
          </cell>
          <cell r="H1271" t="str">
            <v>125108034513187391</v>
          </cell>
          <cell r="I1271" t="str">
            <v>云峰小学</v>
          </cell>
          <cell r="J1271" t="str">
            <v>小学教育</v>
          </cell>
          <cell r="K1271" t="str">
            <v>陈凤</v>
          </cell>
          <cell r="L1271" t="str">
            <v>17790333609</v>
          </cell>
          <cell r="M1271" t="str">
            <v>四川省</v>
          </cell>
          <cell r="N1271" t="str">
            <v>遂宁市</v>
          </cell>
        </row>
        <row r="1272">
          <cell r="C1272" t="str">
            <v>206701031409</v>
          </cell>
          <cell r="D1272" t="str">
            <v>2017</v>
          </cell>
          <cell r="E1272" t="str">
            <v>教师教育学院</v>
          </cell>
          <cell r="F1272" t="str">
            <v>2017小学教育(五年制)</v>
          </cell>
          <cell r="G1272" t="str">
            <v>17小教W4</v>
          </cell>
          <cell r="H1272" t="str">
            <v>12513324G58158755W</v>
          </cell>
          <cell r="I1272" t="str">
            <v>九龙县雪洼龙镇中心小学校</v>
          </cell>
          <cell r="J1272" t="str">
            <v>小学教师</v>
          </cell>
          <cell r="K1272" t="str">
            <v>邱杰</v>
          </cell>
          <cell r="L1272" t="str">
            <v>13118217502</v>
          </cell>
          <cell r="M1272" t="str">
            <v>四川省</v>
          </cell>
          <cell r="N1272" t="str">
            <v>甘孜藏族自治州</v>
          </cell>
        </row>
        <row r="1273">
          <cell r="C1273" t="str">
            <v>206701031436</v>
          </cell>
          <cell r="D1273" t="str">
            <v>2017</v>
          </cell>
          <cell r="E1273" t="str">
            <v>教师教育学院</v>
          </cell>
          <cell r="F1273" t="str">
            <v>2017小学教育(五年制)</v>
          </cell>
          <cell r="G1273" t="str">
            <v>17小教W4</v>
          </cell>
          <cell r="H1273" t="str">
            <v>77168145-7</v>
          </cell>
          <cell r="I1273" t="str">
            <v>美姑县巴普镇小学校</v>
          </cell>
          <cell r="J1273" t="str">
            <v>小学教师</v>
          </cell>
          <cell r="K1273" t="str">
            <v>拉布</v>
          </cell>
          <cell r="L1273" t="str">
            <v>18781555754</v>
          </cell>
          <cell r="M1273" t="str">
            <v>四川省</v>
          </cell>
          <cell r="N1273" t="str">
            <v>凉山彝族自治州</v>
          </cell>
        </row>
        <row r="1274">
          <cell r="C1274" t="str">
            <v>206701031433</v>
          </cell>
          <cell r="D1274" t="str">
            <v>2017</v>
          </cell>
          <cell r="E1274" t="str">
            <v>教师教育学院</v>
          </cell>
          <cell r="F1274" t="str">
            <v>2017小学教育(五年制)</v>
          </cell>
          <cell r="G1274" t="str">
            <v>17小教W4</v>
          </cell>
          <cell r="H1274" t="str">
            <v>12510222450949723N</v>
          </cell>
          <cell r="I1274" t="str">
            <v>新农九年制学校</v>
          </cell>
          <cell r="J1274" t="str">
            <v>助教</v>
          </cell>
          <cell r="K1274" t="str">
            <v>罗在余</v>
          </cell>
          <cell r="L1274" t="str">
            <v>135589231388</v>
          </cell>
          <cell r="M1274" t="str">
            <v>四川省</v>
          </cell>
          <cell r="N1274" t="str">
            <v>自贡市</v>
          </cell>
        </row>
        <row r="1275">
          <cell r="C1275" t="str">
            <v>206701031429</v>
          </cell>
          <cell r="D1275" t="str">
            <v>2017</v>
          </cell>
          <cell r="E1275" t="str">
            <v>教师教育学院</v>
          </cell>
          <cell r="F1275" t="str">
            <v>2017小学教育(五年制)</v>
          </cell>
          <cell r="G1275" t="str">
            <v>17小教W4</v>
          </cell>
          <cell r="H1275" t="str">
            <v>12510802451319467M</v>
          </cell>
          <cell r="I1275" t="str">
            <v>遂宁市船山区油坊街小学校</v>
          </cell>
          <cell r="J1275" t="str">
            <v>小学教师</v>
          </cell>
          <cell r="K1275" t="str">
            <v>刘吉</v>
          </cell>
          <cell r="L1275" t="str">
            <v>15196907168</v>
          </cell>
          <cell r="M1275" t="str">
            <v>四川省</v>
          </cell>
          <cell r="N1275" t="str">
            <v>遂宁市</v>
          </cell>
        </row>
        <row r="1276">
          <cell r="C1276" t="str">
            <v>206701031423</v>
          </cell>
          <cell r="D1276" t="str">
            <v>2017</v>
          </cell>
          <cell r="E1276" t="str">
            <v>教师教育学院</v>
          </cell>
          <cell r="F1276" t="str">
            <v>2017小学教育(五年制)</v>
          </cell>
          <cell r="G1276" t="str">
            <v>17小教W4</v>
          </cell>
          <cell r="H1276" t="str">
            <v>52511724791846992D</v>
          </cell>
          <cell r="I1276" t="str">
            <v>大竹县精英学校</v>
          </cell>
          <cell r="J1276" t="str">
            <v>小学教师</v>
          </cell>
          <cell r="K1276" t="str">
            <v>李晓梅</v>
          </cell>
          <cell r="L1276" t="str">
            <v>18080696529</v>
          </cell>
          <cell r="M1276" t="str">
            <v>四川省</v>
          </cell>
          <cell r="N1276" t="str">
            <v>达州市</v>
          </cell>
        </row>
        <row r="1277">
          <cell r="C1277" t="str">
            <v>206701031437</v>
          </cell>
          <cell r="D1277" t="str">
            <v>2017</v>
          </cell>
          <cell r="E1277" t="str">
            <v>教师教育学院</v>
          </cell>
          <cell r="F1277" t="str">
            <v>2017小学教育(五年制)</v>
          </cell>
          <cell r="G1277" t="str">
            <v>17小教W4</v>
          </cell>
          <cell r="H1277" t="str">
            <v>12510800MB1A73307F</v>
          </cell>
          <cell r="I1277" t="str">
            <v>遂宁市河东新区紫竹路小学校</v>
          </cell>
          <cell r="J1277" t="str">
            <v>小学教师</v>
          </cell>
          <cell r="K1277" t="str">
            <v>徐春桃</v>
          </cell>
          <cell r="L1277" t="str">
            <v>13778704678</v>
          </cell>
          <cell r="M1277" t="str">
            <v>四川省</v>
          </cell>
          <cell r="N1277" t="str">
            <v>遂宁市</v>
          </cell>
        </row>
        <row r="1278">
          <cell r="C1278" t="str">
            <v>206701031406</v>
          </cell>
          <cell r="D1278" t="str">
            <v>2017</v>
          </cell>
          <cell r="E1278" t="str">
            <v>教师教育学院</v>
          </cell>
          <cell r="F1278" t="str">
            <v>2017小学教育(五年制)</v>
          </cell>
          <cell r="G1278" t="str">
            <v>17小教W4</v>
          </cell>
          <cell r="H1278" t="str">
            <v>12511222MB1K90026P</v>
          </cell>
          <cell r="I1278" t="str">
            <v>南溪区福临小学校</v>
          </cell>
          <cell r="J1278" t="str">
            <v>小学教师</v>
          </cell>
          <cell r="K1278" t="str">
            <v>唐利</v>
          </cell>
          <cell r="L1278" t="str">
            <v>13568113981</v>
          </cell>
          <cell r="M1278" t="str">
            <v>四川省</v>
          </cell>
          <cell r="N1278" t="str">
            <v>宜宾市</v>
          </cell>
        </row>
        <row r="1279">
          <cell r="C1279" t="str">
            <v>206701031443</v>
          </cell>
          <cell r="D1279" t="str">
            <v>2017</v>
          </cell>
          <cell r="E1279" t="str">
            <v>教师教育学院</v>
          </cell>
          <cell r="F1279" t="str">
            <v>2017小学教育(五年制)</v>
          </cell>
          <cell r="G1279" t="str">
            <v>17小教W4</v>
          </cell>
          <cell r="H1279" t="str">
            <v>12510800451319715E</v>
          </cell>
          <cell r="I1279" t="str">
            <v>遂宁市仁里小学</v>
          </cell>
          <cell r="J1279" t="str">
            <v>实习教师</v>
          </cell>
          <cell r="K1279" t="str">
            <v>龙兵</v>
          </cell>
          <cell r="L1279" t="str">
            <v>15982536278</v>
          </cell>
          <cell r="M1279" t="str">
            <v>四川省</v>
          </cell>
          <cell r="N1279" t="str">
            <v>遂宁市</v>
          </cell>
        </row>
        <row r="1280">
          <cell r="C1280" t="str">
            <v>206701031417</v>
          </cell>
          <cell r="D1280" t="str">
            <v>2017</v>
          </cell>
          <cell r="E1280" t="str">
            <v>教师教育学院</v>
          </cell>
          <cell r="F1280" t="str">
            <v>2017小学教育(五年制)</v>
          </cell>
          <cell r="G1280" t="str">
            <v>17小教W4</v>
          </cell>
          <cell r="H1280" t="str">
            <v>12510800451319715E</v>
          </cell>
          <cell r="I1280" t="str">
            <v>遂宁市仁里小学</v>
          </cell>
          <cell r="J1280" t="str">
            <v>实习教师</v>
          </cell>
          <cell r="K1280" t="str">
            <v>龙兵</v>
          </cell>
          <cell r="L1280" t="str">
            <v>15982536278</v>
          </cell>
          <cell r="M1280" t="str">
            <v>四川省</v>
          </cell>
          <cell r="N1280" t="str">
            <v>遂宁市</v>
          </cell>
        </row>
        <row r="1281">
          <cell r="C1281" t="str">
            <v>206701031444</v>
          </cell>
          <cell r="D1281" t="str">
            <v>2017</v>
          </cell>
          <cell r="E1281" t="str">
            <v>教师教育学院</v>
          </cell>
          <cell r="F1281" t="str">
            <v>2017小学教育(五年制)</v>
          </cell>
          <cell r="G1281" t="str">
            <v>17小教W4</v>
          </cell>
          <cell r="H1281" t="str">
            <v>12513429452833572Q</v>
          </cell>
          <cell r="I1281" t="str">
            <v>布拖县龙潭镇小学</v>
          </cell>
          <cell r="J1281" t="str">
            <v>小学教师</v>
          </cell>
          <cell r="K1281" t="str">
            <v>胡乐娜</v>
          </cell>
          <cell r="L1281" t="str">
            <v>13795619938</v>
          </cell>
          <cell r="M1281" t="str">
            <v>四川省</v>
          </cell>
          <cell r="N1281" t="str">
            <v>凉山彝族自治州</v>
          </cell>
        </row>
        <row r="1282">
          <cell r="C1282" t="str">
            <v>206701031424</v>
          </cell>
          <cell r="D1282" t="str">
            <v>2017</v>
          </cell>
          <cell r="E1282" t="str">
            <v>教师教育学院</v>
          </cell>
          <cell r="F1282" t="str">
            <v>2017小学教育(五年制)</v>
          </cell>
          <cell r="G1282" t="str">
            <v>17小教W4</v>
          </cell>
          <cell r="H1282" t="str">
            <v>12513323G581286603</v>
          </cell>
          <cell r="I1282" t="str">
            <v>丹巴县半扇门小学</v>
          </cell>
          <cell r="J1282" t="str">
            <v>助教</v>
          </cell>
          <cell r="K1282" t="str">
            <v>陈华军</v>
          </cell>
          <cell r="L1282" t="str">
            <v>13568292563</v>
          </cell>
          <cell r="M1282" t="str">
            <v>四川省</v>
          </cell>
          <cell r="N1282" t="str">
            <v>甘孜藏族自治州</v>
          </cell>
        </row>
        <row r="1283">
          <cell r="C1283" t="str">
            <v>206701031413</v>
          </cell>
          <cell r="D1283" t="str">
            <v>2017</v>
          </cell>
          <cell r="E1283" t="str">
            <v>教师教育学院</v>
          </cell>
          <cell r="F1283" t="str">
            <v>2017小学教育(五年制)</v>
          </cell>
          <cell r="G1283" t="str">
            <v>17小教W4</v>
          </cell>
          <cell r="H1283" t="str">
            <v>12500222450516119T</v>
          </cell>
          <cell r="I1283" t="str">
            <v>重庆市綦江区民族小学</v>
          </cell>
          <cell r="J1283" t="str">
            <v>小学教师</v>
          </cell>
          <cell r="K1283" t="str">
            <v>封尊明</v>
          </cell>
          <cell r="L1283" t="str">
            <v>13637709099</v>
          </cell>
          <cell r="M1283" t="str">
            <v>重庆市</v>
          </cell>
          <cell r="N1283" t="str">
            <v>重庆市</v>
          </cell>
        </row>
        <row r="1284">
          <cell r="C1284" t="str">
            <v>206701031445</v>
          </cell>
          <cell r="D1284" t="str">
            <v>2017</v>
          </cell>
          <cell r="E1284" t="str">
            <v>教师教育学院</v>
          </cell>
          <cell r="F1284" t="str">
            <v>2017小学教育(五年制)</v>
          </cell>
          <cell r="G1284" t="str">
            <v>17小教W4</v>
          </cell>
          <cell r="H1284" t="str">
            <v>12510800MB1D95349F</v>
          </cell>
          <cell r="I1284" t="str">
            <v>遂宁市新月小学校</v>
          </cell>
          <cell r="J1284" t="str">
            <v>小学教师</v>
          </cell>
          <cell r="K1284" t="str">
            <v>唐建明</v>
          </cell>
          <cell r="L1284" t="str">
            <v>13547793730</v>
          </cell>
          <cell r="M1284" t="str">
            <v>四川省</v>
          </cell>
          <cell r="N1284" t="str">
            <v>遂宁市</v>
          </cell>
        </row>
        <row r="1285">
          <cell r="C1285" t="str">
            <v>206701031435</v>
          </cell>
          <cell r="D1285" t="str">
            <v>2017</v>
          </cell>
          <cell r="E1285" t="str">
            <v>教师教育学院</v>
          </cell>
          <cell r="F1285" t="str">
            <v>2017小学教育(五年制)</v>
          </cell>
          <cell r="G1285" t="str">
            <v>17小教W4</v>
          </cell>
          <cell r="H1285" t="str">
            <v>12513323738341274H</v>
          </cell>
          <cell r="I1285" t="str">
            <v>章谷镇水子片区寄宿制学校</v>
          </cell>
          <cell r="J1285" t="str">
            <v>实习教师</v>
          </cell>
          <cell r="K1285" t="str">
            <v>郑明刚</v>
          </cell>
          <cell r="L1285" t="str">
            <v>15680182279</v>
          </cell>
          <cell r="M1285" t="str">
            <v>四川省</v>
          </cell>
          <cell r="N1285" t="str">
            <v>甘孜藏族自治州</v>
          </cell>
        </row>
        <row r="1286">
          <cell r="C1286" t="str">
            <v>206701031425</v>
          </cell>
          <cell r="D1286" t="str">
            <v>2017</v>
          </cell>
          <cell r="E1286" t="str">
            <v>教师教育学院</v>
          </cell>
          <cell r="F1286" t="str">
            <v>2017小学教育(五年制)</v>
          </cell>
          <cell r="G1286" t="str">
            <v>17小教W4</v>
          </cell>
          <cell r="H1286" t="str">
            <v>1251142445247512XJ</v>
          </cell>
          <cell r="I1286" t="str">
            <v>大竹县城西学校</v>
          </cell>
          <cell r="J1286" t="str">
            <v>小学教师</v>
          </cell>
          <cell r="K1286" t="str">
            <v>唐永芬</v>
          </cell>
          <cell r="L1286" t="str">
            <v>15881859128</v>
          </cell>
          <cell r="M1286" t="str">
            <v>四川省</v>
          </cell>
          <cell r="N1286" t="str">
            <v>达州市</v>
          </cell>
        </row>
        <row r="1287">
          <cell r="C1287" t="str">
            <v>206701031416</v>
          </cell>
          <cell r="D1287" t="str">
            <v>2017</v>
          </cell>
          <cell r="E1287" t="str">
            <v>教师教育学院</v>
          </cell>
          <cell r="F1287" t="str">
            <v>2017小学教育(五年制)</v>
          </cell>
          <cell r="G1287" t="str">
            <v>17小教W4</v>
          </cell>
          <cell r="H1287" t="str">
            <v>12511221452085121k</v>
          </cell>
          <cell r="I1287" t="str">
            <v>宜宾市叙州区蕨溪镇蕨南小学校</v>
          </cell>
          <cell r="J1287" t="str">
            <v>蕨溪镇蕨南小学校</v>
          </cell>
          <cell r="K1287" t="str">
            <v>唐佐虎</v>
          </cell>
          <cell r="L1287" t="str">
            <v>15984106105</v>
          </cell>
          <cell r="M1287" t="str">
            <v>四川省</v>
          </cell>
          <cell r="N1287" t="str">
            <v>宜宾市</v>
          </cell>
        </row>
        <row r="1288">
          <cell r="C1288" t="str">
            <v>206701031412</v>
          </cell>
          <cell r="D1288" t="str">
            <v>2017</v>
          </cell>
          <cell r="E1288" t="str">
            <v>教师教育学院</v>
          </cell>
          <cell r="F1288" t="str">
            <v>2017小学教育(五年制)</v>
          </cell>
          <cell r="G1288" t="str">
            <v>17小教W4</v>
          </cell>
          <cell r="H1288" t="str">
            <v>12510203733430710N</v>
          </cell>
          <cell r="I1288" t="str">
            <v>大安区回龙镇街村前进路2号</v>
          </cell>
          <cell r="J1288" t="str">
            <v>小学教师</v>
          </cell>
          <cell r="K1288" t="str">
            <v>廖小军</v>
          </cell>
          <cell r="L1288" t="str">
            <v>18008152157</v>
          </cell>
          <cell r="M1288" t="str">
            <v>四川省</v>
          </cell>
          <cell r="N1288" t="str">
            <v>自贡市</v>
          </cell>
        </row>
        <row r="1289">
          <cell r="C1289" t="str">
            <v>206701031447</v>
          </cell>
          <cell r="D1289" t="str">
            <v>2017</v>
          </cell>
          <cell r="E1289" t="str">
            <v>教师教育学院</v>
          </cell>
          <cell r="F1289" t="str">
            <v>2017小学教育(五年制)</v>
          </cell>
          <cell r="G1289" t="str">
            <v>17小教W4</v>
          </cell>
          <cell r="H1289" t="str">
            <v>3151015379</v>
          </cell>
          <cell r="I1289" t="str">
            <v>狮市镇九年制学校</v>
          </cell>
          <cell r="J1289" t="str">
            <v>小学教师</v>
          </cell>
          <cell r="K1289" t="str">
            <v>唐俊辉</v>
          </cell>
          <cell r="L1289" t="str">
            <v>13778588930</v>
          </cell>
          <cell r="M1289" t="str">
            <v>四川省</v>
          </cell>
          <cell r="N1289" t="str">
            <v>自贡市</v>
          </cell>
        </row>
        <row r="1290">
          <cell r="C1290" t="str">
            <v>206701031434</v>
          </cell>
          <cell r="D1290" t="str">
            <v>2017</v>
          </cell>
          <cell r="E1290" t="str">
            <v>教师教育学院</v>
          </cell>
          <cell r="F1290" t="str">
            <v>2017小学教育(五年制)</v>
          </cell>
          <cell r="G1290" t="str">
            <v>17小教W4</v>
          </cell>
          <cell r="H1290" t="str">
            <v>—</v>
          </cell>
          <cell r="I1290" t="str">
            <v>安居第一小学</v>
          </cell>
          <cell r="J1290" t="str">
            <v>小学教师</v>
          </cell>
          <cell r="K1290" t="str">
            <v>税学广</v>
          </cell>
          <cell r="L1290" t="str">
            <v>13419375757</v>
          </cell>
          <cell r="M1290" t="str">
            <v>四川省</v>
          </cell>
          <cell r="N1290" t="str">
            <v>遂宁市</v>
          </cell>
        </row>
        <row r="1291">
          <cell r="C1291" t="str">
            <v>206701031438</v>
          </cell>
          <cell r="D1291" t="str">
            <v>2017</v>
          </cell>
          <cell r="E1291" t="str">
            <v>教师教育学院</v>
          </cell>
          <cell r="F1291" t="str">
            <v>2017小学教育(五年制)</v>
          </cell>
          <cell r="G1291" t="str">
            <v>17小教W4</v>
          </cell>
          <cell r="H1291" t="str">
            <v>1251000045131333XF</v>
          </cell>
          <cell r="I1291" t="str">
            <v>通江县涪阳小学</v>
          </cell>
          <cell r="J1291" t="str">
            <v>小学教师</v>
          </cell>
          <cell r="K1291" t="str">
            <v>张小霞</v>
          </cell>
          <cell r="L1291" t="str">
            <v>19182529728</v>
          </cell>
          <cell r="M1291" t="str">
            <v>四川省</v>
          </cell>
          <cell r="N1291" t="str">
            <v>巴中市</v>
          </cell>
        </row>
        <row r="1292">
          <cell r="C1292" t="str">
            <v>206701031426</v>
          </cell>
          <cell r="D1292" t="str">
            <v>2017</v>
          </cell>
          <cell r="E1292" t="str">
            <v>教师教育学院</v>
          </cell>
          <cell r="F1292" t="str">
            <v>2017小学教育(五年制)</v>
          </cell>
          <cell r="G1292" t="str">
            <v>17小教W4</v>
          </cell>
          <cell r="H1292" t="str">
            <v>12510800MB1A73307F</v>
          </cell>
          <cell r="I1292" t="str">
            <v>杨家小学</v>
          </cell>
          <cell r="J1292" t="str">
            <v>小学教师</v>
          </cell>
          <cell r="K1292" t="str">
            <v>黄先秀</v>
          </cell>
          <cell r="L1292" t="str">
            <v>15283159446</v>
          </cell>
          <cell r="M1292" t="str">
            <v>四川省</v>
          </cell>
          <cell r="N1292" t="str">
            <v>宜宾市</v>
          </cell>
        </row>
        <row r="1293">
          <cell r="C1293" t="str">
            <v>206701031414</v>
          </cell>
          <cell r="D1293" t="str">
            <v>2017</v>
          </cell>
          <cell r="E1293" t="str">
            <v>教师教育学院</v>
          </cell>
          <cell r="F1293" t="str">
            <v>2017小学教育(五年制)</v>
          </cell>
          <cell r="G1293" t="str">
            <v>17小教W4</v>
          </cell>
          <cell r="H1293" t="str">
            <v>12510222450948931M</v>
          </cell>
          <cell r="I1293" t="str">
            <v>富顺县城西小学校</v>
          </cell>
          <cell r="J1293" t="str">
            <v>小学教师</v>
          </cell>
          <cell r="K1293" t="str">
            <v>刘家强</v>
          </cell>
          <cell r="L1293" t="str">
            <v>13990024027</v>
          </cell>
          <cell r="M1293" t="str">
            <v>四川省</v>
          </cell>
          <cell r="N1293" t="str">
            <v>自贡市</v>
          </cell>
        </row>
        <row r="1294">
          <cell r="C1294" t="str">
            <v>206701031431</v>
          </cell>
          <cell r="D1294" t="str">
            <v>2017</v>
          </cell>
          <cell r="E1294" t="str">
            <v>教师教育学院</v>
          </cell>
          <cell r="F1294" t="str">
            <v>2017小学教育(五年制)</v>
          </cell>
          <cell r="G1294" t="str">
            <v>17小教W4</v>
          </cell>
          <cell r="H1294" t="str">
            <v>1251082278229409XT</v>
          </cell>
          <cell r="I1294" t="str">
            <v>射洪市第六小学校</v>
          </cell>
          <cell r="J1294" t="str">
            <v>小学教师</v>
          </cell>
          <cell r="K1294" t="str">
            <v>许燕凌</v>
          </cell>
          <cell r="L1294" t="str">
            <v>13882539595</v>
          </cell>
          <cell r="M1294" t="str">
            <v>四川省</v>
          </cell>
          <cell r="N1294" t="str">
            <v>遂宁市</v>
          </cell>
        </row>
        <row r="1295">
          <cell r="C1295" t="str">
            <v>206701031419</v>
          </cell>
          <cell r="D1295" t="str">
            <v>2017</v>
          </cell>
          <cell r="E1295" t="str">
            <v>教师教育学院</v>
          </cell>
          <cell r="F1295" t="str">
            <v>2017小学教育(五年制)</v>
          </cell>
          <cell r="G1295" t="str">
            <v>17小教W4</v>
          </cell>
          <cell r="H1295" t="str">
            <v>511521013201</v>
          </cell>
          <cell r="I1295" t="str">
            <v>宜宾市叙州区蕨溪镇小学校</v>
          </cell>
          <cell r="J1295" t="str">
            <v>小学教师</v>
          </cell>
          <cell r="K1295" t="str">
            <v>周仕明</v>
          </cell>
          <cell r="L1295" t="str">
            <v>13990938208</v>
          </cell>
          <cell r="M1295" t="str">
            <v>四川省</v>
          </cell>
          <cell r="N1295" t="str">
            <v>宜宾市</v>
          </cell>
        </row>
        <row r="1296">
          <cell r="C1296" t="str">
            <v>206701031405</v>
          </cell>
          <cell r="D1296" t="str">
            <v>2017</v>
          </cell>
          <cell r="E1296" t="str">
            <v>教师教育学院</v>
          </cell>
          <cell r="F1296" t="str">
            <v>2017小学教育(五年制)</v>
          </cell>
          <cell r="G1296" t="str">
            <v>17小教W4</v>
          </cell>
          <cell r="H1296" t="str">
            <v>782252738</v>
          </cell>
          <cell r="I1296" t="str">
            <v>明月小学</v>
          </cell>
          <cell r="J1296" t="str">
            <v>实习老师</v>
          </cell>
          <cell r="K1296" t="str">
            <v>刘尧</v>
          </cell>
          <cell r="L1296" t="str">
            <v>13778714537</v>
          </cell>
          <cell r="M1296" t="str">
            <v>四川省</v>
          </cell>
          <cell r="N1296" t="str">
            <v>遂宁市</v>
          </cell>
        </row>
        <row r="1297">
          <cell r="C1297" t="str">
            <v>206701031420</v>
          </cell>
          <cell r="D1297" t="str">
            <v>2017</v>
          </cell>
          <cell r="E1297" t="str">
            <v>教师教育学院</v>
          </cell>
          <cell r="F1297" t="str">
            <v>2017小学教育(五年制)</v>
          </cell>
          <cell r="G1297" t="str">
            <v>17小教W4</v>
          </cell>
          <cell r="H1297" t="str">
            <v>MA62K1UJ8</v>
          </cell>
          <cell r="I1297" t="str">
            <v>四川坤鹏青少年教育培训有限公司</v>
          </cell>
          <cell r="J1297" t="str">
            <v>实习老师</v>
          </cell>
          <cell r="K1297" t="str">
            <v>黄志飞</v>
          </cell>
          <cell r="L1297" t="str">
            <v>15629808253</v>
          </cell>
          <cell r="M1297" t="str">
            <v>四川省</v>
          </cell>
          <cell r="N1297" t="str">
            <v>成都市</v>
          </cell>
        </row>
        <row r="1298">
          <cell r="C1298" t="str">
            <v>206701031404</v>
          </cell>
          <cell r="D1298" t="str">
            <v>2017</v>
          </cell>
          <cell r="E1298" t="str">
            <v>教师教育学院</v>
          </cell>
          <cell r="F1298" t="str">
            <v>2017小学教育(五年制)</v>
          </cell>
          <cell r="G1298" t="str">
            <v>17小教W4</v>
          </cell>
          <cell r="H1298" t="str">
            <v>81511532MC3982875C</v>
          </cell>
          <cell r="I1298" t="str">
            <v>江安县铁清镇柏林小学</v>
          </cell>
          <cell r="J1298" t="str">
            <v>小学教师</v>
          </cell>
          <cell r="K1298" t="str">
            <v>侯琼瑶</v>
          </cell>
          <cell r="L1298" t="str">
            <v>18583091804</v>
          </cell>
          <cell r="M1298" t="str">
            <v>四川省</v>
          </cell>
          <cell r="N1298" t="str">
            <v>宜宾市</v>
          </cell>
        </row>
        <row r="1299">
          <cell r="C1299" t="str">
            <v>206701031446</v>
          </cell>
          <cell r="D1299" t="str">
            <v>2017</v>
          </cell>
          <cell r="E1299" t="str">
            <v>教师教育学院</v>
          </cell>
          <cell r="F1299" t="str">
            <v>2017小学教育(五年制)</v>
          </cell>
          <cell r="G1299" t="str">
            <v>17小教W4</v>
          </cell>
          <cell r="H1299" t="str">
            <v>12510800779845540M</v>
          </cell>
          <cell r="I1299" t="str">
            <v>遂宁经济开发区北固初级中学</v>
          </cell>
          <cell r="J1299" t="str">
            <v>小学教师</v>
          </cell>
          <cell r="K1299" t="str">
            <v>叶素华</v>
          </cell>
          <cell r="L1299" t="str">
            <v>15982545116</v>
          </cell>
          <cell r="M1299" t="str">
            <v>四川省</v>
          </cell>
          <cell r="N1299" t="str">
            <v>遂宁市</v>
          </cell>
        </row>
        <row r="1300">
          <cell r="C1300" t="str">
            <v>206701031408</v>
          </cell>
          <cell r="D1300" t="str">
            <v>2017</v>
          </cell>
          <cell r="E1300" t="str">
            <v>教师教育学院</v>
          </cell>
          <cell r="F1300" t="str">
            <v>2017小学教育(五年制)</v>
          </cell>
          <cell r="G1300" t="str">
            <v>17小教W4</v>
          </cell>
          <cell r="H1300" t="str">
            <v>52510903MJQ027293C</v>
          </cell>
          <cell r="I1300" t="str">
            <v>南津实验小学</v>
          </cell>
          <cell r="J1300" t="str">
            <v>小学教师</v>
          </cell>
          <cell r="K1300" t="str">
            <v>杨琴</v>
          </cell>
          <cell r="L1300" t="str">
            <v>13558978267</v>
          </cell>
          <cell r="M1300" t="str">
            <v>四川省</v>
          </cell>
          <cell r="N1300" t="str">
            <v>遂宁市</v>
          </cell>
        </row>
        <row r="1301">
          <cell r="C1301" t="str">
            <v>206701031418</v>
          </cell>
          <cell r="D1301" t="str">
            <v>2017</v>
          </cell>
          <cell r="E1301" t="str">
            <v>教师教育学院</v>
          </cell>
          <cell r="F1301" t="str">
            <v>2017小学教育(五年制)</v>
          </cell>
          <cell r="G1301" t="str">
            <v>17小教W4</v>
          </cell>
          <cell r="H1301" t="str">
            <v>125112014520744064</v>
          </cell>
          <cell r="I1301" t="str">
            <v>金秋湖镇中心校（新中校区）</v>
          </cell>
          <cell r="J1301" t="str">
            <v>语文教师</v>
          </cell>
          <cell r="K1301" t="str">
            <v>李勇</v>
          </cell>
          <cell r="L1301" t="str">
            <v>15388302590</v>
          </cell>
          <cell r="M1301" t="str">
            <v>四川省</v>
          </cell>
          <cell r="N1301" t="str">
            <v>宜宾市</v>
          </cell>
        </row>
        <row r="1302">
          <cell r="C1302" t="str">
            <v>206701031403</v>
          </cell>
          <cell r="D1302" t="str">
            <v>2017</v>
          </cell>
          <cell r="E1302" t="str">
            <v>教师教育学院</v>
          </cell>
          <cell r="F1302" t="str">
            <v>2017小学教育(五年制)</v>
          </cell>
          <cell r="G1302" t="str">
            <v>17小教W4</v>
          </cell>
          <cell r="H1302" t="str">
            <v>125133257400437276</v>
          </cell>
          <cell r="I1302" t="str">
            <v>瓦多乡中心小学校</v>
          </cell>
          <cell r="J1302" t="str">
            <v>小学教师</v>
          </cell>
          <cell r="K1302" t="str">
            <v>万学英</v>
          </cell>
          <cell r="L1302" t="str">
            <v>135 1844 1673</v>
          </cell>
          <cell r="M1302" t="str">
            <v>四川省</v>
          </cell>
          <cell r="N1302" t="str">
            <v>甘孜藏族自治州</v>
          </cell>
        </row>
        <row r="1303">
          <cell r="C1303" t="str">
            <v>206701021237</v>
          </cell>
          <cell r="D1303" t="str">
            <v>2017</v>
          </cell>
          <cell r="E1303" t="str">
            <v>教师教育学院</v>
          </cell>
          <cell r="F1303" t="str">
            <v>2017学前教育(五年制)</v>
          </cell>
          <cell r="G1303" t="str">
            <v>17学前W1</v>
          </cell>
          <cell r="H1303" t="str">
            <v>91510900MA64KTYC4C</v>
          </cell>
          <cell r="I1303" t="str">
            <v>美嘉国际幼稚园</v>
          </cell>
          <cell r="J1303" t="str">
            <v>幼儿教师</v>
          </cell>
          <cell r="K1303" t="str">
            <v>王虎林</v>
          </cell>
          <cell r="L1303" t="str">
            <v>18008250134</v>
          </cell>
          <cell r="M1303" t="str">
            <v>四川省</v>
          </cell>
          <cell r="N1303" t="str">
            <v>遂宁市</v>
          </cell>
        </row>
        <row r="1304">
          <cell r="C1304" t="str">
            <v>206701021203</v>
          </cell>
          <cell r="D1304" t="str">
            <v>2017</v>
          </cell>
          <cell r="E1304" t="str">
            <v>教师教育学院</v>
          </cell>
          <cell r="F1304" t="str">
            <v>2017学前教育(五年制)</v>
          </cell>
          <cell r="G1304" t="str">
            <v>17学前W1</v>
          </cell>
          <cell r="H1304" t="str">
            <v>91510900MA64KTYC4C</v>
          </cell>
          <cell r="I1304" t="str">
            <v>美嘉国际幼稚园</v>
          </cell>
          <cell r="J1304" t="str">
            <v>幼儿教师</v>
          </cell>
          <cell r="K1304" t="str">
            <v>王虎林</v>
          </cell>
          <cell r="L1304" t="str">
            <v>18008250134</v>
          </cell>
          <cell r="M1304" t="str">
            <v>四川省</v>
          </cell>
          <cell r="N1304" t="str">
            <v>遂宁市</v>
          </cell>
        </row>
        <row r="1305">
          <cell r="C1305" t="str">
            <v>206701021228</v>
          </cell>
          <cell r="D1305" t="str">
            <v>2017</v>
          </cell>
          <cell r="E1305" t="str">
            <v>教师教育学院</v>
          </cell>
          <cell r="F1305" t="str">
            <v>2017学前教育(五年制)</v>
          </cell>
          <cell r="G1305" t="str">
            <v>17学前W1</v>
          </cell>
          <cell r="H1305" t="str">
            <v>629000</v>
          </cell>
          <cell r="I1305" t="str">
            <v>遂宁美嘉教育管理有限公司 </v>
          </cell>
          <cell r="J1305" t="str">
            <v>实习教师</v>
          </cell>
          <cell r="K1305" t="str">
            <v>王虎林</v>
          </cell>
          <cell r="L1305" t="str">
            <v>18008250134</v>
          </cell>
          <cell r="M1305" t="str">
            <v>四川省</v>
          </cell>
          <cell r="N1305" t="str">
            <v>遂宁市</v>
          </cell>
        </row>
        <row r="1306">
          <cell r="C1306" t="str">
            <v>206701021213</v>
          </cell>
          <cell r="D1306" t="str">
            <v>2017</v>
          </cell>
          <cell r="E1306" t="str">
            <v>教师教育学院</v>
          </cell>
          <cell r="F1306" t="str">
            <v>2017学前教育(五年制)</v>
          </cell>
          <cell r="G1306" t="str">
            <v>17学前W1</v>
          </cell>
          <cell r="H1306" t="str">
            <v>91511423MA69GJF27Y</v>
          </cell>
          <cell r="I1306" t="str">
            <v>四川省眉山市洪雅县洪川镇爱智慧幼儿园</v>
          </cell>
          <cell r="J1306" t="str">
            <v>幼儿教师</v>
          </cell>
          <cell r="K1306" t="str">
            <v>魏玉蓉</v>
          </cell>
          <cell r="L1306" t="str">
            <v>15082231886</v>
          </cell>
          <cell r="M1306" t="str">
            <v>四川省</v>
          </cell>
          <cell r="N1306" t="str">
            <v>眉山市</v>
          </cell>
        </row>
        <row r="1307">
          <cell r="C1307" t="str">
            <v>206701021226</v>
          </cell>
          <cell r="D1307" t="str">
            <v>2017</v>
          </cell>
          <cell r="E1307" t="str">
            <v>教师教育学院</v>
          </cell>
          <cell r="F1307" t="str">
            <v>2017学前教育(五年制)</v>
          </cell>
          <cell r="G1307" t="str">
            <v>17学前W1</v>
          </cell>
          <cell r="H1307" t="str">
            <v>525101240525024592</v>
          </cell>
          <cell r="I1307" t="str">
            <v>成都市郫都区郫筒爱琳幼儿园</v>
          </cell>
          <cell r="J1307" t="str">
            <v>幼儿助教</v>
          </cell>
          <cell r="K1307" t="str">
            <v>张叶兰</v>
          </cell>
          <cell r="L1307" t="str">
            <v>13666106358</v>
          </cell>
          <cell r="M1307" t="str">
            <v>四川省</v>
          </cell>
          <cell r="N1307" t="str">
            <v>成都市</v>
          </cell>
        </row>
        <row r="1308">
          <cell r="C1308" t="str">
            <v>206701021235</v>
          </cell>
          <cell r="D1308" t="str">
            <v>2017</v>
          </cell>
          <cell r="E1308" t="str">
            <v>教师教育学院</v>
          </cell>
          <cell r="F1308" t="str">
            <v>2017学前教育(五年制)</v>
          </cell>
          <cell r="G1308" t="str">
            <v>17学前W1</v>
          </cell>
          <cell r="H1308" t="str">
            <v>5250903MJQ939532H</v>
          </cell>
          <cell r="I1308" t="str">
            <v>遂宁市船山区托育幼儿园</v>
          </cell>
          <cell r="J1308" t="str">
            <v>幼儿助教</v>
          </cell>
          <cell r="K1308" t="str">
            <v>杨慧</v>
          </cell>
          <cell r="L1308" t="str">
            <v>19911875872</v>
          </cell>
          <cell r="M1308" t="str">
            <v>四川省</v>
          </cell>
          <cell r="N1308" t="str">
            <v>遂宁市</v>
          </cell>
        </row>
        <row r="1309">
          <cell r="C1309" t="str">
            <v>206701021232</v>
          </cell>
          <cell r="D1309" t="str">
            <v>2017</v>
          </cell>
          <cell r="E1309" t="str">
            <v>教师教育学院</v>
          </cell>
          <cell r="F1309" t="str">
            <v>2017学前教育(五年制)</v>
          </cell>
          <cell r="G1309" t="str">
            <v>17学前W1</v>
          </cell>
          <cell r="H1309" t="str">
            <v>525103MJQ9375U</v>
          </cell>
          <cell r="I1309" t="str">
            <v>遂宁市船山区欧洲新城幼儿</v>
          </cell>
          <cell r="J1309" t="str">
            <v>助教</v>
          </cell>
          <cell r="K1309" t="str">
            <v>17781725736</v>
          </cell>
          <cell r="L1309" t="str">
            <v>17781725736</v>
          </cell>
          <cell r="M1309" t="str">
            <v>四川省</v>
          </cell>
          <cell r="N1309" t="str">
            <v>遂宁市</v>
          </cell>
        </row>
        <row r="1310">
          <cell r="C1310" t="str">
            <v>206701021215</v>
          </cell>
          <cell r="D1310" t="str">
            <v>2017</v>
          </cell>
          <cell r="E1310" t="str">
            <v>教师教育学院</v>
          </cell>
          <cell r="F1310" t="str">
            <v>2017学前教育(五年制)</v>
          </cell>
          <cell r="G1310" t="str">
            <v>17学前W1</v>
          </cell>
          <cell r="H1310" t="str">
            <v>91513322MA65AJJD62</v>
          </cell>
          <cell r="I1310" t="str">
            <v>泸定县姊妹幼儿园</v>
          </cell>
          <cell r="J1310" t="str">
            <v>幼儿助教</v>
          </cell>
          <cell r="K1310" t="str">
            <v>傅霞</v>
          </cell>
          <cell r="L1310" t="str">
            <v>15283605508</v>
          </cell>
          <cell r="M1310" t="str">
            <v>四川省</v>
          </cell>
          <cell r="N1310" t="str">
            <v>甘孜藏族自治州</v>
          </cell>
        </row>
        <row r="1311">
          <cell r="C1311" t="str">
            <v>206701021245</v>
          </cell>
          <cell r="D1311" t="str">
            <v>2017</v>
          </cell>
          <cell r="E1311" t="str">
            <v>教师教育学院</v>
          </cell>
          <cell r="F1311" t="str">
            <v>2017学前教育(五年制)</v>
          </cell>
          <cell r="G1311" t="str">
            <v>17学前W1</v>
          </cell>
          <cell r="H1311" t="str">
            <v>12510803MB0N76778A</v>
          </cell>
          <cell r="I1311" t="str">
            <v>遂宁市安居区横山镇中心幼儿园</v>
          </cell>
          <cell r="J1311" t="str">
            <v>幼儿助教</v>
          </cell>
          <cell r="K1311" t="str">
            <v>李琼英</v>
          </cell>
          <cell r="L1311" t="str">
            <v>13982511530</v>
          </cell>
          <cell r="M1311" t="str">
            <v>四川省</v>
          </cell>
          <cell r="N1311" t="str">
            <v>遂宁市</v>
          </cell>
        </row>
        <row r="1312">
          <cell r="C1312" t="str">
            <v>206701021205</v>
          </cell>
          <cell r="D1312" t="str">
            <v>2017</v>
          </cell>
          <cell r="E1312" t="str">
            <v>教师教育学院</v>
          </cell>
          <cell r="F1312" t="str">
            <v>2017学前教育(五年制)</v>
          </cell>
          <cell r="G1312" t="str">
            <v>17学前W1</v>
          </cell>
          <cell r="H1312" t="str">
            <v>45131885-1</v>
          </cell>
          <cell r="I1312" t="str">
            <v>安居区三家镇太平小学</v>
          </cell>
          <cell r="J1312" t="str">
            <v>教师</v>
          </cell>
          <cell r="K1312" t="str">
            <v>蒋世胜</v>
          </cell>
          <cell r="L1312" t="str">
            <v>152 8252 4975</v>
          </cell>
          <cell r="M1312" t="str">
            <v>四川省</v>
          </cell>
          <cell r="N1312" t="str">
            <v>遂宁市</v>
          </cell>
        </row>
        <row r="1313">
          <cell r="C1313" t="str">
            <v>206701021231</v>
          </cell>
          <cell r="D1313" t="str">
            <v>2017</v>
          </cell>
          <cell r="E1313" t="str">
            <v>教师教育学院</v>
          </cell>
          <cell r="F1313" t="str">
            <v>2017学前教育(五年制)</v>
          </cell>
          <cell r="G1313" t="str">
            <v>17学前W1</v>
          </cell>
          <cell r="H1313" t="str">
            <v>9151900MA64KTYC4C</v>
          </cell>
          <cell r="I1313" t="str">
            <v>遂宁美嘉国际幼稚园</v>
          </cell>
          <cell r="J1313" t="str">
            <v>实习老师</v>
          </cell>
          <cell r="K1313" t="str">
            <v>王虎林</v>
          </cell>
          <cell r="L1313" t="str">
            <v>18008250134</v>
          </cell>
          <cell r="M1313" t="str">
            <v>四川省</v>
          </cell>
          <cell r="N1313" t="str">
            <v>遂宁市</v>
          </cell>
        </row>
        <row r="1314">
          <cell r="C1314" t="str">
            <v>206701021217</v>
          </cell>
          <cell r="D1314" t="str">
            <v>2017</v>
          </cell>
          <cell r="E1314" t="str">
            <v>教师教育学院</v>
          </cell>
          <cell r="F1314" t="str">
            <v>2017学前教育(五年制)</v>
          </cell>
          <cell r="G1314" t="str">
            <v>17学前W1</v>
          </cell>
          <cell r="H1314" t="str">
            <v>52510900754711845D</v>
          </cell>
          <cell r="I1314" t="str">
            <v>遂宁市明星幼稚园助教</v>
          </cell>
          <cell r="J1314" t="str">
            <v>幼儿</v>
          </cell>
          <cell r="K1314" t="str">
            <v>刘敏</v>
          </cell>
          <cell r="L1314" t="str">
            <v>18583088700</v>
          </cell>
          <cell r="M1314" t="str">
            <v>四川省</v>
          </cell>
          <cell r="N1314" t="str">
            <v>遂宁市</v>
          </cell>
        </row>
        <row r="1315">
          <cell r="C1315" t="str">
            <v>206701021227</v>
          </cell>
          <cell r="D1315" t="str">
            <v>2017</v>
          </cell>
          <cell r="E1315" t="str">
            <v>教师教育学院</v>
          </cell>
          <cell r="F1315" t="str">
            <v>2017学前教育(五年制)</v>
          </cell>
          <cell r="G1315" t="str">
            <v>17学前W1</v>
          </cell>
          <cell r="H1315" t="str">
            <v>91510900MA64KTYC4C</v>
          </cell>
          <cell r="I1315" t="str">
            <v>遂宁美嘉教育管理有限公司</v>
          </cell>
          <cell r="J1315" t="str">
            <v>老师</v>
          </cell>
          <cell r="K1315" t="str">
            <v>王虎林</v>
          </cell>
          <cell r="L1315" t="str">
            <v>18008250134</v>
          </cell>
          <cell r="M1315" t="str">
            <v>四川省</v>
          </cell>
          <cell r="N1315" t="str">
            <v>遂宁市</v>
          </cell>
        </row>
        <row r="1316">
          <cell r="C1316" t="str">
            <v>206701021221</v>
          </cell>
          <cell r="D1316" t="str">
            <v>2017</v>
          </cell>
          <cell r="E1316" t="str">
            <v>教师教育学院</v>
          </cell>
          <cell r="F1316" t="str">
            <v>2017学前教育(五年制)</v>
          </cell>
          <cell r="G1316" t="str">
            <v>17学前W1</v>
          </cell>
          <cell r="H1316" t="str">
            <v>91510900MA64KTYC4C</v>
          </cell>
          <cell r="I1316" t="str">
            <v>遂宁美嘉教育管理有限公司</v>
          </cell>
          <cell r="J1316" t="str">
            <v>助教老师</v>
          </cell>
          <cell r="K1316" t="str">
            <v>王虎林</v>
          </cell>
          <cell r="L1316" t="str">
            <v>18008250134</v>
          </cell>
          <cell r="M1316" t="str">
            <v>四川省</v>
          </cell>
          <cell r="N1316" t="str">
            <v>遂宁市</v>
          </cell>
        </row>
        <row r="1317">
          <cell r="C1317" t="str">
            <v>206701021210</v>
          </cell>
          <cell r="D1317" t="str">
            <v>2017</v>
          </cell>
          <cell r="E1317" t="str">
            <v>教师教育学院</v>
          </cell>
          <cell r="F1317" t="str">
            <v>2017学前教育(五年制)</v>
          </cell>
          <cell r="G1317" t="str">
            <v>17学前W1</v>
          </cell>
          <cell r="H1317" t="str">
            <v>125133243991317304</v>
          </cell>
          <cell r="I1317" t="str">
            <v>九龙县第二幼儿园</v>
          </cell>
          <cell r="J1317" t="str">
            <v>助教</v>
          </cell>
          <cell r="K1317" t="str">
            <v>周萍</v>
          </cell>
          <cell r="L1317" t="str">
            <v>15390162329</v>
          </cell>
          <cell r="M1317" t="str">
            <v>四川省</v>
          </cell>
          <cell r="N1317" t="str">
            <v>甘孜藏族自治州</v>
          </cell>
        </row>
        <row r="1318">
          <cell r="C1318" t="str">
            <v>206701021234</v>
          </cell>
          <cell r="D1318" t="str">
            <v>2017</v>
          </cell>
          <cell r="E1318" t="str">
            <v>教师教育学院</v>
          </cell>
          <cell r="F1318" t="str">
            <v>2017学前教育(五年制)</v>
          </cell>
          <cell r="G1318" t="str">
            <v>17学前W1</v>
          </cell>
          <cell r="H1318" t="str">
            <v>12510800080742513E</v>
          </cell>
          <cell r="I1318" t="str">
            <v>河东实验幼儿园</v>
          </cell>
          <cell r="J1318" t="str">
            <v>幼儿教师</v>
          </cell>
          <cell r="K1318" t="str">
            <v>李玲玲</v>
          </cell>
          <cell r="L1318" t="str">
            <v>08258120033</v>
          </cell>
          <cell r="M1318" t="str">
            <v>四川省</v>
          </cell>
          <cell r="N1318" t="str">
            <v>遂宁市</v>
          </cell>
        </row>
        <row r="1319">
          <cell r="C1319" t="str">
            <v>206701021220</v>
          </cell>
          <cell r="D1319" t="str">
            <v>2017</v>
          </cell>
          <cell r="E1319" t="str">
            <v>教师教育学院</v>
          </cell>
          <cell r="F1319" t="str">
            <v>2017学前教育(五年制)</v>
          </cell>
          <cell r="G1319" t="str">
            <v>17学前W1</v>
          </cell>
          <cell r="H1319" t="str">
            <v>遂宁市船山区奥斯卡幼稚园</v>
          </cell>
          <cell r="I1319" t="str">
            <v>遂宁市船山区奥斯卡幼稚园</v>
          </cell>
          <cell r="J1319" t="str">
            <v>遂宁市船山区奥斯卡幼稚园</v>
          </cell>
          <cell r="K1319" t="str">
            <v>谢玉</v>
          </cell>
          <cell r="L1319" t="str">
            <v>13281788666</v>
          </cell>
          <cell r="M1319" t="str">
            <v>四川省</v>
          </cell>
          <cell r="N1319" t="str">
            <v>遂宁市</v>
          </cell>
        </row>
        <row r="1320">
          <cell r="C1320" t="str">
            <v>206701021239</v>
          </cell>
          <cell r="D1320" t="str">
            <v>2017</v>
          </cell>
          <cell r="E1320" t="str">
            <v>教师教育学院</v>
          </cell>
          <cell r="F1320" t="str">
            <v>2017学前教育(五年制)</v>
          </cell>
          <cell r="G1320" t="str">
            <v>17学前W1</v>
          </cell>
          <cell r="H1320" t="str">
            <v>52510903MJQ938863H</v>
          </cell>
          <cell r="I1320" t="str">
            <v>欧洲新城幼儿园</v>
          </cell>
          <cell r="J1320" t="str">
            <v>助教老师</v>
          </cell>
          <cell r="K1320" t="str">
            <v>周佳</v>
          </cell>
          <cell r="L1320" t="str">
            <v>13882574558</v>
          </cell>
          <cell r="M1320" t="str">
            <v>四川省</v>
          </cell>
          <cell r="N1320" t="str">
            <v>遂宁市</v>
          </cell>
        </row>
        <row r="1321">
          <cell r="C1321" t="str">
            <v>206701021207</v>
          </cell>
          <cell r="D1321" t="str">
            <v>2017</v>
          </cell>
          <cell r="E1321" t="str">
            <v>教师教育学院</v>
          </cell>
          <cell r="F1321" t="str">
            <v>2017学前教育(五年制)</v>
          </cell>
          <cell r="G1321" t="str">
            <v>17学前W1</v>
          </cell>
          <cell r="H1321" t="str">
            <v>91510900MA64KTYC4C</v>
          </cell>
          <cell r="I1321" t="str">
            <v>遂宁美嘉教育管理有限公司</v>
          </cell>
          <cell r="J1321" t="str">
            <v>助教老师</v>
          </cell>
          <cell r="K1321" t="str">
            <v>王虎林</v>
          </cell>
          <cell r="L1321" t="str">
            <v>18008250134</v>
          </cell>
          <cell r="M1321" t="str">
            <v>四川省</v>
          </cell>
          <cell r="N1321" t="str">
            <v>遂宁市</v>
          </cell>
        </row>
        <row r="1322">
          <cell r="C1322" t="str">
            <v>206701021218</v>
          </cell>
          <cell r="D1322" t="str">
            <v>2017</v>
          </cell>
          <cell r="E1322" t="str">
            <v>教师教育学院</v>
          </cell>
          <cell r="F1322" t="str">
            <v>2017学前教育(五年制)</v>
          </cell>
          <cell r="G1322" t="str">
            <v>17学前W1</v>
          </cell>
          <cell r="H1322" t="str">
            <v>52510903MJQ648102G</v>
          </cell>
          <cell r="I1322" t="str">
            <v>遂宁市船山区金宝贝幼儿园</v>
          </cell>
          <cell r="J1322" t="str">
            <v>幼儿教师</v>
          </cell>
          <cell r="K1322" t="str">
            <v>罗小娟</v>
          </cell>
          <cell r="L1322" t="str">
            <v>18782543113</v>
          </cell>
          <cell r="M1322" t="str">
            <v>四川省</v>
          </cell>
          <cell r="N1322" t="str">
            <v>遂宁市</v>
          </cell>
        </row>
        <row r="1323">
          <cell r="C1323" t="str">
            <v>206701021244</v>
          </cell>
          <cell r="D1323" t="str">
            <v>2017</v>
          </cell>
          <cell r="E1323" t="str">
            <v>教师教育学院</v>
          </cell>
          <cell r="F1323" t="str">
            <v>2017学前教育(五年制)</v>
          </cell>
          <cell r="G1323" t="str">
            <v>17学前W1</v>
          </cell>
          <cell r="H1323" t="str">
            <v>91510900MA64KTYC4C</v>
          </cell>
          <cell r="I1323" t="str">
            <v>美嘉国际幼稚园</v>
          </cell>
          <cell r="J1323" t="str">
            <v>助教老师</v>
          </cell>
          <cell r="K1323" t="str">
            <v>王虎林</v>
          </cell>
          <cell r="L1323" t="str">
            <v>18508251318</v>
          </cell>
          <cell r="M1323" t="str">
            <v>四川省</v>
          </cell>
          <cell r="N1323" t="str">
            <v>遂宁市</v>
          </cell>
        </row>
        <row r="1324">
          <cell r="C1324" t="str">
            <v>206701021201</v>
          </cell>
          <cell r="D1324" t="str">
            <v>2017</v>
          </cell>
          <cell r="E1324" t="str">
            <v>教师教育学院</v>
          </cell>
          <cell r="F1324" t="str">
            <v>2017学前教育(五年制)</v>
          </cell>
          <cell r="G1324" t="str">
            <v>17学前W1</v>
          </cell>
          <cell r="H1324" t="str">
            <v>52510903MJQ0257145</v>
          </cell>
          <cell r="I1324" t="str">
            <v>遂宁市船山区迪森幼儿园</v>
          </cell>
          <cell r="J1324" t="str">
            <v>幼儿教师</v>
          </cell>
          <cell r="K1324" t="str">
            <v>周月</v>
          </cell>
          <cell r="L1324" t="str">
            <v>19961023737</v>
          </cell>
          <cell r="M1324" t="str">
            <v>四川省</v>
          </cell>
          <cell r="N1324" t="str">
            <v>遂宁市</v>
          </cell>
        </row>
        <row r="1325">
          <cell r="C1325" t="str">
            <v>206701021204</v>
          </cell>
          <cell r="D1325" t="str">
            <v>2017</v>
          </cell>
          <cell r="E1325" t="str">
            <v>教师教育学院</v>
          </cell>
          <cell r="F1325" t="str">
            <v>2017学前教育(五年制)</v>
          </cell>
          <cell r="G1325" t="str">
            <v>17学前W1</v>
          </cell>
          <cell r="H1325" t="str">
            <v>91510922MAACK6X01R</v>
          </cell>
          <cell r="I1325" t="str">
            <v>射洪市蒙贝尔幼儿园有限公司</v>
          </cell>
          <cell r="J1325" t="str">
            <v>辅教</v>
          </cell>
          <cell r="K1325" t="str">
            <v>王光霞</v>
          </cell>
          <cell r="L1325" t="str">
            <v>13350213393</v>
          </cell>
          <cell r="M1325" t="str">
            <v>四川省</v>
          </cell>
          <cell r="N1325" t="str">
            <v>遂宁市</v>
          </cell>
        </row>
        <row r="1326">
          <cell r="C1326" t="str">
            <v>206701021242</v>
          </cell>
          <cell r="D1326" t="str">
            <v>2017</v>
          </cell>
          <cell r="E1326" t="str">
            <v>教师教育学院</v>
          </cell>
          <cell r="F1326" t="str">
            <v>2017学前教育(五年制)</v>
          </cell>
          <cell r="G1326" t="str">
            <v>17学前W1</v>
          </cell>
          <cell r="H1326" t="str">
            <v>91510922MAACK6X01R</v>
          </cell>
          <cell r="I1326" t="str">
            <v>射洪市蒙贝尔幼儿园有限公司</v>
          </cell>
          <cell r="J1326" t="str">
            <v>辅教</v>
          </cell>
          <cell r="K1326" t="str">
            <v>王光霞</v>
          </cell>
          <cell r="L1326" t="str">
            <v>13350213393</v>
          </cell>
          <cell r="M1326" t="str">
            <v>四川省</v>
          </cell>
          <cell r="N1326" t="str">
            <v>遂宁市</v>
          </cell>
        </row>
        <row r="1327">
          <cell r="C1327" t="str">
            <v>206701021214</v>
          </cell>
          <cell r="D1327" t="str">
            <v>2017</v>
          </cell>
          <cell r="E1327" t="str">
            <v>教师教育学院</v>
          </cell>
          <cell r="F1327" t="str">
            <v>2017学前教育(五年制)</v>
          </cell>
          <cell r="G1327" t="str">
            <v>17学前W1</v>
          </cell>
          <cell r="H1327" t="str">
            <v>525101240525024592</v>
          </cell>
          <cell r="I1327" t="str">
            <v>成都市郫都区郫筒爱琳幼儿园</v>
          </cell>
          <cell r="J1327" t="str">
            <v>幼儿助教</v>
          </cell>
          <cell r="K1327" t="str">
            <v>张叶兰</v>
          </cell>
          <cell r="L1327" t="str">
            <v>13666103608</v>
          </cell>
          <cell r="M1327" t="str">
            <v>四川省</v>
          </cell>
          <cell r="N1327" t="str">
            <v>成都市</v>
          </cell>
        </row>
        <row r="1328">
          <cell r="C1328" t="str">
            <v>206701021202</v>
          </cell>
          <cell r="D1328" t="str">
            <v>2017</v>
          </cell>
          <cell r="E1328" t="str">
            <v>教师教育学院</v>
          </cell>
          <cell r="F1328" t="str">
            <v>2017学前教育(五年制)</v>
          </cell>
          <cell r="G1328" t="str">
            <v>17学前W1</v>
          </cell>
          <cell r="H1328" t="str">
            <v>91510900MA64KTYC4C</v>
          </cell>
          <cell r="I1328" t="str">
            <v>美嘉国际幼稚园</v>
          </cell>
          <cell r="J1328" t="str">
            <v>实习老师</v>
          </cell>
          <cell r="K1328" t="str">
            <v>王虎林</v>
          </cell>
          <cell r="L1328" t="str">
            <v>18008250134</v>
          </cell>
          <cell r="M1328" t="str">
            <v>四川省</v>
          </cell>
          <cell r="N1328" t="str">
            <v>遂宁市</v>
          </cell>
        </row>
        <row r="1329">
          <cell r="C1329" t="str">
            <v>206701021219</v>
          </cell>
          <cell r="D1329" t="str">
            <v>2017</v>
          </cell>
          <cell r="E1329" t="str">
            <v>教师教育学院</v>
          </cell>
          <cell r="F1329" t="str">
            <v>2017学前教育(五年制)</v>
          </cell>
          <cell r="G1329" t="str">
            <v>17学前W1</v>
          </cell>
          <cell r="H1329" t="str">
            <v>52518903MJY974588</v>
          </cell>
          <cell r="I1329" t="str">
            <v>遂宁市明珠康城幼稚园</v>
          </cell>
          <cell r="J1329" t="str">
            <v>助教</v>
          </cell>
          <cell r="K1329" t="str">
            <v>严亦陌</v>
          </cell>
          <cell r="L1329" t="str">
            <v>15228675253</v>
          </cell>
          <cell r="M1329" t="str">
            <v>四川省</v>
          </cell>
          <cell r="N1329" t="str">
            <v>遂宁市</v>
          </cell>
        </row>
        <row r="1330">
          <cell r="C1330" t="str">
            <v>206701021212</v>
          </cell>
          <cell r="D1330" t="str">
            <v>2017</v>
          </cell>
          <cell r="E1330" t="str">
            <v>教师教育学院</v>
          </cell>
          <cell r="F1330" t="str">
            <v>2017学前教育(五年制)</v>
          </cell>
          <cell r="G1330" t="str">
            <v>17学前W1</v>
          </cell>
          <cell r="H1330" t="str">
            <v>52510903MJQ004921H</v>
          </cell>
          <cell r="I1330" t="str">
            <v>遂宁市本杰明启智幼儿园</v>
          </cell>
          <cell r="J1330" t="str">
            <v>幼儿教师</v>
          </cell>
          <cell r="K1330" t="str">
            <v>贺园长</v>
          </cell>
          <cell r="L1330" t="str">
            <v>13882592837</v>
          </cell>
          <cell r="M1330" t="str">
            <v>四川省</v>
          </cell>
          <cell r="N1330" t="str">
            <v>遂宁市</v>
          </cell>
        </row>
        <row r="1331">
          <cell r="C1331" t="str">
            <v>206701021225</v>
          </cell>
          <cell r="D1331" t="str">
            <v>2017</v>
          </cell>
          <cell r="E1331" t="str">
            <v>教师教育学院</v>
          </cell>
          <cell r="F1331" t="str">
            <v>2017学前教育(五年制)</v>
          </cell>
          <cell r="G1331" t="str">
            <v>17学前W1</v>
          </cell>
          <cell r="H1331" t="str">
            <v>125133210739900175</v>
          </cell>
          <cell r="I1331" t="str">
            <v>康定市瓦泽乡幼儿园</v>
          </cell>
          <cell r="J1331" t="str">
            <v>幼儿助教</v>
          </cell>
          <cell r="K1331" t="str">
            <v>王露</v>
          </cell>
          <cell r="L1331" t="str">
            <v>18190212070</v>
          </cell>
          <cell r="M1331" t="str">
            <v>四川省</v>
          </cell>
          <cell r="N1331" t="str">
            <v>甘孜藏族自治州</v>
          </cell>
        </row>
        <row r="1332">
          <cell r="C1332" t="str">
            <v>206701021243</v>
          </cell>
          <cell r="D1332" t="str">
            <v>2017</v>
          </cell>
          <cell r="E1332" t="str">
            <v>教师教育学院</v>
          </cell>
          <cell r="F1332" t="str">
            <v>2017学前教育(五年制)</v>
          </cell>
          <cell r="G1332" t="str">
            <v>17学前W1</v>
          </cell>
          <cell r="H1332" t="str">
            <v>91510900 MA64KTYC4C</v>
          </cell>
          <cell r="I1332" t="str">
            <v>遂宁市美嘉教育管理有限公司</v>
          </cell>
          <cell r="J1332" t="str">
            <v>助教老师</v>
          </cell>
          <cell r="K1332" t="str">
            <v>王虎林</v>
          </cell>
          <cell r="L1332" t="str">
            <v>18008250134</v>
          </cell>
          <cell r="M1332" t="str">
            <v>四川省</v>
          </cell>
          <cell r="N1332" t="str">
            <v>遂宁市</v>
          </cell>
        </row>
        <row r="1333">
          <cell r="C1333" t="str">
            <v>206701021230</v>
          </cell>
          <cell r="D1333" t="str">
            <v>2017</v>
          </cell>
          <cell r="E1333" t="str">
            <v>教师教育学院</v>
          </cell>
          <cell r="F1333" t="str">
            <v>2017学前教育(五年制)</v>
          </cell>
          <cell r="G1333" t="str">
            <v>17学前W1</v>
          </cell>
          <cell r="H1333" t="str">
            <v>91510900MA64KTYC4C</v>
          </cell>
          <cell r="I1333" t="str">
            <v>美嘉国际幼稚园。</v>
          </cell>
          <cell r="J1333" t="str">
            <v>助教</v>
          </cell>
          <cell r="K1333" t="str">
            <v>王虎林</v>
          </cell>
          <cell r="L1333" t="str">
            <v>18008250134</v>
          </cell>
          <cell r="M1333" t="str">
            <v>四川省</v>
          </cell>
          <cell r="N1333" t="str">
            <v>遂宁市</v>
          </cell>
        </row>
        <row r="1334">
          <cell r="C1334" t="str">
            <v>206701021211</v>
          </cell>
          <cell r="D1334" t="str">
            <v>2017</v>
          </cell>
          <cell r="E1334" t="str">
            <v>教师教育学院</v>
          </cell>
          <cell r="F1334" t="str">
            <v>2017学前教育(五年制)</v>
          </cell>
          <cell r="G1334" t="str">
            <v>17学前W1</v>
          </cell>
          <cell r="H1334" t="str">
            <v>52510903MJQ939751</v>
          </cell>
          <cell r="I1334" t="str">
            <v>遂宁市船山区天宏南郡幼儿园</v>
          </cell>
          <cell r="J1334" t="str">
            <v>遂宁市船山区天宏南郡幼儿园</v>
          </cell>
          <cell r="K1334" t="str">
            <v>洛绒翁吉</v>
          </cell>
          <cell r="L1334" t="str">
            <v>513337200102051211</v>
          </cell>
          <cell r="M1334" t="str">
            <v>四川省</v>
          </cell>
          <cell r="N1334" t="str">
            <v>遂宁市</v>
          </cell>
        </row>
        <row r="1335">
          <cell r="C1335" t="str">
            <v>206701021206</v>
          </cell>
          <cell r="D1335" t="str">
            <v>2017</v>
          </cell>
          <cell r="E1335" t="str">
            <v>教师教育学院</v>
          </cell>
          <cell r="F1335" t="str">
            <v>2017学前教育(五年制)</v>
          </cell>
          <cell r="G1335" t="str">
            <v>17学前W1</v>
          </cell>
          <cell r="H1335" t="str">
            <v>52510124MJQ640223M</v>
          </cell>
          <cell r="I1335" t="str">
            <v>郫都区安吉儿幼儿园</v>
          </cell>
          <cell r="J1335" t="str">
            <v>幼儿教师</v>
          </cell>
          <cell r="K1335" t="str">
            <v>曾园</v>
          </cell>
          <cell r="L1335" t="str">
            <v>13558893577</v>
          </cell>
          <cell r="M1335" t="str">
            <v>四川省</v>
          </cell>
          <cell r="N1335" t="str">
            <v>成都市</v>
          </cell>
        </row>
        <row r="1336">
          <cell r="C1336" t="str">
            <v>206701021222</v>
          </cell>
          <cell r="D1336" t="str">
            <v>2017</v>
          </cell>
          <cell r="E1336" t="str">
            <v>教师教育学院</v>
          </cell>
          <cell r="F1336" t="str">
            <v>2017学前教育(五年制)</v>
          </cell>
          <cell r="G1336" t="str">
            <v>17学前W1</v>
          </cell>
          <cell r="H1336" t="str">
            <v>-</v>
          </cell>
          <cell r="I1336" t="str">
            <v>幼狮国际幼儿园</v>
          </cell>
          <cell r="J1336" t="str">
            <v>助教</v>
          </cell>
          <cell r="K1336" t="str">
            <v>15881937686</v>
          </cell>
          <cell r="L1336" t="str">
            <v>08252261999</v>
          </cell>
          <cell r="M1336" t="str">
            <v>四川省</v>
          </cell>
          <cell r="N1336" t="str">
            <v>遂宁市</v>
          </cell>
        </row>
        <row r="1337">
          <cell r="C1337" t="str">
            <v>206701021229</v>
          </cell>
          <cell r="D1337" t="str">
            <v>2017</v>
          </cell>
          <cell r="E1337" t="str">
            <v>教师教育学院</v>
          </cell>
          <cell r="F1337" t="str">
            <v>2017学前教育(五年制)</v>
          </cell>
          <cell r="G1337" t="str">
            <v>17学前W1</v>
          </cell>
          <cell r="H1337" t="str">
            <v>-</v>
          </cell>
          <cell r="I1337" t="str">
            <v>康定市姑咱镇幼儿园</v>
          </cell>
          <cell r="J1337" t="str">
            <v>助教</v>
          </cell>
          <cell r="K1337" t="str">
            <v>周禾琴</v>
          </cell>
          <cell r="L1337" t="str">
            <v>18783638639</v>
          </cell>
          <cell r="M1337" t="str">
            <v>四川省</v>
          </cell>
          <cell r="N1337" t="str">
            <v>甘孜藏族自治州</v>
          </cell>
        </row>
        <row r="1338">
          <cell r="C1338" t="str">
            <v>206701021343</v>
          </cell>
          <cell r="D1338" t="str">
            <v>2017</v>
          </cell>
          <cell r="E1338" t="str">
            <v>教师教育学院</v>
          </cell>
          <cell r="F1338" t="str">
            <v>2017学前教育(五年制)</v>
          </cell>
          <cell r="G1338" t="str">
            <v>17学前W2</v>
          </cell>
          <cell r="H1338" t="str">
            <v>91511423MA69GJF27Y</v>
          </cell>
          <cell r="I1338" t="str">
            <v> 洪雅县爱智慧幼儿园有限公司</v>
          </cell>
          <cell r="J1338" t="str">
            <v>幼儿教师</v>
          </cell>
          <cell r="K1338" t="str">
            <v>魏玉蓉</v>
          </cell>
          <cell r="L1338" t="str">
            <v>15082231996</v>
          </cell>
          <cell r="M1338" t="str">
            <v>四川省</v>
          </cell>
          <cell r="N1338" t="str">
            <v>眉山市</v>
          </cell>
        </row>
        <row r="1339">
          <cell r="C1339" t="str">
            <v>206701021329</v>
          </cell>
          <cell r="D1339" t="str">
            <v>2017</v>
          </cell>
          <cell r="E1339" t="str">
            <v>教师教育学院</v>
          </cell>
          <cell r="F1339" t="str">
            <v>2017学前教育(五年制)</v>
          </cell>
          <cell r="G1339" t="str">
            <v>17学前W2</v>
          </cell>
          <cell r="H1339" t="str">
            <v>52510105077674839G</v>
          </cell>
          <cell r="I1339" t="str">
            <v>成都市青羊区文家乡新业街48号</v>
          </cell>
          <cell r="J1339" t="str">
            <v>助教</v>
          </cell>
          <cell r="K1339" t="str">
            <v>杨小丽</v>
          </cell>
          <cell r="L1339" t="str">
            <v>18227617455</v>
          </cell>
          <cell r="M1339" t="str">
            <v>四川省</v>
          </cell>
          <cell r="N1339" t="str">
            <v>成都市</v>
          </cell>
        </row>
        <row r="1340">
          <cell r="C1340" t="str">
            <v>206701021323</v>
          </cell>
          <cell r="D1340" t="str">
            <v>2017</v>
          </cell>
          <cell r="E1340" t="str">
            <v>教师教育学院</v>
          </cell>
          <cell r="F1340" t="str">
            <v>2017学前教育(五年制)</v>
          </cell>
          <cell r="G1340" t="str">
            <v>17学前W2</v>
          </cell>
          <cell r="H1340" t="str">
            <v>MJR03253-7</v>
          </cell>
          <cell r="I1340" t="str">
            <v>峨眉山市贝逸雅幼儿园有限公司</v>
          </cell>
          <cell r="J1340" t="str">
            <v>幼儿助教</v>
          </cell>
          <cell r="K1340" t="str">
            <v>姒昭秀</v>
          </cell>
          <cell r="L1340" t="str">
            <v>13990640658</v>
          </cell>
          <cell r="M1340" t="str">
            <v>四川省</v>
          </cell>
          <cell r="N1340" t="str">
            <v>乐山市</v>
          </cell>
        </row>
        <row r="1341">
          <cell r="C1341" t="str">
            <v>206701021339</v>
          </cell>
          <cell r="D1341" t="str">
            <v>2017</v>
          </cell>
          <cell r="E1341" t="str">
            <v>教师教育学院</v>
          </cell>
          <cell r="F1341" t="str">
            <v>2017学前教育(五年制)</v>
          </cell>
          <cell r="G1341" t="str">
            <v>17学前W2</v>
          </cell>
          <cell r="H1341" t="str">
            <v>52510105077674829G</v>
          </cell>
          <cell r="I1341" t="str">
            <v>成都市青羊区贝贝幼儿园</v>
          </cell>
          <cell r="J1341" t="str">
            <v>幼儿助教</v>
          </cell>
          <cell r="K1341" t="str">
            <v>杨小丽</v>
          </cell>
          <cell r="L1341" t="str">
            <v>18227617455</v>
          </cell>
          <cell r="M1341" t="str">
            <v>四川省</v>
          </cell>
          <cell r="N1341" t="str">
            <v>成都市</v>
          </cell>
        </row>
        <row r="1342">
          <cell r="C1342" t="str">
            <v>206701021334</v>
          </cell>
          <cell r="D1342" t="str">
            <v>2017</v>
          </cell>
          <cell r="E1342" t="str">
            <v>教师教育学院</v>
          </cell>
          <cell r="F1342" t="str">
            <v>2017学前教育(五年制)</v>
          </cell>
          <cell r="G1342" t="str">
            <v>17学前W2</v>
          </cell>
          <cell r="H1342" t="str">
            <v>MJR03253-7</v>
          </cell>
          <cell r="I1342" t="str">
            <v>峨眉山市贝逸雅幼儿园有限公司</v>
          </cell>
          <cell r="J1342" t="str">
            <v>幼儿助教</v>
          </cell>
          <cell r="K1342" t="str">
            <v>姒昭秀</v>
          </cell>
          <cell r="L1342" t="str">
            <v>13990640658</v>
          </cell>
          <cell r="M1342" t="str">
            <v>四川省</v>
          </cell>
          <cell r="N1342" t="str">
            <v>乐山市</v>
          </cell>
        </row>
        <row r="1343">
          <cell r="C1343" t="str">
            <v>206701021305</v>
          </cell>
          <cell r="D1343" t="str">
            <v>2017</v>
          </cell>
          <cell r="E1343" t="str">
            <v>教师教育学院</v>
          </cell>
          <cell r="F1343" t="str">
            <v>2017学前教育(五年制)</v>
          </cell>
          <cell r="G1343" t="str">
            <v>17学前W2</v>
          </cell>
          <cell r="H1343" t="str">
            <v>12510803MB0N76778A</v>
          </cell>
          <cell r="I1343" t="str">
            <v>遂宁市安居区横山镇中心幼儿园</v>
          </cell>
          <cell r="J1343" t="str">
            <v>幼儿助教</v>
          </cell>
          <cell r="K1343" t="str">
            <v>李琼英</v>
          </cell>
          <cell r="L1343" t="str">
            <v>13982511530</v>
          </cell>
          <cell r="M1343" t="str">
            <v>四川省</v>
          </cell>
          <cell r="N1343" t="str">
            <v>遂宁市</v>
          </cell>
        </row>
        <row r="1344">
          <cell r="C1344" t="str">
            <v>206701021322</v>
          </cell>
          <cell r="D1344" t="str">
            <v>2017</v>
          </cell>
          <cell r="E1344" t="str">
            <v>教师教育学院</v>
          </cell>
          <cell r="F1344" t="str">
            <v>2017学前教育(五年制)</v>
          </cell>
          <cell r="G1344" t="str">
            <v>17学前W2</v>
          </cell>
          <cell r="H1344" t="str">
            <v>12513321797894186M</v>
          </cell>
          <cell r="I1344" t="str">
            <v>康定市瓦斯幼儿园</v>
          </cell>
          <cell r="J1344" t="str">
            <v>实习教师</v>
          </cell>
          <cell r="K1344" t="str">
            <v>徐清燕</v>
          </cell>
          <cell r="L1344" t="str">
            <v>13568684466</v>
          </cell>
          <cell r="M1344" t="str">
            <v>四川省</v>
          </cell>
          <cell r="N1344" t="str">
            <v>甘孜藏族自治州</v>
          </cell>
        </row>
        <row r="1345">
          <cell r="C1345" t="str">
            <v>206701021320</v>
          </cell>
          <cell r="D1345" t="str">
            <v>2017</v>
          </cell>
          <cell r="E1345" t="str">
            <v>教师教育学院</v>
          </cell>
          <cell r="F1345" t="str">
            <v>2017学前教育(五年制)</v>
          </cell>
          <cell r="G1345" t="str">
            <v>17学前W2</v>
          </cell>
          <cell r="H1345" t="str">
            <v>525101145773733039</v>
          </cell>
          <cell r="I1345" t="str">
            <v>成都市新都区大丰街道童乐幼儿园</v>
          </cell>
          <cell r="J1345" t="str">
            <v>成都市新都区大丰街道童乐幼儿园</v>
          </cell>
          <cell r="K1345" t="str">
            <v>潘文艺</v>
          </cell>
          <cell r="L1345" t="str">
            <v>15982123731</v>
          </cell>
          <cell r="M1345" t="str">
            <v>四川省</v>
          </cell>
          <cell r="N1345" t="str">
            <v>成都市</v>
          </cell>
        </row>
        <row r="1346">
          <cell r="C1346" t="str">
            <v>206701021319</v>
          </cell>
          <cell r="D1346" t="str">
            <v>2017</v>
          </cell>
          <cell r="E1346" t="str">
            <v>教师教育学院</v>
          </cell>
          <cell r="F1346" t="str">
            <v>2017学前教育(五年制)</v>
          </cell>
          <cell r="G1346" t="str">
            <v>17学前W2</v>
          </cell>
          <cell r="H1346" t="str">
            <v>52510304590468833B</v>
          </cell>
          <cell r="I1346" t="str">
            <v>自贡市大安区红太阳幼儿园</v>
          </cell>
          <cell r="J1346" t="str">
            <v>幼儿助教</v>
          </cell>
          <cell r="K1346" t="str">
            <v>周桥</v>
          </cell>
          <cell r="L1346" t="str">
            <v>15892221673</v>
          </cell>
          <cell r="M1346" t="str">
            <v>四川省</v>
          </cell>
          <cell r="N1346" t="str">
            <v>自贡市</v>
          </cell>
        </row>
        <row r="1347">
          <cell r="C1347" t="str">
            <v>206701021313</v>
          </cell>
          <cell r="D1347" t="str">
            <v>2017</v>
          </cell>
          <cell r="E1347" t="str">
            <v>教师教育学院</v>
          </cell>
          <cell r="F1347" t="str">
            <v>2017学前教育(五年制)</v>
          </cell>
          <cell r="G1347" t="str">
            <v>17学前W2</v>
          </cell>
          <cell r="H1347" t="str">
            <v>MJR03253-7</v>
          </cell>
          <cell r="I1347" t="str">
            <v>峨眉山市贝逸雅幼儿园有限公司</v>
          </cell>
          <cell r="J1347" t="str">
            <v>幼儿助教</v>
          </cell>
          <cell r="K1347" t="str">
            <v>姒昭秀</v>
          </cell>
          <cell r="L1347" t="str">
            <v>13990640658</v>
          </cell>
          <cell r="M1347" t="str">
            <v>四川省</v>
          </cell>
          <cell r="N1347" t="str">
            <v>乐山市</v>
          </cell>
        </row>
        <row r="1348">
          <cell r="C1348" t="str">
            <v>206701021327</v>
          </cell>
          <cell r="D1348" t="str">
            <v>2017</v>
          </cell>
          <cell r="E1348" t="str">
            <v>教师教育学院</v>
          </cell>
          <cell r="F1348" t="str">
            <v>2017学前教育(五年制)</v>
          </cell>
          <cell r="G1348" t="str">
            <v>17学前W2</v>
          </cell>
          <cell r="H1348" t="str">
            <v>52510105077674839G</v>
          </cell>
          <cell r="I1348" t="str">
            <v>成都市青羊区贝贝幼儿园</v>
          </cell>
          <cell r="J1348" t="str">
            <v>助教</v>
          </cell>
          <cell r="K1348" t="str">
            <v>杨小丽</v>
          </cell>
          <cell r="L1348" t="str">
            <v>18227617455</v>
          </cell>
          <cell r="M1348" t="str">
            <v>四川省</v>
          </cell>
          <cell r="N1348" t="str">
            <v>成都市</v>
          </cell>
        </row>
        <row r="1349">
          <cell r="C1349" t="str">
            <v>206701021330</v>
          </cell>
          <cell r="D1349" t="str">
            <v>2017</v>
          </cell>
          <cell r="E1349" t="str">
            <v>教师教育学院</v>
          </cell>
          <cell r="F1349" t="str">
            <v>2017学前教育(五年制)</v>
          </cell>
          <cell r="G1349" t="str">
            <v>17学前W2</v>
          </cell>
          <cell r="H1349" t="str">
            <v>52510105077674839G</v>
          </cell>
          <cell r="I1349" t="str">
            <v>成都市青羊区贝贝幼儿园</v>
          </cell>
          <cell r="J1349" t="str">
            <v>助教</v>
          </cell>
          <cell r="K1349" t="str">
            <v>杨小丽</v>
          </cell>
          <cell r="L1349" t="str">
            <v>18227617455</v>
          </cell>
          <cell r="M1349" t="str">
            <v>四川省</v>
          </cell>
          <cell r="N1349" t="str">
            <v>成都市</v>
          </cell>
        </row>
        <row r="1350">
          <cell r="C1350" t="str">
            <v>206701021309</v>
          </cell>
          <cell r="D1350" t="str">
            <v>2017</v>
          </cell>
          <cell r="E1350" t="str">
            <v>教师教育学院</v>
          </cell>
          <cell r="F1350" t="str">
            <v>2017学前教育(五年制)</v>
          </cell>
          <cell r="G1350" t="str">
            <v>17学前W2</v>
          </cell>
          <cell r="H1350" t="str">
            <v>52511521684185068Y</v>
          </cell>
          <cell r="I1350" t="str">
            <v>宜宾市叙州区柏溪苗苗幼儿园</v>
          </cell>
          <cell r="J1350" t="str">
            <v>实习教师</v>
          </cell>
          <cell r="K1350" t="str">
            <v>张小苇</v>
          </cell>
          <cell r="L1350" t="str">
            <v>18008111910</v>
          </cell>
          <cell r="M1350" t="str">
            <v>四川省</v>
          </cell>
          <cell r="N1350" t="str">
            <v>宜宾市</v>
          </cell>
        </row>
        <row r="1351">
          <cell r="C1351" t="str">
            <v>206701021315</v>
          </cell>
          <cell r="D1351" t="str">
            <v>2017</v>
          </cell>
          <cell r="E1351" t="str">
            <v>教师教育学院</v>
          </cell>
          <cell r="F1351" t="str">
            <v>2017学前教育(五年制)</v>
          </cell>
          <cell r="G1351" t="str">
            <v>17学前W2</v>
          </cell>
          <cell r="H1351" t="str">
            <v>91511423MA69GJF27Y</v>
          </cell>
          <cell r="I1351" t="str">
            <v>洪雅县爱智慧幼儿园有限公司</v>
          </cell>
          <cell r="J1351" t="str">
            <v>幼儿教师</v>
          </cell>
          <cell r="K1351" t="str">
            <v>魏玉蓉</v>
          </cell>
          <cell r="L1351" t="str">
            <v>15082231886</v>
          </cell>
          <cell r="M1351" t="str">
            <v>四川省</v>
          </cell>
          <cell r="N1351" t="str">
            <v>眉山市</v>
          </cell>
        </row>
        <row r="1352">
          <cell r="C1352" t="str">
            <v>206701021335</v>
          </cell>
          <cell r="D1352" t="str">
            <v>2017</v>
          </cell>
          <cell r="E1352" t="str">
            <v>教师教育学院</v>
          </cell>
          <cell r="F1352" t="str">
            <v>2017学前教育(五年制)</v>
          </cell>
          <cell r="G1352" t="str">
            <v>17学前W2</v>
          </cell>
          <cell r="H1352" t="str">
            <v>52510105077674839G</v>
          </cell>
          <cell r="I1352" t="str">
            <v>成都市青羊区贝贝幼儿园</v>
          </cell>
          <cell r="J1352" t="str">
            <v>助教</v>
          </cell>
          <cell r="K1352" t="str">
            <v>杨小丽</v>
          </cell>
          <cell r="L1352" t="str">
            <v>18227617455</v>
          </cell>
          <cell r="M1352" t="str">
            <v>四川省</v>
          </cell>
          <cell r="N1352" t="str">
            <v>成都市</v>
          </cell>
        </row>
        <row r="1353">
          <cell r="C1353" t="str">
            <v>206701021318</v>
          </cell>
          <cell r="D1353" t="str">
            <v>2017</v>
          </cell>
          <cell r="E1353" t="str">
            <v>教师教育学院</v>
          </cell>
          <cell r="F1353" t="str">
            <v>2017学前教育(五年制)</v>
          </cell>
          <cell r="G1353" t="str">
            <v>17学前W2</v>
          </cell>
          <cell r="H1353" t="str">
            <v>12510803MB0N76778A</v>
          </cell>
          <cell r="I1353" t="str">
            <v>遂宁市安居区横山镇中心幼儿园</v>
          </cell>
          <cell r="J1353" t="str">
            <v>幼儿助教</v>
          </cell>
          <cell r="K1353" t="str">
            <v>李琼英</v>
          </cell>
          <cell r="L1353" t="str">
            <v>13982511530</v>
          </cell>
          <cell r="M1353" t="str">
            <v>四川省</v>
          </cell>
          <cell r="N1353" t="str">
            <v>遂宁市</v>
          </cell>
        </row>
        <row r="1354">
          <cell r="C1354" t="str">
            <v>206701021316</v>
          </cell>
          <cell r="D1354" t="str">
            <v>2017</v>
          </cell>
          <cell r="E1354" t="str">
            <v>教师教育学院</v>
          </cell>
          <cell r="F1354" t="str">
            <v>2017学前教育(五年制)</v>
          </cell>
          <cell r="G1354" t="str">
            <v>17学前W2</v>
          </cell>
          <cell r="H1354" t="str">
            <v>52510105077674839G</v>
          </cell>
          <cell r="I1354" t="str">
            <v>成都市青羊区贝贝幼儿园</v>
          </cell>
          <cell r="J1354" t="str">
            <v>助教</v>
          </cell>
          <cell r="K1354" t="str">
            <v>杨小丽</v>
          </cell>
          <cell r="L1354" t="str">
            <v>18227617455</v>
          </cell>
          <cell r="M1354" t="str">
            <v>四川省</v>
          </cell>
          <cell r="N1354" t="str">
            <v>成都市</v>
          </cell>
        </row>
        <row r="1355">
          <cell r="C1355" t="str">
            <v>206701021338</v>
          </cell>
          <cell r="D1355" t="str">
            <v>2017</v>
          </cell>
          <cell r="E1355" t="str">
            <v>教师教育学院</v>
          </cell>
          <cell r="F1355" t="str">
            <v>2017学前教育(五年制)</v>
          </cell>
          <cell r="G1355" t="str">
            <v>17学前W2</v>
          </cell>
          <cell r="H1355" t="str">
            <v>四川职业技术学院</v>
          </cell>
          <cell r="I1355" t="str">
            <v>九龙县呷尔镇幼儿园</v>
          </cell>
          <cell r="J1355" t="str">
            <v>体智能老师</v>
          </cell>
          <cell r="K1355" t="str">
            <v>阿子莫</v>
          </cell>
          <cell r="L1355" t="str">
            <v>13198636657</v>
          </cell>
          <cell r="M1355" t="str">
            <v>四川省</v>
          </cell>
          <cell r="N1355" t="str">
            <v>甘孜藏族自治州</v>
          </cell>
        </row>
        <row r="1356">
          <cell r="C1356" t="str">
            <v>206701021344</v>
          </cell>
          <cell r="D1356" t="str">
            <v>2017</v>
          </cell>
          <cell r="E1356" t="str">
            <v>教师教育学院</v>
          </cell>
          <cell r="F1356" t="str">
            <v>2017学前教育(五年制)</v>
          </cell>
          <cell r="G1356" t="str">
            <v>17学前W2</v>
          </cell>
          <cell r="H1356" t="str">
            <v>52510703MJY940183L</v>
          </cell>
          <cell r="I1356" t="str">
            <v>绵阳市科技城新区嗣学知雅幼儿园</v>
          </cell>
          <cell r="J1356" t="str">
            <v>幼儿实习老师</v>
          </cell>
          <cell r="K1356" t="str">
            <v>刘琳</v>
          </cell>
          <cell r="L1356" t="str">
            <v>18881616077</v>
          </cell>
          <cell r="M1356" t="str">
            <v>四川省</v>
          </cell>
          <cell r="N1356" t="str">
            <v>绵阳市</v>
          </cell>
        </row>
        <row r="1357">
          <cell r="C1357" t="str">
            <v>206701021307</v>
          </cell>
          <cell r="D1357" t="str">
            <v>2017</v>
          </cell>
          <cell r="E1357" t="str">
            <v>教师教育学院</v>
          </cell>
          <cell r="F1357" t="str">
            <v>2017学前教育(五年制)</v>
          </cell>
          <cell r="G1357" t="str">
            <v>17学前W2</v>
          </cell>
          <cell r="H1357" t="str">
            <v>91511423MA69GJF27Y</v>
          </cell>
          <cell r="I1357" t="str">
            <v>洪雅县爱智慧幼儿园有限公司</v>
          </cell>
          <cell r="J1357" t="str">
            <v>幼儿助教</v>
          </cell>
          <cell r="K1357" t="str">
            <v>魏玉蓉</v>
          </cell>
          <cell r="L1357" t="str">
            <v>15082231886</v>
          </cell>
          <cell r="M1357" t="str">
            <v>四川省</v>
          </cell>
          <cell r="N1357" t="str">
            <v>眉山市</v>
          </cell>
        </row>
        <row r="1358">
          <cell r="C1358" t="str">
            <v>206701021306</v>
          </cell>
          <cell r="D1358" t="str">
            <v>2017</v>
          </cell>
          <cell r="E1358" t="str">
            <v>教师教育学院</v>
          </cell>
          <cell r="F1358" t="str">
            <v>2017学前教育(五年制)</v>
          </cell>
          <cell r="G1358" t="str">
            <v>17学前W2</v>
          </cell>
          <cell r="H1358" t="str">
            <v>9151900MA64KTYC4C</v>
          </cell>
          <cell r="I1358" t="str">
            <v>遂宁美嘉国际幼稚园</v>
          </cell>
          <cell r="J1358" t="str">
            <v>实习生</v>
          </cell>
          <cell r="K1358" t="str">
            <v>王虎林</v>
          </cell>
          <cell r="L1358" t="str">
            <v>18008250134</v>
          </cell>
          <cell r="M1358" t="str">
            <v>四川省</v>
          </cell>
          <cell r="N1358" t="str">
            <v>遂宁市</v>
          </cell>
        </row>
        <row r="1359">
          <cell r="C1359" t="str">
            <v>206701021331</v>
          </cell>
          <cell r="D1359" t="str">
            <v>2017</v>
          </cell>
          <cell r="E1359" t="str">
            <v>教师教育学院</v>
          </cell>
          <cell r="F1359" t="str">
            <v>2017学前教育(五年制)</v>
          </cell>
          <cell r="G1359" t="str">
            <v>17学前W2</v>
          </cell>
          <cell r="H1359" t="str">
            <v>125108034513188510</v>
          </cell>
          <cell r="I1359" t="str">
            <v>遂宁市安居区三家镇太平小学校</v>
          </cell>
          <cell r="J1359" t="str">
            <v>助教</v>
          </cell>
          <cell r="K1359" t="str">
            <v>陈红</v>
          </cell>
          <cell r="L1359" t="str">
            <v>15282524975</v>
          </cell>
          <cell r="M1359" t="str">
            <v>四川省</v>
          </cell>
          <cell r="N1359" t="str">
            <v>遂宁市</v>
          </cell>
        </row>
        <row r="1360">
          <cell r="C1360" t="str">
            <v>206701021308</v>
          </cell>
          <cell r="D1360" t="str">
            <v>2017</v>
          </cell>
          <cell r="E1360" t="str">
            <v>教师教育学院</v>
          </cell>
          <cell r="F1360" t="str">
            <v>2017学前教育(五年制)</v>
          </cell>
          <cell r="G1360" t="str">
            <v>17学前W2</v>
          </cell>
          <cell r="H1360" t="str">
            <v>12513324G581586834</v>
          </cell>
          <cell r="I1360" t="str">
            <v>九龙县呷尔镇幼儿园</v>
          </cell>
          <cell r="J1360" t="str">
            <v>幼儿助教</v>
          </cell>
          <cell r="K1360" t="str">
            <v>阿子莫</v>
          </cell>
          <cell r="L1360" t="str">
            <v>13198636657</v>
          </cell>
          <cell r="M1360" t="str">
            <v>四川省</v>
          </cell>
          <cell r="N1360" t="str">
            <v>甘孜藏族自治州</v>
          </cell>
        </row>
        <row r="1361">
          <cell r="C1361" t="str">
            <v>206701021301</v>
          </cell>
          <cell r="D1361" t="str">
            <v>2017</v>
          </cell>
          <cell r="E1361" t="str">
            <v>教师教育学院</v>
          </cell>
          <cell r="F1361" t="str">
            <v>2017学前教育(五年制)</v>
          </cell>
          <cell r="G1361" t="str">
            <v>17学前W2</v>
          </cell>
          <cell r="H1361" t="str">
            <v>52510903MJQ93976XK</v>
          </cell>
          <cell r="I1361" t="str">
            <v>遂宁市船山区四十队幼儿园</v>
          </cell>
          <cell r="J1361" t="str">
            <v>实习幼儿教师</v>
          </cell>
          <cell r="K1361" t="str">
            <v>刘培秀</v>
          </cell>
          <cell r="L1361" t="str">
            <v>15282538757</v>
          </cell>
          <cell r="M1361" t="str">
            <v>四川省</v>
          </cell>
          <cell r="N1361" t="str">
            <v>遂宁市</v>
          </cell>
        </row>
        <row r="1362">
          <cell r="C1362" t="str">
            <v>206701021314</v>
          </cell>
          <cell r="D1362" t="str">
            <v>2017</v>
          </cell>
          <cell r="E1362" t="str">
            <v>教师教育学院</v>
          </cell>
          <cell r="F1362" t="str">
            <v>2017学前教育(五年制)</v>
          </cell>
          <cell r="G1362" t="str">
            <v>17学前W2</v>
          </cell>
          <cell r="H1362" t="str">
            <v>52511521684185068Y</v>
          </cell>
          <cell r="I1362" t="str">
            <v>宜宾市叙州区柏溪苗苗幼儿园</v>
          </cell>
          <cell r="J1362" t="str">
            <v>实习教师</v>
          </cell>
          <cell r="K1362" t="str">
            <v>张小苇</v>
          </cell>
          <cell r="L1362" t="str">
            <v>18008111910</v>
          </cell>
          <cell r="M1362" t="str">
            <v>四川省</v>
          </cell>
          <cell r="N1362" t="str">
            <v>宜宾市</v>
          </cell>
        </row>
        <row r="1363">
          <cell r="C1363" t="str">
            <v>206701021303</v>
          </cell>
          <cell r="D1363" t="str">
            <v>2017</v>
          </cell>
          <cell r="E1363" t="str">
            <v>教师教育学院</v>
          </cell>
          <cell r="F1363" t="str">
            <v>2017学前教育(五年制)</v>
          </cell>
          <cell r="G1363" t="str">
            <v>17学前W2</v>
          </cell>
          <cell r="H1363" t="str">
            <v>12513338G58578514D</v>
          </cell>
          <cell r="I1363" t="str">
            <v>茨巫乡中心校</v>
          </cell>
          <cell r="J1363" t="str">
            <v>幼师</v>
          </cell>
          <cell r="K1363" t="str">
            <v>罗绒罗布</v>
          </cell>
          <cell r="L1363" t="str">
            <v>187 8364 6218</v>
          </cell>
          <cell r="M1363" t="str">
            <v>四川省</v>
          </cell>
          <cell r="N1363" t="str">
            <v>甘孜藏族自治州</v>
          </cell>
        </row>
        <row r="1364">
          <cell r="C1364" t="str">
            <v>206701021333</v>
          </cell>
          <cell r="D1364" t="str">
            <v>2017</v>
          </cell>
          <cell r="E1364" t="str">
            <v>教师教育学院</v>
          </cell>
          <cell r="F1364" t="str">
            <v>2017学前教育(五年制)</v>
          </cell>
          <cell r="G1364" t="str">
            <v>17学前W2</v>
          </cell>
          <cell r="H1364" t="str">
            <v>12513324G58158667E</v>
          </cell>
          <cell r="I1364" t="str">
            <v>九龙县乌拉溪镇中心小学(含镇中心幼儿园 )</v>
          </cell>
          <cell r="J1364" t="str">
            <v>幼儿助教</v>
          </cell>
          <cell r="K1364" t="str">
            <v>黄晓洪</v>
          </cell>
          <cell r="L1364" t="str">
            <v>18180362378</v>
          </cell>
          <cell r="M1364" t="str">
            <v>四川省</v>
          </cell>
          <cell r="N1364" t="str">
            <v>甘孜藏族自治州</v>
          </cell>
        </row>
        <row r="1365">
          <cell r="C1365" t="str">
            <v>206701021311</v>
          </cell>
          <cell r="D1365" t="str">
            <v>2017</v>
          </cell>
          <cell r="E1365" t="str">
            <v>教师教育学院</v>
          </cell>
          <cell r="F1365" t="str">
            <v>2017学前教育(五年制)</v>
          </cell>
          <cell r="G1365" t="str">
            <v>17学前W2</v>
          </cell>
          <cell r="H1365" t="str">
            <v>52510903MJY9745788</v>
          </cell>
          <cell r="I1365" t="str">
            <v>遂宁市船山区明珠康城幼稚园</v>
          </cell>
          <cell r="J1365" t="str">
            <v>助教老师</v>
          </cell>
          <cell r="K1365" t="str">
            <v>严亦陌</v>
          </cell>
          <cell r="L1365" t="str">
            <v>15228675253</v>
          </cell>
          <cell r="M1365" t="str">
            <v>四川省</v>
          </cell>
          <cell r="N1365" t="str">
            <v>遂宁市</v>
          </cell>
        </row>
        <row r="1366">
          <cell r="C1366" t="str">
            <v>206701021326</v>
          </cell>
          <cell r="D1366" t="str">
            <v>2017</v>
          </cell>
          <cell r="E1366" t="str">
            <v>教师教育学院</v>
          </cell>
          <cell r="F1366" t="str">
            <v>2017学前教育(五年制)</v>
          </cell>
          <cell r="G1366" t="str">
            <v>17学前W2</v>
          </cell>
          <cell r="H1366" t="str">
            <v>12510803MBON76778A</v>
          </cell>
          <cell r="I1366" t="str">
            <v>遂宁市安居区横山镇中心幼儿园</v>
          </cell>
          <cell r="J1366" t="str">
            <v>幼儿助教</v>
          </cell>
          <cell r="K1366" t="str">
            <v>李琼英</v>
          </cell>
          <cell r="L1366" t="str">
            <v>13982511530</v>
          </cell>
          <cell r="M1366" t="str">
            <v>四川省</v>
          </cell>
          <cell r="N1366" t="str">
            <v>遂宁市</v>
          </cell>
        </row>
        <row r="1367">
          <cell r="C1367" t="str">
            <v>206701021332</v>
          </cell>
          <cell r="D1367" t="str">
            <v>2017</v>
          </cell>
          <cell r="E1367" t="str">
            <v>教师教育学院</v>
          </cell>
          <cell r="F1367" t="str">
            <v>2017学前教育(五年制)</v>
          </cell>
          <cell r="G1367" t="str">
            <v>17学前W2</v>
          </cell>
          <cell r="H1367" t="str">
            <v>52510903MJY9745788</v>
          </cell>
          <cell r="I1367" t="str">
            <v>遂宁市船山区明珠康城幼稚园</v>
          </cell>
          <cell r="J1367" t="str">
            <v>幼儿助教</v>
          </cell>
          <cell r="K1367" t="str">
            <v>严亦陌</v>
          </cell>
          <cell r="L1367" t="str">
            <v>15228675253</v>
          </cell>
          <cell r="M1367" t="str">
            <v>四川省</v>
          </cell>
          <cell r="N1367" t="str">
            <v>遂宁市</v>
          </cell>
        </row>
        <row r="1368">
          <cell r="C1368" t="str">
            <v>206701021310</v>
          </cell>
          <cell r="D1368" t="str">
            <v>2017</v>
          </cell>
          <cell r="E1368" t="str">
            <v>教师教育学院</v>
          </cell>
          <cell r="F1368" t="str">
            <v>2017学前教育(五年制)</v>
          </cell>
          <cell r="G1368" t="str">
            <v>17学前W2</v>
          </cell>
          <cell r="H1368" t="str">
            <v>12513225452600824L</v>
          </cell>
          <cell r="I1368" t="str">
            <v>九寨沟县第二幼儿园</v>
          </cell>
          <cell r="J1368" t="str">
            <v>幼儿助教</v>
          </cell>
          <cell r="K1368" t="str">
            <v>杜家燕</v>
          </cell>
          <cell r="L1368" t="str">
            <v>18990424081</v>
          </cell>
          <cell r="M1368" t="str">
            <v>四川省</v>
          </cell>
          <cell r="N1368" t="str">
            <v>阿坝藏族羌族自治州</v>
          </cell>
        </row>
        <row r="1369">
          <cell r="C1369" t="str">
            <v>206701021302</v>
          </cell>
          <cell r="D1369" t="str">
            <v>2017</v>
          </cell>
          <cell r="E1369" t="str">
            <v>教师教育学院</v>
          </cell>
          <cell r="F1369" t="str">
            <v>2017学前教育(五年制)</v>
          </cell>
          <cell r="G1369" t="str">
            <v>17学前W2</v>
          </cell>
          <cell r="H1369" t="str">
            <v>52510903MJY9745788</v>
          </cell>
          <cell r="I1369" t="str">
            <v>遂宁市船山区明珠康城幼稚园</v>
          </cell>
          <cell r="J1369" t="str">
            <v>助教老师</v>
          </cell>
          <cell r="K1369" t="str">
            <v>赖红君</v>
          </cell>
          <cell r="L1369" t="str">
            <v>15680639713</v>
          </cell>
          <cell r="M1369" t="str">
            <v>四川省</v>
          </cell>
          <cell r="N1369" t="str">
            <v>遂宁市</v>
          </cell>
        </row>
        <row r="1370">
          <cell r="C1370" t="str">
            <v>206701021336</v>
          </cell>
          <cell r="D1370" t="str">
            <v>2017</v>
          </cell>
          <cell r="E1370" t="str">
            <v>教师教育学院</v>
          </cell>
          <cell r="F1370" t="str">
            <v>2017学前教育(五年制)</v>
          </cell>
          <cell r="G1370" t="str">
            <v>17学前W2</v>
          </cell>
          <cell r="H1370" t="str">
            <v>12513324G581586834</v>
          </cell>
          <cell r="I1370" t="str">
            <v>九龙县呷尔镇幼儿园</v>
          </cell>
          <cell r="J1370" t="str">
            <v>九龙县呷尔镇幼儿园</v>
          </cell>
          <cell r="K1370" t="str">
            <v>阿子莫</v>
          </cell>
          <cell r="L1370" t="str">
            <v>13198636657</v>
          </cell>
          <cell r="M1370" t="str">
            <v>四川省</v>
          </cell>
          <cell r="N1370" t="str">
            <v>甘孜藏族自治州</v>
          </cell>
        </row>
        <row r="1371">
          <cell r="C1371" t="str">
            <v>206701021325</v>
          </cell>
          <cell r="D1371" t="str">
            <v>2017</v>
          </cell>
          <cell r="E1371" t="str">
            <v>教师教育学院</v>
          </cell>
          <cell r="F1371" t="str">
            <v>2017学前教育(五年制)</v>
          </cell>
          <cell r="G1371" t="str">
            <v>17学前W2</v>
          </cell>
          <cell r="H1371" t="str">
            <v>06447179-2</v>
          </cell>
          <cell r="I1371" t="str">
            <v>道孚县沙冲乡中心校</v>
          </cell>
          <cell r="J1371" t="str">
            <v>幼儿体育老师</v>
          </cell>
          <cell r="K1371" t="str">
            <v>吉度成</v>
          </cell>
          <cell r="L1371" t="str">
            <v>18582018628</v>
          </cell>
          <cell r="M1371" t="str">
            <v>四川省</v>
          </cell>
          <cell r="N1371" t="str">
            <v>甘孜藏族自治州</v>
          </cell>
        </row>
        <row r="1372">
          <cell r="C1372" t="str">
            <v>206701021341</v>
          </cell>
          <cell r="D1372" t="str">
            <v>2017</v>
          </cell>
          <cell r="E1372" t="str">
            <v>教师教育学院</v>
          </cell>
          <cell r="F1372" t="str">
            <v>2017学前教育(五年制)</v>
          </cell>
          <cell r="G1372" t="str">
            <v>17学前W2</v>
          </cell>
          <cell r="H1372" t="str">
            <v>91510900MA64KTYC4C</v>
          </cell>
          <cell r="I1372" t="str">
            <v>美嘉国际幼稚园</v>
          </cell>
          <cell r="J1372" t="str">
            <v>实习老师</v>
          </cell>
          <cell r="K1372" t="str">
            <v>王虎林</v>
          </cell>
          <cell r="L1372" t="str">
            <v>18008250134</v>
          </cell>
          <cell r="M1372" t="str">
            <v>四川省</v>
          </cell>
          <cell r="N1372" t="str">
            <v>遂宁市</v>
          </cell>
        </row>
        <row r="1373">
          <cell r="C1373" t="str">
            <v>206701021324</v>
          </cell>
          <cell r="D1373" t="str">
            <v>2017</v>
          </cell>
          <cell r="E1373" t="str">
            <v>教师教育学院</v>
          </cell>
          <cell r="F1373" t="str">
            <v>2017学前教育(五年制)</v>
          </cell>
          <cell r="G1373" t="str">
            <v>17学前W2</v>
          </cell>
          <cell r="H1373" t="str">
            <v>斯坦福幼儿园</v>
          </cell>
          <cell r="I1373" t="str">
            <v>斯坦福幼儿园</v>
          </cell>
          <cell r="J1373" t="str">
            <v>实习老师</v>
          </cell>
          <cell r="K1373" t="str">
            <v>邓兰</v>
          </cell>
          <cell r="L1373" t="str">
            <v>13309067899</v>
          </cell>
          <cell r="M1373" t="str">
            <v>四川省</v>
          </cell>
          <cell r="N1373" t="str">
            <v>遂宁市</v>
          </cell>
        </row>
        <row r="1374">
          <cell r="C1374" t="str">
            <v>206701021321</v>
          </cell>
          <cell r="D1374" t="str">
            <v>2017</v>
          </cell>
          <cell r="E1374" t="str">
            <v>教师教育学院</v>
          </cell>
          <cell r="F1374" t="str">
            <v>2017学前教育(五年制)</v>
          </cell>
          <cell r="G1374" t="str">
            <v>17学前W2</v>
          </cell>
          <cell r="H1374" t="str">
            <v>52510903MJQ938863H</v>
          </cell>
          <cell r="I1374" t="str">
            <v>欧洲新城星蕾幼儿园</v>
          </cell>
          <cell r="J1374" t="str">
            <v>体智能老师</v>
          </cell>
          <cell r="K1374" t="str">
            <v>何娇</v>
          </cell>
          <cell r="L1374" t="str">
            <v>15828958891</v>
          </cell>
          <cell r="M1374" t="str">
            <v>四川省</v>
          </cell>
          <cell r="N1374" t="str">
            <v>遂宁市</v>
          </cell>
        </row>
        <row r="1375">
          <cell r="C1375" t="str">
            <v>206701021317</v>
          </cell>
          <cell r="D1375" t="str">
            <v>2017</v>
          </cell>
          <cell r="E1375" t="str">
            <v>教师教育学院</v>
          </cell>
          <cell r="F1375" t="str">
            <v>2017学前教育(五年制)</v>
          </cell>
          <cell r="G1375" t="str">
            <v>17学前W2</v>
          </cell>
          <cell r="H1375" t="str">
            <v>安岳县第四幼儿园</v>
          </cell>
          <cell r="I1375" t="str">
            <v>安岳县第四幼儿园</v>
          </cell>
          <cell r="J1375" t="str">
            <v>实习教师</v>
          </cell>
          <cell r="K1375" t="str">
            <v>龙倩</v>
          </cell>
          <cell r="L1375" t="str">
            <v>17390521770</v>
          </cell>
          <cell r="M1375" t="str">
            <v>四川省</v>
          </cell>
          <cell r="N1375" t="str">
            <v>资阳市</v>
          </cell>
        </row>
        <row r="1376">
          <cell r="C1376" t="str">
            <v>206701021312</v>
          </cell>
          <cell r="D1376" t="str">
            <v>2017</v>
          </cell>
          <cell r="E1376" t="str">
            <v>教师教育学院</v>
          </cell>
          <cell r="F1376" t="str">
            <v>2017学前教育(五年制)</v>
          </cell>
          <cell r="G1376" t="str">
            <v>17学前W2</v>
          </cell>
          <cell r="H1376" t="str">
            <v>12511301452260516G</v>
          </cell>
          <cell r="I1376" t="str">
            <v>龙安小学附属幼儿园</v>
          </cell>
          <cell r="J1376" t="str">
            <v>幼儿教师</v>
          </cell>
          <cell r="K1376" t="str">
            <v>张伶俐</v>
          </cell>
          <cell r="L1376" t="str">
            <v>13882697906</v>
          </cell>
          <cell r="M1376" t="str">
            <v>四川省</v>
          </cell>
          <cell r="N1376" t="str">
            <v>广安市</v>
          </cell>
        </row>
        <row r="1377">
          <cell r="C1377" t="str">
            <v>196701030239</v>
          </cell>
          <cell r="D1377" t="str">
            <v>2019</v>
          </cell>
          <cell r="E1377" t="str">
            <v>教师教育学院</v>
          </cell>
          <cell r="F1377" t="str">
            <v>2019小学教育</v>
          </cell>
          <cell r="G1377" t="str">
            <v>19小教2</v>
          </cell>
          <cell r="H1377" t="str">
            <v>91510100MA66Y60K99</v>
          </cell>
          <cell r="I1377" t="str">
            <v>四川达利通物流供应链管理有限公司</v>
          </cell>
          <cell r="J1377" t="str">
            <v>机动车修理和维护</v>
          </cell>
          <cell r="K1377" t="str">
            <v>邓子通</v>
          </cell>
          <cell r="L1377" t="str">
            <v>19940564024</v>
          </cell>
          <cell r="M1377" t="str">
            <v>四川省</v>
          </cell>
          <cell r="N1377" t="str">
            <v>成都市</v>
          </cell>
        </row>
        <row r="1378">
          <cell r="C1378" t="str">
            <v>196701030447</v>
          </cell>
          <cell r="D1378" t="str">
            <v>2019</v>
          </cell>
          <cell r="E1378" t="str">
            <v>教师教育学院</v>
          </cell>
          <cell r="F1378" t="str">
            <v>2019小学教育</v>
          </cell>
          <cell r="G1378" t="str">
            <v>19小教4</v>
          </cell>
          <cell r="H1378" t="str">
            <v>-</v>
          </cell>
          <cell r="I1378" t="str">
            <v>齿可波西乡中心小学校</v>
          </cell>
          <cell r="J1378" t="str">
            <v>语文老师</v>
          </cell>
          <cell r="K1378" t="str">
            <v>阿吾阿和</v>
          </cell>
          <cell r="L1378" t="str">
            <v>13881532282</v>
          </cell>
          <cell r="M1378" t="str">
            <v>四川省</v>
          </cell>
          <cell r="N1378" t="str">
            <v>凉山彝族自治州</v>
          </cell>
        </row>
        <row r="1379">
          <cell r="C1379" t="str">
            <v>196701030444</v>
          </cell>
          <cell r="D1379" t="str">
            <v>2019</v>
          </cell>
          <cell r="E1379" t="str">
            <v>教师教育学院</v>
          </cell>
          <cell r="F1379" t="str">
            <v>2019小学教育</v>
          </cell>
          <cell r="G1379" t="str">
            <v>19小教4</v>
          </cell>
          <cell r="H1379" t="str">
            <v>-</v>
          </cell>
          <cell r="I1379" t="str">
            <v>昭觉县民族重点寄宿制小学</v>
          </cell>
          <cell r="J1379" t="str">
            <v>美术老师</v>
          </cell>
          <cell r="K1379" t="str">
            <v>李兴宇</v>
          </cell>
          <cell r="L1379" t="str">
            <v>18080285493</v>
          </cell>
          <cell r="M1379" t="str">
            <v>四川省</v>
          </cell>
          <cell r="N1379" t="str">
            <v>凉山彝族自治州</v>
          </cell>
        </row>
        <row r="1380">
          <cell r="C1380" t="str">
            <v>196701030440</v>
          </cell>
          <cell r="D1380" t="str">
            <v>2019</v>
          </cell>
          <cell r="E1380" t="str">
            <v>教师教育学院</v>
          </cell>
          <cell r="F1380" t="str">
            <v>2019小学教育</v>
          </cell>
          <cell r="G1380" t="str">
            <v>19小教4</v>
          </cell>
          <cell r="H1380" t="str">
            <v>-</v>
          </cell>
          <cell r="I1380" t="str">
            <v>昭觉县民族重点寄宿制小学</v>
          </cell>
          <cell r="J1380" t="str">
            <v>音乐老师</v>
          </cell>
          <cell r="K1380" t="str">
            <v>李兴宇</v>
          </cell>
          <cell r="L1380" t="str">
            <v>18080285493</v>
          </cell>
          <cell r="M1380" t="str">
            <v>四川省</v>
          </cell>
          <cell r="N1380" t="str">
            <v>凉山彝族自治州</v>
          </cell>
        </row>
        <row r="1381">
          <cell r="C1381" t="str">
            <v>196701030450</v>
          </cell>
          <cell r="D1381" t="str">
            <v>2019</v>
          </cell>
          <cell r="E1381" t="str">
            <v>教师教育学院</v>
          </cell>
          <cell r="F1381" t="str">
            <v>2019小学教育</v>
          </cell>
          <cell r="G1381" t="str">
            <v>19小教4</v>
          </cell>
          <cell r="H1381" t="str">
            <v>-</v>
          </cell>
          <cell r="I1381" t="str">
            <v>达州高新技术产业园区实验学校</v>
          </cell>
          <cell r="J1381" t="str">
            <v>语文老师</v>
          </cell>
          <cell r="K1381" t="str">
            <v>周静</v>
          </cell>
          <cell r="L1381" t="str">
            <v>15298103714</v>
          </cell>
          <cell r="M1381" t="str">
            <v>四川省</v>
          </cell>
          <cell r="N1381" t="str">
            <v>达州市</v>
          </cell>
        </row>
        <row r="1382">
          <cell r="C1382" t="str">
            <v>185601030328</v>
          </cell>
          <cell r="D1382" t="str">
            <v>2019</v>
          </cell>
          <cell r="E1382" t="str">
            <v>教师教育学院</v>
          </cell>
          <cell r="F1382" t="str">
            <v>2019小学教育</v>
          </cell>
          <cell r="G1382" t="str">
            <v>19小教4</v>
          </cell>
          <cell r="H1382" t="str">
            <v>-</v>
          </cell>
          <cell r="I1382" t="str">
            <v>昭觉县民族重点寄宿制小学校</v>
          </cell>
          <cell r="J1382" t="str">
            <v>音乐老师</v>
          </cell>
          <cell r="K1382" t="str">
            <v>李兴宇</v>
          </cell>
          <cell r="L1382" t="str">
            <v>18080285493</v>
          </cell>
          <cell r="M1382" t="str">
            <v>四川省</v>
          </cell>
          <cell r="N1382" t="str">
            <v>凉山彝族自治州</v>
          </cell>
        </row>
        <row r="1383">
          <cell r="C1383" t="str">
            <v>196701030414</v>
          </cell>
          <cell r="D1383" t="str">
            <v>2019</v>
          </cell>
          <cell r="E1383" t="str">
            <v>教师教育学院</v>
          </cell>
          <cell r="F1383" t="str">
            <v>2019小学教育</v>
          </cell>
          <cell r="G1383" t="str">
            <v>19小教4</v>
          </cell>
          <cell r="H1383" t="str">
            <v>-</v>
          </cell>
          <cell r="I1383" t="str">
            <v>齿可波西乡中心小学</v>
          </cell>
          <cell r="J1383" t="str">
            <v>数学老师</v>
          </cell>
          <cell r="K1383" t="str">
            <v>阿吾阿和</v>
          </cell>
          <cell r="L1383" t="str">
            <v>13881532282</v>
          </cell>
          <cell r="M1383" t="str">
            <v>四川省</v>
          </cell>
          <cell r="N1383" t="str">
            <v>凉山彝族自治州</v>
          </cell>
        </row>
        <row r="1384">
          <cell r="C1384" t="str">
            <v>196701050110</v>
          </cell>
          <cell r="D1384" t="str">
            <v>2019</v>
          </cell>
          <cell r="E1384" t="str">
            <v>教师教育学院</v>
          </cell>
          <cell r="F1384" t="str">
            <v>2019小学数学教育</v>
          </cell>
          <cell r="G1384" t="str">
            <v>19数教1</v>
          </cell>
          <cell r="H1384" t="str">
            <v>525105245534759979</v>
          </cell>
          <cell r="I1384" t="str">
            <v>叙永县济民职业培训学校</v>
          </cell>
          <cell r="J1384" t="str">
            <v>助教</v>
          </cell>
          <cell r="K1384" t="str">
            <v>罗昌华</v>
          </cell>
          <cell r="L1384" t="str">
            <v>19982588801</v>
          </cell>
          <cell r="M1384" t="str">
            <v>四川省</v>
          </cell>
          <cell r="N1384" t="str">
            <v>泸州市</v>
          </cell>
        </row>
        <row r="1385">
          <cell r="C1385" t="str">
            <v>196701050108</v>
          </cell>
          <cell r="D1385" t="str">
            <v>2019</v>
          </cell>
          <cell r="E1385" t="str">
            <v>教师教育学院</v>
          </cell>
          <cell r="F1385" t="str">
            <v>2019小学数学教育</v>
          </cell>
          <cell r="G1385" t="str">
            <v>19数教1</v>
          </cell>
          <cell r="H1385" t="str">
            <v>12511801314550662H</v>
          </cell>
          <cell r="I1385" t="str">
            <v>资阳市雁江区吴仲良九年义务教育学校</v>
          </cell>
          <cell r="J1385" t="str">
            <v>小学数学</v>
          </cell>
          <cell r="K1385" t="str">
            <v>舒坤良</v>
          </cell>
          <cell r="L1385" t="str">
            <v>13982967377</v>
          </cell>
          <cell r="M1385" t="str">
            <v>四川省</v>
          </cell>
          <cell r="N1385" t="str">
            <v>资阳市</v>
          </cell>
        </row>
        <row r="1386">
          <cell r="C1386" t="str">
            <v>196701050133</v>
          </cell>
          <cell r="D1386" t="str">
            <v>2019</v>
          </cell>
          <cell r="E1386" t="str">
            <v>教师教育学院</v>
          </cell>
          <cell r="F1386" t="str">
            <v>2019小学数学教育</v>
          </cell>
          <cell r="G1386" t="str">
            <v>19数教1</v>
          </cell>
          <cell r="H1386" t="str">
            <v>525109003105245557</v>
          </cell>
          <cell r="I1386" t="str">
            <v>四川师范大学附属遂州实验学校</v>
          </cell>
          <cell r="J1386" t="str">
            <v>实习数学老师</v>
          </cell>
          <cell r="K1386" t="str">
            <v>钟蕉檩</v>
          </cell>
          <cell r="L1386" t="str">
            <v>18702861406</v>
          </cell>
          <cell r="M1386" t="str">
            <v>四川省</v>
          </cell>
          <cell r="N1386" t="str">
            <v>遂宁市</v>
          </cell>
        </row>
        <row r="1387">
          <cell r="C1387" t="str">
            <v>196701050105</v>
          </cell>
          <cell r="D1387" t="str">
            <v>2019</v>
          </cell>
          <cell r="E1387" t="str">
            <v>教师教育学院</v>
          </cell>
          <cell r="F1387" t="str">
            <v>2019小学数学教育</v>
          </cell>
          <cell r="G1387" t="str">
            <v>19数教1</v>
          </cell>
          <cell r="H1387" t="str">
            <v>525109003105245557</v>
          </cell>
          <cell r="I1387" t="str">
            <v>四川师范大学附属遂州实验学校</v>
          </cell>
          <cell r="J1387" t="str">
            <v>实习数学老师</v>
          </cell>
          <cell r="K1387" t="str">
            <v>钟蕉檩</v>
          </cell>
          <cell r="L1387" t="str">
            <v>18702861406</v>
          </cell>
          <cell r="M1387" t="str">
            <v>四川省</v>
          </cell>
          <cell r="N1387" t="str">
            <v>遂宁市</v>
          </cell>
        </row>
        <row r="1388">
          <cell r="C1388" t="str">
            <v>196701050115</v>
          </cell>
          <cell r="D1388" t="str">
            <v>2019</v>
          </cell>
          <cell r="E1388" t="str">
            <v>教师教育学院</v>
          </cell>
          <cell r="F1388" t="str">
            <v>2019小学数学教育</v>
          </cell>
          <cell r="G1388" t="str">
            <v>19数教1</v>
          </cell>
          <cell r="H1388" t="str">
            <v>525109003105245557</v>
          </cell>
          <cell r="I1388" t="str">
            <v>四川师范大学附属遂州实验学校</v>
          </cell>
          <cell r="J1388" t="str">
            <v>小学数学教师</v>
          </cell>
          <cell r="K1388" t="str">
            <v>钟蕉檩</v>
          </cell>
          <cell r="L1388" t="str">
            <v>18702861406</v>
          </cell>
          <cell r="M1388" t="str">
            <v>四川省</v>
          </cell>
          <cell r="N1388" t="str">
            <v>遂宁市</v>
          </cell>
        </row>
        <row r="1389">
          <cell r="C1389" t="str">
            <v>196701050120</v>
          </cell>
          <cell r="D1389" t="str">
            <v>2019</v>
          </cell>
          <cell r="E1389" t="str">
            <v>教师教育学院</v>
          </cell>
          <cell r="F1389" t="str">
            <v>2019小学数学教育</v>
          </cell>
          <cell r="G1389" t="str">
            <v>19数教1</v>
          </cell>
          <cell r="H1389" t="str">
            <v>MA6950D1-4</v>
          </cell>
          <cell r="I1389" t="str">
            <v>陈氏天天向上培训学校</v>
          </cell>
          <cell r="J1389" t="str">
            <v>语文老师</v>
          </cell>
          <cell r="K1389" t="str">
            <v>陈玉凤</v>
          </cell>
          <cell r="L1389" t="str">
            <v>15182522330</v>
          </cell>
          <cell r="M1389" t="str">
            <v>四川省</v>
          </cell>
          <cell r="N1389" t="str">
            <v>遂宁市</v>
          </cell>
        </row>
        <row r="1390">
          <cell r="C1390" t="str">
            <v>196701050126</v>
          </cell>
          <cell r="D1390" t="str">
            <v>2019</v>
          </cell>
          <cell r="E1390" t="str">
            <v>教师教育学院</v>
          </cell>
          <cell r="F1390" t="str">
            <v>2019小学数学教育</v>
          </cell>
          <cell r="G1390" t="str">
            <v>19数教1</v>
          </cell>
          <cell r="H1390" t="str">
            <v>12513324G581585603</v>
          </cell>
          <cell r="I1390" t="str">
            <v>呷尔镇重点片区寄宿制学校</v>
          </cell>
          <cell r="J1390" t="str">
            <v>三年级三班数学老师</v>
          </cell>
          <cell r="K1390" t="str">
            <v>张小芳</v>
          </cell>
          <cell r="L1390" t="str">
            <v>13219204685</v>
          </cell>
          <cell r="M1390" t="str">
            <v>四川省</v>
          </cell>
          <cell r="N1390" t="str">
            <v>甘孜藏族自治州</v>
          </cell>
        </row>
        <row r="1391">
          <cell r="C1391" t="str">
            <v>196701050138</v>
          </cell>
          <cell r="D1391" t="str">
            <v>2019</v>
          </cell>
          <cell r="E1391" t="str">
            <v>教师教育学院</v>
          </cell>
          <cell r="F1391" t="str">
            <v>2019小学数学教育</v>
          </cell>
          <cell r="G1391" t="str">
            <v>19数教1</v>
          </cell>
          <cell r="H1391" t="str">
            <v>12513431MB0N05320A</v>
          </cell>
          <cell r="I1391" t="str">
            <v>昭觉县竹核乡中心校</v>
          </cell>
          <cell r="J1391" t="str">
            <v>数学教师</v>
          </cell>
          <cell r="K1391" t="str">
            <v>尔古打曲</v>
          </cell>
          <cell r="L1391" t="str">
            <v>13795627808</v>
          </cell>
          <cell r="M1391" t="str">
            <v>四川省</v>
          </cell>
          <cell r="N1391" t="str">
            <v>凉山彝族自治州</v>
          </cell>
        </row>
        <row r="1392">
          <cell r="C1392" t="str">
            <v>196701050127</v>
          </cell>
          <cell r="D1392" t="str">
            <v>2019</v>
          </cell>
          <cell r="E1392" t="str">
            <v>教师教育学院</v>
          </cell>
          <cell r="F1392" t="str">
            <v>2019小学数学教育</v>
          </cell>
          <cell r="G1392" t="str">
            <v>19数教1</v>
          </cell>
          <cell r="H1392" t="str">
            <v>525109003105245557</v>
          </cell>
          <cell r="I1392" t="str">
            <v>四川师范大学附属遂州实验学校</v>
          </cell>
          <cell r="J1392" t="str">
            <v>实习数学老师</v>
          </cell>
          <cell r="K1392" t="str">
            <v>钟蕉檩</v>
          </cell>
          <cell r="L1392" t="str">
            <v>18702861406</v>
          </cell>
          <cell r="M1392" t="str">
            <v>四川省</v>
          </cell>
          <cell r="N1392" t="str">
            <v>遂宁市</v>
          </cell>
        </row>
        <row r="1393">
          <cell r="C1393" t="str">
            <v>196701050130</v>
          </cell>
          <cell r="D1393" t="str">
            <v>2019</v>
          </cell>
          <cell r="E1393" t="str">
            <v>教师教育学院</v>
          </cell>
          <cell r="F1393" t="str">
            <v>2019小学数学教育</v>
          </cell>
          <cell r="G1393" t="str">
            <v>19数教1</v>
          </cell>
          <cell r="H1393" t="str">
            <v>12513431052175021X</v>
          </cell>
          <cell r="I1393" t="str">
            <v>昭觉县万达爱心学校</v>
          </cell>
          <cell r="J1393" t="str">
            <v>数学教师</v>
          </cell>
          <cell r="K1393" t="str">
            <v>胡杨</v>
          </cell>
          <cell r="L1393" t="str">
            <v>17780847795</v>
          </cell>
          <cell r="M1393" t="str">
            <v>四川省</v>
          </cell>
          <cell r="N1393" t="str">
            <v>凉山彝族自治州</v>
          </cell>
        </row>
        <row r="1394">
          <cell r="C1394" t="str">
            <v>196701050129</v>
          </cell>
          <cell r="D1394" t="str">
            <v>2019</v>
          </cell>
          <cell r="E1394" t="str">
            <v>教师教育学院</v>
          </cell>
          <cell r="F1394" t="str">
            <v>2019小学数学教育</v>
          </cell>
          <cell r="G1394" t="str">
            <v>19数教1</v>
          </cell>
          <cell r="H1394" t="str">
            <v>2151014541</v>
          </cell>
          <cell r="I1394" t="str">
            <v>四川省昭觉县二五村基点校</v>
          </cell>
          <cell r="J1394" t="str">
            <v>支教老师</v>
          </cell>
          <cell r="K1394" t="str">
            <v>马沙黑</v>
          </cell>
          <cell r="L1394" t="str">
            <v>13198631688</v>
          </cell>
          <cell r="M1394" t="str">
            <v>四川省</v>
          </cell>
          <cell r="N1394" t="str">
            <v>凉山彝族自治州</v>
          </cell>
        </row>
        <row r="1395">
          <cell r="C1395" t="str">
            <v>196701050106</v>
          </cell>
          <cell r="D1395" t="str">
            <v>2019</v>
          </cell>
          <cell r="E1395" t="str">
            <v>教师教育学院</v>
          </cell>
          <cell r="F1395" t="str">
            <v>2019小学数学教育</v>
          </cell>
          <cell r="G1395" t="str">
            <v>19数教1</v>
          </cell>
          <cell r="H1395" t="str">
            <v>12513431052175021X</v>
          </cell>
          <cell r="I1395" t="str">
            <v>昭觉县万达爱心学校</v>
          </cell>
          <cell r="J1395" t="str">
            <v>数学教师</v>
          </cell>
          <cell r="K1395" t="str">
            <v>胡杨</v>
          </cell>
          <cell r="L1395" t="str">
            <v>17780847795</v>
          </cell>
          <cell r="M1395" t="str">
            <v>四川省</v>
          </cell>
          <cell r="N1395" t="str">
            <v>凉山彝族自治州</v>
          </cell>
        </row>
        <row r="1396">
          <cell r="C1396" t="str">
            <v>196701050117</v>
          </cell>
          <cell r="D1396" t="str">
            <v>2019</v>
          </cell>
          <cell r="E1396" t="str">
            <v>教师教育学院</v>
          </cell>
          <cell r="F1396" t="str">
            <v>2019小学数学教育</v>
          </cell>
          <cell r="G1396" t="str">
            <v>19数教1</v>
          </cell>
          <cell r="H1396" t="str">
            <v>525109003105245557</v>
          </cell>
          <cell r="I1396" t="str">
            <v>四川师范大学附属遂州实验学校</v>
          </cell>
          <cell r="J1396" t="str">
            <v>实习数学老师</v>
          </cell>
          <cell r="K1396" t="str">
            <v>钟蕉檩</v>
          </cell>
          <cell r="L1396" t="str">
            <v>18702861406</v>
          </cell>
          <cell r="M1396" t="str">
            <v>四川省</v>
          </cell>
          <cell r="N1396" t="str">
            <v>遂宁市</v>
          </cell>
        </row>
        <row r="1397">
          <cell r="C1397" t="str">
            <v>196701050107</v>
          </cell>
          <cell r="D1397" t="str">
            <v>2019</v>
          </cell>
          <cell r="E1397" t="str">
            <v>教师教育学院</v>
          </cell>
          <cell r="F1397" t="str">
            <v>2019小学数学教育</v>
          </cell>
          <cell r="G1397" t="str">
            <v>19数教1</v>
          </cell>
          <cell r="H1397" t="str">
            <v>91510100MA69YNQY85</v>
          </cell>
          <cell r="I1397" t="str">
            <v>四川岳耘教育咨询有限公司</v>
          </cell>
          <cell r="J1397" t="str">
            <v>实习数学老师</v>
          </cell>
          <cell r="K1397" t="str">
            <v>雷蕾</v>
          </cell>
          <cell r="L1397" t="str">
            <v>15760010045</v>
          </cell>
          <cell r="M1397" t="str">
            <v>四川省</v>
          </cell>
          <cell r="N1397" t="str">
            <v>成都市</v>
          </cell>
        </row>
        <row r="1398">
          <cell r="C1398" t="str">
            <v>196701050124</v>
          </cell>
          <cell r="D1398" t="str">
            <v>2019</v>
          </cell>
          <cell r="E1398" t="str">
            <v>教师教育学院</v>
          </cell>
          <cell r="F1398" t="str">
            <v>2019小学数学教育</v>
          </cell>
          <cell r="G1398" t="str">
            <v>19数教1</v>
          </cell>
          <cell r="H1398" t="str">
            <v>52510900310524555557</v>
          </cell>
          <cell r="I1398" t="str">
            <v>四川师范大学附属遂州实验学校</v>
          </cell>
          <cell r="J1398" t="str">
            <v>实习数学老师</v>
          </cell>
          <cell r="K1398" t="str">
            <v>钟蕉檩</v>
          </cell>
          <cell r="L1398" t="str">
            <v>18702861406</v>
          </cell>
          <cell r="M1398" t="str">
            <v>四川省</v>
          </cell>
          <cell r="N1398" t="str">
            <v>遂宁市</v>
          </cell>
        </row>
        <row r="1399">
          <cell r="C1399" t="str">
            <v>196701050121</v>
          </cell>
          <cell r="D1399" t="str">
            <v>2019</v>
          </cell>
          <cell r="E1399" t="str">
            <v>教师教育学院</v>
          </cell>
          <cell r="F1399" t="str">
            <v>2019小学数学教育</v>
          </cell>
          <cell r="G1399" t="str">
            <v>19数教1</v>
          </cell>
          <cell r="H1399" t="str">
            <v>91510100MA69YNQY85</v>
          </cell>
          <cell r="I1399" t="str">
            <v>四川岳耘教育咨询有限公司</v>
          </cell>
          <cell r="J1399" t="str">
            <v>实习数学老师</v>
          </cell>
          <cell r="K1399" t="str">
            <v>邱煜寒</v>
          </cell>
          <cell r="L1399" t="str">
            <v>13880192925</v>
          </cell>
          <cell r="M1399" t="str">
            <v>四川省</v>
          </cell>
          <cell r="N1399" t="str">
            <v>成都市</v>
          </cell>
        </row>
        <row r="1400">
          <cell r="C1400" t="str">
            <v>196701050125</v>
          </cell>
          <cell r="D1400" t="str">
            <v>2019</v>
          </cell>
          <cell r="E1400" t="str">
            <v>教师教育学院</v>
          </cell>
          <cell r="F1400" t="str">
            <v>2019小学数学教育</v>
          </cell>
          <cell r="G1400" t="str">
            <v>19数教1</v>
          </cell>
          <cell r="H1400" t="str">
            <v>MA6950D1-4</v>
          </cell>
          <cell r="I1400" t="str">
            <v>陈氏天天向上培训学校</v>
          </cell>
          <cell r="J1400" t="str">
            <v>数学老师</v>
          </cell>
          <cell r="K1400" t="str">
            <v>陈玉凤</v>
          </cell>
          <cell r="L1400" t="str">
            <v>15182522330</v>
          </cell>
          <cell r="M1400" t="str">
            <v>四川省</v>
          </cell>
          <cell r="N1400" t="str">
            <v>遂宁市</v>
          </cell>
        </row>
        <row r="1401">
          <cell r="C1401" t="str">
            <v>196701050112</v>
          </cell>
          <cell r="D1401" t="str">
            <v>2019</v>
          </cell>
          <cell r="E1401" t="str">
            <v>教师教育学院</v>
          </cell>
          <cell r="F1401" t="str">
            <v>2019小学数学教育</v>
          </cell>
          <cell r="G1401" t="str">
            <v>19数教1</v>
          </cell>
          <cell r="H1401" t="str">
            <v>525109003105245557</v>
          </cell>
          <cell r="I1401" t="str">
            <v>四川师范大学附属遂州实验学校</v>
          </cell>
          <cell r="J1401" t="str">
            <v>实习数学老师</v>
          </cell>
          <cell r="K1401" t="str">
            <v>钟蕉檩</v>
          </cell>
          <cell r="L1401" t="str">
            <v>18702861406</v>
          </cell>
          <cell r="M1401" t="str">
            <v>四川省</v>
          </cell>
          <cell r="N1401" t="str">
            <v>遂宁市</v>
          </cell>
        </row>
        <row r="1402">
          <cell r="C1402" t="str">
            <v>196701050118</v>
          </cell>
          <cell r="D1402" t="str">
            <v>2019</v>
          </cell>
          <cell r="E1402" t="str">
            <v>教师教育学院</v>
          </cell>
          <cell r="F1402" t="str">
            <v>2019小学数学教育</v>
          </cell>
          <cell r="G1402" t="str">
            <v>19数教1</v>
          </cell>
          <cell r="H1402" t="str">
            <v>525109003105245557</v>
          </cell>
          <cell r="I1402" t="str">
            <v>四川师范大学附属遂州实验学校</v>
          </cell>
          <cell r="J1402" t="str">
            <v>实习数学老师</v>
          </cell>
          <cell r="K1402" t="str">
            <v>钟蕉檩</v>
          </cell>
          <cell r="L1402" t="str">
            <v>18702861406</v>
          </cell>
          <cell r="M1402" t="str">
            <v>四川省</v>
          </cell>
          <cell r="N1402" t="str">
            <v>遂宁市</v>
          </cell>
        </row>
        <row r="1403">
          <cell r="C1403" t="str">
            <v>196701050109</v>
          </cell>
          <cell r="D1403" t="str">
            <v>2019</v>
          </cell>
          <cell r="E1403" t="str">
            <v>教师教育学院</v>
          </cell>
          <cell r="F1403" t="str">
            <v>2019小学数学教育</v>
          </cell>
          <cell r="G1403" t="str">
            <v>19数教1</v>
          </cell>
          <cell r="H1403" t="str">
            <v>525109003105245557</v>
          </cell>
          <cell r="I1403" t="str">
            <v>四川师范大学附属遂州实验学校</v>
          </cell>
          <cell r="J1403" t="str">
            <v>实习数学老师</v>
          </cell>
          <cell r="K1403" t="str">
            <v>钟蕉檩</v>
          </cell>
          <cell r="L1403" t="str">
            <v>18702861406</v>
          </cell>
          <cell r="M1403" t="str">
            <v>四川省</v>
          </cell>
          <cell r="N1403" t="str">
            <v>遂宁市</v>
          </cell>
        </row>
        <row r="1404">
          <cell r="C1404" t="str">
            <v>196701050135</v>
          </cell>
          <cell r="D1404" t="str">
            <v>2019</v>
          </cell>
          <cell r="E1404" t="str">
            <v>教师教育学院</v>
          </cell>
          <cell r="F1404" t="str">
            <v>2019小学数学教育</v>
          </cell>
          <cell r="G1404" t="str">
            <v>19数教1</v>
          </cell>
          <cell r="H1404" t="str">
            <v>91510100MA69YNQY85</v>
          </cell>
          <cell r="I1404" t="str">
            <v>四川岳耘教育咨询有限公司</v>
          </cell>
          <cell r="J1404" t="str">
            <v>实习老师</v>
          </cell>
          <cell r="K1404" t="str">
            <v>邱煜寒</v>
          </cell>
          <cell r="L1404" t="str">
            <v>1388019292925</v>
          </cell>
          <cell r="M1404" t="str">
            <v>四川省</v>
          </cell>
          <cell r="N1404" t="str">
            <v>成都市</v>
          </cell>
        </row>
        <row r="1405">
          <cell r="C1405" t="str">
            <v>196701050128</v>
          </cell>
          <cell r="D1405" t="str">
            <v>2019</v>
          </cell>
          <cell r="E1405" t="str">
            <v>教师教育学院</v>
          </cell>
          <cell r="F1405" t="str">
            <v>2019小学数学教育</v>
          </cell>
          <cell r="G1405" t="str">
            <v>19数教1</v>
          </cell>
          <cell r="H1405" t="str">
            <v>-</v>
          </cell>
          <cell r="I1405" t="str">
            <v>四川岳耘教育咨询有限公司</v>
          </cell>
          <cell r="J1405" t="str">
            <v>实习老师</v>
          </cell>
          <cell r="K1405" t="str">
            <v>邱煜寒</v>
          </cell>
          <cell r="L1405" t="str">
            <v>13880192925</v>
          </cell>
          <cell r="M1405" t="str">
            <v>四川省</v>
          </cell>
          <cell r="N1405" t="str">
            <v>遂宁市</v>
          </cell>
        </row>
        <row r="1406">
          <cell r="C1406" t="str">
            <v>196701050123</v>
          </cell>
          <cell r="D1406" t="str">
            <v>2019</v>
          </cell>
          <cell r="E1406" t="str">
            <v>教师教育学院</v>
          </cell>
          <cell r="F1406" t="str">
            <v>2019小学数学教育</v>
          </cell>
          <cell r="G1406" t="str">
            <v>19数教1</v>
          </cell>
          <cell r="H1406" t="str">
            <v>12511723451691349L</v>
          </cell>
          <cell r="I1406" t="str">
            <v>青龙一小</v>
          </cell>
          <cell r="J1406" t="str">
            <v>实习数学老师</v>
          </cell>
          <cell r="K1406" t="str">
            <v>杨志勇</v>
          </cell>
          <cell r="L1406" t="str">
            <v>13990383997</v>
          </cell>
          <cell r="M1406" t="str">
            <v>四川省</v>
          </cell>
          <cell r="N1406" t="str">
            <v>眉山市</v>
          </cell>
        </row>
        <row r="1407">
          <cell r="C1407" t="str">
            <v>196701050119</v>
          </cell>
          <cell r="D1407" t="str">
            <v>2019</v>
          </cell>
          <cell r="E1407" t="str">
            <v>教师教育学院</v>
          </cell>
          <cell r="F1407" t="str">
            <v>2019小学数学教育</v>
          </cell>
          <cell r="G1407" t="str">
            <v>19数教1</v>
          </cell>
          <cell r="H1407" t="str">
            <v>45123633-8</v>
          </cell>
          <cell r="I1407" t="str">
            <v>盐亭县云溪镇七宝小学</v>
          </cell>
          <cell r="J1407" t="str">
            <v>实习数学老师</v>
          </cell>
          <cell r="K1407" t="str">
            <v>陈贤文</v>
          </cell>
          <cell r="L1407" t="str">
            <v>13980130278</v>
          </cell>
          <cell r="M1407" t="str">
            <v>四川省</v>
          </cell>
          <cell r="N1407" t="str">
            <v>绵阳市</v>
          </cell>
        </row>
        <row r="1408">
          <cell r="C1408" t="str">
            <v>196701050102</v>
          </cell>
          <cell r="D1408" t="str">
            <v>2019</v>
          </cell>
          <cell r="E1408" t="str">
            <v>教师教育学院</v>
          </cell>
          <cell r="F1408" t="str">
            <v>2019小学数学教育</v>
          </cell>
          <cell r="G1408" t="str">
            <v>19数教1</v>
          </cell>
          <cell r="H1408" t="str">
            <v>12510802451319408J</v>
          </cell>
          <cell r="I1408" t="str">
            <v>遂宁市船山区城南小学校</v>
          </cell>
          <cell r="J1408" t="str">
            <v>实习老师</v>
          </cell>
          <cell r="K1408" t="str">
            <v>魏语涵</v>
          </cell>
          <cell r="L1408" t="str">
            <v>15680780263</v>
          </cell>
          <cell r="M1408" t="str">
            <v>四川省</v>
          </cell>
          <cell r="N1408" t="str">
            <v>遂宁市</v>
          </cell>
        </row>
        <row r="1409">
          <cell r="C1409" t="str">
            <v>196701050101</v>
          </cell>
          <cell r="D1409" t="str">
            <v>2019</v>
          </cell>
          <cell r="E1409" t="str">
            <v>教师教育学院</v>
          </cell>
          <cell r="F1409" t="str">
            <v>2019小学数学教育</v>
          </cell>
          <cell r="G1409" t="str">
            <v>19数教1</v>
          </cell>
          <cell r="H1409" t="str">
            <v>3151005097</v>
          </cell>
          <cell r="I1409" t="str">
            <v>广元市苍溪县彭店乡初级中学</v>
          </cell>
          <cell r="J1409" t="str">
            <v>实习老师</v>
          </cell>
          <cell r="K1409" t="str">
            <v>孙川</v>
          </cell>
          <cell r="L1409" t="str">
            <v>13684033918</v>
          </cell>
          <cell r="M1409" t="str">
            <v>四川省</v>
          </cell>
          <cell r="N1409" t="str">
            <v>广元市</v>
          </cell>
        </row>
        <row r="1410">
          <cell r="C1410" t="str">
            <v>196701050134</v>
          </cell>
          <cell r="D1410" t="str">
            <v>2019</v>
          </cell>
          <cell r="E1410" t="str">
            <v>教师教育学院</v>
          </cell>
          <cell r="F1410" t="str">
            <v>2019小学数学教育</v>
          </cell>
          <cell r="G1410" t="str">
            <v>19数教1</v>
          </cell>
          <cell r="H1410" t="str">
            <v>91510100MA69YNQY85</v>
          </cell>
          <cell r="I1410" t="str">
            <v>四川岳耘教育咨询有限公司</v>
          </cell>
          <cell r="J1410" t="str">
            <v>实习数学老师</v>
          </cell>
          <cell r="K1410" t="str">
            <v>邱煜寒</v>
          </cell>
          <cell r="L1410" t="str">
            <v>13880192925</v>
          </cell>
          <cell r="M1410" t="str">
            <v>四川省</v>
          </cell>
          <cell r="N1410" t="str">
            <v>成都市</v>
          </cell>
        </row>
        <row r="1411">
          <cell r="C1411" t="str">
            <v>196701050131</v>
          </cell>
          <cell r="D1411" t="str">
            <v>2019</v>
          </cell>
          <cell r="E1411" t="str">
            <v>教师教育学院</v>
          </cell>
          <cell r="F1411" t="str">
            <v>2019小学数学教育</v>
          </cell>
          <cell r="G1411" t="str">
            <v>19数教1</v>
          </cell>
          <cell r="H1411" t="str">
            <v>91510100MA69YNQY85</v>
          </cell>
          <cell r="I1411" t="str">
            <v>四川岳耘教育咨询有限公司</v>
          </cell>
          <cell r="J1411" t="str">
            <v>实习教师</v>
          </cell>
          <cell r="K1411" t="str">
            <v>邱煜寒</v>
          </cell>
          <cell r="L1411" t="str">
            <v>13880192925</v>
          </cell>
          <cell r="M1411" t="str">
            <v>四川省</v>
          </cell>
          <cell r="N1411" t="str">
            <v>成都市</v>
          </cell>
        </row>
        <row r="1412">
          <cell r="C1412" t="str">
            <v>196701050132</v>
          </cell>
          <cell r="D1412" t="str">
            <v>2019</v>
          </cell>
          <cell r="E1412" t="str">
            <v>教师教育学院</v>
          </cell>
          <cell r="F1412" t="str">
            <v>2019小学数学教育</v>
          </cell>
          <cell r="G1412" t="str">
            <v>19数教1</v>
          </cell>
          <cell r="H1412" t="str">
            <v>91510100MA69YNQY85</v>
          </cell>
          <cell r="I1412" t="str">
            <v>四川岳耘教育咨询有限公司</v>
          </cell>
          <cell r="J1412" t="str">
            <v>实习教师</v>
          </cell>
          <cell r="K1412" t="str">
            <v>邱煜寒</v>
          </cell>
          <cell r="L1412" t="str">
            <v>13880192925</v>
          </cell>
          <cell r="M1412" t="str">
            <v>四川省</v>
          </cell>
          <cell r="N1412" t="str">
            <v>成都市</v>
          </cell>
        </row>
        <row r="1413">
          <cell r="C1413" t="str">
            <v>196701050113</v>
          </cell>
          <cell r="D1413" t="str">
            <v>2019</v>
          </cell>
          <cell r="E1413" t="str">
            <v>教师教育学院</v>
          </cell>
          <cell r="F1413" t="str">
            <v>2019小学数学教育</v>
          </cell>
          <cell r="G1413" t="str">
            <v>19数教1</v>
          </cell>
          <cell r="H1413" t="str">
            <v>2151014541</v>
          </cell>
          <cell r="I1413" t="str">
            <v>四川省昭觉县地莫乡二五村基点校</v>
          </cell>
          <cell r="J1413" t="str">
            <v>教师</v>
          </cell>
          <cell r="K1413" t="str">
            <v>晓佳嫫</v>
          </cell>
          <cell r="L1413" t="str">
            <v>15082282511</v>
          </cell>
          <cell r="M1413" t="str">
            <v>四川省</v>
          </cell>
          <cell r="N1413" t="str">
            <v>凉山彝族自治州</v>
          </cell>
        </row>
        <row r="1414">
          <cell r="C1414" t="str">
            <v>196701050103</v>
          </cell>
          <cell r="D1414" t="str">
            <v>2019</v>
          </cell>
          <cell r="E1414" t="str">
            <v>教师教育学院</v>
          </cell>
          <cell r="F1414" t="str">
            <v>2019小学数学教育</v>
          </cell>
          <cell r="G1414" t="str">
            <v>19数教1</v>
          </cell>
          <cell r="H1414" t="str">
            <v>-</v>
          </cell>
          <cell r="I1414" t="str">
            <v>庆恒乡中心校</v>
          </cell>
          <cell r="J1414" t="str">
            <v>语文教师</v>
          </cell>
          <cell r="K1414" t="str">
            <v>李小洪</v>
          </cell>
          <cell r="L1414" t="str">
            <v>13618174505</v>
          </cell>
          <cell r="M1414" t="str">
            <v>四川省</v>
          </cell>
          <cell r="N1414" t="str">
            <v>凉山彝族自治州</v>
          </cell>
        </row>
        <row r="1415">
          <cell r="C1415" t="str">
            <v>196701050116</v>
          </cell>
          <cell r="D1415" t="str">
            <v>2019</v>
          </cell>
          <cell r="E1415" t="str">
            <v>教师教育学院</v>
          </cell>
          <cell r="F1415" t="str">
            <v>2019小学数学教育</v>
          </cell>
          <cell r="G1415" t="str">
            <v>19数教1</v>
          </cell>
          <cell r="H1415" t="str">
            <v>125134286757528680</v>
          </cell>
          <cell r="I1415" t="str">
            <v>荞窝镇中心小学校</v>
          </cell>
          <cell r="J1415" t="str">
            <v>数学老师</v>
          </cell>
          <cell r="K1415" t="str">
            <v>吉尔日丁</v>
          </cell>
          <cell r="L1415" t="str">
            <v>13684361089</v>
          </cell>
          <cell r="M1415" t="str">
            <v>四川省</v>
          </cell>
          <cell r="N1415" t="str">
            <v>凉山彝族自治州</v>
          </cell>
        </row>
        <row r="1416">
          <cell r="C1416" t="str">
            <v>196701050136</v>
          </cell>
          <cell r="D1416" t="str">
            <v>2019</v>
          </cell>
          <cell r="E1416" t="str">
            <v>教师教育学院</v>
          </cell>
          <cell r="F1416" t="str">
            <v>2019小学数学教育</v>
          </cell>
          <cell r="G1416" t="str">
            <v>19数教1</v>
          </cell>
          <cell r="H1416" t="str">
            <v>125134284528239729</v>
          </cell>
          <cell r="I1416" t="str">
            <v>夹铁乡瓦达洛小学</v>
          </cell>
          <cell r="J1416" t="str">
            <v>教师</v>
          </cell>
          <cell r="K1416" t="str">
            <v>阿牛子拉</v>
          </cell>
          <cell r="L1416" t="str">
            <v>18481546748</v>
          </cell>
          <cell r="M1416" t="str">
            <v>四川省</v>
          </cell>
          <cell r="N1416" t="str">
            <v>凉山彝族自治州</v>
          </cell>
        </row>
        <row r="1417">
          <cell r="C1417" t="str">
            <v>196701050137</v>
          </cell>
          <cell r="D1417" t="str">
            <v>2019</v>
          </cell>
          <cell r="E1417" t="str">
            <v>教师教育学院</v>
          </cell>
          <cell r="F1417" t="str">
            <v>2019小学数学教育</v>
          </cell>
          <cell r="G1417" t="str">
            <v>19数教1</v>
          </cell>
          <cell r="H1417" t="str">
            <v>-</v>
          </cell>
          <cell r="I1417" t="str">
            <v>庆恒乡中心小学校</v>
          </cell>
          <cell r="J1417" t="str">
            <v>语文教师</v>
          </cell>
          <cell r="K1417" t="str">
            <v>李小洪</v>
          </cell>
          <cell r="L1417" t="str">
            <v>13618174505</v>
          </cell>
          <cell r="M1417" t="str">
            <v>四川省</v>
          </cell>
          <cell r="N1417" t="str">
            <v>凉山彝族自治州</v>
          </cell>
        </row>
        <row r="1418">
          <cell r="C1418" t="str">
            <v>196701050122</v>
          </cell>
          <cell r="D1418" t="str">
            <v>2019</v>
          </cell>
          <cell r="E1418" t="str">
            <v>教师教育学院</v>
          </cell>
          <cell r="F1418" t="str">
            <v>2019小学数学教育</v>
          </cell>
          <cell r="G1418" t="str">
            <v>19数教1</v>
          </cell>
          <cell r="H1418" t="str">
            <v>8370792</v>
          </cell>
          <cell r="I1418" t="str">
            <v>马鞍中学校</v>
          </cell>
          <cell r="J1418" t="str">
            <v>实习教师</v>
          </cell>
          <cell r="K1418" t="str">
            <v>何劲松</v>
          </cell>
          <cell r="L1418" t="str">
            <v>13696206826</v>
          </cell>
          <cell r="M1418" t="str">
            <v>四川省</v>
          </cell>
          <cell r="N1418" t="str">
            <v>南充市</v>
          </cell>
        </row>
        <row r="1419">
          <cell r="C1419" t="str">
            <v>196701050217</v>
          </cell>
          <cell r="D1419" t="str">
            <v>2019</v>
          </cell>
          <cell r="E1419" t="str">
            <v>教师教育学院</v>
          </cell>
          <cell r="F1419" t="str">
            <v>2019小学数学教育</v>
          </cell>
          <cell r="G1419" t="str">
            <v>19数教2</v>
          </cell>
          <cell r="H1419" t="str">
            <v>52511302MJY88015XP</v>
          </cell>
          <cell r="I1419" t="str">
            <v>南充市顺庆区家信教育培训学校</v>
          </cell>
          <cell r="J1419" t="str">
            <v>数学老师</v>
          </cell>
          <cell r="K1419" t="str">
            <v>杨斌</v>
          </cell>
          <cell r="L1419" t="str">
            <v>17765566774</v>
          </cell>
          <cell r="M1419" t="str">
            <v>四川省</v>
          </cell>
          <cell r="N1419" t="str">
            <v>南充市</v>
          </cell>
        </row>
        <row r="1420">
          <cell r="C1420" t="str">
            <v>196701050237</v>
          </cell>
          <cell r="D1420" t="str">
            <v>2019</v>
          </cell>
          <cell r="E1420" t="str">
            <v>教师教育学院</v>
          </cell>
          <cell r="F1420" t="str">
            <v>2019小学数学教育</v>
          </cell>
          <cell r="G1420" t="str">
            <v>19数教2</v>
          </cell>
          <cell r="H1420" t="str">
            <v>52510504696971146T</v>
          </cell>
          <cell r="I1420" t="str">
            <v>泸州市龙马潭区天立小学</v>
          </cell>
          <cell r="J1420" t="str">
            <v>数学老师</v>
          </cell>
          <cell r="K1420" t="str">
            <v>朱小红</v>
          </cell>
          <cell r="L1420" t="str">
            <v>15328312829</v>
          </cell>
          <cell r="M1420" t="str">
            <v>四川省</v>
          </cell>
          <cell r="N1420" t="str">
            <v>泸州市</v>
          </cell>
        </row>
        <row r="1421">
          <cell r="C1421" t="str">
            <v>196701050214</v>
          </cell>
          <cell r="D1421" t="str">
            <v>2019</v>
          </cell>
          <cell r="E1421" t="str">
            <v>教师教育学院</v>
          </cell>
          <cell r="F1421" t="str">
            <v>2019小学数学教育</v>
          </cell>
          <cell r="G1421" t="str">
            <v>19数教2</v>
          </cell>
          <cell r="H1421" t="str">
            <v>12513426G58898518R</v>
          </cell>
          <cell r="I1421" t="str">
            <v>姜州镇中心校</v>
          </cell>
          <cell r="J1421" t="str">
            <v>小学教师</v>
          </cell>
          <cell r="K1421" t="str">
            <v>杨自银</v>
          </cell>
          <cell r="L1421" t="str">
            <v>15397763358</v>
          </cell>
          <cell r="M1421" t="str">
            <v>四川省</v>
          </cell>
          <cell r="N1421" t="str">
            <v>凉山彝族自治州</v>
          </cell>
        </row>
        <row r="1422">
          <cell r="C1422" t="str">
            <v>196701050208</v>
          </cell>
          <cell r="D1422" t="str">
            <v>2019</v>
          </cell>
          <cell r="E1422" t="str">
            <v>教师教育学院</v>
          </cell>
          <cell r="F1422" t="str">
            <v>2019小学数学教育</v>
          </cell>
          <cell r="G1422" t="str">
            <v>19数教2</v>
          </cell>
          <cell r="H1422" t="str">
            <v>-</v>
          </cell>
          <cell r="I1422" t="str">
            <v>地莫乡中心小学校</v>
          </cell>
          <cell r="J1422" t="str">
            <v>数学教师</v>
          </cell>
          <cell r="K1422" t="str">
            <v>沙马大兵</v>
          </cell>
          <cell r="L1422" t="str">
            <v>13708146564</v>
          </cell>
          <cell r="M1422" t="str">
            <v>四川省</v>
          </cell>
          <cell r="N1422" t="str">
            <v>凉山彝族自治州</v>
          </cell>
        </row>
        <row r="1423">
          <cell r="C1423" t="str">
            <v>196701050218</v>
          </cell>
          <cell r="D1423" t="str">
            <v>2019</v>
          </cell>
          <cell r="E1423" t="str">
            <v>教师教育学院</v>
          </cell>
          <cell r="F1423" t="str">
            <v>2019小学数学教育</v>
          </cell>
          <cell r="G1423" t="str">
            <v>19数教2</v>
          </cell>
          <cell r="H1423" t="str">
            <v>12513431G590491557</v>
          </cell>
          <cell r="I1423" t="str">
            <v>昭觉县龙恩乡中心校</v>
          </cell>
          <cell r="J1423" t="str">
            <v>顶岗教师</v>
          </cell>
          <cell r="K1423" t="str">
            <v>任廷丽</v>
          </cell>
          <cell r="L1423" t="str">
            <v>15183033224</v>
          </cell>
          <cell r="M1423" t="str">
            <v>四川省</v>
          </cell>
          <cell r="N1423" t="str">
            <v>凉山彝族自治州</v>
          </cell>
        </row>
        <row r="1424">
          <cell r="C1424" t="str">
            <v>196701050238</v>
          </cell>
          <cell r="D1424" t="str">
            <v>2019</v>
          </cell>
          <cell r="E1424" t="str">
            <v>教师教育学院</v>
          </cell>
          <cell r="F1424" t="str">
            <v>2019小学数学教育</v>
          </cell>
          <cell r="G1424" t="str">
            <v>19数教2</v>
          </cell>
          <cell r="H1424" t="str">
            <v>12513431G590491557</v>
          </cell>
          <cell r="I1424" t="str">
            <v>昭觉县龙恩乡中心校</v>
          </cell>
          <cell r="J1424" t="str">
            <v>顶岗教师</v>
          </cell>
          <cell r="K1424" t="str">
            <v>杨兵</v>
          </cell>
          <cell r="L1424" t="str">
            <v>13350572183</v>
          </cell>
          <cell r="M1424" t="str">
            <v>四川省</v>
          </cell>
          <cell r="N1424" t="str">
            <v>凉山彝族自治州</v>
          </cell>
        </row>
        <row r="1425">
          <cell r="C1425" t="str">
            <v>196701050227</v>
          </cell>
          <cell r="D1425" t="str">
            <v>2019</v>
          </cell>
          <cell r="E1425" t="str">
            <v>教师教育学院</v>
          </cell>
          <cell r="F1425" t="str">
            <v>2019小学数学教育</v>
          </cell>
          <cell r="G1425" t="str">
            <v>19数教2</v>
          </cell>
          <cell r="H1425" t="str">
            <v>525109003105245557</v>
          </cell>
          <cell r="I1425" t="str">
            <v>四川师范大学附属遂州实验学校</v>
          </cell>
          <cell r="J1425" t="str">
            <v>数学教师</v>
          </cell>
          <cell r="K1425" t="str">
            <v>钟蕉檀</v>
          </cell>
          <cell r="L1425" t="str">
            <v>18702861406</v>
          </cell>
          <cell r="M1425" t="str">
            <v>四川省</v>
          </cell>
          <cell r="N1425" t="str">
            <v>遂宁市</v>
          </cell>
        </row>
        <row r="1426">
          <cell r="C1426" t="str">
            <v>196701050228</v>
          </cell>
          <cell r="D1426" t="str">
            <v>2019</v>
          </cell>
          <cell r="E1426" t="str">
            <v>教师教育学院</v>
          </cell>
          <cell r="F1426" t="str">
            <v>2019小学数学教育</v>
          </cell>
          <cell r="G1426" t="str">
            <v>19数教2</v>
          </cell>
          <cell r="H1426" t="str">
            <v>125112274521455189</v>
          </cell>
          <cell r="I1426" t="str">
            <v>筠连县胜利街小学</v>
          </cell>
          <cell r="J1426" t="str">
            <v>实习教师</v>
          </cell>
          <cell r="K1426" t="str">
            <v>文启香</v>
          </cell>
          <cell r="L1426" t="str">
            <v>13890435345</v>
          </cell>
          <cell r="M1426" t="str">
            <v>四川省</v>
          </cell>
          <cell r="N1426" t="str">
            <v>宜宾市</v>
          </cell>
        </row>
        <row r="1427">
          <cell r="C1427" t="str">
            <v>196701050222</v>
          </cell>
          <cell r="D1427" t="str">
            <v>2019</v>
          </cell>
          <cell r="E1427" t="str">
            <v>教师教育学院</v>
          </cell>
          <cell r="F1427" t="str">
            <v>2019小学数学教育</v>
          </cell>
          <cell r="G1427" t="str">
            <v>19数教2</v>
          </cell>
          <cell r="H1427" t="str">
            <v>45131325-X</v>
          </cell>
          <cell r="I1427" t="str">
            <v>遂宁一中</v>
          </cell>
          <cell r="J1427" t="str">
            <v>初三实习老师</v>
          </cell>
          <cell r="K1427" t="str">
            <v>徐志滨</v>
          </cell>
          <cell r="L1427" t="str">
            <v>15882529376</v>
          </cell>
          <cell r="M1427" t="str">
            <v>四川省</v>
          </cell>
          <cell r="N1427" t="str">
            <v>遂宁市</v>
          </cell>
        </row>
        <row r="1428">
          <cell r="C1428" t="str">
            <v>196701050232</v>
          </cell>
          <cell r="D1428" t="str">
            <v>2019</v>
          </cell>
          <cell r="E1428" t="str">
            <v>教师教育学院</v>
          </cell>
          <cell r="F1428" t="str">
            <v>2019小学数学教育</v>
          </cell>
          <cell r="G1428" t="str">
            <v>19数教2</v>
          </cell>
          <cell r="H1428" t="str">
            <v>525109003105245557</v>
          </cell>
          <cell r="I1428" t="str">
            <v>四川师范大学附属遂州实验学校</v>
          </cell>
          <cell r="J1428" t="str">
            <v>数学教师</v>
          </cell>
          <cell r="K1428" t="str">
            <v>李杰</v>
          </cell>
          <cell r="L1428" t="str">
            <v>15760010045</v>
          </cell>
          <cell r="M1428" t="str">
            <v>四川省</v>
          </cell>
          <cell r="N1428" t="str">
            <v>遂宁市</v>
          </cell>
        </row>
        <row r="1429">
          <cell r="C1429" t="str">
            <v>196701050207</v>
          </cell>
          <cell r="D1429" t="str">
            <v>2019</v>
          </cell>
          <cell r="E1429" t="str">
            <v>教师教育学院</v>
          </cell>
          <cell r="F1429" t="str">
            <v>2019小学数学教育</v>
          </cell>
          <cell r="G1429" t="str">
            <v>19数教2</v>
          </cell>
          <cell r="H1429" t="str">
            <v>525109003105245557</v>
          </cell>
          <cell r="I1429" t="str">
            <v>四川师范大学附属遂州实验学校</v>
          </cell>
          <cell r="J1429" t="str">
            <v>数学教师</v>
          </cell>
          <cell r="K1429" t="str">
            <v>赵敏</v>
          </cell>
          <cell r="L1429" t="str">
            <v>15760010045</v>
          </cell>
          <cell r="M1429" t="str">
            <v>四川省</v>
          </cell>
          <cell r="N1429" t="str">
            <v>遂宁市</v>
          </cell>
        </row>
        <row r="1430">
          <cell r="C1430" t="str">
            <v>196701050201</v>
          </cell>
          <cell r="D1430" t="str">
            <v>2019</v>
          </cell>
          <cell r="E1430" t="str">
            <v>教师教育学院</v>
          </cell>
          <cell r="F1430" t="str">
            <v>2019小学数学教育</v>
          </cell>
          <cell r="G1430" t="str">
            <v>19数教2</v>
          </cell>
          <cell r="H1430" t="str">
            <v>-</v>
          </cell>
          <cell r="I1430" t="str">
            <v>四川省达州市通川区凤凰学校</v>
          </cell>
          <cell r="J1430" t="str">
            <v>实习老师</v>
          </cell>
          <cell r="K1430" t="str">
            <v>郝建峰</v>
          </cell>
          <cell r="L1430" t="str">
            <v>15883708789</v>
          </cell>
          <cell r="M1430" t="str">
            <v>四川省</v>
          </cell>
          <cell r="N1430" t="str">
            <v>达州市</v>
          </cell>
        </row>
        <row r="1431">
          <cell r="C1431" t="str">
            <v>196701050230</v>
          </cell>
          <cell r="D1431" t="str">
            <v>2019</v>
          </cell>
          <cell r="E1431" t="str">
            <v>教师教育学院</v>
          </cell>
          <cell r="F1431" t="str">
            <v>2019小学数学教育</v>
          </cell>
          <cell r="G1431" t="str">
            <v>19数教2</v>
          </cell>
          <cell r="H1431" t="str">
            <v>45092693-5</v>
          </cell>
          <cell r="I1431" t="str">
            <v>逸夫小学</v>
          </cell>
          <cell r="J1431" t="str">
            <v>教师</v>
          </cell>
          <cell r="K1431" t="str">
            <v>白云霞</v>
          </cell>
          <cell r="L1431" t="str">
            <v>13541682004</v>
          </cell>
          <cell r="M1431" t="str">
            <v>四川省</v>
          </cell>
          <cell r="N1431" t="str">
            <v>自贡市</v>
          </cell>
        </row>
        <row r="1432">
          <cell r="C1432" t="str">
            <v>196701050215</v>
          </cell>
          <cell r="D1432" t="str">
            <v>2019</v>
          </cell>
          <cell r="E1432" t="str">
            <v>教师教育学院</v>
          </cell>
          <cell r="F1432" t="str">
            <v>2019小学数学教育</v>
          </cell>
          <cell r="G1432" t="str">
            <v>19数教2</v>
          </cell>
          <cell r="H1432" t="str">
            <v>45223312-0</v>
          </cell>
          <cell r="I1432" t="str">
            <v>岳池县同兴小学校</v>
          </cell>
          <cell r="J1432" t="str">
            <v>数学老师</v>
          </cell>
          <cell r="K1432" t="str">
            <v>李清霞</v>
          </cell>
          <cell r="L1432" t="str">
            <v>15183566875</v>
          </cell>
          <cell r="M1432" t="str">
            <v>四川省</v>
          </cell>
          <cell r="N1432" t="str">
            <v>广安市</v>
          </cell>
        </row>
        <row r="1433">
          <cell r="C1433" t="str">
            <v>196701050210</v>
          </cell>
          <cell r="D1433" t="str">
            <v>2019</v>
          </cell>
          <cell r="E1433" t="str">
            <v>教师教育学院</v>
          </cell>
          <cell r="F1433" t="str">
            <v>2019小学数学教育</v>
          </cell>
          <cell r="G1433" t="str">
            <v>19数教2</v>
          </cell>
          <cell r="H1433" t="str">
            <v>525109003105245557</v>
          </cell>
          <cell r="I1433" t="str">
            <v>四川师范大学附属遂州实验学校</v>
          </cell>
          <cell r="J1433" t="str">
            <v>实习教师</v>
          </cell>
          <cell r="K1433" t="str">
            <v>钟蕉檩</v>
          </cell>
          <cell r="L1433" t="str">
            <v>18702861406</v>
          </cell>
          <cell r="M1433" t="str">
            <v>四川省</v>
          </cell>
          <cell r="N1433" t="str">
            <v>遂宁市</v>
          </cell>
        </row>
        <row r="1434">
          <cell r="C1434" t="str">
            <v>196701050213</v>
          </cell>
          <cell r="D1434" t="str">
            <v>2019</v>
          </cell>
          <cell r="E1434" t="str">
            <v>教师教育学院</v>
          </cell>
          <cell r="F1434" t="str">
            <v>2019小学数学教育</v>
          </cell>
          <cell r="G1434" t="str">
            <v>19数教2</v>
          </cell>
          <cell r="H1434" t="str">
            <v>12513723452465511K</v>
          </cell>
          <cell r="I1434" t="str">
            <v>板庙小学</v>
          </cell>
          <cell r="J1434" t="str">
            <v>数学老师</v>
          </cell>
          <cell r="K1434" t="str">
            <v>夏燕</v>
          </cell>
          <cell r="L1434" t="str">
            <v>18113762962</v>
          </cell>
          <cell r="M1434" t="str">
            <v>四川省</v>
          </cell>
          <cell r="N1434" t="str">
            <v>巴中市</v>
          </cell>
        </row>
        <row r="1435">
          <cell r="C1435" t="str">
            <v>196701050236</v>
          </cell>
          <cell r="D1435" t="str">
            <v>2019</v>
          </cell>
          <cell r="E1435" t="str">
            <v>教师教育学院</v>
          </cell>
          <cell r="F1435" t="str">
            <v>2019小学数学教育</v>
          </cell>
          <cell r="G1435" t="str">
            <v>19数教2</v>
          </cell>
          <cell r="H1435" t="str">
            <v>-</v>
          </cell>
          <cell r="I1435" t="str">
            <v>四川省凉山州盐源县树河镇藤桥乡马鹿小学</v>
          </cell>
          <cell r="J1435" t="str">
            <v>顶岗实习</v>
          </cell>
          <cell r="K1435" t="str">
            <v>杨尔吉</v>
          </cell>
          <cell r="L1435" t="str">
            <v>18048747794</v>
          </cell>
          <cell r="M1435" t="str">
            <v>四川省</v>
          </cell>
          <cell r="N1435" t="str">
            <v>凉山彝族自治州</v>
          </cell>
        </row>
        <row r="1436">
          <cell r="C1436" t="str">
            <v>196701050223</v>
          </cell>
          <cell r="D1436" t="str">
            <v>2019</v>
          </cell>
          <cell r="E1436" t="str">
            <v>教师教育学院</v>
          </cell>
          <cell r="F1436" t="str">
            <v>2019小学数学教育</v>
          </cell>
          <cell r="G1436" t="str">
            <v>19数教2</v>
          </cell>
          <cell r="H1436" t="str">
            <v>91510100MA69YNQY85</v>
          </cell>
          <cell r="I1436" t="str">
            <v>四川岳耘教育咨询有限公司</v>
          </cell>
          <cell r="J1436" t="str">
            <v>实习生</v>
          </cell>
          <cell r="K1436" t="str">
            <v>雷蕾</v>
          </cell>
          <cell r="L1436" t="str">
            <v>13880192925</v>
          </cell>
          <cell r="M1436" t="str">
            <v>四川省</v>
          </cell>
          <cell r="N1436" t="str">
            <v>成都市</v>
          </cell>
        </row>
        <row r="1437">
          <cell r="C1437" t="str">
            <v>196701050226</v>
          </cell>
          <cell r="D1437" t="str">
            <v>2019</v>
          </cell>
          <cell r="E1437" t="str">
            <v>教师教育学院</v>
          </cell>
          <cell r="F1437" t="str">
            <v>2019小学数学教育</v>
          </cell>
          <cell r="G1437" t="str">
            <v>19数教2</v>
          </cell>
          <cell r="H1437" t="str">
            <v>12513431MB0N05355W</v>
          </cell>
          <cell r="I1437" t="str">
            <v>昭觉县美甘乡中心小学校</v>
          </cell>
          <cell r="J1437" t="str">
            <v>四年级1班数学老师</v>
          </cell>
          <cell r="K1437" t="str">
            <v>毛尔地</v>
          </cell>
          <cell r="L1437" t="str">
            <v>18384584192</v>
          </cell>
          <cell r="M1437" t="str">
            <v>四川省</v>
          </cell>
          <cell r="N1437" t="str">
            <v>凉山彝族自治州</v>
          </cell>
        </row>
        <row r="1438">
          <cell r="C1438" t="str">
            <v>196701050219</v>
          </cell>
          <cell r="D1438" t="str">
            <v>2019</v>
          </cell>
          <cell r="E1438" t="str">
            <v>教师教育学院</v>
          </cell>
          <cell r="F1438" t="str">
            <v>2019小学数学教育</v>
          </cell>
          <cell r="G1438" t="str">
            <v>19数教2</v>
          </cell>
          <cell r="H1438" t="str">
            <v>12513431MB0N05355W</v>
          </cell>
          <cell r="I1438" t="str">
            <v>昭觉县美甘乡中心小学校</v>
          </cell>
          <cell r="J1438" t="str">
            <v>四年级二班语文教师</v>
          </cell>
          <cell r="K1438" t="str">
            <v>毛海龙</v>
          </cell>
          <cell r="L1438" t="str">
            <v>19136003313</v>
          </cell>
          <cell r="M1438" t="str">
            <v>四川省</v>
          </cell>
          <cell r="N1438" t="str">
            <v>凉山彝族自治州</v>
          </cell>
        </row>
        <row r="1439">
          <cell r="C1439" t="str">
            <v>196701050229</v>
          </cell>
          <cell r="D1439" t="str">
            <v>2019</v>
          </cell>
          <cell r="E1439" t="str">
            <v>教师教育学院</v>
          </cell>
          <cell r="F1439" t="str">
            <v>2019小学数学教育</v>
          </cell>
          <cell r="G1439" t="str">
            <v>19数教2</v>
          </cell>
          <cell r="H1439" t="str">
            <v>12513431MB0N05355W</v>
          </cell>
          <cell r="I1439" t="str">
            <v>昭觉县美甘乡中心小学校</v>
          </cell>
          <cell r="J1439" t="str">
            <v>三年级2班语文老师</v>
          </cell>
          <cell r="K1439" t="str">
            <v>马海吃沙</v>
          </cell>
          <cell r="L1439" t="str">
            <v>15890085864</v>
          </cell>
          <cell r="M1439" t="str">
            <v>四川省</v>
          </cell>
          <cell r="N1439" t="str">
            <v>凉山彝族自治州</v>
          </cell>
        </row>
        <row r="1440">
          <cell r="C1440" t="str">
            <v>196701050206</v>
          </cell>
          <cell r="D1440" t="str">
            <v>2019</v>
          </cell>
          <cell r="E1440" t="str">
            <v>教师教育学院</v>
          </cell>
          <cell r="F1440" t="str">
            <v>2019小学数学教育</v>
          </cell>
          <cell r="G1440" t="str">
            <v>19数教2</v>
          </cell>
          <cell r="H1440" t="str">
            <v>125116234525591557</v>
          </cell>
          <cell r="I1440" t="str">
            <v>汉源县七一中学</v>
          </cell>
          <cell r="J1440" t="str">
            <v>初三6班班主任</v>
          </cell>
          <cell r="K1440" t="str">
            <v>张雪</v>
          </cell>
          <cell r="L1440" t="str">
            <v>18383512083</v>
          </cell>
          <cell r="M1440" t="str">
            <v>四川省</v>
          </cell>
          <cell r="N1440" t="str">
            <v>雅安市</v>
          </cell>
        </row>
        <row r="1441">
          <cell r="C1441" t="str">
            <v>196701050203</v>
          </cell>
          <cell r="D1441" t="str">
            <v>2019</v>
          </cell>
          <cell r="E1441" t="str">
            <v>教师教育学院</v>
          </cell>
          <cell r="F1441" t="str">
            <v>2019小学数学教育</v>
          </cell>
          <cell r="G1441" t="str">
            <v>19数教2</v>
          </cell>
          <cell r="H1441" t="str">
            <v>125137220560565644</v>
          </cell>
          <cell r="I1441" t="str">
            <v>南江县实验中学</v>
          </cell>
          <cell r="J1441" t="str">
            <v>中学数学教师</v>
          </cell>
          <cell r="K1441" t="str">
            <v>骆敏琴</v>
          </cell>
          <cell r="L1441" t="str">
            <v>18382781377</v>
          </cell>
          <cell r="M1441" t="str">
            <v>四川省</v>
          </cell>
          <cell r="N1441" t="str">
            <v>巴中市</v>
          </cell>
        </row>
        <row r="1442">
          <cell r="C1442" t="str">
            <v>196701050224</v>
          </cell>
          <cell r="D1442" t="str">
            <v>2019</v>
          </cell>
          <cell r="E1442" t="str">
            <v>教师教育学院</v>
          </cell>
          <cell r="F1442" t="str">
            <v>2019小学数学教育</v>
          </cell>
          <cell r="G1442" t="str">
            <v>19数教2</v>
          </cell>
          <cell r="H1442" t="str">
            <v>12513722452426176C</v>
          </cell>
          <cell r="I1442" t="str">
            <v>南江县长赤镇龙池学校</v>
          </cell>
          <cell r="J1442" t="str">
            <v>四年级三班数学老师</v>
          </cell>
          <cell r="K1442" t="str">
            <v>何开成</v>
          </cell>
          <cell r="L1442" t="str">
            <v>15760157896</v>
          </cell>
          <cell r="M1442" t="str">
            <v>四川省</v>
          </cell>
          <cell r="N1442" t="str">
            <v>巴中市</v>
          </cell>
        </row>
        <row r="1443">
          <cell r="C1443" t="str">
            <v>196701050211</v>
          </cell>
          <cell r="D1443" t="str">
            <v>2019</v>
          </cell>
          <cell r="E1443" t="str">
            <v>教师教育学院</v>
          </cell>
          <cell r="F1443" t="str">
            <v>2019小学数学教育</v>
          </cell>
          <cell r="G1443" t="str">
            <v>19数教2</v>
          </cell>
          <cell r="H1443" t="str">
            <v>-</v>
          </cell>
          <cell r="I1443" t="str">
            <v>四川岳耘教育咨询有限公司</v>
          </cell>
          <cell r="J1443" t="str">
            <v>数学教师</v>
          </cell>
          <cell r="K1443" t="str">
            <v>邱煜寒</v>
          </cell>
          <cell r="L1443" t="str">
            <v>13880192925</v>
          </cell>
          <cell r="M1443" t="str">
            <v>四川省</v>
          </cell>
          <cell r="N1443" t="str">
            <v>成都市</v>
          </cell>
        </row>
        <row r="1444">
          <cell r="C1444" t="str">
            <v>196701050204</v>
          </cell>
          <cell r="D1444" t="str">
            <v>2019</v>
          </cell>
          <cell r="E1444" t="str">
            <v>教师教育学院</v>
          </cell>
          <cell r="F1444" t="str">
            <v>2019小学数学教育</v>
          </cell>
          <cell r="G1444" t="str">
            <v>19数教2</v>
          </cell>
          <cell r="H1444" t="str">
            <v>-</v>
          </cell>
          <cell r="I1444" t="str">
            <v>成都东二外国语实验学校</v>
          </cell>
          <cell r="J1444" t="str">
            <v>二年级3.4班数学老师</v>
          </cell>
          <cell r="K1444" t="str">
            <v>韩笑</v>
          </cell>
          <cell r="L1444" t="str">
            <v>14780402744</v>
          </cell>
          <cell r="M1444" t="str">
            <v>四川省</v>
          </cell>
          <cell r="N1444" t="str">
            <v>成都市</v>
          </cell>
        </row>
        <row r="1445">
          <cell r="C1445" t="str">
            <v>196701050225</v>
          </cell>
          <cell r="D1445" t="str">
            <v>2019</v>
          </cell>
          <cell r="E1445" t="str">
            <v>教师教育学院</v>
          </cell>
          <cell r="F1445" t="str">
            <v>2019小学数学教育</v>
          </cell>
          <cell r="G1445" t="str">
            <v>19数教2</v>
          </cell>
          <cell r="H1445" t="str">
            <v>MA6BP6KR9</v>
          </cell>
          <cell r="I1445" t="str">
            <v>四川七彩祥优企业管理有限公司</v>
          </cell>
          <cell r="J1445" t="str">
            <v>教师</v>
          </cell>
          <cell r="K1445" t="str">
            <v>廖凡</v>
          </cell>
          <cell r="L1445" t="str">
            <v>18681226564</v>
          </cell>
          <cell r="M1445" t="str">
            <v>四川省</v>
          </cell>
          <cell r="N1445" t="str">
            <v>成都市</v>
          </cell>
        </row>
        <row r="1446">
          <cell r="C1446" t="str">
            <v>196701050234</v>
          </cell>
          <cell r="D1446" t="str">
            <v>2019</v>
          </cell>
          <cell r="E1446" t="str">
            <v>教师教育学院</v>
          </cell>
          <cell r="F1446" t="str">
            <v>2019小学数学教育</v>
          </cell>
          <cell r="G1446" t="str">
            <v>19数教2</v>
          </cell>
          <cell r="H1446" t="str">
            <v>91510100MA69YNQY85</v>
          </cell>
          <cell r="I1446" t="str">
            <v>四川岳耘教育咨询有限公司</v>
          </cell>
          <cell r="J1446" t="str">
            <v>实习教师</v>
          </cell>
          <cell r="K1446" t="str">
            <v>邱煜寒</v>
          </cell>
          <cell r="L1446" t="str">
            <v>13880192925</v>
          </cell>
          <cell r="M1446" t="str">
            <v>四川省</v>
          </cell>
          <cell r="N1446" t="str">
            <v>成都市</v>
          </cell>
        </row>
        <row r="1447">
          <cell r="C1447" t="str">
            <v>196701050220</v>
          </cell>
          <cell r="D1447" t="str">
            <v>2019</v>
          </cell>
          <cell r="E1447" t="str">
            <v>教师教育学院</v>
          </cell>
          <cell r="F1447" t="str">
            <v>2019小学数学教育</v>
          </cell>
          <cell r="G1447" t="str">
            <v>19数教2</v>
          </cell>
          <cell r="H1447" t="str">
            <v>-</v>
          </cell>
          <cell r="I1447" t="str">
            <v>遂宁嘉客体育文化传播有限公司</v>
          </cell>
          <cell r="J1447" t="str">
            <v>助理教练</v>
          </cell>
          <cell r="K1447" t="str">
            <v>唐明</v>
          </cell>
          <cell r="L1447" t="str">
            <v>17628511171</v>
          </cell>
          <cell r="M1447" t="str">
            <v>四川省</v>
          </cell>
          <cell r="N1447" t="str">
            <v>遂宁市</v>
          </cell>
        </row>
        <row r="1448">
          <cell r="C1448" t="str">
            <v>196701050231</v>
          </cell>
          <cell r="D1448" t="str">
            <v>2019</v>
          </cell>
          <cell r="E1448" t="str">
            <v>教师教育学院</v>
          </cell>
          <cell r="F1448" t="str">
            <v>2019小学数学教育</v>
          </cell>
          <cell r="G1448" t="str">
            <v>19数教2</v>
          </cell>
          <cell r="H1448" t="str">
            <v>125114814524042920</v>
          </cell>
          <cell r="I1448" t="str">
            <v>万源市第一小学</v>
          </cell>
          <cell r="J1448" t="str">
            <v>四年级7班数学老师</v>
          </cell>
          <cell r="K1448" t="str">
            <v>王其斌</v>
          </cell>
          <cell r="L1448" t="str">
            <v>18090910766</v>
          </cell>
          <cell r="M1448" t="str">
            <v>四川省</v>
          </cell>
          <cell r="N1448" t="str">
            <v>达州市</v>
          </cell>
        </row>
        <row r="1449">
          <cell r="C1449" t="str">
            <v>196701050233</v>
          </cell>
          <cell r="D1449" t="str">
            <v>2019</v>
          </cell>
          <cell r="E1449" t="str">
            <v>教师教育学院</v>
          </cell>
          <cell r="F1449" t="str">
            <v>2019小学数学教育</v>
          </cell>
          <cell r="G1449" t="str">
            <v>19数教2</v>
          </cell>
          <cell r="H1449" t="str">
            <v>125134357716546195</v>
          </cell>
          <cell r="I1449" t="str">
            <v>甘洛县吉米九年制学校</v>
          </cell>
          <cell r="J1449" t="str">
            <v>数学教师</v>
          </cell>
          <cell r="K1449" t="str">
            <v>庞勇</v>
          </cell>
          <cell r="L1449" t="str">
            <v>15181549588</v>
          </cell>
          <cell r="M1449" t="str">
            <v>四川省</v>
          </cell>
          <cell r="N1449" t="str">
            <v>凉山彝族自治州</v>
          </cell>
        </row>
        <row r="1450">
          <cell r="C1450" t="str">
            <v>196701050202</v>
          </cell>
          <cell r="D1450" t="str">
            <v>2019</v>
          </cell>
          <cell r="E1450" t="str">
            <v>教师教育学院</v>
          </cell>
          <cell r="F1450" t="str">
            <v>2019小学数学教育</v>
          </cell>
          <cell r="G1450" t="str">
            <v>19数教2</v>
          </cell>
          <cell r="H1450" t="str">
            <v>-</v>
          </cell>
          <cell r="I1450" t="str">
            <v>昭觉县美甘乡中心校</v>
          </cell>
          <cell r="J1450" t="str">
            <v>实习教师</v>
          </cell>
          <cell r="K1450" t="str">
            <v>13330977221</v>
          </cell>
          <cell r="L1450" t="str">
            <v>18384584192</v>
          </cell>
          <cell r="M1450" t="str">
            <v>四川省</v>
          </cell>
          <cell r="N1450" t="str">
            <v>凉山彝族自治州</v>
          </cell>
        </row>
        <row r="1451">
          <cell r="C1451" t="str">
            <v>196701050235</v>
          </cell>
          <cell r="D1451" t="str">
            <v>2019</v>
          </cell>
          <cell r="E1451" t="str">
            <v>教师教育学院</v>
          </cell>
          <cell r="F1451" t="str">
            <v>2019小学数学教育</v>
          </cell>
          <cell r="G1451" t="str">
            <v>19数教2</v>
          </cell>
          <cell r="H1451" t="str">
            <v>91510100MA69YNQY85</v>
          </cell>
          <cell r="I1451" t="str">
            <v>四川岳耘教育咨询有限公司</v>
          </cell>
          <cell r="J1451" t="str">
            <v>实习教师</v>
          </cell>
          <cell r="K1451" t="str">
            <v>邱煜寒</v>
          </cell>
          <cell r="L1451" t="str">
            <v>13880192925</v>
          </cell>
          <cell r="M1451" t="str">
            <v>四川省</v>
          </cell>
          <cell r="N1451" t="str">
            <v>成都市</v>
          </cell>
        </row>
        <row r="1452">
          <cell r="C1452" t="str">
            <v>196701050209</v>
          </cell>
          <cell r="D1452" t="str">
            <v>2019</v>
          </cell>
          <cell r="E1452" t="str">
            <v>教师教育学院</v>
          </cell>
          <cell r="F1452" t="str">
            <v>2019小学数学教育</v>
          </cell>
          <cell r="G1452" t="str">
            <v>19数教2</v>
          </cell>
          <cell r="H1452" t="str">
            <v>125104214510123226A</v>
          </cell>
          <cell r="I1452" t="str">
            <v>泸县石桥镇马溪中心小学</v>
          </cell>
          <cell r="J1452" t="str">
            <v>实习老师</v>
          </cell>
          <cell r="K1452" t="str">
            <v>陈生焱</v>
          </cell>
          <cell r="L1452" t="str">
            <v>13548361116</v>
          </cell>
          <cell r="M1452" t="str">
            <v>四川省</v>
          </cell>
          <cell r="N1452" t="str">
            <v>泸州市</v>
          </cell>
        </row>
        <row r="1453">
          <cell r="C1453" t="str">
            <v>196701050205</v>
          </cell>
          <cell r="D1453" t="str">
            <v>2019</v>
          </cell>
          <cell r="E1453" t="str">
            <v>教师教育学院</v>
          </cell>
          <cell r="F1453" t="str">
            <v>2019小学数学教育</v>
          </cell>
          <cell r="G1453" t="str">
            <v>19数教2</v>
          </cell>
          <cell r="H1453" t="str">
            <v>92511102MA67JGBQ4H</v>
          </cell>
          <cell r="I1453" t="str">
            <v>乐山市市中区旖珞文化艺术咨询服务部</v>
          </cell>
          <cell r="J1453" t="str">
            <v>教师</v>
          </cell>
          <cell r="K1453" t="str">
            <v>杨锐</v>
          </cell>
          <cell r="L1453" t="str">
            <v>18784595917</v>
          </cell>
          <cell r="M1453" t="str">
            <v>四川省</v>
          </cell>
          <cell r="N1453" t="str">
            <v>乐山市</v>
          </cell>
        </row>
        <row r="1454">
          <cell r="C1454" t="str">
            <v>196701050303</v>
          </cell>
          <cell r="D1454" t="str">
            <v>2019</v>
          </cell>
          <cell r="E1454" t="str">
            <v>教师教育学院</v>
          </cell>
          <cell r="F1454" t="str">
            <v>2019小学数学教育</v>
          </cell>
          <cell r="G1454" t="str">
            <v>19数教3</v>
          </cell>
          <cell r="H1454" t="str">
            <v>12511425452494179G</v>
          </cell>
          <cell r="I1454" t="str">
            <v>渠县丰乐镇一校</v>
          </cell>
          <cell r="J1454" t="str">
            <v>小学数学教师</v>
          </cell>
          <cell r="K1454" t="str">
            <v>张潇</v>
          </cell>
          <cell r="L1454" t="str">
            <v>13982876157</v>
          </cell>
          <cell r="M1454" t="str">
            <v>四川省</v>
          </cell>
          <cell r="N1454" t="str">
            <v>达州市</v>
          </cell>
        </row>
        <row r="1455">
          <cell r="C1455" t="str">
            <v>196701050308</v>
          </cell>
          <cell r="D1455" t="str">
            <v>2019</v>
          </cell>
          <cell r="E1455" t="str">
            <v>教师教育学院</v>
          </cell>
          <cell r="F1455" t="str">
            <v>2019小学数学教育</v>
          </cell>
          <cell r="G1455" t="str">
            <v>19数教3</v>
          </cell>
          <cell r="H1455" t="str">
            <v>525109003105245557</v>
          </cell>
          <cell r="I1455" t="str">
            <v>四川师范大学附属遂州实验学校</v>
          </cell>
          <cell r="J1455" t="str">
            <v>实习老师</v>
          </cell>
          <cell r="K1455" t="str">
            <v>钟蕉檩</v>
          </cell>
          <cell r="L1455" t="str">
            <v>18702861406</v>
          </cell>
          <cell r="M1455" t="str">
            <v>四川省</v>
          </cell>
          <cell r="N1455" t="str">
            <v>遂宁市</v>
          </cell>
        </row>
        <row r="1456">
          <cell r="C1456" t="str">
            <v>196701050333</v>
          </cell>
          <cell r="D1456" t="str">
            <v>2019</v>
          </cell>
          <cell r="E1456" t="str">
            <v>教师教育学院</v>
          </cell>
          <cell r="F1456" t="str">
            <v>2019小学数学教育</v>
          </cell>
          <cell r="G1456" t="str">
            <v>19数教3</v>
          </cell>
          <cell r="H1456" t="str">
            <v>12510721451300248X</v>
          </cell>
          <cell r="I1456" t="str">
            <v>锦屏小学</v>
          </cell>
          <cell r="J1456" t="str">
            <v>实习教师</v>
          </cell>
          <cell r="K1456" t="str">
            <v>王炜</v>
          </cell>
          <cell r="L1456" t="str">
            <v>19196909428</v>
          </cell>
          <cell r="M1456" t="str">
            <v>四川省</v>
          </cell>
          <cell r="N1456" t="str">
            <v>广元市</v>
          </cell>
        </row>
        <row r="1457">
          <cell r="C1457" t="str">
            <v>196701050310</v>
          </cell>
          <cell r="D1457" t="str">
            <v>2019</v>
          </cell>
          <cell r="E1457" t="str">
            <v>教师教育学院</v>
          </cell>
          <cell r="F1457" t="str">
            <v>2019小学数学教育</v>
          </cell>
          <cell r="G1457" t="str">
            <v>19数教3</v>
          </cell>
          <cell r="H1457" t="str">
            <v>12510923451571742H</v>
          </cell>
          <cell r="I1457" t="str">
            <v>隆昌市双凤镇中心小学</v>
          </cell>
          <cell r="J1457" t="str">
            <v>小学数学教师</v>
          </cell>
          <cell r="K1457" t="str">
            <v>周小丽</v>
          </cell>
          <cell r="L1457" t="str">
            <v>18081795509</v>
          </cell>
          <cell r="M1457" t="str">
            <v>四川省</v>
          </cell>
          <cell r="N1457" t="str">
            <v>内江市</v>
          </cell>
        </row>
        <row r="1458">
          <cell r="C1458" t="str">
            <v>196701050331</v>
          </cell>
          <cell r="D1458" t="str">
            <v>2019</v>
          </cell>
          <cell r="E1458" t="str">
            <v>教师教育学院</v>
          </cell>
          <cell r="F1458" t="str">
            <v>2019小学数学教育</v>
          </cell>
          <cell r="G1458" t="str">
            <v>19数教3</v>
          </cell>
          <cell r="H1458" t="str">
            <v>125113214522361297</v>
          </cell>
          <cell r="I1458" t="str">
            <v>岳池县石城小学 </v>
          </cell>
          <cell r="J1458" t="str">
            <v>实习小学数学教师</v>
          </cell>
          <cell r="K1458" t="str">
            <v>江沙沙</v>
          </cell>
          <cell r="L1458" t="str">
            <v>15183561113</v>
          </cell>
          <cell r="M1458" t="str">
            <v>四川省</v>
          </cell>
          <cell r="N1458" t="str">
            <v>广安市</v>
          </cell>
        </row>
        <row r="1459">
          <cell r="C1459" t="str">
            <v>196701050329</v>
          </cell>
          <cell r="D1459" t="str">
            <v>2019</v>
          </cell>
          <cell r="E1459" t="str">
            <v>教师教育学院</v>
          </cell>
          <cell r="F1459" t="str">
            <v>2019小学数学教育</v>
          </cell>
          <cell r="G1459" t="str">
            <v>19数教3</v>
          </cell>
          <cell r="H1459" t="str">
            <v>525109003105245557</v>
          </cell>
          <cell r="I1459" t="str">
            <v>四川师范大学附属遂州实验学校</v>
          </cell>
          <cell r="J1459" t="str">
            <v>小学数学教师</v>
          </cell>
          <cell r="K1459" t="str">
            <v>钟蕉檩</v>
          </cell>
          <cell r="L1459" t="str">
            <v>18702861406</v>
          </cell>
          <cell r="M1459" t="str">
            <v>四川省</v>
          </cell>
          <cell r="N1459" t="str">
            <v>遂宁市</v>
          </cell>
        </row>
        <row r="1460">
          <cell r="C1460" t="str">
            <v>196701050322</v>
          </cell>
          <cell r="D1460" t="str">
            <v>2019</v>
          </cell>
          <cell r="E1460" t="str">
            <v>教师教育学院</v>
          </cell>
          <cell r="F1460" t="str">
            <v>2019小学数学教育</v>
          </cell>
          <cell r="G1460" t="str">
            <v>19数教3</v>
          </cell>
          <cell r="H1460" t="str">
            <v>31052455-5</v>
          </cell>
          <cell r="I1460" t="str">
            <v>四川师范大学附属遂州实验学校</v>
          </cell>
          <cell r="J1460" t="str">
            <v>小学数学教师</v>
          </cell>
          <cell r="K1460" t="str">
            <v>钟蕉檩</v>
          </cell>
          <cell r="L1460" t="str">
            <v>18702861406</v>
          </cell>
          <cell r="M1460" t="str">
            <v>四川省</v>
          </cell>
          <cell r="N1460" t="str">
            <v>遂宁市</v>
          </cell>
        </row>
        <row r="1461">
          <cell r="C1461" t="str">
            <v>196701050328</v>
          </cell>
          <cell r="D1461" t="str">
            <v>2019</v>
          </cell>
          <cell r="E1461" t="str">
            <v>教师教育学院</v>
          </cell>
          <cell r="F1461" t="str">
            <v>2019小学数学教育</v>
          </cell>
          <cell r="G1461" t="str">
            <v>19数教3</v>
          </cell>
          <cell r="H1461" t="str">
            <v>31052455-5</v>
          </cell>
          <cell r="I1461" t="str">
            <v>四川师范大学附属遂州实验学校</v>
          </cell>
          <cell r="J1461" t="str">
            <v>小学数学教师</v>
          </cell>
          <cell r="K1461" t="str">
            <v>钟蕉檩</v>
          </cell>
          <cell r="L1461" t="str">
            <v>18702861406</v>
          </cell>
          <cell r="M1461" t="str">
            <v>四川省</v>
          </cell>
          <cell r="N1461" t="str">
            <v>遂宁市</v>
          </cell>
        </row>
        <row r="1462">
          <cell r="C1462" t="str">
            <v>196701050320</v>
          </cell>
          <cell r="D1462" t="str">
            <v>2019</v>
          </cell>
          <cell r="E1462" t="str">
            <v>教师教育学院</v>
          </cell>
          <cell r="F1462" t="str">
            <v>2019小学数学教育</v>
          </cell>
          <cell r="G1462" t="str">
            <v>19数教3</v>
          </cell>
          <cell r="H1462" t="str">
            <v>31052455-5</v>
          </cell>
          <cell r="I1462" t="str">
            <v>四川师范大学附属遂州实验学校</v>
          </cell>
          <cell r="J1462" t="str">
            <v>小学数学教师</v>
          </cell>
          <cell r="K1462" t="str">
            <v>钟蕉檩</v>
          </cell>
          <cell r="L1462" t="str">
            <v>18702861406</v>
          </cell>
          <cell r="M1462" t="str">
            <v>四川省</v>
          </cell>
          <cell r="N1462" t="str">
            <v>遂宁市</v>
          </cell>
        </row>
        <row r="1463">
          <cell r="C1463" t="str">
            <v>196701050315</v>
          </cell>
          <cell r="D1463" t="str">
            <v>2019</v>
          </cell>
          <cell r="E1463" t="str">
            <v>教师教育学院</v>
          </cell>
          <cell r="F1463" t="str">
            <v>2019小学数学教育</v>
          </cell>
          <cell r="G1463" t="str">
            <v>19数教3</v>
          </cell>
          <cell r="H1463" t="str">
            <v>525109003105245557</v>
          </cell>
          <cell r="I1463" t="str">
            <v>四川师范大学附属遂州实验学校</v>
          </cell>
          <cell r="J1463" t="str">
            <v>实习老师</v>
          </cell>
          <cell r="K1463" t="str">
            <v>钟蕉檩</v>
          </cell>
          <cell r="L1463" t="str">
            <v>18702861406</v>
          </cell>
          <cell r="M1463" t="str">
            <v>四川省</v>
          </cell>
          <cell r="N1463" t="str">
            <v>遂宁市</v>
          </cell>
        </row>
        <row r="1464">
          <cell r="C1464" t="str">
            <v>196701050330</v>
          </cell>
          <cell r="D1464" t="str">
            <v>2019</v>
          </cell>
          <cell r="E1464" t="str">
            <v>教师教育学院</v>
          </cell>
          <cell r="F1464" t="str">
            <v>2019小学数学教育</v>
          </cell>
          <cell r="G1464" t="str">
            <v>19数教3</v>
          </cell>
          <cell r="H1464" t="str">
            <v>91510100MA69YNQY85</v>
          </cell>
          <cell r="I1464" t="str">
            <v>四川岳耘教育咨询有限公司</v>
          </cell>
          <cell r="J1464" t="str">
            <v>实习数学老师</v>
          </cell>
          <cell r="K1464" t="str">
            <v>雷蕾</v>
          </cell>
          <cell r="L1464" t="str">
            <v>13880192925</v>
          </cell>
          <cell r="M1464" t="str">
            <v>四川省</v>
          </cell>
          <cell r="N1464" t="str">
            <v>成都市</v>
          </cell>
        </row>
        <row r="1465">
          <cell r="C1465" t="str">
            <v>196701050304</v>
          </cell>
          <cell r="D1465" t="str">
            <v>2019</v>
          </cell>
          <cell r="E1465" t="str">
            <v>教师教育学院</v>
          </cell>
          <cell r="F1465" t="str">
            <v>2019小学数学教育</v>
          </cell>
          <cell r="G1465" t="str">
            <v>19数教3</v>
          </cell>
          <cell r="H1465" t="str">
            <v>12513431G59049307K</v>
          </cell>
          <cell r="I1465" t="str">
            <v>昭觉县洒拉地坡乡中心校分校</v>
          </cell>
          <cell r="J1465" t="str">
            <v>小学数学教师</v>
          </cell>
          <cell r="K1465" t="str">
            <v>阿的阿体</v>
          </cell>
          <cell r="L1465" t="str">
            <v>13734978387</v>
          </cell>
          <cell r="M1465" t="str">
            <v>四川省</v>
          </cell>
          <cell r="N1465" t="str">
            <v>凉山彝族自治州</v>
          </cell>
        </row>
        <row r="1466">
          <cell r="C1466" t="str">
            <v>196701050335</v>
          </cell>
          <cell r="D1466" t="str">
            <v>2019</v>
          </cell>
          <cell r="E1466" t="str">
            <v>教师教育学院</v>
          </cell>
          <cell r="F1466" t="str">
            <v>2019小学数学教育</v>
          </cell>
          <cell r="G1466" t="str">
            <v>19数教3</v>
          </cell>
          <cell r="H1466" t="str">
            <v>12510822777928000D</v>
          </cell>
          <cell r="I1466" t="str">
            <v>射洪市金华镇伯玉小学校</v>
          </cell>
          <cell r="J1466" t="str">
            <v>数学实习生</v>
          </cell>
          <cell r="K1466" t="str">
            <v>陈冬林</v>
          </cell>
          <cell r="L1466" t="str">
            <v>15328509988</v>
          </cell>
          <cell r="M1466" t="str">
            <v>四川省</v>
          </cell>
          <cell r="N1466" t="str">
            <v>遂宁市</v>
          </cell>
        </row>
        <row r="1467">
          <cell r="C1467" t="str">
            <v>196701050301</v>
          </cell>
          <cell r="D1467" t="str">
            <v>2019</v>
          </cell>
          <cell r="E1467" t="str">
            <v>教师教育学院</v>
          </cell>
          <cell r="F1467" t="str">
            <v>2019小学数学教育</v>
          </cell>
          <cell r="G1467" t="str">
            <v>19数教3</v>
          </cell>
          <cell r="H1467" t="str">
            <v>12513431G59049307K</v>
          </cell>
          <cell r="I1467" t="str">
            <v>洒拉地坡乡中心校分校</v>
          </cell>
          <cell r="J1467" t="str">
            <v>小学数学教师</v>
          </cell>
          <cell r="K1467" t="str">
            <v>阿的阿体</v>
          </cell>
          <cell r="L1467" t="str">
            <v>13734978387</v>
          </cell>
          <cell r="M1467" t="str">
            <v>四川省</v>
          </cell>
          <cell r="N1467" t="str">
            <v>凉山彝族自治州</v>
          </cell>
        </row>
        <row r="1468">
          <cell r="C1468" t="str">
            <v>196701050321</v>
          </cell>
          <cell r="D1468" t="str">
            <v>2019</v>
          </cell>
          <cell r="E1468" t="str">
            <v>教师教育学院</v>
          </cell>
          <cell r="F1468" t="str">
            <v>2019小学数学教育</v>
          </cell>
          <cell r="G1468" t="str">
            <v>19数教3</v>
          </cell>
          <cell r="H1468" t="str">
            <v>91510100MA69YNQY85</v>
          </cell>
          <cell r="I1468" t="str">
            <v>四川岳耘教育咨询有限公司</v>
          </cell>
          <cell r="J1468" t="str">
            <v>实习数学老师</v>
          </cell>
          <cell r="K1468" t="str">
            <v>雷蕾</v>
          </cell>
          <cell r="L1468" t="str">
            <v>13880192925</v>
          </cell>
          <cell r="M1468" t="str">
            <v>四川省</v>
          </cell>
          <cell r="N1468" t="str">
            <v>成都市</v>
          </cell>
        </row>
        <row r="1469">
          <cell r="C1469" t="str">
            <v>196701050316</v>
          </cell>
          <cell r="D1469" t="str">
            <v>2019</v>
          </cell>
          <cell r="E1469" t="str">
            <v>教师教育学院</v>
          </cell>
          <cell r="F1469" t="str">
            <v>2019小学数学教育</v>
          </cell>
          <cell r="G1469" t="str">
            <v>19数教3</v>
          </cell>
          <cell r="H1469" t="str">
            <v>12510923451571742H</v>
          </cell>
          <cell r="I1469" t="str">
            <v>隆昌市双凤镇中心小学</v>
          </cell>
          <cell r="J1469" t="str">
            <v>小学数学教师</v>
          </cell>
          <cell r="K1469" t="str">
            <v>周小丽</v>
          </cell>
          <cell r="L1469" t="str">
            <v>18081795509</v>
          </cell>
          <cell r="M1469" t="str">
            <v>四川省</v>
          </cell>
          <cell r="N1469" t="str">
            <v>内江市</v>
          </cell>
        </row>
        <row r="1470">
          <cell r="C1470" t="str">
            <v>196701050336</v>
          </cell>
          <cell r="D1470" t="str">
            <v>2019</v>
          </cell>
          <cell r="E1470" t="str">
            <v>教师教育学院</v>
          </cell>
          <cell r="F1470" t="str">
            <v>2019小学数学教育</v>
          </cell>
          <cell r="G1470" t="str">
            <v>19数教3</v>
          </cell>
          <cell r="H1470" t="str">
            <v>525109003105245557</v>
          </cell>
          <cell r="I1470" t="str">
            <v>四川师范大学附属遂州实验学校</v>
          </cell>
          <cell r="J1470" t="str">
            <v>实习老师</v>
          </cell>
          <cell r="K1470" t="str">
            <v>钟蕉檩</v>
          </cell>
          <cell r="L1470" t="str">
            <v>18702861406</v>
          </cell>
          <cell r="M1470" t="str">
            <v>四川省</v>
          </cell>
          <cell r="N1470" t="str">
            <v>遂宁市</v>
          </cell>
        </row>
        <row r="1471">
          <cell r="C1471" t="str">
            <v>196701050313</v>
          </cell>
          <cell r="D1471" t="str">
            <v>2019</v>
          </cell>
          <cell r="E1471" t="str">
            <v>教师教育学院</v>
          </cell>
          <cell r="F1471" t="str">
            <v>2019小学数学教育</v>
          </cell>
          <cell r="G1471" t="str">
            <v>19数教3</v>
          </cell>
          <cell r="H1471" t="str">
            <v>12513431G59049307K</v>
          </cell>
          <cell r="I1471" t="str">
            <v>洒拉地坡乡中心校分校</v>
          </cell>
          <cell r="J1471" t="str">
            <v>小学数学老师</v>
          </cell>
          <cell r="K1471" t="str">
            <v>阿的阿体</v>
          </cell>
          <cell r="L1471" t="str">
            <v>13734978387</v>
          </cell>
          <cell r="M1471" t="str">
            <v>四川省</v>
          </cell>
          <cell r="N1471" t="str">
            <v>凉山彝族自治州</v>
          </cell>
        </row>
        <row r="1472">
          <cell r="C1472" t="str">
            <v>196701050325</v>
          </cell>
          <cell r="D1472" t="str">
            <v>2019</v>
          </cell>
          <cell r="E1472" t="str">
            <v>教师教育学院</v>
          </cell>
          <cell r="F1472" t="str">
            <v>2019小学数学教育</v>
          </cell>
          <cell r="G1472" t="str">
            <v>19数教3</v>
          </cell>
          <cell r="H1472" t="str">
            <v>91510100MA69YNQY85</v>
          </cell>
          <cell r="I1472" t="str">
            <v>四川岳耘教育咨询有限公司</v>
          </cell>
          <cell r="J1472" t="str">
            <v>实习数学教师</v>
          </cell>
          <cell r="K1472" t="str">
            <v>雷蕾</v>
          </cell>
          <cell r="L1472" t="str">
            <v>13880192925</v>
          </cell>
          <cell r="M1472" t="str">
            <v>四川省</v>
          </cell>
          <cell r="N1472" t="str">
            <v>成都市</v>
          </cell>
        </row>
        <row r="1473">
          <cell r="C1473" t="str">
            <v>196701050314</v>
          </cell>
          <cell r="D1473" t="str">
            <v>2019</v>
          </cell>
          <cell r="E1473" t="str">
            <v>教师教育学院</v>
          </cell>
          <cell r="F1473" t="str">
            <v>2019小学数学教育</v>
          </cell>
          <cell r="G1473" t="str">
            <v>19数教3</v>
          </cell>
          <cell r="H1473" t="str">
            <v>12511603452258176E</v>
          </cell>
          <cell r="I1473" t="str">
            <v>广安市前锋区龙塘学校</v>
          </cell>
          <cell r="J1473" t="str">
            <v>实习教师</v>
          </cell>
          <cell r="K1473" t="str">
            <v>陈鑫</v>
          </cell>
          <cell r="L1473" t="str">
            <v>08268387863</v>
          </cell>
          <cell r="M1473" t="str">
            <v>四川省</v>
          </cell>
          <cell r="N1473" t="str">
            <v>广安市</v>
          </cell>
        </row>
        <row r="1474">
          <cell r="C1474" t="str">
            <v>196701050338</v>
          </cell>
          <cell r="D1474" t="str">
            <v>2019</v>
          </cell>
          <cell r="E1474" t="str">
            <v>教师教育学院</v>
          </cell>
          <cell r="F1474" t="str">
            <v>2019小学数学教育</v>
          </cell>
          <cell r="G1474" t="str">
            <v>19数教3</v>
          </cell>
          <cell r="H1474" t="str">
            <v>12513722452426276C</v>
          </cell>
          <cell r="I1474" t="str">
            <v>长赤镇龙池学校苏维埃列宁红军小学</v>
          </cell>
          <cell r="J1474" t="str">
            <v>小学数学教师</v>
          </cell>
          <cell r="K1474" t="str">
            <v>罗亚琼</v>
          </cell>
          <cell r="L1474" t="str">
            <v>13881672266</v>
          </cell>
          <cell r="M1474" t="str">
            <v>四川省</v>
          </cell>
          <cell r="N1474" t="str">
            <v>巴中市</v>
          </cell>
        </row>
        <row r="1475">
          <cell r="C1475" t="str">
            <v>196701050311</v>
          </cell>
          <cell r="D1475" t="str">
            <v>2019</v>
          </cell>
          <cell r="E1475" t="str">
            <v>教师教育学院</v>
          </cell>
          <cell r="F1475" t="str">
            <v>2019小学数学教育</v>
          </cell>
          <cell r="G1475" t="str">
            <v>19数教3</v>
          </cell>
          <cell r="H1475" t="str">
            <v>91510100MA69YNQY85</v>
          </cell>
          <cell r="I1475" t="str">
            <v>四川岳耘教育咨询有限公司</v>
          </cell>
          <cell r="J1475" t="str">
            <v>实习教师</v>
          </cell>
          <cell r="K1475" t="str">
            <v>蕾蕾</v>
          </cell>
          <cell r="L1475" t="str">
            <v>13880192925</v>
          </cell>
          <cell r="M1475" t="str">
            <v>四川省</v>
          </cell>
          <cell r="N1475" t="str">
            <v>成都市</v>
          </cell>
        </row>
        <row r="1476">
          <cell r="C1476" t="str">
            <v>196701050326</v>
          </cell>
          <cell r="D1476" t="str">
            <v>2019</v>
          </cell>
          <cell r="E1476" t="str">
            <v>教师教育学院</v>
          </cell>
          <cell r="F1476" t="str">
            <v>2019小学数学教育</v>
          </cell>
          <cell r="G1476" t="str">
            <v>19数教3</v>
          </cell>
          <cell r="H1476" t="str">
            <v>12513431G59049307K</v>
          </cell>
          <cell r="I1476" t="str">
            <v>洒拉地坡乡中心校分校</v>
          </cell>
          <cell r="J1476" t="str">
            <v>小学语文老师</v>
          </cell>
          <cell r="K1476" t="str">
            <v>阿的阿体</v>
          </cell>
          <cell r="L1476" t="str">
            <v>13734978387</v>
          </cell>
          <cell r="M1476" t="str">
            <v>四川省</v>
          </cell>
          <cell r="N1476" t="str">
            <v>凉山彝族自治州</v>
          </cell>
        </row>
        <row r="1477">
          <cell r="C1477" t="str">
            <v>196701050309</v>
          </cell>
          <cell r="D1477" t="str">
            <v>2019</v>
          </cell>
          <cell r="E1477" t="str">
            <v>教师教育学院</v>
          </cell>
          <cell r="F1477" t="str">
            <v>2019小学数学教育</v>
          </cell>
          <cell r="G1477" t="str">
            <v>19数教3</v>
          </cell>
          <cell r="H1477" t="str">
            <v>91510303MA67JKNB97</v>
          </cell>
          <cell r="I1477" t="str">
            <v>自贡市席草田小学</v>
          </cell>
          <cell r="J1477" t="str">
            <v>小学数学</v>
          </cell>
          <cell r="K1477" t="str">
            <v>吴霞</v>
          </cell>
          <cell r="L1477" t="str">
            <v>13890004063</v>
          </cell>
          <cell r="M1477" t="str">
            <v>四川省</v>
          </cell>
          <cell r="N1477" t="str">
            <v>自贡市</v>
          </cell>
        </row>
        <row r="1478">
          <cell r="C1478" t="str">
            <v>196701050312</v>
          </cell>
          <cell r="D1478" t="str">
            <v>2019</v>
          </cell>
          <cell r="E1478" t="str">
            <v>教师教育学院</v>
          </cell>
          <cell r="F1478" t="str">
            <v>2019小学数学教育</v>
          </cell>
          <cell r="G1478" t="str">
            <v>19数教3</v>
          </cell>
          <cell r="H1478" t="str">
            <v>12510923451572198E</v>
          </cell>
          <cell r="I1478" t="str">
            <v>隆昌市李市小学</v>
          </cell>
          <cell r="J1478" t="str">
            <v>数学教师</v>
          </cell>
          <cell r="K1478" t="str">
            <v>李国莉</v>
          </cell>
          <cell r="L1478" t="str">
            <v> 13890523088</v>
          </cell>
          <cell r="M1478" t="str">
            <v>四川省</v>
          </cell>
          <cell r="N1478" t="str">
            <v>内江市</v>
          </cell>
        </row>
        <row r="1479">
          <cell r="C1479" t="str">
            <v>196701050332</v>
          </cell>
          <cell r="D1479" t="str">
            <v>2019</v>
          </cell>
          <cell r="E1479" t="str">
            <v>教师教育学院</v>
          </cell>
          <cell r="F1479" t="str">
            <v>2019小学数学教育</v>
          </cell>
          <cell r="G1479" t="str">
            <v>19数教3</v>
          </cell>
          <cell r="H1479" t="str">
            <v>91510100MA69YNQY85</v>
          </cell>
          <cell r="I1479" t="str">
            <v>四川岳耘教育咨询有限公司</v>
          </cell>
          <cell r="J1479" t="str">
            <v>实习数学老师</v>
          </cell>
          <cell r="K1479" t="str">
            <v>雷蕾</v>
          </cell>
          <cell r="L1479" t="str">
            <v>13880192925</v>
          </cell>
          <cell r="M1479" t="str">
            <v>四川省</v>
          </cell>
          <cell r="N1479" t="str">
            <v>成都市</v>
          </cell>
        </row>
        <row r="1480">
          <cell r="C1480" t="str">
            <v>196701050305</v>
          </cell>
          <cell r="D1480" t="str">
            <v>2019</v>
          </cell>
          <cell r="E1480" t="str">
            <v>教师教育学院</v>
          </cell>
          <cell r="F1480" t="str">
            <v>2019小学数学教育</v>
          </cell>
          <cell r="G1480" t="str">
            <v>19数教3</v>
          </cell>
          <cell r="H1480" t="str">
            <v>125107224512801280</v>
          </cell>
          <cell r="I1480" t="str">
            <v>旺苍县实验小学</v>
          </cell>
          <cell r="J1480" t="str">
            <v>实习老师</v>
          </cell>
          <cell r="K1480" t="str">
            <v>徐至昌</v>
          </cell>
          <cell r="L1480" t="str">
            <v>15883979287</v>
          </cell>
          <cell r="M1480" t="str">
            <v>四川省</v>
          </cell>
          <cell r="N1480" t="str">
            <v>广元市</v>
          </cell>
        </row>
        <row r="1481">
          <cell r="C1481" t="str">
            <v>196701050334</v>
          </cell>
          <cell r="D1481" t="str">
            <v>2019</v>
          </cell>
          <cell r="E1481" t="str">
            <v>教师教育学院</v>
          </cell>
          <cell r="F1481" t="str">
            <v>2019小学数学教育</v>
          </cell>
          <cell r="G1481" t="str">
            <v>19数教3</v>
          </cell>
          <cell r="H1481" t="str">
            <v>12513432MB1H60692T</v>
          </cell>
          <cell r="I1481" t="str">
            <v>喜德县文瀚小学</v>
          </cell>
          <cell r="J1481" t="str">
            <v>小学数学教师</v>
          </cell>
          <cell r="K1481" t="str">
            <v>的日尔格</v>
          </cell>
          <cell r="L1481" t="str">
            <v>15183633520</v>
          </cell>
          <cell r="M1481" t="str">
            <v>四川省</v>
          </cell>
          <cell r="N1481" t="str">
            <v>凉山彝族自治州</v>
          </cell>
        </row>
        <row r="1482">
          <cell r="C1482" t="str">
            <v>185601030208</v>
          </cell>
          <cell r="D1482" t="str">
            <v>2019</v>
          </cell>
          <cell r="E1482" t="str">
            <v>教师教育学院</v>
          </cell>
          <cell r="F1482" t="str">
            <v>2019小学数学教育</v>
          </cell>
          <cell r="G1482" t="str">
            <v>19数教3</v>
          </cell>
          <cell r="H1482" t="str">
            <v>12510421451012115T</v>
          </cell>
          <cell r="I1482" t="str">
            <v>太伏小学</v>
          </cell>
          <cell r="J1482" t="str">
            <v>数学教师</v>
          </cell>
          <cell r="K1482" t="str">
            <v>彭继川</v>
          </cell>
          <cell r="L1482" t="str">
            <v>19960967801</v>
          </cell>
          <cell r="M1482" t="str">
            <v>四川省</v>
          </cell>
          <cell r="N1482" t="str">
            <v>泸州市</v>
          </cell>
        </row>
        <row r="1483">
          <cell r="C1483" t="str">
            <v>196701050337</v>
          </cell>
          <cell r="D1483" t="str">
            <v>2019</v>
          </cell>
          <cell r="E1483" t="str">
            <v>教师教育学院</v>
          </cell>
          <cell r="F1483" t="str">
            <v>2019小学数学教育</v>
          </cell>
          <cell r="G1483" t="str">
            <v>19数教3</v>
          </cell>
          <cell r="H1483" t="str">
            <v>91510105MA645A1W47</v>
          </cell>
          <cell r="I1483" t="str">
            <v>四川靖鸣教育科技有限公司</v>
          </cell>
          <cell r="J1483" t="str">
            <v>培训师</v>
          </cell>
          <cell r="K1483" t="str">
            <v>薛老师</v>
          </cell>
          <cell r="L1483" t="str">
            <v>15108457698</v>
          </cell>
          <cell r="M1483" t="str">
            <v>四川省</v>
          </cell>
          <cell r="N1483" t="str">
            <v>成都市</v>
          </cell>
        </row>
        <row r="1484">
          <cell r="C1484" t="str">
            <v>196701050307</v>
          </cell>
          <cell r="D1484" t="str">
            <v>2019</v>
          </cell>
          <cell r="E1484" t="str">
            <v>教师教育学院</v>
          </cell>
          <cell r="F1484" t="str">
            <v>2019小学数学教育</v>
          </cell>
          <cell r="G1484" t="str">
            <v>19数教3</v>
          </cell>
          <cell r="H1484" t="str">
            <v>125118814515682790</v>
          </cell>
          <cell r="I1484" t="str">
            <v>简阳市江源永宁学校</v>
          </cell>
          <cell r="J1484" t="str">
            <v>小学语文</v>
          </cell>
          <cell r="K1484" t="str">
            <v>李文俊</v>
          </cell>
          <cell r="L1484" t="str">
            <v>13458396276</v>
          </cell>
          <cell r="M1484" t="str">
            <v>四川省</v>
          </cell>
          <cell r="N1484" t="str">
            <v>成都市</v>
          </cell>
        </row>
        <row r="1485">
          <cell r="C1485" t="str">
            <v>196701050327</v>
          </cell>
          <cell r="D1485" t="str">
            <v>2019</v>
          </cell>
          <cell r="E1485" t="str">
            <v>教师教育学院</v>
          </cell>
          <cell r="F1485" t="str">
            <v>2019小学数学教育</v>
          </cell>
          <cell r="G1485" t="str">
            <v>19数教3</v>
          </cell>
          <cell r="H1485" t="str">
            <v>530629207202</v>
          </cell>
          <cell r="I1485" t="str">
            <v>柑子小学</v>
          </cell>
          <cell r="J1485" t="str">
            <v>小学数学教师</v>
          </cell>
          <cell r="K1485" t="str">
            <v>古永香</v>
          </cell>
          <cell r="L1485" t="str">
            <v>15181152416</v>
          </cell>
          <cell r="M1485" t="str">
            <v>云南省</v>
          </cell>
          <cell r="N1485" t="str">
            <v>昭通市</v>
          </cell>
        </row>
        <row r="1486">
          <cell r="C1486" t="str">
            <v>196701050302</v>
          </cell>
          <cell r="D1486" t="str">
            <v>2019</v>
          </cell>
          <cell r="E1486" t="str">
            <v>教师教育学院</v>
          </cell>
          <cell r="F1486" t="str">
            <v>2019小学数学教育</v>
          </cell>
          <cell r="G1486" t="str">
            <v>19数教3</v>
          </cell>
          <cell r="H1486" t="str">
            <v>6151010358</v>
          </cell>
          <cell r="I1486" t="str">
            <v>四川昭觉县齿可波西新民基点校</v>
          </cell>
          <cell r="J1486" t="str">
            <v>支教老师</v>
          </cell>
          <cell r="K1486" t="str">
            <v>阿合约布</v>
          </cell>
          <cell r="L1486" t="str">
            <v>18181221088</v>
          </cell>
          <cell r="M1486" t="str">
            <v>四川省</v>
          </cell>
          <cell r="N1486" t="str">
            <v>凉山彝族自治州</v>
          </cell>
        </row>
        <row r="1487">
          <cell r="C1487" t="str">
            <v>196701050317</v>
          </cell>
          <cell r="D1487" t="str">
            <v>2019</v>
          </cell>
          <cell r="E1487" t="str">
            <v>教师教育学院</v>
          </cell>
          <cell r="F1487" t="str">
            <v>2019小学数学教育</v>
          </cell>
          <cell r="G1487" t="str">
            <v>19数教3</v>
          </cell>
          <cell r="H1487" t="str">
            <v>6151010358</v>
          </cell>
          <cell r="I1487" t="str">
            <v>四川昭觉县齿可波西新民基点校</v>
          </cell>
          <cell r="J1487" t="str">
            <v>支教老师</v>
          </cell>
          <cell r="K1487" t="str">
            <v>阿合约布</v>
          </cell>
          <cell r="L1487" t="str">
            <v>18181221088</v>
          </cell>
          <cell r="M1487" t="str">
            <v>四川省</v>
          </cell>
          <cell r="N1487" t="str">
            <v>凉山彝族自治州</v>
          </cell>
        </row>
        <row r="1488">
          <cell r="C1488" t="str">
            <v>196701050318</v>
          </cell>
          <cell r="D1488" t="str">
            <v>2019</v>
          </cell>
          <cell r="E1488" t="str">
            <v>教师教育学院</v>
          </cell>
          <cell r="F1488" t="str">
            <v>2019小学数学教育</v>
          </cell>
          <cell r="G1488" t="str">
            <v>19数教3</v>
          </cell>
          <cell r="H1488" t="str">
            <v>12511321452234684U</v>
          </cell>
          <cell r="I1488" t="str">
            <v>中和小学校</v>
          </cell>
          <cell r="J1488" t="str">
            <v>小学数学教师</v>
          </cell>
          <cell r="K1488" t="str">
            <v>刘启芳</v>
          </cell>
          <cell r="L1488" t="str">
            <v>15378585193</v>
          </cell>
          <cell r="M1488" t="str">
            <v>四川省</v>
          </cell>
          <cell r="N1488" t="str">
            <v>广安市</v>
          </cell>
        </row>
        <row r="1489">
          <cell r="C1489" t="str">
            <v>196701050323</v>
          </cell>
          <cell r="D1489" t="str">
            <v>2019</v>
          </cell>
          <cell r="E1489" t="str">
            <v>教师教育学院</v>
          </cell>
          <cell r="F1489" t="str">
            <v>2019小学数学教育</v>
          </cell>
          <cell r="G1489" t="str">
            <v>19数教3</v>
          </cell>
          <cell r="H1489" t="str">
            <v>12513433452880205K</v>
          </cell>
          <cell r="I1489" t="str">
            <v>冕宁县民族中学校</v>
          </cell>
          <cell r="J1489" t="str">
            <v>数学</v>
          </cell>
          <cell r="K1489" t="str">
            <v>陈美华</v>
          </cell>
          <cell r="L1489" t="str">
            <v>18981584125</v>
          </cell>
          <cell r="M1489" t="str">
            <v>四川省</v>
          </cell>
          <cell r="N1489" t="str">
            <v>凉山彝族自治州</v>
          </cell>
        </row>
        <row r="1490">
          <cell r="C1490" t="str">
            <v>196701050319</v>
          </cell>
          <cell r="D1490" t="str">
            <v>2019</v>
          </cell>
          <cell r="E1490" t="str">
            <v>教师教育学院</v>
          </cell>
          <cell r="F1490" t="str">
            <v>2019小学数学教育</v>
          </cell>
          <cell r="G1490" t="str">
            <v>19数教3</v>
          </cell>
          <cell r="H1490" t="str">
            <v>125111244522874284</v>
          </cell>
          <cell r="I1490" t="str">
            <v>乐兴小学</v>
          </cell>
          <cell r="J1490" t="str">
            <v>数学教师</v>
          </cell>
          <cell r="K1490" t="str">
            <v>陈云杰</v>
          </cell>
          <cell r="L1490" t="str">
            <v>17738780817</v>
          </cell>
          <cell r="M1490" t="str">
            <v>四川省</v>
          </cell>
          <cell r="N1490" t="str">
            <v>南充市</v>
          </cell>
        </row>
        <row r="1491">
          <cell r="C1491" t="str">
            <v>196701050306</v>
          </cell>
          <cell r="D1491" t="str">
            <v>2019</v>
          </cell>
          <cell r="E1491" t="str">
            <v>教师教育学院</v>
          </cell>
          <cell r="F1491" t="str">
            <v>2019小学数学教育</v>
          </cell>
          <cell r="G1491" t="str">
            <v>19数教3</v>
          </cell>
          <cell r="H1491" t="str">
            <v>68041451-3</v>
          </cell>
          <cell r="I1491" t="str">
            <v>普格县刘家坪中心校</v>
          </cell>
          <cell r="J1491" t="str">
            <v>数学老师</v>
          </cell>
          <cell r="K1491" t="str">
            <v>招生处</v>
          </cell>
          <cell r="L1491" t="str">
            <v>0834-4774934</v>
          </cell>
          <cell r="M1491" t="str">
            <v>四川省</v>
          </cell>
          <cell r="N1491" t="str">
            <v>凉山彝族自治州</v>
          </cell>
        </row>
        <row r="1492">
          <cell r="C1492" t="str">
            <v>196701050324</v>
          </cell>
          <cell r="D1492" t="str">
            <v>2019</v>
          </cell>
          <cell r="E1492" t="str">
            <v>教师教育学院</v>
          </cell>
          <cell r="F1492" t="str">
            <v>2019小学数学教育</v>
          </cell>
          <cell r="G1492" t="str">
            <v>19数教3</v>
          </cell>
          <cell r="H1492" t="str">
            <v>91510900MA6AF1HBXT</v>
          </cell>
          <cell r="I1492" t="str">
            <v>心秀艺术培训学校</v>
          </cell>
          <cell r="J1492" t="str">
            <v>培训教师</v>
          </cell>
          <cell r="K1492" t="str">
            <v>罗关飞</v>
          </cell>
          <cell r="L1492" t="str">
            <v>16764481205</v>
          </cell>
          <cell r="M1492" t="str">
            <v>四川省</v>
          </cell>
          <cell r="N1492" t="str">
            <v>遂宁市</v>
          </cell>
        </row>
        <row r="1493">
          <cell r="C1493" t="str">
            <v>196701050407</v>
          </cell>
          <cell r="D1493" t="str">
            <v>2019</v>
          </cell>
          <cell r="E1493" t="str">
            <v>教师教育学院</v>
          </cell>
          <cell r="F1493" t="str">
            <v>2019小学数学教育</v>
          </cell>
          <cell r="G1493" t="str">
            <v>19数教4</v>
          </cell>
          <cell r="H1493" t="str">
            <v>77792661-1</v>
          </cell>
          <cell r="I1493" t="str">
            <v>特布洛中心校</v>
          </cell>
          <cell r="J1493" t="str">
            <v>小学数学教师</v>
          </cell>
          <cell r="K1493" t="str">
            <v>蒋体波</v>
          </cell>
          <cell r="L1493" t="str">
            <v>13881467852</v>
          </cell>
          <cell r="M1493" t="str">
            <v>四川省</v>
          </cell>
          <cell r="N1493" t="str">
            <v>凉山彝族自治州</v>
          </cell>
        </row>
        <row r="1494">
          <cell r="C1494" t="str">
            <v>196701050404</v>
          </cell>
          <cell r="D1494" t="str">
            <v>2019</v>
          </cell>
          <cell r="E1494" t="str">
            <v>教师教育学院</v>
          </cell>
          <cell r="F1494" t="str">
            <v>2019小学数学教育</v>
          </cell>
          <cell r="G1494" t="str">
            <v>19数教4</v>
          </cell>
          <cell r="H1494" t="str">
            <v>77792661-1</v>
          </cell>
          <cell r="I1494" t="str">
            <v>特布洛乡中心校</v>
          </cell>
          <cell r="J1494" t="str">
            <v>小学数学老师</v>
          </cell>
          <cell r="K1494" t="str">
            <v>蒋体波</v>
          </cell>
          <cell r="L1494" t="str">
            <v>13881467852</v>
          </cell>
          <cell r="M1494" t="str">
            <v>四川省</v>
          </cell>
          <cell r="N1494" t="str">
            <v>凉山彝族自治州</v>
          </cell>
        </row>
        <row r="1495">
          <cell r="C1495" t="str">
            <v>196701050422</v>
          </cell>
          <cell r="D1495" t="str">
            <v>2019</v>
          </cell>
          <cell r="E1495" t="str">
            <v>教师教育学院</v>
          </cell>
          <cell r="F1495" t="str">
            <v>2019小学数学教育</v>
          </cell>
          <cell r="G1495" t="str">
            <v>19数教4</v>
          </cell>
          <cell r="H1495" t="str">
            <v>12513721452407661H</v>
          </cell>
          <cell r="I1495" t="str">
            <v>通江县民胜镇中心小学</v>
          </cell>
          <cell r="J1495" t="str">
            <v>实习老师</v>
          </cell>
          <cell r="K1495" t="str">
            <v>向娟</v>
          </cell>
          <cell r="L1495" t="str">
            <v>13568453069</v>
          </cell>
          <cell r="M1495" t="str">
            <v>四川省</v>
          </cell>
          <cell r="N1495" t="str">
            <v>巴中市</v>
          </cell>
        </row>
        <row r="1496">
          <cell r="C1496" t="str">
            <v>196701050428</v>
          </cell>
          <cell r="D1496" t="str">
            <v>2019</v>
          </cell>
          <cell r="E1496" t="str">
            <v>教师教育学院</v>
          </cell>
          <cell r="F1496" t="str">
            <v>2019小学数学教育</v>
          </cell>
          <cell r="G1496" t="str">
            <v>19数教4</v>
          </cell>
          <cell r="H1496" t="str">
            <v>525109003105245557</v>
          </cell>
          <cell r="I1496" t="str">
            <v>四川师范大学附属遂州实验学校</v>
          </cell>
          <cell r="J1496" t="str">
            <v>实习老师</v>
          </cell>
          <cell r="K1496" t="str">
            <v>钟蕉檩</v>
          </cell>
          <cell r="L1496" t="str">
            <v>18702861406</v>
          </cell>
          <cell r="M1496" t="str">
            <v>四川省</v>
          </cell>
          <cell r="N1496" t="str">
            <v>遂宁市</v>
          </cell>
        </row>
        <row r="1497">
          <cell r="C1497" t="str">
            <v>196701050434</v>
          </cell>
          <cell r="D1497" t="str">
            <v>2019</v>
          </cell>
          <cell r="E1497" t="str">
            <v>教师教育学院</v>
          </cell>
          <cell r="F1497" t="str">
            <v>2019小学数学教育</v>
          </cell>
          <cell r="G1497" t="str">
            <v>19数教4</v>
          </cell>
          <cell r="H1497" t="str">
            <v>91510100MA69YNQY85</v>
          </cell>
          <cell r="I1497" t="str">
            <v>四川省岳耘教育咨询有限公司</v>
          </cell>
          <cell r="J1497" t="str">
            <v>助教</v>
          </cell>
          <cell r="K1497" t="str">
            <v>邱昱寒</v>
          </cell>
          <cell r="L1497" t="str">
            <v>13880192925</v>
          </cell>
          <cell r="M1497" t="str">
            <v>四川省</v>
          </cell>
          <cell r="N1497" t="str">
            <v>成都市</v>
          </cell>
        </row>
        <row r="1498">
          <cell r="C1498" t="str">
            <v>196701050433</v>
          </cell>
          <cell r="D1498" t="str">
            <v>2019</v>
          </cell>
          <cell r="E1498" t="str">
            <v>教师教育学院</v>
          </cell>
          <cell r="F1498" t="str">
            <v>2019小学数学教育</v>
          </cell>
          <cell r="G1498" t="str">
            <v>19数教4</v>
          </cell>
          <cell r="H1498" t="str">
            <v>525109003105245557</v>
          </cell>
          <cell r="I1498" t="str">
            <v>四川师范大学附属遂州实验学校</v>
          </cell>
          <cell r="J1498" t="str">
            <v>实习教师</v>
          </cell>
          <cell r="K1498" t="str">
            <v>钟蕉檩</v>
          </cell>
          <cell r="L1498" t="str">
            <v>1872861406</v>
          </cell>
          <cell r="M1498" t="str">
            <v>四川省</v>
          </cell>
          <cell r="N1498" t="str">
            <v>遂宁市</v>
          </cell>
        </row>
        <row r="1499">
          <cell r="C1499" t="str">
            <v>196701050406</v>
          </cell>
          <cell r="D1499" t="str">
            <v>2019</v>
          </cell>
          <cell r="E1499" t="str">
            <v>教师教育学院</v>
          </cell>
          <cell r="F1499" t="str">
            <v>2019小学数学教育</v>
          </cell>
          <cell r="G1499" t="str">
            <v>19数教4</v>
          </cell>
          <cell r="H1499" t="str">
            <v>525109003105245557</v>
          </cell>
          <cell r="I1499" t="str">
            <v>四川师范大学附属遂州实验学校</v>
          </cell>
          <cell r="J1499" t="str">
            <v>实习老师</v>
          </cell>
          <cell r="K1499" t="str">
            <v>钟蕉檩</v>
          </cell>
          <cell r="L1499" t="str">
            <v>18702861406</v>
          </cell>
          <cell r="M1499" t="str">
            <v>四川省</v>
          </cell>
          <cell r="N1499" t="str">
            <v>遂宁市</v>
          </cell>
        </row>
        <row r="1500">
          <cell r="C1500" t="str">
            <v>196701050438</v>
          </cell>
          <cell r="D1500" t="str">
            <v>2019</v>
          </cell>
          <cell r="E1500" t="str">
            <v>教师教育学院</v>
          </cell>
          <cell r="F1500" t="str">
            <v>2019小学数学教育</v>
          </cell>
          <cell r="G1500" t="str">
            <v>19数教4</v>
          </cell>
          <cell r="H1500" t="str">
            <v>525109003105245557</v>
          </cell>
          <cell r="I1500" t="str">
            <v>四川师范大学附属遂州实验学校</v>
          </cell>
          <cell r="J1500" t="str">
            <v>实习教师</v>
          </cell>
          <cell r="K1500" t="str">
            <v>钟蕉檩</v>
          </cell>
          <cell r="L1500" t="str">
            <v>18702861406</v>
          </cell>
          <cell r="M1500" t="str">
            <v>四川省</v>
          </cell>
          <cell r="N1500" t="str">
            <v>遂宁市</v>
          </cell>
        </row>
        <row r="1501">
          <cell r="C1501" t="str">
            <v>196701050415</v>
          </cell>
          <cell r="D1501" t="str">
            <v>2019</v>
          </cell>
          <cell r="E1501" t="str">
            <v>教师教育学院</v>
          </cell>
          <cell r="F1501" t="str">
            <v>2019小学数学教育</v>
          </cell>
          <cell r="G1501" t="str">
            <v>19数教4</v>
          </cell>
          <cell r="H1501" t="str">
            <v>525109003105245557</v>
          </cell>
          <cell r="I1501" t="str">
            <v>四川师范大学附属遂州实验学校</v>
          </cell>
          <cell r="J1501" t="str">
            <v>实习数学教师</v>
          </cell>
          <cell r="K1501" t="str">
            <v>钟蕉檩</v>
          </cell>
          <cell r="L1501" t="str">
            <v>18702861406</v>
          </cell>
          <cell r="M1501" t="str">
            <v>四川省</v>
          </cell>
          <cell r="N1501" t="str">
            <v>遂宁市</v>
          </cell>
        </row>
        <row r="1502">
          <cell r="C1502" t="str">
            <v>196701050420</v>
          </cell>
          <cell r="D1502" t="str">
            <v>2019</v>
          </cell>
          <cell r="E1502" t="str">
            <v>教师教育学院</v>
          </cell>
          <cell r="F1502" t="str">
            <v>2019小学数学教育</v>
          </cell>
          <cell r="G1502" t="str">
            <v>19数教4</v>
          </cell>
          <cell r="H1502" t="str">
            <v>12513431MB0N05320A</v>
          </cell>
          <cell r="I1502" t="str">
            <v>竹核乡中心小学校</v>
          </cell>
          <cell r="J1502" t="str">
            <v>数学老师</v>
          </cell>
          <cell r="K1502" t="str">
            <v>沈梦</v>
          </cell>
          <cell r="L1502" t="str">
            <v>15228278574</v>
          </cell>
          <cell r="M1502" t="str">
            <v>四川省</v>
          </cell>
          <cell r="N1502" t="str">
            <v>凉山彝族自治州</v>
          </cell>
        </row>
        <row r="1503">
          <cell r="C1503" t="str">
            <v>196701050413</v>
          </cell>
          <cell r="D1503" t="str">
            <v>2019</v>
          </cell>
          <cell r="E1503" t="str">
            <v>教师教育学院</v>
          </cell>
          <cell r="F1503" t="str">
            <v>2019小学数学教育</v>
          </cell>
          <cell r="G1503" t="str">
            <v>19数教4</v>
          </cell>
          <cell r="H1503" t="str">
            <v>12513431G59049307K</v>
          </cell>
          <cell r="I1503" t="str">
            <v>逸夫小学</v>
          </cell>
          <cell r="J1503" t="str">
            <v>教师</v>
          </cell>
          <cell r="K1503" t="str">
            <v>阿克木加</v>
          </cell>
          <cell r="L1503" t="str">
            <v>18282810248</v>
          </cell>
          <cell r="M1503" t="str">
            <v>四川省</v>
          </cell>
          <cell r="N1503" t="str">
            <v>凉山彝族自治州</v>
          </cell>
        </row>
        <row r="1504">
          <cell r="C1504" t="str">
            <v>196701050403</v>
          </cell>
          <cell r="D1504" t="str">
            <v>2019</v>
          </cell>
          <cell r="E1504" t="str">
            <v>教师教育学院</v>
          </cell>
          <cell r="F1504" t="str">
            <v>2019小学数学教育</v>
          </cell>
          <cell r="G1504" t="str">
            <v>19数教4</v>
          </cell>
          <cell r="H1504" t="str">
            <v>525109003105245557</v>
          </cell>
          <cell r="I1504" t="str">
            <v>四川师范大学附属遂州实验学校</v>
          </cell>
          <cell r="J1504" t="str">
            <v>实习老师</v>
          </cell>
          <cell r="K1504" t="str">
            <v>钟蕉檩</v>
          </cell>
          <cell r="L1504" t="str">
            <v>18702861406</v>
          </cell>
          <cell r="M1504" t="str">
            <v>四川省</v>
          </cell>
          <cell r="N1504" t="str">
            <v>遂宁市</v>
          </cell>
        </row>
        <row r="1505">
          <cell r="C1505" t="str">
            <v>196701050402</v>
          </cell>
          <cell r="D1505" t="str">
            <v>2019</v>
          </cell>
          <cell r="E1505" t="str">
            <v>教师教育学院</v>
          </cell>
          <cell r="F1505" t="str">
            <v>2019小学数学教育</v>
          </cell>
          <cell r="G1505" t="str">
            <v>19数教4</v>
          </cell>
          <cell r="H1505" t="str">
            <v>45131972-3</v>
          </cell>
          <cell r="I1505" t="str">
            <v>遂宁河东实验小学校</v>
          </cell>
          <cell r="J1505" t="str">
            <v>实习老师</v>
          </cell>
          <cell r="K1505" t="str">
            <v>李雯</v>
          </cell>
          <cell r="L1505" t="str">
            <v>13350216978</v>
          </cell>
          <cell r="M1505" t="str">
            <v>四川省</v>
          </cell>
          <cell r="N1505" t="str">
            <v>遂宁市</v>
          </cell>
        </row>
        <row r="1506">
          <cell r="C1506" t="str">
            <v>196701050429</v>
          </cell>
          <cell r="D1506" t="str">
            <v>2019</v>
          </cell>
          <cell r="E1506" t="str">
            <v>教师教育学院</v>
          </cell>
          <cell r="F1506" t="str">
            <v>2019小学数学教育</v>
          </cell>
          <cell r="G1506" t="str">
            <v>19数教4</v>
          </cell>
          <cell r="H1506" t="str">
            <v>125108004513197239</v>
          </cell>
          <cell r="I1506" t="str">
            <v>遂宁市河东实验小学校</v>
          </cell>
          <cell r="J1506" t="str">
            <v>实习数学老师</v>
          </cell>
          <cell r="K1506" t="str">
            <v>邵丹</v>
          </cell>
          <cell r="L1506" t="str">
            <v>180 8128 4853</v>
          </cell>
          <cell r="M1506" t="str">
            <v>四川省</v>
          </cell>
          <cell r="N1506" t="str">
            <v>遂宁市</v>
          </cell>
        </row>
        <row r="1507">
          <cell r="C1507" t="str">
            <v>196701050424</v>
          </cell>
          <cell r="D1507" t="str">
            <v>2019</v>
          </cell>
          <cell r="E1507" t="str">
            <v>教师教育学院</v>
          </cell>
          <cell r="F1507" t="str">
            <v>2019小学数学教育</v>
          </cell>
          <cell r="G1507" t="str">
            <v>19数教4</v>
          </cell>
          <cell r="H1507" t="str">
            <v>91510900MA69EC195Q</v>
          </cell>
          <cell r="I1507" t="str">
            <v>希扬少儿艺术培训学校</v>
          </cell>
          <cell r="J1507" t="str">
            <v>书法教师</v>
          </cell>
          <cell r="K1507" t="str">
            <v>谢楸熬</v>
          </cell>
          <cell r="L1507" t="str">
            <v>17743395006</v>
          </cell>
          <cell r="M1507" t="str">
            <v>四川省</v>
          </cell>
          <cell r="N1507" t="str">
            <v>遂宁市</v>
          </cell>
        </row>
        <row r="1508">
          <cell r="C1508" t="str">
            <v>196701050409</v>
          </cell>
          <cell r="D1508" t="str">
            <v>2019</v>
          </cell>
          <cell r="E1508" t="str">
            <v>教师教育学院</v>
          </cell>
          <cell r="F1508" t="str">
            <v>2019小学数学教育</v>
          </cell>
          <cell r="G1508" t="str">
            <v>19数教4</v>
          </cell>
          <cell r="H1508" t="str">
            <v>91510100MA69YNQY85</v>
          </cell>
          <cell r="I1508" t="str">
            <v>四川岳耘教育咨询有限公司</v>
          </cell>
          <cell r="J1508" t="str">
            <v>实习老师</v>
          </cell>
          <cell r="K1508" t="str">
            <v>蕾蕾</v>
          </cell>
          <cell r="L1508" t="str">
            <v>13880192925</v>
          </cell>
          <cell r="M1508" t="str">
            <v>四川省</v>
          </cell>
          <cell r="N1508" t="str">
            <v>成都市</v>
          </cell>
        </row>
        <row r="1509">
          <cell r="C1509" t="str">
            <v>196701050427</v>
          </cell>
          <cell r="D1509" t="str">
            <v>2019</v>
          </cell>
          <cell r="E1509" t="str">
            <v>教师教育学院</v>
          </cell>
          <cell r="F1509" t="str">
            <v>2019小学数学教育</v>
          </cell>
          <cell r="G1509" t="str">
            <v>19数教4</v>
          </cell>
          <cell r="H1509" t="str">
            <v>525109003105245557</v>
          </cell>
          <cell r="I1509" t="str">
            <v>四川师范大学附属遂州实验学校</v>
          </cell>
          <cell r="J1509" t="str">
            <v>实习教师</v>
          </cell>
          <cell r="K1509" t="str">
            <v>钟蕉檩</v>
          </cell>
          <cell r="L1509" t="str">
            <v>18702861406</v>
          </cell>
          <cell r="M1509" t="str">
            <v>四川省</v>
          </cell>
          <cell r="N1509" t="str">
            <v>遂宁市</v>
          </cell>
        </row>
        <row r="1510">
          <cell r="C1510" t="str">
            <v>196701050436</v>
          </cell>
          <cell r="D1510" t="str">
            <v>2019</v>
          </cell>
          <cell r="E1510" t="str">
            <v>教师教育学院</v>
          </cell>
          <cell r="F1510" t="str">
            <v>2019小学数学教育</v>
          </cell>
          <cell r="G1510" t="str">
            <v>19数教4</v>
          </cell>
          <cell r="H1510" t="str">
            <v>12511323452510124H</v>
          </cell>
          <cell r="I1510" t="str">
            <v>邻水县观音桥镇冷家中心学校</v>
          </cell>
          <cell r="J1510" t="str">
            <v>实习老师</v>
          </cell>
          <cell r="K1510" t="str">
            <v>王书辉</v>
          </cell>
          <cell r="L1510" t="str">
            <v>13508282387</v>
          </cell>
          <cell r="M1510" t="str">
            <v>四川省</v>
          </cell>
          <cell r="N1510" t="str">
            <v>广安市</v>
          </cell>
        </row>
        <row r="1511">
          <cell r="C1511" t="str">
            <v>196701050401</v>
          </cell>
          <cell r="D1511" t="str">
            <v>2019</v>
          </cell>
          <cell r="E1511" t="str">
            <v>教师教育学院</v>
          </cell>
          <cell r="F1511" t="str">
            <v>2019小学数学教育</v>
          </cell>
          <cell r="G1511" t="str">
            <v>19数教4</v>
          </cell>
          <cell r="H1511" t="str">
            <v>91510100MA69YNQY85</v>
          </cell>
          <cell r="I1511" t="str">
            <v>四川岳耘教育咨询有限公司</v>
          </cell>
          <cell r="J1511" t="str">
            <v>实习老师</v>
          </cell>
          <cell r="K1511" t="str">
            <v>邱煜寒</v>
          </cell>
          <cell r="L1511" t="str">
            <v>13880192925</v>
          </cell>
          <cell r="M1511" t="str">
            <v>四川省</v>
          </cell>
          <cell r="N1511" t="str">
            <v>成都市</v>
          </cell>
        </row>
        <row r="1512">
          <cell r="C1512" t="str">
            <v>196701050408</v>
          </cell>
          <cell r="D1512" t="str">
            <v>2019</v>
          </cell>
          <cell r="E1512" t="str">
            <v>教师教育学院</v>
          </cell>
          <cell r="F1512" t="str">
            <v>2019小学数学教育</v>
          </cell>
          <cell r="G1512" t="str">
            <v>19数教4</v>
          </cell>
          <cell r="H1512" t="str">
            <v>45246541―5</v>
          </cell>
          <cell r="I1512" t="str">
            <v>平昌县鹿鸣小学</v>
          </cell>
          <cell r="J1512" t="str">
            <v>实习教师</v>
          </cell>
          <cell r="K1512" t="str">
            <v>刘伟</v>
          </cell>
          <cell r="L1512" t="str">
            <v>18181383168</v>
          </cell>
          <cell r="M1512" t="str">
            <v>四川省</v>
          </cell>
          <cell r="N1512" t="str">
            <v>巴中市</v>
          </cell>
        </row>
        <row r="1513">
          <cell r="C1513" t="str">
            <v>196701050435</v>
          </cell>
          <cell r="D1513" t="str">
            <v>2019</v>
          </cell>
          <cell r="E1513" t="str">
            <v>教师教育学院</v>
          </cell>
          <cell r="F1513" t="str">
            <v>2019小学数学教育</v>
          </cell>
          <cell r="G1513" t="str">
            <v>19数教4</v>
          </cell>
          <cell r="H1513" t="str">
            <v>77792661-1</v>
          </cell>
          <cell r="I1513" t="str">
            <v>特布洛中心校</v>
          </cell>
          <cell r="J1513" t="str">
            <v>小学数学教师</v>
          </cell>
          <cell r="K1513" t="str">
            <v>蒋体波</v>
          </cell>
          <cell r="L1513" t="str">
            <v>13881467852</v>
          </cell>
          <cell r="M1513" t="str">
            <v>四川省</v>
          </cell>
          <cell r="N1513" t="str">
            <v>凉山彝族自治州</v>
          </cell>
        </row>
        <row r="1514">
          <cell r="C1514" t="str">
            <v>196701050416</v>
          </cell>
          <cell r="D1514" t="str">
            <v>2019</v>
          </cell>
          <cell r="E1514" t="str">
            <v>教师教育学院</v>
          </cell>
          <cell r="F1514" t="str">
            <v>2019小学数学教育</v>
          </cell>
          <cell r="G1514" t="str">
            <v>19数教4</v>
          </cell>
          <cell r="H1514" t="str">
            <v>12513431G59049307K</v>
          </cell>
          <cell r="I1514" t="str">
            <v>逸夫小学</v>
          </cell>
          <cell r="J1514" t="str">
            <v>实习老师</v>
          </cell>
          <cell r="K1514" t="str">
            <v>沈光秀</v>
          </cell>
          <cell r="L1514" t="str">
            <v>13881522808</v>
          </cell>
          <cell r="M1514" t="str">
            <v>四川省</v>
          </cell>
          <cell r="N1514" t="str">
            <v>凉山彝族自治州</v>
          </cell>
        </row>
        <row r="1515">
          <cell r="C1515" t="str">
            <v>196701050431</v>
          </cell>
          <cell r="D1515" t="str">
            <v>2019</v>
          </cell>
          <cell r="E1515" t="str">
            <v>教师教育学院</v>
          </cell>
          <cell r="F1515" t="str">
            <v>2019小学数学教育</v>
          </cell>
          <cell r="G1515" t="str">
            <v>19数教4</v>
          </cell>
          <cell r="H1515" t="str">
            <v>52109003105245557</v>
          </cell>
          <cell r="I1515" t="str">
            <v>四川师范大学附属遂州实验学校</v>
          </cell>
          <cell r="J1515" t="str">
            <v>小学数学教育</v>
          </cell>
          <cell r="K1515" t="str">
            <v>钟蕉檩</v>
          </cell>
          <cell r="L1515" t="str">
            <v>18702861406</v>
          </cell>
          <cell r="M1515" t="str">
            <v>四川省</v>
          </cell>
          <cell r="N1515" t="str">
            <v>遂宁市</v>
          </cell>
        </row>
        <row r="1516">
          <cell r="C1516" t="str">
            <v>196701050425</v>
          </cell>
          <cell r="D1516" t="str">
            <v>2019</v>
          </cell>
          <cell r="E1516" t="str">
            <v>教师教育学院</v>
          </cell>
          <cell r="F1516" t="str">
            <v>2019小学数学教育</v>
          </cell>
          <cell r="G1516" t="str">
            <v>19数教4</v>
          </cell>
          <cell r="H1516" t="str">
            <v>12513435733411843B</v>
          </cell>
          <cell r="I1516" t="str">
            <v>四川省甘洛县胜利乡中心小学校</v>
          </cell>
          <cell r="J1516" t="str">
            <v>实习老师</v>
          </cell>
          <cell r="K1516" t="str">
            <v>王泽林</v>
          </cell>
          <cell r="L1516" t="str">
            <v>19108150720</v>
          </cell>
          <cell r="M1516" t="str">
            <v>四川省</v>
          </cell>
          <cell r="N1516" t="str">
            <v>凉山彝族自治州</v>
          </cell>
        </row>
        <row r="1517">
          <cell r="C1517" t="str">
            <v>196701050430</v>
          </cell>
          <cell r="D1517" t="str">
            <v>2019</v>
          </cell>
          <cell r="E1517" t="str">
            <v>教师教育学院</v>
          </cell>
          <cell r="F1517" t="str">
            <v>2019小学数学教育</v>
          </cell>
          <cell r="G1517" t="str">
            <v>19数教4</v>
          </cell>
          <cell r="H1517" t="str">
            <v>12511002451596341U</v>
          </cell>
          <cell r="I1517" t="str">
            <v>乐山市市中区水口学校</v>
          </cell>
          <cell r="J1517" t="str">
            <v>小学数学教师</v>
          </cell>
          <cell r="K1517" t="str">
            <v>杨勇</v>
          </cell>
          <cell r="L1517" t="str">
            <v>13881312588</v>
          </cell>
          <cell r="M1517" t="str">
            <v>四川省</v>
          </cell>
          <cell r="N1517" t="str">
            <v>乐山市</v>
          </cell>
        </row>
        <row r="1518">
          <cell r="C1518" t="str">
            <v>196701050405</v>
          </cell>
          <cell r="D1518" t="str">
            <v>2019</v>
          </cell>
          <cell r="E1518" t="str">
            <v>教师教育学院</v>
          </cell>
          <cell r="F1518" t="str">
            <v>2019小学数学教育</v>
          </cell>
          <cell r="G1518" t="str">
            <v>19数教4</v>
          </cell>
          <cell r="H1518" t="str">
            <v>12511422452374580Y</v>
          </cell>
          <cell r="I1518" t="str">
            <v>宣汉县黄石乡中心校</v>
          </cell>
          <cell r="J1518" t="str">
            <v>教师</v>
          </cell>
          <cell r="K1518" t="str">
            <v>彭小兰</v>
          </cell>
          <cell r="L1518" t="str">
            <v>15183596986</v>
          </cell>
          <cell r="M1518" t="str">
            <v>四川省</v>
          </cell>
          <cell r="N1518" t="str">
            <v>达州市</v>
          </cell>
        </row>
        <row r="1519">
          <cell r="C1519" t="str">
            <v>196701050418</v>
          </cell>
          <cell r="D1519" t="str">
            <v>2019</v>
          </cell>
          <cell r="E1519" t="str">
            <v>教师教育学院</v>
          </cell>
          <cell r="F1519" t="str">
            <v>2019小学数学教育</v>
          </cell>
          <cell r="G1519" t="str">
            <v>19数教4</v>
          </cell>
          <cell r="H1519" t="str">
            <v>12513431G59049307K</v>
          </cell>
          <cell r="I1519" t="str">
            <v>洒拉地坡中心校</v>
          </cell>
          <cell r="J1519" t="str">
            <v>小学数学老师</v>
          </cell>
          <cell r="K1519" t="str">
            <v>邓柏骏</v>
          </cell>
          <cell r="L1519" t="str">
            <v>18481954216</v>
          </cell>
          <cell r="M1519" t="str">
            <v>四川省</v>
          </cell>
          <cell r="N1519" t="str">
            <v>凉山彝族自治州</v>
          </cell>
        </row>
        <row r="1520">
          <cell r="C1520" t="str">
            <v>196701050414</v>
          </cell>
          <cell r="D1520" t="str">
            <v>2019</v>
          </cell>
          <cell r="E1520" t="str">
            <v>教师教育学院</v>
          </cell>
          <cell r="F1520" t="str">
            <v>2019小学数学教育</v>
          </cell>
          <cell r="G1520" t="str">
            <v>19数教4</v>
          </cell>
          <cell r="H1520" t="str">
            <v>12513431MB0N05320A</v>
          </cell>
          <cell r="I1520" t="str">
            <v>昭觉县竹核乡中心小学校</v>
          </cell>
          <cell r="J1520" t="str">
            <v>实习数学老师</v>
          </cell>
          <cell r="K1520" t="str">
            <v>尔古打曲</v>
          </cell>
          <cell r="L1520" t="str">
            <v>13795627808</v>
          </cell>
          <cell r="M1520" t="str">
            <v>四川省</v>
          </cell>
          <cell r="N1520" t="str">
            <v>凉山彝族自治州</v>
          </cell>
        </row>
        <row r="1521">
          <cell r="C1521" t="str">
            <v>196701050410</v>
          </cell>
          <cell r="D1521" t="str">
            <v>2019</v>
          </cell>
          <cell r="E1521" t="str">
            <v>教师教育学院</v>
          </cell>
          <cell r="F1521" t="str">
            <v>2019小学数学教育</v>
          </cell>
          <cell r="G1521" t="str">
            <v>19数教4</v>
          </cell>
          <cell r="H1521" t="str">
            <v>12513431MB0N05320A昭觉县 竹核乡中心小学校</v>
          </cell>
          <cell r="I1521" t="str">
            <v>昭觉县竹核乡中心校</v>
          </cell>
          <cell r="J1521" t="str">
            <v>语文教师</v>
          </cell>
          <cell r="K1521" t="str">
            <v>尔古打曲</v>
          </cell>
          <cell r="L1521" t="str">
            <v>13795627808</v>
          </cell>
          <cell r="M1521" t="str">
            <v>四川省</v>
          </cell>
          <cell r="N1521" t="str">
            <v>凉山彝族自治州</v>
          </cell>
        </row>
        <row r="1522">
          <cell r="C1522" t="str">
            <v>196701050440</v>
          </cell>
          <cell r="D1522" t="str">
            <v>2019</v>
          </cell>
          <cell r="E1522" t="str">
            <v>教师教育学院</v>
          </cell>
          <cell r="F1522" t="str">
            <v>2019小学数学教育</v>
          </cell>
          <cell r="G1522" t="str">
            <v>19数教4</v>
          </cell>
          <cell r="H1522" t="str">
            <v>12513431MB0N05320A昭觉县竹核乡中心小学校</v>
          </cell>
          <cell r="I1522" t="str">
            <v>昭觉县竹核乡中心小学校</v>
          </cell>
          <cell r="J1522" t="str">
            <v>实习老师</v>
          </cell>
          <cell r="K1522" t="str">
            <v>尔古打曲</v>
          </cell>
          <cell r="L1522" t="str">
            <v>13795627808</v>
          </cell>
          <cell r="M1522" t="str">
            <v>四川省</v>
          </cell>
          <cell r="N1522" t="str">
            <v>凉山彝族自治州</v>
          </cell>
        </row>
        <row r="1523">
          <cell r="C1523" t="str">
            <v>196701050421</v>
          </cell>
          <cell r="D1523" t="str">
            <v>2019</v>
          </cell>
          <cell r="E1523" t="str">
            <v>教师教育学院</v>
          </cell>
          <cell r="F1523" t="str">
            <v>2019小学数学教育</v>
          </cell>
          <cell r="G1523" t="str">
            <v>19数教4</v>
          </cell>
          <cell r="H1523" t="str">
            <v>12511423452391161H</v>
          </cell>
          <cell r="I1523" t="str">
            <v>开江县甘棠初级中学</v>
          </cell>
          <cell r="J1523" t="str">
            <v>初中数学老师</v>
          </cell>
          <cell r="K1523" t="str">
            <v>肖红祥</v>
          </cell>
          <cell r="L1523" t="str">
            <v>15775465823</v>
          </cell>
          <cell r="M1523" t="str">
            <v>四川省</v>
          </cell>
          <cell r="N1523" t="str">
            <v>达州市</v>
          </cell>
        </row>
        <row r="1524">
          <cell r="C1524" t="str">
            <v>196701050437</v>
          </cell>
          <cell r="D1524" t="str">
            <v>2019</v>
          </cell>
          <cell r="E1524" t="str">
            <v>教师教育学院</v>
          </cell>
          <cell r="F1524" t="str">
            <v>2019小学数学教育</v>
          </cell>
          <cell r="G1524" t="str">
            <v>19数教4</v>
          </cell>
          <cell r="H1524" t="str">
            <v>12513431MB0N05320A</v>
          </cell>
          <cell r="I1524" t="str">
            <v>竹核乡中心小学校</v>
          </cell>
          <cell r="J1524" t="str">
            <v>实习老师</v>
          </cell>
          <cell r="K1524" t="str">
            <v>泽呷</v>
          </cell>
          <cell r="L1524" t="str">
            <v>18227481172</v>
          </cell>
          <cell r="M1524" t="str">
            <v>四川省</v>
          </cell>
          <cell r="N1524" t="str">
            <v>凉山彝族自治州</v>
          </cell>
        </row>
        <row r="1525">
          <cell r="C1525" t="str">
            <v>196701050412</v>
          </cell>
          <cell r="D1525" t="str">
            <v>2019</v>
          </cell>
          <cell r="E1525" t="str">
            <v>教师教育学院</v>
          </cell>
          <cell r="F1525" t="str">
            <v>2019小学数学教育</v>
          </cell>
          <cell r="G1525" t="str">
            <v>19数教4</v>
          </cell>
          <cell r="H1525" t="str">
            <v>91330782MA2DEW719D</v>
          </cell>
          <cell r="I1525" t="str">
            <v>义乌市众声艺术培训有限公司</v>
          </cell>
          <cell r="J1525" t="str">
            <v>实习老师</v>
          </cell>
          <cell r="K1525" t="str">
            <v>张和和</v>
          </cell>
          <cell r="L1525" t="str">
            <v>18105899077</v>
          </cell>
          <cell r="M1525" t="str">
            <v>浙江省</v>
          </cell>
          <cell r="N1525" t="str">
            <v>金华市</v>
          </cell>
        </row>
        <row r="1526">
          <cell r="C1526" t="str">
            <v>196701050417</v>
          </cell>
          <cell r="D1526" t="str">
            <v>2019</v>
          </cell>
          <cell r="E1526" t="str">
            <v>教师教育学院</v>
          </cell>
          <cell r="F1526" t="str">
            <v>2019小学数学教育</v>
          </cell>
          <cell r="G1526" t="str">
            <v>19数教4</v>
          </cell>
          <cell r="H1526" t="str">
            <v>MA6392KP7</v>
          </cell>
          <cell r="I1526" t="str">
            <v>成都市双流区品学堂文化艺术培训学校</v>
          </cell>
          <cell r="J1526" t="str">
            <v>实习老师</v>
          </cell>
          <cell r="K1526" t="str">
            <v>吴延会</v>
          </cell>
          <cell r="L1526" t="str">
            <v>18010531868</v>
          </cell>
          <cell r="M1526" t="str">
            <v>四川省</v>
          </cell>
          <cell r="N1526" t="str">
            <v>成都市</v>
          </cell>
        </row>
        <row r="1527">
          <cell r="C1527" t="str">
            <v>196701050423</v>
          </cell>
          <cell r="D1527" t="str">
            <v>2019</v>
          </cell>
          <cell r="E1527" t="str">
            <v>教师教育学院</v>
          </cell>
          <cell r="F1527" t="str">
            <v>2019小学数学教育</v>
          </cell>
          <cell r="G1527" t="str">
            <v>19数教4</v>
          </cell>
          <cell r="H1527" t="str">
            <v>12513431MB0N05320A</v>
          </cell>
          <cell r="I1527" t="str">
            <v>竹核乡中心小学校</v>
          </cell>
          <cell r="J1527" t="str">
            <v>实习老师</v>
          </cell>
          <cell r="K1527" t="str">
            <v>高雨寒</v>
          </cell>
          <cell r="L1527" t="str">
            <v>18882579110</v>
          </cell>
          <cell r="M1527" t="str">
            <v>四川省</v>
          </cell>
          <cell r="N1527" t="str">
            <v>凉山彝族自治州</v>
          </cell>
        </row>
        <row r="1528">
          <cell r="C1528" t="str">
            <v>196701050426</v>
          </cell>
          <cell r="D1528" t="str">
            <v>2019</v>
          </cell>
          <cell r="E1528" t="str">
            <v>教师教育学院</v>
          </cell>
          <cell r="F1528" t="str">
            <v>2019小学数学教育</v>
          </cell>
          <cell r="G1528" t="str">
            <v>19数教4</v>
          </cell>
          <cell r="H1528" t="str">
            <v>91510100MA69YNQY85</v>
          </cell>
          <cell r="I1528" t="str">
            <v>四川岳耘教育咨询有限公司</v>
          </cell>
          <cell r="J1528" t="str">
            <v>实习老师</v>
          </cell>
          <cell r="K1528" t="str">
            <v>邱煜寒</v>
          </cell>
          <cell r="L1528" t="str">
            <v>13880192925</v>
          </cell>
          <cell r="M1528" t="str">
            <v>四川省</v>
          </cell>
          <cell r="N1528" t="str">
            <v>成都市</v>
          </cell>
        </row>
        <row r="1529">
          <cell r="C1529" t="str">
            <v>196701050432</v>
          </cell>
          <cell r="D1529" t="str">
            <v>2019</v>
          </cell>
          <cell r="E1529" t="str">
            <v>教师教育学院</v>
          </cell>
          <cell r="F1529" t="str">
            <v>2019小学数学教育</v>
          </cell>
          <cell r="G1529" t="str">
            <v>19数教4</v>
          </cell>
          <cell r="H1529" t="str">
            <v>91510100MA69YNQY85</v>
          </cell>
          <cell r="I1529" t="str">
            <v>四川岳耘教育咨询有限公司</v>
          </cell>
          <cell r="J1529" t="str">
            <v>实习老师</v>
          </cell>
          <cell r="K1529" t="str">
            <v>邱煜寒</v>
          </cell>
          <cell r="L1529" t="str">
            <v>13880192925</v>
          </cell>
          <cell r="M1529" t="str">
            <v>四川省</v>
          </cell>
          <cell r="N1529" t="str">
            <v>遂宁市</v>
          </cell>
        </row>
        <row r="1530">
          <cell r="C1530" t="str">
            <v>196701050419</v>
          </cell>
          <cell r="D1530" t="str">
            <v>2019</v>
          </cell>
          <cell r="E1530" t="str">
            <v>教师教育学院</v>
          </cell>
          <cell r="F1530" t="str">
            <v>2019小学数学教育</v>
          </cell>
          <cell r="G1530" t="str">
            <v>19数教4</v>
          </cell>
          <cell r="H1530" t="str">
            <v>91511102MA68R5FH01</v>
          </cell>
          <cell r="I1530" t="str">
            <v>阳光盛美培训学校有限公司</v>
          </cell>
          <cell r="J1530" t="str">
            <v>数学助教</v>
          </cell>
          <cell r="K1530" t="str">
            <v>高玉柱</v>
          </cell>
          <cell r="L1530" t="str">
            <v>15681332017</v>
          </cell>
          <cell r="M1530" t="str">
            <v>四川省</v>
          </cell>
          <cell r="N1530" t="str">
            <v>乐山市</v>
          </cell>
        </row>
        <row r="1531">
          <cell r="C1531" t="str">
            <v>196701020508</v>
          </cell>
          <cell r="D1531" t="str">
            <v>2019</v>
          </cell>
          <cell r="E1531" t="str">
            <v>教师教育学院</v>
          </cell>
          <cell r="F1531" t="str">
            <v>2019学前教育</v>
          </cell>
          <cell r="G1531" t="str">
            <v>19学前5</v>
          </cell>
          <cell r="H1531" t="str">
            <v>幼教组织机构。</v>
          </cell>
          <cell r="I1531" t="str">
            <v>阳光幼儿园</v>
          </cell>
          <cell r="J1531" t="str">
            <v>幼儿教师</v>
          </cell>
          <cell r="K1531" t="str">
            <v>李天敏</v>
          </cell>
          <cell r="L1531" t="str">
            <v>13118325857</v>
          </cell>
          <cell r="M1531" t="str">
            <v>四川省</v>
          </cell>
          <cell r="N1531" t="str">
            <v>凉山彝族自治州</v>
          </cell>
        </row>
        <row r="1532">
          <cell r="C1532" t="str">
            <v>196701020524</v>
          </cell>
          <cell r="D1532" t="str">
            <v>2019</v>
          </cell>
          <cell r="E1532" t="str">
            <v>教师教育学院</v>
          </cell>
          <cell r="F1532" t="str">
            <v>2019学前教育</v>
          </cell>
          <cell r="G1532" t="str">
            <v>19学前5</v>
          </cell>
          <cell r="H1532" t="str">
            <v>12513328G58278634X</v>
          </cell>
          <cell r="I1532" t="str">
            <v>甘孜县幼儿园</v>
          </cell>
          <cell r="J1532" t="str">
            <v>甘孜县幼儿园</v>
          </cell>
          <cell r="K1532" t="str">
            <v>普初则玛</v>
          </cell>
          <cell r="L1532" t="str">
            <v>17781312104</v>
          </cell>
          <cell r="M1532" t="str">
            <v>四川省</v>
          </cell>
          <cell r="N1532" t="str">
            <v>甘孜藏族自治州</v>
          </cell>
        </row>
        <row r="1533">
          <cell r="C1533" t="str">
            <v>196701020547</v>
          </cell>
          <cell r="D1533" t="str">
            <v>2019</v>
          </cell>
          <cell r="E1533" t="str">
            <v>教师教育学院</v>
          </cell>
          <cell r="F1533" t="str">
            <v>2019学前教育</v>
          </cell>
          <cell r="G1533" t="str">
            <v>19学前5</v>
          </cell>
          <cell r="H1533" t="str">
            <v>52510504667439011G</v>
          </cell>
          <cell r="I1533" t="str">
            <v>胡市镇星星幼儿园</v>
          </cell>
          <cell r="J1533" t="str">
            <v>实习教师</v>
          </cell>
          <cell r="K1533" t="str">
            <v>付文菊</v>
          </cell>
          <cell r="L1533" t="str">
            <v>15388435840</v>
          </cell>
          <cell r="M1533" t="str">
            <v>四川省</v>
          </cell>
          <cell r="N1533" t="str">
            <v>泸州市</v>
          </cell>
        </row>
        <row r="1534">
          <cell r="C1534" t="str">
            <v>196701020514</v>
          </cell>
          <cell r="D1534" t="str">
            <v>2019</v>
          </cell>
          <cell r="E1534" t="str">
            <v>教师教育学院</v>
          </cell>
          <cell r="F1534" t="str">
            <v>2019学前教育</v>
          </cell>
          <cell r="G1534" t="str">
            <v>19学前5</v>
          </cell>
          <cell r="H1534" t="str">
            <v>凉山学前学普</v>
          </cell>
          <cell r="I1534" t="str">
            <v>典补乡幼儿园</v>
          </cell>
          <cell r="J1534" t="str">
            <v>幼儿教师</v>
          </cell>
          <cell r="K1534" t="str">
            <v>马海石古</v>
          </cell>
          <cell r="L1534" t="str">
            <v>18181314763</v>
          </cell>
          <cell r="M1534" t="str">
            <v>四川省</v>
          </cell>
          <cell r="N1534" t="str">
            <v>凉山彝族自治州</v>
          </cell>
        </row>
        <row r="1535">
          <cell r="C1535" t="str">
            <v>196701020542</v>
          </cell>
          <cell r="D1535" t="str">
            <v>2019</v>
          </cell>
          <cell r="E1535" t="str">
            <v>教师教育学院</v>
          </cell>
          <cell r="F1535" t="str">
            <v>2019学前教育</v>
          </cell>
          <cell r="G1535" t="str">
            <v>19学前5</v>
          </cell>
          <cell r="H1535" t="str">
            <v>12513322MB0N990646</v>
          </cell>
          <cell r="I1535" t="str">
            <v>冷碛镇幼儿园</v>
          </cell>
          <cell r="J1535" t="str">
            <v>幼儿园教师</v>
          </cell>
          <cell r="K1535" t="str">
            <v>沈春燕</v>
          </cell>
          <cell r="L1535" t="str">
            <v>15283612074</v>
          </cell>
          <cell r="M1535" t="str">
            <v>四川省</v>
          </cell>
          <cell r="N1535" t="str">
            <v>甘孜藏族自治州</v>
          </cell>
        </row>
        <row r="1536">
          <cell r="C1536" t="str">
            <v>196701020509</v>
          </cell>
          <cell r="D1536" t="str">
            <v>2019</v>
          </cell>
          <cell r="E1536" t="str">
            <v>教师教育学院</v>
          </cell>
          <cell r="F1536" t="str">
            <v>2019学前教育</v>
          </cell>
          <cell r="G1536" t="str">
            <v>19学前5</v>
          </cell>
          <cell r="H1536" t="str">
            <v>92513431MA66M2586W</v>
          </cell>
          <cell r="I1536" t="str">
            <v>昭觉童心幼儿园</v>
          </cell>
          <cell r="J1536" t="str">
            <v>童心幼儿园</v>
          </cell>
          <cell r="K1536" t="str">
            <v>俞英</v>
          </cell>
          <cell r="L1536" t="str">
            <v>18328895958</v>
          </cell>
          <cell r="M1536" t="str">
            <v>四川省</v>
          </cell>
          <cell r="N1536" t="str">
            <v>凉山彝族自治州</v>
          </cell>
        </row>
        <row r="1537">
          <cell r="C1537" t="str">
            <v>196701020503</v>
          </cell>
          <cell r="D1537" t="str">
            <v>2019</v>
          </cell>
          <cell r="E1537" t="str">
            <v>教师教育学院</v>
          </cell>
          <cell r="F1537" t="str">
            <v>2019学前教育</v>
          </cell>
          <cell r="G1537" t="str">
            <v>19学前5</v>
          </cell>
          <cell r="H1537" t="str">
            <v>12510421G52310963Y</v>
          </cell>
          <cell r="I1537" t="str">
            <v>泸县喻寺中心幼儿园</v>
          </cell>
          <cell r="J1537" t="str">
            <v>幼儿教师</v>
          </cell>
          <cell r="K1537" t="str">
            <v>钟琳</v>
          </cell>
          <cell r="L1537" t="str">
            <v>152 8304 3396</v>
          </cell>
          <cell r="M1537" t="str">
            <v>四川省</v>
          </cell>
          <cell r="N1537" t="str">
            <v>泸州市</v>
          </cell>
        </row>
        <row r="1538">
          <cell r="C1538" t="str">
            <v>196701020501</v>
          </cell>
          <cell r="D1538" t="str">
            <v>2019</v>
          </cell>
          <cell r="E1538" t="str">
            <v>教师教育学院</v>
          </cell>
          <cell r="F1538" t="str">
            <v>2019学前教育</v>
          </cell>
          <cell r="G1538" t="str">
            <v>19学前5</v>
          </cell>
          <cell r="H1538" t="str">
            <v>52510504667439011G</v>
          </cell>
          <cell r="I1538" t="str">
            <v>泸州市龙马潭区星星幼儿园</v>
          </cell>
          <cell r="J1538" t="str">
            <v>实习教师</v>
          </cell>
          <cell r="K1538" t="str">
            <v>付文菊</v>
          </cell>
          <cell r="L1538" t="str">
            <v>15388435840</v>
          </cell>
          <cell r="M1538" t="str">
            <v>四川省</v>
          </cell>
          <cell r="N1538" t="str">
            <v>泸州市</v>
          </cell>
        </row>
        <row r="1539">
          <cell r="C1539" t="str">
            <v>196701020518</v>
          </cell>
          <cell r="D1539" t="str">
            <v>2019</v>
          </cell>
          <cell r="E1539" t="str">
            <v>教师教育学院</v>
          </cell>
          <cell r="F1539" t="str">
            <v>2019学前教育</v>
          </cell>
          <cell r="G1539" t="str">
            <v>19学前5</v>
          </cell>
          <cell r="H1539" t="str">
            <v>12513432062377372B</v>
          </cell>
          <cell r="I1539" t="str">
            <v>喜德县羊妈妈希望小学一幼</v>
          </cell>
          <cell r="J1539" t="str">
            <v>幼儿园实习</v>
          </cell>
          <cell r="K1539" t="str">
            <v>罗志华</v>
          </cell>
          <cell r="L1539" t="str">
            <v>15828777435</v>
          </cell>
          <cell r="M1539" t="str">
            <v>四川省</v>
          </cell>
          <cell r="N1539" t="str">
            <v>凉山彝族自治州</v>
          </cell>
        </row>
        <row r="1540">
          <cell r="C1540" t="str">
            <v>196701020515</v>
          </cell>
          <cell r="D1540" t="str">
            <v>2019</v>
          </cell>
          <cell r="E1540" t="str">
            <v>教师教育学院</v>
          </cell>
          <cell r="F1540" t="str">
            <v>2019学前教育</v>
          </cell>
          <cell r="G1540" t="str">
            <v>19学前5</v>
          </cell>
          <cell r="H1540" t="str">
            <v>1251343206237768X1</v>
          </cell>
          <cell r="I1540" t="str">
            <v>贺波洛乡依兹觉中心小学校</v>
          </cell>
          <cell r="J1540" t="str">
            <v>幼儿教师</v>
          </cell>
          <cell r="K1540" t="str">
            <v>校长</v>
          </cell>
          <cell r="L1540" t="str">
            <v>13684374581</v>
          </cell>
          <cell r="M1540" t="str">
            <v>四川省</v>
          </cell>
          <cell r="N1540" t="str">
            <v>凉山彝族自治州</v>
          </cell>
        </row>
        <row r="1541">
          <cell r="C1541" t="str">
            <v>196701020511</v>
          </cell>
          <cell r="D1541" t="str">
            <v>2019</v>
          </cell>
          <cell r="E1541" t="str">
            <v>教师教育学院</v>
          </cell>
          <cell r="F1541" t="str">
            <v>2019学前教育</v>
          </cell>
          <cell r="G1541" t="str">
            <v>19学前5</v>
          </cell>
          <cell r="H1541" t="str">
            <v>L7333921-9</v>
          </cell>
          <cell r="I1541" t="str">
            <v>昭觉县喜羊羊幼儿园</v>
          </cell>
          <cell r="J1541" t="str">
            <v>幼师</v>
          </cell>
          <cell r="K1541" t="str">
            <v>杨伍加</v>
          </cell>
          <cell r="L1541" t="str">
            <v>15282948842</v>
          </cell>
          <cell r="M1541" t="str">
            <v>四川省</v>
          </cell>
          <cell r="N1541" t="str">
            <v>凉山彝族自治州</v>
          </cell>
        </row>
        <row r="1542">
          <cell r="C1542" t="str">
            <v>196701020546</v>
          </cell>
          <cell r="D1542" t="str">
            <v>2019</v>
          </cell>
          <cell r="E1542" t="str">
            <v>教师教育学院</v>
          </cell>
          <cell r="F1542" t="str">
            <v>2019学前教育</v>
          </cell>
          <cell r="G1542" t="str">
            <v>19学前5</v>
          </cell>
          <cell r="H1542" t="str">
            <v>12513335MB0W19747H</v>
          </cell>
          <cell r="I1542" t="str">
            <v>巴塘县幼儿园</v>
          </cell>
          <cell r="J1542" t="str">
            <v>教师</v>
          </cell>
          <cell r="K1542" t="str">
            <v>益西银巴</v>
          </cell>
          <cell r="L1542" t="str">
            <v>19194248680</v>
          </cell>
          <cell r="M1542" t="str">
            <v>四川省</v>
          </cell>
          <cell r="N1542" t="str">
            <v>甘孜藏族自治州</v>
          </cell>
        </row>
        <row r="1543">
          <cell r="C1543" t="str">
            <v>196701020504</v>
          </cell>
          <cell r="D1543" t="str">
            <v>2019</v>
          </cell>
          <cell r="E1543" t="str">
            <v>教师教育学院</v>
          </cell>
          <cell r="F1543" t="str">
            <v>2019学前教育</v>
          </cell>
          <cell r="G1543" t="str">
            <v>19学前5</v>
          </cell>
          <cell r="H1543" t="str">
            <v>52510525563287172U</v>
          </cell>
          <cell r="I1543" t="str">
            <v>开心幼儿园</v>
          </cell>
          <cell r="J1543" t="str">
            <v>助教</v>
          </cell>
          <cell r="K1543" t="str">
            <v>钟梅芳</v>
          </cell>
          <cell r="L1543" t="str">
            <v>17396943613</v>
          </cell>
          <cell r="M1543" t="str">
            <v>四川省</v>
          </cell>
          <cell r="N1543" t="str">
            <v>泸州市</v>
          </cell>
        </row>
        <row r="1544">
          <cell r="C1544" t="str">
            <v>196701020505</v>
          </cell>
          <cell r="D1544" t="str">
            <v>2019</v>
          </cell>
          <cell r="E1544" t="str">
            <v>教师教育学院</v>
          </cell>
          <cell r="F1544" t="str">
            <v>2019学前教育</v>
          </cell>
          <cell r="G1544" t="str">
            <v>19学前5</v>
          </cell>
          <cell r="H1544" t="str">
            <v>510502ma6bdx1n3g</v>
          </cell>
          <cell r="I1544" t="str">
            <v>泸州天立绿韵幼儿园</v>
          </cell>
          <cell r="J1544" t="str">
            <v>助教</v>
          </cell>
          <cell r="K1544" t="str">
            <v>庞春梅</v>
          </cell>
          <cell r="L1544" t="str">
            <v>13696113949</v>
          </cell>
          <cell r="M1544" t="str">
            <v>四川省</v>
          </cell>
          <cell r="N1544" t="str">
            <v>泸州市</v>
          </cell>
        </row>
        <row r="1545">
          <cell r="C1545" t="str">
            <v>196701020534</v>
          </cell>
          <cell r="D1545" t="str">
            <v>2019</v>
          </cell>
          <cell r="E1545" t="str">
            <v>教师教育学院</v>
          </cell>
          <cell r="F1545" t="str">
            <v>2019学前教育</v>
          </cell>
          <cell r="G1545" t="str">
            <v>19学前5</v>
          </cell>
          <cell r="H1545" t="str">
            <v>MJR472532J</v>
          </cell>
          <cell r="I1545" t="str">
            <v>喜德县苗苗幼儿园</v>
          </cell>
          <cell r="J1545" t="str">
            <v>幼儿园</v>
          </cell>
          <cell r="K1545" t="str">
            <v>刘燕</v>
          </cell>
          <cell r="L1545" t="str">
            <v>13320970117</v>
          </cell>
          <cell r="M1545" t="str">
            <v>四川省</v>
          </cell>
          <cell r="N1545" t="str">
            <v>凉山彝族自治州</v>
          </cell>
        </row>
        <row r="1546">
          <cell r="C1546" t="str">
            <v>196701020536</v>
          </cell>
          <cell r="D1546" t="str">
            <v>2019</v>
          </cell>
          <cell r="E1546" t="str">
            <v>教师教育学院</v>
          </cell>
          <cell r="F1546" t="str">
            <v>2019学前教育</v>
          </cell>
          <cell r="G1546" t="str">
            <v>19学前5</v>
          </cell>
          <cell r="H1546" t="str">
            <v>MA65GUQM-7</v>
          </cell>
          <cell r="I1546" t="str">
            <v>雷波启蒙幼儿园</v>
          </cell>
          <cell r="J1546" t="str">
            <v>幼儿教师</v>
          </cell>
          <cell r="K1546" t="str">
            <v>许琼</v>
          </cell>
          <cell r="L1546" t="str">
            <v>17765381214</v>
          </cell>
          <cell r="M1546" t="str">
            <v>四川省</v>
          </cell>
          <cell r="N1546" t="str">
            <v>凉山彝族自治州</v>
          </cell>
        </row>
        <row r="1547">
          <cell r="C1547" t="str">
            <v>196701020535</v>
          </cell>
          <cell r="D1547" t="str">
            <v>2019</v>
          </cell>
          <cell r="E1547" t="str">
            <v>教师教育学院</v>
          </cell>
          <cell r="F1547" t="str">
            <v>2019学前教育</v>
          </cell>
          <cell r="G1547" t="str">
            <v>19学前5</v>
          </cell>
          <cell r="H1547" t="str">
            <v>125134374529284080</v>
          </cell>
          <cell r="I1547" t="str">
            <v>雷波县锦城幼儿园</v>
          </cell>
          <cell r="J1547" t="str">
            <v>教师</v>
          </cell>
          <cell r="K1547" t="str">
            <v>蔡金古</v>
          </cell>
          <cell r="L1547" t="str">
            <v>18584901359</v>
          </cell>
          <cell r="M1547" t="str">
            <v>四川省</v>
          </cell>
          <cell r="N1547" t="str">
            <v>凉山彝族自治州</v>
          </cell>
        </row>
        <row r="1548">
          <cell r="C1548" t="str">
            <v>196701020517</v>
          </cell>
          <cell r="D1548" t="str">
            <v>2019</v>
          </cell>
          <cell r="E1548" t="str">
            <v>教师教育学院</v>
          </cell>
          <cell r="F1548" t="str">
            <v>2019学前教育</v>
          </cell>
          <cell r="G1548" t="str">
            <v>19学前5</v>
          </cell>
          <cell r="H1548" t="str">
            <v>布拖县特木里镇依撒幼儿园</v>
          </cell>
          <cell r="I1548" t="str">
            <v>依撒社区幼儿园</v>
          </cell>
          <cell r="J1548" t="str">
            <v>依撒社区幼儿园</v>
          </cell>
          <cell r="K1548" t="str">
            <v>15283922114</v>
          </cell>
          <cell r="L1548" t="str">
            <v>13035629392</v>
          </cell>
          <cell r="M1548" t="str">
            <v>四川省</v>
          </cell>
          <cell r="N1548" t="str">
            <v>凉山彝族自治州</v>
          </cell>
        </row>
        <row r="1549">
          <cell r="C1549" t="str">
            <v>196701020516</v>
          </cell>
          <cell r="D1549" t="str">
            <v>2019</v>
          </cell>
          <cell r="E1549" t="str">
            <v>教师教育学院</v>
          </cell>
          <cell r="F1549" t="str">
            <v>2019学前教育</v>
          </cell>
          <cell r="G1549" t="str">
            <v>19学前5</v>
          </cell>
          <cell r="H1549" t="str">
            <v>525134015607080079</v>
          </cell>
          <cell r="I1549" t="str">
            <v>四川省西昌市兴胜乡聪明宝贝幼儿园</v>
          </cell>
          <cell r="J1549" t="str">
            <v>教师</v>
          </cell>
          <cell r="K1549" t="str">
            <v>园长</v>
          </cell>
          <cell r="L1549" t="str">
            <v>18280624096</v>
          </cell>
          <cell r="M1549" t="str">
            <v>四川省</v>
          </cell>
          <cell r="N1549" t="str">
            <v>凉山彝族自治州</v>
          </cell>
        </row>
        <row r="1550">
          <cell r="C1550" t="str">
            <v>196701020510</v>
          </cell>
          <cell r="D1550" t="str">
            <v>2019</v>
          </cell>
          <cell r="E1550" t="str">
            <v>教师教育学院</v>
          </cell>
          <cell r="F1550" t="str">
            <v>2019学前教育</v>
          </cell>
          <cell r="G1550" t="str">
            <v>19学前5</v>
          </cell>
          <cell r="H1550" t="str">
            <v>125134374529284080</v>
          </cell>
          <cell r="I1550" t="str">
            <v>锦城镇幼儿园</v>
          </cell>
          <cell r="J1550" t="str">
            <v>实习老师</v>
          </cell>
          <cell r="K1550" t="str">
            <v>简琼</v>
          </cell>
          <cell r="L1550" t="str">
            <v>18113209892</v>
          </cell>
          <cell r="M1550" t="str">
            <v>四川省</v>
          </cell>
          <cell r="N1550" t="str">
            <v>凉山彝族自治州</v>
          </cell>
        </row>
        <row r="1551">
          <cell r="C1551" t="str">
            <v>196701020513</v>
          </cell>
          <cell r="D1551" t="str">
            <v>2019</v>
          </cell>
          <cell r="E1551" t="str">
            <v>教师教育学院</v>
          </cell>
          <cell r="F1551" t="str">
            <v>2019学前教育</v>
          </cell>
          <cell r="G1551" t="str">
            <v>19学前5</v>
          </cell>
          <cell r="H1551" t="str">
            <v>昔线村幼儿园</v>
          </cell>
          <cell r="I1551" t="str">
            <v>昔线村幼儿园</v>
          </cell>
          <cell r="J1551" t="str">
            <v>中班老师</v>
          </cell>
          <cell r="K1551" t="str">
            <v>吉说石都</v>
          </cell>
          <cell r="L1551" t="str">
            <v>18808255598</v>
          </cell>
          <cell r="M1551" t="str">
            <v>四川省</v>
          </cell>
          <cell r="N1551" t="str">
            <v>凉山彝族自治州</v>
          </cell>
        </row>
        <row r="1552">
          <cell r="C1552" t="str">
            <v>196701020522</v>
          </cell>
          <cell r="D1552" t="str">
            <v>2019</v>
          </cell>
          <cell r="E1552" t="str">
            <v>教师教育学院</v>
          </cell>
          <cell r="F1552" t="str">
            <v>2019学前教育</v>
          </cell>
          <cell r="G1552" t="str">
            <v>19学前5</v>
          </cell>
          <cell r="H1552" t="str">
            <v>昔线村幼儿园</v>
          </cell>
          <cell r="I1552" t="str">
            <v>昔线村幼儿园</v>
          </cell>
          <cell r="J1552" t="str">
            <v>中班幼儿园</v>
          </cell>
          <cell r="K1552" t="str">
            <v>吉说石都</v>
          </cell>
          <cell r="L1552" t="str">
            <v>18808255538</v>
          </cell>
          <cell r="M1552" t="str">
            <v>四川省</v>
          </cell>
          <cell r="N1552" t="str">
            <v>凉山彝族自治州</v>
          </cell>
        </row>
        <row r="1553">
          <cell r="C1553" t="str">
            <v>196701020520</v>
          </cell>
          <cell r="D1553" t="str">
            <v>2019</v>
          </cell>
          <cell r="E1553" t="str">
            <v>教师教育学院</v>
          </cell>
          <cell r="F1553" t="str">
            <v>2019学前教育</v>
          </cell>
          <cell r="G1553" t="str">
            <v>19学前5</v>
          </cell>
          <cell r="H1553" t="str">
            <v>1251343206237768x1</v>
          </cell>
          <cell r="I1553" t="str">
            <v>货坡洛依兹觉中心小学</v>
          </cell>
          <cell r="J1553" t="str">
            <v>幼儿教师</v>
          </cell>
          <cell r="K1553" t="str">
            <v>校长</v>
          </cell>
          <cell r="L1553" t="str">
            <v>13684374581</v>
          </cell>
          <cell r="M1553" t="str">
            <v>四川省</v>
          </cell>
          <cell r="N1553" t="str">
            <v>凉山彝族自治州</v>
          </cell>
        </row>
        <row r="1554">
          <cell r="C1554" t="str">
            <v>196701020541</v>
          </cell>
          <cell r="D1554" t="str">
            <v>2019</v>
          </cell>
          <cell r="E1554" t="str">
            <v>教师教育学院</v>
          </cell>
          <cell r="F1554" t="str">
            <v>2019学前教育</v>
          </cell>
          <cell r="G1554" t="str">
            <v>19学前5</v>
          </cell>
          <cell r="H1554" t="str">
            <v>2151015709</v>
          </cell>
          <cell r="I1554" t="str">
            <v>美姑县瓦西乡小学校</v>
          </cell>
          <cell r="J1554" t="str">
            <v>幼儿教师</v>
          </cell>
          <cell r="K1554" t="str">
            <v>马伟古</v>
          </cell>
          <cell r="L1554" t="str">
            <v>19983803926</v>
          </cell>
          <cell r="M1554" t="str">
            <v>四川省</v>
          </cell>
          <cell r="N1554" t="str">
            <v>凉山彝族自治州</v>
          </cell>
        </row>
        <row r="1555">
          <cell r="C1555" t="str">
            <v>196701020502</v>
          </cell>
          <cell r="D1555" t="str">
            <v>2019</v>
          </cell>
          <cell r="E1555" t="str">
            <v>教师教育学院</v>
          </cell>
          <cell r="F1555" t="str">
            <v>2019学前教育</v>
          </cell>
          <cell r="G1555" t="str">
            <v>19学前5</v>
          </cell>
          <cell r="H1555" t="str">
            <v>12513334G584584830</v>
          </cell>
          <cell r="I1555" t="str">
            <v>理塘县幼儿园</v>
          </cell>
          <cell r="J1555" t="str">
            <v>幼儿教师</v>
          </cell>
          <cell r="K1555" t="str">
            <v>拉姆</v>
          </cell>
          <cell r="L1555" t="str">
            <v>18990473229</v>
          </cell>
          <cell r="M1555" t="str">
            <v>四川省</v>
          </cell>
          <cell r="N1555" t="str">
            <v>甘孜藏族自治州</v>
          </cell>
        </row>
        <row r="1556">
          <cell r="C1556" t="str">
            <v>196701020527</v>
          </cell>
          <cell r="D1556" t="str">
            <v>2019</v>
          </cell>
          <cell r="E1556" t="str">
            <v>教师教育学院</v>
          </cell>
          <cell r="F1556" t="str">
            <v>2019学前教育</v>
          </cell>
          <cell r="G1556" t="str">
            <v>19学前5</v>
          </cell>
          <cell r="H1556" t="str">
            <v>513336002001</v>
          </cell>
          <cell r="I1556" t="str">
            <v>乡城县沙贡乡幼儿园</v>
          </cell>
          <cell r="J1556" t="str">
            <v>教师</v>
          </cell>
          <cell r="K1556" t="str">
            <v>罗绒次仁</v>
          </cell>
          <cell r="L1556" t="str">
            <v>13568697793</v>
          </cell>
          <cell r="M1556" t="str">
            <v>四川省</v>
          </cell>
          <cell r="N1556" t="str">
            <v>甘孜藏族自治州</v>
          </cell>
        </row>
        <row r="1557">
          <cell r="C1557" t="str">
            <v>196701020528</v>
          </cell>
          <cell r="D1557" t="str">
            <v>2019</v>
          </cell>
          <cell r="E1557" t="str">
            <v>教师教育学院</v>
          </cell>
          <cell r="F1557" t="str">
            <v>2019学前教育</v>
          </cell>
          <cell r="G1557" t="str">
            <v>19学前5</v>
          </cell>
          <cell r="H1557" t="str">
            <v>36002001</v>
          </cell>
          <cell r="I1557" t="str">
            <v>乡城县沙贡乡幼儿园</v>
          </cell>
          <cell r="J1557" t="str">
            <v>教师</v>
          </cell>
          <cell r="K1557" t="str">
            <v>罗绒泽仁</v>
          </cell>
          <cell r="L1557" t="str">
            <v>13568697793</v>
          </cell>
          <cell r="M1557" t="str">
            <v>四川省</v>
          </cell>
          <cell r="N1557" t="str">
            <v>甘孜藏族自治州</v>
          </cell>
        </row>
        <row r="1558">
          <cell r="C1558" t="str">
            <v>196701020526</v>
          </cell>
          <cell r="D1558" t="str">
            <v>2019</v>
          </cell>
          <cell r="E1558" t="str">
            <v>教师教育学院</v>
          </cell>
          <cell r="F1558" t="str">
            <v>2019学前教育</v>
          </cell>
          <cell r="G1558" t="str">
            <v>19学前5</v>
          </cell>
          <cell r="H1558" t="str">
            <v>05215367-4</v>
          </cell>
          <cell r="I1558" t="str">
            <v>亚丁乡幼儿园</v>
          </cell>
          <cell r="J1558" t="str">
            <v>幼儿教师</v>
          </cell>
          <cell r="K1558" t="str">
            <v>落绒燃沙</v>
          </cell>
          <cell r="L1558" t="str">
            <v>13451467986</v>
          </cell>
          <cell r="M1558" t="str">
            <v>四川省</v>
          </cell>
          <cell r="N1558" t="str">
            <v>甘孜藏族自治州</v>
          </cell>
        </row>
        <row r="1559">
          <cell r="C1559" t="str">
            <v>196701020506</v>
          </cell>
          <cell r="D1559" t="str">
            <v>2019</v>
          </cell>
          <cell r="E1559" t="str">
            <v>教师教育学院</v>
          </cell>
          <cell r="F1559" t="str">
            <v>2019学前教育</v>
          </cell>
          <cell r="G1559" t="str">
            <v>19学前5</v>
          </cell>
          <cell r="H1559" t="str">
            <v>059890706</v>
          </cell>
          <cell r="I1559" t="str">
            <v>才儿坊江与城幼儿园</v>
          </cell>
          <cell r="J1559" t="str">
            <v>实习老师</v>
          </cell>
          <cell r="K1559" t="str">
            <v>杨帆</v>
          </cell>
          <cell r="L1559" t="str">
            <v>18696640606</v>
          </cell>
          <cell r="M1559" t="str">
            <v>重庆市</v>
          </cell>
          <cell r="N1559" t="str">
            <v>重庆市</v>
          </cell>
        </row>
        <row r="1560">
          <cell r="C1560" t="str">
            <v>196701020543</v>
          </cell>
          <cell r="D1560" t="str">
            <v>2019</v>
          </cell>
          <cell r="E1560" t="str">
            <v>教师教育学院</v>
          </cell>
          <cell r="F1560" t="str">
            <v>2019学前教育</v>
          </cell>
          <cell r="G1560" t="str">
            <v>19学前5</v>
          </cell>
          <cell r="H1560" t="str">
            <v>12513335665352529G</v>
          </cell>
          <cell r="I1560" t="str">
            <v>巴塘县 热思完小</v>
          </cell>
          <cell r="J1560" t="str">
            <v>幼儿老师</v>
          </cell>
          <cell r="K1560" t="str">
            <v>张磊</v>
          </cell>
          <cell r="L1560" t="str">
            <v>18208102835</v>
          </cell>
          <cell r="M1560" t="str">
            <v>四川省</v>
          </cell>
          <cell r="N1560" t="str">
            <v>甘孜藏族自治州</v>
          </cell>
        </row>
        <row r="1561">
          <cell r="C1561" t="str">
            <v>196701020519</v>
          </cell>
          <cell r="D1561" t="str">
            <v>2019</v>
          </cell>
          <cell r="E1561" t="str">
            <v>教师教育学院</v>
          </cell>
          <cell r="F1561" t="str">
            <v>2019学前教育</v>
          </cell>
          <cell r="G1561" t="str">
            <v>19学前5</v>
          </cell>
          <cell r="H1561" t="str">
            <v>MJR472532J </v>
          </cell>
          <cell r="I1561" t="str">
            <v>苗苗幼儿园</v>
          </cell>
          <cell r="J1561" t="str">
            <v>幼儿教师</v>
          </cell>
          <cell r="K1561" t="str">
            <v>园长</v>
          </cell>
          <cell r="L1561" t="str">
            <v>13320970117</v>
          </cell>
          <cell r="M1561" t="str">
            <v>四川省</v>
          </cell>
          <cell r="N1561" t="str">
            <v>凉山彝族自治州</v>
          </cell>
        </row>
        <row r="1562">
          <cell r="C1562" t="str">
            <v>196701020538</v>
          </cell>
          <cell r="D1562" t="str">
            <v>2019</v>
          </cell>
          <cell r="E1562" t="str">
            <v>教师教育学院</v>
          </cell>
          <cell r="F1562" t="str">
            <v>2019学前教育</v>
          </cell>
          <cell r="G1562" t="str">
            <v>19学前5</v>
          </cell>
          <cell r="H1562" t="str">
            <v>68892911_8</v>
          </cell>
          <cell r="I1562" t="str">
            <v>月华万古星星幼儿园</v>
          </cell>
          <cell r="J1562" t="str">
            <v>幼儿教师</v>
          </cell>
          <cell r="K1562" t="str">
            <v>杨忠琴 </v>
          </cell>
          <cell r="L1562" t="str">
            <v> 155 8388 4090 </v>
          </cell>
          <cell r="M1562" t="str">
            <v>四川省</v>
          </cell>
          <cell r="N1562" t="str">
            <v>凉山彝族自治州</v>
          </cell>
        </row>
        <row r="1563">
          <cell r="C1563" t="str">
            <v>196701020539</v>
          </cell>
          <cell r="D1563" t="str">
            <v>2019</v>
          </cell>
          <cell r="E1563" t="str">
            <v>教师教育学院</v>
          </cell>
          <cell r="F1563" t="str">
            <v>2019学前教育</v>
          </cell>
          <cell r="G1563" t="str">
            <v>19学前5</v>
          </cell>
          <cell r="H1563" t="str">
            <v>68992911_8</v>
          </cell>
          <cell r="I1563" t="str">
            <v>月华万古星星幼儿园</v>
          </cell>
          <cell r="J1563" t="str">
            <v>幼儿教师</v>
          </cell>
          <cell r="K1563" t="str">
            <v>杨忠琴 </v>
          </cell>
          <cell r="L1563" t="str">
            <v> 155 8388 4090 </v>
          </cell>
          <cell r="M1563" t="str">
            <v>四川省</v>
          </cell>
          <cell r="N1563" t="str">
            <v>凉山彝族自治州</v>
          </cell>
        </row>
        <row r="1564">
          <cell r="C1564" t="str">
            <v>206002091123</v>
          </cell>
          <cell r="D1564" t="str">
            <v>2017</v>
          </cell>
          <cell r="E1564" t="str">
            <v>汽车技术学院</v>
          </cell>
          <cell r="F1564" t="str">
            <v>2017汽车检测与维修技术(五年制)</v>
          </cell>
          <cell r="G1564" t="str">
            <v>17汽运W1</v>
          </cell>
          <cell r="H1564" t="str">
            <v>91510900MA68AKCK4F</v>
          </cell>
          <cell r="I1564" t="str">
            <v>（遂宁继兴)遂宁兴志安汽车销售有限公司</v>
          </cell>
          <cell r="J1564" t="str">
            <v>销售</v>
          </cell>
          <cell r="K1564" t="str">
            <v>安朝晖</v>
          </cell>
          <cell r="L1564" t="str">
            <v>18090821619</v>
          </cell>
          <cell r="M1564" t="str">
            <v>四川省</v>
          </cell>
          <cell r="N1564" t="str">
            <v>遂宁市</v>
          </cell>
        </row>
        <row r="1565">
          <cell r="C1565" t="str">
            <v>206002091112</v>
          </cell>
          <cell r="D1565" t="str">
            <v>2017</v>
          </cell>
          <cell r="E1565" t="str">
            <v>汽车技术学院</v>
          </cell>
          <cell r="F1565" t="str">
            <v>2017汽车检测与维修技术(五年制)</v>
          </cell>
          <cell r="G1565" t="str">
            <v>17汽运W1</v>
          </cell>
          <cell r="H1565" t="str">
            <v>91510000749730486K</v>
          </cell>
          <cell r="I1565" t="str">
            <v>四川精典汽车服务连锁股份有限公司</v>
          </cell>
          <cell r="J1565" t="str">
            <v>保险客服经理</v>
          </cell>
          <cell r="K1565" t="str">
            <v>罗希</v>
          </cell>
          <cell r="L1565" t="str">
            <v>13688108844</v>
          </cell>
          <cell r="M1565" t="str">
            <v>四川省</v>
          </cell>
          <cell r="N1565" t="str">
            <v>成都市</v>
          </cell>
        </row>
        <row r="1566">
          <cell r="C1566" t="str">
            <v>206002091102</v>
          </cell>
          <cell r="D1566" t="str">
            <v>2017</v>
          </cell>
          <cell r="E1566" t="str">
            <v>汽车技术学院</v>
          </cell>
          <cell r="F1566" t="str">
            <v>2017汽车检测与维修技术(五年制)</v>
          </cell>
          <cell r="G1566" t="str">
            <v>17汽运W1</v>
          </cell>
          <cell r="H1566" t="str">
            <v>91510900MA68AKCK4F</v>
          </cell>
          <cell r="I1566" t="str">
            <v>遂宁兴志安汽车销售有限公司</v>
          </cell>
          <cell r="J1566" t="str">
            <v>销售</v>
          </cell>
          <cell r="K1566" t="str">
            <v>安朝晖</v>
          </cell>
          <cell r="L1566" t="str">
            <v>18090821619</v>
          </cell>
          <cell r="M1566" t="str">
            <v>四川省</v>
          </cell>
          <cell r="N1566" t="str">
            <v>遂宁市</v>
          </cell>
        </row>
        <row r="1567">
          <cell r="C1567" t="str">
            <v>206002091126</v>
          </cell>
          <cell r="D1567" t="str">
            <v>2017</v>
          </cell>
          <cell r="E1567" t="str">
            <v>汽车技术学院</v>
          </cell>
          <cell r="F1567" t="str">
            <v>2017汽车检测与维修技术(五年制)</v>
          </cell>
          <cell r="G1567" t="str">
            <v>17汽运W1</v>
          </cell>
          <cell r="H1567" t="str">
            <v>915109005557632475</v>
          </cell>
          <cell r="I1567" t="str">
            <v>遂宁市骏成销售服务有限公司</v>
          </cell>
          <cell r="J1567" t="str">
            <v>汽车销售</v>
          </cell>
          <cell r="K1567" t="str">
            <v>游丽霞</v>
          </cell>
          <cell r="L1567" t="str">
            <v>13778746665</v>
          </cell>
          <cell r="M1567" t="str">
            <v>四川省</v>
          </cell>
          <cell r="N1567" t="str">
            <v>遂宁市</v>
          </cell>
        </row>
        <row r="1568">
          <cell r="C1568" t="str">
            <v>206002091110</v>
          </cell>
          <cell r="D1568" t="str">
            <v>2017</v>
          </cell>
          <cell r="E1568" t="str">
            <v>汽车技术学院</v>
          </cell>
          <cell r="F1568" t="str">
            <v>2017汽车检测与维修技术(五年制)</v>
          </cell>
          <cell r="G1568" t="str">
            <v>17汽运W1</v>
          </cell>
          <cell r="H1568" t="str">
            <v>91510112MA6CQPIR64</v>
          </cell>
          <cell r="I1568" t="str">
            <v>四川领吉汽车制造有限公司</v>
          </cell>
          <cell r="J1568" t="str">
            <v>配送工</v>
          </cell>
          <cell r="K1568" t="str">
            <v>谭刚</v>
          </cell>
          <cell r="L1568" t="str">
            <v>157600640132</v>
          </cell>
          <cell r="M1568" t="str">
            <v>四川省</v>
          </cell>
          <cell r="N1568" t="str">
            <v>成都市</v>
          </cell>
        </row>
        <row r="1569">
          <cell r="C1569" t="str">
            <v>206002091115</v>
          </cell>
          <cell r="D1569" t="str">
            <v>2017</v>
          </cell>
          <cell r="E1569" t="str">
            <v>汽车技术学院</v>
          </cell>
          <cell r="F1569" t="str">
            <v>2017汽车检测与维修技术(五年制)</v>
          </cell>
          <cell r="G1569" t="str">
            <v>17汽运W1</v>
          </cell>
          <cell r="H1569" t="str">
            <v>91510900MA68AKCK4F</v>
          </cell>
          <cell r="I1569" t="str">
            <v>遂宁兴志安汽车销售有限责任公司</v>
          </cell>
          <cell r="J1569" t="str">
            <v>销售顾问</v>
          </cell>
          <cell r="K1569" t="str">
            <v>安朝晖</v>
          </cell>
          <cell r="L1569" t="str">
            <v>18090821619</v>
          </cell>
          <cell r="M1569" t="str">
            <v>四川省</v>
          </cell>
          <cell r="N1569" t="str">
            <v>遂宁市</v>
          </cell>
        </row>
        <row r="1570">
          <cell r="C1570" t="str">
            <v>206002091118</v>
          </cell>
          <cell r="D1570" t="str">
            <v>2017</v>
          </cell>
          <cell r="E1570" t="str">
            <v>汽车技术学院</v>
          </cell>
          <cell r="F1570" t="str">
            <v>2017汽车检测与维修技术(五年制)</v>
          </cell>
          <cell r="G1570" t="str">
            <v>17汽运W1</v>
          </cell>
          <cell r="H1570" t="str">
            <v>871644</v>
          </cell>
          <cell r="I1570" t="str">
            <v>四川精典汽车服务连锁股份有限公司</v>
          </cell>
          <cell r="J1570" t="str">
            <v>服务顾问</v>
          </cell>
          <cell r="K1570" t="str">
            <v>杨小林</v>
          </cell>
          <cell r="L1570" t="str">
            <v>18481273841</v>
          </cell>
          <cell r="M1570" t="str">
            <v>四川省</v>
          </cell>
          <cell r="N1570" t="str">
            <v>成都市</v>
          </cell>
        </row>
        <row r="1571">
          <cell r="C1571" t="str">
            <v>206002091101</v>
          </cell>
          <cell r="D1571" t="str">
            <v>2017</v>
          </cell>
          <cell r="E1571" t="str">
            <v>汽车技术学院</v>
          </cell>
          <cell r="F1571" t="str">
            <v>2017汽车检测与维修技术(五年制)</v>
          </cell>
          <cell r="G1571" t="str">
            <v>17汽运W1</v>
          </cell>
          <cell r="H1571" t="str">
            <v>55576324-7</v>
          </cell>
          <cell r="I1571" t="str">
            <v>遂宁市骏成汽车销售服务有限公司</v>
          </cell>
          <cell r="J1571" t="str">
            <v>销售顾问</v>
          </cell>
          <cell r="K1571" t="str">
            <v>游丽霞</v>
          </cell>
          <cell r="L1571" t="str">
            <v>19961009235</v>
          </cell>
          <cell r="M1571" t="str">
            <v>四川省</v>
          </cell>
          <cell r="N1571" t="str">
            <v>遂宁市</v>
          </cell>
        </row>
        <row r="1572">
          <cell r="C1572" t="str">
            <v>206002091117</v>
          </cell>
          <cell r="D1572" t="str">
            <v>2017</v>
          </cell>
          <cell r="E1572" t="str">
            <v>汽车技术学院</v>
          </cell>
          <cell r="F1572" t="str">
            <v>2017汽车检测与维修技术(五年制)</v>
          </cell>
          <cell r="G1572" t="str">
            <v>17汽运W1</v>
          </cell>
          <cell r="H1572" t="str">
            <v>915109005557632475</v>
          </cell>
          <cell r="I1572" t="str">
            <v>遂宁市骏成销售服务有限公司</v>
          </cell>
          <cell r="J1572" t="str">
            <v>汽车销售</v>
          </cell>
          <cell r="K1572" t="str">
            <v>游丽霞</v>
          </cell>
          <cell r="L1572" t="str">
            <v>13778746665</v>
          </cell>
          <cell r="M1572" t="str">
            <v>四川省</v>
          </cell>
          <cell r="N1572" t="str">
            <v>遂宁市</v>
          </cell>
        </row>
        <row r="1573">
          <cell r="C1573" t="str">
            <v>206002091124</v>
          </cell>
          <cell r="D1573" t="str">
            <v>2017</v>
          </cell>
          <cell r="E1573" t="str">
            <v>汽车技术学院</v>
          </cell>
          <cell r="F1573" t="str">
            <v>2017汽车检测与维修技术(五年制)</v>
          </cell>
          <cell r="G1573" t="str">
            <v>17汽运W1</v>
          </cell>
          <cell r="H1573" t="str">
            <v>915109005557632475</v>
          </cell>
          <cell r="I1573" t="str">
            <v>遂宁市骏成销售服务有限公司</v>
          </cell>
          <cell r="J1573" t="str">
            <v>汽车销售</v>
          </cell>
          <cell r="K1573" t="str">
            <v>游丽霞</v>
          </cell>
          <cell r="L1573" t="str">
            <v>13778746665</v>
          </cell>
          <cell r="M1573" t="str">
            <v>四川省</v>
          </cell>
          <cell r="N1573" t="str">
            <v>遂宁市</v>
          </cell>
        </row>
        <row r="1574">
          <cell r="C1574" t="str">
            <v>206002091125</v>
          </cell>
          <cell r="D1574" t="str">
            <v>2017</v>
          </cell>
          <cell r="E1574" t="str">
            <v>汽车技术学院</v>
          </cell>
          <cell r="F1574" t="str">
            <v>2017汽车检测与维修技术(五年制)</v>
          </cell>
          <cell r="G1574" t="str">
            <v>17汽运W1</v>
          </cell>
          <cell r="H1574" t="str">
            <v>81510000749730486K</v>
          </cell>
          <cell r="I1574" t="str">
            <v>四川精典汽车服务连锁股份有限公司</v>
          </cell>
          <cell r="J1574" t="str">
            <v>保险客服经理</v>
          </cell>
          <cell r="K1574" t="str">
            <v>刘颖</v>
          </cell>
          <cell r="L1574" t="str">
            <v>18283858169</v>
          </cell>
          <cell r="M1574" t="str">
            <v>四川省</v>
          </cell>
          <cell r="N1574" t="str">
            <v>成都市</v>
          </cell>
        </row>
        <row r="1575">
          <cell r="C1575" t="str">
            <v>206002091121</v>
          </cell>
          <cell r="D1575" t="str">
            <v>2017</v>
          </cell>
          <cell r="E1575" t="str">
            <v>汽车技术学院</v>
          </cell>
          <cell r="F1575" t="str">
            <v>2017汽车检测与维修技术(五年制)</v>
          </cell>
          <cell r="G1575" t="str">
            <v>17汽运W1</v>
          </cell>
          <cell r="H1575" t="str">
            <v>91510000749730486K</v>
          </cell>
          <cell r="I1575" t="str">
            <v>四川精典汽车服务连锁股份有限公司  </v>
          </cell>
          <cell r="J1575" t="str">
            <v>保险服务顾问</v>
          </cell>
          <cell r="K1575" t="str">
            <v>罗希</v>
          </cell>
          <cell r="L1575" t="str">
            <v>13688108844</v>
          </cell>
          <cell r="M1575" t="str">
            <v>四川省</v>
          </cell>
          <cell r="N1575" t="str">
            <v>成都市</v>
          </cell>
        </row>
        <row r="1576">
          <cell r="C1576" t="str">
            <v>206002091109</v>
          </cell>
          <cell r="D1576" t="str">
            <v>2017</v>
          </cell>
          <cell r="E1576" t="str">
            <v>汽车技术学院</v>
          </cell>
          <cell r="F1576" t="str">
            <v>2017汽车检测与维修技术(五年制)</v>
          </cell>
          <cell r="G1576" t="str">
            <v>17汽运W1</v>
          </cell>
          <cell r="H1576" t="str">
            <v>915109005557632475</v>
          </cell>
          <cell r="I1576" t="str">
            <v>遂宁市骏成汽车销售服务有限公司</v>
          </cell>
          <cell r="J1576" t="str">
            <v>销售顾问</v>
          </cell>
          <cell r="K1576" t="str">
            <v>谢云浩</v>
          </cell>
          <cell r="L1576" t="str">
            <v>18990061910</v>
          </cell>
          <cell r="M1576" t="str">
            <v>四川省</v>
          </cell>
          <cell r="N1576" t="str">
            <v>遂宁市</v>
          </cell>
        </row>
        <row r="1577">
          <cell r="C1577" t="str">
            <v>206002091104</v>
          </cell>
          <cell r="D1577" t="str">
            <v>2017</v>
          </cell>
          <cell r="E1577" t="str">
            <v>汽车技术学院</v>
          </cell>
          <cell r="F1577" t="str">
            <v>2017汽车检测与维修技术(五年制)</v>
          </cell>
          <cell r="G1577" t="str">
            <v>17汽运W1</v>
          </cell>
          <cell r="H1577" t="str">
            <v>915109005557632475</v>
          </cell>
          <cell r="I1577" t="str">
            <v>遂宁市骏成汽车销售服务有限公司</v>
          </cell>
          <cell r="J1577" t="str">
            <v>销售顾问</v>
          </cell>
          <cell r="K1577" t="str">
            <v>骆家松</v>
          </cell>
          <cell r="L1577" t="str">
            <v>15305880346</v>
          </cell>
          <cell r="M1577" t="str">
            <v>四川省</v>
          </cell>
          <cell r="N1577" t="str">
            <v>遂宁市</v>
          </cell>
        </row>
        <row r="1578">
          <cell r="C1578" t="str">
            <v>206002091105</v>
          </cell>
          <cell r="D1578" t="str">
            <v>2017</v>
          </cell>
          <cell r="E1578" t="str">
            <v>汽车技术学院</v>
          </cell>
          <cell r="F1578" t="str">
            <v>2017汽车检测与维修技术(五年制)</v>
          </cell>
          <cell r="G1578" t="str">
            <v>17汽运W1</v>
          </cell>
          <cell r="H1578" t="str">
            <v>915101087622768478</v>
          </cell>
          <cell r="I1578" t="str">
            <v>精典汽车新鸿店</v>
          </cell>
          <cell r="J1578" t="str">
            <v>保险客服经理</v>
          </cell>
          <cell r="K1578" t="str">
            <v>谭秋</v>
          </cell>
          <cell r="L1578" t="str">
            <v>18881289103</v>
          </cell>
          <cell r="M1578" t="str">
            <v>四川省</v>
          </cell>
          <cell r="N1578" t="str">
            <v>成都市</v>
          </cell>
        </row>
        <row r="1579">
          <cell r="C1579" t="str">
            <v>206002091106</v>
          </cell>
          <cell r="D1579" t="str">
            <v>2017</v>
          </cell>
          <cell r="E1579" t="str">
            <v>汽车技术学院</v>
          </cell>
          <cell r="F1579" t="str">
            <v>2017汽车检测与维修技术(五年制)</v>
          </cell>
          <cell r="G1579" t="str">
            <v>17汽运W1</v>
          </cell>
          <cell r="H1579" t="str">
            <v>91510000749730486K</v>
          </cell>
          <cell r="I1579" t="str">
            <v>四川精典汽车服务连锁股份有限公司</v>
          </cell>
          <cell r="J1579" t="str">
            <v>美容技术</v>
          </cell>
          <cell r="K1579" t="str">
            <v>罗希</v>
          </cell>
          <cell r="L1579" t="str">
            <v>13688108844</v>
          </cell>
          <cell r="M1579" t="str">
            <v>四川省</v>
          </cell>
          <cell r="N1579" t="str">
            <v>成都市</v>
          </cell>
        </row>
        <row r="1580">
          <cell r="C1580" t="str">
            <v>206002091107</v>
          </cell>
          <cell r="D1580" t="str">
            <v>2017</v>
          </cell>
          <cell r="E1580" t="str">
            <v>汽车技术学院</v>
          </cell>
          <cell r="F1580" t="str">
            <v>2017汽车检测与维修技术(五年制)</v>
          </cell>
          <cell r="G1580" t="str">
            <v>17汽运W1</v>
          </cell>
          <cell r="H1580" t="str">
            <v>91510000749730486K</v>
          </cell>
          <cell r="I1580" t="str">
            <v>四川精典汽车服务连锁股份有限公司</v>
          </cell>
          <cell r="J1580" t="str">
            <v>美容技术</v>
          </cell>
          <cell r="K1580" t="str">
            <v>罗希</v>
          </cell>
          <cell r="L1580" t="str">
            <v>13688108844</v>
          </cell>
          <cell r="M1580" t="str">
            <v>四川省</v>
          </cell>
          <cell r="N1580" t="str">
            <v>成都市</v>
          </cell>
        </row>
        <row r="1581">
          <cell r="C1581" t="str">
            <v>206002091120</v>
          </cell>
          <cell r="D1581" t="str">
            <v>2017</v>
          </cell>
          <cell r="E1581" t="str">
            <v>汽车技术学院</v>
          </cell>
          <cell r="F1581" t="str">
            <v>2017汽车检测与维修技术(五年制)</v>
          </cell>
          <cell r="G1581" t="str">
            <v>17汽运W1</v>
          </cell>
          <cell r="H1581" t="str">
            <v>91510000749760486</v>
          </cell>
          <cell r="I1581" t="str">
            <v>四川精典汽车服务连锁有限公司</v>
          </cell>
          <cell r="J1581" t="str">
            <v>汽车美容顾问</v>
          </cell>
          <cell r="K1581" t="str">
            <v>李治</v>
          </cell>
          <cell r="L1581" t="str">
            <v>18227746617</v>
          </cell>
          <cell r="M1581" t="str">
            <v>四川省</v>
          </cell>
          <cell r="N1581" t="str">
            <v>成都市</v>
          </cell>
        </row>
        <row r="1582">
          <cell r="C1582" t="str">
            <v>206002091108</v>
          </cell>
          <cell r="D1582" t="str">
            <v>2017</v>
          </cell>
          <cell r="E1582" t="str">
            <v>汽车技术学院</v>
          </cell>
          <cell r="F1582" t="str">
            <v>2017汽车检测与维修技术(五年制)</v>
          </cell>
          <cell r="G1582" t="str">
            <v>17汽运W1</v>
          </cell>
          <cell r="H1582" t="str">
            <v>914407007740391448</v>
          </cell>
          <cell r="I1582" t="str">
            <v>广东世运电路科技股份有限公司</v>
          </cell>
          <cell r="J1582" t="str">
            <v>实习生</v>
          </cell>
          <cell r="K1582" t="str">
            <v>唐何</v>
          </cell>
          <cell r="L1582" t="str">
            <v>13548321536</v>
          </cell>
          <cell r="M1582" t="str">
            <v>广东省</v>
          </cell>
          <cell r="N1582" t="str">
            <v>江门市</v>
          </cell>
        </row>
        <row r="1583">
          <cell r="C1583" t="str">
            <v>206002091219</v>
          </cell>
          <cell r="D1583" t="str">
            <v>2017</v>
          </cell>
          <cell r="E1583" t="str">
            <v>汽车技术学院</v>
          </cell>
          <cell r="F1583" t="str">
            <v>2017汽车检测与维修技术(五年制)</v>
          </cell>
          <cell r="G1583" t="str">
            <v>17汽运W2</v>
          </cell>
          <cell r="H1583" t="str">
            <v>91510000749730486K</v>
          </cell>
          <cell r="I1583" t="str">
            <v>四川精典汽车服务连锁股份有限公司</v>
          </cell>
          <cell r="J1583" t="str">
            <v>美容客户顾问</v>
          </cell>
          <cell r="K1583" t="str">
            <v>罗希</v>
          </cell>
          <cell r="L1583" t="str">
            <v>13688108844</v>
          </cell>
          <cell r="M1583" t="str">
            <v>四川省</v>
          </cell>
          <cell r="N1583" t="str">
            <v>成都市</v>
          </cell>
        </row>
        <row r="1584">
          <cell r="C1584" t="str">
            <v>206002091214</v>
          </cell>
          <cell r="D1584" t="str">
            <v>2017</v>
          </cell>
          <cell r="E1584" t="str">
            <v>汽车技术学院</v>
          </cell>
          <cell r="F1584" t="str">
            <v>2017汽车检测与维修技术(五年制)</v>
          </cell>
          <cell r="G1584" t="str">
            <v>17汽运W2</v>
          </cell>
          <cell r="H1584" t="str">
            <v>91510106572278120M</v>
          </cell>
          <cell r="I1584" t="str">
            <v>成都运通博悦汽车销售有限公司</v>
          </cell>
          <cell r="J1584" t="str">
            <v>销售顾问</v>
          </cell>
          <cell r="K1584" t="str">
            <v>刘会钢</v>
          </cell>
          <cell r="L1584" t="str">
            <v>13198216837</v>
          </cell>
          <cell r="M1584" t="str">
            <v>四川省</v>
          </cell>
          <cell r="N1584" t="str">
            <v>成都市</v>
          </cell>
        </row>
        <row r="1585">
          <cell r="C1585" t="str">
            <v>206002091203</v>
          </cell>
          <cell r="D1585" t="str">
            <v>2017</v>
          </cell>
          <cell r="E1585" t="str">
            <v>汽车技术学院</v>
          </cell>
          <cell r="F1585" t="str">
            <v>2017汽车检测与维修技术(五年制)</v>
          </cell>
          <cell r="G1585" t="str">
            <v>17汽运W2</v>
          </cell>
          <cell r="H1585" t="str">
            <v>91510000749730486K</v>
          </cell>
          <cell r="I1585" t="str">
            <v>四川精典汽车服务连锁股份有限公司</v>
          </cell>
          <cell r="J1585" t="str">
            <v>美容客服顾问</v>
          </cell>
          <cell r="K1585" t="str">
            <v>罗希</v>
          </cell>
          <cell r="L1585" t="str">
            <v>13688108844</v>
          </cell>
          <cell r="M1585" t="str">
            <v>四川省</v>
          </cell>
          <cell r="N1585" t="str">
            <v>成都市</v>
          </cell>
        </row>
        <row r="1586">
          <cell r="C1586" t="str">
            <v>206002091220</v>
          </cell>
          <cell r="D1586" t="str">
            <v>2017</v>
          </cell>
          <cell r="E1586" t="str">
            <v>汽车技术学院</v>
          </cell>
          <cell r="F1586" t="str">
            <v>2017汽车检测与维修技术(五年制)</v>
          </cell>
          <cell r="G1586" t="str">
            <v>17汽运W2</v>
          </cell>
          <cell r="H1586" t="str">
            <v>915101065800109688</v>
          </cell>
          <cell r="I1586" t="str">
            <v>成都运通好车汽车科技有限公司</v>
          </cell>
          <cell r="J1586" t="str">
            <v>二手车评估师实习生</v>
          </cell>
          <cell r="K1586" t="str">
            <v>彭铖</v>
          </cell>
          <cell r="L1586" t="str">
            <v>17581726784</v>
          </cell>
          <cell r="M1586" t="str">
            <v>四川省</v>
          </cell>
          <cell r="N1586" t="str">
            <v>成都市</v>
          </cell>
        </row>
        <row r="1587">
          <cell r="C1587" t="str">
            <v>206002091226</v>
          </cell>
          <cell r="D1587" t="str">
            <v>2017</v>
          </cell>
          <cell r="E1587" t="str">
            <v>汽车技术学院</v>
          </cell>
          <cell r="F1587" t="str">
            <v>2017汽车检测与维修技术(五年制)</v>
          </cell>
          <cell r="G1587" t="str">
            <v>17汽运W2</v>
          </cell>
          <cell r="H1587" t="str">
            <v>91510000749730486K</v>
          </cell>
          <cell r="I1587" t="str">
            <v>四川精典汽车服务连锁股份有限公司</v>
          </cell>
          <cell r="J1587" t="str">
            <v>汽车美容师</v>
          </cell>
          <cell r="K1587" t="str">
            <v>罗希</v>
          </cell>
          <cell r="L1587" t="str">
            <v>13688108844</v>
          </cell>
          <cell r="M1587" t="str">
            <v>四川省</v>
          </cell>
          <cell r="N1587" t="str">
            <v>成都市</v>
          </cell>
        </row>
        <row r="1588">
          <cell r="C1588" t="str">
            <v>206002091204</v>
          </cell>
          <cell r="D1588" t="str">
            <v>2017</v>
          </cell>
          <cell r="E1588" t="str">
            <v>汽车技术学院</v>
          </cell>
          <cell r="F1588" t="str">
            <v>2017汽车检测与维修技术(五年制)</v>
          </cell>
          <cell r="G1588" t="str">
            <v>17汽运W2</v>
          </cell>
          <cell r="H1588" t="str">
            <v>91510107343149157K</v>
          </cell>
          <cell r="I1588" t="str">
            <v>成都运通博奥汽车销售服务有限公司</v>
          </cell>
          <cell r="J1588" t="str">
            <v>成都运通御宝</v>
          </cell>
          <cell r="K1588" t="str">
            <v>张超</v>
          </cell>
          <cell r="L1588" t="str">
            <v>17398176327</v>
          </cell>
          <cell r="M1588" t="str">
            <v>四川省</v>
          </cell>
          <cell r="N1588" t="str">
            <v>成都市</v>
          </cell>
        </row>
        <row r="1589">
          <cell r="C1589" t="str">
            <v>206002091201</v>
          </cell>
          <cell r="D1589" t="str">
            <v>2017</v>
          </cell>
          <cell r="E1589" t="str">
            <v>汽车技术学院</v>
          </cell>
          <cell r="F1589" t="str">
            <v>2017汽车检测与维修技术(五年制)</v>
          </cell>
          <cell r="G1589" t="str">
            <v>17汽运W2</v>
          </cell>
          <cell r="H1589" t="str">
            <v>91510107572278104E</v>
          </cell>
          <cell r="I1589" t="str">
            <v>运通博恩汽车销售有限公司</v>
          </cell>
          <cell r="J1589" t="str">
            <v>服务顾问</v>
          </cell>
          <cell r="K1589" t="str">
            <v>周宇豪</v>
          </cell>
          <cell r="L1589" t="str">
            <v>17381211240</v>
          </cell>
          <cell r="M1589" t="str">
            <v>四川省</v>
          </cell>
          <cell r="N1589" t="str">
            <v>成都市</v>
          </cell>
        </row>
        <row r="1590">
          <cell r="C1590" t="str">
            <v>206002091208</v>
          </cell>
          <cell r="D1590" t="str">
            <v>2017</v>
          </cell>
          <cell r="E1590" t="str">
            <v>汽车技术学院</v>
          </cell>
          <cell r="F1590" t="str">
            <v>2017汽车检测与维修技术(五年制)</v>
          </cell>
          <cell r="G1590" t="str">
            <v>17汽运W2</v>
          </cell>
          <cell r="H1590" t="str">
            <v>91510000749730486K</v>
          </cell>
          <cell r="I1590" t="str">
            <v>四川精典汽车服务连锁股份有限公司</v>
          </cell>
          <cell r="J1590" t="str">
            <v>续保服务顾问</v>
          </cell>
          <cell r="K1590" t="str">
            <v>罗希</v>
          </cell>
          <cell r="L1590" t="str">
            <v>13688108844</v>
          </cell>
          <cell r="M1590" t="str">
            <v>四川省</v>
          </cell>
          <cell r="N1590" t="str">
            <v>成都市</v>
          </cell>
        </row>
        <row r="1591">
          <cell r="C1591" t="str">
            <v>206002091210</v>
          </cell>
          <cell r="D1591" t="str">
            <v>2017</v>
          </cell>
          <cell r="E1591" t="str">
            <v>汽车技术学院</v>
          </cell>
          <cell r="F1591" t="str">
            <v>2017汽车检测与维修技术(五年制)</v>
          </cell>
          <cell r="G1591" t="str">
            <v>17汽运W2</v>
          </cell>
          <cell r="H1591" t="str">
            <v>91510105MA65W9YQ0Q</v>
          </cell>
          <cell r="I1591" t="str">
            <v>太平洋保险在线服务科技有限公司四川分公司</v>
          </cell>
          <cell r="J1591" t="str">
            <v>销售岗</v>
          </cell>
          <cell r="K1591" t="str">
            <v>吴相林</v>
          </cell>
          <cell r="L1591" t="str">
            <v>18584876573  </v>
          </cell>
          <cell r="M1591" t="str">
            <v>四川省</v>
          </cell>
          <cell r="N1591" t="str">
            <v>成都市</v>
          </cell>
        </row>
        <row r="1592">
          <cell r="C1592" t="str">
            <v>206002091209</v>
          </cell>
          <cell r="D1592" t="str">
            <v>2017</v>
          </cell>
          <cell r="E1592" t="str">
            <v>汽车技术学院</v>
          </cell>
          <cell r="F1592" t="str">
            <v>2017汽车检测与维修技术(五年制)</v>
          </cell>
          <cell r="G1592" t="str">
            <v>17汽运W2</v>
          </cell>
          <cell r="H1592" t="str">
            <v>915101065800109688</v>
          </cell>
          <cell r="I1592" t="str">
            <v>成都运通好车科技有限公司</v>
          </cell>
          <cell r="J1592" t="str">
            <v>二手车评估师</v>
          </cell>
          <cell r="K1592" t="str">
            <v>张毅</v>
          </cell>
          <cell r="L1592" t="str">
            <v>13679098121</v>
          </cell>
          <cell r="M1592" t="str">
            <v>四川省</v>
          </cell>
          <cell r="N1592" t="str">
            <v>成都市</v>
          </cell>
        </row>
        <row r="1593">
          <cell r="C1593" t="str">
            <v>206002091211</v>
          </cell>
          <cell r="D1593" t="str">
            <v>2017</v>
          </cell>
          <cell r="E1593" t="str">
            <v>汽车技术学院</v>
          </cell>
          <cell r="F1593" t="str">
            <v>2017汽车检测与维修技术(五年制)</v>
          </cell>
          <cell r="G1593" t="str">
            <v>17汽运W2</v>
          </cell>
          <cell r="H1593" t="str">
            <v>91510107572278104E</v>
          </cell>
          <cell r="I1593" t="str">
            <v>成都运通博恩汽车销售有限公司</v>
          </cell>
          <cell r="J1593" t="str">
            <v>机电维修</v>
          </cell>
          <cell r="K1593" t="str">
            <v>黎鑫</v>
          </cell>
          <cell r="L1593" t="str">
            <v>17765348697</v>
          </cell>
          <cell r="M1593" t="str">
            <v>四川省</v>
          </cell>
          <cell r="N1593" t="str">
            <v>成都市</v>
          </cell>
        </row>
        <row r="1594">
          <cell r="C1594" t="str">
            <v>206002091202</v>
          </cell>
          <cell r="D1594" t="str">
            <v>2017</v>
          </cell>
          <cell r="E1594" t="str">
            <v>汽车技术学院</v>
          </cell>
          <cell r="F1594" t="str">
            <v>2017汽车检测与维修技术(五年制)</v>
          </cell>
          <cell r="G1594" t="str">
            <v>17汽运W2</v>
          </cell>
          <cell r="H1594" t="str">
            <v>91510000749730486K</v>
          </cell>
          <cell r="I1594" t="str">
            <v>四川精典汽车服务连锁股份有限公司</v>
          </cell>
          <cell r="J1594" t="str">
            <v>保险客服经理</v>
          </cell>
          <cell r="K1594" t="str">
            <v>刘颖</v>
          </cell>
          <cell r="L1594" t="str">
            <v>18283858169</v>
          </cell>
          <cell r="M1594" t="str">
            <v>四川省</v>
          </cell>
          <cell r="N1594" t="str">
            <v>成都市</v>
          </cell>
        </row>
        <row r="1595">
          <cell r="C1595" t="str">
            <v>206002091227</v>
          </cell>
          <cell r="D1595" t="str">
            <v>2017</v>
          </cell>
          <cell r="E1595" t="str">
            <v>汽车技术学院</v>
          </cell>
          <cell r="F1595" t="str">
            <v>2017汽车检测与维修技术(五年制)</v>
          </cell>
          <cell r="G1595" t="str">
            <v>17汽运W2</v>
          </cell>
          <cell r="H1595" t="str">
            <v>91510000749730486k</v>
          </cell>
          <cell r="I1595" t="str">
            <v>四川精典汽车服务连锁股份有限公司</v>
          </cell>
          <cell r="J1595" t="str">
            <v>美容顾问</v>
          </cell>
          <cell r="K1595" t="str">
            <v>罗希</v>
          </cell>
          <cell r="L1595" t="str">
            <v>13688108844</v>
          </cell>
          <cell r="M1595" t="str">
            <v>四川省</v>
          </cell>
          <cell r="N1595" t="str">
            <v>成都市</v>
          </cell>
        </row>
        <row r="1596">
          <cell r="C1596" t="str">
            <v>206002091223</v>
          </cell>
          <cell r="D1596" t="str">
            <v>2017</v>
          </cell>
          <cell r="E1596" t="str">
            <v>汽车技术学院</v>
          </cell>
          <cell r="F1596" t="str">
            <v>2017汽车检测与维修技术(五年制)</v>
          </cell>
          <cell r="G1596" t="str">
            <v>17汽运W2</v>
          </cell>
          <cell r="H1596" t="str">
            <v>91510000749730486K</v>
          </cell>
          <cell r="I1596" t="str">
            <v>四川精典汽车服务连锁股份有限公司</v>
          </cell>
          <cell r="J1596" t="str">
            <v>汽车美容顾问</v>
          </cell>
          <cell r="K1596" t="str">
            <v>罗希</v>
          </cell>
          <cell r="L1596" t="str">
            <v>13688108844</v>
          </cell>
          <cell r="M1596" t="str">
            <v>四川省</v>
          </cell>
          <cell r="N1596" t="str">
            <v>成都市</v>
          </cell>
        </row>
        <row r="1597">
          <cell r="C1597" t="str">
            <v>206002091225</v>
          </cell>
          <cell r="D1597" t="str">
            <v>2017</v>
          </cell>
          <cell r="E1597" t="str">
            <v>汽车技术学院</v>
          </cell>
          <cell r="F1597" t="str">
            <v>2017汽车检测与维修技术(五年制)</v>
          </cell>
          <cell r="G1597" t="str">
            <v>17汽运W2</v>
          </cell>
          <cell r="H1597" t="str">
            <v>四川精典汽车服务连锁股份有限公司</v>
          </cell>
          <cell r="I1597" t="str">
            <v>四川精典汽车服务连锁有限公司</v>
          </cell>
          <cell r="J1597" t="str">
            <v>汽车美容顾问</v>
          </cell>
          <cell r="K1597" t="str">
            <v>黄芍茜</v>
          </cell>
          <cell r="L1597" t="str">
            <v>15700494135</v>
          </cell>
          <cell r="M1597" t="str">
            <v>四川省</v>
          </cell>
          <cell r="N1597" t="str">
            <v>成都市</v>
          </cell>
        </row>
        <row r="1598">
          <cell r="C1598" t="str">
            <v>206002091206</v>
          </cell>
          <cell r="D1598" t="str">
            <v>2017</v>
          </cell>
          <cell r="E1598" t="str">
            <v>汽车技术学院</v>
          </cell>
          <cell r="F1598" t="str">
            <v>2017汽车检测与维修技术(五年制)</v>
          </cell>
          <cell r="G1598" t="str">
            <v>17汽运W2</v>
          </cell>
          <cell r="H1598" t="str">
            <v>91500000053224526L</v>
          </cell>
          <cell r="I1598" t="str">
            <v>重庆金康新能源汽车有限公司</v>
          </cell>
          <cell r="J1598" t="str">
            <v>汽车装配工</v>
          </cell>
          <cell r="K1598" t="str">
            <v>王雅言</v>
          </cell>
          <cell r="L1598" t="str">
            <v>023-88561467-20202</v>
          </cell>
          <cell r="M1598" t="str">
            <v>重庆市</v>
          </cell>
          <cell r="N1598" t="str">
            <v>重庆市</v>
          </cell>
        </row>
        <row r="1599">
          <cell r="C1599" t="str">
            <v>206002091216</v>
          </cell>
          <cell r="D1599" t="str">
            <v>2017</v>
          </cell>
          <cell r="E1599" t="str">
            <v>汽车技术学院</v>
          </cell>
          <cell r="F1599" t="str">
            <v>2017汽车检测与维修技术(五年制)</v>
          </cell>
          <cell r="G1599" t="str">
            <v>17汽运W2</v>
          </cell>
          <cell r="H1599" t="str">
            <v>-</v>
          </cell>
          <cell r="I1599" t="str">
            <v>重庆金康新能源汽车有限公司</v>
          </cell>
          <cell r="J1599" t="str">
            <v>总装车间内饰一</v>
          </cell>
          <cell r="K1599" t="str">
            <v>王雅言</v>
          </cell>
          <cell r="L1599" t="str">
            <v>0238856146720202</v>
          </cell>
          <cell r="M1599" t="str">
            <v>重庆市</v>
          </cell>
          <cell r="N1599" t="str">
            <v>重庆市</v>
          </cell>
        </row>
        <row r="1600">
          <cell r="C1600" t="str">
            <v>206002091221</v>
          </cell>
          <cell r="D1600" t="str">
            <v>2017</v>
          </cell>
          <cell r="E1600" t="str">
            <v>汽车技术学院</v>
          </cell>
          <cell r="F1600" t="str">
            <v>2017汽车检测与维修技术(五年制)</v>
          </cell>
          <cell r="G1600" t="str">
            <v>17汽运W2</v>
          </cell>
          <cell r="H1600" t="str">
            <v>92513324MA6581QF7B</v>
          </cell>
          <cell r="I1600" t="str">
            <v>九龙县聚越汽车维修服务中心</v>
          </cell>
          <cell r="J1600" t="str">
            <v>维护人员</v>
          </cell>
          <cell r="K1600" t="str">
            <v>佑行军</v>
          </cell>
          <cell r="L1600" t="str">
            <v>0836-3328666</v>
          </cell>
          <cell r="M1600" t="str">
            <v>四川省</v>
          </cell>
          <cell r="N1600" t="str">
            <v>甘孜藏族自治州</v>
          </cell>
        </row>
        <row r="1601">
          <cell r="C1601" t="str">
            <v>206002091215</v>
          </cell>
          <cell r="D1601" t="str">
            <v>2017</v>
          </cell>
          <cell r="E1601" t="str">
            <v>汽车技术学院</v>
          </cell>
          <cell r="F1601" t="str">
            <v>2017汽车检测与维修技术(五年制)</v>
          </cell>
          <cell r="G1601" t="str">
            <v>17汽运W2</v>
          </cell>
          <cell r="H1601" t="str">
            <v>92513324MA6581QF7B</v>
          </cell>
          <cell r="I1601" t="str">
            <v>九龙县聚越汽车维修服务中心</v>
          </cell>
          <cell r="J1601" t="str">
            <v>维修人员</v>
          </cell>
          <cell r="K1601" t="str">
            <v>佑行军</v>
          </cell>
          <cell r="L1601" t="str">
            <v>0836-3328666</v>
          </cell>
          <cell r="M1601" t="str">
            <v>四川省</v>
          </cell>
          <cell r="N1601" t="str">
            <v>甘孜藏族自治州</v>
          </cell>
        </row>
        <row r="1602">
          <cell r="C1602" t="str">
            <v>206002091217</v>
          </cell>
          <cell r="D1602" t="str">
            <v>2017</v>
          </cell>
          <cell r="E1602" t="str">
            <v>汽车技术学院</v>
          </cell>
          <cell r="F1602" t="str">
            <v>2017汽车检测与维修技术(五年制)</v>
          </cell>
          <cell r="G1602" t="str">
            <v>17汽运W2</v>
          </cell>
          <cell r="H1602" t="str">
            <v>74973048-6</v>
          </cell>
          <cell r="I1602" t="str">
            <v>精典汽车服务连锁股份有限公司</v>
          </cell>
          <cell r="J1602" t="str">
            <v>美容客户顾问</v>
          </cell>
          <cell r="K1602" t="str">
            <v>吴鹏</v>
          </cell>
          <cell r="L1602" t="str">
            <v>15700574728</v>
          </cell>
          <cell r="M1602" t="str">
            <v>四川省</v>
          </cell>
          <cell r="N1602" t="str">
            <v>成都市</v>
          </cell>
        </row>
        <row r="1603">
          <cell r="C1603" t="str">
            <v>206002091224</v>
          </cell>
          <cell r="D1603" t="str">
            <v>2017</v>
          </cell>
          <cell r="E1603" t="str">
            <v>汽车技术学院</v>
          </cell>
          <cell r="F1603" t="str">
            <v>2017汽车检测与维修技术(五年制)</v>
          </cell>
          <cell r="G1603" t="str">
            <v>17汽运W2</v>
          </cell>
          <cell r="H1603" t="str">
            <v>-</v>
          </cell>
          <cell r="I1603" t="str">
            <v>成都运通御宝销售有限公司</v>
          </cell>
          <cell r="J1603" t="str">
            <v>服务部</v>
          </cell>
          <cell r="K1603" t="str">
            <v>杨略</v>
          </cell>
          <cell r="L1603" t="str">
            <v>18628210198</v>
          </cell>
          <cell r="M1603" t="str">
            <v>四川省</v>
          </cell>
          <cell r="N1603" t="str">
            <v>成都市</v>
          </cell>
        </row>
        <row r="1604">
          <cell r="C1604" t="str">
            <v>206002091213</v>
          </cell>
          <cell r="D1604" t="str">
            <v>2017</v>
          </cell>
          <cell r="E1604" t="str">
            <v>汽车技术学院</v>
          </cell>
          <cell r="F1604" t="str">
            <v>2017汽车检测与维修技术(五年制)</v>
          </cell>
          <cell r="G1604" t="str">
            <v>17汽运W2</v>
          </cell>
          <cell r="H1604" t="str">
            <v>91510000749730486K</v>
          </cell>
          <cell r="I1604" t="str">
            <v>四川精典汽车服务连锁股份有限公司</v>
          </cell>
          <cell r="J1604" t="str">
            <v>美容技师</v>
          </cell>
          <cell r="K1604" t="str">
            <v>何磊</v>
          </cell>
          <cell r="L1604" t="str">
            <v>17398827236</v>
          </cell>
          <cell r="M1604" t="str">
            <v>四川省</v>
          </cell>
          <cell r="N1604" t="str">
            <v>成都市</v>
          </cell>
        </row>
        <row r="1605">
          <cell r="C1605" t="str">
            <v>196307020114</v>
          </cell>
          <cell r="D1605" t="str">
            <v>2019</v>
          </cell>
          <cell r="E1605" t="str">
            <v>汽车技术学院</v>
          </cell>
          <cell r="F1605" t="str">
            <v>2019汽车技术服务与营销</v>
          </cell>
          <cell r="G1605" t="str">
            <v>19汽营</v>
          </cell>
          <cell r="H1605" t="str">
            <v>91440300MA5G6J7E4W</v>
          </cell>
          <cell r="I1605" t="str">
            <v>深圳广旗汽车销售服务有限公司</v>
          </cell>
          <cell r="J1605" t="str">
            <v>销售顾问</v>
          </cell>
          <cell r="K1605" t="str">
            <v>任慧</v>
          </cell>
          <cell r="L1605" t="str">
            <v>17722549902</v>
          </cell>
          <cell r="M1605" t="str">
            <v>广东省</v>
          </cell>
          <cell r="N1605" t="str">
            <v>深圳市</v>
          </cell>
        </row>
        <row r="1606">
          <cell r="C1606" t="str">
            <v>196307020109</v>
          </cell>
          <cell r="D1606" t="str">
            <v>2019</v>
          </cell>
          <cell r="E1606" t="str">
            <v>汽车技术学院</v>
          </cell>
          <cell r="F1606" t="str">
            <v>2019汽车技术服务与营销</v>
          </cell>
          <cell r="G1606" t="str">
            <v>19汽营</v>
          </cell>
          <cell r="H1606" t="str">
            <v>91510304327023191B</v>
          </cell>
          <cell r="I1606" t="str">
            <v>自贡科瑞汽车销售有限公司</v>
          </cell>
          <cell r="J1606" t="str">
            <v>销售顾问</v>
          </cell>
          <cell r="K1606" t="str">
            <v>丁瑞</v>
          </cell>
          <cell r="L1606" t="str">
            <v>13990030595</v>
          </cell>
          <cell r="M1606" t="str">
            <v>四川省</v>
          </cell>
          <cell r="N1606" t="str">
            <v>自贡市</v>
          </cell>
        </row>
        <row r="1607">
          <cell r="C1607" t="str">
            <v>196307020108</v>
          </cell>
          <cell r="D1607" t="str">
            <v>2019</v>
          </cell>
          <cell r="E1607" t="str">
            <v>汽车技术学院</v>
          </cell>
          <cell r="F1607" t="str">
            <v>2019汽车技术服务与营销</v>
          </cell>
          <cell r="G1607" t="str">
            <v>19汽营</v>
          </cell>
          <cell r="H1607" t="str">
            <v>91510304327023191B</v>
          </cell>
          <cell r="I1607" t="str">
            <v>自贡科瑞汽车销售有限公司</v>
          </cell>
          <cell r="J1607" t="str">
            <v>销售顾问</v>
          </cell>
          <cell r="K1607" t="str">
            <v>丁瑞</v>
          </cell>
          <cell r="L1607" t="str">
            <v>13990030595</v>
          </cell>
          <cell r="M1607" t="str">
            <v>四川省</v>
          </cell>
          <cell r="N1607" t="str">
            <v>自贡市</v>
          </cell>
        </row>
        <row r="1608">
          <cell r="C1608" t="str">
            <v>196307020102</v>
          </cell>
          <cell r="D1608" t="str">
            <v>2019</v>
          </cell>
          <cell r="E1608" t="str">
            <v>汽车技术学院</v>
          </cell>
          <cell r="F1608" t="str">
            <v>2019汽车技术服务与营销</v>
          </cell>
          <cell r="G1608" t="str">
            <v>19汽营</v>
          </cell>
          <cell r="H1608" t="str">
            <v>91510304327023191B</v>
          </cell>
          <cell r="I1608" t="str">
            <v>自贡科瑞汽车销售有限公司</v>
          </cell>
          <cell r="J1608" t="str">
            <v>销售顾问</v>
          </cell>
          <cell r="K1608" t="str">
            <v>丁瑞</v>
          </cell>
          <cell r="L1608" t="str">
            <v>13990030595</v>
          </cell>
          <cell r="M1608" t="str">
            <v>四川省</v>
          </cell>
          <cell r="N1608" t="str">
            <v>自贡市</v>
          </cell>
        </row>
        <row r="1609">
          <cell r="C1609" t="str">
            <v>196307020122</v>
          </cell>
          <cell r="D1609" t="str">
            <v>2019</v>
          </cell>
          <cell r="E1609" t="str">
            <v>汽车技术学院</v>
          </cell>
          <cell r="F1609" t="str">
            <v>2019汽车技术服务与营销</v>
          </cell>
          <cell r="G1609" t="str">
            <v>19汽营</v>
          </cell>
          <cell r="H1609" t="str">
            <v>91510903098863903C</v>
          </cell>
          <cell r="I1609" t="str">
            <v>遂宁恒思汽车销售有限公司</v>
          </cell>
          <cell r="J1609" t="str">
            <v>销售顾问</v>
          </cell>
          <cell r="K1609" t="str">
            <v>李瀚铭</v>
          </cell>
          <cell r="L1609" t="str">
            <v>13730810107</v>
          </cell>
          <cell r="M1609" t="str">
            <v>四川省</v>
          </cell>
          <cell r="N1609" t="str">
            <v>遂宁市</v>
          </cell>
        </row>
        <row r="1610">
          <cell r="C1610" t="str">
            <v>196307020105</v>
          </cell>
          <cell r="D1610" t="str">
            <v>2019</v>
          </cell>
          <cell r="E1610" t="str">
            <v>汽车技术学院</v>
          </cell>
          <cell r="F1610" t="str">
            <v>2019汽车技术服务与营销</v>
          </cell>
          <cell r="G1610" t="str">
            <v>19汽营</v>
          </cell>
          <cell r="H1610" t="str">
            <v>57227810-4</v>
          </cell>
          <cell r="I1610" t="str">
            <v>成都运通博恩汽车销售有限公司</v>
          </cell>
          <cell r="J1610" t="str">
            <v>销售实习生</v>
          </cell>
          <cell r="K1610" t="str">
            <v>杨略</v>
          </cell>
          <cell r="L1610" t="str">
            <v>18628210198</v>
          </cell>
          <cell r="M1610" t="str">
            <v>四川省</v>
          </cell>
          <cell r="N1610" t="str">
            <v>成都市</v>
          </cell>
        </row>
        <row r="1611">
          <cell r="C1611" t="str">
            <v>196307020115</v>
          </cell>
          <cell r="D1611" t="str">
            <v>2019</v>
          </cell>
          <cell r="E1611" t="str">
            <v>汽车技术学院</v>
          </cell>
          <cell r="F1611" t="str">
            <v>2019汽车技术服务与营销</v>
          </cell>
          <cell r="G1611" t="str">
            <v>19汽营</v>
          </cell>
          <cell r="H1611" t="str">
            <v>915101065800109688</v>
          </cell>
          <cell r="I1611" t="str">
            <v>成都运通好车汽车科技有限公司</v>
          </cell>
          <cell r="J1611" t="str">
            <v>市场部实习生</v>
          </cell>
          <cell r="K1611" t="str">
            <v>张然</v>
          </cell>
          <cell r="L1611" t="str">
            <v>13488950750</v>
          </cell>
          <cell r="M1611" t="str">
            <v>四川省</v>
          </cell>
          <cell r="N1611" t="str">
            <v>成都市</v>
          </cell>
        </row>
        <row r="1612">
          <cell r="C1612" t="str">
            <v>196307020113</v>
          </cell>
          <cell r="D1612" t="str">
            <v>2019</v>
          </cell>
          <cell r="E1612" t="str">
            <v>汽车技术学院</v>
          </cell>
          <cell r="F1612" t="str">
            <v>2019汽车技术服务与营销</v>
          </cell>
          <cell r="G1612" t="str">
            <v>19汽营</v>
          </cell>
          <cell r="H1612" t="str">
            <v>MA6C72F4-0</v>
          </cell>
          <cell r="I1612" t="str">
            <v>成都鹏龙怡帆汽车销售服务·有限公司</v>
          </cell>
          <cell r="J1612" t="str">
            <v>售后服务顾问助理</v>
          </cell>
          <cell r="K1612" t="str">
            <v>伍阳</v>
          </cell>
          <cell r="L1612" t="str">
            <v>13550249391</v>
          </cell>
          <cell r="M1612" t="str">
            <v>四川省</v>
          </cell>
          <cell r="N1612" t="str">
            <v>成都市</v>
          </cell>
        </row>
        <row r="1613">
          <cell r="C1613" t="str">
            <v>196307020112</v>
          </cell>
          <cell r="D1613" t="str">
            <v>2019</v>
          </cell>
          <cell r="E1613" t="str">
            <v>汽车技术学院</v>
          </cell>
          <cell r="F1613" t="str">
            <v>2019汽车技术服务与营销</v>
          </cell>
          <cell r="G1613" t="str">
            <v>19汽营</v>
          </cell>
          <cell r="H1613" t="str">
            <v>MA6A62PX4</v>
          </cell>
          <cell r="I1613" t="str">
            <v>都江堰市佳欣豪二手车销售有限公司</v>
          </cell>
          <cell r="J1613" t="str">
            <v>汽车销售</v>
          </cell>
          <cell r="K1613" t="str">
            <v>万佳欣</v>
          </cell>
          <cell r="L1613" t="str">
            <v>19950946291</v>
          </cell>
          <cell r="M1613" t="str">
            <v>四川省</v>
          </cell>
          <cell r="N1613" t="str">
            <v>成都市</v>
          </cell>
        </row>
        <row r="1614">
          <cell r="C1614" t="str">
            <v>196307020120</v>
          </cell>
          <cell r="D1614" t="str">
            <v>2019</v>
          </cell>
          <cell r="E1614" t="str">
            <v>汽车技术学院</v>
          </cell>
          <cell r="F1614" t="str">
            <v>2019汽车技术服务与营销</v>
          </cell>
          <cell r="G1614" t="str">
            <v>19汽营</v>
          </cell>
          <cell r="H1614" t="str">
            <v>四川职业技术学院</v>
          </cell>
          <cell r="I1614" t="str">
            <v>新疆巴州车巴扎鉴别中心</v>
          </cell>
          <cell r="J1614" t="str">
            <v>二手车销售</v>
          </cell>
          <cell r="K1614" t="str">
            <v>阮睿灵</v>
          </cell>
          <cell r="L1614" t="str">
            <v>18196295889</v>
          </cell>
          <cell r="M1614" t="str">
            <v>新疆维吾尔自治区</v>
          </cell>
          <cell r="N1614" t="str">
            <v>巴音郭楞蒙古自治州</v>
          </cell>
        </row>
        <row r="1615">
          <cell r="C1615" t="str">
            <v>196307020107</v>
          </cell>
          <cell r="D1615" t="str">
            <v>2019</v>
          </cell>
          <cell r="E1615" t="str">
            <v>汽车技术学院</v>
          </cell>
          <cell r="F1615" t="str">
            <v>2019汽车技术服务与营销</v>
          </cell>
          <cell r="G1615" t="str">
            <v>19汽营</v>
          </cell>
          <cell r="H1615" t="str">
            <v>57227810-4</v>
          </cell>
          <cell r="I1615" t="str">
            <v>成都运通博恩汽车销售有限公司</v>
          </cell>
          <cell r="J1615" t="str">
            <v>销售实习生</v>
          </cell>
          <cell r="K1615" t="str">
            <v>杨略</v>
          </cell>
          <cell r="L1615" t="str">
            <v>18628210198</v>
          </cell>
          <cell r="M1615" t="str">
            <v>四川省</v>
          </cell>
          <cell r="N1615" t="str">
            <v>成都市</v>
          </cell>
        </row>
        <row r="1616">
          <cell r="C1616" t="str">
            <v>196307020103</v>
          </cell>
          <cell r="D1616" t="str">
            <v>2019</v>
          </cell>
          <cell r="E1616" t="str">
            <v>汽车技术学院</v>
          </cell>
          <cell r="F1616" t="str">
            <v>2019汽车技术服务与营销</v>
          </cell>
          <cell r="G1616" t="str">
            <v>19汽营</v>
          </cell>
          <cell r="H1616" t="str">
            <v>57227810-4</v>
          </cell>
          <cell r="I1616" t="str">
            <v>成都运通博恩汽车销售有限公司</v>
          </cell>
          <cell r="J1616" t="str">
            <v>销售实习生</v>
          </cell>
          <cell r="K1616" t="str">
            <v>杨略</v>
          </cell>
          <cell r="L1616" t="str">
            <v>18628210198</v>
          </cell>
          <cell r="M1616" t="str">
            <v>四川省</v>
          </cell>
          <cell r="N1616" t="str">
            <v>成都市</v>
          </cell>
        </row>
        <row r="1617">
          <cell r="C1617" t="str">
            <v>196307020116</v>
          </cell>
          <cell r="D1617" t="str">
            <v>2019</v>
          </cell>
          <cell r="E1617" t="str">
            <v>汽车技术学院</v>
          </cell>
          <cell r="F1617" t="str">
            <v>2019汽车技术服务与营销</v>
          </cell>
          <cell r="G1617" t="str">
            <v>19汽营</v>
          </cell>
          <cell r="H1617" t="str">
            <v>91510900MA68AKCK4F</v>
          </cell>
          <cell r="I1617" t="str">
            <v>遂宁兴志安汽车销售有限责任公司</v>
          </cell>
          <cell r="J1617" t="str">
            <v>市场专员</v>
          </cell>
          <cell r="K1617" t="str">
            <v>安朝辉</v>
          </cell>
          <cell r="L1617" t="str">
            <v>15700359479</v>
          </cell>
          <cell r="M1617" t="str">
            <v>四川省</v>
          </cell>
          <cell r="N1617" t="str">
            <v>遂宁市</v>
          </cell>
        </row>
        <row r="1618">
          <cell r="C1618" t="str">
            <v>196307020111</v>
          </cell>
          <cell r="D1618" t="str">
            <v>2019</v>
          </cell>
          <cell r="E1618" t="str">
            <v>汽车技术学院</v>
          </cell>
          <cell r="F1618" t="str">
            <v>2019汽车技术服务与营销</v>
          </cell>
          <cell r="G1618" t="str">
            <v>19汽营</v>
          </cell>
          <cell r="H1618" t="str">
            <v>5101040503245</v>
          </cell>
          <cell r="I1618" t="str">
            <v>成都域蓝智行科技有限公司</v>
          </cell>
          <cell r="J1618" t="str">
            <v>销售</v>
          </cell>
          <cell r="K1618" t="str">
            <v>王春霞</v>
          </cell>
          <cell r="L1618" t="str">
            <v>13551854560</v>
          </cell>
          <cell r="M1618" t="str">
            <v>四川省</v>
          </cell>
          <cell r="N1618" t="str">
            <v>成都市</v>
          </cell>
        </row>
        <row r="1619">
          <cell r="C1619" t="str">
            <v>196307020104</v>
          </cell>
          <cell r="D1619" t="str">
            <v>2019</v>
          </cell>
          <cell r="E1619" t="str">
            <v>汽车技术学院</v>
          </cell>
          <cell r="F1619" t="str">
            <v>2019汽车技术服务与营销</v>
          </cell>
          <cell r="G1619" t="str">
            <v>19汽营</v>
          </cell>
          <cell r="H1619" t="str">
            <v>5101075093712</v>
          </cell>
          <cell r="I1619" t="str">
            <v>成都运通晟捷销售服务有限公司</v>
          </cell>
          <cell r="J1619" t="str">
            <v>销售顾问</v>
          </cell>
          <cell r="K1619" t="str">
            <v>杨略</v>
          </cell>
          <cell r="L1619" t="str">
            <v>18628210198</v>
          </cell>
          <cell r="M1619" t="str">
            <v>四川省</v>
          </cell>
          <cell r="N1619" t="str">
            <v>成都市</v>
          </cell>
        </row>
        <row r="1620">
          <cell r="C1620" t="str">
            <v>196307020121</v>
          </cell>
          <cell r="D1620" t="str">
            <v>2019</v>
          </cell>
          <cell r="E1620" t="str">
            <v>汽车技术学院</v>
          </cell>
          <cell r="F1620" t="str">
            <v>2019汽车技术服务与营销</v>
          </cell>
          <cell r="G1620" t="str">
            <v>19汽营</v>
          </cell>
          <cell r="H1620" t="str">
            <v>92653001L06879258E</v>
          </cell>
          <cell r="I1620" t="str">
            <v>阿图什市华盛汽车修理厂</v>
          </cell>
          <cell r="J1620" t="str">
            <v>前台顾问</v>
          </cell>
          <cell r="K1620" t="str">
            <v>钱桂兰</v>
          </cell>
          <cell r="L1620" t="str">
            <v>17794955103</v>
          </cell>
          <cell r="M1620" t="str">
            <v>新疆维吾尔自治区</v>
          </cell>
          <cell r="N1620" t="str">
            <v>克孜勒苏柯尔克孜自治州</v>
          </cell>
        </row>
        <row r="1621">
          <cell r="C1621" t="str">
            <v>196307020110</v>
          </cell>
          <cell r="D1621" t="str">
            <v>2019</v>
          </cell>
          <cell r="E1621" t="str">
            <v>汽车技术学院</v>
          </cell>
          <cell r="F1621" t="str">
            <v>2019汽车技术服务与营销</v>
          </cell>
          <cell r="G1621" t="str">
            <v>19汽营</v>
          </cell>
          <cell r="H1621" t="str">
            <v>5101075743278</v>
          </cell>
          <cell r="I1621" t="str">
            <v>成都运通御宝销售服务有限公司</v>
          </cell>
          <cell r="J1621" t="str">
            <v>销售顾问</v>
          </cell>
          <cell r="K1621" t="str">
            <v>杨略</v>
          </cell>
          <cell r="L1621" t="str">
            <v>18628210198</v>
          </cell>
          <cell r="M1621" t="str">
            <v>四川省</v>
          </cell>
          <cell r="N1621" t="str">
            <v>成都市</v>
          </cell>
        </row>
        <row r="1622">
          <cell r="C1622" t="str">
            <v>196307020118</v>
          </cell>
          <cell r="D1622" t="str">
            <v>2019</v>
          </cell>
          <cell r="E1622" t="str">
            <v>汽车技术学院</v>
          </cell>
          <cell r="F1622" t="str">
            <v>2019汽车技术服务与营销</v>
          </cell>
          <cell r="G1622" t="str">
            <v>19汽营</v>
          </cell>
          <cell r="H1622" t="str">
            <v>91510100755968482u</v>
          </cell>
          <cell r="I1622" t="str">
            <v>四川安捷车业投资有限公司</v>
          </cell>
          <cell r="J1622" t="str">
            <v>销售顾问</v>
          </cell>
          <cell r="K1622" t="str">
            <v>王春兰</v>
          </cell>
          <cell r="L1622" t="str">
            <v>13980815359</v>
          </cell>
          <cell r="M1622" t="str">
            <v>四川省</v>
          </cell>
          <cell r="N1622" t="str">
            <v>成都市</v>
          </cell>
        </row>
        <row r="1623">
          <cell r="C1623" t="str">
            <v>196307020106</v>
          </cell>
          <cell r="D1623" t="str">
            <v>2019</v>
          </cell>
          <cell r="E1623" t="str">
            <v>汽车技术学院</v>
          </cell>
          <cell r="F1623" t="str">
            <v>2019汽车技术服务与营销</v>
          </cell>
          <cell r="G1623" t="str">
            <v>19汽营</v>
          </cell>
          <cell r="H1623" t="str">
            <v>57227810-4</v>
          </cell>
          <cell r="I1623" t="str">
            <v>成都运通博恩汽车销售有限公司</v>
          </cell>
          <cell r="J1623" t="str">
            <v>销售实习生</v>
          </cell>
          <cell r="K1623" t="str">
            <v>杨略</v>
          </cell>
          <cell r="L1623" t="str">
            <v>18628210198</v>
          </cell>
          <cell r="M1623" t="str">
            <v>四川省</v>
          </cell>
          <cell r="N1623" t="str">
            <v>成都市</v>
          </cell>
        </row>
        <row r="1624">
          <cell r="C1624" t="str">
            <v>176307020120</v>
          </cell>
          <cell r="D1624" t="str">
            <v>2019</v>
          </cell>
          <cell r="E1624" t="str">
            <v>汽车技术学院</v>
          </cell>
          <cell r="F1624" t="str">
            <v>2019汽车技术服务与营销</v>
          </cell>
          <cell r="G1624" t="str">
            <v>19汽营</v>
          </cell>
          <cell r="H1624" t="str">
            <v>91511303MA6291AT2L</v>
          </cell>
          <cell r="I1624" t="str">
            <v>南充通源丰田汽车销售服务有限公司</v>
          </cell>
          <cell r="J1624" t="str">
            <v>汽车销售顾问</v>
          </cell>
          <cell r="K1624" t="str">
            <v>钟贞</v>
          </cell>
          <cell r="L1624" t="str">
            <v>13350265995</v>
          </cell>
          <cell r="M1624" t="str">
            <v>四川省</v>
          </cell>
          <cell r="N1624" t="str">
            <v>南充市</v>
          </cell>
        </row>
        <row r="1625">
          <cell r="C1625" t="str">
            <v>196307020119</v>
          </cell>
          <cell r="D1625" t="str">
            <v>2019</v>
          </cell>
          <cell r="E1625" t="str">
            <v>汽车技术学院</v>
          </cell>
          <cell r="F1625" t="str">
            <v>2019汽车技术服务与营销</v>
          </cell>
          <cell r="G1625" t="str">
            <v>19汽营</v>
          </cell>
          <cell r="H1625" t="str">
            <v>91654002MA77EE561N</v>
          </cell>
          <cell r="I1625" t="str">
            <v>新疆志强名车汽车服务有限公司伊犁分公司</v>
          </cell>
          <cell r="J1625" t="str">
            <v>销售</v>
          </cell>
          <cell r="K1625" t="str">
            <v>朱奎刚</v>
          </cell>
          <cell r="L1625" t="str">
            <v>15569543218</v>
          </cell>
          <cell r="M1625" t="str">
            <v>新疆维吾尔自治区</v>
          </cell>
          <cell r="N1625" t="str">
            <v>伊犁哈萨克自治州</v>
          </cell>
        </row>
        <row r="1626">
          <cell r="C1626" t="str">
            <v>196307020123</v>
          </cell>
          <cell r="D1626" t="str">
            <v>2019</v>
          </cell>
          <cell r="E1626" t="str">
            <v>汽车技术学院</v>
          </cell>
          <cell r="F1626" t="str">
            <v>2019汽车技术服务与营销</v>
          </cell>
          <cell r="G1626" t="str">
            <v>19汽营</v>
          </cell>
          <cell r="H1626" t="str">
            <v>91510107572278104E</v>
          </cell>
          <cell r="I1626" t="str">
            <v>成都运通博恩汽车销售有限公司</v>
          </cell>
          <cell r="J1626" t="str">
            <v>汽车销售</v>
          </cell>
          <cell r="K1626" t="str">
            <v>唐祺彦</v>
          </cell>
          <cell r="L1626" t="str">
            <v>15281717784</v>
          </cell>
          <cell r="M1626" t="str">
            <v>四川省</v>
          </cell>
          <cell r="N1626" t="str">
            <v>成都市</v>
          </cell>
        </row>
        <row r="1627">
          <cell r="C1627" t="str">
            <v>196002090104</v>
          </cell>
          <cell r="D1627" t="str">
            <v>2019</v>
          </cell>
          <cell r="E1627" t="str">
            <v>汽车技术学院</v>
          </cell>
          <cell r="F1627" t="str">
            <v>2019汽车检测与维修技术</v>
          </cell>
          <cell r="G1627" t="str">
            <v>19汽运1</v>
          </cell>
          <cell r="H1627" t="str">
            <v>91500000053224526L</v>
          </cell>
          <cell r="I1627" t="str">
            <v>重庆金康新能源汽车有限公司</v>
          </cell>
          <cell r="J1627" t="str">
            <v>生产岗</v>
          </cell>
          <cell r="K1627" t="str">
            <v>王雅言</v>
          </cell>
          <cell r="L1627" t="str">
            <v>1523948845</v>
          </cell>
          <cell r="M1627" t="str">
            <v>重庆市</v>
          </cell>
          <cell r="N1627" t="str">
            <v>重庆市</v>
          </cell>
        </row>
        <row r="1628">
          <cell r="C1628" t="str">
            <v>196002090118</v>
          </cell>
          <cell r="D1628" t="str">
            <v>2019</v>
          </cell>
          <cell r="E1628" t="str">
            <v>汽车技术学院</v>
          </cell>
          <cell r="F1628" t="str">
            <v>2019汽车检测与维修技术</v>
          </cell>
          <cell r="G1628" t="str">
            <v>19汽运1</v>
          </cell>
          <cell r="H1628" t="str">
            <v>915101065600109688</v>
          </cell>
          <cell r="I1628" t="str">
            <v>成都运通好车科技有限公司</v>
          </cell>
          <cell r="J1628" t="str">
            <v>二手车评估实习生</v>
          </cell>
          <cell r="K1628" t="str">
            <v>张然</v>
          </cell>
          <cell r="L1628" t="str">
            <v>13488950750</v>
          </cell>
          <cell r="M1628" t="str">
            <v>四川省</v>
          </cell>
          <cell r="N1628" t="str">
            <v>成都市</v>
          </cell>
        </row>
        <row r="1629">
          <cell r="C1629" t="str">
            <v>196002090122</v>
          </cell>
          <cell r="D1629" t="str">
            <v>2019</v>
          </cell>
          <cell r="E1629" t="str">
            <v>汽车技术学院</v>
          </cell>
          <cell r="F1629" t="str">
            <v>2019汽车检测与维修技术</v>
          </cell>
          <cell r="G1629" t="str">
            <v>19汽运1</v>
          </cell>
          <cell r="H1629" t="str">
            <v>91510000749730486K</v>
          </cell>
          <cell r="I1629" t="str">
            <v>四川精典汽车服务连锁股份有限公司</v>
          </cell>
          <cell r="J1629" t="str">
            <v>保险服务顾问</v>
          </cell>
          <cell r="K1629" t="str">
            <v>廖康</v>
          </cell>
          <cell r="L1629" t="str">
            <v>18582056254</v>
          </cell>
          <cell r="M1629" t="str">
            <v>四川省</v>
          </cell>
          <cell r="N1629" t="str">
            <v>成都市</v>
          </cell>
        </row>
        <row r="1630">
          <cell r="C1630" t="str">
            <v>196002090116</v>
          </cell>
          <cell r="D1630" t="str">
            <v>2019</v>
          </cell>
          <cell r="E1630" t="str">
            <v>汽车技术学院</v>
          </cell>
          <cell r="F1630" t="str">
            <v>2019汽车检测与维修技术</v>
          </cell>
          <cell r="G1630" t="str">
            <v>19汽运1</v>
          </cell>
          <cell r="H1630" t="str">
            <v>9510900MA674KDH2U</v>
          </cell>
          <cell r="I1630" t="str">
            <v>蜂巢能源科技（遂宁）有限公司</v>
          </cell>
          <cell r="J1630" t="str">
            <v>生产技术员</v>
          </cell>
          <cell r="K1630" t="str">
            <v>唐瑞鑫</v>
          </cell>
          <cell r="L1630" t="str">
            <v>15828813210</v>
          </cell>
          <cell r="M1630" t="str">
            <v>四川省</v>
          </cell>
          <cell r="N1630" t="str">
            <v>内江市</v>
          </cell>
        </row>
        <row r="1631">
          <cell r="C1631" t="str">
            <v>196002090107</v>
          </cell>
          <cell r="D1631" t="str">
            <v>2019</v>
          </cell>
          <cell r="E1631" t="str">
            <v>汽车技术学院</v>
          </cell>
          <cell r="F1631" t="str">
            <v>2019汽车检测与维修技术</v>
          </cell>
          <cell r="G1631" t="str">
            <v>19汽运1</v>
          </cell>
          <cell r="H1631" t="str">
            <v>91510100MA66Y60K99</v>
          </cell>
          <cell r="I1631" t="str">
            <v>四川达利通物流供应链管理有限公司</v>
          </cell>
          <cell r="J1631" t="str">
            <v>机动车修理和维护</v>
          </cell>
          <cell r="K1631" t="str">
            <v>邓子通</v>
          </cell>
          <cell r="L1631" t="str">
            <v>19940564024</v>
          </cell>
          <cell r="M1631" t="str">
            <v>四川省</v>
          </cell>
          <cell r="N1631" t="str">
            <v>成都市</v>
          </cell>
        </row>
        <row r="1632">
          <cell r="C1632" t="str">
            <v>196002090126</v>
          </cell>
          <cell r="D1632" t="str">
            <v>2019</v>
          </cell>
          <cell r="E1632" t="str">
            <v>汽车技术学院</v>
          </cell>
          <cell r="F1632" t="str">
            <v>2019汽车检测与维修技术</v>
          </cell>
          <cell r="G1632" t="str">
            <v>19汽运1</v>
          </cell>
          <cell r="H1632" t="str">
            <v>91510100MA66Y60K99</v>
          </cell>
          <cell r="I1632" t="str">
            <v>四川达利通物流供应链管理有限公司</v>
          </cell>
          <cell r="J1632" t="str">
            <v>机动车修理和维护</v>
          </cell>
          <cell r="K1632" t="str">
            <v>邓子通</v>
          </cell>
          <cell r="L1632" t="str">
            <v>19940564024</v>
          </cell>
          <cell r="M1632" t="str">
            <v>四川省</v>
          </cell>
          <cell r="N1632" t="str">
            <v>成都市</v>
          </cell>
        </row>
        <row r="1633">
          <cell r="C1633" t="str">
            <v>196002090106</v>
          </cell>
          <cell r="D1633" t="str">
            <v>2019</v>
          </cell>
          <cell r="E1633" t="str">
            <v>汽车技术学院</v>
          </cell>
          <cell r="F1633" t="str">
            <v>2019汽车检测与维修技术</v>
          </cell>
          <cell r="G1633" t="str">
            <v>19汽运1</v>
          </cell>
          <cell r="H1633" t="str">
            <v>915109005557632475</v>
          </cell>
          <cell r="I1633" t="str">
            <v>遂宁骏成汽车销售服务有限公司</v>
          </cell>
          <cell r="J1633" t="str">
            <v>销售顾问</v>
          </cell>
          <cell r="K1633" t="str">
            <v>游丽霞</v>
          </cell>
          <cell r="L1633" t="str">
            <v>13778746665</v>
          </cell>
          <cell r="M1633" t="str">
            <v>四川省</v>
          </cell>
          <cell r="N1633" t="str">
            <v>遂宁市</v>
          </cell>
        </row>
        <row r="1634">
          <cell r="C1634" t="str">
            <v>196002090127</v>
          </cell>
          <cell r="D1634" t="str">
            <v>2019</v>
          </cell>
          <cell r="E1634" t="str">
            <v>汽车技术学院</v>
          </cell>
          <cell r="F1634" t="str">
            <v>2019汽车检测与维修技术</v>
          </cell>
          <cell r="G1634" t="str">
            <v>19汽运1</v>
          </cell>
          <cell r="H1634" t="str">
            <v>91510100MA66Y60K99</v>
          </cell>
          <cell r="I1634" t="str">
            <v>四川达利通物流供应链管理有限公司</v>
          </cell>
          <cell r="J1634" t="str">
            <v>机动车修理和维护</v>
          </cell>
          <cell r="K1634" t="str">
            <v>邓子通</v>
          </cell>
          <cell r="L1634" t="str">
            <v>19940564024</v>
          </cell>
          <cell r="M1634" t="str">
            <v>四川省</v>
          </cell>
          <cell r="N1634" t="str">
            <v>成都市</v>
          </cell>
        </row>
        <row r="1635">
          <cell r="C1635" t="str">
            <v>196002090119</v>
          </cell>
          <cell r="D1635" t="str">
            <v>2019</v>
          </cell>
          <cell r="E1635" t="str">
            <v>汽车技术学院</v>
          </cell>
          <cell r="F1635" t="str">
            <v>2019汽车检测与维修技术</v>
          </cell>
          <cell r="G1635" t="str">
            <v>19汽运1</v>
          </cell>
          <cell r="H1635" t="str">
            <v>91510900MA68AKCK4F</v>
          </cell>
          <cell r="I1635" t="str">
            <v>遂宁兴志安汽车销售有限责任公司</v>
          </cell>
          <cell r="J1635" t="str">
            <v>汽车销售顾问</v>
          </cell>
          <cell r="K1635" t="str">
            <v>安朝辉</v>
          </cell>
          <cell r="L1635" t="str">
            <v>18090821619</v>
          </cell>
          <cell r="M1635" t="str">
            <v>四川省</v>
          </cell>
          <cell r="N1635" t="str">
            <v>遂宁市</v>
          </cell>
        </row>
        <row r="1636">
          <cell r="C1636" t="str">
            <v>196002090102</v>
          </cell>
          <cell r="D1636" t="str">
            <v>2019</v>
          </cell>
          <cell r="E1636" t="str">
            <v>汽车技术学院</v>
          </cell>
          <cell r="F1636" t="str">
            <v>2019汽车检测与维修技术</v>
          </cell>
          <cell r="G1636" t="str">
            <v>19汽运1</v>
          </cell>
          <cell r="H1636" t="str">
            <v>91510100MA66Y60K99</v>
          </cell>
          <cell r="I1636" t="str">
            <v>四川达利通物流供应链管理有限公司</v>
          </cell>
          <cell r="J1636" t="str">
            <v>机动车修理和维护</v>
          </cell>
          <cell r="K1636" t="str">
            <v>邓子通</v>
          </cell>
          <cell r="L1636" t="str">
            <v>19940564024</v>
          </cell>
          <cell r="M1636" t="str">
            <v>四川省</v>
          </cell>
          <cell r="N1636" t="str">
            <v>成都市</v>
          </cell>
        </row>
        <row r="1637">
          <cell r="C1637" t="str">
            <v>196002090121</v>
          </cell>
          <cell r="D1637" t="str">
            <v>2019</v>
          </cell>
          <cell r="E1637" t="str">
            <v>汽车技术学院</v>
          </cell>
          <cell r="F1637" t="str">
            <v>2019汽车检测与维修技术</v>
          </cell>
          <cell r="G1637" t="str">
            <v>19汽运1</v>
          </cell>
          <cell r="H1637" t="str">
            <v>91320214X07922470B</v>
          </cell>
          <cell r="I1637" t="str">
            <v>联合汽车电子有限公司无锡厂</v>
          </cell>
          <cell r="J1637" t="str">
            <v>产线技术员</v>
          </cell>
          <cell r="K1637" t="str">
            <v>陈剑军</v>
          </cell>
          <cell r="L1637" t="str">
            <v>15052222361</v>
          </cell>
          <cell r="M1637" t="str">
            <v>江苏省</v>
          </cell>
          <cell r="N1637" t="str">
            <v>无锡市</v>
          </cell>
        </row>
        <row r="1638">
          <cell r="C1638" t="str">
            <v>196002090112</v>
          </cell>
          <cell r="D1638" t="str">
            <v>2019</v>
          </cell>
          <cell r="E1638" t="str">
            <v>汽车技术学院</v>
          </cell>
          <cell r="F1638" t="str">
            <v>2019汽车检测与维修技术</v>
          </cell>
          <cell r="G1638" t="str">
            <v>19汽运1</v>
          </cell>
          <cell r="H1638" t="str">
            <v>91511381MA6905878G</v>
          </cell>
          <cell r="I1638" t="str">
            <v>阆中市壹路通道路救援服务有限责任公司</v>
          </cell>
          <cell r="J1638" t="str">
            <v>汽修工</v>
          </cell>
          <cell r="K1638" t="str">
            <v>王尧</v>
          </cell>
          <cell r="L1638" t="str">
            <v>17723771234</v>
          </cell>
          <cell r="M1638" t="str">
            <v>四川省</v>
          </cell>
          <cell r="N1638" t="str">
            <v>南充市</v>
          </cell>
        </row>
        <row r="1639">
          <cell r="C1639" t="str">
            <v>196002090113</v>
          </cell>
          <cell r="D1639" t="str">
            <v>2019</v>
          </cell>
          <cell r="E1639" t="str">
            <v>汽车技术学院</v>
          </cell>
          <cell r="F1639" t="str">
            <v>2019汽车检测与维修技术</v>
          </cell>
          <cell r="G1639" t="str">
            <v>19汽运1</v>
          </cell>
          <cell r="H1639" t="str">
            <v>91510100MA66Y60K99</v>
          </cell>
          <cell r="I1639" t="str">
            <v>四川达利通物流供应链管理有限公司</v>
          </cell>
          <cell r="J1639" t="str">
            <v>机动车修理和维护</v>
          </cell>
          <cell r="K1639" t="str">
            <v>邓子通</v>
          </cell>
          <cell r="L1639" t="str">
            <v>19940564024</v>
          </cell>
          <cell r="M1639" t="str">
            <v>四川省</v>
          </cell>
          <cell r="N1639" t="str">
            <v>成都市</v>
          </cell>
        </row>
        <row r="1640">
          <cell r="C1640" t="str">
            <v>196002090103</v>
          </cell>
          <cell r="D1640" t="str">
            <v>2019</v>
          </cell>
          <cell r="E1640" t="str">
            <v>汽车技术学院</v>
          </cell>
          <cell r="F1640" t="str">
            <v>2019汽车检测与维修技术</v>
          </cell>
          <cell r="G1640" t="str">
            <v>19汽运1</v>
          </cell>
          <cell r="H1640" t="str">
            <v>91510900MA674KDH2U</v>
          </cell>
          <cell r="I1640" t="str">
            <v>蜂巢能源科技（遂宁）有限公司</v>
          </cell>
          <cell r="J1640" t="str">
            <v>生产岗</v>
          </cell>
          <cell r="K1640" t="str">
            <v>罗蓉迪 </v>
          </cell>
          <cell r="L1640" t="str">
            <v>08252899006</v>
          </cell>
          <cell r="M1640" t="str">
            <v>四川省</v>
          </cell>
          <cell r="N1640" t="str">
            <v>遂宁市</v>
          </cell>
        </row>
        <row r="1641">
          <cell r="C1641" t="str">
            <v>196002090110</v>
          </cell>
          <cell r="D1641" t="str">
            <v>2019</v>
          </cell>
          <cell r="E1641" t="str">
            <v>汽车技术学院</v>
          </cell>
          <cell r="F1641" t="str">
            <v>2019汽车检测与维修技术</v>
          </cell>
          <cell r="G1641" t="str">
            <v>19汽运1</v>
          </cell>
          <cell r="H1641" t="str">
            <v>91510100MA66Y60K99</v>
          </cell>
          <cell r="I1641" t="str">
            <v>四川达利通物流供应链管理有限公司</v>
          </cell>
          <cell r="J1641" t="str">
            <v>机动车修理和维护</v>
          </cell>
          <cell r="K1641" t="str">
            <v>邓璐瑶</v>
          </cell>
          <cell r="L1641" t="str">
            <v>19940564024</v>
          </cell>
          <cell r="M1641" t="str">
            <v>四川省</v>
          </cell>
          <cell r="N1641" t="str">
            <v>成都市</v>
          </cell>
        </row>
        <row r="1642">
          <cell r="C1642" t="str">
            <v>196002090111</v>
          </cell>
          <cell r="D1642" t="str">
            <v>2019</v>
          </cell>
          <cell r="E1642" t="str">
            <v>汽车技术学院</v>
          </cell>
          <cell r="F1642" t="str">
            <v>2019汽车检测与维修技术</v>
          </cell>
          <cell r="G1642" t="str">
            <v>19汽运1</v>
          </cell>
          <cell r="H1642" t="str">
            <v>915101065800109688</v>
          </cell>
          <cell r="I1642" t="str">
            <v>成都运通好车汽车科技有限公司</v>
          </cell>
          <cell r="J1642" t="str">
            <v>销售顾问</v>
          </cell>
          <cell r="K1642" t="str">
            <v>杨略</v>
          </cell>
          <cell r="L1642" t="str">
            <v>18628210198</v>
          </cell>
          <cell r="M1642" t="str">
            <v>四川省</v>
          </cell>
          <cell r="N1642" t="str">
            <v>成都市</v>
          </cell>
        </row>
        <row r="1643">
          <cell r="C1643" t="str">
            <v>196002090120</v>
          </cell>
          <cell r="D1643" t="str">
            <v>2019</v>
          </cell>
          <cell r="E1643" t="str">
            <v>汽车技术学院</v>
          </cell>
          <cell r="F1643" t="str">
            <v>2019汽车检测与维修技术</v>
          </cell>
          <cell r="G1643" t="str">
            <v>19汽运1</v>
          </cell>
          <cell r="H1643" t="str">
            <v>91510900MA674KDH2U</v>
          </cell>
          <cell r="I1643" t="str">
            <v>蜂巢能源科技(遂宁）有限公司</v>
          </cell>
          <cell r="J1643" t="str">
            <v>生产岗</v>
          </cell>
          <cell r="K1643" t="str">
            <v>罗荣迪</v>
          </cell>
          <cell r="L1643" t="str">
            <v>13778517671</v>
          </cell>
          <cell r="M1643" t="str">
            <v>四川省</v>
          </cell>
          <cell r="N1643" t="str">
            <v>遂宁市</v>
          </cell>
        </row>
        <row r="1644">
          <cell r="C1644" t="str">
            <v>196002090124</v>
          </cell>
          <cell r="D1644" t="str">
            <v>2019</v>
          </cell>
          <cell r="E1644" t="str">
            <v>汽车技术学院</v>
          </cell>
          <cell r="F1644" t="str">
            <v>2019汽车检测与维修技术</v>
          </cell>
          <cell r="G1644" t="str">
            <v>19汽运1</v>
          </cell>
          <cell r="H1644" t="str">
            <v>91510100MA66Y60K99</v>
          </cell>
          <cell r="I1644" t="str">
            <v>四川达利通物流供应链管理有限公司</v>
          </cell>
          <cell r="J1644" t="str">
            <v>机动车修理和维护</v>
          </cell>
          <cell r="K1644" t="str">
            <v>邓子通</v>
          </cell>
          <cell r="L1644" t="str">
            <v>19940564024</v>
          </cell>
          <cell r="M1644" t="str">
            <v>四川省</v>
          </cell>
          <cell r="N1644" t="str">
            <v>成都市</v>
          </cell>
        </row>
        <row r="1645">
          <cell r="C1645" t="str">
            <v>196002090225</v>
          </cell>
          <cell r="D1645" t="str">
            <v>2019</v>
          </cell>
          <cell r="E1645" t="str">
            <v>汽车技术学院</v>
          </cell>
          <cell r="F1645" t="str">
            <v>2019汽车检测与维修技术</v>
          </cell>
          <cell r="G1645" t="str">
            <v>19汽运2</v>
          </cell>
          <cell r="H1645" t="str">
            <v>91510900MA68GQN85J</v>
          </cell>
          <cell r="I1645" t="str">
            <v>成工重工（遂宁）机械有限公司</v>
          </cell>
          <cell r="J1645" t="str">
            <v>焊工</v>
          </cell>
          <cell r="K1645" t="str">
            <v>罗雪莲</v>
          </cell>
          <cell r="L1645" t="str">
            <v>0825-8120879</v>
          </cell>
          <cell r="M1645" t="str">
            <v>四川省</v>
          </cell>
          <cell r="N1645" t="str">
            <v>遂宁市</v>
          </cell>
        </row>
        <row r="1646">
          <cell r="C1646" t="str">
            <v>196002090220</v>
          </cell>
          <cell r="D1646" t="str">
            <v>2019</v>
          </cell>
          <cell r="E1646" t="str">
            <v>汽车技术学院</v>
          </cell>
          <cell r="F1646" t="str">
            <v>2019汽车检测与维修技术</v>
          </cell>
          <cell r="G1646" t="str">
            <v>19汽运2</v>
          </cell>
          <cell r="H1646" t="str">
            <v>915000000532245262</v>
          </cell>
          <cell r="I1646" t="str">
            <v>重庆金康新能源汽车有限公司</v>
          </cell>
          <cell r="J1646" t="str">
            <v>一线生产岗位</v>
          </cell>
          <cell r="K1646" t="str">
            <v>刘恩林</v>
          </cell>
          <cell r="L1646" t="str">
            <v>13158817797</v>
          </cell>
          <cell r="M1646" t="str">
            <v>重庆市</v>
          </cell>
          <cell r="N1646" t="str">
            <v>重庆市</v>
          </cell>
        </row>
        <row r="1647">
          <cell r="C1647" t="str">
            <v>196002090204</v>
          </cell>
          <cell r="D1647" t="str">
            <v>2019</v>
          </cell>
          <cell r="E1647" t="str">
            <v>汽车技术学院</v>
          </cell>
          <cell r="F1647" t="str">
            <v>2019汽车检测与维修技术</v>
          </cell>
          <cell r="G1647" t="str">
            <v>19汽运2</v>
          </cell>
          <cell r="H1647" t="str">
            <v>91510000749730486K</v>
          </cell>
          <cell r="I1647" t="str">
            <v>四川精典汽车服务连锁股份有限公司</v>
          </cell>
          <cell r="J1647" t="str">
            <v>美容客户经理</v>
          </cell>
          <cell r="K1647" t="str">
            <v>王顺</v>
          </cell>
          <cell r="L1647" t="str">
            <v>13219222329</v>
          </cell>
          <cell r="M1647" t="str">
            <v>四川省</v>
          </cell>
          <cell r="N1647" t="str">
            <v>成都市</v>
          </cell>
        </row>
        <row r="1648">
          <cell r="C1648" t="str">
            <v>196002090215</v>
          </cell>
          <cell r="D1648" t="str">
            <v>2019</v>
          </cell>
          <cell r="E1648" t="str">
            <v>汽车技术学院</v>
          </cell>
          <cell r="F1648" t="str">
            <v>2019汽车检测与维修技术</v>
          </cell>
          <cell r="G1648" t="str">
            <v>19汽运2</v>
          </cell>
          <cell r="H1648" t="str">
            <v>91500000053224526 L</v>
          </cell>
          <cell r="I1648" t="str">
            <v>重庆金康新能源汽车有限公司</v>
          </cell>
          <cell r="J1648" t="str">
            <v>检验检测岗</v>
          </cell>
          <cell r="K1648" t="str">
            <v>王雅言</v>
          </cell>
          <cell r="L1648" t="str">
            <v>15 123948845 </v>
          </cell>
          <cell r="M1648" t="str">
            <v>重庆市</v>
          </cell>
          <cell r="N1648" t="str">
            <v>重庆市</v>
          </cell>
        </row>
        <row r="1649">
          <cell r="C1649" t="str">
            <v>196002090222</v>
          </cell>
          <cell r="D1649" t="str">
            <v>2019</v>
          </cell>
          <cell r="E1649" t="str">
            <v>汽车技术学院</v>
          </cell>
          <cell r="F1649" t="str">
            <v>2019汽车检测与维修技术</v>
          </cell>
          <cell r="G1649" t="str">
            <v>19汽运2</v>
          </cell>
          <cell r="H1649" t="str">
            <v>L65494200</v>
          </cell>
          <cell r="I1649" t="str">
            <v>郫都区锦业汽车维修中心</v>
          </cell>
          <cell r="J1649" t="str">
            <v>快修快保</v>
          </cell>
          <cell r="K1649" t="str">
            <v>徐建</v>
          </cell>
          <cell r="L1649" t="str">
            <v>13980039790</v>
          </cell>
          <cell r="M1649" t="str">
            <v>四川省</v>
          </cell>
          <cell r="N1649" t="str">
            <v>成都市</v>
          </cell>
        </row>
        <row r="1650">
          <cell r="C1650" t="str">
            <v>196002090209</v>
          </cell>
          <cell r="D1650" t="str">
            <v>2019</v>
          </cell>
          <cell r="E1650" t="str">
            <v>汽车技术学院</v>
          </cell>
          <cell r="F1650" t="str">
            <v>2019汽车检测与维修技术</v>
          </cell>
          <cell r="G1650" t="str">
            <v>19汽运2</v>
          </cell>
          <cell r="H1650" t="str">
            <v>91500000053224526L</v>
          </cell>
          <cell r="I1650" t="str">
            <v>重庆金康新能源汽车有限公司</v>
          </cell>
          <cell r="J1650" t="str">
            <v>一线生产岗</v>
          </cell>
          <cell r="K1650" t="str">
            <v>王雅言</v>
          </cell>
          <cell r="L1650" t="str">
            <v>023-88561467-20202</v>
          </cell>
          <cell r="M1650" t="str">
            <v>重庆市</v>
          </cell>
          <cell r="N1650" t="str">
            <v>重庆市</v>
          </cell>
        </row>
        <row r="1651">
          <cell r="C1651" t="str">
            <v>196002090227</v>
          </cell>
          <cell r="D1651" t="str">
            <v>2019</v>
          </cell>
          <cell r="E1651" t="str">
            <v>汽车技术学院</v>
          </cell>
          <cell r="F1651" t="str">
            <v>2019汽车检测与维修技术</v>
          </cell>
          <cell r="G1651" t="str">
            <v>19汽运2</v>
          </cell>
          <cell r="H1651" t="str">
            <v>9151000074973048k</v>
          </cell>
          <cell r="I1651" t="str">
            <v>四川精典汽车服务连锁股份有限公司</v>
          </cell>
          <cell r="J1651" t="str">
            <v>汽车美容销售</v>
          </cell>
          <cell r="K1651" t="str">
            <v>罗希</v>
          </cell>
          <cell r="L1651" t="str">
            <v>13688108844</v>
          </cell>
          <cell r="M1651" t="str">
            <v>四川省</v>
          </cell>
          <cell r="N1651" t="str">
            <v>成都市</v>
          </cell>
        </row>
        <row r="1652">
          <cell r="C1652" t="str">
            <v>196002090212</v>
          </cell>
          <cell r="D1652" t="str">
            <v>2019</v>
          </cell>
          <cell r="E1652" t="str">
            <v>汽车技术学院</v>
          </cell>
          <cell r="F1652" t="str">
            <v>2019汽车检测与维修技术</v>
          </cell>
          <cell r="G1652" t="str">
            <v>19汽运2</v>
          </cell>
          <cell r="H1652" t="str">
            <v>91500000053224526L</v>
          </cell>
          <cell r="I1652" t="str">
            <v>重庆金康新能源汽车有限公司</v>
          </cell>
          <cell r="J1652" t="str">
            <v>一线生产岗、检验检测岗、设备维修岗</v>
          </cell>
          <cell r="K1652" t="str">
            <v>王雅言</v>
          </cell>
          <cell r="L1652" t="str">
            <v>15123948845</v>
          </cell>
          <cell r="M1652" t="str">
            <v>重庆市</v>
          </cell>
          <cell r="N1652" t="str">
            <v>重庆市</v>
          </cell>
        </row>
        <row r="1653">
          <cell r="C1653" t="str">
            <v>196002090205</v>
          </cell>
          <cell r="D1653" t="str">
            <v>2019</v>
          </cell>
          <cell r="E1653" t="str">
            <v>汽车技术学院</v>
          </cell>
          <cell r="F1653" t="str">
            <v>2019汽车检测与维修技术</v>
          </cell>
          <cell r="G1653" t="str">
            <v>19汽运2</v>
          </cell>
          <cell r="H1653" t="str">
            <v>91500000053224526L</v>
          </cell>
          <cell r="I1653" t="str">
            <v>重庆金康新能源汽车有限公司</v>
          </cell>
          <cell r="J1653" t="str">
            <v>检验检测岗</v>
          </cell>
          <cell r="K1653" t="str">
            <v>王雅言</v>
          </cell>
          <cell r="L1653" t="str">
            <v>15123948845</v>
          </cell>
          <cell r="M1653" t="str">
            <v>重庆市</v>
          </cell>
          <cell r="N1653" t="str">
            <v>重庆市</v>
          </cell>
        </row>
        <row r="1654">
          <cell r="C1654" t="str">
            <v>196002090213</v>
          </cell>
          <cell r="D1654" t="str">
            <v>2019</v>
          </cell>
          <cell r="E1654" t="str">
            <v>汽车技术学院</v>
          </cell>
          <cell r="F1654" t="str">
            <v>2019汽车检测与维修技术</v>
          </cell>
          <cell r="G1654" t="str">
            <v>19汽运2</v>
          </cell>
          <cell r="H1654" t="str">
            <v>9150000020286320X6</v>
          </cell>
          <cell r="I1654" t="str">
            <v>重庆长安汽车股份有限公司</v>
          </cell>
          <cell r="J1654" t="str">
            <v>操作工</v>
          </cell>
          <cell r="K1654" t="str">
            <v>龙老师</v>
          </cell>
          <cell r="L1654" t="str">
            <v>02361868400</v>
          </cell>
          <cell r="M1654" t="str">
            <v>重庆市</v>
          </cell>
          <cell r="N1654" t="str">
            <v>重庆市</v>
          </cell>
        </row>
        <row r="1655">
          <cell r="C1655" t="str">
            <v>196002090202</v>
          </cell>
          <cell r="D1655" t="str">
            <v>2019</v>
          </cell>
          <cell r="E1655" t="str">
            <v>汽车技术学院</v>
          </cell>
          <cell r="F1655" t="str">
            <v>2019汽车检测与维修技术</v>
          </cell>
          <cell r="G1655" t="str">
            <v>19汽运2</v>
          </cell>
          <cell r="H1655" t="str">
            <v>20286320X</v>
          </cell>
          <cell r="I1655" t="str">
            <v>重庆长安汽车股份有限公司</v>
          </cell>
          <cell r="J1655" t="str">
            <v>车门分装前门玻璃</v>
          </cell>
          <cell r="K1655" t="str">
            <v>王勇</v>
          </cell>
          <cell r="L1655" t="str">
            <v>18580816394</v>
          </cell>
          <cell r="M1655" t="str">
            <v>重庆市</v>
          </cell>
          <cell r="N1655" t="str">
            <v>重庆市</v>
          </cell>
        </row>
        <row r="1656">
          <cell r="C1656" t="str">
            <v>196002090208</v>
          </cell>
          <cell r="D1656" t="str">
            <v>2019</v>
          </cell>
          <cell r="E1656" t="str">
            <v>汽车技术学院</v>
          </cell>
          <cell r="F1656" t="str">
            <v>2019汽车检测与维修技术</v>
          </cell>
          <cell r="G1656" t="str">
            <v>19汽运2</v>
          </cell>
          <cell r="H1656" t="str">
            <v>20286320X</v>
          </cell>
          <cell r="I1656" t="str">
            <v>重庆长安汽车股份有限公司</v>
          </cell>
          <cell r="J1656" t="str">
            <v>汽车散热器安装</v>
          </cell>
          <cell r="K1656" t="str">
            <v>王勇</v>
          </cell>
          <cell r="L1656" t="str">
            <v>18580816394</v>
          </cell>
          <cell r="M1656" t="str">
            <v>重庆市</v>
          </cell>
          <cell r="N1656" t="str">
            <v>重庆市</v>
          </cell>
        </row>
        <row r="1657">
          <cell r="C1657" t="str">
            <v>196002090224</v>
          </cell>
          <cell r="D1657" t="str">
            <v>2019</v>
          </cell>
          <cell r="E1657" t="str">
            <v>汽车技术学院</v>
          </cell>
          <cell r="F1657" t="str">
            <v>2019汽车检测与维修技术</v>
          </cell>
          <cell r="G1657" t="str">
            <v>19汽运2</v>
          </cell>
          <cell r="H1657" t="str">
            <v>91500000053224526L</v>
          </cell>
          <cell r="I1657" t="str">
            <v>重庆金康新能源汽车有限公司</v>
          </cell>
          <cell r="J1657" t="str">
            <v>一线生产</v>
          </cell>
          <cell r="K1657" t="str">
            <v>王雅言</v>
          </cell>
          <cell r="L1657" t="str">
            <v>15123948845</v>
          </cell>
          <cell r="M1657" t="str">
            <v>重庆市</v>
          </cell>
          <cell r="N1657" t="str">
            <v>重庆市</v>
          </cell>
        </row>
        <row r="1658">
          <cell r="C1658" t="str">
            <v>196002090214</v>
          </cell>
          <cell r="D1658" t="str">
            <v>2019</v>
          </cell>
          <cell r="E1658" t="str">
            <v>汽车技术学院</v>
          </cell>
          <cell r="F1658" t="str">
            <v>2019汽车检测与维修技术</v>
          </cell>
          <cell r="G1658" t="str">
            <v>19汽运2</v>
          </cell>
          <cell r="H1658" t="str">
            <v>915101065800109688</v>
          </cell>
          <cell r="I1658" t="str">
            <v>成都运通好车汽车科技有限公司</v>
          </cell>
          <cell r="J1658" t="str">
            <v>销售部</v>
          </cell>
          <cell r="K1658" t="str">
            <v>吴锐</v>
          </cell>
          <cell r="L1658" t="str">
            <v>18980121733</v>
          </cell>
          <cell r="M1658" t="str">
            <v>四川省</v>
          </cell>
          <cell r="N1658" t="str">
            <v>成都市</v>
          </cell>
        </row>
        <row r="1659">
          <cell r="C1659" t="str">
            <v>196002090203</v>
          </cell>
          <cell r="D1659" t="str">
            <v>2019</v>
          </cell>
          <cell r="E1659" t="str">
            <v>汽车技术学院</v>
          </cell>
          <cell r="F1659" t="str">
            <v>2019汽车检测与维修技术</v>
          </cell>
          <cell r="G1659" t="str">
            <v>19汽运2</v>
          </cell>
          <cell r="H1659" t="str">
            <v>91510112MA6CQP1R64</v>
          </cell>
          <cell r="I1659" t="str">
            <v>四川领吉汽车制造有限公司</v>
          </cell>
          <cell r="J1659" t="str">
            <v>拣配工</v>
          </cell>
          <cell r="K1659" t="str">
            <v>谭刚</v>
          </cell>
          <cell r="L1659" t="str">
            <v>15760640132</v>
          </cell>
          <cell r="M1659" t="str">
            <v>四川省</v>
          </cell>
          <cell r="N1659" t="str">
            <v>成都市</v>
          </cell>
        </row>
        <row r="1660">
          <cell r="C1660" t="str">
            <v>196002090201</v>
          </cell>
          <cell r="D1660" t="str">
            <v>2019</v>
          </cell>
          <cell r="E1660" t="str">
            <v>汽车技术学院</v>
          </cell>
          <cell r="F1660" t="str">
            <v>2019汽车检测与维修技术</v>
          </cell>
          <cell r="G1660" t="str">
            <v>19汽运2</v>
          </cell>
          <cell r="H1660" t="str">
            <v>MA67C37F5</v>
          </cell>
          <cell r="I1660" t="str">
            <v>轩溢汽修美容</v>
          </cell>
          <cell r="J1660" t="str">
            <v>机修工</v>
          </cell>
          <cell r="K1660" t="str">
            <v>牟泽飞</v>
          </cell>
          <cell r="L1660" t="str">
            <v>13982759244</v>
          </cell>
          <cell r="M1660" t="str">
            <v>四川省</v>
          </cell>
          <cell r="N1660" t="str">
            <v>泸州市</v>
          </cell>
        </row>
        <row r="1661">
          <cell r="C1661" t="str">
            <v>196002090230</v>
          </cell>
          <cell r="D1661" t="str">
            <v>2019</v>
          </cell>
          <cell r="E1661" t="str">
            <v>汽车技术学院</v>
          </cell>
          <cell r="F1661" t="str">
            <v>2019汽车检测与维修技术</v>
          </cell>
          <cell r="G1661" t="str">
            <v>19汽运2</v>
          </cell>
          <cell r="H1661" t="str">
            <v>-</v>
          </cell>
          <cell r="I1661" t="str">
            <v>成都运通好车汽车科技有限公司</v>
          </cell>
          <cell r="J1661" t="str">
            <v>销售顾问</v>
          </cell>
          <cell r="K1661" t="str">
            <v>杨略</v>
          </cell>
          <cell r="L1661" t="str">
            <v>18628210198</v>
          </cell>
          <cell r="M1661" t="str">
            <v>四川省</v>
          </cell>
          <cell r="N1661" t="str">
            <v>成都市</v>
          </cell>
        </row>
        <row r="1662">
          <cell r="C1662" t="str">
            <v>196002090223</v>
          </cell>
          <cell r="D1662" t="str">
            <v>2019</v>
          </cell>
          <cell r="E1662" t="str">
            <v>汽车技术学院</v>
          </cell>
          <cell r="F1662" t="str">
            <v>2019汽车检测与维修技术</v>
          </cell>
          <cell r="G1662" t="str">
            <v>19汽运2</v>
          </cell>
          <cell r="H1662" t="str">
            <v>91510107572278104E</v>
          </cell>
          <cell r="I1662" t="str">
            <v>成都运通博恩汽车有限公司</v>
          </cell>
          <cell r="J1662" t="str">
            <v>备件库管</v>
          </cell>
          <cell r="K1662" t="str">
            <v>杨略</v>
          </cell>
          <cell r="L1662" t="str">
            <v>18628210198</v>
          </cell>
          <cell r="M1662" t="str">
            <v>四川省</v>
          </cell>
          <cell r="N1662" t="str">
            <v>成都市</v>
          </cell>
        </row>
        <row r="1663">
          <cell r="C1663" t="str">
            <v>196002090211</v>
          </cell>
          <cell r="D1663" t="str">
            <v>2019</v>
          </cell>
          <cell r="E1663" t="str">
            <v>汽车技术学院</v>
          </cell>
          <cell r="F1663" t="str">
            <v>2019汽车检测与维修技术</v>
          </cell>
          <cell r="G1663" t="str">
            <v>19汽运2</v>
          </cell>
          <cell r="H1663" t="str">
            <v>91500000053224526L</v>
          </cell>
          <cell r="I1663" t="str">
            <v>重庆金康新能源汽车有限公司</v>
          </cell>
          <cell r="J1663" t="str">
            <v>检验检测岗</v>
          </cell>
          <cell r="K1663" t="str">
            <v>王雅言</v>
          </cell>
          <cell r="L1663" t="str">
            <v>15123948845</v>
          </cell>
          <cell r="M1663" t="str">
            <v>重庆市</v>
          </cell>
          <cell r="N1663" t="str">
            <v>重庆市</v>
          </cell>
        </row>
        <row r="1664">
          <cell r="C1664" t="str">
            <v>196002090206</v>
          </cell>
          <cell r="D1664" t="str">
            <v>2019</v>
          </cell>
          <cell r="E1664" t="str">
            <v>汽车技术学院</v>
          </cell>
          <cell r="F1664" t="str">
            <v>2019汽车检测与维修技术</v>
          </cell>
          <cell r="G1664" t="str">
            <v>19汽运2</v>
          </cell>
          <cell r="H1664" t="str">
            <v>-</v>
          </cell>
          <cell r="I1664" t="str">
            <v>重庆金康新能源汽车有限公司</v>
          </cell>
          <cell r="J1664" t="str">
            <v>装配工</v>
          </cell>
          <cell r="K1664" t="str">
            <v>王雅言</v>
          </cell>
          <cell r="L1664" t="str">
            <v>15123948845</v>
          </cell>
          <cell r="M1664" t="str">
            <v>重庆市</v>
          </cell>
          <cell r="N1664" t="str">
            <v>重庆市</v>
          </cell>
        </row>
        <row r="1665">
          <cell r="C1665" t="str">
            <v>196002090318</v>
          </cell>
          <cell r="D1665" t="str">
            <v>2019</v>
          </cell>
          <cell r="E1665" t="str">
            <v>汽车技术学院</v>
          </cell>
          <cell r="F1665" t="str">
            <v>2019汽车检测与维修技术</v>
          </cell>
          <cell r="G1665" t="str">
            <v>19汽运3</v>
          </cell>
          <cell r="H1665" t="str">
            <v>91510900MA674KDH2U</v>
          </cell>
          <cell r="I1665" t="str">
            <v>蜂巢能源科技（遂宁）有限公司</v>
          </cell>
          <cell r="J1665" t="str">
            <v>生产运营储备岗</v>
          </cell>
          <cell r="K1665" t="str">
            <v>罗蓉迪</v>
          </cell>
          <cell r="L1665" t="str">
            <v>13778517671</v>
          </cell>
          <cell r="M1665" t="str">
            <v>四川省</v>
          </cell>
          <cell r="N1665" t="str">
            <v>遂宁市</v>
          </cell>
        </row>
        <row r="1666">
          <cell r="C1666" t="str">
            <v>196002090301</v>
          </cell>
          <cell r="D1666" t="str">
            <v>2019</v>
          </cell>
          <cell r="E1666" t="str">
            <v>汽车技术学院</v>
          </cell>
          <cell r="F1666" t="str">
            <v>2019汽车检测与维修技术</v>
          </cell>
          <cell r="G1666" t="str">
            <v>19汽运3</v>
          </cell>
          <cell r="H1666" t="str">
            <v>MA66J6206</v>
          </cell>
          <cell r="I1666" t="str">
            <v>俊宏汽修</v>
          </cell>
          <cell r="J1666" t="str">
            <v>机修</v>
          </cell>
          <cell r="K1666" t="str">
            <v>刘波</v>
          </cell>
          <cell r="L1666" t="str">
            <v>13880701407</v>
          </cell>
          <cell r="M1666" t="str">
            <v>四川省</v>
          </cell>
          <cell r="N1666" t="str">
            <v>遂宁市</v>
          </cell>
        </row>
        <row r="1667">
          <cell r="C1667" t="str">
            <v>196002090326</v>
          </cell>
          <cell r="D1667" t="str">
            <v>2019</v>
          </cell>
          <cell r="E1667" t="str">
            <v>汽车技术学院</v>
          </cell>
          <cell r="F1667" t="str">
            <v>2019汽车检测与维修技术</v>
          </cell>
          <cell r="G1667" t="str">
            <v>19汽运3</v>
          </cell>
          <cell r="H1667" t="str">
            <v>915101065800109688</v>
          </cell>
          <cell r="I1667" t="str">
            <v>成都运通好车汽车科技有限公司</v>
          </cell>
          <cell r="J1667" t="str">
            <v>二手车评估实习生</v>
          </cell>
          <cell r="K1667" t="str">
            <v>张经理</v>
          </cell>
          <cell r="L1667" t="str">
            <v>13488950750</v>
          </cell>
          <cell r="M1667" t="str">
            <v>四川省</v>
          </cell>
          <cell r="N1667" t="str">
            <v>成都市</v>
          </cell>
        </row>
        <row r="1668">
          <cell r="C1668" t="str">
            <v>196002090303</v>
          </cell>
          <cell r="D1668" t="str">
            <v>2019</v>
          </cell>
          <cell r="E1668" t="str">
            <v>汽车技术学院</v>
          </cell>
          <cell r="F1668" t="str">
            <v>2019汽车检测与维修技术</v>
          </cell>
          <cell r="G1668" t="str">
            <v>19汽运3</v>
          </cell>
          <cell r="H1668" t="str">
            <v>91510000749730486K</v>
          </cell>
          <cell r="I1668" t="str">
            <v>四川精典汽车服务连锁股份有限公司</v>
          </cell>
          <cell r="J1668" t="str">
            <v>美容客户经理</v>
          </cell>
          <cell r="K1668" t="str">
            <v>蒲沁文</v>
          </cell>
          <cell r="L1668" t="str">
            <v>18382538959</v>
          </cell>
          <cell r="M1668" t="str">
            <v>四川省</v>
          </cell>
          <cell r="N1668" t="str">
            <v>成都市</v>
          </cell>
        </row>
        <row r="1669">
          <cell r="C1669" t="str">
            <v>186002090306</v>
          </cell>
          <cell r="D1669" t="str">
            <v>2019</v>
          </cell>
          <cell r="E1669" t="str">
            <v>汽车技术学院</v>
          </cell>
          <cell r="F1669" t="str">
            <v>2019汽车检测与维修技术</v>
          </cell>
          <cell r="G1669" t="str">
            <v>19汽运3</v>
          </cell>
          <cell r="H1669" t="str">
            <v>91440300MA5FXTQUXH</v>
          </cell>
          <cell r="I1669" t="str">
            <v>深圳市新纶超净科技有限公司</v>
          </cell>
          <cell r="J1669" t="str">
            <v>销售</v>
          </cell>
          <cell r="K1669" t="str">
            <v>朱振江</v>
          </cell>
          <cell r="L1669" t="str">
            <v>18682501271</v>
          </cell>
          <cell r="M1669" t="str">
            <v>江苏省</v>
          </cell>
          <cell r="N1669" t="str">
            <v>苏州市</v>
          </cell>
        </row>
        <row r="1670">
          <cell r="C1670" t="str">
            <v>196002090302</v>
          </cell>
          <cell r="D1670" t="str">
            <v>2019</v>
          </cell>
          <cell r="E1670" t="str">
            <v>汽车技术学院</v>
          </cell>
          <cell r="F1670" t="str">
            <v>2019汽车检测与维修技术</v>
          </cell>
          <cell r="G1670" t="str">
            <v>19汽运3</v>
          </cell>
          <cell r="H1670" t="str">
            <v>91510900MA674KDH2U</v>
          </cell>
          <cell r="I1670" t="str">
            <v>蜂巢能源科技{遂宁}有限公司</v>
          </cell>
          <cell r="J1670" t="str">
            <v>生产运营储备岗</v>
          </cell>
          <cell r="K1670" t="str">
            <v>罗蓉迪</v>
          </cell>
          <cell r="L1670" t="str">
            <v>08252899006</v>
          </cell>
          <cell r="M1670" t="str">
            <v>四川省</v>
          </cell>
          <cell r="N1670" t="str">
            <v>遂宁市</v>
          </cell>
        </row>
        <row r="1671">
          <cell r="C1671" t="str">
            <v>196002090308</v>
          </cell>
          <cell r="D1671" t="str">
            <v>2019</v>
          </cell>
          <cell r="E1671" t="str">
            <v>汽车技术学院</v>
          </cell>
          <cell r="F1671" t="str">
            <v>2019汽车检测与维修技术</v>
          </cell>
          <cell r="G1671" t="str">
            <v>19汽运3</v>
          </cell>
          <cell r="H1671" t="str">
            <v>91510900MA674KDH2U</v>
          </cell>
          <cell r="I1671" t="str">
            <v>蜂巢能源科技（遂宁）有限公司</v>
          </cell>
          <cell r="J1671" t="str">
            <v>生产运营储备岗</v>
          </cell>
          <cell r="K1671" t="str">
            <v>罗蓉迪</v>
          </cell>
          <cell r="L1671" t="str">
            <v>08252899006</v>
          </cell>
          <cell r="M1671" t="str">
            <v>四川省</v>
          </cell>
          <cell r="N1671" t="str">
            <v>遂宁市</v>
          </cell>
        </row>
        <row r="1672">
          <cell r="C1672" t="str">
            <v>196002090307</v>
          </cell>
          <cell r="D1672" t="str">
            <v>2019</v>
          </cell>
          <cell r="E1672" t="str">
            <v>汽车技术学院</v>
          </cell>
          <cell r="F1672" t="str">
            <v>2019汽车检测与维修技术</v>
          </cell>
          <cell r="G1672" t="str">
            <v>19汽运3</v>
          </cell>
          <cell r="H1672" t="str">
            <v>91510900MA68KACK4F</v>
          </cell>
          <cell r="I1672" t="str">
            <v>遂宁兴志安汽车销售有限责任公司</v>
          </cell>
          <cell r="J1672" t="str">
            <v>销售顾问</v>
          </cell>
          <cell r="K1672" t="str">
            <v>张伟</v>
          </cell>
          <cell r="L1672" t="str">
            <v>15983090216</v>
          </cell>
          <cell r="M1672" t="str">
            <v>四川省</v>
          </cell>
          <cell r="N1672" t="str">
            <v>遂宁市</v>
          </cell>
        </row>
        <row r="1673">
          <cell r="C1673" t="str">
            <v>196002090309</v>
          </cell>
          <cell r="D1673" t="str">
            <v>2019</v>
          </cell>
          <cell r="E1673" t="str">
            <v>汽车技术学院</v>
          </cell>
          <cell r="F1673" t="str">
            <v>2019汽车检测与维修技术</v>
          </cell>
          <cell r="G1673" t="str">
            <v>19汽运3</v>
          </cell>
          <cell r="H1673" t="str">
            <v>91510900MA674KDH2U</v>
          </cell>
          <cell r="I1673" t="str">
            <v>蜂巢能源科技（遂宁）有限公司</v>
          </cell>
          <cell r="J1673" t="str">
            <v>生产运营储备岗</v>
          </cell>
          <cell r="K1673" t="str">
            <v>罗蓉迪</v>
          </cell>
          <cell r="L1673" t="str">
            <v>08252899006</v>
          </cell>
          <cell r="M1673" t="str">
            <v>四川省</v>
          </cell>
          <cell r="N1673" t="str">
            <v>遂宁市</v>
          </cell>
        </row>
        <row r="1674">
          <cell r="C1674" t="str">
            <v>196002090323</v>
          </cell>
          <cell r="D1674" t="str">
            <v>2019</v>
          </cell>
          <cell r="E1674" t="str">
            <v>汽车技术学院</v>
          </cell>
          <cell r="F1674" t="str">
            <v>2019汽车检测与维修技术</v>
          </cell>
          <cell r="G1674" t="str">
            <v>19汽运3</v>
          </cell>
          <cell r="H1674" t="str">
            <v>92510923MA66J6206B</v>
          </cell>
          <cell r="I1674" t="str">
            <v>俊宏汽修</v>
          </cell>
          <cell r="J1674" t="str">
            <v>机修</v>
          </cell>
          <cell r="K1674" t="str">
            <v>刘波</v>
          </cell>
          <cell r="L1674" t="str">
            <v>13880701407</v>
          </cell>
          <cell r="M1674" t="str">
            <v>四川省</v>
          </cell>
          <cell r="N1674" t="str">
            <v>遂宁市</v>
          </cell>
        </row>
        <row r="1675">
          <cell r="C1675" t="str">
            <v>196002090310</v>
          </cell>
          <cell r="D1675" t="str">
            <v>2019</v>
          </cell>
          <cell r="E1675" t="str">
            <v>汽车技术学院</v>
          </cell>
          <cell r="F1675" t="str">
            <v>2019汽车检测与维修技术</v>
          </cell>
          <cell r="G1675" t="str">
            <v>19汽运3</v>
          </cell>
          <cell r="H1675" t="str">
            <v>91510000749730486K</v>
          </cell>
          <cell r="I1675" t="str">
            <v>四川精典汽车服务连锁股份有限公司</v>
          </cell>
          <cell r="J1675" t="str">
            <v>美容技师</v>
          </cell>
          <cell r="K1675" t="str">
            <v>罗系</v>
          </cell>
          <cell r="L1675" t="str">
            <v>13688108844</v>
          </cell>
          <cell r="M1675" t="str">
            <v>四川省</v>
          </cell>
          <cell r="N1675" t="str">
            <v>成都市</v>
          </cell>
        </row>
        <row r="1676">
          <cell r="C1676" t="str">
            <v>196002090328</v>
          </cell>
          <cell r="D1676" t="str">
            <v>2019</v>
          </cell>
          <cell r="E1676" t="str">
            <v>汽车技术学院</v>
          </cell>
          <cell r="F1676" t="str">
            <v>2019汽车检测与维修技术</v>
          </cell>
          <cell r="G1676" t="str">
            <v>19汽运3</v>
          </cell>
          <cell r="H1676" t="str">
            <v>91510000749730486K</v>
          </cell>
          <cell r="I1676" t="str">
            <v>四川精典汽车服务连锁股份有限公司</v>
          </cell>
          <cell r="J1676" t="str">
            <v>美容技师</v>
          </cell>
          <cell r="K1676" t="str">
            <v>罗希</v>
          </cell>
          <cell r="L1676" t="str">
            <v>13688108844</v>
          </cell>
          <cell r="M1676" t="str">
            <v>四川省</v>
          </cell>
          <cell r="N1676" t="str">
            <v>成都市</v>
          </cell>
        </row>
        <row r="1677">
          <cell r="C1677" t="str">
            <v>196002090311</v>
          </cell>
          <cell r="D1677" t="str">
            <v>2019</v>
          </cell>
          <cell r="E1677" t="str">
            <v>汽车技术学院</v>
          </cell>
          <cell r="F1677" t="str">
            <v>2019汽车检测与维修技术</v>
          </cell>
          <cell r="G1677" t="str">
            <v>19汽运3</v>
          </cell>
          <cell r="H1677" t="str">
            <v>91511300717521452P</v>
          </cell>
          <cell r="I1677" t="str">
            <v>吉利四川商用车有限公司</v>
          </cell>
          <cell r="J1677" t="str">
            <v>实习</v>
          </cell>
          <cell r="K1677" t="str">
            <v>华克英</v>
          </cell>
          <cell r="L1677" t="str">
            <v>13890871950</v>
          </cell>
          <cell r="M1677" t="str">
            <v>四川省</v>
          </cell>
          <cell r="N1677" t="str">
            <v>南充市</v>
          </cell>
        </row>
        <row r="1678">
          <cell r="C1678" t="str">
            <v>196002090322</v>
          </cell>
          <cell r="D1678" t="str">
            <v>2019</v>
          </cell>
          <cell r="E1678" t="str">
            <v>汽车技术学院</v>
          </cell>
          <cell r="F1678" t="str">
            <v>2019汽车检测与维修技术</v>
          </cell>
          <cell r="G1678" t="str">
            <v>19汽运3</v>
          </cell>
          <cell r="H1678" t="str">
            <v>91511300717521452p</v>
          </cell>
          <cell r="I1678" t="str">
            <v>吉林四川商用车有限公司</v>
          </cell>
          <cell r="J1678" t="str">
            <v>实习</v>
          </cell>
          <cell r="K1678" t="str">
            <v>华克英</v>
          </cell>
          <cell r="L1678" t="str">
            <v>13890871950</v>
          </cell>
          <cell r="M1678" t="str">
            <v>四川省</v>
          </cell>
          <cell r="N1678" t="str">
            <v>南充市</v>
          </cell>
        </row>
        <row r="1679">
          <cell r="C1679" t="str">
            <v>196002090320</v>
          </cell>
          <cell r="D1679" t="str">
            <v>2019</v>
          </cell>
          <cell r="E1679" t="str">
            <v>汽车技术学院</v>
          </cell>
          <cell r="F1679" t="str">
            <v>2019汽车检测与维修技术</v>
          </cell>
          <cell r="G1679" t="str">
            <v>19汽运3</v>
          </cell>
          <cell r="H1679" t="str">
            <v>69367316-X</v>
          </cell>
          <cell r="I1679" t="str">
            <v>成都兴三和汽车服务有限公司</v>
          </cell>
          <cell r="J1679" t="str">
            <v>维修</v>
          </cell>
          <cell r="K1679" t="str">
            <v>叶洁</v>
          </cell>
          <cell r="L1679" t="str">
            <v>17780819921</v>
          </cell>
          <cell r="M1679" t="str">
            <v>四川省</v>
          </cell>
          <cell r="N1679" t="str">
            <v>成都市</v>
          </cell>
        </row>
        <row r="1680">
          <cell r="C1680" t="str">
            <v>196002090321</v>
          </cell>
          <cell r="D1680" t="str">
            <v>2019</v>
          </cell>
          <cell r="E1680" t="str">
            <v>汽车技术学院</v>
          </cell>
          <cell r="F1680" t="str">
            <v>2019汽车检测与维修技术</v>
          </cell>
          <cell r="G1680" t="str">
            <v>19汽运3</v>
          </cell>
          <cell r="H1680" t="str">
            <v>91510525MA68501T61</v>
          </cell>
          <cell r="I1680" t="str">
            <v>泸州市鑫盛达汽车服务有限公司</v>
          </cell>
          <cell r="J1680" t="str">
            <v>机修工</v>
          </cell>
          <cell r="K1680" t="str">
            <v>张林成</v>
          </cell>
          <cell r="L1680" t="str">
            <v>18583011181</v>
          </cell>
          <cell r="M1680" t="str">
            <v>四川省</v>
          </cell>
          <cell r="N1680" t="str">
            <v>泸州市</v>
          </cell>
        </row>
        <row r="1681">
          <cell r="C1681" t="str">
            <v>196002090312</v>
          </cell>
          <cell r="D1681" t="str">
            <v>2019</v>
          </cell>
          <cell r="E1681" t="str">
            <v>汽车技术学院</v>
          </cell>
          <cell r="F1681" t="str">
            <v>2019汽车检测与维修技术</v>
          </cell>
          <cell r="G1681" t="str">
            <v>19汽运3</v>
          </cell>
          <cell r="H1681" t="str">
            <v>91513424MA67A0UN8C</v>
          </cell>
          <cell r="I1681" t="str">
            <v>德昌县大冯汽车服务中心</v>
          </cell>
          <cell r="J1681" t="str">
            <v>维修</v>
          </cell>
          <cell r="K1681" t="str">
            <v>金茂媛</v>
          </cell>
          <cell r="L1681" t="str">
            <v>18728942874</v>
          </cell>
          <cell r="M1681" t="str">
            <v>四川省</v>
          </cell>
          <cell r="N1681" t="str">
            <v>凉山彝族自治州</v>
          </cell>
        </row>
        <row r="1682">
          <cell r="C1682" t="str">
            <v>196002090305</v>
          </cell>
          <cell r="D1682" t="str">
            <v>2019</v>
          </cell>
          <cell r="E1682" t="str">
            <v>汽车技术学院</v>
          </cell>
          <cell r="F1682" t="str">
            <v>2019汽车检测与维修技术</v>
          </cell>
          <cell r="G1682" t="str">
            <v>19汽运3</v>
          </cell>
          <cell r="H1682" t="str">
            <v>92510921MA62YF5Y62</v>
          </cell>
          <cell r="I1682" t="str">
            <v>鑫懿快修快保</v>
          </cell>
          <cell r="J1682" t="str">
            <v>汽车维修工</v>
          </cell>
          <cell r="K1682" t="str">
            <v>张远平</v>
          </cell>
          <cell r="L1682" t="str">
            <v>13547790398</v>
          </cell>
          <cell r="M1682" t="str">
            <v>四川省</v>
          </cell>
          <cell r="N1682" t="str">
            <v>遂宁市</v>
          </cell>
        </row>
        <row r="1683">
          <cell r="C1683" t="str">
            <v>196002090319</v>
          </cell>
          <cell r="D1683" t="str">
            <v>2019</v>
          </cell>
          <cell r="E1683" t="str">
            <v>汽车技术学院</v>
          </cell>
          <cell r="F1683" t="str">
            <v>2019汽车检测与维修技术</v>
          </cell>
          <cell r="G1683" t="str">
            <v>19汽运3</v>
          </cell>
          <cell r="H1683" t="str">
            <v>92513424MA67LKWW9Y</v>
          </cell>
          <cell r="I1683" t="str">
            <v>德昌县铭鑫汽修厂</v>
          </cell>
          <cell r="J1683" t="str">
            <v>维修</v>
          </cell>
          <cell r="K1683" t="str">
            <v>何姗</v>
          </cell>
          <cell r="L1683" t="str">
            <v>18228723546</v>
          </cell>
          <cell r="M1683" t="str">
            <v>四川省</v>
          </cell>
          <cell r="N1683" t="str">
            <v>凉山彝族自治州</v>
          </cell>
        </row>
        <row r="1684">
          <cell r="C1684" t="str">
            <v>196002090306</v>
          </cell>
          <cell r="D1684" t="str">
            <v>2019</v>
          </cell>
          <cell r="E1684" t="str">
            <v>汽车技术学院</v>
          </cell>
          <cell r="F1684" t="str">
            <v>2019汽车检测与维修技术</v>
          </cell>
          <cell r="G1684" t="str">
            <v>19汽运3</v>
          </cell>
          <cell r="H1684" t="str">
            <v>91510900MA674KDHZU</v>
          </cell>
          <cell r="I1684" t="str">
            <v>蜂巢能源科技（遂宁）有限公司</v>
          </cell>
          <cell r="J1684" t="str">
            <v>入壳</v>
          </cell>
          <cell r="K1684" t="str">
            <v>苏伟壕</v>
          </cell>
          <cell r="L1684" t="str">
            <v>15775366741</v>
          </cell>
          <cell r="M1684" t="str">
            <v>四川省</v>
          </cell>
          <cell r="N1684" t="str">
            <v>遂宁市</v>
          </cell>
        </row>
        <row r="1685">
          <cell r="C1685" t="str">
            <v>196002090313</v>
          </cell>
          <cell r="D1685" t="str">
            <v>2019</v>
          </cell>
          <cell r="E1685" t="str">
            <v>汽车技术学院</v>
          </cell>
          <cell r="F1685" t="str">
            <v>2019汽车检测与维修技术</v>
          </cell>
          <cell r="G1685" t="str">
            <v>19汽运3</v>
          </cell>
          <cell r="H1685" t="str">
            <v>-</v>
          </cell>
          <cell r="I1685" t="str">
            <v>南充优车多汽车销售有限公司</v>
          </cell>
          <cell r="J1685" t="str">
            <v>汽车维修工</v>
          </cell>
          <cell r="K1685" t="str">
            <v>纪会琼</v>
          </cell>
          <cell r="L1685" t="str">
            <v>15892774413</v>
          </cell>
          <cell r="M1685" t="str">
            <v>四川省</v>
          </cell>
          <cell r="N1685" t="str">
            <v>南充市</v>
          </cell>
        </row>
        <row r="1686">
          <cell r="C1686" t="str">
            <v>196002090317</v>
          </cell>
          <cell r="D1686" t="str">
            <v>2019</v>
          </cell>
          <cell r="E1686" t="str">
            <v>汽车技术学院</v>
          </cell>
          <cell r="F1686" t="str">
            <v>2019汽车检测与维修技术</v>
          </cell>
          <cell r="G1686" t="str">
            <v>19汽运3</v>
          </cell>
          <cell r="H1686" t="str">
            <v>91510000749730486K</v>
          </cell>
          <cell r="I1686" t="str">
            <v>西昌市韩艺汽美工作室</v>
          </cell>
          <cell r="J1686" t="str">
            <v>汽车美容师</v>
          </cell>
          <cell r="K1686" t="str">
            <v>韩雪松</v>
          </cell>
          <cell r="L1686" t="str">
            <v>15282943833</v>
          </cell>
          <cell r="M1686" t="str">
            <v>四川省</v>
          </cell>
          <cell r="N1686" t="str">
            <v>凉山彝族自治州</v>
          </cell>
        </row>
        <row r="1687">
          <cell r="C1687" t="str">
            <v>196002090316</v>
          </cell>
          <cell r="D1687" t="str">
            <v>2019</v>
          </cell>
          <cell r="E1687" t="str">
            <v>汽车技术学院</v>
          </cell>
          <cell r="F1687" t="str">
            <v>2019汽车检测与维修技术</v>
          </cell>
          <cell r="G1687" t="str">
            <v>19汽运3</v>
          </cell>
          <cell r="H1687" t="str">
            <v>Maaguy94-6</v>
          </cell>
          <cell r="I1687" t="str">
            <v>德昌俊诚汽修店</v>
          </cell>
          <cell r="J1687" t="str">
            <v>汽车维修工</v>
          </cell>
          <cell r="K1687" t="str">
            <v>王洪权</v>
          </cell>
          <cell r="L1687" t="str">
            <v>18111418598</v>
          </cell>
          <cell r="M1687" t="str">
            <v>四川省</v>
          </cell>
          <cell r="N1687" t="str">
            <v>凉山彝族自治州</v>
          </cell>
        </row>
        <row r="1688">
          <cell r="C1688" t="str">
            <v>176002090429</v>
          </cell>
          <cell r="D1688" t="str">
            <v>2019</v>
          </cell>
          <cell r="E1688" t="str">
            <v>汽车技术学院</v>
          </cell>
          <cell r="F1688" t="str">
            <v>2019汽车检测与维修技术</v>
          </cell>
          <cell r="G1688" t="str">
            <v>19汽运3</v>
          </cell>
          <cell r="H1688" t="str">
            <v>92513424MA62HC6P83</v>
          </cell>
          <cell r="I1688" t="str">
            <v>德昌全宇汽修</v>
          </cell>
          <cell r="J1688" t="str">
            <v>机修</v>
          </cell>
          <cell r="K1688" t="str">
            <v>唐杰</v>
          </cell>
          <cell r="L1688" t="str">
            <v>15883488696</v>
          </cell>
          <cell r="M1688" t="str">
            <v>四川省</v>
          </cell>
          <cell r="N1688" t="str">
            <v>凉山彝族自治州</v>
          </cell>
        </row>
        <row r="1689">
          <cell r="C1689" t="str">
            <v>196002090315</v>
          </cell>
          <cell r="D1689" t="str">
            <v>2019</v>
          </cell>
          <cell r="E1689" t="str">
            <v>汽车技术学院</v>
          </cell>
          <cell r="F1689" t="str">
            <v>2019汽车检测与维修技术</v>
          </cell>
          <cell r="G1689" t="str">
            <v>19汽运3</v>
          </cell>
          <cell r="H1689" t="str">
            <v>92513424MA62HC6P83</v>
          </cell>
          <cell r="I1689" t="str">
            <v>德昌全宇汽修厂</v>
          </cell>
          <cell r="J1689" t="str">
            <v>机修</v>
          </cell>
          <cell r="K1689" t="str">
            <v>唐杰</v>
          </cell>
          <cell r="L1689" t="str">
            <v>15883488696</v>
          </cell>
          <cell r="M1689" t="str">
            <v>四川省</v>
          </cell>
          <cell r="N1689" t="str">
            <v>凉山彝族自治州</v>
          </cell>
        </row>
        <row r="1690">
          <cell r="C1690" t="str">
            <v>196002090314</v>
          </cell>
          <cell r="D1690" t="str">
            <v>2019</v>
          </cell>
          <cell r="E1690" t="str">
            <v>汽车技术学院</v>
          </cell>
          <cell r="F1690" t="str">
            <v>2019汽车检测与维修技术</v>
          </cell>
          <cell r="G1690" t="str">
            <v>19汽运3</v>
          </cell>
          <cell r="H1690" t="str">
            <v>91511302MA6298AK84</v>
          </cell>
          <cell r="I1690" t="str">
            <v>南充优车多汽车销售有限公司</v>
          </cell>
          <cell r="J1690" t="str">
            <v>汽车维修工</v>
          </cell>
          <cell r="K1690" t="str">
            <v>纪会琼</v>
          </cell>
          <cell r="L1690" t="str">
            <v>15892774413</v>
          </cell>
          <cell r="M1690" t="str">
            <v>四川省</v>
          </cell>
          <cell r="N1690" t="str">
            <v>南充市</v>
          </cell>
        </row>
        <row r="1691">
          <cell r="C1691" t="str">
            <v>186002090103</v>
          </cell>
          <cell r="D1691" t="str">
            <v>2019</v>
          </cell>
          <cell r="E1691" t="str">
            <v>汽车技术学院</v>
          </cell>
          <cell r="F1691" t="str">
            <v>2019汽车检测与维修技术</v>
          </cell>
          <cell r="G1691" t="str">
            <v>19汽运4</v>
          </cell>
          <cell r="H1691" t="str">
            <v>91510525MA64U42J45</v>
          </cell>
          <cell r="I1691" t="str">
            <v>泸州市乾顺汽贸有限责任公司</v>
          </cell>
          <cell r="J1691" t="str">
            <v>汽车板金喷漆</v>
          </cell>
          <cell r="K1691" t="str">
            <v>林伟</v>
          </cell>
          <cell r="L1691" t="str">
            <v>19982517101</v>
          </cell>
          <cell r="M1691" t="str">
            <v>四川省</v>
          </cell>
          <cell r="N1691" t="str">
            <v>泸州市</v>
          </cell>
        </row>
        <row r="1692">
          <cell r="C1692" t="str">
            <v>196002090418</v>
          </cell>
          <cell r="D1692" t="str">
            <v>2019</v>
          </cell>
          <cell r="E1692" t="str">
            <v>汽车技术学院</v>
          </cell>
          <cell r="F1692" t="str">
            <v>2019汽车检测与维修技术</v>
          </cell>
          <cell r="G1692" t="str">
            <v>19汽运4</v>
          </cell>
          <cell r="H1692" t="str">
            <v>915109030714133555</v>
          </cell>
          <cell r="I1692" t="str">
            <v>遂宁华星锦业汽车销售服务有限公司</v>
          </cell>
          <cell r="J1692" t="str">
            <v>机修</v>
          </cell>
          <cell r="K1692" t="str">
            <v>鲁克军官</v>
          </cell>
          <cell r="L1692" t="str">
            <v>13198726938</v>
          </cell>
          <cell r="M1692" t="str">
            <v>四川省</v>
          </cell>
          <cell r="N1692" t="str">
            <v>遂宁市</v>
          </cell>
        </row>
        <row r="1693">
          <cell r="C1693" t="str">
            <v>176002090411</v>
          </cell>
          <cell r="D1693" t="str">
            <v>2019</v>
          </cell>
          <cell r="E1693" t="str">
            <v>汽车技术学院</v>
          </cell>
          <cell r="F1693" t="str">
            <v>2019汽车检测与维修技术</v>
          </cell>
          <cell r="G1693" t="str">
            <v>19汽运4</v>
          </cell>
          <cell r="H1693" t="str">
            <v>915101065800109688</v>
          </cell>
          <cell r="I1693" t="str">
            <v>成都运通好车汽车科技有限公司</v>
          </cell>
          <cell r="J1693" t="str">
            <v>二手车评估师</v>
          </cell>
          <cell r="K1693" t="str">
            <v>张经理</v>
          </cell>
          <cell r="L1693" t="str">
            <v>13488950750</v>
          </cell>
          <cell r="M1693" t="str">
            <v>四川省</v>
          </cell>
          <cell r="N1693" t="str">
            <v>成都市</v>
          </cell>
        </row>
        <row r="1694">
          <cell r="C1694" t="str">
            <v>196002090428</v>
          </cell>
          <cell r="D1694" t="str">
            <v>2019</v>
          </cell>
          <cell r="E1694" t="str">
            <v>汽车技术学院</v>
          </cell>
          <cell r="F1694" t="str">
            <v>2019汽车检测与维修技术</v>
          </cell>
          <cell r="G1694" t="str">
            <v>19汽运4</v>
          </cell>
          <cell r="H1694" t="str">
            <v>915101007203081776</v>
          </cell>
          <cell r="I1694" t="str">
            <v>成都三和汽车技术有限公司</v>
          </cell>
          <cell r="J1694" t="str">
            <v>SA服务顾问助理</v>
          </cell>
          <cell r="K1694" t="str">
            <v>郭文艳</v>
          </cell>
          <cell r="L1694" t="str">
            <v>13438998714</v>
          </cell>
          <cell r="M1694" t="str">
            <v>四川省</v>
          </cell>
          <cell r="N1694" t="str">
            <v>成都市</v>
          </cell>
        </row>
        <row r="1695">
          <cell r="C1695" t="str">
            <v>196002090416</v>
          </cell>
          <cell r="D1695" t="str">
            <v>2019</v>
          </cell>
          <cell r="E1695" t="str">
            <v>汽车技术学院</v>
          </cell>
          <cell r="F1695" t="str">
            <v>2019汽车检测与维修技术</v>
          </cell>
          <cell r="G1695" t="str">
            <v>19汽运4</v>
          </cell>
          <cell r="H1695" t="str">
            <v>MA65J2ED7</v>
          </cell>
          <cell r="I1695" t="str">
            <v>乐山琪迹汽车维修服务有限公司</v>
          </cell>
          <cell r="J1695" t="str">
            <v>机电维修</v>
          </cell>
          <cell r="K1695" t="str">
            <v>曹文琼</v>
          </cell>
          <cell r="L1695" t="str">
            <v>13541903136</v>
          </cell>
          <cell r="M1695" t="str">
            <v>四川省</v>
          </cell>
          <cell r="N1695" t="str">
            <v>乐山市</v>
          </cell>
        </row>
        <row r="1696">
          <cell r="C1696" t="str">
            <v>196002090402</v>
          </cell>
          <cell r="D1696" t="str">
            <v>2019</v>
          </cell>
          <cell r="E1696" t="str">
            <v>汽车技术学院</v>
          </cell>
          <cell r="F1696" t="str">
            <v>2019汽车检测与维修技术</v>
          </cell>
          <cell r="G1696" t="str">
            <v>19汽运4</v>
          </cell>
          <cell r="H1696" t="str">
            <v>92510626MA627URD8M</v>
          </cell>
          <cell r="I1696" t="str">
            <v>罗江区中鑫达汽修店</v>
          </cell>
          <cell r="J1696" t="str">
            <v>维修工</v>
          </cell>
          <cell r="K1696" t="str">
            <v>胡春雷</v>
          </cell>
          <cell r="L1696" t="str">
            <v>15883886007</v>
          </cell>
          <cell r="M1696" t="str">
            <v>四川省</v>
          </cell>
          <cell r="N1696" t="str">
            <v>德阳市</v>
          </cell>
        </row>
        <row r="1697">
          <cell r="C1697" t="str">
            <v>196002090422</v>
          </cell>
          <cell r="D1697" t="str">
            <v>2019</v>
          </cell>
          <cell r="E1697" t="str">
            <v>汽车技术学院</v>
          </cell>
          <cell r="F1697" t="str">
            <v>2019汽车检测与维修技术</v>
          </cell>
          <cell r="G1697" t="str">
            <v>19汽运4</v>
          </cell>
          <cell r="H1697" t="str">
            <v>MA64NWN6X</v>
          </cell>
          <cell r="I1697" t="str">
            <v>朗格汽车美容中心</v>
          </cell>
          <cell r="J1697" t="str">
            <v>汽车美容</v>
          </cell>
          <cell r="K1697" t="str">
            <v>陆朗</v>
          </cell>
          <cell r="L1697" t="str">
            <v>17394971006</v>
          </cell>
          <cell r="M1697" t="str">
            <v>四川省</v>
          </cell>
          <cell r="N1697" t="str">
            <v>遂宁市</v>
          </cell>
        </row>
        <row r="1698">
          <cell r="C1698" t="str">
            <v>196002090411</v>
          </cell>
          <cell r="D1698" t="str">
            <v>2019</v>
          </cell>
          <cell r="E1698" t="str">
            <v>汽车技术学院</v>
          </cell>
          <cell r="F1698" t="str">
            <v>2019汽车检测与维修技术</v>
          </cell>
          <cell r="G1698" t="str">
            <v>19汽运4</v>
          </cell>
          <cell r="H1698" t="str">
            <v>MA6BRF05-7</v>
          </cell>
          <cell r="I1698" t="str">
            <v>资中爱车之家汽修</v>
          </cell>
          <cell r="J1698" t="str">
            <v>机电维修</v>
          </cell>
          <cell r="K1698" t="str">
            <v>周庆</v>
          </cell>
          <cell r="L1698" t="str">
            <v>13551508525</v>
          </cell>
          <cell r="M1698" t="str">
            <v>四川省</v>
          </cell>
          <cell r="N1698" t="str">
            <v>内江市</v>
          </cell>
        </row>
        <row r="1699">
          <cell r="C1699" t="str">
            <v>196002090401</v>
          </cell>
          <cell r="D1699" t="str">
            <v>2019</v>
          </cell>
          <cell r="E1699" t="str">
            <v>汽车技术学院</v>
          </cell>
          <cell r="F1699" t="str">
            <v>2019汽车检测与维修技术</v>
          </cell>
          <cell r="G1699" t="str">
            <v>19汽运4</v>
          </cell>
          <cell r="H1699" t="str">
            <v>成都运通御宝</v>
          </cell>
          <cell r="I1699" t="str">
            <v>成都运通御宝</v>
          </cell>
          <cell r="J1699" t="str">
            <v>机电</v>
          </cell>
          <cell r="K1699" t="str">
            <v>罗江坤</v>
          </cell>
          <cell r="L1699" t="str">
            <v>13981407746</v>
          </cell>
          <cell r="M1699" t="str">
            <v>四川省</v>
          </cell>
          <cell r="N1699" t="str">
            <v>成都市</v>
          </cell>
        </row>
        <row r="1700">
          <cell r="C1700" t="str">
            <v>196002090407</v>
          </cell>
          <cell r="D1700" t="str">
            <v>2019</v>
          </cell>
          <cell r="E1700" t="str">
            <v>汽车技术学院</v>
          </cell>
          <cell r="F1700" t="str">
            <v>2019汽车检测与维修技术</v>
          </cell>
          <cell r="G1700" t="str">
            <v>19汽运4</v>
          </cell>
          <cell r="H1700" t="str">
            <v>91510000749730486K</v>
          </cell>
          <cell r="I1700" t="str">
            <v>四川精典申众汽车销售服务有限公司</v>
          </cell>
          <cell r="J1700" t="str">
            <v>油漆学徒</v>
          </cell>
          <cell r="K1700" t="str">
            <v>邹碧玉</v>
          </cell>
          <cell r="L1700" t="str">
            <v>13558833932</v>
          </cell>
          <cell r="M1700" t="str">
            <v>四川省</v>
          </cell>
          <cell r="N1700" t="str">
            <v>成都市</v>
          </cell>
        </row>
        <row r="1701">
          <cell r="C1701" t="str">
            <v>176002090403</v>
          </cell>
          <cell r="D1701" t="str">
            <v>2019</v>
          </cell>
          <cell r="E1701" t="str">
            <v>汽车技术学院</v>
          </cell>
          <cell r="F1701" t="str">
            <v>2019汽车检测与维修技术</v>
          </cell>
          <cell r="G1701" t="str">
            <v>19汽运4</v>
          </cell>
          <cell r="H1701" t="str">
            <v>915101065800109688</v>
          </cell>
          <cell r="I1701" t="str">
            <v>成都运通好车汽车科技有限公司</v>
          </cell>
          <cell r="J1701" t="str">
            <v>钣金修复</v>
          </cell>
          <cell r="K1701" t="str">
            <v>张然</v>
          </cell>
          <cell r="L1701" t="str">
            <v>13488950750</v>
          </cell>
          <cell r="M1701" t="str">
            <v>四川省</v>
          </cell>
          <cell r="N1701" t="str">
            <v>成都市</v>
          </cell>
        </row>
        <row r="1702">
          <cell r="C1702" t="str">
            <v>196002090417</v>
          </cell>
          <cell r="D1702" t="str">
            <v>2019</v>
          </cell>
          <cell r="E1702" t="str">
            <v>汽车技术学院</v>
          </cell>
          <cell r="F1702" t="str">
            <v>2019汽车检测与维修技术</v>
          </cell>
          <cell r="G1702" t="str">
            <v>19汽运4</v>
          </cell>
          <cell r="H1702" t="str">
            <v>915109005557632475</v>
          </cell>
          <cell r="I1702" t="str">
            <v>遂宁市骏成汽车销售服务有限公司</v>
          </cell>
          <cell r="J1702" t="str">
            <v>钣金维修</v>
          </cell>
          <cell r="K1702" t="str">
            <v>游丽霞</v>
          </cell>
          <cell r="L1702" t="str">
            <v>13778746665</v>
          </cell>
          <cell r="M1702" t="str">
            <v>四川省</v>
          </cell>
          <cell r="N1702" t="str">
            <v>遂宁市</v>
          </cell>
        </row>
        <row r="1703">
          <cell r="C1703" t="str">
            <v>196002090409</v>
          </cell>
          <cell r="D1703" t="str">
            <v>2019</v>
          </cell>
          <cell r="E1703" t="str">
            <v>汽车技术学院</v>
          </cell>
          <cell r="F1703" t="str">
            <v>2019汽车检测与维修技术</v>
          </cell>
          <cell r="G1703" t="str">
            <v>19汽运4</v>
          </cell>
          <cell r="H1703" t="str">
            <v>91510106572278120M</v>
          </cell>
          <cell r="I1703" t="str">
            <v>成都运通博悦汽车销售有限公司</v>
          </cell>
          <cell r="J1703" t="str">
            <v>汽车销售顾问</v>
          </cell>
          <cell r="K1703" t="str">
            <v>彭小玲</v>
          </cell>
          <cell r="L1703" t="str">
            <v>18109040959</v>
          </cell>
          <cell r="M1703" t="str">
            <v>四川省</v>
          </cell>
          <cell r="N1703" t="str">
            <v>成都市</v>
          </cell>
        </row>
        <row r="1704">
          <cell r="C1704" t="str">
            <v>196002090426</v>
          </cell>
          <cell r="D1704" t="str">
            <v>2019</v>
          </cell>
          <cell r="E1704" t="str">
            <v>汽车技术学院</v>
          </cell>
          <cell r="F1704" t="str">
            <v>2019汽车检测与维修技术</v>
          </cell>
          <cell r="G1704" t="str">
            <v>19汽运4</v>
          </cell>
          <cell r="H1704" t="str">
            <v>91510107558968280B</v>
          </cell>
          <cell r="I1704" t="str">
            <v>成都运通博奥汽车销售服务有限公司</v>
          </cell>
          <cell r="J1704" t="str">
            <v>机电维修</v>
          </cell>
          <cell r="K1704" t="str">
            <v>13340855378</v>
          </cell>
          <cell r="L1704" t="str">
            <v>18628210198</v>
          </cell>
          <cell r="M1704" t="str">
            <v>四川省</v>
          </cell>
          <cell r="N1704" t="str">
            <v>成都市</v>
          </cell>
        </row>
        <row r="1705">
          <cell r="C1705" t="str">
            <v>196002090408</v>
          </cell>
          <cell r="D1705" t="str">
            <v>2019</v>
          </cell>
          <cell r="E1705" t="str">
            <v>汽车技术学院</v>
          </cell>
          <cell r="F1705" t="str">
            <v>2019汽车检测与维修技术</v>
          </cell>
          <cell r="G1705" t="str">
            <v>19汽运4</v>
          </cell>
          <cell r="H1705" t="str">
            <v>92510626MA627URD8M</v>
          </cell>
          <cell r="I1705" t="str">
            <v>罗江区中鑫达汽修店</v>
          </cell>
          <cell r="J1705" t="str">
            <v>机修学徒</v>
          </cell>
          <cell r="K1705" t="str">
            <v>胡春雷</v>
          </cell>
          <cell r="L1705" t="str">
            <v>18781066438</v>
          </cell>
          <cell r="M1705" t="str">
            <v>四川省</v>
          </cell>
          <cell r="N1705" t="str">
            <v>德阳市</v>
          </cell>
        </row>
        <row r="1706">
          <cell r="C1706" t="str">
            <v>196002090405</v>
          </cell>
          <cell r="D1706" t="str">
            <v>2019</v>
          </cell>
          <cell r="E1706" t="str">
            <v>汽车技术学院</v>
          </cell>
          <cell r="F1706" t="str">
            <v>2019汽车检测与维修技术</v>
          </cell>
          <cell r="G1706" t="str">
            <v>19汽运4</v>
          </cell>
          <cell r="H1706" t="str">
            <v>-</v>
          </cell>
          <cell r="I1706" t="str">
            <v>天猫养车</v>
          </cell>
          <cell r="J1706" t="str">
            <v>汽车维护保养</v>
          </cell>
          <cell r="K1706" t="str">
            <v>张媚</v>
          </cell>
          <cell r="L1706" t="str">
            <v>199 6100 8080</v>
          </cell>
          <cell r="M1706" t="str">
            <v>四川省</v>
          </cell>
          <cell r="N1706" t="str">
            <v>遂宁市</v>
          </cell>
        </row>
        <row r="1707">
          <cell r="C1707" t="str">
            <v>196002090427</v>
          </cell>
          <cell r="D1707" t="str">
            <v>2019</v>
          </cell>
          <cell r="E1707" t="str">
            <v>汽车技术学院</v>
          </cell>
          <cell r="F1707" t="str">
            <v>2019汽车检测与维修技术</v>
          </cell>
          <cell r="G1707" t="str">
            <v>19汽运4</v>
          </cell>
          <cell r="H1707" t="str">
            <v>92510900MA6B1JU577</v>
          </cell>
          <cell r="I1707" t="str">
            <v>天猫养车</v>
          </cell>
          <cell r="J1707" t="str">
            <v>机修</v>
          </cell>
          <cell r="K1707" t="str">
            <v>张媚</v>
          </cell>
          <cell r="L1707" t="str">
            <v>19961008080</v>
          </cell>
          <cell r="M1707" t="str">
            <v>四川省</v>
          </cell>
          <cell r="N1707" t="str">
            <v>遂宁市</v>
          </cell>
        </row>
        <row r="1708">
          <cell r="C1708" t="str">
            <v>196002090412</v>
          </cell>
          <cell r="D1708" t="str">
            <v>2019</v>
          </cell>
          <cell r="E1708" t="str">
            <v>汽车技术学院</v>
          </cell>
          <cell r="F1708" t="str">
            <v>2019汽车检测与维修技术</v>
          </cell>
          <cell r="G1708" t="str">
            <v>19汽运4</v>
          </cell>
          <cell r="H1708" t="str">
            <v>-</v>
          </cell>
          <cell r="I1708" t="str">
            <v>重庆金康新能源汽车有限公司</v>
          </cell>
          <cell r="J1708" t="str">
            <v>底盘分装</v>
          </cell>
          <cell r="K1708" t="str">
            <v>王雅言</v>
          </cell>
          <cell r="L1708" t="str">
            <v>15123949945</v>
          </cell>
          <cell r="M1708" t="str">
            <v>重庆市</v>
          </cell>
          <cell r="N1708" t="str">
            <v>重庆市</v>
          </cell>
        </row>
        <row r="1709">
          <cell r="C1709" t="str">
            <v>196002090421</v>
          </cell>
          <cell r="D1709" t="str">
            <v>2019</v>
          </cell>
          <cell r="E1709" t="str">
            <v>汽车技术学院</v>
          </cell>
          <cell r="F1709" t="str">
            <v>2019汽车检测与维修技术</v>
          </cell>
          <cell r="G1709" t="str">
            <v>19汽运4</v>
          </cell>
          <cell r="H1709" t="str">
            <v>91510304327023191B</v>
          </cell>
          <cell r="I1709" t="str">
            <v>自贡科瑞汽车销售有限公司</v>
          </cell>
          <cell r="J1709" t="str">
            <v>销售顾问</v>
          </cell>
          <cell r="K1709" t="str">
            <v>丁瑞</v>
          </cell>
          <cell r="L1709" t="str">
            <v>13990030595</v>
          </cell>
          <cell r="M1709" t="str">
            <v>四川省</v>
          </cell>
          <cell r="N1709" t="str">
            <v>自贡市</v>
          </cell>
        </row>
        <row r="1710">
          <cell r="C1710" t="str">
            <v>196002090413</v>
          </cell>
          <cell r="D1710" t="str">
            <v>2019</v>
          </cell>
          <cell r="E1710" t="str">
            <v>汽车技术学院</v>
          </cell>
          <cell r="F1710" t="str">
            <v>2019汽车检测与维修技术</v>
          </cell>
          <cell r="G1710" t="str">
            <v>19汽运4</v>
          </cell>
          <cell r="H1710" t="str">
            <v>91510122679666908R</v>
          </cell>
          <cell r="I1710" t="str">
            <v>成都宏伟动力有限公司</v>
          </cell>
          <cell r="J1710" t="str">
            <v>机电维修</v>
          </cell>
          <cell r="K1710" t="str">
            <v>沈超</v>
          </cell>
          <cell r="L1710" t="str">
            <v>13683412185</v>
          </cell>
          <cell r="M1710" t="str">
            <v>四川省</v>
          </cell>
          <cell r="N1710" t="str">
            <v>成都市</v>
          </cell>
        </row>
        <row r="1711">
          <cell r="C1711" t="str">
            <v>196002090415</v>
          </cell>
          <cell r="D1711" t="str">
            <v>2019</v>
          </cell>
          <cell r="E1711" t="str">
            <v>汽车技术学院</v>
          </cell>
          <cell r="F1711" t="str">
            <v>2019汽车检测与维修技术</v>
          </cell>
          <cell r="G1711" t="str">
            <v>19汽运4</v>
          </cell>
          <cell r="H1711" t="str">
            <v>91510107MA6B26Y52Q</v>
          </cell>
          <cell r="I1711" t="str">
            <v>四川车好多汽车服务有限公司</v>
          </cell>
          <cell r="J1711" t="str">
            <v>销售经理</v>
          </cell>
          <cell r="K1711" t="str">
            <v>李龙华</v>
          </cell>
          <cell r="L1711" t="str">
            <v>15282774154</v>
          </cell>
          <cell r="M1711" t="str">
            <v>四川省</v>
          </cell>
          <cell r="N1711" t="str">
            <v>成都市</v>
          </cell>
        </row>
        <row r="1712">
          <cell r="C1712" t="str">
            <v>196002090414</v>
          </cell>
          <cell r="D1712" t="str">
            <v>2019</v>
          </cell>
          <cell r="E1712" t="str">
            <v>汽车技术学院</v>
          </cell>
          <cell r="F1712" t="str">
            <v>2019汽车检测与维修技术</v>
          </cell>
          <cell r="G1712" t="str">
            <v>19汽运4</v>
          </cell>
          <cell r="H1712" t="str">
            <v>91510000749730486K</v>
          </cell>
          <cell r="I1712" t="str">
            <v>韩艺汽美工作室</v>
          </cell>
          <cell r="J1712" t="str">
            <v>汽车美容师</v>
          </cell>
          <cell r="K1712" t="str">
            <v>韩雪松</v>
          </cell>
          <cell r="L1712" t="str">
            <v>15282943833</v>
          </cell>
          <cell r="M1712" t="str">
            <v>四川省</v>
          </cell>
          <cell r="N1712" t="str">
            <v>凉山彝族自治州</v>
          </cell>
        </row>
        <row r="1713">
          <cell r="C1713" t="str">
            <v>196002090406</v>
          </cell>
          <cell r="D1713" t="str">
            <v>2019</v>
          </cell>
          <cell r="E1713" t="str">
            <v>汽车技术学院</v>
          </cell>
          <cell r="F1713" t="str">
            <v>2019汽车检测与维修技术</v>
          </cell>
          <cell r="G1713" t="str">
            <v>19汽运4</v>
          </cell>
          <cell r="H1713" t="str">
            <v>-</v>
          </cell>
          <cell r="I1713" t="str">
            <v>遂宁市鑫海汽车销售服务有限公司</v>
          </cell>
          <cell r="J1713" t="str">
            <v>机电学徒</v>
          </cell>
          <cell r="K1713" t="str">
            <v>唐振瑞</v>
          </cell>
          <cell r="L1713" t="str">
            <v>17790335733</v>
          </cell>
          <cell r="M1713" t="str">
            <v>四川省</v>
          </cell>
          <cell r="N1713" t="str">
            <v>遂宁市</v>
          </cell>
        </row>
        <row r="1714">
          <cell r="C1714" t="str">
            <v>196002090424</v>
          </cell>
          <cell r="D1714" t="str">
            <v>2019</v>
          </cell>
          <cell r="E1714" t="str">
            <v>汽车技术学院</v>
          </cell>
          <cell r="F1714" t="str">
            <v>2019汽车检测与维修技术</v>
          </cell>
          <cell r="G1714" t="str">
            <v>19汽运4</v>
          </cell>
          <cell r="H1714" t="str">
            <v>92511421MA6AMHKT8K</v>
          </cell>
          <cell r="I1714" t="str">
            <v>吉星汽修</v>
          </cell>
          <cell r="J1714" t="str">
            <v>其他专业技术员</v>
          </cell>
          <cell r="K1714" t="str">
            <v>18398650258</v>
          </cell>
          <cell r="L1714" t="str">
            <v>13438612322</v>
          </cell>
          <cell r="M1714" t="str">
            <v>四川省</v>
          </cell>
          <cell r="N1714" t="str">
            <v>眉山市</v>
          </cell>
        </row>
        <row r="1715">
          <cell r="C1715" t="str">
            <v>196002090513</v>
          </cell>
          <cell r="D1715" t="str">
            <v>2019</v>
          </cell>
          <cell r="E1715" t="str">
            <v>汽车技术学院</v>
          </cell>
          <cell r="F1715" t="str">
            <v>2019汽车检测与维修技术</v>
          </cell>
          <cell r="G1715" t="str">
            <v>19汽运5</v>
          </cell>
          <cell r="H1715" t="str">
            <v>91500000053224526L</v>
          </cell>
          <cell r="I1715" t="str">
            <v>重庆市金康新能源汽车有限公司</v>
          </cell>
          <cell r="J1715" t="str">
            <v>检验检测岗</v>
          </cell>
          <cell r="K1715" t="str">
            <v>王雅言</v>
          </cell>
          <cell r="L1715" t="str">
            <v>023-88561467-20202</v>
          </cell>
          <cell r="M1715" t="str">
            <v>重庆市</v>
          </cell>
          <cell r="N1715" t="str">
            <v>重庆市</v>
          </cell>
        </row>
        <row r="1716">
          <cell r="C1716" t="str">
            <v>196002090508</v>
          </cell>
          <cell r="D1716" t="str">
            <v>2019</v>
          </cell>
          <cell r="E1716" t="str">
            <v>汽车技术学院</v>
          </cell>
          <cell r="F1716" t="str">
            <v>2019汽车检测与维修技术</v>
          </cell>
          <cell r="G1716" t="str">
            <v>19汽运5</v>
          </cell>
          <cell r="H1716" t="str">
            <v>91500000053224526L</v>
          </cell>
          <cell r="I1716" t="str">
            <v>重庆金康新能源汽车有限公司</v>
          </cell>
          <cell r="J1716" t="str">
            <v>一线生产</v>
          </cell>
          <cell r="K1716" t="str">
            <v>苏艺杰</v>
          </cell>
          <cell r="L1716" t="str">
            <v>13508076928</v>
          </cell>
          <cell r="M1716" t="str">
            <v>四川省</v>
          </cell>
          <cell r="N1716" t="str">
            <v>眉山市</v>
          </cell>
        </row>
        <row r="1717">
          <cell r="C1717" t="str">
            <v>196002090516</v>
          </cell>
          <cell r="D1717" t="str">
            <v>2019</v>
          </cell>
          <cell r="E1717" t="str">
            <v>汽车技术学院</v>
          </cell>
          <cell r="F1717" t="str">
            <v>2019汽车检测与维修技术</v>
          </cell>
          <cell r="G1717" t="str">
            <v>19汽运5</v>
          </cell>
          <cell r="H1717" t="str">
            <v>91510000749730486K</v>
          </cell>
          <cell r="I1717" t="str">
            <v>四川精典汽车服务连锁股份有限公司</v>
          </cell>
          <cell r="J1717" t="str">
            <v>汽车美容客户经理</v>
          </cell>
          <cell r="K1717" t="str">
            <v>罗希</v>
          </cell>
          <cell r="L1717" t="str">
            <v>13688108844</v>
          </cell>
          <cell r="M1717" t="str">
            <v>四川省</v>
          </cell>
          <cell r="N1717" t="str">
            <v>成都市</v>
          </cell>
        </row>
        <row r="1718">
          <cell r="C1718" t="str">
            <v>196002090512</v>
          </cell>
          <cell r="D1718" t="str">
            <v>2019</v>
          </cell>
          <cell r="E1718" t="str">
            <v>汽车技术学院</v>
          </cell>
          <cell r="F1718" t="str">
            <v>2019汽车检测与维修技术</v>
          </cell>
          <cell r="G1718" t="str">
            <v>19汽运5</v>
          </cell>
          <cell r="H1718" t="str">
            <v>915101065800109688</v>
          </cell>
          <cell r="I1718" t="str">
            <v>成都运通好车汽车科技有限公司</v>
          </cell>
          <cell r="J1718" t="str">
            <v>销售顾问</v>
          </cell>
          <cell r="K1718" t="str">
            <v>张经理</v>
          </cell>
          <cell r="L1718" t="str">
            <v>13488950750</v>
          </cell>
          <cell r="M1718" t="str">
            <v>四川省</v>
          </cell>
          <cell r="N1718" t="str">
            <v>成都市</v>
          </cell>
        </row>
        <row r="1719">
          <cell r="C1719" t="str">
            <v>196002090502</v>
          </cell>
          <cell r="D1719" t="str">
            <v>2019</v>
          </cell>
          <cell r="E1719" t="str">
            <v>汽车技术学院</v>
          </cell>
          <cell r="F1719" t="str">
            <v>2019汽车检测与维修技术</v>
          </cell>
          <cell r="G1719" t="str">
            <v>19汽运5</v>
          </cell>
          <cell r="H1719" t="str">
            <v>915101065800109688</v>
          </cell>
          <cell r="I1719" t="str">
            <v>成都运通好车汽车科技有限公司</v>
          </cell>
          <cell r="J1719" t="str">
            <v>二手车评估师实习生</v>
          </cell>
          <cell r="K1719" t="str">
            <v>张经理</v>
          </cell>
          <cell r="L1719" t="str">
            <v>13488950750</v>
          </cell>
          <cell r="M1719" t="str">
            <v>四川省</v>
          </cell>
          <cell r="N1719" t="str">
            <v>成都市</v>
          </cell>
        </row>
        <row r="1720">
          <cell r="C1720" t="str">
            <v>196002090529</v>
          </cell>
          <cell r="D1720" t="str">
            <v>2019</v>
          </cell>
          <cell r="E1720" t="str">
            <v>汽车技术学院</v>
          </cell>
          <cell r="F1720" t="str">
            <v>2019汽车检测与维修技术</v>
          </cell>
          <cell r="G1720" t="str">
            <v>19汽运5</v>
          </cell>
          <cell r="H1720" t="str">
            <v>915101065800109688</v>
          </cell>
          <cell r="I1720" t="str">
            <v>成都运通好车汽车科技有限公司</v>
          </cell>
          <cell r="J1720" t="str">
            <v>二手车评估师</v>
          </cell>
          <cell r="K1720" t="str">
            <v>杨略</v>
          </cell>
          <cell r="L1720" t="str">
            <v>18628210198</v>
          </cell>
          <cell r="M1720" t="str">
            <v>四川省</v>
          </cell>
          <cell r="N1720" t="str">
            <v>成都市</v>
          </cell>
        </row>
        <row r="1721">
          <cell r="C1721" t="str">
            <v>196002090525</v>
          </cell>
          <cell r="D1721" t="str">
            <v>2019</v>
          </cell>
          <cell r="E1721" t="str">
            <v>汽车技术学院</v>
          </cell>
          <cell r="F1721" t="str">
            <v>2019汽车检测与维修技术</v>
          </cell>
          <cell r="G1721" t="str">
            <v>19汽运5</v>
          </cell>
          <cell r="H1721" t="str">
            <v>91500000053224526L</v>
          </cell>
          <cell r="I1721" t="str">
            <v>重庆金康新能源汽车有限公司</v>
          </cell>
          <cell r="J1721" t="str">
            <v>一线生产岗位</v>
          </cell>
          <cell r="K1721" t="str">
            <v>王雅言</v>
          </cell>
          <cell r="L1721" t="str">
            <v>15123948845</v>
          </cell>
          <cell r="M1721" t="str">
            <v>重庆市</v>
          </cell>
          <cell r="N1721" t="str">
            <v>重庆市</v>
          </cell>
        </row>
        <row r="1722">
          <cell r="C1722" t="str">
            <v>196002090503</v>
          </cell>
          <cell r="D1722" t="str">
            <v>2019</v>
          </cell>
          <cell r="E1722" t="str">
            <v>汽车技术学院</v>
          </cell>
          <cell r="F1722" t="str">
            <v>2019汽车检测与维修技术</v>
          </cell>
          <cell r="G1722" t="str">
            <v>19汽运5</v>
          </cell>
          <cell r="H1722" t="str">
            <v>91500000053224526L</v>
          </cell>
          <cell r="I1722" t="str">
            <v>L重庆金康新能源汽车有限公司</v>
          </cell>
          <cell r="J1722" t="str">
            <v>一线生产</v>
          </cell>
          <cell r="K1722" t="str">
            <v>王雅言</v>
          </cell>
          <cell r="L1722" t="str">
            <v>0238856146720202</v>
          </cell>
          <cell r="M1722" t="str">
            <v>重庆市</v>
          </cell>
          <cell r="N1722" t="str">
            <v>重庆市</v>
          </cell>
        </row>
        <row r="1723">
          <cell r="C1723" t="str">
            <v>196002090506</v>
          </cell>
          <cell r="D1723" t="str">
            <v>2019</v>
          </cell>
          <cell r="E1723" t="str">
            <v>汽车技术学院</v>
          </cell>
          <cell r="F1723" t="str">
            <v>2019汽车检测与维修技术</v>
          </cell>
          <cell r="G1723" t="str">
            <v>19汽运5</v>
          </cell>
          <cell r="H1723" t="str">
            <v>P510000749730486K</v>
          </cell>
          <cell r="I1723" t="str">
            <v>四川精典汽车服务连锁股份有限公司</v>
          </cell>
          <cell r="J1723" t="str">
            <v>美容技师</v>
          </cell>
          <cell r="K1723" t="str">
            <v>罗希</v>
          </cell>
          <cell r="L1723" t="str">
            <v>13688108844</v>
          </cell>
          <cell r="M1723" t="str">
            <v>四川省</v>
          </cell>
          <cell r="N1723" t="str">
            <v>成都市</v>
          </cell>
        </row>
        <row r="1724">
          <cell r="C1724" t="str">
            <v>196002090518</v>
          </cell>
          <cell r="D1724" t="str">
            <v>2019</v>
          </cell>
          <cell r="E1724" t="str">
            <v>汽车技术学院</v>
          </cell>
          <cell r="F1724" t="str">
            <v>2019汽车检测与维修技术</v>
          </cell>
          <cell r="G1724" t="str">
            <v>19汽运5</v>
          </cell>
          <cell r="H1724" t="str">
            <v>915101065800109688</v>
          </cell>
          <cell r="I1724" t="str">
            <v>成都运通好车</v>
          </cell>
          <cell r="J1724" t="str">
            <v>二手车评估师</v>
          </cell>
          <cell r="K1724" t="str">
            <v>张毅</v>
          </cell>
          <cell r="L1724" t="str">
            <v>13679098121</v>
          </cell>
          <cell r="M1724" t="str">
            <v>四川省</v>
          </cell>
          <cell r="N1724" t="str">
            <v>成都市</v>
          </cell>
        </row>
        <row r="1725">
          <cell r="C1725" t="str">
            <v>196002090527</v>
          </cell>
          <cell r="D1725" t="str">
            <v>2019</v>
          </cell>
          <cell r="E1725" t="str">
            <v>汽车技术学院</v>
          </cell>
          <cell r="F1725" t="str">
            <v>2019汽车检测与维修技术</v>
          </cell>
          <cell r="G1725" t="str">
            <v>19汽运5</v>
          </cell>
          <cell r="H1725" t="str">
            <v>91510900MA6260X889</v>
          </cell>
          <cell r="I1725" t="str">
            <v>遂宁市凯驰汽车销售服务有限公司</v>
          </cell>
          <cell r="J1725" t="str">
            <v>机电学徒</v>
          </cell>
          <cell r="K1725" t="str">
            <v>刘小平</v>
          </cell>
          <cell r="L1725" t="str">
            <v>15983085637</v>
          </cell>
          <cell r="M1725" t="str">
            <v>四川省</v>
          </cell>
          <cell r="N1725" t="str">
            <v>遂宁市</v>
          </cell>
        </row>
        <row r="1726">
          <cell r="C1726" t="str">
            <v>196002090510</v>
          </cell>
          <cell r="D1726" t="str">
            <v>2019</v>
          </cell>
          <cell r="E1726" t="str">
            <v>汽车技术学院</v>
          </cell>
          <cell r="F1726" t="str">
            <v>2019汽车检测与维修技术</v>
          </cell>
          <cell r="G1726" t="str">
            <v>19汽运5</v>
          </cell>
          <cell r="H1726" t="str">
            <v>91510900MA6260X889</v>
          </cell>
          <cell r="I1726" t="str">
            <v>遂宁凯驰汽车销售服务有限公司</v>
          </cell>
          <cell r="J1726" t="str">
            <v>机电学徒</v>
          </cell>
          <cell r="K1726" t="str">
            <v>刘小萍</v>
          </cell>
          <cell r="L1726" t="str">
            <v>15983085637</v>
          </cell>
          <cell r="M1726" t="str">
            <v>四川省</v>
          </cell>
          <cell r="N1726" t="str">
            <v>遂宁市</v>
          </cell>
        </row>
        <row r="1727">
          <cell r="C1727" t="str">
            <v>196002090514</v>
          </cell>
          <cell r="D1727" t="str">
            <v>2019</v>
          </cell>
          <cell r="E1727" t="str">
            <v>汽车技术学院</v>
          </cell>
          <cell r="F1727" t="str">
            <v>2019汽车检测与维修技术</v>
          </cell>
          <cell r="G1727" t="str">
            <v>19汽运5</v>
          </cell>
          <cell r="H1727" t="str">
            <v>915101065800109688</v>
          </cell>
          <cell r="I1727" t="str">
            <v>成都运通好车汽车科技有限公司</v>
          </cell>
          <cell r="J1727" t="str">
            <v>销售顾问</v>
          </cell>
          <cell r="K1727" t="str">
            <v>张经理</v>
          </cell>
          <cell r="L1727" t="str">
            <v>13488950750</v>
          </cell>
          <cell r="M1727" t="str">
            <v>四川省</v>
          </cell>
          <cell r="N1727" t="str">
            <v>成都市</v>
          </cell>
        </row>
        <row r="1728">
          <cell r="C1728" t="str">
            <v>196002090511</v>
          </cell>
          <cell r="D1728" t="str">
            <v>2019</v>
          </cell>
          <cell r="E1728" t="str">
            <v>汽车技术学院</v>
          </cell>
          <cell r="F1728" t="str">
            <v>2019汽车检测与维修技术</v>
          </cell>
          <cell r="G1728" t="str">
            <v>19汽运5</v>
          </cell>
          <cell r="H1728" t="str">
            <v>915101065800109688</v>
          </cell>
          <cell r="I1728" t="str">
            <v>成都运通好车汽车科技有限公司</v>
          </cell>
          <cell r="J1728" t="str">
            <v>销售顾问</v>
          </cell>
          <cell r="K1728" t="str">
            <v>张经理</v>
          </cell>
          <cell r="L1728" t="str">
            <v>13488950750</v>
          </cell>
          <cell r="M1728" t="str">
            <v>四川省</v>
          </cell>
          <cell r="N1728" t="str">
            <v>成都市</v>
          </cell>
        </row>
        <row r="1729">
          <cell r="C1729" t="str">
            <v>196002090532</v>
          </cell>
          <cell r="D1729" t="str">
            <v>2019</v>
          </cell>
          <cell r="E1729" t="str">
            <v>汽车技术学院</v>
          </cell>
          <cell r="F1729" t="str">
            <v>2019汽车检测与维修技术</v>
          </cell>
          <cell r="G1729" t="str">
            <v>19汽运5</v>
          </cell>
          <cell r="H1729" t="str">
            <v>91510000749730486k</v>
          </cell>
          <cell r="I1729" t="str">
            <v>四川精典汽车服务连锁股份有限公司</v>
          </cell>
          <cell r="J1729" t="str">
            <v>美容技师</v>
          </cell>
          <cell r="K1729" t="str">
            <v>王宝</v>
          </cell>
          <cell r="L1729" t="str">
            <v>15828960790</v>
          </cell>
          <cell r="M1729" t="str">
            <v>四川省</v>
          </cell>
          <cell r="N1729" t="str">
            <v>成都市</v>
          </cell>
        </row>
        <row r="1730">
          <cell r="C1730" t="str">
            <v>196002090509</v>
          </cell>
          <cell r="D1730" t="str">
            <v>2019</v>
          </cell>
          <cell r="E1730" t="str">
            <v>汽车技术学院</v>
          </cell>
          <cell r="F1730" t="str">
            <v>2019汽车检测与维修技术</v>
          </cell>
          <cell r="G1730" t="str">
            <v>19汽运5</v>
          </cell>
          <cell r="H1730" t="str">
            <v>915101065800109688</v>
          </cell>
          <cell r="I1730" t="str">
            <v>成都运通好车汽车科技有限公司</v>
          </cell>
          <cell r="J1730" t="str">
            <v>二手车评估师实习生</v>
          </cell>
          <cell r="K1730" t="str">
            <v>张经理</v>
          </cell>
          <cell r="L1730" t="str">
            <v>13488950750</v>
          </cell>
          <cell r="M1730" t="str">
            <v>四川省</v>
          </cell>
          <cell r="N1730" t="str">
            <v>成都市</v>
          </cell>
        </row>
        <row r="1731">
          <cell r="C1731" t="str">
            <v>196002090530</v>
          </cell>
          <cell r="D1731" t="str">
            <v>2019</v>
          </cell>
          <cell r="E1731" t="str">
            <v>汽车技术学院</v>
          </cell>
          <cell r="F1731" t="str">
            <v>2019汽车检测与维修技术</v>
          </cell>
          <cell r="G1731" t="str">
            <v>19汽运5</v>
          </cell>
          <cell r="H1731" t="str">
            <v>9510106800658000109688</v>
          </cell>
          <cell r="I1731" t="str">
            <v>成都运通好车</v>
          </cell>
          <cell r="J1731" t="str">
            <v>机电维修</v>
          </cell>
          <cell r="K1731" t="str">
            <v>张经理</v>
          </cell>
          <cell r="L1731" t="str">
            <v>13488950750</v>
          </cell>
          <cell r="M1731" t="str">
            <v>四川省</v>
          </cell>
          <cell r="N1731" t="str">
            <v>成都市</v>
          </cell>
        </row>
        <row r="1732">
          <cell r="C1732" t="str">
            <v>196002090522</v>
          </cell>
          <cell r="D1732" t="str">
            <v>2019</v>
          </cell>
          <cell r="E1732" t="str">
            <v>汽车技术学院</v>
          </cell>
          <cell r="F1732" t="str">
            <v>2019汽车检测与维修技术</v>
          </cell>
          <cell r="G1732" t="str">
            <v>19汽运5</v>
          </cell>
          <cell r="H1732" t="str">
            <v>92510900MA64Q1TG1F</v>
          </cell>
          <cell r="I1732" t="str">
            <v>遂宁市开发区精品汽车装饰美容经营部</v>
          </cell>
          <cell r="J1732" t="str">
            <v>汽车美容学徒</v>
          </cell>
          <cell r="K1732" t="str">
            <v>肖枭</v>
          </cell>
          <cell r="L1732" t="str">
            <v>13778710463</v>
          </cell>
          <cell r="M1732" t="str">
            <v>四川省</v>
          </cell>
          <cell r="N1732" t="str">
            <v>遂宁市</v>
          </cell>
        </row>
        <row r="1733">
          <cell r="C1733" t="str">
            <v>196002090507</v>
          </cell>
          <cell r="D1733" t="str">
            <v>2019</v>
          </cell>
          <cell r="E1733" t="str">
            <v>汽车技术学院</v>
          </cell>
          <cell r="F1733" t="str">
            <v>2019汽车检测与维修技术</v>
          </cell>
          <cell r="G1733" t="str">
            <v>19汽运5</v>
          </cell>
          <cell r="H1733" t="str">
            <v>91510000749730486k</v>
          </cell>
          <cell r="I1733" t="str">
            <v>四川精典汽车服务连锁股份有限公司</v>
          </cell>
          <cell r="J1733" t="str">
            <v>机电技师</v>
          </cell>
          <cell r="K1733" t="str">
            <v>罗希</v>
          </cell>
          <cell r="L1733" t="str">
            <v>13688108844</v>
          </cell>
          <cell r="M1733" t="str">
            <v>四川省</v>
          </cell>
          <cell r="N1733" t="str">
            <v>成都市</v>
          </cell>
        </row>
        <row r="1734">
          <cell r="C1734" t="str">
            <v>196002090524</v>
          </cell>
          <cell r="D1734" t="str">
            <v>2019</v>
          </cell>
          <cell r="E1734" t="str">
            <v>汽车技术学院</v>
          </cell>
          <cell r="F1734" t="str">
            <v>2019汽车检测与维修技术</v>
          </cell>
          <cell r="G1734" t="str">
            <v>19汽运5</v>
          </cell>
          <cell r="H1734" t="str">
            <v>MA6CQP1R6</v>
          </cell>
          <cell r="I1734" t="str">
            <v>四川领吉汽车制造有限公司</v>
          </cell>
          <cell r="J1734" t="str">
            <v>拣配工</v>
          </cell>
          <cell r="K1734" t="str">
            <v>谭刚</v>
          </cell>
          <cell r="L1734" t="str">
            <v>15760640132</v>
          </cell>
          <cell r="M1734" t="str">
            <v>四川省</v>
          </cell>
          <cell r="N1734" t="str">
            <v>成都市</v>
          </cell>
        </row>
        <row r="1735">
          <cell r="C1735" t="str">
            <v>196002090519</v>
          </cell>
          <cell r="D1735" t="str">
            <v>2019</v>
          </cell>
          <cell r="E1735" t="str">
            <v>汽车技术学院</v>
          </cell>
          <cell r="F1735" t="str">
            <v>2019汽车检测与维修技术</v>
          </cell>
          <cell r="G1735" t="str">
            <v>19汽运5</v>
          </cell>
          <cell r="H1735" t="str">
            <v>MA6CQP1R6</v>
          </cell>
          <cell r="I1735" t="str">
            <v>四川领吉汽车制造有限公司</v>
          </cell>
          <cell r="J1735" t="str">
            <v>捡配工</v>
          </cell>
          <cell r="K1735" t="str">
            <v>谭刚</v>
          </cell>
          <cell r="L1735" t="str">
            <v>15760640132</v>
          </cell>
          <cell r="M1735" t="str">
            <v>四川省</v>
          </cell>
          <cell r="N1735" t="str">
            <v>成都市</v>
          </cell>
        </row>
        <row r="1736">
          <cell r="C1736" t="str">
            <v>196002090520</v>
          </cell>
          <cell r="D1736" t="str">
            <v>2019</v>
          </cell>
          <cell r="E1736" t="str">
            <v>汽车技术学院</v>
          </cell>
          <cell r="F1736" t="str">
            <v>2019汽车检测与维修技术</v>
          </cell>
          <cell r="G1736" t="str">
            <v>19汽运5</v>
          </cell>
          <cell r="H1736" t="str">
            <v>91510000749730486k</v>
          </cell>
          <cell r="I1736" t="str">
            <v>四川精典申众汽车销售服务有限公司</v>
          </cell>
          <cell r="J1736" t="str">
            <v>油漆学徒</v>
          </cell>
          <cell r="K1736" t="str">
            <v>罗希</v>
          </cell>
          <cell r="L1736" t="str">
            <v>13688108844</v>
          </cell>
          <cell r="M1736" t="str">
            <v>四川省</v>
          </cell>
          <cell r="N1736" t="str">
            <v>成都市</v>
          </cell>
        </row>
        <row r="1737">
          <cell r="C1737" t="str">
            <v>196002090521</v>
          </cell>
          <cell r="D1737" t="str">
            <v>2019</v>
          </cell>
          <cell r="E1737" t="str">
            <v>汽车技术学院</v>
          </cell>
          <cell r="F1737" t="str">
            <v>2019汽车检测与维修技术</v>
          </cell>
          <cell r="G1737" t="str">
            <v>19汽运5</v>
          </cell>
          <cell r="H1737" t="str">
            <v>91510000749730486k</v>
          </cell>
          <cell r="I1737" t="str">
            <v>四川精典汽车服务连锁股份有限公司</v>
          </cell>
          <cell r="J1737" t="str">
            <v>钣金学徒</v>
          </cell>
          <cell r="K1737" t="str">
            <v>罗希</v>
          </cell>
          <cell r="L1737" t="str">
            <v>13688108844</v>
          </cell>
          <cell r="M1737" t="str">
            <v>四川省</v>
          </cell>
          <cell r="N1737" t="str">
            <v>成都市</v>
          </cell>
        </row>
        <row r="1738">
          <cell r="C1738" t="str">
            <v>196002090504</v>
          </cell>
          <cell r="D1738" t="str">
            <v>2019</v>
          </cell>
          <cell r="E1738" t="str">
            <v>汽车技术学院</v>
          </cell>
          <cell r="F1738" t="str">
            <v>2019汽车检测与维修技术</v>
          </cell>
          <cell r="G1738" t="str">
            <v>19汽运5</v>
          </cell>
          <cell r="H1738" t="str">
            <v>-</v>
          </cell>
          <cell r="I1738" t="str">
            <v>四川精典汽车服务连锁股份有限公司</v>
          </cell>
          <cell r="J1738" t="str">
            <v>机电技师</v>
          </cell>
          <cell r="K1738" t="str">
            <v>罗希</v>
          </cell>
          <cell r="L1738" t="str">
            <v>13688108844</v>
          </cell>
          <cell r="M1738" t="str">
            <v>四川省</v>
          </cell>
          <cell r="N1738" t="str">
            <v>成都市</v>
          </cell>
        </row>
        <row r="1739">
          <cell r="C1739" t="str">
            <v>196002090517</v>
          </cell>
          <cell r="D1739" t="str">
            <v>2019</v>
          </cell>
          <cell r="E1739" t="str">
            <v>汽车技术学院</v>
          </cell>
          <cell r="F1739" t="str">
            <v>2019汽车检测与维修技术</v>
          </cell>
          <cell r="G1739" t="str">
            <v>19汽运5</v>
          </cell>
          <cell r="H1739" t="str">
            <v>91511703MA62JG8J3T</v>
          </cell>
          <cell r="I1739" t="str">
            <v>达州市小拇指汽车维修服务有限公司</v>
          </cell>
          <cell r="J1739" t="str">
            <v>维修</v>
          </cell>
          <cell r="K1739" t="str">
            <v>黄晓波</v>
          </cell>
          <cell r="L1739" t="str">
            <v>13778329388</v>
          </cell>
          <cell r="M1739" t="str">
            <v>四川省</v>
          </cell>
          <cell r="N1739" t="str">
            <v>达州市</v>
          </cell>
        </row>
        <row r="1740">
          <cell r="C1740" t="str">
            <v>196002090515</v>
          </cell>
          <cell r="D1740" t="str">
            <v>2019</v>
          </cell>
          <cell r="E1740" t="str">
            <v>汽车技术学院</v>
          </cell>
          <cell r="F1740" t="str">
            <v>2019汽车检测与维修技术</v>
          </cell>
          <cell r="G1740" t="str">
            <v>19汽运5</v>
          </cell>
          <cell r="H1740" t="str">
            <v>-</v>
          </cell>
          <cell r="I1740" t="str">
            <v>厦门宝迪丰汽车服务有限公司</v>
          </cell>
          <cell r="J1740" t="str">
            <v>助理</v>
          </cell>
          <cell r="K1740" t="str">
            <v>郭世敏</v>
          </cell>
          <cell r="L1740" t="str">
            <v>18259452688</v>
          </cell>
          <cell r="M1740" t="str">
            <v>福建省</v>
          </cell>
          <cell r="N1740" t="str">
            <v>厦门市</v>
          </cell>
        </row>
        <row r="1741">
          <cell r="C1741" t="str">
            <v>196002090505</v>
          </cell>
          <cell r="D1741" t="str">
            <v>2019</v>
          </cell>
          <cell r="E1741" t="str">
            <v>汽车技术学院</v>
          </cell>
          <cell r="F1741" t="str">
            <v>2019汽车检测与维修技术</v>
          </cell>
          <cell r="G1741" t="str">
            <v>19汽运5</v>
          </cell>
          <cell r="H1741" t="str">
            <v>-</v>
          </cell>
          <cell r="I1741" t="str">
            <v>精典汽车服务有限公司</v>
          </cell>
          <cell r="J1741" t="str">
            <v>美容技师</v>
          </cell>
          <cell r="K1741" t="str">
            <v>黄欢欢</v>
          </cell>
          <cell r="L1741" t="str">
            <v>18080098535</v>
          </cell>
          <cell r="M1741" t="str">
            <v>四川省</v>
          </cell>
          <cell r="N1741" t="str">
            <v>成都市</v>
          </cell>
        </row>
        <row r="1742">
          <cell r="C1742" t="str">
            <v>196002090526</v>
          </cell>
          <cell r="D1742" t="str">
            <v>2019</v>
          </cell>
          <cell r="E1742" t="str">
            <v>汽车技术学院</v>
          </cell>
          <cell r="F1742" t="str">
            <v>2019汽车检测与维修技术</v>
          </cell>
          <cell r="G1742" t="str">
            <v>19汽运5</v>
          </cell>
          <cell r="H1742" t="str">
            <v>MA64YNB69</v>
          </cell>
          <cell r="I1742" t="str">
            <v>普格县鸿运汽车修理厂</v>
          </cell>
          <cell r="J1742" t="str">
            <v>机电工</v>
          </cell>
          <cell r="K1742" t="str">
            <v>朱静</v>
          </cell>
          <cell r="L1742" t="str">
            <v>18443607503</v>
          </cell>
          <cell r="M1742" t="str">
            <v>四川省</v>
          </cell>
          <cell r="N1742" t="str">
            <v>凉山彝族自治州</v>
          </cell>
        </row>
        <row r="1743">
          <cell r="C1743" t="str">
            <v>195607010107</v>
          </cell>
          <cell r="D1743" t="str">
            <v>2019</v>
          </cell>
          <cell r="E1743" t="str">
            <v>汽车技术学院</v>
          </cell>
          <cell r="F1743" t="str">
            <v>2019汽车制造与试验技术</v>
          </cell>
          <cell r="G1743" t="str">
            <v>19汽制1</v>
          </cell>
          <cell r="H1743" t="str">
            <v>四川职业技术学院</v>
          </cell>
          <cell r="I1743" t="str">
            <v>重庆长安汽车股份有限公司</v>
          </cell>
          <cell r="J1743" t="str">
            <v>汽车后杠装配</v>
          </cell>
          <cell r="K1743" t="str">
            <v>秦煜</v>
          </cell>
          <cell r="L1743" t="str">
            <v>13389646714</v>
          </cell>
          <cell r="M1743" t="str">
            <v>重庆市</v>
          </cell>
          <cell r="N1743" t="str">
            <v>重庆市</v>
          </cell>
        </row>
        <row r="1744">
          <cell r="C1744" t="str">
            <v>195607010125</v>
          </cell>
          <cell r="D1744" t="str">
            <v>2019</v>
          </cell>
          <cell r="E1744" t="str">
            <v>汽车技术学院</v>
          </cell>
          <cell r="F1744" t="str">
            <v>2019汽车制造与试验技术</v>
          </cell>
          <cell r="G1744" t="str">
            <v>19汽制1</v>
          </cell>
          <cell r="H1744" t="str">
            <v>四川职业技术学院</v>
          </cell>
          <cell r="I1744" t="str">
            <v>重庆长安股份有限公司</v>
          </cell>
          <cell r="J1744" t="str">
            <v>一线装配工</v>
          </cell>
          <cell r="K1744" t="str">
            <v>池金国</v>
          </cell>
          <cell r="L1744" t="str">
            <v>17602842263</v>
          </cell>
          <cell r="M1744" t="str">
            <v>重庆市</v>
          </cell>
          <cell r="N1744" t="str">
            <v>重庆市</v>
          </cell>
        </row>
        <row r="1745">
          <cell r="C1745" t="str">
            <v>195607010108</v>
          </cell>
          <cell r="D1745" t="str">
            <v>2019</v>
          </cell>
          <cell r="E1745" t="str">
            <v>汽车技术学院</v>
          </cell>
          <cell r="F1745" t="str">
            <v>2019汽车制造与试验技术</v>
          </cell>
          <cell r="G1745" t="str">
            <v>19汽制1</v>
          </cell>
          <cell r="H1745" t="str">
            <v>91320413MA1W477R4G</v>
          </cell>
          <cell r="I1745" t="str">
            <v>蜂巢能源科技有限公司</v>
          </cell>
          <cell r="J1745" t="str">
            <v>正极辊切</v>
          </cell>
          <cell r="K1745" t="str">
            <v>史佳旻</v>
          </cell>
          <cell r="L1745" t="str">
            <v>18283900525</v>
          </cell>
          <cell r="M1745" t="str">
            <v>江苏省</v>
          </cell>
          <cell r="N1745" t="str">
            <v>常州市</v>
          </cell>
        </row>
        <row r="1746">
          <cell r="C1746" t="str">
            <v>195607010118</v>
          </cell>
          <cell r="D1746" t="str">
            <v>2019</v>
          </cell>
          <cell r="E1746" t="str">
            <v>汽车技术学院</v>
          </cell>
          <cell r="F1746" t="str">
            <v>2019汽车制造与试验技术</v>
          </cell>
          <cell r="G1746" t="str">
            <v>19汽制1</v>
          </cell>
          <cell r="H1746" t="str">
            <v>四川职业技术学院</v>
          </cell>
          <cell r="I1746" t="str">
            <v>重庆市长安汽车股份有限公司</v>
          </cell>
          <cell r="J1746" t="str">
            <v>物料操作工</v>
          </cell>
          <cell r="K1746" t="str">
            <v>张宽</v>
          </cell>
          <cell r="L1746" t="str">
            <v>18523650199 </v>
          </cell>
          <cell r="M1746" t="str">
            <v>重庆市</v>
          </cell>
          <cell r="N1746" t="str">
            <v>重庆市</v>
          </cell>
        </row>
        <row r="1747">
          <cell r="C1747" t="str">
            <v>195607010110</v>
          </cell>
          <cell r="D1747" t="str">
            <v>2019</v>
          </cell>
          <cell r="E1747" t="str">
            <v>汽车技术学院</v>
          </cell>
          <cell r="F1747" t="str">
            <v>2019汽车制造与试验技术</v>
          </cell>
          <cell r="G1747" t="str">
            <v>19汽制1</v>
          </cell>
          <cell r="H1747" t="str">
            <v>09886390-3</v>
          </cell>
          <cell r="I1747" t="str">
            <v>遂宁恒思汽车销售有限公司</v>
          </cell>
          <cell r="J1747" t="str">
            <v>汽车销售维修</v>
          </cell>
          <cell r="K1747" t="str">
            <v>王浩</v>
          </cell>
          <cell r="L1747" t="str">
            <v>13730628050</v>
          </cell>
          <cell r="M1747" t="str">
            <v>四川省</v>
          </cell>
          <cell r="N1747" t="str">
            <v>遂宁市</v>
          </cell>
        </row>
        <row r="1748">
          <cell r="C1748" t="str">
            <v>195607010117</v>
          </cell>
          <cell r="D1748" t="str">
            <v>2019</v>
          </cell>
          <cell r="E1748" t="str">
            <v>汽车技术学院</v>
          </cell>
          <cell r="F1748" t="str">
            <v>2019汽车制造与试验技术</v>
          </cell>
          <cell r="G1748" t="str">
            <v>19汽制1</v>
          </cell>
          <cell r="H1748" t="str">
            <v>9150000020286320x6</v>
          </cell>
          <cell r="I1748" t="str">
            <v>重庆长安股份有限公司</v>
          </cell>
          <cell r="J1748" t="str">
            <v>物料操作工</v>
          </cell>
          <cell r="K1748" t="str">
            <v>唐军</v>
          </cell>
          <cell r="L1748" t="str">
            <v>15775109209</v>
          </cell>
          <cell r="M1748" t="str">
            <v>重庆市</v>
          </cell>
          <cell r="N1748" t="str">
            <v>重庆市</v>
          </cell>
        </row>
        <row r="1749">
          <cell r="C1749" t="str">
            <v>195607010119</v>
          </cell>
          <cell r="D1749" t="str">
            <v>2019</v>
          </cell>
          <cell r="E1749" t="str">
            <v>汽车技术学院</v>
          </cell>
          <cell r="F1749" t="str">
            <v>2019汽车制造与试验技术</v>
          </cell>
          <cell r="G1749" t="str">
            <v>19汽制1</v>
          </cell>
          <cell r="H1749" t="str">
            <v>09886390-3</v>
          </cell>
          <cell r="I1749" t="str">
            <v>恒思汽车销售有限公司</v>
          </cell>
          <cell r="J1749" t="str">
            <v>汽车销售维修</v>
          </cell>
          <cell r="K1749" t="str">
            <v>王浩</v>
          </cell>
          <cell r="L1749" t="str">
            <v>13730628050</v>
          </cell>
          <cell r="M1749" t="str">
            <v>四川省</v>
          </cell>
          <cell r="N1749" t="str">
            <v>遂宁市</v>
          </cell>
        </row>
        <row r="1750">
          <cell r="C1750" t="str">
            <v>195607010109</v>
          </cell>
          <cell r="D1750" t="str">
            <v>2019</v>
          </cell>
          <cell r="E1750" t="str">
            <v>汽车技术学院</v>
          </cell>
          <cell r="F1750" t="str">
            <v>2019汽车制造与试验技术</v>
          </cell>
          <cell r="G1750" t="str">
            <v>19汽制1</v>
          </cell>
          <cell r="H1750" t="str">
            <v>91510903098863903C</v>
          </cell>
          <cell r="I1750" t="str">
            <v>遂宁思恒汽车销售有限公司</v>
          </cell>
          <cell r="J1750" t="str">
            <v>汽车销售</v>
          </cell>
          <cell r="K1750" t="str">
            <v>王浩</v>
          </cell>
          <cell r="L1750" t="str">
            <v>13730628050</v>
          </cell>
          <cell r="M1750" t="str">
            <v>四川省</v>
          </cell>
          <cell r="N1750" t="str">
            <v>遂宁市</v>
          </cell>
        </row>
        <row r="1751">
          <cell r="C1751" t="str">
            <v>195607010112</v>
          </cell>
          <cell r="D1751" t="str">
            <v>2019</v>
          </cell>
          <cell r="E1751" t="str">
            <v>汽车技术学院</v>
          </cell>
          <cell r="F1751" t="str">
            <v>2019汽车制造与试验技术</v>
          </cell>
          <cell r="G1751" t="str">
            <v>19汽制1</v>
          </cell>
          <cell r="H1751" t="str">
            <v>91510100551088723J</v>
          </cell>
          <cell r="I1751" t="str">
            <v>成都兴三和汽车技术有限公司</v>
          </cell>
          <cell r="J1751" t="str">
            <v>汽车服务顾问</v>
          </cell>
          <cell r="K1751" t="str">
            <v>黄浩程</v>
          </cell>
          <cell r="L1751" t="str">
            <v>13989143862</v>
          </cell>
          <cell r="M1751" t="str">
            <v>四川省</v>
          </cell>
          <cell r="N1751" t="str">
            <v>成都市</v>
          </cell>
        </row>
        <row r="1752">
          <cell r="C1752" t="str">
            <v>195607010111</v>
          </cell>
          <cell r="D1752" t="str">
            <v>2019</v>
          </cell>
          <cell r="E1752" t="str">
            <v>汽车技术学院</v>
          </cell>
          <cell r="F1752" t="str">
            <v>2019汽车制造与试验技术</v>
          </cell>
          <cell r="G1752" t="str">
            <v>19汽制1</v>
          </cell>
          <cell r="H1752" t="str">
            <v>09886390-3</v>
          </cell>
          <cell r="I1752" t="str">
            <v>遂宁恒思汽车销售有限公司</v>
          </cell>
          <cell r="J1752" t="str">
            <v>维修工</v>
          </cell>
          <cell r="K1752" t="str">
            <v>王浩</v>
          </cell>
          <cell r="L1752" t="str">
            <v>13730628050</v>
          </cell>
          <cell r="M1752" t="str">
            <v>四川省</v>
          </cell>
          <cell r="N1752" t="str">
            <v>遂宁市</v>
          </cell>
        </row>
        <row r="1753">
          <cell r="C1753" t="str">
            <v>195607010106</v>
          </cell>
          <cell r="D1753" t="str">
            <v>2019</v>
          </cell>
          <cell r="E1753" t="str">
            <v>汽车技术学院</v>
          </cell>
          <cell r="F1753" t="str">
            <v>2019汽车制造与试验技术</v>
          </cell>
          <cell r="G1753" t="str">
            <v>19汽制1</v>
          </cell>
          <cell r="H1753" t="str">
            <v>9150000020286320X6</v>
          </cell>
          <cell r="I1753" t="str">
            <v>重庆长安汽车股份有限公司</v>
          </cell>
          <cell r="J1753" t="str">
            <v>物料操作工</v>
          </cell>
          <cell r="K1753" t="str">
            <v>胡杰</v>
          </cell>
          <cell r="L1753" t="str">
            <v>15775902494</v>
          </cell>
          <cell r="M1753" t="str">
            <v>重庆市</v>
          </cell>
          <cell r="N1753" t="str">
            <v>重庆市</v>
          </cell>
        </row>
        <row r="1754">
          <cell r="C1754" t="str">
            <v>195607010128</v>
          </cell>
          <cell r="D1754" t="str">
            <v>2019</v>
          </cell>
          <cell r="E1754" t="str">
            <v>汽车技术学院</v>
          </cell>
          <cell r="F1754" t="str">
            <v>2019汽车制造与试验技术</v>
          </cell>
          <cell r="G1754" t="str">
            <v>19汽制1</v>
          </cell>
          <cell r="H1754" t="str">
            <v>9150000020286320X6</v>
          </cell>
          <cell r="I1754" t="str">
            <v>重庆长安汽车股份有限公司</v>
          </cell>
          <cell r="J1754" t="str">
            <v>汽车装配有限公司</v>
          </cell>
          <cell r="K1754" t="str">
            <v>王秋国</v>
          </cell>
          <cell r="L1754" t="str">
            <v>15298103347</v>
          </cell>
          <cell r="M1754" t="str">
            <v>重庆市</v>
          </cell>
          <cell r="N1754" t="str">
            <v>重庆市</v>
          </cell>
        </row>
        <row r="1755">
          <cell r="C1755" t="str">
            <v>195607010126</v>
          </cell>
          <cell r="D1755" t="str">
            <v>2019</v>
          </cell>
          <cell r="E1755" t="str">
            <v>汽车技术学院</v>
          </cell>
          <cell r="F1755" t="str">
            <v>2019汽车制造与试验技术</v>
          </cell>
          <cell r="G1755" t="str">
            <v>19汽制1</v>
          </cell>
          <cell r="H1755" t="str">
            <v>9150000020286320X6</v>
          </cell>
          <cell r="I1755" t="str">
            <v>重庆长安汽车股份有限公司</v>
          </cell>
          <cell r="J1755" t="str">
            <v>装配工</v>
          </cell>
          <cell r="K1755" t="str">
            <v>苏宇</v>
          </cell>
          <cell r="L1755" t="str">
            <v>18884016021</v>
          </cell>
          <cell r="M1755" t="str">
            <v>重庆市</v>
          </cell>
          <cell r="N1755" t="str">
            <v>重庆市</v>
          </cell>
        </row>
        <row r="1756">
          <cell r="C1756" t="str">
            <v>195607010102</v>
          </cell>
          <cell r="D1756" t="str">
            <v>2019</v>
          </cell>
          <cell r="E1756" t="str">
            <v>汽车技术学院</v>
          </cell>
          <cell r="F1756" t="str">
            <v>2019汽车制造与试验技术</v>
          </cell>
          <cell r="G1756" t="str">
            <v>19汽制1</v>
          </cell>
          <cell r="H1756" t="str">
            <v>91510900MA674KDH2U</v>
          </cell>
          <cell r="I1756" t="str">
            <v>蜂巢能源科技（遂宁）有限公司</v>
          </cell>
          <cell r="J1756" t="str">
            <v>装配工</v>
          </cell>
          <cell r="K1756" t="str">
            <v>蒋柏合</v>
          </cell>
          <cell r="L1756" t="str">
            <v>15808192844</v>
          </cell>
          <cell r="M1756" t="str">
            <v>四川省</v>
          </cell>
          <cell r="N1756" t="str">
            <v>遂宁市</v>
          </cell>
        </row>
        <row r="1757">
          <cell r="C1757" t="str">
            <v>195607010124</v>
          </cell>
          <cell r="D1757" t="str">
            <v>2019</v>
          </cell>
          <cell r="E1757" t="str">
            <v>汽车技术学院</v>
          </cell>
          <cell r="F1757" t="str">
            <v>2019汽车制造与试验技术</v>
          </cell>
          <cell r="G1757" t="str">
            <v>19汽制1</v>
          </cell>
          <cell r="H1757" t="str">
            <v>MA1W477R-4</v>
          </cell>
          <cell r="I1757" t="str">
            <v>蜂巢能源科技股份有限公司</v>
          </cell>
          <cell r="J1757" t="str">
            <v>装配工</v>
          </cell>
          <cell r="K1757" t="str">
            <v>孟工</v>
          </cell>
          <cell r="L1757" t="str">
            <v>14726111206</v>
          </cell>
          <cell r="M1757" t="str">
            <v>四川省</v>
          </cell>
          <cell r="N1757" t="str">
            <v>遂宁市</v>
          </cell>
        </row>
        <row r="1758">
          <cell r="C1758" t="str">
            <v>195607010122</v>
          </cell>
          <cell r="D1758" t="str">
            <v>2019</v>
          </cell>
          <cell r="E1758" t="str">
            <v>汽车技术学院</v>
          </cell>
          <cell r="F1758" t="str">
            <v>2019汽车制造与试验技术</v>
          </cell>
          <cell r="G1758" t="str">
            <v>19汽制1</v>
          </cell>
          <cell r="H1758" t="str">
            <v>91511300717521452P</v>
          </cell>
          <cell r="I1758" t="str">
            <v>吉利四川商用车有限公司</v>
          </cell>
          <cell r="J1758" t="str">
            <v>装配工</v>
          </cell>
          <cell r="K1758" t="str">
            <v>华克英</v>
          </cell>
          <cell r="L1758" t="str">
            <v>13096143395</v>
          </cell>
          <cell r="M1758" t="str">
            <v>四川省</v>
          </cell>
          <cell r="N1758" t="str">
            <v>南充市</v>
          </cell>
        </row>
        <row r="1759">
          <cell r="C1759" t="str">
            <v>195607010103</v>
          </cell>
          <cell r="D1759" t="str">
            <v>2019</v>
          </cell>
          <cell r="E1759" t="str">
            <v>汽车技术学院</v>
          </cell>
          <cell r="F1759" t="str">
            <v>2019汽车制造与试验技术</v>
          </cell>
          <cell r="G1759" t="str">
            <v>19汽制1</v>
          </cell>
          <cell r="H1759" t="str">
            <v>91510900MA674KDH2U</v>
          </cell>
          <cell r="I1759" t="str">
            <v>蜂巢能源科技（遂宁）有限公司</v>
          </cell>
          <cell r="J1759" t="str">
            <v>ME</v>
          </cell>
          <cell r="K1759" t="str">
            <v>夏蔺</v>
          </cell>
          <cell r="L1759" t="str">
            <v>18121981948</v>
          </cell>
          <cell r="M1759" t="str">
            <v>四川省</v>
          </cell>
          <cell r="N1759" t="str">
            <v>遂宁市</v>
          </cell>
        </row>
        <row r="1760">
          <cell r="C1760" t="str">
            <v>195607010129</v>
          </cell>
          <cell r="D1760" t="str">
            <v>2019</v>
          </cell>
          <cell r="E1760" t="str">
            <v>汽车技术学院</v>
          </cell>
          <cell r="F1760" t="str">
            <v>2019汽车制造与试验技术</v>
          </cell>
          <cell r="G1760" t="str">
            <v>19汽制1</v>
          </cell>
          <cell r="H1760" t="str">
            <v>92511602MA636M29X3</v>
          </cell>
          <cell r="I1760" t="str">
            <v>广安市广安区花桥镇刘飞汽修店</v>
          </cell>
          <cell r="J1760" t="str">
            <v>机修工</v>
          </cell>
          <cell r="K1760" t="str">
            <v>刘飞</v>
          </cell>
          <cell r="L1760" t="str">
            <v>17369248926</v>
          </cell>
          <cell r="M1760" t="str">
            <v>四川省</v>
          </cell>
          <cell r="N1760" t="str">
            <v>广安市</v>
          </cell>
        </row>
        <row r="1761">
          <cell r="C1761" t="str">
            <v>195607010114</v>
          </cell>
          <cell r="D1761" t="str">
            <v>2019</v>
          </cell>
          <cell r="E1761" t="str">
            <v>汽车技术学院</v>
          </cell>
          <cell r="F1761" t="str">
            <v>2019汽车制造与试验技术</v>
          </cell>
          <cell r="G1761" t="str">
            <v>19汽制1</v>
          </cell>
          <cell r="H1761" t="str">
            <v>9151010069367316XQ</v>
          </cell>
          <cell r="I1761" t="str">
            <v>成都兴三和汽车服务有限公司</v>
          </cell>
          <cell r="J1761" t="str">
            <v>中级维修工</v>
          </cell>
          <cell r="K1761" t="str">
            <v>孙政</v>
          </cell>
          <cell r="L1761" t="str">
            <v>19950949535</v>
          </cell>
          <cell r="M1761" t="str">
            <v>四川省</v>
          </cell>
          <cell r="N1761" t="str">
            <v>成都市</v>
          </cell>
        </row>
        <row r="1762">
          <cell r="C1762" t="str">
            <v>195607010123</v>
          </cell>
          <cell r="D1762" t="str">
            <v>2019</v>
          </cell>
          <cell r="E1762" t="str">
            <v>汽车技术学院</v>
          </cell>
          <cell r="F1762" t="str">
            <v>2019汽车制造与试验技术</v>
          </cell>
          <cell r="G1762" t="str">
            <v>19汽制1</v>
          </cell>
          <cell r="H1762" t="str">
            <v>661237648619643764189476618</v>
          </cell>
          <cell r="I1762" t="str">
            <v>成都菲驰汽车</v>
          </cell>
          <cell r="J1762" t="str">
            <v>学徒</v>
          </cell>
          <cell r="K1762" t="str">
            <v>余兵</v>
          </cell>
          <cell r="L1762" t="str">
            <v>18180488186</v>
          </cell>
          <cell r="M1762" t="str">
            <v>四川省</v>
          </cell>
          <cell r="N1762" t="str">
            <v>成都市</v>
          </cell>
        </row>
        <row r="1763">
          <cell r="C1763" t="str">
            <v>195607010105</v>
          </cell>
          <cell r="D1763" t="str">
            <v>2019</v>
          </cell>
          <cell r="E1763" t="str">
            <v>汽车技术学院</v>
          </cell>
          <cell r="F1763" t="str">
            <v>2019汽车制造与试验技术</v>
          </cell>
          <cell r="G1763" t="str">
            <v>19汽制1</v>
          </cell>
          <cell r="H1763" t="str">
            <v>9150900MA674KDHZU</v>
          </cell>
          <cell r="I1763" t="str">
            <v>蜂巢能源科技（遂宁）有限公司</v>
          </cell>
          <cell r="J1763" t="str">
            <v>装配工</v>
          </cell>
          <cell r="K1763" t="str">
            <v>罗蓉迪</v>
          </cell>
          <cell r="L1763" t="str">
            <v>08252899006</v>
          </cell>
          <cell r="M1763" t="str">
            <v>四川省</v>
          </cell>
          <cell r="N1763" t="str">
            <v>遂宁市</v>
          </cell>
        </row>
        <row r="1764">
          <cell r="C1764" t="str">
            <v>195607010526</v>
          </cell>
          <cell r="D1764" t="str">
            <v>2019</v>
          </cell>
          <cell r="E1764" t="str">
            <v>汽车技术学院</v>
          </cell>
          <cell r="F1764" t="str">
            <v>2019汽车制造与试验技术</v>
          </cell>
          <cell r="G1764" t="str">
            <v>19汽制2</v>
          </cell>
          <cell r="H1764" t="str">
            <v>-</v>
          </cell>
          <cell r="I1764" t="str">
            <v>喜德县冕山镇文林汽修厂</v>
          </cell>
          <cell r="J1764" t="str">
            <v>装配工</v>
          </cell>
          <cell r="K1764" t="str">
            <v>陈荣刚</v>
          </cell>
          <cell r="L1764" t="str">
            <v>19950959535</v>
          </cell>
          <cell r="M1764" t="str">
            <v>四川省</v>
          </cell>
          <cell r="N1764" t="str">
            <v>凉山彝族自治州</v>
          </cell>
        </row>
        <row r="1765">
          <cell r="C1765" t="str">
            <v>195607010319</v>
          </cell>
          <cell r="D1765" t="str">
            <v>2019</v>
          </cell>
          <cell r="E1765" t="str">
            <v>汽车技术学院</v>
          </cell>
          <cell r="F1765" t="str">
            <v>2019汽车制造与试验技术</v>
          </cell>
          <cell r="G1765" t="str">
            <v>19汽制3</v>
          </cell>
          <cell r="H1765" t="str">
            <v>两江三三工厂装配车间l内饰二线</v>
          </cell>
          <cell r="I1765" t="str">
            <v>重庆长安汽车股份有限公司</v>
          </cell>
          <cell r="J1765" t="str">
            <v>装配工</v>
          </cell>
          <cell r="K1765" t="str">
            <v>沈伍呷</v>
          </cell>
          <cell r="L1765" t="str">
            <v>18308295317</v>
          </cell>
          <cell r="M1765" t="str">
            <v>四川省</v>
          </cell>
          <cell r="N1765" t="str">
            <v>凉山彝族自治州</v>
          </cell>
        </row>
        <row r="1766">
          <cell r="C1766" t="str">
            <v>195607010314</v>
          </cell>
          <cell r="D1766" t="str">
            <v>2019</v>
          </cell>
          <cell r="E1766" t="str">
            <v>汽车技术学院</v>
          </cell>
          <cell r="F1766" t="str">
            <v>2019汽车制造与试验技术</v>
          </cell>
          <cell r="G1766" t="str">
            <v>19汽制3</v>
          </cell>
          <cell r="H1766" t="str">
            <v>底盘分装区域18组</v>
          </cell>
          <cell r="I1766" t="str">
            <v>重庆长安股份有限公司</v>
          </cell>
          <cell r="J1766" t="str">
            <v>GA-03R</v>
          </cell>
          <cell r="K1766" t="str">
            <v>沙医生</v>
          </cell>
          <cell r="L1766" t="str">
            <v>18882591525</v>
          </cell>
          <cell r="M1766" t="str">
            <v>重庆市</v>
          </cell>
          <cell r="N1766" t="str">
            <v>重庆市</v>
          </cell>
        </row>
        <row r="1767">
          <cell r="C1767" t="str">
            <v>195607010308</v>
          </cell>
          <cell r="D1767" t="str">
            <v>2019</v>
          </cell>
          <cell r="E1767" t="str">
            <v>汽车技术学院</v>
          </cell>
          <cell r="F1767" t="str">
            <v>2019汽车制造与试验技术</v>
          </cell>
          <cell r="G1767" t="str">
            <v>19汽制3</v>
          </cell>
          <cell r="H1767" t="str">
            <v>MA1W477R-4</v>
          </cell>
          <cell r="I1767" t="str">
            <v>蜂巢能源科技有限公司</v>
          </cell>
          <cell r="J1767" t="str">
            <v>预充</v>
          </cell>
          <cell r="K1767" t="str">
            <v>邓达健</v>
          </cell>
          <cell r="L1767" t="str">
            <v>13458468298</v>
          </cell>
          <cell r="M1767" t="str">
            <v>江苏省</v>
          </cell>
          <cell r="N1767" t="str">
            <v>常州市</v>
          </cell>
        </row>
        <row r="1768">
          <cell r="C1768" t="str">
            <v>195607010317</v>
          </cell>
          <cell r="D1768" t="str">
            <v>2019</v>
          </cell>
          <cell r="E1768" t="str">
            <v>汽车技术学院</v>
          </cell>
          <cell r="F1768" t="str">
            <v>2019汽车制造与试验技术</v>
          </cell>
          <cell r="G1768" t="str">
            <v>19汽制3</v>
          </cell>
          <cell r="H1768" t="str">
            <v>MA1W477R-4</v>
          </cell>
          <cell r="I1768" t="str">
            <v>蜂巢新能源科技有限公司</v>
          </cell>
          <cell r="J1768" t="str">
            <v>叠片</v>
          </cell>
          <cell r="K1768" t="str">
            <v>何天涛</v>
          </cell>
          <cell r="L1768" t="str">
            <v>15082813174</v>
          </cell>
          <cell r="M1768" t="str">
            <v>江苏省</v>
          </cell>
          <cell r="N1768" t="str">
            <v>常州市</v>
          </cell>
        </row>
        <row r="1769">
          <cell r="C1769" t="str">
            <v>195607010325</v>
          </cell>
          <cell r="D1769" t="str">
            <v>2019</v>
          </cell>
          <cell r="E1769" t="str">
            <v>汽车技术学院</v>
          </cell>
          <cell r="F1769" t="str">
            <v>2019汽车制造与试验技术</v>
          </cell>
          <cell r="G1769" t="str">
            <v>19汽制3</v>
          </cell>
          <cell r="H1769" t="str">
            <v>915109043094833979</v>
          </cell>
          <cell r="I1769" t="str">
            <v>四川江淮汽车有限公司</v>
          </cell>
          <cell r="J1769" t="str">
            <v>一级漆工</v>
          </cell>
          <cell r="K1769" t="str">
            <v>陈常城</v>
          </cell>
          <cell r="L1769" t="str">
            <v>18780082252</v>
          </cell>
          <cell r="M1769" t="str">
            <v>四川省</v>
          </cell>
          <cell r="N1769" t="str">
            <v>遂宁市</v>
          </cell>
        </row>
        <row r="1770">
          <cell r="C1770" t="str">
            <v>195607010310</v>
          </cell>
          <cell r="D1770" t="str">
            <v>2019</v>
          </cell>
          <cell r="E1770" t="str">
            <v>汽车技术学院</v>
          </cell>
          <cell r="F1770" t="str">
            <v>2019汽车制造与试验技术</v>
          </cell>
          <cell r="G1770" t="str">
            <v>19汽制3</v>
          </cell>
          <cell r="H1770" t="str">
            <v>91510900MA674KDH2U</v>
          </cell>
          <cell r="I1770" t="str">
            <v>蜂巢能源科技有限公司</v>
          </cell>
          <cell r="J1770" t="str">
            <v>正极涂布</v>
          </cell>
          <cell r="K1770" t="str">
            <v>董开星</v>
          </cell>
          <cell r="L1770" t="str">
            <v>18875087845</v>
          </cell>
          <cell r="M1770" t="str">
            <v>江苏省</v>
          </cell>
          <cell r="N1770" t="str">
            <v>常州市</v>
          </cell>
        </row>
        <row r="1771">
          <cell r="C1771" t="str">
            <v>195607010316</v>
          </cell>
          <cell r="D1771" t="str">
            <v>2019</v>
          </cell>
          <cell r="E1771" t="str">
            <v>汽车技术学院</v>
          </cell>
          <cell r="F1771" t="str">
            <v>2019汽车制造与试验技术</v>
          </cell>
          <cell r="G1771" t="str">
            <v>19汽制3</v>
          </cell>
          <cell r="H1771" t="str">
            <v>915109043094833979</v>
          </cell>
          <cell r="I1771" t="str">
            <v>四川江淮汽车有限公司</v>
          </cell>
          <cell r="J1771" t="str">
            <v>点焊工</v>
          </cell>
          <cell r="K1771" t="str">
            <v>杨智宇</v>
          </cell>
          <cell r="L1771" t="str">
            <v>13683405173</v>
          </cell>
          <cell r="M1771" t="str">
            <v>四川省</v>
          </cell>
          <cell r="N1771" t="str">
            <v>遂宁市</v>
          </cell>
        </row>
        <row r="1772">
          <cell r="C1772" t="str">
            <v>195607010322</v>
          </cell>
          <cell r="D1772" t="str">
            <v>2019</v>
          </cell>
          <cell r="E1772" t="str">
            <v>汽车技术学院</v>
          </cell>
          <cell r="F1772" t="str">
            <v>2019汽车制造与试验技术</v>
          </cell>
          <cell r="G1772" t="str">
            <v>19汽制3</v>
          </cell>
          <cell r="H1772" t="str">
            <v>MA1W477R-4</v>
          </cell>
          <cell r="I1772" t="str">
            <v>蜂巢能源科技有限公司</v>
          </cell>
          <cell r="J1772" t="str">
            <v>操作工</v>
          </cell>
          <cell r="K1772" t="str">
            <v>廖飞鸿</v>
          </cell>
          <cell r="L1772" t="str">
            <v>13789302800</v>
          </cell>
          <cell r="M1772" t="str">
            <v>江苏省</v>
          </cell>
          <cell r="N1772" t="str">
            <v>常州市</v>
          </cell>
        </row>
        <row r="1773">
          <cell r="C1773" t="str">
            <v>195607010301</v>
          </cell>
          <cell r="D1773" t="str">
            <v>2019</v>
          </cell>
          <cell r="E1773" t="str">
            <v>汽车技术学院</v>
          </cell>
          <cell r="F1773" t="str">
            <v>2019汽车制造与试验技术</v>
          </cell>
          <cell r="G1773" t="str">
            <v>19汽制3</v>
          </cell>
          <cell r="H1773" t="str">
            <v>-</v>
          </cell>
          <cell r="I1773" t="str">
            <v>蜂巢能源科技有限公司</v>
          </cell>
          <cell r="J1773" t="str">
            <v>负极涂布预备班长</v>
          </cell>
          <cell r="K1773" t="str">
            <v>董开星</v>
          </cell>
          <cell r="L1773" t="str">
            <v>18875087845</v>
          </cell>
          <cell r="M1773" t="str">
            <v>四川省</v>
          </cell>
          <cell r="N1773" t="str">
            <v>遂宁市</v>
          </cell>
        </row>
        <row r="1774">
          <cell r="C1774" t="str">
            <v>195607010303</v>
          </cell>
          <cell r="D1774" t="str">
            <v>2019</v>
          </cell>
          <cell r="E1774" t="str">
            <v>汽车技术学院</v>
          </cell>
          <cell r="F1774" t="str">
            <v>2019汽车制造与试验技术</v>
          </cell>
          <cell r="G1774" t="str">
            <v>19汽制3</v>
          </cell>
          <cell r="H1774" t="str">
            <v>-</v>
          </cell>
          <cell r="I1774" t="str">
            <v>鑫博悦汽车</v>
          </cell>
          <cell r="J1774" t="str">
            <v>汽车贴膜学徒</v>
          </cell>
          <cell r="K1774" t="str">
            <v>林勇</v>
          </cell>
          <cell r="L1774" t="str">
            <v>15802820926</v>
          </cell>
          <cell r="M1774" t="str">
            <v>四川省</v>
          </cell>
          <cell r="N1774" t="str">
            <v>成都市</v>
          </cell>
        </row>
        <row r="1775">
          <cell r="C1775" t="str">
            <v>195607010313</v>
          </cell>
          <cell r="D1775" t="str">
            <v>2019</v>
          </cell>
          <cell r="E1775" t="str">
            <v>汽车技术学院</v>
          </cell>
          <cell r="F1775" t="str">
            <v>2019汽车制造与试验技术</v>
          </cell>
          <cell r="G1775" t="str">
            <v>19汽制3</v>
          </cell>
          <cell r="H1775" t="str">
            <v>MA674KDH-2</v>
          </cell>
          <cell r="I1775" t="str">
            <v>蜂巢能源科技股份有限公司</v>
          </cell>
          <cell r="J1775" t="str">
            <v>负级涂布</v>
          </cell>
          <cell r="K1775" t="str">
            <v>李太金</v>
          </cell>
          <cell r="L1775" t="str">
            <v>18292360668</v>
          </cell>
          <cell r="M1775" t="str">
            <v>江苏省</v>
          </cell>
          <cell r="N1775" t="str">
            <v>常州市</v>
          </cell>
        </row>
        <row r="1776">
          <cell r="C1776" t="str">
            <v>195607010328</v>
          </cell>
          <cell r="D1776" t="str">
            <v>2019</v>
          </cell>
          <cell r="E1776" t="str">
            <v>汽车技术学院</v>
          </cell>
          <cell r="F1776" t="str">
            <v>2019汽车制造与试验技术</v>
          </cell>
          <cell r="G1776" t="str">
            <v>19汽制3</v>
          </cell>
          <cell r="H1776" t="str">
            <v>-</v>
          </cell>
          <cell r="I1776" t="str">
            <v>蜂巢能源科技（遂宁）有限公司</v>
          </cell>
          <cell r="J1776" t="str">
            <v>设备技术员</v>
          </cell>
          <cell r="K1776" t="str">
            <v>廖罗超</v>
          </cell>
          <cell r="L1776" t="str">
            <v>18200594748</v>
          </cell>
          <cell r="M1776" t="str">
            <v>四川省</v>
          </cell>
          <cell r="N1776" t="str">
            <v>遂宁市</v>
          </cell>
        </row>
        <row r="1777">
          <cell r="C1777" t="str">
            <v>195607010324</v>
          </cell>
          <cell r="D1777" t="str">
            <v>2019</v>
          </cell>
          <cell r="E1777" t="str">
            <v>汽车技术学院</v>
          </cell>
          <cell r="F1777" t="str">
            <v>2019汽车制造与试验技术</v>
          </cell>
          <cell r="G1777" t="str">
            <v>19汽制3</v>
          </cell>
          <cell r="H1777" t="str">
            <v>9151010069367316XQ</v>
          </cell>
          <cell r="I1777" t="str">
            <v>成都兴三和汽车服务有限公司</v>
          </cell>
          <cell r="J1777" t="str">
            <v>维修</v>
          </cell>
          <cell r="K1777" t="str">
            <v>宋兴旺</v>
          </cell>
          <cell r="L1777" t="str">
            <v>15756830916</v>
          </cell>
          <cell r="M1777" t="str">
            <v>四川省</v>
          </cell>
          <cell r="N1777" t="str">
            <v>成都市</v>
          </cell>
        </row>
        <row r="1778">
          <cell r="C1778" t="str">
            <v>195607010306</v>
          </cell>
          <cell r="D1778" t="str">
            <v>2019</v>
          </cell>
          <cell r="E1778" t="str">
            <v>汽车技术学院</v>
          </cell>
          <cell r="F1778" t="str">
            <v>2019汽车制造与试验技术</v>
          </cell>
          <cell r="G1778" t="str">
            <v>19汽制3</v>
          </cell>
          <cell r="H1778" t="str">
            <v>MA6B26Y52.</v>
          </cell>
          <cell r="I1778" t="str">
            <v>四川车好多汽车服务有限公司</v>
          </cell>
          <cell r="J1778" t="str">
            <v>销售</v>
          </cell>
          <cell r="K1778" t="str">
            <v>李旭</v>
          </cell>
          <cell r="L1778" t="str">
            <v>18581506582</v>
          </cell>
          <cell r="M1778" t="str">
            <v>四川省</v>
          </cell>
          <cell r="N1778" t="str">
            <v>成都市</v>
          </cell>
        </row>
        <row r="1779">
          <cell r="C1779" t="str">
            <v>195607010311</v>
          </cell>
          <cell r="D1779" t="str">
            <v>2019</v>
          </cell>
          <cell r="E1779" t="str">
            <v>汽车技术学院</v>
          </cell>
          <cell r="F1779" t="str">
            <v>2019汽车制造与试验技术</v>
          </cell>
          <cell r="G1779" t="str">
            <v>19汽制3</v>
          </cell>
          <cell r="H1779" t="str">
            <v>91652801MA783R365N</v>
          </cell>
          <cell r="I1779" t="str">
            <v>巴州拓达工程机构租聘有限公司</v>
          </cell>
          <cell r="J1779" t="str">
            <v>汽车修理工</v>
          </cell>
          <cell r="K1779" t="str">
            <v>陈旭</v>
          </cell>
          <cell r="L1779" t="str">
            <v>15739362222</v>
          </cell>
          <cell r="M1779" t="str">
            <v>新疆维吾尔自治区</v>
          </cell>
          <cell r="N1779" t="str">
            <v>巴音郭楞蒙古自治州</v>
          </cell>
        </row>
        <row r="1780">
          <cell r="C1780" t="str">
            <v>195607010326</v>
          </cell>
          <cell r="D1780" t="str">
            <v>2019</v>
          </cell>
          <cell r="E1780" t="str">
            <v>汽车技术学院</v>
          </cell>
          <cell r="F1780" t="str">
            <v>2019汽车制造与试验技术</v>
          </cell>
          <cell r="G1780" t="str">
            <v>19汽制3</v>
          </cell>
          <cell r="H1780" t="str">
            <v>91510900MA674KDH2U</v>
          </cell>
          <cell r="I1780" t="str">
            <v>蜂巢能源科技有限公司</v>
          </cell>
          <cell r="J1780" t="str">
            <v>负极涂布</v>
          </cell>
          <cell r="K1780" t="str">
            <v>任廷磊</v>
          </cell>
          <cell r="L1780" t="str">
            <v>15966280447</v>
          </cell>
          <cell r="M1780" t="str">
            <v>四川省</v>
          </cell>
          <cell r="N1780" t="str">
            <v>遂宁市</v>
          </cell>
        </row>
        <row r="1781">
          <cell r="C1781" t="str">
            <v>195607010323</v>
          </cell>
          <cell r="D1781" t="str">
            <v>2019</v>
          </cell>
          <cell r="E1781" t="str">
            <v>汽车技术学院</v>
          </cell>
          <cell r="F1781" t="str">
            <v>2019汽车制造与试验技术</v>
          </cell>
          <cell r="G1781" t="str">
            <v>19汽制3</v>
          </cell>
          <cell r="H1781" t="str">
            <v>-</v>
          </cell>
          <cell r="I1781" t="str">
            <v>成都乐享兄弟企业有限公司</v>
          </cell>
          <cell r="J1781" t="str">
            <v>销售老师</v>
          </cell>
          <cell r="K1781" t="str">
            <v>何松俊</v>
          </cell>
          <cell r="L1781" t="str">
            <v>18880973393</v>
          </cell>
          <cell r="M1781" t="str">
            <v>四川省</v>
          </cell>
          <cell r="N1781" t="str">
            <v>成都市</v>
          </cell>
        </row>
        <row r="1782">
          <cell r="C1782" t="str">
            <v>195607010318</v>
          </cell>
          <cell r="D1782" t="str">
            <v>2019</v>
          </cell>
          <cell r="E1782" t="str">
            <v>汽车技术学院</v>
          </cell>
          <cell r="F1782" t="str">
            <v>2019汽车制造与试验技术</v>
          </cell>
          <cell r="G1782" t="str">
            <v>19汽制3</v>
          </cell>
          <cell r="H1782" t="str">
            <v>-</v>
          </cell>
          <cell r="I1782" t="str">
            <v>鑫博悦汽车会所</v>
          </cell>
          <cell r="J1782" t="str">
            <v>汽车美容</v>
          </cell>
          <cell r="K1782" t="str">
            <v>林勇</v>
          </cell>
          <cell r="L1782" t="str">
            <v>15802820926</v>
          </cell>
          <cell r="M1782" t="str">
            <v>四川省</v>
          </cell>
          <cell r="N1782" t="str">
            <v>成都市</v>
          </cell>
        </row>
        <row r="1783">
          <cell r="C1783" t="str">
            <v>195607010321</v>
          </cell>
          <cell r="D1783" t="str">
            <v>2019</v>
          </cell>
          <cell r="E1783" t="str">
            <v>汽车技术学院</v>
          </cell>
          <cell r="F1783" t="str">
            <v>2019汽车制造与试验技术</v>
          </cell>
          <cell r="G1783" t="str">
            <v>19汽制3</v>
          </cell>
          <cell r="H1783" t="str">
            <v>-</v>
          </cell>
          <cell r="I1783" t="str">
            <v>蜂巢能源科技有限公司</v>
          </cell>
          <cell r="J1783" t="str">
            <v>预充</v>
          </cell>
          <cell r="K1783" t="str">
            <v>董开星</v>
          </cell>
          <cell r="L1783" t="str">
            <v>18875087845</v>
          </cell>
          <cell r="M1783" t="str">
            <v>四川省</v>
          </cell>
          <cell r="N1783" t="str">
            <v>遂宁市</v>
          </cell>
        </row>
        <row r="1784">
          <cell r="C1784" t="str">
            <v>195607010315</v>
          </cell>
          <cell r="D1784" t="str">
            <v>2019</v>
          </cell>
          <cell r="E1784" t="str">
            <v>汽车技术学院</v>
          </cell>
          <cell r="F1784" t="str">
            <v>2019汽车制造与试验技术</v>
          </cell>
          <cell r="G1784" t="str">
            <v>19汽制3</v>
          </cell>
          <cell r="H1784" t="str">
            <v>92510184L186577081</v>
          </cell>
          <cell r="I1784" t="str">
            <v>崇州市崇阳荣鑫汽车修理厂</v>
          </cell>
          <cell r="J1784" t="str">
            <v>维修工</v>
          </cell>
          <cell r="K1784" t="str">
            <v>孙勇</v>
          </cell>
          <cell r="L1784" t="str">
            <v>15802892664</v>
          </cell>
          <cell r="M1784" t="str">
            <v>四川省</v>
          </cell>
          <cell r="N1784" t="str">
            <v>成都市</v>
          </cell>
        </row>
        <row r="1785">
          <cell r="C1785" t="str">
            <v>195607010403</v>
          </cell>
          <cell r="D1785" t="str">
            <v>2019</v>
          </cell>
          <cell r="E1785" t="str">
            <v>汽车技术学院</v>
          </cell>
          <cell r="F1785" t="str">
            <v>2019汽车制造与试验技术</v>
          </cell>
          <cell r="G1785" t="str">
            <v>19汽制4</v>
          </cell>
          <cell r="H1785" t="str">
            <v>91510100551088723J</v>
          </cell>
          <cell r="I1785" t="str">
            <v>成都兴三和汽车技术有限公司</v>
          </cell>
          <cell r="J1785" t="str">
            <v>销售</v>
          </cell>
          <cell r="K1785" t="str">
            <v>董晓浪</v>
          </cell>
          <cell r="L1785" t="str">
            <v>15196107667</v>
          </cell>
          <cell r="M1785" t="str">
            <v>四川省</v>
          </cell>
          <cell r="N1785" t="str">
            <v>成都市</v>
          </cell>
        </row>
        <row r="1786">
          <cell r="C1786" t="str">
            <v>195607010407</v>
          </cell>
          <cell r="D1786" t="str">
            <v>2019</v>
          </cell>
          <cell r="E1786" t="str">
            <v>汽车技术学院</v>
          </cell>
          <cell r="F1786" t="str">
            <v>2019汽车制造与试验技术</v>
          </cell>
          <cell r="G1786" t="str">
            <v>19汽制4</v>
          </cell>
          <cell r="H1786" t="str">
            <v>蜂巢能源科技有限公司</v>
          </cell>
          <cell r="I1786" t="str">
            <v>蜂巢能源科技有限公司</v>
          </cell>
          <cell r="J1786" t="str">
            <v>装配工</v>
          </cell>
          <cell r="K1786" t="str">
            <v>唐成林</v>
          </cell>
          <cell r="L1786" t="str">
            <v>16683050816</v>
          </cell>
          <cell r="M1786" t="str">
            <v>四川省</v>
          </cell>
          <cell r="N1786" t="str">
            <v>遂宁市</v>
          </cell>
        </row>
        <row r="1787">
          <cell r="C1787" t="str">
            <v>195607010414</v>
          </cell>
          <cell r="D1787" t="str">
            <v>2019</v>
          </cell>
          <cell r="E1787" t="str">
            <v>汽车技术学院</v>
          </cell>
          <cell r="F1787" t="str">
            <v>2019汽车制造与试验技术</v>
          </cell>
          <cell r="G1787" t="str">
            <v>19汽制4</v>
          </cell>
          <cell r="H1787" t="str">
            <v>91511300717521452P</v>
          </cell>
          <cell r="I1787" t="str">
            <v>吉利四川商用车有限公司</v>
          </cell>
          <cell r="J1787" t="str">
            <v>装配工</v>
          </cell>
          <cell r="K1787" t="str">
            <v>华克英</v>
          </cell>
          <cell r="L1787" t="str">
            <v>18582019008</v>
          </cell>
          <cell r="M1787" t="str">
            <v>四川省</v>
          </cell>
          <cell r="N1787" t="str">
            <v>南充市</v>
          </cell>
        </row>
        <row r="1788">
          <cell r="C1788" t="str">
            <v>195607010411</v>
          </cell>
          <cell r="D1788" t="str">
            <v>2019</v>
          </cell>
          <cell r="E1788" t="str">
            <v>汽车技术学院</v>
          </cell>
          <cell r="F1788" t="str">
            <v>2019汽车制造与试验技术</v>
          </cell>
          <cell r="G1788" t="str">
            <v>19汽制4</v>
          </cell>
          <cell r="H1788" t="str">
            <v>09886390-3</v>
          </cell>
          <cell r="I1788" t="str">
            <v>遂宁恒思汽车销售有限公司</v>
          </cell>
          <cell r="J1788" t="str">
            <v>汽车销售</v>
          </cell>
          <cell r="K1788" t="str">
            <v>王浩</v>
          </cell>
          <cell r="L1788" t="str">
            <v>13730628050</v>
          </cell>
          <cell r="M1788" t="str">
            <v>四川省</v>
          </cell>
          <cell r="N1788" t="str">
            <v>遂宁市</v>
          </cell>
        </row>
        <row r="1789">
          <cell r="C1789" t="str">
            <v>195607010418</v>
          </cell>
          <cell r="D1789" t="str">
            <v>2019</v>
          </cell>
          <cell r="E1789" t="str">
            <v>汽车技术学院</v>
          </cell>
          <cell r="F1789" t="str">
            <v>2019汽车制造与试验技术</v>
          </cell>
          <cell r="G1789" t="str">
            <v>19汽制4</v>
          </cell>
          <cell r="H1789" t="str">
            <v>09886390-3</v>
          </cell>
          <cell r="I1789" t="str">
            <v>遂宁恒思汽车销售有限公司</v>
          </cell>
          <cell r="J1789" t="str">
            <v>维修工</v>
          </cell>
          <cell r="K1789" t="str">
            <v>王浩</v>
          </cell>
          <cell r="L1789" t="str">
            <v>13730628050</v>
          </cell>
          <cell r="M1789" t="str">
            <v>四川省</v>
          </cell>
          <cell r="N1789" t="str">
            <v>遂宁市</v>
          </cell>
        </row>
        <row r="1790">
          <cell r="C1790" t="str">
            <v>195607010409</v>
          </cell>
          <cell r="D1790" t="str">
            <v>2019</v>
          </cell>
          <cell r="E1790" t="str">
            <v>汽车技术学院</v>
          </cell>
          <cell r="F1790" t="str">
            <v>2019汽车制造与试验技术</v>
          </cell>
          <cell r="G1790" t="str">
            <v>19汽制4</v>
          </cell>
          <cell r="H1790" t="str">
            <v>9150000020286320X6</v>
          </cell>
          <cell r="I1790" t="str">
            <v>重庆长安汽车股份有限公司</v>
          </cell>
          <cell r="J1790" t="str">
            <v>生产和运输设备操作人员</v>
          </cell>
          <cell r="K1790" t="str">
            <v>龙老师</v>
          </cell>
          <cell r="L1790" t="str">
            <v>02361868400</v>
          </cell>
          <cell r="M1790" t="str">
            <v>重庆市</v>
          </cell>
          <cell r="N1790" t="str">
            <v>重庆市</v>
          </cell>
        </row>
        <row r="1791">
          <cell r="C1791" t="str">
            <v>195607010410</v>
          </cell>
          <cell r="D1791" t="str">
            <v>2019</v>
          </cell>
          <cell r="E1791" t="str">
            <v>汽车技术学院</v>
          </cell>
          <cell r="F1791" t="str">
            <v>2019汽车制造与试验技术</v>
          </cell>
          <cell r="G1791" t="str">
            <v>19汽制4</v>
          </cell>
          <cell r="H1791" t="str">
            <v>30948339-7</v>
          </cell>
          <cell r="I1791" t="str">
            <v>四川江淮汽车股份有限公司</v>
          </cell>
          <cell r="J1791" t="str">
            <v>操作工</v>
          </cell>
          <cell r="K1791" t="str">
            <v>姜玲</v>
          </cell>
          <cell r="L1791" t="str">
            <v>17360697913</v>
          </cell>
          <cell r="M1791" t="str">
            <v>四川省</v>
          </cell>
          <cell r="N1791" t="str">
            <v>遂宁市</v>
          </cell>
        </row>
        <row r="1792">
          <cell r="C1792" t="str">
            <v>195607010416</v>
          </cell>
          <cell r="D1792" t="str">
            <v>2019</v>
          </cell>
          <cell r="E1792" t="str">
            <v>汽车技术学院</v>
          </cell>
          <cell r="F1792" t="str">
            <v>2019汽车制造与试验技术</v>
          </cell>
          <cell r="G1792" t="str">
            <v>19汽制4</v>
          </cell>
          <cell r="H1792" t="str">
            <v>91500000073665644T</v>
          </cell>
          <cell r="I1792" t="str">
            <v>重庆长安汽车股份有限公司</v>
          </cell>
          <cell r="J1792" t="str">
            <v>汽车装配工</v>
          </cell>
          <cell r="K1792" t="str">
            <v>吕则天</v>
          </cell>
          <cell r="L1792" t="str">
            <v>15310991487</v>
          </cell>
          <cell r="M1792" t="str">
            <v>重庆市</v>
          </cell>
          <cell r="N1792" t="str">
            <v>重庆市</v>
          </cell>
        </row>
        <row r="1793">
          <cell r="C1793" t="str">
            <v>195607010406</v>
          </cell>
          <cell r="D1793" t="str">
            <v>2019</v>
          </cell>
          <cell r="E1793" t="str">
            <v>汽车技术学院</v>
          </cell>
          <cell r="F1793" t="str">
            <v>2019汽车制造与试验技术</v>
          </cell>
          <cell r="G1793" t="str">
            <v>19汽制4</v>
          </cell>
          <cell r="H1793" t="str">
            <v>91500000073665644T</v>
          </cell>
          <cell r="I1793" t="str">
            <v>重庆长安汽车股份有限公司两江工厂</v>
          </cell>
          <cell r="J1793" t="str">
            <v>汽车装配工</v>
          </cell>
          <cell r="K1793" t="str">
            <v>吕则天</v>
          </cell>
          <cell r="L1793" t="str">
            <v>15310991487</v>
          </cell>
          <cell r="M1793" t="str">
            <v>重庆市</v>
          </cell>
          <cell r="N1793" t="str">
            <v>重庆市</v>
          </cell>
        </row>
        <row r="1794">
          <cell r="C1794" t="str">
            <v>195607010412</v>
          </cell>
          <cell r="D1794" t="str">
            <v>2019</v>
          </cell>
          <cell r="E1794" t="str">
            <v>汽车技术学院</v>
          </cell>
          <cell r="F1794" t="str">
            <v>2019汽车制造与试验技术</v>
          </cell>
          <cell r="G1794" t="str">
            <v>19汽制4</v>
          </cell>
          <cell r="H1794" t="str">
            <v>-</v>
          </cell>
          <cell r="I1794" t="str">
            <v>重庆长安股份有限公司</v>
          </cell>
          <cell r="J1794" t="str">
            <v>汽车装配工</v>
          </cell>
          <cell r="K1794" t="str">
            <v>吕则天</v>
          </cell>
          <cell r="L1794" t="str">
            <v>15310991487</v>
          </cell>
          <cell r="M1794" t="str">
            <v>重庆市</v>
          </cell>
          <cell r="N1794" t="str">
            <v>重庆市</v>
          </cell>
        </row>
        <row r="1795">
          <cell r="C1795" t="str">
            <v>195607010419</v>
          </cell>
          <cell r="D1795" t="str">
            <v>2019</v>
          </cell>
          <cell r="E1795" t="str">
            <v>汽车技术学院</v>
          </cell>
          <cell r="F1795" t="str">
            <v>2019汽车制造与试验技术</v>
          </cell>
          <cell r="G1795" t="str">
            <v>19汽制4</v>
          </cell>
          <cell r="H1795" t="str">
            <v>91510900MA674KDHZU</v>
          </cell>
          <cell r="I1795" t="str">
            <v>蜂巢能源科技（遂宁）有限公司</v>
          </cell>
          <cell r="J1795" t="str">
            <v>生产运营储备</v>
          </cell>
          <cell r="K1795" t="str">
            <v>张明</v>
          </cell>
          <cell r="L1795" t="str">
            <v>18982550126</v>
          </cell>
          <cell r="M1795" t="str">
            <v>四川省</v>
          </cell>
          <cell r="N1795" t="str">
            <v>遂宁市</v>
          </cell>
        </row>
        <row r="1796">
          <cell r="C1796" t="str">
            <v>195607010402</v>
          </cell>
          <cell r="D1796" t="str">
            <v>2019</v>
          </cell>
          <cell r="E1796" t="str">
            <v>汽车技术学院</v>
          </cell>
          <cell r="F1796" t="str">
            <v>2019汽车制造与试验技术</v>
          </cell>
          <cell r="G1796" t="str">
            <v>19汽制4</v>
          </cell>
          <cell r="H1796" t="str">
            <v>91320413MA1W477R4G</v>
          </cell>
          <cell r="I1796" t="str">
            <v>蜂巢能源科技有限公司</v>
          </cell>
          <cell r="J1796" t="str">
            <v>模切机，辊压机操作员</v>
          </cell>
          <cell r="K1796" t="str">
            <v>陈英明</v>
          </cell>
          <cell r="L1796" t="str">
            <v>13431511626</v>
          </cell>
          <cell r="M1796" t="str">
            <v>江苏省</v>
          </cell>
          <cell r="N1796" t="str">
            <v>常州市</v>
          </cell>
        </row>
        <row r="1797">
          <cell r="C1797" t="str">
            <v>195607010408</v>
          </cell>
          <cell r="D1797" t="str">
            <v>2019</v>
          </cell>
          <cell r="E1797" t="str">
            <v>汽车技术学院</v>
          </cell>
          <cell r="F1797" t="str">
            <v>2019汽车制造与试验技术</v>
          </cell>
          <cell r="G1797" t="str">
            <v>19汽制4</v>
          </cell>
          <cell r="H1797" t="str">
            <v>91510900MA674KDH2U</v>
          </cell>
          <cell r="I1797" t="str">
            <v>蜂巢能源科技（遂宁）有限公司</v>
          </cell>
          <cell r="J1797" t="str">
            <v>职员</v>
          </cell>
          <cell r="K1797" t="str">
            <v>李太金</v>
          </cell>
          <cell r="L1797" t="str">
            <v>1340839108</v>
          </cell>
          <cell r="M1797" t="str">
            <v>四川省</v>
          </cell>
          <cell r="N1797" t="str">
            <v>遂宁市</v>
          </cell>
        </row>
        <row r="1798">
          <cell r="C1798" t="str">
            <v>195607010421</v>
          </cell>
          <cell r="D1798" t="str">
            <v>2019</v>
          </cell>
          <cell r="E1798" t="str">
            <v>汽车技术学院</v>
          </cell>
          <cell r="F1798" t="str">
            <v>2019汽车制造与试验技术</v>
          </cell>
          <cell r="G1798" t="str">
            <v>19汽制4</v>
          </cell>
          <cell r="H1798" t="str">
            <v>91510900MA674KDH2U</v>
          </cell>
          <cell r="I1798" t="str">
            <v>蜂巢能源科技有限公司</v>
          </cell>
          <cell r="J1798" t="str">
            <v>技术员</v>
          </cell>
          <cell r="K1798" t="str">
            <v>陈英明</v>
          </cell>
          <cell r="L1798" t="str">
            <v>13431511626</v>
          </cell>
          <cell r="M1798" t="str">
            <v>四川省</v>
          </cell>
          <cell r="N1798" t="str">
            <v>遂宁市</v>
          </cell>
        </row>
        <row r="1799">
          <cell r="C1799" t="str">
            <v>195607010420</v>
          </cell>
          <cell r="D1799" t="str">
            <v>2019</v>
          </cell>
          <cell r="E1799" t="str">
            <v>汽车技术学院</v>
          </cell>
          <cell r="F1799" t="str">
            <v>2019汽车制造与试验技术</v>
          </cell>
          <cell r="G1799" t="str">
            <v>19汽制4</v>
          </cell>
          <cell r="H1799" t="str">
            <v>91510900MA674KDH2U</v>
          </cell>
          <cell r="I1799" t="str">
            <v>蜂巢能源科技（遂宁）有限公司</v>
          </cell>
          <cell r="J1799" t="str">
            <v>负极涂布</v>
          </cell>
          <cell r="K1799" t="str">
            <v>张民</v>
          </cell>
          <cell r="L1799" t="str">
            <v>18982550126</v>
          </cell>
          <cell r="M1799" t="str">
            <v>四川省</v>
          </cell>
          <cell r="N1799" t="str">
            <v>遂宁市</v>
          </cell>
        </row>
        <row r="1800">
          <cell r="C1800" t="str">
            <v>195607010404</v>
          </cell>
          <cell r="D1800" t="str">
            <v>2019</v>
          </cell>
          <cell r="E1800" t="str">
            <v>汽车技术学院</v>
          </cell>
          <cell r="F1800" t="str">
            <v>2019汽车制造与试验技术</v>
          </cell>
          <cell r="G1800" t="str">
            <v>19汽制4</v>
          </cell>
          <cell r="H1800" t="str">
            <v>91510900MA674KDH2U</v>
          </cell>
          <cell r="I1800" t="str">
            <v> 蜂巢能源（遂宁）有限公司</v>
          </cell>
          <cell r="J1800" t="str">
            <v>职员</v>
          </cell>
          <cell r="K1800" t="str">
            <v>李太金</v>
          </cell>
          <cell r="L1800" t="str">
            <v>13408393108</v>
          </cell>
          <cell r="M1800" t="str">
            <v>四川省</v>
          </cell>
          <cell r="N1800" t="str">
            <v>遂宁市</v>
          </cell>
        </row>
        <row r="1801">
          <cell r="C1801" t="str">
            <v>195607010413</v>
          </cell>
          <cell r="D1801" t="str">
            <v>2019</v>
          </cell>
          <cell r="E1801" t="str">
            <v>汽车技术学院</v>
          </cell>
          <cell r="F1801" t="str">
            <v>2019汽车制造与试验技术</v>
          </cell>
          <cell r="G1801" t="str">
            <v>19汽制4</v>
          </cell>
          <cell r="H1801" t="str">
            <v>-</v>
          </cell>
          <cell r="I1801" t="str">
            <v>新疆石河子升辉日产专营店</v>
          </cell>
          <cell r="J1801" t="str">
            <v>装潢员</v>
          </cell>
          <cell r="K1801" t="str">
            <v>张博文</v>
          </cell>
          <cell r="L1801" t="str">
            <v>17711881611</v>
          </cell>
          <cell r="M1801" t="str">
            <v>新疆维吾尔自治区</v>
          </cell>
          <cell r="N1801" t="str">
            <v>自治区直辖县级行政单位</v>
          </cell>
        </row>
        <row r="1802">
          <cell r="C1802" t="str">
            <v>195607010424</v>
          </cell>
          <cell r="D1802" t="str">
            <v>2019</v>
          </cell>
          <cell r="E1802" t="str">
            <v>汽车技术学院</v>
          </cell>
          <cell r="F1802" t="str">
            <v>2019汽车制造与试验技术</v>
          </cell>
          <cell r="G1802" t="str">
            <v>19汽制4</v>
          </cell>
          <cell r="H1802" t="str">
            <v>MA674KDH2</v>
          </cell>
          <cell r="I1802" t="str">
            <v>蜂巢能源有限公司</v>
          </cell>
          <cell r="J1802" t="str">
            <v>遂宁基地-电芯二工厂-电极车间职员</v>
          </cell>
          <cell r="K1802" t="str">
            <v>雷文浩</v>
          </cell>
          <cell r="L1802" t="str">
            <v>19882567553</v>
          </cell>
          <cell r="M1802" t="str">
            <v>四川省</v>
          </cell>
          <cell r="N1802" t="str">
            <v>遂宁市</v>
          </cell>
        </row>
        <row r="1803">
          <cell r="C1803" t="str">
            <v>195607010405</v>
          </cell>
          <cell r="D1803" t="str">
            <v>2019</v>
          </cell>
          <cell r="E1803" t="str">
            <v>汽车技术学院</v>
          </cell>
          <cell r="F1803" t="str">
            <v>2019汽车制造与试验技术</v>
          </cell>
          <cell r="G1803" t="str">
            <v>19汽制4</v>
          </cell>
          <cell r="H1803" t="str">
            <v>9150000020286320X6</v>
          </cell>
          <cell r="I1803" t="str">
            <v>重庆长安汽车股份有限公司</v>
          </cell>
          <cell r="J1803" t="str">
            <v>装配工</v>
          </cell>
          <cell r="K1803" t="str">
            <v>梁双铄</v>
          </cell>
          <cell r="L1803" t="str">
            <v>18284970938</v>
          </cell>
          <cell r="M1803" t="str">
            <v>重庆市</v>
          </cell>
          <cell r="N1803" t="str">
            <v>重庆市</v>
          </cell>
        </row>
        <row r="1804">
          <cell r="C1804" t="str">
            <v>195101170121</v>
          </cell>
          <cell r="D1804" t="str">
            <v>2019</v>
          </cell>
          <cell r="E1804" t="str">
            <v>汽车技术学院</v>
          </cell>
          <cell r="F1804" t="str">
            <v>2019现代农业装备应用技术</v>
          </cell>
          <cell r="G1804" t="str">
            <v>19农技</v>
          </cell>
          <cell r="H1804" t="str">
            <v>91510100MA6AEMG05Y</v>
          </cell>
          <cell r="I1804" t="str">
            <v>四川优等升智学教育咨询有限公司</v>
          </cell>
          <cell r="J1804" t="str">
            <v>督学老师</v>
          </cell>
          <cell r="K1804" t="str">
            <v>刘鑫</v>
          </cell>
          <cell r="L1804" t="str">
            <v>19915680351</v>
          </cell>
          <cell r="M1804" t="str">
            <v>四川省</v>
          </cell>
          <cell r="N1804" t="str">
            <v>成都市</v>
          </cell>
        </row>
        <row r="1805">
          <cell r="C1805" t="str">
            <v>195101170101</v>
          </cell>
          <cell r="D1805" t="str">
            <v>2019</v>
          </cell>
          <cell r="E1805" t="str">
            <v>汽车技术学院</v>
          </cell>
          <cell r="F1805" t="str">
            <v>2019现代农业装备应用技术</v>
          </cell>
          <cell r="G1805" t="str">
            <v>19农技</v>
          </cell>
          <cell r="H1805" t="str">
            <v>91510304327023191B</v>
          </cell>
          <cell r="I1805" t="str">
            <v>自贡科瑞汽车销售有限公司</v>
          </cell>
          <cell r="J1805" t="str">
            <v>销售顾问</v>
          </cell>
          <cell r="K1805" t="str">
            <v>丁瑞</v>
          </cell>
          <cell r="L1805" t="str">
            <v>13990030595</v>
          </cell>
          <cell r="M1805" t="str">
            <v>四川省</v>
          </cell>
          <cell r="N1805" t="str">
            <v>自贡市</v>
          </cell>
        </row>
        <row r="1806">
          <cell r="C1806" t="str">
            <v>195101170120</v>
          </cell>
          <cell r="D1806" t="str">
            <v>2019</v>
          </cell>
          <cell r="E1806" t="str">
            <v>汽车技术学院</v>
          </cell>
          <cell r="F1806" t="str">
            <v>2019现代农业装备应用技术</v>
          </cell>
          <cell r="G1806" t="str">
            <v>19农技</v>
          </cell>
          <cell r="H1806" t="str">
            <v>-</v>
          </cell>
          <cell r="I1806" t="str">
            <v>炉霍县农牧农村和科技局</v>
          </cell>
          <cell r="J1806" t="str">
            <v>农机维修</v>
          </cell>
          <cell r="K1806" t="str">
            <v>扬明高</v>
          </cell>
          <cell r="L1806" t="str">
            <v>7328166</v>
          </cell>
          <cell r="M1806" t="str">
            <v>四川省</v>
          </cell>
          <cell r="N1806" t="str">
            <v>甘孜藏族自治州</v>
          </cell>
        </row>
        <row r="1807">
          <cell r="C1807" t="str">
            <v>195101170110</v>
          </cell>
          <cell r="D1807" t="str">
            <v>2019</v>
          </cell>
          <cell r="E1807" t="str">
            <v>汽车技术学院</v>
          </cell>
          <cell r="F1807" t="str">
            <v>2019现代农业装备应用技术</v>
          </cell>
          <cell r="G1807" t="str">
            <v>19农技</v>
          </cell>
          <cell r="H1807" t="str">
            <v>-</v>
          </cell>
          <cell r="I1807" t="str">
            <v>红原县科学技术和农业畜牧局 </v>
          </cell>
          <cell r="J1807" t="str">
            <v>管理登记</v>
          </cell>
          <cell r="K1807" t="str">
            <v>王春贵 </v>
          </cell>
          <cell r="L1807" t="str">
            <v> 159 8472 357</v>
          </cell>
          <cell r="M1807" t="str">
            <v>四川省</v>
          </cell>
          <cell r="N1807" t="str">
            <v>阿坝藏族羌族自治州</v>
          </cell>
        </row>
        <row r="1808">
          <cell r="C1808" t="str">
            <v>195101170112</v>
          </cell>
          <cell r="D1808" t="str">
            <v>2019</v>
          </cell>
          <cell r="E1808" t="str">
            <v>汽车技术学院</v>
          </cell>
          <cell r="F1808" t="str">
            <v>2019现代农业装备应用技术</v>
          </cell>
          <cell r="G1808" t="str">
            <v>19农技</v>
          </cell>
          <cell r="H1808" t="str">
            <v>-</v>
          </cell>
          <cell r="I1808" t="str">
            <v>吉峰三农科技服务股份有限公司</v>
          </cell>
          <cell r="J1808" t="str">
            <v>售后服务</v>
          </cell>
          <cell r="K1808" t="str">
            <v>杜天杨</v>
          </cell>
          <cell r="L1808" t="str">
            <v>13541180295</v>
          </cell>
          <cell r="M1808" t="str">
            <v>四川省</v>
          </cell>
          <cell r="N1808" t="str">
            <v>成都市</v>
          </cell>
        </row>
        <row r="1809">
          <cell r="C1809" t="str">
            <v>195101170108</v>
          </cell>
          <cell r="D1809" t="str">
            <v>2019</v>
          </cell>
          <cell r="E1809" t="str">
            <v>汽车技术学院</v>
          </cell>
          <cell r="F1809" t="str">
            <v>2019现代农业装备应用技术</v>
          </cell>
          <cell r="G1809" t="str">
            <v>19农技</v>
          </cell>
          <cell r="H1809" t="str">
            <v>-</v>
          </cell>
          <cell r="I1809" t="str">
            <v>吉峰三农科技服务股份有限公司</v>
          </cell>
          <cell r="J1809" t="str">
            <v>售后服务</v>
          </cell>
          <cell r="K1809" t="str">
            <v>杜天炀</v>
          </cell>
          <cell r="L1809" t="str">
            <v>13541180295</v>
          </cell>
          <cell r="M1809" t="str">
            <v>四川省</v>
          </cell>
          <cell r="N1809" t="str">
            <v>成都市</v>
          </cell>
        </row>
        <row r="1810">
          <cell r="C1810" t="str">
            <v>195101170114</v>
          </cell>
          <cell r="D1810" t="str">
            <v>2019</v>
          </cell>
          <cell r="E1810" t="str">
            <v>汽车技术学院</v>
          </cell>
          <cell r="F1810" t="str">
            <v>2019现代农业装备应用技术</v>
          </cell>
          <cell r="G1810" t="str">
            <v>19农技</v>
          </cell>
          <cell r="H1810" t="str">
            <v>-</v>
          </cell>
          <cell r="I1810" t="str">
            <v>吉峰三农科技服务股份有限公司</v>
          </cell>
          <cell r="J1810" t="str">
            <v>服务</v>
          </cell>
          <cell r="K1810" t="str">
            <v>杜天杨</v>
          </cell>
          <cell r="L1810" t="str">
            <v>13541180295</v>
          </cell>
          <cell r="M1810" t="str">
            <v>四川省</v>
          </cell>
          <cell r="N1810" t="str">
            <v>成都市</v>
          </cell>
        </row>
        <row r="1811">
          <cell r="C1811" t="str">
            <v>195101170106</v>
          </cell>
          <cell r="D1811" t="str">
            <v>2019</v>
          </cell>
          <cell r="E1811" t="str">
            <v>汽车技术学院</v>
          </cell>
          <cell r="F1811" t="str">
            <v>2019现代农业装备应用技术</v>
          </cell>
          <cell r="G1811" t="str">
            <v>19农技</v>
          </cell>
          <cell r="H1811" t="str">
            <v>02440606MA4W EDF005</v>
          </cell>
          <cell r="I1811" t="str">
            <v>东拓五金制品厂</v>
          </cell>
          <cell r="J1811" t="str">
            <v>产品质检</v>
          </cell>
          <cell r="K1811" t="str">
            <v>何东</v>
          </cell>
          <cell r="L1811" t="str">
            <v>15975705128</v>
          </cell>
          <cell r="M1811" t="str">
            <v>广东省</v>
          </cell>
          <cell r="N1811" t="str">
            <v>佛山市</v>
          </cell>
        </row>
        <row r="1812">
          <cell r="C1812" t="str">
            <v>195101170116</v>
          </cell>
          <cell r="D1812" t="str">
            <v>2019</v>
          </cell>
          <cell r="E1812" t="str">
            <v>汽车技术学院</v>
          </cell>
          <cell r="F1812" t="str">
            <v>2019现代农业装备应用技术</v>
          </cell>
          <cell r="G1812" t="str">
            <v>19农技</v>
          </cell>
          <cell r="H1812" t="str">
            <v>-</v>
          </cell>
          <cell r="I1812" t="str">
            <v>巴塘县农牧农村和科技局</v>
          </cell>
          <cell r="J1812" t="str">
            <v>农机维修</v>
          </cell>
          <cell r="K1812" t="str">
            <v>包文厂</v>
          </cell>
          <cell r="L1812" t="str">
            <v>0836－5621251</v>
          </cell>
          <cell r="M1812" t="str">
            <v>四川省</v>
          </cell>
          <cell r="N1812" t="str">
            <v>甘孜藏族自治州</v>
          </cell>
        </row>
        <row r="1813">
          <cell r="C1813" t="str">
            <v>195101170105</v>
          </cell>
          <cell r="D1813" t="str">
            <v>2019</v>
          </cell>
          <cell r="E1813" t="str">
            <v>汽车技术学院</v>
          </cell>
          <cell r="F1813" t="str">
            <v>2019现代农业装备应用技术</v>
          </cell>
          <cell r="G1813" t="str">
            <v>19农技</v>
          </cell>
          <cell r="H1813" t="str">
            <v>91510700MA68QN4W7C</v>
          </cell>
          <cell r="I1813" t="str">
            <v>绵阳卡酷汽车服务有限公司</v>
          </cell>
          <cell r="J1813" t="str">
            <v>汽车维修保养</v>
          </cell>
          <cell r="K1813" t="str">
            <v>羊晓辉</v>
          </cell>
          <cell r="L1813" t="str">
            <v>17381166505</v>
          </cell>
          <cell r="M1813" t="str">
            <v>四川省</v>
          </cell>
          <cell r="N1813" t="str">
            <v>绵阳市</v>
          </cell>
        </row>
        <row r="1814">
          <cell r="C1814" t="str">
            <v>195101170103</v>
          </cell>
          <cell r="D1814" t="str">
            <v>2019</v>
          </cell>
          <cell r="E1814" t="str">
            <v>汽车技术学院</v>
          </cell>
          <cell r="F1814" t="str">
            <v>2019现代农业装备应用技术</v>
          </cell>
          <cell r="G1814" t="str">
            <v>19农技</v>
          </cell>
          <cell r="H1814" t="str">
            <v>92510700MA67TJMP9T</v>
          </cell>
          <cell r="I1814" t="str">
            <v>绵阳科创区馥庐餐饮店</v>
          </cell>
          <cell r="J1814" t="str">
            <v>服务销售</v>
          </cell>
          <cell r="K1814" t="str">
            <v>曾斌</v>
          </cell>
          <cell r="L1814" t="str">
            <v>13668254735</v>
          </cell>
          <cell r="M1814" t="str">
            <v>四川省</v>
          </cell>
          <cell r="N1814" t="str">
            <v>绵阳市</v>
          </cell>
        </row>
        <row r="1815">
          <cell r="C1815" t="str">
            <v>195101170109</v>
          </cell>
          <cell r="D1815" t="str">
            <v>2019</v>
          </cell>
          <cell r="E1815" t="str">
            <v>汽车技术学院</v>
          </cell>
          <cell r="F1815" t="str">
            <v>2019现代农业装备应用技术</v>
          </cell>
          <cell r="G1815" t="str">
            <v>19农技</v>
          </cell>
          <cell r="H1815" t="str">
            <v>-</v>
          </cell>
          <cell r="I1815" t="str">
            <v>四川伟迪宏科技有限公司</v>
          </cell>
          <cell r="J1815" t="str">
            <v>ta</v>
          </cell>
          <cell r="K1815" t="str">
            <v>蔡云</v>
          </cell>
          <cell r="L1815" t="str">
            <v>19183988997</v>
          </cell>
          <cell r="M1815" t="str">
            <v>四川省</v>
          </cell>
          <cell r="N1815" t="str">
            <v>成都市</v>
          </cell>
        </row>
        <row r="1816">
          <cell r="C1816" t="str">
            <v>206303021140</v>
          </cell>
          <cell r="D1816" t="str">
            <v>2017</v>
          </cell>
          <cell r="E1816" t="str">
            <v>数字经济学院</v>
          </cell>
          <cell r="F1816" t="str">
            <v>2017大数据与会计(五年制)</v>
          </cell>
          <cell r="G1816" t="str">
            <v>17会计W</v>
          </cell>
          <cell r="H1816" t="str">
            <v>-</v>
          </cell>
          <cell r="I1816" t="str">
            <v>得荣县教育和体育局</v>
          </cell>
          <cell r="J1816" t="str">
            <v>会计</v>
          </cell>
          <cell r="K1816" t="str">
            <v>阿姆</v>
          </cell>
          <cell r="L1816" t="str">
            <v>18180363261</v>
          </cell>
          <cell r="M1816" t="str">
            <v>四川省</v>
          </cell>
          <cell r="N1816" t="str">
            <v>甘孜藏族自治州</v>
          </cell>
        </row>
        <row r="1817">
          <cell r="C1817" t="str">
            <v>206303021107</v>
          </cell>
          <cell r="D1817" t="str">
            <v>2017</v>
          </cell>
          <cell r="E1817" t="str">
            <v>数字经济学院</v>
          </cell>
          <cell r="F1817" t="str">
            <v>2017大数据与会计(五年制)</v>
          </cell>
          <cell r="G1817" t="str">
            <v>17会计W</v>
          </cell>
          <cell r="H1817" t="str">
            <v>-</v>
          </cell>
          <cell r="I1817" t="str">
            <v>四川肆元商贸有限公司</v>
          </cell>
          <cell r="J1817" t="str">
            <v>会计</v>
          </cell>
          <cell r="K1817" t="str">
            <v>张琨</v>
          </cell>
          <cell r="L1817" t="str">
            <v>15760010045</v>
          </cell>
          <cell r="M1817" t="str">
            <v>四川省</v>
          </cell>
          <cell r="N1817" t="str">
            <v>遂宁市</v>
          </cell>
        </row>
        <row r="1818">
          <cell r="C1818" t="str">
            <v>206303021125</v>
          </cell>
          <cell r="D1818" t="str">
            <v>2017</v>
          </cell>
          <cell r="E1818" t="str">
            <v>数字经济学院</v>
          </cell>
          <cell r="F1818" t="str">
            <v>2017大数据与会计(五年制)</v>
          </cell>
          <cell r="G1818" t="str">
            <v>17会计W</v>
          </cell>
          <cell r="H1818" t="str">
            <v>-</v>
          </cell>
          <cell r="I1818" t="str">
            <v>四川煦阳房地产开发公司</v>
          </cell>
          <cell r="J1818" t="str">
            <v>会计</v>
          </cell>
          <cell r="K1818" t="str">
            <v>杨绪友</v>
          </cell>
          <cell r="L1818" t="str">
            <v>13909060759</v>
          </cell>
          <cell r="M1818" t="str">
            <v>四川省</v>
          </cell>
          <cell r="N1818" t="str">
            <v>遂宁市</v>
          </cell>
        </row>
        <row r="1819">
          <cell r="C1819" t="str">
            <v>206303021141</v>
          </cell>
          <cell r="D1819" t="str">
            <v>2017</v>
          </cell>
          <cell r="E1819" t="str">
            <v>数字经济学院</v>
          </cell>
          <cell r="F1819" t="str">
            <v>2017大数据与会计(五年制)</v>
          </cell>
          <cell r="G1819" t="str">
            <v>17会计W</v>
          </cell>
          <cell r="H1819" t="str">
            <v>-</v>
          </cell>
          <cell r="I1819" t="str">
            <v>四川省甘孜州炉霍县卡娘乡人民政府</v>
          </cell>
          <cell r="J1819" t="str">
            <v>财务助理</v>
          </cell>
          <cell r="K1819" t="str">
            <v>倪建英</v>
          </cell>
          <cell r="L1819" t="str">
            <v>15884048612</v>
          </cell>
          <cell r="M1819" t="str">
            <v>四川省</v>
          </cell>
          <cell r="N1819" t="str">
            <v>甘孜藏族自治州</v>
          </cell>
        </row>
        <row r="1820">
          <cell r="C1820" t="str">
            <v>206303021110</v>
          </cell>
          <cell r="D1820" t="str">
            <v>2017</v>
          </cell>
          <cell r="E1820" t="str">
            <v>数字经济学院</v>
          </cell>
          <cell r="F1820" t="str">
            <v>2017大数据与会计(五年制)</v>
          </cell>
          <cell r="G1820" t="str">
            <v>17会计W</v>
          </cell>
          <cell r="H1820" t="str">
            <v>-</v>
          </cell>
          <cell r="I1820" t="str">
            <v>理塘县融媒体中心</v>
          </cell>
          <cell r="J1820" t="str">
            <v>助力会计</v>
          </cell>
          <cell r="K1820" t="str">
            <v>格立桑登</v>
          </cell>
          <cell r="L1820" t="str">
            <v>15884068429</v>
          </cell>
          <cell r="M1820" t="str">
            <v>四川省</v>
          </cell>
          <cell r="N1820" t="str">
            <v>甘孜藏族自治州</v>
          </cell>
        </row>
        <row r="1821">
          <cell r="C1821" t="str">
            <v>206303021119</v>
          </cell>
          <cell r="D1821" t="str">
            <v>2017</v>
          </cell>
          <cell r="E1821" t="str">
            <v>数字经济学院</v>
          </cell>
          <cell r="F1821" t="str">
            <v>2017大数据与会计(五年制)</v>
          </cell>
          <cell r="G1821" t="str">
            <v>17会计W</v>
          </cell>
          <cell r="H1821" t="str">
            <v>-</v>
          </cell>
          <cell r="I1821" t="str">
            <v>康定市财政局</v>
          </cell>
          <cell r="J1821" t="str">
            <v>财务助理</v>
          </cell>
          <cell r="K1821" t="str">
            <v>冉小军</v>
          </cell>
          <cell r="L1821" t="str">
            <v>15984730403</v>
          </cell>
          <cell r="M1821" t="str">
            <v>四川省</v>
          </cell>
          <cell r="N1821" t="str">
            <v>甘孜藏族自治州</v>
          </cell>
        </row>
        <row r="1822">
          <cell r="C1822" t="str">
            <v>206303021108</v>
          </cell>
          <cell r="D1822" t="str">
            <v>2017</v>
          </cell>
          <cell r="E1822" t="str">
            <v>数字经济学院</v>
          </cell>
          <cell r="F1822" t="str">
            <v>2017大数据与会计(五年制)</v>
          </cell>
          <cell r="G1822" t="str">
            <v>17会计W</v>
          </cell>
          <cell r="H1822" t="str">
            <v>12513336MB0P12944J</v>
          </cell>
          <cell r="I1822" t="str">
            <v>香巴拉镇便民服务中心</v>
          </cell>
          <cell r="J1822" t="str">
            <v>会计</v>
          </cell>
          <cell r="K1822" t="str">
            <v>益西巴登</v>
          </cell>
          <cell r="L1822" t="str">
            <v>19981714539</v>
          </cell>
          <cell r="M1822" t="str">
            <v>四川省</v>
          </cell>
          <cell r="N1822" t="str">
            <v>甘孜藏族自治州</v>
          </cell>
        </row>
        <row r="1823">
          <cell r="C1823" t="str">
            <v>206303021132</v>
          </cell>
          <cell r="D1823" t="str">
            <v>2017</v>
          </cell>
          <cell r="E1823" t="str">
            <v>数字经济学院</v>
          </cell>
          <cell r="F1823" t="str">
            <v>2017大数据与会计(五年制)</v>
          </cell>
          <cell r="G1823" t="str">
            <v>17会计W</v>
          </cell>
          <cell r="H1823" t="str">
            <v>11513330MB15408851</v>
          </cell>
          <cell r="I1823" t="str">
            <v>德格县税务局</v>
          </cell>
          <cell r="J1823" t="str">
            <v>会计</v>
          </cell>
          <cell r="K1823" t="str">
            <v>杨幂</v>
          </cell>
          <cell r="L1823" t="str">
            <v>136 9814 7698</v>
          </cell>
          <cell r="M1823" t="str">
            <v>四川省</v>
          </cell>
          <cell r="N1823" t="str">
            <v>甘孜藏族自治州</v>
          </cell>
        </row>
        <row r="1824">
          <cell r="C1824" t="str">
            <v>206303021114</v>
          </cell>
          <cell r="D1824" t="str">
            <v>2017</v>
          </cell>
          <cell r="E1824" t="str">
            <v>数字经济学院</v>
          </cell>
          <cell r="F1824" t="str">
            <v>2017大数据与会计(五年制)</v>
          </cell>
          <cell r="G1824" t="str">
            <v>17会计W</v>
          </cell>
          <cell r="H1824" t="str">
            <v>91510900MA69L2UU2U</v>
          </cell>
          <cell r="I1824" t="str">
            <v>四川芳盛管理咨询有限公司</v>
          </cell>
          <cell r="J1824" t="str">
            <v>销售</v>
          </cell>
          <cell r="K1824" t="str">
            <v>吴小芳</v>
          </cell>
          <cell r="L1824" t="str">
            <v>18282521222</v>
          </cell>
          <cell r="M1824" t="str">
            <v>四川省</v>
          </cell>
          <cell r="N1824" t="str">
            <v>遂宁市</v>
          </cell>
        </row>
        <row r="1825">
          <cell r="C1825" t="str">
            <v>206303021124</v>
          </cell>
          <cell r="D1825" t="str">
            <v>2017</v>
          </cell>
          <cell r="E1825" t="str">
            <v>数字经济学院</v>
          </cell>
          <cell r="F1825" t="str">
            <v>2017大数据与会计(五年制)</v>
          </cell>
          <cell r="G1825" t="str">
            <v>17会计W</v>
          </cell>
          <cell r="H1825" t="str">
            <v>91510900MA69L2UU2U</v>
          </cell>
          <cell r="I1825" t="str">
            <v>四川芳盛管理咨询有限公司</v>
          </cell>
          <cell r="J1825" t="str">
            <v>销售</v>
          </cell>
          <cell r="K1825" t="str">
            <v>吴小芳</v>
          </cell>
          <cell r="L1825" t="str">
            <v>18282521222</v>
          </cell>
          <cell r="M1825" t="str">
            <v>四川省</v>
          </cell>
          <cell r="N1825" t="str">
            <v>遂宁市</v>
          </cell>
        </row>
        <row r="1826">
          <cell r="C1826" t="str">
            <v>206303021136</v>
          </cell>
          <cell r="D1826" t="str">
            <v>2017</v>
          </cell>
          <cell r="E1826" t="str">
            <v>数字经济学院</v>
          </cell>
          <cell r="F1826" t="str">
            <v>2017大数据与会计(五年制)</v>
          </cell>
          <cell r="G1826" t="str">
            <v>17会计W</v>
          </cell>
          <cell r="H1826" t="str">
            <v>-</v>
          </cell>
          <cell r="I1826" t="str">
            <v>遂宁翼堃网络科技有限公司    </v>
          </cell>
          <cell r="J1826" t="str">
            <v>会计</v>
          </cell>
          <cell r="K1826" t="str">
            <v>陈旭</v>
          </cell>
          <cell r="L1826" t="str">
            <v>19950926927</v>
          </cell>
          <cell r="M1826" t="str">
            <v>四川省</v>
          </cell>
          <cell r="N1826" t="str">
            <v>遂宁市</v>
          </cell>
        </row>
        <row r="1827">
          <cell r="C1827" t="str">
            <v>206303021116</v>
          </cell>
          <cell r="D1827" t="str">
            <v>2017</v>
          </cell>
          <cell r="E1827" t="str">
            <v>数字经济学院</v>
          </cell>
          <cell r="F1827" t="str">
            <v>2017大数据与会计(五年制)</v>
          </cell>
          <cell r="G1827" t="str">
            <v>17会计W</v>
          </cell>
          <cell r="H1827" t="str">
            <v>-</v>
          </cell>
          <cell r="I1827" t="str">
            <v>遂宁翼堃网络科技有限公司    </v>
          </cell>
          <cell r="J1827" t="str">
            <v>会计助理</v>
          </cell>
          <cell r="K1827" t="str">
            <v>陈旭</v>
          </cell>
          <cell r="L1827" t="str">
            <v>19950926927</v>
          </cell>
          <cell r="M1827" t="str">
            <v>四川省</v>
          </cell>
          <cell r="N1827" t="str">
            <v>遂宁市</v>
          </cell>
        </row>
        <row r="1828">
          <cell r="C1828" t="str">
            <v>206303021129</v>
          </cell>
          <cell r="D1828" t="str">
            <v>2017</v>
          </cell>
          <cell r="E1828" t="str">
            <v>数字经济学院</v>
          </cell>
          <cell r="F1828" t="str">
            <v>2017大数据与会计(五年制)</v>
          </cell>
          <cell r="G1828" t="str">
            <v>17会计W</v>
          </cell>
          <cell r="H1828" t="str">
            <v>-</v>
          </cell>
          <cell r="I1828" t="str">
            <v>遂宁翼堃网络科技有限公司</v>
          </cell>
          <cell r="J1828" t="str">
            <v>会计助理</v>
          </cell>
          <cell r="K1828" t="str">
            <v>陈旭</v>
          </cell>
          <cell r="L1828" t="str">
            <v>19950926927</v>
          </cell>
          <cell r="M1828" t="str">
            <v>四川省</v>
          </cell>
          <cell r="N1828" t="str">
            <v>遂宁市</v>
          </cell>
        </row>
        <row r="1829">
          <cell r="C1829" t="str">
            <v>206303021123</v>
          </cell>
          <cell r="D1829" t="str">
            <v>2017</v>
          </cell>
          <cell r="E1829" t="str">
            <v>数字经济学院</v>
          </cell>
          <cell r="F1829" t="str">
            <v>2017大数据与会计(五年制)</v>
          </cell>
          <cell r="G1829" t="str">
            <v>17会计W</v>
          </cell>
          <cell r="H1829" t="str">
            <v>-</v>
          </cell>
          <cell r="I1829" t="str">
            <v>遂宁翼堃网络科技有限公司     </v>
          </cell>
          <cell r="J1829" t="str">
            <v>会计助理</v>
          </cell>
          <cell r="K1829" t="str">
            <v>陈旭</v>
          </cell>
          <cell r="L1829" t="str">
            <v>19950926927</v>
          </cell>
          <cell r="M1829" t="str">
            <v>四川省</v>
          </cell>
          <cell r="N1829" t="str">
            <v>遂宁市</v>
          </cell>
        </row>
        <row r="1830">
          <cell r="C1830" t="str">
            <v>206303021135</v>
          </cell>
          <cell r="D1830" t="str">
            <v>2017</v>
          </cell>
          <cell r="E1830" t="str">
            <v>数字经济学院</v>
          </cell>
          <cell r="F1830" t="str">
            <v>2017大数据与会计(五年制)</v>
          </cell>
          <cell r="G1830" t="str">
            <v>17会计W</v>
          </cell>
          <cell r="H1830" t="str">
            <v>-</v>
          </cell>
          <cell r="I1830" t="str">
            <v>遂宁翼堃网络科技有限公司</v>
          </cell>
          <cell r="J1830" t="str">
            <v>会计助理</v>
          </cell>
          <cell r="K1830" t="str">
            <v>陈旭</v>
          </cell>
          <cell r="L1830" t="str">
            <v>19950926927</v>
          </cell>
          <cell r="M1830" t="str">
            <v>四川省</v>
          </cell>
          <cell r="N1830" t="str">
            <v>遂宁市</v>
          </cell>
        </row>
        <row r="1831">
          <cell r="C1831" t="str">
            <v>206303021113</v>
          </cell>
          <cell r="D1831" t="str">
            <v>2017</v>
          </cell>
          <cell r="E1831" t="str">
            <v>数字经济学院</v>
          </cell>
          <cell r="F1831" t="str">
            <v>2017大数据与会计(五年制)</v>
          </cell>
          <cell r="G1831" t="str">
            <v>17会计W</v>
          </cell>
          <cell r="H1831" t="str">
            <v>-</v>
          </cell>
          <cell r="I1831" t="str">
            <v>金珠镇卫生院</v>
          </cell>
          <cell r="J1831" t="str">
            <v>财务助理</v>
          </cell>
          <cell r="K1831" t="str">
            <v>泽仁德西</v>
          </cell>
          <cell r="L1831" t="str">
            <v>182 8364 4190</v>
          </cell>
          <cell r="M1831" t="str">
            <v>四川省</v>
          </cell>
          <cell r="N1831" t="str">
            <v>甘孜藏族自治州</v>
          </cell>
        </row>
        <row r="1832">
          <cell r="C1832" t="str">
            <v>206303021102</v>
          </cell>
          <cell r="D1832" t="str">
            <v>2017</v>
          </cell>
          <cell r="E1832" t="str">
            <v>数字经济学院</v>
          </cell>
          <cell r="F1832" t="str">
            <v>2017大数据与会计(五年制)</v>
          </cell>
          <cell r="G1832" t="str">
            <v>17会计W</v>
          </cell>
          <cell r="H1832" t="str">
            <v>-</v>
          </cell>
          <cell r="I1832" t="str">
            <v>理塘县交通局</v>
          </cell>
          <cell r="J1832" t="str">
            <v>会计</v>
          </cell>
          <cell r="K1832" t="str">
            <v>丁真</v>
          </cell>
          <cell r="L1832" t="str">
            <v>15283604588</v>
          </cell>
          <cell r="M1832" t="str">
            <v>四川省</v>
          </cell>
          <cell r="N1832" t="str">
            <v>甘孜藏族自治州</v>
          </cell>
        </row>
        <row r="1833">
          <cell r="C1833" t="str">
            <v>206303021137</v>
          </cell>
          <cell r="D1833" t="str">
            <v>2017</v>
          </cell>
          <cell r="E1833" t="str">
            <v>数字经济学院</v>
          </cell>
          <cell r="F1833" t="str">
            <v>2017大数据与会计(五年制)</v>
          </cell>
          <cell r="G1833" t="str">
            <v>17会计W</v>
          </cell>
          <cell r="H1833" t="str">
            <v>-</v>
          </cell>
          <cell r="I1833" t="str">
            <v>遂宁翼堃网络科技有限公司</v>
          </cell>
          <cell r="J1833" t="str">
            <v>会计</v>
          </cell>
          <cell r="K1833" t="str">
            <v>陈旭</v>
          </cell>
          <cell r="L1833" t="str">
            <v>19950926927</v>
          </cell>
          <cell r="M1833" t="str">
            <v>四川省</v>
          </cell>
          <cell r="N1833" t="str">
            <v>遂宁市</v>
          </cell>
        </row>
        <row r="1834">
          <cell r="C1834" t="str">
            <v>206303021148</v>
          </cell>
          <cell r="D1834" t="str">
            <v>2017</v>
          </cell>
          <cell r="E1834" t="str">
            <v>数字经济学院</v>
          </cell>
          <cell r="F1834" t="str">
            <v>2017大数据与会计(五年制)</v>
          </cell>
          <cell r="G1834" t="str">
            <v>17会计W</v>
          </cell>
          <cell r="H1834" t="str">
            <v>-</v>
          </cell>
          <cell r="I1834" t="str">
            <v>四川省甘孜藏族自治州得荣县徐龙乡人民政府</v>
          </cell>
          <cell r="J1834" t="str">
            <v>财务助理</v>
          </cell>
          <cell r="K1834" t="str">
            <v>扎西次姆</v>
          </cell>
          <cell r="L1834" t="str">
            <v>18808257867</v>
          </cell>
          <cell r="M1834" t="str">
            <v>四川省</v>
          </cell>
          <cell r="N1834" t="str">
            <v>甘孜藏族自治州</v>
          </cell>
        </row>
        <row r="1835">
          <cell r="C1835" t="str">
            <v>206303021103</v>
          </cell>
          <cell r="D1835" t="str">
            <v>2017</v>
          </cell>
          <cell r="E1835" t="str">
            <v>数字经济学院</v>
          </cell>
          <cell r="F1835" t="str">
            <v>2017大数据与会计(五年制)</v>
          </cell>
          <cell r="G1835" t="str">
            <v>17会计W</v>
          </cell>
          <cell r="H1835" t="str">
            <v>-</v>
          </cell>
          <cell r="I1835" t="str">
            <v>石渠县真达乡人民政府</v>
          </cell>
          <cell r="J1835" t="str">
            <v>助理</v>
          </cell>
          <cell r="K1835" t="str">
            <v>土登降措</v>
          </cell>
          <cell r="L1835" t="str">
            <v>18383640722</v>
          </cell>
          <cell r="M1835" t="str">
            <v>四川省</v>
          </cell>
          <cell r="N1835" t="str">
            <v>甘孜藏族自治州</v>
          </cell>
        </row>
        <row r="1836">
          <cell r="C1836" t="str">
            <v>206303021122</v>
          </cell>
          <cell r="D1836" t="str">
            <v>2017</v>
          </cell>
          <cell r="E1836" t="str">
            <v>数字经济学院</v>
          </cell>
          <cell r="F1836" t="str">
            <v>2017大数据与会计(五年制)</v>
          </cell>
          <cell r="G1836" t="str">
            <v>17会计W</v>
          </cell>
          <cell r="H1836" t="str">
            <v>-</v>
          </cell>
          <cell r="I1836" t="str">
            <v>甘孜州财汇通企业管理有限公司</v>
          </cell>
          <cell r="J1836" t="str">
            <v>会计助理</v>
          </cell>
          <cell r="K1836" t="str">
            <v>降初娜姆</v>
          </cell>
          <cell r="L1836" t="str">
            <v>17683060685</v>
          </cell>
          <cell r="M1836" t="str">
            <v>四川省</v>
          </cell>
          <cell r="N1836" t="str">
            <v>甘孜藏族自治州</v>
          </cell>
        </row>
        <row r="1837">
          <cell r="C1837" t="str">
            <v>206303021149</v>
          </cell>
          <cell r="D1837" t="str">
            <v>2017</v>
          </cell>
          <cell r="E1837" t="str">
            <v>数字经济学院</v>
          </cell>
          <cell r="F1837" t="str">
            <v>2017大数据与会计(五年制)</v>
          </cell>
          <cell r="G1837" t="str">
            <v>17会计W</v>
          </cell>
          <cell r="H1837" t="str">
            <v>-</v>
          </cell>
          <cell r="I1837" t="str">
            <v>得荣县日雨镇人民政府</v>
          </cell>
          <cell r="J1837" t="str">
            <v>会计</v>
          </cell>
          <cell r="K1837" t="str">
            <v>格绒次仁</v>
          </cell>
          <cell r="L1837" t="str">
            <v>19130435739</v>
          </cell>
          <cell r="M1837" t="str">
            <v>四川省</v>
          </cell>
          <cell r="N1837" t="str">
            <v>甘孜藏族自治州</v>
          </cell>
        </row>
        <row r="1838">
          <cell r="C1838" t="str">
            <v>206303021145</v>
          </cell>
          <cell r="D1838" t="str">
            <v>2017</v>
          </cell>
          <cell r="E1838" t="str">
            <v>数字经济学院</v>
          </cell>
          <cell r="F1838" t="str">
            <v>2017大数据与会计(五年制)</v>
          </cell>
          <cell r="G1838" t="str">
            <v>17会计W</v>
          </cell>
          <cell r="H1838" t="str">
            <v>-</v>
          </cell>
          <cell r="I1838" t="str">
            <v>新龙县应急管理局</v>
          </cell>
          <cell r="J1838" t="str">
            <v>会计</v>
          </cell>
          <cell r="K1838" t="str">
            <v>彭措</v>
          </cell>
          <cell r="L1838" t="str">
            <v>13795782888</v>
          </cell>
          <cell r="M1838" t="str">
            <v>四川省</v>
          </cell>
          <cell r="N1838" t="str">
            <v>甘孜藏族自治州</v>
          </cell>
        </row>
        <row r="1839">
          <cell r="C1839" t="str">
            <v>206303021128</v>
          </cell>
          <cell r="D1839" t="str">
            <v>2017</v>
          </cell>
          <cell r="E1839" t="str">
            <v>数字经济学院</v>
          </cell>
          <cell r="F1839" t="str">
            <v>2017大数据与会计(五年制)</v>
          </cell>
          <cell r="G1839" t="str">
            <v>17会计W</v>
          </cell>
          <cell r="H1839" t="str">
            <v>-</v>
          </cell>
          <cell r="I1839" t="str">
            <v>得荣县太阳谷人民政府</v>
          </cell>
          <cell r="J1839" t="str">
            <v>会计</v>
          </cell>
          <cell r="K1839" t="str">
            <v>扎西志玛</v>
          </cell>
          <cell r="L1839" t="str">
            <v>18942830446</v>
          </cell>
          <cell r="M1839" t="str">
            <v>四川省</v>
          </cell>
          <cell r="N1839" t="str">
            <v>甘孜藏族自治州</v>
          </cell>
        </row>
        <row r="1840">
          <cell r="C1840" t="str">
            <v>206303021134</v>
          </cell>
          <cell r="D1840" t="str">
            <v>2017</v>
          </cell>
          <cell r="E1840" t="str">
            <v>数字经济学院</v>
          </cell>
          <cell r="F1840" t="str">
            <v>2017大数据与会计(五年制)</v>
          </cell>
          <cell r="G1840" t="str">
            <v>17会计W</v>
          </cell>
          <cell r="H1840" t="str">
            <v>-</v>
          </cell>
          <cell r="I1840" t="str">
            <v>新龙县交通运输局</v>
          </cell>
          <cell r="J1840" t="str">
            <v>会计</v>
          </cell>
          <cell r="K1840" t="str">
            <v>其麦翁姆</v>
          </cell>
          <cell r="L1840" t="str">
            <v>8122092</v>
          </cell>
          <cell r="M1840" t="str">
            <v>四川省</v>
          </cell>
          <cell r="N1840" t="str">
            <v>甘孜藏族自治州</v>
          </cell>
        </row>
        <row r="1841">
          <cell r="C1841" t="str">
            <v>206303021121</v>
          </cell>
          <cell r="D1841" t="str">
            <v>2017</v>
          </cell>
          <cell r="E1841" t="str">
            <v>数字经济学院</v>
          </cell>
          <cell r="F1841" t="str">
            <v>2017大数据与会计(五年制)</v>
          </cell>
          <cell r="G1841" t="str">
            <v>17会计W</v>
          </cell>
          <cell r="H1841" t="str">
            <v>1151333100901760X1</v>
          </cell>
          <cell r="I1841" t="str">
            <v>白玉县建设镇人民政府</v>
          </cell>
          <cell r="J1841" t="str">
            <v>财务人员</v>
          </cell>
          <cell r="K1841" t="str">
            <v>08368322218</v>
          </cell>
          <cell r="L1841" t="str">
            <v>08368322218</v>
          </cell>
          <cell r="M1841" t="str">
            <v>四川省</v>
          </cell>
          <cell r="N1841" t="str">
            <v>甘孜藏族自治州</v>
          </cell>
        </row>
        <row r="1842">
          <cell r="C1842" t="str">
            <v>206303021150</v>
          </cell>
          <cell r="D1842" t="str">
            <v>2017</v>
          </cell>
          <cell r="E1842" t="str">
            <v>数字经济学院</v>
          </cell>
          <cell r="F1842" t="str">
            <v>2017大数据与会计(五年制)</v>
          </cell>
          <cell r="G1842" t="str">
            <v>17会计W</v>
          </cell>
          <cell r="H1842" t="str">
            <v>-</v>
          </cell>
          <cell r="I1842" t="str">
            <v>色达县霍西乡人民政府</v>
          </cell>
          <cell r="J1842" t="str">
            <v>实习会计</v>
          </cell>
          <cell r="K1842" t="str">
            <v>扎西拉姆</v>
          </cell>
          <cell r="L1842" t="str">
            <v>13990486801</v>
          </cell>
          <cell r="M1842" t="str">
            <v>四川省</v>
          </cell>
          <cell r="N1842" t="str">
            <v>甘孜藏族自治州</v>
          </cell>
        </row>
        <row r="1843">
          <cell r="C1843" t="str">
            <v>206303021104</v>
          </cell>
          <cell r="D1843" t="str">
            <v>2017</v>
          </cell>
          <cell r="E1843" t="str">
            <v>数字经济学院</v>
          </cell>
          <cell r="F1843" t="str">
            <v>2017大数据与会计(五年制)</v>
          </cell>
          <cell r="G1843" t="str">
            <v>17会计W</v>
          </cell>
          <cell r="H1843" t="str">
            <v>-</v>
          </cell>
          <cell r="I1843" t="str">
            <v>遂宁市河东新区壹家星洪宠物店</v>
          </cell>
          <cell r="J1843" t="str">
            <v>店长</v>
          </cell>
          <cell r="K1843" t="str">
            <v>龚正</v>
          </cell>
          <cell r="L1843" t="str">
            <v>17583162249</v>
          </cell>
          <cell r="M1843" t="str">
            <v>四川省</v>
          </cell>
          <cell r="N1843" t="str">
            <v>遂宁市</v>
          </cell>
        </row>
        <row r="1844">
          <cell r="C1844" t="str">
            <v>206303021138</v>
          </cell>
          <cell r="D1844" t="str">
            <v>2017</v>
          </cell>
          <cell r="E1844" t="str">
            <v>数字经济学院</v>
          </cell>
          <cell r="F1844" t="str">
            <v>2017大数据与会计(五年制)</v>
          </cell>
          <cell r="G1844" t="str">
            <v>17会计W</v>
          </cell>
          <cell r="H1844" t="str">
            <v>-</v>
          </cell>
          <cell r="I1844" t="str">
            <v>丹巴县章谷镇中心卫生院</v>
          </cell>
          <cell r="J1844" t="str">
            <v>财务助理</v>
          </cell>
          <cell r="K1844" t="str">
            <v>拥措</v>
          </cell>
          <cell r="L1844" t="str">
            <v>13568291771</v>
          </cell>
          <cell r="M1844" t="str">
            <v>四川省</v>
          </cell>
          <cell r="N1844" t="str">
            <v>甘孜藏族自治州</v>
          </cell>
        </row>
        <row r="1845">
          <cell r="C1845" t="str">
            <v>206303021143</v>
          </cell>
          <cell r="D1845" t="str">
            <v>2017</v>
          </cell>
          <cell r="E1845" t="str">
            <v>数字经济学院</v>
          </cell>
          <cell r="F1845" t="str">
            <v>2017大数据与会计(五年制)</v>
          </cell>
          <cell r="G1845" t="str">
            <v>17会计W</v>
          </cell>
          <cell r="H1845" t="str">
            <v>-</v>
          </cell>
          <cell r="I1845" t="str">
            <v>华通电脑有限公司</v>
          </cell>
          <cell r="J1845" t="str">
            <v>CFBIR</v>
          </cell>
          <cell r="K1845" t="str">
            <v>冉红艳</v>
          </cell>
          <cell r="L1845" t="str">
            <v>15823678116</v>
          </cell>
          <cell r="M1845" t="str">
            <v>广东省</v>
          </cell>
          <cell r="N1845" t="str">
            <v>惠州市</v>
          </cell>
        </row>
        <row r="1846">
          <cell r="C1846" t="str">
            <v>206303021109</v>
          </cell>
          <cell r="D1846" t="str">
            <v>2017</v>
          </cell>
          <cell r="E1846" t="str">
            <v>数字经济学院</v>
          </cell>
          <cell r="F1846" t="str">
            <v>2017大数据与会计(五年制)</v>
          </cell>
          <cell r="G1846" t="str">
            <v>17会计W</v>
          </cell>
          <cell r="H1846" t="str">
            <v>-</v>
          </cell>
          <cell r="I1846" t="str">
            <v>四川煦阳房地产有限公司</v>
          </cell>
          <cell r="J1846" t="str">
            <v>会计</v>
          </cell>
          <cell r="K1846" t="str">
            <v>杨绪有</v>
          </cell>
          <cell r="L1846" t="str">
            <v>13909060759</v>
          </cell>
          <cell r="M1846" t="str">
            <v>四川省</v>
          </cell>
          <cell r="N1846" t="str">
            <v>遂宁市</v>
          </cell>
        </row>
        <row r="1847">
          <cell r="C1847" t="str">
            <v>206303021115</v>
          </cell>
          <cell r="D1847" t="str">
            <v>2017</v>
          </cell>
          <cell r="E1847" t="str">
            <v>数字经济学院</v>
          </cell>
          <cell r="F1847" t="str">
            <v>2017大数据与会计(五年制)</v>
          </cell>
          <cell r="G1847" t="str">
            <v>17会计W</v>
          </cell>
          <cell r="H1847" t="str">
            <v>-</v>
          </cell>
          <cell r="I1847" t="str">
            <v>华通电脑有限公司</v>
          </cell>
          <cell r="J1847" t="str">
            <v>操作员</v>
          </cell>
          <cell r="K1847" t="str">
            <v>冉红艳</v>
          </cell>
          <cell r="L1847" t="str">
            <v>15823678116</v>
          </cell>
          <cell r="M1847" t="str">
            <v>广东省</v>
          </cell>
          <cell r="N1847" t="str">
            <v>惠州市</v>
          </cell>
        </row>
        <row r="1848">
          <cell r="C1848" t="str">
            <v>206303021118</v>
          </cell>
          <cell r="D1848" t="str">
            <v>2017</v>
          </cell>
          <cell r="E1848" t="str">
            <v>数字经济学院</v>
          </cell>
          <cell r="F1848" t="str">
            <v>2017大数据与会计(五年制)</v>
          </cell>
          <cell r="G1848" t="str">
            <v>17会计W</v>
          </cell>
          <cell r="H1848" t="str">
            <v>-</v>
          </cell>
          <cell r="I1848" t="str">
            <v>四川煦阳房地产开发有限公司</v>
          </cell>
          <cell r="J1848" t="str">
            <v>出纳</v>
          </cell>
          <cell r="K1848" t="str">
            <v>杨诸友</v>
          </cell>
          <cell r="L1848" t="str">
            <v>13909060759</v>
          </cell>
          <cell r="M1848" t="str">
            <v>四川省</v>
          </cell>
          <cell r="N1848" t="str">
            <v>遂宁市</v>
          </cell>
        </row>
        <row r="1849">
          <cell r="C1849" t="str">
            <v>206303021147</v>
          </cell>
          <cell r="D1849" t="str">
            <v>2017</v>
          </cell>
          <cell r="E1849" t="str">
            <v>数字经济学院</v>
          </cell>
          <cell r="F1849" t="str">
            <v>2017大数据与会计(五年制)</v>
          </cell>
          <cell r="G1849" t="str">
            <v>17会计W</v>
          </cell>
          <cell r="H1849" t="str">
            <v>-</v>
          </cell>
          <cell r="I1849" t="str">
            <v>理塘县农牧农村和科技局</v>
          </cell>
          <cell r="J1849" t="str">
            <v>会计</v>
          </cell>
          <cell r="K1849" t="str">
            <v>桑珠</v>
          </cell>
          <cell r="L1849" t="str">
            <v>5321345</v>
          </cell>
          <cell r="M1849" t="str">
            <v>四川省</v>
          </cell>
          <cell r="N1849" t="str">
            <v>甘孜藏族自治州</v>
          </cell>
        </row>
        <row r="1850">
          <cell r="C1850" t="str">
            <v>206303021105</v>
          </cell>
          <cell r="D1850" t="str">
            <v>2017</v>
          </cell>
          <cell r="E1850" t="str">
            <v>数字经济学院</v>
          </cell>
          <cell r="F1850" t="str">
            <v>2017大数据与会计(五年制)</v>
          </cell>
          <cell r="G1850" t="str">
            <v>17会计W</v>
          </cell>
          <cell r="H1850" t="str">
            <v>-</v>
          </cell>
          <cell r="I1850" t="str">
            <v>色达县国有投资发展集团有限公司</v>
          </cell>
          <cell r="J1850" t="str">
            <v>会计</v>
          </cell>
          <cell r="K1850" t="str">
            <v>郭红</v>
          </cell>
          <cell r="L1850" t="str">
            <v>13568678652</v>
          </cell>
          <cell r="M1850" t="str">
            <v>四川省</v>
          </cell>
          <cell r="N1850" t="str">
            <v>甘孜藏族自治州</v>
          </cell>
        </row>
        <row r="1851">
          <cell r="C1851" t="str">
            <v>206303021120</v>
          </cell>
          <cell r="D1851" t="str">
            <v>2017</v>
          </cell>
          <cell r="E1851" t="str">
            <v>数字经济学院</v>
          </cell>
          <cell r="F1851" t="str">
            <v>2017大数据与会计(五年制)</v>
          </cell>
          <cell r="G1851" t="str">
            <v>17会计W</v>
          </cell>
          <cell r="H1851" t="str">
            <v>-</v>
          </cell>
          <cell r="I1851" t="str">
            <v>教育和体育局</v>
          </cell>
          <cell r="J1851" t="str">
            <v>财务助理</v>
          </cell>
          <cell r="K1851" t="str">
            <v>白文焕</v>
          </cell>
          <cell r="L1851" t="str">
            <v>08365921398</v>
          </cell>
          <cell r="M1851" t="str">
            <v>四川省</v>
          </cell>
          <cell r="N1851" t="str">
            <v>甘孜藏族自治州</v>
          </cell>
        </row>
        <row r="1852">
          <cell r="C1852" t="str">
            <v>206303021127</v>
          </cell>
          <cell r="D1852" t="str">
            <v>2017</v>
          </cell>
          <cell r="E1852" t="str">
            <v>数字经济学院</v>
          </cell>
          <cell r="F1852" t="str">
            <v>2017大数据与会计(五年制)</v>
          </cell>
          <cell r="G1852" t="str">
            <v>17会计W</v>
          </cell>
          <cell r="H1852" t="str">
            <v>-</v>
          </cell>
          <cell r="I1852" t="str">
            <v>甘孜县贡隆乡小学</v>
          </cell>
          <cell r="J1852" t="str">
            <v>教师</v>
          </cell>
          <cell r="K1852" t="str">
            <v>罗淑蓉</v>
          </cell>
          <cell r="L1852" t="str">
            <v>18783678885</v>
          </cell>
          <cell r="M1852" t="str">
            <v>四川省</v>
          </cell>
          <cell r="N1852" t="str">
            <v>甘孜藏族自治州</v>
          </cell>
        </row>
        <row r="1853">
          <cell r="C1853" t="str">
            <v>206303021112</v>
          </cell>
          <cell r="D1853" t="str">
            <v>2017</v>
          </cell>
          <cell r="E1853" t="str">
            <v>数字经济学院</v>
          </cell>
          <cell r="F1853" t="str">
            <v>2017大数据与会计(五年制)</v>
          </cell>
          <cell r="G1853" t="str">
            <v>17会计W</v>
          </cell>
          <cell r="H1853" t="str">
            <v>-</v>
          </cell>
          <cell r="I1853" t="str">
            <v>得荣县教育和体育局</v>
          </cell>
          <cell r="J1853" t="str">
            <v>会计</v>
          </cell>
          <cell r="K1853" t="str">
            <v>阿姆</v>
          </cell>
          <cell r="L1853" t="str">
            <v>18180363261</v>
          </cell>
          <cell r="M1853" t="str">
            <v>四川省</v>
          </cell>
          <cell r="N1853" t="str">
            <v>甘孜藏族自治州</v>
          </cell>
        </row>
        <row r="1854">
          <cell r="C1854" t="str">
            <v>206303021131</v>
          </cell>
          <cell r="D1854" t="str">
            <v>2017</v>
          </cell>
          <cell r="E1854" t="str">
            <v>数字经济学院</v>
          </cell>
          <cell r="F1854" t="str">
            <v>2017大数据与会计(五年制)</v>
          </cell>
          <cell r="G1854" t="str">
            <v>17会计W</v>
          </cell>
          <cell r="H1854" t="str">
            <v>-</v>
          </cell>
          <cell r="I1854" t="str">
            <v>稻城财政局</v>
          </cell>
          <cell r="J1854" t="str">
            <v>会计</v>
          </cell>
          <cell r="K1854" t="str">
            <v>布初</v>
          </cell>
          <cell r="L1854" t="str">
            <v>13990478090</v>
          </cell>
          <cell r="M1854" t="str">
            <v>四川省</v>
          </cell>
          <cell r="N1854" t="str">
            <v>甘孜藏族自治州</v>
          </cell>
        </row>
        <row r="1855">
          <cell r="C1855" t="str">
            <v>206303021142</v>
          </cell>
          <cell r="D1855" t="str">
            <v>2017</v>
          </cell>
          <cell r="E1855" t="str">
            <v>数字经济学院</v>
          </cell>
          <cell r="F1855" t="str">
            <v>2017大数据与会计(五年制)</v>
          </cell>
          <cell r="G1855" t="str">
            <v>17会计W</v>
          </cell>
          <cell r="H1855" t="str">
            <v>915133277400035149</v>
          </cell>
          <cell r="I1855" t="str">
            <v>四川省甘孜州烟草专卖局北路直属稽查大队</v>
          </cell>
          <cell r="J1855" t="str">
            <v>综合管理员</v>
          </cell>
          <cell r="K1855" t="str">
            <v>杨康</v>
          </cell>
          <cell r="L1855" t="str">
            <v>13990485789</v>
          </cell>
          <cell r="M1855" t="str">
            <v>四川省</v>
          </cell>
          <cell r="N1855" t="str">
            <v>甘孜藏族自治州</v>
          </cell>
        </row>
        <row r="1856">
          <cell r="C1856" t="str">
            <v>206303021101</v>
          </cell>
          <cell r="D1856" t="str">
            <v>2017</v>
          </cell>
          <cell r="E1856" t="str">
            <v>数字经济学院</v>
          </cell>
          <cell r="F1856" t="str">
            <v>2017大数据与会计(五年制)</v>
          </cell>
          <cell r="G1856" t="str">
            <v>17会计W</v>
          </cell>
          <cell r="H1856" t="str">
            <v>915133277400035149</v>
          </cell>
          <cell r="I1856" t="str">
            <v>四川省甘孜州烟草专卖局北路直属稽查大队</v>
          </cell>
          <cell r="J1856" t="str">
            <v>综合管理员</v>
          </cell>
          <cell r="K1856" t="str">
            <v>杨康</v>
          </cell>
          <cell r="L1856" t="str">
            <v>13990485789</v>
          </cell>
          <cell r="M1856" t="str">
            <v>四川省</v>
          </cell>
          <cell r="N1856" t="str">
            <v>甘孜藏族自治州</v>
          </cell>
        </row>
        <row r="1857">
          <cell r="C1857" t="str">
            <v>196303020525</v>
          </cell>
          <cell r="D1857" t="str">
            <v>2017</v>
          </cell>
          <cell r="E1857" t="str">
            <v>数字经济学院</v>
          </cell>
          <cell r="F1857" t="str">
            <v>2017大数据与会计(五年制)</v>
          </cell>
          <cell r="G1857" t="str">
            <v>17会计W</v>
          </cell>
          <cell r="H1857" t="str">
            <v>-</v>
          </cell>
          <cell r="I1857" t="str">
            <v>道孚县乡村振兴局</v>
          </cell>
          <cell r="J1857" t="str">
            <v>会计</v>
          </cell>
          <cell r="K1857" t="str">
            <v>单巴</v>
          </cell>
          <cell r="L1857" t="str">
            <v>18383651380</v>
          </cell>
          <cell r="M1857" t="str">
            <v>四川省</v>
          </cell>
          <cell r="N1857" t="str">
            <v>甘孜藏族自治州</v>
          </cell>
        </row>
        <row r="1858">
          <cell r="C1858" t="str">
            <v>196303020520</v>
          </cell>
          <cell r="D1858" t="str">
            <v>2017</v>
          </cell>
          <cell r="E1858" t="str">
            <v>数字经济学院</v>
          </cell>
          <cell r="F1858" t="str">
            <v>2017大数据与会计(五年制)</v>
          </cell>
          <cell r="G1858" t="str">
            <v>17会计W</v>
          </cell>
          <cell r="H1858" t="str">
            <v>-</v>
          </cell>
          <cell r="I1858" t="str">
            <v>九龙县鑫德建筑安装有限责任公司</v>
          </cell>
          <cell r="J1858" t="str">
            <v>会计</v>
          </cell>
          <cell r="K1858" t="str">
            <v>张德友</v>
          </cell>
          <cell r="L1858" t="str">
            <v>15982221798</v>
          </cell>
          <cell r="M1858" t="str">
            <v>四川省</v>
          </cell>
          <cell r="N1858" t="str">
            <v>甘孜藏族自治州</v>
          </cell>
        </row>
        <row r="1859">
          <cell r="C1859" t="str">
            <v>206303021130</v>
          </cell>
          <cell r="D1859" t="str">
            <v>2017</v>
          </cell>
          <cell r="E1859" t="str">
            <v>数字经济学院</v>
          </cell>
          <cell r="F1859" t="str">
            <v>2017大数据与会计(五年制)</v>
          </cell>
          <cell r="G1859" t="str">
            <v>17会计W</v>
          </cell>
          <cell r="H1859" t="str">
            <v>-</v>
          </cell>
          <cell r="I1859" t="str">
            <v> 中国邮政集团有限公司四川省泸定县分公司</v>
          </cell>
          <cell r="J1859" t="str">
            <v>邮政业务员</v>
          </cell>
          <cell r="K1859" t="str">
            <v>陈冬莲</v>
          </cell>
          <cell r="L1859" t="str">
            <v>13320795088</v>
          </cell>
          <cell r="M1859" t="str">
            <v>四川省</v>
          </cell>
          <cell r="N1859" t="str">
            <v>甘孜藏族自治州</v>
          </cell>
        </row>
        <row r="1860">
          <cell r="C1860" t="str">
            <v>206303021117</v>
          </cell>
          <cell r="D1860" t="str">
            <v>2017</v>
          </cell>
          <cell r="E1860" t="str">
            <v>数字经济学院</v>
          </cell>
          <cell r="F1860" t="str">
            <v>2017大数据与会计(五年制)</v>
          </cell>
          <cell r="G1860" t="str">
            <v>17会计W</v>
          </cell>
          <cell r="H1860" t="str">
            <v>丹巴县水电开发指挥部</v>
          </cell>
          <cell r="I1860" t="str">
            <v>丹巴县水电开发指挥部</v>
          </cell>
          <cell r="J1860" t="str">
            <v>财务</v>
          </cell>
          <cell r="K1860" t="str">
            <v>二西切绒</v>
          </cell>
          <cell r="L1860" t="str">
            <v>18608363871</v>
          </cell>
          <cell r="M1860" t="str">
            <v>四川省</v>
          </cell>
          <cell r="N1860" t="str">
            <v>甘孜藏族自治州</v>
          </cell>
        </row>
        <row r="1861">
          <cell r="C1861" t="str">
            <v>206303021133</v>
          </cell>
          <cell r="D1861" t="str">
            <v>2017</v>
          </cell>
          <cell r="E1861" t="str">
            <v>数字经济学院</v>
          </cell>
          <cell r="F1861" t="str">
            <v>2017大数据与会计(五年制)</v>
          </cell>
          <cell r="G1861" t="str">
            <v>17会计W</v>
          </cell>
          <cell r="H1861" t="str">
            <v>-</v>
          </cell>
          <cell r="I1861" t="str">
            <v>四川煦阳房地产开发有限公司</v>
          </cell>
          <cell r="J1861" t="str">
            <v>会计</v>
          </cell>
          <cell r="K1861" t="str">
            <v>杨诸友</v>
          </cell>
          <cell r="L1861" t="str">
            <v>杨诸友 13909060759</v>
          </cell>
          <cell r="M1861" t="str">
            <v>四川省</v>
          </cell>
          <cell r="N1861" t="str">
            <v>遂宁市</v>
          </cell>
        </row>
        <row r="1862">
          <cell r="C1862" t="str">
            <v>206303021126</v>
          </cell>
          <cell r="D1862" t="str">
            <v>2017</v>
          </cell>
          <cell r="E1862" t="str">
            <v>数字经济学院</v>
          </cell>
          <cell r="F1862" t="str">
            <v>2017大数据与会计(五年制)</v>
          </cell>
          <cell r="G1862" t="str">
            <v>17会计W</v>
          </cell>
          <cell r="H1862" t="str">
            <v>-</v>
          </cell>
          <cell r="I1862" t="str">
            <v>甘孜电信</v>
          </cell>
          <cell r="J1862" t="str">
            <v>装维管理员</v>
          </cell>
          <cell r="K1862" t="str">
            <v>18283624576</v>
          </cell>
          <cell r="L1862" t="str">
            <v>17311608973</v>
          </cell>
          <cell r="M1862" t="str">
            <v>四川省</v>
          </cell>
          <cell r="N1862" t="str">
            <v>甘孜藏族自治州</v>
          </cell>
        </row>
        <row r="1863">
          <cell r="C1863" t="str">
            <v>206303021139</v>
          </cell>
          <cell r="D1863" t="str">
            <v>2017</v>
          </cell>
          <cell r="E1863" t="str">
            <v>数字经济学院</v>
          </cell>
          <cell r="F1863" t="str">
            <v>2017大数据与会计(五年制)</v>
          </cell>
          <cell r="G1863" t="str">
            <v>17会计W</v>
          </cell>
          <cell r="H1863" t="str">
            <v>92513326MA6A1FH36W</v>
          </cell>
          <cell r="I1863" t="str">
            <v>电信公司</v>
          </cell>
          <cell r="J1863" t="str">
            <v>业务员</v>
          </cell>
          <cell r="K1863" t="str">
            <v>她姆</v>
          </cell>
          <cell r="L1863" t="str">
            <v>18123447889</v>
          </cell>
          <cell r="M1863" t="str">
            <v>四川省</v>
          </cell>
          <cell r="N1863" t="str">
            <v>甘孜藏族自治州</v>
          </cell>
        </row>
        <row r="1864">
          <cell r="C1864" t="str">
            <v>196302060120</v>
          </cell>
          <cell r="D1864" t="str">
            <v>2019</v>
          </cell>
          <cell r="E1864" t="str">
            <v>数字经济学院</v>
          </cell>
          <cell r="F1864" t="str">
            <v>2019财富管理</v>
          </cell>
          <cell r="G1864" t="str">
            <v>19投资</v>
          </cell>
          <cell r="H1864" t="str">
            <v>91510903MA64CA4J5K</v>
          </cell>
          <cell r="I1864" t="str">
            <v>四川遂之旅旅行社有限公司</v>
          </cell>
          <cell r="J1864" t="str">
            <v>财务</v>
          </cell>
          <cell r="K1864" t="str">
            <v>张海兵</v>
          </cell>
          <cell r="L1864" t="str">
            <v>13882500421</v>
          </cell>
          <cell r="M1864" t="str">
            <v>四川省</v>
          </cell>
          <cell r="N1864" t="str">
            <v>遂宁市</v>
          </cell>
        </row>
        <row r="1865">
          <cell r="C1865" t="str">
            <v>196302060108</v>
          </cell>
          <cell r="D1865" t="str">
            <v>2019</v>
          </cell>
          <cell r="E1865" t="str">
            <v>数字经济学院</v>
          </cell>
          <cell r="F1865" t="str">
            <v>2019财富管理</v>
          </cell>
          <cell r="G1865" t="str">
            <v>19投资</v>
          </cell>
          <cell r="H1865" t="str">
            <v>MA5D7914X</v>
          </cell>
          <cell r="I1865" t="str">
            <v>广州恒昌鸿运供应链有限公司</v>
          </cell>
          <cell r="J1865" t="str">
            <v>一般员工</v>
          </cell>
          <cell r="K1865" t="str">
            <v>邓群君</v>
          </cell>
          <cell r="L1865" t="str">
            <v>18675853105</v>
          </cell>
          <cell r="M1865" t="str">
            <v>广东省</v>
          </cell>
          <cell r="N1865" t="str">
            <v>广州市</v>
          </cell>
        </row>
        <row r="1866">
          <cell r="C1866" t="str">
            <v>196302060112</v>
          </cell>
          <cell r="D1866" t="str">
            <v>2019</v>
          </cell>
          <cell r="E1866" t="str">
            <v>数字经济学院</v>
          </cell>
          <cell r="F1866" t="str">
            <v>2019财富管理</v>
          </cell>
          <cell r="G1866" t="str">
            <v>19投资</v>
          </cell>
          <cell r="H1866" t="str">
            <v>72216668-6</v>
          </cell>
          <cell r="I1866" t="str">
            <v>贵州汉台酒业有限公司</v>
          </cell>
          <cell r="J1866" t="str">
            <v>财务人员</v>
          </cell>
          <cell r="K1866" t="str">
            <v>杨贵发</v>
          </cell>
          <cell r="L1866" t="str">
            <v>189885608625</v>
          </cell>
          <cell r="M1866" t="str">
            <v>贵州省</v>
          </cell>
          <cell r="N1866" t="str">
            <v>遵义市</v>
          </cell>
        </row>
        <row r="1867">
          <cell r="C1867" t="str">
            <v>196302060104</v>
          </cell>
          <cell r="D1867" t="str">
            <v>2019</v>
          </cell>
          <cell r="E1867" t="str">
            <v>数字经济学院</v>
          </cell>
          <cell r="F1867" t="str">
            <v>2019财富管理</v>
          </cell>
          <cell r="G1867" t="str">
            <v>19投资</v>
          </cell>
          <cell r="H1867" t="str">
            <v>72216668-6</v>
          </cell>
          <cell r="I1867" t="str">
            <v>贵州汉台酒业有限公司</v>
          </cell>
          <cell r="J1867" t="str">
            <v>财务人员</v>
          </cell>
          <cell r="K1867" t="str">
            <v>杨贵发</v>
          </cell>
          <cell r="L1867" t="str">
            <v>18584820826</v>
          </cell>
          <cell r="M1867" t="str">
            <v>贵州省</v>
          </cell>
          <cell r="N1867" t="str">
            <v>遵义市</v>
          </cell>
        </row>
        <row r="1868">
          <cell r="C1868" t="str">
            <v>196302060113</v>
          </cell>
          <cell r="D1868" t="str">
            <v>2019</v>
          </cell>
          <cell r="E1868" t="str">
            <v>数字经济学院</v>
          </cell>
          <cell r="F1868" t="str">
            <v>2019财富管理</v>
          </cell>
          <cell r="G1868" t="str">
            <v>19投资</v>
          </cell>
          <cell r="H1868" t="str">
            <v>92513322MA62ER0H9J</v>
          </cell>
          <cell r="I1868" t="str">
            <v>泸定县杨祥林卫厨商城</v>
          </cell>
          <cell r="J1868" t="str">
            <v>收银员</v>
          </cell>
          <cell r="K1868" t="str">
            <v>杨丽娟</v>
          </cell>
          <cell r="L1868" t="str">
            <v>13558516271</v>
          </cell>
          <cell r="M1868" t="str">
            <v>四川省</v>
          </cell>
          <cell r="N1868" t="str">
            <v>甘孜藏族自治州</v>
          </cell>
        </row>
        <row r="1869">
          <cell r="C1869" t="str">
            <v>196302060110</v>
          </cell>
          <cell r="D1869" t="str">
            <v>2019</v>
          </cell>
          <cell r="E1869" t="str">
            <v>数字经济学院</v>
          </cell>
          <cell r="F1869" t="str">
            <v>2019财富管理</v>
          </cell>
          <cell r="G1869" t="str">
            <v>19投资</v>
          </cell>
          <cell r="H1869" t="str">
            <v>915101073505655110</v>
          </cell>
          <cell r="I1869" t="str">
            <v>成都唐马广告有限公司</v>
          </cell>
          <cell r="J1869" t="str">
            <v>助理</v>
          </cell>
          <cell r="K1869" t="str">
            <v>黄俊杰</v>
          </cell>
          <cell r="L1869" t="str">
            <v>13666229311</v>
          </cell>
          <cell r="M1869" t="str">
            <v>四川省</v>
          </cell>
          <cell r="N1869" t="str">
            <v>成都市</v>
          </cell>
        </row>
        <row r="1870">
          <cell r="C1870" t="str">
            <v>196302060107</v>
          </cell>
          <cell r="D1870" t="str">
            <v>2019</v>
          </cell>
          <cell r="E1870" t="str">
            <v>数字经济学院</v>
          </cell>
          <cell r="F1870" t="str">
            <v>2019财富管理</v>
          </cell>
          <cell r="G1870" t="str">
            <v>19投资</v>
          </cell>
          <cell r="H1870" t="str">
            <v>315100007779083337</v>
          </cell>
          <cell r="I1870" t="str">
            <v>四川迪扬律师事务所</v>
          </cell>
          <cell r="J1870" t="str">
            <v>风控</v>
          </cell>
          <cell r="K1870" t="str">
            <v>胡晓淋</v>
          </cell>
          <cell r="L1870" t="str">
            <v>18181424500</v>
          </cell>
          <cell r="M1870" t="str">
            <v>四川省</v>
          </cell>
          <cell r="N1870" t="str">
            <v>成都市</v>
          </cell>
        </row>
        <row r="1871">
          <cell r="C1871" t="str">
            <v>196302060123</v>
          </cell>
          <cell r="D1871" t="str">
            <v>2019</v>
          </cell>
          <cell r="E1871" t="str">
            <v>数字经济学院</v>
          </cell>
          <cell r="F1871" t="str">
            <v>2019财富管理</v>
          </cell>
          <cell r="G1871" t="str">
            <v>19投资</v>
          </cell>
          <cell r="H1871" t="str">
            <v>513321600011585</v>
          </cell>
          <cell r="I1871" t="str">
            <v>康定县新华图片社</v>
          </cell>
          <cell r="J1871" t="str">
            <v>文员</v>
          </cell>
          <cell r="K1871" t="str">
            <v>张艳</v>
          </cell>
          <cell r="L1871" t="str">
            <v>13568297767</v>
          </cell>
          <cell r="M1871" t="str">
            <v>四川省</v>
          </cell>
          <cell r="N1871" t="str">
            <v>甘孜藏族自治州</v>
          </cell>
        </row>
        <row r="1872">
          <cell r="C1872" t="str">
            <v>196302060114</v>
          </cell>
          <cell r="D1872" t="str">
            <v>2019</v>
          </cell>
          <cell r="E1872" t="str">
            <v>数字经济学院</v>
          </cell>
          <cell r="F1872" t="str">
            <v>2019财富管理</v>
          </cell>
          <cell r="G1872" t="str">
            <v>19投资</v>
          </cell>
          <cell r="H1872" t="str">
            <v>91510100MA6BF16E5E</v>
          </cell>
          <cell r="I1872" t="str">
            <v>成都无为网络科技有限公司</v>
          </cell>
          <cell r="J1872" t="str">
            <v>财务助理</v>
          </cell>
          <cell r="K1872" t="str">
            <v>黄伟</v>
          </cell>
          <cell r="L1872" t="str">
            <v>15680818960</v>
          </cell>
          <cell r="M1872" t="str">
            <v>四川省</v>
          </cell>
          <cell r="N1872" t="str">
            <v>成都市</v>
          </cell>
        </row>
        <row r="1873">
          <cell r="C1873" t="str">
            <v>196302060117</v>
          </cell>
          <cell r="D1873" t="str">
            <v>2019</v>
          </cell>
          <cell r="E1873" t="str">
            <v>数字经济学院</v>
          </cell>
          <cell r="F1873" t="str">
            <v>2019财富管理</v>
          </cell>
          <cell r="G1873" t="str">
            <v>19投资</v>
          </cell>
          <cell r="H1873" t="str">
            <v>-</v>
          </cell>
          <cell r="I1873" t="str">
            <v>四川迪杨律师事务所</v>
          </cell>
          <cell r="J1873" t="str">
            <v>风控专员</v>
          </cell>
          <cell r="K1873" t="str">
            <v>刘家豪</v>
          </cell>
          <cell r="L1873" t="str">
            <v>17683240741</v>
          </cell>
          <cell r="M1873" t="str">
            <v>四川省</v>
          </cell>
          <cell r="N1873" t="str">
            <v>成都市</v>
          </cell>
        </row>
        <row r="1874">
          <cell r="C1874" t="str">
            <v>196302060126</v>
          </cell>
          <cell r="D1874" t="str">
            <v>2019</v>
          </cell>
          <cell r="E1874" t="str">
            <v>数字经济学院</v>
          </cell>
          <cell r="F1874" t="str">
            <v>2019财富管理</v>
          </cell>
          <cell r="G1874" t="str">
            <v>19投资</v>
          </cell>
          <cell r="H1874" t="str">
            <v>91513432MA62H5Y37N</v>
          </cell>
          <cell r="I1874" t="str">
            <v>四川中兴德邦建筑工程有限公司</v>
          </cell>
          <cell r="J1874" t="str">
            <v>投资管理</v>
          </cell>
          <cell r="K1874" t="str">
            <v>罗木沙</v>
          </cell>
          <cell r="L1874" t="str">
            <v>13882470559</v>
          </cell>
          <cell r="M1874" t="str">
            <v>四川省</v>
          </cell>
          <cell r="N1874" t="str">
            <v>凉山彝族自治州</v>
          </cell>
        </row>
        <row r="1875">
          <cell r="C1875" t="str">
            <v>196302060103</v>
          </cell>
          <cell r="D1875" t="str">
            <v>2019</v>
          </cell>
          <cell r="E1875" t="str">
            <v>数字经济学院</v>
          </cell>
          <cell r="F1875" t="str">
            <v>2019财富管理</v>
          </cell>
          <cell r="G1875" t="str">
            <v>19投资</v>
          </cell>
          <cell r="H1875" t="str">
            <v>-</v>
          </cell>
          <cell r="I1875" t="str">
            <v>太木石（深圳）科技有限公司</v>
          </cell>
          <cell r="J1875" t="str">
            <v>期货风控助理</v>
          </cell>
          <cell r="K1875" t="str">
            <v>李斌</v>
          </cell>
          <cell r="L1875" t="str">
            <v>15814412133</v>
          </cell>
          <cell r="M1875" t="str">
            <v>广东省</v>
          </cell>
          <cell r="N1875" t="str">
            <v>深圳市</v>
          </cell>
        </row>
        <row r="1876">
          <cell r="C1876" t="str">
            <v>196302060116</v>
          </cell>
          <cell r="D1876" t="str">
            <v>2019</v>
          </cell>
          <cell r="E1876" t="str">
            <v>数字经济学院</v>
          </cell>
          <cell r="F1876" t="str">
            <v>2019财富管理</v>
          </cell>
          <cell r="G1876" t="str">
            <v>19投资</v>
          </cell>
          <cell r="H1876" t="str">
            <v>ma67roew2</v>
          </cell>
          <cell r="I1876" t="str">
            <v>遂宁市河东新区绘思堂广告有限公司</v>
          </cell>
          <cell r="J1876" t="str">
            <v>出纳</v>
          </cell>
          <cell r="K1876" t="str">
            <v>黄伟</v>
          </cell>
          <cell r="L1876" t="str">
            <v>13550788747</v>
          </cell>
          <cell r="M1876" t="str">
            <v>四川省</v>
          </cell>
          <cell r="N1876" t="str">
            <v>遂宁市</v>
          </cell>
        </row>
        <row r="1877">
          <cell r="C1877" t="str">
            <v>196302060106</v>
          </cell>
          <cell r="D1877" t="str">
            <v>2019</v>
          </cell>
          <cell r="E1877" t="str">
            <v>数字经济学院</v>
          </cell>
          <cell r="F1877" t="str">
            <v>2019财富管理</v>
          </cell>
          <cell r="G1877" t="str">
            <v>19投资</v>
          </cell>
          <cell r="H1877" t="str">
            <v>MA68H383-1</v>
          </cell>
          <cell r="I1877" t="str">
            <v>四川南一人力资源管理有限公司</v>
          </cell>
          <cell r="J1877" t="str">
            <v>财务助理</v>
          </cell>
          <cell r="K1877" t="str">
            <v>薛冬冬</v>
          </cell>
          <cell r="L1877" t="str">
            <v>15108457698</v>
          </cell>
          <cell r="M1877" t="str">
            <v>四川省</v>
          </cell>
          <cell r="N1877" t="str">
            <v>成都市</v>
          </cell>
        </row>
        <row r="1878">
          <cell r="C1878" t="str">
            <v>196302060111</v>
          </cell>
          <cell r="D1878" t="str">
            <v>2019</v>
          </cell>
          <cell r="E1878" t="str">
            <v>数字经济学院</v>
          </cell>
          <cell r="F1878" t="str">
            <v>2019财富管理</v>
          </cell>
          <cell r="G1878" t="str">
            <v>19投资</v>
          </cell>
          <cell r="H1878" t="str">
            <v>-</v>
          </cell>
          <cell r="I1878" t="str">
            <v>盐源县聚汇机械设备有限公司</v>
          </cell>
          <cell r="J1878" t="str">
            <v>会计助理</v>
          </cell>
          <cell r="K1878" t="str">
            <v>祝你都</v>
          </cell>
          <cell r="L1878" t="str">
            <v>18981578776</v>
          </cell>
          <cell r="M1878" t="str">
            <v>四川省</v>
          </cell>
          <cell r="N1878" t="str">
            <v>凉山彝族自治州</v>
          </cell>
        </row>
        <row r="1879">
          <cell r="C1879" t="str">
            <v>196302060109</v>
          </cell>
          <cell r="D1879" t="str">
            <v>2019</v>
          </cell>
          <cell r="E1879" t="str">
            <v>数字经济学院</v>
          </cell>
          <cell r="F1879" t="str">
            <v>2019财富管理</v>
          </cell>
          <cell r="G1879" t="str">
            <v>19投资</v>
          </cell>
          <cell r="H1879" t="str">
            <v>MA65RA91-2</v>
          </cell>
          <cell r="I1879" t="str">
            <v>四川盲点网络科技有限公司</v>
          </cell>
          <cell r="J1879" t="str">
            <v>运营</v>
          </cell>
          <cell r="K1879" t="str">
            <v>徐金金</v>
          </cell>
          <cell r="L1879" t="str">
            <v>17760391057</v>
          </cell>
          <cell r="M1879" t="str">
            <v>四川省</v>
          </cell>
          <cell r="N1879" t="str">
            <v>遂宁市</v>
          </cell>
        </row>
        <row r="1880">
          <cell r="C1880" t="str">
            <v>196302060118</v>
          </cell>
          <cell r="D1880" t="str">
            <v>2019</v>
          </cell>
          <cell r="E1880" t="str">
            <v>数字经济学院</v>
          </cell>
          <cell r="F1880" t="str">
            <v>2019财富管理</v>
          </cell>
          <cell r="G1880" t="str">
            <v>19投资</v>
          </cell>
          <cell r="H1880" t="str">
            <v>-</v>
          </cell>
          <cell r="I1880" t="str">
            <v>北京中公教育科技股份有限公司遂宁分公司</v>
          </cell>
          <cell r="J1880" t="str">
            <v>财务</v>
          </cell>
          <cell r="K1880" t="str">
            <v>曾予桸</v>
          </cell>
          <cell r="L1880" t="str">
            <v>18882562057</v>
          </cell>
          <cell r="M1880" t="str">
            <v>四川省</v>
          </cell>
          <cell r="N1880" t="str">
            <v>遂宁市</v>
          </cell>
        </row>
        <row r="1881">
          <cell r="C1881" t="str">
            <v>196302060125</v>
          </cell>
          <cell r="D1881" t="str">
            <v>2019</v>
          </cell>
          <cell r="E1881" t="str">
            <v>数字经济学院</v>
          </cell>
          <cell r="F1881" t="str">
            <v>2019财富管理</v>
          </cell>
          <cell r="G1881" t="str">
            <v>19投资</v>
          </cell>
          <cell r="H1881" t="str">
            <v>MA65RA91-2</v>
          </cell>
          <cell r="I1881" t="str">
            <v>四川盲点网络科技有限公司</v>
          </cell>
          <cell r="J1881" t="str">
            <v>运营</v>
          </cell>
          <cell r="K1881" t="str">
            <v>徐金金</v>
          </cell>
          <cell r="L1881" t="str">
            <v>17760391057</v>
          </cell>
          <cell r="M1881" t="str">
            <v>四川省</v>
          </cell>
          <cell r="N1881" t="str">
            <v>遂宁市</v>
          </cell>
        </row>
        <row r="1882">
          <cell r="C1882" t="str">
            <v>196302060129</v>
          </cell>
          <cell r="D1882" t="str">
            <v>2019</v>
          </cell>
          <cell r="E1882" t="str">
            <v>数字经济学院</v>
          </cell>
          <cell r="F1882" t="str">
            <v>2019财富管理</v>
          </cell>
          <cell r="G1882" t="str">
            <v>19投资</v>
          </cell>
          <cell r="H1882" t="str">
            <v>MAACNX0T99</v>
          </cell>
          <cell r="I1882" t="str">
            <v>成都启程飞扬科技有限公司</v>
          </cell>
          <cell r="J1882" t="str">
            <v>财务助理</v>
          </cell>
          <cell r="K1882" t="str">
            <v>明旭阳</v>
          </cell>
          <cell r="L1882" t="str">
            <v>15008107620</v>
          </cell>
          <cell r="M1882" t="str">
            <v>四川省</v>
          </cell>
          <cell r="N1882" t="str">
            <v>成都市</v>
          </cell>
        </row>
        <row r="1883">
          <cell r="C1883" t="str">
            <v>196302060122</v>
          </cell>
          <cell r="D1883" t="str">
            <v>2019</v>
          </cell>
          <cell r="E1883" t="str">
            <v>数字经济学院</v>
          </cell>
          <cell r="F1883" t="str">
            <v>2019财富管理</v>
          </cell>
          <cell r="G1883" t="str">
            <v>19投资</v>
          </cell>
          <cell r="H1883" t="str">
            <v>-</v>
          </cell>
          <cell r="I1883" t="str">
            <v>安徽迪科数金科技有限公司成都分公司</v>
          </cell>
          <cell r="J1883" t="str">
            <v>电销坐席</v>
          </cell>
          <cell r="K1883" t="str">
            <v>吴剑英</v>
          </cell>
          <cell r="L1883" t="str">
            <v>19982609817 </v>
          </cell>
          <cell r="M1883" t="str">
            <v>四川省</v>
          </cell>
          <cell r="N1883" t="str">
            <v>成都市</v>
          </cell>
        </row>
        <row r="1884">
          <cell r="C1884" t="str">
            <v>196302060115</v>
          </cell>
          <cell r="D1884" t="str">
            <v>2019</v>
          </cell>
          <cell r="E1884" t="str">
            <v>数字经济学院</v>
          </cell>
          <cell r="F1884" t="str">
            <v>2019财富管理</v>
          </cell>
          <cell r="G1884" t="str">
            <v>19投资</v>
          </cell>
          <cell r="H1884" t="str">
            <v>-</v>
          </cell>
          <cell r="I1884" t="str">
            <v>安徽迪科数金科技有限公司成都分公司</v>
          </cell>
          <cell r="J1884" t="str">
            <v>电销坐席</v>
          </cell>
          <cell r="K1884" t="str">
            <v>张宇</v>
          </cell>
          <cell r="L1884" t="str">
            <v>15828795108</v>
          </cell>
          <cell r="M1884" t="str">
            <v>四川省</v>
          </cell>
          <cell r="N1884" t="str">
            <v>成都市</v>
          </cell>
        </row>
        <row r="1885">
          <cell r="C1885" t="str">
            <v>196302060119</v>
          </cell>
          <cell r="D1885" t="str">
            <v>2019</v>
          </cell>
          <cell r="E1885" t="str">
            <v>数字经济学院</v>
          </cell>
          <cell r="F1885" t="str">
            <v>2019财富管理</v>
          </cell>
          <cell r="G1885" t="str">
            <v>19投资</v>
          </cell>
          <cell r="H1885" t="str">
            <v>91511181207452515G</v>
          </cell>
          <cell r="I1885" t="str">
            <v>峨眉山农村商业银行龙池支行</v>
          </cell>
          <cell r="J1885" t="str">
            <v>信贷营销</v>
          </cell>
          <cell r="K1885" t="str">
            <v>罗建森</v>
          </cell>
          <cell r="L1885" t="str">
            <v>13981383902</v>
          </cell>
          <cell r="M1885" t="str">
            <v>四川省</v>
          </cell>
          <cell r="N1885" t="str">
            <v>乐山市</v>
          </cell>
        </row>
        <row r="1886">
          <cell r="C1886" t="str">
            <v>196302060105</v>
          </cell>
          <cell r="D1886" t="str">
            <v>2019</v>
          </cell>
          <cell r="E1886" t="str">
            <v>数字经济学院</v>
          </cell>
          <cell r="F1886" t="str">
            <v>2019财富管理</v>
          </cell>
          <cell r="G1886" t="str">
            <v>19投资</v>
          </cell>
          <cell r="H1886" t="str">
            <v>5105259001607</v>
          </cell>
          <cell r="I1886" t="str">
            <v>椒园乡资产经营管理责任有限公司</v>
          </cell>
          <cell r="J1886" t="str">
            <v>财务</v>
          </cell>
          <cell r="K1886" t="str">
            <v>何例</v>
          </cell>
          <cell r="L1886" t="str">
            <v>18048689603</v>
          </cell>
          <cell r="M1886" t="str">
            <v>四川省</v>
          </cell>
          <cell r="N1886" t="str">
            <v>泸州市</v>
          </cell>
        </row>
        <row r="1887">
          <cell r="C1887" t="str">
            <v>196302060102</v>
          </cell>
          <cell r="D1887" t="str">
            <v>2019</v>
          </cell>
          <cell r="E1887" t="str">
            <v>数字经济学院</v>
          </cell>
          <cell r="F1887" t="str">
            <v>2019财富管理</v>
          </cell>
          <cell r="G1887" t="str">
            <v>19投资</v>
          </cell>
          <cell r="H1887" t="str">
            <v>-</v>
          </cell>
          <cell r="I1887" t="str">
            <v>盐源县聚汇机械设备有限公司</v>
          </cell>
          <cell r="J1887" t="str">
            <v>财务助理</v>
          </cell>
          <cell r="K1887" t="str">
            <v>周光辉</v>
          </cell>
          <cell r="L1887" t="str">
            <v>13881506901</v>
          </cell>
          <cell r="M1887" t="str">
            <v>四川省</v>
          </cell>
          <cell r="N1887" t="str">
            <v>凉山彝族自治州</v>
          </cell>
        </row>
        <row r="1888">
          <cell r="C1888" t="str">
            <v>196302060124</v>
          </cell>
          <cell r="D1888" t="str">
            <v>2019</v>
          </cell>
          <cell r="E1888" t="str">
            <v>数字经济学院</v>
          </cell>
          <cell r="F1888" t="str">
            <v>2019财富管理</v>
          </cell>
          <cell r="G1888" t="str">
            <v>19投资</v>
          </cell>
          <cell r="H1888" t="str">
            <v>ME153061-0</v>
          </cell>
          <cell r="I1888" t="str">
            <v>巴塘县人民政府</v>
          </cell>
          <cell r="J1888" t="str">
            <v>会计</v>
          </cell>
          <cell r="K1888" t="str">
            <v>丁真</v>
          </cell>
          <cell r="L1888" t="str">
            <v>18116503313</v>
          </cell>
          <cell r="M1888" t="str">
            <v>四川省</v>
          </cell>
          <cell r="N1888" t="str">
            <v>甘孜藏族自治州</v>
          </cell>
        </row>
        <row r="1889">
          <cell r="C1889" t="str">
            <v>196302060127</v>
          </cell>
          <cell r="D1889" t="str">
            <v>2019</v>
          </cell>
          <cell r="E1889" t="str">
            <v>数字经济学院</v>
          </cell>
          <cell r="F1889" t="str">
            <v>2019财富管理</v>
          </cell>
          <cell r="G1889" t="str">
            <v>19投资</v>
          </cell>
          <cell r="H1889" t="str">
            <v>-</v>
          </cell>
          <cell r="I1889" t="str">
            <v>安徽迪科数金科技有限公司成都分公司</v>
          </cell>
          <cell r="J1889" t="str">
            <v>电销坐席</v>
          </cell>
          <cell r="K1889" t="str">
            <v>陶泓宇</v>
          </cell>
          <cell r="L1889" t="str">
            <v>18281972182</v>
          </cell>
          <cell r="M1889" t="str">
            <v>四川省</v>
          </cell>
          <cell r="N1889" t="str">
            <v>成都市</v>
          </cell>
        </row>
        <row r="1890">
          <cell r="C1890" t="str">
            <v>196303010104</v>
          </cell>
          <cell r="D1890" t="str">
            <v>2019</v>
          </cell>
          <cell r="E1890" t="str">
            <v>数字经济学院</v>
          </cell>
          <cell r="F1890" t="str">
            <v>2019大数据与财务管理</v>
          </cell>
          <cell r="G1890" t="str">
            <v>19财务1</v>
          </cell>
          <cell r="H1890" t="str">
            <v>91510703MA696RT4XW</v>
          </cell>
          <cell r="I1890" t="str">
            <v>绵阳乐恒房地产营销策划有限公司</v>
          </cell>
          <cell r="J1890" t="str">
            <v>会计</v>
          </cell>
          <cell r="K1890" t="str">
            <v>姜昌梅</v>
          </cell>
          <cell r="L1890" t="str">
            <v>17716843817</v>
          </cell>
          <cell r="M1890" t="str">
            <v>四川省</v>
          </cell>
          <cell r="N1890" t="str">
            <v>绵阳市</v>
          </cell>
        </row>
        <row r="1891">
          <cell r="C1891" t="str">
            <v>196303010124</v>
          </cell>
          <cell r="D1891" t="str">
            <v>2019</v>
          </cell>
          <cell r="E1891" t="str">
            <v>数字经济学院</v>
          </cell>
          <cell r="F1891" t="str">
            <v>2019大数据与财务管理</v>
          </cell>
          <cell r="G1891" t="str">
            <v>19财务1</v>
          </cell>
          <cell r="H1891" t="str">
            <v>915201903143086654</v>
          </cell>
          <cell r="I1891" t="str">
            <v>贵州方圆盛达贸易有限公司</v>
          </cell>
          <cell r="J1891" t="str">
            <v>会计</v>
          </cell>
          <cell r="K1891" t="str">
            <v>彭佑林</v>
          </cell>
          <cell r="L1891" t="str">
            <v>13984765939</v>
          </cell>
          <cell r="M1891" t="str">
            <v>贵州省</v>
          </cell>
          <cell r="N1891" t="str">
            <v>贵阳市</v>
          </cell>
        </row>
        <row r="1892">
          <cell r="C1892" t="str">
            <v>196303010115</v>
          </cell>
          <cell r="D1892" t="str">
            <v>2019</v>
          </cell>
          <cell r="E1892" t="str">
            <v>数字经济学院</v>
          </cell>
          <cell r="F1892" t="str">
            <v>2019大数据与财务管理</v>
          </cell>
          <cell r="G1892" t="str">
            <v>19财务1</v>
          </cell>
          <cell r="H1892" t="str">
            <v>11511300MB1K82747P</v>
          </cell>
          <cell r="I1892" t="str">
            <v>广安枣山物流商贸园区产业促进局</v>
          </cell>
          <cell r="J1892" t="str">
            <v>财务助理</v>
          </cell>
          <cell r="K1892" t="str">
            <v>刘红宇</v>
          </cell>
          <cell r="L1892" t="str">
            <v>19961255610</v>
          </cell>
          <cell r="M1892" t="str">
            <v>四川省</v>
          </cell>
          <cell r="N1892" t="str">
            <v>广安市</v>
          </cell>
        </row>
        <row r="1893">
          <cell r="C1893" t="str">
            <v>196303010120</v>
          </cell>
          <cell r="D1893" t="str">
            <v>2019</v>
          </cell>
          <cell r="E1893" t="str">
            <v>数字经济学院</v>
          </cell>
          <cell r="F1893" t="str">
            <v>2019大数据与财务管理</v>
          </cell>
          <cell r="G1893" t="str">
            <v>19财务1</v>
          </cell>
          <cell r="H1893" t="str">
            <v>91511823709085451H </v>
          </cell>
          <cell r="I1893" t="str">
            <v>汉源县农村信用合作联社 </v>
          </cell>
          <cell r="J1893" t="str">
            <v>客户经理</v>
          </cell>
          <cell r="K1893" t="str">
            <v>刘浩</v>
          </cell>
          <cell r="L1893" t="str">
            <v>13981607441</v>
          </cell>
          <cell r="M1893" t="str">
            <v>四川省</v>
          </cell>
          <cell r="N1893" t="str">
            <v>雅安市</v>
          </cell>
        </row>
        <row r="1894">
          <cell r="C1894" t="str">
            <v>196303010106</v>
          </cell>
          <cell r="D1894" t="str">
            <v>2019</v>
          </cell>
          <cell r="E1894" t="str">
            <v>数字经济学院</v>
          </cell>
          <cell r="F1894" t="str">
            <v>2019大数据与财务管理</v>
          </cell>
          <cell r="G1894" t="str">
            <v>19财务1</v>
          </cell>
          <cell r="H1894" t="str">
            <v>91510114MA62PPKYX2</v>
          </cell>
          <cell r="I1894" t="str">
            <v>成都市博信时代企业管理咨询有限公司</v>
          </cell>
          <cell r="J1894" t="str">
            <v>财务助理</v>
          </cell>
          <cell r="K1894" t="str">
            <v>孟晓玲</v>
          </cell>
          <cell r="L1894" t="str">
            <v>17716464839</v>
          </cell>
          <cell r="M1894" t="str">
            <v>四川省</v>
          </cell>
          <cell r="N1894" t="str">
            <v>成都市</v>
          </cell>
        </row>
        <row r="1895">
          <cell r="C1895" t="str">
            <v>196303010133</v>
          </cell>
          <cell r="D1895" t="str">
            <v>2019</v>
          </cell>
          <cell r="E1895" t="str">
            <v>数字经济学院</v>
          </cell>
          <cell r="F1895" t="str">
            <v>2019大数据与财务管理</v>
          </cell>
          <cell r="G1895" t="str">
            <v>19财务1</v>
          </cell>
          <cell r="H1895" t="str">
            <v>115133380090456192</v>
          </cell>
          <cell r="I1895" t="str">
            <v>得荣县古学乡委员会</v>
          </cell>
          <cell r="J1895" t="str">
            <v>会计</v>
          </cell>
          <cell r="K1895" t="str">
            <v>曲扎</v>
          </cell>
          <cell r="L1895" t="str">
            <v>19174824143</v>
          </cell>
          <cell r="M1895" t="str">
            <v>四川省</v>
          </cell>
          <cell r="N1895" t="str">
            <v>甘孜藏族自治州</v>
          </cell>
        </row>
        <row r="1896">
          <cell r="C1896" t="str">
            <v>196303010112</v>
          </cell>
          <cell r="D1896" t="str">
            <v>2019</v>
          </cell>
          <cell r="E1896" t="str">
            <v>数字经济学院</v>
          </cell>
          <cell r="F1896" t="str">
            <v>2019大数据与财务管理</v>
          </cell>
          <cell r="G1896" t="str">
            <v>19财务1</v>
          </cell>
          <cell r="H1896" t="str">
            <v>MA6BP6KR9</v>
          </cell>
          <cell r="I1896" t="str">
            <v>四川七彩祥忧企业管理有限公司</v>
          </cell>
          <cell r="J1896" t="str">
            <v>财务助理</v>
          </cell>
          <cell r="K1896" t="str">
            <v>廖凡</v>
          </cell>
          <cell r="L1896" t="str">
            <v>18681226564</v>
          </cell>
          <cell r="M1896" t="str">
            <v>四川省</v>
          </cell>
          <cell r="N1896" t="str">
            <v>成都市</v>
          </cell>
        </row>
        <row r="1897">
          <cell r="C1897" t="str">
            <v>196303010107</v>
          </cell>
          <cell r="D1897" t="str">
            <v>2019</v>
          </cell>
          <cell r="E1897" t="str">
            <v>数字经济学院</v>
          </cell>
          <cell r="F1897" t="str">
            <v>2019大数据与财务管理</v>
          </cell>
          <cell r="G1897" t="str">
            <v>19财务1</v>
          </cell>
          <cell r="H1897" t="str">
            <v>915101005849509064	</v>
          </cell>
          <cell r="I1897" t="str">
            <v>成都金控人力资源管理有限公司</v>
          </cell>
          <cell r="J1897" t="str">
            <v>天府通行政客服</v>
          </cell>
          <cell r="K1897" t="str">
            <v>尹佳莉</v>
          </cell>
          <cell r="L1897" t="str">
            <v>13908195848</v>
          </cell>
          <cell r="M1897" t="str">
            <v>四川省</v>
          </cell>
          <cell r="N1897" t="str">
            <v>成都市</v>
          </cell>
        </row>
        <row r="1898">
          <cell r="C1898" t="str">
            <v>196303010108</v>
          </cell>
          <cell r="D1898" t="str">
            <v>2019</v>
          </cell>
          <cell r="E1898" t="str">
            <v>数字经济学院</v>
          </cell>
          <cell r="F1898" t="str">
            <v>2019大数据与财务管理</v>
          </cell>
          <cell r="G1898" t="str">
            <v>19财务1</v>
          </cell>
          <cell r="H1898" t="str">
            <v>MA276B5G-2</v>
          </cell>
          <cell r="I1898" t="str">
            <v>昆山小海豚企业管理有限公司</v>
          </cell>
          <cell r="J1898" t="str">
            <v>财务助理</v>
          </cell>
          <cell r="K1898" t="str">
            <v>王健</v>
          </cell>
          <cell r="L1898" t="str">
            <v>15862645805</v>
          </cell>
          <cell r="M1898" t="str">
            <v>江苏省</v>
          </cell>
          <cell r="N1898" t="str">
            <v>苏州市</v>
          </cell>
        </row>
        <row r="1899">
          <cell r="C1899" t="str">
            <v>196303010109</v>
          </cell>
          <cell r="D1899" t="str">
            <v>2019</v>
          </cell>
          <cell r="E1899" t="str">
            <v>数字经济学院</v>
          </cell>
          <cell r="F1899" t="str">
            <v>2019大数据与财务管理</v>
          </cell>
          <cell r="G1899" t="str">
            <v>19财务1</v>
          </cell>
          <cell r="H1899" t="str">
            <v>91510114MA6DG6DQ97</v>
          </cell>
          <cell r="I1899" t="str">
            <v>四川京邦达科技有限公司</v>
          </cell>
          <cell r="J1899" t="str">
            <v>数据分析岗</v>
          </cell>
          <cell r="K1899" t="str">
            <v>刘加鑫</v>
          </cell>
          <cell r="L1899" t="str">
            <v>18302811251</v>
          </cell>
          <cell r="M1899" t="str">
            <v>四川省</v>
          </cell>
          <cell r="N1899" t="str">
            <v>成都市</v>
          </cell>
        </row>
        <row r="1900">
          <cell r="C1900" t="str">
            <v>196303010119</v>
          </cell>
          <cell r="D1900" t="str">
            <v>2019</v>
          </cell>
          <cell r="E1900" t="str">
            <v>数字经济学院</v>
          </cell>
          <cell r="F1900" t="str">
            <v>2019大数据与财务管理</v>
          </cell>
          <cell r="G1900" t="str">
            <v>19财务1</v>
          </cell>
          <cell r="H1900" t="str">
            <v>06432141X</v>
          </cell>
          <cell r="I1900" t="str">
            <v>四川奥弗兰科技有限公司</v>
          </cell>
          <cell r="J1900" t="str">
            <v>财务助理</v>
          </cell>
          <cell r="K1900" t="str">
            <v>孙家奇</v>
          </cell>
          <cell r="L1900" t="str">
            <v>18608049676</v>
          </cell>
          <cell r="M1900" t="str">
            <v>四川省</v>
          </cell>
          <cell r="N1900" t="str">
            <v>成都市</v>
          </cell>
        </row>
        <row r="1901">
          <cell r="C1901" t="str">
            <v>196303010117</v>
          </cell>
          <cell r="D1901" t="str">
            <v>2019</v>
          </cell>
          <cell r="E1901" t="str">
            <v>数字经济学院</v>
          </cell>
          <cell r="F1901" t="str">
            <v>2019大数据与财务管理</v>
          </cell>
          <cell r="G1901" t="str">
            <v>19财务1</v>
          </cell>
          <cell r="H1901" t="str">
            <v>06899116-2</v>
          </cell>
          <cell r="I1901" t="str">
            <v>四川肆元商贸有限公司</v>
          </cell>
          <cell r="J1901" t="str">
            <v>财务助理</v>
          </cell>
          <cell r="K1901" t="str">
            <v>张琨</v>
          </cell>
          <cell r="L1901" t="str">
            <v>13795878880</v>
          </cell>
          <cell r="M1901" t="str">
            <v>四川省</v>
          </cell>
          <cell r="N1901" t="str">
            <v>遂宁市</v>
          </cell>
        </row>
        <row r="1902">
          <cell r="C1902" t="str">
            <v>196303010128</v>
          </cell>
          <cell r="D1902" t="str">
            <v>2019</v>
          </cell>
          <cell r="E1902" t="str">
            <v>数字经济学院</v>
          </cell>
          <cell r="F1902" t="str">
            <v>2019大数据与财务管理</v>
          </cell>
          <cell r="G1902" t="str">
            <v>19财务1</v>
          </cell>
          <cell r="H1902" t="str">
            <v>91652701MA78QK767M</v>
          </cell>
          <cell r="I1902" t="str">
            <v>博州爱家超市有限公司</v>
          </cell>
          <cell r="J1902" t="str">
            <v>财务实习生</v>
          </cell>
          <cell r="K1902" t="str">
            <v>李辉</v>
          </cell>
          <cell r="L1902" t="str">
            <v>17699096695</v>
          </cell>
          <cell r="M1902" t="str">
            <v>新疆维吾尔自治区</v>
          </cell>
          <cell r="N1902" t="str">
            <v>博尔塔拉蒙古自治州</v>
          </cell>
        </row>
        <row r="1903">
          <cell r="C1903" t="str">
            <v>196303010127</v>
          </cell>
          <cell r="D1903" t="str">
            <v>2019</v>
          </cell>
          <cell r="E1903" t="str">
            <v>数字经济学院</v>
          </cell>
          <cell r="F1903" t="str">
            <v>2019大数据与财务管理</v>
          </cell>
          <cell r="G1903" t="str">
            <v>19财务1</v>
          </cell>
          <cell r="H1903" t="str">
            <v>06899116-2</v>
          </cell>
          <cell r="I1903" t="str">
            <v>四川肆元商贸有限公司</v>
          </cell>
          <cell r="J1903" t="str">
            <v>财务助理</v>
          </cell>
          <cell r="K1903" t="str">
            <v>张琨</v>
          </cell>
          <cell r="L1903" t="str">
            <v>13795878880</v>
          </cell>
          <cell r="M1903" t="str">
            <v>四川省</v>
          </cell>
          <cell r="N1903" t="str">
            <v>遂宁市</v>
          </cell>
        </row>
        <row r="1904">
          <cell r="C1904" t="str">
            <v>196303010131</v>
          </cell>
          <cell r="D1904" t="str">
            <v>2019</v>
          </cell>
          <cell r="E1904" t="str">
            <v>数字经济学院</v>
          </cell>
          <cell r="F1904" t="str">
            <v>2019大数据与财务管理</v>
          </cell>
          <cell r="G1904" t="str">
            <v>19财务1</v>
          </cell>
          <cell r="H1904" t="str">
            <v>MA77JCML-4</v>
          </cell>
          <cell r="I1904" t="str">
            <v>和田城市伊奇酒店</v>
          </cell>
          <cell r="J1904" t="str">
            <v>会计</v>
          </cell>
          <cell r="K1904" t="str">
            <v>尹莹莹</v>
          </cell>
          <cell r="L1904" t="str">
            <v>15292832706</v>
          </cell>
          <cell r="M1904" t="str">
            <v>新疆维吾尔自治区</v>
          </cell>
          <cell r="N1904" t="str">
            <v>和田地区</v>
          </cell>
        </row>
        <row r="1905">
          <cell r="C1905" t="str">
            <v>196303010132</v>
          </cell>
          <cell r="D1905" t="str">
            <v>2019</v>
          </cell>
          <cell r="E1905" t="str">
            <v>数字经济学院</v>
          </cell>
          <cell r="F1905" t="str">
            <v>2019大数据与财务管理</v>
          </cell>
          <cell r="G1905" t="str">
            <v>19财务1</v>
          </cell>
          <cell r="H1905" t="str">
            <v>MA682615X</v>
          </cell>
          <cell r="I1905" t="str">
            <v>四川省水月莲里酒店管理有限公司</v>
          </cell>
          <cell r="J1905" t="str">
            <v>财务助理</v>
          </cell>
          <cell r="K1905" t="str">
            <v>杨林</v>
          </cell>
          <cell r="L1905" t="str">
            <v>19911817976</v>
          </cell>
          <cell r="M1905" t="str">
            <v>四川省</v>
          </cell>
          <cell r="N1905" t="str">
            <v>遂宁市</v>
          </cell>
        </row>
        <row r="1906">
          <cell r="C1906" t="str">
            <v>186303010347</v>
          </cell>
          <cell r="D1906" t="str">
            <v>2019</v>
          </cell>
          <cell r="E1906" t="str">
            <v>数字经济学院</v>
          </cell>
          <cell r="F1906" t="str">
            <v>2019大数据与财务管理</v>
          </cell>
          <cell r="G1906" t="str">
            <v>19财务1</v>
          </cell>
          <cell r="H1906" t="str">
            <v>11513335740013974Q</v>
          </cell>
          <cell r="I1906" t="str">
            <v>巴塘县中咱镇人们政府</v>
          </cell>
          <cell r="J1906" t="str">
            <v>财务会计</v>
          </cell>
          <cell r="K1906" t="str">
            <v>杨杰</v>
          </cell>
          <cell r="L1906" t="str">
            <v>15082300630</v>
          </cell>
          <cell r="M1906" t="str">
            <v>四川省</v>
          </cell>
          <cell r="N1906" t="str">
            <v>甘孜藏族自治州</v>
          </cell>
        </row>
        <row r="1907">
          <cell r="C1907" t="str">
            <v>196303010114</v>
          </cell>
          <cell r="D1907" t="str">
            <v>2019</v>
          </cell>
          <cell r="E1907" t="str">
            <v>数字经济学院</v>
          </cell>
          <cell r="F1907" t="str">
            <v>2019大数据与财务管理</v>
          </cell>
          <cell r="G1907" t="str">
            <v>19财务1</v>
          </cell>
          <cell r="H1907" t="str">
            <v>91510107672197889Y</v>
          </cell>
          <cell r="I1907" t="str">
            <v>阳光财产保险股份有限公司四川省分公司</v>
          </cell>
          <cell r="J1907" t="str">
            <v>车险销售</v>
          </cell>
          <cell r="K1907" t="str">
            <v>曾兴灵</v>
          </cell>
          <cell r="L1907" t="str">
            <v>13668328639</v>
          </cell>
          <cell r="M1907" t="str">
            <v>四川省</v>
          </cell>
          <cell r="N1907" t="str">
            <v>成都市</v>
          </cell>
        </row>
        <row r="1908">
          <cell r="C1908" t="str">
            <v>196303010103</v>
          </cell>
          <cell r="D1908" t="str">
            <v>2019</v>
          </cell>
          <cell r="E1908" t="str">
            <v>数字经济学院</v>
          </cell>
          <cell r="F1908" t="str">
            <v>2019大数据与财务管理</v>
          </cell>
          <cell r="G1908" t="str">
            <v>19财务1</v>
          </cell>
          <cell r="H1908" t="str">
            <v>MA640XXP-6</v>
          </cell>
          <cell r="I1908" t="str">
            <v>四川省川胜发再生资源利用有限责任公司 </v>
          </cell>
          <cell r="J1908" t="str">
            <v>会计助理</v>
          </cell>
          <cell r="K1908" t="str">
            <v>邓瑶</v>
          </cell>
          <cell r="L1908" t="str">
            <v>18481279499</v>
          </cell>
          <cell r="M1908" t="str">
            <v>四川省</v>
          </cell>
          <cell r="N1908" t="str">
            <v>凉山彝族自治州</v>
          </cell>
        </row>
        <row r="1909">
          <cell r="C1909" t="str">
            <v>196303010116</v>
          </cell>
          <cell r="D1909" t="str">
            <v>2019</v>
          </cell>
          <cell r="E1909" t="str">
            <v>数字经济学院</v>
          </cell>
          <cell r="F1909" t="str">
            <v>2019大数据与财务管理</v>
          </cell>
          <cell r="G1909" t="str">
            <v>19财务1</v>
          </cell>
          <cell r="H1909" t="str">
            <v>MA6BP6KR9</v>
          </cell>
          <cell r="I1909" t="str">
            <v>四川七彩祥优企业管理有限公司</v>
          </cell>
          <cell r="J1909" t="str">
            <v>人力资源人力资源</v>
          </cell>
          <cell r="K1909" t="str">
            <v>廖凡</v>
          </cell>
          <cell r="L1909" t="str">
            <v>18681226564</v>
          </cell>
          <cell r="M1909" t="str">
            <v>四川省</v>
          </cell>
          <cell r="N1909" t="str">
            <v>成都市</v>
          </cell>
        </row>
        <row r="1910">
          <cell r="C1910" t="str">
            <v>196303010101</v>
          </cell>
          <cell r="D1910" t="str">
            <v>2019</v>
          </cell>
          <cell r="E1910" t="str">
            <v>数字经济学院</v>
          </cell>
          <cell r="F1910" t="str">
            <v>2019大数据与财务管理</v>
          </cell>
          <cell r="G1910" t="str">
            <v>19财务1</v>
          </cell>
          <cell r="H1910" t="str">
            <v>11513334009026362E</v>
          </cell>
          <cell r="I1910" t="str">
            <v>理塘县财政局</v>
          </cell>
          <cell r="J1910" t="str">
            <v>国库支付中心</v>
          </cell>
          <cell r="K1910" t="str">
            <v>洛绒降央</v>
          </cell>
          <cell r="L1910" t="str">
            <v>18283632027</v>
          </cell>
          <cell r="M1910" t="str">
            <v>四川省</v>
          </cell>
          <cell r="N1910" t="str">
            <v>甘孜藏族自治州</v>
          </cell>
        </row>
        <row r="1911">
          <cell r="C1911" t="str">
            <v>196303010102</v>
          </cell>
          <cell r="D1911" t="str">
            <v>2019</v>
          </cell>
          <cell r="E1911" t="str">
            <v>数字经济学院</v>
          </cell>
          <cell r="F1911" t="str">
            <v>2019大数据与财务管理</v>
          </cell>
          <cell r="G1911" t="str">
            <v>19财务1</v>
          </cell>
          <cell r="H1911" t="str">
            <v>11513336MB15630914</v>
          </cell>
          <cell r="I1911" t="str">
            <v>乡城县卫生健康局</v>
          </cell>
          <cell r="J1911" t="str">
            <v>财务管理</v>
          </cell>
          <cell r="K1911" t="str">
            <v>泽仁扎姆</v>
          </cell>
          <cell r="L1911" t="str">
            <v>13541891108</v>
          </cell>
          <cell r="M1911" t="str">
            <v>四川省</v>
          </cell>
          <cell r="N1911" t="str">
            <v>甘孜藏族自治州</v>
          </cell>
        </row>
        <row r="1912">
          <cell r="C1912" t="str">
            <v>196303010110</v>
          </cell>
          <cell r="D1912" t="str">
            <v>2019</v>
          </cell>
          <cell r="E1912" t="str">
            <v>数字经济学院</v>
          </cell>
          <cell r="F1912" t="str">
            <v>2019大数据与财务管理</v>
          </cell>
          <cell r="G1912" t="str">
            <v>19财务1</v>
          </cell>
          <cell r="H1912" t="str">
            <v>91518802MA68PE3U49</v>
          </cell>
          <cell r="I1912" t="str">
            <v>四川纵辉建筑工程有限公司</v>
          </cell>
          <cell r="J1912" t="str">
            <v>资料员</v>
          </cell>
          <cell r="K1912" t="str">
            <v>任丹</v>
          </cell>
          <cell r="L1912" t="str">
            <v>18081701111</v>
          </cell>
          <cell r="M1912" t="str">
            <v>四川省</v>
          </cell>
          <cell r="N1912" t="str">
            <v>雅安市</v>
          </cell>
        </row>
        <row r="1913">
          <cell r="C1913" t="str">
            <v>186303010303</v>
          </cell>
          <cell r="D1913" t="str">
            <v>2019</v>
          </cell>
          <cell r="E1913" t="str">
            <v>数字经济学院</v>
          </cell>
          <cell r="F1913" t="str">
            <v>2019大数据与财务管理</v>
          </cell>
          <cell r="G1913" t="str">
            <v>19财务1</v>
          </cell>
          <cell r="H1913" t="str">
            <v>91510107MA6A9MJ4X7</v>
          </cell>
          <cell r="I1913" t="str">
            <v>四川南岸缘餐饮管理有限责任公司</v>
          </cell>
          <cell r="J1913" t="str">
            <v>收银</v>
          </cell>
          <cell r="K1913" t="str">
            <v>罗应雪</v>
          </cell>
          <cell r="L1913" t="str">
            <v>0288701111</v>
          </cell>
          <cell r="M1913" t="str">
            <v>四川省</v>
          </cell>
          <cell r="N1913" t="str">
            <v>成都市</v>
          </cell>
        </row>
        <row r="1914">
          <cell r="C1914" t="str">
            <v>196303010121</v>
          </cell>
          <cell r="D1914" t="str">
            <v>2019</v>
          </cell>
          <cell r="E1914" t="str">
            <v>数字经济学院</v>
          </cell>
          <cell r="F1914" t="str">
            <v>2019大数据与财务管理</v>
          </cell>
          <cell r="G1914" t="str">
            <v>19财务1</v>
          </cell>
          <cell r="H1914" t="str">
            <v>四川省甘孜州九龙县乌拉溪镇人民政府</v>
          </cell>
          <cell r="I1914" t="str">
            <v>九龙县乌拉溪镇人民政府</v>
          </cell>
          <cell r="J1914" t="str">
            <v>会计助理</v>
          </cell>
          <cell r="K1914" t="str">
            <v>罗木机</v>
          </cell>
          <cell r="L1914" t="str">
            <v>13547157382</v>
          </cell>
          <cell r="M1914" t="str">
            <v>四川省</v>
          </cell>
          <cell r="N1914" t="str">
            <v>甘孜藏族自治州</v>
          </cell>
        </row>
        <row r="1915">
          <cell r="C1915" t="str">
            <v>196303010125</v>
          </cell>
          <cell r="D1915" t="str">
            <v>2019</v>
          </cell>
          <cell r="E1915" t="str">
            <v>数字经济学院</v>
          </cell>
          <cell r="F1915" t="str">
            <v>2019大数据与财务管理</v>
          </cell>
          <cell r="G1915" t="str">
            <v>19财务1</v>
          </cell>
          <cell r="H1915" t="str">
            <v>91520603ＭＡＡＪＵＤ2556</v>
          </cell>
          <cell r="I1915" t="str">
            <v>铜仁温德姆至尊酒店</v>
          </cell>
          <cell r="J1915" t="str">
            <v>会计</v>
          </cell>
          <cell r="K1915" t="str">
            <v>王飞</v>
          </cell>
          <cell r="L1915" t="str">
            <v>19985367176</v>
          </cell>
          <cell r="M1915" t="str">
            <v>贵州省</v>
          </cell>
          <cell r="N1915" t="str">
            <v>铜仁市</v>
          </cell>
        </row>
        <row r="1916">
          <cell r="C1916" t="str">
            <v>196303010111</v>
          </cell>
          <cell r="D1916" t="str">
            <v>2019</v>
          </cell>
          <cell r="E1916" t="str">
            <v>数字经济学院</v>
          </cell>
          <cell r="F1916" t="str">
            <v>2019大数据与财务管理</v>
          </cell>
          <cell r="G1916" t="str">
            <v>19财务1</v>
          </cell>
          <cell r="H1916" t="str">
            <v>9131011009381933X1</v>
          </cell>
          <cell r="I1916" t="str">
            <v>上海灿耀天昂智能科技有限公司</v>
          </cell>
          <cell r="J1916" t="str">
            <v>见习店长</v>
          </cell>
          <cell r="K1916" t="str">
            <v>李浦</v>
          </cell>
          <cell r="L1916" t="str">
            <v>15881453829</v>
          </cell>
          <cell r="M1916" t="str">
            <v>上海市</v>
          </cell>
          <cell r="N1916" t="str">
            <v>上海市</v>
          </cell>
        </row>
        <row r="1917">
          <cell r="C1917" t="str">
            <v>196303010113</v>
          </cell>
          <cell r="D1917" t="str">
            <v>2019</v>
          </cell>
          <cell r="E1917" t="str">
            <v>数字经济学院</v>
          </cell>
          <cell r="F1917" t="str">
            <v>2019大数据与财务管理</v>
          </cell>
          <cell r="G1917" t="str">
            <v>19财务1</v>
          </cell>
          <cell r="H1917" t="str">
            <v>-</v>
          </cell>
          <cell r="I1917" t="str">
            <v>遂宁嘉客体育传播有限公司</v>
          </cell>
          <cell r="J1917" t="str">
            <v>会计</v>
          </cell>
          <cell r="K1917" t="str">
            <v>李强</v>
          </cell>
          <cell r="L1917" t="str">
            <v>19908258343</v>
          </cell>
          <cell r="M1917" t="str">
            <v>四川省</v>
          </cell>
          <cell r="N1917" t="str">
            <v>遂宁市</v>
          </cell>
        </row>
        <row r="1918">
          <cell r="C1918" t="str">
            <v>196303010118</v>
          </cell>
          <cell r="D1918" t="str">
            <v>2019</v>
          </cell>
          <cell r="E1918" t="str">
            <v>数字经济学院</v>
          </cell>
          <cell r="F1918" t="str">
            <v>2019大数据与财务管理</v>
          </cell>
          <cell r="G1918" t="str">
            <v>19财务1</v>
          </cell>
          <cell r="H1918" t="str">
            <v>泸州海淘优品生鲜给配有限责任公司</v>
          </cell>
          <cell r="I1918" t="str">
            <v>会计部门</v>
          </cell>
          <cell r="J1918" t="str">
            <v>出纳</v>
          </cell>
          <cell r="K1918" t="str">
            <v>赵亚婷</v>
          </cell>
          <cell r="L1918" t="str">
            <v>18882566128</v>
          </cell>
          <cell r="M1918" t="str">
            <v>四川省</v>
          </cell>
          <cell r="N1918" t="str">
            <v>泸州市</v>
          </cell>
        </row>
        <row r="1919">
          <cell r="C1919" t="str">
            <v>196303010130</v>
          </cell>
          <cell r="D1919" t="str">
            <v>2019</v>
          </cell>
          <cell r="E1919" t="str">
            <v>数字经济学院</v>
          </cell>
          <cell r="F1919" t="str">
            <v>2019大数据与财务管理</v>
          </cell>
          <cell r="G1919" t="str">
            <v>19财务1</v>
          </cell>
          <cell r="H1919" t="str">
            <v>91653031MA77TGGF27</v>
          </cell>
          <cell r="I1919" t="str">
            <v>巴楚县兴旺畜牧发展有限公司</v>
          </cell>
          <cell r="J1919" t="str">
            <v>财务会计助理</v>
          </cell>
          <cell r="K1919" t="str">
            <v>刑聪</v>
          </cell>
          <cell r="L1919" t="str">
            <v>19180421812</v>
          </cell>
          <cell r="M1919" t="str">
            <v>新疆维吾尔自治区</v>
          </cell>
          <cell r="N1919" t="str">
            <v>喀什地区</v>
          </cell>
        </row>
        <row r="1920">
          <cell r="C1920" t="str">
            <v>196303010229</v>
          </cell>
          <cell r="D1920" t="str">
            <v>2019</v>
          </cell>
          <cell r="E1920" t="str">
            <v>数字经济学院</v>
          </cell>
          <cell r="F1920" t="str">
            <v>2019大数据与财务管理</v>
          </cell>
          <cell r="G1920" t="str">
            <v>19财务2</v>
          </cell>
          <cell r="H1920" t="str">
            <v>91120118MA0752MG7J</v>
          </cell>
          <cell r="I1920" t="str">
            <v>天津精通教育科技发展有限公司</v>
          </cell>
          <cell r="J1920" t="str">
            <v>会计实习助理</v>
          </cell>
          <cell r="K1920" t="str">
            <v>李雪</v>
          </cell>
          <cell r="L1920" t="str">
            <v>13194652303</v>
          </cell>
          <cell r="M1920" t="str">
            <v>天津市</v>
          </cell>
          <cell r="N1920" t="str">
            <v>天津市</v>
          </cell>
        </row>
        <row r="1921">
          <cell r="C1921" t="str">
            <v>196303010213</v>
          </cell>
          <cell r="D1921" t="str">
            <v>2019</v>
          </cell>
          <cell r="E1921" t="str">
            <v>数字经济学院</v>
          </cell>
          <cell r="F1921" t="str">
            <v>2019大数据与财务管理</v>
          </cell>
          <cell r="G1921" t="str">
            <v>19财务2</v>
          </cell>
          <cell r="H1921" t="str">
            <v>91510100681810120D</v>
          </cell>
          <cell r="I1921" t="str">
            <v>成都瑞业会计师事务所（普通合伙）</v>
          </cell>
          <cell r="J1921" t="str">
            <v>审计助理</v>
          </cell>
          <cell r="K1921" t="str">
            <v>周尚华</v>
          </cell>
          <cell r="L1921" t="str">
            <v>13908061944</v>
          </cell>
          <cell r="M1921" t="str">
            <v>四川省</v>
          </cell>
          <cell r="N1921" t="str">
            <v>成都市</v>
          </cell>
        </row>
        <row r="1922">
          <cell r="C1922" t="str">
            <v>196303010217</v>
          </cell>
          <cell r="D1922" t="str">
            <v>2019</v>
          </cell>
          <cell r="E1922" t="str">
            <v>数字经济学院</v>
          </cell>
          <cell r="F1922" t="str">
            <v>2019大数据与财务管理</v>
          </cell>
          <cell r="G1922" t="str">
            <v>19财务2</v>
          </cell>
          <cell r="H1922" t="str">
            <v>91510900MA6268KJ7H</v>
          </cell>
          <cell r="I1922" t="str">
            <v>四川瀚堂建设工程有限公司</v>
          </cell>
          <cell r="J1922" t="str">
            <v>财务助理</v>
          </cell>
          <cell r="K1922" t="str">
            <v>余胜勇</v>
          </cell>
          <cell r="L1922" t="str">
            <v>13350219799</v>
          </cell>
          <cell r="M1922" t="str">
            <v>四川省</v>
          </cell>
          <cell r="N1922" t="str">
            <v>遂宁市</v>
          </cell>
        </row>
        <row r="1923">
          <cell r="C1923" t="str">
            <v>196303010215</v>
          </cell>
          <cell r="D1923" t="str">
            <v>2019</v>
          </cell>
          <cell r="E1923" t="str">
            <v>数字经济学院</v>
          </cell>
          <cell r="F1923" t="str">
            <v>2019大数据与财务管理</v>
          </cell>
          <cell r="G1923" t="str">
            <v>19财务2</v>
          </cell>
          <cell r="H1923" t="str">
            <v>91510900MA6268KJ7H</v>
          </cell>
          <cell r="I1923" t="str">
            <v>四川瀚堂建设工程有限公司</v>
          </cell>
          <cell r="J1923" t="str">
            <v>财务助理</v>
          </cell>
          <cell r="K1923" t="str">
            <v>余胜勇</v>
          </cell>
          <cell r="L1923" t="str">
            <v>13350219799</v>
          </cell>
          <cell r="M1923" t="str">
            <v>四川省</v>
          </cell>
          <cell r="N1923" t="str">
            <v>遂宁市</v>
          </cell>
        </row>
        <row r="1924">
          <cell r="C1924" t="str">
            <v>196303010202</v>
          </cell>
          <cell r="D1924" t="str">
            <v>2019</v>
          </cell>
          <cell r="E1924" t="str">
            <v>数字经济学院</v>
          </cell>
          <cell r="F1924" t="str">
            <v>2019大数据与财务管理</v>
          </cell>
          <cell r="G1924" t="str">
            <v>19财务2</v>
          </cell>
          <cell r="H1924" t="str">
            <v>91513324MA634DXB8C</v>
          </cell>
          <cell r="I1924" t="str">
            <v>四川省九龙县庭丰农业发展有限责任公司</v>
          </cell>
          <cell r="J1924" t="str">
            <v>财务部实习员工</v>
          </cell>
          <cell r="K1924" t="str">
            <v>沈龙康</v>
          </cell>
          <cell r="L1924" t="str">
            <v>18398441815</v>
          </cell>
          <cell r="M1924" t="str">
            <v>四川省</v>
          </cell>
          <cell r="N1924" t="str">
            <v>甘孜藏族自治州</v>
          </cell>
        </row>
        <row r="1925">
          <cell r="C1925" t="str">
            <v>196303010233</v>
          </cell>
          <cell r="D1925" t="str">
            <v>2019</v>
          </cell>
          <cell r="E1925" t="str">
            <v>数字经济学院</v>
          </cell>
          <cell r="F1925" t="str">
            <v>2019大数据与财务管理</v>
          </cell>
          <cell r="G1925" t="str">
            <v>19财务2</v>
          </cell>
          <cell r="H1925" t="str">
            <v>92510105MA64G57314</v>
          </cell>
          <cell r="I1925" t="str">
            <v>青羊区川福记食品经营部</v>
          </cell>
          <cell r="J1925" t="str">
            <v>销售</v>
          </cell>
          <cell r="K1925" t="str">
            <v>罗文胜</v>
          </cell>
          <cell r="L1925" t="str">
            <v>18982090180</v>
          </cell>
          <cell r="M1925" t="str">
            <v>四川省</v>
          </cell>
          <cell r="N1925" t="str">
            <v>成都市</v>
          </cell>
        </row>
        <row r="1926">
          <cell r="C1926" t="str">
            <v>196303010209</v>
          </cell>
          <cell r="D1926" t="str">
            <v>2019</v>
          </cell>
          <cell r="E1926" t="str">
            <v>数字经济学院</v>
          </cell>
          <cell r="F1926" t="str">
            <v>2019大数据与财务管理</v>
          </cell>
          <cell r="G1926" t="str">
            <v>19财务2</v>
          </cell>
          <cell r="H1926" t="str">
            <v>91320583578191157R</v>
          </cell>
          <cell r="I1926" t="str">
            <v>维度金融外包服务（苏州）有限公司</v>
          </cell>
          <cell r="J1926" t="str">
            <v>数据录入</v>
          </cell>
          <cell r="K1926" t="str">
            <v>滕雯</v>
          </cell>
          <cell r="L1926" t="str">
            <v>028-63255868</v>
          </cell>
          <cell r="M1926" t="str">
            <v>四川省</v>
          </cell>
          <cell r="N1926" t="str">
            <v>成都市</v>
          </cell>
        </row>
        <row r="1927">
          <cell r="C1927" t="str">
            <v>196303010230</v>
          </cell>
          <cell r="D1927" t="str">
            <v>2019</v>
          </cell>
          <cell r="E1927" t="str">
            <v>数字经济学院</v>
          </cell>
          <cell r="F1927" t="str">
            <v>2019大数据与财务管理</v>
          </cell>
          <cell r="G1927" t="str">
            <v>19财务2</v>
          </cell>
          <cell r="H1927" t="str">
            <v>MA76L9UQ-8</v>
          </cell>
          <cell r="I1927" t="str">
            <v>宁夏容康装饰工程有限公司</v>
          </cell>
          <cell r="J1927" t="str">
            <v>财务助理</v>
          </cell>
          <cell r="K1927" t="str">
            <v>徐敬尧</v>
          </cell>
          <cell r="L1927" t="str">
            <v>18152499022</v>
          </cell>
          <cell r="M1927" t="str">
            <v>宁夏回族自治区</v>
          </cell>
          <cell r="N1927" t="str">
            <v>银川市</v>
          </cell>
        </row>
        <row r="1928">
          <cell r="C1928" t="str">
            <v>196303010219</v>
          </cell>
          <cell r="D1928" t="str">
            <v>2019</v>
          </cell>
          <cell r="E1928" t="str">
            <v>数字经济学院</v>
          </cell>
          <cell r="F1928" t="str">
            <v>2019大数据与财务管理</v>
          </cell>
          <cell r="G1928" t="str">
            <v>19财务2</v>
          </cell>
          <cell r="H1928" t="str">
            <v>91511024MA65J4NP89</v>
          </cell>
          <cell r="I1928" t="str">
            <v>威远县米莱贸易有限公司</v>
          </cell>
          <cell r="J1928" t="str">
            <v>会计助理</v>
          </cell>
          <cell r="K1928" t="str">
            <v>王怡川</v>
          </cell>
          <cell r="L1928" t="str">
            <v>19982941167</v>
          </cell>
          <cell r="M1928" t="str">
            <v>四川省</v>
          </cell>
          <cell r="N1928" t="str">
            <v>内江市</v>
          </cell>
        </row>
        <row r="1929">
          <cell r="C1929" t="str">
            <v>196303010221</v>
          </cell>
          <cell r="D1929" t="str">
            <v>2019</v>
          </cell>
          <cell r="E1929" t="str">
            <v>数字经济学院</v>
          </cell>
          <cell r="F1929" t="str">
            <v>2019大数据与财务管理</v>
          </cell>
          <cell r="G1929" t="str">
            <v>19财务2</v>
          </cell>
          <cell r="H1929" t="str">
            <v>91510107MA6978MF9M</v>
          </cell>
          <cell r="I1929" t="str">
            <v>四川维度富银科技有限公司</v>
          </cell>
          <cell r="J1929" t="str">
            <v>数据录入</v>
          </cell>
          <cell r="K1929" t="str">
            <v>滕雯</v>
          </cell>
          <cell r="L1929" t="str">
            <v>028-63255868</v>
          </cell>
          <cell r="M1929" t="str">
            <v>四川省</v>
          </cell>
          <cell r="N1929" t="str">
            <v>成都市</v>
          </cell>
        </row>
        <row r="1930">
          <cell r="C1930" t="str">
            <v>196303010212</v>
          </cell>
          <cell r="D1930" t="str">
            <v>2019</v>
          </cell>
          <cell r="E1930" t="str">
            <v>数字经济学院</v>
          </cell>
          <cell r="F1930" t="str">
            <v>2019大数据与财务管理</v>
          </cell>
          <cell r="G1930" t="str">
            <v>19财务2</v>
          </cell>
          <cell r="H1930" t="str">
            <v>91510107MA6978MF9M</v>
          </cell>
          <cell r="I1930" t="str">
            <v>四川维度富银科技有限公司</v>
          </cell>
          <cell r="J1930" t="str">
            <v>数据录入</v>
          </cell>
          <cell r="K1930" t="str">
            <v>腾雯</v>
          </cell>
          <cell r="L1930" t="str">
            <v>028-63255868</v>
          </cell>
          <cell r="M1930" t="str">
            <v>四川省</v>
          </cell>
          <cell r="N1930" t="str">
            <v>成都市</v>
          </cell>
        </row>
        <row r="1931">
          <cell r="C1931" t="str">
            <v>196303010201</v>
          </cell>
          <cell r="D1931" t="str">
            <v>2019</v>
          </cell>
          <cell r="E1931" t="str">
            <v>数字经济学院</v>
          </cell>
          <cell r="F1931" t="str">
            <v>2019大数据与财务管理</v>
          </cell>
          <cell r="G1931" t="str">
            <v>19财务2</v>
          </cell>
          <cell r="H1931" t="str">
            <v>-</v>
          </cell>
          <cell r="I1931" t="str">
            <v>九龙县湾坝镇人民政府</v>
          </cell>
          <cell r="J1931" t="str">
            <v>会计助理</v>
          </cell>
          <cell r="K1931" t="str">
            <v>蒋百川</v>
          </cell>
          <cell r="L1931" t="str">
            <v>13558500325</v>
          </cell>
          <cell r="M1931" t="str">
            <v>四川省</v>
          </cell>
          <cell r="N1931" t="str">
            <v>甘孜藏族自治州</v>
          </cell>
        </row>
        <row r="1932">
          <cell r="C1932" t="str">
            <v>196303010216</v>
          </cell>
          <cell r="D1932" t="str">
            <v>2019</v>
          </cell>
          <cell r="E1932" t="str">
            <v>数字经济学院</v>
          </cell>
          <cell r="F1932" t="str">
            <v>2019大数据与财务管理</v>
          </cell>
          <cell r="G1932" t="str">
            <v>19财务2</v>
          </cell>
          <cell r="H1932" t="str">
            <v>MA67WPLJ-6</v>
          </cell>
          <cell r="I1932" t="str">
            <v>阆中市双木商贸有限公司</v>
          </cell>
          <cell r="J1932" t="str">
            <v>会计助理</v>
          </cell>
          <cell r="K1932" t="str">
            <v>杨彪</v>
          </cell>
          <cell r="L1932" t="str">
            <v>15608120666</v>
          </cell>
          <cell r="M1932" t="str">
            <v>四川省</v>
          </cell>
          <cell r="N1932" t="str">
            <v>南充市</v>
          </cell>
        </row>
        <row r="1933">
          <cell r="C1933" t="str">
            <v>196303010231</v>
          </cell>
          <cell r="D1933" t="str">
            <v>2019</v>
          </cell>
          <cell r="E1933" t="str">
            <v>数字经济学院</v>
          </cell>
          <cell r="F1933" t="str">
            <v>2019大数据与财务管理</v>
          </cell>
          <cell r="G1933" t="str">
            <v>19财务2</v>
          </cell>
          <cell r="H1933" t="str">
            <v>55418745-2</v>
          </cell>
          <cell r="I1933" t="str">
            <v>宁夏合牧农业科技有限公司</v>
          </cell>
          <cell r="J1933" t="str">
            <v>会计助理</v>
          </cell>
          <cell r="K1933" t="str">
            <v>陈涛</v>
          </cell>
          <cell r="L1933" t="str">
            <v>18595129205</v>
          </cell>
          <cell r="M1933" t="str">
            <v>宁夏回族自治区</v>
          </cell>
          <cell r="N1933" t="str">
            <v>银川市</v>
          </cell>
        </row>
        <row r="1934">
          <cell r="C1934" t="str">
            <v>196303010210</v>
          </cell>
          <cell r="D1934" t="str">
            <v>2019</v>
          </cell>
          <cell r="E1934" t="str">
            <v>数字经济学院</v>
          </cell>
          <cell r="F1934" t="str">
            <v>2019大数据与财务管理</v>
          </cell>
          <cell r="G1934" t="str">
            <v>19财务2</v>
          </cell>
          <cell r="H1934" t="str">
            <v>91511024MA65J4NP89</v>
          </cell>
          <cell r="I1934" t="str">
            <v>威远县米莱贸易有限公司</v>
          </cell>
          <cell r="J1934" t="str">
            <v>会计助理</v>
          </cell>
          <cell r="K1934" t="str">
            <v>王怡川</v>
          </cell>
          <cell r="L1934" t="str">
            <v>19982941167</v>
          </cell>
          <cell r="M1934" t="str">
            <v>四川省</v>
          </cell>
          <cell r="N1934" t="str">
            <v>内江市</v>
          </cell>
        </row>
        <row r="1935">
          <cell r="C1935" t="str">
            <v>196303010203</v>
          </cell>
          <cell r="D1935" t="str">
            <v>2019</v>
          </cell>
          <cell r="E1935" t="str">
            <v>数字经济学院</v>
          </cell>
          <cell r="F1935" t="str">
            <v>2019大数据与财务管理</v>
          </cell>
          <cell r="G1935" t="str">
            <v>19财务2</v>
          </cell>
          <cell r="H1935" t="str">
            <v>9151018167431089X4</v>
          </cell>
          <cell r="I1935" t="str">
            <v>都江堰市卫康药房连锁有限责任公司</v>
          </cell>
          <cell r="J1935" t="str">
            <v>实习会计</v>
          </cell>
          <cell r="K1935" t="str">
            <v>宋瑶</v>
          </cell>
          <cell r="L1935" t="str">
            <v>028-8720-4226</v>
          </cell>
          <cell r="M1935" t="str">
            <v>四川省</v>
          </cell>
          <cell r="N1935" t="str">
            <v>成都市</v>
          </cell>
        </row>
        <row r="1936">
          <cell r="C1936" t="str">
            <v>196303010223</v>
          </cell>
          <cell r="D1936" t="str">
            <v>2019</v>
          </cell>
          <cell r="E1936" t="str">
            <v>数字经济学院</v>
          </cell>
          <cell r="F1936" t="str">
            <v>2019大数据与财务管理</v>
          </cell>
          <cell r="G1936" t="str">
            <v>19财务2</v>
          </cell>
          <cell r="H1936" t="str">
            <v>四川职业技术学院</v>
          </cell>
          <cell r="I1936" t="str">
            <v>汉源四洲酒店</v>
          </cell>
          <cell r="J1936" t="str">
            <v>财务助理</v>
          </cell>
          <cell r="K1936" t="str">
            <v>徐朝锦</v>
          </cell>
          <cell r="L1936" t="str">
            <v>13378387366</v>
          </cell>
          <cell r="M1936" t="str">
            <v>四川省</v>
          </cell>
          <cell r="N1936" t="str">
            <v>雅安市</v>
          </cell>
        </row>
        <row r="1937">
          <cell r="C1937" t="str">
            <v>196303010222</v>
          </cell>
          <cell r="D1937" t="str">
            <v>2019</v>
          </cell>
          <cell r="E1937" t="str">
            <v>数字经济学院</v>
          </cell>
          <cell r="F1937" t="str">
            <v>2019大数据与财务管理</v>
          </cell>
          <cell r="G1937" t="str">
            <v>19财务2</v>
          </cell>
          <cell r="H1937" t="str">
            <v>L3791917-9</v>
          </cell>
          <cell r="I1937" t="str">
            <v>北京佳贝达餐饮服务有限公司</v>
          </cell>
          <cell r="J1937" t="str">
            <v>收银员</v>
          </cell>
          <cell r="K1937" t="str">
            <v>蔡李琼</v>
          </cell>
          <cell r="L1937" t="str">
            <v>15311868018</v>
          </cell>
          <cell r="M1937" t="str">
            <v>北京市</v>
          </cell>
          <cell r="N1937" t="str">
            <v>北京市</v>
          </cell>
        </row>
        <row r="1938">
          <cell r="C1938" t="str">
            <v>196303010225</v>
          </cell>
          <cell r="D1938" t="str">
            <v>2019</v>
          </cell>
          <cell r="E1938" t="str">
            <v>数字经济学院</v>
          </cell>
          <cell r="F1938" t="str">
            <v>2019大数据与财务管理</v>
          </cell>
          <cell r="G1938" t="str">
            <v>19财务2</v>
          </cell>
          <cell r="H1938" t="str">
            <v>四川职业技术学院</v>
          </cell>
          <cell r="I1938" t="str">
            <v>巴中泰乐泰乐商业物流中心有限公司</v>
          </cell>
          <cell r="J1938" t="str">
            <v>财务助理</v>
          </cell>
          <cell r="K1938" t="str">
            <v>王云</v>
          </cell>
          <cell r="L1938" t="str">
            <v>15828928833</v>
          </cell>
          <cell r="M1938" t="str">
            <v>四川省</v>
          </cell>
          <cell r="N1938" t="str">
            <v>巴中市</v>
          </cell>
        </row>
        <row r="1939">
          <cell r="C1939" t="str">
            <v>196303010218</v>
          </cell>
          <cell r="D1939" t="str">
            <v>2019</v>
          </cell>
          <cell r="E1939" t="str">
            <v>数字经济学院</v>
          </cell>
          <cell r="F1939" t="str">
            <v>2019大数据与财务管理</v>
          </cell>
          <cell r="G1939" t="str">
            <v>19财务2</v>
          </cell>
          <cell r="H1939" t="str">
            <v>91320583578191157R</v>
          </cell>
          <cell r="I1939" t="str">
            <v>维度信息技术（苏州）有限公司</v>
          </cell>
          <cell r="J1939" t="str">
            <v>个贷</v>
          </cell>
          <cell r="K1939" t="str">
            <v>郑丽君</v>
          </cell>
          <cell r="L1939" t="str">
            <v>13689069736</v>
          </cell>
          <cell r="M1939" t="str">
            <v>四川省</v>
          </cell>
          <cell r="N1939" t="str">
            <v>成都市</v>
          </cell>
        </row>
        <row r="1940">
          <cell r="C1940" t="str">
            <v>196303010214</v>
          </cell>
          <cell r="D1940" t="str">
            <v>2019</v>
          </cell>
          <cell r="E1940" t="str">
            <v>数字经济学院</v>
          </cell>
          <cell r="F1940" t="str">
            <v>2019大数据与财务管理</v>
          </cell>
          <cell r="G1940" t="str">
            <v>19财务2</v>
          </cell>
          <cell r="H1940" t="str">
            <v>MA62C6QW-9</v>
          </cell>
          <cell r="I1940" t="str">
            <v>四川瀚明瑞人力资源有限公司</v>
          </cell>
          <cell r="J1940" t="str">
            <v>普通员工</v>
          </cell>
          <cell r="K1940" t="str">
            <v>李志伟</v>
          </cell>
          <cell r="L1940" t="str">
            <v>13684031840</v>
          </cell>
          <cell r="M1940" t="str">
            <v>四川省</v>
          </cell>
          <cell r="N1940" t="str">
            <v>成都市</v>
          </cell>
        </row>
        <row r="1941">
          <cell r="C1941" t="str">
            <v>196303010220</v>
          </cell>
          <cell r="D1941" t="str">
            <v>2019</v>
          </cell>
          <cell r="E1941" t="str">
            <v>数字经济学院</v>
          </cell>
          <cell r="F1941" t="str">
            <v>2019大数据与财务管理</v>
          </cell>
          <cell r="G1941" t="str">
            <v>19财务2</v>
          </cell>
          <cell r="H1941" t="str">
            <v>91510500083391472Y</v>
          </cell>
          <cell r="I1941" t="str">
            <v>四川华信（集团）会计师事务所</v>
          </cell>
          <cell r="J1941" t="str">
            <v>审计助理</v>
          </cell>
          <cell r="K1941" t="str">
            <v>郭琳娜</v>
          </cell>
          <cell r="L1941" t="str">
            <v>13551255658</v>
          </cell>
          <cell r="M1941" t="str">
            <v>四川省</v>
          </cell>
          <cell r="N1941" t="str">
            <v>泸州市</v>
          </cell>
        </row>
        <row r="1942">
          <cell r="C1942" t="str">
            <v>196303010208</v>
          </cell>
          <cell r="D1942" t="str">
            <v>2019</v>
          </cell>
          <cell r="E1942" t="str">
            <v>数字经济学院</v>
          </cell>
          <cell r="F1942" t="str">
            <v>2019大数据与财务管理</v>
          </cell>
          <cell r="G1942" t="str">
            <v>19财务2</v>
          </cell>
          <cell r="H1942" t="str">
            <v>91320583578191157R</v>
          </cell>
          <cell r="I1942" t="str">
            <v>维度金融外包服务（苏州）有限公司</v>
          </cell>
          <cell r="J1942" t="str">
            <v>资产管理岗</v>
          </cell>
          <cell r="K1942" t="str">
            <v>滕雯</v>
          </cell>
          <cell r="L1942" t="str">
            <v>028-60758357</v>
          </cell>
          <cell r="M1942" t="str">
            <v>四川省</v>
          </cell>
          <cell r="N1942" t="str">
            <v>成都市</v>
          </cell>
        </row>
        <row r="1943">
          <cell r="C1943" t="str">
            <v>196303010211</v>
          </cell>
          <cell r="D1943" t="str">
            <v>2019</v>
          </cell>
          <cell r="E1943" t="str">
            <v>数字经济学院</v>
          </cell>
          <cell r="F1943" t="str">
            <v>2019大数据与财务管理</v>
          </cell>
          <cell r="G1943" t="str">
            <v>19财务2</v>
          </cell>
          <cell r="H1943" t="str">
            <v>MA7ETN5X5</v>
          </cell>
          <cell r="I1943" t="str">
            <v>泸州今丰光学科技有限公司</v>
          </cell>
          <cell r="J1943" t="str">
            <v>会计助理</v>
          </cell>
          <cell r="K1943" t="str">
            <v>潘青焱</v>
          </cell>
          <cell r="L1943" t="str">
            <v>18881506787</v>
          </cell>
          <cell r="M1943" t="str">
            <v>四川省</v>
          </cell>
          <cell r="N1943" t="str">
            <v>泸州市</v>
          </cell>
        </row>
        <row r="1944">
          <cell r="C1944" t="str">
            <v>196303010206</v>
          </cell>
          <cell r="D1944" t="str">
            <v>2019</v>
          </cell>
          <cell r="E1944" t="str">
            <v>数字经济学院</v>
          </cell>
          <cell r="F1944" t="str">
            <v>2019大数据与财务管理</v>
          </cell>
          <cell r="G1944" t="str">
            <v>19财务2</v>
          </cell>
          <cell r="H1944" t="str">
            <v>MA6CMUMC-9</v>
          </cell>
          <cell r="I1944" t="str">
            <v>莫里文化传播有限公司</v>
          </cell>
          <cell r="J1944" t="str">
            <v>商务部销售</v>
          </cell>
          <cell r="K1944" t="str">
            <v>王远遥</v>
          </cell>
          <cell r="L1944" t="str">
            <v>18117832207</v>
          </cell>
          <cell r="M1944" t="str">
            <v>四川省</v>
          </cell>
          <cell r="N1944" t="str">
            <v>成都市</v>
          </cell>
        </row>
        <row r="1945">
          <cell r="C1945" t="str">
            <v>196303010228</v>
          </cell>
          <cell r="D1945" t="str">
            <v>2019</v>
          </cell>
          <cell r="E1945" t="str">
            <v>数字经济学院</v>
          </cell>
          <cell r="F1945" t="str">
            <v>2019大数据与财务管理</v>
          </cell>
          <cell r="G1945" t="str">
            <v>19财务2</v>
          </cell>
          <cell r="H1945" t="str">
            <v>91520303MAAKCYNLXB</v>
          </cell>
          <cell r="I1945" t="str">
            <v>贵州长亭阔酒业有限公司</v>
          </cell>
          <cell r="J1945" t="str">
            <v>财务助理</v>
          </cell>
          <cell r="K1945" t="str">
            <v>周凡琛</v>
          </cell>
          <cell r="L1945" t="str">
            <v>18584423034</v>
          </cell>
          <cell r="M1945" t="str">
            <v>贵州省</v>
          </cell>
          <cell r="N1945" t="str">
            <v>遵义市</v>
          </cell>
        </row>
        <row r="1946">
          <cell r="C1946" t="str">
            <v>196303010205</v>
          </cell>
          <cell r="D1946" t="str">
            <v>2019</v>
          </cell>
          <cell r="E1946" t="str">
            <v>数字经济学院</v>
          </cell>
          <cell r="F1946" t="str">
            <v>2019大数据与财务管理</v>
          </cell>
          <cell r="G1946" t="str">
            <v>19财务2</v>
          </cell>
          <cell r="H1946" t="str">
            <v>MA65RA91-2</v>
          </cell>
          <cell r="I1946" t="str">
            <v>四川盲点网络科技有限公司</v>
          </cell>
          <cell r="J1946" t="str">
            <v>运营</v>
          </cell>
          <cell r="K1946" t="str">
            <v>徐金金</v>
          </cell>
          <cell r="L1946" t="str">
            <v>17760391057</v>
          </cell>
          <cell r="M1946" t="str">
            <v>四川省</v>
          </cell>
          <cell r="N1946" t="str">
            <v>遂宁市</v>
          </cell>
        </row>
        <row r="1947">
          <cell r="C1947" t="str">
            <v>196303010204</v>
          </cell>
          <cell r="D1947" t="str">
            <v>2019</v>
          </cell>
          <cell r="E1947" t="str">
            <v>数字经济学院</v>
          </cell>
          <cell r="F1947" t="str">
            <v>2019大数据与财务管理</v>
          </cell>
          <cell r="G1947" t="str">
            <v>19财务2</v>
          </cell>
          <cell r="H1947" t="str">
            <v>-</v>
          </cell>
          <cell r="I1947" t="str">
            <v>成都索菲斯锦苑宾馆</v>
          </cell>
          <cell r="J1947" t="str">
            <v>礼宾员</v>
          </cell>
          <cell r="K1947" t="str">
            <v>丁沛龙</v>
          </cell>
          <cell r="L1947" t="str">
            <v>18011588668</v>
          </cell>
          <cell r="M1947" t="str">
            <v>四川省</v>
          </cell>
          <cell r="N1947" t="str">
            <v>成都市</v>
          </cell>
        </row>
        <row r="1948">
          <cell r="C1948" t="str">
            <v>196303020114</v>
          </cell>
          <cell r="D1948" t="str">
            <v>2019</v>
          </cell>
          <cell r="E1948" t="str">
            <v>数字经济学院</v>
          </cell>
          <cell r="F1948" t="str">
            <v>2019大数据与会计</v>
          </cell>
          <cell r="G1948" t="str">
            <v>19会计1</v>
          </cell>
          <cell r="H1948" t="str">
            <v>MA624GCT9</v>
          </cell>
          <cell r="I1948" t="str">
            <v>绵阳中融税务服务有限公司</v>
          </cell>
          <cell r="J1948" t="str">
            <v>外勤会计</v>
          </cell>
          <cell r="K1948" t="str">
            <v>李慧兰</v>
          </cell>
          <cell r="L1948" t="str">
            <v>18048191641</v>
          </cell>
          <cell r="M1948" t="str">
            <v>四川省</v>
          </cell>
          <cell r="N1948" t="str">
            <v>绵阳市</v>
          </cell>
        </row>
        <row r="1949">
          <cell r="C1949" t="str">
            <v>196303020142</v>
          </cell>
          <cell r="D1949" t="str">
            <v>2019</v>
          </cell>
          <cell r="E1949" t="str">
            <v>数字经济学院</v>
          </cell>
          <cell r="F1949" t="str">
            <v>2019大数据与会计</v>
          </cell>
          <cell r="G1949" t="str">
            <v>19会计1</v>
          </cell>
          <cell r="H1949" t="str">
            <v>91511521MA67L3XY5T</v>
          </cell>
          <cell r="I1949" t="str">
            <v>宜宾市凯莉家居有限公司</v>
          </cell>
          <cell r="J1949" t="str">
            <v>会计</v>
          </cell>
          <cell r="K1949" t="str">
            <v>李利</v>
          </cell>
          <cell r="L1949" t="str">
            <v>15892504226</v>
          </cell>
          <cell r="M1949" t="str">
            <v>四川省</v>
          </cell>
          <cell r="N1949" t="str">
            <v>宜宾市</v>
          </cell>
        </row>
        <row r="1950">
          <cell r="C1950" t="str">
            <v>196303020129</v>
          </cell>
          <cell r="D1950" t="str">
            <v>2019</v>
          </cell>
          <cell r="E1950" t="str">
            <v>数字经济学院</v>
          </cell>
          <cell r="F1950" t="str">
            <v>2019大数据与会计</v>
          </cell>
          <cell r="G1950" t="str">
            <v>19会计1</v>
          </cell>
          <cell r="H1950" t="str">
            <v>915105025883938954</v>
          </cell>
          <cell r="I1950" t="str">
            <v>四川信硕建设工程有限公司</v>
          </cell>
          <cell r="J1950" t="str">
            <v>会计</v>
          </cell>
          <cell r="K1950" t="str">
            <v>凌霄</v>
          </cell>
          <cell r="L1950" t="str">
            <v>15082597782</v>
          </cell>
          <cell r="M1950" t="str">
            <v>四川省</v>
          </cell>
          <cell r="N1950" t="str">
            <v>遂宁市</v>
          </cell>
        </row>
        <row r="1951">
          <cell r="C1951" t="str">
            <v>196303020132</v>
          </cell>
          <cell r="D1951" t="str">
            <v>2019</v>
          </cell>
          <cell r="E1951" t="str">
            <v>数字经济学院</v>
          </cell>
          <cell r="F1951" t="str">
            <v>2019大数据与会计</v>
          </cell>
          <cell r="G1951" t="str">
            <v>19会计1</v>
          </cell>
          <cell r="H1951" t="str">
            <v>66869552-7</v>
          </cell>
          <cell r="I1951" t="str">
            <v>西安君昂教育科技有限公司</v>
          </cell>
          <cell r="J1951" t="str">
            <v>店长</v>
          </cell>
          <cell r="K1951" t="str">
            <v>刘园林</v>
          </cell>
          <cell r="L1951" t="str">
            <v>15387640591</v>
          </cell>
          <cell r="M1951" t="str">
            <v>四川省</v>
          </cell>
          <cell r="N1951" t="str">
            <v>成都市</v>
          </cell>
        </row>
        <row r="1952">
          <cell r="C1952" t="str">
            <v>196303020141</v>
          </cell>
          <cell r="D1952" t="str">
            <v>2019</v>
          </cell>
          <cell r="E1952" t="str">
            <v>数字经济学院</v>
          </cell>
          <cell r="F1952" t="str">
            <v>2019大数据与会计</v>
          </cell>
          <cell r="G1952" t="str">
            <v>19会计1</v>
          </cell>
          <cell r="H1952" t="str">
            <v>68128095-9</v>
          </cell>
          <cell r="I1952" t="str">
            <v>保山易乐怡和物业管理有限公司</v>
          </cell>
          <cell r="J1952" t="str">
            <v>会计</v>
          </cell>
          <cell r="K1952" t="str">
            <v>王艳华</v>
          </cell>
          <cell r="L1952" t="str">
            <v>3050212</v>
          </cell>
          <cell r="M1952" t="str">
            <v>云南省</v>
          </cell>
          <cell r="N1952" t="str">
            <v>保山市</v>
          </cell>
        </row>
        <row r="1953">
          <cell r="C1953" t="str">
            <v>196303020112</v>
          </cell>
          <cell r="D1953" t="str">
            <v>2019</v>
          </cell>
          <cell r="E1953" t="str">
            <v>数字经济学院</v>
          </cell>
          <cell r="F1953" t="str">
            <v>2019大数据与会计</v>
          </cell>
          <cell r="G1953" t="str">
            <v>19会计1</v>
          </cell>
          <cell r="H1953" t="str">
            <v>66869552-7</v>
          </cell>
          <cell r="I1953" t="str">
            <v>西安君昂教育科技有限公司</v>
          </cell>
          <cell r="J1953" t="str">
            <v>店长助理</v>
          </cell>
          <cell r="K1953" t="str">
            <v>刘远林</v>
          </cell>
          <cell r="L1953" t="str">
            <v>15387640591</v>
          </cell>
          <cell r="M1953" t="str">
            <v>四川省</v>
          </cell>
          <cell r="N1953" t="str">
            <v>成都市</v>
          </cell>
        </row>
        <row r="1954">
          <cell r="C1954" t="str">
            <v>196303020139</v>
          </cell>
          <cell r="D1954" t="str">
            <v>2019</v>
          </cell>
          <cell r="E1954" t="str">
            <v>数字经济学院</v>
          </cell>
          <cell r="F1954" t="str">
            <v>2019大数据与会计</v>
          </cell>
          <cell r="G1954" t="str">
            <v>19会计1</v>
          </cell>
          <cell r="H1954" t="str">
            <v>MA7FEF8G-2</v>
          </cell>
          <cell r="I1954" t="str">
            <v>朝途（成都）科技有限公司</v>
          </cell>
          <cell r="J1954" t="str">
            <v>实习会计</v>
          </cell>
          <cell r="K1954" t="str">
            <v>梁聪</v>
          </cell>
          <cell r="L1954" t="str">
            <v>18992371820</v>
          </cell>
          <cell r="M1954" t="str">
            <v>四川省</v>
          </cell>
          <cell r="N1954" t="str">
            <v>成都市</v>
          </cell>
        </row>
        <row r="1955">
          <cell r="C1955" t="str">
            <v>196303020128</v>
          </cell>
          <cell r="D1955" t="str">
            <v>2019</v>
          </cell>
          <cell r="E1955" t="str">
            <v>数字经济学院</v>
          </cell>
          <cell r="F1955" t="str">
            <v>2019大数据与会计</v>
          </cell>
          <cell r="G1955" t="str">
            <v>19会计1</v>
          </cell>
          <cell r="H1955" t="str">
            <v>05822980-1</v>
          </cell>
          <cell r="I1955" t="str">
            <v>会东县恒达利矿业有限公司</v>
          </cell>
          <cell r="J1955" t="str">
            <v>财务</v>
          </cell>
          <cell r="K1955" t="str">
            <v>刘天丽</v>
          </cell>
          <cell r="L1955" t="str">
            <v>15378142227</v>
          </cell>
          <cell r="M1955" t="str">
            <v>四川省</v>
          </cell>
          <cell r="N1955" t="str">
            <v>凉山彝族自治州</v>
          </cell>
        </row>
        <row r="1956">
          <cell r="C1956" t="str">
            <v>196303020117</v>
          </cell>
          <cell r="D1956" t="str">
            <v>2019</v>
          </cell>
          <cell r="E1956" t="str">
            <v>数字经济学院</v>
          </cell>
          <cell r="F1956" t="str">
            <v>2019大数据与会计</v>
          </cell>
          <cell r="G1956" t="str">
            <v>19会计1</v>
          </cell>
          <cell r="H1956" t="str">
            <v>5133226009671</v>
          </cell>
          <cell r="I1956" t="str">
            <v>泸定县农牧农村和科技局</v>
          </cell>
          <cell r="J1956" t="str">
            <v>行政</v>
          </cell>
          <cell r="K1956" t="str">
            <v>詹玉龙</v>
          </cell>
          <cell r="L1956" t="str">
            <v>18090126448</v>
          </cell>
          <cell r="M1956" t="str">
            <v>四川省</v>
          </cell>
          <cell r="N1956" t="str">
            <v>甘孜藏族自治州</v>
          </cell>
        </row>
        <row r="1957">
          <cell r="C1957" t="str">
            <v>196303020125</v>
          </cell>
          <cell r="D1957" t="str">
            <v>2019</v>
          </cell>
          <cell r="E1957" t="str">
            <v>数字经济学院</v>
          </cell>
          <cell r="F1957" t="str">
            <v>2019大数据与会计</v>
          </cell>
          <cell r="G1957" t="str">
            <v>19会计1</v>
          </cell>
          <cell r="H1957" t="str">
            <v>MA6P12E2-7</v>
          </cell>
          <cell r="I1957" t="str">
            <v>见龙名门酒楼</v>
          </cell>
          <cell r="J1957" t="str">
            <v>收银</v>
          </cell>
          <cell r="K1957" t="str">
            <v>赵义昌</v>
          </cell>
          <cell r="L1957" t="str">
            <v>15087558665</v>
          </cell>
          <cell r="M1957" t="str">
            <v>云南省</v>
          </cell>
          <cell r="N1957" t="str">
            <v>保山市</v>
          </cell>
        </row>
        <row r="1958">
          <cell r="C1958" t="str">
            <v>196303020119</v>
          </cell>
          <cell r="D1958" t="str">
            <v>2019</v>
          </cell>
          <cell r="E1958" t="str">
            <v>数字经济学院</v>
          </cell>
          <cell r="F1958" t="str">
            <v>2019大数据与会计</v>
          </cell>
          <cell r="G1958" t="str">
            <v>19会计1</v>
          </cell>
          <cell r="H1958" t="str">
            <v>91510112564485920A</v>
          </cell>
          <cell r="I1958" t="str">
            <v>成都龙瑞格物业管理有限公司</v>
          </cell>
          <cell r="J1958" t="str">
            <v>财务助理</v>
          </cell>
          <cell r="K1958" t="str">
            <v>李小琴</v>
          </cell>
          <cell r="L1958" t="str">
            <v>18215529989</v>
          </cell>
          <cell r="M1958" t="str">
            <v>四川省</v>
          </cell>
          <cell r="N1958" t="str">
            <v>成都市</v>
          </cell>
        </row>
        <row r="1959">
          <cell r="C1959" t="str">
            <v>196303020138</v>
          </cell>
          <cell r="D1959" t="str">
            <v>2019</v>
          </cell>
          <cell r="E1959" t="str">
            <v>数字经济学院</v>
          </cell>
          <cell r="F1959" t="str">
            <v>2019大数据与会计</v>
          </cell>
          <cell r="G1959" t="str">
            <v>19会计1</v>
          </cell>
          <cell r="H1959" t="str">
            <v>55822683-4</v>
          </cell>
          <cell r="I1959" t="str">
            <v>四川川桥工程试验检测有限责任公司</v>
          </cell>
          <cell r="J1959" t="str">
            <v>会计</v>
          </cell>
          <cell r="K1959" t="str">
            <v>王晓萍</v>
          </cell>
          <cell r="L1959" t="str">
            <v>15828039316</v>
          </cell>
          <cell r="M1959" t="str">
            <v>四川省</v>
          </cell>
          <cell r="N1959" t="str">
            <v>成都市</v>
          </cell>
        </row>
        <row r="1960">
          <cell r="C1960" t="str">
            <v>196303020136</v>
          </cell>
          <cell r="D1960" t="str">
            <v>2019</v>
          </cell>
          <cell r="E1960" t="str">
            <v>数字经济学院</v>
          </cell>
          <cell r="F1960" t="str">
            <v>2019大数据与会计</v>
          </cell>
          <cell r="G1960" t="str">
            <v>19会计1</v>
          </cell>
          <cell r="H1960" t="str">
            <v>009327253</v>
          </cell>
          <cell r="I1960" t="str">
            <v>重庆市合川区土场镇人民政府</v>
          </cell>
          <cell r="J1960" t="str">
            <v>综合岗</v>
          </cell>
          <cell r="K1960" t="str">
            <v>彭启华</v>
          </cell>
          <cell r="L1960" t="str">
            <v>13896089156</v>
          </cell>
          <cell r="M1960" t="str">
            <v>重庆市</v>
          </cell>
          <cell r="N1960" t="str">
            <v>重庆市</v>
          </cell>
        </row>
        <row r="1961">
          <cell r="C1961" t="str">
            <v>196303020103</v>
          </cell>
          <cell r="D1961" t="str">
            <v>2019</v>
          </cell>
          <cell r="E1961" t="str">
            <v>数字经济学院</v>
          </cell>
          <cell r="F1961" t="str">
            <v>2019大数据与会计</v>
          </cell>
          <cell r="G1961" t="str">
            <v>19会计1</v>
          </cell>
          <cell r="H1961" t="str">
            <v>MA62B2B2-1</v>
          </cell>
          <cell r="I1961" t="str">
            <v>四川善歌服饰有限公司</v>
          </cell>
          <cell r="J1961" t="str">
            <v>会计实习生</v>
          </cell>
          <cell r="K1961" t="str">
            <v>吴芳</v>
          </cell>
          <cell r="L1961" t="str">
            <v>17702635930</v>
          </cell>
          <cell r="M1961" t="str">
            <v>四川省</v>
          </cell>
          <cell r="N1961" t="str">
            <v>广安市</v>
          </cell>
        </row>
        <row r="1962">
          <cell r="C1962" t="str">
            <v>196303020127</v>
          </cell>
          <cell r="D1962" t="str">
            <v>2019</v>
          </cell>
          <cell r="E1962" t="str">
            <v>数字经济学院</v>
          </cell>
          <cell r="F1962" t="str">
            <v>2019大数据与会计</v>
          </cell>
          <cell r="G1962" t="str">
            <v>19会计1</v>
          </cell>
          <cell r="H1962" t="str">
            <v>MA6APF82-1</v>
          </cell>
          <cell r="I1962" t="str">
            <v>安徽迪科数金科技有限公司成都分公司</v>
          </cell>
          <cell r="J1962" t="str">
            <v>电销坐席</v>
          </cell>
          <cell r="K1962" t="str">
            <v>吴剑英</v>
          </cell>
          <cell r="L1962" t="str">
            <v>19982609817</v>
          </cell>
          <cell r="M1962" t="str">
            <v>四川省</v>
          </cell>
          <cell r="N1962" t="str">
            <v>成都市</v>
          </cell>
        </row>
        <row r="1963">
          <cell r="C1963" t="str">
            <v>196303020110</v>
          </cell>
          <cell r="D1963" t="str">
            <v>2019</v>
          </cell>
          <cell r="E1963" t="str">
            <v>数字经济学院</v>
          </cell>
          <cell r="F1963" t="str">
            <v>2019大数据与会计</v>
          </cell>
          <cell r="G1963" t="str">
            <v>19会计1</v>
          </cell>
          <cell r="H1963" t="str">
            <v>MAACEKLF-3</v>
          </cell>
          <cell r="I1963" t="str">
            <v>四川越无限建筑工程有限公司九龙县分公司</v>
          </cell>
          <cell r="J1963" t="str">
            <v>会计助理</v>
          </cell>
          <cell r="K1963" t="str">
            <v>袁君跃</v>
          </cell>
          <cell r="L1963" t="str">
            <v>19828721520</v>
          </cell>
          <cell r="M1963" t="str">
            <v>四川省</v>
          </cell>
          <cell r="N1963" t="str">
            <v>甘孜藏族自治州</v>
          </cell>
        </row>
        <row r="1964">
          <cell r="C1964" t="str">
            <v>196303020113</v>
          </cell>
          <cell r="D1964" t="str">
            <v>2019</v>
          </cell>
          <cell r="E1964" t="str">
            <v>数字经济学院</v>
          </cell>
          <cell r="F1964" t="str">
            <v>2019大数据与会计</v>
          </cell>
          <cell r="G1964" t="str">
            <v>19会计1</v>
          </cell>
          <cell r="H1964" t="str">
            <v>MA64U5W2－9</v>
          </cell>
          <cell r="I1964" t="str">
            <v>遂宁市百合居装饰工程有限公司</v>
          </cell>
          <cell r="J1964" t="str">
            <v>家装顾问</v>
          </cell>
          <cell r="K1964" t="str">
            <v>刘霞</v>
          </cell>
          <cell r="L1964" t="str">
            <v>13388351508</v>
          </cell>
          <cell r="M1964" t="str">
            <v>四川省</v>
          </cell>
          <cell r="N1964" t="str">
            <v>遂宁市</v>
          </cell>
        </row>
        <row r="1965">
          <cell r="C1965" t="str">
            <v>196303020126</v>
          </cell>
          <cell r="D1965" t="str">
            <v>2019</v>
          </cell>
          <cell r="E1965" t="str">
            <v>数字经济学院</v>
          </cell>
          <cell r="F1965" t="str">
            <v>2019大数据与会计</v>
          </cell>
          <cell r="G1965" t="str">
            <v>19会计1</v>
          </cell>
          <cell r="H1965" t="str">
            <v>MA64U5W2－9</v>
          </cell>
          <cell r="I1965" t="str">
            <v>遂宁百合居装饰工程有限公司 </v>
          </cell>
          <cell r="J1965" t="str">
            <v>家装顾问</v>
          </cell>
          <cell r="K1965" t="str">
            <v>刘霞</v>
          </cell>
          <cell r="L1965" t="str">
            <v>13388351508</v>
          </cell>
          <cell r="M1965" t="str">
            <v>四川省</v>
          </cell>
          <cell r="N1965" t="str">
            <v>遂宁市</v>
          </cell>
        </row>
        <row r="1966">
          <cell r="C1966" t="str">
            <v>196303020106</v>
          </cell>
          <cell r="D1966" t="str">
            <v>2019</v>
          </cell>
          <cell r="E1966" t="str">
            <v>数字经济学院</v>
          </cell>
          <cell r="F1966" t="str">
            <v>2019大数据与会计</v>
          </cell>
          <cell r="G1966" t="str">
            <v>19会计1</v>
          </cell>
          <cell r="H1966" t="str">
            <v>91510900MA674KDH2V</v>
          </cell>
          <cell r="I1966" t="str">
            <v>蜂巢能源科技遂宁有限公司</v>
          </cell>
          <cell r="J1966" t="str">
            <v>考勤员</v>
          </cell>
          <cell r="K1966" t="str">
            <v>张民</v>
          </cell>
          <cell r="L1966" t="str">
            <v>18982550126</v>
          </cell>
          <cell r="M1966" t="str">
            <v>四川省</v>
          </cell>
          <cell r="N1966" t="str">
            <v>遂宁市</v>
          </cell>
        </row>
        <row r="1967">
          <cell r="C1967" t="str">
            <v>196303020134</v>
          </cell>
          <cell r="D1967" t="str">
            <v>2019</v>
          </cell>
          <cell r="E1967" t="str">
            <v>数字经济学院</v>
          </cell>
          <cell r="F1967" t="str">
            <v>2019大数据与会计</v>
          </cell>
          <cell r="G1967" t="str">
            <v>19会计1</v>
          </cell>
          <cell r="H1967" t="str">
            <v>-</v>
          </cell>
          <cell r="I1967" t="str">
            <v>四川省宜宾市春江物流有限责任公司</v>
          </cell>
          <cell r="J1967" t="str">
            <v>文员</v>
          </cell>
          <cell r="K1967" t="str">
            <v>王亚伟</v>
          </cell>
          <cell r="L1967" t="str">
            <v>18181662912</v>
          </cell>
          <cell r="M1967" t="str">
            <v>四川省</v>
          </cell>
          <cell r="N1967" t="str">
            <v>宜宾市</v>
          </cell>
        </row>
        <row r="1968">
          <cell r="C1968" t="str">
            <v>196303020105</v>
          </cell>
          <cell r="D1968" t="str">
            <v>2019</v>
          </cell>
          <cell r="E1968" t="str">
            <v>数字经济学院</v>
          </cell>
          <cell r="F1968" t="str">
            <v>2019大数据与会计</v>
          </cell>
          <cell r="G1968" t="str">
            <v>19会计1</v>
          </cell>
          <cell r="H1968" t="str">
            <v>91510900MA674KDH2U</v>
          </cell>
          <cell r="I1968" t="str">
            <v>蜂巢能源科技（遂宁）有限公司</v>
          </cell>
          <cell r="J1968" t="str">
            <v>物资员</v>
          </cell>
          <cell r="K1968" t="str">
            <v>樊晓霞</v>
          </cell>
          <cell r="L1968" t="str">
            <v>17723403517</v>
          </cell>
          <cell r="M1968" t="str">
            <v>四川省</v>
          </cell>
          <cell r="N1968" t="str">
            <v>遂宁市</v>
          </cell>
        </row>
        <row r="1969">
          <cell r="C1969" t="str">
            <v>196303020131</v>
          </cell>
          <cell r="D1969" t="str">
            <v>2019</v>
          </cell>
          <cell r="E1969" t="str">
            <v>数字经济学院</v>
          </cell>
          <cell r="F1969" t="str">
            <v>2019大数据与会计</v>
          </cell>
          <cell r="G1969" t="str">
            <v>19会计1</v>
          </cell>
          <cell r="H1969" t="str">
            <v>MA62FJCR-0</v>
          </cell>
          <cell r="I1969" t="str">
            <v>黑水县日基牦牛养殖农民专业合作社</v>
          </cell>
          <cell r="J1969" t="str">
            <v>出纳</v>
          </cell>
          <cell r="K1969" t="str">
            <v>公足斯基</v>
          </cell>
          <cell r="L1969" t="str">
            <v>13540991891</v>
          </cell>
          <cell r="M1969" t="str">
            <v>四川省</v>
          </cell>
          <cell r="N1969" t="str">
            <v>阿坝藏族羌族自治州</v>
          </cell>
        </row>
        <row r="1970">
          <cell r="C1970" t="str">
            <v>196303020118</v>
          </cell>
          <cell r="D1970" t="str">
            <v>2019</v>
          </cell>
          <cell r="E1970" t="str">
            <v>数字经济学院</v>
          </cell>
          <cell r="F1970" t="str">
            <v>2019大数据与会计</v>
          </cell>
          <cell r="G1970" t="str">
            <v>19会计1</v>
          </cell>
          <cell r="H1970" t="str">
            <v>1116230651540</v>
          </cell>
          <cell r="I1970" t="str">
            <v>邻水八一瓷砖</v>
          </cell>
          <cell r="J1970" t="str">
            <v>会计</v>
          </cell>
          <cell r="K1970" t="str">
            <v>邓慧</v>
          </cell>
          <cell r="L1970" t="str">
            <v>18282626481</v>
          </cell>
          <cell r="M1970" t="str">
            <v>四川省</v>
          </cell>
          <cell r="N1970" t="str">
            <v>广安市</v>
          </cell>
        </row>
        <row r="1971">
          <cell r="C1971" t="str">
            <v>196303020111</v>
          </cell>
          <cell r="D1971" t="str">
            <v>2019</v>
          </cell>
          <cell r="E1971" t="str">
            <v>数字经济学院</v>
          </cell>
          <cell r="F1971" t="str">
            <v>2019大数据与会计</v>
          </cell>
          <cell r="G1971" t="str">
            <v>19会计1</v>
          </cell>
          <cell r="H1971" t="str">
            <v>MA62FJCR-0</v>
          </cell>
          <cell r="I1971" t="str">
            <v>黑水县日基牦牛养殖农民专业合作社</v>
          </cell>
          <cell r="J1971" t="str">
            <v>会计</v>
          </cell>
          <cell r="K1971" t="str">
            <v>公足斯基</v>
          </cell>
          <cell r="L1971" t="str">
            <v>13540991891</v>
          </cell>
          <cell r="M1971" t="str">
            <v>四川省</v>
          </cell>
          <cell r="N1971" t="str">
            <v>阿坝藏族羌族自治州</v>
          </cell>
        </row>
        <row r="1972">
          <cell r="C1972" t="str">
            <v>196303020107</v>
          </cell>
          <cell r="D1972" t="str">
            <v>2019</v>
          </cell>
          <cell r="E1972" t="str">
            <v>数字经济学院</v>
          </cell>
          <cell r="F1972" t="str">
            <v>2019大数据与会计</v>
          </cell>
          <cell r="G1972" t="str">
            <v>19会计1</v>
          </cell>
          <cell r="H1972" t="str">
            <v>91513425MA65K5WY7A</v>
          </cell>
          <cell r="I1972" t="str">
            <v>会理天道酬勤会计服务有限公司</v>
          </cell>
          <cell r="J1972" t="str">
            <v>会计</v>
          </cell>
          <cell r="K1972" t="str">
            <v>肖高平</v>
          </cell>
          <cell r="L1972" t="str">
            <v>17766762833</v>
          </cell>
          <cell r="M1972" t="str">
            <v>四川省</v>
          </cell>
          <cell r="N1972" t="str">
            <v>凉山彝族自治州</v>
          </cell>
        </row>
        <row r="1973">
          <cell r="C1973" t="str">
            <v>196303020122</v>
          </cell>
          <cell r="D1973" t="str">
            <v>2019</v>
          </cell>
          <cell r="E1973" t="str">
            <v>数字经济学院</v>
          </cell>
          <cell r="F1973" t="str">
            <v>2019大数据与会计</v>
          </cell>
          <cell r="G1973" t="str">
            <v>19会计1</v>
          </cell>
          <cell r="H1973" t="str">
            <v>91513400MA63X0N744</v>
          </cell>
          <cell r="I1973" t="str">
            <v>凉山广益多商贸有限责任公司</v>
          </cell>
          <cell r="J1973" t="str">
            <v>会计</v>
          </cell>
          <cell r="K1973" t="str">
            <v>邓岚</v>
          </cell>
          <cell r="L1973" t="str">
            <v>18009016389</v>
          </cell>
          <cell r="M1973" t="str">
            <v>四川省</v>
          </cell>
          <cell r="N1973" t="str">
            <v>凉山彝族自治州</v>
          </cell>
        </row>
        <row r="1974">
          <cell r="C1974" t="str">
            <v>196303020101</v>
          </cell>
          <cell r="D1974" t="str">
            <v>2019</v>
          </cell>
          <cell r="E1974" t="str">
            <v>数字经济学院</v>
          </cell>
          <cell r="F1974" t="str">
            <v>2019大数据与会计</v>
          </cell>
          <cell r="G1974" t="str">
            <v>19会计1</v>
          </cell>
          <cell r="H1974" t="str">
            <v>-</v>
          </cell>
          <cell r="I1974" t="str">
            <v>成都启程飞扬科技有限公司</v>
          </cell>
          <cell r="J1974" t="str">
            <v>会计助理</v>
          </cell>
          <cell r="K1974" t="str">
            <v>廖凡</v>
          </cell>
          <cell r="L1974" t="str">
            <v>18681226564 </v>
          </cell>
          <cell r="M1974" t="str">
            <v>四川省</v>
          </cell>
          <cell r="N1974" t="str">
            <v>成都市</v>
          </cell>
        </row>
        <row r="1975">
          <cell r="C1975" t="str">
            <v>196303020108</v>
          </cell>
          <cell r="D1975" t="str">
            <v>2019</v>
          </cell>
          <cell r="E1975" t="str">
            <v>数字经济学院</v>
          </cell>
          <cell r="F1975" t="str">
            <v>2019大数据与会计</v>
          </cell>
          <cell r="G1975" t="str">
            <v>19会计1</v>
          </cell>
          <cell r="H1975" t="str">
            <v>91510502MA66RRPJ9Y</v>
          </cell>
          <cell r="I1975" t="str">
            <v>泸州市优鲜餐饮管理有限公司</v>
          </cell>
          <cell r="J1975" t="str">
            <v>收银员</v>
          </cell>
          <cell r="K1975" t="str">
            <v>张波</v>
          </cell>
          <cell r="L1975" t="str">
            <v>13981983110</v>
          </cell>
          <cell r="M1975" t="str">
            <v>四川省</v>
          </cell>
          <cell r="N1975" t="str">
            <v>泸州市</v>
          </cell>
        </row>
        <row r="1976">
          <cell r="C1976" t="str">
            <v>196303020133</v>
          </cell>
          <cell r="D1976" t="str">
            <v>2019</v>
          </cell>
          <cell r="E1976" t="str">
            <v>数字经济学院</v>
          </cell>
          <cell r="F1976" t="str">
            <v>2019大数据与会计</v>
          </cell>
          <cell r="G1976" t="str">
            <v>19会计1</v>
          </cell>
          <cell r="H1976" t="str">
            <v>-</v>
          </cell>
          <cell r="I1976" t="str">
            <v>成都启程飞扬科技有限公司</v>
          </cell>
          <cell r="J1976" t="str">
            <v>会计助理</v>
          </cell>
          <cell r="K1976" t="str">
            <v>廖凡</v>
          </cell>
          <cell r="L1976" t="str">
            <v>18681226564</v>
          </cell>
          <cell r="M1976" t="str">
            <v>四川省</v>
          </cell>
          <cell r="N1976" t="str">
            <v>成都市</v>
          </cell>
        </row>
        <row r="1977">
          <cell r="C1977" t="str">
            <v>196303020124</v>
          </cell>
          <cell r="D1977" t="str">
            <v>2019</v>
          </cell>
          <cell r="E1977" t="str">
            <v>数字经济学院</v>
          </cell>
          <cell r="F1977" t="str">
            <v>2019大数据与会计</v>
          </cell>
          <cell r="G1977" t="str">
            <v>19会计1</v>
          </cell>
          <cell r="H1977" t="str">
            <v>91510104592057528G</v>
          </cell>
          <cell r="I1977" t="str">
            <v>税友软件集团股份有限公司四川分公司</v>
          </cell>
          <cell r="J1977" t="str">
            <v>业务咨询</v>
          </cell>
          <cell r="K1977" t="str">
            <v>郑阳</v>
          </cell>
          <cell r="L1977" t="str">
            <v>18080919018</v>
          </cell>
          <cell r="M1977" t="str">
            <v>四川省</v>
          </cell>
          <cell r="N1977" t="str">
            <v>成都市</v>
          </cell>
        </row>
        <row r="1978">
          <cell r="C1978" t="str">
            <v>196303020120</v>
          </cell>
          <cell r="D1978" t="str">
            <v>2019</v>
          </cell>
          <cell r="E1978" t="str">
            <v>数字经济学院</v>
          </cell>
          <cell r="F1978" t="str">
            <v>2019大数据与会计</v>
          </cell>
          <cell r="G1978" t="str">
            <v>19会计1</v>
          </cell>
          <cell r="H1978" t="str">
            <v>MA6732RP-2</v>
          </cell>
          <cell r="I1978" t="str">
            <v>雷波熊二辣椒种植农民专业合作社</v>
          </cell>
          <cell r="J1978" t="str">
            <v>会计</v>
          </cell>
          <cell r="K1978" t="str">
            <v>付仕群</v>
          </cell>
          <cell r="L1978" t="str">
            <v>17381609029</v>
          </cell>
          <cell r="M1978" t="str">
            <v>四川省</v>
          </cell>
          <cell r="N1978" t="str">
            <v>凉山彝族自治州</v>
          </cell>
        </row>
        <row r="1979">
          <cell r="C1979" t="str">
            <v>196303020137</v>
          </cell>
          <cell r="D1979" t="str">
            <v>2019</v>
          </cell>
          <cell r="E1979" t="str">
            <v>数字经济学院</v>
          </cell>
          <cell r="F1979" t="str">
            <v>2019大数据与会计</v>
          </cell>
          <cell r="G1979" t="str">
            <v>19会计1</v>
          </cell>
          <cell r="H1979" t="str">
            <v>91510000793975712E</v>
          </cell>
          <cell r="I1979" t="str">
            <v>阳光财产保险股份有限公司四川省分公司</v>
          </cell>
          <cell r="J1979" t="str">
            <v>车险销售</v>
          </cell>
          <cell r="K1979" t="str">
            <v>陈丹丹</v>
          </cell>
          <cell r="L1979" t="str">
            <v>13551893520</v>
          </cell>
          <cell r="M1979" t="str">
            <v>四川省</v>
          </cell>
          <cell r="N1979" t="str">
            <v>成都市</v>
          </cell>
        </row>
        <row r="1980">
          <cell r="C1980" t="str">
            <v>196303020115</v>
          </cell>
          <cell r="D1980" t="str">
            <v>2019</v>
          </cell>
          <cell r="E1980" t="str">
            <v>数字经济学院</v>
          </cell>
          <cell r="F1980" t="str">
            <v>2019大数据与会计</v>
          </cell>
          <cell r="G1980" t="str">
            <v>19会计1</v>
          </cell>
          <cell r="H1980" t="str">
            <v>91510000793975712E</v>
          </cell>
          <cell r="I1980" t="str">
            <v>阳光财产保险股份有限公司四川省分公司</v>
          </cell>
          <cell r="J1980" t="str">
            <v>车险销售</v>
          </cell>
          <cell r="K1980" t="str">
            <v>陈丹丹</v>
          </cell>
          <cell r="L1980" t="str">
            <v>13551893520</v>
          </cell>
          <cell r="M1980" t="str">
            <v>四川省</v>
          </cell>
          <cell r="N1980" t="str">
            <v>成都市</v>
          </cell>
        </row>
        <row r="1981">
          <cell r="C1981" t="str">
            <v>196303020123</v>
          </cell>
          <cell r="D1981" t="str">
            <v>2019</v>
          </cell>
          <cell r="E1981" t="str">
            <v>数字经济学院</v>
          </cell>
          <cell r="F1981" t="str">
            <v>2019大数据与会计</v>
          </cell>
          <cell r="G1981" t="str">
            <v>19会计1</v>
          </cell>
          <cell r="H1981" t="str">
            <v>-</v>
          </cell>
          <cell r="I1981" t="str">
            <v>君豪电商贸易有限公司</v>
          </cell>
          <cell r="J1981" t="str">
            <v>会计</v>
          </cell>
          <cell r="K1981" t="str">
            <v>张强</v>
          </cell>
          <cell r="L1981" t="str">
            <v>15680172930</v>
          </cell>
          <cell r="M1981" t="str">
            <v>四川省</v>
          </cell>
          <cell r="N1981" t="str">
            <v>绵阳市</v>
          </cell>
        </row>
        <row r="1982">
          <cell r="C1982" t="str">
            <v>196303020121</v>
          </cell>
          <cell r="D1982" t="str">
            <v>2019</v>
          </cell>
          <cell r="E1982" t="str">
            <v>数字经济学院</v>
          </cell>
          <cell r="F1982" t="str">
            <v>2019大数据与会计</v>
          </cell>
          <cell r="G1982" t="str">
            <v>19会计1</v>
          </cell>
          <cell r="H1982" t="str">
            <v>91440300319548502J</v>
          </cell>
          <cell r="I1982" t="str">
            <v>深圳市东方华一水景工程有限公司</v>
          </cell>
          <cell r="J1982" t="str">
            <v>财务会计</v>
          </cell>
          <cell r="K1982" t="str">
            <v>张胜</v>
          </cell>
          <cell r="L1982" t="str">
            <v>15875591017</v>
          </cell>
          <cell r="M1982" t="str">
            <v>广东省</v>
          </cell>
          <cell r="N1982" t="str">
            <v>深圳市</v>
          </cell>
        </row>
        <row r="1983">
          <cell r="C1983" t="str">
            <v>196303020102</v>
          </cell>
          <cell r="D1983" t="str">
            <v>2019</v>
          </cell>
          <cell r="E1983" t="str">
            <v>数字经济学院</v>
          </cell>
          <cell r="F1983" t="str">
            <v>2019大数据与会计</v>
          </cell>
          <cell r="G1983" t="str">
            <v>19会计1</v>
          </cell>
          <cell r="H1983" t="str">
            <v>92530502MA6MFF3F2T</v>
          </cell>
          <cell r="I1983" t="str">
            <v>隆阳区百龄乐健保健食品经营部</v>
          </cell>
          <cell r="J1983" t="str">
            <v>服务员</v>
          </cell>
          <cell r="K1983" t="str">
            <v>付成玉</v>
          </cell>
          <cell r="L1983" t="str">
            <v>13577570860</v>
          </cell>
          <cell r="M1983" t="str">
            <v>云南省</v>
          </cell>
          <cell r="N1983" t="str">
            <v>保山市</v>
          </cell>
        </row>
        <row r="1984">
          <cell r="C1984" t="str">
            <v>196303020140</v>
          </cell>
          <cell r="D1984" t="str">
            <v>2019</v>
          </cell>
          <cell r="E1984" t="str">
            <v>数字经济学院</v>
          </cell>
          <cell r="F1984" t="str">
            <v>2019大数据与会计</v>
          </cell>
          <cell r="G1984" t="str">
            <v>19会计1</v>
          </cell>
          <cell r="H1984" t="str">
            <v>91532925MA6PW61B8H</v>
          </cell>
          <cell r="I1984" t="str">
            <v>弥渡立晟农业发展有限公司</v>
          </cell>
          <cell r="J1984" t="str">
            <v>财务</v>
          </cell>
          <cell r="K1984" t="str">
            <v>杨立</v>
          </cell>
          <cell r="L1984" t="str">
            <v>13988547783</v>
          </cell>
          <cell r="M1984" t="str">
            <v>云南省</v>
          </cell>
          <cell r="N1984" t="str">
            <v>大理白族自治州</v>
          </cell>
        </row>
        <row r="1985">
          <cell r="C1985" t="str">
            <v>196303020135</v>
          </cell>
          <cell r="D1985" t="str">
            <v>2019</v>
          </cell>
          <cell r="E1985" t="str">
            <v>数字经济学院</v>
          </cell>
          <cell r="F1985" t="str">
            <v>2019大数据与会计</v>
          </cell>
          <cell r="G1985" t="str">
            <v>19会计1</v>
          </cell>
          <cell r="H1985" t="str">
            <v>91510000793975712E</v>
          </cell>
          <cell r="I1985" t="str">
            <v>阳光财产保险股份有限公司四川省分公司</v>
          </cell>
          <cell r="J1985" t="str">
            <v>车险销售</v>
          </cell>
          <cell r="K1985" t="str">
            <v>陈丹丹</v>
          </cell>
          <cell r="L1985" t="str">
            <v>13551893520</v>
          </cell>
          <cell r="M1985" t="str">
            <v>四川省</v>
          </cell>
          <cell r="N1985" t="str">
            <v>成都市</v>
          </cell>
        </row>
        <row r="1986">
          <cell r="C1986" t="str">
            <v>196303020104</v>
          </cell>
          <cell r="D1986" t="str">
            <v>2019</v>
          </cell>
          <cell r="E1986" t="str">
            <v>数字经济学院</v>
          </cell>
          <cell r="F1986" t="str">
            <v>2019大数据与会计</v>
          </cell>
          <cell r="G1986" t="str">
            <v>19会计1</v>
          </cell>
          <cell r="H1986" t="str">
            <v>MA62B395-6</v>
          </cell>
          <cell r="I1986" t="str">
            <v>四川鸿诺财务咨询有限公司·</v>
          </cell>
          <cell r="J1986" t="str">
            <v>会计</v>
          </cell>
          <cell r="K1986" t="str">
            <v>冯会云</v>
          </cell>
          <cell r="L1986" t="str">
            <v>15082683061</v>
          </cell>
          <cell r="M1986" t="str">
            <v>四川省</v>
          </cell>
          <cell r="N1986" t="str">
            <v>广安市</v>
          </cell>
        </row>
        <row r="1987">
          <cell r="C1987" t="str">
            <v>186307020142</v>
          </cell>
          <cell r="D1987" t="str">
            <v>2019</v>
          </cell>
          <cell r="E1987" t="str">
            <v>数字经济学院</v>
          </cell>
          <cell r="F1987" t="str">
            <v>2019大数据与会计</v>
          </cell>
          <cell r="G1987" t="str">
            <v>19会计1</v>
          </cell>
          <cell r="H1987" t="str">
            <v>095320292</v>
          </cell>
          <cell r="I1987" t="str">
            <v>华铁铁路建设工程集团第五工程有限公司</v>
          </cell>
          <cell r="J1987" t="str">
            <v>出纳</v>
          </cell>
          <cell r="K1987" t="str">
            <v>柴珍</v>
          </cell>
          <cell r="L1987" t="str">
            <v>18190953571</v>
          </cell>
          <cell r="M1987" t="str">
            <v>四川省</v>
          </cell>
          <cell r="N1987" t="str">
            <v>成都市</v>
          </cell>
        </row>
        <row r="1988">
          <cell r="C1988" t="str">
            <v>196303020216</v>
          </cell>
          <cell r="D1988" t="str">
            <v>2019</v>
          </cell>
          <cell r="E1988" t="str">
            <v>数字经济学院</v>
          </cell>
          <cell r="F1988" t="str">
            <v>2019大数据与会计</v>
          </cell>
          <cell r="G1988" t="str">
            <v>19会计2</v>
          </cell>
          <cell r="H1988" t="str">
            <v>91513400MA63LWMQ5P</v>
          </cell>
          <cell r="I1988" t="str">
            <v>凉山广厦建设工程有限公司</v>
          </cell>
          <cell r="J1988" t="str">
            <v>会计</v>
          </cell>
          <cell r="K1988" t="str">
            <v>龚高原</v>
          </cell>
          <cell r="L1988" t="str">
            <v>18282856899</v>
          </cell>
          <cell r="M1988" t="str">
            <v>四川省</v>
          </cell>
          <cell r="N1988" t="str">
            <v>凉山彝族自治州</v>
          </cell>
        </row>
        <row r="1989">
          <cell r="C1989" t="str">
            <v>196303020237</v>
          </cell>
          <cell r="D1989" t="str">
            <v>2019</v>
          </cell>
          <cell r="E1989" t="str">
            <v>数字经济学院</v>
          </cell>
          <cell r="F1989" t="str">
            <v>2019大数据与会计</v>
          </cell>
          <cell r="G1989" t="str">
            <v>19会计2</v>
          </cell>
          <cell r="H1989" t="str">
            <v>9151182321110021200</v>
          </cell>
          <cell r="I1989" t="str">
            <v>汉源九襄建筑安装工程有限责任公司</v>
          </cell>
          <cell r="J1989" t="str">
            <v>会计</v>
          </cell>
          <cell r="K1989" t="str">
            <v>卫雪庆</v>
          </cell>
          <cell r="L1989" t="str">
            <v>13795863931</v>
          </cell>
          <cell r="M1989" t="str">
            <v>四川省</v>
          </cell>
          <cell r="N1989" t="str">
            <v>雅安市</v>
          </cell>
        </row>
        <row r="1990">
          <cell r="C1990" t="str">
            <v>196303020226</v>
          </cell>
          <cell r="D1990" t="str">
            <v>2019</v>
          </cell>
          <cell r="E1990" t="str">
            <v>数字经济学院</v>
          </cell>
          <cell r="F1990" t="str">
            <v>2019大数据与会计</v>
          </cell>
          <cell r="G1990" t="str">
            <v>19会计2</v>
          </cell>
          <cell r="H1990" t="str">
            <v>MA62J79T-7</v>
          </cell>
          <cell r="I1990" t="str">
            <v>德科威乐商贸有限公司</v>
          </cell>
          <cell r="J1990" t="str">
            <v>会计</v>
          </cell>
          <cell r="K1990" t="str">
            <v>张清梅</v>
          </cell>
          <cell r="L1990" t="str">
            <v>15182208090</v>
          </cell>
          <cell r="M1990" t="str">
            <v>四川省</v>
          </cell>
          <cell r="N1990" t="str">
            <v>眉山市</v>
          </cell>
        </row>
        <row r="1991">
          <cell r="C1991" t="str">
            <v>196303020229</v>
          </cell>
          <cell r="D1991" t="str">
            <v>2019</v>
          </cell>
          <cell r="E1991" t="str">
            <v>数字经济学院</v>
          </cell>
          <cell r="F1991" t="str">
            <v>2019大数据与会计</v>
          </cell>
          <cell r="G1991" t="str">
            <v>19会计2</v>
          </cell>
          <cell r="H1991" t="str">
            <v>-</v>
          </cell>
          <cell r="I1991" t="str">
            <v>君豪电商贸易有限公司</v>
          </cell>
          <cell r="J1991" t="str">
            <v>会计</v>
          </cell>
          <cell r="K1991" t="str">
            <v>刘卓</v>
          </cell>
          <cell r="L1991" t="str">
            <v>176 8322 5576</v>
          </cell>
          <cell r="M1991" t="str">
            <v>四川省</v>
          </cell>
          <cell r="N1991" t="str">
            <v>绵阳市</v>
          </cell>
        </row>
        <row r="1992">
          <cell r="C1992" t="str">
            <v>196303020221</v>
          </cell>
          <cell r="D1992" t="str">
            <v>2019</v>
          </cell>
          <cell r="E1992" t="str">
            <v>数字经济学院</v>
          </cell>
          <cell r="F1992" t="str">
            <v>2019大数据与会计</v>
          </cell>
          <cell r="G1992" t="str">
            <v>19会计2</v>
          </cell>
          <cell r="H1992" t="str">
            <v>-</v>
          </cell>
          <cell r="I1992" t="str">
            <v>红原县瓦切镇人民政府</v>
          </cell>
          <cell r="J1992" t="str">
            <v>会计</v>
          </cell>
          <cell r="K1992" t="str">
            <v>吴大强</v>
          </cell>
          <cell r="L1992" t="str">
            <v>18190266780</v>
          </cell>
          <cell r="M1992" t="str">
            <v>四川省</v>
          </cell>
          <cell r="N1992" t="str">
            <v>阿坝藏族羌族自治州</v>
          </cell>
        </row>
        <row r="1993">
          <cell r="C1993" t="str">
            <v>196303020212</v>
          </cell>
          <cell r="D1993" t="str">
            <v>2019</v>
          </cell>
          <cell r="E1993" t="str">
            <v>数字经济学院</v>
          </cell>
          <cell r="F1993" t="str">
            <v>2019大数据与会计</v>
          </cell>
          <cell r="G1993" t="str">
            <v>19会计2</v>
          </cell>
          <cell r="H1993" t="str">
            <v>92510100MAACN01C6A</v>
          </cell>
          <cell r="I1993" t="str">
            <v>高新区聚丰优品食品经营部</v>
          </cell>
          <cell r="J1993" t="str">
            <v>出纳</v>
          </cell>
          <cell r="K1993" t="str">
            <v>钟晓琳</v>
          </cell>
          <cell r="L1993" t="str">
            <v>18982931872</v>
          </cell>
          <cell r="M1993" t="str">
            <v>四川省</v>
          </cell>
          <cell r="N1993" t="str">
            <v>成都市</v>
          </cell>
        </row>
        <row r="1994">
          <cell r="C1994" t="str">
            <v>196303020232</v>
          </cell>
          <cell r="D1994" t="str">
            <v>2019</v>
          </cell>
          <cell r="E1994" t="str">
            <v>数字经济学院</v>
          </cell>
          <cell r="F1994" t="str">
            <v>2019大数据与会计</v>
          </cell>
          <cell r="G1994" t="str">
            <v>19会计2</v>
          </cell>
          <cell r="H1994" t="str">
            <v>-</v>
          </cell>
          <cell r="I1994" t="str">
            <v>成都高新区写意空间建材经营部</v>
          </cell>
          <cell r="J1994" t="str">
            <v>会计</v>
          </cell>
          <cell r="K1994" t="str">
            <v>朱英</v>
          </cell>
          <cell r="L1994" t="str">
            <v>15828134012</v>
          </cell>
          <cell r="M1994" t="str">
            <v>四川省</v>
          </cell>
          <cell r="N1994" t="str">
            <v>成都市</v>
          </cell>
        </row>
        <row r="1995">
          <cell r="C1995" t="str">
            <v>196303020228</v>
          </cell>
          <cell r="D1995" t="str">
            <v>2019</v>
          </cell>
          <cell r="E1995" t="str">
            <v>数字经济学院</v>
          </cell>
          <cell r="F1995" t="str">
            <v>2019大数据与会计</v>
          </cell>
          <cell r="G1995" t="str">
            <v>19会计2</v>
          </cell>
          <cell r="H1995" t="str">
            <v>MA6545TK-6</v>
          </cell>
          <cell r="I1995" t="str">
            <v>泸县亿德汽车销售服务有限公司</v>
          </cell>
          <cell r="J1995" t="str">
            <v>会计(助理)</v>
          </cell>
          <cell r="K1995" t="str">
            <v>何波</v>
          </cell>
          <cell r="L1995" t="str">
            <v>18982721137</v>
          </cell>
          <cell r="M1995" t="str">
            <v>四川省</v>
          </cell>
          <cell r="N1995" t="str">
            <v>泸州市</v>
          </cell>
        </row>
        <row r="1996">
          <cell r="C1996" t="str">
            <v>196303020225</v>
          </cell>
          <cell r="D1996" t="str">
            <v>2019</v>
          </cell>
          <cell r="E1996" t="str">
            <v>数字经济学院</v>
          </cell>
          <cell r="F1996" t="str">
            <v>2019大数据与会计</v>
          </cell>
          <cell r="G1996" t="str">
            <v>19会计2</v>
          </cell>
          <cell r="H1996" t="str">
            <v>君豪电商贸易有限公司</v>
          </cell>
          <cell r="I1996" t="str">
            <v>财务部</v>
          </cell>
          <cell r="J1996" t="str">
            <v>会计</v>
          </cell>
          <cell r="K1996" t="str">
            <v>胡兵</v>
          </cell>
          <cell r="L1996" t="str">
            <v>18882567559</v>
          </cell>
          <cell r="M1996" t="str">
            <v>四川省</v>
          </cell>
          <cell r="N1996" t="str">
            <v>绵阳市</v>
          </cell>
        </row>
        <row r="1997">
          <cell r="C1997" t="str">
            <v>196303020214</v>
          </cell>
          <cell r="D1997" t="str">
            <v>2019</v>
          </cell>
          <cell r="E1997" t="str">
            <v>数字经济学院</v>
          </cell>
          <cell r="F1997" t="str">
            <v>2019大数据与会计</v>
          </cell>
          <cell r="G1997" t="str">
            <v>19会计2</v>
          </cell>
          <cell r="H1997" t="str">
            <v>MA7H5Q46-8</v>
          </cell>
          <cell r="I1997" t="str">
            <v>蓬安县嘉欣粮油加工经营部</v>
          </cell>
          <cell r="J1997" t="str">
            <v>会计</v>
          </cell>
          <cell r="K1997" t="str">
            <v>张飞文</v>
          </cell>
          <cell r="L1997" t="str">
            <v>17746726360</v>
          </cell>
          <cell r="M1997" t="str">
            <v>四川省</v>
          </cell>
          <cell r="N1997" t="str">
            <v>南充市</v>
          </cell>
        </row>
        <row r="1998">
          <cell r="C1998" t="str">
            <v>196303020206</v>
          </cell>
          <cell r="D1998" t="str">
            <v>2019</v>
          </cell>
          <cell r="E1998" t="str">
            <v>数字经济学院</v>
          </cell>
          <cell r="F1998" t="str">
            <v>2019大数据与会计</v>
          </cell>
          <cell r="G1998" t="str">
            <v>19会计2</v>
          </cell>
          <cell r="H1998" t="str">
            <v>91510108MA6CDUWN30</v>
          </cell>
          <cell r="I1998" t="str">
            <v>成都翌百年健康管理有限公司</v>
          </cell>
          <cell r="J1998" t="str">
            <v>经济业务人员</v>
          </cell>
          <cell r="K1998" t="str">
            <v>杨太坤</v>
          </cell>
          <cell r="L1998" t="str">
            <v>13419110223</v>
          </cell>
          <cell r="M1998" t="str">
            <v>四川省</v>
          </cell>
          <cell r="N1998" t="str">
            <v>成都市</v>
          </cell>
        </row>
        <row r="1999">
          <cell r="C1999" t="str">
            <v>196303020204</v>
          </cell>
          <cell r="D1999" t="str">
            <v>2019</v>
          </cell>
          <cell r="E1999" t="str">
            <v>数字经济学院</v>
          </cell>
          <cell r="F1999" t="str">
            <v>2019大数据与会计</v>
          </cell>
          <cell r="G1999" t="str">
            <v>19会计2</v>
          </cell>
          <cell r="H1999" t="str">
            <v>69483377-8</v>
          </cell>
          <cell r="I1999" t="str">
            <v>四川煦阳房地产开发有限公司</v>
          </cell>
          <cell r="J1999" t="str">
            <v>出纳</v>
          </cell>
          <cell r="K1999" t="str">
            <v>吴芬</v>
          </cell>
          <cell r="L1999" t="str">
            <v>18244460900</v>
          </cell>
          <cell r="M1999" t="str">
            <v>四川省</v>
          </cell>
          <cell r="N1999" t="str">
            <v>遂宁市</v>
          </cell>
        </row>
        <row r="2000">
          <cell r="C2000" t="str">
            <v>196303020233</v>
          </cell>
          <cell r="D2000" t="str">
            <v>2019</v>
          </cell>
          <cell r="E2000" t="str">
            <v>数字经济学院</v>
          </cell>
          <cell r="F2000" t="str">
            <v>2019大数据与会计</v>
          </cell>
          <cell r="G2000" t="str">
            <v>19会计2</v>
          </cell>
          <cell r="H2000" t="str">
            <v>223070</v>
          </cell>
          <cell r="I2000" t="str">
            <v>农业银行（遂宁南小区支行)</v>
          </cell>
          <cell r="J2000" t="str">
            <v>大堂经理助手</v>
          </cell>
          <cell r="K2000" t="str">
            <v>丁凡</v>
          </cell>
          <cell r="L2000" t="str">
            <v>13882587022</v>
          </cell>
          <cell r="M2000" t="str">
            <v>四川省</v>
          </cell>
          <cell r="N2000" t="str">
            <v>遂宁市</v>
          </cell>
        </row>
        <row r="2001">
          <cell r="C2001" t="str">
            <v>196303020242</v>
          </cell>
          <cell r="D2001" t="str">
            <v>2019</v>
          </cell>
          <cell r="E2001" t="str">
            <v>数字经济学院</v>
          </cell>
          <cell r="F2001" t="str">
            <v>2019大数据与会计</v>
          </cell>
          <cell r="G2001" t="str">
            <v>19会计2</v>
          </cell>
          <cell r="H2001" t="str">
            <v>MA657DWU-5</v>
          </cell>
          <cell r="I2001" t="str">
            <v>四川创铭景辰建筑工程有限公司</v>
          </cell>
          <cell r="J2001" t="str">
            <v>会计</v>
          </cell>
          <cell r="K2001" t="str">
            <v>张昌伟</v>
          </cell>
          <cell r="L2001" t="str">
            <v>13795888444</v>
          </cell>
          <cell r="M2001" t="str">
            <v>四川省</v>
          </cell>
          <cell r="N2001" t="str">
            <v>遂宁市</v>
          </cell>
        </row>
        <row r="2002">
          <cell r="C2002" t="str">
            <v>196303020218</v>
          </cell>
          <cell r="D2002" t="str">
            <v>2019</v>
          </cell>
          <cell r="E2002" t="str">
            <v>数字经济学院</v>
          </cell>
          <cell r="F2002" t="str">
            <v>2019大数据与会计</v>
          </cell>
          <cell r="G2002" t="str">
            <v>19会计2</v>
          </cell>
          <cell r="H2002" t="str">
            <v>WA657DWU-5</v>
          </cell>
          <cell r="I2002" t="str">
            <v>四川创铭景辰建筑工程有限公司</v>
          </cell>
          <cell r="J2002" t="str">
            <v>会计</v>
          </cell>
          <cell r="K2002" t="str">
            <v>张昌伟</v>
          </cell>
          <cell r="L2002" t="str">
            <v>13795888444</v>
          </cell>
          <cell r="M2002" t="str">
            <v>四川省</v>
          </cell>
          <cell r="N2002" t="str">
            <v>遂宁市</v>
          </cell>
        </row>
        <row r="2003">
          <cell r="C2003" t="str">
            <v>196303020201</v>
          </cell>
          <cell r="D2003" t="str">
            <v>2019</v>
          </cell>
          <cell r="E2003" t="str">
            <v>数字经济学院</v>
          </cell>
          <cell r="F2003" t="str">
            <v>2019大数据与会计</v>
          </cell>
          <cell r="G2003" t="str">
            <v>19会计2</v>
          </cell>
          <cell r="H2003" t="str">
            <v>-</v>
          </cell>
          <cell r="I2003" t="str">
            <v>上海静朗建材有限公司</v>
          </cell>
          <cell r="J2003" t="str">
            <v>会计助理</v>
          </cell>
          <cell r="K2003" t="str">
            <v>曾骏</v>
          </cell>
          <cell r="L2003" t="str">
            <v>15021780679</v>
          </cell>
          <cell r="M2003" t="str">
            <v>上海市</v>
          </cell>
          <cell r="N2003" t="str">
            <v>上海市</v>
          </cell>
        </row>
        <row r="2004">
          <cell r="C2004" t="str">
            <v>196303020202</v>
          </cell>
          <cell r="D2004" t="str">
            <v>2019</v>
          </cell>
          <cell r="E2004" t="str">
            <v>数字经济学院</v>
          </cell>
          <cell r="F2004" t="str">
            <v>2019大数据与会计</v>
          </cell>
          <cell r="G2004" t="str">
            <v>19会计2</v>
          </cell>
          <cell r="H2004" t="str">
            <v>316233425</v>
          </cell>
          <cell r="I2004" t="str">
            <v>云南聚维商务信息咨询有限公司</v>
          </cell>
          <cell r="J2004" t="str">
            <v>财务实习生</v>
          </cell>
          <cell r="K2004" t="str">
            <v>张鹏</v>
          </cell>
          <cell r="L2004" t="str">
            <v>18108858981</v>
          </cell>
          <cell r="M2004" t="str">
            <v>云南省</v>
          </cell>
          <cell r="N2004" t="str">
            <v>昆明市</v>
          </cell>
        </row>
        <row r="2005">
          <cell r="C2005" t="str">
            <v>196303020203</v>
          </cell>
          <cell r="D2005" t="str">
            <v>2019</v>
          </cell>
          <cell r="E2005" t="str">
            <v>数字经济学院</v>
          </cell>
          <cell r="F2005" t="str">
            <v>2019大数据与会计</v>
          </cell>
          <cell r="G2005" t="str">
            <v>19会计2</v>
          </cell>
          <cell r="H2005" t="str">
            <v>91410184MA46WDFX6</v>
          </cell>
          <cell r="I2005" t="str">
            <v>河南新运企业管理咨询有限公司</v>
          </cell>
          <cell r="J2005" t="str">
            <v>会计助理</v>
          </cell>
          <cell r="K2005" t="str">
            <v>李俊</v>
          </cell>
          <cell r="L2005" t="str">
            <v>13643850823</v>
          </cell>
          <cell r="M2005" t="str">
            <v>河南省</v>
          </cell>
          <cell r="N2005" t="str">
            <v>郑州市</v>
          </cell>
        </row>
        <row r="2006">
          <cell r="C2006" t="str">
            <v>196303020234</v>
          </cell>
          <cell r="D2006" t="str">
            <v>2019</v>
          </cell>
          <cell r="E2006" t="str">
            <v>数字经济学院</v>
          </cell>
          <cell r="F2006" t="str">
            <v>2019大数据与会计</v>
          </cell>
          <cell r="G2006" t="str">
            <v>19会计2</v>
          </cell>
          <cell r="H2006" t="str">
            <v>MA1FRMF6-4</v>
          </cell>
          <cell r="I2006" t="str">
            <v>上海静朗建材有限公司</v>
          </cell>
          <cell r="J2006" t="str">
            <v>会计助理</v>
          </cell>
          <cell r="K2006" t="str">
            <v>曾骏</v>
          </cell>
          <cell r="L2006" t="str">
            <v>15021780679</v>
          </cell>
          <cell r="M2006" t="str">
            <v>上海市</v>
          </cell>
          <cell r="N2006" t="str">
            <v>上海市</v>
          </cell>
        </row>
        <row r="2007">
          <cell r="C2007" t="str">
            <v>196303020238</v>
          </cell>
          <cell r="D2007" t="str">
            <v>2019</v>
          </cell>
          <cell r="E2007" t="str">
            <v>数字经济学院</v>
          </cell>
          <cell r="F2007" t="str">
            <v>2019大数据与会计</v>
          </cell>
          <cell r="G2007" t="str">
            <v>19会计2</v>
          </cell>
          <cell r="H2007" t="str">
            <v>915109035975315833</v>
          </cell>
          <cell r="I2007" t="str">
            <v>四川省圣者通信设备有限责任公司</v>
          </cell>
          <cell r="J2007" t="str">
            <v>销售</v>
          </cell>
          <cell r="K2007" t="str">
            <v>蔡慧</v>
          </cell>
          <cell r="L2007" t="str">
            <v>18282509644</v>
          </cell>
          <cell r="M2007" t="str">
            <v>四川省</v>
          </cell>
          <cell r="N2007" t="str">
            <v>遂宁市</v>
          </cell>
        </row>
        <row r="2008">
          <cell r="C2008" t="str">
            <v>196303020236</v>
          </cell>
          <cell r="D2008" t="str">
            <v>2019</v>
          </cell>
          <cell r="E2008" t="str">
            <v>数字经济学院</v>
          </cell>
          <cell r="F2008" t="str">
            <v>2019大数据与会计</v>
          </cell>
          <cell r="G2008" t="str">
            <v>19会计2</v>
          </cell>
          <cell r="H2008" t="str">
            <v>MA65PDAU－3</v>
          </cell>
          <cell r="I2008" t="str">
            <v>仁寿星乐琴行</v>
          </cell>
          <cell r="J2008" t="str">
            <v>财务</v>
          </cell>
          <cell r="K2008" t="str">
            <v>晏璐杰</v>
          </cell>
          <cell r="L2008" t="str">
            <v>13550559862</v>
          </cell>
          <cell r="M2008" t="str">
            <v>四川省</v>
          </cell>
          <cell r="N2008" t="str">
            <v>眉山市</v>
          </cell>
        </row>
        <row r="2009">
          <cell r="C2009" t="str">
            <v>196303020217</v>
          </cell>
          <cell r="D2009" t="str">
            <v>2019</v>
          </cell>
          <cell r="E2009" t="str">
            <v>数字经济学院</v>
          </cell>
          <cell r="F2009" t="str">
            <v>2019大数据与会计</v>
          </cell>
          <cell r="G2009" t="str">
            <v>19会计2</v>
          </cell>
          <cell r="H2009" t="str">
            <v>MA6BGUTD-8</v>
          </cell>
          <cell r="I2009" t="str">
            <v>成都锐阳富润科技有限公司</v>
          </cell>
          <cell r="J2009" t="str">
            <v>会计实习生</v>
          </cell>
          <cell r="K2009" t="str">
            <v>陈洪元</v>
          </cell>
          <cell r="L2009" t="str">
            <v>13558556929</v>
          </cell>
          <cell r="M2009" t="str">
            <v>四川省</v>
          </cell>
          <cell r="N2009" t="str">
            <v>成都市</v>
          </cell>
        </row>
        <row r="2010">
          <cell r="C2010" t="str">
            <v>196303020207</v>
          </cell>
          <cell r="D2010" t="str">
            <v>2019</v>
          </cell>
          <cell r="E2010" t="str">
            <v>数字经济学院</v>
          </cell>
          <cell r="F2010" t="str">
            <v>2019大数据与会计</v>
          </cell>
          <cell r="G2010" t="str">
            <v>19会计2</v>
          </cell>
          <cell r="H2010" t="str">
            <v> 59753158-3</v>
          </cell>
          <cell r="I2010" t="str">
            <v>四川圣者通信设备有限责任公司</v>
          </cell>
          <cell r="J2010" t="str">
            <v>会计</v>
          </cell>
          <cell r="K2010" t="str">
            <v>圣者通信</v>
          </cell>
          <cell r="L2010" t="str">
            <v>0825-5815555</v>
          </cell>
          <cell r="M2010" t="str">
            <v>四川省</v>
          </cell>
          <cell r="N2010" t="str">
            <v>遂宁市</v>
          </cell>
        </row>
        <row r="2011">
          <cell r="C2011" t="str">
            <v>196303020223</v>
          </cell>
          <cell r="D2011" t="str">
            <v>2019</v>
          </cell>
          <cell r="E2011" t="str">
            <v>数字经济学院</v>
          </cell>
          <cell r="F2011" t="str">
            <v>2019大数据与会计</v>
          </cell>
          <cell r="G2011" t="str">
            <v>19会计2</v>
          </cell>
          <cell r="H2011" t="str">
            <v>-</v>
          </cell>
          <cell r="I2011" t="str">
            <v>成都蓉城恒业房地产经纪有限公司</v>
          </cell>
          <cell r="J2011" t="str">
            <v>财务</v>
          </cell>
          <cell r="K2011" t="str">
            <v>赵鳐</v>
          </cell>
          <cell r="L2011" t="str">
            <v>13349059334</v>
          </cell>
          <cell r="M2011" t="str">
            <v>四川省</v>
          </cell>
          <cell r="N2011" t="str">
            <v>成都市</v>
          </cell>
        </row>
        <row r="2012">
          <cell r="C2012" t="str">
            <v>196303020209</v>
          </cell>
          <cell r="D2012" t="str">
            <v>2019</v>
          </cell>
          <cell r="E2012" t="str">
            <v>数字经济学院</v>
          </cell>
          <cell r="F2012" t="str">
            <v>2019大数据与会计</v>
          </cell>
          <cell r="G2012" t="str">
            <v>19会计2</v>
          </cell>
          <cell r="H2012" t="str">
            <v>06899116-2</v>
          </cell>
          <cell r="I2012" t="str">
            <v>四川肆元商贸有限公司</v>
          </cell>
          <cell r="J2012" t="str">
            <v>财务会计助理</v>
          </cell>
          <cell r="K2012" t="str">
            <v>张琨</v>
          </cell>
          <cell r="L2012" t="str">
            <v>13795878880</v>
          </cell>
          <cell r="M2012" t="str">
            <v>四川省</v>
          </cell>
          <cell r="N2012" t="str">
            <v>遂宁市</v>
          </cell>
        </row>
        <row r="2013">
          <cell r="C2013" t="str">
            <v>196303020210</v>
          </cell>
          <cell r="D2013" t="str">
            <v>2019</v>
          </cell>
          <cell r="E2013" t="str">
            <v>数字经济学院</v>
          </cell>
          <cell r="F2013" t="str">
            <v>2019大数据与会计</v>
          </cell>
          <cell r="G2013" t="str">
            <v>19会计2</v>
          </cell>
          <cell r="H2013" t="str">
            <v>91510900MA67WK3293</v>
          </cell>
          <cell r="I2013" t="str">
            <v>遂宁经济技术开发区思齐培训学校有限公司</v>
          </cell>
          <cell r="J2013" t="str">
            <v>出纳</v>
          </cell>
          <cell r="K2013" t="str">
            <v>李洋</v>
          </cell>
          <cell r="L2013" t="str">
            <v>18282519407</v>
          </cell>
          <cell r="M2013" t="str">
            <v>四川省</v>
          </cell>
          <cell r="N2013" t="str">
            <v>遂宁市</v>
          </cell>
        </row>
        <row r="2014">
          <cell r="C2014" t="str">
            <v>196303020239</v>
          </cell>
          <cell r="D2014" t="str">
            <v>2019</v>
          </cell>
          <cell r="E2014" t="str">
            <v>数字经济学院</v>
          </cell>
          <cell r="F2014" t="str">
            <v>2019大数据与会计</v>
          </cell>
          <cell r="G2014" t="str">
            <v>19会计2</v>
          </cell>
          <cell r="H2014" t="str">
            <v>06899116-2</v>
          </cell>
          <cell r="I2014" t="str">
            <v>四川肆元商贸有限公司</v>
          </cell>
          <cell r="J2014" t="str">
            <v>出纳</v>
          </cell>
          <cell r="K2014" t="str">
            <v>张琨</v>
          </cell>
          <cell r="L2014" t="str">
            <v>13795878880</v>
          </cell>
          <cell r="M2014" t="str">
            <v>四川省</v>
          </cell>
          <cell r="N2014" t="str">
            <v>遂宁市</v>
          </cell>
        </row>
        <row r="2015">
          <cell r="C2015" t="str">
            <v>196303020211</v>
          </cell>
          <cell r="D2015" t="str">
            <v>2019</v>
          </cell>
          <cell r="E2015" t="str">
            <v>数字经济学院</v>
          </cell>
          <cell r="F2015" t="str">
            <v>2019大数据与会计</v>
          </cell>
          <cell r="G2015" t="str">
            <v>19会计2</v>
          </cell>
          <cell r="H2015" t="str">
            <v>06899116-2</v>
          </cell>
          <cell r="I2015" t="str">
            <v>四川肆元商贸有限公司</v>
          </cell>
          <cell r="J2015" t="str">
            <v>会计助理</v>
          </cell>
          <cell r="K2015" t="str">
            <v>张琨</v>
          </cell>
          <cell r="L2015" t="str">
            <v>13795878880</v>
          </cell>
          <cell r="M2015" t="str">
            <v>四川省</v>
          </cell>
          <cell r="N2015" t="str">
            <v>遂宁市</v>
          </cell>
        </row>
        <row r="2016">
          <cell r="C2016" t="str">
            <v>196303020222</v>
          </cell>
          <cell r="D2016" t="str">
            <v>2019</v>
          </cell>
          <cell r="E2016" t="str">
            <v>数字经济学院</v>
          </cell>
          <cell r="F2016" t="str">
            <v>2019大数据与会计</v>
          </cell>
          <cell r="G2016" t="str">
            <v>19会计2</v>
          </cell>
          <cell r="H2016" t="str">
            <v>92510107MA647MU51J</v>
          </cell>
          <cell r="I2016" t="str">
            <v>武侯区聚品优良食品经营部</v>
          </cell>
          <cell r="J2016" t="str">
            <v>财务</v>
          </cell>
          <cell r="K2016" t="str">
            <v>刘婷</v>
          </cell>
          <cell r="L2016" t="str">
            <v>18208191926</v>
          </cell>
          <cell r="M2016" t="str">
            <v>四川省</v>
          </cell>
          <cell r="N2016" t="str">
            <v>成都市</v>
          </cell>
        </row>
        <row r="2017">
          <cell r="C2017" t="str">
            <v>196303020241</v>
          </cell>
          <cell r="D2017" t="str">
            <v>2019</v>
          </cell>
          <cell r="E2017" t="str">
            <v>数字经济学院</v>
          </cell>
          <cell r="F2017" t="str">
            <v>2019大数据与会计</v>
          </cell>
          <cell r="G2017" t="str">
            <v>19会计2</v>
          </cell>
          <cell r="H2017" t="str">
            <v>07535710-0</v>
          </cell>
          <cell r="I2017" t="str">
            <v>成都永龙机电设备有限公司</v>
          </cell>
          <cell r="J2017" t="str">
            <v>会计助理</v>
          </cell>
          <cell r="K2017" t="str">
            <v>翟蓉</v>
          </cell>
          <cell r="L2017" t="str">
            <v>18584050907</v>
          </cell>
          <cell r="M2017" t="str">
            <v>四川省</v>
          </cell>
          <cell r="N2017" t="str">
            <v>成都市</v>
          </cell>
        </row>
        <row r="2018">
          <cell r="C2018" t="str">
            <v>196303020215</v>
          </cell>
          <cell r="D2018" t="str">
            <v>2019</v>
          </cell>
          <cell r="E2018" t="str">
            <v>数字经济学院</v>
          </cell>
          <cell r="F2018" t="str">
            <v>2019大数据与会计</v>
          </cell>
          <cell r="G2018" t="str">
            <v>19会计2</v>
          </cell>
          <cell r="H2018" t="str">
            <v>MA62HB4J-3</v>
          </cell>
          <cell r="I2018" t="str">
            <v>四川广谦建筑工程有限公司</v>
          </cell>
          <cell r="J2018" t="str">
            <v>会计助理</v>
          </cell>
          <cell r="K2018" t="str">
            <v>马尔力</v>
          </cell>
          <cell r="L2018" t="str">
            <v>15183481011</v>
          </cell>
          <cell r="M2018" t="str">
            <v>四川省</v>
          </cell>
          <cell r="N2018" t="str">
            <v>凉山彝族自治州</v>
          </cell>
        </row>
        <row r="2019">
          <cell r="C2019" t="str">
            <v>196303020227</v>
          </cell>
          <cell r="D2019" t="str">
            <v>2019</v>
          </cell>
          <cell r="E2019" t="str">
            <v>数字经济学院</v>
          </cell>
          <cell r="F2019" t="str">
            <v>2019大数据与会计</v>
          </cell>
          <cell r="G2019" t="str">
            <v>19会计2</v>
          </cell>
          <cell r="H2019" t="str">
            <v>MA66DQ68-9</v>
          </cell>
          <cell r="I2019" t="str">
            <v>四川亿珠呈祥广告有限公司</v>
          </cell>
          <cell r="J2019" t="str">
            <v>会计助理</v>
          </cell>
          <cell r="K2019" t="str">
            <v>邱珠珊</v>
          </cell>
          <cell r="L2019" t="str">
            <v>18328711521</v>
          </cell>
          <cell r="M2019" t="str">
            <v>四川省</v>
          </cell>
          <cell r="N2019" t="str">
            <v>眉山市</v>
          </cell>
        </row>
        <row r="2020">
          <cell r="C2020" t="str">
            <v>196303020224</v>
          </cell>
          <cell r="D2020" t="str">
            <v>2019</v>
          </cell>
          <cell r="E2020" t="str">
            <v>数字经济学院</v>
          </cell>
          <cell r="F2020" t="str">
            <v>2019大数据与会计</v>
          </cell>
          <cell r="G2020" t="str">
            <v>19会计2</v>
          </cell>
          <cell r="H2020" t="str">
            <v>WA657DWU-5</v>
          </cell>
          <cell r="I2020" t="str">
            <v>四川创铭景辰建筑工程有限公司</v>
          </cell>
          <cell r="J2020" t="str">
            <v>财务</v>
          </cell>
          <cell r="K2020" t="str">
            <v>张昌伟</v>
          </cell>
          <cell r="L2020" t="str">
            <v>13795888444</v>
          </cell>
          <cell r="M2020" t="str">
            <v>四川省</v>
          </cell>
          <cell r="N2020" t="str">
            <v>遂宁市</v>
          </cell>
        </row>
        <row r="2021">
          <cell r="C2021" t="str">
            <v>196303020231</v>
          </cell>
          <cell r="D2021" t="str">
            <v>2019</v>
          </cell>
          <cell r="E2021" t="str">
            <v>数字经济学院</v>
          </cell>
          <cell r="F2021" t="str">
            <v>2019大数据与会计</v>
          </cell>
          <cell r="G2021" t="str">
            <v>19会计2</v>
          </cell>
          <cell r="H2021" t="str">
            <v>91510105MA6AR9C567</v>
          </cell>
          <cell r="I2021" t="str">
            <v>成都欧翔环旅商贸有限公司</v>
          </cell>
          <cell r="J2021" t="str">
            <v>出纳</v>
          </cell>
          <cell r="K2021" t="str">
            <v>赵正康</v>
          </cell>
          <cell r="L2021" t="str">
            <v>13540620802</v>
          </cell>
          <cell r="M2021" t="str">
            <v>四川省</v>
          </cell>
          <cell r="N2021" t="str">
            <v>成都市</v>
          </cell>
        </row>
        <row r="2022">
          <cell r="C2022" t="str">
            <v>196303020219</v>
          </cell>
          <cell r="D2022" t="str">
            <v>2019</v>
          </cell>
          <cell r="E2022" t="str">
            <v>数字经济学院</v>
          </cell>
          <cell r="F2022" t="str">
            <v>2019大数据与会计</v>
          </cell>
          <cell r="G2022" t="str">
            <v>19会计2</v>
          </cell>
          <cell r="H2022" t="str">
            <v>91510100MA698932XR</v>
          </cell>
          <cell r="I2022" t="str">
            <v>四川磐达照明股份有限公司</v>
          </cell>
          <cell r="J2022" t="str">
            <v>财务</v>
          </cell>
          <cell r="K2022" t="str">
            <v>郭伟</v>
          </cell>
          <cell r="L2022" t="str">
            <v>18090028752</v>
          </cell>
          <cell r="M2022" t="str">
            <v>四川省</v>
          </cell>
          <cell r="N2022" t="str">
            <v>成都市</v>
          </cell>
        </row>
        <row r="2023">
          <cell r="C2023" t="str">
            <v>196303020205</v>
          </cell>
          <cell r="D2023" t="str">
            <v>2019</v>
          </cell>
          <cell r="E2023" t="str">
            <v>数字经济学院</v>
          </cell>
          <cell r="F2023" t="str">
            <v>2019大数据与会计</v>
          </cell>
          <cell r="G2023" t="str">
            <v>19会计2</v>
          </cell>
          <cell r="H2023" t="str">
            <v>91510100MA6AT45T5D</v>
          </cell>
          <cell r="I2023" t="str">
            <v>四川美运企业管理咨询服务有限公司</v>
          </cell>
          <cell r="J2023" t="str">
            <v>会计</v>
          </cell>
          <cell r="K2023" t="str">
            <v>李杰</v>
          </cell>
          <cell r="L2023" t="str">
            <v>16602886691 </v>
          </cell>
          <cell r="M2023" t="str">
            <v>四川省</v>
          </cell>
          <cell r="N2023" t="str">
            <v>成都市</v>
          </cell>
        </row>
        <row r="2024">
          <cell r="C2024" t="str">
            <v>196303020230</v>
          </cell>
          <cell r="D2024" t="str">
            <v>2019</v>
          </cell>
          <cell r="E2024" t="str">
            <v>数字经济学院</v>
          </cell>
          <cell r="F2024" t="str">
            <v>2019大数据与会计</v>
          </cell>
          <cell r="G2024" t="str">
            <v>19会计2</v>
          </cell>
          <cell r="H2024" t="str">
            <v>MA636UR1-5</v>
          </cell>
          <cell r="I2024" t="str">
            <v>什邡市禾丰镇风帆家具厂</v>
          </cell>
          <cell r="J2024" t="str">
            <v>会计</v>
          </cell>
          <cell r="K2024" t="str">
            <v>曾令建</v>
          </cell>
          <cell r="L2024" t="str">
            <v>15308101888</v>
          </cell>
          <cell r="M2024" t="str">
            <v>四川省</v>
          </cell>
          <cell r="N2024" t="str">
            <v>德阳市</v>
          </cell>
        </row>
        <row r="2025">
          <cell r="C2025" t="str">
            <v>196303020213</v>
          </cell>
          <cell r="D2025" t="str">
            <v>2019</v>
          </cell>
          <cell r="E2025" t="str">
            <v>数字经济学院</v>
          </cell>
          <cell r="F2025" t="str">
            <v>2019大数据与会计</v>
          </cell>
          <cell r="G2025" t="str">
            <v>19会计2</v>
          </cell>
          <cell r="H2025" t="str">
            <v>-</v>
          </cell>
          <cell r="I2025" t="str">
            <v>遂宁云尚建筑装饰</v>
          </cell>
          <cell r="J2025" t="str">
            <v>会计</v>
          </cell>
          <cell r="K2025" t="str">
            <v>刘俊麟</v>
          </cell>
          <cell r="L2025" t="str">
            <v>18096328382</v>
          </cell>
          <cell r="M2025" t="str">
            <v>四川省</v>
          </cell>
          <cell r="N2025" t="str">
            <v>遂宁市</v>
          </cell>
        </row>
        <row r="2026">
          <cell r="C2026" t="str">
            <v>196303020220</v>
          </cell>
          <cell r="D2026" t="str">
            <v>2019</v>
          </cell>
          <cell r="E2026" t="str">
            <v>数字经济学院</v>
          </cell>
          <cell r="F2026" t="str">
            <v>2019大数据与会计</v>
          </cell>
          <cell r="G2026" t="str">
            <v>19会计2</v>
          </cell>
          <cell r="H2026" t="str">
            <v>MA5UE0XR-0</v>
          </cell>
          <cell r="I2026" t="str">
            <v>渝中区尊宝餐饮店</v>
          </cell>
          <cell r="J2026" t="str">
            <v>收银</v>
          </cell>
          <cell r="K2026" t="str">
            <v>邹晓娟</v>
          </cell>
          <cell r="L2026" t="str">
            <v>02367071781</v>
          </cell>
          <cell r="M2026" t="str">
            <v>重庆市</v>
          </cell>
          <cell r="N2026" t="str">
            <v>重庆市</v>
          </cell>
        </row>
        <row r="2027">
          <cell r="C2027" t="str">
            <v>196303020235</v>
          </cell>
          <cell r="D2027" t="str">
            <v>2019</v>
          </cell>
          <cell r="E2027" t="str">
            <v>数字经济学院</v>
          </cell>
          <cell r="F2027" t="str">
            <v>2019大数据与会计</v>
          </cell>
          <cell r="G2027" t="str">
            <v>19会计2</v>
          </cell>
          <cell r="H2027" t="str">
            <v>12513200452584721N</v>
          </cell>
          <cell r="I2027" t="str">
            <v>若尔盖公路管理分局</v>
          </cell>
          <cell r="J2027" t="str">
            <v>财务会计助手</v>
          </cell>
          <cell r="K2027" t="str">
            <v>谢富均</v>
          </cell>
          <cell r="L2027" t="str">
            <v>13548383813</v>
          </cell>
          <cell r="M2027" t="str">
            <v>四川省</v>
          </cell>
          <cell r="N2027" t="str">
            <v>阿坝藏族羌族自治州</v>
          </cell>
        </row>
        <row r="2028">
          <cell r="C2028" t="str">
            <v>196303020208</v>
          </cell>
          <cell r="D2028" t="str">
            <v>2019</v>
          </cell>
          <cell r="E2028" t="str">
            <v>数字经济学院</v>
          </cell>
          <cell r="F2028" t="str">
            <v>2019大数据与会计</v>
          </cell>
          <cell r="G2028" t="str">
            <v>19会计2</v>
          </cell>
          <cell r="H2028" t="str">
            <v>MA62H0FR-9</v>
          </cell>
          <cell r="I2028" t="str">
            <v>凉山农村商业银行股份有限公司双河分理处</v>
          </cell>
          <cell r="J2028" t="str">
            <v>厅堂经理</v>
          </cell>
          <cell r="K2028" t="str">
            <v>米清霞</v>
          </cell>
          <cell r="L2028" t="str">
            <v>18882591673</v>
          </cell>
          <cell r="M2028" t="str">
            <v>四川省</v>
          </cell>
          <cell r="N2028" t="str">
            <v>凉山彝族自治州</v>
          </cell>
        </row>
        <row r="2029">
          <cell r="C2029" t="str">
            <v>196303020240</v>
          </cell>
          <cell r="D2029" t="str">
            <v>2019</v>
          </cell>
          <cell r="E2029" t="str">
            <v>数字经济学院</v>
          </cell>
          <cell r="F2029" t="str">
            <v>2019大数据与会计</v>
          </cell>
          <cell r="G2029" t="str">
            <v>19会计2</v>
          </cell>
          <cell r="H2029" t="str">
            <v>915109035975315833</v>
          </cell>
          <cell r="I2029" t="str">
            <v>四川省圣者通信设备有限责任公司</v>
          </cell>
          <cell r="J2029" t="str">
            <v>仓管</v>
          </cell>
          <cell r="K2029" t="str">
            <v>庞静</v>
          </cell>
          <cell r="L2029" t="str">
            <v>15828884736</v>
          </cell>
          <cell r="M2029" t="str">
            <v>四川省</v>
          </cell>
          <cell r="N2029" t="str">
            <v>遂宁市</v>
          </cell>
        </row>
        <row r="2030">
          <cell r="C2030" t="str">
            <v>196701050104</v>
          </cell>
          <cell r="D2030" t="str">
            <v>2019</v>
          </cell>
          <cell r="E2030" t="str">
            <v>数字经济学院</v>
          </cell>
          <cell r="F2030" t="str">
            <v>2019大数据与会计</v>
          </cell>
          <cell r="G2030" t="str">
            <v>19会计2</v>
          </cell>
          <cell r="H2030" t="str">
            <v>MA7EUH2E-X</v>
          </cell>
          <cell r="I2030" t="str">
            <v>内江五育体育文化发展有限公司</v>
          </cell>
          <cell r="J2030" t="str">
            <v>会计</v>
          </cell>
          <cell r="K2030" t="str">
            <v>王亮</v>
          </cell>
          <cell r="L2030" t="str">
            <v>15928186533</v>
          </cell>
          <cell r="M2030" t="str">
            <v>四川省</v>
          </cell>
          <cell r="N2030" t="str">
            <v>内江市</v>
          </cell>
        </row>
        <row r="2031">
          <cell r="C2031" t="str">
            <v>196303020317</v>
          </cell>
          <cell r="D2031" t="str">
            <v>2019</v>
          </cell>
          <cell r="E2031" t="str">
            <v>数字经济学院</v>
          </cell>
          <cell r="F2031" t="str">
            <v>2019大数据与会计</v>
          </cell>
          <cell r="G2031" t="str">
            <v>19会计3</v>
          </cell>
          <cell r="H2031" t="str">
            <v>91510105MA6CXDJ052</v>
          </cell>
          <cell r="I2031" t="str">
            <v>成都百世安工程管理咨询有限公司</v>
          </cell>
          <cell r="J2031" t="str">
            <v>会计助理</v>
          </cell>
          <cell r="K2031" t="str">
            <v>吴贤梅</v>
          </cell>
          <cell r="L2031" t="str">
            <v>15008403642</v>
          </cell>
          <cell r="M2031" t="str">
            <v>四川省</v>
          </cell>
          <cell r="N2031" t="str">
            <v>成都市</v>
          </cell>
        </row>
        <row r="2032">
          <cell r="C2032" t="str">
            <v>196303020329</v>
          </cell>
          <cell r="D2032" t="str">
            <v>2019</v>
          </cell>
          <cell r="E2032" t="str">
            <v>数字经济学院</v>
          </cell>
          <cell r="F2032" t="str">
            <v>2019大数据与会计</v>
          </cell>
          <cell r="G2032" t="str">
            <v>19会计3</v>
          </cell>
          <cell r="H2032" t="str">
            <v>92511823MA6BTG4X5U</v>
          </cell>
          <cell r="I2032" t="str">
            <v>汉源县果牧鲜田家庭农场</v>
          </cell>
          <cell r="J2032" t="str">
            <v>财务助理</v>
          </cell>
          <cell r="K2032" t="str">
            <v>黄代玉</v>
          </cell>
          <cell r="L2032" t="str">
            <v>13308164876</v>
          </cell>
          <cell r="M2032" t="str">
            <v>四川省</v>
          </cell>
          <cell r="N2032" t="str">
            <v>雅安市</v>
          </cell>
        </row>
        <row r="2033">
          <cell r="C2033" t="str">
            <v>196303020322</v>
          </cell>
          <cell r="D2033" t="str">
            <v>2019</v>
          </cell>
          <cell r="E2033" t="str">
            <v>数字经济学院</v>
          </cell>
          <cell r="F2033" t="str">
            <v>2019大数据与会计</v>
          </cell>
          <cell r="G2033" t="str">
            <v>19会计3</v>
          </cell>
          <cell r="H2033" t="str">
            <v>91320583578191157R</v>
          </cell>
          <cell r="I2033" t="str">
            <v>维度金融外包服务（苏州）有限公司</v>
          </cell>
          <cell r="J2033" t="str">
            <v>银行后台数据录入</v>
          </cell>
          <cell r="K2033" t="str">
            <v>腾雯</v>
          </cell>
          <cell r="L2033" t="str">
            <v>028-63255868</v>
          </cell>
          <cell r="M2033" t="str">
            <v>四川省</v>
          </cell>
          <cell r="N2033" t="str">
            <v>成都市</v>
          </cell>
        </row>
        <row r="2034">
          <cell r="C2034" t="str">
            <v>196303020315</v>
          </cell>
          <cell r="D2034" t="str">
            <v>2019</v>
          </cell>
          <cell r="E2034" t="str">
            <v>数字经济学院</v>
          </cell>
          <cell r="F2034" t="str">
            <v>2019大数据与会计</v>
          </cell>
          <cell r="G2034" t="str">
            <v>19会计3</v>
          </cell>
          <cell r="H2034" t="str">
            <v>91320583578191157R</v>
          </cell>
          <cell r="I2034" t="str">
            <v>维度金融外包服务（苏州）有限公司</v>
          </cell>
          <cell r="J2034" t="str">
            <v>银行后台数据录入</v>
          </cell>
          <cell r="K2034" t="str">
            <v>滕雯</v>
          </cell>
          <cell r="L2034" t="str">
            <v>028-63255868</v>
          </cell>
          <cell r="M2034" t="str">
            <v>四川省</v>
          </cell>
          <cell r="N2034" t="str">
            <v>成都市</v>
          </cell>
        </row>
        <row r="2035">
          <cell r="C2035" t="str">
            <v>196303020311</v>
          </cell>
          <cell r="D2035" t="str">
            <v>2019</v>
          </cell>
          <cell r="E2035" t="str">
            <v>数字经济学院</v>
          </cell>
          <cell r="F2035" t="str">
            <v>2019大数据与会计</v>
          </cell>
          <cell r="G2035" t="str">
            <v>19会计3</v>
          </cell>
          <cell r="H2035" t="str">
            <v>91511922MA62D1CE48</v>
          </cell>
          <cell r="I2035" t="str">
            <v>南江掌合天下信息技术有限责任公司</v>
          </cell>
          <cell r="J2035" t="str">
            <v>会计</v>
          </cell>
          <cell r="K2035" t="str">
            <v>罗龙</v>
          </cell>
          <cell r="L2035" t="str">
            <v>18113766699</v>
          </cell>
          <cell r="M2035" t="str">
            <v>四川省</v>
          </cell>
          <cell r="N2035" t="str">
            <v>巴中市</v>
          </cell>
        </row>
        <row r="2036">
          <cell r="C2036" t="str">
            <v>196303020303</v>
          </cell>
          <cell r="D2036" t="str">
            <v>2019</v>
          </cell>
          <cell r="E2036" t="str">
            <v>数字经济学院</v>
          </cell>
          <cell r="F2036" t="str">
            <v>2019大数据与会计</v>
          </cell>
          <cell r="G2036" t="str">
            <v>19会计3</v>
          </cell>
          <cell r="H2036" t="str">
            <v>91510115MA68AFBE59</v>
          </cell>
          <cell r="I2036" t="str">
            <v>成都蓉易通企业管理有限公司温江分公司</v>
          </cell>
          <cell r="J2036" t="str">
            <v>会计</v>
          </cell>
          <cell r="K2036" t="str">
            <v>黄梅</v>
          </cell>
          <cell r="L2036" t="str">
            <v>18980496673</v>
          </cell>
          <cell r="M2036" t="str">
            <v>四川省</v>
          </cell>
          <cell r="N2036" t="str">
            <v>成都市</v>
          </cell>
        </row>
        <row r="2037">
          <cell r="C2037" t="str">
            <v>196303020342</v>
          </cell>
          <cell r="D2037" t="str">
            <v>2019</v>
          </cell>
          <cell r="E2037" t="str">
            <v>数字经济学院</v>
          </cell>
          <cell r="F2037" t="str">
            <v>2019大数据与会计</v>
          </cell>
          <cell r="G2037" t="str">
            <v>19会计3</v>
          </cell>
          <cell r="H2037" t="str">
            <v>91510124MA6CTYBJ51</v>
          </cell>
          <cell r="I2037" t="str">
            <v>成都金程达建筑劳务有限公司</v>
          </cell>
          <cell r="J2037" t="str">
            <v>会计</v>
          </cell>
          <cell r="K2037" t="str">
            <v>周江莉</v>
          </cell>
          <cell r="L2037" t="str">
            <v>13540231757</v>
          </cell>
          <cell r="M2037" t="str">
            <v>四川省</v>
          </cell>
          <cell r="N2037" t="str">
            <v>成都市</v>
          </cell>
        </row>
        <row r="2038">
          <cell r="C2038" t="str">
            <v>196303020335</v>
          </cell>
          <cell r="D2038" t="str">
            <v>2019</v>
          </cell>
          <cell r="E2038" t="str">
            <v>数字经济学院</v>
          </cell>
          <cell r="F2038" t="str">
            <v>2019大数据与会计</v>
          </cell>
          <cell r="G2038" t="str">
            <v>19会计3</v>
          </cell>
          <cell r="H2038" t="str">
            <v>91513224MA69B8ME2U</v>
          </cell>
          <cell r="I2038" t="str">
            <v>松潘县文业装饰装修有限责任公司</v>
          </cell>
          <cell r="J2038" t="str">
            <v>会计</v>
          </cell>
          <cell r="K2038" t="str">
            <v>左武萍</v>
          </cell>
          <cell r="L2038" t="str">
            <v>18283724920</v>
          </cell>
          <cell r="M2038" t="str">
            <v>四川省</v>
          </cell>
          <cell r="N2038" t="str">
            <v>阿坝藏族羌族自治州</v>
          </cell>
        </row>
        <row r="2039">
          <cell r="C2039" t="str">
            <v>196303020318</v>
          </cell>
          <cell r="D2039" t="str">
            <v>2019</v>
          </cell>
          <cell r="E2039" t="str">
            <v>数字经济学院</v>
          </cell>
          <cell r="F2039" t="str">
            <v>2019大数据与会计</v>
          </cell>
          <cell r="G2039" t="str">
            <v>19会计3</v>
          </cell>
          <cell r="H2039" t="str">
            <v>MA60RQXG-7</v>
          </cell>
          <cell r="I2039" t="str">
            <v>重庆千稳俊锋信息技术有限公司</v>
          </cell>
          <cell r="J2039" t="str">
            <v>会计助理</v>
          </cell>
          <cell r="K2039" t="str">
            <v>陈华</v>
          </cell>
          <cell r="L2039" t="str">
            <v>15527896552</v>
          </cell>
          <cell r="M2039" t="str">
            <v>重庆市</v>
          </cell>
          <cell r="N2039" t="str">
            <v>重庆市</v>
          </cell>
        </row>
        <row r="2040">
          <cell r="C2040" t="str">
            <v>196303020324</v>
          </cell>
          <cell r="D2040" t="str">
            <v>2019</v>
          </cell>
          <cell r="E2040" t="str">
            <v>数字经济学院</v>
          </cell>
          <cell r="F2040" t="str">
            <v>2019大数据与会计</v>
          </cell>
          <cell r="G2040" t="str">
            <v>19会计3</v>
          </cell>
          <cell r="H2040" t="str">
            <v>91510106MA61U6YEXY</v>
          </cell>
          <cell r="I2040" t="str">
            <v>成都育师教培教育咨询中心</v>
          </cell>
          <cell r="J2040" t="str">
            <v>客服</v>
          </cell>
          <cell r="K2040" t="str">
            <v>邓方周</v>
          </cell>
          <cell r="L2040" t="str">
            <v>18581575857</v>
          </cell>
          <cell r="M2040" t="str">
            <v>四川省</v>
          </cell>
          <cell r="N2040" t="str">
            <v>成都市</v>
          </cell>
        </row>
        <row r="2041">
          <cell r="C2041" t="str">
            <v>196303020341</v>
          </cell>
          <cell r="D2041" t="str">
            <v>2019</v>
          </cell>
          <cell r="E2041" t="str">
            <v>数字经济学院</v>
          </cell>
          <cell r="F2041" t="str">
            <v>2019大数据与会计</v>
          </cell>
          <cell r="G2041" t="str">
            <v>19会计3</v>
          </cell>
          <cell r="H2041" t="str">
            <v>91510322MA6505RT56</v>
          </cell>
          <cell r="I2041" t="str">
            <v>自贡海盛铜业有限公司</v>
          </cell>
          <cell r="J2041" t="str">
            <v>出纳</v>
          </cell>
          <cell r="K2041" t="str">
            <v>兰恩琪</v>
          </cell>
          <cell r="L2041" t="str">
            <v>13684317379</v>
          </cell>
          <cell r="M2041" t="str">
            <v>四川省</v>
          </cell>
          <cell r="N2041" t="str">
            <v>自贡市</v>
          </cell>
        </row>
        <row r="2042">
          <cell r="C2042" t="str">
            <v>196303020332</v>
          </cell>
          <cell r="D2042" t="str">
            <v>2019</v>
          </cell>
          <cell r="E2042" t="str">
            <v>数字经济学院</v>
          </cell>
          <cell r="F2042" t="str">
            <v>2019大数据与会计</v>
          </cell>
          <cell r="G2042" t="str">
            <v>19会计3</v>
          </cell>
          <cell r="H2042" t="str">
            <v>69483377-8</v>
          </cell>
          <cell r="I2042" t="str">
            <v>四川喣阳房地产开发有限公司</v>
          </cell>
          <cell r="J2042" t="str">
            <v>会计</v>
          </cell>
          <cell r="K2042" t="str">
            <v>张琨</v>
          </cell>
          <cell r="L2042" t="str">
            <v>13795878580</v>
          </cell>
          <cell r="M2042" t="str">
            <v>四川省</v>
          </cell>
          <cell r="N2042" t="str">
            <v>遂宁市</v>
          </cell>
        </row>
        <row r="2043">
          <cell r="C2043" t="str">
            <v>196303020326</v>
          </cell>
          <cell r="D2043" t="str">
            <v>2019</v>
          </cell>
          <cell r="E2043" t="str">
            <v>数字经济学院</v>
          </cell>
          <cell r="F2043" t="str">
            <v>2019大数据与会计</v>
          </cell>
          <cell r="G2043" t="str">
            <v>19会计3</v>
          </cell>
          <cell r="H2043" t="str">
            <v>69483377-8</v>
          </cell>
          <cell r="I2043" t="str">
            <v>四川煦阳房地产开发有限公司</v>
          </cell>
          <cell r="J2043" t="str">
            <v>会计</v>
          </cell>
          <cell r="K2043" t="str">
            <v>张琨</v>
          </cell>
          <cell r="L2043" t="str">
            <v>13795878580</v>
          </cell>
          <cell r="M2043" t="str">
            <v>四川省</v>
          </cell>
          <cell r="N2043" t="str">
            <v>遂宁市</v>
          </cell>
        </row>
        <row r="2044">
          <cell r="C2044" t="str">
            <v>196303020314</v>
          </cell>
          <cell r="D2044" t="str">
            <v>2019</v>
          </cell>
          <cell r="E2044" t="str">
            <v>数字经济学院</v>
          </cell>
          <cell r="F2044" t="str">
            <v>2019大数据与会计</v>
          </cell>
          <cell r="G2044" t="str">
            <v>19会计3</v>
          </cell>
          <cell r="H2044" t="str">
            <v>55898161-0</v>
          </cell>
          <cell r="I2044" t="str">
            <v>成都劲东文化传播有限公司</v>
          </cell>
          <cell r="J2044" t="str">
            <v>会计助理</v>
          </cell>
          <cell r="K2044" t="str">
            <v>王文良</v>
          </cell>
          <cell r="L2044" t="str">
            <v>13982023515</v>
          </cell>
          <cell r="M2044" t="str">
            <v>四川省</v>
          </cell>
          <cell r="N2044" t="str">
            <v>成都市</v>
          </cell>
        </row>
        <row r="2045">
          <cell r="C2045" t="str">
            <v>196303020333</v>
          </cell>
          <cell r="D2045" t="str">
            <v>2019</v>
          </cell>
          <cell r="E2045" t="str">
            <v>数字经济学院</v>
          </cell>
          <cell r="F2045" t="str">
            <v>2019大数据与会计</v>
          </cell>
          <cell r="G2045" t="str">
            <v>19会计3</v>
          </cell>
          <cell r="H2045" t="str">
            <v>MA6BK44F-6</v>
          </cell>
          <cell r="I2045" t="str">
            <v>成都众象前潮信息技术有限公司</v>
          </cell>
          <cell r="J2045" t="str">
            <v>会计助理</v>
          </cell>
          <cell r="K2045" t="str">
            <v>杨文泽</v>
          </cell>
          <cell r="L2045" t="str">
            <v>18281603920</v>
          </cell>
          <cell r="M2045" t="str">
            <v>四川省</v>
          </cell>
          <cell r="N2045" t="str">
            <v>成都市</v>
          </cell>
        </row>
        <row r="2046">
          <cell r="C2046" t="str">
            <v>196303020302</v>
          </cell>
          <cell r="D2046" t="str">
            <v>2019</v>
          </cell>
          <cell r="E2046" t="str">
            <v>数字经济学院</v>
          </cell>
          <cell r="F2046" t="str">
            <v>2019大数据与会计</v>
          </cell>
          <cell r="G2046" t="str">
            <v>19会计3</v>
          </cell>
          <cell r="H2046" t="str">
            <v>-</v>
          </cell>
          <cell r="I2046" t="str">
            <v>隆阳区贝比码头母婴服装店</v>
          </cell>
          <cell r="J2046" t="str">
            <v>出纳</v>
          </cell>
          <cell r="K2046" t="str">
            <v>寸君维</v>
          </cell>
          <cell r="L2046" t="str">
            <v>18725225993</v>
          </cell>
          <cell r="M2046" t="str">
            <v>云南省</v>
          </cell>
          <cell r="N2046" t="str">
            <v>保山市</v>
          </cell>
        </row>
        <row r="2047">
          <cell r="C2047" t="str">
            <v>196303020330</v>
          </cell>
          <cell r="D2047" t="str">
            <v>2019</v>
          </cell>
          <cell r="E2047" t="str">
            <v>数字经济学院</v>
          </cell>
          <cell r="F2047" t="str">
            <v>2019大数据与会计</v>
          </cell>
          <cell r="G2047" t="str">
            <v>19会计3</v>
          </cell>
          <cell r="H2047" t="str">
            <v>-</v>
          </cell>
          <cell r="I2047" t="str">
            <v>四川互成会计服务有限公司</v>
          </cell>
          <cell r="J2047" t="str">
            <v>会计实习生</v>
          </cell>
          <cell r="K2047" t="str">
            <v>谢欣欣</v>
          </cell>
          <cell r="L2047" t="str">
            <v>18181768888</v>
          </cell>
          <cell r="M2047" t="str">
            <v>四川省</v>
          </cell>
          <cell r="N2047" t="str">
            <v>绵阳市</v>
          </cell>
        </row>
        <row r="2048">
          <cell r="C2048" t="str">
            <v>196303020304</v>
          </cell>
          <cell r="D2048" t="str">
            <v>2019</v>
          </cell>
          <cell r="E2048" t="str">
            <v>数字经济学院</v>
          </cell>
          <cell r="F2048" t="str">
            <v>2019大数据与会计</v>
          </cell>
          <cell r="G2048" t="str">
            <v>19会计3</v>
          </cell>
          <cell r="H2048" t="str">
            <v>694833778</v>
          </cell>
          <cell r="I2048" t="str">
            <v>四川煦阳房地产开发有限公司</v>
          </cell>
          <cell r="J2048" t="str">
            <v>财务</v>
          </cell>
          <cell r="K2048" t="str">
            <v>张琨</v>
          </cell>
          <cell r="L2048" t="str">
            <v>13795878880</v>
          </cell>
          <cell r="M2048" t="str">
            <v>四川省</v>
          </cell>
          <cell r="N2048" t="str">
            <v>遂宁市</v>
          </cell>
        </row>
        <row r="2049">
          <cell r="C2049" t="str">
            <v>196303020307</v>
          </cell>
          <cell r="D2049" t="str">
            <v>2019</v>
          </cell>
          <cell r="E2049" t="str">
            <v>数字经济学院</v>
          </cell>
          <cell r="F2049" t="str">
            <v>2019大数据与会计</v>
          </cell>
          <cell r="G2049" t="str">
            <v>19会计3</v>
          </cell>
          <cell r="H2049" t="str">
            <v>-</v>
          </cell>
          <cell r="I2049" t="str">
            <v>景胜泰华科技有限公司</v>
          </cell>
          <cell r="J2049" t="str">
            <v>金融客服</v>
          </cell>
          <cell r="K2049" t="str">
            <v>张梅</v>
          </cell>
          <cell r="L2049" t="str">
            <v>18398119531</v>
          </cell>
          <cell r="M2049" t="str">
            <v>四川省</v>
          </cell>
          <cell r="N2049" t="str">
            <v>成都市</v>
          </cell>
        </row>
        <row r="2050">
          <cell r="C2050" t="str">
            <v>196303020313</v>
          </cell>
          <cell r="D2050" t="str">
            <v>2019</v>
          </cell>
          <cell r="E2050" t="str">
            <v>数字经济学院</v>
          </cell>
          <cell r="F2050" t="str">
            <v>2019大数据与会计</v>
          </cell>
          <cell r="G2050" t="str">
            <v>19会计3</v>
          </cell>
          <cell r="H2050" t="str">
            <v>91510903MA657DWU5N</v>
          </cell>
          <cell r="I2050" t="str">
            <v>四川创铭景辰建筑工程有限公司</v>
          </cell>
          <cell r="J2050" t="str">
            <v>会计</v>
          </cell>
          <cell r="K2050" t="str">
            <v>张琨</v>
          </cell>
          <cell r="L2050" t="str">
            <v>13795878580</v>
          </cell>
          <cell r="M2050" t="str">
            <v>四川省</v>
          </cell>
          <cell r="N2050" t="str">
            <v>遂宁市</v>
          </cell>
        </row>
        <row r="2051">
          <cell r="C2051" t="str">
            <v>196303020328</v>
          </cell>
          <cell r="D2051" t="str">
            <v>2019</v>
          </cell>
          <cell r="E2051" t="str">
            <v>数字经济学院</v>
          </cell>
          <cell r="F2051" t="str">
            <v>2019大数据与会计</v>
          </cell>
          <cell r="G2051" t="str">
            <v>19会计3</v>
          </cell>
          <cell r="H2051" t="str">
            <v>-</v>
          </cell>
          <cell r="I2051" t="str">
            <v>成都格拉斯曼科技有限公司</v>
          </cell>
          <cell r="J2051" t="str">
            <v>成本核算</v>
          </cell>
          <cell r="K2051" t="str">
            <v>余财松</v>
          </cell>
          <cell r="L2051" t="str">
            <v>13551138696</v>
          </cell>
          <cell r="M2051" t="str">
            <v>四川省</v>
          </cell>
          <cell r="N2051" t="str">
            <v>成都市</v>
          </cell>
        </row>
        <row r="2052">
          <cell r="C2052" t="str">
            <v>196303020306</v>
          </cell>
          <cell r="D2052" t="str">
            <v>2019</v>
          </cell>
          <cell r="E2052" t="str">
            <v>数字经济学院</v>
          </cell>
          <cell r="F2052" t="str">
            <v>2019大数据与会计</v>
          </cell>
          <cell r="G2052" t="str">
            <v>19会计3</v>
          </cell>
          <cell r="H2052" t="str">
            <v>694833778</v>
          </cell>
          <cell r="I2052" t="str">
            <v>四川煦阳房地产开发有限公司</v>
          </cell>
          <cell r="J2052" t="str">
            <v>出纳助理</v>
          </cell>
          <cell r="K2052" t="str">
            <v>张琨</v>
          </cell>
          <cell r="L2052" t="str">
            <v>13795878880</v>
          </cell>
          <cell r="M2052" t="str">
            <v>四川省</v>
          </cell>
          <cell r="N2052" t="str">
            <v>遂宁市</v>
          </cell>
        </row>
        <row r="2053">
          <cell r="C2053" t="str">
            <v>196303020305</v>
          </cell>
          <cell r="D2053" t="str">
            <v>2019</v>
          </cell>
          <cell r="E2053" t="str">
            <v>数字经济学院</v>
          </cell>
          <cell r="F2053" t="str">
            <v>2019大数据与会计</v>
          </cell>
          <cell r="G2053" t="str">
            <v>19会计3</v>
          </cell>
          <cell r="H2053" t="str">
            <v>694833778</v>
          </cell>
          <cell r="I2053" t="str">
            <v>四川煦阳房地产开发有限公司</v>
          </cell>
          <cell r="J2053" t="str">
            <v>会计助理</v>
          </cell>
          <cell r="K2053" t="str">
            <v>张琨</v>
          </cell>
          <cell r="L2053" t="str">
            <v>13795878880</v>
          </cell>
          <cell r="M2053" t="str">
            <v>四川省</v>
          </cell>
          <cell r="N2053" t="str">
            <v>遂宁市</v>
          </cell>
        </row>
        <row r="2054">
          <cell r="C2054" t="str">
            <v>196303020337</v>
          </cell>
          <cell r="D2054" t="str">
            <v>2019</v>
          </cell>
          <cell r="E2054" t="str">
            <v>数字经济学院</v>
          </cell>
          <cell r="F2054" t="str">
            <v>2019大数据与会计</v>
          </cell>
          <cell r="G2054" t="str">
            <v>19会计3</v>
          </cell>
          <cell r="H2054" t="str">
            <v>MA6CNPRG5</v>
          </cell>
          <cell r="I2054" t="str">
            <v>成都市神州国际旅行社有限公司简阳分店</v>
          </cell>
          <cell r="J2054" t="str">
            <v>会计</v>
          </cell>
          <cell r="K2054" t="str">
            <v>樊冬梅</v>
          </cell>
          <cell r="L2054" t="str">
            <v>13982934005</v>
          </cell>
          <cell r="M2054" t="str">
            <v>四川省</v>
          </cell>
          <cell r="N2054" t="str">
            <v>成都市</v>
          </cell>
        </row>
        <row r="2055">
          <cell r="C2055" t="str">
            <v>196303020320</v>
          </cell>
          <cell r="D2055" t="str">
            <v>2019</v>
          </cell>
          <cell r="E2055" t="str">
            <v>数字经济学院</v>
          </cell>
          <cell r="F2055" t="str">
            <v>2019大数据与会计</v>
          </cell>
          <cell r="G2055" t="str">
            <v>19会计3</v>
          </cell>
          <cell r="H2055" t="str">
            <v>06899116-2</v>
          </cell>
          <cell r="I2055" t="str">
            <v>四川肆元商贸有限公司</v>
          </cell>
          <cell r="J2055" t="str">
            <v>出纳</v>
          </cell>
          <cell r="K2055" t="str">
            <v>张琨</v>
          </cell>
          <cell r="L2055" t="str">
            <v>13795878880</v>
          </cell>
          <cell r="M2055" t="str">
            <v>四川省</v>
          </cell>
          <cell r="N2055" t="str">
            <v>遂宁市</v>
          </cell>
        </row>
        <row r="2056">
          <cell r="C2056" t="str">
            <v>196303020319</v>
          </cell>
          <cell r="D2056" t="str">
            <v>2019</v>
          </cell>
          <cell r="E2056" t="str">
            <v>数字经济学院</v>
          </cell>
          <cell r="F2056" t="str">
            <v>2019大数据与会计</v>
          </cell>
          <cell r="G2056" t="str">
            <v>19会计3</v>
          </cell>
          <cell r="H2056" t="str">
            <v>06899116-2</v>
          </cell>
          <cell r="I2056" t="str">
            <v>四川肆元商贸有限公司</v>
          </cell>
          <cell r="J2056" t="str">
            <v>出纳</v>
          </cell>
          <cell r="K2056" t="str">
            <v>张琨</v>
          </cell>
          <cell r="L2056" t="str">
            <v>13795878880</v>
          </cell>
          <cell r="M2056" t="str">
            <v>四川省</v>
          </cell>
          <cell r="N2056" t="str">
            <v>遂宁市</v>
          </cell>
        </row>
        <row r="2057">
          <cell r="C2057" t="str">
            <v>196303020334</v>
          </cell>
          <cell r="D2057" t="str">
            <v>2019</v>
          </cell>
          <cell r="E2057" t="str">
            <v>数字经济学院</v>
          </cell>
          <cell r="F2057" t="str">
            <v>2019大数据与会计</v>
          </cell>
          <cell r="G2057" t="str">
            <v>19会计3</v>
          </cell>
          <cell r="H2057" t="str">
            <v>92513323MA693RWH9W</v>
          </cell>
          <cell r="I2057" t="str">
            <v>阿桑故事</v>
          </cell>
          <cell r="J2057" t="str">
            <v>财务经理</v>
          </cell>
          <cell r="K2057" t="str">
            <v>草姆</v>
          </cell>
          <cell r="L2057" t="str">
            <v>13111810071</v>
          </cell>
          <cell r="M2057" t="str">
            <v>四川省</v>
          </cell>
          <cell r="N2057" t="str">
            <v>甘孜藏族自治州</v>
          </cell>
        </row>
        <row r="2058">
          <cell r="C2058" t="str">
            <v>196303020323</v>
          </cell>
          <cell r="D2058" t="str">
            <v>2019</v>
          </cell>
          <cell r="E2058" t="str">
            <v>数字经济学院</v>
          </cell>
          <cell r="F2058" t="str">
            <v>2019大数据与会计</v>
          </cell>
          <cell r="G2058" t="str">
            <v>19会计3</v>
          </cell>
          <cell r="H2058" t="str">
            <v>91511623085800700T</v>
          </cell>
          <cell r="I2058" t="str">
            <v>四川省瞏投房地产开发有限公司</v>
          </cell>
          <cell r="J2058" t="str">
            <v>财务会计</v>
          </cell>
          <cell r="K2058" t="str">
            <v>章兴勇</v>
          </cell>
          <cell r="L2058" t="str">
            <v>13568384125</v>
          </cell>
          <cell r="M2058" t="str">
            <v>四川省</v>
          </cell>
          <cell r="N2058" t="str">
            <v>广安市</v>
          </cell>
        </row>
        <row r="2059">
          <cell r="C2059" t="str">
            <v>196303020336</v>
          </cell>
          <cell r="D2059" t="str">
            <v>2019</v>
          </cell>
          <cell r="E2059" t="str">
            <v>数字经济学院</v>
          </cell>
          <cell r="F2059" t="str">
            <v>2019大数据与会计</v>
          </cell>
          <cell r="G2059" t="str">
            <v>19会计3</v>
          </cell>
          <cell r="H2059" t="str">
            <v>MA689BEP8</v>
          </cell>
          <cell r="I2059" t="str">
            <v>四川乐霖鸿宇货物运输有限公司</v>
          </cell>
          <cell r="J2059" t="str">
            <v>会计助理</v>
          </cell>
          <cell r="K2059" t="str">
            <v>古未</v>
          </cell>
          <cell r="L2059" t="str">
            <v>18982593442</v>
          </cell>
          <cell r="M2059" t="str">
            <v>四川省</v>
          </cell>
          <cell r="N2059" t="str">
            <v>遂宁市</v>
          </cell>
        </row>
        <row r="2060">
          <cell r="C2060" t="str">
            <v>196303020340</v>
          </cell>
          <cell r="D2060" t="str">
            <v>2019</v>
          </cell>
          <cell r="E2060" t="str">
            <v>数字经济学院</v>
          </cell>
          <cell r="F2060" t="str">
            <v>2019大数据与会计</v>
          </cell>
          <cell r="G2060" t="str">
            <v>19会计3</v>
          </cell>
          <cell r="H2060" t="str">
            <v>MAACJGHL3</v>
          </cell>
          <cell r="I2060" t="str">
            <v>四川亿柏科技有限公司</v>
          </cell>
          <cell r="J2060" t="str">
            <v>实习会计</v>
          </cell>
          <cell r="K2060" t="str">
            <v>徐国强</v>
          </cell>
          <cell r="L2060" t="str">
            <v>19828262420</v>
          </cell>
          <cell r="M2060" t="str">
            <v>四川省</v>
          </cell>
          <cell r="N2060" t="str">
            <v>成都市</v>
          </cell>
        </row>
        <row r="2061">
          <cell r="C2061" t="str">
            <v>196303020325</v>
          </cell>
          <cell r="D2061" t="str">
            <v>2019</v>
          </cell>
          <cell r="E2061" t="str">
            <v>数字经济学院</v>
          </cell>
          <cell r="F2061" t="str">
            <v>2019大数据与会计</v>
          </cell>
          <cell r="G2061" t="str">
            <v>19会计3</v>
          </cell>
          <cell r="H2061" t="str">
            <v>-</v>
          </cell>
          <cell r="I2061" t="str">
            <v>鸿星尔克（绵阳）实业有限公司</v>
          </cell>
          <cell r="J2061" t="str">
            <v>会计</v>
          </cell>
          <cell r="K2061" t="str">
            <v>艾龙辉</v>
          </cell>
          <cell r="L2061" t="str">
            <v>17603887251</v>
          </cell>
          <cell r="M2061" t="str">
            <v>四川省</v>
          </cell>
          <cell r="N2061" t="str">
            <v>绵阳市</v>
          </cell>
        </row>
        <row r="2062">
          <cell r="C2062" t="str">
            <v>196303020309</v>
          </cell>
          <cell r="D2062" t="str">
            <v>2019</v>
          </cell>
          <cell r="E2062" t="str">
            <v>数字经济学院</v>
          </cell>
          <cell r="F2062" t="str">
            <v>2019大数据与会计</v>
          </cell>
          <cell r="G2062" t="str">
            <v>19会计3</v>
          </cell>
          <cell r="H2062" t="str">
            <v>91510100MA6AT45T5D</v>
          </cell>
          <cell r="I2062" t="str">
            <v>四川美运企业管理咨询服务有限公司</v>
          </cell>
          <cell r="J2062" t="str">
            <v>会计助理</v>
          </cell>
          <cell r="K2062" t="str">
            <v>李杰</v>
          </cell>
          <cell r="L2062" t="str">
            <v>16602886691</v>
          </cell>
          <cell r="M2062" t="str">
            <v>四川省</v>
          </cell>
          <cell r="N2062" t="str">
            <v>成都市</v>
          </cell>
        </row>
        <row r="2063">
          <cell r="C2063" t="str">
            <v>196303020339</v>
          </cell>
          <cell r="D2063" t="str">
            <v>2019</v>
          </cell>
          <cell r="E2063" t="str">
            <v>数字经济学院</v>
          </cell>
          <cell r="F2063" t="str">
            <v>2019大数据与会计</v>
          </cell>
          <cell r="G2063" t="str">
            <v>19会计3</v>
          </cell>
          <cell r="H2063" t="str">
            <v>MA64TCAF-9</v>
          </cell>
          <cell r="I2063" t="str">
            <v>成都淇洋建材有限公司</v>
          </cell>
          <cell r="J2063" t="str">
            <v>会计</v>
          </cell>
          <cell r="K2063" t="str">
            <v>邓熙洋</v>
          </cell>
          <cell r="L2063" t="str">
            <v>18109008136</v>
          </cell>
          <cell r="M2063" t="str">
            <v>四川省</v>
          </cell>
          <cell r="N2063" t="str">
            <v>成都市</v>
          </cell>
        </row>
        <row r="2064">
          <cell r="C2064" t="str">
            <v>196303020331</v>
          </cell>
          <cell r="D2064" t="str">
            <v>2019</v>
          </cell>
          <cell r="E2064" t="str">
            <v>数字经济学院</v>
          </cell>
          <cell r="F2064" t="str">
            <v>2019大数据与会计</v>
          </cell>
          <cell r="G2064" t="str">
            <v>19会计3</v>
          </cell>
          <cell r="H2064" t="str">
            <v>06899116-2</v>
          </cell>
          <cell r="I2064" t="str">
            <v>四川肆元商贸有限公司</v>
          </cell>
          <cell r="J2064" t="str">
            <v>会计助理</v>
          </cell>
          <cell r="K2064" t="str">
            <v>张琨</v>
          </cell>
          <cell r="L2064" t="str">
            <v>13795878880</v>
          </cell>
          <cell r="M2064" t="str">
            <v>四川省</v>
          </cell>
          <cell r="N2064" t="str">
            <v>遂宁市</v>
          </cell>
        </row>
        <row r="2065">
          <cell r="C2065" t="str">
            <v>196303020327</v>
          </cell>
          <cell r="D2065" t="str">
            <v>2019</v>
          </cell>
          <cell r="E2065" t="str">
            <v>数字经济学院</v>
          </cell>
          <cell r="F2065" t="str">
            <v>2019大数据与会计</v>
          </cell>
          <cell r="G2065" t="str">
            <v>19会计3</v>
          </cell>
          <cell r="H2065" t="str">
            <v>-</v>
          </cell>
          <cell r="I2065" t="str">
            <v>四川尚嘉堂家具公司</v>
          </cell>
          <cell r="J2065" t="str">
            <v>会计</v>
          </cell>
          <cell r="K2065" t="str">
            <v>周会</v>
          </cell>
          <cell r="L2065" t="str">
            <v>15884503386</v>
          </cell>
          <cell r="M2065" t="str">
            <v>四川省</v>
          </cell>
          <cell r="N2065" t="str">
            <v>成都市</v>
          </cell>
        </row>
        <row r="2066">
          <cell r="C2066" t="str">
            <v>196303020316</v>
          </cell>
          <cell r="D2066" t="str">
            <v>2019</v>
          </cell>
          <cell r="E2066" t="str">
            <v>数字经济学院</v>
          </cell>
          <cell r="F2066" t="str">
            <v>2019大数据与会计</v>
          </cell>
          <cell r="G2066" t="str">
            <v>19会计3</v>
          </cell>
          <cell r="H2066" t="str">
            <v>91510000060333181B</v>
          </cell>
          <cell r="I2066" t="str">
            <v>四川尚嘉堂家具公司</v>
          </cell>
          <cell r="J2066" t="str">
            <v>会计</v>
          </cell>
          <cell r="K2066" t="str">
            <v>周会</v>
          </cell>
          <cell r="L2066" t="str">
            <v>15884503386</v>
          </cell>
          <cell r="M2066" t="str">
            <v>四川省</v>
          </cell>
          <cell r="N2066" t="str">
            <v>成都市</v>
          </cell>
        </row>
        <row r="2067">
          <cell r="C2067" t="str">
            <v>196303020321</v>
          </cell>
          <cell r="D2067" t="str">
            <v>2019</v>
          </cell>
          <cell r="E2067" t="str">
            <v>数字经济学院</v>
          </cell>
          <cell r="F2067" t="str">
            <v>2019大数据与会计</v>
          </cell>
          <cell r="G2067" t="str">
            <v>19会计3</v>
          </cell>
          <cell r="H2067" t="str">
            <v>91510107MA6B40JP5L</v>
          </cell>
          <cell r="I2067" t="str">
            <v>成都淼鑫缘财税咨询有限公司</v>
          </cell>
          <cell r="J2067" t="str">
            <v>财务</v>
          </cell>
          <cell r="K2067" t="str">
            <v>凌凤</v>
          </cell>
          <cell r="L2067" t="str">
            <v>15881764241</v>
          </cell>
          <cell r="M2067" t="str">
            <v>四川省</v>
          </cell>
          <cell r="N2067" t="str">
            <v>成都市</v>
          </cell>
        </row>
        <row r="2068">
          <cell r="C2068" t="str">
            <v>196303020310</v>
          </cell>
          <cell r="D2068" t="str">
            <v>2019</v>
          </cell>
          <cell r="E2068" t="str">
            <v>数字经济学院</v>
          </cell>
          <cell r="F2068" t="str">
            <v>2019大数据与会计</v>
          </cell>
          <cell r="G2068" t="str">
            <v>19会计3</v>
          </cell>
          <cell r="H2068" t="str">
            <v>92510107MA6DEUGA12</v>
          </cell>
          <cell r="I2068" t="str">
            <v>武侯区玖佳酒业酒水经营部</v>
          </cell>
          <cell r="J2068" t="str">
            <v>会计助理</v>
          </cell>
          <cell r="K2068" t="str">
            <v>刘明</v>
          </cell>
          <cell r="L2068" t="str">
            <v>15228983150</v>
          </cell>
          <cell r="M2068" t="str">
            <v>四川省</v>
          </cell>
          <cell r="N2068" t="str">
            <v>成都市</v>
          </cell>
        </row>
        <row r="2069">
          <cell r="C2069" t="str">
            <v>196303020308</v>
          </cell>
          <cell r="D2069" t="str">
            <v>2019</v>
          </cell>
          <cell r="E2069" t="str">
            <v>数字经济学院</v>
          </cell>
          <cell r="F2069" t="str">
            <v>2019大数据与会计</v>
          </cell>
          <cell r="G2069" t="str">
            <v>19会计3</v>
          </cell>
          <cell r="H2069" t="str">
            <v>91510105MAACNXOT99</v>
          </cell>
          <cell r="I2069" t="str">
            <v>成都启程飞扬科技有限公司</v>
          </cell>
          <cell r="J2069" t="str">
            <v>会计助理</v>
          </cell>
          <cell r="K2069" t="str">
            <v>廖启平</v>
          </cell>
          <cell r="L2069" t="str">
            <v>18681226564</v>
          </cell>
          <cell r="M2069" t="str">
            <v>四川省</v>
          </cell>
          <cell r="N2069" t="str">
            <v>成都市</v>
          </cell>
        </row>
        <row r="2070">
          <cell r="C2070" t="str">
            <v>196303020312</v>
          </cell>
          <cell r="D2070" t="str">
            <v>2019</v>
          </cell>
          <cell r="E2070" t="str">
            <v>数字经济学院</v>
          </cell>
          <cell r="F2070" t="str">
            <v>2019大数据与会计</v>
          </cell>
          <cell r="G2070" t="str">
            <v>19会计3</v>
          </cell>
          <cell r="H2070" t="str">
            <v>-</v>
          </cell>
          <cell r="I2070" t="str">
            <v>中国农业银行遂宁河东新区支行</v>
          </cell>
          <cell r="J2070" t="str">
            <v>大堂经理助理</v>
          </cell>
          <cell r="K2070" t="str">
            <v>舒笛</v>
          </cell>
          <cell r="L2070" t="str">
            <v>14480077250</v>
          </cell>
          <cell r="M2070" t="str">
            <v>四川省</v>
          </cell>
          <cell r="N2070" t="str">
            <v>遂宁市</v>
          </cell>
        </row>
        <row r="2071">
          <cell r="C2071" t="str">
            <v>196303020338</v>
          </cell>
          <cell r="D2071" t="str">
            <v>2019</v>
          </cell>
          <cell r="E2071" t="str">
            <v>数字经济学院</v>
          </cell>
          <cell r="F2071" t="str">
            <v>2019大数据与会计</v>
          </cell>
          <cell r="G2071" t="str">
            <v>19会计3</v>
          </cell>
          <cell r="H2071" t="str">
            <v>MA632BD2-0</v>
          </cell>
          <cell r="I2071" t="str">
            <v>德阳开发区昊诚通讯经营部</v>
          </cell>
          <cell r="J2071" t="str">
            <v>会计助理</v>
          </cell>
          <cell r="K2071" t="str">
            <v>陈涛</v>
          </cell>
          <cell r="L2071" t="str">
            <v>13990273327</v>
          </cell>
          <cell r="M2071" t="str">
            <v>四川省</v>
          </cell>
          <cell r="N2071" t="str">
            <v>德阳市</v>
          </cell>
        </row>
        <row r="2072">
          <cell r="C2072" t="str">
            <v>196303020424</v>
          </cell>
          <cell r="D2072" t="str">
            <v>2019</v>
          </cell>
          <cell r="E2072" t="str">
            <v>数字经济学院</v>
          </cell>
          <cell r="F2072" t="str">
            <v>2019大数据与会计</v>
          </cell>
          <cell r="G2072" t="str">
            <v>19会计4</v>
          </cell>
          <cell r="H2072" t="str">
            <v>115133370090383633</v>
          </cell>
          <cell r="I2072" t="str">
            <v>稻城县财政局</v>
          </cell>
          <cell r="J2072" t="str">
            <v>会计</v>
          </cell>
          <cell r="K2072" t="str">
            <v>布初</v>
          </cell>
          <cell r="L2072" t="str">
            <v>13990478090</v>
          </cell>
          <cell r="M2072" t="str">
            <v>四川省</v>
          </cell>
          <cell r="N2072" t="str">
            <v>甘孜藏族自治州</v>
          </cell>
        </row>
        <row r="2073">
          <cell r="C2073" t="str">
            <v>196303020425</v>
          </cell>
          <cell r="D2073" t="str">
            <v>2019</v>
          </cell>
          <cell r="E2073" t="str">
            <v>数字经济学院</v>
          </cell>
          <cell r="F2073" t="str">
            <v>2019大数据与会计</v>
          </cell>
          <cell r="G2073" t="str">
            <v>19会计4</v>
          </cell>
          <cell r="H2073" t="str">
            <v>91510322MA6505RT56</v>
          </cell>
          <cell r="I2073" t="str">
            <v>自贡海盛铜业有限公司</v>
          </cell>
          <cell r="J2073" t="str">
            <v>销售跟单</v>
          </cell>
          <cell r="K2073" t="str">
            <v>兰恩琪</v>
          </cell>
          <cell r="L2073" t="str">
            <v>13684317379</v>
          </cell>
          <cell r="M2073" t="str">
            <v>四川省</v>
          </cell>
          <cell r="N2073" t="str">
            <v>自贡市</v>
          </cell>
        </row>
        <row r="2074">
          <cell r="C2074" t="str">
            <v>196303020442</v>
          </cell>
          <cell r="D2074" t="str">
            <v>2019</v>
          </cell>
          <cell r="E2074" t="str">
            <v>数字经济学院</v>
          </cell>
          <cell r="F2074" t="str">
            <v>2019大数据与会计</v>
          </cell>
          <cell r="G2074" t="str">
            <v>19会计4</v>
          </cell>
          <cell r="H2074" t="str">
            <v>91500105784244360K</v>
          </cell>
          <cell r="I2074" t="str">
            <v>重庆海尔洗衣机有限公司</v>
          </cell>
          <cell r="J2074" t="str">
            <v>后勤文职</v>
          </cell>
          <cell r="K2074" t="str">
            <v>邓博</v>
          </cell>
          <cell r="L2074" t="str">
            <v>18983089473</v>
          </cell>
          <cell r="M2074" t="str">
            <v>重庆市</v>
          </cell>
          <cell r="N2074" t="str">
            <v>重庆市</v>
          </cell>
        </row>
        <row r="2075">
          <cell r="C2075" t="str">
            <v>186303020425</v>
          </cell>
          <cell r="D2075" t="str">
            <v>2019</v>
          </cell>
          <cell r="E2075" t="str">
            <v>数字经济学院</v>
          </cell>
          <cell r="F2075" t="str">
            <v>2019大数据与会计</v>
          </cell>
          <cell r="G2075" t="str">
            <v>19会计4</v>
          </cell>
          <cell r="H2075" t="str">
            <v>11513423MB1G121208</v>
          </cell>
          <cell r="I2075" t="str">
            <v>盐源县金河镇人民政府</v>
          </cell>
          <cell r="J2075" t="str">
            <v>会计</v>
          </cell>
          <cell r="K2075" t="str">
            <v>董晓群</v>
          </cell>
          <cell r="L2075" t="str">
            <v>15892690021</v>
          </cell>
          <cell r="M2075" t="str">
            <v>四川省</v>
          </cell>
          <cell r="N2075" t="str">
            <v>凉山彝族自治州</v>
          </cell>
        </row>
        <row r="2076">
          <cell r="C2076" t="str">
            <v>196303020421</v>
          </cell>
          <cell r="D2076" t="str">
            <v>2019</v>
          </cell>
          <cell r="E2076" t="str">
            <v>数字经济学院</v>
          </cell>
          <cell r="F2076" t="str">
            <v>2019大数据与会计</v>
          </cell>
          <cell r="G2076" t="str">
            <v>19会计4</v>
          </cell>
          <cell r="H2076" t="str">
            <v>11510901MB1549628K</v>
          </cell>
          <cell r="I2076" t="str">
            <v>国家税务总局内江市市中区税务局</v>
          </cell>
          <cell r="J2076" t="str">
            <v>导税员</v>
          </cell>
          <cell r="K2076" t="str">
            <v>刘劲享</v>
          </cell>
          <cell r="L2076" t="str">
            <v>18990557721</v>
          </cell>
          <cell r="M2076" t="str">
            <v>四川省</v>
          </cell>
          <cell r="N2076" t="str">
            <v>内江市</v>
          </cell>
        </row>
        <row r="2077">
          <cell r="C2077" t="str">
            <v>196303020415</v>
          </cell>
          <cell r="D2077" t="str">
            <v>2019</v>
          </cell>
          <cell r="E2077" t="str">
            <v>数字经济学院</v>
          </cell>
          <cell r="F2077" t="str">
            <v>2019大数据与会计</v>
          </cell>
          <cell r="G2077" t="str">
            <v>19会计4</v>
          </cell>
          <cell r="H2077" t="str">
            <v>91512002MA627UBH9H</v>
          </cell>
          <cell r="I2077" t="str">
            <v>首约科技（北京）有限公司资阳分公司</v>
          </cell>
          <cell r="J2077" t="str">
            <v>会计助理</v>
          </cell>
          <cell r="K2077" t="str">
            <v>牟杨玲</v>
          </cell>
          <cell r="L2077" t="str">
            <v>17780687882</v>
          </cell>
          <cell r="M2077" t="str">
            <v>四川省</v>
          </cell>
          <cell r="N2077" t="str">
            <v>资阳市</v>
          </cell>
        </row>
        <row r="2078">
          <cell r="C2078" t="str">
            <v>196303020438</v>
          </cell>
          <cell r="D2078" t="str">
            <v>2019</v>
          </cell>
          <cell r="E2078" t="str">
            <v>数字经济学院</v>
          </cell>
          <cell r="F2078" t="str">
            <v>2019大数据与会计</v>
          </cell>
          <cell r="G2078" t="str">
            <v>19会计4</v>
          </cell>
          <cell r="H2078" t="str">
            <v>11513437009118355G</v>
          </cell>
          <cell r="I2078" t="str">
            <v>雷波县交通运输局</v>
          </cell>
          <cell r="J2078" t="str">
            <v>文秘</v>
          </cell>
          <cell r="K2078" t="str">
            <v>毛里作</v>
          </cell>
          <cell r="L2078" t="str">
            <v>18090643665</v>
          </cell>
          <cell r="M2078" t="str">
            <v>四川省</v>
          </cell>
          <cell r="N2078" t="str">
            <v>凉山彝族自治州</v>
          </cell>
        </row>
        <row r="2079">
          <cell r="C2079" t="str">
            <v>196303020431</v>
          </cell>
          <cell r="D2079" t="str">
            <v>2019</v>
          </cell>
          <cell r="E2079" t="str">
            <v>数字经济学院</v>
          </cell>
          <cell r="F2079" t="str">
            <v>2019大数据与会计</v>
          </cell>
          <cell r="G2079" t="str">
            <v>19会计4</v>
          </cell>
          <cell r="H2079" t="str">
            <v>11511033771656761E</v>
          </cell>
          <cell r="I2079" t="str">
            <v>民建镇人民政府</v>
          </cell>
          <cell r="J2079" t="str">
            <v>卫建办工作人员</v>
          </cell>
          <cell r="K2079" t="str">
            <v>立克阿姑</v>
          </cell>
          <cell r="L2079" t="str">
            <v>18283357057</v>
          </cell>
          <cell r="M2079" t="str">
            <v>四川省</v>
          </cell>
          <cell r="N2079" t="str">
            <v>乐山市</v>
          </cell>
        </row>
        <row r="2080">
          <cell r="C2080" t="str">
            <v>196303020433</v>
          </cell>
          <cell r="D2080" t="str">
            <v>2019</v>
          </cell>
          <cell r="E2080" t="str">
            <v>数字经济学院</v>
          </cell>
          <cell r="F2080" t="str">
            <v>2019大数据与会计</v>
          </cell>
          <cell r="G2080" t="str">
            <v>19会计4</v>
          </cell>
          <cell r="H2080" t="str">
            <v>-</v>
          </cell>
          <cell r="I2080" t="str">
            <v>中国邮政集团有限公司四川省盐亭县分行</v>
          </cell>
          <cell r="J2080" t="str">
            <v>会计</v>
          </cell>
          <cell r="K2080" t="str">
            <v>王翠英</v>
          </cell>
          <cell r="L2080" t="str">
            <v>18011103731</v>
          </cell>
          <cell r="M2080" t="str">
            <v>四川省</v>
          </cell>
          <cell r="N2080" t="str">
            <v>绵阳市</v>
          </cell>
        </row>
        <row r="2081">
          <cell r="C2081" t="str">
            <v>196303020427</v>
          </cell>
          <cell r="D2081" t="str">
            <v>2019</v>
          </cell>
          <cell r="E2081" t="str">
            <v>数字经济学院</v>
          </cell>
          <cell r="F2081" t="str">
            <v>2019大数据与会计</v>
          </cell>
          <cell r="G2081" t="str">
            <v>19会计4</v>
          </cell>
          <cell r="H2081" t="str">
            <v>-</v>
          </cell>
          <cell r="I2081" t="str">
            <v>理塘县高城鹏飞牦牛肉食品开发有限责任公司</v>
          </cell>
          <cell r="J2081" t="str">
            <v>会计</v>
          </cell>
          <cell r="K2081" t="str">
            <v>降曲西</v>
          </cell>
          <cell r="L2081" t="str">
            <v>18808259726</v>
          </cell>
          <cell r="M2081" t="str">
            <v>四川省</v>
          </cell>
          <cell r="N2081" t="str">
            <v>甘孜藏族自治州</v>
          </cell>
        </row>
        <row r="2082">
          <cell r="C2082" t="str">
            <v>196303020420</v>
          </cell>
          <cell r="D2082" t="str">
            <v>2019</v>
          </cell>
          <cell r="E2082" t="str">
            <v>数字经济学院</v>
          </cell>
          <cell r="F2082" t="str">
            <v>2019大数据与会计</v>
          </cell>
          <cell r="G2082" t="str">
            <v>19会计4</v>
          </cell>
          <cell r="H2082" t="str">
            <v>915108020603378526</v>
          </cell>
          <cell r="I2082" t="str">
            <v>京洲联信广元税务师事务所有限公司</v>
          </cell>
          <cell r="J2082" t="str">
            <v>会计</v>
          </cell>
          <cell r="K2082" t="str">
            <v>赵靖</v>
          </cell>
          <cell r="L2082" t="str">
            <v>13981261650</v>
          </cell>
          <cell r="M2082" t="str">
            <v>四川省</v>
          </cell>
          <cell r="N2082" t="str">
            <v>广元市</v>
          </cell>
        </row>
        <row r="2083">
          <cell r="C2083" t="str">
            <v>196303020410</v>
          </cell>
          <cell r="D2083" t="str">
            <v>2019</v>
          </cell>
          <cell r="E2083" t="str">
            <v>数字经济学院</v>
          </cell>
          <cell r="F2083" t="str">
            <v>2019大数据与会计</v>
          </cell>
          <cell r="G2083" t="str">
            <v>19会计4</v>
          </cell>
          <cell r="H2083" t="str">
            <v>MA6BP6KR9</v>
          </cell>
          <cell r="I2083" t="str">
            <v>四川七彩祥优企业管理有限公司</v>
          </cell>
          <cell r="J2083" t="str">
            <v>会计</v>
          </cell>
          <cell r="K2083" t="str">
            <v>廖凡</v>
          </cell>
          <cell r="L2083" t="str">
            <v>18681226964</v>
          </cell>
          <cell r="M2083" t="str">
            <v>四川省</v>
          </cell>
          <cell r="N2083" t="str">
            <v>成都市</v>
          </cell>
        </row>
        <row r="2084">
          <cell r="C2084" t="str">
            <v>196303020441</v>
          </cell>
          <cell r="D2084" t="str">
            <v>2019</v>
          </cell>
          <cell r="E2084" t="str">
            <v>数字经济学院</v>
          </cell>
          <cell r="F2084" t="str">
            <v>2019大数据与会计</v>
          </cell>
          <cell r="G2084" t="str">
            <v>19会计4</v>
          </cell>
          <cell r="H2084" t="str">
            <v>92530421MA6LFJEE4W</v>
          </cell>
          <cell r="I2084" t="str">
            <v>江川区廖宁汽车养护店</v>
          </cell>
          <cell r="J2084" t="str">
            <v>财务助理</v>
          </cell>
          <cell r="K2084" t="str">
            <v>廖宁</v>
          </cell>
          <cell r="L2084" t="str">
            <v>18287766200</v>
          </cell>
          <cell r="M2084" t="str">
            <v>云南省</v>
          </cell>
          <cell r="N2084" t="str">
            <v>玉溪市</v>
          </cell>
        </row>
        <row r="2085">
          <cell r="C2085" t="str">
            <v>196303020423</v>
          </cell>
          <cell r="D2085" t="str">
            <v>2019</v>
          </cell>
          <cell r="E2085" t="str">
            <v>数字经济学院</v>
          </cell>
          <cell r="F2085" t="str">
            <v>2019大数据与会计</v>
          </cell>
          <cell r="G2085" t="str">
            <v>19会计4</v>
          </cell>
          <cell r="H2085" t="str">
            <v>-</v>
          </cell>
          <cell r="I2085" t="str">
            <v>重庆海尔空调有限公司</v>
          </cell>
          <cell r="J2085" t="str">
            <v>其他专业技术人员</v>
          </cell>
          <cell r="K2085" t="str">
            <v>邓博</v>
          </cell>
          <cell r="L2085" t="str">
            <v>18983089473</v>
          </cell>
          <cell r="M2085" t="str">
            <v>重庆市</v>
          </cell>
          <cell r="N2085" t="str">
            <v>重庆市</v>
          </cell>
        </row>
        <row r="2086">
          <cell r="C2086" t="str">
            <v>196303020408</v>
          </cell>
          <cell r="D2086" t="str">
            <v>2019</v>
          </cell>
          <cell r="E2086" t="str">
            <v>数字经济学院</v>
          </cell>
          <cell r="F2086" t="str">
            <v>2019大数据与会计</v>
          </cell>
          <cell r="G2086" t="str">
            <v>19会计4</v>
          </cell>
          <cell r="H2086" t="str">
            <v>92510182MA6C8EG297</v>
          </cell>
          <cell r="I2086" t="str">
            <v>彭州市天彭镇华民建筑设备租赁服务部</v>
          </cell>
          <cell r="J2086" t="str">
            <v>会计</v>
          </cell>
          <cell r="K2086" t="str">
            <v>陈莉</v>
          </cell>
          <cell r="L2086" t="str">
            <v>13881799313</v>
          </cell>
          <cell r="M2086" t="str">
            <v>四川省</v>
          </cell>
          <cell r="N2086" t="str">
            <v>成都市</v>
          </cell>
        </row>
        <row r="2087">
          <cell r="C2087" t="str">
            <v>196303020434</v>
          </cell>
          <cell r="D2087" t="str">
            <v>2019</v>
          </cell>
          <cell r="E2087" t="str">
            <v>数字经济学院</v>
          </cell>
          <cell r="F2087" t="str">
            <v>2019大数据与会计</v>
          </cell>
          <cell r="G2087" t="str">
            <v>19会计4</v>
          </cell>
          <cell r="H2087" t="str">
            <v>92510132MA67TQGJ05</v>
          </cell>
          <cell r="I2087" t="str">
            <v>新津晓荣工程机械设备租赁部</v>
          </cell>
          <cell r="J2087" t="str">
            <v>会计</v>
          </cell>
          <cell r="K2087" t="str">
            <v>邓傈文</v>
          </cell>
          <cell r="L2087" t="str">
            <v>18908022888</v>
          </cell>
          <cell r="M2087" t="str">
            <v>四川省</v>
          </cell>
          <cell r="N2087" t="str">
            <v>成都市</v>
          </cell>
        </row>
        <row r="2088">
          <cell r="C2088" t="str">
            <v>196303020404</v>
          </cell>
          <cell r="D2088" t="str">
            <v>2019</v>
          </cell>
          <cell r="E2088" t="str">
            <v>数字经济学院</v>
          </cell>
          <cell r="F2088" t="str">
            <v>2019大数据与会计</v>
          </cell>
          <cell r="G2088" t="str">
            <v>19会计4</v>
          </cell>
          <cell r="H2088" t="str">
            <v>-</v>
          </cell>
          <cell r="I2088" t="str">
            <v>东岸神马广告有限公司</v>
          </cell>
          <cell r="J2088" t="str">
            <v>会计助理</v>
          </cell>
          <cell r="K2088" t="str">
            <v>符震</v>
          </cell>
          <cell r="L2088" t="str">
            <v>18716475118</v>
          </cell>
          <cell r="M2088" t="str">
            <v>重庆市</v>
          </cell>
          <cell r="N2088" t="str">
            <v>重庆市</v>
          </cell>
        </row>
        <row r="2089">
          <cell r="C2089" t="str">
            <v>196303020413</v>
          </cell>
          <cell r="D2089" t="str">
            <v>2019</v>
          </cell>
          <cell r="E2089" t="str">
            <v>数字经济学院</v>
          </cell>
          <cell r="F2089" t="str">
            <v>2019大数据与会计</v>
          </cell>
          <cell r="G2089" t="str">
            <v>19会计4</v>
          </cell>
          <cell r="H2089" t="str">
            <v>-</v>
          </cell>
          <cell r="I2089" t="str">
            <v>四川精正建设管理咨询有限公司</v>
          </cell>
          <cell r="J2089" t="str">
            <v>会计</v>
          </cell>
          <cell r="K2089" t="str">
            <v>刘芷燕</v>
          </cell>
          <cell r="L2089" t="str">
            <v>18981646409</v>
          </cell>
          <cell r="M2089" t="str">
            <v>四川省</v>
          </cell>
          <cell r="N2089" t="str">
            <v>绵阳市</v>
          </cell>
        </row>
        <row r="2090">
          <cell r="C2090" t="str">
            <v>196303020411</v>
          </cell>
          <cell r="D2090" t="str">
            <v>2019</v>
          </cell>
          <cell r="E2090" t="str">
            <v>数字经济学院</v>
          </cell>
          <cell r="F2090" t="str">
            <v>2019大数据与会计</v>
          </cell>
          <cell r="G2090" t="str">
            <v>19会计4</v>
          </cell>
          <cell r="H2090" t="str">
            <v>测试</v>
          </cell>
          <cell r="I2090" t="str">
            <v>测试</v>
          </cell>
          <cell r="J2090" t="str">
            <v>测试人员</v>
          </cell>
          <cell r="K2090" t="str">
            <v>王栋</v>
          </cell>
          <cell r="L2090" t="str">
            <v>15821111417</v>
          </cell>
          <cell r="M2090" t="str">
            <v>海南省</v>
          </cell>
          <cell r="N2090" t="str">
            <v>海口市</v>
          </cell>
        </row>
        <row r="2091">
          <cell r="C2091" t="str">
            <v>196303020407</v>
          </cell>
          <cell r="D2091" t="str">
            <v>2019</v>
          </cell>
          <cell r="E2091" t="str">
            <v>数字经济学院</v>
          </cell>
          <cell r="F2091" t="str">
            <v>2019大数据与会计</v>
          </cell>
          <cell r="G2091" t="str">
            <v>19会计4</v>
          </cell>
          <cell r="H2091" t="str">
            <v>-</v>
          </cell>
          <cell r="I2091" t="str">
            <v>东岸神马广告（重庆）有限公司</v>
          </cell>
          <cell r="J2091" t="str">
            <v>会计助理</v>
          </cell>
          <cell r="K2091" t="str">
            <v>符震</v>
          </cell>
          <cell r="L2091" t="str">
            <v>18716475118</v>
          </cell>
          <cell r="M2091" t="str">
            <v>重庆市</v>
          </cell>
          <cell r="N2091" t="str">
            <v>重庆市</v>
          </cell>
        </row>
        <row r="2092">
          <cell r="C2092" t="str">
            <v>196303020428</v>
          </cell>
          <cell r="D2092" t="str">
            <v>2019</v>
          </cell>
          <cell r="E2092" t="str">
            <v>数字经济学院</v>
          </cell>
          <cell r="F2092" t="str">
            <v>2019大数据与会计</v>
          </cell>
          <cell r="G2092" t="str">
            <v>19会计4</v>
          </cell>
          <cell r="H2092" t="str">
            <v>-</v>
          </cell>
          <cell r="I2092" t="str">
            <v>中国农业银行遂宁分行遂南路支行</v>
          </cell>
          <cell r="J2092" t="str">
            <v>会计</v>
          </cell>
          <cell r="K2092" t="str">
            <v>夏智杰</v>
          </cell>
          <cell r="L2092" t="str">
            <v>18282504422</v>
          </cell>
          <cell r="M2092" t="str">
            <v>四川省</v>
          </cell>
          <cell r="N2092" t="str">
            <v>遂宁市</v>
          </cell>
        </row>
        <row r="2093">
          <cell r="C2093" t="str">
            <v>196303020417</v>
          </cell>
          <cell r="D2093" t="str">
            <v>2019</v>
          </cell>
          <cell r="E2093" t="str">
            <v>数字经济学院</v>
          </cell>
          <cell r="F2093" t="str">
            <v>2019大数据与会计</v>
          </cell>
          <cell r="G2093" t="str">
            <v>19会计4</v>
          </cell>
          <cell r="H2093" t="str">
            <v>91510900MA6AL85K9A</v>
          </cell>
          <cell r="I2093" t="str">
            <v>遂宁市思翰文化传播有限公司</v>
          </cell>
          <cell r="J2093" t="str">
            <v>营销员</v>
          </cell>
          <cell r="K2093" t="str">
            <v>叶小刘</v>
          </cell>
          <cell r="L2093" t="str">
            <v>13880219620</v>
          </cell>
          <cell r="M2093" t="str">
            <v>四川省</v>
          </cell>
          <cell r="N2093" t="str">
            <v>遂宁市</v>
          </cell>
        </row>
        <row r="2094">
          <cell r="C2094" t="str">
            <v>196303020435</v>
          </cell>
          <cell r="D2094" t="str">
            <v>2019</v>
          </cell>
          <cell r="E2094" t="str">
            <v>数字经济学院</v>
          </cell>
          <cell r="F2094" t="str">
            <v>2019大数据与会计</v>
          </cell>
          <cell r="G2094" t="str">
            <v>19会计4</v>
          </cell>
          <cell r="H2094" t="str">
            <v>MA62258Q-8</v>
          </cell>
          <cell r="I2094" t="str">
            <v>合江精算代理记账有限公司</v>
          </cell>
          <cell r="J2094" t="str">
            <v>会计助理</v>
          </cell>
          <cell r="K2094" t="str">
            <v>黄进全</v>
          </cell>
          <cell r="L2094" t="str">
            <v>13982481000</v>
          </cell>
          <cell r="M2094" t="str">
            <v>四川省</v>
          </cell>
          <cell r="N2094" t="str">
            <v>泸州市</v>
          </cell>
        </row>
        <row r="2095">
          <cell r="C2095" t="str">
            <v>196303020432</v>
          </cell>
          <cell r="D2095" t="str">
            <v>2019</v>
          </cell>
          <cell r="E2095" t="str">
            <v>数字经济学院</v>
          </cell>
          <cell r="F2095" t="str">
            <v>2019大数据与会计</v>
          </cell>
          <cell r="G2095" t="str">
            <v>19会计4</v>
          </cell>
          <cell r="H2095" t="str">
            <v>915106826602786146</v>
          </cell>
          <cell r="I2095" t="str">
            <v>什邡市瑞鑫矿产品贸易有限责任公司</v>
          </cell>
          <cell r="J2095" t="str">
            <v>会计助理</v>
          </cell>
          <cell r="K2095" t="str">
            <v>刘钧龙</v>
          </cell>
          <cell r="L2095" t="str">
            <v>13908105493</v>
          </cell>
          <cell r="M2095" t="str">
            <v>四川省</v>
          </cell>
          <cell r="N2095" t="str">
            <v>德阳市</v>
          </cell>
        </row>
        <row r="2096">
          <cell r="C2096" t="str">
            <v>196303020429</v>
          </cell>
          <cell r="D2096" t="str">
            <v>2019</v>
          </cell>
          <cell r="E2096" t="str">
            <v>数字经济学院</v>
          </cell>
          <cell r="F2096" t="str">
            <v>2019大数据与会计</v>
          </cell>
          <cell r="G2096" t="str">
            <v>19会计4</v>
          </cell>
          <cell r="H2096" t="str">
            <v>525134016735122975</v>
          </cell>
          <cell r="I2096" t="str">
            <v>西昌市金新小学</v>
          </cell>
          <cell r="J2096" t="str">
            <v>财务会计</v>
          </cell>
          <cell r="K2096" t="str">
            <v>罗日哈</v>
          </cell>
          <cell r="L2096" t="str">
            <v>15181556106</v>
          </cell>
          <cell r="M2096" t="str">
            <v>四川省</v>
          </cell>
          <cell r="N2096" t="str">
            <v>凉山彝族自治州</v>
          </cell>
        </row>
        <row r="2097">
          <cell r="C2097" t="str">
            <v>196303020440</v>
          </cell>
          <cell r="D2097" t="str">
            <v>2019</v>
          </cell>
          <cell r="E2097" t="str">
            <v>数字经济学院</v>
          </cell>
          <cell r="F2097" t="str">
            <v>2019大数据与会计</v>
          </cell>
          <cell r="G2097" t="str">
            <v>19会计4</v>
          </cell>
          <cell r="H2097" t="str">
            <v>-</v>
          </cell>
          <cell r="I2097" t="str">
            <v>咸安区广通电梯配件经营部</v>
          </cell>
          <cell r="J2097" t="str">
            <v>会计</v>
          </cell>
          <cell r="K2097" t="str">
            <v>伏桥艳</v>
          </cell>
          <cell r="L2097" t="str">
            <v>18958319955</v>
          </cell>
          <cell r="M2097" t="str">
            <v>湖北省</v>
          </cell>
          <cell r="N2097" t="str">
            <v>咸宁市</v>
          </cell>
        </row>
        <row r="2098">
          <cell r="C2098" t="str">
            <v>196303020412</v>
          </cell>
          <cell r="D2098" t="str">
            <v>2019</v>
          </cell>
          <cell r="E2098" t="str">
            <v>数字经济学院</v>
          </cell>
          <cell r="F2098" t="str">
            <v>2019大数据与会计</v>
          </cell>
          <cell r="G2098" t="str">
            <v>19会计4</v>
          </cell>
          <cell r="H2098" t="str">
            <v>11513433009103006P</v>
          </cell>
          <cell r="I2098" t="str">
            <v>漫水湾镇人民政府</v>
          </cell>
          <cell r="J2098" t="str">
            <v>财务助理</v>
          </cell>
          <cell r="K2098" t="str">
            <v>王兰</v>
          </cell>
          <cell r="L2098" t="str">
            <v>15378508910</v>
          </cell>
          <cell r="M2098" t="str">
            <v>四川省</v>
          </cell>
          <cell r="N2098" t="str">
            <v>凉山彝族自治州</v>
          </cell>
        </row>
        <row r="2099">
          <cell r="C2099" t="str">
            <v>196303020419</v>
          </cell>
          <cell r="D2099" t="str">
            <v>2019</v>
          </cell>
          <cell r="E2099" t="str">
            <v>数字经济学院</v>
          </cell>
          <cell r="F2099" t="str">
            <v>2019大数据与会计</v>
          </cell>
          <cell r="G2099" t="str">
            <v>19会计4</v>
          </cell>
          <cell r="H2099" t="str">
            <v>MA276B5G-2</v>
          </cell>
          <cell r="I2099" t="str">
            <v>昆山小海豚企业管理有限公司</v>
          </cell>
          <cell r="J2099" t="str">
            <v>财务助理</v>
          </cell>
          <cell r="K2099" t="str">
            <v>王健</v>
          </cell>
          <cell r="L2099" t="str">
            <v>15862645805</v>
          </cell>
          <cell r="M2099" t="str">
            <v>江苏省</v>
          </cell>
          <cell r="N2099" t="str">
            <v>苏州市</v>
          </cell>
        </row>
        <row r="2100">
          <cell r="C2100" t="str">
            <v>196303020422</v>
          </cell>
          <cell r="D2100" t="str">
            <v>2019</v>
          </cell>
          <cell r="E2100" t="str">
            <v>数字经济学院</v>
          </cell>
          <cell r="F2100" t="str">
            <v>2019大数据与会计</v>
          </cell>
          <cell r="G2100" t="str">
            <v>19会计4</v>
          </cell>
          <cell r="H2100" t="str">
            <v>91510100MA6CLD3H7N</v>
          </cell>
          <cell r="I2100" t="str">
            <v>成都艾尔普诺环保科技有限公司</v>
          </cell>
          <cell r="J2100" t="str">
            <v>财务</v>
          </cell>
          <cell r="K2100" t="str">
            <v>汪茂</v>
          </cell>
          <cell r="L2100" t="str">
            <v>17743225927</v>
          </cell>
          <cell r="M2100" t="str">
            <v>四川省</v>
          </cell>
          <cell r="N2100" t="str">
            <v>成都市</v>
          </cell>
        </row>
        <row r="2101">
          <cell r="C2101" t="str">
            <v>196303020406</v>
          </cell>
          <cell r="D2101" t="str">
            <v>2019</v>
          </cell>
          <cell r="E2101" t="str">
            <v>数字经济学院</v>
          </cell>
          <cell r="F2101" t="str">
            <v>2019大数据与会计</v>
          </cell>
          <cell r="G2101" t="str">
            <v>19会计4</v>
          </cell>
          <cell r="H2101" t="str">
            <v>91510125MA6CXG9Y8U</v>
          </cell>
          <cell r="I2101" t="str">
            <v>成都优选到家科技有限公司</v>
          </cell>
          <cell r="J2101" t="str">
            <v>财务助理</v>
          </cell>
          <cell r="K2101" t="str">
            <v>陈蓉政</v>
          </cell>
          <cell r="L2101" t="str">
            <v>15202834920</v>
          </cell>
          <cell r="M2101" t="str">
            <v>四川省</v>
          </cell>
          <cell r="N2101" t="str">
            <v>成都市</v>
          </cell>
        </row>
        <row r="2102">
          <cell r="C2102" t="str">
            <v>196303020426</v>
          </cell>
          <cell r="D2102" t="str">
            <v>2019</v>
          </cell>
          <cell r="E2102" t="str">
            <v>数字经济学院</v>
          </cell>
          <cell r="F2102" t="str">
            <v>2019大数据与会计</v>
          </cell>
          <cell r="G2102" t="str">
            <v>19会计4</v>
          </cell>
          <cell r="H2102" t="str">
            <v>MA1178BG0</v>
          </cell>
          <cell r="I2102" t="str">
            <v>盘锦艾锐斯科技有限公司</v>
          </cell>
          <cell r="J2102" t="str">
            <v>会计助理</v>
          </cell>
          <cell r="K2102" t="str">
            <v>向唯</v>
          </cell>
          <cell r="L2102" t="str">
            <v>18342327123</v>
          </cell>
          <cell r="M2102" t="str">
            <v>辽宁省</v>
          </cell>
          <cell r="N2102" t="str">
            <v>盘锦市</v>
          </cell>
        </row>
        <row r="2103">
          <cell r="C2103" t="str">
            <v>196303020437</v>
          </cell>
          <cell r="D2103" t="str">
            <v>2019</v>
          </cell>
          <cell r="E2103" t="str">
            <v>数字经济学院</v>
          </cell>
          <cell r="F2103" t="str">
            <v>2019大数据与会计</v>
          </cell>
          <cell r="G2103" t="str">
            <v>19会计4</v>
          </cell>
          <cell r="H2103" t="str">
            <v>-</v>
          </cell>
          <cell r="I2103" t="str">
            <v>四川乐游国际旅行社有限公司</v>
          </cell>
          <cell r="J2103" t="str">
            <v>会计助理</v>
          </cell>
          <cell r="K2103" t="str">
            <v>刘小兵</v>
          </cell>
          <cell r="L2103" t="str">
            <v>18908020888</v>
          </cell>
          <cell r="M2103" t="str">
            <v>四川省</v>
          </cell>
          <cell r="N2103" t="str">
            <v>成都市</v>
          </cell>
        </row>
        <row r="2104">
          <cell r="C2104" t="str">
            <v>196303020439</v>
          </cell>
          <cell r="D2104" t="str">
            <v>2019</v>
          </cell>
          <cell r="E2104" t="str">
            <v>数字经济学院</v>
          </cell>
          <cell r="F2104" t="str">
            <v>2019大数据与会计</v>
          </cell>
          <cell r="G2104" t="str">
            <v>19会计4</v>
          </cell>
          <cell r="H2104" t="str">
            <v>MA1178BG0</v>
          </cell>
          <cell r="I2104" t="str">
            <v>盘锦艾锐斯科技有限公司</v>
          </cell>
          <cell r="J2104" t="str">
            <v>会计助理</v>
          </cell>
          <cell r="K2104" t="str">
            <v>向唯</v>
          </cell>
          <cell r="L2104" t="str">
            <v>18342327123</v>
          </cell>
          <cell r="M2104" t="str">
            <v>辽宁省</v>
          </cell>
          <cell r="N2104" t="str">
            <v>盘锦市</v>
          </cell>
        </row>
        <row r="2105">
          <cell r="C2105" t="str">
            <v>196303020401</v>
          </cell>
          <cell r="D2105" t="str">
            <v>2019</v>
          </cell>
          <cell r="E2105" t="str">
            <v>数字经济学院</v>
          </cell>
          <cell r="F2105" t="str">
            <v>2019大数据与会计</v>
          </cell>
          <cell r="G2105" t="str">
            <v>19会计4</v>
          </cell>
          <cell r="H2105" t="str">
            <v>91510421662756704G</v>
          </cell>
          <cell r="I2105" t="str">
            <v>攀枝花祥和医药有限公司</v>
          </cell>
          <cell r="J2105" t="str">
            <v>财务</v>
          </cell>
          <cell r="K2105" t="str">
            <v>米运兰</v>
          </cell>
          <cell r="L2105" t="str">
            <v>13438533812</v>
          </cell>
          <cell r="M2105" t="str">
            <v>四川省</v>
          </cell>
          <cell r="N2105" t="str">
            <v>攀枝花市</v>
          </cell>
        </row>
        <row r="2106">
          <cell r="C2106" t="str">
            <v>196303020405</v>
          </cell>
          <cell r="D2106" t="str">
            <v>2019</v>
          </cell>
          <cell r="E2106" t="str">
            <v>数字经济学院</v>
          </cell>
          <cell r="F2106" t="str">
            <v>2019大数据与会计</v>
          </cell>
          <cell r="G2106" t="str">
            <v>19会计4</v>
          </cell>
          <cell r="H2106" t="str">
            <v>350541827</v>
          </cell>
          <cell r="I2106" t="str">
            <v>成都晟大房地产经纪有限公司</v>
          </cell>
          <cell r="J2106" t="str">
            <v>会计助理</v>
          </cell>
          <cell r="K2106" t="str">
            <v>李旭</v>
          </cell>
          <cell r="L2106" t="str">
            <v>18581506585</v>
          </cell>
          <cell r="M2106" t="str">
            <v>四川省</v>
          </cell>
          <cell r="N2106" t="str">
            <v>成都市</v>
          </cell>
        </row>
        <row r="2107">
          <cell r="C2107" t="str">
            <v>196303020418</v>
          </cell>
          <cell r="D2107" t="str">
            <v>2019</v>
          </cell>
          <cell r="E2107" t="str">
            <v>数字经济学院</v>
          </cell>
          <cell r="F2107" t="str">
            <v>2019大数据与会计</v>
          </cell>
          <cell r="G2107" t="str">
            <v>19会计4</v>
          </cell>
          <cell r="H2107" t="str">
            <v>91511722675762935U</v>
          </cell>
          <cell r="I2107" t="str">
            <v>四川恒成钾盐科技有限公司</v>
          </cell>
          <cell r="J2107" t="str">
            <v>财务助理</v>
          </cell>
          <cell r="K2107" t="str">
            <v>刘江</v>
          </cell>
          <cell r="L2107" t="str">
            <v>13388218805</v>
          </cell>
          <cell r="M2107" t="str">
            <v>四川省</v>
          </cell>
          <cell r="N2107" t="str">
            <v>达州市</v>
          </cell>
        </row>
        <row r="2108">
          <cell r="C2108" t="str">
            <v>196303020430</v>
          </cell>
          <cell r="D2108" t="str">
            <v>2019</v>
          </cell>
          <cell r="E2108" t="str">
            <v>数字经济学院</v>
          </cell>
          <cell r="F2108" t="str">
            <v>2019大数据与会计</v>
          </cell>
          <cell r="G2108" t="str">
            <v>19会计4</v>
          </cell>
          <cell r="H2108" t="str">
            <v>-</v>
          </cell>
          <cell r="I2108" t="str">
            <v>成都中衡合众企业管理咨询有限公司</v>
          </cell>
          <cell r="J2108" t="str">
            <v>财务部会计</v>
          </cell>
          <cell r="K2108" t="str">
            <v>王文</v>
          </cell>
          <cell r="L2108" t="str">
            <v>18328614701</v>
          </cell>
          <cell r="M2108" t="str">
            <v>四川省</v>
          </cell>
          <cell r="N2108" t="str">
            <v>成都市</v>
          </cell>
        </row>
        <row r="2109">
          <cell r="C2109" t="str">
            <v>196303020409</v>
          </cell>
          <cell r="D2109" t="str">
            <v>2019</v>
          </cell>
          <cell r="E2109" t="str">
            <v>数字经济学院</v>
          </cell>
          <cell r="F2109" t="str">
            <v>2019大数据与会计</v>
          </cell>
          <cell r="G2109" t="str">
            <v>19会计4</v>
          </cell>
          <cell r="H2109" t="str">
            <v>-</v>
          </cell>
          <cell r="I2109" t="str">
            <v>昭觉县佛昭文化旅游开发有限公司</v>
          </cell>
          <cell r="J2109" t="str">
            <v>财务会计</v>
          </cell>
          <cell r="K2109" t="str">
            <v>胡前所</v>
          </cell>
          <cell r="L2109" t="str">
            <v>19983955939</v>
          </cell>
          <cell r="M2109" t="str">
            <v>四川省</v>
          </cell>
          <cell r="N2109" t="str">
            <v>凉山彝族自治州</v>
          </cell>
        </row>
        <row r="2110">
          <cell r="C2110" t="str">
            <v>196303020414</v>
          </cell>
          <cell r="D2110" t="str">
            <v>2019</v>
          </cell>
          <cell r="E2110" t="str">
            <v>数字经济学院</v>
          </cell>
          <cell r="F2110" t="str">
            <v>2019大数据与会计</v>
          </cell>
          <cell r="G2110" t="str">
            <v>19会计4</v>
          </cell>
          <cell r="H2110" t="str">
            <v>91310101MA1FP7G77U</v>
          </cell>
          <cell r="I2110" t="str">
            <v>新荣记</v>
          </cell>
          <cell r="J2110" t="str">
            <v>储备管理</v>
          </cell>
          <cell r="K2110" t="str">
            <v>钟丹</v>
          </cell>
          <cell r="L2110" t="str">
            <v>18349811913</v>
          </cell>
          <cell r="M2110" t="str">
            <v>上海市</v>
          </cell>
          <cell r="N2110" t="str">
            <v>上海市</v>
          </cell>
        </row>
        <row r="2111">
          <cell r="C2111" t="str">
            <v>196303020403</v>
          </cell>
          <cell r="D2111" t="str">
            <v>2019</v>
          </cell>
          <cell r="E2111" t="str">
            <v>数字经济学院</v>
          </cell>
          <cell r="F2111" t="str">
            <v>2019大数据与会计</v>
          </cell>
          <cell r="G2111" t="str">
            <v>19会计4</v>
          </cell>
          <cell r="H2111" t="str">
            <v>91310101MA1FP7G77U</v>
          </cell>
          <cell r="I2111" t="str">
            <v>新荣记餐饮服务有限公司</v>
          </cell>
          <cell r="J2111" t="str">
            <v>储备管理</v>
          </cell>
          <cell r="K2111" t="str">
            <v>吴原青</v>
          </cell>
          <cell r="L2111" t="str">
            <v>18382583317</v>
          </cell>
          <cell r="M2111" t="str">
            <v>上海市</v>
          </cell>
          <cell r="N2111" t="str">
            <v>上海市</v>
          </cell>
        </row>
        <row r="2112">
          <cell r="C2112" t="str">
            <v>196303020416</v>
          </cell>
          <cell r="D2112" t="str">
            <v>2019</v>
          </cell>
          <cell r="E2112" t="str">
            <v>数字经济学院</v>
          </cell>
          <cell r="F2112" t="str">
            <v>2019大数据与会计</v>
          </cell>
          <cell r="G2112" t="str">
            <v>19会计4</v>
          </cell>
          <cell r="H2112" t="str">
            <v>91511621209752553J</v>
          </cell>
          <cell r="I2112" t="str">
            <v>四川华兴建设有限公司</v>
          </cell>
          <cell r="J2112" t="str">
            <v>会计</v>
          </cell>
          <cell r="K2112" t="str">
            <v>李涛</v>
          </cell>
          <cell r="L2112" t="str">
            <v>15182004798</v>
          </cell>
          <cell r="M2112" t="str">
            <v>四川省</v>
          </cell>
          <cell r="N2112" t="str">
            <v>广安市</v>
          </cell>
        </row>
        <row r="2113">
          <cell r="C2113" t="str">
            <v>196305050118</v>
          </cell>
          <cell r="D2113" t="str">
            <v>2019</v>
          </cell>
          <cell r="E2113" t="str">
            <v>数字经济学院</v>
          </cell>
          <cell r="F2113" t="str">
            <v>2019经济信息管理</v>
          </cell>
          <cell r="G2113" t="str">
            <v>19经管</v>
          </cell>
          <cell r="H2113" t="str">
            <v>MA6BLNHT-0</v>
          </cell>
          <cell r="I2113" t="str">
            <v>四川衡鑫烧坊酒业有限公司</v>
          </cell>
          <cell r="J2113" t="str">
            <v>财务信息录入</v>
          </cell>
          <cell r="K2113" t="str">
            <v>陈世斌</v>
          </cell>
          <cell r="L2113" t="str">
            <v>13980705267</v>
          </cell>
          <cell r="M2113" t="str">
            <v>四川省</v>
          </cell>
          <cell r="N2113" t="str">
            <v>成都市</v>
          </cell>
        </row>
        <row r="2114">
          <cell r="C2114" t="str">
            <v>196305050119</v>
          </cell>
          <cell r="D2114" t="str">
            <v>2019</v>
          </cell>
          <cell r="E2114" t="str">
            <v>数字经济学院</v>
          </cell>
          <cell r="F2114" t="str">
            <v>2019经济信息管理</v>
          </cell>
          <cell r="G2114" t="str">
            <v>19经管</v>
          </cell>
          <cell r="H2114" t="str">
            <v>57819115-7</v>
          </cell>
          <cell r="I2114" t="str">
            <v>维度金融外包服务（苏州）有限公司</v>
          </cell>
          <cell r="J2114" t="str">
            <v>银行后台数据录入</v>
          </cell>
          <cell r="K2114" t="str">
            <v>滕雯</v>
          </cell>
          <cell r="L2114" t="str">
            <v>17788669553</v>
          </cell>
          <cell r="M2114" t="str">
            <v>四川省</v>
          </cell>
          <cell r="N2114" t="str">
            <v>成都市</v>
          </cell>
        </row>
        <row r="2115">
          <cell r="C2115" t="str">
            <v>196305050117</v>
          </cell>
          <cell r="D2115" t="str">
            <v>2019</v>
          </cell>
          <cell r="E2115" t="str">
            <v>数字经济学院</v>
          </cell>
          <cell r="F2115" t="str">
            <v>2019经济信息管理</v>
          </cell>
          <cell r="G2115" t="str">
            <v>19经管</v>
          </cell>
          <cell r="H2115" t="str">
            <v>578191157R</v>
          </cell>
          <cell r="I2115" t="str">
            <v>维度金融外包服务（苏州）有限公司</v>
          </cell>
          <cell r="J2115" t="str">
            <v>京东客服</v>
          </cell>
          <cell r="K2115" t="str">
            <v>滕雯</v>
          </cell>
          <cell r="L2115" t="str">
            <v>17788669553</v>
          </cell>
          <cell r="M2115" t="str">
            <v>四川省</v>
          </cell>
          <cell r="N2115" t="str">
            <v>成都市</v>
          </cell>
        </row>
        <row r="2116">
          <cell r="C2116" t="str">
            <v>196305050110</v>
          </cell>
          <cell r="D2116" t="str">
            <v>2019</v>
          </cell>
          <cell r="E2116" t="str">
            <v>数字经济学院</v>
          </cell>
          <cell r="F2116" t="str">
            <v>2019经济信息管理</v>
          </cell>
          <cell r="G2116" t="str">
            <v>19经管</v>
          </cell>
          <cell r="H2116" t="str">
            <v>578191157R</v>
          </cell>
          <cell r="I2116" t="str">
            <v>维度金融外包服务（苏州）有限公司</v>
          </cell>
          <cell r="J2116" t="str">
            <v>个贷辅助岗</v>
          </cell>
          <cell r="K2116" t="str">
            <v>梁军</v>
          </cell>
          <cell r="L2116" t="str">
            <v>18382942830</v>
          </cell>
          <cell r="M2116" t="str">
            <v>四川省</v>
          </cell>
          <cell r="N2116" t="str">
            <v>成都市</v>
          </cell>
        </row>
        <row r="2117">
          <cell r="C2117" t="str">
            <v>196305050116</v>
          </cell>
          <cell r="D2117" t="str">
            <v>2019</v>
          </cell>
          <cell r="E2117" t="str">
            <v>数字经济学院</v>
          </cell>
          <cell r="F2117" t="str">
            <v>2019经济信息管理</v>
          </cell>
          <cell r="G2117" t="str">
            <v>19经管</v>
          </cell>
          <cell r="H2117" t="str">
            <v>91510900MA674KDH2U</v>
          </cell>
          <cell r="I2117" t="str">
            <v>蜂巢能源科技（遂宁）有限公司</v>
          </cell>
          <cell r="J2117" t="str">
            <v>行政助理</v>
          </cell>
          <cell r="K2117" t="str">
            <v>刘娅希</v>
          </cell>
          <cell r="L2117" t="str">
            <v>13547866672</v>
          </cell>
          <cell r="M2117" t="str">
            <v>四川省</v>
          </cell>
          <cell r="N2117" t="str">
            <v>遂宁市</v>
          </cell>
        </row>
        <row r="2118">
          <cell r="C2118" t="str">
            <v>196305050122</v>
          </cell>
          <cell r="D2118" t="str">
            <v>2019</v>
          </cell>
          <cell r="E2118" t="str">
            <v>数字经济学院</v>
          </cell>
          <cell r="F2118" t="str">
            <v>2019经济信息管理</v>
          </cell>
          <cell r="G2118" t="str">
            <v>19经管</v>
          </cell>
          <cell r="H2118" t="str">
            <v>915109035975315833</v>
          </cell>
          <cell r="I2118" t="str">
            <v>四川省圣者通信设备有限责任公司</v>
          </cell>
          <cell r="J2118" t="str">
            <v>销售</v>
          </cell>
          <cell r="K2118" t="str">
            <v>周杰</v>
          </cell>
          <cell r="L2118" t="str">
            <v>18583099992</v>
          </cell>
          <cell r="M2118" t="str">
            <v>四川省</v>
          </cell>
          <cell r="N2118" t="str">
            <v>遂宁市</v>
          </cell>
        </row>
        <row r="2119">
          <cell r="C2119" t="str">
            <v>176305050122</v>
          </cell>
          <cell r="D2119" t="str">
            <v>2019</v>
          </cell>
          <cell r="E2119" t="str">
            <v>数字经济学院</v>
          </cell>
          <cell r="F2119" t="str">
            <v>2019经济信息管理</v>
          </cell>
          <cell r="G2119" t="str">
            <v>19经管</v>
          </cell>
          <cell r="H2119" t="str">
            <v>9150010108MA60JD5P3W</v>
          </cell>
          <cell r="I2119" t="str">
            <v>重庆乔戈里户外活动策划有限公司</v>
          </cell>
          <cell r="J2119" t="str">
            <v>培训部</v>
          </cell>
          <cell r="K2119" t="str">
            <v>林政</v>
          </cell>
          <cell r="L2119" t="str">
            <v>15823000620</v>
          </cell>
          <cell r="M2119" t="str">
            <v>重庆市</v>
          </cell>
          <cell r="N2119" t="str">
            <v>重庆市</v>
          </cell>
        </row>
        <row r="2120">
          <cell r="C2120" t="str">
            <v>196305050114</v>
          </cell>
          <cell r="D2120" t="str">
            <v>2019</v>
          </cell>
          <cell r="E2120" t="str">
            <v>数字经济学院</v>
          </cell>
          <cell r="F2120" t="str">
            <v>2019经济信息管理</v>
          </cell>
          <cell r="G2120" t="str">
            <v>19经管</v>
          </cell>
          <cell r="H2120" t="str">
            <v>91510900068991162U</v>
          </cell>
          <cell r="I2120" t="str">
            <v>四川肆元商贸有限公司</v>
          </cell>
          <cell r="J2120" t="str">
            <v>行政助理</v>
          </cell>
          <cell r="K2120" t="str">
            <v>张琨</v>
          </cell>
          <cell r="L2120" t="str">
            <v>13795878880</v>
          </cell>
          <cell r="M2120" t="str">
            <v>四川省</v>
          </cell>
          <cell r="N2120" t="str">
            <v>遂宁市</v>
          </cell>
        </row>
        <row r="2121">
          <cell r="C2121" t="str">
            <v>196305050106</v>
          </cell>
          <cell r="D2121" t="str">
            <v>2019</v>
          </cell>
          <cell r="E2121" t="str">
            <v>数字经济学院</v>
          </cell>
          <cell r="F2121" t="str">
            <v>2019经济信息管理</v>
          </cell>
          <cell r="G2121" t="str">
            <v>19经管</v>
          </cell>
          <cell r="H2121" t="str">
            <v>91511527MA67W78258</v>
          </cell>
          <cell r="I2121" t="str">
            <v>宜宾市德弘装饰工程有限公司</v>
          </cell>
          <cell r="J2121" t="str">
            <v>会计</v>
          </cell>
          <cell r="K2121" t="str">
            <v>彭月</v>
          </cell>
          <cell r="L2121" t="str">
            <v>15183182003</v>
          </cell>
          <cell r="M2121" t="str">
            <v>四川省</v>
          </cell>
          <cell r="N2121" t="str">
            <v>宜宾市</v>
          </cell>
        </row>
        <row r="2122">
          <cell r="C2122" t="str">
            <v>196305050102</v>
          </cell>
          <cell r="D2122" t="str">
            <v>2019</v>
          </cell>
          <cell r="E2122" t="str">
            <v>数字经济学院</v>
          </cell>
          <cell r="F2122" t="str">
            <v>2019经济信息管理</v>
          </cell>
          <cell r="G2122" t="str">
            <v>19经管</v>
          </cell>
          <cell r="H2122" t="str">
            <v>30660228-2</v>
          </cell>
          <cell r="I2122" t="str">
            <v>北京安捷智合科技有限公司</v>
          </cell>
          <cell r="J2122" t="str">
            <v>数据标注</v>
          </cell>
          <cell r="K2122" t="str">
            <v>张娜</v>
          </cell>
          <cell r="L2122" t="str">
            <v>010-82063199</v>
          </cell>
          <cell r="M2122" t="str">
            <v>四川省</v>
          </cell>
          <cell r="N2122" t="str">
            <v>成都市</v>
          </cell>
        </row>
        <row r="2123">
          <cell r="C2123" t="str">
            <v>196305050108</v>
          </cell>
          <cell r="D2123" t="str">
            <v>2019</v>
          </cell>
          <cell r="E2123" t="str">
            <v>数字经济学院</v>
          </cell>
          <cell r="F2123" t="str">
            <v>2019经济信息管理</v>
          </cell>
          <cell r="G2123" t="str">
            <v>19经管</v>
          </cell>
          <cell r="H2123" t="str">
            <v>91510100054130679G</v>
          </cell>
          <cell r="I2123" t="str">
            <v>四川孩子王儿童用品有限公司</v>
          </cell>
          <cell r="J2123" t="str">
            <v>龙腾实习</v>
          </cell>
          <cell r="K2123" t="str">
            <v>黄宏霞</v>
          </cell>
          <cell r="L2123" t="str">
            <v>13678251842</v>
          </cell>
          <cell r="M2123" t="str">
            <v>四川省</v>
          </cell>
          <cell r="N2123" t="str">
            <v>遂宁市</v>
          </cell>
        </row>
        <row r="2124">
          <cell r="C2124" t="str">
            <v>196305050104</v>
          </cell>
          <cell r="D2124" t="str">
            <v>2019</v>
          </cell>
          <cell r="E2124" t="str">
            <v>数字经济学院</v>
          </cell>
          <cell r="F2124" t="str">
            <v>2019经济信息管理</v>
          </cell>
          <cell r="G2124" t="str">
            <v>19经管</v>
          </cell>
          <cell r="H2124" t="str">
            <v>91510105679653111N</v>
          </cell>
          <cell r="I2124" t="str">
            <v>成都链家房地产经纪有限公司</v>
          </cell>
          <cell r="J2124" t="str">
            <v>经纪人 </v>
          </cell>
          <cell r="K2124" t="str">
            <v>林超</v>
          </cell>
          <cell r="L2124" t="str">
            <v>18905218379</v>
          </cell>
          <cell r="M2124" t="str">
            <v>四川省</v>
          </cell>
          <cell r="N2124" t="str">
            <v>成都市</v>
          </cell>
        </row>
        <row r="2125">
          <cell r="C2125" t="str">
            <v>196305050115</v>
          </cell>
          <cell r="D2125" t="str">
            <v>2019</v>
          </cell>
          <cell r="E2125" t="str">
            <v>数字经济学院</v>
          </cell>
          <cell r="F2125" t="str">
            <v>2019经济信息管理</v>
          </cell>
          <cell r="G2125" t="str">
            <v>19经管</v>
          </cell>
          <cell r="H2125" t="str">
            <v>92513422 MA7GX0XC2B</v>
          </cell>
          <cell r="I2125" t="str">
            <v>泊雅诗植物护肤养生会所</v>
          </cell>
          <cell r="J2125" t="str">
            <v>销售</v>
          </cell>
          <cell r="K2125" t="str">
            <v>王伍力</v>
          </cell>
          <cell r="L2125" t="str">
            <v>15756834104</v>
          </cell>
          <cell r="M2125" t="str">
            <v>四川省</v>
          </cell>
          <cell r="N2125" t="str">
            <v>凉山彝族自治州</v>
          </cell>
        </row>
        <row r="2126">
          <cell r="C2126" t="str">
            <v>196305050111</v>
          </cell>
          <cell r="D2126" t="str">
            <v>2019</v>
          </cell>
          <cell r="E2126" t="str">
            <v>数字经济学院</v>
          </cell>
          <cell r="F2126" t="str">
            <v>2019经济信息管理</v>
          </cell>
          <cell r="G2126" t="str">
            <v>19经管</v>
          </cell>
          <cell r="H2126" t="str">
            <v>578191157R</v>
          </cell>
          <cell r="I2126" t="str">
            <v>维度金融外包服务（苏州）有限公司</v>
          </cell>
          <cell r="J2126" t="str">
            <v>京东客服</v>
          </cell>
          <cell r="K2126" t="str">
            <v>滕雯</v>
          </cell>
          <cell r="L2126" t="str">
            <v>17788669553</v>
          </cell>
          <cell r="M2126" t="str">
            <v>四川省</v>
          </cell>
          <cell r="N2126" t="str">
            <v>成都市</v>
          </cell>
        </row>
        <row r="2127">
          <cell r="C2127" t="str">
            <v>196305050107</v>
          </cell>
          <cell r="D2127" t="str">
            <v>2019</v>
          </cell>
          <cell r="E2127" t="str">
            <v>数字经济学院</v>
          </cell>
          <cell r="F2127" t="str">
            <v>2019经济信息管理</v>
          </cell>
          <cell r="G2127" t="str">
            <v>19经管</v>
          </cell>
          <cell r="H2127" t="str">
            <v>-</v>
          </cell>
          <cell r="I2127" t="str">
            <v>四川学凌教育科技有限公司</v>
          </cell>
          <cell r="J2127" t="str">
            <v>招生顾问</v>
          </cell>
          <cell r="K2127" t="str">
            <v>郭海燕</v>
          </cell>
          <cell r="L2127" t="str">
            <v>19182053304</v>
          </cell>
          <cell r="M2127" t="str">
            <v>四川省</v>
          </cell>
          <cell r="N2127" t="str">
            <v>成都市</v>
          </cell>
        </row>
        <row r="2128">
          <cell r="C2128" t="str">
            <v>196305050113</v>
          </cell>
          <cell r="D2128" t="str">
            <v>2019</v>
          </cell>
          <cell r="E2128" t="str">
            <v>数字经济学院</v>
          </cell>
          <cell r="F2128" t="str">
            <v>2019经济信息管理</v>
          </cell>
          <cell r="G2128" t="str">
            <v>19经管</v>
          </cell>
          <cell r="H2128" t="str">
            <v>-</v>
          </cell>
          <cell r="I2128" t="str">
            <v>四川学凌教育科技有限公司</v>
          </cell>
          <cell r="J2128" t="str">
            <v>招生顾问</v>
          </cell>
          <cell r="K2128" t="str">
            <v>郭海燕</v>
          </cell>
          <cell r="L2128" t="str">
            <v>19182053304</v>
          </cell>
          <cell r="M2128" t="str">
            <v>四川省</v>
          </cell>
          <cell r="N2128" t="str">
            <v>成都市</v>
          </cell>
        </row>
        <row r="2129">
          <cell r="C2129" t="str">
            <v>196305050120</v>
          </cell>
          <cell r="D2129" t="str">
            <v>2019</v>
          </cell>
          <cell r="E2129" t="str">
            <v>数字经济学院</v>
          </cell>
          <cell r="F2129" t="str">
            <v>2019经济信息管理</v>
          </cell>
          <cell r="G2129" t="str">
            <v>19经管</v>
          </cell>
          <cell r="H2129" t="str">
            <v>91510000660264642N</v>
          </cell>
          <cell r="I2129" t="str">
            <v>四川楚北混凝土有限公司</v>
          </cell>
          <cell r="J2129" t="str">
            <v>统计员</v>
          </cell>
          <cell r="K2129" t="str">
            <v>余敏</v>
          </cell>
          <cell r="L2129" t="str">
            <v>15982492868</v>
          </cell>
          <cell r="M2129" t="str">
            <v>四川省</v>
          </cell>
          <cell r="N2129" t="str">
            <v>成都市</v>
          </cell>
        </row>
        <row r="2130">
          <cell r="C2130" t="str">
            <v>196305050103</v>
          </cell>
          <cell r="D2130" t="str">
            <v>2019</v>
          </cell>
          <cell r="E2130" t="str">
            <v>数字经济学院</v>
          </cell>
          <cell r="F2130" t="str">
            <v>2019经济信息管理</v>
          </cell>
          <cell r="G2130" t="str">
            <v>19经管</v>
          </cell>
          <cell r="H2130" t="str">
            <v>91511602MA68DK7A74</v>
          </cell>
          <cell r="I2130" t="str">
            <v>四川广安市广安区卿世红云暖暖地暖</v>
          </cell>
          <cell r="J2130" t="str">
            <v>内务文员</v>
          </cell>
          <cell r="K2130" t="str">
            <v>肖洒</v>
          </cell>
          <cell r="L2130" t="str">
            <v>18882565108</v>
          </cell>
          <cell r="M2130" t="str">
            <v>四川省</v>
          </cell>
          <cell r="N2130" t="str">
            <v>广安市</v>
          </cell>
        </row>
        <row r="2131">
          <cell r="C2131" t="str">
            <v>196305050105</v>
          </cell>
          <cell r="D2131" t="str">
            <v>2019</v>
          </cell>
          <cell r="E2131" t="str">
            <v>数字经济学院</v>
          </cell>
          <cell r="F2131" t="str">
            <v>2019经济信息管理</v>
          </cell>
          <cell r="G2131" t="str">
            <v>19经管</v>
          </cell>
          <cell r="H2131" t="str">
            <v>1151122634586957XQ</v>
          </cell>
          <cell r="I2131" t="str">
            <v>珙县住房城乡建设和城镇管理局</v>
          </cell>
          <cell r="J2131" t="str">
            <v>财务</v>
          </cell>
          <cell r="K2131" t="str">
            <v>李静静</v>
          </cell>
          <cell r="L2131" t="str">
            <v>15884766036</v>
          </cell>
          <cell r="M2131" t="str">
            <v>四川省</v>
          </cell>
          <cell r="N2131" t="str">
            <v>宜宾市</v>
          </cell>
        </row>
        <row r="2132">
          <cell r="C2132" t="str">
            <v>196305050109</v>
          </cell>
          <cell r="D2132" t="str">
            <v>2019</v>
          </cell>
          <cell r="E2132" t="str">
            <v>数字经济学院</v>
          </cell>
          <cell r="F2132" t="str">
            <v>2019经济信息管理</v>
          </cell>
          <cell r="G2132" t="str">
            <v>19经管</v>
          </cell>
          <cell r="H2132" t="str">
            <v>054130679</v>
          </cell>
          <cell r="I2132" t="str">
            <v>四川孩子王儿童用品有限公司</v>
          </cell>
          <cell r="J2132" t="str">
            <v>龙腾实习</v>
          </cell>
          <cell r="K2132" t="str">
            <v>黄宏霞</v>
          </cell>
          <cell r="L2132" t="str">
            <v>13678251842</v>
          </cell>
          <cell r="M2132" t="str">
            <v>四川省</v>
          </cell>
          <cell r="N2132" t="str">
            <v>遂宁市</v>
          </cell>
        </row>
        <row r="2133">
          <cell r="C2133" t="str">
            <v>196305050101</v>
          </cell>
          <cell r="D2133" t="str">
            <v>2019</v>
          </cell>
          <cell r="E2133" t="str">
            <v>数字经济学院</v>
          </cell>
          <cell r="F2133" t="str">
            <v>2019经济信息管理</v>
          </cell>
          <cell r="G2133" t="str">
            <v>19经管</v>
          </cell>
          <cell r="H2133" t="str">
            <v>91500107MAABQMJB8Q</v>
          </cell>
          <cell r="I2133" t="str">
            <v>重庆科浩人力资源管理有限公司</v>
          </cell>
          <cell r="J2133" t="str">
            <v>行政文员</v>
          </cell>
          <cell r="K2133" t="str">
            <v>宋玲</v>
          </cell>
          <cell r="L2133" t="str">
            <v>17725125978</v>
          </cell>
          <cell r="M2133" t="str">
            <v>重庆市</v>
          </cell>
          <cell r="N2133" t="str">
            <v>重庆市</v>
          </cell>
        </row>
        <row r="2134">
          <cell r="C2134" t="str">
            <v>196305050112</v>
          </cell>
          <cell r="D2134" t="str">
            <v>2019</v>
          </cell>
          <cell r="E2134" t="str">
            <v>数字经济学院</v>
          </cell>
          <cell r="F2134" t="str">
            <v>2019经济信息管理</v>
          </cell>
          <cell r="G2134" t="str">
            <v>19经管</v>
          </cell>
          <cell r="H2134" t="str">
            <v>91510107MA6978MF9M</v>
          </cell>
          <cell r="I2134" t="str">
            <v>四川维度富银科技有限公司</v>
          </cell>
          <cell r="J2134" t="str">
            <v>银行后台录入</v>
          </cell>
          <cell r="K2134" t="str">
            <v>滕雯</v>
          </cell>
          <cell r="L2134" t="str">
            <v>028-63255868</v>
          </cell>
          <cell r="M2134" t="str">
            <v>四川省</v>
          </cell>
          <cell r="N2134" t="str">
            <v>成都市</v>
          </cell>
        </row>
        <row r="2135">
          <cell r="C2135" t="str">
            <v>196307010119</v>
          </cell>
          <cell r="D2135" t="str">
            <v>2019</v>
          </cell>
          <cell r="E2135" t="str">
            <v>数字经济学院</v>
          </cell>
          <cell r="F2135" t="str">
            <v>2019市场营销</v>
          </cell>
          <cell r="G2135" t="str">
            <v>19营销</v>
          </cell>
          <cell r="H2135" t="str">
            <v>上海灿耀天昂智能科技有限公司</v>
          </cell>
          <cell r="I2135" t="str">
            <v>上海灿耀天昂智能科技有限公司</v>
          </cell>
          <cell r="J2135" t="str">
            <v>市场部</v>
          </cell>
          <cell r="K2135" t="str">
            <v>杨兴</v>
          </cell>
          <cell r="L2135" t="str">
            <v>17317395696</v>
          </cell>
          <cell r="M2135" t="str">
            <v>上海市</v>
          </cell>
          <cell r="N2135" t="str">
            <v>上海市</v>
          </cell>
        </row>
        <row r="2136">
          <cell r="C2136" t="str">
            <v>196307010120</v>
          </cell>
          <cell r="D2136" t="str">
            <v>2019</v>
          </cell>
          <cell r="E2136" t="str">
            <v>数字经济学院</v>
          </cell>
          <cell r="F2136" t="str">
            <v>2019市场营销</v>
          </cell>
          <cell r="G2136" t="str">
            <v>19营销</v>
          </cell>
          <cell r="H2136" t="str">
            <v>9131011009381933X1</v>
          </cell>
          <cell r="I2136" t="str">
            <v>上海灿耀天昂智能科技有限公司</v>
          </cell>
          <cell r="J2136" t="str">
            <v>销售</v>
          </cell>
          <cell r="K2136" t="str">
            <v>李琪</v>
          </cell>
          <cell r="L2136" t="str">
            <v>18882567351</v>
          </cell>
          <cell r="M2136" t="str">
            <v>上海市</v>
          </cell>
          <cell r="N2136" t="str">
            <v>上海市</v>
          </cell>
        </row>
        <row r="2137">
          <cell r="C2137" t="str">
            <v>196307010121</v>
          </cell>
          <cell r="D2137" t="str">
            <v>2019</v>
          </cell>
          <cell r="E2137" t="str">
            <v>数字经济学院</v>
          </cell>
          <cell r="F2137" t="str">
            <v>2019市场营销</v>
          </cell>
          <cell r="G2137" t="str">
            <v>19营销</v>
          </cell>
          <cell r="H2137" t="str">
            <v>92310104MAIKBE6X3M</v>
          </cell>
          <cell r="I2137" t="str">
            <v>上海市徐汇区小游食品店</v>
          </cell>
          <cell r="J2137" t="str">
            <v>销售岗位</v>
          </cell>
          <cell r="K2137" t="str">
            <v>游海</v>
          </cell>
          <cell r="L2137" t="str">
            <v>13162300182</v>
          </cell>
          <cell r="M2137" t="str">
            <v>上海市</v>
          </cell>
          <cell r="N2137" t="str">
            <v>上海市</v>
          </cell>
        </row>
        <row r="2138">
          <cell r="C2138" t="str">
            <v>196307010110</v>
          </cell>
          <cell r="D2138" t="str">
            <v>2019</v>
          </cell>
          <cell r="E2138" t="str">
            <v>数字经济学院</v>
          </cell>
          <cell r="F2138" t="str">
            <v>2019市场营销</v>
          </cell>
          <cell r="G2138" t="str">
            <v>19营销</v>
          </cell>
          <cell r="H2138" t="str">
            <v>09381933-X</v>
          </cell>
          <cell r="I2138" t="str">
            <v>上海灿耀天昂智能科技有限公司</v>
          </cell>
          <cell r="J2138" t="str">
            <v>销售部</v>
          </cell>
          <cell r="K2138" t="str">
            <v>贺春梅</v>
          </cell>
          <cell r="L2138" t="str">
            <v>19161934603</v>
          </cell>
          <cell r="M2138" t="str">
            <v>上海市</v>
          </cell>
          <cell r="N2138" t="str">
            <v>上海市</v>
          </cell>
        </row>
        <row r="2139">
          <cell r="C2139" t="str">
            <v>196307010113</v>
          </cell>
          <cell r="D2139" t="str">
            <v>2019</v>
          </cell>
          <cell r="E2139" t="str">
            <v>数字经济学院</v>
          </cell>
          <cell r="F2139" t="str">
            <v>2019市场营销</v>
          </cell>
          <cell r="G2139" t="str">
            <v>19营销</v>
          </cell>
          <cell r="H2139" t="str">
            <v>91510421MA67N73B8P</v>
          </cell>
          <cell r="I2139" t="str">
            <v>米易金谷酒店管理有限公司</v>
          </cell>
          <cell r="J2139" t="str">
            <v>前厅接待</v>
          </cell>
          <cell r="K2139" t="str">
            <v>陈浩</v>
          </cell>
          <cell r="L2139" t="str">
            <v>13982029180</v>
          </cell>
          <cell r="M2139" t="str">
            <v>四川省</v>
          </cell>
          <cell r="N2139" t="str">
            <v>攀枝花市</v>
          </cell>
        </row>
        <row r="2140">
          <cell r="C2140" t="str">
            <v>196307010127</v>
          </cell>
          <cell r="D2140" t="str">
            <v>2019</v>
          </cell>
          <cell r="E2140" t="str">
            <v>数字经济学院</v>
          </cell>
          <cell r="F2140" t="str">
            <v>2019市场营销</v>
          </cell>
          <cell r="G2140" t="str">
            <v>19营销</v>
          </cell>
          <cell r="H2140" t="str">
            <v>09381933-X</v>
          </cell>
          <cell r="I2140" t="str">
            <v>上海灿耀天昂智能科技有限公司</v>
          </cell>
          <cell r="J2140" t="str">
            <v>店长助理</v>
          </cell>
          <cell r="K2140" t="str">
            <v>郑轩</v>
          </cell>
          <cell r="L2140" t="str">
            <v>15700537078</v>
          </cell>
          <cell r="M2140" t="str">
            <v>上海市</v>
          </cell>
          <cell r="N2140" t="str">
            <v>上海市</v>
          </cell>
        </row>
        <row r="2141">
          <cell r="C2141" t="str">
            <v>196307010118</v>
          </cell>
          <cell r="D2141" t="str">
            <v>2019</v>
          </cell>
          <cell r="E2141" t="str">
            <v>数字经济学院</v>
          </cell>
          <cell r="F2141" t="str">
            <v>2019市场营销</v>
          </cell>
          <cell r="G2141" t="str">
            <v>19营销</v>
          </cell>
          <cell r="H2141" t="str">
            <v>09381933-X</v>
          </cell>
          <cell r="I2141" t="str">
            <v>上海灿耀天昂智能科技有限公司</v>
          </cell>
          <cell r="J2141" t="str">
            <v>销售</v>
          </cell>
          <cell r="K2141" t="str">
            <v>武有法</v>
          </cell>
          <cell r="L2141" t="str">
            <v>17601347068</v>
          </cell>
          <cell r="M2141" t="str">
            <v>上海市</v>
          </cell>
          <cell r="N2141" t="str">
            <v>上海市</v>
          </cell>
        </row>
        <row r="2142">
          <cell r="C2142" t="str">
            <v>196307010102</v>
          </cell>
          <cell r="D2142" t="str">
            <v>2019</v>
          </cell>
          <cell r="E2142" t="str">
            <v>数字经济学院</v>
          </cell>
          <cell r="F2142" t="str">
            <v>2019市场营销</v>
          </cell>
          <cell r="G2142" t="str">
            <v>19营销</v>
          </cell>
          <cell r="H2142" t="str">
            <v>09381933-X</v>
          </cell>
          <cell r="I2142" t="str">
            <v>上海灿耀天昂智能科技有限公司</v>
          </cell>
          <cell r="J2142" t="str">
            <v>销售</v>
          </cell>
          <cell r="K2142" t="str">
            <v>周桂芹</v>
          </cell>
          <cell r="L2142" t="str">
            <v>15601693327</v>
          </cell>
          <cell r="M2142" t="str">
            <v>上海市</v>
          </cell>
          <cell r="N2142" t="str">
            <v>上海市</v>
          </cell>
        </row>
        <row r="2143">
          <cell r="C2143" t="str">
            <v>196307010107</v>
          </cell>
          <cell r="D2143" t="str">
            <v>2019</v>
          </cell>
          <cell r="E2143" t="str">
            <v>数字经济学院</v>
          </cell>
          <cell r="F2143" t="str">
            <v>2019市场营销</v>
          </cell>
          <cell r="G2143" t="str">
            <v>19营销</v>
          </cell>
          <cell r="H2143" t="str">
            <v>9131011009381933X1</v>
          </cell>
          <cell r="I2143" t="str">
            <v>上海灿耀天昂智能科技有限公司</v>
          </cell>
          <cell r="J2143" t="str">
            <v>行政助理</v>
          </cell>
          <cell r="K2143" t="str">
            <v>刘勇</v>
          </cell>
          <cell r="L2143" t="str">
            <v>18616797273</v>
          </cell>
          <cell r="M2143" t="str">
            <v>上海市</v>
          </cell>
          <cell r="N2143" t="str">
            <v>上海市</v>
          </cell>
        </row>
        <row r="2144">
          <cell r="C2144" t="str">
            <v>196307010126</v>
          </cell>
          <cell r="D2144" t="str">
            <v>2019</v>
          </cell>
          <cell r="E2144" t="str">
            <v>数字经济学院</v>
          </cell>
          <cell r="F2144" t="str">
            <v>2019市场营销</v>
          </cell>
          <cell r="G2144" t="str">
            <v>19营销</v>
          </cell>
          <cell r="H2144" t="str">
            <v>MA7FEF8G-2</v>
          </cell>
          <cell r="I2144" t="str">
            <v>朝途（成都）科技有限公司</v>
          </cell>
          <cell r="J2144" t="str">
            <v>销售代表</v>
          </cell>
          <cell r="K2144" t="str">
            <v>梁聪</v>
          </cell>
          <cell r="L2144" t="str">
            <v>18992371820</v>
          </cell>
          <cell r="M2144" t="str">
            <v>四川省</v>
          </cell>
          <cell r="N2144" t="str">
            <v>成都市</v>
          </cell>
        </row>
        <row r="2145">
          <cell r="C2145" t="str">
            <v>196307010112</v>
          </cell>
          <cell r="D2145" t="str">
            <v>2019</v>
          </cell>
          <cell r="E2145" t="str">
            <v>数字经济学院</v>
          </cell>
          <cell r="F2145" t="str">
            <v>2019市场营销</v>
          </cell>
          <cell r="G2145" t="str">
            <v>19营销</v>
          </cell>
          <cell r="H2145" t="str">
            <v>9251162MA69B770XP</v>
          </cell>
          <cell r="I2145" t="str">
            <v>岳池县石垭镇罗二农资配送经营部</v>
          </cell>
          <cell r="J2145" t="str">
            <v>销售</v>
          </cell>
          <cell r="K2145" t="str">
            <v>龚素华</v>
          </cell>
          <cell r="L2145" t="str">
            <v>18382685172</v>
          </cell>
          <cell r="M2145" t="str">
            <v>四川省</v>
          </cell>
          <cell r="N2145" t="str">
            <v>广安市</v>
          </cell>
        </row>
        <row r="2146">
          <cell r="C2146" t="str">
            <v>196307010114</v>
          </cell>
          <cell r="D2146" t="str">
            <v>2019</v>
          </cell>
          <cell r="E2146" t="str">
            <v>数字经济学院</v>
          </cell>
          <cell r="F2146" t="str">
            <v>2019市场营销</v>
          </cell>
          <cell r="G2146" t="str">
            <v>19营销</v>
          </cell>
          <cell r="H2146" t="str">
            <v>9131011009381933X1</v>
          </cell>
          <cell r="I2146" t="str">
            <v>上海灿耀天昂智能科技有限公司</v>
          </cell>
          <cell r="J2146" t="str">
            <v>销售</v>
          </cell>
          <cell r="K2146" t="str">
            <v>王帅</v>
          </cell>
          <cell r="L2146" t="str">
            <v>17621166964</v>
          </cell>
          <cell r="M2146" t="str">
            <v>上海市</v>
          </cell>
          <cell r="N2146" t="str">
            <v>上海市</v>
          </cell>
        </row>
        <row r="2147">
          <cell r="C2147" t="str">
            <v>196307010124</v>
          </cell>
          <cell r="D2147" t="str">
            <v>2019</v>
          </cell>
          <cell r="E2147" t="str">
            <v>数字经济学院</v>
          </cell>
          <cell r="F2147" t="str">
            <v>2019市场营销</v>
          </cell>
          <cell r="G2147" t="str">
            <v>19营销</v>
          </cell>
          <cell r="H2147" t="str">
            <v>91520381MAAK01QW3Y</v>
          </cell>
          <cell r="I2147" t="str">
            <v>贵州德焯包装制品有限公司</v>
          </cell>
          <cell r="J2147" t="str">
            <v>储运部办事人员</v>
          </cell>
          <cell r="K2147" t="str">
            <v>裴容</v>
          </cell>
          <cell r="L2147" t="str">
            <v>13982433139</v>
          </cell>
          <cell r="M2147" t="str">
            <v>贵州省</v>
          </cell>
          <cell r="N2147" t="str">
            <v>遵义市</v>
          </cell>
        </row>
        <row r="2148">
          <cell r="C2148" t="str">
            <v>196307010117</v>
          </cell>
          <cell r="D2148" t="str">
            <v>2019</v>
          </cell>
          <cell r="E2148" t="str">
            <v>数字经济学院</v>
          </cell>
          <cell r="F2148" t="str">
            <v>2019市场营销</v>
          </cell>
          <cell r="G2148" t="str">
            <v>19营销</v>
          </cell>
          <cell r="H2148" t="str">
            <v>91510124MA7FEF8G29</v>
          </cell>
          <cell r="I2148" t="str">
            <v>朝途（成都）科技有限公司</v>
          </cell>
          <cell r="J2148" t="str">
            <v>销售代表</v>
          </cell>
          <cell r="K2148" t="str">
            <v>梁聪</v>
          </cell>
          <cell r="L2148" t="str">
            <v>18992371820</v>
          </cell>
          <cell r="M2148" t="str">
            <v>四川省</v>
          </cell>
          <cell r="N2148" t="str">
            <v>成都市</v>
          </cell>
        </row>
        <row r="2149">
          <cell r="C2149" t="str">
            <v>196307010123</v>
          </cell>
          <cell r="D2149" t="str">
            <v>2019</v>
          </cell>
          <cell r="E2149" t="str">
            <v>数字经济学院</v>
          </cell>
          <cell r="F2149" t="str">
            <v>2019市场营销</v>
          </cell>
          <cell r="G2149" t="str">
            <v>19营销</v>
          </cell>
          <cell r="H2149" t="str">
            <v>91510124MA7FEF8G29</v>
          </cell>
          <cell r="I2149" t="str">
            <v>朝途（成都）科技有限公司</v>
          </cell>
          <cell r="J2149" t="str">
            <v>销售代表</v>
          </cell>
          <cell r="K2149" t="str">
            <v>梁聪</v>
          </cell>
          <cell r="L2149" t="str">
            <v>18992371820</v>
          </cell>
          <cell r="M2149" t="str">
            <v>四川省</v>
          </cell>
          <cell r="N2149" t="str">
            <v>成都市</v>
          </cell>
        </row>
        <row r="2150">
          <cell r="C2150" t="str">
            <v>196307010116</v>
          </cell>
          <cell r="D2150" t="str">
            <v>2019</v>
          </cell>
          <cell r="E2150" t="str">
            <v>数字经济学院</v>
          </cell>
          <cell r="F2150" t="str">
            <v>2019市场营销</v>
          </cell>
          <cell r="G2150" t="str">
            <v>19营销</v>
          </cell>
          <cell r="H2150" t="str">
            <v>91510106MA62BT5A2G</v>
          </cell>
          <cell r="I2150" t="str">
            <v>四川学凌教育科技有限公司</v>
          </cell>
          <cell r="J2150" t="str">
            <v>招生老师</v>
          </cell>
          <cell r="K2150" t="str">
            <v>郭海燕</v>
          </cell>
          <cell r="L2150" t="str">
            <v>19182053304</v>
          </cell>
          <cell r="M2150" t="str">
            <v>四川省</v>
          </cell>
          <cell r="N2150" t="str">
            <v>成都市</v>
          </cell>
        </row>
        <row r="2151">
          <cell r="C2151" t="str">
            <v>196307010108</v>
          </cell>
          <cell r="D2151" t="str">
            <v>2019</v>
          </cell>
          <cell r="E2151" t="str">
            <v>数字经济学院</v>
          </cell>
          <cell r="F2151" t="str">
            <v>2019市场营销</v>
          </cell>
          <cell r="G2151" t="str">
            <v>19营销</v>
          </cell>
          <cell r="H2151" t="str">
            <v>91510107MA62NCW52C</v>
          </cell>
          <cell r="I2151" t="str">
            <v>成都裕丰佳友商贸有限公司</v>
          </cell>
          <cell r="J2151" t="str">
            <v>销售员</v>
          </cell>
          <cell r="K2151" t="str">
            <v>宋中良</v>
          </cell>
          <cell r="L2151" t="str">
            <v>13730878413</v>
          </cell>
          <cell r="M2151" t="str">
            <v>四川省</v>
          </cell>
          <cell r="N2151" t="str">
            <v>成都市</v>
          </cell>
        </row>
        <row r="2152">
          <cell r="C2152" t="str">
            <v>196307010103</v>
          </cell>
          <cell r="D2152" t="str">
            <v>2019</v>
          </cell>
          <cell r="E2152" t="str">
            <v>数字经济学院</v>
          </cell>
          <cell r="F2152" t="str">
            <v>2019市场营销</v>
          </cell>
          <cell r="G2152" t="str">
            <v>19营销</v>
          </cell>
          <cell r="H2152" t="str">
            <v>MA6BP6KR9</v>
          </cell>
          <cell r="I2152" t="str">
            <v>四川七彩祥优企业管理有限公司</v>
          </cell>
          <cell r="J2152" t="str">
            <v>外派业务员</v>
          </cell>
          <cell r="K2152" t="str">
            <v>廖凡</v>
          </cell>
          <cell r="L2152" t="str">
            <v>18681226564</v>
          </cell>
          <cell r="M2152" t="str">
            <v>四川省</v>
          </cell>
          <cell r="N2152" t="str">
            <v>成都市</v>
          </cell>
        </row>
        <row r="2153">
          <cell r="C2153" t="str">
            <v>196307010105</v>
          </cell>
          <cell r="D2153" t="str">
            <v>2019</v>
          </cell>
          <cell r="E2153" t="str">
            <v>数字经济学院</v>
          </cell>
          <cell r="F2153" t="str">
            <v>2019市场营销</v>
          </cell>
          <cell r="G2153" t="str">
            <v>19营销</v>
          </cell>
          <cell r="H2153" t="str">
            <v>9131011009381933X1</v>
          </cell>
          <cell r="I2153" t="str">
            <v>上海灿耀天昂智能科技有限公司</v>
          </cell>
          <cell r="J2153" t="str">
            <v>行政助理</v>
          </cell>
          <cell r="K2153" t="str">
            <v>刘勇</v>
          </cell>
          <cell r="L2153" t="str">
            <v>18616797273</v>
          </cell>
          <cell r="M2153" t="str">
            <v>上海市</v>
          </cell>
          <cell r="N2153" t="str">
            <v>上海市</v>
          </cell>
        </row>
        <row r="2154">
          <cell r="C2154" t="str">
            <v>196307010104</v>
          </cell>
          <cell r="D2154" t="str">
            <v>2019</v>
          </cell>
          <cell r="E2154" t="str">
            <v>数字经济学院</v>
          </cell>
          <cell r="F2154" t="str">
            <v>2019市场营销</v>
          </cell>
          <cell r="G2154" t="str">
            <v>19营销</v>
          </cell>
          <cell r="H2154" t="str">
            <v>09381933-X</v>
          </cell>
          <cell r="I2154" t="str">
            <v>上海灿耀天昂智能科技有限公司</v>
          </cell>
          <cell r="J2154" t="str">
            <v>店长助理</v>
          </cell>
          <cell r="K2154" t="str">
            <v>姜书跃</v>
          </cell>
          <cell r="L2154" t="str">
            <v>13454170583</v>
          </cell>
          <cell r="M2154" t="str">
            <v>上海市</v>
          </cell>
          <cell r="N2154" t="str">
            <v>上海市</v>
          </cell>
        </row>
        <row r="2155">
          <cell r="C2155" t="str">
            <v>196307010129</v>
          </cell>
          <cell r="D2155" t="str">
            <v>2019</v>
          </cell>
          <cell r="E2155" t="str">
            <v>数字经济学院</v>
          </cell>
          <cell r="F2155" t="str">
            <v>2019市场营销</v>
          </cell>
          <cell r="G2155" t="str">
            <v>19营销</v>
          </cell>
          <cell r="H2155" t="str">
            <v>9131011009381933x1</v>
          </cell>
          <cell r="I2155" t="str">
            <v>上海灿耀天昂智能科技有限公司</v>
          </cell>
          <cell r="J2155" t="str">
            <v>销售</v>
          </cell>
          <cell r="K2155" t="str">
            <v>史学登</v>
          </cell>
          <cell r="L2155" t="str">
            <v>13651773867</v>
          </cell>
          <cell r="M2155" t="str">
            <v>上海市</v>
          </cell>
          <cell r="N2155" t="str">
            <v>上海市</v>
          </cell>
        </row>
        <row r="2156">
          <cell r="C2156" t="str">
            <v>196307010122</v>
          </cell>
          <cell r="D2156" t="str">
            <v>2019</v>
          </cell>
          <cell r="E2156" t="str">
            <v>数字经济学院</v>
          </cell>
          <cell r="F2156" t="str">
            <v>2019市场营销</v>
          </cell>
          <cell r="G2156" t="str">
            <v>19营销</v>
          </cell>
          <cell r="H2156" t="str">
            <v>91130105MA09J7D006</v>
          </cell>
          <cell r="I2156" t="str">
            <v>河北鼎启网络科技有限公司</v>
          </cell>
          <cell r="J2156" t="str">
            <v>文员</v>
          </cell>
          <cell r="K2156" t="str">
            <v>苑飞宇</v>
          </cell>
          <cell r="L2156" t="str">
            <v>0311-85013730</v>
          </cell>
          <cell r="M2156" t="str">
            <v>河北省</v>
          </cell>
          <cell r="N2156" t="str">
            <v>石家庄市</v>
          </cell>
        </row>
        <row r="2157">
          <cell r="C2157" t="str">
            <v>196307010115</v>
          </cell>
          <cell r="D2157" t="str">
            <v>2019</v>
          </cell>
          <cell r="E2157" t="str">
            <v>数字经济学院</v>
          </cell>
          <cell r="F2157" t="str">
            <v>2019市场营销</v>
          </cell>
          <cell r="G2157" t="str">
            <v>19营销</v>
          </cell>
          <cell r="H2157" t="str">
            <v>9131011009381933X1</v>
          </cell>
          <cell r="I2157" t="str">
            <v>上海灿耀天昂智能科技有限公司</v>
          </cell>
          <cell r="J2157" t="str">
            <v>店员</v>
          </cell>
          <cell r="K2157" t="str">
            <v>王丽梅</v>
          </cell>
          <cell r="L2157" t="str">
            <v>15021689681</v>
          </cell>
          <cell r="M2157" t="str">
            <v>上海市</v>
          </cell>
          <cell r="N2157" t="str">
            <v>上海市</v>
          </cell>
        </row>
        <row r="2158">
          <cell r="C2158" t="str">
            <v>196307010111</v>
          </cell>
          <cell r="D2158" t="str">
            <v>2019</v>
          </cell>
          <cell r="E2158" t="str">
            <v>数字经济学院</v>
          </cell>
          <cell r="F2158" t="str">
            <v>2019市场营销</v>
          </cell>
          <cell r="G2158" t="str">
            <v>19营销</v>
          </cell>
          <cell r="H2158" t="str">
            <v>91510900MA69Y8D65Q</v>
          </cell>
          <cell r="I2158" t="str">
            <v>遂宁市佳沛商贸有限责任公司</v>
          </cell>
          <cell r="J2158" t="str">
            <v>销售</v>
          </cell>
          <cell r="K2158" t="str">
            <v>邬沛林</v>
          </cell>
          <cell r="L2158" t="str">
            <v>13850985380</v>
          </cell>
          <cell r="M2158" t="str">
            <v>四川省</v>
          </cell>
          <cell r="N2158" t="str">
            <v>遂宁市</v>
          </cell>
        </row>
        <row r="2159">
          <cell r="C2159" t="str">
            <v>196307010106</v>
          </cell>
          <cell r="D2159" t="str">
            <v>2019</v>
          </cell>
          <cell r="E2159" t="str">
            <v>数字经济学院</v>
          </cell>
          <cell r="F2159" t="str">
            <v>2019市场营销</v>
          </cell>
          <cell r="G2159" t="str">
            <v>19营销</v>
          </cell>
          <cell r="H2159" t="str">
            <v>-</v>
          </cell>
          <cell r="I2159" t="str">
            <v>北京中公教育科技有限公司遂宁分公司</v>
          </cell>
          <cell r="J2159" t="str">
            <v>财务</v>
          </cell>
          <cell r="K2159" t="str">
            <v>曾予桸</v>
          </cell>
          <cell r="L2159" t="str">
            <v>18882562057</v>
          </cell>
          <cell r="M2159" t="str">
            <v>四川省</v>
          </cell>
          <cell r="N2159" t="str">
            <v>遂宁市</v>
          </cell>
        </row>
        <row r="2160">
          <cell r="C2160" t="str">
            <v>196307010109</v>
          </cell>
          <cell r="D2160" t="str">
            <v>2019</v>
          </cell>
          <cell r="E2160" t="str">
            <v>数字经济学院</v>
          </cell>
          <cell r="F2160" t="str">
            <v>2019市场营销</v>
          </cell>
          <cell r="G2160" t="str">
            <v>19营销</v>
          </cell>
          <cell r="H2160" t="str">
            <v>9131011009381933X1</v>
          </cell>
          <cell r="I2160" t="str">
            <v>上海灿耀天昂智能科技有限公司</v>
          </cell>
          <cell r="J2160" t="str">
            <v>销售</v>
          </cell>
          <cell r="K2160" t="str">
            <v>何难</v>
          </cell>
          <cell r="L2160" t="str">
            <v>15921137196</v>
          </cell>
          <cell r="M2160" t="str">
            <v>上海市</v>
          </cell>
          <cell r="N2160" t="str">
            <v>上海市</v>
          </cell>
        </row>
        <row r="2161">
          <cell r="C2161" t="str">
            <v>196307010128</v>
          </cell>
          <cell r="D2161" t="str">
            <v>2019</v>
          </cell>
          <cell r="E2161" t="str">
            <v>数字经济学院</v>
          </cell>
          <cell r="F2161" t="str">
            <v>2019市场营销</v>
          </cell>
          <cell r="G2161" t="str">
            <v>19营销</v>
          </cell>
          <cell r="H2161" t="str">
            <v>09381933-X</v>
          </cell>
          <cell r="I2161" t="str">
            <v>上海灿耀天昂智能科技有限公司</v>
          </cell>
          <cell r="J2161" t="str">
            <v>销售</v>
          </cell>
          <cell r="K2161" t="str">
            <v>刘勇</v>
          </cell>
          <cell r="L2161" t="str">
            <v>18616797273</v>
          </cell>
          <cell r="M2161" t="str">
            <v>上海市</v>
          </cell>
          <cell r="N2161" t="str">
            <v>上海市</v>
          </cell>
        </row>
        <row r="2162">
          <cell r="C2162" t="str">
            <v>185601130134</v>
          </cell>
          <cell r="D2162" t="str">
            <v>2019</v>
          </cell>
          <cell r="E2162" t="str">
            <v>数字经济学院</v>
          </cell>
          <cell r="F2162" t="str">
            <v>2019市场营销</v>
          </cell>
          <cell r="G2162" t="str">
            <v>19营销</v>
          </cell>
          <cell r="H2162" t="str">
            <v>91510400671421404T</v>
          </cell>
          <cell r="I2162" t="str">
            <v>中国电信</v>
          </cell>
          <cell r="J2162" t="str">
            <v>销售助理</v>
          </cell>
          <cell r="K2162" t="str">
            <v>罗茂杨</v>
          </cell>
          <cell r="L2162" t="str">
            <v>18882094196</v>
          </cell>
          <cell r="M2162" t="str">
            <v>四川省</v>
          </cell>
          <cell r="N2162" t="str">
            <v>攀枝花市</v>
          </cell>
        </row>
        <row r="2163">
          <cell r="C2163" t="str">
            <v>196702040102</v>
          </cell>
          <cell r="D2163" t="str">
            <v>2019</v>
          </cell>
          <cell r="E2163" t="str">
            <v>外国语学院</v>
          </cell>
          <cell r="F2163" t="str">
            <v>2019旅游英语</v>
          </cell>
          <cell r="G2163" t="str">
            <v>19旅英1</v>
          </cell>
          <cell r="H2163" t="str">
            <v>77749373-X</v>
          </cell>
          <cell r="I2163" t="str">
            <v>成都豪士特管理有限公司</v>
          </cell>
          <cell r="J2163" t="str">
            <v>营业员</v>
          </cell>
          <cell r="K2163" t="str">
            <v>李玉阳</v>
          </cell>
          <cell r="L2163" t="str">
            <v>18781069585</v>
          </cell>
          <cell r="M2163" t="str">
            <v>四川省</v>
          </cell>
          <cell r="N2163" t="str">
            <v>成都市</v>
          </cell>
        </row>
        <row r="2164">
          <cell r="C2164" t="str">
            <v>196702040103</v>
          </cell>
          <cell r="D2164" t="str">
            <v>2019</v>
          </cell>
          <cell r="E2164" t="str">
            <v>外国语学院</v>
          </cell>
          <cell r="F2164" t="str">
            <v>2019旅游英语</v>
          </cell>
          <cell r="G2164" t="str">
            <v>19旅英1</v>
          </cell>
          <cell r="H2164" t="str">
            <v>915109033144995451</v>
          </cell>
          <cell r="I2164" t="str">
            <v>北京中公教育科技有限公司遂宁分公司</v>
          </cell>
          <cell r="J2164" t="str">
            <v>实习生</v>
          </cell>
          <cell r="K2164" t="str">
            <v>曾予桸</v>
          </cell>
          <cell r="L2164" t="str">
            <v>17311896541</v>
          </cell>
          <cell r="M2164" t="str">
            <v>四川省</v>
          </cell>
          <cell r="N2164" t="str">
            <v>遂宁市</v>
          </cell>
        </row>
        <row r="2165">
          <cell r="C2165" t="str">
            <v>196702040135</v>
          </cell>
          <cell r="D2165" t="str">
            <v>2019</v>
          </cell>
          <cell r="E2165" t="str">
            <v>外国语学院</v>
          </cell>
          <cell r="F2165" t="str">
            <v>2019旅游英语</v>
          </cell>
          <cell r="G2165" t="str">
            <v>19旅英1</v>
          </cell>
          <cell r="H2165" t="str">
            <v>915109033144995451</v>
          </cell>
          <cell r="I2165" t="str">
            <v>北京中公教育科技有限公司遂宁分公司</v>
          </cell>
          <cell r="J2165" t="str">
            <v>实习生</v>
          </cell>
          <cell r="K2165" t="str">
            <v>曾予桸</v>
          </cell>
          <cell r="L2165" t="str">
            <v>17311896541</v>
          </cell>
          <cell r="M2165" t="str">
            <v>四川省</v>
          </cell>
          <cell r="N2165" t="str">
            <v>遂宁市</v>
          </cell>
        </row>
        <row r="2166">
          <cell r="C2166" t="str">
            <v>196702040104</v>
          </cell>
          <cell r="D2166" t="str">
            <v>2019</v>
          </cell>
          <cell r="E2166" t="str">
            <v>外国语学院</v>
          </cell>
          <cell r="F2166" t="str">
            <v>2019旅游英语</v>
          </cell>
          <cell r="G2166" t="str">
            <v>19旅英1</v>
          </cell>
          <cell r="H2166" t="str">
            <v>915109033144995451</v>
          </cell>
          <cell r="I2166" t="str">
            <v>北京中公教育科技有限公司遂宁分公司</v>
          </cell>
          <cell r="J2166" t="str">
            <v>人力专员实习生</v>
          </cell>
          <cell r="K2166" t="str">
            <v>曾予桸</v>
          </cell>
          <cell r="L2166" t="str">
            <v>17311896541</v>
          </cell>
          <cell r="M2166" t="str">
            <v>四川省</v>
          </cell>
          <cell r="N2166" t="str">
            <v>遂宁市</v>
          </cell>
        </row>
        <row r="2167">
          <cell r="C2167" t="str">
            <v>196702040105</v>
          </cell>
          <cell r="D2167" t="str">
            <v>2019</v>
          </cell>
          <cell r="E2167" t="str">
            <v>外国语学院</v>
          </cell>
          <cell r="F2167" t="str">
            <v>2019旅游英语</v>
          </cell>
          <cell r="G2167" t="str">
            <v>19旅英1</v>
          </cell>
          <cell r="H2167" t="str">
            <v>915109033144995451</v>
          </cell>
          <cell r="I2167" t="str">
            <v>北京中公教育科技有限公司遂宁分公司</v>
          </cell>
          <cell r="J2167" t="str">
            <v>实习生</v>
          </cell>
          <cell r="K2167" t="str">
            <v>曾予桸</v>
          </cell>
          <cell r="L2167" t="str">
            <v>17311896541</v>
          </cell>
          <cell r="M2167" t="str">
            <v>四川省</v>
          </cell>
          <cell r="N2167" t="str">
            <v>遂宁市</v>
          </cell>
        </row>
        <row r="2168">
          <cell r="C2168" t="str">
            <v>196702040106</v>
          </cell>
          <cell r="D2168" t="str">
            <v>2019</v>
          </cell>
          <cell r="E2168" t="str">
            <v>外国语学院</v>
          </cell>
          <cell r="F2168" t="str">
            <v>2019旅游英语</v>
          </cell>
          <cell r="G2168" t="str">
            <v>19旅英1</v>
          </cell>
          <cell r="H2168" t="str">
            <v>915109033144995451</v>
          </cell>
          <cell r="I2168" t="str">
            <v>北京中公教育科技有限公司遂宁分公司</v>
          </cell>
          <cell r="J2168" t="str">
            <v>实习生</v>
          </cell>
          <cell r="K2168" t="str">
            <v>曾予桸</v>
          </cell>
          <cell r="L2168" t="str">
            <v>17311896541</v>
          </cell>
          <cell r="M2168" t="str">
            <v>四川省</v>
          </cell>
          <cell r="N2168" t="str">
            <v>遂宁市</v>
          </cell>
        </row>
        <row r="2169">
          <cell r="C2169" t="str">
            <v>196702040109</v>
          </cell>
          <cell r="D2169" t="str">
            <v>2019</v>
          </cell>
          <cell r="E2169" t="str">
            <v>外国语学院</v>
          </cell>
          <cell r="F2169" t="str">
            <v>2019旅游英语</v>
          </cell>
          <cell r="G2169" t="str">
            <v>19旅英1</v>
          </cell>
          <cell r="H2169" t="str">
            <v>915109033144995451</v>
          </cell>
          <cell r="I2169" t="str">
            <v>北京中公教育科技有限公司遂宁分公司</v>
          </cell>
          <cell r="J2169" t="str">
            <v>实习生</v>
          </cell>
          <cell r="K2169" t="str">
            <v>曾予桸</v>
          </cell>
          <cell r="L2169" t="str">
            <v>17311896541</v>
          </cell>
          <cell r="M2169" t="str">
            <v>四川省</v>
          </cell>
          <cell r="N2169" t="str">
            <v>遂宁市</v>
          </cell>
        </row>
        <row r="2170">
          <cell r="C2170" t="str">
            <v>196702040125</v>
          </cell>
          <cell r="D2170" t="str">
            <v>2019</v>
          </cell>
          <cell r="E2170" t="str">
            <v>外国语学院</v>
          </cell>
          <cell r="F2170" t="str">
            <v>2019旅游英语</v>
          </cell>
          <cell r="G2170" t="str">
            <v>19旅英1</v>
          </cell>
          <cell r="H2170" t="str">
            <v>MA67EXL04</v>
          </cell>
          <cell r="I2170" t="str">
            <v>成都焱小妹餐饮管理有限公司</v>
          </cell>
          <cell r="J2170" t="str">
            <v>前台</v>
          </cell>
          <cell r="K2170" t="str">
            <v>吴强</v>
          </cell>
          <cell r="L2170" t="str">
            <v>18780104608</v>
          </cell>
          <cell r="M2170" t="str">
            <v>四川省</v>
          </cell>
          <cell r="N2170" t="str">
            <v>成都市</v>
          </cell>
        </row>
        <row r="2171">
          <cell r="C2171" t="str">
            <v>196702040118</v>
          </cell>
          <cell r="D2171" t="str">
            <v>2019</v>
          </cell>
          <cell r="E2171" t="str">
            <v>外国语学院</v>
          </cell>
          <cell r="F2171" t="str">
            <v>2019旅游英语</v>
          </cell>
          <cell r="G2171" t="str">
            <v>19旅英1</v>
          </cell>
          <cell r="H2171" t="str">
            <v>MA6DF9BX-6</v>
          </cell>
          <cell r="I2171" t="str">
            <v>四川瑶城鼎锐装饰设计有限公司</v>
          </cell>
          <cell r="J2171" t="str">
            <v>前台</v>
          </cell>
          <cell r="K2171" t="str">
            <v>张先兵</v>
          </cell>
          <cell r="L2171" t="str">
            <v>13658086528</v>
          </cell>
          <cell r="M2171" t="str">
            <v>四川省</v>
          </cell>
          <cell r="N2171" t="str">
            <v>成都市</v>
          </cell>
        </row>
        <row r="2172">
          <cell r="C2172" t="str">
            <v>196702040121</v>
          </cell>
          <cell r="D2172" t="str">
            <v>2019</v>
          </cell>
          <cell r="E2172" t="str">
            <v>外国语学院</v>
          </cell>
          <cell r="F2172" t="str">
            <v>2019旅游英语</v>
          </cell>
          <cell r="G2172" t="str">
            <v>19旅英1</v>
          </cell>
          <cell r="H2172" t="str">
            <v>91510107562017760D</v>
          </cell>
          <cell r="I2172" t="str">
            <v>难而正成都运业有限公司</v>
          </cell>
          <cell r="J2172" t="str">
            <v>后勤</v>
          </cell>
          <cell r="K2172" t="str">
            <v>姚正勇</v>
          </cell>
          <cell r="L2172" t="str">
            <v>13540731086</v>
          </cell>
          <cell r="M2172" t="str">
            <v>四川省</v>
          </cell>
          <cell r="N2172" t="str">
            <v>成都市</v>
          </cell>
        </row>
        <row r="2173">
          <cell r="C2173" t="str">
            <v>196702040110</v>
          </cell>
          <cell r="D2173" t="str">
            <v>2019</v>
          </cell>
          <cell r="E2173" t="str">
            <v>外国语学院</v>
          </cell>
          <cell r="F2173" t="str">
            <v>2019旅游英语</v>
          </cell>
          <cell r="G2173" t="str">
            <v>19旅英1</v>
          </cell>
          <cell r="H2173" t="str">
            <v>91511822MA6B39EB8B</v>
          </cell>
          <cell r="I2173" t="str">
            <v> 雅安牛背山星云营地酒店管理有限公司</v>
          </cell>
          <cell r="J2173" t="str">
            <v>营地管家</v>
          </cell>
          <cell r="K2173" t="str">
            <v>龚红建</v>
          </cell>
          <cell r="L2173" t="str">
            <v>13699053382</v>
          </cell>
          <cell r="M2173" t="str">
            <v>四川省</v>
          </cell>
          <cell r="N2173" t="str">
            <v>雅安市</v>
          </cell>
        </row>
        <row r="2174">
          <cell r="C2174" t="str">
            <v>196702040132</v>
          </cell>
          <cell r="D2174" t="str">
            <v>2019</v>
          </cell>
          <cell r="E2174" t="str">
            <v>外国语学院</v>
          </cell>
          <cell r="F2174" t="str">
            <v>2019旅游英语</v>
          </cell>
          <cell r="G2174" t="str">
            <v>19旅英1</v>
          </cell>
          <cell r="H2174" t="str">
            <v>91510122MA61U75L59</v>
          </cell>
          <cell r="I2174" t="str">
            <v>成都兮客印象酒店有限公司</v>
          </cell>
          <cell r="J2174" t="str">
            <v>前台</v>
          </cell>
          <cell r="K2174" t="str">
            <v>赵成</v>
          </cell>
          <cell r="L2174" t="str">
            <v>15756366445</v>
          </cell>
          <cell r="M2174" t="str">
            <v>四川省</v>
          </cell>
          <cell r="N2174" t="str">
            <v>成都市</v>
          </cell>
        </row>
        <row r="2175">
          <cell r="C2175" t="str">
            <v>196702040130</v>
          </cell>
          <cell r="D2175" t="str">
            <v>2019</v>
          </cell>
          <cell r="E2175" t="str">
            <v>外国语学院</v>
          </cell>
          <cell r="F2175" t="str">
            <v>2019旅游英语</v>
          </cell>
          <cell r="G2175" t="str">
            <v>19旅英1</v>
          </cell>
          <cell r="H2175" t="str">
            <v>MA685GJ7-4</v>
          </cell>
          <cell r="I2175" t="str">
            <v>德昌茨达客运餐馆</v>
          </cell>
          <cell r="J2175" t="str">
            <v>服务员</v>
          </cell>
          <cell r="K2175" t="str">
            <v>蒲兴琼</v>
          </cell>
          <cell r="L2175" t="str">
            <v>15881533989</v>
          </cell>
          <cell r="M2175" t="str">
            <v>四川省</v>
          </cell>
          <cell r="N2175" t="str">
            <v>凉山彝族自治州</v>
          </cell>
        </row>
        <row r="2176">
          <cell r="C2176" t="str">
            <v>196702040212</v>
          </cell>
          <cell r="D2176" t="str">
            <v>2019</v>
          </cell>
          <cell r="E2176" t="str">
            <v>外国语学院</v>
          </cell>
          <cell r="F2176" t="str">
            <v>2019旅游英语</v>
          </cell>
          <cell r="G2176" t="str">
            <v>19旅英2</v>
          </cell>
          <cell r="H2176" t="str">
            <v>913101056711030865</v>
          </cell>
          <cell r="I2176" t="str">
            <v>上海仙茶美茶叶有限公司</v>
          </cell>
          <cell r="J2176" t="str">
            <v>见习店长</v>
          </cell>
          <cell r="K2176" t="str">
            <v>岑亭仪</v>
          </cell>
          <cell r="L2176" t="str">
            <v>17765172851</v>
          </cell>
          <cell r="M2176" t="str">
            <v>上海市</v>
          </cell>
          <cell r="N2176" t="str">
            <v>上海市</v>
          </cell>
        </row>
        <row r="2177">
          <cell r="C2177" t="str">
            <v>196702040205</v>
          </cell>
          <cell r="D2177" t="str">
            <v>2019</v>
          </cell>
          <cell r="E2177" t="str">
            <v>外国语学院</v>
          </cell>
          <cell r="F2177" t="str">
            <v>2019旅游英语</v>
          </cell>
          <cell r="G2177" t="str">
            <v>19旅英2</v>
          </cell>
          <cell r="H2177" t="str">
            <v>913101056711030865</v>
          </cell>
          <cell r="I2177" t="str">
            <v>上海仙茶美茶叶有限公司</v>
          </cell>
          <cell r="J2177" t="str">
            <v>店长助理</v>
          </cell>
          <cell r="K2177" t="str">
            <v>岑亭仪</v>
          </cell>
          <cell r="L2177" t="str">
            <v>17765172851</v>
          </cell>
          <cell r="M2177" t="str">
            <v>上海市</v>
          </cell>
          <cell r="N2177" t="str">
            <v>上海市</v>
          </cell>
        </row>
        <row r="2178">
          <cell r="C2178" t="str">
            <v>196702040210</v>
          </cell>
          <cell r="D2178" t="str">
            <v>2019</v>
          </cell>
          <cell r="E2178" t="str">
            <v>外国语学院</v>
          </cell>
          <cell r="F2178" t="str">
            <v>2019旅游英语</v>
          </cell>
          <cell r="G2178" t="str">
            <v>19旅英2</v>
          </cell>
          <cell r="H2178" t="str">
            <v>913101056711030865</v>
          </cell>
          <cell r="I2178" t="str">
            <v>上海仙茶美茶叶有限公司</v>
          </cell>
          <cell r="J2178" t="str">
            <v>店长助理</v>
          </cell>
          <cell r="K2178" t="str">
            <v>张辉</v>
          </cell>
          <cell r="L2178" t="str">
            <v>13438654291</v>
          </cell>
          <cell r="M2178" t="str">
            <v>四川省</v>
          </cell>
          <cell r="N2178" t="str">
            <v>内江市</v>
          </cell>
        </row>
        <row r="2179">
          <cell r="C2179" t="str">
            <v>196702040227</v>
          </cell>
          <cell r="D2179" t="str">
            <v>2019</v>
          </cell>
          <cell r="E2179" t="str">
            <v>外国语学院</v>
          </cell>
          <cell r="F2179" t="str">
            <v>2019旅游英语</v>
          </cell>
          <cell r="G2179" t="str">
            <v>19旅英2</v>
          </cell>
          <cell r="H2179" t="str">
            <v>77749373-X</v>
          </cell>
          <cell r="I2179" t="str">
            <v>成都豪士特商业经营管理有限公司</v>
          </cell>
          <cell r="J2179" t="str">
            <v>服务员</v>
          </cell>
          <cell r="K2179" t="str">
            <v>熊嘉雯</v>
          </cell>
          <cell r="L2179" t="str">
            <v>18382603921</v>
          </cell>
          <cell r="M2179" t="str">
            <v>四川省</v>
          </cell>
          <cell r="N2179" t="str">
            <v>成都市</v>
          </cell>
        </row>
        <row r="2180">
          <cell r="C2180" t="str">
            <v>196702040215</v>
          </cell>
          <cell r="D2180" t="str">
            <v>2019</v>
          </cell>
          <cell r="E2180" t="str">
            <v>外国语学院</v>
          </cell>
          <cell r="F2180" t="str">
            <v>2019旅游英语</v>
          </cell>
          <cell r="G2180" t="str">
            <v>19旅英2</v>
          </cell>
          <cell r="H2180" t="str">
            <v>9151010505494922X8</v>
          </cell>
          <cell r="I2180" t="str">
            <v>仁和春天酒店</v>
          </cell>
          <cell r="J2180" t="str">
            <v>服务员</v>
          </cell>
          <cell r="K2180" t="str">
            <v>郑胜男</v>
          </cell>
          <cell r="L2180" t="str">
            <v>15892361421</v>
          </cell>
          <cell r="M2180" t="str">
            <v>四川省</v>
          </cell>
          <cell r="N2180" t="str">
            <v>成都市</v>
          </cell>
        </row>
        <row r="2181">
          <cell r="C2181" t="str">
            <v>196702040220</v>
          </cell>
          <cell r="D2181" t="str">
            <v>2019</v>
          </cell>
          <cell r="E2181" t="str">
            <v>外国语学院</v>
          </cell>
          <cell r="F2181" t="str">
            <v>2019旅游英语</v>
          </cell>
          <cell r="G2181" t="str">
            <v>19旅英2</v>
          </cell>
          <cell r="H2181" t="str">
            <v>913101056711030865</v>
          </cell>
          <cell r="I2181" t="str">
            <v>上海仙茶美茶叶有限公司</v>
          </cell>
          <cell r="J2181" t="str">
            <v>店长助理</v>
          </cell>
          <cell r="K2181" t="str">
            <v>亭仪</v>
          </cell>
          <cell r="L2181" t="str">
            <v>13550742903</v>
          </cell>
          <cell r="M2181" t="str">
            <v>上海市</v>
          </cell>
          <cell r="N2181" t="str">
            <v>上海市</v>
          </cell>
        </row>
        <row r="2182">
          <cell r="C2182" t="str">
            <v>196702040236</v>
          </cell>
          <cell r="D2182" t="str">
            <v>2019</v>
          </cell>
          <cell r="E2182" t="str">
            <v>外国语学院</v>
          </cell>
          <cell r="F2182" t="str">
            <v>2019旅游英语</v>
          </cell>
          <cell r="G2182" t="str">
            <v>19旅英2</v>
          </cell>
          <cell r="H2182" t="str">
            <v>12970</v>
          </cell>
          <cell r="I2182" t="str">
            <v>成都三泰酒店有限公司</v>
          </cell>
          <cell r="J2182" t="str">
            <v>宾客关系主任</v>
          </cell>
          <cell r="K2182" t="str">
            <v>陈艾琦</v>
          </cell>
          <cell r="L2182" t="str">
            <v>18281307815</v>
          </cell>
          <cell r="M2182" t="str">
            <v>四川省</v>
          </cell>
          <cell r="N2182" t="str">
            <v>成都市</v>
          </cell>
        </row>
        <row r="2183">
          <cell r="C2183" t="str">
            <v>196702040234</v>
          </cell>
          <cell r="D2183" t="str">
            <v>2019</v>
          </cell>
          <cell r="E2183" t="str">
            <v>外国语学院</v>
          </cell>
          <cell r="F2183" t="str">
            <v>2019旅游英语</v>
          </cell>
          <cell r="G2183" t="str">
            <v>19旅英2</v>
          </cell>
          <cell r="H2183" t="str">
            <v>913101056711030865</v>
          </cell>
          <cell r="I2183" t="str">
            <v>上海仙茶美茶叶有限公司</v>
          </cell>
          <cell r="J2183" t="str">
            <v>礼茶师</v>
          </cell>
          <cell r="K2183" t="str">
            <v>杨晓琦</v>
          </cell>
          <cell r="L2183" t="str">
            <v>13764533991</v>
          </cell>
          <cell r="M2183" t="str">
            <v>上海市</v>
          </cell>
          <cell r="N2183" t="str">
            <v>上海市</v>
          </cell>
        </row>
        <row r="2184">
          <cell r="C2184" t="str">
            <v>196702040204</v>
          </cell>
          <cell r="D2184" t="str">
            <v>2019</v>
          </cell>
          <cell r="E2184" t="str">
            <v>外国语学院</v>
          </cell>
          <cell r="F2184" t="str">
            <v>2019旅游英语</v>
          </cell>
          <cell r="G2184" t="str">
            <v>19旅英2</v>
          </cell>
          <cell r="H2184" t="str">
            <v>913101056711030865</v>
          </cell>
          <cell r="I2184" t="str">
            <v>上海仙茶美茶叶有限公司</v>
          </cell>
          <cell r="J2184" t="str">
            <v>茶艺师</v>
          </cell>
          <cell r="K2184" t="str">
            <v>亭仪</v>
          </cell>
          <cell r="L2184" t="str">
            <v>17765172851</v>
          </cell>
          <cell r="M2184" t="str">
            <v>上海市</v>
          </cell>
          <cell r="N2184" t="str">
            <v>上海市</v>
          </cell>
        </row>
        <row r="2185">
          <cell r="C2185" t="str">
            <v>196702040238</v>
          </cell>
          <cell r="D2185" t="str">
            <v>2019</v>
          </cell>
          <cell r="E2185" t="str">
            <v>外国语学院</v>
          </cell>
          <cell r="F2185" t="str">
            <v>2019旅游英语</v>
          </cell>
          <cell r="G2185" t="str">
            <v>19旅英2</v>
          </cell>
          <cell r="H2185" t="str">
            <v>9151012277749373</v>
          </cell>
          <cell r="I2185" t="str">
            <v>成都市豪士特商业管理有限公司</v>
          </cell>
          <cell r="J2185" t="str">
            <v>服务员</v>
          </cell>
          <cell r="K2185" t="str">
            <v>王雯</v>
          </cell>
          <cell r="L2185" t="str">
            <v>18280483171</v>
          </cell>
          <cell r="M2185" t="str">
            <v>四川省</v>
          </cell>
          <cell r="N2185" t="str">
            <v>成都市</v>
          </cell>
        </row>
        <row r="2186">
          <cell r="C2186" t="str">
            <v>196702040223</v>
          </cell>
          <cell r="D2186" t="str">
            <v>2019</v>
          </cell>
          <cell r="E2186" t="str">
            <v>外国语学院</v>
          </cell>
          <cell r="F2186" t="str">
            <v>2019旅游英语</v>
          </cell>
          <cell r="G2186" t="str">
            <v>19旅英2</v>
          </cell>
          <cell r="H2186" t="str">
            <v>77749373-X</v>
          </cell>
          <cell r="I2186" t="str">
            <v>成都豪士特商业经营管理有限公司</v>
          </cell>
          <cell r="J2186" t="str">
            <v>营业员</v>
          </cell>
          <cell r="K2186" t="str">
            <v>王文琳</v>
          </cell>
          <cell r="L2186" t="str">
            <v>028-85882297</v>
          </cell>
          <cell r="M2186" t="str">
            <v>四川省</v>
          </cell>
          <cell r="N2186" t="str">
            <v>成都市</v>
          </cell>
        </row>
        <row r="2187">
          <cell r="C2187" t="str">
            <v>196702040207</v>
          </cell>
          <cell r="D2187" t="str">
            <v>2019</v>
          </cell>
          <cell r="E2187" t="str">
            <v>外国语学院</v>
          </cell>
          <cell r="F2187" t="str">
            <v>2019旅游英语</v>
          </cell>
          <cell r="G2187" t="str">
            <v>19旅英2</v>
          </cell>
          <cell r="H2187" t="str">
            <v>913101056711030865</v>
          </cell>
          <cell r="I2187" t="str">
            <v>上海仙茶美茶叶有限公司</v>
          </cell>
          <cell r="J2187" t="str">
            <v>礼茶师</v>
          </cell>
          <cell r="K2187" t="str">
            <v>岑亭仪</v>
          </cell>
          <cell r="L2187" t="str">
            <v>17765172851</v>
          </cell>
          <cell r="M2187" t="str">
            <v>上海市</v>
          </cell>
          <cell r="N2187" t="str">
            <v>上海市</v>
          </cell>
        </row>
        <row r="2188">
          <cell r="C2188" t="str">
            <v>196702040214</v>
          </cell>
          <cell r="D2188" t="str">
            <v>2019</v>
          </cell>
          <cell r="E2188" t="str">
            <v>外国语学院</v>
          </cell>
          <cell r="F2188" t="str">
            <v>2019旅游英语</v>
          </cell>
          <cell r="G2188" t="str">
            <v>19旅英2</v>
          </cell>
          <cell r="H2188" t="str">
            <v>MA1GBJUY</v>
          </cell>
          <cell r="I2188" t="str">
            <v>上海廓星机电科技有限公司</v>
          </cell>
          <cell r="J2188" t="str">
            <v>质检</v>
          </cell>
          <cell r="K2188" t="str">
            <v>鲜聪</v>
          </cell>
          <cell r="L2188" t="str">
            <v>18701950032</v>
          </cell>
          <cell r="M2188" t="str">
            <v>上海市</v>
          </cell>
          <cell r="N2188" t="str">
            <v>上海市</v>
          </cell>
        </row>
        <row r="2189">
          <cell r="C2189" t="str">
            <v>196702040208</v>
          </cell>
          <cell r="D2189" t="str">
            <v>2019</v>
          </cell>
          <cell r="E2189" t="str">
            <v>外国语学院</v>
          </cell>
          <cell r="F2189" t="str">
            <v>2019旅游英语</v>
          </cell>
          <cell r="G2189" t="str">
            <v>19旅英2</v>
          </cell>
          <cell r="H2189" t="str">
            <v>MA1GBJUY-4</v>
          </cell>
          <cell r="I2189" t="str">
            <v>上海廓星机电科技有限公司</v>
          </cell>
          <cell r="J2189" t="str">
            <v>质检</v>
          </cell>
          <cell r="K2189" t="str">
            <v>鲜聪</v>
          </cell>
          <cell r="L2189" t="str">
            <v>18701950032</v>
          </cell>
          <cell r="M2189" t="str">
            <v>上海市</v>
          </cell>
          <cell r="N2189" t="str">
            <v>上海市</v>
          </cell>
        </row>
        <row r="2190">
          <cell r="C2190" t="str">
            <v>196702040203</v>
          </cell>
          <cell r="D2190" t="str">
            <v>2019</v>
          </cell>
          <cell r="E2190" t="str">
            <v>外国语学院</v>
          </cell>
          <cell r="F2190" t="str">
            <v>2019旅游英语</v>
          </cell>
          <cell r="G2190" t="str">
            <v>19旅英2</v>
          </cell>
          <cell r="H2190" t="str">
            <v>77749373-x</v>
          </cell>
          <cell r="I2190" t="str">
            <v>成都豪士特商贸管理有限公司</v>
          </cell>
          <cell r="J2190" t="str">
            <v>服务员</v>
          </cell>
          <cell r="K2190" t="str">
            <v>王雯</v>
          </cell>
          <cell r="L2190" t="str">
            <v>19940561579</v>
          </cell>
          <cell r="M2190" t="str">
            <v>四川省</v>
          </cell>
          <cell r="N2190" t="str">
            <v>成都市</v>
          </cell>
        </row>
        <row r="2191">
          <cell r="C2191" t="str">
            <v>196702040202</v>
          </cell>
          <cell r="D2191" t="str">
            <v>2019</v>
          </cell>
          <cell r="E2191" t="str">
            <v>外国语学院</v>
          </cell>
          <cell r="F2191" t="str">
            <v>2019旅游英语</v>
          </cell>
          <cell r="G2191" t="str">
            <v>19旅英2</v>
          </cell>
          <cell r="H2191" t="str">
            <v>79787290-5</v>
          </cell>
          <cell r="I2191" t="str">
            <v>广汉市蜀星建筑门窗有限公司</v>
          </cell>
          <cell r="J2191" t="str">
            <v>文员</v>
          </cell>
          <cell r="K2191" t="str">
            <v>李鑫毅</v>
          </cell>
          <cell r="L2191" t="str">
            <v>18728050372</v>
          </cell>
          <cell r="M2191" t="str">
            <v>四川省</v>
          </cell>
          <cell r="N2191" t="str">
            <v>德阳市</v>
          </cell>
        </row>
        <row r="2192">
          <cell r="C2192" t="str">
            <v>196702040217</v>
          </cell>
          <cell r="D2192" t="str">
            <v>2019</v>
          </cell>
          <cell r="E2192" t="str">
            <v>外国语学院</v>
          </cell>
          <cell r="F2192" t="str">
            <v>2019旅游英语</v>
          </cell>
          <cell r="G2192" t="str">
            <v>19旅英2</v>
          </cell>
          <cell r="H2192" t="str">
            <v>MA555AKK-6</v>
          </cell>
          <cell r="I2192" t="str">
            <v>广东省金志人力资源管理有限公司</v>
          </cell>
          <cell r="J2192" t="str">
            <v>文员</v>
          </cell>
          <cell r="K2192" t="str">
            <v>吉伍色子</v>
          </cell>
          <cell r="L2192" t="str">
            <v>18283450661</v>
          </cell>
          <cell r="M2192" t="str">
            <v>广东省</v>
          </cell>
          <cell r="N2192" t="str">
            <v>广州市</v>
          </cell>
        </row>
        <row r="2193">
          <cell r="C2193" t="str">
            <v>196702040211</v>
          </cell>
          <cell r="D2193" t="str">
            <v>2019</v>
          </cell>
          <cell r="E2193" t="str">
            <v>外国语学院</v>
          </cell>
          <cell r="F2193" t="str">
            <v>2019旅游英语</v>
          </cell>
          <cell r="G2193" t="str">
            <v>19旅英2</v>
          </cell>
          <cell r="H2193" t="str">
            <v>09212750-X</v>
          </cell>
          <cell r="I2193" t="str">
            <v>成都首座万丽酒店</v>
          </cell>
          <cell r="J2193" t="str">
            <v>乐意服务中心</v>
          </cell>
          <cell r="K2193" t="str">
            <v>赵林</v>
          </cell>
          <cell r="L2193" t="str">
            <v>15892942362</v>
          </cell>
          <cell r="M2193" t="str">
            <v>四川省</v>
          </cell>
          <cell r="N2193" t="str">
            <v>成都市</v>
          </cell>
        </row>
        <row r="2194">
          <cell r="C2194" t="str">
            <v>196702040201</v>
          </cell>
          <cell r="D2194" t="str">
            <v>2019</v>
          </cell>
          <cell r="E2194" t="str">
            <v>外国语学院</v>
          </cell>
          <cell r="F2194" t="str">
            <v>2019旅游英语</v>
          </cell>
          <cell r="G2194" t="str">
            <v>19旅英2</v>
          </cell>
          <cell r="H2194" t="str">
            <v>-</v>
          </cell>
          <cell r="I2194" t="str">
            <v>四川肆元商贸有限公司</v>
          </cell>
          <cell r="J2194" t="str">
            <v>实习生</v>
          </cell>
          <cell r="K2194" t="str">
            <v>张琨</v>
          </cell>
          <cell r="L2194" t="str">
            <v>13795878880</v>
          </cell>
          <cell r="M2194" t="str">
            <v>四川省</v>
          </cell>
          <cell r="N2194" t="str">
            <v>遂宁市</v>
          </cell>
        </row>
        <row r="2195">
          <cell r="C2195" t="str">
            <v>196702040213</v>
          </cell>
          <cell r="D2195" t="str">
            <v>2019</v>
          </cell>
          <cell r="E2195" t="str">
            <v>外国语学院</v>
          </cell>
          <cell r="F2195" t="str">
            <v>2019旅游英语</v>
          </cell>
          <cell r="G2195" t="str">
            <v>19旅英2</v>
          </cell>
          <cell r="H2195" t="str">
            <v>77749373-x</v>
          </cell>
          <cell r="I2195" t="str">
            <v>成都豪士特商业经营管理有限公司</v>
          </cell>
          <cell r="J2195" t="str">
            <v>服务员</v>
          </cell>
          <cell r="K2195" t="str">
            <v>王雯</v>
          </cell>
          <cell r="L2195" t="str">
            <v>19940561579</v>
          </cell>
          <cell r="M2195" t="str">
            <v>四川省</v>
          </cell>
          <cell r="N2195" t="str">
            <v>成都市</v>
          </cell>
        </row>
        <row r="2196">
          <cell r="C2196" t="str">
            <v>196702040221</v>
          </cell>
          <cell r="D2196" t="str">
            <v>2019</v>
          </cell>
          <cell r="E2196" t="str">
            <v>外国语学院</v>
          </cell>
          <cell r="F2196" t="str">
            <v>2019旅游英语</v>
          </cell>
          <cell r="G2196" t="str">
            <v>19旅英2</v>
          </cell>
          <cell r="H2196" t="str">
            <v>91510903MA6866EG46</v>
          </cell>
          <cell r="I2196" t="str">
            <v>遂宁首座万豪酒店</v>
          </cell>
          <cell r="J2196" t="str">
            <v>前厅部前台</v>
          </cell>
          <cell r="K2196" t="str">
            <v>李思雨</v>
          </cell>
          <cell r="L2196" t="str">
            <v>15882046749</v>
          </cell>
          <cell r="M2196" t="str">
            <v>四川省</v>
          </cell>
          <cell r="N2196" t="str">
            <v>遂宁市</v>
          </cell>
        </row>
        <row r="2197">
          <cell r="C2197" t="str">
            <v>196702040232</v>
          </cell>
          <cell r="D2197" t="str">
            <v>2019</v>
          </cell>
          <cell r="E2197" t="str">
            <v>外国语学院</v>
          </cell>
          <cell r="F2197" t="str">
            <v>2019旅游英语</v>
          </cell>
          <cell r="G2197" t="str">
            <v>19旅英2</v>
          </cell>
          <cell r="H2197" t="str">
            <v>9151000009212750X3</v>
          </cell>
          <cell r="I2197" t="str">
            <v>成都首座万丽酒店</v>
          </cell>
          <cell r="J2197" t="str">
            <v>文员</v>
          </cell>
          <cell r="K2197" t="str">
            <v>杨娇</v>
          </cell>
          <cell r="L2197" t="str">
            <v>18283865618</v>
          </cell>
          <cell r="M2197" t="str">
            <v>四川省</v>
          </cell>
          <cell r="N2197" t="str">
            <v>成都市</v>
          </cell>
        </row>
        <row r="2198">
          <cell r="C2198" t="str">
            <v>196702040323</v>
          </cell>
          <cell r="D2198" t="str">
            <v>2019</v>
          </cell>
          <cell r="E2198" t="str">
            <v>外国语学院</v>
          </cell>
          <cell r="F2198" t="str">
            <v>2019旅游英语</v>
          </cell>
          <cell r="G2198" t="str">
            <v>19旅英3</v>
          </cell>
          <cell r="H2198" t="str">
            <v>MA61X17M-6</v>
          </cell>
          <cell r="I2198" t="str">
            <v>成都首座万豪酒店</v>
          </cell>
          <cell r="J2198" t="str">
            <v>前台</v>
          </cell>
          <cell r="K2198" t="str">
            <v>林澜</v>
          </cell>
          <cell r="L2198" t="str">
            <v>15908340015</v>
          </cell>
          <cell r="M2198" t="str">
            <v>四川省</v>
          </cell>
          <cell r="N2198" t="str">
            <v>成都市</v>
          </cell>
        </row>
        <row r="2199">
          <cell r="C2199" t="str">
            <v>196702040331</v>
          </cell>
          <cell r="D2199" t="str">
            <v>2019</v>
          </cell>
          <cell r="E2199" t="str">
            <v>外国语学院</v>
          </cell>
          <cell r="F2199" t="str">
            <v>2019旅游英语</v>
          </cell>
          <cell r="G2199" t="str">
            <v>19旅英3</v>
          </cell>
          <cell r="H2199" t="str">
            <v>71755054-4</v>
          </cell>
          <cell r="I2199" t="str">
            <v>乐山市市中区富丽华大酒店</v>
          </cell>
          <cell r="J2199" t="str">
            <v>前台</v>
          </cell>
          <cell r="K2199" t="str">
            <v>蒋孟丽</v>
          </cell>
          <cell r="L2199" t="str">
            <v>18700934328</v>
          </cell>
          <cell r="M2199" t="str">
            <v>四川省</v>
          </cell>
          <cell r="N2199" t="str">
            <v>乐山市</v>
          </cell>
        </row>
        <row r="2200">
          <cell r="C2200" t="str">
            <v>196702040316</v>
          </cell>
          <cell r="D2200" t="str">
            <v>2019</v>
          </cell>
          <cell r="E2200" t="str">
            <v>外国语学院</v>
          </cell>
          <cell r="F2200" t="str">
            <v>2019旅游英语</v>
          </cell>
          <cell r="G2200" t="str">
            <v>19旅英3</v>
          </cell>
          <cell r="H2200" t="str">
            <v>915102277749373XX</v>
          </cell>
          <cell r="I2200" t="str">
            <v>成都豪士特</v>
          </cell>
          <cell r="J2200" t="str">
            <v>服务员</v>
          </cell>
          <cell r="K2200" t="str">
            <v>王雯</v>
          </cell>
          <cell r="L2200" t="str">
            <v>19940561579</v>
          </cell>
          <cell r="M2200" t="str">
            <v>四川省</v>
          </cell>
          <cell r="N2200" t="str">
            <v>成都市</v>
          </cell>
        </row>
        <row r="2201">
          <cell r="C2201" t="str">
            <v>196702040319</v>
          </cell>
          <cell r="D2201" t="str">
            <v>2019</v>
          </cell>
          <cell r="E2201" t="str">
            <v>外国语学院</v>
          </cell>
          <cell r="F2201" t="str">
            <v>2019旅游英语</v>
          </cell>
          <cell r="G2201" t="str">
            <v>19旅英3</v>
          </cell>
          <cell r="H2201" t="str">
            <v>91510903MA6866EG46</v>
          </cell>
          <cell r="I2201" t="str">
            <v>遂宁首座万豪酒店</v>
          </cell>
          <cell r="J2201" t="str">
            <v>西餐厅服务员</v>
          </cell>
          <cell r="K2201" t="str">
            <v>张月</v>
          </cell>
          <cell r="L2201" t="str">
            <v>15708419879</v>
          </cell>
          <cell r="M2201" t="str">
            <v>四川省</v>
          </cell>
          <cell r="N2201" t="str">
            <v>遂宁市</v>
          </cell>
        </row>
        <row r="2202">
          <cell r="C2202" t="str">
            <v>196702040307</v>
          </cell>
          <cell r="D2202" t="str">
            <v>2019</v>
          </cell>
          <cell r="E2202" t="str">
            <v>外国语学院</v>
          </cell>
          <cell r="F2202" t="str">
            <v>2019旅游英语</v>
          </cell>
          <cell r="G2202" t="str">
            <v>19旅英3</v>
          </cell>
          <cell r="H2202" t="str">
            <v>913101056711030865</v>
          </cell>
          <cell r="I2202" t="str">
            <v>上海仙茶美茶叶有限公司</v>
          </cell>
          <cell r="J2202" t="str">
            <v>茶艺师</v>
          </cell>
          <cell r="K2202" t="str">
            <v>王哲</v>
          </cell>
          <cell r="L2202" t="str">
            <v>15026657066</v>
          </cell>
          <cell r="M2202" t="str">
            <v>上海市</v>
          </cell>
          <cell r="N2202" t="str">
            <v>上海市</v>
          </cell>
        </row>
        <row r="2203">
          <cell r="C2203" t="str">
            <v>196702040335</v>
          </cell>
          <cell r="D2203" t="str">
            <v>2019</v>
          </cell>
          <cell r="E2203" t="str">
            <v>外国语学院</v>
          </cell>
          <cell r="F2203" t="str">
            <v>2019旅游英语</v>
          </cell>
          <cell r="G2203" t="str">
            <v>19旅英3</v>
          </cell>
          <cell r="H2203" t="str">
            <v>91510903NA6866EG46</v>
          </cell>
          <cell r="I2203" t="str">
            <v>遂宁首座万豪</v>
          </cell>
          <cell r="J2203" t="str">
            <v>助理</v>
          </cell>
          <cell r="K2203" t="str">
            <v>龙丹</v>
          </cell>
          <cell r="L2203" t="str">
            <v>18282497455</v>
          </cell>
          <cell r="M2203" t="str">
            <v>四川省</v>
          </cell>
          <cell r="N2203" t="str">
            <v>遂宁市</v>
          </cell>
        </row>
        <row r="2204">
          <cell r="C2204" t="str">
            <v>196702040329</v>
          </cell>
          <cell r="D2204" t="str">
            <v>2019</v>
          </cell>
          <cell r="E2204" t="str">
            <v>外国语学院</v>
          </cell>
          <cell r="F2204" t="str">
            <v>2019旅游英语</v>
          </cell>
          <cell r="G2204" t="str">
            <v>19旅英3</v>
          </cell>
          <cell r="H2204" t="str">
            <v>MA61X17M-6</v>
          </cell>
          <cell r="I2204" t="str">
            <v>成都首座万豪酒店</v>
          </cell>
          <cell r="J2204" t="str">
            <v>待客师</v>
          </cell>
          <cell r="K2204" t="str">
            <v>张娅兰</v>
          </cell>
          <cell r="L2204" t="str">
            <v>02888088888</v>
          </cell>
          <cell r="M2204" t="str">
            <v>四川省</v>
          </cell>
          <cell r="N2204" t="str">
            <v>成都市</v>
          </cell>
        </row>
        <row r="2205">
          <cell r="C2205" t="str">
            <v>196702040309</v>
          </cell>
          <cell r="D2205" t="str">
            <v>2019</v>
          </cell>
          <cell r="E2205" t="str">
            <v>外国语学院</v>
          </cell>
          <cell r="F2205" t="str">
            <v>2019旅游英语</v>
          </cell>
          <cell r="G2205" t="str">
            <v>19旅英3</v>
          </cell>
          <cell r="H2205" t="str">
            <v>77749373-X</v>
          </cell>
          <cell r="I2205" t="str">
            <v>成都豪士特商业经营管理有限公司</v>
          </cell>
          <cell r="J2205" t="str">
            <v>营业员</v>
          </cell>
          <cell r="K2205" t="str">
            <v>谭红</v>
          </cell>
          <cell r="L2205" t="str">
            <v>13668271824</v>
          </cell>
          <cell r="M2205" t="str">
            <v>四川省</v>
          </cell>
          <cell r="N2205" t="str">
            <v>成都市</v>
          </cell>
        </row>
        <row r="2206">
          <cell r="C2206" t="str">
            <v>196702040314</v>
          </cell>
          <cell r="D2206" t="str">
            <v>2019</v>
          </cell>
          <cell r="E2206" t="str">
            <v>外国语学院</v>
          </cell>
          <cell r="F2206" t="str">
            <v>2019旅游英语</v>
          </cell>
          <cell r="G2206" t="str">
            <v>19旅英3</v>
          </cell>
          <cell r="H2206" t="str">
            <v>77749373</v>
          </cell>
          <cell r="I2206" t="str">
            <v>成都豪士特商业经营管理有限公司</v>
          </cell>
          <cell r="J2206" t="str">
            <v>营业员</v>
          </cell>
          <cell r="K2206" t="str">
            <v>谭红</v>
          </cell>
          <cell r="L2206" t="str">
            <v>13668271824</v>
          </cell>
          <cell r="M2206" t="str">
            <v>四川省</v>
          </cell>
          <cell r="N2206" t="str">
            <v>成都市</v>
          </cell>
        </row>
        <row r="2207">
          <cell r="C2207" t="str">
            <v>196702040334</v>
          </cell>
          <cell r="D2207" t="str">
            <v>2019</v>
          </cell>
          <cell r="E2207" t="str">
            <v>外国语学院</v>
          </cell>
          <cell r="F2207" t="str">
            <v>2019旅游英语</v>
          </cell>
          <cell r="G2207" t="str">
            <v>19旅英3</v>
          </cell>
          <cell r="H2207" t="str">
            <v>91520381MAAK01QW3Y</v>
          </cell>
          <cell r="I2207" t="str">
            <v>贵州德焯包装制品有限公司</v>
          </cell>
          <cell r="J2207" t="str">
            <v>储运部办事人员</v>
          </cell>
          <cell r="K2207" t="str">
            <v>裴容</v>
          </cell>
          <cell r="L2207" t="str">
            <v>13982433139</v>
          </cell>
          <cell r="M2207" t="str">
            <v>贵州省</v>
          </cell>
          <cell r="N2207" t="str">
            <v>遵义市</v>
          </cell>
        </row>
        <row r="2208">
          <cell r="C2208" t="str">
            <v>196702040337</v>
          </cell>
          <cell r="D2208" t="str">
            <v>2019</v>
          </cell>
          <cell r="E2208" t="str">
            <v>外国语学院</v>
          </cell>
          <cell r="F2208" t="str">
            <v>2019旅游英语</v>
          </cell>
          <cell r="G2208" t="str">
            <v>19旅英3</v>
          </cell>
          <cell r="H2208" t="str">
            <v>9151000009212750X3</v>
          </cell>
          <cell r="I2208" t="str">
            <v>四川省首座管理有限公司首座万丽酒店分公司</v>
          </cell>
          <cell r="J2208" t="str">
            <v>客房文员</v>
          </cell>
          <cell r="K2208" t="str">
            <v>余娟</v>
          </cell>
          <cell r="L2208" t="str">
            <v>18990227800</v>
          </cell>
          <cell r="M2208" t="str">
            <v>四川省</v>
          </cell>
          <cell r="N2208" t="str">
            <v>成都市</v>
          </cell>
        </row>
        <row r="2209">
          <cell r="C2209" t="str">
            <v>196702040320</v>
          </cell>
          <cell r="D2209" t="str">
            <v>2019</v>
          </cell>
          <cell r="E2209" t="str">
            <v>外国语学院</v>
          </cell>
          <cell r="F2209" t="str">
            <v>2019旅游英语</v>
          </cell>
          <cell r="G2209" t="str">
            <v>19旅英3</v>
          </cell>
          <cell r="H2209" t="str">
            <v>91510903MA6866EG46</v>
          </cell>
          <cell r="I2209" t="str">
            <v>遂宁首座万豪酒店</v>
          </cell>
          <cell r="J2209" t="str">
            <v>前厅部前台</v>
          </cell>
          <cell r="K2209" t="str">
            <v>李思雨</v>
          </cell>
          <cell r="L2209" t="str">
            <v>15882046749</v>
          </cell>
          <cell r="M2209" t="str">
            <v>四川省</v>
          </cell>
          <cell r="N2209" t="str">
            <v>遂宁市</v>
          </cell>
        </row>
        <row r="2210">
          <cell r="C2210" t="str">
            <v>196702040322</v>
          </cell>
          <cell r="D2210" t="str">
            <v>2019</v>
          </cell>
          <cell r="E2210" t="str">
            <v>外国语学院</v>
          </cell>
          <cell r="F2210" t="str">
            <v>2019旅游英语</v>
          </cell>
          <cell r="G2210" t="str">
            <v>19旅英3</v>
          </cell>
          <cell r="H2210" t="str">
            <v>9150010734595060XJ</v>
          </cell>
          <cell r="I2210" t="str">
            <v>重庆鼎尚五金制品有限公司</v>
          </cell>
          <cell r="J2210" t="str">
            <v>前台</v>
          </cell>
          <cell r="K2210" t="str">
            <v>杨陈</v>
          </cell>
          <cell r="L2210" t="str">
            <v>18383830669</v>
          </cell>
          <cell r="M2210" t="str">
            <v>四川省</v>
          </cell>
          <cell r="N2210" t="str">
            <v>成都市</v>
          </cell>
        </row>
        <row r="2211">
          <cell r="C2211" t="str">
            <v>196702040311</v>
          </cell>
          <cell r="D2211" t="str">
            <v>2019</v>
          </cell>
          <cell r="E2211" t="str">
            <v>外国语学院</v>
          </cell>
          <cell r="F2211" t="str">
            <v>2019旅游英语</v>
          </cell>
          <cell r="G2211" t="str">
            <v>19旅英3</v>
          </cell>
          <cell r="H2211" t="str">
            <v>-</v>
          </cell>
          <cell r="I2211" t="str">
            <v>鸿海广告经营部</v>
          </cell>
          <cell r="J2211" t="str">
            <v>学员</v>
          </cell>
          <cell r="K2211" t="str">
            <v>屈鸿翔</v>
          </cell>
          <cell r="L2211" t="str">
            <v>18783907407</v>
          </cell>
          <cell r="M2211" t="str">
            <v>四川省</v>
          </cell>
          <cell r="N2211" t="str">
            <v>南充市</v>
          </cell>
        </row>
        <row r="2212">
          <cell r="C2212" t="str">
            <v>196702020127</v>
          </cell>
          <cell r="D2212" t="str">
            <v>2019</v>
          </cell>
          <cell r="E2212" t="str">
            <v>外国语学院</v>
          </cell>
          <cell r="F2212" t="str">
            <v>2019商务英语</v>
          </cell>
          <cell r="G2212" t="str">
            <v>19商英</v>
          </cell>
          <cell r="H2212" t="str">
            <v>92510311MA66YWA77K</v>
          </cell>
          <cell r="I2212" t="str">
            <v>沿滩区黄市镇共享通讯器材经营部</v>
          </cell>
          <cell r="J2212" t="str">
            <v>营业员</v>
          </cell>
          <cell r="K2212" t="str">
            <v>古玉珍</v>
          </cell>
          <cell r="L2212" t="str">
            <v>18990065893</v>
          </cell>
          <cell r="M2212" t="str">
            <v>四川省</v>
          </cell>
          <cell r="N2212" t="str">
            <v>自贡市</v>
          </cell>
        </row>
        <row r="2213">
          <cell r="C2213" t="str">
            <v>196702020133</v>
          </cell>
          <cell r="D2213" t="str">
            <v>2019</v>
          </cell>
          <cell r="E2213" t="str">
            <v>外国语学院</v>
          </cell>
          <cell r="F2213" t="str">
            <v>2019商务英语</v>
          </cell>
          <cell r="G2213" t="str">
            <v>19商英</v>
          </cell>
          <cell r="H2213" t="str">
            <v>-</v>
          </cell>
          <cell r="I2213" t="str">
            <v>温州中金汽车部件有限公司</v>
          </cell>
          <cell r="J2213" t="str">
            <v>外贸业务员</v>
          </cell>
          <cell r="K2213" t="str">
            <v>朱宣娣</v>
          </cell>
          <cell r="L2213" t="str">
            <v>18757782016</v>
          </cell>
          <cell r="M2213" t="str">
            <v>浙江省</v>
          </cell>
          <cell r="N2213" t="str">
            <v>温州市</v>
          </cell>
        </row>
        <row r="2214">
          <cell r="C2214" t="str">
            <v>196702020116</v>
          </cell>
          <cell r="D2214" t="str">
            <v>2019</v>
          </cell>
          <cell r="E2214" t="str">
            <v>外国语学院</v>
          </cell>
          <cell r="F2214" t="str">
            <v>2019商务英语</v>
          </cell>
          <cell r="G2214" t="str">
            <v>19商英</v>
          </cell>
          <cell r="H2214" t="str">
            <v>-</v>
          </cell>
          <cell r="I2214" t="str">
            <v>遂宁市阳春白雪实业有限公司</v>
          </cell>
          <cell r="J2214" t="str">
            <v>前台</v>
          </cell>
          <cell r="K2214" t="str">
            <v>胡晓玲</v>
          </cell>
          <cell r="L2214" t="str">
            <v>13547430055</v>
          </cell>
          <cell r="M2214" t="str">
            <v>四川省</v>
          </cell>
          <cell r="N2214" t="str">
            <v>遂宁市</v>
          </cell>
        </row>
        <row r="2215">
          <cell r="C2215" t="str">
            <v>196702020126</v>
          </cell>
          <cell r="D2215" t="str">
            <v>2019</v>
          </cell>
          <cell r="E2215" t="str">
            <v>外国语学院</v>
          </cell>
          <cell r="F2215" t="str">
            <v>2019商务英语</v>
          </cell>
          <cell r="G2215" t="str">
            <v>19商英</v>
          </cell>
          <cell r="H2215" t="str">
            <v>-</v>
          </cell>
          <cell r="I2215" t="str">
            <v>众旺电机有限公司</v>
          </cell>
          <cell r="J2215" t="str">
            <v>业务员</v>
          </cell>
          <cell r="K2215" t="str">
            <v>刘文强</v>
          </cell>
          <cell r="L2215" t="str">
            <v>13724567801</v>
          </cell>
          <cell r="M2215" t="str">
            <v>四川省</v>
          </cell>
          <cell r="N2215" t="str">
            <v>成都市</v>
          </cell>
        </row>
        <row r="2216">
          <cell r="C2216" t="str">
            <v>196702020118</v>
          </cell>
          <cell r="D2216" t="str">
            <v>2019</v>
          </cell>
          <cell r="E2216" t="str">
            <v>外国语学院</v>
          </cell>
          <cell r="F2216" t="str">
            <v>2019商务英语</v>
          </cell>
          <cell r="G2216" t="str">
            <v>19商英</v>
          </cell>
          <cell r="H2216" t="str">
            <v>-</v>
          </cell>
          <cell r="I2216" t="str">
            <v>成都豪士特商业经营管理有限公司</v>
          </cell>
          <cell r="J2216" t="str">
            <v>营业员</v>
          </cell>
          <cell r="K2216" t="str">
            <v>王雯</v>
          </cell>
          <cell r="L2216" t="str">
            <v>19940561579</v>
          </cell>
          <cell r="M2216" t="str">
            <v>四川省</v>
          </cell>
          <cell r="N2216" t="str">
            <v>成都市</v>
          </cell>
        </row>
        <row r="2217">
          <cell r="C2217" t="str">
            <v>196702020131</v>
          </cell>
          <cell r="D2217" t="str">
            <v>2019</v>
          </cell>
          <cell r="E2217" t="str">
            <v>外国语学院</v>
          </cell>
          <cell r="F2217" t="str">
            <v>2019商务英语</v>
          </cell>
          <cell r="G2217" t="str">
            <v>19商英</v>
          </cell>
          <cell r="H2217" t="str">
            <v>-</v>
          </cell>
          <cell r="I2217" t="str">
            <v>泸州市海川印铁包装有限公司</v>
          </cell>
          <cell r="J2217" t="str">
            <v>业务员</v>
          </cell>
          <cell r="K2217" t="str">
            <v>唐莉</v>
          </cell>
          <cell r="L2217" t="str">
            <v>15082465767</v>
          </cell>
          <cell r="M2217" t="str">
            <v>四川省</v>
          </cell>
          <cell r="N2217" t="str">
            <v>泸州市</v>
          </cell>
        </row>
        <row r="2218">
          <cell r="C2218" t="str">
            <v>196702020123</v>
          </cell>
          <cell r="D2218" t="str">
            <v>2019</v>
          </cell>
          <cell r="E2218" t="str">
            <v>外国语学院</v>
          </cell>
          <cell r="F2218" t="str">
            <v>2019商务英语</v>
          </cell>
          <cell r="G2218" t="str">
            <v>19商英</v>
          </cell>
          <cell r="H2218" t="str">
            <v>-</v>
          </cell>
          <cell r="I2218" t="str">
            <v>内江卡尔顿幼儿园</v>
          </cell>
          <cell r="J2218" t="str">
            <v>幼儿园助教</v>
          </cell>
          <cell r="K2218" t="str">
            <v>王老师</v>
          </cell>
          <cell r="L2218" t="str">
            <v>13890577819</v>
          </cell>
          <cell r="M2218" t="str">
            <v>四川省</v>
          </cell>
          <cell r="N2218" t="str">
            <v>内江市</v>
          </cell>
        </row>
        <row r="2219">
          <cell r="C2219" t="str">
            <v>196702020110</v>
          </cell>
          <cell r="D2219" t="str">
            <v>2019</v>
          </cell>
          <cell r="E2219" t="str">
            <v>外国语学院</v>
          </cell>
          <cell r="F2219" t="str">
            <v>2019商务英语</v>
          </cell>
          <cell r="G2219" t="str">
            <v>19商英</v>
          </cell>
          <cell r="H2219" t="str">
            <v>-</v>
          </cell>
          <cell r="I2219" t="str">
            <v>义乌市赫凡电子商务有限公司</v>
          </cell>
          <cell r="J2219" t="str">
            <v>运营</v>
          </cell>
          <cell r="K2219" t="str">
            <v>巫建峰</v>
          </cell>
          <cell r="L2219" t="str">
            <v>13335998918</v>
          </cell>
          <cell r="M2219" t="str">
            <v>浙江省</v>
          </cell>
          <cell r="N2219" t="str">
            <v>金华市</v>
          </cell>
        </row>
        <row r="2220">
          <cell r="C2220" t="str">
            <v>196702020103</v>
          </cell>
          <cell r="D2220" t="str">
            <v>2019</v>
          </cell>
          <cell r="E2220" t="str">
            <v>外国语学院</v>
          </cell>
          <cell r="F2220" t="str">
            <v>2019商务英语</v>
          </cell>
          <cell r="G2220" t="str">
            <v>19商英</v>
          </cell>
          <cell r="H2220" t="str">
            <v>-</v>
          </cell>
          <cell r="I2220" t="str">
            <v>四川肆元商贸有限公司</v>
          </cell>
          <cell r="J2220" t="str">
            <v>运营助理</v>
          </cell>
          <cell r="K2220" t="str">
            <v>张如</v>
          </cell>
          <cell r="L2220" t="str">
            <v>18882588665</v>
          </cell>
          <cell r="M2220" t="str">
            <v>四川省</v>
          </cell>
          <cell r="N2220" t="str">
            <v>遂宁市</v>
          </cell>
        </row>
        <row r="2221">
          <cell r="C2221" t="str">
            <v>196702020128</v>
          </cell>
          <cell r="D2221" t="str">
            <v>2019</v>
          </cell>
          <cell r="E2221" t="str">
            <v>外国语学院</v>
          </cell>
          <cell r="F2221" t="str">
            <v>2019商务英语</v>
          </cell>
          <cell r="G2221" t="str">
            <v>19商英</v>
          </cell>
          <cell r="H2221" t="str">
            <v>-</v>
          </cell>
          <cell r="I2221" t="str">
            <v>风神物流有限公司成都分公司</v>
          </cell>
          <cell r="J2221" t="str">
            <v>验收员</v>
          </cell>
          <cell r="K2221" t="str">
            <v>舒丹</v>
          </cell>
          <cell r="L2221" t="str">
            <v>15202880330</v>
          </cell>
          <cell r="M2221" t="str">
            <v>四川省</v>
          </cell>
          <cell r="N2221" t="str">
            <v>成都市</v>
          </cell>
        </row>
        <row r="2222">
          <cell r="C2222" t="str">
            <v>196702020112</v>
          </cell>
          <cell r="D2222" t="str">
            <v>2019</v>
          </cell>
          <cell r="E2222" t="str">
            <v>外国语学院</v>
          </cell>
          <cell r="F2222" t="str">
            <v>2019商务英语</v>
          </cell>
          <cell r="G2222" t="str">
            <v>19商英</v>
          </cell>
          <cell r="H2222" t="str">
            <v>-</v>
          </cell>
          <cell r="I2222" t="str">
            <v>浙江安泰服饰有限公司</v>
          </cell>
          <cell r="J2222" t="str">
            <v>业务员</v>
          </cell>
          <cell r="K2222" t="str">
            <v>郭俊琳</v>
          </cell>
          <cell r="L2222" t="str">
            <v>13757941890</v>
          </cell>
          <cell r="M2222" t="str">
            <v>浙江省</v>
          </cell>
          <cell r="N2222" t="str">
            <v>金华市</v>
          </cell>
        </row>
        <row r="2223">
          <cell r="C2223" t="str">
            <v>196702020117</v>
          </cell>
          <cell r="D2223" t="str">
            <v>2019</v>
          </cell>
          <cell r="E2223" t="str">
            <v>外国语学院</v>
          </cell>
          <cell r="F2223" t="str">
            <v>2019商务英语</v>
          </cell>
          <cell r="G2223" t="str">
            <v>19商英</v>
          </cell>
          <cell r="H2223" t="str">
            <v>-</v>
          </cell>
          <cell r="I2223" t="str">
            <v>木里藏族自治县市场监督管理局</v>
          </cell>
          <cell r="J2223" t="str">
            <v>工作人员</v>
          </cell>
          <cell r="K2223" t="str">
            <v>沙兵</v>
          </cell>
          <cell r="L2223" t="str">
            <v>18882567628</v>
          </cell>
          <cell r="M2223" t="str">
            <v>四川省</v>
          </cell>
          <cell r="N2223" t="str">
            <v>凉山彝族自治州</v>
          </cell>
        </row>
        <row r="2224">
          <cell r="C2224" t="str">
            <v>196702020125</v>
          </cell>
          <cell r="D2224" t="str">
            <v>2019</v>
          </cell>
          <cell r="E2224" t="str">
            <v>外国语学院</v>
          </cell>
          <cell r="F2224" t="str">
            <v>2019商务英语</v>
          </cell>
          <cell r="G2224" t="str">
            <v>19商英</v>
          </cell>
          <cell r="H2224" t="str">
            <v>91510184MA7GYXWL5Q</v>
          </cell>
          <cell r="I2224" t="str">
            <v>四川耀篮体育文化传播有限公司</v>
          </cell>
          <cell r="J2224" t="str">
            <v>课程顾问</v>
          </cell>
          <cell r="K2224" t="str">
            <v>曾尉</v>
          </cell>
          <cell r="L2224" t="str">
            <v>17628172768</v>
          </cell>
          <cell r="M2224" t="str">
            <v>四川省</v>
          </cell>
          <cell r="N2224" t="str">
            <v>成都市</v>
          </cell>
        </row>
        <row r="2225">
          <cell r="C2225" t="str">
            <v>196702020121</v>
          </cell>
          <cell r="D2225" t="str">
            <v>2019</v>
          </cell>
          <cell r="E2225" t="str">
            <v>外国语学院</v>
          </cell>
          <cell r="F2225" t="str">
            <v>2019商务英语</v>
          </cell>
          <cell r="G2225" t="str">
            <v>19商英</v>
          </cell>
          <cell r="H2225" t="str">
            <v>-</v>
          </cell>
          <cell r="I2225" t="str">
            <v>几米文化传媒有限公司</v>
          </cell>
          <cell r="J2225" t="str">
            <v>客户部</v>
          </cell>
          <cell r="K2225" t="str">
            <v>18381769740</v>
          </cell>
          <cell r="L2225" t="str">
            <v>15113209755</v>
          </cell>
          <cell r="M2225" t="str">
            <v>四川省</v>
          </cell>
          <cell r="N2225" t="str">
            <v>达州市</v>
          </cell>
        </row>
        <row r="2226">
          <cell r="C2226" t="str">
            <v>196702020135</v>
          </cell>
          <cell r="D2226" t="str">
            <v>2019</v>
          </cell>
          <cell r="E2226" t="str">
            <v>外国语学院</v>
          </cell>
          <cell r="F2226" t="str">
            <v>2019商务英语</v>
          </cell>
          <cell r="G2226" t="str">
            <v>19商英</v>
          </cell>
          <cell r="H2226" t="str">
            <v>-</v>
          </cell>
          <cell r="I2226" t="str">
            <v>四川乐博教育有限公司</v>
          </cell>
          <cell r="J2226" t="str">
            <v>助教</v>
          </cell>
          <cell r="K2226" t="str">
            <v>赵莉平</v>
          </cell>
          <cell r="L2226" t="str">
            <v>18280800920</v>
          </cell>
          <cell r="M2226" t="str">
            <v>四川省</v>
          </cell>
          <cell r="N2226" t="str">
            <v>南充市</v>
          </cell>
        </row>
        <row r="2227">
          <cell r="C2227" t="str">
            <v>196702020102</v>
          </cell>
          <cell r="D2227" t="str">
            <v>2019</v>
          </cell>
          <cell r="E2227" t="str">
            <v>外国语学院</v>
          </cell>
          <cell r="F2227" t="str">
            <v>2019商务英语</v>
          </cell>
          <cell r="G2227" t="str">
            <v>19商英</v>
          </cell>
          <cell r="H2227" t="str">
            <v>-</v>
          </cell>
          <cell r="I2227" t="str">
            <v>义乌市多赢饰品厂</v>
          </cell>
          <cell r="J2227" t="str">
            <v>业务员</v>
          </cell>
          <cell r="K2227" t="str">
            <v>马丽</v>
          </cell>
          <cell r="L2227" t="str">
            <v>15924249449</v>
          </cell>
          <cell r="M2227" t="str">
            <v>浙江省</v>
          </cell>
          <cell r="N2227" t="str">
            <v>金华市</v>
          </cell>
        </row>
        <row r="2228">
          <cell r="C2228" t="str">
            <v>196702020105</v>
          </cell>
          <cell r="D2228" t="str">
            <v>2019</v>
          </cell>
          <cell r="E2228" t="str">
            <v>外国语学院</v>
          </cell>
          <cell r="F2228" t="str">
            <v>2019商务英语</v>
          </cell>
          <cell r="G2228" t="str">
            <v>19商英</v>
          </cell>
          <cell r="H2228" t="str">
            <v>-</v>
          </cell>
          <cell r="I2228" t="str">
            <v>四川攀西易果农业科技有限</v>
          </cell>
          <cell r="J2228" t="str">
            <v>客服</v>
          </cell>
          <cell r="K2228" t="str">
            <v>欧勇</v>
          </cell>
          <cell r="L2228" t="str">
            <v>13982372349</v>
          </cell>
          <cell r="M2228" t="str">
            <v>四川省</v>
          </cell>
          <cell r="N2228" t="str">
            <v>攀枝花市</v>
          </cell>
        </row>
        <row r="2229">
          <cell r="C2229" t="str">
            <v>196702020124</v>
          </cell>
          <cell r="D2229" t="str">
            <v>2019</v>
          </cell>
          <cell r="E2229" t="str">
            <v>外国语学院</v>
          </cell>
          <cell r="F2229" t="str">
            <v>2019商务英语</v>
          </cell>
          <cell r="G2229" t="str">
            <v>19商英</v>
          </cell>
          <cell r="H2229" t="str">
            <v>-</v>
          </cell>
          <cell r="I2229" t="str">
            <v>四川天彩防工程有限公司</v>
          </cell>
          <cell r="J2229" t="str">
            <v>综合办公室文员</v>
          </cell>
          <cell r="K2229" t="str">
            <v>王劲松</v>
          </cell>
          <cell r="L2229" t="str">
            <v>13688256391</v>
          </cell>
          <cell r="M2229" t="str">
            <v>四川省</v>
          </cell>
          <cell r="N2229" t="str">
            <v>成都市</v>
          </cell>
        </row>
        <row r="2230">
          <cell r="C2230" t="str">
            <v>196702020115</v>
          </cell>
          <cell r="D2230" t="str">
            <v>2019</v>
          </cell>
          <cell r="E2230" t="str">
            <v>外国语学院</v>
          </cell>
          <cell r="F2230" t="str">
            <v>2019商务英语</v>
          </cell>
          <cell r="G2230" t="str">
            <v>19商英</v>
          </cell>
          <cell r="H2230" t="str">
            <v>-</v>
          </cell>
          <cell r="I2230" t="str">
            <v>成都豪士特商业经营管理有限公司</v>
          </cell>
          <cell r="J2230" t="str">
            <v>服务员</v>
          </cell>
          <cell r="K2230" t="str">
            <v>王雯</v>
          </cell>
          <cell r="L2230" t="str">
            <v>18280483171</v>
          </cell>
          <cell r="M2230" t="str">
            <v>四川省</v>
          </cell>
          <cell r="N2230" t="str">
            <v>成都市</v>
          </cell>
        </row>
        <row r="2231">
          <cell r="C2231" t="str">
            <v>196702020120</v>
          </cell>
          <cell r="D2231" t="str">
            <v>2019</v>
          </cell>
          <cell r="E2231" t="str">
            <v>外国语学院</v>
          </cell>
          <cell r="F2231" t="str">
            <v>2019商务英语</v>
          </cell>
          <cell r="G2231" t="str">
            <v>19商英</v>
          </cell>
          <cell r="H2231" t="str">
            <v>-</v>
          </cell>
          <cell r="I2231" t="str">
            <v>成都比干商贸有限公司</v>
          </cell>
          <cell r="J2231" t="str">
            <v>外贸员</v>
          </cell>
          <cell r="K2231" t="str">
            <v>冯燕林</v>
          </cell>
          <cell r="L2231" t="str">
            <v>18180533770</v>
          </cell>
          <cell r="M2231" t="str">
            <v>四川省</v>
          </cell>
          <cell r="N2231" t="str">
            <v>成都市</v>
          </cell>
        </row>
        <row r="2232">
          <cell r="C2232" t="str">
            <v>196702020122</v>
          </cell>
          <cell r="D2232" t="str">
            <v>2019</v>
          </cell>
          <cell r="E2232" t="str">
            <v>外国语学院</v>
          </cell>
          <cell r="F2232" t="str">
            <v>2019商务英语</v>
          </cell>
          <cell r="G2232" t="str">
            <v>19商英</v>
          </cell>
          <cell r="H2232" t="str">
            <v>91510121MA65WCNM6M</v>
          </cell>
          <cell r="I2232" t="str">
            <v>北京千秋智业图书发行有限公司四川分公司</v>
          </cell>
          <cell r="J2232" t="str">
            <v>教务</v>
          </cell>
          <cell r="K2232" t="str">
            <v>赵丽萍</v>
          </cell>
          <cell r="L2232" t="str">
            <v>17743214778</v>
          </cell>
          <cell r="M2232" t="str">
            <v>四川省</v>
          </cell>
          <cell r="N2232" t="str">
            <v>成都市</v>
          </cell>
        </row>
        <row r="2233">
          <cell r="C2233" t="str">
            <v>196702020104</v>
          </cell>
          <cell r="D2233" t="str">
            <v>2019</v>
          </cell>
          <cell r="E2233" t="str">
            <v>外国语学院</v>
          </cell>
          <cell r="F2233" t="str">
            <v>2019商务英语</v>
          </cell>
          <cell r="G2233" t="str">
            <v>19商英</v>
          </cell>
          <cell r="H2233" t="str">
            <v>-</v>
          </cell>
          <cell r="I2233" t="str">
            <v>浙江安泰服饰</v>
          </cell>
          <cell r="J2233" t="str">
            <v>业务员</v>
          </cell>
          <cell r="K2233" t="str">
            <v>郭俊琳</v>
          </cell>
          <cell r="L2233" t="str">
            <v>13282899271</v>
          </cell>
          <cell r="M2233" t="str">
            <v>浙江省</v>
          </cell>
          <cell r="N2233" t="str">
            <v>金华市</v>
          </cell>
        </row>
        <row r="2234">
          <cell r="C2234" t="str">
            <v>196702020134</v>
          </cell>
          <cell r="D2234" t="str">
            <v>2019</v>
          </cell>
          <cell r="E2234" t="str">
            <v>外国语学院</v>
          </cell>
          <cell r="F2234" t="str">
            <v>2019商务英语</v>
          </cell>
          <cell r="G2234" t="str">
            <v>19商英</v>
          </cell>
          <cell r="H2234" t="str">
            <v>-</v>
          </cell>
          <cell r="I2234" t="str">
            <v>巴中市公安局森林警察支队</v>
          </cell>
          <cell r="J2234" t="str">
            <v>实习生</v>
          </cell>
          <cell r="K2234" t="str">
            <v>刘明旭</v>
          </cell>
          <cell r="L2234" t="str">
            <v>18682715710</v>
          </cell>
          <cell r="M2234" t="str">
            <v>四川省</v>
          </cell>
          <cell r="N2234" t="str">
            <v>巴中市</v>
          </cell>
        </row>
        <row r="2235">
          <cell r="C2235" t="str">
            <v>196702020114</v>
          </cell>
          <cell r="D2235" t="str">
            <v>2019</v>
          </cell>
          <cell r="E2235" t="str">
            <v>外国语学院</v>
          </cell>
          <cell r="F2235" t="str">
            <v>2019商务英语</v>
          </cell>
          <cell r="G2235" t="str">
            <v>19商英</v>
          </cell>
          <cell r="H2235" t="str">
            <v>-</v>
          </cell>
          <cell r="I2235" t="str">
            <v>成都比干商贸有限公司</v>
          </cell>
          <cell r="J2235" t="str">
            <v>业务员</v>
          </cell>
          <cell r="K2235" t="str">
            <v>冯燕林</v>
          </cell>
          <cell r="L2235" t="str">
            <v>18180553778</v>
          </cell>
          <cell r="M2235" t="str">
            <v>四川省</v>
          </cell>
          <cell r="N2235" t="str">
            <v>成都市</v>
          </cell>
        </row>
        <row r="2236">
          <cell r="C2236" t="str">
            <v>196702020106</v>
          </cell>
          <cell r="D2236" t="str">
            <v>2019</v>
          </cell>
          <cell r="E2236" t="str">
            <v>外国语学院</v>
          </cell>
          <cell r="F2236" t="str">
            <v>2019商务英语</v>
          </cell>
          <cell r="G2236" t="str">
            <v>19商英</v>
          </cell>
          <cell r="H2236" t="str">
            <v>-</v>
          </cell>
          <cell r="I2236" t="str">
            <v>泸县艺涂泥装修装饰</v>
          </cell>
          <cell r="J2236" t="str">
            <v>销售员</v>
          </cell>
          <cell r="K2236" t="str">
            <v>张丽</v>
          </cell>
          <cell r="L2236" t="str">
            <v>15884881871</v>
          </cell>
          <cell r="M2236" t="str">
            <v>四川省</v>
          </cell>
          <cell r="N2236" t="str">
            <v>泸州市</v>
          </cell>
        </row>
        <row r="2237">
          <cell r="C2237" t="str">
            <v>196702020129</v>
          </cell>
          <cell r="D2237" t="str">
            <v>2019</v>
          </cell>
          <cell r="E2237" t="str">
            <v>外国语学院</v>
          </cell>
          <cell r="F2237" t="str">
            <v>2019商务英语</v>
          </cell>
          <cell r="G2237" t="str">
            <v>19商英</v>
          </cell>
          <cell r="H2237" t="str">
            <v>125132276922947823</v>
          </cell>
          <cell r="I2237" t="str">
            <v>四川省阿坝州小金县公共事业服务中心</v>
          </cell>
          <cell r="J2237" t="str">
            <v>文员</v>
          </cell>
          <cell r="K2237" t="str">
            <v>刘静</v>
          </cell>
          <cell r="L2237" t="str">
            <v>18011263883</v>
          </cell>
          <cell r="M2237" t="str">
            <v>四川省</v>
          </cell>
          <cell r="N2237" t="str">
            <v>阿坝藏族羌族自治州</v>
          </cell>
        </row>
        <row r="2238">
          <cell r="C2238" t="str">
            <v>196702020113</v>
          </cell>
          <cell r="D2238" t="str">
            <v>2019</v>
          </cell>
          <cell r="E2238" t="str">
            <v>外国语学院</v>
          </cell>
          <cell r="F2238" t="str">
            <v>2019商务英语</v>
          </cell>
          <cell r="G2238" t="str">
            <v>19商英</v>
          </cell>
          <cell r="H2238" t="str">
            <v>-</v>
          </cell>
          <cell r="I2238" t="str">
            <v>众旺电机有限公司</v>
          </cell>
          <cell r="J2238" t="str">
            <v>业务员</v>
          </cell>
          <cell r="K2238" t="str">
            <v>刘文强</v>
          </cell>
          <cell r="L2238" t="str">
            <v>13724567801</v>
          </cell>
          <cell r="M2238" t="str">
            <v>广东省</v>
          </cell>
          <cell r="N2238" t="str">
            <v>东莞市</v>
          </cell>
        </row>
        <row r="2239">
          <cell r="C2239" t="str">
            <v>196702020130</v>
          </cell>
          <cell r="D2239" t="str">
            <v>2019</v>
          </cell>
          <cell r="E2239" t="str">
            <v>外国语学院</v>
          </cell>
          <cell r="F2239" t="str">
            <v>2019商务英语</v>
          </cell>
          <cell r="G2239" t="str">
            <v>19商英</v>
          </cell>
          <cell r="H2239" t="str">
            <v>91500107MA618BYWEXF</v>
          </cell>
          <cell r="I2239" t="str">
            <v>重庆黑耀智能科技研究院有限公司</v>
          </cell>
          <cell r="J2239" t="str">
            <v>商务助理</v>
          </cell>
          <cell r="K2239" t="str">
            <v>孙女士</v>
          </cell>
          <cell r="L2239" t="str">
            <v>17725006022</v>
          </cell>
          <cell r="M2239" t="str">
            <v>重庆市</v>
          </cell>
          <cell r="N2239" t="str">
            <v>重庆市</v>
          </cell>
        </row>
        <row r="2240">
          <cell r="C2240" t="str">
            <v>196702020101</v>
          </cell>
          <cell r="D2240" t="str">
            <v>2019</v>
          </cell>
          <cell r="E2240" t="str">
            <v>外国语学院</v>
          </cell>
          <cell r="F2240" t="str">
            <v>2019商务英语</v>
          </cell>
          <cell r="G2240" t="str">
            <v>19商英</v>
          </cell>
          <cell r="H2240" t="str">
            <v>-</v>
          </cell>
          <cell r="I2240" t="str">
            <v>成都比干商贸有限公司</v>
          </cell>
          <cell r="J2240" t="str">
            <v>外贸业务员</v>
          </cell>
          <cell r="K2240" t="str">
            <v>冯燕林</v>
          </cell>
          <cell r="L2240" t="str">
            <v>18180553778</v>
          </cell>
          <cell r="M2240" t="str">
            <v>四川省</v>
          </cell>
          <cell r="N2240" t="str">
            <v>成都市</v>
          </cell>
        </row>
        <row r="2241">
          <cell r="C2241" t="str">
            <v>196702020108</v>
          </cell>
          <cell r="D2241" t="str">
            <v>2019</v>
          </cell>
          <cell r="E2241" t="str">
            <v>外国语学院</v>
          </cell>
          <cell r="F2241" t="str">
            <v>2019商务英语</v>
          </cell>
          <cell r="G2241" t="str">
            <v>19商英</v>
          </cell>
          <cell r="H2241" t="str">
            <v>-</v>
          </cell>
          <cell r="I2241" t="str">
            <v>成都豪士特商业经营管理有限公司</v>
          </cell>
          <cell r="J2241" t="str">
            <v>服务员</v>
          </cell>
          <cell r="K2241" t="str">
            <v>王雯</v>
          </cell>
          <cell r="L2241" t="str">
            <v>02885882297</v>
          </cell>
          <cell r="M2241" t="str">
            <v>四川省</v>
          </cell>
          <cell r="N2241" t="str">
            <v>成都市</v>
          </cell>
        </row>
        <row r="2242">
          <cell r="C2242" t="str">
            <v>196702020107</v>
          </cell>
          <cell r="D2242" t="str">
            <v>2019</v>
          </cell>
          <cell r="E2242" t="str">
            <v>外国语学院</v>
          </cell>
          <cell r="F2242" t="str">
            <v>2019商务英语</v>
          </cell>
          <cell r="G2242" t="str">
            <v>19商英</v>
          </cell>
          <cell r="H2242" t="str">
            <v>-</v>
          </cell>
          <cell r="I2242" t="str">
            <v>成都缙林机械设备有限公司</v>
          </cell>
          <cell r="J2242" t="str">
            <v>商务助理</v>
          </cell>
          <cell r="K2242" t="str">
            <v>陈世敏</v>
          </cell>
          <cell r="L2242" t="str">
            <v>181 8057 3712</v>
          </cell>
          <cell r="M2242" t="str">
            <v>四川省</v>
          </cell>
          <cell r="N2242" t="str">
            <v>成都市</v>
          </cell>
        </row>
        <row r="2243">
          <cell r="C2243" t="str">
            <v>196701060131</v>
          </cell>
          <cell r="D2243" t="str">
            <v>2019</v>
          </cell>
          <cell r="E2243" t="str">
            <v>外国语学院</v>
          </cell>
          <cell r="F2243" t="str">
            <v>2019小学英语教育</v>
          </cell>
          <cell r="G2243" t="str">
            <v>19英教1</v>
          </cell>
          <cell r="H2243" t="str">
            <v>91630105MA75A0TR48</v>
          </cell>
          <cell r="I2243" t="str">
            <v>青海狄克建筑装饰有限责任公司</v>
          </cell>
          <cell r="J2243" t="str">
            <v>文员</v>
          </cell>
          <cell r="K2243" t="str">
            <v>马红宁</v>
          </cell>
          <cell r="L2243" t="str">
            <v>15110986907</v>
          </cell>
          <cell r="M2243" t="str">
            <v>青海省</v>
          </cell>
          <cell r="N2243" t="str">
            <v>西宁市</v>
          </cell>
        </row>
        <row r="2244">
          <cell r="C2244" t="str">
            <v>196701060116</v>
          </cell>
          <cell r="D2244" t="str">
            <v>2019</v>
          </cell>
          <cell r="E2244" t="str">
            <v>外国语学院</v>
          </cell>
          <cell r="F2244" t="str">
            <v>2019小学英语教育</v>
          </cell>
          <cell r="G2244" t="str">
            <v>19英教1</v>
          </cell>
          <cell r="H2244" t="str">
            <v>11511481MB1901863K</v>
          </cell>
          <cell r="I2244" t="str">
            <v>万源市竹峪中学</v>
          </cell>
          <cell r="J2244" t="str">
            <v>实习教师</v>
          </cell>
          <cell r="K2244" t="str">
            <v>赵吉林</v>
          </cell>
          <cell r="L2244" t="str">
            <v>13882851989</v>
          </cell>
          <cell r="M2244" t="str">
            <v>四川省</v>
          </cell>
          <cell r="N2244" t="str">
            <v>达州市</v>
          </cell>
        </row>
        <row r="2245">
          <cell r="C2245" t="str">
            <v>196701060101</v>
          </cell>
          <cell r="D2245" t="str">
            <v>2019</v>
          </cell>
          <cell r="E2245" t="str">
            <v>外国语学院</v>
          </cell>
          <cell r="F2245" t="str">
            <v>2019小学英语教育</v>
          </cell>
          <cell r="G2245" t="str">
            <v>19英教1</v>
          </cell>
          <cell r="H2245" t="str">
            <v>452303600</v>
          </cell>
          <cell r="I2245" t="str">
            <v>武胜县秀观小学校</v>
          </cell>
          <cell r="J2245" t="str">
            <v>实习教师</v>
          </cell>
          <cell r="K2245" t="str">
            <v>张小清</v>
          </cell>
          <cell r="L2245" t="str">
            <v>18669163592</v>
          </cell>
          <cell r="M2245" t="str">
            <v>四川省</v>
          </cell>
          <cell r="N2245" t="str">
            <v>广安市</v>
          </cell>
        </row>
        <row r="2246">
          <cell r="C2246" t="str">
            <v>196701060136</v>
          </cell>
          <cell r="D2246" t="str">
            <v>2019</v>
          </cell>
          <cell r="E2246" t="str">
            <v>外国语学院</v>
          </cell>
          <cell r="F2246" t="str">
            <v>2019小学英语教育</v>
          </cell>
          <cell r="G2246" t="str">
            <v>19英教1</v>
          </cell>
          <cell r="H2246" t="str">
            <v>12540125MB0Q53894R</v>
          </cell>
          <cell r="I2246" t="str">
            <v>拉萨市堆龙德庆区小学</v>
          </cell>
          <cell r="J2246" t="str">
            <v>教师</v>
          </cell>
          <cell r="K2246" t="str">
            <v>古扎</v>
          </cell>
          <cell r="L2246" t="str">
            <v>18989076665</v>
          </cell>
          <cell r="M2246" t="str">
            <v>西藏自治区</v>
          </cell>
          <cell r="N2246" t="str">
            <v>拉萨市</v>
          </cell>
        </row>
        <row r="2247">
          <cell r="C2247" t="str">
            <v>196701060114</v>
          </cell>
          <cell r="D2247" t="str">
            <v>2019</v>
          </cell>
          <cell r="E2247" t="str">
            <v>外国语学院</v>
          </cell>
          <cell r="F2247" t="str">
            <v>2019小学英语教育</v>
          </cell>
          <cell r="G2247" t="str">
            <v>19英教1</v>
          </cell>
          <cell r="H2247" t="str">
            <v>125108024513194248</v>
          </cell>
          <cell r="I2247" t="str">
            <v>裕丰街小学</v>
          </cell>
          <cell r="J2247" t="str">
            <v>小学英语实习老师</v>
          </cell>
          <cell r="K2247" t="str">
            <v>陈旭刚</v>
          </cell>
          <cell r="L2247" t="str">
            <v>0825-2227251</v>
          </cell>
          <cell r="M2247" t="str">
            <v>四川省</v>
          </cell>
          <cell r="N2247" t="str">
            <v>遂宁市</v>
          </cell>
        </row>
        <row r="2248">
          <cell r="C2248" t="str">
            <v>196701060121</v>
          </cell>
          <cell r="D2248" t="str">
            <v>2019</v>
          </cell>
          <cell r="E2248" t="str">
            <v>外国语学院</v>
          </cell>
          <cell r="F2248" t="str">
            <v>2019小学英语教育</v>
          </cell>
          <cell r="G2248" t="str">
            <v>19英教1</v>
          </cell>
          <cell r="H2248" t="str">
            <v>MA645A1W4</v>
          </cell>
          <cell r="I2248" t="str">
            <v>四川靖鸣教育科技有限公司</v>
          </cell>
          <cell r="J2248" t="str">
            <v>教育教学检测和评价人员助手</v>
          </cell>
          <cell r="K2248" t="str">
            <v>薛冬</v>
          </cell>
          <cell r="L2248" t="str">
            <v>15108457698</v>
          </cell>
          <cell r="M2248" t="str">
            <v>四川省</v>
          </cell>
          <cell r="N2248" t="str">
            <v>成都市</v>
          </cell>
        </row>
        <row r="2249">
          <cell r="C2249" t="str">
            <v>196701060105</v>
          </cell>
          <cell r="D2249" t="str">
            <v>2019</v>
          </cell>
          <cell r="E2249" t="str">
            <v>外国语学院</v>
          </cell>
          <cell r="F2249" t="str">
            <v>2019小学英语教育</v>
          </cell>
          <cell r="G2249" t="str">
            <v>19英教1</v>
          </cell>
          <cell r="H2249" t="str">
            <v>12511224452118034M</v>
          </cell>
          <cell r="I2249" t="str">
            <v>长宁镇希望小学古坪分校</v>
          </cell>
          <cell r="J2249" t="str">
            <v>实习小学英语教师</v>
          </cell>
          <cell r="K2249" t="str">
            <v>魏淑容</v>
          </cell>
          <cell r="L2249" t="str">
            <v>18784101469</v>
          </cell>
          <cell r="M2249" t="str">
            <v>四川省</v>
          </cell>
          <cell r="N2249" t="str">
            <v>宜宾市</v>
          </cell>
        </row>
        <row r="2250">
          <cell r="C2250" t="str">
            <v>196701060120</v>
          </cell>
          <cell r="D2250" t="str">
            <v>2019</v>
          </cell>
          <cell r="E2250" t="str">
            <v>外国语学院</v>
          </cell>
          <cell r="F2250" t="str">
            <v>2019小学英语教育</v>
          </cell>
          <cell r="G2250" t="str">
            <v>19英教1</v>
          </cell>
          <cell r="H2250" t="str">
            <v>451727233</v>
          </cell>
          <cell r="I2250" t="str">
            <v>峨边彝族自治县宜坪乡中心小学</v>
          </cell>
          <cell r="J2250" t="str">
            <v>助教</v>
          </cell>
          <cell r="K2250" t="str">
            <v>雷绍春</v>
          </cell>
          <cell r="L2250" t="str">
            <v>13890657282</v>
          </cell>
          <cell r="M2250" t="str">
            <v>四川省</v>
          </cell>
          <cell r="N2250" t="str">
            <v>乐山市</v>
          </cell>
        </row>
        <row r="2251">
          <cell r="C2251" t="str">
            <v>196701060111</v>
          </cell>
          <cell r="D2251" t="str">
            <v>2019</v>
          </cell>
          <cell r="E2251" t="str">
            <v>外国语学院</v>
          </cell>
          <cell r="F2251" t="str">
            <v>2019小学英语教育</v>
          </cell>
          <cell r="G2251" t="str">
            <v>19英教1</v>
          </cell>
          <cell r="H2251" t="str">
            <v>MA645A1W4</v>
          </cell>
          <cell r="I2251" t="str">
            <v>四川靖鸣教育科技有限公司</v>
          </cell>
          <cell r="J2251" t="str">
            <v>教育教学检测和评价人员助手</v>
          </cell>
          <cell r="K2251" t="str">
            <v>薛冬</v>
          </cell>
          <cell r="L2251" t="str">
            <v>15108457698</v>
          </cell>
          <cell r="M2251" t="str">
            <v>四川省</v>
          </cell>
          <cell r="N2251" t="str">
            <v>成都市</v>
          </cell>
        </row>
        <row r="2252">
          <cell r="C2252" t="str">
            <v>196701060104</v>
          </cell>
          <cell r="D2252" t="str">
            <v>2019</v>
          </cell>
          <cell r="E2252" t="str">
            <v>外国语学院</v>
          </cell>
          <cell r="F2252" t="str">
            <v>2019小学英语教育</v>
          </cell>
          <cell r="G2252" t="str">
            <v>19英教1</v>
          </cell>
          <cell r="H2252" t="str">
            <v>12513425452768862p</v>
          </cell>
          <cell r="I2252" t="str">
            <v>会理市太平镇中心小学</v>
          </cell>
          <cell r="J2252" t="str">
            <v>英语教师</v>
          </cell>
          <cell r="K2252" t="str">
            <v>王璐</v>
          </cell>
          <cell r="L2252" t="str">
            <v>19115728287</v>
          </cell>
          <cell r="M2252" t="str">
            <v>四川省</v>
          </cell>
          <cell r="N2252" t="str">
            <v>凉山彝族自治州</v>
          </cell>
        </row>
        <row r="2253">
          <cell r="C2253" t="str">
            <v>196701060130</v>
          </cell>
          <cell r="D2253" t="str">
            <v>2019</v>
          </cell>
          <cell r="E2253" t="str">
            <v>外国语学院</v>
          </cell>
          <cell r="F2253" t="str">
            <v>2019小学英语教育</v>
          </cell>
          <cell r="G2253" t="str">
            <v>19英教1</v>
          </cell>
          <cell r="H2253" t="str">
            <v>125116274525796586</v>
          </cell>
          <cell r="I2253" t="str">
            <v>宝兴县跷碛藏族九年一贯制学校</v>
          </cell>
          <cell r="J2253" t="str">
            <v>英语教师</v>
          </cell>
          <cell r="K2253" t="str">
            <v>刘江</v>
          </cell>
          <cell r="L2253" t="str">
            <v>18908166320</v>
          </cell>
          <cell r="M2253" t="str">
            <v>四川省</v>
          </cell>
          <cell r="N2253" t="str">
            <v>雅安市</v>
          </cell>
        </row>
        <row r="2254">
          <cell r="C2254" t="str">
            <v>196701060110</v>
          </cell>
          <cell r="D2254" t="str">
            <v>2019</v>
          </cell>
          <cell r="E2254" t="str">
            <v>外国语学院</v>
          </cell>
          <cell r="F2254" t="str">
            <v>2019小学英语教育</v>
          </cell>
          <cell r="G2254" t="str">
            <v>19英教1</v>
          </cell>
          <cell r="H2254" t="str">
            <v>45273123-4</v>
          </cell>
          <cell r="I2254" t="str">
            <v>盐源县平川初级中学校</v>
          </cell>
          <cell r="J2254" t="str">
            <v>英语教师</v>
          </cell>
          <cell r="K2254" t="str">
            <v>刘华</v>
          </cell>
          <cell r="L2254" t="str">
            <v>13778634099</v>
          </cell>
          <cell r="M2254" t="str">
            <v>四川省</v>
          </cell>
          <cell r="N2254" t="str">
            <v>凉山彝族自治州</v>
          </cell>
        </row>
        <row r="2255">
          <cell r="C2255" t="str">
            <v>196701060108</v>
          </cell>
          <cell r="D2255" t="str">
            <v>2019</v>
          </cell>
          <cell r="E2255" t="str">
            <v>外国语学院</v>
          </cell>
          <cell r="F2255" t="str">
            <v>2019小学英语教育</v>
          </cell>
          <cell r="G2255" t="str">
            <v>19英教1</v>
          </cell>
          <cell r="H2255" t="str">
            <v>45273123-4</v>
          </cell>
          <cell r="I2255" t="str">
            <v>盐源县平川初级中学校</v>
          </cell>
          <cell r="J2255" t="str">
            <v>英语教师</v>
          </cell>
          <cell r="K2255" t="str">
            <v>沈友谊</v>
          </cell>
          <cell r="L2255" t="str">
            <v>18081624818</v>
          </cell>
          <cell r="M2255" t="str">
            <v>四川省</v>
          </cell>
          <cell r="N2255" t="str">
            <v>凉山彝族自治州</v>
          </cell>
        </row>
        <row r="2256">
          <cell r="C2256" t="str">
            <v>196701060139</v>
          </cell>
          <cell r="D2256" t="str">
            <v>2019</v>
          </cell>
          <cell r="E2256" t="str">
            <v>外国语学院</v>
          </cell>
          <cell r="F2256" t="str">
            <v>2019小学英语教育</v>
          </cell>
          <cell r="G2256" t="str">
            <v>19英教1</v>
          </cell>
          <cell r="H2256" t="str">
            <v>3151007411</v>
          </cell>
          <cell r="I2256" t="str">
            <v>安岳县大平九年制学校</v>
          </cell>
          <cell r="J2256" t="str">
            <v>教师</v>
          </cell>
          <cell r="K2256" t="str">
            <v>唐前安</v>
          </cell>
          <cell r="L2256" t="str">
            <v>13778989046</v>
          </cell>
          <cell r="M2256" t="str">
            <v>四川省</v>
          </cell>
          <cell r="N2256" t="str">
            <v>资阳市</v>
          </cell>
        </row>
        <row r="2257">
          <cell r="C2257" t="str">
            <v>196701060103</v>
          </cell>
          <cell r="D2257" t="str">
            <v>2019</v>
          </cell>
          <cell r="E2257" t="str">
            <v>外国语学院</v>
          </cell>
          <cell r="F2257" t="str">
            <v>2019小学英语教育</v>
          </cell>
          <cell r="G2257" t="str">
            <v>19英教1</v>
          </cell>
          <cell r="H2257" t="str">
            <v>10</v>
          </cell>
          <cell r="I2257" t="str">
            <v>冕宁县漫水湾镇胜利学校</v>
          </cell>
          <cell r="J2257" t="str">
            <v>英语教师</v>
          </cell>
          <cell r="K2257" t="str">
            <v>范琪宇</v>
          </cell>
          <cell r="L2257" t="str">
            <v>15282970052</v>
          </cell>
          <cell r="M2257" t="str">
            <v>四川省</v>
          </cell>
          <cell r="N2257" t="str">
            <v>凉山彝族自治州</v>
          </cell>
        </row>
        <row r="2258">
          <cell r="C2258" t="str">
            <v>196701060107</v>
          </cell>
          <cell r="D2258" t="str">
            <v>2019</v>
          </cell>
          <cell r="E2258" t="str">
            <v>外国语学院</v>
          </cell>
          <cell r="F2258" t="str">
            <v>2019小学英语教育</v>
          </cell>
          <cell r="G2258" t="str">
            <v>19英教1</v>
          </cell>
          <cell r="H2258" t="str">
            <v>12513401452715031Y</v>
          </cell>
          <cell r="I2258" t="str">
            <v>西昌市月华乡中心小学</v>
          </cell>
          <cell r="J2258" t="str">
            <v>英语教师</v>
          </cell>
          <cell r="K2258" t="str">
            <v>曹庭俊</v>
          </cell>
          <cell r="L2258" t="str">
            <v>18308231541</v>
          </cell>
          <cell r="M2258" t="str">
            <v>四川省</v>
          </cell>
          <cell r="N2258" t="str">
            <v>凉山彝族自治州</v>
          </cell>
        </row>
        <row r="2259">
          <cell r="C2259" t="str">
            <v>196701060138</v>
          </cell>
          <cell r="D2259" t="str">
            <v>2019</v>
          </cell>
          <cell r="E2259" t="str">
            <v>外国语学院</v>
          </cell>
          <cell r="F2259" t="str">
            <v>2019小学英语教育</v>
          </cell>
          <cell r="G2259" t="str">
            <v>19英教1</v>
          </cell>
          <cell r="H2259" t="str">
            <v>45223458-8</v>
          </cell>
          <cell r="I2259" t="str">
            <v>岳池县红庙小学校</v>
          </cell>
          <cell r="J2259" t="str">
            <v>小学英语教师</v>
          </cell>
          <cell r="K2259" t="str">
            <v>唐丽</v>
          </cell>
          <cell r="L2259" t="str">
            <v>18080833557</v>
          </cell>
          <cell r="M2259" t="str">
            <v>四川省</v>
          </cell>
          <cell r="N2259" t="str">
            <v>广安市</v>
          </cell>
        </row>
        <row r="2260">
          <cell r="C2260" t="str">
            <v>196701060113</v>
          </cell>
          <cell r="D2260" t="str">
            <v>2019</v>
          </cell>
          <cell r="E2260" t="str">
            <v>外国语学院</v>
          </cell>
          <cell r="F2260" t="str">
            <v>2019小学英语教育</v>
          </cell>
          <cell r="G2260" t="str">
            <v>19英教1</v>
          </cell>
          <cell r="H2260" t="str">
            <v>12511423452392105Y</v>
          </cell>
          <cell r="I2260" t="str">
            <v>开江县普安镇中心小学</v>
          </cell>
          <cell r="J2260" t="str">
            <v>英语实习老师</v>
          </cell>
          <cell r="K2260" t="str">
            <v>曾凡荣</v>
          </cell>
          <cell r="L2260" t="str">
            <v>15881878565</v>
          </cell>
          <cell r="M2260" t="str">
            <v>四川省</v>
          </cell>
          <cell r="N2260" t="str">
            <v>达州市</v>
          </cell>
        </row>
        <row r="2261">
          <cell r="C2261" t="str">
            <v>196701060109</v>
          </cell>
          <cell r="D2261" t="str">
            <v>2019</v>
          </cell>
          <cell r="E2261" t="str">
            <v>外国语学院</v>
          </cell>
          <cell r="F2261" t="str">
            <v>2019小学英语教育</v>
          </cell>
          <cell r="G2261" t="str">
            <v>19英教1</v>
          </cell>
          <cell r="H2261" t="str">
            <v>45273133-0</v>
          </cell>
          <cell r="I2261" t="str">
            <v>盐源县职业技术中学校</v>
          </cell>
          <cell r="J2261" t="str">
            <v>高中英语教师</v>
          </cell>
          <cell r="K2261" t="str">
            <v>沈晓丽</v>
          </cell>
          <cell r="L2261" t="str">
            <v>17608320870</v>
          </cell>
          <cell r="M2261" t="str">
            <v>四川省</v>
          </cell>
          <cell r="N2261" t="str">
            <v>凉山彝族自治州</v>
          </cell>
        </row>
        <row r="2262">
          <cell r="C2262" t="str">
            <v>196701060122</v>
          </cell>
          <cell r="D2262" t="str">
            <v>2019</v>
          </cell>
          <cell r="E2262" t="str">
            <v>外国语学院</v>
          </cell>
          <cell r="F2262" t="str">
            <v>2019小学英语教育</v>
          </cell>
          <cell r="G2262" t="str">
            <v>19英教1</v>
          </cell>
          <cell r="H2262" t="str">
            <v>125108024513194248</v>
          </cell>
          <cell r="I2262" t="str">
            <v>裕丰街小学</v>
          </cell>
          <cell r="J2262" t="str">
            <v>英语教师实习生</v>
          </cell>
          <cell r="K2262" t="str">
            <v>陈旭刚</v>
          </cell>
          <cell r="L2262" t="str">
            <v>0825--2227251</v>
          </cell>
          <cell r="M2262" t="str">
            <v>四川省</v>
          </cell>
          <cell r="N2262" t="str">
            <v>遂宁市</v>
          </cell>
        </row>
        <row r="2263">
          <cell r="C2263" t="str">
            <v>196701060112</v>
          </cell>
          <cell r="D2263" t="str">
            <v>2019</v>
          </cell>
          <cell r="E2263" t="str">
            <v>外国语学院</v>
          </cell>
          <cell r="F2263" t="str">
            <v>2019小学英语教育</v>
          </cell>
          <cell r="G2263" t="str">
            <v>19英教1</v>
          </cell>
          <cell r="H2263" t="str">
            <v>1251343045284487XR</v>
          </cell>
          <cell r="I2263" t="str">
            <v>四川省金阳中学</v>
          </cell>
          <cell r="J2263" t="str">
            <v>初中英语教师</v>
          </cell>
          <cell r="K2263" t="str">
            <v>苏呷鲁眯</v>
          </cell>
          <cell r="L2263" t="str">
            <v>18981581931</v>
          </cell>
          <cell r="M2263" t="str">
            <v>四川省</v>
          </cell>
          <cell r="N2263" t="str">
            <v>凉山彝族自治州</v>
          </cell>
        </row>
        <row r="2264">
          <cell r="C2264" t="str">
            <v>196701060102</v>
          </cell>
          <cell r="D2264" t="str">
            <v>2019</v>
          </cell>
          <cell r="E2264" t="str">
            <v>外国语学院</v>
          </cell>
          <cell r="F2264" t="str">
            <v>2019小学英语教育</v>
          </cell>
          <cell r="G2264" t="str">
            <v>19英教1</v>
          </cell>
          <cell r="H2264" t="str">
            <v>MBOL728-7</v>
          </cell>
          <cell r="I2264" t="str">
            <v>礼县三峪乡水九年制学校</v>
          </cell>
          <cell r="J2264" t="str">
            <v>英语教师</v>
          </cell>
          <cell r="K2264" t="str">
            <v>杨满</v>
          </cell>
          <cell r="L2264" t="str">
            <v>15293948495</v>
          </cell>
          <cell r="M2264" t="str">
            <v>甘肃省</v>
          </cell>
          <cell r="N2264" t="str">
            <v>陇南市</v>
          </cell>
        </row>
        <row r="2265">
          <cell r="C2265" t="str">
            <v>196701060123</v>
          </cell>
          <cell r="D2265" t="str">
            <v>2019</v>
          </cell>
          <cell r="E2265" t="str">
            <v>外国语学院</v>
          </cell>
          <cell r="F2265" t="str">
            <v>2019小学英语教育</v>
          </cell>
          <cell r="G2265" t="str">
            <v>19英教1</v>
          </cell>
          <cell r="H2265" t="str">
            <v>91510108MA6AHHCA4D</v>
          </cell>
          <cell r="I2265" t="str">
            <v>成都市成华区大山屹立文化培训学校有限公司</v>
          </cell>
          <cell r="J2265" t="str">
            <v>英语老师</v>
          </cell>
          <cell r="K2265" t="str">
            <v>邓川北</v>
          </cell>
          <cell r="L2265" t="str">
            <v>19150217520</v>
          </cell>
          <cell r="M2265" t="str">
            <v>四川省</v>
          </cell>
          <cell r="N2265" t="str">
            <v>成都市</v>
          </cell>
        </row>
        <row r="2266">
          <cell r="C2266" t="str">
            <v>196701060118</v>
          </cell>
          <cell r="D2266" t="str">
            <v>2019</v>
          </cell>
          <cell r="E2266" t="str">
            <v>外国语学院</v>
          </cell>
          <cell r="F2266" t="str">
            <v>2019小学英语教育</v>
          </cell>
          <cell r="G2266" t="str">
            <v>19英教1</v>
          </cell>
          <cell r="H2266" t="str">
            <v>52510300MJQ65166XH</v>
          </cell>
          <cell r="I2266" t="str">
            <v>自贡成都外国语学校小学部</v>
          </cell>
          <cell r="J2266" t="str">
            <v>教师</v>
          </cell>
          <cell r="K2266" t="str">
            <v>廖欣悦</v>
          </cell>
          <cell r="L2266" t="str">
            <v>08133219540</v>
          </cell>
          <cell r="M2266" t="str">
            <v>四川省</v>
          </cell>
          <cell r="N2266" t="str">
            <v>自贡市</v>
          </cell>
        </row>
        <row r="2267">
          <cell r="C2267" t="str">
            <v>196701060119</v>
          </cell>
          <cell r="D2267" t="str">
            <v>2019</v>
          </cell>
          <cell r="E2267" t="str">
            <v>外国语学院</v>
          </cell>
          <cell r="F2267" t="str">
            <v>2019小学英语教育</v>
          </cell>
          <cell r="G2267" t="str">
            <v>19英教1</v>
          </cell>
          <cell r="H2267" t="str">
            <v>6958926H</v>
          </cell>
          <cell r="I2267" t="str">
            <v>荣县荣新小学校</v>
          </cell>
          <cell r="J2267" t="str">
            <v>四年级英语老师</v>
          </cell>
          <cell r="K2267" t="str">
            <v>程映</v>
          </cell>
          <cell r="L2267" t="str">
            <v>13568322019</v>
          </cell>
          <cell r="M2267" t="str">
            <v>四川省</v>
          </cell>
          <cell r="N2267" t="str">
            <v>自贡市</v>
          </cell>
        </row>
        <row r="2268">
          <cell r="C2268" t="str">
            <v>196701060127</v>
          </cell>
          <cell r="D2268" t="str">
            <v>2019</v>
          </cell>
          <cell r="E2268" t="str">
            <v>外国语学院</v>
          </cell>
          <cell r="F2268" t="str">
            <v>2019小学英语教育</v>
          </cell>
          <cell r="G2268" t="str">
            <v>19英教1</v>
          </cell>
          <cell r="H2268" t="str">
            <v>12510204450950548H</v>
          </cell>
          <cell r="I2268" t="str">
            <v>自贡市沿滩区瓦市镇中心小学校</v>
          </cell>
          <cell r="J2268" t="str">
            <v>小学英语教师</v>
          </cell>
          <cell r="K2268" t="str">
            <v>陈胜萍</v>
          </cell>
          <cell r="L2268" t="str">
            <v>18096296873</v>
          </cell>
          <cell r="M2268" t="str">
            <v>四川省</v>
          </cell>
          <cell r="N2268" t="str">
            <v>自贡市</v>
          </cell>
        </row>
        <row r="2269">
          <cell r="C2269" t="str">
            <v>196701060115</v>
          </cell>
          <cell r="D2269" t="str">
            <v>2019</v>
          </cell>
          <cell r="E2269" t="str">
            <v>外国语学院</v>
          </cell>
          <cell r="F2269" t="str">
            <v>2019小学英语教育</v>
          </cell>
          <cell r="G2269" t="str">
            <v>19英教1</v>
          </cell>
          <cell r="H2269" t="str">
            <v>12511227452145200E</v>
          </cell>
          <cell r="I2269" t="str">
            <v>筠连县筠连镇海瀛小学</v>
          </cell>
          <cell r="J2269" t="str">
            <v>英语代课教师</v>
          </cell>
          <cell r="K2269" t="str">
            <v>周雪</v>
          </cell>
          <cell r="L2269" t="str">
            <v>13708298336</v>
          </cell>
          <cell r="M2269" t="str">
            <v>四川省</v>
          </cell>
          <cell r="N2269" t="str">
            <v>宜宾市</v>
          </cell>
        </row>
        <row r="2270">
          <cell r="C2270" t="str">
            <v>196701060117</v>
          </cell>
          <cell r="D2270" t="str">
            <v>2019</v>
          </cell>
          <cell r="E2270" t="str">
            <v>外国语学院</v>
          </cell>
          <cell r="F2270" t="str">
            <v>2019小学英语教育</v>
          </cell>
          <cell r="G2270" t="str">
            <v>19英教1</v>
          </cell>
          <cell r="H2270" t="str">
            <v>45130097-7</v>
          </cell>
          <cell r="I2270" t="str">
            <v>剑阁县白龙镇小学校</v>
          </cell>
          <cell r="J2270" t="str">
            <v>小学英语教师</v>
          </cell>
          <cell r="K2270" t="str">
            <v>叶晓芬</v>
          </cell>
          <cell r="L2270" t="str">
            <v>18298558996</v>
          </cell>
          <cell r="M2270" t="str">
            <v>四川省</v>
          </cell>
          <cell r="N2270" t="str">
            <v>广元市</v>
          </cell>
        </row>
        <row r="2271">
          <cell r="C2271" t="str">
            <v>196701060106</v>
          </cell>
          <cell r="D2271" t="str">
            <v>2019</v>
          </cell>
          <cell r="E2271" t="str">
            <v>外国语学院</v>
          </cell>
          <cell r="F2271" t="str">
            <v>2019小学英语教育</v>
          </cell>
          <cell r="G2271" t="str">
            <v>19英教1</v>
          </cell>
          <cell r="H2271" t="str">
            <v>12510625451227271F</v>
          </cell>
          <cell r="I2271" t="str">
            <v>三台县老马镇学校</v>
          </cell>
          <cell r="J2271" t="str">
            <v>小学英语教师</v>
          </cell>
          <cell r="K2271" t="str">
            <v>邱正华</v>
          </cell>
          <cell r="L2271" t="str">
            <v>13881193499</v>
          </cell>
          <cell r="M2271" t="str">
            <v>四川省</v>
          </cell>
          <cell r="N2271" t="str">
            <v>绵阳市</v>
          </cell>
        </row>
        <row r="2272">
          <cell r="C2272" t="str">
            <v>196701060128</v>
          </cell>
          <cell r="D2272" t="str">
            <v>2019</v>
          </cell>
          <cell r="E2272" t="str">
            <v>外国语学院</v>
          </cell>
          <cell r="F2272" t="str">
            <v>2019小学英语教育</v>
          </cell>
          <cell r="G2272" t="str">
            <v>19英教1</v>
          </cell>
          <cell r="H2272" t="str">
            <v>-</v>
          </cell>
          <cell r="I2272" t="str">
            <v>雁江区明德小学</v>
          </cell>
          <cell r="J2272" t="str">
            <v>英语老师</v>
          </cell>
          <cell r="K2272" t="str">
            <v>刘中君</v>
          </cell>
          <cell r="L2272" t="str">
            <v>18982987858</v>
          </cell>
          <cell r="M2272" t="str">
            <v>四川省</v>
          </cell>
          <cell r="N2272" t="str">
            <v>资阳市</v>
          </cell>
        </row>
        <row r="2273">
          <cell r="C2273" t="str">
            <v>196701060129</v>
          </cell>
          <cell r="D2273" t="str">
            <v>2019</v>
          </cell>
          <cell r="E2273" t="str">
            <v>外国语学院</v>
          </cell>
          <cell r="F2273" t="str">
            <v>2019小学英语教育</v>
          </cell>
          <cell r="G2273" t="str">
            <v>19英教1</v>
          </cell>
          <cell r="H2273" t="str">
            <v>52510704094627452</v>
          </cell>
          <cell r="I2273" t="str">
            <v>绵阳富乐国际学校</v>
          </cell>
          <cell r="J2273" t="str">
            <v>实习英语老师</v>
          </cell>
          <cell r="K2273" t="str">
            <v>曹小南</v>
          </cell>
          <cell r="L2273" t="str">
            <v>15983642660</v>
          </cell>
          <cell r="M2273" t="str">
            <v>四川省</v>
          </cell>
          <cell r="N2273" t="str">
            <v>绵阳市</v>
          </cell>
        </row>
        <row r="2274">
          <cell r="C2274" t="str">
            <v>196701060124</v>
          </cell>
          <cell r="D2274" t="str">
            <v>2019</v>
          </cell>
          <cell r="E2274" t="str">
            <v>外国语学院</v>
          </cell>
          <cell r="F2274" t="str">
            <v>2019小学英语教育</v>
          </cell>
          <cell r="G2274" t="str">
            <v>19英教1</v>
          </cell>
          <cell r="H2274" t="str">
            <v>12510422080731283W</v>
          </cell>
          <cell r="I2274" t="str">
            <v>合江县白鹿镇中心幼儿园</v>
          </cell>
          <cell r="J2274" t="str">
            <v>助教</v>
          </cell>
          <cell r="K2274" t="str">
            <v>牟家琴</v>
          </cell>
          <cell r="L2274" t="str">
            <v>18982482149</v>
          </cell>
          <cell r="M2274" t="str">
            <v>四川省</v>
          </cell>
          <cell r="N2274" t="str">
            <v>泸州市</v>
          </cell>
        </row>
        <row r="2275">
          <cell r="C2275" t="str">
            <v>196701060132</v>
          </cell>
          <cell r="D2275" t="str">
            <v>2019</v>
          </cell>
          <cell r="E2275" t="str">
            <v>外国语学院</v>
          </cell>
          <cell r="F2275" t="str">
            <v>2019小学英语教育</v>
          </cell>
          <cell r="G2275" t="str">
            <v>19英教1</v>
          </cell>
          <cell r="H2275" t="str">
            <v>125108024513194248</v>
          </cell>
          <cell r="I2275" t="str">
            <v>裕丰街小学</v>
          </cell>
          <cell r="J2275" t="str">
            <v>英语教师</v>
          </cell>
          <cell r="K2275" t="str">
            <v>陈旭刚</v>
          </cell>
          <cell r="L2275" t="str">
            <v>0825--2227251</v>
          </cell>
          <cell r="M2275" t="str">
            <v>四川省</v>
          </cell>
          <cell r="N2275" t="str">
            <v>遂宁市</v>
          </cell>
        </row>
        <row r="2276">
          <cell r="C2276" t="str">
            <v>196701060137</v>
          </cell>
          <cell r="D2276" t="str">
            <v>2019</v>
          </cell>
          <cell r="E2276" t="str">
            <v>外国语学院</v>
          </cell>
          <cell r="F2276" t="str">
            <v>2019小学英语教育</v>
          </cell>
          <cell r="G2276" t="str">
            <v>19英教1</v>
          </cell>
          <cell r="H2276" t="str">
            <v>12622323438690974W</v>
          </cell>
          <cell r="I2276" t="str">
            <v>甘肃省古浪县海子滩东新完全小学</v>
          </cell>
          <cell r="J2276" t="str">
            <v>小学英语教师</v>
          </cell>
          <cell r="K2276" t="str">
            <v>王维盛</v>
          </cell>
          <cell r="L2276" t="str">
            <v>18793506512</v>
          </cell>
          <cell r="M2276" t="str">
            <v>甘肃省</v>
          </cell>
          <cell r="N2276" t="str">
            <v>武威市</v>
          </cell>
        </row>
        <row r="2277">
          <cell r="C2277" t="str">
            <v>196701060125</v>
          </cell>
          <cell r="D2277" t="str">
            <v>2019</v>
          </cell>
          <cell r="E2277" t="str">
            <v>外国语学院</v>
          </cell>
          <cell r="F2277" t="str">
            <v>2019小学英语教育</v>
          </cell>
          <cell r="G2277" t="str">
            <v>19英教1</v>
          </cell>
          <cell r="H2277" t="str">
            <v>125112274521452944</v>
          </cell>
          <cell r="I2277" t="str">
            <v>筠连县巡司大乐小学</v>
          </cell>
          <cell r="J2277" t="str">
            <v>助教</v>
          </cell>
          <cell r="K2277" t="str">
            <v>师梦</v>
          </cell>
          <cell r="L2277" t="str">
            <v>18380807589</v>
          </cell>
          <cell r="M2277" t="str">
            <v>四川省</v>
          </cell>
          <cell r="N2277" t="str">
            <v>宜宾市</v>
          </cell>
        </row>
        <row r="2278">
          <cell r="C2278" t="str">
            <v>196701060225</v>
          </cell>
          <cell r="D2278" t="str">
            <v>2019</v>
          </cell>
          <cell r="E2278" t="str">
            <v>外国语学院</v>
          </cell>
          <cell r="F2278" t="str">
            <v>2019小学英语教育</v>
          </cell>
          <cell r="G2278" t="str">
            <v>19英教2</v>
          </cell>
          <cell r="H2278" t="str">
            <v>12511801451515601E</v>
          </cell>
          <cell r="I2278" t="str">
            <v>龙潭小学</v>
          </cell>
          <cell r="J2278" t="str">
            <v>英语教师</v>
          </cell>
          <cell r="K2278" t="str">
            <v>蒋英</v>
          </cell>
          <cell r="L2278" t="str">
            <v>18381565640</v>
          </cell>
          <cell r="M2278" t="str">
            <v>四川省</v>
          </cell>
          <cell r="N2278" t="str">
            <v>资阳市</v>
          </cell>
        </row>
        <row r="2279">
          <cell r="C2279" t="str">
            <v>196701060207</v>
          </cell>
          <cell r="D2279" t="str">
            <v>2019</v>
          </cell>
          <cell r="E2279" t="str">
            <v>外国语学院</v>
          </cell>
          <cell r="F2279" t="str">
            <v>2019小学英语教育</v>
          </cell>
          <cell r="G2279" t="str">
            <v>19英教2</v>
          </cell>
          <cell r="H2279" t="str">
            <v>12511625452569759A</v>
          </cell>
          <cell r="I2279" t="str">
            <v>天全县城厢镇白石小学</v>
          </cell>
          <cell r="J2279" t="str">
            <v>英语老师</v>
          </cell>
          <cell r="K2279" t="str">
            <v>王兴华</v>
          </cell>
          <cell r="L2279" t="str">
            <v>18095096632</v>
          </cell>
          <cell r="M2279" t="str">
            <v>四川省</v>
          </cell>
          <cell r="N2279" t="str">
            <v>雅安市</v>
          </cell>
        </row>
        <row r="2280">
          <cell r="C2280" t="str">
            <v>196701060204</v>
          </cell>
          <cell r="D2280" t="str">
            <v>2019</v>
          </cell>
          <cell r="E2280" t="str">
            <v>外国语学院</v>
          </cell>
          <cell r="F2280" t="str">
            <v>2019小学英语教育</v>
          </cell>
          <cell r="G2280" t="str">
            <v>19英教2</v>
          </cell>
          <cell r="H2280" t="str">
            <v>12511625452569126U</v>
          </cell>
          <cell r="I2280" t="str">
            <v>天全县思经小学</v>
          </cell>
          <cell r="J2280" t="str">
            <v>英语教师</v>
          </cell>
          <cell r="K2280" t="str">
            <v>杨毅</v>
          </cell>
          <cell r="L2280" t="str">
            <v>15281281883</v>
          </cell>
          <cell r="M2280" t="str">
            <v>四川省</v>
          </cell>
          <cell r="N2280" t="str">
            <v>雅安市</v>
          </cell>
        </row>
        <row r="2281">
          <cell r="C2281" t="str">
            <v>196701060206</v>
          </cell>
          <cell r="D2281" t="str">
            <v>2019</v>
          </cell>
          <cell r="E2281" t="str">
            <v>外国语学院</v>
          </cell>
          <cell r="F2281" t="str">
            <v>2019小学英语教育</v>
          </cell>
          <cell r="G2281" t="str">
            <v>19英教2</v>
          </cell>
          <cell r="H2281" t="str">
            <v>12511102452209569M</v>
          </cell>
          <cell r="I2281" t="str">
            <v>南充市高坪区实验小学</v>
          </cell>
          <cell r="J2281" t="str">
            <v>英语实习老师</v>
          </cell>
          <cell r="K2281" t="str">
            <v>18882550178</v>
          </cell>
          <cell r="L2281" t="str">
            <v>15348230090</v>
          </cell>
          <cell r="M2281" t="str">
            <v>四川省</v>
          </cell>
          <cell r="N2281" t="str">
            <v>南充市</v>
          </cell>
        </row>
        <row r="2282">
          <cell r="C2282" t="str">
            <v>196701060201</v>
          </cell>
          <cell r="D2282" t="str">
            <v>2019</v>
          </cell>
          <cell r="E2282" t="str">
            <v>外国语学院</v>
          </cell>
          <cell r="F2282" t="str">
            <v>2019小学英语教育</v>
          </cell>
          <cell r="G2282" t="str">
            <v>19英教2</v>
          </cell>
          <cell r="H2282" t="str">
            <v>125112284521714254</v>
          </cell>
          <cell r="I2282" t="str">
            <v>兴文县僰王山镇中棉小学校</v>
          </cell>
          <cell r="J2282" t="str">
            <v>小学英语教师</v>
          </cell>
          <cell r="K2282" t="str">
            <v>龙贵强</v>
          </cell>
          <cell r="L2282" t="str">
            <v>13795815767</v>
          </cell>
          <cell r="M2282" t="str">
            <v>四川省</v>
          </cell>
          <cell r="N2282" t="str">
            <v>宜宾市</v>
          </cell>
        </row>
        <row r="2283">
          <cell r="C2283" t="str">
            <v>196701060209</v>
          </cell>
          <cell r="D2283" t="str">
            <v>2019</v>
          </cell>
          <cell r="E2283" t="str">
            <v>外国语学院</v>
          </cell>
          <cell r="F2283" t="str">
            <v>2019小学英语教育</v>
          </cell>
          <cell r="G2283" t="str">
            <v>19英教2</v>
          </cell>
          <cell r="H2283" t="str">
            <v>12510403720894970K</v>
          </cell>
          <cell r="I2283" t="str">
            <v>四川省泸州市纳溪区泸天化小学</v>
          </cell>
          <cell r="J2283" t="str">
            <v>英语教师</v>
          </cell>
          <cell r="K2283" t="str">
            <v>邓春燕</v>
          </cell>
          <cell r="L2283" t="str">
            <v>13882759812</v>
          </cell>
          <cell r="M2283" t="str">
            <v>四川省</v>
          </cell>
          <cell r="N2283" t="str">
            <v>泸州市</v>
          </cell>
        </row>
        <row r="2284">
          <cell r="C2284" t="str">
            <v>196701060211</v>
          </cell>
          <cell r="D2284" t="str">
            <v>2019</v>
          </cell>
          <cell r="E2284" t="str">
            <v>外国语学院</v>
          </cell>
          <cell r="F2284" t="str">
            <v>2019小学英语教育</v>
          </cell>
          <cell r="G2284" t="str">
            <v>19英教2</v>
          </cell>
          <cell r="H2284" t="str">
            <v>12511424452475058Y</v>
          </cell>
          <cell r="I2284" t="str">
            <v>大竹县第三小学</v>
          </cell>
          <cell r="J2284" t="str">
            <v>英语教师</v>
          </cell>
          <cell r="K2284" t="str">
            <v>唐文政</v>
          </cell>
          <cell r="L2284" t="str">
            <v>13568186027</v>
          </cell>
          <cell r="M2284" t="str">
            <v>四川省</v>
          </cell>
          <cell r="N2284" t="str">
            <v>达州市</v>
          </cell>
        </row>
        <row r="2285">
          <cell r="C2285" t="str">
            <v>196701060210</v>
          </cell>
          <cell r="D2285" t="str">
            <v>2019</v>
          </cell>
          <cell r="E2285" t="str">
            <v>外国语学院</v>
          </cell>
          <cell r="F2285" t="str">
            <v>2019小学英语教育</v>
          </cell>
          <cell r="G2285" t="str">
            <v>19英教2</v>
          </cell>
          <cell r="H2285" t="str">
            <v>125102014509134487</v>
          </cell>
          <cell r="I2285" t="str">
            <v>四川省自贡市自流井区曾家岩小学</v>
          </cell>
          <cell r="J2285" t="str">
            <v>英语教师</v>
          </cell>
          <cell r="K2285" t="str">
            <v>周炯 </v>
          </cell>
          <cell r="L2285" t="str">
            <v>13541662598</v>
          </cell>
          <cell r="M2285" t="str">
            <v>四川省</v>
          </cell>
          <cell r="N2285" t="str">
            <v>自贡市</v>
          </cell>
        </row>
        <row r="2286">
          <cell r="C2286" t="str">
            <v>196701060205</v>
          </cell>
          <cell r="D2286" t="str">
            <v>2019</v>
          </cell>
          <cell r="E2286" t="str">
            <v>外国语学院</v>
          </cell>
          <cell r="F2286" t="str">
            <v>2019小学英语教育</v>
          </cell>
          <cell r="G2286" t="str">
            <v>19英教2</v>
          </cell>
          <cell r="H2286" t="str">
            <v>125119014524407010</v>
          </cell>
          <cell r="I2286" t="str">
            <v>巴中市恩阳区下八庙镇观音井小学</v>
          </cell>
          <cell r="J2286" t="str">
            <v>六年级英语</v>
          </cell>
          <cell r="K2286" t="str">
            <v>陈冬林</v>
          </cell>
          <cell r="L2286" t="str">
            <v>13881696062</v>
          </cell>
          <cell r="M2286" t="str">
            <v>四川省</v>
          </cell>
          <cell r="N2286" t="str">
            <v>巴中市</v>
          </cell>
        </row>
        <row r="2287">
          <cell r="C2287" t="str">
            <v>18670106K0101</v>
          </cell>
          <cell r="D2287" t="str">
            <v>2019</v>
          </cell>
          <cell r="E2287" t="str">
            <v>外国语学院</v>
          </cell>
          <cell r="F2287" t="str">
            <v>2019小学英语教育</v>
          </cell>
          <cell r="G2287" t="str">
            <v>19英教2</v>
          </cell>
          <cell r="H2287" t="str">
            <v>81510422054142872Q</v>
          </cell>
          <cell r="I2287" t="str">
            <v>新九小学</v>
          </cell>
          <cell r="J2287" t="str">
            <v>小学英语教师</v>
          </cell>
          <cell r="K2287" t="str">
            <v>李斗军</v>
          </cell>
          <cell r="L2287" t="str">
            <v>13882380148</v>
          </cell>
          <cell r="M2287" t="str">
            <v>四川省</v>
          </cell>
          <cell r="N2287" t="str">
            <v>攀枝花市</v>
          </cell>
        </row>
        <row r="2288">
          <cell r="C2288" t="str">
            <v>196701060212</v>
          </cell>
          <cell r="D2288" t="str">
            <v>2019</v>
          </cell>
          <cell r="E2288" t="str">
            <v>外国语学院</v>
          </cell>
          <cell r="F2288" t="str">
            <v>2019小学英语教育</v>
          </cell>
          <cell r="G2288" t="str">
            <v>19英教2</v>
          </cell>
          <cell r="H2288" t="str">
            <v>12511023451733297C</v>
          </cell>
          <cell r="I2288" t="str">
            <v>犍为县南门小学</v>
          </cell>
          <cell r="J2288" t="str">
            <v>实习教师</v>
          </cell>
          <cell r="K2288" t="str">
            <v>杨菲羽</v>
          </cell>
          <cell r="L2288" t="str">
            <v>13281335357</v>
          </cell>
          <cell r="M2288" t="str">
            <v>四川省</v>
          </cell>
          <cell r="N2288" t="str">
            <v>乐山市</v>
          </cell>
        </row>
        <row r="2289">
          <cell r="C2289" t="str">
            <v>196701060214</v>
          </cell>
          <cell r="D2289" t="str">
            <v>2019</v>
          </cell>
          <cell r="E2289" t="str">
            <v>外国语学院</v>
          </cell>
          <cell r="F2289" t="str">
            <v>2019小学英语教育</v>
          </cell>
          <cell r="G2289" t="str">
            <v>19英教2</v>
          </cell>
          <cell r="H2289" t="str">
            <v>45128009-9</v>
          </cell>
          <cell r="I2289" t="str">
            <v>旺苍佰章小学校</v>
          </cell>
          <cell r="J2289" t="str">
            <v>英语老师</v>
          </cell>
          <cell r="K2289" t="str">
            <v>蹇东蓉</v>
          </cell>
          <cell r="L2289" t="str">
            <v>13981209393</v>
          </cell>
          <cell r="M2289" t="str">
            <v>四川省</v>
          </cell>
          <cell r="N2289" t="str">
            <v>广元市</v>
          </cell>
        </row>
        <row r="2290">
          <cell r="C2290" t="str">
            <v>196701060220</v>
          </cell>
          <cell r="D2290" t="str">
            <v>2019</v>
          </cell>
          <cell r="E2290" t="str">
            <v>外国语学院</v>
          </cell>
          <cell r="F2290" t="str">
            <v>2019小学英语教育</v>
          </cell>
          <cell r="G2290" t="str">
            <v>19英教2</v>
          </cell>
          <cell r="H2290" t="str">
            <v>510821002001</v>
          </cell>
          <cell r="I2290" t="str">
            <v>旺苍县东河小学</v>
          </cell>
          <cell r="J2290" t="str">
            <v>英语教师</v>
          </cell>
          <cell r="K2290" t="str">
            <v>康惠婷</v>
          </cell>
          <cell r="L2290" t="str">
            <v>18980161590</v>
          </cell>
          <cell r="M2290" t="str">
            <v>四川省</v>
          </cell>
          <cell r="N2290" t="str">
            <v>广元市</v>
          </cell>
        </row>
        <row r="2291">
          <cell r="C2291" t="str">
            <v>196701060217</v>
          </cell>
          <cell r="D2291" t="str">
            <v>2019</v>
          </cell>
          <cell r="E2291" t="str">
            <v>外国语学院</v>
          </cell>
          <cell r="F2291" t="str">
            <v>2019小学英语教育</v>
          </cell>
          <cell r="G2291" t="str">
            <v>19英教2</v>
          </cell>
          <cell r="H2291" t="str">
            <v>12513423452730821J</v>
          </cell>
          <cell r="I2291" t="str">
            <v>干海乡小学</v>
          </cell>
          <cell r="J2291" t="str">
            <v>英语教师</v>
          </cell>
          <cell r="K2291" t="str">
            <v>李光华</v>
          </cell>
          <cell r="L2291" t="str">
            <v>17380837303</v>
          </cell>
          <cell r="M2291" t="str">
            <v>四川省</v>
          </cell>
          <cell r="N2291" t="str">
            <v>凉山彝族自治州</v>
          </cell>
        </row>
        <row r="2292">
          <cell r="C2292" t="str">
            <v>196701060213</v>
          </cell>
          <cell r="D2292" t="str">
            <v>2019</v>
          </cell>
          <cell r="E2292" t="str">
            <v>外国语学院</v>
          </cell>
          <cell r="F2292" t="str">
            <v>2019小学英语教育</v>
          </cell>
          <cell r="G2292" t="str">
            <v>19英教2</v>
          </cell>
          <cell r="H2292" t="str">
            <v>12513722452425798F</v>
          </cell>
          <cell r="I2292" t="str">
            <v>南江县实验小学</v>
          </cell>
          <cell r="J2292" t="str">
            <v>英语老师</v>
          </cell>
          <cell r="K2292" t="str">
            <v>张泽惠</v>
          </cell>
          <cell r="L2292" t="str">
            <v>19983603252</v>
          </cell>
          <cell r="M2292" t="str">
            <v>四川省</v>
          </cell>
          <cell r="N2292" t="str">
            <v>巴中市</v>
          </cell>
        </row>
        <row r="2293">
          <cell r="C2293" t="str">
            <v>196701060226</v>
          </cell>
          <cell r="D2293" t="str">
            <v>2019</v>
          </cell>
          <cell r="E2293" t="str">
            <v>外国语学院</v>
          </cell>
          <cell r="F2293" t="str">
            <v>2019小学英语教育</v>
          </cell>
          <cell r="G2293" t="str">
            <v>19英教2</v>
          </cell>
          <cell r="H2293" t="str">
            <v>12500224733963971E</v>
          </cell>
          <cell r="I2293" t="str">
            <v>重庆市铜梁区龙都小学</v>
          </cell>
          <cell r="J2293" t="str">
            <v>五年级英语教师</v>
          </cell>
          <cell r="K2293" t="str">
            <v>李朝飞</v>
          </cell>
          <cell r="L2293" t="str">
            <v>13883878285</v>
          </cell>
          <cell r="M2293" t="str">
            <v>重庆市</v>
          </cell>
          <cell r="N2293" t="str">
            <v>重庆市</v>
          </cell>
        </row>
        <row r="2294">
          <cell r="C2294" t="str">
            <v>196701060223</v>
          </cell>
          <cell r="D2294" t="str">
            <v>2019</v>
          </cell>
          <cell r="E2294" t="str">
            <v>外国语学院</v>
          </cell>
          <cell r="F2294" t="str">
            <v>2019小学英语教育</v>
          </cell>
          <cell r="G2294" t="str">
            <v>19英教2</v>
          </cell>
          <cell r="H2294" t="str">
            <v>1251342245272347X7</v>
          </cell>
          <cell r="I2294" t="str">
            <v>木里藏族自治县下麦地乡小学</v>
          </cell>
          <cell r="J2294" t="str">
            <v>实习老师</v>
          </cell>
          <cell r="K2294" t="str">
            <v>何志全</v>
          </cell>
          <cell r="L2294" t="str">
            <v>18728988222</v>
          </cell>
          <cell r="M2294" t="str">
            <v>四川省</v>
          </cell>
          <cell r="N2294" t="str">
            <v>凉山彝族自治州</v>
          </cell>
        </row>
        <row r="2295">
          <cell r="C2295" t="str">
            <v>196701060238</v>
          </cell>
          <cell r="D2295" t="str">
            <v>2019</v>
          </cell>
          <cell r="E2295" t="str">
            <v>外国语学院</v>
          </cell>
          <cell r="F2295" t="str">
            <v>2019小学英语教育</v>
          </cell>
          <cell r="G2295" t="str">
            <v>19英教2</v>
          </cell>
          <cell r="H2295" t="str">
            <v>125114237422543927</v>
          </cell>
          <cell r="I2295" t="str">
            <v>开江县广福镇中心小学</v>
          </cell>
          <cell r="J2295" t="str">
            <v>英语教师</v>
          </cell>
          <cell r="K2295" t="str">
            <v>邓洪益</v>
          </cell>
          <cell r="L2295" t="str">
            <v>13518259578</v>
          </cell>
          <cell r="M2295" t="str">
            <v>四川省</v>
          </cell>
          <cell r="N2295" t="str">
            <v>达州市</v>
          </cell>
        </row>
        <row r="2296">
          <cell r="C2296" t="str">
            <v>196701060228</v>
          </cell>
          <cell r="D2296" t="str">
            <v>2019</v>
          </cell>
          <cell r="E2296" t="str">
            <v>外国语学院</v>
          </cell>
          <cell r="F2296" t="str">
            <v>2019小学英语教育</v>
          </cell>
          <cell r="G2296" t="str">
            <v>19英教2</v>
          </cell>
          <cell r="H2296" t="str">
            <v>630121006001</v>
          </cell>
          <cell r="I2296" t="str">
            <v>大通回族土族自治县长宁镇长宁完全小学</v>
          </cell>
          <cell r="J2296" t="str">
            <v>小学英语老师</v>
          </cell>
          <cell r="K2296" t="str">
            <v>张春香</v>
          </cell>
          <cell r="L2296" t="str">
            <v>15297054124</v>
          </cell>
          <cell r="M2296" t="str">
            <v>青海省</v>
          </cell>
          <cell r="N2296" t="str">
            <v>西宁市</v>
          </cell>
        </row>
        <row r="2297">
          <cell r="C2297" t="str">
            <v>196701060230</v>
          </cell>
          <cell r="D2297" t="str">
            <v>2019</v>
          </cell>
          <cell r="E2297" t="str">
            <v>外国语学院</v>
          </cell>
          <cell r="F2297" t="str">
            <v>2019小学英语教育</v>
          </cell>
          <cell r="G2297" t="str">
            <v>19英教2</v>
          </cell>
          <cell r="H2297" t="str">
            <v>91510121MA65WCNM6M</v>
          </cell>
          <cell r="I2297" t="str">
            <v>北京千秋智业图书发行有限公司四川分公司</v>
          </cell>
          <cell r="J2297" t="str">
            <v>小学英语教师</v>
          </cell>
          <cell r="K2297" t="str">
            <v>王爱</v>
          </cell>
          <cell r="L2297" t="str">
            <v>13982954328</v>
          </cell>
          <cell r="M2297" t="str">
            <v>四川省</v>
          </cell>
          <cell r="N2297" t="str">
            <v>成都市</v>
          </cell>
        </row>
        <row r="2298">
          <cell r="C2298" t="str">
            <v>196701060222</v>
          </cell>
          <cell r="D2298" t="str">
            <v>2019</v>
          </cell>
          <cell r="E2298" t="str">
            <v>外国语学院</v>
          </cell>
          <cell r="F2298" t="str">
            <v>2019小学英语教育</v>
          </cell>
          <cell r="G2298" t="str">
            <v>19英教2</v>
          </cell>
          <cell r="H2298" t="str">
            <v>125111254522788125</v>
          </cell>
          <cell r="I2298" t="str">
            <v>蓬安县徐家镇茶亭小学校</v>
          </cell>
          <cell r="J2298" t="str">
            <v>小学英语教师</v>
          </cell>
          <cell r="K2298" t="str">
            <v>聂南翔</v>
          </cell>
          <cell r="L2298" t="str">
            <v>13700977182</v>
          </cell>
          <cell r="M2298" t="str">
            <v>四川省</v>
          </cell>
          <cell r="N2298" t="str">
            <v>南充市</v>
          </cell>
        </row>
        <row r="2299">
          <cell r="C2299" t="str">
            <v>196701060224</v>
          </cell>
          <cell r="D2299" t="str">
            <v>2019</v>
          </cell>
          <cell r="E2299" t="str">
            <v>外国语学院</v>
          </cell>
          <cell r="F2299" t="str">
            <v>2019小学英语教育</v>
          </cell>
          <cell r="G2299" t="str">
            <v>19英教2</v>
          </cell>
          <cell r="H2299" t="str">
            <v>125108024513194248</v>
          </cell>
          <cell r="I2299" t="str">
            <v>遂宁市船山区裕丰街小学</v>
          </cell>
          <cell r="J2299" t="str">
            <v>小学英语老师</v>
          </cell>
          <cell r="K2299" t="str">
            <v>陈旭刚</v>
          </cell>
          <cell r="L2299" t="str">
            <v>0825-2227251</v>
          </cell>
          <cell r="M2299" t="str">
            <v>四川省</v>
          </cell>
          <cell r="N2299" t="str">
            <v>遂宁市</v>
          </cell>
        </row>
        <row r="2300">
          <cell r="C2300" t="str">
            <v>196701060218</v>
          </cell>
          <cell r="D2300" t="str">
            <v>2019</v>
          </cell>
          <cell r="E2300" t="str">
            <v>外国语学院</v>
          </cell>
          <cell r="F2300" t="str">
            <v>2019小学英语教育</v>
          </cell>
          <cell r="G2300" t="str">
            <v>19英教2</v>
          </cell>
          <cell r="H2300" t="str">
            <v>123301054702705663</v>
          </cell>
          <cell r="I2300" t="str">
            <v>杭州市莫干山路小学</v>
          </cell>
          <cell r="J2300" t="str">
            <v>实习老师</v>
          </cell>
          <cell r="K2300" t="str">
            <v>何宝荣</v>
          </cell>
          <cell r="L2300" t="str">
            <v>15508245763</v>
          </cell>
          <cell r="M2300" t="str">
            <v>浙江省</v>
          </cell>
          <cell r="N2300" t="str">
            <v>杭州市</v>
          </cell>
        </row>
        <row r="2301">
          <cell r="C2301" t="str">
            <v>196701060221</v>
          </cell>
          <cell r="D2301" t="str">
            <v>2019</v>
          </cell>
          <cell r="E2301" t="str">
            <v>外国语学院</v>
          </cell>
          <cell r="F2301" t="str">
            <v>2019小学英语教育</v>
          </cell>
          <cell r="G2301" t="str">
            <v>19英教2</v>
          </cell>
          <cell r="H2301" t="str">
            <v>91510112MA6CQUM61F</v>
          </cell>
          <cell r="I2301" t="str">
            <v>成都京师教育咨询有限公司</v>
          </cell>
          <cell r="J2301" t="str">
            <v>实习老师</v>
          </cell>
          <cell r="K2301" t="str">
            <v>杨洋</v>
          </cell>
          <cell r="L2301" t="str">
            <v>13540449020</v>
          </cell>
          <cell r="M2301" t="str">
            <v>四川省</v>
          </cell>
          <cell r="N2301" t="str">
            <v>成都市</v>
          </cell>
        </row>
        <row r="2302">
          <cell r="C2302" t="str">
            <v>196701060208</v>
          </cell>
          <cell r="D2302" t="str">
            <v>2019</v>
          </cell>
          <cell r="E2302" t="str">
            <v>外国语学院</v>
          </cell>
          <cell r="F2302" t="str">
            <v>2019小学英语教育</v>
          </cell>
          <cell r="G2302" t="str">
            <v>19英教2</v>
          </cell>
          <cell r="H2302" t="str">
            <v>教育</v>
          </cell>
          <cell r="I2302" t="str">
            <v>武胜县赛马小学</v>
          </cell>
          <cell r="J2302" t="str">
            <v>英语教师</v>
          </cell>
          <cell r="K2302" t="str">
            <v>胡佳希</v>
          </cell>
          <cell r="L2302" t="str">
            <v>14708288536</v>
          </cell>
          <cell r="M2302" t="str">
            <v>四川省</v>
          </cell>
          <cell r="N2302" t="str">
            <v>广安市</v>
          </cell>
        </row>
        <row r="2303">
          <cell r="C2303" t="str">
            <v>18670106K0111</v>
          </cell>
          <cell r="D2303" t="str">
            <v>2019</v>
          </cell>
          <cell r="E2303" t="str">
            <v>外国语学院</v>
          </cell>
          <cell r="F2303" t="str">
            <v>2019小学英语教育</v>
          </cell>
          <cell r="G2303" t="str">
            <v>19英教2</v>
          </cell>
          <cell r="H2303" t="str">
            <v>525111020714099110</v>
          </cell>
          <cell r="I2303" t="str">
            <v>新动力国际英语</v>
          </cell>
          <cell r="J2303" t="str">
            <v>英语老师</v>
          </cell>
          <cell r="K2303" t="str">
            <v>岳淮碧</v>
          </cell>
          <cell r="L2303" t="str">
            <v>17781233181</v>
          </cell>
          <cell r="M2303" t="str">
            <v>四川省</v>
          </cell>
          <cell r="N2303" t="str">
            <v>乐山市</v>
          </cell>
        </row>
        <row r="2304">
          <cell r="C2304" t="str">
            <v>196701060237</v>
          </cell>
          <cell r="D2304" t="str">
            <v>2019</v>
          </cell>
          <cell r="E2304" t="str">
            <v>外国语学院</v>
          </cell>
          <cell r="F2304" t="str">
            <v>2019小学英语教育</v>
          </cell>
          <cell r="G2304" t="str">
            <v>19英教2</v>
          </cell>
          <cell r="H2304" t="str">
            <v>68683904-5</v>
          </cell>
          <cell r="I2304" t="str">
            <v>林芝市第二小学</v>
          </cell>
          <cell r="J2304" t="str">
            <v>英语教育</v>
          </cell>
          <cell r="K2304" t="str">
            <v>5824915</v>
          </cell>
          <cell r="L2304" t="str">
            <v>13908945250</v>
          </cell>
          <cell r="M2304" t="str">
            <v>西藏自治区</v>
          </cell>
          <cell r="N2304" t="str">
            <v>林芝市</v>
          </cell>
        </row>
        <row r="2305">
          <cell r="C2305" t="str">
            <v>196701060202</v>
          </cell>
          <cell r="D2305" t="str">
            <v>2019</v>
          </cell>
          <cell r="E2305" t="str">
            <v>外国语学院</v>
          </cell>
          <cell r="F2305" t="str">
            <v>2019小学英语教育</v>
          </cell>
          <cell r="G2305" t="str">
            <v>19英教2</v>
          </cell>
          <cell r="H2305" t="str">
            <v>126327217104193679</v>
          </cell>
          <cell r="I2305" t="str">
            <v>青海省玉树市新寨寄宿制小学</v>
          </cell>
          <cell r="J2305" t="str">
            <v>小学英语老师</v>
          </cell>
          <cell r="K2305" t="str">
            <v>尼样</v>
          </cell>
          <cell r="L2305" t="str">
            <v>15352983999</v>
          </cell>
          <cell r="M2305" t="str">
            <v>青海省</v>
          </cell>
          <cell r="N2305" t="str">
            <v>玉树藏族自治州</v>
          </cell>
        </row>
        <row r="2306">
          <cell r="C2306" t="str">
            <v>196701060219</v>
          </cell>
          <cell r="D2306" t="str">
            <v>2019</v>
          </cell>
          <cell r="E2306" t="str">
            <v>外国语学院</v>
          </cell>
          <cell r="F2306" t="str">
            <v>2019小学英语教育</v>
          </cell>
          <cell r="G2306" t="str">
            <v>19英教2</v>
          </cell>
          <cell r="H2306" t="str">
            <v>91510106MA63DL7F64</v>
          </cell>
          <cell r="I2306" t="str">
            <v>成都市金牛区培基幼儿园有限公司</v>
          </cell>
          <cell r="J2306" t="str">
            <v>老师</v>
          </cell>
          <cell r="K2306" t="str">
            <v>李伟</v>
          </cell>
          <cell r="L2306" t="str">
            <v>18511149660</v>
          </cell>
          <cell r="M2306" t="str">
            <v>四川省</v>
          </cell>
          <cell r="N2306" t="str">
            <v>成都市</v>
          </cell>
        </row>
        <row r="2307">
          <cell r="C2307" t="str">
            <v>196701060307</v>
          </cell>
          <cell r="D2307" t="str">
            <v>2019</v>
          </cell>
          <cell r="E2307" t="str">
            <v>外国语学院</v>
          </cell>
          <cell r="F2307" t="str">
            <v>2019小学英语教育</v>
          </cell>
          <cell r="G2307" t="str">
            <v>19英教3</v>
          </cell>
          <cell r="H2307" t="str">
            <v>12510802451321831L</v>
          </cell>
          <cell r="I2307" t="str">
            <v>晓兰希望小学</v>
          </cell>
          <cell r="J2307" t="str">
            <v>英语教师</v>
          </cell>
          <cell r="K2307" t="str">
            <v>刘云芳</v>
          </cell>
          <cell r="L2307" t="str">
            <v>13037757497</v>
          </cell>
          <cell r="M2307" t="str">
            <v>四川省</v>
          </cell>
          <cell r="N2307" t="str">
            <v>遂宁市</v>
          </cell>
        </row>
        <row r="2308">
          <cell r="C2308" t="str">
            <v>196303010207</v>
          </cell>
          <cell r="D2308" t="str">
            <v>2019</v>
          </cell>
          <cell r="E2308" t="str">
            <v>外国语学院</v>
          </cell>
          <cell r="F2308" t="str">
            <v>2019小学英语教育</v>
          </cell>
          <cell r="G2308" t="str">
            <v>19英教3</v>
          </cell>
          <cell r="H2308" t="str">
            <v>1251142445247600X2</v>
          </cell>
          <cell r="I2308" t="str">
            <v>大竹县石子镇中心小学</v>
          </cell>
          <cell r="J2308" t="str">
            <v>实习英语老师</v>
          </cell>
          <cell r="K2308" t="str">
            <v>何志红</v>
          </cell>
          <cell r="L2308" t="str">
            <v>15808186848</v>
          </cell>
          <cell r="M2308" t="str">
            <v>四川省</v>
          </cell>
          <cell r="N2308" t="str">
            <v>达州市</v>
          </cell>
        </row>
        <row r="2309">
          <cell r="C2309" t="str">
            <v>196701060302</v>
          </cell>
          <cell r="D2309" t="str">
            <v>2019</v>
          </cell>
          <cell r="E2309" t="str">
            <v>外国语学院</v>
          </cell>
          <cell r="F2309" t="str">
            <v>2019小学英语教育</v>
          </cell>
          <cell r="G2309" t="str">
            <v>19英教3</v>
          </cell>
          <cell r="H2309" t="str">
            <v>12620422MB0Q26757A</v>
          </cell>
          <cell r="I2309" t="str">
            <v>李家塬小学</v>
          </cell>
          <cell r="J2309" t="str">
            <v>在校实习教师</v>
          </cell>
          <cell r="K2309" t="str">
            <v>杨兆祥</v>
          </cell>
          <cell r="L2309" t="str">
            <v>13133656033</v>
          </cell>
          <cell r="M2309" t="str">
            <v>甘肃省</v>
          </cell>
          <cell r="N2309" t="str">
            <v>白银市</v>
          </cell>
        </row>
        <row r="2310">
          <cell r="C2310" t="str">
            <v>196701060320</v>
          </cell>
          <cell r="D2310" t="str">
            <v>2019</v>
          </cell>
          <cell r="E2310" t="str">
            <v>外国语学院</v>
          </cell>
          <cell r="F2310" t="str">
            <v>2019小学英语教育</v>
          </cell>
          <cell r="G2310" t="str">
            <v>19英教3</v>
          </cell>
          <cell r="H2310" t="str">
            <v>91510108MA6AHHCA4D</v>
          </cell>
          <cell r="I2310" t="str">
            <v>成都市成化区大山屹立教育培训学校有限公司</v>
          </cell>
          <cell r="J2310" t="str">
            <v>英语老师</v>
          </cell>
          <cell r="K2310" t="str">
            <v>赵颖</v>
          </cell>
          <cell r="L2310" t="str">
            <v>19130951520</v>
          </cell>
          <cell r="M2310" t="str">
            <v>四川省</v>
          </cell>
          <cell r="N2310" t="str">
            <v>成都市</v>
          </cell>
        </row>
        <row r="2311">
          <cell r="C2311" t="str">
            <v>196701060308</v>
          </cell>
          <cell r="D2311" t="str">
            <v>2019</v>
          </cell>
          <cell r="E2311" t="str">
            <v>外国语学院</v>
          </cell>
          <cell r="F2311" t="str">
            <v>2019小学英语教育</v>
          </cell>
          <cell r="G2311" t="str">
            <v>19英教3</v>
          </cell>
          <cell r="H2311" t="str">
            <v>45285785-7</v>
          </cell>
          <cell r="I2311" t="str">
            <v>昭觉县解放乡中心小学</v>
          </cell>
          <cell r="J2311" t="str">
            <v>实习教师</v>
          </cell>
          <cell r="K2311" t="str">
            <v>毛伍机</v>
          </cell>
          <cell r="L2311" t="str">
            <v>18781545955</v>
          </cell>
          <cell r="M2311" t="str">
            <v>四川省</v>
          </cell>
          <cell r="N2311" t="str">
            <v>凉山彝族自治州</v>
          </cell>
        </row>
        <row r="2312">
          <cell r="C2312" t="str">
            <v>196701060314</v>
          </cell>
          <cell r="D2312" t="str">
            <v>2019</v>
          </cell>
          <cell r="E2312" t="str">
            <v>外国语学院</v>
          </cell>
          <cell r="F2312" t="str">
            <v>2019小学英语教育</v>
          </cell>
          <cell r="G2312" t="str">
            <v>19英教3</v>
          </cell>
          <cell r="H2312" t="str">
            <v>925100MA64Q1TG1F</v>
          </cell>
          <cell r="I2312" t="str">
            <v>遂宁市开发区精品汽车装饰美容经营部</v>
          </cell>
          <cell r="J2312" t="str">
            <v>汽车美容学徒</v>
          </cell>
          <cell r="K2312" t="str">
            <v>肖枭</v>
          </cell>
          <cell r="L2312" t="str">
            <v>13778710463</v>
          </cell>
          <cell r="M2312" t="str">
            <v>四川省</v>
          </cell>
          <cell r="N2312" t="str">
            <v>遂宁市</v>
          </cell>
        </row>
        <row r="2313">
          <cell r="C2313" t="str">
            <v>196701060304</v>
          </cell>
          <cell r="D2313" t="str">
            <v>2019</v>
          </cell>
          <cell r="E2313" t="str">
            <v>外国语学院</v>
          </cell>
          <cell r="F2313" t="str">
            <v>2019小学英语教育</v>
          </cell>
          <cell r="G2313" t="str">
            <v>19英教3</v>
          </cell>
          <cell r="H2313" t="str">
            <v>12510802451321831L</v>
          </cell>
          <cell r="I2313" t="str">
            <v>晓兰希望小学</v>
          </cell>
          <cell r="J2313" t="str">
            <v>小学英语教师</v>
          </cell>
          <cell r="K2313" t="str">
            <v>李晓红</v>
          </cell>
          <cell r="L2313" t="str">
            <v>15882749851</v>
          </cell>
          <cell r="M2313" t="str">
            <v>四川省</v>
          </cell>
          <cell r="N2313" t="str">
            <v>遂宁市</v>
          </cell>
        </row>
        <row r="2314">
          <cell r="C2314" t="str">
            <v>196701060303</v>
          </cell>
          <cell r="D2314" t="str">
            <v>2019</v>
          </cell>
          <cell r="E2314" t="str">
            <v>外国语学院</v>
          </cell>
          <cell r="F2314" t="str">
            <v>2019小学英语教育</v>
          </cell>
          <cell r="G2314" t="str">
            <v>19英教3</v>
          </cell>
          <cell r="H2314" t="str">
            <v>125109224514504061</v>
          </cell>
          <cell r="I2314" t="str">
            <v>四川省威远县严陵中学</v>
          </cell>
          <cell r="J2314" t="str">
            <v>实习老师</v>
          </cell>
          <cell r="K2314" t="str">
            <v>刘新梅</v>
          </cell>
          <cell r="L2314" t="str">
            <v>18383268580</v>
          </cell>
          <cell r="M2314" t="str">
            <v>四川省</v>
          </cell>
          <cell r="N2314" t="str">
            <v>内江市</v>
          </cell>
        </row>
        <row r="2315">
          <cell r="C2315" t="str">
            <v>196701060338</v>
          </cell>
          <cell r="D2315" t="str">
            <v>2019</v>
          </cell>
          <cell r="E2315" t="str">
            <v>外国语学院</v>
          </cell>
          <cell r="F2315" t="str">
            <v>2019小学英语教育</v>
          </cell>
          <cell r="G2315" t="str">
            <v>19英教3</v>
          </cell>
          <cell r="H2315" t="str">
            <v>45247517-0</v>
          </cell>
          <cell r="I2315" t="str">
            <v>大竹经济开发区实验学校</v>
          </cell>
          <cell r="J2315" t="str">
            <v>实习老师</v>
          </cell>
          <cell r="K2315" t="str">
            <v>胡伟</v>
          </cell>
          <cell r="L2315" t="str">
            <v>13778343375</v>
          </cell>
          <cell r="M2315" t="str">
            <v>四川省</v>
          </cell>
          <cell r="N2315" t="str">
            <v>达州市</v>
          </cell>
        </row>
        <row r="2316">
          <cell r="C2316" t="str">
            <v>196701060325</v>
          </cell>
          <cell r="D2316" t="str">
            <v>2019</v>
          </cell>
          <cell r="E2316" t="str">
            <v>外国语学院</v>
          </cell>
          <cell r="F2316" t="str">
            <v>2019小学英语教育</v>
          </cell>
          <cell r="G2316" t="str">
            <v>19英教3</v>
          </cell>
          <cell r="H2316" t="str">
            <v>125113007672757713</v>
          </cell>
          <cell r="I2316" t="str">
            <v>广安实验学校</v>
          </cell>
          <cell r="J2316" t="str">
            <v>英语老师</v>
          </cell>
          <cell r="K2316" t="str">
            <v>唐艳丽</v>
          </cell>
          <cell r="L2316" t="str">
            <v>13982666821</v>
          </cell>
          <cell r="M2316" t="str">
            <v>四川省</v>
          </cell>
          <cell r="N2316" t="str">
            <v>广安市</v>
          </cell>
        </row>
        <row r="2317">
          <cell r="C2317" t="str">
            <v>196701060324</v>
          </cell>
          <cell r="D2317" t="str">
            <v>2019</v>
          </cell>
          <cell r="E2317" t="str">
            <v>外国语学院</v>
          </cell>
          <cell r="F2317" t="str">
            <v>2019小学英语教育</v>
          </cell>
          <cell r="G2317" t="str">
            <v>19英教3</v>
          </cell>
          <cell r="H2317" t="str">
            <v>12510802451319408J</v>
          </cell>
          <cell r="I2317" t="str">
            <v>遂宁市船山区城南小学校</v>
          </cell>
          <cell r="J2317" t="str">
            <v>实习老师</v>
          </cell>
          <cell r="K2317" t="str">
            <v>魏语涵</v>
          </cell>
          <cell r="L2317" t="str">
            <v>15680780263</v>
          </cell>
          <cell r="M2317" t="str">
            <v>四川省</v>
          </cell>
          <cell r="N2317" t="str">
            <v>遂宁市</v>
          </cell>
        </row>
        <row r="2318">
          <cell r="C2318" t="str">
            <v>196701060305</v>
          </cell>
          <cell r="D2318" t="str">
            <v>2019</v>
          </cell>
          <cell r="E2318" t="str">
            <v>外国语学院</v>
          </cell>
          <cell r="F2318" t="str">
            <v>2019小学英语教育</v>
          </cell>
          <cell r="G2318" t="str">
            <v>19英教3</v>
          </cell>
          <cell r="H2318" t="str">
            <v>45249337-9</v>
          </cell>
          <cell r="I2318" t="str">
            <v>渠县琅琊中学</v>
          </cell>
          <cell r="J2318" t="str">
            <v>实习老师</v>
          </cell>
          <cell r="K2318" t="str">
            <v>刘贞贞</v>
          </cell>
          <cell r="L2318" t="str">
            <v>19162861349</v>
          </cell>
          <cell r="M2318" t="str">
            <v>四川省</v>
          </cell>
          <cell r="N2318" t="str">
            <v>达州市</v>
          </cell>
        </row>
        <row r="2319">
          <cell r="C2319" t="str">
            <v>196701060301</v>
          </cell>
          <cell r="D2319" t="str">
            <v>2019</v>
          </cell>
          <cell r="E2319" t="str">
            <v>外国语学院</v>
          </cell>
          <cell r="F2319" t="str">
            <v>2019小学英语教育</v>
          </cell>
          <cell r="G2319" t="str">
            <v>19英教3</v>
          </cell>
          <cell r="H2319" t="str">
            <v>91510900MA64CYN65J</v>
          </cell>
          <cell r="I2319" t="str">
            <v>遂宁市河东新区润生培训学校有限公司</v>
          </cell>
          <cell r="J2319" t="str">
            <v>英语实习助教</v>
          </cell>
          <cell r="K2319" t="str">
            <v>杨苗</v>
          </cell>
          <cell r="L2319" t="str">
            <v>15882583857</v>
          </cell>
          <cell r="M2319" t="str">
            <v>四川省</v>
          </cell>
          <cell r="N2319" t="str">
            <v>遂宁市</v>
          </cell>
        </row>
        <row r="2320">
          <cell r="C2320" t="str">
            <v>196701060329</v>
          </cell>
          <cell r="D2320" t="str">
            <v>2019</v>
          </cell>
          <cell r="E2320" t="str">
            <v>外国语学院</v>
          </cell>
          <cell r="F2320" t="str">
            <v>2019小学英语教育</v>
          </cell>
          <cell r="G2320" t="str">
            <v>19英教3</v>
          </cell>
          <cell r="H2320" t="str">
            <v>-</v>
          </cell>
          <cell r="I2320" t="str">
            <v>柳梧中心小学</v>
          </cell>
          <cell r="J2320" t="str">
            <v>英语教育</v>
          </cell>
          <cell r="K2320" t="str">
            <v>益西央宗</v>
          </cell>
          <cell r="L2320" t="str">
            <v>18689004982</v>
          </cell>
          <cell r="M2320" t="str">
            <v>西藏自治区</v>
          </cell>
          <cell r="N2320" t="str">
            <v>拉萨市</v>
          </cell>
        </row>
        <row r="2321">
          <cell r="C2321" t="str">
            <v>196701060316</v>
          </cell>
          <cell r="D2321" t="str">
            <v>2019</v>
          </cell>
          <cell r="E2321" t="str">
            <v>外国语学院</v>
          </cell>
          <cell r="F2321" t="str">
            <v>2019小学英语教育</v>
          </cell>
          <cell r="G2321" t="str">
            <v>19英教3</v>
          </cell>
          <cell r="H2321" t="str">
            <v>91620826MA74KARX16</v>
          </cell>
          <cell r="I2321" t="str">
            <v>甘肃嘉思育德文化传媒有限公司</v>
          </cell>
          <cell r="J2321" t="str">
            <v>实习教师</v>
          </cell>
          <cell r="K2321" t="str">
            <v>柳草</v>
          </cell>
          <cell r="L2321" t="str">
            <v>13399338900</v>
          </cell>
          <cell r="M2321" t="str">
            <v>甘肃省</v>
          </cell>
          <cell r="N2321" t="str">
            <v>平凉市</v>
          </cell>
        </row>
        <row r="2322">
          <cell r="C2322" t="str">
            <v>196701060317</v>
          </cell>
          <cell r="D2322" t="str">
            <v>2019</v>
          </cell>
          <cell r="E2322" t="str">
            <v>外国语学院</v>
          </cell>
          <cell r="F2322" t="str">
            <v>2019小学英语教育</v>
          </cell>
          <cell r="G2322" t="str">
            <v>19英教3</v>
          </cell>
          <cell r="H2322" t="str">
            <v>91510100MA6AKE1C9N</v>
          </cell>
          <cell r="I2322" t="str">
            <v>四川职呗在线教育科技有限公司</v>
          </cell>
          <cell r="J2322" t="str">
            <v>市场专员</v>
          </cell>
          <cell r="K2322" t="str">
            <v>黄京</v>
          </cell>
          <cell r="L2322" t="str">
            <v>19982022605</v>
          </cell>
          <cell r="M2322" t="str">
            <v>四川省</v>
          </cell>
          <cell r="N2322" t="str">
            <v>成都市</v>
          </cell>
        </row>
        <row r="2323">
          <cell r="C2323" t="str">
            <v>196701060311</v>
          </cell>
          <cell r="D2323" t="str">
            <v>2019</v>
          </cell>
          <cell r="E2323" t="str">
            <v>外国语学院</v>
          </cell>
          <cell r="F2323" t="str">
            <v>2019小学英语教育</v>
          </cell>
          <cell r="G2323" t="str">
            <v>19英教3</v>
          </cell>
          <cell r="H2323" t="str">
            <v>-</v>
          </cell>
          <cell r="I2323" t="str">
            <v>新发镇中心学校</v>
          </cell>
          <cell r="J2323" t="str">
            <v>实习教师</v>
          </cell>
          <cell r="K2323" t="str">
            <v>王美勇</v>
          </cell>
          <cell r="L2323" t="str">
            <v>19983976781</v>
          </cell>
          <cell r="M2323" t="str">
            <v>四川省</v>
          </cell>
          <cell r="N2323" t="str">
            <v>凉山彝族自治州</v>
          </cell>
        </row>
        <row r="2324">
          <cell r="C2324" t="str">
            <v>196701060322</v>
          </cell>
          <cell r="D2324" t="str">
            <v>2019</v>
          </cell>
          <cell r="E2324" t="str">
            <v>外国语学院</v>
          </cell>
          <cell r="F2324" t="str">
            <v>2019小学英语教育</v>
          </cell>
          <cell r="G2324" t="str">
            <v>19英教3</v>
          </cell>
          <cell r="H2324" t="str">
            <v>-</v>
          </cell>
          <cell r="I2324" t="str">
            <v>新发镇中心学校</v>
          </cell>
          <cell r="J2324" t="str">
            <v>实习教师</v>
          </cell>
          <cell r="K2324" t="str">
            <v>王美勇</v>
          </cell>
          <cell r="L2324" t="str">
            <v>19983976781</v>
          </cell>
          <cell r="M2324" t="str">
            <v>四川省</v>
          </cell>
          <cell r="N2324" t="str">
            <v>凉山彝族自治州</v>
          </cell>
        </row>
        <row r="2325">
          <cell r="C2325" t="str">
            <v>196701060336</v>
          </cell>
          <cell r="D2325" t="str">
            <v>2019</v>
          </cell>
          <cell r="E2325" t="str">
            <v>外国语学院</v>
          </cell>
          <cell r="F2325" t="str">
            <v>2019小学英语教育</v>
          </cell>
          <cell r="G2325" t="str">
            <v>19英教3</v>
          </cell>
          <cell r="H2325" t="str">
            <v>91620826MA74KARX16</v>
          </cell>
          <cell r="I2325" t="str">
            <v>甘肃嘉思育德文化传媒有限公司</v>
          </cell>
          <cell r="J2325" t="str">
            <v>实习教师</v>
          </cell>
          <cell r="K2325" t="str">
            <v>柳草</v>
          </cell>
          <cell r="L2325" t="str">
            <v>13399338900</v>
          </cell>
          <cell r="M2325" t="str">
            <v>甘肃省</v>
          </cell>
          <cell r="N2325" t="str">
            <v>平凉市</v>
          </cell>
        </row>
        <row r="2326">
          <cell r="C2326" t="str">
            <v>196701060315</v>
          </cell>
          <cell r="D2326" t="str">
            <v>2019</v>
          </cell>
          <cell r="E2326" t="str">
            <v>外国语学院</v>
          </cell>
          <cell r="F2326" t="str">
            <v>2019小学英语教育</v>
          </cell>
          <cell r="G2326" t="str">
            <v>19英教3</v>
          </cell>
          <cell r="H2326" t="str">
            <v>南部县第五小学</v>
          </cell>
          <cell r="I2326" t="str">
            <v>南部县第五小学</v>
          </cell>
          <cell r="J2326" t="str">
            <v>实习老师</v>
          </cell>
          <cell r="K2326" t="str">
            <v>杨老师</v>
          </cell>
          <cell r="L2326" t="str">
            <v>19881715325</v>
          </cell>
          <cell r="M2326" t="str">
            <v>四川省</v>
          </cell>
          <cell r="N2326" t="str">
            <v>南充市</v>
          </cell>
        </row>
        <row r="2327">
          <cell r="C2327" t="str">
            <v>196701060408</v>
          </cell>
          <cell r="D2327" t="str">
            <v>2019</v>
          </cell>
          <cell r="E2327" t="str">
            <v>外国语学院</v>
          </cell>
          <cell r="F2327" t="str">
            <v>2019小学英语教育</v>
          </cell>
          <cell r="G2327" t="str">
            <v>19英教4</v>
          </cell>
          <cell r="H2327" t="str">
            <v>52511181MJQ625584J</v>
          </cell>
          <cell r="I2327" t="str">
            <v>志翔教育培训学校</v>
          </cell>
          <cell r="J2327" t="str">
            <v>小学英语教师</v>
          </cell>
          <cell r="K2327" t="str">
            <v>刘佳宝</v>
          </cell>
          <cell r="L2327" t="str">
            <v>18284306060</v>
          </cell>
          <cell r="M2327" t="str">
            <v>四川省</v>
          </cell>
          <cell r="N2327" t="str">
            <v>乐山市</v>
          </cell>
        </row>
        <row r="2328">
          <cell r="C2328" t="str">
            <v>196701060411</v>
          </cell>
          <cell r="D2328" t="str">
            <v>2019</v>
          </cell>
          <cell r="E2328" t="str">
            <v>外国语学院</v>
          </cell>
          <cell r="F2328" t="str">
            <v>2019小学英语教育</v>
          </cell>
          <cell r="G2328" t="str">
            <v>19英教4</v>
          </cell>
          <cell r="H2328" t="str">
            <v>12510222MB1H462921</v>
          </cell>
          <cell r="I2328" t="str">
            <v>富顺县琵琶镇杜快九年制学校</v>
          </cell>
          <cell r="J2328" t="str">
            <v>英语实习老师</v>
          </cell>
          <cell r="K2328" t="str">
            <v>吴宗洁</v>
          </cell>
          <cell r="L2328" t="str">
            <v>18882014707</v>
          </cell>
          <cell r="M2328" t="str">
            <v>四川省</v>
          </cell>
          <cell r="N2328" t="str">
            <v>自贡市</v>
          </cell>
        </row>
        <row r="2329">
          <cell r="C2329" t="str">
            <v>196701060417</v>
          </cell>
          <cell r="D2329" t="str">
            <v>2019</v>
          </cell>
          <cell r="E2329" t="str">
            <v>外国语学院</v>
          </cell>
          <cell r="F2329" t="str">
            <v>2019小学英语教育</v>
          </cell>
          <cell r="G2329" t="str">
            <v>19英教4</v>
          </cell>
          <cell r="H2329" t="str">
            <v>05215175-9</v>
          </cell>
          <cell r="I2329" t="str">
            <v>三贤九义校</v>
          </cell>
          <cell r="J2329" t="str">
            <v>小学英语教师</v>
          </cell>
          <cell r="K2329" t="str">
            <v>李荣衡</v>
          </cell>
          <cell r="L2329" t="str">
            <v>18982980588</v>
          </cell>
          <cell r="M2329" t="str">
            <v>四川省</v>
          </cell>
          <cell r="N2329" t="str">
            <v>资阳市</v>
          </cell>
        </row>
        <row r="2330">
          <cell r="C2330" t="str">
            <v>196701060419</v>
          </cell>
          <cell r="D2330" t="str">
            <v>2019</v>
          </cell>
          <cell r="E2330" t="str">
            <v>外国语学院</v>
          </cell>
          <cell r="F2330" t="str">
            <v>2019小学英语教育</v>
          </cell>
          <cell r="G2330" t="str">
            <v>19英教4</v>
          </cell>
          <cell r="H2330" t="str">
            <v>12511221452085762W</v>
          </cell>
          <cell r="I2330" t="str">
            <v>宜宾市翠屏区金秋湖镇王场中心学校初中部</v>
          </cell>
          <cell r="J2330" t="str">
            <v>英语教师</v>
          </cell>
          <cell r="K2330" t="str">
            <v>王小英</v>
          </cell>
          <cell r="L2330" t="str">
            <v>13458812738</v>
          </cell>
          <cell r="M2330" t="str">
            <v>四川省</v>
          </cell>
          <cell r="N2330" t="str">
            <v>宜宾市</v>
          </cell>
        </row>
        <row r="2331">
          <cell r="C2331" t="str">
            <v>196701060416</v>
          </cell>
          <cell r="D2331" t="str">
            <v>2019</v>
          </cell>
          <cell r="E2331" t="str">
            <v>外国语学院</v>
          </cell>
          <cell r="F2331" t="str">
            <v>2019小学英语教育</v>
          </cell>
          <cell r="G2331" t="str">
            <v>19英教4</v>
          </cell>
          <cell r="H2331" t="str">
            <v>12510822451354289C</v>
          </cell>
          <cell r="I2331" t="str">
            <v>遂宁市射洪市第四小学校</v>
          </cell>
          <cell r="J2331" t="str">
            <v>英语老师</v>
          </cell>
          <cell r="K2331" t="str">
            <v>胥杰</v>
          </cell>
          <cell r="L2331" t="str">
            <v>0825-6982503</v>
          </cell>
          <cell r="M2331" t="str">
            <v>四川省</v>
          </cell>
          <cell r="N2331" t="str">
            <v>遂宁市</v>
          </cell>
        </row>
        <row r="2332">
          <cell r="C2332" t="str">
            <v>196701060438</v>
          </cell>
          <cell r="D2332" t="str">
            <v>2019</v>
          </cell>
          <cell r="E2332" t="str">
            <v>外国语学院</v>
          </cell>
          <cell r="F2332" t="str">
            <v>2019小学英语教育</v>
          </cell>
          <cell r="G2332" t="str">
            <v>19英教4</v>
          </cell>
          <cell r="H2332" t="str">
            <v>91511781MA68K9NA72</v>
          </cell>
          <cell r="I2332" t="str">
            <v>万源市金品源教育培训有限责任公司</v>
          </cell>
          <cell r="J2332" t="str">
            <v>英语老师</v>
          </cell>
          <cell r="K2332" t="str">
            <v>武羽帆</v>
          </cell>
          <cell r="L2332" t="str">
            <v>19983488560</v>
          </cell>
          <cell r="M2332" t="str">
            <v>四川省</v>
          </cell>
          <cell r="N2332" t="str">
            <v>达州市</v>
          </cell>
        </row>
        <row r="2333">
          <cell r="C2333" t="str">
            <v>196701060406</v>
          </cell>
          <cell r="D2333" t="str">
            <v>2019</v>
          </cell>
          <cell r="E2333" t="str">
            <v>外国语学院</v>
          </cell>
          <cell r="F2333" t="str">
            <v>2019小学英语教育</v>
          </cell>
          <cell r="G2333" t="str">
            <v>19英教4</v>
          </cell>
          <cell r="H2333" t="str">
            <v>12511321452235679H</v>
          </cell>
          <cell r="I2333" t="str">
            <v>岳池县高升小学校</v>
          </cell>
          <cell r="J2333" t="str">
            <v>英语代课教师</v>
          </cell>
          <cell r="K2333" t="str">
            <v>郑江华</v>
          </cell>
          <cell r="L2333" t="str">
            <v>13056529236</v>
          </cell>
          <cell r="M2333" t="str">
            <v>四川省</v>
          </cell>
          <cell r="N2333" t="str">
            <v>广安市</v>
          </cell>
        </row>
        <row r="2334">
          <cell r="C2334" t="str">
            <v>196701060405</v>
          </cell>
          <cell r="D2334" t="str">
            <v>2019</v>
          </cell>
          <cell r="E2334" t="str">
            <v>外国语学院</v>
          </cell>
          <cell r="F2334" t="str">
            <v>2019小学英语教育</v>
          </cell>
          <cell r="G2334" t="str">
            <v>19英教4</v>
          </cell>
          <cell r="H2334" t="str">
            <v>MA6BU99M3</v>
          </cell>
          <cell r="I2334" t="str">
            <v>夹江县圣瑞思培训学校</v>
          </cell>
          <cell r="J2334" t="str">
            <v>英语教师</v>
          </cell>
          <cell r="K2334" t="str">
            <v>易姗</v>
          </cell>
          <cell r="L2334" t="str">
            <v>13419418818</v>
          </cell>
          <cell r="M2334" t="str">
            <v>四川省</v>
          </cell>
          <cell r="N2334" t="str">
            <v>乐山市</v>
          </cell>
        </row>
        <row r="2335">
          <cell r="C2335" t="str">
            <v>196701060415</v>
          </cell>
          <cell r="D2335" t="str">
            <v>2019</v>
          </cell>
          <cell r="E2335" t="str">
            <v>外国语学院</v>
          </cell>
          <cell r="F2335" t="str">
            <v>2019小学英语教育</v>
          </cell>
          <cell r="G2335" t="str">
            <v>19英教4</v>
          </cell>
          <cell r="H2335" t="str">
            <v>12510822451354289C</v>
          </cell>
          <cell r="I2335" t="str">
            <v>遂宁市射洪市第四小学</v>
          </cell>
          <cell r="J2335" t="str">
            <v>英语老师</v>
          </cell>
          <cell r="K2335" t="str">
            <v>胥杰</v>
          </cell>
          <cell r="L2335" t="str">
            <v>0825—6982503</v>
          </cell>
          <cell r="M2335" t="str">
            <v>四川省</v>
          </cell>
          <cell r="N2335" t="str">
            <v>遂宁市</v>
          </cell>
        </row>
        <row r="2336">
          <cell r="C2336" t="str">
            <v>196701060435</v>
          </cell>
          <cell r="D2336" t="str">
            <v>2019</v>
          </cell>
          <cell r="E2336" t="str">
            <v>外国语学院</v>
          </cell>
          <cell r="F2336" t="str">
            <v>2019小学英语教育</v>
          </cell>
          <cell r="G2336" t="str">
            <v>19英教4</v>
          </cell>
          <cell r="H2336" t="str">
            <v>12532527336473004D</v>
          </cell>
          <cell r="I2336" t="str">
            <v>泸西县旧城镇板桥小学</v>
          </cell>
          <cell r="J2336" t="str">
            <v>教师</v>
          </cell>
          <cell r="K2336" t="str">
            <v>成沙</v>
          </cell>
          <cell r="L2336" t="str">
            <v>15825218577</v>
          </cell>
          <cell r="M2336" t="str">
            <v>云南省</v>
          </cell>
          <cell r="N2336" t="str">
            <v>红河哈尼族彝族自治州</v>
          </cell>
        </row>
        <row r="2337">
          <cell r="C2337" t="str">
            <v>196701060436</v>
          </cell>
          <cell r="D2337" t="str">
            <v>2019</v>
          </cell>
          <cell r="E2337" t="str">
            <v>外国语学院</v>
          </cell>
          <cell r="F2337" t="str">
            <v>2019小学英语教育</v>
          </cell>
          <cell r="G2337" t="str">
            <v>19英教4</v>
          </cell>
          <cell r="H2337" t="str">
            <v>76043725-6</v>
          </cell>
          <cell r="I2337" t="str">
            <v>彝良县两河乡中心小学</v>
          </cell>
          <cell r="J2337" t="str">
            <v>实习老师</v>
          </cell>
          <cell r="K2337" t="str">
            <v>杨金明</v>
          </cell>
          <cell r="L2337" t="str">
            <v>0870-5446024</v>
          </cell>
          <cell r="M2337" t="str">
            <v>云南省</v>
          </cell>
          <cell r="N2337" t="str">
            <v>昭通市</v>
          </cell>
        </row>
        <row r="2338">
          <cell r="C2338" t="str">
            <v>196701060409</v>
          </cell>
          <cell r="D2338" t="str">
            <v>2019</v>
          </cell>
          <cell r="E2338" t="str">
            <v>外国语学院</v>
          </cell>
          <cell r="F2338" t="str">
            <v>2019小学英语教育</v>
          </cell>
          <cell r="G2338" t="str">
            <v>19英教4</v>
          </cell>
          <cell r="H2338" t="str">
            <v>2151001376</v>
          </cell>
          <cell r="I2338" t="str">
            <v>越西县文星小学</v>
          </cell>
          <cell r="J2338" t="str">
            <v>英语教师</v>
          </cell>
          <cell r="K2338" t="str">
            <v>蒋木机</v>
          </cell>
          <cell r="L2338" t="str">
            <v>18140381580</v>
          </cell>
          <cell r="M2338" t="str">
            <v>四川省</v>
          </cell>
          <cell r="N2338" t="str">
            <v>凉山彝族自治州</v>
          </cell>
        </row>
        <row r="2339">
          <cell r="C2339" t="str">
            <v>196701060412</v>
          </cell>
          <cell r="D2339" t="str">
            <v>2019</v>
          </cell>
          <cell r="E2339" t="str">
            <v>外国语学院</v>
          </cell>
          <cell r="F2339" t="str">
            <v>2019小学英语教育</v>
          </cell>
          <cell r="G2339" t="str">
            <v>19英教4</v>
          </cell>
          <cell r="H2339" t="str">
            <v>314499545</v>
          </cell>
          <cell r="I2339" t="str">
            <v>北京中公教育科技有限公司遂宁分公司</v>
          </cell>
          <cell r="J2339" t="str">
            <v>初中英语教师</v>
          </cell>
          <cell r="K2339" t="str">
            <v>曾予希</v>
          </cell>
          <cell r="L2339" t="str">
            <v>19182580067</v>
          </cell>
          <cell r="M2339" t="str">
            <v>四川省</v>
          </cell>
          <cell r="N2339" t="str">
            <v>遂宁市</v>
          </cell>
        </row>
        <row r="2340">
          <cell r="C2340" t="str">
            <v>196701060413</v>
          </cell>
          <cell r="D2340" t="str">
            <v>2019</v>
          </cell>
          <cell r="E2340" t="str">
            <v>外国语学院</v>
          </cell>
          <cell r="F2340" t="str">
            <v>2019小学英语教育</v>
          </cell>
          <cell r="G2340" t="str">
            <v>19英教4</v>
          </cell>
          <cell r="H2340" t="str">
            <v>12513433452880280C</v>
          </cell>
          <cell r="I2340" t="str">
            <v>冕宁县漫水湾镇沙坝中心校</v>
          </cell>
          <cell r="J2340" t="str">
            <v>科学老师</v>
          </cell>
          <cell r="K2340" t="str">
            <v>刘有伦</v>
          </cell>
          <cell r="L2340" t="str">
            <v>08346847022</v>
          </cell>
          <cell r="M2340" t="str">
            <v>四川省</v>
          </cell>
          <cell r="N2340" t="str">
            <v>凉山彝族自治州</v>
          </cell>
        </row>
        <row r="2341">
          <cell r="C2341" t="str">
            <v>196701060420</v>
          </cell>
          <cell r="D2341" t="str">
            <v>2019</v>
          </cell>
          <cell r="E2341" t="str">
            <v>外国语学院</v>
          </cell>
          <cell r="F2341" t="str">
            <v>2019小学英语教育</v>
          </cell>
          <cell r="G2341" t="str">
            <v>19英教4</v>
          </cell>
          <cell r="H2341" t="str">
            <v>314499545</v>
          </cell>
          <cell r="I2341" t="str">
            <v>北京中公教育科技有限公司遂宁分公司</v>
          </cell>
          <cell r="J2341" t="str">
            <v>小学英语教师</v>
          </cell>
          <cell r="K2341" t="str">
            <v>曾予希</v>
          </cell>
          <cell r="L2341" t="str">
            <v>19182580067</v>
          </cell>
          <cell r="M2341" t="str">
            <v>四川省</v>
          </cell>
          <cell r="N2341" t="str">
            <v>遂宁市</v>
          </cell>
        </row>
        <row r="2342">
          <cell r="C2342" t="str">
            <v>196701060404</v>
          </cell>
          <cell r="D2342" t="str">
            <v>2019</v>
          </cell>
          <cell r="E2342" t="str">
            <v>外国语学院</v>
          </cell>
          <cell r="F2342" t="str">
            <v>2019小学英语教育</v>
          </cell>
          <cell r="G2342" t="str">
            <v>19英教4</v>
          </cell>
          <cell r="H2342" t="str">
            <v>125104014510121589</v>
          </cell>
          <cell r="I2342" t="str">
            <v>泸州市江阳区通滩镇中心小学校</v>
          </cell>
          <cell r="J2342" t="str">
            <v>英语教师</v>
          </cell>
          <cell r="K2342" t="str">
            <v>彭景</v>
          </cell>
          <cell r="L2342" t="str">
            <v>（0830）3740027</v>
          </cell>
          <cell r="M2342" t="str">
            <v>四川省</v>
          </cell>
          <cell r="N2342" t="str">
            <v>泸州市</v>
          </cell>
        </row>
        <row r="2343">
          <cell r="C2343" t="str">
            <v>196701060426</v>
          </cell>
          <cell r="D2343" t="str">
            <v>2019</v>
          </cell>
          <cell r="E2343" t="str">
            <v>外国语学院</v>
          </cell>
          <cell r="F2343" t="str">
            <v>2019小学英语教育</v>
          </cell>
          <cell r="G2343" t="str">
            <v>19英教4</v>
          </cell>
          <cell r="H2343" t="str">
            <v>125108024513194916</v>
          </cell>
          <cell r="I2343" t="str">
            <v>遂宁市船山区永兴镇小学校</v>
          </cell>
          <cell r="J2343" t="str">
            <v>实习老师</v>
          </cell>
          <cell r="K2343" t="str">
            <v>陶黎</v>
          </cell>
          <cell r="L2343" t="str">
            <v>13982530899</v>
          </cell>
          <cell r="M2343" t="str">
            <v>四川省</v>
          </cell>
          <cell r="N2343" t="str">
            <v>遂宁市</v>
          </cell>
        </row>
        <row r="2344">
          <cell r="C2344" t="str">
            <v>196701060434</v>
          </cell>
          <cell r="D2344" t="str">
            <v>2019</v>
          </cell>
          <cell r="E2344" t="str">
            <v>外国语学院</v>
          </cell>
          <cell r="F2344" t="str">
            <v>2019小学英语教育</v>
          </cell>
          <cell r="G2344" t="str">
            <v>19英教4</v>
          </cell>
          <cell r="H2344" t="str">
            <v>45166468-2</v>
          </cell>
          <cell r="I2344" t="str">
            <v>井研县师范学校附属小学校</v>
          </cell>
          <cell r="J2344" t="str">
            <v>英语教师</v>
          </cell>
          <cell r="K2344" t="str">
            <v>朱晟瑶</v>
          </cell>
          <cell r="L2344" t="str">
            <v>18048811853</v>
          </cell>
          <cell r="M2344" t="str">
            <v>四川省</v>
          </cell>
          <cell r="N2344" t="str">
            <v>乐山市</v>
          </cell>
        </row>
        <row r="2345">
          <cell r="C2345" t="str">
            <v>196701060429</v>
          </cell>
          <cell r="D2345" t="str">
            <v>2019</v>
          </cell>
          <cell r="E2345" t="str">
            <v>外国语学院</v>
          </cell>
          <cell r="F2345" t="str">
            <v>2019小学英语教育</v>
          </cell>
          <cell r="G2345" t="str">
            <v>19英教4</v>
          </cell>
          <cell r="H2345" t="str">
            <v>12511321452234350B</v>
          </cell>
          <cell r="I2345" t="str">
            <v>岳池县花园小学校</v>
          </cell>
          <cell r="J2345" t="str">
            <v>岳池县花园小学校</v>
          </cell>
          <cell r="K2345" t="str">
            <v>姚</v>
          </cell>
          <cell r="L2345" t="str">
            <v>08265380388</v>
          </cell>
          <cell r="M2345" t="str">
            <v>四川省</v>
          </cell>
          <cell r="N2345" t="str">
            <v>广安市</v>
          </cell>
        </row>
        <row r="2346">
          <cell r="C2346" t="str">
            <v>196701060410</v>
          </cell>
          <cell r="D2346" t="str">
            <v>2019</v>
          </cell>
          <cell r="E2346" t="str">
            <v>外国语学院</v>
          </cell>
          <cell r="F2346" t="str">
            <v>2019小学英语教育</v>
          </cell>
          <cell r="G2346" t="str">
            <v>19英教4</v>
          </cell>
          <cell r="H2346" t="str">
            <v>125113007672757713</v>
          </cell>
          <cell r="I2346" t="str">
            <v>广安实验学校</v>
          </cell>
          <cell r="J2346" t="str">
            <v>英语老师</v>
          </cell>
          <cell r="K2346" t="str">
            <v>唐艳丽</v>
          </cell>
          <cell r="L2346" t="str">
            <v>13982666821</v>
          </cell>
          <cell r="M2346" t="str">
            <v>四川省</v>
          </cell>
          <cell r="N2346" t="str">
            <v>广安市</v>
          </cell>
        </row>
        <row r="2347">
          <cell r="C2347" t="str">
            <v>196701060427</v>
          </cell>
          <cell r="D2347" t="str">
            <v>2019</v>
          </cell>
          <cell r="E2347" t="str">
            <v>外国语学院</v>
          </cell>
          <cell r="F2347" t="str">
            <v>2019小学英语教育</v>
          </cell>
          <cell r="G2347" t="str">
            <v>19英教4</v>
          </cell>
          <cell r="H2347" t="str">
            <v>12511122452315601Q</v>
          </cell>
          <cell r="I2347" t="str">
            <v>西充县第一实验小学</v>
          </cell>
          <cell r="J2347" t="str">
            <v>英语教师</v>
          </cell>
          <cell r="K2347" t="str">
            <v>鲜小红</v>
          </cell>
          <cell r="L2347" t="str">
            <v>17721929687</v>
          </cell>
          <cell r="M2347" t="str">
            <v>四川省</v>
          </cell>
          <cell r="N2347" t="str">
            <v>南充市</v>
          </cell>
        </row>
        <row r="2348">
          <cell r="C2348" t="str">
            <v>196701060437</v>
          </cell>
          <cell r="D2348" t="str">
            <v>2019</v>
          </cell>
          <cell r="E2348" t="str">
            <v>外国语学院</v>
          </cell>
          <cell r="F2348" t="str">
            <v>2019小学英语教育</v>
          </cell>
          <cell r="G2348" t="str">
            <v>19英教4</v>
          </cell>
          <cell r="H2348" t="str">
            <v>540521000000</v>
          </cell>
          <cell r="I2348" t="str">
            <v>吉汝完小</v>
          </cell>
          <cell r="J2348" t="str">
            <v>师范</v>
          </cell>
          <cell r="K2348" t="str">
            <v>格桑加措</v>
          </cell>
          <cell r="L2348" t="str">
            <v>13658902229</v>
          </cell>
          <cell r="M2348" t="str">
            <v>西藏自治区</v>
          </cell>
          <cell r="N2348" t="str">
            <v>山南市</v>
          </cell>
        </row>
        <row r="2349">
          <cell r="C2349" t="str">
            <v>196701060433</v>
          </cell>
          <cell r="D2349" t="str">
            <v>2019</v>
          </cell>
          <cell r="E2349" t="str">
            <v>外国语学院</v>
          </cell>
          <cell r="F2349" t="str">
            <v>2019小学英语教育</v>
          </cell>
          <cell r="G2349" t="str">
            <v>19英教4</v>
          </cell>
          <cell r="H2349" t="str">
            <v>45122680x</v>
          </cell>
          <cell r="I2349" t="str">
            <v>三台县观桥镇石亭中心小学校</v>
          </cell>
          <cell r="J2349" t="str">
            <v>英语教师</v>
          </cell>
          <cell r="K2349" t="str">
            <v>程伟军</v>
          </cell>
          <cell r="L2349" t="str">
            <v>15892613050</v>
          </cell>
          <cell r="M2349" t="str">
            <v>四川省</v>
          </cell>
          <cell r="N2349" t="str">
            <v>绵阳市</v>
          </cell>
        </row>
        <row r="2350">
          <cell r="C2350" t="str">
            <v>196701060401</v>
          </cell>
          <cell r="D2350" t="str">
            <v>2019</v>
          </cell>
          <cell r="E2350" t="str">
            <v>外国语学院</v>
          </cell>
          <cell r="F2350" t="str">
            <v>2019小学英语教育</v>
          </cell>
          <cell r="G2350" t="str">
            <v>19英教4</v>
          </cell>
          <cell r="H2350" t="str">
            <v>125108024513194248</v>
          </cell>
          <cell r="I2350" t="str">
            <v>裕丰街小学</v>
          </cell>
          <cell r="J2350" t="str">
            <v>小学英语教师</v>
          </cell>
          <cell r="K2350" t="str">
            <v>陈旭刚</v>
          </cell>
          <cell r="L2350" t="str">
            <v>0825-2227251</v>
          </cell>
          <cell r="M2350" t="str">
            <v>四川省</v>
          </cell>
          <cell r="N2350" t="str">
            <v>遂宁市</v>
          </cell>
        </row>
        <row r="2351">
          <cell r="C2351" t="str">
            <v>196701060407</v>
          </cell>
          <cell r="D2351" t="str">
            <v>2019</v>
          </cell>
          <cell r="E2351" t="str">
            <v>外国语学院</v>
          </cell>
          <cell r="F2351" t="str">
            <v>2019小学英语教育</v>
          </cell>
          <cell r="G2351" t="str">
            <v>19英教4</v>
          </cell>
          <cell r="H2351" t="str">
            <v>-</v>
          </cell>
          <cell r="I2351" t="str">
            <v>四川省宜宾市兴文县大河苗族乡永革村小学校</v>
          </cell>
          <cell r="J2351" t="str">
            <v>小学教师</v>
          </cell>
          <cell r="K2351" t="str">
            <v>余文平</v>
          </cell>
          <cell r="L2351" t="str">
            <v>13419253271</v>
          </cell>
          <cell r="M2351" t="str">
            <v>四川省</v>
          </cell>
          <cell r="N2351" t="str">
            <v>宜宾市</v>
          </cell>
        </row>
        <row r="2352">
          <cell r="C2352" t="str">
            <v>196701060403</v>
          </cell>
          <cell r="D2352" t="str">
            <v>2019</v>
          </cell>
          <cell r="E2352" t="str">
            <v>外国语学院</v>
          </cell>
          <cell r="F2352" t="str">
            <v>2019小学英语教育</v>
          </cell>
          <cell r="G2352" t="str">
            <v>19英教4</v>
          </cell>
          <cell r="H2352" t="str">
            <v>12511603452258766F</v>
          </cell>
          <cell r="I2352" t="str">
            <v>广安市前锋区小井乡小学校</v>
          </cell>
          <cell r="J2352" t="str">
            <v>英语教师</v>
          </cell>
          <cell r="K2352" t="str">
            <v>游明</v>
          </cell>
          <cell r="L2352" t="str">
            <v>18282681574</v>
          </cell>
          <cell r="M2352" t="str">
            <v>四川省</v>
          </cell>
          <cell r="N2352" t="str">
            <v>广安市</v>
          </cell>
        </row>
        <row r="2353">
          <cell r="C2353" t="str">
            <v>196701060421</v>
          </cell>
          <cell r="D2353" t="str">
            <v>2019</v>
          </cell>
          <cell r="E2353" t="str">
            <v>外国语学院</v>
          </cell>
          <cell r="F2353" t="str">
            <v>2019小学英语教育</v>
          </cell>
          <cell r="G2353" t="str">
            <v>19英教4</v>
          </cell>
          <cell r="H2353" t="str">
            <v>451101273</v>
          </cell>
          <cell r="I2353" t="str">
            <v>古蔺县石宝镇中心小学校</v>
          </cell>
          <cell r="J2353" t="str">
            <v>英语教师</v>
          </cell>
          <cell r="K2353" t="str">
            <v>杨永</v>
          </cell>
          <cell r="L2353" t="str">
            <v>18180295038</v>
          </cell>
          <cell r="M2353" t="str">
            <v>四川省</v>
          </cell>
          <cell r="N2353" t="str">
            <v>泸州市</v>
          </cell>
        </row>
        <row r="2354">
          <cell r="C2354" t="str">
            <v>196701060418</v>
          </cell>
          <cell r="D2354" t="str">
            <v>2019</v>
          </cell>
          <cell r="E2354" t="str">
            <v>外国语学院</v>
          </cell>
          <cell r="F2354" t="str">
            <v>2019小学英语教育</v>
          </cell>
          <cell r="G2354" t="str">
            <v>19英教4</v>
          </cell>
          <cell r="H2354" t="str">
            <v>52510100MJQ6499575</v>
          </cell>
          <cell r="I2354" t="str">
            <v>成都金苹果锦城第一中学附属小学</v>
          </cell>
          <cell r="J2354" t="str">
            <v>英语助教</v>
          </cell>
          <cell r="K2354" t="str">
            <v>赵钦全</v>
          </cell>
          <cell r="L2354" t="str">
            <v>15882492538</v>
          </cell>
          <cell r="M2354" t="str">
            <v>四川省</v>
          </cell>
          <cell r="N2354" t="str">
            <v>成都市</v>
          </cell>
        </row>
        <row r="2355">
          <cell r="C2355" t="str">
            <v>196701060431</v>
          </cell>
          <cell r="D2355" t="str">
            <v>2019</v>
          </cell>
          <cell r="E2355" t="str">
            <v>外国语学院</v>
          </cell>
          <cell r="F2355" t="str">
            <v>2019小学英语教育</v>
          </cell>
          <cell r="G2355" t="str">
            <v>19英教4</v>
          </cell>
          <cell r="H2355" t="str">
            <v>452125226</v>
          </cell>
          <cell r="I2355" t="str">
            <v>四川省宜宾市高县罗场镇初级中学</v>
          </cell>
          <cell r="J2355" t="str">
            <v>英语教师</v>
          </cell>
          <cell r="K2355" t="str">
            <v>邱晓玲</v>
          </cell>
          <cell r="L2355" t="str">
            <v>18224288591</v>
          </cell>
          <cell r="M2355" t="str">
            <v>四川省</v>
          </cell>
          <cell r="N2355" t="str">
            <v>宜宾市</v>
          </cell>
        </row>
        <row r="2356">
          <cell r="C2356" t="str">
            <v>196701060423</v>
          </cell>
          <cell r="D2356" t="str">
            <v>2019</v>
          </cell>
          <cell r="E2356" t="str">
            <v>外国语学院</v>
          </cell>
          <cell r="F2356" t="str">
            <v>2019小学英语教育</v>
          </cell>
          <cell r="G2356" t="str">
            <v>19英教4</v>
          </cell>
          <cell r="H2356" t="str">
            <v>91510900MA66C0148</v>
          </cell>
          <cell r="I2356" t="str">
            <v>遂宁经济开发区爱乐学校有限公司</v>
          </cell>
          <cell r="J2356" t="str">
            <v>小学英语教师</v>
          </cell>
          <cell r="K2356" t="str">
            <v>邓鸣</v>
          </cell>
          <cell r="L2356" t="str">
            <v>18808259515</v>
          </cell>
          <cell r="M2356" t="str">
            <v>四川省</v>
          </cell>
          <cell r="N2356" t="str">
            <v>遂宁市</v>
          </cell>
        </row>
        <row r="2357">
          <cell r="C2357" t="str">
            <v>196701060428</v>
          </cell>
          <cell r="D2357" t="str">
            <v>2019</v>
          </cell>
          <cell r="E2357" t="str">
            <v>外国语学院</v>
          </cell>
          <cell r="F2357" t="str">
            <v>2019小学英语教育</v>
          </cell>
          <cell r="G2357" t="str">
            <v>19英教4</v>
          </cell>
          <cell r="H2357" t="str">
            <v>MC038854-7</v>
          </cell>
          <cell r="I2357" t="str">
            <v>王云小学</v>
          </cell>
          <cell r="J2357" t="str">
            <v>英语老师</v>
          </cell>
          <cell r="K2357" t="str">
            <v>龙波</v>
          </cell>
          <cell r="L2357" t="str">
            <v>13696212207</v>
          </cell>
          <cell r="M2357" t="str">
            <v>四川省</v>
          </cell>
          <cell r="N2357" t="str">
            <v>南充市</v>
          </cell>
        </row>
        <row r="2358">
          <cell r="C2358" t="str">
            <v>196701060402</v>
          </cell>
          <cell r="D2358" t="str">
            <v>2019</v>
          </cell>
          <cell r="E2358" t="str">
            <v>外国语学院</v>
          </cell>
          <cell r="F2358" t="str">
            <v>2019小学英语教育</v>
          </cell>
          <cell r="G2358" t="str">
            <v>19英教4</v>
          </cell>
          <cell r="H2358" t="str">
            <v>12622301H17729731Y</v>
          </cell>
          <cell r="I2358" t="str">
            <v>高坝镇十三里堡九年制学校</v>
          </cell>
          <cell r="J2358" t="str">
            <v>教师</v>
          </cell>
          <cell r="K2358" t="str">
            <v>冯倩</v>
          </cell>
          <cell r="L2358" t="str">
            <v>15393506487</v>
          </cell>
          <cell r="M2358" t="str">
            <v>甘肃省</v>
          </cell>
          <cell r="N2358" t="str">
            <v>武威市</v>
          </cell>
        </row>
        <row r="2359">
          <cell r="C2359" t="str">
            <v>196701060430</v>
          </cell>
          <cell r="D2359" t="str">
            <v>2019</v>
          </cell>
          <cell r="E2359" t="str">
            <v>外国语学院</v>
          </cell>
          <cell r="F2359" t="str">
            <v>2019小学英语教育</v>
          </cell>
          <cell r="G2359" t="str">
            <v>19英教4</v>
          </cell>
          <cell r="H2359" t="str">
            <v>45221808-6</v>
          </cell>
          <cell r="I2359" t="str">
            <v>南充实验小学</v>
          </cell>
          <cell r="J2359" t="str">
            <v>助教</v>
          </cell>
          <cell r="K2359" t="str">
            <v>赵沙沙</v>
          </cell>
          <cell r="L2359" t="str">
            <v>13350639227</v>
          </cell>
          <cell r="M2359" t="str">
            <v>四川省</v>
          </cell>
          <cell r="N2359" t="str">
            <v>南充市</v>
          </cell>
        </row>
        <row r="2360">
          <cell r="C2360" t="str">
            <v>196701060414</v>
          </cell>
          <cell r="D2360" t="str">
            <v>2019</v>
          </cell>
          <cell r="E2360" t="str">
            <v>外国语学院</v>
          </cell>
          <cell r="F2360" t="str">
            <v>2019小学英语教育</v>
          </cell>
          <cell r="G2360" t="str">
            <v>19英教4</v>
          </cell>
          <cell r="H2360" t="str">
            <v>12510403451077912F</v>
          </cell>
          <cell r="I2360" t="str">
            <v>泸州市纳溪区护国镇中心小学</v>
          </cell>
          <cell r="J2360" t="str">
            <v>英语教师</v>
          </cell>
          <cell r="K2360" t="str">
            <v>罗正令</v>
          </cell>
          <cell r="L2360" t="str">
            <v>17380935205</v>
          </cell>
          <cell r="M2360" t="str">
            <v>四川省</v>
          </cell>
          <cell r="N2360" t="str">
            <v>泸州市</v>
          </cell>
        </row>
        <row r="2361">
          <cell r="C2361" t="str">
            <v>196701060424</v>
          </cell>
          <cell r="D2361" t="str">
            <v>2019</v>
          </cell>
          <cell r="E2361" t="str">
            <v>外国语学院</v>
          </cell>
          <cell r="F2361" t="str">
            <v>2019小学英语教育</v>
          </cell>
          <cell r="G2361" t="str">
            <v>19英教4</v>
          </cell>
          <cell r="H2361" t="str">
            <v>12513401452715031Y</v>
          </cell>
          <cell r="I2361" t="str">
            <v>西昌市月华乡光华小学</v>
          </cell>
          <cell r="J2361" t="str">
            <v>小学英语教师</v>
          </cell>
          <cell r="K2361" t="str">
            <v>井子阿果</v>
          </cell>
          <cell r="L2361" t="str">
            <v>19115724853</v>
          </cell>
          <cell r="M2361" t="str">
            <v>四川省</v>
          </cell>
          <cell r="N2361" t="str">
            <v>凉山彝族自治州</v>
          </cell>
        </row>
        <row r="2362">
          <cell r="C2362" t="str">
            <v>196702060104</v>
          </cell>
          <cell r="D2362" t="str">
            <v>2019</v>
          </cell>
          <cell r="E2362" t="str">
            <v>外国语学院</v>
          </cell>
          <cell r="F2362" t="str">
            <v>2019应用日语</v>
          </cell>
          <cell r="G2362" t="str">
            <v>19日语</v>
          </cell>
          <cell r="H2362" t="str">
            <v>MA6BP6KR9</v>
          </cell>
          <cell r="I2362" t="str">
            <v>四川七彩祥优企业管理有限公司</v>
          </cell>
          <cell r="J2362" t="str">
            <v>外包引导员</v>
          </cell>
          <cell r="K2362" t="str">
            <v>廖志明</v>
          </cell>
          <cell r="L2362" t="str">
            <v>18681226564</v>
          </cell>
          <cell r="M2362" t="str">
            <v>四川省</v>
          </cell>
          <cell r="N2362" t="str">
            <v>成都市</v>
          </cell>
        </row>
        <row r="2363">
          <cell r="C2363" t="str">
            <v>196702060103</v>
          </cell>
          <cell r="D2363" t="str">
            <v>2019</v>
          </cell>
          <cell r="E2363" t="str">
            <v>外国语学院</v>
          </cell>
          <cell r="F2363" t="str">
            <v>2019应用日语</v>
          </cell>
          <cell r="G2363" t="str">
            <v>19日语</v>
          </cell>
          <cell r="H2363" t="str">
            <v>12511421769968387Y</v>
          </cell>
          <cell r="I2363" t="str">
            <v>达川区亭子镇中心小学</v>
          </cell>
          <cell r="J2363" t="str">
            <v>英语教师</v>
          </cell>
          <cell r="K2363" t="str">
            <v>柏中东</v>
          </cell>
          <cell r="L2363" t="str">
            <v>13086327888</v>
          </cell>
          <cell r="M2363" t="str">
            <v>四川省</v>
          </cell>
          <cell r="N2363" t="str">
            <v>达州市</v>
          </cell>
        </row>
        <row r="2364">
          <cell r="C2364" t="str">
            <v>196702060106</v>
          </cell>
          <cell r="D2364" t="str">
            <v>2019</v>
          </cell>
          <cell r="E2364" t="str">
            <v>外国语学院</v>
          </cell>
          <cell r="F2364" t="str">
            <v>2019应用日语</v>
          </cell>
          <cell r="G2364" t="str">
            <v>19日语</v>
          </cell>
          <cell r="H2364" t="str">
            <v>91513300MA6AGQ0H47</v>
          </cell>
          <cell r="I2364" t="str">
            <v>四川伟天广告传媒有限公司</v>
          </cell>
          <cell r="J2364" t="str">
            <v>销售</v>
          </cell>
          <cell r="K2364" t="str">
            <v>郑林</v>
          </cell>
          <cell r="L2364" t="str">
            <v>13880711714</v>
          </cell>
          <cell r="M2364" t="str">
            <v>四川省</v>
          </cell>
          <cell r="N2364" t="str">
            <v>甘孜藏族自治州</v>
          </cell>
        </row>
        <row r="2365">
          <cell r="C2365" t="str">
            <v>196702060112</v>
          </cell>
          <cell r="D2365" t="str">
            <v>2019</v>
          </cell>
          <cell r="E2365" t="str">
            <v>外国语学院</v>
          </cell>
          <cell r="F2365" t="str">
            <v>2019应用日语</v>
          </cell>
          <cell r="G2365" t="str">
            <v>19日语</v>
          </cell>
          <cell r="H2365" t="str">
            <v>MA6BKL0G-5</v>
          </cell>
          <cell r="I2365" t="str">
            <v>凯瑞斯酒店</v>
          </cell>
          <cell r="J2365" t="str">
            <v>酒店前台</v>
          </cell>
          <cell r="K2365" t="str">
            <v>李莎</v>
          </cell>
          <cell r="L2365" t="str">
            <v>15196330902</v>
          </cell>
          <cell r="M2365" t="str">
            <v>四川省</v>
          </cell>
          <cell r="N2365" t="str">
            <v>德阳市</v>
          </cell>
        </row>
        <row r="2366">
          <cell r="C2366" t="str">
            <v>196702060109</v>
          </cell>
          <cell r="D2366" t="str">
            <v>2019</v>
          </cell>
          <cell r="E2366" t="str">
            <v>外国语学院</v>
          </cell>
          <cell r="F2366" t="str">
            <v>2019应用日语</v>
          </cell>
          <cell r="G2366" t="str">
            <v>19日语</v>
          </cell>
          <cell r="H2366" t="str">
            <v>525101007559688961</v>
          </cell>
          <cell r="I2366" t="str">
            <v>成都倍特幼儿园</v>
          </cell>
          <cell r="J2366" t="str">
            <v>助教</v>
          </cell>
          <cell r="K2366" t="str">
            <v>曾琴</v>
          </cell>
          <cell r="L2366" t="str">
            <v>18781730919</v>
          </cell>
          <cell r="M2366" t="str">
            <v>四川省</v>
          </cell>
          <cell r="N2366" t="str">
            <v>成都市</v>
          </cell>
        </row>
        <row r="2367">
          <cell r="C2367" t="str">
            <v>196702060101</v>
          </cell>
          <cell r="D2367" t="str">
            <v>2019</v>
          </cell>
          <cell r="E2367" t="str">
            <v>外国语学院</v>
          </cell>
          <cell r="F2367" t="str">
            <v>2019应用日语</v>
          </cell>
          <cell r="G2367" t="str">
            <v>19日语</v>
          </cell>
          <cell r="H2367" t="str">
            <v>-</v>
          </cell>
          <cell r="I2367" t="str">
            <v>四川景胜泰华科技有限公司</v>
          </cell>
          <cell r="J2367" t="str">
            <v>京东金融坐席</v>
          </cell>
          <cell r="K2367" t="str">
            <v>张梅</v>
          </cell>
          <cell r="L2367" t="str">
            <v>15283245171</v>
          </cell>
          <cell r="M2367" t="str">
            <v>四川省</v>
          </cell>
          <cell r="N2367" t="str">
            <v>成都市</v>
          </cell>
        </row>
        <row r="2368">
          <cell r="C2368" t="str">
            <v>196702060107</v>
          </cell>
          <cell r="D2368" t="str">
            <v>2019</v>
          </cell>
          <cell r="E2368" t="str">
            <v>外国语学院</v>
          </cell>
          <cell r="F2368" t="str">
            <v>2019应用日语</v>
          </cell>
          <cell r="G2368" t="str">
            <v>19日语</v>
          </cell>
          <cell r="H2368" t="str">
            <v>33981115</v>
          </cell>
          <cell r="I2368" t="str">
            <v>北京蒂一装饰工程设计有限公司</v>
          </cell>
          <cell r="J2368" t="str">
            <v>行政助理</v>
          </cell>
          <cell r="K2368" t="str">
            <v>梁福</v>
          </cell>
          <cell r="L2368" t="str">
            <v>15810667855</v>
          </cell>
          <cell r="M2368" t="str">
            <v>北京市</v>
          </cell>
          <cell r="N2368" t="str">
            <v>北京市</v>
          </cell>
        </row>
        <row r="2369">
          <cell r="C2369" t="str">
            <v>196702060111</v>
          </cell>
          <cell r="D2369" t="str">
            <v>2019</v>
          </cell>
          <cell r="E2369" t="str">
            <v>外国语学院</v>
          </cell>
          <cell r="F2369" t="str">
            <v>2019应用日语</v>
          </cell>
          <cell r="G2369" t="str">
            <v>19日语</v>
          </cell>
          <cell r="H2369" t="str">
            <v>-</v>
          </cell>
          <cell r="I2369" t="str">
            <v>遂宁高级技工学校</v>
          </cell>
          <cell r="J2369" t="str">
            <v>实习老师</v>
          </cell>
          <cell r="K2369" t="str">
            <v>潘晓丽</v>
          </cell>
          <cell r="L2369" t="str">
            <v>13982578820</v>
          </cell>
          <cell r="M2369" t="str">
            <v>四川省</v>
          </cell>
          <cell r="N2369" t="str">
            <v>遂宁市</v>
          </cell>
        </row>
        <row r="2370">
          <cell r="C2370" t="str">
            <v>196702060102</v>
          </cell>
          <cell r="D2370" t="str">
            <v>2019</v>
          </cell>
          <cell r="E2370" t="str">
            <v>外国语学院</v>
          </cell>
          <cell r="F2370" t="str">
            <v>2019应用日语</v>
          </cell>
          <cell r="G2370" t="str">
            <v>19日语</v>
          </cell>
          <cell r="H2370" t="str">
            <v>91510100MA62QPGW3W</v>
          </cell>
          <cell r="I2370" t="str">
            <v>四川格睿泰思信息科技有限公司</v>
          </cell>
          <cell r="J2370" t="str">
            <v>文员</v>
          </cell>
          <cell r="K2370" t="str">
            <v>危薇</v>
          </cell>
          <cell r="L2370" t="str">
            <v>19960386152</v>
          </cell>
          <cell r="M2370" t="str">
            <v>四川省</v>
          </cell>
          <cell r="N2370" t="str">
            <v>成都市</v>
          </cell>
        </row>
        <row r="2371">
          <cell r="C2371" t="str">
            <v>196702060117</v>
          </cell>
          <cell r="D2371" t="str">
            <v>2019</v>
          </cell>
          <cell r="E2371" t="str">
            <v>外国语学院</v>
          </cell>
          <cell r="F2371" t="str">
            <v>2019应用日语</v>
          </cell>
          <cell r="G2371" t="str">
            <v>19日语</v>
          </cell>
          <cell r="H2371" t="str">
            <v>79216411-7</v>
          </cell>
          <cell r="I2371" t="str">
            <v>都江堰市华夏旅行社有限公司</v>
          </cell>
          <cell r="J2371" t="str">
            <v>助理</v>
          </cell>
          <cell r="K2371" t="str">
            <v>黄明</v>
          </cell>
          <cell r="L2371" t="str">
            <v>13558803776</v>
          </cell>
          <cell r="M2371" t="str">
            <v>四川省</v>
          </cell>
          <cell r="N2371" t="str">
            <v>成都市</v>
          </cell>
        </row>
        <row r="2372">
          <cell r="C2372" t="str">
            <v>196702060114</v>
          </cell>
          <cell r="D2372" t="str">
            <v>2019</v>
          </cell>
          <cell r="E2372" t="str">
            <v>外国语学院</v>
          </cell>
          <cell r="F2372" t="str">
            <v>2019应用日语</v>
          </cell>
          <cell r="G2372" t="str">
            <v>19日语</v>
          </cell>
          <cell r="H2372" t="str">
            <v>5117250012904</v>
          </cell>
          <cell r="I2372" t="str">
            <v>渠县金涌物流有限责任公司</v>
          </cell>
          <cell r="J2372" t="str">
            <v>文秘</v>
          </cell>
          <cell r="K2372" t="str">
            <v>欧祝君</v>
          </cell>
          <cell r="L2372" t="str">
            <v>18384890624</v>
          </cell>
          <cell r="M2372" t="str">
            <v>四川省</v>
          </cell>
          <cell r="N2372" t="str">
            <v>达州市</v>
          </cell>
        </row>
        <row r="2373">
          <cell r="C2373" t="str">
            <v>196702060113</v>
          </cell>
          <cell r="D2373" t="str">
            <v>2019</v>
          </cell>
          <cell r="E2373" t="str">
            <v>外国语学院</v>
          </cell>
          <cell r="F2373" t="str">
            <v>2019应用日语</v>
          </cell>
          <cell r="G2373" t="str">
            <v>19日语</v>
          </cell>
          <cell r="H2373" t="str">
            <v>5101040392136</v>
          </cell>
          <cell r="I2373" t="str">
            <v>成都美居美客家政服务有限公司</v>
          </cell>
          <cell r="J2373" t="str">
            <v>客服</v>
          </cell>
          <cell r="K2373" t="str">
            <v>李星玉</v>
          </cell>
          <cell r="L2373" t="str">
            <v>15082026924</v>
          </cell>
          <cell r="M2373" t="str">
            <v>四川省</v>
          </cell>
          <cell r="N2373" t="str">
            <v>成都市</v>
          </cell>
        </row>
        <row r="2374">
          <cell r="C2374" t="str">
            <v>196702060110</v>
          </cell>
          <cell r="D2374" t="str">
            <v>2019</v>
          </cell>
          <cell r="E2374" t="str">
            <v>外国语学院</v>
          </cell>
          <cell r="F2374" t="str">
            <v>2019应用日语</v>
          </cell>
          <cell r="G2374" t="str">
            <v>19日语</v>
          </cell>
          <cell r="H2374" t="str">
            <v>MA6BP6KR9</v>
          </cell>
          <cell r="I2374" t="str">
            <v>四川七彩祥优企业管理有限公司</v>
          </cell>
          <cell r="J2374" t="str">
            <v>外包引导员</v>
          </cell>
          <cell r="K2374" t="str">
            <v>廖志明</v>
          </cell>
          <cell r="L2374" t="str">
            <v>18681226564</v>
          </cell>
          <cell r="M2374" t="str">
            <v>四川省</v>
          </cell>
          <cell r="N2374" t="str">
            <v>成都市</v>
          </cell>
        </row>
        <row r="2375">
          <cell r="C2375" t="str">
            <v>196702060121</v>
          </cell>
          <cell r="D2375" t="str">
            <v>2019</v>
          </cell>
          <cell r="E2375" t="str">
            <v>外国语学院</v>
          </cell>
          <cell r="F2375" t="str">
            <v>2019应用日语</v>
          </cell>
          <cell r="G2375" t="str">
            <v>19日语</v>
          </cell>
          <cell r="H2375" t="str">
            <v>MA5N4TN20</v>
          </cell>
          <cell r="I2375" t="str">
            <v>南宁市隆标贸易有限公司</v>
          </cell>
          <cell r="J2375" t="str">
            <v>翻译</v>
          </cell>
          <cell r="K2375" t="str">
            <v>李青栩</v>
          </cell>
          <cell r="L2375" t="str">
            <v>18176855223</v>
          </cell>
          <cell r="M2375" t="str">
            <v>广西壮族自治区</v>
          </cell>
          <cell r="N2375" t="str">
            <v>南宁市</v>
          </cell>
        </row>
        <row r="2376">
          <cell r="C2376" t="str">
            <v>176702060212</v>
          </cell>
          <cell r="D2376" t="str">
            <v>2019</v>
          </cell>
          <cell r="E2376" t="str">
            <v>外国语学院</v>
          </cell>
          <cell r="F2376" t="str">
            <v>2019应用日语</v>
          </cell>
          <cell r="G2376" t="str">
            <v>19日语</v>
          </cell>
          <cell r="H2376" t="str">
            <v>91510184MA6CN5MG9D</v>
          </cell>
          <cell r="I2376" t="str">
            <v>成都一满文化旅游开发有限公司</v>
          </cell>
          <cell r="J2376" t="str">
            <v>一般文员</v>
          </cell>
          <cell r="K2376" t="str">
            <v>高聪</v>
          </cell>
          <cell r="L2376" t="str">
            <v>13666299656</v>
          </cell>
          <cell r="M2376" t="str">
            <v>四川省</v>
          </cell>
          <cell r="N2376" t="str">
            <v>成都市</v>
          </cell>
        </row>
        <row r="2377">
          <cell r="C2377" t="str">
            <v>196702060119</v>
          </cell>
          <cell r="D2377" t="str">
            <v>2019</v>
          </cell>
          <cell r="E2377" t="str">
            <v>外国语学院</v>
          </cell>
          <cell r="F2377" t="str">
            <v>2019应用日语</v>
          </cell>
          <cell r="G2377" t="str">
            <v>19日语</v>
          </cell>
          <cell r="H2377" t="str">
            <v>91510100</v>
          </cell>
          <cell r="I2377" t="str">
            <v>四川元亨泰建设工程有限责任公司  </v>
          </cell>
          <cell r="J2377" t="str">
            <v>财务助理</v>
          </cell>
          <cell r="K2377" t="str">
            <v>李俊红</v>
          </cell>
          <cell r="L2377" t="str">
            <v>15882057280</v>
          </cell>
          <cell r="M2377" t="str">
            <v>四川省</v>
          </cell>
          <cell r="N2377" t="str">
            <v>成都市</v>
          </cell>
        </row>
        <row r="2378">
          <cell r="C2378" t="str">
            <v>196702060116</v>
          </cell>
          <cell r="D2378" t="str">
            <v>2019</v>
          </cell>
          <cell r="E2378" t="str">
            <v>外国语学院</v>
          </cell>
          <cell r="F2378" t="str">
            <v>2019应用日语</v>
          </cell>
          <cell r="G2378" t="str">
            <v>19日语</v>
          </cell>
          <cell r="H2378" t="str">
            <v>52510900MJQ929457A</v>
          </cell>
          <cell r="I2378" t="str">
            <v>应用高级技工学校</v>
          </cell>
          <cell r="J2378" t="str">
            <v>招生老师</v>
          </cell>
          <cell r="K2378" t="str">
            <v>殷婷</v>
          </cell>
          <cell r="L2378" t="str">
            <v>18398466618</v>
          </cell>
          <cell r="M2378" t="str">
            <v>四川省</v>
          </cell>
          <cell r="N2378" t="str">
            <v>遂宁市</v>
          </cell>
        </row>
        <row r="2379">
          <cell r="C2379" t="str">
            <v>196702060118</v>
          </cell>
          <cell r="D2379" t="str">
            <v>2019</v>
          </cell>
          <cell r="E2379" t="str">
            <v>外国语学院</v>
          </cell>
          <cell r="F2379" t="str">
            <v>2019应用日语</v>
          </cell>
          <cell r="G2379" t="str">
            <v>19日语</v>
          </cell>
          <cell r="H2379" t="str">
            <v>-</v>
          </cell>
          <cell r="I2379" t="str">
            <v>达州市达川区管村镇文碧餐饮</v>
          </cell>
          <cell r="J2379" t="str">
            <v>会计</v>
          </cell>
          <cell r="K2379" t="str">
            <v>张力</v>
          </cell>
          <cell r="L2379" t="str">
            <v>15808192951</v>
          </cell>
          <cell r="M2379" t="str">
            <v>四川省</v>
          </cell>
          <cell r="N2379" t="str">
            <v>达州市</v>
          </cell>
        </row>
        <row r="2380">
          <cell r="C2380" t="str">
            <v>196702060105</v>
          </cell>
          <cell r="D2380" t="str">
            <v>2019</v>
          </cell>
          <cell r="E2380" t="str">
            <v>外国语学院</v>
          </cell>
          <cell r="F2380" t="str">
            <v>2019应用日语</v>
          </cell>
          <cell r="G2380" t="str">
            <v>19日语</v>
          </cell>
          <cell r="H2380" t="str">
            <v>MA61XFA8-9</v>
          </cell>
          <cell r="I2380" t="str">
            <v>四川宇灏人力资源管理有限公司</v>
          </cell>
          <cell r="J2380" t="str">
            <v>人事专员</v>
          </cell>
          <cell r="K2380" t="str">
            <v>张祖焱</v>
          </cell>
          <cell r="L2380" t="str">
            <v>19915881302</v>
          </cell>
          <cell r="M2380" t="str">
            <v>四川省</v>
          </cell>
          <cell r="N2380" t="str">
            <v>成都市</v>
          </cell>
        </row>
        <row r="2381">
          <cell r="C2381" t="str">
            <v>196702060108</v>
          </cell>
          <cell r="D2381" t="str">
            <v>2019</v>
          </cell>
          <cell r="E2381" t="str">
            <v>外国语学院</v>
          </cell>
          <cell r="F2381" t="str">
            <v>2019应用日语</v>
          </cell>
          <cell r="G2381" t="str">
            <v>19日语</v>
          </cell>
          <cell r="H2381" t="str">
            <v>91510124MA64044679</v>
          </cell>
          <cell r="I2381" t="str">
            <v>成都中苏网企业管理有限公司</v>
          </cell>
          <cell r="J2381" t="str">
            <v>BOE作业员</v>
          </cell>
          <cell r="K2381" t="str">
            <v>吴忠祥</v>
          </cell>
          <cell r="L2381" t="str">
            <v>16602808716</v>
          </cell>
          <cell r="M2381" t="str">
            <v>四川省</v>
          </cell>
          <cell r="N2381" t="str">
            <v>成都市</v>
          </cell>
        </row>
        <row r="2382">
          <cell r="C2382" t="str">
            <v>196702060115</v>
          </cell>
          <cell r="D2382" t="str">
            <v>2019</v>
          </cell>
          <cell r="E2382" t="str">
            <v>外国语学院</v>
          </cell>
          <cell r="F2382" t="str">
            <v>2019应用日语</v>
          </cell>
          <cell r="G2382" t="str">
            <v>19日语</v>
          </cell>
          <cell r="H2382" t="str">
            <v>91450122MA5N4TN20Q</v>
          </cell>
          <cell r="I2382" t="str">
            <v>南宁市隆标贸易有限公司</v>
          </cell>
          <cell r="J2382" t="str">
            <v>人事助理</v>
          </cell>
          <cell r="K2382" t="str">
            <v>李青栩</v>
          </cell>
          <cell r="L2382" t="str">
            <v>18176855223</v>
          </cell>
          <cell r="M2382" t="str">
            <v>广西壮族自治区</v>
          </cell>
          <cell r="N2382" t="str">
            <v>南宁市</v>
          </cell>
        </row>
        <row r="2383">
          <cell r="C2383" t="str">
            <v>196401010140</v>
          </cell>
          <cell r="D2383" t="str">
            <v>2019</v>
          </cell>
          <cell r="E2383" t="str">
            <v>文化旅游学院</v>
          </cell>
          <cell r="F2383" t="str">
            <v>2019旅游管理</v>
          </cell>
          <cell r="G2383" t="str">
            <v>19旅管1</v>
          </cell>
          <cell r="H2383" t="str">
            <v>91510900742274684T</v>
          </cell>
          <cell r="I2383" t="str">
            <v>遂宁市明星酒店有限公司</v>
          </cell>
          <cell r="J2383" t="str">
            <v>迎宾</v>
          </cell>
          <cell r="K2383" t="str">
            <v>谢丽</v>
          </cell>
          <cell r="L2383" t="str">
            <v>13882565515</v>
          </cell>
          <cell r="M2383" t="str">
            <v>四川省</v>
          </cell>
          <cell r="N2383" t="str">
            <v>遂宁市</v>
          </cell>
        </row>
        <row r="2384">
          <cell r="C2384" t="str">
            <v>196401010121</v>
          </cell>
          <cell r="D2384" t="str">
            <v>2019</v>
          </cell>
          <cell r="E2384" t="str">
            <v>文化旅游学院</v>
          </cell>
          <cell r="F2384" t="str">
            <v>2019旅游管理</v>
          </cell>
          <cell r="G2384" t="str">
            <v>19旅管1</v>
          </cell>
          <cell r="H2384" t="str">
            <v>1</v>
          </cell>
          <cell r="I2384" t="str">
            <v>东旭锦江国际酒店</v>
          </cell>
          <cell r="J2384" t="str">
            <v>服务员</v>
          </cell>
          <cell r="K2384" t="str">
            <v>敬清华</v>
          </cell>
          <cell r="L2384" t="str">
            <v>18982592277</v>
          </cell>
          <cell r="M2384" t="str">
            <v>四川省</v>
          </cell>
          <cell r="N2384" t="str">
            <v>遂宁市</v>
          </cell>
        </row>
        <row r="2385">
          <cell r="C2385" t="str">
            <v>196401010116</v>
          </cell>
          <cell r="D2385" t="str">
            <v>2019</v>
          </cell>
          <cell r="E2385" t="str">
            <v>文化旅游学院</v>
          </cell>
          <cell r="F2385" t="str">
            <v>2019旅游管理</v>
          </cell>
          <cell r="G2385" t="str">
            <v>19旅管1</v>
          </cell>
          <cell r="H2385" t="str">
            <v>913101056711030865</v>
          </cell>
          <cell r="I2385" t="str">
            <v>上海仙茶美茶叶有限公司</v>
          </cell>
          <cell r="J2385" t="str">
            <v>礼茶师</v>
          </cell>
          <cell r="K2385" t="str">
            <v>刘川湘</v>
          </cell>
          <cell r="L2385" t="str">
            <v>17765172851</v>
          </cell>
          <cell r="M2385" t="str">
            <v>上海市</v>
          </cell>
          <cell r="N2385" t="str">
            <v>上海市</v>
          </cell>
        </row>
        <row r="2386">
          <cell r="C2386" t="str">
            <v>196401010103</v>
          </cell>
          <cell r="D2386" t="str">
            <v>2019</v>
          </cell>
          <cell r="E2386" t="str">
            <v>文化旅游学院</v>
          </cell>
          <cell r="F2386" t="str">
            <v>2019旅游管理</v>
          </cell>
          <cell r="G2386" t="str">
            <v>19旅管1</v>
          </cell>
          <cell r="H2386" t="str">
            <v>91330402846499394M</v>
          </cell>
          <cell r="I2386" t="str">
            <v>浙江东菱酒店有限公司阳光大酒店</v>
          </cell>
          <cell r="J2386" t="str">
            <v>服务员</v>
          </cell>
          <cell r="K2386" t="str">
            <v>王震宇</v>
          </cell>
          <cell r="L2386" t="str">
            <v>0573-83716721</v>
          </cell>
          <cell r="M2386" t="str">
            <v>浙江省</v>
          </cell>
          <cell r="N2386" t="str">
            <v>嘉兴市</v>
          </cell>
        </row>
        <row r="2387">
          <cell r="C2387" t="str">
            <v>196401010114</v>
          </cell>
          <cell r="D2387" t="str">
            <v>2019</v>
          </cell>
          <cell r="E2387" t="str">
            <v>文化旅游学院</v>
          </cell>
          <cell r="F2387" t="str">
            <v>2019旅游管理</v>
          </cell>
          <cell r="G2387" t="str">
            <v>19旅管1</v>
          </cell>
          <cell r="H2387" t="str">
            <v>91510104MA69KHC40X</v>
          </cell>
          <cell r="I2387" t="str">
            <v>成都毅塑健康管理有限公司</v>
          </cell>
          <cell r="J2387" t="str">
            <v>总机</v>
          </cell>
          <cell r="K2387" t="str">
            <v>杨旭艳</v>
          </cell>
          <cell r="L2387" t="str">
            <v>15108426588</v>
          </cell>
          <cell r="M2387" t="str">
            <v>四川省</v>
          </cell>
          <cell r="N2387" t="str">
            <v>成都市</v>
          </cell>
        </row>
        <row r="2388">
          <cell r="C2388" t="str">
            <v>196401010120</v>
          </cell>
          <cell r="D2388" t="str">
            <v>2019</v>
          </cell>
          <cell r="E2388" t="str">
            <v>文化旅游学院</v>
          </cell>
          <cell r="F2388" t="str">
            <v>2019旅游管理</v>
          </cell>
          <cell r="G2388" t="str">
            <v>19旅管1</v>
          </cell>
          <cell r="H2388" t="str">
            <v>59048932-7</v>
          </cell>
          <cell r="I2388" t="str">
            <v>遂宁东旭锦江国际酒店</v>
          </cell>
          <cell r="J2388" t="str">
            <v>礼宾</v>
          </cell>
          <cell r="K2388" t="str">
            <v>赖霖</v>
          </cell>
          <cell r="L2388" t="str">
            <v>19882525777</v>
          </cell>
          <cell r="M2388" t="str">
            <v>四川省</v>
          </cell>
          <cell r="N2388" t="str">
            <v>遂宁市</v>
          </cell>
        </row>
        <row r="2389">
          <cell r="C2389" t="str">
            <v>196401010115</v>
          </cell>
          <cell r="D2389" t="str">
            <v>2019</v>
          </cell>
          <cell r="E2389" t="str">
            <v>文化旅游学院</v>
          </cell>
          <cell r="F2389" t="str">
            <v>2019旅游管理</v>
          </cell>
          <cell r="G2389" t="str">
            <v>19旅管1</v>
          </cell>
          <cell r="H2389" t="str">
            <v>91320583565273831R</v>
          </cell>
          <cell r="I2389" t="str">
            <v>昆山皇冠国际会展酒店有限公司</v>
          </cell>
          <cell r="J2389" t="str">
            <v>服务员</v>
          </cell>
          <cell r="K2389" t="str">
            <v>张怀玲</v>
          </cell>
          <cell r="L2389" t="str">
            <v>18912685893</v>
          </cell>
          <cell r="M2389" t="str">
            <v>江苏省</v>
          </cell>
          <cell r="N2389" t="str">
            <v>苏州市</v>
          </cell>
        </row>
        <row r="2390">
          <cell r="C2390" t="str">
            <v>196401010123</v>
          </cell>
          <cell r="D2390" t="str">
            <v>2019</v>
          </cell>
          <cell r="E2390" t="str">
            <v>文化旅游学院</v>
          </cell>
          <cell r="F2390" t="str">
            <v>2019旅游管理</v>
          </cell>
          <cell r="G2390" t="str">
            <v>19旅管1</v>
          </cell>
          <cell r="H2390" t="str">
            <v>91320214738287247M</v>
          </cell>
          <cell r="I2390" t="str">
            <v>无锡市欣旺大酒店有限公司</v>
          </cell>
          <cell r="J2390" t="str">
            <v>房务部</v>
          </cell>
          <cell r="K2390" t="str">
            <v>李伟</v>
          </cell>
          <cell r="L2390" t="str">
            <v>15206176669</v>
          </cell>
          <cell r="M2390" t="str">
            <v>江苏省</v>
          </cell>
          <cell r="N2390" t="str">
            <v>无锡市</v>
          </cell>
        </row>
        <row r="2391">
          <cell r="C2391" t="str">
            <v>196401010117</v>
          </cell>
          <cell r="D2391" t="str">
            <v>2019</v>
          </cell>
          <cell r="E2391" t="str">
            <v>文化旅游学院</v>
          </cell>
          <cell r="F2391" t="str">
            <v>2019旅游管理</v>
          </cell>
          <cell r="G2391" t="str">
            <v>19旅管1</v>
          </cell>
          <cell r="H2391" t="str">
            <v>91320214738287247M</v>
          </cell>
          <cell r="I2391" t="str">
            <v>无锡市欣旺大酒店有限公司</v>
          </cell>
          <cell r="J2391" t="str">
            <v>餐饮部</v>
          </cell>
          <cell r="K2391" t="str">
            <v>李伟</v>
          </cell>
          <cell r="L2391" t="str">
            <v>15206176669</v>
          </cell>
          <cell r="M2391" t="str">
            <v>江苏省</v>
          </cell>
          <cell r="N2391" t="str">
            <v>无锡市</v>
          </cell>
        </row>
        <row r="2392">
          <cell r="C2392" t="str">
            <v>196401010104</v>
          </cell>
          <cell r="D2392" t="str">
            <v>2019</v>
          </cell>
          <cell r="E2392" t="str">
            <v>文化旅游学院</v>
          </cell>
          <cell r="F2392" t="str">
            <v>2019旅游管理</v>
          </cell>
          <cell r="G2392" t="str">
            <v>19旅管1</v>
          </cell>
          <cell r="H2392" t="str">
            <v>一醉集团</v>
          </cell>
          <cell r="I2392" t="str">
            <v>皇冠国际会展酒店</v>
          </cell>
          <cell r="J2392" t="str">
            <v>服务员</v>
          </cell>
          <cell r="K2392" t="str">
            <v>周英</v>
          </cell>
          <cell r="L2392" t="str">
            <v>0512－83630019</v>
          </cell>
          <cell r="M2392" t="str">
            <v>江苏省</v>
          </cell>
          <cell r="N2392" t="str">
            <v>苏州市</v>
          </cell>
        </row>
        <row r="2393">
          <cell r="C2393" t="str">
            <v>196401010136</v>
          </cell>
          <cell r="D2393" t="str">
            <v>2019</v>
          </cell>
          <cell r="E2393" t="str">
            <v>文化旅游学院</v>
          </cell>
          <cell r="F2393" t="str">
            <v>2019旅游管理</v>
          </cell>
          <cell r="G2393" t="str">
            <v>19旅管1</v>
          </cell>
          <cell r="H2393" t="str">
            <v>91510903579643784J</v>
          </cell>
          <cell r="I2393" t="str">
            <v>遂宁首座酒店管理有限公司</v>
          </cell>
          <cell r="J2393" t="str">
            <v>餐饮总监助理</v>
          </cell>
          <cell r="K2393" t="str">
            <v>李思雨</v>
          </cell>
          <cell r="L2393" t="str">
            <v>15882046749</v>
          </cell>
          <cell r="M2393" t="str">
            <v>四川省</v>
          </cell>
          <cell r="N2393" t="str">
            <v>遂宁市</v>
          </cell>
        </row>
        <row r="2394">
          <cell r="C2394" t="str">
            <v>196401010119</v>
          </cell>
          <cell r="D2394" t="str">
            <v>2019</v>
          </cell>
          <cell r="E2394" t="str">
            <v>文化旅游学院</v>
          </cell>
          <cell r="F2394" t="str">
            <v>2019旅游管理</v>
          </cell>
          <cell r="G2394" t="str">
            <v>19旅管1</v>
          </cell>
          <cell r="H2394" t="str">
            <v>59048932-7</v>
          </cell>
          <cell r="I2394" t="str">
            <v>遂宁东旭锦江国际酒店</v>
          </cell>
          <cell r="J2394" t="str">
            <v>服务员</v>
          </cell>
          <cell r="K2394" t="str">
            <v>敬清华</v>
          </cell>
          <cell r="L2394" t="str">
            <v>13183588700</v>
          </cell>
          <cell r="M2394" t="str">
            <v>四川省</v>
          </cell>
          <cell r="N2394" t="str">
            <v>遂宁市</v>
          </cell>
        </row>
        <row r="2395">
          <cell r="C2395" t="str">
            <v>196401010125</v>
          </cell>
          <cell r="D2395" t="str">
            <v>2019</v>
          </cell>
          <cell r="E2395" t="str">
            <v>文化旅游学院</v>
          </cell>
          <cell r="F2395" t="str">
            <v>2019旅游管理</v>
          </cell>
          <cell r="G2395" t="str">
            <v>19旅管1</v>
          </cell>
          <cell r="H2395" t="str">
            <v>9151012277749373XX</v>
          </cell>
          <cell r="I2395" t="str">
            <v>成都成都豪士特商业经营管理有限公司</v>
          </cell>
          <cell r="J2395" t="str">
            <v>餐饮部服务员</v>
          </cell>
          <cell r="K2395" t="str">
            <v>成伦彦</v>
          </cell>
          <cell r="L2395" t="str">
            <v>13990286219</v>
          </cell>
          <cell r="M2395" t="str">
            <v>四川省</v>
          </cell>
          <cell r="N2395" t="str">
            <v>德阳市</v>
          </cell>
        </row>
        <row r="2396">
          <cell r="C2396" t="str">
            <v>196401010106</v>
          </cell>
          <cell r="D2396" t="str">
            <v>2019</v>
          </cell>
          <cell r="E2396" t="str">
            <v>文化旅游学院</v>
          </cell>
          <cell r="F2396" t="str">
            <v>2019旅游管理</v>
          </cell>
          <cell r="G2396" t="str">
            <v>19旅管1</v>
          </cell>
          <cell r="H2396" t="str">
            <v>91510903MA6866EG46</v>
          </cell>
          <cell r="I2396" t="str">
            <v>遂宁首座万豪酒店</v>
          </cell>
          <cell r="J2396" t="str">
            <v>人力资源部</v>
          </cell>
          <cell r="K2396" t="str">
            <v>张月</v>
          </cell>
          <cell r="L2396" t="str">
            <v>15708419879</v>
          </cell>
          <cell r="M2396" t="str">
            <v>四川省</v>
          </cell>
          <cell r="N2396" t="str">
            <v>遂宁市</v>
          </cell>
        </row>
        <row r="2397">
          <cell r="C2397" t="str">
            <v>196401010139</v>
          </cell>
          <cell r="D2397" t="str">
            <v>2019</v>
          </cell>
          <cell r="E2397" t="str">
            <v>文化旅游学院</v>
          </cell>
          <cell r="F2397" t="str">
            <v>2019旅游管理</v>
          </cell>
          <cell r="G2397" t="str">
            <v>19旅管1</v>
          </cell>
          <cell r="H2397" t="str">
            <v>57964378-4</v>
          </cell>
          <cell r="I2397" t="str">
            <v>遂宁首座万豪酒店</v>
          </cell>
          <cell r="J2397" t="str">
            <v>西餐厅</v>
          </cell>
          <cell r="K2397" t="str">
            <v>嘎桑</v>
          </cell>
          <cell r="L2397" t="str">
            <v>1518808258501</v>
          </cell>
          <cell r="M2397" t="str">
            <v>四川省</v>
          </cell>
          <cell r="N2397" t="str">
            <v>遂宁市</v>
          </cell>
        </row>
        <row r="2398">
          <cell r="C2398" t="str">
            <v>196401010108</v>
          </cell>
          <cell r="D2398" t="str">
            <v>2019</v>
          </cell>
          <cell r="E2398" t="str">
            <v>文化旅游学院</v>
          </cell>
          <cell r="F2398" t="str">
            <v>2019旅游管理</v>
          </cell>
          <cell r="G2398" t="str">
            <v>19旅管1</v>
          </cell>
          <cell r="H2398" t="str">
            <v>915109005904893275</v>
          </cell>
          <cell r="I2398" t="str">
            <v>东旭锦江国际酒店</v>
          </cell>
          <cell r="J2398" t="str">
            <v>餐饮部</v>
          </cell>
          <cell r="K2398" t="str">
            <v>敬清华</v>
          </cell>
          <cell r="L2398" t="str">
            <v>13183588700</v>
          </cell>
          <cell r="M2398" t="str">
            <v>四川省</v>
          </cell>
          <cell r="N2398" t="str">
            <v>遂宁市</v>
          </cell>
        </row>
        <row r="2399">
          <cell r="C2399" t="str">
            <v>196401010107</v>
          </cell>
          <cell r="D2399" t="str">
            <v>2019</v>
          </cell>
          <cell r="E2399" t="str">
            <v>文化旅游学院</v>
          </cell>
          <cell r="F2399" t="str">
            <v>2019旅游管理</v>
          </cell>
          <cell r="G2399" t="str">
            <v>19旅管1</v>
          </cell>
          <cell r="H2399" t="str">
            <v>915109005904893275</v>
          </cell>
          <cell r="I2399" t="str">
            <v>东旭锦江国际酒店</v>
          </cell>
          <cell r="J2399" t="str">
            <v>餐饮部</v>
          </cell>
          <cell r="K2399" t="str">
            <v>敬清华</v>
          </cell>
          <cell r="L2399" t="str">
            <v>13183588700</v>
          </cell>
          <cell r="M2399" t="str">
            <v>四川省</v>
          </cell>
          <cell r="N2399" t="str">
            <v>遂宁市</v>
          </cell>
        </row>
        <row r="2400">
          <cell r="C2400" t="str">
            <v>196401010112</v>
          </cell>
          <cell r="D2400" t="str">
            <v>2019</v>
          </cell>
          <cell r="E2400" t="str">
            <v>文化旅游学院</v>
          </cell>
          <cell r="F2400" t="str">
            <v>2019旅游管理</v>
          </cell>
          <cell r="G2400" t="str">
            <v>19旅管1</v>
          </cell>
          <cell r="H2400" t="str">
            <v>-</v>
          </cell>
          <cell r="I2400" t="str">
            <v>古尔沟华美达温泉度假酒店</v>
          </cell>
          <cell r="J2400" t="str">
            <v>市场营销部文员</v>
          </cell>
          <cell r="K2400" t="str">
            <v>彭怡</v>
          </cell>
          <cell r="L2400" t="str">
            <v>18080316833</v>
          </cell>
          <cell r="M2400" t="str">
            <v>四川省</v>
          </cell>
          <cell r="N2400" t="str">
            <v>阿坝藏族羌族自治州</v>
          </cell>
        </row>
        <row r="2401">
          <cell r="C2401" t="str">
            <v>196401010137</v>
          </cell>
          <cell r="D2401" t="str">
            <v>2019</v>
          </cell>
          <cell r="E2401" t="str">
            <v>文化旅游学院</v>
          </cell>
          <cell r="F2401" t="str">
            <v>2019旅游管理</v>
          </cell>
          <cell r="G2401" t="str">
            <v>19旅管1</v>
          </cell>
          <cell r="H2401" t="str">
            <v>915109007422746847</v>
          </cell>
          <cell r="I2401" t="str">
            <v>遂宁市明星酒店有限公司</v>
          </cell>
          <cell r="J2401" t="str">
            <v>物业服务部文员</v>
          </cell>
          <cell r="K2401" t="str">
            <v>谢丽</v>
          </cell>
          <cell r="L2401" t="str">
            <v>13882565515</v>
          </cell>
          <cell r="M2401" t="str">
            <v>四川省</v>
          </cell>
          <cell r="N2401" t="str">
            <v>遂宁市</v>
          </cell>
        </row>
        <row r="2402">
          <cell r="C2402" t="str">
            <v>196401010129</v>
          </cell>
          <cell r="D2402" t="str">
            <v>2019</v>
          </cell>
          <cell r="E2402" t="str">
            <v>文化旅游学院</v>
          </cell>
          <cell r="F2402" t="str">
            <v>2019旅游管理</v>
          </cell>
          <cell r="G2402" t="str">
            <v>19旅管1</v>
          </cell>
          <cell r="H2402" t="str">
            <v>-</v>
          </cell>
          <cell r="I2402" t="str">
            <v>华美达温泉度假酒店</v>
          </cell>
          <cell r="J2402" t="str">
            <v>温泉吧员</v>
          </cell>
          <cell r="K2402" t="str">
            <v>次尔拥宗</v>
          </cell>
          <cell r="L2402" t="str">
            <v>18882088051</v>
          </cell>
          <cell r="M2402" t="str">
            <v>四川省</v>
          </cell>
          <cell r="N2402" t="str">
            <v>阿坝藏族羌族自治州</v>
          </cell>
        </row>
        <row r="2403">
          <cell r="C2403" t="str">
            <v>196401010132</v>
          </cell>
          <cell r="D2403" t="str">
            <v>2019</v>
          </cell>
          <cell r="E2403" t="str">
            <v>文化旅游学院</v>
          </cell>
          <cell r="F2403" t="str">
            <v>2019旅游管理</v>
          </cell>
          <cell r="G2403" t="str">
            <v>19旅管1</v>
          </cell>
          <cell r="H2403" t="str">
            <v>-</v>
          </cell>
          <cell r="I2403" t="str">
            <v>古尔沟华美达国际温泉度假酒店</v>
          </cell>
          <cell r="J2403" t="str">
            <v>客房服务员</v>
          </cell>
          <cell r="K2403" t="str">
            <v>彭怡</v>
          </cell>
          <cell r="L2403" t="str">
            <v>18080316833</v>
          </cell>
          <cell r="M2403" t="str">
            <v>四川省</v>
          </cell>
          <cell r="N2403" t="str">
            <v>阿坝藏族羌族自治州</v>
          </cell>
        </row>
        <row r="2404">
          <cell r="C2404" t="str">
            <v>196401010128</v>
          </cell>
          <cell r="D2404" t="str">
            <v>2019</v>
          </cell>
          <cell r="E2404" t="str">
            <v>文化旅游学院</v>
          </cell>
          <cell r="F2404" t="str">
            <v>2019旅游管理</v>
          </cell>
          <cell r="G2404" t="str">
            <v>19旅管1</v>
          </cell>
          <cell r="H2404" t="str">
            <v>-</v>
          </cell>
          <cell r="I2404" t="str">
            <v>华美达温泉度假酒店</v>
          </cell>
          <cell r="J2404" t="str">
            <v>温泉吧员</v>
          </cell>
          <cell r="K2404" t="str">
            <v>杨小英</v>
          </cell>
          <cell r="L2404" t="str">
            <v>17321836671</v>
          </cell>
          <cell r="M2404" t="str">
            <v>四川省</v>
          </cell>
          <cell r="N2404" t="str">
            <v>阿坝藏族羌族自治州</v>
          </cell>
        </row>
        <row r="2405">
          <cell r="C2405" t="str">
            <v>196401010134</v>
          </cell>
          <cell r="D2405" t="str">
            <v>2019</v>
          </cell>
          <cell r="E2405" t="str">
            <v>文化旅游学院</v>
          </cell>
          <cell r="F2405" t="str">
            <v>2019旅游管理</v>
          </cell>
          <cell r="G2405" t="str">
            <v>19旅管1</v>
          </cell>
          <cell r="H2405" t="str">
            <v>-</v>
          </cell>
          <cell r="I2405" t="str">
            <v>古尔沟华美达温泉度假酒店</v>
          </cell>
          <cell r="J2405" t="str">
            <v>客房服务员</v>
          </cell>
          <cell r="K2405" t="str">
            <v>彭怡</v>
          </cell>
          <cell r="L2405" t="str">
            <v>18080316833</v>
          </cell>
          <cell r="M2405" t="str">
            <v>四川省</v>
          </cell>
          <cell r="N2405" t="str">
            <v>阿坝藏族羌族自治州</v>
          </cell>
        </row>
        <row r="2406">
          <cell r="C2406" t="str">
            <v>196401010131</v>
          </cell>
          <cell r="D2406" t="str">
            <v>2019</v>
          </cell>
          <cell r="E2406" t="str">
            <v>文化旅游学院</v>
          </cell>
          <cell r="F2406" t="str">
            <v>2019旅游管理</v>
          </cell>
          <cell r="G2406" t="str">
            <v>19旅管1</v>
          </cell>
          <cell r="H2406" t="str">
            <v>91321100MAEMFK3X4R</v>
          </cell>
          <cell r="I2406" t="str">
            <v>镇江佰润粤海国际酒店有限公司</v>
          </cell>
          <cell r="J2406" t="str">
            <v>中餐厅</v>
          </cell>
          <cell r="K2406" t="str">
            <v>张梅</v>
          </cell>
          <cell r="L2406" t="str">
            <v>13952885870</v>
          </cell>
          <cell r="M2406" t="str">
            <v>江苏省</v>
          </cell>
          <cell r="N2406" t="str">
            <v>镇江市</v>
          </cell>
        </row>
        <row r="2407">
          <cell r="C2407" t="str">
            <v>196401010113</v>
          </cell>
          <cell r="D2407" t="str">
            <v>2019</v>
          </cell>
          <cell r="E2407" t="str">
            <v>文化旅游学院</v>
          </cell>
          <cell r="F2407" t="str">
            <v>2019旅游管理</v>
          </cell>
          <cell r="G2407" t="str">
            <v>19旅管1</v>
          </cell>
          <cell r="H2407" t="str">
            <v>91320214738287247M</v>
          </cell>
          <cell r="I2407" t="str">
            <v>无锡市欣旺大酒店有限公司</v>
          </cell>
          <cell r="J2407" t="str">
            <v>餐饮部</v>
          </cell>
          <cell r="K2407" t="str">
            <v>李伟</v>
          </cell>
          <cell r="L2407" t="str">
            <v>15206176669</v>
          </cell>
          <cell r="M2407" t="str">
            <v>江苏省</v>
          </cell>
          <cell r="N2407" t="str">
            <v>无锡市</v>
          </cell>
        </row>
        <row r="2408">
          <cell r="C2408" t="str">
            <v>196401010101</v>
          </cell>
          <cell r="D2408" t="str">
            <v>2019</v>
          </cell>
          <cell r="E2408" t="str">
            <v>文化旅游学院</v>
          </cell>
          <cell r="F2408" t="str">
            <v>2019旅游管理</v>
          </cell>
          <cell r="G2408" t="str">
            <v>19旅管1</v>
          </cell>
          <cell r="H2408" t="str">
            <v>MA62MG0Q6</v>
          </cell>
          <cell r="I2408" t="str">
            <v>四川德亲国际旅行社有限公司</v>
          </cell>
          <cell r="J2408" t="str">
            <v>旅游管家</v>
          </cell>
          <cell r="K2408" t="str">
            <v>何勇</v>
          </cell>
          <cell r="L2408" t="str">
            <v>15281059671</v>
          </cell>
          <cell r="M2408" t="str">
            <v>四川省</v>
          </cell>
          <cell r="N2408" t="str">
            <v>成都市</v>
          </cell>
        </row>
        <row r="2409">
          <cell r="C2409" t="str">
            <v>196401010130</v>
          </cell>
          <cell r="D2409" t="str">
            <v>2019</v>
          </cell>
          <cell r="E2409" t="str">
            <v>文化旅游学院</v>
          </cell>
          <cell r="F2409" t="str">
            <v>2019旅游管理</v>
          </cell>
          <cell r="G2409" t="str">
            <v>19旅管1</v>
          </cell>
          <cell r="H2409" t="str">
            <v>91320214738287247 M</v>
          </cell>
          <cell r="I2409" t="str">
            <v>无锡市欣旺大酒店有限公司</v>
          </cell>
          <cell r="J2409" t="str">
            <v>服务员</v>
          </cell>
          <cell r="K2409" t="str">
            <v>李伟</v>
          </cell>
          <cell r="L2409" t="str">
            <v>15206176669</v>
          </cell>
          <cell r="M2409" t="str">
            <v>江苏省</v>
          </cell>
          <cell r="N2409" t="str">
            <v>无锡市</v>
          </cell>
        </row>
        <row r="2410">
          <cell r="C2410" t="str">
            <v>196401010105</v>
          </cell>
          <cell r="D2410" t="str">
            <v>2019</v>
          </cell>
          <cell r="E2410" t="str">
            <v>文化旅游学院</v>
          </cell>
          <cell r="F2410" t="str">
            <v>2019旅游管理</v>
          </cell>
          <cell r="G2410" t="str">
            <v>19旅管1</v>
          </cell>
          <cell r="H2410" t="str">
            <v>91510900684160063M</v>
          </cell>
          <cell r="I2410" t="str">
            <v>遂宁正黄酒店管理有限公司</v>
          </cell>
          <cell r="J2410" t="str">
            <v>餐饮部</v>
          </cell>
          <cell r="K2410" t="str">
            <v>张静</v>
          </cell>
          <cell r="L2410" t="str">
            <v>18282558938</v>
          </cell>
          <cell r="M2410" t="str">
            <v>四川省</v>
          </cell>
          <cell r="N2410" t="str">
            <v>遂宁市</v>
          </cell>
        </row>
        <row r="2411">
          <cell r="C2411" t="str">
            <v>196401010135</v>
          </cell>
          <cell r="D2411" t="str">
            <v>2019</v>
          </cell>
          <cell r="E2411" t="str">
            <v>文化旅游学院</v>
          </cell>
          <cell r="F2411" t="str">
            <v>2019旅游管理</v>
          </cell>
          <cell r="G2411" t="str">
            <v>19旅管1</v>
          </cell>
          <cell r="H2411" t="str">
            <v>-</v>
          </cell>
          <cell r="I2411" t="str">
            <v>古尔沟华美达温泉度假酒店</v>
          </cell>
          <cell r="J2411" t="str">
            <v>温泉部</v>
          </cell>
          <cell r="K2411" t="str">
            <v>蔡建华</v>
          </cell>
          <cell r="L2411" t="str">
            <v>19130968514</v>
          </cell>
          <cell r="M2411" t="str">
            <v>四川省</v>
          </cell>
          <cell r="N2411" t="str">
            <v>阿坝藏族羌族自治州</v>
          </cell>
        </row>
        <row r="2412">
          <cell r="C2412" t="str">
            <v>196401010133</v>
          </cell>
          <cell r="D2412" t="str">
            <v>2019</v>
          </cell>
          <cell r="E2412" t="str">
            <v>文化旅游学院</v>
          </cell>
          <cell r="F2412" t="str">
            <v>2019旅游管理</v>
          </cell>
          <cell r="G2412" t="str">
            <v>19旅管1</v>
          </cell>
          <cell r="H2412" t="str">
            <v>91510100MA62MBHT5Q </v>
          </cell>
          <cell r="I2412" t="str">
            <v>遂宁富登酒店管理有限公司</v>
          </cell>
          <cell r="J2412" t="str">
            <v>前台</v>
          </cell>
          <cell r="K2412" t="str">
            <v>吴兰</v>
          </cell>
          <cell r="L2412" t="str">
            <v>1215489697</v>
          </cell>
          <cell r="M2412" t="str">
            <v>四川省</v>
          </cell>
          <cell r="N2412" t="str">
            <v>遂宁市</v>
          </cell>
        </row>
        <row r="2413">
          <cell r="C2413" t="str">
            <v>196401010138</v>
          </cell>
          <cell r="D2413" t="str">
            <v>2019</v>
          </cell>
          <cell r="E2413" t="str">
            <v>文化旅游学院</v>
          </cell>
          <cell r="F2413" t="str">
            <v>2019旅游管理</v>
          </cell>
          <cell r="G2413" t="str">
            <v>19旅管1</v>
          </cell>
          <cell r="H2413" t="str">
            <v>91321100MA1MFK3X4R</v>
          </cell>
          <cell r="I2413" t="str">
            <v>镇江佰润粤海国际酒店有限公司</v>
          </cell>
          <cell r="J2413" t="str">
            <v>餐饮</v>
          </cell>
          <cell r="K2413" t="str">
            <v>张梅</v>
          </cell>
          <cell r="L2413" t="str">
            <v>13952885870</v>
          </cell>
          <cell r="M2413" t="str">
            <v>江苏省</v>
          </cell>
          <cell r="N2413" t="str">
            <v>镇江市</v>
          </cell>
        </row>
        <row r="2414">
          <cell r="C2414" t="str">
            <v>196401010127</v>
          </cell>
          <cell r="D2414" t="str">
            <v>2019</v>
          </cell>
          <cell r="E2414" t="str">
            <v>文化旅游学院</v>
          </cell>
          <cell r="F2414" t="str">
            <v>2019旅游管理</v>
          </cell>
          <cell r="G2414" t="str">
            <v>19旅管1</v>
          </cell>
          <cell r="H2414" t="str">
            <v>91320214738287247M</v>
          </cell>
          <cell r="I2414" t="str">
            <v>无锡市欣旺大酒店有限公司</v>
          </cell>
          <cell r="J2414" t="str">
            <v>服务员</v>
          </cell>
          <cell r="K2414" t="str">
            <v>李伟</v>
          </cell>
          <cell r="L2414" t="str">
            <v>15206176669</v>
          </cell>
          <cell r="M2414" t="str">
            <v>江苏省</v>
          </cell>
          <cell r="N2414" t="str">
            <v>无锡市</v>
          </cell>
        </row>
        <row r="2415">
          <cell r="C2415" t="str">
            <v>196401010109</v>
          </cell>
          <cell r="D2415" t="str">
            <v>2019</v>
          </cell>
          <cell r="E2415" t="str">
            <v>文化旅游学院</v>
          </cell>
          <cell r="F2415" t="str">
            <v>2019旅游管理</v>
          </cell>
          <cell r="G2415" t="str">
            <v>19旅管1</v>
          </cell>
          <cell r="H2415" t="str">
            <v>913202147387247M</v>
          </cell>
          <cell r="I2415" t="str">
            <v>无锡市欣旺大酒店有限公司</v>
          </cell>
          <cell r="J2415" t="str">
            <v>服务员</v>
          </cell>
          <cell r="K2415" t="str">
            <v>李伟</v>
          </cell>
          <cell r="L2415" t="str">
            <v>15206176669</v>
          </cell>
          <cell r="M2415" t="str">
            <v>江苏省</v>
          </cell>
          <cell r="N2415" t="str">
            <v>无锡市</v>
          </cell>
        </row>
        <row r="2416">
          <cell r="C2416" t="str">
            <v>196401010124</v>
          </cell>
          <cell r="D2416" t="str">
            <v>2019</v>
          </cell>
          <cell r="E2416" t="str">
            <v>文化旅游学院</v>
          </cell>
          <cell r="F2416" t="str">
            <v>2019旅游管理</v>
          </cell>
          <cell r="G2416" t="str">
            <v>19旅管1</v>
          </cell>
          <cell r="H2416" t="str">
            <v>91510900684160063M</v>
          </cell>
          <cell r="I2416" t="str">
            <v>遂宁正黄酒店管理有限公司</v>
          </cell>
          <cell r="J2416" t="str">
            <v>前台</v>
          </cell>
          <cell r="K2416" t="str">
            <v>张静</v>
          </cell>
          <cell r="L2416" t="str">
            <v>18282558938</v>
          </cell>
          <cell r="M2416" t="str">
            <v>四川省</v>
          </cell>
          <cell r="N2416" t="str">
            <v>遂宁市</v>
          </cell>
        </row>
        <row r="2417">
          <cell r="C2417" t="str">
            <v>196401010204</v>
          </cell>
          <cell r="D2417" t="str">
            <v>2019</v>
          </cell>
          <cell r="E2417" t="str">
            <v>文化旅游学院</v>
          </cell>
          <cell r="F2417" t="str">
            <v>2019旅游管理</v>
          </cell>
          <cell r="G2417" t="str">
            <v>19旅管2</v>
          </cell>
          <cell r="H2417" t="str">
            <v>91510900MA654W693T</v>
          </cell>
          <cell r="I2417" t="str">
            <v>遂宁富登酒店管理有限公司</v>
          </cell>
          <cell r="J2417" t="str">
            <v>西餐厅服务员</v>
          </cell>
          <cell r="K2417" t="str">
            <v>吴兰</v>
          </cell>
          <cell r="L2417" t="str">
            <v>18282541776</v>
          </cell>
          <cell r="M2417" t="str">
            <v>四川省</v>
          </cell>
          <cell r="N2417" t="str">
            <v>遂宁市</v>
          </cell>
        </row>
        <row r="2418">
          <cell r="C2418" t="str">
            <v>196401010235</v>
          </cell>
          <cell r="D2418" t="str">
            <v>2019</v>
          </cell>
          <cell r="E2418" t="str">
            <v>文化旅游学院</v>
          </cell>
          <cell r="F2418" t="str">
            <v>2019旅游管理</v>
          </cell>
          <cell r="G2418" t="str">
            <v>19旅管2</v>
          </cell>
          <cell r="H2418" t="str">
            <v>69672622–0</v>
          </cell>
          <cell r="I2418" t="str">
            <v>郑和国际酒店</v>
          </cell>
          <cell r="J2418" t="str">
            <v>传菜员</v>
          </cell>
          <cell r="K2418" t="str">
            <v>陆红</v>
          </cell>
          <cell r="L2418" t="str">
            <v>13915764316</v>
          </cell>
          <cell r="M2418" t="str">
            <v>江苏省</v>
          </cell>
          <cell r="N2418" t="str">
            <v>苏州市</v>
          </cell>
        </row>
        <row r="2419">
          <cell r="C2419" t="str">
            <v>196401010238</v>
          </cell>
          <cell r="D2419" t="str">
            <v>2019</v>
          </cell>
          <cell r="E2419" t="str">
            <v>文化旅游学院</v>
          </cell>
          <cell r="F2419" t="str">
            <v>2019旅游管理</v>
          </cell>
          <cell r="G2419" t="str">
            <v>19旅管2</v>
          </cell>
          <cell r="H2419" t="str">
            <v>91321100MA1MFK3X4R</v>
          </cell>
          <cell r="I2419" t="str">
            <v>镇江市佰润粤海国际酒店有限公司</v>
          </cell>
          <cell r="J2419" t="str">
            <v>餐饮</v>
          </cell>
          <cell r="K2419" t="str">
            <v>张梅</v>
          </cell>
          <cell r="L2419" t="str">
            <v>13952885870</v>
          </cell>
          <cell r="M2419" t="str">
            <v>江苏省</v>
          </cell>
          <cell r="N2419" t="str">
            <v>镇江市</v>
          </cell>
        </row>
        <row r="2420">
          <cell r="C2420" t="str">
            <v>196401010213</v>
          </cell>
          <cell r="D2420" t="str">
            <v>2019</v>
          </cell>
          <cell r="E2420" t="str">
            <v>文化旅游学院</v>
          </cell>
          <cell r="F2420" t="str">
            <v>2019旅游管理</v>
          </cell>
          <cell r="G2420" t="str">
            <v>19旅管2</v>
          </cell>
          <cell r="H2420" t="str">
            <v>9151000009212750X3</v>
          </cell>
          <cell r="I2420" t="str">
            <v>成都首座万豪酒店</v>
          </cell>
          <cell r="J2420" t="str">
            <v>总机</v>
          </cell>
          <cell r="K2420" t="str">
            <v>李雪</v>
          </cell>
          <cell r="L2420" t="str">
            <v>18182228275</v>
          </cell>
          <cell r="M2420" t="str">
            <v>四川省</v>
          </cell>
          <cell r="N2420" t="str">
            <v>成都市</v>
          </cell>
        </row>
        <row r="2421">
          <cell r="C2421" t="str">
            <v>196401010230</v>
          </cell>
          <cell r="D2421" t="str">
            <v>2019</v>
          </cell>
          <cell r="E2421" t="str">
            <v>文化旅游学院</v>
          </cell>
          <cell r="F2421" t="str">
            <v>2019旅游管理</v>
          </cell>
          <cell r="G2421" t="str">
            <v>19旅管2</v>
          </cell>
          <cell r="H2421" t="str">
            <v>91510900MA654W693T</v>
          </cell>
          <cell r="I2421" t="str">
            <v>遂宁富登酒店管理有限公司</v>
          </cell>
          <cell r="J2421" t="str">
            <v>西餐厅服务员</v>
          </cell>
          <cell r="K2421" t="str">
            <v>吴兰</v>
          </cell>
          <cell r="L2421" t="str">
            <v>18282541776</v>
          </cell>
          <cell r="M2421" t="str">
            <v>四川省</v>
          </cell>
          <cell r="N2421" t="str">
            <v>遂宁市</v>
          </cell>
        </row>
        <row r="2422">
          <cell r="C2422" t="str">
            <v>196401010210</v>
          </cell>
          <cell r="D2422" t="str">
            <v>2019</v>
          </cell>
          <cell r="E2422" t="str">
            <v>文化旅游学院</v>
          </cell>
          <cell r="F2422" t="str">
            <v>2019旅游管理</v>
          </cell>
          <cell r="G2422" t="str">
            <v>19旅管2</v>
          </cell>
          <cell r="H2422" t="str">
            <v>915101083942334472</v>
          </cell>
          <cell r="I2422" t="str">
            <v>成都途牛汽车服务有限公司</v>
          </cell>
          <cell r="J2422" t="str">
            <v>服务专员</v>
          </cell>
          <cell r="K2422" t="str">
            <v>杨帆</v>
          </cell>
          <cell r="L2422" t="str">
            <v>13551020334</v>
          </cell>
          <cell r="M2422" t="str">
            <v>四川省</v>
          </cell>
          <cell r="N2422" t="str">
            <v>成都市</v>
          </cell>
        </row>
        <row r="2423">
          <cell r="C2423" t="str">
            <v>196401010225</v>
          </cell>
          <cell r="D2423" t="str">
            <v>2019</v>
          </cell>
          <cell r="E2423" t="str">
            <v>文化旅游学院</v>
          </cell>
          <cell r="F2423" t="str">
            <v>2019旅游管理</v>
          </cell>
          <cell r="G2423" t="str">
            <v>19旅管2</v>
          </cell>
          <cell r="H2423" t="str">
            <v>9151000009212750X3</v>
          </cell>
          <cell r="I2423" t="str">
            <v>成都首座万丽酒店</v>
          </cell>
          <cell r="J2423" t="str">
            <v>总机</v>
          </cell>
          <cell r="K2423" t="str">
            <v>陈国晋</v>
          </cell>
          <cell r="L2423" t="str">
            <v>18582968314</v>
          </cell>
          <cell r="M2423" t="str">
            <v>四川省</v>
          </cell>
          <cell r="N2423" t="str">
            <v>成都市</v>
          </cell>
        </row>
        <row r="2424">
          <cell r="C2424" t="str">
            <v>196401010206</v>
          </cell>
          <cell r="D2424" t="str">
            <v>2019</v>
          </cell>
          <cell r="E2424" t="str">
            <v>文化旅游学院</v>
          </cell>
          <cell r="F2424" t="str">
            <v>2019旅游管理</v>
          </cell>
          <cell r="G2424" t="str">
            <v>19旅管2</v>
          </cell>
          <cell r="H2424" t="str">
            <v>91320583565273831R</v>
          </cell>
          <cell r="I2424" t="str">
            <v> 昆山皇冠国际会展酒店</v>
          </cell>
          <cell r="J2424" t="str">
            <v>酒店前台</v>
          </cell>
          <cell r="K2424" t="str">
            <v>周英</v>
          </cell>
          <cell r="L2424" t="str">
            <v>0512－83630019</v>
          </cell>
          <cell r="M2424" t="str">
            <v>江苏省</v>
          </cell>
          <cell r="N2424" t="str">
            <v>苏州市</v>
          </cell>
        </row>
        <row r="2425">
          <cell r="C2425" t="str">
            <v>196401010231</v>
          </cell>
          <cell r="D2425" t="str">
            <v>2019</v>
          </cell>
          <cell r="E2425" t="str">
            <v>文化旅游学院</v>
          </cell>
          <cell r="F2425" t="str">
            <v>2019旅游管理</v>
          </cell>
          <cell r="G2425" t="str">
            <v>19旅管2</v>
          </cell>
          <cell r="H2425" t="str">
            <v>91510903MA6866EG46</v>
          </cell>
          <cell r="I2425" t="str">
            <v>遂宁首座万豪酒店</v>
          </cell>
          <cell r="J2425" t="str">
            <v>遂宁首座万豪酒店</v>
          </cell>
          <cell r="K2425" t="str">
            <v>李思雨</v>
          </cell>
          <cell r="L2425" t="str">
            <v>15882046749</v>
          </cell>
          <cell r="M2425" t="str">
            <v>四川省</v>
          </cell>
          <cell r="N2425" t="str">
            <v>遂宁市</v>
          </cell>
        </row>
        <row r="2426">
          <cell r="C2426" t="str">
            <v>196401010227</v>
          </cell>
          <cell r="D2426" t="str">
            <v>2019</v>
          </cell>
          <cell r="E2426" t="str">
            <v>文化旅游学院</v>
          </cell>
          <cell r="F2426" t="str">
            <v>2019旅游管理</v>
          </cell>
          <cell r="G2426" t="str">
            <v>19旅管2</v>
          </cell>
          <cell r="H2426" t="str">
            <v>91510900MA654W693T</v>
          </cell>
          <cell r="I2426" t="str">
            <v>遂宁富登酒店管理有限公司</v>
          </cell>
          <cell r="J2426" t="str">
            <v>服务员</v>
          </cell>
          <cell r="K2426" t="str">
            <v>吴兰</v>
          </cell>
          <cell r="L2426" t="str">
            <v>18282541776</v>
          </cell>
          <cell r="M2426" t="str">
            <v>四川省</v>
          </cell>
          <cell r="N2426" t="str">
            <v>遂宁市</v>
          </cell>
        </row>
        <row r="2427">
          <cell r="C2427" t="str">
            <v>196401010217</v>
          </cell>
          <cell r="D2427" t="str">
            <v>2019</v>
          </cell>
          <cell r="E2427" t="str">
            <v>文化旅游学院</v>
          </cell>
          <cell r="F2427" t="str">
            <v>2019旅游管理</v>
          </cell>
          <cell r="G2427" t="str">
            <v>19旅管2</v>
          </cell>
          <cell r="H2427" t="str">
            <v>9151012277749373XX</v>
          </cell>
          <cell r="I2427" t="str">
            <v>成都豪士特商业经营管理有限公司</v>
          </cell>
          <cell r="J2427" t="str">
            <v>行政人事专员</v>
          </cell>
          <cell r="K2427" t="str">
            <v>王雯</v>
          </cell>
          <cell r="L2427" t="str">
            <v>18280483171</v>
          </cell>
          <cell r="M2427" t="str">
            <v>四川省</v>
          </cell>
          <cell r="N2427" t="str">
            <v>成都市</v>
          </cell>
        </row>
        <row r="2428">
          <cell r="C2428" t="str">
            <v>196401010223</v>
          </cell>
          <cell r="D2428" t="str">
            <v>2019</v>
          </cell>
          <cell r="E2428" t="str">
            <v>文化旅游学院</v>
          </cell>
          <cell r="F2428" t="str">
            <v>2019旅游管理</v>
          </cell>
          <cell r="G2428" t="str">
            <v>19旅管2</v>
          </cell>
          <cell r="H2428" t="str">
            <v>9151012277749373XX</v>
          </cell>
          <cell r="I2428" t="str">
            <v>成都豪仕特商贸经营管理有限公司</v>
          </cell>
          <cell r="J2428" t="str">
            <v>柜员</v>
          </cell>
          <cell r="K2428" t="str">
            <v>罗小雨</v>
          </cell>
          <cell r="L2428" t="str">
            <v>18384533212</v>
          </cell>
          <cell r="M2428" t="str">
            <v>四川省</v>
          </cell>
          <cell r="N2428" t="str">
            <v>成都市</v>
          </cell>
        </row>
        <row r="2429">
          <cell r="C2429" t="str">
            <v>196401010232</v>
          </cell>
          <cell r="D2429" t="str">
            <v>2019</v>
          </cell>
          <cell r="E2429" t="str">
            <v>文化旅游学院</v>
          </cell>
          <cell r="F2429" t="str">
            <v>2019旅游管理</v>
          </cell>
          <cell r="G2429" t="str">
            <v>19旅管2</v>
          </cell>
          <cell r="H2429" t="str">
            <v>91513222MA677MWF97</v>
          </cell>
          <cell r="I2429" t="str">
            <v>四川省高鹏人力资源管理有限公司理县分公司</v>
          </cell>
          <cell r="J2429" t="str">
            <v>行政人事</v>
          </cell>
          <cell r="K2429" t="str">
            <v>李欣</v>
          </cell>
          <cell r="L2429" t="str">
            <v>15283712968</v>
          </cell>
          <cell r="M2429" t="str">
            <v>四川省</v>
          </cell>
          <cell r="N2429" t="str">
            <v>阿坝藏族羌族自治州</v>
          </cell>
        </row>
        <row r="2430">
          <cell r="C2430" t="str">
            <v>196401010218</v>
          </cell>
          <cell r="D2430" t="str">
            <v>2019</v>
          </cell>
          <cell r="E2430" t="str">
            <v>文化旅游学院</v>
          </cell>
          <cell r="F2430" t="str">
            <v>2019旅游管理</v>
          </cell>
          <cell r="G2430" t="str">
            <v>19旅管2</v>
          </cell>
          <cell r="H2430" t="str">
            <v>738287247</v>
          </cell>
          <cell r="I2430" t="str">
            <v>无锡欣旺大酒店</v>
          </cell>
          <cell r="J2430" t="str">
            <v>收银员</v>
          </cell>
          <cell r="K2430" t="str">
            <v>李伟</v>
          </cell>
          <cell r="L2430" t="str">
            <v>15206176669</v>
          </cell>
          <cell r="M2430" t="str">
            <v>江苏省</v>
          </cell>
          <cell r="N2430" t="str">
            <v>无锡市</v>
          </cell>
        </row>
        <row r="2431">
          <cell r="C2431" t="str">
            <v>196401010236</v>
          </cell>
          <cell r="D2431" t="str">
            <v>2019</v>
          </cell>
          <cell r="E2431" t="str">
            <v>文化旅游学院</v>
          </cell>
          <cell r="F2431" t="str">
            <v>2019旅游管理</v>
          </cell>
          <cell r="G2431" t="str">
            <v>19旅管2</v>
          </cell>
          <cell r="H2431" t="str">
            <v>0825-819 2168</v>
          </cell>
          <cell r="I2431" t="str">
            <v>遂宁市首座万豪酒店</v>
          </cell>
          <cell r="J2431" t="str">
            <v>宴会服务员</v>
          </cell>
          <cell r="K2431" t="str">
            <v>张月</v>
          </cell>
          <cell r="L2431" t="str">
            <v>158820469409</v>
          </cell>
          <cell r="M2431" t="str">
            <v>四川省</v>
          </cell>
          <cell r="N2431" t="str">
            <v>遂宁市</v>
          </cell>
        </row>
        <row r="2432">
          <cell r="C2432" t="str">
            <v>196401010207</v>
          </cell>
          <cell r="D2432" t="str">
            <v>2019</v>
          </cell>
          <cell r="E2432" t="str">
            <v>文化旅游学院</v>
          </cell>
          <cell r="F2432" t="str">
            <v>2019旅游管理</v>
          </cell>
          <cell r="G2432" t="str">
            <v>19旅管2</v>
          </cell>
          <cell r="H2432" t="str">
            <v>91510802078893216E </v>
          </cell>
          <cell r="I2432" t="str">
            <v>广元牧尔康兽药经营部</v>
          </cell>
          <cell r="J2432" t="str">
            <v>销售</v>
          </cell>
          <cell r="K2432" t="str">
            <v>李焕琴</v>
          </cell>
          <cell r="L2432" t="str">
            <v>18981280389</v>
          </cell>
          <cell r="M2432" t="str">
            <v>四川省</v>
          </cell>
          <cell r="N2432" t="str">
            <v>广元市</v>
          </cell>
        </row>
        <row r="2433">
          <cell r="C2433" t="str">
            <v>196401010202</v>
          </cell>
          <cell r="D2433" t="str">
            <v>2019</v>
          </cell>
          <cell r="E2433" t="str">
            <v>文化旅游学院</v>
          </cell>
          <cell r="F2433" t="str">
            <v>2019旅游管理</v>
          </cell>
          <cell r="G2433" t="str">
            <v>19旅管2</v>
          </cell>
          <cell r="H2433" t="str">
            <v>MAACNX0T-9</v>
          </cell>
          <cell r="I2433" t="str">
            <v>成都启程飞扬科技有限公司</v>
          </cell>
          <cell r="J2433" t="str">
            <v>工作人员</v>
          </cell>
          <cell r="K2433" t="str">
            <v>李飞</v>
          </cell>
          <cell r="L2433" t="str">
            <v>18581506583</v>
          </cell>
          <cell r="M2433" t="str">
            <v>四川省</v>
          </cell>
          <cell r="N2433" t="str">
            <v>成都市</v>
          </cell>
        </row>
        <row r="2434">
          <cell r="C2434" t="str">
            <v>196401010315</v>
          </cell>
          <cell r="D2434" t="str">
            <v>2019</v>
          </cell>
          <cell r="E2434" t="str">
            <v>文化旅游学院</v>
          </cell>
          <cell r="F2434" t="str">
            <v>2019旅游管理</v>
          </cell>
          <cell r="G2434" t="str">
            <v>19旅管3</v>
          </cell>
          <cell r="H2434" t="str">
            <v>91510903MA6866EG46</v>
          </cell>
          <cell r="I2434" t="str">
            <v>遂宁首座万豪酒店</v>
          </cell>
          <cell r="J2434" t="str">
            <v>礼宾</v>
          </cell>
          <cell r="K2434" t="str">
            <v>吴金阳</v>
          </cell>
          <cell r="L2434" t="str">
            <v>17787246243</v>
          </cell>
          <cell r="M2434" t="str">
            <v>四川省</v>
          </cell>
          <cell r="N2434" t="str">
            <v>遂宁市</v>
          </cell>
        </row>
        <row r="2435">
          <cell r="C2435" t="str">
            <v>196401010306</v>
          </cell>
          <cell r="D2435" t="str">
            <v>2019</v>
          </cell>
          <cell r="E2435" t="str">
            <v>文化旅游学院</v>
          </cell>
          <cell r="F2435" t="str">
            <v>2019旅游管理</v>
          </cell>
          <cell r="G2435" t="str">
            <v>19旅管3</v>
          </cell>
          <cell r="H2435" t="str">
            <v>91510903MA6866EG46</v>
          </cell>
          <cell r="I2435" t="str">
            <v>遂宁首座万豪酒店</v>
          </cell>
          <cell r="J2435" t="str">
            <v>礼兵员</v>
          </cell>
          <cell r="K2435" t="str">
            <v>吴金阳</v>
          </cell>
          <cell r="L2435" t="str">
            <v>17787246243</v>
          </cell>
          <cell r="M2435" t="str">
            <v>四川省</v>
          </cell>
          <cell r="N2435" t="str">
            <v>遂宁市</v>
          </cell>
        </row>
        <row r="2436">
          <cell r="C2436" t="str">
            <v>196401010339</v>
          </cell>
          <cell r="D2436" t="str">
            <v>2019</v>
          </cell>
          <cell r="E2436" t="str">
            <v>文化旅游学院</v>
          </cell>
          <cell r="F2436" t="str">
            <v>2019旅游管理</v>
          </cell>
          <cell r="G2436" t="str">
            <v>19旅管3</v>
          </cell>
          <cell r="H2436" t="str">
            <v>913205856967262204</v>
          </cell>
          <cell r="I2436" t="str">
            <v>太仓郑和国际管理有限公司</v>
          </cell>
          <cell r="J2436" t="str">
            <v>前台</v>
          </cell>
          <cell r="K2436" t="str">
            <v>陆红</v>
          </cell>
          <cell r="L2436" t="str">
            <v>13915764316</v>
          </cell>
          <cell r="M2436" t="str">
            <v>江苏省</v>
          </cell>
          <cell r="N2436" t="str">
            <v>苏州市</v>
          </cell>
        </row>
        <row r="2437">
          <cell r="C2437" t="str">
            <v>196401010304</v>
          </cell>
          <cell r="D2437" t="str">
            <v>2019</v>
          </cell>
          <cell r="E2437" t="str">
            <v>文化旅游学院</v>
          </cell>
          <cell r="F2437" t="str">
            <v>2019旅游管理</v>
          </cell>
          <cell r="G2437" t="str">
            <v>19旅管3</v>
          </cell>
          <cell r="H2437" t="str">
            <v>913205856967262204</v>
          </cell>
          <cell r="I2437" t="str">
            <v>太仓郑和国际酒店管理有限公司</v>
          </cell>
          <cell r="J2437" t="str">
            <v>西餐厅领位</v>
          </cell>
          <cell r="K2437" t="str">
            <v>陆红</v>
          </cell>
          <cell r="L2437" t="str">
            <v>13915764316</v>
          </cell>
          <cell r="M2437" t="str">
            <v>江苏省</v>
          </cell>
          <cell r="N2437" t="str">
            <v>苏州市</v>
          </cell>
        </row>
        <row r="2438">
          <cell r="C2438" t="str">
            <v>196401010324</v>
          </cell>
          <cell r="D2438" t="str">
            <v>2019</v>
          </cell>
          <cell r="E2438" t="str">
            <v>文化旅游学院</v>
          </cell>
          <cell r="F2438" t="str">
            <v>2019旅游管理</v>
          </cell>
          <cell r="G2438" t="str">
            <v>19旅管3</v>
          </cell>
          <cell r="H2438" t="str">
            <v>91510903588396973A</v>
          </cell>
          <cell r="I2438" t="str">
            <v>四川春秋旅游有限责任公司遂宁分社</v>
          </cell>
          <cell r="J2438" t="str">
            <v>计调</v>
          </cell>
          <cell r="K2438" t="str">
            <v>黎长春</v>
          </cell>
          <cell r="L2438" t="str">
            <v>15282566101</v>
          </cell>
          <cell r="M2438" t="str">
            <v>四川省</v>
          </cell>
          <cell r="N2438" t="str">
            <v>遂宁市</v>
          </cell>
        </row>
        <row r="2439">
          <cell r="C2439" t="str">
            <v>196401010338</v>
          </cell>
          <cell r="D2439" t="str">
            <v>2019</v>
          </cell>
          <cell r="E2439" t="str">
            <v>文化旅游学院</v>
          </cell>
          <cell r="F2439" t="str">
            <v>2019旅游管理</v>
          </cell>
          <cell r="G2439" t="str">
            <v>19旅管3</v>
          </cell>
          <cell r="H2439" t="str">
            <v>91510900083372271W</v>
          </cell>
          <cell r="I2439" t="str">
            <v>遂宁市香林现代农业开发有限公司</v>
          </cell>
          <cell r="J2439" t="str">
            <v>解说员</v>
          </cell>
          <cell r="K2439" t="str">
            <v>蒲红玉</v>
          </cell>
          <cell r="L2439" t="str">
            <v>18882566667</v>
          </cell>
          <cell r="M2439" t="str">
            <v>四川省</v>
          </cell>
          <cell r="N2439" t="str">
            <v>遂宁市</v>
          </cell>
        </row>
        <row r="2440">
          <cell r="C2440" t="str">
            <v>196401010319</v>
          </cell>
          <cell r="D2440" t="str">
            <v>2019</v>
          </cell>
          <cell r="E2440" t="str">
            <v>文化旅游学院</v>
          </cell>
          <cell r="F2440" t="str">
            <v>2019旅游管理</v>
          </cell>
          <cell r="G2440" t="str">
            <v>19旅管3</v>
          </cell>
          <cell r="H2440" t="str">
            <v>91510903MA6866EG46</v>
          </cell>
          <cell r="I2440" t="str">
            <v>遂宁首座万豪酒店</v>
          </cell>
          <cell r="J2440" t="str">
            <v>中餐厅服务员</v>
          </cell>
          <cell r="K2440" t="str">
            <v>李思雨</v>
          </cell>
          <cell r="L2440" t="str">
            <v>15882046749</v>
          </cell>
          <cell r="M2440" t="str">
            <v>四川省</v>
          </cell>
          <cell r="N2440" t="str">
            <v>遂宁市</v>
          </cell>
        </row>
        <row r="2441">
          <cell r="C2441" t="str">
            <v>196401010323</v>
          </cell>
          <cell r="D2441" t="str">
            <v>2019</v>
          </cell>
          <cell r="E2441" t="str">
            <v>文化旅游学院</v>
          </cell>
          <cell r="F2441" t="str">
            <v>2019旅游管理</v>
          </cell>
          <cell r="G2441" t="str">
            <v>19旅管3</v>
          </cell>
          <cell r="H2441" t="str">
            <v>MA65R6TB-0</v>
          </cell>
          <cell r="I2441" t="str">
            <v>晓梦网络科技有限公司</v>
          </cell>
          <cell r="J2441" t="str">
            <v>客服</v>
          </cell>
          <cell r="K2441" t="str">
            <v>王秀</v>
          </cell>
          <cell r="L2441" t="str">
            <v>17701129591</v>
          </cell>
          <cell r="M2441" t="str">
            <v>四川省</v>
          </cell>
          <cell r="N2441" t="str">
            <v>遂宁市</v>
          </cell>
        </row>
        <row r="2442">
          <cell r="C2442" t="str">
            <v>196401010320</v>
          </cell>
          <cell r="D2442" t="str">
            <v>2019</v>
          </cell>
          <cell r="E2442" t="str">
            <v>文化旅游学院</v>
          </cell>
          <cell r="F2442" t="str">
            <v>2019旅游管理</v>
          </cell>
          <cell r="G2442" t="str">
            <v>19旅管3</v>
          </cell>
          <cell r="H2442" t="str">
            <v>91510904MA64TQMJ67</v>
          </cell>
          <cell r="I2442" t="str">
            <v>四川裕能新能源电池材料有限公司</v>
          </cell>
          <cell r="J2442" t="str">
            <v>质检员</v>
          </cell>
          <cell r="K2442" t="str">
            <v>赵茂</v>
          </cell>
          <cell r="L2442" t="str">
            <v>18780520382</v>
          </cell>
          <cell r="M2442" t="str">
            <v>四川省</v>
          </cell>
          <cell r="N2442" t="str">
            <v>遂宁市</v>
          </cell>
        </row>
        <row r="2443">
          <cell r="C2443" t="str">
            <v>196401010329</v>
          </cell>
          <cell r="D2443" t="str">
            <v>2019</v>
          </cell>
          <cell r="E2443" t="str">
            <v>文化旅游学院</v>
          </cell>
          <cell r="F2443" t="str">
            <v>2019旅游管理</v>
          </cell>
          <cell r="G2443" t="str">
            <v>19旅管3</v>
          </cell>
          <cell r="H2443" t="str">
            <v>9151062672082784XK</v>
          </cell>
          <cell r="I2443" t="str">
            <v>中国移动通信集团四川有限公司罗江分公司</v>
          </cell>
          <cell r="J2443" t="str">
            <v>支撑部</v>
          </cell>
          <cell r="K2443" t="str">
            <v>谢晓琼</v>
          </cell>
          <cell r="L2443" t="str">
            <v>18515751624</v>
          </cell>
          <cell r="M2443" t="str">
            <v>四川省</v>
          </cell>
          <cell r="N2443" t="str">
            <v>德阳市</v>
          </cell>
        </row>
        <row r="2444">
          <cell r="C2444" t="str">
            <v>196401010334</v>
          </cell>
          <cell r="D2444" t="str">
            <v>2019</v>
          </cell>
          <cell r="E2444" t="str">
            <v>文化旅游学院</v>
          </cell>
          <cell r="F2444" t="str">
            <v>2019旅游管理</v>
          </cell>
          <cell r="G2444" t="str">
            <v>19旅管3</v>
          </cell>
          <cell r="H2444" t="str">
            <v> 91320583565273831R	(1/1)</v>
          </cell>
          <cell r="I2444" t="str">
            <v>江苏省苏州市昆山市昆山皇冠国际会展酒店</v>
          </cell>
          <cell r="J2444" t="str">
            <v>服务员</v>
          </cell>
          <cell r="K2444" t="str">
            <v>张怀玲</v>
          </cell>
          <cell r="L2444" t="str">
            <v>19961002368</v>
          </cell>
          <cell r="M2444" t="str">
            <v>江苏省</v>
          </cell>
          <cell r="N2444" t="str">
            <v>苏州市</v>
          </cell>
        </row>
        <row r="2445">
          <cell r="C2445" t="str">
            <v>196401010301</v>
          </cell>
          <cell r="D2445" t="str">
            <v>2019</v>
          </cell>
          <cell r="E2445" t="str">
            <v>文化旅游学院</v>
          </cell>
          <cell r="F2445" t="str">
            <v>2019旅游管理</v>
          </cell>
          <cell r="G2445" t="str">
            <v>19旅管3</v>
          </cell>
          <cell r="H2445" t="str">
            <v>91510900MA69TKC05D</v>
          </cell>
          <cell r="I2445" t="str">
            <v>雷霆网咖</v>
          </cell>
          <cell r="J2445" t="str">
            <v>网管</v>
          </cell>
          <cell r="K2445" t="str">
            <v>龙杰</v>
          </cell>
          <cell r="L2445" t="str">
            <v>17781720279</v>
          </cell>
          <cell r="M2445" t="str">
            <v>四川省</v>
          </cell>
          <cell r="N2445" t="str">
            <v>遂宁市</v>
          </cell>
        </row>
        <row r="2446">
          <cell r="C2446" t="str">
            <v>196401010307</v>
          </cell>
          <cell r="D2446" t="str">
            <v>2019</v>
          </cell>
          <cell r="E2446" t="str">
            <v>文化旅游学院</v>
          </cell>
          <cell r="F2446" t="str">
            <v>2019旅游管理</v>
          </cell>
          <cell r="G2446" t="str">
            <v>19旅管3</v>
          </cell>
          <cell r="H2446" t="str">
            <v>MA63FD9C-3</v>
          </cell>
          <cell r="I2446" t="str">
            <v>蜜雪冰城</v>
          </cell>
          <cell r="J2446" t="str">
            <v>茶饮师</v>
          </cell>
          <cell r="K2446" t="str">
            <v>龚兴娇</v>
          </cell>
          <cell r="L2446" t="str">
            <v>18140424682</v>
          </cell>
          <cell r="M2446" t="str">
            <v>四川省</v>
          </cell>
          <cell r="N2446" t="str">
            <v>凉山彝族自治州</v>
          </cell>
        </row>
        <row r="2447">
          <cell r="C2447" t="str">
            <v>196401010321</v>
          </cell>
          <cell r="D2447" t="str">
            <v>2019</v>
          </cell>
          <cell r="E2447" t="str">
            <v>文化旅游学院</v>
          </cell>
          <cell r="F2447" t="str">
            <v>2019旅游管理</v>
          </cell>
          <cell r="G2447" t="str">
            <v>19旅管3</v>
          </cell>
          <cell r="H2447" t="str">
            <v>913101056711030865</v>
          </cell>
          <cell r="I2447" t="str">
            <v>上海仙茶美茶叶有限公司</v>
          </cell>
          <cell r="J2447" t="str">
            <v>礼茶师</v>
          </cell>
          <cell r="K2447" t="str">
            <v>岑亭仪</v>
          </cell>
          <cell r="L2447" t="str">
            <v>17765172851</v>
          </cell>
          <cell r="M2447" t="str">
            <v>上海市</v>
          </cell>
          <cell r="N2447" t="str">
            <v>上海市</v>
          </cell>
        </row>
        <row r="2448">
          <cell r="C2448" t="str">
            <v>196401010330</v>
          </cell>
          <cell r="D2448" t="str">
            <v>2019</v>
          </cell>
          <cell r="E2448" t="str">
            <v>文化旅游学院</v>
          </cell>
          <cell r="F2448" t="str">
            <v>2019旅游管理</v>
          </cell>
          <cell r="G2448" t="str">
            <v>19旅管3</v>
          </cell>
          <cell r="H2448" t="str">
            <v>MA69CT7X-5</v>
          </cell>
          <cell r="I2448" t="str">
            <v>四川故事不二餐饮管理有限公司</v>
          </cell>
          <cell r="J2448" t="str">
            <v>收银</v>
          </cell>
          <cell r="K2448" t="str">
            <v>汪帆</v>
          </cell>
          <cell r="L2448" t="str">
            <v>18683950909</v>
          </cell>
          <cell r="M2448" t="str">
            <v>四川省</v>
          </cell>
          <cell r="N2448" t="str">
            <v>成都市</v>
          </cell>
        </row>
        <row r="2449">
          <cell r="C2449" t="str">
            <v>196401010327</v>
          </cell>
          <cell r="D2449" t="str">
            <v>2019</v>
          </cell>
          <cell r="E2449" t="str">
            <v>文化旅游学院</v>
          </cell>
          <cell r="F2449" t="str">
            <v>2019旅游管理</v>
          </cell>
          <cell r="G2449" t="str">
            <v>19旅管3</v>
          </cell>
          <cell r="H2449" t="str">
            <v>91510107321600672Y</v>
          </cell>
          <cell r="I2449" t="str">
            <v>道格韦恩</v>
          </cell>
          <cell r="J2449" t="str">
            <v>前台客服</v>
          </cell>
          <cell r="K2449" t="str">
            <v>田刚</v>
          </cell>
          <cell r="L2449" t="str">
            <v>13219079721</v>
          </cell>
          <cell r="M2449" t="str">
            <v>四川省</v>
          </cell>
          <cell r="N2449" t="str">
            <v>成都市</v>
          </cell>
        </row>
        <row r="2450">
          <cell r="C2450" t="str">
            <v>196401010328</v>
          </cell>
          <cell r="D2450" t="str">
            <v>2019</v>
          </cell>
          <cell r="E2450" t="str">
            <v>文化旅游学院</v>
          </cell>
          <cell r="F2450" t="str">
            <v>2019旅游管理</v>
          </cell>
          <cell r="G2450" t="str">
            <v>19旅管3</v>
          </cell>
          <cell r="H2450" t="str">
            <v>91510100MA6827CO1L</v>
          </cell>
          <cell r="I2450" t="str">
            <v>成都浙文眼镜有限责任公司</v>
          </cell>
          <cell r="J2450" t="str">
            <v>配镜顾问</v>
          </cell>
          <cell r="K2450" t="str">
            <v>吴桃霞</v>
          </cell>
          <cell r="L2450" t="str">
            <v>13628016963</v>
          </cell>
          <cell r="M2450" t="str">
            <v>四川省</v>
          </cell>
          <cell r="N2450" t="str">
            <v>成都市</v>
          </cell>
        </row>
        <row r="2451">
          <cell r="C2451" t="str">
            <v>196401010337</v>
          </cell>
          <cell r="D2451" t="str">
            <v>2019</v>
          </cell>
          <cell r="E2451" t="str">
            <v>文化旅游学院</v>
          </cell>
          <cell r="F2451" t="str">
            <v>2019旅游管理</v>
          </cell>
          <cell r="G2451" t="str">
            <v>19旅管3</v>
          </cell>
          <cell r="H2451" t="str">
            <v>MA6866EG-4</v>
          </cell>
          <cell r="I2451" t="str">
            <v>遂宁万豪酒店有限公司</v>
          </cell>
          <cell r="J2451" t="str">
            <v>服务员</v>
          </cell>
          <cell r="K2451" t="str">
            <v>18502346164</v>
          </cell>
          <cell r="L2451" t="str">
            <v>0825-8388888</v>
          </cell>
          <cell r="M2451" t="str">
            <v>四川省</v>
          </cell>
          <cell r="N2451" t="str">
            <v>遂宁市</v>
          </cell>
        </row>
        <row r="2452">
          <cell r="C2452" t="str">
            <v>196401010309</v>
          </cell>
          <cell r="D2452" t="str">
            <v>2019</v>
          </cell>
          <cell r="E2452" t="str">
            <v>文化旅游学院</v>
          </cell>
          <cell r="F2452" t="str">
            <v>2019旅游管理</v>
          </cell>
          <cell r="G2452" t="str">
            <v>19旅管3</v>
          </cell>
          <cell r="H2452" t="str">
            <v>9151068171183735XQ</v>
          </cell>
          <cell r="I2452" t="str">
            <v>广汉宾馆有限公司</v>
          </cell>
          <cell r="J2452" t="str">
            <v>前台</v>
          </cell>
          <cell r="K2452" t="str">
            <v>杨昌富</v>
          </cell>
          <cell r="L2452" t="str">
            <v>15583838888</v>
          </cell>
          <cell r="M2452" t="str">
            <v>四川省</v>
          </cell>
          <cell r="N2452" t="str">
            <v>德阳市</v>
          </cell>
        </row>
        <row r="2453">
          <cell r="C2453" t="str">
            <v>196401010322</v>
          </cell>
          <cell r="D2453" t="str">
            <v>2019</v>
          </cell>
          <cell r="E2453" t="str">
            <v>文化旅游学院</v>
          </cell>
          <cell r="F2453" t="str">
            <v>2019旅游管理</v>
          </cell>
          <cell r="G2453" t="str">
            <v>19旅管3</v>
          </cell>
          <cell r="H2453" t="str">
            <v>92500000MA60U4NL0R</v>
          </cell>
          <cell r="I2453" t="str">
            <v>两江新区小团圆半山餐饮服务店</v>
          </cell>
          <cell r="J2453" t="str">
            <v>服务员</v>
          </cell>
          <cell r="K2453" t="str">
            <v>袁媛</v>
          </cell>
          <cell r="L2453" t="str">
            <v>13808365729</v>
          </cell>
          <cell r="M2453" t="str">
            <v>重庆市</v>
          </cell>
          <cell r="N2453" t="str">
            <v>重庆市</v>
          </cell>
        </row>
        <row r="2454">
          <cell r="C2454" t="str">
            <v>196401010305</v>
          </cell>
          <cell r="D2454" t="str">
            <v>2019</v>
          </cell>
          <cell r="E2454" t="str">
            <v>文化旅游学院</v>
          </cell>
          <cell r="F2454" t="str">
            <v>2019旅游管理</v>
          </cell>
          <cell r="G2454" t="str">
            <v>19旅管3</v>
          </cell>
          <cell r="H2454" t="str">
            <v>MA6444YE-5</v>
          </cell>
          <cell r="I2454" t="str">
            <v>北京云图金控科技有限公司成都分公司</v>
          </cell>
          <cell r="J2454" t="str">
            <v>客服</v>
          </cell>
          <cell r="K2454" t="str">
            <v>罗雯莉</v>
          </cell>
          <cell r="L2454" t="str">
            <v>13880639838</v>
          </cell>
          <cell r="M2454" t="str">
            <v>四川省</v>
          </cell>
          <cell r="N2454" t="str">
            <v>成都市</v>
          </cell>
        </row>
        <row r="2455">
          <cell r="C2455" t="str">
            <v>196401010333</v>
          </cell>
          <cell r="D2455" t="str">
            <v>2019</v>
          </cell>
          <cell r="E2455" t="str">
            <v>文化旅游学院</v>
          </cell>
          <cell r="F2455" t="str">
            <v>2019旅游管理</v>
          </cell>
          <cell r="G2455" t="str">
            <v>19旅管3</v>
          </cell>
          <cell r="H2455" t="str">
            <v> 91320583565273831R</v>
          </cell>
          <cell r="I2455" t="str">
            <v>昆山皇冠国际会展酒店</v>
          </cell>
          <cell r="J2455" t="str">
            <v>中餐厅和酒水吧台</v>
          </cell>
          <cell r="K2455" t="str">
            <v>洛绒尼玛</v>
          </cell>
          <cell r="L2455" t="str">
            <v>17683853307</v>
          </cell>
          <cell r="M2455" t="str">
            <v>江苏省</v>
          </cell>
          <cell r="N2455" t="str">
            <v>苏州市</v>
          </cell>
        </row>
        <row r="2456">
          <cell r="C2456" t="str">
            <v>196401010303</v>
          </cell>
          <cell r="D2456" t="str">
            <v>2019</v>
          </cell>
          <cell r="E2456" t="str">
            <v>文化旅游学院</v>
          </cell>
          <cell r="F2456" t="str">
            <v>2019旅游管理</v>
          </cell>
          <cell r="G2456" t="str">
            <v>19旅管3</v>
          </cell>
          <cell r="H2456" t="str">
            <v>915109007422746847</v>
          </cell>
          <cell r="I2456" t="str">
            <v>遂宁明星康年酒店有限公司</v>
          </cell>
          <cell r="J2456" t="str">
            <v>综合事务</v>
          </cell>
          <cell r="K2456" t="str">
            <v>谢丽</v>
          </cell>
          <cell r="L2456" t="str">
            <v>13882565515</v>
          </cell>
          <cell r="M2456" t="str">
            <v>四川省</v>
          </cell>
          <cell r="N2456" t="str">
            <v>遂宁市</v>
          </cell>
        </row>
        <row r="2457">
          <cell r="C2457" t="str">
            <v>196401010310</v>
          </cell>
          <cell r="D2457" t="str">
            <v>2019</v>
          </cell>
          <cell r="E2457" t="str">
            <v>文化旅游学院</v>
          </cell>
          <cell r="F2457" t="str">
            <v>2019旅游管理</v>
          </cell>
          <cell r="G2457" t="str">
            <v>19旅管3</v>
          </cell>
          <cell r="H2457" t="str">
            <v>11510403008369742C</v>
          </cell>
          <cell r="I2457" t="str">
            <v>泸州市纳溪区打古镇人民政府</v>
          </cell>
          <cell r="J2457" t="str">
            <v>人力资源和社会保障所</v>
          </cell>
          <cell r="K2457" t="str">
            <v>陈秀兰</v>
          </cell>
          <cell r="L2457" t="str">
            <v>4802081</v>
          </cell>
          <cell r="M2457" t="str">
            <v>四川省</v>
          </cell>
          <cell r="N2457" t="str">
            <v>泸州市</v>
          </cell>
        </row>
        <row r="2458">
          <cell r="C2458" t="str">
            <v>196401010318</v>
          </cell>
          <cell r="D2458" t="str">
            <v>2019</v>
          </cell>
          <cell r="E2458" t="str">
            <v>文化旅游学院</v>
          </cell>
          <cell r="F2458" t="str">
            <v>2019旅游管理</v>
          </cell>
          <cell r="G2458" t="str">
            <v>19旅管3</v>
          </cell>
          <cell r="H2458" t="str">
            <v>92500105MA5U91EUX9</v>
          </cell>
          <cell r="I2458" t="str">
            <v>江北区九川餐饮店</v>
          </cell>
          <cell r="J2458" t="str">
            <v>服务员</v>
          </cell>
          <cell r="K2458" t="str">
            <v>刘世夫</v>
          </cell>
          <cell r="L2458" t="str">
            <v>17623190825</v>
          </cell>
          <cell r="M2458" t="str">
            <v>重庆市</v>
          </cell>
          <cell r="N2458" t="str">
            <v>重庆市</v>
          </cell>
        </row>
        <row r="2459">
          <cell r="C2459" t="str">
            <v>196401010308</v>
          </cell>
          <cell r="D2459" t="str">
            <v>2019</v>
          </cell>
          <cell r="E2459" t="str">
            <v>文化旅游学院</v>
          </cell>
          <cell r="F2459" t="str">
            <v>2019旅游管理</v>
          </cell>
          <cell r="G2459" t="str">
            <v>19旅管3</v>
          </cell>
          <cell r="H2459" t="str">
            <v>MA65LUIF-8</v>
          </cell>
          <cell r="I2459" t="str">
            <v>东升台球俱乐部</v>
          </cell>
          <cell r="J2459" t="str">
            <v>收银</v>
          </cell>
          <cell r="K2459" t="str">
            <v>何加燕</v>
          </cell>
          <cell r="L2459" t="str">
            <v>13094540421</v>
          </cell>
          <cell r="M2459" t="str">
            <v>四川省</v>
          </cell>
          <cell r="N2459" t="str">
            <v>凉山彝族自治州</v>
          </cell>
        </row>
        <row r="2460">
          <cell r="C2460" t="str">
            <v>196401010313</v>
          </cell>
          <cell r="D2460" t="str">
            <v>2019</v>
          </cell>
          <cell r="E2460" t="str">
            <v>文化旅游学院</v>
          </cell>
          <cell r="F2460" t="str">
            <v>2019旅游管理</v>
          </cell>
          <cell r="G2460" t="str">
            <v>19旅管3</v>
          </cell>
          <cell r="H2460" t="str">
            <v>91510114MA6DDXG96E</v>
          </cell>
          <cell r="I2460" t="str">
            <v>成都桂都酒店</v>
          </cell>
          <cell r="J2460" t="str">
            <v>前厅接待</v>
          </cell>
          <cell r="K2460" t="str">
            <v>曾婷</v>
          </cell>
          <cell r="L2460" t="str">
            <v>13980922052</v>
          </cell>
          <cell r="M2460" t="str">
            <v>四川省</v>
          </cell>
          <cell r="N2460" t="str">
            <v>成都市</v>
          </cell>
        </row>
        <row r="2461">
          <cell r="C2461" t="str">
            <v>196401010316</v>
          </cell>
          <cell r="D2461" t="str">
            <v>2019</v>
          </cell>
          <cell r="E2461" t="str">
            <v>文化旅游学院</v>
          </cell>
          <cell r="F2461" t="str">
            <v>2019旅游管理</v>
          </cell>
          <cell r="G2461" t="str">
            <v>19旅管3</v>
          </cell>
          <cell r="H2461" t="str">
            <v>-</v>
          </cell>
          <cell r="I2461" t="str">
            <v>遂宁首座万豪酒店</v>
          </cell>
          <cell r="J2461" t="str">
            <v>西餐厅厨房</v>
          </cell>
          <cell r="K2461" t="str">
            <v>李少帅</v>
          </cell>
          <cell r="L2461" t="str">
            <v>19182577173</v>
          </cell>
          <cell r="M2461" t="str">
            <v>四川省</v>
          </cell>
          <cell r="N2461" t="str">
            <v>遂宁市</v>
          </cell>
        </row>
        <row r="2462">
          <cell r="C2462" t="str">
            <v>196401010402</v>
          </cell>
          <cell r="D2462" t="str">
            <v>2019</v>
          </cell>
          <cell r="E2462" t="str">
            <v>文化旅游学院</v>
          </cell>
          <cell r="F2462" t="str">
            <v>2019旅游管理</v>
          </cell>
          <cell r="G2462" t="str">
            <v>19旅管4</v>
          </cell>
          <cell r="H2462" t="str">
            <v>91510900742274684T</v>
          </cell>
          <cell r="I2462" t="str">
            <v>遂宁市明星酒店有限公司</v>
          </cell>
          <cell r="J2462" t="str">
            <v>运营服务部</v>
          </cell>
          <cell r="K2462" t="str">
            <v>谢丽</v>
          </cell>
          <cell r="L2462" t="str">
            <v>13882565515</v>
          </cell>
          <cell r="M2462" t="str">
            <v>四川省</v>
          </cell>
          <cell r="N2462" t="str">
            <v>遂宁市</v>
          </cell>
        </row>
        <row r="2463">
          <cell r="C2463" t="str">
            <v>196401010405</v>
          </cell>
          <cell r="D2463" t="str">
            <v>2019</v>
          </cell>
          <cell r="E2463" t="str">
            <v>文化旅游学院</v>
          </cell>
          <cell r="F2463" t="str">
            <v>2019旅游管理</v>
          </cell>
          <cell r="G2463" t="str">
            <v>19旅管4</v>
          </cell>
          <cell r="H2463" t="str">
            <v>-</v>
          </cell>
          <cell r="I2463" t="str">
            <v>浙江嘉兴阳光大酒店</v>
          </cell>
          <cell r="J2463" t="str">
            <v>服务员</v>
          </cell>
          <cell r="K2463" t="str">
            <v>王震宇</v>
          </cell>
          <cell r="L2463" t="str">
            <v>0573-83716721</v>
          </cell>
          <cell r="M2463" t="str">
            <v>浙江省</v>
          </cell>
          <cell r="N2463" t="str">
            <v>嘉兴市</v>
          </cell>
        </row>
        <row r="2464">
          <cell r="C2464" t="str">
            <v>196401010415</v>
          </cell>
          <cell r="D2464" t="str">
            <v>2019</v>
          </cell>
          <cell r="E2464" t="str">
            <v>文化旅游学院</v>
          </cell>
          <cell r="F2464" t="str">
            <v>2019旅游管理</v>
          </cell>
          <cell r="G2464" t="str">
            <v>19旅管4</v>
          </cell>
          <cell r="H2464" t="str">
            <v>911100007178710060</v>
          </cell>
          <cell r="I2464" t="str">
            <v>中国国际航空股份有限公司</v>
          </cell>
          <cell r="J2464" t="str">
            <v>票务客服</v>
          </cell>
          <cell r="K2464" t="str">
            <v>王家欣</v>
          </cell>
          <cell r="L2464" t="str">
            <v>17780503086</v>
          </cell>
          <cell r="M2464" t="str">
            <v>四川省</v>
          </cell>
          <cell r="N2464" t="str">
            <v>成都市</v>
          </cell>
        </row>
        <row r="2465">
          <cell r="C2465" t="str">
            <v>196401010413</v>
          </cell>
          <cell r="D2465" t="str">
            <v>2019</v>
          </cell>
          <cell r="E2465" t="str">
            <v>文化旅游学院</v>
          </cell>
          <cell r="F2465" t="str">
            <v>2019旅游管理</v>
          </cell>
          <cell r="G2465" t="str">
            <v>19旅管4</v>
          </cell>
          <cell r="H2465" t="str">
            <v>083391245</v>
          </cell>
          <cell r="I2465" t="str">
            <v>小龙坎控股集团</v>
          </cell>
          <cell r="J2465" t="str">
            <v>合作运营</v>
          </cell>
          <cell r="K2465" t="str">
            <v>王璐</v>
          </cell>
          <cell r="L2465" t="str">
            <v>17648177482</v>
          </cell>
          <cell r="M2465" t="str">
            <v>四川省</v>
          </cell>
          <cell r="N2465" t="str">
            <v>成都市</v>
          </cell>
        </row>
        <row r="2466">
          <cell r="C2466" t="str">
            <v>196401010410</v>
          </cell>
          <cell r="D2466" t="str">
            <v>2019</v>
          </cell>
          <cell r="E2466" t="str">
            <v>文化旅游学院</v>
          </cell>
          <cell r="F2466" t="str">
            <v>2019旅游管理</v>
          </cell>
          <cell r="G2466" t="str">
            <v>19旅管4</v>
          </cell>
          <cell r="H2466" t="str">
            <v>91510900742274684T</v>
          </cell>
          <cell r="I2466" t="str">
            <v>遂宁市明星酒店有限公司</v>
          </cell>
          <cell r="J2466" t="str">
            <v>运营服务部</v>
          </cell>
          <cell r="K2466" t="str">
            <v>谢丽</v>
          </cell>
          <cell r="L2466" t="str">
            <v>13882565515</v>
          </cell>
          <cell r="M2466" t="str">
            <v>四川省</v>
          </cell>
          <cell r="N2466" t="str">
            <v>遂宁市</v>
          </cell>
        </row>
        <row r="2467">
          <cell r="C2467" t="str">
            <v>196401010416</v>
          </cell>
          <cell r="D2467" t="str">
            <v>2019</v>
          </cell>
          <cell r="E2467" t="str">
            <v>文化旅游学院</v>
          </cell>
          <cell r="F2467" t="str">
            <v>2019旅游管理</v>
          </cell>
          <cell r="G2467" t="str">
            <v>19旅管4</v>
          </cell>
          <cell r="H2467" t="str">
            <v>76232832-8</v>
          </cell>
          <cell r="I2467" t="str">
            <v>四川佳能达医药贸易有限责任公司</v>
          </cell>
          <cell r="J2467" t="str">
            <v>内勤</v>
          </cell>
          <cell r="K2467" t="str">
            <v>尹佳</v>
          </cell>
          <cell r="L2467" t="str">
            <v>18281985875</v>
          </cell>
          <cell r="M2467" t="str">
            <v>四川省</v>
          </cell>
          <cell r="N2467" t="str">
            <v>成都市</v>
          </cell>
        </row>
        <row r="2468">
          <cell r="C2468" t="str">
            <v>196401010419</v>
          </cell>
          <cell r="D2468" t="str">
            <v>2019</v>
          </cell>
          <cell r="E2468" t="str">
            <v>文化旅游学院</v>
          </cell>
          <cell r="F2468" t="str">
            <v>2019旅游管理</v>
          </cell>
          <cell r="G2468" t="str">
            <v>19旅管4</v>
          </cell>
          <cell r="H2468" t="str">
            <v>MA26MXU2-3</v>
          </cell>
          <cell r="I2468" t="str">
            <v>维度信息技术(苏州）有限公司</v>
          </cell>
          <cell r="J2468" t="str">
            <v>扫描员</v>
          </cell>
          <cell r="K2468" t="str">
            <v>熊晓琳</v>
          </cell>
          <cell r="L2468" t="str">
            <v>18283907312</v>
          </cell>
          <cell r="M2468" t="str">
            <v>四川省</v>
          </cell>
          <cell r="N2468" t="str">
            <v>成都市</v>
          </cell>
        </row>
        <row r="2469">
          <cell r="C2469" t="str">
            <v>196401010436</v>
          </cell>
          <cell r="D2469" t="str">
            <v>2019</v>
          </cell>
          <cell r="E2469" t="str">
            <v>文化旅游学院</v>
          </cell>
          <cell r="F2469" t="str">
            <v>2019旅游管理</v>
          </cell>
          <cell r="G2469" t="str">
            <v>19旅管4</v>
          </cell>
          <cell r="H2469" t="str">
            <v>413202147387247M</v>
          </cell>
          <cell r="I2469" t="str">
            <v>无锡市欣旺大酒店有限公司</v>
          </cell>
          <cell r="J2469" t="str">
            <v>服务员</v>
          </cell>
          <cell r="K2469" t="str">
            <v>李伟</v>
          </cell>
          <cell r="L2469" t="str">
            <v>15206176669</v>
          </cell>
          <cell r="M2469" t="str">
            <v>江苏省</v>
          </cell>
          <cell r="N2469" t="str">
            <v>无锡市</v>
          </cell>
        </row>
        <row r="2470">
          <cell r="C2470" t="str">
            <v>196401010421</v>
          </cell>
          <cell r="D2470" t="str">
            <v>2019</v>
          </cell>
          <cell r="E2470" t="str">
            <v>文化旅游学院</v>
          </cell>
          <cell r="F2470" t="str">
            <v>2019旅游管理</v>
          </cell>
          <cell r="G2470" t="str">
            <v>19旅管4</v>
          </cell>
          <cell r="H2470" t="str">
            <v>624400</v>
          </cell>
          <cell r="I2470" t="str">
            <v>得de盎夜宵店</v>
          </cell>
          <cell r="J2470" t="str">
            <v>收银</v>
          </cell>
          <cell r="K2470" t="str">
            <v>唐老板</v>
          </cell>
          <cell r="L2470" t="str">
            <v>13980272307</v>
          </cell>
          <cell r="M2470" t="str">
            <v>四川省</v>
          </cell>
          <cell r="N2470" t="str">
            <v>乐山市</v>
          </cell>
        </row>
        <row r="2471">
          <cell r="C2471" t="str">
            <v>196401010414</v>
          </cell>
          <cell r="D2471" t="str">
            <v>2019</v>
          </cell>
          <cell r="E2471" t="str">
            <v>文化旅游学院</v>
          </cell>
          <cell r="F2471" t="str">
            <v>2019旅游管理</v>
          </cell>
          <cell r="G2471" t="str">
            <v>19旅管4</v>
          </cell>
          <cell r="H2471" t="str">
            <v>91500120MA61Q8MTXK</v>
          </cell>
          <cell r="I2471" t="str">
            <v>重庆临境轩传媒有限公司</v>
          </cell>
          <cell r="J2471" t="str">
            <v>人事招聘</v>
          </cell>
          <cell r="K2471" t="str">
            <v>赵华</v>
          </cell>
          <cell r="L2471" t="str">
            <v>15910353234</v>
          </cell>
          <cell r="M2471" t="str">
            <v>四川省</v>
          </cell>
          <cell r="N2471" t="str">
            <v>遂宁市</v>
          </cell>
        </row>
        <row r="2472">
          <cell r="C2472" t="str">
            <v>196401010420</v>
          </cell>
          <cell r="D2472" t="str">
            <v>2019</v>
          </cell>
          <cell r="E2472" t="str">
            <v>文化旅游学院</v>
          </cell>
          <cell r="F2472" t="str">
            <v>2019旅游管理</v>
          </cell>
          <cell r="G2472" t="str">
            <v>19旅管4</v>
          </cell>
          <cell r="H2472" t="str">
            <v>91510903MA6866EG46</v>
          </cell>
          <cell r="I2472" t="str">
            <v>遂宁首座万豪酒店</v>
          </cell>
          <cell r="J2472" t="str">
            <v>餐厅服务员</v>
          </cell>
          <cell r="K2472" t="str">
            <v>李思雨</v>
          </cell>
          <cell r="L2472" t="str">
            <v>15882046749</v>
          </cell>
          <cell r="M2472" t="str">
            <v>四川省</v>
          </cell>
          <cell r="N2472" t="str">
            <v>遂宁市</v>
          </cell>
        </row>
        <row r="2473">
          <cell r="C2473" t="str">
            <v>196401010437</v>
          </cell>
          <cell r="D2473" t="str">
            <v>2019</v>
          </cell>
          <cell r="E2473" t="str">
            <v>文化旅游学院</v>
          </cell>
          <cell r="F2473" t="str">
            <v>2019旅游管理</v>
          </cell>
          <cell r="G2473" t="str">
            <v>19旅管4</v>
          </cell>
          <cell r="H2473" t="str">
            <v>413202147387247M</v>
          </cell>
          <cell r="I2473" t="str">
            <v>无锡市欣旺大酒店有限公司</v>
          </cell>
          <cell r="J2473" t="str">
            <v>服务员</v>
          </cell>
          <cell r="K2473" t="str">
            <v>李伟</v>
          </cell>
          <cell r="L2473" t="str">
            <v>15206176669</v>
          </cell>
          <cell r="M2473" t="str">
            <v>江苏省</v>
          </cell>
          <cell r="N2473" t="str">
            <v>无锡市</v>
          </cell>
        </row>
        <row r="2474">
          <cell r="C2474" t="str">
            <v>196401010432</v>
          </cell>
          <cell r="D2474" t="str">
            <v>2019</v>
          </cell>
          <cell r="E2474" t="str">
            <v>文化旅游学院</v>
          </cell>
          <cell r="F2474" t="str">
            <v>2019旅游管理</v>
          </cell>
          <cell r="G2474" t="str">
            <v>19旅管4</v>
          </cell>
          <cell r="H2474" t="str">
            <v>413202147387247M</v>
          </cell>
          <cell r="I2474" t="str">
            <v>无锡市欣旺大酒店有限公司</v>
          </cell>
          <cell r="J2474" t="str">
            <v>服务员</v>
          </cell>
          <cell r="K2474" t="str">
            <v>李伟</v>
          </cell>
          <cell r="L2474" t="str">
            <v>15206176669</v>
          </cell>
          <cell r="M2474" t="str">
            <v>江苏省</v>
          </cell>
          <cell r="N2474" t="str">
            <v>无锡市</v>
          </cell>
        </row>
        <row r="2475">
          <cell r="C2475" t="str">
            <v>196401010426</v>
          </cell>
          <cell r="D2475" t="str">
            <v>2019</v>
          </cell>
          <cell r="E2475" t="str">
            <v>文化旅游学院</v>
          </cell>
          <cell r="F2475" t="str">
            <v>2019旅游管理</v>
          </cell>
          <cell r="G2475" t="str">
            <v>19旅管4</v>
          </cell>
          <cell r="H2475" t="str">
            <v>MA6B7AK5-1</v>
          </cell>
          <cell r="I2475" t="str">
            <v>成都市龙泉驿区晟立科普培训学校有限公司</v>
          </cell>
          <cell r="J2475" t="str">
            <v>课程顾问</v>
          </cell>
          <cell r="K2475" t="str">
            <v>杨敏</v>
          </cell>
          <cell r="L2475" t="str">
            <v>18284022978</v>
          </cell>
          <cell r="M2475" t="str">
            <v>四川省</v>
          </cell>
          <cell r="N2475" t="str">
            <v>成都市</v>
          </cell>
        </row>
        <row r="2476">
          <cell r="C2476" t="str">
            <v>196401010422</v>
          </cell>
          <cell r="D2476" t="str">
            <v>2019</v>
          </cell>
          <cell r="E2476" t="str">
            <v>文化旅游学院</v>
          </cell>
          <cell r="F2476" t="str">
            <v>2019旅游管理</v>
          </cell>
          <cell r="G2476" t="str">
            <v>19旅管4</v>
          </cell>
          <cell r="H2476" t="str">
            <v>413202147387247M</v>
          </cell>
          <cell r="I2476" t="str">
            <v>无锡市欣旺大酒店有限公司</v>
          </cell>
          <cell r="J2476" t="str">
            <v>服务员</v>
          </cell>
          <cell r="K2476" t="str">
            <v>李伟</v>
          </cell>
          <cell r="L2476" t="str">
            <v>15206176669</v>
          </cell>
          <cell r="M2476" t="str">
            <v>江苏省</v>
          </cell>
          <cell r="N2476" t="str">
            <v>无锡市</v>
          </cell>
        </row>
        <row r="2477">
          <cell r="C2477" t="str">
            <v>196401010433</v>
          </cell>
          <cell r="D2477" t="str">
            <v>2019</v>
          </cell>
          <cell r="E2477" t="str">
            <v>文化旅游学院</v>
          </cell>
          <cell r="F2477" t="str">
            <v>2019旅游管理</v>
          </cell>
          <cell r="G2477" t="str">
            <v>19旅管4</v>
          </cell>
          <cell r="H2477" t="str">
            <v>413202147387247M</v>
          </cell>
          <cell r="I2477" t="str">
            <v>无锡欣旺大酒店有限公司</v>
          </cell>
          <cell r="J2477" t="str">
            <v>中餐厅服务员</v>
          </cell>
          <cell r="K2477" t="str">
            <v>李伟</v>
          </cell>
          <cell r="L2477" t="str">
            <v>15206176669</v>
          </cell>
          <cell r="M2477" t="str">
            <v>江苏省</v>
          </cell>
          <cell r="N2477" t="str">
            <v>无锡市</v>
          </cell>
        </row>
        <row r="2478">
          <cell r="C2478" t="str">
            <v>196401010408</v>
          </cell>
          <cell r="D2478" t="str">
            <v>2019</v>
          </cell>
          <cell r="E2478" t="str">
            <v>文化旅游学院</v>
          </cell>
          <cell r="F2478" t="str">
            <v>2019旅游管理</v>
          </cell>
          <cell r="G2478" t="str">
            <v>19旅管4</v>
          </cell>
          <cell r="H2478" t="str">
            <v>91510900742274684T</v>
          </cell>
          <cell r="I2478" t="str">
            <v>遂宁市明星酒店有限公司</v>
          </cell>
          <cell r="J2478" t="str">
            <v>营销部</v>
          </cell>
          <cell r="K2478" t="str">
            <v>谢丽</v>
          </cell>
          <cell r="L2478" t="str">
            <v>13882565515</v>
          </cell>
          <cell r="M2478" t="str">
            <v>四川省</v>
          </cell>
          <cell r="N2478" t="str">
            <v>遂宁市</v>
          </cell>
        </row>
        <row r="2479">
          <cell r="C2479" t="str">
            <v>196401010407</v>
          </cell>
          <cell r="D2479" t="str">
            <v>2019</v>
          </cell>
          <cell r="E2479" t="str">
            <v>文化旅游学院</v>
          </cell>
          <cell r="F2479" t="str">
            <v>2019旅游管理</v>
          </cell>
          <cell r="G2479" t="str">
            <v>19旅管4</v>
          </cell>
          <cell r="H2479" t="str">
            <v>91510900742274684T</v>
          </cell>
          <cell r="I2479" t="str">
            <v>遂宁市明星酒店有限公司</v>
          </cell>
          <cell r="J2479" t="str">
            <v>营销部</v>
          </cell>
          <cell r="K2479" t="str">
            <v>谢丽</v>
          </cell>
          <cell r="L2479" t="str">
            <v>13882565515</v>
          </cell>
          <cell r="M2479" t="str">
            <v>四川省</v>
          </cell>
          <cell r="N2479" t="str">
            <v>遂宁市</v>
          </cell>
        </row>
        <row r="2480">
          <cell r="C2480" t="str">
            <v>196401010427</v>
          </cell>
          <cell r="D2480" t="str">
            <v>2019</v>
          </cell>
          <cell r="E2480" t="str">
            <v>文化旅游学院</v>
          </cell>
          <cell r="F2480" t="str">
            <v>2019旅游管理</v>
          </cell>
          <cell r="G2480" t="str">
            <v>19旅管4</v>
          </cell>
          <cell r="H2480" t="str">
            <v>913101056711030865</v>
          </cell>
          <cell r="I2480" t="str">
            <v>上海仙茶美茶叶有限公司</v>
          </cell>
          <cell r="J2480" t="str">
            <v>礼茶师</v>
          </cell>
          <cell r="K2480" t="str">
            <v>岑亭仪</v>
          </cell>
          <cell r="L2480" t="str">
            <v>17765172851</v>
          </cell>
          <cell r="M2480" t="str">
            <v>上海市</v>
          </cell>
          <cell r="N2480" t="str">
            <v>上海市</v>
          </cell>
        </row>
        <row r="2481">
          <cell r="C2481" t="str">
            <v>196401010513</v>
          </cell>
          <cell r="D2481" t="str">
            <v>2019</v>
          </cell>
          <cell r="E2481" t="str">
            <v>文化旅游学院</v>
          </cell>
          <cell r="F2481" t="str">
            <v>2019旅游管理</v>
          </cell>
          <cell r="G2481" t="str">
            <v>19旅管5</v>
          </cell>
          <cell r="H2481" t="str">
            <v>66781498-5</v>
          </cell>
          <cell r="I2481" t="str">
            <v>上海仙茶美茶叶有限公司</v>
          </cell>
          <cell r="J2481" t="str">
            <v>茶艺师</v>
          </cell>
          <cell r="K2481" t="str">
            <v>邓丽萍</v>
          </cell>
          <cell r="L2481" t="str">
            <v>19950941285</v>
          </cell>
          <cell r="M2481" t="str">
            <v>四川省</v>
          </cell>
          <cell r="N2481" t="str">
            <v>成都市</v>
          </cell>
        </row>
        <row r="2482">
          <cell r="C2482" t="str">
            <v>196401010503</v>
          </cell>
          <cell r="D2482" t="str">
            <v>2019</v>
          </cell>
          <cell r="E2482" t="str">
            <v>文化旅游学院</v>
          </cell>
          <cell r="F2482" t="str">
            <v>2019旅游管理</v>
          </cell>
          <cell r="G2482" t="str">
            <v>19旅管5</v>
          </cell>
          <cell r="H2482" t="str">
            <v>9151012277749373XX</v>
          </cell>
          <cell r="I2482" t="str">
            <v>成都豪士特商业经营管理有限公司</v>
          </cell>
          <cell r="J2482" t="str">
            <v>行政人士专员</v>
          </cell>
          <cell r="K2482" t="str">
            <v>王雯</v>
          </cell>
          <cell r="L2482" t="str">
            <v>02885882297</v>
          </cell>
          <cell r="M2482" t="str">
            <v>四川省</v>
          </cell>
          <cell r="N2482" t="str">
            <v>成都市</v>
          </cell>
        </row>
        <row r="2483">
          <cell r="C2483" t="str">
            <v>196401010510</v>
          </cell>
          <cell r="D2483" t="str">
            <v>2019</v>
          </cell>
          <cell r="E2483" t="str">
            <v>文化旅游学院</v>
          </cell>
          <cell r="F2483" t="str">
            <v>2019旅游管理</v>
          </cell>
          <cell r="G2483" t="str">
            <v>19旅管5</v>
          </cell>
          <cell r="H2483" t="str">
            <v>91510900MA654W6937</v>
          </cell>
          <cell r="I2483" t="str">
            <v>遂宁富登酒店管理有限公司</v>
          </cell>
          <cell r="J2483" t="str">
            <v>实习生</v>
          </cell>
          <cell r="K2483" t="str">
            <v>吴兰</v>
          </cell>
          <cell r="L2483" t="str">
            <v>18282541776</v>
          </cell>
          <cell r="M2483" t="str">
            <v>四川省</v>
          </cell>
          <cell r="N2483" t="str">
            <v>遂宁市</v>
          </cell>
        </row>
        <row r="2484">
          <cell r="C2484" t="str">
            <v>196401010515</v>
          </cell>
          <cell r="D2484" t="str">
            <v>2019</v>
          </cell>
          <cell r="E2484" t="str">
            <v>文化旅游学院</v>
          </cell>
          <cell r="F2484" t="str">
            <v>2019旅游管理</v>
          </cell>
          <cell r="G2484" t="str">
            <v>19旅管5</v>
          </cell>
          <cell r="H2484" t="str">
            <v>91510900MA654W6937</v>
          </cell>
          <cell r="I2484" t="str">
            <v>遂宁富登酒店管理有限公司</v>
          </cell>
          <cell r="J2484" t="str">
            <v>实习生</v>
          </cell>
          <cell r="K2484" t="str">
            <v>吴兰</v>
          </cell>
          <cell r="L2484" t="str">
            <v>18282541776</v>
          </cell>
          <cell r="M2484" t="str">
            <v>四川省</v>
          </cell>
          <cell r="N2484" t="str">
            <v>遂宁市</v>
          </cell>
        </row>
        <row r="2485">
          <cell r="C2485" t="str">
            <v>196401010519</v>
          </cell>
          <cell r="D2485" t="str">
            <v>2019</v>
          </cell>
          <cell r="E2485" t="str">
            <v>文化旅游学院</v>
          </cell>
          <cell r="F2485" t="str">
            <v>2019旅游管理</v>
          </cell>
          <cell r="G2485" t="str">
            <v>19旅管5</v>
          </cell>
          <cell r="H2485" t="str">
            <v>91510900MA654W6937</v>
          </cell>
          <cell r="I2485" t="str">
            <v>遂宁富登酒店管理有限公司</v>
          </cell>
          <cell r="J2485" t="str">
            <v>实习生</v>
          </cell>
          <cell r="K2485" t="str">
            <v>吴兰</v>
          </cell>
          <cell r="L2485" t="str">
            <v>18282541776</v>
          </cell>
          <cell r="M2485" t="str">
            <v>四川省</v>
          </cell>
          <cell r="N2485" t="str">
            <v>遂宁市</v>
          </cell>
        </row>
        <row r="2486">
          <cell r="C2486" t="str">
            <v>196401010516</v>
          </cell>
          <cell r="D2486" t="str">
            <v>2019</v>
          </cell>
          <cell r="E2486" t="str">
            <v>文化旅游学院</v>
          </cell>
          <cell r="F2486" t="str">
            <v>2019旅游管理</v>
          </cell>
          <cell r="G2486" t="str">
            <v>19旅管5</v>
          </cell>
          <cell r="H2486" t="str">
            <v>91321100MA1MFK3X4R</v>
          </cell>
          <cell r="I2486" t="str">
            <v>镇江佰润粤海国际酒店有限公司</v>
          </cell>
          <cell r="J2486" t="str">
            <v>收银员</v>
          </cell>
          <cell r="K2486" t="str">
            <v>张梅</v>
          </cell>
          <cell r="L2486" t="str">
            <v>13952885870</v>
          </cell>
          <cell r="M2486" t="str">
            <v>江苏省</v>
          </cell>
          <cell r="N2486" t="str">
            <v>镇江市</v>
          </cell>
        </row>
        <row r="2487">
          <cell r="C2487" t="str">
            <v>196401010517</v>
          </cell>
          <cell r="D2487" t="str">
            <v>2019</v>
          </cell>
          <cell r="E2487" t="str">
            <v>文化旅游学院</v>
          </cell>
          <cell r="F2487" t="str">
            <v>2019旅游管理</v>
          </cell>
          <cell r="G2487" t="str">
            <v>19旅管5</v>
          </cell>
          <cell r="H2487" t="str">
            <v>91320583565273831R</v>
          </cell>
          <cell r="I2487" t="str">
            <v>昆山皇冠国际会展酒店</v>
          </cell>
          <cell r="J2487" t="str">
            <v>服务中心文员</v>
          </cell>
          <cell r="K2487" t="str">
            <v>周英</v>
          </cell>
          <cell r="L2487" t="str">
            <v>18912685698</v>
          </cell>
          <cell r="M2487" t="str">
            <v>江苏省</v>
          </cell>
          <cell r="N2487" t="str">
            <v>苏州市</v>
          </cell>
        </row>
        <row r="2488">
          <cell r="C2488" t="str">
            <v>196401010501</v>
          </cell>
          <cell r="D2488" t="str">
            <v>2019</v>
          </cell>
          <cell r="E2488" t="str">
            <v>文化旅游学院</v>
          </cell>
          <cell r="F2488" t="str">
            <v>2019旅游管理</v>
          </cell>
          <cell r="G2488" t="str">
            <v>19旅管5</v>
          </cell>
          <cell r="H2488" t="str">
            <v>91513222MA677MWF97</v>
          </cell>
          <cell r="I2488" t="str">
            <v>古尔沟项目酒店</v>
          </cell>
          <cell r="J2488" t="str">
            <v>温泉服务员</v>
          </cell>
          <cell r="K2488" t="str">
            <v>彭仪</v>
          </cell>
          <cell r="L2488" t="str">
            <v>18080316833</v>
          </cell>
          <cell r="M2488" t="str">
            <v>四川省</v>
          </cell>
          <cell r="N2488" t="str">
            <v>阿坝藏族羌族自治州</v>
          </cell>
        </row>
        <row r="2489">
          <cell r="C2489" t="str">
            <v>196401010507</v>
          </cell>
          <cell r="D2489" t="str">
            <v>2019</v>
          </cell>
          <cell r="E2489" t="str">
            <v>文化旅游学院</v>
          </cell>
          <cell r="F2489" t="str">
            <v>2019旅游管理</v>
          </cell>
          <cell r="G2489" t="str">
            <v>19旅管5</v>
          </cell>
          <cell r="H2489" t="str">
            <v>913101056711030865</v>
          </cell>
          <cell r="I2489" t="str">
            <v>上海仙茶美茶叶有限公司</v>
          </cell>
          <cell r="J2489" t="str">
            <v>实习生</v>
          </cell>
          <cell r="K2489" t="str">
            <v>岑婷仪</v>
          </cell>
          <cell r="L2489" t="str">
            <v>17765172851</v>
          </cell>
          <cell r="M2489" t="str">
            <v>上海市</v>
          </cell>
          <cell r="N2489" t="str">
            <v>上海市</v>
          </cell>
        </row>
        <row r="2490">
          <cell r="C2490" t="str">
            <v>196401010502</v>
          </cell>
          <cell r="D2490" t="str">
            <v>2019</v>
          </cell>
          <cell r="E2490" t="str">
            <v>文化旅游学院</v>
          </cell>
          <cell r="F2490" t="str">
            <v>2019旅游管理</v>
          </cell>
          <cell r="G2490" t="str">
            <v>19旅管5</v>
          </cell>
          <cell r="H2490" t="str">
            <v>913101056711030865</v>
          </cell>
          <cell r="I2490" t="str">
            <v>上海仙茶美茶叶有限公司</v>
          </cell>
          <cell r="J2490" t="str">
            <v>礼茶师</v>
          </cell>
          <cell r="K2490" t="str">
            <v>岑亭仪</v>
          </cell>
          <cell r="L2490" t="str">
            <v>17765172851</v>
          </cell>
          <cell r="M2490" t="str">
            <v>上海市</v>
          </cell>
          <cell r="N2490" t="str">
            <v>上海市</v>
          </cell>
        </row>
        <row r="2491">
          <cell r="C2491" t="str">
            <v>196401010518</v>
          </cell>
          <cell r="D2491" t="str">
            <v>2019</v>
          </cell>
          <cell r="E2491" t="str">
            <v>文化旅游学院</v>
          </cell>
          <cell r="F2491" t="str">
            <v>2019旅游管理</v>
          </cell>
          <cell r="G2491" t="str">
            <v>19旅管5</v>
          </cell>
          <cell r="H2491" t="str">
            <v>913101056711030865</v>
          </cell>
          <cell r="I2491" t="str">
            <v>上海仙茶美茶叶有限公司</v>
          </cell>
          <cell r="J2491" t="str">
            <v>店长助理</v>
          </cell>
          <cell r="K2491" t="str">
            <v>岑亭仪</v>
          </cell>
          <cell r="L2491" t="str">
            <v>17765172851</v>
          </cell>
          <cell r="M2491" t="str">
            <v>上海市</v>
          </cell>
          <cell r="N2491" t="str">
            <v>上海市</v>
          </cell>
        </row>
        <row r="2492">
          <cell r="C2492" t="str">
            <v>196401010534</v>
          </cell>
          <cell r="D2492" t="str">
            <v>2019</v>
          </cell>
          <cell r="E2492" t="str">
            <v>文化旅游学院</v>
          </cell>
          <cell r="F2492" t="str">
            <v>2019旅游管理</v>
          </cell>
          <cell r="G2492" t="str">
            <v>19旅管5</v>
          </cell>
          <cell r="H2492" t="str">
            <v>91513222MA677MWF97</v>
          </cell>
          <cell r="I2492" t="str">
            <v>四川省高鹏人力资源管理有限公司理县分公司</v>
          </cell>
          <cell r="J2492" t="str">
            <v>花田客房服务员</v>
          </cell>
          <cell r="K2492" t="str">
            <v>李欣</v>
          </cell>
          <cell r="L2492" t="str">
            <v>15283712908</v>
          </cell>
          <cell r="M2492" t="str">
            <v>四川省</v>
          </cell>
          <cell r="N2492" t="str">
            <v>阿坝藏族羌族自治州</v>
          </cell>
        </row>
        <row r="2493">
          <cell r="C2493" t="str">
            <v>196401010524</v>
          </cell>
          <cell r="D2493" t="str">
            <v>2019</v>
          </cell>
          <cell r="E2493" t="str">
            <v>文化旅游学院</v>
          </cell>
          <cell r="F2493" t="str">
            <v>2019旅游管理</v>
          </cell>
          <cell r="G2493" t="str">
            <v>19旅管5</v>
          </cell>
          <cell r="H2493" t="str">
            <v>913101056711030865</v>
          </cell>
          <cell r="I2493" t="str">
            <v>上海仙茶美茶叶有限公司</v>
          </cell>
          <cell r="J2493" t="str">
            <v>礼茶师</v>
          </cell>
          <cell r="K2493" t="str">
            <v>岑亭仪</v>
          </cell>
          <cell r="L2493" t="str">
            <v>17765172851</v>
          </cell>
          <cell r="M2493" t="str">
            <v>上海市</v>
          </cell>
          <cell r="N2493" t="str">
            <v>上海市</v>
          </cell>
        </row>
        <row r="2494">
          <cell r="C2494" t="str">
            <v>196401010504</v>
          </cell>
          <cell r="D2494" t="str">
            <v>2019</v>
          </cell>
          <cell r="E2494" t="str">
            <v>文化旅游学院</v>
          </cell>
          <cell r="F2494" t="str">
            <v>2019旅游管理</v>
          </cell>
          <cell r="G2494" t="str">
            <v>19旅管5</v>
          </cell>
          <cell r="H2494" t="str">
            <v>91510903767264319Q</v>
          </cell>
          <cell r="I2494" t="str">
            <v>阳春巴人</v>
          </cell>
          <cell r="J2494" t="str">
            <v>前台</v>
          </cell>
          <cell r="K2494" t="str">
            <v>胡晓玲</v>
          </cell>
          <cell r="L2494" t="str">
            <v>13547430055</v>
          </cell>
          <cell r="M2494" t="str">
            <v>四川省</v>
          </cell>
          <cell r="N2494" t="str">
            <v>遂宁市</v>
          </cell>
        </row>
        <row r="2495">
          <cell r="C2495" t="str">
            <v>196401010514</v>
          </cell>
          <cell r="D2495" t="str">
            <v>2019</v>
          </cell>
          <cell r="E2495" t="str">
            <v>文化旅游学院</v>
          </cell>
          <cell r="F2495" t="str">
            <v>2019旅游管理</v>
          </cell>
          <cell r="G2495" t="str">
            <v>19旅管5</v>
          </cell>
          <cell r="H2495" t="str">
            <v>91510903767264319Q</v>
          </cell>
          <cell r="I2495" t="str">
            <v>阳春巴人</v>
          </cell>
          <cell r="J2495" t="str">
            <v>服务员</v>
          </cell>
          <cell r="K2495" t="str">
            <v>胡晓玲</v>
          </cell>
          <cell r="L2495" t="str">
            <v>13547430055</v>
          </cell>
          <cell r="M2495" t="str">
            <v>四川省</v>
          </cell>
          <cell r="N2495" t="str">
            <v>遂宁市</v>
          </cell>
        </row>
        <row r="2496">
          <cell r="C2496" t="str">
            <v>196401010521</v>
          </cell>
          <cell r="D2496" t="str">
            <v>2019</v>
          </cell>
          <cell r="E2496" t="str">
            <v>文化旅游学院</v>
          </cell>
          <cell r="F2496" t="str">
            <v>2019旅游管理</v>
          </cell>
          <cell r="G2496" t="str">
            <v>19旅管5</v>
          </cell>
          <cell r="H2496" t="str">
            <v>-</v>
          </cell>
          <cell r="I2496" t="str">
            <v>阳春巴人</v>
          </cell>
          <cell r="J2496" t="str">
            <v>前台</v>
          </cell>
          <cell r="K2496" t="str">
            <v>孟长江</v>
          </cell>
          <cell r="L2496" t="str">
            <v>13778700256</v>
          </cell>
          <cell r="M2496" t="str">
            <v>四川省</v>
          </cell>
          <cell r="N2496" t="str">
            <v>遂宁市</v>
          </cell>
        </row>
        <row r="2497">
          <cell r="C2497" t="str">
            <v>196401010526</v>
          </cell>
          <cell r="D2497" t="str">
            <v>2019</v>
          </cell>
          <cell r="E2497" t="str">
            <v>文化旅游学院</v>
          </cell>
          <cell r="F2497" t="str">
            <v>2019旅游管理</v>
          </cell>
          <cell r="G2497" t="str">
            <v>19旅管5</v>
          </cell>
          <cell r="H2497" t="str">
            <v>91500000554059266W</v>
          </cell>
          <cell r="I2497" t="str">
            <v>广达重庆厂</v>
          </cell>
          <cell r="J2497" t="str">
            <v>销售人员</v>
          </cell>
          <cell r="K2497" t="str">
            <v>杨美玲</v>
          </cell>
          <cell r="L2497" t="str">
            <v>18048662858</v>
          </cell>
          <cell r="M2497" t="str">
            <v>重庆市</v>
          </cell>
          <cell r="N2497" t="str">
            <v>重庆市</v>
          </cell>
        </row>
        <row r="2498">
          <cell r="C2498" t="str">
            <v>196401010511</v>
          </cell>
          <cell r="D2498" t="str">
            <v>2019</v>
          </cell>
          <cell r="E2498" t="str">
            <v>文化旅游学院</v>
          </cell>
          <cell r="F2498" t="str">
            <v>2019旅游管理</v>
          </cell>
          <cell r="G2498" t="str">
            <v>19旅管5</v>
          </cell>
          <cell r="H2498" t="str">
            <v>915109005904893275</v>
          </cell>
          <cell r="I2498" t="str">
            <v>东旭锦江国际酒店</v>
          </cell>
          <cell r="J2498" t="str">
            <v>餐饮部</v>
          </cell>
          <cell r="K2498" t="str">
            <v>敬清华</v>
          </cell>
          <cell r="L2498" t="str">
            <v>13183588700</v>
          </cell>
          <cell r="M2498" t="str">
            <v>四川省</v>
          </cell>
          <cell r="N2498" t="str">
            <v>遂宁市</v>
          </cell>
        </row>
        <row r="2499">
          <cell r="C2499" t="str">
            <v>196401010537</v>
          </cell>
          <cell r="D2499" t="str">
            <v>2019</v>
          </cell>
          <cell r="E2499" t="str">
            <v>文化旅游学院</v>
          </cell>
          <cell r="F2499" t="str">
            <v>2019旅游管理</v>
          </cell>
          <cell r="G2499" t="str">
            <v>19旅管5</v>
          </cell>
          <cell r="H2499" t="str">
            <v>91321100MAIMFK3X4R</v>
          </cell>
          <cell r="I2499" t="str">
            <v>镇江佰润粤海国际酒店有限公司</v>
          </cell>
          <cell r="J2499" t="str">
            <v>宴会厅</v>
          </cell>
          <cell r="K2499" t="str">
            <v>13952885870</v>
          </cell>
          <cell r="L2499" t="str">
            <v>13952885870</v>
          </cell>
          <cell r="M2499" t="str">
            <v>江苏省</v>
          </cell>
          <cell r="N2499" t="str">
            <v>镇江市</v>
          </cell>
        </row>
        <row r="2500">
          <cell r="C2500" t="str">
            <v>196401010531</v>
          </cell>
          <cell r="D2500" t="str">
            <v>2019</v>
          </cell>
          <cell r="E2500" t="str">
            <v>文化旅游学院</v>
          </cell>
          <cell r="F2500" t="str">
            <v>2019旅游管理</v>
          </cell>
          <cell r="G2500" t="str">
            <v>19旅管5</v>
          </cell>
          <cell r="H2500" t="str">
            <v>913205856967262204</v>
          </cell>
          <cell r="I2500" t="str">
            <v>太仓郑和国际酒店管理有限公司</v>
          </cell>
          <cell r="J2500" t="str">
            <v>传菜员</v>
          </cell>
          <cell r="K2500" t="str">
            <v>陆红</v>
          </cell>
          <cell r="L2500" t="str">
            <v>13915764316</v>
          </cell>
          <cell r="M2500" t="str">
            <v>江苏省</v>
          </cell>
          <cell r="N2500" t="str">
            <v>苏州市</v>
          </cell>
        </row>
        <row r="2501">
          <cell r="C2501" t="str">
            <v>196401010520</v>
          </cell>
          <cell r="D2501" t="str">
            <v>2019</v>
          </cell>
          <cell r="E2501" t="str">
            <v>文化旅游学院</v>
          </cell>
          <cell r="F2501" t="str">
            <v>2019旅游管理</v>
          </cell>
          <cell r="G2501" t="str">
            <v>19旅管5</v>
          </cell>
          <cell r="H2501" t="str">
            <v>913101056711030865</v>
          </cell>
          <cell r="I2501" t="str">
            <v>上海仙茶美茶叶有限公司</v>
          </cell>
          <cell r="J2501" t="str">
            <v>礼茶师</v>
          </cell>
          <cell r="K2501" t="str">
            <v>岑亭仪</v>
          </cell>
          <cell r="L2501" t="str">
            <v>17765172851</v>
          </cell>
          <cell r="M2501" t="str">
            <v>上海市</v>
          </cell>
          <cell r="N2501" t="str">
            <v>上海市</v>
          </cell>
        </row>
        <row r="2502">
          <cell r="C2502" t="str">
            <v>196401010509</v>
          </cell>
          <cell r="D2502" t="str">
            <v>2019</v>
          </cell>
          <cell r="E2502" t="str">
            <v>文化旅游学院</v>
          </cell>
          <cell r="F2502" t="str">
            <v>2019旅游管理</v>
          </cell>
          <cell r="G2502" t="str">
            <v>19旅管5</v>
          </cell>
          <cell r="H2502" t="str">
            <v>91510903767264319Q</v>
          </cell>
          <cell r="I2502" t="str">
            <v>阳春巴人</v>
          </cell>
          <cell r="J2502" t="str">
            <v>前台</v>
          </cell>
          <cell r="K2502" t="str">
            <v>胡晓玲</v>
          </cell>
          <cell r="L2502" t="str">
            <v>13547430055</v>
          </cell>
          <cell r="M2502" t="str">
            <v>四川省</v>
          </cell>
          <cell r="N2502" t="str">
            <v>遂宁市</v>
          </cell>
        </row>
        <row r="2503">
          <cell r="C2503" t="str">
            <v>196401010522</v>
          </cell>
          <cell r="D2503" t="str">
            <v>2019</v>
          </cell>
          <cell r="E2503" t="str">
            <v>文化旅游学院</v>
          </cell>
          <cell r="F2503" t="str">
            <v>2019旅游管理</v>
          </cell>
          <cell r="G2503" t="str">
            <v>19旅管5</v>
          </cell>
          <cell r="H2503" t="str">
            <v>MA6697YH7</v>
          </cell>
          <cell r="I2503" t="str">
            <v>四川陌洋测绘有限公司射洪分公司</v>
          </cell>
          <cell r="J2503" t="str">
            <v>文员</v>
          </cell>
          <cell r="K2503" t="str">
            <v>文春分</v>
          </cell>
          <cell r="L2503" t="str">
            <v>17374938826</v>
          </cell>
          <cell r="M2503" t="str">
            <v>四川省</v>
          </cell>
          <cell r="N2503" t="str">
            <v>遂宁市</v>
          </cell>
        </row>
        <row r="2504">
          <cell r="C2504" t="str">
            <v>196401010234</v>
          </cell>
          <cell r="D2504" t="str">
            <v>2019</v>
          </cell>
          <cell r="E2504" t="str">
            <v>文化旅游学院</v>
          </cell>
          <cell r="F2504" t="str">
            <v>2019旅游管理</v>
          </cell>
          <cell r="G2504" t="str">
            <v>19旅管5</v>
          </cell>
          <cell r="H2504" t="str">
            <v>92513435MA686YNX7B</v>
          </cell>
          <cell r="I2504" t="str">
            <v>甘洛县诗和远方酒店有限公司</v>
          </cell>
          <cell r="J2504" t="str">
            <v>客房部</v>
          </cell>
          <cell r="K2504" t="str">
            <v>阿木</v>
          </cell>
          <cell r="L2504" t="str">
            <v>18582700423</v>
          </cell>
          <cell r="M2504" t="str">
            <v>四川省</v>
          </cell>
          <cell r="N2504" t="str">
            <v>凉山彝族自治州</v>
          </cell>
        </row>
        <row r="2505">
          <cell r="C2505" t="str">
            <v>196401010538</v>
          </cell>
          <cell r="D2505" t="str">
            <v>2019</v>
          </cell>
          <cell r="E2505" t="str">
            <v>文化旅游学院</v>
          </cell>
          <cell r="F2505" t="str">
            <v>2019旅游管理</v>
          </cell>
          <cell r="G2505" t="str">
            <v>19旅管5</v>
          </cell>
          <cell r="H2505" t="str">
            <v>67110308-6</v>
          </cell>
          <cell r="I2505" t="str">
            <v>上海仙茶美茶叶有限公司</v>
          </cell>
          <cell r="J2505" t="str">
            <v>礼茶师</v>
          </cell>
          <cell r="K2505" t="str">
            <v>岑婷仪</v>
          </cell>
          <cell r="L2505" t="str">
            <v>17765172851</v>
          </cell>
          <cell r="M2505" t="str">
            <v>上海市</v>
          </cell>
          <cell r="N2505" t="str">
            <v>上海市</v>
          </cell>
        </row>
        <row r="2506">
          <cell r="C2506" t="str">
            <v>196401010530</v>
          </cell>
          <cell r="D2506" t="str">
            <v>2019</v>
          </cell>
          <cell r="E2506" t="str">
            <v>文化旅游学院</v>
          </cell>
          <cell r="F2506" t="str">
            <v>2019旅游管理</v>
          </cell>
          <cell r="G2506" t="str">
            <v>19旅管5</v>
          </cell>
          <cell r="H2506" t="str">
            <v>913101056711030865</v>
          </cell>
          <cell r="I2506" t="str">
            <v>上海仙茶茶叶有限公司</v>
          </cell>
          <cell r="J2506" t="str">
            <v>礼茶师</v>
          </cell>
          <cell r="K2506" t="str">
            <v>岑婷仪</v>
          </cell>
          <cell r="L2506" t="str">
            <v>17765172851</v>
          </cell>
          <cell r="M2506" t="str">
            <v>上海市</v>
          </cell>
          <cell r="N2506" t="str">
            <v>上海市</v>
          </cell>
        </row>
        <row r="2507">
          <cell r="C2507" t="str">
            <v>196401010533</v>
          </cell>
          <cell r="D2507" t="str">
            <v>2019</v>
          </cell>
          <cell r="E2507" t="str">
            <v>文化旅游学院</v>
          </cell>
          <cell r="F2507" t="str">
            <v>2019旅游管理</v>
          </cell>
          <cell r="G2507" t="str">
            <v>19旅管5</v>
          </cell>
          <cell r="H2507" t="str">
            <v>915109005904893275</v>
          </cell>
          <cell r="I2507" t="str">
            <v>东旭锦江国际酒店</v>
          </cell>
          <cell r="J2507" t="str">
            <v>餐饮部</v>
          </cell>
          <cell r="K2507" t="str">
            <v>敬清华</v>
          </cell>
          <cell r="L2507" t="str">
            <v>13183588700</v>
          </cell>
          <cell r="M2507" t="str">
            <v>四川省</v>
          </cell>
          <cell r="N2507" t="str">
            <v>遂宁市</v>
          </cell>
        </row>
        <row r="2508">
          <cell r="C2508" t="str">
            <v>196401010529</v>
          </cell>
          <cell r="D2508" t="str">
            <v>2019</v>
          </cell>
          <cell r="E2508" t="str">
            <v>文化旅游学院</v>
          </cell>
          <cell r="F2508" t="str">
            <v>2019旅游管理</v>
          </cell>
          <cell r="G2508" t="str">
            <v>19旅管5</v>
          </cell>
          <cell r="H2508" t="str">
            <v>913101056711030865</v>
          </cell>
          <cell r="I2508" t="str">
            <v>上海仙茶美茶叶有限公司</v>
          </cell>
          <cell r="J2508" t="str">
            <v>礼茶师</v>
          </cell>
          <cell r="K2508" t="str">
            <v>岑亭仪</v>
          </cell>
          <cell r="L2508" t="str">
            <v>17765172851</v>
          </cell>
          <cell r="M2508" t="str">
            <v>上海市</v>
          </cell>
          <cell r="N2508" t="str">
            <v>上海市</v>
          </cell>
        </row>
        <row r="2509">
          <cell r="C2509" t="str">
            <v>196401010523</v>
          </cell>
          <cell r="D2509" t="str">
            <v>2019</v>
          </cell>
          <cell r="E2509" t="str">
            <v>文化旅游学院</v>
          </cell>
          <cell r="F2509" t="str">
            <v>2019旅游管理</v>
          </cell>
          <cell r="G2509" t="str">
            <v>19旅管5</v>
          </cell>
          <cell r="H2509" t="str">
            <v>91321100MA1MFK3X4R</v>
          </cell>
          <cell r="I2509" t="str">
            <v>镇江佰润粤海国际酒店</v>
          </cell>
          <cell r="J2509" t="str">
            <v>宴会厅服务员</v>
          </cell>
          <cell r="K2509" t="str">
            <v>张梅</v>
          </cell>
          <cell r="L2509" t="str">
            <v>13952885870</v>
          </cell>
          <cell r="M2509" t="str">
            <v>江苏省</v>
          </cell>
          <cell r="N2509" t="str">
            <v>镇江市</v>
          </cell>
        </row>
        <row r="2510">
          <cell r="C2510" t="str">
            <v>196401010608</v>
          </cell>
          <cell r="D2510" t="str">
            <v>2019</v>
          </cell>
          <cell r="E2510" t="str">
            <v>文化旅游学院</v>
          </cell>
          <cell r="F2510" t="str">
            <v>2019旅游管理</v>
          </cell>
          <cell r="G2510" t="str">
            <v>19旅管6</v>
          </cell>
          <cell r="H2510" t="str">
            <v>91510600MA6BRJ0FXR</v>
          </cell>
          <cell r="I2510" t="str">
            <v>四川鸿鼎人力资源有限公司</v>
          </cell>
          <cell r="J2510" t="str">
            <v>人力资源</v>
          </cell>
          <cell r="K2510" t="str">
            <v>邓曦</v>
          </cell>
          <cell r="L2510" t="str">
            <v>15928443905</v>
          </cell>
          <cell r="M2510" t="str">
            <v>四川省</v>
          </cell>
          <cell r="N2510" t="str">
            <v>德阳市</v>
          </cell>
        </row>
        <row r="2511">
          <cell r="C2511" t="str">
            <v>196401010604</v>
          </cell>
          <cell r="D2511" t="str">
            <v>2019</v>
          </cell>
          <cell r="E2511" t="str">
            <v>文化旅游学院</v>
          </cell>
          <cell r="F2511" t="str">
            <v>2019旅游管理</v>
          </cell>
          <cell r="G2511" t="str">
            <v>19旅管6</v>
          </cell>
          <cell r="H2511" t="str">
            <v>91510600MA6BRJ0FXR</v>
          </cell>
          <cell r="I2511" t="str">
            <v>四川鸿鼎人力资源有限公司</v>
          </cell>
          <cell r="J2511" t="str">
            <v>人力资源</v>
          </cell>
          <cell r="K2511" t="str">
            <v>邓曦</v>
          </cell>
          <cell r="L2511" t="str">
            <v>15928443905</v>
          </cell>
          <cell r="M2511" t="str">
            <v>四川省</v>
          </cell>
          <cell r="N2511" t="str">
            <v>德阳市</v>
          </cell>
        </row>
        <row r="2512">
          <cell r="C2512" t="str">
            <v>196401010625</v>
          </cell>
          <cell r="D2512" t="str">
            <v>2019</v>
          </cell>
          <cell r="E2512" t="str">
            <v>文化旅游学院</v>
          </cell>
          <cell r="F2512" t="str">
            <v>2019旅游管理</v>
          </cell>
          <cell r="G2512" t="str">
            <v>19旅管6</v>
          </cell>
          <cell r="H2512" t="str">
            <v>91510900684160063M</v>
          </cell>
          <cell r="I2512" t="str">
            <v>遂宁正黄酒店个管理有限公司</v>
          </cell>
          <cell r="J2512" t="str">
            <v>前台接待</v>
          </cell>
          <cell r="K2512" t="str">
            <v>张静</v>
          </cell>
          <cell r="L2512" t="str">
            <v>17760147583</v>
          </cell>
          <cell r="M2512" t="str">
            <v>四川省</v>
          </cell>
          <cell r="N2512" t="str">
            <v>遂宁市</v>
          </cell>
        </row>
        <row r="2513">
          <cell r="C2513" t="str">
            <v>196401010603</v>
          </cell>
          <cell r="D2513" t="str">
            <v>2019</v>
          </cell>
          <cell r="E2513" t="str">
            <v>文化旅游学院</v>
          </cell>
          <cell r="F2513" t="str">
            <v>2019旅游管理</v>
          </cell>
          <cell r="G2513" t="str">
            <v>19旅管6</v>
          </cell>
          <cell r="H2513" t="str">
            <v>9151062373159851X2</v>
          </cell>
          <cell r="I2513" t="str">
            <v>四川荣鑫建筑工程有限公司</v>
          </cell>
          <cell r="J2513" t="str">
            <v>文员</v>
          </cell>
          <cell r="K2513" t="str">
            <v>周帆</v>
          </cell>
          <cell r="L2513" t="str">
            <v>15308254503</v>
          </cell>
          <cell r="M2513" t="str">
            <v>四川省</v>
          </cell>
          <cell r="N2513" t="str">
            <v>德阳市</v>
          </cell>
        </row>
        <row r="2514">
          <cell r="C2514" t="str">
            <v>196401010633</v>
          </cell>
          <cell r="D2514" t="str">
            <v>2019</v>
          </cell>
          <cell r="E2514" t="str">
            <v>文化旅游学院</v>
          </cell>
          <cell r="F2514" t="str">
            <v>2019旅游管理</v>
          </cell>
          <cell r="G2514" t="str">
            <v>19旅管6</v>
          </cell>
          <cell r="H2514" t="str">
            <v>91330402846499394M</v>
          </cell>
          <cell r="I2514" t="str">
            <v>浙江东菱酒店有限公司阳光大酒店</v>
          </cell>
          <cell r="J2514" t="str">
            <v>中餐厅服务员</v>
          </cell>
          <cell r="K2514" t="str">
            <v>王震宇</v>
          </cell>
          <cell r="L2514" t="str">
            <v>0573-83716721</v>
          </cell>
          <cell r="M2514" t="str">
            <v>浙江省</v>
          </cell>
          <cell r="N2514" t="str">
            <v>嘉兴市</v>
          </cell>
        </row>
        <row r="2515">
          <cell r="C2515" t="str">
            <v>196401010601</v>
          </cell>
          <cell r="D2515" t="str">
            <v>2019</v>
          </cell>
          <cell r="E2515" t="str">
            <v>文化旅游学院</v>
          </cell>
          <cell r="F2515" t="str">
            <v>2019旅游管理</v>
          </cell>
          <cell r="G2515" t="str">
            <v>19旅管6</v>
          </cell>
          <cell r="H2515" t="str">
            <v>91510402mA67kLTPXX</v>
          </cell>
          <cell r="I2515" t="str">
            <v>四川醉花城康养旅游有限责任公司</v>
          </cell>
          <cell r="J2515" t="str">
            <v>导游</v>
          </cell>
          <cell r="K2515" t="str">
            <v>马黎</v>
          </cell>
          <cell r="L2515" t="str">
            <v>13547605625</v>
          </cell>
          <cell r="M2515" t="str">
            <v>四川省</v>
          </cell>
          <cell r="N2515" t="str">
            <v>攀枝花市</v>
          </cell>
        </row>
        <row r="2516">
          <cell r="C2516" t="str">
            <v>196401010618</v>
          </cell>
          <cell r="D2516" t="str">
            <v>2019</v>
          </cell>
          <cell r="E2516" t="str">
            <v>文化旅游学院</v>
          </cell>
          <cell r="F2516" t="str">
            <v>2019旅游管理</v>
          </cell>
          <cell r="G2516" t="str">
            <v>19旅管6</v>
          </cell>
          <cell r="H2516" t="str">
            <v>-</v>
          </cell>
          <cell r="I2516" t="str">
            <v>镇江佰润粤海国际酒店</v>
          </cell>
          <cell r="J2516" t="str">
            <v>中餐厅服务员</v>
          </cell>
          <cell r="K2516" t="str">
            <v>张梅</v>
          </cell>
          <cell r="L2516" t="str">
            <v>13952885870</v>
          </cell>
          <cell r="M2516" t="str">
            <v>江苏省</v>
          </cell>
          <cell r="N2516" t="str">
            <v>镇江市</v>
          </cell>
        </row>
        <row r="2517">
          <cell r="C2517" t="str">
            <v>196401010620</v>
          </cell>
          <cell r="D2517" t="str">
            <v>2019</v>
          </cell>
          <cell r="E2517" t="str">
            <v>文化旅游学院</v>
          </cell>
          <cell r="F2517" t="str">
            <v>2019旅游管理</v>
          </cell>
          <cell r="G2517" t="str">
            <v>19旅管6</v>
          </cell>
          <cell r="H2517" t="str">
            <v>91321100MA1MFK3X4R</v>
          </cell>
          <cell r="I2517" t="str">
            <v>镇江佰润粤海国际酒店</v>
          </cell>
          <cell r="J2517" t="str">
            <v>前台接待</v>
          </cell>
          <cell r="K2517" t="str">
            <v>陆妙</v>
          </cell>
          <cell r="L2517" t="str">
            <v>151 8912 6660</v>
          </cell>
          <cell r="M2517" t="str">
            <v>江苏省</v>
          </cell>
          <cell r="N2517" t="str">
            <v>镇江市</v>
          </cell>
        </row>
        <row r="2518">
          <cell r="C2518" t="str">
            <v>196401010628</v>
          </cell>
          <cell r="D2518" t="str">
            <v>2019</v>
          </cell>
          <cell r="E2518" t="str">
            <v>文化旅游学院</v>
          </cell>
          <cell r="F2518" t="str">
            <v>2019旅游管理</v>
          </cell>
          <cell r="G2518" t="str">
            <v>19旅管6</v>
          </cell>
          <cell r="H2518" t="str">
            <v>67110308-6</v>
          </cell>
          <cell r="I2518" t="str">
            <v>上海仙茶美茶叶有限公司</v>
          </cell>
          <cell r="J2518" t="str">
            <v>礼茶师</v>
          </cell>
          <cell r="K2518" t="str">
            <v>亭仪</v>
          </cell>
          <cell r="L2518" t="str">
            <v>13764533991</v>
          </cell>
          <cell r="M2518" t="str">
            <v>上海市</v>
          </cell>
          <cell r="N2518" t="str">
            <v>上海市</v>
          </cell>
        </row>
        <row r="2519">
          <cell r="C2519" t="str">
            <v>196401010612</v>
          </cell>
          <cell r="D2519" t="str">
            <v>2019</v>
          </cell>
          <cell r="E2519" t="str">
            <v>文化旅游学院</v>
          </cell>
          <cell r="F2519" t="str">
            <v>2019旅游管理</v>
          </cell>
          <cell r="G2519" t="str">
            <v>19旅管6</v>
          </cell>
          <cell r="H2519" t="str">
            <v>91510900742274684T</v>
          </cell>
          <cell r="I2519" t="str">
            <v>明星康年大酒店</v>
          </cell>
          <cell r="J2519" t="str">
            <v>文员</v>
          </cell>
          <cell r="K2519" t="str">
            <v>任诗琴</v>
          </cell>
          <cell r="L2519" t="str">
            <v>18782501037</v>
          </cell>
          <cell r="M2519" t="str">
            <v>四川省</v>
          </cell>
          <cell r="N2519" t="str">
            <v>遂宁市</v>
          </cell>
        </row>
        <row r="2520">
          <cell r="C2520" t="str">
            <v>196401010623</v>
          </cell>
          <cell r="D2520" t="str">
            <v>2019</v>
          </cell>
          <cell r="E2520" t="str">
            <v>文化旅游学院</v>
          </cell>
          <cell r="F2520" t="str">
            <v>2019旅游管理</v>
          </cell>
          <cell r="G2520" t="str">
            <v>19旅管6</v>
          </cell>
          <cell r="H2520" t="str">
            <v>67110308-6</v>
          </cell>
          <cell r="I2520" t="str">
            <v>上海仙茶美茶叶有限公司</v>
          </cell>
          <cell r="J2520" t="str">
            <v>礼茶师</v>
          </cell>
          <cell r="K2520" t="str">
            <v>川湘姐</v>
          </cell>
          <cell r="L2520" t="str">
            <v>13481398245</v>
          </cell>
          <cell r="M2520" t="str">
            <v>上海市</v>
          </cell>
          <cell r="N2520" t="str">
            <v>上海市</v>
          </cell>
        </row>
        <row r="2521">
          <cell r="C2521" t="str">
            <v>196401010602</v>
          </cell>
          <cell r="D2521" t="str">
            <v>2019</v>
          </cell>
          <cell r="E2521" t="str">
            <v>文化旅游学院</v>
          </cell>
          <cell r="F2521" t="str">
            <v>2019旅游管理</v>
          </cell>
          <cell r="G2521" t="str">
            <v>19旅管6</v>
          </cell>
          <cell r="H2521" t="str">
            <v>91321100MA1MFK3X4R</v>
          </cell>
          <cell r="I2521" t="str">
            <v>镇江佰润粤海国际酒店有限公司</v>
          </cell>
          <cell r="J2521" t="str">
            <v>中餐服务员</v>
          </cell>
          <cell r="K2521" t="str">
            <v>谢琪</v>
          </cell>
          <cell r="L2521" t="str">
            <v>18270816881</v>
          </cell>
          <cell r="M2521" t="str">
            <v>江苏省</v>
          </cell>
          <cell r="N2521" t="str">
            <v>镇江市</v>
          </cell>
        </row>
        <row r="2522">
          <cell r="C2522" t="str">
            <v>196401010624</v>
          </cell>
          <cell r="D2522" t="str">
            <v>2019</v>
          </cell>
          <cell r="E2522" t="str">
            <v>文化旅游学院</v>
          </cell>
          <cell r="F2522" t="str">
            <v>2019旅游管理</v>
          </cell>
          <cell r="G2522" t="str">
            <v>19旅管6</v>
          </cell>
          <cell r="H2522" t="str">
            <v>91321100MA1MFK3X4R</v>
          </cell>
          <cell r="I2522" t="str">
            <v>镇江佰润粤海国际酒店有限公司</v>
          </cell>
          <cell r="J2522" t="str">
            <v>中餐服务员</v>
          </cell>
          <cell r="K2522" t="str">
            <v>谢琪</v>
          </cell>
          <cell r="L2522" t="str">
            <v>18270816881</v>
          </cell>
          <cell r="M2522" t="str">
            <v>江苏省</v>
          </cell>
          <cell r="N2522" t="str">
            <v>镇江市</v>
          </cell>
        </row>
        <row r="2523">
          <cell r="C2523" t="str">
            <v>196401010609</v>
          </cell>
          <cell r="D2523" t="str">
            <v>2019</v>
          </cell>
          <cell r="E2523" t="str">
            <v>文化旅游学院</v>
          </cell>
          <cell r="F2523" t="str">
            <v>2019旅游管理</v>
          </cell>
          <cell r="G2523" t="str">
            <v>19旅管6</v>
          </cell>
          <cell r="H2523" t="str">
            <v>91510922MA6697YH75</v>
          </cell>
          <cell r="I2523" t="str">
            <v>四川陌洋测绘有限公司射洪分公司</v>
          </cell>
          <cell r="J2523" t="str">
            <v>文员</v>
          </cell>
          <cell r="K2523" t="str">
            <v>何海洋</v>
          </cell>
          <cell r="L2523" t="str">
            <v>13882555355</v>
          </cell>
          <cell r="M2523" t="str">
            <v>四川省</v>
          </cell>
          <cell r="N2523" t="str">
            <v>遂宁市</v>
          </cell>
        </row>
        <row r="2524">
          <cell r="C2524" t="str">
            <v>196401010626</v>
          </cell>
          <cell r="D2524" t="str">
            <v>2019</v>
          </cell>
          <cell r="E2524" t="str">
            <v>文化旅游学院</v>
          </cell>
          <cell r="F2524" t="str">
            <v>2019旅游管理</v>
          </cell>
          <cell r="G2524" t="str">
            <v>19旅管6</v>
          </cell>
          <cell r="H2524" t="str">
            <v>5107815025884</v>
          </cell>
          <cell r="I2524" t="str">
            <v>江油新炜模块建筑有限公司</v>
          </cell>
          <cell r="J2524" t="str">
            <v>文员</v>
          </cell>
          <cell r="K2524" t="str">
            <v>粟飞洋</v>
          </cell>
          <cell r="L2524" t="str">
            <v>19881616152</v>
          </cell>
          <cell r="M2524" t="str">
            <v>四川省</v>
          </cell>
          <cell r="N2524" t="str">
            <v>绵阳市</v>
          </cell>
        </row>
        <row r="2525">
          <cell r="C2525" t="str">
            <v>196401010638</v>
          </cell>
          <cell r="D2525" t="str">
            <v>2019</v>
          </cell>
          <cell r="E2525" t="str">
            <v>文化旅游学院</v>
          </cell>
          <cell r="F2525" t="str">
            <v>2019旅游管理</v>
          </cell>
          <cell r="G2525" t="str">
            <v>19旅管6</v>
          </cell>
          <cell r="H2525" t="str">
            <v>66781498-5</v>
          </cell>
          <cell r="I2525" t="str">
            <v>上海仙茶美茶叶有限公司</v>
          </cell>
          <cell r="J2525" t="str">
            <v>礼茶师</v>
          </cell>
          <cell r="K2525" t="str">
            <v>王哲</v>
          </cell>
          <cell r="L2525" t="str">
            <v>15026657066</v>
          </cell>
          <cell r="M2525" t="str">
            <v>上海市</v>
          </cell>
          <cell r="N2525" t="str">
            <v>上海市</v>
          </cell>
        </row>
        <row r="2526">
          <cell r="C2526" t="str">
            <v>196401010635</v>
          </cell>
          <cell r="D2526" t="str">
            <v>2019</v>
          </cell>
          <cell r="E2526" t="str">
            <v>文化旅游学院</v>
          </cell>
          <cell r="F2526" t="str">
            <v>2019旅游管理</v>
          </cell>
          <cell r="G2526" t="str">
            <v>19旅管6</v>
          </cell>
          <cell r="H2526" t="str">
            <v>66681497-5</v>
          </cell>
          <cell r="I2526" t="str">
            <v>上海仙茶美茶叶有限公司</v>
          </cell>
          <cell r="J2526" t="str">
            <v>礼茶</v>
          </cell>
          <cell r="K2526" t="str">
            <v>王哲</v>
          </cell>
          <cell r="L2526" t="str">
            <v>15026657066</v>
          </cell>
          <cell r="M2526" t="str">
            <v>上海市</v>
          </cell>
          <cell r="N2526" t="str">
            <v>上海市</v>
          </cell>
        </row>
        <row r="2527">
          <cell r="C2527" t="str">
            <v>196401010621</v>
          </cell>
          <cell r="D2527" t="str">
            <v>2019</v>
          </cell>
          <cell r="E2527" t="str">
            <v>文化旅游学院</v>
          </cell>
          <cell r="F2527" t="str">
            <v>2019旅游管理</v>
          </cell>
          <cell r="G2527" t="str">
            <v>19旅管6</v>
          </cell>
          <cell r="H2527" t="str">
            <v>9151099MA6697YH75</v>
          </cell>
          <cell r="I2527" t="str">
            <v>四川陌洋测绘有限公司射洪分公司</v>
          </cell>
          <cell r="J2527" t="str">
            <v>文员</v>
          </cell>
          <cell r="K2527" t="str">
            <v>何海洋</v>
          </cell>
          <cell r="L2527" t="str">
            <v>13882555355</v>
          </cell>
          <cell r="M2527" t="str">
            <v>四川省</v>
          </cell>
          <cell r="N2527" t="str">
            <v>遂宁市</v>
          </cell>
        </row>
        <row r="2528">
          <cell r="C2528" t="str">
            <v>196401010634</v>
          </cell>
          <cell r="D2528" t="str">
            <v>2019</v>
          </cell>
          <cell r="E2528" t="str">
            <v>文化旅游学院</v>
          </cell>
          <cell r="F2528" t="str">
            <v>2019旅游管理</v>
          </cell>
          <cell r="G2528" t="str">
            <v>19旅管6</v>
          </cell>
          <cell r="H2528" t="str">
            <v>91510900684160063M</v>
          </cell>
          <cell r="I2528" t="str">
            <v>遂宁正黄酒店管理有限公司</v>
          </cell>
          <cell r="J2528" t="str">
            <v>健身教练</v>
          </cell>
          <cell r="K2528" t="str">
            <v>18282558938</v>
          </cell>
          <cell r="L2528" t="str">
            <v>15351492939</v>
          </cell>
          <cell r="M2528" t="str">
            <v>四川省</v>
          </cell>
          <cell r="N2528" t="str">
            <v>遂宁市</v>
          </cell>
        </row>
        <row r="2529">
          <cell r="C2529" t="str">
            <v>196401010615</v>
          </cell>
          <cell r="D2529" t="str">
            <v>2019</v>
          </cell>
          <cell r="E2529" t="str">
            <v>文化旅游学院</v>
          </cell>
          <cell r="F2529" t="str">
            <v>2019旅游管理</v>
          </cell>
          <cell r="G2529" t="str">
            <v>19旅管6</v>
          </cell>
          <cell r="H2529" t="str">
            <v>91513222MA677MWF97</v>
          </cell>
          <cell r="I2529" t="str">
            <v>四川省高鹏人力资源管理有限公司理县分公司</v>
          </cell>
          <cell r="J2529" t="str">
            <v>收银员</v>
          </cell>
          <cell r="K2529" t="str">
            <v>李欣</v>
          </cell>
          <cell r="L2529" t="str">
            <v>15283712908</v>
          </cell>
          <cell r="M2529" t="str">
            <v>四川省</v>
          </cell>
          <cell r="N2529" t="str">
            <v>阿坝藏族羌族自治州</v>
          </cell>
        </row>
        <row r="2530">
          <cell r="C2530" t="str">
            <v>196401010619</v>
          </cell>
          <cell r="D2530" t="str">
            <v>2019</v>
          </cell>
          <cell r="E2530" t="str">
            <v>文化旅游学院</v>
          </cell>
          <cell r="F2530" t="str">
            <v>2019旅游管理</v>
          </cell>
          <cell r="G2530" t="str">
            <v>19旅管6</v>
          </cell>
          <cell r="H2530" t="str">
            <v>902513401MA63QE801x</v>
          </cell>
          <cell r="I2530" t="str">
            <v>西昌鑫绿宝石酒店</v>
          </cell>
          <cell r="J2530" t="str">
            <v>前台</v>
          </cell>
          <cell r="K2530" t="str">
            <v>马忠</v>
          </cell>
          <cell r="L2530" t="str">
            <v>18090658728</v>
          </cell>
          <cell r="M2530" t="str">
            <v>四川省</v>
          </cell>
          <cell r="N2530" t="str">
            <v>凉山彝族自治州</v>
          </cell>
        </row>
        <row r="2531">
          <cell r="C2531" t="str">
            <v>196401010622</v>
          </cell>
          <cell r="D2531" t="str">
            <v>2019</v>
          </cell>
          <cell r="E2531" t="str">
            <v>文化旅游学院</v>
          </cell>
          <cell r="F2531" t="str">
            <v>2019旅游管理</v>
          </cell>
          <cell r="G2531" t="str">
            <v>19旅管6</v>
          </cell>
          <cell r="H2531" t="str">
            <v>-</v>
          </cell>
          <cell r="I2531" t="str">
            <v>遂宁市明星酒店有限公司</v>
          </cell>
          <cell r="J2531" t="str">
            <v>物业服务部</v>
          </cell>
          <cell r="K2531" t="str">
            <v>杨凤</v>
          </cell>
          <cell r="L2531" t="str">
            <v>18909069515</v>
          </cell>
          <cell r="M2531" t="str">
            <v>四川省</v>
          </cell>
          <cell r="N2531" t="str">
            <v>遂宁市</v>
          </cell>
        </row>
        <row r="2532">
          <cell r="C2532" t="str">
            <v>196401010611</v>
          </cell>
          <cell r="D2532" t="str">
            <v>2019</v>
          </cell>
          <cell r="E2532" t="str">
            <v>文化旅游学院</v>
          </cell>
          <cell r="F2532" t="str">
            <v>2019旅游管理</v>
          </cell>
          <cell r="G2532" t="str">
            <v>19旅管6</v>
          </cell>
          <cell r="H2532" t="str">
            <v>遂宁市明星酒店有限公司</v>
          </cell>
          <cell r="I2532" t="str">
            <v>遂宁市明星酒店有限公司</v>
          </cell>
          <cell r="J2532" t="str">
            <v>行政人事部</v>
          </cell>
          <cell r="K2532" t="str">
            <v>谢丽</v>
          </cell>
          <cell r="L2532" t="str">
            <v>08252210998</v>
          </cell>
          <cell r="M2532" t="str">
            <v>四川省</v>
          </cell>
          <cell r="N2532" t="str">
            <v>遂宁市</v>
          </cell>
        </row>
        <row r="2533">
          <cell r="C2533" t="str">
            <v>196401010613</v>
          </cell>
          <cell r="D2533" t="str">
            <v>2019</v>
          </cell>
          <cell r="E2533" t="str">
            <v>文化旅游学院</v>
          </cell>
          <cell r="F2533" t="str">
            <v>2019旅游管理</v>
          </cell>
          <cell r="G2533" t="str">
            <v>19旅管6</v>
          </cell>
          <cell r="H2533" t="str">
            <v>-</v>
          </cell>
          <cell r="I2533" t="str">
            <v>郑和国际酒店</v>
          </cell>
          <cell r="J2533" t="str">
            <v>西餐厅服务员</v>
          </cell>
          <cell r="K2533" t="str">
            <v>陆红</v>
          </cell>
          <cell r="L2533" t="str">
            <v>13915764316</v>
          </cell>
          <cell r="M2533" t="str">
            <v>江苏省</v>
          </cell>
          <cell r="N2533" t="str">
            <v>苏州市</v>
          </cell>
        </row>
        <row r="2534">
          <cell r="C2534" t="str">
            <v>196401010637</v>
          </cell>
          <cell r="D2534" t="str">
            <v>2019</v>
          </cell>
          <cell r="E2534" t="str">
            <v>文化旅游学院</v>
          </cell>
          <cell r="F2534" t="str">
            <v>2019旅游管理</v>
          </cell>
          <cell r="G2534" t="str">
            <v>19旅管6</v>
          </cell>
          <cell r="H2534" t="str">
            <v>69672622–0</v>
          </cell>
          <cell r="I2534" t="str">
            <v>太仓郑和国际酒店</v>
          </cell>
          <cell r="J2534" t="str">
            <v>西餐厅实习生</v>
          </cell>
          <cell r="K2534" t="str">
            <v>陆红</v>
          </cell>
          <cell r="L2534" t="str">
            <v>13915764316</v>
          </cell>
          <cell r="M2534" t="str">
            <v>江苏省</v>
          </cell>
          <cell r="N2534" t="str">
            <v>苏州市</v>
          </cell>
        </row>
        <row r="2535">
          <cell r="C2535" t="str">
            <v>196401010614</v>
          </cell>
          <cell r="D2535" t="str">
            <v>2019</v>
          </cell>
          <cell r="E2535" t="str">
            <v>文化旅游学院</v>
          </cell>
          <cell r="F2535" t="str">
            <v>2019旅游管理</v>
          </cell>
          <cell r="G2535" t="str">
            <v>19旅管6</v>
          </cell>
          <cell r="H2535" t="str">
            <v>-</v>
          </cell>
          <cell r="I2535" t="str">
            <v>太仓郑和国际酒店有限公司</v>
          </cell>
          <cell r="J2535" t="str">
            <v>中餐服务员</v>
          </cell>
          <cell r="K2535" t="str">
            <v>王玲</v>
          </cell>
          <cell r="L2535" t="str">
            <v>18625115306</v>
          </cell>
          <cell r="M2535" t="str">
            <v>江苏省</v>
          </cell>
          <cell r="N2535" t="str">
            <v>苏州市</v>
          </cell>
        </row>
        <row r="2536">
          <cell r="C2536" t="str">
            <v>196401010630</v>
          </cell>
          <cell r="D2536" t="str">
            <v>2019</v>
          </cell>
          <cell r="E2536" t="str">
            <v>文化旅游学院</v>
          </cell>
          <cell r="F2536" t="str">
            <v>2019旅游管理</v>
          </cell>
          <cell r="G2536" t="str">
            <v>19旅管6</v>
          </cell>
          <cell r="H2536" t="str">
            <v> 91330402846499394M</v>
          </cell>
          <cell r="I2536" t="str">
            <v>浙江东菱酒店有限公司阳光大酒店</v>
          </cell>
          <cell r="J2536" t="str">
            <v>中餐厅</v>
          </cell>
          <cell r="K2536" t="str">
            <v>王震宇</v>
          </cell>
          <cell r="L2536" t="str">
            <v>0573-83716721</v>
          </cell>
          <cell r="M2536" t="str">
            <v>浙江省</v>
          </cell>
          <cell r="N2536" t="str">
            <v>嘉兴市</v>
          </cell>
        </row>
        <row r="2537">
          <cell r="C2537" t="str">
            <v>196401010632</v>
          </cell>
          <cell r="D2537" t="str">
            <v>2019</v>
          </cell>
          <cell r="E2537" t="str">
            <v>文化旅游学院</v>
          </cell>
          <cell r="F2537" t="str">
            <v>2019旅游管理</v>
          </cell>
          <cell r="G2537" t="str">
            <v>19旅管6</v>
          </cell>
          <cell r="H2537" t="str">
            <v>91513422MA69XH6P53</v>
          </cell>
          <cell r="I2537" t="str">
            <v>全季酒店木里花园管理有限公司</v>
          </cell>
          <cell r="J2537" t="str">
            <v>酒店前台</v>
          </cell>
          <cell r="K2537" t="str">
            <v>沈咱么</v>
          </cell>
          <cell r="L2537" t="str">
            <v>18481548515</v>
          </cell>
          <cell r="M2537" t="str">
            <v>四川省</v>
          </cell>
          <cell r="N2537" t="str">
            <v>凉山彝族自治州</v>
          </cell>
        </row>
        <row r="2538">
          <cell r="C2538" t="str">
            <v>196401010606</v>
          </cell>
          <cell r="D2538" t="str">
            <v>2019</v>
          </cell>
          <cell r="E2538" t="str">
            <v>文化旅游学院</v>
          </cell>
          <cell r="F2538" t="str">
            <v>2019旅游管理</v>
          </cell>
          <cell r="G2538" t="str">
            <v>19旅管6</v>
          </cell>
          <cell r="H2538" t="str">
            <v>-</v>
          </cell>
          <cell r="I2538" t="str">
            <v>浙江东菱酒店有限公司阳光大酒店</v>
          </cell>
          <cell r="J2538" t="str">
            <v>前台</v>
          </cell>
          <cell r="K2538" t="str">
            <v>王震宇</v>
          </cell>
          <cell r="L2538" t="str">
            <v>15196976282</v>
          </cell>
          <cell r="M2538" t="str">
            <v>浙江省</v>
          </cell>
          <cell r="N2538" t="str">
            <v>嘉兴市</v>
          </cell>
        </row>
        <row r="2539">
          <cell r="C2539" t="str">
            <v>196703010140</v>
          </cell>
          <cell r="D2539" t="str">
            <v>2019</v>
          </cell>
          <cell r="E2539" t="str">
            <v>文化旅游学院</v>
          </cell>
          <cell r="F2539" t="str">
            <v>2019现代文秘</v>
          </cell>
          <cell r="G2539" t="str">
            <v>19文秘1</v>
          </cell>
          <cell r="H2539" t="str">
            <v>-</v>
          </cell>
          <cell r="I2539" t="str">
            <v>白玉县麻邛乡人民政府</v>
          </cell>
          <cell r="J2539" t="str">
            <v>办公室</v>
          </cell>
          <cell r="K2539" t="str">
            <v>李晓斌</v>
          </cell>
          <cell r="L2539" t="str">
            <v>18990497709</v>
          </cell>
          <cell r="M2539" t="str">
            <v>四川省</v>
          </cell>
          <cell r="N2539" t="str">
            <v>甘孜藏族自治州</v>
          </cell>
        </row>
        <row r="2540">
          <cell r="C2540" t="str">
            <v>196703010138</v>
          </cell>
          <cell r="D2540" t="str">
            <v>2019</v>
          </cell>
          <cell r="E2540" t="str">
            <v>文化旅游学院</v>
          </cell>
          <cell r="F2540" t="str">
            <v>2019现代文秘</v>
          </cell>
          <cell r="G2540" t="str">
            <v>19文秘1</v>
          </cell>
          <cell r="H2540" t="str">
            <v>MA63DU9B-0</v>
          </cell>
          <cell r="I2540" t="str">
            <v>四川腾达德胜贸易有限公司</v>
          </cell>
          <cell r="J2540" t="str">
            <v>文员</v>
          </cell>
          <cell r="K2540" t="str">
            <v>张伟三</v>
          </cell>
          <cell r="L2540" t="str">
            <v>13488907010</v>
          </cell>
          <cell r="M2540" t="str">
            <v>四川省</v>
          </cell>
          <cell r="N2540" t="str">
            <v>成都市</v>
          </cell>
        </row>
        <row r="2541">
          <cell r="C2541" t="str">
            <v>196703010122</v>
          </cell>
          <cell r="D2541" t="str">
            <v>2019</v>
          </cell>
          <cell r="E2541" t="str">
            <v>文化旅游学院</v>
          </cell>
          <cell r="F2541" t="str">
            <v>2019现代文秘</v>
          </cell>
          <cell r="G2541" t="str">
            <v>19文秘1</v>
          </cell>
          <cell r="H2541" t="str">
            <v>-</v>
          </cell>
          <cell r="I2541" t="str">
            <v>英慧幼儿教育中心</v>
          </cell>
          <cell r="J2541" t="str">
            <v>助教</v>
          </cell>
          <cell r="K2541" t="str">
            <v>滕婷婷</v>
          </cell>
          <cell r="L2541" t="str">
            <v>18308104230</v>
          </cell>
          <cell r="M2541" t="str">
            <v>四川省</v>
          </cell>
          <cell r="N2541" t="str">
            <v>成都市</v>
          </cell>
        </row>
        <row r="2542">
          <cell r="C2542" t="str">
            <v>196703010129</v>
          </cell>
          <cell r="D2542" t="str">
            <v>2019</v>
          </cell>
          <cell r="E2542" t="str">
            <v>文化旅游学院</v>
          </cell>
          <cell r="F2542" t="str">
            <v>2019现代文秘</v>
          </cell>
          <cell r="G2542" t="str">
            <v>19文秘1</v>
          </cell>
          <cell r="H2542" t="str">
            <v>-</v>
          </cell>
          <cell r="I2542" t="str">
            <v>摩登时代美发有限公司</v>
          </cell>
          <cell r="J2542" t="str">
            <v>网络客服</v>
          </cell>
          <cell r="K2542" t="str">
            <v>蒲长坤</v>
          </cell>
          <cell r="L2542" t="str">
            <v>13420338298</v>
          </cell>
          <cell r="M2542" t="str">
            <v>广东省</v>
          </cell>
          <cell r="N2542" t="str">
            <v>广州市</v>
          </cell>
        </row>
        <row r="2543">
          <cell r="C2543" t="str">
            <v>196703010135</v>
          </cell>
          <cell r="D2543" t="str">
            <v>2019</v>
          </cell>
          <cell r="E2543" t="str">
            <v>文化旅游学院</v>
          </cell>
          <cell r="F2543" t="str">
            <v>2019现代文秘</v>
          </cell>
          <cell r="G2543" t="str">
            <v>19文秘1</v>
          </cell>
          <cell r="H2543" t="str">
            <v>91511133MA6B5TAE29</v>
          </cell>
          <cell r="I2543" t="str">
            <v>乐山千寻人力资源服务有限公司</v>
          </cell>
          <cell r="J2543" t="str">
            <v>窗口人员</v>
          </cell>
          <cell r="K2543" t="str">
            <v>刘钗</v>
          </cell>
          <cell r="L2543" t="str">
            <v>13541930407</v>
          </cell>
          <cell r="M2543" t="str">
            <v>四川省</v>
          </cell>
          <cell r="N2543" t="str">
            <v>乐山市</v>
          </cell>
        </row>
        <row r="2544">
          <cell r="C2544" t="str">
            <v>196703010137</v>
          </cell>
          <cell r="D2544" t="str">
            <v>2019</v>
          </cell>
          <cell r="E2544" t="str">
            <v>文化旅游学院</v>
          </cell>
          <cell r="F2544" t="str">
            <v>2019现代文秘</v>
          </cell>
          <cell r="G2544" t="str">
            <v>19文秘1</v>
          </cell>
          <cell r="H2544" t="str">
            <v>-</v>
          </cell>
          <cell r="I2544" t="str">
            <v>马边彝族自治县三河口镇星星村村委会</v>
          </cell>
          <cell r="J2544" t="str">
            <v>社区服务</v>
          </cell>
          <cell r="K2544" t="str">
            <v>13541931114</v>
          </cell>
          <cell r="L2544" t="str">
            <v>13541931114</v>
          </cell>
          <cell r="M2544" t="str">
            <v>四川省</v>
          </cell>
          <cell r="N2544" t="str">
            <v>乐山市</v>
          </cell>
        </row>
        <row r="2545">
          <cell r="C2545" t="str">
            <v>196703010112</v>
          </cell>
          <cell r="D2545" t="str">
            <v>2019</v>
          </cell>
          <cell r="E2545" t="str">
            <v>文化旅游学院</v>
          </cell>
          <cell r="F2545" t="str">
            <v>2019现代文秘</v>
          </cell>
          <cell r="G2545" t="str">
            <v>19文秘1</v>
          </cell>
          <cell r="H2545" t="str">
            <v>-</v>
          </cell>
          <cell r="I2545" t="str">
            <v>成都紫庭建筑装饰工程有限公司达州分公司</v>
          </cell>
          <cell r="J2545" t="str">
            <v>家装顾问</v>
          </cell>
          <cell r="K2545" t="str">
            <v>庹咏梅</v>
          </cell>
          <cell r="L2545" t="str">
            <v>18481820176</v>
          </cell>
          <cell r="M2545" t="str">
            <v>四川省</v>
          </cell>
          <cell r="N2545" t="str">
            <v>达州市</v>
          </cell>
        </row>
        <row r="2546">
          <cell r="C2546" t="str">
            <v>196703010123</v>
          </cell>
          <cell r="D2546" t="str">
            <v>2019</v>
          </cell>
          <cell r="E2546" t="str">
            <v>文化旅游学院</v>
          </cell>
          <cell r="F2546" t="str">
            <v>2019现代文秘</v>
          </cell>
          <cell r="G2546" t="str">
            <v>19文秘1</v>
          </cell>
          <cell r="H2546" t="str">
            <v>-</v>
          </cell>
          <cell r="I2546" t="str">
            <v>成都大成档案公司</v>
          </cell>
          <cell r="J2546" t="str">
            <v>高清</v>
          </cell>
          <cell r="K2546" t="str">
            <v>童小英</v>
          </cell>
          <cell r="L2546" t="str">
            <v>13330679261</v>
          </cell>
          <cell r="M2546" t="str">
            <v>四川省</v>
          </cell>
          <cell r="N2546" t="str">
            <v>成都市</v>
          </cell>
        </row>
        <row r="2547">
          <cell r="C2547" t="str">
            <v>196703010127</v>
          </cell>
          <cell r="D2547" t="str">
            <v>2019</v>
          </cell>
          <cell r="E2547" t="str">
            <v>文化旅游学院</v>
          </cell>
          <cell r="F2547" t="str">
            <v>2019现代文秘</v>
          </cell>
          <cell r="G2547" t="str">
            <v>19文秘1</v>
          </cell>
          <cell r="H2547" t="str">
            <v>-</v>
          </cell>
          <cell r="I2547" t="str">
            <v>南充市高坪区恒海融电子产品经营部</v>
          </cell>
          <cell r="J2547" t="str">
            <v>人事</v>
          </cell>
          <cell r="K2547" t="str">
            <v>王仕佳</v>
          </cell>
          <cell r="L2547" t="str">
            <v>15883547516</v>
          </cell>
          <cell r="M2547" t="str">
            <v>四川省</v>
          </cell>
          <cell r="N2547" t="str">
            <v>南充市</v>
          </cell>
        </row>
        <row r="2548">
          <cell r="C2548" t="str">
            <v>196703010101</v>
          </cell>
          <cell r="D2548" t="str">
            <v>2019</v>
          </cell>
          <cell r="E2548" t="str">
            <v>文化旅游学院</v>
          </cell>
          <cell r="F2548" t="str">
            <v>2019现代文秘</v>
          </cell>
          <cell r="G2548" t="str">
            <v>19文秘1</v>
          </cell>
          <cell r="H2548" t="str">
            <v>91510900MA64UOFU6Y</v>
          </cell>
          <cell r="I2548" t="str">
            <v>遂宁天峰科技有限公司</v>
          </cell>
          <cell r="J2548" t="str">
            <v>文员</v>
          </cell>
          <cell r="K2548" t="str">
            <v>范艺滢</v>
          </cell>
          <cell r="L2548" t="str">
            <v>17781751518</v>
          </cell>
          <cell r="M2548" t="str">
            <v>四川省</v>
          </cell>
          <cell r="N2548" t="str">
            <v>遂宁市</v>
          </cell>
        </row>
        <row r="2549">
          <cell r="C2549" t="str">
            <v>196703010105</v>
          </cell>
          <cell r="D2549" t="str">
            <v>2019</v>
          </cell>
          <cell r="E2549" t="str">
            <v>文化旅游学院</v>
          </cell>
          <cell r="F2549" t="str">
            <v>2019现代文秘</v>
          </cell>
          <cell r="G2549" t="str">
            <v>19文秘1</v>
          </cell>
          <cell r="H2549" t="str">
            <v>13510802008495298L</v>
          </cell>
          <cell r="I2549" t="str">
            <v>共青团船山区委</v>
          </cell>
          <cell r="J2549" t="str">
            <v>办公司干事</v>
          </cell>
          <cell r="K2549" t="str">
            <v>陈云</v>
          </cell>
          <cell r="L2549" t="str">
            <v>15282581317</v>
          </cell>
          <cell r="M2549" t="str">
            <v>四川省</v>
          </cell>
          <cell r="N2549" t="str">
            <v>遂宁市</v>
          </cell>
        </row>
        <row r="2550">
          <cell r="C2550" t="str">
            <v>196703010146</v>
          </cell>
          <cell r="D2550" t="str">
            <v>2019</v>
          </cell>
          <cell r="E2550" t="str">
            <v>文化旅游学院</v>
          </cell>
          <cell r="F2550" t="str">
            <v>2019现代文秘</v>
          </cell>
          <cell r="G2550" t="str">
            <v>19文秘1</v>
          </cell>
          <cell r="H2550" t="str">
            <v>756648886</v>
          </cell>
          <cell r="I2550" t="str">
            <v>喜德县明洋铁矿</v>
          </cell>
          <cell r="J2550" t="str">
            <v>办公室文员</v>
          </cell>
          <cell r="K2550" t="str">
            <v>黄冬梅</v>
          </cell>
          <cell r="L2550" t="str">
            <v>18096273970</v>
          </cell>
          <cell r="M2550" t="str">
            <v>四川省</v>
          </cell>
          <cell r="N2550" t="str">
            <v>凉山彝族自治州</v>
          </cell>
        </row>
        <row r="2551">
          <cell r="C2551" t="str">
            <v>196703010110</v>
          </cell>
          <cell r="D2551" t="str">
            <v>2019</v>
          </cell>
          <cell r="E2551" t="str">
            <v>文化旅游学院</v>
          </cell>
          <cell r="F2551" t="str">
            <v>2019现代文秘</v>
          </cell>
          <cell r="G2551" t="str">
            <v>19文秘1</v>
          </cell>
          <cell r="H2551" t="str">
            <v>91510116MAACPU6022</v>
          </cell>
          <cell r="I2551" t="str">
            <v>四川恒创未来时代汽车租赁有限公司</v>
          </cell>
          <cell r="J2551" t="str">
            <v>人事专员</v>
          </cell>
          <cell r="K2551" t="str">
            <v>吴保鑫</v>
          </cell>
          <cell r="L2551" t="str">
            <v>15680609195</v>
          </cell>
          <cell r="M2551" t="str">
            <v>四川省</v>
          </cell>
          <cell r="N2551" t="str">
            <v>成都市</v>
          </cell>
        </row>
        <row r="2552">
          <cell r="C2552" t="str">
            <v>196703010107</v>
          </cell>
          <cell r="D2552" t="str">
            <v>2019</v>
          </cell>
          <cell r="E2552" t="str">
            <v>文化旅游学院</v>
          </cell>
          <cell r="F2552" t="str">
            <v>2019现代文秘</v>
          </cell>
          <cell r="G2552" t="str">
            <v>19文秘1</v>
          </cell>
          <cell r="H2552" t="str">
            <v>12510322450987623N</v>
          </cell>
          <cell r="I2552" t="str">
            <v>盐边县永兴镇中心学校</v>
          </cell>
          <cell r="J2552" t="str">
            <v>教师</v>
          </cell>
          <cell r="K2552" t="str">
            <v>万宇</v>
          </cell>
          <cell r="L2552" t="str">
            <v>13508082065</v>
          </cell>
          <cell r="M2552" t="str">
            <v>四川省</v>
          </cell>
          <cell r="N2552" t="str">
            <v>攀枝花市</v>
          </cell>
        </row>
        <row r="2553">
          <cell r="C2553" t="str">
            <v>196703010111</v>
          </cell>
          <cell r="D2553" t="str">
            <v>2019</v>
          </cell>
          <cell r="E2553" t="str">
            <v>文化旅游学院</v>
          </cell>
          <cell r="F2553" t="str">
            <v>2019现代文秘</v>
          </cell>
          <cell r="G2553" t="str">
            <v>19文秘1</v>
          </cell>
          <cell r="H2553" t="str">
            <v>91510116MAACPU6022</v>
          </cell>
          <cell r="I2553" t="str">
            <v>四川恒创未来时代汽车租赁有限公司</v>
          </cell>
          <cell r="J2553" t="str">
            <v>人事专员</v>
          </cell>
          <cell r="K2553" t="str">
            <v>吴保鑫</v>
          </cell>
          <cell r="L2553" t="str">
            <v>15680609195</v>
          </cell>
          <cell r="M2553" t="str">
            <v>四川省</v>
          </cell>
          <cell r="N2553" t="str">
            <v>成都市</v>
          </cell>
        </row>
        <row r="2554">
          <cell r="C2554" t="str">
            <v>196703010132</v>
          </cell>
          <cell r="D2554" t="str">
            <v>2019</v>
          </cell>
          <cell r="E2554" t="str">
            <v>文化旅游学院</v>
          </cell>
          <cell r="F2554" t="str">
            <v>2019现代文秘</v>
          </cell>
          <cell r="G2554" t="str">
            <v>19文秘1</v>
          </cell>
          <cell r="H2554" t="str">
            <v>81510900MC38720439</v>
          </cell>
          <cell r="I2554" t="str">
            <v>中国共产主义青年团遂宁市委员会</v>
          </cell>
          <cell r="J2554" t="str">
            <v>青少部干事</v>
          </cell>
          <cell r="K2554" t="str">
            <v>全洪志</v>
          </cell>
          <cell r="L2554" t="str">
            <v>18113466799</v>
          </cell>
          <cell r="M2554" t="str">
            <v>四川省</v>
          </cell>
          <cell r="N2554" t="str">
            <v>遂宁市</v>
          </cell>
        </row>
        <row r="2555">
          <cell r="C2555" t="str">
            <v>196703010143</v>
          </cell>
          <cell r="D2555" t="str">
            <v>2019</v>
          </cell>
          <cell r="E2555" t="str">
            <v>文化旅游学院</v>
          </cell>
          <cell r="F2555" t="str">
            <v>2019现代文秘</v>
          </cell>
          <cell r="G2555" t="str">
            <v>19文秘1</v>
          </cell>
          <cell r="H2555" t="str">
            <v>12513429452833230D</v>
          </cell>
          <cell r="I2555" t="str">
            <v>布拖县特木里镇中心卫生院</v>
          </cell>
          <cell r="J2555" t="str">
            <v>文职</v>
          </cell>
          <cell r="K2555" t="str">
            <v>比曲尔则</v>
          </cell>
          <cell r="L2555" t="str">
            <v>13795621195</v>
          </cell>
          <cell r="M2555" t="str">
            <v>四川省</v>
          </cell>
          <cell r="N2555" t="str">
            <v>凉山彝族自治州</v>
          </cell>
        </row>
        <row r="2556">
          <cell r="C2556" t="str">
            <v>196703010131</v>
          </cell>
          <cell r="D2556" t="str">
            <v>2019</v>
          </cell>
          <cell r="E2556" t="str">
            <v>文化旅游学院</v>
          </cell>
          <cell r="F2556" t="str">
            <v>2019现代文秘</v>
          </cell>
          <cell r="G2556" t="str">
            <v>19文秘1</v>
          </cell>
          <cell r="H2556" t="str">
            <v>91511702MA63Y20956</v>
          </cell>
          <cell r="I2556" t="str">
            <v>达州市恒丰动岚健身有限责任公司</v>
          </cell>
          <cell r="J2556" t="str">
            <v>助理</v>
          </cell>
          <cell r="K2556" t="str">
            <v>李恒丰</v>
          </cell>
          <cell r="L2556" t="str">
            <v>17398198888</v>
          </cell>
          <cell r="M2556" t="str">
            <v>四川省</v>
          </cell>
          <cell r="N2556" t="str">
            <v>达州市</v>
          </cell>
        </row>
        <row r="2557">
          <cell r="C2557" t="str">
            <v>196703010139</v>
          </cell>
          <cell r="D2557" t="str">
            <v>2019</v>
          </cell>
          <cell r="E2557" t="str">
            <v>文化旅游学院</v>
          </cell>
          <cell r="F2557" t="str">
            <v>2019现代文秘</v>
          </cell>
          <cell r="G2557" t="str">
            <v>19文秘1</v>
          </cell>
          <cell r="H2557" t="str">
            <v>MA63DU9B-0</v>
          </cell>
          <cell r="I2557" t="str">
            <v>四川腾达德盛贸易有限公司</v>
          </cell>
          <cell r="J2557" t="str">
            <v>文员</v>
          </cell>
          <cell r="K2557" t="str">
            <v>张伟三</v>
          </cell>
          <cell r="L2557" t="str">
            <v>13488907010</v>
          </cell>
          <cell r="M2557" t="str">
            <v>四川省</v>
          </cell>
          <cell r="N2557" t="str">
            <v>成都市</v>
          </cell>
        </row>
        <row r="2558">
          <cell r="C2558" t="str">
            <v>196703010104</v>
          </cell>
          <cell r="D2558" t="str">
            <v>2019</v>
          </cell>
          <cell r="E2558" t="str">
            <v>文化旅游学院</v>
          </cell>
          <cell r="F2558" t="str">
            <v>2019现代文秘</v>
          </cell>
          <cell r="G2558" t="str">
            <v>19文秘1</v>
          </cell>
          <cell r="H2558" t="str">
            <v>MA63DB01-X</v>
          </cell>
          <cell r="I2558" t="str">
            <v>成都满溢润源科技有限公司</v>
          </cell>
          <cell r="J2558" t="str">
            <v>文员</v>
          </cell>
          <cell r="K2558" t="str">
            <v>刘鑫</v>
          </cell>
          <cell r="L2558" t="str">
            <v>18683023387</v>
          </cell>
          <cell r="M2558" t="str">
            <v>四川省</v>
          </cell>
          <cell r="N2558" t="str">
            <v>成都市</v>
          </cell>
        </row>
        <row r="2559">
          <cell r="C2559" t="str">
            <v>196703010103</v>
          </cell>
          <cell r="D2559" t="str">
            <v>2019</v>
          </cell>
          <cell r="E2559" t="str">
            <v>文化旅游学院</v>
          </cell>
          <cell r="F2559" t="str">
            <v>2019现代文秘</v>
          </cell>
          <cell r="G2559" t="str">
            <v>19文秘1</v>
          </cell>
          <cell r="H2559" t="str">
            <v>-</v>
          </cell>
          <cell r="I2559" t="str">
            <v>四川鑫中苹应急工程设计咨询有限公司</v>
          </cell>
          <cell r="J2559" t="str">
            <v>文员</v>
          </cell>
          <cell r="K2559" t="str">
            <v>吴俊杰</v>
          </cell>
          <cell r="L2559" t="str">
            <v>15984886795</v>
          </cell>
          <cell r="M2559" t="str">
            <v>四川省</v>
          </cell>
          <cell r="N2559" t="str">
            <v>南充市</v>
          </cell>
        </row>
        <row r="2560">
          <cell r="C2560" t="str">
            <v>196703010141</v>
          </cell>
          <cell r="D2560" t="str">
            <v>2019</v>
          </cell>
          <cell r="E2560" t="str">
            <v>文化旅游学院</v>
          </cell>
          <cell r="F2560" t="str">
            <v>2019现代文秘</v>
          </cell>
          <cell r="G2560" t="str">
            <v>19文秘1</v>
          </cell>
          <cell r="H2560" t="str">
            <v>-</v>
          </cell>
          <cell r="I2560" t="str">
            <v>四川省布拖县广告有限公司</v>
          </cell>
          <cell r="J2560" t="str">
            <v>策划</v>
          </cell>
          <cell r="K2560" t="str">
            <v>比曲次吾</v>
          </cell>
          <cell r="L2560" t="str">
            <v>13002843884</v>
          </cell>
          <cell r="M2560" t="str">
            <v>四川省</v>
          </cell>
          <cell r="N2560" t="str">
            <v>凉山彝族自治州</v>
          </cell>
        </row>
        <row r="2561">
          <cell r="C2561" t="str">
            <v>196703010136</v>
          </cell>
          <cell r="D2561" t="str">
            <v>2019</v>
          </cell>
          <cell r="E2561" t="str">
            <v>文化旅游学院</v>
          </cell>
          <cell r="F2561" t="str">
            <v>2019现代文秘</v>
          </cell>
          <cell r="G2561" t="str">
            <v>19文秘1</v>
          </cell>
          <cell r="H2561" t="str">
            <v>MAACQAUY_4</v>
          </cell>
          <cell r="I2561" t="str">
            <v>四川勇峰文化传媒有限公司</v>
          </cell>
          <cell r="J2561" t="str">
            <v>文员</v>
          </cell>
          <cell r="K2561" t="str">
            <v>马红欢</v>
          </cell>
          <cell r="L2561" t="str">
            <v>19180286670</v>
          </cell>
          <cell r="M2561" t="str">
            <v>四川省</v>
          </cell>
          <cell r="N2561" t="str">
            <v>凉山彝族自治州</v>
          </cell>
        </row>
        <row r="2562">
          <cell r="C2562" t="str">
            <v>196703010121</v>
          </cell>
          <cell r="D2562" t="str">
            <v>2019</v>
          </cell>
          <cell r="E2562" t="str">
            <v>文化旅游学院</v>
          </cell>
          <cell r="F2562" t="str">
            <v>2019现代文秘</v>
          </cell>
          <cell r="G2562" t="str">
            <v>19文秘1</v>
          </cell>
          <cell r="H2562" t="str">
            <v>MA644BD73</v>
          </cell>
          <cell r="I2562" t="str">
            <v>大有硕能（凉山）实业有限公司</v>
          </cell>
          <cell r="J2562" t="str">
            <v>文秘</v>
          </cell>
          <cell r="K2562" t="str">
            <v>赵书铭</v>
          </cell>
          <cell r="L2562" t="str">
            <v>13997103580</v>
          </cell>
          <cell r="M2562" t="str">
            <v>四川省</v>
          </cell>
          <cell r="N2562" t="str">
            <v>凉山彝族自治州</v>
          </cell>
        </row>
        <row r="2563">
          <cell r="C2563" t="str">
            <v>196703010145</v>
          </cell>
          <cell r="D2563" t="str">
            <v>2019</v>
          </cell>
          <cell r="E2563" t="str">
            <v>文化旅游学院</v>
          </cell>
          <cell r="F2563" t="str">
            <v>2019现代文秘</v>
          </cell>
          <cell r="G2563" t="str">
            <v>19文秘1</v>
          </cell>
          <cell r="H2563" t="str">
            <v>-</v>
          </cell>
          <cell r="I2563" t="str">
            <v>喜德福联有限公司</v>
          </cell>
          <cell r="J2563" t="str">
            <v>办公室助理</v>
          </cell>
          <cell r="K2563" t="str">
            <v>伍敬松</v>
          </cell>
          <cell r="L2563" t="str">
            <v>13981537411</v>
          </cell>
          <cell r="M2563" t="str">
            <v>四川省</v>
          </cell>
          <cell r="N2563" t="str">
            <v>凉山彝族自治州</v>
          </cell>
        </row>
        <row r="2564">
          <cell r="C2564" t="str">
            <v>196703010128</v>
          </cell>
          <cell r="D2564" t="str">
            <v>2019</v>
          </cell>
          <cell r="E2564" t="str">
            <v>文化旅游学院</v>
          </cell>
          <cell r="F2564" t="str">
            <v>2019现代文秘</v>
          </cell>
          <cell r="G2564" t="str">
            <v>19文秘1</v>
          </cell>
          <cell r="H2564" t="str">
            <v>-</v>
          </cell>
          <cell r="I2564" t="str">
            <v>紫金华庭格林幼儿园</v>
          </cell>
          <cell r="J2564" t="str">
            <v>配班</v>
          </cell>
          <cell r="K2564" t="str">
            <v>刘丽</v>
          </cell>
          <cell r="L2564" t="str">
            <v>15351237877</v>
          </cell>
          <cell r="M2564" t="str">
            <v>四川省</v>
          </cell>
          <cell r="N2564" t="str">
            <v>绵阳市</v>
          </cell>
        </row>
        <row r="2565">
          <cell r="C2565" t="str">
            <v>196703010115</v>
          </cell>
          <cell r="D2565" t="str">
            <v>2019</v>
          </cell>
          <cell r="E2565" t="str">
            <v>文化旅游学院</v>
          </cell>
          <cell r="F2565" t="str">
            <v>2019现代文秘</v>
          </cell>
          <cell r="G2565" t="str">
            <v>19文秘1</v>
          </cell>
          <cell r="H2565" t="str">
            <v>76999597-5</v>
          </cell>
          <cell r="I2565" t="str">
            <v>达州市通川区碑庙镇初级中学校</v>
          </cell>
          <cell r="J2565" t="str">
            <v>办公室助手</v>
          </cell>
          <cell r="K2565" t="str">
            <v>刘浪</v>
          </cell>
          <cell r="L2565" t="str">
            <v>19180197660</v>
          </cell>
          <cell r="M2565" t="str">
            <v>四川省</v>
          </cell>
          <cell r="N2565" t="str">
            <v>达州市</v>
          </cell>
        </row>
        <row r="2566">
          <cell r="C2566" t="str">
            <v>196703010148</v>
          </cell>
          <cell r="D2566" t="str">
            <v>2019</v>
          </cell>
          <cell r="E2566" t="str">
            <v>文化旅游学院</v>
          </cell>
          <cell r="F2566" t="str">
            <v>2019现代文秘</v>
          </cell>
          <cell r="G2566" t="str">
            <v>19文秘1</v>
          </cell>
          <cell r="H2566" t="str">
            <v>-</v>
          </cell>
          <cell r="I2566" t="str">
            <v>文员</v>
          </cell>
          <cell r="J2566" t="str">
            <v>四川盛凯通建筑工程有限公司</v>
          </cell>
          <cell r="K2566" t="str">
            <v>敖平</v>
          </cell>
          <cell r="L2566" t="str">
            <v>13890823959</v>
          </cell>
          <cell r="M2566" t="str">
            <v>四川省</v>
          </cell>
          <cell r="N2566" t="str">
            <v>南充市</v>
          </cell>
        </row>
        <row r="2567">
          <cell r="C2567" t="str">
            <v>196703010117</v>
          </cell>
          <cell r="D2567" t="str">
            <v>2019</v>
          </cell>
          <cell r="E2567" t="str">
            <v>文化旅游学院</v>
          </cell>
          <cell r="F2567" t="str">
            <v>2019现代文秘</v>
          </cell>
          <cell r="G2567" t="str">
            <v>19文秘1</v>
          </cell>
          <cell r="H2567" t="str">
            <v>73161369-5</v>
          </cell>
          <cell r="I2567" t="str">
            <v>泸州维维集团</v>
          </cell>
          <cell r="J2567" t="str">
            <v>化验员</v>
          </cell>
          <cell r="K2567" t="str">
            <v>李嘉明</v>
          </cell>
          <cell r="L2567" t="str">
            <v>15196072789</v>
          </cell>
          <cell r="M2567" t="str">
            <v>四川省</v>
          </cell>
          <cell r="N2567" t="str">
            <v>泸州市</v>
          </cell>
        </row>
        <row r="2568">
          <cell r="C2568" t="str">
            <v>196703010142</v>
          </cell>
          <cell r="D2568" t="str">
            <v>2019</v>
          </cell>
          <cell r="E2568" t="str">
            <v>文化旅游学院</v>
          </cell>
          <cell r="F2568" t="str">
            <v>2019现代文秘</v>
          </cell>
          <cell r="G2568" t="str">
            <v>19文秘1</v>
          </cell>
          <cell r="H2568" t="str">
            <v>MA62HAEB-9</v>
          </cell>
          <cell r="I2568" t="str">
            <v>布拖县共享广告有限责任公司</v>
          </cell>
          <cell r="J2568" t="str">
            <v>图像设计及处理员</v>
          </cell>
          <cell r="K2568" t="str">
            <v>阿根此沙</v>
          </cell>
          <cell r="L2568" t="str">
            <v>173 9728 5464</v>
          </cell>
          <cell r="M2568" t="str">
            <v>四川省</v>
          </cell>
          <cell r="N2568" t="str">
            <v>凉山彝族自治州</v>
          </cell>
        </row>
        <row r="2569">
          <cell r="C2569" t="str">
            <v>196703010106</v>
          </cell>
          <cell r="D2569" t="str">
            <v>2019</v>
          </cell>
          <cell r="E2569" t="str">
            <v>文化旅游学院</v>
          </cell>
          <cell r="F2569" t="str">
            <v>2019现代文秘</v>
          </cell>
          <cell r="G2569" t="str">
            <v>19文秘1</v>
          </cell>
          <cell r="H2569" t="str">
            <v>92511703MA69TE1N72</v>
          </cell>
          <cell r="I2569" t="str">
            <v>达州市达川区管村镇强盛石材厂</v>
          </cell>
          <cell r="J2569" t="str">
            <v>文员</v>
          </cell>
          <cell r="K2569" t="str">
            <v>苗雷</v>
          </cell>
          <cell r="L2569" t="str">
            <v>13778939696</v>
          </cell>
          <cell r="M2569" t="str">
            <v>四川省</v>
          </cell>
          <cell r="N2569" t="str">
            <v>达州市</v>
          </cell>
        </row>
        <row r="2570">
          <cell r="C2570" t="str">
            <v>196703010118</v>
          </cell>
          <cell r="D2570" t="str">
            <v>2019</v>
          </cell>
          <cell r="E2570" t="str">
            <v>文化旅游学院</v>
          </cell>
          <cell r="F2570" t="str">
            <v>2019现代文秘</v>
          </cell>
          <cell r="G2570" t="str">
            <v>19文秘1</v>
          </cell>
          <cell r="H2570" t="str">
            <v>-</v>
          </cell>
          <cell r="I2570" t="str">
            <v>绍兴中芯集成电路制造股份有限公司</v>
          </cell>
          <cell r="J2570" t="str">
            <v>生产助理</v>
          </cell>
          <cell r="K2570" t="str">
            <v>人力资源部</v>
          </cell>
          <cell r="L2570" t="str">
            <v>18284872484</v>
          </cell>
          <cell r="M2570" t="str">
            <v>浙江省</v>
          </cell>
          <cell r="N2570" t="str">
            <v>绍兴市</v>
          </cell>
        </row>
        <row r="2571">
          <cell r="C2571" t="str">
            <v>196703010125</v>
          </cell>
          <cell r="D2571" t="str">
            <v>2019</v>
          </cell>
          <cell r="E2571" t="str">
            <v>文化旅游学院</v>
          </cell>
          <cell r="F2571" t="str">
            <v>2019现代文秘</v>
          </cell>
          <cell r="G2571" t="str">
            <v>19文秘1</v>
          </cell>
          <cell r="H2571" t="str">
            <v>91510124MA687JX64K</v>
          </cell>
          <cell r="I2571" t="str">
            <v>四川启成人力资源有限公司</v>
          </cell>
          <cell r="J2571" t="str">
            <v>文员</v>
          </cell>
          <cell r="K2571" t="str">
            <v>王启枫</v>
          </cell>
          <cell r="L2571" t="str">
            <v>15680629806</v>
          </cell>
          <cell r="M2571" t="str">
            <v>四川省</v>
          </cell>
          <cell r="N2571" t="str">
            <v>成都市</v>
          </cell>
        </row>
        <row r="2572">
          <cell r="C2572" t="str">
            <v>196703010144</v>
          </cell>
          <cell r="D2572" t="str">
            <v>2019</v>
          </cell>
          <cell r="E2572" t="str">
            <v>文化旅游学院</v>
          </cell>
          <cell r="F2572" t="str">
            <v>2019现代文秘</v>
          </cell>
          <cell r="G2572" t="str">
            <v>19文秘1</v>
          </cell>
          <cell r="H2572" t="str">
            <v>91513400064470335C</v>
          </cell>
          <cell r="I2572" t="str">
            <v>西昌英姿环卫有限公司</v>
          </cell>
          <cell r="J2572" t="str">
            <v>驾驶员</v>
          </cell>
          <cell r="K2572" t="str">
            <v>吉伍尔布</v>
          </cell>
          <cell r="L2572" t="str">
            <v>18073705841</v>
          </cell>
          <cell r="M2572" t="str">
            <v>四川省</v>
          </cell>
          <cell r="N2572" t="str">
            <v>凉山彝族自治州</v>
          </cell>
        </row>
        <row r="2573">
          <cell r="C2573" t="str">
            <v>196703010114</v>
          </cell>
          <cell r="D2573" t="str">
            <v>2019</v>
          </cell>
          <cell r="E2573" t="str">
            <v>文化旅游学院</v>
          </cell>
          <cell r="F2573" t="str">
            <v>2019现代文秘</v>
          </cell>
          <cell r="G2573" t="str">
            <v>19文秘1</v>
          </cell>
          <cell r="H2573" t="str">
            <v>91511700073952280T</v>
          </cell>
          <cell r="I2573" t="str">
            <v>达州市东森建材有限公司</v>
          </cell>
          <cell r="J2573" t="str">
            <v>办公室文员</v>
          </cell>
          <cell r="K2573" t="str">
            <v>任云</v>
          </cell>
          <cell r="L2573" t="str">
            <v>19934109827</v>
          </cell>
          <cell r="M2573" t="str">
            <v>四川省</v>
          </cell>
          <cell r="N2573" t="str">
            <v>达州市</v>
          </cell>
        </row>
        <row r="2574">
          <cell r="C2574" t="str">
            <v>196703010130</v>
          </cell>
          <cell r="D2574" t="str">
            <v>2019</v>
          </cell>
          <cell r="E2574" t="str">
            <v>文化旅游学院</v>
          </cell>
          <cell r="F2574" t="str">
            <v>2019现代文秘</v>
          </cell>
          <cell r="G2574" t="str">
            <v>19文秘1</v>
          </cell>
          <cell r="H2574" t="str">
            <v>MA69HEJ1-6</v>
          </cell>
          <cell r="I2574" t="str">
            <v>阆中鑫荣农业有限公司</v>
          </cell>
          <cell r="J2574" t="str">
            <v>文员</v>
          </cell>
          <cell r="K2574" t="str">
            <v>金文洪</v>
          </cell>
          <cell r="L2574" t="str">
            <v>18030686633</v>
          </cell>
          <cell r="M2574" t="str">
            <v>四川省</v>
          </cell>
          <cell r="N2574" t="str">
            <v>南充市</v>
          </cell>
        </row>
        <row r="2575">
          <cell r="C2575" t="str">
            <v>196703010108</v>
          </cell>
          <cell r="D2575" t="str">
            <v>2019</v>
          </cell>
          <cell r="E2575" t="str">
            <v>文化旅游学院</v>
          </cell>
          <cell r="F2575" t="str">
            <v>2019现代文秘</v>
          </cell>
          <cell r="G2575" t="str">
            <v>19文秘1</v>
          </cell>
          <cell r="H2575" t="str">
            <v>91510000759744873N</v>
          </cell>
          <cell r="I2575" t="str">
            <v>四川美雅时装饰工程有限公司</v>
          </cell>
          <cell r="J2575" t="str">
            <v>文员</v>
          </cell>
          <cell r="K2575" t="str">
            <v>任秋华</v>
          </cell>
          <cell r="L2575" t="str">
            <v>028-85587765</v>
          </cell>
          <cell r="M2575" t="str">
            <v>四川省</v>
          </cell>
          <cell r="N2575" t="str">
            <v>成都市</v>
          </cell>
        </row>
        <row r="2576">
          <cell r="C2576" t="str">
            <v>196703010113</v>
          </cell>
          <cell r="D2576" t="str">
            <v>2019</v>
          </cell>
          <cell r="E2576" t="str">
            <v>文化旅游学院</v>
          </cell>
          <cell r="F2576" t="str">
            <v>2019现代文秘</v>
          </cell>
          <cell r="G2576" t="str">
            <v>19文秘1</v>
          </cell>
          <cell r="H2576" t="str">
            <v>91510124MA687JX64K</v>
          </cell>
          <cell r="I2576" t="str">
            <v>四川启成人力资源有限公司</v>
          </cell>
          <cell r="J2576" t="str">
            <v>文员</v>
          </cell>
          <cell r="K2576" t="str">
            <v>王启枫</v>
          </cell>
          <cell r="L2576" t="str">
            <v>15680629806</v>
          </cell>
          <cell r="M2576" t="str">
            <v>四川省</v>
          </cell>
          <cell r="N2576" t="str">
            <v>成都市</v>
          </cell>
        </row>
        <row r="2577">
          <cell r="C2577" t="str">
            <v>196703010126</v>
          </cell>
          <cell r="D2577" t="str">
            <v>2019</v>
          </cell>
          <cell r="E2577" t="str">
            <v>文化旅游学院</v>
          </cell>
          <cell r="F2577" t="str">
            <v>2019现代文秘</v>
          </cell>
          <cell r="G2577" t="str">
            <v>19文秘1</v>
          </cell>
          <cell r="H2577" t="str">
            <v>91520390MAALTX571E</v>
          </cell>
          <cell r="I2577" t="str">
            <v>贵州省古华轩酒业有限公司</v>
          </cell>
          <cell r="J2577" t="str">
            <v>销售</v>
          </cell>
          <cell r="K2577" t="str">
            <v>刘浪</v>
          </cell>
          <cell r="L2577" t="str">
            <v>1551929252</v>
          </cell>
          <cell r="M2577" t="str">
            <v>贵州省</v>
          </cell>
          <cell r="N2577" t="str">
            <v>遵义市</v>
          </cell>
        </row>
        <row r="2578">
          <cell r="C2578" t="str">
            <v>196703010109</v>
          </cell>
          <cell r="D2578" t="str">
            <v>2019</v>
          </cell>
          <cell r="E2578" t="str">
            <v>文化旅游学院</v>
          </cell>
          <cell r="F2578" t="str">
            <v>2019现代文秘</v>
          </cell>
          <cell r="G2578" t="str">
            <v>19文秘1</v>
          </cell>
          <cell r="H2578" t="str">
            <v>91510900MA65RA9121</v>
          </cell>
          <cell r="I2578" t="str">
            <v>四川盲点网络科技有限公司</v>
          </cell>
          <cell r="J2578" t="str">
            <v>电商</v>
          </cell>
          <cell r="K2578" t="str">
            <v>徐金金</v>
          </cell>
          <cell r="L2578" t="str">
            <v>17760391057</v>
          </cell>
          <cell r="M2578" t="str">
            <v>四川省</v>
          </cell>
          <cell r="N2578" t="str">
            <v>遂宁市</v>
          </cell>
        </row>
        <row r="2579">
          <cell r="C2579" t="str">
            <v>196703010147</v>
          </cell>
          <cell r="D2579" t="str">
            <v>2019</v>
          </cell>
          <cell r="E2579" t="str">
            <v>文化旅游学院</v>
          </cell>
          <cell r="F2579" t="str">
            <v>2019现代文秘</v>
          </cell>
          <cell r="G2579" t="str">
            <v>19文秘1</v>
          </cell>
          <cell r="H2579" t="str">
            <v>91513429MA62HAEB94</v>
          </cell>
          <cell r="I2579" t="str">
            <v>布拖县共享广告有限公司</v>
          </cell>
          <cell r="J2579" t="str">
            <v>服务</v>
          </cell>
          <cell r="K2579" t="str">
            <v>阿根小罗</v>
          </cell>
          <cell r="L2579" t="str">
            <v>18683555010</v>
          </cell>
          <cell r="M2579" t="str">
            <v>四川省</v>
          </cell>
          <cell r="N2579" t="str">
            <v>凉山彝族自治州</v>
          </cell>
        </row>
        <row r="2580">
          <cell r="C2580" t="str">
            <v>196703010133</v>
          </cell>
          <cell r="D2580" t="str">
            <v>2019</v>
          </cell>
          <cell r="E2580" t="str">
            <v>文化旅游学院</v>
          </cell>
          <cell r="F2580" t="str">
            <v>2019现代文秘</v>
          </cell>
          <cell r="G2580" t="str">
            <v>19文秘1</v>
          </cell>
          <cell r="H2580" t="str">
            <v>-</v>
          </cell>
          <cell r="I2580" t="str">
            <v>盲点网络科技</v>
          </cell>
          <cell r="J2580" t="str">
            <v>电商</v>
          </cell>
          <cell r="K2580" t="str">
            <v>徐金金</v>
          </cell>
          <cell r="L2580" t="str">
            <v>17760391057</v>
          </cell>
          <cell r="M2580" t="str">
            <v>四川省</v>
          </cell>
          <cell r="N2580" t="str">
            <v>遂宁市</v>
          </cell>
        </row>
        <row r="2581">
          <cell r="C2581" t="str">
            <v>196703010119</v>
          </cell>
          <cell r="D2581" t="str">
            <v>2019</v>
          </cell>
          <cell r="E2581" t="str">
            <v>文化旅游学院</v>
          </cell>
          <cell r="F2581" t="str">
            <v>2019现代文秘</v>
          </cell>
          <cell r="G2581" t="str">
            <v>19文秘1</v>
          </cell>
          <cell r="H2581" t="str">
            <v>91520390MAALTX571E</v>
          </cell>
          <cell r="I2581" t="str">
            <v>贵州古华轩酒业有限公司</v>
          </cell>
          <cell r="J2581" t="str">
            <v>销售</v>
          </cell>
          <cell r="K2581" t="str">
            <v>刘浪</v>
          </cell>
          <cell r="L2581" t="str">
            <v>15519229252</v>
          </cell>
          <cell r="M2581" t="str">
            <v>贵州省</v>
          </cell>
          <cell r="N2581" t="str">
            <v>遵义市</v>
          </cell>
        </row>
        <row r="2582">
          <cell r="C2582" t="str">
            <v>196703010124</v>
          </cell>
          <cell r="D2582" t="str">
            <v>2019</v>
          </cell>
          <cell r="E2582" t="str">
            <v>文化旅游学院</v>
          </cell>
          <cell r="F2582" t="str">
            <v>2019现代文秘</v>
          </cell>
          <cell r="G2582" t="str">
            <v>19文秘1</v>
          </cell>
          <cell r="H2582" t="str">
            <v>教育机构</v>
          </cell>
          <cell r="I2582" t="str">
            <v>四川学凌教育科技有限公司</v>
          </cell>
          <cell r="J2582" t="str">
            <v>招生代理</v>
          </cell>
          <cell r="K2582" t="str">
            <v>任老师</v>
          </cell>
          <cell r="L2582" t="str">
            <v>15196166771</v>
          </cell>
          <cell r="M2582" t="str">
            <v>四川省</v>
          </cell>
          <cell r="N2582" t="str">
            <v>成都市</v>
          </cell>
        </row>
        <row r="2583">
          <cell r="C2583" t="str">
            <v>196703010134</v>
          </cell>
          <cell r="D2583" t="str">
            <v>2019</v>
          </cell>
          <cell r="E2583" t="str">
            <v>文化旅游学院</v>
          </cell>
          <cell r="F2583" t="str">
            <v>2019现代文秘</v>
          </cell>
          <cell r="G2583" t="str">
            <v>19文秘1</v>
          </cell>
          <cell r="H2583" t="str">
            <v>-</v>
          </cell>
          <cell r="I2583" t="str">
            <v>蒲梯村村民委员会</v>
          </cell>
          <cell r="J2583" t="str">
            <v>实习生</v>
          </cell>
          <cell r="K2583" t="str">
            <v>赵珍林</v>
          </cell>
          <cell r="L2583" t="str">
            <v>13518233012</v>
          </cell>
          <cell r="M2583" t="str">
            <v>四川省</v>
          </cell>
          <cell r="N2583" t="str">
            <v>乐山市</v>
          </cell>
        </row>
        <row r="2584">
          <cell r="C2584" t="str">
            <v>196703010120</v>
          </cell>
          <cell r="D2584" t="str">
            <v>2019</v>
          </cell>
          <cell r="E2584" t="str">
            <v>文化旅游学院</v>
          </cell>
          <cell r="F2584" t="str">
            <v>2019现代文秘</v>
          </cell>
          <cell r="G2584" t="str">
            <v>19文秘1</v>
          </cell>
          <cell r="H2584" t="str">
            <v>-</v>
          </cell>
          <cell r="I2584" t="str">
            <v>爱家家装装饰公司</v>
          </cell>
          <cell r="J2584" t="str">
            <v>销售</v>
          </cell>
          <cell r="K2584" t="str">
            <v>窦子云</v>
          </cell>
          <cell r="L2584" t="str">
            <v>18982411535</v>
          </cell>
          <cell r="M2584" t="str">
            <v>四川省</v>
          </cell>
          <cell r="N2584" t="str">
            <v>泸州市</v>
          </cell>
        </row>
        <row r="2585">
          <cell r="C2585" t="str">
            <v>196703010102</v>
          </cell>
          <cell r="D2585" t="str">
            <v>2019</v>
          </cell>
          <cell r="E2585" t="str">
            <v>文化旅游学院</v>
          </cell>
          <cell r="F2585" t="str">
            <v>2019现代文秘</v>
          </cell>
          <cell r="G2585" t="str">
            <v>19文秘1</v>
          </cell>
          <cell r="H2585" t="str">
            <v>-</v>
          </cell>
          <cell r="I2585" t="str">
            <v>布拖县共享广告有限公司</v>
          </cell>
          <cell r="J2585" t="str">
            <v>普通员工</v>
          </cell>
          <cell r="K2585" t="str">
            <v>比曲此吾</v>
          </cell>
          <cell r="L2585" t="str">
            <v>19182574213</v>
          </cell>
          <cell r="M2585" t="str">
            <v>四川省</v>
          </cell>
          <cell r="N2585" t="str">
            <v>凉山彝族自治州</v>
          </cell>
        </row>
        <row r="2586">
          <cell r="C2586" t="str">
            <v>196703010116</v>
          </cell>
          <cell r="D2586" t="str">
            <v>2019</v>
          </cell>
          <cell r="E2586" t="str">
            <v>文化旅游学院</v>
          </cell>
          <cell r="F2586" t="str">
            <v>2019现代文秘</v>
          </cell>
          <cell r="G2586" t="str">
            <v>19文秘1</v>
          </cell>
          <cell r="H2586" t="str">
            <v>-</v>
          </cell>
          <cell r="I2586" t="str">
            <v>贝斯缇尔亲子托育中心</v>
          </cell>
          <cell r="J2586" t="str">
            <v>老师</v>
          </cell>
          <cell r="K2586" t="str">
            <v>李琼</v>
          </cell>
          <cell r="L2586" t="str">
            <v>13795968961</v>
          </cell>
          <cell r="M2586" t="str">
            <v>四川省</v>
          </cell>
          <cell r="N2586" t="str">
            <v>达州市</v>
          </cell>
        </row>
        <row r="2587">
          <cell r="C2587" t="str">
            <v>196703010238</v>
          </cell>
          <cell r="D2587" t="str">
            <v>2019</v>
          </cell>
          <cell r="E2587" t="str">
            <v>文化旅游学院</v>
          </cell>
          <cell r="F2587" t="str">
            <v>2019现代文秘</v>
          </cell>
          <cell r="G2587" t="str">
            <v>19文秘2</v>
          </cell>
          <cell r="H2587" t="str">
            <v>52510623089894767n</v>
          </cell>
          <cell r="I2587" t="str">
            <v>金色摇篮幼儿园</v>
          </cell>
          <cell r="J2587" t="str">
            <v>实习老师</v>
          </cell>
          <cell r="K2587" t="str">
            <v>谢雨婷</v>
          </cell>
          <cell r="L2587" t="str">
            <v>15283866685</v>
          </cell>
          <cell r="M2587" t="str">
            <v>四川省</v>
          </cell>
          <cell r="N2587" t="str">
            <v>德阳市</v>
          </cell>
        </row>
        <row r="2588">
          <cell r="C2588" t="str">
            <v>196703010245</v>
          </cell>
          <cell r="D2588" t="str">
            <v>2019</v>
          </cell>
          <cell r="E2588" t="str">
            <v>文化旅游学院</v>
          </cell>
          <cell r="F2588" t="str">
            <v>2019现代文秘</v>
          </cell>
          <cell r="G2588" t="str">
            <v>19文秘2</v>
          </cell>
          <cell r="H2588" t="str">
            <v>-</v>
          </cell>
          <cell r="I2588" t="str">
            <v>喜德县贺波洛乡布尔村村委会</v>
          </cell>
          <cell r="J2588" t="str">
            <v>文员</v>
          </cell>
          <cell r="K2588" t="str">
            <v>阿苏约呷</v>
          </cell>
          <cell r="L2588" t="str">
            <v>19115771195</v>
          </cell>
          <cell r="M2588" t="str">
            <v>四川省</v>
          </cell>
          <cell r="N2588" t="str">
            <v>凉山彝族自治州</v>
          </cell>
        </row>
        <row r="2589">
          <cell r="C2589" t="str">
            <v>196703010215</v>
          </cell>
          <cell r="D2589" t="str">
            <v>2019</v>
          </cell>
          <cell r="E2589" t="str">
            <v>文化旅游学院</v>
          </cell>
          <cell r="F2589" t="str">
            <v>2019现代文秘</v>
          </cell>
          <cell r="G2589" t="str">
            <v>19文秘2</v>
          </cell>
          <cell r="H2589" t="str">
            <v>915101153320905567Q</v>
          </cell>
          <cell r="I2589" t="str">
            <v>四川鸿路建设劳务有限公司</v>
          </cell>
          <cell r="J2589" t="str">
            <v>文员</v>
          </cell>
          <cell r="K2589" t="str">
            <v>赵定江</v>
          </cell>
          <cell r="L2589" t="str">
            <v>18382009200</v>
          </cell>
          <cell r="M2589" t="str">
            <v>四川省</v>
          </cell>
          <cell r="N2589" t="str">
            <v>成都市</v>
          </cell>
        </row>
        <row r="2590">
          <cell r="C2590" t="str">
            <v>196703010230</v>
          </cell>
          <cell r="D2590" t="str">
            <v>2019</v>
          </cell>
          <cell r="E2590" t="str">
            <v>文化旅游学院</v>
          </cell>
          <cell r="F2590" t="str">
            <v>2019现代文秘</v>
          </cell>
          <cell r="G2590" t="str">
            <v>19文秘2</v>
          </cell>
          <cell r="H2590" t="str">
            <v>-</v>
          </cell>
          <cell r="I2590" t="str">
            <v>上海奕康会务服务有限公司</v>
          </cell>
          <cell r="J2590" t="str">
            <v>办公室文员</v>
          </cell>
          <cell r="K2590" t="str">
            <v>杜娟</v>
          </cell>
          <cell r="L2590" t="str">
            <v>13816956113</v>
          </cell>
          <cell r="M2590" t="str">
            <v>上海市</v>
          </cell>
          <cell r="N2590" t="str">
            <v>上海市</v>
          </cell>
        </row>
        <row r="2591">
          <cell r="C2591" t="str">
            <v>196703010213</v>
          </cell>
          <cell r="D2591" t="str">
            <v>2019</v>
          </cell>
          <cell r="E2591" t="str">
            <v>文化旅游学院</v>
          </cell>
          <cell r="F2591" t="str">
            <v>2019现代文秘</v>
          </cell>
          <cell r="G2591" t="str">
            <v>19文秘2</v>
          </cell>
          <cell r="H2591" t="str">
            <v>-</v>
          </cell>
          <cell r="I2591" t="str">
            <v>四川思又特环保技术有限公司</v>
          </cell>
          <cell r="J2591" t="str">
            <v>商务助理</v>
          </cell>
          <cell r="K2591" t="str">
            <v>王明刚</v>
          </cell>
          <cell r="L2591" t="str">
            <v>13683441616</v>
          </cell>
          <cell r="M2591" t="str">
            <v>四川省</v>
          </cell>
          <cell r="N2591" t="str">
            <v>成都市</v>
          </cell>
        </row>
        <row r="2592">
          <cell r="C2592" t="str">
            <v>196703010208</v>
          </cell>
          <cell r="D2592" t="str">
            <v>2019</v>
          </cell>
          <cell r="E2592" t="str">
            <v>文化旅游学院</v>
          </cell>
          <cell r="F2592" t="str">
            <v>2019现代文秘</v>
          </cell>
          <cell r="G2592" t="str">
            <v>19文秘2</v>
          </cell>
          <cell r="H2592" t="str">
            <v>-</v>
          </cell>
          <cell r="I2592" t="str">
            <v>四川思又特环保技术有限公司</v>
          </cell>
          <cell r="J2592" t="str">
            <v>助理</v>
          </cell>
          <cell r="K2592" t="str">
            <v>王明刚</v>
          </cell>
          <cell r="L2592" t="str">
            <v>13683441616</v>
          </cell>
          <cell r="M2592" t="str">
            <v>四川省</v>
          </cell>
          <cell r="N2592" t="str">
            <v>成都市</v>
          </cell>
        </row>
        <row r="2593">
          <cell r="C2593" t="str">
            <v>196703010205</v>
          </cell>
          <cell r="D2593" t="str">
            <v>2019</v>
          </cell>
          <cell r="E2593" t="str">
            <v>文化旅游学院</v>
          </cell>
          <cell r="F2593" t="str">
            <v>2019现代文秘</v>
          </cell>
          <cell r="G2593" t="str">
            <v>19文秘2</v>
          </cell>
          <cell r="H2593" t="str">
            <v>-</v>
          </cell>
          <cell r="I2593" t="str">
            <v>成都馨居尚整装设计有限公司</v>
          </cell>
          <cell r="J2593" t="str">
            <v>网销</v>
          </cell>
          <cell r="K2593" t="str">
            <v>周源清</v>
          </cell>
          <cell r="L2593" t="str">
            <v>19938303540</v>
          </cell>
          <cell r="M2593" t="str">
            <v>四川省</v>
          </cell>
          <cell r="N2593" t="str">
            <v>成都市</v>
          </cell>
        </row>
        <row r="2594">
          <cell r="C2594" t="str">
            <v>196703010236</v>
          </cell>
          <cell r="D2594" t="str">
            <v>2019</v>
          </cell>
          <cell r="E2594" t="str">
            <v>文化旅游学院</v>
          </cell>
          <cell r="F2594" t="str">
            <v>2019现代文秘</v>
          </cell>
          <cell r="G2594" t="str">
            <v>19文秘2</v>
          </cell>
          <cell r="H2594" t="str">
            <v>752316585</v>
          </cell>
          <cell r="I2594" t="str">
            <v>绵阳新洋电子科技有限公司</v>
          </cell>
          <cell r="J2594" t="str">
            <v>文员</v>
          </cell>
          <cell r="K2594" t="str">
            <v>颜怀忠</v>
          </cell>
          <cell r="L2594" t="str">
            <v>13700961180</v>
          </cell>
          <cell r="M2594" t="str">
            <v>四川省</v>
          </cell>
          <cell r="N2594" t="str">
            <v>绵阳市</v>
          </cell>
        </row>
        <row r="2595">
          <cell r="C2595" t="str">
            <v>196703010228</v>
          </cell>
          <cell r="D2595" t="str">
            <v>2019</v>
          </cell>
          <cell r="E2595" t="str">
            <v>文化旅游学院</v>
          </cell>
          <cell r="F2595" t="str">
            <v>2019现代文秘</v>
          </cell>
          <cell r="G2595" t="str">
            <v>19文秘2</v>
          </cell>
          <cell r="H2595" t="str">
            <v>91510900MA621M7854</v>
          </cell>
          <cell r="I2595" t="str">
            <v>遂宁市河东新区滴水堂培训学校有限公司</v>
          </cell>
          <cell r="J2595" t="str">
            <v>行政助理</v>
          </cell>
          <cell r="K2595" t="str">
            <v>18116743667</v>
          </cell>
          <cell r="L2595" t="str">
            <v>18116743667</v>
          </cell>
          <cell r="M2595" t="str">
            <v>四川省</v>
          </cell>
          <cell r="N2595" t="str">
            <v>遂宁市</v>
          </cell>
        </row>
        <row r="2596">
          <cell r="C2596" t="str">
            <v>196703010201</v>
          </cell>
          <cell r="D2596" t="str">
            <v>2019</v>
          </cell>
          <cell r="E2596" t="str">
            <v>文化旅游学院</v>
          </cell>
          <cell r="F2596" t="str">
            <v>2019现代文秘</v>
          </cell>
          <cell r="G2596" t="str">
            <v>19文秘2</v>
          </cell>
          <cell r="H2596" t="str">
            <v>92320412MAIXPMX643</v>
          </cell>
          <cell r="I2596" t="str">
            <v>武进高新区依苹房产中介服务部</v>
          </cell>
          <cell r="J2596" t="str">
            <v>前台接待</v>
          </cell>
          <cell r="K2596" t="str">
            <v>朱峰</v>
          </cell>
          <cell r="L2596" t="str">
            <v>15051973397</v>
          </cell>
          <cell r="M2596" t="str">
            <v>江苏省</v>
          </cell>
          <cell r="N2596" t="str">
            <v>常州市</v>
          </cell>
        </row>
        <row r="2597">
          <cell r="C2597" t="str">
            <v>196703010218</v>
          </cell>
          <cell r="D2597" t="str">
            <v>2019</v>
          </cell>
          <cell r="E2597" t="str">
            <v>文化旅游学院</v>
          </cell>
          <cell r="F2597" t="str">
            <v>2019现代文秘</v>
          </cell>
          <cell r="G2597" t="str">
            <v>19文秘2</v>
          </cell>
          <cell r="H2597" t="str">
            <v>91510904MA68GC8D22</v>
          </cell>
          <cell r="I2597" t="str">
            <v>四川良武拓展训练有限公司</v>
          </cell>
          <cell r="J2597" t="str">
            <v>文员</v>
          </cell>
          <cell r="K2597" t="str">
            <v>唐豪文</v>
          </cell>
          <cell r="L2597" t="str">
            <v>18190526022</v>
          </cell>
          <cell r="M2597" t="str">
            <v>四川省</v>
          </cell>
          <cell r="N2597" t="str">
            <v>遂宁市</v>
          </cell>
        </row>
        <row r="2598">
          <cell r="C2598" t="str">
            <v>196703010224</v>
          </cell>
          <cell r="D2598" t="str">
            <v>2019</v>
          </cell>
          <cell r="E2598" t="str">
            <v>文化旅游学院</v>
          </cell>
          <cell r="F2598" t="str">
            <v>2019现代文秘</v>
          </cell>
          <cell r="G2598" t="str">
            <v>19文秘2</v>
          </cell>
          <cell r="H2598" t="str">
            <v>91510900MA65RA9121</v>
          </cell>
          <cell r="I2598" t="str">
            <v>四川盲点网络科技有限公司</v>
          </cell>
          <cell r="J2598" t="str">
            <v>电商</v>
          </cell>
          <cell r="K2598" t="str">
            <v>徐金金</v>
          </cell>
          <cell r="L2598" t="str">
            <v>17760391057</v>
          </cell>
          <cell r="M2598" t="str">
            <v>四川省</v>
          </cell>
          <cell r="N2598" t="str">
            <v>遂宁市</v>
          </cell>
        </row>
        <row r="2599">
          <cell r="C2599" t="str">
            <v>196703010214</v>
          </cell>
          <cell r="D2599" t="str">
            <v>2019</v>
          </cell>
          <cell r="E2599" t="str">
            <v>文化旅游学院</v>
          </cell>
          <cell r="F2599" t="str">
            <v>2019现代文秘</v>
          </cell>
          <cell r="G2599" t="str">
            <v>19文秘2</v>
          </cell>
          <cell r="H2599" t="str">
            <v>91510900MA65RA9121</v>
          </cell>
          <cell r="I2599" t="str">
            <v>四川盲点网络科技有限公司</v>
          </cell>
          <cell r="J2599" t="str">
            <v>电商</v>
          </cell>
          <cell r="K2599" t="str">
            <v>徐金金</v>
          </cell>
          <cell r="L2599" t="str">
            <v>17760391057</v>
          </cell>
          <cell r="M2599" t="str">
            <v>四川省</v>
          </cell>
          <cell r="N2599" t="str">
            <v>遂宁市</v>
          </cell>
        </row>
        <row r="2600">
          <cell r="C2600" t="str">
            <v>196703010225</v>
          </cell>
          <cell r="D2600" t="str">
            <v>2019</v>
          </cell>
          <cell r="E2600" t="str">
            <v>文化旅游学院</v>
          </cell>
          <cell r="F2600" t="str">
            <v>2019现代文秘</v>
          </cell>
          <cell r="G2600" t="str">
            <v>19文秘2</v>
          </cell>
          <cell r="H2600" t="str">
            <v>91510900MA65RA9121</v>
          </cell>
          <cell r="I2600" t="str">
            <v>四川盲点网络科技有限公司</v>
          </cell>
          <cell r="J2600" t="str">
            <v>电商</v>
          </cell>
          <cell r="K2600" t="str">
            <v>徐金金</v>
          </cell>
          <cell r="L2600" t="str">
            <v>17760391057</v>
          </cell>
          <cell r="M2600" t="str">
            <v>四川省</v>
          </cell>
          <cell r="N2600" t="str">
            <v>遂宁市</v>
          </cell>
        </row>
        <row r="2601">
          <cell r="C2601" t="str">
            <v>196703010220</v>
          </cell>
          <cell r="D2601" t="str">
            <v>2019</v>
          </cell>
          <cell r="E2601" t="str">
            <v>文化旅游学院</v>
          </cell>
          <cell r="F2601" t="str">
            <v>2019现代文秘</v>
          </cell>
          <cell r="G2601" t="str">
            <v>19文秘2</v>
          </cell>
          <cell r="H2601" t="str">
            <v>9151523MA67D1147F</v>
          </cell>
          <cell r="I2601" t="str">
            <v>宜宾市众信市政设施管理有限公司</v>
          </cell>
          <cell r="J2601" t="str">
            <v>文员</v>
          </cell>
          <cell r="K2601" t="str">
            <v>刘永志</v>
          </cell>
          <cell r="L2601" t="str">
            <v>15884777770</v>
          </cell>
          <cell r="M2601" t="str">
            <v>四川省</v>
          </cell>
          <cell r="N2601" t="str">
            <v>宜宾市</v>
          </cell>
        </row>
        <row r="2602">
          <cell r="C2602" t="str">
            <v>196703010216</v>
          </cell>
          <cell r="D2602" t="str">
            <v>2019</v>
          </cell>
          <cell r="E2602" t="str">
            <v>文化旅游学院</v>
          </cell>
          <cell r="F2602" t="str">
            <v>2019现代文秘</v>
          </cell>
          <cell r="G2602" t="str">
            <v>19文秘2</v>
          </cell>
          <cell r="H2602" t="str">
            <v>09886390-3</v>
          </cell>
          <cell r="I2602" t="str">
            <v>遂宁恒思汽车销售有限公司</v>
          </cell>
          <cell r="J2602" t="str">
            <v>顾客关系经理</v>
          </cell>
          <cell r="K2602" t="str">
            <v>宋安春</v>
          </cell>
          <cell r="L2602" t="str">
            <v>15982573619</v>
          </cell>
          <cell r="M2602" t="str">
            <v>四川省</v>
          </cell>
          <cell r="N2602" t="str">
            <v>遂宁市</v>
          </cell>
        </row>
        <row r="2603">
          <cell r="C2603" t="str">
            <v>196703010211</v>
          </cell>
          <cell r="D2603" t="str">
            <v>2019</v>
          </cell>
          <cell r="E2603" t="str">
            <v>文化旅游学院</v>
          </cell>
          <cell r="F2603" t="str">
            <v>2019现代文秘</v>
          </cell>
          <cell r="G2603" t="str">
            <v>19文秘2</v>
          </cell>
          <cell r="H2603" t="str">
            <v>9133030MA2869CH08</v>
          </cell>
          <cell r="I2603" t="str">
            <v>浙江贝思克特材科技有限公司</v>
          </cell>
          <cell r="J2603" t="str">
            <v>助理</v>
          </cell>
          <cell r="K2603" t="str">
            <v>张作光</v>
          </cell>
          <cell r="L2603" t="str">
            <v>13806896378</v>
          </cell>
          <cell r="M2603" t="str">
            <v>浙江省</v>
          </cell>
          <cell r="N2603" t="str">
            <v>温州市</v>
          </cell>
        </row>
        <row r="2604">
          <cell r="C2604" t="str">
            <v>196703010249</v>
          </cell>
          <cell r="D2604" t="str">
            <v>2019</v>
          </cell>
          <cell r="E2604" t="str">
            <v>文化旅游学院</v>
          </cell>
          <cell r="F2604" t="str">
            <v>2019现代文秘</v>
          </cell>
          <cell r="G2604" t="str">
            <v>19文秘2</v>
          </cell>
          <cell r="H2604" t="str">
            <v>115105000083801599</v>
          </cell>
          <cell r="I2604" t="str">
            <v>德阳市人民检察院</v>
          </cell>
          <cell r="J2604" t="str">
            <v>书记员</v>
          </cell>
          <cell r="K2604" t="str">
            <v>杜诗雨</v>
          </cell>
          <cell r="L2604" t="str">
            <v>15983829098</v>
          </cell>
          <cell r="M2604" t="str">
            <v>四川省</v>
          </cell>
          <cell r="N2604" t="str">
            <v>德阳市</v>
          </cell>
        </row>
        <row r="2605">
          <cell r="C2605" t="str">
            <v>196703010221</v>
          </cell>
          <cell r="D2605" t="str">
            <v>2019</v>
          </cell>
          <cell r="E2605" t="str">
            <v>文化旅游学院</v>
          </cell>
          <cell r="F2605" t="str">
            <v>2019现代文秘</v>
          </cell>
          <cell r="G2605" t="str">
            <v>19文秘2</v>
          </cell>
          <cell r="H2605" t="str">
            <v>52511102665372327D</v>
          </cell>
          <cell r="I2605" t="str">
            <v>鑫鑫幼儿园</v>
          </cell>
          <cell r="J2605" t="str">
            <v>教师</v>
          </cell>
          <cell r="K2605" t="str">
            <v>赵鑫</v>
          </cell>
          <cell r="L2605" t="str">
            <v>13547215788</v>
          </cell>
          <cell r="M2605" t="str">
            <v>四川省</v>
          </cell>
          <cell r="N2605" t="str">
            <v>乐山市</v>
          </cell>
        </row>
        <row r="2606">
          <cell r="C2606" t="str">
            <v>196703010209</v>
          </cell>
          <cell r="D2606" t="str">
            <v>2019</v>
          </cell>
          <cell r="E2606" t="str">
            <v>文化旅游学院</v>
          </cell>
          <cell r="F2606" t="str">
            <v>2019现代文秘</v>
          </cell>
          <cell r="G2606" t="str">
            <v>19文秘2</v>
          </cell>
          <cell r="H2606" t="str">
            <v>91330103MA2HYYY273</v>
          </cell>
          <cell r="I2606" t="str">
            <v>杭州花神健康产业有限公司</v>
          </cell>
          <cell r="J2606" t="str">
            <v>文秘</v>
          </cell>
          <cell r="K2606" t="str">
            <v>18384376101</v>
          </cell>
          <cell r="L2606" t="str">
            <v>13867401387</v>
          </cell>
          <cell r="M2606" t="str">
            <v>浙江省</v>
          </cell>
          <cell r="N2606" t="str">
            <v>杭州市</v>
          </cell>
        </row>
        <row r="2607">
          <cell r="C2607" t="str">
            <v>196703010248</v>
          </cell>
          <cell r="D2607" t="str">
            <v>2019</v>
          </cell>
          <cell r="E2607" t="str">
            <v>文化旅游学院</v>
          </cell>
          <cell r="F2607" t="str">
            <v>2019现代文秘</v>
          </cell>
          <cell r="G2607" t="str">
            <v>19文秘2</v>
          </cell>
          <cell r="H2607" t="str">
            <v>12513431MBON05208B</v>
          </cell>
          <cell r="I2607" t="str">
            <v>昭觉县色底乡中心小学校</v>
          </cell>
          <cell r="J2607" t="str">
            <v>办公室资料员</v>
          </cell>
          <cell r="K2607" t="str">
            <v>伍成龙</v>
          </cell>
          <cell r="L2607" t="str">
            <v>18384470204 </v>
          </cell>
          <cell r="M2607" t="str">
            <v>四川省</v>
          </cell>
          <cell r="N2607" t="str">
            <v>凉山彝族自治州</v>
          </cell>
        </row>
        <row r="2608">
          <cell r="C2608" t="str">
            <v>196703010207</v>
          </cell>
          <cell r="D2608" t="str">
            <v>2019</v>
          </cell>
          <cell r="E2608" t="str">
            <v>文化旅游学院</v>
          </cell>
          <cell r="F2608" t="str">
            <v>2019现代文秘</v>
          </cell>
          <cell r="G2608" t="str">
            <v>19文秘2</v>
          </cell>
          <cell r="H2608" t="str">
            <v>-</v>
          </cell>
          <cell r="I2608" t="str">
            <v>四川学凌教育科技有限公司</v>
          </cell>
          <cell r="J2608" t="str">
            <v>课程顾问</v>
          </cell>
          <cell r="K2608" t="str">
            <v>郭海燕</v>
          </cell>
          <cell r="L2608" t="str">
            <v>19182053304</v>
          </cell>
          <cell r="M2608" t="str">
            <v>四川省</v>
          </cell>
          <cell r="N2608" t="str">
            <v>成都市</v>
          </cell>
        </row>
        <row r="2609">
          <cell r="C2609" t="str">
            <v>196703010204</v>
          </cell>
          <cell r="D2609" t="str">
            <v>2019</v>
          </cell>
          <cell r="E2609" t="str">
            <v>文化旅游学院</v>
          </cell>
          <cell r="F2609" t="str">
            <v>2019现代文秘</v>
          </cell>
          <cell r="G2609" t="str">
            <v>19文秘2</v>
          </cell>
          <cell r="H2609" t="str">
            <v>9144010MA9Y2K739A</v>
          </cell>
          <cell r="I2609" t="str">
            <v>广州瀚海物理有限公司</v>
          </cell>
          <cell r="J2609" t="str">
            <v>助理</v>
          </cell>
          <cell r="K2609" t="str">
            <v>尹泽华</v>
          </cell>
          <cell r="L2609" t="str">
            <v>18784056942</v>
          </cell>
          <cell r="M2609" t="str">
            <v>广东省</v>
          </cell>
          <cell r="N2609" t="str">
            <v>广州市</v>
          </cell>
        </row>
        <row r="2610">
          <cell r="C2610" t="str">
            <v>196703010244</v>
          </cell>
          <cell r="D2610" t="str">
            <v>2019</v>
          </cell>
          <cell r="E2610" t="str">
            <v>文化旅游学院</v>
          </cell>
          <cell r="F2610" t="str">
            <v>2019现代文秘</v>
          </cell>
          <cell r="G2610" t="str">
            <v>19文秘2</v>
          </cell>
          <cell r="H2610" t="str">
            <v>-</v>
          </cell>
          <cell r="I2610" t="str">
            <v>重庆有限公司</v>
          </cell>
          <cell r="J2610" t="str">
            <v>后勤人员</v>
          </cell>
          <cell r="K2610" t="str">
            <v>17583150403</v>
          </cell>
          <cell r="L2610" t="str">
            <v>17583150403</v>
          </cell>
          <cell r="M2610" t="str">
            <v>重庆市</v>
          </cell>
          <cell r="N2610" t="str">
            <v>重庆市</v>
          </cell>
        </row>
        <row r="2611">
          <cell r="C2611" t="str">
            <v>196703010222</v>
          </cell>
          <cell r="D2611" t="str">
            <v>2019</v>
          </cell>
          <cell r="E2611" t="str">
            <v>文化旅游学院</v>
          </cell>
          <cell r="F2611" t="str">
            <v>2019现代文秘</v>
          </cell>
          <cell r="G2611" t="str">
            <v>19文秘2</v>
          </cell>
          <cell r="H2611" t="str">
            <v>91511112327021284F</v>
          </cell>
          <cell r="I2611" t="str">
            <v>乐山市五通桥区达成汽车修理有限公司</v>
          </cell>
          <cell r="J2611" t="str">
            <v>文员</v>
          </cell>
          <cell r="K2611" t="str">
            <v>杨诗佳</v>
          </cell>
          <cell r="L2611" t="str">
            <v>18111440890</v>
          </cell>
          <cell r="M2611" t="str">
            <v>四川省</v>
          </cell>
          <cell r="N2611" t="str">
            <v>乐山市</v>
          </cell>
        </row>
        <row r="2612">
          <cell r="C2612" t="str">
            <v>196703010206</v>
          </cell>
          <cell r="D2612" t="str">
            <v>2019</v>
          </cell>
          <cell r="E2612" t="str">
            <v>文化旅游学院</v>
          </cell>
          <cell r="F2612" t="str">
            <v>2019现代文秘</v>
          </cell>
          <cell r="G2612" t="str">
            <v>19文秘2</v>
          </cell>
          <cell r="H2612" t="str">
            <v>-</v>
          </cell>
          <cell r="I2612" t="str">
            <v>蜗牛渼家装饰有限公司</v>
          </cell>
          <cell r="J2612" t="str">
            <v>行政前台</v>
          </cell>
          <cell r="K2612" t="str">
            <v>黎城希</v>
          </cell>
          <cell r="L2612" t="str">
            <v>15202827710</v>
          </cell>
          <cell r="M2612" t="str">
            <v>四川省</v>
          </cell>
          <cell r="N2612" t="str">
            <v>遂宁市</v>
          </cell>
        </row>
        <row r="2613">
          <cell r="C2613" t="str">
            <v>196703010240</v>
          </cell>
          <cell r="D2613" t="str">
            <v>2019</v>
          </cell>
          <cell r="E2613" t="str">
            <v>文化旅游学院</v>
          </cell>
          <cell r="F2613" t="str">
            <v>2019现代文秘</v>
          </cell>
          <cell r="G2613" t="str">
            <v>19文秘2</v>
          </cell>
          <cell r="H2613" t="str">
            <v>-</v>
          </cell>
          <cell r="I2613" t="str">
            <v>盐源县甲米镇3村</v>
          </cell>
          <cell r="J2613" t="str">
            <v>文书</v>
          </cell>
          <cell r="K2613" t="str">
            <v>19139785827</v>
          </cell>
          <cell r="L2613" t="str">
            <v>19982371277</v>
          </cell>
          <cell r="M2613" t="str">
            <v>四川省</v>
          </cell>
          <cell r="N2613" t="str">
            <v>凉山彝族自治州</v>
          </cell>
        </row>
        <row r="2614">
          <cell r="C2614" t="str">
            <v>196703010223</v>
          </cell>
          <cell r="D2614" t="str">
            <v>2019</v>
          </cell>
          <cell r="E2614" t="str">
            <v>文化旅游学院</v>
          </cell>
          <cell r="F2614" t="str">
            <v>2019现代文秘</v>
          </cell>
          <cell r="G2614" t="str">
            <v>19文秘2</v>
          </cell>
          <cell r="H2614" t="str">
            <v>91510106MAACHKL747</v>
          </cell>
          <cell r="I2614" t="str">
            <v>四川缘梦仁科技有限公司</v>
          </cell>
          <cell r="J2614" t="str">
            <v>行政助理</v>
          </cell>
          <cell r="K2614" t="str">
            <v>全怡</v>
          </cell>
          <cell r="L2614" t="str">
            <v>17628193957</v>
          </cell>
          <cell r="M2614" t="str">
            <v>四川省</v>
          </cell>
          <cell r="N2614" t="str">
            <v>成都市</v>
          </cell>
        </row>
        <row r="2615">
          <cell r="C2615" t="str">
            <v>196703010217</v>
          </cell>
          <cell r="D2615" t="str">
            <v>2019</v>
          </cell>
          <cell r="E2615" t="str">
            <v>文化旅游学院</v>
          </cell>
          <cell r="F2615" t="str">
            <v>2019现代文秘</v>
          </cell>
          <cell r="G2615" t="str">
            <v>19文秘2</v>
          </cell>
          <cell r="H2615" t="str">
            <v>91510106MAACHKL747</v>
          </cell>
          <cell r="I2615" t="str">
            <v>四川缘梦仁科技有限公司</v>
          </cell>
          <cell r="J2615" t="str">
            <v>行政助理</v>
          </cell>
          <cell r="K2615" t="str">
            <v>全怡</v>
          </cell>
          <cell r="L2615" t="str">
            <v>17628193957</v>
          </cell>
          <cell r="M2615" t="str">
            <v>四川省</v>
          </cell>
          <cell r="N2615" t="str">
            <v>成都市</v>
          </cell>
        </row>
        <row r="2616">
          <cell r="C2616" t="str">
            <v>196703010210</v>
          </cell>
          <cell r="D2616" t="str">
            <v>2019</v>
          </cell>
          <cell r="E2616" t="str">
            <v>文化旅游学院</v>
          </cell>
          <cell r="F2616" t="str">
            <v>2019现代文秘</v>
          </cell>
          <cell r="G2616" t="str">
            <v>19文秘2</v>
          </cell>
          <cell r="H2616" t="str">
            <v>91110106MA005L6P4T</v>
          </cell>
          <cell r="I2616" t="str">
            <v>北京路遥马力网络科技·有限公司</v>
          </cell>
          <cell r="J2616" t="str">
            <v>运营</v>
          </cell>
          <cell r="K2616" t="str">
            <v>果克家</v>
          </cell>
          <cell r="L2616" t="str">
            <v>13041170972</v>
          </cell>
          <cell r="M2616" t="str">
            <v>北京市</v>
          </cell>
          <cell r="N2616" t="str">
            <v>北京市</v>
          </cell>
        </row>
        <row r="2617">
          <cell r="C2617" t="str">
            <v>196703010232</v>
          </cell>
          <cell r="D2617" t="str">
            <v>2019</v>
          </cell>
          <cell r="E2617" t="str">
            <v>文化旅游学院</v>
          </cell>
          <cell r="F2617" t="str">
            <v>2019现代文秘</v>
          </cell>
          <cell r="G2617" t="str">
            <v>19文秘2</v>
          </cell>
          <cell r="H2617" t="str">
            <v>MA657DWU—5</v>
          </cell>
          <cell r="I2617" t="str">
            <v>四川创铭景辰建筑工程有限公司</v>
          </cell>
          <cell r="J2617" t="str">
            <v>行政</v>
          </cell>
          <cell r="K2617" t="str">
            <v>邱枫</v>
          </cell>
          <cell r="L2617" t="str">
            <v>13880192925</v>
          </cell>
          <cell r="M2617" t="str">
            <v>四川省</v>
          </cell>
          <cell r="N2617" t="str">
            <v>遂宁市</v>
          </cell>
        </row>
        <row r="2618">
          <cell r="C2618" t="str">
            <v>196703010241</v>
          </cell>
          <cell r="D2618" t="str">
            <v>2019</v>
          </cell>
          <cell r="E2618" t="str">
            <v>文化旅游学院</v>
          </cell>
          <cell r="F2618" t="str">
            <v>2019现代文秘</v>
          </cell>
          <cell r="G2618" t="str">
            <v>19文秘2</v>
          </cell>
          <cell r="H2618" t="str">
            <v>915134236714076293</v>
          </cell>
          <cell r="I2618" t="str">
            <v>盐源兴源水电开发有限责任公司</v>
          </cell>
          <cell r="J2618" t="str">
            <v>文员</v>
          </cell>
          <cell r="K2618" t="str">
            <v>罗学华</v>
          </cell>
          <cell r="L2618" t="str">
            <v>15756809812</v>
          </cell>
          <cell r="M2618" t="str">
            <v>四川省</v>
          </cell>
          <cell r="N2618" t="str">
            <v>凉山彝族自治州</v>
          </cell>
        </row>
        <row r="2619">
          <cell r="C2619" t="str">
            <v>196703010237</v>
          </cell>
          <cell r="D2619" t="str">
            <v>2019</v>
          </cell>
          <cell r="E2619" t="str">
            <v>文化旅游学院</v>
          </cell>
          <cell r="F2619" t="str">
            <v>2019现代文秘</v>
          </cell>
          <cell r="G2619" t="str">
            <v>19文秘2</v>
          </cell>
          <cell r="H2619" t="str">
            <v>MA657DWU-5</v>
          </cell>
          <cell r="I2619" t="str">
            <v>四川创铭景辰建筑工程有限公司</v>
          </cell>
          <cell r="J2619" t="str">
            <v>文职</v>
          </cell>
          <cell r="K2619" t="str">
            <v>张琨</v>
          </cell>
          <cell r="L2619" t="str">
            <v>13795878880</v>
          </cell>
          <cell r="M2619" t="str">
            <v>四川省</v>
          </cell>
          <cell r="N2619" t="str">
            <v>遂宁市</v>
          </cell>
        </row>
        <row r="2620">
          <cell r="C2620" t="str">
            <v>196703010243</v>
          </cell>
          <cell r="D2620" t="str">
            <v>2019</v>
          </cell>
          <cell r="E2620" t="str">
            <v>文化旅游学院</v>
          </cell>
          <cell r="F2620" t="str">
            <v>2019现代文秘</v>
          </cell>
          <cell r="G2620" t="str">
            <v>19文秘2</v>
          </cell>
          <cell r="H2620" t="str">
            <v>MAACNXOT9</v>
          </cell>
          <cell r="I2620" t="str">
            <v>成都启程飞扬科技有限公司</v>
          </cell>
          <cell r="J2620" t="str">
            <v>成都启程飞扬科技有限公司</v>
          </cell>
          <cell r="K2620" t="str">
            <v>李飞</v>
          </cell>
          <cell r="L2620" t="str">
            <v>18581506583</v>
          </cell>
          <cell r="M2620" t="str">
            <v>四川省</v>
          </cell>
          <cell r="N2620" t="str">
            <v>成都市</v>
          </cell>
        </row>
        <row r="2621">
          <cell r="C2621" t="str">
            <v>196703010227</v>
          </cell>
          <cell r="D2621" t="str">
            <v>2019</v>
          </cell>
          <cell r="E2621" t="str">
            <v>文化旅游学院</v>
          </cell>
          <cell r="F2621" t="str">
            <v>2019现代文秘</v>
          </cell>
          <cell r="G2621" t="str">
            <v>19文秘2</v>
          </cell>
          <cell r="H2621" t="str">
            <v>-</v>
          </cell>
          <cell r="I2621" t="str">
            <v>冕宁县河边镇河里小学校</v>
          </cell>
          <cell r="J2621" t="str">
            <v>办公室助理</v>
          </cell>
          <cell r="K2621" t="str">
            <v>周婷</v>
          </cell>
          <cell r="L2621" t="str">
            <v>18383453971</v>
          </cell>
          <cell r="M2621" t="str">
            <v>四川省</v>
          </cell>
          <cell r="N2621" t="str">
            <v>凉山彝族自治州</v>
          </cell>
        </row>
        <row r="2622">
          <cell r="C2622" t="str">
            <v>196703010212</v>
          </cell>
          <cell r="D2622" t="str">
            <v>2019</v>
          </cell>
          <cell r="E2622" t="str">
            <v>文化旅游学院</v>
          </cell>
          <cell r="F2622" t="str">
            <v>2019现代文秘</v>
          </cell>
          <cell r="G2622" t="str">
            <v>19文秘2</v>
          </cell>
          <cell r="H2622" t="str">
            <v>MA6BKCAP-8</v>
          </cell>
          <cell r="I2622" t="str">
            <v>四川肆元商贸有限公司</v>
          </cell>
          <cell r="J2622" t="str">
            <v>文职</v>
          </cell>
          <cell r="K2622" t="str">
            <v>张琨</v>
          </cell>
          <cell r="L2622" t="str">
            <v>18284045857</v>
          </cell>
          <cell r="M2622" t="str">
            <v>四川省</v>
          </cell>
          <cell r="N2622" t="str">
            <v>遂宁市</v>
          </cell>
        </row>
        <row r="2623">
          <cell r="C2623" t="str">
            <v>196703010246</v>
          </cell>
          <cell r="D2623" t="str">
            <v>2019</v>
          </cell>
          <cell r="E2623" t="str">
            <v>文化旅游学院</v>
          </cell>
          <cell r="F2623" t="str">
            <v>2019现代文秘</v>
          </cell>
          <cell r="G2623" t="str">
            <v>19文秘2</v>
          </cell>
          <cell r="H2623" t="str">
            <v>-</v>
          </cell>
          <cell r="I2623" t="str">
            <v>前台服务员</v>
          </cell>
          <cell r="J2623" t="str">
            <v>渔人网咖</v>
          </cell>
          <cell r="K2623" t="str">
            <v>何镜</v>
          </cell>
          <cell r="L2623" t="str">
            <v>17583101087</v>
          </cell>
          <cell r="M2623" t="str">
            <v>四川省</v>
          </cell>
          <cell r="N2623" t="str">
            <v>遂宁市</v>
          </cell>
        </row>
        <row r="2624">
          <cell r="C2624" t="str">
            <v>196703010247</v>
          </cell>
          <cell r="D2624" t="str">
            <v>2019</v>
          </cell>
          <cell r="E2624" t="str">
            <v>文化旅游学院</v>
          </cell>
          <cell r="F2624" t="str">
            <v>2019现代文秘</v>
          </cell>
          <cell r="G2624" t="str">
            <v>19文秘2</v>
          </cell>
          <cell r="H2624" t="str">
            <v>616550</v>
          </cell>
          <cell r="I2624" t="str">
            <v>双河村村公所</v>
          </cell>
          <cell r="J2624" t="str">
            <v>双河村村公所</v>
          </cell>
          <cell r="K2624" t="str">
            <v>海来古句</v>
          </cell>
          <cell r="L2624" t="str">
            <v>18781533559</v>
          </cell>
          <cell r="M2624" t="str">
            <v>四川省</v>
          </cell>
          <cell r="N2624" t="str">
            <v>凉山彝族自治州</v>
          </cell>
        </row>
        <row r="2625">
          <cell r="C2625" t="str">
            <v>196703010226</v>
          </cell>
          <cell r="D2625" t="str">
            <v>2019</v>
          </cell>
          <cell r="E2625" t="str">
            <v>文化旅游学院</v>
          </cell>
          <cell r="F2625" t="str">
            <v>2019现代文秘</v>
          </cell>
          <cell r="G2625" t="str">
            <v>19文秘2</v>
          </cell>
          <cell r="H2625" t="str">
            <v>92513401MA65QPJ6F</v>
          </cell>
          <cell r="I2625" t="str">
            <v>西昌市科宏商务酒店</v>
          </cell>
          <cell r="J2625" t="str">
            <v>前台  接待</v>
          </cell>
          <cell r="K2625" t="str">
            <v>孙林</v>
          </cell>
          <cell r="L2625" t="str">
            <v>15583398359</v>
          </cell>
          <cell r="M2625" t="str">
            <v>四川省</v>
          </cell>
          <cell r="N2625" t="str">
            <v>凉山彝族自治州</v>
          </cell>
        </row>
        <row r="2626">
          <cell r="C2626" t="str">
            <v>196703010219</v>
          </cell>
          <cell r="D2626" t="str">
            <v>2019</v>
          </cell>
          <cell r="E2626" t="str">
            <v>文化旅游学院</v>
          </cell>
          <cell r="F2626" t="str">
            <v>2019现代文秘</v>
          </cell>
          <cell r="G2626" t="str">
            <v>19文秘2</v>
          </cell>
          <cell r="H2626" t="str">
            <v>91510100MA69QHW833</v>
          </cell>
          <cell r="I2626" t="str">
            <v>成都快购科技有限公司</v>
          </cell>
          <cell r="J2626" t="str">
            <v>审核专员</v>
          </cell>
          <cell r="K2626" t="str">
            <v>王静悦</v>
          </cell>
          <cell r="L2626" t="str">
            <v>158 0288 6571</v>
          </cell>
          <cell r="M2626" t="str">
            <v>四川省</v>
          </cell>
          <cell r="N2626" t="str">
            <v>成都市</v>
          </cell>
        </row>
        <row r="2627">
          <cell r="C2627" t="str">
            <v>196703010202</v>
          </cell>
          <cell r="D2627" t="str">
            <v>2019</v>
          </cell>
          <cell r="E2627" t="str">
            <v>文化旅游学院</v>
          </cell>
          <cell r="F2627" t="str">
            <v>2019现代文秘</v>
          </cell>
          <cell r="G2627" t="str">
            <v>19文秘2</v>
          </cell>
          <cell r="H2627" t="str">
            <v>59048932-7</v>
          </cell>
          <cell r="I2627" t="str">
            <v>四川东旭锦江酒店有限公司</v>
          </cell>
          <cell r="J2627" t="str">
            <v>接待文员</v>
          </cell>
          <cell r="K2627" t="str">
            <v>康亚东</v>
          </cell>
          <cell r="L2627" t="str">
            <v>18982593567</v>
          </cell>
          <cell r="M2627" t="str">
            <v>四川省</v>
          </cell>
          <cell r="N2627" t="str">
            <v>遂宁市</v>
          </cell>
        </row>
        <row r="2628">
          <cell r="C2628" t="str">
            <v>196703010231</v>
          </cell>
          <cell r="D2628" t="str">
            <v>2019</v>
          </cell>
          <cell r="E2628" t="str">
            <v>文化旅游学院</v>
          </cell>
          <cell r="F2628" t="str">
            <v>2019现代文秘</v>
          </cell>
          <cell r="G2628" t="str">
            <v>19文秘2</v>
          </cell>
          <cell r="H2628" t="str">
            <v>91510107MA64PXGA12</v>
          </cell>
          <cell r="I2628" t="str">
            <v>成都花香盛世体育科技有限公司</v>
          </cell>
          <cell r="J2628" t="str">
            <v>课程顾问</v>
          </cell>
          <cell r="K2628" t="str">
            <v>卿扬</v>
          </cell>
          <cell r="L2628" t="str">
            <v>15388445756</v>
          </cell>
          <cell r="M2628" t="str">
            <v>四川省</v>
          </cell>
          <cell r="N2628" t="str">
            <v>成都市</v>
          </cell>
        </row>
        <row r="2629">
          <cell r="C2629" t="str">
            <v>196703010233</v>
          </cell>
          <cell r="D2629" t="str">
            <v>2019</v>
          </cell>
          <cell r="E2629" t="str">
            <v>文化旅游学院</v>
          </cell>
          <cell r="F2629" t="str">
            <v>2019现代文秘</v>
          </cell>
          <cell r="G2629" t="str">
            <v>19文秘2</v>
          </cell>
          <cell r="H2629" t="str">
            <v>-</v>
          </cell>
          <cell r="I2629" t="str">
            <v>杭州临安汀兰小筑花店</v>
          </cell>
          <cell r="J2629" t="str">
            <v>店员</v>
          </cell>
          <cell r="K2629" t="str">
            <v>杨漪杰</v>
          </cell>
          <cell r="L2629" t="str">
            <v>15757162972</v>
          </cell>
          <cell r="M2629" t="str">
            <v>浙江省</v>
          </cell>
          <cell r="N2629" t="str">
            <v>杭州市</v>
          </cell>
        </row>
        <row r="2630">
          <cell r="C2630" t="str">
            <v>196703010203</v>
          </cell>
          <cell r="D2630" t="str">
            <v>2019</v>
          </cell>
          <cell r="E2630" t="str">
            <v>文化旅游学院</v>
          </cell>
          <cell r="F2630" t="str">
            <v>2019现代文秘</v>
          </cell>
          <cell r="G2630" t="str">
            <v>19文秘2</v>
          </cell>
          <cell r="H2630" t="str">
            <v>-</v>
          </cell>
          <cell r="I2630" t="str">
            <v>杭州临安汀兰小筑花店</v>
          </cell>
          <cell r="J2630" t="str">
            <v>店员</v>
          </cell>
          <cell r="K2630" t="str">
            <v>杨漪杰</v>
          </cell>
          <cell r="L2630" t="str">
            <v>15757162972</v>
          </cell>
          <cell r="M2630" t="str">
            <v>浙江省</v>
          </cell>
          <cell r="N2630" t="str">
            <v>杭州市</v>
          </cell>
        </row>
        <row r="2631">
          <cell r="C2631" t="str">
            <v>196703010324</v>
          </cell>
          <cell r="D2631" t="str">
            <v>2019</v>
          </cell>
          <cell r="E2631" t="str">
            <v>文化旅游学院</v>
          </cell>
          <cell r="F2631" t="str">
            <v>2019现代文秘</v>
          </cell>
          <cell r="G2631" t="str">
            <v>19文秘3</v>
          </cell>
          <cell r="H2631" t="str">
            <v>91510121MA6BLT1N66</v>
          </cell>
          <cell r="I2631" t="str">
            <v>成都鑫阳源劳务有限公司</v>
          </cell>
          <cell r="J2631" t="str">
            <v>销售</v>
          </cell>
          <cell r="K2631" t="str">
            <v>钟强</v>
          </cell>
          <cell r="L2631" t="str">
            <v>13683465855</v>
          </cell>
          <cell r="M2631" t="str">
            <v>四川省</v>
          </cell>
          <cell r="N2631" t="str">
            <v>成都市</v>
          </cell>
        </row>
        <row r="2632">
          <cell r="C2632" t="str">
            <v>196703010313</v>
          </cell>
          <cell r="D2632" t="str">
            <v>2019</v>
          </cell>
          <cell r="E2632" t="str">
            <v>文化旅游学院</v>
          </cell>
          <cell r="F2632" t="str">
            <v>2019现代文秘</v>
          </cell>
          <cell r="G2632" t="str">
            <v>19文秘3</v>
          </cell>
          <cell r="H2632" t="str">
            <v>-</v>
          </cell>
          <cell r="I2632" t="str">
            <v>筠连县塘坝金色童年幼儿园</v>
          </cell>
          <cell r="J2632" t="str">
            <v>支教老师</v>
          </cell>
          <cell r="K2632" t="str">
            <v>侯孟彩</v>
          </cell>
          <cell r="L2632" t="str">
            <v>18284896316</v>
          </cell>
          <cell r="M2632" t="str">
            <v>四川省</v>
          </cell>
          <cell r="N2632" t="str">
            <v>宜宾市</v>
          </cell>
        </row>
        <row r="2633">
          <cell r="C2633" t="str">
            <v>196703010319</v>
          </cell>
          <cell r="D2633" t="str">
            <v>2019</v>
          </cell>
          <cell r="E2633" t="str">
            <v>文化旅游学院</v>
          </cell>
          <cell r="F2633" t="str">
            <v>2019现代文秘</v>
          </cell>
          <cell r="G2633" t="str">
            <v>19文秘3</v>
          </cell>
          <cell r="H2633" t="str">
            <v>915101247234283694</v>
          </cell>
          <cell r="I2633" t="str">
            <v>四川基业电气设备有限公司</v>
          </cell>
          <cell r="J2633" t="str">
            <v>文员</v>
          </cell>
          <cell r="K2633" t="str">
            <v>龚平</v>
          </cell>
          <cell r="L2633" t="str">
            <v>18782121278</v>
          </cell>
          <cell r="M2633" t="str">
            <v>四川省</v>
          </cell>
          <cell r="N2633" t="str">
            <v>成都市</v>
          </cell>
        </row>
        <row r="2634">
          <cell r="C2634" t="str">
            <v>196703010337</v>
          </cell>
          <cell r="D2634" t="str">
            <v>2019</v>
          </cell>
          <cell r="E2634" t="str">
            <v>文化旅游学院</v>
          </cell>
          <cell r="F2634" t="str">
            <v>2019现代文秘</v>
          </cell>
          <cell r="G2634" t="str">
            <v>19文秘3</v>
          </cell>
          <cell r="H2634" t="str">
            <v>-</v>
          </cell>
          <cell r="I2634" t="str">
            <v>成都聚荣缘文化传媒有限公司</v>
          </cell>
          <cell r="J2634" t="str">
            <v>人力资源招聘</v>
          </cell>
          <cell r="K2634" t="str">
            <v>赵文正</v>
          </cell>
          <cell r="L2634" t="str">
            <v>18200184150</v>
          </cell>
          <cell r="M2634" t="str">
            <v>四川省</v>
          </cell>
          <cell r="N2634" t="str">
            <v>成都市</v>
          </cell>
        </row>
        <row r="2635">
          <cell r="C2635" t="str">
            <v>196703010312</v>
          </cell>
          <cell r="D2635" t="str">
            <v>2019</v>
          </cell>
          <cell r="E2635" t="str">
            <v>文化旅游学院</v>
          </cell>
          <cell r="F2635" t="str">
            <v>2019现代文秘</v>
          </cell>
          <cell r="G2635" t="str">
            <v>19文秘3</v>
          </cell>
          <cell r="H2635" t="str">
            <v>-</v>
          </cell>
          <cell r="I2635" t="str">
            <v>四川省半岛春天餐饮有限公司</v>
          </cell>
          <cell r="J2635" t="str">
            <v>服务员</v>
          </cell>
          <cell r="K2635" t="str">
            <v>邹训洪</v>
          </cell>
          <cell r="L2635" t="str">
            <v>13882249521</v>
          </cell>
          <cell r="M2635" t="str">
            <v>四川省</v>
          </cell>
          <cell r="N2635" t="str">
            <v>成都市</v>
          </cell>
        </row>
        <row r="2636">
          <cell r="C2636" t="str">
            <v>196703010332</v>
          </cell>
          <cell r="D2636" t="str">
            <v>2019</v>
          </cell>
          <cell r="E2636" t="str">
            <v>文化旅游学院</v>
          </cell>
          <cell r="F2636" t="str">
            <v>2019现代文秘</v>
          </cell>
          <cell r="G2636" t="str">
            <v>19文秘3</v>
          </cell>
          <cell r="H2636" t="str">
            <v>-</v>
          </cell>
          <cell r="I2636" t="str">
            <v>中国共产主义青年团遂宁市船山区委员会</v>
          </cell>
          <cell r="J2636" t="str">
            <v>志愿者</v>
          </cell>
          <cell r="K2636" t="str">
            <v>孟娇</v>
          </cell>
          <cell r="L2636" t="str">
            <v>08252220177</v>
          </cell>
          <cell r="M2636" t="str">
            <v>四川省</v>
          </cell>
          <cell r="N2636" t="str">
            <v>遂宁市</v>
          </cell>
        </row>
        <row r="2637">
          <cell r="C2637" t="str">
            <v>196703010334</v>
          </cell>
          <cell r="D2637" t="str">
            <v>2019</v>
          </cell>
          <cell r="E2637" t="str">
            <v>文化旅游学院</v>
          </cell>
          <cell r="F2637" t="str">
            <v>2019现代文秘</v>
          </cell>
          <cell r="G2637" t="str">
            <v>19文秘3</v>
          </cell>
          <cell r="H2637" t="str">
            <v>-</v>
          </cell>
          <cell r="I2637" t="str">
            <v>柏树乡人民政府</v>
          </cell>
          <cell r="J2637" t="str">
            <v>文员</v>
          </cell>
          <cell r="K2637" t="str">
            <v>许安东</v>
          </cell>
          <cell r="L2637" t="str">
            <v>15581213971</v>
          </cell>
          <cell r="M2637" t="str">
            <v>四川省</v>
          </cell>
          <cell r="N2637" t="str">
            <v>德阳市</v>
          </cell>
        </row>
        <row r="2638">
          <cell r="C2638" t="str">
            <v>196703010318</v>
          </cell>
          <cell r="D2638" t="str">
            <v>2019</v>
          </cell>
          <cell r="E2638" t="str">
            <v>文化旅游学院</v>
          </cell>
          <cell r="F2638" t="str">
            <v>2019现代文秘</v>
          </cell>
          <cell r="G2638" t="str">
            <v>19文秘3</v>
          </cell>
          <cell r="H2638" t="str">
            <v>-</v>
          </cell>
          <cell r="I2638" t="str">
            <v>四川星堪测绘有限公司</v>
          </cell>
          <cell r="J2638" t="str">
            <v>文员</v>
          </cell>
          <cell r="K2638" t="str">
            <v>李兴斗</v>
          </cell>
          <cell r="L2638" t="str">
            <v>15282923339</v>
          </cell>
          <cell r="M2638" t="str">
            <v>四川省</v>
          </cell>
          <cell r="N2638" t="str">
            <v>凉山彝族自治州</v>
          </cell>
        </row>
        <row r="2639">
          <cell r="C2639" t="str">
            <v>196703010315</v>
          </cell>
          <cell r="D2639" t="str">
            <v>2019</v>
          </cell>
          <cell r="E2639" t="str">
            <v>文化旅游学院</v>
          </cell>
          <cell r="F2639" t="str">
            <v>2019现代文秘</v>
          </cell>
          <cell r="G2639" t="str">
            <v>19文秘3</v>
          </cell>
          <cell r="H2639" t="str">
            <v>-</v>
          </cell>
          <cell r="I2639" t="str">
            <v>仁寿中鑫老年病医院</v>
          </cell>
          <cell r="J2639" t="str">
            <v>文员</v>
          </cell>
          <cell r="K2639" t="str">
            <v>余海</v>
          </cell>
          <cell r="L2639" t="str">
            <v>13648147816</v>
          </cell>
          <cell r="M2639" t="str">
            <v>四川省</v>
          </cell>
          <cell r="N2639" t="str">
            <v>眉山市</v>
          </cell>
        </row>
        <row r="2640">
          <cell r="C2640" t="str">
            <v>196703010323</v>
          </cell>
          <cell r="D2640" t="str">
            <v>2019</v>
          </cell>
          <cell r="E2640" t="str">
            <v>文化旅游学院</v>
          </cell>
          <cell r="F2640" t="str">
            <v>2019现代文秘</v>
          </cell>
          <cell r="G2640" t="str">
            <v>19文秘3</v>
          </cell>
          <cell r="H2640" t="str">
            <v>52510121091299975B</v>
          </cell>
          <cell r="I2640" t="str">
            <v>金堂县馨园公益服务中心</v>
          </cell>
          <cell r="J2640" t="str">
            <v>社工</v>
          </cell>
          <cell r="K2640" t="str">
            <v>廖绍芬</v>
          </cell>
          <cell r="L2640" t="str">
            <v>18980514671</v>
          </cell>
          <cell r="M2640" t="str">
            <v>四川省</v>
          </cell>
          <cell r="N2640" t="str">
            <v>成都市</v>
          </cell>
        </row>
        <row r="2641">
          <cell r="C2641" t="str">
            <v>196703010316</v>
          </cell>
          <cell r="D2641" t="str">
            <v>2019</v>
          </cell>
          <cell r="E2641" t="str">
            <v>文化旅游学院</v>
          </cell>
          <cell r="F2641" t="str">
            <v>2019现代文秘</v>
          </cell>
          <cell r="G2641" t="str">
            <v>19文秘3</v>
          </cell>
          <cell r="H2641" t="str">
            <v>91511123MA6BLKCN1U</v>
          </cell>
          <cell r="I2641" t="str">
            <v>四川初易供应链管理有限公司</v>
          </cell>
          <cell r="J2641" t="str">
            <v>前台</v>
          </cell>
          <cell r="K2641" t="str">
            <v>伍思阳</v>
          </cell>
          <cell r="L2641" t="str">
            <v>18228587171</v>
          </cell>
          <cell r="M2641" t="str">
            <v>四川省</v>
          </cell>
          <cell r="N2641" t="str">
            <v>乐山市</v>
          </cell>
        </row>
        <row r="2642">
          <cell r="C2642" t="str">
            <v>196703010321</v>
          </cell>
          <cell r="D2642" t="str">
            <v>2019</v>
          </cell>
          <cell r="E2642" t="str">
            <v>文化旅游学院</v>
          </cell>
          <cell r="F2642" t="str">
            <v>2019现代文秘</v>
          </cell>
          <cell r="G2642" t="str">
            <v>19文秘3</v>
          </cell>
          <cell r="H2642" t="str">
            <v>-</v>
          </cell>
          <cell r="I2642" t="str">
            <v>成都交大红工程建设集团有限公司</v>
          </cell>
          <cell r="J2642" t="str">
            <v>行政秘书</v>
          </cell>
          <cell r="K2642" t="str">
            <v>方平</v>
          </cell>
          <cell r="L2642" t="str">
            <v>13458598228</v>
          </cell>
          <cell r="M2642" t="str">
            <v>四川省</v>
          </cell>
          <cell r="N2642" t="str">
            <v>成都市</v>
          </cell>
        </row>
        <row r="2643">
          <cell r="C2643" t="str">
            <v>196703010307</v>
          </cell>
          <cell r="D2643" t="str">
            <v>2019</v>
          </cell>
          <cell r="E2643" t="str">
            <v>文化旅游学院</v>
          </cell>
          <cell r="F2643" t="str">
            <v>2019现代文秘</v>
          </cell>
          <cell r="G2643" t="str">
            <v>19文秘3</v>
          </cell>
          <cell r="H2643" t="str">
            <v>91510112MA6BQMM34P</v>
          </cell>
          <cell r="I2643" t="str">
            <v>四川优尚人力资源管理有限公司</v>
          </cell>
          <cell r="J2643" t="str">
            <v>文员</v>
          </cell>
          <cell r="K2643" t="str">
            <v>钟浩</v>
          </cell>
          <cell r="L2643" t="str">
            <v>18382170128</v>
          </cell>
          <cell r="M2643" t="str">
            <v>四川省</v>
          </cell>
          <cell r="N2643" t="str">
            <v>成都市</v>
          </cell>
        </row>
        <row r="2644">
          <cell r="C2644" t="str">
            <v>196703010325</v>
          </cell>
          <cell r="D2644" t="str">
            <v>2019</v>
          </cell>
          <cell r="E2644" t="str">
            <v>文化旅游学院</v>
          </cell>
          <cell r="F2644" t="str">
            <v>2019现代文秘</v>
          </cell>
          <cell r="G2644" t="str">
            <v>19文秘3</v>
          </cell>
          <cell r="H2644" t="str">
            <v>91510112MA6BQMM34P</v>
          </cell>
          <cell r="I2644" t="str">
            <v>四川优尚人力资源管理有限公司</v>
          </cell>
          <cell r="J2644" t="str">
            <v>文员</v>
          </cell>
          <cell r="K2644" t="str">
            <v>钟浩</v>
          </cell>
          <cell r="L2644" t="str">
            <v>18382170128</v>
          </cell>
          <cell r="M2644" t="str">
            <v>四川省</v>
          </cell>
          <cell r="N2644" t="str">
            <v>成都市</v>
          </cell>
        </row>
        <row r="2645">
          <cell r="C2645" t="str">
            <v>185208010318</v>
          </cell>
          <cell r="D2645" t="str">
            <v>2019</v>
          </cell>
          <cell r="E2645" t="str">
            <v>文化旅游学院</v>
          </cell>
          <cell r="F2645" t="str">
            <v>2019现代文秘</v>
          </cell>
          <cell r="G2645" t="str">
            <v>19文秘3</v>
          </cell>
          <cell r="H2645" t="str">
            <v>91510112MA6BQMM34P</v>
          </cell>
          <cell r="I2645" t="str">
            <v>四川优尚人力资源管理有限公司</v>
          </cell>
          <cell r="J2645" t="str">
            <v>文员</v>
          </cell>
          <cell r="K2645" t="str">
            <v>钟浩</v>
          </cell>
          <cell r="L2645" t="str">
            <v>18382170128</v>
          </cell>
          <cell r="M2645" t="str">
            <v>四川省</v>
          </cell>
          <cell r="N2645" t="str">
            <v>成都市</v>
          </cell>
        </row>
        <row r="2646">
          <cell r="C2646" t="str">
            <v>196703010317</v>
          </cell>
          <cell r="D2646" t="str">
            <v>2019</v>
          </cell>
          <cell r="E2646" t="str">
            <v>文化旅游学院</v>
          </cell>
          <cell r="F2646" t="str">
            <v>2019现代文秘</v>
          </cell>
          <cell r="G2646" t="str">
            <v>19文秘3</v>
          </cell>
          <cell r="H2646" t="str">
            <v>-</v>
          </cell>
          <cell r="I2646" t="str">
            <v>上海灿耀天昂智能科技有限公司</v>
          </cell>
          <cell r="J2646" t="str">
            <v>市场部</v>
          </cell>
          <cell r="K2646" t="str">
            <v>杨兴</v>
          </cell>
          <cell r="L2646" t="str">
            <v>17317395696</v>
          </cell>
          <cell r="M2646" t="str">
            <v>上海市</v>
          </cell>
          <cell r="N2646" t="str">
            <v>上海市</v>
          </cell>
        </row>
        <row r="2647">
          <cell r="C2647" t="str">
            <v>196703010303</v>
          </cell>
          <cell r="D2647" t="str">
            <v>2019</v>
          </cell>
          <cell r="E2647" t="str">
            <v>文化旅游学院</v>
          </cell>
          <cell r="F2647" t="str">
            <v>2019现代文秘</v>
          </cell>
          <cell r="G2647" t="str">
            <v>19文秘3</v>
          </cell>
          <cell r="H2647" t="str">
            <v>913213223310537487</v>
          </cell>
          <cell r="I2647" t="str">
            <v>重庆战旗文化传播有限公司</v>
          </cell>
          <cell r="J2647" t="str">
            <v>文秘</v>
          </cell>
          <cell r="K2647" t="str">
            <v>甘东杰</v>
          </cell>
          <cell r="L2647" t="str">
            <v>18983025070</v>
          </cell>
          <cell r="M2647" t="str">
            <v>重庆市</v>
          </cell>
          <cell r="N2647" t="str">
            <v>重庆市</v>
          </cell>
        </row>
        <row r="2648">
          <cell r="C2648" t="str">
            <v>196703010301</v>
          </cell>
          <cell r="D2648" t="str">
            <v>2019</v>
          </cell>
          <cell r="E2648" t="str">
            <v>文化旅游学院</v>
          </cell>
          <cell r="F2648" t="str">
            <v>2019现代文秘</v>
          </cell>
          <cell r="G2648" t="str">
            <v>19文秘3</v>
          </cell>
          <cell r="H2648" t="str">
            <v>-</v>
          </cell>
          <cell r="I2648" t="str">
            <v>四川省半岛春天餐饮有限公司</v>
          </cell>
          <cell r="J2648" t="str">
            <v>服务员</v>
          </cell>
          <cell r="K2648" t="str">
            <v>邹训洪</v>
          </cell>
          <cell r="L2648" t="str">
            <v>13882249521</v>
          </cell>
          <cell r="M2648" t="str">
            <v>四川省</v>
          </cell>
          <cell r="N2648" t="str">
            <v>成都市</v>
          </cell>
        </row>
        <row r="2649">
          <cell r="C2649" t="str">
            <v>176703010104</v>
          </cell>
          <cell r="D2649" t="str">
            <v>2019</v>
          </cell>
          <cell r="E2649" t="str">
            <v>文化旅游学院</v>
          </cell>
          <cell r="F2649" t="str">
            <v>2019现代文秘</v>
          </cell>
          <cell r="G2649" t="str">
            <v>19文秘3</v>
          </cell>
          <cell r="H2649" t="str">
            <v> 11513431782266013X </v>
          </cell>
          <cell r="I2649" t="str">
            <v>昭觉县应急管理局</v>
          </cell>
          <cell r="J2649" t="str">
            <v>战斗员</v>
          </cell>
          <cell r="K2649" t="str">
            <v>15183632919</v>
          </cell>
          <cell r="L2649" t="str">
            <v>15183632919</v>
          </cell>
          <cell r="M2649" t="str">
            <v>四川省</v>
          </cell>
          <cell r="N2649" t="str">
            <v>凉山彝族自治州</v>
          </cell>
        </row>
        <row r="2650">
          <cell r="C2650" t="str">
            <v>196703010339</v>
          </cell>
          <cell r="D2650" t="str">
            <v>2019</v>
          </cell>
          <cell r="E2650" t="str">
            <v>文化旅游学院</v>
          </cell>
          <cell r="F2650" t="str">
            <v>2019现代文秘</v>
          </cell>
          <cell r="G2650" t="str">
            <v>19文秘3</v>
          </cell>
          <cell r="H2650" t="str">
            <v>-</v>
          </cell>
          <cell r="I2650" t="str">
            <v>西昌市智多星幼儿园</v>
          </cell>
          <cell r="J2650" t="str">
            <v>文员</v>
          </cell>
          <cell r="K2650" t="str">
            <v>周丹</v>
          </cell>
          <cell r="L2650" t="str">
            <v>15181566166</v>
          </cell>
          <cell r="M2650" t="str">
            <v>四川省</v>
          </cell>
          <cell r="N2650" t="str">
            <v>凉山彝族自治州</v>
          </cell>
        </row>
        <row r="2651">
          <cell r="C2651" t="str">
            <v>196703010305</v>
          </cell>
          <cell r="D2651" t="str">
            <v>2019</v>
          </cell>
          <cell r="E2651" t="str">
            <v>文化旅游学院</v>
          </cell>
          <cell r="F2651" t="str">
            <v>2019现代文秘</v>
          </cell>
          <cell r="G2651" t="str">
            <v>19文秘3</v>
          </cell>
          <cell r="H2651" t="str">
            <v>-</v>
          </cell>
          <cell r="I2651" t="str">
            <v>凉山州教育考试院</v>
          </cell>
          <cell r="J2651" t="str">
            <v>文秘</v>
          </cell>
          <cell r="K2651" t="str">
            <v>刘伟戈</v>
          </cell>
          <cell r="L2651" t="str">
            <v>13330978000</v>
          </cell>
          <cell r="M2651" t="str">
            <v>四川省</v>
          </cell>
          <cell r="N2651" t="str">
            <v>凉山彝族自治州</v>
          </cell>
        </row>
        <row r="2652">
          <cell r="C2652" t="str">
            <v>196703010322</v>
          </cell>
          <cell r="D2652" t="str">
            <v>2019</v>
          </cell>
          <cell r="E2652" t="str">
            <v>文化旅游学院</v>
          </cell>
          <cell r="F2652" t="str">
            <v>2019现代文秘</v>
          </cell>
          <cell r="G2652" t="str">
            <v>19文秘3</v>
          </cell>
          <cell r="H2652" t="str">
            <v>-</v>
          </cell>
          <cell r="I2652" t="str">
            <v>崇州曦彦建筑装饰有限公司</v>
          </cell>
          <cell r="J2652" t="str">
            <v>文员</v>
          </cell>
          <cell r="K2652" t="str">
            <v>程颖</v>
          </cell>
          <cell r="L2652" t="str">
            <v>139 8200 1322</v>
          </cell>
          <cell r="M2652" t="str">
            <v>四川省</v>
          </cell>
          <cell r="N2652" t="str">
            <v>成都市</v>
          </cell>
        </row>
        <row r="2653">
          <cell r="C2653" t="str">
            <v>196703010320</v>
          </cell>
          <cell r="D2653" t="str">
            <v>2019</v>
          </cell>
          <cell r="E2653" t="str">
            <v>文化旅游学院</v>
          </cell>
          <cell r="F2653" t="str">
            <v>2019现代文秘</v>
          </cell>
          <cell r="G2653" t="str">
            <v>19文秘3</v>
          </cell>
          <cell r="H2653" t="str">
            <v>-</v>
          </cell>
          <cell r="I2653" t="str">
            <v>崇州市街子欣铭房屋信息咨询服务部</v>
          </cell>
          <cell r="J2653" t="str">
            <v>店秘</v>
          </cell>
          <cell r="K2653" t="str">
            <v>左蔚铭</v>
          </cell>
          <cell r="L2653" t="str">
            <v>176 0805 8070</v>
          </cell>
          <cell r="M2653" t="str">
            <v>四川省</v>
          </cell>
          <cell r="N2653" t="str">
            <v>成都市</v>
          </cell>
        </row>
        <row r="2654">
          <cell r="C2654" t="str">
            <v>196703010333</v>
          </cell>
          <cell r="D2654" t="str">
            <v>2019</v>
          </cell>
          <cell r="E2654" t="str">
            <v>文化旅游学院</v>
          </cell>
          <cell r="F2654" t="str">
            <v>2019现代文秘</v>
          </cell>
          <cell r="G2654" t="str">
            <v>19文秘3</v>
          </cell>
          <cell r="H2654" t="str">
            <v>-</v>
          </cell>
          <cell r="I2654" t="str">
            <v>阳光产险</v>
          </cell>
          <cell r="J2654" t="str">
            <v>客户经理</v>
          </cell>
          <cell r="K2654" t="str">
            <v>胡贵英</v>
          </cell>
          <cell r="L2654" t="str">
            <v>18224234300</v>
          </cell>
          <cell r="M2654" t="str">
            <v>四川省</v>
          </cell>
          <cell r="N2654" t="str">
            <v>宜宾市</v>
          </cell>
        </row>
        <row r="2655">
          <cell r="C2655" t="str">
            <v>196703010343</v>
          </cell>
          <cell r="D2655" t="str">
            <v>2019</v>
          </cell>
          <cell r="E2655" t="str">
            <v>文化旅游学院</v>
          </cell>
          <cell r="F2655" t="str">
            <v>2019现代文秘</v>
          </cell>
          <cell r="G2655" t="str">
            <v>19文秘3</v>
          </cell>
          <cell r="H2655" t="str">
            <v>5657744</v>
          </cell>
          <cell r="I2655" t="str">
            <v>德昌华祥建筑有限公司</v>
          </cell>
          <cell r="J2655" t="str">
            <v>普工</v>
          </cell>
          <cell r="K2655" t="str">
            <v>杨杰</v>
          </cell>
          <cell r="L2655" t="str">
            <v>13795657744</v>
          </cell>
          <cell r="M2655" t="str">
            <v>四川省</v>
          </cell>
          <cell r="N2655" t="str">
            <v>凉山彝族自治州</v>
          </cell>
        </row>
        <row r="2656">
          <cell r="C2656" t="str">
            <v>196703010310</v>
          </cell>
          <cell r="D2656" t="str">
            <v>2019</v>
          </cell>
          <cell r="E2656" t="str">
            <v>文化旅游学院</v>
          </cell>
          <cell r="F2656" t="str">
            <v>2019现代文秘</v>
          </cell>
          <cell r="G2656" t="str">
            <v>19文秘3</v>
          </cell>
          <cell r="H2656" t="str">
            <v>115134357939768629</v>
          </cell>
          <cell r="I2656" t="str">
            <v>甘洛县工业集中区管理委员会</v>
          </cell>
          <cell r="J2656" t="str">
            <v>行政</v>
          </cell>
          <cell r="K2656" t="str">
            <v>古德超</v>
          </cell>
          <cell r="L2656" t="str">
            <v>15808289403</v>
          </cell>
          <cell r="M2656" t="str">
            <v>四川省</v>
          </cell>
          <cell r="N2656" t="str">
            <v>凉山彝族自治州</v>
          </cell>
        </row>
        <row r="2657">
          <cell r="C2657" t="str">
            <v>176703010143</v>
          </cell>
          <cell r="D2657" t="str">
            <v>2019</v>
          </cell>
          <cell r="E2657" t="str">
            <v>文化旅游学院</v>
          </cell>
          <cell r="F2657" t="str">
            <v>2019现代文秘</v>
          </cell>
          <cell r="G2657" t="str">
            <v>19文秘3</v>
          </cell>
          <cell r="H2657" t="str">
            <v>115134230090622912</v>
          </cell>
          <cell r="I2657" t="str">
            <v>四川省盐源县应急管理局</v>
          </cell>
          <cell r="J2657" t="str">
            <v>校外秘书顶岗实习</v>
          </cell>
          <cell r="K2657" t="str">
            <v>沈建祥</v>
          </cell>
          <cell r="L2657" t="str">
            <v>18081605896</v>
          </cell>
          <cell r="M2657" t="str">
            <v>四川省</v>
          </cell>
          <cell r="N2657" t="str">
            <v>凉山彝族自治州</v>
          </cell>
        </row>
        <row r="2658">
          <cell r="C2658" t="str">
            <v>196703010327</v>
          </cell>
          <cell r="D2658" t="str">
            <v>2019</v>
          </cell>
          <cell r="E2658" t="str">
            <v>文化旅游学院</v>
          </cell>
          <cell r="F2658" t="str">
            <v>2019现代文秘</v>
          </cell>
          <cell r="G2658" t="str">
            <v>19文秘3</v>
          </cell>
          <cell r="H2658" t="str">
            <v>-</v>
          </cell>
          <cell r="I2658" t="str">
            <v>四川领跑体育用品有限公司</v>
          </cell>
          <cell r="J2658" t="str">
            <v>导购</v>
          </cell>
          <cell r="K2658" t="str">
            <v>费思倩</v>
          </cell>
          <cell r="L2658" t="str">
            <v>028-86530808</v>
          </cell>
          <cell r="M2658" t="str">
            <v>四川省</v>
          </cell>
          <cell r="N2658" t="str">
            <v>成都市</v>
          </cell>
        </row>
        <row r="2659">
          <cell r="C2659" t="str">
            <v>196703010342</v>
          </cell>
          <cell r="D2659" t="str">
            <v>2019</v>
          </cell>
          <cell r="E2659" t="str">
            <v>文化旅游学院</v>
          </cell>
          <cell r="F2659" t="str">
            <v>2019现代文秘</v>
          </cell>
          <cell r="G2659" t="str">
            <v>19文秘3</v>
          </cell>
          <cell r="H2659" t="str">
            <v>11510802782287471T</v>
          </cell>
          <cell r="I2659" t="str">
            <v>遂宁市船山区永兴镇城管执法中队</v>
          </cell>
          <cell r="J2659" t="str">
            <v>办公室管理人员</v>
          </cell>
          <cell r="K2659" t="str">
            <v>郑波</v>
          </cell>
          <cell r="L2659" t="str">
            <v>13882530111</v>
          </cell>
          <cell r="M2659" t="str">
            <v>四川省</v>
          </cell>
          <cell r="N2659" t="str">
            <v>遂宁市</v>
          </cell>
        </row>
        <row r="2660">
          <cell r="C2660" t="str">
            <v>196703010331</v>
          </cell>
          <cell r="D2660" t="str">
            <v>2019</v>
          </cell>
          <cell r="E2660" t="str">
            <v>文化旅游学院</v>
          </cell>
          <cell r="F2660" t="str">
            <v>2019现代文秘</v>
          </cell>
          <cell r="G2660" t="str">
            <v>19文秘3</v>
          </cell>
          <cell r="H2660" t="str">
            <v>91441303MA4W2FXX58</v>
          </cell>
          <cell r="I2660" t="str">
            <v>惠州市鑫政轮五金塑胶制品有限公司</v>
          </cell>
          <cell r="J2660" t="str">
            <v>文员</v>
          </cell>
          <cell r="K2660" t="str">
            <v>王水根</v>
          </cell>
          <cell r="L2660" t="str">
            <v>13530566995</v>
          </cell>
          <cell r="M2660" t="str">
            <v>广东省</v>
          </cell>
          <cell r="N2660" t="str">
            <v>惠州市</v>
          </cell>
        </row>
        <row r="2661">
          <cell r="C2661" t="str">
            <v>196703010311</v>
          </cell>
          <cell r="D2661" t="str">
            <v>2019</v>
          </cell>
          <cell r="E2661" t="str">
            <v>文化旅游学院</v>
          </cell>
          <cell r="F2661" t="str">
            <v>2019现代文秘</v>
          </cell>
          <cell r="G2661" t="str">
            <v>19文秘3</v>
          </cell>
          <cell r="H2661" t="str">
            <v>91511528MA7ENPN290</v>
          </cell>
          <cell r="I2661" t="str">
            <v>宜宾市御锦鸿房地产代理有限公司</v>
          </cell>
          <cell r="J2661" t="str">
            <v>房地产销售</v>
          </cell>
          <cell r="K2661" t="str">
            <v>熊杰</v>
          </cell>
          <cell r="L2661" t="str">
            <v>18780685300</v>
          </cell>
          <cell r="M2661" t="str">
            <v>四川省</v>
          </cell>
          <cell r="N2661" t="str">
            <v>宜宾市</v>
          </cell>
        </row>
        <row r="2662">
          <cell r="C2662" t="str">
            <v>196703010302</v>
          </cell>
          <cell r="D2662" t="str">
            <v>2019</v>
          </cell>
          <cell r="E2662" t="str">
            <v>文化旅游学院</v>
          </cell>
          <cell r="F2662" t="str">
            <v>2019现代文秘</v>
          </cell>
          <cell r="G2662" t="str">
            <v>19文秘3</v>
          </cell>
          <cell r="H2662" t="str">
            <v>-</v>
          </cell>
          <cell r="I2662" t="str">
            <v>雷波县瓦岗九年一贯学校</v>
          </cell>
          <cell r="J2662" t="str">
            <v>职工</v>
          </cell>
          <cell r="K2662" t="str">
            <v>阿育阿英</v>
          </cell>
          <cell r="L2662" t="str">
            <v>18481559412</v>
          </cell>
          <cell r="M2662" t="str">
            <v>四川省</v>
          </cell>
          <cell r="N2662" t="str">
            <v>凉山彝族自治州</v>
          </cell>
        </row>
        <row r="2663">
          <cell r="C2663" t="str">
            <v>196703010314</v>
          </cell>
          <cell r="D2663" t="str">
            <v>2019</v>
          </cell>
          <cell r="E2663" t="str">
            <v>文化旅游学院</v>
          </cell>
          <cell r="F2663" t="str">
            <v>2019现代文秘</v>
          </cell>
          <cell r="G2663" t="str">
            <v>19文秘3</v>
          </cell>
          <cell r="H2663" t="str">
            <v>MA69U66Y-2</v>
          </cell>
          <cell r="I2663" t="str">
            <v>宜宾书木立广告传媒有限公司</v>
          </cell>
          <cell r="J2663" t="str">
            <v>办事人员</v>
          </cell>
          <cell r="K2663" t="str">
            <v>曾珠</v>
          </cell>
          <cell r="L2663" t="str">
            <v>15892538858</v>
          </cell>
          <cell r="M2663" t="str">
            <v>四川省</v>
          </cell>
          <cell r="N2663" t="str">
            <v>宜宾市</v>
          </cell>
        </row>
        <row r="2664">
          <cell r="C2664" t="str">
            <v>196703010335</v>
          </cell>
          <cell r="D2664" t="str">
            <v>2019</v>
          </cell>
          <cell r="E2664" t="str">
            <v>文化旅游学院</v>
          </cell>
          <cell r="F2664" t="str">
            <v>2019现代文秘</v>
          </cell>
          <cell r="G2664" t="str">
            <v>19文秘3</v>
          </cell>
          <cell r="H2664" t="str">
            <v>-</v>
          </cell>
          <cell r="I2664" t="str">
            <v>成都芯安蓝企业管理咨询有限公司</v>
          </cell>
          <cell r="J2664" t="str">
            <v>内场接待</v>
          </cell>
          <cell r="K2664" t="str">
            <v>张茜</v>
          </cell>
          <cell r="L2664" t="str">
            <v>13308078773</v>
          </cell>
          <cell r="M2664" t="str">
            <v>四川省</v>
          </cell>
          <cell r="N2664" t="str">
            <v>成都市</v>
          </cell>
        </row>
        <row r="2665">
          <cell r="C2665" t="str">
            <v>196703010326</v>
          </cell>
          <cell r="D2665" t="str">
            <v>2019</v>
          </cell>
          <cell r="E2665" t="str">
            <v>文化旅游学院</v>
          </cell>
          <cell r="F2665" t="str">
            <v>2019现代文秘</v>
          </cell>
          <cell r="G2665" t="str">
            <v>19文秘3</v>
          </cell>
          <cell r="H2665" t="str">
            <v>91510108MA6BEMRF94</v>
          </cell>
          <cell r="I2665" t="str">
            <v>成都弈少年教育信息咨询有限公司</v>
          </cell>
          <cell r="J2665" t="str">
            <v>教务</v>
          </cell>
          <cell r="K2665" t="str">
            <v>宁含修</v>
          </cell>
          <cell r="L2665" t="str">
            <v>0288522610</v>
          </cell>
          <cell r="M2665" t="str">
            <v>四川省</v>
          </cell>
          <cell r="N2665" t="str">
            <v>成都市</v>
          </cell>
        </row>
        <row r="2666">
          <cell r="C2666" t="str">
            <v>196703010341</v>
          </cell>
          <cell r="D2666" t="str">
            <v>2019</v>
          </cell>
          <cell r="E2666" t="str">
            <v>文化旅游学院</v>
          </cell>
          <cell r="F2666" t="str">
            <v>2019现代文秘</v>
          </cell>
          <cell r="G2666" t="str">
            <v>19文秘3</v>
          </cell>
          <cell r="H2666" t="str">
            <v>91510900569727095H</v>
          </cell>
          <cell r="I2666" t="str">
            <v>遂宁市经典网吧</v>
          </cell>
          <cell r="J2666" t="str">
            <v>收银员</v>
          </cell>
          <cell r="K2666" t="str">
            <v>周玮</v>
          </cell>
          <cell r="L2666" t="str">
            <v>18982557171</v>
          </cell>
          <cell r="M2666" t="str">
            <v>四川省</v>
          </cell>
          <cell r="N2666" t="str">
            <v>遂宁市</v>
          </cell>
        </row>
        <row r="2667">
          <cell r="C2667" t="str">
            <v>196703010340</v>
          </cell>
          <cell r="D2667" t="str">
            <v>2019</v>
          </cell>
          <cell r="E2667" t="str">
            <v>文化旅游学院</v>
          </cell>
          <cell r="F2667" t="str">
            <v>2019现代文秘</v>
          </cell>
          <cell r="G2667" t="str">
            <v>19文秘3</v>
          </cell>
          <cell r="H2667" t="str">
            <v>5251094MJQ603852Q</v>
          </cell>
          <cell r="I2667" t="str">
            <v>遂宁市安居春御轩艺术学校</v>
          </cell>
          <cell r="J2667" t="str">
            <v>实习老师</v>
          </cell>
          <cell r="K2667" t="str">
            <v>布子日沙</v>
          </cell>
          <cell r="L2667" t="str">
            <v>13778605989</v>
          </cell>
          <cell r="M2667" t="str">
            <v>四川省</v>
          </cell>
          <cell r="N2667" t="str">
            <v>遂宁市</v>
          </cell>
        </row>
        <row r="2668">
          <cell r="C2668" t="str">
            <v>196703010438</v>
          </cell>
          <cell r="D2668" t="str">
            <v>2019</v>
          </cell>
          <cell r="E2668" t="str">
            <v>文化旅游学院</v>
          </cell>
          <cell r="F2668" t="str">
            <v>2019现代文秘</v>
          </cell>
          <cell r="G2668" t="str">
            <v>19文秘4</v>
          </cell>
          <cell r="H2668" t="str">
            <v>-</v>
          </cell>
          <cell r="I2668" t="str">
            <v>彝海镇燕子电信器材经营部</v>
          </cell>
          <cell r="J2668" t="str">
            <v>营业员</v>
          </cell>
          <cell r="K2668" t="str">
            <v>阿说散叁莫</v>
          </cell>
          <cell r="L2668" t="str">
            <v>13320976425</v>
          </cell>
          <cell r="M2668" t="str">
            <v>四川省</v>
          </cell>
          <cell r="N2668" t="str">
            <v>凉山彝族自治州</v>
          </cell>
        </row>
        <row r="2669">
          <cell r="C2669" t="str">
            <v>196703010430</v>
          </cell>
          <cell r="D2669" t="str">
            <v>2019</v>
          </cell>
          <cell r="E2669" t="str">
            <v>文化旅游学院</v>
          </cell>
          <cell r="F2669" t="str">
            <v>2019现代文秘</v>
          </cell>
          <cell r="G2669" t="str">
            <v>19文秘4</v>
          </cell>
          <cell r="H2669" t="str">
            <v>92511102MA64Y79E8C</v>
          </cell>
          <cell r="I2669" t="str">
            <v>乐山市死凯酒吧</v>
          </cell>
          <cell r="J2669" t="str">
            <v>人事助理</v>
          </cell>
          <cell r="K2669" t="str">
            <v>王俊杰</v>
          </cell>
          <cell r="L2669" t="str">
            <v>13541947274</v>
          </cell>
          <cell r="M2669" t="str">
            <v>四川省</v>
          </cell>
          <cell r="N2669" t="str">
            <v>乐山市</v>
          </cell>
        </row>
        <row r="2670">
          <cell r="C2670" t="str">
            <v>196703010435</v>
          </cell>
          <cell r="D2670" t="str">
            <v>2019</v>
          </cell>
          <cell r="E2670" t="str">
            <v>文化旅游学院</v>
          </cell>
          <cell r="F2670" t="str">
            <v>2019现代文秘</v>
          </cell>
          <cell r="G2670" t="str">
            <v>19文秘4</v>
          </cell>
          <cell r="H2670" t="str">
            <v>-</v>
          </cell>
          <cell r="I2670" t="str">
            <v>一诚广告公司</v>
          </cell>
          <cell r="J2670" t="str">
            <v>行政助理</v>
          </cell>
          <cell r="K2670" t="str">
            <v>李江</v>
          </cell>
          <cell r="L2670" t="str">
            <v>13618168036</v>
          </cell>
          <cell r="M2670" t="str">
            <v>四川省</v>
          </cell>
          <cell r="N2670" t="str">
            <v>攀枝花市</v>
          </cell>
        </row>
        <row r="2671">
          <cell r="C2671" t="str">
            <v>196703010402</v>
          </cell>
          <cell r="D2671" t="str">
            <v>2019</v>
          </cell>
          <cell r="E2671" t="str">
            <v>文化旅游学院</v>
          </cell>
          <cell r="F2671" t="str">
            <v>2019现代文秘</v>
          </cell>
          <cell r="G2671" t="str">
            <v>19文秘4</v>
          </cell>
          <cell r="H2671" t="str">
            <v>915133247758364442</v>
          </cell>
          <cell r="I2671" t="str">
            <v>九龙县兴业货运有限责任公司</v>
          </cell>
          <cell r="J2671" t="str">
            <v>助力</v>
          </cell>
          <cell r="K2671" t="str">
            <v>蒋应旭</v>
          </cell>
          <cell r="L2671" t="str">
            <v>187783664567</v>
          </cell>
          <cell r="M2671" t="str">
            <v>四川省</v>
          </cell>
          <cell r="N2671" t="str">
            <v>甘孜藏族自治州</v>
          </cell>
        </row>
        <row r="2672">
          <cell r="C2672" t="str">
            <v>196703010411</v>
          </cell>
          <cell r="D2672" t="str">
            <v>2019</v>
          </cell>
          <cell r="E2672" t="str">
            <v>文化旅游学院</v>
          </cell>
          <cell r="F2672" t="str">
            <v>2019现代文秘</v>
          </cell>
          <cell r="G2672" t="str">
            <v>19文秘4</v>
          </cell>
          <cell r="H2672" t="str">
            <v>-</v>
          </cell>
          <cell r="I2672" t="str">
            <v>爱诺艺术学校</v>
          </cell>
          <cell r="J2672" t="str">
            <v>口才老师</v>
          </cell>
          <cell r="K2672" t="str">
            <v>陈红梅</v>
          </cell>
          <cell r="L2672" t="str">
            <v>180 4041 5313</v>
          </cell>
          <cell r="M2672" t="str">
            <v>四川省</v>
          </cell>
          <cell r="N2672" t="str">
            <v>遂宁市</v>
          </cell>
        </row>
        <row r="2673">
          <cell r="C2673" t="str">
            <v>196703010420</v>
          </cell>
          <cell r="D2673" t="str">
            <v>2019</v>
          </cell>
          <cell r="E2673" t="str">
            <v>文化旅游学院</v>
          </cell>
          <cell r="F2673" t="str">
            <v>2019现代文秘</v>
          </cell>
          <cell r="G2673" t="str">
            <v>19文秘4</v>
          </cell>
          <cell r="H2673" t="str">
            <v>-</v>
          </cell>
          <cell r="I2673" t="str">
            <v>四川省维度富银科技有限公司</v>
          </cell>
          <cell r="J2673" t="str">
            <v>数据录入</v>
          </cell>
          <cell r="K2673" t="str">
            <v>滕雯</v>
          </cell>
          <cell r="L2673" t="str">
            <v>17788669553</v>
          </cell>
          <cell r="M2673" t="str">
            <v>四川省</v>
          </cell>
          <cell r="N2673" t="str">
            <v>成都市</v>
          </cell>
        </row>
        <row r="2674">
          <cell r="C2674" t="str">
            <v>196703010426</v>
          </cell>
          <cell r="D2674" t="str">
            <v>2019</v>
          </cell>
          <cell r="E2674" t="str">
            <v>文化旅游学院</v>
          </cell>
          <cell r="F2674" t="str">
            <v>2019现代文秘</v>
          </cell>
          <cell r="G2674" t="str">
            <v>19文秘4</v>
          </cell>
          <cell r="H2674" t="str">
            <v>915104025534523304</v>
          </cell>
          <cell r="I2674" t="str">
            <v>攀枝花红帆文化传媒有限公司</v>
          </cell>
          <cell r="J2674" t="str">
            <v>顾问</v>
          </cell>
          <cell r="K2674" t="str">
            <v>何丽君罗</v>
          </cell>
          <cell r="L2674" t="str">
            <v>18728718415</v>
          </cell>
          <cell r="M2674" t="str">
            <v>四川省</v>
          </cell>
          <cell r="N2674" t="str">
            <v>攀枝花市</v>
          </cell>
        </row>
        <row r="2675">
          <cell r="C2675" t="str">
            <v>196703010421</v>
          </cell>
          <cell r="D2675" t="str">
            <v>2019</v>
          </cell>
          <cell r="E2675" t="str">
            <v>文化旅游学院</v>
          </cell>
          <cell r="F2675" t="str">
            <v>2019现代文秘</v>
          </cell>
          <cell r="G2675" t="str">
            <v>19文秘4</v>
          </cell>
          <cell r="H2675" t="str">
            <v>-</v>
          </cell>
          <cell r="I2675" t="str">
            <v>四川维度富银科技有限公司</v>
          </cell>
          <cell r="J2675" t="str">
            <v>数据录入</v>
          </cell>
          <cell r="K2675" t="str">
            <v>周晴芸</v>
          </cell>
          <cell r="L2675" t="str">
            <v>17788669553</v>
          </cell>
          <cell r="M2675" t="str">
            <v>四川省</v>
          </cell>
          <cell r="N2675" t="str">
            <v>成都市</v>
          </cell>
        </row>
        <row r="2676">
          <cell r="C2676" t="str">
            <v>196703010418</v>
          </cell>
          <cell r="D2676" t="str">
            <v>2019</v>
          </cell>
          <cell r="E2676" t="str">
            <v>文化旅游学院</v>
          </cell>
          <cell r="F2676" t="str">
            <v>2019现代文秘</v>
          </cell>
          <cell r="G2676" t="str">
            <v>19文秘4</v>
          </cell>
          <cell r="H2676" t="str">
            <v>92510900MA685EBJ61</v>
          </cell>
          <cell r="I2676" t="str">
            <v>遂宁市弘盛二手汽车销售有限公司</v>
          </cell>
          <cell r="J2676" t="str">
            <v>文秘</v>
          </cell>
          <cell r="K2676" t="str">
            <v>王资府</v>
          </cell>
          <cell r="L2676" t="str">
            <v>18398190258</v>
          </cell>
          <cell r="M2676" t="str">
            <v>四川省</v>
          </cell>
          <cell r="N2676" t="str">
            <v>遂宁市</v>
          </cell>
        </row>
        <row r="2677">
          <cell r="C2677" t="str">
            <v>196703010404</v>
          </cell>
          <cell r="D2677" t="str">
            <v>2019</v>
          </cell>
          <cell r="E2677" t="str">
            <v>文化旅游学院</v>
          </cell>
          <cell r="F2677" t="str">
            <v>2019现代文秘</v>
          </cell>
          <cell r="G2677" t="str">
            <v>19文秘4</v>
          </cell>
          <cell r="H2677" t="str">
            <v>92520102MAHKY426</v>
          </cell>
          <cell r="I2677" t="str">
            <v>贵阳市南明区领航教育咨询服务部</v>
          </cell>
          <cell r="J2677" t="str">
            <v>教育顾问</v>
          </cell>
          <cell r="K2677" t="str">
            <v>罗浩</v>
          </cell>
          <cell r="L2677" t="str">
            <v>13982205877</v>
          </cell>
          <cell r="M2677" t="str">
            <v>贵州省</v>
          </cell>
          <cell r="N2677" t="str">
            <v>贵阳市</v>
          </cell>
        </row>
        <row r="2678">
          <cell r="C2678" t="str">
            <v>196703010409</v>
          </cell>
          <cell r="D2678" t="str">
            <v>2019</v>
          </cell>
          <cell r="E2678" t="str">
            <v>文化旅游学院</v>
          </cell>
          <cell r="F2678" t="str">
            <v>2019现代文秘</v>
          </cell>
          <cell r="G2678" t="str">
            <v>19文秘4</v>
          </cell>
          <cell r="H2678" t="str">
            <v>91510122MA61TX904F</v>
          </cell>
          <cell r="I2678" t="str">
            <v>四川虎鲸标识有限公司</v>
          </cell>
          <cell r="J2678" t="str">
            <v>销售助理</v>
          </cell>
          <cell r="K2678" t="str">
            <v>吴思凡</v>
          </cell>
          <cell r="L2678" t="str">
            <v>13551296629</v>
          </cell>
          <cell r="M2678" t="str">
            <v>四川省</v>
          </cell>
          <cell r="N2678" t="str">
            <v>成都市</v>
          </cell>
        </row>
        <row r="2679">
          <cell r="C2679" t="str">
            <v>196703010428</v>
          </cell>
          <cell r="D2679" t="str">
            <v>2019</v>
          </cell>
          <cell r="E2679" t="str">
            <v>文化旅游学院</v>
          </cell>
          <cell r="F2679" t="str">
            <v>2019现代文秘</v>
          </cell>
          <cell r="G2679" t="str">
            <v>19文秘4</v>
          </cell>
          <cell r="H2679" t="str">
            <v>11513722008839599N</v>
          </cell>
          <cell r="I2679" t="str">
            <v>南江县长赤镇人民政府</v>
          </cell>
          <cell r="J2679" t="str">
            <v>党政办</v>
          </cell>
          <cell r="K2679" t="str">
            <v>何焕召</v>
          </cell>
          <cell r="L2679" t="str">
            <v>8171108</v>
          </cell>
          <cell r="M2679" t="str">
            <v>四川省</v>
          </cell>
          <cell r="N2679" t="str">
            <v>巴中市</v>
          </cell>
        </row>
        <row r="2680">
          <cell r="C2680" t="str">
            <v>196703010425</v>
          </cell>
          <cell r="D2680" t="str">
            <v>2019</v>
          </cell>
          <cell r="E2680" t="str">
            <v>文化旅游学院</v>
          </cell>
          <cell r="F2680" t="str">
            <v>2019现代文秘</v>
          </cell>
          <cell r="G2680" t="str">
            <v>19文秘4</v>
          </cell>
          <cell r="H2680" t="str">
            <v>92511129MA67EHL35E</v>
          </cell>
          <cell r="I2680" t="str">
            <v>沐川县海腾通讯器材经营部永福店</v>
          </cell>
          <cell r="J2680" t="str">
            <v>店长</v>
          </cell>
          <cell r="K2680" t="str">
            <v>周炳林</v>
          </cell>
          <cell r="L2680" t="str">
            <v>15386555499</v>
          </cell>
          <cell r="M2680" t="str">
            <v>四川省</v>
          </cell>
          <cell r="N2680" t="str">
            <v>乐山市</v>
          </cell>
        </row>
        <row r="2681">
          <cell r="C2681" t="str">
            <v>196703010419</v>
          </cell>
          <cell r="D2681" t="str">
            <v>2019</v>
          </cell>
          <cell r="E2681" t="str">
            <v>文化旅游学院</v>
          </cell>
          <cell r="F2681" t="str">
            <v>2019现代文秘</v>
          </cell>
          <cell r="G2681" t="str">
            <v>19文秘4</v>
          </cell>
          <cell r="H2681" t="str">
            <v>-</v>
          </cell>
          <cell r="I2681" t="str">
            <v>四川亿环环保科技有限公司</v>
          </cell>
          <cell r="J2681" t="str">
            <v>文秘</v>
          </cell>
          <cell r="K2681" t="str">
            <v>吕荣基</v>
          </cell>
          <cell r="L2681" t="str">
            <v>18080633861</v>
          </cell>
          <cell r="M2681" t="str">
            <v>四川省</v>
          </cell>
          <cell r="N2681" t="str">
            <v>乐山市</v>
          </cell>
        </row>
        <row r="2682">
          <cell r="C2682" t="str">
            <v>196703010440</v>
          </cell>
          <cell r="D2682" t="str">
            <v>2019</v>
          </cell>
          <cell r="E2682" t="str">
            <v>文化旅游学院</v>
          </cell>
          <cell r="F2682" t="str">
            <v>2019现代文秘</v>
          </cell>
          <cell r="G2682" t="str">
            <v>19文秘4</v>
          </cell>
          <cell r="H2682" t="str">
            <v>92510923MA6BJD832K</v>
          </cell>
          <cell r="I2682" t="str">
            <v>大英县蓬莱镇乐邦超市</v>
          </cell>
          <cell r="J2682" t="str">
            <v>财务</v>
          </cell>
          <cell r="K2682" t="str">
            <v>聂艳</v>
          </cell>
          <cell r="L2682" t="str">
            <v>18882562918</v>
          </cell>
          <cell r="M2682" t="str">
            <v>四川省</v>
          </cell>
          <cell r="N2682" t="str">
            <v>遂宁市</v>
          </cell>
        </row>
        <row r="2683">
          <cell r="C2683" t="str">
            <v>196703010445</v>
          </cell>
          <cell r="D2683" t="str">
            <v>2019</v>
          </cell>
          <cell r="E2683" t="str">
            <v>文化旅游学院</v>
          </cell>
          <cell r="F2683" t="str">
            <v>2019现代文秘</v>
          </cell>
          <cell r="G2683" t="str">
            <v>19文秘4</v>
          </cell>
          <cell r="H2683" t="str">
            <v>MB0N05240N</v>
          </cell>
          <cell r="I2683" t="str">
            <v>昭觉县特布洛乡中心校</v>
          </cell>
          <cell r="J2683" t="str">
            <v>办公室文员</v>
          </cell>
          <cell r="K2683" t="str">
            <v>瓦其闹移</v>
          </cell>
          <cell r="L2683" t="str">
            <v>138811593106</v>
          </cell>
          <cell r="M2683" t="str">
            <v>四川省</v>
          </cell>
          <cell r="N2683" t="str">
            <v>凉山彝族自治州</v>
          </cell>
        </row>
        <row r="2684">
          <cell r="C2684" t="str">
            <v>196703010414</v>
          </cell>
          <cell r="D2684" t="str">
            <v>2019</v>
          </cell>
          <cell r="E2684" t="str">
            <v>文化旅游学院</v>
          </cell>
          <cell r="F2684" t="str">
            <v>2019现代文秘</v>
          </cell>
          <cell r="G2684" t="str">
            <v>19文秘4</v>
          </cell>
          <cell r="H2684" t="str">
            <v>92510900MA685EBJ61</v>
          </cell>
          <cell r="I2684" t="str">
            <v>弘盛二手汽车销售有限公司</v>
          </cell>
          <cell r="J2684" t="str">
            <v>文秘</v>
          </cell>
          <cell r="K2684" t="str">
            <v>王资府</v>
          </cell>
          <cell r="L2684" t="str">
            <v>18398190258</v>
          </cell>
          <cell r="M2684" t="str">
            <v>四川省</v>
          </cell>
          <cell r="N2684" t="str">
            <v>遂宁市</v>
          </cell>
        </row>
        <row r="2685">
          <cell r="C2685" t="str">
            <v>196703010422</v>
          </cell>
          <cell r="D2685" t="str">
            <v>2019</v>
          </cell>
          <cell r="E2685" t="str">
            <v>文化旅游学院</v>
          </cell>
          <cell r="F2685" t="str">
            <v>2019现代文秘</v>
          </cell>
          <cell r="G2685" t="str">
            <v>19文秘4</v>
          </cell>
          <cell r="H2685" t="str">
            <v>-</v>
          </cell>
          <cell r="I2685" t="str">
            <v>聚龙餐饮管理有限责任公司</v>
          </cell>
          <cell r="J2685" t="str">
            <v>行政文员</v>
          </cell>
          <cell r="K2685" t="str">
            <v>刘永春</v>
          </cell>
          <cell r="L2685" t="str">
            <v>183 8205 7678</v>
          </cell>
          <cell r="M2685" t="str">
            <v>四川省</v>
          </cell>
          <cell r="N2685" t="str">
            <v>遂宁市</v>
          </cell>
        </row>
        <row r="2686">
          <cell r="C2686" t="str">
            <v>196703010436</v>
          </cell>
          <cell r="D2686" t="str">
            <v>2019</v>
          </cell>
          <cell r="E2686" t="str">
            <v>文化旅游学院</v>
          </cell>
          <cell r="F2686" t="str">
            <v>2019现代文秘</v>
          </cell>
          <cell r="G2686" t="str">
            <v>19文秘4</v>
          </cell>
          <cell r="H2686" t="str">
            <v>-</v>
          </cell>
          <cell r="I2686" t="str">
            <v>成都维森凯睿教育咨询有限公司</v>
          </cell>
          <cell r="J2686" t="str">
            <v>人事专员</v>
          </cell>
          <cell r="K2686" t="str">
            <v>瞿仕轮</v>
          </cell>
          <cell r="L2686" t="str">
            <v>18408238770</v>
          </cell>
          <cell r="M2686" t="str">
            <v>四川省</v>
          </cell>
          <cell r="N2686" t="str">
            <v>成都市</v>
          </cell>
        </row>
        <row r="2687">
          <cell r="C2687" t="str">
            <v>196703010412</v>
          </cell>
          <cell r="D2687" t="str">
            <v>2019</v>
          </cell>
          <cell r="E2687" t="str">
            <v>文化旅游学院</v>
          </cell>
          <cell r="F2687" t="str">
            <v>2019现代文秘</v>
          </cell>
          <cell r="G2687" t="str">
            <v>19文秘4</v>
          </cell>
          <cell r="H2687" t="str">
            <v>G5895869-9</v>
          </cell>
          <cell r="I2687" t="str">
            <v>普格县洛乌乡中心校</v>
          </cell>
          <cell r="J2687" t="str">
            <v>教师</v>
          </cell>
          <cell r="K2687" t="str">
            <v>阿西尔呷</v>
          </cell>
          <cell r="L2687" t="str">
            <v>18481216108</v>
          </cell>
          <cell r="M2687" t="str">
            <v>四川省</v>
          </cell>
          <cell r="N2687" t="str">
            <v>凉山彝族自治州</v>
          </cell>
        </row>
        <row r="2688">
          <cell r="C2688" t="str">
            <v>196703010416</v>
          </cell>
          <cell r="D2688" t="str">
            <v>2019</v>
          </cell>
          <cell r="E2688" t="str">
            <v>文化旅游学院</v>
          </cell>
          <cell r="F2688" t="str">
            <v>2019现代文秘</v>
          </cell>
          <cell r="G2688" t="str">
            <v>19文秘4</v>
          </cell>
          <cell r="H2688" t="str">
            <v>91510106072403730T</v>
          </cell>
          <cell r="I2688" t="str">
            <v> 四川省华泰宝丰钢铁有限公司</v>
          </cell>
          <cell r="J2688" t="str">
            <v>办公室文员</v>
          </cell>
          <cell r="K2688" t="str">
            <v>刘琳</v>
          </cell>
          <cell r="L2688" t="str">
            <v>15882171840</v>
          </cell>
          <cell r="M2688" t="str">
            <v>四川省</v>
          </cell>
          <cell r="N2688" t="str">
            <v>成都市</v>
          </cell>
        </row>
        <row r="2689">
          <cell r="C2689" t="str">
            <v>196703010441</v>
          </cell>
          <cell r="D2689" t="str">
            <v>2019</v>
          </cell>
          <cell r="E2689" t="str">
            <v>文化旅游学院</v>
          </cell>
          <cell r="F2689" t="str">
            <v>2019现代文秘</v>
          </cell>
          <cell r="G2689" t="str">
            <v>19文秘4</v>
          </cell>
          <cell r="H2689" t="str">
            <v>-</v>
          </cell>
          <cell r="I2689" t="str">
            <v>盐源县档案局</v>
          </cell>
          <cell r="J2689" t="str">
            <v>档案管理</v>
          </cell>
          <cell r="K2689" t="str">
            <v>田尚德</v>
          </cell>
          <cell r="L2689" t="str">
            <v>13981507175</v>
          </cell>
          <cell r="M2689" t="str">
            <v>四川省</v>
          </cell>
          <cell r="N2689" t="str">
            <v>凉山彝族自治州</v>
          </cell>
        </row>
        <row r="2690">
          <cell r="C2690" t="str">
            <v>196703010413</v>
          </cell>
          <cell r="D2690" t="str">
            <v>2019</v>
          </cell>
          <cell r="E2690" t="str">
            <v>文化旅游学院</v>
          </cell>
          <cell r="F2690" t="str">
            <v>2019现代文秘</v>
          </cell>
          <cell r="G2690" t="str">
            <v>19文秘4</v>
          </cell>
          <cell r="H2690" t="str">
            <v>盐源县干海小学</v>
          </cell>
          <cell r="I2690" t="str">
            <v>盐源县干海小学</v>
          </cell>
          <cell r="J2690" t="str">
            <v>小学语文老师</v>
          </cell>
          <cell r="K2690" t="str">
            <v>陈木果</v>
          </cell>
          <cell r="L2690" t="str">
            <v>15729785124</v>
          </cell>
          <cell r="M2690" t="str">
            <v>四川省</v>
          </cell>
          <cell r="N2690" t="str">
            <v>凉山彝族自治州</v>
          </cell>
        </row>
        <row r="2691">
          <cell r="C2691" t="str">
            <v>196703010434</v>
          </cell>
          <cell r="D2691" t="str">
            <v>2019</v>
          </cell>
          <cell r="E2691" t="str">
            <v>文化旅游学院</v>
          </cell>
          <cell r="F2691" t="str">
            <v>2019现代文秘</v>
          </cell>
          <cell r="G2691" t="str">
            <v>19文秘4</v>
          </cell>
          <cell r="H2691" t="str">
            <v>91510900MA64U8FR3D</v>
          </cell>
          <cell r="I2691" t="str">
            <v>四川云引智创科技开发有限公司</v>
          </cell>
          <cell r="J2691" t="str">
            <v>文秘</v>
          </cell>
          <cell r="K2691" t="str">
            <v>唐辉荣</v>
          </cell>
          <cell r="L2691" t="str">
            <v>18909067868</v>
          </cell>
          <cell r="M2691" t="str">
            <v>四川省</v>
          </cell>
          <cell r="N2691" t="str">
            <v>遂宁市</v>
          </cell>
        </row>
        <row r="2692">
          <cell r="C2692" t="str">
            <v>196703010406</v>
          </cell>
          <cell r="D2692" t="str">
            <v>2019</v>
          </cell>
          <cell r="E2692" t="str">
            <v>文化旅游学院</v>
          </cell>
          <cell r="F2692" t="str">
            <v>2019现代文秘</v>
          </cell>
          <cell r="G2692" t="str">
            <v>19文秘4</v>
          </cell>
          <cell r="H2692" t="str">
            <v>-</v>
          </cell>
          <cell r="I2692" t="str">
            <v>广安刷脸科技有限公司</v>
          </cell>
          <cell r="J2692" t="str">
            <v>文员</v>
          </cell>
          <cell r="K2692" t="str">
            <v>贺晓明</v>
          </cell>
          <cell r="L2692" t="str">
            <v>18030555477</v>
          </cell>
          <cell r="M2692" t="str">
            <v>四川省</v>
          </cell>
          <cell r="N2692" t="str">
            <v>广安市</v>
          </cell>
        </row>
        <row r="2693">
          <cell r="C2693" t="str">
            <v>196703010405</v>
          </cell>
          <cell r="D2693" t="str">
            <v>2019</v>
          </cell>
          <cell r="E2693" t="str">
            <v>文化旅游学院</v>
          </cell>
          <cell r="F2693" t="str">
            <v>2019现代文秘</v>
          </cell>
          <cell r="G2693" t="str">
            <v>19文秘4</v>
          </cell>
          <cell r="H2693" t="str">
            <v>-</v>
          </cell>
          <cell r="I2693" t="str">
            <v>重庆渝台创业服务有限公司</v>
          </cell>
          <cell r="J2693" t="str">
            <v>企业服务部</v>
          </cell>
          <cell r="K2693" t="str">
            <v>胡欢欣</v>
          </cell>
          <cell r="L2693" t="str">
            <v>151 2326 6749</v>
          </cell>
          <cell r="M2693" t="str">
            <v>重庆市</v>
          </cell>
          <cell r="N2693" t="str">
            <v>重庆市</v>
          </cell>
        </row>
        <row r="2694">
          <cell r="C2694" t="str">
            <v>196703010403</v>
          </cell>
          <cell r="D2694" t="str">
            <v>2019</v>
          </cell>
          <cell r="E2694" t="str">
            <v>文化旅游学院</v>
          </cell>
          <cell r="F2694" t="str">
            <v>2019现代文秘</v>
          </cell>
          <cell r="G2694" t="str">
            <v>19文秘4</v>
          </cell>
          <cell r="H2694" t="str">
            <v>9151102749606223Q</v>
          </cell>
          <cell r="I2694" t="str">
            <v>超翔烽纺织厂</v>
          </cell>
          <cell r="J2694" t="str">
            <v>会计</v>
          </cell>
          <cell r="K2694" t="str">
            <v>张大顺</v>
          </cell>
          <cell r="L2694" t="str">
            <v>18781373888</v>
          </cell>
          <cell r="M2694" t="str">
            <v>四川省</v>
          </cell>
          <cell r="N2694" t="str">
            <v>乐山市</v>
          </cell>
        </row>
        <row r="2695">
          <cell r="C2695" t="str">
            <v>196703010432</v>
          </cell>
          <cell r="D2695" t="str">
            <v>2019</v>
          </cell>
          <cell r="E2695" t="str">
            <v>文化旅游学院</v>
          </cell>
          <cell r="F2695" t="str">
            <v>2019现代文秘</v>
          </cell>
          <cell r="G2695" t="str">
            <v>19文秘4</v>
          </cell>
          <cell r="H2695" t="str">
            <v>91510900MA66LKCGX2</v>
          </cell>
          <cell r="I2695" t="str">
            <v>遂宁市时誉纷享信息技术有限公司</v>
          </cell>
          <cell r="J2695" t="str">
            <v>业务部财税顾问</v>
          </cell>
          <cell r="K2695" t="str">
            <v>游桐桐</v>
          </cell>
          <cell r="L2695" t="str">
            <v>18228933163</v>
          </cell>
          <cell r="M2695" t="str">
            <v>四川省</v>
          </cell>
          <cell r="N2695" t="str">
            <v>遂宁市</v>
          </cell>
        </row>
        <row r="2696">
          <cell r="C2696" t="str">
            <v>196703010423</v>
          </cell>
          <cell r="D2696" t="str">
            <v>2019</v>
          </cell>
          <cell r="E2696" t="str">
            <v>文化旅游学院</v>
          </cell>
          <cell r="F2696" t="str">
            <v>2019现代文秘</v>
          </cell>
          <cell r="G2696" t="str">
            <v>19文秘4</v>
          </cell>
          <cell r="H2696" t="str">
            <v>-</v>
          </cell>
          <cell r="I2696" t="str">
            <v>成都诺凌枫网络信息技术有限公司</v>
          </cell>
          <cell r="J2696" t="str">
            <v>文秘助理</v>
          </cell>
          <cell r="K2696" t="str">
            <v>李寒</v>
          </cell>
          <cell r="L2696" t="str">
            <v>17384019063</v>
          </cell>
          <cell r="M2696" t="str">
            <v>四川省</v>
          </cell>
          <cell r="N2696" t="str">
            <v>成都市</v>
          </cell>
        </row>
        <row r="2697">
          <cell r="C2697" t="str">
            <v>196703010433</v>
          </cell>
          <cell r="D2697" t="str">
            <v>2019</v>
          </cell>
          <cell r="E2697" t="str">
            <v>文化旅游学院</v>
          </cell>
          <cell r="F2697" t="str">
            <v>2019现代文秘</v>
          </cell>
          <cell r="G2697" t="str">
            <v>19文秘4</v>
          </cell>
          <cell r="H2697" t="str">
            <v>-</v>
          </cell>
          <cell r="I2697" t="str">
            <v>成都尚筑建筑咨询有限公司</v>
          </cell>
          <cell r="J2697" t="str">
            <v>行政助理</v>
          </cell>
          <cell r="K2697" t="str">
            <v>王龙</v>
          </cell>
          <cell r="L2697" t="str">
            <v>18228441190</v>
          </cell>
          <cell r="M2697" t="str">
            <v>四川省</v>
          </cell>
          <cell r="N2697" t="str">
            <v>成都市</v>
          </cell>
        </row>
        <row r="2698">
          <cell r="C2698" t="str">
            <v>196703010408</v>
          </cell>
          <cell r="D2698" t="str">
            <v>2019</v>
          </cell>
          <cell r="E2698" t="str">
            <v>文化旅游学院</v>
          </cell>
          <cell r="F2698" t="str">
            <v>2019现代文秘</v>
          </cell>
          <cell r="G2698" t="str">
            <v>19文秘4</v>
          </cell>
          <cell r="H2698" t="str">
            <v>-</v>
          </cell>
          <cell r="I2698" t="str">
            <v>高家庄餐馆</v>
          </cell>
          <cell r="J2698" t="str">
            <v>前台</v>
          </cell>
          <cell r="K2698" t="str">
            <v>方明嫦</v>
          </cell>
          <cell r="L2698" t="str">
            <v>13980372857</v>
          </cell>
          <cell r="M2698" t="str">
            <v>四川省</v>
          </cell>
          <cell r="N2698" t="str">
            <v>眉山市</v>
          </cell>
        </row>
        <row r="2699">
          <cell r="C2699" t="str">
            <v>196703010417</v>
          </cell>
          <cell r="D2699" t="str">
            <v>2019</v>
          </cell>
          <cell r="E2699" t="str">
            <v>文化旅游学院</v>
          </cell>
          <cell r="F2699" t="str">
            <v>2019现代文秘</v>
          </cell>
          <cell r="G2699" t="str">
            <v>19文秘4</v>
          </cell>
          <cell r="H2699" t="str">
            <v>-</v>
          </cell>
          <cell r="I2699" t="str">
            <v>一诚广告公司</v>
          </cell>
          <cell r="J2699" t="str">
            <v>助理</v>
          </cell>
          <cell r="K2699" t="str">
            <v>李江</v>
          </cell>
          <cell r="L2699" t="str">
            <v>13618168036</v>
          </cell>
          <cell r="M2699" t="str">
            <v>四川省</v>
          </cell>
          <cell r="N2699" t="str">
            <v>攀枝花市</v>
          </cell>
        </row>
        <row r="2700">
          <cell r="C2700" t="str">
            <v>196703010427</v>
          </cell>
          <cell r="D2700" t="str">
            <v>2019</v>
          </cell>
          <cell r="E2700" t="str">
            <v>文化旅游学院</v>
          </cell>
          <cell r="F2700" t="str">
            <v>2019现代文秘</v>
          </cell>
          <cell r="G2700" t="str">
            <v>19文秘4</v>
          </cell>
          <cell r="H2700" t="str">
            <v>11513722008839599N</v>
          </cell>
          <cell r="I2700" t="str">
            <v>巴中市康怡园街道办事处</v>
          </cell>
          <cell r="J2700" t="str">
            <v>文员</v>
          </cell>
          <cell r="K2700" t="str">
            <v>林涛</v>
          </cell>
          <cell r="L2700" t="str">
            <v>18581995767</v>
          </cell>
          <cell r="M2700" t="str">
            <v>四川省</v>
          </cell>
          <cell r="N2700" t="str">
            <v>巴中市</v>
          </cell>
        </row>
        <row r="2701">
          <cell r="C2701" t="str">
            <v>196703010410</v>
          </cell>
          <cell r="D2701" t="str">
            <v>2019</v>
          </cell>
          <cell r="E2701" t="str">
            <v>文化旅游学院</v>
          </cell>
          <cell r="F2701" t="str">
            <v>2019现代文秘</v>
          </cell>
          <cell r="G2701" t="str">
            <v>19文秘4</v>
          </cell>
          <cell r="H2701" t="str">
            <v>52511528MJQ20427XR</v>
          </cell>
          <cell r="I2701" t="str">
            <v>金宝贝幼儿园</v>
          </cell>
          <cell r="J2701" t="str">
            <v>园长助理兼代班</v>
          </cell>
          <cell r="K2701" t="str">
            <v>罗茂</v>
          </cell>
          <cell r="L2701" t="str">
            <v>15729875845</v>
          </cell>
          <cell r="M2701" t="str">
            <v>四川省</v>
          </cell>
          <cell r="N2701" t="str">
            <v>宜宾市</v>
          </cell>
        </row>
        <row r="2702">
          <cell r="C2702" t="str">
            <v>196703010407</v>
          </cell>
          <cell r="D2702" t="str">
            <v>2019</v>
          </cell>
          <cell r="E2702" t="str">
            <v>文化旅游学院</v>
          </cell>
          <cell r="F2702" t="str">
            <v>2019现代文秘</v>
          </cell>
          <cell r="G2702" t="str">
            <v>19文秘4</v>
          </cell>
          <cell r="H2702" t="str">
            <v>90615127-8</v>
          </cell>
          <cell r="I2702" t="str">
            <v>遂宁市船山区渠河中路999号中国银行</v>
          </cell>
          <cell r="J2702" t="str">
            <v>大堂引导人</v>
          </cell>
          <cell r="K2702" t="str">
            <v>周平</v>
          </cell>
          <cell r="L2702" t="str">
            <v>13882568394</v>
          </cell>
          <cell r="M2702" t="str">
            <v>四川省</v>
          </cell>
          <cell r="N2702" t="str">
            <v>遂宁市</v>
          </cell>
        </row>
        <row r="2703">
          <cell r="C2703" t="str">
            <v>196703010401</v>
          </cell>
          <cell r="D2703" t="str">
            <v>2019</v>
          </cell>
          <cell r="E2703" t="str">
            <v>文化旅游学院</v>
          </cell>
          <cell r="F2703" t="str">
            <v>2019现代文秘</v>
          </cell>
          <cell r="G2703" t="str">
            <v>19文秘4</v>
          </cell>
          <cell r="H2703" t="str">
            <v>525120815975081050</v>
          </cell>
          <cell r="I2703" t="str">
            <v>成都东部新区福田春兰幼儿园</v>
          </cell>
          <cell r="J2703" t="str">
            <v>幼儿教师</v>
          </cell>
          <cell r="K2703" t="str">
            <v>伍妮娜</v>
          </cell>
          <cell r="L2703" t="str">
            <v>18608059917</v>
          </cell>
          <cell r="M2703" t="str">
            <v>四川省</v>
          </cell>
          <cell r="N2703" t="str">
            <v>成都市</v>
          </cell>
        </row>
        <row r="2704">
          <cell r="C2704" t="str">
            <v>196703010424</v>
          </cell>
          <cell r="D2704" t="str">
            <v>2019</v>
          </cell>
          <cell r="E2704" t="str">
            <v>文化旅游学院</v>
          </cell>
          <cell r="F2704" t="str">
            <v>2019现代文秘</v>
          </cell>
          <cell r="G2704" t="str">
            <v>19文秘4</v>
          </cell>
          <cell r="H2704" t="str">
            <v>-</v>
          </cell>
          <cell r="I2704" t="str">
            <v>遂宁市橙子装饰有限公司</v>
          </cell>
          <cell r="J2704" t="str">
            <v>家装顾问</v>
          </cell>
          <cell r="K2704" t="str">
            <v>李云辉</v>
          </cell>
          <cell r="L2704" t="str">
            <v>18582296469</v>
          </cell>
          <cell r="M2704" t="str">
            <v>四川省</v>
          </cell>
          <cell r="N2704" t="str">
            <v>遂宁市</v>
          </cell>
        </row>
        <row r="2705">
          <cell r="C2705" t="str">
            <v>196703010444</v>
          </cell>
          <cell r="D2705" t="str">
            <v>2019</v>
          </cell>
          <cell r="E2705" t="str">
            <v>文化旅游学院</v>
          </cell>
          <cell r="F2705" t="str">
            <v>2019现代文秘</v>
          </cell>
          <cell r="G2705" t="str">
            <v>19文秘4</v>
          </cell>
          <cell r="H2705" t="str">
            <v>11513431009094680w</v>
          </cell>
          <cell r="I2705" t="str">
            <v>昭觉县新城镇人民政府</v>
          </cell>
          <cell r="J2705" t="str">
            <v>人事部</v>
          </cell>
          <cell r="K2705" t="str">
            <v>吉拉牛布</v>
          </cell>
          <cell r="L2705" t="str">
            <v>18892804963</v>
          </cell>
          <cell r="M2705" t="str">
            <v>四川省</v>
          </cell>
          <cell r="N2705" t="str">
            <v>凉山彝族自治州</v>
          </cell>
        </row>
        <row r="2706">
          <cell r="C2706" t="str">
            <v>196703010518</v>
          </cell>
          <cell r="D2706" t="str">
            <v>2019</v>
          </cell>
          <cell r="E2706" t="str">
            <v>文化旅游学院</v>
          </cell>
          <cell r="F2706" t="str">
            <v>2019现代文秘</v>
          </cell>
          <cell r="G2706" t="str">
            <v>19文秘5</v>
          </cell>
          <cell r="H2706" t="str">
            <v>545105220929735465</v>
          </cell>
          <cell r="I2706" t="str">
            <v>白米镇碾子塝村新房子卫生室</v>
          </cell>
          <cell r="J2706" t="str">
            <v>助理</v>
          </cell>
          <cell r="K2706" t="str">
            <v>周勇</v>
          </cell>
          <cell r="L2706" t="str">
            <v>13458712288</v>
          </cell>
          <cell r="M2706" t="str">
            <v>四川省</v>
          </cell>
          <cell r="N2706" t="str">
            <v>泸州市</v>
          </cell>
        </row>
        <row r="2707">
          <cell r="C2707" t="str">
            <v>196703010509</v>
          </cell>
          <cell r="D2707" t="str">
            <v>2019</v>
          </cell>
          <cell r="E2707" t="str">
            <v>文化旅游学院</v>
          </cell>
          <cell r="F2707" t="str">
            <v>2019现代文秘</v>
          </cell>
          <cell r="G2707" t="str">
            <v>19文秘5</v>
          </cell>
          <cell r="H2707" t="str">
            <v>-</v>
          </cell>
          <cell r="I2707" t="str">
            <v>丫丫舞蹈室</v>
          </cell>
          <cell r="J2707" t="str">
            <v>培训老师</v>
          </cell>
          <cell r="K2707" t="str">
            <v>姜海燕</v>
          </cell>
          <cell r="L2707" t="str">
            <v>14780636487</v>
          </cell>
          <cell r="M2707" t="str">
            <v>四川省</v>
          </cell>
          <cell r="N2707" t="str">
            <v>凉山彝族自治州</v>
          </cell>
        </row>
        <row r="2708">
          <cell r="C2708" t="str">
            <v>196703010517</v>
          </cell>
          <cell r="D2708" t="str">
            <v>2019</v>
          </cell>
          <cell r="E2708" t="str">
            <v>文化旅游学院</v>
          </cell>
          <cell r="F2708" t="str">
            <v>2019现代文秘</v>
          </cell>
          <cell r="G2708" t="str">
            <v>19文秘5</v>
          </cell>
          <cell r="H2708" t="str">
            <v>-</v>
          </cell>
          <cell r="I2708" t="str">
            <v>东海县芊铭珠宝有限公司</v>
          </cell>
          <cell r="J2708" t="str">
            <v>办公室文员</v>
          </cell>
          <cell r="K2708" t="str">
            <v>马丽</v>
          </cell>
          <cell r="L2708" t="str">
            <v>18795591175</v>
          </cell>
          <cell r="M2708" t="str">
            <v>江苏省</v>
          </cell>
          <cell r="N2708" t="str">
            <v>连云港市</v>
          </cell>
        </row>
        <row r="2709">
          <cell r="C2709" t="str">
            <v>196703010540</v>
          </cell>
          <cell r="D2709" t="str">
            <v>2019</v>
          </cell>
          <cell r="E2709" t="str">
            <v>文化旅游学院</v>
          </cell>
          <cell r="F2709" t="str">
            <v>2019现代文秘</v>
          </cell>
          <cell r="G2709" t="str">
            <v>19文秘5</v>
          </cell>
          <cell r="H2709" t="str">
            <v>-</v>
          </cell>
          <cell r="I2709" t="str">
            <v>通江新东方电脑学校</v>
          </cell>
          <cell r="J2709" t="str">
            <v>培训老师</v>
          </cell>
          <cell r="K2709" t="str">
            <v>何晓岚</v>
          </cell>
          <cell r="L2709" t="str">
            <v>19983615084</v>
          </cell>
          <cell r="M2709" t="str">
            <v>四川省</v>
          </cell>
          <cell r="N2709" t="str">
            <v>巴中市</v>
          </cell>
        </row>
        <row r="2710">
          <cell r="C2710" t="str">
            <v>196703010539</v>
          </cell>
          <cell r="D2710" t="str">
            <v>2019</v>
          </cell>
          <cell r="E2710" t="str">
            <v>文化旅游学院</v>
          </cell>
          <cell r="F2710" t="str">
            <v>2019现代文秘</v>
          </cell>
          <cell r="G2710" t="str">
            <v>19文秘5</v>
          </cell>
          <cell r="H2710" t="str">
            <v>MA62JQR49U</v>
          </cell>
          <cell r="I2710" t="str">
            <v>四川广梦科技有限公司</v>
          </cell>
          <cell r="J2710" t="str">
            <v>办事员</v>
          </cell>
          <cell r="K2710" t="str">
            <v>李主超</v>
          </cell>
          <cell r="L2710" t="str">
            <v>13158476561</v>
          </cell>
          <cell r="M2710" t="str">
            <v>四川省</v>
          </cell>
          <cell r="N2710" t="str">
            <v>遂宁市</v>
          </cell>
        </row>
        <row r="2711">
          <cell r="C2711" t="str">
            <v>196703010547</v>
          </cell>
          <cell r="D2711" t="str">
            <v>2019</v>
          </cell>
          <cell r="E2711" t="str">
            <v>文化旅游学院</v>
          </cell>
          <cell r="F2711" t="str">
            <v>2019现代文秘</v>
          </cell>
          <cell r="G2711" t="str">
            <v>19文秘5</v>
          </cell>
          <cell r="H2711" t="str">
            <v>-</v>
          </cell>
          <cell r="I2711" t="str">
            <v>遂宁市河东新区渔人网咖</v>
          </cell>
          <cell r="J2711" t="str">
            <v>网咖管理人员</v>
          </cell>
          <cell r="K2711" t="str">
            <v>张雨梅</v>
          </cell>
          <cell r="L2711" t="str">
            <v>1388259303</v>
          </cell>
          <cell r="M2711" t="str">
            <v>四川省</v>
          </cell>
          <cell r="N2711" t="str">
            <v>遂宁市</v>
          </cell>
        </row>
        <row r="2712">
          <cell r="C2712" t="str">
            <v>196703010532</v>
          </cell>
          <cell r="D2712" t="str">
            <v>2019</v>
          </cell>
          <cell r="E2712" t="str">
            <v>文化旅游学院</v>
          </cell>
          <cell r="F2712" t="str">
            <v>2019现代文秘</v>
          </cell>
          <cell r="G2712" t="str">
            <v>19文秘5</v>
          </cell>
          <cell r="H2712" t="str">
            <v>-</v>
          </cell>
          <cell r="I2712" t="str">
            <v>东林村村民委员会</v>
          </cell>
          <cell r="J2712" t="str">
            <v>文员</v>
          </cell>
          <cell r="K2712" t="str">
            <v>卢雪莉</v>
          </cell>
          <cell r="L2712" t="str">
            <v>18716193816</v>
          </cell>
          <cell r="M2712" t="str">
            <v>四川省</v>
          </cell>
          <cell r="N2712" t="str">
            <v>宜宾市</v>
          </cell>
        </row>
        <row r="2713">
          <cell r="C2713" t="str">
            <v>196703010513</v>
          </cell>
          <cell r="D2713" t="str">
            <v>2019</v>
          </cell>
          <cell r="E2713" t="str">
            <v>文化旅游学院</v>
          </cell>
          <cell r="F2713" t="str">
            <v>2019现代文秘</v>
          </cell>
          <cell r="G2713" t="str">
            <v>19文秘5</v>
          </cell>
          <cell r="H2713" t="str">
            <v>52510522555758296U</v>
          </cell>
          <cell r="I2713" t="str">
            <v>合江县曙光幼儿园</v>
          </cell>
          <cell r="J2713" t="str">
            <v>实习教师</v>
          </cell>
          <cell r="K2713" t="str">
            <v>刘丽梅</v>
          </cell>
          <cell r="L2713" t="str">
            <v>15282460802</v>
          </cell>
          <cell r="M2713" t="str">
            <v>四川省</v>
          </cell>
          <cell r="N2713" t="str">
            <v>泸州市</v>
          </cell>
        </row>
        <row r="2714">
          <cell r="C2714" t="str">
            <v>196703010533</v>
          </cell>
          <cell r="D2714" t="str">
            <v>2019</v>
          </cell>
          <cell r="E2714" t="str">
            <v>文化旅游学院</v>
          </cell>
          <cell r="F2714" t="str">
            <v>2019现代文秘</v>
          </cell>
          <cell r="G2714" t="str">
            <v>19文秘5</v>
          </cell>
          <cell r="H2714" t="str">
            <v>-</v>
          </cell>
          <cell r="I2714" t="str">
            <v>通江新东方电脑学校</v>
          </cell>
          <cell r="J2714" t="str">
            <v>培训老师</v>
          </cell>
          <cell r="K2714" t="str">
            <v>何晓岚</v>
          </cell>
          <cell r="L2714" t="str">
            <v>19983615084</v>
          </cell>
          <cell r="M2714" t="str">
            <v>四川省</v>
          </cell>
          <cell r="N2714" t="str">
            <v>巴中市</v>
          </cell>
        </row>
        <row r="2715">
          <cell r="C2715" t="str">
            <v>196703010511</v>
          </cell>
          <cell r="D2715" t="str">
            <v>2019</v>
          </cell>
          <cell r="E2715" t="str">
            <v>文化旅游学院</v>
          </cell>
          <cell r="F2715" t="str">
            <v>2019现代文秘</v>
          </cell>
          <cell r="G2715" t="str">
            <v>19文秘5</v>
          </cell>
          <cell r="H2715" t="str">
            <v>1251012279490879X6</v>
          </cell>
          <cell r="I2715" t="str">
            <v>成都电子信息学校</v>
          </cell>
          <cell r="J2715" t="str">
            <v>德安处干事</v>
          </cell>
          <cell r="K2715" t="str">
            <v>张显春</v>
          </cell>
          <cell r="L2715" t="str">
            <v>15881188910</v>
          </cell>
          <cell r="M2715" t="str">
            <v>四川省</v>
          </cell>
          <cell r="N2715" t="str">
            <v>成都市</v>
          </cell>
        </row>
        <row r="2716">
          <cell r="C2716" t="str">
            <v>196703010515</v>
          </cell>
          <cell r="D2716" t="str">
            <v>2019</v>
          </cell>
          <cell r="E2716" t="str">
            <v>文化旅游学院</v>
          </cell>
          <cell r="F2716" t="str">
            <v>2019现代文秘</v>
          </cell>
          <cell r="G2716" t="str">
            <v>19文秘5</v>
          </cell>
          <cell r="H2716" t="str">
            <v>91510114MA67088232</v>
          </cell>
          <cell r="I2716" t="str">
            <v>成都海街日记文化传媒有限公司</v>
          </cell>
          <cell r="J2716" t="str">
            <v>前台接待</v>
          </cell>
          <cell r="K2716" t="str">
            <v>申君清</v>
          </cell>
          <cell r="L2716" t="str">
            <v>15181306839</v>
          </cell>
          <cell r="M2716" t="str">
            <v>四川省</v>
          </cell>
          <cell r="N2716" t="str">
            <v>成都市</v>
          </cell>
        </row>
        <row r="2717">
          <cell r="C2717" t="str">
            <v>196703010537</v>
          </cell>
          <cell r="D2717" t="str">
            <v>2019</v>
          </cell>
          <cell r="E2717" t="str">
            <v>文化旅游学院</v>
          </cell>
          <cell r="F2717" t="str">
            <v>2019现代文秘</v>
          </cell>
          <cell r="G2717" t="str">
            <v>19文秘5</v>
          </cell>
          <cell r="H2717" t="str">
            <v>91360805MA3ADL9T41	</v>
          </cell>
          <cell r="I2717" t="str">
            <v>吉安民安连锁大药房有限公司</v>
          </cell>
          <cell r="J2717" t="str">
            <v>督导员</v>
          </cell>
          <cell r="K2717" t="str">
            <v>郭飞</v>
          </cell>
          <cell r="L2717" t="str">
            <v>18584863996</v>
          </cell>
          <cell r="M2717" t="str">
            <v>四川省</v>
          </cell>
          <cell r="N2717" t="str">
            <v>成都市</v>
          </cell>
        </row>
        <row r="2718">
          <cell r="C2718" t="str">
            <v>196703010535</v>
          </cell>
          <cell r="D2718" t="str">
            <v>2019</v>
          </cell>
          <cell r="E2718" t="str">
            <v>文化旅游学院</v>
          </cell>
          <cell r="F2718" t="str">
            <v>2019现代文秘</v>
          </cell>
          <cell r="G2718" t="str">
            <v>19文秘5</v>
          </cell>
          <cell r="H2718" t="str">
            <v>525101003295483380</v>
          </cell>
          <cell r="I2718" t="str">
            <v>成都成工科技工程技工学校</v>
          </cell>
          <cell r="J2718" t="str">
            <v>招生处</v>
          </cell>
          <cell r="K2718" t="str">
            <v>吕赖</v>
          </cell>
          <cell r="L2718" t="str">
            <v>19934547973</v>
          </cell>
          <cell r="M2718" t="str">
            <v>四川省</v>
          </cell>
          <cell r="N2718" t="str">
            <v>成都市</v>
          </cell>
        </row>
        <row r="2719">
          <cell r="C2719" t="str">
            <v>196703010510</v>
          </cell>
          <cell r="D2719" t="str">
            <v>2019</v>
          </cell>
          <cell r="E2719" t="str">
            <v>文化旅游学院</v>
          </cell>
          <cell r="F2719" t="str">
            <v>2019现代文秘</v>
          </cell>
          <cell r="G2719" t="str">
            <v>19文秘5</v>
          </cell>
          <cell r="H2719" t="str">
            <v>9151010756200338088</v>
          </cell>
          <cell r="I2719" t="str">
            <v>成都市泰达装饰工程有限公司</v>
          </cell>
          <cell r="J2719" t="str">
            <v>办公室文员</v>
          </cell>
          <cell r="K2719" t="str">
            <v>王虹伊</v>
          </cell>
          <cell r="L2719" t="str">
            <v>15882068474</v>
          </cell>
          <cell r="M2719" t="str">
            <v>四川省</v>
          </cell>
          <cell r="N2719" t="str">
            <v>成都市</v>
          </cell>
        </row>
        <row r="2720">
          <cell r="C2720" t="str">
            <v>196703010508</v>
          </cell>
          <cell r="D2720" t="str">
            <v>2019</v>
          </cell>
          <cell r="E2720" t="str">
            <v>文化旅游学院</v>
          </cell>
          <cell r="F2720" t="str">
            <v>2019现代文秘</v>
          </cell>
          <cell r="G2720" t="str">
            <v>19文秘5</v>
          </cell>
          <cell r="H2720" t="str">
            <v>-</v>
          </cell>
          <cell r="I2720" t="str">
            <v>甘洛县丫丫舞蹈培训中心</v>
          </cell>
          <cell r="J2720" t="str">
            <v>培训老师</v>
          </cell>
          <cell r="K2720" t="str">
            <v>姜海燕</v>
          </cell>
          <cell r="L2720" t="str">
            <v>14780636487</v>
          </cell>
          <cell r="M2720" t="str">
            <v>四川省</v>
          </cell>
          <cell r="N2720" t="str">
            <v>凉山彝族自治州</v>
          </cell>
        </row>
        <row r="2721">
          <cell r="C2721" t="str">
            <v>196703010527</v>
          </cell>
          <cell r="D2721" t="str">
            <v>2019</v>
          </cell>
          <cell r="E2721" t="str">
            <v>文化旅游学院</v>
          </cell>
          <cell r="F2721" t="str">
            <v>2019现代文秘</v>
          </cell>
          <cell r="G2721" t="str">
            <v>19文秘5</v>
          </cell>
          <cell r="H2721" t="str">
            <v>-</v>
          </cell>
          <cell r="I2721" t="str">
            <v>锦江区董记老妈兔头</v>
          </cell>
          <cell r="J2721" t="str">
            <v>前台 收银员</v>
          </cell>
          <cell r="K2721" t="str">
            <v>安维愉</v>
          </cell>
          <cell r="L2721" t="str">
            <v>18328764119</v>
          </cell>
          <cell r="M2721" t="str">
            <v>四川省</v>
          </cell>
          <cell r="N2721" t="str">
            <v>成都市</v>
          </cell>
        </row>
        <row r="2722">
          <cell r="C2722" t="str">
            <v>196703010503</v>
          </cell>
          <cell r="D2722" t="str">
            <v>2019</v>
          </cell>
          <cell r="E2722" t="str">
            <v>文化旅游学院</v>
          </cell>
          <cell r="F2722" t="str">
            <v>2019现代文秘</v>
          </cell>
          <cell r="G2722" t="str">
            <v>19文秘5</v>
          </cell>
          <cell r="H2722" t="str">
            <v>91510105075398762F</v>
          </cell>
          <cell r="I2722" t="str">
            <v>四川省光祥贸易有限公司</v>
          </cell>
          <cell r="J2722" t="str">
            <v>运营</v>
          </cell>
          <cell r="K2722" t="str">
            <v>张志勇</v>
          </cell>
          <cell r="L2722" t="str">
            <v>15002880061</v>
          </cell>
          <cell r="M2722" t="str">
            <v>四川省</v>
          </cell>
          <cell r="N2722" t="str">
            <v>成都市</v>
          </cell>
        </row>
        <row r="2723">
          <cell r="C2723" t="str">
            <v>196703010548</v>
          </cell>
          <cell r="D2723" t="str">
            <v>2019</v>
          </cell>
          <cell r="E2723" t="str">
            <v>文化旅游学院</v>
          </cell>
          <cell r="F2723" t="str">
            <v>2019现代文秘</v>
          </cell>
          <cell r="G2723" t="str">
            <v>19文秘5</v>
          </cell>
          <cell r="H2723" t="str">
            <v>-</v>
          </cell>
          <cell r="I2723" t="str">
            <v>兴平镇仙鱼村村民委员会</v>
          </cell>
          <cell r="J2723" t="str">
            <v>档案室</v>
          </cell>
          <cell r="K2723" t="str">
            <v>黄建华</v>
          </cell>
          <cell r="L2723" t="str">
            <v>1 5982655792</v>
          </cell>
          <cell r="M2723" t="str">
            <v>四川省</v>
          </cell>
          <cell r="N2723" t="str">
            <v>广安市</v>
          </cell>
        </row>
        <row r="2724">
          <cell r="C2724" t="str">
            <v>196703010544</v>
          </cell>
          <cell r="D2724" t="str">
            <v>2019</v>
          </cell>
          <cell r="E2724" t="str">
            <v>文化旅游学院</v>
          </cell>
          <cell r="F2724" t="str">
            <v>2019现代文秘</v>
          </cell>
          <cell r="G2724" t="str">
            <v>19文秘5</v>
          </cell>
          <cell r="H2724" t="str">
            <v>-</v>
          </cell>
          <cell r="I2724" t="str">
            <v>遂宁市魔方星辰装饰工程有限公司</v>
          </cell>
          <cell r="J2724" t="str">
            <v>销售</v>
          </cell>
          <cell r="K2724" t="str">
            <v>唐欢</v>
          </cell>
          <cell r="L2724" t="str">
            <v>18096321140</v>
          </cell>
          <cell r="M2724" t="str">
            <v>四川省</v>
          </cell>
          <cell r="N2724" t="str">
            <v>遂宁市</v>
          </cell>
        </row>
        <row r="2725">
          <cell r="C2725" t="str">
            <v>196703010528</v>
          </cell>
          <cell r="D2725" t="str">
            <v>2019</v>
          </cell>
          <cell r="E2725" t="str">
            <v>文化旅游学院</v>
          </cell>
          <cell r="F2725" t="str">
            <v>2019现代文秘</v>
          </cell>
          <cell r="G2725" t="str">
            <v>19文秘5</v>
          </cell>
          <cell r="H2725" t="str">
            <v>91510104MA69WPE16R</v>
          </cell>
          <cell r="I2725" t="str">
            <v>四川智诚宏展企业管理咨询有限公司</v>
          </cell>
          <cell r="J2725" t="str">
            <v>行政前台</v>
          </cell>
          <cell r="K2725" t="str">
            <v>郑阳</v>
          </cell>
          <cell r="L2725" t="str">
            <v>13032831673</v>
          </cell>
          <cell r="M2725" t="str">
            <v>四川省</v>
          </cell>
          <cell r="N2725" t="str">
            <v>成都市</v>
          </cell>
        </row>
        <row r="2726">
          <cell r="C2726" t="str">
            <v>196703010524</v>
          </cell>
          <cell r="D2726" t="str">
            <v>2019</v>
          </cell>
          <cell r="E2726" t="str">
            <v>文化旅游学院</v>
          </cell>
          <cell r="F2726" t="str">
            <v>2019现代文秘</v>
          </cell>
          <cell r="G2726" t="str">
            <v>19文秘5</v>
          </cell>
          <cell r="H2726" t="str">
            <v>91500117MAABQWNB0Q</v>
          </cell>
          <cell r="I2726" t="str">
            <v>重庆凯干科技有限公司</v>
          </cell>
          <cell r="J2726" t="str">
            <v>资料员</v>
          </cell>
          <cell r="K2726" t="str">
            <v>吴朱华</v>
          </cell>
          <cell r="L2726" t="str">
            <v>17320355360</v>
          </cell>
          <cell r="M2726" t="str">
            <v>四川省</v>
          </cell>
          <cell r="N2726" t="str">
            <v>遂宁市</v>
          </cell>
        </row>
        <row r="2727">
          <cell r="C2727" t="str">
            <v>196703010536</v>
          </cell>
          <cell r="D2727" t="str">
            <v>2019</v>
          </cell>
          <cell r="E2727" t="str">
            <v>文化旅游学院</v>
          </cell>
          <cell r="F2727" t="str">
            <v>2019现代文秘</v>
          </cell>
          <cell r="G2727" t="str">
            <v>19文秘5</v>
          </cell>
          <cell r="H2727" t="str">
            <v>52511703066751309L</v>
          </cell>
          <cell r="I2727" t="str">
            <v>达州市达川区石桥卓越新东方教育培训学校</v>
          </cell>
          <cell r="J2727" t="str">
            <v>老师</v>
          </cell>
          <cell r="K2727" t="str">
            <v>王巍</v>
          </cell>
          <cell r="L2727" t="str">
            <v>18381966892</v>
          </cell>
          <cell r="M2727" t="str">
            <v>四川省</v>
          </cell>
          <cell r="N2727" t="str">
            <v>达州市</v>
          </cell>
        </row>
        <row r="2728">
          <cell r="C2728" t="str">
            <v>196703010514</v>
          </cell>
          <cell r="D2728" t="str">
            <v>2019</v>
          </cell>
          <cell r="E2728" t="str">
            <v>文化旅游学院</v>
          </cell>
          <cell r="F2728" t="str">
            <v>2019现代文秘</v>
          </cell>
          <cell r="G2728" t="str">
            <v>19文秘5</v>
          </cell>
          <cell r="H2728" t="str">
            <v>91500117MAABQWNB0Q</v>
          </cell>
          <cell r="I2728" t="str">
            <v>重庆凯干科技有限公司</v>
          </cell>
          <cell r="J2728" t="str">
            <v>档案员</v>
          </cell>
          <cell r="K2728" t="str">
            <v>吴朱华</v>
          </cell>
          <cell r="L2728" t="str">
            <v>17320355360</v>
          </cell>
          <cell r="M2728" t="str">
            <v>四川省</v>
          </cell>
          <cell r="N2728" t="str">
            <v>遂宁市</v>
          </cell>
        </row>
        <row r="2729">
          <cell r="C2729" t="str">
            <v>196703010525</v>
          </cell>
          <cell r="D2729" t="str">
            <v>2019</v>
          </cell>
          <cell r="E2729" t="str">
            <v>文化旅游学院</v>
          </cell>
          <cell r="F2729" t="str">
            <v>2019现代文秘</v>
          </cell>
          <cell r="G2729" t="str">
            <v>19文秘5</v>
          </cell>
          <cell r="H2729" t="str">
            <v>91513436MA6B45UX4K</v>
          </cell>
          <cell r="I2729" t="str">
            <v>美姑众峰档案整理服务有限公司</v>
          </cell>
          <cell r="J2729" t="str">
            <v>文员</v>
          </cell>
          <cell r="K2729" t="str">
            <v>阿尔拉者</v>
          </cell>
          <cell r="L2729" t="str">
            <v>15756765298</v>
          </cell>
          <cell r="M2729" t="str">
            <v>四川省</v>
          </cell>
          <cell r="N2729" t="str">
            <v>凉山彝族自治州</v>
          </cell>
        </row>
        <row r="2730">
          <cell r="C2730" t="str">
            <v>196703010534</v>
          </cell>
          <cell r="D2730" t="str">
            <v>2019</v>
          </cell>
          <cell r="E2730" t="str">
            <v>文化旅游学院</v>
          </cell>
          <cell r="F2730" t="str">
            <v>2019现代文秘</v>
          </cell>
          <cell r="G2730" t="str">
            <v>19文秘5</v>
          </cell>
          <cell r="H2730" t="str">
            <v>92510524MA63W9XY8Y</v>
          </cell>
          <cell r="I2730" t="str">
            <v>叙永县衣佳汇服装批发城</v>
          </cell>
          <cell r="J2730" t="str">
            <v>文员</v>
          </cell>
          <cell r="K2730" t="str">
            <v>罗丽</v>
          </cell>
          <cell r="L2730" t="str">
            <v>13982408531</v>
          </cell>
          <cell r="M2730" t="str">
            <v>四川省</v>
          </cell>
          <cell r="N2730" t="str">
            <v>泸州市</v>
          </cell>
        </row>
        <row r="2731">
          <cell r="C2731" t="str">
            <v>196703010520</v>
          </cell>
          <cell r="D2731" t="str">
            <v>2019</v>
          </cell>
          <cell r="E2731" t="str">
            <v>文化旅游学院</v>
          </cell>
          <cell r="F2731" t="str">
            <v>2019现代文秘</v>
          </cell>
          <cell r="G2731" t="str">
            <v>19文秘5</v>
          </cell>
          <cell r="H2731" t="str">
            <v>54510522ME12918324</v>
          </cell>
          <cell r="I2731" t="str">
            <v>合江县荔江镇花桂村村民委员会</v>
          </cell>
          <cell r="J2731" t="str">
            <v>文员</v>
          </cell>
          <cell r="K2731" t="str">
            <v>罗雪梅</v>
          </cell>
          <cell r="L2731" t="str">
            <v>15983019138</v>
          </cell>
          <cell r="M2731" t="str">
            <v>四川省</v>
          </cell>
          <cell r="N2731" t="str">
            <v>泸州市</v>
          </cell>
        </row>
        <row r="2732">
          <cell r="C2732" t="str">
            <v>196703010545</v>
          </cell>
          <cell r="D2732" t="str">
            <v>2019</v>
          </cell>
          <cell r="E2732" t="str">
            <v>文化旅游学院</v>
          </cell>
          <cell r="F2732" t="str">
            <v>2019现代文秘</v>
          </cell>
          <cell r="G2732" t="str">
            <v>19文秘5</v>
          </cell>
          <cell r="H2732" t="str">
            <v>-</v>
          </cell>
          <cell r="I2732" t="str">
            <v>丹巴县人民政府</v>
          </cell>
          <cell r="J2732" t="str">
            <v>秘书</v>
          </cell>
          <cell r="K2732" t="str">
            <v>何均华</v>
          </cell>
          <cell r="L2732" t="str">
            <v>153 8765 2351</v>
          </cell>
          <cell r="M2732" t="str">
            <v>四川省</v>
          </cell>
          <cell r="N2732" t="str">
            <v>甘孜藏族自治州</v>
          </cell>
        </row>
        <row r="2733">
          <cell r="C2733" t="str">
            <v>196703010543</v>
          </cell>
          <cell r="D2733" t="str">
            <v>2019</v>
          </cell>
          <cell r="E2733" t="str">
            <v>文化旅游学院</v>
          </cell>
          <cell r="F2733" t="str">
            <v>2019现代文秘</v>
          </cell>
          <cell r="G2733" t="str">
            <v>19文秘5</v>
          </cell>
          <cell r="H2733" t="str">
            <v>91513401MA6AK3WR91</v>
          </cell>
          <cell r="I2733" t="str">
            <v>西昌市萤火教育科技有限责任公司</v>
          </cell>
          <cell r="J2733" t="str">
            <v>文员</v>
          </cell>
          <cell r="K2733" t="str">
            <v>吉子五牛</v>
          </cell>
          <cell r="L2733" t="str">
            <v>18048878063</v>
          </cell>
          <cell r="M2733" t="str">
            <v>四川省</v>
          </cell>
          <cell r="N2733" t="str">
            <v>凉山彝族自治州</v>
          </cell>
        </row>
        <row r="2734">
          <cell r="C2734" t="str">
            <v>196703010531</v>
          </cell>
          <cell r="D2734" t="str">
            <v>2019</v>
          </cell>
          <cell r="E2734" t="str">
            <v>文化旅游学院</v>
          </cell>
          <cell r="F2734" t="str">
            <v>2019现代文秘</v>
          </cell>
          <cell r="G2734" t="str">
            <v>19文秘5</v>
          </cell>
          <cell r="H2734" t="str">
            <v>-</v>
          </cell>
          <cell r="I2734" t="str">
            <v>成都远程伟业信息技术有限公司 </v>
          </cell>
          <cell r="J2734" t="str">
            <v>商务文员</v>
          </cell>
          <cell r="K2734" t="str">
            <v>吴才润</v>
          </cell>
          <cell r="L2734" t="str">
            <v>18381462086</v>
          </cell>
          <cell r="M2734" t="str">
            <v>四川省</v>
          </cell>
          <cell r="N2734" t="str">
            <v>成都市</v>
          </cell>
        </row>
        <row r="2735">
          <cell r="C2735" t="str">
            <v>196703010516</v>
          </cell>
          <cell r="D2735" t="str">
            <v>2019</v>
          </cell>
          <cell r="E2735" t="str">
            <v>文化旅游学院</v>
          </cell>
          <cell r="F2735" t="str">
            <v>2019现代文秘</v>
          </cell>
          <cell r="G2735" t="str">
            <v>19文秘5</v>
          </cell>
          <cell r="H2735" t="str">
            <v>-</v>
          </cell>
          <cell r="I2735" t="str">
            <v>先市职业高级中学校</v>
          </cell>
          <cell r="J2735" t="str">
            <v>实习老师</v>
          </cell>
          <cell r="K2735" t="str">
            <v>张北槔</v>
          </cell>
          <cell r="L2735" t="str">
            <v>15883044066</v>
          </cell>
          <cell r="M2735" t="str">
            <v>四川省</v>
          </cell>
          <cell r="N2735" t="str">
            <v>泸州市</v>
          </cell>
        </row>
        <row r="2736">
          <cell r="C2736" t="str">
            <v>196703010507</v>
          </cell>
          <cell r="D2736" t="str">
            <v>2019</v>
          </cell>
          <cell r="E2736" t="str">
            <v>文化旅游学院</v>
          </cell>
          <cell r="F2736" t="str">
            <v>2019现代文秘</v>
          </cell>
          <cell r="G2736" t="str">
            <v>19文秘5</v>
          </cell>
          <cell r="H2736" t="str">
            <v>MA62JQR49U</v>
          </cell>
          <cell r="I2736" t="str">
            <v>四川广梦科技有限公司</v>
          </cell>
          <cell r="J2736" t="str">
            <v>办事员</v>
          </cell>
          <cell r="K2736" t="str">
            <v>李主超</v>
          </cell>
          <cell r="L2736" t="str">
            <v>13158476561</v>
          </cell>
          <cell r="M2736" t="str">
            <v>四川省</v>
          </cell>
          <cell r="N2736" t="str">
            <v>遂宁市</v>
          </cell>
        </row>
        <row r="2737">
          <cell r="C2737" t="str">
            <v>196703010541</v>
          </cell>
          <cell r="D2737" t="str">
            <v>2019</v>
          </cell>
          <cell r="E2737" t="str">
            <v>文化旅游学院</v>
          </cell>
          <cell r="F2737" t="str">
            <v>2019现代文秘</v>
          </cell>
          <cell r="G2737" t="str">
            <v>19文秘5</v>
          </cell>
          <cell r="H2737" t="str">
            <v>92511921MA63UX8X5U</v>
          </cell>
          <cell r="I2737" t="str">
            <v>通江县明媚化妆品店</v>
          </cell>
          <cell r="J2737" t="str">
            <v>店员</v>
          </cell>
          <cell r="K2737" t="str">
            <v>王霞</v>
          </cell>
          <cell r="L2737" t="str">
            <v>15983973827</v>
          </cell>
          <cell r="M2737" t="str">
            <v>四川省</v>
          </cell>
          <cell r="N2737" t="str">
            <v>巴中市</v>
          </cell>
        </row>
        <row r="2738">
          <cell r="C2738" t="str">
            <v>196703010538</v>
          </cell>
          <cell r="D2738" t="str">
            <v>2019</v>
          </cell>
          <cell r="E2738" t="str">
            <v>文化旅游学院</v>
          </cell>
          <cell r="F2738" t="str">
            <v>2019现代文秘</v>
          </cell>
          <cell r="G2738" t="str">
            <v>19文秘5</v>
          </cell>
          <cell r="H2738" t="str">
            <v>MA61RUHG7</v>
          </cell>
          <cell r="I2738" t="str">
            <v>成都柠檬装饰工程有限公司</v>
          </cell>
          <cell r="J2738" t="str">
            <v>行政前台</v>
          </cell>
          <cell r="K2738" t="str">
            <v>刘华宇</v>
          </cell>
          <cell r="L2738" t="str">
            <v>13084424461</v>
          </cell>
          <cell r="M2738" t="str">
            <v>四川省</v>
          </cell>
          <cell r="N2738" t="str">
            <v>成都市</v>
          </cell>
        </row>
        <row r="2739">
          <cell r="C2739" t="str">
            <v>196703010502</v>
          </cell>
          <cell r="D2739" t="str">
            <v>2019</v>
          </cell>
          <cell r="E2739" t="str">
            <v>文化旅游学院</v>
          </cell>
          <cell r="F2739" t="str">
            <v>2019现代文秘</v>
          </cell>
          <cell r="G2739" t="str">
            <v>19文秘5</v>
          </cell>
          <cell r="H2739" t="str">
            <v>115134320090982864</v>
          </cell>
          <cell r="I2739" t="str">
            <v>喜德县民政局</v>
          </cell>
          <cell r="J2739" t="str">
            <v>文员</v>
          </cell>
          <cell r="K2739" t="str">
            <v>李守国</v>
          </cell>
          <cell r="L2739" t="str">
            <v>1818265130</v>
          </cell>
          <cell r="M2739" t="str">
            <v>四川省</v>
          </cell>
          <cell r="N2739" t="str">
            <v>凉山彝族自治州</v>
          </cell>
        </row>
        <row r="2740">
          <cell r="C2740" t="str">
            <v>196703010530</v>
          </cell>
          <cell r="D2740" t="str">
            <v>2019</v>
          </cell>
          <cell r="E2740" t="str">
            <v>文化旅游学院</v>
          </cell>
          <cell r="F2740" t="str">
            <v>2019现代文秘</v>
          </cell>
          <cell r="G2740" t="str">
            <v>19文秘5</v>
          </cell>
          <cell r="H2740" t="str">
            <v>91500117MAABQWNB0Q</v>
          </cell>
          <cell r="I2740" t="str">
            <v>重庆凯干科技有限公司</v>
          </cell>
          <cell r="J2740" t="str">
            <v>资料员</v>
          </cell>
          <cell r="K2740" t="str">
            <v>吴朱华</v>
          </cell>
          <cell r="L2740" t="str">
            <v>17320355360</v>
          </cell>
          <cell r="M2740" t="str">
            <v>四川省</v>
          </cell>
          <cell r="N2740" t="str">
            <v>遂宁市</v>
          </cell>
        </row>
        <row r="2741">
          <cell r="C2741" t="str">
            <v>196703010519</v>
          </cell>
          <cell r="D2741" t="str">
            <v>2019</v>
          </cell>
          <cell r="E2741" t="str">
            <v>文化旅游学院</v>
          </cell>
          <cell r="F2741" t="str">
            <v>2019现代文秘</v>
          </cell>
          <cell r="G2741" t="str">
            <v>19文秘5</v>
          </cell>
          <cell r="H2741" t="str">
            <v>-</v>
          </cell>
          <cell r="I2741" t="str">
            <v>四川会君百汇茶业有限公司</v>
          </cell>
          <cell r="J2741" t="str">
            <v>茶艺师</v>
          </cell>
          <cell r="K2741" t="str">
            <v>梁珺灵</v>
          </cell>
          <cell r="L2741" t="str">
            <v>18030667007</v>
          </cell>
          <cell r="M2741" t="str">
            <v>四川省</v>
          </cell>
          <cell r="N2741" t="str">
            <v>成都市</v>
          </cell>
        </row>
        <row r="2742">
          <cell r="C2742" t="str">
            <v>196703010647</v>
          </cell>
          <cell r="D2742" t="str">
            <v>2019</v>
          </cell>
          <cell r="E2742" t="str">
            <v>文化旅游学院</v>
          </cell>
          <cell r="F2742" t="str">
            <v>2019现代文秘</v>
          </cell>
          <cell r="G2742" t="str">
            <v>19文秘6</v>
          </cell>
          <cell r="H2742" t="str">
            <v>115134310090940821</v>
          </cell>
          <cell r="I2742" t="str">
            <v>中共昭觉县委员会</v>
          </cell>
          <cell r="J2742" t="str">
            <v>中共昭觉县委员会宣传部</v>
          </cell>
          <cell r="K2742" t="str">
            <v>阿克日布</v>
          </cell>
          <cell r="L2742" t="str">
            <v>13881555249</v>
          </cell>
          <cell r="M2742" t="str">
            <v>四川省</v>
          </cell>
          <cell r="N2742" t="str">
            <v>凉山彝族自治州</v>
          </cell>
        </row>
        <row r="2743">
          <cell r="C2743" t="str">
            <v>196703010610</v>
          </cell>
          <cell r="D2743" t="str">
            <v>2019</v>
          </cell>
          <cell r="E2743" t="str">
            <v>文化旅游学院</v>
          </cell>
          <cell r="F2743" t="str">
            <v>2019现代文秘</v>
          </cell>
          <cell r="G2743" t="str">
            <v>19文秘6</v>
          </cell>
          <cell r="H2743" t="str">
            <v>-</v>
          </cell>
          <cell r="I2743" t="str">
            <v>Dance Holic街舞工作室</v>
          </cell>
          <cell r="J2743" t="str">
            <v>爵士舞老师</v>
          </cell>
          <cell r="K2743" t="str">
            <v>戴芸鑫</v>
          </cell>
          <cell r="L2743" t="str">
            <v>13858486966</v>
          </cell>
          <cell r="M2743" t="str">
            <v>四川省</v>
          </cell>
          <cell r="N2743" t="str">
            <v>凉山彝族自治州</v>
          </cell>
        </row>
        <row r="2744">
          <cell r="C2744" t="str">
            <v>196703010627</v>
          </cell>
          <cell r="D2744" t="str">
            <v>2019</v>
          </cell>
          <cell r="E2744" t="str">
            <v>文化旅游学院</v>
          </cell>
          <cell r="F2744" t="str">
            <v>2019现代文秘</v>
          </cell>
          <cell r="G2744" t="str">
            <v>19文秘6</v>
          </cell>
          <cell r="H2744" t="str">
            <v>-</v>
          </cell>
          <cell r="I2744" t="str">
            <v>遂宁应用高级技工学校</v>
          </cell>
          <cell r="J2744" t="str">
            <v>招生办</v>
          </cell>
          <cell r="K2744" t="str">
            <v>唐琦阅</v>
          </cell>
          <cell r="L2744" t="str">
            <v>15082591100</v>
          </cell>
          <cell r="M2744" t="str">
            <v>四川省</v>
          </cell>
          <cell r="N2744" t="str">
            <v>遂宁市</v>
          </cell>
        </row>
        <row r="2745">
          <cell r="C2745" t="str">
            <v>196703010641</v>
          </cell>
          <cell r="D2745" t="str">
            <v>2019</v>
          </cell>
          <cell r="E2745" t="str">
            <v>文化旅游学院</v>
          </cell>
          <cell r="F2745" t="str">
            <v>2019现代文秘</v>
          </cell>
          <cell r="G2745" t="str">
            <v>19文秘6</v>
          </cell>
          <cell r="H2745" t="str">
            <v>-</v>
          </cell>
          <cell r="I2745" t="str">
            <v>四川国稷档案管理有限公司</v>
          </cell>
          <cell r="J2745" t="str">
            <v>技术员工</v>
          </cell>
          <cell r="K2745" t="str">
            <v>王知</v>
          </cell>
          <cell r="L2745" t="str">
            <v>18683509323</v>
          </cell>
          <cell r="M2745" t="str">
            <v>四川省</v>
          </cell>
          <cell r="N2745" t="str">
            <v>成都市</v>
          </cell>
        </row>
        <row r="2746">
          <cell r="C2746" t="str">
            <v>196703010603</v>
          </cell>
          <cell r="D2746" t="str">
            <v>2019</v>
          </cell>
          <cell r="E2746" t="str">
            <v>文化旅游学院</v>
          </cell>
          <cell r="F2746" t="str">
            <v>2019现代文秘</v>
          </cell>
          <cell r="G2746" t="str">
            <v>19文秘6</v>
          </cell>
          <cell r="H2746" t="str">
            <v>-</v>
          </cell>
          <cell r="I2746" t="str">
            <v>四川数联同创信息科技有限公司</v>
          </cell>
          <cell r="J2746" t="str">
            <v>文员</v>
          </cell>
          <cell r="K2746" t="str">
            <v>赵勇</v>
          </cell>
          <cell r="L2746" t="str">
            <v>18980810662</v>
          </cell>
          <cell r="M2746" t="str">
            <v>四川省</v>
          </cell>
          <cell r="N2746" t="str">
            <v>成都市</v>
          </cell>
        </row>
        <row r="2747">
          <cell r="C2747" t="str">
            <v>196703010636</v>
          </cell>
          <cell r="D2747" t="str">
            <v>2019</v>
          </cell>
          <cell r="E2747" t="str">
            <v>文化旅游学院</v>
          </cell>
          <cell r="F2747" t="str">
            <v>2019现代文秘</v>
          </cell>
          <cell r="G2747" t="str">
            <v>19文秘6</v>
          </cell>
          <cell r="H2747" t="str">
            <v>-</v>
          </cell>
          <cell r="I2747" t="str">
            <v>成都荪邦悦蔷商贸部</v>
          </cell>
          <cell r="J2747" t="str">
            <v>销售</v>
          </cell>
          <cell r="K2747" t="str">
            <v>余霞</v>
          </cell>
          <cell r="L2747" t="str">
            <v>13696039703</v>
          </cell>
          <cell r="M2747" t="str">
            <v>四川省</v>
          </cell>
          <cell r="N2747" t="str">
            <v>成都市</v>
          </cell>
        </row>
        <row r="2748">
          <cell r="C2748" t="str">
            <v>196703010624</v>
          </cell>
          <cell r="D2748" t="str">
            <v>2019</v>
          </cell>
          <cell r="E2748" t="str">
            <v>文化旅游学院</v>
          </cell>
          <cell r="F2748" t="str">
            <v>2019现代文秘</v>
          </cell>
          <cell r="G2748" t="str">
            <v>19文秘6</v>
          </cell>
          <cell r="H2748" t="str">
            <v>-</v>
          </cell>
          <cell r="I2748" t="str">
            <v>成都正汇致达科技有限公司</v>
          </cell>
          <cell r="J2748" t="str">
            <v>文员</v>
          </cell>
          <cell r="K2748" t="str">
            <v>韩玉龙</v>
          </cell>
          <cell r="L2748" t="str">
            <v>15760296190</v>
          </cell>
          <cell r="M2748" t="str">
            <v>四川省</v>
          </cell>
          <cell r="N2748" t="str">
            <v>成都市</v>
          </cell>
        </row>
        <row r="2749">
          <cell r="C2749" t="str">
            <v>196703010622</v>
          </cell>
          <cell r="D2749" t="str">
            <v>2019</v>
          </cell>
          <cell r="E2749" t="str">
            <v>文化旅游学院</v>
          </cell>
          <cell r="F2749" t="str">
            <v>2019现代文秘</v>
          </cell>
          <cell r="G2749" t="str">
            <v>19文秘6</v>
          </cell>
          <cell r="H2749" t="str">
            <v>91510903080740155Y</v>
          </cell>
          <cell r="I2749" t="str">
            <v>四川正全农业开发有限公司</v>
          </cell>
          <cell r="J2749" t="str">
            <v>办公室助理</v>
          </cell>
          <cell r="K2749" t="str">
            <v>庞干</v>
          </cell>
          <cell r="L2749" t="str">
            <v>18382500111</v>
          </cell>
          <cell r="M2749" t="str">
            <v>四川省</v>
          </cell>
          <cell r="N2749" t="str">
            <v>遂宁市</v>
          </cell>
        </row>
        <row r="2750">
          <cell r="C2750" t="str">
            <v>196703010625</v>
          </cell>
          <cell r="D2750" t="str">
            <v>2019</v>
          </cell>
          <cell r="E2750" t="str">
            <v>文化旅游学院</v>
          </cell>
          <cell r="F2750" t="str">
            <v>2019现代文秘</v>
          </cell>
          <cell r="G2750" t="str">
            <v>19文秘6</v>
          </cell>
          <cell r="H2750" t="str">
            <v>91440300MA5GDX3F3R</v>
          </cell>
          <cell r="I2750" t="str">
            <v>太木石（深圳）科技有限公司</v>
          </cell>
          <cell r="J2750" t="str">
            <v>行政助理</v>
          </cell>
          <cell r="K2750" t="str">
            <v>刘乐</v>
          </cell>
          <cell r="L2750" t="str">
            <v>15814412133</v>
          </cell>
          <cell r="M2750" t="str">
            <v>广东省</v>
          </cell>
          <cell r="N2750" t="str">
            <v>深圳市</v>
          </cell>
        </row>
        <row r="2751">
          <cell r="C2751" t="str">
            <v>196703010620</v>
          </cell>
          <cell r="D2751" t="str">
            <v>2019</v>
          </cell>
          <cell r="E2751" t="str">
            <v>文化旅游学院</v>
          </cell>
          <cell r="F2751" t="str">
            <v>2019现代文秘</v>
          </cell>
          <cell r="G2751" t="str">
            <v>19文秘6</v>
          </cell>
          <cell r="H2751" t="str">
            <v>11513701008842034C</v>
          </cell>
          <cell r="I2751" t="str">
            <v>巴中市巴州区人民政府办公室</v>
          </cell>
          <cell r="J2751" t="str">
            <v>办公室人事股干部</v>
          </cell>
          <cell r="K2751" t="str">
            <v>何佳戴</v>
          </cell>
          <cell r="L2751" t="str">
            <v>15884956316</v>
          </cell>
          <cell r="M2751" t="str">
            <v>四川省</v>
          </cell>
          <cell r="N2751" t="str">
            <v>巴中市</v>
          </cell>
        </row>
        <row r="2752">
          <cell r="C2752" t="str">
            <v>196703010648</v>
          </cell>
          <cell r="D2752" t="str">
            <v>2019</v>
          </cell>
          <cell r="E2752" t="str">
            <v>文化旅游学院</v>
          </cell>
          <cell r="F2752" t="str">
            <v>2019现代文秘</v>
          </cell>
          <cell r="G2752" t="str">
            <v>19文秘6</v>
          </cell>
          <cell r="H2752" t="str">
            <v>912500000MA5UE10N07</v>
          </cell>
          <cell r="I2752" t="str">
            <v>重庆善为天蓝信息技术有限公司</v>
          </cell>
          <cell r="J2752" t="str">
            <v>秘书</v>
          </cell>
          <cell r="K2752" t="str">
            <v>于彩宏</v>
          </cell>
          <cell r="L2752" t="str">
            <v>17708345612</v>
          </cell>
          <cell r="M2752" t="str">
            <v>重庆市</v>
          </cell>
          <cell r="N2752" t="str">
            <v>重庆市</v>
          </cell>
        </row>
        <row r="2753">
          <cell r="C2753" t="str">
            <v>196703010646</v>
          </cell>
          <cell r="D2753" t="str">
            <v>2019</v>
          </cell>
          <cell r="E2753" t="str">
            <v>文化旅游学院</v>
          </cell>
          <cell r="F2753" t="str">
            <v>2019现代文秘</v>
          </cell>
          <cell r="G2753" t="str">
            <v>19文秘6</v>
          </cell>
          <cell r="H2753" t="str">
            <v>-</v>
          </cell>
          <cell r="I2753" t="str">
            <v>成都菲瑞斯科技有限公司</v>
          </cell>
          <cell r="J2753" t="str">
            <v>文员</v>
          </cell>
          <cell r="K2753" t="str">
            <v>邹华</v>
          </cell>
          <cell r="L2753" t="str">
            <v>19130951649</v>
          </cell>
          <cell r="M2753" t="str">
            <v>四川省</v>
          </cell>
          <cell r="N2753" t="str">
            <v>成都市</v>
          </cell>
        </row>
        <row r="2754">
          <cell r="C2754" t="str">
            <v>196703010607</v>
          </cell>
          <cell r="D2754" t="str">
            <v>2019</v>
          </cell>
          <cell r="E2754" t="str">
            <v>文化旅游学院</v>
          </cell>
          <cell r="F2754" t="str">
            <v>2019现代文秘</v>
          </cell>
          <cell r="G2754" t="str">
            <v>19文秘6</v>
          </cell>
          <cell r="H2754" t="str">
            <v>-</v>
          </cell>
          <cell r="I2754" t="str">
            <v>成都纵行建筑工程咨询有限公司</v>
          </cell>
          <cell r="J2754" t="str">
            <v>助理</v>
          </cell>
          <cell r="K2754" t="str">
            <v>岳兴吉</v>
          </cell>
          <cell r="L2754" t="str">
            <v>13408468397</v>
          </cell>
          <cell r="M2754" t="str">
            <v>四川省</v>
          </cell>
          <cell r="N2754" t="str">
            <v>成都市</v>
          </cell>
        </row>
        <row r="2755">
          <cell r="C2755" t="str">
            <v>196703010605</v>
          </cell>
          <cell r="D2755" t="str">
            <v>2019</v>
          </cell>
          <cell r="E2755" t="str">
            <v>文化旅游学院</v>
          </cell>
          <cell r="F2755" t="str">
            <v>2019现代文秘</v>
          </cell>
          <cell r="G2755" t="str">
            <v>19文秘6</v>
          </cell>
          <cell r="H2755" t="str">
            <v>-</v>
          </cell>
          <cell r="I2755" t="str">
            <v>兴文县五星镇五星小学校</v>
          </cell>
          <cell r="J2755" t="str">
            <v>教师</v>
          </cell>
          <cell r="K2755" t="str">
            <v>车林芹</v>
          </cell>
          <cell r="L2755" t="str">
            <v>15680976937</v>
          </cell>
          <cell r="M2755" t="str">
            <v>四川省</v>
          </cell>
          <cell r="N2755" t="str">
            <v>宜宾市</v>
          </cell>
        </row>
        <row r="2756">
          <cell r="C2756" t="str">
            <v>196703010637</v>
          </cell>
          <cell r="D2756" t="str">
            <v>2019</v>
          </cell>
          <cell r="E2756" t="str">
            <v>文化旅游学院</v>
          </cell>
          <cell r="F2756" t="str">
            <v>2019现代文秘</v>
          </cell>
          <cell r="G2756" t="str">
            <v>19文秘6</v>
          </cell>
          <cell r="H2756" t="str">
            <v>11513334MB1081797M </v>
          </cell>
          <cell r="I2756" t="str">
            <v>理塘县麦洼乡人民政府</v>
          </cell>
          <cell r="J2756" t="str">
            <v>工作人员</v>
          </cell>
          <cell r="K2756" t="str">
            <v>曾代春</v>
          </cell>
          <cell r="L2756" t="str">
            <v>13990467661</v>
          </cell>
          <cell r="M2756" t="str">
            <v>四川省</v>
          </cell>
          <cell r="N2756" t="str">
            <v>甘孜藏族自治州</v>
          </cell>
        </row>
        <row r="2757">
          <cell r="C2757" t="str">
            <v>196703010616</v>
          </cell>
          <cell r="D2757" t="str">
            <v>2019</v>
          </cell>
          <cell r="E2757" t="str">
            <v>文化旅游学院</v>
          </cell>
          <cell r="F2757" t="str">
            <v>2019现代文秘</v>
          </cell>
          <cell r="G2757" t="str">
            <v>19文秘6</v>
          </cell>
          <cell r="H2757" t="str">
            <v>91510900MA674KDH2U</v>
          </cell>
          <cell r="I2757" t="str">
            <v>蜂巢能源科技遂宁有限公司</v>
          </cell>
          <cell r="J2757" t="str">
            <v>行政助理</v>
          </cell>
          <cell r="K2757" t="str">
            <v>刘娅希</v>
          </cell>
          <cell r="L2757" t="str">
            <v>13547866672</v>
          </cell>
          <cell r="M2757" t="str">
            <v>四川省</v>
          </cell>
          <cell r="N2757" t="str">
            <v>遂宁市</v>
          </cell>
        </row>
        <row r="2758">
          <cell r="C2758" t="str">
            <v>196703010626</v>
          </cell>
          <cell r="D2758" t="str">
            <v>2019</v>
          </cell>
          <cell r="E2758" t="str">
            <v>文化旅游学院</v>
          </cell>
          <cell r="F2758" t="str">
            <v>2019现代文秘</v>
          </cell>
          <cell r="G2758" t="str">
            <v>19文秘6</v>
          </cell>
          <cell r="H2758" t="str">
            <v>91320583578191157R</v>
          </cell>
          <cell r="I2758" t="str">
            <v>维度金融外包服务（苏州）有限公司</v>
          </cell>
          <cell r="J2758" t="str">
            <v>速录员</v>
          </cell>
          <cell r="K2758" t="str">
            <v>滕雯</v>
          </cell>
          <cell r="L2758" t="str">
            <v>028-63255868</v>
          </cell>
          <cell r="M2758" t="str">
            <v>四川省</v>
          </cell>
          <cell r="N2758" t="str">
            <v>成都市</v>
          </cell>
        </row>
        <row r="2759">
          <cell r="C2759" t="str">
            <v>196703010623</v>
          </cell>
          <cell r="D2759" t="str">
            <v>2019</v>
          </cell>
          <cell r="E2759" t="str">
            <v>文化旅游学院</v>
          </cell>
          <cell r="F2759" t="str">
            <v>2019现代文秘</v>
          </cell>
          <cell r="G2759" t="str">
            <v>19文秘6</v>
          </cell>
          <cell r="H2759" t="str">
            <v>-</v>
          </cell>
          <cell r="I2759" t="str">
            <v>四川正全农业开发有限公司</v>
          </cell>
          <cell r="J2759" t="str">
            <v>助理</v>
          </cell>
          <cell r="K2759" t="str">
            <v>庞干</v>
          </cell>
          <cell r="L2759" t="str">
            <v>13550791438</v>
          </cell>
          <cell r="M2759" t="str">
            <v>四川省</v>
          </cell>
          <cell r="N2759" t="str">
            <v>遂宁市</v>
          </cell>
        </row>
        <row r="2760">
          <cell r="C2760" t="str">
            <v>196703010602</v>
          </cell>
          <cell r="D2760" t="str">
            <v>2019</v>
          </cell>
          <cell r="E2760" t="str">
            <v>文化旅游学院</v>
          </cell>
          <cell r="F2760" t="str">
            <v>2019现代文秘</v>
          </cell>
          <cell r="G2760" t="str">
            <v>19文秘6</v>
          </cell>
          <cell r="H2760" t="str">
            <v>-</v>
          </cell>
          <cell r="I2760" t="str">
            <v>重庆勤祥新能源科技有限公司</v>
          </cell>
          <cell r="J2760" t="str">
            <v>文员</v>
          </cell>
          <cell r="K2760" t="str">
            <v>刘翠郎</v>
          </cell>
          <cell r="L2760" t="str">
            <v>17729611745</v>
          </cell>
          <cell r="M2760" t="str">
            <v>重庆市</v>
          </cell>
          <cell r="N2760" t="str">
            <v>重庆市</v>
          </cell>
        </row>
        <row r="2761">
          <cell r="C2761" t="str">
            <v>196703010630</v>
          </cell>
          <cell r="D2761" t="str">
            <v>2019</v>
          </cell>
          <cell r="E2761" t="str">
            <v>文化旅游学院</v>
          </cell>
          <cell r="F2761" t="str">
            <v>2019现代文秘</v>
          </cell>
          <cell r="G2761" t="str">
            <v>19文秘6</v>
          </cell>
          <cell r="H2761" t="str">
            <v>91510107MA6A5MJY3J</v>
          </cell>
          <cell r="I2761" t="str">
            <v>四川川内鑫物流有限公司</v>
          </cell>
          <cell r="J2761" t="str">
            <v>接送员</v>
          </cell>
          <cell r="K2761" t="str">
            <v>李华荣</v>
          </cell>
          <cell r="L2761" t="str">
            <v>15198024409</v>
          </cell>
          <cell r="M2761" t="str">
            <v>四川省</v>
          </cell>
          <cell r="N2761" t="str">
            <v>成都市</v>
          </cell>
        </row>
        <row r="2762">
          <cell r="C2762" t="str">
            <v>196703010621</v>
          </cell>
          <cell r="D2762" t="str">
            <v>2019</v>
          </cell>
          <cell r="E2762" t="str">
            <v>文化旅游学院</v>
          </cell>
          <cell r="F2762" t="str">
            <v>2019现代文秘</v>
          </cell>
          <cell r="G2762" t="str">
            <v>19文秘6</v>
          </cell>
          <cell r="H2762" t="str">
            <v>92510121L7265329X1</v>
          </cell>
          <cell r="I2762" t="str">
            <v>金堂县赵镇金发通讯经营部</v>
          </cell>
          <cell r="J2762" t="str">
            <v>其他人员</v>
          </cell>
          <cell r="K2762" t="str">
            <v>胡勇</v>
          </cell>
          <cell r="L2762" t="str">
            <v>15982118867</v>
          </cell>
          <cell r="M2762" t="str">
            <v>四川省</v>
          </cell>
          <cell r="N2762" t="str">
            <v>成都市</v>
          </cell>
        </row>
        <row r="2763">
          <cell r="C2763" t="str">
            <v>196703010644</v>
          </cell>
          <cell r="D2763" t="str">
            <v>2019</v>
          </cell>
          <cell r="E2763" t="str">
            <v>文化旅游学院</v>
          </cell>
          <cell r="F2763" t="str">
            <v>2019现代文秘</v>
          </cell>
          <cell r="G2763" t="str">
            <v>19文秘6</v>
          </cell>
          <cell r="H2763" t="str">
            <v>-</v>
          </cell>
          <cell r="I2763" t="str">
            <v>美姑县人民法院</v>
          </cell>
          <cell r="J2763" t="str">
            <v>法律专业人员助理</v>
          </cell>
          <cell r="K2763" t="str">
            <v>马海为古</v>
          </cell>
          <cell r="L2763" t="str">
            <v>18283477217</v>
          </cell>
          <cell r="M2763" t="str">
            <v>四川省</v>
          </cell>
          <cell r="N2763" t="str">
            <v>凉山彝族自治州</v>
          </cell>
        </row>
        <row r="2764">
          <cell r="C2764" t="str">
            <v>196703010639</v>
          </cell>
          <cell r="D2764" t="str">
            <v>2019</v>
          </cell>
          <cell r="E2764" t="str">
            <v>文化旅游学院</v>
          </cell>
          <cell r="F2764" t="str">
            <v>2019现代文秘</v>
          </cell>
          <cell r="G2764" t="str">
            <v>19文秘6</v>
          </cell>
          <cell r="H2764" t="str">
            <v>-</v>
          </cell>
          <cell r="I2764" t="str">
            <v>四川网瑞科技</v>
          </cell>
          <cell r="J2764" t="str">
            <v>员工</v>
          </cell>
          <cell r="K2764" t="str">
            <v>卢月</v>
          </cell>
          <cell r="L2764" t="str">
            <v>  15283475802</v>
          </cell>
          <cell r="M2764" t="str">
            <v>四川省</v>
          </cell>
          <cell r="N2764" t="str">
            <v>凉山彝族自治州</v>
          </cell>
        </row>
        <row r="2765">
          <cell r="C2765" t="str">
            <v>196703010601</v>
          </cell>
          <cell r="D2765" t="str">
            <v>2019</v>
          </cell>
          <cell r="E2765" t="str">
            <v>文化旅游学院</v>
          </cell>
          <cell r="F2765" t="str">
            <v>2019现代文秘</v>
          </cell>
          <cell r="G2765" t="str">
            <v>19文秘6</v>
          </cell>
          <cell r="H2765" t="str">
            <v>-</v>
          </cell>
          <cell r="I2765" t="str">
            <v>船山区舞艺运舞蹈艺术中心</v>
          </cell>
          <cell r="J2765" t="str">
            <v>前台</v>
          </cell>
          <cell r="K2765" t="str">
            <v>唐澜</v>
          </cell>
          <cell r="L2765" t="str">
            <v>18782573437</v>
          </cell>
          <cell r="M2765" t="str">
            <v>四川省</v>
          </cell>
          <cell r="N2765" t="str">
            <v>遂宁市</v>
          </cell>
        </row>
        <row r="2766">
          <cell r="C2766" t="str">
            <v>196703010642</v>
          </cell>
          <cell r="D2766" t="str">
            <v>2019</v>
          </cell>
          <cell r="E2766" t="str">
            <v>文化旅游学院</v>
          </cell>
          <cell r="F2766" t="str">
            <v>2019现代文秘</v>
          </cell>
          <cell r="G2766" t="str">
            <v>19文秘6</v>
          </cell>
          <cell r="H2766" t="str">
            <v>-</v>
          </cell>
          <cell r="I2766" t="str">
            <v>凉山州众大房地产</v>
          </cell>
          <cell r="J2766" t="str">
            <v>销售员</v>
          </cell>
          <cell r="K2766" t="str">
            <v>比么子和</v>
          </cell>
          <cell r="L2766" t="str">
            <v>14726637951</v>
          </cell>
          <cell r="M2766" t="str">
            <v>四川省</v>
          </cell>
          <cell r="N2766" t="str">
            <v>凉山彝族自治州</v>
          </cell>
        </row>
        <row r="2767">
          <cell r="C2767" t="str">
            <v>196703010643</v>
          </cell>
          <cell r="D2767" t="str">
            <v>2019</v>
          </cell>
          <cell r="E2767" t="str">
            <v>文化旅游学院</v>
          </cell>
          <cell r="F2767" t="str">
            <v>2019现代文秘</v>
          </cell>
          <cell r="G2767" t="str">
            <v>19文秘6</v>
          </cell>
          <cell r="H2767" t="str">
            <v>-</v>
          </cell>
          <cell r="I2767" t="str">
            <v>美姑众峰档案整理服务有限公司</v>
          </cell>
          <cell r="J2767" t="str">
            <v>文秘</v>
          </cell>
          <cell r="K2767" t="str">
            <v>伍佳</v>
          </cell>
          <cell r="L2767" t="str">
            <v>18783553008</v>
          </cell>
          <cell r="M2767" t="str">
            <v>四川省</v>
          </cell>
          <cell r="N2767" t="str">
            <v>凉山彝族自治州</v>
          </cell>
        </row>
        <row r="2768">
          <cell r="C2768" t="str">
            <v>196703010645</v>
          </cell>
          <cell r="D2768" t="str">
            <v>2019</v>
          </cell>
          <cell r="E2768" t="str">
            <v>文化旅游学院</v>
          </cell>
          <cell r="F2768" t="str">
            <v>2019现代文秘</v>
          </cell>
          <cell r="G2768" t="str">
            <v>19文秘6</v>
          </cell>
          <cell r="H2768" t="str">
            <v>-</v>
          </cell>
          <cell r="I2768" t="str">
            <v>遂宁市中森建筑装饰工程有限公司</v>
          </cell>
          <cell r="J2768" t="str">
            <v>建筑管理人员</v>
          </cell>
          <cell r="K2768" t="str">
            <v>王旭</v>
          </cell>
          <cell r="L2768" t="str">
            <v>18882550861</v>
          </cell>
          <cell r="M2768" t="str">
            <v>四川省</v>
          </cell>
          <cell r="N2768" t="str">
            <v>遂宁市</v>
          </cell>
        </row>
        <row r="2769">
          <cell r="C2769" t="str">
            <v>196703010611</v>
          </cell>
          <cell r="D2769" t="str">
            <v>2019</v>
          </cell>
          <cell r="E2769" t="str">
            <v>文化旅游学院</v>
          </cell>
          <cell r="F2769" t="str">
            <v>2019现代文秘</v>
          </cell>
          <cell r="G2769" t="str">
            <v>19文秘6</v>
          </cell>
          <cell r="H2769" t="str">
            <v>-</v>
          </cell>
          <cell r="I2769" t="str">
            <v>四川省宜宾市筠连县巡司镇成功广告工艺部</v>
          </cell>
          <cell r="J2769" t="str">
            <v>文员</v>
          </cell>
          <cell r="K2769" t="str">
            <v>张九聪</v>
          </cell>
          <cell r="L2769" t="str">
            <v>15390357258</v>
          </cell>
          <cell r="M2769" t="str">
            <v>四川省</v>
          </cell>
          <cell r="N2769" t="str">
            <v>宜宾市</v>
          </cell>
        </row>
        <row r="2770">
          <cell r="C2770" t="str">
            <v>196703010634</v>
          </cell>
          <cell r="D2770" t="str">
            <v>2019</v>
          </cell>
          <cell r="E2770" t="str">
            <v>文化旅游学院</v>
          </cell>
          <cell r="F2770" t="str">
            <v>2019现代文秘</v>
          </cell>
          <cell r="G2770" t="str">
            <v>19文秘6</v>
          </cell>
          <cell r="H2770" t="str">
            <v>91510900ma68akck4f</v>
          </cell>
          <cell r="I2770" t="str">
            <v>遂宁兴志安汽车销售有限责任公司</v>
          </cell>
          <cell r="J2770" t="str">
            <v>销售</v>
          </cell>
          <cell r="K2770" t="str">
            <v>安朝辉</v>
          </cell>
          <cell r="L2770" t="str">
            <v>18096021619</v>
          </cell>
          <cell r="M2770" t="str">
            <v>四川省</v>
          </cell>
          <cell r="N2770" t="str">
            <v>遂宁市</v>
          </cell>
        </row>
        <row r="2771">
          <cell r="C2771" t="str">
            <v>196703010613</v>
          </cell>
          <cell r="D2771" t="str">
            <v>2019</v>
          </cell>
          <cell r="E2771" t="str">
            <v>文化旅游学院</v>
          </cell>
          <cell r="F2771" t="str">
            <v>2019现代文秘</v>
          </cell>
          <cell r="G2771" t="str">
            <v>19文秘6</v>
          </cell>
          <cell r="H2771" t="str">
            <v>9150900MA65RA9121</v>
          </cell>
          <cell r="I2771" t="str">
            <v>四川盲点网络科技有限公司</v>
          </cell>
          <cell r="J2771" t="str">
            <v>电商销售</v>
          </cell>
          <cell r="K2771" t="str">
            <v>徐金金</v>
          </cell>
          <cell r="L2771" t="str">
            <v>17760395057</v>
          </cell>
          <cell r="M2771" t="str">
            <v>四川省</v>
          </cell>
          <cell r="N2771" t="str">
            <v>遂宁市</v>
          </cell>
        </row>
        <row r="2772">
          <cell r="C2772" t="str">
            <v>196703010606</v>
          </cell>
          <cell r="D2772" t="str">
            <v>2019</v>
          </cell>
          <cell r="E2772" t="str">
            <v>文化旅游学院</v>
          </cell>
          <cell r="F2772" t="str">
            <v>2019现代文秘</v>
          </cell>
          <cell r="G2772" t="str">
            <v>19文秘6</v>
          </cell>
          <cell r="H2772" t="str">
            <v>-</v>
          </cell>
          <cell r="I2772" t="str">
            <v>艺烊文化</v>
          </cell>
          <cell r="J2772" t="str">
            <v>经纪人助理</v>
          </cell>
          <cell r="K2772" t="str">
            <v>陈秋秋</v>
          </cell>
          <cell r="L2772" t="str">
            <v>无</v>
          </cell>
          <cell r="M2772" t="str">
            <v>四川省</v>
          </cell>
          <cell r="N2772" t="str">
            <v>成都市</v>
          </cell>
        </row>
        <row r="2773">
          <cell r="C2773" t="str">
            <v>196703010618</v>
          </cell>
          <cell r="D2773" t="str">
            <v>2019</v>
          </cell>
          <cell r="E2773" t="str">
            <v>文化旅游学院</v>
          </cell>
          <cell r="F2773" t="str">
            <v>2019现代文秘</v>
          </cell>
          <cell r="G2773" t="str">
            <v>19文秘6</v>
          </cell>
          <cell r="H2773" t="str">
            <v>91320583578191157R</v>
          </cell>
          <cell r="I2773" t="str">
            <v>维度金融外包服务（苏州)有限公司公司</v>
          </cell>
          <cell r="J2773" t="str">
            <v>数据录入</v>
          </cell>
          <cell r="K2773" t="str">
            <v>滕雯</v>
          </cell>
          <cell r="L2773" t="str">
            <v>17788669553</v>
          </cell>
          <cell r="M2773" t="str">
            <v>四川省</v>
          </cell>
          <cell r="N2773" t="str">
            <v>成都市</v>
          </cell>
        </row>
        <row r="2774">
          <cell r="C2774" t="str">
            <v>196703010604</v>
          </cell>
          <cell r="D2774" t="str">
            <v>2019</v>
          </cell>
          <cell r="E2774" t="str">
            <v>文化旅游学院</v>
          </cell>
          <cell r="F2774" t="str">
            <v>2019现代文秘</v>
          </cell>
          <cell r="G2774" t="str">
            <v>19文秘6</v>
          </cell>
          <cell r="H2774" t="str">
            <v>-</v>
          </cell>
          <cell r="I2774" t="str">
            <v>维度金融外包服务(苏州)有限公司</v>
          </cell>
          <cell r="J2774" t="str">
            <v>数据录入</v>
          </cell>
          <cell r="K2774" t="str">
            <v>滕雯</v>
          </cell>
          <cell r="L2774" t="str">
            <v>028-63255868</v>
          </cell>
          <cell r="M2774" t="str">
            <v>四川省</v>
          </cell>
          <cell r="N2774" t="str">
            <v>成都市</v>
          </cell>
        </row>
        <row r="2775">
          <cell r="C2775" t="str">
            <v>196703010615</v>
          </cell>
          <cell r="D2775" t="str">
            <v>2019</v>
          </cell>
          <cell r="E2775" t="str">
            <v>文化旅游学院</v>
          </cell>
          <cell r="F2775" t="str">
            <v>2019现代文秘</v>
          </cell>
          <cell r="G2775" t="str">
            <v>19文秘6</v>
          </cell>
          <cell r="H2775" t="str">
            <v>91510900MA674KDH2U</v>
          </cell>
          <cell r="I2775" t="str">
            <v>蜂巢能源有限公司</v>
          </cell>
          <cell r="J2775" t="str">
            <v>数据员</v>
          </cell>
          <cell r="K2775" t="str">
            <v>135478666672</v>
          </cell>
          <cell r="L2775" t="str">
            <v>18380936146</v>
          </cell>
          <cell r="M2775" t="str">
            <v>四川省</v>
          </cell>
          <cell r="N2775" t="str">
            <v>遂宁市</v>
          </cell>
        </row>
        <row r="2776">
          <cell r="C2776" t="str">
            <v>196703010617</v>
          </cell>
          <cell r="D2776" t="str">
            <v>2019</v>
          </cell>
          <cell r="E2776" t="str">
            <v>文化旅游学院</v>
          </cell>
          <cell r="F2776" t="str">
            <v>2019现代文秘</v>
          </cell>
          <cell r="G2776" t="str">
            <v>19文秘6</v>
          </cell>
          <cell r="H2776" t="str">
            <v>54510525ME12957298</v>
          </cell>
          <cell r="I2776" t="str">
            <v>古蔺县箭竹苗族乡聚贤村民委员会</v>
          </cell>
          <cell r="J2776" t="str">
            <v>兼职团委副书记</v>
          </cell>
          <cell r="K2776" t="str">
            <v>姚宁</v>
          </cell>
          <cell r="L2776" t="str">
            <v>13982286560</v>
          </cell>
          <cell r="M2776" t="str">
            <v>四川省</v>
          </cell>
          <cell r="N2776" t="str">
            <v>泸州市</v>
          </cell>
        </row>
        <row r="2777">
          <cell r="C2777" t="str">
            <v>196703010633</v>
          </cell>
          <cell r="D2777" t="str">
            <v>2019</v>
          </cell>
          <cell r="E2777" t="str">
            <v>文化旅游学院</v>
          </cell>
          <cell r="F2777" t="str">
            <v>2019现代文秘</v>
          </cell>
          <cell r="G2777" t="str">
            <v>19文秘6</v>
          </cell>
          <cell r="H2777" t="str">
            <v>-</v>
          </cell>
          <cell r="I2777" t="str">
            <v>湖北捷旗运营管理有限公司</v>
          </cell>
          <cell r="J2777" t="str">
            <v>人事</v>
          </cell>
          <cell r="K2777" t="str">
            <v>李龙</v>
          </cell>
          <cell r="L2777" t="str">
            <v>15514673467</v>
          </cell>
          <cell r="M2777" t="str">
            <v>湖北省</v>
          </cell>
          <cell r="N2777" t="str">
            <v>宜昌市</v>
          </cell>
        </row>
        <row r="2778">
          <cell r="C2778" t="str">
            <v>196703010640</v>
          </cell>
          <cell r="D2778" t="str">
            <v>2019</v>
          </cell>
          <cell r="E2778" t="str">
            <v>文化旅游学院</v>
          </cell>
          <cell r="F2778" t="str">
            <v>2019现代文秘</v>
          </cell>
          <cell r="G2778" t="str">
            <v>19文秘6</v>
          </cell>
          <cell r="H2778" t="str">
            <v>-</v>
          </cell>
          <cell r="I2778" t="str">
            <v>西昌市乐迪幼儿园</v>
          </cell>
          <cell r="J2778" t="str">
            <v>教师</v>
          </cell>
          <cell r="K2778" t="str">
            <v>17380812225</v>
          </cell>
          <cell r="L2778" t="str">
            <v>17380812225</v>
          </cell>
          <cell r="M2778" t="str">
            <v>四川省</v>
          </cell>
          <cell r="N2778" t="str">
            <v>凉山彝族自治州</v>
          </cell>
        </row>
        <row r="2779">
          <cell r="C2779" t="str">
            <v>196703010619</v>
          </cell>
          <cell r="D2779" t="str">
            <v>2019</v>
          </cell>
          <cell r="E2779" t="str">
            <v>文化旅游学院</v>
          </cell>
          <cell r="F2779" t="str">
            <v>2019现代文秘</v>
          </cell>
          <cell r="G2779" t="str">
            <v>19文秘6</v>
          </cell>
          <cell r="H2779" t="str">
            <v>-</v>
          </cell>
          <cell r="I2779" t="str">
            <v>四川繁禾影视文化传媒有限公司</v>
          </cell>
          <cell r="J2779" t="str">
            <v>宣发经理</v>
          </cell>
          <cell r="K2779" t="str">
            <v>叶林坤</v>
          </cell>
          <cell r="L2779" t="str">
            <v>18382844089</v>
          </cell>
          <cell r="M2779" t="str">
            <v>四川省</v>
          </cell>
          <cell r="N2779" t="str">
            <v>成都市</v>
          </cell>
        </row>
        <row r="2780">
          <cell r="C2780" t="str">
            <v>196703010612</v>
          </cell>
          <cell r="D2780" t="str">
            <v>2019</v>
          </cell>
          <cell r="E2780" t="str">
            <v>文化旅游学院</v>
          </cell>
          <cell r="F2780" t="str">
            <v>2019现代文秘</v>
          </cell>
          <cell r="G2780" t="str">
            <v>19文秘6</v>
          </cell>
          <cell r="H2780" t="str">
            <v>91320583578191157R</v>
          </cell>
          <cell r="I2780" t="str">
            <v>维度信息技术（苏州)有限公司</v>
          </cell>
          <cell r="J2780" t="str">
            <v>京东物流客服</v>
          </cell>
          <cell r="K2780" t="str">
            <v>滕雯</v>
          </cell>
          <cell r="L2780" t="str">
            <v>1788669553</v>
          </cell>
          <cell r="M2780" t="str">
            <v>四川省</v>
          </cell>
          <cell r="N2780" t="str">
            <v>成都市</v>
          </cell>
        </row>
        <row r="2781">
          <cell r="C2781" t="str">
            <v>186703010116</v>
          </cell>
          <cell r="D2781" t="str">
            <v>2019</v>
          </cell>
          <cell r="E2781" t="str">
            <v>文化旅游学院</v>
          </cell>
          <cell r="F2781" t="str">
            <v>2019现代文秘</v>
          </cell>
          <cell r="G2781" t="str">
            <v>19文秘6</v>
          </cell>
          <cell r="H2781" t="str">
            <v>11513435MB0X928141</v>
          </cell>
          <cell r="I2781" t="str">
            <v>甘洛县乡村振兴局</v>
          </cell>
          <cell r="J2781" t="str">
            <v>文员</v>
          </cell>
          <cell r="K2781" t="str">
            <v>王鹏</v>
          </cell>
          <cell r="L2781" t="str">
            <v>18116735094</v>
          </cell>
          <cell r="M2781" t="str">
            <v>四川省</v>
          </cell>
          <cell r="N2781" t="str">
            <v>凉山彝族自治州</v>
          </cell>
        </row>
        <row r="2782">
          <cell r="C2782" t="str">
            <v>196703010614</v>
          </cell>
          <cell r="D2782" t="str">
            <v>2019</v>
          </cell>
          <cell r="E2782" t="str">
            <v>文化旅游学院</v>
          </cell>
          <cell r="F2782" t="str">
            <v>2019现代文秘</v>
          </cell>
          <cell r="G2782" t="str">
            <v>19文秘6</v>
          </cell>
          <cell r="H2782" t="str">
            <v>1251000045131333xf</v>
          </cell>
          <cell r="I2782" t="str">
            <v>四川职业技术学院</v>
          </cell>
          <cell r="J2782" t="str">
            <v>自考学籍管理</v>
          </cell>
          <cell r="K2782" t="str">
            <v>张高</v>
          </cell>
          <cell r="L2782" t="str">
            <v>18982581126</v>
          </cell>
          <cell r="M2782" t="str">
            <v>四川省</v>
          </cell>
          <cell r="N2782" t="str">
            <v>遂宁市</v>
          </cell>
        </row>
        <row r="2783">
          <cell r="C2783" t="str">
            <v>196703010628</v>
          </cell>
          <cell r="D2783" t="str">
            <v>2019</v>
          </cell>
          <cell r="E2783" t="str">
            <v>文化旅游学院</v>
          </cell>
          <cell r="F2783" t="str">
            <v>2019现代文秘</v>
          </cell>
          <cell r="G2783" t="str">
            <v>19文秘6</v>
          </cell>
          <cell r="H2783" t="str">
            <v>-</v>
          </cell>
          <cell r="I2783" t="str">
            <v>四川维度富银科技有限公司</v>
          </cell>
          <cell r="J2783" t="str">
            <v>数据录入</v>
          </cell>
          <cell r="K2783" t="str">
            <v>腾雯</v>
          </cell>
          <cell r="L2783" t="str">
            <v>17788669553</v>
          </cell>
          <cell r="M2783" t="str">
            <v>四川省</v>
          </cell>
          <cell r="N2783" t="str">
            <v>成都市</v>
          </cell>
        </row>
        <row r="2784">
          <cell r="C2784" t="str">
            <v>196703010609</v>
          </cell>
          <cell r="D2784" t="str">
            <v>2019</v>
          </cell>
          <cell r="E2784" t="str">
            <v>文化旅游学院</v>
          </cell>
          <cell r="F2784" t="str">
            <v>2019现代文秘</v>
          </cell>
          <cell r="G2784" t="str">
            <v>19文秘6</v>
          </cell>
          <cell r="H2784" t="str">
            <v>-</v>
          </cell>
          <cell r="I2784" t="str">
            <v>乐山城市建设银投资有限公司</v>
          </cell>
          <cell r="J2784" t="str">
            <v>现代文秘</v>
          </cell>
          <cell r="K2784" t="str">
            <v>熊清新</v>
          </cell>
          <cell r="L2784" t="str">
            <v>13540544433</v>
          </cell>
          <cell r="M2784" t="str">
            <v>四川省</v>
          </cell>
          <cell r="N2784" t="str">
            <v>乐山市</v>
          </cell>
        </row>
        <row r="2785">
          <cell r="C2785" t="str">
            <v>196701040121</v>
          </cell>
          <cell r="D2785" t="str">
            <v>2019</v>
          </cell>
          <cell r="E2785" t="str">
            <v>文化旅游学院</v>
          </cell>
          <cell r="F2785" t="str">
            <v>2019小学语文教育</v>
          </cell>
          <cell r="G2785" t="str">
            <v>19语教1</v>
          </cell>
          <cell r="H2785" t="str">
            <v>学校</v>
          </cell>
          <cell r="I2785" t="str">
            <v>泸州市纳溪区中心小学</v>
          </cell>
          <cell r="J2785" t="str">
            <v>老师</v>
          </cell>
          <cell r="K2785" t="str">
            <v>仲健康</v>
          </cell>
          <cell r="L2785" t="str">
            <v>15108289067</v>
          </cell>
          <cell r="M2785" t="str">
            <v>四川省</v>
          </cell>
          <cell r="N2785" t="str">
            <v>泸州市</v>
          </cell>
        </row>
        <row r="2786">
          <cell r="C2786" t="str">
            <v>196701040131</v>
          </cell>
          <cell r="D2786" t="str">
            <v>2019</v>
          </cell>
          <cell r="E2786" t="str">
            <v>文化旅游学院</v>
          </cell>
          <cell r="F2786" t="str">
            <v>2019小学语文教育</v>
          </cell>
          <cell r="G2786" t="str">
            <v>19语教1</v>
          </cell>
          <cell r="H2786" t="str">
            <v>-</v>
          </cell>
          <cell r="I2786" t="str">
            <v>富顺县北湖实验小学</v>
          </cell>
          <cell r="J2786" t="str">
            <v>语文教师</v>
          </cell>
          <cell r="K2786" t="str">
            <v>王北平</v>
          </cell>
          <cell r="L2786" t="str">
            <v>13778599786</v>
          </cell>
          <cell r="M2786" t="str">
            <v>四川省</v>
          </cell>
          <cell r="N2786" t="str">
            <v>自贡市</v>
          </cell>
        </row>
        <row r="2787">
          <cell r="C2787" t="str">
            <v>196701040140</v>
          </cell>
          <cell r="D2787" t="str">
            <v>2019</v>
          </cell>
          <cell r="E2787" t="str">
            <v>文化旅游学院</v>
          </cell>
          <cell r="F2787" t="str">
            <v>2019小学语文教育</v>
          </cell>
          <cell r="G2787" t="str">
            <v>19语教1</v>
          </cell>
          <cell r="H2787" t="str">
            <v>-</v>
          </cell>
          <cell r="I2787" t="str">
            <v>泸县玄滩镇玄滩中心小学校</v>
          </cell>
          <cell r="J2787" t="str">
            <v>语文教师</v>
          </cell>
          <cell r="K2787" t="str">
            <v>唐光会</v>
          </cell>
          <cell r="L2787" t="str">
            <v>18982724776</v>
          </cell>
          <cell r="M2787" t="str">
            <v>四川省</v>
          </cell>
          <cell r="N2787" t="str">
            <v>泸州市</v>
          </cell>
        </row>
        <row r="2788">
          <cell r="C2788" t="str">
            <v>196701040136</v>
          </cell>
          <cell r="D2788" t="str">
            <v>2019</v>
          </cell>
          <cell r="E2788" t="str">
            <v>文化旅游学院</v>
          </cell>
          <cell r="F2788" t="str">
            <v>2019小学语文教育</v>
          </cell>
          <cell r="G2788" t="str">
            <v>19语教1</v>
          </cell>
          <cell r="H2788" t="str">
            <v>-</v>
          </cell>
          <cell r="I2788" t="str">
            <v>眉山天府新区北斗小学</v>
          </cell>
          <cell r="J2788" t="str">
            <v>语文教师</v>
          </cell>
          <cell r="K2788" t="str">
            <v>李芹</v>
          </cell>
          <cell r="L2788" t="str">
            <v>13568259363</v>
          </cell>
          <cell r="M2788" t="str">
            <v>四川省</v>
          </cell>
          <cell r="N2788" t="str">
            <v>眉山市</v>
          </cell>
        </row>
        <row r="2789">
          <cell r="C2789" t="str">
            <v>196701040147</v>
          </cell>
          <cell r="D2789" t="str">
            <v>2019</v>
          </cell>
          <cell r="E2789" t="str">
            <v>文化旅游学院</v>
          </cell>
          <cell r="F2789" t="str">
            <v>2019小学语文教育</v>
          </cell>
          <cell r="G2789" t="str">
            <v>19语教1</v>
          </cell>
          <cell r="H2789" t="str">
            <v>3163000230</v>
          </cell>
          <cell r="I2789" t="str">
            <v>朔北藏族乡中心学校</v>
          </cell>
          <cell r="J2789" t="str">
            <v>语文教师</v>
          </cell>
          <cell r="K2789" t="str">
            <v>李娜</v>
          </cell>
          <cell r="L2789" t="str">
            <v>17800710686</v>
          </cell>
          <cell r="M2789" t="str">
            <v>青海省</v>
          </cell>
          <cell r="N2789" t="str">
            <v>西宁市</v>
          </cell>
        </row>
        <row r="2790">
          <cell r="C2790" t="str">
            <v>196701040129</v>
          </cell>
          <cell r="D2790" t="str">
            <v>2019</v>
          </cell>
          <cell r="E2790" t="str">
            <v>文化旅游学院</v>
          </cell>
          <cell r="F2790" t="str">
            <v>2019小学语文教育</v>
          </cell>
          <cell r="G2790" t="str">
            <v>19语教1</v>
          </cell>
          <cell r="H2790" t="str">
            <v>MA6625DN-9</v>
          </cell>
          <cell r="I2790" t="str">
            <v>成都兜悦体育文化传播有限公司</v>
          </cell>
          <cell r="J2790" t="str">
            <v>语文老师</v>
          </cell>
          <cell r="K2790" t="str">
            <v>姚合</v>
          </cell>
          <cell r="L2790" t="str">
            <v>18780502950</v>
          </cell>
          <cell r="M2790" t="str">
            <v>四川省</v>
          </cell>
          <cell r="N2790" t="str">
            <v>成都市</v>
          </cell>
        </row>
        <row r="2791">
          <cell r="C2791" t="str">
            <v>196701040117</v>
          </cell>
          <cell r="D2791" t="str">
            <v>2019</v>
          </cell>
          <cell r="E2791" t="str">
            <v>文化旅游学院</v>
          </cell>
          <cell r="F2791" t="str">
            <v>2019小学语文教育</v>
          </cell>
          <cell r="G2791" t="str">
            <v>19语教1</v>
          </cell>
          <cell r="H2791" t="str">
            <v>MA6625DN-9</v>
          </cell>
          <cell r="I2791" t="str">
            <v>成都兜悦体育文化传播有限公司</v>
          </cell>
          <cell r="J2791" t="str">
            <v>语文老师</v>
          </cell>
          <cell r="K2791" t="str">
            <v>姚合</v>
          </cell>
          <cell r="L2791" t="str">
            <v>18780502950</v>
          </cell>
          <cell r="M2791" t="str">
            <v>四川省</v>
          </cell>
          <cell r="N2791" t="str">
            <v>成都市</v>
          </cell>
        </row>
        <row r="2792">
          <cell r="C2792" t="str">
            <v>196701040216</v>
          </cell>
          <cell r="D2792" t="str">
            <v>2019</v>
          </cell>
          <cell r="E2792" t="str">
            <v>文化旅游学院</v>
          </cell>
          <cell r="F2792" t="str">
            <v>2019小学语文教育</v>
          </cell>
          <cell r="G2792" t="str">
            <v>19语教1</v>
          </cell>
          <cell r="H2792" t="str">
            <v>12511323452510706P</v>
          </cell>
          <cell r="I2792" t="str">
            <v>邻水县御临镇雷公初级中学</v>
          </cell>
          <cell r="J2792" t="str">
            <v>实习语文老师</v>
          </cell>
          <cell r="K2792" t="str">
            <v>张四军</v>
          </cell>
          <cell r="L2792" t="str">
            <v>13678263323</v>
          </cell>
          <cell r="M2792" t="str">
            <v>四川省</v>
          </cell>
          <cell r="N2792" t="str">
            <v>广安市</v>
          </cell>
        </row>
        <row r="2793">
          <cell r="C2793" t="str">
            <v>196701040103</v>
          </cell>
          <cell r="D2793" t="str">
            <v>2019</v>
          </cell>
          <cell r="E2793" t="str">
            <v>文化旅游学院</v>
          </cell>
          <cell r="F2793" t="str">
            <v>2019小学语文教育</v>
          </cell>
          <cell r="G2793" t="str">
            <v>19语教1</v>
          </cell>
          <cell r="H2793" t="str">
            <v>12513431738343376K</v>
          </cell>
          <cell r="I2793" t="str">
            <v>昭觉县柳且乡中心校</v>
          </cell>
          <cell r="J2793" t="str">
            <v>教师</v>
          </cell>
          <cell r="K2793" t="str">
            <v>杨清</v>
          </cell>
          <cell r="L2793" t="str">
            <v>13350478709</v>
          </cell>
          <cell r="M2793" t="str">
            <v>四川省</v>
          </cell>
          <cell r="N2793" t="str">
            <v>凉山彝族自治州</v>
          </cell>
        </row>
        <row r="2794">
          <cell r="C2794" t="str">
            <v>196701040102</v>
          </cell>
          <cell r="D2794" t="str">
            <v>2019</v>
          </cell>
          <cell r="E2794" t="str">
            <v>文化旅游学院</v>
          </cell>
          <cell r="F2794" t="str">
            <v>2019小学语文教育</v>
          </cell>
          <cell r="G2794" t="str">
            <v>19语教1</v>
          </cell>
          <cell r="H2794" t="str">
            <v>12513431738343376k</v>
          </cell>
          <cell r="I2794" t="str">
            <v>柳且乡中心校</v>
          </cell>
          <cell r="J2794" t="str">
            <v>教师</v>
          </cell>
          <cell r="K2794" t="str">
            <v>李想</v>
          </cell>
          <cell r="L2794" t="str">
            <v>19938692395</v>
          </cell>
          <cell r="M2794" t="str">
            <v>四川省</v>
          </cell>
          <cell r="N2794" t="str">
            <v>凉山彝族自治州</v>
          </cell>
        </row>
        <row r="2795">
          <cell r="C2795" t="str">
            <v>196701040125</v>
          </cell>
          <cell r="D2795" t="str">
            <v>2019</v>
          </cell>
          <cell r="E2795" t="str">
            <v>文化旅游学院</v>
          </cell>
          <cell r="F2795" t="str">
            <v>2019小学语文教育</v>
          </cell>
          <cell r="G2795" t="str">
            <v>19语教1</v>
          </cell>
          <cell r="H2795" t="str">
            <v>12511201771650722X</v>
          </cell>
          <cell r="I2795" t="str">
            <v>四川省宜宾市翠屏区宋家镇中心小学校</v>
          </cell>
          <cell r="J2795" t="str">
            <v>语文教师</v>
          </cell>
          <cell r="K2795" t="str">
            <v>王宗义</v>
          </cell>
          <cell r="L2795" t="str">
            <v>15183108811</v>
          </cell>
          <cell r="M2795" t="str">
            <v>四川省</v>
          </cell>
          <cell r="N2795" t="str">
            <v>宜宾市</v>
          </cell>
        </row>
        <row r="2796">
          <cell r="C2796" t="str">
            <v>196701040122</v>
          </cell>
          <cell r="D2796" t="str">
            <v>2019</v>
          </cell>
          <cell r="E2796" t="str">
            <v>文化旅游学院</v>
          </cell>
          <cell r="F2796" t="str">
            <v>2019小学语文教育</v>
          </cell>
          <cell r="G2796" t="str">
            <v>19语教1</v>
          </cell>
          <cell r="H2796" t="str">
            <v>452425800</v>
          </cell>
          <cell r="I2796" t="str">
            <v>南江县文庙小学</v>
          </cell>
          <cell r="J2796" t="str">
            <v>实习老师</v>
          </cell>
          <cell r="K2796" t="str">
            <v>蔡丽华</v>
          </cell>
          <cell r="L2796" t="str">
            <v>17781492826</v>
          </cell>
          <cell r="M2796" t="str">
            <v>四川省</v>
          </cell>
          <cell r="N2796" t="str">
            <v>巴中市</v>
          </cell>
        </row>
        <row r="2797">
          <cell r="C2797" t="str">
            <v>196701040113</v>
          </cell>
          <cell r="D2797" t="str">
            <v>2019</v>
          </cell>
          <cell r="E2797" t="str">
            <v>文化旅游学院</v>
          </cell>
          <cell r="F2797" t="str">
            <v>2019小学语文教育</v>
          </cell>
          <cell r="G2797" t="str">
            <v>19语教1</v>
          </cell>
          <cell r="H2797" t="str">
            <v>12511821451425219M</v>
          </cell>
          <cell r="I2797" t="str">
            <v>安岳县岳阳小学</v>
          </cell>
          <cell r="J2797" t="str">
            <v>小学语文老师、实习班主任</v>
          </cell>
          <cell r="K2797" t="str">
            <v>杨丽华</v>
          </cell>
          <cell r="L2797" t="str">
            <v>13795711917</v>
          </cell>
          <cell r="M2797" t="str">
            <v>四川省</v>
          </cell>
          <cell r="N2797" t="str">
            <v>资阳市</v>
          </cell>
        </row>
        <row r="2798">
          <cell r="C2798" t="str">
            <v>196701040128</v>
          </cell>
          <cell r="D2798" t="str">
            <v>2019</v>
          </cell>
          <cell r="E2798" t="str">
            <v>文化旅游学院</v>
          </cell>
          <cell r="F2798" t="str">
            <v>2019小学语文教育</v>
          </cell>
          <cell r="G2798" t="str">
            <v>19语教1</v>
          </cell>
          <cell r="H2798" t="str">
            <v>-</v>
          </cell>
          <cell r="I2798" t="str">
            <v>广州广畅教育科技有限公司</v>
          </cell>
          <cell r="J2798" t="str">
            <v>语文教师</v>
          </cell>
          <cell r="K2798" t="str">
            <v>褚继红</v>
          </cell>
          <cell r="L2798" t="str">
            <v>18688435939</v>
          </cell>
          <cell r="M2798" t="str">
            <v>广东省</v>
          </cell>
          <cell r="N2798" t="str">
            <v>广州市</v>
          </cell>
        </row>
        <row r="2799">
          <cell r="C2799" t="str">
            <v>196701040130</v>
          </cell>
          <cell r="D2799" t="str">
            <v>2019</v>
          </cell>
          <cell r="E2799" t="str">
            <v>文化旅游学院</v>
          </cell>
          <cell r="F2799" t="str">
            <v>2019小学语文教育</v>
          </cell>
          <cell r="G2799" t="str">
            <v>19语教1</v>
          </cell>
          <cell r="H2799" t="str">
            <v>125102224509495982</v>
          </cell>
          <cell r="I2799" t="str">
            <v>富顺县童寺镇芝溪九年制学校</v>
          </cell>
          <cell r="J2799" t="str">
            <v>小学语文老师</v>
          </cell>
          <cell r="K2799" t="str">
            <v>曾育林</v>
          </cell>
          <cell r="L2799" t="str">
            <v>18882563652</v>
          </cell>
          <cell r="M2799" t="str">
            <v>四川省</v>
          </cell>
          <cell r="N2799" t="str">
            <v>自贡市</v>
          </cell>
        </row>
        <row r="2800">
          <cell r="C2800" t="str">
            <v>196701040116</v>
          </cell>
          <cell r="D2800" t="str">
            <v>2019</v>
          </cell>
          <cell r="E2800" t="str">
            <v>文化旅游学院</v>
          </cell>
          <cell r="F2800" t="str">
            <v>2019小学语文教育</v>
          </cell>
          <cell r="G2800" t="str">
            <v>19语教1</v>
          </cell>
          <cell r="H2800" t="str">
            <v>-</v>
          </cell>
          <cell r="I2800" t="str">
            <v>古蔺县茅溪镇马跃小学校</v>
          </cell>
          <cell r="J2800" t="str">
            <v>语文老师</v>
          </cell>
          <cell r="K2800" t="str">
            <v>潘小蔺</v>
          </cell>
          <cell r="L2800" t="str">
            <v>15884151354</v>
          </cell>
          <cell r="M2800" t="str">
            <v>四川省</v>
          </cell>
          <cell r="N2800" t="str">
            <v>泸州市</v>
          </cell>
        </row>
        <row r="2801">
          <cell r="C2801" t="str">
            <v>196701040118</v>
          </cell>
          <cell r="D2801" t="str">
            <v>2019</v>
          </cell>
          <cell r="E2801" t="str">
            <v>文化旅游学院</v>
          </cell>
          <cell r="F2801" t="str">
            <v>2019小学语文教育</v>
          </cell>
          <cell r="G2801" t="str">
            <v>19语教1</v>
          </cell>
          <cell r="H2801" t="str">
            <v>12513431G59049307K</v>
          </cell>
          <cell r="I2801" t="str">
            <v>昭觉县洒拉地坡乡中心校</v>
          </cell>
          <cell r="J2801" t="str">
            <v>小学语文教师</v>
          </cell>
          <cell r="K2801" t="str">
            <v>罗晓华</v>
          </cell>
          <cell r="L2801" t="str">
            <v>17778524752</v>
          </cell>
          <cell r="M2801" t="str">
            <v>四川省</v>
          </cell>
          <cell r="N2801" t="str">
            <v>凉山彝族自治州</v>
          </cell>
        </row>
        <row r="2802">
          <cell r="C2802" t="str">
            <v>196701040104</v>
          </cell>
          <cell r="D2802" t="str">
            <v>2019</v>
          </cell>
          <cell r="E2802" t="str">
            <v>文化旅游学院</v>
          </cell>
          <cell r="F2802" t="str">
            <v>2019小学语文教育</v>
          </cell>
          <cell r="G2802" t="str">
            <v>19语教1</v>
          </cell>
          <cell r="H2802" t="str">
            <v>-</v>
          </cell>
          <cell r="I2802" t="str">
            <v>四川省南江县长赤中学</v>
          </cell>
          <cell r="J2802" t="str">
            <v>语文老师</v>
          </cell>
          <cell r="K2802" t="str">
            <v>吴劲松</v>
          </cell>
          <cell r="L2802" t="str">
            <v>157 6016 7194</v>
          </cell>
          <cell r="M2802" t="str">
            <v>四川省</v>
          </cell>
          <cell r="N2802" t="str">
            <v>巴中市</v>
          </cell>
        </row>
        <row r="2803">
          <cell r="C2803" t="str">
            <v>196701040124</v>
          </cell>
          <cell r="D2803" t="str">
            <v>2019</v>
          </cell>
          <cell r="E2803" t="str">
            <v>文化旅游学院</v>
          </cell>
          <cell r="F2803" t="str">
            <v>2019小学语文教育</v>
          </cell>
          <cell r="G2803" t="str">
            <v>19语教1</v>
          </cell>
          <cell r="H2803" t="str">
            <v>绍坝小学</v>
          </cell>
          <cell r="I2803" t="str">
            <v>泸州市纳溪区护国镇中心小学</v>
          </cell>
          <cell r="J2803" t="str">
            <v>语文老师</v>
          </cell>
          <cell r="K2803" t="str">
            <v>仲健康</v>
          </cell>
          <cell r="L2803" t="str">
            <v>13982466976</v>
          </cell>
          <cell r="M2803" t="str">
            <v>四川省</v>
          </cell>
          <cell r="N2803" t="str">
            <v>泸州市</v>
          </cell>
        </row>
        <row r="2804">
          <cell r="C2804" t="str">
            <v>196701040105</v>
          </cell>
          <cell r="D2804" t="str">
            <v>2019</v>
          </cell>
          <cell r="E2804" t="str">
            <v>文化旅游学院</v>
          </cell>
          <cell r="F2804" t="str">
            <v>2019小学语文教育</v>
          </cell>
          <cell r="G2804" t="str">
            <v>19语教1</v>
          </cell>
          <cell r="H2804" t="str">
            <v>-</v>
          </cell>
          <cell r="I2804" t="str">
            <v>广安市前锋区代市实验学校</v>
          </cell>
          <cell r="J2804" t="str">
            <v>语文老师</v>
          </cell>
          <cell r="K2804" t="str">
            <v>王作梅</v>
          </cell>
          <cell r="L2804" t="str">
            <v>13678267865</v>
          </cell>
          <cell r="M2804" t="str">
            <v>四川省</v>
          </cell>
          <cell r="N2804" t="str">
            <v>广安市</v>
          </cell>
        </row>
        <row r="2805">
          <cell r="C2805" t="str">
            <v>196701040137</v>
          </cell>
          <cell r="D2805" t="str">
            <v>2019</v>
          </cell>
          <cell r="E2805" t="str">
            <v>文化旅游学院</v>
          </cell>
          <cell r="F2805" t="str">
            <v>2019小学语文教育</v>
          </cell>
          <cell r="G2805" t="str">
            <v>19语教1</v>
          </cell>
          <cell r="H2805" t="str">
            <v>1251343G59049307K</v>
          </cell>
          <cell r="I2805" t="str">
            <v>昭觉县洒拉地坡中心校</v>
          </cell>
          <cell r="J2805" t="str">
            <v>小学语文老师</v>
          </cell>
          <cell r="K2805" t="str">
            <v>日火古尔</v>
          </cell>
          <cell r="L2805" t="str">
            <v>13881573445</v>
          </cell>
          <cell r="M2805" t="str">
            <v>四川省</v>
          </cell>
          <cell r="N2805" t="str">
            <v>凉山彝族自治州</v>
          </cell>
        </row>
        <row r="2806">
          <cell r="C2806" t="str">
            <v>196701040146</v>
          </cell>
          <cell r="D2806" t="str">
            <v>2019</v>
          </cell>
          <cell r="E2806" t="str">
            <v>文化旅游学院</v>
          </cell>
          <cell r="F2806" t="str">
            <v>2019小学语文教育</v>
          </cell>
          <cell r="G2806" t="str">
            <v>19语教1</v>
          </cell>
          <cell r="H2806" t="str">
            <v>630121006001</v>
          </cell>
          <cell r="I2806" t="str">
            <v>大通回族土族自治县长宁镇长宁完全小学</v>
          </cell>
          <cell r="J2806" t="str">
            <v>担任语文老师</v>
          </cell>
          <cell r="K2806" t="str">
            <v>王海耿</v>
          </cell>
          <cell r="L2806" t="str">
            <v>19897072504</v>
          </cell>
          <cell r="M2806" t="str">
            <v>青海省</v>
          </cell>
          <cell r="N2806" t="str">
            <v>西宁市</v>
          </cell>
        </row>
        <row r="2807">
          <cell r="C2807" t="str">
            <v>196701040110</v>
          </cell>
          <cell r="D2807" t="str">
            <v>2019</v>
          </cell>
          <cell r="E2807" t="str">
            <v>文化旅游学院</v>
          </cell>
          <cell r="F2807" t="str">
            <v>2019小学语文教育</v>
          </cell>
          <cell r="G2807" t="str">
            <v>19语教1</v>
          </cell>
          <cell r="H2807" t="str">
            <v>45131972-3</v>
          </cell>
          <cell r="I2807" t="str">
            <v>遂宁市河东实验小学校</v>
          </cell>
          <cell r="J2807" t="str">
            <v>小学语文实习老师</v>
          </cell>
          <cell r="K2807" t="str">
            <v>欧爱梅</v>
          </cell>
          <cell r="L2807" t="str">
            <v>15284857116</v>
          </cell>
          <cell r="M2807" t="str">
            <v>四川省</v>
          </cell>
          <cell r="N2807" t="str">
            <v>遂宁市</v>
          </cell>
        </row>
        <row r="2808">
          <cell r="C2808" t="str">
            <v>196701040135</v>
          </cell>
          <cell r="D2808" t="str">
            <v>2019</v>
          </cell>
          <cell r="E2808" t="str">
            <v>文化旅游学院</v>
          </cell>
          <cell r="F2808" t="str">
            <v>2019小学语文教育</v>
          </cell>
          <cell r="G2808" t="str">
            <v>19语教1</v>
          </cell>
          <cell r="H2808" t="str">
            <v>-</v>
          </cell>
          <cell r="I2808" t="str">
            <v>竹核乡中心校</v>
          </cell>
          <cell r="J2808" t="str">
            <v>语文老师</v>
          </cell>
          <cell r="K2808" t="str">
            <v>吉布瓦体</v>
          </cell>
          <cell r="L2808" t="str">
            <v>18282822518</v>
          </cell>
          <cell r="M2808" t="str">
            <v>四川省</v>
          </cell>
          <cell r="N2808" t="str">
            <v>凉山彝族自治州</v>
          </cell>
        </row>
        <row r="2809">
          <cell r="C2809" t="str">
            <v>196701040126</v>
          </cell>
          <cell r="D2809" t="str">
            <v>2019</v>
          </cell>
          <cell r="E2809" t="str">
            <v>文化旅游学院</v>
          </cell>
          <cell r="F2809" t="str">
            <v>2019小学语文教育</v>
          </cell>
          <cell r="G2809" t="str">
            <v>19语教1</v>
          </cell>
          <cell r="H2809" t="str">
            <v>31052455-5</v>
          </cell>
          <cell r="I2809" t="str">
            <v>四川师范大学附属遂州实验学校</v>
          </cell>
          <cell r="J2809" t="str">
            <v>小学语文实习老师</v>
          </cell>
          <cell r="K2809" t="str">
            <v>雷蕾</v>
          </cell>
          <cell r="L2809" t="str">
            <v>15760010045</v>
          </cell>
          <cell r="M2809" t="str">
            <v>四川省</v>
          </cell>
          <cell r="N2809" t="str">
            <v>遂宁市</v>
          </cell>
        </row>
        <row r="2810">
          <cell r="C2810" t="str">
            <v>196701040120</v>
          </cell>
          <cell r="D2810" t="str">
            <v>2019</v>
          </cell>
          <cell r="E2810" t="str">
            <v>文化旅游学院</v>
          </cell>
          <cell r="F2810" t="str">
            <v>2019小学语文教育</v>
          </cell>
          <cell r="G2810" t="str">
            <v>19语教1</v>
          </cell>
          <cell r="H2810" t="str">
            <v>31052455-5</v>
          </cell>
          <cell r="I2810" t="str">
            <v>四川师范大学附属遂州实验学校</v>
          </cell>
          <cell r="J2810" t="str">
            <v>小学语文实习老师</v>
          </cell>
          <cell r="K2810" t="str">
            <v>雷蕾</v>
          </cell>
          <cell r="L2810" t="str">
            <v>15760010045</v>
          </cell>
          <cell r="M2810" t="str">
            <v>四川省</v>
          </cell>
          <cell r="N2810" t="str">
            <v>遂宁市</v>
          </cell>
        </row>
        <row r="2811">
          <cell r="C2811" t="str">
            <v>196701040127</v>
          </cell>
          <cell r="D2811" t="str">
            <v>2019</v>
          </cell>
          <cell r="E2811" t="str">
            <v>文化旅游学院</v>
          </cell>
          <cell r="F2811" t="str">
            <v>2019小学语文教育</v>
          </cell>
          <cell r="G2811" t="str">
            <v>19语教1</v>
          </cell>
          <cell r="H2811" t="str">
            <v>-</v>
          </cell>
          <cell r="I2811" t="str">
            <v>竹核乡中心校</v>
          </cell>
          <cell r="J2811" t="str">
            <v>语文老师</v>
          </cell>
          <cell r="K2811" t="str">
            <v>陶锴</v>
          </cell>
          <cell r="L2811" t="str">
            <v>15828833424</v>
          </cell>
          <cell r="M2811" t="str">
            <v>四川省</v>
          </cell>
          <cell r="N2811" t="str">
            <v>凉山彝族自治州</v>
          </cell>
        </row>
        <row r="2812">
          <cell r="C2812" t="str">
            <v>196701040111</v>
          </cell>
          <cell r="D2812" t="str">
            <v>2019</v>
          </cell>
          <cell r="E2812" t="str">
            <v>文化旅游学院</v>
          </cell>
          <cell r="F2812" t="str">
            <v>2019小学语文教育</v>
          </cell>
          <cell r="G2812" t="str">
            <v>19语教1</v>
          </cell>
          <cell r="H2812" t="str">
            <v>-</v>
          </cell>
          <cell r="I2812" t="str">
            <v>旺苍县实验小学</v>
          </cell>
          <cell r="J2812" t="str">
            <v>语文老师</v>
          </cell>
          <cell r="K2812" t="str">
            <v>唐玲</v>
          </cell>
          <cell r="L2812" t="str">
            <v>18784932505</v>
          </cell>
          <cell r="M2812" t="str">
            <v>四川省</v>
          </cell>
          <cell r="N2812" t="str">
            <v>广元市</v>
          </cell>
        </row>
        <row r="2813">
          <cell r="C2813" t="str">
            <v>196701040114</v>
          </cell>
          <cell r="D2813" t="str">
            <v>2019</v>
          </cell>
          <cell r="E2813" t="str">
            <v>文化旅游学院</v>
          </cell>
          <cell r="F2813" t="str">
            <v>2019小学语文教育</v>
          </cell>
          <cell r="G2813" t="str">
            <v>19语教1</v>
          </cell>
          <cell r="H2813" t="str">
            <v>MA645A1W4</v>
          </cell>
          <cell r="I2813" t="str">
            <v>四川靖鸣教育科技有限公司</v>
          </cell>
          <cell r="J2813" t="str">
            <v>培训老师</v>
          </cell>
          <cell r="K2813" t="str">
            <v>薛冬冬</v>
          </cell>
          <cell r="L2813" t="str">
            <v>15108457698</v>
          </cell>
          <cell r="M2813" t="str">
            <v>四川省</v>
          </cell>
          <cell r="N2813" t="str">
            <v>成都市</v>
          </cell>
        </row>
        <row r="2814">
          <cell r="C2814" t="str">
            <v>196701040141</v>
          </cell>
          <cell r="D2814" t="str">
            <v>2019</v>
          </cell>
          <cell r="E2814" t="str">
            <v>文化旅游学院</v>
          </cell>
          <cell r="F2814" t="str">
            <v>2019小学语文教育</v>
          </cell>
          <cell r="G2814" t="str">
            <v>19语教1</v>
          </cell>
          <cell r="H2814" t="str">
            <v>-</v>
          </cell>
          <cell r="I2814" t="str">
            <v>工布江达县巴河镇中心小学</v>
          </cell>
          <cell r="J2814" t="str">
            <v>教师</v>
          </cell>
          <cell r="K2814" t="str">
            <v>米玛次仁</v>
          </cell>
          <cell r="L2814" t="str">
            <v>13908944326</v>
          </cell>
          <cell r="M2814" t="str">
            <v>西藏自治区</v>
          </cell>
          <cell r="N2814" t="str">
            <v>林芝市</v>
          </cell>
        </row>
        <row r="2815">
          <cell r="C2815" t="str">
            <v>196701040139</v>
          </cell>
          <cell r="D2815" t="str">
            <v>2019</v>
          </cell>
          <cell r="E2815" t="str">
            <v>文化旅游学院</v>
          </cell>
          <cell r="F2815" t="str">
            <v>2019小学语文教育</v>
          </cell>
          <cell r="G2815" t="str">
            <v>19语教1</v>
          </cell>
          <cell r="H2815" t="str">
            <v>1251333759997218XD</v>
          </cell>
          <cell r="I2815" t="str">
            <v>稻城县金珠镇牧区重点寄宿制学校</v>
          </cell>
          <cell r="J2815" t="str">
            <v>实习语文老师</v>
          </cell>
          <cell r="K2815" t="str">
            <v>罗绒彭措</v>
          </cell>
          <cell r="L2815" t="str">
            <v>13568697923</v>
          </cell>
          <cell r="M2815" t="str">
            <v>四川省</v>
          </cell>
          <cell r="N2815" t="str">
            <v>甘孜藏族自治州</v>
          </cell>
        </row>
        <row r="2816">
          <cell r="C2816" t="str">
            <v>196701040107</v>
          </cell>
          <cell r="D2816" t="str">
            <v>2019</v>
          </cell>
          <cell r="E2816" t="str">
            <v>文化旅游学院</v>
          </cell>
          <cell r="F2816" t="str">
            <v>2019小学语文教育</v>
          </cell>
          <cell r="G2816" t="str">
            <v>19语教1</v>
          </cell>
          <cell r="H2816" t="str">
            <v>-</v>
          </cell>
          <cell r="I2816" t="str">
            <v>通江县火炬镇回林小学</v>
          </cell>
          <cell r="J2816" t="str">
            <v>实习老师</v>
          </cell>
          <cell r="K2816" t="str">
            <v>许利军</v>
          </cell>
          <cell r="L2816" t="str">
            <v>17781910484</v>
          </cell>
          <cell r="M2816" t="str">
            <v>四川省</v>
          </cell>
          <cell r="N2816" t="str">
            <v>巴中市</v>
          </cell>
        </row>
        <row r="2817">
          <cell r="C2817" t="str">
            <v>196701040101</v>
          </cell>
          <cell r="D2817" t="str">
            <v>2019</v>
          </cell>
          <cell r="E2817" t="str">
            <v>文化旅游学院</v>
          </cell>
          <cell r="F2817" t="str">
            <v>2019小学语文教育</v>
          </cell>
          <cell r="G2817" t="str">
            <v>19语教1</v>
          </cell>
          <cell r="H2817" t="str">
            <v>91510900MA621M7854</v>
          </cell>
          <cell r="I2817" t="str">
            <v>遂宁市河东新区滴水堂培训有限公司</v>
          </cell>
          <cell r="J2817" t="str">
            <v>小学教师</v>
          </cell>
          <cell r="K2817" t="str">
            <v>陈兆林</v>
          </cell>
          <cell r="L2817" t="str">
            <v>18116743667</v>
          </cell>
          <cell r="M2817" t="str">
            <v>四川省</v>
          </cell>
          <cell r="N2817" t="str">
            <v>遂宁市</v>
          </cell>
        </row>
        <row r="2818">
          <cell r="C2818" t="str">
            <v>196701040119</v>
          </cell>
          <cell r="D2818" t="str">
            <v>2019</v>
          </cell>
          <cell r="E2818" t="str">
            <v>文化旅游学院</v>
          </cell>
          <cell r="F2818" t="str">
            <v>2019小学语文教育</v>
          </cell>
          <cell r="G2818" t="str">
            <v>19语教1</v>
          </cell>
          <cell r="H2818" t="str">
            <v>-</v>
          </cell>
          <cell r="I2818" t="str">
            <v>仁寿县慈航镇初级中学</v>
          </cell>
          <cell r="J2818" t="str">
            <v>语文教师</v>
          </cell>
          <cell r="K2818" t="str">
            <v>沈龙</v>
          </cell>
          <cell r="L2818" t="str">
            <v>18380583907</v>
          </cell>
          <cell r="M2818" t="str">
            <v>四川省</v>
          </cell>
          <cell r="N2818" t="str">
            <v>眉山市</v>
          </cell>
        </row>
        <row r="2819">
          <cell r="C2819" t="str">
            <v>196701040115</v>
          </cell>
          <cell r="D2819" t="str">
            <v>2019</v>
          </cell>
          <cell r="E2819" t="str">
            <v>文化旅游学院</v>
          </cell>
          <cell r="F2819" t="str">
            <v>2019小学语文教育</v>
          </cell>
          <cell r="G2819" t="str">
            <v>19语教1</v>
          </cell>
          <cell r="H2819" t="str">
            <v>125113214522340005</v>
          </cell>
          <cell r="I2819" t="str">
            <v>岳池县临溪小学</v>
          </cell>
          <cell r="J2819" t="str">
            <v>小学语文教师</v>
          </cell>
          <cell r="K2819" t="str">
            <v>13419305071</v>
          </cell>
          <cell r="L2819" t="str">
            <v>13419305071</v>
          </cell>
          <cell r="M2819" t="str">
            <v>四川省</v>
          </cell>
          <cell r="N2819" t="str">
            <v>广安市</v>
          </cell>
        </row>
        <row r="2820">
          <cell r="C2820" t="str">
            <v>196701040142</v>
          </cell>
          <cell r="D2820" t="str">
            <v>2019</v>
          </cell>
          <cell r="E2820" t="str">
            <v>文化旅游学院</v>
          </cell>
          <cell r="F2820" t="str">
            <v>2019小学语文教育</v>
          </cell>
          <cell r="G2820" t="str">
            <v>19语教1</v>
          </cell>
          <cell r="H2820" t="str">
            <v>12632722MB0R28315N</v>
          </cell>
          <cell r="I2820" t="str">
            <v>杂多县第三民族完全小学</v>
          </cell>
          <cell r="J2820" t="str">
            <v>实习语文教师</v>
          </cell>
          <cell r="K2820" t="str">
            <v>周毛吉</v>
          </cell>
          <cell r="L2820" t="str">
            <v>18909768908</v>
          </cell>
          <cell r="M2820" t="str">
            <v>青海省</v>
          </cell>
          <cell r="N2820" t="str">
            <v>玉树藏族自治州</v>
          </cell>
        </row>
        <row r="2821">
          <cell r="C2821" t="str">
            <v>196701040145</v>
          </cell>
          <cell r="D2821" t="str">
            <v>2019</v>
          </cell>
          <cell r="E2821" t="str">
            <v>文化旅游学院</v>
          </cell>
          <cell r="F2821" t="str">
            <v>2019小学语文教育</v>
          </cell>
          <cell r="G2821" t="str">
            <v>19语教1</v>
          </cell>
          <cell r="H2821" t="str">
            <v>12632722MB0R28315N</v>
          </cell>
          <cell r="I2821" t="str">
            <v>杂多县第三民族完全小学</v>
          </cell>
          <cell r="J2821" t="str">
            <v>实习语文教师</v>
          </cell>
          <cell r="K2821" t="str">
            <v>周毛吉</v>
          </cell>
          <cell r="L2821" t="str">
            <v>18909768908</v>
          </cell>
          <cell r="M2821" t="str">
            <v>青海省</v>
          </cell>
          <cell r="N2821" t="str">
            <v>玉树藏族自治州</v>
          </cell>
        </row>
        <row r="2822">
          <cell r="C2822" t="str">
            <v>196701040134</v>
          </cell>
          <cell r="D2822" t="str">
            <v>2019</v>
          </cell>
          <cell r="E2822" t="str">
            <v>文化旅游学院</v>
          </cell>
          <cell r="F2822" t="str">
            <v>2019小学语文教育</v>
          </cell>
          <cell r="G2822" t="str">
            <v>19语教1</v>
          </cell>
          <cell r="H2822" t="str">
            <v>-</v>
          </cell>
          <cell r="I2822" t="str">
            <v>隆昌市宝峰小学</v>
          </cell>
          <cell r="J2822" t="str">
            <v>语文老师</v>
          </cell>
          <cell r="K2822" t="str">
            <v>邓道林</v>
          </cell>
          <cell r="L2822" t="str">
            <v>13568012259</v>
          </cell>
          <cell r="M2822" t="str">
            <v>四川省</v>
          </cell>
          <cell r="N2822" t="str">
            <v>内江市</v>
          </cell>
        </row>
        <row r="2823">
          <cell r="C2823" t="str">
            <v>196701040133</v>
          </cell>
          <cell r="D2823" t="str">
            <v>2019</v>
          </cell>
          <cell r="E2823" t="str">
            <v>文化旅游学院</v>
          </cell>
          <cell r="F2823" t="str">
            <v>2019小学语文教育</v>
          </cell>
          <cell r="G2823" t="str">
            <v>19语教1</v>
          </cell>
          <cell r="H2823" t="str">
            <v>-</v>
          </cell>
          <cell r="I2823" t="str">
            <v>庆恒乡中心小学校</v>
          </cell>
          <cell r="J2823" t="str">
            <v>语文老师</v>
          </cell>
          <cell r="K2823" t="str">
            <v>李小洪</v>
          </cell>
          <cell r="L2823" t="str">
            <v>13618174505</v>
          </cell>
          <cell r="M2823" t="str">
            <v>四川省</v>
          </cell>
          <cell r="N2823" t="str">
            <v>凉山彝族自治州</v>
          </cell>
        </row>
        <row r="2824">
          <cell r="C2824" t="str">
            <v>196701040109</v>
          </cell>
          <cell r="D2824" t="str">
            <v>2019</v>
          </cell>
          <cell r="E2824" t="str">
            <v>文化旅游学院</v>
          </cell>
          <cell r="F2824" t="str">
            <v>2019小学语文教育</v>
          </cell>
          <cell r="G2824" t="str">
            <v>19语教1</v>
          </cell>
          <cell r="H2824" t="str">
            <v>-</v>
          </cell>
          <cell r="I2824" t="str">
            <v>四川海贤教育科技有限公司</v>
          </cell>
          <cell r="J2824" t="str">
            <v>助教老师</v>
          </cell>
          <cell r="K2824" t="str">
            <v>唐倩</v>
          </cell>
          <cell r="L2824" t="str">
            <v>17711371052</v>
          </cell>
          <cell r="M2824" t="str">
            <v>四川省</v>
          </cell>
          <cell r="N2824" t="str">
            <v>成都市</v>
          </cell>
        </row>
        <row r="2825">
          <cell r="C2825" t="str">
            <v>196701040112</v>
          </cell>
          <cell r="D2825" t="str">
            <v>2019</v>
          </cell>
          <cell r="E2825" t="str">
            <v>文化旅游学院</v>
          </cell>
          <cell r="F2825" t="str">
            <v>2019小学语文教育</v>
          </cell>
          <cell r="G2825" t="str">
            <v>19语教1</v>
          </cell>
          <cell r="H2825" t="str">
            <v>91510900MA621M7854</v>
          </cell>
          <cell r="I2825" t="str">
            <v>遂宁市船山区河东新区滴水学堂</v>
          </cell>
          <cell r="J2825" t="str">
            <v>培训老师</v>
          </cell>
          <cell r="K2825" t="str">
            <v>陈兆林</v>
          </cell>
          <cell r="L2825" t="str">
            <v>18116743667</v>
          </cell>
          <cell r="M2825" t="str">
            <v>四川省</v>
          </cell>
          <cell r="N2825" t="str">
            <v>遂宁市</v>
          </cell>
        </row>
        <row r="2826">
          <cell r="C2826" t="str">
            <v>196701040106</v>
          </cell>
          <cell r="D2826" t="str">
            <v>2019</v>
          </cell>
          <cell r="E2826" t="str">
            <v>文化旅游学院</v>
          </cell>
          <cell r="F2826" t="str">
            <v>2019小学语文教育</v>
          </cell>
          <cell r="G2826" t="str">
            <v>19语教1</v>
          </cell>
          <cell r="H2826" t="str">
            <v>-</v>
          </cell>
          <cell r="I2826" t="str">
            <v>金堂县福兴镇长乐小学</v>
          </cell>
          <cell r="J2826" t="str">
            <v>语文实习老师</v>
          </cell>
          <cell r="K2826" t="str">
            <v>唐仕敏</v>
          </cell>
          <cell r="L2826" t="str">
            <v>13689068573</v>
          </cell>
          <cell r="M2826" t="str">
            <v>四川省</v>
          </cell>
          <cell r="N2826" t="str">
            <v>成都市</v>
          </cell>
        </row>
        <row r="2827">
          <cell r="C2827" t="str">
            <v>196701040152</v>
          </cell>
          <cell r="D2827" t="str">
            <v>2019</v>
          </cell>
          <cell r="E2827" t="str">
            <v>文化旅游学院</v>
          </cell>
          <cell r="F2827" t="str">
            <v>2019小学语文教育</v>
          </cell>
          <cell r="G2827" t="str">
            <v>19语教1</v>
          </cell>
          <cell r="H2827" t="str">
            <v>-</v>
          </cell>
          <cell r="I2827" t="str">
            <v>江达县汪布顶乡第二小学</v>
          </cell>
          <cell r="J2827" t="str">
            <v>语文</v>
          </cell>
          <cell r="K2827" t="str">
            <v>嘎玛元包</v>
          </cell>
          <cell r="L2827" t="str">
            <v>18328462450</v>
          </cell>
          <cell r="M2827" t="str">
            <v>西藏自治区</v>
          </cell>
          <cell r="N2827" t="str">
            <v>昌都市</v>
          </cell>
        </row>
        <row r="2828">
          <cell r="C2828" t="str">
            <v>196701040132</v>
          </cell>
          <cell r="D2828" t="str">
            <v>2019</v>
          </cell>
          <cell r="E2828" t="str">
            <v>文化旅游学院</v>
          </cell>
          <cell r="F2828" t="str">
            <v>2019小学语文教育</v>
          </cell>
          <cell r="G2828" t="str">
            <v>19语教1</v>
          </cell>
          <cell r="H2828" t="str">
            <v>-</v>
          </cell>
          <cell r="I2828" t="str">
            <v>庆恒乡中心小学校</v>
          </cell>
          <cell r="J2828" t="str">
            <v>语文教师</v>
          </cell>
          <cell r="K2828" t="str">
            <v>李小洪</v>
          </cell>
          <cell r="L2828" t="str">
            <v>13618174505</v>
          </cell>
          <cell r="M2828" t="str">
            <v>四川省</v>
          </cell>
          <cell r="N2828" t="str">
            <v>凉山彝族自治州</v>
          </cell>
        </row>
        <row r="2829">
          <cell r="C2829" t="str">
            <v>196701040144</v>
          </cell>
          <cell r="D2829" t="str">
            <v>2019</v>
          </cell>
          <cell r="E2829" t="str">
            <v>文化旅游学院</v>
          </cell>
          <cell r="F2829" t="str">
            <v>2019小学语文教育</v>
          </cell>
          <cell r="G2829" t="str">
            <v>19语教1</v>
          </cell>
          <cell r="H2829" t="str">
            <v>630122109201</v>
          </cell>
          <cell r="I2829" t="str">
            <v>西宁市湟中区李家山镇董家湾学校</v>
          </cell>
          <cell r="J2829" t="str">
            <v>语文教师</v>
          </cell>
          <cell r="K2829" t="str">
            <v>汪家兴</v>
          </cell>
          <cell r="L2829" t="str">
            <v>13897644517</v>
          </cell>
          <cell r="M2829" t="str">
            <v>青海省</v>
          </cell>
          <cell r="N2829" t="str">
            <v>西宁市</v>
          </cell>
        </row>
        <row r="2830">
          <cell r="C2830" t="str">
            <v>196701040148</v>
          </cell>
          <cell r="D2830" t="str">
            <v>2019</v>
          </cell>
          <cell r="E2830" t="str">
            <v>文化旅游学院</v>
          </cell>
          <cell r="F2830" t="str">
            <v>2019小学语文教育</v>
          </cell>
          <cell r="G2830" t="str">
            <v>19语教1</v>
          </cell>
          <cell r="H2830" t="str">
            <v>-</v>
          </cell>
          <cell r="I2830" t="str">
            <v>堆龙姜昆小学</v>
          </cell>
          <cell r="J2830" t="str">
            <v>语文教育</v>
          </cell>
          <cell r="K2830" t="str">
            <v>巴桑</v>
          </cell>
          <cell r="L2830" t="str">
            <v>13989003836</v>
          </cell>
          <cell r="M2830" t="str">
            <v>西藏自治区</v>
          </cell>
          <cell r="N2830" t="str">
            <v>拉萨市</v>
          </cell>
        </row>
        <row r="2831">
          <cell r="C2831" t="str">
            <v>196701040108</v>
          </cell>
          <cell r="D2831" t="str">
            <v>2019</v>
          </cell>
          <cell r="E2831" t="str">
            <v>文化旅游学院</v>
          </cell>
          <cell r="F2831" t="str">
            <v>2019小学语文教育</v>
          </cell>
          <cell r="G2831" t="str">
            <v>19语教1</v>
          </cell>
          <cell r="H2831" t="str">
            <v>MA68GC8D2</v>
          </cell>
          <cell r="I2831" t="str">
            <v>四川良武拓展训练有限公司</v>
          </cell>
          <cell r="J2831" t="str">
            <v>辅导老师</v>
          </cell>
          <cell r="K2831" t="str">
            <v>王哲</v>
          </cell>
          <cell r="L2831" t="str">
            <v>15298293429</v>
          </cell>
          <cell r="M2831" t="str">
            <v>四川省</v>
          </cell>
          <cell r="N2831" t="str">
            <v>遂宁市</v>
          </cell>
        </row>
        <row r="2832">
          <cell r="C2832" t="str">
            <v>196701040143</v>
          </cell>
          <cell r="D2832" t="str">
            <v>2019</v>
          </cell>
          <cell r="E2832" t="str">
            <v>文化旅游学院</v>
          </cell>
          <cell r="F2832" t="str">
            <v>2019小学语文教育</v>
          </cell>
          <cell r="G2832" t="str">
            <v>19语教1</v>
          </cell>
          <cell r="H2832" t="str">
            <v>-</v>
          </cell>
          <cell r="I2832" t="str">
            <v>甲桑卡乡小学</v>
          </cell>
          <cell r="J2832" t="str">
            <v>语文</v>
          </cell>
          <cell r="K2832" t="str">
            <v>曲英巴登</v>
          </cell>
          <cell r="L2832" t="str">
            <v>13989958918</v>
          </cell>
          <cell r="M2832" t="str">
            <v>西藏自治区</v>
          </cell>
          <cell r="N2832" t="str">
            <v>昌都市</v>
          </cell>
        </row>
        <row r="2833">
          <cell r="C2833" t="str">
            <v>196701040153</v>
          </cell>
          <cell r="D2833" t="str">
            <v>2019</v>
          </cell>
          <cell r="E2833" t="str">
            <v>文化旅游学院</v>
          </cell>
          <cell r="F2833" t="str">
            <v>2019小学语文教育</v>
          </cell>
          <cell r="G2833" t="str">
            <v>19语教1</v>
          </cell>
          <cell r="H2833" t="str">
            <v>-</v>
          </cell>
          <cell r="I2833" t="str">
            <v>日喀则市定结县确布乡中心小学</v>
          </cell>
          <cell r="J2833" t="str">
            <v>确布乡中心小学</v>
          </cell>
          <cell r="K2833" t="str">
            <v>巴桑次仁</v>
          </cell>
          <cell r="L2833" t="str">
            <v>18898020595</v>
          </cell>
          <cell r="M2833" t="str">
            <v>西藏自治区</v>
          </cell>
          <cell r="N2833" t="str">
            <v>日喀则市</v>
          </cell>
        </row>
        <row r="2834">
          <cell r="C2834" t="str">
            <v>196701040151</v>
          </cell>
          <cell r="D2834" t="str">
            <v>2019</v>
          </cell>
          <cell r="E2834" t="str">
            <v>文化旅游学院</v>
          </cell>
          <cell r="F2834" t="str">
            <v>2019小学语文教育</v>
          </cell>
          <cell r="G2834" t="str">
            <v>19语教1</v>
          </cell>
          <cell r="H2834" t="str">
            <v>-</v>
          </cell>
          <cell r="I2834" t="str">
            <v>西藏昌都市实验小学</v>
          </cell>
          <cell r="J2834" t="str">
            <v>语文教师</v>
          </cell>
          <cell r="K2834" t="str">
            <v>嘎迪</v>
          </cell>
          <cell r="L2834" t="str">
            <v>13989057703</v>
          </cell>
          <cell r="M2834" t="str">
            <v>西藏自治区</v>
          </cell>
          <cell r="N2834" t="str">
            <v>昌都市</v>
          </cell>
        </row>
        <row r="2835">
          <cell r="C2835" t="str">
            <v>196701040150</v>
          </cell>
          <cell r="D2835" t="str">
            <v>2019</v>
          </cell>
          <cell r="E2835" t="str">
            <v>文化旅游学院</v>
          </cell>
          <cell r="F2835" t="str">
            <v>2019小学语文教育</v>
          </cell>
          <cell r="G2835" t="str">
            <v>19语教1</v>
          </cell>
          <cell r="H2835" t="str">
            <v>-</v>
          </cell>
          <cell r="I2835" t="str">
            <v>江达县畅销时光音乐会所</v>
          </cell>
          <cell r="J2835" t="str">
            <v>前台</v>
          </cell>
          <cell r="K2835" t="str">
            <v>张远生</v>
          </cell>
          <cell r="L2835" t="str">
            <v>15390247798</v>
          </cell>
          <cell r="M2835" t="str">
            <v>西藏自治区</v>
          </cell>
          <cell r="N2835" t="str">
            <v>昌都市</v>
          </cell>
        </row>
        <row r="2836">
          <cell r="C2836" t="str">
            <v>196701040149</v>
          </cell>
          <cell r="D2836" t="str">
            <v>2019</v>
          </cell>
          <cell r="E2836" t="str">
            <v>文化旅游学院</v>
          </cell>
          <cell r="F2836" t="str">
            <v>2019小学语文教育</v>
          </cell>
          <cell r="G2836" t="str">
            <v>19语教1</v>
          </cell>
          <cell r="H2836" t="str">
            <v>-</v>
          </cell>
          <cell r="I2836" t="str">
            <v>昌都市卡若区经富装饰装修店</v>
          </cell>
          <cell r="J2836" t="str">
            <v>客服</v>
          </cell>
          <cell r="K2836" t="str">
            <v>加永四郎</v>
          </cell>
          <cell r="L2836" t="str">
            <v>17789058669</v>
          </cell>
          <cell r="M2836" t="str">
            <v>西藏自治区</v>
          </cell>
          <cell r="N2836" t="str">
            <v>昌都市</v>
          </cell>
        </row>
        <row r="2837">
          <cell r="C2837" t="str">
            <v>196701040123</v>
          </cell>
          <cell r="D2837" t="str">
            <v>2019</v>
          </cell>
          <cell r="E2837" t="str">
            <v>文化旅游学院</v>
          </cell>
          <cell r="F2837" t="str">
            <v>2019小学语文教育</v>
          </cell>
          <cell r="G2837" t="str">
            <v>19语教1</v>
          </cell>
          <cell r="H2837" t="str">
            <v>-</v>
          </cell>
          <cell r="I2837" t="str">
            <v>泸州市龙马潭区安宁学校</v>
          </cell>
          <cell r="J2837" t="str">
            <v>小学语文</v>
          </cell>
          <cell r="K2837" t="str">
            <v>吴丽萍</v>
          </cell>
          <cell r="L2837" t="str">
            <v>15883039880</v>
          </cell>
          <cell r="M2837" t="str">
            <v>四川省</v>
          </cell>
          <cell r="N2837" t="str">
            <v>泸州市</v>
          </cell>
        </row>
        <row r="2838">
          <cell r="C2838" t="str">
            <v>196701040224</v>
          </cell>
          <cell r="D2838" t="str">
            <v>2019</v>
          </cell>
          <cell r="E2838" t="str">
            <v>文化旅游学院</v>
          </cell>
          <cell r="F2838" t="str">
            <v>2019小学语文教育</v>
          </cell>
          <cell r="G2838" t="str">
            <v>19语教2</v>
          </cell>
          <cell r="H2838" t="str">
            <v>5109980016644</v>
          </cell>
          <cell r="I2838" t="str">
            <v>遂宁市河东新区滴水学堂培训学校有限公司</v>
          </cell>
          <cell r="J2838" t="str">
            <v>培训教师</v>
          </cell>
          <cell r="K2838" t="str">
            <v>叶翠琳</v>
          </cell>
          <cell r="L2838" t="str">
            <v>17382931459</v>
          </cell>
          <cell r="M2838" t="str">
            <v>四川省</v>
          </cell>
          <cell r="N2838" t="str">
            <v>遂宁市</v>
          </cell>
        </row>
        <row r="2839">
          <cell r="C2839" t="str">
            <v>196701040223</v>
          </cell>
          <cell r="D2839" t="str">
            <v>2019</v>
          </cell>
          <cell r="E2839" t="str">
            <v>文化旅游学院</v>
          </cell>
          <cell r="F2839" t="str">
            <v>2019小学语文教育</v>
          </cell>
          <cell r="G2839" t="str">
            <v>19语教2</v>
          </cell>
          <cell r="H2839" t="str">
            <v>45223498-3</v>
          </cell>
          <cell r="I2839" t="str">
            <v>岳池县新民小学校</v>
          </cell>
          <cell r="J2839" t="str">
            <v>小学语文实习教师</v>
          </cell>
          <cell r="K2839" t="str">
            <v>谢惠</v>
          </cell>
          <cell r="L2839" t="str">
            <v>17345752317</v>
          </cell>
          <cell r="M2839" t="str">
            <v>四川省</v>
          </cell>
          <cell r="N2839" t="str">
            <v>广安市</v>
          </cell>
        </row>
        <row r="2840">
          <cell r="C2840" t="str">
            <v>196701040214</v>
          </cell>
          <cell r="D2840" t="str">
            <v>2019</v>
          </cell>
          <cell r="E2840" t="str">
            <v>文化旅游学院</v>
          </cell>
          <cell r="F2840" t="str">
            <v>2019小学语文教育</v>
          </cell>
          <cell r="G2840" t="str">
            <v>19语教2</v>
          </cell>
          <cell r="H2840" t="str">
            <v>12513431MB0N05355W</v>
          </cell>
          <cell r="I2840" t="str">
            <v>昭觉县美甘乡中心小学校</v>
          </cell>
          <cell r="J2840" t="str">
            <v>教师</v>
          </cell>
          <cell r="K2840" t="str">
            <v>陈欢</v>
          </cell>
          <cell r="L2840" t="str">
            <v>15883730467</v>
          </cell>
          <cell r="M2840" t="str">
            <v>四川省</v>
          </cell>
          <cell r="N2840" t="str">
            <v>凉山彝族自治州</v>
          </cell>
        </row>
        <row r="2841">
          <cell r="C2841" t="str">
            <v>196701040225</v>
          </cell>
          <cell r="D2841" t="str">
            <v>2019</v>
          </cell>
          <cell r="E2841" t="str">
            <v>文化旅游学院</v>
          </cell>
          <cell r="F2841" t="str">
            <v>2019小学语文教育</v>
          </cell>
          <cell r="G2841" t="str">
            <v>19语教2</v>
          </cell>
          <cell r="H2841" t="str">
            <v>12513431MB0N05355W</v>
          </cell>
          <cell r="I2841" t="str">
            <v>昭觉县美甘乡中心小学校</v>
          </cell>
          <cell r="J2841" t="str">
            <v>教师</v>
          </cell>
          <cell r="K2841" t="str">
            <v>何东洋</v>
          </cell>
          <cell r="L2841" t="str">
            <v>15700516542</v>
          </cell>
          <cell r="M2841" t="str">
            <v>四川省</v>
          </cell>
          <cell r="N2841" t="str">
            <v>凉山彝族自治州</v>
          </cell>
        </row>
        <row r="2842">
          <cell r="C2842" t="str">
            <v>196701040221</v>
          </cell>
          <cell r="D2842" t="str">
            <v>2019</v>
          </cell>
          <cell r="E2842" t="str">
            <v>文化旅游学院</v>
          </cell>
          <cell r="F2842" t="str">
            <v>2019小学语文教育</v>
          </cell>
          <cell r="G2842" t="str">
            <v>19语教2</v>
          </cell>
          <cell r="H2842" t="str">
            <v>12513431MB0N05355W</v>
          </cell>
          <cell r="I2842" t="str">
            <v>昭觉县美甘乡中心小学校</v>
          </cell>
          <cell r="J2842" t="str">
            <v>教师</v>
          </cell>
          <cell r="K2842" t="str">
            <v>许洋萍</v>
          </cell>
          <cell r="L2842" t="str">
            <v>18227108580</v>
          </cell>
          <cell r="M2842" t="str">
            <v>四川省</v>
          </cell>
          <cell r="N2842" t="str">
            <v>凉山彝族自治州</v>
          </cell>
        </row>
        <row r="2843">
          <cell r="C2843" t="str">
            <v>196701040244</v>
          </cell>
          <cell r="D2843" t="str">
            <v>2019</v>
          </cell>
          <cell r="E2843" t="str">
            <v>文化旅游学院</v>
          </cell>
          <cell r="F2843" t="str">
            <v>2019小学语文教育</v>
          </cell>
          <cell r="G2843" t="str">
            <v>19语教2</v>
          </cell>
          <cell r="H2843" t="str">
            <v>5118210023065</v>
          </cell>
          <cell r="I2843" t="str">
            <v>通江县正文小学</v>
          </cell>
          <cell r="J2843" t="str">
            <v>实习老师</v>
          </cell>
          <cell r="K2843" t="str">
            <v>刘宏</v>
          </cell>
          <cell r="L2843" t="str">
            <v>13649072196</v>
          </cell>
          <cell r="M2843" t="str">
            <v>四川省</v>
          </cell>
          <cell r="N2843" t="str">
            <v>巴中市</v>
          </cell>
        </row>
        <row r="2844">
          <cell r="C2844" t="str">
            <v>196701040201</v>
          </cell>
          <cell r="D2844" t="str">
            <v>2019</v>
          </cell>
          <cell r="E2844" t="str">
            <v>文化旅游学院</v>
          </cell>
          <cell r="F2844" t="str">
            <v>2019小学语文教育</v>
          </cell>
          <cell r="G2844" t="str">
            <v>19语教2</v>
          </cell>
          <cell r="H2844" t="str">
            <v>-</v>
          </cell>
          <cell r="I2844" t="str">
            <v>白塔小学</v>
          </cell>
          <cell r="J2844" t="str">
            <v>语文老师</v>
          </cell>
          <cell r="K2844" t="str">
            <v>李茜</v>
          </cell>
          <cell r="L2844" t="str">
            <v>15182941521</v>
          </cell>
          <cell r="M2844" t="str">
            <v>四川省</v>
          </cell>
          <cell r="N2844" t="str">
            <v>南充市</v>
          </cell>
        </row>
        <row r="2845">
          <cell r="C2845" t="str">
            <v>196701040228</v>
          </cell>
          <cell r="D2845" t="str">
            <v>2019</v>
          </cell>
          <cell r="E2845" t="str">
            <v>文化旅游学院</v>
          </cell>
          <cell r="F2845" t="str">
            <v>2019小学语文教育</v>
          </cell>
          <cell r="G2845" t="str">
            <v>19语教2</v>
          </cell>
          <cell r="H2845" t="str">
            <v>-</v>
          </cell>
          <cell r="I2845" t="str">
            <v>四川省剑州中学</v>
          </cell>
          <cell r="J2845" t="str">
            <v>实习语文老师</v>
          </cell>
          <cell r="K2845" t="str">
            <v>王永生</v>
          </cell>
          <cell r="L2845" t="str">
            <v>13551630929</v>
          </cell>
          <cell r="M2845" t="str">
            <v>四川省</v>
          </cell>
          <cell r="N2845" t="str">
            <v>广元市</v>
          </cell>
        </row>
        <row r="2846">
          <cell r="C2846" t="str">
            <v>196701040213</v>
          </cell>
          <cell r="D2846" t="str">
            <v>2019</v>
          </cell>
          <cell r="E2846" t="str">
            <v>文化旅游学院</v>
          </cell>
          <cell r="F2846" t="str">
            <v>2019小学语文教育</v>
          </cell>
          <cell r="G2846" t="str">
            <v>19语教2</v>
          </cell>
          <cell r="H2846" t="str">
            <v>-</v>
          </cell>
          <cell r="I2846" t="str">
            <v>宣汉县土黄镇小学</v>
          </cell>
          <cell r="J2846" t="str">
            <v>语文教师</v>
          </cell>
          <cell r="K2846" t="str">
            <v>吴旭辉</v>
          </cell>
          <cell r="L2846" t="str">
            <v>15082886151</v>
          </cell>
          <cell r="M2846" t="str">
            <v>四川省</v>
          </cell>
          <cell r="N2846" t="str">
            <v>达州市</v>
          </cell>
        </row>
        <row r="2847">
          <cell r="C2847" t="str">
            <v>196701040215</v>
          </cell>
          <cell r="D2847" t="str">
            <v>2019</v>
          </cell>
          <cell r="E2847" t="str">
            <v>文化旅游学院</v>
          </cell>
          <cell r="F2847" t="str">
            <v>2019小学语文教育</v>
          </cell>
          <cell r="G2847" t="str">
            <v>19语教2</v>
          </cell>
          <cell r="H2847" t="str">
            <v>12513431G590491557</v>
          </cell>
          <cell r="I2847" t="str">
            <v>昭觉县龙恩乡中心校</v>
          </cell>
          <cell r="J2847" t="str">
            <v>顶岗教师</v>
          </cell>
          <cell r="K2847" t="str">
            <v>余芹</v>
          </cell>
          <cell r="L2847" t="str">
            <v>15883595735</v>
          </cell>
          <cell r="M2847" t="str">
            <v>四川省</v>
          </cell>
          <cell r="N2847" t="str">
            <v>凉山彝族自治州</v>
          </cell>
        </row>
        <row r="2848">
          <cell r="C2848" t="str">
            <v>196701040227</v>
          </cell>
          <cell r="D2848" t="str">
            <v>2019</v>
          </cell>
          <cell r="E2848" t="str">
            <v>文化旅游学院</v>
          </cell>
          <cell r="F2848" t="str">
            <v>2019小学语文教育</v>
          </cell>
          <cell r="G2848" t="str">
            <v>19语教2</v>
          </cell>
          <cell r="H2848" t="str">
            <v>-</v>
          </cell>
          <cell r="I2848" t="str">
            <v>汇东实验学校（南湖校区）</v>
          </cell>
          <cell r="J2848" t="str">
            <v>语文老师</v>
          </cell>
          <cell r="K2848" t="str">
            <v>邓强</v>
          </cell>
          <cell r="L2848" t="str">
            <v>15881339989</v>
          </cell>
          <cell r="M2848" t="str">
            <v>四川省</v>
          </cell>
          <cell r="N2848" t="str">
            <v>自贡市</v>
          </cell>
        </row>
        <row r="2849">
          <cell r="C2849" t="str">
            <v>196701040236</v>
          </cell>
          <cell r="D2849" t="str">
            <v>2019</v>
          </cell>
          <cell r="E2849" t="str">
            <v>文化旅游学院</v>
          </cell>
          <cell r="F2849" t="str">
            <v>2019小学语文教育</v>
          </cell>
          <cell r="G2849" t="str">
            <v>19语教2</v>
          </cell>
          <cell r="H2849" t="str">
            <v>-</v>
          </cell>
          <cell r="I2849" t="str">
            <v>大竹县周家中学</v>
          </cell>
          <cell r="J2849" t="str">
            <v>初中语文教师</v>
          </cell>
          <cell r="K2849" t="str">
            <v>唐清明</v>
          </cell>
          <cell r="L2849" t="str">
            <v>15881814648</v>
          </cell>
          <cell r="M2849" t="str">
            <v>四川省</v>
          </cell>
          <cell r="N2849" t="str">
            <v>达州市</v>
          </cell>
        </row>
        <row r="2850">
          <cell r="C2850" t="str">
            <v>196701040238</v>
          </cell>
          <cell r="D2850" t="str">
            <v>2019</v>
          </cell>
          <cell r="E2850" t="str">
            <v>文化旅游学院</v>
          </cell>
          <cell r="F2850" t="str">
            <v>2019小学语文教育</v>
          </cell>
          <cell r="G2850" t="str">
            <v>19语教2</v>
          </cell>
          <cell r="H2850" t="str">
            <v>MA645A1W4</v>
          </cell>
          <cell r="I2850" t="str">
            <v>四川靖鸣教育科技有限公司</v>
          </cell>
          <cell r="J2850" t="str">
            <v>语文培训</v>
          </cell>
          <cell r="K2850" t="str">
            <v>薛冬冬</v>
          </cell>
          <cell r="L2850" t="str">
            <v>15108457698</v>
          </cell>
          <cell r="M2850" t="str">
            <v>四川省</v>
          </cell>
          <cell r="N2850" t="str">
            <v>成都市</v>
          </cell>
        </row>
        <row r="2851">
          <cell r="C2851" t="str">
            <v>196701040242</v>
          </cell>
          <cell r="D2851" t="str">
            <v>2019</v>
          </cell>
          <cell r="E2851" t="str">
            <v>文化旅游学院</v>
          </cell>
          <cell r="F2851" t="str">
            <v>2019小学语文教育</v>
          </cell>
          <cell r="G2851" t="str">
            <v>19语教2</v>
          </cell>
          <cell r="H2851" t="str">
            <v>-</v>
          </cell>
          <cell r="I2851" t="str">
            <v>巴州区清江镇中心小学校</v>
          </cell>
          <cell r="J2851" t="str">
            <v>语文教师</v>
          </cell>
          <cell r="K2851" t="str">
            <v>陈勇</v>
          </cell>
          <cell r="L2851" t="str">
            <v>18728707977</v>
          </cell>
          <cell r="M2851" t="str">
            <v>四川省</v>
          </cell>
          <cell r="N2851" t="str">
            <v>巴中市</v>
          </cell>
        </row>
        <row r="2852">
          <cell r="C2852" t="str">
            <v>196701040205</v>
          </cell>
          <cell r="D2852" t="str">
            <v>2019</v>
          </cell>
          <cell r="E2852" t="str">
            <v>文化旅游学院</v>
          </cell>
          <cell r="F2852" t="str">
            <v>2019小学语文教育</v>
          </cell>
          <cell r="G2852" t="str">
            <v>19语教2</v>
          </cell>
          <cell r="H2852" t="str">
            <v>-</v>
          </cell>
          <cell r="I2852" t="str">
            <v>宜宾戎州小学</v>
          </cell>
          <cell r="J2852" t="str">
            <v>语文老师</v>
          </cell>
          <cell r="K2852" t="str">
            <v>彭应琴</v>
          </cell>
          <cell r="L2852" t="str">
            <v>13698226708</v>
          </cell>
          <cell r="M2852" t="str">
            <v>四川省</v>
          </cell>
          <cell r="N2852" t="str">
            <v>宜宾市</v>
          </cell>
        </row>
        <row r="2853">
          <cell r="C2853" t="str">
            <v>196701040219</v>
          </cell>
          <cell r="D2853" t="str">
            <v>2019</v>
          </cell>
          <cell r="E2853" t="str">
            <v>文化旅游学院</v>
          </cell>
          <cell r="F2853" t="str">
            <v>2019小学语文教育</v>
          </cell>
          <cell r="G2853" t="str">
            <v>19语教2</v>
          </cell>
          <cell r="H2853" t="str">
            <v>125106816823840550</v>
          </cell>
          <cell r="I2853" t="str">
            <v>江油市诗城小学</v>
          </cell>
          <cell r="J2853" t="str">
            <v>实习老师</v>
          </cell>
          <cell r="K2853" t="str">
            <v>何军</v>
          </cell>
          <cell r="L2853" t="str">
            <v>15882868086</v>
          </cell>
          <cell r="M2853" t="str">
            <v>四川省</v>
          </cell>
          <cell r="N2853" t="str">
            <v>绵阳市</v>
          </cell>
        </row>
        <row r="2854">
          <cell r="C2854" t="str">
            <v>196701040234</v>
          </cell>
          <cell r="D2854" t="str">
            <v>2019</v>
          </cell>
          <cell r="E2854" t="str">
            <v>文化旅游学院</v>
          </cell>
          <cell r="F2854" t="str">
            <v>2019小学语文教育</v>
          </cell>
          <cell r="G2854" t="str">
            <v>19语教2</v>
          </cell>
          <cell r="H2854" t="str">
            <v>-</v>
          </cell>
          <cell r="I2854" t="str">
            <v>仪陇县学高教育培训学校有限公司</v>
          </cell>
          <cell r="J2854" t="str">
            <v>小学语文实习老师</v>
          </cell>
          <cell r="K2854" t="str">
            <v>谢伟</v>
          </cell>
          <cell r="L2854" t="str">
            <v>18382528968</v>
          </cell>
          <cell r="M2854" t="str">
            <v>四川省</v>
          </cell>
          <cell r="N2854" t="str">
            <v>南充市</v>
          </cell>
        </row>
        <row r="2855">
          <cell r="C2855" t="str">
            <v>196701040226</v>
          </cell>
          <cell r="D2855" t="str">
            <v>2019</v>
          </cell>
          <cell r="E2855" t="str">
            <v>文化旅游学院</v>
          </cell>
          <cell r="F2855" t="str">
            <v>2019小学语文教育</v>
          </cell>
          <cell r="G2855" t="str">
            <v>19语教2</v>
          </cell>
          <cell r="H2855" t="str">
            <v>-</v>
          </cell>
          <cell r="I2855" t="str">
            <v>合江县先市镇新殿小学校</v>
          </cell>
          <cell r="J2855" t="str">
            <v>语文实习老师</v>
          </cell>
          <cell r="K2855" t="str">
            <v>曹春来</v>
          </cell>
          <cell r="L2855" t="str">
            <v>13882714589</v>
          </cell>
          <cell r="M2855" t="str">
            <v>四川省</v>
          </cell>
          <cell r="N2855" t="str">
            <v>泸州市</v>
          </cell>
        </row>
        <row r="2856">
          <cell r="C2856" t="str">
            <v>196701040222</v>
          </cell>
          <cell r="D2856" t="str">
            <v>2019</v>
          </cell>
          <cell r="E2856" t="str">
            <v>文化旅游学院</v>
          </cell>
          <cell r="F2856" t="str">
            <v>2019小学语文教育</v>
          </cell>
          <cell r="G2856" t="str">
            <v>19语教2</v>
          </cell>
          <cell r="H2856" t="str">
            <v>12513431G590491557</v>
          </cell>
          <cell r="I2856" t="str">
            <v>昭觉县龙恩乡中心校</v>
          </cell>
          <cell r="J2856" t="str">
            <v>顶岗教师</v>
          </cell>
          <cell r="K2856" t="str">
            <v>艾明亮</v>
          </cell>
          <cell r="L2856" t="str">
            <v>18090532550</v>
          </cell>
          <cell r="M2856" t="str">
            <v>四川省</v>
          </cell>
          <cell r="N2856" t="str">
            <v>凉山彝族自治州</v>
          </cell>
        </row>
        <row r="2857">
          <cell r="C2857" t="str">
            <v>196701040233</v>
          </cell>
          <cell r="D2857" t="str">
            <v>2019</v>
          </cell>
          <cell r="E2857" t="str">
            <v>文化旅游学院</v>
          </cell>
          <cell r="F2857" t="str">
            <v>2019小学语文教育</v>
          </cell>
          <cell r="G2857" t="str">
            <v>19语教2</v>
          </cell>
          <cell r="H2857" t="str">
            <v>-</v>
          </cell>
          <cell r="I2857" t="str">
            <v>美甘乡中心小学校</v>
          </cell>
          <cell r="J2857" t="str">
            <v>小学语文老师</v>
          </cell>
          <cell r="K2857" t="str">
            <v>阿说尔格</v>
          </cell>
          <cell r="L2857" t="str">
            <v>15282612811</v>
          </cell>
          <cell r="M2857" t="str">
            <v>四川省</v>
          </cell>
          <cell r="N2857" t="str">
            <v>凉山彝族自治州</v>
          </cell>
        </row>
        <row r="2858">
          <cell r="C2858" t="str">
            <v>196701040207</v>
          </cell>
          <cell r="D2858" t="str">
            <v>2019</v>
          </cell>
          <cell r="E2858" t="str">
            <v>文化旅游学院</v>
          </cell>
          <cell r="F2858" t="str">
            <v>2019小学语文教育</v>
          </cell>
          <cell r="G2858" t="str">
            <v>19语教2</v>
          </cell>
          <cell r="H2858" t="str">
            <v>-</v>
          </cell>
          <cell r="I2858" t="str">
            <v>四川省武胜县桥亭初级中学</v>
          </cell>
          <cell r="J2858" t="str">
            <v>实习老师</v>
          </cell>
          <cell r="K2858" t="str">
            <v>王南平</v>
          </cell>
          <cell r="L2858" t="str">
            <v>139 8262 3826</v>
          </cell>
          <cell r="M2858" t="str">
            <v>四川省</v>
          </cell>
          <cell r="N2858" t="str">
            <v>广安市</v>
          </cell>
        </row>
        <row r="2859">
          <cell r="C2859" t="str">
            <v>196701040206</v>
          </cell>
          <cell r="D2859" t="str">
            <v>2019</v>
          </cell>
          <cell r="E2859" t="str">
            <v>文化旅游学院</v>
          </cell>
          <cell r="F2859" t="str">
            <v>2019小学语文教育</v>
          </cell>
          <cell r="G2859" t="str">
            <v>19语教2</v>
          </cell>
          <cell r="H2859" t="str">
            <v>-</v>
          </cell>
          <cell r="I2859" t="str">
            <v>资中县水南镇中心学校</v>
          </cell>
          <cell r="J2859" t="str">
            <v>小学语文实习老师</v>
          </cell>
          <cell r="K2859" t="str">
            <v>陈文中</v>
          </cell>
          <cell r="L2859" t="str">
            <v>13990521375</v>
          </cell>
          <cell r="M2859" t="str">
            <v>四川省</v>
          </cell>
          <cell r="N2859" t="str">
            <v>内江市</v>
          </cell>
        </row>
        <row r="2860">
          <cell r="C2860" t="str">
            <v>196701040241</v>
          </cell>
          <cell r="D2860" t="str">
            <v>2019</v>
          </cell>
          <cell r="E2860" t="str">
            <v>文化旅游学院</v>
          </cell>
          <cell r="F2860" t="str">
            <v>2019小学语文教育</v>
          </cell>
          <cell r="G2860" t="str">
            <v>19语教2</v>
          </cell>
          <cell r="H2860" t="str">
            <v>-</v>
          </cell>
          <cell r="I2860" t="str">
            <v>自贡市汇东实验学校</v>
          </cell>
          <cell r="J2860" t="str">
            <v>教师</v>
          </cell>
          <cell r="K2860" t="str">
            <v>陈巧遇</v>
          </cell>
          <cell r="L2860" t="str">
            <v>13408133694</v>
          </cell>
          <cell r="M2860" t="str">
            <v>四川省</v>
          </cell>
          <cell r="N2860" t="str">
            <v>自贡市</v>
          </cell>
        </row>
        <row r="2861">
          <cell r="C2861" t="str">
            <v>196701040209</v>
          </cell>
          <cell r="D2861" t="str">
            <v>2019</v>
          </cell>
          <cell r="E2861" t="str">
            <v>文化旅游学院</v>
          </cell>
          <cell r="F2861" t="str">
            <v>2019小学语文教育</v>
          </cell>
          <cell r="G2861" t="str">
            <v>19语教2</v>
          </cell>
          <cell r="H2861" t="str">
            <v>125134234527311629</v>
          </cell>
          <cell r="I2861" t="str">
            <v>盐源县盐塘九年制学校</v>
          </cell>
          <cell r="J2861" t="str">
            <v>小学语文老师</v>
          </cell>
          <cell r="K2861" t="str">
            <v>沙黎光</v>
          </cell>
          <cell r="L2861" t="str">
            <v>18882888984</v>
          </cell>
          <cell r="M2861" t="str">
            <v>四川省</v>
          </cell>
          <cell r="N2861" t="str">
            <v>凉山彝族自治州</v>
          </cell>
        </row>
        <row r="2862">
          <cell r="C2862" t="str">
            <v>196701040218</v>
          </cell>
          <cell r="D2862" t="str">
            <v>2019</v>
          </cell>
          <cell r="E2862" t="str">
            <v>文化旅游学院</v>
          </cell>
          <cell r="F2862" t="str">
            <v>2019小学语文教育</v>
          </cell>
          <cell r="G2862" t="str">
            <v>19语教2</v>
          </cell>
          <cell r="H2862" t="str">
            <v>-</v>
          </cell>
          <cell r="I2862" t="str">
            <v>安岳县文化小学</v>
          </cell>
          <cell r="J2862" t="str">
            <v>语文教学</v>
          </cell>
          <cell r="K2862" t="str">
            <v>杨今朝</v>
          </cell>
          <cell r="L2862" t="str">
            <v>13795705370</v>
          </cell>
          <cell r="M2862" t="str">
            <v>四川省</v>
          </cell>
          <cell r="N2862" t="str">
            <v>资阳市</v>
          </cell>
        </row>
        <row r="2863">
          <cell r="C2863" t="str">
            <v>196701040247</v>
          </cell>
          <cell r="D2863" t="str">
            <v>2019</v>
          </cell>
          <cell r="E2863" t="str">
            <v>文化旅游学院</v>
          </cell>
          <cell r="F2863" t="str">
            <v>2019小学语文教育</v>
          </cell>
          <cell r="G2863" t="str">
            <v>19语教2</v>
          </cell>
          <cell r="H2863" t="str">
            <v>MA72492R-1</v>
          </cell>
          <cell r="I2863" t="str">
            <v>会宁县土高山乡初级中学</v>
          </cell>
          <cell r="J2863" t="str">
            <v>助教</v>
          </cell>
          <cell r="K2863" t="str">
            <v>赵兆龙</v>
          </cell>
          <cell r="L2863" t="str">
            <v>18294367276</v>
          </cell>
          <cell r="M2863" t="str">
            <v>甘肃省</v>
          </cell>
          <cell r="N2863" t="str">
            <v>白银市</v>
          </cell>
        </row>
        <row r="2864">
          <cell r="C2864" t="str">
            <v>196701040250</v>
          </cell>
          <cell r="D2864" t="str">
            <v>2019</v>
          </cell>
          <cell r="E2864" t="str">
            <v>文化旅游学院</v>
          </cell>
          <cell r="F2864" t="str">
            <v>2019小学语文教育</v>
          </cell>
          <cell r="G2864" t="str">
            <v>19语教2</v>
          </cell>
          <cell r="H2864" t="str">
            <v>12542129MB1K5317X9</v>
          </cell>
          <cell r="I2864" t="str">
            <v>木许乡小学</v>
          </cell>
          <cell r="J2864" t="str">
            <v>教师</v>
          </cell>
          <cell r="K2864" t="str">
            <v>洛松</v>
          </cell>
          <cell r="L2864" t="str">
            <v>13989057960</v>
          </cell>
          <cell r="M2864" t="str">
            <v>西藏自治区</v>
          </cell>
          <cell r="N2864" t="str">
            <v>昌都市</v>
          </cell>
        </row>
        <row r="2865">
          <cell r="C2865" t="str">
            <v>196701040239</v>
          </cell>
          <cell r="D2865" t="str">
            <v>2019</v>
          </cell>
          <cell r="E2865" t="str">
            <v>文化旅游学院</v>
          </cell>
          <cell r="F2865" t="str">
            <v>2019小学语文教育</v>
          </cell>
          <cell r="G2865" t="str">
            <v>19语教2</v>
          </cell>
          <cell r="H2865" t="str">
            <v>-</v>
          </cell>
          <cell r="I2865" t="str">
            <v>中公教育</v>
          </cell>
          <cell r="J2865" t="str">
            <v>实习老师</v>
          </cell>
          <cell r="K2865" t="str">
            <v>曾予桸</v>
          </cell>
          <cell r="L2865" t="str">
            <v>15328536133</v>
          </cell>
          <cell r="M2865" t="str">
            <v>四川省</v>
          </cell>
          <cell r="N2865" t="str">
            <v>成都市</v>
          </cell>
        </row>
        <row r="2866">
          <cell r="C2866" t="str">
            <v>196701040252</v>
          </cell>
          <cell r="D2866" t="str">
            <v>2019</v>
          </cell>
          <cell r="E2866" t="str">
            <v>文化旅游学院</v>
          </cell>
          <cell r="F2866" t="str">
            <v>2019小学语文教育</v>
          </cell>
          <cell r="G2866" t="str">
            <v>19语教2</v>
          </cell>
          <cell r="H2866" t="str">
            <v>-</v>
          </cell>
          <cell r="I2866" t="str">
            <v>中公教育</v>
          </cell>
          <cell r="J2866" t="str">
            <v>实习教师</v>
          </cell>
          <cell r="K2866" t="str">
            <v>曾予桸</v>
          </cell>
          <cell r="L2866" t="str">
            <v>15328536133</v>
          </cell>
          <cell r="M2866" t="str">
            <v>四川省</v>
          </cell>
          <cell r="N2866" t="str">
            <v>成都市</v>
          </cell>
        </row>
        <row r="2867">
          <cell r="C2867" t="str">
            <v>196701040246</v>
          </cell>
          <cell r="D2867" t="str">
            <v>2019</v>
          </cell>
          <cell r="E2867" t="str">
            <v>文化旅游学院</v>
          </cell>
          <cell r="F2867" t="str">
            <v>2019小学语文教育</v>
          </cell>
          <cell r="G2867" t="str">
            <v>19语教2</v>
          </cell>
          <cell r="H2867" t="str">
            <v>中公教育</v>
          </cell>
          <cell r="I2867" t="str">
            <v>中公教育</v>
          </cell>
          <cell r="J2867" t="str">
            <v>实习教师</v>
          </cell>
          <cell r="K2867" t="str">
            <v>曾予桸</v>
          </cell>
          <cell r="L2867" t="str">
            <v>15328536133</v>
          </cell>
          <cell r="M2867" t="str">
            <v>四川省</v>
          </cell>
          <cell r="N2867" t="str">
            <v>成都市</v>
          </cell>
        </row>
        <row r="2868">
          <cell r="C2868" t="str">
            <v>196701040240</v>
          </cell>
          <cell r="D2868" t="str">
            <v>2019</v>
          </cell>
          <cell r="E2868" t="str">
            <v>文化旅游学院</v>
          </cell>
          <cell r="F2868" t="str">
            <v>2019小学语文教育</v>
          </cell>
          <cell r="G2868" t="str">
            <v>19语教2</v>
          </cell>
          <cell r="H2868" t="str">
            <v>12510203696991956Y</v>
          </cell>
          <cell r="I2868" t="str">
            <v>自贡市大安区鸳鸯学校</v>
          </cell>
          <cell r="J2868" t="str">
            <v>小学语文教师</v>
          </cell>
          <cell r="K2868" t="str">
            <v>杨晓斌</v>
          </cell>
          <cell r="L2868" t="str">
            <v>13881436078</v>
          </cell>
          <cell r="M2868" t="str">
            <v>四川省</v>
          </cell>
          <cell r="N2868" t="str">
            <v>自贡市</v>
          </cell>
        </row>
        <row r="2869">
          <cell r="C2869" t="str">
            <v>196701040251</v>
          </cell>
          <cell r="D2869" t="str">
            <v>2019</v>
          </cell>
          <cell r="E2869" t="str">
            <v>文化旅游学院</v>
          </cell>
          <cell r="F2869" t="str">
            <v>2019小学语文教育</v>
          </cell>
          <cell r="G2869" t="str">
            <v>19语教2</v>
          </cell>
          <cell r="H2869" t="str">
            <v>-</v>
          </cell>
          <cell r="I2869" t="str">
            <v>多林镇中心学校。</v>
          </cell>
          <cell r="J2869" t="str">
            <v>实习小学语文老师。</v>
          </cell>
          <cell r="K2869" t="str">
            <v>姜鸿霞</v>
          </cell>
          <cell r="L2869" t="str">
            <v>18882550168</v>
          </cell>
          <cell r="M2869" t="str">
            <v>青海省</v>
          </cell>
          <cell r="N2869" t="str">
            <v>西宁市</v>
          </cell>
        </row>
        <row r="2870">
          <cell r="C2870" t="str">
            <v>196701040235</v>
          </cell>
          <cell r="D2870" t="str">
            <v>2019</v>
          </cell>
          <cell r="E2870" t="str">
            <v>文化旅游学院</v>
          </cell>
          <cell r="F2870" t="str">
            <v>2019小学语文教育</v>
          </cell>
          <cell r="G2870" t="str">
            <v>19语教2</v>
          </cell>
          <cell r="H2870" t="str">
            <v>-</v>
          </cell>
          <cell r="I2870" t="str">
            <v>江安县第四中学校</v>
          </cell>
          <cell r="J2870" t="str">
            <v>语文老师</v>
          </cell>
          <cell r="K2870" t="str">
            <v>曹光文</v>
          </cell>
          <cell r="L2870" t="str">
            <v>15883168839</v>
          </cell>
          <cell r="M2870" t="str">
            <v>四川省</v>
          </cell>
          <cell r="N2870" t="str">
            <v>宜宾市</v>
          </cell>
        </row>
        <row r="2871">
          <cell r="C2871" t="str">
            <v>196701040204</v>
          </cell>
          <cell r="D2871" t="str">
            <v>2019</v>
          </cell>
          <cell r="E2871" t="str">
            <v>文化旅游学院</v>
          </cell>
          <cell r="F2871" t="str">
            <v>2019小学语文教育</v>
          </cell>
          <cell r="G2871" t="str">
            <v>19语教2</v>
          </cell>
          <cell r="H2871" t="str">
            <v>125111254522811576</v>
          </cell>
          <cell r="I2871" t="str">
            <v>实验小学校</v>
          </cell>
          <cell r="J2871" t="str">
            <v>小学语文老师</v>
          </cell>
          <cell r="K2871" t="str">
            <v>何波</v>
          </cell>
          <cell r="L2871" t="str">
            <v>15298209917</v>
          </cell>
          <cell r="M2871" t="str">
            <v>四川省</v>
          </cell>
          <cell r="N2871" t="str">
            <v>南充市</v>
          </cell>
        </row>
        <row r="2872">
          <cell r="C2872" t="str">
            <v>196701040217</v>
          </cell>
          <cell r="D2872" t="str">
            <v>2019</v>
          </cell>
          <cell r="E2872" t="str">
            <v>文化旅游学院</v>
          </cell>
          <cell r="F2872" t="str">
            <v>2019小学语文教育</v>
          </cell>
          <cell r="G2872" t="str">
            <v>19语教2</v>
          </cell>
          <cell r="H2872" t="str">
            <v>-</v>
          </cell>
          <cell r="I2872" t="str">
            <v>灵关中心校</v>
          </cell>
          <cell r="J2872" t="str">
            <v>语文教师</v>
          </cell>
          <cell r="K2872" t="str">
            <v>周高燕</v>
          </cell>
          <cell r="L2872" t="str">
            <v>18981610211</v>
          </cell>
          <cell r="M2872" t="str">
            <v>四川省</v>
          </cell>
          <cell r="N2872" t="str">
            <v>雅安市</v>
          </cell>
        </row>
        <row r="2873">
          <cell r="C2873" t="str">
            <v>196701040210</v>
          </cell>
          <cell r="D2873" t="str">
            <v>2019</v>
          </cell>
          <cell r="E2873" t="str">
            <v>文化旅游学院</v>
          </cell>
          <cell r="F2873" t="str">
            <v>2019小学语文教育</v>
          </cell>
          <cell r="G2873" t="str">
            <v>19语教2</v>
          </cell>
          <cell r="H2873" t="str">
            <v>-</v>
          </cell>
          <cell r="I2873" t="str">
            <v>四川靖鸣教育科技有限公司</v>
          </cell>
          <cell r="J2873" t="str">
            <v>语文辅导老师</v>
          </cell>
          <cell r="K2873" t="str">
            <v>薛冬冬</v>
          </cell>
          <cell r="L2873" t="str">
            <v>15108457698</v>
          </cell>
          <cell r="M2873" t="str">
            <v>四川省</v>
          </cell>
          <cell r="N2873" t="str">
            <v>成都市</v>
          </cell>
        </row>
        <row r="2874">
          <cell r="C2874" t="str">
            <v>196701040203</v>
          </cell>
          <cell r="D2874" t="str">
            <v>2019</v>
          </cell>
          <cell r="E2874" t="str">
            <v>文化旅游学院</v>
          </cell>
          <cell r="F2874" t="str">
            <v>2019小学语文教育</v>
          </cell>
          <cell r="G2874" t="str">
            <v>19语教2</v>
          </cell>
          <cell r="H2874" t="str">
            <v>12513431MBON05320A</v>
          </cell>
          <cell r="I2874" t="str">
            <v>竹核乡中心校</v>
          </cell>
          <cell r="J2874" t="str">
            <v>语文老师</v>
          </cell>
          <cell r="K2874" t="str">
            <v>尔古打曲</v>
          </cell>
          <cell r="L2874" t="str">
            <v>13795627808</v>
          </cell>
          <cell r="M2874" t="str">
            <v>四川省</v>
          </cell>
          <cell r="N2874" t="str">
            <v>凉山彝族自治州</v>
          </cell>
        </row>
        <row r="2875">
          <cell r="C2875" t="str">
            <v>196701040202</v>
          </cell>
          <cell r="D2875" t="str">
            <v>2019</v>
          </cell>
          <cell r="E2875" t="str">
            <v>文化旅游学院</v>
          </cell>
          <cell r="F2875" t="str">
            <v>2019小学语文教育</v>
          </cell>
          <cell r="G2875" t="str">
            <v>19语教2</v>
          </cell>
          <cell r="H2875" t="str">
            <v>-</v>
          </cell>
          <cell r="I2875" t="str">
            <v>四川中园物业顾问有限公司城南一号营业部</v>
          </cell>
          <cell r="J2875" t="str">
            <v>人事</v>
          </cell>
          <cell r="K2875" t="str">
            <v>李富旺</v>
          </cell>
          <cell r="L2875" t="str">
            <v>18011539616</v>
          </cell>
          <cell r="M2875" t="str">
            <v>四川省</v>
          </cell>
          <cell r="N2875" t="str">
            <v>成都市</v>
          </cell>
        </row>
        <row r="2876">
          <cell r="C2876" t="str">
            <v>196701040230</v>
          </cell>
          <cell r="D2876" t="str">
            <v>2019</v>
          </cell>
          <cell r="E2876" t="str">
            <v>文化旅游学院</v>
          </cell>
          <cell r="F2876" t="str">
            <v>2019小学语文教育</v>
          </cell>
          <cell r="G2876" t="str">
            <v>19语教2</v>
          </cell>
          <cell r="H2876" t="str">
            <v>-</v>
          </cell>
          <cell r="I2876" t="str">
            <v>西昌月城学校</v>
          </cell>
          <cell r="J2876" t="str">
            <v>小学语文老师</v>
          </cell>
          <cell r="K2876" t="str">
            <v>刘春梅</v>
          </cell>
          <cell r="L2876" t="str">
            <v>13550435828</v>
          </cell>
          <cell r="M2876" t="str">
            <v>四川省</v>
          </cell>
          <cell r="N2876" t="str">
            <v>凉山彝族自治州</v>
          </cell>
        </row>
        <row r="2877">
          <cell r="C2877" t="str">
            <v>196701040229</v>
          </cell>
          <cell r="D2877" t="str">
            <v>2019</v>
          </cell>
          <cell r="E2877" t="str">
            <v>文化旅游学院</v>
          </cell>
          <cell r="F2877" t="str">
            <v>2019小学语文教育</v>
          </cell>
          <cell r="G2877" t="str">
            <v>19语教2</v>
          </cell>
          <cell r="H2877" t="str">
            <v>-</v>
          </cell>
          <cell r="I2877" t="str">
            <v>资阳市雁江区博达文化培训学校</v>
          </cell>
          <cell r="J2877" t="str">
            <v>辅导老师</v>
          </cell>
          <cell r="K2877" t="str">
            <v>熊大学</v>
          </cell>
          <cell r="L2877" t="str">
            <v>18064979689</v>
          </cell>
          <cell r="M2877" t="str">
            <v>四川省</v>
          </cell>
          <cell r="N2877" t="str">
            <v>资阳市</v>
          </cell>
        </row>
        <row r="2878">
          <cell r="C2878" t="str">
            <v>196701040220</v>
          </cell>
          <cell r="D2878" t="str">
            <v>2019</v>
          </cell>
          <cell r="E2878" t="str">
            <v>文化旅游学院</v>
          </cell>
          <cell r="F2878" t="str">
            <v>2019小学语文教育</v>
          </cell>
          <cell r="G2878" t="str">
            <v>19语教2</v>
          </cell>
          <cell r="H2878" t="str">
            <v>-</v>
          </cell>
          <cell r="I2878" t="str">
            <v>广州广畅教育科技有限公司</v>
          </cell>
          <cell r="J2878" t="str">
            <v>语文老师</v>
          </cell>
          <cell r="K2878" t="str">
            <v>卢意</v>
          </cell>
          <cell r="L2878" t="str">
            <v>15813359702</v>
          </cell>
          <cell r="M2878" t="str">
            <v>广东省</v>
          </cell>
          <cell r="N2878" t="str">
            <v>广州市</v>
          </cell>
        </row>
        <row r="2879">
          <cell r="C2879" t="str">
            <v>196701040211</v>
          </cell>
          <cell r="D2879" t="str">
            <v>2019</v>
          </cell>
          <cell r="E2879" t="str">
            <v>文化旅游学院</v>
          </cell>
          <cell r="F2879" t="str">
            <v>2019小学语文教育</v>
          </cell>
          <cell r="G2879" t="str">
            <v>19语教2</v>
          </cell>
          <cell r="H2879" t="str">
            <v>-</v>
          </cell>
          <cell r="I2879" t="str">
            <v>南充市嘉陵区恒康齿科</v>
          </cell>
          <cell r="J2879" t="str">
            <v>助理</v>
          </cell>
          <cell r="K2879" t="str">
            <v>廖明</v>
          </cell>
          <cell r="L2879" t="str">
            <v>15984818555</v>
          </cell>
          <cell r="M2879" t="str">
            <v>四川省</v>
          </cell>
          <cell r="N2879" t="str">
            <v>南充市</v>
          </cell>
        </row>
        <row r="2880">
          <cell r="C2880" t="str">
            <v>196701040232</v>
          </cell>
          <cell r="D2880" t="str">
            <v>2019</v>
          </cell>
          <cell r="E2880" t="str">
            <v>文化旅游学院</v>
          </cell>
          <cell r="F2880" t="str">
            <v>2019小学语文教育</v>
          </cell>
          <cell r="G2880" t="str">
            <v>19语教2</v>
          </cell>
          <cell r="H2880" t="str">
            <v>-</v>
          </cell>
          <cell r="I2880" t="str">
            <v>大竹县精英学校</v>
          </cell>
          <cell r="J2880" t="str">
            <v>语文老师</v>
          </cell>
          <cell r="K2880" t="str">
            <v>李巍</v>
          </cell>
          <cell r="L2880" t="str">
            <v>13778320071</v>
          </cell>
          <cell r="M2880" t="str">
            <v>四川省</v>
          </cell>
          <cell r="N2880" t="str">
            <v>达州市</v>
          </cell>
        </row>
        <row r="2881">
          <cell r="C2881" t="str">
            <v>196701040243</v>
          </cell>
          <cell r="D2881" t="str">
            <v>2019</v>
          </cell>
          <cell r="E2881" t="str">
            <v>文化旅游学院</v>
          </cell>
          <cell r="F2881" t="str">
            <v>2019小学语文教育</v>
          </cell>
          <cell r="G2881" t="str">
            <v>19语教2</v>
          </cell>
          <cell r="H2881" t="str">
            <v>-</v>
          </cell>
          <cell r="I2881" t="str">
            <v>广州广畅教育科技有限公司</v>
          </cell>
          <cell r="J2881" t="str">
            <v>语文老师</v>
          </cell>
          <cell r="K2881" t="str">
            <v>褚继红</v>
          </cell>
          <cell r="L2881" t="str">
            <v>18688435939</v>
          </cell>
          <cell r="M2881" t="str">
            <v>广东省</v>
          </cell>
          <cell r="N2881" t="str">
            <v>广州市</v>
          </cell>
        </row>
        <row r="2882">
          <cell r="C2882" t="str">
            <v>196701040231</v>
          </cell>
          <cell r="D2882" t="str">
            <v>2019</v>
          </cell>
          <cell r="E2882" t="str">
            <v>文化旅游学院</v>
          </cell>
          <cell r="F2882" t="str">
            <v>2019小学语文教育</v>
          </cell>
          <cell r="G2882" t="str">
            <v>19语教2</v>
          </cell>
          <cell r="H2882" t="str">
            <v>-</v>
          </cell>
          <cell r="I2882" t="str">
            <v>北辰小学</v>
          </cell>
          <cell r="J2882" t="str">
            <v>北辰小学</v>
          </cell>
          <cell r="K2882" t="str">
            <v>向玉兰</v>
          </cell>
          <cell r="L2882" t="str">
            <v>17345355489</v>
          </cell>
          <cell r="M2882" t="str">
            <v>四川省</v>
          </cell>
          <cell r="N2882" t="str">
            <v>广安市</v>
          </cell>
        </row>
        <row r="2883">
          <cell r="C2883" t="str">
            <v>196701040212</v>
          </cell>
          <cell r="D2883" t="str">
            <v>2019</v>
          </cell>
          <cell r="E2883" t="str">
            <v>文化旅游学院</v>
          </cell>
          <cell r="F2883" t="str">
            <v>2019小学语文教育</v>
          </cell>
          <cell r="G2883" t="str">
            <v>19语教2</v>
          </cell>
          <cell r="H2883" t="str">
            <v>-</v>
          </cell>
          <cell r="I2883" t="str">
            <v>山东确认键教育科技有限公司</v>
          </cell>
          <cell r="J2883" t="str">
            <v>语文教师</v>
          </cell>
          <cell r="K2883" t="str">
            <v>侯利省</v>
          </cell>
          <cell r="L2883" t="str">
            <v>15865775872</v>
          </cell>
          <cell r="M2883" t="str">
            <v>山东省</v>
          </cell>
          <cell r="N2883" t="str">
            <v>聊城市</v>
          </cell>
        </row>
        <row r="2884">
          <cell r="C2884" t="str">
            <v>196701040249</v>
          </cell>
          <cell r="D2884" t="str">
            <v>2019</v>
          </cell>
          <cell r="E2884" t="str">
            <v>文化旅游学院</v>
          </cell>
          <cell r="F2884" t="str">
            <v>2019小学语文教育</v>
          </cell>
          <cell r="G2884" t="str">
            <v>19语教2</v>
          </cell>
          <cell r="H2884" t="str">
            <v>-</v>
          </cell>
          <cell r="I2884" t="str">
            <v>察雅县小学</v>
          </cell>
          <cell r="J2884" t="str">
            <v>语文教师</v>
          </cell>
          <cell r="K2884" t="str">
            <v>向巴益西</v>
          </cell>
          <cell r="L2884" t="str">
            <v>13908954831</v>
          </cell>
          <cell r="M2884" t="str">
            <v>西藏自治区</v>
          </cell>
          <cell r="N2884" t="str">
            <v>昌都市</v>
          </cell>
        </row>
        <row r="2885">
          <cell r="C2885" t="str">
            <v>196701040237</v>
          </cell>
          <cell r="D2885" t="str">
            <v>2019</v>
          </cell>
          <cell r="E2885" t="str">
            <v>文化旅游学院</v>
          </cell>
          <cell r="F2885" t="str">
            <v>2019小学语文教育</v>
          </cell>
          <cell r="G2885" t="str">
            <v>19语教2</v>
          </cell>
          <cell r="H2885" t="str">
            <v>-</v>
          </cell>
          <cell r="I2885" t="str">
            <v>四川靖鸣教育科技有限公司</v>
          </cell>
          <cell r="J2885" t="str">
            <v>语文辅导老师</v>
          </cell>
          <cell r="K2885" t="str">
            <v>薛冬冬</v>
          </cell>
          <cell r="L2885" t="str">
            <v>15108457698</v>
          </cell>
          <cell r="M2885" t="str">
            <v>四川省</v>
          </cell>
          <cell r="N2885" t="str">
            <v>成都市</v>
          </cell>
        </row>
        <row r="2886">
          <cell r="C2886" t="str">
            <v>196701040248</v>
          </cell>
          <cell r="D2886" t="str">
            <v>2019</v>
          </cell>
          <cell r="E2886" t="str">
            <v>文化旅游学院</v>
          </cell>
          <cell r="F2886" t="str">
            <v>2019小学语文教育</v>
          </cell>
          <cell r="G2886" t="str">
            <v>19语教2</v>
          </cell>
          <cell r="H2886" t="str">
            <v>-</v>
          </cell>
          <cell r="I2886" t="str">
            <v>林芝市第一小学</v>
          </cell>
          <cell r="J2886" t="str">
            <v>实习生</v>
          </cell>
          <cell r="K2886" t="str">
            <v>韩昆</v>
          </cell>
          <cell r="L2886" t="str">
            <v>1908949000</v>
          </cell>
          <cell r="M2886" t="str">
            <v>西藏自治区</v>
          </cell>
          <cell r="N2886" t="str">
            <v>林芝市</v>
          </cell>
        </row>
        <row r="2887">
          <cell r="C2887" t="str">
            <v>196701040245</v>
          </cell>
          <cell r="D2887" t="str">
            <v>2019</v>
          </cell>
          <cell r="E2887" t="str">
            <v>文化旅游学院</v>
          </cell>
          <cell r="F2887" t="str">
            <v>2019小学语文教育</v>
          </cell>
          <cell r="G2887" t="str">
            <v>19语教2</v>
          </cell>
          <cell r="H2887" t="str">
            <v>-</v>
          </cell>
          <cell r="I2887" t="str">
            <v>中公教育</v>
          </cell>
          <cell r="J2887" t="str">
            <v>实习教师</v>
          </cell>
          <cell r="K2887" t="str">
            <v>曾予桸</v>
          </cell>
          <cell r="L2887" t="str">
            <v>15328536133</v>
          </cell>
          <cell r="M2887" t="str">
            <v>四川省</v>
          </cell>
          <cell r="N2887" t="str">
            <v>成都市</v>
          </cell>
        </row>
        <row r="2888">
          <cell r="C2888" t="str">
            <v>196701040344</v>
          </cell>
          <cell r="D2888" t="str">
            <v>2019</v>
          </cell>
          <cell r="E2888" t="str">
            <v>文化旅游学院</v>
          </cell>
          <cell r="F2888" t="str">
            <v>2019小学语文教育</v>
          </cell>
          <cell r="G2888" t="str">
            <v>19语教3</v>
          </cell>
          <cell r="H2888" t="str">
            <v>12511381MB0W803102</v>
          </cell>
          <cell r="I2888" t="str">
            <v>中国工农红军华蓥山游击队红军小学</v>
          </cell>
          <cell r="J2888" t="str">
            <v>实习生</v>
          </cell>
          <cell r="K2888" t="str">
            <v>唐小灵</v>
          </cell>
          <cell r="L2888" t="str">
            <v>13551965325</v>
          </cell>
          <cell r="M2888" t="str">
            <v>四川省</v>
          </cell>
          <cell r="N2888" t="str">
            <v>广安市</v>
          </cell>
        </row>
        <row r="2889">
          <cell r="C2889" t="str">
            <v>196701040336</v>
          </cell>
          <cell r="D2889" t="str">
            <v>2019</v>
          </cell>
          <cell r="E2889" t="str">
            <v>文化旅游学院</v>
          </cell>
          <cell r="F2889" t="str">
            <v>2019小学语文教育</v>
          </cell>
          <cell r="G2889" t="str">
            <v>19语教3</v>
          </cell>
          <cell r="H2889" t="str">
            <v>富顺县板桥镇白房小学校</v>
          </cell>
          <cell r="I2889" t="str">
            <v>富顺县板桥镇白房小学校</v>
          </cell>
          <cell r="J2889" t="str">
            <v>小学语文教师</v>
          </cell>
          <cell r="K2889" t="str">
            <v>徐康会</v>
          </cell>
          <cell r="L2889" t="str">
            <v>18990071114</v>
          </cell>
          <cell r="M2889" t="str">
            <v>四川省</v>
          </cell>
          <cell r="N2889" t="str">
            <v>自贡市</v>
          </cell>
        </row>
        <row r="2890">
          <cell r="C2890" t="str">
            <v>196701040340</v>
          </cell>
          <cell r="D2890" t="str">
            <v>2019</v>
          </cell>
          <cell r="E2890" t="str">
            <v>文化旅游学院</v>
          </cell>
          <cell r="F2890" t="str">
            <v>2019小学语文教育</v>
          </cell>
          <cell r="G2890" t="str">
            <v>19语教3</v>
          </cell>
          <cell r="H2890" t="str">
            <v>12511301092972797A</v>
          </cell>
          <cell r="I2890" t="str">
            <v>广安协兴金广小学校</v>
          </cell>
          <cell r="J2890" t="str">
            <v>实习老师</v>
          </cell>
          <cell r="K2890" t="str">
            <v>文科</v>
          </cell>
          <cell r="L2890" t="str">
            <v>13568383976</v>
          </cell>
          <cell r="M2890" t="str">
            <v>四川省</v>
          </cell>
          <cell r="N2890" t="str">
            <v>广安市</v>
          </cell>
        </row>
        <row r="2891">
          <cell r="C2891" t="str">
            <v>196701040309</v>
          </cell>
          <cell r="D2891" t="str">
            <v>2019</v>
          </cell>
          <cell r="E2891" t="str">
            <v>文化旅游学院</v>
          </cell>
          <cell r="F2891" t="str">
            <v>2019小学语文教育</v>
          </cell>
          <cell r="G2891" t="str">
            <v>19语教3</v>
          </cell>
          <cell r="H2891" t="str">
            <v>-</v>
          </cell>
          <cell r="I2891" t="str">
            <v>代寺镇中心小学</v>
          </cell>
          <cell r="J2891" t="str">
            <v>语文老师</v>
          </cell>
          <cell r="K2891" t="str">
            <v>曾凡英</v>
          </cell>
          <cell r="L2891" t="str">
            <v>13990011075</v>
          </cell>
          <cell r="M2891" t="str">
            <v>四川省</v>
          </cell>
          <cell r="N2891" t="str">
            <v>自贡市</v>
          </cell>
        </row>
        <row r="2892">
          <cell r="C2892" t="str">
            <v>196701040308</v>
          </cell>
          <cell r="D2892" t="str">
            <v>2019</v>
          </cell>
          <cell r="E2892" t="str">
            <v>文化旅游学院</v>
          </cell>
          <cell r="F2892" t="str">
            <v>2019小学语文教育</v>
          </cell>
          <cell r="G2892" t="str">
            <v>19语教3</v>
          </cell>
          <cell r="H2892" t="str">
            <v>-</v>
          </cell>
          <cell r="I2892" t="str">
            <v>简阳市实验小学</v>
          </cell>
          <cell r="J2892" t="str">
            <v>实习教师</v>
          </cell>
          <cell r="K2892" t="str">
            <v>严芹</v>
          </cell>
          <cell r="L2892" t="str">
            <v>18382059332</v>
          </cell>
          <cell r="M2892" t="str">
            <v>四川省</v>
          </cell>
          <cell r="N2892" t="str">
            <v>成都市</v>
          </cell>
        </row>
        <row r="2893">
          <cell r="C2893" t="str">
            <v>196701040334</v>
          </cell>
          <cell r="D2893" t="str">
            <v>2019</v>
          </cell>
          <cell r="E2893" t="str">
            <v>文化旅游学院</v>
          </cell>
          <cell r="F2893" t="str">
            <v>2019小学语文教育</v>
          </cell>
          <cell r="G2893" t="str">
            <v>19语教3</v>
          </cell>
          <cell r="H2893" t="str">
            <v>12511425452493846L</v>
          </cell>
          <cell r="I2893" t="str">
            <v>渠县有庆镇第四小学</v>
          </cell>
          <cell r="J2893" t="str">
            <v>小学语文实习教师</v>
          </cell>
          <cell r="K2893" t="str">
            <v>黄春笋</v>
          </cell>
          <cell r="L2893" t="str">
            <v>13882828678</v>
          </cell>
          <cell r="M2893" t="str">
            <v>四川省</v>
          </cell>
          <cell r="N2893" t="str">
            <v>达州市</v>
          </cell>
        </row>
        <row r="2894">
          <cell r="C2894" t="str">
            <v>196701040331</v>
          </cell>
          <cell r="D2894" t="str">
            <v>2019</v>
          </cell>
          <cell r="E2894" t="str">
            <v>文化旅游学院</v>
          </cell>
          <cell r="F2894" t="str">
            <v>2019小学语文教育</v>
          </cell>
          <cell r="G2894" t="str">
            <v>19语教3</v>
          </cell>
          <cell r="H2894" t="str">
            <v>77792661—1</v>
          </cell>
          <cell r="I2894" t="str">
            <v>特布洛乡中心小学校</v>
          </cell>
          <cell r="J2894" t="str">
            <v>语文教师</v>
          </cell>
          <cell r="K2894" t="str">
            <v>蒋体波</v>
          </cell>
          <cell r="L2894" t="str">
            <v>13881467852</v>
          </cell>
          <cell r="M2894" t="str">
            <v>四川省</v>
          </cell>
          <cell r="N2894" t="str">
            <v>凉山彝族自治州</v>
          </cell>
        </row>
        <row r="2895">
          <cell r="C2895" t="str">
            <v>196701040324</v>
          </cell>
          <cell r="D2895" t="str">
            <v>2019</v>
          </cell>
          <cell r="E2895" t="str">
            <v>文化旅游学院</v>
          </cell>
          <cell r="F2895" t="str">
            <v>2019小学语文教育</v>
          </cell>
          <cell r="G2895" t="str">
            <v>19语教3</v>
          </cell>
          <cell r="H2895" t="str">
            <v>77792661-1</v>
          </cell>
          <cell r="I2895" t="str">
            <v>特布洛乡小学</v>
          </cell>
          <cell r="J2895" t="str">
            <v>小学语文老师</v>
          </cell>
          <cell r="K2895" t="str">
            <v>蒋体波</v>
          </cell>
          <cell r="L2895" t="str">
            <v>13881467852</v>
          </cell>
          <cell r="M2895" t="str">
            <v>四川省</v>
          </cell>
          <cell r="N2895" t="str">
            <v>凉山彝族自治州</v>
          </cell>
        </row>
        <row r="2896">
          <cell r="C2896" t="str">
            <v>196701040330</v>
          </cell>
          <cell r="D2896" t="str">
            <v>2019</v>
          </cell>
          <cell r="E2896" t="str">
            <v>文化旅游学院</v>
          </cell>
          <cell r="F2896" t="str">
            <v>2019小学语文教育</v>
          </cell>
          <cell r="G2896" t="str">
            <v>19语教3</v>
          </cell>
          <cell r="H2896" t="str">
            <v>77792661-1</v>
          </cell>
          <cell r="I2896" t="str">
            <v>昭觉县特布洛乡中心小学</v>
          </cell>
          <cell r="J2896" t="str">
            <v>小学语文教师</v>
          </cell>
          <cell r="K2896" t="str">
            <v>蒋体波</v>
          </cell>
          <cell r="L2896" t="str">
            <v>13881467852</v>
          </cell>
          <cell r="M2896" t="str">
            <v>四川省</v>
          </cell>
          <cell r="N2896" t="str">
            <v>凉山彝族自治州</v>
          </cell>
        </row>
        <row r="2897">
          <cell r="C2897" t="str">
            <v>1770104K0611</v>
          </cell>
          <cell r="D2897" t="str">
            <v>2019</v>
          </cell>
          <cell r="E2897" t="str">
            <v>文化旅游学院</v>
          </cell>
          <cell r="F2897" t="str">
            <v>2019小学语文教育</v>
          </cell>
          <cell r="G2897" t="str">
            <v>19语教3</v>
          </cell>
          <cell r="H2897" t="str">
            <v>77792661-1</v>
          </cell>
          <cell r="I2897" t="str">
            <v>特布洛乡中心校</v>
          </cell>
          <cell r="J2897" t="str">
            <v>语文教师</v>
          </cell>
          <cell r="K2897" t="str">
            <v>蒋体波</v>
          </cell>
          <cell r="L2897" t="str">
            <v>13881467852</v>
          </cell>
          <cell r="M2897" t="str">
            <v>四川省</v>
          </cell>
          <cell r="N2897" t="str">
            <v>凉山彝族自治州</v>
          </cell>
        </row>
        <row r="2898">
          <cell r="C2898" t="str">
            <v>196701040320</v>
          </cell>
          <cell r="D2898" t="str">
            <v>2019</v>
          </cell>
          <cell r="E2898" t="str">
            <v>文化旅游学院</v>
          </cell>
          <cell r="F2898" t="str">
            <v>2019小学语文教育</v>
          </cell>
          <cell r="G2898" t="str">
            <v>19语教3</v>
          </cell>
          <cell r="H2898" t="str">
            <v>MA64NXUY-6</v>
          </cell>
          <cell r="I2898" t="str">
            <v>成都市成华区大川艺术培训学校有限公司</v>
          </cell>
          <cell r="J2898" t="str">
            <v>教师助理</v>
          </cell>
          <cell r="K2898" t="str">
            <v>许誉琳</v>
          </cell>
          <cell r="L2898" t="str">
            <v>13880310811</v>
          </cell>
          <cell r="M2898" t="str">
            <v>四川省</v>
          </cell>
          <cell r="N2898" t="str">
            <v>成都市</v>
          </cell>
        </row>
        <row r="2899">
          <cell r="C2899" t="str">
            <v>196701040305</v>
          </cell>
          <cell r="D2899" t="str">
            <v>2019</v>
          </cell>
          <cell r="E2899" t="str">
            <v>文化旅游学院</v>
          </cell>
          <cell r="F2899" t="str">
            <v>2019小学语文教育</v>
          </cell>
          <cell r="G2899" t="str">
            <v>19语教3</v>
          </cell>
          <cell r="H2899" t="str">
            <v>-</v>
          </cell>
          <cell r="I2899" t="str">
            <v>四川省剑阁县剑门中学校</v>
          </cell>
          <cell r="J2899" t="str">
            <v>语文教师</v>
          </cell>
          <cell r="K2899" t="str">
            <v>王钿森</v>
          </cell>
          <cell r="L2899" t="str">
            <v>13981233890</v>
          </cell>
          <cell r="M2899" t="str">
            <v>四川省</v>
          </cell>
          <cell r="N2899" t="str">
            <v>广元市</v>
          </cell>
        </row>
        <row r="2900">
          <cell r="C2900" t="str">
            <v>196701040322</v>
          </cell>
          <cell r="D2900" t="str">
            <v>2019</v>
          </cell>
          <cell r="E2900" t="str">
            <v>文化旅游学院</v>
          </cell>
          <cell r="F2900" t="str">
            <v>2019小学语文教育</v>
          </cell>
          <cell r="G2900" t="str">
            <v>19语教3</v>
          </cell>
          <cell r="H2900" t="str">
            <v>-</v>
          </cell>
          <cell r="I2900" t="str">
            <v>四川省泸州市龙马潭区安宁学校</v>
          </cell>
          <cell r="J2900" t="str">
            <v>实习老师</v>
          </cell>
          <cell r="K2900" t="str">
            <v>赵小强</v>
          </cell>
          <cell r="L2900" t="str">
            <v>18283052542</v>
          </cell>
          <cell r="M2900" t="str">
            <v>四川省</v>
          </cell>
          <cell r="N2900" t="str">
            <v>泸州市</v>
          </cell>
        </row>
        <row r="2901">
          <cell r="C2901" t="str">
            <v>196701040337</v>
          </cell>
          <cell r="D2901" t="str">
            <v>2019</v>
          </cell>
          <cell r="E2901" t="str">
            <v>文化旅游学院</v>
          </cell>
          <cell r="F2901" t="str">
            <v>2019小学语文教育</v>
          </cell>
          <cell r="G2901" t="str">
            <v>19语教3</v>
          </cell>
          <cell r="H2901" t="str">
            <v>12513431G590492008</v>
          </cell>
          <cell r="I2901" t="str">
            <v>昭觉县地莫乡中心小学校</v>
          </cell>
          <cell r="J2901" t="str">
            <v>语文教师</v>
          </cell>
          <cell r="K2901" t="str">
            <v>沙马大兵</v>
          </cell>
          <cell r="L2901" t="str">
            <v>13708146564</v>
          </cell>
          <cell r="M2901" t="str">
            <v>四川省</v>
          </cell>
          <cell r="N2901" t="str">
            <v>凉山彝族自治州</v>
          </cell>
        </row>
        <row r="2902">
          <cell r="C2902" t="str">
            <v>196701040307</v>
          </cell>
          <cell r="D2902" t="str">
            <v>2019</v>
          </cell>
          <cell r="E2902" t="str">
            <v>文化旅游学院</v>
          </cell>
          <cell r="F2902" t="str">
            <v>2019小学语文教育</v>
          </cell>
          <cell r="G2902" t="str">
            <v>19语教3</v>
          </cell>
          <cell r="H2902" t="str">
            <v>1211623MB1B73658P</v>
          </cell>
          <cell r="I2902" t="str">
            <v>前域镇中心小学</v>
          </cell>
          <cell r="J2902" t="str">
            <v>教师</v>
          </cell>
          <cell r="K2902" t="str">
            <v>余施翰</v>
          </cell>
          <cell r="L2902" t="str">
            <v>15984530962</v>
          </cell>
          <cell r="M2902" t="str">
            <v>四川省</v>
          </cell>
          <cell r="N2902" t="str">
            <v>雅安市</v>
          </cell>
        </row>
        <row r="2903">
          <cell r="C2903" t="str">
            <v>196701040303</v>
          </cell>
          <cell r="D2903" t="str">
            <v>2019</v>
          </cell>
          <cell r="E2903" t="str">
            <v>文化旅游学院</v>
          </cell>
          <cell r="F2903" t="str">
            <v>2019小学语文教育</v>
          </cell>
          <cell r="G2903" t="str">
            <v>19语教3</v>
          </cell>
          <cell r="H2903" t="str">
            <v>-</v>
          </cell>
          <cell r="I2903" t="str">
            <v>营山县化育初级中学</v>
          </cell>
          <cell r="J2903" t="str">
            <v>语文实习教师</v>
          </cell>
          <cell r="K2903" t="str">
            <v>杨健伟</v>
          </cell>
          <cell r="L2903" t="str">
            <v>17383759951</v>
          </cell>
          <cell r="M2903" t="str">
            <v>四川省</v>
          </cell>
          <cell r="N2903" t="str">
            <v>南充市</v>
          </cell>
        </row>
        <row r="2904">
          <cell r="C2904" t="str">
            <v>196701040343</v>
          </cell>
          <cell r="D2904" t="str">
            <v>2019</v>
          </cell>
          <cell r="E2904" t="str">
            <v>文化旅游学院</v>
          </cell>
          <cell r="F2904" t="str">
            <v>2019小学语文教育</v>
          </cell>
          <cell r="G2904" t="str">
            <v>19语教3</v>
          </cell>
          <cell r="H2904" t="str">
            <v>-</v>
          </cell>
          <cell r="I2904" t="str">
            <v>武胜县黄石小学校</v>
          </cell>
          <cell r="J2904" t="str">
            <v>小学语文教师</v>
          </cell>
          <cell r="K2904" t="str">
            <v>龙玉红</v>
          </cell>
          <cell r="L2904" t="str">
            <v>15882574127</v>
          </cell>
          <cell r="M2904" t="str">
            <v>四川省</v>
          </cell>
          <cell r="N2904" t="str">
            <v>广安市</v>
          </cell>
        </row>
        <row r="2905">
          <cell r="C2905" t="str">
            <v>196701040318</v>
          </cell>
          <cell r="D2905" t="str">
            <v>2019</v>
          </cell>
          <cell r="E2905" t="str">
            <v>文化旅游学院</v>
          </cell>
          <cell r="F2905" t="str">
            <v>2019小学语文教育</v>
          </cell>
          <cell r="G2905" t="str">
            <v>19语教3</v>
          </cell>
          <cell r="H2905" t="str">
            <v>-</v>
          </cell>
          <cell r="I2905" t="str">
            <v>古蔺县双沙镇中心小学校</v>
          </cell>
          <cell r="J2905" t="str">
            <v>语文教师/班主任</v>
          </cell>
          <cell r="K2905" t="str">
            <v>蒋武</v>
          </cell>
          <cell r="L2905" t="str">
            <v>13982443915</v>
          </cell>
          <cell r="M2905" t="str">
            <v>四川省</v>
          </cell>
          <cell r="N2905" t="str">
            <v>泸州市</v>
          </cell>
        </row>
        <row r="2906">
          <cell r="C2906" t="str">
            <v>196701040327</v>
          </cell>
          <cell r="D2906" t="str">
            <v>2019</v>
          </cell>
          <cell r="E2906" t="str">
            <v>文化旅游学院</v>
          </cell>
          <cell r="F2906" t="str">
            <v>2019小学语文教育</v>
          </cell>
          <cell r="G2906" t="str">
            <v>19语教3</v>
          </cell>
          <cell r="H2906" t="str">
            <v>1251122645215588XU</v>
          </cell>
          <cell r="I2906" t="str">
            <v>珙县孝儿镇宝山小学校</v>
          </cell>
          <cell r="J2906" t="str">
            <v>小学语文实习教师</v>
          </cell>
          <cell r="K2906" t="str">
            <v>丁明刚</v>
          </cell>
          <cell r="L2906" t="str">
            <v>15884108281</v>
          </cell>
          <cell r="M2906" t="str">
            <v>四川省</v>
          </cell>
          <cell r="N2906" t="str">
            <v>宜宾市</v>
          </cell>
        </row>
        <row r="2907">
          <cell r="C2907" t="str">
            <v>196701040338</v>
          </cell>
          <cell r="D2907" t="str">
            <v>2019</v>
          </cell>
          <cell r="E2907" t="str">
            <v>文化旅游学院</v>
          </cell>
          <cell r="F2907" t="str">
            <v>2019小学语文教育</v>
          </cell>
          <cell r="G2907" t="str">
            <v>19语教3</v>
          </cell>
          <cell r="H2907" t="str">
            <v>-</v>
          </cell>
          <cell r="I2907" t="str">
            <v>四川省通江中学</v>
          </cell>
          <cell r="J2907" t="str">
            <v>初中语文实习老师</v>
          </cell>
          <cell r="K2907" t="str">
            <v>余琼华</v>
          </cell>
          <cell r="L2907" t="str">
            <v>13547336211</v>
          </cell>
          <cell r="M2907" t="str">
            <v>四川省</v>
          </cell>
          <cell r="N2907" t="str">
            <v>巴中市</v>
          </cell>
        </row>
        <row r="2908">
          <cell r="C2908" t="str">
            <v>196701040314</v>
          </cell>
          <cell r="D2908" t="str">
            <v>2019</v>
          </cell>
          <cell r="E2908" t="str">
            <v>文化旅游学院</v>
          </cell>
          <cell r="F2908" t="str">
            <v>2019小学语文教育</v>
          </cell>
          <cell r="G2908" t="str">
            <v>19语教3</v>
          </cell>
          <cell r="H2908" t="str">
            <v>12511081451740497R</v>
          </cell>
          <cell r="I2908" t="str">
            <v>四川省峨眉山市龙池镇小学校</v>
          </cell>
          <cell r="J2908" t="str">
            <v>小学语文教师</v>
          </cell>
          <cell r="K2908" t="str">
            <v>李龙满</v>
          </cell>
          <cell r="L2908" t="str">
            <v>15397668551</v>
          </cell>
          <cell r="M2908" t="str">
            <v>四川省</v>
          </cell>
          <cell r="N2908" t="str">
            <v>乐山市</v>
          </cell>
        </row>
        <row r="2909">
          <cell r="C2909" t="str">
            <v>196701040342</v>
          </cell>
          <cell r="D2909" t="str">
            <v>2019</v>
          </cell>
          <cell r="E2909" t="str">
            <v>文化旅游学院</v>
          </cell>
          <cell r="F2909" t="str">
            <v>2019小学语文教育</v>
          </cell>
          <cell r="G2909" t="str">
            <v>19语教3</v>
          </cell>
          <cell r="H2909" t="str">
            <v>74466357-9</v>
          </cell>
          <cell r="I2909" t="str">
            <v>万源市白沙实验小学</v>
          </cell>
          <cell r="J2909" t="str">
            <v>小学语文老师</v>
          </cell>
          <cell r="K2909" t="str">
            <v>王青玲</v>
          </cell>
          <cell r="L2909" t="str">
            <v>13568345210</v>
          </cell>
          <cell r="M2909" t="str">
            <v>四川省</v>
          </cell>
          <cell r="N2909" t="str">
            <v>达州市</v>
          </cell>
        </row>
        <row r="2910">
          <cell r="C2910" t="str">
            <v>196701040301</v>
          </cell>
          <cell r="D2910" t="str">
            <v>2019</v>
          </cell>
          <cell r="E2910" t="str">
            <v>文化旅游学院</v>
          </cell>
          <cell r="F2910" t="str">
            <v>2019小学语文教育</v>
          </cell>
          <cell r="G2910" t="str">
            <v>19语教3</v>
          </cell>
          <cell r="H2910" t="str">
            <v>-</v>
          </cell>
          <cell r="I2910" t="str">
            <v>平昌县第二小学</v>
          </cell>
          <cell r="J2910" t="str">
            <v>语文老师</v>
          </cell>
          <cell r="K2910" t="str">
            <v>杨海燕</v>
          </cell>
          <cell r="L2910" t="str">
            <v>15828901123</v>
          </cell>
          <cell r="M2910" t="str">
            <v>四川省</v>
          </cell>
          <cell r="N2910" t="str">
            <v>巴中市</v>
          </cell>
        </row>
        <row r="2911">
          <cell r="C2911" t="str">
            <v>196701040313</v>
          </cell>
          <cell r="D2911" t="str">
            <v>2019</v>
          </cell>
          <cell r="E2911" t="str">
            <v>文化旅游学院</v>
          </cell>
          <cell r="F2911" t="str">
            <v>2019小学语文教育</v>
          </cell>
          <cell r="G2911" t="str">
            <v>19语教3</v>
          </cell>
          <cell r="H2911" t="str">
            <v>12511011076116907T</v>
          </cell>
          <cell r="I2911" t="str">
            <v>凤凰学校</v>
          </cell>
          <cell r="J2911" t="str">
            <v>语文老师</v>
          </cell>
          <cell r="K2911" t="str">
            <v>黄芳</v>
          </cell>
          <cell r="L2911" t="str">
            <v>13508131268</v>
          </cell>
          <cell r="M2911" t="str">
            <v>四川省</v>
          </cell>
          <cell r="N2911" t="str">
            <v>乐山市</v>
          </cell>
        </row>
        <row r="2912">
          <cell r="C2912" t="str">
            <v>196701040333</v>
          </cell>
          <cell r="D2912" t="str">
            <v>2019</v>
          </cell>
          <cell r="E2912" t="str">
            <v>文化旅游学院</v>
          </cell>
          <cell r="F2912" t="str">
            <v>2019小学语文教育</v>
          </cell>
          <cell r="G2912" t="str">
            <v>19语教3</v>
          </cell>
          <cell r="H2912" t="str">
            <v>510603110000</v>
          </cell>
          <cell r="I2912" t="str">
            <v>德阳市旌阳区双东小学校</v>
          </cell>
          <cell r="J2912" t="str">
            <v>语文老师</v>
          </cell>
          <cell r="K2912" t="str">
            <v>王顺忠</v>
          </cell>
          <cell r="L2912" t="str">
            <v>13628102626</v>
          </cell>
          <cell r="M2912" t="str">
            <v>四川省</v>
          </cell>
          <cell r="N2912" t="str">
            <v>德阳市</v>
          </cell>
        </row>
        <row r="2913">
          <cell r="C2913" t="str">
            <v>196701040315</v>
          </cell>
          <cell r="D2913" t="str">
            <v>2019</v>
          </cell>
          <cell r="E2913" t="str">
            <v>文化旅游学院</v>
          </cell>
          <cell r="F2913" t="str">
            <v>2019小学语文教育</v>
          </cell>
          <cell r="G2913" t="str">
            <v>19语教3</v>
          </cell>
          <cell r="H2913" t="str">
            <v>125110024515962100</v>
          </cell>
          <cell r="I2913" t="str">
            <v>乐山高新区第一小学</v>
          </cell>
          <cell r="J2913" t="str">
            <v>语文老师</v>
          </cell>
          <cell r="K2913" t="str">
            <v>杜晓容</v>
          </cell>
          <cell r="L2913" t="str">
            <v>13541916331</v>
          </cell>
          <cell r="M2913" t="str">
            <v>四川省</v>
          </cell>
          <cell r="N2913" t="str">
            <v>乐山市</v>
          </cell>
        </row>
        <row r="2914">
          <cell r="C2914" t="str">
            <v>196701040329</v>
          </cell>
          <cell r="D2914" t="str">
            <v>2019</v>
          </cell>
          <cell r="E2914" t="str">
            <v>文化旅游学院</v>
          </cell>
          <cell r="F2914" t="str">
            <v>2019小学语文教育</v>
          </cell>
          <cell r="G2914" t="str">
            <v>19语教3</v>
          </cell>
          <cell r="H2914" t="str">
            <v>-</v>
          </cell>
          <cell r="I2914" t="str">
            <v>古蔺大寨苗族乡中心小学</v>
          </cell>
          <cell r="J2914" t="str">
            <v>语文老师</v>
          </cell>
          <cell r="K2914" t="str">
            <v>曾松伟</v>
          </cell>
          <cell r="L2914" t="str">
            <v>18111726919</v>
          </cell>
          <cell r="M2914" t="str">
            <v>四川省</v>
          </cell>
          <cell r="N2914" t="str">
            <v>泸州市</v>
          </cell>
        </row>
        <row r="2915">
          <cell r="C2915" t="str">
            <v>196701040328</v>
          </cell>
          <cell r="D2915" t="str">
            <v>2019</v>
          </cell>
          <cell r="E2915" t="str">
            <v>文化旅游学院</v>
          </cell>
          <cell r="F2915" t="str">
            <v>2019小学语文教育</v>
          </cell>
          <cell r="G2915" t="str">
            <v>19语教3</v>
          </cell>
          <cell r="H2915" t="str">
            <v>-</v>
          </cell>
          <cell r="I2915" t="str">
            <v>大邑县安仁镇学校</v>
          </cell>
          <cell r="J2915" t="str">
            <v>小学三年级老师</v>
          </cell>
          <cell r="K2915" t="str">
            <v>付学林</v>
          </cell>
          <cell r="L2915" t="str">
            <v>13540174888</v>
          </cell>
          <cell r="M2915" t="str">
            <v>四川省</v>
          </cell>
          <cell r="N2915" t="str">
            <v>成都市</v>
          </cell>
        </row>
        <row r="2916">
          <cell r="C2916" t="str">
            <v>196701040345</v>
          </cell>
          <cell r="D2916" t="str">
            <v>2019</v>
          </cell>
          <cell r="E2916" t="str">
            <v>文化旅游学院</v>
          </cell>
          <cell r="F2916" t="str">
            <v>2019小学语文教育</v>
          </cell>
          <cell r="G2916" t="str">
            <v>19语教3</v>
          </cell>
          <cell r="H2916" t="str">
            <v>12622626438900484E</v>
          </cell>
          <cell r="I2916" t="str">
            <v>甘肃省文县梨坪小学</v>
          </cell>
          <cell r="J2916" t="str">
            <v>语文老师</v>
          </cell>
          <cell r="K2916" t="str">
            <v>候生贵</v>
          </cell>
          <cell r="L2916" t="str">
            <v>18093969563</v>
          </cell>
          <cell r="M2916" t="str">
            <v>甘肃省</v>
          </cell>
          <cell r="N2916" t="str">
            <v>陇南市</v>
          </cell>
        </row>
        <row r="2917">
          <cell r="C2917" t="str">
            <v>196701040346</v>
          </cell>
          <cell r="D2917" t="str">
            <v>2019</v>
          </cell>
          <cell r="E2917" t="str">
            <v>文化旅游学院</v>
          </cell>
          <cell r="F2917" t="str">
            <v>2019小学语文教育</v>
          </cell>
          <cell r="G2917" t="str">
            <v>19语教3</v>
          </cell>
          <cell r="H2917" t="str">
            <v>-</v>
          </cell>
          <cell r="I2917" t="str">
            <v>兰州市城关区草场街小学</v>
          </cell>
          <cell r="J2917" t="str">
            <v>小学班助</v>
          </cell>
          <cell r="K2917" t="str">
            <v>刘红</v>
          </cell>
          <cell r="L2917" t="str">
            <v>18919156370</v>
          </cell>
          <cell r="M2917" t="str">
            <v>甘肃省</v>
          </cell>
          <cell r="N2917" t="str">
            <v>兰州市</v>
          </cell>
        </row>
        <row r="2918">
          <cell r="C2918" t="str">
            <v>196701040319</v>
          </cell>
          <cell r="D2918" t="str">
            <v>2019</v>
          </cell>
          <cell r="E2918" t="str">
            <v>文化旅游学院</v>
          </cell>
          <cell r="F2918" t="str">
            <v>2019小学语文教育</v>
          </cell>
          <cell r="G2918" t="str">
            <v>19语教3</v>
          </cell>
          <cell r="H2918" t="str">
            <v>451280611</v>
          </cell>
          <cell r="I2918" t="str">
            <v>旺苍县国华镇中心小学校</v>
          </cell>
          <cell r="J2918" t="str">
            <v>小学语文实习</v>
          </cell>
          <cell r="K2918" t="str">
            <v>尚清彦</v>
          </cell>
          <cell r="L2918" t="str">
            <v>08394940128</v>
          </cell>
          <cell r="M2918" t="str">
            <v>四川省</v>
          </cell>
          <cell r="N2918" t="str">
            <v>广元市</v>
          </cell>
        </row>
        <row r="2919">
          <cell r="C2919" t="str">
            <v>196701040304</v>
          </cell>
          <cell r="D2919" t="str">
            <v>2019</v>
          </cell>
          <cell r="E2919" t="str">
            <v>文化旅游学院</v>
          </cell>
          <cell r="F2919" t="str">
            <v>2019小学语文教育</v>
          </cell>
          <cell r="G2919" t="str">
            <v>19语教3</v>
          </cell>
          <cell r="H2919" t="str">
            <v>-</v>
          </cell>
          <cell r="I2919" t="str">
            <v>崇州市江源中学</v>
          </cell>
          <cell r="J2919" t="str">
            <v>语文老师</v>
          </cell>
          <cell r="K2919" t="str">
            <v>柳婉婷</v>
          </cell>
          <cell r="L2919" t="str">
            <v>82240567</v>
          </cell>
          <cell r="M2919" t="str">
            <v>四川省</v>
          </cell>
          <cell r="N2919" t="str">
            <v>成都市</v>
          </cell>
        </row>
        <row r="2920">
          <cell r="C2920" t="str">
            <v>196701040339</v>
          </cell>
          <cell r="D2920" t="str">
            <v>2019</v>
          </cell>
          <cell r="E2920" t="str">
            <v>文化旅游学院</v>
          </cell>
          <cell r="F2920" t="str">
            <v>2019小学语文教育</v>
          </cell>
          <cell r="G2920" t="str">
            <v>19语教3</v>
          </cell>
          <cell r="H2920" t="str">
            <v>45232866-4</v>
          </cell>
          <cell r="I2920" t="str">
            <v>阆中市城北小学校</v>
          </cell>
          <cell r="J2920" t="str">
            <v>实习语文老师</v>
          </cell>
          <cell r="K2920" t="str">
            <v>任芙蓉</v>
          </cell>
          <cell r="L2920" t="str">
            <v>15808177680</v>
          </cell>
          <cell r="M2920" t="str">
            <v>四川省</v>
          </cell>
          <cell r="N2920" t="str">
            <v>南充市</v>
          </cell>
        </row>
        <row r="2921">
          <cell r="C2921" t="str">
            <v>196701040335</v>
          </cell>
          <cell r="D2921" t="str">
            <v>2019</v>
          </cell>
          <cell r="E2921" t="str">
            <v>文化旅游学院</v>
          </cell>
          <cell r="F2921" t="str">
            <v>2019小学语文教育</v>
          </cell>
          <cell r="G2921" t="str">
            <v>19语教3</v>
          </cell>
          <cell r="H2921" t="str">
            <v>2151003370</v>
          </cell>
          <cell r="I2921" t="str">
            <v>新农小学校</v>
          </cell>
          <cell r="J2921" t="str">
            <v>小学语文老师</v>
          </cell>
          <cell r="K2921" t="str">
            <v>曲木尔海</v>
          </cell>
          <cell r="L2921" t="str">
            <v>15881558858</v>
          </cell>
          <cell r="M2921" t="str">
            <v>四川省</v>
          </cell>
          <cell r="N2921" t="str">
            <v>凉山彝族自治州</v>
          </cell>
        </row>
        <row r="2922">
          <cell r="C2922" t="str">
            <v>196701040325</v>
          </cell>
          <cell r="D2922" t="str">
            <v>2019</v>
          </cell>
          <cell r="E2922" t="str">
            <v>文化旅游学院</v>
          </cell>
          <cell r="F2922" t="str">
            <v>2019小学语文教育</v>
          </cell>
          <cell r="G2922" t="str">
            <v>19语教3</v>
          </cell>
          <cell r="H2922" t="str">
            <v>1251372345246288XW</v>
          </cell>
          <cell r="I2922" t="str">
            <v>平昌县驷马中学</v>
          </cell>
          <cell r="J2922" t="str">
            <v>实习语文老师</v>
          </cell>
          <cell r="K2922" t="str">
            <v>王虎</v>
          </cell>
          <cell r="L2922" t="str">
            <v>08278585681</v>
          </cell>
          <cell r="M2922" t="str">
            <v>四川省</v>
          </cell>
          <cell r="N2922" t="str">
            <v>巴中市</v>
          </cell>
        </row>
        <row r="2923">
          <cell r="C2923" t="str">
            <v>196701040302</v>
          </cell>
          <cell r="D2923" t="str">
            <v>2019</v>
          </cell>
          <cell r="E2923" t="str">
            <v>文化旅游学院</v>
          </cell>
          <cell r="F2923" t="str">
            <v>2019小学语文教育</v>
          </cell>
          <cell r="G2923" t="str">
            <v>19语教3</v>
          </cell>
          <cell r="H2923" t="str">
            <v>12513431MB0N05320A昭觉县竹核乡中心小学校</v>
          </cell>
          <cell r="I2923" t="str">
            <v>四川省凉山州昭觉县竹核乡中心校</v>
          </cell>
          <cell r="J2923" t="str">
            <v>4年级2班实习语文老师</v>
          </cell>
          <cell r="K2923" t="str">
            <v>尔古打曲</v>
          </cell>
          <cell r="L2923" t="str">
            <v>13795627808</v>
          </cell>
          <cell r="M2923" t="str">
            <v>四川省</v>
          </cell>
          <cell r="N2923" t="str">
            <v>凉山彝族自治州</v>
          </cell>
        </row>
        <row r="2924">
          <cell r="C2924" t="str">
            <v>196701040349</v>
          </cell>
          <cell r="D2924" t="str">
            <v>2019</v>
          </cell>
          <cell r="E2924" t="str">
            <v>文化旅游学院</v>
          </cell>
          <cell r="F2924" t="str">
            <v>2019小学语文教育</v>
          </cell>
          <cell r="G2924" t="str">
            <v>19语教3</v>
          </cell>
          <cell r="H2924" t="str">
            <v>-</v>
          </cell>
          <cell r="I2924" t="str">
            <v>边坝县中心小学</v>
          </cell>
          <cell r="J2924" t="str">
            <v>语文教师</v>
          </cell>
          <cell r="K2924" t="str">
            <v>西拉</v>
          </cell>
          <cell r="L2924" t="str">
            <v>18908919913</v>
          </cell>
          <cell r="M2924" t="str">
            <v>西藏自治区</v>
          </cell>
          <cell r="N2924" t="str">
            <v>昌都市</v>
          </cell>
        </row>
        <row r="2925">
          <cell r="C2925" t="str">
            <v>196701040353</v>
          </cell>
          <cell r="D2925" t="str">
            <v>2019</v>
          </cell>
          <cell r="E2925" t="str">
            <v>文化旅游学院</v>
          </cell>
          <cell r="F2925" t="str">
            <v>2019小学语文教育</v>
          </cell>
          <cell r="G2925" t="str">
            <v>19语教3</v>
          </cell>
          <cell r="H2925" t="str">
            <v>木许乡小学</v>
          </cell>
          <cell r="I2925" t="str">
            <v>木许乡小学</v>
          </cell>
          <cell r="J2925" t="str">
            <v>木许乡小学</v>
          </cell>
          <cell r="K2925" t="str">
            <v>洛松</v>
          </cell>
          <cell r="L2925" t="str">
            <v>13989057960</v>
          </cell>
          <cell r="M2925" t="str">
            <v>西藏自治区</v>
          </cell>
          <cell r="N2925" t="str">
            <v>昌都市</v>
          </cell>
        </row>
        <row r="2926">
          <cell r="C2926" t="str">
            <v>196701040316</v>
          </cell>
          <cell r="D2926" t="str">
            <v>2019</v>
          </cell>
          <cell r="E2926" t="str">
            <v>文化旅游学院</v>
          </cell>
          <cell r="F2926" t="str">
            <v>2019小学语文教育</v>
          </cell>
          <cell r="G2926" t="str">
            <v>19语教3</v>
          </cell>
          <cell r="H2926" t="str">
            <v>12511181452329173W</v>
          </cell>
          <cell r="I2926" t="str">
            <v>阆中市彭城镇中心学校</v>
          </cell>
          <cell r="J2926" t="str">
            <v>实习教师</v>
          </cell>
          <cell r="K2926" t="str">
            <v>熊巧梅</v>
          </cell>
          <cell r="L2926" t="str">
            <v>15808411304</v>
          </cell>
          <cell r="M2926" t="str">
            <v>四川省</v>
          </cell>
          <cell r="N2926" t="str">
            <v>南充市</v>
          </cell>
        </row>
        <row r="2927">
          <cell r="C2927" t="str">
            <v>196701040317</v>
          </cell>
          <cell r="D2927" t="str">
            <v>2019</v>
          </cell>
          <cell r="E2927" t="str">
            <v>文化旅游学院</v>
          </cell>
          <cell r="F2927" t="str">
            <v>2019小学语文教育</v>
          </cell>
          <cell r="G2927" t="str">
            <v>19语教3</v>
          </cell>
          <cell r="H2927" t="str">
            <v>12510403451078560Y</v>
          </cell>
          <cell r="I2927" t="str">
            <v>泸州市纳溪区丰乐镇中心小学校</v>
          </cell>
          <cell r="J2927" t="str">
            <v>语文教师</v>
          </cell>
          <cell r="K2927" t="str">
            <v>伍孝平</v>
          </cell>
          <cell r="L2927" t="str">
            <v>15983030680</v>
          </cell>
          <cell r="M2927" t="str">
            <v>四川省</v>
          </cell>
          <cell r="N2927" t="str">
            <v>泸州市</v>
          </cell>
        </row>
        <row r="2928">
          <cell r="C2928" t="str">
            <v>196701040350</v>
          </cell>
          <cell r="D2928" t="str">
            <v>2019</v>
          </cell>
          <cell r="E2928" t="str">
            <v>文化旅游学院</v>
          </cell>
          <cell r="F2928" t="str">
            <v>2019小学语文教育</v>
          </cell>
          <cell r="G2928" t="str">
            <v>19语教3</v>
          </cell>
          <cell r="H2928" t="str">
            <v>-</v>
          </cell>
          <cell r="I2928" t="str">
            <v>尕让寄宿制小学</v>
          </cell>
          <cell r="J2928" t="str">
            <v>语文老师</v>
          </cell>
          <cell r="K2928" t="str">
            <v>党晓军</v>
          </cell>
          <cell r="L2928" t="str">
            <v>13997347780</v>
          </cell>
          <cell r="M2928" t="str">
            <v>青海省</v>
          </cell>
          <cell r="N2928" t="str">
            <v>海南藏族自治州</v>
          </cell>
        </row>
        <row r="2929">
          <cell r="C2929" t="str">
            <v>196701040341</v>
          </cell>
          <cell r="D2929" t="str">
            <v>2019</v>
          </cell>
          <cell r="E2929" t="str">
            <v>文化旅游学院</v>
          </cell>
          <cell r="F2929" t="str">
            <v>2019小学语文教育</v>
          </cell>
          <cell r="G2929" t="str">
            <v>19语教3</v>
          </cell>
          <cell r="H2929" t="str">
            <v>12513423452730821J</v>
          </cell>
          <cell r="I2929" t="str">
            <v>干海小学</v>
          </cell>
          <cell r="J2929" t="str">
            <v>教师</v>
          </cell>
          <cell r="K2929" t="str">
            <v>何阿之</v>
          </cell>
          <cell r="L2929" t="str">
            <v>15360555742</v>
          </cell>
          <cell r="M2929" t="str">
            <v>四川省</v>
          </cell>
          <cell r="N2929" t="str">
            <v>凉山彝族自治州</v>
          </cell>
        </row>
        <row r="2930">
          <cell r="C2930" t="str">
            <v>196701040354</v>
          </cell>
          <cell r="D2930" t="str">
            <v>2019</v>
          </cell>
          <cell r="E2930" t="str">
            <v>文化旅游学院</v>
          </cell>
          <cell r="F2930" t="str">
            <v>2019小学语文教育</v>
          </cell>
          <cell r="G2930" t="str">
            <v>19语教3</v>
          </cell>
          <cell r="H2930" t="str">
            <v>-</v>
          </cell>
          <cell r="I2930" t="str">
            <v>西藏自治区拉萨市城关区吉崩岗小学</v>
          </cell>
          <cell r="J2930" t="str">
            <v>教育</v>
          </cell>
          <cell r="K2930" t="str">
            <v>德西</v>
          </cell>
          <cell r="L2930" t="str">
            <v>19130959270</v>
          </cell>
          <cell r="M2930" t="str">
            <v>西藏自治区</v>
          </cell>
          <cell r="N2930" t="str">
            <v>拉萨市</v>
          </cell>
        </row>
        <row r="2931">
          <cell r="C2931" t="str">
            <v>196701040347</v>
          </cell>
          <cell r="D2931" t="str">
            <v>2019</v>
          </cell>
          <cell r="E2931" t="str">
            <v>文化旅游学院</v>
          </cell>
          <cell r="F2931" t="str">
            <v>2019小学语文教育</v>
          </cell>
          <cell r="G2931" t="str">
            <v>19语教3</v>
          </cell>
          <cell r="H2931" t="str">
            <v>-</v>
          </cell>
          <cell r="I2931" t="str">
            <v>波密县完全小学</v>
          </cell>
          <cell r="J2931" t="str">
            <v>实习老师</v>
          </cell>
          <cell r="K2931" t="str">
            <v>索朗央西</v>
          </cell>
          <cell r="L2931" t="str">
            <v>189 8904 4653</v>
          </cell>
          <cell r="M2931" t="str">
            <v>西藏自治区</v>
          </cell>
          <cell r="N2931" t="str">
            <v>林芝市</v>
          </cell>
        </row>
        <row r="2932">
          <cell r="C2932" t="str">
            <v>196701040323</v>
          </cell>
          <cell r="D2932" t="str">
            <v>2019</v>
          </cell>
          <cell r="E2932" t="str">
            <v>文化旅游学院</v>
          </cell>
          <cell r="F2932" t="str">
            <v>2019小学语文教育</v>
          </cell>
          <cell r="G2932" t="str">
            <v>19语教3</v>
          </cell>
          <cell r="H2932" t="str">
            <v>-</v>
          </cell>
          <cell r="I2932" t="str">
            <v>石棉县蟹螺乡中心小学</v>
          </cell>
          <cell r="J2932" t="str">
            <v>语文老师</v>
          </cell>
          <cell r="K2932" t="str">
            <v>沈长名</v>
          </cell>
          <cell r="L2932" t="str">
            <v>18095082855</v>
          </cell>
          <cell r="M2932" t="str">
            <v>四川省</v>
          </cell>
          <cell r="N2932" t="str">
            <v>雅安市</v>
          </cell>
        </row>
        <row r="2933">
          <cell r="C2933" t="str">
            <v>196701040326</v>
          </cell>
          <cell r="D2933" t="str">
            <v>2019</v>
          </cell>
          <cell r="E2933" t="str">
            <v>文化旅游学院</v>
          </cell>
          <cell r="F2933" t="str">
            <v>2019小学语文教育</v>
          </cell>
          <cell r="G2933" t="str">
            <v>19语教3</v>
          </cell>
          <cell r="H2933" t="str">
            <v>1251372345246261XA</v>
          </cell>
          <cell r="I2933" t="str">
            <v>平昌县镇龙小学</v>
          </cell>
          <cell r="J2933" t="str">
            <v>实习老师</v>
          </cell>
          <cell r="K2933" t="str">
            <v>刘威龙</v>
          </cell>
          <cell r="L2933" t="str">
            <v>18095027151</v>
          </cell>
          <cell r="M2933" t="str">
            <v>四川省</v>
          </cell>
          <cell r="N2933" t="str">
            <v>巴中市</v>
          </cell>
        </row>
        <row r="2934">
          <cell r="C2934" t="str">
            <v>196701040332</v>
          </cell>
          <cell r="D2934" t="str">
            <v>2019</v>
          </cell>
          <cell r="E2934" t="str">
            <v>文化旅游学院</v>
          </cell>
          <cell r="F2934" t="str">
            <v>2019小学语文教育</v>
          </cell>
          <cell r="G2934" t="str">
            <v>19语教3</v>
          </cell>
          <cell r="H2934" t="str">
            <v>12513428689917141M</v>
          </cell>
          <cell r="I2934" t="str">
            <v>普格县孟甘乡米尔小学</v>
          </cell>
          <cell r="J2934" t="str">
            <v>教师</v>
          </cell>
          <cell r="K2934" t="str">
            <v>吉尔日古</v>
          </cell>
          <cell r="L2934" t="str">
            <v>1811673462</v>
          </cell>
          <cell r="M2934" t="str">
            <v>四川省</v>
          </cell>
          <cell r="N2934" t="str">
            <v>凉山彝族自治州</v>
          </cell>
        </row>
        <row r="2935">
          <cell r="C2935" t="str">
            <v>196701040306</v>
          </cell>
          <cell r="D2935" t="str">
            <v>2019</v>
          </cell>
          <cell r="E2935" t="str">
            <v>文化旅游学院</v>
          </cell>
          <cell r="F2935" t="str">
            <v>2019小学语文教育</v>
          </cell>
          <cell r="G2935" t="str">
            <v>19语教3</v>
          </cell>
          <cell r="H2935" t="str">
            <v>584217915</v>
          </cell>
          <cell r="I2935" t="str">
            <v>理塘县城关第三完全小学</v>
          </cell>
          <cell r="J2935" t="str">
            <v>实习教师</v>
          </cell>
          <cell r="K2935" t="str">
            <v>卓嘎</v>
          </cell>
          <cell r="L2935" t="str">
            <v>13550397267</v>
          </cell>
          <cell r="M2935" t="str">
            <v>四川省</v>
          </cell>
          <cell r="N2935" t="str">
            <v>甘孜藏族自治州</v>
          </cell>
        </row>
        <row r="2936">
          <cell r="C2936" t="str">
            <v>196701040348</v>
          </cell>
          <cell r="D2936" t="str">
            <v>2019</v>
          </cell>
          <cell r="E2936" t="str">
            <v>文化旅游学院</v>
          </cell>
          <cell r="F2936" t="str">
            <v>2019小学语文教育</v>
          </cell>
          <cell r="G2936" t="str">
            <v>19语教3</v>
          </cell>
          <cell r="H2936" t="str">
            <v>-</v>
          </cell>
          <cell r="I2936" t="str">
            <v>昌都市卡若区约巴乡中心小学</v>
          </cell>
          <cell r="J2936" t="str">
            <v>语文教师</v>
          </cell>
          <cell r="K2936" t="str">
            <v>罗松泽仁</v>
          </cell>
          <cell r="L2936" t="str">
            <v>13658958227</v>
          </cell>
          <cell r="M2936" t="str">
            <v>西藏自治区</v>
          </cell>
          <cell r="N2936" t="str">
            <v>昌都市</v>
          </cell>
        </row>
        <row r="2937">
          <cell r="C2937" t="str">
            <v>196701040311</v>
          </cell>
          <cell r="D2937" t="str">
            <v>2019</v>
          </cell>
          <cell r="E2937" t="str">
            <v>文化旅游学院</v>
          </cell>
          <cell r="F2937" t="str">
            <v>2019小学语文教育</v>
          </cell>
          <cell r="G2937" t="str">
            <v>19语教3</v>
          </cell>
          <cell r="H2937" t="str">
            <v>12513431MB0N05320A</v>
          </cell>
          <cell r="I2937" t="str">
            <v>昭觉县竹核乡中心小学校</v>
          </cell>
          <cell r="J2937" t="str">
            <v>实习老师</v>
          </cell>
          <cell r="K2937" t="str">
            <v>尔古打曲</v>
          </cell>
          <cell r="L2937" t="str">
            <v>13795627808</v>
          </cell>
          <cell r="M2937" t="str">
            <v>四川省</v>
          </cell>
          <cell r="N2937" t="str">
            <v>凉山彝族自治州</v>
          </cell>
        </row>
        <row r="2938">
          <cell r="C2938" t="str">
            <v>196701040310</v>
          </cell>
          <cell r="D2938" t="str">
            <v>2019</v>
          </cell>
          <cell r="E2938" t="str">
            <v>文化旅游学院</v>
          </cell>
          <cell r="F2938" t="str">
            <v>2019小学语文教育</v>
          </cell>
          <cell r="G2938" t="str">
            <v>19语教3</v>
          </cell>
          <cell r="H2938" t="str">
            <v>1251022145093517X7</v>
          </cell>
          <cell r="I2938" t="str">
            <v>墨林小学</v>
          </cell>
          <cell r="J2938" t="str">
            <v>教师</v>
          </cell>
          <cell r="K2938" t="str">
            <v>刘万里</v>
          </cell>
          <cell r="L2938" t="str">
            <v>13795550815</v>
          </cell>
          <cell r="M2938" t="str">
            <v>四川省</v>
          </cell>
          <cell r="N2938" t="str">
            <v>自贡市</v>
          </cell>
        </row>
        <row r="2939">
          <cell r="C2939" t="str">
            <v>196701040352</v>
          </cell>
          <cell r="D2939" t="str">
            <v>2019</v>
          </cell>
          <cell r="E2939" t="str">
            <v>文化旅游学院</v>
          </cell>
          <cell r="F2939" t="str">
            <v>2019小学语文教育</v>
          </cell>
          <cell r="G2939" t="str">
            <v>19语教3</v>
          </cell>
          <cell r="H2939" t="str">
            <v>-</v>
          </cell>
          <cell r="I2939" t="str">
            <v>芒康县第二小学</v>
          </cell>
          <cell r="J2939" t="str">
            <v>语文教育</v>
          </cell>
          <cell r="K2939" t="str">
            <v>扎西江措</v>
          </cell>
          <cell r="L2939" t="str">
            <v>13989052129</v>
          </cell>
          <cell r="M2939" t="str">
            <v>西藏自治区</v>
          </cell>
          <cell r="N2939" t="str">
            <v>昌都市</v>
          </cell>
        </row>
        <row r="2940">
          <cell r="C2940" t="str">
            <v>196701040351</v>
          </cell>
          <cell r="D2940" t="str">
            <v>2019</v>
          </cell>
          <cell r="E2940" t="str">
            <v>文化旅游学院</v>
          </cell>
          <cell r="F2940" t="str">
            <v>2019小学语文教育</v>
          </cell>
          <cell r="G2940" t="str">
            <v>19语教3</v>
          </cell>
          <cell r="H2940" t="str">
            <v>-</v>
          </cell>
          <cell r="I2940" t="str">
            <v>拉萨市林周县苏州小学</v>
          </cell>
          <cell r="J2940" t="str">
            <v>语文教育</v>
          </cell>
          <cell r="K2940" t="str">
            <v>巴桑</v>
          </cell>
          <cell r="L2940" t="str">
            <v>18989099320</v>
          </cell>
          <cell r="M2940" t="str">
            <v>西藏自治区</v>
          </cell>
          <cell r="N2940" t="str">
            <v>拉萨市</v>
          </cell>
        </row>
        <row r="2941">
          <cell r="C2941" t="str">
            <v>196701040321</v>
          </cell>
          <cell r="D2941" t="str">
            <v>2019</v>
          </cell>
          <cell r="E2941" t="str">
            <v>文化旅游学院</v>
          </cell>
          <cell r="F2941" t="str">
            <v>2019小学语文教育</v>
          </cell>
          <cell r="G2941" t="str">
            <v>19语教3</v>
          </cell>
          <cell r="H2941" t="str">
            <v>-</v>
          </cell>
          <cell r="I2941" t="str">
            <v>四川省凉山州昭觉县竹核乡中心小学校</v>
          </cell>
          <cell r="J2941" t="str">
            <v>支教老师</v>
          </cell>
          <cell r="K2941" t="str">
            <v>尔古打曲</v>
          </cell>
          <cell r="L2941" t="str">
            <v>13795627808</v>
          </cell>
          <cell r="M2941" t="str">
            <v>四川省</v>
          </cell>
          <cell r="N2941" t="str">
            <v>凉山彝族自治州</v>
          </cell>
        </row>
        <row r="2942">
          <cell r="C2942" t="str">
            <v>196701040419</v>
          </cell>
          <cell r="D2942" t="str">
            <v>2019</v>
          </cell>
          <cell r="E2942" t="str">
            <v>文化旅游学院</v>
          </cell>
          <cell r="F2942" t="str">
            <v>2019小学语文教育</v>
          </cell>
          <cell r="G2942" t="str">
            <v>19语教4</v>
          </cell>
          <cell r="H2942" t="str">
            <v>-</v>
          </cell>
          <cell r="I2942" t="str">
            <v>宝兴县博睿艺体科技培训中心</v>
          </cell>
          <cell r="J2942" t="str">
            <v>教师</v>
          </cell>
          <cell r="K2942" t="str">
            <v>刘沙</v>
          </cell>
          <cell r="L2942" t="str">
            <v>15881230103</v>
          </cell>
          <cell r="M2942" t="str">
            <v>四川省</v>
          </cell>
          <cell r="N2942" t="str">
            <v>雅安市</v>
          </cell>
        </row>
        <row r="2943">
          <cell r="C2943" t="str">
            <v>196701040422</v>
          </cell>
          <cell r="D2943" t="str">
            <v>2019</v>
          </cell>
          <cell r="E2943" t="str">
            <v>文化旅游学院</v>
          </cell>
          <cell r="F2943" t="str">
            <v>2019小学语文教育</v>
          </cell>
          <cell r="G2943" t="str">
            <v>19语教4</v>
          </cell>
          <cell r="H2943" t="str">
            <v>452286599</v>
          </cell>
          <cell r="I2943" t="str">
            <v>四川省仪陇县永乐中学校</v>
          </cell>
          <cell r="J2943" t="str">
            <v>语文教师</v>
          </cell>
          <cell r="K2943" t="str">
            <v>李倩</v>
          </cell>
          <cell r="L2943" t="str">
            <v>19130960675</v>
          </cell>
          <cell r="M2943" t="str">
            <v>四川省</v>
          </cell>
          <cell r="N2943" t="str">
            <v>南充市</v>
          </cell>
        </row>
        <row r="2944">
          <cell r="C2944" t="str">
            <v>196701040433</v>
          </cell>
          <cell r="D2944" t="str">
            <v>2019</v>
          </cell>
          <cell r="E2944" t="str">
            <v>文化旅游学院</v>
          </cell>
          <cell r="F2944" t="str">
            <v>2019小学语文教育</v>
          </cell>
          <cell r="G2944" t="str">
            <v>19语教4</v>
          </cell>
          <cell r="H2944" t="str">
            <v>12513431G590492008</v>
          </cell>
          <cell r="I2944" t="str">
            <v>昭觉县地莫乡中心小学校</v>
          </cell>
          <cell r="J2944" t="str">
            <v>语文教师</v>
          </cell>
          <cell r="K2944" t="str">
            <v>沙马大兵</v>
          </cell>
          <cell r="L2944" t="str">
            <v>13708146564</v>
          </cell>
          <cell r="M2944" t="str">
            <v>四川省</v>
          </cell>
          <cell r="N2944" t="str">
            <v>凉山彝族自治州</v>
          </cell>
        </row>
        <row r="2945">
          <cell r="C2945" t="str">
            <v>196701040401</v>
          </cell>
          <cell r="D2945" t="str">
            <v>2019</v>
          </cell>
          <cell r="E2945" t="str">
            <v>文化旅游学院</v>
          </cell>
          <cell r="F2945" t="str">
            <v>2019小学语文教育</v>
          </cell>
          <cell r="G2945" t="str">
            <v>19语教4</v>
          </cell>
          <cell r="H2945" t="str">
            <v>-</v>
          </cell>
          <cell r="I2945" t="str">
            <v>广州广畅教育科技有限公司</v>
          </cell>
          <cell r="J2945" t="str">
            <v>小学语文教师</v>
          </cell>
          <cell r="K2945" t="str">
            <v>褚继红</v>
          </cell>
          <cell r="L2945" t="str">
            <v>18688435939</v>
          </cell>
          <cell r="M2945" t="str">
            <v>广东省</v>
          </cell>
          <cell r="N2945" t="str">
            <v>广州市</v>
          </cell>
        </row>
        <row r="2946">
          <cell r="C2946" t="str">
            <v>196701040411</v>
          </cell>
          <cell r="D2946" t="str">
            <v>2019</v>
          </cell>
          <cell r="E2946" t="str">
            <v>文化旅游学院</v>
          </cell>
          <cell r="F2946" t="str">
            <v>2019小学语文教育</v>
          </cell>
          <cell r="G2946" t="str">
            <v>19语教4</v>
          </cell>
          <cell r="H2946" t="str">
            <v>MA67T20U-3</v>
          </cell>
          <cell r="I2946" t="str">
            <v>成都云硕教育培训学校</v>
          </cell>
          <cell r="J2946" t="str">
            <v>教师</v>
          </cell>
          <cell r="K2946" t="str">
            <v>蔺进</v>
          </cell>
          <cell r="L2946" t="str">
            <v>13688106404</v>
          </cell>
          <cell r="M2946" t="str">
            <v>四川省</v>
          </cell>
          <cell r="N2946" t="str">
            <v>成都市</v>
          </cell>
        </row>
        <row r="2947">
          <cell r="C2947" t="str">
            <v>196701040432</v>
          </cell>
          <cell r="D2947" t="str">
            <v>2019</v>
          </cell>
          <cell r="E2947" t="str">
            <v>文化旅游学院</v>
          </cell>
          <cell r="F2947" t="str">
            <v>2019小学语文教育</v>
          </cell>
          <cell r="G2947" t="str">
            <v>19语教4</v>
          </cell>
          <cell r="H2947" t="str">
            <v>1251072245128046X6</v>
          </cell>
          <cell r="I2947" t="str">
            <v>旺苍县檬子乡中心小学校</v>
          </cell>
          <cell r="J2947" t="str">
            <v>实习老师</v>
          </cell>
          <cell r="K2947" t="str">
            <v>王涛</v>
          </cell>
          <cell r="L2947" t="str">
            <v>18283977318</v>
          </cell>
          <cell r="M2947" t="str">
            <v>四川省</v>
          </cell>
          <cell r="N2947" t="str">
            <v>广元市</v>
          </cell>
        </row>
        <row r="2948">
          <cell r="C2948" t="str">
            <v>196701040430</v>
          </cell>
          <cell r="D2948" t="str">
            <v>2019</v>
          </cell>
          <cell r="E2948" t="str">
            <v>文化旅游学院</v>
          </cell>
          <cell r="F2948" t="str">
            <v>2019小学语文教育</v>
          </cell>
          <cell r="G2948" t="str">
            <v>19语教4</v>
          </cell>
          <cell r="H2948" t="str">
            <v>-</v>
          </cell>
          <cell r="I2948" t="str">
            <v>文成镇中心学校</v>
          </cell>
          <cell r="J2948" t="str">
            <v>语文老师</v>
          </cell>
          <cell r="K2948" t="str">
            <v>蒲勇</v>
          </cell>
          <cell r="L2948" t="str">
            <v>13890714252</v>
          </cell>
          <cell r="M2948" t="str">
            <v>四川省</v>
          </cell>
          <cell r="N2948" t="str">
            <v>南充市</v>
          </cell>
        </row>
        <row r="2949">
          <cell r="C2949" t="str">
            <v>196701040436</v>
          </cell>
          <cell r="D2949" t="str">
            <v>2019</v>
          </cell>
          <cell r="E2949" t="str">
            <v>文化旅游学院</v>
          </cell>
          <cell r="F2949" t="str">
            <v>2019小学语文教育</v>
          </cell>
          <cell r="G2949" t="str">
            <v>19语教4</v>
          </cell>
          <cell r="H2949" t="str">
            <v>12623D24H18375437D</v>
          </cell>
          <cell r="I2949" t="str">
            <v>花园小学</v>
          </cell>
          <cell r="J2949" t="str">
            <v>语文教师</v>
          </cell>
          <cell r="K2949" t="str">
            <v>闹曼草</v>
          </cell>
          <cell r="L2949" t="str">
            <v>13893920340</v>
          </cell>
          <cell r="M2949" t="str">
            <v>甘肃省</v>
          </cell>
          <cell r="N2949" t="str">
            <v>甘南藏族自治州</v>
          </cell>
        </row>
        <row r="2950">
          <cell r="C2950" t="str">
            <v>196701040427</v>
          </cell>
          <cell r="D2950" t="str">
            <v>2019</v>
          </cell>
          <cell r="E2950" t="str">
            <v>文化旅游学院</v>
          </cell>
          <cell r="F2950" t="str">
            <v>2019小学语文教育</v>
          </cell>
          <cell r="G2950" t="str">
            <v>19语教4</v>
          </cell>
          <cell r="H2950" t="str">
            <v>-</v>
          </cell>
          <cell r="I2950" t="str">
            <v>南江县红光镇小学</v>
          </cell>
          <cell r="J2950" t="str">
            <v>语文实习老师</v>
          </cell>
          <cell r="K2950" t="str">
            <v>姜松柏</v>
          </cell>
          <cell r="L2950" t="str">
            <v>15760159348</v>
          </cell>
          <cell r="M2950" t="str">
            <v>四川省</v>
          </cell>
          <cell r="N2950" t="str">
            <v>巴中市</v>
          </cell>
        </row>
        <row r="2951">
          <cell r="C2951" t="str">
            <v>196701040406</v>
          </cell>
          <cell r="D2951" t="str">
            <v>2019</v>
          </cell>
          <cell r="E2951" t="str">
            <v>文化旅游学院</v>
          </cell>
          <cell r="F2951" t="str">
            <v>2019小学语文教育</v>
          </cell>
          <cell r="G2951" t="str">
            <v>19语教4</v>
          </cell>
          <cell r="H2951" t="str">
            <v>-</v>
          </cell>
          <cell r="I2951" t="str">
            <v>流马镇小学</v>
          </cell>
          <cell r="J2951" t="str">
            <v>实习老师</v>
          </cell>
          <cell r="K2951" t="str">
            <v>杨正茂</v>
          </cell>
          <cell r="L2951" t="str">
            <v>18181103627</v>
          </cell>
          <cell r="M2951" t="str">
            <v>四川省</v>
          </cell>
          <cell r="N2951" t="str">
            <v>南充市</v>
          </cell>
        </row>
        <row r="2952">
          <cell r="C2952" t="str">
            <v>196701040442</v>
          </cell>
          <cell r="D2952" t="str">
            <v>2019</v>
          </cell>
          <cell r="E2952" t="str">
            <v>文化旅游学院</v>
          </cell>
          <cell r="F2952" t="str">
            <v>2019小学语文教育</v>
          </cell>
          <cell r="G2952" t="str">
            <v>19语教4</v>
          </cell>
          <cell r="H2952" t="str">
            <v>-</v>
          </cell>
          <cell r="I2952" t="str">
            <v>柴维乡中心小学</v>
          </cell>
          <cell r="J2952" t="str">
            <v>语文老师</v>
          </cell>
          <cell r="K2952" t="str">
            <v>李松林</v>
          </cell>
          <cell r="L2952" t="str">
            <v>18908953912</v>
          </cell>
          <cell r="M2952" t="str">
            <v>西藏自治区</v>
          </cell>
          <cell r="N2952" t="str">
            <v>昌都市</v>
          </cell>
        </row>
        <row r="2953">
          <cell r="C2953" t="str">
            <v>196701040425</v>
          </cell>
          <cell r="D2953" t="str">
            <v>2019</v>
          </cell>
          <cell r="E2953" t="str">
            <v>文化旅游学院</v>
          </cell>
          <cell r="F2953" t="str">
            <v>2019小学语文教育</v>
          </cell>
          <cell r="G2953" t="str">
            <v>19语教4</v>
          </cell>
          <cell r="H2953" t="str">
            <v>-</v>
          </cell>
          <cell r="I2953" t="str">
            <v>自贡市贡井区桥头学校</v>
          </cell>
          <cell r="J2953" t="str">
            <v>语文教师</v>
          </cell>
          <cell r="K2953" t="str">
            <v>马洪才</v>
          </cell>
          <cell r="L2953" t="str">
            <v>13890094388</v>
          </cell>
          <cell r="M2953" t="str">
            <v>四川省</v>
          </cell>
          <cell r="N2953" t="str">
            <v>自贡市</v>
          </cell>
        </row>
        <row r="2954">
          <cell r="C2954" t="str">
            <v>196701040410</v>
          </cell>
          <cell r="D2954" t="str">
            <v>2019</v>
          </cell>
          <cell r="E2954" t="str">
            <v>文化旅游学院</v>
          </cell>
          <cell r="F2954" t="str">
            <v>2019小学语文教育</v>
          </cell>
          <cell r="G2954" t="str">
            <v>19语教4</v>
          </cell>
          <cell r="H2954" t="str">
            <v>637400</v>
          </cell>
          <cell r="I2954" t="str">
            <v>阆中实验小学</v>
          </cell>
          <cell r="J2954" t="str">
            <v>小学老师</v>
          </cell>
          <cell r="K2954" t="str">
            <v>龙正秀</v>
          </cell>
          <cell r="L2954" t="str">
            <v>18349814837</v>
          </cell>
          <cell r="M2954" t="str">
            <v>四川省</v>
          </cell>
          <cell r="N2954" t="str">
            <v>南充市</v>
          </cell>
        </row>
        <row r="2955">
          <cell r="C2955" t="str">
            <v>196701040416</v>
          </cell>
          <cell r="D2955" t="str">
            <v>2019</v>
          </cell>
          <cell r="E2955" t="str">
            <v>文化旅游学院</v>
          </cell>
          <cell r="F2955" t="str">
            <v>2019小学语文教育</v>
          </cell>
          <cell r="G2955" t="str">
            <v>19语教4</v>
          </cell>
          <cell r="H2955" t="str">
            <v>-</v>
          </cell>
          <cell r="I2955" t="str">
            <v>江油世纪奥桥小学</v>
          </cell>
          <cell r="J2955" t="str">
            <v>实习语文老师</v>
          </cell>
          <cell r="K2955" t="str">
            <v>李玉</v>
          </cell>
          <cell r="L2955" t="str">
            <v>13408163316</v>
          </cell>
          <cell r="M2955" t="str">
            <v>四川省</v>
          </cell>
          <cell r="N2955" t="str">
            <v>绵阳市</v>
          </cell>
        </row>
        <row r="2956">
          <cell r="C2956" t="str">
            <v>196701040409</v>
          </cell>
          <cell r="D2956" t="str">
            <v>2019</v>
          </cell>
          <cell r="E2956" t="str">
            <v>文化旅游学院</v>
          </cell>
          <cell r="F2956" t="str">
            <v>2019小学语文教育</v>
          </cell>
          <cell r="G2956" t="str">
            <v>19语教4</v>
          </cell>
          <cell r="H2956" t="str">
            <v>-</v>
          </cell>
          <cell r="I2956" t="str">
            <v>下长镇中心小学校</v>
          </cell>
          <cell r="J2956" t="str">
            <v>教师</v>
          </cell>
          <cell r="K2956" t="str">
            <v>张小波</v>
          </cell>
          <cell r="L2956" t="str">
            <v>13558959515</v>
          </cell>
          <cell r="M2956" t="str">
            <v>四川省</v>
          </cell>
          <cell r="N2956" t="str">
            <v>宜宾市</v>
          </cell>
        </row>
        <row r="2957">
          <cell r="C2957" t="str">
            <v>196701040444</v>
          </cell>
          <cell r="D2957" t="str">
            <v>2019</v>
          </cell>
          <cell r="E2957" t="str">
            <v>文化旅游学院</v>
          </cell>
          <cell r="F2957" t="str">
            <v>2019小学语文教育</v>
          </cell>
          <cell r="G2957" t="str">
            <v>19语教4</v>
          </cell>
          <cell r="H2957" t="str">
            <v>-</v>
          </cell>
          <cell r="I2957" t="str">
            <v>平昌县张公小学</v>
          </cell>
          <cell r="J2957" t="str">
            <v>语文老师</v>
          </cell>
          <cell r="K2957" t="str">
            <v>赵家平</v>
          </cell>
          <cell r="L2957" t="str">
            <v>13795941853</v>
          </cell>
          <cell r="M2957" t="str">
            <v>四川省</v>
          </cell>
          <cell r="N2957" t="str">
            <v>巴中市</v>
          </cell>
        </row>
        <row r="2958">
          <cell r="C2958" t="str">
            <v>196701040417</v>
          </cell>
          <cell r="D2958" t="str">
            <v>2019</v>
          </cell>
          <cell r="E2958" t="str">
            <v>文化旅游学院</v>
          </cell>
          <cell r="F2958" t="str">
            <v>2019小学语文教育</v>
          </cell>
          <cell r="G2958" t="str">
            <v>19语教4</v>
          </cell>
          <cell r="H2958" t="str">
            <v>-</v>
          </cell>
          <cell r="I2958" t="str">
            <v>三台县石亭中心小学校</v>
          </cell>
          <cell r="J2958" t="str">
            <v>语文教师</v>
          </cell>
          <cell r="K2958" t="str">
            <v>程伟军</v>
          </cell>
          <cell r="L2958" t="str">
            <v>15892613050</v>
          </cell>
          <cell r="M2958" t="str">
            <v>四川省</v>
          </cell>
          <cell r="N2958" t="str">
            <v>绵阳市</v>
          </cell>
        </row>
        <row r="2959">
          <cell r="C2959" t="str">
            <v>196701040443</v>
          </cell>
          <cell r="D2959" t="str">
            <v>2019</v>
          </cell>
          <cell r="E2959" t="str">
            <v>文化旅游学院</v>
          </cell>
          <cell r="F2959" t="str">
            <v>2019小学语文教育</v>
          </cell>
          <cell r="G2959" t="str">
            <v>19语教4</v>
          </cell>
          <cell r="H2959" t="str">
            <v>-</v>
          </cell>
          <cell r="I2959" t="str">
            <v>亚东县实验小学</v>
          </cell>
          <cell r="J2959" t="str">
            <v>教师</v>
          </cell>
          <cell r="K2959" t="str">
            <v>张泽豫</v>
          </cell>
          <cell r="L2959" t="str">
            <v>15692673666</v>
          </cell>
          <cell r="M2959" t="str">
            <v>西藏自治区</v>
          </cell>
          <cell r="N2959" t="str">
            <v>日喀则市</v>
          </cell>
        </row>
        <row r="2960">
          <cell r="C2960" t="str">
            <v>196701040404</v>
          </cell>
          <cell r="D2960" t="str">
            <v>2019</v>
          </cell>
          <cell r="E2960" t="str">
            <v>文化旅游学院</v>
          </cell>
          <cell r="F2960" t="str">
            <v>2019小学语文教育</v>
          </cell>
          <cell r="G2960" t="str">
            <v>19语教4</v>
          </cell>
          <cell r="H2960" t="str">
            <v>12513431G59049307K</v>
          </cell>
          <cell r="I2960" t="str">
            <v>昭觉县洒拉地坡乡中心校 分析</v>
          </cell>
          <cell r="J2960" t="str">
            <v>小学语文教师</v>
          </cell>
          <cell r="K2960" t="str">
            <v>阿的阿体</v>
          </cell>
          <cell r="L2960" t="str">
            <v>13734978387</v>
          </cell>
          <cell r="M2960" t="str">
            <v>四川省</v>
          </cell>
          <cell r="N2960" t="str">
            <v>凉山彝族自治州</v>
          </cell>
        </row>
        <row r="2961">
          <cell r="C2961" t="str">
            <v>196701040434</v>
          </cell>
          <cell r="D2961" t="str">
            <v>2019</v>
          </cell>
          <cell r="E2961" t="str">
            <v>文化旅游学院</v>
          </cell>
          <cell r="F2961" t="str">
            <v>2019小学语文教育</v>
          </cell>
          <cell r="G2961" t="str">
            <v>19语教4</v>
          </cell>
          <cell r="H2961" t="str">
            <v>-</v>
          </cell>
          <cell r="I2961" t="str">
            <v>会东县铅锌镇中心校(大桥小学)</v>
          </cell>
          <cell r="J2961" t="str">
            <v>语文教师</v>
          </cell>
          <cell r="K2961" t="str">
            <v>冯老师</v>
          </cell>
          <cell r="L2961" t="str">
            <v>13881460422</v>
          </cell>
          <cell r="M2961" t="str">
            <v>四川省</v>
          </cell>
          <cell r="N2961" t="str">
            <v>凉山彝族自治州</v>
          </cell>
        </row>
        <row r="2962">
          <cell r="C2962" t="str">
            <v>196701040435</v>
          </cell>
          <cell r="D2962" t="str">
            <v>2019</v>
          </cell>
          <cell r="E2962" t="str">
            <v>文化旅游学院</v>
          </cell>
          <cell r="F2962" t="str">
            <v>2019小学语文教育</v>
          </cell>
          <cell r="G2962" t="str">
            <v>19语教4</v>
          </cell>
          <cell r="H2962" t="str">
            <v>30942590-4</v>
          </cell>
          <cell r="I2962" t="str">
            <v>遂宁市安居区第三小学校</v>
          </cell>
          <cell r="J2962" t="str">
            <v>实习老师</v>
          </cell>
          <cell r="K2962" t="str">
            <v>陈丽梅</v>
          </cell>
          <cell r="L2962" t="str">
            <v>13547766728</v>
          </cell>
          <cell r="M2962" t="str">
            <v>四川省</v>
          </cell>
          <cell r="N2962" t="str">
            <v>遂宁市</v>
          </cell>
        </row>
        <row r="2963">
          <cell r="C2963" t="str">
            <v>196701040429</v>
          </cell>
          <cell r="D2963" t="str">
            <v>2019</v>
          </cell>
          <cell r="E2963" t="str">
            <v>文化旅游学院</v>
          </cell>
          <cell r="F2963" t="str">
            <v>2019小学语文教育</v>
          </cell>
          <cell r="G2963" t="str">
            <v>19语教4</v>
          </cell>
          <cell r="H2963" t="str">
            <v>-</v>
          </cell>
          <cell r="I2963" t="str">
            <v>冕宁县高阳小学校</v>
          </cell>
          <cell r="J2963" t="str">
            <v>实习语文老师</v>
          </cell>
          <cell r="K2963" t="str">
            <v>余正秋</v>
          </cell>
          <cell r="L2963" t="str">
            <v>13981512221</v>
          </cell>
          <cell r="M2963" t="str">
            <v>四川省</v>
          </cell>
          <cell r="N2963" t="str">
            <v>凉山彝族自治州</v>
          </cell>
        </row>
        <row r="2964">
          <cell r="C2964" t="str">
            <v>196701040440</v>
          </cell>
          <cell r="D2964" t="str">
            <v>2019</v>
          </cell>
          <cell r="E2964" t="str">
            <v>文化旅游学院</v>
          </cell>
          <cell r="F2964" t="str">
            <v>2019小学语文教育</v>
          </cell>
          <cell r="G2964" t="str">
            <v>19语教4</v>
          </cell>
          <cell r="H2964" t="str">
            <v>-</v>
          </cell>
          <cell r="I2964" t="str">
            <v>广安市广安区悦来初级中学校</v>
          </cell>
          <cell r="J2964" t="str">
            <v>实习语文教师</v>
          </cell>
          <cell r="K2964" t="str">
            <v>张凤英</v>
          </cell>
          <cell r="L2964" t="str">
            <v>15528262695</v>
          </cell>
          <cell r="M2964" t="str">
            <v>四川省</v>
          </cell>
          <cell r="N2964" t="str">
            <v>广安市</v>
          </cell>
        </row>
        <row r="2965">
          <cell r="C2965" t="str">
            <v>196701040437</v>
          </cell>
          <cell r="D2965" t="str">
            <v>2019</v>
          </cell>
          <cell r="E2965" t="str">
            <v>文化旅游学院</v>
          </cell>
          <cell r="F2965" t="str">
            <v>2019小学语文教育</v>
          </cell>
          <cell r="G2965" t="str">
            <v>19语教4</v>
          </cell>
          <cell r="H2965" t="str">
            <v>-</v>
          </cell>
          <cell r="I2965" t="str">
            <v>民乐县南古镇左卫寨小学</v>
          </cell>
          <cell r="J2965" t="str">
            <v>语文教师</v>
          </cell>
          <cell r="K2965" t="str">
            <v>展光道</v>
          </cell>
          <cell r="L2965" t="str">
            <v>13809369062</v>
          </cell>
          <cell r="M2965" t="str">
            <v>甘肃省</v>
          </cell>
          <cell r="N2965" t="str">
            <v>张掖市</v>
          </cell>
        </row>
        <row r="2966">
          <cell r="C2966" t="str">
            <v>196701040424</v>
          </cell>
          <cell r="D2966" t="str">
            <v>2019</v>
          </cell>
          <cell r="E2966" t="str">
            <v>文化旅游学院</v>
          </cell>
          <cell r="F2966" t="str">
            <v>2019小学语文教育</v>
          </cell>
          <cell r="G2966" t="str">
            <v>19语教4</v>
          </cell>
          <cell r="H2966" t="str">
            <v>-</v>
          </cell>
          <cell r="I2966" t="str">
            <v>石马镇中心小学校</v>
          </cell>
          <cell r="J2966" t="str">
            <v>实习语文教师</v>
          </cell>
          <cell r="K2966" t="str">
            <v>汪荟吉</v>
          </cell>
          <cell r="L2966" t="str">
            <v>18780902779</v>
          </cell>
          <cell r="M2966" t="str">
            <v>四川省</v>
          </cell>
          <cell r="N2966" t="str">
            <v>广元市</v>
          </cell>
        </row>
        <row r="2967">
          <cell r="C2967" t="str">
            <v>196701040402</v>
          </cell>
          <cell r="D2967" t="str">
            <v>2019</v>
          </cell>
          <cell r="E2967" t="str">
            <v>文化旅游学院</v>
          </cell>
          <cell r="F2967" t="str">
            <v>2019小学语文教育</v>
          </cell>
          <cell r="G2967" t="str">
            <v>19语教4</v>
          </cell>
          <cell r="H2967" t="str">
            <v>-</v>
          </cell>
          <cell r="I2967" t="str">
            <v>广安市广安区富源小学</v>
          </cell>
          <cell r="J2967" t="str">
            <v>语文实习老师</v>
          </cell>
          <cell r="K2967" t="str">
            <v>谢雪华</v>
          </cell>
          <cell r="L2967" t="str">
            <v>13699651916</v>
          </cell>
          <cell r="M2967" t="str">
            <v>四川省</v>
          </cell>
          <cell r="N2967" t="str">
            <v>广安市</v>
          </cell>
        </row>
        <row r="2968">
          <cell r="C2968" t="str">
            <v>196701040413</v>
          </cell>
          <cell r="D2968" t="str">
            <v>2019</v>
          </cell>
          <cell r="E2968" t="str">
            <v>文化旅游学院</v>
          </cell>
          <cell r="F2968" t="str">
            <v>2019小学语文教育</v>
          </cell>
          <cell r="G2968" t="str">
            <v>19语教4</v>
          </cell>
          <cell r="H2968" t="str">
            <v>1251341G590492008</v>
          </cell>
          <cell r="I2968" t="str">
            <v>地莫乡中心小学校</v>
          </cell>
          <cell r="J2968" t="str">
            <v>小学教师</v>
          </cell>
          <cell r="K2968" t="str">
            <v>罗步吉尔</v>
          </cell>
          <cell r="L2968" t="str">
            <v>15196197613</v>
          </cell>
          <cell r="M2968" t="str">
            <v>四川省</v>
          </cell>
          <cell r="N2968" t="str">
            <v>凉山彝族自治州</v>
          </cell>
        </row>
        <row r="2969">
          <cell r="C2969" t="str">
            <v>196701040414</v>
          </cell>
          <cell r="D2969" t="str">
            <v>2019</v>
          </cell>
          <cell r="E2969" t="str">
            <v>文化旅游学院</v>
          </cell>
          <cell r="F2969" t="str">
            <v>2019小学语文教育</v>
          </cell>
          <cell r="G2969" t="str">
            <v>19语教4</v>
          </cell>
          <cell r="H2969" t="str">
            <v>-</v>
          </cell>
          <cell r="I2969" t="str">
            <v>深圳市福田区交个朋友教育信息科技工作室</v>
          </cell>
          <cell r="J2969" t="str">
            <v>小学语文课外兴趣老师</v>
          </cell>
          <cell r="K2969" t="str">
            <v>洪放</v>
          </cell>
          <cell r="L2969" t="str">
            <v>13710433641</v>
          </cell>
          <cell r="M2969" t="str">
            <v>广东省</v>
          </cell>
          <cell r="N2969" t="str">
            <v>深圳市</v>
          </cell>
        </row>
        <row r="2970">
          <cell r="C2970" t="str">
            <v>196701040407</v>
          </cell>
          <cell r="D2970" t="str">
            <v>2019</v>
          </cell>
          <cell r="E2970" t="str">
            <v>文化旅游学院</v>
          </cell>
          <cell r="F2970" t="str">
            <v>2019小学语文教育</v>
          </cell>
          <cell r="G2970" t="str">
            <v>19语教4</v>
          </cell>
          <cell r="H2970" t="str">
            <v>-</v>
          </cell>
          <cell r="I2970" t="str">
            <v>威远县山王镇坭河小学校</v>
          </cell>
          <cell r="J2970" t="str">
            <v>小学语文老师</v>
          </cell>
          <cell r="K2970" t="str">
            <v>吴薏</v>
          </cell>
          <cell r="L2970" t="str">
            <v>18384962069</v>
          </cell>
          <cell r="M2970" t="str">
            <v>四川省</v>
          </cell>
          <cell r="N2970" t="str">
            <v>内江市</v>
          </cell>
        </row>
        <row r="2971">
          <cell r="C2971" t="str">
            <v>196701040408</v>
          </cell>
          <cell r="D2971" t="str">
            <v>2019</v>
          </cell>
          <cell r="E2971" t="str">
            <v>文化旅游学院</v>
          </cell>
          <cell r="F2971" t="str">
            <v>2019小学语文教育</v>
          </cell>
          <cell r="G2971" t="str">
            <v>19语教4</v>
          </cell>
          <cell r="H2971" t="str">
            <v>12513431MB0N05320A昭觉县竹核乡中心小学校</v>
          </cell>
          <cell r="I2971" t="str">
            <v>昭觉县竹核乡中心小学校</v>
          </cell>
          <cell r="J2971" t="str">
            <v>实习语文老师</v>
          </cell>
          <cell r="K2971" t="str">
            <v>尔古达曲</v>
          </cell>
          <cell r="L2971" t="str">
            <v>13795627808</v>
          </cell>
          <cell r="M2971" t="str">
            <v>四川省</v>
          </cell>
          <cell r="N2971" t="str">
            <v>凉山彝族自治州</v>
          </cell>
        </row>
        <row r="2972">
          <cell r="C2972" t="str">
            <v>196701040418</v>
          </cell>
          <cell r="D2972" t="str">
            <v>2019</v>
          </cell>
          <cell r="E2972" t="str">
            <v>文化旅游学院</v>
          </cell>
          <cell r="F2972" t="str">
            <v>2019小学语文教育</v>
          </cell>
          <cell r="G2972" t="str">
            <v>19语教4</v>
          </cell>
          <cell r="H2972" t="str">
            <v>-</v>
          </cell>
          <cell r="I2972" t="str">
            <v>地莫乡二五基点校</v>
          </cell>
          <cell r="J2972" t="str">
            <v>语文教师</v>
          </cell>
          <cell r="K2972" t="str">
            <v>李永杰</v>
          </cell>
          <cell r="L2972" t="str">
            <v>15808297749</v>
          </cell>
          <cell r="M2972" t="str">
            <v>四川省</v>
          </cell>
          <cell r="N2972" t="str">
            <v>凉山彝族自治州</v>
          </cell>
        </row>
        <row r="2973">
          <cell r="C2973" t="str">
            <v>196701040428</v>
          </cell>
          <cell r="D2973" t="str">
            <v>2019</v>
          </cell>
          <cell r="E2973" t="str">
            <v>文化旅游学院</v>
          </cell>
          <cell r="F2973" t="str">
            <v>2019小学语文教育</v>
          </cell>
          <cell r="G2973" t="str">
            <v>19语教4</v>
          </cell>
          <cell r="H2973" t="str">
            <v>-</v>
          </cell>
          <cell r="I2973" t="str">
            <v>地莫乡二五基点校</v>
          </cell>
          <cell r="J2973" t="str">
            <v>一年级语文教师</v>
          </cell>
          <cell r="K2973" t="str">
            <v>李永杰</v>
          </cell>
          <cell r="L2973" t="str">
            <v>15808297749</v>
          </cell>
          <cell r="M2973" t="str">
            <v>四川省</v>
          </cell>
          <cell r="N2973" t="str">
            <v>凉山彝族自治州</v>
          </cell>
        </row>
        <row r="2974">
          <cell r="C2974" t="str">
            <v>196701040445</v>
          </cell>
          <cell r="D2974" t="str">
            <v>2019</v>
          </cell>
          <cell r="E2974" t="str">
            <v>文化旅游学院</v>
          </cell>
          <cell r="F2974" t="str">
            <v>2019小学语文教育</v>
          </cell>
          <cell r="G2974" t="str">
            <v>19语教4</v>
          </cell>
          <cell r="H2974" t="str">
            <v>-</v>
          </cell>
          <cell r="I2974" t="str">
            <v>麻多乡小学</v>
          </cell>
          <cell r="J2974" t="str">
            <v>语文教师</v>
          </cell>
          <cell r="K2974" t="str">
            <v>战斗才仁  </v>
          </cell>
          <cell r="L2974" t="str">
            <v>  13369787775</v>
          </cell>
          <cell r="M2974" t="str">
            <v>青海省</v>
          </cell>
          <cell r="N2974" t="str">
            <v>玉树藏族自治州</v>
          </cell>
        </row>
        <row r="2975">
          <cell r="C2975" t="str">
            <v>196701040431</v>
          </cell>
          <cell r="D2975" t="str">
            <v>2019</v>
          </cell>
          <cell r="E2975" t="str">
            <v>文化旅游学院</v>
          </cell>
          <cell r="F2975" t="str">
            <v>2019小学语文教育</v>
          </cell>
          <cell r="G2975" t="str">
            <v>19语教4</v>
          </cell>
          <cell r="H2975" t="str">
            <v>-</v>
          </cell>
          <cell r="I2975" t="str">
            <v>昭觉县竹核乡中心小学校</v>
          </cell>
          <cell r="J2975" t="str">
            <v>语文教师</v>
          </cell>
          <cell r="K2975" t="str">
            <v>尔古打曲</v>
          </cell>
          <cell r="L2975" t="str">
            <v>13795627808</v>
          </cell>
          <cell r="M2975" t="str">
            <v>四川省</v>
          </cell>
          <cell r="N2975" t="str">
            <v>凉山彝族自治州</v>
          </cell>
        </row>
        <row r="2976">
          <cell r="C2976" t="str">
            <v>196701040412</v>
          </cell>
          <cell r="D2976" t="str">
            <v>2019</v>
          </cell>
          <cell r="E2976" t="str">
            <v>文化旅游学院</v>
          </cell>
          <cell r="F2976" t="str">
            <v>2019小学语文教育</v>
          </cell>
          <cell r="G2976" t="str">
            <v>19语教4</v>
          </cell>
          <cell r="H2976" t="str">
            <v>-</v>
          </cell>
          <cell r="I2976" t="str">
            <v>通江县职业高级中学</v>
          </cell>
          <cell r="J2976" t="str">
            <v>语文</v>
          </cell>
          <cell r="K2976" t="str">
            <v>陈诚</v>
          </cell>
          <cell r="L2976" t="str">
            <v>15282788180</v>
          </cell>
          <cell r="M2976" t="str">
            <v>四川省</v>
          </cell>
          <cell r="N2976" t="str">
            <v>巴中市</v>
          </cell>
        </row>
        <row r="2977">
          <cell r="C2977" t="str">
            <v>196701040426</v>
          </cell>
          <cell r="D2977" t="str">
            <v>2019</v>
          </cell>
          <cell r="E2977" t="str">
            <v>文化旅游学院</v>
          </cell>
          <cell r="F2977" t="str">
            <v>2019小学语文教育</v>
          </cell>
          <cell r="G2977" t="str">
            <v>19语教4</v>
          </cell>
          <cell r="H2977" t="str">
            <v>-</v>
          </cell>
          <cell r="I2977" t="str">
            <v>宣汉县南坝镇第一中心小学</v>
          </cell>
          <cell r="J2977" t="str">
            <v>小学语文老师</v>
          </cell>
          <cell r="K2977" t="str">
            <v>吴素芳</v>
          </cell>
          <cell r="L2977" t="str">
            <v>13518247850</v>
          </cell>
          <cell r="M2977" t="str">
            <v>四川省</v>
          </cell>
          <cell r="N2977" t="str">
            <v>达州市</v>
          </cell>
        </row>
        <row r="2978">
          <cell r="C2978" t="str">
            <v>196701040415</v>
          </cell>
          <cell r="D2978" t="str">
            <v>2019</v>
          </cell>
          <cell r="E2978" t="str">
            <v>文化旅游学院</v>
          </cell>
          <cell r="F2978" t="str">
            <v>2019小学语文教育</v>
          </cell>
          <cell r="G2978" t="str">
            <v>19语教4</v>
          </cell>
          <cell r="H2978" t="str">
            <v>525108000985542620</v>
          </cell>
          <cell r="I2978" t="str">
            <v>广元市艺凡职业培训学校</v>
          </cell>
          <cell r="J2978" t="str">
            <v>老师</v>
          </cell>
          <cell r="K2978" t="str">
            <v>刘娟</v>
          </cell>
          <cell r="L2978" t="str">
            <v>18281704862</v>
          </cell>
          <cell r="M2978" t="str">
            <v>四川省</v>
          </cell>
          <cell r="N2978" t="str">
            <v>广元市</v>
          </cell>
        </row>
        <row r="2979">
          <cell r="C2979" t="str">
            <v>196701040423</v>
          </cell>
          <cell r="D2979" t="str">
            <v>2019</v>
          </cell>
          <cell r="E2979" t="str">
            <v>文化旅游学院</v>
          </cell>
          <cell r="F2979" t="str">
            <v>2019小学语文教育</v>
          </cell>
          <cell r="G2979" t="str">
            <v>19语教4</v>
          </cell>
          <cell r="H2979" t="str">
            <v>-</v>
          </cell>
          <cell r="I2979" t="str">
            <v>新观小学</v>
          </cell>
          <cell r="J2979" t="str">
            <v>小学语文老师</v>
          </cell>
          <cell r="K2979" t="str">
            <v>凡毅</v>
          </cell>
          <cell r="L2979" t="str">
            <v>13981216086</v>
          </cell>
          <cell r="M2979" t="str">
            <v>四川省</v>
          </cell>
          <cell r="N2979" t="str">
            <v>广元市</v>
          </cell>
        </row>
        <row r="2980">
          <cell r="C2980" t="str">
            <v>196701040446</v>
          </cell>
          <cell r="D2980" t="str">
            <v>2019</v>
          </cell>
          <cell r="E2980" t="str">
            <v>文化旅游学院</v>
          </cell>
          <cell r="F2980" t="str">
            <v>2019小学语文教育</v>
          </cell>
          <cell r="G2980" t="str">
            <v>19语教4</v>
          </cell>
          <cell r="H2980" t="str">
            <v>-</v>
          </cell>
          <cell r="I2980" t="str">
            <v>囊谦县白扎乡寄宿制小学</v>
          </cell>
          <cell r="J2980" t="str">
            <v>语文教师</v>
          </cell>
          <cell r="K2980" t="str">
            <v>尕尼</v>
          </cell>
          <cell r="L2980" t="str">
            <v>18946803888</v>
          </cell>
          <cell r="M2980" t="str">
            <v>青海省</v>
          </cell>
          <cell r="N2980" t="str">
            <v>玉树藏族自治州</v>
          </cell>
        </row>
        <row r="2981">
          <cell r="C2981" t="str">
            <v>196701040451</v>
          </cell>
          <cell r="D2981" t="str">
            <v>2019</v>
          </cell>
          <cell r="E2981" t="str">
            <v>文化旅游学院</v>
          </cell>
          <cell r="F2981" t="str">
            <v>2019小学语文教育</v>
          </cell>
          <cell r="G2981" t="str">
            <v>19语教4</v>
          </cell>
          <cell r="H2981" t="str">
            <v>-</v>
          </cell>
          <cell r="I2981" t="str">
            <v>那曲市第一小学</v>
          </cell>
          <cell r="J2981" t="str">
            <v>语文教师</v>
          </cell>
          <cell r="K2981" t="str">
            <v>春梅</v>
          </cell>
          <cell r="L2981" t="str">
            <v>15089069626</v>
          </cell>
          <cell r="M2981" t="str">
            <v>西藏自治区</v>
          </cell>
          <cell r="N2981" t="str">
            <v>那曲地区</v>
          </cell>
        </row>
        <row r="2982">
          <cell r="C2982" t="str">
            <v>196701040438</v>
          </cell>
          <cell r="D2982" t="str">
            <v>2019</v>
          </cell>
          <cell r="E2982" t="str">
            <v>文化旅游学院</v>
          </cell>
          <cell r="F2982" t="str">
            <v>2019小学语文教育</v>
          </cell>
          <cell r="G2982" t="str">
            <v>19语教4</v>
          </cell>
          <cell r="H2982" t="str">
            <v>12620523H17485108N</v>
          </cell>
          <cell r="I2982" t="str">
            <v>甘谷县金山镇金山小学</v>
          </cell>
          <cell r="J2982" t="str">
            <v>实习教师</v>
          </cell>
          <cell r="K2982" t="str">
            <v>王广志</v>
          </cell>
          <cell r="L2982" t="str">
            <v>18919232560</v>
          </cell>
          <cell r="M2982" t="str">
            <v>甘肃省</v>
          </cell>
          <cell r="N2982" t="str">
            <v>天水市</v>
          </cell>
        </row>
        <row r="2983">
          <cell r="C2983" t="str">
            <v>196701040421</v>
          </cell>
          <cell r="D2983" t="str">
            <v>2019</v>
          </cell>
          <cell r="E2983" t="str">
            <v>文化旅游学院</v>
          </cell>
          <cell r="F2983" t="str">
            <v>2019小学语文教育</v>
          </cell>
          <cell r="G2983" t="str">
            <v>19语教4</v>
          </cell>
          <cell r="H2983" t="str">
            <v>2151010511</v>
          </cell>
          <cell r="I2983" t="str">
            <v>会理市太平镇马宗小学</v>
          </cell>
          <cell r="J2983" t="str">
            <v>实习教师</v>
          </cell>
          <cell r="K2983" t="str">
            <v>卢刚</v>
          </cell>
          <cell r="L2983" t="str">
            <v> 15984957475</v>
          </cell>
          <cell r="M2983" t="str">
            <v>四川省</v>
          </cell>
          <cell r="N2983" t="str">
            <v>凉山彝族自治州</v>
          </cell>
        </row>
        <row r="2984">
          <cell r="C2984" t="str">
            <v>196701040448</v>
          </cell>
          <cell r="D2984" t="str">
            <v>2019</v>
          </cell>
          <cell r="E2984" t="str">
            <v>文化旅游学院</v>
          </cell>
          <cell r="F2984" t="str">
            <v>2019小学语文教育</v>
          </cell>
          <cell r="G2984" t="str">
            <v>19语教4</v>
          </cell>
          <cell r="H2984" t="str">
            <v>-</v>
          </cell>
          <cell r="I2984" t="str">
            <v>察雅县小学</v>
          </cell>
          <cell r="J2984" t="str">
            <v>察雅县小学</v>
          </cell>
          <cell r="K2984" t="str">
            <v>益西向巴</v>
          </cell>
          <cell r="L2984" t="str">
            <v>13908954831</v>
          </cell>
          <cell r="M2984" t="str">
            <v>西藏自治区</v>
          </cell>
          <cell r="N2984" t="str">
            <v>昌都市</v>
          </cell>
        </row>
        <row r="2985">
          <cell r="C2985" t="str">
            <v>196701040420</v>
          </cell>
          <cell r="D2985" t="str">
            <v>2019</v>
          </cell>
          <cell r="E2985" t="str">
            <v>文化旅游学院</v>
          </cell>
          <cell r="F2985" t="str">
            <v>2019小学语文教育</v>
          </cell>
          <cell r="G2985" t="str">
            <v>19语教4</v>
          </cell>
          <cell r="H2985" t="str">
            <v>-</v>
          </cell>
          <cell r="I2985" t="str">
            <v>深圳佰琏生物科技有限公司</v>
          </cell>
          <cell r="J2985" t="str">
            <v>助理</v>
          </cell>
          <cell r="K2985" t="str">
            <v>谢凌霞</v>
          </cell>
          <cell r="L2985" t="str">
            <v>13570041468</v>
          </cell>
          <cell r="M2985" t="str">
            <v>广东省</v>
          </cell>
          <cell r="N2985" t="str">
            <v>深圳市</v>
          </cell>
        </row>
        <row r="2986">
          <cell r="C2986" t="str">
            <v>196701040439</v>
          </cell>
          <cell r="D2986" t="str">
            <v>2019</v>
          </cell>
          <cell r="E2986" t="str">
            <v>文化旅游学院</v>
          </cell>
          <cell r="F2986" t="str">
            <v>2019小学语文教育</v>
          </cell>
          <cell r="G2986" t="str">
            <v>19语教4</v>
          </cell>
          <cell r="H2986" t="str">
            <v>-</v>
          </cell>
          <cell r="I2986" t="str">
            <v>天水市秦州区华岐镇萧旺小学</v>
          </cell>
          <cell r="J2986" t="str">
            <v>语文老师</v>
          </cell>
          <cell r="K2986" t="str">
            <v>刘金全</v>
          </cell>
          <cell r="L2986" t="str">
            <v>15101985989</v>
          </cell>
          <cell r="M2986" t="str">
            <v>甘肃省</v>
          </cell>
          <cell r="N2986" t="str">
            <v>天水市</v>
          </cell>
        </row>
        <row r="2987">
          <cell r="C2987" t="str">
            <v>196701040449</v>
          </cell>
          <cell r="D2987" t="str">
            <v>2019</v>
          </cell>
          <cell r="E2987" t="str">
            <v>文化旅游学院</v>
          </cell>
          <cell r="F2987" t="str">
            <v>2019小学语文教育</v>
          </cell>
          <cell r="G2987" t="str">
            <v>19语教4</v>
          </cell>
          <cell r="H2987" t="str">
            <v>2154000087</v>
          </cell>
          <cell r="I2987" t="str">
            <v>昌都市江达县第二小学</v>
          </cell>
          <cell r="J2987" t="str">
            <v>实习教师</v>
          </cell>
          <cell r="K2987" t="str">
            <v>达瓦卓嘎</v>
          </cell>
          <cell r="L2987" t="str">
            <v>13989053012</v>
          </cell>
          <cell r="M2987" t="str">
            <v>西藏自治区</v>
          </cell>
          <cell r="N2987" t="str">
            <v>昌都市</v>
          </cell>
        </row>
        <row r="2988">
          <cell r="C2988" t="str">
            <v>196701040447</v>
          </cell>
          <cell r="D2988" t="str">
            <v>2019</v>
          </cell>
          <cell r="E2988" t="str">
            <v>文化旅游学院</v>
          </cell>
          <cell r="F2988" t="str">
            <v>2019小学语文教育</v>
          </cell>
          <cell r="G2988" t="str">
            <v>19语教4</v>
          </cell>
          <cell r="H2988" t="str">
            <v>11542122009919398J</v>
          </cell>
          <cell r="I2988" t="str">
            <v>江达县第二小学</v>
          </cell>
          <cell r="J2988" t="str">
            <v>江达县第二小学</v>
          </cell>
          <cell r="K2988" t="str">
            <v>达娃卓嘎</v>
          </cell>
          <cell r="L2988" t="str">
            <v>139 8905 3012</v>
          </cell>
          <cell r="M2988" t="str">
            <v>西藏自治区</v>
          </cell>
          <cell r="N2988" t="str">
            <v>昌都市</v>
          </cell>
        </row>
        <row r="2989">
          <cell r="C2989" t="str">
            <v>196701040403</v>
          </cell>
          <cell r="D2989" t="str">
            <v>2019</v>
          </cell>
          <cell r="E2989" t="str">
            <v>文化旅游学院</v>
          </cell>
          <cell r="F2989" t="str">
            <v>2019小学语文教育</v>
          </cell>
          <cell r="G2989" t="str">
            <v>19语教4</v>
          </cell>
          <cell r="H2989" t="str">
            <v>-</v>
          </cell>
          <cell r="I2989" t="str">
            <v>通江县正文小学</v>
          </cell>
          <cell r="J2989" t="str">
            <v>小学语文助教</v>
          </cell>
          <cell r="K2989" t="str">
            <v>董淋芳</v>
          </cell>
          <cell r="L2989" t="str">
            <v>18095021976</v>
          </cell>
          <cell r="M2989" t="str">
            <v>四川省</v>
          </cell>
          <cell r="N2989" t="str">
            <v>巴中市</v>
          </cell>
        </row>
        <row r="2990">
          <cell r="C2990" t="str">
            <v>196701040441</v>
          </cell>
          <cell r="D2990" t="str">
            <v>2019</v>
          </cell>
          <cell r="E2990" t="str">
            <v>文化旅游学院</v>
          </cell>
          <cell r="F2990" t="str">
            <v>2019小学语文教育</v>
          </cell>
          <cell r="G2990" t="str">
            <v>19语教4</v>
          </cell>
          <cell r="H2990" t="str">
            <v>-</v>
          </cell>
          <cell r="I2990" t="str">
            <v>茫崖市第一中学</v>
          </cell>
          <cell r="J2990" t="str">
            <v>老师</v>
          </cell>
          <cell r="K2990" t="str">
            <v>王吉鸿</v>
          </cell>
          <cell r="L2990" t="str">
            <v>13909774232</v>
          </cell>
          <cell r="M2990" t="str">
            <v>青海省</v>
          </cell>
          <cell r="N2990" t="str">
            <v>西宁市</v>
          </cell>
        </row>
        <row r="2991">
          <cell r="C2991" t="str">
            <v>196701040452</v>
          </cell>
          <cell r="D2991" t="str">
            <v>2019</v>
          </cell>
          <cell r="E2991" t="str">
            <v>文化旅游学院</v>
          </cell>
          <cell r="F2991" t="str">
            <v>2019小学语文教育</v>
          </cell>
          <cell r="G2991" t="str">
            <v>19语教4</v>
          </cell>
          <cell r="H2991" t="str">
            <v>115424230099133407</v>
          </cell>
          <cell r="I2991" t="str">
            <v>比如县第一小学</v>
          </cell>
          <cell r="J2991" t="str">
            <v>实习教师</v>
          </cell>
          <cell r="K2991" t="str">
            <v>斯南拉措</v>
          </cell>
          <cell r="L2991" t="str">
            <v>18898083370</v>
          </cell>
          <cell r="M2991" t="str">
            <v>西藏自治区</v>
          </cell>
          <cell r="N2991" t="str">
            <v>那曲地区</v>
          </cell>
        </row>
        <row r="2992">
          <cell r="C2992" t="str">
            <v>196602010112</v>
          </cell>
          <cell r="D2992" t="str">
            <v>2019</v>
          </cell>
          <cell r="E2992" t="str">
            <v>文化旅游学院</v>
          </cell>
          <cell r="F2992" t="str">
            <v>2019新闻采编与制作</v>
          </cell>
          <cell r="G2992" t="str">
            <v>19新闻</v>
          </cell>
          <cell r="H2992" t="str">
            <v>9144138MA56LA871H</v>
          </cell>
          <cell r="I2992" t="str">
            <v>惠州市泓鸣科技有限公司</v>
          </cell>
          <cell r="J2992" t="str">
            <v>跟单文员</v>
          </cell>
          <cell r="K2992" t="str">
            <v>魏明</v>
          </cell>
          <cell r="L2992" t="str">
            <v>13828764419</v>
          </cell>
          <cell r="M2992" t="str">
            <v>广东省</v>
          </cell>
          <cell r="N2992" t="str">
            <v>惠州市</v>
          </cell>
        </row>
        <row r="2993">
          <cell r="C2993" t="str">
            <v>196602010111</v>
          </cell>
          <cell r="D2993" t="str">
            <v>2019</v>
          </cell>
          <cell r="E2993" t="str">
            <v>文化旅游学院</v>
          </cell>
          <cell r="F2993" t="str">
            <v>2019新闻采编与制作</v>
          </cell>
          <cell r="G2993" t="str">
            <v>19新闻</v>
          </cell>
          <cell r="H2993" t="str">
            <v>91510900MA678D3B8X</v>
          </cell>
          <cell r="I2993" t="str">
            <v>遂宁川博文化传播有限公司</v>
          </cell>
          <cell r="J2993" t="str">
            <v>记者</v>
          </cell>
          <cell r="K2993" t="str">
            <v>曹爽</v>
          </cell>
          <cell r="L2993" t="str">
            <v>18583083815</v>
          </cell>
          <cell r="M2993" t="str">
            <v>四川省</v>
          </cell>
          <cell r="N2993" t="str">
            <v>遂宁市</v>
          </cell>
        </row>
        <row r="2994">
          <cell r="C2994" t="str">
            <v>196602010123</v>
          </cell>
          <cell r="D2994" t="str">
            <v>2019</v>
          </cell>
          <cell r="E2994" t="str">
            <v>文化旅游学院</v>
          </cell>
          <cell r="F2994" t="str">
            <v>2019新闻采编与制作</v>
          </cell>
          <cell r="G2994" t="str">
            <v>19新闻</v>
          </cell>
          <cell r="H2994" t="str">
            <v>91510107MA7G6QT10U</v>
          </cell>
          <cell r="I2994" t="str">
            <v>四川凌阳青创有限责任公司</v>
          </cell>
          <cell r="J2994" t="str">
            <v>新媒体运营</v>
          </cell>
          <cell r="K2994" t="str">
            <v>肖学彬</v>
          </cell>
          <cell r="L2994" t="str">
            <v>18281830463</v>
          </cell>
          <cell r="M2994" t="str">
            <v>四川省</v>
          </cell>
          <cell r="N2994" t="str">
            <v>成都市</v>
          </cell>
        </row>
        <row r="2995">
          <cell r="C2995" t="str">
            <v>196602010120</v>
          </cell>
          <cell r="D2995" t="str">
            <v>2019</v>
          </cell>
          <cell r="E2995" t="str">
            <v>文化旅游学院</v>
          </cell>
          <cell r="F2995" t="str">
            <v>2019新闻采编与制作</v>
          </cell>
          <cell r="G2995" t="str">
            <v>19新闻</v>
          </cell>
          <cell r="H2995" t="str">
            <v>93511011MA7K86B75B</v>
          </cell>
          <cell r="I2995" t="str">
            <v>内江市志强种植专业合作社</v>
          </cell>
          <cell r="J2995" t="str">
            <v>营销宣传</v>
          </cell>
          <cell r="K2995" t="str">
            <v>陈兵</v>
          </cell>
          <cell r="L2995" t="str">
            <v>15828706968</v>
          </cell>
          <cell r="M2995" t="str">
            <v>四川省</v>
          </cell>
          <cell r="N2995" t="str">
            <v>内江市</v>
          </cell>
        </row>
        <row r="2996">
          <cell r="C2996" t="str">
            <v>196602010125</v>
          </cell>
          <cell r="D2996" t="str">
            <v>2019</v>
          </cell>
          <cell r="E2996" t="str">
            <v>文化旅游学院</v>
          </cell>
          <cell r="F2996" t="str">
            <v>2019新闻采编与制作</v>
          </cell>
          <cell r="G2996" t="str">
            <v>19新闻</v>
          </cell>
          <cell r="H2996" t="str">
            <v>91512081MA62K096J</v>
          </cell>
          <cell r="I2996" t="str">
            <v>成都亿网科技有限公司</v>
          </cell>
          <cell r="J2996" t="str">
            <v>编辑</v>
          </cell>
          <cell r="K2996" t="str">
            <v>曾小晓</v>
          </cell>
          <cell r="L2996" t="str">
            <v>15208415938</v>
          </cell>
          <cell r="M2996" t="str">
            <v>四川省</v>
          </cell>
          <cell r="N2996" t="str">
            <v>成都市</v>
          </cell>
        </row>
        <row r="2997">
          <cell r="C2997" t="str">
            <v>196602010102</v>
          </cell>
          <cell r="D2997" t="str">
            <v>2019</v>
          </cell>
          <cell r="E2997" t="str">
            <v>文化旅游学院</v>
          </cell>
          <cell r="F2997" t="str">
            <v>2019新闻采编与制作</v>
          </cell>
          <cell r="G2997" t="str">
            <v>19新闻</v>
          </cell>
          <cell r="H2997" t="str">
            <v>91510106MA66Y61U7P</v>
          </cell>
          <cell r="I2997" t="str">
            <v>成都仲弘文化传媒公司</v>
          </cell>
          <cell r="J2997" t="str">
            <v>新闻部</v>
          </cell>
          <cell r="K2997" t="str">
            <v>林萧</v>
          </cell>
          <cell r="L2997" t="str">
            <v>18380379330</v>
          </cell>
          <cell r="M2997" t="str">
            <v>四川省</v>
          </cell>
          <cell r="N2997" t="str">
            <v>成都市</v>
          </cell>
        </row>
        <row r="2998">
          <cell r="C2998" t="str">
            <v>196602010126</v>
          </cell>
          <cell r="D2998" t="str">
            <v>2019</v>
          </cell>
          <cell r="E2998" t="str">
            <v>文化旅游学院</v>
          </cell>
          <cell r="F2998" t="str">
            <v>2019新闻采编与制作</v>
          </cell>
          <cell r="G2998" t="str">
            <v>19新闻</v>
          </cell>
          <cell r="H2998" t="str">
            <v>MA65NAEP-9</v>
          </cell>
          <cell r="I2998" t="str">
            <v>四川醉梦缘酒业有限公司</v>
          </cell>
          <cell r="J2998" t="str">
            <v>招商专员</v>
          </cell>
          <cell r="K2998" t="str">
            <v>蔡旭</v>
          </cell>
          <cell r="L2998" t="str">
            <v>13419094186</v>
          </cell>
          <cell r="M2998" t="str">
            <v>四川省</v>
          </cell>
          <cell r="N2998" t="str">
            <v>成都市</v>
          </cell>
        </row>
        <row r="2999">
          <cell r="C2999" t="str">
            <v>196602010101</v>
          </cell>
          <cell r="D2999" t="str">
            <v>2019</v>
          </cell>
          <cell r="E2999" t="str">
            <v>文化旅游学院</v>
          </cell>
          <cell r="F2999" t="str">
            <v>2019新闻采编与制作</v>
          </cell>
          <cell r="G2999" t="str">
            <v>19新闻</v>
          </cell>
          <cell r="H2999" t="str">
            <v>12513434076128422Y</v>
          </cell>
          <cell r="I2999" t="str">
            <v>越西县防震减灾局</v>
          </cell>
          <cell r="J2999" t="str">
            <v>办公室实践人员</v>
          </cell>
          <cell r="K2999" t="str">
            <v>郑志鹏</v>
          </cell>
          <cell r="L2999" t="str">
            <v>15912014313</v>
          </cell>
          <cell r="M2999" t="str">
            <v>四川省</v>
          </cell>
          <cell r="N2999" t="str">
            <v>凉山彝族自治州</v>
          </cell>
        </row>
        <row r="3000">
          <cell r="C3000" t="str">
            <v>196602010121</v>
          </cell>
          <cell r="D3000" t="str">
            <v>2019</v>
          </cell>
          <cell r="E3000" t="str">
            <v>文化旅游学院</v>
          </cell>
          <cell r="F3000" t="str">
            <v>2019新闻采编与制作</v>
          </cell>
          <cell r="G3000" t="str">
            <v>19新闻</v>
          </cell>
          <cell r="H3000" t="str">
            <v>13510800008491297P</v>
          </cell>
          <cell r="I3000" t="str">
            <v>中国共产主义青年团遂宁市委员会</v>
          </cell>
          <cell r="J3000" t="str">
            <v>组宣部</v>
          </cell>
          <cell r="K3000" t="str">
            <v>余庆</v>
          </cell>
          <cell r="L3000" t="str">
            <v>18113436332</v>
          </cell>
          <cell r="M3000" t="str">
            <v>四川省</v>
          </cell>
          <cell r="N3000" t="str">
            <v>遂宁市</v>
          </cell>
        </row>
        <row r="3001">
          <cell r="C3001" t="str">
            <v>196602010107</v>
          </cell>
          <cell r="D3001" t="str">
            <v>2019</v>
          </cell>
          <cell r="E3001" t="str">
            <v>文化旅游学院</v>
          </cell>
          <cell r="F3001" t="str">
            <v>2019新闻采编与制作</v>
          </cell>
          <cell r="G3001" t="str">
            <v>19新闻</v>
          </cell>
          <cell r="H3001" t="str">
            <v>91513426MA62H4GA7H</v>
          </cell>
          <cell r="I3001" t="str">
            <v>会东在线网络科技传媒有限责任公司</v>
          </cell>
          <cell r="J3001" t="str">
            <v>普通员工</v>
          </cell>
          <cell r="K3001" t="str">
            <v>马正友</v>
          </cell>
          <cell r="L3001" t="str">
            <v>15981514951</v>
          </cell>
          <cell r="M3001" t="str">
            <v>四川省</v>
          </cell>
          <cell r="N3001" t="str">
            <v>凉山彝族自治州</v>
          </cell>
        </row>
        <row r="3002">
          <cell r="C3002" t="str">
            <v>196602010117</v>
          </cell>
          <cell r="D3002" t="str">
            <v>2019</v>
          </cell>
          <cell r="E3002" t="str">
            <v>文化旅游学院</v>
          </cell>
          <cell r="F3002" t="str">
            <v>2019新闻采编与制作</v>
          </cell>
          <cell r="G3002" t="str">
            <v>19新闻</v>
          </cell>
          <cell r="H3002" t="str">
            <v>MA65RA91-2</v>
          </cell>
          <cell r="I3002" t="str">
            <v>四川盲点网络科技有限公司</v>
          </cell>
          <cell r="J3002" t="str">
            <v>电商销售</v>
          </cell>
          <cell r="K3002" t="str">
            <v>王芮</v>
          </cell>
          <cell r="L3002" t="str">
            <v>18981547549</v>
          </cell>
          <cell r="M3002" t="str">
            <v>四川省</v>
          </cell>
          <cell r="N3002" t="str">
            <v>遂宁市</v>
          </cell>
        </row>
        <row r="3003">
          <cell r="C3003" t="str">
            <v>196602010122</v>
          </cell>
          <cell r="D3003" t="str">
            <v>2019</v>
          </cell>
          <cell r="E3003" t="str">
            <v>文化旅游学院</v>
          </cell>
          <cell r="F3003" t="str">
            <v>2019新闻采编与制作</v>
          </cell>
          <cell r="G3003" t="str">
            <v>19新闻</v>
          </cell>
          <cell r="H3003" t="str">
            <v>MA65RA91-2</v>
          </cell>
          <cell r="I3003" t="str">
            <v>四川盲点网络科技有限公司</v>
          </cell>
          <cell r="J3003" t="str">
            <v>电商</v>
          </cell>
          <cell r="K3003" t="str">
            <v>胥明艳</v>
          </cell>
          <cell r="L3003" t="str">
            <v>17336884057</v>
          </cell>
          <cell r="M3003" t="str">
            <v>四川省</v>
          </cell>
          <cell r="N3003" t="str">
            <v>遂宁市</v>
          </cell>
        </row>
        <row r="3004">
          <cell r="C3004" t="str">
            <v>196602010116</v>
          </cell>
          <cell r="D3004" t="str">
            <v>2019</v>
          </cell>
          <cell r="E3004" t="str">
            <v>文化旅游学院</v>
          </cell>
          <cell r="F3004" t="str">
            <v>2019新闻采编与制作</v>
          </cell>
          <cell r="G3004" t="str">
            <v>19新闻</v>
          </cell>
          <cell r="H3004" t="str">
            <v>-</v>
          </cell>
          <cell r="I3004" t="str">
            <v>成都嘉上智能家电有限公司 </v>
          </cell>
          <cell r="J3004" t="str">
            <v>销售</v>
          </cell>
          <cell r="K3004" t="str">
            <v>李梅</v>
          </cell>
          <cell r="L3004" t="str">
            <v>13508039637</v>
          </cell>
          <cell r="M3004" t="str">
            <v>四川省</v>
          </cell>
          <cell r="N3004" t="str">
            <v>成都市</v>
          </cell>
        </row>
        <row r="3005">
          <cell r="C3005" t="str">
            <v>196602010118</v>
          </cell>
          <cell r="D3005" t="str">
            <v>2019</v>
          </cell>
          <cell r="E3005" t="str">
            <v>文化旅游学院</v>
          </cell>
          <cell r="F3005" t="str">
            <v>2019新闻采编与制作</v>
          </cell>
          <cell r="G3005" t="str">
            <v>19新闻</v>
          </cell>
          <cell r="H3005" t="str">
            <v>91510600MA62W7DX6B</v>
          </cell>
          <cell r="I3005" t="str">
            <v>德阳市量子云文化传播有限公司</v>
          </cell>
          <cell r="J3005" t="str">
            <v>编辑</v>
          </cell>
          <cell r="K3005" t="str">
            <v>唐心颖</v>
          </cell>
          <cell r="L3005" t="str">
            <v>18160197709</v>
          </cell>
          <cell r="M3005" t="str">
            <v>四川省</v>
          </cell>
          <cell r="N3005" t="str">
            <v>德阳市</v>
          </cell>
        </row>
        <row r="3006">
          <cell r="C3006" t="str">
            <v>196602010124</v>
          </cell>
          <cell r="D3006" t="str">
            <v>2019</v>
          </cell>
          <cell r="E3006" t="str">
            <v>文化旅游学院</v>
          </cell>
          <cell r="F3006" t="str">
            <v>2019新闻采编与制作</v>
          </cell>
          <cell r="G3006" t="str">
            <v>19新闻</v>
          </cell>
          <cell r="H3006" t="str">
            <v>92350121MA33C55069</v>
          </cell>
          <cell r="I3006" t="str">
            <v>闽侯县青口马仰荣华莱士汉堡店</v>
          </cell>
          <cell r="J3006" t="str">
            <v>店长助理</v>
          </cell>
          <cell r="K3006" t="str">
            <v>林其其</v>
          </cell>
          <cell r="L3006" t="str">
            <v>18850446551</v>
          </cell>
          <cell r="M3006" t="str">
            <v>福建省</v>
          </cell>
          <cell r="N3006" t="str">
            <v>福州市</v>
          </cell>
        </row>
        <row r="3007">
          <cell r="C3007" t="str">
            <v>196602010106</v>
          </cell>
          <cell r="D3007" t="str">
            <v>2019</v>
          </cell>
          <cell r="E3007" t="str">
            <v>文化旅游学院</v>
          </cell>
          <cell r="F3007" t="str">
            <v>2019新闻采编与制作</v>
          </cell>
          <cell r="G3007" t="str">
            <v>19新闻</v>
          </cell>
          <cell r="H3007" t="str">
            <v>91511102MA6849NK18</v>
          </cell>
          <cell r="I3007" t="str">
            <v>乐山龙诚互娱网络有限公司</v>
          </cell>
          <cell r="J3007" t="str">
            <v>人事</v>
          </cell>
          <cell r="K3007" t="str">
            <v>代榆茹</v>
          </cell>
          <cell r="L3007" t="str">
            <v>18284808869</v>
          </cell>
          <cell r="M3007" t="str">
            <v>四川省</v>
          </cell>
          <cell r="N3007" t="str">
            <v>乐山市</v>
          </cell>
        </row>
        <row r="3008">
          <cell r="C3008" t="str">
            <v>196602010110</v>
          </cell>
          <cell r="D3008" t="str">
            <v>2019</v>
          </cell>
          <cell r="E3008" t="str">
            <v>文化旅游学院</v>
          </cell>
          <cell r="F3008" t="str">
            <v>2019新闻采编与制作</v>
          </cell>
          <cell r="G3008" t="str">
            <v>19新闻</v>
          </cell>
          <cell r="H3008" t="str">
            <v>MA6CTE4J-6</v>
          </cell>
          <cell r="I3008" t="str">
            <v>成都英财上智教育咨询有限公司</v>
          </cell>
          <cell r="J3008" t="str">
            <v>教育咨询</v>
          </cell>
          <cell r="K3008" t="str">
            <v>喻湘</v>
          </cell>
          <cell r="L3008" t="str">
            <v>13051917729</v>
          </cell>
          <cell r="M3008" t="str">
            <v>四川省</v>
          </cell>
          <cell r="N3008" t="str">
            <v>成都市</v>
          </cell>
        </row>
        <row r="3009">
          <cell r="C3009" t="str">
            <v>196602010119</v>
          </cell>
          <cell r="D3009" t="str">
            <v>2019</v>
          </cell>
          <cell r="E3009" t="str">
            <v>文化旅游学院</v>
          </cell>
          <cell r="F3009" t="str">
            <v>2019新闻采编与制作</v>
          </cell>
          <cell r="G3009" t="str">
            <v>19新闻</v>
          </cell>
          <cell r="H3009" t="str">
            <v>-</v>
          </cell>
          <cell r="I3009" t="str">
            <v>重庆重辉商贸有限公司</v>
          </cell>
          <cell r="J3009" t="str">
            <v>综合后勤</v>
          </cell>
          <cell r="K3009" t="str">
            <v>梅总</v>
          </cell>
          <cell r="L3009" t="str">
            <v>18623588080</v>
          </cell>
          <cell r="M3009" t="str">
            <v>重庆市</v>
          </cell>
          <cell r="N3009" t="str">
            <v>重庆市</v>
          </cell>
        </row>
        <row r="3010">
          <cell r="C3010" t="str">
            <v>196602010103</v>
          </cell>
          <cell r="D3010" t="str">
            <v>2019</v>
          </cell>
          <cell r="E3010" t="str">
            <v>文化旅游学院</v>
          </cell>
          <cell r="F3010" t="str">
            <v>2019新闻采编与制作</v>
          </cell>
          <cell r="G3010" t="str">
            <v>19新闻</v>
          </cell>
          <cell r="H3010" t="str">
            <v>92510124MA7HX A4E2J</v>
          </cell>
          <cell r="I3010" t="str">
            <v>郫都区丽美化妆品店</v>
          </cell>
          <cell r="J3010" t="str">
            <v>美容师</v>
          </cell>
          <cell r="K3010" t="str">
            <v>张承先</v>
          </cell>
          <cell r="L3010" t="str">
            <v>13541333983</v>
          </cell>
          <cell r="M3010" t="str">
            <v>四川省</v>
          </cell>
          <cell r="N3010" t="str">
            <v>成都市</v>
          </cell>
        </row>
        <row r="3011">
          <cell r="C3011" t="str">
            <v>196602010114</v>
          </cell>
          <cell r="D3011" t="str">
            <v>2019</v>
          </cell>
          <cell r="E3011" t="str">
            <v>文化旅游学院</v>
          </cell>
          <cell r="F3011" t="str">
            <v>2019新闻采编与制作</v>
          </cell>
          <cell r="G3011" t="str">
            <v>19新闻</v>
          </cell>
          <cell r="H3011" t="str">
            <v>MA1MMNKQ-1</v>
          </cell>
          <cell r="I3011" t="str">
            <v>常州骏颖园林绿化有限公司</v>
          </cell>
          <cell r="J3011" t="str">
            <v>园林绿化</v>
          </cell>
          <cell r="K3011" t="str">
            <v>顾颖</v>
          </cell>
          <cell r="L3011" t="str">
            <v>13961176952</v>
          </cell>
          <cell r="M3011" t="str">
            <v>江苏省</v>
          </cell>
          <cell r="N3011" t="str">
            <v>常州市</v>
          </cell>
        </row>
        <row r="3012">
          <cell r="C3012" t="str">
            <v>196602010105</v>
          </cell>
          <cell r="D3012" t="str">
            <v>2019</v>
          </cell>
          <cell r="E3012" t="str">
            <v>文化旅游学院</v>
          </cell>
          <cell r="F3012" t="str">
            <v>2019新闻采编与制作</v>
          </cell>
          <cell r="G3012" t="str">
            <v>19新闻</v>
          </cell>
          <cell r="H3012" t="str">
            <v>91510700MA6APCU820</v>
          </cell>
          <cell r="I3012" t="str">
            <v>四川浩宸世纪商贸有限公司</v>
          </cell>
          <cell r="J3012" t="str">
            <v>招商员</v>
          </cell>
          <cell r="K3012" t="str">
            <v>蔡旭</v>
          </cell>
          <cell r="L3012" t="str">
            <v>13419094186</v>
          </cell>
          <cell r="M3012" t="str">
            <v>四川省</v>
          </cell>
          <cell r="N3012" t="str">
            <v>绵阳市</v>
          </cell>
        </row>
        <row r="3013">
          <cell r="C3013" t="str">
            <v>196602010109</v>
          </cell>
          <cell r="D3013" t="str">
            <v>2019</v>
          </cell>
          <cell r="E3013" t="str">
            <v>文化旅游学院</v>
          </cell>
          <cell r="F3013" t="str">
            <v>2019新闻采编与制作</v>
          </cell>
          <cell r="G3013" t="str">
            <v>19新闻</v>
          </cell>
          <cell r="H3013" t="str">
            <v>5101095992061</v>
          </cell>
          <cell r="I3013" t="str">
            <v>成都华力恒兴科技有限公司</v>
          </cell>
          <cell r="J3013" t="str">
            <v>新媒体运营</v>
          </cell>
          <cell r="K3013" t="str">
            <v>祝源泽</v>
          </cell>
          <cell r="L3013" t="str">
            <v>17360531869</v>
          </cell>
          <cell r="M3013" t="str">
            <v>四川省</v>
          </cell>
          <cell r="N3013" t="str">
            <v>成都市</v>
          </cell>
        </row>
        <row r="3014">
          <cell r="C3014" t="str">
            <v>196602010115</v>
          </cell>
          <cell r="D3014" t="str">
            <v>2019</v>
          </cell>
          <cell r="E3014" t="str">
            <v>文化旅游学院</v>
          </cell>
          <cell r="F3014" t="str">
            <v>2019新闻采编与制作</v>
          </cell>
          <cell r="G3014" t="str">
            <v>19新闻</v>
          </cell>
          <cell r="H3014" t="str">
            <v>92510124L44937877K</v>
          </cell>
          <cell r="I3014" t="str">
            <v>郫都区祥和珠宝店</v>
          </cell>
          <cell r="J3014" t="str">
            <v>宣传</v>
          </cell>
          <cell r="K3014" t="str">
            <v>毛章贤</v>
          </cell>
          <cell r="L3014" t="str">
            <v>13880349895</v>
          </cell>
          <cell r="M3014" t="str">
            <v>四川省</v>
          </cell>
          <cell r="N3014" t="str">
            <v>成都市</v>
          </cell>
        </row>
        <row r="3015">
          <cell r="C3015" t="str">
            <v>196308010227</v>
          </cell>
          <cell r="D3015" t="str">
            <v>2019</v>
          </cell>
          <cell r="E3015" t="str">
            <v>物流与供应链学院</v>
          </cell>
          <cell r="F3015" t="str">
            <v>2019电子商务</v>
          </cell>
          <cell r="G3015" t="str">
            <v>19电商1</v>
          </cell>
          <cell r="H3015" t="str">
            <v>91330600MA2BDY6H13</v>
          </cell>
          <cell r="I3015" t="str">
            <v>绍兴中芯集成电路制造股份有限公司</v>
          </cell>
          <cell r="J3015" t="str">
            <v>一线生产</v>
          </cell>
          <cell r="K3015" t="str">
            <v>人力资源部</v>
          </cell>
          <cell r="L3015" t="str">
            <v>0575-88060000</v>
          </cell>
          <cell r="M3015" t="str">
            <v>浙江省</v>
          </cell>
          <cell r="N3015" t="str">
            <v>绍兴市</v>
          </cell>
        </row>
        <row r="3016">
          <cell r="C3016" t="str">
            <v>196308010219</v>
          </cell>
          <cell r="D3016" t="str">
            <v>2019</v>
          </cell>
          <cell r="E3016" t="str">
            <v>物流与供应链学院</v>
          </cell>
          <cell r="F3016" t="str">
            <v>2019电子商务</v>
          </cell>
          <cell r="G3016" t="str">
            <v>19电商1</v>
          </cell>
          <cell r="H3016" t="str">
            <v>91511722MA650KQB2X</v>
          </cell>
          <cell r="I3016" t="str">
            <v>达州盈景工艺品有限公司，</v>
          </cell>
          <cell r="J3016" t="str">
            <v>办公室助理</v>
          </cell>
          <cell r="K3016" t="str">
            <v>成远久</v>
          </cell>
          <cell r="L3016" t="str">
            <v>13419099595</v>
          </cell>
          <cell r="M3016" t="str">
            <v>四川省</v>
          </cell>
          <cell r="N3016" t="str">
            <v>达州市</v>
          </cell>
        </row>
        <row r="3017">
          <cell r="C3017" t="str">
            <v>196308010231</v>
          </cell>
          <cell r="D3017" t="str">
            <v>2019</v>
          </cell>
          <cell r="E3017" t="str">
            <v>物流与供应链学院</v>
          </cell>
          <cell r="F3017" t="str">
            <v>2019电子商务</v>
          </cell>
          <cell r="G3017" t="str">
            <v>19电商1</v>
          </cell>
          <cell r="H3017" t="str">
            <v>91500103MA5YRDU6XX</v>
          </cell>
          <cell r="I3017" t="str">
            <v>重庆渝宜国际旅行社有限公司</v>
          </cell>
          <cell r="J3017" t="str">
            <v>售票专员</v>
          </cell>
          <cell r="K3017" t="str">
            <v>文永恒</v>
          </cell>
          <cell r="L3017" t="str">
            <v>15328257777</v>
          </cell>
          <cell r="M3017" t="str">
            <v>重庆市</v>
          </cell>
          <cell r="N3017" t="str">
            <v>重庆市</v>
          </cell>
        </row>
        <row r="3018">
          <cell r="C3018" t="str">
            <v>196308010232</v>
          </cell>
          <cell r="D3018" t="str">
            <v>2019</v>
          </cell>
          <cell r="E3018" t="str">
            <v>物流与供应链学院</v>
          </cell>
          <cell r="F3018" t="str">
            <v>2019电子商务</v>
          </cell>
          <cell r="G3018" t="str">
            <v>19电商1</v>
          </cell>
          <cell r="H3018" t="str">
            <v>91510124MA6DHQ599K</v>
          </cell>
          <cell r="I3018" t="str">
            <v>成都鑫镁金属有限公司</v>
          </cell>
          <cell r="J3018" t="str">
            <v>账目管理及销售</v>
          </cell>
          <cell r="K3018" t="str">
            <v>张家芳</v>
          </cell>
          <cell r="L3018" t="str">
            <v>15184326478</v>
          </cell>
          <cell r="M3018" t="str">
            <v>四川省</v>
          </cell>
          <cell r="N3018" t="str">
            <v>成都市</v>
          </cell>
        </row>
        <row r="3019">
          <cell r="C3019" t="str">
            <v>196308010210</v>
          </cell>
          <cell r="D3019" t="str">
            <v>2019</v>
          </cell>
          <cell r="E3019" t="str">
            <v>物流与供应链学院</v>
          </cell>
          <cell r="F3019" t="str">
            <v>2019电子商务</v>
          </cell>
          <cell r="G3019" t="str">
            <v>19电商1</v>
          </cell>
          <cell r="H3019" t="str">
            <v>569650243</v>
          </cell>
          <cell r="I3019" t="str">
            <v>成都康力建筑机械租赁有限公司</v>
          </cell>
          <cell r="J3019" t="str">
            <v>资料管理员</v>
          </cell>
          <cell r="K3019" t="str">
            <v>何怡</v>
          </cell>
          <cell r="L3019" t="str">
            <v>18080113120</v>
          </cell>
          <cell r="M3019" t="str">
            <v>四川省</v>
          </cell>
          <cell r="N3019" t="str">
            <v>成都市</v>
          </cell>
        </row>
        <row r="3020">
          <cell r="C3020" t="str">
            <v>196308010238</v>
          </cell>
          <cell r="D3020" t="str">
            <v>2019</v>
          </cell>
          <cell r="E3020" t="str">
            <v>物流与供应链学院</v>
          </cell>
          <cell r="F3020" t="str">
            <v>2019电子商务</v>
          </cell>
          <cell r="G3020" t="str">
            <v>19电商1</v>
          </cell>
          <cell r="H3020" t="str">
            <v>92511802MA6BCA6E3C</v>
          </cell>
          <cell r="I3020" t="str">
            <v>雅安市雨城区蜜芙烘培乐园</v>
          </cell>
          <cell r="J3020" t="str">
            <v>美团网店运营</v>
          </cell>
          <cell r="K3020" t="str">
            <v>王磊</v>
          </cell>
          <cell r="L3020" t="str">
            <v>18783589813</v>
          </cell>
          <cell r="M3020" t="str">
            <v>四川省</v>
          </cell>
          <cell r="N3020" t="str">
            <v>雅安市</v>
          </cell>
        </row>
        <row r="3021">
          <cell r="C3021" t="str">
            <v>196308010240</v>
          </cell>
          <cell r="D3021" t="str">
            <v>2019</v>
          </cell>
          <cell r="E3021" t="str">
            <v>物流与供应链学院</v>
          </cell>
          <cell r="F3021" t="str">
            <v>2019电子商务</v>
          </cell>
          <cell r="G3021" t="str">
            <v>19电商1</v>
          </cell>
          <cell r="H3021" t="str">
            <v>92511802MA6BCA6E3C</v>
          </cell>
          <cell r="I3021" t="str">
            <v>雅安市雨城区蜜芙烘培乐园</v>
          </cell>
          <cell r="J3021" t="str">
            <v>美团网店运营</v>
          </cell>
          <cell r="K3021" t="str">
            <v>王磊</v>
          </cell>
          <cell r="L3021" t="str">
            <v>18783589813</v>
          </cell>
          <cell r="M3021" t="str">
            <v>四川省</v>
          </cell>
          <cell r="N3021" t="str">
            <v>雅安市</v>
          </cell>
        </row>
        <row r="3022">
          <cell r="C3022" t="str">
            <v>196308010212</v>
          </cell>
          <cell r="D3022" t="str">
            <v>2019</v>
          </cell>
          <cell r="E3022" t="str">
            <v>物流与供应链学院</v>
          </cell>
          <cell r="F3022" t="str">
            <v>2019电子商务</v>
          </cell>
          <cell r="G3022" t="str">
            <v>19电商1</v>
          </cell>
          <cell r="H3022" t="str">
            <v>MA1HN78W1</v>
          </cell>
          <cell r="I3022" t="str">
            <v>上海卓昕医疗科技有限公司</v>
          </cell>
          <cell r="J3022" t="str">
            <v>商业发展部实习生</v>
          </cell>
          <cell r="K3022" t="str">
            <v>刘泽伟</v>
          </cell>
          <cell r="L3022" t="str">
            <v>19910274302</v>
          </cell>
          <cell r="M3022" t="str">
            <v>上海市</v>
          </cell>
          <cell r="N3022" t="str">
            <v>上海市</v>
          </cell>
        </row>
        <row r="3023">
          <cell r="C3023" t="str">
            <v>196308010213</v>
          </cell>
          <cell r="D3023" t="str">
            <v>2019</v>
          </cell>
          <cell r="E3023" t="str">
            <v>物流与供应链学院</v>
          </cell>
          <cell r="F3023" t="str">
            <v>2019电子商务</v>
          </cell>
          <cell r="G3023" t="str">
            <v>19电商1</v>
          </cell>
          <cell r="H3023" t="str">
            <v>-</v>
          </cell>
          <cell r="I3023" t="str">
            <v>维度金融外包服务（苏州）有限公司</v>
          </cell>
          <cell r="J3023" t="str">
            <v>数据录入</v>
          </cell>
          <cell r="K3023" t="str">
            <v>滕雯</v>
          </cell>
          <cell r="L3023" t="str">
            <v>028-63255868</v>
          </cell>
          <cell r="M3023" t="str">
            <v>四川省</v>
          </cell>
          <cell r="N3023" t="str">
            <v>成都市</v>
          </cell>
        </row>
        <row r="3024">
          <cell r="C3024" t="str">
            <v>196308010230</v>
          </cell>
          <cell r="D3024" t="str">
            <v>2019</v>
          </cell>
          <cell r="E3024" t="str">
            <v>物流与供应链学院</v>
          </cell>
          <cell r="F3024" t="str">
            <v>2019电子商务</v>
          </cell>
          <cell r="G3024" t="str">
            <v>19电商1</v>
          </cell>
          <cell r="H3024" t="str">
            <v>-</v>
          </cell>
          <cell r="I3024" t="str">
            <v>重庆权通奕人力资源管理有限公司</v>
          </cell>
          <cell r="J3024" t="str">
            <v>招聘专员</v>
          </cell>
          <cell r="K3024" t="str">
            <v>张大权</v>
          </cell>
          <cell r="L3024" t="str">
            <v>13667693954</v>
          </cell>
          <cell r="M3024" t="str">
            <v>重庆市</v>
          </cell>
          <cell r="N3024" t="str">
            <v>重庆市</v>
          </cell>
        </row>
        <row r="3025">
          <cell r="C3025" t="str">
            <v>196308010246</v>
          </cell>
          <cell r="D3025" t="str">
            <v>2019</v>
          </cell>
          <cell r="E3025" t="str">
            <v>物流与供应链学院</v>
          </cell>
          <cell r="F3025" t="str">
            <v>2019电子商务</v>
          </cell>
          <cell r="G3025" t="str">
            <v>19电商1</v>
          </cell>
          <cell r="H3025" t="str">
            <v>-</v>
          </cell>
          <cell r="I3025" t="str">
            <v>维度金融外包服务(苏州)有限公司</v>
          </cell>
          <cell r="J3025" t="str">
            <v>碎片岗</v>
          </cell>
          <cell r="K3025" t="str">
            <v>滕雯</v>
          </cell>
          <cell r="L3025" t="str">
            <v>028-63255868</v>
          </cell>
          <cell r="M3025" t="str">
            <v>四川省</v>
          </cell>
          <cell r="N3025" t="str">
            <v>成都市</v>
          </cell>
        </row>
        <row r="3026">
          <cell r="C3026" t="str">
            <v>196308010203</v>
          </cell>
          <cell r="D3026" t="str">
            <v>2019</v>
          </cell>
          <cell r="E3026" t="str">
            <v>物流与供应链学院</v>
          </cell>
          <cell r="F3026" t="str">
            <v>2019电子商务</v>
          </cell>
          <cell r="G3026" t="str">
            <v>19电商1</v>
          </cell>
          <cell r="H3026" t="str">
            <v>-</v>
          </cell>
          <cell r="I3026" t="str">
            <v>维度金融外包服务（苏州）有限公司</v>
          </cell>
          <cell r="J3026" t="str">
            <v>数据录入</v>
          </cell>
          <cell r="K3026" t="str">
            <v>滕雯</v>
          </cell>
          <cell r="L3026" t="str">
            <v>028-63255868</v>
          </cell>
          <cell r="M3026" t="str">
            <v>四川省</v>
          </cell>
          <cell r="N3026" t="str">
            <v>成都市</v>
          </cell>
        </row>
        <row r="3027">
          <cell r="C3027" t="str">
            <v>196308010237</v>
          </cell>
          <cell r="D3027" t="str">
            <v>2019</v>
          </cell>
          <cell r="E3027" t="str">
            <v>物流与供应链学院</v>
          </cell>
          <cell r="F3027" t="str">
            <v>2019电子商务</v>
          </cell>
          <cell r="G3027" t="str">
            <v>19电商1</v>
          </cell>
          <cell r="H3027" t="str">
            <v>-</v>
          </cell>
          <cell r="I3027" t="str">
            <v>麦当劳</v>
          </cell>
          <cell r="J3027" t="str">
            <v>呈递</v>
          </cell>
          <cell r="K3027" t="str">
            <v>刘蓉</v>
          </cell>
          <cell r="L3027" t="str">
            <v>18111032009</v>
          </cell>
          <cell r="M3027" t="str">
            <v>四川省</v>
          </cell>
          <cell r="N3027" t="str">
            <v>南充市</v>
          </cell>
        </row>
        <row r="3028">
          <cell r="C3028" t="str">
            <v>196308010206</v>
          </cell>
          <cell r="D3028" t="str">
            <v>2019</v>
          </cell>
          <cell r="E3028" t="str">
            <v>物流与供应链学院</v>
          </cell>
          <cell r="F3028" t="str">
            <v>2019电子商务</v>
          </cell>
          <cell r="G3028" t="str">
            <v>19电商1</v>
          </cell>
          <cell r="H3028" t="str">
            <v>91500107MAAC0WNBXU</v>
          </cell>
          <cell r="I3028" t="str">
            <v>重庆权奕通人力资源管理有限公司</v>
          </cell>
          <cell r="J3028" t="str">
            <v>人事招聘</v>
          </cell>
          <cell r="K3028" t="str">
            <v>张大权</v>
          </cell>
          <cell r="L3028" t="str">
            <v>13667693954</v>
          </cell>
          <cell r="M3028" t="str">
            <v>重庆市</v>
          </cell>
          <cell r="N3028" t="str">
            <v>重庆市</v>
          </cell>
        </row>
        <row r="3029">
          <cell r="C3029" t="str">
            <v>196308010209</v>
          </cell>
          <cell r="D3029" t="str">
            <v>2019</v>
          </cell>
          <cell r="E3029" t="str">
            <v>物流与供应链学院</v>
          </cell>
          <cell r="F3029" t="str">
            <v>2019电子商务</v>
          </cell>
          <cell r="G3029" t="str">
            <v>19电商1</v>
          </cell>
          <cell r="H3029" t="str">
            <v>91510703356314721K</v>
          </cell>
          <cell r="I3029" t="str">
            <v>绵阳聚仁科技有限公司</v>
          </cell>
          <cell r="J3029" t="str">
            <v>体验顾问</v>
          </cell>
          <cell r="K3029" t="str">
            <v>敬璐琳</v>
          </cell>
          <cell r="L3029" t="str">
            <v>13378162368</v>
          </cell>
          <cell r="M3029" t="str">
            <v>四川省</v>
          </cell>
          <cell r="N3029" t="str">
            <v>绵阳市</v>
          </cell>
        </row>
        <row r="3030">
          <cell r="C3030" t="str">
            <v>196308010234</v>
          </cell>
          <cell r="D3030" t="str">
            <v>2019</v>
          </cell>
          <cell r="E3030" t="str">
            <v>物流与供应链学院</v>
          </cell>
          <cell r="F3030" t="str">
            <v>2019电子商务</v>
          </cell>
          <cell r="G3030" t="str">
            <v>19电商1</v>
          </cell>
          <cell r="H3030" t="str">
            <v>MA6CX459-5</v>
          </cell>
          <cell r="I3030" t="str">
            <v>成都市金沙大酒店管理有限公司建设路店</v>
          </cell>
          <cell r="J3030" t="str">
            <v>前台</v>
          </cell>
          <cell r="K3030" t="str">
            <v>廖茂</v>
          </cell>
          <cell r="L3030" t="str">
            <v>19136277006</v>
          </cell>
          <cell r="M3030" t="str">
            <v>四川省</v>
          </cell>
          <cell r="N3030" t="str">
            <v>成都市</v>
          </cell>
        </row>
        <row r="3031">
          <cell r="C3031" t="str">
            <v>196308010245</v>
          </cell>
          <cell r="D3031" t="str">
            <v>2019</v>
          </cell>
          <cell r="E3031" t="str">
            <v>物流与供应链学院</v>
          </cell>
          <cell r="F3031" t="str">
            <v>2019电子商务</v>
          </cell>
          <cell r="G3031" t="str">
            <v>19电商1</v>
          </cell>
          <cell r="H3031" t="str">
            <v>91510124MA6APNKY18</v>
          </cell>
          <cell r="I3031" t="str">
            <v>四川遇荐企业管理公司</v>
          </cell>
          <cell r="J3031" t="str">
            <v>运营管理</v>
          </cell>
          <cell r="K3031" t="str">
            <v>杨银</v>
          </cell>
          <cell r="L3031" t="str">
            <v>18883060078</v>
          </cell>
          <cell r="M3031" t="str">
            <v>四川省</v>
          </cell>
          <cell r="N3031" t="str">
            <v>成都市</v>
          </cell>
        </row>
        <row r="3032">
          <cell r="C3032" t="str">
            <v>196308010215</v>
          </cell>
          <cell r="D3032" t="str">
            <v>2019</v>
          </cell>
          <cell r="E3032" t="str">
            <v>物流与供应链学院</v>
          </cell>
          <cell r="F3032" t="str">
            <v>2019电子商务</v>
          </cell>
          <cell r="G3032" t="str">
            <v>19电商1</v>
          </cell>
          <cell r="H3032" t="str">
            <v>91510100MA628YX65W</v>
          </cell>
          <cell r="I3032" t="str">
            <v>四川君和天诚科技有限公司</v>
          </cell>
          <cell r="J3032" t="str">
            <v>审计实习生</v>
          </cell>
          <cell r="K3032" t="str">
            <v>刘宏英</v>
          </cell>
          <cell r="L3032" t="str">
            <v>13402863655</v>
          </cell>
          <cell r="M3032" t="str">
            <v>四川省</v>
          </cell>
          <cell r="N3032" t="str">
            <v>成都市</v>
          </cell>
        </row>
        <row r="3033">
          <cell r="C3033" t="str">
            <v>196308010235</v>
          </cell>
          <cell r="D3033" t="str">
            <v>2019</v>
          </cell>
          <cell r="E3033" t="str">
            <v>物流与供应链学院</v>
          </cell>
          <cell r="F3033" t="str">
            <v>2019电子商务</v>
          </cell>
          <cell r="G3033" t="str">
            <v>19电商1</v>
          </cell>
          <cell r="H3033" t="str">
            <v>MA624FT6-6</v>
          </cell>
          <cell r="I3033" t="str">
            <v>三台县信拓商贸有限责任公司</v>
          </cell>
          <cell r="J3033" t="str">
            <v>业务代表</v>
          </cell>
          <cell r="K3033" t="str">
            <v>李小凤</v>
          </cell>
          <cell r="L3033" t="str">
            <v>13541745248</v>
          </cell>
          <cell r="M3033" t="str">
            <v>四川省</v>
          </cell>
          <cell r="N3033" t="str">
            <v>绵阳市</v>
          </cell>
        </row>
        <row r="3034">
          <cell r="C3034" t="str">
            <v>196308010236</v>
          </cell>
          <cell r="D3034" t="str">
            <v>2019</v>
          </cell>
          <cell r="E3034" t="str">
            <v>物流与供应链学院</v>
          </cell>
          <cell r="F3034" t="str">
            <v>2019电子商务</v>
          </cell>
          <cell r="G3034" t="str">
            <v>19电商1</v>
          </cell>
          <cell r="H3034" t="str">
            <v>91500227MA5UKL8119</v>
          </cell>
          <cell r="I3034" t="str">
            <v>重庆夏信精密机械有限责任公司</v>
          </cell>
          <cell r="J3034" t="str">
            <v>公务员</v>
          </cell>
          <cell r="K3034" t="str">
            <v>文格</v>
          </cell>
          <cell r="L3034" t="str">
            <v>18302347101</v>
          </cell>
          <cell r="M3034" t="str">
            <v>重庆市</v>
          </cell>
          <cell r="N3034" t="str">
            <v>重庆市</v>
          </cell>
        </row>
        <row r="3035">
          <cell r="C3035" t="str">
            <v>196308010244</v>
          </cell>
          <cell r="D3035" t="str">
            <v>2019</v>
          </cell>
          <cell r="E3035" t="str">
            <v>物流与供应链学院</v>
          </cell>
          <cell r="F3035" t="str">
            <v>2019电子商务</v>
          </cell>
          <cell r="G3035" t="str">
            <v>19电商1</v>
          </cell>
          <cell r="H3035" t="str">
            <v>91510105MAACNX0T99</v>
          </cell>
          <cell r="I3035" t="str">
            <v>成都启程飞扬科技有限公司</v>
          </cell>
          <cell r="J3035" t="str">
            <v>人事专员</v>
          </cell>
          <cell r="K3035" t="str">
            <v> 李旭 </v>
          </cell>
          <cell r="L3035" t="str">
            <v>18581506582</v>
          </cell>
          <cell r="M3035" t="str">
            <v>四川省</v>
          </cell>
          <cell r="N3035" t="str">
            <v>成都市</v>
          </cell>
        </row>
        <row r="3036">
          <cell r="C3036" t="str">
            <v>196308010205</v>
          </cell>
          <cell r="D3036" t="str">
            <v>2019</v>
          </cell>
          <cell r="E3036" t="str">
            <v>物流与供应链学院</v>
          </cell>
          <cell r="F3036" t="str">
            <v>2019电子商务</v>
          </cell>
          <cell r="G3036" t="str">
            <v>19电商1</v>
          </cell>
          <cell r="H3036" t="str">
            <v>MA6DH5428</v>
          </cell>
          <cell r="I3036" t="str">
            <v>成都欣天泽商贸有限公司</v>
          </cell>
          <cell r="J3036" t="str">
            <v>销售客服</v>
          </cell>
          <cell r="K3036" t="str">
            <v>张倩</v>
          </cell>
          <cell r="L3036" t="str">
            <v>18281740016</v>
          </cell>
          <cell r="M3036" t="str">
            <v>四川省</v>
          </cell>
          <cell r="N3036" t="str">
            <v>成都市</v>
          </cell>
        </row>
        <row r="3037">
          <cell r="C3037" t="str">
            <v>196308010220</v>
          </cell>
          <cell r="D3037" t="str">
            <v>2019</v>
          </cell>
          <cell r="E3037" t="str">
            <v>物流与供应链学院</v>
          </cell>
          <cell r="F3037" t="str">
            <v>2019电子商务</v>
          </cell>
          <cell r="G3037" t="str">
            <v>19电商1</v>
          </cell>
          <cell r="H3037" t="str">
            <v>91510900MA69X5XL18</v>
          </cell>
          <cell r="I3037" t="str">
            <v>四川秋沐橙电子商务有限公司</v>
          </cell>
          <cell r="J3037" t="str">
            <v>自主创业</v>
          </cell>
          <cell r="K3037" t="str">
            <v>廖秋悦</v>
          </cell>
          <cell r="L3037" t="str">
            <v>14708283406</v>
          </cell>
          <cell r="M3037" t="str">
            <v>四川省</v>
          </cell>
          <cell r="N3037" t="str">
            <v>遂宁市</v>
          </cell>
        </row>
        <row r="3038">
          <cell r="C3038" t="str">
            <v>196308010211</v>
          </cell>
          <cell r="D3038" t="str">
            <v>2019</v>
          </cell>
          <cell r="E3038" t="str">
            <v>物流与供应链学院</v>
          </cell>
          <cell r="F3038" t="str">
            <v>2019电子商务</v>
          </cell>
          <cell r="G3038" t="str">
            <v>19电商1</v>
          </cell>
          <cell r="H3038" t="str">
            <v>92512002MAACP8Y94P</v>
          </cell>
          <cell r="I3038" t="str">
            <v>资阳市雁江区小池畔家庭农场</v>
          </cell>
          <cell r="J3038" t="str">
            <v>会计</v>
          </cell>
          <cell r="K3038" t="str">
            <v>曾煜</v>
          </cell>
          <cell r="L3038" t="str">
            <v>17340301994</v>
          </cell>
          <cell r="M3038" t="str">
            <v>四川省</v>
          </cell>
          <cell r="N3038" t="str">
            <v>资阳市</v>
          </cell>
        </row>
        <row r="3039">
          <cell r="C3039" t="str">
            <v>196308010217</v>
          </cell>
          <cell r="D3039" t="str">
            <v>2019</v>
          </cell>
          <cell r="E3039" t="str">
            <v>物流与供应链学院</v>
          </cell>
          <cell r="F3039" t="str">
            <v>2019电子商务</v>
          </cell>
          <cell r="G3039" t="str">
            <v>19电商1</v>
          </cell>
          <cell r="H3039" t="str">
            <v>92512002MAACP8Y94P</v>
          </cell>
          <cell r="I3039" t="str">
            <v>资阳市雁江区小池畔家庭农场</v>
          </cell>
          <cell r="J3039" t="str">
            <v>出纳</v>
          </cell>
          <cell r="K3039" t="str">
            <v>曾煜</v>
          </cell>
          <cell r="L3039" t="str">
            <v>17340301994</v>
          </cell>
          <cell r="M3039" t="str">
            <v>四川省</v>
          </cell>
          <cell r="N3039" t="str">
            <v>资阳市</v>
          </cell>
        </row>
        <row r="3040">
          <cell r="C3040" t="str">
            <v>196308010216</v>
          </cell>
          <cell r="D3040" t="str">
            <v>2019</v>
          </cell>
          <cell r="E3040" t="str">
            <v>物流与供应链学院</v>
          </cell>
          <cell r="F3040" t="str">
            <v>2019电子商务</v>
          </cell>
          <cell r="G3040" t="str">
            <v>19电商1</v>
          </cell>
          <cell r="H3040" t="str">
            <v>92511702MA7K2G0962</v>
          </cell>
          <cell r="I3040" t="str">
            <v>0818摄影空间</v>
          </cell>
          <cell r="J3040" t="str">
            <v>剪辑师</v>
          </cell>
          <cell r="K3040" t="str">
            <v>周杨坤</v>
          </cell>
          <cell r="L3040" t="str">
            <v>18282202770</v>
          </cell>
          <cell r="M3040" t="str">
            <v>四川省</v>
          </cell>
          <cell r="N3040" t="str">
            <v>达州市</v>
          </cell>
        </row>
        <row r="3041">
          <cell r="C3041" t="str">
            <v>196308010201</v>
          </cell>
          <cell r="D3041" t="str">
            <v>2019</v>
          </cell>
          <cell r="E3041" t="str">
            <v>物流与供应链学院</v>
          </cell>
          <cell r="F3041" t="str">
            <v>2019电子商务</v>
          </cell>
          <cell r="G3041" t="str">
            <v>19电商1</v>
          </cell>
          <cell r="H3041" t="str">
            <v>5101060137810</v>
          </cell>
          <cell r="I3041" t="str">
            <v>金牛区捷豹鞋店</v>
          </cell>
          <cell r="J3041" t="str">
            <v>电商运营</v>
          </cell>
          <cell r="K3041" t="str">
            <v>徐静</v>
          </cell>
          <cell r="L3041" t="str">
            <v>18080532414</v>
          </cell>
          <cell r="M3041" t="str">
            <v>四川省</v>
          </cell>
          <cell r="N3041" t="str">
            <v>成都市</v>
          </cell>
        </row>
        <row r="3042">
          <cell r="C3042" t="str">
            <v>196308010222</v>
          </cell>
          <cell r="D3042" t="str">
            <v>2019</v>
          </cell>
          <cell r="E3042" t="str">
            <v>物流与供应链学院</v>
          </cell>
          <cell r="F3042" t="str">
            <v>2019电子商务</v>
          </cell>
          <cell r="G3042" t="str">
            <v>19电商1</v>
          </cell>
          <cell r="H3042" t="str">
            <v>9131011009271933X1</v>
          </cell>
          <cell r="I3042" t="str">
            <v>上海灿燿天昂智能科技有限公司</v>
          </cell>
          <cell r="J3042" t="str">
            <v>店长助理</v>
          </cell>
          <cell r="K3042" t="str">
            <v>陈盛岚</v>
          </cell>
          <cell r="L3042" t="str">
            <v>18384728545</v>
          </cell>
          <cell r="M3042" t="str">
            <v>上海市</v>
          </cell>
          <cell r="N3042" t="str">
            <v>上海市</v>
          </cell>
        </row>
        <row r="3043">
          <cell r="C3043" t="str">
            <v>196308010204</v>
          </cell>
          <cell r="D3043" t="str">
            <v>2019</v>
          </cell>
          <cell r="E3043" t="str">
            <v>物流与供应链学院</v>
          </cell>
          <cell r="F3043" t="str">
            <v>2019电子商务</v>
          </cell>
          <cell r="G3043" t="str">
            <v>19电商1</v>
          </cell>
          <cell r="H3043" t="str">
            <v>-</v>
          </cell>
          <cell r="I3043" t="str">
            <v>重庆夏信精密机械有限责任公司</v>
          </cell>
          <cell r="J3043" t="str">
            <v>文员</v>
          </cell>
          <cell r="K3043" t="str">
            <v>文格</v>
          </cell>
          <cell r="L3043" t="str">
            <v>18302347101</v>
          </cell>
          <cell r="M3043" t="str">
            <v>重庆市</v>
          </cell>
          <cell r="N3043" t="str">
            <v>重庆市</v>
          </cell>
        </row>
        <row r="3044">
          <cell r="C3044" t="str">
            <v>196308010404</v>
          </cell>
          <cell r="D3044" t="str">
            <v>2019</v>
          </cell>
          <cell r="E3044" t="str">
            <v>物流与供应链学院</v>
          </cell>
          <cell r="F3044" t="str">
            <v>2019电子商务</v>
          </cell>
          <cell r="G3044" t="str">
            <v>19电商2</v>
          </cell>
          <cell r="H3044" t="str">
            <v>570001478</v>
          </cell>
          <cell r="I3044" t="str">
            <v>深圳市恒玖商务信息有限公司</v>
          </cell>
          <cell r="J3044" t="str">
            <v> 新媒体运营</v>
          </cell>
          <cell r="K3044" t="str">
            <v>刘福荣</v>
          </cell>
          <cell r="L3044" t="str">
            <v>18898832281</v>
          </cell>
          <cell r="M3044" t="str">
            <v>广东省</v>
          </cell>
          <cell r="N3044" t="str">
            <v>深圳市</v>
          </cell>
        </row>
        <row r="3045">
          <cell r="C3045" t="str">
            <v>196308010444</v>
          </cell>
          <cell r="D3045" t="str">
            <v>2019</v>
          </cell>
          <cell r="E3045" t="str">
            <v>物流与供应链学院</v>
          </cell>
          <cell r="F3045" t="str">
            <v>2019电子商务</v>
          </cell>
          <cell r="G3045" t="str">
            <v>19电商2</v>
          </cell>
          <cell r="H3045" t="str">
            <v>69886880-4</v>
          </cell>
          <cell r="I3045" t="str">
            <v>成都京东西南总部大厦</v>
          </cell>
          <cell r="J3045" t="str">
            <v>在线客服</v>
          </cell>
          <cell r="K3045" t="str">
            <v>李昕</v>
          </cell>
          <cell r="L3045" t="str">
            <v>18090746786</v>
          </cell>
          <cell r="M3045" t="str">
            <v>四川省</v>
          </cell>
          <cell r="N3045" t="str">
            <v>成都市</v>
          </cell>
        </row>
        <row r="3046">
          <cell r="C3046" t="str">
            <v>196308010439</v>
          </cell>
          <cell r="D3046" t="str">
            <v>2019</v>
          </cell>
          <cell r="E3046" t="str">
            <v>物流与供应链学院</v>
          </cell>
          <cell r="F3046" t="str">
            <v>2019电子商务</v>
          </cell>
          <cell r="G3046" t="str">
            <v>19电商2</v>
          </cell>
          <cell r="H3046" t="str">
            <v>91510124774524449X</v>
          </cell>
          <cell r="I3046" t="str">
            <v>成都隆锦包装有限公司</v>
          </cell>
          <cell r="J3046" t="str">
            <v>文员</v>
          </cell>
          <cell r="K3046" t="str">
            <v>张姣</v>
          </cell>
          <cell r="L3046" t="str">
            <v>18980753436</v>
          </cell>
          <cell r="M3046" t="str">
            <v>四川省</v>
          </cell>
          <cell r="N3046" t="str">
            <v>成都市</v>
          </cell>
        </row>
        <row r="3047">
          <cell r="C3047" t="str">
            <v>196308010414</v>
          </cell>
          <cell r="D3047" t="str">
            <v>2019</v>
          </cell>
          <cell r="E3047" t="str">
            <v>物流与供应链学院</v>
          </cell>
          <cell r="F3047" t="str">
            <v>2019电子商务</v>
          </cell>
          <cell r="G3047" t="str">
            <v>19电商2</v>
          </cell>
          <cell r="H3047" t="str">
            <v>69886880-4</v>
          </cell>
          <cell r="I3047" t="str">
            <v>成都京东西南总部大厦</v>
          </cell>
          <cell r="J3047" t="str">
            <v>客服岗位</v>
          </cell>
          <cell r="K3047" t="str">
            <v>罗婷婷</v>
          </cell>
          <cell r="L3047" t="str">
            <v>15883453849</v>
          </cell>
          <cell r="M3047" t="str">
            <v>四川省</v>
          </cell>
          <cell r="N3047" t="str">
            <v>成都市</v>
          </cell>
        </row>
        <row r="3048">
          <cell r="C3048" t="str">
            <v>196308010411</v>
          </cell>
          <cell r="D3048" t="str">
            <v>2019</v>
          </cell>
          <cell r="E3048" t="str">
            <v>物流与供应链学院</v>
          </cell>
          <cell r="F3048" t="str">
            <v>2019电子商务</v>
          </cell>
          <cell r="G3048" t="str">
            <v>19电商2</v>
          </cell>
          <cell r="H3048" t="str">
            <v>91510113MA6CDMMH9H</v>
          </cell>
          <cell r="I3048" t="str">
            <v>成都莞众行文化传播有限公司</v>
          </cell>
          <cell r="J3048" t="str">
            <v>课程顾问</v>
          </cell>
          <cell r="K3048" t="str">
            <v>王康</v>
          </cell>
          <cell r="L3048" t="str">
            <v>18780089792</v>
          </cell>
          <cell r="M3048" t="str">
            <v>四川省</v>
          </cell>
          <cell r="N3048" t="str">
            <v>成都市</v>
          </cell>
        </row>
        <row r="3049">
          <cell r="C3049" t="str">
            <v>196308010428</v>
          </cell>
          <cell r="D3049" t="str">
            <v>2019</v>
          </cell>
          <cell r="E3049" t="str">
            <v>物流与供应链学院</v>
          </cell>
          <cell r="F3049" t="str">
            <v>2019电子商务</v>
          </cell>
          <cell r="G3049" t="str">
            <v>19电商2</v>
          </cell>
          <cell r="H3049" t="str">
            <v>9151010570922153X3</v>
          </cell>
          <cell r="I3049" t="str">
            <v>四川省钱坤证券投资咨询有限公司</v>
          </cell>
          <cell r="J3049" t="str">
            <v>服务助理</v>
          </cell>
          <cell r="K3049" t="str">
            <v>李倩</v>
          </cell>
          <cell r="L3049" t="str">
            <v>18808252383</v>
          </cell>
          <cell r="M3049" t="str">
            <v>四川省</v>
          </cell>
          <cell r="N3049" t="str">
            <v>成都市</v>
          </cell>
        </row>
        <row r="3050">
          <cell r="C3050" t="str">
            <v>196308010443</v>
          </cell>
          <cell r="D3050" t="str">
            <v>2019</v>
          </cell>
          <cell r="E3050" t="str">
            <v>物流与供应链学院</v>
          </cell>
          <cell r="F3050" t="str">
            <v>2019电子商务</v>
          </cell>
          <cell r="G3050" t="str">
            <v>19电商2</v>
          </cell>
          <cell r="H3050" t="str">
            <v>91510114MA6DG6DG97</v>
          </cell>
          <cell r="I3050" t="str">
            <v>四川京邦达物流科技有限公司</v>
          </cell>
          <cell r="J3050" t="str">
            <v>分拣员岗</v>
          </cell>
          <cell r="K3050" t="str">
            <v>王飞</v>
          </cell>
          <cell r="L3050" t="str">
            <v>13668154754</v>
          </cell>
          <cell r="M3050" t="str">
            <v>四川省</v>
          </cell>
          <cell r="N3050" t="str">
            <v>成都市</v>
          </cell>
        </row>
        <row r="3051">
          <cell r="C3051" t="str">
            <v>196308010419</v>
          </cell>
          <cell r="D3051" t="str">
            <v>2019</v>
          </cell>
          <cell r="E3051" t="str">
            <v>物流与供应链学院</v>
          </cell>
          <cell r="F3051" t="str">
            <v>2019电子商务</v>
          </cell>
          <cell r="G3051" t="str">
            <v>19电商2</v>
          </cell>
          <cell r="H3051" t="str">
            <v>91510114MA6DG6DQ97</v>
          </cell>
          <cell r="I3051" t="str">
            <v>四川京邦达物流有限公司</v>
          </cell>
          <cell r="J3051" t="str">
            <v>分拣员岗</v>
          </cell>
          <cell r="K3051" t="str">
            <v>王飞</v>
          </cell>
          <cell r="L3051" t="str">
            <v>13668154754</v>
          </cell>
          <cell r="M3051" t="str">
            <v>四川省</v>
          </cell>
          <cell r="N3051" t="str">
            <v>成都市</v>
          </cell>
        </row>
        <row r="3052">
          <cell r="C3052" t="str">
            <v>196308010437</v>
          </cell>
          <cell r="D3052" t="str">
            <v>2019</v>
          </cell>
          <cell r="E3052" t="str">
            <v>物流与供应链学院</v>
          </cell>
          <cell r="F3052" t="str">
            <v>2019电子商务</v>
          </cell>
          <cell r="G3052" t="str">
            <v>19电商2</v>
          </cell>
          <cell r="H3052" t="str">
            <v>91510114MA6DG6DQ97</v>
          </cell>
          <cell r="I3052" t="str">
            <v>四川京邦达物流有限公司</v>
          </cell>
          <cell r="J3052" t="str">
            <v>分拣员岗</v>
          </cell>
          <cell r="K3052" t="str">
            <v>李显悦</v>
          </cell>
          <cell r="L3052" t="str">
            <v>13668154754</v>
          </cell>
          <cell r="M3052" t="str">
            <v>四川省</v>
          </cell>
          <cell r="N3052" t="str">
            <v>成都市</v>
          </cell>
        </row>
        <row r="3053">
          <cell r="C3053" t="str">
            <v>196308010406</v>
          </cell>
          <cell r="D3053" t="str">
            <v>2019</v>
          </cell>
          <cell r="E3053" t="str">
            <v>物流与供应链学院</v>
          </cell>
          <cell r="F3053" t="str">
            <v>2019电子商务</v>
          </cell>
          <cell r="G3053" t="str">
            <v>19电商2</v>
          </cell>
          <cell r="H3053" t="str">
            <v>JR3670624</v>
          </cell>
          <cell r="I3053" t="str">
            <v>安岳县龙台玉龙幼儿园</v>
          </cell>
          <cell r="J3053" t="str">
            <v>后勤保障</v>
          </cell>
          <cell r="K3053" t="str">
            <v>张倩</v>
          </cell>
          <cell r="L3053" t="str">
            <v>18982967328</v>
          </cell>
          <cell r="M3053" t="str">
            <v>四川省</v>
          </cell>
          <cell r="N3053" t="str">
            <v>资阳市</v>
          </cell>
        </row>
        <row r="3054">
          <cell r="C3054" t="str">
            <v>196308010423</v>
          </cell>
          <cell r="D3054" t="str">
            <v>2019</v>
          </cell>
          <cell r="E3054" t="str">
            <v>物流与供应链学院</v>
          </cell>
          <cell r="F3054" t="str">
            <v>2019电子商务</v>
          </cell>
          <cell r="G3054" t="str">
            <v>19电商2</v>
          </cell>
          <cell r="H3054" t="str">
            <v>91510107MA61X7XG9J</v>
          </cell>
          <cell r="I3054" t="str">
            <v>四川国稷档案管理有限公司</v>
          </cell>
          <cell r="J3054" t="str">
            <v>文员</v>
          </cell>
          <cell r="K3054" t="str">
            <v>彭涛</v>
          </cell>
          <cell r="L3054" t="str">
            <v>18783635848</v>
          </cell>
          <cell r="M3054" t="str">
            <v>四川省</v>
          </cell>
          <cell r="N3054" t="str">
            <v>成都市</v>
          </cell>
        </row>
        <row r="3055">
          <cell r="C3055" t="str">
            <v>196308010405</v>
          </cell>
          <cell r="D3055" t="str">
            <v>2019</v>
          </cell>
          <cell r="E3055" t="str">
            <v>物流与供应链学院</v>
          </cell>
          <cell r="F3055" t="str">
            <v>2019电子商务</v>
          </cell>
          <cell r="G3055" t="str">
            <v>19电商2</v>
          </cell>
          <cell r="H3055" t="str">
            <v>125114234523908713</v>
          </cell>
          <cell r="I3055" t="str">
            <v>四川省开江职业中学</v>
          </cell>
          <cell r="J3055" t="str">
            <v>代课老师</v>
          </cell>
          <cell r="K3055" t="str">
            <v>艾凌峰</v>
          </cell>
          <cell r="L3055" t="str">
            <v>13882820335</v>
          </cell>
          <cell r="M3055" t="str">
            <v>四川省</v>
          </cell>
          <cell r="N3055" t="str">
            <v>达州市</v>
          </cell>
        </row>
        <row r="3056">
          <cell r="C3056" t="str">
            <v>196308010422</v>
          </cell>
          <cell r="D3056" t="str">
            <v>2019</v>
          </cell>
          <cell r="E3056" t="str">
            <v>物流与供应链学院</v>
          </cell>
          <cell r="F3056" t="str">
            <v>2019电子商务</v>
          </cell>
          <cell r="G3056" t="str">
            <v>19电商2</v>
          </cell>
          <cell r="H3056" t="str">
            <v>91510100MA6DEKLH3A</v>
          </cell>
          <cell r="I3056" t="str">
            <v>四川凤凰于飞影视传媒有限公司</v>
          </cell>
          <cell r="J3056" t="str">
            <v>摄影助理</v>
          </cell>
          <cell r="K3056" t="str">
            <v>朱仕文</v>
          </cell>
          <cell r="L3056" t="str">
            <v>18981677553</v>
          </cell>
          <cell r="M3056" t="str">
            <v>四川省</v>
          </cell>
          <cell r="N3056" t="str">
            <v>成都市</v>
          </cell>
        </row>
        <row r="3057">
          <cell r="C3057" t="str">
            <v>196308010434</v>
          </cell>
          <cell r="D3057" t="str">
            <v>2019</v>
          </cell>
          <cell r="E3057" t="str">
            <v>物流与供应链学院</v>
          </cell>
          <cell r="F3057" t="str">
            <v>2019电子商务</v>
          </cell>
          <cell r="G3057" t="str">
            <v>19电商2</v>
          </cell>
          <cell r="H3057" t="str">
            <v>92510105MA65MPR7XG</v>
          </cell>
          <cell r="I3057" t="str">
            <v>青羊区福诺有品食品经营部</v>
          </cell>
          <cell r="J3057" t="str">
            <v>收银员</v>
          </cell>
          <cell r="K3057" t="str">
            <v>邓云龙</v>
          </cell>
          <cell r="L3057" t="str">
            <v>15982428042</v>
          </cell>
          <cell r="M3057" t="str">
            <v>四川省</v>
          </cell>
          <cell r="N3057" t="str">
            <v>成都市</v>
          </cell>
        </row>
        <row r="3058">
          <cell r="C3058" t="str">
            <v>196308010401</v>
          </cell>
          <cell r="D3058" t="str">
            <v>2019</v>
          </cell>
          <cell r="E3058" t="str">
            <v>物流与供应链学院</v>
          </cell>
          <cell r="F3058" t="str">
            <v>2019电子商务</v>
          </cell>
          <cell r="G3058" t="str">
            <v>19电商2</v>
          </cell>
          <cell r="H3058" t="str">
            <v>91510114777457245K</v>
          </cell>
          <cell r="I3058" t="str">
            <v>成都皓然木业有限公司</v>
          </cell>
          <cell r="J3058" t="str">
            <v>设计助理</v>
          </cell>
          <cell r="K3058" t="str">
            <v>杨晓清</v>
          </cell>
          <cell r="L3058" t="str">
            <v>13540431690</v>
          </cell>
          <cell r="M3058" t="str">
            <v>四川省</v>
          </cell>
          <cell r="N3058" t="str">
            <v>成都市</v>
          </cell>
        </row>
        <row r="3059">
          <cell r="C3059" t="str">
            <v>196308010403</v>
          </cell>
          <cell r="D3059" t="str">
            <v>2019</v>
          </cell>
          <cell r="E3059" t="str">
            <v>物流与供应链学院</v>
          </cell>
          <cell r="F3059" t="str">
            <v>2019电子商务</v>
          </cell>
          <cell r="G3059" t="str">
            <v>19电商2</v>
          </cell>
          <cell r="H3059" t="str">
            <v>-</v>
          </cell>
          <cell r="I3059" t="str">
            <v>四川兴元盛劳务有限公司</v>
          </cell>
          <cell r="J3059" t="str">
            <v>助理</v>
          </cell>
          <cell r="K3059" t="str">
            <v>何玉华</v>
          </cell>
          <cell r="L3059" t="str">
            <v>18575200875</v>
          </cell>
          <cell r="M3059" t="str">
            <v>四川省</v>
          </cell>
          <cell r="N3059" t="str">
            <v>成都市</v>
          </cell>
        </row>
        <row r="3060">
          <cell r="C3060" t="str">
            <v>196308010431</v>
          </cell>
          <cell r="D3060" t="str">
            <v>2019</v>
          </cell>
          <cell r="E3060" t="str">
            <v>物流与供应链学院</v>
          </cell>
          <cell r="F3060" t="str">
            <v>2019电子商务</v>
          </cell>
          <cell r="G3060" t="str">
            <v>19电商2</v>
          </cell>
          <cell r="H3060" t="str">
            <v>MA69QQM3-3</v>
          </cell>
          <cell r="I3060" t="str">
            <v>普格帆盛商贸有限公司</v>
          </cell>
          <cell r="J3060" t="str">
            <v>销售</v>
          </cell>
          <cell r="K3060" t="str">
            <v>李顺才</v>
          </cell>
          <cell r="L3060" t="str">
            <v>13628175030</v>
          </cell>
          <cell r="M3060" t="str">
            <v>四川省</v>
          </cell>
          <cell r="N3060" t="str">
            <v>凉山彝族自治州</v>
          </cell>
        </row>
        <row r="3061">
          <cell r="C3061" t="str">
            <v>196308010413</v>
          </cell>
          <cell r="D3061" t="str">
            <v>2019</v>
          </cell>
          <cell r="E3061" t="str">
            <v>物流与供应链学院</v>
          </cell>
          <cell r="F3061" t="str">
            <v>2019电子商务</v>
          </cell>
          <cell r="G3061" t="str">
            <v>19电商2</v>
          </cell>
          <cell r="H3061" t="str">
            <v>91520103MA6DKPQTXX</v>
          </cell>
          <cell r="I3061" t="str">
            <v>成都丰立装饰工程有限公司贵阳分公司</v>
          </cell>
          <cell r="J3061" t="str">
            <v>行政专员</v>
          </cell>
          <cell r="K3061" t="str">
            <v>蒙萌</v>
          </cell>
          <cell r="L3061" t="str">
            <v>15928948933</v>
          </cell>
          <cell r="M3061" t="str">
            <v>贵州省</v>
          </cell>
          <cell r="N3061" t="str">
            <v>贵阳市</v>
          </cell>
        </row>
        <row r="3062">
          <cell r="C3062" t="str">
            <v>196308010417</v>
          </cell>
          <cell r="D3062" t="str">
            <v>2019</v>
          </cell>
          <cell r="E3062" t="str">
            <v>物流与供应链学院</v>
          </cell>
          <cell r="F3062" t="str">
            <v>2019电子商务</v>
          </cell>
          <cell r="G3062" t="str">
            <v>19电商2</v>
          </cell>
          <cell r="H3062" t="str">
            <v>915105023094552149</v>
          </cell>
          <cell r="I3062" t="str">
            <v>泸州大桂圆科技有限公司</v>
          </cell>
          <cell r="J3062" t="str">
            <v>销售</v>
          </cell>
          <cell r="K3062" t="str">
            <v>潘玥</v>
          </cell>
          <cell r="L3062" t="str">
            <v>19982560620</v>
          </cell>
          <cell r="M3062" t="str">
            <v>四川省</v>
          </cell>
          <cell r="N3062" t="str">
            <v>泸州市</v>
          </cell>
        </row>
        <row r="3063">
          <cell r="C3063" t="str">
            <v>196308010412</v>
          </cell>
          <cell r="D3063" t="str">
            <v>2019</v>
          </cell>
          <cell r="E3063" t="str">
            <v>物流与供应链学院</v>
          </cell>
          <cell r="F3063" t="str">
            <v>2019电子商务</v>
          </cell>
          <cell r="G3063" t="str">
            <v>19电商2</v>
          </cell>
          <cell r="H3063" t="str">
            <v>91511002MA67YLNL5N</v>
          </cell>
          <cell r="I3063" t="str">
            <v>内江市万贯农业有限责任公司</v>
          </cell>
          <cell r="J3063" t="str">
            <v>销售</v>
          </cell>
          <cell r="K3063" t="str">
            <v>王梅</v>
          </cell>
          <cell r="L3063" t="str">
            <v>18980380839</v>
          </cell>
          <cell r="M3063" t="str">
            <v>四川省</v>
          </cell>
          <cell r="N3063" t="str">
            <v>内江市</v>
          </cell>
        </row>
        <row r="3064">
          <cell r="C3064" t="str">
            <v>196308010436</v>
          </cell>
          <cell r="D3064" t="str">
            <v>2019</v>
          </cell>
          <cell r="E3064" t="str">
            <v>物流与供应链学院</v>
          </cell>
          <cell r="F3064" t="str">
            <v>2019电子商务</v>
          </cell>
          <cell r="G3064" t="str">
            <v>19电商2</v>
          </cell>
          <cell r="H3064" t="str">
            <v>92510105MA65MPR7XG</v>
          </cell>
          <cell r="I3064" t="str">
            <v>青羊区福诺有品食品经营部</v>
          </cell>
          <cell r="J3064" t="str">
            <v>销售代表</v>
          </cell>
          <cell r="K3064" t="str">
            <v>邓云龙</v>
          </cell>
          <cell r="L3064" t="str">
            <v>15982428042</v>
          </cell>
          <cell r="M3064" t="str">
            <v>四川省</v>
          </cell>
          <cell r="N3064" t="str">
            <v>成都市</v>
          </cell>
        </row>
        <row r="3065">
          <cell r="C3065" t="str">
            <v>196308010421</v>
          </cell>
          <cell r="D3065" t="str">
            <v>2019</v>
          </cell>
          <cell r="E3065" t="str">
            <v>物流与供应链学院</v>
          </cell>
          <cell r="F3065" t="str">
            <v>2019电子商务</v>
          </cell>
          <cell r="G3065" t="str">
            <v>19电商2</v>
          </cell>
          <cell r="H3065" t="str">
            <v>MA7FEFR7-X</v>
          </cell>
          <cell r="I3065" t="str">
            <v>宜宾业晨企业管理有限公司</v>
          </cell>
          <cell r="J3065" t="str">
            <v>客服</v>
          </cell>
          <cell r="K3065" t="str">
            <v>彭杰</v>
          </cell>
          <cell r="L3065" t="str">
            <v>19981517821</v>
          </cell>
          <cell r="M3065" t="str">
            <v>四川省</v>
          </cell>
          <cell r="N3065" t="str">
            <v>宜宾市</v>
          </cell>
        </row>
        <row r="3066">
          <cell r="C3066" t="str">
            <v>196308010435</v>
          </cell>
          <cell r="D3066" t="str">
            <v>2019</v>
          </cell>
          <cell r="E3066" t="str">
            <v>物流与供应链学院</v>
          </cell>
          <cell r="F3066" t="str">
            <v>2019电子商务</v>
          </cell>
          <cell r="G3066" t="str">
            <v>19电商2</v>
          </cell>
          <cell r="H3066" t="str">
            <v>MA624UT8-3</v>
          </cell>
          <cell r="I3066" t="str">
            <v>长宁县川中食品有限公司</v>
          </cell>
          <cell r="J3066" t="str">
            <v>办公室助理</v>
          </cell>
          <cell r="K3066" t="str">
            <v>兰杰</v>
          </cell>
          <cell r="L3066" t="str">
            <v>15883123568</v>
          </cell>
          <cell r="M3066" t="str">
            <v>四川省</v>
          </cell>
          <cell r="N3066" t="str">
            <v>宜宾市</v>
          </cell>
        </row>
        <row r="3067">
          <cell r="C3067" t="str">
            <v>196308010440</v>
          </cell>
          <cell r="D3067" t="str">
            <v>2019</v>
          </cell>
          <cell r="E3067" t="str">
            <v>物流与供应链学院</v>
          </cell>
          <cell r="F3067" t="str">
            <v>2019电子商务</v>
          </cell>
          <cell r="G3067" t="str">
            <v>19电商2</v>
          </cell>
          <cell r="H3067" t="str">
            <v>92510105MA65MPR7XG</v>
          </cell>
          <cell r="I3067" t="str">
            <v>青羊区福诺有品食谱经营部</v>
          </cell>
          <cell r="J3067" t="str">
            <v>销售代表</v>
          </cell>
          <cell r="K3067" t="str">
            <v>邓云龙</v>
          </cell>
          <cell r="L3067" t="str">
            <v>15982428042</v>
          </cell>
          <cell r="M3067" t="str">
            <v>四川省</v>
          </cell>
          <cell r="N3067" t="str">
            <v>成都市</v>
          </cell>
        </row>
        <row r="3068">
          <cell r="C3068" t="str">
            <v>196308010445</v>
          </cell>
          <cell r="D3068" t="str">
            <v>2019</v>
          </cell>
          <cell r="E3068" t="str">
            <v>物流与供应链学院</v>
          </cell>
          <cell r="F3068" t="str">
            <v>2019电子商务</v>
          </cell>
          <cell r="G3068" t="str">
            <v>19电商2</v>
          </cell>
          <cell r="H3068" t="str">
            <v>9151010MA6AEEQJ2B</v>
          </cell>
          <cell r="I3068" t="str">
            <v>成都市青羊区爱乐阳光艺术培训学校有限公司</v>
          </cell>
          <cell r="J3068" t="str">
            <v>行政专员</v>
          </cell>
          <cell r="K3068" t="str">
            <v>程美蓉</v>
          </cell>
          <cell r="L3068" t="str">
            <v>15828106964</v>
          </cell>
          <cell r="M3068" t="str">
            <v>四川省</v>
          </cell>
          <cell r="N3068" t="str">
            <v>成都市</v>
          </cell>
        </row>
        <row r="3069">
          <cell r="C3069" t="str">
            <v>196308010425</v>
          </cell>
          <cell r="D3069" t="str">
            <v>2019</v>
          </cell>
          <cell r="E3069" t="str">
            <v>物流与供应链学院</v>
          </cell>
          <cell r="F3069" t="str">
            <v>2019电子商务</v>
          </cell>
          <cell r="G3069" t="str">
            <v>19电商2</v>
          </cell>
          <cell r="H3069" t="str">
            <v>MA7FEF8G-2</v>
          </cell>
          <cell r="I3069" t="str">
            <v>朝途(成都)科技有限公司</v>
          </cell>
          <cell r="J3069" t="str">
            <v>销售代表</v>
          </cell>
          <cell r="K3069" t="str">
            <v>梁聪</v>
          </cell>
          <cell r="L3069" t="str">
            <v>18209209309</v>
          </cell>
          <cell r="M3069" t="str">
            <v>四川省</v>
          </cell>
          <cell r="N3069" t="str">
            <v>成都市</v>
          </cell>
        </row>
        <row r="3070">
          <cell r="C3070" t="str">
            <v>196308010418</v>
          </cell>
          <cell r="D3070" t="str">
            <v>2019</v>
          </cell>
          <cell r="E3070" t="str">
            <v>物流与供应链学院</v>
          </cell>
          <cell r="F3070" t="str">
            <v>2019电子商务</v>
          </cell>
          <cell r="G3070" t="str">
            <v>19电商2</v>
          </cell>
          <cell r="H3070" t="str">
            <v>5101075580441</v>
          </cell>
          <cell r="I3070" t="str">
            <v>四川龙海佳诚商贸有限公司</v>
          </cell>
          <cell r="J3070" t="str">
            <v>商务</v>
          </cell>
          <cell r="K3070" t="str">
            <v>游锋</v>
          </cell>
          <cell r="L3070" t="str">
            <v>15982889417</v>
          </cell>
          <cell r="M3070" t="str">
            <v>四川省</v>
          </cell>
          <cell r="N3070" t="str">
            <v>成都市</v>
          </cell>
        </row>
        <row r="3071">
          <cell r="C3071" t="str">
            <v>196308010424</v>
          </cell>
          <cell r="D3071" t="str">
            <v>2019</v>
          </cell>
          <cell r="E3071" t="str">
            <v>物流与供应链学院</v>
          </cell>
          <cell r="F3071" t="str">
            <v>2019电子商务</v>
          </cell>
          <cell r="G3071" t="str">
            <v>19电商2</v>
          </cell>
          <cell r="H3071" t="str">
            <v>91513401MAACQAUY48</v>
          </cell>
          <cell r="I3071" t="str">
            <v>四川勇峰文化传媒有限公司</v>
          </cell>
          <cell r="J3071" t="str">
            <v>采购专员</v>
          </cell>
          <cell r="K3071" t="str">
            <v>马勇刚</v>
          </cell>
          <cell r="L3071" t="str">
            <v>19903160664</v>
          </cell>
          <cell r="M3071" t="str">
            <v>四川省</v>
          </cell>
          <cell r="N3071" t="str">
            <v>凉山彝族自治州</v>
          </cell>
        </row>
        <row r="3072">
          <cell r="C3072" t="str">
            <v>196308010139</v>
          </cell>
          <cell r="D3072" t="str">
            <v>2019</v>
          </cell>
          <cell r="E3072" t="str">
            <v>物流与供应链学院</v>
          </cell>
          <cell r="F3072" t="str">
            <v>2019电子商务</v>
          </cell>
          <cell r="G3072" t="str">
            <v>19电商3</v>
          </cell>
          <cell r="H3072" t="str">
            <v>MA6DFAFJ-X</v>
          </cell>
          <cell r="I3072" t="str">
            <v>四川橙牛网络技术有限公司</v>
          </cell>
          <cell r="J3072" t="str">
            <v>招商专员</v>
          </cell>
          <cell r="K3072" t="str">
            <v>唐荣娅</v>
          </cell>
          <cell r="L3072" t="str">
            <v>18349821878</v>
          </cell>
          <cell r="M3072" t="str">
            <v>四川省</v>
          </cell>
          <cell r="N3072" t="str">
            <v>成都市</v>
          </cell>
        </row>
        <row r="3073">
          <cell r="C3073" t="str">
            <v>196308010123</v>
          </cell>
          <cell r="D3073" t="str">
            <v>2019</v>
          </cell>
          <cell r="E3073" t="str">
            <v>物流与供应链学院</v>
          </cell>
          <cell r="F3073" t="str">
            <v>2019电子商务</v>
          </cell>
          <cell r="G3073" t="str">
            <v>19电商3</v>
          </cell>
          <cell r="H3073" t="str">
            <v>MA6DFAFJX</v>
          </cell>
          <cell r="I3073" t="str">
            <v>四川橙牛网络技术有限公司</v>
          </cell>
          <cell r="J3073" t="str">
            <v>阿里巴巴招商专员</v>
          </cell>
          <cell r="K3073" t="str">
            <v>赵洪</v>
          </cell>
          <cell r="L3073" t="str">
            <v>18482524100</v>
          </cell>
          <cell r="M3073" t="str">
            <v>四川省</v>
          </cell>
          <cell r="N3073" t="str">
            <v>成都市</v>
          </cell>
        </row>
        <row r="3074">
          <cell r="C3074" t="str">
            <v>196308010102</v>
          </cell>
          <cell r="D3074" t="str">
            <v>2019</v>
          </cell>
          <cell r="E3074" t="str">
            <v>物流与供应链学院</v>
          </cell>
          <cell r="F3074" t="str">
            <v>2019电子商务</v>
          </cell>
          <cell r="G3074" t="str">
            <v>19电商3</v>
          </cell>
          <cell r="H3074" t="str">
            <v>915107036674447935</v>
          </cell>
          <cell r="I3074" t="str">
            <v>四川快益点电器服务连锁有限公司</v>
          </cell>
          <cell r="J3074" t="str">
            <v>售后专员</v>
          </cell>
          <cell r="K3074" t="str">
            <v>李克强</v>
          </cell>
          <cell r="L3074" t="str">
            <v>18681263335</v>
          </cell>
          <cell r="M3074" t="str">
            <v>四川省</v>
          </cell>
          <cell r="N3074" t="str">
            <v>绵阳市</v>
          </cell>
        </row>
        <row r="3075">
          <cell r="C3075" t="str">
            <v>196308010146</v>
          </cell>
          <cell r="D3075" t="str">
            <v>2019</v>
          </cell>
          <cell r="E3075" t="str">
            <v>物流与供应链学院</v>
          </cell>
          <cell r="F3075" t="str">
            <v>2019电子商务</v>
          </cell>
          <cell r="G3075" t="str">
            <v>19电商3</v>
          </cell>
          <cell r="H3075" t="str">
            <v>915107036674447935</v>
          </cell>
          <cell r="I3075" t="str">
            <v>四川快益点电器服务连锁有限公司</v>
          </cell>
          <cell r="J3075" t="str">
            <v>售后专员</v>
          </cell>
          <cell r="K3075" t="str">
            <v>李克强</v>
          </cell>
          <cell r="L3075" t="str">
            <v>18681263335</v>
          </cell>
          <cell r="M3075" t="str">
            <v>四川省</v>
          </cell>
          <cell r="N3075" t="str">
            <v>绵阳市</v>
          </cell>
        </row>
        <row r="3076">
          <cell r="C3076" t="str">
            <v>196308010112</v>
          </cell>
          <cell r="D3076" t="str">
            <v>2019</v>
          </cell>
          <cell r="E3076" t="str">
            <v>物流与供应链学院</v>
          </cell>
          <cell r="F3076" t="str">
            <v>2019电子商务</v>
          </cell>
          <cell r="G3076" t="str">
            <v>19电商3</v>
          </cell>
          <cell r="H3076" t="str">
            <v>91510900MA6BW98910</v>
          </cell>
          <cell r="I3076" t="str">
            <v>四川鹿畔曦光文化传媒有限公司</v>
          </cell>
          <cell r="J3076" t="str">
            <v>策划</v>
          </cell>
          <cell r="K3076" t="str">
            <v>易宗财</v>
          </cell>
          <cell r="L3076" t="str">
            <v>18328164950</v>
          </cell>
          <cell r="M3076" t="str">
            <v>四川省</v>
          </cell>
          <cell r="N3076" t="str">
            <v>遂宁市</v>
          </cell>
        </row>
        <row r="3077">
          <cell r="C3077" t="str">
            <v>196308010144</v>
          </cell>
          <cell r="D3077" t="str">
            <v>2019</v>
          </cell>
          <cell r="E3077" t="str">
            <v>物流与供应链学院</v>
          </cell>
          <cell r="F3077" t="str">
            <v>2019电子商务</v>
          </cell>
          <cell r="G3077" t="str">
            <v>19电商3</v>
          </cell>
          <cell r="H3077" t="str">
            <v>91510100567169915L</v>
          </cell>
          <cell r="I3077" t="str">
            <v>七色纺商业连锁有限公司</v>
          </cell>
          <cell r="J3077" t="str">
            <v>运营管理培训生</v>
          </cell>
          <cell r="K3077" t="str">
            <v>徐倩雯</v>
          </cell>
          <cell r="L3077" t="str">
            <v>18280256674</v>
          </cell>
          <cell r="M3077" t="str">
            <v>四川省</v>
          </cell>
          <cell r="N3077" t="str">
            <v>成都市</v>
          </cell>
        </row>
        <row r="3078">
          <cell r="C3078" t="str">
            <v>196308010113</v>
          </cell>
          <cell r="D3078" t="str">
            <v>2019</v>
          </cell>
          <cell r="E3078" t="str">
            <v>物流与供应链学院</v>
          </cell>
          <cell r="F3078" t="str">
            <v>2019电子商务</v>
          </cell>
          <cell r="G3078" t="str">
            <v>19电商3</v>
          </cell>
          <cell r="H3078" t="str">
            <v>MA60RQXG-7</v>
          </cell>
          <cell r="I3078" t="str">
            <v>重庆千稳俊锋信息技术有限公司 </v>
          </cell>
          <cell r="J3078" t="str">
            <v>线上客服</v>
          </cell>
          <cell r="K3078" t="str">
            <v>陈华</v>
          </cell>
          <cell r="L3078" t="str">
            <v>15527896552</v>
          </cell>
          <cell r="M3078" t="str">
            <v>重庆市</v>
          </cell>
          <cell r="N3078" t="str">
            <v>重庆市</v>
          </cell>
        </row>
        <row r="3079">
          <cell r="C3079" t="str">
            <v>196308010132</v>
          </cell>
          <cell r="D3079" t="str">
            <v>2019</v>
          </cell>
          <cell r="E3079" t="str">
            <v>物流与供应链学院</v>
          </cell>
          <cell r="F3079" t="str">
            <v>2019电子商务</v>
          </cell>
          <cell r="G3079" t="str">
            <v>19电商3</v>
          </cell>
          <cell r="H3079" t="str">
            <v>91510903MA64WV0D48</v>
          </cell>
          <cell r="I3079" t="str">
            <v>遂宁市陆顺畜牧有限公司</v>
          </cell>
          <cell r="J3079" t="str">
            <v>会计助理</v>
          </cell>
          <cell r="K3079" t="str">
            <v>卢志兵</v>
          </cell>
          <cell r="L3079" t="str">
            <v>18382812322</v>
          </cell>
          <cell r="M3079" t="str">
            <v>四川省</v>
          </cell>
          <cell r="N3079" t="str">
            <v>遂宁市</v>
          </cell>
        </row>
        <row r="3080">
          <cell r="C3080" t="str">
            <v>196308010135</v>
          </cell>
          <cell r="D3080" t="str">
            <v>2019</v>
          </cell>
          <cell r="E3080" t="str">
            <v>物流与供应链学院</v>
          </cell>
          <cell r="F3080" t="str">
            <v>2019电子商务</v>
          </cell>
          <cell r="G3080" t="str">
            <v>19电商3</v>
          </cell>
          <cell r="H3080" t="str">
            <v>91510903MA64WV0D48</v>
          </cell>
          <cell r="I3080" t="str">
            <v>遂宁市陆顺畜牧有限公司</v>
          </cell>
          <cell r="J3080" t="str">
            <v>行政文员</v>
          </cell>
          <cell r="K3080" t="str">
            <v>卢志兵</v>
          </cell>
          <cell r="L3080" t="str">
            <v>18382812322</v>
          </cell>
          <cell r="M3080" t="str">
            <v>四川省</v>
          </cell>
          <cell r="N3080" t="str">
            <v>遂宁市</v>
          </cell>
        </row>
        <row r="3081">
          <cell r="C3081" t="str">
            <v>196308010137</v>
          </cell>
          <cell r="D3081" t="str">
            <v>2019</v>
          </cell>
          <cell r="E3081" t="str">
            <v>物流与供应链学院</v>
          </cell>
          <cell r="F3081" t="str">
            <v>2019电子商务</v>
          </cell>
          <cell r="G3081" t="str">
            <v>19电商3</v>
          </cell>
          <cell r="H3081" t="str">
            <v>MA60RQXG-7</v>
          </cell>
          <cell r="I3081" t="str">
            <v>重庆千稳俊锋信息技术有限公司 </v>
          </cell>
          <cell r="J3081" t="str">
            <v>线上客服</v>
          </cell>
          <cell r="K3081" t="str">
            <v>陈华</v>
          </cell>
          <cell r="L3081" t="str">
            <v>15527896552</v>
          </cell>
          <cell r="M3081" t="str">
            <v>重庆市</v>
          </cell>
          <cell r="N3081" t="str">
            <v>重庆市</v>
          </cell>
        </row>
        <row r="3082">
          <cell r="C3082" t="str">
            <v>196308010126</v>
          </cell>
          <cell r="D3082" t="str">
            <v>2019</v>
          </cell>
          <cell r="E3082" t="str">
            <v>物流与供应链学院</v>
          </cell>
          <cell r="F3082" t="str">
            <v>2019电子商务</v>
          </cell>
          <cell r="G3082" t="str">
            <v>19电商3</v>
          </cell>
          <cell r="H3082" t="str">
            <v>91320583578191157R</v>
          </cell>
          <cell r="I3082" t="str">
            <v>维度金融外包服务（苏州）有限公司</v>
          </cell>
          <cell r="J3082" t="str">
            <v>数据录入</v>
          </cell>
          <cell r="K3082" t="str">
            <v>滕雯</v>
          </cell>
          <cell r="L3082" t="str">
            <v>17788669553</v>
          </cell>
          <cell r="M3082" t="str">
            <v>四川省</v>
          </cell>
          <cell r="N3082" t="str">
            <v>成都市</v>
          </cell>
        </row>
        <row r="3083">
          <cell r="C3083" t="str">
            <v>196308010127</v>
          </cell>
          <cell r="D3083" t="str">
            <v>2019</v>
          </cell>
          <cell r="E3083" t="str">
            <v>物流与供应链学院</v>
          </cell>
          <cell r="F3083" t="str">
            <v>2019电子商务</v>
          </cell>
          <cell r="G3083" t="str">
            <v>19电商3</v>
          </cell>
          <cell r="H3083" t="str">
            <v>91320583578191157R</v>
          </cell>
          <cell r="I3083" t="str">
            <v>维度金融外包公司（苏州）有限公司</v>
          </cell>
          <cell r="J3083" t="str">
            <v>数据录入</v>
          </cell>
          <cell r="K3083" t="str">
            <v>滕雯</v>
          </cell>
          <cell r="L3083" t="str">
            <v>17788669553</v>
          </cell>
          <cell r="M3083" t="str">
            <v>四川省</v>
          </cell>
          <cell r="N3083" t="str">
            <v>成都市</v>
          </cell>
        </row>
        <row r="3084">
          <cell r="C3084" t="str">
            <v>196308010130</v>
          </cell>
          <cell r="D3084" t="str">
            <v>2019</v>
          </cell>
          <cell r="E3084" t="str">
            <v>物流与供应链学院</v>
          </cell>
          <cell r="F3084" t="str">
            <v>2019电子商务</v>
          </cell>
          <cell r="G3084" t="str">
            <v>19电商3</v>
          </cell>
          <cell r="H3084" t="str">
            <v>91510900675770919H</v>
          </cell>
          <cell r="I3084" t="str">
            <v>遂宁市万禾超市有限公司吉祥分公司</v>
          </cell>
          <cell r="J3084" t="str">
            <v>文员</v>
          </cell>
          <cell r="K3084" t="str">
            <v>王孝根</v>
          </cell>
          <cell r="L3084" t="str">
            <v>13320632585</v>
          </cell>
          <cell r="M3084" t="str">
            <v>四川省</v>
          </cell>
          <cell r="N3084" t="str">
            <v>遂宁市</v>
          </cell>
        </row>
        <row r="3085">
          <cell r="C3085" t="str">
            <v>196308010134</v>
          </cell>
          <cell r="D3085" t="str">
            <v>2019</v>
          </cell>
          <cell r="E3085" t="str">
            <v>物流与供应链学院</v>
          </cell>
          <cell r="F3085" t="str">
            <v>2019电子商务</v>
          </cell>
          <cell r="G3085" t="str">
            <v>19电商3</v>
          </cell>
          <cell r="H3085" t="str">
            <v>91653101080204723Y</v>
          </cell>
          <cell r="I3085" t="str">
            <v>新疆恒通源建筑劳务有限公司喀什分公司</v>
          </cell>
          <cell r="J3085" t="str">
            <v>文员（网上填写资料员）</v>
          </cell>
          <cell r="K3085" t="str">
            <v>傅远贵</v>
          </cell>
          <cell r="L3085" t="str">
            <v>13899149900</v>
          </cell>
          <cell r="M3085" t="str">
            <v>新疆维吾尔自治区</v>
          </cell>
          <cell r="N3085" t="str">
            <v>喀什地区</v>
          </cell>
        </row>
        <row r="3086">
          <cell r="C3086" t="str">
            <v>196308010136</v>
          </cell>
          <cell r="D3086" t="str">
            <v>2019</v>
          </cell>
          <cell r="E3086" t="str">
            <v>物流与供应链学院</v>
          </cell>
          <cell r="F3086" t="str">
            <v>2019电子商务</v>
          </cell>
          <cell r="G3086" t="str">
            <v>19电商3</v>
          </cell>
          <cell r="H3086" t="str">
            <v>91510900MA6B94FM33</v>
          </cell>
          <cell r="I3086" t="str">
            <v>四川餐厨汇酒店用品有限公司</v>
          </cell>
          <cell r="J3086" t="str">
            <v>会计助理</v>
          </cell>
          <cell r="K3086" t="str">
            <v>冯佳成</v>
          </cell>
          <cell r="L3086" t="str">
            <v>16508388666</v>
          </cell>
          <cell r="M3086" t="str">
            <v>四川省</v>
          </cell>
          <cell r="N3086" t="str">
            <v>遂宁市</v>
          </cell>
        </row>
        <row r="3087">
          <cell r="C3087" t="str">
            <v>196308010125</v>
          </cell>
          <cell r="D3087" t="str">
            <v>2019</v>
          </cell>
          <cell r="E3087" t="str">
            <v>物流与供应链学院</v>
          </cell>
          <cell r="F3087" t="str">
            <v>2019电子商务</v>
          </cell>
          <cell r="G3087" t="str">
            <v>19电商3</v>
          </cell>
          <cell r="H3087" t="str">
            <v>MA6AXTE3-X</v>
          </cell>
          <cell r="I3087" t="str">
            <v>仁寿县文林镇欣程食品经营部</v>
          </cell>
          <cell r="J3087" t="str">
            <v>产品推销</v>
          </cell>
          <cell r="K3087" t="str">
            <v>邹明英</v>
          </cell>
          <cell r="L3087" t="str">
            <v>18228161162</v>
          </cell>
          <cell r="M3087" t="str">
            <v>四川省</v>
          </cell>
          <cell r="N3087" t="str">
            <v>眉山市</v>
          </cell>
        </row>
        <row r="3088">
          <cell r="C3088" t="str">
            <v>196308010128</v>
          </cell>
          <cell r="D3088" t="str">
            <v>2019</v>
          </cell>
          <cell r="E3088" t="str">
            <v>物流与供应链学院</v>
          </cell>
          <cell r="F3088" t="str">
            <v>2019电子商务</v>
          </cell>
          <cell r="G3088" t="str">
            <v>19电商3</v>
          </cell>
          <cell r="H3088" t="str">
            <v>91511322MAACKR6Y59</v>
          </cell>
          <cell r="I3088" t="str">
            <v>四川茗城佳建筑装饰材料有限公司</v>
          </cell>
          <cell r="J3088" t="str">
            <v>办公室助理</v>
          </cell>
          <cell r="K3088" t="str">
            <v>黄恒</v>
          </cell>
          <cell r="L3088" t="str">
            <v>17684226668</v>
          </cell>
          <cell r="M3088" t="str">
            <v>四川省</v>
          </cell>
          <cell r="N3088" t="str">
            <v>南充市</v>
          </cell>
        </row>
        <row r="3089">
          <cell r="C3089" t="str">
            <v>196308010138</v>
          </cell>
          <cell r="D3089" t="str">
            <v>2019</v>
          </cell>
          <cell r="E3089" t="str">
            <v>物流与供应链学院</v>
          </cell>
          <cell r="F3089" t="str">
            <v>2019电子商务</v>
          </cell>
          <cell r="G3089" t="str">
            <v>19电商3</v>
          </cell>
          <cell r="H3089" t="str">
            <v>91510108343092840L</v>
          </cell>
          <cell r="I3089" t="str">
            <v>成都誉飞清洁服务有限公司</v>
          </cell>
          <cell r="J3089" t="str">
            <v>行政</v>
          </cell>
          <cell r="K3089" t="str">
            <v>王玉成</v>
          </cell>
          <cell r="L3089" t="str">
            <v>13698168572</v>
          </cell>
          <cell r="M3089" t="str">
            <v>四川省</v>
          </cell>
          <cell r="N3089" t="str">
            <v>成都市</v>
          </cell>
        </row>
        <row r="3090">
          <cell r="C3090" t="str">
            <v>196308010101</v>
          </cell>
          <cell r="D3090" t="str">
            <v>2019</v>
          </cell>
          <cell r="E3090" t="str">
            <v>物流与供应链学院</v>
          </cell>
          <cell r="F3090" t="str">
            <v>2019电子商务</v>
          </cell>
          <cell r="G3090" t="str">
            <v>19电商3</v>
          </cell>
          <cell r="H3090" t="str">
            <v>91510100083335710D</v>
          </cell>
          <cell r="I3090" t="str">
            <v>成都千居良品商贸有限公司</v>
          </cell>
          <cell r="J3090" t="str">
            <v>运营助理</v>
          </cell>
          <cell r="K3090" t="str">
            <v>冷静</v>
          </cell>
          <cell r="L3090" t="str">
            <v>17628019203</v>
          </cell>
          <cell r="M3090" t="str">
            <v>四川省</v>
          </cell>
          <cell r="N3090" t="str">
            <v>成都市</v>
          </cell>
        </row>
        <row r="3091">
          <cell r="C3091" t="str">
            <v>196308010114</v>
          </cell>
          <cell r="D3091" t="str">
            <v>2019</v>
          </cell>
          <cell r="E3091" t="str">
            <v>物流与供应链学院</v>
          </cell>
          <cell r="F3091" t="str">
            <v>2019电子商务</v>
          </cell>
          <cell r="G3091" t="str">
            <v>19电商3</v>
          </cell>
          <cell r="H3091" t="str">
            <v>MA7FPHML-8</v>
          </cell>
          <cell r="I3091" t="str">
            <v>遂宁博城信息科技有限公司</v>
          </cell>
          <cell r="J3091" t="str">
            <v>客服专员</v>
          </cell>
          <cell r="K3091" t="str">
            <v>罗海人</v>
          </cell>
          <cell r="L3091" t="str">
            <v>15284627110</v>
          </cell>
          <cell r="M3091" t="str">
            <v>四川省</v>
          </cell>
          <cell r="N3091" t="str">
            <v>遂宁市</v>
          </cell>
        </row>
        <row r="3092">
          <cell r="C3092" t="str">
            <v>196308010110</v>
          </cell>
          <cell r="D3092" t="str">
            <v>2019</v>
          </cell>
          <cell r="E3092" t="str">
            <v>物流与供应链学院</v>
          </cell>
          <cell r="F3092" t="str">
            <v>2019电子商务</v>
          </cell>
          <cell r="G3092" t="str">
            <v>19电商3</v>
          </cell>
          <cell r="H3092" t="str">
            <v>91513300775810017X</v>
          </cell>
          <cell r="I3092" t="str">
            <v>四川燕子沟文化旅游发展有限公司</v>
          </cell>
          <cell r="J3092" t="str">
            <v>旅游服务</v>
          </cell>
          <cell r="K3092" t="str">
            <v>袁见明</v>
          </cell>
          <cell r="L3092" t="str">
            <v>13980078897</v>
          </cell>
          <cell r="M3092" t="str">
            <v>四川省</v>
          </cell>
          <cell r="N3092" t="str">
            <v>甘孜藏族自治州</v>
          </cell>
        </row>
        <row r="3093">
          <cell r="C3093" t="str">
            <v>196308010109</v>
          </cell>
          <cell r="D3093" t="str">
            <v>2019</v>
          </cell>
          <cell r="E3093" t="str">
            <v>物流与供应链学院</v>
          </cell>
          <cell r="F3093" t="str">
            <v>2019电子商务</v>
          </cell>
          <cell r="G3093" t="str">
            <v>19电商3</v>
          </cell>
          <cell r="H3093" t="str">
            <v>12513426452798818T</v>
          </cell>
          <cell r="I3093" t="str">
            <v>会东县就业服务管理局</v>
          </cell>
          <cell r="J3093" t="str">
            <v>工作人员</v>
          </cell>
          <cell r="K3093" t="str">
            <v>刘娟</v>
          </cell>
          <cell r="L3093" t="str">
            <v>08345422117</v>
          </cell>
          <cell r="M3093" t="str">
            <v>四川省</v>
          </cell>
          <cell r="N3093" t="str">
            <v>凉山彝族自治州</v>
          </cell>
        </row>
        <row r="3094">
          <cell r="C3094" t="str">
            <v>196308010142</v>
          </cell>
          <cell r="D3094" t="str">
            <v>2019</v>
          </cell>
          <cell r="E3094" t="str">
            <v>物流与供应链学院</v>
          </cell>
          <cell r="F3094" t="str">
            <v>2019电子商务</v>
          </cell>
          <cell r="G3094" t="str">
            <v>19电商3</v>
          </cell>
          <cell r="H3094" t="str">
            <v>MA69W4WD1</v>
          </cell>
          <cell r="I3094" t="str">
            <v>四川鹏张建筑工程有限公司</v>
          </cell>
          <cell r="J3094" t="str">
            <v>助理</v>
          </cell>
          <cell r="K3094" t="str">
            <v>张鹏</v>
          </cell>
          <cell r="L3094" t="str">
            <v>15883340007</v>
          </cell>
          <cell r="M3094" t="str">
            <v>四川省</v>
          </cell>
          <cell r="N3094" t="str">
            <v>眉山市</v>
          </cell>
        </row>
        <row r="3095">
          <cell r="C3095" t="str">
            <v>196308010104</v>
          </cell>
          <cell r="D3095" t="str">
            <v>2019</v>
          </cell>
          <cell r="E3095" t="str">
            <v>物流与供应链学院</v>
          </cell>
          <cell r="F3095" t="str">
            <v>2019电子商务</v>
          </cell>
          <cell r="G3095" t="str">
            <v>19电商3</v>
          </cell>
          <cell r="H3095" t="str">
            <v>MA69W4WD1</v>
          </cell>
          <cell r="I3095" t="str">
            <v>四川鹏张建筑工程有限公司</v>
          </cell>
          <cell r="J3095" t="str">
            <v>助理</v>
          </cell>
          <cell r="K3095" t="str">
            <v>张鹏</v>
          </cell>
          <cell r="L3095" t="str">
            <v>15883340007</v>
          </cell>
          <cell r="M3095" t="str">
            <v>四川省</v>
          </cell>
          <cell r="N3095" t="str">
            <v>眉山市</v>
          </cell>
        </row>
        <row r="3096">
          <cell r="C3096" t="str">
            <v>196308010107</v>
          </cell>
          <cell r="D3096" t="str">
            <v>2019</v>
          </cell>
          <cell r="E3096" t="str">
            <v>物流与供应链学院</v>
          </cell>
          <cell r="F3096" t="str">
            <v>2019电子商务</v>
          </cell>
          <cell r="G3096" t="str">
            <v>19电商3</v>
          </cell>
          <cell r="H3096" t="str">
            <v>91510107MA68E90T32</v>
          </cell>
          <cell r="I3096" t="str">
            <v>成都追梦星河网络科技有限公司</v>
          </cell>
          <cell r="J3096" t="str">
            <v>游戏推广客服</v>
          </cell>
          <cell r="K3096" t="str">
            <v>吴建锋</v>
          </cell>
          <cell r="L3096" t="str">
            <v>13079306138</v>
          </cell>
          <cell r="M3096" t="str">
            <v>四川省</v>
          </cell>
          <cell r="N3096" t="str">
            <v>成都市</v>
          </cell>
        </row>
        <row r="3097">
          <cell r="C3097" t="str">
            <v>196308010121</v>
          </cell>
          <cell r="D3097" t="str">
            <v>2019</v>
          </cell>
          <cell r="E3097" t="str">
            <v>物流与供应链学院</v>
          </cell>
          <cell r="F3097" t="str">
            <v>2019电子商务</v>
          </cell>
          <cell r="G3097" t="str">
            <v>19电商3</v>
          </cell>
          <cell r="H3097" t="str">
            <v>91441900MA5738B19A</v>
          </cell>
          <cell r="I3097" t="str">
            <v>东莞市上锐体育用品有限公司</v>
          </cell>
          <cell r="J3097" t="str">
            <v>业务文员</v>
          </cell>
          <cell r="K3097" t="str">
            <v>田总</v>
          </cell>
          <cell r="L3097" t="str">
            <v>18002919017</v>
          </cell>
          <cell r="M3097" t="str">
            <v>广东省</v>
          </cell>
          <cell r="N3097" t="str">
            <v>东莞市</v>
          </cell>
        </row>
        <row r="3098">
          <cell r="C3098" t="str">
            <v>196308010111</v>
          </cell>
          <cell r="D3098" t="str">
            <v>2019</v>
          </cell>
          <cell r="E3098" t="str">
            <v>物流与供应链学院</v>
          </cell>
          <cell r="F3098" t="str">
            <v>2019电子商务</v>
          </cell>
          <cell r="G3098" t="str">
            <v>19电商3</v>
          </cell>
          <cell r="H3098" t="str">
            <v>91510107MAACPXBD9Y</v>
          </cell>
          <cell r="I3098" t="str">
            <v>四川晨信豪建筑工程有限公司</v>
          </cell>
          <cell r="J3098" t="str">
            <v>资料员</v>
          </cell>
          <cell r="K3098" t="str">
            <v>吕和杰</v>
          </cell>
          <cell r="L3098" t="str">
            <v>13619033322</v>
          </cell>
          <cell r="M3098" t="str">
            <v>四川省</v>
          </cell>
          <cell r="N3098" t="str">
            <v>成都市</v>
          </cell>
        </row>
        <row r="3099">
          <cell r="C3099" t="str">
            <v>196308010117</v>
          </cell>
          <cell r="D3099" t="str">
            <v>2019</v>
          </cell>
          <cell r="E3099" t="str">
            <v>物流与供应链学院</v>
          </cell>
          <cell r="F3099" t="str">
            <v>2019电子商务</v>
          </cell>
          <cell r="G3099" t="str">
            <v>19电商3</v>
          </cell>
          <cell r="H3099" t="str">
            <v>MA7EL55J-8</v>
          </cell>
          <cell r="I3099" t="str">
            <v>四川恒宸威尔科技有限公司</v>
          </cell>
          <cell r="J3099" t="str">
            <v>技术推广</v>
          </cell>
          <cell r="K3099" t="str">
            <v>彭利苹</v>
          </cell>
          <cell r="L3099" t="str">
            <v>13458571362</v>
          </cell>
          <cell r="M3099" t="str">
            <v>四川省</v>
          </cell>
          <cell r="N3099" t="str">
            <v>成都市</v>
          </cell>
        </row>
        <row r="3100">
          <cell r="C3100" t="str">
            <v>196308010106</v>
          </cell>
          <cell r="D3100" t="str">
            <v>2019</v>
          </cell>
          <cell r="E3100" t="str">
            <v>物流与供应链学院</v>
          </cell>
          <cell r="F3100" t="str">
            <v>2019电子商务</v>
          </cell>
          <cell r="G3100" t="str">
            <v>19电商3</v>
          </cell>
          <cell r="H3100" t="str">
            <v>MA7EL55J-8</v>
          </cell>
          <cell r="I3100" t="str">
            <v>四川恒宸威尔科技有限公司</v>
          </cell>
          <cell r="J3100" t="str">
            <v>技术推广</v>
          </cell>
          <cell r="K3100" t="str">
            <v>彭利苹</v>
          </cell>
          <cell r="L3100" t="str">
            <v>13458571362</v>
          </cell>
          <cell r="M3100" t="str">
            <v>四川省</v>
          </cell>
          <cell r="N3100" t="str">
            <v>成都市</v>
          </cell>
        </row>
        <row r="3101">
          <cell r="C3101" t="str">
            <v>196308010141</v>
          </cell>
          <cell r="D3101" t="str">
            <v>2019</v>
          </cell>
          <cell r="E3101" t="str">
            <v>物流与供应链学院</v>
          </cell>
          <cell r="F3101" t="str">
            <v>2019电子商务</v>
          </cell>
          <cell r="G3101" t="str">
            <v>19电商3</v>
          </cell>
          <cell r="H3101" t="str">
            <v>91510100MA68EFU54Y</v>
          </cell>
          <cell r="I3101" t="str">
            <v>成都众乐乐餐饮管理有限公司</v>
          </cell>
          <cell r="J3101" t="str">
            <v>烧烤师</v>
          </cell>
          <cell r="K3101" t="str">
            <v>林晓宇</v>
          </cell>
          <cell r="L3101" t="str">
            <v>15882425164</v>
          </cell>
          <cell r="M3101" t="str">
            <v>四川省</v>
          </cell>
          <cell r="N3101" t="str">
            <v>成都市</v>
          </cell>
        </row>
        <row r="3102">
          <cell r="C3102" t="str">
            <v>196308010145</v>
          </cell>
          <cell r="D3102" t="str">
            <v>2019</v>
          </cell>
          <cell r="E3102" t="str">
            <v>物流与供应链学院</v>
          </cell>
          <cell r="F3102" t="str">
            <v>2019电子商务</v>
          </cell>
          <cell r="G3102" t="str">
            <v>19电商3</v>
          </cell>
          <cell r="H3102" t="str">
            <v>91511302MA620XFD1N</v>
          </cell>
          <cell r="I3102" t="str">
            <v>南充志成时代网络科技有限公司</v>
          </cell>
          <cell r="J3102" t="str">
            <v>销售</v>
          </cell>
          <cell r="K3102" t="str">
            <v>张静明</v>
          </cell>
          <cell r="L3102" t="str">
            <v>15281730019</v>
          </cell>
          <cell r="M3102" t="str">
            <v>四川省</v>
          </cell>
          <cell r="N3102" t="str">
            <v>南充市</v>
          </cell>
        </row>
        <row r="3103">
          <cell r="C3103" t="str">
            <v>196308010140</v>
          </cell>
          <cell r="D3103" t="str">
            <v>2019</v>
          </cell>
          <cell r="E3103" t="str">
            <v>物流与供应链学院</v>
          </cell>
          <cell r="F3103" t="str">
            <v>2019电子商务</v>
          </cell>
          <cell r="G3103" t="str">
            <v>19电商3</v>
          </cell>
          <cell r="H3103" t="str">
            <v>MA6AGD0Y-8</v>
          </cell>
          <cell r="I3103" t="str">
            <v>青羊区李记大厨小味中餐馆</v>
          </cell>
          <cell r="J3103" t="str">
            <v>名档</v>
          </cell>
          <cell r="K3103" t="str">
            <v>李灿荣</v>
          </cell>
          <cell r="L3103" t="str">
            <v>13980857339</v>
          </cell>
          <cell r="M3103" t="str">
            <v>四川省</v>
          </cell>
          <cell r="N3103" t="str">
            <v>成都市</v>
          </cell>
        </row>
        <row r="3104">
          <cell r="C3104" t="str">
            <v>196308010143</v>
          </cell>
          <cell r="D3104" t="str">
            <v>2019</v>
          </cell>
          <cell r="E3104" t="str">
            <v>物流与供应链学院</v>
          </cell>
          <cell r="F3104" t="str">
            <v>2019电子商务</v>
          </cell>
          <cell r="G3104" t="str">
            <v>19电商3</v>
          </cell>
          <cell r="H3104" t="str">
            <v>MA6ALBTU1</v>
          </cell>
          <cell r="I3104" t="str">
            <v>成都祥卫商贸有限公司</v>
          </cell>
          <cell r="J3104" t="str">
            <v>销售</v>
          </cell>
          <cell r="K3104" t="str">
            <v>朱华群</v>
          </cell>
          <cell r="L3104" t="str">
            <v>13348921370</v>
          </cell>
          <cell r="M3104" t="str">
            <v>四川省</v>
          </cell>
          <cell r="N3104" t="str">
            <v>成都市</v>
          </cell>
        </row>
        <row r="3105">
          <cell r="C3105" t="str">
            <v>196308010105</v>
          </cell>
          <cell r="D3105" t="str">
            <v>2019</v>
          </cell>
          <cell r="E3105" t="str">
            <v>物流与供应链学院</v>
          </cell>
          <cell r="F3105" t="str">
            <v>2019电子商务</v>
          </cell>
          <cell r="G3105" t="str">
            <v>19电商3</v>
          </cell>
          <cell r="H3105" t="str">
            <v>-</v>
          </cell>
          <cell r="I3105" t="str">
            <v>四川天视车镜有限责任公司</v>
          </cell>
          <cell r="J3105" t="str">
            <v>试验员</v>
          </cell>
          <cell r="K3105" t="str">
            <v>黎欣怡</v>
          </cell>
          <cell r="L3105" t="str">
            <v>13551724966</v>
          </cell>
          <cell r="M3105" t="str">
            <v>四川省</v>
          </cell>
          <cell r="N3105" t="str">
            <v>内江市</v>
          </cell>
        </row>
        <row r="3106">
          <cell r="C3106" t="str">
            <v>196308010124</v>
          </cell>
          <cell r="D3106" t="str">
            <v>2019</v>
          </cell>
          <cell r="E3106" t="str">
            <v>物流与供应链学院</v>
          </cell>
          <cell r="F3106" t="str">
            <v>2019电子商务</v>
          </cell>
          <cell r="G3106" t="str">
            <v>19电商3</v>
          </cell>
          <cell r="H3106" t="str">
            <v>55511421MEA7976293</v>
          </cell>
          <cell r="I3106" t="str">
            <v>仁寿县怀仁街道大道社区居民委员会</v>
          </cell>
          <cell r="J3106" t="str">
            <v>网格员</v>
          </cell>
          <cell r="K3106" t="str">
            <v>李静</v>
          </cell>
          <cell r="L3106" t="str">
            <v>18381449680</v>
          </cell>
          <cell r="M3106" t="str">
            <v>四川省</v>
          </cell>
          <cell r="N3106" t="str">
            <v>眉山市</v>
          </cell>
        </row>
        <row r="3107">
          <cell r="C3107" t="str">
            <v>196308010120</v>
          </cell>
          <cell r="D3107" t="str">
            <v>2019</v>
          </cell>
          <cell r="E3107" t="str">
            <v>物流与供应链学院</v>
          </cell>
          <cell r="F3107" t="str">
            <v>2019电子商务</v>
          </cell>
          <cell r="G3107" t="str">
            <v>19电商3</v>
          </cell>
          <cell r="H3107" t="str">
            <v>91511800052188308R</v>
          </cell>
          <cell r="I3107" t="str">
            <v>雅安茗里藏茶文化传播有限公司</v>
          </cell>
          <cell r="J3107" t="str">
            <v>运营助理</v>
          </cell>
          <cell r="K3107" t="str">
            <v>任江</v>
          </cell>
          <cell r="L3107" t="str">
            <v>13551814830</v>
          </cell>
          <cell r="M3107" t="str">
            <v>四川省</v>
          </cell>
          <cell r="N3107" t="str">
            <v>成都市</v>
          </cell>
        </row>
        <row r="3108">
          <cell r="C3108" t="str">
            <v>196308010119</v>
          </cell>
          <cell r="D3108" t="str">
            <v>2019</v>
          </cell>
          <cell r="E3108" t="str">
            <v>物流与供应链学院</v>
          </cell>
          <cell r="F3108" t="str">
            <v>2019电子商务</v>
          </cell>
          <cell r="G3108" t="str">
            <v>19电商3</v>
          </cell>
          <cell r="H3108" t="str">
            <v>-</v>
          </cell>
          <cell r="I3108" t="str">
            <v>四川鹿畔曦光文化传媒有限公司</v>
          </cell>
          <cell r="J3108" t="str">
            <v>策划</v>
          </cell>
          <cell r="K3108" t="str">
            <v>易宗财</v>
          </cell>
          <cell r="L3108" t="str">
            <v>18328164950</v>
          </cell>
          <cell r="M3108" t="str">
            <v>四川省</v>
          </cell>
          <cell r="N3108" t="str">
            <v>遂宁市</v>
          </cell>
        </row>
        <row r="3109">
          <cell r="C3109" t="str">
            <v>196308010118</v>
          </cell>
          <cell r="D3109" t="str">
            <v>2019</v>
          </cell>
          <cell r="E3109" t="str">
            <v>物流与供应链学院</v>
          </cell>
          <cell r="F3109" t="str">
            <v>2019电子商务</v>
          </cell>
          <cell r="G3109" t="str">
            <v>19电商3</v>
          </cell>
          <cell r="H3109" t="str">
            <v>915101247234283694</v>
          </cell>
          <cell r="I3109" t="str">
            <v>四川基业电气设备有限公司</v>
          </cell>
          <cell r="J3109" t="str">
            <v>文员</v>
          </cell>
          <cell r="K3109" t="str">
            <v>龚平</v>
          </cell>
          <cell r="L3109" t="str">
            <v>18782121278</v>
          </cell>
          <cell r="M3109" t="str">
            <v>四川省</v>
          </cell>
          <cell r="N3109" t="str">
            <v>成都市</v>
          </cell>
        </row>
        <row r="3110">
          <cell r="C3110" t="str">
            <v>196308010108</v>
          </cell>
          <cell r="D3110" t="str">
            <v>2019</v>
          </cell>
          <cell r="E3110" t="str">
            <v>物流与供应链学院</v>
          </cell>
          <cell r="F3110" t="str">
            <v>2019电子商务</v>
          </cell>
          <cell r="G3110" t="str">
            <v>19电商3</v>
          </cell>
          <cell r="H3110" t="str">
            <v>91511923MA6309TA1G</v>
          </cell>
          <cell r="I3110" t="str">
            <v>平昌子默文具有限公司</v>
          </cell>
          <cell r="J3110" t="str">
            <v>文具销售</v>
          </cell>
          <cell r="K3110" t="str">
            <v>龙晓莲</v>
          </cell>
          <cell r="L3110" t="str">
            <v>18111338055</v>
          </cell>
          <cell r="M3110" t="str">
            <v>四川省</v>
          </cell>
          <cell r="N3110" t="str">
            <v>巴中市</v>
          </cell>
        </row>
        <row r="3111">
          <cell r="C3111" t="str">
            <v>196308010103</v>
          </cell>
          <cell r="D3111" t="str">
            <v>2019</v>
          </cell>
          <cell r="E3111" t="str">
            <v>物流与供应链学院</v>
          </cell>
          <cell r="F3111" t="str">
            <v>2019电子商务</v>
          </cell>
          <cell r="G3111" t="str">
            <v>19电商3</v>
          </cell>
          <cell r="H3111" t="str">
            <v>92510903MA6267LM55</v>
          </cell>
          <cell r="I3111" t="str">
            <v>遂宁晶城广告经营部</v>
          </cell>
          <cell r="J3111" t="str">
            <v>运营</v>
          </cell>
          <cell r="K3111" t="str">
            <v>尹飞</v>
          </cell>
          <cell r="L3111" t="str">
            <v>13684422434</v>
          </cell>
          <cell r="M3111" t="str">
            <v>四川省</v>
          </cell>
          <cell r="N3111" t="str">
            <v>遂宁市</v>
          </cell>
        </row>
        <row r="3112">
          <cell r="C3112" t="str">
            <v>196308010303</v>
          </cell>
          <cell r="D3112" t="str">
            <v>2019</v>
          </cell>
          <cell r="E3112" t="str">
            <v>物流与供应链学院</v>
          </cell>
          <cell r="F3112" t="str">
            <v>2019电子商务</v>
          </cell>
          <cell r="G3112" t="str">
            <v>19电商4</v>
          </cell>
          <cell r="H3112" t="str">
            <v>915101005671699152</v>
          </cell>
          <cell r="I3112" t="str">
            <v>七色纺商业连锁有限公司</v>
          </cell>
          <cell r="J3112" t="str">
            <v>储备店长</v>
          </cell>
          <cell r="K3112" t="str">
            <v>徐倩雯</v>
          </cell>
          <cell r="L3112" t="str">
            <v>18280256674</v>
          </cell>
          <cell r="M3112" t="str">
            <v>四川省</v>
          </cell>
          <cell r="N3112" t="str">
            <v>成都市</v>
          </cell>
        </row>
        <row r="3113">
          <cell r="C3113" t="str">
            <v>196308010317</v>
          </cell>
          <cell r="D3113" t="str">
            <v>2019</v>
          </cell>
          <cell r="E3113" t="str">
            <v>物流与供应链学院</v>
          </cell>
          <cell r="F3113" t="str">
            <v>2019电子商务</v>
          </cell>
          <cell r="G3113" t="str">
            <v>19电商4</v>
          </cell>
          <cell r="H3113" t="str">
            <v>MA2BDY6H-1</v>
          </cell>
          <cell r="I3113" t="str">
            <v>绍兴中芯集成电路制造股份有限公司</v>
          </cell>
          <cell r="J3113" t="str">
            <v>生产助理</v>
          </cell>
          <cell r="K3113" t="str">
            <v>赵奇</v>
          </cell>
          <cell r="L3113" t="str">
            <v>0575-88060000</v>
          </cell>
          <cell r="M3113" t="str">
            <v>浙江省</v>
          </cell>
          <cell r="N3113" t="str">
            <v>绍兴市</v>
          </cell>
        </row>
        <row r="3114">
          <cell r="C3114" t="str">
            <v>196308010340</v>
          </cell>
          <cell r="D3114" t="str">
            <v>2019</v>
          </cell>
          <cell r="E3114" t="str">
            <v>物流与供应链学院</v>
          </cell>
          <cell r="F3114" t="str">
            <v>2019电子商务</v>
          </cell>
          <cell r="G3114" t="str">
            <v>19电商4</v>
          </cell>
          <cell r="H3114" t="str">
            <v>MA2BDY6H-1</v>
          </cell>
          <cell r="I3114" t="str">
            <v>绍兴中芯集成电路制造股份有限公司</v>
          </cell>
          <cell r="J3114" t="str">
            <v>生产助理</v>
          </cell>
          <cell r="K3114" t="str">
            <v>赵奇</v>
          </cell>
          <cell r="L3114" t="str">
            <v>0575-88060000</v>
          </cell>
          <cell r="M3114" t="str">
            <v>浙江省</v>
          </cell>
          <cell r="N3114" t="str">
            <v>绍兴市</v>
          </cell>
        </row>
        <row r="3115">
          <cell r="C3115" t="str">
            <v>196308010306</v>
          </cell>
          <cell r="D3115" t="str">
            <v>2019</v>
          </cell>
          <cell r="E3115" t="str">
            <v>物流与供应链学院</v>
          </cell>
          <cell r="F3115" t="str">
            <v>2019电子商务</v>
          </cell>
          <cell r="G3115" t="str">
            <v>19电商4</v>
          </cell>
          <cell r="H3115" t="str">
            <v>59726588-7</v>
          </cell>
          <cell r="I3115" t="str">
            <v>四川秉喆商务有限公司</v>
          </cell>
          <cell r="J3115" t="str">
            <v>助理</v>
          </cell>
          <cell r="K3115" t="str">
            <v>喻斌</v>
          </cell>
          <cell r="L3115" t="str">
            <v>18328570675</v>
          </cell>
          <cell r="M3115" t="str">
            <v>四川省</v>
          </cell>
          <cell r="N3115" t="str">
            <v>成都市</v>
          </cell>
        </row>
        <row r="3116">
          <cell r="C3116" t="str">
            <v>196308010320</v>
          </cell>
          <cell r="D3116" t="str">
            <v>2019</v>
          </cell>
          <cell r="E3116" t="str">
            <v>物流与供应链学院</v>
          </cell>
          <cell r="F3116" t="str">
            <v>2019电子商务</v>
          </cell>
          <cell r="G3116" t="str">
            <v>19电商4</v>
          </cell>
          <cell r="H3116" t="str">
            <v>MA5F8G57-6</v>
          </cell>
          <cell r="I3116" t="str">
            <v>深圳市英飞利科技有限公司</v>
          </cell>
          <cell r="J3116" t="str">
            <v>助理</v>
          </cell>
          <cell r="K3116" t="str">
            <v>蒋晓英</v>
          </cell>
          <cell r="L3116" t="str">
            <v>0755-27220997</v>
          </cell>
          <cell r="M3116" t="str">
            <v>广东省</v>
          </cell>
          <cell r="N3116" t="str">
            <v>深圳市</v>
          </cell>
        </row>
        <row r="3117">
          <cell r="C3117" t="str">
            <v>196308010313</v>
          </cell>
          <cell r="D3117" t="str">
            <v>2019</v>
          </cell>
          <cell r="E3117" t="str">
            <v>物流与供应链学院</v>
          </cell>
          <cell r="F3117" t="str">
            <v>2019电子商务</v>
          </cell>
          <cell r="G3117" t="str">
            <v>19电商4</v>
          </cell>
          <cell r="H3117" t="str">
            <v>914300007533850R</v>
          </cell>
          <cell r="I3117" t="str">
            <v>湖南湘天建设工程有限公司</v>
          </cell>
          <cell r="J3117" t="str">
            <v>资料员</v>
          </cell>
          <cell r="K3117" t="str">
            <v>胡婷</v>
          </cell>
          <cell r="L3117" t="str">
            <v>158821733721</v>
          </cell>
          <cell r="M3117" t="str">
            <v>四川省</v>
          </cell>
          <cell r="N3117" t="str">
            <v>南充市</v>
          </cell>
        </row>
        <row r="3118">
          <cell r="C3118" t="str">
            <v>196308010315</v>
          </cell>
          <cell r="D3118" t="str">
            <v>2019</v>
          </cell>
          <cell r="E3118" t="str">
            <v>物流与供应链学院</v>
          </cell>
          <cell r="F3118" t="str">
            <v>2019电子商务</v>
          </cell>
          <cell r="G3118" t="str">
            <v>19电商4</v>
          </cell>
          <cell r="H3118" t="str">
            <v>91320583578191157R</v>
          </cell>
          <cell r="I3118" t="str">
            <v>维度金融外包服务（苏州）有限公司</v>
          </cell>
          <cell r="J3118" t="str">
            <v>数据录入</v>
          </cell>
          <cell r="K3118" t="str">
            <v>滕雯</v>
          </cell>
          <cell r="L3118" t="str">
            <v>17788669553</v>
          </cell>
          <cell r="M3118" t="str">
            <v>四川省</v>
          </cell>
          <cell r="N3118" t="str">
            <v>成都市</v>
          </cell>
        </row>
        <row r="3119">
          <cell r="C3119" t="str">
            <v>196308010323</v>
          </cell>
          <cell r="D3119" t="str">
            <v>2019</v>
          </cell>
          <cell r="E3119" t="str">
            <v>物流与供应链学院</v>
          </cell>
          <cell r="F3119" t="str">
            <v>2019电子商务</v>
          </cell>
          <cell r="G3119" t="str">
            <v>19电商4</v>
          </cell>
          <cell r="H3119" t="str">
            <v>91511402MA68QDCK2R</v>
          </cell>
          <cell r="I3119" t="str">
            <v>四川省利瑞德网络科技有限公司</v>
          </cell>
          <cell r="J3119" t="str">
            <v>文员助理</v>
          </cell>
          <cell r="K3119" t="str">
            <v>张方静</v>
          </cell>
          <cell r="L3119" t="str">
            <v>18228532994</v>
          </cell>
          <cell r="M3119" t="str">
            <v>四川省</v>
          </cell>
          <cell r="N3119" t="str">
            <v>眉山市</v>
          </cell>
        </row>
        <row r="3120">
          <cell r="C3120" t="str">
            <v>196308010329</v>
          </cell>
          <cell r="D3120" t="str">
            <v>2019</v>
          </cell>
          <cell r="E3120" t="str">
            <v>物流与供应链学院</v>
          </cell>
          <cell r="F3120" t="str">
            <v>2019电子商务</v>
          </cell>
          <cell r="G3120" t="str">
            <v>19电商4</v>
          </cell>
          <cell r="H3120" t="str">
            <v>91510124MA674BYH1Y</v>
          </cell>
          <cell r="I3120" t="str">
            <v>成都运安当劳务有限公司</v>
          </cell>
          <cell r="J3120" t="str">
            <v>文员</v>
          </cell>
          <cell r="K3120" t="str">
            <v>魏涛</v>
          </cell>
          <cell r="L3120" t="str">
            <v>13438034080</v>
          </cell>
          <cell r="M3120" t="str">
            <v>四川省</v>
          </cell>
          <cell r="N3120" t="str">
            <v>成都市</v>
          </cell>
        </row>
        <row r="3121">
          <cell r="C3121" t="str">
            <v>196308010342</v>
          </cell>
          <cell r="D3121" t="str">
            <v>2019</v>
          </cell>
          <cell r="E3121" t="str">
            <v>物流与供应链学院</v>
          </cell>
          <cell r="F3121" t="str">
            <v>2019电子商务</v>
          </cell>
          <cell r="G3121" t="str">
            <v>19电商4</v>
          </cell>
          <cell r="H3121" t="str">
            <v>91510700MA655Y3L31</v>
          </cell>
          <cell r="I3121" t="str">
            <v>四川商诺电子商务有限公司</v>
          </cell>
          <cell r="J3121" t="str">
            <v>客服</v>
          </cell>
          <cell r="K3121" t="str">
            <v>董兴聪</v>
          </cell>
          <cell r="L3121" t="str">
            <v>18030954375</v>
          </cell>
          <cell r="M3121" t="str">
            <v>四川省</v>
          </cell>
          <cell r="N3121" t="str">
            <v>绵阳市</v>
          </cell>
        </row>
        <row r="3122">
          <cell r="C3122" t="str">
            <v>196308010309</v>
          </cell>
          <cell r="D3122" t="str">
            <v>2019</v>
          </cell>
          <cell r="E3122" t="str">
            <v>物流与供应链学院</v>
          </cell>
          <cell r="F3122" t="str">
            <v>2019电子商务</v>
          </cell>
          <cell r="G3122" t="str">
            <v>19电商4</v>
          </cell>
          <cell r="H3122" t="str">
            <v>12511481356283603F</v>
          </cell>
          <cell r="I3122" t="str">
            <v>万源市第三小学</v>
          </cell>
          <cell r="J3122" t="str">
            <v>班助</v>
          </cell>
          <cell r="K3122" t="str">
            <v>胡松</v>
          </cell>
          <cell r="L3122" t="str">
            <v>13684211508</v>
          </cell>
          <cell r="M3122" t="str">
            <v>四川省</v>
          </cell>
          <cell r="N3122" t="str">
            <v>达州市</v>
          </cell>
        </row>
        <row r="3123">
          <cell r="C3123" t="str">
            <v>196308010335</v>
          </cell>
          <cell r="D3123" t="str">
            <v>2019</v>
          </cell>
          <cell r="E3123" t="str">
            <v>物流与供应链学院</v>
          </cell>
          <cell r="F3123" t="str">
            <v>2019电子商务</v>
          </cell>
          <cell r="G3123" t="str">
            <v>19电商4</v>
          </cell>
          <cell r="H3123" t="str">
            <v>MA6BP6KR9</v>
          </cell>
          <cell r="I3123" t="str">
            <v>四川七彩祥优企业管理有限公司</v>
          </cell>
          <cell r="J3123" t="str">
            <v>实习助理</v>
          </cell>
          <cell r="K3123" t="str">
            <v>廖志明</v>
          </cell>
          <cell r="L3123" t="str">
            <v>18681226564</v>
          </cell>
          <cell r="M3123" t="str">
            <v>四川省</v>
          </cell>
          <cell r="N3123" t="str">
            <v>成都市</v>
          </cell>
        </row>
        <row r="3124">
          <cell r="C3124" t="str">
            <v>196308010304</v>
          </cell>
          <cell r="D3124" t="str">
            <v>2019</v>
          </cell>
          <cell r="E3124" t="str">
            <v>物流与供应链学院</v>
          </cell>
          <cell r="F3124" t="str">
            <v>2019电子商务</v>
          </cell>
          <cell r="G3124" t="str">
            <v>19电商4</v>
          </cell>
          <cell r="H3124" t="str">
            <v>9144030031164601XD</v>
          </cell>
          <cell r="I3124" t="str">
            <v>深圳市嘉安自动化科技有限公司</v>
          </cell>
          <cell r="J3124" t="str">
            <v>文员</v>
          </cell>
          <cell r="K3124" t="str">
            <v>陈智君</v>
          </cell>
          <cell r="L3124" t="str">
            <v>18128860058</v>
          </cell>
          <cell r="M3124" t="str">
            <v>广东省</v>
          </cell>
          <cell r="N3124" t="str">
            <v>深圳市</v>
          </cell>
        </row>
        <row r="3125">
          <cell r="C3125" t="str">
            <v>196308010336</v>
          </cell>
          <cell r="D3125" t="str">
            <v>2019</v>
          </cell>
          <cell r="E3125" t="str">
            <v>物流与供应链学院</v>
          </cell>
          <cell r="F3125" t="str">
            <v>2019电子商务</v>
          </cell>
          <cell r="G3125" t="str">
            <v>19电商4</v>
          </cell>
          <cell r="H3125" t="str">
            <v>MA6BP6KR9</v>
          </cell>
          <cell r="I3125" t="str">
            <v>四川七彩祥优企业管理有限公司</v>
          </cell>
          <cell r="J3125" t="str">
            <v>实习助理</v>
          </cell>
          <cell r="K3125" t="str">
            <v>廖志明</v>
          </cell>
          <cell r="L3125" t="str">
            <v>18681226564</v>
          </cell>
          <cell r="M3125" t="str">
            <v>四川省</v>
          </cell>
          <cell r="N3125" t="str">
            <v>成都市</v>
          </cell>
        </row>
        <row r="3126">
          <cell r="C3126" t="str">
            <v>196308010338</v>
          </cell>
          <cell r="D3126" t="str">
            <v>2019</v>
          </cell>
          <cell r="E3126" t="str">
            <v>物流与供应链学院</v>
          </cell>
          <cell r="F3126" t="str">
            <v>2019电子商务</v>
          </cell>
          <cell r="G3126" t="str">
            <v>19电商4</v>
          </cell>
          <cell r="H3126" t="str">
            <v>-</v>
          </cell>
          <cell r="I3126" t="str">
            <v>四川捷安机械设备租赁有限公司</v>
          </cell>
          <cell r="J3126" t="str">
            <v>助理</v>
          </cell>
          <cell r="K3126" t="str">
            <v>丁春</v>
          </cell>
          <cell r="L3126" t="str">
            <v>13508087272</v>
          </cell>
          <cell r="M3126" t="str">
            <v>四川省</v>
          </cell>
          <cell r="N3126" t="str">
            <v>南充市</v>
          </cell>
        </row>
        <row r="3127">
          <cell r="C3127" t="str">
            <v>196308010307</v>
          </cell>
          <cell r="D3127" t="str">
            <v>2019</v>
          </cell>
          <cell r="E3127" t="str">
            <v>物流与供应链学院</v>
          </cell>
          <cell r="F3127" t="str">
            <v>2019电子商务</v>
          </cell>
          <cell r="G3127" t="str">
            <v>19电商4</v>
          </cell>
          <cell r="H3127" t="str">
            <v>91511921MA69P0YD5A</v>
          </cell>
          <cell r="I3127" t="str">
            <v>四川杰芮兮文化传媒有限公司</v>
          </cell>
          <cell r="J3127" t="str">
            <v>文员</v>
          </cell>
          <cell r="K3127" t="str">
            <v>15228554281</v>
          </cell>
          <cell r="L3127" t="str">
            <v>段静</v>
          </cell>
          <cell r="M3127" t="str">
            <v>四川省</v>
          </cell>
          <cell r="N3127" t="str">
            <v>巴中市</v>
          </cell>
        </row>
        <row r="3128">
          <cell r="C3128" t="str">
            <v>196308010301</v>
          </cell>
          <cell r="D3128" t="str">
            <v>2019</v>
          </cell>
          <cell r="E3128" t="str">
            <v>物流与供应链学院</v>
          </cell>
          <cell r="F3128" t="str">
            <v>2019电子商务</v>
          </cell>
          <cell r="G3128" t="str">
            <v>19电商4</v>
          </cell>
          <cell r="H3128" t="str">
            <v>064347660</v>
          </cell>
          <cell r="I3128" t="str">
            <v>成都金鲸商贸有限公司</v>
          </cell>
          <cell r="J3128" t="str">
            <v>销售助理</v>
          </cell>
          <cell r="K3128" t="str">
            <v>邓英</v>
          </cell>
          <cell r="L3128" t="str">
            <v>18284550732</v>
          </cell>
          <cell r="M3128" t="str">
            <v>四川省</v>
          </cell>
          <cell r="N3128" t="str">
            <v>成都市</v>
          </cell>
        </row>
        <row r="3129">
          <cell r="C3129" t="str">
            <v>196308010333</v>
          </cell>
          <cell r="D3129" t="str">
            <v>2019</v>
          </cell>
          <cell r="E3129" t="str">
            <v>物流与供应链学院</v>
          </cell>
          <cell r="F3129" t="str">
            <v>2019电子商务</v>
          </cell>
          <cell r="G3129" t="str">
            <v>19电商4</v>
          </cell>
          <cell r="H3129" t="str">
            <v>91511525MA7E6TBD0F</v>
          </cell>
          <cell r="I3129" t="str">
            <v>宜宾添锦建筑劳务有限公司</v>
          </cell>
          <cell r="J3129" t="str">
            <v>财务</v>
          </cell>
          <cell r="K3129" t="str">
            <v>吴天松</v>
          </cell>
          <cell r="L3129" t="str">
            <v>18783188789</v>
          </cell>
          <cell r="M3129" t="str">
            <v>四川省</v>
          </cell>
          <cell r="N3129" t="str">
            <v>宜宾市</v>
          </cell>
        </row>
        <row r="3130">
          <cell r="C3130" t="str">
            <v>196308010310</v>
          </cell>
          <cell r="D3130" t="str">
            <v>2019</v>
          </cell>
          <cell r="E3130" t="str">
            <v>物流与供应链学院</v>
          </cell>
          <cell r="F3130" t="str">
            <v>2019电子商务</v>
          </cell>
          <cell r="G3130" t="str">
            <v>19电商4</v>
          </cell>
          <cell r="H3130" t="str">
            <v>91500107MA60QHM9XN</v>
          </cell>
          <cell r="I3130" t="str">
            <v>重庆惠吉斯科技有限公司</v>
          </cell>
          <cell r="J3130" t="str">
            <v>前台</v>
          </cell>
          <cell r="K3130" t="str">
            <v>邓涛</v>
          </cell>
          <cell r="L3130" t="str">
            <v>15086662052</v>
          </cell>
          <cell r="M3130" t="str">
            <v>重庆市</v>
          </cell>
          <cell r="N3130" t="str">
            <v>重庆市</v>
          </cell>
        </row>
        <row r="3131">
          <cell r="C3131" t="str">
            <v>196308010345</v>
          </cell>
          <cell r="D3131" t="str">
            <v>2019</v>
          </cell>
          <cell r="E3131" t="str">
            <v>物流与供应链学院</v>
          </cell>
          <cell r="F3131" t="str">
            <v>2019电子商务</v>
          </cell>
          <cell r="G3131" t="str">
            <v>19电商4</v>
          </cell>
          <cell r="H3131" t="str">
            <v>-</v>
          </cell>
          <cell r="I3131" t="str">
            <v>四川翔之鹰门业有限公司</v>
          </cell>
          <cell r="J3131" t="str">
            <v>文员</v>
          </cell>
          <cell r="K3131" t="str">
            <v>何沛芳</v>
          </cell>
          <cell r="L3131" t="str">
            <v>15808414115</v>
          </cell>
          <cell r="M3131" t="str">
            <v>四川省</v>
          </cell>
          <cell r="N3131" t="str">
            <v>宜宾市</v>
          </cell>
        </row>
        <row r="3132">
          <cell r="C3132" t="str">
            <v>196308010341</v>
          </cell>
          <cell r="D3132" t="str">
            <v>2019</v>
          </cell>
          <cell r="E3132" t="str">
            <v>物流与供应链学院</v>
          </cell>
          <cell r="F3132" t="str">
            <v>2019电子商务</v>
          </cell>
          <cell r="G3132" t="str">
            <v>19电商4</v>
          </cell>
          <cell r="H3132" t="str">
            <v>-</v>
          </cell>
          <cell r="I3132" t="str">
            <v>遂宁应用高级技工学校</v>
          </cell>
          <cell r="J3132" t="str">
            <v>招生办</v>
          </cell>
          <cell r="K3132" t="str">
            <v>李军</v>
          </cell>
          <cell r="L3132" t="str">
            <v>139 8259 0628</v>
          </cell>
          <cell r="M3132" t="str">
            <v>四川省</v>
          </cell>
          <cell r="N3132" t="str">
            <v>遂宁市</v>
          </cell>
        </row>
        <row r="3133">
          <cell r="C3133" t="str">
            <v>196308010321</v>
          </cell>
          <cell r="D3133" t="str">
            <v>2019</v>
          </cell>
          <cell r="E3133" t="str">
            <v>物流与供应链学院</v>
          </cell>
          <cell r="F3133" t="str">
            <v>2019电子商务</v>
          </cell>
          <cell r="G3133" t="str">
            <v>19电商4</v>
          </cell>
          <cell r="H3133" t="str">
            <v>-</v>
          </cell>
          <cell r="I3133" t="str">
            <v>四川省凉山州农夫源农业发展有限公司</v>
          </cell>
          <cell r="J3133" t="str">
            <v>助理</v>
          </cell>
          <cell r="K3133" t="str">
            <v>吴俊伟</v>
          </cell>
          <cell r="L3133" t="str">
            <v>15208499730</v>
          </cell>
          <cell r="M3133" t="str">
            <v>四川省</v>
          </cell>
          <cell r="N3133" t="str">
            <v>凉山彝族自治州</v>
          </cell>
        </row>
        <row r="3134">
          <cell r="C3134" t="str">
            <v>196308010311</v>
          </cell>
          <cell r="D3134" t="str">
            <v>2019</v>
          </cell>
          <cell r="E3134" t="str">
            <v>物流与供应链学院</v>
          </cell>
          <cell r="F3134" t="str">
            <v>2019电子商务</v>
          </cell>
          <cell r="G3134" t="str">
            <v>19电商4</v>
          </cell>
          <cell r="H3134" t="str">
            <v>-</v>
          </cell>
          <cell r="I3134" t="str">
            <v>成都前锦众程人力资源服务有限责任公司</v>
          </cell>
          <cell r="J3134" t="str">
            <v>助理</v>
          </cell>
          <cell r="K3134" t="str">
            <v>李杰</v>
          </cell>
          <cell r="L3134" t="str">
            <v>18781826457</v>
          </cell>
          <cell r="M3134" t="str">
            <v>四川省</v>
          </cell>
          <cell r="N3134" t="str">
            <v>成都市</v>
          </cell>
        </row>
        <row r="3135">
          <cell r="C3135" t="str">
            <v>196308010314</v>
          </cell>
          <cell r="D3135" t="str">
            <v>2019</v>
          </cell>
          <cell r="E3135" t="str">
            <v>物流与供应链学院</v>
          </cell>
          <cell r="F3135" t="str">
            <v>2019电子商务</v>
          </cell>
          <cell r="G3135" t="str">
            <v>19电商4</v>
          </cell>
          <cell r="H3135" t="str">
            <v>-</v>
          </cell>
          <cell r="I3135" t="str">
            <v>成都祥卫商贸有限公司</v>
          </cell>
          <cell r="J3135" t="str">
            <v>销售</v>
          </cell>
          <cell r="K3135" t="str">
            <v>朱华群</v>
          </cell>
          <cell r="L3135" t="str">
            <v>13348921370</v>
          </cell>
          <cell r="M3135" t="str">
            <v>四川省</v>
          </cell>
          <cell r="N3135" t="str">
            <v>成都市</v>
          </cell>
        </row>
        <row r="3136">
          <cell r="C3136" t="str">
            <v>196308010331</v>
          </cell>
          <cell r="D3136" t="str">
            <v>2019</v>
          </cell>
          <cell r="E3136" t="str">
            <v>物流与供应链学院</v>
          </cell>
          <cell r="F3136" t="str">
            <v>2019电子商务</v>
          </cell>
          <cell r="G3136" t="str">
            <v>19电商4</v>
          </cell>
          <cell r="H3136" t="str">
            <v>66986859X</v>
          </cell>
          <cell r="I3136" t="str">
            <v>珠海市鑫东强贸易</v>
          </cell>
          <cell r="J3136" t="str">
            <v>业务员</v>
          </cell>
          <cell r="K3136" t="str">
            <v>何小军</v>
          </cell>
          <cell r="L3136" t="str">
            <v>15916251520</v>
          </cell>
          <cell r="M3136" t="str">
            <v>广东省</v>
          </cell>
          <cell r="N3136" t="str">
            <v>珠海市</v>
          </cell>
        </row>
        <row r="3137">
          <cell r="C3137" t="str">
            <v>196308010322</v>
          </cell>
          <cell r="D3137" t="str">
            <v>2019</v>
          </cell>
          <cell r="E3137" t="str">
            <v>物流与供应链学院</v>
          </cell>
          <cell r="F3137" t="str">
            <v>2019电子商务</v>
          </cell>
          <cell r="G3137" t="str">
            <v>19电商4</v>
          </cell>
          <cell r="H3137" t="str">
            <v>MA6DF3HX-8</v>
          </cell>
          <cell r="I3137" t="str">
            <v>成都成芃吉泰盛商贸有限公司</v>
          </cell>
          <cell r="J3137" t="str">
            <v>销售客服</v>
          </cell>
          <cell r="K3137" t="str">
            <v>谌红霞</v>
          </cell>
          <cell r="L3137" t="str">
            <v>13981901597</v>
          </cell>
          <cell r="M3137" t="str">
            <v>四川省</v>
          </cell>
          <cell r="N3137" t="str">
            <v>成都市</v>
          </cell>
        </row>
        <row r="3138">
          <cell r="C3138" t="str">
            <v>196308010332</v>
          </cell>
          <cell r="D3138" t="str">
            <v>2019</v>
          </cell>
          <cell r="E3138" t="str">
            <v>物流与供应链学院</v>
          </cell>
          <cell r="F3138" t="str">
            <v>2019电子商务</v>
          </cell>
          <cell r="G3138" t="str">
            <v>19电商4</v>
          </cell>
          <cell r="H3138" t="str">
            <v>-</v>
          </cell>
          <cell r="I3138" t="str">
            <v>平昌县鼎盛装饰有限公司</v>
          </cell>
          <cell r="J3138" t="str">
            <v>材料员</v>
          </cell>
          <cell r="K3138" t="str">
            <v>黄述军</v>
          </cell>
          <cell r="L3138" t="str">
            <v>18382855538</v>
          </cell>
          <cell r="M3138" t="str">
            <v>四川省</v>
          </cell>
          <cell r="N3138" t="str">
            <v>巴中市</v>
          </cell>
        </row>
        <row r="3139">
          <cell r="C3139" t="str">
            <v>196308010316</v>
          </cell>
          <cell r="D3139" t="str">
            <v>2019</v>
          </cell>
          <cell r="E3139" t="str">
            <v>物流与供应链学院</v>
          </cell>
          <cell r="F3139" t="str">
            <v>2019电子商务</v>
          </cell>
          <cell r="G3139" t="str">
            <v>19电商4</v>
          </cell>
          <cell r="H3139" t="str">
            <v>MA6237N9-5</v>
          </cell>
          <cell r="I3139" t="str">
            <v>德阳上川科技有限公司</v>
          </cell>
          <cell r="J3139" t="str">
            <v>采购文员</v>
          </cell>
          <cell r="K3139" t="str">
            <v>夏品涵</v>
          </cell>
          <cell r="L3139" t="str">
            <v>18881001885</v>
          </cell>
          <cell r="M3139" t="str">
            <v>四川省</v>
          </cell>
          <cell r="N3139" t="str">
            <v>德阳市</v>
          </cell>
        </row>
        <row r="3140">
          <cell r="C3140" t="str">
            <v>196308010319</v>
          </cell>
          <cell r="D3140" t="str">
            <v>2019</v>
          </cell>
          <cell r="E3140" t="str">
            <v>物流与供应链学院</v>
          </cell>
          <cell r="F3140" t="str">
            <v>2019电子商务</v>
          </cell>
          <cell r="G3140" t="str">
            <v>19电商4</v>
          </cell>
          <cell r="H3140" t="str">
            <v>MA64PJP2-5</v>
          </cell>
          <cell r="I3140" t="str">
            <v>武侯区劲驰电动自行车经营部</v>
          </cell>
          <cell r="J3140" t="str">
            <v>销售员</v>
          </cell>
          <cell r="K3140" t="str">
            <v>周兴权</v>
          </cell>
          <cell r="L3140" t="str">
            <v>19182165334</v>
          </cell>
          <cell r="M3140" t="str">
            <v>四川省</v>
          </cell>
          <cell r="N3140" t="str">
            <v>成都市</v>
          </cell>
        </row>
        <row r="3141">
          <cell r="C3141" t="str">
            <v>196308010302</v>
          </cell>
          <cell r="D3141" t="str">
            <v>2019</v>
          </cell>
          <cell r="E3141" t="str">
            <v>物流与供应链学院</v>
          </cell>
          <cell r="F3141" t="str">
            <v>2019电子商务</v>
          </cell>
          <cell r="G3141" t="str">
            <v>19电商4</v>
          </cell>
          <cell r="H3141" t="str">
            <v>92510504MA6668Q709</v>
          </cell>
          <cell r="I3141" t="str">
            <v>泸州市龙马潭区车缘汽修厂</v>
          </cell>
          <cell r="J3141" t="str">
            <v>机修</v>
          </cell>
          <cell r="K3141" t="str">
            <v>刘平</v>
          </cell>
          <cell r="L3141" t="str">
            <v>18011026863</v>
          </cell>
          <cell r="M3141" t="str">
            <v>四川省</v>
          </cell>
          <cell r="N3141" t="str">
            <v>泸州市</v>
          </cell>
        </row>
        <row r="3142">
          <cell r="C3142" t="str">
            <v>196308010330</v>
          </cell>
          <cell r="D3142" t="str">
            <v>2019</v>
          </cell>
          <cell r="E3142" t="str">
            <v>物流与供应链学院</v>
          </cell>
          <cell r="F3142" t="str">
            <v>2019电子商务</v>
          </cell>
          <cell r="G3142" t="str">
            <v>19电商4</v>
          </cell>
          <cell r="H3142" t="str">
            <v>-</v>
          </cell>
          <cell r="I3142" t="str">
            <v>会东县鱼城街道办事处</v>
          </cell>
          <cell r="J3142" t="str">
            <v>宣传助理</v>
          </cell>
          <cell r="K3142" t="str">
            <v>卢夏华</v>
          </cell>
          <cell r="L3142" t="str">
            <v>0834-5468733</v>
          </cell>
          <cell r="M3142" t="str">
            <v>四川省</v>
          </cell>
          <cell r="N3142" t="str">
            <v>凉山彝族自治州</v>
          </cell>
        </row>
        <row r="3143">
          <cell r="C3143" t="str">
            <v>196308010318</v>
          </cell>
          <cell r="D3143" t="str">
            <v>2019</v>
          </cell>
          <cell r="E3143" t="str">
            <v>物流与供应链学院</v>
          </cell>
          <cell r="F3143" t="str">
            <v>2019电子商务</v>
          </cell>
          <cell r="G3143" t="str">
            <v>19电商4</v>
          </cell>
          <cell r="H3143" t="str">
            <v>MAACNX0T9</v>
          </cell>
          <cell r="I3143" t="str">
            <v>成都启程飞扬科技有限公司</v>
          </cell>
          <cell r="J3143" t="str">
            <v>售后客服</v>
          </cell>
          <cell r="K3143" t="str">
            <v>李旭</v>
          </cell>
          <cell r="L3143" t="str">
            <v>18581506582</v>
          </cell>
          <cell r="M3143" t="str">
            <v>四川省</v>
          </cell>
          <cell r="N3143" t="str">
            <v>成都市</v>
          </cell>
        </row>
        <row r="3144">
          <cell r="C3144" t="str">
            <v>196308010326</v>
          </cell>
          <cell r="D3144" t="str">
            <v>2019</v>
          </cell>
          <cell r="E3144" t="str">
            <v>物流与供应链学院</v>
          </cell>
          <cell r="F3144" t="str">
            <v>2019电子商务</v>
          </cell>
          <cell r="G3144" t="str">
            <v>19电商4</v>
          </cell>
          <cell r="H3144" t="str">
            <v>-</v>
          </cell>
          <cell r="I3144" t="str">
            <v>仕尔道（深圳）体育器材有限公司</v>
          </cell>
          <cell r="J3144" t="str">
            <v>电商运营推广</v>
          </cell>
          <cell r="K3144" t="str">
            <v>王川</v>
          </cell>
          <cell r="L3144" t="str">
            <v>15899895565</v>
          </cell>
          <cell r="M3144" t="str">
            <v>广东省</v>
          </cell>
          <cell r="N3144" t="str">
            <v>深圳市</v>
          </cell>
        </row>
        <row r="3145">
          <cell r="C3145" t="str">
            <v>196308010337</v>
          </cell>
          <cell r="D3145" t="str">
            <v>2019</v>
          </cell>
          <cell r="E3145" t="str">
            <v>物流与供应链学院</v>
          </cell>
          <cell r="F3145" t="str">
            <v>2019电子商务</v>
          </cell>
          <cell r="G3145" t="str">
            <v>19电商4</v>
          </cell>
          <cell r="H3145" t="str">
            <v>91511621MA695U2T51</v>
          </cell>
          <cell r="I3145" t="str">
            <v>罡越建设工程有限公司</v>
          </cell>
          <cell r="J3145" t="str">
            <v>资料整理员</v>
          </cell>
          <cell r="K3145" t="str">
            <v>王辉</v>
          </cell>
          <cell r="L3145" t="str">
            <v>13629099122</v>
          </cell>
          <cell r="M3145" t="str">
            <v>四川省</v>
          </cell>
          <cell r="N3145" t="str">
            <v>广安市</v>
          </cell>
        </row>
        <row r="3146">
          <cell r="C3146" t="str">
            <v>196308010312</v>
          </cell>
          <cell r="D3146" t="str">
            <v>2019</v>
          </cell>
          <cell r="E3146" t="str">
            <v>物流与供应链学院</v>
          </cell>
          <cell r="F3146" t="str">
            <v>2019电子商务</v>
          </cell>
          <cell r="G3146" t="str">
            <v>19电商4</v>
          </cell>
          <cell r="H3146" t="str">
            <v>92511521MA67Y1PNXN</v>
          </cell>
          <cell r="I3146" t="str">
            <v>宜宾市叙州区麦威日用品</v>
          </cell>
          <cell r="J3146" t="str">
            <v>业务员</v>
          </cell>
          <cell r="K3146" t="str">
            <v>李伟</v>
          </cell>
          <cell r="L3146" t="str">
            <v>18780633642</v>
          </cell>
          <cell r="M3146" t="str">
            <v>四川省</v>
          </cell>
          <cell r="N3146" t="str">
            <v>宜宾市</v>
          </cell>
        </row>
        <row r="3147">
          <cell r="C3147" t="str">
            <v>196308010327</v>
          </cell>
          <cell r="D3147" t="str">
            <v>2019</v>
          </cell>
          <cell r="E3147" t="str">
            <v>物流与供应链学院</v>
          </cell>
          <cell r="F3147" t="str">
            <v>2019电子商务</v>
          </cell>
          <cell r="G3147" t="str">
            <v>19电商4</v>
          </cell>
          <cell r="H3147" t="str">
            <v>3100039509100036514</v>
          </cell>
          <cell r="I3147" t="str">
            <v>重庆因斯特智能科技有限公司</v>
          </cell>
          <cell r="J3147" t="str">
            <v>文员</v>
          </cell>
          <cell r="K3147" t="str">
            <v>郭金霖</v>
          </cell>
          <cell r="L3147" t="str">
            <v>17623886132</v>
          </cell>
          <cell r="M3147" t="str">
            <v>重庆市</v>
          </cell>
          <cell r="N3147" t="str">
            <v>重庆市</v>
          </cell>
        </row>
        <row r="3148">
          <cell r="C3148" t="str">
            <v>196308010328</v>
          </cell>
          <cell r="D3148" t="str">
            <v>2019</v>
          </cell>
          <cell r="E3148" t="str">
            <v>物流与供应链学院</v>
          </cell>
          <cell r="F3148" t="str">
            <v>2019电子商务</v>
          </cell>
          <cell r="G3148" t="str">
            <v>19电商4</v>
          </cell>
          <cell r="H3148" t="str">
            <v>3100039509100036514</v>
          </cell>
          <cell r="I3148" t="str">
            <v>重庆因斯特智能科技有限公司</v>
          </cell>
          <cell r="J3148" t="str">
            <v>网络编辑</v>
          </cell>
          <cell r="K3148" t="str">
            <v>郭金霖</v>
          </cell>
          <cell r="L3148" t="str">
            <v>17623886132</v>
          </cell>
          <cell r="M3148" t="str">
            <v>重庆市</v>
          </cell>
          <cell r="N3148" t="str">
            <v>重庆市</v>
          </cell>
        </row>
        <row r="3149">
          <cell r="C3149" t="str">
            <v>196309030114</v>
          </cell>
          <cell r="D3149" t="str">
            <v>2019</v>
          </cell>
          <cell r="E3149" t="str">
            <v>物流与供应链学院</v>
          </cell>
          <cell r="F3149" t="str">
            <v>2019现代物流管理</v>
          </cell>
          <cell r="G3149" t="str">
            <v>19物流1</v>
          </cell>
          <cell r="H3149" t="str">
            <v>MA6BP6KR9</v>
          </cell>
          <cell r="I3149" t="str">
            <v>四川七彩祥企业管理有限公司</v>
          </cell>
          <cell r="J3149" t="str">
            <v>人力资源</v>
          </cell>
          <cell r="K3149" t="str">
            <v>廖凡</v>
          </cell>
          <cell r="L3149" t="str">
            <v>18681226564</v>
          </cell>
          <cell r="M3149" t="str">
            <v>四川省</v>
          </cell>
          <cell r="N3149" t="str">
            <v>成都市</v>
          </cell>
        </row>
        <row r="3150">
          <cell r="C3150" t="str">
            <v>196309030132</v>
          </cell>
          <cell r="D3150" t="str">
            <v>2019</v>
          </cell>
          <cell r="E3150" t="str">
            <v>物流与供应链学院</v>
          </cell>
          <cell r="F3150" t="str">
            <v>2019现代物流管理</v>
          </cell>
          <cell r="G3150" t="str">
            <v>19物流1</v>
          </cell>
          <cell r="H3150" t="str">
            <v>-</v>
          </cell>
          <cell r="I3150" t="str">
            <v>蜂巢能源科技（遂宁）有限公司</v>
          </cell>
          <cell r="J3150" t="str">
            <v>物流员</v>
          </cell>
          <cell r="K3150" t="str">
            <v>刘娅希</v>
          </cell>
          <cell r="L3150" t="str">
            <v>08252899006</v>
          </cell>
          <cell r="M3150" t="str">
            <v>四川省</v>
          </cell>
          <cell r="N3150" t="str">
            <v>遂宁市</v>
          </cell>
        </row>
        <row r="3151">
          <cell r="C3151" t="str">
            <v>196309030123</v>
          </cell>
          <cell r="D3151" t="str">
            <v>2019</v>
          </cell>
          <cell r="E3151" t="str">
            <v>物流与供应链学院</v>
          </cell>
          <cell r="F3151" t="str">
            <v>2019现代物流管理</v>
          </cell>
          <cell r="G3151" t="str">
            <v>19物流1</v>
          </cell>
          <cell r="H3151" t="str">
            <v>91510107350526547X</v>
          </cell>
          <cell r="I3151" t="str">
            <v>成都艺腾汽车服务有限公司</v>
          </cell>
          <cell r="J3151" t="str">
            <v>客服服务</v>
          </cell>
          <cell r="K3151" t="str">
            <v>李江林</v>
          </cell>
          <cell r="L3151" t="str">
            <v>18780094523</v>
          </cell>
          <cell r="M3151" t="str">
            <v>四川省</v>
          </cell>
          <cell r="N3151" t="str">
            <v>成都市</v>
          </cell>
        </row>
        <row r="3152">
          <cell r="C3152" t="str">
            <v>196309030105</v>
          </cell>
          <cell r="D3152" t="str">
            <v>2019</v>
          </cell>
          <cell r="E3152" t="str">
            <v>物流与供应链学院</v>
          </cell>
          <cell r="F3152" t="str">
            <v>2019现代物流管理</v>
          </cell>
          <cell r="G3152" t="str">
            <v>19物流1</v>
          </cell>
          <cell r="H3152" t="str">
            <v>MA6BP6KR9</v>
          </cell>
          <cell r="I3152" t="str">
            <v>四川七彩祥优企业管理有限公司</v>
          </cell>
          <cell r="J3152" t="str">
            <v>仓库管理员</v>
          </cell>
          <cell r="K3152" t="str">
            <v>李旭</v>
          </cell>
          <cell r="L3152" t="str">
            <v>18581506582</v>
          </cell>
          <cell r="M3152" t="str">
            <v>四川省</v>
          </cell>
          <cell r="N3152" t="str">
            <v>成都市</v>
          </cell>
        </row>
        <row r="3153">
          <cell r="C3153" t="str">
            <v>196309030125</v>
          </cell>
          <cell r="D3153" t="str">
            <v>2019</v>
          </cell>
          <cell r="E3153" t="str">
            <v>物流与供应链学院</v>
          </cell>
          <cell r="F3153" t="str">
            <v>2019现代物流管理</v>
          </cell>
          <cell r="G3153" t="str">
            <v>19物流1</v>
          </cell>
          <cell r="H3153" t="str">
            <v>91510106057457933x</v>
          </cell>
          <cell r="I3153" t="str">
            <v>四川省俱往矣酒店管理有限公司</v>
          </cell>
          <cell r="J3153" t="str">
            <v>采购员</v>
          </cell>
          <cell r="K3153" t="str">
            <v>蒲红婷</v>
          </cell>
          <cell r="L3153" t="str">
            <v>18349216539</v>
          </cell>
          <cell r="M3153" t="str">
            <v>四川省</v>
          </cell>
          <cell r="N3153" t="str">
            <v>成都市</v>
          </cell>
        </row>
        <row r="3154">
          <cell r="C3154" t="str">
            <v>196309030119</v>
          </cell>
          <cell r="D3154" t="str">
            <v>2019</v>
          </cell>
          <cell r="E3154" t="str">
            <v>物流与供应链学院</v>
          </cell>
          <cell r="F3154" t="str">
            <v>2019现代物流管理</v>
          </cell>
          <cell r="G3154" t="str">
            <v>19物流1</v>
          </cell>
          <cell r="H3154" t="str">
            <v>52510100MJQ045504K</v>
          </cell>
          <cell r="I3154" t="str">
            <v>成都天府新区雅馨服务中心</v>
          </cell>
          <cell r="J3154" t="str">
            <v>库管员</v>
          </cell>
          <cell r="K3154" t="str">
            <v>何彬</v>
          </cell>
          <cell r="L3154" t="str">
            <v>13547927058</v>
          </cell>
          <cell r="M3154" t="str">
            <v>四川省</v>
          </cell>
          <cell r="N3154" t="str">
            <v>成都市</v>
          </cell>
        </row>
        <row r="3155">
          <cell r="C3155" t="str">
            <v>196309030131</v>
          </cell>
          <cell r="D3155" t="str">
            <v>2019</v>
          </cell>
          <cell r="E3155" t="str">
            <v>物流与供应链学院</v>
          </cell>
          <cell r="F3155" t="str">
            <v>2019现代物流管理</v>
          </cell>
          <cell r="G3155" t="str">
            <v>19物流1</v>
          </cell>
          <cell r="H3155" t="str">
            <v>泉盛餐饮管理(成都)有限公司</v>
          </cell>
          <cell r="I3155" t="str">
            <v>泉盛餐饮管理(成都)有限公司</v>
          </cell>
          <cell r="J3155" t="str">
            <v>储备店长</v>
          </cell>
          <cell r="K3155" t="str">
            <v>叶建方</v>
          </cell>
          <cell r="L3155" t="str">
            <v>028-61125545</v>
          </cell>
          <cell r="M3155" t="str">
            <v>四川省</v>
          </cell>
          <cell r="N3155" t="str">
            <v>成都市</v>
          </cell>
        </row>
        <row r="3156">
          <cell r="C3156" t="str">
            <v>196309030124</v>
          </cell>
          <cell r="D3156" t="str">
            <v>2019</v>
          </cell>
          <cell r="E3156" t="str">
            <v>物流与供应链学院</v>
          </cell>
          <cell r="F3156" t="str">
            <v>2019现代物流管理</v>
          </cell>
          <cell r="G3156" t="str">
            <v>19物流1</v>
          </cell>
          <cell r="H3156" t="str">
            <v>91510113091296715G</v>
          </cell>
          <cell r="I3156" t="str">
            <v>成都富坤物流有限公司</v>
          </cell>
          <cell r="J3156" t="str">
            <v>仓管员</v>
          </cell>
          <cell r="K3156" t="str">
            <v>梁佳</v>
          </cell>
          <cell r="L3156" t="str">
            <v>17683166214</v>
          </cell>
          <cell r="M3156" t="str">
            <v>四川省</v>
          </cell>
          <cell r="N3156" t="str">
            <v>成都市</v>
          </cell>
        </row>
        <row r="3157">
          <cell r="C3157" t="str">
            <v>196309030122</v>
          </cell>
          <cell r="D3157" t="str">
            <v>2019</v>
          </cell>
          <cell r="E3157" t="str">
            <v>物流与供应链学院</v>
          </cell>
          <cell r="F3157" t="str">
            <v>2019现代物流管理</v>
          </cell>
          <cell r="G3157" t="str">
            <v>19物流1</v>
          </cell>
          <cell r="H3157" t="str">
            <v>91320583578191157R</v>
          </cell>
          <cell r="I3157" t="str">
            <v>维度信息技术（苏州）有限公司</v>
          </cell>
          <cell r="J3157" t="str">
            <v>凭证扫描</v>
          </cell>
          <cell r="K3157" t="str">
            <v>17788669553</v>
          </cell>
          <cell r="L3157" t="str">
            <v>17788669553</v>
          </cell>
          <cell r="M3157" t="str">
            <v>四川省</v>
          </cell>
          <cell r="N3157" t="str">
            <v>成都市</v>
          </cell>
        </row>
        <row r="3158">
          <cell r="C3158" t="str">
            <v>196309030104</v>
          </cell>
          <cell r="D3158" t="str">
            <v>2019</v>
          </cell>
          <cell r="E3158" t="str">
            <v>物流与供应链学院</v>
          </cell>
          <cell r="F3158" t="str">
            <v>2019现代物流管理</v>
          </cell>
          <cell r="G3158" t="str">
            <v>19物流1</v>
          </cell>
          <cell r="H3158" t="str">
            <v>91500113MAABNPJ50E</v>
          </cell>
          <cell r="I3158" t="str">
            <v>重庆趣屿商贸有限公司</v>
          </cell>
          <cell r="J3158" t="str">
            <v>实习生</v>
          </cell>
          <cell r="K3158" t="str">
            <v>马监兰</v>
          </cell>
          <cell r="L3158" t="str">
            <v>13078529785</v>
          </cell>
          <cell r="M3158" t="str">
            <v>重庆市</v>
          </cell>
          <cell r="N3158" t="str">
            <v>重庆市</v>
          </cell>
        </row>
        <row r="3159">
          <cell r="C3159" t="str">
            <v>196309030101</v>
          </cell>
          <cell r="D3159" t="str">
            <v>2019</v>
          </cell>
          <cell r="E3159" t="str">
            <v>物流与供应链学院</v>
          </cell>
          <cell r="F3159" t="str">
            <v>2019现代物流管理</v>
          </cell>
          <cell r="G3159" t="str">
            <v>19物流1</v>
          </cell>
          <cell r="H3159" t="str">
            <v>91320583578191157R</v>
          </cell>
          <cell r="I3159" t="str">
            <v>维度信息技术（苏州）有限公司</v>
          </cell>
          <cell r="J3159" t="str">
            <v>凭证扫描</v>
          </cell>
          <cell r="K3159" t="str">
            <v>滕雯</v>
          </cell>
          <cell r="L3159" t="str">
            <v>17788669553</v>
          </cell>
          <cell r="M3159" t="str">
            <v>四川省</v>
          </cell>
          <cell r="N3159" t="str">
            <v>成都市</v>
          </cell>
        </row>
        <row r="3160">
          <cell r="C3160" t="str">
            <v>196309030126</v>
          </cell>
          <cell r="D3160" t="str">
            <v>2019</v>
          </cell>
          <cell r="E3160" t="str">
            <v>物流与供应链学院</v>
          </cell>
          <cell r="F3160" t="str">
            <v>2019现代物流管理</v>
          </cell>
          <cell r="G3160" t="str">
            <v>19物流1</v>
          </cell>
          <cell r="H3160" t="str">
            <v>91510107797845827X</v>
          </cell>
          <cell r="I3160" t="str">
            <v>成都和信时代科技有限公司</v>
          </cell>
          <cell r="J3160" t="str">
            <v>文员</v>
          </cell>
          <cell r="K3160" t="str">
            <v>曾乔红</v>
          </cell>
          <cell r="L3160" t="str">
            <v>13980039145</v>
          </cell>
          <cell r="M3160" t="str">
            <v>四川省</v>
          </cell>
          <cell r="N3160" t="str">
            <v>成都市</v>
          </cell>
        </row>
        <row r="3161">
          <cell r="C3161" t="str">
            <v>196309030107</v>
          </cell>
          <cell r="D3161" t="str">
            <v>2019</v>
          </cell>
          <cell r="E3161" t="str">
            <v>物流与供应链学院</v>
          </cell>
          <cell r="F3161" t="str">
            <v>2019现代物流管理</v>
          </cell>
          <cell r="G3161" t="str">
            <v>19物流1</v>
          </cell>
          <cell r="H3161" t="str">
            <v>91510114MA6DG6DQ97</v>
          </cell>
          <cell r="I3161" t="str">
            <v>四川四川京邦达物流科技有限公司</v>
          </cell>
          <cell r="J3161" t="str">
            <v>分拣员岗</v>
          </cell>
          <cell r="K3161" t="str">
            <v>王飞</v>
          </cell>
          <cell r="L3161" t="str">
            <v>13668154754</v>
          </cell>
          <cell r="M3161" t="str">
            <v>四川省</v>
          </cell>
          <cell r="N3161" t="str">
            <v>成都市</v>
          </cell>
        </row>
        <row r="3162">
          <cell r="C3162" t="str">
            <v>196309030128</v>
          </cell>
          <cell r="D3162" t="str">
            <v>2019</v>
          </cell>
          <cell r="E3162" t="str">
            <v>物流与供应链学院</v>
          </cell>
          <cell r="F3162" t="str">
            <v>2019现代物流管理</v>
          </cell>
          <cell r="G3162" t="str">
            <v>19物流1</v>
          </cell>
          <cell r="H3162" t="str">
            <v>91510108MA6CCLGP82</v>
          </cell>
          <cell r="I3162" t="str">
            <v>四川华美达汽车服务有限公司</v>
          </cell>
          <cell r="J3162" t="str">
            <v>汽车销售</v>
          </cell>
          <cell r="K3162" t="str">
            <v>郝宁</v>
          </cell>
          <cell r="L3162" t="str">
            <v>18000526464</v>
          </cell>
          <cell r="M3162" t="str">
            <v>四川省</v>
          </cell>
          <cell r="N3162" t="str">
            <v>成都市</v>
          </cell>
        </row>
        <row r="3163">
          <cell r="C3163" t="str">
            <v>196309030106</v>
          </cell>
          <cell r="D3163" t="str">
            <v>2019</v>
          </cell>
          <cell r="E3163" t="str">
            <v>物流与供应链学院</v>
          </cell>
          <cell r="F3163" t="str">
            <v>2019现代物流管理</v>
          </cell>
          <cell r="G3163" t="str">
            <v>19物流1</v>
          </cell>
          <cell r="H3163" t="str">
            <v>-</v>
          </cell>
          <cell r="I3163" t="str">
            <v>秋风徐来(深圳)科技传媒有限公司</v>
          </cell>
          <cell r="J3163" t="str">
            <v>运营助理</v>
          </cell>
          <cell r="K3163" t="str">
            <v>于采卉</v>
          </cell>
          <cell r="L3163" t="str">
            <v>17348189674</v>
          </cell>
          <cell r="M3163" t="str">
            <v>广东省</v>
          </cell>
          <cell r="N3163" t="str">
            <v>深圳市</v>
          </cell>
        </row>
        <row r="3164">
          <cell r="C3164" t="str">
            <v>196309030120</v>
          </cell>
          <cell r="D3164" t="str">
            <v>2019</v>
          </cell>
          <cell r="E3164" t="str">
            <v>物流与供应链学院</v>
          </cell>
          <cell r="F3164" t="str">
            <v>2019现代物流管理</v>
          </cell>
          <cell r="G3164" t="str">
            <v>19物流1</v>
          </cell>
          <cell r="H3164" t="str">
            <v>MA6DG6DQ-9</v>
          </cell>
          <cell r="I3164" t="str">
            <v>四川京邦达物流科技有限公司</v>
          </cell>
          <cell r="J3164" t="str">
            <v>分拣员岗</v>
          </cell>
          <cell r="K3164" t="str">
            <v>刘继月</v>
          </cell>
          <cell r="L3164" t="str">
            <v>15008454154</v>
          </cell>
          <cell r="M3164" t="str">
            <v>四川省</v>
          </cell>
          <cell r="N3164" t="str">
            <v>成都市</v>
          </cell>
        </row>
        <row r="3165">
          <cell r="C3165" t="str">
            <v>196309030116</v>
          </cell>
          <cell r="D3165" t="str">
            <v>2019</v>
          </cell>
          <cell r="E3165" t="str">
            <v>物流与供应链学院</v>
          </cell>
          <cell r="F3165" t="str">
            <v>2019现代物流管理</v>
          </cell>
          <cell r="G3165" t="str">
            <v>19物流1</v>
          </cell>
          <cell r="H3165" t="str">
            <v>92511823MA6BT64X5U</v>
          </cell>
          <cell r="I3165" t="str">
            <v>汉源县果牧鲜田家庭农场</v>
          </cell>
          <cell r="J3165" t="str">
            <v>文员</v>
          </cell>
          <cell r="K3165" t="str">
            <v>黄代玉</v>
          </cell>
          <cell r="L3165" t="str">
            <v>13308164876</v>
          </cell>
          <cell r="M3165" t="str">
            <v>四川省</v>
          </cell>
          <cell r="N3165" t="str">
            <v>雅安市</v>
          </cell>
        </row>
        <row r="3166">
          <cell r="C3166" t="str">
            <v>196309030113</v>
          </cell>
          <cell r="D3166" t="str">
            <v>2019</v>
          </cell>
          <cell r="E3166" t="str">
            <v>物流与供应链学院</v>
          </cell>
          <cell r="F3166" t="str">
            <v>2019现代物流管理</v>
          </cell>
          <cell r="G3166" t="str">
            <v>19物流1</v>
          </cell>
          <cell r="H3166" t="str">
            <v>915106MA6AXA16XM</v>
          </cell>
          <cell r="I3166" t="str">
            <v>成都亮酒科技有限公司</v>
          </cell>
          <cell r="J3166" t="str">
            <v>仓库管理员</v>
          </cell>
          <cell r="K3166" t="str">
            <v>庞子钦</v>
          </cell>
          <cell r="L3166" t="str">
            <v>17602378377</v>
          </cell>
          <cell r="M3166" t="str">
            <v>四川省</v>
          </cell>
          <cell r="N3166" t="str">
            <v>成都市</v>
          </cell>
        </row>
        <row r="3167">
          <cell r="C3167" t="str">
            <v>196309030110</v>
          </cell>
          <cell r="D3167" t="str">
            <v>2019</v>
          </cell>
          <cell r="E3167" t="str">
            <v>物流与供应链学院</v>
          </cell>
          <cell r="F3167" t="str">
            <v>2019现代物流管理</v>
          </cell>
          <cell r="G3167" t="str">
            <v>19物流1</v>
          </cell>
          <cell r="H3167" t="str">
            <v>MAACNX0T-9</v>
          </cell>
          <cell r="I3167" t="str">
            <v>成都启程飞扬科技有限公司</v>
          </cell>
          <cell r="J3167" t="str">
            <v>客服文员</v>
          </cell>
          <cell r="K3167" t="str">
            <v>李旭</v>
          </cell>
          <cell r="L3167" t="str">
            <v>18581506582</v>
          </cell>
          <cell r="M3167" t="str">
            <v>四川省</v>
          </cell>
          <cell r="N3167" t="str">
            <v>成都市</v>
          </cell>
        </row>
        <row r="3168">
          <cell r="C3168" t="str">
            <v>196309030108</v>
          </cell>
          <cell r="D3168" t="str">
            <v>2019</v>
          </cell>
          <cell r="E3168" t="str">
            <v>物流与供应链学院</v>
          </cell>
          <cell r="F3168" t="str">
            <v>2019现代物流管理</v>
          </cell>
          <cell r="G3168" t="str">
            <v>19物流1</v>
          </cell>
          <cell r="H3168" t="str">
            <v>-</v>
          </cell>
          <cell r="I3168" t="str">
            <v>四川七彩祥优企业管理有限公司</v>
          </cell>
          <cell r="J3168" t="str">
            <v>文字秘书</v>
          </cell>
          <cell r="K3168" t="str">
            <v>李旭</v>
          </cell>
          <cell r="L3168" t="str">
            <v>18581506582</v>
          </cell>
          <cell r="M3168" t="str">
            <v>四川省</v>
          </cell>
          <cell r="N3168" t="str">
            <v>成都市</v>
          </cell>
        </row>
        <row r="3169">
          <cell r="C3169" t="str">
            <v>196309030115</v>
          </cell>
          <cell r="D3169" t="str">
            <v>2019</v>
          </cell>
          <cell r="E3169" t="str">
            <v>物流与供应链学院</v>
          </cell>
          <cell r="F3169" t="str">
            <v>2019现代物流管理</v>
          </cell>
          <cell r="G3169" t="str">
            <v>19物流1</v>
          </cell>
          <cell r="H3169" t="str">
            <v>-</v>
          </cell>
          <cell r="I3169" t="str">
            <v>南昌欧菲光电技术有限公司</v>
          </cell>
          <cell r="J3169" t="str">
            <v>操作人员</v>
          </cell>
          <cell r="K3169" t="str">
            <v>刘纳</v>
          </cell>
          <cell r="L3169" t="str">
            <v>18170015084</v>
          </cell>
          <cell r="M3169" t="str">
            <v>江西省</v>
          </cell>
          <cell r="N3169" t="str">
            <v>南昌市</v>
          </cell>
        </row>
        <row r="3170">
          <cell r="C3170" t="str">
            <v>196309030135</v>
          </cell>
          <cell r="D3170" t="str">
            <v>2019</v>
          </cell>
          <cell r="E3170" t="str">
            <v>物流与供应链学院</v>
          </cell>
          <cell r="F3170" t="str">
            <v>2019现代物流管理</v>
          </cell>
          <cell r="G3170" t="str">
            <v>19物流1</v>
          </cell>
          <cell r="H3170" t="str">
            <v>91320583578191157R</v>
          </cell>
          <cell r="I3170" t="str">
            <v>维度信息技术（苏州）有限公司</v>
          </cell>
          <cell r="J3170" t="str">
            <v>凭证扫描</v>
          </cell>
          <cell r="K3170" t="str">
            <v>滕雯</v>
          </cell>
          <cell r="L3170" t="str">
            <v>17788669553</v>
          </cell>
          <cell r="M3170" t="str">
            <v>四川省</v>
          </cell>
          <cell r="N3170" t="str">
            <v>成都市</v>
          </cell>
        </row>
        <row r="3171">
          <cell r="C3171" t="str">
            <v>196309030118</v>
          </cell>
          <cell r="D3171" t="str">
            <v>2019</v>
          </cell>
          <cell r="E3171" t="str">
            <v>物流与供应链学院</v>
          </cell>
          <cell r="F3171" t="str">
            <v>2019现代物流管理</v>
          </cell>
          <cell r="G3171" t="str">
            <v>19物流1</v>
          </cell>
          <cell r="H3171" t="str">
            <v>92510113L561554</v>
          </cell>
          <cell r="I3171" t="str">
            <v>龙翔通讯</v>
          </cell>
          <cell r="J3171" t="str">
            <v>营业员</v>
          </cell>
          <cell r="K3171" t="str">
            <v>甘露</v>
          </cell>
          <cell r="L3171" t="str">
            <v>13540308912</v>
          </cell>
          <cell r="M3171" t="str">
            <v>四川省</v>
          </cell>
          <cell r="N3171" t="str">
            <v>成都市</v>
          </cell>
        </row>
        <row r="3172">
          <cell r="C3172" t="str">
            <v>196309030225</v>
          </cell>
          <cell r="D3172" t="str">
            <v>2019</v>
          </cell>
          <cell r="E3172" t="str">
            <v>物流与供应链学院</v>
          </cell>
          <cell r="F3172" t="str">
            <v>2019现代物流管理</v>
          </cell>
          <cell r="G3172" t="str">
            <v>19物流2</v>
          </cell>
          <cell r="H3172" t="str">
            <v>068991162</v>
          </cell>
          <cell r="I3172" t="str">
            <v>四川肆元商贸有限公司</v>
          </cell>
          <cell r="J3172" t="str">
            <v>实习生</v>
          </cell>
          <cell r="K3172" t="str">
            <v>张琨</v>
          </cell>
          <cell r="L3172" t="str">
            <v>13795878880</v>
          </cell>
          <cell r="M3172" t="str">
            <v>四川省</v>
          </cell>
          <cell r="N3172" t="str">
            <v>遂宁市</v>
          </cell>
        </row>
        <row r="3173">
          <cell r="C3173" t="str">
            <v>196309030206</v>
          </cell>
          <cell r="D3173" t="str">
            <v>2019</v>
          </cell>
          <cell r="E3173" t="str">
            <v>物流与供应链学院</v>
          </cell>
          <cell r="F3173" t="str">
            <v>2019现代物流管理</v>
          </cell>
          <cell r="G3173" t="str">
            <v>19物流2</v>
          </cell>
          <cell r="H3173" t="str">
            <v>06899162</v>
          </cell>
          <cell r="I3173" t="str">
            <v>四川肆元商贸有限公司</v>
          </cell>
          <cell r="J3173" t="str">
            <v>实习生</v>
          </cell>
          <cell r="K3173" t="str">
            <v>张琨</v>
          </cell>
          <cell r="L3173" t="str">
            <v>13795878880</v>
          </cell>
          <cell r="M3173" t="str">
            <v>四川省</v>
          </cell>
          <cell r="N3173" t="str">
            <v>遂宁市</v>
          </cell>
        </row>
        <row r="3174">
          <cell r="C3174" t="str">
            <v>196309030222</v>
          </cell>
          <cell r="D3174" t="str">
            <v>2019</v>
          </cell>
          <cell r="E3174" t="str">
            <v>物流与供应链学院</v>
          </cell>
          <cell r="F3174" t="str">
            <v>2019现代物流管理</v>
          </cell>
          <cell r="G3174" t="str">
            <v>19物流2</v>
          </cell>
          <cell r="H3174" t="str">
            <v>068991162</v>
          </cell>
          <cell r="I3174" t="str">
            <v>四川肆元商贸有限公司</v>
          </cell>
          <cell r="J3174" t="str">
            <v>实习生</v>
          </cell>
          <cell r="K3174" t="str">
            <v>张琨</v>
          </cell>
          <cell r="L3174" t="str">
            <v>13795878880</v>
          </cell>
          <cell r="M3174" t="str">
            <v>四川省</v>
          </cell>
          <cell r="N3174" t="str">
            <v>遂宁市</v>
          </cell>
        </row>
        <row r="3175">
          <cell r="C3175" t="str">
            <v>196309030208</v>
          </cell>
          <cell r="D3175" t="str">
            <v>2019</v>
          </cell>
          <cell r="E3175" t="str">
            <v>物流与供应链学院</v>
          </cell>
          <cell r="F3175" t="str">
            <v>2019现代物流管理</v>
          </cell>
          <cell r="G3175" t="str">
            <v>19物流2</v>
          </cell>
          <cell r="H3175" t="str">
            <v>068991162</v>
          </cell>
          <cell r="I3175" t="str">
            <v>四川肆元商贸有限公司</v>
          </cell>
          <cell r="J3175" t="str">
            <v>实习生</v>
          </cell>
          <cell r="K3175" t="str">
            <v>张琨</v>
          </cell>
          <cell r="L3175" t="str">
            <v>13795878880</v>
          </cell>
          <cell r="M3175" t="str">
            <v>四川省</v>
          </cell>
          <cell r="N3175" t="str">
            <v>遂宁市</v>
          </cell>
        </row>
        <row r="3176">
          <cell r="C3176" t="str">
            <v>196309030215</v>
          </cell>
          <cell r="D3176" t="str">
            <v>2019</v>
          </cell>
          <cell r="E3176" t="str">
            <v>物流与供应链学院</v>
          </cell>
          <cell r="F3176" t="str">
            <v>2019现代物流管理</v>
          </cell>
          <cell r="G3176" t="str">
            <v>19物流2</v>
          </cell>
          <cell r="H3176" t="str">
            <v>9151010668456616XY</v>
          </cell>
          <cell r="I3176" t="str">
            <v>成都润宝物流有限公司</v>
          </cell>
          <cell r="J3176" t="str">
            <v>仓库管理员</v>
          </cell>
          <cell r="K3176" t="str">
            <v>罗兴</v>
          </cell>
          <cell r="L3176" t="str">
            <v>17788544003</v>
          </cell>
          <cell r="M3176" t="str">
            <v>四川省</v>
          </cell>
          <cell r="N3176" t="str">
            <v>成都市</v>
          </cell>
        </row>
        <row r="3177">
          <cell r="C3177" t="str">
            <v>196309030235</v>
          </cell>
          <cell r="D3177" t="str">
            <v>2019</v>
          </cell>
          <cell r="E3177" t="str">
            <v>物流与供应链学院</v>
          </cell>
          <cell r="F3177" t="str">
            <v>2019现代物流管理</v>
          </cell>
          <cell r="G3177" t="str">
            <v>19物流2</v>
          </cell>
          <cell r="H3177" t="str">
            <v>91510114MA6DGGDQ97</v>
          </cell>
          <cell r="I3177" t="str">
            <v>四川京邦达物流科技有限公司</v>
          </cell>
          <cell r="J3177" t="str">
            <v>分拣员岗</v>
          </cell>
          <cell r="K3177" t="str">
            <v>王飞</v>
          </cell>
          <cell r="L3177" t="str">
            <v>13668154754</v>
          </cell>
          <cell r="M3177" t="str">
            <v>四川省</v>
          </cell>
          <cell r="N3177" t="str">
            <v>成都市</v>
          </cell>
        </row>
        <row r="3178">
          <cell r="C3178" t="str">
            <v>196309030214</v>
          </cell>
          <cell r="D3178" t="str">
            <v>2019</v>
          </cell>
          <cell r="E3178" t="str">
            <v>物流与供应链学院</v>
          </cell>
          <cell r="F3178" t="str">
            <v>2019现代物流管理</v>
          </cell>
          <cell r="G3178" t="str">
            <v>19物流2</v>
          </cell>
          <cell r="H3178" t="str">
            <v>-</v>
          </cell>
          <cell r="I3178" t="str">
            <v>浙江京鸿供应链有限责任公司</v>
          </cell>
          <cell r="J3178" t="str">
            <v>理货员</v>
          </cell>
          <cell r="K3178" t="str">
            <v>王博伦</v>
          </cell>
          <cell r="L3178" t="str">
            <v>13180283328</v>
          </cell>
          <cell r="M3178" t="str">
            <v>浙江省</v>
          </cell>
          <cell r="N3178" t="str">
            <v>杭州市</v>
          </cell>
        </row>
        <row r="3179">
          <cell r="C3179" t="str">
            <v>196309030213</v>
          </cell>
          <cell r="D3179" t="str">
            <v>2019</v>
          </cell>
          <cell r="E3179" t="str">
            <v>物流与供应链学院</v>
          </cell>
          <cell r="F3179" t="str">
            <v>2019现代物流管理</v>
          </cell>
          <cell r="G3179" t="str">
            <v>19物流2</v>
          </cell>
          <cell r="H3179" t="str">
            <v>-</v>
          </cell>
          <cell r="I3179" t="str">
            <v>浙江京鸿供应链管理有限公司</v>
          </cell>
          <cell r="J3179" t="str">
            <v>打包岗</v>
          </cell>
          <cell r="K3179" t="str">
            <v>王博伦</v>
          </cell>
          <cell r="L3179" t="str">
            <v>13180283328</v>
          </cell>
          <cell r="M3179" t="str">
            <v>浙江省</v>
          </cell>
          <cell r="N3179" t="str">
            <v>杭州市</v>
          </cell>
        </row>
        <row r="3180">
          <cell r="C3180" t="str">
            <v>196309030221</v>
          </cell>
          <cell r="D3180" t="str">
            <v>2019</v>
          </cell>
          <cell r="E3180" t="str">
            <v>物流与供应链学院</v>
          </cell>
          <cell r="F3180" t="str">
            <v>2019现代物流管理</v>
          </cell>
          <cell r="G3180" t="str">
            <v>19物流2</v>
          </cell>
          <cell r="H3180" t="str">
            <v>-</v>
          </cell>
          <cell r="I3180" t="str">
            <v>浙江京鸿供应链管理有限公司</v>
          </cell>
          <cell r="J3180" t="str">
            <v>盘点员岗</v>
          </cell>
          <cell r="K3180" t="str">
            <v>王博伦</v>
          </cell>
          <cell r="L3180" t="str">
            <v>13180283328</v>
          </cell>
          <cell r="M3180" t="str">
            <v>浙江省</v>
          </cell>
          <cell r="N3180" t="str">
            <v>杭州市</v>
          </cell>
        </row>
        <row r="3181">
          <cell r="C3181" t="str">
            <v>196309030204</v>
          </cell>
          <cell r="D3181" t="str">
            <v>2019</v>
          </cell>
          <cell r="E3181" t="str">
            <v>物流与供应链学院</v>
          </cell>
          <cell r="F3181" t="str">
            <v>2019现代物流管理</v>
          </cell>
          <cell r="G3181" t="str">
            <v>19物流2</v>
          </cell>
          <cell r="H3181" t="str">
            <v>91510108MA6CCLGP82</v>
          </cell>
          <cell r="I3181" t="str">
            <v>四川华美达汽车服务有限公司</v>
          </cell>
          <cell r="J3181" t="str">
            <v>汽车销售</v>
          </cell>
          <cell r="K3181" t="str">
            <v>郝宁</v>
          </cell>
          <cell r="L3181" t="str">
            <v>18000526464</v>
          </cell>
          <cell r="M3181" t="str">
            <v>四川省</v>
          </cell>
          <cell r="N3181" t="str">
            <v>成都市</v>
          </cell>
        </row>
        <row r="3182">
          <cell r="C3182" t="str">
            <v>196309030201</v>
          </cell>
          <cell r="D3182" t="str">
            <v>2019</v>
          </cell>
          <cell r="E3182" t="str">
            <v>物流与供应链学院</v>
          </cell>
          <cell r="F3182" t="str">
            <v>2019现代物流管理</v>
          </cell>
          <cell r="G3182" t="str">
            <v>19物流2</v>
          </cell>
          <cell r="H3182" t="str">
            <v>91330483MA29G1C138</v>
          </cell>
          <cell r="I3182" t="str">
            <v>桐乡亿兴鞋材有限公司</v>
          </cell>
          <cell r="J3182" t="str">
            <v>仓库管理员</v>
          </cell>
          <cell r="K3182" t="str">
            <v>方兴国</v>
          </cell>
          <cell r="L3182" t="str">
            <v>18157313383</v>
          </cell>
          <cell r="M3182" t="str">
            <v>浙江省</v>
          </cell>
          <cell r="N3182" t="str">
            <v>嘉兴市</v>
          </cell>
        </row>
        <row r="3183">
          <cell r="C3183" t="str">
            <v>196309030226</v>
          </cell>
          <cell r="D3183" t="str">
            <v>2019</v>
          </cell>
          <cell r="E3183" t="str">
            <v>物流与供应链学院</v>
          </cell>
          <cell r="F3183" t="str">
            <v>2019现代物流管理</v>
          </cell>
          <cell r="G3183" t="str">
            <v>19物流2</v>
          </cell>
          <cell r="H3183" t="str">
            <v>91510106057933X</v>
          </cell>
          <cell r="I3183" t="str">
            <v>四川省俱往矣酒店管理有限公司</v>
          </cell>
          <cell r="J3183" t="str">
            <v>前台</v>
          </cell>
          <cell r="K3183" t="str">
            <v>蒲红婷</v>
          </cell>
          <cell r="L3183" t="str">
            <v>18349216539</v>
          </cell>
          <cell r="M3183" t="str">
            <v>四川省</v>
          </cell>
          <cell r="N3183" t="str">
            <v>成都市</v>
          </cell>
        </row>
        <row r="3184">
          <cell r="C3184" t="str">
            <v>196309030207</v>
          </cell>
          <cell r="D3184" t="str">
            <v>2019</v>
          </cell>
          <cell r="E3184" t="str">
            <v>物流与供应链学院</v>
          </cell>
          <cell r="F3184" t="str">
            <v>2019现代物流管理</v>
          </cell>
          <cell r="G3184" t="str">
            <v>19物流2</v>
          </cell>
          <cell r="H3184" t="str">
            <v>915110023270906501</v>
          </cell>
          <cell r="I3184" t="str">
            <v>内江水呱呱水业有限公司</v>
          </cell>
          <cell r="J3184" t="str">
            <v>库管</v>
          </cell>
          <cell r="K3184" t="str">
            <v>李兰</v>
          </cell>
          <cell r="L3184" t="str">
            <v>13890561998</v>
          </cell>
          <cell r="M3184" t="str">
            <v>四川省</v>
          </cell>
          <cell r="N3184" t="str">
            <v>内江市</v>
          </cell>
        </row>
        <row r="3185">
          <cell r="C3185" t="str">
            <v>196309030223</v>
          </cell>
          <cell r="D3185" t="str">
            <v>2019</v>
          </cell>
          <cell r="E3185" t="str">
            <v>物流与供应链学院</v>
          </cell>
          <cell r="F3185" t="str">
            <v>2019现代物流管理</v>
          </cell>
          <cell r="G3185" t="str">
            <v>19物流2</v>
          </cell>
          <cell r="H3185" t="str">
            <v>9151010MA65MP3BXP</v>
          </cell>
          <cell r="I3185" t="str">
            <v>四川云音悦文化传播有限公司</v>
          </cell>
          <cell r="J3185" t="str">
            <v>客服</v>
          </cell>
          <cell r="K3185" t="str">
            <v>赵语词</v>
          </cell>
          <cell r="L3185" t="str">
            <v>17608046809</v>
          </cell>
          <cell r="M3185" t="str">
            <v>四川省</v>
          </cell>
          <cell r="N3185" t="str">
            <v>成都市</v>
          </cell>
        </row>
        <row r="3186">
          <cell r="C3186" t="str">
            <v>196309030331</v>
          </cell>
          <cell r="D3186" t="str">
            <v>2019</v>
          </cell>
          <cell r="E3186" t="str">
            <v>物流与供应链学院</v>
          </cell>
          <cell r="F3186" t="str">
            <v>2019现代物流管理</v>
          </cell>
          <cell r="G3186" t="str">
            <v>19物流3</v>
          </cell>
          <cell r="H3186" t="str">
            <v>MA6DG6DQ-9</v>
          </cell>
          <cell r="I3186" t="str">
            <v>四川京邦达物流科技有限公司</v>
          </cell>
          <cell r="J3186" t="str">
            <v>分拣</v>
          </cell>
          <cell r="K3186" t="str">
            <v>宋楷</v>
          </cell>
          <cell r="L3186" t="str">
            <v>18215757912</v>
          </cell>
          <cell r="M3186" t="str">
            <v>四川省</v>
          </cell>
          <cell r="N3186" t="str">
            <v>成都市</v>
          </cell>
        </row>
        <row r="3187">
          <cell r="C3187" t="str">
            <v>196309030334</v>
          </cell>
          <cell r="D3187" t="str">
            <v>2019</v>
          </cell>
          <cell r="E3187" t="str">
            <v>物流与供应链学院</v>
          </cell>
          <cell r="F3187" t="str">
            <v>2019现代物流管理</v>
          </cell>
          <cell r="G3187" t="str">
            <v>19物流3</v>
          </cell>
          <cell r="H3187" t="str">
            <v>91510114332070144Q</v>
          </cell>
          <cell r="I3187" t="str">
            <v>成都顶峰物流有限公司</v>
          </cell>
          <cell r="J3187" t="str">
            <v>仓库管理员</v>
          </cell>
          <cell r="K3187" t="str">
            <v>周靖人</v>
          </cell>
          <cell r="L3187" t="str">
            <v>13688390150</v>
          </cell>
          <cell r="M3187" t="str">
            <v>四川省</v>
          </cell>
          <cell r="N3187" t="str">
            <v>成都市</v>
          </cell>
        </row>
        <row r="3188">
          <cell r="C3188" t="str">
            <v>196309030305</v>
          </cell>
          <cell r="D3188" t="str">
            <v>2019</v>
          </cell>
          <cell r="E3188" t="str">
            <v>物流与供应链学院</v>
          </cell>
          <cell r="F3188" t="str">
            <v>2019现代物流管理</v>
          </cell>
          <cell r="G3188" t="str">
            <v>19物流3</v>
          </cell>
          <cell r="H3188" t="str">
            <v>91500107051722361A</v>
          </cell>
          <cell r="I3188" t="str">
            <v>重庆焕美机电设备有限公司</v>
          </cell>
          <cell r="J3188" t="str">
            <v>仓库管理员</v>
          </cell>
          <cell r="K3188" t="str">
            <v>唐志军</v>
          </cell>
          <cell r="L3188" t="str">
            <v>13149349843</v>
          </cell>
          <cell r="M3188" t="str">
            <v>重庆市</v>
          </cell>
          <cell r="N3188" t="str">
            <v>重庆市</v>
          </cell>
        </row>
        <row r="3189">
          <cell r="C3189" t="str">
            <v>196309030336</v>
          </cell>
          <cell r="D3189" t="str">
            <v>2019</v>
          </cell>
          <cell r="E3189" t="str">
            <v>物流与供应链学院</v>
          </cell>
          <cell r="F3189" t="str">
            <v>2019现代物流管理</v>
          </cell>
          <cell r="G3189" t="str">
            <v>19物流3</v>
          </cell>
          <cell r="H3189" t="str">
            <v>91510107797845827X</v>
          </cell>
          <cell r="I3189" t="str">
            <v>成都和信时代科技有限公司</v>
          </cell>
          <cell r="J3189" t="str">
            <v>前台</v>
          </cell>
          <cell r="K3189" t="str">
            <v>曾乔红</v>
          </cell>
          <cell r="L3189" t="str">
            <v>13980039145</v>
          </cell>
          <cell r="M3189" t="str">
            <v>四川省</v>
          </cell>
          <cell r="N3189" t="str">
            <v>成都市</v>
          </cell>
        </row>
        <row r="3190">
          <cell r="C3190" t="str">
            <v>196309030329</v>
          </cell>
          <cell r="D3190" t="str">
            <v>2019</v>
          </cell>
          <cell r="E3190" t="str">
            <v>物流与供应链学院</v>
          </cell>
          <cell r="F3190" t="str">
            <v>2019现代物流管理</v>
          </cell>
          <cell r="G3190" t="str">
            <v>19物流3</v>
          </cell>
          <cell r="H3190" t="str">
            <v>-</v>
          </cell>
          <cell r="I3190" t="str">
            <v>浙江京鸿供应链管理有限责任公司</v>
          </cell>
          <cell r="J3190" t="str">
            <v>盘点员</v>
          </cell>
          <cell r="K3190" t="str">
            <v>王博伦</v>
          </cell>
          <cell r="L3190" t="str">
            <v>13180283328</v>
          </cell>
          <cell r="M3190" t="str">
            <v>浙江省</v>
          </cell>
          <cell r="N3190" t="str">
            <v>杭州市</v>
          </cell>
        </row>
        <row r="3191">
          <cell r="C3191" t="str">
            <v>196309030308</v>
          </cell>
          <cell r="D3191" t="str">
            <v>2019</v>
          </cell>
          <cell r="E3191" t="str">
            <v>物流与供应链学院</v>
          </cell>
          <cell r="F3191" t="str">
            <v>2019现代物流管理</v>
          </cell>
          <cell r="G3191" t="str">
            <v>19物流3</v>
          </cell>
          <cell r="H3191" t="str">
            <v>-</v>
          </cell>
          <cell r="I3191" t="str">
            <v>浙江京鸿供应链管理有限责任公司</v>
          </cell>
          <cell r="J3191" t="str">
            <v>拣货岗</v>
          </cell>
          <cell r="K3191" t="str">
            <v>王博伦</v>
          </cell>
          <cell r="L3191" t="str">
            <v>13180283328</v>
          </cell>
          <cell r="M3191" t="str">
            <v>浙江省</v>
          </cell>
          <cell r="N3191" t="str">
            <v>杭州市</v>
          </cell>
        </row>
        <row r="3192">
          <cell r="C3192" t="str">
            <v>196309030325</v>
          </cell>
          <cell r="D3192" t="str">
            <v>2019</v>
          </cell>
          <cell r="E3192" t="str">
            <v>物流与供应链学院</v>
          </cell>
          <cell r="F3192" t="str">
            <v>2019现代物流管理</v>
          </cell>
          <cell r="G3192" t="str">
            <v>19物流3</v>
          </cell>
          <cell r="H3192" t="str">
            <v>523600000564071848</v>
          </cell>
          <cell r="I3192" t="str">
            <v>江西文理技师学院</v>
          </cell>
          <cell r="J3192" t="str">
            <v>实习教工</v>
          </cell>
          <cell r="K3192" t="str">
            <v>程林林</v>
          </cell>
          <cell r="L3192" t="str">
            <v>13198653825</v>
          </cell>
          <cell r="M3192" t="str">
            <v>江西省</v>
          </cell>
          <cell r="N3192" t="str">
            <v>南昌市</v>
          </cell>
        </row>
        <row r="3193">
          <cell r="C3193" t="str">
            <v>196309030411</v>
          </cell>
          <cell r="D3193" t="str">
            <v>2019</v>
          </cell>
          <cell r="E3193" t="str">
            <v>物流与供应链学院</v>
          </cell>
          <cell r="F3193" t="str">
            <v>2019现代物流管理</v>
          </cell>
          <cell r="G3193" t="str">
            <v>19物流4</v>
          </cell>
          <cell r="H3193" t="str">
            <v>-</v>
          </cell>
          <cell r="I3193" t="str">
            <v>自贡海盛铜业有限公司</v>
          </cell>
          <cell r="J3193" t="str">
            <v>仓库管理员</v>
          </cell>
          <cell r="K3193" t="str">
            <v>兰恩琪</v>
          </cell>
          <cell r="L3193" t="str">
            <v>13684317379</v>
          </cell>
          <cell r="M3193" t="str">
            <v>四川省</v>
          </cell>
          <cell r="N3193" t="str">
            <v>自贡市</v>
          </cell>
        </row>
        <row r="3194">
          <cell r="C3194" t="str">
            <v>196309030424</v>
          </cell>
          <cell r="D3194" t="str">
            <v>2019</v>
          </cell>
          <cell r="E3194" t="str">
            <v>物流与供应链学院</v>
          </cell>
          <cell r="F3194" t="str">
            <v>2019现代物流管理</v>
          </cell>
          <cell r="G3194" t="str">
            <v>19物流4</v>
          </cell>
          <cell r="H3194" t="str">
            <v>91320583578191157R</v>
          </cell>
          <cell r="I3194" t="str">
            <v>维度信息技术（苏州）有限公司</v>
          </cell>
          <cell r="J3194" t="str">
            <v>凭证扫描</v>
          </cell>
          <cell r="K3194" t="str">
            <v>滕雯</v>
          </cell>
          <cell r="L3194" t="str">
            <v>17788669553</v>
          </cell>
          <cell r="M3194" t="str">
            <v>四川省</v>
          </cell>
          <cell r="N3194" t="str">
            <v>成都市</v>
          </cell>
        </row>
        <row r="3195">
          <cell r="C3195" t="str">
            <v>196309030520</v>
          </cell>
          <cell r="D3195" t="str">
            <v>2019</v>
          </cell>
          <cell r="E3195" t="str">
            <v>物流与供应链学院</v>
          </cell>
          <cell r="F3195" t="str">
            <v>2019现代物流管理</v>
          </cell>
          <cell r="G3195" t="str">
            <v>19物流5</v>
          </cell>
          <cell r="H3195" t="str">
            <v>91510114MA68FGQY40</v>
          </cell>
          <cell r="I3195" t="str">
            <v>四川旭阳盛鑫运输服务有限公司</v>
          </cell>
          <cell r="J3195" t="str">
            <v>客服</v>
          </cell>
          <cell r="K3195" t="str">
            <v>漆海波</v>
          </cell>
          <cell r="L3195" t="str">
            <v>13540282936</v>
          </cell>
          <cell r="M3195" t="str">
            <v>四川省</v>
          </cell>
          <cell r="N3195" t="str">
            <v>成都市</v>
          </cell>
        </row>
        <row r="3196">
          <cell r="C3196" t="str">
            <v>196309030529</v>
          </cell>
          <cell r="D3196" t="str">
            <v>2019</v>
          </cell>
          <cell r="E3196" t="str">
            <v>物流与供应链学院</v>
          </cell>
          <cell r="F3196" t="str">
            <v>2019现代物流管理</v>
          </cell>
          <cell r="G3196" t="str">
            <v>19物流5</v>
          </cell>
          <cell r="H3196" t="str">
            <v>91510114MA68FGQY40</v>
          </cell>
          <cell r="I3196" t="str">
            <v>四川旭阳盛鑫运输服务有限公司</v>
          </cell>
          <cell r="J3196" t="str">
            <v>仓储员</v>
          </cell>
          <cell r="K3196" t="str">
            <v>漆海波</v>
          </cell>
          <cell r="L3196" t="str">
            <v>13540282931</v>
          </cell>
          <cell r="M3196" t="str">
            <v>四川省</v>
          </cell>
          <cell r="N3196" t="str">
            <v>成都市</v>
          </cell>
        </row>
        <row r="3197">
          <cell r="C3197" t="str">
            <v>196309030504</v>
          </cell>
          <cell r="D3197" t="str">
            <v>2019</v>
          </cell>
          <cell r="E3197" t="str">
            <v>物流与供应链学院</v>
          </cell>
          <cell r="F3197" t="str">
            <v>2019现代物流管理</v>
          </cell>
          <cell r="G3197" t="str">
            <v>19物流5</v>
          </cell>
          <cell r="H3197" t="str">
            <v>91510114MA68FGQY40</v>
          </cell>
          <cell r="I3197" t="str">
            <v>四川旭阳盛鑫运输服务有限公司</v>
          </cell>
          <cell r="J3197" t="str">
            <v>仓储员</v>
          </cell>
          <cell r="K3197" t="str">
            <v>漆海波</v>
          </cell>
          <cell r="L3197" t="str">
            <v>13540282931</v>
          </cell>
          <cell r="M3197" t="str">
            <v>四川省</v>
          </cell>
          <cell r="N3197" t="str">
            <v>成都市</v>
          </cell>
        </row>
        <row r="3198">
          <cell r="C3198" t="str">
            <v>196309030516</v>
          </cell>
          <cell r="D3198" t="str">
            <v>2019</v>
          </cell>
          <cell r="E3198" t="str">
            <v>物流与供应链学院</v>
          </cell>
          <cell r="F3198" t="str">
            <v>2019现代物流管理</v>
          </cell>
          <cell r="G3198" t="str">
            <v>19物流5</v>
          </cell>
          <cell r="H3198" t="str">
            <v>915101005589764759</v>
          </cell>
          <cell r="I3198" t="str">
            <v>鸿富锦精密电子（成都）有限公司</v>
          </cell>
          <cell r="J3198" t="str">
            <v>采购</v>
          </cell>
          <cell r="K3198" t="str">
            <v>张克海</v>
          </cell>
          <cell r="L3198" t="str">
            <v>13678025571</v>
          </cell>
          <cell r="M3198" t="str">
            <v>四川省</v>
          </cell>
          <cell r="N3198" t="str">
            <v>成都市</v>
          </cell>
        </row>
        <row r="3199">
          <cell r="C3199" t="str">
            <v>196309030519</v>
          </cell>
          <cell r="D3199" t="str">
            <v>2019</v>
          </cell>
          <cell r="E3199" t="str">
            <v>物流与供应链学院</v>
          </cell>
          <cell r="F3199" t="str">
            <v>2019现代物流管理</v>
          </cell>
          <cell r="G3199" t="str">
            <v>19物流5</v>
          </cell>
          <cell r="H3199" t="str">
            <v>92510106MA6B194DXD</v>
          </cell>
          <cell r="I3199" t="str">
            <v>金牛区时光漫妙奶茶店</v>
          </cell>
          <cell r="J3199" t="str">
            <v>员工</v>
          </cell>
          <cell r="K3199" t="str">
            <v>黄玉霞</v>
          </cell>
          <cell r="L3199" t="str">
            <v>15280907808</v>
          </cell>
          <cell r="M3199" t="str">
            <v>四川省</v>
          </cell>
          <cell r="N3199" t="str">
            <v>成都市</v>
          </cell>
        </row>
        <row r="3200">
          <cell r="C3200" t="str">
            <v>196309030511</v>
          </cell>
          <cell r="D3200" t="str">
            <v>2019</v>
          </cell>
          <cell r="E3200" t="str">
            <v>物流与供应链学院</v>
          </cell>
          <cell r="F3200" t="str">
            <v>2019现代物流管理</v>
          </cell>
          <cell r="G3200" t="str">
            <v>19物流5</v>
          </cell>
          <cell r="H3200" t="str">
            <v>91510106060070721L</v>
          </cell>
          <cell r="I3200" t="str">
            <v>四川祥能人力资本服务有限公司</v>
          </cell>
          <cell r="J3200" t="str">
            <v>采购专员</v>
          </cell>
          <cell r="K3200" t="str">
            <v>邓雪梅 </v>
          </cell>
          <cell r="L3200" t="str">
            <v>19136092176</v>
          </cell>
          <cell r="M3200" t="str">
            <v>四川省</v>
          </cell>
          <cell r="N3200" t="str">
            <v>成都市</v>
          </cell>
        </row>
        <row r="3201">
          <cell r="C3201" t="str">
            <v>196309030524</v>
          </cell>
          <cell r="D3201" t="str">
            <v>2019</v>
          </cell>
          <cell r="E3201" t="str">
            <v>物流与供应链学院</v>
          </cell>
          <cell r="F3201" t="str">
            <v>2019现代物流管理</v>
          </cell>
          <cell r="G3201" t="str">
            <v>19物流5</v>
          </cell>
          <cell r="H3201" t="str">
            <v>-</v>
          </cell>
          <cell r="I3201" t="str">
            <v>浙江京鸿供应链管理有限公司</v>
          </cell>
          <cell r="J3201" t="str">
            <v>打包员岗位</v>
          </cell>
          <cell r="K3201" t="str">
            <v>王博伦</v>
          </cell>
          <cell r="L3201" t="str">
            <v>13398221465</v>
          </cell>
          <cell r="M3201" t="str">
            <v>浙江省</v>
          </cell>
          <cell r="N3201" t="str">
            <v>杭州市</v>
          </cell>
        </row>
        <row r="3202">
          <cell r="C3202" t="str">
            <v>196309030523</v>
          </cell>
          <cell r="D3202" t="str">
            <v>2019</v>
          </cell>
          <cell r="E3202" t="str">
            <v>物流与供应链学院</v>
          </cell>
          <cell r="F3202" t="str">
            <v>2019现代物流管理</v>
          </cell>
          <cell r="G3202" t="str">
            <v>19物流5</v>
          </cell>
          <cell r="H3202" t="str">
            <v>92510132MA6AXKQW9K</v>
          </cell>
          <cell r="I3202" t="str">
            <v>新津瑞丝坊家纺店</v>
          </cell>
          <cell r="J3202" t="str">
            <v>营业员</v>
          </cell>
          <cell r="K3202" t="str">
            <v>陈建华</v>
          </cell>
          <cell r="L3202" t="str">
            <v>13550236841</v>
          </cell>
          <cell r="M3202" t="str">
            <v>四川省</v>
          </cell>
          <cell r="N3202" t="str">
            <v>成都市</v>
          </cell>
        </row>
        <row r="3203">
          <cell r="C3203" t="str">
            <v>196309030522</v>
          </cell>
          <cell r="D3203" t="str">
            <v>2019</v>
          </cell>
          <cell r="E3203" t="str">
            <v>物流与供应链学院</v>
          </cell>
          <cell r="F3203" t="str">
            <v>2019现代物流管理</v>
          </cell>
          <cell r="G3203" t="str">
            <v>19物流5</v>
          </cell>
          <cell r="H3203" t="str">
            <v>91510132394439066J</v>
          </cell>
          <cell r="I3203" t="str">
            <v>成都市林易木业有限公司</v>
          </cell>
          <cell r="J3203" t="str">
            <v>员工</v>
          </cell>
          <cell r="K3203" t="str">
            <v>杨勇</v>
          </cell>
          <cell r="L3203" t="str">
            <v>13558611131</v>
          </cell>
          <cell r="M3203" t="str">
            <v>四川省</v>
          </cell>
          <cell r="N3203" t="str">
            <v>成都市</v>
          </cell>
        </row>
        <row r="3204">
          <cell r="C3204" t="str">
            <v>196309030503</v>
          </cell>
          <cell r="D3204" t="str">
            <v>2019</v>
          </cell>
          <cell r="E3204" t="str">
            <v>物流与供应链学院</v>
          </cell>
          <cell r="F3204" t="str">
            <v>2019现代物流管理</v>
          </cell>
          <cell r="G3204" t="str">
            <v>19物流5</v>
          </cell>
          <cell r="H3204" t="str">
            <v>-</v>
          </cell>
          <cell r="I3204" t="str">
            <v>浙江京鸿供应链管理有限公司</v>
          </cell>
          <cell r="J3204" t="str">
            <v>打包</v>
          </cell>
          <cell r="K3204" t="str">
            <v>王博伦</v>
          </cell>
          <cell r="L3204" t="str">
            <v>13180283328</v>
          </cell>
          <cell r="M3204" t="str">
            <v>浙江省</v>
          </cell>
          <cell r="N3204" t="str">
            <v>杭州市</v>
          </cell>
        </row>
        <row r="3205">
          <cell r="C3205" t="str">
            <v>196309030521</v>
          </cell>
          <cell r="D3205" t="str">
            <v>2019</v>
          </cell>
          <cell r="E3205" t="str">
            <v>物流与供应链学院</v>
          </cell>
          <cell r="F3205" t="str">
            <v>2019现代物流管理</v>
          </cell>
          <cell r="G3205" t="str">
            <v>19物流5</v>
          </cell>
          <cell r="H3205" t="str">
            <v>915000000756631325</v>
          </cell>
          <cell r="I3205" t="str">
            <v>重庆珑帝假日酒店有限公司</v>
          </cell>
          <cell r="J3205" t="str">
            <v>采购文员</v>
          </cell>
          <cell r="K3205" t="str">
            <v>胡丽娟</v>
          </cell>
          <cell r="L3205" t="str">
            <v>13368312955</v>
          </cell>
          <cell r="M3205" t="str">
            <v>重庆市</v>
          </cell>
          <cell r="N3205" t="str">
            <v>重庆市</v>
          </cell>
        </row>
        <row r="3206">
          <cell r="C3206" t="str">
            <v>196309030527</v>
          </cell>
          <cell r="D3206" t="str">
            <v>2019</v>
          </cell>
          <cell r="E3206" t="str">
            <v>物流与供应链学院</v>
          </cell>
          <cell r="F3206" t="str">
            <v>2019现代物流管理</v>
          </cell>
          <cell r="G3206" t="str">
            <v>19物流5</v>
          </cell>
          <cell r="H3206" t="str">
            <v>-</v>
          </cell>
          <cell r="I3206" t="str">
            <v>浙江京鸿供应链管理有限公司</v>
          </cell>
          <cell r="J3206" t="str">
            <v>打包员岗</v>
          </cell>
          <cell r="K3206" t="str">
            <v>王博伦</v>
          </cell>
          <cell r="L3206" t="str">
            <v>13180283328</v>
          </cell>
          <cell r="M3206" t="str">
            <v>浙江省</v>
          </cell>
          <cell r="N3206" t="str">
            <v>杭州市</v>
          </cell>
        </row>
        <row r="3207">
          <cell r="C3207" t="str">
            <v>196309030502</v>
          </cell>
          <cell r="D3207" t="str">
            <v>2019</v>
          </cell>
          <cell r="E3207" t="str">
            <v>物流与供应链学院</v>
          </cell>
          <cell r="F3207" t="str">
            <v>2019现代物流管理</v>
          </cell>
          <cell r="G3207" t="str">
            <v>19物流5</v>
          </cell>
          <cell r="H3207" t="str">
            <v>MA6DG6DQ-9</v>
          </cell>
          <cell r="I3207" t="str">
            <v>四川京邦达物流科技有限公司</v>
          </cell>
          <cell r="J3207" t="str">
            <v>分拣员</v>
          </cell>
          <cell r="K3207" t="str">
            <v>王飞</v>
          </cell>
          <cell r="L3207" t="str">
            <v>13668154754</v>
          </cell>
          <cell r="M3207" t="str">
            <v>四川省</v>
          </cell>
          <cell r="N3207" t="str">
            <v>成都市</v>
          </cell>
        </row>
        <row r="3208">
          <cell r="C3208" t="str">
            <v>196309030637</v>
          </cell>
          <cell r="D3208" t="str">
            <v>2019</v>
          </cell>
          <cell r="E3208" t="str">
            <v>物流与供应链学院</v>
          </cell>
          <cell r="F3208" t="str">
            <v>2019现代物流管理</v>
          </cell>
          <cell r="G3208" t="str">
            <v>19物流6</v>
          </cell>
          <cell r="H3208" t="str">
            <v>915100002068004920</v>
          </cell>
          <cell r="I3208" t="str">
            <v>四川省水利电力工程局</v>
          </cell>
          <cell r="J3208" t="str">
            <v>测量</v>
          </cell>
          <cell r="K3208" t="str">
            <v>吴红超</v>
          </cell>
          <cell r="L3208" t="str">
            <v>15320709456</v>
          </cell>
          <cell r="M3208" t="str">
            <v>四川省</v>
          </cell>
          <cell r="N3208" t="str">
            <v>乐山市</v>
          </cell>
        </row>
        <row r="3209">
          <cell r="C3209" t="str">
            <v>196309030610</v>
          </cell>
          <cell r="D3209" t="str">
            <v>2019</v>
          </cell>
          <cell r="E3209" t="str">
            <v>物流与供应链学院</v>
          </cell>
          <cell r="F3209" t="str">
            <v>2019现代物流管理</v>
          </cell>
          <cell r="G3209" t="str">
            <v>19物流6</v>
          </cell>
          <cell r="H3209" t="str">
            <v>-</v>
          </cell>
          <cell r="I3209" t="str">
            <v>龙泉驿区西河镇五丰食品经营部</v>
          </cell>
          <cell r="J3209" t="str">
            <v>收银员</v>
          </cell>
          <cell r="K3209" t="str">
            <v>袁小芬</v>
          </cell>
          <cell r="L3209" t="str">
            <v>18108024177</v>
          </cell>
          <cell r="M3209" t="str">
            <v>四川省</v>
          </cell>
          <cell r="N3209" t="str">
            <v>成都市</v>
          </cell>
        </row>
        <row r="3210">
          <cell r="C3210" t="str">
            <v>196309030611</v>
          </cell>
          <cell r="D3210" t="str">
            <v>2019</v>
          </cell>
          <cell r="E3210" t="str">
            <v>物流与供应链学院</v>
          </cell>
          <cell r="F3210" t="str">
            <v>2019现代物流管理</v>
          </cell>
          <cell r="G3210" t="str">
            <v>19物流6</v>
          </cell>
          <cell r="H3210" t="str">
            <v>-</v>
          </cell>
          <cell r="I3210" t="str">
            <v>四川迈瑞计算机技术有限公司</v>
          </cell>
          <cell r="J3210" t="str">
            <v>文员</v>
          </cell>
          <cell r="K3210" t="str">
            <v>刘彬</v>
          </cell>
          <cell r="L3210" t="str">
            <v>18374925526</v>
          </cell>
          <cell r="M3210" t="str">
            <v>四川省</v>
          </cell>
          <cell r="N3210" t="str">
            <v>自贡市</v>
          </cell>
        </row>
        <row r="3211">
          <cell r="C3211" t="str">
            <v>196309030619</v>
          </cell>
          <cell r="D3211" t="str">
            <v>2019</v>
          </cell>
          <cell r="E3211" t="str">
            <v>物流与供应链学院</v>
          </cell>
          <cell r="F3211" t="str">
            <v>2019现代物流管理</v>
          </cell>
          <cell r="G3211" t="str">
            <v>19物流6</v>
          </cell>
          <cell r="H3211" t="str">
            <v>-</v>
          </cell>
          <cell r="I3211" t="str">
            <v>浙江京鸿供应链管理有限责任公司</v>
          </cell>
          <cell r="J3211" t="str">
            <v>打包岗</v>
          </cell>
          <cell r="K3211" t="str">
            <v>王博伦</v>
          </cell>
          <cell r="L3211" t="str">
            <v>13180283328</v>
          </cell>
          <cell r="M3211" t="str">
            <v>浙江省</v>
          </cell>
          <cell r="N3211" t="str">
            <v>杭州市</v>
          </cell>
        </row>
        <row r="3212">
          <cell r="C3212" t="str">
            <v>196309030607</v>
          </cell>
          <cell r="D3212" t="str">
            <v>2019</v>
          </cell>
          <cell r="E3212" t="str">
            <v>物流与供应链学院</v>
          </cell>
          <cell r="F3212" t="str">
            <v>2019现代物流管理</v>
          </cell>
          <cell r="G3212" t="str">
            <v>19物流6</v>
          </cell>
          <cell r="H3212" t="str">
            <v>-</v>
          </cell>
          <cell r="I3212" t="str">
            <v>四川品良品食品科技有限公司</v>
          </cell>
          <cell r="J3212" t="str">
            <v>客服</v>
          </cell>
          <cell r="K3212" t="str">
            <v>鞠春花</v>
          </cell>
          <cell r="L3212" t="str">
            <v>19882514302</v>
          </cell>
          <cell r="M3212" t="str">
            <v>四川省</v>
          </cell>
          <cell r="N3212" t="str">
            <v>遂宁市</v>
          </cell>
        </row>
        <row r="3213">
          <cell r="C3213" t="str">
            <v>196309030614</v>
          </cell>
          <cell r="D3213" t="str">
            <v>2019</v>
          </cell>
          <cell r="E3213" t="str">
            <v>物流与供应链学院</v>
          </cell>
          <cell r="F3213" t="str">
            <v>2019现代物流管理</v>
          </cell>
          <cell r="G3213" t="str">
            <v>19物流6</v>
          </cell>
          <cell r="H3213" t="str">
            <v>-</v>
          </cell>
          <cell r="I3213" t="str">
            <v>蜂巢能源科技（遂宁）有限公司</v>
          </cell>
          <cell r="J3213" t="str">
            <v>生产运营储备岗</v>
          </cell>
          <cell r="K3213" t="str">
            <v>刘娅希</v>
          </cell>
          <cell r="L3213" t="str">
            <v>08252899006</v>
          </cell>
          <cell r="M3213" t="str">
            <v>四川省</v>
          </cell>
          <cell r="N3213" t="str">
            <v>遂宁市</v>
          </cell>
        </row>
        <row r="3214">
          <cell r="C3214" t="str">
            <v>196309030617</v>
          </cell>
          <cell r="D3214" t="str">
            <v>2019</v>
          </cell>
          <cell r="E3214" t="str">
            <v>物流与供应链学院</v>
          </cell>
          <cell r="F3214" t="str">
            <v>2019现代物流管理</v>
          </cell>
          <cell r="G3214" t="str">
            <v>19物流6</v>
          </cell>
          <cell r="H3214" t="str">
            <v>91510105MAACNX0T99</v>
          </cell>
          <cell r="I3214" t="str">
            <v>成都启程飞扬科技有限公司</v>
          </cell>
          <cell r="J3214" t="str">
            <v>产品制造</v>
          </cell>
          <cell r="K3214" t="str">
            <v>李飞</v>
          </cell>
          <cell r="L3214" t="str">
            <v>18581506582</v>
          </cell>
          <cell r="M3214" t="str">
            <v>四川省</v>
          </cell>
          <cell r="N3214" t="str">
            <v>成都市</v>
          </cell>
        </row>
        <row r="3215">
          <cell r="C3215" t="str">
            <v>206501041114</v>
          </cell>
          <cell r="D3215" t="str">
            <v>2017</v>
          </cell>
          <cell r="E3215" t="str">
            <v>艺术与传媒学院</v>
          </cell>
          <cell r="F3215" t="str">
            <v>2017数字媒体艺术设计(五年制)</v>
          </cell>
          <cell r="G3215" t="str">
            <v>17数艺W1</v>
          </cell>
          <cell r="H3215" t="str">
            <v>91510681714456587K</v>
          </cell>
          <cell r="I3215" t="str">
            <v>广汉市七彩广告装饰有限公司</v>
          </cell>
          <cell r="J3215" t="str">
            <v>广告设计</v>
          </cell>
          <cell r="K3215" t="str">
            <v>李欢</v>
          </cell>
          <cell r="L3215" t="str">
            <v>13778262060</v>
          </cell>
          <cell r="M3215" t="str">
            <v>四川省</v>
          </cell>
          <cell r="N3215" t="str">
            <v>德阳市</v>
          </cell>
        </row>
        <row r="3216">
          <cell r="C3216" t="str">
            <v>206501041118</v>
          </cell>
          <cell r="D3216" t="str">
            <v>2017</v>
          </cell>
          <cell r="E3216" t="str">
            <v>艺术与传媒学院</v>
          </cell>
          <cell r="F3216" t="str">
            <v>2017数字媒体艺术设计(五年制)</v>
          </cell>
          <cell r="G3216" t="str">
            <v>17数艺W1</v>
          </cell>
          <cell r="H3216" t="str">
            <v>91510681714456587K</v>
          </cell>
          <cell r="I3216" t="str">
            <v>广汉市七彩广告装饰有限公司</v>
          </cell>
          <cell r="J3216" t="str">
            <v>广告设计</v>
          </cell>
          <cell r="K3216" t="str">
            <v>江海蓉</v>
          </cell>
          <cell r="L3216" t="str">
            <v>15883874617</v>
          </cell>
          <cell r="M3216" t="str">
            <v>四川省</v>
          </cell>
          <cell r="N3216" t="str">
            <v>德阳市</v>
          </cell>
        </row>
        <row r="3217">
          <cell r="C3217" t="str">
            <v>206501041110</v>
          </cell>
          <cell r="D3217" t="str">
            <v>2017</v>
          </cell>
          <cell r="E3217" t="str">
            <v>艺术与传媒学院</v>
          </cell>
          <cell r="F3217" t="str">
            <v>2017数字媒体艺术设计(五年制)</v>
          </cell>
          <cell r="G3217" t="str">
            <v>17数艺W1</v>
          </cell>
          <cell r="H3217" t="str">
            <v>31813987-0</v>
          </cell>
          <cell r="I3217" t="str">
            <v>北京华夏人民艺术文化发展有限公司</v>
          </cell>
          <cell r="J3217" t="str">
            <v>3D游戏模型设计师</v>
          </cell>
          <cell r="K3217" t="str">
            <v>吴飞</v>
          </cell>
          <cell r="L3217" t="str">
            <v>18683378025</v>
          </cell>
          <cell r="M3217" t="str">
            <v>四川省</v>
          </cell>
          <cell r="N3217" t="str">
            <v>成都市</v>
          </cell>
        </row>
        <row r="3218">
          <cell r="C3218" t="str">
            <v>206501041113</v>
          </cell>
          <cell r="D3218" t="str">
            <v>2017</v>
          </cell>
          <cell r="E3218" t="str">
            <v>艺术与传媒学院</v>
          </cell>
          <cell r="F3218" t="str">
            <v>2017数字媒体艺术设计(五年制)</v>
          </cell>
          <cell r="G3218" t="str">
            <v>17数艺W1</v>
          </cell>
          <cell r="H3218" t="str">
            <v>31813987-0</v>
          </cell>
          <cell r="I3218" t="str">
            <v>北京华夏人民文化发展有限公司</v>
          </cell>
          <cell r="J3218" t="str">
            <v>3D游戏模型设计师</v>
          </cell>
          <cell r="K3218" t="str">
            <v>吴飞</v>
          </cell>
          <cell r="L3218" t="str">
            <v>18683378025</v>
          </cell>
          <cell r="M3218" t="str">
            <v>四川省</v>
          </cell>
          <cell r="N3218" t="str">
            <v>成都市</v>
          </cell>
        </row>
        <row r="3219">
          <cell r="C3219" t="str">
            <v>206501041104</v>
          </cell>
          <cell r="D3219" t="str">
            <v>2017</v>
          </cell>
          <cell r="E3219" t="str">
            <v>艺术与传媒学院</v>
          </cell>
          <cell r="F3219" t="str">
            <v>2017数字媒体艺术设计(五年制)</v>
          </cell>
          <cell r="G3219" t="str">
            <v>17数艺W1</v>
          </cell>
          <cell r="H3219" t="str">
            <v>92510304MA63Y4LN9Q</v>
          </cell>
          <cell r="I3219" t="str">
            <v>凤凰广告</v>
          </cell>
          <cell r="J3219" t="str">
            <v>印务部</v>
          </cell>
          <cell r="K3219" t="str">
            <v>刘彦甫</v>
          </cell>
          <cell r="L3219" t="str">
            <v>15388283797</v>
          </cell>
          <cell r="M3219" t="str">
            <v>四川省</v>
          </cell>
          <cell r="N3219" t="str">
            <v>自贡市</v>
          </cell>
        </row>
        <row r="3220">
          <cell r="C3220" t="str">
            <v>206501041102</v>
          </cell>
          <cell r="D3220" t="str">
            <v>2017</v>
          </cell>
          <cell r="E3220" t="str">
            <v>艺术与传媒学院</v>
          </cell>
          <cell r="F3220" t="str">
            <v>2017数字媒体艺术设计(五年制)</v>
          </cell>
          <cell r="G3220" t="str">
            <v>17数艺W1</v>
          </cell>
          <cell r="H3220" t="str">
            <v>91510903MA657DWU5N</v>
          </cell>
          <cell r="I3220" t="str">
            <v>四川创铭景辰建筑工程有限公司</v>
          </cell>
          <cell r="J3220" t="str">
            <v>设计师助理</v>
          </cell>
          <cell r="K3220" t="str">
            <v>张坤</v>
          </cell>
          <cell r="L3220" t="str">
            <v>13795878880</v>
          </cell>
          <cell r="M3220" t="str">
            <v>四川省</v>
          </cell>
          <cell r="N3220" t="str">
            <v>遂宁市</v>
          </cell>
        </row>
        <row r="3221">
          <cell r="C3221" t="str">
            <v>206501041120</v>
          </cell>
          <cell r="D3221" t="str">
            <v>2017</v>
          </cell>
          <cell r="E3221" t="str">
            <v>艺术与传媒学院</v>
          </cell>
          <cell r="F3221" t="str">
            <v>2017数字媒体艺术设计(五年制)</v>
          </cell>
          <cell r="G3221" t="str">
            <v>17数艺W1</v>
          </cell>
          <cell r="H3221" t="str">
            <v>91510300MA67E4TPOP</v>
          </cell>
          <cell r="I3221" t="str">
            <v>四川创美鼎尚广告传媒有限公司</v>
          </cell>
          <cell r="J3221" t="str">
            <v>设计人员</v>
          </cell>
          <cell r="K3221" t="str">
            <v>赖娜</v>
          </cell>
          <cell r="L3221" t="str">
            <v>15983192162</v>
          </cell>
          <cell r="M3221" t="str">
            <v>四川省</v>
          </cell>
          <cell r="N3221" t="str">
            <v>自贡市</v>
          </cell>
        </row>
        <row r="3222">
          <cell r="C3222" t="str">
            <v>206501041108</v>
          </cell>
          <cell r="D3222" t="str">
            <v>2017</v>
          </cell>
          <cell r="E3222" t="str">
            <v>艺术与传媒学院</v>
          </cell>
          <cell r="F3222" t="str">
            <v>2017数字媒体艺术设计(五年制)</v>
          </cell>
          <cell r="G3222" t="str">
            <v>17数艺W1</v>
          </cell>
          <cell r="H3222" t="str">
            <v>318139870</v>
          </cell>
          <cell r="I3222" t="str">
            <v>北京华夏人民艺术文化发展有限公司</v>
          </cell>
          <cell r="J3222" t="str">
            <v>3D游戏模型设计师</v>
          </cell>
          <cell r="K3222" t="str">
            <v>吴飞</v>
          </cell>
          <cell r="L3222" t="str">
            <v>18683378025	</v>
          </cell>
          <cell r="M3222" t="str">
            <v>四川省</v>
          </cell>
          <cell r="N3222" t="str">
            <v>成都市</v>
          </cell>
        </row>
        <row r="3223">
          <cell r="C3223" t="str">
            <v>206501041109</v>
          </cell>
          <cell r="D3223" t="str">
            <v>2017</v>
          </cell>
          <cell r="E3223" t="str">
            <v>艺术与传媒学院</v>
          </cell>
          <cell r="F3223" t="str">
            <v>2017数字媒体艺术设计(五年制)</v>
          </cell>
          <cell r="G3223" t="str">
            <v>17数艺W1</v>
          </cell>
          <cell r="H3223" t="str">
            <v>91510100MA6c635u7p</v>
          </cell>
          <cell r="I3223" t="str">
            <v>四川天府杰创文化传播公司</v>
          </cell>
          <cell r="J3223" t="str">
            <v>平面排版</v>
          </cell>
          <cell r="K3223" t="str">
            <v>郭愉</v>
          </cell>
          <cell r="L3223" t="str">
            <v>13419398462</v>
          </cell>
          <cell r="M3223" t="str">
            <v>四川省</v>
          </cell>
          <cell r="N3223" t="str">
            <v>成都市</v>
          </cell>
        </row>
        <row r="3224">
          <cell r="C3224" t="str">
            <v>206501041133</v>
          </cell>
          <cell r="D3224" t="str">
            <v>2017</v>
          </cell>
          <cell r="E3224" t="str">
            <v>艺术与传媒学院</v>
          </cell>
          <cell r="F3224" t="str">
            <v>2017数字媒体艺术设计(五年制)</v>
          </cell>
          <cell r="G3224" t="str">
            <v>17数艺W1</v>
          </cell>
          <cell r="H3224" t="str">
            <v>92510502MA69PEY07K</v>
          </cell>
          <cell r="I3224" t="str">
            <v>泸州市江阳区金亿兴通讯器材经营部</v>
          </cell>
          <cell r="J3224" t="str">
            <v>实习绘图员</v>
          </cell>
          <cell r="K3224" t="str">
            <v>彭毅</v>
          </cell>
          <cell r="L3224" t="str">
            <v>18011172658</v>
          </cell>
          <cell r="M3224" t="str">
            <v>四川省</v>
          </cell>
          <cell r="N3224" t="str">
            <v>泸州市</v>
          </cell>
        </row>
        <row r="3225">
          <cell r="C3225" t="str">
            <v>206501041121</v>
          </cell>
          <cell r="D3225" t="str">
            <v>2017</v>
          </cell>
          <cell r="E3225" t="str">
            <v>艺术与传媒学院</v>
          </cell>
          <cell r="F3225" t="str">
            <v>2017数字媒体艺术设计(五年制)</v>
          </cell>
          <cell r="G3225" t="str">
            <v>17数艺W1</v>
          </cell>
          <cell r="H3225" t="str">
            <v>92510300MA65A48N7Y</v>
          </cell>
          <cell r="I3225" t="str">
            <v>自贡市高新区华华图文印务部</v>
          </cell>
          <cell r="J3225" t="str">
            <v>实习绘图员</v>
          </cell>
          <cell r="K3225" t="str">
            <v>刘国华</v>
          </cell>
          <cell r="L3225" t="str">
            <v>18990054198</v>
          </cell>
          <cell r="M3225" t="str">
            <v>四川省</v>
          </cell>
          <cell r="N3225" t="str">
            <v>自贡市</v>
          </cell>
        </row>
        <row r="3226">
          <cell r="C3226" t="str">
            <v>206501041103</v>
          </cell>
          <cell r="D3226" t="str">
            <v>2017</v>
          </cell>
          <cell r="E3226" t="str">
            <v>艺术与传媒学院</v>
          </cell>
          <cell r="F3226" t="str">
            <v>2017数字媒体艺术设计(五年制)</v>
          </cell>
          <cell r="G3226" t="str">
            <v>17数艺W1</v>
          </cell>
          <cell r="H3226" t="str">
            <v>12510800759704898p</v>
          </cell>
          <cell r="I3226" t="str">
            <v>遂宁市广播电视台</v>
          </cell>
          <cell r="J3226" t="str">
            <v>纸媒中心</v>
          </cell>
          <cell r="K3226" t="str">
            <v>陈丘元</v>
          </cell>
          <cell r="L3226" t="str">
            <v>18982555993</v>
          </cell>
          <cell r="M3226" t="str">
            <v>四川省</v>
          </cell>
          <cell r="N3226" t="str">
            <v>遂宁市</v>
          </cell>
        </row>
        <row r="3227">
          <cell r="C3227" t="str">
            <v>206501041131</v>
          </cell>
          <cell r="D3227" t="str">
            <v>2017</v>
          </cell>
          <cell r="E3227" t="str">
            <v>艺术与传媒学院</v>
          </cell>
          <cell r="F3227" t="str">
            <v>2017数字媒体艺术设计(五年制)</v>
          </cell>
          <cell r="G3227" t="str">
            <v>17数艺W1</v>
          </cell>
          <cell r="H3227" t="str">
            <v>92510304MA7H8QHO8E</v>
          </cell>
          <cell r="I3227" t="str">
            <v>大安区四季兴广告图文店</v>
          </cell>
          <cell r="J3227" t="str">
            <v>助手</v>
          </cell>
          <cell r="K3227" t="str">
            <v>喻敏</v>
          </cell>
          <cell r="L3227" t="str">
            <v>13309005913</v>
          </cell>
          <cell r="M3227" t="str">
            <v>四川省</v>
          </cell>
          <cell r="N3227" t="str">
            <v>自贡市</v>
          </cell>
        </row>
        <row r="3228">
          <cell r="C3228" t="str">
            <v>206501041126</v>
          </cell>
          <cell r="D3228" t="str">
            <v>2017</v>
          </cell>
          <cell r="E3228" t="str">
            <v>艺术与传媒学院</v>
          </cell>
          <cell r="F3228" t="str">
            <v>2017数字媒体艺术设计(五年制)</v>
          </cell>
          <cell r="G3228" t="str">
            <v>17数艺W1</v>
          </cell>
          <cell r="H3228" t="str">
            <v>91510300MA6207658Q</v>
          </cell>
          <cell r="I3228" t="str">
            <v>自贡量力广告有限责任公司</v>
          </cell>
          <cell r="J3228" t="str">
            <v>实习广告设计师</v>
          </cell>
          <cell r="K3228" t="str">
            <v>宋志涛</v>
          </cell>
          <cell r="L3228" t="str">
            <v>19949962943</v>
          </cell>
          <cell r="M3228" t="str">
            <v>四川省</v>
          </cell>
          <cell r="N3228" t="str">
            <v>自贡市</v>
          </cell>
        </row>
        <row r="3229">
          <cell r="C3229" t="str">
            <v>206501041130</v>
          </cell>
          <cell r="D3229" t="str">
            <v>2017</v>
          </cell>
          <cell r="E3229" t="str">
            <v>艺术与传媒学院</v>
          </cell>
          <cell r="F3229" t="str">
            <v>2017数字媒体艺术设计(五年制)</v>
          </cell>
          <cell r="G3229" t="str">
            <v>17数艺W1</v>
          </cell>
          <cell r="H3229" t="str">
            <v>-</v>
          </cell>
          <cell r="I3229" t="str">
            <v>酷儒(成都)网络科技有限公司</v>
          </cell>
          <cell r="J3229" t="str">
            <v>游戏原画师内培生</v>
          </cell>
          <cell r="K3229" t="str">
            <v>青姐</v>
          </cell>
          <cell r="L3229" t="str">
            <v>13658022137</v>
          </cell>
          <cell r="M3229" t="str">
            <v>四川省</v>
          </cell>
          <cell r="N3229" t="str">
            <v>成都市</v>
          </cell>
        </row>
        <row r="3230">
          <cell r="C3230" t="str">
            <v>206501041136</v>
          </cell>
          <cell r="D3230" t="str">
            <v>2017</v>
          </cell>
          <cell r="E3230" t="str">
            <v>艺术与传媒学院</v>
          </cell>
          <cell r="F3230" t="str">
            <v>2017数字媒体艺术设计(五年制)</v>
          </cell>
          <cell r="G3230" t="str">
            <v>17数艺W1</v>
          </cell>
          <cell r="H3230" t="str">
            <v>12513336G585184315</v>
          </cell>
          <cell r="I3230" t="str">
            <v>乡城县青德寄宿制小学</v>
          </cell>
          <cell r="J3230" t="str">
            <v>代课老师</v>
          </cell>
          <cell r="K3230" t="str">
            <v>洛绒战争</v>
          </cell>
          <cell r="L3230" t="str">
            <v>13158402960</v>
          </cell>
          <cell r="M3230" t="str">
            <v>四川省</v>
          </cell>
          <cell r="N3230" t="str">
            <v>甘孜藏族自治州</v>
          </cell>
        </row>
        <row r="3231">
          <cell r="C3231" t="str">
            <v>206501041125</v>
          </cell>
          <cell r="D3231" t="str">
            <v>2017</v>
          </cell>
          <cell r="E3231" t="str">
            <v>艺术与传媒学院</v>
          </cell>
          <cell r="F3231" t="str">
            <v>2017数字媒体艺术设计(五年制)</v>
          </cell>
          <cell r="G3231" t="str">
            <v>17数艺W1</v>
          </cell>
          <cell r="H3231" t="str">
            <v>31813978-0</v>
          </cell>
          <cell r="I3231" t="str">
            <v>北京华夏人民文化发展有限公司</v>
          </cell>
          <cell r="J3231" t="str">
            <v>3D游戏模型设计师</v>
          </cell>
          <cell r="K3231" t="str">
            <v>吴飞</v>
          </cell>
          <cell r="L3231" t="str">
            <v>18683378025</v>
          </cell>
          <cell r="M3231" t="str">
            <v>四川省</v>
          </cell>
          <cell r="N3231" t="str">
            <v>成都市</v>
          </cell>
        </row>
        <row r="3232">
          <cell r="C3232" t="str">
            <v>206501041132</v>
          </cell>
          <cell r="D3232" t="str">
            <v>2017</v>
          </cell>
          <cell r="E3232" t="str">
            <v>艺术与传媒学院</v>
          </cell>
          <cell r="F3232" t="str">
            <v>2017数字媒体艺术设计(五年制)</v>
          </cell>
          <cell r="G3232" t="str">
            <v>17数艺W1</v>
          </cell>
          <cell r="H3232" t="str">
            <v>12513336G585184315</v>
          </cell>
          <cell r="I3232" t="str">
            <v>乡城县青德寄宿制小学</v>
          </cell>
          <cell r="J3232" t="str">
            <v>代课老师</v>
          </cell>
          <cell r="K3232" t="str">
            <v>勾呷甲措</v>
          </cell>
          <cell r="L3232" t="str">
            <v>17311601464</v>
          </cell>
          <cell r="M3232" t="str">
            <v>四川省</v>
          </cell>
          <cell r="N3232" t="str">
            <v>甘孜藏族自治州</v>
          </cell>
        </row>
        <row r="3233">
          <cell r="C3233" t="str">
            <v>206501041123</v>
          </cell>
          <cell r="D3233" t="str">
            <v>2017</v>
          </cell>
          <cell r="E3233" t="str">
            <v>艺术与传媒学院</v>
          </cell>
          <cell r="F3233" t="str">
            <v>2017数字媒体艺术设计(五年制)</v>
          </cell>
          <cell r="G3233" t="str">
            <v>17数艺W1</v>
          </cell>
          <cell r="H3233" t="str">
            <v>915115217650622894</v>
          </cell>
          <cell r="I3233" t="str">
            <v>宜宾精益建设工程有限公司</v>
          </cell>
          <cell r="J3233" t="str">
            <v>实习助理</v>
          </cell>
          <cell r="K3233" t="str">
            <v>范维</v>
          </cell>
          <cell r="L3233" t="str">
            <v>2379345</v>
          </cell>
          <cell r="M3233" t="str">
            <v>四川省</v>
          </cell>
          <cell r="N3233" t="str">
            <v>宜宾市</v>
          </cell>
        </row>
        <row r="3234">
          <cell r="C3234" t="str">
            <v>206501041137</v>
          </cell>
          <cell r="D3234" t="str">
            <v>2017</v>
          </cell>
          <cell r="E3234" t="str">
            <v>艺术与传媒学院</v>
          </cell>
          <cell r="F3234" t="str">
            <v>2017数字媒体艺术设计(五年制)</v>
          </cell>
          <cell r="G3234" t="str">
            <v>17数艺W1</v>
          </cell>
          <cell r="H3234" t="str">
            <v>91511528209398654B</v>
          </cell>
          <cell r="I3234" t="str">
            <v>兴文县第二建筑工程有限责任公司</v>
          </cell>
          <cell r="J3234" t="str">
            <v>设计书助理</v>
          </cell>
          <cell r="K3234" t="str">
            <v>余学琴</v>
          </cell>
          <cell r="L3234" t="str">
            <v>13890923002</v>
          </cell>
          <cell r="M3234" t="str">
            <v>四川省</v>
          </cell>
          <cell r="N3234" t="str">
            <v>宜宾市</v>
          </cell>
        </row>
        <row r="3235">
          <cell r="C3235" t="str">
            <v>206501041128</v>
          </cell>
          <cell r="D3235" t="str">
            <v>2017</v>
          </cell>
          <cell r="E3235" t="str">
            <v>艺术与传媒学院</v>
          </cell>
          <cell r="F3235" t="str">
            <v>2017数字媒体艺术设计(五年制)</v>
          </cell>
          <cell r="G3235" t="str">
            <v>17数艺W1</v>
          </cell>
          <cell r="H3235" t="str">
            <v>92513332MA67GQKL1D</v>
          </cell>
          <cell r="I3235" t="str">
            <v>四川省石渠县洛须广告部</v>
          </cell>
          <cell r="J3235" t="str">
            <v>洛须广告部</v>
          </cell>
          <cell r="K3235" t="str">
            <v>13735297460</v>
          </cell>
          <cell r="L3235" t="str">
            <v>13508293994</v>
          </cell>
          <cell r="M3235" t="str">
            <v>四川省</v>
          </cell>
          <cell r="N3235" t="str">
            <v>甘孜藏族自治州</v>
          </cell>
        </row>
        <row r="3236">
          <cell r="C3236" t="str">
            <v>206501041119</v>
          </cell>
          <cell r="D3236" t="str">
            <v>2017</v>
          </cell>
          <cell r="E3236" t="str">
            <v>艺术与传媒学院</v>
          </cell>
          <cell r="F3236" t="str">
            <v>2017数字媒体艺术设计(五年制)</v>
          </cell>
          <cell r="G3236" t="str">
            <v>17数艺W1</v>
          </cell>
          <cell r="H3236" t="str">
            <v>762305425</v>
          </cell>
          <cell r="I3236" t="str">
            <v>自贡鸿鹤彩灯艺术展出有限公司</v>
          </cell>
          <cell r="J3236" t="str">
            <v>美工</v>
          </cell>
          <cell r="K3236" t="str">
            <v>黄纪理</v>
          </cell>
          <cell r="L3236" t="str">
            <v>18608138280</v>
          </cell>
          <cell r="M3236" t="str">
            <v>四川省</v>
          </cell>
          <cell r="N3236" t="str">
            <v>自贡市</v>
          </cell>
        </row>
        <row r="3237">
          <cell r="C3237" t="str">
            <v>206501041101</v>
          </cell>
          <cell r="D3237" t="str">
            <v>2017</v>
          </cell>
          <cell r="E3237" t="str">
            <v>艺术与传媒学院</v>
          </cell>
          <cell r="F3237" t="str">
            <v>2017数字媒体艺术设计(五年制)</v>
          </cell>
          <cell r="G3237" t="str">
            <v>17数艺W1</v>
          </cell>
          <cell r="H3237" t="str">
            <v>MA6202A84</v>
          </cell>
          <cell r="I3237" t="str">
            <v>自贡天顺广告有限公司</v>
          </cell>
          <cell r="J3237" t="str">
            <v>设计师助理</v>
          </cell>
          <cell r="K3237" t="str">
            <v>杨郑川</v>
          </cell>
          <cell r="L3237" t="str">
            <v>13778597113</v>
          </cell>
          <cell r="M3237" t="str">
            <v>四川省</v>
          </cell>
          <cell r="N3237" t="str">
            <v>自贡市</v>
          </cell>
        </row>
        <row r="3238">
          <cell r="C3238" t="str">
            <v>206501041127</v>
          </cell>
          <cell r="D3238" t="str">
            <v>2017</v>
          </cell>
          <cell r="E3238" t="str">
            <v>艺术与传媒学院</v>
          </cell>
          <cell r="F3238" t="str">
            <v>2017数字媒体艺术设计(五年制)</v>
          </cell>
          <cell r="G3238" t="str">
            <v>17数艺W1</v>
          </cell>
          <cell r="H3238" t="str">
            <v>52513300MJQ192643D</v>
          </cell>
          <cell r="I3238" t="str">
            <v>甘孜藏族自治州天下谷社会工作服务中心</v>
          </cell>
          <cell r="J3238" t="str">
            <v>公众号推文设计助理</v>
          </cell>
          <cell r="K3238" t="str">
            <v>周菁琼</v>
          </cell>
          <cell r="L3238" t="str">
            <v>13990472909</v>
          </cell>
          <cell r="M3238" t="str">
            <v>四川省</v>
          </cell>
          <cell r="N3238" t="str">
            <v>甘孜藏族自治州</v>
          </cell>
        </row>
        <row r="3239">
          <cell r="C3239" t="str">
            <v>206501041106</v>
          </cell>
          <cell r="D3239" t="str">
            <v>2017</v>
          </cell>
          <cell r="E3239" t="str">
            <v>艺术与传媒学院</v>
          </cell>
          <cell r="F3239" t="str">
            <v>2017数字媒体艺术设计(五年制)</v>
          </cell>
          <cell r="G3239" t="str">
            <v>17数艺W1</v>
          </cell>
          <cell r="H3239" t="str">
            <v>92510623MA6629KB6H</v>
          </cell>
          <cell r="I3239" t="str">
            <v>美迪大药房</v>
          </cell>
          <cell r="J3239" t="str">
            <v>店员</v>
          </cell>
          <cell r="K3239" t="str">
            <v>叶俊君</v>
          </cell>
          <cell r="L3239" t="str">
            <v>19196905608</v>
          </cell>
          <cell r="M3239" t="str">
            <v>四川省</v>
          </cell>
          <cell r="N3239" t="str">
            <v>德阳市</v>
          </cell>
        </row>
        <row r="3240">
          <cell r="C3240" t="str">
            <v>206501041134</v>
          </cell>
          <cell r="D3240" t="str">
            <v>2017</v>
          </cell>
          <cell r="E3240" t="str">
            <v>艺术与传媒学院</v>
          </cell>
          <cell r="F3240" t="str">
            <v>2017数字媒体艺术设计(五年制)</v>
          </cell>
          <cell r="G3240" t="str">
            <v>17数艺W1</v>
          </cell>
          <cell r="H3240" t="str">
            <v>91510100MA6B0JMP4G</v>
          </cell>
          <cell r="I3240" t="str">
            <v>华夏人民艺术文化发展有限公司</v>
          </cell>
          <cell r="J3240" t="str">
            <v>特效师</v>
          </cell>
          <cell r="K3240" t="str">
            <v>赵宗英</v>
          </cell>
          <cell r="L3240" t="str">
            <v>19182250670</v>
          </cell>
          <cell r="M3240" t="str">
            <v>四川省</v>
          </cell>
          <cell r="N3240" t="str">
            <v>成都市</v>
          </cell>
        </row>
        <row r="3241">
          <cell r="C3241" t="str">
            <v>206501041117</v>
          </cell>
          <cell r="D3241" t="str">
            <v>2017</v>
          </cell>
          <cell r="E3241" t="str">
            <v>艺术与传媒学院</v>
          </cell>
          <cell r="F3241" t="str">
            <v>2017数字媒体艺术设计(五年制)</v>
          </cell>
          <cell r="G3241" t="str">
            <v>17数艺W1</v>
          </cell>
          <cell r="H3241" t="str">
            <v>91510100MA6B0JMP4G</v>
          </cell>
          <cell r="I3241" t="str">
            <v>北京华夏人民艺术文化发展有限公司</v>
          </cell>
          <cell r="J3241" t="str">
            <v>特效师</v>
          </cell>
          <cell r="K3241" t="str">
            <v>赵宗英</v>
          </cell>
          <cell r="L3241" t="str">
            <v>19182250670</v>
          </cell>
          <cell r="M3241" t="str">
            <v>四川省</v>
          </cell>
          <cell r="N3241" t="str">
            <v>成都市</v>
          </cell>
        </row>
        <row r="3242">
          <cell r="C3242" t="str">
            <v>206501041115</v>
          </cell>
          <cell r="D3242" t="str">
            <v>2017</v>
          </cell>
          <cell r="E3242" t="str">
            <v>艺术与传媒学院</v>
          </cell>
          <cell r="F3242" t="str">
            <v>2017数字媒体艺术设计(五年制)</v>
          </cell>
          <cell r="G3242" t="str">
            <v>17数艺W1</v>
          </cell>
          <cell r="H3242" t="str">
            <v>91510100MA6BL8UD1H</v>
          </cell>
          <cell r="I3242" t="str">
            <v>四川名匠软装设计有限公司</v>
          </cell>
          <cell r="J3242" t="str">
            <v>设计</v>
          </cell>
          <cell r="K3242" t="str">
            <v>黄方勇</v>
          </cell>
          <cell r="L3242" t="str">
            <v>15884448678</v>
          </cell>
          <cell r="M3242" t="str">
            <v>四川省</v>
          </cell>
          <cell r="N3242" t="str">
            <v>成都市</v>
          </cell>
        </row>
        <row r="3243">
          <cell r="C3243" t="str">
            <v>206501041116</v>
          </cell>
          <cell r="D3243" t="str">
            <v>2017</v>
          </cell>
          <cell r="E3243" t="str">
            <v>艺术与传媒学院</v>
          </cell>
          <cell r="F3243" t="str">
            <v>2017数字媒体艺术设计(五年制)</v>
          </cell>
          <cell r="G3243" t="str">
            <v>17数艺W1</v>
          </cell>
          <cell r="H3243" t="str">
            <v>MA6BP6KR9</v>
          </cell>
          <cell r="I3243" t="str">
            <v>四川七彩祥优企业管理有限公司</v>
          </cell>
          <cell r="J3243" t="str">
            <v>行政岗位</v>
          </cell>
          <cell r="K3243" t="str">
            <v>廖凡</v>
          </cell>
          <cell r="L3243" t="str">
            <v>18681226564</v>
          </cell>
          <cell r="M3243" t="str">
            <v>四川省</v>
          </cell>
          <cell r="N3243" t="str">
            <v>成都市</v>
          </cell>
        </row>
        <row r="3244">
          <cell r="C3244" t="str">
            <v>206501041138</v>
          </cell>
          <cell r="D3244" t="str">
            <v>2017</v>
          </cell>
          <cell r="E3244" t="str">
            <v>艺术与传媒学院</v>
          </cell>
          <cell r="F3244" t="str">
            <v>2017数字媒体艺术设计(五年制)</v>
          </cell>
          <cell r="G3244" t="str">
            <v>17数艺W1</v>
          </cell>
          <cell r="H3244" t="str">
            <v>92511528MA69X9X432</v>
          </cell>
          <cell r="I3244" t="str">
            <v>兴文县蚂蚁广告经营部</v>
          </cell>
          <cell r="J3244" t="str">
            <v>打印工</v>
          </cell>
          <cell r="K3244" t="str">
            <v>张正军</v>
          </cell>
          <cell r="L3244" t="str">
            <v>0831-8836357</v>
          </cell>
          <cell r="M3244" t="str">
            <v>四川省</v>
          </cell>
          <cell r="N3244" t="str">
            <v>宜宾市</v>
          </cell>
        </row>
        <row r="3245">
          <cell r="C3245" t="str">
            <v>206501041111</v>
          </cell>
          <cell r="D3245" t="str">
            <v>2017</v>
          </cell>
          <cell r="E3245" t="str">
            <v>艺术与传媒学院</v>
          </cell>
          <cell r="F3245" t="str">
            <v>2017数字媒体艺术设计(五年制)</v>
          </cell>
          <cell r="G3245" t="str">
            <v>17数艺W1</v>
          </cell>
          <cell r="H3245" t="str">
            <v>9251623MA30B3BX5</v>
          </cell>
          <cell r="I3245" t="str">
            <v>鑫印艺广告装饰</v>
          </cell>
          <cell r="J3245" t="str">
            <v>设计学员</v>
          </cell>
          <cell r="K3245" t="str">
            <v>陈晓芋</v>
          </cell>
          <cell r="L3245" t="str">
            <v>18880858768</v>
          </cell>
          <cell r="M3245" t="str">
            <v>四川省</v>
          </cell>
          <cell r="N3245" t="str">
            <v>德阳市</v>
          </cell>
        </row>
        <row r="3246">
          <cell r="C3246" t="str">
            <v>206501041140</v>
          </cell>
          <cell r="D3246" t="str">
            <v>2017</v>
          </cell>
          <cell r="E3246" t="str">
            <v>艺术与传媒学院</v>
          </cell>
          <cell r="F3246" t="str">
            <v>2017数字媒体艺术设计(五年制)</v>
          </cell>
          <cell r="G3246" t="str">
            <v>17数艺W1</v>
          </cell>
          <cell r="H3246" t="str">
            <v>-</v>
          </cell>
          <cell r="I3246" t="str">
            <v>自贡诚信文化传播有限责任公司</v>
          </cell>
          <cell r="J3246" t="str">
            <v>平面设计实习生</v>
          </cell>
          <cell r="K3246" t="str">
            <v>刘伟</v>
          </cell>
          <cell r="L3246" t="str">
            <v>18008134464</v>
          </cell>
          <cell r="M3246" t="str">
            <v>四川省</v>
          </cell>
          <cell r="N3246" t="str">
            <v>自贡市</v>
          </cell>
        </row>
        <row r="3247">
          <cell r="C3247" t="str">
            <v>206501041112</v>
          </cell>
          <cell r="D3247" t="str">
            <v>2017</v>
          </cell>
          <cell r="E3247" t="str">
            <v>艺术与传媒学院</v>
          </cell>
          <cell r="F3247" t="str">
            <v>2017数字媒体艺术设计(五年制)</v>
          </cell>
          <cell r="G3247" t="str">
            <v>17数艺W1</v>
          </cell>
          <cell r="H3247" t="str">
            <v>9151068169692346A</v>
          </cell>
          <cell r="I3247" t="str">
            <v>宁斐美容化妆品有限公司</v>
          </cell>
          <cell r="J3247" t="str">
            <v>设计师</v>
          </cell>
          <cell r="K3247" t="str">
            <v>18728061947</v>
          </cell>
          <cell r="L3247" t="str">
            <v>1872861947</v>
          </cell>
          <cell r="M3247" t="str">
            <v>四川省</v>
          </cell>
          <cell r="N3247" t="str">
            <v>德阳市</v>
          </cell>
        </row>
        <row r="3248">
          <cell r="C3248" t="str">
            <v>206501041124</v>
          </cell>
          <cell r="D3248" t="str">
            <v>2017</v>
          </cell>
          <cell r="E3248" t="str">
            <v>艺术与传媒学院</v>
          </cell>
          <cell r="F3248" t="str">
            <v>2017数字媒体艺术设计(五年制)</v>
          </cell>
          <cell r="G3248" t="str">
            <v>17数艺W1</v>
          </cell>
          <cell r="H3248" t="str">
            <v>家乐福</v>
          </cell>
          <cell r="I3248" t="str">
            <v>电商拣货</v>
          </cell>
          <cell r="J3248" t="str">
            <v>电商</v>
          </cell>
          <cell r="K3248" t="str">
            <v>18990249824</v>
          </cell>
          <cell r="L3248" t="str">
            <v>17738868523</v>
          </cell>
          <cell r="M3248" t="str">
            <v>四川省</v>
          </cell>
          <cell r="N3248" t="str">
            <v>成都市</v>
          </cell>
        </row>
        <row r="3249">
          <cell r="C3249" t="str">
            <v>206501041105</v>
          </cell>
          <cell r="D3249" t="str">
            <v>2017</v>
          </cell>
          <cell r="E3249" t="str">
            <v>艺术与传媒学院</v>
          </cell>
          <cell r="F3249" t="str">
            <v>2017数字媒体艺术设计(五年制)</v>
          </cell>
          <cell r="G3249" t="str">
            <v>17数艺W1</v>
          </cell>
          <cell r="H3249" t="str">
            <v>-</v>
          </cell>
          <cell r="I3249" t="str">
            <v>华华广告图文</v>
          </cell>
          <cell r="J3249" t="str">
            <v>复印类</v>
          </cell>
          <cell r="K3249" t="str">
            <v>龚先生</v>
          </cell>
          <cell r="L3249" t="str">
            <v>0813-8107779</v>
          </cell>
          <cell r="M3249" t="str">
            <v>四川省</v>
          </cell>
          <cell r="N3249" t="str">
            <v>自贡市</v>
          </cell>
        </row>
        <row r="3250">
          <cell r="C3250" t="str">
            <v>206501041129</v>
          </cell>
          <cell r="D3250" t="str">
            <v>2017</v>
          </cell>
          <cell r="E3250" t="str">
            <v>艺术与传媒学院</v>
          </cell>
          <cell r="F3250" t="str">
            <v>2017数字媒体艺术设计(五年制)</v>
          </cell>
          <cell r="G3250" t="str">
            <v>17数艺W1</v>
          </cell>
          <cell r="H3250" t="str">
            <v>91510903MA657DWU5N</v>
          </cell>
          <cell r="I3250" t="str">
            <v>四川创铭景程建筑有限公司</v>
          </cell>
          <cell r="J3250" t="str">
            <v>设计师助理</v>
          </cell>
          <cell r="K3250" t="str">
            <v>张坤</v>
          </cell>
          <cell r="L3250" t="str">
            <v>13795878880</v>
          </cell>
          <cell r="M3250" t="str">
            <v>四川省</v>
          </cell>
          <cell r="N3250" t="str">
            <v>遂宁市</v>
          </cell>
        </row>
        <row r="3251">
          <cell r="C3251" t="str">
            <v>206501041139</v>
          </cell>
          <cell r="D3251" t="str">
            <v>2017</v>
          </cell>
          <cell r="E3251" t="str">
            <v>艺术与传媒学院</v>
          </cell>
          <cell r="F3251" t="str">
            <v>2017数字媒体艺术设计(五年制)</v>
          </cell>
          <cell r="G3251" t="str">
            <v>17数艺W1</v>
          </cell>
          <cell r="H3251" t="str">
            <v>92510623MA6306LF35</v>
          </cell>
          <cell r="I3251" t="str">
            <v>中江县东北镇胜浩广告部</v>
          </cell>
          <cell r="J3251" t="str">
            <v>中江县东北镇胜浩广告部</v>
          </cell>
          <cell r="K3251" t="str">
            <v>张艳</v>
          </cell>
          <cell r="L3251" t="str">
            <v>18111509095</v>
          </cell>
          <cell r="M3251" t="str">
            <v>四川省</v>
          </cell>
          <cell r="N3251" t="str">
            <v>德阳市</v>
          </cell>
        </row>
        <row r="3252">
          <cell r="C3252" t="str">
            <v>206501041135</v>
          </cell>
          <cell r="D3252" t="str">
            <v>2017</v>
          </cell>
          <cell r="E3252" t="str">
            <v>艺术与传媒学院</v>
          </cell>
          <cell r="F3252" t="str">
            <v>2017数字媒体艺术设计(五年制)</v>
          </cell>
          <cell r="G3252" t="str">
            <v>17数艺W1</v>
          </cell>
          <cell r="H3252" t="str">
            <v>12513333MB1A06024U</v>
          </cell>
          <cell r="I3252" t="str">
            <v>色达县融媒中心</v>
          </cell>
          <cell r="J3252" t="str">
            <v>新闻编辑</v>
          </cell>
          <cell r="K3252" t="str">
            <v>高开义</v>
          </cell>
          <cell r="L3252" t="str">
            <v>13684497109</v>
          </cell>
          <cell r="M3252" t="str">
            <v>四川省</v>
          </cell>
          <cell r="N3252" t="str">
            <v>甘孜藏族自治州</v>
          </cell>
        </row>
        <row r="3253">
          <cell r="C3253" t="str">
            <v>206501041122</v>
          </cell>
          <cell r="D3253" t="str">
            <v>2017</v>
          </cell>
          <cell r="E3253" t="str">
            <v>艺术与传媒学院</v>
          </cell>
          <cell r="F3253" t="str">
            <v>2017数字媒体艺术设计(五年制)</v>
          </cell>
          <cell r="G3253" t="str">
            <v>17数艺W1</v>
          </cell>
          <cell r="H3253" t="str">
            <v>91513425551047390F</v>
          </cell>
          <cell r="I3253" t="str">
            <v>会理汇圆广告装饰有限责任公司</v>
          </cell>
          <cell r="J3253" t="str">
            <v>设计师学徒</v>
          </cell>
          <cell r="K3253" t="str">
            <v>普国鸣</v>
          </cell>
          <cell r="L3253" t="str">
            <v>18140412163</v>
          </cell>
          <cell r="M3253" t="str">
            <v>四川省</v>
          </cell>
          <cell r="N3253" t="str">
            <v>凉山彝族自治州</v>
          </cell>
        </row>
        <row r="3254">
          <cell r="C3254" t="str">
            <v>206501041206</v>
          </cell>
          <cell r="D3254" t="str">
            <v>2017</v>
          </cell>
          <cell r="E3254" t="str">
            <v>艺术与传媒学院</v>
          </cell>
          <cell r="F3254" t="str">
            <v>2017数字媒体艺术设计(五年制)</v>
          </cell>
          <cell r="G3254" t="str">
            <v>17数艺W2</v>
          </cell>
          <cell r="H3254" t="str">
            <v>9151010OMA68E9GB8P</v>
          </cell>
          <cell r="I3254" t="str">
            <v>成都极爱科技有限公司</v>
          </cell>
          <cell r="J3254" t="str">
            <v>广告设计</v>
          </cell>
          <cell r="K3254" t="str">
            <v>*联系人:姜智文</v>
          </cell>
          <cell r="L3254" t="str">
            <v>13458639887</v>
          </cell>
          <cell r="M3254" t="str">
            <v>四川省</v>
          </cell>
          <cell r="N3254" t="str">
            <v>成都市</v>
          </cell>
        </row>
        <row r="3255">
          <cell r="C3255" t="str">
            <v>206501041201</v>
          </cell>
          <cell r="D3255" t="str">
            <v>2017</v>
          </cell>
          <cell r="E3255" t="str">
            <v>艺术与传媒学院</v>
          </cell>
          <cell r="F3255" t="str">
            <v>2017数字媒体艺术设计(五年制)</v>
          </cell>
          <cell r="G3255" t="str">
            <v>17数艺W2</v>
          </cell>
          <cell r="H3255" t="str">
            <v>92510903MA64X0A211</v>
          </cell>
          <cell r="I3255" t="str">
            <v>遂宁市顶峰广告设计中心</v>
          </cell>
          <cell r="J3255" t="str">
            <v>平面设计师</v>
          </cell>
          <cell r="K3255" t="str">
            <v>唐粒</v>
          </cell>
          <cell r="L3255" t="str">
            <v>15828898280</v>
          </cell>
          <cell r="M3255" t="str">
            <v>四川省</v>
          </cell>
          <cell r="N3255" t="str">
            <v>遂宁市</v>
          </cell>
        </row>
        <row r="3256">
          <cell r="C3256" t="str">
            <v>206501041216</v>
          </cell>
          <cell r="D3256" t="str">
            <v>2017</v>
          </cell>
          <cell r="E3256" t="str">
            <v>艺术与传媒学院</v>
          </cell>
          <cell r="F3256" t="str">
            <v>2017数字媒体艺术设计(五年制)</v>
          </cell>
          <cell r="G3256" t="str">
            <v>17数艺W2</v>
          </cell>
          <cell r="H3256" t="str">
            <v>76230705-x</v>
          </cell>
          <cell r="I3256" t="str">
            <v>绵竹市融媒体中心</v>
          </cell>
          <cell r="J3256" t="str">
            <v>一线记者采访部</v>
          </cell>
          <cell r="K3256" t="str">
            <v>赵婧茹</v>
          </cell>
          <cell r="L3256" t="str">
            <v>13350624870</v>
          </cell>
          <cell r="M3256" t="str">
            <v>四川省</v>
          </cell>
          <cell r="N3256" t="str">
            <v>德阳市</v>
          </cell>
        </row>
        <row r="3257">
          <cell r="C3257" t="str">
            <v>206501041207</v>
          </cell>
          <cell r="D3257" t="str">
            <v>2017</v>
          </cell>
          <cell r="E3257" t="str">
            <v>艺术与传媒学院</v>
          </cell>
          <cell r="F3257" t="str">
            <v>2017数字媒体艺术设计(五年制)</v>
          </cell>
          <cell r="G3257" t="str">
            <v>17数艺W2</v>
          </cell>
          <cell r="H3257" t="str">
            <v>9151000071189934XB</v>
          </cell>
          <cell r="I3257" t="str">
            <v>四川康立项目管理有限责任公司</v>
          </cell>
          <cell r="J3257" t="str">
            <v>技术部部长助理</v>
          </cell>
          <cell r="K3257" t="str">
            <v>李林</v>
          </cell>
          <cell r="L3257" t="str">
            <v>18081299120</v>
          </cell>
          <cell r="M3257" t="str">
            <v>四川省</v>
          </cell>
          <cell r="N3257" t="str">
            <v>成都市</v>
          </cell>
        </row>
        <row r="3258">
          <cell r="C3258" t="str">
            <v>206501041239</v>
          </cell>
          <cell r="D3258" t="str">
            <v>2017</v>
          </cell>
          <cell r="E3258" t="str">
            <v>艺术与传媒学院</v>
          </cell>
          <cell r="F3258" t="str">
            <v>2017数字媒体艺术设计(五年制)</v>
          </cell>
          <cell r="G3258" t="str">
            <v>17数艺W2</v>
          </cell>
          <cell r="H3258" t="str">
            <v>92440101MA5D5DCH60</v>
          </cell>
          <cell r="I3258" t="str">
            <v>广州市越秀区巨仗小吃店</v>
          </cell>
          <cell r="J3258" t="str">
            <v>厨师助手</v>
          </cell>
          <cell r="K3258" t="str">
            <v>灯批</v>
          </cell>
          <cell r="L3258" t="str">
            <v>17340327278</v>
          </cell>
          <cell r="M3258" t="str">
            <v>广东省</v>
          </cell>
          <cell r="N3258" t="str">
            <v>广州市</v>
          </cell>
        </row>
        <row r="3259">
          <cell r="C3259" t="str">
            <v>206501041226</v>
          </cell>
          <cell r="D3259" t="str">
            <v>2017</v>
          </cell>
          <cell r="E3259" t="str">
            <v>艺术与传媒学院</v>
          </cell>
          <cell r="F3259" t="str">
            <v>2017数字媒体艺术设计(五年制)</v>
          </cell>
          <cell r="G3259" t="str">
            <v>17数艺W2</v>
          </cell>
          <cell r="H3259" t="str">
            <v>58423094-1</v>
          </cell>
          <cell r="I3259" t="str">
            <v>遂宁建坤喜盈门建材有限公司</v>
          </cell>
          <cell r="J3259" t="str">
            <v>设计师助理</v>
          </cell>
          <cell r="K3259" t="str">
            <v>陈小英</v>
          </cell>
          <cell r="L3259" t="str">
            <v>18280658132</v>
          </cell>
          <cell r="M3259" t="str">
            <v>四川省</v>
          </cell>
          <cell r="N3259" t="str">
            <v>遂宁市</v>
          </cell>
        </row>
        <row r="3260">
          <cell r="C3260" t="str">
            <v>206501041212</v>
          </cell>
          <cell r="D3260" t="str">
            <v>2017</v>
          </cell>
          <cell r="E3260" t="str">
            <v>艺术与传媒学院</v>
          </cell>
          <cell r="F3260" t="str">
            <v>2017数字媒体艺术设计(五年制)</v>
          </cell>
          <cell r="G3260" t="str">
            <v>17数艺W2</v>
          </cell>
          <cell r="H3260" t="str">
            <v>91510900MA689BMP9L</v>
          </cell>
          <cell r="I3260" t="str">
            <v>遂宁桔子文化传播有限责任公司</v>
          </cell>
          <cell r="J3260" t="str">
            <v>广告设计师</v>
          </cell>
          <cell r="K3260" t="str">
            <v>吴晓芸</v>
          </cell>
          <cell r="L3260" t="str">
            <v>15281228498</v>
          </cell>
          <cell r="M3260" t="str">
            <v>四川省</v>
          </cell>
          <cell r="N3260" t="str">
            <v>遂宁市</v>
          </cell>
        </row>
        <row r="3261">
          <cell r="C3261" t="str">
            <v>206501041218</v>
          </cell>
          <cell r="D3261" t="str">
            <v>2017</v>
          </cell>
          <cell r="E3261" t="str">
            <v>艺术与传媒学院</v>
          </cell>
          <cell r="F3261" t="str">
            <v>2017数字媒体艺术设计(五年制)</v>
          </cell>
          <cell r="G3261" t="str">
            <v>17数艺W2</v>
          </cell>
          <cell r="H3261" t="str">
            <v>92513301MA64X3DN0J</v>
          </cell>
          <cell r="I3261" t="str">
            <v>康定市汇科图文广告</v>
          </cell>
          <cell r="J3261" t="str">
            <v>设计师</v>
          </cell>
          <cell r="K3261" t="str">
            <v>王晓龙飞</v>
          </cell>
          <cell r="L3261" t="str">
            <v>15520503069</v>
          </cell>
          <cell r="M3261" t="str">
            <v>四川省</v>
          </cell>
          <cell r="N3261" t="str">
            <v>甘孜藏族自治州</v>
          </cell>
        </row>
        <row r="3262">
          <cell r="C3262" t="str">
            <v>206501041240</v>
          </cell>
          <cell r="D3262" t="str">
            <v>2017</v>
          </cell>
          <cell r="E3262" t="str">
            <v>艺术与传媒学院</v>
          </cell>
          <cell r="F3262" t="str">
            <v>2017数字媒体艺术设计(五年制)</v>
          </cell>
          <cell r="G3262" t="str">
            <v>17数艺W2</v>
          </cell>
          <cell r="H3262" t="str">
            <v>35631484-X</v>
          </cell>
          <cell r="I3262" t="str">
            <v>道孚金刚地产开发有限公司</v>
          </cell>
          <cell r="J3262" t="str">
            <v>安全员</v>
          </cell>
          <cell r="K3262" t="str">
            <v>多吉冬志</v>
          </cell>
          <cell r="L3262" t="str">
            <v>18397001981</v>
          </cell>
          <cell r="M3262" t="str">
            <v>四川省</v>
          </cell>
          <cell r="N3262" t="str">
            <v>甘孜藏族自治州</v>
          </cell>
        </row>
        <row r="3263">
          <cell r="C3263" t="str">
            <v>206501041211</v>
          </cell>
          <cell r="D3263" t="str">
            <v>2017</v>
          </cell>
          <cell r="E3263" t="str">
            <v>艺术与传媒学院</v>
          </cell>
          <cell r="F3263" t="str">
            <v>2017数字媒体艺术设计(五年制)</v>
          </cell>
          <cell r="G3263" t="str">
            <v>17数艺W2</v>
          </cell>
          <cell r="H3263" t="str">
            <v>MA01N6U9-4</v>
          </cell>
          <cell r="I3263" t="str">
            <v>北京海藻影视有限公司</v>
          </cell>
          <cell r="J3263" t="str">
            <v>平面设计</v>
          </cell>
          <cell r="K3263" t="str">
            <v>杨博斐</v>
          </cell>
          <cell r="L3263" t="str">
            <v>13018226765</v>
          </cell>
          <cell r="M3263" t="str">
            <v>四川省</v>
          </cell>
          <cell r="N3263" t="str">
            <v>成都市</v>
          </cell>
        </row>
        <row r="3264">
          <cell r="C3264" t="str">
            <v>206501041203</v>
          </cell>
          <cell r="D3264" t="str">
            <v>2017</v>
          </cell>
          <cell r="E3264" t="str">
            <v>艺术与传媒学院</v>
          </cell>
          <cell r="F3264" t="str">
            <v>2017数字媒体艺术设计(五年制)</v>
          </cell>
          <cell r="G3264" t="str">
            <v>17数艺W2</v>
          </cell>
          <cell r="H3264" t="str">
            <v>91510322MA62040MOL </v>
          </cell>
          <cell r="I3264" t="str">
            <v>富顺县田源装饰有限公司</v>
          </cell>
          <cell r="J3264" t="str">
            <v>设计师助理</v>
          </cell>
          <cell r="K3264" t="str">
            <v>徐富林</v>
          </cell>
          <cell r="L3264" t="str">
            <v>13890096860</v>
          </cell>
          <cell r="M3264" t="str">
            <v>四川省</v>
          </cell>
          <cell r="N3264" t="str">
            <v>自贡市</v>
          </cell>
        </row>
        <row r="3265">
          <cell r="C3265" t="str">
            <v>206501041221</v>
          </cell>
          <cell r="D3265" t="str">
            <v>2017</v>
          </cell>
          <cell r="E3265" t="str">
            <v>艺术与传媒学院</v>
          </cell>
          <cell r="F3265" t="str">
            <v>2017数字媒体艺术设计(五年制)</v>
          </cell>
          <cell r="G3265" t="str">
            <v>17数艺W2</v>
          </cell>
          <cell r="H3265" t="str">
            <v>91510322MA62040MOL </v>
          </cell>
          <cell r="I3265" t="str">
            <v>富顺县田源装饰有限公司</v>
          </cell>
          <cell r="J3265" t="str">
            <v>设计师助理</v>
          </cell>
          <cell r="K3265" t="str">
            <v>徐富林</v>
          </cell>
          <cell r="L3265" t="str">
            <v>13890096860</v>
          </cell>
          <cell r="M3265" t="str">
            <v>四川省</v>
          </cell>
          <cell r="N3265" t="str">
            <v>自贡市</v>
          </cell>
        </row>
        <row r="3266">
          <cell r="C3266" t="str">
            <v>206501041230</v>
          </cell>
          <cell r="D3266" t="str">
            <v>2017</v>
          </cell>
          <cell r="E3266" t="str">
            <v>艺术与传媒学院</v>
          </cell>
          <cell r="F3266" t="str">
            <v>2017数字媒体艺术设计(五年制)</v>
          </cell>
          <cell r="G3266" t="str">
            <v>17数艺W2</v>
          </cell>
          <cell r="H3266" t="str">
            <v>MA55TPPG7</v>
          </cell>
          <cell r="I3266" t="str">
            <v>梅州雄兴装饰有限公司</v>
          </cell>
          <cell r="J3266" t="str">
            <v>平面设计</v>
          </cell>
          <cell r="K3266" t="str">
            <v>钟建兵</v>
          </cell>
          <cell r="L3266" t="str">
            <v>13719980642</v>
          </cell>
          <cell r="M3266" t="str">
            <v>广东省</v>
          </cell>
          <cell r="N3266" t="str">
            <v>梅州市</v>
          </cell>
        </row>
        <row r="3267">
          <cell r="C3267" t="str">
            <v>206501041234</v>
          </cell>
          <cell r="D3267" t="str">
            <v>2017</v>
          </cell>
          <cell r="E3267" t="str">
            <v>艺术与传媒学院</v>
          </cell>
          <cell r="F3267" t="str">
            <v>2017数字媒体艺术设计(五年制)</v>
          </cell>
          <cell r="G3267" t="str">
            <v>17数艺W2</v>
          </cell>
          <cell r="H3267" t="str">
            <v>MA55TPPG7</v>
          </cell>
          <cell r="I3267" t="str">
            <v>梅州雄星装饰有限公司</v>
          </cell>
          <cell r="J3267" t="str">
            <v>平面设计</v>
          </cell>
          <cell r="K3267" t="str">
            <v>钟健兵</v>
          </cell>
          <cell r="L3267" t="str">
            <v>13719980642</v>
          </cell>
          <cell r="M3267" t="str">
            <v>广东省</v>
          </cell>
          <cell r="N3267" t="str">
            <v>梅州市</v>
          </cell>
        </row>
        <row r="3268">
          <cell r="C3268" t="str">
            <v>206501041237</v>
          </cell>
          <cell r="D3268" t="str">
            <v>2017</v>
          </cell>
          <cell r="E3268" t="str">
            <v>艺术与传媒学院</v>
          </cell>
          <cell r="F3268" t="str">
            <v>2017数字媒体艺术设计(五年制)</v>
          </cell>
          <cell r="G3268" t="str">
            <v>17数艺W2</v>
          </cell>
          <cell r="H3268" t="str">
            <v>MA6BP6KR9</v>
          </cell>
          <cell r="I3268" t="str">
            <v>四川七彩祥优企业管理 有限公司</v>
          </cell>
          <cell r="J3268" t="str">
            <v>设计师</v>
          </cell>
          <cell r="K3268" t="str">
            <v>廖凡</v>
          </cell>
          <cell r="L3268" t="str">
            <v>18681226564</v>
          </cell>
          <cell r="M3268" t="str">
            <v>四川省</v>
          </cell>
          <cell r="N3268" t="str">
            <v>成都市</v>
          </cell>
        </row>
        <row r="3269">
          <cell r="C3269" t="str">
            <v>206501041224</v>
          </cell>
          <cell r="D3269" t="str">
            <v>2017</v>
          </cell>
          <cell r="E3269" t="str">
            <v>艺术与传媒学院</v>
          </cell>
          <cell r="F3269" t="str">
            <v>2017数字媒体艺术设计(五年制)</v>
          </cell>
          <cell r="G3269" t="str">
            <v>17数艺W2</v>
          </cell>
          <cell r="H3269" t="str">
            <v>91510300MA62WYDJ5K</v>
          </cell>
          <cell r="I3269" t="str">
            <v>自贡韦伯艺术培训学校有限公司</v>
          </cell>
          <cell r="J3269" t="str">
            <v>课程顾问</v>
          </cell>
          <cell r="K3269" t="str">
            <v>潘虹</v>
          </cell>
          <cell r="L3269" t="str">
            <v>13309008344</v>
          </cell>
          <cell r="M3269" t="str">
            <v>四川省</v>
          </cell>
          <cell r="N3269" t="str">
            <v>自贡市</v>
          </cell>
        </row>
        <row r="3270">
          <cell r="C3270" t="str">
            <v>206501041215</v>
          </cell>
          <cell r="D3270" t="str">
            <v>2017</v>
          </cell>
          <cell r="E3270" t="str">
            <v>艺术与传媒学院</v>
          </cell>
          <cell r="F3270" t="str">
            <v>2017数字媒体艺术设计(五年制)</v>
          </cell>
          <cell r="G3270" t="str">
            <v>17数艺W2</v>
          </cell>
          <cell r="H3270" t="str">
            <v>MA6BP6KR9</v>
          </cell>
          <cell r="I3270" t="str">
            <v>四川七彩祥优企业管理有限公司</v>
          </cell>
          <cell r="J3270" t="str">
            <v>广告设计</v>
          </cell>
          <cell r="K3270" t="str">
            <v>廖凡</v>
          </cell>
          <cell r="L3270" t="str">
            <v>18681226564</v>
          </cell>
          <cell r="M3270" t="str">
            <v>四川省</v>
          </cell>
          <cell r="N3270" t="str">
            <v>成都市</v>
          </cell>
        </row>
        <row r="3271">
          <cell r="C3271" t="str">
            <v>206501041210</v>
          </cell>
          <cell r="D3271" t="str">
            <v>2017</v>
          </cell>
          <cell r="E3271" t="str">
            <v>艺术与传媒学院</v>
          </cell>
          <cell r="F3271" t="str">
            <v>2017数字媒体艺术设计(五年制)</v>
          </cell>
          <cell r="G3271" t="str">
            <v>17数艺W2</v>
          </cell>
          <cell r="H3271" t="str">
            <v>91510106MA6C9NP69M</v>
          </cell>
          <cell r="I3271" t="str">
            <v>甘肃品上广告有限公司成都分公司</v>
          </cell>
          <cell r="J3271" t="str">
            <v>平面设计</v>
          </cell>
          <cell r="K3271" t="str">
            <v>王健洋</v>
          </cell>
          <cell r="L3271" t="str">
            <v>13350070332</v>
          </cell>
          <cell r="M3271" t="str">
            <v>四川省</v>
          </cell>
          <cell r="N3271" t="str">
            <v>成都市</v>
          </cell>
        </row>
        <row r="3272">
          <cell r="C3272" t="str">
            <v>206501041205</v>
          </cell>
          <cell r="D3272" t="str">
            <v>2017</v>
          </cell>
          <cell r="E3272" t="str">
            <v>艺术与传媒学院</v>
          </cell>
          <cell r="F3272" t="str">
            <v>2017数字媒体艺术设计(五年制)</v>
          </cell>
          <cell r="G3272" t="str">
            <v>17数艺W2</v>
          </cell>
          <cell r="H3272" t="str">
            <v>-</v>
          </cell>
          <cell r="I3272" t="str">
            <v>雅江县民宗局</v>
          </cell>
          <cell r="J3272" t="str">
            <v>科员</v>
          </cell>
          <cell r="K3272" t="str">
            <v>小英</v>
          </cell>
          <cell r="L3272" t="str">
            <v>15283609845</v>
          </cell>
          <cell r="M3272" t="str">
            <v>四川省</v>
          </cell>
          <cell r="N3272" t="str">
            <v>甘孜藏族自治州</v>
          </cell>
        </row>
        <row r="3273">
          <cell r="C3273" t="str">
            <v>206501041204</v>
          </cell>
          <cell r="D3273" t="str">
            <v>2017</v>
          </cell>
          <cell r="E3273" t="str">
            <v>艺术与传媒学院</v>
          </cell>
          <cell r="F3273" t="str">
            <v>2017数字媒体艺术设计(五年制)</v>
          </cell>
          <cell r="G3273" t="str">
            <v>17数艺W2</v>
          </cell>
          <cell r="H3273" t="str">
            <v>MA7G4EKL-3</v>
          </cell>
          <cell r="I3273" t="str">
            <v>四川秋霁科技有限公司</v>
          </cell>
          <cell r="J3273" t="str">
            <v>设计师</v>
          </cell>
          <cell r="K3273" t="str">
            <v>温萍</v>
          </cell>
          <cell r="L3273" t="str">
            <v>18881046787</v>
          </cell>
          <cell r="M3273" t="str">
            <v>四川省</v>
          </cell>
          <cell r="N3273" t="str">
            <v>成都市</v>
          </cell>
        </row>
        <row r="3274">
          <cell r="C3274" t="str">
            <v>206501041241</v>
          </cell>
          <cell r="D3274" t="str">
            <v>2017</v>
          </cell>
          <cell r="E3274" t="str">
            <v>艺术与传媒学院</v>
          </cell>
          <cell r="F3274" t="str">
            <v>2017数字媒体艺术设计(五年制)</v>
          </cell>
          <cell r="G3274" t="str">
            <v>17数艺W2</v>
          </cell>
          <cell r="H3274" t="str">
            <v>91513334MA63X5BE9K</v>
          </cell>
          <cell r="I3274" t="str">
            <v>理塘县城乡建设投资发展有限公司</v>
          </cell>
          <cell r="J3274" t="str">
            <v>办公室人员</v>
          </cell>
          <cell r="K3274" t="str">
            <v>洛绒次乃</v>
          </cell>
          <cell r="L3274" t="str">
            <v>13678366656</v>
          </cell>
          <cell r="M3274" t="str">
            <v>四川省</v>
          </cell>
          <cell r="N3274" t="str">
            <v>甘孜藏族自治州</v>
          </cell>
        </row>
        <row r="3275">
          <cell r="C3275" t="str">
            <v>206501041236</v>
          </cell>
          <cell r="D3275" t="str">
            <v>2017</v>
          </cell>
          <cell r="E3275" t="str">
            <v>艺术与传媒学院</v>
          </cell>
          <cell r="F3275" t="str">
            <v>2017数字媒体艺术设计(五年制)</v>
          </cell>
          <cell r="G3275" t="str">
            <v>17数艺W2</v>
          </cell>
          <cell r="H3275" t="str">
            <v>92510623MA63RLR58D</v>
          </cell>
          <cell r="I3275" t="str">
            <v>中江雪梅婚纱影楼</v>
          </cell>
          <cell r="J3275" t="str">
            <v>设计师助理</v>
          </cell>
          <cell r="K3275" t="str">
            <v>林龙</v>
          </cell>
          <cell r="L3275" t="str">
            <v>13880830504</v>
          </cell>
          <cell r="M3275" t="str">
            <v>四川省</v>
          </cell>
          <cell r="N3275" t="str">
            <v>德阳市</v>
          </cell>
        </row>
        <row r="3276">
          <cell r="C3276" t="str">
            <v>206501041231</v>
          </cell>
          <cell r="D3276" t="str">
            <v>2017</v>
          </cell>
          <cell r="E3276" t="str">
            <v>艺术与传媒学院</v>
          </cell>
          <cell r="F3276" t="str">
            <v>2017数字媒体艺术设计(五年制)</v>
          </cell>
          <cell r="G3276" t="str">
            <v>17数艺W2</v>
          </cell>
          <cell r="H3276" t="str">
            <v>91441381MA55UX7B9M</v>
          </cell>
          <cell r="I3276" t="str">
            <v>惠州市长晟科技有限公司</v>
          </cell>
          <cell r="J3276" t="str">
            <v>美工助理</v>
          </cell>
          <cell r="K3276" t="str">
            <v>吴平</v>
          </cell>
          <cell r="L3276" t="str">
            <v>15089251947</v>
          </cell>
          <cell r="M3276" t="str">
            <v>广东省</v>
          </cell>
          <cell r="N3276" t="str">
            <v>惠州市</v>
          </cell>
        </row>
        <row r="3277">
          <cell r="C3277" t="str">
            <v>206501041223</v>
          </cell>
          <cell r="D3277" t="str">
            <v>2017</v>
          </cell>
          <cell r="E3277" t="str">
            <v>艺术与传媒学院</v>
          </cell>
          <cell r="F3277" t="str">
            <v>2017数字媒体艺术设计(五年制)</v>
          </cell>
          <cell r="G3277" t="str">
            <v>17数艺W2</v>
          </cell>
          <cell r="H3277" t="str">
            <v>510900000031569</v>
          </cell>
          <cell r="I3277" t="str">
            <v>成都善阳广告有限公司遂宁分公司</v>
          </cell>
          <cell r="J3277" t="str">
            <v>平面设计师</v>
          </cell>
          <cell r="K3277" t="str">
            <v>齐华胜</v>
          </cell>
          <cell r="L3277" t="str">
            <v>18982557286</v>
          </cell>
          <cell r="M3277" t="str">
            <v>四川省</v>
          </cell>
          <cell r="N3277" t="str">
            <v>遂宁市</v>
          </cell>
        </row>
        <row r="3278">
          <cell r="C3278" t="str">
            <v>206501041208</v>
          </cell>
          <cell r="D3278" t="str">
            <v>2017</v>
          </cell>
          <cell r="E3278" t="str">
            <v>艺术与传媒学院</v>
          </cell>
          <cell r="F3278" t="str">
            <v>2017数字媒体艺术设计(五年制)</v>
          </cell>
          <cell r="G3278" t="str">
            <v>17数艺W2</v>
          </cell>
          <cell r="H3278" t="str">
            <v>-</v>
          </cell>
          <cell r="I3278" t="str">
            <v>得荣第二完小</v>
          </cell>
          <cell r="J3278" t="str">
            <v>美术</v>
          </cell>
          <cell r="K3278" t="str">
            <v>19934176151</v>
          </cell>
          <cell r="L3278" t="str">
            <v>13541465761</v>
          </cell>
          <cell r="M3278" t="str">
            <v>四川省</v>
          </cell>
          <cell r="N3278" t="str">
            <v>甘孜藏族自治州</v>
          </cell>
        </row>
        <row r="3279">
          <cell r="C3279" t="str">
            <v>206501041229</v>
          </cell>
          <cell r="D3279" t="str">
            <v>2017</v>
          </cell>
          <cell r="E3279" t="str">
            <v>艺术与传媒学院</v>
          </cell>
          <cell r="F3279" t="str">
            <v>2017数字媒体艺术设计(五年制)</v>
          </cell>
          <cell r="G3279" t="str">
            <v>17数艺W2</v>
          </cell>
          <cell r="H3279" t="str">
            <v>11513326008994281X</v>
          </cell>
          <cell r="I3279" t="str">
            <v>道孚县民政局</v>
          </cell>
          <cell r="J3279" t="str">
            <v>办公室</v>
          </cell>
          <cell r="K3279" t="str">
            <v>李永继</v>
          </cell>
          <cell r="L3279" t="str">
            <v>18090127430</v>
          </cell>
          <cell r="M3279" t="str">
            <v>四川省</v>
          </cell>
          <cell r="N3279" t="str">
            <v>甘孜藏族自治州</v>
          </cell>
        </row>
        <row r="3280">
          <cell r="C3280" t="str">
            <v>206501041222</v>
          </cell>
          <cell r="D3280" t="str">
            <v>2017</v>
          </cell>
          <cell r="E3280" t="str">
            <v>艺术与传媒学院</v>
          </cell>
          <cell r="F3280" t="str">
            <v>2017数字媒体艺术设计(五年制)</v>
          </cell>
          <cell r="G3280" t="str">
            <v>17数艺W2</v>
          </cell>
          <cell r="H3280" t="str">
            <v>115113334009026119k</v>
          </cell>
          <cell r="I3280" t="str">
            <v>中共理塘县委宣传部</v>
          </cell>
          <cell r="J3280" t="str">
            <v>宣传部人事</v>
          </cell>
          <cell r="K3280" t="str">
            <v>白玛翁姆</v>
          </cell>
          <cell r="L3280" t="str">
            <v>13778394255</v>
          </cell>
          <cell r="M3280" t="str">
            <v>四川省</v>
          </cell>
          <cell r="N3280" t="str">
            <v>甘孜藏族自治州</v>
          </cell>
        </row>
        <row r="3281">
          <cell r="C3281" t="str">
            <v>206501041209</v>
          </cell>
          <cell r="D3281" t="str">
            <v>2017</v>
          </cell>
          <cell r="E3281" t="str">
            <v>艺术与传媒学院</v>
          </cell>
          <cell r="F3281" t="str">
            <v>2017数字媒体艺术设计(五年制)</v>
          </cell>
          <cell r="G3281" t="str">
            <v>17数艺W2</v>
          </cell>
          <cell r="H3281" t="str">
            <v>125133335999562432</v>
          </cell>
          <cell r="I3281" t="str">
            <v>色达县九年一贯制学校</v>
          </cell>
          <cell r="J3281" t="str">
            <v>美术老师</v>
          </cell>
          <cell r="K3281" t="str">
            <v>俄热</v>
          </cell>
          <cell r="L3281" t="str">
            <v>18990496911</v>
          </cell>
          <cell r="M3281" t="str">
            <v>四川省</v>
          </cell>
          <cell r="N3281" t="str">
            <v>甘孜藏族自治州</v>
          </cell>
        </row>
        <row r="3282">
          <cell r="C3282" t="str">
            <v>206501041235</v>
          </cell>
          <cell r="D3282" t="str">
            <v>2017</v>
          </cell>
          <cell r="E3282" t="str">
            <v>艺术与传媒学院</v>
          </cell>
          <cell r="F3282" t="str">
            <v>2017数字媒体艺术设计(五年制)</v>
          </cell>
          <cell r="G3282" t="str">
            <v>17数艺W2</v>
          </cell>
          <cell r="H3282" t="str">
            <v>石渠县洛须片区寄宿制学校</v>
          </cell>
          <cell r="I3282" t="str">
            <v>石渠县洛须片区寄宿制学校</v>
          </cell>
          <cell r="J3282" t="str">
            <v>教师</v>
          </cell>
          <cell r="K3282" t="str">
            <v>唐明</v>
          </cell>
          <cell r="L3282" t="str">
            <v>13990470097</v>
          </cell>
          <cell r="M3282" t="str">
            <v>四川省</v>
          </cell>
          <cell r="N3282" t="str">
            <v>甘孜藏族自治州</v>
          </cell>
        </row>
        <row r="3283">
          <cell r="C3283" t="str">
            <v>206501041225</v>
          </cell>
          <cell r="D3283" t="str">
            <v>2017</v>
          </cell>
          <cell r="E3283" t="str">
            <v>艺术与传媒学院</v>
          </cell>
          <cell r="F3283" t="str">
            <v>2017数字媒体艺术设计(五年制)</v>
          </cell>
          <cell r="G3283" t="str">
            <v>17数艺W2</v>
          </cell>
          <cell r="H3283" t="str">
            <v>-</v>
          </cell>
          <cell r="I3283" t="str">
            <v>甘孜藏族自治州色达县康勒乡康勒小学</v>
          </cell>
          <cell r="J3283" t="str">
            <v>小学美术老师</v>
          </cell>
          <cell r="K3283" t="str">
            <v>亚郭</v>
          </cell>
          <cell r="L3283" t="str">
            <v>13350075444</v>
          </cell>
          <cell r="M3283" t="str">
            <v>四川省</v>
          </cell>
          <cell r="N3283" t="str">
            <v>甘孜藏族自治州</v>
          </cell>
        </row>
        <row r="3284">
          <cell r="C3284" t="str">
            <v>206501041217</v>
          </cell>
          <cell r="D3284" t="str">
            <v>2017</v>
          </cell>
          <cell r="E3284" t="str">
            <v>艺术与传媒学院</v>
          </cell>
          <cell r="F3284" t="str">
            <v>2017数字媒体艺术设计(五年制)</v>
          </cell>
          <cell r="G3284" t="str">
            <v>17数艺W2</v>
          </cell>
          <cell r="H3284" t="str">
            <v>125133264526546896</v>
          </cell>
          <cell r="I3284" t="str">
            <v>甘孜藏族自治州道孚县八美片区寄宿制学校</v>
          </cell>
          <cell r="J3284" t="str">
            <v>小学美术老师</v>
          </cell>
          <cell r="K3284" t="str">
            <v>彭措巴灯</v>
          </cell>
          <cell r="L3284" t="str">
            <v>13320791993</v>
          </cell>
          <cell r="M3284" t="str">
            <v>四川省</v>
          </cell>
          <cell r="N3284" t="str">
            <v>甘孜藏族自治州</v>
          </cell>
        </row>
        <row r="3285">
          <cell r="C3285" t="str">
            <v>206501041220</v>
          </cell>
          <cell r="D3285" t="str">
            <v>2017</v>
          </cell>
          <cell r="E3285" t="str">
            <v>艺术与传媒学院</v>
          </cell>
          <cell r="F3285" t="str">
            <v>2017数字媒体艺术设计(五年制)</v>
          </cell>
          <cell r="G3285" t="str">
            <v>17数艺W2</v>
          </cell>
          <cell r="H3285" t="str">
            <v>MA63Q496-X</v>
          </cell>
          <cell r="I3285" t="str">
            <v>德格县中通</v>
          </cell>
          <cell r="J3285" t="str">
            <v>文员</v>
          </cell>
          <cell r="K3285" t="str">
            <v>13558516396</v>
          </cell>
          <cell r="L3285" t="str">
            <v>13558516396</v>
          </cell>
          <cell r="M3285" t="str">
            <v>四川省</v>
          </cell>
          <cell r="N3285" t="str">
            <v>甘孜藏族自治州</v>
          </cell>
        </row>
        <row r="3286">
          <cell r="C3286" t="str">
            <v>206501041238</v>
          </cell>
          <cell r="D3286" t="str">
            <v>2017</v>
          </cell>
          <cell r="E3286" t="str">
            <v>艺术与传媒学院</v>
          </cell>
          <cell r="F3286" t="str">
            <v>2017数字媒体艺术设计(五年制)</v>
          </cell>
          <cell r="G3286" t="str">
            <v>17数艺W2</v>
          </cell>
          <cell r="H3286" t="str">
            <v>12513330052154255E</v>
          </cell>
          <cell r="I3286" t="str">
            <v>普马乡中心小学</v>
          </cell>
          <cell r="J3286" t="str">
            <v>美术老师</v>
          </cell>
          <cell r="K3286" t="str">
            <v>泽扎西</v>
          </cell>
          <cell r="L3286" t="str">
            <v>19194213417</v>
          </cell>
          <cell r="M3286" t="str">
            <v>四川省</v>
          </cell>
          <cell r="N3286" t="str">
            <v>甘孜藏族自治州</v>
          </cell>
        </row>
        <row r="3287">
          <cell r="C3287" t="str">
            <v>206501041232</v>
          </cell>
          <cell r="D3287" t="str">
            <v>2017</v>
          </cell>
          <cell r="E3287" t="str">
            <v>艺术与传媒学院</v>
          </cell>
          <cell r="F3287" t="str">
            <v>2017数字媒体艺术设计(五年制)</v>
          </cell>
          <cell r="G3287" t="str">
            <v>17数艺W2</v>
          </cell>
          <cell r="H3287" t="str">
            <v>12513333G584258655Q</v>
          </cell>
          <cell r="I3287" t="str">
            <v>大章乡小学</v>
          </cell>
          <cell r="J3287" t="str">
            <v>教师</v>
          </cell>
          <cell r="K3287" t="str">
            <v>18783633994</v>
          </cell>
          <cell r="L3287" t="str">
            <v>18783633994</v>
          </cell>
          <cell r="M3287" t="str">
            <v>四川省</v>
          </cell>
          <cell r="N3287" t="str">
            <v>甘孜藏族自治州</v>
          </cell>
        </row>
        <row r="3288">
          <cell r="C3288" t="str">
            <v>206501041219</v>
          </cell>
          <cell r="D3288" t="str">
            <v>2017</v>
          </cell>
          <cell r="E3288" t="str">
            <v>艺术与传媒学院</v>
          </cell>
          <cell r="F3288" t="str">
            <v>2017数字媒体艺术设计(五年制)</v>
          </cell>
          <cell r="G3288" t="str">
            <v>17数艺W2</v>
          </cell>
          <cell r="H3288" t="str">
            <v>11513324008989538Y</v>
          </cell>
          <cell r="I3288" t="str">
            <v>九龙县呷尔镇人民政府</v>
          </cell>
          <cell r="J3288" t="str">
            <v>社会事务与经济发展办公室</v>
          </cell>
          <cell r="K3288" t="str">
            <v>朱立婷</v>
          </cell>
          <cell r="L3288" t="str">
            <v>18030913292</v>
          </cell>
          <cell r="M3288" t="str">
            <v>四川省</v>
          </cell>
          <cell r="N3288" t="str">
            <v>甘孜藏族自治州</v>
          </cell>
        </row>
        <row r="3289">
          <cell r="C3289" t="str">
            <v>206501041228</v>
          </cell>
          <cell r="D3289" t="str">
            <v>2017</v>
          </cell>
          <cell r="E3289" t="str">
            <v>艺术与传媒学院</v>
          </cell>
          <cell r="F3289" t="str">
            <v>2017数字媒体艺术设计(五年制)</v>
          </cell>
          <cell r="G3289" t="str">
            <v>17数艺W2</v>
          </cell>
          <cell r="H3289" t="str">
            <v>50010310000139</v>
          </cell>
          <cell r="I3289" t="str">
            <v>重庆市渝中区紫雨园网吧</v>
          </cell>
          <cell r="J3289" t="str">
            <v>收银员</v>
          </cell>
          <cell r="K3289" t="str">
            <v>顾怀伟</v>
          </cell>
          <cell r="L3289" t="str">
            <v>17783019298</v>
          </cell>
          <cell r="M3289" t="str">
            <v>重庆市</v>
          </cell>
          <cell r="N3289" t="str">
            <v>重庆市</v>
          </cell>
        </row>
        <row r="3290">
          <cell r="C3290" t="str">
            <v>206501041321</v>
          </cell>
          <cell r="D3290" t="str">
            <v>2017</v>
          </cell>
          <cell r="E3290" t="str">
            <v>艺术与传媒学院</v>
          </cell>
          <cell r="F3290" t="str">
            <v>2017数字媒体艺术设计(五年制)</v>
          </cell>
          <cell r="G3290" t="str">
            <v>17数艺W3</v>
          </cell>
          <cell r="H3290" t="str">
            <v>京东居家</v>
          </cell>
          <cell r="I3290" t="str">
            <v>京东居家</v>
          </cell>
          <cell r="J3290" t="str">
            <v>设计师助理</v>
          </cell>
          <cell r="K3290" t="str">
            <v>王楠</v>
          </cell>
          <cell r="L3290" t="str">
            <v>18382811123</v>
          </cell>
          <cell r="M3290" t="str">
            <v>四川省</v>
          </cell>
          <cell r="N3290" t="str">
            <v>遂宁市</v>
          </cell>
        </row>
        <row r="3291">
          <cell r="C3291" t="str">
            <v>206501041317</v>
          </cell>
          <cell r="D3291" t="str">
            <v>2017</v>
          </cell>
          <cell r="E3291" t="str">
            <v>艺术与传媒学院</v>
          </cell>
          <cell r="F3291" t="str">
            <v>2017数字媒体艺术设计(五年制)</v>
          </cell>
          <cell r="G3291" t="str">
            <v>17数艺W3</v>
          </cell>
          <cell r="H3291" t="str">
            <v>115104230083701534</v>
          </cell>
          <cell r="I3291" t="str">
            <v>叙永县人民检察院</v>
          </cell>
          <cell r="J3291" t="str">
            <v>实习打字员</v>
          </cell>
          <cell r="K3291" t="str">
            <v>胡如远</v>
          </cell>
          <cell r="L3291" t="str">
            <v>13550889559</v>
          </cell>
          <cell r="M3291" t="str">
            <v>四川省</v>
          </cell>
          <cell r="N3291" t="str">
            <v>泸州市</v>
          </cell>
        </row>
        <row r="3292">
          <cell r="C3292" t="str">
            <v>206501041333</v>
          </cell>
          <cell r="D3292" t="str">
            <v>2017</v>
          </cell>
          <cell r="E3292" t="str">
            <v>艺术与传媒学院</v>
          </cell>
          <cell r="F3292" t="str">
            <v>2017数字媒体艺术设计(五年制)</v>
          </cell>
          <cell r="G3292" t="str">
            <v>17数艺W3</v>
          </cell>
          <cell r="H3292" t="str">
            <v>91510321771680657L</v>
          </cell>
          <cell r="I3292" t="str">
            <v>爱平环艺装饰</v>
          </cell>
          <cell r="J3292" t="str">
            <v>室内设计助理</v>
          </cell>
          <cell r="K3292" t="str">
            <v>张爱平</v>
          </cell>
          <cell r="L3292" t="str">
            <v>08136224555</v>
          </cell>
          <cell r="M3292" t="str">
            <v>四川省</v>
          </cell>
          <cell r="N3292" t="str">
            <v>自贡市</v>
          </cell>
        </row>
        <row r="3293">
          <cell r="C3293" t="str">
            <v>206501041320</v>
          </cell>
          <cell r="D3293" t="str">
            <v>2017</v>
          </cell>
          <cell r="E3293" t="str">
            <v>艺术与传媒学院</v>
          </cell>
          <cell r="F3293" t="str">
            <v>2017数字媒体艺术设计(五年制)</v>
          </cell>
          <cell r="G3293" t="str">
            <v>17数艺W3</v>
          </cell>
          <cell r="H3293" t="str">
            <v>915100007918467573</v>
          </cell>
          <cell r="I3293" t="str">
            <v>四川鸿信建筑装饰工程有限公司</v>
          </cell>
          <cell r="J3293" t="str">
            <v>家装顾问</v>
          </cell>
          <cell r="K3293" t="str">
            <v>杨琪</v>
          </cell>
          <cell r="L3293" t="str">
            <v>15183852416</v>
          </cell>
          <cell r="M3293" t="str">
            <v>四川省</v>
          </cell>
          <cell r="N3293" t="str">
            <v>成都市</v>
          </cell>
        </row>
        <row r="3294">
          <cell r="C3294" t="str">
            <v>206501041307</v>
          </cell>
          <cell r="D3294" t="str">
            <v>2017</v>
          </cell>
          <cell r="E3294" t="str">
            <v>艺术与传媒学院</v>
          </cell>
          <cell r="F3294" t="str">
            <v>2017数字媒体艺术设计(五年制)</v>
          </cell>
          <cell r="G3294" t="str">
            <v>17数艺W3</v>
          </cell>
          <cell r="H3294" t="str">
            <v>510302000002490</v>
          </cell>
          <cell r="I3294" t="str">
            <v>自贡新科建材有限公司</v>
          </cell>
          <cell r="J3294" t="str">
            <v>文员助理</v>
          </cell>
          <cell r="K3294" t="str">
            <v>杨倩</v>
          </cell>
          <cell r="L3294" t="str">
            <v>18681304404</v>
          </cell>
          <cell r="M3294" t="str">
            <v>四川省</v>
          </cell>
          <cell r="N3294" t="str">
            <v>自贡市</v>
          </cell>
        </row>
        <row r="3295">
          <cell r="C3295" t="str">
            <v>206501041310</v>
          </cell>
          <cell r="D3295" t="str">
            <v>2017</v>
          </cell>
          <cell r="E3295" t="str">
            <v>艺术与传媒学院</v>
          </cell>
          <cell r="F3295" t="str">
            <v>2017数字媒体艺术设计(五年制)</v>
          </cell>
          <cell r="G3295" t="str">
            <v>17数艺W3</v>
          </cell>
          <cell r="H3295" t="str">
            <v>92510113MA6CUONF1X</v>
          </cell>
          <cell r="I3295" t="str">
            <v>青白江区启典广告美工部</v>
          </cell>
          <cell r="J3295" t="str">
            <v>平面设计助理</v>
          </cell>
          <cell r="K3295" t="str">
            <v>周强</v>
          </cell>
          <cell r="L3295" t="str">
            <v>18280082349</v>
          </cell>
          <cell r="M3295" t="str">
            <v>四川省</v>
          </cell>
          <cell r="N3295" t="str">
            <v>成都市</v>
          </cell>
        </row>
        <row r="3296">
          <cell r="C3296" t="str">
            <v>206501041338</v>
          </cell>
          <cell r="D3296" t="str">
            <v>2017</v>
          </cell>
          <cell r="E3296" t="str">
            <v>艺术与传媒学院</v>
          </cell>
          <cell r="F3296" t="str">
            <v>2017数字媒体艺术设计(五年制)</v>
          </cell>
          <cell r="G3296" t="str">
            <v>17数艺W3</v>
          </cell>
          <cell r="H3296" t="str">
            <v>MA62W1XY-5</v>
          </cell>
          <cell r="I3296" t="str">
            <v>遂宁市创力建筑装饰工程有限公司</v>
          </cell>
          <cell r="J3296" t="str">
            <v>实习助理</v>
          </cell>
          <cell r="K3296" t="str">
            <v>何汶科</v>
          </cell>
          <cell r="L3296" t="str">
            <v>15828966291</v>
          </cell>
          <cell r="M3296" t="str">
            <v>四川省</v>
          </cell>
          <cell r="N3296" t="str">
            <v>遂宁市</v>
          </cell>
        </row>
        <row r="3297">
          <cell r="C3297" t="str">
            <v>206501041334</v>
          </cell>
          <cell r="D3297" t="str">
            <v>2017</v>
          </cell>
          <cell r="E3297" t="str">
            <v>艺术与传媒学院</v>
          </cell>
          <cell r="F3297" t="str">
            <v>2017数字媒体艺术设计(五年制)</v>
          </cell>
          <cell r="G3297" t="str">
            <v>17数艺W3</v>
          </cell>
          <cell r="H3297" t="str">
            <v>915100007918467573</v>
          </cell>
          <cell r="I3297" t="str">
            <v>四川鸿信建筑装饰工程有限公司</v>
          </cell>
          <cell r="J3297" t="str">
            <v>家装顾问</v>
          </cell>
          <cell r="K3297" t="str">
            <v>袁冬琼</v>
          </cell>
          <cell r="L3297" t="str">
            <v>15281468073</v>
          </cell>
          <cell r="M3297" t="str">
            <v>四川省</v>
          </cell>
          <cell r="N3297" t="str">
            <v>成都市</v>
          </cell>
        </row>
        <row r="3298">
          <cell r="C3298" t="str">
            <v>206501041341</v>
          </cell>
          <cell r="D3298" t="str">
            <v>2017</v>
          </cell>
          <cell r="E3298" t="str">
            <v>艺术与传媒学院</v>
          </cell>
          <cell r="F3298" t="str">
            <v>2017数字媒体艺术设计(五年制)</v>
          </cell>
          <cell r="G3298" t="str">
            <v>17数艺W3</v>
          </cell>
          <cell r="H3298" t="str">
            <v>91511000066755705B</v>
          </cell>
          <cell r="I3298" t="str">
            <v>内江市中信房地产开发有限公司</v>
          </cell>
          <cell r="J3298" t="str">
            <v>文员</v>
          </cell>
          <cell r="K3298" t="str">
            <v>付承锋</v>
          </cell>
          <cell r="L3298" t="str">
            <v>0832-8288088</v>
          </cell>
          <cell r="M3298" t="str">
            <v>四川省</v>
          </cell>
          <cell r="N3298" t="str">
            <v>内江市</v>
          </cell>
        </row>
        <row r="3299">
          <cell r="C3299" t="str">
            <v>206501041336</v>
          </cell>
          <cell r="D3299" t="str">
            <v>2017</v>
          </cell>
          <cell r="E3299" t="str">
            <v>艺术与传媒学院</v>
          </cell>
          <cell r="F3299" t="str">
            <v>2017数字媒体艺术设计(五年制)</v>
          </cell>
          <cell r="G3299" t="str">
            <v>17数艺W3</v>
          </cell>
          <cell r="H3299" t="str">
            <v>91510681714456587K</v>
          </cell>
          <cell r="I3299" t="str">
            <v>广汉市七彩广告装饰有限公司</v>
          </cell>
          <cell r="J3299" t="str">
            <v>广告设计</v>
          </cell>
          <cell r="K3299" t="str">
            <v>袁秀梅</v>
          </cell>
          <cell r="L3299" t="str">
            <v>13658104528</v>
          </cell>
          <cell r="M3299" t="str">
            <v>四川省</v>
          </cell>
          <cell r="N3299" t="str">
            <v>德阳市</v>
          </cell>
        </row>
        <row r="3300">
          <cell r="C3300" t="str">
            <v>206501041315</v>
          </cell>
          <cell r="D3300" t="str">
            <v>2017</v>
          </cell>
          <cell r="E3300" t="str">
            <v>艺术与传媒学院</v>
          </cell>
          <cell r="F3300" t="str">
            <v>2017数字媒体艺术设计(五年制)</v>
          </cell>
          <cell r="G3300" t="str">
            <v>17数艺W3</v>
          </cell>
          <cell r="H3300" t="str">
            <v>791846757</v>
          </cell>
          <cell r="I3300" t="str">
            <v>四川鸿信建筑装饰工程有限公司</v>
          </cell>
          <cell r="J3300" t="str">
            <v>客户经理</v>
          </cell>
          <cell r="K3300" t="str">
            <v>肖雪</v>
          </cell>
          <cell r="L3300" t="str">
            <v>13980822529</v>
          </cell>
          <cell r="M3300" t="str">
            <v>四川省</v>
          </cell>
          <cell r="N3300" t="str">
            <v>成都市</v>
          </cell>
        </row>
        <row r="3301">
          <cell r="C3301" t="str">
            <v>206501041335</v>
          </cell>
          <cell r="D3301" t="str">
            <v>2017</v>
          </cell>
          <cell r="E3301" t="str">
            <v>艺术与传媒学院</v>
          </cell>
          <cell r="F3301" t="str">
            <v>2017数字媒体艺术设计(五年制)</v>
          </cell>
          <cell r="G3301" t="str">
            <v>17数艺W3</v>
          </cell>
          <cell r="H3301" t="str">
            <v>31813987-0</v>
          </cell>
          <cell r="I3301" t="str">
            <v>北京华夏人民艺术文化发展有限公司</v>
          </cell>
          <cell r="J3301" t="str">
            <v>3D游戏模型建模师</v>
          </cell>
          <cell r="K3301" t="str">
            <v>吴飞</v>
          </cell>
          <cell r="L3301" t="str">
            <v>18683378025</v>
          </cell>
          <cell r="M3301" t="str">
            <v>四川省</v>
          </cell>
          <cell r="N3301" t="str">
            <v>成都市</v>
          </cell>
        </row>
        <row r="3302">
          <cell r="C3302" t="str">
            <v>206501041327</v>
          </cell>
          <cell r="D3302" t="str">
            <v>2017</v>
          </cell>
          <cell r="E3302" t="str">
            <v>艺术与传媒学院</v>
          </cell>
          <cell r="F3302" t="str">
            <v>2017数字媒体艺术设计(五年制)</v>
          </cell>
          <cell r="G3302" t="str">
            <v>17数艺W3</v>
          </cell>
          <cell r="H3302" t="str">
            <v>911101053181398701</v>
          </cell>
          <cell r="I3302" t="str">
            <v>北京华夏人民艺术文化发展有限公司</v>
          </cell>
          <cell r="J3302" t="str">
            <v>3D游戏模型设计师</v>
          </cell>
          <cell r="K3302" t="str">
            <v>吴飞</v>
          </cell>
          <cell r="L3302" t="str">
            <v>18683378025</v>
          </cell>
          <cell r="M3302" t="str">
            <v>四川省</v>
          </cell>
          <cell r="N3302" t="str">
            <v>成都市</v>
          </cell>
        </row>
        <row r="3303">
          <cell r="C3303" t="str">
            <v>206501041344</v>
          </cell>
          <cell r="D3303" t="str">
            <v>2017</v>
          </cell>
          <cell r="E3303" t="str">
            <v>艺术与传媒学院</v>
          </cell>
          <cell r="F3303" t="str">
            <v>2017数字媒体艺术设计(五年制)</v>
          </cell>
          <cell r="G3303" t="str">
            <v>17数艺W3</v>
          </cell>
          <cell r="H3303" t="str">
            <v>915101073996178888</v>
          </cell>
          <cell r="I3303" t="str">
            <v>成都凝聚永恒科技有限公司</v>
          </cell>
          <cell r="J3303" t="str">
            <v>原画师</v>
          </cell>
          <cell r="K3303" t="str">
            <v>骆老师</v>
          </cell>
          <cell r="L3303" t="str">
            <v>15202830954</v>
          </cell>
          <cell r="M3303" t="str">
            <v>四川省</v>
          </cell>
          <cell r="N3303" t="str">
            <v>成都市</v>
          </cell>
        </row>
        <row r="3304">
          <cell r="C3304" t="str">
            <v>206501041329</v>
          </cell>
          <cell r="D3304" t="str">
            <v>2017</v>
          </cell>
          <cell r="E3304" t="str">
            <v>艺术与传媒学院</v>
          </cell>
          <cell r="F3304" t="str">
            <v>2017数字媒体艺术设计(五年制)</v>
          </cell>
          <cell r="G3304" t="str">
            <v>17数艺W3</v>
          </cell>
          <cell r="H3304" t="str">
            <v>31813987-0</v>
          </cell>
          <cell r="I3304" t="str">
            <v>北京华夏人民艺术文化发展有限公司</v>
          </cell>
          <cell r="J3304" t="str">
            <v>3D游戏模型设计师</v>
          </cell>
          <cell r="K3304" t="str">
            <v>吴飞</v>
          </cell>
          <cell r="L3304" t="str">
            <v>18683378025</v>
          </cell>
          <cell r="M3304" t="str">
            <v>四川省</v>
          </cell>
          <cell r="N3304" t="str">
            <v>成都市</v>
          </cell>
        </row>
        <row r="3305">
          <cell r="C3305" t="str">
            <v>206501041309</v>
          </cell>
          <cell r="D3305" t="str">
            <v>2017</v>
          </cell>
          <cell r="E3305" t="str">
            <v>艺术与传媒学院</v>
          </cell>
          <cell r="F3305" t="str">
            <v>2017数字媒体艺术设计(五年制)</v>
          </cell>
          <cell r="G3305" t="str">
            <v>17数艺W3</v>
          </cell>
          <cell r="H3305" t="str">
            <v>31813987-0</v>
          </cell>
          <cell r="I3305" t="str">
            <v>北京华夏人民艺术文化发展有限公司</v>
          </cell>
          <cell r="J3305" t="str">
            <v>3D游戏模型建模师</v>
          </cell>
          <cell r="K3305" t="str">
            <v>吴飞</v>
          </cell>
          <cell r="L3305" t="str">
            <v>18683378025</v>
          </cell>
          <cell r="M3305" t="str">
            <v>四川省</v>
          </cell>
          <cell r="N3305" t="str">
            <v>成都市</v>
          </cell>
        </row>
        <row r="3306">
          <cell r="C3306" t="str">
            <v>206501041330</v>
          </cell>
          <cell r="D3306" t="str">
            <v>2017</v>
          </cell>
          <cell r="E3306" t="str">
            <v>艺术与传媒学院</v>
          </cell>
          <cell r="F3306" t="str">
            <v>2017数字媒体艺术设计(五年制)</v>
          </cell>
          <cell r="G3306" t="str">
            <v>17数艺W3</v>
          </cell>
          <cell r="H3306" t="str">
            <v>31813987-0</v>
          </cell>
          <cell r="I3306" t="str">
            <v>北京华夏人民文化发展有限公司</v>
          </cell>
          <cell r="J3306" t="str">
            <v>3D游戏模型设计师</v>
          </cell>
          <cell r="K3306" t="str">
            <v>吴飞</v>
          </cell>
          <cell r="L3306" t="str">
            <v>18683378025</v>
          </cell>
          <cell r="M3306" t="str">
            <v>四川省</v>
          </cell>
          <cell r="N3306" t="str">
            <v>成都市</v>
          </cell>
        </row>
        <row r="3307">
          <cell r="C3307" t="str">
            <v>206501041339</v>
          </cell>
          <cell r="D3307" t="str">
            <v>2017</v>
          </cell>
          <cell r="E3307" t="str">
            <v>艺术与传媒学院</v>
          </cell>
          <cell r="F3307" t="str">
            <v>2017数字媒体艺术设计(五年制)</v>
          </cell>
          <cell r="G3307" t="str">
            <v>17数艺W3</v>
          </cell>
          <cell r="H3307" t="str">
            <v>318139870</v>
          </cell>
          <cell r="I3307" t="str">
            <v>北京华夏人民艺术文化发展有限公司</v>
          </cell>
          <cell r="J3307" t="str">
            <v>3D游戏模型设计师</v>
          </cell>
          <cell r="K3307" t="str">
            <v>吴飞</v>
          </cell>
          <cell r="L3307" t="str">
            <v>18683378025</v>
          </cell>
          <cell r="M3307" t="str">
            <v>四川省</v>
          </cell>
          <cell r="N3307" t="str">
            <v>成都市</v>
          </cell>
        </row>
        <row r="3308">
          <cell r="C3308" t="str">
            <v>206501041301</v>
          </cell>
          <cell r="D3308" t="str">
            <v>2017</v>
          </cell>
          <cell r="E3308" t="str">
            <v>艺术与传媒学院</v>
          </cell>
          <cell r="F3308" t="str">
            <v>2017数字媒体艺术设计(五年制)</v>
          </cell>
          <cell r="G3308" t="str">
            <v>17数艺W3</v>
          </cell>
          <cell r="H3308" t="str">
            <v>9251102MA62KTD6XXT</v>
          </cell>
          <cell r="I3308" t="str">
            <v>乐山市市中区恒荣家具经营部</v>
          </cell>
          <cell r="J3308" t="str">
            <v>设计师</v>
          </cell>
          <cell r="K3308" t="str">
            <v>夏诗惠</v>
          </cell>
          <cell r="L3308" t="str">
            <v>18283300752</v>
          </cell>
          <cell r="M3308" t="str">
            <v>四川省</v>
          </cell>
          <cell r="N3308" t="str">
            <v>乐山市</v>
          </cell>
        </row>
        <row r="3309">
          <cell r="C3309" t="str">
            <v>206501041325</v>
          </cell>
          <cell r="D3309" t="str">
            <v>2017</v>
          </cell>
          <cell r="E3309" t="str">
            <v>艺术与传媒学院</v>
          </cell>
          <cell r="F3309" t="str">
            <v>2017数字媒体艺术设计(五年制)</v>
          </cell>
          <cell r="G3309" t="str">
            <v>17数艺W3</v>
          </cell>
          <cell r="H3309" t="str">
            <v>92510311MA68M56C55</v>
          </cell>
          <cell r="I3309" t="str">
            <v>喜上喜婚庆像馆</v>
          </cell>
          <cell r="J3309" t="str">
            <v>摄影师助理</v>
          </cell>
          <cell r="K3309" t="str">
            <v>胡晓剑</v>
          </cell>
          <cell r="L3309" t="str">
            <v>13547410988</v>
          </cell>
          <cell r="M3309" t="str">
            <v>四川省</v>
          </cell>
          <cell r="N3309" t="str">
            <v>自贡市</v>
          </cell>
        </row>
        <row r="3310">
          <cell r="C3310" t="str">
            <v>206501041322</v>
          </cell>
          <cell r="D3310" t="str">
            <v>2017</v>
          </cell>
          <cell r="E3310" t="str">
            <v>艺术与传媒学院</v>
          </cell>
          <cell r="F3310" t="str">
            <v>2017数字媒体艺术设计(五年制)</v>
          </cell>
          <cell r="G3310" t="str">
            <v>17数艺W3</v>
          </cell>
          <cell r="H3310" t="str">
            <v>72512597-8</v>
          </cell>
          <cell r="I3310" t="str">
            <v>长城物业集团</v>
          </cell>
          <cell r="J3310" t="str">
            <v>前台客户</v>
          </cell>
          <cell r="K3310" t="str">
            <v>陈经理</v>
          </cell>
          <cell r="L3310" t="str">
            <v>13568923963</v>
          </cell>
          <cell r="M3310" t="str">
            <v>四川省</v>
          </cell>
          <cell r="N3310" t="str">
            <v>成都市</v>
          </cell>
        </row>
        <row r="3311">
          <cell r="C3311" t="str">
            <v>206501041318</v>
          </cell>
          <cell r="D3311" t="str">
            <v>2017</v>
          </cell>
          <cell r="E3311" t="str">
            <v>艺术与传媒学院</v>
          </cell>
          <cell r="F3311" t="str">
            <v>2017数字媒体艺术设计(五年制)</v>
          </cell>
          <cell r="G3311" t="str">
            <v>17数艺W3</v>
          </cell>
          <cell r="H3311" t="str">
            <v>91510300066774594H</v>
          </cell>
          <cell r="I3311" t="str">
            <v>自贡帝豪品位装饰有限公司</v>
          </cell>
          <cell r="J3311" t="str">
            <v>设计师</v>
          </cell>
          <cell r="K3311" t="str">
            <v>肖传鹏</v>
          </cell>
          <cell r="L3311" t="str">
            <v>18681386484</v>
          </cell>
          <cell r="M3311" t="str">
            <v>四川省</v>
          </cell>
          <cell r="N3311" t="str">
            <v>自贡市</v>
          </cell>
        </row>
        <row r="3312">
          <cell r="C3312" t="str">
            <v>206501041348</v>
          </cell>
          <cell r="D3312" t="str">
            <v>2017</v>
          </cell>
          <cell r="E3312" t="str">
            <v>艺术与传媒学院</v>
          </cell>
          <cell r="F3312" t="str">
            <v>2017数字媒体艺术设计(五年制)</v>
          </cell>
          <cell r="G3312" t="str">
            <v>17数艺W3</v>
          </cell>
          <cell r="H3312" t="str">
            <v>30710808</v>
          </cell>
          <cell r="I3312" t="str">
            <v>韩方科颜</v>
          </cell>
          <cell r="J3312" t="str">
            <v>美疗师</v>
          </cell>
          <cell r="K3312" t="str">
            <v>王敏</v>
          </cell>
          <cell r="L3312" t="str">
            <v>13908116692</v>
          </cell>
          <cell r="M3312" t="str">
            <v>四川省</v>
          </cell>
          <cell r="N3312" t="str">
            <v>凉山彝族自治州</v>
          </cell>
        </row>
        <row r="3313">
          <cell r="C3313" t="str">
            <v>206501041308</v>
          </cell>
          <cell r="D3313" t="str">
            <v>2017</v>
          </cell>
          <cell r="E3313" t="str">
            <v>艺术与传媒学院</v>
          </cell>
          <cell r="F3313" t="str">
            <v>2017数字媒体艺术设计(五年制)</v>
          </cell>
          <cell r="G3313" t="str">
            <v>17数艺W3</v>
          </cell>
          <cell r="H3313" t="str">
            <v>91510322MA69X2DT1T</v>
          </cell>
          <cell r="I3313" t="str">
            <v>自贡市鑫腾黑虎文化传播有限公司</v>
          </cell>
          <cell r="J3313" t="str">
            <v>实习助理</v>
          </cell>
          <cell r="K3313" t="str">
            <v>李世东</v>
          </cell>
          <cell r="L3313" t="str">
            <v>18280707096</v>
          </cell>
          <cell r="M3313" t="str">
            <v>四川省</v>
          </cell>
          <cell r="N3313" t="str">
            <v>自贡市</v>
          </cell>
        </row>
        <row r="3314">
          <cell r="C3314" t="str">
            <v>206501041343</v>
          </cell>
          <cell r="D3314" t="str">
            <v>2017</v>
          </cell>
          <cell r="E3314" t="str">
            <v>艺术与传媒学院</v>
          </cell>
          <cell r="F3314" t="str">
            <v>2017数字媒体艺术设计(五年制)</v>
          </cell>
          <cell r="G3314" t="str">
            <v>17数艺W3</v>
          </cell>
          <cell r="H3314" t="str">
            <v>91510321MA64FX9C9R</v>
          </cell>
          <cell r="I3314" t="str">
            <v>自贡简居家具有限公司</v>
          </cell>
          <cell r="J3314" t="str">
            <v>设计师助理</v>
          </cell>
          <cell r="K3314" t="str">
            <v>陈小坪</v>
          </cell>
          <cell r="L3314" t="str">
            <v>15182622759</v>
          </cell>
          <cell r="M3314" t="str">
            <v>四川省</v>
          </cell>
          <cell r="N3314" t="str">
            <v>自贡市</v>
          </cell>
        </row>
        <row r="3315">
          <cell r="C3315" t="str">
            <v>206501041328</v>
          </cell>
          <cell r="D3315" t="str">
            <v>2017</v>
          </cell>
          <cell r="E3315" t="str">
            <v>艺术与传媒学院</v>
          </cell>
          <cell r="F3315" t="str">
            <v>2017数字媒体艺术设计(五年制)</v>
          </cell>
          <cell r="G3315" t="str">
            <v>17数艺W3</v>
          </cell>
          <cell r="H3315" t="str">
            <v>92510300MA6854A15F</v>
          </cell>
          <cell r="I3315" t="str">
            <v>自贡市高新区米翘鱼庄</v>
          </cell>
          <cell r="J3315" t="str">
            <v>服务员</v>
          </cell>
          <cell r="K3315" t="str">
            <v>黄国林</v>
          </cell>
          <cell r="L3315" t="str">
            <v>13795552943</v>
          </cell>
          <cell r="M3315" t="str">
            <v>四川省</v>
          </cell>
          <cell r="N3315" t="str">
            <v>自贡市</v>
          </cell>
        </row>
        <row r="3316">
          <cell r="C3316" t="str">
            <v>206501041304</v>
          </cell>
          <cell r="D3316" t="str">
            <v>2017</v>
          </cell>
          <cell r="E3316" t="str">
            <v>艺术与传媒学院</v>
          </cell>
          <cell r="F3316" t="str">
            <v>2017数字媒体艺术设计(五年制)</v>
          </cell>
          <cell r="G3316" t="str">
            <v>17数艺W3</v>
          </cell>
          <cell r="H3316" t="str">
            <v>无</v>
          </cell>
          <cell r="I3316" t="str">
            <v>入伍</v>
          </cell>
          <cell r="J3316" t="str">
            <v>义务兵</v>
          </cell>
          <cell r="K3316" t="str">
            <v>周志强</v>
          </cell>
          <cell r="L3316" t="str">
            <v>18280894170</v>
          </cell>
          <cell r="M3316" t="str">
            <v>四川省</v>
          </cell>
          <cell r="N3316" t="str">
            <v>遂宁市</v>
          </cell>
        </row>
        <row r="3317">
          <cell r="C3317" t="str">
            <v>206501041314</v>
          </cell>
          <cell r="D3317" t="str">
            <v>2017</v>
          </cell>
          <cell r="E3317" t="str">
            <v>艺术与传媒学院</v>
          </cell>
          <cell r="F3317" t="str">
            <v>2017数字媒体艺术设计(五年制)</v>
          </cell>
          <cell r="G3317" t="str">
            <v>17数艺W3</v>
          </cell>
          <cell r="H3317" t="str">
            <v>-</v>
          </cell>
          <cell r="I3317" t="str">
            <v>遂宁千雪网络科技有限公司</v>
          </cell>
          <cell r="J3317" t="str">
            <v>电话客服</v>
          </cell>
          <cell r="K3317" t="str">
            <v>李伟</v>
          </cell>
          <cell r="L3317" t="str">
            <v>19180708705</v>
          </cell>
          <cell r="M3317" t="str">
            <v>四川省</v>
          </cell>
          <cell r="N3317" t="str">
            <v>遂宁市</v>
          </cell>
        </row>
        <row r="3318">
          <cell r="C3318" t="str">
            <v>206501041332</v>
          </cell>
          <cell r="D3318" t="str">
            <v>2017</v>
          </cell>
          <cell r="E3318" t="str">
            <v>艺术与传媒学院</v>
          </cell>
          <cell r="F3318" t="str">
            <v>2017数字媒体艺术设计(五年制)</v>
          </cell>
          <cell r="G3318" t="str">
            <v>17数艺W3</v>
          </cell>
          <cell r="H3318" t="str">
            <v>30710808</v>
          </cell>
          <cell r="I3318" t="str">
            <v>韩方科颜</v>
          </cell>
          <cell r="J3318" t="str">
            <v>美疗师</v>
          </cell>
          <cell r="K3318" t="str">
            <v>王敏</v>
          </cell>
          <cell r="L3318" t="str">
            <v>13908116692</v>
          </cell>
          <cell r="M3318" t="str">
            <v>四川省</v>
          </cell>
          <cell r="N3318" t="str">
            <v>凉山彝族自治州</v>
          </cell>
        </row>
        <row r="3319">
          <cell r="C3319" t="str">
            <v>206501041342</v>
          </cell>
          <cell r="D3319" t="str">
            <v>2017</v>
          </cell>
          <cell r="E3319" t="str">
            <v>艺术与传媒学院</v>
          </cell>
          <cell r="F3319" t="str">
            <v>2017数字媒体艺术设计(五年制)</v>
          </cell>
          <cell r="G3319" t="str">
            <v>17数艺W3</v>
          </cell>
          <cell r="H3319" t="str">
            <v>91510112MA627L830F</v>
          </cell>
          <cell r="I3319" t="str">
            <v>成都车魔汇汽车服务有限公司</v>
          </cell>
          <cell r="J3319" t="str">
            <v>员工</v>
          </cell>
          <cell r="K3319" t="str">
            <v>13330803089</v>
          </cell>
          <cell r="L3319" t="str">
            <v>17608137778</v>
          </cell>
          <cell r="M3319" t="str">
            <v>四川省</v>
          </cell>
          <cell r="N3319" t="str">
            <v>成都市</v>
          </cell>
        </row>
        <row r="3320">
          <cell r="C3320" t="str">
            <v>206501041337</v>
          </cell>
          <cell r="D3320" t="str">
            <v>2017</v>
          </cell>
          <cell r="E3320" t="str">
            <v>艺术与传媒学院</v>
          </cell>
          <cell r="F3320" t="str">
            <v>2017数字媒体艺术设计(五年制)</v>
          </cell>
          <cell r="G3320" t="str">
            <v>17数艺W3</v>
          </cell>
          <cell r="H3320" t="str">
            <v>91510100L77118667D</v>
          </cell>
          <cell r="I3320" t="str">
            <v>成都蜀语印象酒店管理有限公司</v>
          </cell>
          <cell r="J3320" t="str">
            <v>酒店前台</v>
          </cell>
          <cell r="K3320" t="str">
            <v>艾敏雪</v>
          </cell>
          <cell r="L3320" t="str">
            <v>18113160379</v>
          </cell>
          <cell r="M3320" t="str">
            <v>四川省</v>
          </cell>
          <cell r="N3320" t="str">
            <v>成都市</v>
          </cell>
        </row>
        <row r="3321">
          <cell r="C3321" t="str">
            <v>206501041345</v>
          </cell>
          <cell r="D3321" t="str">
            <v>2017</v>
          </cell>
          <cell r="E3321" t="str">
            <v>艺术与传媒学院</v>
          </cell>
          <cell r="F3321" t="str">
            <v>2017数字媒体艺术设计(五年制)</v>
          </cell>
          <cell r="G3321" t="str">
            <v>17数艺W3</v>
          </cell>
          <cell r="H3321" t="str">
            <v>915100007918467573</v>
          </cell>
          <cell r="I3321" t="str">
            <v>四川鸿信建筑装饰工程有限公司</v>
          </cell>
          <cell r="J3321" t="str">
            <v>家装顾问</v>
          </cell>
          <cell r="K3321" t="str">
            <v>李清艳</v>
          </cell>
          <cell r="L3321" t="str">
            <v>19196910778</v>
          </cell>
          <cell r="M3321" t="str">
            <v>四川省</v>
          </cell>
          <cell r="N3321" t="str">
            <v>成都市</v>
          </cell>
        </row>
        <row r="3322">
          <cell r="C3322" t="str">
            <v>206501041313</v>
          </cell>
          <cell r="D3322" t="str">
            <v>2017</v>
          </cell>
          <cell r="E3322" t="str">
            <v>艺术与传媒学院</v>
          </cell>
          <cell r="F3322" t="str">
            <v>2017数字媒体艺术设计(五年制)</v>
          </cell>
          <cell r="G3322" t="str">
            <v>17数艺W3</v>
          </cell>
          <cell r="H3322" t="str">
            <v>11510800008493532P</v>
          </cell>
          <cell r="I3322" t="str">
            <v>遂宁市船山区交警直属二大队</v>
          </cell>
          <cell r="J3322" t="str">
            <v>交警直属二大队一中队办公室</v>
          </cell>
          <cell r="K3322" t="str">
            <v>杨鸿嘉</v>
          </cell>
          <cell r="L3322" t="str">
            <v>15182552145</v>
          </cell>
          <cell r="M3322" t="str">
            <v>四川省</v>
          </cell>
          <cell r="N3322" t="str">
            <v>遂宁市</v>
          </cell>
        </row>
        <row r="3323">
          <cell r="C3323" t="str">
            <v>206501041302</v>
          </cell>
          <cell r="D3323" t="str">
            <v>2017</v>
          </cell>
          <cell r="E3323" t="str">
            <v>艺术与传媒学院</v>
          </cell>
          <cell r="F3323" t="str">
            <v>2017数字媒体艺术设计(五年制)</v>
          </cell>
          <cell r="G3323" t="str">
            <v>17数艺W3</v>
          </cell>
          <cell r="H3323" t="str">
            <v>91510903708995365U</v>
          </cell>
          <cell r="I3323" t="str">
            <v>遂宁市林亚化工有限公司</v>
          </cell>
          <cell r="J3323" t="str">
            <v>技术人员</v>
          </cell>
          <cell r="K3323" t="str">
            <v>汪先生</v>
          </cell>
          <cell r="L3323" t="str">
            <v>13808263141</v>
          </cell>
          <cell r="M3323" t="str">
            <v>四川省</v>
          </cell>
          <cell r="N3323" t="str">
            <v>遂宁市</v>
          </cell>
        </row>
        <row r="3324">
          <cell r="C3324" t="str">
            <v>206501041319</v>
          </cell>
          <cell r="D3324" t="str">
            <v>2017</v>
          </cell>
          <cell r="E3324" t="str">
            <v>艺术与传媒学院</v>
          </cell>
          <cell r="F3324" t="str">
            <v>2017数字媒体艺术设计(五年制)</v>
          </cell>
          <cell r="G3324" t="str">
            <v>17数艺W3</v>
          </cell>
          <cell r="H3324" t="str">
            <v>MA6BP6KR9</v>
          </cell>
          <cell r="I3324" t="str">
            <v>四川七彩祥优企业管理有限公司</v>
          </cell>
          <cell r="J3324" t="str">
            <v>行政岗位</v>
          </cell>
          <cell r="K3324" t="str">
            <v>廖凡</v>
          </cell>
          <cell r="L3324" t="str">
            <v>18681226564</v>
          </cell>
          <cell r="M3324" t="str">
            <v>四川省</v>
          </cell>
          <cell r="N3324" t="str">
            <v>成都市</v>
          </cell>
        </row>
        <row r="3325">
          <cell r="C3325" t="str">
            <v>206501041305</v>
          </cell>
          <cell r="D3325" t="str">
            <v>2017</v>
          </cell>
          <cell r="E3325" t="str">
            <v>艺术与传媒学院</v>
          </cell>
          <cell r="F3325" t="str">
            <v>2017数字媒体艺术设计(五年制)</v>
          </cell>
          <cell r="G3325" t="str">
            <v>17数艺W3</v>
          </cell>
          <cell r="H3325" t="str">
            <v>79492579-2</v>
          </cell>
          <cell r="I3325" t="str">
            <v>成都格林威斯登酒店有限公司</v>
          </cell>
          <cell r="J3325" t="str">
            <v>酒店前台接待</v>
          </cell>
          <cell r="K3325" t="str">
            <v>胡余庆</v>
          </cell>
          <cell r="L3325" t="str">
            <v>18227187026</v>
          </cell>
          <cell r="M3325" t="str">
            <v>四川省</v>
          </cell>
          <cell r="N3325" t="str">
            <v>成都市</v>
          </cell>
        </row>
        <row r="3326">
          <cell r="C3326" t="str">
            <v>206501041324</v>
          </cell>
          <cell r="D3326" t="str">
            <v>2017</v>
          </cell>
          <cell r="E3326" t="str">
            <v>艺术与传媒学院</v>
          </cell>
          <cell r="F3326" t="str">
            <v>2017数字媒体艺术设计(五年制)</v>
          </cell>
          <cell r="G3326" t="str">
            <v>17数艺W3</v>
          </cell>
          <cell r="H3326" t="str">
            <v>91510322MA62040M0L</v>
          </cell>
          <cell r="I3326" t="str">
            <v>富顺县田源装饰有限公司</v>
          </cell>
          <cell r="J3326" t="str">
            <v>实习助理</v>
          </cell>
          <cell r="K3326" t="str">
            <v>徐富林</v>
          </cell>
          <cell r="L3326" t="str">
            <v>18708357101</v>
          </cell>
          <cell r="M3326" t="str">
            <v>四川省</v>
          </cell>
          <cell r="N3326" t="str">
            <v>自贡市</v>
          </cell>
        </row>
        <row r="3327">
          <cell r="C3327" t="str">
            <v>206501041311</v>
          </cell>
          <cell r="D3327" t="str">
            <v>2017</v>
          </cell>
          <cell r="E3327" t="str">
            <v>艺术与传媒学院</v>
          </cell>
          <cell r="F3327" t="str">
            <v>2017数字媒体艺术设计(五年制)</v>
          </cell>
          <cell r="G3327" t="str">
            <v>17数艺W3</v>
          </cell>
          <cell r="H3327" t="str">
            <v>915101070MA61TPCK55</v>
          </cell>
          <cell r="I3327" t="str">
            <v>成都市康博会展服务有限公司</v>
          </cell>
          <cell r="J3327" t="str">
            <v>市场部</v>
          </cell>
          <cell r="K3327" t="str">
            <v>袁泽</v>
          </cell>
          <cell r="L3327" t="str">
            <v>13198528358</v>
          </cell>
          <cell r="M3327" t="str">
            <v>四川省</v>
          </cell>
          <cell r="N3327" t="str">
            <v>成都市</v>
          </cell>
        </row>
        <row r="3328">
          <cell r="C3328" t="str">
            <v>206501041316</v>
          </cell>
          <cell r="D3328" t="str">
            <v>2017</v>
          </cell>
          <cell r="E3328" t="str">
            <v>艺术与传媒学院</v>
          </cell>
          <cell r="F3328" t="str">
            <v>2017数字媒体艺术设计(五年制)</v>
          </cell>
          <cell r="G3328" t="str">
            <v>17数艺W3</v>
          </cell>
          <cell r="H3328" t="str">
            <v>MA62PGJG-1</v>
          </cell>
          <cell r="I3328" t="str">
            <v>成都大中发装饰工程有限公司</v>
          </cell>
          <cell r="J3328" t="str">
            <v>家装顾问</v>
          </cell>
          <cell r="K3328" t="str">
            <v>袁桥辉</v>
          </cell>
          <cell r="L3328" t="str">
            <v>15281903583</v>
          </cell>
          <cell r="M3328" t="str">
            <v>四川省</v>
          </cell>
          <cell r="N3328" t="str">
            <v>成都市</v>
          </cell>
        </row>
        <row r="3329">
          <cell r="C3329" t="str">
            <v>206501041306</v>
          </cell>
          <cell r="D3329" t="str">
            <v>2017</v>
          </cell>
          <cell r="E3329" t="str">
            <v>艺术与传媒学院</v>
          </cell>
          <cell r="F3329" t="str">
            <v>2017数字媒体艺术设计(五年制)</v>
          </cell>
          <cell r="G3329" t="str">
            <v>17数艺W3</v>
          </cell>
          <cell r="H3329" t="str">
            <v>MA62PGJG-1</v>
          </cell>
          <cell r="I3329" t="str">
            <v>成都大中发装饰有限公司</v>
          </cell>
          <cell r="J3329" t="str">
            <v>家装顾问</v>
          </cell>
          <cell r="K3329" t="str">
            <v>袁桥辉</v>
          </cell>
          <cell r="L3329" t="str">
            <v>15281903583</v>
          </cell>
          <cell r="M3329" t="str">
            <v>四川省</v>
          </cell>
          <cell r="N3329" t="str">
            <v>成都市</v>
          </cell>
        </row>
        <row r="3330">
          <cell r="C3330" t="str">
            <v>206501041323</v>
          </cell>
          <cell r="D3330" t="str">
            <v>2017</v>
          </cell>
          <cell r="E3330" t="str">
            <v>艺术与传媒学院</v>
          </cell>
          <cell r="F3330" t="str">
            <v>2017数字媒体艺术设计(五年制)</v>
          </cell>
          <cell r="G3330" t="str">
            <v>17数艺W3</v>
          </cell>
          <cell r="H3330" t="str">
            <v>92510903MA66WXMAXD</v>
          </cell>
          <cell r="I3330" t="str">
            <v>船山区卓越喷绘晒图部</v>
          </cell>
          <cell r="J3330" t="str">
            <v>设计师</v>
          </cell>
          <cell r="K3330" t="str">
            <v>冯建</v>
          </cell>
          <cell r="L3330" t="str">
            <v>0825/2245769</v>
          </cell>
          <cell r="M3330" t="str">
            <v>四川省</v>
          </cell>
          <cell r="N3330" t="str">
            <v>遂宁市</v>
          </cell>
        </row>
        <row r="3331">
          <cell r="C3331" t="str">
            <v>206501041347</v>
          </cell>
          <cell r="D3331" t="str">
            <v>2017</v>
          </cell>
          <cell r="E3331" t="str">
            <v>艺术与传媒学院</v>
          </cell>
          <cell r="F3331" t="str">
            <v>2017数字媒体艺术设计(五年制)</v>
          </cell>
          <cell r="G3331" t="str">
            <v>17数艺W3</v>
          </cell>
          <cell r="H3331" t="str">
            <v>91510108MAACM34Y8Q</v>
          </cell>
          <cell r="I3331" t="str">
            <v>成都半边天住房租赁第三分公司</v>
          </cell>
          <cell r="J3331" t="str">
            <v>中介</v>
          </cell>
          <cell r="K3331" t="str">
            <v>贾义涛 </v>
          </cell>
          <cell r="L3331" t="str">
            <v>02883156686</v>
          </cell>
          <cell r="M3331" t="str">
            <v>四川省</v>
          </cell>
          <cell r="N3331" t="str">
            <v>成都市</v>
          </cell>
        </row>
        <row r="3332">
          <cell r="C3332" t="str">
            <v>206501041312</v>
          </cell>
          <cell r="D3332" t="str">
            <v>2017</v>
          </cell>
          <cell r="E3332" t="str">
            <v>艺术与传媒学院</v>
          </cell>
          <cell r="F3332" t="str">
            <v>2017数字媒体艺术设计(五年制)</v>
          </cell>
          <cell r="G3332" t="str">
            <v>17数艺W3</v>
          </cell>
          <cell r="H3332" t="str">
            <v>92442000MA55C7YR2D</v>
          </cell>
          <cell r="I3332" t="str">
            <v>中山市吉迪盆川赛红木家具厂</v>
          </cell>
          <cell r="J3332" t="str">
            <v>普工</v>
          </cell>
          <cell r="K3332" t="str">
            <v>刘飞龙</v>
          </cell>
          <cell r="L3332" t="str">
            <v>1676420244</v>
          </cell>
          <cell r="M3332" t="str">
            <v>广东省</v>
          </cell>
          <cell r="N3332" t="str">
            <v>江门市</v>
          </cell>
        </row>
        <row r="3333">
          <cell r="C3333" t="str">
            <v>206501041346</v>
          </cell>
          <cell r="D3333" t="str">
            <v>2017</v>
          </cell>
          <cell r="E3333" t="str">
            <v>艺术与传媒学院</v>
          </cell>
          <cell r="F3333" t="str">
            <v>2017数字媒体艺术设计(五年制)</v>
          </cell>
          <cell r="G3333" t="str">
            <v>17数艺W3</v>
          </cell>
          <cell r="H3333" t="str">
            <v>79785234-9</v>
          </cell>
          <cell r="I3333" t="str">
            <v>四川星瑞医疗器械有限公司</v>
          </cell>
          <cell r="J3333" t="str">
            <v>业务员</v>
          </cell>
          <cell r="K3333" t="str">
            <v>田甜</v>
          </cell>
          <cell r="L3333" t="str">
            <v>18108158870</v>
          </cell>
          <cell r="M3333" t="str">
            <v>四川省</v>
          </cell>
          <cell r="N3333" t="str">
            <v>成都市</v>
          </cell>
        </row>
        <row r="3334">
          <cell r="C3334" t="str">
            <v>206501041340</v>
          </cell>
          <cell r="D3334" t="str">
            <v>2017</v>
          </cell>
          <cell r="E3334" t="str">
            <v>艺术与传媒学院</v>
          </cell>
          <cell r="F3334" t="str">
            <v>2017数字媒体艺术设计(五年制)</v>
          </cell>
          <cell r="G3334" t="str">
            <v>17数艺W3</v>
          </cell>
          <cell r="H3334" t="str">
            <v>915101003991433796</v>
          </cell>
          <cell r="I3334" t="str">
            <v>成都市丰程物流有限公司</v>
          </cell>
          <cell r="J3334" t="str">
            <v>美团骑手</v>
          </cell>
          <cell r="K3334" t="str">
            <v>金石</v>
          </cell>
          <cell r="L3334" t="str">
            <v>17778343195</v>
          </cell>
          <cell r="M3334" t="str">
            <v>四川省</v>
          </cell>
          <cell r="N3334" t="str">
            <v>成都市</v>
          </cell>
        </row>
        <row r="3335">
          <cell r="C3335" t="str">
            <v>206501041331</v>
          </cell>
          <cell r="D3335" t="str">
            <v>2017</v>
          </cell>
          <cell r="E3335" t="str">
            <v>艺术与传媒学院</v>
          </cell>
          <cell r="F3335" t="str">
            <v>2017数字媒体艺术设计(五年制)</v>
          </cell>
          <cell r="G3335" t="str">
            <v>17数艺W3</v>
          </cell>
          <cell r="H3335" t="str">
            <v>MA6AGC6C-3</v>
          </cell>
          <cell r="I3335" t="str">
            <v>蜀蓉锦帝</v>
          </cell>
          <cell r="J3335" t="str">
            <v>保洁开荒</v>
          </cell>
          <cell r="K3335" t="str">
            <v>胡美蓉</v>
          </cell>
          <cell r="L3335" t="str">
            <v>18782990787</v>
          </cell>
          <cell r="M3335" t="str">
            <v>四川省</v>
          </cell>
          <cell r="N3335" t="str">
            <v>成都市</v>
          </cell>
        </row>
        <row r="3336">
          <cell r="C3336" t="str">
            <v>206501041326</v>
          </cell>
          <cell r="D3336" t="str">
            <v>2017</v>
          </cell>
          <cell r="E3336" t="str">
            <v>艺术与传媒学院</v>
          </cell>
          <cell r="F3336" t="str">
            <v>2017数字媒体艺术设计(五年制)</v>
          </cell>
          <cell r="G3336" t="str">
            <v>17数艺W3</v>
          </cell>
          <cell r="H3336" t="str">
            <v>510900000128028</v>
          </cell>
          <cell r="I3336" t="str">
            <v>方寸山水景观设计</v>
          </cell>
          <cell r="J3336" t="str">
            <v>设计师助理</v>
          </cell>
          <cell r="K3336" t="str">
            <v>王思维</v>
          </cell>
          <cell r="L3336" t="str">
            <v>15208213199</v>
          </cell>
          <cell r="M3336" t="str">
            <v>四川省</v>
          </cell>
          <cell r="N3336" t="str">
            <v>遂宁市</v>
          </cell>
        </row>
        <row r="3337">
          <cell r="C3337" t="str">
            <v>196701130119</v>
          </cell>
          <cell r="D3337" t="str">
            <v>2019</v>
          </cell>
          <cell r="E3337" t="str">
            <v>艺术与传媒学院</v>
          </cell>
          <cell r="F3337" t="str">
            <v>2019美术教育</v>
          </cell>
          <cell r="G3337" t="str">
            <v>19美教</v>
          </cell>
          <cell r="H3337" t="str">
            <v>12510222MB1E70732B</v>
          </cell>
          <cell r="I3337" t="str">
            <v> 富顺县狮市镇九年制学校 分校马安小学</v>
          </cell>
          <cell r="J3337" t="str">
            <v>美术教师</v>
          </cell>
          <cell r="K3337" t="str">
            <v>陶世平</v>
          </cell>
          <cell r="L3337" t="str">
            <v>13890006882</v>
          </cell>
          <cell r="M3337" t="str">
            <v>四川省</v>
          </cell>
          <cell r="N3337" t="str">
            <v>自贡市</v>
          </cell>
        </row>
        <row r="3338">
          <cell r="C3338" t="str">
            <v>196701130139</v>
          </cell>
          <cell r="D3338" t="str">
            <v>2019</v>
          </cell>
          <cell r="E3338" t="str">
            <v>艺术与传媒学院</v>
          </cell>
          <cell r="F3338" t="str">
            <v>2019美术教育</v>
          </cell>
          <cell r="G3338" t="str">
            <v>19美教</v>
          </cell>
          <cell r="H3338" t="str">
            <v>1151015490</v>
          </cell>
          <cell r="I3338" t="str">
            <v>大坝幼儿园</v>
          </cell>
          <cell r="J3338" t="str">
            <v>美术教师</v>
          </cell>
          <cell r="K3338" t="str">
            <v>麻足么沙日</v>
          </cell>
          <cell r="L3338" t="str">
            <v>13989235990</v>
          </cell>
          <cell r="M3338" t="str">
            <v>四川省</v>
          </cell>
          <cell r="N3338" t="str">
            <v>凉山彝族自治州</v>
          </cell>
        </row>
        <row r="3339">
          <cell r="C3339" t="str">
            <v>196701130115</v>
          </cell>
          <cell r="D3339" t="str">
            <v>2019</v>
          </cell>
          <cell r="E3339" t="str">
            <v>艺术与传媒学院</v>
          </cell>
          <cell r="F3339" t="str">
            <v>2019美术教育</v>
          </cell>
          <cell r="G3339" t="str">
            <v>19美教</v>
          </cell>
          <cell r="H3339" t="str">
            <v>77583602-2</v>
          </cell>
          <cell r="I3339" t="str">
            <v>云龙学校</v>
          </cell>
          <cell r="J3339" t="str">
            <v>实习教师</v>
          </cell>
          <cell r="K3339" t="str">
            <v>罗仕敏</v>
          </cell>
          <cell r="L3339" t="str">
            <v>15928329738</v>
          </cell>
          <cell r="M3339" t="str">
            <v>四川省</v>
          </cell>
          <cell r="N3339" t="str">
            <v>宜宾市</v>
          </cell>
        </row>
        <row r="3340">
          <cell r="C3340" t="str">
            <v>196701130114</v>
          </cell>
          <cell r="D3340" t="str">
            <v>2019</v>
          </cell>
          <cell r="E3340" t="str">
            <v>艺术与传媒学院</v>
          </cell>
          <cell r="F3340" t="str">
            <v>2019美术教育</v>
          </cell>
          <cell r="G3340" t="str">
            <v>19美教</v>
          </cell>
          <cell r="H3340" t="str">
            <v>77583602-2</v>
          </cell>
          <cell r="I3340" t="str">
            <v>云龙学校</v>
          </cell>
          <cell r="J3340" t="str">
            <v>实习教师</v>
          </cell>
          <cell r="K3340" t="str">
            <v>罗仕敏</v>
          </cell>
          <cell r="L3340" t="str">
            <v>15928329738</v>
          </cell>
          <cell r="M3340" t="str">
            <v>四川省</v>
          </cell>
          <cell r="N3340" t="str">
            <v>宜宾市</v>
          </cell>
        </row>
        <row r="3341">
          <cell r="C3341" t="str">
            <v>196701130121</v>
          </cell>
          <cell r="D3341" t="str">
            <v>2019</v>
          </cell>
          <cell r="E3341" t="str">
            <v>艺术与传媒学院</v>
          </cell>
          <cell r="F3341" t="str">
            <v>2019美术教育</v>
          </cell>
          <cell r="G3341" t="str">
            <v>19美教</v>
          </cell>
          <cell r="H3341" t="str">
            <v>77583602-2</v>
          </cell>
          <cell r="I3341" t="str">
            <v>云龙学校</v>
          </cell>
          <cell r="J3341" t="str">
            <v>实习教师</v>
          </cell>
          <cell r="K3341" t="str">
            <v>宋永霞</v>
          </cell>
          <cell r="L3341" t="str">
            <v>15775975759</v>
          </cell>
          <cell r="M3341" t="str">
            <v>四川省</v>
          </cell>
          <cell r="N3341" t="str">
            <v>宜宾市</v>
          </cell>
        </row>
        <row r="3342">
          <cell r="C3342" t="str">
            <v>196701130149</v>
          </cell>
          <cell r="D3342" t="str">
            <v>2019</v>
          </cell>
          <cell r="E3342" t="str">
            <v>艺术与传媒学院</v>
          </cell>
          <cell r="F3342" t="str">
            <v>2019美术教育</v>
          </cell>
          <cell r="G3342" t="str">
            <v>19美教</v>
          </cell>
          <cell r="H3342" t="str">
            <v>12511424076138911N</v>
          </cell>
          <cell r="I3342" t="str">
            <v>大竹县第九小学</v>
          </cell>
          <cell r="J3342" t="str">
            <v>小学美术教师</v>
          </cell>
          <cell r="K3342" t="str">
            <v>张丽</v>
          </cell>
          <cell r="L3342" t="str">
            <v>13281720737</v>
          </cell>
          <cell r="M3342" t="str">
            <v>四川省</v>
          </cell>
          <cell r="N3342" t="str">
            <v>达州市</v>
          </cell>
        </row>
        <row r="3343">
          <cell r="C3343" t="str">
            <v>196701130104</v>
          </cell>
          <cell r="D3343" t="str">
            <v>2019</v>
          </cell>
          <cell r="E3343" t="str">
            <v>艺术与传媒学院</v>
          </cell>
          <cell r="F3343" t="str">
            <v>2019美术教育</v>
          </cell>
          <cell r="G3343" t="str">
            <v>19美教</v>
          </cell>
          <cell r="H3343" t="str">
            <v>12511227452146000A</v>
          </cell>
          <cell r="I3343" t="str">
            <v>筠连县希望小学</v>
          </cell>
          <cell r="J3343" t="str">
            <v>美术老师</v>
          </cell>
          <cell r="K3343" t="str">
            <v>赵虹旭</v>
          </cell>
          <cell r="L3343" t="str">
            <v>18042593257</v>
          </cell>
          <cell r="M3343" t="str">
            <v>四川省</v>
          </cell>
          <cell r="N3343" t="str">
            <v>宜宾市</v>
          </cell>
        </row>
        <row r="3344">
          <cell r="C3344" t="str">
            <v>196701130129</v>
          </cell>
          <cell r="D3344" t="str">
            <v>2019</v>
          </cell>
          <cell r="E3344" t="str">
            <v>艺术与传媒学院</v>
          </cell>
          <cell r="F3344" t="str">
            <v>2019美术教育</v>
          </cell>
          <cell r="G3344" t="str">
            <v>19美教</v>
          </cell>
          <cell r="H3344" t="str">
            <v>12511227452146000A</v>
          </cell>
          <cell r="I3344" t="str">
            <v>筠连县希望小学</v>
          </cell>
          <cell r="J3344" t="str">
            <v>小学美术教师</v>
          </cell>
          <cell r="K3344" t="str">
            <v>陈丽娟</v>
          </cell>
          <cell r="L3344" t="str">
            <v>7728025</v>
          </cell>
          <cell r="M3344" t="str">
            <v>四川省</v>
          </cell>
          <cell r="N3344" t="str">
            <v>宜宾市</v>
          </cell>
        </row>
        <row r="3345">
          <cell r="C3345" t="str">
            <v>196701130134</v>
          </cell>
          <cell r="D3345" t="str">
            <v>2019</v>
          </cell>
          <cell r="E3345" t="str">
            <v>艺术与传媒学院</v>
          </cell>
          <cell r="F3345" t="str">
            <v>2019美术教育</v>
          </cell>
          <cell r="G3345" t="str">
            <v>19美教</v>
          </cell>
          <cell r="H3345" t="str">
            <v>12510800451312441H</v>
          </cell>
          <cell r="I3345" t="str">
            <v>遂宁市青少年宫</v>
          </cell>
          <cell r="J3345" t="str">
            <v>美术教师</v>
          </cell>
          <cell r="K3345" t="str">
            <v>张吉桥</v>
          </cell>
          <cell r="L3345" t="str">
            <v>（0825）2212729</v>
          </cell>
          <cell r="M3345" t="str">
            <v>四川省</v>
          </cell>
          <cell r="N3345" t="str">
            <v>遂宁市</v>
          </cell>
        </row>
        <row r="3346">
          <cell r="C3346" t="str">
            <v>196701130152</v>
          </cell>
          <cell r="D3346" t="str">
            <v>2019</v>
          </cell>
          <cell r="E3346" t="str">
            <v>艺术与传媒学院</v>
          </cell>
          <cell r="F3346" t="str">
            <v>2019美术教育</v>
          </cell>
          <cell r="G3346" t="str">
            <v>19美教</v>
          </cell>
          <cell r="H3346" t="str">
            <v>125110024515965606</v>
          </cell>
          <cell r="I3346" t="str">
            <v>乐山市市中区关庙乡中心小学</v>
          </cell>
          <cell r="J3346" t="str">
            <v>班级助理</v>
          </cell>
          <cell r="K3346" t="str">
            <v>毛建明</v>
          </cell>
          <cell r="L3346" t="str">
            <v>13881312626</v>
          </cell>
          <cell r="M3346" t="str">
            <v>四川省</v>
          </cell>
          <cell r="N3346" t="str">
            <v>乐山市</v>
          </cell>
        </row>
        <row r="3347">
          <cell r="C3347" t="str">
            <v>196701130117</v>
          </cell>
          <cell r="D3347" t="str">
            <v>2019</v>
          </cell>
          <cell r="E3347" t="str">
            <v>艺术与传媒学院</v>
          </cell>
          <cell r="F3347" t="str">
            <v>2019美术教育</v>
          </cell>
          <cell r="G3347" t="str">
            <v>19美教</v>
          </cell>
          <cell r="H3347" t="str">
            <v>1151015512</v>
          </cell>
          <cell r="I3347" t="str">
            <v>昭觉县地莫镇幼儿园</v>
          </cell>
          <cell r="J3347" t="str">
            <v>幼儿教师</v>
          </cell>
          <cell r="K3347" t="str">
            <v>海来五牛木</v>
          </cell>
          <cell r="L3347" t="str">
            <v>18683491888</v>
          </cell>
          <cell r="M3347" t="str">
            <v>四川省</v>
          </cell>
          <cell r="N3347" t="str">
            <v>凉山彝族自治州</v>
          </cell>
        </row>
        <row r="3348">
          <cell r="C3348" t="str">
            <v>196701130137</v>
          </cell>
          <cell r="D3348" t="str">
            <v>2019</v>
          </cell>
          <cell r="E3348" t="str">
            <v>艺术与传媒学院</v>
          </cell>
          <cell r="F3348" t="str">
            <v>2019美术教育</v>
          </cell>
          <cell r="G3348" t="str">
            <v>19美教</v>
          </cell>
          <cell r="H3348" t="str">
            <v>91510900MA63DP100</v>
          </cell>
          <cell r="I3348" t="str">
            <v>倍特尔培训学校</v>
          </cell>
          <cell r="J3348" t="str">
            <v>美术老师</v>
          </cell>
          <cell r="K3348" t="str">
            <v>唐艳</v>
          </cell>
          <cell r="L3348" t="str">
            <v>13330631118</v>
          </cell>
          <cell r="M3348" t="str">
            <v>四川省</v>
          </cell>
          <cell r="N3348" t="str">
            <v>遂宁市</v>
          </cell>
        </row>
        <row r="3349">
          <cell r="C3349" t="str">
            <v>196701130122</v>
          </cell>
          <cell r="D3349" t="str">
            <v>2019</v>
          </cell>
          <cell r="E3349" t="str">
            <v>艺术与传媒学院</v>
          </cell>
          <cell r="F3349" t="str">
            <v>2019美术教育</v>
          </cell>
          <cell r="G3349" t="str">
            <v>19美教</v>
          </cell>
          <cell r="H3349" t="str">
            <v>翔宇科技职业学校</v>
          </cell>
          <cell r="I3349" t="str">
            <v>翔宇科技职业学校</v>
          </cell>
          <cell r="J3349" t="str">
            <v>美术老师</v>
          </cell>
          <cell r="K3349" t="str">
            <v>唐琴</v>
          </cell>
          <cell r="L3349" t="str">
            <v>18581706176</v>
          </cell>
          <cell r="M3349" t="str">
            <v>四川省</v>
          </cell>
          <cell r="N3349" t="str">
            <v>南充市</v>
          </cell>
        </row>
        <row r="3350">
          <cell r="C3350" t="str">
            <v>196701130160</v>
          </cell>
          <cell r="D3350" t="str">
            <v>2019</v>
          </cell>
          <cell r="E3350" t="str">
            <v>艺术与传媒学院</v>
          </cell>
          <cell r="F3350" t="str">
            <v>2019美术教育</v>
          </cell>
          <cell r="G3350" t="str">
            <v>19美教</v>
          </cell>
          <cell r="H3350" t="str">
            <v>1251343107886604XH</v>
          </cell>
          <cell r="I3350" t="str">
            <v>昭觉县竹核镇幼儿园</v>
          </cell>
          <cell r="J3350" t="str">
            <v>幼儿园老师</v>
          </cell>
          <cell r="K3350" t="str">
            <v>胡晓青</v>
          </cell>
          <cell r="L3350" t="str">
            <v>18009016207</v>
          </cell>
          <cell r="M3350" t="str">
            <v>四川省</v>
          </cell>
          <cell r="N3350" t="str">
            <v>凉山彝族自治州</v>
          </cell>
        </row>
        <row r="3351">
          <cell r="C3351" t="str">
            <v>196701130146</v>
          </cell>
          <cell r="D3351" t="str">
            <v>2019</v>
          </cell>
          <cell r="E3351" t="str">
            <v>艺术与传媒学院</v>
          </cell>
          <cell r="F3351" t="str">
            <v>2019美术教育</v>
          </cell>
          <cell r="G3351" t="str">
            <v>19美教</v>
          </cell>
          <cell r="H3351" t="str">
            <v>12511321570722259B</v>
          </cell>
          <cell r="I3351" t="str">
            <v>岳池县实验学校</v>
          </cell>
          <cell r="J3351" t="str">
            <v>美术老师</v>
          </cell>
          <cell r="K3351" t="str">
            <v>代荣</v>
          </cell>
          <cell r="L3351" t="str">
            <v>18081431237</v>
          </cell>
          <cell r="M3351" t="str">
            <v>四川省</v>
          </cell>
          <cell r="N3351" t="str">
            <v>广安市</v>
          </cell>
        </row>
        <row r="3352">
          <cell r="C3352" t="str">
            <v>196701130113</v>
          </cell>
          <cell r="D3352" t="str">
            <v>2019</v>
          </cell>
          <cell r="E3352" t="str">
            <v>艺术与传媒学院</v>
          </cell>
          <cell r="F3352" t="str">
            <v>2019美术教育</v>
          </cell>
          <cell r="G3352" t="str">
            <v>19美教</v>
          </cell>
          <cell r="H3352" t="str">
            <v>91510903MA66DCJU3H</v>
          </cell>
          <cell r="I3352" t="str">
            <v>遂宁市船山区春御轩培训学校</v>
          </cell>
          <cell r="J3352" t="str">
            <v>教学助理</v>
          </cell>
          <cell r="K3352" t="str">
            <v>夏长春</v>
          </cell>
          <cell r="L3352" t="str">
            <v>13086388976</v>
          </cell>
          <cell r="M3352" t="str">
            <v>四川省</v>
          </cell>
          <cell r="N3352" t="str">
            <v>遂宁市</v>
          </cell>
        </row>
        <row r="3353">
          <cell r="C3353" t="str">
            <v>196701130107</v>
          </cell>
          <cell r="D3353" t="str">
            <v>2019</v>
          </cell>
          <cell r="E3353" t="str">
            <v>艺术与传媒学院</v>
          </cell>
          <cell r="F3353" t="str">
            <v>2019美术教育</v>
          </cell>
          <cell r="G3353" t="str">
            <v>19美教</v>
          </cell>
          <cell r="H3353" t="str">
            <v>12513701452440816L</v>
          </cell>
          <cell r="I3353" t="str">
            <v>巴中市第二中学</v>
          </cell>
          <cell r="J3353" t="str">
            <v>美术老师助手</v>
          </cell>
          <cell r="K3353" t="str">
            <v>杨继洲</v>
          </cell>
          <cell r="L3353" t="str">
            <v>18782778088</v>
          </cell>
          <cell r="M3353" t="str">
            <v>四川省</v>
          </cell>
          <cell r="N3353" t="str">
            <v>巴中市</v>
          </cell>
        </row>
        <row r="3354">
          <cell r="C3354" t="str">
            <v>196701130140</v>
          </cell>
          <cell r="D3354" t="str">
            <v>2019</v>
          </cell>
          <cell r="E3354" t="str">
            <v>艺术与传媒学院</v>
          </cell>
          <cell r="F3354" t="str">
            <v>2019美术教育</v>
          </cell>
          <cell r="G3354" t="str">
            <v>19美教</v>
          </cell>
          <cell r="H3354" t="str">
            <v>125112287758360224</v>
          </cell>
          <cell r="I3354" t="str">
            <v>周家镇云龙学校</v>
          </cell>
          <cell r="J3354" t="str">
            <v>教师</v>
          </cell>
          <cell r="K3354" t="str">
            <v>宋永霞</v>
          </cell>
          <cell r="L3354" t="str">
            <v>15775975759</v>
          </cell>
          <cell r="M3354" t="str">
            <v>四川省</v>
          </cell>
          <cell r="N3354" t="str">
            <v>宜宾市</v>
          </cell>
        </row>
        <row r="3355">
          <cell r="C3355" t="str">
            <v>196701130105</v>
          </cell>
          <cell r="D3355" t="str">
            <v>2019</v>
          </cell>
          <cell r="E3355" t="str">
            <v>艺术与传媒学院</v>
          </cell>
          <cell r="F3355" t="str">
            <v>2019美术教育</v>
          </cell>
          <cell r="G3355" t="str">
            <v>19美教</v>
          </cell>
          <cell r="H3355" t="str">
            <v>92510903MA65HFUN5L</v>
          </cell>
          <cell r="I3355" t="str">
            <v>天籁琴行</v>
          </cell>
          <cell r="J3355" t="str">
            <v>美术教师</v>
          </cell>
          <cell r="K3355" t="str">
            <v>邓勇</v>
          </cell>
          <cell r="L3355" t="str">
            <v>15682505888</v>
          </cell>
          <cell r="M3355" t="str">
            <v>四川省</v>
          </cell>
          <cell r="N3355" t="str">
            <v>遂宁市</v>
          </cell>
        </row>
        <row r="3356">
          <cell r="C3356" t="str">
            <v>196701130106</v>
          </cell>
          <cell r="D3356" t="str">
            <v>2019</v>
          </cell>
          <cell r="E3356" t="str">
            <v>艺术与传媒学院</v>
          </cell>
          <cell r="F3356" t="str">
            <v>2019美术教育</v>
          </cell>
          <cell r="G3356" t="str">
            <v>19美教</v>
          </cell>
          <cell r="H3356" t="str">
            <v>151011570003749</v>
          </cell>
          <cell r="I3356" t="str">
            <v>蕴艺艺术学校</v>
          </cell>
          <cell r="J3356" t="str">
            <v>少儿美术老师</v>
          </cell>
          <cell r="K3356" t="str">
            <v>罗芳</v>
          </cell>
          <cell r="L3356" t="str">
            <v>19180792909</v>
          </cell>
          <cell r="M3356" t="str">
            <v>四川省</v>
          </cell>
          <cell r="N3356" t="str">
            <v>成都市</v>
          </cell>
        </row>
        <row r="3357">
          <cell r="C3357" t="str">
            <v>196701130164</v>
          </cell>
          <cell r="D3357" t="str">
            <v>2019</v>
          </cell>
          <cell r="E3357" t="str">
            <v>艺术与传媒学院</v>
          </cell>
          <cell r="F3357" t="str">
            <v>2019美术教育</v>
          </cell>
          <cell r="G3357" t="str">
            <v>19美教</v>
          </cell>
          <cell r="H3357" t="str">
            <v>12511321452234801M</v>
          </cell>
          <cell r="I3357" t="str">
            <v>岳池县兴隆中学校</v>
          </cell>
          <cell r="J3357" t="str">
            <v>美术教师</v>
          </cell>
          <cell r="K3357" t="str">
            <v>范金燕</v>
          </cell>
          <cell r="L3357" t="str">
            <v>19981827667</v>
          </cell>
          <cell r="M3357" t="str">
            <v>四川省</v>
          </cell>
          <cell r="N3357" t="str">
            <v>广安市</v>
          </cell>
        </row>
        <row r="3358">
          <cell r="C3358" t="str">
            <v>196701130102</v>
          </cell>
          <cell r="D3358" t="str">
            <v>2019</v>
          </cell>
          <cell r="E3358" t="str">
            <v>艺术与传媒学院</v>
          </cell>
          <cell r="F3358" t="str">
            <v>2019美术教育</v>
          </cell>
          <cell r="G3358" t="str">
            <v>19美教</v>
          </cell>
          <cell r="H3358" t="str">
            <v>125134334528801768</v>
          </cell>
          <cell r="I3358" t="str">
            <v>冕宁县第二中学校</v>
          </cell>
          <cell r="J3358" t="str">
            <v>初中美术教育教学及班主任工作</v>
          </cell>
          <cell r="K3358" t="str">
            <v>马金肖</v>
          </cell>
          <cell r="L3358" t="str">
            <v>18328899955</v>
          </cell>
          <cell r="M3358" t="str">
            <v>四川省</v>
          </cell>
          <cell r="N3358" t="str">
            <v>凉山彝族自治州</v>
          </cell>
        </row>
        <row r="3359">
          <cell r="C3359" t="str">
            <v>196701130120</v>
          </cell>
          <cell r="D3359" t="str">
            <v>2019</v>
          </cell>
          <cell r="E3359" t="str">
            <v>艺术与传媒学院</v>
          </cell>
          <cell r="F3359" t="str">
            <v>2019美术教育</v>
          </cell>
          <cell r="G3359" t="str">
            <v>19美教</v>
          </cell>
          <cell r="H3359" t="str">
            <v>12511321452236380W</v>
          </cell>
          <cell r="I3359" t="str">
            <v>岳池县凤山小学校</v>
          </cell>
          <cell r="J3359" t="str">
            <v>美术教师</v>
          </cell>
          <cell r="K3359" t="str">
            <v>罗如敏</v>
          </cell>
          <cell r="L3359" t="str">
            <v>13541871133</v>
          </cell>
          <cell r="M3359" t="str">
            <v>四川省</v>
          </cell>
          <cell r="N3359" t="str">
            <v>广安市</v>
          </cell>
        </row>
        <row r="3360">
          <cell r="C3360" t="str">
            <v>196701130151</v>
          </cell>
          <cell r="D3360" t="str">
            <v>2019</v>
          </cell>
          <cell r="E3360" t="str">
            <v>艺术与传媒学院</v>
          </cell>
          <cell r="F3360" t="str">
            <v>2019美术教育</v>
          </cell>
          <cell r="G3360" t="str">
            <v>19美教</v>
          </cell>
          <cell r="H3360" t="str">
            <v>12513431078865979J</v>
          </cell>
          <cell r="I3360" t="str">
            <v>昭觉县四开乡幼儿园</v>
          </cell>
          <cell r="J3360" t="str">
            <v>幼儿园教师</v>
          </cell>
          <cell r="K3360" t="str">
            <v>阿吉拉作</v>
          </cell>
          <cell r="L3360" t="str">
            <v>15183436081</v>
          </cell>
          <cell r="M3360" t="str">
            <v>四川省</v>
          </cell>
          <cell r="N3360" t="str">
            <v>凉山彝族自治州</v>
          </cell>
        </row>
        <row r="3361">
          <cell r="C3361" t="str">
            <v>196701130144</v>
          </cell>
          <cell r="D3361" t="str">
            <v>2019</v>
          </cell>
          <cell r="E3361" t="str">
            <v>艺术与传媒学院</v>
          </cell>
          <cell r="F3361" t="str">
            <v>2019美术教育</v>
          </cell>
          <cell r="G3361" t="str">
            <v>19美教</v>
          </cell>
          <cell r="H3361" t="str">
            <v>白杨小学</v>
          </cell>
          <cell r="I3361" t="str">
            <v>四川省广元市苍溪县白杨镇白杨小学</v>
          </cell>
          <cell r="J3361" t="str">
            <v>美术实习教师</v>
          </cell>
          <cell r="K3361" t="str">
            <v>杨奉豪</v>
          </cell>
          <cell r="L3361" t="str">
            <v>18981282575</v>
          </cell>
          <cell r="M3361" t="str">
            <v>四川省</v>
          </cell>
          <cell r="N3361" t="str">
            <v>广元市</v>
          </cell>
        </row>
        <row r="3362">
          <cell r="C3362" t="str">
            <v>196701130109</v>
          </cell>
          <cell r="D3362" t="str">
            <v>2019</v>
          </cell>
          <cell r="E3362" t="str">
            <v>艺术与传媒学院</v>
          </cell>
          <cell r="F3362" t="str">
            <v>2019美术教育</v>
          </cell>
          <cell r="G3362" t="str">
            <v>19美教</v>
          </cell>
          <cell r="H3362" t="str">
            <v>52510521MJQ769991T</v>
          </cell>
          <cell r="I3362" t="str">
            <v>泸县龙城文化艺术学校</v>
          </cell>
          <cell r="J3362" t="str">
            <v>美术教师</v>
          </cell>
          <cell r="K3362" t="str">
            <v>张存礼</v>
          </cell>
          <cell r="L3362" t="str">
            <v>13548363298</v>
          </cell>
          <cell r="M3362" t="str">
            <v>四川省</v>
          </cell>
          <cell r="N3362" t="str">
            <v>泸州市</v>
          </cell>
        </row>
        <row r="3363">
          <cell r="C3363" t="str">
            <v>196501040502</v>
          </cell>
          <cell r="D3363" t="str">
            <v>2019</v>
          </cell>
          <cell r="E3363" t="str">
            <v>艺术与传媒学院</v>
          </cell>
          <cell r="F3363" t="str">
            <v>2019美术教育</v>
          </cell>
          <cell r="G3363" t="str">
            <v>19美教</v>
          </cell>
          <cell r="H3363" t="str">
            <v>MA66CR0C-0</v>
          </cell>
          <cell r="I3363" t="str">
            <v>海琪雅绘艺术培训学校</v>
          </cell>
          <cell r="J3363" t="str">
            <v>美术教师</v>
          </cell>
          <cell r="K3363" t="str">
            <v>赖彤</v>
          </cell>
          <cell r="L3363" t="str">
            <v>15982577868</v>
          </cell>
          <cell r="M3363" t="str">
            <v>四川省</v>
          </cell>
          <cell r="N3363" t="str">
            <v>遂宁市</v>
          </cell>
        </row>
        <row r="3364">
          <cell r="C3364" t="str">
            <v>196701130155</v>
          </cell>
          <cell r="D3364" t="str">
            <v>2019</v>
          </cell>
          <cell r="E3364" t="str">
            <v>艺术与传媒学院</v>
          </cell>
          <cell r="F3364" t="str">
            <v>2019美术教育</v>
          </cell>
          <cell r="G3364" t="str">
            <v>19美教</v>
          </cell>
          <cell r="H3364" t="str">
            <v>91510105MAAE3HD56</v>
          </cell>
          <cell r="I3364" t="str">
            <v>成都无忧新东方教育机构</v>
          </cell>
          <cell r="J3364" t="str">
            <v>助教</v>
          </cell>
          <cell r="K3364" t="str">
            <v>刘甜甜</v>
          </cell>
          <cell r="L3364" t="str">
            <v>13980448553</v>
          </cell>
          <cell r="M3364" t="str">
            <v>四川省</v>
          </cell>
          <cell r="N3364" t="str">
            <v>成都市</v>
          </cell>
        </row>
        <row r="3365">
          <cell r="C3365" t="str">
            <v>196701130125</v>
          </cell>
          <cell r="D3365" t="str">
            <v>2019</v>
          </cell>
          <cell r="E3365" t="str">
            <v>艺术与传媒学院</v>
          </cell>
          <cell r="F3365" t="str">
            <v>2019美术教育</v>
          </cell>
          <cell r="G3365" t="str">
            <v>19美教</v>
          </cell>
          <cell r="H3365" t="str">
            <v> MA686QH5-8</v>
          </cell>
          <cell r="I3365" t="str">
            <v>万源市天音教育培训学校有限公司</v>
          </cell>
          <cell r="J3365" t="str">
            <v>美术助教</v>
          </cell>
          <cell r="K3365" t="str">
            <v>朱立</v>
          </cell>
          <cell r="L3365" t="str">
            <v>18227588953</v>
          </cell>
          <cell r="M3365" t="str">
            <v>四川省</v>
          </cell>
          <cell r="N3365" t="str">
            <v>达州市</v>
          </cell>
        </row>
        <row r="3366">
          <cell r="C3366" t="str">
            <v>196701130116</v>
          </cell>
          <cell r="D3366" t="str">
            <v>2019</v>
          </cell>
          <cell r="E3366" t="str">
            <v>艺术与传媒学院</v>
          </cell>
          <cell r="F3366" t="str">
            <v>2019美术教育</v>
          </cell>
          <cell r="G3366" t="str">
            <v>19美教</v>
          </cell>
          <cell r="H3366" t="str">
            <v>125104014510018380</v>
          </cell>
          <cell r="I3366" t="str">
            <v>蓝田中学</v>
          </cell>
          <cell r="J3366" t="str">
            <v>美术教师</v>
          </cell>
          <cell r="K3366" t="str">
            <v>李彦</v>
          </cell>
          <cell r="L3366" t="str">
            <v>13398281300</v>
          </cell>
          <cell r="M3366" t="str">
            <v>四川省</v>
          </cell>
          <cell r="N3366" t="str">
            <v>泸州市</v>
          </cell>
        </row>
        <row r="3367">
          <cell r="C3367" t="str">
            <v>196701130126</v>
          </cell>
          <cell r="D3367" t="str">
            <v>2019</v>
          </cell>
          <cell r="E3367" t="str">
            <v>艺术与传媒学院</v>
          </cell>
          <cell r="F3367" t="str">
            <v>2019美术教育</v>
          </cell>
          <cell r="G3367" t="str">
            <v>19美教</v>
          </cell>
          <cell r="H3367" t="str">
            <v>45246536－X</v>
          </cell>
          <cell r="I3367" t="str">
            <v>石垭小学</v>
          </cell>
          <cell r="J3367" t="str">
            <v>实习教师</v>
          </cell>
          <cell r="K3367" t="str">
            <v>刘渊</v>
          </cell>
          <cell r="L3367" t="str">
            <v>18090203522</v>
          </cell>
          <cell r="M3367" t="str">
            <v>四川省</v>
          </cell>
          <cell r="N3367" t="str">
            <v>巴中市</v>
          </cell>
        </row>
        <row r="3368">
          <cell r="C3368" t="str">
            <v>196701130103</v>
          </cell>
          <cell r="D3368" t="str">
            <v>2019</v>
          </cell>
          <cell r="E3368" t="str">
            <v>艺术与传媒学院</v>
          </cell>
          <cell r="F3368" t="str">
            <v>2019美术教育</v>
          </cell>
          <cell r="G3368" t="str">
            <v>19美教</v>
          </cell>
          <cell r="H3368" t="str">
            <v>12513431MB0N05291Y</v>
          </cell>
          <cell r="I3368" t="str">
            <v>庆恒乡幼儿园</v>
          </cell>
          <cell r="J3368" t="str">
            <v>教师</v>
          </cell>
          <cell r="K3368" t="str">
            <v>瓦其伍呷</v>
          </cell>
          <cell r="L3368" t="str">
            <v>13981503164</v>
          </cell>
          <cell r="M3368" t="str">
            <v>四川省</v>
          </cell>
          <cell r="N3368" t="str">
            <v>凉山彝族自治州</v>
          </cell>
        </row>
        <row r="3369">
          <cell r="C3369" t="str">
            <v>196701130136</v>
          </cell>
          <cell r="D3369" t="str">
            <v>2019</v>
          </cell>
          <cell r="E3369" t="str">
            <v>艺术与传媒学院</v>
          </cell>
          <cell r="F3369" t="str">
            <v>2019美术教育</v>
          </cell>
          <cell r="G3369" t="str">
            <v>19美教</v>
          </cell>
          <cell r="H3369" t="str">
            <v>-</v>
          </cell>
          <cell r="I3369" t="str">
            <v>阿并洛古幼儿园</v>
          </cell>
          <cell r="J3369" t="str">
            <v>支教老师</v>
          </cell>
          <cell r="K3369" t="str">
            <v>贾巴莎杂</v>
          </cell>
          <cell r="L3369" t="str">
            <v>18009016196</v>
          </cell>
          <cell r="M3369" t="str">
            <v>四川省</v>
          </cell>
          <cell r="N3369" t="str">
            <v>凉山彝族自治州</v>
          </cell>
        </row>
        <row r="3370">
          <cell r="C3370" t="str">
            <v>196701130157</v>
          </cell>
          <cell r="D3370" t="str">
            <v>2019</v>
          </cell>
          <cell r="E3370" t="str">
            <v>艺术与传媒学院</v>
          </cell>
          <cell r="F3370" t="str">
            <v>2019美术教育</v>
          </cell>
          <cell r="G3370" t="str">
            <v>19美教</v>
          </cell>
          <cell r="H3370" t="str">
            <v>91510700MA69M6L9XF</v>
          </cell>
          <cell r="I3370" t="str">
            <v>白艺术体验馆</v>
          </cell>
          <cell r="J3370" t="str">
            <v>美术助教</v>
          </cell>
          <cell r="K3370" t="str">
            <v>李玲萍</v>
          </cell>
          <cell r="L3370" t="str">
            <v>13115118994</v>
          </cell>
          <cell r="M3370" t="str">
            <v>四川省</v>
          </cell>
          <cell r="N3370" t="str">
            <v>绵阳市</v>
          </cell>
        </row>
        <row r="3371">
          <cell r="C3371" t="str">
            <v>196701130158</v>
          </cell>
          <cell r="D3371" t="str">
            <v>2019</v>
          </cell>
          <cell r="E3371" t="str">
            <v>艺术与传媒学院</v>
          </cell>
          <cell r="F3371" t="str">
            <v>2019美术教育</v>
          </cell>
          <cell r="G3371" t="str">
            <v>19美教</v>
          </cell>
          <cell r="H3371" t="str">
            <v>525118023458510700</v>
          </cell>
          <cell r="I3371" t="str">
            <v>丹青艺术学校</v>
          </cell>
          <cell r="J3371" t="str">
            <v>助教</v>
          </cell>
          <cell r="K3371" t="str">
            <v>钱若愚</v>
          </cell>
          <cell r="L3371" t="str">
            <v>13980173758</v>
          </cell>
          <cell r="M3371" t="str">
            <v>四川省</v>
          </cell>
          <cell r="N3371" t="str">
            <v>雅安市</v>
          </cell>
        </row>
        <row r="3372">
          <cell r="C3372" t="str">
            <v>196701130141</v>
          </cell>
          <cell r="D3372" t="str">
            <v>2019</v>
          </cell>
          <cell r="E3372" t="str">
            <v>艺术与传媒学院</v>
          </cell>
          <cell r="F3372" t="str">
            <v>2019美术教育</v>
          </cell>
          <cell r="G3372" t="str">
            <v>19美教</v>
          </cell>
          <cell r="H3372" t="str">
            <v>MA62XYQ75</v>
          </cell>
          <cell r="I3372" t="str">
            <v>遂宁市河东新区图丫图艺术培训学校有限公司</v>
          </cell>
          <cell r="J3372" t="str">
            <v>助教</v>
          </cell>
          <cell r="K3372" t="str">
            <v>杨婷婷</v>
          </cell>
          <cell r="L3372" t="str">
            <v>19882509833</v>
          </cell>
          <cell r="M3372" t="str">
            <v>四川省</v>
          </cell>
          <cell r="N3372" t="str">
            <v>遂宁市</v>
          </cell>
        </row>
        <row r="3373">
          <cell r="C3373" t="str">
            <v>196701130148</v>
          </cell>
          <cell r="D3373" t="str">
            <v>2019</v>
          </cell>
          <cell r="E3373" t="str">
            <v>艺术与传媒学院</v>
          </cell>
          <cell r="F3373" t="str">
            <v>2019美术教育</v>
          </cell>
          <cell r="G3373" t="str">
            <v>19美教</v>
          </cell>
          <cell r="H3373" t="str">
            <v>12513431MB0N05240N</v>
          </cell>
          <cell r="I3373" t="str">
            <v>特布洛乡幼儿园</v>
          </cell>
          <cell r="J3373" t="str">
            <v>教师</v>
          </cell>
          <cell r="K3373" t="str">
            <v>加拉拉博</v>
          </cell>
          <cell r="L3373" t="str">
            <v>18728968848</v>
          </cell>
          <cell r="M3373" t="str">
            <v>四川省</v>
          </cell>
          <cell r="N3373" t="str">
            <v>凉山彝族自治州</v>
          </cell>
        </row>
        <row r="3374">
          <cell r="C3374" t="str">
            <v>196701130156</v>
          </cell>
          <cell r="D3374" t="str">
            <v>2019</v>
          </cell>
          <cell r="E3374" t="str">
            <v>艺术与传媒学院</v>
          </cell>
          <cell r="F3374" t="str">
            <v>2019美术教育</v>
          </cell>
          <cell r="G3374" t="str">
            <v>19美教</v>
          </cell>
          <cell r="H3374" t="str">
            <v>-</v>
          </cell>
          <cell r="I3374" t="str">
            <v>富顺县永年镇新兴九年制学校</v>
          </cell>
          <cell r="J3374" t="str">
            <v>实习美术老师</v>
          </cell>
          <cell r="K3374" t="str">
            <v>邱晓</v>
          </cell>
          <cell r="L3374" t="str">
            <v>18582688090</v>
          </cell>
          <cell r="M3374" t="str">
            <v>四川省</v>
          </cell>
          <cell r="N3374" t="str">
            <v>自贡市</v>
          </cell>
        </row>
        <row r="3375">
          <cell r="C3375" t="str">
            <v>196701130124</v>
          </cell>
          <cell r="D3375" t="str">
            <v>2019</v>
          </cell>
          <cell r="E3375" t="str">
            <v>艺术与传媒学院</v>
          </cell>
          <cell r="F3375" t="str">
            <v>2019美术教育</v>
          </cell>
          <cell r="G3375" t="str">
            <v>19美教</v>
          </cell>
          <cell r="H3375" t="str">
            <v>12513431MB0N05240N</v>
          </cell>
          <cell r="I3375" t="str">
            <v>特布洛乡幼儿园</v>
          </cell>
          <cell r="J3375" t="str">
            <v>教师</v>
          </cell>
          <cell r="K3375" t="str">
            <v>加拉拉博</v>
          </cell>
          <cell r="L3375" t="str">
            <v>18728968848</v>
          </cell>
          <cell r="M3375" t="str">
            <v>四川省</v>
          </cell>
          <cell r="N3375" t="str">
            <v>凉山彝族自治州</v>
          </cell>
        </row>
        <row r="3376">
          <cell r="C3376" t="str">
            <v>196701130101</v>
          </cell>
          <cell r="D3376" t="str">
            <v>2019</v>
          </cell>
          <cell r="E3376" t="str">
            <v>艺术与传媒学院</v>
          </cell>
          <cell r="F3376" t="str">
            <v>2019美术教育</v>
          </cell>
          <cell r="G3376" t="str">
            <v>19美教</v>
          </cell>
          <cell r="H3376" t="str">
            <v>125137214524073976</v>
          </cell>
          <cell r="I3376" t="str">
            <v>通江县兴隆镇中心小学</v>
          </cell>
          <cell r="J3376" t="str">
            <v>美术老师</v>
          </cell>
          <cell r="K3376" t="str">
            <v>苏晓玲</v>
          </cell>
          <cell r="L3376" t="str">
            <v>14708150270</v>
          </cell>
          <cell r="M3376" t="str">
            <v>四川省</v>
          </cell>
          <cell r="N3376" t="str">
            <v>巴中市</v>
          </cell>
        </row>
        <row r="3377">
          <cell r="C3377" t="str">
            <v>196701130150</v>
          </cell>
          <cell r="D3377" t="str">
            <v>2019</v>
          </cell>
          <cell r="E3377" t="str">
            <v>艺术与传媒学院</v>
          </cell>
          <cell r="F3377" t="str">
            <v>2019美术教育</v>
          </cell>
          <cell r="G3377" t="str">
            <v>19美教</v>
          </cell>
          <cell r="H3377" t="str">
            <v>915101003940926217</v>
          </cell>
          <cell r="I3377" t="str">
            <v>四川博学英才教育咨询服务有限公司</v>
          </cell>
          <cell r="J3377" t="str">
            <v>美术教师助手</v>
          </cell>
          <cell r="K3377" t="str">
            <v>吴秋贤</v>
          </cell>
          <cell r="L3377" t="str">
            <v>18188334751</v>
          </cell>
          <cell r="M3377" t="str">
            <v>四川省</v>
          </cell>
          <cell r="N3377" t="str">
            <v>成都市</v>
          </cell>
        </row>
        <row r="3378">
          <cell r="C3378" t="str">
            <v>196701130153</v>
          </cell>
          <cell r="D3378" t="str">
            <v>2019</v>
          </cell>
          <cell r="E3378" t="str">
            <v>艺术与传媒学院</v>
          </cell>
          <cell r="F3378" t="str">
            <v>2019美术教育</v>
          </cell>
          <cell r="G3378" t="str">
            <v>19美教</v>
          </cell>
          <cell r="H3378" t="str">
            <v>525113007208767800</v>
          </cell>
          <cell r="I3378" t="str">
            <v>南充市第十中学校</v>
          </cell>
          <cell r="J3378" t="str">
            <v>小学美术教师</v>
          </cell>
          <cell r="K3378" t="str">
            <v>唐艳</v>
          </cell>
          <cell r="L3378" t="str">
            <v>13890762860</v>
          </cell>
          <cell r="M3378" t="str">
            <v>四川省</v>
          </cell>
          <cell r="N3378" t="str">
            <v>南充市</v>
          </cell>
        </row>
        <row r="3379">
          <cell r="C3379" t="str">
            <v>196701130135</v>
          </cell>
          <cell r="D3379" t="str">
            <v>2019</v>
          </cell>
          <cell r="E3379" t="str">
            <v>艺术与传媒学院</v>
          </cell>
          <cell r="F3379" t="str">
            <v>2019美术教育</v>
          </cell>
          <cell r="G3379" t="str">
            <v>19美教</v>
          </cell>
          <cell r="H3379" t="str">
            <v>MA59P75N-X</v>
          </cell>
          <cell r="I3379" t="str">
            <v>广州博学汇教育发展有限公司</v>
          </cell>
          <cell r="J3379" t="str">
            <v>美术辅导服务</v>
          </cell>
          <cell r="K3379" t="str">
            <v>18826280601  </v>
          </cell>
          <cell r="L3379" t="str">
            <v>18826280601  </v>
          </cell>
          <cell r="M3379" t="str">
            <v>广东省</v>
          </cell>
          <cell r="N3379" t="str">
            <v>广州市</v>
          </cell>
        </row>
        <row r="3380">
          <cell r="C3380" t="str">
            <v>196701130112</v>
          </cell>
          <cell r="D3380" t="str">
            <v>2019</v>
          </cell>
          <cell r="E3380" t="str">
            <v>艺术与传媒学院</v>
          </cell>
          <cell r="F3380" t="str">
            <v>2019美术教育</v>
          </cell>
          <cell r="G3380" t="str">
            <v>19美教</v>
          </cell>
          <cell r="H3380" t="str">
            <v>52511321MJQ711490W</v>
          </cell>
          <cell r="I3380" t="str">
            <v>南部东辰国际学校</v>
          </cell>
          <cell r="J3380" t="str">
            <v>美术老师</v>
          </cell>
          <cell r="K3380" t="str">
            <v>李莎</v>
          </cell>
          <cell r="L3380" t="str">
            <v>08175811666</v>
          </cell>
          <cell r="M3380" t="str">
            <v>四川省</v>
          </cell>
          <cell r="N3380" t="str">
            <v>南充市</v>
          </cell>
        </row>
        <row r="3381">
          <cell r="C3381" t="str">
            <v>196701130162</v>
          </cell>
          <cell r="D3381" t="str">
            <v>2019</v>
          </cell>
          <cell r="E3381" t="str">
            <v>艺术与传媒学院</v>
          </cell>
          <cell r="F3381" t="str">
            <v>2019美术教育</v>
          </cell>
          <cell r="G3381" t="str">
            <v>19美教</v>
          </cell>
          <cell r="H3381" t="str">
            <v>MA632N9Y-X</v>
          </cell>
          <cell r="I3381" t="str">
            <v>木易艺术培训学校</v>
          </cell>
          <cell r="J3381" t="str">
            <v>美术老师</v>
          </cell>
          <cell r="K3381" t="str">
            <v>13684440554</v>
          </cell>
          <cell r="L3381" t="str">
            <v>13684440554</v>
          </cell>
          <cell r="M3381" t="str">
            <v>四川省</v>
          </cell>
          <cell r="N3381" t="str">
            <v>遂宁市</v>
          </cell>
        </row>
        <row r="3382">
          <cell r="C3382" t="str">
            <v>196701130159</v>
          </cell>
          <cell r="D3382" t="str">
            <v>2019</v>
          </cell>
          <cell r="E3382" t="str">
            <v>艺术与传媒学院</v>
          </cell>
          <cell r="F3382" t="str">
            <v>2019美术教育</v>
          </cell>
          <cell r="G3382" t="str">
            <v>19美教</v>
          </cell>
          <cell r="H3382" t="str">
            <v>MA632N9Y-X</v>
          </cell>
          <cell r="I3382" t="str">
            <v>木易艺术培训学校</v>
          </cell>
          <cell r="J3382" t="str">
            <v>美术老师</v>
          </cell>
          <cell r="K3382" t="str">
            <v>杨芙蓉</v>
          </cell>
          <cell r="L3382" t="str">
            <v>13684440554</v>
          </cell>
          <cell r="M3382" t="str">
            <v>四川省</v>
          </cell>
          <cell r="N3382" t="str">
            <v>遂宁市</v>
          </cell>
        </row>
        <row r="3383">
          <cell r="C3383" t="str">
            <v>196701130118</v>
          </cell>
          <cell r="D3383" t="str">
            <v>2019</v>
          </cell>
          <cell r="E3383" t="str">
            <v>艺术与传媒学院</v>
          </cell>
          <cell r="F3383" t="str">
            <v>2019美术教育</v>
          </cell>
          <cell r="G3383" t="str">
            <v>19美教</v>
          </cell>
          <cell r="H3383" t="str">
            <v>76996084-4</v>
          </cell>
          <cell r="I3383" t="str">
            <v>金川县勒乌镇第二小学</v>
          </cell>
          <cell r="J3383" t="str">
            <v>助教</v>
          </cell>
          <cell r="K3383" t="str">
            <v>罗升强</v>
          </cell>
          <cell r="L3383" t="str">
            <v>13568786941</v>
          </cell>
          <cell r="M3383" t="str">
            <v>四川省</v>
          </cell>
          <cell r="N3383" t="str">
            <v>阿坝藏族羌族自治州</v>
          </cell>
        </row>
        <row r="3384">
          <cell r="C3384" t="str">
            <v>196701130138</v>
          </cell>
          <cell r="D3384" t="str">
            <v>2019</v>
          </cell>
          <cell r="E3384" t="str">
            <v>艺术与传媒学院</v>
          </cell>
          <cell r="F3384" t="str">
            <v>2019美术教育</v>
          </cell>
          <cell r="G3384" t="str">
            <v>19美教</v>
          </cell>
          <cell r="H3384" t="str">
            <v>MA59P75N-X</v>
          </cell>
          <cell r="I3384" t="str">
            <v>广州博学汇教育发展有限公司</v>
          </cell>
          <cell r="J3384" t="str">
            <v>美术辅导服务</v>
          </cell>
          <cell r="K3384" t="str">
            <v>阮华里 </v>
          </cell>
          <cell r="L3384" t="str">
            <v>18826280601  </v>
          </cell>
          <cell r="M3384" t="str">
            <v>广东省</v>
          </cell>
          <cell r="N3384" t="str">
            <v>广州市</v>
          </cell>
        </row>
        <row r="3385">
          <cell r="C3385" t="str">
            <v>196701130145</v>
          </cell>
          <cell r="D3385" t="str">
            <v>2019</v>
          </cell>
          <cell r="E3385" t="str">
            <v>艺术与传媒学院</v>
          </cell>
          <cell r="F3385" t="str">
            <v>2019美术教育</v>
          </cell>
          <cell r="G3385" t="str">
            <v>19美教</v>
          </cell>
          <cell r="H3385" t="str">
            <v>12510721451300838Y</v>
          </cell>
          <cell r="I3385" t="str">
            <v>剑阁县柳沟小学</v>
          </cell>
          <cell r="J3385" t="str">
            <v>美术老师</v>
          </cell>
          <cell r="K3385" t="str">
            <v>舒红霞</v>
          </cell>
          <cell r="L3385" t="str">
            <v>13618126482</v>
          </cell>
          <cell r="M3385" t="str">
            <v>四川省</v>
          </cell>
          <cell r="N3385" t="str">
            <v>广元市</v>
          </cell>
        </row>
        <row r="3386">
          <cell r="C3386" t="str">
            <v>196701130143</v>
          </cell>
          <cell r="D3386" t="str">
            <v>2019</v>
          </cell>
          <cell r="E3386" t="str">
            <v>艺术与传媒学院</v>
          </cell>
          <cell r="F3386" t="str">
            <v>2019美术教育</v>
          </cell>
          <cell r="G3386" t="str">
            <v>19美教</v>
          </cell>
          <cell r="H3386" t="str">
            <v>MA681G7D5</v>
          </cell>
          <cell r="I3386" t="str">
            <v>希扬艺术培训学校</v>
          </cell>
          <cell r="J3386" t="str">
            <v>美术老师</v>
          </cell>
          <cell r="K3386" t="str">
            <v>刘强忆</v>
          </cell>
          <cell r="L3386" t="str">
            <v>152 2866 0660</v>
          </cell>
          <cell r="M3386" t="str">
            <v>四川省</v>
          </cell>
          <cell r="N3386" t="str">
            <v>遂宁市</v>
          </cell>
        </row>
        <row r="3387">
          <cell r="C3387" t="str">
            <v>196701130163</v>
          </cell>
          <cell r="D3387" t="str">
            <v>2019</v>
          </cell>
          <cell r="E3387" t="str">
            <v>艺术与传媒学院</v>
          </cell>
          <cell r="F3387" t="str">
            <v>2019美术教育</v>
          </cell>
          <cell r="G3387" t="str">
            <v>19美教</v>
          </cell>
          <cell r="H3387" t="str">
            <v>MA65HEDR7</v>
          </cell>
          <cell r="I3387" t="str">
            <v>遂宁市河东新区仙乐德艺培训学校有限公司</v>
          </cell>
          <cell r="J3387" t="str">
            <v>美术老师</v>
          </cell>
          <cell r="K3387" t="str">
            <v>卢冬梅</v>
          </cell>
          <cell r="L3387" t="str">
            <v>15983067616</v>
          </cell>
          <cell r="M3387" t="str">
            <v>四川省</v>
          </cell>
          <cell r="N3387" t="str">
            <v>遂宁市</v>
          </cell>
        </row>
        <row r="3388">
          <cell r="C3388" t="str">
            <v>196701130111</v>
          </cell>
          <cell r="D3388" t="str">
            <v>2019</v>
          </cell>
          <cell r="E3388" t="str">
            <v>艺术与传媒学院</v>
          </cell>
          <cell r="F3388" t="str">
            <v>2019美术教育</v>
          </cell>
          <cell r="G3388" t="str">
            <v>19美教</v>
          </cell>
          <cell r="H3388" t="str">
            <v>MA63WEX5-4</v>
          </cell>
          <cell r="I3388" t="str">
            <v>德阳市区正大通讯长江西路店</v>
          </cell>
          <cell r="J3388" t="str">
            <v>促销</v>
          </cell>
          <cell r="K3388" t="str">
            <v>黄胜磊</v>
          </cell>
          <cell r="L3388" t="str">
            <v>19183826804</v>
          </cell>
          <cell r="M3388" t="str">
            <v>四川省</v>
          </cell>
          <cell r="N3388" t="str">
            <v>德阳市</v>
          </cell>
        </row>
        <row r="3389">
          <cell r="C3389" t="str">
            <v>196701130132</v>
          </cell>
          <cell r="D3389" t="str">
            <v>2019</v>
          </cell>
          <cell r="E3389" t="str">
            <v>艺术与传媒学院</v>
          </cell>
          <cell r="F3389" t="str">
            <v>2019美术教育</v>
          </cell>
          <cell r="G3389" t="str">
            <v>19美教</v>
          </cell>
          <cell r="H3389" t="str">
            <v>MA686W0N-3</v>
          </cell>
          <cell r="I3389" t="str">
            <v>遂宁市船山区精英艺海美术培训学校</v>
          </cell>
          <cell r="J3389" t="str">
            <v>美术教师</v>
          </cell>
          <cell r="K3389" t="str">
            <v>税中平</v>
          </cell>
          <cell r="L3389" t="str">
            <v>13678256625</v>
          </cell>
          <cell r="M3389" t="str">
            <v>四川省</v>
          </cell>
          <cell r="N3389" t="str">
            <v>遂宁市</v>
          </cell>
        </row>
        <row r="3390">
          <cell r="C3390" t="str">
            <v>196701130154</v>
          </cell>
          <cell r="D3390" t="str">
            <v>2019</v>
          </cell>
          <cell r="E3390" t="str">
            <v>艺术与传媒学院</v>
          </cell>
          <cell r="F3390" t="str">
            <v>2019美术教育</v>
          </cell>
          <cell r="G3390" t="str">
            <v>19美教</v>
          </cell>
          <cell r="H3390" t="str">
            <v>76996838-7</v>
          </cell>
          <cell r="I3390" t="str">
            <v>亭子镇中心小学</v>
          </cell>
          <cell r="J3390" t="str">
            <v>美术老师</v>
          </cell>
          <cell r="K3390" t="str">
            <v>柏振东</v>
          </cell>
          <cell r="L3390" t="str">
            <v>13086327888</v>
          </cell>
          <cell r="M3390" t="str">
            <v>四川省</v>
          </cell>
          <cell r="N3390" t="str">
            <v>达州市</v>
          </cell>
        </row>
        <row r="3391">
          <cell r="C3391" t="str">
            <v>196701130110</v>
          </cell>
          <cell r="D3391" t="str">
            <v>2019</v>
          </cell>
          <cell r="E3391" t="str">
            <v>艺术与传媒学院</v>
          </cell>
          <cell r="F3391" t="str">
            <v>2019美术教育</v>
          </cell>
          <cell r="G3391" t="str">
            <v>19美教</v>
          </cell>
          <cell r="H3391" t="str">
            <v>52510402MJQ191368K</v>
          </cell>
          <cell r="I3391" t="str">
            <v>攀枝花市东区爱森堡幼儿园</v>
          </cell>
          <cell r="J3391" t="str">
            <v>美术老师</v>
          </cell>
          <cell r="K3391" t="str">
            <v>范林萍</v>
          </cell>
          <cell r="L3391" t="str">
            <v>13547647622</v>
          </cell>
          <cell r="M3391" t="str">
            <v>四川省</v>
          </cell>
          <cell r="N3391" t="str">
            <v>攀枝花市</v>
          </cell>
        </row>
        <row r="3392">
          <cell r="C3392" t="str">
            <v>196701130130</v>
          </cell>
          <cell r="D3392" t="str">
            <v>2019</v>
          </cell>
          <cell r="E3392" t="str">
            <v>艺术与传媒学院</v>
          </cell>
          <cell r="F3392" t="str">
            <v>2019美术教育</v>
          </cell>
          <cell r="G3392" t="str">
            <v>19美教</v>
          </cell>
          <cell r="H3392" t="str">
            <v>12510422451068813W</v>
          </cell>
          <cell r="I3392" t="str">
            <v>白沙中学校</v>
          </cell>
          <cell r="J3392" t="str">
            <v>美术教师</v>
          </cell>
          <cell r="K3392" t="str">
            <v>裴生大</v>
          </cell>
          <cell r="L3392" t="str">
            <v>189 8240 2976</v>
          </cell>
          <cell r="M3392" t="str">
            <v>四川省</v>
          </cell>
          <cell r="N3392" t="str">
            <v>泸州市</v>
          </cell>
        </row>
        <row r="3393">
          <cell r="C3393" t="str">
            <v>196701130128</v>
          </cell>
          <cell r="D3393" t="str">
            <v>2019</v>
          </cell>
          <cell r="E3393" t="str">
            <v>艺术与传媒学院</v>
          </cell>
          <cell r="F3393" t="str">
            <v>2019美术教育</v>
          </cell>
          <cell r="G3393" t="str">
            <v>19美教</v>
          </cell>
          <cell r="H3393" t="str">
            <v>MA00CYXG-6</v>
          </cell>
          <cell r="I3393" t="str">
            <v>仁美（北京）教育科技有限公司</v>
          </cell>
          <cell r="J3393" t="str">
            <v>助教</v>
          </cell>
          <cell r="K3393" t="str">
            <v>安逸夫</v>
          </cell>
          <cell r="L3393" t="str">
            <v>15010506647</v>
          </cell>
          <cell r="M3393" t="str">
            <v>北京市</v>
          </cell>
          <cell r="N3393" t="str">
            <v>北京市</v>
          </cell>
        </row>
        <row r="3394">
          <cell r="C3394" t="str">
            <v>196701130127</v>
          </cell>
          <cell r="D3394" t="str">
            <v>2019</v>
          </cell>
          <cell r="E3394" t="str">
            <v>艺术与传媒学院</v>
          </cell>
          <cell r="F3394" t="str">
            <v>2019美术教育</v>
          </cell>
          <cell r="G3394" t="str">
            <v>19美教</v>
          </cell>
          <cell r="H3394" t="str">
            <v>ma6451w4</v>
          </cell>
          <cell r="I3394" t="str">
            <v>四川靖鸣教育科技有限公司</v>
          </cell>
          <cell r="J3394" t="str">
            <v>培训师</v>
          </cell>
          <cell r="K3394" t="str">
            <v>薛冬冬</v>
          </cell>
          <cell r="L3394" t="str">
            <v>15108457698</v>
          </cell>
          <cell r="M3394" t="str">
            <v>四川省</v>
          </cell>
          <cell r="N3394" t="str">
            <v>成都市</v>
          </cell>
        </row>
        <row r="3395">
          <cell r="C3395" t="str">
            <v>196701130131</v>
          </cell>
          <cell r="D3395" t="str">
            <v>2019</v>
          </cell>
          <cell r="E3395" t="str">
            <v>艺术与传媒学院</v>
          </cell>
          <cell r="F3395" t="str">
            <v>2019美术教育</v>
          </cell>
          <cell r="G3395" t="str">
            <v>19美教</v>
          </cell>
          <cell r="H3395" t="str">
            <v> </v>
          </cell>
          <cell r="I3395" t="str">
            <v>教育类</v>
          </cell>
          <cell r="J3395" t="str">
            <v>轻舞飞扬</v>
          </cell>
          <cell r="K3395" t="str">
            <v>李金荣</v>
          </cell>
          <cell r="L3395" t="str">
            <v>13982398235</v>
          </cell>
          <cell r="M3395" t="str">
            <v>四川省</v>
          </cell>
          <cell r="N3395" t="str">
            <v>攀枝花市</v>
          </cell>
        </row>
        <row r="3396">
          <cell r="C3396" t="str">
            <v>196701130147</v>
          </cell>
          <cell r="D3396" t="str">
            <v>2019</v>
          </cell>
          <cell r="E3396" t="str">
            <v>艺术与传媒学院</v>
          </cell>
          <cell r="F3396" t="str">
            <v>2019美术教育</v>
          </cell>
          <cell r="G3396" t="str">
            <v>19美教</v>
          </cell>
          <cell r="H3396" t="str">
            <v>05605656-4</v>
          </cell>
          <cell r="I3396" t="str">
            <v>南江县实验中学</v>
          </cell>
          <cell r="J3396" t="str">
            <v>美术实习老师</v>
          </cell>
          <cell r="K3396" t="str">
            <v>杨扬</v>
          </cell>
          <cell r="L3396" t="str">
            <v>13890856612</v>
          </cell>
          <cell r="M3396" t="str">
            <v>四川省</v>
          </cell>
          <cell r="N3396" t="str">
            <v>巴中市</v>
          </cell>
        </row>
        <row r="3397">
          <cell r="C3397" t="str">
            <v>196701130161</v>
          </cell>
          <cell r="D3397" t="str">
            <v>2019</v>
          </cell>
          <cell r="E3397" t="str">
            <v>艺术与传媒学院</v>
          </cell>
          <cell r="F3397" t="str">
            <v>2019美术教育</v>
          </cell>
          <cell r="G3397" t="str">
            <v>19美教</v>
          </cell>
          <cell r="H3397" t="str">
            <v>05605656-4</v>
          </cell>
          <cell r="I3397" t="str">
            <v>南江县实验中学</v>
          </cell>
          <cell r="J3397" t="str">
            <v>美术实习老师</v>
          </cell>
          <cell r="K3397" t="str">
            <v>董诗霖</v>
          </cell>
          <cell r="L3397" t="str">
            <v>15378564527</v>
          </cell>
          <cell r="M3397" t="str">
            <v>四川省</v>
          </cell>
          <cell r="N3397" t="str">
            <v>巴中市</v>
          </cell>
        </row>
        <row r="3398">
          <cell r="C3398" t="str">
            <v>196701130133</v>
          </cell>
          <cell r="D3398" t="str">
            <v>2019</v>
          </cell>
          <cell r="E3398" t="str">
            <v>艺术与传媒学院</v>
          </cell>
          <cell r="F3398" t="str">
            <v>2019美术教育</v>
          </cell>
          <cell r="G3398" t="str">
            <v>19美教</v>
          </cell>
          <cell r="H3398" t="str">
            <v>-</v>
          </cell>
          <cell r="I3398" t="str">
            <v>欧尚布艺软装馆</v>
          </cell>
          <cell r="J3398" t="str">
            <v>配饰设计助理</v>
          </cell>
          <cell r="K3398" t="str">
            <v>廖彩连</v>
          </cell>
          <cell r="L3398" t="str">
            <v>18908288857</v>
          </cell>
          <cell r="M3398" t="str">
            <v>四川省</v>
          </cell>
          <cell r="N3398" t="str">
            <v>广安市</v>
          </cell>
        </row>
        <row r="3399">
          <cell r="C3399" t="str">
            <v>196701130108</v>
          </cell>
          <cell r="D3399" t="str">
            <v>2019</v>
          </cell>
          <cell r="E3399" t="str">
            <v>艺术与传媒学院</v>
          </cell>
          <cell r="F3399" t="str">
            <v>2019美术教育</v>
          </cell>
          <cell r="G3399" t="str">
            <v>19美教</v>
          </cell>
          <cell r="H3399" t="str">
            <v>91511502MA694XCQ7Y</v>
          </cell>
          <cell r="I3399" t="str">
            <v>童画坊</v>
          </cell>
          <cell r="J3399" t="str">
            <v>教师</v>
          </cell>
          <cell r="K3399" t="str">
            <v>唐洁</v>
          </cell>
          <cell r="L3399" t="str">
            <v>13568106145</v>
          </cell>
          <cell r="M3399" t="str">
            <v>四川省</v>
          </cell>
          <cell r="N3399" t="str">
            <v>宜宾市</v>
          </cell>
        </row>
        <row r="3400">
          <cell r="C3400" t="str">
            <v>196701130165</v>
          </cell>
          <cell r="D3400" t="str">
            <v>2019</v>
          </cell>
          <cell r="E3400" t="str">
            <v>艺术与传媒学院</v>
          </cell>
          <cell r="F3400" t="str">
            <v>2019美术教育</v>
          </cell>
          <cell r="G3400" t="str">
            <v>19美教</v>
          </cell>
          <cell r="H3400" t="str">
            <v>12510421720876350G</v>
          </cell>
          <cell r="I3400" t="str">
            <v>泸县得胜镇顺河学校</v>
          </cell>
          <cell r="J3400" t="str">
            <v>美术教师</v>
          </cell>
          <cell r="K3400" t="str">
            <v>陈鹏举</v>
          </cell>
          <cell r="L3400" t="str">
            <v>15348202858</v>
          </cell>
          <cell r="M3400" t="str">
            <v>四川省</v>
          </cell>
          <cell r="N3400" t="str">
            <v>泸州市</v>
          </cell>
        </row>
        <row r="3401">
          <cell r="C3401" t="str">
            <v>196701130123</v>
          </cell>
          <cell r="D3401" t="str">
            <v>2019</v>
          </cell>
          <cell r="E3401" t="str">
            <v>艺术与传媒学院</v>
          </cell>
          <cell r="F3401" t="str">
            <v>2019美术教育</v>
          </cell>
          <cell r="G3401" t="str">
            <v>19美教</v>
          </cell>
          <cell r="H3401" t="str">
            <v>-</v>
          </cell>
          <cell r="I3401" t="str">
            <v>欧尚布艺软装馆</v>
          </cell>
          <cell r="J3401" t="str">
            <v>设计师助理</v>
          </cell>
          <cell r="K3401" t="str">
            <v>廖彩连</v>
          </cell>
          <cell r="L3401" t="str">
            <v>18908288857</v>
          </cell>
          <cell r="M3401" t="str">
            <v>四川省</v>
          </cell>
          <cell r="N3401" t="str">
            <v>广安市</v>
          </cell>
        </row>
        <row r="3402">
          <cell r="C3402" t="str">
            <v>196701130142</v>
          </cell>
          <cell r="D3402" t="str">
            <v>2019</v>
          </cell>
          <cell r="E3402" t="str">
            <v>艺术与传媒学院</v>
          </cell>
          <cell r="F3402" t="str">
            <v>2019美术教育</v>
          </cell>
          <cell r="G3402" t="str">
            <v>19美教</v>
          </cell>
          <cell r="H3402" t="str">
            <v>-</v>
          </cell>
          <cell r="I3402" t="str">
            <v>欧尚布艺软装馆</v>
          </cell>
          <cell r="J3402" t="str">
            <v>布艺设计师助理</v>
          </cell>
          <cell r="K3402" t="str">
            <v>廖彩连</v>
          </cell>
          <cell r="L3402" t="str">
            <v>18908288857</v>
          </cell>
          <cell r="M3402" t="str">
            <v>四川省</v>
          </cell>
          <cell r="N3402" t="str">
            <v>广安市</v>
          </cell>
        </row>
        <row r="3403">
          <cell r="C3403" t="str">
            <v>196501040509</v>
          </cell>
          <cell r="D3403" t="str">
            <v>2019</v>
          </cell>
          <cell r="E3403" t="str">
            <v>艺术与传媒学院</v>
          </cell>
          <cell r="F3403" t="str">
            <v>2019数字媒体艺术设计</v>
          </cell>
          <cell r="G3403" t="str">
            <v>19数艺1</v>
          </cell>
          <cell r="H3403" t="str">
            <v>MA63N28E7</v>
          </cell>
          <cell r="I3403" t="str">
            <v>鑫和广告有限公司</v>
          </cell>
          <cell r="J3403" t="str">
            <v>平面设计实习生</v>
          </cell>
          <cell r="K3403" t="str">
            <v>王德平</v>
          </cell>
          <cell r="L3403" t="str">
            <v>15882501111</v>
          </cell>
          <cell r="M3403" t="str">
            <v>四川省</v>
          </cell>
          <cell r="N3403" t="str">
            <v>遂宁市</v>
          </cell>
        </row>
        <row r="3404">
          <cell r="C3404" t="str">
            <v>196501040514</v>
          </cell>
          <cell r="D3404" t="str">
            <v>2019</v>
          </cell>
          <cell r="E3404" t="str">
            <v>艺术与传媒学院</v>
          </cell>
          <cell r="F3404" t="str">
            <v>2019数字媒体艺术设计</v>
          </cell>
          <cell r="G3404" t="str">
            <v>19数艺1</v>
          </cell>
          <cell r="H3404" t="str">
            <v>MA63N28E-7</v>
          </cell>
          <cell r="I3404" t="str">
            <v>遂宁鑫和广告有限公司</v>
          </cell>
          <cell r="J3404" t="str">
            <v>设计助理</v>
          </cell>
          <cell r="K3404" t="str">
            <v>王德平</v>
          </cell>
          <cell r="L3404" t="str">
            <v>15882501111</v>
          </cell>
          <cell r="M3404" t="str">
            <v>四川省</v>
          </cell>
          <cell r="N3404" t="str">
            <v>遂宁市</v>
          </cell>
        </row>
        <row r="3405">
          <cell r="C3405" t="str">
            <v>196501040511</v>
          </cell>
          <cell r="D3405" t="str">
            <v>2019</v>
          </cell>
          <cell r="E3405" t="str">
            <v>艺术与传媒学院</v>
          </cell>
          <cell r="F3405" t="str">
            <v>2019数字媒体艺术设计</v>
          </cell>
          <cell r="G3405" t="str">
            <v>19数艺1</v>
          </cell>
          <cell r="H3405" t="str">
            <v>91510107MAACJ3FC19</v>
          </cell>
          <cell r="I3405" t="str">
            <v>四川云途众创科技有限责任公司</v>
          </cell>
          <cell r="J3405" t="str">
            <v>新媒体运营</v>
          </cell>
          <cell r="K3405" t="str">
            <v>肖学斌</v>
          </cell>
          <cell r="L3405" t="str">
            <v>18281830463</v>
          </cell>
          <cell r="M3405" t="str">
            <v>四川省</v>
          </cell>
          <cell r="N3405" t="str">
            <v>成都市</v>
          </cell>
        </row>
        <row r="3406">
          <cell r="C3406" t="str">
            <v>196501040510</v>
          </cell>
          <cell r="D3406" t="str">
            <v>2019</v>
          </cell>
          <cell r="E3406" t="str">
            <v>艺术与传媒学院</v>
          </cell>
          <cell r="F3406" t="str">
            <v>2019数字媒体艺术设计</v>
          </cell>
          <cell r="G3406" t="str">
            <v>19数艺1</v>
          </cell>
          <cell r="H3406" t="str">
            <v>91510108MA61W3239M</v>
          </cell>
          <cell r="I3406" t="str">
            <v>科新创广告有限公司</v>
          </cell>
          <cell r="J3406" t="str">
            <v>广告传媒</v>
          </cell>
          <cell r="K3406" t="str">
            <v>谢乐宜</v>
          </cell>
          <cell r="L3406" t="str">
            <v>19908149864</v>
          </cell>
          <cell r="M3406" t="str">
            <v>四川省</v>
          </cell>
          <cell r="N3406" t="str">
            <v>成都市</v>
          </cell>
        </row>
        <row r="3407">
          <cell r="C3407" t="str">
            <v>196501040505</v>
          </cell>
          <cell r="D3407" t="str">
            <v>2019</v>
          </cell>
          <cell r="E3407" t="str">
            <v>艺术与传媒学院</v>
          </cell>
          <cell r="F3407" t="str">
            <v>2019数字媒体艺术设计</v>
          </cell>
          <cell r="G3407" t="str">
            <v>19数艺1</v>
          </cell>
          <cell r="H3407" t="str">
            <v>91510100MA61XRM61Y</v>
          </cell>
          <cell r="I3407" t="str">
            <v>四川中荣盛建筑工程有限公司 </v>
          </cell>
          <cell r="J3407" t="str">
            <v>设计助理</v>
          </cell>
          <cell r="K3407" t="str">
            <v>周培胜</v>
          </cell>
          <cell r="L3407" t="str">
            <v>17382077749</v>
          </cell>
          <cell r="M3407" t="str">
            <v>四川省</v>
          </cell>
          <cell r="N3407" t="str">
            <v>阿坝藏族羌族自治州</v>
          </cell>
        </row>
        <row r="3408">
          <cell r="C3408" t="str">
            <v>196501040613</v>
          </cell>
          <cell r="D3408" t="str">
            <v>2019</v>
          </cell>
          <cell r="E3408" t="str">
            <v>艺术与传媒学院</v>
          </cell>
          <cell r="F3408" t="str">
            <v>2019数字媒体艺术设计</v>
          </cell>
          <cell r="G3408" t="str">
            <v>19数艺1</v>
          </cell>
          <cell r="H3408" t="str">
            <v>91510100MA7DUWM53F</v>
          </cell>
          <cell r="I3408" t="str">
            <v>四川友和餐饮管理有限公司高新区分公司</v>
          </cell>
          <cell r="J3408" t="str">
            <v>甜品员</v>
          </cell>
          <cell r="K3408" t="str">
            <v>杨茂琼</v>
          </cell>
          <cell r="L3408" t="str">
            <v>18228160427</v>
          </cell>
          <cell r="M3408" t="str">
            <v>四川省</v>
          </cell>
          <cell r="N3408" t="str">
            <v>成都市</v>
          </cell>
        </row>
        <row r="3409">
          <cell r="C3409" t="str">
            <v>196501040501</v>
          </cell>
          <cell r="D3409" t="str">
            <v>2019</v>
          </cell>
          <cell r="E3409" t="str">
            <v>艺术与传媒学院</v>
          </cell>
          <cell r="F3409" t="str">
            <v>2019数字媒体艺术设计</v>
          </cell>
          <cell r="G3409" t="str">
            <v>19数艺1</v>
          </cell>
          <cell r="H3409" t="str">
            <v>52510521MJQ639126U</v>
          </cell>
          <cell r="I3409" t="str">
            <v>泸县群星艺术培训学校</v>
          </cell>
          <cell r="J3409" t="str">
            <v>美术助教</v>
          </cell>
          <cell r="K3409" t="str">
            <v>杨秀兰</v>
          </cell>
          <cell r="L3409" t="str">
            <v>18382939038</v>
          </cell>
          <cell r="M3409" t="str">
            <v>四川省</v>
          </cell>
          <cell r="N3409" t="str">
            <v>泸州市</v>
          </cell>
        </row>
        <row r="3410">
          <cell r="C3410" t="str">
            <v>196501040506</v>
          </cell>
          <cell r="D3410" t="str">
            <v>2019</v>
          </cell>
          <cell r="E3410" t="str">
            <v>艺术与传媒学院</v>
          </cell>
          <cell r="F3410" t="str">
            <v>2019数字媒体艺术设计</v>
          </cell>
          <cell r="G3410" t="str">
            <v>19数艺1</v>
          </cell>
          <cell r="H3410" t="str">
            <v>MA6AHCRB-4</v>
          </cell>
          <cell r="I3410" t="str">
            <v>四川南宅美居装饰工程有限公司</v>
          </cell>
          <cell r="J3410" t="str">
            <v>平面设计</v>
          </cell>
          <cell r="K3410" t="str">
            <v>张莹蝶</v>
          </cell>
          <cell r="L3410" t="str">
            <v>15828329873</v>
          </cell>
          <cell r="M3410" t="str">
            <v>四川省</v>
          </cell>
          <cell r="N3410" t="str">
            <v>成都市</v>
          </cell>
        </row>
        <row r="3411">
          <cell r="C3411" t="str">
            <v>196501040513</v>
          </cell>
          <cell r="D3411" t="str">
            <v>2019</v>
          </cell>
          <cell r="E3411" t="str">
            <v>艺术与传媒学院</v>
          </cell>
          <cell r="F3411" t="str">
            <v>2019数字媒体艺术设计</v>
          </cell>
          <cell r="G3411" t="str">
            <v>19数艺1</v>
          </cell>
          <cell r="H3411" t="str">
            <v>MA62B2J5-7</v>
          </cell>
          <cell r="I3411" t="str">
            <v>千里马广告装饰有限公司</v>
          </cell>
          <cell r="J3411" t="str">
            <v>实习生</v>
          </cell>
          <cell r="K3411" t="str">
            <v>杨军</v>
          </cell>
          <cell r="L3411" t="str">
            <v>18908084126</v>
          </cell>
          <cell r="M3411" t="str">
            <v>四川省</v>
          </cell>
          <cell r="N3411" t="str">
            <v>广安市</v>
          </cell>
        </row>
        <row r="3412">
          <cell r="C3412" t="str">
            <v>196501040504</v>
          </cell>
          <cell r="D3412" t="str">
            <v>2019</v>
          </cell>
          <cell r="E3412" t="str">
            <v>艺术与传媒学院</v>
          </cell>
          <cell r="F3412" t="str">
            <v>2019数字媒体艺术设计</v>
          </cell>
          <cell r="G3412" t="str">
            <v>19数艺1</v>
          </cell>
          <cell r="H3412" t="str">
            <v>91530302787399114T</v>
          </cell>
          <cell r="I3412" t="str">
            <v>云南巨成文化传媒有限公司</v>
          </cell>
          <cell r="J3412" t="str">
            <v>实习生</v>
          </cell>
          <cell r="K3412" t="str">
            <v>尹永宏</v>
          </cell>
          <cell r="L3412" t="str">
            <v>13769872758</v>
          </cell>
          <cell r="M3412" t="str">
            <v>云南省</v>
          </cell>
          <cell r="N3412" t="str">
            <v>曲靖市</v>
          </cell>
        </row>
        <row r="3413">
          <cell r="C3413" t="str">
            <v>196501040507</v>
          </cell>
          <cell r="D3413" t="str">
            <v>2019</v>
          </cell>
          <cell r="E3413" t="str">
            <v>艺术与传媒学院</v>
          </cell>
          <cell r="F3413" t="str">
            <v>2019数字媒体艺术设计</v>
          </cell>
          <cell r="G3413" t="str">
            <v>19数艺1</v>
          </cell>
          <cell r="H3413" t="str">
            <v>-</v>
          </cell>
          <cell r="I3413" t="str">
            <v>无间密室</v>
          </cell>
          <cell r="J3413" t="str">
            <v>无间密室</v>
          </cell>
          <cell r="K3413" t="str">
            <v>苟平</v>
          </cell>
          <cell r="L3413" t="str">
            <v>19130955272</v>
          </cell>
          <cell r="M3413" t="str">
            <v>四川省</v>
          </cell>
          <cell r="N3413" t="str">
            <v>巴中市</v>
          </cell>
        </row>
        <row r="3414">
          <cell r="C3414" t="str">
            <v>196501040503</v>
          </cell>
          <cell r="D3414" t="str">
            <v>2019</v>
          </cell>
          <cell r="E3414" t="str">
            <v>艺术与传媒学院</v>
          </cell>
          <cell r="F3414" t="str">
            <v>2019数字媒体艺术设计</v>
          </cell>
          <cell r="G3414" t="str">
            <v>19数艺1</v>
          </cell>
          <cell r="H3414" t="str">
            <v>91510129MA6CB75D6T</v>
          </cell>
          <cell r="I3414" t="str">
            <v>成都天新宇文化传媒有限公司</v>
          </cell>
          <cell r="J3414" t="str">
            <v>广告设计学徒</v>
          </cell>
          <cell r="K3414" t="str">
            <v>吴海龙</v>
          </cell>
          <cell r="L3414" t="str">
            <v>13982098362</v>
          </cell>
          <cell r="M3414" t="str">
            <v>四川省</v>
          </cell>
          <cell r="N3414" t="str">
            <v>成都市</v>
          </cell>
        </row>
        <row r="3415">
          <cell r="C3415" t="str">
            <v>196501040508</v>
          </cell>
          <cell r="D3415" t="str">
            <v>2019</v>
          </cell>
          <cell r="E3415" t="str">
            <v>艺术与传媒学院</v>
          </cell>
          <cell r="F3415" t="str">
            <v>2019数字媒体艺术设计</v>
          </cell>
          <cell r="G3415" t="str">
            <v>19数艺1</v>
          </cell>
          <cell r="H3415" t="str">
            <v>91510600MA62310C76</v>
          </cell>
          <cell r="I3415" t="str">
            <v>德阳凯贝商贸有限公司旗下新岩素专卖店</v>
          </cell>
          <cell r="J3415" t="str">
            <v>室内设计师实习生</v>
          </cell>
          <cell r="K3415" t="str">
            <v>张宜斌</v>
          </cell>
          <cell r="L3415" t="str">
            <v>13568216831</v>
          </cell>
          <cell r="M3415" t="str">
            <v>四川省</v>
          </cell>
          <cell r="N3415" t="str">
            <v>德阳市</v>
          </cell>
        </row>
        <row r="3416">
          <cell r="C3416" t="str">
            <v>196501040605</v>
          </cell>
          <cell r="D3416" t="str">
            <v>2019</v>
          </cell>
          <cell r="E3416" t="str">
            <v>艺术与传媒学院</v>
          </cell>
          <cell r="F3416" t="str">
            <v>2019数字媒体艺术设计</v>
          </cell>
          <cell r="G3416" t="str">
            <v>19数艺2</v>
          </cell>
          <cell r="H3416" t="str">
            <v>52511724MJQ0390595</v>
          </cell>
          <cell r="I3416" t="str">
            <v>大竹县文星镇雨露幼儿园</v>
          </cell>
          <cell r="J3416" t="str">
            <v>美术教师</v>
          </cell>
          <cell r="K3416" t="str">
            <v>林道丽</v>
          </cell>
          <cell r="L3416" t="str">
            <v>18982897938</v>
          </cell>
          <cell r="M3416" t="str">
            <v>四川省</v>
          </cell>
          <cell r="N3416" t="str">
            <v>达州市</v>
          </cell>
        </row>
        <row r="3417">
          <cell r="C3417" t="str">
            <v>196501040610</v>
          </cell>
          <cell r="D3417" t="str">
            <v>2019</v>
          </cell>
          <cell r="E3417" t="str">
            <v>艺术与传媒学院</v>
          </cell>
          <cell r="F3417" t="str">
            <v>2019数字媒体艺术设计</v>
          </cell>
          <cell r="G3417" t="str">
            <v>19数艺2</v>
          </cell>
          <cell r="H3417" t="str">
            <v>91510107MAACJ3FC19</v>
          </cell>
          <cell r="I3417" t="str">
            <v>四川云途众创科技有限责任公司</v>
          </cell>
          <cell r="J3417" t="str">
            <v>新媒体运营</v>
          </cell>
          <cell r="K3417" t="str">
            <v>肖学彬</v>
          </cell>
          <cell r="L3417" t="str">
            <v>18281830463</v>
          </cell>
          <cell r="M3417" t="str">
            <v>四川省</v>
          </cell>
          <cell r="N3417" t="str">
            <v>成都市</v>
          </cell>
        </row>
        <row r="3418">
          <cell r="C3418" t="str">
            <v>196501040603</v>
          </cell>
          <cell r="D3418" t="str">
            <v>2019</v>
          </cell>
          <cell r="E3418" t="str">
            <v>艺术与传媒学院</v>
          </cell>
          <cell r="F3418" t="str">
            <v>2019数字媒体艺术设计</v>
          </cell>
          <cell r="G3418" t="str">
            <v>19数艺2</v>
          </cell>
          <cell r="H3418" t="str">
            <v>91511703MA65Q89K7A</v>
          </cell>
          <cell r="I3418" t="str">
            <v>成都紫庭建筑装饰工程有限公司达州分公司</v>
          </cell>
          <cell r="J3418" t="str">
            <v>设计师助理</v>
          </cell>
          <cell r="K3418" t="str">
            <v>詹场银</v>
          </cell>
          <cell r="L3418" t="str">
            <v>17608138353</v>
          </cell>
          <cell r="M3418" t="str">
            <v>四川省</v>
          </cell>
          <cell r="N3418" t="str">
            <v>达州市</v>
          </cell>
        </row>
        <row r="3419">
          <cell r="C3419" t="str">
            <v>196501040615</v>
          </cell>
          <cell r="D3419" t="str">
            <v>2019</v>
          </cell>
          <cell r="E3419" t="str">
            <v>艺术与传媒学院</v>
          </cell>
          <cell r="F3419" t="str">
            <v>2019数字媒体艺术设计</v>
          </cell>
          <cell r="G3419" t="str">
            <v>19数艺2</v>
          </cell>
          <cell r="H3419" t="str">
            <v>91510900MA65ND5EXR</v>
          </cell>
          <cell r="I3419" t="str">
            <v>清云 水韵 全案设计事务所</v>
          </cell>
          <cell r="J3419" t="str">
            <v>设计助理</v>
          </cell>
          <cell r="K3419" t="str">
            <v>兰宇</v>
          </cell>
          <cell r="L3419" t="str">
            <v>18381128350</v>
          </cell>
          <cell r="M3419" t="str">
            <v>四川省</v>
          </cell>
          <cell r="N3419" t="str">
            <v>遂宁市</v>
          </cell>
        </row>
        <row r="3420">
          <cell r="C3420" t="str">
            <v>196501040602</v>
          </cell>
          <cell r="D3420" t="str">
            <v>2019</v>
          </cell>
          <cell r="E3420" t="str">
            <v>艺术与传媒学院</v>
          </cell>
          <cell r="F3420" t="str">
            <v>2019数字媒体艺术设计</v>
          </cell>
          <cell r="G3420" t="str">
            <v>19数艺2</v>
          </cell>
          <cell r="H3420" t="str">
            <v>92511703MA65E3L19P</v>
          </cell>
          <cell r="I3420" t="str">
            <v>爱上广告有限公司</v>
          </cell>
          <cell r="J3420" t="str">
            <v>设计师助理</v>
          </cell>
          <cell r="K3420" t="str">
            <v>郑亮</v>
          </cell>
          <cell r="L3420" t="str">
            <v>17738366888</v>
          </cell>
          <cell r="M3420" t="str">
            <v>四川省</v>
          </cell>
          <cell r="N3420" t="str">
            <v>达州市</v>
          </cell>
        </row>
        <row r="3421">
          <cell r="C3421" t="str">
            <v>196501040609</v>
          </cell>
          <cell r="D3421" t="str">
            <v>2019</v>
          </cell>
          <cell r="E3421" t="str">
            <v>艺术与传媒学院</v>
          </cell>
          <cell r="F3421" t="str">
            <v>2019数字媒体艺术设计</v>
          </cell>
          <cell r="G3421" t="str">
            <v>19数艺2</v>
          </cell>
          <cell r="H3421" t="str">
            <v>52511724MJQ0390595</v>
          </cell>
          <cell r="I3421" t="str">
            <v>大竹县文星镇雨露幼儿园</v>
          </cell>
          <cell r="J3421" t="str">
            <v>美术教师</v>
          </cell>
          <cell r="K3421" t="str">
            <v>林道丽</v>
          </cell>
          <cell r="L3421" t="str">
            <v>13551453320</v>
          </cell>
          <cell r="M3421" t="str">
            <v>四川省</v>
          </cell>
          <cell r="N3421" t="str">
            <v>达州市</v>
          </cell>
        </row>
        <row r="3422">
          <cell r="C3422" t="str">
            <v>196501040607</v>
          </cell>
          <cell r="D3422" t="str">
            <v>2019</v>
          </cell>
          <cell r="E3422" t="str">
            <v>艺术与传媒学院</v>
          </cell>
          <cell r="F3422" t="str">
            <v>2019数字媒体艺术设计</v>
          </cell>
          <cell r="G3422" t="str">
            <v>19数艺2</v>
          </cell>
          <cell r="H3422" t="str">
            <v>91510100MA64MKPA7F</v>
          </cell>
          <cell r="I3422" t="str">
            <v>成都霖骏科技有限公司</v>
          </cell>
          <cell r="J3422" t="str">
            <v>行政助理</v>
          </cell>
          <cell r="K3422" t="str">
            <v>王祥</v>
          </cell>
          <cell r="L3422" t="str">
            <v>17341317757</v>
          </cell>
          <cell r="M3422" t="str">
            <v>四川省</v>
          </cell>
          <cell r="N3422" t="str">
            <v>成都市</v>
          </cell>
        </row>
        <row r="3423">
          <cell r="C3423" t="str">
            <v>196501040611</v>
          </cell>
          <cell r="D3423" t="str">
            <v>2019</v>
          </cell>
          <cell r="E3423" t="str">
            <v>艺术与传媒学院</v>
          </cell>
          <cell r="F3423" t="str">
            <v>2019数字媒体艺术设计</v>
          </cell>
          <cell r="G3423" t="str">
            <v>19数艺2</v>
          </cell>
          <cell r="H3423" t="str">
            <v>MA69KJ2P4</v>
          </cell>
          <cell r="I3423" t="str">
            <v>雅安市雨城区天幕室内设计工作室</v>
          </cell>
          <cell r="J3423" t="str">
            <v>设计师助理</v>
          </cell>
          <cell r="K3423" t="str">
            <v>裴海沣</v>
          </cell>
          <cell r="L3423" t="str">
            <v>13981639143</v>
          </cell>
          <cell r="M3423" t="str">
            <v>四川省</v>
          </cell>
          <cell r="N3423" t="str">
            <v>雅安市</v>
          </cell>
        </row>
        <row r="3424">
          <cell r="C3424" t="str">
            <v>196501040606</v>
          </cell>
          <cell r="D3424" t="str">
            <v>2019</v>
          </cell>
          <cell r="E3424" t="str">
            <v>艺术与传媒学院</v>
          </cell>
          <cell r="F3424" t="str">
            <v>2019数字媒体艺术设计</v>
          </cell>
          <cell r="G3424" t="str">
            <v>19数艺2</v>
          </cell>
          <cell r="H3424" t="str">
            <v>91510921MA6AQTT96C</v>
          </cell>
          <cell r="I3424" t="str">
            <v>四川鑫锐辉厨具制造有限公司</v>
          </cell>
          <cell r="J3424" t="str">
            <v>助手</v>
          </cell>
          <cell r="K3424" t="str">
            <v>刘勤</v>
          </cell>
          <cell r="L3424" t="str">
            <v>18081283990</v>
          </cell>
          <cell r="M3424" t="str">
            <v>四川省</v>
          </cell>
          <cell r="N3424" t="str">
            <v>遂宁市</v>
          </cell>
        </row>
        <row r="3425">
          <cell r="C3425" t="str">
            <v>196501040512</v>
          </cell>
          <cell r="D3425" t="str">
            <v>2019</v>
          </cell>
          <cell r="E3425" t="str">
            <v>艺术与传媒学院</v>
          </cell>
          <cell r="F3425" t="str">
            <v>2019数字媒体艺术设计</v>
          </cell>
          <cell r="G3425" t="str">
            <v>19数艺2</v>
          </cell>
          <cell r="H3425" t="str">
            <v>92511123MAACNK866U</v>
          </cell>
          <cell r="I3425" t="str">
            <v>寻签记</v>
          </cell>
          <cell r="J3425" t="str">
            <v>服务生</v>
          </cell>
          <cell r="K3425" t="str">
            <v>卢卓岭</v>
          </cell>
          <cell r="L3425" t="str">
            <v>19182588159</v>
          </cell>
          <cell r="M3425" t="str">
            <v>四川省</v>
          </cell>
          <cell r="N3425" t="str">
            <v>乐山市</v>
          </cell>
        </row>
        <row r="3426">
          <cell r="C3426" t="str">
            <v>196501040608</v>
          </cell>
          <cell r="D3426" t="str">
            <v>2019</v>
          </cell>
          <cell r="E3426" t="str">
            <v>艺术与传媒学院</v>
          </cell>
          <cell r="F3426" t="str">
            <v>2019数字媒体艺术设计</v>
          </cell>
          <cell r="G3426" t="str">
            <v>19数艺2</v>
          </cell>
          <cell r="H3426" t="str">
            <v>91510107MA64U77E39</v>
          </cell>
          <cell r="I3426" t="str">
            <v>四川圣德映客环保科技有限公司</v>
          </cell>
          <cell r="J3426" t="str">
            <v>销售</v>
          </cell>
          <cell r="K3426" t="str">
            <v>涂映</v>
          </cell>
          <cell r="L3426" t="str">
            <v>15982435061</v>
          </cell>
          <cell r="M3426" t="str">
            <v>四川省</v>
          </cell>
          <cell r="N3426" t="str">
            <v>成都市</v>
          </cell>
        </row>
        <row r="3427">
          <cell r="C3427" t="str">
            <v>196501040604</v>
          </cell>
          <cell r="D3427" t="str">
            <v>2019</v>
          </cell>
          <cell r="E3427" t="str">
            <v>艺术与传媒学院</v>
          </cell>
          <cell r="F3427" t="str">
            <v>2019数字媒体艺术设计</v>
          </cell>
          <cell r="G3427" t="str">
            <v>19数艺2</v>
          </cell>
          <cell r="H3427" t="str">
            <v>MA214MPK6</v>
          </cell>
          <cell r="I3427" t="str">
            <v>南京趣达企业管理有限公司</v>
          </cell>
          <cell r="J3427" t="str">
            <v>人事专员</v>
          </cell>
          <cell r="K3427" t="str">
            <v>唐经理</v>
          </cell>
          <cell r="L3427" t="str">
            <v>13183588853</v>
          </cell>
          <cell r="M3427" t="str">
            <v>四川省</v>
          </cell>
          <cell r="N3427" t="str">
            <v>遂宁市</v>
          </cell>
        </row>
        <row r="3428">
          <cell r="C3428" t="str">
            <v>196501040614</v>
          </cell>
          <cell r="D3428" t="str">
            <v>2019</v>
          </cell>
          <cell r="E3428" t="str">
            <v>艺术与传媒学院</v>
          </cell>
          <cell r="F3428" t="str">
            <v>2019数字媒体艺术设计</v>
          </cell>
          <cell r="G3428" t="str">
            <v>19数艺2</v>
          </cell>
          <cell r="H3428" t="str">
            <v>52510112MJQ1798954</v>
          </cell>
          <cell r="I3428" t="str">
            <v>米洛金色幼儿园</v>
          </cell>
          <cell r="J3428" t="str">
            <v>幼师</v>
          </cell>
          <cell r="K3428" t="str">
            <v>李淑秀</v>
          </cell>
          <cell r="L3428" t="str">
            <v>15775465663</v>
          </cell>
          <cell r="M3428" t="str">
            <v>四川省</v>
          </cell>
          <cell r="N3428" t="str">
            <v>成都市</v>
          </cell>
        </row>
        <row r="3429">
          <cell r="C3429" t="str">
            <v>196501040601</v>
          </cell>
          <cell r="D3429" t="str">
            <v>2019</v>
          </cell>
          <cell r="E3429" t="str">
            <v>艺术与传媒学院</v>
          </cell>
          <cell r="F3429" t="str">
            <v>2019数字媒体艺术设计</v>
          </cell>
          <cell r="G3429" t="str">
            <v>19数艺2</v>
          </cell>
          <cell r="H3429" t="str">
            <v>91511600MA62B31UX8</v>
          </cell>
          <cell r="I3429" t="str">
            <v>四川品科建筑工程有限公司</v>
          </cell>
          <cell r="J3429" t="str">
            <v>室内设计师助理</v>
          </cell>
          <cell r="K3429" t="str">
            <v>王一辉</v>
          </cell>
          <cell r="L3429" t="str">
            <v>13408260098</v>
          </cell>
          <cell r="M3429" t="str">
            <v>四川省</v>
          </cell>
          <cell r="N3429" t="str">
            <v>广安市</v>
          </cell>
        </row>
        <row r="3430">
          <cell r="C3430" t="str">
            <v>196501040616</v>
          </cell>
          <cell r="D3430" t="str">
            <v>2019</v>
          </cell>
          <cell r="E3430" t="str">
            <v>艺术与传媒学院</v>
          </cell>
          <cell r="F3430" t="str">
            <v>2019数字媒体艺术设计</v>
          </cell>
          <cell r="G3430" t="str">
            <v>19数艺2</v>
          </cell>
          <cell r="H3430" t="str">
            <v>91510108MA6BQLFU8T</v>
          </cell>
          <cell r="I3430" t="str">
            <v>德诚改造家</v>
          </cell>
          <cell r="J3430" t="str">
            <v>设计师助理</v>
          </cell>
          <cell r="K3430" t="str">
            <v>杜静茹</v>
          </cell>
          <cell r="L3430" t="str">
            <v>15308333203</v>
          </cell>
          <cell r="M3430" t="str">
            <v>四川省</v>
          </cell>
          <cell r="N3430" t="str">
            <v>成都市</v>
          </cell>
        </row>
        <row r="3431">
          <cell r="C3431" t="str">
            <v>196701120104</v>
          </cell>
          <cell r="D3431" t="str">
            <v>2019</v>
          </cell>
          <cell r="E3431" t="str">
            <v>艺术与传媒学院</v>
          </cell>
          <cell r="F3431" t="str">
            <v>2019音乐教育</v>
          </cell>
          <cell r="G3431" t="str">
            <v>19音教1</v>
          </cell>
          <cell r="H3431" t="str">
            <v>45226103-3</v>
          </cell>
          <cell r="I3431" t="str">
            <v>广安市广安区龙台镇小学校</v>
          </cell>
          <cell r="J3431" t="str">
            <v>实习教师</v>
          </cell>
          <cell r="K3431" t="str">
            <v>刘欢</v>
          </cell>
          <cell r="L3431" t="str">
            <v>13219205031</v>
          </cell>
          <cell r="M3431" t="str">
            <v>四川省</v>
          </cell>
          <cell r="N3431" t="str">
            <v>广安市</v>
          </cell>
        </row>
        <row r="3432">
          <cell r="C3432" t="str">
            <v>196701120118</v>
          </cell>
          <cell r="D3432" t="str">
            <v>2019</v>
          </cell>
          <cell r="E3432" t="str">
            <v>艺术与传媒学院</v>
          </cell>
          <cell r="F3432" t="str">
            <v>2019音乐教育</v>
          </cell>
          <cell r="G3432" t="str">
            <v>19音教1</v>
          </cell>
          <cell r="H3432" t="str">
            <v>45226103-3</v>
          </cell>
          <cell r="I3432" t="str">
            <v>广安区龙台镇小学校</v>
          </cell>
          <cell r="J3432" t="str">
            <v>实习教师</v>
          </cell>
          <cell r="K3432" t="str">
            <v>彭淋翔</v>
          </cell>
          <cell r="L3432" t="str">
            <v>15082703691</v>
          </cell>
          <cell r="M3432" t="str">
            <v>四川省</v>
          </cell>
          <cell r="N3432" t="str">
            <v>广安市</v>
          </cell>
        </row>
        <row r="3433">
          <cell r="C3433" t="str">
            <v>196701120109</v>
          </cell>
          <cell r="D3433" t="str">
            <v>2019</v>
          </cell>
          <cell r="E3433" t="str">
            <v>艺术与传媒学院</v>
          </cell>
          <cell r="F3433" t="str">
            <v>2019音乐教育</v>
          </cell>
          <cell r="G3433" t="str">
            <v>19音教1</v>
          </cell>
          <cell r="H3433" t="str">
            <v>08465738-3</v>
          </cell>
          <cell r="I3433" t="str">
            <v>重庆鼎亮动漫设计工作室</v>
          </cell>
          <cell r="J3433" t="str">
            <v>重庆鼎亮动漫设计工作室</v>
          </cell>
          <cell r="K3433" t="str">
            <v>马永星</v>
          </cell>
          <cell r="L3433" t="str">
            <v>13983958562</v>
          </cell>
          <cell r="M3433" t="str">
            <v>重庆市</v>
          </cell>
          <cell r="N3433" t="str">
            <v>重庆市</v>
          </cell>
        </row>
        <row r="3434">
          <cell r="C3434" t="str">
            <v>196701120102</v>
          </cell>
          <cell r="D3434" t="str">
            <v>2019</v>
          </cell>
          <cell r="E3434" t="str">
            <v>艺术与传媒学院</v>
          </cell>
          <cell r="F3434" t="str">
            <v>2019音乐教育</v>
          </cell>
          <cell r="G3434" t="str">
            <v>19音教1</v>
          </cell>
          <cell r="H3434" t="str">
            <v>12510422451072433L</v>
          </cell>
          <cell r="I3434" t="str">
            <v>合江县荔江镇大石坝小学校</v>
          </cell>
          <cell r="J3434" t="str">
            <v>小学音乐教师</v>
          </cell>
          <cell r="K3434" t="str">
            <v>罗宣</v>
          </cell>
          <cell r="L3434" t="str">
            <v>18090879051</v>
          </cell>
          <cell r="M3434" t="str">
            <v>四川省</v>
          </cell>
          <cell r="N3434" t="str">
            <v>泸州市</v>
          </cell>
        </row>
        <row r="3435">
          <cell r="C3435" t="str">
            <v>196701120110</v>
          </cell>
          <cell r="D3435" t="str">
            <v>2019</v>
          </cell>
          <cell r="E3435" t="str">
            <v>艺术与传媒学院</v>
          </cell>
          <cell r="F3435" t="str">
            <v>2019音乐教育</v>
          </cell>
          <cell r="G3435" t="str">
            <v>19音教1</v>
          </cell>
          <cell r="H3435" t="str">
            <v>92511602MAACKELKOU</v>
          </cell>
          <cell r="I3435" t="str">
            <v>优艺之星艺术中心</v>
          </cell>
          <cell r="J3435" t="str">
            <v>钢琴老师</v>
          </cell>
          <cell r="K3435" t="str">
            <v>苟乐圣</v>
          </cell>
          <cell r="L3435" t="str">
            <v>18716739482</v>
          </cell>
          <cell r="M3435" t="str">
            <v>四川省</v>
          </cell>
          <cell r="N3435" t="str">
            <v>广安市</v>
          </cell>
        </row>
        <row r="3436">
          <cell r="C3436" t="str">
            <v>196701120113</v>
          </cell>
          <cell r="D3436" t="str">
            <v>2019</v>
          </cell>
          <cell r="E3436" t="str">
            <v>艺术与传媒学院</v>
          </cell>
          <cell r="F3436" t="str">
            <v>2019音乐教育</v>
          </cell>
          <cell r="G3436" t="str">
            <v>19音教1</v>
          </cell>
          <cell r="H3436" t="str">
            <v>12511102452209569M</v>
          </cell>
          <cell r="I3436" t="str">
            <v>南充市高坪区实验小学</v>
          </cell>
          <cell r="J3436" t="str">
            <v>音乐实习老师</v>
          </cell>
          <cell r="K3436" t="str">
            <v>15348230090</v>
          </cell>
          <cell r="L3436" t="str">
            <v>15881753913</v>
          </cell>
          <cell r="M3436" t="str">
            <v>四川省</v>
          </cell>
          <cell r="N3436" t="str">
            <v>南充市</v>
          </cell>
        </row>
        <row r="3437">
          <cell r="C3437" t="str">
            <v>196701120107</v>
          </cell>
          <cell r="D3437" t="str">
            <v>2019</v>
          </cell>
          <cell r="E3437" t="str">
            <v>艺术与传媒学院</v>
          </cell>
          <cell r="F3437" t="str">
            <v>2019音乐教育</v>
          </cell>
          <cell r="G3437" t="str">
            <v>19音教1</v>
          </cell>
          <cell r="H3437" t="str">
            <v>12511321452234991L</v>
          </cell>
          <cell r="I3437" t="str">
            <v>岳池县嘉陵小学</v>
          </cell>
          <cell r="J3437" t="str">
            <v>实习老师</v>
          </cell>
          <cell r="K3437" t="str">
            <v>何高明</v>
          </cell>
          <cell r="L3437" t="str">
            <v>15351346554</v>
          </cell>
          <cell r="M3437" t="str">
            <v>四川省</v>
          </cell>
          <cell r="N3437" t="str">
            <v>广安市</v>
          </cell>
        </row>
        <row r="3438">
          <cell r="C3438" t="str">
            <v>196701120116</v>
          </cell>
          <cell r="D3438" t="str">
            <v>2019</v>
          </cell>
          <cell r="E3438" t="str">
            <v>艺术与传媒学院</v>
          </cell>
          <cell r="F3438" t="str">
            <v>2019音乐教育</v>
          </cell>
          <cell r="G3438" t="str">
            <v>19音教1</v>
          </cell>
          <cell r="H3438" t="str">
            <v>1151015490</v>
          </cell>
          <cell r="I3438" t="str">
            <v>大坝幼儿园</v>
          </cell>
          <cell r="J3438" t="str">
            <v>音乐教师</v>
          </cell>
          <cell r="K3438" t="str">
            <v>麻足么沙日</v>
          </cell>
          <cell r="L3438" t="str">
            <v>13989235990</v>
          </cell>
          <cell r="M3438" t="str">
            <v>四川省</v>
          </cell>
          <cell r="N3438" t="str">
            <v>凉山彝族自治州</v>
          </cell>
        </row>
        <row r="3439">
          <cell r="C3439" t="str">
            <v>196701120101</v>
          </cell>
          <cell r="D3439" t="str">
            <v>2019</v>
          </cell>
          <cell r="E3439" t="str">
            <v>艺术与传媒学院</v>
          </cell>
          <cell r="F3439" t="str">
            <v>2019音乐教育</v>
          </cell>
          <cell r="G3439" t="str">
            <v>19音教1</v>
          </cell>
          <cell r="H3439" t="str">
            <v>-</v>
          </cell>
          <cell r="I3439" t="str">
            <v>四川常青保险代理有限责任公司遂宁分公司</v>
          </cell>
          <cell r="J3439" t="str">
            <v>内勤</v>
          </cell>
          <cell r="K3439" t="str">
            <v>杨益</v>
          </cell>
          <cell r="L3439" t="str">
            <v>150 8258 8382</v>
          </cell>
          <cell r="M3439" t="str">
            <v>四川省</v>
          </cell>
          <cell r="N3439" t="str">
            <v>遂宁市</v>
          </cell>
        </row>
        <row r="3440">
          <cell r="C3440" t="str">
            <v>196701120114</v>
          </cell>
          <cell r="D3440" t="str">
            <v>2019</v>
          </cell>
          <cell r="E3440" t="str">
            <v>艺术与传媒学院</v>
          </cell>
          <cell r="F3440" t="str">
            <v>2019音乐教育</v>
          </cell>
          <cell r="G3440" t="str">
            <v>19音教1</v>
          </cell>
          <cell r="H3440" t="str">
            <v>12511225452125031w</v>
          </cell>
          <cell r="I3440" t="str">
            <v>高县沙河实验小学</v>
          </cell>
          <cell r="J3440" t="str">
            <v>实习教师</v>
          </cell>
          <cell r="K3440" t="str">
            <v>欧俊江</v>
          </cell>
          <cell r="L3440" t="str">
            <v>19183123033</v>
          </cell>
          <cell r="M3440" t="str">
            <v>四川省</v>
          </cell>
          <cell r="N3440" t="str">
            <v>宜宾市</v>
          </cell>
        </row>
        <row r="3441">
          <cell r="C3441" t="str">
            <v>196701120112</v>
          </cell>
          <cell r="D3441" t="str">
            <v>2019</v>
          </cell>
          <cell r="E3441" t="str">
            <v>艺术与传媒学院</v>
          </cell>
          <cell r="F3441" t="str">
            <v>2019音乐教育</v>
          </cell>
          <cell r="G3441" t="str">
            <v>19音教1</v>
          </cell>
          <cell r="H3441" t="str">
            <v>-</v>
          </cell>
          <cell r="I3441" t="str">
            <v>遂宁市青少年宫</v>
          </cell>
          <cell r="J3441" t="str">
            <v>音乐老师</v>
          </cell>
          <cell r="K3441" t="str">
            <v>张吉桥</v>
          </cell>
          <cell r="L3441" t="str">
            <v>08252212729</v>
          </cell>
          <cell r="M3441" t="str">
            <v>四川省</v>
          </cell>
          <cell r="N3441" t="str">
            <v>遂宁市</v>
          </cell>
        </row>
        <row r="3442">
          <cell r="C3442" t="str">
            <v>196701120123</v>
          </cell>
          <cell r="D3442" t="str">
            <v>2019</v>
          </cell>
          <cell r="E3442" t="str">
            <v>艺术与传媒学院</v>
          </cell>
          <cell r="F3442" t="str">
            <v>2019音乐教育</v>
          </cell>
          <cell r="G3442" t="str">
            <v>19音教1</v>
          </cell>
          <cell r="H3442" t="str">
            <v>91511803MA69MBY7X7</v>
          </cell>
          <cell r="I3442" t="str">
            <v>四维文化艺术培训学校</v>
          </cell>
          <cell r="J3442" t="str">
            <v>助教</v>
          </cell>
          <cell r="K3442" t="str">
            <v>彭显能</v>
          </cell>
          <cell r="L3442" t="str">
            <v>18328898253</v>
          </cell>
          <cell r="M3442" t="str">
            <v>四川省</v>
          </cell>
          <cell r="N3442" t="str">
            <v>成都市</v>
          </cell>
        </row>
        <row r="3443">
          <cell r="C3443" t="str">
            <v>196701120105</v>
          </cell>
          <cell r="D3443" t="str">
            <v>2019</v>
          </cell>
          <cell r="E3443" t="str">
            <v>艺术与传媒学院</v>
          </cell>
          <cell r="F3443" t="str">
            <v>2019音乐教育</v>
          </cell>
          <cell r="G3443" t="str">
            <v>19音教1</v>
          </cell>
          <cell r="H3443" t="str">
            <v>12510800451312441H</v>
          </cell>
          <cell r="I3443" t="str">
            <v>遂宁市青少年宫</v>
          </cell>
          <cell r="J3443" t="str">
            <v>助教</v>
          </cell>
          <cell r="K3443" t="str">
            <v>张吉桥</v>
          </cell>
          <cell r="L3443" t="str">
            <v>（0825）2212729</v>
          </cell>
          <cell r="M3443" t="str">
            <v>四川省</v>
          </cell>
          <cell r="N3443" t="str">
            <v>遂宁市</v>
          </cell>
        </row>
        <row r="3444">
          <cell r="C3444" t="str">
            <v>196701120111</v>
          </cell>
          <cell r="D3444" t="str">
            <v>2019</v>
          </cell>
          <cell r="E3444" t="str">
            <v>艺术与传媒学院</v>
          </cell>
          <cell r="F3444" t="str">
            <v>2019音乐教育</v>
          </cell>
          <cell r="G3444" t="str">
            <v>19音教1</v>
          </cell>
          <cell r="H3444" t="str">
            <v>12513431078865979J</v>
          </cell>
          <cell r="I3444" t="str">
            <v>四开乡幼儿园</v>
          </cell>
          <cell r="J3444" t="str">
            <v>幼儿园教师</v>
          </cell>
          <cell r="K3444" t="str">
            <v>阿吉拉作</v>
          </cell>
          <cell r="L3444" t="str">
            <v>15183436081</v>
          </cell>
          <cell r="M3444" t="str">
            <v>四川省</v>
          </cell>
          <cell r="N3444" t="str">
            <v>凉山彝族自治州</v>
          </cell>
        </row>
        <row r="3445">
          <cell r="C3445" t="str">
            <v>196701120106</v>
          </cell>
          <cell r="D3445" t="str">
            <v>2019</v>
          </cell>
          <cell r="E3445" t="str">
            <v>艺术与传媒学院</v>
          </cell>
          <cell r="F3445" t="str">
            <v>2019音乐教育</v>
          </cell>
          <cell r="G3445" t="str">
            <v>19音教1</v>
          </cell>
          <cell r="H3445" t="str">
            <v>12510800451312441H</v>
          </cell>
          <cell r="I3445" t="str">
            <v>遂宁市青少年宫</v>
          </cell>
          <cell r="J3445" t="str">
            <v>音乐教师</v>
          </cell>
          <cell r="K3445" t="str">
            <v>张吉桥</v>
          </cell>
          <cell r="L3445" t="str">
            <v>（0825）221 2729</v>
          </cell>
          <cell r="M3445" t="str">
            <v>四川省</v>
          </cell>
          <cell r="N3445" t="str">
            <v>遂宁市</v>
          </cell>
        </row>
        <row r="3446">
          <cell r="C3446" t="str">
            <v>196701120121</v>
          </cell>
          <cell r="D3446" t="str">
            <v>2019</v>
          </cell>
          <cell r="E3446" t="str">
            <v>艺术与传媒学院</v>
          </cell>
          <cell r="F3446" t="str">
            <v>2019音乐教育</v>
          </cell>
          <cell r="G3446" t="str">
            <v>19音教1</v>
          </cell>
          <cell r="H3446" t="str">
            <v>-</v>
          </cell>
          <cell r="I3446" t="str">
            <v>昭觉阿并洛古幼儿</v>
          </cell>
          <cell r="J3446" t="str">
            <v>支教老师</v>
          </cell>
          <cell r="K3446" t="str">
            <v>贾巴沙杂</v>
          </cell>
          <cell r="L3446" t="str">
            <v>18009016196</v>
          </cell>
          <cell r="M3446" t="str">
            <v>四川省</v>
          </cell>
          <cell r="N3446" t="str">
            <v>凉山彝族自治州</v>
          </cell>
        </row>
        <row r="3447">
          <cell r="C3447" t="str">
            <v>196701120115</v>
          </cell>
          <cell r="D3447" t="str">
            <v>2019</v>
          </cell>
          <cell r="E3447" t="str">
            <v>艺术与传媒学院</v>
          </cell>
          <cell r="F3447" t="str">
            <v>2019音乐教育</v>
          </cell>
          <cell r="G3447" t="str">
            <v>19音教1</v>
          </cell>
          <cell r="H3447" t="str">
            <v>125114254524931760</v>
          </cell>
          <cell r="I3447" t="str">
            <v>渠县特殊教育学校</v>
          </cell>
          <cell r="J3447" t="str">
            <v>音乐教师</v>
          </cell>
          <cell r="K3447" t="str">
            <v>13668385537</v>
          </cell>
          <cell r="L3447" t="str">
            <v>13668385537</v>
          </cell>
          <cell r="M3447" t="str">
            <v>四川省</v>
          </cell>
          <cell r="N3447" t="str">
            <v>达州市</v>
          </cell>
        </row>
        <row r="3448">
          <cell r="C3448" t="str">
            <v>196701120124</v>
          </cell>
          <cell r="D3448" t="str">
            <v>2019</v>
          </cell>
          <cell r="E3448" t="str">
            <v>艺术与传媒学院</v>
          </cell>
          <cell r="F3448" t="str">
            <v>2019音乐教育</v>
          </cell>
          <cell r="G3448" t="str">
            <v>19音教1</v>
          </cell>
          <cell r="H3448" t="str">
            <v>91510821MA643UJX01</v>
          </cell>
          <cell r="I3448" t="str">
            <v>旺苍县华越培训学校</v>
          </cell>
          <cell r="J3448" t="str">
            <v>助教老师</v>
          </cell>
          <cell r="K3448" t="str">
            <v>董若飞</v>
          </cell>
          <cell r="L3448" t="str">
            <v>15928228765</v>
          </cell>
          <cell r="M3448" t="str">
            <v>四川省</v>
          </cell>
          <cell r="N3448" t="str">
            <v>广元市</v>
          </cell>
        </row>
        <row r="3449">
          <cell r="C3449" t="str">
            <v>196701120119</v>
          </cell>
          <cell r="D3449" t="str">
            <v>2019</v>
          </cell>
          <cell r="E3449" t="str">
            <v>艺术与传媒学院</v>
          </cell>
          <cell r="F3449" t="str">
            <v>2019音乐教育</v>
          </cell>
          <cell r="G3449" t="str">
            <v>19音教1</v>
          </cell>
          <cell r="H3449" t="str">
            <v>125113431MB0N05291Y</v>
          </cell>
          <cell r="I3449" t="str">
            <v>庆恒乡幼儿园</v>
          </cell>
          <cell r="J3449" t="str">
            <v>教师</v>
          </cell>
          <cell r="K3449" t="str">
            <v>瓦其伍呷</v>
          </cell>
          <cell r="L3449" t="str">
            <v>13981503164</v>
          </cell>
          <cell r="M3449" t="str">
            <v>四川省</v>
          </cell>
          <cell r="N3449" t="str">
            <v>凉山彝族自治州</v>
          </cell>
        </row>
        <row r="3450">
          <cell r="C3450" t="str">
            <v>196701120108</v>
          </cell>
          <cell r="D3450" t="str">
            <v>2019</v>
          </cell>
          <cell r="E3450" t="str">
            <v>艺术与传媒学院</v>
          </cell>
          <cell r="F3450" t="str">
            <v>2019音乐教育</v>
          </cell>
          <cell r="G3450" t="str">
            <v>19音教1</v>
          </cell>
          <cell r="H3450" t="str">
            <v>12513431MB0N05291Y</v>
          </cell>
          <cell r="I3450" t="str">
            <v>庆恒乡幼儿园</v>
          </cell>
          <cell r="J3450" t="str">
            <v>教师</v>
          </cell>
          <cell r="K3450" t="str">
            <v>瓦其伍呷</v>
          </cell>
          <cell r="L3450" t="str">
            <v>13981503164</v>
          </cell>
          <cell r="M3450" t="str">
            <v>四川省</v>
          </cell>
          <cell r="N3450" t="str">
            <v>凉山彝族自治州</v>
          </cell>
        </row>
        <row r="3451">
          <cell r="C3451" t="str">
            <v>196701120103</v>
          </cell>
          <cell r="D3451" t="str">
            <v>2019</v>
          </cell>
          <cell r="E3451" t="str">
            <v>艺术与传媒学院</v>
          </cell>
          <cell r="F3451" t="str">
            <v>2019音乐教育</v>
          </cell>
          <cell r="G3451" t="str">
            <v>19音教1</v>
          </cell>
          <cell r="H3451" t="str">
            <v>-</v>
          </cell>
          <cell r="I3451" t="str">
            <v>广安中学实验学校</v>
          </cell>
          <cell r="J3451" t="str">
            <v>实习老师</v>
          </cell>
          <cell r="K3451" t="str">
            <v>何耀</v>
          </cell>
          <cell r="L3451" t="str">
            <v>13518396333</v>
          </cell>
          <cell r="M3451" t="str">
            <v>四川省</v>
          </cell>
          <cell r="N3451" t="str">
            <v>广安市</v>
          </cell>
        </row>
        <row r="3452">
          <cell r="C3452" t="str">
            <v>196701120120</v>
          </cell>
          <cell r="D3452" t="str">
            <v>2019</v>
          </cell>
          <cell r="E3452" t="str">
            <v>艺术与传媒学院</v>
          </cell>
          <cell r="F3452" t="str">
            <v>2019音乐教育</v>
          </cell>
          <cell r="G3452" t="str">
            <v>19音教1</v>
          </cell>
          <cell r="H3452" t="str">
            <v>-</v>
          </cell>
          <cell r="I3452" t="str">
            <v>船山区川音大地韵星琴行</v>
          </cell>
          <cell r="J3452" t="str">
            <v>陪练老师</v>
          </cell>
          <cell r="K3452" t="str">
            <v>刘老师</v>
          </cell>
          <cell r="L3452" t="str">
            <v>13120402385</v>
          </cell>
          <cell r="M3452" t="str">
            <v>四川省</v>
          </cell>
          <cell r="N3452" t="str">
            <v>遂宁市</v>
          </cell>
        </row>
        <row r="3453">
          <cell r="C3453" t="str">
            <v>196701120122</v>
          </cell>
          <cell r="D3453" t="str">
            <v>2019</v>
          </cell>
          <cell r="E3453" t="str">
            <v>艺术与传媒学院</v>
          </cell>
          <cell r="F3453" t="str">
            <v>2019音乐教育</v>
          </cell>
          <cell r="G3453" t="str">
            <v>19音教1</v>
          </cell>
          <cell r="H3453" t="str">
            <v>92510900MA69YRY60H</v>
          </cell>
          <cell r="I3453" t="str">
            <v>巴乐克琴行</v>
          </cell>
          <cell r="J3453" t="str">
            <v>钢琴教师</v>
          </cell>
          <cell r="K3453" t="str">
            <v>杨若曦</v>
          </cell>
          <cell r="L3453" t="str">
            <v>18782551735</v>
          </cell>
          <cell r="M3453" t="str">
            <v>四川省</v>
          </cell>
          <cell r="N3453" t="str">
            <v>遂宁市</v>
          </cell>
        </row>
        <row r="3454">
          <cell r="C3454" t="str">
            <v>196701120117</v>
          </cell>
          <cell r="D3454" t="str">
            <v>2019</v>
          </cell>
          <cell r="E3454" t="str">
            <v>艺术与传媒学院</v>
          </cell>
          <cell r="F3454" t="str">
            <v>2019音乐教育</v>
          </cell>
          <cell r="G3454" t="str">
            <v>19音教1</v>
          </cell>
          <cell r="H3454" t="str">
            <v>-</v>
          </cell>
          <cell r="I3454" t="str">
            <v>旅游</v>
          </cell>
          <cell r="J3454" t="str">
            <v>旅游导游</v>
          </cell>
          <cell r="K3454" t="str">
            <v>肖霖</v>
          </cell>
          <cell r="L3454" t="str">
            <v>15828860572</v>
          </cell>
          <cell r="M3454" t="str">
            <v>四川省</v>
          </cell>
          <cell r="N3454" t="str">
            <v>遂宁市</v>
          </cell>
        </row>
        <row r="3455">
          <cell r="C3455" t="str">
            <v>196701120125</v>
          </cell>
          <cell r="D3455" t="str">
            <v>2019</v>
          </cell>
          <cell r="E3455" t="str">
            <v>艺术与传媒学院</v>
          </cell>
          <cell r="F3455" t="str">
            <v>2019音乐教育</v>
          </cell>
          <cell r="G3455" t="str">
            <v>19音教1</v>
          </cell>
          <cell r="H3455" t="str">
            <v>510903600106073</v>
          </cell>
          <cell r="I3455" t="str">
            <v>遂宁市河东新区巴洛克琴行</v>
          </cell>
          <cell r="J3455" t="str">
            <v>助教</v>
          </cell>
          <cell r="K3455" t="str">
            <v>易磊</v>
          </cell>
          <cell r="L3455" t="str">
            <v>15282552386</v>
          </cell>
          <cell r="M3455" t="str">
            <v>四川省</v>
          </cell>
          <cell r="N3455" t="str">
            <v>遂宁市</v>
          </cell>
        </row>
        <row r="3456">
          <cell r="C3456" t="str">
            <v>196701120213</v>
          </cell>
          <cell r="D3456" t="str">
            <v>2019</v>
          </cell>
          <cell r="E3456" t="str">
            <v>艺术与传媒学院</v>
          </cell>
          <cell r="F3456" t="str">
            <v>2019音乐教育</v>
          </cell>
          <cell r="G3456" t="str">
            <v>19音教2</v>
          </cell>
          <cell r="H3456" t="str">
            <v>12513429452833572Q</v>
          </cell>
          <cell r="I3456" t="str">
            <v>龙潭镇中心校小学</v>
          </cell>
          <cell r="J3456" t="str">
            <v>音乐教师</v>
          </cell>
          <cell r="K3456" t="str">
            <v>勒格衣子</v>
          </cell>
          <cell r="L3456" t="str">
            <v>18328829805</v>
          </cell>
          <cell r="M3456" t="str">
            <v>四川省</v>
          </cell>
          <cell r="N3456" t="str">
            <v>凉山彝族自治州</v>
          </cell>
        </row>
        <row r="3457">
          <cell r="C3457" t="str">
            <v>196701120219</v>
          </cell>
          <cell r="D3457" t="str">
            <v>2019</v>
          </cell>
          <cell r="E3457" t="str">
            <v>艺术与传媒学院</v>
          </cell>
          <cell r="F3457" t="str">
            <v>2019音乐教育</v>
          </cell>
          <cell r="G3457" t="str">
            <v>19音教2</v>
          </cell>
          <cell r="H3457" t="str">
            <v>45226103-3</v>
          </cell>
          <cell r="I3457" t="str">
            <v>广安区龙台镇小学校</v>
          </cell>
          <cell r="J3457" t="str">
            <v>实习教师</v>
          </cell>
          <cell r="K3457" t="str">
            <v>三朗叶西</v>
          </cell>
          <cell r="L3457" t="str">
            <v>15183921057</v>
          </cell>
          <cell r="M3457" t="str">
            <v>四川省</v>
          </cell>
          <cell r="N3457" t="str">
            <v>广安市</v>
          </cell>
        </row>
        <row r="3458">
          <cell r="C3458" t="str">
            <v>196701120205</v>
          </cell>
          <cell r="D3458" t="str">
            <v>2019</v>
          </cell>
          <cell r="E3458" t="str">
            <v>艺术与传媒学院</v>
          </cell>
          <cell r="F3458" t="str">
            <v>2019音乐教育</v>
          </cell>
          <cell r="G3458" t="str">
            <v>19音教2</v>
          </cell>
          <cell r="H3458" t="str">
            <v>125112274521455189</v>
          </cell>
          <cell r="I3458" t="str">
            <v>筠连县胜利街小学</v>
          </cell>
          <cell r="J3458" t="str">
            <v>实习小学音乐教师</v>
          </cell>
          <cell r="K3458" t="str">
            <v>赵悦</v>
          </cell>
          <cell r="L3458" t="str">
            <v>13608051844</v>
          </cell>
          <cell r="M3458" t="str">
            <v>四川省</v>
          </cell>
          <cell r="N3458" t="str">
            <v>宜宾市</v>
          </cell>
        </row>
        <row r="3459">
          <cell r="C3459" t="str">
            <v>196701120207</v>
          </cell>
          <cell r="D3459" t="str">
            <v>2019</v>
          </cell>
          <cell r="E3459" t="str">
            <v>艺术与传媒学院</v>
          </cell>
          <cell r="F3459" t="str">
            <v>2019音乐教育</v>
          </cell>
          <cell r="G3459" t="str">
            <v>19音教2</v>
          </cell>
          <cell r="H3459" t="str">
            <v>628317</v>
          </cell>
          <cell r="I3459" t="str">
            <v>龙江小学</v>
          </cell>
          <cell r="J3459" t="str">
            <v>实习教师</v>
          </cell>
          <cell r="K3459" t="str">
            <v>何豆</v>
          </cell>
          <cell r="L3459" t="str">
            <v>18398786676</v>
          </cell>
          <cell r="M3459" t="str">
            <v>四川省</v>
          </cell>
          <cell r="N3459" t="str">
            <v>广元市</v>
          </cell>
        </row>
        <row r="3460">
          <cell r="C3460" t="str">
            <v>196701120212</v>
          </cell>
          <cell r="D3460" t="str">
            <v>2019</v>
          </cell>
          <cell r="E3460" t="str">
            <v>艺术与传媒学院</v>
          </cell>
          <cell r="F3460" t="str">
            <v>2019音乐教育</v>
          </cell>
          <cell r="G3460" t="str">
            <v>19音教2</v>
          </cell>
          <cell r="H3460" t="str">
            <v>1251343107886604XH</v>
          </cell>
          <cell r="I3460" t="str">
            <v>竹核乡幼儿园</v>
          </cell>
          <cell r="J3460" t="str">
            <v>音乐教师</v>
          </cell>
          <cell r="K3460" t="str">
            <v>胡晓青</v>
          </cell>
          <cell r="L3460" t="str">
            <v>18009016207</v>
          </cell>
          <cell r="M3460" t="str">
            <v>四川省</v>
          </cell>
          <cell r="N3460" t="str">
            <v>凉山彝族自治州</v>
          </cell>
        </row>
        <row r="3461">
          <cell r="C3461" t="str">
            <v>196701120204</v>
          </cell>
          <cell r="D3461" t="str">
            <v>2019</v>
          </cell>
          <cell r="E3461" t="str">
            <v>艺术与传媒学院</v>
          </cell>
          <cell r="F3461" t="str">
            <v>2019音乐教育</v>
          </cell>
          <cell r="G3461" t="str">
            <v>19音教2</v>
          </cell>
          <cell r="H3461" t="str">
            <v>1251343107886604XH</v>
          </cell>
          <cell r="I3461" t="str">
            <v>竹核乡幼儿园</v>
          </cell>
          <cell r="J3461" t="str">
            <v>音乐教师</v>
          </cell>
          <cell r="K3461" t="str">
            <v>胡晓青</v>
          </cell>
          <cell r="L3461" t="str">
            <v>18009016207</v>
          </cell>
          <cell r="M3461" t="str">
            <v>四川省</v>
          </cell>
          <cell r="N3461" t="str">
            <v>凉山彝族自治州</v>
          </cell>
        </row>
        <row r="3462">
          <cell r="C3462" t="str">
            <v>196701120206</v>
          </cell>
          <cell r="D3462" t="str">
            <v>2019</v>
          </cell>
          <cell r="E3462" t="str">
            <v>艺术与传媒学院</v>
          </cell>
          <cell r="F3462" t="str">
            <v>2019音乐教育</v>
          </cell>
          <cell r="G3462" t="str">
            <v>19音教2</v>
          </cell>
          <cell r="H3462" t="str">
            <v>12511032451727014M</v>
          </cell>
          <cell r="I3462" t="str">
            <v>峨边彝族自治县城区第二小学</v>
          </cell>
          <cell r="J3462" t="str">
            <v>音乐教师</v>
          </cell>
          <cell r="K3462" t="str">
            <v>彭玉珏</v>
          </cell>
          <cell r="L3462" t="str">
            <v>13419429510</v>
          </cell>
          <cell r="M3462" t="str">
            <v>四川省</v>
          </cell>
          <cell r="N3462" t="str">
            <v>乐山市</v>
          </cell>
        </row>
        <row r="3463">
          <cell r="C3463" t="str">
            <v>196701120223</v>
          </cell>
          <cell r="D3463" t="str">
            <v>2019</v>
          </cell>
          <cell r="E3463" t="str">
            <v>艺术与传媒学院</v>
          </cell>
          <cell r="F3463" t="str">
            <v>2019音乐教育</v>
          </cell>
          <cell r="G3463" t="str">
            <v>19音教2</v>
          </cell>
          <cell r="H3463" t="str">
            <v>125114244524763170</v>
          </cell>
          <cell r="I3463" t="str">
            <v>大竹县妈妈镇中心小学</v>
          </cell>
          <cell r="J3463" t="str">
            <v>小学音乐教师</v>
          </cell>
          <cell r="K3463" t="str">
            <v>王婷</v>
          </cell>
          <cell r="L3463" t="str">
            <v>18180186765</v>
          </cell>
          <cell r="M3463" t="str">
            <v>四川省</v>
          </cell>
          <cell r="N3463" t="str">
            <v>达州市</v>
          </cell>
        </row>
        <row r="3464">
          <cell r="C3464" t="str">
            <v>196701120202</v>
          </cell>
          <cell r="D3464" t="str">
            <v>2019</v>
          </cell>
          <cell r="E3464" t="str">
            <v>艺术与传媒学院</v>
          </cell>
          <cell r="F3464" t="str">
            <v>2019音乐教育</v>
          </cell>
          <cell r="G3464" t="str">
            <v>19音教2</v>
          </cell>
          <cell r="H3464" t="str">
            <v>125114244524763170</v>
          </cell>
          <cell r="I3464" t="str">
            <v>大竹县妈妈镇中心小学</v>
          </cell>
          <cell r="J3464" t="str">
            <v>小学音乐教师</v>
          </cell>
          <cell r="K3464" t="str">
            <v>张航</v>
          </cell>
          <cell r="L3464" t="str">
            <v>15228094977</v>
          </cell>
          <cell r="M3464" t="str">
            <v>四川省</v>
          </cell>
          <cell r="N3464" t="str">
            <v>达州市</v>
          </cell>
        </row>
        <row r="3465">
          <cell r="C3465" t="str">
            <v>196701120220</v>
          </cell>
          <cell r="D3465" t="str">
            <v>2019</v>
          </cell>
          <cell r="E3465" t="str">
            <v>艺术与传媒学院</v>
          </cell>
          <cell r="F3465" t="str">
            <v>2019音乐教育</v>
          </cell>
          <cell r="G3465" t="str">
            <v>19音教2</v>
          </cell>
          <cell r="H3465" t="str">
            <v>12513228452608535W</v>
          </cell>
          <cell r="I3465" t="str">
            <v>黑水县卡龙镇中心校</v>
          </cell>
          <cell r="J3465" t="str">
            <v>黑水县卡龙镇中心校</v>
          </cell>
          <cell r="K3465" t="str">
            <v>严木学</v>
          </cell>
          <cell r="L3465" t="str">
            <v>18015767900</v>
          </cell>
          <cell r="M3465" t="str">
            <v>四川省</v>
          </cell>
          <cell r="N3465" t="str">
            <v>阿坝藏族羌族自治州</v>
          </cell>
        </row>
        <row r="3466">
          <cell r="C3466" t="str">
            <v>196701120217</v>
          </cell>
          <cell r="D3466" t="str">
            <v>2019</v>
          </cell>
          <cell r="E3466" t="str">
            <v>艺术与传媒学院</v>
          </cell>
          <cell r="F3466" t="str">
            <v>2019音乐教育</v>
          </cell>
          <cell r="G3466" t="str">
            <v>19音教2</v>
          </cell>
          <cell r="H3466" t="str">
            <v>125134224527234294</v>
          </cell>
          <cell r="I3466" t="str">
            <v>木里藏族自治县乔瓦镇小学</v>
          </cell>
          <cell r="J3466" t="str">
            <v>音乐教师</v>
          </cell>
          <cell r="K3466" t="str">
            <v>王小花</v>
          </cell>
          <cell r="L3466" t="str">
            <v>19950433021</v>
          </cell>
          <cell r="M3466" t="str">
            <v>四川省</v>
          </cell>
          <cell r="N3466" t="str">
            <v>凉山彝族自治州</v>
          </cell>
        </row>
        <row r="3467">
          <cell r="C3467" t="str">
            <v>196701120216</v>
          </cell>
          <cell r="D3467" t="str">
            <v>2019</v>
          </cell>
          <cell r="E3467" t="str">
            <v>艺术与传媒学院</v>
          </cell>
          <cell r="F3467" t="str">
            <v>2019音乐教育</v>
          </cell>
          <cell r="G3467" t="str">
            <v>19音教2</v>
          </cell>
          <cell r="H3467" t="str">
            <v>1151015512</v>
          </cell>
          <cell r="I3467" t="str">
            <v>地莫乡幼儿园</v>
          </cell>
          <cell r="J3467" t="str">
            <v>幼儿教师</v>
          </cell>
          <cell r="K3467" t="str">
            <v>海来五牛木</v>
          </cell>
          <cell r="L3467" t="str">
            <v>18683491888</v>
          </cell>
          <cell r="M3467" t="str">
            <v>四川省</v>
          </cell>
          <cell r="N3467" t="str">
            <v>凉山彝族自治州</v>
          </cell>
        </row>
        <row r="3468">
          <cell r="C3468" t="str">
            <v>196701120215</v>
          </cell>
          <cell r="D3468" t="str">
            <v>2019</v>
          </cell>
          <cell r="E3468" t="str">
            <v>艺术与传媒学院</v>
          </cell>
          <cell r="F3468" t="str">
            <v>2019音乐教育</v>
          </cell>
          <cell r="G3468" t="str">
            <v>19音教2</v>
          </cell>
          <cell r="H3468" t="str">
            <v>-</v>
          </cell>
          <cell r="I3468" t="str">
            <v>巴塘县人民小学</v>
          </cell>
          <cell r="J3468" t="str">
            <v>音乐教师</v>
          </cell>
          <cell r="K3468" t="str">
            <v>志玛</v>
          </cell>
          <cell r="L3468" t="str">
            <v>17340321850</v>
          </cell>
          <cell r="M3468" t="str">
            <v>四川省</v>
          </cell>
          <cell r="N3468" t="str">
            <v>甘孜藏族自治州</v>
          </cell>
        </row>
        <row r="3469">
          <cell r="C3469" t="str">
            <v>196701120218</v>
          </cell>
          <cell r="D3469" t="str">
            <v>2019</v>
          </cell>
          <cell r="E3469" t="str">
            <v>艺术与传媒学院</v>
          </cell>
          <cell r="F3469" t="str">
            <v>2019音乐教育</v>
          </cell>
          <cell r="G3469" t="str">
            <v>19音教2</v>
          </cell>
          <cell r="H3469" t="str">
            <v>-</v>
          </cell>
          <cell r="I3469" t="str">
            <v>幼儿园</v>
          </cell>
          <cell r="J3469" t="str">
            <v>支教老师</v>
          </cell>
          <cell r="K3469" t="str">
            <v>贾巴沙杂</v>
          </cell>
          <cell r="L3469" t="str">
            <v>18009016196</v>
          </cell>
          <cell r="M3469" t="str">
            <v>四川省</v>
          </cell>
          <cell r="N3469" t="str">
            <v>凉山彝族自治州</v>
          </cell>
        </row>
        <row r="3470">
          <cell r="C3470" t="str">
            <v>196701120203</v>
          </cell>
          <cell r="D3470" t="str">
            <v>2019</v>
          </cell>
          <cell r="E3470" t="str">
            <v>艺术与传媒学院</v>
          </cell>
          <cell r="F3470" t="str">
            <v>2019音乐教育</v>
          </cell>
          <cell r="G3470" t="str">
            <v>19音教2</v>
          </cell>
          <cell r="H3470" t="str">
            <v>12513431MB0N05240N</v>
          </cell>
          <cell r="I3470" t="str">
            <v>昭觉县特布洛乡幼儿园</v>
          </cell>
          <cell r="J3470" t="str">
            <v>教师</v>
          </cell>
          <cell r="K3470" t="str">
            <v>加拉拉博</v>
          </cell>
          <cell r="L3470" t="str">
            <v>18728968848</v>
          </cell>
          <cell r="M3470" t="str">
            <v>四川省</v>
          </cell>
          <cell r="N3470" t="str">
            <v>凉山彝族自治州</v>
          </cell>
        </row>
        <row r="3471">
          <cell r="C3471" t="str">
            <v>196701120208</v>
          </cell>
          <cell r="D3471" t="str">
            <v>2019</v>
          </cell>
          <cell r="E3471" t="str">
            <v>艺术与传媒学院</v>
          </cell>
          <cell r="F3471" t="str">
            <v>2019音乐教育</v>
          </cell>
          <cell r="G3471" t="str">
            <v>19音教2</v>
          </cell>
          <cell r="H3471" t="str">
            <v>-</v>
          </cell>
          <cell r="I3471" t="str">
            <v>好学籽培训机构</v>
          </cell>
          <cell r="J3471" t="str">
            <v>助教</v>
          </cell>
          <cell r="K3471" t="str">
            <v>首佳坤</v>
          </cell>
          <cell r="L3471" t="str">
            <v>17683194854</v>
          </cell>
          <cell r="M3471" t="str">
            <v>四川省</v>
          </cell>
          <cell r="N3471" t="str">
            <v>宜宾市</v>
          </cell>
        </row>
        <row r="3472">
          <cell r="C3472" t="str">
            <v>196701120201</v>
          </cell>
          <cell r="D3472" t="str">
            <v>2019</v>
          </cell>
          <cell r="E3472" t="str">
            <v>艺术与传媒学院</v>
          </cell>
          <cell r="F3472" t="str">
            <v>2019音乐教育</v>
          </cell>
          <cell r="G3472" t="str">
            <v>19音教2</v>
          </cell>
          <cell r="H3472" t="str">
            <v>91511322MK66K5727F</v>
          </cell>
          <cell r="I3472" t="str">
            <v>星启点艺术培训学校</v>
          </cell>
          <cell r="J3472" t="str">
            <v>助教老师</v>
          </cell>
          <cell r="K3472" t="str">
            <v>王娇</v>
          </cell>
          <cell r="L3472" t="str">
            <v>18328049959</v>
          </cell>
          <cell r="M3472" t="str">
            <v>四川省</v>
          </cell>
          <cell r="N3472" t="str">
            <v>南充市</v>
          </cell>
        </row>
        <row r="3473">
          <cell r="C3473" t="str">
            <v>1770112K0124</v>
          </cell>
          <cell r="D3473" t="str">
            <v>2019</v>
          </cell>
          <cell r="E3473" t="str">
            <v>艺术与传媒学院</v>
          </cell>
          <cell r="F3473" t="str">
            <v>2019音乐教育</v>
          </cell>
          <cell r="G3473" t="str">
            <v>19音教2</v>
          </cell>
          <cell r="H3473" t="str">
            <v>12513230G57808859L</v>
          </cell>
          <cell r="I3473" t="str">
            <v>壤塘县上杜柯乡中心校</v>
          </cell>
          <cell r="J3473" t="str">
            <v>教师</v>
          </cell>
          <cell r="K3473" t="str">
            <v>杨川旭</v>
          </cell>
          <cell r="L3473" t="str">
            <v>18116736564</v>
          </cell>
          <cell r="M3473" t="str">
            <v>四川省</v>
          </cell>
          <cell r="N3473" t="str">
            <v>阿坝藏族羌族自治州</v>
          </cell>
        </row>
        <row r="3474">
          <cell r="C3474" t="str">
            <v>196701120210</v>
          </cell>
          <cell r="D3474" t="str">
            <v>2019</v>
          </cell>
          <cell r="E3474" t="str">
            <v>艺术与传媒学院</v>
          </cell>
          <cell r="F3474" t="str">
            <v>2019音乐教育</v>
          </cell>
          <cell r="G3474" t="str">
            <v>19音教2</v>
          </cell>
          <cell r="H3474" t="str">
            <v>151090370005229</v>
          </cell>
          <cell r="I3474" t="str">
            <v>遂宁市河车新区玮真鸿艺术培训学校有限公司</v>
          </cell>
          <cell r="J3474" t="str">
            <v>舞蹈教学</v>
          </cell>
          <cell r="K3474" t="str">
            <v>泽尔多</v>
          </cell>
          <cell r="L3474" t="str">
            <v>17348188084</v>
          </cell>
          <cell r="M3474" t="str">
            <v>四川省</v>
          </cell>
          <cell r="N3474" t="str">
            <v>遂宁市</v>
          </cell>
        </row>
        <row r="3475">
          <cell r="C3475" t="str">
            <v>196701120209</v>
          </cell>
          <cell r="D3475" t="str">
            <v>2019</v>
          </cell>
          <cell r="E3475" t="str">
            <v>艺术与传媒学院</v>
          </cell>
          <cell r="F3475" t="str">
            <v>2019音乐教育</v>
          </cell>
          <cell r="G3475" t="str">
            <v>19音教2</v>
          </cell>
          <cell r="H3475" t="str">
            <v>151090370005229</v>
          </cell>
          <cell r="I3475" t="str">
            <v>遂宁市河东新区玮真鸿艺术培训学校有限公司</v>
          </cell>
          <cell r="J3475" t="str">
            <v>舞蹈教师</v>
          </cell>
          <cell r="K3475" t="str">
            <v>泽尔多</v>
          </cell>
          <cell r="L3475" t="str">
            <v>173481888084</v>
          </cell>
          <cell r="M3475" t="str">
            <v>四川省</v>
          </cell>
          <cell r="N3475" t="str">
            <v>遂宁市</v>
          </cell>
        </row>
        <row r="3476">
          <cell r="C3476" t="str">
            <v>196701120214</v>
          </cell>
          <cell r="D3476" t="str">
            <v>2019</v>
          </cell>
          <cell r="E3476" t="str">
            <v>艺术与传媒学院</v>
          </cell>
          <cell r="F3476" t="str">
            <v>2019音乐教育</v>
          </cell>
          <cell r="G3476" t="str">
            <v>19音教2</v>
          </cell>
          <cell r="H3476" t="str">
            <v>91513232MA62T4TP8U</v>
          </cell>
          <cell r="I3476" t="str">
            <v>途缘天际大酒店旅游发展有限责任公司</v>
          </cell>
          <cell r="J3476" t="str">
            <v>客房录入信息</v>
          </cell>
          <cell r="K3476" t="str">
            <v>认真多吉</v>
          </cell>
          <cell r="L3476" t="str">
            <v>2892213371</v>
          </cell>
          <cell r="M3476" t="str">
            <v>四川省</v>
          </cell>
          <cell r="N3476" t="str">
            <v>阿坝藏族羌族自治州</v>
          </cell>
        </row>
        <row r="3477">
          <cell r="C3477" t="str">
            <v>196704030130</v>
          </cell>
          <cell r="D3477" t="str">
            <v>2019</v>
          </cell>
          <cell r="E3477" t="str">
            <v>运动与健康学院</v>
          </cell>
          <cell r="F3477" t="str">
            <v>2019社会体育</v>
          </cell>
          <cell r="G3477" t="str">
            <v>19社体</v>
          </cell>
          <cell r="H3477" t="str">
            <v>91510184MA7GYXWL5Q</v>
          </cell>
          <cell r="I3477" t="str">
            <v>四川耀篮体育文化传播有限责任公司</v>
          </cell>
          <cell r="J3477" t="str">
            <v>总经理</v>
          </cell>
          <cell r="K3477" t="str">
            <v>朱贵鹏</v>
          </cell>
          <cell r="L3477" t="str">
            <v>18084862936</v>
          </cell>
          <cell r="M3477" t="str">
            <v>四川省</v>
          </cell>
          <cell r="N3477" t="str">
            <v>成都市</v>
          </cell>
        </row>
        <row r="3478">
          <cell r="C3478" t="str">
            <v>196704030103</v>
          </cell>
          <cell r="D3478" t="str">
            <v>2019</v>
          </cell>
          <cell r="E3478" t="str">
            <v>运动与健康学院</v>
          </cell>
          <cell r="F3478" t="str">
            <v>2019社会体育</v>
          </cell>
          <cell r="G3478" t="str">
            <v>19社体</v>
          </cell>
          <cell r="H3478" t="str">
            <v>66025536-7</v>
          </cell>
          <cell r="I3478" t="str">
            <v>简阳市平息九年义务教育学校</v>
          </cell>
          <cell r="J3478" t="str">
            <v>体育教师</v>
          </cell>
          <cell r="K3478" t="str">
            <v>杨智豪</v>
          </cell>
          <cell r="L3478" t="str">
            <v>13219223357</v>
          </cell>
          <cell r="M3478" t="str">
            <v>四川省</v>
          </cell>
          <cell r="N3478" t="str">
            <v>成都市</v>
          </cell>
        </row>
        <row r="3479">
          <cell r="C3479" t="str">
            <v>196704030113</v>
          </cell>
          <cell r="D3479" t="str">
            <v>2019</v>
          </cell>
          <cell r="E3479" t="str">
            <v>运动与健康学院</v>
          </cell>
          <cell r="F3479" t="str">
            <v>2019社会体育</v>
          </cell>
          <cell r="G3479" t="str">
            <v>19社体</v>
          </cell>
          <cell r="H3479" t="str">
            <v>91510104MA62PWP61X</v>
          </cell>
          <cell r="I3479" t="str">
            <v>成都威玖健身服务有限公司</v>
          </cell>
          <cell r="J3479" t="str">
            <v>游泳教练</v>
          </cell>
          <cell r="K3479" t="str">
            <v>朱永辉</v>
          </cell>
          <cell r="L3479" t="str">
            <v>18628177765</v>
          </cell>
          <cell r="M3479" t="str">
            <v>四川省</v>
          </cell>
          <cell r="N3479" t="str">
            <v>成都市</v>
          </cell>
        </row>
        <row r="3480">
          <cell r="C3480" t="str">
            <v>196704030111</v>
          </cell>
          <cell r="D3480" t="str">
            <v>2019</v>
          </cell>
          <cell r="E3480" t="str">
            <v>运动与健康学院</v>
          </cell>
          <cell r="F3480" t="str">
            <v>2019社会体育</v>
          </cell>
          <cell r="G3480" t="str">
            <v>19社体</v>
          </cell>
          <cell r="H3480" t="str">
            <v>52511724MJQ0390595</v>
          </cell>
          <cell r="I3480" t="str">
            <v>大竹县文星镇雨露幼儿园</v>
          </cell>
          <cell r="J3480" t="str">
            <v>教师助理</v>
          </cell>
          <cell r="K3480" t="str">
            <v>林道丽</v>
          </cell>
          <cell r="L3480" t="str">
            <v>13551453320</v>
          </cell>
          <cell r="M3480" t="str">
            <v>四川省</v>
          </cell>
          <cell r="N3480" t="str">
            <v>达州市</v>
          </cell>
        </row>
        <row r="3481">
          <cell r="C3481" t="str">
            <v>196704030104</v>
          </cell>
          <cell r="D3481" t="str">
            <v>2019</v>
          </cell>
          <cell r="E3481" t="str">
            <v>运动与健康学院</v>
          </cell>
          <cell r="F3481" t="str">
            <v>2019社会体育</v>
          </cell>
          <cell r="G3481" t="str">
            <v>19社体</v>
          </cell>
          <cell r="H3481" t="str">
            <v>91510107MA66T25F12</v>
          </cell>
          <cell r="I3481" t="str">
            <v>成都市九津体育发展有限公司</v>
          </cell>
          <cell r="J3481" t="str">
            <v>救生员</v>
          </cell>
          <cell r="K3481" t="str">
            <v>张云祺</v>
          </cell>
          <cell r="L3481" t="str">
            <v>13348849149</v>
          </cell>
          <cell r="M3481" t="str">
            <v>四川省</v>
          </cell>
          <cell r="N3481" t="str">
            <v>成都市</v>
          </cell>
        </row>
        <row r="3482">
          <cell r="C3482" t="str">
            <v>196704030108</v>
          </cell>
          <cell r="D3482" t="str">
            <v>2019</v>
          </cell>
          <cell r="E3482" t="str">
            <v>运动与健康学院</v>
          </cell>
          <cell r="F3482" t="str">
            <v>2019社会体育</v>
          </cell>
          <cell r="G3482" t="str">
            <v>19社体</v>
          </cell>
          <cell r="H3482" t="str">
            <v>525109003105245557</v>
          </cell>
          <cell r="I3482" t="str">
            <v>四川师范大学附属遂州实验学校</v>
          </cell>
          <cell r="J3482" t="str">
            <v>体育老师</v>
          </cell>
          <cell r="K3482" t="str">
            <v>钟蕉檩</v>
          </cell>
          <cell r="L3482" t="str">
            <v>18702861406</v>
          </cell>
          <cell r="M3482" t="str">
            <v>四川省</v>
          </cell>
          <cell r="N3482" t="str">
            <v>遂宁市</v>
          </cell>
        </row>
        <row r="3483">
          <cell r="C3483" t="str">
            <v>196704030124</v>
          </cell>
          <cell r="D3483" t="str">
            <v>2019</v>
          </cell>
          <cell r="E3483" t="str">
            <v>运动与健康学院</v>
          </cell>
          <cell r="F3483" t="str">
            <v>2019社会体育</v>
          </cell>
          <cell r="G3483" t="str">
            <v>19社体</v>
          </cell>
          <cell r="H3483" t="str">
            <v>91510105MA61UFQH8H</v>
          </cell>
          <cell r="I3483" t="str">
            <v>成都市鑫易达体育场馆管理有限公司</v>
          </cell>
          <cell r="J3483" t="str">
            <v>救生员</v>
          </cell>
          <cell r="K3483" t="str">
            <v>谢春攀</v>
          </cell>
          <cell r="L3483" t="str">
            <v>15182904572</v>
          </cell>
          <cell r="M3483" t="str">
            <v>四川省</v>
          </cell>
          <cell r="N3483" t="str">
            <v>成都市</v>
          </cell>
        </row>
        <row r="3484">
          <cell r="C3484" t="str">
            <v>196704030127</v>
          </cell>
          <cell r="D3484" t="str">
            <v>2019</v>
          </cell>
          <cell r="E3484" t="str">
            <v>运动与健康学院</v>
          </cell>
          <cell r="F3484" t="str">
            <v>2019社会体育</v>
          </cell>
          <cell r="G3484" t="str">
            <v>19社体</v>
          </cell>
          <cell r="H3484" t="str">
            <v>91510105MA61UFQH8H</v>
          </cell>
          <cell r="I3484" t="str">
            <v>成都市鑫易达体育场馆管理有限公司</v>
          </cell>
          <cell r="J3484" t="str">
            <v>救生员</v>
          </cell>
          <cell r="K3484" t="str">
            <v>谢春攀</v>
          </cell>
          <cell r="L3484" t="str">
            <v>15182904572</v>
          </cell>
          <cell r="M3484" t="str">
            <v>四川省</v>
          </cell>
          <cell r="N3484" t="str">
            <v>成都市</v>
          </cell>
        </row>
        <row r="3485">
          <cell r="C3485" t="str">
            <v>196704030106</v>
          </cell>
          <cell r="D3485" t="str">
            <v>2019</v>
          </cell>
          <cell r="E3485" t="str">
            <v>运动与健康学院</v>
          </cell>
          <cell r="F3485" t="str">
            <v>2019社会体育</v>
          </cell>
          <cell r="G3485" t="str">
            <v>19社体</v>
          </cell>
          <cell r="H3485" t="str">
            <v>91510105MA61UFQH8H</v>
          </cell>
          <cell r="I3485" t="str">
            <v>成都市鑫易达体育场馆管理有限公司</v>
          </cell>
          <cell r="J3485" t="str">
            <v>救生员</v>
          </cell>
          <cell r="K3485" t="str">
            <v>谢春攀</v>
          </cell>
          <cell r="L3485" t="str">
            <v>15182904572</v>
          </cell>
          <cell r="M3485" t="str">
            <v>四川省</v>
          </cell>
          <cell r="N3485" t="str">
            <v>成都市</v>
          </cell>
        </row>
        <row r="3486">
          <cell r="C3486" t="str">
            <v>196704030135</v>
          </cell>
          <cell r="D3486" t="str">
            <v>2019</v>
          </cell>
          <cell r="E3486" t="str">
            <v>运动与健康学院</v>
          </cell>
          <cell r="F3486" t="str">
            <v>2019社会体育</v>
          </cell>
          <cell r="G3486" t="str">
            <v>19社体</v>
          </cell>
          <cell r="H3486" t="str">
            <v>91510105MA61UFQH8H</v>
          </cell>
          <cell r="I3486" t="str">
            <v>成都市鑫易达体育场馆管理有限公司</v>
          </cell>
          <cell r="J3486" t="str">
            <v>救生员</v>
          </cell>
          <cell r="K3486" t="str">
            <v>谢春攀</v>
          </cell>
          <cell r="L3486" t="str">
            <v>15182904572</v>
          </cell>
          <cell r="M3486" t="str">
            <v>四川省</v>
          </cell>
          <cell r="N3486" t="str">
            <v>成都市</v>
          </cell>
        </row>
        <row r="3487">
          <cell r="C3487" t="str">
            <v>196704030107</v>
          </cell>
          <cell r="D3487" t="str">
            <v>2019</v>
          </cell>
          <cell r="E3487" t="str">
            <v>运动与健康学院</v>
          </cell>
          <cell r="F3487" t="str">
            <v>2019社会体育</v>
          </cell>
          <cell r="G3487" t="str">
            <v>19社体</v>
          </cell>
          <cell r="H3487" t="str">
            <v>91510900684160063M</v>
          </cell>
          <cell r="I3487" t="str">
            <v>遂宁正黄酒店管理有限公司</v>
          </cell>
          <cell r="J3487" t="str">
            <v>私人教练</v>
          </cell>
          <cell r="K3487" t="str">
            <v>17360511040</v>
          </cell>
          <cell r="L3487" t="str">
            <v>17360511040</v>
          </cell>
          <cell r="M3487" t="str">
            <v>四川省</v>
          </cell>
          <cell r="N3487" t="str">
            <v>遂宁市</v>
          </cell>
        </row>
        <row r="3488">
          <cell r="C3488" t="str">
            <v>196704030121</v>
          </cell>
          <cell r="D3488" t="str">
            <v>2019</v>
          </cell>
          <cell r="E3488" t="str">
            <v>运动与健康学院</v>
          </cell>
          <cell r="F3488" t="str">
            <v>2019社会体育</v>
          </cell>
          <cell r="G3488" t="str">
            <v>19社体</v>
          </cell>
          <cell r="H3488" t="str">
            <v>-</v>
          </cell>
          <cell r="I3488" t="str">
            <v>昭觉县玛增依乌乡中心小学校</v>
          </cell>
          <cell r="J3488" t="str">
            <v>体育老师</v>
          </cell>
          <cell r="K3488" t="str">
            <v>蒋学林</v>
          </cell>
          <cell r="L3488" t="str">
            <v>13795653080</v>
          </cell>
          <cell r="M3488" t="str">
            <v>四川省</v>
          </cell>
          <cell r="N3488" t="str">
            <v>凉山彝族自治州</v>
          </cell>
        </row>
        <row r="3489">
          <cell r="C3489" t="str">
            <v>196704030101</v>
          </cell>
          <cell r="D3489" t="str">
            <v>2019</v>
          </cell>
          <cell r="E3489" t="str">
            <v>运动与健康学院</v>
          </cell>
          <cell r="F3489" t="str">
            <v>2019社会体育</v>
          </cell>
          <cell r="G3489" t="str">
            <v>19社体</v>
          </cell>
          <cell r="H3489" t="str">
            <v>525109003105245557</v>
          </cell>
          <cell r="I3489" t="str">
            <v>四川师范大学附属遂州实验学校</v>
          </cell>
          <cell r="J3489" t="str">
            <v>体育教师</v>
          </cell>
          <cell r="K3489" t="str">
            <v>钟蕉檩</v>
          </cell>
          <cell r="L3489" t="str">
            <v>18702861406</v>
          </cell>
          <cell r="M3489" t="str">
            <v>四川省</v>
          </cell>
          <cell r="N3489" t="str">
            <v>遂宁市</v>
          </cell>
        </row>
        <row r="3490">
          <cell r="C3490" t="str">
            <v>196704030137</v>
          </cell>
          <cell r="D3490" t="str">
            <v>2019</v>
          </cell>
          <cell r="E3490" t="str">
            <v>运动与健康学院</v>
          </cell>
          <cell r="F3490" t="str">
            <v>2019社会体育</v>
          </cell>
          <cell r="G3490" t="str">
            <v>19社体</v>
          </cell>
          <cell r="H3490" t="str">
            <v>-</v>
          </cell>
          <cell r="I3490" t="str">
            <v>遂宁天鹿体育文化传播有限公司</v>
          </cell>
          <cell r="J3490" t="str">
            <v>篮球教练</v>
          </cell>
          <cell r="K3490" t="str">
            <v>刘柯利</v>
          </cell>
          <cell r="L3490" t="str">
            <v>15082564234</v>
          </cell>
          <cell r="M3490" t="str">
            <v>四川省</v>
          </cell>
          <cell r="N3490" t="str">
            <v>遂宁市</v>
          </cell>
        </row>
        <row r="3491">
          <cell r="C3491" t="str">
            <v>196704030115</v>
          </cell>
          <cell r="D3491" t="str">
            <v>2019</v>
          </cell>
          <cell r="E3491" t="str">
            <v>运动与健康学院</v>
          </cell>
          <cell r="F3491" t="str">
            <v>2019社会体育</v>
          </cell>
          <cell r="G3491" t="str">
            <v>19社体</v>
          </cell>
          <cell r="H3491" t="str">
            <v>-</v>
          </cell>
          <cell r="I3491" t="str">
            <v>四川芒克体育文化传播有限公司。</v>
          </cell>
          <cell r="J3491" t="str">
            <v>体适能教练</v>
          </cell>
          <cell r="K3491" t="str">
            <v>唐俊杰</v>
          </cell>
          <cell r="L3491" t="str">
            <v>18228907666</v>
          </cell>
          <cell r="M3491" t="str">
            <v>四川省</v>
          </cell>
          <cell r="N3491" t="str">
            <v>遂宁市</v>
          </cell>
        </row>
        <row r="3492">
          <cell r="C3492" t="str">
            <v>196704030118</v>
          </cell>
          <cell r="D3492" t="str">
            <v>2019</v>
          </cell>
          <cell r="E3492" t="str">
            <v>运动与健康学院</v>
          </cell>
          <cell r="F3492" t="str">
            <v>2019社会体育</v>
          </cell>
          <cell r="G3492" t="str">
            <v>19社体</v>
          </cell>
          <cell r="H3492" t="str">
            <v>-</v>
          </cell>
          <cell r="I3492" t="str">
            <v>河东新区卡慢优达艺术培训学校</v>
          </cell>
          <cell r="J3492" t="str">
            <v>跆拳道教练</v>
          </cell>
          <cell r="K3492" t="str">
            <v>唐猛</v>
          </cell>
          <cell r="L3492" t="str">
            <v>13550775377</v>
          </cell>
          <cell r="M3492" t="str">
            <v>四川省</v>
          </cell>
          <cell r="N3492" t="str">
            <v>遂宁市</v>
          </cell>
        </row>
        <row r="3493">
          <cell r="C3493" t="str">
            <v>196704030129</v>
          </cell>
          <cell r="D3493" t="str">
            <v>2019</v>
          </cell>
          <cell r="E3493" t="str">
            <v>运动与健康学院</v>
          </cell>
          <cell r="F3493" t="str">
            <v>2019社会体育</v>
          </cell>
          <cell r="G3493" t="str">
            <v>19社体</v>
          </cell>
          <cell r="H3493" t="str">
            <v>-</v>
          </cell>
          <cell r="I3493" t="str">
            <v>四川师范大学附属遂州实验学校</v>
          </cell>
          <cell r="J3493" t="str">
            <v>体育教师</v>
          </cell>
          <cell r="K3493" t="str">
            <v>钟蕉檩</v>
          </cell>
          <cell r="L3493" t="str">
            <v>18702861406</v>
          </cell>
          <cell r="M3493" t="str">
            <v>四川省</v>
          </cell>
          <cell r="N3493" t="str">
            <v>遂宁市</v>
          </cell>
        </row>
        <row r="3494">
          <cell r="C3494" t="str">
            <v>196704030120</v>
          </cell>
          <cell r="D3494" t="str">
            <v>2019</v>
          </cell>
          <cell r="E3494" t="str">
            <v>运动与健康学院</v>
          </cell>
          <cell r="F3494" t="str">
            <v>2019社会体育</v>
          </cell>
          <cell r="G3494" t="str">
            <v>19社体</v>
          </cell>
          <cell r="H3494" t="str">
            <v>92510900MA686D4849</v>
          </cell>
          <cell r="I3494" t="str">
            <v>乐噗健身</v>
          </cell>
          <cell r="J3494" t="str">
            <v>健身教练</v>
          </cell>
          <cell r="K3494" t="str">
            <v>王聪</v>
          </cell>
          <cell r="L3494" t="str">
            <v>17781716585</v>
          </cell>
          <cell r="M3494" t="str">
            <v>四川省</v>
          </cell>
          <cell r="N3494" t="str">
            <v>遂宁市</v>
          </cell>
        </row>
        <row r="3495">
          <cell r="C3495" t="str">
            <v>196704030125</v>
          </cell>
          <cell r="D3495" t="str">
            <v>2019</v>
          </cell>
          <cell r="E3495" t="str">
            <v>运动与健康学院</v>
          </cell>
          <cell r="F3495" t="str">
            <v>2019社会体育</v>
          </cell>
          <cell r="G3495" t="str">
            <v>19社体</v>
          </cell>
          <cell r="H3495" t="str">
            <v>525109003105245557</v>
          </cell>
          <cell r="I3495" t="str">
            <v>四川师范大学附属遂州实验学校</v>
          </cell>
          <cell r="J3495" t="str">
            <v>体育教师</v>
          </cell>
          <cell r="K3495" t="str">
            <v>钟蕉檩</v>
          </cell>
          <cell r="L3495" t="str">
            <v>18702861406</v>
          </cell>
          <cell r="M3495" t="str">
            <v>四川省</v>
          </cell>
          <cell r="N3495" t="str">
            <v>遂宁市</v>
          </cell>
        </row>
        <row r="3496">
          <cell r="C3496" t="str">
            <v>196704030110</v>
          </cell>
          <cell r="D3496" t="str">
            <v>2019</v>
          </cell>
          <cell r="E3496" t="str">
            <v>运动与健康学院</v>
          </cell>
          <cell r="F3496" t="str">
            <v>2019社会体育</v>
          </cell>
          <cell r="G3496" t="str">
            <v>19社体</v>
          </cell>
          <cell r="H3496" t="str">
            <v>525109003105245557</v>
          </cell>
          <cell r="I3496" t="str">
            <v>四川师范大学附属遂州实验学校</v>
          </cell>
          <cell r="J3496" t="str">
            <v>体育教师</v>
          </cell>
          <cell r="K3496" t="str">
            <v>钟蕉檩</v>
          </cell>
          <cell r="L3496" t="str">
            <v>18702861406</v>
          </cell>
          <cell r="M3496" t="str">
            <v>四川省</v>
          </cell>
          <cell r="N3496" t="str">
            <v>遂宁市</v>
          </cell>
        </row>
        <row r="3497">
          <cell r="C3497" t="str">
            <v>196704030132</v>
          </cell>
          <cell r="D3497" t="str">
            <v>2019</v>
          </cell>
          <cell r="E3497" t="str">
            <v>运动与健康学院</v>
          </cell>
          <cell r="F3497" t="str">
            <v>2019社会体育</v>
          </cell>
          <cell r="G3497" t="str">
            <v>19社体</v>
          </cell>
          <cell r="H3497" t="str">
            <v>-</v>
          </cell>
          <cell r="I3497" t="str">
            <v>四川芒克体育文化传播有限公司</v>
          </cell>
          <cell r="J3497" t="str">
            <v>体适能教练</v>
          </cell>
          <cell r="K3497" t="str">
            <v>唐俊杰</v>
          </cell>
          <cell r="L3497" t="str">
            <v>18228907666</v>
          </cell>
          <cell r="M3497" t="str">
            <v>四川省</v>
          </cell>
          <cell r="N3497" t="str">
            <v>遂宁市</v>
          </cell>
        </row>
        <row r="3498">
          <cell r="C3498" t="str">
            <v>196704030133</v>
          </cell>
          <cell r="D3498" t="str">
            <v>2019</v>
          </cell>
          <cell r="E3498" t="str">
            <v>运动与健康学院</v>
          </cell>
          <cell r="F3498" t="str">
            <v>2019社会体育</v>
          </cell>
          <cell r="G3498" t="str">
            <v>19社体</v>
          </cell>
          <cell r="H3498" t="str">
            <v>525109003105245557</v>
          </cell>
          <cell r="I3498" t="str">
            <v>四川师范大学附属遂州实验学校</v>
          </cell>
          <cell r="J3498" t="str">
            <v>体育教师</v>
          </cell>
          <cell r="K3498" t="str">
            <v>钟蕉檩</v>
          </cell>
          <cell r="L3498" t="str">
            <v>18702861406</v>
          </cell>
          <cell r="M3498" t="str">
            <v>四川省</v>
          </cell>
          <cell r="N3498" t="str">
            <v>遂宁市</v>
          </cell>
        </row>
        <row r="3499">
          <cell r="C3499" t="str">
            <v>196704030116</v>
          </cell>
          <cell r="D3499" t="str">
            <v>2019</v>
          </cell>
          <cell r="E3499" t="str">
            <v>运动与健康学院</v>
          </cell>
          <cell r="F3499" t="str">
            <v>2019社会体育</v>
          </cell>
          <cell r="G3499" t="str">
            <v>19社体</v>
          </cell>
          <cell r="H3499" t="str">
            <v>525109003105245557</v>
          </cell>
          <cell r="I3499" t="str">
            <v>四川师范大学附属遂州实验学校</v>
          </cell>
          <cell r="J3499" t="str">
            <v>体育教师</v>
          </cell>
          <cell r="K3499" t="str">
            <v>钟蕉檩</v>
          </cell>
          <cell r="L3499" t="str">
            <v>18702861406</v>
          </cell>
          <cell r="M3499" t="str">
            <v>四川省</v>
          </cell>
          <cell r="N3499" t="str">
            <v>遂宁市</v>
          </cell>
        </row>
        <row r="3500">
          <cell r="C3500" t="str">
            <v>196704030122</v>
          </cell>
          <cell r="D3500" t="str">
            <v>2019</v>
          </cell>
          <cell r="E3500" t="str">
            <v>运动与健康学院</v>
          </cell>
          <cell r="F3500" t="str">
            <v>2019社会体育</v>
          </cell>
          <cell r="G3500" t="str">
            <v>19社体</v>
          </cell>
          <cell r="H3500" t="str">
            <v>-</v>
          </cell>
          <cell r="I3500" t="str">
            <v>木里藏族自治县乔瓦镇第二小学</v>
          </cell>
          <cell r="J3500" t="str">
            <v>体育教师</v>
          </cell>
          <cell r="K3500" t="str">
            <v>王偏初</v>
          </cell>
          <cell r="L3500" t="str">
            <v>13981589990</v>
          </cell>
          <cell r="M3500" t="str">
            <v>四川省</v>
          </cell>
          <cell r="N3500" t="str">
            <v>凉山彝族自治州</v>
          </cell>
        </row>
        <row r="3501">
          <cell r="C3501" t="str">
            <v>196704030134</v>
          </cell>
          <cell r="D3501" t="str">
            <v>2019</v>
          </cell>
          <cell r="E3501" t="str">
            <v>运动与健康学院</v>
          </cell>
          <cell r="F3501" t="str">
            <v>2019社会体育</v>
          </cell>
          <cell r="G3501" t="str">
            <v>19社体</v>
          </cell>
          <cell r="H3501" t="str">
            <v>92510781MA65G93C17</v>
          </cell>
          <cell r="I3501" t="str">
            <v>恒悦健身普拉提</v>
          </cell>
          <cell r="J3501" t="str">
            <v>健身教练</v>
          </cell>
          <cell r="K3501" t="str">
            <v>张芯铭</v>
          </cell>
          <cell r="L3501" t="str">
            <v>15228786522</v>
          </cell>
          <cell r="M3501" t="str">
            <v>四川省</v>
          </cell>
          <cell r="N3501" t="str">
            <v>绵阳市</v>
          </cell>
        </row>
        <row r="3502">
          <cell r="C3502" t="str">
            <v>196704030114</v>
          </cell>
          <cell r="D3502" t="str">
            <v>2019</v>
          </cell>
          <cell r="E3502" t="str">
            <v>运动与健康学院</v>
          </cell>
          <cell r="F3502" t="str">
            <v>2019社会体育</v>
          </cell>
          <cell r="G3502" t="str">
            <v>19社体</v>
          </cell>
          <cell r="H3502" t="str">
            <v>MA66XJD8-3</v>
          </cell>
          <cell r="I3502" t="str">
            <v>广安友一体育俱乐部有限公司</v>
          </cell>
          <cell r="J3502" t="str">
            <v>足球教练员</v>
          </cell>
          <cell r="K3502" t="str">
            <v>肖煜</v>
          </cell>
          <cell r="L3502" t="str">
            <v>18982686857</v>
          </cell>
          <cell r="M3502" t="str">
            <v>四川省</v>
          </cell>
          <cell r="N3502" t="str">
            <v>广安市</v>
          </cell>
        </row>
        <row r="3503">
          <cell r="C3503" t="str">
            <v>196704030105</v>
          </cell>
          <cell r="D3503" t="str">
            <v>2019</v>
          </cell>
          <cell r="E3503" t="str">
            <v>运动与健康学院</v>
          </cell>
          <cell r="F3503" t="str">
            <v>2019社会体育</v>
          </cell>
          <cell r="G3503" t="str">
            <v>19社体</v>
          </cell>
          <cell r="H3503" t="str">
            <v>525109003105245557</v>
          </cell>
          <cell r="I3503" t="str">
            <v>四川师范大学附属遂州实验学校</v>
          </cell>
          <cell r="J3503" t="str">
            <v>体育教师</v>
          </cell>
          <cell r="K3503" t="str">
            <v>钟蕉檩</v>
          </cell>
          <cell r="L3503" t="str">
            <v>18702861406</v>
          </cell>
          <cell r="M3503" t="str">
            <v>四川省</v>
          </cell>
          <cell r="N3503" t="str">
            <v>遂宁市</v>
          </cell>
        </row>
        <row r="3504">
          <cell r="C3504" t="str">
            <v>196704030128</v>
          </cell>
          <cell r="D3504" t="str">
            <v>2019</v>
          </cell>
          <cell r="E3504" t="str">
            <v>运动与健康学院</v>
          </cell>
          <cell r="F3504" t="str">
            <v>2019社会体育</v>
          </cell>
          <cell r="G3504" t="str">
            <v>19社体</v>
          </cell>
          <cell r="H3504" t="str">
            <v>12511181MB1872468L</v>
          </cell>
          <cell r="I3504" t="str">
            <v>阆中市凌家坝小学校</v>
          </cell>
          <cell r="J3504" t="str">
            <v>实习体育老师</v>
          </cell>
          <cell r="K3504" t="str">
            <v>赵继平</v>
          </cell>
          <cell r="L3504" t="str">
            <v>13699686435</v>
          </cell>
          <cell r="M3504" t="str">
            <v>四川省</v>
          </cell>
          <cell r="N3504" t="str">
            <v>南充市</v>
          </cell>
        </row>
        <row r="3505">
          <cell r="C3505" t="str">
            <v>196704030136</v>
          </cell>
          <cell r="D3505" t="str">
            <v>2019</v>
          </cell>
          <cell r="E3505" t="str">
            <v>运动与健康学院</v>
          </cell>
          <cell r="F3505" t="str">
            <v>2019社会体育</v>
          </cell>
          <cell r="G3505" t="str">
            <v>19社体</v>
          </cell>
          <cell r="H3505" t="str">
            <v>125113024521830631</v>
          </cell>
          <cell r="I3505" t="str">
            <v>南充市市容环卫服务中心</v>
          </cell>
          <cell r="J3505" t="str">
            <v>政工人事</v>
          </cell>
          <cell r="K3505" t="str">
            <v>蒲海燕</v>
          </cell>
          <cell r="L3505" t="str">
            <v>15182963222</v>
          </cell>
          <cell r="M3505" t="str">
            <v>四川省</v>
          </cell>
          <cell r="N3505" t="str">
            <v>南充市</v>
          </cell>
        </row>
        <row r="3506">
          <cell r="C3506" t="str">
            <v>196704030112</v>
          </cell>
          <cell r="D3506" t="str">
            <v>2019</v>
          </cell>
          <cell r="E3506" t="str">
            <v>运动与健康学院</v>
          </cell>
          <cell r="F3506" t="str">
            <v>2019社会体育</v>
          </cell>
          <cell r="G3506" t="str">
            <v>19社体</v>
          </cell>
          <cell r="H3506" t="str">
            <v>-</v>
          </cell>
          <cell r="I3506" t="str">
            <v>屏山县屏边彝族乡</v>
          </cell>
          <cell r="J3506" t="str">
            <v>社会保障</v>
          </cell>
          <cell r="K3506" t="str">
            <v>杨依散</v>
          </cell>
          <cell r="L3506" t="str">
            <v>13795818186</v>
          </cell>
          <cell r="M3506" t="str">
            <v>四川省</v>
          </cell>
          <cell r="N3506" t="str">
            <v>宜宾市</v>
          </cell>
        </row>
        <row r="3507">
          <cell r="C3507" t="str">
            <v>196704030102</v>
          </cell>
          <cell r="D3507" t="str">
            <v>2019</v>
          </cell>
          <cell r="E3507" t="str">
            <v>运动与健康学院</v>
          </cell>
          <cell r="F3507" t="str">
            <v>2019社会体育</v>
          </cell>
          <cell r="G3507" t="str">
            <v>19社体</v>
          </cell>
          <cell r="H3507" t="str">
            <v>MA66XJD8-3</v>
          </cell>
          <cell r="I3507" t="str">
            <v>广安友一体育俱乐部有限公司</v>
          </cell>
          <cell r="J3507" t="str">
            <v>足球教练员</v>
          </cell>
          <cell r="K3507" t="str">
            <v>肖煜</v>
          </cell>
          <cell r="L3507" t="str">
            <v>18982686857</v>
          </cell>
          <cell r="M3507" t="str">
            <v>四川省</v>
          </cell>
          <cell r="N3507" t="str">
            <v>广安市</v>
          </cell>
        </row>
        <row r="3508">
          <cell r="C3508" t="str">
            <v>196704030119</v>
          </cell>
          <cell r="D3508" t="str">
            <v>2019</v>
          </cell>
          <cell r="E3508" t="str">
            <v>运动与健康学院</v>
          </cell>
          <cell r="F3508" t="str">
            <v>2019社会体育</v>
          </cell>
          <cell r="G3508" t="str">
            <v>19社体</v>
          </cell>
          <cell r="H3508" t="str">
            <v>91510114MA6BJ10126</v>
          </cell>
          <cell r="I3508" t="str">
            <v>林书豪李群篮球炼盟</v>
          </cell>
          <cell r="J3508" t="str">
            <v>篮球教练</v>
          </cell>
          <cell r="K3508" t="str">
            <v>唐仁卿</v>
          </cell>
          <cell r="L3508" t="str">
            <v>18180372577</v>
          </cell>
          <cell r="M3508" t="str">
            <v>四川省</v>
          </cell>
          <cell r="N3508" t="str">
            <v>成都市</v>
          </cell>
        </row>
        <row r="3509">
          <cell r="C3509" t="str">
            <v>195603090139</v>
          </cell>
          <cell r="D3509" t="str">
            <v>2019</v>
          </cell>
          <cell r="E3509" t="str">
            <v>智能制造学院</v>
          </cell>
          <cell r="F3509" t="str">
            <v>2019工业机器人技术</v>
          </cell>
          <cell r="G3509" t="str">
            <v>19机器人1</v>
          </cell>
          <cell r="H3509" t="str">
            <v>91330000779370442Q</v>
          </cell>
          <cell r="I3509" t="str">
            <v>浙江双环传动机械股份有限公司</v>
          </cell>
          <cell r="J3509" t="str">
            <v>机械技术员</v>
          </cell>
          <cell r="K3509" t="str">
            <v>黄波</v>
          </cell>
          <cell r="L3509" t="str">
            <v>13586179943</v>
          </cell>
          <cell r="M3509" t="str">
            <v>浙江省</v>
          </cell>
          <cell r="N3509" t="str">
            <v>台州市</v>
          </cell>
        </row>
        <row r="3510">
          <cell r="C3510" t="str">
            <v>195603090111</v>
          </cell>
          <cell r="D3510" t="str">
            <v>2019</v>
          </cell>
          <cell r="E3510" t="str">
            <v>智能制造学院</v>
          </cell>
          <cell r="F3510" t="str">
            <v>2019工业机器人技术</v>
          </cell>
          <cell r="G3510" t="str">
            <v>19机器人1</v>
          </cell>
          <cell r="H3510" t="str">
            <v>731590243</v>
          </cell>
          <cell r="I3510" t="str">
            <v>四川天马玻璃有限公司</v>
          </cell>
          <cell r="J3510" t="str">
            <v>新项目储备（实习生）</v>
          </cell>
          <cell r="K3510" t="str">
            <v>汪雪峰</v>
          </cell>
          <cell r="L3510" t="str">
            <v>13882503789</v>
          </cell>
          <cell r="M3510" t="str">
            <v>四川省</v>
          </cell>
          <cell r="N3510" t="str">
            <v>遂宁市</v>
          </cell>
        </row>
        <row r="3511">
          <cell r="C3511" t="str">
            <v>185603090223</v>
          </cell>
          <cell r="D3511" t="str">
            <v>2019</v>
          </cell>
          <cell r="E3511" t="str">
            <v>智能制造学院</v>
          </cell>
          <cell r="F3511" t="str">
            <v>2019工业机器人技术</v>
          </cell>
          <cell r="G3511" t="str">
            <v>19机器人1</v>
          </cell>
          <cell r="H3511" t="str">
            <v>91510100MA6PF821H</v>
          </cell>
          <cell r="I3511" t="str">
            <v>成都迪科数金</v>
          </cell>
          <cell r="J3511" t="str">
            <v>安徽迪科数金科技有限公司</v>
          </cell>
          <cell r="K3511" t="str">
            <v>丁佳</v>
          </cell>
          <cell r="L3511" t="str">
            <v>17583106285</v>
          </cell>
          <cell r="M3511" t="str">
            <v>四川省</v>
          </cell>
          <cell r="N3511" t="str">
            <v>成都市</v>
          </cell>
        </row>
        <row r="3512">
          <cell r="C3512" t="str">
            <v>195603090102</v>
          </cell>
          <cell r="D3512" t="str">
            <v>2019</v>
          </cell>
          <cell r="E3512" t="str">
            <v>智能制造学院</v>
          </cell>
          <cell r="F3512" t="str">
            <v>2019工业机器人技术</v>
          </cell>
          <cell r="G3512" t="str">
            <v>19机器人1</v>
          </cell>
          <cell r="H3512" t="str">
            <v>7315959024-3</v>
          </cell>
          <cell r="I3512" t="str">
            <v>四川天马玻璃有限公司</v>
          </cell>
          <cell r="J3512" t="str">
            <v>新项目储备（实习）</v>
          </cell>
          <cell r="K3512" t="str">
            <v>汪雪峰</v>
          </cell>
          <cell r="L3512" t="str">
            <v>13882503789</v>
          </cell>
          <cell r="M3512" t="str">
            <v>四川省</v>
          </cell>
          <cell r="N3512" t="str">
            <v>遂宁市</v>
          </cell>
        </row>
        <row r="3513">
          <cell r="C3513" t="str">
            <v>195603090101</v>
          </cell>
          <cell r="D3513" t="str">
            <v>2019</v>
          </cell>
          <cell r="E3513" t="str">
            <v>智能制造学院</v>
          </cell>
          <cell r="F3513" t="str">
            <v>2019工业机器人技术</v>
          </cell>
          <cell r="G3513" t="str">
            <v>19机器人1</v>
          </cell>
          <cell r="H3513" t="str">
            <v>MA29JB79-0</v>
          </cell>
          <cell r="I3513" t="str">
            <v>德清刘氏塑料制品有限公司</v>
          </cell>
          <cell r="J3513" t="str">
            <v>生产和运输设备操作人员</v>
          </cell>
          <cell r="K3513" t="str">
            <v>余小花</v>
          </cell>
          <cell r="L3513" t="str">
            <v>18458249500</v>
          </cell>
          <cell r="M3513" t="str">
            <v>浙江省</v>
          </cell>
          <cell r="N3513" t="str">
            <v>杭州市</v>
          </cell>
        </row>
        <row r="3514">
          <cell r="C3514" t="str">
            <v>195603090125</v>
          </cell>
          <cell r="D3514" t="str">
            <v>2019</v>
          </cell>
          <cell r="E3514" t="str">
            <v>智能制造学院</v>
          </cell>
          <cell r="F3514" t="str">
            <v>2019工业机器人技术</v>
          </cell>
          <cell r="G3514" t="str">
            <v>19机器人1</v>
          </cell>
          <cell r="H3514" t="str">
            <v>14406205-9</v>
          </cell>
          <cell r="I3514" t="str">
            <v>宁波威霖住宅设施有限公司</v>
          </cell>
          <cell r="J3514" t="str">
            <v>技术岗</v>
          </cell>
          <cell r="K3514" t="str">
            <v>邹玉霞</v>
          </cell>
          <cell r="L3514" t="str">
            <v>18957427752</v>
          </cell>
          <cell r="M3514" t="str">
            <v>浙江省</v>
          </cell>
          <cell r="N3514" t="str">
            <v>宁波市</v>
          </cell>
        </row>
        <row r="3515">
          <cell r="C3515" t="str">
            <v>195603090117</v>
          </cell>
          <cell r="D3515" t="str">
            <v>2019</v>
          </cell>
          <cell r="E3515" t="str">
            <v>智能制造学院</v>
          </cell>
          <cell r="F3515" t="str">
            <v>2019工业机器人技术</v>
          </cell>
          <cell r="G3515" t="str">
            <v>19机器人1</v>
          </cell>
          <cell r="H3515" t="str">
            <v>91510129080629190Y</v>
          </cell>
          <cell r="I3515" t="str">
            <v>成都佳恒机械有限公司</v>
          </cell>
          <cell r="J3515" t="str">
            <v>质量检测员</v>
          </cell>
          <cell r="K3515" t="str">
            <v>刘学怀</v>
          </cell>
          <cell r="L3515" t="str">
            <v>13558842897</v>
          </cell>
          <cell r="M3515" t="str">
            <v>四川省</v>
          </cell>
          <cell r="N3515" t="str">
            <v>成都市</v>
          </cell>
        </row>
        <row r="3516">
          <cell r="C3516" t="str">
            <v>195603090130</v>
          </cell>
          <cell r="D3516" t="str">
            <v>2019</v>
          </cell>
          <cell r="E3516" t="str">
            <v>智能制造学院</v>
          </cell>
          <cell r="F3516" t="str">
            <v>2019工业机器人技术</v>
          </cell>
          <cell r="G3516" t="str">
            <v>19机器人1</v>
          </cell>
          <cell r="H3516" t="str">
            <v>91510100MA6CR0JT4L</v>
          </cell>
          <cell r="I3516" t="str">
            <v>四川汉塔科技有限公司</v>
          </cell>
          <cell r="J3516" t="str">
            <v>指导老师</v>
          </cell>
          <cell r="K3516" t="str">
            <v>韩潇</v>
          </cell>
          <cell r="L3516" t="str">
            <v>18628263194</v>
          </cell>
          <cell r="M3516" t="str">
            <v>四川省</v>
          </cell>
          <cell r="N3516" t="str">
            <v>成都市</v>
          </cell>
        </row>
        <row r="3517">
          <cell r="C3517" t="str">
            <v>195603090118</v>
          </cell>
          <cell r="D3517" t="str">
            <v>2019</v>
          </cell>
          <cell r="E3517" t="str">
            <v>智能制造学院</v>
          </cell>
          <cell r="F3517" t="str">
            <v>2019工业机器人技术</v>
          </cell>
          <cell r="G3517" t="str">
            <v>19机器人1</v>
          </cell>
          <cell r="H3517" t="str">
            <v>2022412970454376782</v>
          </cell>
          <cell r="I3517" t="str">
            <v>宁波威霖住宅设施有限公司</v>
          </cell>
          <cell r="J3517" t="str">
            <v>技术岗</v>
          </cell>
          <cell r="K3517" t="str">
            <v>邹玉霞</v>
          </cell>
          <cell r="L3517" t="str">
            <v>18957427752</v>
          </cell>
          <cell r="M3517" t="str">
            <v>浙江省</v>
          </cell>
          <cell r="N3517" t="str">
            <v>宁波市</v>
          </cell>
        </row>
        <row r="3518">
          <cell r="C3518" t="str">
            <v>195603090126</v>
          </cell>
          <cell r="D3518" t="str">
            <v>2019</v>
          </cell>
          <cell r="E3518" t="str">
            <v>智能制造学院</v>
          </cell>
          <cell r="F3518" t="str">
            <v>2019工业机器人技术</v>
          </cell>
          <cell r="G3518" t="str">
            <v>19机器人1</v>
          </cell>
          <cell r="H3518" t="str">
            <v>91510900MA674KDH2U</v>
          </cell>
          <cell r="I3518" t="str">
            <v>蜂巢能源科技（遂宁）有限公司</v>
          </cell>
          <cell r="J3518" t="str">
            <v>操作工</v>
          </cell>
          <cell r="K3518" t="str">
            <v>罗蓉迪</v>
          </cell>
          <cell r="L3518" t="str">
            <v>13718517671</v>
          </cell>
          <cell r="M3518" t="str">
            <v>四川省</v>
          </cell>
          <cell r="N3518" t="str">
            <v>遂宁市</v>
          </cell>
        </row>
        <row r="3519">
          <cell r="C3519" t="str">
            <v>195603090116</v>
          </cell>
          <cell r="D3519" t="str">
            <v>2019</v>
          </cell>
          <cell r="E3519" t="str">
            <v>智能制造学院</v>
          </cell>
          <cell r="F3519" t="str">
            <v>2019工业机器人技术</v>
          </cell>
          <cell r="G3519" t="str">
            <v>19机器人1</v>
          </cell>
          <cell r="H3519" t="str">
            <v>91513433779830672X</v>
          </cell>
          <cell r="I3519" t="str">
            <v>四川嘉华锦屏特种水泥有限责任公司</v>
          </cell>
          <cell r="J3519" t="str">
            <v>设备维修</v>
          </cell>
          <cell r="K3519" t="str">
            <v>何庆兰</v>
          </cell>
          <cell r="L3519" t="str">
            <v>13881490008</v>
          </cell>
          <cell r="M3519" t="str">
            <v>四川省</v>
          </cell>
          <cell r="N3519" t="str">
            <v>凉山彝族自治州</v>
          </cell>
        </row>
        <row r="3520">
          <cell r="C3520" t="str">
            <v>195603090136</v>
          </cell>
          <cell r="D3520" t="str">
            <v>2019</v>
          </cell>
          <cell r="E3520" t="str">
            <v>智能制造学院</v>
          </cell>
          <cell r="F3520" t="str">
            <v>2019工业机器人技术</v>
          </cell>
          <cell r="G3520" t="str">
            <v>19机器人1</v>
          </cell>
          <cell r="H3520" t="str">
            <v>91510522204915421D</v>
          </cell>
          <cell r="I3520" t="str">
            <v>天宝实业有限公司</v>
          </cell>
          <cell r="J3520" t="str">
            <v>机电仪</v>
          </cell>
          <cell r="K3520" t="str">
            <v>王强</v>
          </cell>
          <cell r="L3520" t="str">
            <v>5482132</v>
          </cell>
          <cell r="M3520" t="str">
            <v>四川省</v>
          </cell>
          <cell r="N3520" t="str">
            <v>泸州市</v>
          </cell>
        </row>
        <row r="3521">
          <cell r="C3521" t="str">
            <v>195603090108</v>
          </cell>
          <cell r="D3521" t="str">
            <v>2019</v>
          </cell>
          <cell r="E3521" t="str">
            <v>智能制造学院</v>
          </cell>
          <cell r="F3521" t="str">
            <v>2019工业机器人技术</v>
          </cell>
          <cell r="G3521" t="str">
            <v>19机器人1</v>
          </cell>
          <cell r="H3521" t="str">
            <v>92510922MA63UU3Q87</v>
          </cell>
          <cell r="I3521" t="str">
            <v>射洪县康师汽修服务中心</v>
          </cell>
          <cell r="J3521" t="str">
            <v>汽车维修</v>
          </cell>
          <cell r="K3521" t="str">
            <v>康米</v>
          </cell>
          <cell r="L3521" t="str">
            <v>18190187892</v>
          </cell>
          <cell r="M3521" t="str">
            <v>四川省</v>
          </cell>
          <cell r="N3521" t="str">
            <v>遂宁市</v>
          </cell>
        </row>
        <row r="3522">
          <cell r="C3522" t="str">
            <v>195603090115</v>
          </cell>
          <cell r="D3522" t="str">
            <v>2019</v>
          </cell>
          <cell r="E3522" t="str">
            <v>智能制造学院</v>
          </cell>
          <cell r="F3522" t="str">
            <v>2019工业机器人技术</v>
          </cell>
          <cell r="G3522" t="str">
            <v>19机器人1</v>
          </cell>
          <cell r="H3522" t="str">
            <v>2022112970441354146</v>
          </cell>
          <cell r="I3522" t="str">
            <v>深圳前海美鼎信息技术有限公司</v>
          </cell>
          <cell r="J3522" t="str">
            <v>质检员</v>
          </cell>
          <cell r="K3522" t="str">
            <v>王充</v>
          </cell>
          <cell r="L3522" t="str">
            <v>13687125668</v>
          </cell>
          <cell r="M3522" t="str">
            <v>广东省</v>
          </cell>
          <cell r="N3522" t="str">
            <v>东莞市</v>
          </cell>
        </row>
        <row r="3523">
          <cell r="C3523" t="str">
            <v>195603090104</v>
          </cell>
          <cell r="D3523" t="str">
            <v>2019</v>
          </cell>
          <cell r="E3523" t="str">
            <v>智能制造学院</v>
          </cell>
          <cell r="F3523" t="str">
            <v>2019工业机器人技术</v>
          </cell>
          <cell r="G3523" t="str">
            <v>19机器人1</v>
          </cell>
          <cell r="H3523" t="str">
            <v>440682601099540</v>
          </cell>
          <cell r="I3523" t="str">
            <v>佛山市南海区耀旺滚轮厂</v>
          </cell>
          <cell r="J3523" t="str">
            <v>质检主管</v>
          </cell>
          <cell r="K3523" t="str">
            <v>刘正松</v>
          </cell>
          <cell r="L3523" t="str">
            <v>13078403189</v>
          </cell>
          <cell r="M3523" t="str">
            <v>广东省</v>
          </cell>
          <cell r="N3523" t="str">
            <v>佛山市</v>
          </cell>
        </row>
        <row r="3524">
          <cell r="C3524" t="str">
            <v>195603090110</v>
          </cell>
          <cell r="D3524" t="str">
            <v>2019</v>
          </cell>
          <cell r="E3524" t="str">
            <v>智能制造学院</v>
          </cell>
          <cell r="F3524" t="str">
            <v>2019工业机器人技术</v>
          </cell>
          <cell r="G3524" t="str">
            <v>19机器人1</v>
          </cell>
          <cell r="H3524" t="str">
            <v>-</v>
          </cell>
          <cell r="I3524" t="str">
            <v>四川众雁电梯有限公司</v>
          </cell>
          <cell r="J3524" t="str">
            <v>维保助手</v>
          </cell>
          <cell r="K3524" t="str">
            <v>王正荣</v>
          </cell>
          <cell r="L3524" t="str">
            <v>18283403094</v>
          </cell>
          <cell r="M3524" t="str">
            <v>四川省</v>
          </cell>
          <cell r="N3524" t="str">
            <v>成都市</v>
          </cell>
        </row>
        <row r="3525">
          <cell r="C3525" t="str">
            <v>195603090138</v>
          </cell>
          <cell r="D3525" t="str">
            <v>2019</v>
          </cell>
          <cell r="E3525" t="str">
            <v>智能制造学院</v>
          </cell>
          <cell r="F3525" t="str">
            <v>2019工业机器人技术</v>
          </cell>
          <cell r="G3525" t="str">
            <v>19机器人1</v>
          </cell>
          <cell r="H3525" t="str">
            <v>-</v>
          </cell>
          <cell r="I3525" t="str">
            <v>绍兴中芯集成电路制造股份有限公司</v>
          </cell>
          <cell r="J3525" t="str">
            <v>MFG</v>
          </cell>
          <cell r="K3525" t="str">
            <v>刘雪梅</v>
          </cell>
          <cell r="L3525" t="str">
            <v>13482137031</v>
          </cell>
          <cell r="M3525" t="str">
            <v>浙江省</v>
          </cell>
          <cell r="N3525" t="str">
            <v>绍兴市</v>
          </cell>
        </row>
        <row r="3526">
          <cell r="C3526" t="str">
            <v>195603090142</v>
          </cell>
          <cell r="D3526" t="str">
            <v>2019</v>
          </cell>
          <cell r="E3526" t="str">
            <v>智能制造学院</v>
          </cell>
          <cell r="F3526" t="str">
            <v>2019工业机器人技术</v>
          </cell>
          <cell r="G3526" t="str">
            <v>19机器人1</v>
          </cell>
          <cell r="H3526" t="str">
            <v>-</v>
          </cell>
          <cell r="I3526" t="str">
            <v>遂宁宽窄印务有限责任公司</v>
          </cell>
          <cell r="J3526" t="str">
            <v>后备机长</v>
          </cell>
          <cell r="K3526" t="str">
            <v>代品竹</v>
          </cell>
          <cell r="L3526" t="str">
            <v>18782599521</v>
          </cell>
          <cell r="M3526" t="str">
            <v>四川省</v>
          </cell>
          <cell r="N3526" t="str">
            <v>遂宁市</v>
          </cell>
        </row>
        <row r="3527">
          <cell r="C3527" t="str">
            <v>195603090140</v>
          </cell>
          <cell r="D3527" t="str">
            <v>2019</v>
          </cell>
          <cell r="E3527" t="str">
            <v>智能制造学院</v>
          </cell>
          <cell r="F3527" t="str">
            <v>2019工业机器人技术</v>
          </cell>
          <cell r="G3527" t="str">
            <v>19机器人1</v>
          </cell>
          <cell r="H3527" t="str">
            <v>91510921MA62WWEG1Q</v>
          </cell>
          <cell r="I3527" t="str">
            <v>四川锂源新材料有限公司</v>
          </cell>
          <cell r="J3527" t="str">
            <v>技术员</v>
          </cell>
          <cell r="K3527" t="str">
            <v>杨金龙</v>
          </cell>
          <cell r="L3527" t="str">
            <v>18190202625</v>
          </cell>
          <cell r="M3527" t="str">
            <v>四川省</v>
          </cell>
          <cell r="N3527" t="str">
            <v>遂宁市</v>
          </cell>
        </row>
        <row r="3528">
          <cell r="C3528" t="str">
            <v>195603090114</v>
          </cell>
          <cell r="D3528" t="str">
            <v>2019</v>
          </cell>
          <cell r="E3528" t="str">
            <v>智能制造学院</v>
          </cell>
          <cell r="F3528" t="str">
            <v>2019工业机器人技术</v>
          </cell>
          <cell r="G3528" t="str">
            <v>19机器人1</v>
          </cell>
          <cell r="H3528" t="str">
            <v>91510104MA66GULE0Y</v>
          </cell>
          <cell r="I3528" t="str">
            <v>光明派特贵金属有限公司</v>
          </cell>
          <cell r="J3528" t="str">
            <v>氩弧焊接切割</v>
          </cell>
          <cell r="K3528" t="str">
            <v>黄倩</v>
          </cell>
          <cell r="L3528" t="str">
            <v>14781885225</v>
          </cell>
          <cell r="M3528" t="str">
            <v>四川省</v>
          </cell>
          <cell r="N3528" t="str">
            <v>成都市</v>
          </cell>
        </row>
        <row r="3529">
          <cell r="C3529" t="str">
            <v>195603090129</v>
          </cell>
          <cell r="D3529" t="str">
            <v>2019</v>
          </cell>
          <cell r="E3529" t="str">
            <v>智能制造学院</v>
          </cell>
          <cell r="F3529" t="str">
            <v>2019工业机器人技术</v>
          </cell>
          <cell r="G3529" t="str">
            <v>19机器人1</v>
          </cell>
          <cell r="H3529" t="str">
            <v>-</v>
          </cell>
          <cell r="I3529" t="str">
            <v>绍兴中芯集成电路制造股份有限公司</v>
          </cell>
          <cell r="J3529" t="str">
            <v>'CDW控片管理员</v>
          </cell>
          <cell r="K3529" t="str">
            <v>王丹南</v>
          </cell>
          <cell r="L3529" t="str">
            <v>13575503649</v>
          </cell>
          <cell r="M3529" t="str">
            <v>浙江省</v>
          </cell>
          <cell r="N3529" t="str">
            <v>绍兴市</v>
          </cell>
        </row>
        <row r="3530">
          <cell r="C3530" t="str">
            <v>195603090105</v>
          </cell>
          <cell r="D3530" t="str">
            <v>2019</v>
          </cell>
          <cell r="E3530" t="str">
            <v>智能制造学院</v>
          </cell>
          <cell r="F3530" t="str">
            <v>2019工业机器人技术</v>
          </cell>
          <cell r="G3530" t="str">
            <v>19机器人1</v>
          </cell>
          <cell r="H3530" t="str">
            <v>-</v>
          </cell>
          <cell r="I3530" t="str">
            <v>浙江双环传动机械股份有限公司</v>
          </cell>
          <cell r="J3530" t="str">
            <v>机械技术员</v>
          </cell>
          <cell r="K3530" t="str">
            <v>黄波</v>
          </cell>
          <cell r="L3530" t="str">
            <v>13586179943</v>
          </cell>
          <cell r="M3530" t="str">
            <v>浙江省</v>
          </cell>
          <cell r="N3530" t="str">
            <v>台州市</v>
          </cell>
        </row>
        <row r="3531">
          <cell r="C3531" t="str">
            <v>195603090120</v>
          </cell>
          <cell r="D3531" t="str">
            <v>2019</v>
          </cell>
          <cell r="E3531" t="str">
            <v>智能制造学院</v>
          </cell>
          <cell r="F3531" t="str">
            <v>2019工业机器人技术</v>
          </cell>
          <cell r="G3531" t="str">
            <v>19机器人1</v>
          </cell>
          <cell r="H3531" t="str">
            <v>MA272PU3-1</v>
          </cell>
          <cell r="I3531" t="str">
            <v>苏州方物精密设备有限责任公司</v>
          </cell>
          <cell r="J3531" t="str">
            <v>软体工程师</v>
          </cell>
          <cell r="K3531" t="str">
            <v>赖兆鑫</v>
          </cell>
          <cell r="L3531" t="str">
            <v>15821513353</v>
          </cell>
          <cell r="M3531" t="str">
            <v>江苏省</v>
          </cell>
          <cell r="N3531" t="str">
            <v>苏州市</v>
          </cell>
        </row>
        <row r="3532">
          <cell r="C3532" t="str">
            <v>195603090119</v>
          </cell>
          <cell r="D3532" t="str">
            <v>2019</v>
          </cell>
          <cell r="E3532" t="str">
            <v>智能制造学院</v>
          </cell>
          <cell r="F3532" t="str">
            <v>2019工业机器人技术</v>
          </cell>
          <cell r="G3532" t="str">
            <v>19机器人1</v>
          </cell>
          <cell r="H3532" t="str">
            <v>91510921MA62WWEG1Q</v>
          </cell>
          <cell r="I3532" t="str">
            <v>四川锂源新材料有限公司</v>
          </cell>
          <cell r="J3532" t="str">
            <v>技术员</v>
          </cell>
          <cell r="K3532" t="str">
            <v>杨金龙</v>
          </cell>
          <cell r="L3532" t="str">
            <v>18190202625</v>
          </cell>
          <cell r="M3532" t="str">
            <v>四川省</v>
          </cell>
          <cell r="N3532" t="str">
            <v>遂宁市</v>
          </cell>
        </row>
        <row r="3533">
          <cell r="C3533" t="str">
            <v>195603090128</v>
          </cell>
          <cell r="D3533" t="str">
            <v>2019</v>
          </cell>
          <cell r="E3533" t="str">
            <v>智能制造学院</v>
          </cell>
          <cell r="F3533" t="str">
            <v>2019工业机器人技术</v>
          </cell>
          <cell r="G3533" t="str">
            <v>19机器人1</v>
          </cell>
          <cell r="H3533" t="str">
            <v>91110108MA04EJ8933</v>
          </cell>
          <cell r="I3533" t="str">
            <v>北京因米服饰有限公司</v>
          </cell>
          <cell r="J3533" t="str">
            <v>计划工程师</v>
          </cell>
          <cell r="K3533" t="str">
            <v>赵喜雪</v>
          </cell>
          <cell r="L3533" t="str">
            <v>18511634511</v>
          </cell>
          <cell r="M3533" t="str">
            <v>北京市</v>
          </cell>
          <cell r="N3533" t="str">
            <v>北京市</v>
          </cell>
        </row>
        <row r="3534">
          <cell r="C3534" t="str">
            <v>195603090143</v>
          </cell>
          <cell r="D3534" t="str">
            <v>2019</v>
          </cell>
          <cell r="E3534" t="str">
            <v>智能制造学院</v>
          </cell>
          <cell r="F3534" t="str">
            <v>2019工业机器人技术</v>
          </cell>
          <cell r="G3534" t="str">
            <v>19机器人1</v>
          </cell>
          <cell r="H3534" t="str">
            <v>39513532-0</v>
          </cell>
          <cell r="I3534" t="str">
            <v>四川众雁电梯有限公司</v>
          </cell>
          <cell r="J3534" t="str">
            <v>电梯维保助理</v>
          </cell>
          <cell r="K3534" t="str">
            <v>张苏恩</v>
          </cell>
          <cell r="L3534" t="str">
            <v>18113650727</v>
          </cell>
          <cell r="M3534" t="str">
            <v>四川省</v>
          </cell>
          <cell r="N3534" t="str">
            <v>成都市</v>
          </cell>
        </row>
        <row r="3535">
          <cell r="C3535" t="str">
            <v>195603090112</v>
          </cell>
          <cell r="D3535" t="str">
            <v>2019</v>
          </cell>
          <cell r="E3535" t="str">
            <v>智能制造学院</v>
          </cell>
          <cell r="F3535" t="str">
            <v>2019工业机器人技术</v>
          </cell>
          <cell r="G3535" t="str">
            <v>19机器人1</v>
          </cell>
          <cell r="H3535" t="str">
            <v>92511523MA6588QC1B</v>
          </cell>
          <cell r="I3535" t="str">
            <v>江安县桐梓镇苗儿沱砂石厂</v>
          </cell>
          <cell r="J3535" t="str">
            <v>机修</v>
          </cell>
          <cell r="K3535" t="str">
            <v>王和平</v>
          </cell>
          <cell r="L3535" t="str">
            <v>18208203722</v>
          </cell>
          <cell r="M3535" t="str">
            <v>四川省</v>
          </cell>
          <cell r="N3535" t="str">
            <v>宜宾市</v>
          </cell>
        </row>
        <row r="3536">
          <cell r="C3536" t="str">
            <v>195603090103</v>
          </cell>
          <cell r="D3536" t="str">
            <v>2019</v>
          </cell>
          <cell r="E3536" t="str">
            <v>智能制造学院</v>
          </cell>
          <cell r="F3536" t="str">
            <v>2019工业机器人技术</v>
          </cell>
          <cell r="G3536" t="str">
            <v>19机器人1</v>
          </cell>
          <cell r="H3536" t="str">
            <v>-</v>
          </cell>
          <cell r="I3536" t="str">
            <v>南京瑞杨医用科技有限公司成都分公司</v>
          </cell>
          <cell r="J3536" t="str">
            <v>售后</v>
          </cell>
          <cell r="K3536" t="str">
            <v>李雪</v>
          </cell>
          <cell r="L3536" t="str">
            <v>15828328567</v>
          </cell>
          <cell r="M3536" t="str">
            <v>四川省</v>
          </cell>
          <cell r="N3536" t="str">
            <v>成都市</v>
          </cell>
        </row>
        <row r="3537">
          <cell r="C3537" t="str">
            <v>195603090127</v>
          </cell>
          <cell r="D3537" t="str">
            <v>2019</v>
          </cell>
          <cell r="E3537" t="str">
            <v>智能制造学院</v>
          </cell>
          <cell r="F3537" t="str">
            <v>2019工业机器人技术</v>
          </cell>
          <cell r="G3537" t="str">
            <v>19机器人1</v>
          </cell>
          <cell r="H3537" t="str">
            <v>MA6BP6kR9</v>
          </cell>
          <cell r="I3537" t="str">
            <v>四川七彩祥优企业管理有限公司</v>
          </cell>
          <cell r="J3537" t="str">
            <v>设备定期维护</v>
          </cell>
          <cell r="K3537" t="str">
            <v>李旭</v>
          </cell>
          <cell r="L3537" t="str">
            <v>18581506582</v>
          </cell>
          <cell r="M3537" t="str">
            <v>四川省</v>
          </cell>
          <cell r="N3537" t="str">
            <v>成都市</v>
          </cell>
        </row>
        <row r="3538">
          <cell r="C3538" t="str">
            <v>195603090135</v>
          </cell>
          <cell r="D3538" t="str">
            <v>2019</v>
          </cell>
          <cell r="E3538" t="str">
            <v>智能制造学院</v>
          </cell>
          <cell r="F3538" t="str">
            <v>2019工业机器人技术</v>
          </cell>
          <cell r="G3538" t="str">
            <v>19机器人1</v>
          </cell>
          <cell r="H3538" t="str">
            <v>91320594MA1TD4K47J</v>
          </cell>
          <cell r="I3538" t="str">
            <v>苏州富纳艾尔科技有限公司</v>
          </cell>
          <cell r="J3538" t="str">
            <v>助理工程师</v>
          </cell>
          <cell r="K3538" t="str">
            <v>蒋兰</v>
          </cell>
          <cell r="L3538" t="str">
            <v>0512-65693958</v>
          </cell>
          <cell r="M3538" t="str">
            <v>江苏省</v>
          </cell>
          <cell r="N3538" t="str">
            <v>苏州市</v>
          </cell>
        </row>
        <row r="3539">
          <cell r="C3539" t="str">
            <v>195603090132</v>
          </cell>
          <cell r="D3539" t="str">
            <v>2019</v>
          </cell>
          <cell r="E3539" t="str">
            <v>智能制造学院</v>
          </cell>
          <cell r="F3539" t="str">
            <v>2019工业机器人技术</v>
          </cell>
          <cell r="G3539" t="str">
            <v>19机器人1</v>
          </cell>
          <cell r="H3539" t="str">
            <v>91510100MA6C4YYR0H</v>
          </cell>
          <cell r="I3539" t="str">
            <v>成都云翅科技有限公司</v>
          </cell>
          <cell r="J3539" t="str">
            <v>生产制造</v>
          </cell>
          <cell r="K3539" t="str">
            <v>夏志东</v>
          </cell>
          <cell r="L3539" t="str">
            <v>15970416588</v>
          </cell>
          <cell r="M3539" t="str">
            <v>四川省</v>
          </cell>
          <cell r="N3539" t="str">
            <v>成都市</v>
          </cell>
        </row>
        <row r="3540">
          <cell r="C3540" t="str">
            <v>195603090133</v>
          </cell>
          <cell r="D3540" t="str">
            <v>2019</v>
          </cell>
          <cell r="E3540" t="str">
            <v>智能制造学院</v>
          </cell>
          <cell r="F3540" t="str">
            <v>2019工业机器人技术</v>
          </cell>
          <cell r="G3540" t="str">
            <v>19机器人1</v>
          </cell>
          <cell r="H3540" t="str">
            <v>91510100MA6C4YYR0H</v>
          </cell>
          <cell r="I3540" t="str">
            <v>成都云翅科技有限公司</v>
          </cell>
          <cell r="J3540" t="str">
            <v>技术员</v>
          </cell>
          <cell r="K3540" t="str">
            <v>夏志东</v>
          </cell>
          <cell r="L3540" t="str">
            <v>15970416588</v>
          </cell>
          <cell r="M3540" t="str">
            <v>四川省</v>
          </cell>
          <cell r="N3540" t="str">
            <v>成都市</v>
          </cell>
        </row>
        <row r="3541">
          <cell r="C3541" t="str">
            <v>195603090131</v>
          </cell>
          <cell r="D3541" t="str">
            <v>2019</v>
          </cell>
          <cell r="E3541" t="str">
            <v>智能制造学院</v>
          </cell>
          <cell r="F3541" t="str">
            <v>2019工业机器人技术</v>
          </cell>
          <cell r="G3541" t="str">
            <v>19机器人1</v>
          </cell>
          <cell r="H3541" t="str">
            <v>39513532-0</v>
          </cell>
          <cell r="I3541" t="str">
            <v>四川众雁电梯有限公司</v>
          </cell>
          <cell r="J3541" t="str">
            <v>电梯维保师助理</v>
          </cell>
          <cell r="K3541" t="str">
            <v>王慧琳</v>
          </cell>
          <cell r="L3541" t="str">
            <v>15700353450</v>
          </cell>
          <cell r="M3541" t="str">
            <v>四川省</v>
          </cell>
          <cell r="N3541" t="str">
            <v>成都市</v>
          </cell>
        </row>
        <row r="3542">
          <cell r="C3542" t="str">
            <v>195603090134</v>
          </cell>
          <cell r="D3542" t="str">
            <v>2019</v>
          </cell>
          <cell r="E3542" t="str">
            <v>智能制造学院</v>
          </cell>
          <cell r="F3542" t="str">
            <v>2019工业机器人技术</v>
          </cell>
          <cell r="G3542" t="str">
            <v>19机器人1</v>
          </cell>
          <cell r="H3542" t="str">
            <v>-</v>
          </cell>
          <cell r="I3542" t="str">
            <v>四川省广汉市富贵车行有限公司</v>
          </cell>
          <cell r="J3542" t="str">
            <v>检测</v>
          </cell>
          <cell r="K3542" t="str">
            <v>巫孝海</v>
          </cell>
          <cell r="L3542" t="str">
            <v>18728059511</v>
          </cell>
          <cell r="M3542" t="str">
            <v>四川省</v>
          </cell>
          <cell r="N3542" t="str">
            <v>德阳市</v>
          </cell>
        </row>
        <row r="3543">
          <cell r="C3543" t="str">
            <v>195603090141</v>
          </cell>
          <cell r="D3543" t="str">
            <v>2019</v>
          </cell>
          <cell r="E3543" t="str">
            <v>智能制造学院</v>
          </cell>
          <cell r="F3543" t="str">
            <v>2019工业机器人技术</v>
          </cell>
          <cell r="G3543" t="str">
            <v>19机器人1</v>
          </cell>
          <cell r="H3543" t="str">
            <v>-</v>
          </cell>
          <cell r="I3543" t="str">
            <v>浙江双环传动机械股份有限公司</v>
          </cell>
          <cell r="J3543" t="str">
            <v>数控操作工</v>
          </cell>
          <cell r="K3543" t="str">
            <v>黄波</v>
          </cell>
          <cell r="L3543" t="str">
            <v>13586179943</v>
          </cell>
          <cell r="M3543" t="str">
            <v>浙江省</v>
          </cell>
          <cell r="N3543" t="str">
            <v>台州市</v>
          </cell>
        </row>
        <row r="3544">
          <cell r="C3544" t="str">
            <v>195603090124</v>
          </cell>
          <cell r="D3544" t="str">
            <v>2019</v>
          </cell>
          <cell r="E3544" t="str">
            <v>智能制造学院</v>
          </cell>
          <cell r="F3544" t="str">
            <v>2019工业机器人技术</v>
          </cell>
          <cell r="G3544" t="str">
            <v>19机器人1</v>
          </cell>
          <cell r="H3544" t="str">
            <v>SCZYJSXY</v>
          </cell>
          <cell r="I3544" t="str">
            <v>四川职业技术学院实训中心</v>
          </cell>
          <cell r="J3544" t="str">
            <v>操作员</v>
          </cell>
          <cell r="K3544" t="str">
            <v>陈德航</v>
          </cell>
          <cell r="L3544" t="str">
            <v>18190203337</v>
          </cell>
          <cell r="M3544" t="str">
            <v>四川省</v>
          </cell>
          <cell r="N3544" t="str">
            <v>遂宁市</v>
          </cell>
        </row>
        <row r="3545">
          <cell r="C3545" t="str">
            <v>195603090113</v>
          </cell>
          <cell r="D3545" t="str">
            <v>2019</v>
          </cell>
          <cell r="E3545" t="str">
            <v>智能制造学院</v>
          </cell>
          <cell r="F3545" t="str">
            <v>2019工业机器人技术</v>
          </cell>
          <cell r="G3545" t="str">
            <v>19机器人1</v>
          </cell>
          <cell r="H3545" t="str">
            <v>915101006743486287</v>
          </cell>
          <cell r="I3545" t="str">
            <v>成都润博科技有限公司</v>
          </cell>
          <cell r="J3545" t="str">
            <v>数控铣工</v>
          </cell>
          <cell r="K3545" t="str">
            <v>王宇</v>
          </cell>
          <cell r="L3545" t="str">
            <v>18881976343</v>
          </cell>
          <cell r="M3545" t="str">
            <v>四川省</v>
          </cell>
          <cell r="N3545" t="str">
            <v>成都市</v>
          </cell>
        </row>
        <row r="3546">
          <cell r="C3546" t="str">
            <v>195603090107</v>
          </cell>
          <cell r="D3546" t="str">
            <v>2019</v>
          </cell>
          <cell r="E3546" t="str">
            <v>智能制造学院</v>
          </cell>
          <cell r="F3546" t="str">
            <v>2019工业机器人技术</v>
          </cell>
          <cell r="G3546" t="str">
            <v>19机器人1</v>
          </cell>
          <cell r="H3546" t="str">
            <v>-</v>
          </cell>
          <cell r="I3546" t="str">
            <v>四川众雁电梯有限公司</v>
          </cell>
          <cell r="J3546" t="str">
            <v>维保部</v>
          </cell>
          <cell r="K3546" t="str">
            <v>王慧琳</v>
          </cell>
          <cell r="L3546" t="str">
            <v>15700353450</v>
          </cell>
          <cell r="M3546" t="str">
            <v>四川省</v>
          </cell>
          <cell r="N3546" t="str">
            <v>成都市</v>
          </cell>
        </row>
        <row r="3547">
          <cell r="C3547" t="str">
            <v>195603090121</v>
          </cell>
          <cell r="D3547" t="str">
            <v>2019</v>
          </cell>
          <cell r="E3547" t="str">
            <v>智能制造学院</v>
          </cell>
          <cell r="F3547" t="str">
            <v>2019工业机器人技术</v>
          </cell>
          <cell r="G3547" t="str">
            <v>19机器人1</v>
          </cell>
          <cell r="H3547" t="str">
            <v>-</v>
          </cell>
          <cell r="I3547" t="str">
            <v>四川锂源新材料有限公司</v>
          </cell>
          <cell r="J3547" t="str">
            <v>机修</v>
          </cell>
          <cell r="K3547" t="str">
            <v>杨金龙</v>
          </cell>
          <cell r="L3547" t="str">
            <v>18116538268</v>
          </cell>
          <cell r="M3547" t="str">
            <v>四川省</v>
          </cell>
          <cell r="N3547" t="str">
            <v>遂宁市</v>
          </cell>
        </row>
        <row r="3548">
          <cell r="C3548" t="str">
            <v>195603090220</v>
          </cell>
          <cell r="D3548" t="str">
            <v>2019</v>
          </cell>
          <cell r="E3548" t="str">
            <v>智能制造学院</v>
          </cell>
          <cell r="F3548" t="str">
            <v>2019工业机器人技术</v>
          </cell>
          <cell r="G3548" t="str">
            <v>19机器人2</v>
          </cell>
          <cell r="H3548" t="str">
            <v>91510107MA69DJPB8G</v>
          </cell>
          <cell r="I3548" t="str">
            <v>南京瑞杨医用科技有限公司成都分公司</v>
          </cell>
          <cell r="J3548" t="str">
            <v>施工员</v>
          </cell>
          <cell r="K3548" t="str">
            <v>李雪</v>
          </cell>
          <cell r="L3548" t="str">
            <v>028-61510733</v>
          </cell>
          <cell r="M3548" t="str">
            <v>四川省</v>
          </cell>
          <cell r="N3548" t="str">
            <v>成都市</v>
          </cell>
        </row>
        <row r="3549">
          <cell r="C3549" t="str">
            <v>195603090241</v>
          </cell>
          <cell r="D3549" t="str">
            <v>2019</v>
          </cell>
          <cell r="E3549" t="str">
            <v>智能制造学院</v>
          </cell>
          <cell r="F3549" t="str">
            <v>2019工业机器人技术</v>
          </cell>
          <cell r="G3549" t="str">
            <v>19机器人2</v>
          </cell>
          <cell r="H3549" t="str">
            <v>MA4KQA8D9</v>
          </cell>
          <cell r="I3549" t="str">
            <v>武汉永茂兴达建筑工程有限公司</v>
          </cell>
          <cell r="J3549" t="str">
            <v>安装调试员</v>
          </cell>
          <cell r="K3549" t="str">
            <v>刘家祥</v>
          </cell>
          <cell r="L3549" t="str">
            <v>17781371521</v>
          </cell>
          <cell r="M3549" t="str">
            <v>湖北省</v>
          </cell>
          <cell r="N3549" t="str">
            <v>武汉市</v>
          </cell>
        </row>
        <row r="3550">
          <cell r="C3550" t="str">
            <v>195603090221</v>
          </cell>
          <cell r="D3550" t="str">
            <v>2019</v>
          </cell>
          <cell r="E3550" t="str">
            <v>智能制造学院</v>
          </cell>
          <cell r="F3550" t="str">
            <v>2019工业机器人技术</v>
          </cell>
          <cell r="G3550" t="str">
            <v>19机器人2</v>
          </cell>
          <cell r="H3550" t="str">
            <v>91510900MA674KDHZU</v>
          </cell>
          <cell r="I3550" t="str">
            <v>蜂巢能源科技（遂宁）有限公司</v>
          </cell>
          <cell r="J3550" t="str">
            <v>生产运营储备</v>
          </cell>
          <cell r="K3550" t="str">
            <v>张民</v>
          </cell>
          <cell r="L3550" t="str">
            <v>18982550126</v>
          </cell>
          <cell r="M3550" t="str">
            <v>四川省</v>
          </cell>
          <cell r="N3550" t="str">
            <v>遂宁市</v>
          </cell>
        </row>
        <row r="3551">
          <cell r="C3551" t="str">
            <v>195603090234</v>
          </cell>
          <cell r="D3551" t="str">
            <v>2019</v>
          </cell>
          <cell r="E3551" t="str">
            <v>智能制造学院</v>
          </cell>
          <cell r="F3551" t="str">
            <v>2019工业机器人技术</v>
          </cell>
          <cell r="G3551" t="str">
            <v>19机器人2</v>
          </cell>
          <cell r="H3551" t="str">
            <v>1</v>
          </cell>
          <cell r="I3551" t="str">
            <v>天和通科技有限公司</v>
          </cell>
          <cell r="J3551" t="str">
            <v>加工中心操作员</v>
          </cell>
          <cell r="K3551" t="str">
            <v>柯路发</v>
          </cell>
          <cell r="L3551" t="str">
            <v>18398136697</v>
          </cell>
          <cell r="M3551" t="str">
            <v>四川省</v>
          </cell>
          <cell r="N3551" t="str">
            <v>成都市</v>
          </cell>
        </row>
        <row r="3552">
          <cell r="C3552" t="str">
            <v>195603090231</v>
          </cell>
          <cell r="D3552" t="str">
            <v>2019</v>
          </cell>
          <cell r="E3552" t="str">
            <v>智能制造学院</v>
          </cell>
          <cell r="F3552" t="str">
            <v>2019工业机器人技术</v>
          </cell>
          <cell r="G3552" t="str">
            <v>19机器人2</v>
          </cell>
          <cell r="H3552" t="str">
            <v>MA6CQPIR-6</v>
          </cell>
          <cell r="I3552" t="str">
            <v>四川领吉汽车制造有限公司</v>
          </cell>
          <cell r="J3552" t="str">
            <v>装配工</v>
          </cell>
          <cell r="K3552" t="str">
            <v>谭刚</v>
          </cell>
          <cell r="L3552" t="str">
            <v>15760640132</v>
          </cell>
          <cell r="M3552" t="str">
            <v>四川省</v>
          </cell>
          <cell r="N3552" t="str">
            <v>成都市</v>
          </cell>
        </row>
        <row r="3553">
          <cell r="C3553" t="str">
            <v>195603090229</v>
          </cell>
          <cell r="D3553" t="str">
            <v>2019</v>
          </cell>
          <cell r="E3553" t="str">
            <v>智能制造学院</v>
          </cell>
          <cell r="F3553" t="str">
            <v>2019工业机器人技术</v>
          </cell>
          <cell r="G3553" t="str">
            <v>19机器人2</v>
          </cell>
          <cell r="H3553" t="str">
            <v>91500104569932806X</v>
          </cell>
          <cell r="I3553" t="str">
            <v>重庆海康威视科技有限公司</v>
          </cell>
          <cell r="J3553" t="str">
            <v>操作工</v>
          </cell>
          <cell r="K3553" t="str">
            <v>施继荣</v>
          </cell>
          <cell r="L3553" t="str">
            <v>18183129336</v>
          </cell>
          <cell r="M3553" t="str">
            <v>重庆市</v>
          </cell>
          <cell r="N3553" t="str">
            <v>重庆市</v>
          </cell>
        </row>
        <row r="3554">
          <cell r="C3554" t="str">
            <v>195603090224</v>
          </cell>
          <cell r="D3554" t="str">
            <v>2019</v>
          </cell>
          <cell r="E3554" t="str">
            <v>智能制造学院</v>
          </cell>
          <cell r="F3554" t="str">
            <v>2019工业机器人技术</v>
          </cell>
          <cell r="G3554" t="str">
            <v>19机器人2</v>
          </cell>
          <cell r="H3554" t="str">
            <v>91510900MA674KDHZU</v>
          </cell>
          <cell r="I3554" t="str">
            <v>蜂巢能源科技(遂宁）有限公司</v>
          </cell>
          <cell r="J3554" t="str">
            <v>生产储备</v>
          </cell>
          <cell r="K3554" t="str">
            <v>张民</v>
          </cell>
          <cell r="L3554" t="str">
            <v>18982550126</v>
          </cell>
          <cell r="M3554" t="str">
            <v>四川省</v>
          </cell>
          <cell r="N3554" t="str">
            <v>遂宁市</v>
          </cell>
        </row>
        <row r="3555">
          <cell r="C3555" t="str">
            <v>195603090211</v>
          </cell>
          <cell r="D3555" t="str">
            <v>2019</v>
          </cell>
          <cell r="E3555" t="str">
            <v>智能制造学院</v>
          </cell>
          <cell r="F3555" t="str">
            <v>2019工业机器人技术</v>
          </cell>
          <cell r="G3555" t="str">
            <v>19机器人2</v>
          </cell>
          <cell r="H3555" t="str">
            <v>91330100725897521A</v>
          </cell>
          <cell r="I3555" t="str">
            <v>杭州联德精密机械股份有限公司</v>
          </cell>
          <cell r="J3555" t="str">
            <v>数控操作</v>
          </cell>
          <cell r="K3555" t="str">
            <v>张老师</v>
          </cell>
          <cell r="L3555" t="str">
            <v>057128939800</v>
          </cell>
          <cell r="M3555" t="str">
            <v>浙江省</v>
          </cell>
          <cell r="N3555" t="str">
            <v>杭州市</v>
          </cell>
        </row>
        <row r="3556">
          <cell r="C3556" t="str">
            <v>195603090236</v>
          </cell>
          <cell r="D3556" t="str">
            <v>2019</v>
          </cell>
          <cell r="E3556" t="str">
            <v>智能制造学院</v>
          </cell>
          <cell r="F3556" t="str">
            <v>2019工业机器人技术</v>
          </cell>
          <cell r="G3556" t="str">
            <v>19机器人2</v>
          </cell>
          <cell r="H3556" t="str">
            <v>91510112MA6CQP1R64</v>
          </cell>
          <cell r="I3556" t="str">
            <v>四川领吉汽车制造有限公司</v>
          </cell>
          <cell r="J3556" t="str">
            <v>拣配工</v>
          </cell>
          <cell r="K3556" t="str">
            <v>谭刚</v>
          </cell>
          <cell r="L3556" t="str">
            <v>15760640132</v>
          </cell>
          <cell r="M3556" t="str">
            <v>四川省</v>
          </cell>
          <cell r="N3556" t="str">
            <v>成都市</v>
          </cell>
        </row>
        <row r="3557">
          <cell r="C3557" t="str">
            <v>195603090232</v>
          </cell>
          <cell r="D3557" t="str">
            <v>2019</v>
          </cell>
          <cell r="E3557" t="str">
            <v>智能制造学院</v>
          </cell>
          <cell r="F3557" t="str">
            <v>2019工业机器人技术</v>
          </cell>
          <cell r="G3557" t="str">
            <v>19机器人2</v>
          </cell>
          <cell r="H3557" t="str">
            <v>91510112MA6CQP1R64</v>
          </cell>
          <cell r="I3557" t="str">
            <v>四川领吉汽车制造有限公司</v>
          </cell>
          <cell r="J3557" t="str">
            <v>装配工</v>
          </cell>
          <cell r="K3557" t="str">
            <v>谭刚</v>
          </cell>
          <cell r="L3557" t="str">
            <v>15760640132</v>
          </cell>
          <cell r="M3557" t="str">
            <v>四川省</v>
          </cell>
          <cell r="N3557" t="str">
            <v>成都市</v>
          </cell>
        </row>
        <row r="3558">
          <cell r="C3558" t="str">
            <v>195603090242</v>
          </cell>
          <cell r="D3558" t="str">
            <v>2019</v>
          </cell>
          <cell r="E3558" t="str">
            <v>智能制造学院</v>
          </cell>
          <cell r="F3558" t="str">
            <v>2019工业机器人技术</v>
          </cell>
          <cell r="G3558" t="str">
            <v>19机器人2</v>
          </cell>
          <cell r="H3558" t="str">
            <v>MA6CQPIR-6</v>
          </cell>
          <cell r="I3558" t="str">
            <v>四川领克汽车制造有限公司</v>
          </cell>
          <cell r="J3558" t="str">
            <v>装配工</v>
          </cell>
          <cell r="K3558" t="str">
            <v>谭刚</v>
          </cell>
          <cell r="L3558" t="str">
            <v>15760640132</v>
          </cell>
          <cell r="M3558" t="str">
            <v>四川省</v>
          </cell>
          <cell r="N3558" t="str">
            <v>成都市</v>
          </cell>
        </row>
        <row r="3559">
          <cell r="C3559" t="str">
            <v>195603090202</v>
          </cell>
          <cell r="D3559" t="str">
            <v>2019</v>
          </cell>
          <cell r="E3559" t="str">
            <v>智能制造学院</v>
          </cell>
          <cell r="F3559" t="str">
            <v>2019工业机器人技术</v>
          </cell>
          <cell r="G3559" t="str">
            <v>19机器人2</v>
          </cell>
          <cell r="H3559" t="str">
            <v>MA6CQPIR-6</v>
          </cell>
          <cell r="I3559" t="str">
            <v>四川领吉汽车制造有限公司</v>
          </cell>
          <cell r="J3559" t="str">
            <v>装配工</v>
          </cell>
          <cell r="K3559" t="str">
            <v>谭刚</v>
          </cell>
          <cell r="L3559" t="str">
            <v>15760640132</v>
          </cell>
          <cell r="M3559" t="str">
            <v>四川省</v>
          </cell>
          <cell r="N3559" t="str">
            <v>成都市</v>
          </cell>
        </row>
        <row r="3560">
          <cell r="C3560" t="str">
            <v>195603090208</v>
          </cell>
          <cell r="D3560" t="str">
            <v>2019</v>
          </cell>
          <cell r="E3560" t="str">
            <v>智能制造学院</v>
          </cell>
          <cell r="F3560" t="str">
            <v>2019工业机器人技术</v>
          </cell>
          <cell r="G3560" t="str">
            <v>19机器人2</v>
          </cell>
          <cell r="H3560" t="str">
            <v>61026454-8</v>
          </cell>
          <cell r="I3560" t="str">
            <v>宁波威霖住宅设施有限公司</v>
          </cell>
          <cell r="J3560" t="str">
            <v>技术岗</v>
          </cell>
          <cell r="K3560" t="str">
            <v>何波</v>
          </cell>
          <cell r="L3560" t="str">
            <v>13881699344</v>
          </cell>
          <cell r="M3560" t="str">
            <v>浙江省</v>
          </cell>
          <cell r="N3560" t="str">
            <v>宁波市</v>
          </cell>
        </row>
        <row r="3561">
          <cell r="C3561" t="str">
            <v>195603090243</v>
          </cell>
          <cell r="D3561" t="str">
            <v>2019</v>
          </cell>
          <cell r="E3561" t="str">
            <v>智能制造学院</v>
          </cell>
          <cell r="F3561" t="str">
            <v>2019工业机器人技术</v>
          </cell>
          <cell r="G3561" t="str">
            <v>19机器人2</v>
          </cell>
          <cell r="H3561" t="str">
            <v>61026454-8</v>
          </cell>
          <cell r="I3561" t="str">
            <v>宁波威霖住宅设施有限公司</v>
          </cell>
          <cell r="J3561" t="str">
            <v>技术岗</v>
          </cell>
          <cell r="K3561" t="str">
            <v>邱良杰</v>
          </cell>
          <cell r="L3561" t="str">
            <v>15008253749</v>
          </cell>
          <cell r="M3561" t="str">
            <v>浙江省</v>
          </cell>
          <cell r="N3561" t="str">
            <v>宁波市</v>
          </cell>
        </row>
        <row r="3562">
          <cell r="C3562" t="str">
            <v>195603090209</v>
          </cell>
          <cell r="D3562" t="str">
            <v>2019</v>
          </cell>
          <cell r="E3562" t="str">
            <v>智能制造学院</v>
          </cell>
          <cell r="F3562" t="str">
            <v>2019工业机器人技术</v>
          </cell>
          <cell r="G3562" t="str">
            <v>19机器人2</v>
          </cell>
          <cell r="H3562" t="str">
            <v>61026454-8</v>
          </cell>
          <cell r="I3562" t="str">
            <v>宁波威霖住宅设施有限公司</v>
          </cell>
          <cell r="J3562" t="str">
            <v>技术岗</v>
          </cell>
          <cell r="K3562" t="str">
            <v>雷晗</v>
          </cell>
          <cell r="L3562" t="str">
            <v>17581706610</v>
          </cell>
          <cell r="M3562" t="str">
            <v>浙江省</v>
          </cell>
          <cell r="N3562" t="str">
            <v>宁波市</v>
          </cell>
        </row>
        <row r="3563">
          <cell r="C3563" t="str">
            <v>195603090203</v>
          </cell>
          <cell r="D3563" t="str">
            <v>2019</v>
          </cell>
          <cell r="E3563" t="str">
            <v>智能制造学院</v>
          </cell>
          <cell r="F3563" t="str">
            <v>2019工业机器人技术</v>
          </cell>
          <cell r="G3563" t="str">
            <v>19机器人2</v>
          </cell>
          <cell r="H3563" t="str">
            <v>2022412970421717614</v>
          </cell>
          <cell r="I3563" t="str">
            <v>宁波威霖住宅设施有限公司</v>
          </cell>
          <cell r="J3563" t="str">
            <v>技术员</v>
          </cell>
          <cell r="K3563" t="str">
            <v>邹玉霞</v>
          </cell>
          <cell r="L3563" t="str">
            <v>18957427752</v>
          </cell>
          <cell r="M3563" t="str">
            <v>浙江省</v>
          </cell>
          <cell r="N3563" t="str">
            <v>宁波市</v>
          </cell>
        </row>
        <row r="3564">
          <cell r="C3564" t="str">
            <v>195603090240</v>
          </cell>
          <cell r="D3564" t="str">
            <v>2019</v>
          </cell>
          <cell r="E3564" t="str">
            <v>智能制造学院</v>
          </cell>
          <cell r="F3564" t="str">
            <v>2019工业机器人技术</v>
          </cell>
          <cell r="G3564" t="str">
            <v>19机器人2</v>
          </cell>
          <cell r="H3564" t="str">
            <v>91510900MA674KDHZU</v>
          </cell>
          <cell r="I3564" t="str">
            <v>蜂巢能源科技（遂宁）有限公司</v>
          </cell>
          <cell r="J3564" t="str">
            <v>生产储备</v>
          </cell>
          <cell r="K3564" t="str">
            <v>张明</v>
          </cell>
          <cell r="L3564" t="str">
            <v>18982550126</v>
          </cell>
          <cell r="M3564" t="str">
            <v>四川省</v>
          </cell>
          <cell r="N3564" t="str">
            <v>遂宁市</v>
          </cell>
        </row>
        <row r="3565">
          <cell r="C3565" t="str">
            <v>195603090226</v>
          </cell>
          <cell r="D3565" t="str">
            <v>2019</v>
          </cell>
          <cell r="E3565" t="str">
            <v>智能制造学院</v>
          </cell>
          <cell r="F3565" t="str">
            <v>2019工业机器人技术</v>
          </cell>
          <cell r="G3565" t="str">
            <v>19机器人2</v>
          </cell>
          <cell r="H3565" t="str">
            <v>915100007758216721</v>
          </cell>
          <cell r="I3565" t="str">
            <v>四川省元泰建设工程有限公司</v>
          </cell>
          <cell r="J3565" t="str">
            <v>机械设备维护员</v>
          </cell>
          <cell r="K3565" t="str">
            <v>张慧</v>
          </cell>
          <cell r="L3565" t="str">
            <v>15823872458</v>
          </cell>
          <cell r="M3565" t="str">
            <v>四川省</v>
          </cell>
          <cell r="N3565" t="str">
            <v>成都市</v>
          </cell>
        </row>
        <row r="3566">
          <cell r="C3566" t="str">
            <v>195603090219</v>
          </cell>
          <cell r="D3566" t="str">
            <v>2019</v>
          </cell>
          <cell r="E3566" t="str">
            <v>智能制造学院</v>
          </cell>
          <cell r="F3566" t="str">
            <v>2019工业机器人技术</v>
          </cell>
          <cell r="G3566" t="str">
            <v>19机器人2</v>
          </cell>
          <cell r="H3566" t="str">
            <v>91330100725897521A</v>
          </cell>
          <cell r="I3566" t="str">
            <v>杭州联德精密机械股份有限公司</v>
          </cell>
          <cell r="J3566" t="str">
            <v>数控操作</v>
          </cell>
          <cell r="K3566" t="str">
            <v>张洋龙</v>
          </cell>
          <cell r="L3566" t="str">
            <v>18329119115</v>
          </cell>
          <cell r="M3566" t="str">
            <v>浙江省</v>
          </cell>
          <cell r="N3566" t="str">
            <v>杭州市</v>
          </cell>
        </row>
        <row r="3567">
          <cell r="C3567" t="str">
            <v>195603090223</v>
          </cell>
          <cell r="D3567" t="str">
            <v>2019</v>
          </cell>
          <cell r="E3567" t="str">
            <v>智能制造学院</v>
          </cell>
          <cell r="F3567" t="str">
            <v>2019工业机器人技术</v>
          </cell>
          <cell r="G3567" t="str">
            <v>19机器人2</v>
          </cell>
          <cell r="H3567" t="str">
            <v>91510900MA6AMCC9XA</v>
          </cell>
          <cell r="I3567" t="str">
            <v>遂宁宽窄印务责任有限公司</v>
          </cell>
          <cell r="J3567" t="str">
            <v>胶印助手</v>
          </cell>
          <cell r="K3567" t="str">
            <v>代女士</v>
          </cell>
          <cell r="L3567" t="str">
            <v>18782599521</v>
          </cell>
          <cell r="M3567" t="str">
            <v>四川省</v>
          </cell>
          <cell r="N3567" t="str">
            <v>遂宁市</v>
          </cell>
        </row>
        <row r="3568">
          <cell r="C3568" t="str">
            <v>195603090212</v>
          </cell>
          <cell r="D3568" t="str">
            <v>2019</v>
          </cell>
          <cell r="E3568" t="str">
            <v>智能制造学院</v>
          </cell>
          <cell r="F3568" t="str">
            <v>2019工业机器人技术</v>
          </cell>
          <cell r="G3568" t="str">
            <v>19机器人2</v>
          </cell>
          <cell r="H3568" t="str">
            <v>728071725</v>
          </cell>
          <cell r="I3568" t="str">
            <v>成都德力斯实业有限公司</v>
          </cell>
          <cell r="J3568" t="str">
            <v>机械设计师</v>
          </cell>
          <cell r="K3568" t="str">
            <v>尹燕</v>
          </cell>
          <cell r="L3568" t="str">
            <v>18123215812</v>
          </cell>
          <cell r="M3568" t="str">
            <v>四川省</v>
          </cell>
          <cell r="N3568" t="str">
            <v>成都市</v>
          </cell>
        </row>
        <row r="3569">
          <cell r="C3569" t="str">
            <v>195603090214</v>
          </cell>
          <cell r="D3569" t="str">
            <v>2019</v>
          </cell>
          <cell r="E3569" t="str">
            <v>智能制造学院</v>
          </cell>
          <cell r="F3569" t="str">
            <v>2019工业机器人技术</v>
          </cell>
          <cell r="G3569" t="str">
            <v>19机器人2</v>
          </cell>
          <cell r="H3569" t="str">
            <v>91510112MA6CQP1R64</v>
          </cell>
          <cell r="I3569" t="str">
            <v>四川领吉汽车制造有限公司</v>
          </cell>
          <cell r="J3569" t="str">
            <v>生产和运输设备操作人员</v>
          </cell>
          <cell r="K3569" t="str">
            <v>谭刚</v>
          </cell>
          <cell r="L3569" t="str">
            <v>15760640132</v>
          </cell>
          <cell r="M3569" t="str">
            <v>四川省</v>
          </cell>
          <cell r="N3569" t="str">
            <v>成都市</v>
          </cell>
        </row>
        <row r="3570">
          <cell r="C3570" t="str">
            <v>195603090228</v>
          </cell>
          <cell r="D3570" t="str">
            <v>2019</v>
          </cell>
          <cell r="E3570" t="str">
            <v>智能制造学院</v>
          </cell>
          <cell r="F3570" t="str">
            <v>2019工业机器人技术</v>
          </cell>
          <cell r="G3570" t="str">
            <v>19机器人2</v>
          </cell>
          <cell r="H3570" t="str">
            <v>-</v>
          </cell>
          <cell r="I3570" t="str">
            <v>自贡永荣建筑工程有限公司</v>
          </cell>
          <cell r="J3570" t="str">
            <v>CAD绘图员</v>
          </cell>
          <cell r="K3570" t="str">
            <v>李薇</v>
          </cell>
          <cell r="L3570" t="str">
            <v>18728436079</v>
          </cell>
          <cell r="M3570" t="str">
            <v>四川省</v>
          </cell>
          <cell r="N3570" t="str">
            <v>自贡市</v>
          </cell>
        </row>
        <row r="3571">
          <cell r="C3571" t="str">
            <v>195603090238</v>
          </cell>
          <cell r="D3571" t="str">
            <v>2019</v>
          </cell>
          <cell r="E3571" t="str">
            <v>智能制造学院</v>
          </cell>
          <cell r="F3571" t="str">
            <v>2019工业机器人技术</v>
          </cell>
          <cell r="G3571" t="str">
            <v>19机器人2</v>
          </cell>
          <cell r="H3571" t="str">
            <v>-</v>
          </cell>
          <cell r="I3571" t="str">
            <v>自贡永荣建筑工程有限公司</v>
          </cell>
          <cell r="J3571" t="str">
            <v>CAD绘图员</v>
          </cell>
          <cell r="K3571" t="str">
            <v>李薇</v>
          </cell>
          <cell r="L3571" t="str">
            <v>18728436079</v>
          </cell>
          <cell r="M3571" t="str">
            <v>四川省</v>
          </cell>
          <cell r="N3571" t="str">
            <v>自贡市</v>
          </cell>
        </row>
        <row r="3572">
          <cell r="C3572" t="str">
            <v>185603090132</v>
          </cell>
          <cell r="D3572" t="str">
            <v>2019</v>
          </cell>
          <cell r="E3572" t="str">
            <v>智能制造学院</v>
          </cell>
          <cell r="F3572" t="str">
            <v>2019工业机器人技术</v>
          </cell>
          <cell r="G3572" t="str">
            <v>19机器人2</v>
          </cell>
          <cell r="H3572" t="str">
            <v>728071725</v>
          </cell>
          <cell r="I3572" t="str">
            <v>成都德力斯实业有限公司</v>
          </cell>
          <cell r="J3572" t="str">
            <v>机械设计师</v>
          </cell>
          <cell r="K3572" t="str">
            <v>尹燕</v>
          </cell>
          <cell r="L3572" t="str">
            <v>02882088821</v>
          </cell>
          <cell r="M3572" t="str">
            <v>四川省</v>
          </cell>
          <cell r="N3572" t="str">
            <v>成都市</v>
          </cell>
        </row>
        <row r="3573">
          <cell r="C3573" t="str">
            <v>195603090210</v>
          </cell>
          <cell r="D3573" t="str">
            <v>2019</v>
          </cell>
          <cell r="E3573" t="str">
            <v>智能制造学院</v>
          </cell>
          <cell r="F3573" t="str">
            <v>2019工业机器人技术</v>
          </cell>
          <cell r="G3573" t="str">
            <v>19机器人2</v>
          </cell>
          <cell r="H3573" t="str">
            <v>-</v>
          </cell>
          <cell r="I3573" t="str">
            <v>拉萨佳祥汽车销售服务有限公司</v>
          </cell>
          <cell r="J3573" t="str">
            <v>汽车机修学徒</v>
          </cell>
          <cell r="K3573" t="str">
            <v>廖绍清</v>
          </cell>
          <cell r="L3573" t="str">
            <v>17828866646</v>
          </cell>
          <cell r="M3573" t="str">
            <v>西藏自治区</v>
          </cell>
          <cell r="N3573" t="str">
            <v>拉萨市</v>
          </cell>
        </row>
        <row r="3574">
          <cell r="C3574" t="str">
            <v>195603090218</v>
          </cell>
          <cell r="D3574" t="str">
            <v>2019</v>
          </cell>
          <cell r="E3574" t="str">
            <v>智能制造学院</v>
          </cell>
          <cell r="F3574" t="str">
            <v>2019工业机器人技术</v>
          </cell>
          <cell r="G3574" t="str">
            <v>19机器人2</v>
          </cell>
          <cell r="H3574" t="str">
            <v>06242895-0</v>
          </cell>
          <cell r="I3574" t="str">
            <v>成都祥宇飞科技有限公司</v>
          </cell>
          <cell r="J3574" t="str">
            <v>技术专员</v>
          </cell>
          <cell r="K3574" t="str">
            <v>陈德祥</v>
          </cell>
          <cell r="L3574" t="str">
            <v>17381821257</v>
          </cell>
          <cell r="M3574" t="str">
            <v>四川省</v>
          </cell>
          <cell r="N3574" t="str">
            <v>成都市</v>
          </cell>
        </row>
        <row r="3575">
          <cell r="C3575" t="str">
            <v>195603090222</v>
          </cell>
          <cell r="D3575" t="str">
            <v>2019</v>
          </cell>
          <cell r="E3575" t="str">
            <v>智能制造学院</v>
          </cell>
          <cell r="F3575" t="str">
            <v>2019工业机器人技术</v>
          </cell>
          <cell r="G3575" t="str">
            <v>19机器人2</v>
          </cell>
          <cell r="H3575" t="str">
            <v>-</v>
          </cell>
          <cell r="I3575" t="str">
            <v>自贡永荣建筑工程有限公司</v>
          </cell>
          <cell r="J3575" t="str">
            <v>CAD 绘图员</v>
          </cell>
          <cell r="K3575" t="str">
            <v>李薇</v>
          </cell>
          <cell r="L3575" t="str">
            <v>18728436079</v>
          </cell>
          <cell r="M3575" t="str">
            <v>四川省</v>
          </cell>
          <cell r="N3575" t="str">
            <v>自贡市</v>
          </cell>
        </row>
        <row r="3576">
          <cell r="C3576" t="str">
            <v>195603090230</v>
          </cell>
          <cell r="D3576" t="str">
            <v>2019</v>
          </cell>
          <cell r="E3576" t="str">
            <v>智能制造学院</v>
          </cell>
          <cell r="F3576" t="str">
            <v>2019工业机器人技术</v>
          </cell>
          <cell r="G3576" t="str">
            <v>19机器人2</v>
          </cell>
          <cell r="H3576" t="str">
            <v>91510112M6CQP1R64</v>
          </cell>
          <cell r="I3576" t="str">
            <v>四川领吉汽车制造有限公司</v>
          </cell>
          <cell r="J3576" t="str">
            <v>装配工</v>
          </cell>
          <cell r="K3576" t="str">
            <v>谭刚</v>
          </cell>
          <cell r="L3576" t="str">
            <v>15760640132</v>
          </cell>
          <cell r="M3576" t="str">
            <v>四川省</v>
          </cell>
          <cell r="N3576" t="str">
            <v>成都市</v>
          </cell>
        </row>
        <row r="3577">
          <cell r="C3577" t="str">
            <v>195603090206</v>
          </cell>
          <cell r="D3577" t="str">
            <v>2019</v>
          </cell>
          <cell r="E3577" t="str">
            <v>智能制造学院</v>
          </cell>
          <cell r="F3577" t="str">
            <v>2019工业机器人技术</v>
          </cell>
          <cell r="G3577" t="str">
            <v>19机器人2</v>
          </cell>
          <cell r="H3577" t="str">
            <v>-</v>
          </cell>
          <cell r="I3577" t="str">
            <v>宿城区关内服装厂</v>
          </cell>
          <cell r="J3577" t="str">
            <v>机械维护员</v>
          </cell>
          <cell r="K3577" t="str">
            <v>潘大陆</v>
          </cell>
          <cell r="L3577" t="str">
            <v>19379738846</v>
          </cell>
          <cell r="M3577" t="str">
            <v>江苏省</v>
          </cell>
          <cell r="N3577" t="str">
            <v>宿迁市</v>
          </cell>
        </row>
        <row r="3578">
          <cell r="C3578" t="str">
            <v>195603090213</v>
          </cell>
          <cell r="D3578" t="str">
            <v>2019</v>
          </cell>
          <cell r="E3578" t="str">
            <v>智能制造学院</v>
          </cell>
          <cell r="F3578" t="str">
            <v>2019工业机器人技术</v>
          </cell>
          <cell r="G3578" t="str">
            <v>19机器人2</v>
          </cell>
          <cell r="H3578" t="str">
            <v>91510112MA6CQP1R64</v>
          </cell>
          <cell r="I3578" t="str">
            <v>四川领吉汽车制造有限公司</v>
          </cell>
          <cell r="J3578" t="str">
            <v>生产和运输设备操作人员</v>
          </cell>
          <cell r="K3578" t="str">
            <v>谭刚</v>
          </cell>
          <cell r="L3578" t="str">
            <v>15760640132</v>
          </cell>
          <cell r="M3578" t="str">
            <v>四川省</v>
          </cell>
          <cell r="N3578" t="str">
            <v>成都市</v>
          </cell>
        </row>
        <row r="3579">
          <cell r="C3579" t="str">
            <v>195603090235</v>
          </cell>
          <cell r="D3579" t="str">
            <v>2019</v>
          </cell>
          <cell r="E3579" t="str">
            <v>智能制造学院</v>
          </cell>
          <cell r="F3579" t="str">
            <v>2019工业机器人技术</v>
          </cell>
          <cell r="G3579" t="str">
            <v>19机器人2</v>
          </cell>
          <cell r="H3579" t="str">
            <v>915101005671871448</v>
          </cell>
          <cell r="I3579" t="str">
            <v>奇宏电子（成都）有限公司</v>
          </cell>
          <cell r="J3579" t="str">
            <v>技术员</v>
          </cell>
          <cell r="K3579" t="str">
            <v>王俊超</v>
          </cell>
          <cell r="L3579" t="str">
            <v>18908089463</v>
          </cell>
          <cell r="M3579" t="str">
            <v>四川省</v>
          </cell>
          <cell r="N3579" t="str">
            <v>成都市</v>
          </cell>
        </row>
        <row r="3580">
          <cell r="C3580" t="str">
            <v>195603090216</v>
          </cell>
          <cell r="D3580" t="str">
            <v>2019</v>
          </cell>
          <cell r="E3580" t="str">
            <v>智能制造学院</v>
          </cell>
          <cell r="F3580" t="str">
            <v>2019工业机器人技术</v>
          </cell>
          <cell r="G3580" t="str">
            <v>19机器人2</v>
          </cell>
          <cell r="H3580" t="str">
            <v>-</v>
          </cell>
          <cell r="I3580" t="str">
            <v>宁波威霖住宅设施有限公司</v>
          </cell>
          <cell r="J3580" t="str">
            <v>品保部实验室</v>
          </cell>
          <cell r="K3580" t="str">
            <v>邹玉霞</v>
          </cell>
          <cell r="L3580" t="str">
            <v>18957427752</v>
          </cell>
          <cell r="M3580" t="str">
            <v>浙江省</v>
          </cell>
          <cell r="N3580" t="str">
            <v>宁波市</v>
          </cell>
        </row>
        <row r="3581">
          <cell r="C3581" t="str">
            <v>195603090225</v>
          </cell>
          <cell r="D3581" t="str">
            <v>2019</v>
          </cell>
          <cell r="E3581" t="str">
            <v>智能制造学院</v>
          </cell>
          <cell r="F3581" t="str">
            <v>2019工业机器人技术</v>
          </cell>
          <cell r="G3581" t="str">
            <v>19机器人2</v>
          </cell>
          <cell r="H3581" t="str">
            <v>91441900315079091G</v>
          </cell>
          <cell r="I3581" t="str">
            <v>东莞市益佳鞋材有限公司</v>
          </cell>
          <cell r="J3581" t="str">
            <v> 设备调试员</v>
          </cell>
          <cell r="K3581" t="str">
            <v>胡金燕</v>
          </cell>
          <cell r="L3581" t="str">
            <v>18002704222</v>
          </cell>
          <cell r="M3581" t="str">
            <v>广东省</v>
          </cell>
          <cell r="N3581" t="str">
            <v>东莞市</v>
          </cell>
        </row>
        <row r="3582">
          <cell r="C3582" t="str">
            <v>195603090201</v>
          </cell>
          <cell r="D3582" t="str">
            <v>2019</v>
          </cell>
          <cell r="E3582" t="str">
            <v>智能制造学院</v>
          </cell>
          <cell r="F3582" t="str">
            <v>2019工业机器人技术</v>
          </cell>
          <cell r="G3582" t="str">
            <v>19机器人2</v>
          </cell>
          <cell r="H3582" t="str">
            <v>-</v>
          </cell>
          <cell r="I3582" t="str">
            <v>杭州科捷模型有限公司</v>
          </cell>
          <cell r="J3582" t="str">
            <v>技术岗</v>
          </cell>
          <cell r="K3582" t="str">
            <v>15306588925</v>
          </cell>
          <cell r="L3582" t="str">
            <v>15306588925</v>
          </cell>
          <cell r="M3582" t="str">
            <v>浙江省</v>
          </cell>
          <cell r="N3582" t="str">
            <v>杭州市</v>
          </cell>
        </row>
        <row r="3583">
          <cell r="C3583" t="str">
            <v>195603090233</v>
          </cell>
          <cell r="D3583" t="str">
            <v>2019</v>
          </cell>
          <cell r="E3583" t="str">
            <v>智能制造学院</v>
          </cell>
          <cell r="F3583" t="str">
            <v>2019工业机器人技术</v>
          </cell>
          <cell r="G3583" t="str">
            <v>19机器人2</v>
          </cell>
          <cell r="H3583" t="str">
            <v>61026454-8</v>
          </cell>
          <cell r="I3583" t="str">
            <v>宁波威霖住宅设施有限公司</v>
          </cell>
          <cell r="J3583" t="str">
            <v>技术岗</v>
          </cell>
          <cell r="K3583" t="str">
            <v>邹玉霞</v>
          </cell>
          <cell r="L3583" t="str">
            <v>18957427752</v>
          </cell>
          <cell r="M3583" t="str">
            <v>浙江省</v>
          </cell>
          <cell r="N3583" t="str">
            <v>宁波市</v>
          </cell>
        </row>
        <row r="3584">
          <cell r="C3584" t="str">
            <v>195603090239</v>
          </cell>
          <cell r="D3584" t="str">
            <v>2019</v>
          </cell>
          <cell r="E3584" t="str">
            <v>智能制造学院</v>
          </cell>
          <cell r="F3584" t="str">
            <v>2019工业机器人技术</v>
          </cell>
          <cell r="G3584" t="str">
            <v>19机器人2</v>
          </cell>
          <cell r="H3584" t="str">
            <v>-</v>
          </cell>
          <cell r="I3584" t="str">
            <v>四川飘香远大食品有限公司</v>
          </cell>
          <cell r="J3584" t="str">
            <v>汽修部</v>
          </cell>
          <cell r="K3584" t="str">
            <v>王超</v>
          </cell>
          <cell r="L3584" t="str">
            <v>14780000185</v>
          </cell>
          <cell r="M3584" t="str">
            <v>四川省</v>
          </cell>
          <cell r="N3584" t="str">
            <v>遂宁市</v>
          </cell>
        </row>
        <row r="3585">
          <cell r="C3585" t="str">
            <v>195603090215</v>
          </cell>
          <cell r="D3585" t="str">
            <v>2019</v>
          </cell>
          <cell r="E3585" t="str">
            <v>智能制造学院</v>
          </cell>
          <cell r="F3585" t="str">
            <v>2019工业机器人技术</v>
          </cell>
          <cell r="G3585" t="str">
            <v>19机器人2</v>
          </cell>
          <cell r="H3585" t="str">
            <v>-</v>
          </cell>
          <cell r="I3585" t="str">
            <v>宁波威霖住宅设施有限公司</v>
          </cell>
          <cell r="J3585" t="str">
            <v>技术岗</v>
          </cell>
          <cell r="K3585" t="str">
            <v>胡超军</v>
          </cell>
          <cell r="L3585" t="str">
            <v>13486010050</v>
          </cell>
          <cell r="M3585" t="str">
            <v>浙江省</v>
          </cell>
          <cell r="N3585" t="str">
            <v>宁波市</v>
          </cell>
        </row>
        <row r="3586">
          <cell r="C3586" t="str">
            <v>195603090217</v>
          </cell>
          <cell r="D3586" t="str">
            <v>2019</v>
          </cell>
          <cell r="E3586" t="str">
            <v>智能制造学院</v>
          </cell>
          <cell r="F3586" t="str">
            <v>2019工业机器人技术</v>
          </cell>
          <cell r="G3586" t="str">
            <v>19机器人2</v>
          </cell>
          <cell r="H3586" t="str">
            <v>-</v>
          </cell>
          <cell r="I3586" t="str">
            <v>四川省勇峰文化传媒有限公司</v>
          </cell>
          <cell r="J3586" t="str">
            <v>总经理助理</v>
          </cell>
          <cell r="K3586" t="str">
            <v>马文峰</v>
          </cell>
          <cell r="L3586" t="str">
            <v>13718074693</v>
          </cell>
          <cell r="M3586" t="str">
            <v>四川省</v>
          </cell>
          <cell r="N3586" t="str">
            <v>凉山彝族自治州</v>
          </cell>
        </row>
        <row r="3587">
          <cell r="C3587" t="str">
            <v>195603090237</v>
          </cell>
          <cell r="D3587" t="str">
            <v>2019</v>
          </cell>
          <cell r="E3587" t="str">
            <v>智能制造学院</v>
          </cell>
          <cell r="F3587" t="str">
            <v>2019工业机器人技术</v>
          </cell>
          <cell r="G3587" t="str">
            <v>19机器人2</v>
          </cell>
          <cell r="H3587" t="str">
            <v>-</v>
          </cell>
          <cell r="I3587" t="str">
            <v>四川鑫道达汽车销售服务有限公司</v>
          </cell>
          <cell r="J3587" t="str">
            <v>数控技术</v>
          </cell>
          <cell r="K3587" t="str">
            <v>朱勇川</v>
          </cell>
          <cell r="L3587" t="str">
            <v>14781823858</v>
          </cell>
          <cell r="M3587" t="str">
            <v>四川省</v>
          </cell>
          <cell r="N3587" t="str">
            <v>成都市</v>
          </cell>
        </row>
        <row r="3588">
          <cell r="C3588" t="str">
            <v>195603090207</v>
          </cell>
          <cell r="D3588" t="str">
            <v>2019</v>
          </cell>
          <cell r="E3588" t="str">
            <v>智能制造学院</v>
          </cell>
          <cell r="F3588" t="str">
            <v>2019工业机器人技术</v>
          </cell>
          <cell r="G3588" t="str">
            <v>19机器人2</v>
          </cell>
          <cell r="H3588" t="str">
            <v>-</v>
          </cell>
          <cell r="I3588" t="str">
            <v>成都科西尔制造公司</v>
          </cell>
          <cell r="J3588" t="str">
            <v>技术员</v>
          </cell>
          <cell r="K3588" t="str">
            <v>马浩</v>
          </cell>
          <cell r="L3588" t="str">
            <v>19950948287</v>
          </cell>
          <cell r="M3588" t="str">
            <v>四川省</v>
          </cell>
          <cell r="N3588" t="str">
            <v>成都市</v>
          </cell>
        </row>
        <row r="3589">
          <cell r="C3589" t="str">
            <v>195601010122</v>
          </cell>
          <cell r="D3589" t="str">
            <v>2019</v>
          </cell>
          <cell r="E3589" t="str">
            <v>智能制造学院</v>
          </cell>
          <cell r="F3589" t="str">
            <v>2019机械设计与制造</v>
          </cell>
          <cell r="G3589" t="str">
            <v>19机制</v>
          </cell>
          <cell r="H3589" t="str">
            <v>91500117MA61CBHYOM</v>
          </cell>
          <cell r="I3589" t="str">
            <v>重庆市玮铄玻璃有限公司</v>
          </cell>
          <cell r="J3589" t="str">
            <v>工程技术人员</v>
          </cell>
          <cell r="K3589" t="str">
            <v>唐均</v>
          </cell>
          <cell r="L3589" t="str">
            <v>15922738165</v>
          </cell>
          <cell r="M3589" t="str">
            <v>重庆市</v>
          </cell>
          <cell r="N3589" t="str">
            <v>重庆市</v>
          </cell>
        </row>
        <row r="3590">
          <cell r="C3590" t="str">
            <v>195601010103</v>
          </cell>
          <cell r="D3590" t="str">
            <v>2019</v>
          </cell>
          <cell r="E3590" t="str">
            <v>智能制造学院</v>
          </cell>
          <cell r="F3590" t="str">
            <v>2019机械设计与制造</v>
          </cell>
          <cell r="G3590" t="str">
            <v>19机制</v>
          </cell>
          <cell r="H3590" t="str">
            <v>91510700782291526W</v>
          </cell>
          <cell r="I3590" t="str">
            <v>四川长虹模塑科技有限公司</v>
          </cell>
          <cell r="J3590" t="str">
            <v>模具维修</v>
          </cell>
          <cell r="K3590" t="str">
            <v>罗双怡</v>
          </cell>
          <cell r="L3590" t="str">
            <v>18208196095</v>
          </cell>
          <cell r="M3590" t="str">
            <v>四川省</v>
          </cell>
          <cell r="N3590" t="str">
            <v>绵阳市</v>
          </cell>
        </row>
        <row r="3591">
          <cell r="C3591" t="str">
            <v>195601010119</v>
          </cell>
          <cell r="D3591" t="str">
            <v>2019</v>
          </cell>
          <cell r="E3591" t="str">
            <v>智能制造学院</v>
          </cell>
          <cell r="F3591" t="str">
            <v>2019机械设计与制造</v>
          </cell>
          <cell r="G3591" t="str">
            <v>19机制</v>
          </cell>
          <cell r="H3591" t="str">
            <v>91510100054933498E</v>
          </cell>
          <cell r="I3591" t="str">
            <v>四川西南水泥有限公司</v>
          </cell>
          <cell r="J3591" t="str">
            <v>工程技术人员</v>
          </cell>
          <cell r="K3591" t="str">
            <v>刘研然</v>
          </cell>
          <cell r="L3591" t="str">
            <v>15643187612</v>
          </cell>
          <cell r="M3591" t="str">
            <v>四川省</v>
          </cell>
          <cell r="N3591" t="str">
            <v>成都市</v>
          </cell>
        </row>
        <row r="3592">
          <cell r="C3592" t="str">
            <v>195601010140</v>
          </cell>
          <cell r="D3592" t="str">
            <v>2019</v>
          </cell>
          <cell r="E3592" t="str">
            <v>智能制造学院</v>
          </cell>
          <cell r="F3592" t="str">
            <v>2019机械设计与制造</v>
          </cell>
          <cell r="G3592" t="str">
            <v>19机制</v>
          </cell>
          <cell r="H3592" t="str">
            <v>91510700782291526W</v>
          </cell>
          <cell r="I3592" t="str">
            <v>四川长虹模塑科技有限公司</v>
          </cell>
          <cell r="J3592" t="str">
            <v>班组长</v>
          </cell>
          <cell r="K3592" t="str">
            <v>罗双怡</v>
          </cell>
          <cell r="L3592" t="str">
            <v>18208196095</v>
          </cell>
          <cell r="M3592" t="str">
            <v>四川省</v>
          </cell>
          <cell r="N3592" t="str">
            <v>绵阳市</v>
          </cell>
        </row>
        <row r="3593">
          <cell r="C3593" t="str">
            <v>195601010145</v>
          </cell>
          <cell r="D3593" t="str">
            <v>2019</v>
          </cell>
          <cell r="E3593" t="str">
            <v>智能制造学院</v>
          </cell>
          <cell r="F3593" t="str">
            <v>2019机械设计与制造</v>
          </cell>
          <cell r="G3593" t="str">
            <v>19机制</v>
          </cell>
          <cell r="H3593" t="str">
            <v>91510903MA632EN65A</v>
          </cell>
          <cell r="I3593" t="str">
            <v>四川诚亿兴科技有限公司</v>
          </cell>
          <cell r="J3593" t="str">
            <v>物料员</v>
          </cell>
          <cell r="K3593" t="str">
            <v>唐艳</v>
          </cell>
          <cell r="L3593" t="str">
            <v>13882586680</v>
          </cell>
          <cell r="M3593" t="str">
            <v>四川省</v>
          </cell>
          <cell r="N3593" t="str">
            <v>遂宁市</v>
          </cell>
        </row>
        <row r="3594">
          <cell r="C3594" t="str">
            <v>195601010123</v>
          </cell>
          <cell r="D3594" t="str">
            <v>2019</v>
          </cell>
          <cell r="E3594" t="str">
            <v>智能制造学院</v>
          </cell>
          <cell r="F3594" t="str">
            <v>2019机械设计与制造</v>
          </cell>
          <cell r="G3594" t="str">
            <v>19机制</v>
          </cell>
          <cell r="H3594" t="str">
            <v>91510700782291526w</v>
          </cell>
          <cell r="I3594" t="str">
            <v>四川长虹模塑科技有限公司</v>
          </cell>
          <cell r="J3594" t="str">
            <v>设备维修</v>
          </cell>
          <cell r="K3594" t="str">
            <v>罗双怡</v>
          </cell>
          <cell r="L3594" t="str">
            <v>18208196095</v>
          </cell>
          <cell r="M3594" t="str">
            <v>四川省</v>
          </cell>
          <cell r="N3594" t="str">
            <v>绵阳市</v>
          </cell>
        </row>
        <row r="3595">
          <cell r="C3595" t="str">
            <v>195601010132</v>
          </cell>
          <cell r="D3595" t="str">
            <v>2019</v>
          </cell>
          <cell r="E3595" t="str">
            <v>智能制造学院</v>
          </cell>
          <cell r="F3595" t="str">
            <v>2019机械设计与制造</v>
          </cell>
          <cell r="G3595" t="str">
            <v>19机制</v>
          </cell>
          <cell r="H3595" t="str">
            <v>91510107050065750D</v>
          </cell>
          <cell r="I3595" t="str">
            <v>成都中海瑞升机电设备有限公司</v>
          </cell>
          <cell r="J3595" t="str">
            <v>设备操作工</v>
          </cell>
          <cell r="K3595" t="str">
            <v>高恒</v>
          </cell>
          <cell r="L3595" t="str">
            <v>18683497543</v>
          </cell>
          <cell r="M3595" t="str">
            <v>四川省</v>
          </cell>
          <cell r="N3595" t="str">
            <v>成都市</v>
          </cell>
        </row>
        <row r="3596">
          <cell r="C3596" t="str">
            <v>195601010121</v>
          </cell>
          <cell r="D3596" t="str">
            <v>2019</v>
          </cell>
          <cell r="E3596" t="str">
            <v>智能制造学院</v>
          </cell>
          <cell r="F3596" t="str">
            <v>2019机械设计与制造</v>
          </cell>
          <cell r="G3596" t="str">
            <v>19机制</v>
          </cell>
          <cell r="H3596" t="str">
            <v>91510700782291526W</v>
          </cell>
          <cell r="I3596" t="str">
            <v>四川长虹模塑科技有限公司</v>
          </cell>
          <cell r="J3596" t="str">
            <v>设备维修</v>
          </cell>
          <cell r="K3596" t="str">
            <v>罗双怡</v>
          </cell>
          <cell r="L3596" t="str">
            <v>18208196095</v>
          </cell>
          <cell r="M3596" t="str">
            <v>四川省</v>
          </cell>
          <cell r="N3596" t="str">
            <v>绵阳市</v>
          </cell>
        </row>
        <row r="3597">
          <cell r="C3597" t="str">
            <v>195601010118</v>
          </cell>
          <cell r="D3597" t="str">
            <v>2019</v>
          </cell>
          <cell r="E3597" t="str">
            <v>智能制造学院</v>
          </cell>
          <cell r="F3597" t="str">
            <v>2019机械设计与制造</v>
          </cell>
          <cell r="G3597" t="str">
            <v>19机制</v>
          </cell>
          <cell r="H3597" t="str">
            <v>91510700782291526w</v>
          </cell>
          <cell r="I3597" t="str">
            <v>四川长虹模塑科技有限公司</v>
          </cell>
          <cell r="J3597" t="str">
            <v>摸具钳工</v>
          </cell>
          <cell r="K3597" t="str">
            <v>罗双怡</v>
          </cell>
          <cell r="L3597" t="str">
            <v>18208196095</v>
          </cell>
          <cell r="M3597" t="str">
            <v>四川省</v>
          </cell>
          <cell r="N3597" t="str">
            <v>绵阳市</v>
          </cell>
        </row>
        <row r="3598">
          <cell r="C3598" t="str">
            <v>195601010135</v>
          </cell>
          <cell r="D3598" t="str">
            <v>2019</v>
          </cell>
          <cell r="E3598" t="str">
            <v>智能制造学院</v>
          </cell>
          <cell r="F3598" t="str">
            <v>2019机械设计与制造</v>
          </cell>
          <cell r="G3598" t="str">
            <v>19机制</v>
          </cell>
          <cell r="H3598" t="str">
            <v>-</v>
          </cell>
          <cell r="I3598" t="str">
            <v>佛山市顺德区龙富模具有限公司</v>
          </cell>
          <cell r="J3598" t="str">
            <v>设计助理工程师</v>
          </cell>
          <cell r="K3598" t="str">
            <v>钟思球</v>
          </cell>
          <cell r="L3598" t="str">
            <v>15820602939</v>
          </cell>
          <cell r="M3598" t="str">
            <v>广东省</v>
          </cell>
          <cell r="N3598" t="str">
            <v>佛山市</v>
          </cell>
        </row>
        <row r="3599">
          <cell r="C3599" t="str">
            <v>195601010124</v>
          </cell>
          <cell r="D3599" t="str">
            <v>2019</v>
          </cell>
          <cell r="E3599" t="str">
            <v>智能制造学院</v>
          </cell>
          <cell r="F3599" t="str">
            <v>2019机械设计与制造</v>
          </cell>
          <cell r="G3599" t="str">
            <v>19机制</v>
          </cell>
          <cell r="H3599" t="str">
            <v>-</v>
          </cell>
          <cell r="I3599" t="str">
            <v>宁波威霖住宅设施有限公司</v>
          </cell>
          <cell r="J3599" t="str">
            <v>模具管理</v>
          </cell>
          <cell r="K3599" t="str">
            <v>邹玉霞</v>
          </cell>
          <cell r="L3599" t="str">
            <v>18957427752</v>
          </cell>
          <cell r="M3599" t="str">
            <v>浙江省</v>
          </cell>
          <cell r="N3599" t="str">
            <v>宁波市</v>
          </cell>
        </row>
        <row r="3600">
          <cell r="C3600" t="str">
            <v>195601010129</v>
          </cell>
          <cell r="D3600" t="str">
            <v>2019</v>
          </cell>
          <cell r="E3600" t="str">
            <v>智能制造学院</v>
          </cell>
          <cell r="F3600" t="str">
            <v>2019机械设计与制造</v>
          </cell>
          <cell r="G3600" t="str">
            <v>19机制</v>
          </cell>
          <cell r="H3600" t="str">
            <v>-</v>
          </cell>
          <cell r="I3600" t="str">
            <v>成都润博科技有限公司</v>
          </cell>
          <cell r="J3600" t="str">
            <v>质检</v>
          </cell>
          <cell r="K3600" t="str">
            <v>陈丽君</v>
          </cell>
          <cell r="L3600" t="str">
            <v>18030589507</v>
          </cell>
          <cell r="M3600" t="str">
            <v>四川省</v>
          </cell>
          <cell r="N3600" t="str">
            <v>成都市</v>
          </cell>
        </row>
        <row r="3601">
          <cell r="C3601" t="str">
            <v>195601010114</v>
          </cell>
          <cell r="D3601" t="str">
            <v>2019</v>
          </cell>
          <cell r="E3601" t="str">
            <v>智能制造学院</v>
          </cell>
          <cell r="F3601" t="str">
            <v>2019机械设计与制造</v>
          </cell>
          <cell r="G3601" t="str">
            <v>19机制</v>
          </cell>
          <cell r="H3601" t="str">
            <v>-</v>
          </cell>
          <cell r="I3601" t="str">
            <v>成都润博科技有限公司</v>
          </cell>
          <cell r="J3601" t="str">
            <v>质检</v>
          </cell>
          <cell r="K3601" t="str">
            <v>陈丽君</v>
          </cell>
          <cell r="L3601" t="str">
            <v>18030589507</v>
          </cell>
          <cell r="M3601" t="str">
            <v>四川省</v>
          </cell>
          <cell r="N3601" t="str">
            <v>成都市</v>
          </cell>
        </row>
        <row r="3602">
          <cell r="C3602" t="str">
            <v>195601010146</v>
          </cell>
          <cell r="D3602" t="str">
            <v>2019</v>
          </cell>
          <cell r="E3602" t="str">
            <v>智能制造学院</v>
          </cell>
          <cell r="F3602" t="str">
            <v>2019机械设计与制造</v>
          </cell>
          <cell r="G3602" t="str">
            <v>19机制</v>
          </cell>
          <cell r="H3602" t="str">
            <v>-</v>
          </cell>
          <cell r="I3602" t="str">
            <v>成都恩驰微波科技有限公司</v>
          </cell>
          <cell r="J3602" t="str">
            <v>机械工程师</v>
          </cell>
          <cell r="K3602" t="str">
            <v>程杜霞</v>
          </cell>
          <cell r="L3602" t="str">
            <v>028-60236799</v>
          </cell>
          <cell r="M3602" t="str">
            <v>四川省</v>
          </cell>
          <cell r="N3602" t="str">
            <v>成都市</v>
          </cell>
        </row>
        <row r="3603">
          <cell r="C3603" t="str">
            <v>195601010144</v>
          </cell>
          <cell r="D3603" t="str">
            <v>2019</v>
          </cell>
          <cell r="E3603" t="str">
            <v>智能制造学院</v>
          </cell>
          <cell r="F3603" t="str">
            <v>2019机械设计与制造</v>
          </cell>
          <cell r="G3603" t="str">
            <v>19机制</v>
          </cell>
          <cell r="H3603" t="str">
            <v>-</v>
          </cell>
          <cell r="I3603" t="str">
            <v>四川同诺汽车设计公司</v>
          </cell>
          <cell r="J3603" t="str">
            <v>设计助理工程师</v>
          </cell>
          <cell r="K3603" t="str">
            <v>王勇</v>
          </cell>
          <cell r="L3603" t="str">
            <v>15683180868</v>
          </cell>
          <cell r="M3603" t="str">
            <v>重庆市</v>
          </cell>
          <cell r="N3603" t="str">
            <v>重庆市</v>
          </cell>
        </row>
        <row r="3604">
          <cell r="C3604" t="str">
            <v>195601010148</v>
          </cell>
          <cell r="D3604" t="str">
            <v>2019</v>
          </cell>
          <cell r="E3604" t="str">
            <v>智能制造学院</v>
          </cell>
          <cell r="F3604" t="str">
            <v>2019机械设计与制造</v>
          </cell>
          <cell r="G3604" t="str">
            <v>19机制</v>
          </cell>
          <cell r="H3604" t="str">
            <v>-</v>
          </cell>
          <cell r="I3604" t="str">
            <v>成都鑫昊达商贸有限公司</v>
          </cell>
          <cell r="J3604" t="str">
            <v>维修助力工程师</v>
          </cell>
          <cell r="K3604" t="str">
            <v>彭海军</v>
          </cell>
          <cell r="L3604" t="str">
            <v>15328087015</v>
          </cell>
          <cell r="M3604" t="str">
            <v>四川省</v>
          </cell>
          <cell r="N3604" t="str">
            <v>成都市</v>
          </cell>
        </row>
        <row r="3605">
          <cell r="C3605" t="str">
            <v>195601010142</v>
          </cell>
          <cell r="D3605" t="str">
            <v>2019</v>
          </cell>
          <cell r="E3605" t="str">
            <v>智能制造学院</v>
          </cell>
          <cell r="F3605" t="str">
            <v>2019机械设计与制造</v>
          </cell>
          <cell r="G3605" t="str">
            <v>19机制</v>
          </cell>
          <cell r="H3605" t="str">
            <v>91510903098863903C</v>
          </cell>
          <cell r="I3605" t="str">
            <v>遂宁恒思汽车销售有限公司</v>
          </cell>
          <cell r="J3605" t="str">
            <v>销售</v>
          </cell>
          <cell r="K3605" t="str">
            <v>杨志轩</v>
          </cell>
          <cell r="L3605" t="str">
            <v>18582507776</v>
          </cell>
          <cell r="M3605" t="str">
            <v>四川省</v>
          </cell>
          <cell r="N3605" t="str">
            <v>遂宁市</v>
          </cell>
        </row>
        <row r="3606">
          <cell r="C3606" t="str">
            <v>195601010143</v>
          </cell>
          <cell r="D3606" t="str">
            <v>2019</v>
          </cell>
          <cell r="E3606" t="str">
            <v>智能制造学院</v>
          </cell>
          <cell r="F3606" t="str">
            <v>2019机械设计与制造</v>
          </cell>
          <cell r="G3606" t="str">
            <v>19机制</v>
          </cell>
          <cell r="H3606" t="str">
            <v>91510700782291526w</v>
          </cell>
          <cell r="I3606" t="str">
            <v>四川长虹模塑科技有限公司</v>
          </cell>
          <cell r="J3606" t="str">
            <v>模具钳工</v>
          </cell>
          <cell r="K3606" t="str">
            <v>罗双怡</v>
          </cell>
          <cell r="L3606" t="str">
            <v>18208196095</v>
          </cell>
          <cell r="M3606" t="str">
            <v>四川省</v>
          </cell>
          <cell r="N3606" t="str">
            <v>绵阳市</v>
          </cell>
        </row>
        <row r="3607">
          <cell r="C3607" t="str">
            <v>195601010106</v>
          </cell>
          <cell r="D3607" t="str">
            <v>2019</v>
          </cell>
          <cell r="E3607" t="str">
            <v>智能制造学院</v>
          </cell>
          <cell r="F3607" t="str">
            <v>2019机械设计与制造</v>
          </cell>
          <cell r="G3607" t="str">
            <v>19机制</v>
          </cell>
          <cell r="H3607" t="str">
            <v>-</v>
          </cell>
          <cell r="I3607" t="str">
            <v>成都润博科技有限公司</v>
          </cell>
          <cell r="J3607" t="str">
            <v>数控铣工</v>
          </cell>
          <cell r="K3607" t="str">
            <v>陈丽君</v>
          </cell>
          <cell r="L3607" t="str">
            <v>18030589507</v>
          </cell>
          <cell r="M3607" t="str">
            <v>四川省</v>
          </cell>
          <cell r="N3607" t="str">
            <v>成都市</v>
          </cell>
        </row>
        <row r="3608">
          <cell r="C3608" t="str">
            <v>195601010125</v>
          </cell>
          <cell r="D3608" t="str">
            <v>2019</v>
          </cell>
          <cell r="E3608" t="str">
            <v>智能制造学院</v>
          </cell>
          <cell r="F3608" t="str">
            <v>2019机械设计与制造</v>
          </cell>
          <cell r="G3608" t="str">
            <v>19机制</v>
          </cell>
          <cell r="H3608" t="str">
            <v>913101127476415430</v>
          </cell>
          <cell r="I3608" t="str">
            <v>上海东申水泵有限公司</v>
          </cell>
          <cell r="J3608" t="str">
            <v>质检员</v>
          </cell>
          <cell r="K3608" t="str">
            <v>13564663737</v>
          </cell>
          <cell r="L3608" t="str">
            <v>13564663737</v>
          </cell>
          <cell r="M3608" t="str">
            <v>上海市</v>
          </cell>
          <cell r="N3608" t="str">
            <v>上海市</v>
          </cell>
        </row>
        <row r="3609">
          <cell r="C3609" t="str">
            <v>195601010110</v>
          </cell>
          <cell r="D3609" t="str">
            <v>2019</v>
          </cell>
          <cell r="E3609" t="str">
            <v>智能制造学院</v>
          </cell>
          <cell r="F3609" t="str">
            <v>2019机械设计与制造</v>
          </cell>
          <cell r="G3609" t="str">
            <v>19机制</v>
          </cell>
          <cell r="H3609" t="str">
            <v>915101137280717255</v>
          </cell>
          <cell r="I3609" t="str">
            <v>成都德力斯实业有限公司</v>
          </cell>
          <cell r="J3609" t="str">
            <v>机械设计工程师</v>
          </cell>
          <cell r="K3609" t="str">
            <v>尹燕1</v>
          </cell>
          <cell r="L3609" t="str">
            <v>18123215812</v>
          </cell>
          <cell r="M3609" t="str">
            <v>四川省</v>
          </cell>
          <cell r="N3609" t="str">
            <v>成都市</v>
          </cell>
        </row>
        <row r="3610">
          <cell r="C3610" t="str">
            <v>195601010127</v>
          </cell>
          <cell r="D3610" t="str">
            <v>2019</v>
          </cell>
          <cell r="E3610" t="str">
            <v>智能制造学院</v>
          </cell>
          <cell r="F3610" t="str">
            <v>2019机械设计与制造</v>
          </cell>
          <cell r="G3610" t="str">
            <v>19机制</v>
          </cell>
          <cell r="H3610" t="str">
            <v>-</v>
          </cell>
          <cell r="I3610" t="str">
            <v>四川领吉汽车制造有限公司</v>
          </cell>
          <cell r="J3610" t="str">
            <v>装配工</v>
          </cell>
          <cell r="K3610" t="str">
            <v>谭刚</v>
          </cell>
          <cell r="L3610" t="str">
            <v>15760640132</v>
          </cell>
          <cell r="M3610" t="str">
            <v>四川省</v>
          </cell>
          <cell r="N3610" t="str">
            <v>成都市</v>
          </cell>
        </row>
        <row r="3611">
          <cell r="C3611" t="str">
            <v>195601010139</v>
          </cell>
          <cell r="D3611" t="str">
            <v>2019</v>
          </cell>
          <cell r="E3611" t="str">
            <v>智能制造学院</v>
          </cell>
          <cell r="F3611" t="str">
            <v>2019机械设计与制造</v>
          </cell>
          <cell r="G3611" t="str">
            <v>19机制</v>
          </cell>
          <cell r="H3611" t="str">
            <v>-</v>
          </cell>
          <cell r="I3611" t="str">
            <v>四川名顺筑信建筑工程有限公司</v>
          </cell>
          <cell r="J3611" t="str">
            <v>维修员</v>
          </cell>
          <cell r="K3611" t="str">
            <v>邓地名</v>
          </cell>
          <cell r="L3611" t="str">
            <v>15718877717</v>
          </cell>
          <cell r="M3611" t="str">
            <v>四川省</v>
          </cell>
          <cell r="N3611" t="str">
            <v>成都市</v>
          </cell>
        </row>
        <row r="3612">
          <cell r="C3612" t="str">
            <v>195601010137</v>
          </cell>
          <cell r="D3612" t="str">
            <v>2019</v>
          </cell>
          <cell r="E3612" t="str">
            <v>智能制造学院</v>
          </cell>
          <cell r="F3612" t="str">
            <v>2019机械设计与制造</v>
          </cell>
          <cell r="G3612" t="str">
            <v>19机制</v>
          </cell>
          <cell r="H3612" t="str">
            <v>-</v>
          </cell>
          <cell r="I3612" t="str">
            <v>成都润博科技有限公司</v>
          </cell>
          <cell r="J3612" t="str">
            <v>数控铣工</v>
          </cell>
          <cell r="K3612" t="str">
            <v>陈丽君</v>
          </cell>
          <cell r="L3612" t="str">
            <v>18030589507</v>
          </cell>
          <cell r="M3612" t="str">
            <v>四川省</v>
          </cell>
          <cell r="N3612" t="str">
            <v>成都市</v>
          </cell>
        </row>
        <row r="3613">
          <cell r="C3613" t="str">
            <v>195601010115</v>
          </cell>
          <cell r="D3613" t="str">
            <v>2019</v>
          </cell>
          <cell r="E3613" t="str">
            <v>智能制造学院</v>
          </cell>
          <cell r="F3613" t="str">
            <v>2019机械设计与制造</v>
          </cell>
          <cell r="G3613" t="str">
            <v>19机制</v>
          </cell>
          <cell r="H3613" t="str">
            <v>91510700782291526W</v>
          </cell>
          <cell r="I3613" t="str">
            <v>四川长虹模塑科技有限公司</v>
          </cell>
          <cell r="J3613" t="str">
            <v>模具钳工</v>
          </cell>
          <cell r="K3613" t="str">
            <v>罗双怡</v>
          </cell>
          <cell r="L3613" t="str">
            <v>18208196075</v>
          </cell>
          <cell r="M3613" t="str">
            <v>四川省</v>
          </cell>
          <cell r="N3613" t="str">
            <v>绵阳市</v>
          </cell>
        </row>
        <row r="3614">
          <cell r="C3614" t="str">
            <v>195601010101</v>
          </cell>
          <cell r="D3614" t="str">
            <v>2019</v>
          </cell>
          <cell r="E3614" t="str">
            <v>智能制造学院</v>
          </cell>
          <cell r="F3614" t="str">
            <v>2019机械设计与制造</v>
          </cell>
          <cell r="G3614" t="str">
            <v>19机制</v>
          </cell>
          <cell r="H3614" t="str">
            <v>002791</v>
          </cell>
          <cell r="I3614" t="str">
            <v>广东坚朗五金制品股份有限公司</v>
          </cell>
          <cell r="J3614" t="str">
            <v>人资文员</v>
          </cell>
          <cell r="K3614" t="str">
            <v>刘力端</v>
          </cell>
          <cell r="L3614" t="str">
            <v>15983773926</v>
          </cell>
          <cell r="M3614" t="str">
            <v>广东省</v>
          </cell>
          <cell r="N3614" t="str">
            <v>东莞市</v>
          </cell>
        </row>
        <row r="3615">
          <cell r="C3615" t="str">
            <v>195601010105</v>
          </cell>
          <cell r="D3615" t="str">
            <v>2019</v>
          </cell>
          <cell r="E3615" t="str">
            <v>智能制造学院</v>
          </cell>
          <cell r="F3615" t="str">
            <v>2019机械设计与制造</v>
          </cell>
          <cell r="G3615" t="str">
            <v>19机制</v>
          </cell>
          <cell r="H3615" t="str">
            <v>915101246743230176</v>
          </cell>
          <cell r="I3615" t="str">
            <v>成都瑞雪精密机械有限公司</v>
          </cell>
          <cell r="J3615" t="str">
            <v>CNC操作技师</v>
          </cell>
          <cell r="K3615" t="str">
            <v>刘丹</v>
          </cell>
          <cell r="L3615" t="str">
            <v>18980657256</v>
          </cell>
          <cell r="M3615" t="str">
            <v>四川省</v>
          </cell>
          <cell r="N3615" t="str">
            <v>成都市</v>
          </cell>
        </row>
        <row r="3616">
          <cell r="C3616" t="str">
            <v>195601010136</v>
          </cell>
          <cell r="D3616" t="str">
            <v>2019</v>
          </cell>
          <cell r="E3616" t="str">
            <v>智能制造学院</v>
          </cell>
          <cell r="F3616" t="str">
            <v>2019机械设计与制造</v>
          </cell>
          <cell r="G3616" t="str">
            <v>19机制</v>
          </cell>
          <cell r="H3616" t="str">
            <v>-</v>
          </cell>
          <cell r="I3616" t="str">
            <v>宁波威霖住宅设施有限公司</v>
          </cell>
          <cell r="J3616" t="str">
            <v>生技课</v>
          </cell>
          <cell r="K3616" t="str">
            <v>皱玉霞</v>
          </cell>
          <cell r="L3616" t="str">
            <v>18957427752</v>
          </cell>
          <cell r="M3616" t="str">
            <v>浙江省</v>
          </cell>
          <cell r="N3616" t="str">
            <v>宁波市</v>
          </cell>
        </row>
        <row r="3617">
          <cell r="C3617" t="str">
            <v>195601010130</v>
          </cell>
          <cell r="D3617" t="str">
            <v>2019</v>
          </cell>
          <cell r="E3617" t="str">
            <v>智能制造学院</v>
          </cell>
          <cell r="F3617" t="str">
            <v>2019机械设计与制造</v>
          </cell>
          <cell r="G3617" t="str">
            <v>19机制</v>
          </cell>
          <cell r="H3617" t="str">
            <v>-</v>
          </cell>
          <cell r="I3617" t="str">
            <v>四川广梦科技有限公司</v>
          </cell>
          <cell r="J3617" t="str">
            <v>岗位技术人员</v>
          </cell>
          <cell r="K3617" t="str">
            <v>李主超</v>
          </cell>
          <cell r="L3617" t="str">
            <v>13158476561</v>
          </cell>
          <cell r="M3617" t="str">
            <v>四川省</v>
          </cell>
          <cell r="N3617" t="str">
            <v>遂宁市</v>
          </cell>
        </row>
        <row r="3618">
          <cell r="C3618" t="str">
            <v>195601010111</v>
          </cell>
          <cell r="D3618" t="str">
            <v>2019</v>
          </cell>
          <cell r="E3618" t="str">
            <v>智能制造学院</v>
          </cell>
          <cell r="F3618" t="str">
            <v>2019机械设计与制造</v>
          </cell>
          <cell r="G3618" t="str">
            <v>19机制</v>
          </cell>
          <cell r="H3618" t="str">
            <v>-</v>
          </cell>
          <cell r="I3618" t="str">
            <v>成都润博科技有限公司</v>
          </cell>
          <cell r="J3618" t="str">
            <v>质检</v>
          </cell>
          <cell r="K3618" t="str">
            <v>陈立君</v>
          </cell>
          <cell r="L3618" t="str">
            <v>18030589507</v>
          </cell>
          <cell r="M3618" t="str">
            <v>四川省</v>
          </cell>
          <cell r="N3618" t="str">
            <v>成都市</v>
          </cell>
        </row>
        <row r="3619">
          <cell r="C3619" t="str">
            <v>195601010147</v>
          </cell>
          <cell r="D3619" t="str">
            <v>2019</v>
          </cell>
          <cell r="E3619" t="str">
            <v>智能制造学院</v>
          </cell>
          <cell r="F3619" t="str">
            <v>2019机械设计与制造</v>
          </cell>
          <cell r="G3619" t="str">
            <v>19机制</v>
          </cell>
          <cell r="H3619" t="str">
            <v>-</v>
          </cell>
          <cell r="I3619" t="str">
            <v>成都润博科技有限公司</v>
          </cell>
          <cell r="J3619" t="str">
            <v>质检</v>
          </cell>
          <cell r="K3619" t="str">
            <v>陈丽君</v>
          </cell>
          <cell r="L3619" t="str">
            <v>18030589507</v>
          </cell>
          <cell r="M3619" t="str">
            <v>四川省</v>
          </cell>
          <cell r="N3619" t="str">
            <v>成都市</v>
          </cell>
        </row>
        <row r="3620">
          <cell r="C3620" t="str">
            <v>195601010126</v>
          </cell>
          <cell r="D3620" t="str">
            <v>2019</v>
          </cell>
          <cell r="E3620" t="str">
            <v>智能制造学院</v>
          </cell>
          <cell r="F3620" t="str">
            <v>2019机械设计与制造</v>
          </cell>
          <cell r="G3620" t="str">
            <v>19机制</v>
          </cell>
          <cell r="H3620" t="str">
            <v>-</v>
          </cell>
          <cell r="I3620" t="str">
            <v>四川职呗在线教育科技有限公司</v>
          </cell>
          <cell r="J3620" t="str">
            <v>市场专员</v>
          </cell>
          <cell r="K3620" t="str">
            <v>18808252561</v>
          </cell>
          <cell r="L3620" t="str">
            <v>19982022605</v>
          </cell>
          <cell r="M3620" t="str">
            <v>四川省</v>
          </cell>
          <cell r="N3620" t="str">
            <v>成都市</v>
          </cell>
        </row>
        <row r="3621">
          <cell r="C3621" t="str">
            <v>195601010109</v>
          </cell>
          <cell r="D3621" t="str">
            <v>2019</v>
          </cell>
          <cell r="E3621" t="str">
            <v>智能制造学院</v>
          </cell>
          <cell r="F3621" t="str">
            <v>2019机械设计与制造</v>
          </cell>
          <cell r="G3621" t="str">
            <v>19机制</v>
          </cell>
          <cell r="H3621" t="str">
            <v>-</v>
          </cell>
          <cell r="I3621" t="str">
            <v>重庆农裕食品科技有限公司</v>
          </cell>
          <cell r="J3621" t="str">
            <v>设备管理员</v>
          </cell>
          <cell r="K3621" t="str">
            <v>曹源</v>
          </cell>
          <cell r="L3621" t="str">
            <v>15321971862</v>
          </cell>
          <cell r="M3621" t="str">
            <v>重庆市</v>
          </cell>
          <cell r="N3621" t="str">
            <v>重庆市</v>
          </cell>
        </row>
        <row r="3622">
          <cell r="C3622" t="str">
            <v>195601010138</v>
          </cell>
          <cell r="D3622" t="str">
            <v>2019</v>
          </cell>
          <cell r="E3622" t="str">
            <v>智能制造学院</v>
          </cell>
          <cell r="F3622" t="str">
            <v>2019机械设计与制造</v>
          </cell>
          <cell r="G3622" t="str">
            <v>19机制</v>
          </cell>
          <cell r="H3622" t="str">
            <v>-</v>
          </cell>
          <cell r="I3622" t="str">
            <v>成都瑞雪精密机械有限公司</v>
          </cell>
          <cell r="J3622" t="str">
            <v>CNC操作员</v>
          </cell>
          <cell r="K3622" t="str">
            <v>刘丹</v>
          </cell>
          <cell r="L3622" t="str">
            <v>18980657256</v>
          </cell>
          <cell r="M3622" t="str">
            <v>四川省</v>
          </cell>
          <cell r="N3622" t="str">
            <v>成都市</v>
          </cell>
        </row>
        <row r="3623">
          <cell r="C3623" t="str">
            <v>195601010108</v>
          </cell>
          <cell r="D3623" t="str">
            <v>2019</v>
          </cell>
          <cell r="E3623" t="str">
            <v>智能制造学院</v>
          </cell>
          <cell r="F3623" t="str">
            <v>2019机械设计与制造</v>
          </cell>
          <cell r="G3623" t="str">
            <v>19机制</v>
          </cell>
          <cell r="H3623" t="str">
            <v>-</v>
          </cell>
          <cell r="I3623" t="str">
            <v>成都润博科技有限公司</v>
          </cell>
          <cell r="J3623" t="str">
            <v>数控铣工</v>
          </cell>
          <cell r="K3623" t="str">
            <v>陈丽君</v>
          </cell>
          <cell r="L3623" t="str">
            <v>18030589507</v>
          </cell>
          <cell r="M3623" t="str">
            <v>四川省</v>
          </cell>
          <cell r="N3623" t="str">
            <v>成都市</v>
          </cell>
        </row>
        <row r="3624">
          <cell r="C3624" t="str">
            <v>195601010117</v>
          </cell>
          <cell r="D3624" t="str">
            <v>2019</v>
          </cell>
          <cell r="E3624" t="str">
            <v>智能制造学院</v>
          </cell>
          <cell r="F3624" t="str">
            <v>2019机械设计与制造</v>
          </cell>
          <cell r="G3624" t="str">
            <v>19机制</v>
          </cell>
          <cell r="H3624" t="str">
            <v>-</v>
          </cell>
          <cell r="I3624" t="str">
            <v>四川凡得装饰工程有限公司</v>
          </cell>
          <cell r="J3624" t="str">
            <v>设计助理</v>
          </cell>
          <cell r="K3624" t="str">
            <v>朱利</v>
          </cell>
          <cell r="L3624" t="str">
            <v>18982546777</v>
          </cell>
          <cell r="M3624" t="str">
            <v>四川省</v>
          </cell>
          <cell r="N3624" t="str">
            <v>遂宁市</v>
          </cell>
        </row>
        <row r="3625">
          <cell r="C3625" t="str">
            <v>195601010112</v>
          </cell>
          <cell r="D3625" t="str">
            <v>2019</v>
          </cell>
          <cell r="E3625" t="str">
            <v>智能制造学院</v>
          </cell>
          <cell r="F3625" t="str">
            <v>2019机械设计与制造</v>
          </cell>
          <cell r="G3625" t="str">
            <v>19机制</v>
          </cell>
          <cell r="H3625" t="str">
            <v>-</v>
          </cell>
          <cell r="I3625" t="str">
            <v>四川广梦科技有限公司</v>
          </cell>
          <cell r="J3625" t="str">
            <v>办事人员和有关人员</v>
          </cell>
          <cell r="K3625" t="str">
            <v>李主超</v>
          </cell>
          <cell r="L3625" t="str">
            <v>13158476561</v>
          </cell>
          <cell r="M3625" t="str">
            <v>四川省</v>
          </cell>
          <cell r="N3625" t="str">
            <v>遂宁市</v>
          </cell>
        </row>
        <row r="3626">
          <cell r="C3626" t="str">
            <v>195601010134</v>
          </cell>
          <cell r="D3626" t="str">
            <v>2019</v>
          </cell>
          <cell r="E3626" t="str">
            <v>智能制造学院</v>
          </cell>
          <cell r="F3626" t="str">
            <v>2019机械设计与制造</v>
          </cell>
          <cell r="G3626" t="str">
            <v>19机制</v>
          </cell>
          <cell r="H3626" t="str">
            <v>-</v>
          </cell>
          <cell r="I3626" t="str">
            <v>成都润博科技有限公司</v>
          </cell>
          <cell r="J3626" t="str">
            <v>数控铣工</v>
          </cell>
          <cell r="K3626" t="str">
            <v>陈丽君</v>
          </cell>
          <cell r="L3626" t="str">
            <v>18030589507</v>
          </cell>
          <cell r="M3626" t="str">
            <v>四川省</v>
          </cell>
          <cell r="N3626" t="str">
            <v>成都市</v>
          </cell>
        </row>
        <row r="3627">
          <cell r="C3627" t="str">
            <v>195601010113</v>
          </cell>
          <cell r="D3627" t="str">
            <v>2019</v>
          </cell>
          <cell r="E3627" t="str">
            <v>智能制造学院</v>
          </cell>
          <cell r="F3627" t="str">
            <v>2019机械设计与制造</v>
          </cell>
          <cell r="G3627" t="str">
            <v>19机制</v>
          </cell>
          <cell r="H3627" t="str">
            <v>-</v>
          </cell>
          <cell r="I3627" t="str">
            <v>南京瑞杨医用科技有限公司</v>
          </cell>
          <cell r="J3627" t="str">
            <v>销售员</v>
          </cell>
          <cell r="K3627" t="str">
            <v>李雪</v>
          </cell>
          <cell r="L3627" t="str">
            <v>15828328567</v>
          </cell>
          <cell r="M3627" t="str">
            <v>四川省</v>
          </cell>
          <cell r="N3627" t="str">
            <v>成都市</v>
          </cell>
        </row>
        <row r="3628">
          <cell r="C3628" t="str">
            <v>195601010102</v>
          </cell>
          <cell r="D3628" t="str">
            <v>2019</v>
          </cell>
          <cell r="E3628" t="str">
            <v>智能制造学院</v>
          </cell>
          <cell r="F3628" t="str">
            <v>2019机械设计与制造</v>
          </cell>
          <cell r="G3628" t="str">
            <v>19机制</v>
          </cell>
          <cell r="H3628" t="str">
            <v>-</v>
          </cell>
          <cell r="I3628" t="str">
            <v>佛山市顺德区龙富模具有限公司</v>
          </cell>
          <cell r="J3628" t="str">
            <v>设计助理工程师</v>
          </cell>
          <cell r="K3628" t="str">
            <v>钟思球</v>
          </cell>
          <cell r="L3628" t="str">
            <v>15820602939</v>
          </cell>
          <cell r="M3628" t="str">
            <v>广东省</v>
          </cell>
          <cell r="N3628" t="str">
            <v>佛山市</v>
          </cell>
        </row>
        <row r="3629">
          <cell r="C3629" t="str">
            <v>195601010104</v>
          </cell>
          <cell r="D3629" t="str">
            <v>2019</v>
          </cell>
          <cell r="E3629" t="str">
            <v>智能制造学院</v>
          </cell>
          <cell r="F3629" t="str">
            <v>2019机械设计与制造</v>
          </cell>
          <cell r="G3629" t="str">
            <v>19机制</v>
          </cell>
          <cell r="H3629" t="str">
            <v>611731</v>
          </cell>
          <cell r="I3629" t="str">
            <v>四川中光防雷科技股份有限公司</v>
          </cell>
          <cell r="J3629" t="str">
            <v>试制员</v>
          </cell>
          <cell r="K3629" t="str">
            <v>向金洲</v>
          </cell>
          <cell r="L3629" t="str">
            <v>18380237077</v>
          </cell>
          <cell r="M3629" t="str">
            <v>四川省</v>
          </cell>
          <cell r="N3629" t="str">
            <v>成都市</v>
          </cell>
        </row>
        <row r="3630">
          <cell r="C3630" t="str">
            <v>195601010107</v>
          </cell>
          <cell r="D3630" t="str">
            <v>2019</v>
          </cell>
          <cell r="E3630" t="str">
            <v>智能制造学院</v>
          </cell>
          <cell r="F3630" t="str">
            <v>2019机械设计与制造</v>
          </cell>
          <cell r="G3630" t="str">
            <v>19机制</v>
          </cell>
          <cell r="H3630" t="str">
            <v>-</v>
          </cell>
          <cell r="I3630" t="str">
            <v>润博科技有限公司</v>
          </cell>
          <cell r="J3630" t="str">
            <v>数控铣工</v>
          </cell>
          <cell r="K3630" t="str">
            <v>陈丽君</v>
          </cell>
          <cell r="L3630" t="str">
            <v>18030589507</v>
          </cell>
          <cell r="M3630" t="str">
            <v>四川省</v>
          </cell>
          <cell r="N3630" t="str">
            <v>成都市</v>
          </cell>
        </row>
        <row r="3631">
          <cell r="C3631" t="str">
            <v>195601010141</v>
          </cell>
          <cell r="D3631" t="str">
            <v>2019</v>
          </cell>
          <cell r="E3631" t="str">
            <v>智能制造学院</v>
          </cell>
          <cell r="F3631" t="str">
            <v>2019机械设计与制造</v>
          </cell>
          <cell r="G3631" t="str">
            <v>19机制</v>
          </cell>
          <cell r="H3631" t="str">
            <v>MA64U0FU6</v>
          </cell>
          <cell r="I3631" t="str">
            <v>遂宁天峰科技有限公司</v>
          </cell>
          <cell r="J3631" t="str">
            <v>技术部部长</v>
          </cell>
          <cell r="K3631" t="str">
            <v>冯博</v>
          </cell>
          <cell r="L3631" t="str">
            <v>15228661816</v>
          </cell>
          <cell r="M3631" t="str">
            <v>四川省</v>
          </cell>
          <cell r="N3631" t="str">
            <v>遂宁市</v>
          </cell>
        </row>
        <row r="3632">
          <cell r="C3632" t="str">
            <v>195601010120</v>
          </cell>
          <cell r="D3632" t="str">
            <v>2019</v>
          </cell>
          <cell r="E3632" t="str">
            <v>智能制造学院</v>
          </cell>
          <cell r="F3632" t="str">
            <v>2019机械设计与制造</v>
          </cell>
          <cell r="G3632" t="str">
            <v>19机制</v>
          </cell>
          <cell r="H3632" t="str">
            <v>-</v>
          </cell>
          <cell r="I3632" t="str">
            <v>四川凡得装饰工程有限公司</v>
          </cell>
          <cell r="J3632" t="str">
            <v>设计助理</v>
          </cell>
          <cell r="K3632" t="str">
            <v>朱利</v>
          </cell>
          <cell r="L3632" t="str">
            <v>18982546777</v>
          </cell>
          <cell r="M3632" t="str">
            <v>四川省</v>
          </cell>
          <cell r="N3632" t="str">
            <v>遂宁市</v>
          </cell>
        </row>
        <row r="3633">
          <cell r="C3633" t="str">
            <v>195601010133</v>
          </cell>
          <cell r="D3633" t="str">
            <v>2019</v>
          </cell>
          <cell r="E3633" t="str">
            <v>智能制造学院</v>
          </cell>
          <cell r="F3633" t="str">
            <v>2019机械设计与制造</v>
          </cell>
          <cell r="G3633" t="str">
            <v>19机制</v>
          </cell>
          <cell r="H3633" t="str">
            <v>91510700782291526</v>
          </cell>
          <cell r="I3633" t="str">
            <v>四川长虹模塑科技有限公司</v>
          </cell>
          <cell r="J3633" t="str">
            <v>模具维修</v>
          </cell>
          <cell r="K3633" t="str">
            <v>罗双怡</v>
          </cell>
          <cell r="L3633" t="str">
            <v>18208196095</v>
          </cell>
          <cell r="M3633" t="str">
            <v>四川省</v>
          </cell>
          <cell r="N3633" t="str">
            <v>绵阳市</v>
          </cell>
        </row>
        <row r="3634">
          <cell r="C3634" t="str">
            <v>195601010128</v>
          </cell>
          <cell r="D3634" t="str">
            <v>2019</v>
          </cell>
          <cell r="E3634" t="str">
            <v>智能制造学院</v>
          </cell>
          <cell r="F3634" t="str">
            <v>2019机械设计与制造</v>
          </cell>
          <cell r="G3634" t="str">
            <v>19机制</v>
          </cell>
          <cell r="H3634" t="str">
            <v>-</v>
          </cell>
          <cell r="I3634" t="str">
            <v>亚欧汽车制造（台州）有限公司</v>
          </cell>
          <cell r="J3634" t="str">
            <v>操作工</v>
          </cell>
          <cell r="K3634" t="str">
            <v>吴国焕</v>
          </cell>
          <cell r="L3634" t="str">
            <v>17370431836</v>
          </cell>
          <cell r="M3634" t="str">
            <v>浙江省</v>
          </cell>
          <cell r="N3634" t="str">
            <v>台州市</v>
          </cell>
        </row>
        <row r="3635">
          <cell r="C3635" t="str">
            <v>195601010116</v>
          </cell>
          <cell r="D3635" t="str">
            <v>2019</v>
          </cell>
          <cell r="E3635" t="str">
            <v>智能制造学院</v>
          </cell>
          <cell r="F3635" t="str">
            <v>2019机械设计与制造</v>
          </cell>
          <cell r="G3635" t="str">
            <v>19机制</v>
          </cell>
          <cell r="H3635" t="str">
            <v>9151090430943814XA</v>
          </cell>
          <cell r="I3635" t="str">
            <v>遂宁云内动力机械制造有限公司。</v>
          </cell>
          <cell r="J3635" t="str">
            <v>施工员</v>
          </cell>
          <cell r="K3635" t="str">
            <v>何悦</v>
          </cell>
          <cell r="L3635" t="str">
            <v>0825-866369</v>
          </cell>
          <cell r="M3635" t="str">
            <v>四川省</v>
          </cell>
          <cell r="N3635" t="str">
            <v>遂宁市</v>
          </cell>
        </row>
        <row r="3636">
          <cell r="C3636" t="str">
            <v>195601030105</v>
          </cell>
          <cell r="D3636" t="str">
            <v>2019</v>
          </cell>
          <cell r="E3636" t="str">
            <v>智能制造学院</v>
          </cell>
          <cell r="F3636" t="str">
            <v>2019数控技术（教改）</v>
          </cell>
          <cell r="G3636" t="str">
            <v>19数控1</v>
          </cell>
          <cell r="H3636" t="str">
            <v>91510900MA674KDH2U</v>
          </cell>
          <cell r="I3636" t="str">
            <v>蜂巢能源科技（遂宁）有限公司</v>
          </cell>
          <cell r="J3636" t="str">
            <v>DA叠片机操作员</v>
          </cell>
          <cell r="K3636" t="str">
            <v>袁世杰</v>
          </cell>
          <cell r="L3636" t="str">
            <v>18382547480</v>
          </cell>
          <cell r="M3636" t="str">
            <v>四川省</v>
          </cell>
          <cell r="N3636" t="str">
            <v>遂宁市</v>
          </cell>
        </row>
        <row r="3637">
          <cell r="C3637" t="str">
            <v>175601030134</v>
          </cell>
          <cell r="D3637" t="str">
            <v>2019</v>
          </cell>
          <cell r="E3637" t="str">
            <v>智能制造学院</v>
          </cell>
          <cell r="F3637" t="str">
            <v>2019数控技术（教改）</v>
          </cell>
          <cell r="G3637" t="str">
            <v>19数控1</v>
          </cell>
          <cell r="H3637" t="str">
            <v>MA64TQMJ-6</v>
          </cell>
          <cell r="I3637" t="str">
            <v>四川裕能新能源电池材料有限公司</v>
          </cell>
          <cell r="J3637" t="str">
            <v>职员</v>
          </cell>
          <cell r="K3637" t="str">
            <v>王鸿</v>
          </cell>
          <cell r="L3637" t="str">
            <v>15708106968</v>
          </cell>
          <cell r="M3637" t="str">
            <v>四川省</v>
          </cell>
          <cell r="N3637" t="str">
            <v>遂宁市</v>
          </cell>
        </row>
        <row r="3638">
          <cell r="C3638" t="str">
            <v>195601030138</v>
          </cell>
          <cell r="D3638" t="str">
            <v>2019</v>
          </cell>
          <cell r="E3638" t="str">
            <v>智能制造学院</v>
          </cell>
          <cell r="F3638" t="str">
            <v>2019数控技术（教改）</v>
          </cell>
          <cell r="G3638" t="str">
            <v>19数控1</v>
          </cell>
          <cell r="H3638" t="str">
            <v>MA64TQMJ6</v>
          </cell>
          <cell r="I3638" t="str">
            <v>四川裕能新能源电池材料有限公司</v>
          </cell>
          <cell r="J3638" t="str">
            <v>普工</v>
          </cell>
          <cell r="K3638" t="str">
            <v>唐长银</v>
          </cell>
          <cell r="L3638" t="str">
            <v>18682834341</v>
          </cell>
          <cell r="M3638" t="str">
            <v>四川省</v>
          </cell>
          <cell r="N3638" t="str">
            <v>达州市</v>
          </cell>
        </row>
        <row r="3639">
          <cell r="C3639" t="str">
            <v>195601030104</v>
          </cell>
          <cell r="D3639" t="str">
            <v>2019</v>
          </cell>
          <cell r="E3639" t="str">
            <v>智能制造学院</v>
          </cell>
          <cell r="F3639" t="str">
            <v>2019数控技术（教改）</v>
          </cell>
          <cell r="G3639" t="str">
            <v>19数控1</v>
          </cell>
          <cell r="H3639" t="str">
            <v>67432301-7</v>
          </cell>
          <cell r="I3639" t="str">
            <v>成都瑞雪精密机械有限公司</v>
          </cell>
          <cell r="J3639" t="str">
            <v>CNC操作员</v>
          </cell>
          <cell r="K3639" t="str">
            <v>刘丹</v>
          </cell>
          <cell r="L3639" t="str">
            <v>18980657256</v>
          </cell>
          <cell r="M3639" t="str">
            <v>四川省</v>
          </cell>
          <cell r="N3639" t="str">
            <v>成都市</v>
          </cell>
        </row>
        <row r="3640">
          <cell r="C3640" t="str">
            <v>195601030114</v>
          </cell>
          <cell r="D3640" t="str">
            <v>2019</v>
          </cell>
          <cell r="E3640" t="str">
            <v>智能制造学院</v>
          </cell>
          <cell r="F3640" t="str">
            <v>2019数控技术（教改）</v>
          </cell>
          <cell r="G3640" t="str">
            <v>19数控1</v>
          </cell>
          <cell r="H3640" t="str">
            <v>MA674KDH-2</v>
          </cell>
          <cell r="I3640" t="str">
            <v>蜂巢能源</v>
          </cell>
          <cell r="J3640" t="str">
            <v>负极涂布</v>
          </cell>
          <cell r="K3640" t="str">
            <v>万治涛</v>
          </cell>
          <cell r="L3640" t="str">
            <v>15282474259</v>
          </cell>
          <cell r="M3640" t="str">
            <v>四川省</v>
          </cell>
          <cell r="N3640" t="str">
            <v>遂宁市</v>
          </cell>
        </row>
        <row r="3641">
          <cell r="C3641" t="str">
            <v>195601030137</v>
          </cell>
          <cell r="D3641" t="str">
            <v>2019</v>
          </cell>
          <cell r="E3641" t="str">
            <v>智能制造学院</v>
          </cell>
          <cell r="F3641" t="str">
            <v>2019数控技术（教改）</v>
          </cell>
          <cell r="G3641" t="str">
            <v>19数控1</v>
          </cell>
          <cell r="H3641" t="str">
            <v>MA674KDH-2</v>
          </cell>
          <cell r="I3641" t="str">
            <v>蜂巢能源</v>
          </cell>
          <cell r="J3641" t="str">
            <v>负极模切</v>
          </cell>
          <cell r="K3641" t="str">
            <v>罗荣聪</v>
          </cell>
          <cell r="L3641" t="str">
            <v>1878180403</v>
          </cell>
          <cell r="M3641" t="str">
            <v>四川省</v>
          </cell>
          <cell r="N3641" t="str">
            <v>遂宁市</v>
          </cell>
        </row>
        <row r="3642">
          <cell r="C3642" t="str">
            <v>195601030120</v>
          </cell>
          <cell r="D3642" t="str">
            <v>2019</v>
          </cell>
          <cell r="E3642" t="str">
            <v>智能制造学院</v>
          </cell>
          <cell r="F3642" t="str">
            <v>2019数控技术（教改）</v>
          </cell>
          <cell r="G3642" t="str">
            <v>19数控1</v>
          </cell>
          <cell r="H3642" t="str">
            <v>MA674KDH-2</v>
          </cell>
          <cell r="I3642" t="str">
            <v>蜂巢能源科技(遂宁)有限公司</v>
          </cell>
          <cell r="J3642" t="str">
            <v>行政助理</v>
          </cell>
          <cell r="K3642" t="str">
            <v>向莉</v>
          </cell>
          <cell r="L3642" t="str">
            <v>15882908216</v>
          </cell>
          <cell r="M3642" t="str">
            <v>四川省</v>
          </cell>
          <cell r="N3642" t="str">
            <v>遂宁市</v>
          </cell>
        </row>
        <row r="3643">
          <cell r="C3643" t="str">
            <v>195601030122</v>
          </cell>
          <cell r="D3643" t="str">
            <v>2019</v>
          </cell>
          <cell r="E3643" t="str">
            <v>智能制造学院</v>
          </cell>
          <cell r="F3643" t="str">
            <v>2019数控技术（教改）</v>
          </cell>
          <cell r="G3643" t="str">
            <v>19数控1</v>
          </cell>
          <cell r="H3643" t="str">
            <v>67432301-1</v>
          </cell>
          <cell r="I3643" t="str">
            <v>成都瑞雪精密有限公司</v>
          </cell>
          <cell r="J3643" t="str">
            <v>CNC操作员</v>
          </cell>
          <cell r="K3643" t="str">
            <v>刘丹</v>
          </cell>
          <cell r="L3643" t="str">
            <v>18980657256</v>
          </cell>
          <cell r="M3643" t="str">
            <v>四川省</v>
          </cell>
          <cell r="N3643" t="str">
            <v>成都市</v>
          </cell>
        </row>
        <row r="3644">
          <cell r="C3644" t="str">
            <v>195601030128</v>
          </cell>
          <cell r="D3644" t="str">
            <v>2019</v>
          </cell>
          <cell r="E3644" t="str">
            <v>智能制造学院</v>
          </cell>
          <cell r="F3644" t="str">
            <v>2019数控技术（教改）</v>
          </cell>
          <cell r="G3644" t="str">
            <v>19数控1</v>
          </cell>
          <cell r="H3644" t="str">
            <v>MA64KMM2-7</v>
          </cell>
          <cell r="I3644" t="str">
            <v>四川托璞勒科技有限公司</v>
          </cell>
          <cell r="J3644" t="str">
            <v>设备工</v>
          </cell>
          <cell r="K3644" t="str">
            <v>郭思成</v>
          </cell>
          <cell r="L3644" t="str">
            <v>18782783388</v>
          </cell>
          <cell r="M3644" t="str">
            <v>四川省</v>
          </cell>
          <cell r="N3644" t="str">
            <v>遂宁市</v>
          </cell>
        </row>
        <row r="3645">
          <cell r="C3645" t="str">
            <v>195601030139</v>
          </cell>
          <cell r="D3645" t="str">
            <v>2019</v>
          </cell>
          <cell r="E3645" t="str">
            <v>智能制造学院</v>
          </cell>
          <cell r="F3645" t="str">
            <v>2019数控技术（教改）</v>
          </cell>
          <cell r="G3645" t="str">
            <v>19数控1</v>
          </cell>
          <cell r="H3645" t="str">
            <v>MA674KDH-2</v>
          </cell>
          <cell r="I3645" t="str">
            <v>蜂巢能源科技（遂宁）有限公司</v>
          </cell>
          <cell r="J3645" t="str">
            <v>正极模切</v>
          </cell>
          <cell r="K3645" t="str">
            <v>周杨鑫</v>
          </cell>
          <cell r="L3645" t="str">
            <v>13508240969</v>
          </cell>
          <cell r="M3645" t="str">
            <v>四川省</v>
          </cell>
          <cell r="N3645" t="str">
            <v>遂宁市</v>
          </cell>
        </row>
        <row r="3646">
          <cell r="C3646" t="str">
            <v>195601030117</v>
          </cell>
          <cell r="D3646" t="str">
            <v>2019</v>
          </cell>
          <cell r="E3646" t="str">
            <v>智能制造学院</v>
          </cell>
          <cell r="F3646" t="str">
            <v>2019数控技术（教改）</v>
          </cell>
          <cell r="G3646" t="str">
            <v>19数控1</v>
          </cell>
          <cell r="H3646" t="str">
            <v>MA64KMM-27</v>
          </cell>
          <cell r="I3646" t="str">
            <v>四川托璞勒科技有限公司</v>
          </cell>
          <cell r="J3646" t="str">
            <v>组装</v>
          </cell>
          <cell r="K3646" t="str">
            <v>夏凡</v>
          </cell>
          <cell r="L3646" t="str">
            <v>15892408483</v>
          </cell>
          <cell r="M3646" t="str">
            <v>四川省</v>
          </cell>
          <cell r="N3646" t="str">
            <v>遂宁市</v>
          </cell>
        </row>
        <row r="3647">
          <cell r="C3647" t="str">
            <v>195601030130</v>
          </cell>
          <cell r="D3647" t="str">
            <v>2019</v>
          </cell>
          <cell r="E3647" t="str">
            <v>智能制造学院</v>
          </cell>
          <cell r="F3647" t="str">
            <v>2019数控技术（教改）</v>
          </cell>
          <cell r="G3647" t="str">
            <v>19数控1</v>
          </cell>
          <cell r="H3647" t="str">
            <v>758785921</v>
          </cell>
          <cell r="I3647" t="str">
            <v>成都光明派特贵金属有限公司</v>
          </cell>
          <cell r="J3647" t="str">
            <v>成型技师</v>
          </cell>
          <cell r="K3647" t="str">
            <v>黄倩</v>
          </cell>
          <cell r="L3647" t="str">
            <v>14781885228</v>
          </cell>
          <cell r="M3647" t="str">
            <v>四川省</v>
          </cell>
          <cell r="N3647" t="str">
            <v>成都市</v>
          </cell>
        </row>
        <row r="3648">
          <cell r="C3648" t="str">
            <v>195601030127</v>
          </cell>
          <cell r="D3648" t="str">
            <v>2019</v>
          </cell>
          <cell r="E3648" t="str">
            <v>智能制造学院</v>
          </cell>
          <cell r="F3648" t="str">
            <v>2019数控技术（教改）</v>
          </cell>
          <cell r="G3648" t="str">
            <v>19数控1</v>
          </cell>
          <cell r="H3648" t="str">
            <v>MA674KDH-2</v>
          </cell>
          <cell r="I3648" t="str">
            <v>蜂巢能源科技有限公司</v>
          </cell>
          <cell r="J3648" t="str">
            <v>正极模切</v>
          </cell>
          <cell r="K3648" t="str">
            <v>王豪</v>
          </cell>
          <cell r="L3648" t="str">
            <v>15181871504</v>
          </cell>
          <cell r="M3648" t="str">
            <v>四川省</v>
          </cell>
          <cell r="N3648" t="str">
            <v>遂宁市</v>
          </cell>
        </row>
        <row r="3649">
          <cell r="C3649" t="str">
            <v>195601030129</v>
          </cell>
          <cell r="D3649" t="str">
            <v>2019</v>
          </cell>
          <cell r="E3649" t="str">
            <v>智能制造学院</v>
          </cell>
          <cell r="F3649" t="str">
            <v>2019数控技术（教改）</v>
          </cell>
          <cell r="G3649" t="str">
            <v>19数控1</v>
          </cell>
          <cell r="H3649" t="str">
            <v>91450800MA5Q9UD46M</v>
          </cell>
          <cell r="I3649" t="str">
            <v>广西名震机械制造有限公司</v>
          </cell>
          <cell r="J3649" t="str">
            <v>文员</v>
          </cell>
          <cell r="K3649" t="str">
            <v>陈昕瑞</v>
          </cell>
          <cell r="L3649" t="str">
            <v>15082285800</v>
          </cell>
          <cell r="M3649" t="str">
            <v>广西壮族自治区</v>
          </cell>
          <cell r="N3649" t="str">
            <v>贵港市</v>
          </cell>
        </row>
        <row r="3650">
          <cell r="C3650" t="str">
            <v>195601030133</v>
          </cell>
          <cell r="D3650" t="str">
            <v>2019</v>
          </cell>
          <cell r="E3650" t="str">
            <v>智能制造学院</v>
          </cell>
          <cell r="F3650" t="str">
            <v>2019数控技术（教改）</v>
          </cell>
          <cell r="G3650" t="str">
            <v>19数控1</v>
          </cell>
          <cell r="H3650" t="str">
            <v>无</v>
          </cell>
          <cell r="I3650" t="str">
            <v>四号车间组装运输机</v>
          </cell>
          <cell r="J3650" t="str">
            <v>组装部</v>
          </cell>
          <cell r="K3650" t="str">
            <v>18382574568</v>
          </cell>
          <cell r="L3650" t="str">
            <v>13981381596</v>
          </cell>
          <cell r="M3650" t="str">
            <v>四川省</v>
          </cell>
          <cell r="N3650" t="str">
            <v>遂宁市</v>
          </cell>
        </row>
        <row r="3651">
          <cell r="C3651" t="str">
            <v>195601030101</v>
          </cell>
          <cell r="D3651" t="str">
            <v>2019</v>
          </cell>
          <cell r="E3651" t="str">
            <v>智能制造学院</v>
          </cell>
          <cell r="F3651" t="str">
            <v>2019数控技术（教改）</v>
          </cell>
          <cell r="G3651" t="str">
            <v>19数控1</v>
          </cell>
          <cell r="H3651" t="str">
            <v>MA64KMM27</v>
          </cell>
          <cell r="I3651" t="str">
            <v>四川托璞勒科技有限公司</v>
          </cell>
          <cell r="J3651" t="str">
            <v>设备组装</v>
          </cell>
          <cell r="K3651" t="str">
            <v>四川托璞勒科技有限</v>
          </cell>
          <cell r="L3651" t="str">
            <v>86-0825-2220009</v>
          </cell>
          <cell r="M3651" t="str">
            <v>四川省</v>
          </cell>
          <cell r="N3651" t="str">
            <v>遂宁市</v>
          </cell>
        </row>
        <row r="3652">
          <cell r="C3652" t="str">
            <v>195601030136</v>
          </cell>
          <cell r="D3652" t="str">
            <v>2019</v>
          </cell>
          <cell r="E3652" t="str">
            <v>智能制造学院</v>
          </cell>
          <cell r="F3652" t="str">
            <v>2019数控技术（教改）</v>
          </cell>
          <cell r="G3652" t="str">
            <v>19数控1</v>
          </cell>
          <cell r="H3652" t="str">
            <v>MA674KDH-2</v>
          </cell>
          <cell r="I3652" t="str">
            <v>蜂巢能源科技（遂宁）有限公司</v>
          </cell>
          <cell r="J3652" t="str">
            <v>叠片</v>
          </cell>
          <cell r="K3652" t="str">
            <v>丁小渝</v>
          </cell>
          <cell r="L3652" t="str">
            <v>18381900752</v>
          </cell>
          <cell r="M3652" t="str">
            <v>四川省</v>
          </cell>
          <cell r="N3652" t="str">
            <v>遂宁市</v>
          </cell>
        </row>
        <row r="3653">
          <cell r="C3653" t="str">
            <v>195601030108</v>
          </cell>
          <cell r="D3653" t="str">
            <v>2019</v>
          </cell>
          <cell r="E3653" t="str">
            <v>智能制造学院</v>
          </cell>
          <cell r="F3653" t="str">
            <v>2019数控技术（教改）</v>
          </cell>
          <cell r="G3653" t="str">
            <v>19数控1</v>
          </cell>
          <cell r="H3653" t="str">
            <v>MA674KDH-2</v>
          </cell>
          <cell r="I3653" t="str">
            <v>蜂巢能源科技有限公司</v>
          </cell>
          <cell r="J3653" t="str">
            <v>叠片</v>
          </cell>
          <cell r="K3653" t="str">
            <v>邓超</v>
          </cell>
          <cell r="L3653" t="str">
            <v>15982509459</v>
          </cell>
          <cell r="M3653" t="str">
            <v>江苏省</v>
          </cell>
          <cell r="N3653" t="str">
            <v>常州市</v>
          </cell>
        </row>
        <row r="3654">
          <cell r="C3654" t="str">
            <v>195601030106</v>
          </cell>
          <cell r="D3654" t="str">
            <v>2019</v>
          </cell>
          <cell r="E3654" t="str">
            <v>智能制造学院</v>
          </cell>
          <cell r="F3654" t="str">
            <v>2019数控技术（教改）</v>
          </cell>
          <cell r="G3654" t="str">
            <v>19数控1</v>
          </cell>
          <cell r="H3654" t="str">
            <v>-</v>
          </cell>
          <cell r="I3654" t="str">
            <v>托璞勒</v>
          </cell>
          <cell r="J3654" t="str">
            <v>工艺员</v>
          </cell>
          <cell r="K3654" t="str">
            <v>徐志明</v>
          </cell>
          <cell r="L3654" t="str">
            <v>13817041017</v>
          </cell>
          <cell r="M3654" t="str">
            <v>四川省</v>
          </cell>
          <cell r="N3654" t="str">
            <v>遂宁市</v>
          </cell>
        </row>
        <row r="3655">
          <cell r="C3655" t="str">
            <v>175601030322</v>
          </cell>
          <cell r="D3655" t="str">
            <v>2019</v>
          </cell>
          <cell r="E3655" t="str">
            <v>智能制造学院</v>
          </cell>
          <cell r="F3655" t="str">
            <v>2019数控技术（教改）</v>
          </cell>
          <cell r="G3655" t="str">
            <v>19数控1</v>
          </cell>
          <cell r="H3655" t="str">
            <v>-</v>
          </cell>
          <cell r="I3655" t="str">
            <v>本色健身</v>
          </cell>
          <cell r="J3655" t="str">
            <v>教练</v>
          </cell>
          <cell r="K3655" t="str">
            <v>李娜</v>
          </cell>
          <cell r="L3655" t="str">
            <v>18398420850</v>
          </cell>
          <cell r="M3655" t="str">
            <v>四川省</v>
          </cell>
          <cell r="N3655" t="str">
            <v>遂宁市</v>
          </cell>
        </row>
        <row r="3656">
          <cell r="C3656" t="str">
            <v>195601030121</v>
          </cell>
          <cell r="D3656" t="str">
            <v>2019</v>
          </cell>
          <cell r="E3656" t="str">
            <v>智能制造学院</v>
          </cell>
          <cell r="F3656" t="str">
            <v>2019数控技术（教改）</v>
          </cell>
          <cell r="G3656" t="str">
            <v>19数控1</v>
          </cell>
          <cell r="H3656" t="str">
            <v>-</v>
          </cell>
          <cell r="I3656" t="str">
            <v>成都爱乐达航空制造股份有限公司</v>
          </cell>
          <cell r="J3656" t="str">
            <v>数控车间操作员</v>
          </cell>
          <cell r="K3656" t="str">
            <v>范莹</v>
          </cell>
          <cell r="L3656" t="str">
            <v>17318916541</v>
          </cell>
          <cell r="M3656" t="str">
            <v>四川省</v>
          </cell>
          <cell r="N3656" t="str">
            <v>成都市</v>
          </cell>
        </row>
        <row r="3657">
          <cell r="C3657" t="str">
            <v>195601030126</v>
          </cell>
          <cell r="D3657" t="str">
            <v>2019</v>
          </cell>
          <cell r="E3657" t="str">
            <v>智能制造学院</v>
          </cell>
          <cell r="F3657" t="str">
            <v>2019数控技术（教改）</v>
          </cell>
          <cell r="G3657" t="str">
            <v>19数控1</v>
          </cell>
          <cell r="H3657" t="str">
            <v>-</v>
          </cell>
          <cell r="I3657" t="str">
            <v>成都瑞雪精密机械有限公司</v>
          </cell>
          <cell r="J3657" t="str">
            <v>CNC操作技师</v>
          </cell>
          <cell r="K3657" t="str">
            <v>刘丹</v>
          </cell>
          <cell r="L3657" t="str">
            <v>15884440249</v>
          </cell>
          <cell r="M3657" t="str">
            <v>四川省</v>
          </cell>
          <cell r="N3657" t="str">
            <v>成都市</v>
          </cell>
        </row>
        <row r="3658">
          <cell r="C3658" t="str">
            <v>195601030102</v>
          </cell>
          <cell r="D3658" t="str">
            <v>2019</v>
          </cell>
          <cell r="E3658" t="str">
            <v>智能制造学院</v>
          </cell>
          <cell r="F3658" t="str">
            <v>2019数控技术（教改）</v>
          </cell>
          <cell r="G3658" t="str">
            <v>19数控1</v>
          </cell>
          <cell r="H3658" t="str">
            <v>-</v>
          </cell>
          <cell r="I3658" t="str">
            <v>浙江维克机械有限公司</v>
          </cell>
          <cell r="J3658" t="str">
            <v>电工</v>
          </cell>
          <cell r="K3658" t="str">
            <v>13982531769</v>
          </cell>
          <cell r="L3658" t="str">
            <v>0576-89200180</v>
          </cell>
          <cell r="M3658" t="str">
            <v>浙江省</v>
          </cell>
          <cell r="N3658" t="str">
            <v>台州市</v>
          </cell>
        </row>
        <row r="3659">
          <cell r="C3659" t="str">
            <v>195601030109</v>
          </cell>
          <cell r="D3659" t="str">
            <v>2019</v>
          </cell>
          <cell r="E3659" t="str">
            <v>智能制造学院</v>
          </cell>
          <cell r="F3659" t="str">
            <v>2019数控技术（教改）</v>
          </cell>
          <cell r="G3659" t="str">
            <v>19数控1</v>
          </cell>
          <cell r="H3659" t="str">
            <v>-</v>
          </cell>
          <cell r="I3659" t="str">
            <v>成都瑞雪精密有限公司</v>
          </cell>
          <cell r="J3659" t="str">
            <v>cnc操作</v>
          </cell>
          <cell r="K3659" t="str">
            <v>赵明</v>
          </cell>
          <cell r="L3659" t="str">
            <v>18808259957</v>
          </cell>
          <cell r="M3659" t="str">
            <v>四川省</v>
          </cell>
          <cell r="N3659" t="str">
            <v>成都市</v>
          </cell>
        </row>
        <row r="3660">
          <cell r="C3660" t="str">
            <v>195601030132</v>
          </cell>
          <cell r="D3660" t="str">
            <v>2019</v>
          </cell>
          <cell r="E3660" t="str">
            <v>智能制造学院</v>
          </cell>
          <cell r="F3660" t="str">
            <v>2019数控技术（教改）</v>
          </cell>
          <cell r="G3660" t="str">
            <v>19数控1</v>
          </cell>
          <cell r="H3660" t="str">
            <v>-</v>
          </cell>
          <cell r="I3660" t="str">
            <v>四川裕能新能源电池材料有限公司</v>
          </cell>
          <cell r="J3660" t="str">
            <v>回转窑看机</v>
          </cell>
          <cell r="K3660" t="str">
            <v>赵茂</v>
          </cell>
          <cell r="L3660" t="str">
            <v>19950940609</v>
          </cell>
          <cell r="M3660" t="str">
            <v>四川省</v>
          </cell>
          <cell r="N3660" t="str">
            <v>遂宁市</v>
          </cell>
        </row>
        <row r="3661">
          <cell r="C3661" t="str">
            <v>195601030124</v>
          </cell>
          <cell r="D3661" t="str">
            <v>2019</v>
          </cell>
          <cell r="E3661" t="str">
            <v>智能制造学院</v>
          </cell>
          <cell r="F3661" t="str">
            <v>2019数控技术（教改）</v>
          </cell>
          <cell r="G3661" t="str">
            <v>19数控1</v>
          </cell>
          <cell r="H3661" t="str">
            <v>-</v>
          </cell>
          <cell r="I3661" t="str">
            <v>四川裕能新能源电池材料有限公司</v>
          </cell>
          <cell r="J3661" t="str">
            <v>回转窑看机</v>
          </cell>
          <cell r="K3661" t="str">
            <v>赵茂</v>
          </cell>
          <cell r="L3661" t="str">
            <v>19911822198</v>
          </cell>
          <cell r="M3661" t="str">
            <v>四川省</v>
          </cell>
          <cell r="N3661" t="str">
            <v>遂宁市</v>
          </cell>
        </row>
        <row r="3662">
          <cell r="C3662" t="str">
            <v>195601030131</v>
          </cell>
          <cell r="D3662" t="str">
            <v>2019</v>
          </cell>
          <cell r="E3662" t="str">
            <v>智能制造学院</v>
          </cell>
          <cell r="F3662" t="str">
            <v>2019数控技术（教改）</v>
          </cell>
          <cell r="G3662" t="str">
            <v>19数控1</v>
          </cell>
          <cell r="H3662" t="str">
            <v>-</v>
          </cell>
          <cell r="I3662" t="str">
            <v>四川裕能新能源电池材料有限公司</v>
          </cell>
          <cell r="J3662" t="str">
            <v>回转窑看机</v>
          </cell>
          <cell r="K3662" t="str">
            <v>赵茂</v>
          </cell>
          <cell r="L3662" t="str">
            <v>15082599598</v>
          </cell>
          <cell r="M3662" t="str">
            <v>四川省</v>
          </cell>
          <cell r="N3662" t="str">
            <v>遂宁市</v>
          </cell>
        </row>
        <row r="3663">
          <cell r="C3663" t="str">
            <v>195601030115</v>
          </cell>
          <cell r="D3663" t="str">
            <v>2019</v>
          </cell>
          <cell r="E3663" t="str">
            <v>智能制造学院</v>
          </cell>
          <cell r="F3663" t="str">
            <v>2019数控技术（教改）</v>
          </cell>
          <cell r="G3663" t="str">
            <v>19数控1</v>
          </cell>
          <cell r="H3663" t="str">
            <v>-</v>
          </cell>
          <cell r="I3663" t="str">
            <v>中创新航科技股份有限公司</v>
          </cell>
          <cell r="J3663" t="str">
            <v>装配</v>
          </cell>
          <cell r="K3663" t="str">
            <v>许祥华</v>
          </cell>
          <cell r="L3663" t="str">
            <v>18136391081</v>
          </cell>
          <cell r="M3663" t="str">
            <v>江苏省</v>
          </cell>
          <cell r="N3663" t="str">
            <v>常州市</v>
          </cell>
        </row>
        <row r="3664">
          <cell r="C3664" t="str">
            <v>195601030119</v>
          </cell>
          <cell r="D3664" t="str">
            <v>2019</v>
          </cell>
          <cell r="E3664" t="str">
            <v>智能制造学院</v>
          </cell>
          <cell r="F3664" t="str">
            <v>2019数控技术（教改）</v>
          </cell>
          <cell r="G3664" t="str">
            <v>19数控1</v>
          </cell>
          <cell r="H3664" t="str">
            <v>-</v>
          </cell>
          <cell r="I3664" t="str">
            <v>瑞雪精密机械有限公司</v>
          </cell>
          <cell r="J3664" t="str">
            <v>CNC操作员</v>
          </cell>
          <cell r="K3664" t="str">
            <v>刘丹</v>
          </cell>
          <cell r="L3664" t="str">
            <v>15884440249</v>
          </cell>
          <cell r="M3664" t="str">
            <v>四川省</v>
          </cell>
          <cell r="N3664" t="str">
            <v>成都市</v>
          </cell>
        </row>
        <row r="3665">
          <cell r="C3665" t="str">
            <v>195601030134</v>
          </cell>
          <cell r="D3665" t="str">
            <v>2019</v>
          </cell>
          <cell r="E3665" t="str">
            <v>智能制造学院</v>
          </cell>
          <cell r="F3665" t="str">
            <v>2019数控技术（教改）</v>
          </cell>
          <cell r="G3665" t="str">
            <v>19数控1</v>
          </cell>
          <cell r="H3665" t="str">
            <v>-</v>
          </cell>
          <cell r="I3665" t="str">
            <v>四川托璞勒科技有限公司</v>
          </cell>
          <cell r="J3665" t="str">
            <v>组装</v>
          </cell>
          <cell r="K3665" t="str">
            <v>腾怀春</v>
          </cell>
          <cell r="L3665" t="str">
            <v>18090808986</v>
          </cell>
          <cell r="M3665" t="str">
            <v>四川省</v>
          </cell>
          <cell r="N3665" t="str">
            <v>遂宁市</v>
          </cell>
        </row>
        <row r="3666">
          <cell r="C3666" t="str">
            <v>195601030107</v>
          </cell>
          <cell r="D3666" t="str">
            <v>2019</v>
          </cell>
          <cell r="E3666" t="str">
            <v>智能制造学院</v>
          </cell>
          <cell r="F3666" t="str">
            <v>2019数控技术（教改）</v>
          </cell>
          <cell r="G3666" t="str">
            <v>19数控1</v>
          </cell>
          <cell r="H3666" t="str">
            <v>-</v>
          </cell>
          <cell r="I3666" t="str">
            <v>成都瑞雪精密机械有限公司</v>
          </cell>
          <cell r="J3666" t="str">
            <v>CNC操作工</v>
          </cell>
          <cell r="K3666" t="str">
            <v>刘丹</v>
          </cell>
          <cell r="L3666" t="str">
            <v>15884440249</v>
          </cell>
          <cell r="M3666" t="str">
            <v>四川省</v>
          </cell>
          <cell r="N3666" t="str">
            <v>成都市</v>
          </cell>
        </row>
        <row r="3667">
          <cell r="C3667" t="str">
            <v>195601030135</v>
          </cell>
          <cell r="D3667" t="str">
            <v>2019</v>
          </cell>
          <cell r="E3667" t="str">
            <v>智能制造学院</v>
          </cell>
          <cell r="F3667" t="str">
            <v>2019数控技术（教改）</v>
          </cell>
          <cell r="G3667" t="str">
            <v>19数控1</v>
          </cell>
          <cell r="H3667" t="str">
            <v>-</v>
          </cell>
          <cell r="I3667" t="str">
            <v>成都晶脉精密机械有限公司</v>
          </cell>
          <cell r="J3667" t="str">
            <v>数控磨床操作工</v>
          </cell>
          <cell r="K3667" t="str">
            <v>王茂萍</v>
          </cell>
          <cell r="L3667" t="str">
            <v>13402306190</v>
          </cell>
          <cell r="M3667" t="str">
            <v>四川省</v>
          </cell>
          <cell r="N3667" t="str">
            <v>成都市</v>
          </cell>
        </row>
        <row r="3668">
          <cell r="C3668" t="str">
            <v>195601030103</v>
          </cell>
          <cell r="D3668" t="str">
            <v>2019</v>
          </cell>
          <cell r="E3668" t="str">
            <v>智能制造学院</v>
          </cell>
          <cell r="F3668" t="str">
            <v>2019数控技术（教改）</v>
          </cell>
          <cell r="G3668" t="str">
            <v>19数控1</v>
          </cell>
          <cell r="H3668" t="str">
            <v>-</v>
          </cell>
          <cell r="I3668" t="str">
            <v>托璞勒有限公司</v>
          </cell>
          <cell r="J3668" t="str">
            <v>仓库管理</v>
          </cell>
          <cell r="K3668" t="str">
            <v>李明</v>
          </cell>
          <cell r="L3668" t="str">
            <v>19182529240</v>
          </cell>
          <cell r="M3668" t="str">
            <v>四川省</v>
          </cell>
          <cell r="N3668" t="str">
            <v>遂宁市</v>
          </cell>
        </row>
        <row r="3669">
          <cell r="C3669" t="str">
            <v>195601030110</v>
          </cell>
          <cell r="D3669" t="str">
            <v>2019</v>
          </cell>
          <cell r="E3669" t="str">
            <v>智能制造学院</v>
          </cell>
          <cell r="F3669" t="str">
            <v>2019数控技术（教改）</v>
          </cell>
          <cell r="G3669" t="str">
            <v>19数控1</v>
          </cell>
          <cell r="H3669" t="str">
            <v>-</v>
          </cell>
          <cell r="I3669" t="str">
            <v>四川托璞勒科技有限公司</v>
          </cell>
          <cell r="J3669" t="str">
            <v>组装</v>
          </cell>
          <cell r="K3669" t="str">
            <v>李明</v>
          </cell>
          <cell r="L3669" t="str">
            <v>18851012567</v>
          </cell>
          <cell r="M3669" t="str">
            <v>四川省</v>
          </cell>
          <cell r="N3669" t="str">
            <v>遂宁市</v>
          </cell>
        </row>
        <row r="3670">
          <cell r="C3670" t="str">
            <v>195601030125</v>
          </cell>
          <cell r="D3670" t="str">
            <v>2019</v>
          </cell>
          <cell r="E3670" t="str">
            <v>智能制造学院</v>
          </cell>
          <cell r="F3670" t="str">
            <v>2019数控技术（教改）</v>
          </cell>
          <cell r="G3670" t="str">
            <v>19数控1</v>
          </cell>
          <cell r="H3670" t="str">
            <v>-</v>
          </cell>
          <cell r="I3670" t="str">
            <v>达州市远东电器有限公司</v>
          </cell>
          <cell r="J3670" t="str">
            <v>接线员</v>
          </cell>
          <cell r="K3670" t="str">
            <v>何东</v>
          </cell>
          <cell r="L3670" t="str">
            <v>13508256102</v>
          </cell>
          <cell r="M3670" t="str">
            <v>四川省</v>
          </cell>
          <cell r="N3670" t="str">
            <v>达州市</v>
          </cell>
        </row>
        <row r="3671">
          <cell r="C3671" t="str">
            <v>195601030113</v>
          </cell>
          <cell r="D3671" t="str">
            <v>2019</v>
          </cell>
          <cell r="E3671" t="str">
            <v>智能制造学院</v>
          </cell>
          <cell r="F3671" t="str">
            <v>2019数控技术（教改）</v>
          </cell>
          <cell r="G3671" t="str">
            <v>19数控1</v>
          </cell>
          <cell r="H3671" t="str">
            <v>-</v>
          </cell>
          <cell r="I3671" t="str">
            <v>成都瑞雪丰泰精密电子股份有限公司</v>
          </cell>
          <cell r="J3671" t="str">
            <v>CNC操作员</v>
          </cell>
          <cell r="K3671" t="str">
            <v>刘丹</v>
          </cell>
          <cell r="L3671" t="str">
            <v>15884440249</v>
          </cell>
          <cell r="M3671" t="str">
            <v>四川省</v>
          </cell>
          <cell r="N3671" t="str">
            <v>成都市</v>
          </cell>
        </row>
        <row r="3672">
          <cell r="C3672" t="str">
            <v>195601030216</v>
          </cell>
          <cell r="D3672" t="str">
            <v>2019</v>
          </cell>
          <cell r="E3672" t="str">
            <v>智能制造学院</v>
          </cell>
          <cell r="F3672" t="str">
            <v>2019数控技术（教改）</v>
          </cell>
          <cell r="G3672" t="str">
            <v>19数控2</v>
          </cell>
          <cell r="H3672" t="str">
            <v>MA1W477R-4</v>
          </cell>
          <cell r="I3672" t="str">
            <v>蜂巢能源科技有限公司</v>
          </cell>
          <cell r="J3672" t="str">
            <v>工装夹具机械设计助理工程师</v>
          </cell>
          <cell r="K3672" t="str">
            <v>郎锡军</v>
          </cell>
          <cell r="L3672" t="str">
            <v>18531220159</v>
          </cell>
          <cell r="M3672" t="str">
            <v>四川省</v>
          </cell>
          <cell r="N3672" t="str">
            <v>遂宁市</v>
          </cell>
        </row>
        <row r="3673">
          <cell r="C3673" t="str">
            <v>195601030219</v>
          </cell>
          <cell r="D3673" t="str">
            <v>2019</v>
          </cell>
          <cell r="E3673" t="str">
            <v>智能制造学院</v>
          </cell>
          <cell r="F3673" t="str">
            <v>2019数控技术（教改）</v>
          </cell>
          <cell r="G3673" t="str">
            <v>19数控2</v>
          </cell>
          <cell r="H3673" t="str">
            <v>91510108086672376N</v>
          </cell>
          <cell r="I3673" t="str">
            <v>成都忠川科技有限公司</v>
          </cell>
          <cell r="J3673" t="str">
            <v>CNC技术员</v>
          </cell>
          <cell r="K3673" t="str">
            <v>杨林</v>
          </cell>
          <cell r="L3673" t="str">
            <v>18011305118</v>
          </cell>
          <cell r="M3673" t="str">
            <v>四川省</v>
          </cell>
          <cell r="N3673" t="str">
            <v>成都市</v>
          </cell>
        </row>
        <row r="3674">
          <cell r="C3674" t="str">
            <v>195601030227</v>
          </cell>
          <cell r="D3674" t="str">
            <v>2019</v>
          </cell>
          <cell r="E3674" t="str">
            <v>智能制造学院</v>
          </cell>
          <cell r="F3674" t="str">
            <v>2019数控技术（教改）</v>
          </cell>
          <cell r="G3674" t="str">
            <v>19数控2</v>
          </cell>
          <cell r="H3674" t="str">
            <v>MA61T5AUX</v>
          </cell>
          <cell r="I3674" t="str">
            <v>航天世源</v>
          </cell>
          <cell r="J3674" t="str">
            <v>操机员</v>
          </cell>
          <cell r="K3674" t="str">
            <v>邓力</v>
          </cell>
          <cell r="L3674" t="str">
            <v>18280882328</v>
          </cell>
          <cell r="M3674" t="str">
            <v>四川省</v>
          </cell>
          <cell r="N3674" t="str">
            <v>成都市</v>
          </cell>
        </row>
        <row r="3675">
          <cell r="C3675" t="str">
            <v>195601030237</v>
          </cell>
          <cell r="D3675" t="str">
            <v>2019</v>
          </cell>
          <cell r="E3675" t="str">
            <v>智能制造学院</v>
          </cell>
          <cell r="F3675" t="str">
            <v>2019数控技术（教改）</v>
          </cell>
          <cell r="G3675" t="str">
            <v>19数控2</v>
          </cell>
          <cell r="H3675" t="str">
            <v>名震实业</v>
          </cell>
          <cell r="I3675" t="str">
            <v>无锡名震机械制造有限公司</v>
          </cell>
          <cell r="J3675" t="str">
            <v>技术员</v>
          </cell>
          <cell r="K3675" t="str">
            <v>欧斌旭</v>
          </cell>
          <cell r="L3675" t="str">
            <v>13002842029</v>
          </cell>
          <cell r="M3675" t="str">
            <v>江苏省</v>
          </cell>
          <cell r="N3675" t="str">
            <v>无锡市</v>
          </cell>
        </row>
        <row r="3676">
          <cell r="C3676" t="str">
            <v>195601030201</v>
          </cell>
          <cell r="D3676" t="str">
            <v>2019</v>
          </cell>
          <cell r="E3676" t="str">
            <v>智能制造学院</v>
          </cell>
          <cell r="F3676" t="str">
            <v>2019数控技术（教改）</v>
          </cell>
          <cell r="G3676" t="str">
            <v>19数控2</v>
          </cell>
          <cell r="H3676" t="str">
            <v>91510900MA674KDH2U</v>
          </cell>
          <cell r="I3676" t="str">
            <v>蜂巢能源有限公司</v>
          </cell>
          <cell r="J3676" t="str">
            <v> 职员</v>
          </cell>
          <cell r="K3676" t="str">
            <v>付豪</v>
          </cell>
          <cell r="L3676" t="str">
            <v>15282540895</v>
          </cell>
          <cell r="M3676" t="str">
            <v>四川省</v>
          </cell>
          <cell r="N3676" t="str">
            <v>遂宁市</v>
          </cell>
        </row>
        <row r="3677">
          <cell r="C3677" t="str">
            <v>195601030233</v>
          </cell>
          <cell r="D3677" t="str">
            <v>2019</v>
          </cell>
          <cell r="E3677" t="str">
            <v>智能制造学院</v>
          </cell>
          <cell r="F3677" t="str">
            <v>2019数控技术（教改）</v>
          </cell>
          <cell r="G3677" t="str">
            <v>19数控2</v>
          </cell>
          <cell r="H3677" t="str">
            <v>91510112MA61T5AUXH</v>
          </cell>
          <cell r="I3677" t="str">
            <v>四川航天世源汽车部件有限公司</v>
          </cell>
          <cell r="J3677" t="str">
            <v>操作手</v>
          </cell>
          <cell r="K3677" t="str">
            <v>罗毅</v>
          </cell>
          <cell r="L3677" t="str">
            <v>18628202727</v>
          </cell>
          <cell r="M3677" t="str">
            <v>四川省</v>
          </cell>
          <cell r="N3677" t="str">
            <v>成都市</v>
          </cell>
        </row>
        <row r="3678">
          <cell r="C3678" t="str">
            <v>195601030217</v>
          </cell>
          <cell r="D3678" t="str">
            <v>2019</v>
          </cell>
          <cell r="E3678" t="str">
            <v>智能制造学院</v>
          </cell>
          <cell r="F3678" t="str">
            <v>2019数控技术（教改）</v>
          </cell>
          <cell r="G3678" t="str">
            <v>19数控2</v>
          </cell>
          <cell r="H3678" t="str">
            <v>MA1W477R4</v>
          </cell>
          <cell r="I3678" t="str">
            <v>蜂巢能源科技有限公司</v>
          </cell>
          <cell r="J3678" t="str">
            <v>叠片</v>
          </cell>
          <cell r="K3678" t="str">
            <v>郎锡军</v>
          </cell>
          <cell r="L3678" t="str">
            <v>18531220159</v>
          </cell>
          <cell r="M3678" t="str">
            <v>四川省</v>
          </cell>
          <cell r="N3678" t="str">
            <v>遂宁市</v>
          </cell>
        </row>
        <row r="3679">
          <cell r="C3679" t="str">
            <v>195601030218</v>
          </cell>
          <cell r="D3679" t="str">
            <v>2019</v>
          </cell>
          <cell r="E3679" t="str">
            <v>智能制造学院</v>
          </cell>
          <cell r="F3679" t="str">
            <v>2019数控技术（教改）</v>
          </cell>
          <cell r="G3679" t="str">
            <v>19数控2</v>
          </cell>
          <cell r="H3679" t="str">
            <v>MA1W477R-4</v>
          </cell>
          <cell r="I3679" t="str">
            <v>蜂巢能源科技有限公司</v>
          </cell>
          <cell r="J3679" t="str">
            <v>ME</v>
          </cell>
          <cell r="K3679" t="str">
            <v>余仕军</v>
          </cell>
          <cell r="L3679" t="str">
            <v>17744297893</v>
          </cell>
          <cell r="M3679" t="str">
            <v>四川省</v>
          </cell>
          <cell r="N3679" t="str">
            <v>遂宁市</v>
          </cell>
        </row>
        <row r="3680">
          <cell r="C3680" t="str">
            <v>195601030214</v>
          </cell>
          <cell r="D3680" t="str">
            <v>2019</v>
          </cell>
          <cell r="E3680" t="str">
            <v>智能制造学院</v>
          </cell>
          <cell r="F3680" t="str">
            <v>2019数控技术（教改）</v>
          </cell>
          <cell r="G3680" t="str">
            <v>19数控2</v>
          </cell>
          <cell r="H3680" t="str">
            <v>91510182MA62MMUB0K</v>
          </cell>
          <cell r="I3680" t="str">
            <v>成都金亨泰科技有限公司</v>
          </cell>
          <cell r="J3680" t="str">
            <v>员工</v>
          </cell>
          <cell r="K3680" t="str">
            <v>周清明</v>
          </cell>
          <cell r="L3680" t="str">
            <v>19113492182</v>
          </cell>
          <cell r="M3680" t="str">
            <v>四川省</v>
          </cell>
          <cell r="N3680" t="str">
            <v>成都市</v>
          </cell>
        </row>
        <row r="3681">
          <cell r="C3681" t="str">
            <v>195601030211</v>
          </cell>
          <cell r="D3681" t="str">
            <v>2019</v>
          </cell>
          <cell r="E3681" t="str">
            <v>智能制造学院</v>
          </cell>
          <cell r="F3681" t="str">
            <v>2019数控技术（教改）</v>
          </cell>
          <cell r="G3681" t="str">
            <v>19数控2</v>
          </cell>
          <cell r="H3681" t="str">
            <v>MA1W477R4</v>
          </cell>
          <cell r="I3681" t="str">
            <v>蜂巢能源科技有限公司</v>
          </cell>
          <cell r="J3681" t="str">
            <v>叠片</v>
          </cell>
          <cell r="K3681" t="str">
            <v>郎锡军</v>
          </cell>
          <cell r="L3681" t="str">
            <v>18531220159</v>
          </cell>
          <cell r="M3681" t="str">
            <v>四川省</v>
          </cell>
          <cell r="N3681" t="str">
            <v>遂宁市</v>
          </cell>
        </row>
        <row r="3682">
          <cell r="C3682" t="str">
            <v>195601030224</v>
          </cell>
          <cell r="D3682" t="str">
            <v>2019</v>
          </cell>
          <cell r="E3682" t="str">
            <v>智能制造学院</v>
          </cell>
          <cell r="F3682" t="str">
            <v>2019数控技术（教改）</v>
          </cell>
          <cell r="G3682" t="str">
            <v>19数控2</v>
          </cell>
          <cell r="H3682" t="str">
            <v>91510903MA64KMM27F</v>
          </cell>
          <cell r="I3682" t="str">
            <v>四川托璞勒科技有限公司</v>
          </cell>
          <cell r="J3682" t="str">
            <v>接线员</v>
          </cell>
          <cell r="K3682" t="str">
            <v>胡丽君</v>
          </cell>
          <cell r="L3682" t="str">
            <v>18200418456</v>
          </cell>
          <cell r="M3682" t="str">
            <v>四川省</v>
          </cell>
          <cell r="N3682" t="str">
            <v>遂宁市</v>
          </cell>
        </row>
        <row r="3683">
          <cell r="C3683" t="str">
            <v>195601030207</v>
          </cell>
          <cell r="D3683" t="str">
            <v>2019</v>
          </cell>
          <cell r="E3683" t="str">
            <v>智能制造学院</v>
          </cell>
          <cell r="F3683" t="str">
            <v>2019数控技术（教改）</v>
          </cell>
          <cell r="G3683" t="str">
            <v>19数控2</v>
          </cell>
          <cell r="H3683" t="str">
            <v>91510903MA64KMM27F</v>
          </cell>
          <cell r="I3683" t="str">
            <v>四川托璞勒科技有限公司</v>
          </cell>
          <cell r="J3683" t="str">
            <v>装配电工</v>
          </cell>
          <cell r="K3683" t="str">
            <v>胡丽君</v>
          </cell>
          <cell r="L3683" t="str">
            <v>18200418456</v>
          </cell>
          <cell r="M3683" t="str">
            <v>四川省</v>
          </cell>
          <cell r="N3683" t="str">
            <v>遂宁市</v>
          </cell>
        </row>
        <row r="3684">
          <cell r="C3684" t="str">
            <v>195601030209</v>
          </cell>
          <cell r="D3684" t="str">
            <v>2019</v>
          </cell>
          <cell r="E3684" t="str">
            <v>智能制造学院</v>
          </cell>
          <cell r="F3684" t="str">
            <v>2019数控技术（教改）</v>
          </cell>
          <cell r="G3684" t="str">
            <v>19数控2</v>
          </cell>
          <cell r="H3684" t="str">
            <v>MA7GRRD9-1</v>
          </cell>
          <cell r="I3684" t="str">
            <v>四川托璞勒科技有限公司</v>
          </cell>
          <cell r="J3684" t="str">
            <v>专配电工</v>
          </cell>
          <cell r="K3684" t="str">
            <v>范德宇</v>
          </cell>
          <cell r="L3684" t="str">
            <v>13550702893</v>
          </cell>
          <cell r="M3684" t="str">
            <v>四川省</v>
          </cell>
          <cell r="N3684" t="str">
            <v>遂宁市</v>
          </cell>
        </row>
        <row r="3685">
          <cell r="C3685" t="str">
            <v>195601030225</v>
          </cell>
          <cell r="D3685" t="str">
            <v>2019</v>
          </cell>
          <cell r="E3685" t="str">
            <v>智能制造学院</v>
          </cell>
          <cell r="F3685" t="str">
            <v>2019数控技术（教改）</v>
          </cell>
          <cell r="G3685" t="str">
            <v>19数控2</v>
          </cell>
          <cell r="H3685" t="str">
            <v>91510903MA64KMM27F</v>
          </cell>
          <cell r="I3685" t="str">
            <v>四川托璞勒科技有限公司</v>
          </cell>
          <cell r="J3685" t="str">
            <v>接线员</v>
          </cell>
          <cell r="K3685" t="str">
            <v>胡丽君</v>
          </cell>
          <cell r="L3685" t="str">
            <v>18200418456</v>
          </cell>
          <cell r="M3685" t="str">
            <v>四川省</v>
          </cell>
          <cell r="N3685" t="str">
            <v>遂宁市</v>
          </cell>
        </row>
        <row r="3686">
          <cell r="C3686" t="str">
            <v>195601030231</v>
          </cell>
          <cell r="D3686" t="str">
            <v>2019</v>
          </cell>
          <cell r="E3686" t="str">
            <v>智能制造学院</v>
          </cell>
          <cell r="F3686" t="str">
            <v>2019数控技术（教改）</v>
          </cell>
          <cell r="G3686" t="str">
            <v>19数控2</v>
          </cell>
          <cell r="H3686" t="str">
            <v>79099515-2</v>
          </cell>
          <cell r="I3686" t="str">
            <v>名震实业控股集团</v>
          </cell>
          <cell r="J3686" t="str">
            <v>ERP技术员</v>
          </cell>
          <cell r="K3686" t="str">
            <v>吴方伟</v>
          </cell>
          <cell r="L3686" t="str">
            <v>13454680730</v>
          </cell>
          <cell r="M3686" t="str">
            <v>浙江省</v>
          </cell>
          <cell r="N3686" t="str">
            <v>台州市</v>
          </cell>
        </row>
        <row r="3687">
          <cell r="C3687" t="str">
            <v>195601030202</v>
          </cell>
          <cell r="D3687" t="str">
            <v>2019</v>
          </cell>
          <cell r="E3687" t="str">
            <v>智能制造学院</v>
          </cell>
          <cell r="F3687" t="str">
            <v>2019数控技术（教改）</v>
          </cell>
          <cell r="G3687" t="str">
            <v>19数控2</v>
          </cell>
          <cell r="H3687" t="str">
            <v>91320205355005652F</v>
          </cell>
          <cell r="I3687" t="str">
            <v>无锡名震机械有限公司</v>
          </cell>
          <cell r="J3687" t="str">
            <v>质检员</v>
          </cell>
          <cell r="K3687" t="str">
            <v>丁克勤</v>
          </cell>
          <cell r="L3687" t="str">
            <v>13198656198</v>
          </cell>
          <cell r="M3687" t="str">
            <v>江苏省</v>
          </cell>
          <cell r="N3687" t="str">
            <v>无锡市</v>
          </cell>
        </row>
        <row r="3688">
          <cell r="C3688" t="str">
            <v>195601030203</v>
          </cell>
          <cell r="D3688" t="str">
            <v>2019</v>
          </cell>
          <cell r="E3688" t="str">
            <v>智能制造学院</v>
          </cell>
          <cell r="F3688" t="str">
            <v>2019数控技术（教改）</v>
          </cell>
          <cell r="G3688" t="str">
            <v>19数控2</v>
          </cell>
          <cell r="H3688" t="str">
            <v>91510904MA64TQMJ67</v>
          </cell>
          <cell r="I3688" t="str">
            <v>四川裕能新能源电池材料有限公司</v>
          </cell>
          <cell r="J3688" t="str">
            <v>研磨职员</v>
          </cell>
          <cell r="K3688" t="str">
            <v>王鸿</v>
          </cell>
          <cell r="L3688" t="str">
            <v>18282251996</v>
          </cell>
          <cell r="M3688" t="str">
            <v>四川省</v>
          </cell>
          <cell r="N3688" t="str">
            <v>遂宁市</v>
          </cell>
        </row>
        <row r="3689">
          <cell r="C3689" t="str">
            <v>195601030212</v>
          </cell>
          <cell r="D3689" t="str">
            <v>2019</v>
          </cell>
          <cell r="E3689" t="str">
            <v>智能制造学院</v>
          </cell>
          <cell r="F3689" t="str">
            <v>2019数控技术（教改）</v>
          </cell>
          <cell r="G3689" t="str">
            <v>19数控2</v>
          </cell>
          <cell r="H3689" t="str">
            <v> 91510904MA64TQMJ67</v>
          </cell>
          <cell r="I3689" t="str">
            <v>四川裕能有限公司</v>
          </cell>
          <cell r="J3689" t="str">
            <v>普通职员</v>
          </cell>
          <cell r="K3689" t="str">
            <v>张正坤</v>
          </cell>
          <cell r="L3689" t="str">
            <v>18780938177</v>
          </cell>
          <cell r="M3689" t="str">
            <v>四川省</v>
          </cell>
          <cell r="N3689" t="str">
            <v>遂宁市</v>
          </cell>
        </row>
        <row r="3690">
          <cell r="C3690" t="str">
            <v>195601030221</v>
          </cell>
          <cell r="D3690" t="str">
            <v>2019</v>
          </cell>
          <cell r="E3690" t="str">
            <v>智能制造学院</v>
          </cell>
          <cell r="F3690" t="str">
            <v>2019数控技术（教改）</v>
          </cell>
          <cell r="G3690" t="str">
            <v>19数控2</v>
          </cell>
          <cell r="H3690" t="str">
            <v>MA1W477R-A</v>
          </cell>
          <cell r="I3690" t="str">
            <v>蜂巢能源科技有限公司</v>
          </cell>
          <cell r="J3690" t="str">
            <v>负极模切操作工</v>
          </cell>
          <cell r="K3690" t="str">
            <v>郎锡军</v>
          </cell>
          <cell r="L3690" t="str">
            <v>18531220159</v>
          </cell>
          <cell r="M3690" t="str">
            <v>四川省</v>
          </cell>
          <cell r="N3690" t="str">
            <v>遂宁市</v>
          </cell>
        </row>
        <row r="3691">
          <cell r="C3691" t="str">
            <v>195601030210</v>
          </cell>
          <cell r="D3691" t="str">
            <v>2019</v>
          </cell>
          <cell r="E3691" t="str">
            <v>智能制造学院</v>
          </cell>
          <cell r="F3691" t="str">
            <v>2019数控技术（教改）</v>
          </cell>
          <cell r="G3691" t="str">
            <v>19数控2</v>
          </cell>
          <cell r="H3691" t="str">
            <v>-</v>
          </cell>
          <cell r="I3691" t="str">
            <v>四川裕能新能源电池材料有限公司</v>
          </cell>
          <cell r="J3691" t="str">
            <v>铁锂三期预混配料／成品车间回转窑看机</v>
          </cell>
          <cell r="K3691" t="str">
            <v>张秀兰</v>
          </cell>
          <cell r="L3691" t="str">
            <v>15073292181</v>
          </cell>
          <cell r="M3691" t="str">
            <v>四川省</v>
          </cell>
          <cell r="N3691" t="str">
            <v>遂宁市</v>
          </cell>
        </row>
        <row r="3692">
          <cell r="C3692" t="str">
            <v>195601030215</v>
          </cell>
          <cell r="D3692" t="str">
            <v>2019</v>
          </cell>
          <cell r="E3692" t="str">
            <v>智能制造学院</v>
          </cell>
          <cell r="F3692" t="str">
            <v>2019数控技术（教改）</v>
          </cell>
          <cell r="G3692" t="str">
            <v>19数控2</v>
          </cell>
          <cell r="H3692" t="str">
            <v>-</v>
          </cell>
          <cell r="I3692" t="str">
            <v>成都市金亨泰科技有限公司</v>
          </cell>
          <cell r="J3692" t="str">
            <v>操作员</v>
          </cell>
          <cell r="K3692" t="str">
            <v>周清明</v>
          </cell>
          <cell r="L3692" t="str">
            <v>19113492182</v>
          </cell>
          <cell r="M3692" t="str">
            <v>四川省</v>
          </cell>
          <cell r="N3692" t="str">
            <v>成都市</v>
          </cell>
        </row>
        <row r="3693">
          <cell r="C3693" t="str">
            <v>195601030228</v>
          </cell>
          <cell r="D3693" t="str">
            <v>2019</v>
          </cell>
          <cell r="E3693" t="str">
            <v>智能制造学院</v>
          </cell>
          <cell r="F3693" t="str">
            <v>2019数控技术（教改）</v>
          </cell>
          <cell r="G3693" t="str">
            <v>19数控2</v>
          </cell>
          <cell r="H3693" t="str">
            <v>-</v>
          </cell>
          <cell r="I3693" t="str">
            <v>成都忠川科技有限公司</v>
          </cell>
          <cell r="J3693" t="str">
            <v>CNC</v>
          </cell>
          <cell r="K3693" t="str">
            <v>杨林</v>
          </cell>
          <cell r="L3693" t="str">
            <v>18011305118</v>
          </cell>
          <cell r="M3693" t="str">
            <v>四川省</v>
          </cell>
          <cell r="N3693" t="str">
            <v>成都市</v>
          </cell>
        </row>
        <row r="3694">
          <cell r="C3694" t="str">
            <v>195601030232</v>
          </cell>
          <cell r="D3694" t="str">
            <v>2019</v>
          </cell>
          <cell r="E3694" t="str">
            <v>智能制造学院</v>
          </cell>
          <cell r="F3694" t="str">
            <v>2019数控技术（教改）</v>
          </cell>
          <cell r="G3694" t="str">
            <v>19数控2</v>
          </cell>
          <cell r="H3694" t="str">
            <v>-</v>
          </cell>
          <cell r="I3694" t="str">
            <v>成都瑞雪精密机械有限公司</v>
          </cell>
          <cell r="J3694" t="str">
            <v>CNC操作员</v>
          </cell>
          <cell r="K3694" t="str">
            <v>刘丹</v>
          </cell>
          <cell r="L3694" t="str">
            <v>18980657256</v>
          </cell>
          <cell r="M3694" t="str">
            <v>四川省</v>
          </cell>
          <cell r="N3694" t="str">
            <v>成都市</v>
          </cell>
        </row>
        <row r="3695">
          <cell r="C3695" t="str">
            <v>195601030230</v>
          </cell>
          <cell r="D3695" t="str">
            <v>2019</v>
          </cell>
          <cell r="E3695" t="str">
            <v>智能制造学院</v>
          </cell>
          <cell r="F3695" t="str">
            <v>2019数控技术（教改）</v>
          </cell>
          <cell r="G3695" t="str">
            <v>19数控2</v>
          </cell>
          <cell r="H3695" t="str">
            <v>-</v>
          </cell>
          <cell r="I3695" t="str">
            <v>蜂巢能源科技有限公司</v>
          </cell>
          <cell r="J3695" t="str">
            <v>ME</v>
          </cell>
          <cell r="K3695" t="str">
            <v>曾圣杰</v>
          </cell>
          <cell r="L3695" t="str">
            <v>15282542767</v>
          </cell>
          <cell r="M3695" t="str">
            <v>四川省</v>
          </cell>
          <cell r="N3695" t="str">
            <v>遂宁市</v>
          </cell>
        </row>
        <row r="3696">
          <cell r="C3696" t="str">
            <v>195601030236</v>
          </cell>
          <cell r="D3696" t="str">
            <v>2019</v>
          </cell>
          <cell r="E3696" t="str">
            <v>智能制造学院</v>
          </cell>
          <cell r="F3696" t="str">
            <v>2019数控技术（教改）</v>
          </cell>
          <cell r="G3696" t="str">
            <v>19数控2</v>
          </cell>
          <cell r="H3696" t="str">
            <v>92510900MA672FBJ1Y</v>
          </cell>
          <cell r="I3696" t="str">
            <v>遂宁市河东新区遂州恒丰房产中介服务部</v>
          </cell>
          <cell r="J3696" t="str">
            <v>经纪人</v>
          </cell>
          <cell r="K3696" t="str">
            <v>秦欢</v>
          </cell>
          <cell r="L3696" t="str">
            <v>18583097958</v>
          </cell>
          <cell r="M3696" t="str">
            <v>四川省</v>
          </cell>
          <cell r="N3696" t="str">
            <v>遂宁市</v>
          </cell>
        </row>
        <row r="3697">
          <cell r="C3697" t="str">
            <v>195601030208</v>
          </cell>
          <cell r="D3697" t="str">
            <v>2019</v>
          </cell>
          <cell r="E3697" t="str">
            <v>智能制造学院</v>
          </cell>
          <cell r="F3697" t="str">
            <v>2019数控技术（教改）</v>
          </cell>
          <cell r="G3697" t="str">
            <v>19数控2</v>
          </cell>
          <cell r="H3697" t="str">
            <v>-</v>
          </cell>
          <cell r="I3697" t="str">
            <v>蜂巢能源科技有限公司</v>
          </cell>
          <cell r="J3697" t="str">
            <v>设备工程师</v>
          </cell>
          <cell r="K3697" t="str">
            <v>陈旭</v>
          </cell>
          <cell r="L3697" t="str">
            <v>13038227532</v>
          </cell>
          <cell r="M3697" t="str">
            <v>四川省</v>
          </cell>
          <cell r="N3697" t="str">
            <v>遂宁市</v>
          </cell>
        </row>
        <row r="3698">
          <cell r="C3698" t="str">
            <v>195601030336</v>
          </cell>
          <cell r="D3698" t="str">
            <v>2019</v>
          </cell>
          <cell r="E3698" t="str">
            <v>智能制造学院</v>
          </cell>
          <cell r="F3698" t="str">
            <v>2019数控技术（教改）</v>
          </cell>
          <cell r="G3698" t="str">
            <v>19数控3</v>
          </cell>
          <cell r="H3698" t="str">
            <v>-</v>
          </cell>
          <cell r="I3698" t="str">
            <v>四川裕能新能源电池材料有限公司</v>
          </cell>
          <cell r="J3698" t="str">
            <v>铁锂三期三工段气碎</v>
          </cell>
          <cell r="K3698" t="str">
            <v>廖政铨</v>
          </cell>
          <cell r="L3698" t="str">
            <v>18711318762</v>
          </cell>
          <cell r="M3698" t="str">
            <v>四川省</v>
          </cell>
          <cell r="N3698" t="str">
            <v>遂宁市</v>
          </cell>
        </row>
        <row r="3699">
          <cell r="C3699" t="str">
            <v>195601030309</v>
          </cell>
          <cell r="D3699" t="str">
            <v>2019</v>
          </cell>
          <cell r="E3699" t="str">
            <v>智能制造学院</v>
          </cell>
          <cell r="F3699" t="str">
            <v>2019数控技术（教改）</v>
          </cell>
          <cell r="G3699" t="str">
            <v>19数控3</v>
          </cell>
          <cell r="H3699" t="str">
            <v>-</v>
          </cell>
          <cell r="I3699" t="str">
            <v>红岩小学</v>
          </cell>
          <cell r="J3699" t="str">
            <v>小学教师</v>
          </cell>
          <cell r="K3699" t="str">
            <v>毛为</v>
          </cell>
          <cell r="L3699" t="str">
            <v>137 7866 2797</v>
          </cell>
          <cell r="M3699" t="str">
            <v>四川省</v>
          </cell>
          <cell r="N3699" t="str">
            <v>凉山彝族自治州</v>
          </cell>
        </row>
        <row r="3700">
          <cell r="C3700" t="str">
            <v>195601030329</v>
          </cell>
          <cell r="D3700" t="str">
            <v>2019</v>
          </cell>
          <cell r="E3700" t="str">
            <v>智能制造学院</v>
          </cell>
          <cell r="F3700" t="str">
            <v>2019数控技术（教改）</v>
          </cell>
          <cell r="G3700" t="str">
            <v>19数控3</v>
          </cell>
          <cell r="H3700" t="str">
            <v>-</v>
          </cell>
          <cell r="I3700" t="str">
            <v>成都明工物流设备有限公司</v>
          </cell>
          <cell r="J3700" t="str">
            <v>工程技术人员</v>
          </cell>
          <cell r="K3700" t="str">
            <v>岳平</v>
          </cell>
          <cell r="L3700" t="str">
            <v>18682293112</v>
          </cell>
          <cell r="M3700" t="str">
            <v>四川省</v>
          </cell>
          <cell r="N3700" t="str">
            <v>成都市</v>
          </cell>
        </row>
        <row r="3701">
          <cell r="C3701" t="str">
            <v>195601030330</v>
          </cell>
          <cell r="D3701" t="str">
            <v>2019</v>
          </cell>
          <cell r="E3701" t="str">
            <v>智能制造学院</v>
          </cell>
          <cell r="F3701" t="str">
            <v>2019数控技术（教改）</v>
          </cell>
          <cell r="G3701" t="str">
            <v>19数控3</v>
          </cell>
          <cell r="H3701" t="str">
            <v>-</v>
          </cell>
          <cell r="I3701" t="str">
            <v>浦江申丰包装有限公司</v>
          </cell>
          <cell r="J3701" t="str">
            <v>工程技术人员</v>
          </cell>
          <cell r="K3701" t="str">
            <v>范凯</v>
          </cell>
          <cell r="L3701" t="str">
            <v>15068085339</v>
          </cell>
          <cell r="M3701" t="str">
            <v>浙江省</v>
          </cell>
          <cell r="N3701" t="str">
            <v>金华市</v>
          </cell>
        </row>
        <row r="3702">
          <cell r="C3702" t="str">
            <v>195601030317</v>
          </cell>
          <cell r="D3702" t="str">
            <v>2019</v>
          </cell>
          <cell r="E3702" t="str">
            <v>智能制造学院</v>
          </cell>
          <cell r="F3702" t="str">
            <v>2019数控技术（教改）</v>
          </cell>
          <cell r="G3702" t="str">
            <v>19数控3</v>
          </cell>
          <cell r="H3702" t="str">
            <v>-</v>
          </cell>
          <cell r="I3702" t="str">
            <v>遂宁天峰科技有限公司</v>
          </cell>
          <cell r="J3702" t="str">
            <v>设备维护员</v>
          </cell>
          <cell r="K3702" t="str">
            <v>冯博</v>
          </cell>
          <cell r="L3702" t="str">
            <v>15228661816</v>
          </cell>
          <cell r="M3702" t="str">
            <v>四川省</v>
          </cell>
          <cell r="N3702" t="str">
            <v>遂宁市</v>
          </cell>
        </row>
        <row r="3703">
          <cell r="C3703" t="str">
            <v>195601030328</v>
          </cell>
          <cell r="D3703" t="str">
            <v>2019</v>
          </cell>
          <cell r="E3703" t="str">
            <v>智能制造学院</v>
          </cell>
          <cell r="F3703" t="str">
            <v>2019数控技术（教改）</v>
          </cell>
          <cell r="G3703" t="str">
            <v>19数控3</v>
          </cell>
          <cell r="H3703" t="str">
            <v>-</v>
          </cell>
          <cell r="I3703" t="str">
            <v>遂宁天峰科技有限公司</v>
          </cell>
          <cell r="J3703" t="str">
            <v>设备维护员</v>
          </cell>
          <cell r="K3703" t="str">
            <v>冯博</v>
          </cell>
          <cell r="L3703" t="str">
            <v>15228661816</v>
          </cell>
          <cell r="M3703" t="str">
            <v>四川省</v>
          </cell>
          <cell r="N3703" t="str">
            <v>遂宁市</v>
          </cell>
        </row>
        <row r="3704">
          <cell r="C3704" t="str">
            <v>195601030320</v>
          </cell>
          <cell r="D3704" t="str">
            <v>2019</v>
          </cell>
          <cell r="E3704" t="str">
            <v>智能制造学院</v>
          </cell>
          <cell r="F3704" t="str">
            <v>2019数控技术（教改）</v>
          </cell>
          <cell r="G3704" t="str">
            <v>19数控3</v>
          </cell>
          <cell r="H3704" t="str">
            <v>-</v>
          </cell>
          <cell r="I3704" t="str">
            <v>遂宁天峰科技有限公司</v>
          </cell>
          <cell r="J3704" t="str">
            <v>设备维护员</v>
          </cell>
          <cell r="K3704" t="str">
            <v>冯博</v>
          </cell>
          <cell r="L3704" t="str">
            <v>15228661816</v>
          </cell>
          <cell r="M3704" t="str">
            <v>四川省</v>
          </cell>
          <cell r="N3704" t="str">
            <v>遂宁市</v>
          </cell>
        </row>
        <row r="3705">
          <cell r="C3705" t="str">
            <v>195601030306</v>
          </cell>
          <cell r="D3705" t="str">
            <v>2019</v>
          </cell>
          <cell r="E3705" t="str">
            <v>智能制造学院</v>
          </cell>
          <cell r="F3705" t="str">
            <v>2019数控技术（教改）</v>
          </cell>
          <cell r="G3705" t="str">
            <v>19数控3</v>
          </cell>
          <cell r="H3705" t="str">
            <v>-</v>
          </cell>
          <cell r="I3705" t="str">
            <v>遂宁天峰科技有限公司</v>
          </cell>
          <cell r="J3705" t="str">
            <v>设备维护员</v>
          </cell>
          <cell r="K3705" t="str">
            <v>冯博</v>
          </cell>
          <cell r="L3705" t="str">
            <v>15228661816</v>
          </cell>
          <cell r="M3705" t="str">
            <v>四川省</v>
          </cell>
          <cell r="N3705" t="str">
            <v>遂宁市</v>
          </cell>
        </row>
        <row r="3706">
          <cell r="C3706" t="str">
            <v>195601030332</v>
          </cell>
          <cell r="D3706" t="str">
            <v>2019</v>
          </cell>
          <cell r="E3706" t="str">
            <v>智能制造学院</v>
          </cell>
          <cell r="F3706" t="str">
            <v>2019数控技术（教改）</v>
          </cell>
          <cell r="G3706" t="str">
            <v>19数控3</v>
          </cell>
          <cell r="H3706" t="str">
            <v>-</v>
          </cell>
          <cell r="I3706" t="str">
            <v>巨鹿模具有限公司</v>
          </cell>
          <cell r="J3706" t="str">
            <v>生产</v>
          </cell>
          <cell r="K3706" t="str">
            <v>谢莉英</v>
          </cell>
          <cell r="L3706" t="str">
            <v>0769-85387373</v>
          </cell>
          <cell r="M3706" t="str">
            <v>广东省</v>
          </cell>
          <cell r="N3706" t="str">
            <v>东莞市</v>
          </cell>
        </row>
        <row r="3707">
          <cell r="C3707" t="str">
            <v>195601030324</v>
          </cell>
          <cell r="D3707" t="str">
            <v>2019</v>
          </cell>
          <cell r="E3707" t="str">
            <v>智能制造学院</v>
          </cell>
          <cell r="F3707" t="str">
            <v>2019数控技术（教改）</v>
          </cell>
          <cell r="G3707" t="str">
            <v>19数控3</v>
          </cell>
          <cell r="H3707" t="str">
            <v>-</v>
          </cell>
          <cell r="I3707" t="str">
            <v>名震集团</v>
          </cell>
          <cell r="J3707" t="str">
            <v>技术部文员</v>
          </cell>
          <cell r="K3707" t="str">
            <v>肖建柱</v>
          </cell>
          <cell r="L3707" t="str">
            <v>13429230016</v>
          </cell>
          <cell r="M3707" t="str">
            <v>浙江省</v>
          </cell>
          <cell r="N3707" t="str">
            <v>台州市</v>
          </cell>
        </row>
        <row r="3708">
          <cell r="C3708" t="str">
            <v>195601030327</v>
          </cell>
          <cell r="D3708" t="str">
            <v>2019</v>
          </cell>
          <cell r="E3708" t="str">
            <v>智能制造学院</v>
          </cell>
          <cell r="F3708" t="str">
            <v>2019数控技术（教改）</v>
          </cell>
          <cell r="G3708" t="str">
            <v>19数控3</v>
          </cell>
          <cell r="H3708" t="str">
            <v>-</v>
          </cell>
          <cell r="I3708" t="str">
            <v>蜂巢能源科技有限公司</v>
          </cell>
          <cell r="J3708" t="str">
            <v>ME</v>
          </cell>
          <cell r="K3708" t="str">
            <v>李龙</v>
          </cell>
          <cell r="L3708" t="str">
            <v>18782504478</v>
          </cell>
          <cell r="M3708" t="str">
            <v>四川省</v>
          </cell>
          <cell r="N3708" t="str">
            <v>遂宁市</v>
          </cell>
        </row>
        <row r="3709">
          <cell r="C3709" t="str">
            <v>195601030302</v>
          </cell>
          <cell r="D3709" t="str">
            <v>2019</v>
          </cell>
          <cell r="E3709" t="str">
            <v>智能制造学院</v>
          </cell>
          <cell r="F3709" t="str">
            <v>2019数控技术（教改）</v>
          </cell>
          <cell r="G3709" t="str">
            <v>19数控3</v>
          </cell>
          <cell r="H3709" t="str">
            <v>-</v>
          </cell>
          <cell r="I3709" t="str">
            <v>成都天翔环境股份有限公司</v>
          </cell>
          <cell r="J3709" t="str">
            <v>cnc操作员</v>
          </cell>
          <cell r="K3709" t="str">
            <v>张斌</v>
          </cell>
          <cell r="L3709" t="str">
            <v>13982066154</v>
          </cell>
          <cell r="M3709" t="str">
            <v>四川省</v>
          </cell>
          <cell r="N3709" t="str">
            <v>成都市</v>
          </cell>
        </row>
        <row r="3710">
          <cell r="C3710" t="str">
            <v>195601030321</v>
          </cell>
          <cell r="D3710" t="str">
            <v>2019</v>
          </cell>
          <cell r="E3710" t="str">
            <v>智能制造学院</v>
          </cell>
          <cell r="F3710" t="str">
            <v>2019数控技术（教改）</v>
          </cell>
          <cell r="G3710" t="str">
            <v>19数控3</v>
          </cell>
          <cell r="H3710" t="str">
            <v>-</v>
          </cell>
          <cell r="I3710" t="str">
            <v>成都市根源租聘有限公司</v>
          </cell>
          <cell r="J3710" t="str">
            <v>其他</v>
          </cell>
          <cell r="K3710" t="str">
            <v>蔡成明</v>
          </cell>
          <cell r="L3710" t="str">
            <v>18780213936</v>
          </cell>
          <cell r="M3710" t="str">
            <v>四川省</v>
          </cell>
          <cell r="N3710" t="str">
            <v>成都市</v>
          </cell>
        </row>
        <row r="3711">
          <cell r="C3711" t="str">
            <v>195601030312</v>
          </cell>
          <cell r="D3711" t="str">
            <v>2019</v>
          </cell>
          <cell r="E3711" t="str">
            <v>智能制造学院</v>
          </cell>
          <cell r="F3711" t="str">
            <v>2019数控技术（教改）</v>
          </cell>
          <cell r="G3711" t="str">
            <v>19数控3</v>
          </cell>
          <cell r="H3711" t="str">
            <v>-</v>
          </cell>
          <cell r="I3711" t="str">
            <v>四川鑫成恒建筑工程有限公司</v>
          </cell>
          <cell r="J3711" t="str">
            <v>资料员</v>
          </cell>
          <cell r="K3711" t="str">
            <v>向浩</v>
          </cell>
          <cell r="L3711" t="str">
            <v>18181471682</v>
          </cell>
          <cell r="M3711" t="str">
            <v>四川省</v>
          </cell>
          <cell r="N3711" t="str">
            <v>成都市</v>
          </cell>
        </row>
        <row r="3712">
          <cell r="C3712" t="str">
            <v>195601030307</v>
          </cell>
          <cell r="D3712" t="str">
            <v>2019</v>
          </cell>
          <cell r="E3712" t="str">
            <v>智能制造学院</v>
          </cell>
          <cell r="F3712" t="str">
            <v>2019数控技术（教改）</v>
          </cell>
          <cell r="G3712" t="str">
            <v>19数控3</v>
          </cell>
          <cell r="H3712" t="str">
            <v>-</v>
          </cell>
          <cell r="I3712" t="str">
            <v>华韵艺术有限公司</v>
          </cell>
          <cell r="J3712" t="str">
            <v>舞蹈教师</v>
          </cell>
          <cell r="K3712" t="str">
            <v>吴迪</v>
          </cell>
          <cell r="L3712" t="str">
            <v>17738032381</v>
          </cell>
          <cell r="M3712" t="str">
            <v>四川省</v>
          </cell>
          <cell r="N3712" t="str">
            <v>泸州市</v>
          </cell>
        </row>
        <row r="3713">
          <cell r="C3713" t="str">
            <v>195601030319</v>
          </cell>
          <cell r="D3713" t="str">
            <v>2019</v>
          </cell>
          <cell r="E3713" t="str">
            <v>智能制造学院</v>
          </cell>
          <cell r="F3713" t="str">
            <v>2019数控技术（教改）</v>
          </cell>
          <cell r="G3713" t="str">
            <v>19数控3</v>
          </cell>
          <cell r="H3713" t="str">
            <v>-</v>
          </cell>
          <cell r="I3713" t="str">
            <v>成都根源汽车租赁有限公司</v>
          </cell>
          <cell r="J3713" t="str">
            <v>外送服务</v>
          </cell>
          <cell r="K3713" t="str">
            <v>蔡成明</v>
          </cell>
          <cell r="L3713" t="str">
            <v>18780213936</v>
          </cell>
          <cell r="M3713" t="str">
            <v>四川省</v>
          </cell>
          <cell r="N3713" t="str">
            <v>成都市</v>
          </cell>
        </row>
        <row r="3714">
          <cell r="C3714" t="str">
            <v>195601030308</v>
          </cell>
          <cell r="D3714" t="str">
            <v>2019</v>
          </cell>
          <cell r="E3714" t="str">
            <v>智能制造学院</v>
          </cell>
          <cell r="F3714" t="str">
            <v>2019数控技术（教改）</v>
          </cell>
          <cell r="G3714" t="str">
            <v>19数控3</v>
          </cell>
          <cell r="H3714" t="str">
            <v>-</v>
          </cell>
          <cell r="I3714" t="str">
            <v>成都艺腾汽车服务有限公司</v>
          </cell>
          <cell r="J3714" t="str">
            <v> 其他专业技术人员</v>
          </cell>
          <cell r="K3714" t="str">
            <v>李江林</v>
          </cell>
          <cell r="L3714" t="str">
            <v>19181718076</v>
          </cell>
          <cell r="M3714" t="str">
            <v>四川省</v>
          </cell>
          <cell r="N3714" t="str">
            <v>成都市</v>
          </cell>
        </row>
        <row r="3715">
          <cell r="C3715" t="str">
            <v>195601030331</v>
          </cell>
          <cell r="D3715" t="str">
            <v>2019</v>
          </cell>
          <cell r="E3715" t="str">
            <v>智能制造学院</v>
          </cell>
          <cell r="F3715" t="str">
            <v>2019数控技术（教改）</v>
          </cell>
          <cell r="G3715" t="str">
            <v>19数控3</v>
          </cell>
          <cell r="H3715" t="str">
            <v>-</v>
          </cell>
          <cell r="I3715" t="str">
            <v>蜂巢能源科技（遂宁）有限公司</v>
          </cell>
          <cell r="J3715" t="str">
            <v>工艺公岗</v>
          </cell>
          <cell r="K3715" t="str">
            <v>董开星</v>
          </cell>
          <cell r="L3715" t="str">
            <v>18875087845</v>
          </cell>
          <cell r="M3715" t="str">
            <v>四川省</v>
          </cell>
          <cell r="N3715" t="str">
            <v>遂宁市</v>
          </cell>
        </row>
        <row r="3716">
          <cell r="C3716" t="str">
            <v>195601030311</v>
          </cell>
          <cell r="D3716" t="str">
            <v>2019</v>
          </cell>
          <cell r="E3716" t="str">
            <v>智能制造学院</v>
          </cell>
          <cell r="F3716" t="str">
            <v>2019数控技术（教改）</v>
          </cell>
          <cell r="G3716" t="str">
            <v>19数控3</v>
          </cell>
          <cell r="H3716" t="str">
            <v>-</v>
          </cell>
          <cell r="I3716" t="str">
            <v>遂宁天峰科技有限公司</v>
          </cell>
          <cell r="J3716" t="str">
            <v>设备维护员</v>
          </cell>
          <cell r="K3716" t="str">
            <v>冯博</v>
          </cell>
          <cell r="L3716" t="str">
            <v>15228661816</v>
          </cell>
          <cell r="M3716" t="str">
            <v>四川省</v>
          </cell>
          <cell r="N3716" t="str">
            <v>遂宁市</v>
          </cell>
        </row>
        <row r="3717">
          <cell r="C3717" t="str">
            <v>195601030313</v>
          </cell>
          <cell r="D3717" t="str">
            <v>2019</v>
          </cell>
          <cell r="E3717" t="str">
            <v>智能制造学院</v>
          </cell>
          <cell r="F3717" t="str">
            <v>2019数控技术（教改）</v>
          </cell>
          <cell r="G3717" t="str">
            <v>19数控3</v>
          </cell>
          <cell r="H3717" t="str">
            <v>-</v>
          </cell>
          <cell r="I3717" t="str">
            <v>攀枝花庭凯商贸有限责任公司</v>
          </cell>
          <cell r="J3717" t="str">
            <v>销售顾问</v>
          </cell>
          <cell r="K3717" t="str">
            <v>李昆鸿</v>
          </cell>
          <cell r="L3717" t="str">
            <v>18782372177</v>
          </cell>
          <cell r="M3717" t="str">
            <v>四川省</v>
          </cell>
          <cell r="N3717" t="str">
            <v>攀枝花市</v>
          </cell>
        </row>
        <row r="3718">
          <cell r="C3718" t="str">
            <v>195601030310</v>
          </cell>
          <cell r="D3718" t="str">
            <v>2019</v>
          </cell>
          <cell r="E3718" t="str">
            <v>智能制造学院</v>
          </cell>
          <cell r="F3718" t="str">
            <v>2019数控技术（教改）</v>
          </cell>
          <cell r="G3718" t="str">
            <v>19数控3</v>
          </cell>
          <cell r="H3718" t="str">
            <v>-</v>
          </cell>
          <cell r="I3718" t="str">
            <v>河南地科测绘服务有限公司</v>
          </cell>
          <cell r="J3718" t="str">
            <v>地下管网测量</v>
          </cell>
          <cell r="K3718" t="str">
            <v>熊湘</v>
          </cell>
          <cell r="L3718" t="str">
            <v>13659055256</v>
          </cell>
          <cell r="M3718" t="str">
            <v>河南省</v>
          </cell>
          <cell r="N3718" t="str">
            <v>驻马店市</v>
          </cell>
        </row>
        <row r="3719">
          <cell r="C3719" t="str">
            <v>195601030301</v>
          </cell>
          <cell r="D3719" t="str">
            <v>2019</v>
          </cell>
          <cell r="E3719" t="str">
            <v>智能制造学院</v>
          </cell>
          <cell r="F3719" t="str">
            <v>2019数控技术（教改）</v>
          </cell>
          <cell r="G3719" t="str">
            <v>19数控3</v>
          </cell>
          <cell r="H3719" t="str">
            <v>-</v>
          </cell>
          <cell r="I3719" t="str">
            <v>四川创铭景辰建筑工程有限公司</v>
          </cell>
          <cell r="J3719" t="str">
            <v>设计师</v>
          </cell>
          <cell r="K3719" t="str">
            <v>张琨</v>
          </cell>
          <cell r="L3719" t="str">
            <v>13795878880</v>
          </cell>
          <cell r="M3719" t="str">
            <v>四川省</v>
          </cell>
          <cell r="N3719" t="str">
            <v>遂宁市</v>
          </cell>
        </row>
        <row r="3720">
          <cell r="C3720" t="str">
            <v>195601030316</v>
          </cell>
          <cell r="D3720" t="str">
            <v>2019</v>
          </cell>
          <cell r="E3720" t="str">
            <v>智能制造学院</v>
          </cell>
          <cell r="F3720" t="str">
            <v>2019数控技术（教改）</v>
          </cell>
          <cell r="G3720" t="str">
            <v>19数控3</v>
          </cell>
          <cell r="H3720" t="str">
            <v>-</v>
          </cell>
          <cell r="I3720" t="str">
            <v>成都瑞雪丰泰精密电子股份有限公司</v>
          </cell>
          <cell r="J3720" t="str">
            <v>CNC操作员</v>
          </cell>
          <cell r="K3720" t="str">
            <v>刘丹</v>
          </cell>
          <cell r="L3720" t="str">
            <v>18980657256</v>
          </cell>
          <cell r="M3720" t="str">
            <v>四川省</v>
          </cell>
          <cell r="N3720" t="str">
            <v>成都市</v>
          </cell>
        </row>
        <row r="3721">
          <cell r="C3721" t="str">
            <v>195601030322</v>
          </cell>
          <cell r="D3721" t="str">
            <v>2019</v>
          </cell>
          <cell r="E3721" t="str">
            <v>智能制造学院</v>
          </cell>
          <cell r="F3721" t="str">
            <v>2019数控技术（教改）</v>
          </cell>
          <cell r="G3721" t="str">
            <v>19数控3</v>
          </cell>
          <cell r="H3721" t="str">
            <v>-</v>
          </cell>
          <cell r="I3721" t="str">
            <v>成都根源汽车租赁有限公司</v>
          </cell>
          <cell r="J3721" t="str">
            <v>其他</v>
          </cell>
          <cell r="K3721" t="str">
            <v>蔡成明</v>
          </cell>
          <cell r="L3721" t="str">
            <v>18780213936</v>
          </cell>
          <cell r="M3721" t="str">
            <v>四川省</v>
          </cell>
          <cell r="N3721" t="str">
            <v>成都市</v>
          </cell>
        </row>
        <row r="3722">
          <cell r="C3722" t="str">
            <v>195601030314</v>
          </cell>
          <cell r="D3722" t="str">
            <v>2019</v>
          </cell>
          <cell r="E3722" t="str">
            <v>智能制造学院</v>
          </cell>
          <cell r="F3722" t="str">
            <v>2019数控技术（教改）</v>
          </cell>
          <cell r="G3722" t="str">
            <v>19数控3</v>
          </cell>
          <cell r="H3722" t="str">
            <v>-</v>
          </cell>
          <cell r="I3722" t="str">
            <v>遂宁天峰科教有限公司</v>
          </cell>
          <cell r="J3722" t="str">
            <v>设备维护员</v>
          </cell>
          <cell r="K3722" t="str">
            <v>冯博</v>
          </cell>
          <cell r="L3722" t="str">
            <v>15228661816</v>
          </cell>
          <cell r="M3722" t="str">
            <v>四川省</v>
          </cell>
          <cell r="N3722" t="str">
            <v>遂宁市</v>
          </cell>
        </row>
        <row r="3723">
          <cell r="C3723" t="str">
            <v>195601030436</v>
          </cell>
          <cell r="D3723" t="str">
            <v>2019</v>
          </cell>
          <cell r="E3723" t="str">
            <v>智能制造学院</v>
          </cell>
          <cell r="F3723" t="str">
            <v>2019数控技术（普通）</v>
          </cell>
          <cell r="G3723" t="str">
            <v>19数控4</v>
          </cell>
          <cell r="H3723" t="str">
            <v>674348628</v>
          </cell>
          <cell r="I3723" t="str">
            <v>成都润博科技有限公司</v>
          </cell>
          <cell r="J3723" t="str">
            <v>数控车工</v>
          </cell>
          <cell r="K3723" t="str">
            <v>陈丽君</v>
          </cell>
          <cell r="L3723" t="str">
            <v>18030589507</v>
          </cell>
          <cell r="M3723" t="str">
            <v>四川省</v>
          </cell>
          <cell r="N3723" t="str">
            <v>成都市</v>
          </cell>
        </row>
        <row r="3724">
          <cell r="C3724" t="str">
            <v>195601030445</v>
          </cell>
          <cell r="D3724" t="str">
            <v>2019</v>
          </cell>
          <cell r="E3724" t="str">
            <v>智能制造学院</v>
          </cell>
          <cell r="F3724" t="str">
            <v>2019数控技术（普通）</v>
          </cell>
          <cell r="G3724" t="str">
            <v>19数控4</v>
          </cell>
          <cell r="H3724" t="str">
            <v>91510122582622968F</v>
          </cell>
          <cell r="I3724" t="str">
            <v>成都天和通科技有限公司</v>
          </cell>
          <cell r="J3724" t="str">
            <v>加工中心操作员</v>
          </cell>
          <cell r="K3724" t="str">
            <v>陈启秋</v>
          </cell>
          <cell r="L3724" t="str">
            <v>13880341722</v>
          </cell>
          <cell r="M3724" t="str">
            <v>四川省</v>
          </cell>
          <cell r="N3724" t="str">
            <v>成都市</v>
          </cell>
        </row>
        <row r="3725">
          <cell r="C3725" t="str">
            <v>195601030454</v>
          </cell>
          <cell r="D3725" t="str">
            <v>2019</v>
          </cell>
          <cell r="E3725" t="str">
            <v>智能制造学院</v>
          </cell>
          <cell r="F3725" t="str">
            <v>2019数控技术（普通）</v>
          </cell>
          <cell r="G3725" t="str">
            <v>19数控4</v>
          </cell>
          <cell r="H3725" t="str">
            <v> 91330303145234000T</v>
          </cell>
          <cell r="I3725" t="str">
            <v>人本股份有限公司</v>
          </cell>
          <cell r="J3725" t="str">
            <v>轴承技术工程师</v>
          </cell>
          <cell r="K3725" t="str">
            <v>陈毓敏</v>
          </cell>
          <cell r="L3725" t="str">
            <v>15857716280</v>
          </cell>
          <cell r="M3725" t="str">
            <v>浙江省</v>
          </cell>
          <cell r="N3725" t="str">
            <v>温州市</v>
          </cell>
        </row>
        <row r="3726">
          <cell r="C3726" t="str">
            <v>195601030422</v>
          </cell>
          <cell r="D3726" t="str">
            <v>2019</v>
          </cell>
          <cell r="E3726" t="str">
            <v>智能制造学院</v>
          </cell>
          <cell r="F3726" t="str">
            <v>2019数控技术（普通）</v>
          </cell>
          <cell r="G3726" t="str">
            <v>19数控4</v>
          </cell>
          <cell r="H3726" t="str">
            <v>91510122582622968F</v>
          </cell>
          <cell r="I3726" t="str">
            <v>成都天和通科技有限公司</v>
          </cell>
          <cell r="J3726" t="str">
            <v>加工中心操作员</v>
          </cell>
          <cell r="K3726" t="str">
            <v>陈启秋</v>
          </cell>
          <cell r="L3726" t="str">
            <v>13880341722</v>
          </cell>
          <cell r="M3726" t="str">
            <v>四川省</v>
          </cell>
          <cell r="N3726" t="str">
            <v>成都市</v>
          </cell>
        </row>
        <row r="3727">
          <cell r="C3727" t="str">
            <v>195601030401</v>
          </cell>
          <cell r="D3727" t="str">
            <v>2019</v>
          </cell>
          <cell r="E3727" t="str">
            <v>智能制造学院</v>
          </cell>
          <cell r="F3727" t="str">
            <v>2019数控技术（普通）</v>
          </cell>
          <cell r="G3727" t="str">
            <v>19数控4</v>
          </cell>
          <cell r="H3727" t="str">
            <v> 91330303145234000T</v>
          </cell>
          <cell r="I3727" t="str">
            <v>人本股份有限公司</v>
          </cell>
          <cell r="J3727" t="str">
            <v>轴承技术工程师</v>
          </cell>
          <cell r="K3727" t="str">
            <v>陈毓敏</v>
          </cell>
          <cell r="L3727" t="str">
            <v>15857716280</v>
          </cell>
          <cell r="M3727" t="str">
            <v>浙江省</v>
          </cell>
          <cell r="N3727" t="str">
            <v>温州市</v>
          </cell>
        </row>
        <row r="3728">
          <cell r="C3728" t="str">
            <v>195601030415</v>
          </cell>
          <cell r="D3728" t="str">
            <v>2019</v>
          </cell>
          <cell r="E3728" t="str">
            <v>智能制造学院</v>
          </cell>
          <cell r="F3728" t="str">
            <v>2019数控技术（普通）</v>
          </cell>
          <cell r="G3728" t="str">
            <v>19数控4</v>
          </cell>
          <cell r="H3728" t="str">
            <v>91510122582622968F</v>
          </cell>
          <cell r="I3728" t="str">
            <v>成都天和通科技有限公司</v>
          </cell>
          <cell r="J3728" t="str">
            <v>加工中心操作员</v>
          </cell>
          <cell r="K3728" t="str">
            <v>陈启秋</v>
          </cell>
          <cell r="L3728" t="str">
            <v>13880341722</v>
          </cell>
          <cell r="M3728" t="str">
            <v>四川省</v>
          </cell>
          <cell r="N3728" t="str">
            <v>成都市</v>
          </cell>
        </row>
        <row r="3729">
          <cell r="C3729" t="str">
            <v>195601030403</v>
          </cell>
          <cell r="D3729" t="str">
            <v>2019</v>
          </cell>
          <cell r="E3729" t="str">
            <v>智能制造学院</v>
          </cell>
          <cell r="F3729" t="str">
            <v>2019数控技术（普通）</v>
          </cell>
          <cell r="G3729" t="str">
            <v>19数控4</v>
          </cell>
          <cell r="H3729" t="str">
            <v> 91330303145234000T</v>
          </cell>
          <cell r="I3729" t="str">
            <v>人本股份有限公司</v>
          </cell>
          <cell r="J3729" t="str">
            <v>轴承技术工程师</v>
          </cell>
          <cell r="K3729" t="str">
            <v>陈毓敏</v>
          </cell>
          <cell r="L3729" t="str">
            <v>15857716280</v>
          </cell>
          <cell r="M3729" t="str">
            <v>浙江省</v>
          </cell>
          <cell r="N3729" t="str">
            <v>温州市</v>
          </cell>
        </row>
        <row r="3730">
          <cell r="C3730" t="str">
            <v>195601030424</v>
          </cell>
          <cell r="D3730" t="str">
            <v>2019</v>
          </cell>
          <cell r="E3730" t="str">
            <v>智能制造学院</v>
          </cell>
          <cell r="F3730" t="str">
            <v>2019数控技术（普通）</v>
          </cell>
          <cell r="G3730" t="str">
            <v>19数控4</v>
          </cell>
          <cell r="H3730" t="str">
            <v>91510122582622968F</v>
          </cell>
          <cell r="I3730" t="str">
            <v>成都天和通科技有限公司</v>
          </cell>
          <cell r="J3730" t="str">
            <v>CNC操作员</v>
          </cell>
          <cell r="K3730" t="str">
            <v>陈启秋</v>
          </cell>
          <cell r="L3730" t="str">
            <v>13880341722</v>
          </cell>
          <cell r="M3730" t="str">
            <v>四川省</v>
          </cell>
          <cell r="N3730" t="str">
            <v>成都市</v>
          </cell>
        </row>
        <row r="3731">
          <cell r="C3731" t="str">
            <v>195601030430</v>
          </cell>
          <cell r="D3731" t="str">
            <v>2019</v>
          </cell>
          <cell r="E3731" t="str">
            <v>智能制造学院</v>
          </cell>
          <cell r="F3731" t="str">
            <v>2019数控技术（普通）</v>
          </cell>
          <cell r="G3731" t="str">
            <v>19数控4</v>
          </cell>
          <cell r="H3731" t="str">
            <v>91330600MA2BDY6H13</v>
          </cell>
          <cell r="I3731" t="str">
            <v>绍兴中芯集成电路制造股份有限公司</v>
          </cell>
          <cell r="J3731" t="str">
            <v>数控</v>
          </cell>
          <cell r="K3731" t="str">
            <v>蒲懿</v>
          </cell>
          <cell r="L3731" t="str">
            <v>18181089916</v>
          </cell>
          <cell r="M3731" t="str">
            <v>浙江省</v>
          </cell>
          <cell r="N3731" t="str">
            <v>绍兴市</v>
          </cell>
        </row>
        <row r="3732">
          <cell r="C3732" t="str">
            <v>195601030404</v>
          </cell>
          <cell r="D3732" t="str">
            <v>2019</v>
          </cell>
          <cell r="E3732" t="str">
            <v>智能制造学院</v>
          </cell>
          <cell r="F3732" t="str">
            <v>2019数控技术（普通）</v>
          </cell>
          <cell r="G3732" t="str">
            <v>19数控4</v>
          </cell>
          <cell r="H3732" t="str">
            <v> 91330303145234000T</v>
          </cell>
          <cell r="I3732" t="str">
            <v>人本股份有限公司</v>
          </cell>
          <cell r="J3732" t="str">
            <v>轴承技术工程师</v>
          </cell>
          <cell r="K3732" t="str">
            <v>陈毓敏</v>
          </cell>
          <cell r="L3732" t="str">
            <v>15857716280</v>
          </cell>
          <cell r="M3732" t="str">
            <v>浙江省</v>
          </cell>
          <cell r="N3732" t="str">
            <v>温州市</v>
          </cell>
        </row>
        <row r="3733">
          <cell r="C3733" t="str">
            <v>195601030426</v>
          </cell>
          <cell r="D3733" t="str">
            <v>2019</v>
          </cell>
          <cell r="E3733" t="str">
            <v>智能制造学院</v>
          </cell>
          <cell r="F3733" t="str">
            <v>2019数控技术（普通）</v>
          </cell>
          <cell r="G3733" t="str">
            <v>19数控4</v>
          </cell>
          <cell r="H3733" t="str">
            <v> 91330303145234000T</v>
          </cell>
          <cell r="I3733" t="str">
            <v>人本股份有限公司</v>
          </cell>
          <cell r="J3733" t="str">
            <v>轴承技术工程师</v>
          </cell>
          <cell r="K3733" t="str">
            <v>陈毓敏</v>
          </cell>
          <cell r="L3733" t="str">
            <v>15857716280</v>
          </cell>
          <cell r="M3733" t="str">
            <v>浙江省</v>
          </cell>
          <cell r="N3733" t="str">
            <v>温州市</v>
          </cell>
        </row>
        <row r="3734">
          <cell r="C3734" t="str">
            <v>195601030439</v>
          </cell>
          <cell r="D3734" t="str">
            <v>2019</v>
          </cell>
          <cell r="E3734" t="str">
            <v>智能制造学院</v>
          </cell>
          <cell r="F3734" t="str">
            <v>2019数控技术（普通）</v>
          </cell>
          <cell r="G3734" t="str">
            <v>19数控4</v>
          </cell>
          <cell r="H3734" t="str">
            <v>9151010720198865XG</v>
          </cell>
          <cell r="I3734" t="str">
            <v>成都经纬机械制造有限公司</v>
          </cell>
          <cell r="J3734" t="str">
            <v>硬件工程师助理</v>
          </cell>
          <cell r="K3734" t="str">
            <v>贺文生</v>
          </cell>
          <cell r="L3734" t="str">
            <v>18382380651</v>
          </cell>
          <cell r="M3734" t="str">
            <v>四川省</v>
          </cell>
          <cell r="N3734" t="str">
            <v>成都市</v>
          </cell>
        </row>
        <row r="3735">
          <cell r="C3735" t="str">
            <v>195601030409</v>
          </cell>
          <cell r="D3735" t="str">
            <v>2019</v>
          </cell>
          <cell r="E3735" t="str">
            <v>智能制造学院</v>
          </cell>
          <cell r="F3735" t="str">
            <v>2019数控技术（普通）</v>
          </cell>
          <cell r="G3735" t="str">
            <v>19数控4</v>
          </cell>
          <cell r="H3735" t="str">
            <v>674348628</v>
          </cell>
          <cell r="I3735" t="str">
            <v>成都润博科技有限公司</v>
          </cell>
          <cell r="J3735" t="str">
            <v>数控铣工</v>
          </cell>
          <cell r="K3735" t="str">
            <v>陈丽君</v>
          </cell>
          <cell r="L3735" t="str">
            <v>028-84858014</v>
          </cell>
          <cell r="M3735" t="str">
            <v>四川省</v>
          </cell>
          <cell r="N3735" t="str">
            <v>成都市</v>
          </cell>
        </row>
        <row r="3736">
          <cell r="C3736" t="str">
            <v>195601030435</v>
          </cell>
          <cell r="D3736" t="str">
            <v>2019</v>
          </cell>
          <cell r="E3736" t="str">
            <v>智能制造学院</v>
          </cell>
          <cell r="F3736" t="str">
            <v>2019数控技术（普通）</v>
          </cell>
          <cell r="G3736" t="str">
            <v>19数控4</v>
          </cell>
          <cell r="H3736" t="str">
            <v>674348628</v>
          </cell>
          <cell r="I3736" t="str">
            <v>成都市润博科技有限公司</v>
          </cell>
          <cell r="J3736" t="str">
            <v>车床／铣床操作员</v>
          </cell>
          <cell r="K3736" t="str">
            <v>陈丽君</v>
          </cell>
          <cell r="L3736" t="str">
            <v>18030589507</v>
          </cell>
          <cell r="M3736" t="str">
            <v>四川省</v>
          </cell>
          <cell r="N3736" t="str">
            <v>成都市</v>
          </cell>
        </row>
        <row r="3737">
          <cell r="C3737" t="str">
            <v>195601030418</v>
          </cell>
          <cell r="D3737" t="str">
            <v>2019</v>
          </cell>
          <cell r="E3737" t="str">
            <v>智能制造学院</v>
          </cell>
          <cell r="F3737" t="str">
            <v>2019数控技术（普通）</v>
          </cell>
          <cell r="G3737" t="str">
            <v>19数控4</v>
          </cell>
          <cell r="H3737" t="str">
            <v>674348628</v>
          </cell>
          <cell r="I3737" t="str">
            <v>成都润博科技有限公司</v>
          </cell>
          <cell r="J3737" t="str">
            <v>其他专业技术人员</v>
          </cell>
          <cell r="K3737" t="str">
            <v>18030589507</v>
          </cell>
          <cell r="L3737" t="str">
            <v>13981721717</v>
          </cell>
          <cell r="M3737" t="str">
            <v>四川省</v>
          </cell>
          <cell r="N3737" t="str">
            <v>成都市</v>
          </cell>
        </row>
        <row r="3738">
          <cell r="C3738" t="str">
            <v>195601030420</v>
          </cell>
          <cell r="D3738" t="str">
            <v>2019</v>
          </cell>
          <cell r="E3738" t="str">
            <v>智能制造学院</v>
          </cell>
          <cell r="F3738" t="str">
            <v>2019数控技术（普通）</v>
          </cell>
          <cell r="G3738" t="str">
            <v>19数控4</v>
          </cell>
          <cell r="H3738" t="str">
            <v>91320115302568048D</v>
          </cell>
          <cell r="I3738" t="str">
            <v>南京变色龙机电工程有限公司</v>
          </cell>
          <cell r="J3738" t="str">
            <v>技术人员</v>
          </cell>
          <cell r="K3738" t="str">
            <v>陈良兵</v>
          </cell>
          <cell r="L3738" t="str">
            <v>13913997647</v>
          </cell>
          <cell r="M3738" t="str">
            <v>江苏省</v>
          </cell>
          <cell r="N3738" t="str">
            <v>南京市</v>
          </cell>
        </row>
        <row r="3739">
          <cell r="C3739" t="str">
            <v>195601030451</v>
          </cell>
          <cell r="D3739" t="str">
            <v>2019</v>
          </cell>
          <cell r="E3739" t="str">
            <v>智能制造学院</v>
          </cell>
          <cell r="F3739" t="str">
            <v>2019数控技术（普通）</v>
          </cell>
          <cell r="G3739" t="str">
            <v>19数控4</v>
          </cell>
          <cell r="H3739" t="str">
            <v>91511302MA66LHR73X</v>
          </cell>
          <cell r="I3739" t="str">
            <v>中科九微</v>
          </cell>
          <cell r="J3739" t="str">
            <v>工程师</v>
          </cell>
          <cell r="K3739" t="str">
            <v>郑人源</v>
          </cell>
          <cell r="L3739" t="str">
            <v>17383770021</v>
          </cell>
          <cell r="M3739" t="str">
            <v>四川省</v>
          </cell>
          <cell r="N3739" t="str">
            <v>南充市</v>
          </cell>
        </row>
        <row r="3740">
          <cell r="C3740" t="str">
            <v>195601030432</v>
          </cell>
          <cell r="D3740" t="str">
            <v>2019</v>
          </cell>
          <cell r="E3740" t="str">
            <v>智能制造学院</v>
          </cell>
          <cell r="F3740" t="str">
            <v>2019数控技术（普通）</v>
          </cell>
          <cell r="G3740" t="str">
            <v>19数控4</v>
          </cell>
          <cell r="H3740" t="str">
            <v>674348628</v>
          </cell>
          <cell r="I3740" t="str">
            <v>成都润博科技有限公司</v>
          </cell>
          <cell r="J3740" t="str">
            <v>数控铣工</v>
          </cell>
          <cell r="K3740" t="str">
            <v>陈丽君</v>
          </cell>
          <cell r="L3740" t="str">
            <v>18030589507</v>
          </cell>
          <cell r="M3740" t="str">
            <v>四川省</v>
          </cell>
          <cell r="N3740" t="str">
            <v>成都市</v>
          </cell>
        </row>
        <row r="3741">
          <cell r="C3741" t="str">
            <v>195601030428</v>
          </cell>
          <cell r="D3741" t="str">
            <v>2019</v>
          </cell>
          <cell r="E3741" t="str">
            <v>智能制造学院</v>
          </cell>
          <cell r="F3741" t="str">
            <v>2019数控技术（普通）</v>
          </cell>
          <cell r="G3741" t="str">
            <v>19数控4</v>
          </cell>
          <cell r="H3741" t="str">
            <v>91500107203140943T</v>
          </cell>
          <cell r="I3741" t="str">
            <v>重庆金桥机器制造有限责任公司</v>
          </cell>
          <cell r="J3741" t="str">
            <v>数控调试员</v>
          </cell>
          <cell r="K3741" t="str">
            <v>刘老师</v>
          </cell>
          <cell r="L3741" t="str">
            <v>13527302930</v>
          </cell>
          <cell r="M3741" t="str">
            <v>重庆市</v>
          </cell>
          <cell r="N3741" t="str">
            <v>重庆市</v>
          </cell>
        </row>
        <row r="3742">
          <cell r="C3742" t="str">
            <v>195601030447</v>
          </cell>
          <cell r="D3742" t="str">
            <v>2019</v>
          </cell>
          <cell r="E3742" t="str">
            <v>智能制造学院</v>
          </cell>
          <cell r="F3742" t="str">
            <v>2019数控技术（普通）</v>
          </cell>
          <cell r="G3742" t="str">
            <v>19数控4</v>
          </cell>
          <cell r="H3742" t="str">
            <v>91330600MA2BDY6H13</v>
          </cell>
          <cell r="I3742" t="str">
            <v>绍兴中芯集成电路制造股份有限公司</v>
          </cell>
          <cell r="J3742" t="str">
            <v>工程技术人员</v>
          </cell>
          <cell r="K3742" t="str">
            <v>人力资源部</v>
          </cell>
          <cell r="L3742" t="str">
            <v>0575-88060000</v>
          </cell>
          <cell r="M3742" t="str">
            <v>浙江省</v>
          </cell>
          <cell r="N3742" t="str">
            <v>绍兴市</v>
          </cell>
        </row>
        <row r="3743">
          <cell r="C3743" t="str">
            <v>195601030406</v>
          </cell>
          <cell r="D3743" t="str">
            <v>2019</v>
          </cell>
          <cell r="E3743" t="str">
            <v>智能制造学院</v>
          </cell>
          <cell r="F3743" t="str">
            <v>2019数控技术（普通）</v>
          </cell>
          <cell r="G3743" t="str">
            <v>19数控4</v>
          </cell>
          <cell r="H3743" t="str">
            <v>74974172-4</v>
          </cell>
          <cell r="I3743" t="str">
            <v>成都立航科技股份有限公司</v>
          </cell>
          <cell r="J3743" t="str">
            <v>数控铣工</v>
          </cell>
          <cell r="K3743" t="str">
            <v>周朝海</v>
          </cell>
          <cell r="L3743" t="str">
            <v>18582002220</v>
          </cell>
          <cell r="M3743" t="str">
            <v>四川省</v>
          </cell>
          <cell r="N3743" t="str">
            <v>成都市</v>
          </cell>
        </row>
        <row r="3744">
          <cell r="C3744" t="str">
            <v>195601030402</v>
          </cell>
          <cell r="D3744" t="str">
            <v>2019</v>
          </cell>
          <cell r="E3744" t="str">
            <v>智能制造学院</v>
          </cell>
          <cell r="F3744" t="str">
            <v>2019数控技术（普通）</v>
          </cell>
          <cell r="G3744" t="str">
            <v>19数控4</v>
          </cell>
          <cell r="H3744" t="str">
            <v>91510903MA64KMM27F</v>
          </cell>
          <cell r="I3744" t="str">
            <v>四川托璞勒科技有限公司</v>
          </cell>
          <cell r="J3744" t="str">
            <v>电控技术员</v>
          </cell>
          <cell r="K3744" t="str">
            <v>刘婷</v>
          </cell>
          <cell r="L3744" t="str">
            <v>19911861505</v>
          </cell>
          <cell r="M3744" t="str">
            <v>四川省</v>
          </cell>
          <cell r="N3744" t="str">
            <v>遂宁市</v>
          </cell>
        </row>
        <row r="3745">
          <cell r="C3745" t="str">
            <v>195601030414</v>
          </cell>
          <cell r="D3745" t="str">
            <v>2019</v>
          </cell>
          <cell r="E3745" t="str">
            <v>智能制造学院</v>
          </cell>
          <cell r="F3745" t="str">
            <v>2019数控技术（普通）</v>
          </cell>
          <cell r="G3745" t="str">
            <v>19数控4</v>
          </cell>
          <cell r="H3745" t="str">
            <v>74974172-4</v>
          </cell>
          <cell r="I3745" t="str">
            <v>成都立航科技股份有限公司</v>
          </cell>
          <cell r="J3745" t="str">
            <v>钳工</v>
          </cell>
          <cell r="K3745" t="str">
            <v>周朝海</v>
          </cell>
          <cell r="L3745" t="str">
            <v>18582002220</v>
          </cell>
          <cell r="M3745" t="str">
            <v>四川省</v>
          </cell>
          <cell r="N3745" t="str">
            <v>成都市</v>
          </cell>
        </row>
        <row r="3746">
          <cell r="C3746" t="str">
            <v>195601030449</v>
          </cell>
          <cell r="D3746" t="str">
            <v>2019</v>
          </cell>
          <cell r="E3746" t="str">
            <v>智能制造学院</v>
          </cell>
          <cell r="F3746" t="str">
            <v>2019数控技术（普通）</v>
          </cell>
          <cell r="G3746" t="str">
            <v>19数控4</v>
          </cell>
          <cell r="H3746" t="str">
            <v>9151010720198865XG</v>
          </cell>
          <cell r="I3746" t="str">
            <v>成都经纬机械制造有限公司</v>
          </cell>
          <cell r="J3746" t="str">
            <v>生产和运输设备操作人员</v>
          </cell>
          <cell r="K3746" t="str">
            <v>贺少文</v>
          </cell>
          <cell r="L3746" t="str">
            <v>18382380651</v>
          </cell>
          <cell r="M3746" t="str">
            <v>四川省</v>
          </cell>
          <cell r="N3746" t="str">
            <v>成都市</v>
          </cell>
        </row>
        <row r="3747">
          <cell r="C3747" t="str">
            <v>195601030456</v>
          </cell>
          <cell r="D3747" t="str">
            <v>2019</v>
          </cell>
          <cell r="E3747" t="str">
            <v>智能制造学院</v>
          </cell>
          <cell r="F3747" t="str">
            <v>2019数控技术（普通）</v>
          </cell>
          <cell r="G3747" t="str">
            <v>19数控4</v>
          </cell>
          <cell r="H3747" t="str">
            <v>674348628</v>
          </cell>
          <cell r="I3747" t="str">
            <v>成都润博科技有限公司</v>
          </cell>
          <cell r="J3747" t="str">
            <v>其他专业技术人员</v>
          </cell>
          <cell r="K3747" t="str">
            <v>陈丽君</v>
          </cell>
          <cell r="L3747" t="str">
            <v>18030589507</v>
          </cell>
          <cell r="M3747" t="str">
            <v>四川省</v>
          </cell>
          <cell r="N3747" t="str">
            <v>成都市</v>
          </cell>
        </row>
        <row r="3748">
          <cell r="C3748" t="str">
            <v>195601030408</v>
          </cell>
          <cell r="D3748" t="str">
            <v>2019</v>
          </cell>
          <cell r="E3748" t="str">
            <v>智能制造学院</v>
          </cell>
          <cell r="F3748" t="str">
            <v>2019数控技术（普通）</v>
          </cell>
          <cell r="G3748" t="str">
            <v>19数控4</v>
          </cell>
          <cell r="H3748" t="str">
            <v>74974172-4</v>
          </cell>
          <cell r="I3748" t="str">
            <v>成都立航科技股份有限公司</v>
          </cell>
          <cell r="J3748" t="str">
            <v>钳工</v>
          </cell>
          <cell r="K3748" t="str">
            <v>周超海</v>
          </cell>
          <cell r="L3748" t="str">
            <v>18582002220</v>
          </cell>
          <cell r="M3748" t="str">
            <v>四川省</v>
          </cell>
          <cell r="N3748" t="str">
            <v>成都市</v>
          </cell>
        </row>
        <row r="3749">
          <cell r="C3749" t="str">
            <v>195601030413</v>
          </cell>
          <cell r="D3749" t="str">
            <v>2019</v>
          </cell>
          <cell r="E3749" t="str">
            <v>智能制造学院</v>
          </cell>
          <cell r="F3749" t="str">
            <v>2019数控技术（普通）</v>
          </cell>
          <cell r="G3749" t="str">
            <v>19数控4</v>
          </cell>
          <cell r="H3749" t="str">
            <v>74974172-4</v>
          </cell>
          <cell r="I3749" t="str">
            <v>成都立航科技股份有限公司</v>
          </cell>
          <cell r="J3749" t="str">
            <v>钳工</v>
          </cell>
          <cell r="K3749" t="str">
            <v>周朝海</v>
          </cell>
          <cell r="L3749" t="str">
            <v>18582002220</v>
          </cell>
          <cell r="M3749" t="str">
            <v>四川省</v>
          </cell>
          <cell r="N3749" t="str">
            <v>成都市</v>
          </cell>
        </row>
        <row r="3750">
          <cell r="C3750" t="str">
            <v>195601030443</v>
          </cell>
          <cell r="D3750" t="str">
            <v>2019</v>
          </cell>
          <cell r="E3750" t="str">
            <v>智能制造学院</v>
          </cell>
          <cell r="F3750" t="str">
            <v>2019数控技术（普通）</v>
          </cell>
          <cell r="G3750" t="str">
            <v>19数控4</v>
          </cell>
          <cell r="H3750" t="str">
            <v>61026454-8</v>
          </cell>
          <cell r="I3750" t="str">
            <v>宁波威霖住宅设施有限公司</v>
          </cell>
          <cell r="J3750" t="str">
            <v>技术岗·</v>
          </cell>
          <cell r="K3750" t="str">
            <v>周磊</v>
          </cell>
          <cell r="L3750" t="str">
            <v>18328279487</v>
          </cell>
          <cell r="M3750" t="str">
            <v>浙江省</v>
          </cell>
          <cell r="N3750" t="str">
            <v>宁波市</v>
          </cell>
        </row>
        <row r="3751">
          <cell r="C3751" t="str">
            <v>175601030104</v>
          </cell>
          <cell r="D3751" t="str">
            <v>2019</v>
          </cell>
          <cell r="E3751" t="str">
            <v>智能制造学院</v>
          </cell>
          <cell r="F3751" t="str">
            <v>2019数控技术（普通）</v>
          </cell>
          <cell r="G3751" t="str">
            <v>19数控4</v>
          </cell>
          <cell r="H3751" t="str">
            <v>91510122582622968F</v>
          </cell>
          <cell r="I3751" t="str">
            <v>成都天和通科技有限公司</v>
          </cell>
          <cell r="J3751" t="str">
            <v>加工中心操作员</v>
          </cell>
          <cell r="K3751" t="str">
            <v>陈启秋</v>
          </cell>
          <cell r="L3751" t="str">
            <v>13880341722</v>
          </cell>
          <cell r="M3751" t="str">
            <v>四川省</v>
          </cell>
          <cell r="N3751" t="str">
            <v>成都市</v>
          </cell>
        </row>
        <row r="3752">
          <cell r="C3752" t="str">
            <v>195601030419</v>
          </cell>
          <cell r="D3752" t="str">
            <v>2019</v>
          </cell>
          <cell r="E3752" t="str">
            <v>智能制造学院</v>
          </cell>
          <cell r="F3752" t="str">
            <v>2019数控技术（普通）</v>
          </cell>
          <cell r="G3752" t="str">
            <v>19数控4</v>
          </cell>
          <cell r="H3752" t="str">
            <v>91510122582622968F</v>
          </cell>
          <cell r="I3752" t="str">
            <v>成都天和通科技有限公司</v>
          </cell>
          <cell r="J3752" t="str">
            <v>CNC操作员</v>
          </cell>
          <cell r="K3752" t="str">
            <v>陈启秋</v>
          </cell>
          <cell r="L3752" t="str">
            <v>13880341722</v>
          </cell>
          <cell r="M3752" t="str">
            <v>四川省</v>
          </cell>
          <cell r="N3752" t="str">
            <v>成都市</v>
          </cell>
        </row>
        <row r="3753">
          <cell r="C3753" t="str">
            <v>195601030450</v>
          </cell>
          <cell r="D3753" t="str">
            <v>2019</v>
          </cell>
          <cell r="E3753" t="str">
            <v>智能制造学院</v>
          </cell>
          <cell r="F3753" t="str">
            <v>2019数控技术（普通）</v>
          </cell>
          <cell r="G3753" t="str">
            <v>19数控4</v>
          </cell>
          <cell r="H3753" t="str">
            <v>91320282MA25X6B01W</v>
          </cell>
          <cell r="I3753" t="str">
            <v>江苏奥普登威科技有限公司</v>
          </cell>
          <cell r="J3753" t="str">
            <v>助理工程师</v>
          </cell>
          <cell r="K3753" t="str">
            <v>吴经理</v>
          </cell>
          <cell r="L3753" t="str">
            <v>15190971789</v>
          </cell>
          <cell r="M3753" t="str">
            <v>江苏省</v>
          </cell>
          <cell r="N3753" t="str">
            <v>无锡市</v>
          </cell>
        </row>
        <row r="3754">
          <cell r="C3754" t="str">
            <v>195601030438</v>
          </cell>
          <cell r="D3754" t="str">
            <v>2019</v>
          </cell>
          <cell r="E3754" t="str">
            <v>智能制造学院</v>
          </cell>
          <cell r="F3754" t="str">
            <v>2019数控技术（普通）</v>
          </cell>
          <cell r="G3754" t="str">
            <v>19数控4</v>
          </cell>
          <cell r="H3754" t="str">
            <v>91510122582622968F</v>
          </cell>
          <cell r="I3754" t="str">
            <v>成都天和通科技有限公司</v>
          </cell>
          <cell r="J3754" t="str">
            <v>加工中心操作员</v>
          </cell>
          <cell r="K3754" t="str">
            <v>陈启秋</v>
          </cell>
          <cell r="L3754" t="str">
            <v>13880341722</v>
          </cell>
          <cell r="M3754" t="str">
            <v>四川省</v>
          </cell>
          <cell r="N3754" t="str">
            <v>成都市</v>
          </cell>
        </row>
        <row r="3755">
          <cell r="C3755" t="str">
            <v>195601030416</v>
          </cell>
          <cell r="D3755" t="str">
            <v>2019</v>
          </cell>
          <cell r="E3755" t="str">
            <v>智能制造学院</v>
          </cell>
          <cell r="F3755" t="str">
            <v>2019数控技术（普通）</v>
          </cell>
          <cell r="G3755" t="str">
            <v>19数控4</v>
          </cell>
          <cell r="H3755" t="str">
            <v>91510122582622968F</v>
          </cell>
          <cell r="I3755" t="str">
            <v>成都天和通科技有限公司</v>
          </cell>
          <cell r="J3755" t="str">
            <v>加工中心操作员</v>
          </cell>
          <cell r="K3755" t="str">
            <v>陈启秋</v>
          </cell>
          <cell r="L3755" t="str">
            <v>13880341722</v>
          </cell>
          <cell r="M3755" t="str">
            <v>四川省</v>
          </cell>
          <cell r="N3755" t="str">
            <v>成都市</v>
          </cell>
        </row>
        <row r="3756">
          <cell r="C3756" t="str">
            <v>195601030455</v>
          </cell>
          <cell r="D3756" t="str">
            <v>2019</v>
          </cell>
          <cell r="E3756" t="str">
            <v>智能制造学院</v>
          </cell>
          <cell r="F3756" t="str">
            <v>2019数控技术（普通）</v>
          </cell>
          <cell r="G3756" t="str">
            <v>19数控4</v>
          </cell>
          <cell r="H3756" t="str">
            <v>91511302MA66LHR73X</v>
          </cell>
          <cell r="I3756" t="str">
            <v>中科九微科技有限公司</v>
          </cell>
          <cell r="J3756" t="str">
            <v>加工中心工程师</v>
          </cell>
          <cell r="K3756" t="str">
            <v>郑人源</v>
          </cell>
          <cell r="L3756" t="str">
            <v>17383770021</v>
          </cell>
          <cell r="M3756" t="str">
            <v>四川省</v>
          </cell>
          <cell r="N3756" t="str">
            <v>南充市</v>
          </cell>
        </row>
        <row r="3757">
          <cell r="C3757" t="str">
            <v>195601030425</v>
          </cell>
          <cell r="D3757" t="str">
            <v>2019</v>
          </cell>
          <cell r="E3757" t="str">
            <v>智能制造学院</v>
          </cell>
          <cell r="F3757" t="str">
            <v>2019数控技术（普通）</v>
          </cell>
          <cell r="G3757" t="str">
            <v>19数控4</v>
          </cell>
          <cell r="H3757" t="str">
            <v>91511302MA66LHR73X</v>
          </cell>
          <cell r="I3757" t="str">
            <v>中科九微科技有限公司</v>
          </cell>
          <cell r="J3757" t="str">
            <v>加工中心工程师</v>
          </cell>
          <cell r="K3757" t="str">
            <v>郑人源</v>
          </cell>
          <cell r="L3757" t="str">
            <v>17393770021</v>
          </cell>
          <cell r="M3757" t="str">
            <v>四川省</v>
          </cell>
          <cell r="N3757" t="str">
            <v>南充市</v>
          </cell>
        </row>
        <row r="3758">
          <cell r="C3758" t="str">
            <v>195601030441</v>
          </cell>
          <cell r="D3758" t="str">
            <v>2019</v>
          </cell>
          <cell r="E3758" t="str">
            <v>智能制造学院</v>
          </cell>
          <cell r="F3758" t="str">
            <v>2019数控技术（普通）</v>
          </cell>
          <cell r="G3758" t="str">
            <v>19数控4</v>
          </cell>
          <cell r="H3758" t="str">
            <v>91510681620888477T</v>
          </cell>
          <cell r="I3758" t="str">
            <v>四川鑫东建工程机械制造有限公司</v>
          </cell>
          <cell r="J3758" t="str">
            <v>加工员</v>
          </cell>
          <cell r="K3758" t="str">
            <v>吕玉东</v>
          </cell>
          <cell r="L3758" t="str">
            <v>13908199248</v>
          </cell>
          <cell r="M3758" t="str">
            <v>四川省</v>
          </cell>
          <cell r="N3758" t="str">
            <v>德阳市</v>
          </cell>
        </row>
        <row r="3759">
          <cell r="C3759" t="str">
            <v>195601030442</v>
          </cell>
          <cell r="D3759" t="str">
            <v>2019</v>
          </cell>
          <cell r="E3759" t="str">
            <v>智能制造学院</v>
          </cell>
          <cell r="F3759" t="str">
            <v>2019数控技术（普通）</v>
          </cell>
          <cell r="G3759" t="str">
            <v>19数控4</v>
          </cell>
          <cell r="H3759" t="str">
            <v>674348628</v>
          </cell>
          <cell r="I3759" t="str">
            <v>成都润博科技有限公司</v>
          </cell>
          <cell r="J3759" t="str">
            <v>数控车工</v>
          </cell>
          <cell r="K3759" t="str">
            <v>陈丽君</v>
          </cell>
          <cell r="L3759" t="str">
            <v>18030589507</v>
          </cell>
          <cell r="M3759" t="str">
            <v>四川省</v>
          </cell>
          <cell r="N3759" t="str">
            <v>成都市</v>
          </cell>
        </row>
        <row r="3760">
          <cell r="C3760" t="str">
            <v>195601030405</v>
          </cell>
          <cell r="D3760" t="str">
            <v>2019</v>
          </cell>
          <cell r="E3760" t="str">
            <v>智能制造学院</v>
          </cell>
          <cell r="F3760" t="str">
            <v>2019数控技术（普通）</v>
          </cell>
          <cell r="G3760" t="str">
            <v>19数控4</v>
          </cell>
          <cell r="H3760" t="str">
            <v>915101246743230176</v>
          </cell>
          <cell r="I3760" t="str">
            <v>成都瑞雪精密机械有限公司</v>
          </cell>
          <cell r="J3760" t="str">
            <v>CNC操作技师</v>
          </cell>
          <cell r="K3760" t="str">
            <v>刘丹</v>
          </cell>
          <cell r="L3760" t="str">
            <v>18980657256</v>
          </cell>
          <cell r="M3760" t="str">
            <v>四川省</v>
          </cell>
          <cell r="N3760" t="str">
            <v>成都市</v>
          </cell>
        </row>
        <row r="3761">
          <cell r="C3761" t="str">
            <v>195601030417</v>
          </cell>
          <cell r="D3761" t="str">
            <v>2019</v>
          </cell>
          <cell r="E3761" t="str">
            <v>智能制造学院</v>
          </cell>
          <cell r="F3761" t="str">
            <v>2019数控技术（普通）</v>
          </cell>
          <cell r="G3761" t="str">
            <v>19数控4</v>
          </cell>
          <cell r="H3761" t="str">
            <v>674348628</v>
          </cell>
          <cell r="I3761" t="str">
            <v>成都润博科技有限公司</v>
          </cell>
          <cell r="J3761" t="str">
            <v>数控铣工</v>
          </cell>
          <cell r="K3761" t="str">
            <v>陈丽君</v>
          </cell>
          <cell r="L3761" t="str">
            <v>18030589507</v>
          </cell>
          <cell r="M3761" t="str">
            <v>四川省</v>
          </cell>
          <cell r="N3761" t="str">
            <v>成都市</v>
          </cell>
        </row>
        <row r="3762">
          <cell r="C3762" t="str">
            <v>195601030452</v>
          </cell>
          <cell r="D3762" t="str">
            <v>2019</v>
          </cell>
          <cell r="E3762" t="str">
            <v>智能制造学院</v>
          </cell>
          <cell r="F3762" t="str">
            <v>2019数控技术（普通）</v>
          </cell>
          <cell r="G3762" t="str">
            <v>19数控4</v>
          </cell>
          <cell r="H3762" t="str">
            <v>-</v>
          </cell>
          <cell r="I3762" t="str">
            <v>重庆华渝电气集团有限公司</v>
          </cell>
          <cell r="J3762" t="str">
            <v>技术岗位</v>
          </cell>
          <cell r="K3762" t="str">
            <v>周翔</v>
          </cell>
          <cell r="L3762" t="str">
            <v>13996400129</v>
          </cell>
          <cell r="M3762" t="str">
            <v>重庆市</v>
          </cell>
          <cell r="N3762" t="str">
            <v>重庆市</v>
          </cell>
        </row>
        <row r="3763">
          <cell r="C3763" t="str">
            <v>195601030444</v>
          </cell>
          <cell r="D3763" t="str">
            <v>2019</v>
          </cell>
          <cell r="E3763" t="str">
            <v>智能制造学院</v>
          </cell>
          <cell r="F3763" t="str">
            <v>2019数控技术（普通）</v>
          </cell>
          <cell r="G3763" t="str">
            <v>19数控4</v>
          </cell>
          <cell r="H3763" t="str">
            <v>-</v>
          </cell>
          <cell r="I3763" t="str">
            <v>成都光明派特贵金属有限公司</v>
          </cell>
          <cell r="J3763" t="str">
            <v>氩弧焊接切割工</v>
          </cell>
          <cell r="K3763" t="str">
            <v>黄倩</v>
          </cell>
          <cell r="L3763" t="str">
            <v>028-88400151</v>
          </cell>
          <cell r="M3763" t="str">
            <v>四川省</v>
          </cell>
          <cell r="N3763" t="str">
            <v>成都市</v>
          </cell>
        </row>
        <row r="3764">
          <cell r="C3764" t="str">
            <v>195601030433</v>
          </cell>
          <cell r="D3764" t="str">
            <v>2019</v>
          </cell>
          <cell r="E3764" t="str">
            <v>智能制造学院</v>
          </cell>
          <cell r="F3764" t="str">
            <v>2019数控技术（普通）</v>
          </cell>
          <cell r="G3764" t="str">
            <v>19数控4</v>
          </cell>
          <cell r="H3764" t="str">
            <v>-</v>
          </cell>
          <cell r="I3764" t="str">
            <v>四川托璞勒科技有限公司</v>
          </cell>
          <cell r="J3764" t="str">
            <v>组装</v>
          </cell>
          <cell r="K3764" t="str">
            <v>刘婷</v>
          </cell>
          <cell r="L3764" t="str">
            <v>19911861505</v>
          </cell>
          <cell r="M3764" t="str">
            <v>四川省</v>
          </cell>
          <cell r="N3764" t="str">
            <v>遂宁市</v>
          </cell>
        </row>
        <row r="3765">
          <cell r="C3765" t="str">
            <v>195601030453</v>
          </cell>
          <cell r="D3765" t="str">
            <v>2019</v>
          </cell>
          <cell r="E3765" t="str">
            <v>智能制造学院</v>
          </cell>
          <cell r="F3765" t="str">
            <v>2019数控技术（普通）</v>
          </cell>
          <cell r="G3765" t="str">
            <v>19数控4</v>
          </cell>
          <cell r="H3765" t="str">
            <v>91320282MA25X6B01W</v>
          </cell>
          <cell r="I3765" t="str">
            <v>江苏奥普登威科技有限公司</v>
          </cell>
          <cell r="J3765" t="str">
            <v>助理工程师</v>
          </cell>
          <cell r="K3765" t="str">
            <v>吴经理</v>
          </cell>
          <cell r="L3765" t="str">
            <v>15190971789</v>
          </cell>
          <cell r="M3765" t="str">
            <v>江苏省</v>
          </cell>
          <cell r="N3765" t="str">
            <v>无锡市</v>
          </cell>
        </row>
        <row r="3766">
          <cell r="C3766" t="str">
            <v>195601030407</v>
          </cell>
          <cell r="D3766" t="str">
            <v>2019</v>
          </cell>
          <cell r="E3766" t="str">
            <v>智能制造学院</v>
          </cell>
          <cell r="F3766" t="str">
            <v>2019数控技术（普通）</v>
          </cell>
          <cell r="G3766" t="str">
            <v>19数控4</v>
          </cell>
          <cell r="H3766" t="str">
            <v>四川职业技术学院</v>
          </cell>
          <cell r="I3766" t="str">
            <v>四川托璞勒科技有限公司</v>
          </cell>
          <cell r="J3766" t="str">
            <v>电控技术员</v>
          </cell>
          <cell r="K3766" t="str">
            <v>刘婷</v>
          </cell>
          <cell r="L3766" t="str">
            <v>19911861505</v>
          </cell>
          <cell r="M3766" t="str">
            <v>四川省</v>
          </cell>
          <cell r="N3766" t="str">
            <v>遂宁市</v>
          </cell>
        </row>
        <row r="3767">
          <cell r="C3767" t="str">
            <v>195601030448</v>
          </cell>
          <cell r="D3767" t="str">
            <v>2019</v>
          </cell>
          <cell r="E3767" t="str">
            <v>智能制造学院</v>
          </cell>
          <cell r="F3767" t="str">
            <v>2019数控技术（普通）</v>
          </cell>
          <cell r="G3767" t="str">
            <v>19数控4</v>
          </cell>
          <cell r="H3767" t="str">
            <v>91320282MA25X6B01W</v>
          </cell>
          <cell r="I3767" t="str">
            <v>江苏奥普登威科技有限公司</v>
          </cell>
          <cell r="J3767" t="str">
            <v>助理工程师</v>
          </cell>
          <cell r="K3767" t="str">
            <v>吴经理</v>
          </cell>
          <cell r="L3767" t="str">
            <v>15190971789</v>
          </cell>
          <cell r="M3767" t="str">
            <v>江苏省</v>
          </cell>
          <cell r="N3767" t="str">
            <v>无锡市</v>
          </cell>
        </row>
        <row r="3768">
          <cell r="C3768" t="str">
            <v>195601030434</v>
          </cell>
          <cell r="D3768" t="str">
            <v>2019</v>
          </cell>
          <cell r="E3768" t="str">
            <v>智能制造学院</v>
          </cell>
          <cell r="F3768" t="str">
            <v>2019数控技术（普通）</v>
          </cell>
          <cell r="G3768" t="str">
            <v>19数控4</v>
          </cell>
          <cell r="H3768" t="str">
            <v>-</v>
          </cell>
          <cell r="I3768" t="str">
            <v>重庆华渝电气集团有限公司</v>
          </cell>
          <cell r="J3768" t="str">
            <v>技能岗位</v>
          </cell>
          <cell r="K3768" t="str">
            <v>周翔</v>
          </cell>
          <cell r="L3768" t="str">
            <v>13996401296</v>
          </cell>
          <cell r="M3768" t="str">
            <v>重庆市</v>
          </cell>
          <cell r="N3768" t="str">
            <v>重庆市</v>
          </cell>
        </row>
        <row r="3769">
          <cell r="C3769" t="str">
            <v>195601030437</v>
          </cell>
          <cell r="D3769" t="str">
            <v>2019</v>
          </cell>
          <cell r="E3769" t="str">
            <v>智能制造学院</v>
          </cell>
          <cell r="F3769" t="str">
            <v>2019数控技术（普通）</v>
          </cell>
          <cell r="G3769" t="str">
            <v>19数控4</v>
          </cell>
          <cell r="H3769" t="str">
            <v>-</v>
          </cell>
          <cell r="I3769" t="str">
            <v>征兵入伍</v>
          </cell>
          <cell r="J3769" t="str">
            <v>征兵入伍</v>
          </cell>
          <cell r="K3769" t="str">
            <v>征兵入伍</v>
          </cell>
          <cell r="L3769" t="str">
            <v>征兵入伍</v>
          </cell>
          <cell r="M3769" t="str">
            <v>四川省</v>
          </cell>
          <cell r="N3769" t="str">
            <v>遂宁市</v>
          </cell>
        </row>
        <row r="3770">
          <cell r="C3770" t="str">
            <v>195601030431</v>
          </cell>
          <cell r="D3770" t="str">
            <v>2019</v>
          </cell>
          <cell r="E3770" t="str">
            <v>智能制造学院</v>
          </cell>
          <cell r="F3770" t="str">
            <v>2019数控技术（普通）</v>
          </cell>
          <cell r="G3770" t="str">
            <v>19数控4</v>
          </cell>
          <cell r="H3770" t="str">
            <v>-</v>
          </cell>
          <cell r="I3770" t="str">
            <v>成都瑞雪精密机械有限公司</v>
          </cell>
          <cell r="J3770" t="str">
            <v>CNC操作员</v>
          </cell>
          <cell r="K3770" t="str">
            <v>刘丹</v>
          </cell>
          <cell r="L3770" t="str">
            <v>18980657256</v>
          </cell>
          <cell r="M3770" t="str">
            <v>四川省</v>
          </cell>
          <cell r="N3770" t="str">
            <v>成都市</v>
          </cell>
        </row>
        <row r="3771">
          <cell r="C3771" t="str">
            <v>195601030421</v>
          </cell>
          <cell r="D3771" t="str">
            <v>2019</v>
          </cell>
          <cell r="E3771" t="str">
            <v>智能制造学院</v>
          </cell>
          <cell r="F3771" t="str">
            <v>2019数控技术（普通）</v>
          </cell>
          <cell r="G3771" t="str">
            <v>19数控4</v>
          </cell>
          <cell r="H3771" t="str">
            <v>9151010720198865XG</v>
          </cell>
          <cell r="I3771" t="str">
            <v>成都经纬机械制造有限公司</v>
          </cell>
          <cell r="J3771" t="str">
            <v>工程技术人员</v>
          </cell>
          <cell r="K3771" t="str">
            <v>贺文生</v>
          </cell>
          <cell r="L3771" t="str">
            <v>18382380651</v>
          </cell>
          <cell r="M3771" t="str">
            <v>四川省</v>
          </cell>
          <cell r="N3771" t="str">
            <v>成都市</v>
          </cell>
        </row>
        <row r="3772">
          <cell r="C3772" t="str">
            <v>195601030410</v>
          </cell>
          <cell r="D3772" t="str">
            <v>2019</v>
          </cell>
          <cell r="E3772" t="str">
            <v>智能制造学院</v>
          </cell>
          <cell r="F3772" t="str">
            <v>2019数控技术（普通）</v>
          </cell>
          <cell r="G3772" t="str">
            <v>19数控4</v>
          </cell>
          <cell r="H3772" t="str">
            <v>-</v>
          </cell>
          <cell r="I3772" t="str">
            <v>达州市远东电器有限公司</v>
          </cell>
          <cell r="J3772" t="str">
            <v>接线员</v>
          </cell>
          <cell r="K3772" t="str">
            <v>何东</v>
          </cell>
          <cell r="L3772" t="str">
            <v>13508256102</v>
          </cell>
          <cell r="M3772" t="str">
            <v>四川省</v>
          </cell>
          <cell r="N3772" t="str">
            <v>达州市</v>
          </cell>
        </row>
        <row r="3773">
          <cell r="C3773" t="str">
            <v>195601030427</v>
          </cell>
          <cell r="D3773" t="str">
            <v>2019</v>
          </cell>
          <cell r="E3773" t="str">
            <v>智能制造学院</v>
          </cell>
          <cell r="F3773" t="str">
            <v>2019数控技术（普通）</v>
          </cell>
          <cell r="G3773" t="str">
            <v>19数控4</v>
          </cell>
          <cell r="H3773" t="str">
            <v>-</v>
          </cell>
          <cell r="I3773" t="str">
            <v>达州市远东电器有限公司</v>
          </cell>
          <cell r="J3773" t="str">
            <v>接线员</v>
          </cell>
          <cell r="K3773" t="str">
            <v>何东</v>
          </cell>
          <cell r="L3773" t="str">
            <v>13508256102</v>
          </cell>
          <cell r="M3773" t="str">
            <v>四川省</v>
          </cell>
          <cell r="N3773" t="str">
            <v>达州市</v>
          </cell>
        </row>
        <row r="3774">
          <cell r="C3774" t="str">
            <v>195601030423</v>
          </cell>
          <cell r="D3774" t="str">
            <v>2019</v>
          </cell>
          <cell r="E3774" t="str">
            <v>智能制造学院</v>
          </cell>
          <cell r="F3774" t="str">
            <v>2019数控技术（普通）</v>
          </cell>
          <cell r="G3774" t="str">
            <v>19数控4</v>
          </cell>
          <cell r="H3774" t="str">
            <v>-</v>
          </cell>
          <cell r="I3774" t="str">
            <v>追风人体育文化传播有限公司</v>
          </cell>
          <cell r="J3774" t="str">
            <v>教练</v>
          </cell>
          <cell r="K3774" t="str">
            <v>周建龙</v>
          </cell>
          <cell r="L3774" t="str">
            <v>17612844393</v>
          </cell>
          <cell r="M3774" t="str">
            <v>四川省</v>
          </cell>
          <cell r="N3774" t="str">
            <v>遂宁市</v>
          </cell>
        </row>
      </sheetData>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ow r="1">
          <cell r="B1" t="str">
            <v>2019级学前、小学教育专业顶岗实习信息一览表（第三次发教师教育系）</v>
          </cell>
        </row>
        <row r="2">
          <cell r="B2" t="str">
            <v>学号</v>
          </cell>
          <cell r="C2" t="str">
            <v>姓名</v>
          </cell>
          <cell r="D2" t="str">
            <v>学院</v>
          </cell>
          <cell r="E2" t="str">
            <v>专业名称</v>
          </cell>
          <cell r="F2" t="str">
            <v>班级</v>
          </cell>
          <cell r="G2" t="str">
            <v>实习单位</v>
          </cell>
          <cell r="H2" t="str">
            <v>单位地址</v>
          </cell>
          <cell r="I2" t="str">
            <v>单位联系人</v>
          </cell>
          <cell r="J2" t="str">
            <v>单位联系电话</v>
          </cell>
          <cell r="K2" t="str">
            <v>单位性质</v>
          </cell>
          <cell r="L2" t="str">
            <v>师傅姓名</v>
          </cell>
          <cell r="M2" t="str">
            <v>师傅电话</v>
          </cell>
          <cell r="N2" t="str">
            <v>学生实习岗位</v>
          </cell>
          <cell r="O2" t="str">
            <v>实习开始时间</v>
          </cell>
          <cell r="P2" t="str">
            <v>实习结束时间</v>
          </cell>
        </row>
        <row r="3">
          <cell r="B3" t="str">
            <v>186305050123</v>
          </cell>
          <cell r="C3" t="str">
            <v>王美莲</v>
          </cell>
          <cell r="D3" t="str">
            <v>教师教育系</v>
          </cell>
          <cell r="E3" t="str">
            <v>小学教育</v>
          </cell>
          <cell r="F3" t="str">
            <v>19小教1</v>
          </cell>
          <cell r="G3" t="str">
            <v>邻水县鼎屏小学</v>
          </cell>
          <cell r="H3" t="str">
            <v>红旗路1号</v>
          </cell>
          <cell r="I3" t="str">
            <v>李祥文</v>
          </cell>
          <cell r="J3" t="str">
            <v>13698360808</v>
          </cell>
          <cell r="K3" t="str">
            <v>机关事业</v>
          </cell>
          <cell r="L3" t="str">
            <v>陈晓利</v>
          </cell>
          <cell r="M3" t="str">
            <v>13882624653</v>
          </cell>
        </row>
        <row r="3">
          <cell r="O3" t="str">
            <v>2021-09-01</v>
          </cell>
          <cell r="P3" t="str">
            <v>2022-02-15</v>
          </cell>
        </row>
        <row r="4">
          <cell r="B4" t="str">
            <v>196701030101</v>
          </cell>
          <cell r="C4" t="str">
            <v>谢雨欣</v>
          </cell>
          <cell r="D4" t="str">
            <v>教师教育系</v>
          </cell>
          <cell r="E4" t="str">
            <v>小学教育</v>
          </cell>
          <cell r="F4" t="str">
            <v>19小教1</v>
          </cell>
          <cell r="G4" t="str">
            <v>仁寿县华达小学校</v>
          </cell>
          <cell r="H4" t="str">
            <v>仁寿县文林镇书院街605号</v>
          </cell>
          <cell r="I4" t="str">
            <v>谢菊芳</v>
          </cell>
          <cell r="J4" t="str">
            <v>15983349529</v>
          </cell>
          <cell r="K4" t="str">
            <v>个私</v>
          </cell>
          <cell r="L4" t="str">
            <v>谢菊芳</v>
          </cell>
          <cell r="M4" t="str">
            <v>15983349529</v>
          </cell>
          <cell r="N4" t="str">
            <v>语文实习老师</v>
          </cell>
          <cell r="O4" t="str">
            <v>2021-09-01</v>
          </cell>
          <cell r="P4" t="str">
            <v>2022-01-18</v>
          </cell>
        </row>
        <row r="5">
          <cell r="B5" t="str">
            <v>196701030102</v>
          </cell>
          <cell r="C5" t="str">
            <v>尹利平</v>
          </cell>
          <cell r="D5" t="str">
            <v>教师教育系</v>
          </cell>
          <cell r="E5" t="str">
            <v>小学教育</v>
          </cell>
          <cell r="F5" t="str">
            <v>19小教1</v>
          </cell>
          <cell r="G5" t="str">
            <v>泸县太伏镇太伏中心小学校</v>
          </cell>
          <cell r="H5" t="str">
            <v>太伏镇英才街</v>
          </cell>
          <cell r="I5" t="str">
            <v>李健</v>
          </cell>
          <cell r="J5" t="str">
            <v>0830-8602192</v>
          </cell>
          <cell r="K5" t="str">
            <v>国有企业</v>
          </cell>
          <cell r="L5" t="str">
            <v>陈国平</v>
          </cell>
          <cell r="M5" t="str">
            <v>18982439162</v>
          </cell>
        </row>
        <row r="5">
          <cell r="O5" t="str">
            <v>2021-09-01</v>
          </cell>
          <cell r="P5" t="str">
            <v>2023-01-10</v>
          </cell>
        </row>
        <row r="6">
          <cell r="B6" t="str">
            <v>196701030103</v>
          </cell>
          <cell r="C6" t="str">
            <v>袁凡禄</v>
          </cell>
          <cell r="D6" t="str">
            <v>教师教育系</v>
          </cell>
          <cell r="E6" t="str">
            <v>小学教育</v>
          </cell>
          <cell r="F6" t="str">
            <v>19小教1</v>
          </cell>
          <cell r="G6" t="str">
            <v>柳且乡中心校</v>
          </cell>
          <cell r="H6" t="str">
            <v>柳且乡中心校</v>
          </cell>
          <cell r="I6" t="str">
            <v>落古木基</v>
          </cell>
          <cell r="J6" t="str">
            <v>18383411148</v>
          </cell>
          <cell r="K6" t="str">
            <v>国有企业</v>
          </cell>
          <cell r="L6" t="str">
            <v>吉米阿沙</v>
          </cell>
          <cell r="M6" t="str">
            <v>13550402535</v>
          </cell>
          <cell r="N6" t="str">
            <v>语文老师、数学老师</v>
          </cell>
          <cell r="O6" t="str">
            <v>2021-09-01</v>
          </cell>
          <cell r="P6" t="str">
            <v>2021-12-31</v>
          </cell>
        </row>
        <row r="7">
          <cell r="B7" t="str">
            <v>196701030104</v>
          </cell>
          <cell r="C7" t="str">
            <v>陈巧</v>
          </cell>
          <cell r="D7" t="str">
            <v>教师教育系</v>
          </cell>
          <cell r="E7" t="str">
            <v>小学教育</v>
          </cell>
          <cell r="F7" t="str">
            <v>19小教1</v>
          </cell>
          <cell r="G7" t="str">
            <v>建设路小学</v>
          </cell>
          <cell r="H7" t="str">
            <v>建设路209号</v>
          </cell>
          <cell r="I7" t="str">
            <v>冯华杰</v>
          </cell>
          <cell r="J7" t="str">
            <v>15881732788</v>
          </cell>
          <cell r="K7" t="str">
            <v>机关事业</v>
          </cell>
          <cell r="L7" t="str">
            <v>刘媛</v>
          </cell>
          <cell r="M7" t="str">
            <v>13890770308</v>
          </cell>
          <cell r="N7" t="str">
            <v>数学老师</v>
          </cell>
          <cell r="O7" t="str">
            <v>2021-09-01</v>
          </cell>
          <cell r="P7" t="str">
            <v>2022-01-22</v>
          </cell>
        </row>
        <row r="8">
          <cell r="B8" t="str">
            <v>196701030105</v>
          </cell>
          <cell r="C8" t="str">
            <v>周琴</v>
          </cell>
          <cell r="D8" t="str">
            <v>教师教育系</v>
          </cell>
          <cell r="E8" t="str">
            <v>小学教育</v>
          </cell>
          <cell r="F8" t="str">
            <v>19小教1</v>
          </cell>
          <cell r="G8" t="str">
            <v>博洛乡中心小学校</v>
          </cell>
          <cell r="H8" t="str">
            <v>博洛乡</v>
          </cell>
          <cell r="I8" t="str">
            <v>周琴</v>
          </cell>
          <cell r="J8" t="str">
            <v>18383134532</v>
          </cell>
          <cell r="K8" t="str">
            <v>国有企业</v>
          </cell>
          <cell r="L8" t="str">
            <v>王建琼</v>
          </cell>
          <cell r="M8" t="str">
            <v>18383134532</v>
          </cell>
          <cell r="N8" t="str">
            <v>顶岗实习</v>
          </cell>
          <cell r="O8" t="str">
            <v>2021-09-01</v>
          </cell>
          <cell r="P8" t="str">
            <v>2022-01-10</v>
          </cell>
        </row>
        <row r="9">
          <cell r="B9" t="str">
            <v>196701030106</v>
          </cell>
          <cell r="C9" t="str">
            <v>巫自惠</v>
          </cell>
          <cell r="D9" t="str">
            <v>教师教育系</v>
          </cell>
          <cell r="E9" t="str">
            <v>小学教育</v>
          </cell>
          <cell r="F9" t="str">
            <v>19小教1</v>
          </cell>
          <cell r="G9" t="str">
            <v>博洛乡中心小学</v>
          </cell>
          <cell r="H9" t="str">
            <v>博洛乡中心小学</v>
          </cell>
          <cell r="I9" t="str">
            <v>土比日色</v>
          </cell>
          <cell r="J9" t="str">
            <v>15808343482</v>
          </cell>
          <cell r="K9" t="str">
            <v>国有企业</v>
          </cell>
          <cell r="L9" t="str">
            <v>吉布阿依</v>
          </cell>
          <cell r="M9" t="str">
            <v>15756840925</v>
          </cell>
          <cell r="N9" t="str">
            <v>语文教师</v>
          </cell>
          <cell r="O9" t="str">
            <v>2021-09-01</v>
          </cell>
          <cell r="P9" t="str">
            <v>2022-01-10</v>
          </cell>
        </row>
        <row r="10">
          <cell r="B10" t="str">
            <v>196701030107</v>
          </cell>
          <cell r="C10" t="str">
            <v>罗碧云</v>
          </cell>
          <cell r="D10" t="str">
            <v>教师教育系</v>
          </cell>
          <cell r="E10" t="str">
            <v>小学教育</v>
          </cell>
          <cell r="F10" t="str">
            <v>19小教1</v>
          </cell>
          <cell r="G10" t="str">
            <v>昭觉县城北乡中心小学校</v>
          </cell>
          <cell r="H10" t="str">
            <v>城北乡谷都村沐恩邸社区</v>
          </cell>
          <cell r="I10" t="str">
            <v>某色尔坡</v>
          </cell>
          <cell r="J10" t="str">
            <v>18113313878</v>
          </cell>
          <cell r="K10" t="str">
            <v>机关事业</v>
          </cell>
          <cell r="L10" t="str">
            <v>九格阿沙</v>
          </cell>
          <cell r="M10" t="str">
            <v>13881492673</v>
          </cell>
          <cell r="N10" t="str">
            <v>数学教师</v>
          </cell>
          <cell r="O10" t="str">
            <v>2021-09-01</v>
          </cell>
          <cell r="P10" t="str">
            <v>2022-01-15</v>
          </cell>
        </row>
        <row r="11">
          <cell r="B11" t="str">
            <v>196701030108</v>
          </cell>
          <cell r="C11" t="str">
            <v>刘琪</v>
          </cell>
          <cell r="D11" t="str">
            <v>教师教育系</v>
          </cell>
          <cell r="E11" t="str">
            <v>小学教育</v>
          </cell>
          <cell r="F11" t="str">
            <v>19小教1</v>
          </cell>
          <cell r="G11" t="str">
            <v>谷曲中心小学校</v>
          </cell>
          <cell r="H11" t="str">
            <v>谷曲乡谷曲校</v>
          </cell>
          <cell r="I11" t="str">
            <v>尔恩呷呷</v>
          </cell>
          <cell r="J11" t="str">
            <v>13550439997</v>
          </cell>
          <cell r="K11" t="str">
            <v>国有企业</v>
          </cell>
          <cell r="L11" t="str">
            <v>谢阿洛</v>
          </cell>
          <cell r="M11" t="str">
            <v>18981595771</v>
          </cell>
          <cell r="N11" t="str">
            <v>二年级二班数学老师</v>
          </cell>
          <cell r="O11" t="str">
            <v>2021-08-30</v>
          </cell>
          <cell r="P11" t="str">
            <v>2022-01-20</v>
          </cell>
        </row>
        <row r="12">
          <cell r="B12" t="str">
            <v>196701030109</v>
          </cell>
          <cell r="C12" t="str">
            <v>谭春巧</v>
          </cell>
          <cell r="D12" t="str">
            <v>教师教育系</v>
          </cell>
          <cell r="E12" t="str">
            <v>小学教育</v>
          </cell>
          <cell r="F12" t="str">
            <v>19小教1</v>
          </cell>
          <cell r="G12" t="str">
            <v>城北乡中心小学</v>
          </cell>
          <cell r="H12" t="str">
            <v>城北乡谷都村沐恩邸社区</v>
          </cell>
          <cell r="I12" t="str">
            <v>某色尔坡</v>
          </cell>
          <cell r="J12" t="str">
            <v>18113313878</v>
          </cell>
          <cell r="K12" t="str">
            <v>机关事业</v>
          </cell>
          <cell r="L12" t="str">
            <v>瓦布木加</v>
          </cell>
          <cell r="M12" t="str">
            <v>13194959810</v>
          </cell>
          <cell r="N12" t="str">
            <v>数学教师</v>
          </cell>
          <cell r="O12" t="str">
            <v>2021-09-01</v>
          </cell>
          <cell r="P12" t="str">
            <v>2022-01-15</v>
          </cell>
        </row>
        <row r="13">
          <cell r="B13" t="str">
            <v>196701030110</v>
          </cell>
          <cell r="C13" t="str">
            <v>李海兰</v>
          </cell>
          <cell r="D13" t="str">
            <v>教师教育系</v>
          </cell>
          <cell r="E13" t="str">
            <v>小学教育</v>
          </cell>
          <cell r="F13" t="str">
            <v>19小教1</v>
          </cell>
          <cell r="G13" t="str">
            <v>谷曲中心小学校</v>
          </cell>
          <cell r="H13" t="str">
            <v>谷曲乡谷曲中心校</v>
          </cell>
          <cell r="I13" t="str">
            <v>尔恩呷呷</v>
          </cell>
          <cell r="J13" t="str">
            <v>13550439997</v>
          </cell>
          <cell r="K13" t="str">
            <v>国有企业</v>
          </cell>
          <cell r="L13" t="str">
            <v>勒尔古伟</v>
          </cell>
          <cell r="M13" t="str">
            <v>18081626275</v>
          </cell>
          <cell r="N13" t="str">
            <v>三年级一班语文教师</v>
          </cell>
          <cell r="O13" t="str">
            <v>2021-08-30</v>
          </cell>
          <cell r="P13" t="str">
            <v>2022-01-20</v>
          </cell>
        </row>
        <row r="14">
          <cell r="B14" t="str">
            <v>196701030111</v>
          </cell>
          <cell r="C14" t="str">
            <v>谭艳玲</v>
          </cell>
          <cell r="D14" t="str">
            <v>教师教育系</v>
          </cell>
          <cell r="E14" t="str">
            <v>小学教育</v>
          </cell>
          <cell r="F14" t="str">
            <v>19小教1</v>
          </cell>
          <cell r="G14" t="str">
            <v>四开中心校</v>
          </cell>
          <cell r="H14" t="str">
            <v>四开乡中心校</v>
          </cell>
          <cell r="I14" t="str">
            <v>热烈集体</v>
          </cell>
          <cell r="J14" t="str">
            <v>15082292366</v>
          </cell>
          <cell r="K14" t="str">
            <v>国有企业</v>
          </cell>
          <cell r="L14" t="str">
            <v>林德芬</v>
          </cell>
          <cell r="M14" t="str">
            <v>18009017575</v>
          </cell>
          <cell r="N14" t="str">
            <v>语文教师</v>
          </cell>
          <cell r="O14" t="str">
            <v>2021-09-01</v>
          </cell>
          <cell r="P14" t="str">
            <v>2022-01-03</v>
          </cell>
        </row>
        <row r="15">
          <cell r="B15" t="str">
            <v>196701030112</v>
          </cell>
          <cell r="C15" t="str">
            <v>胡婷婷</v>
          </cell>
          <cell r="D15" t="str">
            <v>教师教育系</v>
          </cell>
          <cell r="E15" t="str">
            <v>小学教育</v>
          </cell>
          <cell r="F15" t="str">
            <v>19小教1</v>
          </cell>
          <cell r="G15" t="str">
            <v>昭觉县工农兵小学</v>
          </cell>
          <cell r="H15" t="str">
            <v>新城镇解放路一号</v>
          </cell>
          <cell r="I15" t="str">
            <v>李志慧</v>
          </cell>
          <cell r="J15" t="str">
            <v>13981525108</v>
          </cell>
          <cell r="K15" t="str">
            <v>国有企业</v>
          </cell>
          <cell r="L15" t="str">
            <v>格兴初</v>
          </cell>
          <cell r="M15" t="str">
            <v>19980286171</v>
          </cell>
          <cell r="N15" t="str">
            <v>实习老师</v>
          </cell>
          <cell r="O15" t="str">
            <v>2021-09-01</v>
          </cell>
          <cell r="P15" t="str">
            <v>2022-01-05</v>
          </cell>
        </row>
        <row r="16">
          <cell r="B16" t="str">
            <v>196701030113</v>
          </cell>
          <cell r="C16" t="str">
            <v>张万苹</v>
          </cell>
          <cell r="D16" t="str">
            <v>教师教育系</v>
          </cell>
          <cell r="E16" t="str">
            <v>小学教育</v>
          </cell>
          <cell r="F16" t="str">
            <v>19小教1</v>
          </cell>
          <cell r="G16" t="str">
            <v>成都棕北小学</v>
          </cell>
          <cell r="H16" t="str">
            <v>棕南西街二号</v>
          </cell>
          <cell r="I16" t="str">
            <v>简艳</v>
          </cell>
          <cell r="J16" t="str">
            <v>17381759282</v>
          </cell>
          <cell r="K16" t="str">
            <v>国有企业</v>
          </cell>
          <cell r="L16" t="str">
            <v>简艳</v>
          </cell>
          <cell r="M16" t="str">
            <v>17381759282</v>
          </cell>
          <cell r="N16" t="str">
            <v>小学老师</v>
          </cell>
          <cell r="O16" t="str">
            <v>2021-09-01</v>
          </cell>
          <cell r="P16" t="str">
            <v>2023-01-13</v>
          </cell>
        </row>
        <row r="17">
          <cell r="B17" t="str">
            <v>196701030114</v>
          </cell>
          <cell r="C17" t="str">
            <v>杨俊淇</v>
          </cell>
          <cell r="D17" t="str">
            <v>教师教育系</v>
          </cell>
          <cell r="E17" t="str">
            <v>小学教育</v>
          </cell>
          <cell r="F17" t="str">
            <v>19小教1</v>
          </cell>
          <cell r="G17" t="str">
            <v>芦山县大川中心校</v>
          </cell>
          <cell r="H17" t="str">
            <v>大川镇三江村</v>
          </cell>
          <cell r="I17" t="str">
            <v>杨俊淇</v>
          </cell>
          <cell r="J17" t="str">
            <v>18981642201</v>
          </cell>
          <cell r="K17" t="str">
            <v>机关事业</v>
          </cell>
          <cell r="L17" t="str">
            <v>雍承涛</v>
          </cell>
          <cell r="M17" t="str">
            <v>18113883090</v>
          </cell>
          <cell r="N17" t="str">
            <v>语文实习教师</v>
          </cell>
          <cell r="O17" t="str">
            <v>2021-09-01</v>
          </cell>
          <cell r="P17" t="str">
            <v>2022-01-15</v>
          </cell>
        </row>
        <row r="18">
          <cell r="B18" t="str">
            <v>196701030115</v>
          </cell>
          <cell r="C18" t="str">
            <v>刘玲</v>
          </cell>
          <cell r="D18" t="str">
            <v>教师教育系</v>
          </cell>
          <cell r="E18" t="str">
            <v>小学教育</v>
          </cell>
          <cell r="F18" t="str">
            <v>19小教1</v>
          </cell>
          <cell r="G18" t="str">
            <v>合江县大桥镇沙坎小学校</v>
          </cell>
          <cell r="H18" t="str">
            <v>大桥镇沙坎乡沙坎街555号</v>
          </cell>
          <cell r="I18" t="str">
            <v>查建玲</v>
          </cell>
          <cell r="J18" t="str">
            <v>17341550804</v>
          </cell>
          <cell r="K18" t="str">
            <v>国有企业</v>
          </cell>
          <cell r="L18" t="str">
            <v>刘霞</v>
          </cell>
          <cell r="M18" t="str">
            <v>15181998519</v>
          </cell>
          <cell r="N18" t="str">
            <v>语文教师</v>
          </cell>
          <cell r="O18" t="str">
            <v>2021-09-01</v>
          </cell>
          <cell r="P18" t="str">
            <v>2022-01-15</v>
          </cell>
        </row>
        <row r="19">
          <cell r="B19" t="str">
            <v>196701030116</v>
          </cell>
          <cell r="C19" t="str">
            <v>杨洋</v>
          </cell>
          <cell r="D19" t="str">
            <v>教师教育系</v>
          </cell>
          <cell r="E19" t="str">
            <v>小学教育</v>
          </cell>
          <cell r="F19" t="str">
            <v>19小教1</v>
          </cell>
          <cell r="G19" t="str">
            <v>四开镇中心校</v>
          </cell>
          <cell r="H19" t="str">
            <v>四开镇四开乡</v>
          </cell>
          <cell r="I19" t="str">
            <v>热烈集体</v>
          </cell>
          <cell r="J19" t="str">
            <v>15082292366</v>
          </cell>
          <cell r="K19" t="str">
            <v>国有企业</v>
          </cell>
          <cell r="L19" t="str">
            <v>林德芬</v>
          </cell>
          <cell r="M19" t="str">
            <v>18009017575</v>
          </cell>
          <cell r="N19" t="str">
            <v>教师</v>
          </cell>
          <cell r="O19" t="str">
            <v>2021-09-01</v>
          </cell>
          <cell r="P19" t="str">
            <v>2022-01-10</v>
          </cell>
        </row>
        <row r="20">
          <cell r="B20" t="str">
            <v>196701030118</v>
          </cell>
          <cell r="C20" t="str">
            <v>莫玉莹</v>
          </cell>
          <cell r="D20" t="str">
            <v>教师教育系</v>
          </cell>
          <cell r="E20" t="str">
            <v>小学教育</v>
          </cell>
          <cell r="F20" t="str">
            <v>19小教1</v>
          </cell>
          <cell r="G20" t="str">
            <v>昭觉县新城镇宝洁希望小学</v>
          </cell>
          <cell r="H20" t="str">
            <v>解放路与Y009交叉路口往东南约140米</v>
          </cell>
          <cell r="I20" t="str">
            <v>吉布木乃</v>
          </cell>
          <cell r="J20" t="str">
            <v>13795604826</v>
          </cell>
          <cell r="K20" t="str">
            <v>国有企业</v>
          </cell>
          <cell r="L20" t="str">
            <v>洛古阿牛</v>
          </cell>
          <cell r="M20" t="str">
            <v>15397765308</v>
          </cell>
          <cell r="N20" t="str">
            <v>科任老师</v>
          </cell>
          <cell r="O20" t="str">
            <v>2021-09-01</v>
          </cell>
          <cell r="P20" t="str">
            <v>2022-01-15</v>
          </cell>
        </row>
        <row r="21">
          <cell r="B21" t="str">
            <v>196701030119</v>
          </cell>
          <cell r="C21" t="str">
            <v>胡琳霜</v>
          </cell>
          <cell r="D21" t="str">
            <v>教师教育系</v>
          </cell>
          <cell r="E21" t="str">
            <v>小学教育</v>
          </cell>
          <cell r="F21" t="str">
            <v>19小教1</v>
          </cell>
          <cell r="G21" t="str">
            <v>昭觉县民族重点寄宿制小学北校区</v>
          </cell>
          <cell r="H21" t="str">
            <v>昭觉县民族重点寄宿制小学北校区</v>
          </cell>
          <cell r="I21" t="str">
            <v>阿的子格</v>
          </cell>
          <cell r="J21" t="str">
            <v>15881593285</v>
          </cell>
          <cell r="K21" t="str">
            <v>国有企业</v>
          </cell>
          <cell r="L21" t="str">
            <v>李兴宇</v>
          </cell>
          <cell r="M21" t="str">
            <v>18080285493</v>
          </cell>
          <cell r="N21" t="str">
            <v>教师</v>
          </cell>
          <cell r="O21" t="str">
            <v>2021-08-31</v>
          </cell>
          <cell r="P21" t="str">
            <v>2022-01-10</v>
          </cell>
        </row>
        <row r="22">
          <cell r="B22" t="str">
            <v>196701030120</v>
          </cell>
          <cell r="C22" t="str">
            <v>冯婷</v>
          </cell>
          <cell r="D22" t="str">
            <v>教师教育系</v>
          </cell>
          <cell r="E22" t="str">
            <v>小学教育</v>
          </cell>
          <cell r="F22" t="str">
            <v>19小教1</v>
          </cell>
          <cell r="G22" t="str">
            <v>四川省南充市蓬安县徐家镇中心小学校</v>
          </cell>
          <cell r="H22" t="str">
            <v>四川省南充市蓬安县徐家镇东街49号</v>
          </cell>
          <cell r="I22" t="str">
            <v>唐松群</v>
          </cell>
          <cell r="J22" t="str">
            <v>13096137667</v>
          </cell>
          <cell r="K22" t="str">
            <v>国有企业</v>
          </cell>
          <cell r="L22" t="str">
            <v>唐松群</v>
          </cell>
          <cell r="M22" t="str">
            <v>13096137667</v>
          </cell>
          <cell r="N22" t="str">
            <v>小学三年级语文老师</v>
          </cell>
          <cell r="O22" t="str">
            <v>2021-09-01</v>
          </cell>
          <cell r="P22" t="str">
            <v>2022-01-15</v>
          </cell>
        </row>
        <row r="23">
          <cell r="B23" t="str">
            <v>196701030121</v>
          </cell>
          <cell r="C23" t="str">
            <v>苏蓉</v>
          </cell>
          <cell r="D23" t="str">
            <v>教师教育系</v>
          </cell>
          <cell r="E23" t="str">
            <v>小学教育</v>
          </cell>
          <cell r="F23" t="str">
            <v>19小教1</v>
          </cell>
          <cell r="G23" t="str">
            <v>昭觉县民族重点寄宿小学北校区</v>
          </cell>
          <cell r="H23" t="str">
            <v>昭觉县民族重点寄宿小学北校区</v>
          </cell>
          <cell r="I23" t="str">
            <v>阿的子格</v>
          </cell>
          <cell r="J23" t="str">
            <v>15881593285</v>
          </cell>
          <cell r="K23" t="str">
            <v>国有企业</v>
          </cell>
          <cell r="L23" t="str">
            <v>李兴宇</v>
          </cell>
          <cell r="M23" t="str">
            <v>18080285493</v>
          </cell>
          <cell r="N23" t="str">
            <v>教师</v>
          </cell>
          <cell r="O23" t="str">
            <v>2021-08-31</v>
          </cell>
          <cell r="P23" t="str">
            <v>2022-01-10</v>
          </cell>
        </row>
        <row r="24">
          <cell r="B24" t="str">
            <v>196701030122</v>
          </cell>
          <cell r="C24" t="str">
            <v>张沙沙</v>
          </cell>
          <cell r="D24" t="str">
            <v>教师教育系</v>
          </cell>
          <cell r="E24" t="str">
            <v>小学教育</v>
          </cell>
          <cell r="F24" t="str">
            <v>19小教1</v>
          </cell>
          <cell r="G24" t="str">
            <v>古蔺县皇华镇中心小学校（铁厂）</v>
          </cell>
          <cell r="H24" t="str">
            <v>泸州市古蔺县金星乡皇华街村正南方向151米</v>
          </cell>
          <cell r="I24" t="str">
            <v>赖永益</v>
          </cell>
          <cell r="J24" t="str">
            <v>18281198066</v>
          </cell>
          <cell r="K24" t="str">
            <v>国有企业</v>
          </cell>
          <cell r="L24" t="str">
            <v>赖永益</v>
          </cell>
          <cell r="M24" t="str">
            <v>18281198066</v>
          </cell>
          <cell r="N24" t="str">
            <v>小学语文老师</v>
          </cell>
          <cell r="O24" t="str">
            <v>2021-08-31</v>
          </cell>
          <cell r="P24" t="str">
            <v>2022-01-15</v>
          </cell>
        </row>
        <row r="25">
          <cell r="B25" t="str">
            <v>196701030123</v>
          </cell>
          <cell r="C25" t="str">
            <v>刘雪莲</v>
          </cell>
          <cell r="D25" t="str">
            <v>教师教育系</v>
          </cell>
          <cell r="E25" t="str">
            <v>小学教育</v>
          </cell>
          <cell r="F25" t="str">
            <v>19小教1</v>
          </cell>
          <cell r="G25" t="str">
            <v>宜宾市叙州区育才路小学校</v>
          </cell>
          <cell r="H25" t="str">
            <v>育才路59号</v>
          </cell>
          <cell r="I25" t="str">
            <v>13550711333</v>
          </cell>
          <cell r="J25" t="str">
            <v>13550711333</v>
          </cell>
          <cell r="K25" t="str">
            <v>机关事业</v>
          </cell>
          <cell r="L25" t="str">
            <v>熊国才</v>
          </cell>
          <cell r="M25" t="str">
            <v>13550711333</v>
          </cell>
        </row>
        <row r="25">
          <cell r="O25" t="str">
            <v>2021-09-01</v>
          </cell>
          <cell r="P25" t="str">
            <v>2022-01-10</v>
          </cell>
        </row>
        <row r="26">
          <cell r="B26" t="str">
            <v>196701030124</v>
          </cell>
          <cell r="C26" t="str">
            <v>赵雪</v>
          </cell>
          <cell r="D26" t="str">
            <v>教师教育系</v>
          </cell>
          <cell r="E26" t="str">
            <v>小学教育</v>
          </cell>
          <cell r="F26" t="str">
            <v>19小教1</v>
          </cell>
          <cell r="G26" t="str">
            <v>工农兵小学</v>
          </cell>
          <cell r="H26" t="str">
            <v>新城镇南坪村一号</v>
          </cell>
          <cell r="I26" t="str">
            <v>李志慧</v>
          </cell>
          <cell r="J26" t="str">
            <v>13981525108</v>
          </cell>
          <cell r="K26" t="str">
            <v>机关事业</v>
          </cell>
          <cell r="L26" t="str">
            <v>包东</v>
          </cell>
          <cell r="M26" t="str">
            <v>15283489316</v>
          </cell>
          <cell r="N26" t="str">
            <v>实习教师</v>
          </cell>
          <cell r="O26" t="str">
            <v>2021-09-01</v>
          </cell>
          <cell r="P26" t="str">
            <v>2022-01-05</v>
          </cell>
        </row>
        <row r="27">
          <cell r="B27" t="str">
            <v>196701030125</v>
          </cell>
          <cell r="C27" t="str">
            <v>匡先凤</v>
          </cell>
          <cell r="D27" t="str">
            <v>教师教育系</v>
          </cell>
          <cell r="E27" t="str">
            <v>小学教育</v>
          </cell>
          <cell r="F27" t="str">
            <v>19小教1</v>
          </cell>
          <cell r="G27" t="str">
            <v>昭觉县大坝乡中心小学校</v>
          </cell>
          <cell r="H27" t="str">
            <v>大坝乡中心小学校</v>
          </cell>
          <cell r="I27" t="str">
            <v>孙华</v>
          </cell>
          <cell r="J27" t="str">
            <v>18282835867</v>
          </cell>
          <cell r="K27" t="str">
            <v>国有企业</v>
          </cell>
          <cell r="L27" t="str">
            <v>孙华</v>
          </cell>
          <cell r="M27" t="str">
            <v>18282835867</v>
          </cell>
          <cell r="N27" t="str">
            <v>语文</v>
          </cell>
          <cell r="O27" t="str">
            <v>2021-09-01</v>
          </cell>
          <cell r="P27" t="str">
            <v>2022-01-10</v>
          </cell>
        </row>
        <row r="28">
          <cell r="B28" t="str">
            <v>196701030126</v>
          </cell>
          <cell r="C28" t="str">
            <v>黄丽</v>
          </cell>
          <cell r="D28" t="str">
            <v>教师教育系</v>
          </cell>
          <cell r="E28" t="str">
            <v>小学教育</v>
          </cell>
          <cell r="F28" t="str">
            <v>19小教1</v>
          </cell>
          <cell r="G28" t="str">
            <v>城北乡中心小学校</v>
          </cell>
          <cell r="H28" t="str">
            <v>城北乡古都村沐恩邸社</v>
          </cell>
          <cell r="I28" t="str">
            <v>某色尔坡</v>
          </cell>
          <cell r="J28" t="str">
            <v>18113313878</v>
          </cell>
          <cell r="K28" t="str">
            <v>机关事业</v>
          </cell>
          <cell r="L28" t="str">
            <v>刘丽</v>
          </cell>
          <cell r="M28" t="str">
            <v>18981501668</v>
          </cell>
          <cell r="N28" t="str">
            <v>教师</v>
          </cell>
          <cell r="O28" t="str">
            <v>2021-09-01</v>
          </cell>
          <cell r="P28" t="str">
            <v>2022-01-10</v>
          </cell>
        </row>
        <row r="29">
          <cell r="B29" t="str">
            <v>196701030127</v>
          </cell>
          <cell r="C29" t="str">
            <v>何利洁</v>
          </cell>
          <cell r="D29" t="str">
            <v>教师教育系</v>
          </cell>
          <cell r="E29" t="str">
            <v>小学教育</v>
          </cell>
          <cell r="F29" t="str">
            <v>19小教1</v>
          </cell>
          <cell r="G29" t="str">
            <v>青川县乔庄镇第三小学校</v>
          </cell>
          <cell r="H29" t="str">
            <v>青川县乔庄镇黄坪社区</v>
          </cell>
          <cell r="I29" t="str">
            <v>赵小龙</v>
          </cell>
          <cell r="J29" t="str">
            <v>13881215167</v>
          </cell>
          <cell r="K29" t="str">
            <v>国有企业</v>
          </cell>
          <cell r="L29" t="str">
            <v>刘静</v>
          </cell>
          <cell r="M29" t="str">
            <v>15883527851</v>
          </cell>
          <cell r="N29" t="str">
            <v>语文老师</v>
          </cell>
          <cell r="O29" t="str">
            <v>2021-09-01</v>
          </cell>
          <cell r="P29" t="str">
            <v>2022-01-12</v>
          </cell>
        </row>
        <row r="30">
          <cell r="B30" t="str">
            <v>196701030128</v>
          </cell>
          <cell r="C30" t="str">
            <v>黄小芳</v>
          </cell>
          <cell r="D30" t="str">
            <v>教师教育系</v>
          </cell>
          <cell r="E30" t="str">
            <v>小学教育</v>
          </cell>
          <cell r="F30" t="str">
            <v>19小教1</v>
          </cell>
          <cell r="G30" t="str">
            <v>谷曲乡中心校</v>
          </cell>
          <cell r="H30" t="str">
            <v>谷曲乡中心小学校</v>
          </cell>
          <cell r="I30" t="str">
            <v>尔恩呷呷</v>
          </cell>
          <cell r="J30" t="str">
            <v>13550439997</v>
          </cell>
          <cell r="K30" t="str">
            <v>国有企业</v>
          </cell>
          <cell r="L30" t="str">
            <v>加斯伍来</v>
          </cell>
          <cell r="M30" t="str">
            <v>13881553391</v>
          </cell>
          <cell r="N30" t="str">
            <v>1年级（1）班数学老师</v>
          </cell>
          <cell r="O30" t="str">
            <v>2021-08-30</v>
          </cell>
          <cell r="P30" t="str">
            <v>2022-01-20</v>
          </cell>
        </row>
        <row r="31">
          <cell r="B31" t="str">
            <v>196701030129</v>
          </cell>
          <cell r="C31" t="str">
            <v>王德雪</v>
          </cell>
          <cell r="D31" t="str">
            <v>教师教育系</v>
          </cell>
          <cell r="E31" t="str">
            <v>小学教育</v>
          </cell>
          <cell r="F31" t="str">
            <v>19小教1</v>
          </cell>
          <cell r="G31" t="str">
            <v>昭觉县民族重点寄宿小学北校区</v>
          </cell>
          <cell r="H31" t="str">
            <v>昭觉县民族重点寄宿小学北校区</v>
          </cell>
          <cell r="I31" t="str">
            <v>阿的子格</v>
          </cell>
          <cell r="J31" t="str">
            <v>15881593285</v>
          </cell>
          <cell r="K31" t="str">
            <v>国有企业</v>
          </cell>
          <cell r="L31" t="str">
            <v>李兴宇</v>
          </cell>
          <cell r="M31" t="str">
            <v>18080285493</v>
          </cell>
          <cell r="N31" t="str">
            <v>教师</v>
          </cell>
          <cell r="O31" t="str">
            <v>2021-08-31</v>
          </cell>
          <cell r="P31" t="str">
            <v>2022-01-10</v>
          </cell>
        </row>
        <row r="32">
          <cell r="B32" t="str">
            <v>196701030130</v>
          </cell>
          <cell r="C32" t="str">
            <v>孙红梅</v>
          </cell>
          <cell r="D32" t="str">
            <v>教师教育系</v>
          </cell>
          <cell r="E32" t="str">
            <v>小学教育</v>
          </cell>
          <cell r="F32" t="str">
            <v>19小教1</v>
          </cell>
          <cell r="G32" t="str">
            <v>昭觉县工农兵小学</v>
          </cell>
          <cell r="H32" t="str">
            <v>新城镇工农兵小学交通路1号</v>
          </cell>
          <cell r="I32" t="str">
            <v>李志慧</v>
          </cell>
          <cell r="J32" t="str">
            <v>13981525108</v>
          </cell>
          <cell r="K32" t="str">
            <v>国有企业</v>
          </cell>
          <cell r="L32" t="str">
            <v>的莫阿牛</v>
          </cell>
          <cell r="M32" t="str">
            <v>18048141687</v>
          </cell>
          <cell r="N32" t="str">
            <v>数学老师</v>
          </cell>
          <cell r="O32" t="str">
            <v>2021-09-01</v>
          </cell>
          <cell r="P32" t="str">
            <v>2022-01-05</v>
          </cell>
        </row>
        <row r="33">
          <cell r="B33" t="str">
            <v>196701030131</v>
          </cell>
          <cell r="C33" t="str">
            <v>杨焓薰</v>
          </cell>
          <cell r="D33" t="str">
            <v>教师教育系</v>
          </cell>
          <cell r="E33" t="str">
            <v>小学教育</v>
          </cell>
          <cell r="F33" t="str">
            <v>19小教1</v>
          </cell>
          <cell r="G33" t="str">
            <v>昭觉县工农兵小学</v>
          </cell>
          <cell r="H33" t="str">
            <v>新城镇工农兵小学</v>
          </cell>
          <cell r="I33" t="str">
            <v>李主任</v>
          </cell>
          <cell r="J33" t="str">
            <v>18981509808</v>
          </cell>
          <cell r="K33" t="str">
            <v>机关事业</v>
          </cell>
          <cell r="L33" t="str">
            <v>汪雪梅</v>
          </cell>
          <cell r="M33" t="str">
            <v>18981509808</v>
          </cell>
          <cell r="N33" t="str">
            <v>实习教师</v>
          </cell>
          <cell r="O33" t="str">
            <v>2021-09-01</v>
          </cell>
          <cell r="P33" t="str">
            <v>2021-12-31</v>
          </cell>
        </row>
        <row r="34">
          <cell r="B34" t="str">
            <v>196701030132</v>
          </cell>
          <cell r="C34" t="str">
            <v>朱灵霜</v>
          </cell>
          <cell r="D34" t="str">
            <v>教师教育系</v>
          </cell>
          <cell r="E34" t="str">
            <v>小学教育</v>
          </cell>
          <cell r="F34" t="str">
            <v>19小教1</v>
          </cell>
          <cell r="G34" t="str">
            <v>郫都区红光学府高店小学校</v>
          </cell>
          <cell r="H34" t="str">
            <v>四川省成都市郫都区红光街道学府街6号</v>
          </cell>
          <cell r="I34" t="str">
            <v>19950943301</v>
          </cell>
          <cell r="J34" t="str">
            <v>15181367977</v>
          </cell>
          <cell r="K34" t="str">
            <v>个私</v>
          </cell>
          <cell r="L34" t="str">
            <v>陈泓妤</v>
          </cell>
          <cell r="M34" t="str">
            <v>18349839262</v>
          </cell>
          <cell r="N34" t="str">
            <v>小学三年级教师</v>
          </cell>
          <cell r="O34" t="str">
            <v>2021-09-02</v>
          </cell>
          <cell r="P34" t="str">
            <v>2022-02-01</v>
          </cell>
        </row>
        <row r="35">
          <cell r="B35" t="str">
            <v>196701030133</v>
          </cell>
          <cell r="C35" t="str">
            <v>徐家欣</v>
          </cell>
          <cell r="D35" t="str">
            <v>教师教育系</v>
          </cell>
          <cell r="E35" t="str">
            <v>小学教育</v>
          </cell>
          <cell r="F35" t="str">
            <v>19小教1</v>
          </cell>
          <cell r="G35" t="str">
            <v>四川省凉山州昭觉县柳且乡中心校</v>
          </cell>
          <cell r="H35" t="str">
            <v>柳且乡中心校</v>
          </cell>
          <cell r="I35" t="str">
            <v>落古木基</v>
          </cell>
          <cell r="J35" t="str">
            <v>18383411148</v>
          </cell>
          <cell r="K35" t="str">
            <v>国有企业</v>
          </cell>
          <cell r="L35" t="str">
            <v>子尔拉尔</v>
          </cell>
          <cell r="M35" t="str">
            <v>13882462805</v>
          </cell>
          <cell r="N35" t="str">
            <v>昭觉县柳且乡中心校</v>
          </cell>
          <cell r="O35" t="str">
            <v>2021-09-01</v>
          </cell>
          <cell r="P35" t="str">
            <v>2022-12-31</v>
          </cell>
        </row>
        <row r="36">
          <cell r="B36" t="str">
            <v>196701030134</v>
          </cell>
          <cell r="C36" t="str">
            <v>刘梦霞</v>
          </cell>
          <cell r="D36" t="str">
            <v>教师教育系</v>
          </cell>
          <cell r="E36" t="str">
            <v>小学教育</v>
          </cell>
          <cell r="F36" t="str">
            <v>19小教1</v>
          </cell>
          <cell r="G36" t="str">
            <v>昭觉县东方红小学</v>
          </cell>
          <cell r="H36" t="str">
            <v>西街</v>
          </cell>
          <cell r="I36" t="str">
            <v>刘梦霞</v>
          </cell>
          <cell r="J36" t="str">
            <v>13458930020</v>
          </cell>
          <cell r="K36" t="str">
            <v>国有企业</v>
          </cell>
          <cell r="L36" t="str">
            <v>阿硕依且</v>
          </cell>
          <cell r="M36" t="str">
            <v>18282883090</v>
          </cell>
          <cell r="N36" t="str">
            <v>信息技术</v>
          </cell>
          <cell r="O36" t="str">
            <v>2021-09-01</v>
          </cell>
          <cell r="P36" t="str">
            <v>2022-01-10</v>
          </cell>
        </row>
        <row r="37">
          <cell r="B37" t="str">
            <v>196701030135</v>
          </cell>
          <cell r="C37" t="str">
            <v>吉子尔拉</v>
          </cell>
          <cell r="D37" t="str">
            <v>教师教育系</v>
          </cell>
          <cell r="E37" t="str">
            <v>小学教育</v>
          </cell>
          <cell r="F37" t="str">
            <v>19小教1</v>
          </cell>
          <cell r="G37" t="str">
            <v>普格县雨水乡中心校</v>
          </cell>
          <cell r="H37" t="str">
            <v>雨水乡中心校</v>
          </cell>
          <cell r="I37" t="str">
            <v>吉子拉色</v>
          </cell>
          <cell r="J37" t="str">
            <v>18481566561</v>
          </cell>
          <cell r="K37" t="str">
            <v>机关事业</v>
          </cell>
          <cell r="L37" t="str">
            <v>吉子拉色</v>
          </cell>
          <cell r="M37" t="str">
            <v>18481566561</v>
          </cell>
          <cell r="N37" t="str">
            <v>教师</v>
          </cell>
          <cell r="O37" t="str">
            <v>2021-08-31</v>
          </cell>
          <cell r="P37" t="str">
            <v>2022-01-01</v>
          </cell>
        </row>
        <row r="38">
          <cell r="B38" t="str">
            <v>196701030136</v>
          </cell>
          <cell r="C38" t="str">
            <v>徐安娜</v>
          </cell>
          <cell r="D38" t="str">
            <v>教师教育系</v>
          </cell>
          <cell r="E38" t="str">
            <v>小学教育</v>
          </cell>
          <cell r="F38" t="str">
            <v>19小教1</v>
          </cell>
          <cell r="G38" t="str">
            <v>富荣中心校青华基点校</v>
          </cell>
          <cell r="H38" t="str">
            <v>锦屏镇青华基点校</v>
          </cell>
          <cell r="I38" t="str">
            <v>刘坤超</v>
          </cell>
          <cell r="J38" t="str">
            <v>15760053602</v>
          </cell>
          <cell r="K38" t="str">
            <v>机关事业</v>
          </cell>
          <cell r="L38" t="str">
            <v>刘坤超</v>
          </cell>
          <cell r="M38" t="str">
            <v>15729869527</v>
          </cell>
          <cell r="N38" t="str">
            <v>语文实习教师</v>
          </cell>
          <cell r="O38" t="str">
            <v>2021-08-31</v>
          </cell>
          <cell r="P38" t="str">
            <v>2022-01-21</v>
          </cell>
        </row>
        <row r="39">
          <cell r="B39" t="str">
            <v>196701030137</v>
          </cell>
          <cell r="C39" t="str">
            <v>刘璐</v>
          </cell>
          <cell r="D39" t="str">
            <v>教师教育系</v>
          </cell>
          <cell r="E39" t="str">
            <v>小学教育</v>
          </cell>
          <cell r="F39" t="str">
            <v>19小教1</v>
          </cell>
          <cell r="G39" t="str">
            <v>新城镇宝洁希望小学</v>
          </cell>
          <cell r="H39" t="str">
            <v>昭觉县解放路与Y009交叉路口往东南约140米</v>
          </cell>
          <cell r="I39" t="str">
            <v>吉布木乃</v>
          </cell>
          <cell r="J39" t="str">
            <v>13795604826</v>
          </cell>
          <cell r="K39" t="str">
            <v>国有企业</v>
          </cell>
          <cell r="L39" t="str">
            <v>曲比阿子</v>
          </cell>
          <cell r="M39" t="str">
            <v>18113228385</v>
          </cell>
          <cell r="N39" t="str">
            <v>科任老师</v>
          </cell>
          <cell r="O39" t="str">
            <v>2021-09-01</v>
          </cell>
          <cell r="P39" t="str">
            <v>2022-01-15</v>
          </cell>
        </row>
        <row r="40">
          <cell r="B40" t="str">
            <v>196701030138</v>
          </cell>
          <cell r="C40" t="str">
            <v>张盼</v>
          </cell>
          <cell r="D40" t="str">
            <v>教师教育系</v>
          </cell>
          <cell r="E40" t="str">
            <v>小学教育</v>
          </cell>
          <cell r="F40" t="str">
            <v>19小教1</v>
          </cell>
          <cell r="G40" t="str">
            <v>大坝乡中心小学校</v>
          </cell>
          <cell r="H40" t="str">
            <v>大坝乡中心小学校</v>
          </cell>
          <cell r="I40" t="str">
            <v>某色布哈木</v>
          </cell>
          <cell r="J40" t="str">
            <v>19950457464</v>
          </cell>
          <cell r="K40" t="str">
            <v>国有企业</v>
          </cell>
          <cell r="L40" t="str">
            <v>某色布哈木</v>
          </cell>
          <cell r="M40" t="str">
            <v>19950457464</v>
          </cell>
          <cell r="N40" t="str">
            <v>语文教师</v>
          </cell>
          <cell r="O40" t="str">
            <v>2021-09-01</v>
          </cell>
          <cell r="P40" t="str">
            <v>2022-01-10</v>
          </cell>
        </row>
        <row r="41">
          <cell r="B41" t="str">
            <v>196701030140</v>
          </cell>
          <cell r="C41" t="str">
            <v>陈洪君</v>
          </cell>
          <cell r="D41" t="str">
            <v>教师教育系</v>
          </cell>
          <cell r="E41" t="str">
            <v>小学教育</v>
          </cell>
          <cell r="F41" t="str">
            <v>19小教1</v>
          </cell>
          <cell r="G41" t="str">
            <v>谷曲乡中心小学校</v>
          </cell>
          <cell r="H41" t="str">
            <v>谷曲乡中心校</v>
          </cell>
          <cell r="I41" t="str">
            <v>尔恩呷呷</v>
          </cell>
          <cell r="J41" t="str">
            <v>13550439997</v>
          </cell>
          <cell r="K41" t="str">
            <v>国有企业</v>
          </cell>
          <cell r="L41" t="str">
            <v>加斯木衣</v>
          </cell>
          <cell r="M41" t="str">
            <v>15983434257</v>
          </cell>
          <cell r="N41" t="str">
            <v>一年级语文教师</v>
          </cell>
          <cell r="O41" t="str">
            <v>2021-08-30</v>
          </cell>
          <cell r="P41" t="str">
            <v>2021-09-20</v>
          </cell>
        </row>
        <row r="42">
          <cell r="B42" t="str">
            <v>196701030141</v>
          </cell>
          <cell r="C42" t="str">
            <v>邱金</v>
          </cell>
          <cell r="D42" t="str">
            <v>教师教育系</v>
          </cell>
          <cell r="E42" t="str">
            <v>小学教育</v>
          </cell>
          <cell r="F42" t="str">
            <v>19小教1</v>
          </cell>
          <cell r="G42" t="str">
            <v>昭觉县东方红小学</v>
          </cell>
          <cell r="H42" t="str">
            <v>西街</v>
          </cell>
          <cell r="I42" t="str">
            <v>刘梦霞</v>
          </cell>
          <cell r="J42" t="str">
            <v>13458930020</v>
          </cell>
          <cell r="K42" t="str">
            <v>国有企业</v>
          </cell>
          <cell r="L42" t="str">
            <v>阿依硕且</v>
          </cell>
          <cell r="M42" t="str">
            <v>18282883090</v>
          </cell>
          <cell r="N42" t="str">
            <v>英语教师</v>
          </cell>
          <cell r="O42" t="str">
            <v>2021-09-01</v>
          </cell>
          <cell r="P42" t="str">
            <v>2022-01-10</v>
          </cell>
        </row>
        <row r="43">
          <cell r="B43" t="str">
            <v>196701030142</v>
          </cell>
          <cell r="C43" t="str">
            <v>杜磊</v>
          </cell>
          <cell r="D43" t="str">
            <v>教师教育系</v>
          </cell>
          <cell r="E43" t="str">
            <v>小学教育</v>
          </cell>
          <cell r="F43" t="str">
            <v>19小教1</v>
          </cell>
          <cell r="G43" t="str">
            <v>特口甲谷乡中心小学校</v>
          </cell>
          <cell r="H43" t="str">
            <v>特口甲谷乡中心小学校</v>
          </cell>
          <cell r="I43" t="str">
            <v>马苓芳</v>
          </cell>
          <cell r="J43" t="str">
            <v>15708343419</v>
          </cell>
          <cell r="K43" t="str">
            <v>机关事业</v>
          </cell>
          <cell r="L43" t="str">
            <v>马苓芳</v>
          </cell>
          <cell r="M43" t="str">
            <v>15708343419</v>
          </cell>
          <cell r="N43" t="str">
            <v>教师</v>
          </cell>
          <cell r="O43" t="str">
            <v>2021-09-01</v>
          </cell>
          <cell r="P43" t="str">
            <v>2022-01-10</v>
          </cell>
        </row>
        <row r="44">
          <cell r="B44" t="str">
            <v>196701030145</v>
          </cell>
          <cell r="C44" t="str">
            <v>杨海瑞</v>
          </cell>
          <cell r="D44" t="str">
            <v>教师教育系</v>
          </cell>
          <cell r="E44" t="str">
            <v>小学教育</v>
          </cell>
          <cell r="F44" t="str">
            <v>19小教1</v>
          </cell>
          <cell r="G44" t="str">
            <v>特口甲谷乡中心小学校</v>
          </cell>
          <cell r="H44" t="str">
            <v>特口甲谷乡</v>
          </cell>
          <cell r="I44" t="str">
            <v>马苓芳</v>
          </cell>
          <cell r="J44" t="str">
            <v>15708343419</v>
          </cell>
          <cell r="K44" t="str">
            <v>机关事业</v>
          </cell>
          <cell r="L44" t="str">
            <v>马苓芳</v>
          </cell>
          <cell r="M44" t="str">
            <v>15708343419</v>
          </cell>
          <cell r="N44" t="str">
            <v>教师</v>
          </cell>
          <cell r="O44" t="str">
            <v>2021-09-01</v>
          </cell>
          <cell r="P44" t="str">
            <v>2022-01-10</v>
          </cell>
        </row>
        <row r="45">
          <cell r="B45" t="str">
            <v>196701030146</v>
          </cell>
          <cell r="C45" t="str">
            <v>周静</v>
          </cell>
          <cell r="D45" t="str">
            <v>教师教育系</v>
          </cell>
          <cell r="E45" t="str">
            <v>小学教育</v>
          </cell>
          <cell r="F45" t="str">
            <v>19小教1</v>
          </cell>
          <cell r="G45" t="str">
            <v>四开乡中心小学校</v>
          </cell>
          <cell r="H45" t="str">
            <v>昭觉县四开乡中心小学校</v>
          </cell>
          <cell r="I45" t="str">
            <v>热烈集体</v>
          </cell>
          <cell r="J45" t="str">
            <v>15082292366</v>
          </cell>
          <cell r="K45" t="str">
            <v>国有企业</v>
          </cell>
          <cell r="L45" t="str">
            <v>林德芬</v>
          </cell>
          <cell r="M45" t="str">
            <v>18009017575</v>
          </cell>
          <cell r="N45" t="str">
            <v>教师</v>
          </cell>
          <cell r="O45" t="str">
            <v>2021-08-31</v>
          </cell>
          <cell r="P45" t="str">
            <v>2025-01-01</v>
          </cell>
        </row>
        <row r="46">
          <cell r="B46" t="str">
            <v>196701030147</v>
          </cell>
          <cell r="C46" t="str">
            <v>杨云欢</v>
          </cell>
          <cell r="D46" t="str">
            <v>教师教育系</v>
          </cell>
          <cell r="E46" t="str">
            <v>小学教育</v>
          </cell>
          <cell r="F46" t="str">
            <v>19小教1</v>
          </cell>
          <cell r="G46" t="str">
            <v>博洛乡中心小学校</v>
          </cell>
          <cell r="H46" t="str">
            <v>博洛乡中心小学校</v>
          </cell>
          <cell r="I46" t="str">
            <v>士比日色</v>
          </cell>
          <cell r="J46" t="str">
            <v>15808343482</v>
          </cell>
          <cell r="K46" t="str">
            <v>机关事业</v>
          </cell>
          <cell r="L46" t="str">
            <v>王建琼</v>
          </cell>
          <cell r="M46" t="str">
            <v>17883069198</v>
          </cell>
          <cell r="N46" t="str">
            <v>教师</v>
          </cell>
          <cell r="O46" t="str">
            <v>2021-09-01</v>
          </cell>
          <cell r="P46" t="str">
            <v>2022-01-01</v>
          </cell>
        </row>
        <row r="47">
          <cell r="B47" t="str">
            <v>196701030148</v>
          </cell>
          <cell r="C47" t="str">
            <v>邓杰文</v>
          </cell>
          <cell r="D47" t="str">
            <v>教师教育系</v>
          </cell>
          <cell r="E47" t="str">
            <v>小学教育</v>
          </cell>
          <cell r="F47" t="str">
            <v>19小教1</v>
          </cell>
          <cell r="G47" t="str">
            <v>蓬溪绿然国际学校</v>
          </cell>
          <cell r="H47" t="str">
            <v>文星路</v>
          </cell>
          <cell r="I47" t="str">
            <v>郭强</v>
          </cell>
          <cell r="J47" t="str">
            <v>13982509820</v>
          </cell>
          <cell r="K47" t="str">
            <v>个私</v>
          </cell>
          <cell r="L47" t="str">
            <v>秦小琼</v>
          </cell>
          <cell r="M47" t="str">
            <v>18882598350</v>
          </cell>
        </row>
        <row r="47">
          <cell r="O47" t="str">
            <v>2021-09-01</v>
          </cell>
          <cell r="P47" t="str">
            <v>2021-01-10</v>
          </cell>
        </row>
        <row r="48">
          <cell r="B48" t="str">
            <v>196701030149</v>
          </cell>
          <cell r="C48" t="str">
            <v>彭玉莲</v>
          </cell>
          <cell r="D48" t="str">
            <v>教师教育系</v>
          </cell>
          <cell r="E48" t="str">
            <v>小学教育</v>
          </cell>
          <cell r="F48" t="str">
            <v>19小教1</v>
          </cell>
          <cell r="G48" t="str">
            <v>城北乡中心小学校</v>
          </cell>
          <cell r="H48" t="str">
            <v>城北乡古都村沐恩邸社</v>
          </cell>
          <cell r="I48" t="str">
            <v>某色尔坡</v>
          </cell>
          <cell r="J48" t="str">
            <v>18113313878</v>
          </cell>
          <cell r="K48" t="str">
            <v>机关事业</v>
          </cell>
          <cell r="L48" t="str">
            <v>吴红</v>
          </cell>
          <cell r="M48" t="str">
            <v>13058319264</v>
          </cell>
          <cell r="N48" t="str">
            <v>教师</v>
          </cell>
          <cell r="O48" t="str">
            <v>2021-09-01</v>
          </cell>
          <cell r="P48" t="str">
            <v>2022-01-15</v>
          </cell>
        </row>
        <row r="49">
          <cell r="B49" t="str">
            <v>196701030150</v>
          </cell>
          <cell r="C49" t="str">
            <v>刘欣</v>
          </cell>
          <cell r="D49" t="str">
            <v>教师教育系</v>
          </cell>
          <cell r="E49" t="str">
            <v>小学教育</v>
          </cell>
          <cell r="F49" t="str">
            <v>19小教1</v>
          </cell>
          <cell r="G49" t="str">
            <v>内江市第十三小高新校区</v>
          </cell>
          <cell r="H49" t="str">
            <v>东兴区汉安大道东段</v>
          </cell>
          <cell r="I49" t="str">
            <v>蓝斌</v>
          </cell>
          <cell r="J49" t="str">
            <v>13698310722</v>
          </cell>
          <cell r="K49" t="str">
            <v>机关事业</v>
          </cell>
          <cell r="L49" t="str">
            <v>何君</v>
          </cell>
          <cell r="M49" t="str">
            <v>13890524636</v>
          </cell>
          <cell r="N49" t="str">
            <v>实习老师</v>
          </cell>
          <cell r="O49" t="str">
            <v>2021-09-01</v>
          </cell>
          <cell r="P49" t="str">
            <v>2022-01-15</v>
          </cell>
        </row>
        <row r="50">
          <cell r="B50" t="str">
            <v>196701030151</v>
          </cell>
          <cell r="C50" t="str">
            <v>陶林朋</v>
          </cell>
          <cell r="D50" t="str">
            <v>教师教育系</v>
          </cell>
          <cell r="E50" t="str">
            <v>小学教育</v>
          </cell>
          <cell r="F50" t="str">
            <v>19小教1</v>
          </cell>
          <cell r="G50" t="str">
            <v>新城镇宝洁希望小学</v>
          </cell>
          <cell r="H50" t="str">
            <v>昭觉县解放路交叉路口东南方向约140米</v>
          </cell>
          <cell r="I50" t="str">
            <v>吉布木乃</v>
          </cell>
          <cell r="J50" t="str">
            <v>13795604826</v>
          </cell>
          <cell r="K50" t="str">
            <v>国有企业</v>
          </cell>
          <cell r="L50" t="str">
            <v>叶晓芳</v>
          </cell>
          <cell r="M50" t="str">
            <v>17765383902</v>
          </cell>
        </row>
        <row r="50">
          <cell r="O50" t="str">
            <v>2021-09-01</v>
          </cell>
          <cell r="P50" t="str">
            <v>2022-01-15</v>
          </cell>
        </row>
        <row r="51">
          <cell r="B51" t="str">
            <v>196701030201</v>
          </cell>
          <cell r="C51" t="str">
            <v>刁显楠</v>
          </cell>
          <cell r="D51" t="str">
            <v>教师教育系</v>
          </cell>
          <cell r="E51" t="str">
            <v>小学教育</v>
          </cell>
          <cell r="F51" t="str">
            <v>19小教2</v>
          </cell>
          <cell r="G51" t="str">
            <v>玄滩镇中心小学校</v>
          </cell>
          <cell r="H51" t="str">
            <v>玄滩镇东大街46号</v>
          </cell>
          <cell r="I51" t="str">
            <v>刘建波</v>
          </cell>
          <cell r="J51" t="str">
            <v>18982468158</v>
          </cell>
          <cell r="K51" t="str">
            <v>机关事业</v>
          </cell>
          <cell r="L51" t="str">
            <v>王永萍</v>
          </cell>
          <cell r="M51" t="str">
            <v>18783003828</v>
          </cell>
          <cell r="N51" t="str">
            <v>实习老师</v>
          </cell>
          <cell r="O51" t="str">
            <v>2021-09-01</v>
          </cell>
          <cell r="P51" t="str">
            <v>2022-01-22</v>
          </cell>
        </row>
        <row r="52">
          <cell r="B52" t="str">
            <v>196701030202</v>
          </cell>
          <cell r="C52" t="str">
            <v>罗松涛</v>
          </cell>
          <cell r="D52" t="str">
            <v>教师教育系</v>
          </cell>
          <cell r="E52" t="str">
            <v>小学教育</v>
          </cell>
          <cell r="F52" t="str">
            <v>19小教2</v>
          </cell>
          <cell r="G52" t="str">
            <v>遂宁市河东新区紫竹路小学</v>
          </cell>
          <cell r="H52" t="str">
            <v>船山区圣泉路136号</v>
          </cell>
          <cell r="I52" t="str">
            <v>徐主任</v>
          </cell>
          <cell r="J52" t="str">
            <v>13778704678</v>
          </cell>
          <cell r="K52" t="str">
            <v>国有企业</v>
          </cell>
          <cell r="L52" t="str">
            <v>谢莉</v>
          </cell>
          <cell r="M52" t="str">
            <v>15182555352</v>
          </cell>
          <cell r="N52" t="str">
            <v>实习教师</v>
          </cell>
          <cell r="O52" t="str">
            <v>2021-09-01</v>
          </cell>
          <cell r="P52" t="str">
            <v>2022-01-10</v>
          </cell>
        </row>
        <row r="53">
          <cell r="B53" t="str">
            <v>196701030203</v>
          </cell>
          <cell r="C53" t="str">
            <v>曾耀辉</v>
          </cell>
          <cell r="D53" t="str">
            <v>教师教育系</v>
          </cell>
          <cell r="E53" t="str">
            <v>小学教育</v>
          </cell>
          <cell r="F53" t="str">
            <v>19小教2</v>
          </cell>
          <cell r="G53" t="str">
            <v>昭觉县龙恩乡中心小学校</v>
          </cell>
          <cell r="H53" t="str">
            <v>龙恩乡日普村吉乃社中心小学校</v>
          </cell>
          <cell r="I53" t="str">
            <v>特久有古</v>
          </cell>
          <cell r="J53" t="str">
            <v>13568669475</v>
          </cell>
          <cell r="K53" t="str">
            <v>机关事业</v>
          </cell>
          <cell r="L53" t="str">
            <v>约则古伟</v>
          </cell>
          <cell r="M53" t="str">
            <v>18483619005</v>
          </cell>
          <cell r="N53" t="str">
            <v>数学老师</v>
          </cell>
          <cell r="O53" t="str">
            <v>2021-09-01</v>
          </cell>
          <cell r="P53" t="str">
            <v>2024-01-10</v>
          </cell>
        </row>
        <row r="54">
          <cell r="B54" t="str">
            <v>196701030204</v>
          </cell>
          <cell r="C54" t="str">
            <v>古世秀</v>
          </cell>
          <cell r="D54" t="str">
            <v>教师教育系</v>
          </cell>
          <cell r="E54" t="str">
            <v>小学教育</v>
          </cell>
          <cell r="F54" t="str">
            <v>19小教2</v>
          </cell>
          <cell r="G54" t="str">
            <v>四开乡中心校</v>
          </cell>
          <cell r="H54" t="str">
            <v>四开乡中心校</v>
          </cell>
          <cell r="I54" t="str">
            <v>热烈集体</v>
          </cell>
          <cell r="J54" t="str">
            <v>15082292366</v>
          </cell>
          <cell r="K54" t="str">
            <v>国有企业</v>
          </cell>
          <cell r="L54" t="str">
            <v>林德芬</v>
          </cell>
          <cell r="M54" t="str">
            <v>18009017575</v>
          </cell>
          <cell r="N54" t="str">
            <v>语文教师</v>
          </cell>
          <cell r="O54" t="str">
            <v>2021-09-01</v>
          </cell>
          <cell r="P54" t="str">
            <v>2022-01-01</v>
          </cell>
        </row>
        <row r="55">
          <cell r="B55" t="str">
            <v>196701030205</v>
          </cell>
          <cell r="C55" t="str">
            <v>万华敏</v>
          </cell>
          <cell r="D55" t="str">
            <v>教师教育系</v>
          </cell>
          <cell r="E55" t="str">
            <v>小学教育</v>
          </cell>
          <cell r="F55" t="str">
            <v>19小教2</v>
          </cell>
          <cell r="G55" t="str">
            <v>昭觉县民族重点寄宿小学北校区</v>
          </cell>
          <cell r="H55" t="str">
            <v>昭觉县民族重点寄宿小学北校区</v>
          </cell>
          <cell r="I55" t="str">
            <v>阿的子格</v>
          </cell>
          <cell r="J55" t="str">
            <v>15881593285</v>
          </cell>
          <cell r="K55" t="str">
            <v>国有企业</v>
          </cell>
          <cell r="L55" t="str">
            <v>李兴宇</v>
          </cell>
          <cell r="M55" t="str">
            <v>18080285493</v>
          </cell>
          <cell r="N55" t="str">
            <v>教师</v>
          </cell>
          <cell r="O55" t="str">
            <v>2021-08-31</v>
          </cell>
          <cell r="P55" t="str">
            <v>2022-01-12</v>
          </cell>
        </row>
        <row r="56">
          <cell r="B56" t="str">
            <v>196701030206</v>
          </cell>
          <cell r="C56" t="str">
            <v>曾娅</v>
          </cell>
          <cell r="D56" t="str">
            <v>教师教育系</v>
          </cell>
          <cell r="E56" t="str">
            <v>小学教育</v>
          </cell>
          <cell r="F56" t="str">
            <v>19小教2</v>
          </cell>
          <cell r="G56" t="str">
            <v>昭觉县东方红小学</v>
          </cell>
          <cell r="H56" t="str">
            <v>城北乡</v>
          </cell>
          <cell r="I56" t="str">
            <v>詹淋</v>
          </cell>
          <cell r="J56" t="str">
            <v>18123156771</v>
          </cell>
          <cell r="K56" t="str">
            <v>国有企业</v>
          </cell>
          <cell r="L56" t="str">
            <v>李凌云</v>
          </cell>
          <cell r="M56" t="str">
            <v>15982516611</v>
          </cell>
          <cell r="N56" t="str">
            <v>教师</v>
          </cell>
          <cell r="O56" t="str">
            <v>2021-09-01</v>
          </cell>
          <cell r="P56" t="str">
            <v>2022-01-10</v>
          </cell>
        </row>
        <row r="57">
          <cell r="B57" t="str">
            <v>196701030207</v>
          </cell>
          <cell r="C57" t="str">
            <v>陈渝霞</v>
          </cell>
          <cell r="D57" t="str">
            <v>教师教育系</v>
          </cell>
          <cell r="E57" t="str">
            <v>小学教育</v>
          </cell>
          <cell r="F57" t="str">
            <v>19小教2</v>
          </cell>
          <cell r="G57" t="str">
            <v>昭觉县龙恩乡中心小学校</v>
          </cell>
          <cell r="H57" t="str">
            <v>日普村吉乃社龙恩乡中心校</v>
          </cell>
          <cell r="I57" t="str">
            <v>特久有古</v>
          </cell>
          <cell r="J57" t="str">
            <v>13568669475</v>
          </cell>
          <cell r="K57" t="str">
            <v>机关事业</v>
          </cell>
          <cell r="L57" t="str">
            <v>何东</v>
          </cell>
          <cell r="M57" t="str">
            <v>17808349909</v>
          </cell>
          <cell r="N57" t="str">
            <v>人民教师</v>
          </cell>
          <cell r="O57" t="str">
            <v>2021-09-01</v>
          </cell>
          <cell r="P57" t="str">
            <v>2022-01-10</v>
          </cell>
        </row>
        <row r="58">
          <cell r="B58" t="str">
            <v>196701030208</v>
          </cell>
          <cell r="C58" t="str">
            <v>朱永洁</v>
          </cell>
          <cell r="D58" t="str">
            <v>教师教育系</v>
          </cell>
          <cell r="E58" t="str">
            <v>小学教育</v>
          </cell>
          <cell r="F58" t="str">
            <v>19小教2</v>
          </cell>
          <cell r="G58" t="str">
            <v>昭觉县博洛乡中心小学校</v>
          </cell>
          <cell r="H58" t="str">
            <v>博洛乡中心小学校</v>
          </cell>
          <cell r="I58" t="str">
            <v>李凌云</v>
          </cell>
          <cell r="J58" t="str">
            <v>15982516611</v>
          </cell>
          <cell r="K58" t="str">
            <v>国有企业</v>
          </cell>
          <cell r="L58" t="str">
            <v>李凌云</v>
          </cell>
          <cell r="M58" t="str">
            <v>15982516611</v>
          </cell>
        </row>
        <row r="58">
          <cell r="O58" t="str">
            <v>2021-08-31</v>
          </cell>
          <cell r="P58" t="str">
            <v>2023-01-11</v>
          </cell>
        </row>
        <row r="59">
          <cell r="B59" t="str">
            <v>196701030209</v>
          </cell>
          <cell r="C59" t="str">
            <v>包李娜</v>
          </cell>
          <cell r="D59" t="str">
            <v>教师教育系</v>
          </cell>
          <cell r="E59" t="str">
            <v>小学教育</v>
          </cell>
          <cell r="F59" t="str">
            <v>19小教2</v>
          </cell>
          <cell r="G59" t="str">
            <v>博洛乡中心小学校</v>
          </cell>
          <cell r="H59" t="str">
            <v>博洛乡中心小学校</v>
          </cell>
          <cell r="I59" t="str">
            <v>土比日色</v>
          </cell>
          <cell r="J59" t="str">
            <v>18982645951</v>
          </cell>
          <cell r="K59" t="str">
            <v>国有企业</v>
          </cell>
          <cell r="L59" t="str">
            <v>某色子哈</v>
          </cell>
          <cell r="M59" t="str">
            <v>18481583731</v>
          </cell>
          <cell r="N59" t="str">
            <v>博洛乡中心小学校</v>
          </cell>
          <cell r="O59" t="str">
            <v>2021-09-01</v>
          </cell>
          <cell r="P59" t="str">
            <v>2022-01-11</v>
          </cell>
        </row>
        <row r="60">
          <cell r="B60" t="str">
            <v>196701030210</v>
          </cell>
          <cell r="C60" t="str">
            <v>谭诗宇</v>
          </cell>
          <cell r="D60" t="str">
            <v>教师教育系</v>
          </cell>
          <cell r="E60" t="str">
            <v>小学教育</v>
          </cell>
          <cell r="F60" t="str">
            <v>19小教2</v>
          </cell>
          <cell r="G60" t="str">
            <v>昭觉县民族重点寄宿制小学北校区</v>
          </cell>
          <cell r="H60" t="str">
            <v>昭觉县民族重点寄宿制小学北校区</v>
          </cell>
          <cell r="I60" t="str">
            <v>阿的子格</v>
          </cell>
          <cell r="J60" t="str">
            <v>15881593285</v>
          </cell>
          <cell r="K60" t="str">
            <v>国有企业</v>
          </cell>
          <cell r="L60" t="str">
            <v>李兴宇</v>
          </cell>
          <cell r="M60" t="str">
            <v>18080285493</v>
          </cell>
          <cell r="N60" t="str">
            <v>教师</v>
          </cell>
          <cell r="O60" t="str">
            <v>2021-08-31</v>
          </cell>
          <cell r="P60" t="str">
            <v>2022-01-10</v>
          </cell>
        </row>
        <row r="61">
          <cell r="B61" t="str">
            <v>196701030212</v>
          </cell>
          <cell r="C61" t="str">
            <v>陶银</v>
          </cell>
          <cell r="D61" t="str">
            <v>教师教育系</v>
          </cell>
          <cell r="E61" t="str">
            <v>小学教育</v>
          </cell>
          <cell r="F61" t="str">
            <v>19小教2</v>
          </cell>
          <cell r="G61" t="str">
            <v>四川省雅安市荥经县龙苍沟镇明德小学</v>
          </cell>
          <cell r="H61" t="str">
            <v>龙苍沟镇快乐村29组40号</v>
          </cell>
          <cell r="I61" t="str">
            <v>米全军</v>
          </cell>
          <cell r="J61" t="str">
            <v>13778757119</v>
          </cell>
          <cell r="K61" t="str">
            <v>国有企业</v>
          </cell>
          <cell r="L61" t="str">
            <v>任莉</v>
          </cell>
          <cell r="M61" t="str">
            <v>13281998656</v>
          </cell>
          <cell r="N61" t="str">
            <v>英语老师</v>
          </cell>
          <cell r="O61" t="str">
            <v>2021-09-13</v>
          </cell>
          <cell r="P61" t="str">
            <v>2022-01-15</v>
          </cell>
        </row>
        <row r="62">
          <cell r="B62" t="str">
            <v>196701030213</v>
          </cell>
          <cell r="C62" t="str">
            <v>张肖雨</v>
          </cell>
          <cell r="D62" t="str">
            <v>教师教育系</v>
          </cell>
          <cell r="E62" t="str">
            <v>小学教育</v>
          </cell>
          <cell r="F62" t="str">
            <v>19小教2</v>
          </cell>
          <cell r="G62" t="str">
            <v>广汉金鱼第一小学</v>
          </cell>
          <cell r="H62" t="str">
            <v>金鱼第一小学</v>
          </cell>
          <cell r="I62" t="str">
            <v>包维惠</v>
          </cell>
          <cell r="J62" t="str">
            <v>13628071756</v>
          </cell>
          <cell r="K62" t="str">
            <v>国有企业</v>
          </cell>
          <cell r="L62" t="str">
            <v>包维惠</v>
          </cell>
          <cell r="M62" t="str">
            <v>13628071756</v>
          </cell>
          <cell r="N62" t="str">
            <v>实习教师</v>
          </cell>
          <cell r="O62" t="str">
            <v>2021-09-01</v>
          </cell>
          <cell r="P62" t="str">
            <v>2022-01-01</v>
          </cell>
        </row>
        <row r="63">
          <cell r="B63" t="str">
            <v>196701030214</v>
          </cell>
          <cell r="C63" t="str">
            <v>雷杰</v>
          </cell>
          <cell r="D63" t="str">
            <v>教师教育系</v>
          </cell>
          <cell r="E63" t="str">
            <v>小学教育</v>
          </cell>
          <cell r="F63" t="str">
            <v>19小教2</v>
          </cell>
          <cell r="G63" t="str">
            <v>四川天府新区永兴小学</v>
          </cell>
          <cell r="H63" t="str">
            <v>永兴镇黄金桥路75号</v>
          </cell>
          <cell r="I63" t="str">
            <v>李丽老师</v>
          </cell>
          <cell r="J63" t="str">
            <v>18040351598</v>
          </cell>
          <cell r="K63" t="str">
            <v>国有企业</v>
          </cell>
          <cell r="L63" t="str">
            <v>李丽</v>
          </cell>
          <cell r="M63" t="str">
            <v>18040351598</v>
          </cell>
          <cell r="N63" t="str">
            <v>实习老师</v>
          </cell>
          <cell r="O63" t="str">
            <v>2021-09-01</v>
          </cell>
          <cell r="P63" t="str">
            <v>2022-01-14</v>
          </cell>
        </row>
        <row r="64">
          <cell r="B64" t="str">
            <v>196701030216</v>
          </cell>
          <cell r="C64" t="str">
            <v>唐倩茹</v>
          </cell>
          <cell r="D64" t="str">
            <v>教师教育系</v>
          </cell>
          <cell r="E64" t="str">
            <v>小学教育</v>
          </cell>
          <cell r="F64" t="str">
            <v>19小教2</v>
          </cell>
          <cell r="G64" t="str">
            <v>南充高坪第六小学</v>
          </cell>
          <cell r="H64" t="str">
            <v>建设路408号</v>
          </cell>
          <cell r="I64" t="str">
            <v>蒲光伟</v>
          </cell>
          <cell r="J64" t="str">
            <v>18980303111</v>
          </cell>
          <cell r="K64" t="str">
            <v>个私</v>
          </cell>
          <cell r="L64" t="str">
            <v>罗琳</v>
          </cell>
          <cell r="M64" t="str">
            <v>13890880913</v>
          </cell>
          <cell r="N64" t="str">
            <v>实习老师</v>
          </cell>
          <cell r="O64" t="str">
            <v>2021-09-07</v>
          </cell>
          <cell r="P64" t="str">
            <v>2022-01-14</v>
          </cell>
        </row>
        <row r="65">
          <cell r="B65" t="str">
            <v>196701030217</v>
          </cell>
          <cell r="C65" t="str">
            <v>阳萍</v>
          </cell>
          <cell r="D65" t="str">
            <v>教师教育系</v>
          </cell>
          <cell r="E65" t="str">
            <v>小学教育</v>
          </cell>
          <cell r="F65" t="str">
            <v>19小教2</v>
          </cell>
          <cell r="G65" t="str">
            <v>四开乡中心校</v>
          </cell>
          <cell r="H65" t="str">
            <v>四开乡</v>
          </cell>
          <cell r="I65" t="str">
            <v>热烈集体</v>
          </cell>
          <cell r="J65" t="str">
            <v>15082292366</v>
          </cell>
          <cell r="K65" t="str">
            <v>国有企业</v>
          </cell>
          <cell r="L65" t="str">
            <v>林德芬</v>
          </cell>
          <cell r="M65" t="str">
            <v>18009017575</v>
          </cell>
          <cell r="N65" t="str">
            <v>语文教师</v>
          </cell>
          <cell r="O65" t="str">
            <v>2021-09-01</v>
          </cell>
          <cell r="P65" t="str">
            <v>2022-01-01</v>
          </cell>
        </row>
        <row r="66">
          <cell r="B66" t="str">
            <v>196701030218</v>
          </cell>
          <cell r="C66" t="str">
            <v>邓倩倩</v>
          </cell>
          <cell r="D66" t="str">
            <v>教师教育系</v>
          </cell>
          <cell r="E66" t="str">
            <v>小学教育</v>
          </cell>
          <cell r="F66" t="str">
            <v>19小教2</v>
          </cell>
          <cell r="G66" t="str">
            <v>遂宁市船山区仁里小学</v>
          </cell>
          <cell r="H66" t="str">
            <v>南海路3号</v>
          </cell>
          <cell r="I66" t="str">
            <v>龙校长</v>
          </cell>
          <cell r="J66" t="str">
            <v>15982536278</v>
          </cell>
          <cell r="K66" t="str">
            <v>国有企业</v>
          </cell>
          <cell r="L66" t="str">
            <v>夏红梅</v>
          </cell>
          <cell r="M66" t="str">
            <v>13795753301</v>
          </cell>
          <cell r="N66" t="str">
            <v>实习老师</v>
          </cell>
          <cell r="O66" t="str">
            <v>2021-09-01</v>
          </cell>
          <cell r="P66" t="str">
            <v>2022-01-07</v>
          </cell>
        </row>
        <row r="67">
          <cell r="B67" t="str">
            <v>196701030219</v>
          </cell>
          <cell r="C67" t="str">
            <v>赵小兰</v>
          </cell>
          <cell r="D67" t="str">
            <v>教师教育系</v>
          </cell>
          <cell r="E67" t="str">
            <v>小学教育</v>
          </cell>
          <cell r="F67" t="str">
            <v>19小教2</v>
          </cell>
          <cell r="G67" t="str">
            <v>遂宁市船山区仁里小学</v>
          </cell>
          <cell r="H67" t="str">
            <v>南海路3号</v>
          </cell>
          <cell r="I67" t="str">
            <v>龙兵</v>
          </cell>
          <cell r="J67" t="str">
            <v>15982536278</v>
          </cell>
          <cell r="K67" t="str">
            <v>机关事业</v>
          </cell>
          <cell r="L67" t="str">
            <v>张艳玲</v>
          </cell>
          <cell r="M67" t="str">
            <v>13982558283</v>
          </cell>
          <cell r="N67" t="str">
            <v>小学语文老师</v>
          </cell>
          <cell r="O67" t="str">
            <v>2021-09-01</v>
          </cell>
          <cell r="P67" t="str">
            <v>2022-01-04</v>
          </cell>
        </row>
        <row r="68">
          <cell r="B68" t="str">
            <v>196701030220</v>
          </cell>
          <cell r="C68" t="str">
            <v>杨婧怡</v>
          </cell>
          <cell r="D68" t="str">
            <v>教师教育系</v>
          </cell>
          <cell r="E68" t="str">
            <v>小学教育</v>
          </cell>
          <cell r="F68" t="str">
            <v>19小教2</v>
          </cell>
          <cell r="G68" t="str">
            <v>邓井观小学</v>
          </cell>
          <cell r="H68" t="str">
            <v>邓关</v>
          </cell>
          <cell r="I68" t="str">
            <v>邹永红</v>
          </cell>
          <cell r="J68" t="str">
            <v>13778535123</v>
          </cell>
          <cell r="K68" t="str">
            <v>国有企业</v>
          </cell>
          <cell r="L68" t="str">
            <v>李平</v>
          </cell>
          <cell r="M68" t="str">
            <v>13890078699</v>
          </cell>
          <cell r="N68" t="str">
            <v>音乐老师</v>
          </cell>
          <cell r="O68" t="str">
            <v>2021-08-30</v>
          </cell>
          <cell r="P68" t="str">
            <v>2022-08-08</v>
          </cell>
        </row>
        <row r="69">
          <cell r="B69" t="str">
            <v>196701030221</v>
          </cell>
          <cell r="C69" t="str">
            <v>张兰</v>
          </cell>
          <cell r="D69" t="str">
            <v>教师教育系</v>
          </cell>
          <cell r="E69" t="str">
            <v>小学教育</v>
          </cell>
          <cell r="F69" t="str">
            <v>19小教2</v>
          </cell>
          <cell r="G69" t="str">
            <v>昭觉县东方红小学</v>
          </cell>
          <cell r="H69" t="str">
            <v>城北乡第一小学</v>
          </cell>
          <cell r="I69" t="str">
            <v>詹淋</v>
          </cell>
          <cell r="J69" t="str">
            <v>18123156771</v>
          </cell>
          <cell r="K69" t="str">
            <v>国有企业</v>
          </cell>
          <cell r="L69" t="str">
            <v>李凌云</v>
          </cell>
          <cell r="M69" t="str">
            <v>15982516611</v>
          </cell>
          <cell r="N69" t="str">
            <v>教师</v>
          </cell>
          <cell r="O69" t="str">
            <v>2021-09-01</v>
          </cell>
          <cell r="P69" t="str">
            <v>2022-01-10</v>
          </cell>
        </row>
        <row r="70">
          <cell r="B70" t="str">
            <v>196701030222</v>
          </cell>
          <cell r="C70" t="str">
            <v>杨焱</v>
          </cell>
          <cell r="D70" t="str">
            <v>教师教育系</v>
          </cell>
          <cell r="E70" t="str">
            <v>小学教育</v>
          </cell>
          <cell r="F70" t="str">
            <v>19小教2</v>
          </cell>
          <cell r="G70" t="str">
            <v>泸县奇峰镇宝藏学校</v>
          </cell>
          <cell r="H70" t="str">
            <v>奇峰镇宝藏学校</v>
          </cell>
          <cell r="I70" t="str">
            <v>刘湘贵</v>
          </cell>
          <cell r="J70" t="str">
            <v>13548360820</v>
          </cell>
          <cell r="K70" t="str">
            <v>机关事业</v>
          </cell>
          <cell r="L70" t="str">
            <v>姚祖霞</v>
          </cell>
          <cell r="M70" t="str">
            <v>18008219212</v>
          </cell>
          <cell r="N70" t="str">
            <v>实习老师</v>
          </cell>
          <cell r="O70" t="str">
            <v>2021-09-06</v>
          </cell>
          <cell r="P70" t="str">
            <v>2022-01-07</v>
          </cell>
        </row>
        <row r="71">
          <cell r="B71" t="str">
            <v>196701030223</v>
          </cell>
          <cell r="C71" t="str">
            <v>李梅</v>
          </cell>
          <cell r="D71" t="str">
            <v>教师教育系</v>
          </cell>
          <cell r="E71" t="str">
            <v>小学教育</v>
          </cell>
          <cell r="F71" t="str">
            <v>19小教2</v>
          </cell>
          <cell r="G71" t="str">
            <v>大桥镇牛脑驿小学</v>
          </cell>
          <cell r="H71" t="str">
            <v>大桥镇牛脑驿街</v>
          </cell>
          <cell r="I71" t="str">
            <v>李淬</v>
          </cell>
          <cell r="J71" t="str">
            <v>18208324643</v>
          </cell>
          <cell r="K71" t="str">
            <v>国有企业</v>
          </cell>
          <cell r="L71" t="str">
            <v>李淬</v>
          </cell>
          <cell r="M71" t="str">
            <v>18208324643</v>
          </cell>
          <cell r="N71" t="str">
            <v>数学实习教师</v>
          </cell>
          <cell r="O71" t="str">
            <v>2021-09-02</v>
          </cell>
          <cell r="P71" t="str">
            <v>2024-01-07</v>
          </cell>
        </row>
        <row r="72">
          <cell r="B72" t="str">
            <v>196701030224</v>
          </cell>
          <cell r="C72" t="str">
            <v>张利芬</v>
          </cell>
          <cell r="D72" t="str">
            <v>教师教育系</v>
          </cell>
          <cell r="E72" t="str">
            <v>小学教育</v>
          </cell>
          <cell r="F72" t="str">
            <v>19小教2</v>
          </cell>
          <cell r="G72" t="str">
            <v>桥梁小学</v>
          </cell>
          <cell r="H72" t="str">
            <v>长赤镇</v>
          </cell>
          <cell r="I72" t="str">
            <v>夏建华</v>
          </cell>
          <cell r="J72" t="str">
            <v>15508286521</v>
          </cell>
          <cell r="K72" t="str">
            <v>国有企业</v>
          </cell>
          <cell r="L72" t="str">
            <v>夏建华</v>
          </cell>
          <cell r="M72" t="str">
            <v>15508286521</v>
          </cell>
          <cell r="N72" t="str">
            <v>数学老师</v>
          </cell>
          <cell r="O72" t="str">
            <v>2021-09-01</v>
          </cell>
          <cell r="P72" t="str">
            <v>2022-01-18</v>
          </cell>
        </row>
        <row r="73">
          <cell r="B73" t="str">
            <v>196701030225</v>
          </cell>
          <cell r="C73" t="str">
            <v>王青霞</v>
          </cell>
          <cell r="D73" t="str">
            <v>教师教育系</v>
          </cell>
          <cell r="E73" t="str">
            <v>小学教育</v>
          </cell>
          <cell r="F73" t="str">
            <v>19小教2</v>
          </cell>
          <cell r="G73" t="str">
            <v>昭觉县民族重点寄宿制小学北校区</v>
          </cell>
          <cell r="H73" t="str">
            <v>昭觉县民重点寄宿制小学北校区</v>
          </cell>
          <cell r="I73" t="str">
            <v>阿的子格</v>
          </cell>
          <cell r="J73" t="str">
            <v>15881593285</v>
          </cell>
          <cell r="K73" t="str">
            <v>国有企业</v>
          </cell>
          <cell r="L73" t="str">
            <v>李兴宇</v>
          </cell>
          <cell r="M73" t="str">
            <v>18080285493</v>
          </cell>
          <cell r="N73" t="str">
            <v>教师</v>
          </cell>
          <cell r="O73" t="str">
            <v>2021-08-31</v>
          </cell>
          <cell r="P73" t="str">
            <v>2022-01-10</v>
          </cell>
        </row>
        <row r="74">
          <cell r="B74" t="str">
            <v>196701030228</v>
          </cell>
          <cell r="C74" t="str">
            <v>刘明玉</v>
          </cell>
          <cell r="D74" t="str">
            <v>教师教育系</v>
          </cell>
          <cell r="E74" t="str">
            <v>小学教育</v>
          </cell>
          <cell r="F74" t="str">
            <v>19小教2</v>
          </cell>
          <cell r="G74" t="str">
            <v>昭觉县龙恩乡中心小学</v>
          </cell>
          <cell r="H74" t="str">
            <v>龙恩乡日普村吉乃社</v>
          </cell>
          <cell r="I74" t="str">
            <v>特九有古</v>
          </cell>
          <cell r="J74" t="str">
            <v>13568669475</v>
          </cell>
          <cell r="K74" t="str">
            <v>机关事业</v>
          </cell>
          <cell r="L74" t="str">
            <v>何东</v>
          </cell>
          <cell r="M74" t="str">
            <v>17808349909</v>
          </cell>
          <cell r="N74" t="str">
            <v>人民教师</v>
          </cell>
          <cell r="O74" t="str">
            <v>2021-09-01</v>
          </cell>
          <cell r="P74" t="str">
            <v>2022-01-10</v>
          </cell>
        </row>
        <row r="75">
          <cell r="B75" t="str">
            <v>196701030229</v>
          </cell>
          <cell r="C75" t="str">
            <v>陈姗姗</v>
          </cell>
          <cell r="D75" t="str">
            <v>教师教育系</v>
          </cell>
          <cell r="E75" t="str">
            <v>小学教育</v>
          </cell>
          <cell r="F75" t="str">
            <v>19小教2</v>
          </cell>
          <cell r="G75" t="str">
            <v>四川省南充市仪陇县芭蕉小学</v>
          </cell>
          <cell r="H75" t="str">
            <v>仪陇县芭蕉小学</v>
          </cell>
          <cell r="I75" t="str">
            <v>汪强</v>
          </cell>
          <cell r="J75" t="str">
            <v>13458216112</v>
          </cell>
          <cell r="K75" t="str">
            <v>国有企业</v>
          </cell>
          <cell r="L75" t="str">
            <v>吴婷</v>
          </cell>
          <cell r="M75" t="str">
            <v>15182985035</v>
          </cell>
          <cell r="N75" t="str">
            <v>助教</v>
          </cell>
          <cell r="O75" t="str">
            <v>2021-09-01</v>
          </cell>
          <cell r="P75" t="str">
            <v>2022-01-07</v>
          </cell>
        </row>
        <row r="76">
          <cell r="B76" t="str">
            <v>196701030230</v>
          </cell>
          <cell r="C76" t="str">
            <v>赵美</v>
          </cell>
          <cell r="D76" t="str">
            <v>教师教育系</v>
          </cell>
          <cell r="E76" t="str">
            <v>小学教育</v>
          </cell>
          <cell r="F76" t="str">
            <v>19小教2</v>
          </cell>
          <cell r="G76" t="str">
            <v>昭觉县第一小学</v>
          </cell>
          <cell r="H76" t="str">
            <v>城北乡</v>
          </cell>
          <cell r="I76" t="str">
            <v>詹淋</v>
          </cell>
          <cell r="J76" t="str">
            <v>18123156771</v>
          </cell>
          <cell r="K76" t="str">
            <v>机关事业</v>
          </cell>
          <cell r="L76" t="str">
            <v>李凌云</v>
          </cell>
          <cell r="M76" t="str">
            <v>15982516611</v>
          </cell>
          <cell r="N76" t="str">
            <v>支教</v>
          </cell>
          <cell r="O76" t="str">
            <v>2021-09-01</v>
          </cell>
          <cell r="P76" t="str">
            <v>2022-01-10</v>
          </cell>
        </row>
        <row r="77">
          <cell r="B77" t="str">
            <v>196701030231</v>
          </cell>
          <cell r="C77" t="str">
            <v>何夏莹</v>
          </cell>
          <cell r="D77" t="str">
            <v>教师教育系</v>
          </cell>
          <cell r="E77" t="str">
            <v>小学教育</v>
          </cell>
          <cell r="F77" t="str">
            <v>19小教2</v>
          </cell>
          <cell r="G77" t="str">
            <v>昭觉县工农兵小学校</v>
          </cell>
          <cell r="H77" t="str">
            <v>海子巷139</v>
          </cell>
          <cell r="I77" t="str">
            <v>李志慧</v>
          </cell>
          <cell r="J77" t="str">
            <v>13981525108</v>
          </cell>
          <cell r="K77" t="str">
            <v>国有企业</v>
          </cell>
          <cell r="L77" t="str">
            <v>李正强</v>
          </cell>
          <cell r="M77" t="str">
            <v>18140396928</v>
          </cell>
          <cell r="N77" t="str">
            <v>代课老师</v>
          </cell>
          <cell r="O77" t="str">
            <v>2021-09-01</v>
          </cell>
          <cell r="P77" t="str">
            <v>2022-01-10</v>
          </cell>
        </row>
        <row r="78">
          <cell r="B78" t="str">
            <v>196701030232</v>
          </cell>
          <cell r="C78" t="str">
            <v>康小洁</v>
          </cell>
          <cell r="D78" t="str">
            <v>教师教育系</v>
          </cell>
          <cell r="E78" t="str">
            <v>小学教育</v>
          </cell>
          <cell r="F78" t="str">
            <v>19小教2</v>
          </cell>
          <cell r="G78" t="str">
            <v>昭觉县龙恩乡中心小学校</v>
          </cell>
          <cell r="H78" t="str">
            <v>龙恩乡日普村吉乃社</v>
          </cell>
          <cell r="I78" t="str">
            <v>特久有古</v>
          </cell>
          <cell r="J78" t="str">
            <v>13568669475</v>
          </cell>
          <cell r="K78" t="str">
            <v>机关事业</v>
          </cell>
          <cell r="L78" t="str">
            <v>何东</v>
          </cell>
          <cell r="M78" t="str">
            <v>17808349909</v>
          </cell>
          <cell r="N78" t="str">
            <v>人民教师</v>
          </cell>
          <cell r="O78" t="str">
            <v>2021-09-01</v>
          </cell>
          <cell r="P78" t="str">
            <v>2022-01-10</v>
          </cell>
        </row>
        <row r="79">
          <cell r="B79" t="str">
            <v>196701030233</v>
          </cell>
          <cell r="C79" t="str">
            <v>梁馨</v>
          </cell>
          <cell r="D79" t="str">
            <v>教师教育系</v>
          </cell>
          <cell r="E79" t="str">
            <v>小学教育</v>
          </cell>
          <cell r="F79" t="str">
            <v>19小教2</v>
          </cell>
          <cell r="G79" t="str">
            <v>龙恩乡中心校</v>
          </cell>
          <cell r="H79" t="str">
            <v>日普村吉乃社龙恩乡中心校</v>
          </cell>
          <cell r="I79" t="str">
            <v>特久有古</v>
          </cell>
          <cell r="J79" t="str">
            <v>13568669475</v>
          </cell>
          <cell r="K79" t="str">
            <v>国有企业</v>
          </cell>
          <cell r="L79" t="str">
            <v>吉比尔古</v>
          </cell>
          <cell r="M79" t="str">
            <v>15282919502</v>
          </cell>
          <cell r="N79" t="str">
            <v>班主任语文老师</v>
          </cell>
          <cell r="O79" t="str">
            <v>2021-09-01</v>
          </cell>
          <cell r="P79" t="str">
            <v>2022-01-17</v>
          </cell>
        </row>
        <row r="80">
          <cell r="B80" t="str">
            <v>196701030234</v>
          </cell>
          <cell r="C80" t="str">
            <v>叶文坪</v>
          </cell>
          <cell r="D80" t="str">
            <v>教师教育系</v>
          </cell>
          <cell r="E80" t="str">
            <v>小学教育</v>
          </cell>
          <cell r="F80" t="str">
            <v>19小教2</v>
          </cell>
          <cell r="G80" t="str">
            <v>富顺县板桥镇中和九年制学校</v>
          </cell>
          <cell r="H80" t="str">
            <v>板桥镇邓泥路</v>
          </cell>
          <cell r="I80" t="str">
            <v>13890055491</v>
          </cell>
          <cell r="J80" t="str">
            <v>13890055491</v>
          </cell>
          <cell r="K80" t="str">
            <v>国有企业</v>
          </cell>
          <cell r="L80" t="str">
            <v>叶文坪</v>
          </cell>
          <cell r="M80" t="str">
            <v>13708297124</v>
          </cell>
          <cell r="N80" t="str">
            <v>实习教师</v>
          </cell>
          <cell r="O80" t="str">
            <v>2021-09-02</v>
          </cell>
          <cell r="P80" t="str">
            <v>2022-01-10</v>
          </cell>
        </row>
        <row r="81">
          <cell r="B81" t="str">
            <v>196701030235</v>
          </cell>
          <cell r="C81" t="str">
            <v>孙艺</v>
          </cell>
          <cell r="D81" t="str">
            <v>教师教育系</v>
          </cell>
          <cell r="E81" t="str">
            <v>小学教育</v>
          </cell>
          <cell r="F81" t="str">
            <v>19小教2</v>
          </cell>
          <cell r="G81" t="str">
            <v>绵阳市盐亭县岐伯镇中心小学</v>
          </cell>
          <cell r="H81" t="str">
            <v>绵阳市盐亭县岐伯镇中心小学</v>
          </cell>
          <cell r="I81" t="str">
            <v>李小琼</v>
          </cell>
          <cell r="J81" t="str">
            <v>15386635829</v>
          </cell>
          <cell r="K81" t="str">
            <v>国有企业</v>
          </cell>
          <cell r="L81" t="str">
            <v>李小琼</v>
          </cell>
          <cell r="M81" t="str">
            <v>13696282661</v>
          </cell>
          <cell r="N81" t="str">
            <v>教师</v>
          </cell>
          <cell r="O81" t="str">
            <v>2021-09-01</v>
          </cell>
          <cell r="P81" t="str">
            <v>2022-01-10</v>
          </cell>
        </row>
        <row r="82">
          <cell r="B82" t="str">
            <v>196701030236</v>
          </cell>
          <cell r="C82" t="str">
            <v>邓文慧</v>
          </cell>
          <cell r="D82" t="str">
            <v>教师教育系</v>
          </cell>
          <cell r="E82" t="str">
            <v>小学教育</v>
          </cell>
          <cell r="F82" t="str">
            <v>19小教2</v>
          </cell>
          <cell r="G82" t="str">
            <v>南江二完小文庙小学</v>
          </cell>
          <cell r="H82" t="str">
            <v>南江镇</v>
          </cell>
          <cell r="I82" t="str">
            <v>方绍登</v>
          </cell>
          <cell r="J82" t="str">
            <v>15983987738</v>
          </cell>
          <cell r="K82" t="str">
            <v>国有企业</v>
          </cell>
          <cell r="L82" t="str">
            <v>方绍登</v>
          </cell>
          <cell r="M82" t="str">
            <v>15983987738</v>
          </cell>
          <cell r="N82" t="str">
            <v>实习教师</v>
          </cell>
          <cell r="O82" t="str">
            <v>2021-09-01</v>
          </cell>
          <cell r="P82" t="str">
            <v>2022-01-07</v>
          </cell>
        </row>
        <row r="83">
          <cell r="B83" t="str">
            <v>196701030237</v>
          </cell>
          <cell r="C83" t="str">
            <v>兰艳萍</v>
          </cell>
          <cell r="D83" t="str">
            <v>教师教育系</v>
          </cell>
          <cell r="E83" t="str">
            <v>小学教育</v>
          </cell>
          <cell r="F83" t="str">
            <v>19小教2</v>
          </cell>
          <cell r="G83" t="str">
            <v>仪陇县芭蕉小学</v>
          </cell>
          <cell r="H83" t="str">
            <v>芭蕉乡芭蕉小学</v>
          </cell>
          <cell r="I83" t="str">
            <v>汪强</v>
          </cell>
          <cell r="J83" t="str">
            <v>13458216112</v>
          </cell>
          <cell r="K83" t="str">
            <v>国有企业</v>
          </cell>
          <cell r="L83" t="str">
            <v>吴婷</v>
          </cell>
          <cell r="M83" t="str">
            <v>15182985035</v>
          </cell>
          <cell r="N83" t="str">
            <v>助教</v>
          </cell>
          <cell r="O83" t="str">
            <v>2021-09-01</v>
          </cell>
          <cell r="P83" t="str">
            <v>2022-01-07</v>
          </cell>
        </row>
        <row r="84">
          <cell r="B84" t="str">
            <v>196701030238</v>
          </cell>
          <cell r="C84" t="str">
            <v>苏蝶</v>
          </cell>
          <cell r="D84" t="str">
            <v>教师教育系</v>
          </cell>
          <cell r="E84" t="str">
            <v>小学教育</v>
          </cell>
          <cell r="F84" t="str">
            <v>19小教2</v>
          </cell>
          <cell r="G84" t="str">
            <v>昭觉县龙恩乡中心小学校</v>
          </cell>
          <cell r="H84" t="str">
            <v>龙恩乡日普村吉乃社龙恩乡中心小学校</v>
          </cell>
          <cell r="I84" t="str">
            <v>特久有古</v>
          </cell>
          <cell r="J84" t="str">
            <v>13568669475</v>
          </cell>
          <cell r="K84" t="str">
            <v>机关事业</v>
          </cell>
          <cell r="L84" t="str">
            <v>吉克金中</v>
          </cell>
          <cell r="M84" t="str">
            <v>18393714653</v>
          </cell>
          <cell r="N84" t="str">
            <v>人民教师</v>
          </cell>
          <cell r="O84" t="str">
            <v>2021-09-01</v>
          </cell>
          <cell r="P84" t="str">
            <v>2022-01-10</v>
          </cell>
        </row>
        <row r="85">
          <cell r="B85" t="str">
            <v>196701030239</v>
          </cell>
          <cell r="C85" t="str">
            <v>宋思尧</v>
          </cell>
          <cell r="D85" t="str">
            <v>教师教育系</v>
          </cell>
          <cell r="E85" t="str">
            <v>小学教育</v>
          </cell>
          <cell r="F85" t="str">
            <v>19小教2</v>
          </cell>
          <cell r="G85" t="str">
            <v>泸县云锦镇石马中心小学校</v>
          </cell>
          <cell r="H85" t="str">
            <v>云锦镇石马路6号</v>
          </cell>
          <cell r="I85" t="str">
            <v>蔡姝</v>
          </cell>
          <cell r="J85" t="str">
            <v>15883007219</v>
          </cell>
          <cell r="K85" t="str">
            <v>机关事业</v>
          </cell>
          <cell r="L85" t="str">
            <v>宋秀娟</v>
          </cell>
          <cell r="M85" t="str">
            <v>18181883776</v>
          </cell>
          <cell r="N85" t="str">
            <v>小学语文老师</v>
          </cell>
          <cell r="O85" t="str">
            <v>2021-09-01</v>
          </cell>
          <cell r="P85" t="str">
            <v>2022-01-04</v>
          </cell>
        </row>
        <row r="86">
          <cell r="B86" t="str">
            <v>196701030240</v>
          </cell>
          <cell r="C86" t="str">
            <v>方宇润</v>
          </cell>
          <cell r="D86" t="str">
            <v>教师教育系</v>
          </cell>
          <cell r="E86" t="str">
            <v>小学教育</v>
          </cell>
          <cell r="F86" t="str">
            <v>19小教2</v>
          </cell>
          <cell r="G86" t="str">
            <v>昭觉县第一小学</v>
          </cell>
          <cell r="H86" t="str">
            <v>昭觉县城北乡昭觉县第一小学</v>
          </cell>
          <cell r="I86" t="str">
            <v>15982516611</v>
          </cell>
          <cell r="J86" t="str">
            <v>15982516611</v>
          </cell>
          <cell r="K86" t="str">
            <v>国有企业</v>
          </cell>
          <cell r="L86" t="str">
            <v>詹淋</v>
          </cell>
          <cell r="M86" t="str">
            <v>18123156771</v>
          </cell>
          <cell r="N86" t="str">
            <v>语文老师</v>
          </cell>
          <cell r="O86" t="str">
            <v>2021-09-01</v>
          </cell>
          <cell r="P86" t="str">
            <v>2022-01-07</v>
          </cell>
        </row>
        <row r="87">
          <cell r="B87" t="str">
            <v>196701030241</v>
          </cell>
          <cell r="C87" t="str">
            <v>张皓月</v>
          </cell>
          <cell r="D87" t="str">
            <v>教师教育系</v>
          </cell>
          <cell r="E87" t="str">
            <v>小学教育</v>
          </cell>
          <cell r="F87" t="str">
            <v>19小教2</v>
          </cell>
          <cell r="G87" t="str">
            <v>四川省成都市郫都区白马实验学校</v>
          </cell>
          <cell r="H87" t="str">
            <v>团结镇白马村8组</v>
          </cell>
          <cell r="I87" t="str">
            <v>杜松柏</v>
          </cell>
          <cell r="J87" t="str">
            <v>18123388733</v>
          </cell>
          <cell r="K87" t="str">
            <v>个私</v>
          </cell>
          <cell r="L87" t="str">
            <v>杜松柏</v>
          </cell>
          <cell r="M87" t="str">
            <v>18123388733</v>
          </cell>
          <cell r="N87" t="str">
            <v>语文老师</v>
          </cell>
          <cell r="O87" t="str">
            <v>2021-09-01</v>
          </cell>
          <cell r="P87" t="str">
            <v>2022-01-10</v>
          </cell>
        </row>
        <row r="88">
          <cell r="B88" t="str">
            <v>196701030242</v>
          </cell>
          <cell r="C88" t="str">
            <v>陈冬雪</v>
          </cell>
          <cell r="D88" t="str">
            <v>教师教育系</v>
          </cell>
          <cell r="E88" t="str">
            <v>小学教育</v>
          </cell>
          <cell r="F88" t="str">
            <v>19小教2</v>
          </cell>
          <cell r="G88" t="str">
            <v>龙恩乡中心小学校</v>
          </cell>
          <cell r="H88" t="str">
            <v>龙恩乡中心小学校</v>
          </cell>
          <cell r="I88" t="str">
            <v>特久石古</v>
          </cell>
          <cell r="J88" t="str">
            <v>13568669475</v>
          </cell>
          <cell r="K88" t="str">
            <v>机关事业</v>
          </cell>
          <cell r="L88" t="str">
            <v>勒吾石铁</v>
          </cell>
          <cell r="M88" t="str">
            <v>13684388447</v>
          </cell>
          <cell r="N88" t="str">
            <v>语文老师</v>
          </cell>
          <cell r="O88" t="str">
            <v>2021-09-01</v>
          </cell>
          <cell r="P88" t="str">
            <v>2022-01-10</v>
          </cell>
        </row>
        <row r="89">
          <cell r="B89" t="str">
            <v>196701030243</v>
          </cell>
          <cell r="C89" t="str">
            <v>符华梅</v>
          </cell>
          <cell r="D89" t="str">
            <v>教师教育系</v>
          </cell>
          <cell r="E89" t="str">
            <v>小学教育</v>
          </cell>
          <cell r="F89" t="str">
            <v>19小教2</v>
          </cell>
          <cell r="G89" t="str">
            <v>清溪中心校</v>
          </cell>
          <cell r="H89" t="str">
            <v>清溪镇</v>
          </cell>
          <cell r="I89" t="str">
            <v>陈连君</v>
          </cell>
          <cell r="J89" t="str">
            <v>15298138194</v>
          </cell>
          <cell r="K89" t="str">
            <v>国有企业</v>
          </cell>
          <cell r="L89" t="str">
            <v>陈连君</v>
          </cell>
          <cell r="M89" t="str">
            <v>19911738826</v>
          </cell>
          <cell r="N89" t="str">
            <v>实习教师</v>
          </cell>
          <cell r="O89" t="str">
            <v>2021-09-01</v>
          </cell>
          <cell r="P89" t="str">
            <v>2022-01-07</v>
          </cell>
        </row>
        <row r="90">
          <cell r="B90" t="str">
            <v>196701030244</v>
          </cell>
          <cell r="C90" t="str">
            <v>李月</v>
          </cell>
          <cell r="D90" t="str">
            <v>教师教育系</v>
          </cell>
          <cell r="E90" t="str">
            <v>小学教育</v>
          </cell>
          <cell r="F90" t="str">
            <v>19小教2</v>
          </cell>
          <cell r="G90" t="str">
            <v>昭觉县博洛乡中心小学校</v>
          </cell>
          <cell r="H90" t="str">
            <v>博洛乡中心小学校</v>
          </cell>
          <cell r="I90" t="str">
            <v>土比日色</v>
          </cell>
          <cell r="J90" t="str">
            <v>15808343482</v>
          </cell>
          <cell r="K90" t="str">
            <v>国有企业</v>
          </cell>
          <cell r="L90" t="str">
            <v>杨晶</v>
          </cell>
          <cell r="M90" t="str">
            <v>18282875904</v>
          </cell>
          <cell r="N90" t="str">
            <v>数学老师</v>
          </cell>
          <cell r="O90" t="str">
            <v>2021-08-31</v>
          </cell>
          <cell r="P90" t="str">
            <v>2022-01-15</v>
          </cell>
        </row>
        <row r="91">
          <cell r="B91" t="str">
            <v>196701030245</v>
          </cell>
          <cell r="C91" t="str">
            <v>陈佳威</v>
          </cell>
          <cell r="D91" t="str">
            <v>教师教育系</v>
          </cell>
          <cell r="E91" t="str">
            <v>小学教育</v>
          </cell>
          <cell r="F91" t="str">
            <v>19小教2</v>
          </cell>
          <cell r="G91" t="str">
            <v>新城镇保洁希望小学</v>
          </cell>
          <cell r="H91" t="str">
            <v>新城镇</v>
          </cell>
          <cell r="I91" t="str">
            <v>吉布木乃</v>
          </cell>
          <cell r="J91" t="str">
            <v>13795604826</v>
          </cell>
          <cell r="K91" t="str">
            <v>国有企业</v>
          </cell>
          <cell r="L91" t="str">
            <v>色特尔合</v>
          </cell>
          <cell r="M91" t="str">
            <v>18280680982</v>
          </cell>
          <cell r="N91" t="str">
            <v>顶岗教师</v>
          </cell>
          <cell r="O91" t="str">
            <v>2021-09-01</v>
          </cell>
          <cell r="P91" t="str">
            <v>2022-01-15</v>
          </cell>
        </row>
        <row r="92">
          <cell r="B92" t="str">
            <v>196701030246</v>
          </cell>
          <cell r="C92" t="str">
            <v>赵丹</v>
          </cell>
          <cell r="D92" t="str">
            <v>教师教育系</v>
          </cell>
          <cell r="E92" t="str">
            <v>小学教育</v>
          </cell>
          <cell r="F92" t="str">
            <v>19小教2</v>
          </cell>
          <cell r="G92" t="str">
            <v>泸州国际天立小学</v>
          </cell>
          <cell r="H92" t="str">
            <v>香林路三段</v>
          </cell>
          <cell r="I92" t="str">
            <v>赵丹</v>
          </cell>
          <cell r="J92" t="str">
            <v>19182578296</v>
          </cell>
          <cell r="K92" t="str">
            <v>个私</v>
          </cell>
          <cell r="L92" t="str">
            <v>朱飞</v>
          </cell>
          <cell r="M92" t="str">
            <v>13568153235</v>
          </cell>
        </row>
        <row r="92">
          <cell r="O92" t="str">
            <v>2021-09-01</v>
          </cell>
          <cell r="P92" t="str">
            <v>2022-02-28</v>
          </cell>
        </row>
        <row r="93">
          <cell r="B93" t="str">
            <v>196701030247</v>
          </cell>
          <cell r="C93" t="str">
            <v>陈红</v>
          </cell>
          <cell r="D93" t="str">
            <v>教师教育系</v>
          </cell>
          <cell r="E93" t="str">
            <v>小学教育</v>
          </cell>
          <cell r="F93" t="str">
            <v>19小教2</v>
          </cell>
          <cell r="G93" t="str">
            <v>白沙初级中学</v>
          </cell>
          <cell r="H93" t="str">
            <v>新兴街道白沙街57号</v>
          </cell>
          <cell r="I93" t="str">
            <v>周静</v>
          </cell>
          <cell r="J93" t="str">
            <v>15680166886</v>
          </cell>
          <cell r="K93" t="str">
            <v>国有企业</v>
          </cell>
          <cell r="L93" t="str">
            <v>蔡玉萍</v>
          </cell>
          <cell r="M93" t="str">
            <v>15008428025</v>
          </cell>
          <cell r="N93" t="str">
            <v>实习老师</v>
          </cell>
          <cell r="O93" t="str">
            <v>2021-09-01</v>
          </cell>
          <cell r="P93" t="str">
            <v>2021-12-28</v>
          </cell>
        </row>
        <row r="94">
          <cell r="B94" t="str">
            <v>196701030248</v>
          </cell>
          <cell r="C94" t="str">
            <v>高艳宇</v>
          </cell>
          <cell r="D94" t="str">
            <v>教师教育系</v>
          </cell>
          <cell r="E94" t="str">
            <v>小学教育</v>
          </cell>
          <cell r="F94" t="str">
            <v>19小教2</v>
          </cell>
          <cell r="G94" t="str">
            <v>夹关九年制学校</v>
          </cell>
          <cell r="H94" t="str">
            <v>夹关镇郭坝小区</v>
          </cell>
          <cell r="I94" t="str">
            <v>高艳宇</v>
          </cell>
          <cell r="J94" t="str">
            <v>18981644642</v>
          </cell>
          <cell r="K94" t="str">
            <v>机关事业</v>
          </cell>
          <cell r="L94" t="str">
            <v>杨建祥</v>
          </cell>
          <cell r="M94" t="str">
            <v>13548173291</v>
          </cell>
          <cell r="N94" t="str">
            <v>数学老师</v>
          </cell>
          <cell r="O94" t="str">
            <v>2021-09-06</v>
          </cell>
          <cell r="P94" t="str">
            <v>2022-01-13</v>
          </cell>
        </row>
        <row r="95">
          <cell r="B95" t="str">
            <v>196701030249</v>
          </cell>
          <cell r="C95" t="str">
            <v>王秀</v>
          </cell>
          <cell r="D95" t="str">
            <v>教师教育系</v>
          </cell>
          <cell r="E95" t="str">
            <v>小学教育</v>
          </cell>
          <cell r="F95" t="str">
            <v>19小教2</v>
          </cell>
          <cell r="G95" t="str">
            <v>新城镇宝洁希望小学</v>
          </cell>
          <cell r="H95" t="str">
            <v>新城镇宝洁希望小学</v>
          </cell>
          <cell r="I95" t="str">
            <v>吉布木乃</v>
          </cell>
          <cell r="J95" t="str">
            <v>13795604826</v>
          </cell>
          <cell r="K95" t="str">
            <v>国有企业</v>
          </cell>
          <cell r="L95" t="str">
            <v>河梁进</v>
          </cell>
          <cell r="M95" t="str">
            <v>13198342678</v>
          </cell>
          <cell r="N95" t="str">
            <v>教师</v>
          </cell>
          <cell r="O95" t="str">
            <v>2021-09-01</v>
          </cell>
          <cell r="P95" t="str">
            <v>2022-01-15</v>
          </cell>
        </row>
        <row r="96">
          <cell r="B96" t="str">
            <v>196701030250</v>
          </cell>
          <cell r="C96" t="str">
            <v>吕佳霖</v>
          </cell>
          <cell r="D96" t="str">
            <v>教师教育系</v>
          </cell>
          <cell r="E96" t="str">
            <v>小学教育</v>
          </cell>
          <cell r="F96" t="str">
            <v>19小教2</v>
          </cell>
          <cell r="G96" t="str">
            <v>四川省广元市旺苍县石桥小学</v>
          </cell>
          <cell r="H96" t="str">
            <v>嘉川镇石桥小学</v>
          </cell>
          <cell r="I96" t="str">
            <v>吕佳霖</v>
          </cell>
          <cell r="J96" t="str">
            <v>15984449639</v>
          </cell>
          <cell r="K96" t="str">
            <v>国有企业</v>
          </cell>
          <cell r="L96" t="str">
            <v>杨玥</v>
          </cell>
          <cell r="M96" t="str">
            <v>13541832990</v>
          </cell>
          <cell r="N96" t="str">
            <v>实习老师</v>
          </cell>
          <cell r="O96" t="str">
            <v>2021-09-03</v>
          </cell>
          <cell r="P96" t="str">
            <v>2022-01-03</v>
          </cell>
        </row>
        <row r="97">
          <cell r="B97" t="str">
            <v>196701030251</v>
          </cell>
          <cell r="C97" t="str">
            <v>严俊利</v>
          </cell>
          <cell r="D97" t="str">
            <v>教师教育系</v>
          </cell>
          <cell r="E97" t="str">
            <v>小学教育</v>
          </cell>
          <cell r="F97" t="str">
            <v>19小教2</v>
          </cell>
          <cell r="G97" t="str">
            <v>新城镇宝洁希望小学</v>
          </cell>
          <cell r="H97" t="str">
            <v>昭觉县解放路与Y009交叉路口往东南约140米</v>
          </cell>
          <cell r="I97" t="str">
            <v>吉布木乃</v>
          </cell>
          <cell r="J97" t="str">
            <v>13795604826</v>
          </cell>
          <cell r="K97" t="str">
            <v>机关事业</v>
          </cell>
          <cell r="L97" t="str">
            <v>格西基玛</v>
          </cell>
          <cell r="M97" t="str">
            <v>18383582123</v>
          </cell>
          <cell r="N97" t="str">
            <v>顶岗支教老师</v>
          </cell>
          <cell r="O97" t="str">
            <v>2021-09-01</v>
          </cell>
          <cell r="P97" t="str">
            <v>2022-01-15</v>
          </cell>
        </row>
        <row r="98">
          <cell r="B98" t="str">
            <v>186401010136</v>
          </cell>
          <cell r="C98" t="str">
            <v>余忠</v>
          </cell>
          <cell r="D98" t="str">
            <v>教师教育系</v>
          </cell>
          <cell r="E98" t="str">
            <v>小学教育</v>
          </cell>
          <cell r="F98" t="str">
            <v>19小教3</v>
          </cell>
          <cell r="G98" t="str">
            <v>润盐镇中心小学</v>
          </cell>
          <cell r="H98" t="str">
            <v>润盐镇</v>
          </cell>
          <cell r="I98" t="str">
            <v>余忠</v>
          </cell>
          <cell r="J98" t="str">
            <v>18116737447</v>
          </cell>
          <cell r="K98" t="str">
            <v>国有企业</v>
          </cell>
          <cell r="L98" t="str">
            <v>余忠</v>
          </cell>
          <cell r="M98" t="str">
            <v>18116737447</v>
          </cell>
          <cell r="N98" t="str">
            <v>实习教师</v>
          </cell>
          <cell r="O98" t="str">
            <v>2021-09-20</v>
          </cell>
          <cell r="P98" t="str">
            <v>2024-01-17</v>
          </cell>
        </row>
        <row r="99">
          <cell r="B99" t="str">
            <v>196701030301</v>
          </cell>
          <cell r="C99" t="str">
            <v>刘霞梅</v>
          </cell>
          <cell r="D99" t="str">
            <v>教师教育系</v>
          </cell>
          <cell r="E99" t="str">
            <v>小学教育</v>
          </cell>
          <cell r="F99" t="str">
            <v>19小教3</v>
          </cell>
          <cell r="G99" t="str">
            <v>四开镇中心校</v>
          </cell>
          <cell r="H99" t="str">
            <v>四开镇中心校</v>
          </cell>
          <cell r="I99" t="str">
            <v>热烈集体</v>
          </cell>
          <cell r="J99" t="str">
            <v>15082292366</v>
          </cell>
          <cell r="K99" t="str">
            <v>国有企业</v>
          </cell>
          <cell r="L99" t="str">
            <v>林德芬</v>
          </cell>
          <cell r="M99" t="str">
            <v>18009017575</v>
          </cell>
          <cell r="N99" t="str">
            <v>教师</v>
          </cell>
          <cell r="O99" t="str">
            <v>2021-09-01</v>
          </cell>
          <cell r="P99" t="str">
            <v>2021-01-10</v>
          </cell>
        </row>
        <row r="100">
          <cell r="B100" t="str">
            <v>196701030302</v>
          </cell>
          <cell r="C100" t="str">
            <v>邓佳慧</v>
          </cell>
          <cell r="D100" t="str">
            <v>教师教育系</v>
          </cell>
          <cell r="E100" t="str">
            <v>小学教育</v>
          </cell>
          <cell r="F100" t="str">
            <v>19小教3</v>
          </cell>
          <cell r="G100" t="str">
            <v>新城镇城西小学</v>
          </cell>
          <cell r="H100" t="str">
            <v>拖且村新城镇城西小学</v>
          </cell>
          <cell r="I100" t="str">
            <v>吉日拉夫</v>
          </cell>
          <cell r="J100" t="str">
            <v>15183435319</v>
          </cell>
          <cell r="K100" t="str">
            <v>国有企业</v>
          </cell>
          <cell r="L100" t="str">
            <v>严开胜</v>
          </cell>
          <cell r="M100" t="str">
            <v>19115725703</v>
          </cell>
          <cell r="N100" t="str">
            <v>教师</v>
          </cell>
          <cell r="O100" t="str">
            <v>2021-09-01</v>
          </cell>
          <cell r="P100" t="str">
            <v>2022-01-20</v>
          </cell>
        </row>
        <row r="101">
          <cell r="B101" t="str">
            <v>196701030303</v>
          </cell>
          <cell r="C101" t="str">
            <v>周宣彤</v>
          </cell>
          <cell r="D101" t="str">
            <v>教师教育系</v>
          </cell>
          <cell r="E101" t="str">
            <v>小学教育</v>
          </cell>
          <cell r="F101" t="str">
            <v>19小教3</v>
          </cell>
          <cell r="G101" t="str">
            <v>南充市高坪第一小学</v>
          </cell>
          <cell r="H101" t="str">
            <v>桂清路36号</v>
          </cell>
          <cell r="I101" t="str">
            <v>何明凌</v>
          </cell>
          <cell r="J101" t="str">
            <v>0817-3332227</v>
          </cell>
          <cell r="K101" t="str">
            <v>国有企业</v>
          </cell>
          <cell r="L101" t="str">
            <v>陈庆</v>
          </cell>
          <cell r="M101" t="str">
            <v>15882618115</v>
          </cell>
          <cell r="N101" t="str">
            <v>语文老师</v>
          </cell>
          <cell r="O101" t="str">
            <v>2021-09-01</v>
          </cell>
          <cell r="P101" t="str">
            <v>2022-01-10</v>
          </cell>
        </row>
        <row r="102">
          <cell r="B102" t="str">
            <v>196701030304</v>
          </cell>
          <cell r="C102" t="str">
            <v>王溢丹</v>
          </cell>
          <cell r="D102" t="str">
            <v>教师教育系</v>
          </cell>
          <cell r="E102" t="str">
            <v>小学教育</v>
          </cell>
          <cell r="F102" t="str">
            <v>19小教3</v>
          </cell>
          <cell r="G102" t="str">
            <v>新城镇城西小学</v>
          </cell>
          <cell r="H102" t="str">
            <v>新城镇城西小学</v>
          </cell>
          <cell r="I102" t="str">
            <v>吉日拉夫</v>
          </cell>
          <cell r="J102" t="str">
            <v>15183435319</v>
          </cell>
          <cell r="K102" t="str">
            <v>机关事业</v>
          </cell>
          <cell r="L102" t="str">
            <v>严开胜</v>
          </cell>
          <cell r="M102" t="str">
            <v>19115725703</v>
          </cell>
          <cell r="N102" t="str">
            <v>数学教师</v>
          </cell>
          <cell r="O102" t="str">
            <v>2021-09-01</v>
          </cell>
          <cell r="P102" t="str">
            <v>2022-01-20</v>
          </cell>
        </row>
        <row r="103">
          <cell r="B103" t="str">
            <v>196701030305</v>
          </cell>
          <cell r="C103" t="str">
            <v>海燕燕</v>
          </cell>
          <cell r="D103" t="str">
            <v>教师教育系</v>
          </cell>
          <cell r="E103" t="str">
            <v>小学教育</v>
          </cell>
          <cell r="F103" t="str">
            <v>19小教3</v>
          </cell>
          <cell r="G103" t="str">
            <v>昭觉县谷曲乡瓦洛基点校</v>
          </cell>
          <cell r="H103" t="str">
            <v>昭觉县谷曲乡瓦洛基点校</v>
          </cell>
          <cell r="I103" t="str">
            <v>毛伦乐</v>
          </cell>
          <cell r="J103" t="str">
            <v>13881590883</v>
          </cell>
          <cell r="K103" t="str">
            <v>国有企业</v>
          </cell>
          <cell r="L103" t="str">
            <v>马贵富</v>
          </cell>
          <cell r="M103" t="str">
            <v>13684362863</v>
          </cell>
          <cell r="N103" t="str">
            <v>教师</v>
          </cell>
          <cell r="O103" t="str">
            <v>2021-09-01</v>
          </cell>
          <cell r="P103" t="str">
            <v>2022-01-10</v>
          </cell>
        </row>
        <row r="104">
          <cell r="B104" t="str">
            <v>196701030306</v>
          </cell>
          <cell r="C104" t="str">
            <v>程月林</v>
          </cell>
          <cell r="D104" t="str">
            <v>教师教育系</v>
          </cell>
          <cell r="E104" t="str">
            <v>小学教育</v>
          </cell>
          <cell r="F104" t="str">
            <v>19小教3</v>
          </cell>
          <cell r="G104" t="str">
            <v>紫竹路小学</v>
          </cell>
          <cell r="H104" t="str">
            <v>圣泉路136号</v>
          </cell>
          <cell r="I104" t="str">
            <v>徐主任</v>
          </cell>
          <cell r="J104" t="str">
            <v>13778704678</v>
          </cell>
          <cell r="K104" t="str">
            <v>国有企业</v>
          </cell>
          <cell r="L104" t="str">
            <v>牟蔚乔</v>
          </cell>
          <cell r="M104" t="str">
            <v>18782531993</v>
          </cell>
          <cell r="N104" t="str">
            <v>教师</v>
          </cell>
          <cell r="O104" t="str">
            <v>2021-09-01</v>
          </cell>
          <cell r="P104" t="str">
            <v>2022-01-10</v>
          </cell>
        </row>
        <row r="105">
          <cell r="B105" t="str">
            <v>196701030307</v>
          </cell>
          <cell r="C105" t="str">
            <v>青散莫拉作</v>
          </cell>
          <cell r="D105" t="str">
            <v>教师教育系</v>
          </cell>
          <cell r="E105" t="str">
            <v>小学教育</v>
          </cell>
          <cell r="F105" t="str">
            <v>19小教3</v>
          </cell>
          <cell r="G105" t="str">
            <v>谷曲乡瓦洛基点校</v>
          </cell>
          <cell r="H105" t="str">
            <v>谷曲乡瓦洛基点校</v>
          </cell>
          <cell r="I105" t="str">
            <v>毛伦乐</v>
          </cell>
          <cell r="J105" t="str">
            <v>13881590883</v>
          </cell>
          <cell r="K105" t="str">
            <v>国有企业</v>
          </cell>
          <cell r="L105" t="str">
            <v>吉好日呷</v>
          </cell>
          <cell r="M105" t="str">
            <v>19960266803</v>
          </cell>
          <cell r="N105" t="str">
            <v>教师</v>
          </cell>
          <cell r="O105" t="str">
            <v>2021-09-01</v>
          </cell>
          <cell r="P105" t="str">
            <v>2022-01-10</v>
          </cell>
        </row>
        <row r="106">
          <cell r="B106" t="str">
            <v>196701030308</v>
          </cell>
          <cell r="C106" t="str">
            <v>张修月</v>
          </cell>
          <cell r="D106" t="str">
            <v>教师教育系</v>
          </cell>
          <cell r="E106" t="str">
            <v>小学教育</v>
          </cell>
          <cell r="F106" t="str">
            <v>19小教3</v>
          </cell>
          <cell r="G106" t="str">
            <v>谷曲乡瓦洛基点校</v>
          </cell>
          <cell r="H106" t="str">
            <v>谷曲乡瓦洛基点校</v>
          </cell>
          <cell r="I106" t="str">
            <v>毛伦乐</v>
          </cell>
          <cell r="J106" t="str">
            <v>13881590883</v>
          </cell>
          <cell r="K106" t="str">
            <v>国有企业</v>
          </cell>
          <cell r="L106" t="str">
            <v>布点拉尔</v>
          </cell>
          <cell r="M106" t="str">
            <v>13708144331</v>
          </cell>
          <cell r="N106" t="str">
            <v>教师</v>
          </cell>
          <cell r="O106" t="str">
            <v>2021-09-01</v>
          </cell>
          <cell r="P106" t="str">
            <v>2022-01-10</v>
          </cell>
        </row>
        <row r="107">
          <cell r="B107" t="str">
            <v>196701030309</v>
          </cell>
          <cell r="C107" t="str">
            <v>陈其燕</v>
          </cell>
          <cell r="D107" t="str">
            <v>教师教育系</v>
          </cell>
          <cell r="E107" t="str">
            <v>小学教育</v>
          </cell>
          <cell r="F107" t="str">
            <v>19小教3</v>
          </cell>
          <cell r="G107" t="str">
            <v>渠县李馥镇第二学校</v>
          </cell>
          <cell r="H107" t="str">
            <v>渠县李馥镇第二学校</v>
          </cell>
          <cell r="I107" t="str">
            <v>楚海涛</v>
          </cell>
          <cell r="J107" t="str">
            <v>13882872888</v>
          </cell>
          <cell r="K107" t="str">
            <v>国有企业</v>
          </cell>
          <cell r="L107" t="str">
            <v>雷雪琴</v>
          </cell>
          <cell r="M107" t="str">
            <v>15328918903</v>
          </cell>
          <cell r="N107" t="str">
            <v>教师</v>
          </cell>
          <cell r="O107" t="str">
            <v>2021-08-28</v>
          </cell>
          <cell r="P107" t="str">
            <v>2022-01-20</v>
          </cell>
        </row>
        <row r="108">
          <cell r="B108" t="str">
            <v>196701030310</v>
          </cell>
          <cell r="C108" t="str">
            <v>朱晓琳</v>
          </cell>
          <cell r="D108" t="str">
            <v>教师教育系</v>
          </cell>
          <cell r="E108" t="str">
            <v>小学教育</v>
          </cell>
          <cell r="F108" t="str">
            <v>19小教3</v>
          </cell>
          <cell r="G108" t="str">
            <v>昭觉县民族重点寄宿制小学</v>
          </cell>
          <cell r="H108" t="str">
            <v>城北乡010乡道</v>
          </cell>
          <cell r="I108" t="str">
            <v>阿的子格</v>
          </cell>
          <cell r="J108" t="str">
            <v>15881593285</v>
          </cell>
          <cell r="K108" t="str">
            <v>国有企业</v>
          </cell>
          <cell r="L108" t="str">
            <v>李兴宇</v>
          </cell>
          <cell r="M108" t="str">
            <v>18080285493</v>
          </cell>
          <cell r="N108" t="str">
            <v>教师</v>
          </cell>
          <cell r="O108" t="str">
            <v>2021-08-31</v>
          </cell>
          <cell r="P108" t="str">
            <v>2022-01-10</v>
          </cell>
        </row>
        <row r="109">
          <cell r="B109" t="str">
            <v>196701030311</v>
          </cell>
          <cell r="C109" t="str">
            <v>欧盈</v>
          </cell>
          <cell r="D109" t="str">
            <v>教师教育系</v>
          </cell>
          <cell r="E109" t="str">
            <v>小学教育</v>
          </cell>
          <cell r="F109" t="str">
            <v>19小教3</v>
          </cell>
          <cell r="G109" t="str">
            <v>荣县旭光小学</v>
          </cell>
          <cell r="H109" t="str">
            <v>旭阳镇</v>
          </cell>
          <cell r="I109" t="str">
            <v>罗雪琴</v>
          </cell>
          <cell r="J109" t="str">
            <v>13518460641</v>
          </cell>
          <cell r="K109" t="str">
            <v>国有企业</v>
          </cell>
          <cell r="L109" t="str">
            <v>谭仕英</v>
          </cell>
          <cell r="M109" t="str">
            <v>13990040136</v>
          </cell>
          <cell r="N109" t="str">
            <v>教师</v>
          </cell>
          <cell r="O109" t="str">
            <v>2021-09-01</v>
          </cell>
          <cell r="P109" t="str">
            <v>2022-01-10</v>
          </cell>
        </row>
        <row r="110">
          <cell r="B110" t="str">
            <v>196701030312</v>
          </cell>
          <cell r="C110" t="str">
            <v>唐诗</v>
          </cell>
          <cell r="D110" t="str">
            <v>教师教育系</v>
          </cell>
          <cell r="E110" t="str">
            <v>小学教育</v>
          </cell>
          <cell r="F110" t="str">
            <v>19小教3</v>
          </cell>
          <cell r="G110" t="str">
            <v>蓬溪县宝梵镇龙洞学校</v>
          </cell>
          <cell r="H110" t="str">
            <v>宝梵镇冬笋街89号</v>
          </cell>
          <cell r="I110" t="str">
            <v>15982503475</v>
          </cell>
          <cell r="J110" t="str">
            <v>15982503475</v>
          </cell>
          <cell r="K110" t="str">
            <v>机关事业</v>
          </cell>
          <cell r="L110" t="str">
            <v>李波</v>
          </cell>
          <cell r="M110" t="str">
            <v>15982503475</v>
          </cell>
          <cell r="N110" t="str">
            <v>代课老师</v>
          </cell>
          <cell r="O110" t="str">
            <v>2021-09-01</v>
          </cell>
          <cell r="P110" t="str">
            <v>2022-01-19</v>
          </cell>
        </row>
        <row r="111">
          <cell r="B111" t="str">
            <v>196701030313</v>
          </cell>
          <cell r="C111" t="str">
            <v>杨艳妃</v>
          </cell>
          <cell r="D111" t="str">
            <v>教师教育系</v>
          </cell>
          <cell r="E111" t="str">
            <v>小学教育</v>
          </cell>
          <cell r="F111" t="str">
            <v>19小教3</v>
          </cell>
          <cell r="G111" t="str">
            <v>云南省昭通市彝良县柳溪乡茶坊小学</v>
          </cell>
          <cell r="H111" t="str">
            <v>云南省昭通市彝良县柳溪乡茶坊小学</v>
          </cell>
          <cell r="I111" t="str">
            <v>杨吉全</v>
          </cell>
          <cell r="J111" t="str">
            <v>18887011187</v>
          </cell>
          <cell r="K111" t="str">
            <v>国有企业</v>
          </cell>
          <cell r="L111" t="str">
            <v>杨吉全</v>
          </cell>
          <cell r="M111" t="str">
            <v>18887011187</v>
          </cell>
          <cell r="N111" t="str">
            <v>教师</v>
          </cell>
          <cell r="O111" t="str">
            <v>2021-09-01</v>
          </cell>
          <cell r="P111" t="str">
            <v>2022-01-10</v>
          </cell>
        </row>
        <row r="112">
          <cell r="B112" t="str">
            <v>196701030314</v>
          </cell>
          <cell r="C112" t="str">
            <v>王金凤</v>
          </cell>
          <cell r="D112" t="str">
            <v>教师教育系</v>
          </cell>
          <cell r="E112" t="str">
            <v>小学教育</v>
          </cell>
          <cell r="F112" t="str">
            <v>19小教3</v>
          </cell>
          <cell r="G112" t="str">
            <v>深圳市龙岗区平湖镇南园小学</v>
          </cell>
          <cell r="H112" t="str">
            <v>平湖街道力西路6号</v>
          </cell>
          <cell r="I112" t="str">
            <v>于辉</v>
          </cell>
          <cell r="J112" t="str">
            <v>18948789197</v>
          </cell>
          <cell r="K112" t="str">
            <v>国有企业</v>
          </cell>
          <cell r="L112" t="str">
            <v>于辉</v>
          </cell>
          <cell r="M112" t="str">
            <v>18948789197</v>
          </cell>
          <cell r="N112" t="str">
            <v>教师</v>
          </cell>
          <cell r="O112" t="str">
            <v>2021-09-01</v>
          </cell>
          <cell r="P112" t="str">
            <v>2022-01-20</v>
          </cell>
        </row>
        <row r="113">
          <cell r="B113" t="str">
            <v>196701030315</v>
          </cell>
          <cell r="C113" t="str">
            <v>孙传奇</v>
          </cell>
          <cell r="D113" t="str">
            <v>教师教育系</v>
          </cell>
          <cell r="E113" t="str">
            <v>小学教育</v>
          </cell>
          <cell r="F113" t="str">
            <v>19小教3</v>
          </cell>
          <cell r="G113" t="str">
            <v>昭觉县齿可波西乡新民基点校</v>
          </cell>
          <cell r="H113" t="str">
            <v>齿可波西乡新民基点校</v>
          </cell>
          <cell r="I113" t="str">
            <v>阿合约布</v>
          </cell>
          <cell r="J113" t="str">
            <v>18181221088</v>
          </cell>
          <cell r="K113" t="str">
            <v>国有企业</v>
          </cell>
          <cell r="L113" t="str">
            <v>地惹阿哈</v>
          </cell>
          <cell r="M113" t="str">
            <v>18111413517</v>
          </cell>
          <cell r="N113" t="str">
            <v>教师</v>
          </cell>
          <cell r="O113" t="str">
            <v>2021-09-01</v>
          </cell>
          <cell r="P113" t="str">
            <v>2022-01-10</v>
          </cell>
        </row>
        <row r="114">
          <cell r="B114" t="str">
            <v>196701030316</v>
          </cell>
          <cell r="C114" t="str">
            <v>余勇琪</v>
          </cell>
          <cell r="D114" t="str">
            <v>教师教育系</v>
          </cell>
          <cell r="E114" t="str">
            <v>小学教育</v>
          </cell>
          <cell r="F114" t="str">
            <v>19小教3</v>
          </cell>
          <cell r="G114" t="str">
            <v>谷曲乡瓦洛基点校</v>
          </cell>
          <cell r="H114" t="str">
            <v>谷曲乡瓦洛基点校</v>
          </cell>
          <cell r="I114" t="str">
            <v>毛伦乐</v>
          </cell>
          <cell r="J114" t="str">
            <v>13881590883</v>
          </cell>
          <cell r="K114" t="str">
            <v>国有企业</v>
          </cell>
          <cell r="L114" t="str">
            <v>莫色日西</v>
          </cell>
          <cell r="M114" t="str">
            <v>15183405881</v>
          </cell>
          <cell r="N114" t="str">
            <v>教师</v>
          </cell>
          <cell r="O114" t="str">
            <v>2021-09-01</v>
          </cell>
          <cell r="P114" t="str">
            <v>2022-01-10</v>
          </cell>
        </row>
        <row r="115">
          <cell r="B115" t="str">
            <v>196701030317</v>
          </cell>
          <cell r="C115" t="str">
            <v>赵汶婷</v>
          </cell>
          <cell r="D115" t="str">
            <v>教师教育系</v>
          </cell>
          <cell r="E115" t="str">
            <v>小学教育</v>
          </cell>
          <cell r="F115" t="str">
            <v>19小教3</v>
          </cell>
          <cell r="G115" t="str">
            <v>昭觉县新城镇宝洁希望小学</v>
          </cell>
          <cell r="H115" t="str">
            <v>新城镇宝洁希望小学</v>
          </cell>
          <cell r="I115" t="str">
            <v>吉布木乃</v>
          </cell>
          <cell r="J115" t="str">
            <v>13795604826</v>
          </cell>
          <cell r="K115" t="str">
            <v>国有企业</v>
          </cell>
          <cell r="L115" t="str">
            <v>罗秀芳</v>
          </cell>
          <cell r="M115" t="str">
            <v>15681950078</v>
          </cell>
          <cell r="N115" t="str">
            <v>语文教师</v>
          </cell>
          <cell r="O115" t="str">
            <v>2021-09-01</v>
          </cell>
          <cell r="P115" t="str">
            <v>2022-01-10</v>
          </cell>
        </row>
        <row r="116">
          <cell r="B116" t="str">
            <v>196701030318</v>
          </cell>
          <cell r="C116" t="str">
            <v>聂旖旎</v>
          </cell>
          <cell r="D116" t="str">
            <v>教师教育系</v>
          </cell>
          <cell r="E116" t="str">
            <v>小学教育</v>
          </cell>
          <cell r="F116" t="str">
            <v>19小教3</v>
          </cell>
          <cell r="G116" t="str">
            <v>紫竹路小学校</v>
          </cell>
          <cell r="H116" t="str">
            <v>东平中路与紫竹路交叉路口往东约240米</v>
          </cell>
          <cell r="I116" t="str">
            <v>陆小平</v>
          </cell>
          <cell r="J116" t="str">
            <v>18982590718</v>
          </cell>
          <cell r="K116" t="str">
            <v>国有企业</v>
          </cell>
          <cell r="L116" t="str">
            <v>黄蕊</v>
          </cell>
          <cell r="M116" t="str">
            <v>17828896871</v>
          </cell>
          <cell r="N116" t="str">
            <v>班主任</v>
          </cell>
          <cell r="O116" t="str">
            <v>2021-08-31</v>
          </cell>
          <cell r="P116" t="str">
            <v>2022-01-10</v>
          </cell>
        </row>
        <row r="117">
          <cell r="B117" t="str">
            <v>196701030319</v>
          </cell>
          <cell r="C117" t="str">
            <v>李金优</v>
          </cell>
          <cell r="D117" t="str">
            <v>教师教育系</v>
          </cell>
          <cell r="E117" t="str">
            <v>小学教育</v>
          </cell>
          <cell r="F117" t="str">
            <v>19小教3</v>
          </cell>
          <cell r="G117" t="str">
            <v>昭觉县新城镇宝洁希望小学</v>
          </cell>
          <cell r="H117" t="str">
            <v>新城镇宝洁希望小学</v>
          </cell>
          <cell r="I117" t="str">
            <v>吉布木乃</v>
          </cell>
          <cell r="J117" t="str">
            <v>13795604826</v>
          </cell>
          <cell r="K117" t="str">
            <v>国有企业</v>
          </cell>
          <cell r="L117" t="str">
            <v>何莹娅</v>
          </cell>
          <cell r="M117" t="str">
            <v>15874707797</v>
          </cell>
          <cell r="N117" t="str">
            <v>数学教师</v>
          </cell>
          <cell r="O117" t="str">
            <v>2021-09-01</v>
          </cell>
          <cell r="P117" t="str">
            <v>2022-01-10</v>
          </cell>
        </row>
        <row r="118">
          <cell r="B118" t="str">
            <v>196701030320</v>
          </cell>
          <cell r="C118" t="str">
            <v>刘娅丽</v>
          </cell>
          <cell r="D118" t="str">
            <v>教师教育系</v>
          </cell>
          <cell r="E118" t="str">
            <v>小学教育</v>
          </cell>
          <cell r="F118" t="str">
            <v>19小教3</v>
          </cell>
          <cell r="G118" t="str">
            <v>昭觉县工农兵小学</v>
          </cell>
          <cell r="H118" t="str">
            <v>新城镇海子巷6号</v>
          </cell>
          <cell r="I118" t="str">
            <v>土比拉子</v>
          </cell>
          <cell r="J118" t="str">
            <v>13881567291</v>
          </cell>
          <cell r="K118" t="str">
            <v>国有企业</v>
          </cell>
          <cell r="L118" t="str">
            <v>李正强</v>
          </cell>
          <cell r="M118" t="str">
            <v>18140396928</v>
          </cell>
          <cell r="N118" t="str">
            <v>教师</v>
          </cell>
          <cell r="O118" t="str">
            <v>2021-09-01</v>
          </cell>
          <cell r="P118" t="str">
            <v>2022-01-10</v>
          </cell>
        </row>
        <row r="119">
          <cell r="B119" t="str">
            <v>196701030321</v>
          </cell>
          <cell r="C119" t="str">
            <v>陈钰莹</v>
          </cell>
          <cell r="D119" t="str">
            <v>教师教育系</v>
          </cell>
          <cell r="E119" t="str">
            <v>小学教育</v>
          </cell>
          <cell r="F119" t="str">
            <v>19小教3</v>
          </cell>
          <cell r="G119" t="str">
            <v>新城镇城西小学</v>
          </cell>
          <cell r="H119" t="str">
            <v>拖且村新城镇城西小学</v>
          </cell>
          <cell r="I119" t="str">
            <v>吉日拉夫</v>
          </cell>
          <cell r="J119" t="str">
            <v>15183435319</v>
          </cell>
          <cell r="K119" t="str">
            <v>国有企业</v>
          </cell>
          <cell r="L119" t="str">
            <v>严开胜</v>
          </cell>
          <cell r="M119" t="str">
            <v>19115725703</v>
          </cell>
          <cell r="N119" t="str">
            <v>教师</v>
          </cell>
          <cell r="O119" t="str">
            <v>2021-09-01</v>
          </cell>
          <cell r="P119" t="str">
            <v>2022-01-20</v>
          </cell>
        </row>
        <row r="120">
          <cell r="B120" t="str">
            <v>196701030322</v>
          </cell>
          <cell r="C120" t="str">
            <v>李新叶</v>
          </cell>
          <cell r="D120" t="str">
            <v>教师教育系</v>
          </cell>
          <cell r="E120" t="str">
            <v>小学教育</v>
          </cell>
          <cell r="F120" t="str">
            <v>19小教3</v>
          </cell>
          <cell r="G120" t="str">
            <v>大榆镇经开区第一小学校</v>
          </cell>
          <cell r="H120" t="str">
            <v>大榆镇射蓬路经开区一小</v>
          </cell>
          <cell r="I120" t="str">
            <v>江金波</v>
          </cell>
          <cell r="J120" t="str">
            <v>13980182933</v>
          </cell>
          <cell r="K120" t="str">
            <v>国有企业</v>
          </cell>
          <cell r="L120" t="str">
            <v>唐玉华</v>
          </cell>
          <cell r="M120" t="str">
            <v>15982508212</v>
          </cell>
          <cell r="N120" t="str">
            <v>教师</v>
          </cell>
          <cell r="O120" t="str">
            <v>2021-09-01</v>
          </cell>
          <cell r="P120" t="str">
            <v>2021-01-20</v>
          </cell>
        </row>
        <row r="121">
          <cell r="B121" t="str">
            <v>196701030323</v>
          </cell>
          <cell r="C121" t="str">
            <v>刘诗雨</v>
          </cell>
          <cell r="D121" t="str">
            <v>教师教育系</v>
          </cell>
          <cell r="E121" t="str">
            <v>小学教育</v>
          </cell>
          <cell r="F121" t="str">
            <v>19小教3</v>
          </cell>
          <cell r="G121" t="str">
            <v>昭觉工农兵小学</v>
          </cell>
          <cell r="H121" t="str">
            <v>昭觉县新城镇海子巷</v>
          </cell>
          <cell r="I121" t="str">
            <v>土比拉子</v>
          </cell>
          <cell r="J121" t="str">
            <v>13881567291</v>
          </cell>
          <cell r="K121" t="str">
            <v>国有企业</v>
          </cell>
          <cell r="L121" t="str">
            <v>李正强</v>
          </cell>
          <cell r="M121" t="str">
            <v>18140396928</v>
          </cell>
          <cell r="N121" t="str">
            <v>教师</v>
          </cell>
          <cell r="O121" t="str">
            <v>2021-09-01</v>
          </cell>
          <cell r="P121" t="str">
            <v>2022-01-10</v>
          </cell>
        </row>
        <row r="122">
          <cell r="B122" t="str">
            <v>196701030324</v>
          </cell>
          <cell r="C122" t="str">
            <v>刘蕾</v>
          </cell>
          <cell r="D122" t="str">
            <v>教师教育系</v>
          </cell>
          <cell r="E122" t="str">
            <v>小学教育</v>
          </cell>
          <cell r="F122" t="str">
            <v>19小教3</v>
          </cell>
          <cell r="G122" t="str">
            <v>四开镇中心小学校</v>
          </cell>
          <cell r="H122" t="str">
            <v>四开乡四开镇中心校</v>
          </cell>
          <cell r="I122" t="str">
            <v>热烈集体</v>
          </cell>
          <cell r="J122" t="str">
            <v>15082292366</v>
          </cell>
          <cell r="K122" t="str">
            <v>国有企业</v>
          </cell>
          <cell r="L122" t="str">
            <v>林德芬</v>
          </cell>
          <cell r="M122" t="str">
            <v>18009017575</v>
          </cell>
          <cell r="N122" t="str">
            <v>教师</v>
          </cell>
          <cell r="O122" t="str">
            <v>2021-09-01</v>
          </cell>
          <cell r="P122" t="str">
            <v>2022-01-10</v>
          </cell>
        </row>
        <row r="123">
          <cell r="B123" t="str">
            <v>196701030325</v>
          </cell>
          <cell r="C123" t="str">
            <v>罗兵</v>
          </cell>
          <cell r="D123" t="str">
            <v>教师教育系</v>
          </cell>
          <cell r="E123" t="str">
            <v>小学教育</v>
          </cell>
          <cell r="F123" t="str">
            <v>19小教3</v>
          </cell>
          <cell r="G123" t="str">
            <v>树坪乡中学校</v>
          </cell>
          <cell r="H123" t="str">
            <v>树坪乡中学校</v>
          </cell>
          <cell r="I123" t="str">
            <v>勒苦伟冲</v>
          </cell>
          <cell r="J123" t="str">
            <v>13568663706</v>
          </cell>
          <cell r="K123" t="str">
            <v>国有企业</v>
          </cell>
          <cell r="L123" t="str">
            <v>吴汉琴</v>
          </cell>
          <cell r="M123" t="str">
            <v>15181555174</v>
          </cell>
          <cell r="N123" t="str">
            <v>教师</v>
          </cell>
          <cell r="O123" t="str">
            <v>2021-09-01</v>
          </cell>
          <cell r="P123" t="str">
            <v>2022-01-10</v>
          </cell>
        </row>
        <row r="124">
          <cell r="B124" t="str">
            <v>196701030326</v>
          </cell>
          <cell r="C124" t="str">
            <v>则史布</v>
          </cell>
          <cell r="D124" t="str">
            <v>教师教育系</v>
          </cell>
          <cell r="E124" t="str">
            <v>小学教育</v>
          </cell>
          <cell r="F124" t="str">
            <v>19小教3</v>
          </cell>
          <cell r="G124" t="str">
            <v>昭觉县谷曲乡瓦洛基点校</v>
          </cell>
          <cell r="H124" t="str">
            <v>昭觉县谷曲乡瓦洛基点校</v>
          </cell>
          <cell r="I124" t="str">
            <v>马贵富</v>
          </cell>
          <cell r="J124" t="str">
            <v>13684362863</v>
          </cell>
          <cell r="K124" t="str">
            <v>国有企业</v>
          </cell>
          <cell r="L124" t="str">
            <v>则史布</v>
          </cell>
          <cell r="M124" t="str">
            <v>13037792449</v>
          </cell>
          <cell r="N124" t="str">
            <v>教师</v>
          </cell>
          <cell r="O124" t="str">
            <v>2021-09-01</v>
          </cell>
          <cell r="P124" t="str">
            <v>2022-01-10</v>
          </cell>
        </row>
        <row r="125">
          <cell r="B125" t="str">
            <v>196701030327</v>
          </cell>
          <cell r="C125" t="str">
            <v>邱梅</v>
          </cell>
          <cell r="D125" t="str">
            <v>教师教育系</v>
          </cell>
          <cell r="E125" t="str">
            <v>小学教育</v>
          </cell>
          <cell r="F125" t="str">
            <v>19小教3</v>
          </cell>
          <cell r="G125" t="str">
            <v>昭觉县谷曲乡瓦洛基点校</v>
          </cell>
          <cell r="H125" t="str">
            <v>昭觉县谷曲乡瓦洛基点校</v>
          </cell>
          <cell r="I125" t="str">
            <v>毛伦乐</v>
          </cell>
          <cell r="J125" t="str">
            <v>13881590883</v>
          </cell>
          <cell r="K125" t="str">
            <v>国有企业</v>
          </cell>
          <cell r="L125" t="str">
            <v>马贵富</v>
          </cell>
          <cell r="M125" t="str">
            <v>13684362863</v>
          </cell>
          <cell r="N125" t="str">
            <v>教师</v>
          </cell>
          <cell r="O125" t="str">
            <v>2021-09-01</v>
          </cell>
          <cell r="P125" t="str">
            <v>2022-01-10</v>
          </cell>
        </row>
        <row r="126">
          <cell r="B126" t="str">
            <v>196701030328</v>
          </cell>
          <cell r="C126" t="str">
            <v>沈忠伟</v>
          </cell>
          <cell r="D126" t="str">
            <v>教师教育系</v>
          </cell>
          <cell r="E126" t="str">
            <v>小学教育</v>
          </cell>
          <cell r="F126" t="str">
            <v>19小教3</v>
          </cell>
          <cell r="G126" t="str">
            <v>树坪乡中心校</v>
          </cell>
          <cell r="H126" t="str">
            <v>树坪乡树坪中心校</v>
          </cell>
          <cell r="I126" t="str">
            <v>勒苦伟冲</v>
          </cell>
          <cell r="J126" t="str">
            <v>13568663706</v>
          </cell>
          <cell r="K126" t="str">
            <v>国有企业</v>
          </cell>
          <cell r="L126" t="str">
            <v>吴汉琴</v>
          </cell>
          <cell r="M126" t="str">
            <v>15181555174</v>
          </cell>
          <cell r="N126" t="str">
            <v>教师</v>
          </cell>
          <cell r="O126" t="str">
            <v>2021-09-01</v>
          </cell>
          <cell r="P126" t="str">
            <v>2022-01-10</v>
          </cell>
        </row>
        <row r="127">
          <cell r="B127" t="str">
            <v>196701030329</v>
          </cell>
          <cell r="C127" t="str">
            <v>陈燕芳</v>
          </cell>
          <cell r="D127" t="str">
            <v>教师教育系</v>
          </cell>
          <cell r="E127" t="str">
            <v>小学教育</v>
          </cell>
          <cell r="F127" t="str">
            <v>19小教3</v>
          </cell>
          <cell r="G127" t="str">
            <v>小天鹅中心小学</v>
          </cell>
          <cell r="H127" t="str">
            <v>镇龙镇新庙小天鹅中心小学</v>
          </cell>
          <cell r="I127" t="str">
            <v>李小刚</v>
          </cell>
          <cell r="J127" t="str">
            <v>18190112882</v>
          </cell>
          <cell r="K127" t="str">
            <v>国有企业</v>
          </cell>
          <cell r="L127" t="str">
            <v>向天与</v>
          </cell>
          <cell r="M127" t="str">
            <v>15983971675</v>
          </cell>
          <cell r="N127" t="str">
            <v>教师</v>
          </cell>
          <cell r="O127" t="str">
            <v>2021-09-01</v>
          </cell>
          <cell r="P127" t="str">
            <v>2022-01-10</v>
          </cell>
        </row>
        <row r="128">
          <cell r="B128" t="str">
            <v>196701030330</v>
          </cell>
          <cell r="C128" t="str">
            <v>周以兵</v>
          </cell>
          <cell r="D128" t="str">
            <v>教师教育系</v>
          </cell>
          <cell r="E128" t="str">
            <v>小学教育</v>
          </cell>
          <cell r="F128" t="str">
            <v>19小教3</v>
          </cell>
          <cell r="G128" t="str">
            <v>雅安田家炳中学</v>
          </cell>
          <cell r="H128" t="str">
            <v>雅安田家中学</v>
          </cell>
          <cell r="I128" t="str">
            <v>黄远明</v>
          </cell>
          <cell r="J128" t="str">
            <v>083-52230805</v>
          </cell>
          <cell r="K128" t="str">
            <v>国有企业</v>
          </cell>
          <cell r="L128" t="str">
            <v>周毅力</v>
          </cell>
          <cell r="M128" t="str">
            <v>13980609992</v>
          </cell>
          <cell r="N128" t="str">
            <v>教师</v>
          </cell>
          <cell r="O128" t="str">
            <v>2021-09-01</v>
          </cell>
          <cell r="P128" t="str">
            <v>2022-01-10</v>
          </cell>
        </row>
        <row r="129">
          <cell r="B129" t="str">
            <v>196701030331</v>
          </cell>
          <cell r="C129" t="str">
            <v>王云</v>
          </cell>
          <cell r="D129" t="str">
            <v>教师教育系</v>
          </cell>
          <cell r="E129" t="str">
            <v>小学教育</v>
          </cell>
          <cell r="F129" t="str">
            <v>19小教3</v>
          </cell>
          <cell r="G129" t="str">
            <v>资阳市雁江区丰裕镇双山小学</v>
          </cell>
          <cell r="H129" t="str">
            <v>丰裕镇双山小学</v>
          </cell>
          <cell r="I129" t="str">
            <v>曾派庆</v>
          </cell>
          <cell r="J129" t="str">
            <v>13568533085</v>
          </cell>
          <cell r="K129" t="str">
            <v>机关事业</v>
          </cell>
          <cell r="L129" t="str">
            <v>陈抒萍</v>
          </cell>
          <cell r="M129" t="str">
            <v>15760026961</v>
          </cell>
          <cell r="N129" t="str">
            <v>实习教师</v>
          </cell>
          <cell r="O129" t="str">
            <v>2021-09-01</v>
          </cell>
          <cell r="P129" t="str">
            <v>2021-12-30</v>
          </cell>
        </row>
        <row r="130">
          <cell r="B130" t="str">
            <v>196701030332</v>
          </cell>
          <cell r="C130" t="str">
            <v>陈泯宏</v>
          </cell>
          <cell r="D130" t="str">
            <v>教师教育系</v>
          </cell>
          <cell r="E130" t="str">
            <v>小学教育</v>
          </cell>
          <cell r="F130" t="str">
            <v>19小教3</v>
          </cell>
          <cell r="G130" t="str">
            <v>东方红小学</v>
          </cell>
          <cell r="H130" t="str">
            <v>新城镇西街100号东方红小学</v>
          </cell>
          <cell r="I130" t="str">
            <v>马饬哈</v>
          </cell>
          <cell r="J130" t="str">
            <v>15196181138</v>
          </cell>
          <cell r="K130" t="str">
            <v>国有企业</v>
          </cell>
          <cell r="L130" t="str">
            <v>撒媛媛</v>
          </cell>
          <cell r="M130" t="str">
            <v>13281171201</v>
          </cell>
          <cell r="N130" t="str">
            <v>教师</v>
          </cell>
          <cell r="O130" t="str">
            <v>2021-09-01</v>
          </cell>
          <cell r="P130" t="str">
            <v>2022-01-10</v>
          </cell>
        </row>
        <row r="131">
          <cell r="B131" t="str">
            <v>196701030333</v>
          </cell>
          <cell r="C131" t="str">
            <v>曾令吉</v>
          </cell>
          <cell r="D131" t="str">
            <v>教师教育系</v>
          </cell>
          <cell r="E131" t="str">
            <v>小学教育</v>
          </cell>
          <cell r="F131" t="str">
            <v>19小教3</v>
          </cell>
          <cell r="G131" t="str">
            <v>东方红小学</v>
          </cell>
          <cell r="H131" t="str">
            <v>新城镇西街东方红小学</v>
          </cell>
          <cell r="I131" t="str">
            <v>马饬哈</v>
          </cell>
          <cell r="J131" t="str">
            <v>15196181138</v>
          </cell>
          <cell r="K131" t="str">
            <v>国有企业</v>
          </cell>
          <cell r="L131" t="str">
            <v>阿尔比古</v>
          </cell>
          <cell r="M131" t="str">
            <v>13881516839</v>
          </cell>
          <cell r="N131" t="str">
            <v>教师</v>
          </cell>
          <cell r="O131" t="str">
            <v>2021-09-01</v>
          </cell>
          <cell r="P131" t="str">
            <v>2022-01-10</v>
          </cell>
        </row>
        <row r="132">
          <cell r="B132" t="str">
            <v>196701030334</v>
          </cell>
          <cell r="C132" t="str">
            <v>董坛</v>
          </cell>
          <cell r="D132" t="str">
            <v>教师教育系</v>
          </cell>
          <cell r="E132" t="str">
            <v>小学教育</v>
          </cell>
          <cell r="F132" t="str">
            <v>19小教3</v>
          </cell>
          <cell r="G132" t="str">
            <v>青川县乔庄镇中心小学校</v>
          </cell>
          <cell r="H132" t="str">
            <v>乔庄镇中心小学校</v>
          </cell>
          <cell r="I132" t="str">
            <v>王中礼</v>
          </cell>
          <cell r="J132" t="str">
            <v>13981235367</v>
          </cell>
          <cell r="K132" t="str">
            <v>国有企业</v>
          </cell>
          <cell r="L132" t="str">
            <v>何仁军</v>
          </cell>
          <cell r="M132" t="str">
            <v>15983915836</v>
          </cell>
          <cell r="N132" t="str">
            <v>教师</v>
          </cell>
          <cell r="O132" t="str">
            <v>2021-09-01</v>
          </cell>
          <cell r="P132" t="str">
            <v>2022-01-24</v>
          </cell>
        </row>
        <row r="133">
          <cell r="B133" t="str">
            <v>196701030335</v>
          </cell>
          <cell r="C133" t="str">
            <v>李春兰</v>
          </cell>
          <cell r="D133" t="str">
            <v>教师教育系</v>
          </cell>
          <cell r="E133" t="str">
            <v>小学教育</v>
          </cell>
          <cell r="F133" t="str">
            <v>19小教3</v>
          </cell>
          <cell r="G133" t="str">
            <v>昭觉县工农兵小学校</v>
          </cell>
          <cell r="H133" t="str">
            <v>新城镇海子巷6号昭觉县工农兵小学校</v>
          </cell>
          <cell r="I133" t="str">
            <v>土比拉子</v>
          </cell>
          <cell r="J133" t="str">
            <v>13881567291</v>
          </cell>
          <cell r="K133" t="str">
            <v>国有企业</v>
          </cell>
          <cell r="L133" t="str">
            <v>李正强</v>
          </cell>
          <cell r="M133" t="str">
            <v>18140396928</v>
          </cell>
          <cell r="N133" t="str">
            <v>教师</v>
          </cell>
          <cell r="O133" t="str">
            <v>2021-09-01</v>
          </cell>
          <cell r="P133" t="str">
            <v>2022-01-10</v>
          </cell>
        </row>
        <row r="134">
          <cell r="B134" t="str">
            <v>196701030336</v>
          </cell>
          <cell r="C134" t="str">
            <v>谢婷玉</v>
          </cell>
          <cell r="D134" t="str">
            <v>教师教育系</v>
          </cell>
          <cell r="E134" t="str">
            <v>小学教育</v>
          </cell>
          <cell r="F134" t="str">
            <v>19小教3</v>
          </cell>
          <cell r="G134" t="str">
            <v>昭觉县工农兵小学</v>
          </cell>
          <cell r="H134" t="str">
            <v>昭觉县新城镇 海子巷6号昭觉县工农兵小学校</v>
          </cell>
          <cell r="I134" t="str">
            <v>土比拉子</v>
          </cell>
          <cell r="J134" t="str">
            <v>13881567291</v>
          </cell>
          <cell r="K134" t="str">
            <v>国有企业</v>
          </cell>
          <cell r="L134" t="str">
            <v>李正强</v>
          </cell>
          <cell r="M134" t="str">
            <v>18140396928</v>
          </cell>
          <cell r="N134" t="str">
            <v>教师</v>
          </cell>
          <cell r="O134" t="str">
            <v>2021-09-01</v>
          </cell>
          <cell r="P134" t="str">
            <v>2022-01-10</v>
          </cell>
        </row>
        <row r="135">
          <cell r="B135" t="str">
            <v>196701030337</v>
          </cell>
          <cell r="C135" t="str">
            <v>高菁菁</v>
          </cell>
          <cell r="D135" t="str">
            <v>教师教育系</v>
          </cell>
          <cell r="E135" t="str">
            <v>小学教育</v>
          </cell>
          <cell r="F135" t="str">
            <v>19小教3</v>
          </cell>
          <cell r="G135" t="str">
            <v>昭觉县民族重点寄宿制小学</v>
          </cell>
          <cell r="H135" t="str">
            <v>城北乡010乡道</v>
          </cell>
          <cell r="I135" t="str">
            <v>阿的子格</v>
          </cell>
          <cell r="J135" t="str">
            <v>15881593285</v>
          </cell>
          <cell r="K135" t="str">
            <v>国有企业</v>
          </cell>
          <cell r="L135" t="str">
            <v>李兴宇</v>
          </cell>
          <cell r="M135" t="str">
            <v>18080285493</v>
          </cell>
          <cell r="N135" t="str">
            <v>教师</v>
          </cell>
          <cell r="O135" t="str">
            <v>2021-08-31</v>
          </cell>
          <cell r="P135" t="str">
            <v>2022-01-10</v>
          </cell>
        </row>
        <row r="136">
          <cell r="B136" t="str">
            <v>196701030338</v>
          </cell>
          <cell r="C136" t="str">
            <v>张欢</v>
          </cell>
          <cell r="D136" t="str">
            <v>教师教育系</v>
          </cell>
          <cell r="E136" t="str">
            <v>小学教育</v>
          </cell>
          <cell r="F136" t="str">
            <v>19小教3</v>
          </cell>
          <cell r="G136" t="str">
            <v>昭觉县民族重点寄宿制小学</v>
          </cell>
          <cell r="H136" t="str">
            <v>城北乡010乡道</v>
          </cell>
          <cell r="I136" t="str">
            <v>阿的子格</v>
          </cell>
          <cell r="J136" t="str">
            <v>15881593285</v>
          </cell>
          <cell r="K136" t="str">
            <v>国有企业</v>
          </cell>
          <cell r="L136" t="str">
            <v>李兴宇</v>
          </cell>
          <cell r="M136" t="str">
            <v>18080285493</v>
          </cell>
          <cell r="N136" t="str">
            <v>教师</v>
          </cell>
          <cell r="O136" t="str">
            <v>2021-08-31</v>
          </cell>
          <cell r="P136" t="str">
            <v>2022-01-10</v>
          </cell>
        </row>
        <row r="137">
          <cell r="B137" t="str">
            <v>196701030339</v>
          </cell>
          <cell r="C137" t="str">
            <v>叶思林</v>
          </cell>
          <cell r="D137" t="str">
            <v>教师教育系</v>
          </cell>
          <cell r="E137" t="str">
            <v>小学教育</v>
          </cell>
          <cell r="F137" t="str">
            <v>19小教3</v>
          </cell>
          <cell r="G137" t="str">
            <v>板栗桠中心小学</v>
          </cell>
          <cell r="H137" t="str">
            <v>资中县板栗桠乡板栗桠街255号</v>
          </cell>
          <cell r="I137" t="str">
            <v>贺辉</v>
          </cell>
          <cell r="J137" t="str">
            <v>13548331957</v>
          </cell>
          <cell r="K137" t="str">
            <v>国有企业</v>
          </cell>
          <cell r="L137" t="str">
            <v>甘小菊</v>
          </cell>
          <cell r="M137" t="str">
            <v>15700381388</v>
          </cell>
          <cell r="N137" t="str">
            <v>实习班主任</v>
          </cell>
          <cell r="O137" t="str">
            <v>2021-09-13</v>
          </cell>
          <cell r="P137" t="str">
            <v>2022-01-10</v>
          </cell>
        </row>
        <row r="138">
          <cell r="B138" t="str">
            <v>196701030340</v>
          </cell>
          <cell r="C138" t="str">
            <v>赵小芬</v>
          </cell>
          <cell r="D138" t="str">
            <v>教师教育系</v>
          </cell>
          <cell r="E138" t="str">
            <v>小学教育</v>
          </cell>
          <cell r="F138" t="str">
            <v>19小教3</v>
          </cell>
          <cell r="G138" t="str">
            <v>四川省凉山州宁南县宁南朝阳小学</v>
          </cell>
          <cell r="H138" t="str">
            <v>四川省-凉山彝族自治州-宁南县-朝阳路与顺城南街交叉路口往东约90米</v>
          </cell>
          <cell r="I138" t="str">
            <v>18009043858</v>
          </cell>
          <cell r="J138" t="str">
            <v>13734969576</v>
          </cell>
          <cell r="K138" t="str">
            <v>国有企业</v>
          </cell>
          <cell r="L138" t="str">
            <v>赵小芬</v>
          </cell>
          <cell r="M138" t="str">
            <v>13734969576</v>
          </cell>
          <cell r="N138" t="str">
            <v>教师</v>
          </cell>
          <cell r="O138" t="str">
            <v>2021-08-30</v>
          </cell>
          <cell r="P138" t="str">
            <v>2022-01-28</v>
          </cell>
        </row>
        <row r="139">
          <cell r="B139" t="str">
            <v>196701030341</v>
          </cell>
          <cell r="C139" t="str">
            <v>党远航</v>
          </cell>
          <cell r="D139" t="str">
            <v>教师教育系</v>
          </cell>
          <cell r="E139" t="str">
            <v>小学教育</v>
          </cell>
          <cell r="F139" t="str">
            <v>19小教3</v>
          </cell>
          <cell r="G139" t="str">
            <v>树坪乡中心校</v>
          </cell>
          <cell r="H139" t="str">
            <v>树坪乡树坪中心校</v>
          </cell>
          <cell r="I139" t="str">
            <v>勒苦伟冲</v>
          </cell>
          <cell r="J139" t="str">
            <v>13568663706</v>
          </cell>
          <cell r="K139" t="str">
            <v>国有企业</v>
          </cell>
          <cell r="L139" t="str">
            <v>吴汉琴</v>
          </cell>
          <cell r="M139" t="str">
            <v>15181555174</v>
          </cell>
          <cell r="N139" t="str">
            <v>教师</v>
          </cell>
          <cell r="O139" t="str">
            <v>2021-09-01</v>
          </cell>
          <cell r="P139" t="str">
            <v>2022-01-10</v>
          </cell>
        </row>
        <row r="140">
          <cell r="B140" t="str">
            <v>196701030342</v>
          </cell>
          <cell r="C140" t="str">
            <v>向文君</v>
          </cell>
          <cell r="D140" t="str">
            <v>教师教育系</v>
          </cell>
          <cell r="E140" t="str">
            <v>小学教育</v>
          </cell>
          <cell r="F140" t="str">
            <v>19小教3</v>
          </cell>
          <cell r="G140" t="str">
            <v>成都市盐外芙蓉学校</v>
          </cell>
          <cell r="H140" t="str">
            <v>金花街道凉井社区三线沟路148号</v>
          </cell>
          <cell r="I140" t="str">
            <v>张翠</v>
          </cell>
          <cell r="J140" t="str">
            <v>13980780677</v>
          </cell>
          <cell r="K140" t="str">
            <v>个私</v>
          </cell>
          <cell r="L140" t="str">
            <v>张翠</v>
          </cell>
          <cell r="M140" t="str">
            <v>13980780677</v>
          </cell>
          <cell r="N140" t="str">
            <v>教师</v>
          </cell>
          <cell r="O140" t="str">
            <v>2021-09-01</v>
          </cell>
          <cell r="P140" t="str">
            <v>2022-01-10</v>
          </cell>
        </row>
        <row r="141">
          <cell r="B141" t="str">
            <v>196701030343</v>
          </cell>
          <cell r="C141" t="str">
            <v>向宏佳</v>
          </cell>
          <cell r="D141" t="str">
            <v>教师教育系</v>
          </cell>
          <cell r="E141" t="str">
            <v>小学教育</v>
          </cell>
          <cell r="F141" t="str">
            <v>19小教3</v>
          </cell>
          <cell r="G141" t="str">
            <v>东方红小学</v>
          </cell>
          <cell r="H141" t="str">
            <v>新城镇西街100号东方红小学</v>
          </cell>
          <cell r="I141" t="str">
            <v>马饬哈</v>
          </cell>
          <cell r="J141" t="str">
            <v>15196181138</v>
          </cell>
          <cell r="K141" t="str">
            <v>国有企业</v>
          </cell>
          <cell r="L141" t="str">
            <v>杨洋</v>
          </cell>
          <cell r="M141" t="str">
            <v>17823822401</v>
          </cell>
          <cell r="N141" t="str">
            <v>教师</v>
          </cell>
          <cell r="O141" t="str">
            <v>2021-09-01</v>
          </cell>
          <cell r="P141" t="str">
            <v>2022-01-10</v>
          </cell>
        </row>
        <row r="142">
          <cell r="B142" t="str">
            <v>196701030344</v>
          </cell>
          <cell r="C142" t="str">
            <v>邱耀仪</v>
          </cell>
          <cell r="D142" t="str">
            <v>教师教育系</v>
          </cell>
          <cell r="E142" t="str">
            <v>小学教育</v>
          </cell>
          <cell r="F142" t="str">
            <v>19小教3</v>
          </cell>
          <cell r="G142" t="str">
            <v>昭觉县齿可波西乡新民基点校</v>
          </cell>
          <cell r="H142" t="str">
            <v>齿可波西乡新民基点校</v>
          </cell>
          <cell r="I142" t="str">
            <v>阿合约布</v>
          </cell>
          <cell r="J142" t="str">
            <v>18181221088</v>
          </cell>
          <cell r="K142" t="str">
            <v>国有企业</v>
          </cell>
          <cell r="L142" t="str">
            <v>海哈五打</v>
          </cell>
          <cell r="M142" t="str">
            <v>18328883882</v>
          </cell>
          <cell r="N142" t="str">
            <v>教师</v>
          </cell>
          <cell r="O142" t="str">
            <v>2021-09-01</v>
          </cell>
          <cell r="P142" t="str">
            <v>2022-01-10</v>
          </cell>
        </row>
        <row r="143">
          <cell r="B143" t="str">
            <v>196701030345</v>
          </cell>
          <cell r="C143" t="str">
            <v>李培瑶</v>
          </cell>
          <cell r="D143" t="str">
            <v>教师教育系</v>
          </cell>
          <cell r="E143" t="str">
            <v>小学教育</v>
          </cell>
          <cell r="F143" t="str">
            <v>19小教3</v>
          </cell>
          <cell r="G143" t="str">
            <v>仁寿县龙正镇小学校</v>
          </cell>
          <cell r="H143" t="str">
            <v>龙正镇学道街18号</v>
          </cell>
          <cell r="I143" t="str">
            <v>熊建明</v>
          </cell>
          <cell r="J143" t="str">
            <v>13608162048</v>
          </cell>
          <cell r="K143" t="str">
            <v>机关事业</v>
          </cell>
          <cell r="L143" t="str">
            <v>廖津平</v>
          </cell>
          <cell r="M143" t="str">
            <v>13547674308</v>
          </cell>
          <cell r="N143" t="str">
            <v>教师</v>
          </cell>
          <cell r="O143" t="str">
            <v>2021-09-01</v>
          </cell>
          <cell r="P143" t="str">
            <v>2022-01-10</v>
          </cell>
        </row>
        <row r="144">
          <cell r="B144" t="str">
            <v>196701030346</v>
          </cell>
          <cell r="C144" t="str">
            <v>周星月</v>
          </cell>
          <cell r="D144" t="str">
            <v>教师教育系</v>
          </cell>
          <cell r="E144" t="str">
            <v>小学教育</v>
          </cell>
          <cell r="F144" t="str">
            <v>19小教3</v>
          </cell>
          <cell r="G144" t="str">
            <v>遂宁市河东新区紫竹路小学</v>
          </cell>
          <cell r="H144" t="str">
            <v>圣泉路136号</v>
          </cell>
          <cell r="I144" t="str">
            <v>邓力友</v>
          </cell>
          <cell r="J144" t="str">
            <v>19911862239</v>
          </cell>
          <cell r="K144" t="str">
            <v>国有企业</v>
          </cell>
          <cell r="L144" t="str">
            <v>邓力友</v>
          </cell>
          <cell r="M144" t="str">
            <v>19911862239</v>
          </cell>
          <cell r="N144" t="str">
            <v>教师</v>
          </cell>
          <cell r="O144" t="str">
            <v>2021-09-01</v>
          </cell>
          <cell r="P144" t="str">
            <v>2022-01-17</v>
          </cell>
        </row>
        <row r="145">
          <cell r="B145" t="str">
            <v>196701030347</v>
          </cell>
          <cell r="C145" t="str">
            <v>张婷</v>
          </cell>
          <cell r="D145" t="str">
            <v>教师教育系</v>
          </cell>
          <cell r="E145" t="str">
            <v>小学教育</v>
          </cell>
          <cell r="F145" t="str">
            <v>19小教3</v>
          </cell>
          <cell r="G145" t="str">
            <v>遂宁市河东新区紫竹路小学校</v>
          </cell>
          <cell r="H145" t="str">
            <v>紫竹路小学校</v>
          </cell>
          <cell r="I145" t="str">
            <v>徐主任</v>
          </cell>
          <cell r="J145" t="str">
            <v>13778704678</v>
          </cell>
          <cell r="K145" t="str">
            <v>国有企业</v>
          </cell>
          <cell r="L145" t="str">
            <v>唐帅</v>
          </cell>
          <cell r="M145" t="str">
            <v>18398128051</v>
          </cell>
          <cell r="N145" t="str">
            <v>数学教师</v>
          </cell>
          <cell r="O145" t="str">
            <v>2021-09-01</v>
          </cell>
          <cell r="P145" t="str">
            <v>2023-01-10</v>
          </cell>
        </row>
        <row r="146">
          <cell r="B146" t="str">
            <v>196701030348</v>
          </cell>
          <cell r="C146" t="str">
            <v>王瑞林</v>
          </cell>
          <cell r="D146" t="str">
            <v>教师教育系</v>
          </cell>
          <cell r="E146" t="str">
            <v>小学教育</v>
          </cell>
          <cell r="F146" t="str">
            <v>19小教3</v>
          </cell>
          <cell r="G146" t="str">
            <v>新城镇宝洁希望小学</v>
          </cell>
          <cell r="H146" t="str">
            <v>新城镇宝洁希望小学</v>
          </cell>
          <cell r="I146" t="str">
            <v>吉布不木乃</v>
          </cell>
          <cell r="J146" t="str">
            <v>13086546651</v>
          </cell>
          <cell r="K146" t="str">
            <v>国有企业</v>
          </cell>
          <cell r="L146" t="str">
            <v>米色科子</v>
          </cell>
          <cell r="M146" t="str">
            <v>18783446619</v>
          </cell>
          <cell r="N146" t="str">
            <v>教师</v>
          </cell>
          <cell r="O146" t="str">
            <v>2021-09-01</v>
          </cell>
          <cell r="P146" t="str">
            <v>2022-01-15</v>
          </cell>
        </row>
        <row r="147">
          <cell r="B147" t="str">
            <v>196701030349</v>
          </cell>
          <cell r="C147" t="str">
            <v>王洪真</v>
          </cell>
          <cell r="D147" t="str">
            <v>教师教育系</v>
          </cell>
          <cell r="E147" t="str">
            <v>小学教育</v>
          </cell>
          <cell r="F147" t="str">
            <v>19小教3</v>
          </cell>
          <cell r="G147" t="str">
            <v>中山街小学屏山小学校</v>
          </cell>
          <cell r="H147" t="str">
            <v>屏山镇浙川大道007号</v>
          </cell>
          <cell r="I147" t="str">
            <v>何志明</v>
          </cell>
          <cell r="J147" t="str">
            <v>15883172198</v>
          </cell>
          <cell r="K147" t="str">
            <v>国有企业</v>
          </cell>
          <cell r="L147" t="str">
            <v>郑慧军</v>
          </cell>
          <cell r="M147" t="str">
            <v>13698231520</v>
          </cell>
          <cell r="N147" t="str">
            <v>教师</v>
          </cell>
          <cell r="O147" t="str">
            <v>2021-09-01</v>
          </cell>
          <cell r="P147" t="str">
            <v>2022-01-10</v>
          </cell>
        </row>
        <row r="148">
          <cell r="B148" t="str">
            <v>196701030350</v>
          </cell>
          <cell r="C148" t="str">
            <v>黄丽廷</v>
          </cell>
          <cell r="D148" t="str">
            <v>教师教育系</v>
          </cell>
          <cell r="E148" t="str">
            <v>小学教育</v>
          </cell>
          <cell r="F148" t="str">
            <v>19小教3</v>
          </cell>
          <cell r="G148" t="str">
            <v>东方红小学</v>
          </cell>
          <cell r="H148" t="str">
            <v>新城镇西街100号</v>
          </cell>
          <cell r="I148" t="str">
            <v>马饬哈</v>
          </cell>
          <cell r="J148" t="str">
            <v>15196181138</v>
          </cell>
          <cell r="K148" t="str">
            <v>国有企业</v>
          </cell>
          <cell r="L148" t="str">
            <v>杨洋</v>
          </cell>
          <cell r="M148" t="str">
            <v>17823822401</v>
          </cell>
          <cell r="N148" t="str">
            <v>教师</v>
          </cell>
          <cell r="O148" t="str">
            <v>2021-09-01</v>
          </cell>
          <cell r="P148" t="str">
            <v>2022-01-10</v>
          </cell>
        </row>
        <row r="149">
          <cell r="B149" t="str">
            <v>196701030351</v>
          </cell>
          <cell r="C149" t="str">
            <v>金彩玲</v>
          </cell>
          <cell r="D149" t="str">
            <v>教师教育系</v>
          </cell>
          <cell r="E149" t="str">
            <v>小学教育</v>
          </cell>
          <cell r="F149" t="str">
            <v>19小教3</v>
          </cell>
          <cell r="G149" t="str">
            <v>昭觉县新城镇城西小学</v>
          </cell>
          <cell r="H149" t="str">
            <v>昭觉县新城镇</v>
          </cell>
          <cell r="I149" t="str">
            <v>吉日拉夫</v>
          </cell>
          <cell r="J149" t="str">
            <v>15183435319</v>
          </cell>
          <cell r="K149" t="str">
            <v>国有企业</v>
          </cell>
          <cell r="L149" t="str">
            <v>严开胜</v>
          </cell>
          <cell r="M149" t="str">
            <v>19115725703</v>
          </cell>
          <cell r="N149" t="str">
            <v>教师</v>
          </cell>
          <cell r="O149" t="str">
            <v>2021-09-01</v>
          </cell>
          <cell r="P149" t="str">
            <v>2022-01-20</v>
          </cell>
        </row>
        <row r="150">
          <cell r="B150" t="str">
            <v>185601030328</v>
          </cell>
          <cell r="C150" t="str">
            <v>张杰</v>
          </cell>
          <cell r="D150" t="str">
            <v>教师教育系</v>
          </cell>
          <cell r="E150" t="str">
            <v>小学教育</v>
          </cell>
          <cell r="F150" t="str">
            <v>19小教4</v>
          </cell>
          <cell r="G150" t="str">
            <v>昭觉县民族重点制寄宿制小学</v>
          </cell>
          <cell r="H150" t="str">
            <v>城北乡010乡道</v>
          </cell>
          <cell r="I150" t="str">
            <v>阿的子格</v>
          </cell>
          <cell r="J150" t="str">
            <v>25881593285</v>
          </cell>
          <cell r="K150" t="str">
            <v>国有企业</v>
          </cell>
          <cell r="L150" t="str">
            <v>李兴宇</v>
          </cell>
          <cell r="M150" t="str">
            <v>18080285493</v>
          </cell>
          <cell r="N150" t="str">
            <v>教师</v>
          </cell>
          <cell r="O150" t="str">
            <v>2021-08-31</v>
          </cell>
          <cell r="P150" t="str">
            <v>2022-01-10</v>
          </cell>
        </row>
        <row r="151">
          <cell r="B151" t="str">
            <v>196701030401</v>
          </cell>
          <cell r="C151" t="str">
            <v>任家翠</v>
          </cell>
          <cell r="D151" t="str">
            <v>教师教育系</v>
          </cell>
          <cell r="E151" t="str">
            <v>小学教育</v>
          </cell>
          <cell r="F151" t="str">
            <v>19小教4</v>
          </cell>
          <cell r="G151" t="str">
            <v>四川师范大学附属遂州实验学校</v>
          </cell>
          <cell r="H151" t="str">
            <v>银河南路963号</v>
          </cell>
          <cell r="I151" t="str">
            <v>刘鹏举</v>
          </cell>
          <cell r="J151" t="str">
            <v>0825-8121877</v>
          </cell>
          <cell r="K151" t="str">
            <v>国有企业</v>
          </cell>
          <cell r="L151" t="str">
            <v>弓金娥</v>
          </cell>
          <cell r="M151" t="str">
            <v>18782946861</v>
          </cell>
          <cell r="N151" t="str">
            <v>实习教师</v>
          </cell>
          <cell r="O151" t="str">
            <v>2021-09-01</v>
          </cell>
          <cell r="P151" t="str">
            <v>2022-01-10</v>
          </cell>
        </row>
        <row r="152">
          <cell r="B152" t="str">
            <v>196701030402</v>
          </cell>
          <cell r="C152" t="str">
            <v>张莹</v>
          </cell>
          <cell r="D152" t="str">
            <v>教师教育系</v>
          </cell>
          <cell r="E152" t="str">
            <v>小学教育</v>
          </cell>
          <cell r="F152" t="str">
            <v>19小教4</v>
          </cell>
          <cell r="G152" t="str">
            <v>江铜集团塘木希望小学</v>
          </cell>
          <cell r="H152" t="str">
            <v>新城镇绕城大道</v>
          </cell>
          <cell r="I152" t="str">
            <v>阿西木加</v>
          </cell>
          <cell r="J152" t="str">
            <v>15708379016</v>
          </cell>
          <cell r="K152" t="str">
            <v>国有企业</v>
          </cell>
          <cell r="L152" t="str">
            <v>阿西木加</v>
          </cell>
          <cell r="M152" t="str">
            <v>15708379016</v>
          </cell>
          <cell r="N152" t="str">
            <v>实习教师</v>
          </cell>
          <cell r="O152" t="str">
            <v>2021-09-01</v>
          </cell>
          <cell r="P152" t="str">
            <v>2024-01-15</v>
          </cell>
        </row>
        <row r="153">
          <cell r="B153" t="str">
            <v>196701030403</v>
          </cell>
          <cell r="C153" t="str">
            <v>陈斯玥</v>
          </cell>
          <cell r="D153" t="str">
            <v>教师教育系</v>
          </cell>
          <cell r="E153" t="str">
            <v>小学教育</v>
          </cell>
          <cell r="F153" t="str">
            <v>19小教4</v>
          </cell>
          <cell r="G153" t="str">
            <v>大竹县第二小学</v>
          </cell>
          <cell r="H153" t="str">
            <v>竹阳镇胜利街54号</v>
          </cell>
          <cell r="I153" t="str">
            <v>蔡川</v>
          </cell>
          <cell r="J153" t="str">
            <v>15882985288</v>
          </cell>
          <cell r="K153" t="str">
            <v>机关事业</v>
          </cell>
          <cell r="L153" t="str">
            <v>蔡川</v>
          </cell>
          <cell r="M153" t="str">
            <v>15882985288</v>
          </cell>
          <cell r="N153" t="str">
            <v>小学教育</v>
          </cell>
          <cell r="O153" t="str">
            <v>2021-09-01</v>
          </cell>
          <cell r="P153" t="str">
            <v>2022-01-10</v>
          </cell>
        </row>
        <row r="154">
          <cell r="B154" t="str">
            <v>196701030404</v>
          </cell>
          <cell r="C154" t="str">
            <v>张敏</v>
          </cell>
          <cell r="D154" t="str">
            <v>教师教育系</v>
          </cell>
          <cell r="E154" t="str">
            <v>小学教育</v>
          </cell>
          <cell r="F154" t="str">
            <v>19小教4</v>
          </cell>
          <cell r="G154" t="str">
            <v>开江县西城小学</v>
          </cell>
          <cell r="H154" t="str">
            <v>橄榄大道294号</v>
          </cell>
          <cell r="I154" t="str">
            <v>黄维</v>
          </cell>
          <cell r="J154" t="str">
            <v>13700927335</v>
          </cell>
          <cell r="K154" t="str">
            <v>机关事业</v>
          </cell>
          <cell r="L154" t="str">
            <v>杨秀梅</v>
          </cell>
          <cell r="M154" t="str">
            <v>14781869203</v>
          </cell>
          <cell r="N154" t="str">
            <v>实习语文教师</v>
          </cell>
          <cell r="O154" t="str">
            <v>2021-09-02</v>
          </cell>
          <cell r="P154" t="str">
            <v>2022-01-05</v>
          </cell>
        </row>
        <row r="155">
          <cell r="B155" t="str">
            <v>196701030405</v>
          </cell>
          <cell r="C155" t="str">
            <v>杨秋娴</v>
          </cell>
          <cell r="D155" t="str">
            <v>教师教育系</v>
          </cell>
          <cell r="E155" t="str">
            <v>小学教育</v>
          </cell>
          <cell r="F155" t="str">
            <v>19小教4</v>
          </cell>
          <cell r="G155" t="str">
            <v>新城镇宝洁希望小学</v>
          </cell>
          <cell r="H155" t="str">
            <v>新城镇宝洁希望小学</v>
          </cell>
          <cell r="I155" t="str">
            <v>吉布木乃</v>
          </cell>
          <cell r="J155" t="str">
            <v>13795604826</v>
          </cell>
          <cell r="K155" t="str">
            <v>国有企业</v>
          </cell>
          <cell r="L155" t="str">
            <v>毛茜茜</v>
          </cell>
          <cell r="M155" t="str">
            <v>18383475074</v>
          </cell>
          <cell r="N155" t="str">
            <v>教师</v>
          </cell>
          <cell r="O155" t="str">
            <v>2021-09-01</v>
          </cell>
          <cell r="P155" t="str">
            <v>2022-01-10</v>
          </cell>
        </row>
        <row r="156">
          <cell r="B156" t="str">
            <v>196701030406</v>
          </cell>
          <cell r="C156" t="str">
            <v>徐燕萍</v>
          </cell>
          <cell r="D156" t="str">
            <v>教师教育系</v>
          </cell>
          <cell r="E156" t="str">
            <v>小学教育</v>
          </cell>
          <cell r="F156" t="str">
            <v>19小教4</v>
          </cell>
          <cell r="G156" t="str">
            <v>昭觉县大坝乡中心小学校</v>
          </cell>
          <cell r="H156" t="str">
            <v>大坝乡中心小学校</v>
          </cell>
          <cell r="I156" t="str">
            <v>阿苦阿牛</v>
          </cell>
          <cell r="J156" t="str">
            <v>13881578015</v>
          </cell>
          <cell r="K156" t="str">
            <v>国有企业</v>
          </cell>
          <cell r="L156" t="str">
            <v>阿苦阿牛</v>
          </cell>
          <cell r="M156" t="str">
            <v>13881578015</v>
          </cell>
          <cell r="N156" t="str">
            <v>数学教师</v>
          </cell>
          <cell r="O156" t="str">
            <v>2021-09-01</v>
          </cell>
          <cell r="P156" t="str">
            <v>2022-01-10</v>
          </cell>
        </row>
        <row r="157">
          <cell r="B157" t="str">
            <v>196701030407</v>
          </cell>
          <cell r="C157" t="str">
            <v>王剑</v>
          </cell>
          <cell r="D157" t="str">
            <v>教师教育系</v>
          </cell>
          <cell r="E157" t="str">
            <v>小学教育</v>
          </cell>
          <cell r="F157" t="str">
            <v>19小教4</v>
          </cell>
          <cell r="G157" t="str">
            <v>屏山县书楼镇中心学校</v>
          </cell>
          <cell r="H157" t="str">
            <v>书楼镇</v>
          </cell>
          <cell r="I157" t="str">
            <v>刘晓华</v>
          </cell>
          <cell r="J157" t="str">
            <v>15388309618</v>
          </cell>
          <cell r="K157" t="str">
            <v>机关事业</v>
          </cell>
          <cell r="L157" t="str">
            <v>刘晓华</v>
          </cell>
          <cell r="M157" t="str">
            <v>15388309618</v>
          </cell>
          <cell r="N157" t="str">
            <v>教师</v>
          </cell>
          <cell r="O157" t="str">
            <v>2021-09-01</v>
          </cell>
          <cell r="P157" t="str">
            <v>2022-01-24</v>
          </cell>
        </row>
        <row r="158">
          <cell r="B158" t="str">
            <v>196701030408</v>
          </cell>
          <cell r="C158" t="str">
            <v>苏婷</v>
          </cell>
          <cell r="D158" t="str">
            <v>教师教育系</v>
          </cell>
          <cell r="E158" t="str">
            <v>小学教育</v>
          </cell>
          <cell r="F158" t="str">
            <v>19小教4</v>
          </cell>
          <cell r="G158" t="str">
            <v>昭觉县大坝乡中心小学校</v>
          </cell>
          <cell r="H158" t="str">
            <v>大坝乡中心小学校</v>
          </cell>
          <cell r="I158" t="str">
            <v>王针翠</v>
          </cell>
          <cell r="J158" t="str">
            <v>13882476406</v>
          </cell>
          <cell r="K158" t="str">
            <v>国有企业</v>
          </cell>
          <cell r="L158" t="str">
            <v>王针翠</v>
          </cell>
          <cell r="M158" t="str">
            <v>13882476406</v>
          </cell>
          <cell r="N158" t="str">
            <v>数学教师</v>
          </cell>
          <cell r="O158" t="str">
            <v>2021-09-01</v>
          </cell>
          <cell r="P158" t="str">
            <v>2022-01-10</v>
          </cell>
        </row>
        <row r="159">
          <cell r="B159" t="str">
            <v>196701030409</v>
          </cell>
          <cell r="C159" t="str">
            <v>周姗姗</v>
          </cell>
          <cell r="D159" t="str">
            <v>教师教育系</v>
          </cell>
          <cell r="E159" t="str">
            <v>小学教育</v>
          </cell>
          <cell r="F159" t="str">
            <v>19小教4</v>
          </cell>
          <cell r="G159" t="str">
            <v>江铜集团塘木希望小学</v>
          </cell>
          <cell r="H159" t="str">
            <v>绕城大道</v>
          </cell>
          <cell r="I159" t="str">
            <v>阿西木加</v>
          </cell>
          <cell r="J159" t="str">
            <v>15708379016</v>
          </cell>
          <cell r="K159" t="str">
            <v>国有企业</v>
          </cell>
          <cell r="L159" t="str">
            <v>阿西木加</v>
          </cell>
          <cell r="M159" t="str">
            <v>15708379016</v>
          </cell>
          <cell r="N159" t="str">
            <v>教师</v>
          </cell>
          <cell r="O159" t="str">
            <v>2021-09-01</v>
          </cell>
          <cell r="P159" t="str">
            <v>2022-01-20</v>
          </cell>
        </row>
        <row r="160">
          <cell r="B160" t="str">
            <v>196701030410</v>
          </cell>
          <cell r="C160" t="str">
            <v>肖伍合</v>
          </cell>
          <cell r="D160" t="str">
            <v>教师教育系</v>
          </cell>
          <cell r="E160" t="str">
            <v>小学教育</v>
          </cell>
          <cell r="F160" t="str">
            <v>19小教4</v>
          </cell>
          <cell r="G160" t="str">
            <v>昭觉县谷曲乡瓦洛基点校</v>
          </cell>
          <cell r="H160" t="str">
            <v>谷曲乡瓦洛基点校</v>
          </cell>
          <cell r="I160" t="str">
            <v>毛伦乐</v>
          </cell>
          <cell r="J160" t="str">
            <v>13881590883</v>
          </cell>
          <cell r="K160" t="str">
            <v>国有企业</v>
          </cell>
          <cell r="L160" t="str">
            <v>彭梦维</v>
          </cell>
          <cell r="M160" t="str">
            <v>18728919153</v>
          </cell>
          <cell r="N160" t="str">
            <v>教师</v>
          </cell>
          <cell r="O160" t="str">
            <v>2021-09-01</v>
          </cell>
          <cell r="P160" t="str">
            <v>2022-01-10</v>
          </cell>
        </row>
        <row r="161">
          <cell r="B161" t="str">
            <v>196701030411</v>
          </cell>
          <cell r="C161" t="str">
            <v>贾明惠</v>
          </cell>
          <cell r="D161" t="str">
            <v>教师教育系</v>
          </cell>
          <cell r="E161" t="str">
            <v>小学教育</v>
          </cell>
          <cell r="F161" t="str">
            <v>19小教4</v>
          </cell>
          <cell r="G161" t="str">
            <v>昭觉县大坝乡中心小学校</v>
          </cell>
          <cell r="H161" t="str">
            <v>大坝乡中心小学校</v>
          </cell>
          <cell r="I161" t="str">
            <v>何芳</v>
          </cell>
          <cell r="J161" t="str">
            <v>13908155085</v>
          </cell>
          <cell r="K161" t="str">
            <v>国有企业</v>
          </cell>
          <cell r="L161" t="str">
            <v>何芳</v>
          </cell>
          <cell r="M161" t="str">
            <v>13908155085</v>
          </cell>
          <cell r="N161" t="str">
            <v>数学教师</v>
          </cell>
          <cell r="O161" t="str">
            <v>2021-09-01</v>
          </cell>
          <cell r="P161" t="str">
            <v>2022-01-10</v>
          </cell>
        </row>
        <row r="162">
          <cell r="B162" t="str">
            <v>196701030412</v>
          </cell>
          <cell r="C162" t="str">
            <v>李怡静</v>
          </cell>
          <cell r="D162" t="str">
            <v>教师教育系</v>
          </cell>
          <cell r="E162" t="str">
            <v>小学教育</v>
          </cell>
          <cell r="F162" t="str">
            <v>19小教4</v>
          </cell>
          <cell r="G162" t="str">
            <v>昭觉县工农兵小学校</v>
          </cell>
          <cell r="H162" t="str">
            <v>海子巷39号</v>
          </cell>
          <cell r="I162" t="str">
            <v>李志慧</v>
          </cell>
          <cell r="J162" t="str">
            <v>13981525108</v>
          </cell>
          <cell r="K162" t="str">
            <v>国有企业</v>
          </cell>
          <cell r="L162" t="str">
            <v>李正强</v>
          </cell>
          <cell r="M162" t="str">
            <v>18140396928</v>
          </cell>
          <cell r="N162" t="str">
            <v>代课老师</v>
          </cell>
          <cell r="O162" t="str">
            <v>2021-09-01</v>
          </cell>
          <cell r="P162" t="str">
            <v>2022-01-10</v>
          </cell>
        </row>
        <row r="163">
          <cell r="B163" t="str">
            <v>196701030413</v>
          </cell>
          <cell r="C163" t="str">
            <v>欧乌过么</v>
          </cell>
          <cell r="D163" t="str">
            <v>教师教育系</v>
          </cell>
          <cell r="E163" t="str">
            <v>小学教育</v>
          </cell>
          <cell r="F163" t="str">
            <v>19小教4</v>
          </cell>
          <cell r="G163" t="str">
            <v>博洛乡中心小学校</v>
          </cell>
          <cell r="H163" t="str">
            <v>博洛乡中心小学校</v>
          </cell>
          <cell r="I163" t="str">
            <v>土比日色</v>
          </cell>
          <cell r="J163" t="str">
            <v>13568759135</v>
          </cell>
          <cell r="K163" t="str">
            <v>国有企业</v>
          </cell>
          <cell r="L163" t="str">
            <v>某色子哈</v>
          </cell>
          <cell r="M163" t="str">
            <v>18481583731</v>
          </cell>
          <cell r="N163" t="str">
            <v>小学语文老师</v>
          </cell>
          <cell r="O163" t="str">
            <v>2021-09-01</v>
          </cell>
          <cell r="P163" t="str">
            <v>2021-01-05</v>
          </cell>
        </row>
        <row r="164">
          <cell r="B164" t="str">
            <v>196701030414</v>
          </cell>
          <cell r="C164" t="str">
            <v>张欢</v>
          </cell>
          <cell r="D164" t="str">
            <v>教师教育系</v>
          </cell>
          <cell r="E164" t="str">
            <v>小学教育</v>
          </cell>
          <cell r="F164" t="str">
            <v>19小教4</v>
          </cell>
          <cell r="G164" t="str">
            <v>昭觉县齿可波西乡中心小学校</v>
          </cell>
          <cell r="H164" t="str">
            <v>俄尔镇齿可波西乡中心小学校</v>
          </cell>
          <cell r="I164" t="str">
            <v>阿吾阿和</v>
          </cell>
          <cell r="J164" t="str">
            <v>13881532282</v>
          </cell>
          <cell r="K164" t="str">
            <v>国有企业</v>
          </cell>
          <cell r="L164" t="str">
            <v>沈海芹</v>
          </cell>
          <cell r="M164" t="str">
            <v>18882883293</v>
          </cell>
          <cell r="N164" t="str">
            <v>数学教师</v>
          </cell>
          <cell r="O164" t="str">
            <v>2021-09-01</v>
          </cell>
          <cell r="P164" t="str">
            <v>2022-01-10</v>
          </cell>
        </row>
        <row r="165">
          <cell r="B165" t="str">
            <v>196701030415</v>
          </cell>
          <cell r="C165" t="str">
            <v>何洁</v>
          </cell>
          <cell r="D165" t="str">
            <v>教师教育系</v>
          </cell>
          <cell r="E165" t="str">
            <v>小学教育</v>
          </cell>
          <cell r="F165" t="str">
            <v>19小教4</v>
          </cell>
          <cell r="G165" t="str">
            <v>昭觉县新城镇宝洁希望小学</v>
          </cell>
          <cell r="H165" t="str">
            <v>新城镇宝洁希望小学</v>
          </cell>
          <cell r="I165" t="str">
            <v>何洁</v>
          </cell>
          <cell r="J165" t="str">
            <v>13408288215</v>
          </cell>
          <cell r="K165" t="str">
            <v>国有企业</v>
          </cell>
          <cell r="L165" t="str">
            <v>吉勇</v>
          </cell>
          <cell r="M165" t="str">
            <v>13037798006</v>
          </cell>
          <cell r="N165" t="str">
            <v>语文老师</v>
          </cell>
          <cell r="O165" t="str">
            <v>2021-09-02</v>
          </cell>
          <cell r="P165" t="str">
            <v>2022-01-12</v>
          </cell>
        </row>
        <row r="166">
          <cell r="B166" t="str">
            <v>196701030416</v>
          </cell>
          <cell r="C166" t="str">
            <v>陈明静</v>
          </cell>
          <cell r="D166" t="str">
            <v>教师教育系</v>
          </cell>
          <cell r="E166" t="str">
            <v>小学教育</v>
          </cell>
          <cell r="F166" t="str">
            <v>19小教4</v>
          </cell>
          <cell r="G166" t="str">
            <v>四川省凉山州会东县小坝小学</v>
          </cell>
          <cell r="H166" t="str">
            <v>小坝乡团结街农贸市场</v>
          </cell>
          <cell r="I166" t="str">
            <v>陈春林</v>
          </cell>
          <cell r="J166" t="str">
            <v>13708142378</v>
          </cell>
          <cell r="K166" t="str">
            <v>国有企业</v>
          </cell>
          <cell r="L166" t="str">
            <v>陈春林</v>
          </cell>
          <cell r="M166" t="str">
            <v>13708142378</v>
          </cell>
          <cell r="N166" t="str">
            <v>实习教师</v>
          </cell>
          <cell r="O166" t="str">
            <v>2021-09-13</v>
          </cell>
          <cell r="P166" t="str">
            <v>2022-01-13</v>
          </cell>
        </row>
        <row r="167">
          <cell r="B167" t="str">
            <v>196701030418</v>
          </cell>
          <cell r="C167" t="str">
            <v>江青青</v>
          </cell>
          <cell r="D167" t="str">
            <v>教师教育系</v>
          </cell>
          <cell r="E167" t="str">
            <v>小学教育</v>
          </cell>
          <cell r="F167" t="str">
            <v>19小教4</v>
          </cell>
          <cell r="G167" t="str">
            <v>昭觉县工农兵小学校</v>
          </cell>
          <cell r="H167" t="str">
            <v>海子巷139</v>
          </cell>
          <cell r="I167" t="str">
            <v>李志慧</v>
          </cell>
          <cell r="J167" t="str">
            <v>13981525108</v>
          </cell>
          <cell r="K167" t="str">
            <v>国有企业</v>
          </cell>
          <cell r="L167" t="str">
            <v>李正强</v>
          </cell>
          <cell r="M167" t="str">
            <v>18140396928</v>
          </cell>
          <cell r="N167" t="str">
            <v>代课老师</v>
          </cell>
          <cell r="O167" t="str">
            <v>2021-09-01</v>
          </cell>
          <cell r="P167" t="str">
            <v>2022-01-10</v>
          </cell>
        </row>
        <row r="168">
          <cell r="B168" t="str">
            <v>196701030419</v>
          </cell>
          <cell r="C168" t="str">
            <v>罗丁芳</v>
          </cell>
          <cell r="D168" t="str">
            <v>教师教育系</v>
          </cell>
          <cell r="E168" t="str">
            <v>小学教育</v>
          </cell>
          <cell r="F168" t="str">
            <v>19小教4</v>
          </cell>
          <cell r="G168" t="str">
            <v>四川省华蓥市红军小学</v>
          </cell>
          <cell r="H168" t="str">
            <v>岳广华大道红军小学</v>
          </cell>
          <cell r="I168" t="str">
            <v>王小华</v>
          </cell>
          <cell r="J168" t="str">
            <v>15908431368</v>
          </cell>
          <cell r="K168" t="str">
            <v>国有企业</v>
          </cell>
          <cell r="L168" t="str">
            <v>王小华</v>
          </cell>
          <cell r="M168" t="str">
            <v>18084914525</v>
          </cell>
          <cell r="N168" t="str">
            <v>语文实习老师</v>
          </cell>
          <cell r="O168" t="str">
            <v>2021-09-01</v>
          </cell>
          <cell r="P168" t="str">
            <v>2022-01-01</v>
          </cell>
        </row>
        <row r="169">
          <cell r="B169" t="str">
            <v>196701030420</v>
          </cell>
          <cell r="C169" t="str">
            <v>郑源霖</v>
          </cell>
          <cell r="D169" t="str">
            <v>教师教育系</v>
          </cell>
          <cell r="E169" t="str">
            <v>小学教育</v>
          </cell>
          <cell r="F169" t="str">
            <v>19小教4</v>
          </cell>
          <cell r="G169" t="str">
            <v>昭觉县东方红小学校</v>
          </cell>
          <cell r="H169" t="str">
            <v>新城镇西街100号</v>
          </cell>
          <cell r="I169" t="str">
            <v>马饬哈</v>
          </cell>
          <cell r="J169" t="str">
            <v>15196181138</v>
          </cell>
          <cell r="K169" t="str">
            <v>国有企业</v>
          </cell>
          <cell r="L169" t="str">
            <v>王亚雯</v>
          </cell>
          <cell r="M169" t="str">
            <v>13881586500</v>
          </cell>
          <cell r="N169" t="str">
            <v>教师</v>
          </cell>
          <cell r="O169" t="str">
            <v>2021-09-01</v>
          </cell>
          <cell r="P169" t="str">
            <v>2022-01-10</v>
          </cell>
        </row>
        <row r="170">
          <cell r="B170" t="str">
            <v>196701030422</v>
          </cell>
          <cell r="C170" t="str">
            <v>郭有琴</v>
          </cell>
          <cell r="D170" t="str">
            <v>教师教育系</v>
          </cell>
          <cell r="E170" t="str">
            <v>小学教育</v>
          </cell>
          <cell r="F170" t="str">
            <v>19小教4</v>
          </cell>
          <cell r="G170" t="str">
            <v>江铜集团塘木希望小学</v>
          </cell>
          <cell r="H170" t="str">
            <v>新城镇</v>
          </cell>
          <cell r="I170" t="str">
            <v>阿西木加</v>
          </cell>
          <cell r="J170" t="str">
            <v>15708379016</v>
          </cell>
          <cell r="K170" t="str">
            <v>国有企业</v>
          </cell>
          <cell r="L170" t="str">
            <v>阿西木加</v>
          </cell>
          <cell r="M170" t="str">
            <v>15708379016</v>
          </cell>
          <cell r="N170" t="str">
            <v>教师</v>
          </cell>
          <cell r="O170" t="str">
            <v>2021-09-01</v>
          </cell>
          <cell r="P170" t="str">
            <v>2022-01-15</v>
          </cell>
        </row>
        <row r="171">
          <cell r="B171" t="str">
            <v>196701030423</v>
          </cell>
          <cell r="C171" t="str">
            <v>张梅</v>
          </cell>
          <cell r="D171" t="str">
            <v>教师教育系</v>
          </cell>
          <cell r="E171" t="str">
            <v>小学教育</v>
          </cell>
          <cell r="F171" t="str">
            <v>19小教4</v>
          </cell>
          <cell r="G171" t="str">
            <v>新城镇宝洁希望小学</v>
          </cell>
          <cell r="H171" t="str">
            <v>新城镇解放路</v>
          </cell>
          <cell r="I171" t="str">
            <v>吉布木乃</v>
          </cell>
          <cell r="J171" t="str">
            <v>13795604826</v>
          </cell>
          <cell r="K171" t="str">
            <v>国有企业</v>
          </cell>
          <cell r="L171" t="str">
            <v>阿古果果</v>
          </cell>
          <cell r="M171" t="str">
            <v>13183725465</v>
          </cell>
          <cell r="N171" t="str">
            <v>小学数学</v>
          </cell>
          <cell r="O171" t="str">
            <v>2021-09-01</v>
          </cell>
          <cell r="P171" t="str">
            <v>2022-01-15</v>
          </cell>
        </row>
        <row r="172">
          <cell r="B172" t="str">
            <v>196701030424</v>
          </cell>
          <cell r="C172" t="str">
            <v>陈月</v>
          </cell>
          <cell r="D172" t="str">
            <v>教师教育系</v>
          </cell>
          <cell r="E172" t="str">
            <v>小学教育</v>
          </cell>
          <cell r="F172" t="str">
            <v>19小教4</v>
          </cell>
          <cell r="G172" t="str">
            <v>黄桷庄小学</v>
          </cell>
          <cell r="H172" t="str">
            <v>黄桷庄小学</v>
          </cell>
          <cell r="I172" t="str">
            <v>15281448938</v>
          </cell>
          <cell r="J172" t="str">
            <v>15281448938</v>
          </cell>
          <cell r="K172" t="str">
            <v>国有企业</v>
          </cell>
          <cell r="L172" t="str">
            <v>王强</v>
          </cell>
          <cell r="M172" t="str">
            <v>15281448938</v>
          </cell>
          <cell r="N172" t="str">
            <v>实习生</v>
          </cell>
          <cell r="O172" t="str">
            <v>2021-09-03</v>
          </cell>
          <cell r="P172" t="str">
            <v>2022-01-10</v>
          </cell>
        </row>
        <row r="173">
          <cell r="B173" t="str">
            <v>196701030425</v>
          </cell>
          <cell r="C173" t="str">
            <v>杜婷</v>
          </cell>
          <cell r="D173" t="str">
            <v>教师教育系</v>
          </cell>
          <cell r="E173" t="str">
            <v>小学教育</v>
          </cell>
          <cell r="F173" t="str">
            <v>19小教4</v>
          </cell>
          <cell r="G173" t="str">
            <v>高灯镇中心小学</v>
          </cell>
          <cell r="H173" t="str">
            <v>高灯镇</v>
          </cell>
          <cell r="I173" t="str">
            <v>杜婷</v>
          </cell>
          <cell r="J173" t="str">
            <v>17396908655</v>
          </cell>
          <cell r="K173" t="str">
            <v>国有企业</v>
          </cell>
          <cell r="L173" t="str">
            <v>唐甫</v>
          </cell>
          <cell r="M173" t="str">
            <v>17323201936</v>
          </cell>
          <cell r="N173" t="str">
            <v>高灯镇中心小学</v>
          </cell>
          <cell r="O173" t="str">
            <v>2021-09-01</v>
          </cell>
          <cell r="P173" t="str">
            <v>2022-01-10</v>
          </cell>
        </row>
        <row r="174">
          <cell r="B174" t="str">
            <v>196701030426</v>
          </cell>
          <cell r="C174" t="str">
            <v>周利琴</v>
          </cell>
          <cell r="D174" t="str">
            <v>教师教育系</v>
          </cell>
          <cell r="E174" t="str">
            <v>小学教育</v>
          </cell>
          <cell r="F174" t="str">
            <v>19小教4</v>
          </cell>
          <cell r="G174" t="str">
            <v>江铜集团塘木希望小学</v>
          </cell>
          <cell r="H174" t="str">
            <v>新城镇绕城大道</v>
          </cell>
          <cell r="I174" t="str">
            <v>阿西木加</v>
          </cell>
          <cell r="J174" t="str">
            <v>15708379016</v>
          </cell>
          <cell r="K174" t="str">
            <v>国有企业</v>
          </cell>
          <cell r="L174" t="str">
            <v>阿西木加</v>
          </cell>
          <cell r="M174" t="str">
            <v>15708379016</v>
          </cell>
          <cell r="N174" t="str">
            <v>顶岗教师</v>
          </cell>
          <cell r="O174" t="str">
            <v>2021-09-01</v>
          </cell>
          <cell r="P174" t="str">
            <v>2022-01-15</v>
          </cell>
        </row>
        <row r="175">
          <cell r="B175" t="str">
            <v>196701030427</v>
          </cell>
          <cell r="C175" t="str">
            <v>姚兴雨</v>
          </cell>
          <cell r="D175" t="str">
            <v>教师教育系</v>
          </cell>
          <cell r="E175" t="str">
            <v>小学教育</v>
          </cell>
          <cell r="F175" t="str">
            <v>19小教4</v>
          </cell>
          <cell r="G175" t="str">
            <v>富顺县永年镇新兴九年制学校</v>
          </cell>
          <cell r="H175" t="str">
            <v>永年镇皂角树</v>
          </cell>
          <cell r="I175" t="str">
            <v>李秀林</v>
          </cell>
          <cell r="J175" t="str">
            <v>15182629087</v>
          </cell>
          <cell r="K175" t="str">
            <v>机关事业</v>
          </cell>
          <cell r="L175" t="str">
            <v>丁代丽</v>
          </cell>
          <cell r="M175" t="str">
            <v>13541671578</v>
          </cell>
          <cell r="N175" t="str">
            <v>实习语文教师</v>
          </cell>
          <cell r="O175" t="str">
            <v>2021-08-30</v>
          </cell>
          <cell r="P175" t="str">
            <v>2022-01-10</v>
          </cell>
        </row>
        <row r="176">
          <cell r="B176" t="str">
            <v>196701030428</v>
          </cell>
          <cell r="C176" t="str">
            <v>王馨蓉</v>
          </cell>
          <cell r="D176" t="str">
            <v>教师教育系</v>
          </cell>
          <cell r="E176" t="str">
            <v>小学教育</v>
          </cell>
          <cell r="F176" t="str">
            <v>19小教4</v>
          </cell>
          <cell r="G176" t="str">
            <v>四川省凉山彝族自治州昭觉县宝洁希望小学</v>
          </cell>
          <cell r="H176" t="str">
            <v>新城镇宝洁希望小学</v>
          </cell>
          <cell r="I176" t="str">
            <v>吉布木乃</v>
          </cell>
          <cell r="J176" t="str">
            <v>13795604826</v>
          </cell>
          <cell r="K176" t="str">
            <v>国有企业</v>
          </cell>
          <cell r="L176" t="str">
            <v>阿牛曲莫</v>
          </cell>
          <cell r="M176" t="str">
            <v>18781545419</v>
          </cell>
          <cell r="N176" t="str">
            <v>数学老师</v>
          </cell>
          <cell r="O176" t="str">
            <v>2021-09-01</v>
          </cell>
          <cell r="P176" t="str">
            <v>2022-01-15</v>
          </cell>
        </row>
        <row r="177">
          <cell r="B177" t="str">
            <v>196701030429</v>
          </cell>
          <cell r="C177" t="str">
            <v>肖凤</v>
          </cell>
          <cell r="D177" t="str">
            <v>教师教育系</v>
          </cell>
          <cell r="E177" t="str">
            <v>小学教育</v>
          </cell>
          <cell r="F177" t="str">
            <v>19小教4</v>
          </cell>
          <cell r="G177" t="str">
            <v>昭觉县第一小学</v>
          </cell>
          <cell r="H177" t="str">
            <v>城北乡</v>
          </cell>
          <cell r="I177" t="str">
            <v>马饰哈</v>
          </cell>
          <cell r="J177" t="str">
            <v>15196181138</v>
          </cell>
          <cell r="K177" t="str">
            <v>国有企业</v>
          </cell>
          <cell r="L177" t="str">
            <v>毛若兰</v>
          </cell>
          <cell r="M177" t="str">
            <v>15378145720</v>
          </cell>
          <cell r="N177" t="str">
            <v>语文老师（班主任）</v>
          </cell>
          <cell r="O177" t="str">
            <v>2020-09-01</v>
          </cell>
          <cell r="P177" t="str">
            <v>2022-01-10</v>
          </cell>
        </row>
        <row r="178">
          <cell r="B178" t="str">
            <v>196701030430</v>
          </cell>
          <cell r="C178" t="str">
            <v>罗伍呷</v>
          </cell>
          <cell r="D178" t="str">
            <v>教师教育系</v>
          </cell>
          <cell r="E178" t="str">
            <v>小学教育</v>
          </cell>
          <cell r="F178" t="str">
            <v>19小教4</v>
          </cell>
          <cell r="G178" t="str">
            <v>齿可波西乡中心小学校</v>
          </cell>
          <cell r="H178" t="str">
            <v>齿可波西乡中心小学校</v>
          </cell>
          <cell r="I178" t="str">
            <v>阿吾阿合</v>
          </cell>
          <cell r="J178" t="str">
            <v>13881532282</v>
          </cell>
          <cell r="K178" t="str">
            <v>国有企业</v>
          </cell>
          <cell r="L178" t="str">
            <v>阿呷阿依</v>
          </cell>
          <cell r="M178" t="str">
            <v>17311773197</v>
          </cell>
          <cell r="N178" t="str">
            <v>数学老师</v>
          </cell>
          <cell r="O178" t="str">
            <v>2021-08-31</v>
          </cell>
          <cell r="P178" t="str">
            <v>2022-01-10</v>
          </cell>
        </row>
        <row r="179">
          <cell r="B179" t="str">
            <v>196701030431</v>
          </cell>
          <cell r="C179" t="str">
            <v>汤吉</v>
          </cell>
          <cell r="D179" t="str">
            <v>教师教育系</v>
          </cell>
          <cell r="E179" t="str">
            <v>小学教育</v>
          </cell>
          <cell r="F179" t="str">
            <v>19小教4</v>
          </cell>
          <cell r="G179" t="str">
            <v>昭觉县齿可波西乡中心小学校</v>
          </cell>
          <cell r="H179" t="str">
            <v>俄尔镇齿可波西乡中心小学校</v>
          </cell>
          <cell r="I179" t="str">
            <v>阿吾阿和</v>
          </cell>
          <cell r="J179" t="str">
            <v>13881532282</v>
          </cell>
          <cell r="K179" t="str">
            <v>国有企业</v>
          </cell>
          <cell r="L179" t="str">
            <v>吉火次呷</v>
          </cell>
          <cell r="M179" t="str">
            <v>15882755187</v>
          </cell>
          <cell r="N179" t="str">
            <v>语文教师</v>
          </cell>
          <cell r="O179" t="str">
            <v>2021-09-01</v>
          </cell>
          <cell r="P179" t="str">
            <v>2022-01-10</v>
          </cell>
        </row>
        <row r="180">
          <cell r="B180" t="str">
            <v>196701030432</v>
          </cell>
          <cell r="C180" t="str">
            <v>唐玉</v>
          </cell>
          <cell r="D180" t="str">
            <v>教师教育系</v>
          </cell>
          <cell r="E180" t="str">
            <v>小学教育</v>
          </cell>
          <cell r="F180" t="str">
            <v>19小教4</v>
          </cell>
          <cell r="G180" t="str">
            <v>昭觉县东分红小学校</v>
          </cell>
          <cell r="H180" t="str">
            <v>城北乡</v>
          </cell>
          <cell r="I180" t="str">
            <v>詹淋</v>
          </cell>
          <cell r="J180" t="str">
            <v>18123156771</v>
          </cell>
          <cell r="K180" t="str">
            <v>国有企业</v>
          </cell>
          <cell r="L180" t="str">
            <v>吉克木机</v>
          </cell>
          <cell r="M180" t="str">
            <v>18383439658</v>
          </cell>
          <cell r="N180" t="str">
            <v>顶岗教师</v>
          </cell>
          <cell r="O180" t="str">
            <v>2021-09-01</v>
          </cell>
          <cell r="P180" t="str">
            <v>2022-01-10</v>
          </cell>
        </row>
        <row r="181">
          <cell r="B181" t="str">
            <v>196701030433</v>
          </cell>
          <cell r="C181" t="str">
            <v>吴楠</v>
          </cell>
          <cell r="D181" t="str">
            <v>教师教育系</v>
          </cell>
          <cell r="E181" t="str">
            <v>小学教育</v>
          </cell>
          <cell r="F181" t="str">
            <v>19小教4</v>
          </cell>
          <cell r="G181" t="str">
            <v>大坝乡中心小学校</v>
          </cell>
          <cell r="H181" t="str">
            <v>昭觉县大坝乡</v>
          </cell>
          <cell r="I181" t="str">
            <v>阿尔伍呷</v>
          </cell>
          <cell r="J181" t="str">
            <v>15082292871</v>
          </cell>
          <cell r="K181" t="str">
            <v>国有企业</v>
          </cell>
          <cell r="L181" t="str">
            <v>阿尔伍呷</v>
          </cell>
          <cell r="M181" t="str">
            <v>15082292871</v>
          </cell>
          <cell r="N181" t="str">
            <v>数学老师</v>
          </cell>
          <cell r="O181" t="str">
            <v>2021-09-01</v>
          </cell>
          <cell r="P181" t="str">
            <v>2022-01-10</v>
          </cell>
        </row>
        <row r="182">
          <cell r="B182" t="str">
            <v>196701030434</v>
          </cell>
          <cell r="C182" t="str">
            <v>冯正英</v>
          </cell>
          <cell r="D182" t="str">
            <v>教师教育系</v>
          </cell>
          <cell r="E182" t="str">
            <v>小学教育</v>
          </cell>
          <cell r="F182" t="str">
            <v>19小教4</v>
          </cell>
          <cell r="G182" t="str">
            <v>江铜集团塘木希望小学</v>
          </cell>
          <cell r="H182" t="str">
            <v>新城镇</v>
          </cell>
          <cell r="I182" t="str">
            <v>阿西木加</v>
          </cell>
          <cell r="J182" t="str">
            <v>15708379016</v>
          </cell>
          <cell r="K182" t="str">
            <v>国有企业</v>
          </cell>
          <cell r="L182" t="str">
            <v>阿西木加</v>
          </cell>
          <cell r="M182" t="str">
            <v>15708379016</v>
          </cell>
          <cell r="N182" t="str">
            <v>教师</v>
          </cell>
          <cell r="O182" t="str">
            <v>2021-09-01</v>
          </cell>
          <cell r="P182" t="str">
            <v>2022-01-19</v>
          </cell>
        </row>
        <row r="183">
          <cell r="B183" t="str">
            <v>196701030435</v>
          </cell>
          <cell r="C183" t="str">
            <v>赵海艳</v>
          </cell>
          <cell r="D183" t="str">
            <v>教师教育系</v>
          </cell>
          <cell r="E183" t="str">
            <v>小学教育</v>
          </cell>
          <cell r="F183" t="str">
            <v>19小教4</v>
          </cell>
          <cell r="G183" t="str">
            <v>博洛乡中心小学校</v>
          </cell>
          <cell r="H183" t="str">
            <v>博洛乡中心小学校</v>
          </cell>
          <cell r="I183" t="str">
            <v>土比日色</v>
          </cell>
          <cell r="J183" t="str">
            <v>15828920085</v>
          </cell>
          <cell r="K183" t="str">
            <v>国有企业</v>
          </cell>
          <cell r="L183" t="str">
            <v>李凌云</v>
          </cell>
          <cell r="M183" t="str">
            <v>15982516611</v>
          </cell>
          <cell r="N183" t="str">
            <v>教师</v>
          </cell>
          <cell r="O183" t="str">
            <v>2021-08-31</v>
          </cell>
          <cell r="P183" t="str">
            <v>2022-01-05</v>
          </cell>
        </row>
        <row r="184">
          <cell r="B184" t="str">
            <v>196701030436</v>
          </cell>
          <cell r="C184" t="str">
            <v>朱海琴</v>
          </cell>
          <cell r="D184" t="str">
            <v>教师教育系</v>
          </cell>
          <cell r="E184" t="str">
            <v>小学教育</v>
          </cell>
          <cell r="F184" t="str">
            <v>19小教4</v>
          </cell>
          <cell r="G184" t="str">
            <v>昭觉县工农兵小学校</v>
          </cell>
          <cell r="H184" t="str">
            <v>海子巷139</v>
          </cell>
          <cell r="I184" t="str">
            <v>李志慧</v>
          </cell>
          <cell r="J184" t="str">
            <v>13981525108</v>
          </cell>
          <cell r="K184" t="str">
            <v>国有企业</v>
          </cell>
          <cell r="L184" t="str">
            <v>李正强</v>
          </cell>
          <cell r="M184" t="str">
            <v>18140396928</v>
          </cell>
          <cell r="N184" t="str">
            <v>代课老师</v>
          </cell>
          <cell r="O184" t="str">
            <v>2021-09-01</v>
          </cell>
          <cell r="P184" t="str">
            <v>2022-01-10</v>
          </cell>
        </row>
        <row r="185">
          <cell r="B185" t="str">
            <v>196701030437</v>
          </cell>
          <cell r="C185" t="str">
            <v>赵月</v>
          </cell>
          <cell r="D185" t="str">
            <v>教师教育系</v>
          </cell>
          <cell r="E185" t="str">
            <v>小学教育</v>
          </cell>
          <cell r="F185" t="str">
            <v>19小教4</v>
          </cell>
          <cell r="G185" t="str">
            <v>新城镇宝洁希望小学</v>
          </cell>
          <cell r="H185" t="str">
            <v>新城镇宝洁希望小学</v>
          </cell>
          <cell r="I185" t="str">
            <v>苏定波</v>
          </cell>
          <cell r="J185" t="str">
            <v>18981527601</v>
          </cell>
          <cell r="K185" t="str">
            <v>国有企业</v>
          </cell>
          <cell r="L185" t="str">
            <v>马比日哈</v>
          </cell>
          <cell r="M185" t="str">
            <v>17828144652</v>
          </cell>
          <cell r="N185" t="str">
            <v>语文老师</v>
          </cell>
          <cell r="O185" t="str">
            <v>2021-09-01</v>
          </cell>
          <cell r="P185" t="str">
            <v>2022-01-15</v>
          </cell>
        </row>
        <row r="186">
          <cell r="B186" t="str">
            <v>196701030438</v>
          </cell>
          <cell r="C186" t="str">
            <v>唐艺菲</v>
          </cell>
          <cell r="D186" t="str">
            <v>教师教育系</v>
          </cell>
          <cell r="E186" t="str">
            <v>小学教育</v>
          </cell>
          <cell r="F186" t="str">
            <v>19小教4</v>
          </cell>
          <cell r="G186" t="str">
            <v>内江市东兴区高粱镇大治乡学校</v>
          </cell>
          <cell r="H186" t="str">
            <v>内江市东兴区高粱镇大治乡学校</v>
          </cell>
          <cell r="I186" t="str">
            <v>唐艺菲</v>
          </cell>
          <cell r="J186" t="str">
            <v>17340211368</v>
          </cell>
          <cell r="K186" t="str">
            <v>机关事业</v>
          </cell>
          <cell r="L186" t="str">
            <v>刁侣</v>
          </cell>
          <cell r="M186" t="str">
            <v>13419492107</v>
          </cell>
          <cell r="N186" t="str">
            <v>实习老师</v>
          </cell>
          <cell r="O186" t="str">
            <v>2021-09-01</v>
          </cell>
          <cell r="P186" t="str">
            <v>2022-01-19</v>
          </cell>
        </row>
        <row r="187">
          <cell r="B187" t="str">
            <v>196701030439</v>
          </cell>
          <cell r="C187" t="str">
            <v>邱语涵</v>
          </cell>
          <cell r="D187" t="str">
            <v>教师教育系</v>
          </cell>
          <cell r="E187" t="str">
            <v>小学教育</v>
          </cell>
          <cell r="F187" t="str">
            <v>19小教4</v>
          </cell>
          <cell r="G187" t="str">
            <v>乐至县南塔九义校</v>
          </cell>
          <cell r="H187" t="str">
            <v>天池镇</v>
          </cell>
          <cell r="I187" t="str">
            <v>李云</v>
          </cell>
          <cell r="J187" t="str">
            <v>18081687180</v>
          </cell>
          <cell r="K187" t="str">
            <v>国有企业</v>
          </cell>
          <cell r="L187" t="str">
            <v>李云</v>
          </cell>
          <cell r="M187" t="str">
            <v>18081687180</v>
          </cell>
          <cell r="N187" t="str">
            <v>语文老师</v>
          </cell>
          <cell r="O187" t="str">
            <v>2021-09-01</v>
          </cell>
          <cell r="P187" t="str">
            <v>2022-01-31</v>
          </cell>
        </row>
        <row r="188">
          <cell r="B188" t="str">
            <v>196701030440</v>
          </cell>
          <cell r="C188" t="str">
            <v>黄倩</v>
          </cell>
          <cell r="D188" t="str">
            <v>教师教育系</v>
          </cell>
          <cell r="E188" t="str">
            <v>小学教育</v>
          </cell>
          <cell r="F188" t="str">
            <v>19小教4</v>
          </cell>
          <cell r="G188" t="str">
            <v>昭觉县民族寄宿制小学</v>
          </cell>
          <cell r="H188" t="str">
            <v>城北乡</v>
          </cell>
          <cell r="I188" t="str">
            <v>阿的子格</v>
          </cell>
          <cell r="J188" t="str">
            <v>15881593285</v>
          </cell>
          <cell r="K188" t="str">
            <v>国有企业</v>
          </cell>
          <cell r="L188" t="str">
            <v>李兴宇</v>
          </cell>
          <cell r="M188" t="str">
            <v>18080285493</v>
          </cell>
          <cell r="N188" t="str">
            <v>教师</v>
          </cell>
          <cell r="O188" t="str">
            <v>2021-08-31</v>
          </cell>
          <cell r="P188" t="str">
            <v>2022-01-10</v>
          </cell>
        </row>
        <row r="189">
          <cell r="B189" t="str">
            <v>196701030441</v>
          </cell>
          <cell r="C189" t="str">
            <v>廖星宇</v>
          </cell>
          <cell r="D189" t="str">
            <v>教师教育系</v>
          </cell>
          <cell r="E189" t="str">
            <v>小学教育</v>
          </cell>
          <cell r="F189" t="str">
            <v>19小教4</v>
          </cell>
          <cell r="G189" t="str">
            <v>四川省资阳市安岳县岳阳小学</v>
          </cell>
          <cell r="H189" t="str">
            <v>安岳县海慧路53号</v>
          </cell>
          <cell r="I189" t="str">
            <v>廖星宇</v>
          </cell>
          <cell r="J189" t="str">
            <v>13982951517</v>
          </cell>
          <cell r="K189" t="str">
            <v>机关事业</v>
          </cell>
          <cell r="L189" t="str">
            <v>杨丽华</v>
          </cell>
          <cell r="M189" t="str">
            <v>13795711917</v>
          </cell>
          <cell r="N189" t="str">
            <v>小学语文教师</v>
          </cell>
          <cell r="O189" t="str">
            <v>2021-09-01</v>
          </cell>
          <cell r="P189" t="str">
            <v>2022-01-14</v>
          </cell>
        </row>
        <row r="190">
          <cell r="B190" t="str">
            <v>196701030442</v>
          </cell>
          <cell r="C190" t="str">
            <v>曾素祥</v>
          </cell>
          <cell r="D190" t="str">
            <v>教师教育系</v>
          </cell>
          <cell r="E190" t="str">
            <v>小学教育</v>
          </cell>
          <cell r="F190" t="str">
            <v>19小教4</v>
          </cell>
          <cell r="G190" t="str">
            <v>博洛乡中心小学校</v>
          </cell>
          <cell r="H190" t="str">
            <v>博洛乡</v>
          </cell>
          <cell r="I190" t="str">
            <v>土比日色</v>
          </cell>
          <cell r="J190" t="str">
            <v>19950948690</v>
          </cell>
          <cell r="K190" t="str">
            <v>国有企业</v>
          </cell>
          <cell r="L190" t="str">
            <v>某色子哈</v>
          </cell>
          <cell r="M190" t="str">
            <v>18481583731</v>
          </cell>
          <cell r="N190" t="str">
            <v>语文老师</v>
          </cell>
          <cell r="O190" t="str">
            <v>2021-09-01</v>
          </cell>
          <cell r="P190" t="str">
            <v>2022-01-05</v>
          </cell>
        </row>
        <row r="191">
          <cell r="B191" t="str">
            <v>196701030443</v>
          </cell>
          <cell r="C191" t="str">
            <v>张浩然</v>
          </cell>
          <cell r="D191" t="str">
            <v>教师教育系</v>
          </cell>
          <cell r="E191" t="str">
            <v>小学教育</v>
          </cell>
          <cell r="F191" t="str">
            <v>19小教4</v>
          </cell>
          <cell r="G191" t="str">
            <v>昭觉县齿可波西乡中心小学校</v>
          </cell>
          <cell r="H191" t="str">
            <v>齿可波西乡日嘿木</v>
          </cell>
          <cell r="I191" t="str">
            <v>阿吾阿和</v>
          </cell>
          <cell r="J191" t="str">
            <v>13881532282</v>
          </cell>
          <cell r="K191" t="str">
            <v>国有企业</v>
          </cell>
          <cell r="L191" t="str">
            <v>拉木么色扎</v>
          </cell>
          <cell r="M191" t="str">
            <v>18349605183</v>
          </cell>
          <cell r="N191" t="str">
            <v>数学教师</v>
          </cell>
          <cell r="O191" t="str">
            <v>2021-09-01</v>
          </cell>
          <cell r="P191" t="str">
            <v>2022-01-10</v>
          </cell>
        </row>
        <row r="192">
          <cell r="B192" t="str">
            <v>196701030444</v>
          </cell>
          <cell r="C192" t="str">
            <v>吕俊妮</v>
          </cell>
          <cell r="D192" t="str">
            <v>教师教育系</v>
          </cell>
          <cell r="E192" t="str">
            <v>小学教育</v>
          </cell>
          <cell r="F192" t="str">
            <v>19小教4</v>
          </cell>
          <cell r="G192" t="str">
            <v>昭觉县民族重点寄宿制小学</v>
          </cell>
          <cell r="H192" t="str">
            <v>011乡道</v>
          </cell>
          <cell r="I192" t="str">
            <v>阿的子格</v>
          </cell>
          <cell r="J192" t="str">
            <v>15881593285</v>
          </cell>
          <cell r="K192" t="str">
            <v>国有企业</v>
          </cell>
          <cell r="L192" t="str">
            <v>李兴宇</v>
          </cell>
          <cell r="M192" t="str">
            <v>18080285493</v>
          </cell>
          <cell r="N192" t="str">
            <v>教师</v>
          </cell>
          <cell r="O192" t="str">
            <v>2021-08-31</v>
          </cell>
          <cell r="P192" t="str">
            <v>2022-01-10</v>
          </cell>
        </row>
        <row r="193">
          <cell r="B193" t="str">
            <v>196701030445</v>
          </cell>
          <cell r="C193" t="str">
            <v>李静惠</v>
          </cell>
          <cell r="D193" t="str">
            <v>教师教育系</v>
          </cell>
          <cell r="E193" t="str">
            <v>小学教育</v>
          </cell>
          <cell r="F193" t="str">
            <v>19小教4</v>
          </cell>
          <cell r="G193" t="str">
            <v>江铜集团塘木希望小学</v>
          </cell>
          <cell r="H193" t="str">
            <v>新城镇</v>
          </cell>
          <cell r="I193" t="str">
            <v>阿西木加</v>
          </cell>
          <cell r="J193" t="str">
            <v>15708379016</v>
          </cell>
          <cell r="K193" t="str">
            <v>国有企业</v>
          </cell>
          <cell r="L193" t="str">
            <v>阿西木加</v>
          </cell>
          <cell r="M193" t="str">
            <v>15708379016</v>
          </cell>
          <cell r="N193" t="str">
            <v>教师</v>
          </cell>
          <cell r="O193" t="str">
            <v>2021-09-01</v>
          </cell>
          <cell r="P193" t="str">
            <v>2023-01-15</v>
          </cell>
        </row>
        <row r="194">
          <cell r="B194" t="str">
            <v>196701030446</v>
          </cell>
          <cell r="C194" t="str">
            <v>邓霞</v>
          </cell>
          <cell r="D194" t="str">
            <v>教师教育系</v>
          </cell>
          <cell r="E194" t="str">
            <v>小学教育</v>
          </cell>
          <cell r="F194" t="str">
            <v>19小教4</v>
          </cell>
          <cell r="G194" t="str">
            <v>博洛乡中心小学校</v>
          </cell>
          <cell r="H194" t="str">
            <v>博洛乡中心小学校</v>
          </cell>
          <cell r="I194" t="str">
            <v>土比日色</v>
          </cell>
          <cell r="J194" t="str">
            <v>19950948690</v>
          </cell>
          <cell r="K194" t="str">
            <v>国有企业</v>
          </cell>
          <cell r="L194" t="str">
            <v>李凌云</v>
          </cell>
          <cell r="M194" t="str">
            <v>15982516611</v>
          </cell>
          <cell r="N194" t="str">
            <v>教师</v>
          </cell>
          <cell r="O194" t="str">
            <v>2021-08-31</v>
          </cell>
          <cell r="P194" t="str">
            <v>2022-01-05</v>
          </cell>
        </row>
        <row r="195">
          <cell r="B195" t="str">
            <v>196701030447</v>
          </cell>
          <cell r="C195" t="str">
            <v>马海由哈</v>
          </cell>
          <cell r="D195" t="str">
            <v>教师教育系</v>
          </cell>
          <cell r="E195" t="str">
            <v>小学教育</v>
          </cell>
          <cell r="F195" t="str">
            <v>19小教4</v>
          </cell>
          <cell r="G195" t="str">
            <v>昭觉县齿可波西乡中心校</v>
          </cell>
          <cell r="H195" t="str">
            <v>齿可布西乡中心校</v>
          </cell>
          <cell r="I195" t="str">
            <v>13881532282</v>
          </cell>
          <cell r="J195" t="str">
            <v>13881532282</v>
          </cell>
          <cell r="K195" t="str">
            <v>国有企业</v>
          </cell>
          <cell r="L195" t="str">
            <v>某色英雄</v>
          </cell>
          <cell r="M195" t="str">
            <v>15882755434</v>
          </cell>
          <cell r="N195" t="str">
            <v>昭觉县齿可波西乡中心校</v>
          </cell>
          <cell r="O195" t="str">
            <v>2021-09-01</v>
          </cell>
          <cell r="P195" t="str">
            <v>2022-01-10</v>
          </cell>
        </row>
        <row r="196">
          <cell r="B196" t="str">
            <v>196701030448</v>
          </cell>
          <cell r="C196" t="str">
            <v>党曲巴姆</v>
          </cell>
          <cell r="D196" t="str">
            <v>教师教育系</v>
          </cell>
          <cell r="E196" t="str">
            <v>小学教育</v>
          </cell>
          <cell r="F196" t="str">
            <v>19小教4</v>
          </cell>
          <cell r="G196" t="str">
            <v>江达县小学</v>
          </cell>
          <cell r="H196" t="str">
            <v>江达镇</v>
          </cell>
          <cell r="I196" t="str">
            <v>刘金镖</v>
          </cell>
          <cell r="J196" t="str">
            <v>15289157258</v>
          </cell>
          <cell r="K196" t="str">
            <v>国有企业</v>
          </cell>
          <cell r="L196" t="str">
            <v>春燕</v>
          </cell>
          <cell r="M196" t="str">
            <v>13628954052</v>
          </cell>
          <cell r="N196" t="str">
            <v>教务处</v>
          </cell>
          <cell r="O196" t="str">
            <v>2021-08-17</v>
          </cell>
          <cell r="P196" t="str">
            <v>2021-12-28</v>
          </cell>
        </row>
        <row r="197">
          <cell r="B197" t="str">
            <v>196701030449</v>
          </cell>
          <cell r="C197" t="str">
            <v>曲珍拉姆</v>
          </cell>
          <cell r="D197" t="str">
            <v>教师教育系</v>
          </cell>
          <cell r="E197" t="str">
            <v>小学教育</v>
          </cell>
          <cell r="F197" t="str">
            <v>19小教4</v>
          </cell>
          <cell r="G197" t="str">
            <v>芒康县第二中心小学</v>
          </cell>
          <cell r="H197" t="str">
            <v>芒康县第二中心小学（214国道）</v>
          </cell>
          <cell r="I197" t="str">
            <v>边巴曲珍</v>
          </cell>
          <cell r="J197" t="str">
            <v>13659555454</v>
          </cell>
          <cell r="K197" t="str">
            <v>国有企业</v>
          </cell>
          <cell r="L197" t="str">
            <v>边巴曲珍</v>
          </cell>
          <cell r="M197" t="str">
            <v>13659555454</v>
          </cell>
          <cell r="N197" t="str">
            <v>实习老师</v>
          </cell>
          <cell r="O197" t="str">
            <v>2021-08-23</v>
          </cell>
          <cell r="P197" t="str">
            <v>2021-12-30</v>
          </cell>
        </row>
        <row r="198">
          <cell r="B198" t="str">
            <v>196701030450</v>
          </cell>
          <cell r="C198" t="str">
            <v>罗颖</v>
          </cell>
          <cell r="D198" t="str">
            <v>教师教育系</v>
          </cell>
          <cell r="E198" t="str">
            <v>小学教育</v>
          </cell>
          <cell r="F198" t="str">
            <v>19小教4</v>
          </cell>
          <cell r="G198" t="str">
            <v>达州高新技术产业园区实验学校</v>
          </cell>
          <cell r="H198" t="str">
            <v>长田大道西段</v>
          </cell>
          <cell r="I198" t="str">
            <v>卢黎琼</v>
          </cell>
          <cell r="J198" t="str">
            <v>15808199728</v>
          </cell>
          <cell r="K198" t="str">
            <v>机关事业</v>
          </cell>
          <cell r="L198" t="str">
            <v>周静</v>
          </cell>
          <cell r="M198" t="str">
            <v>15298103714</v>
          </cell>
          <cell r="N198" t="str">
            <v>实习语文教师</v>
          </cell>
          <cell r="O198" t="str">
            <v>2021-09-01</v>
          </cell>
          <cell r="P198" t="str">
            <v>2022-01-05</v>
          </cell>
        </row>
        <row r="199">
          <cell r="B199" t="str">
            <v>186701200112</v>
          </cell>
          <cell r="C199" t="str">
            <v>刘露</v>
          </cell>
          <cell r="D199" t="str">
            <v>教师教育系</v>
          </cell>
          <cell r="E199" t="str">
            <v>学前教育</v>
          </cell>
          <cell r="F199" t="str">
            <v>19学前1</v>
          </cell>
          <cell r="G199" t="str">
            <v>美嘉国际幼稚园</v>
          </cell>
          <cell r="H199" t="str">
            <v>船山区渠河南路281号</v>
          </cell>
          <cell r="I199" t="str">
            <v>李萍</v>
          </cell>
          <cell r="J199" t="str">
            <v>17602310134</v>
          </cell>
          <cell r="K199" t="str">
            <v>股份制企业</v>
          </cell>
          <cell r="L199" t="str">
            <v>郑宇</v>
          </cell>
          <cell r="M199" t="str">
            <v>13983747450</v>
          </cell>
          <cell r="N199" t="str">
            <v>助教</v>
          </cell>
          <cell r="O199" t="str">
            <v>2021-08-25</v>
          </cell>
          <cell r="P199" t="str">
            <v>2022-02-01</v>
          </cell>
        </row>
        <row r="200">
          <cell r="B200" t="str">
            <v>196701020101</v>
          </cell>
          <cell r="C200" t="str">
            <v>李小燕</v>
          </cell>
          <cell r="D200" t="str">
            <v>教师教育系</v>
          </cell>
          <cell r="E200" t="str">
            <v>学前教育</v>
          </cell>
          <cell r="F200" t="str">
            <v>19学前1</v>
          </cell>
          <cell r="G200" t="str">
            <v>松博幼儿园</v>
          </cell>
          <cell r="H200" t="str">
            <v>船上区公园口西路</v>
          </cell>
          <cell r="I200" t="str">
            <v>陈华</v>
          </cell>
          <cell r="J200" t="str">
            <v>17790330722</v>
          </cell>
          <cell r="K200" t="str">
            <v>自主创业</v>
          </cell>
          <cell r="L200" t="str">
            <v>唐静</v>
          </cell>
          <cell r="M200" t="str">
            <v>17790330722</v>
          </cell>
          <cell r="N200" t="str">
            <v>苹果B班</v>
          </cell>
          <cell r="O200" t="str">
            <v>2021-09-01</v>
          </cell>
          <cell r="P200" t="str">
            <v>2022-01-12</v>
          </cell>
        </row>
        <row r="201">
          <cell r="B201" t="str">
            <v>196701020102</v>
          </cell>
          <cell r="C201" t="str">
            <v>白玛吉</v>
          </cell>
          <cell r="D201" t="str">
            <v>教师教育系</v>
          </cell>
          <cell r="E201" t="str">
            <v>学前教育</v>
          </cell>
          <cell r="F201" t="str">
            <v>19学前1</v>
          </cell>
          <cell r="G201" t="str">
            <v>机场阳光幼儿园</v>
          </cell>
          <cell r="H201" t="str">
            <v>南翠一路</v>
          </cell>
          <cell r="I201" t="str">
            <v>白玛吉</v>
          </cell>
          <cell r="J201" t="str">
            <v>18882560029</v>
          </cell>
          <cell r="K201" t="str">
            <v>个私</v>
          </cell>
          <cell r="L201" t="str">
            <v>白玛吉</v>
          </cell>
          <cell r="M201" t="str">
            <v>18882560036</v>
          </cell>
          <cell r="N201" t="str">
            <v>助教</v>
          </cell>
          <cell r="O201" t="str">
            <v>2021-08-30</v>
          </cell>
          <cell r="P201" t="str">
            <v>2022-01-20</v>
          </cell>
        </row>
        <row r="202">
          <cell r="B202" t="str">
            <v>196701020103</v>
          </cell>
          <cell r="C202" t="str">
            <v>杨月莲</v>
          </cell>
          <cell r="D202" t="str">
            <v>教师教育系</v>
          </cell>
          <cell r="E202" t="str">
            <v>学前教育</v>
          </cell>
          <cell r="F202" t="str">
            <v>19学前1</v>
          </cell>
          <cell r="G202" t="str">
            <v>仁寿县启晨幼儿园</v>
          </cell>
          <cell r="H202" t="str">
            <v>文林街道嘉南路嘉南国际斜对面</v>
          </cell>
          <cell r="I202" t="str">
            <v>张拥军</v>
          </cell>
          <cell r="J202" t="str">
            <v>13540969000</v>
          </cell>
          <cell r="K202" t="str">
            <v>机关事业</v>
          </cell>
          <cell r="L202" t="str">
            <v>汪娟老师</v>
          </cell>
          <cell r="M202" t="str">
            <v>13096411361</v>
          </cell>
          <cell r="N202" t="str">
            <v>教师</v>
          </cell>
          <cell r="O202" t="str">
            <v>2021-09-01</v>
          </cell>
          <cell r="P202" t="str">
            <v>2022-01-04</v>
          </cell>
        </row>
        <row r="203">
          <cell r="B203" t="str">
            <v>196701020104</v>
          </cell>
          <cell r="C203" t="str">
            <v>刘欣雨</v>
          </cell>
          <cell r="D203" t="str">
            <v>教师教育系</v>
          </cell>
          <cell r="E203" t="str">
            <v>学前教育</v>
          </cell>
          <cell r="F203" t="str">
            <v>19学前1</v>
          </cell>
          <cell r="G203" t="str">
            <v>华西幼儿园</v>
          </cell>
          <cell r="H203" t="str">
            <v>汪洋镇华西街65号</v>
          </cell>
          <cell r="I203" t="str">
            <v>黄琴</v>
          </cell>
          <cell r="J203" t="str">
            <v>19140521126</v>
          </cell>
          <cell r="K203" t="str">
            <v>个私</v>
          </cell>
          <cell r="L203" t="str">
            <v>黄琴</v>
          </cell>
          <cell r="M203" t="str">
            <v>19140521126</v>
          </cell>
          <cell r="N203" t="str">
            <v>实习生</v>
          </cell>
          <cell r="O203" t="str">
            <v>2021-09-01</v>
          </cell>
          <cell r="P203" t="str">
            <v>2022-01-15</v>
          </cell>
        </row>
        <row r="204">
          <cell r="B204" t="str">
            <v>196701020105</v>
          </cell>
          <cell r="C204" t="str">
            <v>黄进</v>
          </cell>
          <cell r="D204" t="str">
            <v>教师教育系</v>
          </cell>
          <cell r="E204" t="str">
            <v>学前教育</v>
          </cell>
          <cell r="F204" t="str">
            <v>19学前1</v>
          </cell>
          <cell r="G204" t="str">
            <v>新城幼儿园</v>
          </cell>
          <cell r="H204" t="str">
            <v>富家镇</v>
          </cell>
          <cell r="I204" t="str">
            <v>叶小丹</v>
          </cell>
          <cell r="J204" t="str">
            <v>15892703083</v>
          </cell>
          <cell r="K204" t="str">
            <v>个私</v>
          </cell>
          <cell r="L204" t="str">
            <v>叶小丹</v>
          </cell>
          <cell r="M204" t="str">
            <v>15892703083</v>
          </cell>
          <cell r="N204" t="str">
            <v>实习教师</v>
          </cell>
          <cell r="O204" t="str">
            <v>2021-09-01</v>
          </cell>
          <cell r="P204" t="str">
            <v>2022-01-15</v>
          </cell>
        </row>
        <row r="205">
          <cell r="B205" t="str">
            <v>196701020106</v>
          </cell>
          <cell r="C205" t="str">
            <v>汪巧英</v>
          </cell>
          <cell r="D205" t="str">
            <v>教师教育系</v>
          </cell>
          <cell r="E205" t="str">
            <v>学前教育</v>
          </cell>
          <cell r="F205" t="str">
            <v>19学前1</v>
          </cell>
          <cell r="G205" t="str">
            <v>新都菁禾幼儿园</v>
          </cell>
          <cell r="H205" t="str">
            <v>宝光大道南段669号</v>
          </cell>
          <cell r="I205" t="str">
            <v>18080944435</v>
          </cell>
          <cell r="J205" t="str">
            <v>18080944435</v>
          </cell>
          <cell r="K205" t="str">
            <v>个私</v>
          </cell>
          <cell r="L205" t="str">
            <v>江甜甜</v>
          </cell>
          <cell r="M205" t="str">
            <v>18782107928</v>
          </cell>
          <cell r="N205" t="str">
            <v>老师</v>
          </cell>
          <cell r="O205" t="str">
            <v>2021-09-01</v>
          </cell>
          <cell r="P205" t="str">
            <v>2022-01-20</v>
          </cell>
        </row>
        <row r="206">
          <cell r="B206" t="str">
            <v>196701020107</v>
          </cell>
          <cell r="C206" t="str">
            <v>胥雅仙</v>
          </cell>
          <cell r="D206" t="str">
            <v>教师教育系</v>
          </cell>
          <cell r="E206" t="str">
            <v>学前教育</v>
          </cell>
          <cell r="F206" t="str">
            <v>19学前1</v>
          </cell>
          <cell r="G206" t="str">
            <v>雅安市雨城区星贝幼儿园</v>
          </cell>
          <cell r="H206" t="str">
            <v>仓坪山隧道口</v>
          </cell>
          <cell r="I206" t="str">
            <v>夏学燕</v>
          </cell>
          <cell r="J206" t="str">
            <v>18188448711</v>
          </cell>
          <cell r="K206" t="str">
            <v>个私</v>
          </cell>
          <cell r="L206" t="str">
            <v>夏学燕</v>
          </cell>
          <cell r="M206" t="str">
            <v>18188448711</v>
          </cell>
          <cell r="N206" t="str">
            <v>实习教师</v>
          </cell>
          <cell r="O206" t="str">
            <v>2021-09-01</v>
          </cell>
          <cell r="P206" t="str">
            <v>2022-01-08</v>
          </cell>
        </row>
        <row r="207">
          <cell r="B207" t="str">
            <v>196701020108</v>
          </cell>
          <cell r="C207" t="str">
            <v>王海怡</v>
          </cell>
          <cell r="D207" t="str">
            <v>教师教育系</v>
          </cell>
          <cell r="E207" t="str">
            <v>学前教育</v>
          </cell>
          <cell r="F207" t="str">
            <v>19学前1</v>
          </cell>
          <cell r="G207" t="str">
            <v>中科幼教雅安市萌萌佳幼儿园</v>
          </cell>
          <cell r="H207" t="str">
            <v>大兴镇尚武东街6号</v>
          </cell>
          <cell r="I207" t="str">
            <v>18180001156</v>
          </cell>
          <cell r="J207" t="str">
            <v>13568768116</v>
          </cell>
          <cell r="K207" t="str">
            <v>个私</v>
          </cell>
          <cell r="L207" t="str">
            <v>詹喜</v>
          </cell>
          <cell r="M207" t="str">
            <v>13618158609</v>
          </cell>
          <cell r="N207" t="str">
            <v>中大班实习生配班</v>
          </cell>
          <cell r="O207" t="str">
            <v>2021-08-18</v>
          </cell>
          <cell r="P207" t="str">
            <v>2022-01-30</v>
          </cell>
        </row>
        <row r="208">
          <cell r="B208" t="str">
            <v>196701020109</v>
          </cell>
          <cell r="C208" t="str">
            <v>李雨露</v>
          </cell>
          <cell r="D208" t="str">
            <v>教师教育系</v>
          </cell>
          <cell r="E208" t="str">
            <v>学前教育</v>
          </cell>
          <cell r="F208" t="str">
            <v>19学前1</v>
          </cell>
          <cell r="G208" t="str">
            <v>辰星幼儿园</v>
          </cell>
          <cell r="H208" t="str">
            <v>雅安市人民政府西南</v>
          </cell>
          <cell r="I208" t="str">
            <v>刘雅茹</v>
          </cell>
          <cell r="J208" t="str">
            <v>15281255223</v>
          </cell>
          <cell r="K208" t="str">
            <v>自主创业</v>
          </cell>
          <cell r="L208" t="str">
            <v>代雅琳</v>
          </cell>
          <cell r="M208" t="str">
            <v>17738850693</v>
          </cell>
          <cell r="N208" t="str">
            <v>配班</v>
          </cell>
          <cell r="O208" t="str">
            <v>2021-08-23</v>
          </cell>
          <cell r="P208" t="str">
            <v>2022-01-03</v>
          </cell>
        </row>
        <row r="209">
          <cell r="B209" t="str">
            <v>196701020110</v>
          </cell>
          <cell r="C209" t="str">
            <v>陈桃香</v>
          </cell>
          <cell r="D209" t="str">
            <v>教师教育系</v>
          </cell>
          <cell r="E209" t="str">
            <v>学前教育</v>
          </cell>
          <cell r="F209" t="str">
            <v>19学前1</v>
          </cell>
          <cell r="G209" t="str">
            <v>石碉楼乡中心校</v>
          </cell>
          <cell r="H209" t="str">
            <v>石碉楼乡</v>
          </cell>
          <cell r="I209" t="str">
            <v>何阳</v>
          </cell>
          <cell r="J209" t="str">
            <v>0837-2892367</v>
          </cell>
          <cell r="K209" t="str">
            <v>国有企业</v>
          </cell>
          <cell r="L209" t="str">
            <v>何阳</v>
          </cell>
          <cell r="M209" t="str">
            <v>18090979334</v>
          </cell>
          <cell r="N209" t="str">
            <v>实习老师</v>
          </cell>
          <cell r="O209" t="str">
            <v>2021-09-01</v>
          </cell>
          <cell r="P209" t="str">
            <v>2022-01-07</v>
          </cell>
        </row>
        <row r="210">
          <cell r="B210" t="str">
            <v>196701020111</v>
          </cell>
          <cell r="C210" t="str">
            <v>初小妹</v>
          </cell>
          <cell r="D210" t="str">
            <v>教师教育系</v>
          </cell>
          <cell r="E210" t="str">
            <v>学前教育</v>
          </cell>
          <cell r="F210" t="str">
            <v>19学前1</v>
          </cell>
          <cell r="G210" t="str">
            <v>黑水县知木林乡二木林幼儿园</v>
          </cell>
          <cell r="H210" t="str">
            <v>慈坝乡慈坝村第二组</v>
          </cell>
          <cell r="I210" t="str">
            <v>18882563531</v>
          </cell>
          <cell r="J210" t="str">
            <v>17366983253</v>
          </cell>
          <cell r="K210" t="str">
            <v>国有企业</v>
          </cell>
          <cell r="L210" t="str">
            <v>茸她</v>
          </cell>
          <cell r="M210" t="str">
            <v>17366983253</v>
          </cell>
          <cell r="N210" t="str">
            <v>陪伴老师</v>
          </cell>
          <cell r="O210" t="str">
            <v>2021-09-01</v>
          </cell>
          <cell r="P210" t="str">
            <v>2022-01-07</v>
          </cell>
        </row>
        <row r="211">
          <cell r="B211" t="str">
            <v>196701020112</v>
          </cell>
          <cell r="C211" t="str">
            <v>王雪艳</v>
          </cell>
          <cell r="D211" t="str">
            <v>教师教育系</v>
          </cell>
          <cell r="E211" t="str">
            <v>学前教育</v>
          </cell>
          <cell r="F211" t="str">
            <v>19学前1</v>
          </cell>
          <cell r="G211" t="str">
            <v>郫都区金果果幼儿园</v>
          </cell>
          <cell r="H211" t="str">
            <v>北大街226号</v>
          </cell>
          <cell r="I211" t="str">
            <v>殷敏</v>
          </cell>
          <cell r="J211" t="str">
            <v>18783098134</v>
          </cell>
          <cell r="K211" t="str">
            <v>个私</v>
          </cell>
          <cell r="L211" t="str">
            <v>徐世琪</v>
          </cell>
          <cell r="M211" t="str">
            <v>13551216377</v>
          </cell>
          <cell r="N211" t="str">
            <v>幼儿副班</v>
          </cell>
          <cell r="O211" t="str">
            <v>2021-08-27</v>
          </cell>
          <cell r="P211" t="str">
            <v>2021-01-10</v>
          </cell>
        </row>
        <row r="212">
          <cell r="B212" t="str">
            <v>196701020113</v>
          </cell>
          <cell r="C212" t="str">
            <v>何志倩</v>
          </cell>
          <cell r="D212" t="str">
            <v>教师教育系</v>
          </cell>
          <cell r="E212" t="str">
            <v>学前教育</v>
          </cell>
          <cell r="F212" t="str">
            <v>19学前1</v>
          </cell>
          <cell r="G212" t="str">
            <v>慧凡.未来之星幼儿园</v>
          </cell>
          <cell r="H212" t="str">
            <v>郫都区德源镇禹庙下街23号</v>
          </cell>
          <cell r="I212" t="str">
            <v>肖祥如</v>
          </cell>
          <cell r="J212" t="str">
            <v>13419364158</v>
          </cell>
          <cell r="K212" t="str">
            <v>个私</v>
          </cell>
          <cell r="L212" t="str">
            <v>许丽</v>
          </cell>
          <cell r="M212" t="str">
            <v>18281907760</v>
          </cell>
          <cell r="N212" t="str">
            <v>副班</v>
          </cell>
          <cell r="O212" t="str">
            <v>2021-09-01</v>
          </cell>
          <cell r="P212" t="str">
            <v>2022-12-07</v>
          </cell>
        </row>
        <row r="213">
          <cell r="B213" t="str">
            <v>196701020114</v>
          </cell>
          <cell r="C213" t="str">
            <v>杨万锐</v>
          </cell>
          <cell r="D213" t="str">
            <v>教师教育系</v>
          </cell>
          <cell r="E213" t="str">
            <v>学前教育</v>
          </cell>
          <cell r="F213" t="str">
            <v>19学前1</v>
          </cell>
          <cell r="G213" t="str">
            <v>郫都区金果果双语幼儿园</v>
          </cell>
          <cell r="H213" t="str">
            <v>郫简镇一环路西北段</v>
          </cell>
          <cell r="I213" t="str">
            <v>殷敏</v>
          </cell>
          <cell r="J213" t="str">
            <v>18882592650</v>
          </cell>
          <cell r="K213" t="str">
            <v>个私</v>
          </cell>
          <cell r="L213" t="str">
            <v>杜莉</v>
          </cell>
          <cell r="M213" t="str">
            <v>18882592650</v>
          </cell>
          <cell r="N213" t="str">
            <v>配班</v>
          </cell>
          <cell r="O213" t="str">
            <v>2021-08-27</v>
          </cell>
          <cell r="P213" t="str">
            <v>2023-11-27</v>
          </cell>
        </row>
        <row r="214">
          <cell r="B214" t="str">
            <v>196701020115</v>
          </cell>
          <cell r="C214" t="str">
            <v>梅朵斯基</v>
          </cell>
          <cell r="D214" t="str">
            <v>教师教育系</v>
          </cell>
          <cell r="E214" t="str">
            <v>学前教育</v>
          </cell>
          <cell r="F214" t="str">
            <v>19学前1</v>
          </cell>
          <cell r="G214" t="str">
            <v>小博士幼儿园。</v>
          </cell>
          <cell r="H214" t="str">
            <v>马尔康市三丰汽修旁小博士幼儿园。</v>
          </cell>
          <cell r="I214" t="str">
            <v>高老师</v>
          </cell>
          <cell r="J214" t="str">
            <v>18990411550</v>
          </cell>
          <cell r="K214" t="str">
            <v>个私</v>
          </cell>
          <cell r="L214" t="str">
            <v>高老师</v>
          </cell>
          <cell r="M214" t="str">
            <v>18990411550</v>
          </cell>
        </row>
        <row r="214">
          <cell r="O214" t="str">
            <v>2021-08-16</v>
          </cell>
          <cell r="P214" t="str">
            <v>2022-01-01</v>
          </cell>
        </row>
        <row r="215">
          <cell r="B215" t="str">
            <v>196701020117</v>
          </cell>
          <cell r="C215" t="str">
            <v>更灯扎西</v>
          </cell>
          <cell r="D215" t="str">
            <v>教师教育系</v>
          </cell>
          <cell r="E215" t="str">
            <v>学前教育</v>
          </cell>
          <cell r="F215" t="str">
            <v>19学前1</v>
          </cell>
          <cell r="G215" t="str">
            <v>郫都区安靖镇喜安东路贝鹰幼儿园</v>
          </cell>
          <cell r="H215" t="str">
            <v>郫都区安靖喜安东路贝鹰幼儿园</v>
          </cell>
          <cell r="I215" t="str">
            <v>曹寅芳</v>
          </cell>
          <cell r="J215" t="str">
            <v>18081020240</v>
          </cell>
          <cell r="K215" t="str">
            <v>个私</v>
          </cell>
          <cell r="L215" t="str">
            <v>曹寅芳</v>
          </cell>
          <cell r="M215" t="str">
            <v>18081020240</v>
          </cell>
          <cell r="N215" t="str">
            <v>幼儿园配班老师</v>
          </cell>
          <cell r="O215" t="str">
            <v>2021-09-01</v>
          </cell>
          <cell r="P215" t="str">
            <v>2022-01-20</v>
          </cell>
        </row>
        <row r="216">
          <cell r="B216" t="str">
            <v>196701020118</v>
          </cell>
          <cell r="C216" t="str">
            <v>王全婧</v>
          </cell>
          <cell r="D216" t="str">
            <v>教师教育系</v>
          </cell>
          <cell r="E216" t="str">
            <v>学前教育</v>
          </cell>
          <cell r="F216" t="str">
            <v>19学前1</v>
          </cell>
          <cell r="G216" t="str">
            <v>恒爱.新扬扬幼儿园</v>
          </cell>
          <cell r="H216" t="str">
            <v>成都市武侯区金雁路143号</v>
          </cell>
          <cell r="I216" t="str">
            <v>陈丽萍（园长）</v>
          </cell>
          <cell r="J216" t="str">
            <v>17188389910</v>
          </cell>
          <cell r="K216" t="str">
            <v>个私</v>
          </cell>
          <cell r="L216" t="str">
            <v>黄扬丽</v>
          </cell>
          <cell r="M216" t="str">
            <v>13225880410</v>
          </cell>
          <cell r="N216" t="str">
            <v>配班老师</v>
          </cell>
          <cell r="O216" t="str">
            <v>2021-08-23</v>
          </cell>
          <cell r="P216" t="str">
            <v>2023-01-12</v>
          </cell>
        </row>
        <row r="217">
          <cell r="B217" t="str">
            <v>196701020119</v>
          </cell>
          <cell r="C217" t="str">
            <v>泽郎卓玛</v>
          </cell>
          <cell r="D217" t="str">
            <v>教师教育系</v>
          </cell>
          <cell r="E217" t="str">
            <v>学前教育</v>
          </cell>
          <cell r="F217" t="str">
            <v>19学前1</v>
          </cell>
          <cell r="G217" t="str">
            <v>麦昆中心小学幼儿园</v>
          </cell>
          <cell r="H217" t="str">
            <v>阿坝州阿坝县麦昆乡</v>
          </cell>
          <cell r="I217" t="str">
            <v>甲央旦真</v>
          </cell>
          <cell r="J217" t="str">
            <v>13558586767</v>
          </cell>
          <cell r="K217" t="str">
            <v>国有企业</v>
          </cell>
          <cell r="L217" t="str">
            <v>甲央旦真</v>
          </cell>
          <cell r="M217" t="str">
            <v>13558586767</v>
          </cell>
          <cell r="N217" t="str">
            <v>扎西措</v>
          </cell>
          <cell r="O217" t="str">
            <v>2021-09-01</v>
          </cell>
          <cell r="P217" t="str">
            <v>2022-01-15</v>
          </cell>
        </row>
        <row r="218">
          <cell r="B218" t="str">
            <v>196701020120</v>
          </cell>
          <cell r="C218" t="str">
            <v>杨玲</v>
          </cell>
          <cell r="D218" t="str">
            <v>教师教育系</v>
          </cell>
          <cell r="E218" t="str">
            <v>学前教育</v>
          </cell>
          <cell r="F218" t="str">
            <v>19学前1</v>
          </cell>
          <cell r="G218" t="str">
            <v>薛城镇较场街</v>
          </cell>
          <cell r="H218" t="str">
            <v>薛城镇较场街</v>
          </cell>
          <cell r="I218" t="str">
            <v>左银辉</v>
          </cell>
          <cell r="J218" t="str">
            <v>15387681239</v>
          </cell>
          <cell r="K218" t="str">
            <v>国有企业</v>
          </cell>
          <cell r="L218" t="str">
            <v>张晓星</v>
          </cell>
          <cell r="M218" t="str">
            <v>18783764751</v>
          </cell>
          <cell r="N218" t="str">
            <v>实习老师</v>
          </cell>
          <cell r="O218" t="str">
            <v>2021-08-30</v>
          </cell>
          <cell r="P218" t="str">
            <v>2021-12-31</v>
          </cell>
        </row>
        <row r="219">
          <cell r="B219" t="str">
            <v>196701020121</v>
          </cell>
          <cell r="C219" t="str">
            <v>泽拉纳姆</v>
          </cell>
          <cell r="D219" t="str">
            <v>教师教育系</v>
          </cell>
          <cell r="E219" t="str">
            <v>学前教育</v>
          </cell>
          <cell r="F219" t="str">
            <v>19学前1</v>
          </cell>
          <cell r="G219" t="str">
            <v>恒爱.新扬扬幼儿园</v>
          </cell>
          <cell r="H219" t="str">
            <v>金雁路143号</v>
          </cell>
          <cell r="I219" t="str">
            <v>陈丽萍</v>
          </cell>
          <cell r="J219" t="str">
            <v>18628009379</v>
          </cell>
          <cell r="K219" t="str">
            <v>个私</v>
          </cell>
          <cell r="L219" t="str">
            <v>刘烨</v>
          </cell>
          <cell r="M219" t="str">
            <v>17738172513</v>
          </cell>
          <cell r="N219" t="str">
            <v>副班</v>
          </cell>
          <cell r="O219" t="str">
            <v>2021-09-01</v>
          </cell>
          <cell r="P219" t="str">
            <v>2021-12-31</v>
          </cell>
        </row>
        <row r="220">
          <cell r="B220" t="str">
            <v>196701020122</v>
          </cell>
          <cell r="C220" t="str">
            <v>洞呷拉姆</v>
          </cell>
          <cell r="D220" t="str">
            <v>教师教育系</v>
          </cell>
          <cell r="E220" t="str">
            <v>学前教育</v>
          </cell>
          <cell r="F220" t="str">
            <v>19学前1</v>
          </cell>
          <cell r="G220" t="str">
            <v>德格县温拖乡镇幼儿园</v>
          </cell>
          <cell r="H220" t="str">
            <v>温拖乡镇魂街路0836号</v>
          </cell>
          <cell r="I220" t="str">
            <v>伍金泽仁</v>
          </cell>
          <cell r="J220" t="str">
            <v>13568675788</v>
          </cell>
          <cell r="K220" t="str">
            <v>机关事业</v>
          </cell>
          <cell r="L220" t="str">
            <v>德西</v>
          </cell>
          <cell r="M220" t="str">
            <v>18783667066</v>
          </cell>
          <cell r="N220" t="str">
            <v>幼儿园</v>
          </cell>
          <cell r="O220" t="str">
            <v>2021-09-08</v>
          </cell>
          <cell r="P220" t="str">
            <v>2021-12-08</v>
          </cell>
        </row>
        <row r="221">
          <cell r="B221" t="str">
            <v>196701020124</v>
          </cell>
          <cell r="C221" t="str">
            <v>阿扯刘批</v>
          </cell>
          <cell r="D221" t="str">
            <v>教师教育系</v>
          </cell>
          <cell r="E221" t="str">
            <v>学前教育</v>
          </cell>
          <cell r="F221" t="str">
            <v>19学前1</v>
          </cell>
          <cell r="G221" t="str">
            <v>阳光幼儿园</v>
          </cell>
          <cell r="H221" t="str">
            <v>安靖镇喜安街</v>
          </cell>
          <cell r="I221" t="str">
            <v>曹寅芳</v>
          </cell>
          <cell r="J221" t="str">
            <v>18081020240</v>
          </cell>
          <cell r="K221" t="str">
            <v>个私</v>
          </cell>
          <cell r="L221" t="str">
            <v>何照琼</v>
          </cell>
          <cell r="M221" t="str">
            <v>15378242969</v>
          </cell>
          <cell r="N221" t="str">
            <v>老师</v>
          </cell>
          <cell r="O221" t="str">
            <v>2021-09-01</v>
          </cell>
          <cell r="P221" t="str">
            <v>2022-01-15</v>
          </cell>
        </row>
        <row r="222">
          <cell r="B222" t="str">
            <v>196701020125</v>
          </cell>
          <cell r="C222" t="str">
            <v>曲尼翁姆</v>
          </cell>
          <cell r="D222" t="str">
            <v>教师教育系</v>
          </cell>
          <cell r="E222" t="str">
            <v>学前教育</v>
          </cell>
          <cell r="F222" t="str">
            <v>19学前1</v>
          </cell>
          <cell r="G222" t="str">
            <v>成都市大米幼儿园</v>
          </cell>
          <cell r="H222" t="str">
            <v>红光镇</v>
          </cell>
          <cell r="I222" t="str">
            <v>曲尼翁姆</v>
          </cell>
          <cell r="J222" t="str">
            <v>18882559872</v>
          </cell>
          <cell r="K222" t="str">
            <v>个私</v>
          </cell>
          <cell r="L222" t="str">
            <v>曲尼翁姆</v>
          </cell>
          <cell r="M222" t="str">
            <v>18882559872</v>
          </cell>
          <cell r="N222" t="str">
            <v>助教</v>
          </cell>
          <cell r="O222" t="str">
            <v>2021-08-26</v>
          </cell>
          <cell r="P222" t="str">
            <v>2022-01-20</v>
          </cell>
        </row>
        <row r="223">
          <cell r="B223" t="str">
            <v>196701020126</v>
          </cell>
          <cell r="C223" t="str">
            <v>王小翠</v>
          </cell>
          <cell r="D223" t="str">
            <v>教师教育系</v>
          </cell>
          <cell r="E223" t="str">
            <v>学前教育</v>
          </cell>
          <cell r="F223" t="str">
            <v>19学前1</v>
          </cell>
          <cell r="G223" t="str">
            <v>慧凡未来之星幼儿园</v>
          </cell>
          <cell r="H223" t="str">
            <v>郫都区德源镇禹下街23号</v>
          </cell>
          <cell r="I223" t="str">
            <v>18882563325</v>
          </cell>
          <cell r="J223" t="str">
            <v>18882563325</v>
          </cell>
          <cell r="K223" t="str">
            <v>个私</v>
          </cell>
          <cell r="L223" t="str">
            <v>王小翠</v>
          </cell>
          <cell r="M223" t="str">
            <v>18882563325</v>
          </cell>
          <cell r="N223" t="str">
            <v>配班</v>
          </cell>
          <cell r="O223" t="str">
            <v>2021-09-01</v>
          </cell>
          <cell r="P223" t="str">
            <v>2021-09-01</v>
          </cell>
        </row>
        <row r="224">
          <cell r="B224" t="str">
            <v>196701020127</v>
          </cell>
          <cell r="C224" t="str">
            <v>曲比小英</v>
          </cell>
          <cell r="D224" t="str">
            <v>教师教育系</v>
          </cell>
          <cell r="E224" t="str">
            <v>学前教育</v>
          </cell>
          <cell r="F224" t="str">
            <v>19学前1</v>
          </cell>
          <cell r="G224" t="str">
            <v>美姑县幼儿园</v>
          </cell>
          <cell r="H224" t="str">
            <v>四川省美姑县新区县幼儿园</v>
          </cell>
          <cell r="I224" t="str">
            <v>18882559203</v>
          </cell>
          <cell r="J224" t="str">
            <v>18882559203</v>
          </cell>
          <cell r="K224" t="str">
            <v>国有企业</v>
          </cell>
          <cell r="L224" t="str">
            <v>陈俊</v>
          </cell>
          <cell r="M224" t="str">
            <v>13590190974</v>
          </cell>
          <cell r="N224" t="str">
            <v>教师</v>
          </cell>
          <cell r="O224" t="str">
            <v>2021-09-06</v>
          </cell>
          <cell r="P224" t="str">
            <v>2022-01-12</v>
          </cell>
        </row>
        <row r="225">
          <cell r="B225" t="str">
            <v>196701020128</v>
          </cell>
          <cell r="C225" t="str">
            <v>樊婧</v>
          </cell>
          <cell r="D225" t="str">
            <v>教师教育系</v>
          </cell>
          <cell r="E225" t="str">
            <v>学前教育</v>
          </cell>
          <cell r="F225" t="str">
            <v>19学前1</v>
          </cell>
          <cell r="G225" t="str">
            <v>未来贝星幼儿园（夹江分园）</v>
          </cell>
          <cell r="H225" t="str">
            <v>建设北路179号</v>
          </cell>
          <cell r="I225" t="str">
            <v>18383316555</v>
          </cell>
          <cell r="J225" t="str">
            <v>18383316555</v>
          </cell>
          <cell r="K225" t="str">
            <v>个私</v>
          </cell>
          <cell r="L225" t="str">
            <v>可可</v>
          </cell>
          <cell r="M225" t="str">
            <v>18111441675</v>
          </cell>
          <cell r="N225" t="str">
            <v>助教</v>
          </cell>
          <cell r="O225" t="str">
            <v>2021-08-25</v>
          </cell>
          <cell r="P225" t="str">
            <v>2020-10-25</v>
          </cell>
        </row>
        <row r="226">
          <cell r="B226" t="str">
            <v>196701020129</v>
          </cell>
          <cell r="C226" t="str">
            <v>吉拉曲子</v>
          </cell>
          <cell r="D226" t="str">
            <v>教师教育系</v>
          </cell>
          <cell r="E226" t="str">
            <v>学前教育</v>
          </cell>
          <cell r="F226" t="str">
            <v>19学前1</v>
          </cell>
          <cell r="G226" t="str">
            <v>万古星星幼儿园</v>
          </cell>
          <cell r="H226" t="str">
            <v>月华乡</v>
          </cell>
          <cell r="I226" t="str">
            <v>13778751833</v>
          </cell>
          <cell r="J226" t="str">
            <v>15583884090</v>
          </cell>
          <cell r="K226" t="str">
            <v>个私</v>
          </cell>
          <cell r="L226" t="str">
            <v>杨忠琼</v>
          </cell>
          <cell r="M226" t="str">
            <v>15583884090</v>
          </cell>
          <cell r="N226" t="str">
            <v>幼儿教师</v>
          </cell>
          <cell r="O226" t="str">
            <v>2021-09-01</v>
          </cell>
          <cell r="P226" t="str">
            <v>2022-01-18</v>
          </cell>
        </row>
        <row r="227">
          <cell r="B227" t="str">
            <v>196701020130</v>
          </cell>
          <cell r="C227" t="str">
            <v>且沙翁歪</v>
          </cell>
          <cell r="D227" t="str">
            <v>教师教育系</v>
          </cell>
          <cell r="E227" t="str">
            <v>学前教育</v>
          </cell>
          <cell r="F227" t="str">
            <v>19学前1</v>
          </cell>
          <cell r="G227" t="str">
            <v>四川省凉山彝族自治州普格县文博幼儿园</v>
          </cell>
          <cell r="H227" t="str">
            <v>普欣苑名路锦园E区</v>
          </cell>
          <cell r="I227" t="str">
            <v>期沙么子洛</v>
          </cell>
          <cell r="J227" t="str">
            <v>0834-3333997</v>
          </cell>
          <cell r="K227" t="str">
            <v>个私</v>
          </cell>
          <cell r="L227" t="str">
            <v>期沙么子洛</v>
          </cell>
          <cell r="M227" t="str">
            <v>13795661889</v>
          </cell>
          <cell r="N227" t="str">
            <v>助班主任</v>
          </cell>
          <cell r="O227" t="str">
            <v>2021-09-15</v>
          </cell>
          <cell r="P227" t="str">
            <v>2021-11-18</v>
          </cell>
        </row>
        <row r="228">
          <cell r="B228" t="str">
            <v>196701020131</v>
          </cell>
          <cell r="C228" t="str">
            <v>瓦扎伍洛</v>
          </cell>
          <cell r="D228" t="str">
            <v>教师教育系</v>
          </cell>
          <cell r="E228" t="str">
            <v>学前教育</v>
          </cell>
          <cell r="F228" t="str">
            <v>19学前1</v>
          </cell>
          <cell r="G228" t="str">
            <v>凉山州昭觉县小太阳幼儿园</v>
          </cell>
          <cell r="H228" t="str">
            <v>凉山州昭觉县树坪乡1号</v>
          </cell>
          <cell r="I228" t="str">
            <v>15282994413</v>
          </cell>
          <cell r="J228" t="str">
            <v>13208357047</v>
          </cell>
          <cell r="K228" t="str">
            <v>国有企业</v>
          </cell>
          <cell r="L228" t="str">
            <v>乔小欣</v>
          </cell>
          <cell r="M228" t="str">
            <v>13981573045</v>
          </cell>
          <cell r="N228" t="str">
            <v>昭觉县树坪乡</v>
          </cell>
          <cell r="O228" t="str">
            <v>2021-09-01</v>
          </cell>
          <cell r="P228" t="str">
            <v>2022-01-01</v>
          </cell>
        </row>
        <row r="229">
          <cell r="B229" t="str">
            <v>196701020134</v>
          </cell>
          <cell r="C229" t="str">
            <v>马海有古</v>
          </cell>
          <cell r="D229" t="str">
            <v>教师教育系</v>
          </cell>
          <cell r="E229" t="str">
            <v>学前教育</v>
          </cell>
          <cell r="F229" t="str">
            <v>19学前1</v>
          </cell>
          <cell r="G229" t="str">
            <v>昭觉县书佳幼儿园</v>
          </cell>
          <cell r="H229" t="str">
            <v>新城镇大坪乡</v>
          </cell>
          <cell r="I229" t="str">
            <v>1535586547</v>
          </cell>
          <cell r="J229" t="str">
            <v>15181576671</v>
          </cell>
          <cell r="K229" t="str">
            <v>个私</v>
          </cell>
          <cell r="L229" t="str">
            <v>马海果果</v>
          </cell>
          <cell r="M229" t="str">
            <v>1535586547</v>
          </cell>
          <cell r="N229" t="str">
            <v>实习工作</v>
          </cell>
          <cell r="O229" t="str">
            <v>2021-09-02</v>
          </cell>
          <cell r="P229" t="str">
            <v>2021-12-15</v>
          </cell>
        </row>
        <row r="230">
          <cell r="B230" t="str">
            <v>196701020135</v>
          </cell>
          <cell r="C230" t="str">
            <v>阿尔西尔</v>
          </cell>
          <cell r="D230" t="str">
            <v>教师教育系</v>
          </cell>
          <cell r="E230" t="str">
            <v>学前教育</v>
          </cell>
          <cell r="F230" t="str">
            <v>19学前1</v>
          </cell>
          <cell r="G230" t="str">
            <v>美姑县洒库乡幼儿园</v>
          </cell>
          <cell r="H230" t="str">
            <v>美姑县洒库乡幼儿园</v>
          </cell>
          <cell r="I230" t="str">
            <v>赵强</v>
          </cell>
          <cell r="J230" t="str">
            <v>18090640460</v>
          </cell>
          <cell r="K230" t="str">
            <v>国有企业</v>
          </cell>
          <cell r="L230" t="str">
            <v>赵强</v>
          </cell>
          <cell r="M230" t="str">
            <v>18090640460</v>
          </cell>
          <cell r="N230" t="str">
            <v>洒库乡幼儿园</v>
          </cell>
          <cell r="O230" t="str">
            <v>2021-09-01</v>
          </cell>
          <cell r="P230" t="str">
            <v>2022-01-20</v>
          </cell>
        </row>
        <row r="231">
          <cell r="B231" t="str">
            <v>196701020136</v>
          </cell>
          <cell r="C231" t="str">
            <v>格补乌各莫</v>
          </cell>
          <cell r="D231" t="str">
            <v>教师教育系</v>
          </cell>
          <cell r="E231" t="str">
            <v>学前教育</v>
          </cell>
          <cell r="F231" t="str">
            <v>19学前1</v>
          </cell>
          <cell r="G231" t="str">
            <v>普格县螺髻山镇铁道兵希望小学</v>
          </cell>
          <cell r="H231" t="str">
            <v>螺髻山镇</v>
          </cell>
          <cell r="I231" t="str">
            <v>马果明</v>
          </cell>
          <cell r="J231" t="str">
            <v>13158540476</v>
          </cell>
          <cell r="K231" t="str">
            <v>国有企业</v>
          </cell>
          <cell r="L231" t="str">
            <v>马果明</v>
          </cell>
          <cell r="M231" t="str">
            <v>13158540476</v>
          </cell>
          <cell r="N231" t="str">
            <v>幼儿教师</v>
          </cell>
          <cell r="O231" t="str">
            <v>2021-09-01</v>
          </cell>
          <cell r="P231" t="str">
            <v>2022-01-07</v>
          </cell>
        </row>
        <row r="232">
          <cell r="B232" t="str">
            <v>196701020137</v>
          </cell>
          <cell r="C232" t="str">
            <v>吉克克作</v>
          </cell>
          <cell r="D232" t="str">
            <v>教师教育系</v>
          </cell>
          <cell r="E232" t="str">
            <v>学前教育</v>
          </cell>
          <cell r="F232" t="str">
            <v>19学前1</v>
          </cell>
          <cell r="G232" t="str">
            <v>四川省美姑县美佳幼儿园</v>
          </cell>
          <cell r="H232" t="str">
            <v>四川省美姑县美佳幼儿园</v>
          </cell>
          <cell r="I232" t="str">
            <v>李益园长</v>
          </cell>
          <cell r="J232" t="str">
            <v>13908154346</v>
          </cell>
          <cell r="K232" t="str">
            <v>机关事业</v>
          </cell>
          <cell r="L232" t="str">
            <v>马卡妹妹</v>
          </cell>
          <cell r="M232" t="str">
            <v>18583884705</v>
          </cell>
          <cell r="N232" t="str">
            <v>学前5班</v>
          </cell>
          <cell r="O232" t="str">
            <v>2021-09-01</v>
          </cell>
          <cell r="P232" t="str">
            <v>2021-11-10</v>
          </cell>
        </row>
        <row r="233">
          <cell r="B233" t="str">
            <v>196701020138</v>
          </cell>
          <cell r="C233" t="str">
            <v>马海阿呷</v>
          </cell>
          <cell r="D233" t="str">
            <v>教师教育系</v>
          </cell>
          <cell r="E233" t="str">
            <v>学前教育</v>
          </cell>
          <cell r="F233" t="str">
            <v>19学前1</v>
          </cell>
          <cell r="G233" t="str">
            <v>启飞幼儿园</v>
          </cell>
          <cell r="H233" t="str">
            <v>越西县越城镇</v>
          </cell>
          <cell r="I233" t="str">
            <v>王钰</v>
          </cell>
          <cell r="J233" t="str">
            <v>18683506178</v>
          </cell>
          <cell r="K233" t="str">
            <v>个私</v>
          </cell>
          <cell r="L233" t="str">
            <v>巫颖</v>
          </cell>
          <cell r="M233" t="str">
            <v>18783560052</v>
          </cell>
          <cell r="N233" t="str">
            <v>副班</v>
          </cell>
          <cell r="O233" t="str">
            <v>2021-09-01</v>
          </cell>
          <cell r="P233" t="str">
            <v>2022-01-05</v>
          </cell>
        </row>
        <row r="234">
          <cell r="B234" t="str">
            <v>196701020139</v>
          </cell>
          <cell r="C234" t="str">
            <v>罗学芬</v>
          </cell>
          <cell r="D234" t="str">
            <v>教师教育系</v>
          </cell>
          <cell r="E234" t="str">
            <v>学前教育</v>
          </cell>
          <cell r="F234" t="str">
            <v>19学前1</v>
          </cell>
          <cell r="G234" t="str">
            <v>西昌市红杉幼儿园</v>
          </cell>
          <cell r="H234" t="str">
            <v>凉山彝族自治州西昌市长安六组红杉幼儿园</v>
          </cell>
          <cell r="I234" t="str">
            <v>陈雨然</v>
          </cell>
          <cell r="J234" t="str">
            <v>15989458525</v>
          </cell>
          <cell r="K234" t="str">
            <v>个私</v>
          </cell>
          <cell r="L234" t="str">
            <v>陈雨然</v>
          </cell>
          <cell r="M234" t="str">
            <v>15989458525</v>
          </cell>
        </row>
        <row r="234">
          <cell r="O234" t="str">
            <v>2021-09-01</v>
          </cell>
          <cell r="P234" t="str">
            <v>2022-01-10</v>
          </cell>
        </row>
        <row r="235">
          <cell r="B235" t="str">
            <v>196701020140</v>
          </cell>
          <cell r="C235" t="str">
            <v>瓦扎衣生</v>
          </cell>
          <cell r="D235" t="str">
            <v>教师教育系</v>
          </cell>
          <cell r="E235" t="str">
            <v>学前教育</v>
          </cell>
          <cell r="F235" t="str">
            <v>19学前1</v>
          </cell>
          <cell r="G235" t="str">
            <v>昭觉县比尔镇幼儿园</v>
          </cell>
          <cell r="H235" t="str">
            <v>比尔镇幼儿园</v>
          </cell>
          <cell r="I235" t="str">
            <v>18328826707</v>
          </cell>
          <cell r="J235" t="str">
            <v>13550403361</v>
          </cell>
          <cell r="K235" t="str">
            <v>国有企业</v>
          </cell>
          <cell r="L235" t="str">
            <v>胡阿甲</v>
          </cell>
          <cell r="M235" t="str">
            <v>13734929615</v>
          </cell>
          <cell r="N235" t="str">
            <v>比尔镇幼儿园</v>
          </cell>
          <cell r="O235" t="str">
            <v>2021-09-01</v>
          </cell>
          <cell r="P235" t="str">
            <v>2022-01-01</v>
          </cell>
        </row>
        <row r="236">
          <cell r="B236" t="str">
            <v>196701020141</v>
          </cell>
          <cell r="C236" t="str">
            <v>古次伍牛莫</v>
          </cell>
          <cell r="D236" t="str">
            <v>教师教育系</v>
          </cell>
          <cell r="E236" t="str">
            <v>学前教育</v>
          </cell>
          <cell r="F236" t="str">
            <v>19学前1</v>
          </cell>
          <cell r="G236" t="str">
            <v>喜德县欢乐家园幼儿园</v>
          </cell>
          <cell r="H236" t="str">
            <v>喜德县商业街欢乐家园幼儿园</v>
          </cell>
          <cell r="I236" t="str">
            <v>叶秋苓</v>
          </cell>
          <cell r="J236" t="str">
            <v>18783554687</v>
          </cell>
          <cell r="K236" t="str">
            <v>个私</v>
          </cell>
          <cell r="L236" t="str">
            <v>沙马阿衣</v>
          </cell>
          <cell r="M236" t="str">
            <v>15983435554</v>
          </cell>
          <cell r="N236" t="str">
            <v>助教</v>
          </cell>
          <cell r="O236" t="str">
            <v>2021-09-01</v>
          </cell>
          <cell r="P236" t="str">
            <v>2022-01-07</v>
          </cell>
        </row>
        <row r="237">
          <cell r="B237" t="str">
            <v>196701020142</v>
          </cell>
          <cell r="C237" t="str">
            <v>倪康芬</v>
          </cell>
          <cell r="D237" t="str">
            <v>教师教育系</v>
          </cell>
          <cell r="E237" t="str">
            <v>学前教育</v>
          </cell>
          <cell r="F237" t="str">
            <v>19学前1</v>
          </cell>
          <cell r="G237" t="str">
            <v>贝贝幼儿园</v>
          </cell>
          <cell r="H237" t="str">
            <v>四川省雅安市名山县黑竹镇贝贝幼儿园</v>
          </cell>
          <cell r="I237" t="str">
            <v>13551599792</v>
          </cell>
          <cell r="J237" t="str">
            <v>13551599792</v>
          </cell>
          <cell r="K237" t="str">
            <v>个私</v>
          </cell>
          <cell r="L237" t="str">
            <v>韩敏</v>
          </cell>
          <cell r="M237" t="str">
            <v>13551599792</v>
          </cell>
          <cell r="N237" t="str">
            <v>助教</v>
          </cell>
          <cell r="O237" t="str">
            <v>2021-08-26</v>
          </cell>
          <cell r="P237" t="str">
            <v>2022-01-16</v>
          </cell>
        </row>
        <row r="238">
          <cell r="B238" t="str">
            <v>196701020143</v>
          </cell>
          <cell r="C238" t="str">
            <v>王秀英</v>
          </cell>
          <cell r="D238" t="str">
            <v>教师教育系</v>
          </cell>
          <cell r="E238" t="str">
            <v>学前教育</v>
          </cell>
          <cell r="F238" t="str">
            <v>19学前1</v>
          </cell>
          <cell r="G238" t="str">
            <v>九龙县第一幼儿园</v>
          </cell>
          <cell r="H238" t="str">
            <v>呷尔镇113号</v>
          </cell>
          <cell r="I238" t="str">
            <v>亚东</v>
          </cell>
          <cell r="J238" t="str">
            <v>13568676479</v>
          </cell>
          <cell r="K238" t="str">
            <v>国有企业</v>
          </cell>
          <cell r="L238" t="str">
            <v>亚东</v>
          </cell>
          <cell r="M238" t="str">
            <v>13568676479</v>
          </cell>
          <cell r="N238" t="str">
            <v>助教</v>
          </cell>
          <cell r="O238" t="str">
            <v>2021-09-01</v>
          </cell>
          <cell r="P238" t="str">
            <v>2021-12-31</v>
          </cell>
        </row>
        <row r="239">
          <cell r="B239" t="str">
            <v>196701020144</v>
          </cell>
          <cell r="C239" t="str">
            <v>阿石小英</v>
          </cell>
          <cell r="D239" t="str">
            <v>教师教育系</v>
          </cell>
          <cell r="E239" t="str">
            <v>学前教育</v>
          </cell>
          <cell r="F239" t="str">
            <v>19学前1</v>
          </cell>
          <cell r="G239" t="str">
            <v>天府春晓幼儿园</v>
          </cell>
          <cell r="H239" t="str">
            <v>成都市高新区天府春晓幼儿园</v>
          </cell>
          <cell r="I239" t="str">
            <v>15390190974</v>
          </cell>
          <cell r="J239" t="str">
            <v>18281079234</v>
          </cell>
          <cell r="K239" t="str">
            <v>个私</v>
          </cell>
          <cell r="L239" t="str">
            <v>吴晓翠</v>
          </cell>
          <cell r="M239" t="str">
            <v>18281079234</v>
          </cell>
          <cell r="N239" t="str">
            <v>教师</v>
          </cell>
          <cell r="O239" t="str">
            <v>2021-08-26</v>
          </cell>
          <cell r="P239" t="str">
            <v>2022-01-18</v>
          </cell>
        </row>
        <row r="240">
          <cell r="B240" t="str">
            <v>196701020146</v>
          </cell>
          <cell r="C240" t="str">
            <v>张慧</v>
          </cell>
          <cell r="D240" t="str">
            <v>教师教育系</v>
          </cell>
          <cell r="E240" t="str">
            <v>学前教育</v>
          </cell>
          <cell r="F240" t="str">
            <v>19学前1</v>
          </cell>
          <cell r="G240" t="str">
            <v>茂县同心幼儿园</v>
          </cell>
          <cell r="H240" t="str">
            <v>三晋路 540号</v>
          </cell>
          <cell r="I240" t="str">
            <v>18283738693</v>
          </cell>
          <cell r="J240" t="str">
            <v>18283738693</v>
          </cell>
          <cell r="K240" t="str">
            <v>国有企业</v>
          </cell>
          <cell r="L240" t="str">
            <v>杨燕</v>
          </cell>
          <cell r="M240" t="str">
            <v>18728220966</v>
          </cell>
          <cell r="N240" t="str">
            <v>保育员</v>
          </cell>
          <cell r="O240" t="str">
            <v>2021-09-06</v>
          </cell>
          <cell r="P240" t="str">
            <v>2022-01-06</v>
          </cell>
        </row>
        <row r="241">
          <cell r="B241" t="str">
            <v>196701020147</v>
          </cell>
          <cell r="C241" t="str">
            <v>刘丹</v>
          </cell>
          <cell r="D241" t="str">
            <v>教师教育系</v>
          </cell>
          <cell r="E241" t="str">
            <v>学前教育</v>
          </cell>
          <cell r="F241" t="str">
            <v>19学前1</v>
          </cell>
          <cell r="G241" t="str">
            <v>会理县春田花花幼儿园</v>
          </cell>
          <cell r="H241" t="str">
            <v>城南街道金带路春田花花幼儿园</v>
          </cell>
          <cell r="I241" t="str">
            <v>武羽</v>
          </cell>
          <cell r="J241" t="str">
            <v>18096282858</v>
          </cell>
          <cell r="K241" t="str">
            <v>个私</v>
          </cell>
          <cell r="L241" t="str">
            <v>武羽</v>
          </cell>
          <cell r="M241" t="str">
            <v>18096282858</v>
          </cell>
          <cell r="N241" t="str">
            <v>配班老师</v>
          </cell>
          <cell r="O241" t="str">
            <v>2021-08-25</v>
          </cell>
          <cell r="P241" t="str">
            <v>2022-01-10</v>
          </cell>
        </row>
        <row r="242">
          <cell r="B242" t="str">
            <v>196701021001</v>
          </cell>
          <cell r="C242" t="str">
            <v>王敏</v>
          </cell>
          <cell r="D242" t="str">
            <v>教师教育系</v>
          </cell>
          <cell r="E242" t="str">
            <v>学前教育</v>
          </cell>
          <cell r="F242" t="str">
            <v>19学前10</v>
          </cell>
          <cell r="G242" t="str">
            <v>九寨沟诺亚蒙特梭利幼儿园</v>
          </cell>
          <cell r="H242" t="str">
            <v>永乐镇安置房小区</v>
          </cell>
          <cell r="I242" t="str">
            <v>朱敏</v>
          </cell>
          <cell r="J242" t="str">
            <v>15196795230</v>
          </cell>
          <cell r="K242" t="str">
            <v>个私</v>
          </cell>
          <cell r="L242" t="str">
            <v>张婷</v>
          </cell>
          <cell r="M242" t="str">
            <v>13548392435</v>
          </cell>
          <cell r="N242" t="str">
            <v>幼儿教师</v>
          </cell>
          <cell r="O242" t="str">
            <v>2021-09-01</v>
          </cell>
          <cell r="P242" t="str">
            <v>2022-01-10</v>
          </cell>
        </row>
        <row r="243">
          <cell r="B243" t="str">
            <v>196701021002</v>
          </cell>
          <cell r="C243" t="str">
            <v>阿作小米</v>
          </cell>
          <cell r="D243" t="str">
            <v>教师教育系</v>
          </cell>
          <cell r="E243" t="str">
            <v>学前教育</v>
          </cell>
          <cell r="F243" t="str">
            <v>19学前10</v>
          </cell>
          <cell r="G243" t="str">
            <v>昭觉县春蕾幼儿园</v>
          </cell>
          <cell r="H243" t="str">
            <v>昭觉县城北乡</v>
          </cell>
          <cell r="I243" t="str">
            <v>阿加五且</v>
          </cell>
          <cell r="J243" t="str">
            <v>18280664096</v>
          </cell>
          <cell r="K243" t="str">
            <v>个私</v>
          </cell>
          <cell r="L243" t="str">
            <v>胡志花</v>
          </cell>
          <cell r="M243" t="str">
            <v>15181576754</v>
          </cell>
          <cell r="N243" t="str">
            <v>代班教师</v>
          </cell>
          <cell r="O243" t="str">
            <v>2021-09-01</v>
          </cell>
          <cell r="P243" t="str">
            <v>2022-01-10</v>
          </cell>
        </row>
        <row r="244">
          <cell r="B244" t="str">
            <v>196701021003</v>
          </cell>
          <cell r="C244" t="str">
            <v>范晓蓉</v>
          </cell>
          <cell r="D244" t="str">
            <v>教师教育系</v>
          </cell>
          <cell r="E244" t="str">
            <v>学前教育</v>
          </cell>
          <cell r="F244" t="str">
            <v>19学前10</v>
          </cell>
          <cell r="G244" t="str">
            <v>浦江县马良幼儿园</v>
          </cell>
          <cell r="H244" t="str">
            <v>浦阳街道仙华路401号</v>
          </cell>
          <cell r="I244" t="str">
            <v>洪小凤</v>
          </cell>
          <cell r="J244" t="str">
            <v>0579-89392815</v>
          </cell>
          <cell r="K244" t="str">
            <v>国有企业</v>
          </cell>
          <cell r="L244" t="str">
            <v>周慧敏</v>
          </cell>
          <cell r="M244" t="str">
            <v>18282480759</v>
          </cell>
          <cell r="N244" t="str">
            <v>副班</v>
          </cell>
          <cell r="O244" t="str">
            <v>2021-08-25</v>
          </cell>
          <cell r="P244" t="str">
            <v>2022-01-15</v>
          </cell>
        </row>
        <row r="245">
          <cell r="B245" t="str">
            <v>196701021004</v>
          </cell>
          <cell r="C245" t="str">
            <v>杨万艳</v>
          </cell>
          <cell r="D245" t="str">
            <v>教师教育系</v>
          </cell>
          <cell r="E245" t="str">
            <v>学前教育</v>
          </cell>
          <cell r="F245" t="str">
            <v>19学前10</v>
          </cell>
          <cell r="G245" t="str">
            <v>嘎吉镇幼儿园</v>
          </cell>
          <cell r="H245" t="str">
            <v>会东县嘎吉镇嘎吉村2组</v>
          </cell>
          <cell r="I245" t="str">
            <v>杨萍</v>
          </cell>
          <cell r="J245" t="str">
            <v>19160225536</v>
          </cell>
          <cell r="K245" t="str">
            <v>个私</v>
          </cell>
          <cell r="L245" t="str">
            <v>曹敏</v>
          </cell>
          <cell r="M245" t="str">
            <v>13547108754</v>
          </cell>
          <cell r="N245" t="str">
            <v>配班老师</v>
          </cell>
          <cell r="O245" t="str">
            <v>2021-08-30</v>
          </cell>
          <cell r="P245" t="str">
            <v>2022-01-10</v>
          </cell>
        </row>
        <row r="246">
          <cell r="B246" t="str">
            <v>196701021005</v>
          </cell>
          <cell r="C246" t="str">
            <v>周成英</v>
          </cell>
          <cell r="D246" t="str">
            <v>教师教育系</v>
          </cell>
          <cell r="E246" t="str">
            <v>学前教育</v>
          </cell>
          <cell r="F246" t="str">
            <v>19学前10</v>
          </cell>
          <cell r="G246" t="str">
            <v>凉山彝族自治州喜德县光明镇东沟幼儿园</v>
          </cell>
          <cell r="H246" t="str">
            <v>光明镇东沟幼儿园</v>
          </cell>
          <cell r="I246" t="str">
            <v>王园</v>
          </cell>
          <cell r="J246" t="str">
            <v>18989264743</v>
          </cell>
          <cell r="K246" t="str">
            <v>机关事业</v>
          </cell>
          <cell r="L246" t="str">
            <v>杨金花</v>
          </cell>
          <cell r="M246" t="str">
            <v>15183412810</v>
          </cell>
          <cell r="N246" t="str">
            <v>支教</v>
          </cell>
          <cell r="O246" t="str">
            <v>2021-08-29</v>
          </cell>
          <cell r="P246" t="str">
            <v>2022-01-31</v>
          </cell>
        </row>
        <row r="247">
          <cell r="B247" t="str">
            <v>196701021006</v>
          </cell>
          <cell r="C247" t="str">
            <v>何秋节</v>
          </cell>
          <cell r="D247" t="str">
            <v>教师教育系</v>
          </cell>
          <cell r="E247" t="str">
            <v>学前教育</v>
          </cell>
          <cell r="F247" t="str">
            <v>19学前10</v>
          </cell>
          <cell r="G247" t="str">
            <v>爱乐佳童心幼儿园</v>
          </cell>
          <cell r="H247" t="str">
            <v>沐溪镇</v>
          </cell>
          <cell r="I247" t="str">
            <v>张旭梅</v>
          </cell>
          <cell r="J247" t="str">
            <v>15983364383</v>
          </cell>
          <cell r="K247" t="str">
            <v>个私</v>
          </cell>
          <cell r="L247" t="str">
            <v>聂小红</v>
          </cell>
          <cell r="M247" t="str">
            <v>18980278980</v>
          </cell>
          <cell r="N247" t="str">
            <v>幼师</v>
          </cell>
          <cell r="O247" t="str">
            <v>2021-08-30</v>
          </cell>
          <cell r="P247" t="str">
            <v>2022-01-15</v>
          </cell>
        </row>
        <row r="248">
          <cell r="B248" t="str">
            <v>196701021007</v>
          </cell>
          <cell r="C248" t="str">
            <v>吴燕</v>
          </cell>
          <cell r="D248" t="str">
            <v>教师教育系</v>
          </cell>
          <cell r="E248" t="str">
            <v>学前教育</v>
          </cell>
          <cell r="F248" t="str">
            <v>19学前10</v>
          </cell>
          <cell r="G248" t="str">
            <v>红光镇护国村幼儿园</v>
          </cell>
          <cell r="H248" t="str">
            <v>郫都区红光街道鹊兴路666号护国村幼儿园</v>
          </cell>
          <cell r="I248" t="str">
            <v>丁海燕</v>
          </cell>
          <cell r="J248" t="str">
            <v>17713611496</v>
          </cell>
          <cell r="K248" t="str">
            <v>国有企业</v>
          </cell>
          <cell r="L248" t="str">
            <v>陶钊然</v>
          </cell>
          <cell r="M248" t="str">
            <v>13982230456</v>
          </cell>
          <cell r="N248" t="str">
            <v>副班</v>
          </cell>
          <cell r="O248" t="str">
            <v>2021-08-23</v>
          </cell>
          <cell r="P248" t="str">
            <v>2022-01-16</v>
          </cell>
        </row>
        <row r="249">
          <cell r="B249" t="str">
            <v>196701021009</v>
          </cell>
          <cell r="C249" t="str">
            <v>甘子璇</v>
          </cell>
          <cell r="D249" t="str">
            <v>教师教育系</v>
          </cell>
          <cell r="E249" t="str">
            <v>学前教育</v>
          </cell>
          <cell r="F249" t="str">
            <v>19学前10</v>
          </cell>
          <cell r="G249" t="str">
            <v>武侯区新时代幼儿园</v>
          </cell>
          <cell r="H249" t="str">
            <v>沙堰东街68号</v>
          </cell>
          <cell r="I249" t="str">
            <v>曾义科</v>
          </cell>
          <cell r="J249" t="str">
            <v>13688382836</v>
          </cell>
          <cell r="K249" t="str">
            <v>个私</v>
          </cell>
          <cell r="L249" t="str">
            <v>蔡文烨</v>
          </cell>
          <cell r="M249" t="str">
            <v>13508264011</v>
          </cell>
          <cell r="N249" t="str">
            <v>配班</v>
          </cell>
          <cell r="O249" t="str">
            <v>2021-07-12</v>
          </cell>
          <cell r="P249" t="str">
            <v>2022-01-15</v>
          </cell>
        </row>
        <row r="250">
          <cell r="B250" t="str">
            <v>196701021010</v>
          </cell>
          <cell r="C250" t="str">
            <v>蒋红宇</v>
          </cell>
          <cell r="D250" t="str">
            <v>教师教育系</v>
          </cell>
          <cell r="E250" t="str">
            <v>学前教育</v>
          </cell>
          <cell r="F250" t="str">
            <v>19学前10</v>
          </cell>
          <cell r="G250" t="str">
            <v>峨眉山市贝逸雅幼儿园</v>
          </cell>
          <cell r="H250" t="str">
            <v>贝逸雅幼儿园</v>
          </cell>
          <cell r="I250" t="str">
            <v>夏红</v>
          </cell>
          <cell r="J250" t="str">
            <v>18781370495</v>
          </cell>
          <cell r="K250" t="str">
            <v>股份制企业</v>
          </cell>
          <cell r="L250" t="str">
            <v>邱文慧</v>
          </cell>
          <cell r="M250" t="str">
            <v>18384602247</v>
          </cell>
          <cell r="N250" t="str">
            <v>实习教师</v>
          </cell>
          <cell r="O250" t="str">
            <v>2021-8-26</v>
          </cell>
          <cell r="P250" t="str">
            <v>2022-1-25</v>
          </cell>
        </row>
        <row r="251">
          <cell r="B251" t="str">
            <v>196701021011</v>
          </cell>
          <cell r="C251" t="str">
            <v>陈星竹</v>
          </cell>
          <cell r="D251" t="str">
            <v>教师教育系</v>
          </cell>
          <cell r="E251" t="str">
            <v>学前教育</v>
          </cell>
          <cell r="F251" t="str">
            <v>19学前10</v>
          </cell>
          <cell r="G251" t="str">
            <v>建中金星幼儿园</v>
          </cell>
          <cell r="H251" t="str">
            <v>建中金星幼儿园</v>
          </cell>
          <cell r="I251" t="str">
            <v>雷茗</v>
          </cell>
          <cell r="J251" t="str">
            <v>15883178399</v>
          </cell>
          <cell r="K251" t="str">
            <v>个私</v>
          </cell>
          <cell r="L251" t="str">
            <v>肖敏</v>
          </cell>
          <cell r="M251" t="str">
            <v>15283573150</v>
          </cell>
          <cell r="N251" t="str">
            <v>实习老师</v>
          </cell>
          <cell r="O251" t="str">
            <v>2021-09-01</v>
          </cell>
          <cell r="P251" t="str">
            <v>2022-01-20</v>
          </cell>
        </row>
        <row r="252">
          <cell r="B252" t="str">
            <v>196701021012</v>
          </cell>
          <cell r="C252" t="str">
            <v>陶智</v>
          </cell>
          <cell r="D252" t="str">
            <v>教师教育系</v>
          </cell>
          <cell r="E252" t="str">
            <v>学前教育</v>
          </cell>
          <cell r="F252" t="str">
            <v>19学前10</v>
          </cell>
          <cell r="G252" t="str">
            <v>宜宾市叙州区凤仪乡中心幼儿园</v>
          </cell>
          <cell r="H252" t="str">
            <v>凤仪乡中心幼儿园</v>
          </cell>
          <cell r="I252" t="str">
            <v>王永霞</v>
          </cell>
          <cell r="J252" t="str">
            <v>18208296529</v>
          </cell>
          <cell r="K252" t="str">
            <v>机关事业</v>
          </cell>
          <cell r="L252" t="str">
            <v>王老师</v>
          </cell>
          <cell r="M252" t="str">
            <v>18208296529</v>
          </cell>
          <cell r="N252" t="str">
            <v>幼儿教师</v>
          </cell>
          <cell r="O252" t="str">
            <v>2021-08-29</v>
          </cell>
          <cell r="P252" t="str">
            <v>2022-01-31</v>
          </cell>
        </row>
        <row r="253">
          <cell r="B253" t="str">
            <v>196701021013</v>
          </cell>
          <cell r="C253" t="str">
            <v>格桑</v>
          </cell>
          <cell r="D253" t="str">
            <v>教师教育系</v>
          </cell>
          <cell r="E253" t="str">
            <v>学前教育</v>
          </cell>
          <cell r="F253" t="str">
            <v>19学前10</v>
          </cell>
          <cell r="G253" t="str">
            <v>克尔乡幼儿园</v>
          </cell>
          <cell r="H253" t="str">
            <v>克尔乡</v>
          </cell>
          <cell r="I253" t="str">
            <v>达瓦</v>
          </cell>
          <cell r="J253" t="str">
            <v>15283418848</v>
          </cell>
          <cell r="K253" t="str">
            <v>国有企业</v>
          </cell>
          <cell r="L253" t="str">
            <v>达瓦</v>
          </cell>
          <cell r="M253" t="str">
            <v>15283418848</v>
          </cell>
          <cell r="N253" t="str">
            <v>实习老师</v>
          </cell>
          <cell r="O253" t="str">
            <v>2021-09-06</v>
          </cell>
          <cell r="P253" t="str">
            <v>2022-01-14</v>
          </cell>
        </row>
        <row r="254">
          <cell r="B254" t="str">
            <v>196701021014</v>
          </cell>
          <cell r="C254" t="str">
            <v>沈加次姆</v>
          </cell>
          <cell r="D254" t="str">
            <v>教师教育系</v>
          </cell>
          <cell r="E254" t="str">
            <v>学前教育</v>
          </cell>
          <cell r="F254" t="str">
            <v>19学前10</v>
          </cell>
          <cell r="G254" t="str">
            <v>木里藏族自治县列瓦乡碾水村鲁咪落幼儿园</v>
          </cell>
          <cell r="H254" t="str">
            <v>木里县列瓦镇碾水村</v>
          </cell>
          <cell r="I254" t="str">
            <v>央章拉姆</v>
          </cell>
          <cell r="J254" t="str">
            <v>19950407661</v>
          </cell>
          <cell r="K254" t="str">
            <v>机关事业</v>
          </cell>
          <cell r="L254" t="str">
            <v>央章拉姆</v>
          </cell>
          <cell r="M254" t="str">
            <v>19950407661</v>
          </cell>
          <cell r="N254" t="str">
            <v>实习</v>
          </cell>
          <cell r="O254" t="str">
            <v>2021-08-29</v>
          </cell>
          <cell r="P254" t="str">
            <v>2022-01-20</v>
          </cell>
        </row>
        <row r="255">
          <cell r="B255" t="str">
            <v>196701021015</v>
          </cell>
          <cell r="C255" t="str">
            <v>罗薇</v>
          </cell>
          <cell r="D255" t="str">
            <v>教师教育系</v>
          </cell>
          <cell r="E255" t="str">
            <v>学前教育</v>
          </cell>
          <cell r="F255" t="str">
            <v>19学前10</v>
          </cell>
          <cell r="G255" t="str">
            <v>喜德县光明镇中心幼儿园</v>
          </cell>
          <cell r="H255" t="str">
            <v>喜德县茶盘五段160号光明镇中心幼儿园</v>
          </cell>
          <cell r="I255" t="str">
            <v>陈凉红</v>
          </cell>
          <cell r="J255" t="str">
            <v>13778612846</v>
          </cell>
          <cell r="K255" t="str">
            <v>机关事业</v>
          </cell>
          <cell r="L255" t="str">
            <v>陈凉红</v>
          </cell>
          <cell r="M255" t="str">
            <v>13778612846</v>
          </cell>
          <cell r="N255" t="str">
            <v>支教</v>
          </cell>
          <cell r="O255" t="str">
            <v>2021-08-29</v>
          </cell>
          <cell r="P255" t="str">
            <v>2022-01-20</v>
          </cell>
        </row>
        <row r="256">
          <cell r="B256" t="str">
            <v>196701021016</v>
          </cell>
          <cell r="C256" t="str">
            <v>克其马马</v>
          </cell>
          <cell r="D256" t="str">
            <v>教师教育系</v>
          </cell>
          <cell r="E256" t="str">
            <v>学前教育</v>
          </cell>
          <cell r="F256" t="str">
            <v>19学前10</v>
          </cell>
          <cell r="G256" t="str">
            <v>四川省凉山彝族自治州喜德县光明镇东沟幼儿园</v>
          </cell>
          <cell r="H256" t="str">
            <v>光明镇东沟幼儿园</v>
          </cell>
          <cell r="I256" t="str">
            <v>王园</v>
          </cell>
          <cell r="J256" t="str">
            <v>18989264743</v>
          </cell>
          <cell r="K256" t="str">
            <v>机关事业</v>
          </cell>
          <cell r="L256" t="str">
            <v>博利五各</v>
          </cell>
          <cell r="M256" t="str">
            <v>13684365092</v>
          </cell>
          <cell r="N256" t="str">
            <v>支教</v>
          </cell>
          <cell r="O256" t="str">
            <v>2021-08-29</v>
          </cell>
          <cell r="P256" t="str">
            <v>2022-01-31</v>
          </cell>
        </row>
        <row r="257">
          <cell r="B257" t="str">
            <v>196701021017</v>
          </cell>
          <cell r="C257" t="str">
            <v>苏瑞瑞</v>
          </cell>
          <cell r="D257" t="str">
            <v>教师教育系</v>
          </cell>
          <cell r="E257" t="str">
            <v>学前教育</v>
          </cell>
          <cell r="F257" t="str">
            <v>19学前10</v>
          </cell>
          <cell r="G257" t="str">
            <v>九寨沟诺亚蒙特梭利幼儿园</v>
          </cell>
          <cell r="H257" t="str">
            <v>永乐镇安置房小区</v>
          </cell>
          <cell r="I257" t="str">
            <v>朱敏</v>
          </cell>
          <cell r="J257" t="str">
            <v>15196795230</v>
          </cell>
          <cell r="K257" t="str">
            <v>个私</v>
          </cell>
          <cell r="L257" t="str">
            <v>张婷</v>
          </cell>
          <cell r="M257" t="str">
            <v>13548392435</v>
          </cell>
          <cell r="N257" t="str">
            <v>幼儿教师</v>
          </cell>
          <cell r="O257" t="str">
            <v>2021-09-01</v>
          </cell>
          <cell r="P257" t="str">
            <v>2022-01-10</v>
          </cell>
        </row>
        <row r="258">
          <cell r="B258" t="str">
            <v>196701021018</v>
          </cell>
          <cell r="C258" t="str">
            <v>卢海龙</v>
          </cell>
          <cell r="D258" t="str">
            <v>教师教育系</v>
          </cell>
          <cell r="E258" t="str">
            <v>学前教育</v>
          </cell>
          <cell r="F258" t="str">
            <v>19学前10</v>
          </cell>
          <cell r="G258" t="str">
            <v>喜德县东沟幼儿园</v>
          </cell>
          <cell r="H258" t="str">
            <v>东沟幼儿园</v>
          </cell>
          <cell r="I258" t="str">
            <v>王玲</v>
          </cell>
          <cell r="J258" t="str">
            <v>18989264743</v>
          </cell>
          <cell r="K258" t="str">
            <v>机关事业</v>
          </cell>
          <cell r="L258" t="str">
            <v>阿尔五各</v>
          </cell>
          <cell r="M258" t="str">
            <v>19950452712</v>
          </cell>
          <cell r="N258" t="str">
            <v>支教</v>
          </cell>
          <cell r="O258" t="str">
            <v>2021-08-29</v>
          </cell>
          <cell r="P258" t="str">
            <v>2022-01-31</v>
          </cell>
        </row>
        <row r="259">
          <cell r="B259" t="str">
            <v>196701021019</v>
          </cell>
          <cell r="C259" t="str">
            <v>李丽菲</v>
          </cell>
          <cell r="D259" t="str">
            <v>教师教育系</v>
          </cell>
          <cell r="E259" t="str">
            <v>学前教育</v>
          </cell>
          <cell r="F259" t="str">
            <v>19学前10</v>
          </cell>
          <cell r="G259" t="str">
            <v>川主寺镇第二小学校</v>
          </cell>
          <cell r="H259" t="str">
            <v>川主寺镇第二小学校</v>
          </cell>
          <cell r="I259" t="str">
            <v>胡秀琴</v>
          </cell>
          <cell r="J259" t="str">
            <v>15281523703</v>
          </cell>
          <cell r="K259" t="str">
            <v>机关事业</v>
          </cell>
          <cell r="L259" t="str">
            <v>胡秀琴</v>
          </cell>
          <cell r="M259" t="str">
            <v>15281523703</v>
          </cell>
          <cell r="N259" t="str">
            <v>副班老师</v>
          </cell>
          <cell r="O259" t="str">
            <v>2021-08-23</v>
          </cell>
          <cell r="P259" t="str">
            <v>2021-12-25</v>
          </cell>
        </row>
        <row r="260">
          <cell r="B260" t="str">
            <v>196701021020</v>
          </cell>
          <cell r="C260" t="str">
            <v>泽真初</v>
          </cell>
          <cell r="D260" t="str">
            <v>教师教育系</v>
          </cell>
          <cell r="E260" t="str">
            <v>学前教育</v>
          </cell>
          <cell r="F260" t="str">
            <v>19学前10</v>
          </cell>
          <cell r="G260" t="str">
            <v>乐童幼儿园</v>
          </cell>
          <cell r="H260" t="str">
            <v>致和街道太平社区六组38号</v>
          </cell>
          <cell r="I260" t="str">
            <v>王老师</v>
          </cell>
          <cell r="J260" t="str">
            <v>19980343873</v>
          </cell>
          <cell r="K260" t="str">
            <v>个私</v>
          </cell>
          <cell r="L260" t="str">
            <v>花花老师</v>
          </cell>
          <cell r="M260" t="str">
            <v>19150946390</v>
          </cell>
        </row>
        <row r="260">
          <cell r="O260" t="str">
            <v>2021-09-05</v>
          </cell>
          <cell r="P260" t="str">
            <v>2022-01-21</v>
          </cell>
        </row>
        <row r="261">
          <cell r="B261" t="str">
            <v>196701021021</v>
          </cell>
          <cell r="C261" t="str">
            <v>斯满拉斯基</v>
          </cell>
          <cell r="D261" t="str">
            <v>教师教育系</v>
          </cell>
          <cell r="E261" t="str">
            <v>学前教育</v>
          </cell>
          <cell r="F261" t="str">
            <v>19学前10</v>
          </cell>
          <cell r="G261" t="str">
            <v>嘎吉镇幼儿园</v>
          </cell>
          <cell r="H261" t="str">
            <v>会东县嘎吉镇嘎吉村二组</v>
          </cell>
          <cell r="I261" t="str">
            <v>杨萍</v>
          </cell>
          <cell r="J261" t="str">
            <v>19160225536</v>
          </cell>
          <cell r="K261" t="str">
            <v>国有企业</v>
          </cell>
          <cell r="L261" t="str">
            <v>林巧巧</v>
          </cell>
          <cell r="M261" t="str">
            <v>13699627334</v>
          </cell>
          <cell r="N261" t="str">
            <v>幼儿园教师</v>
          </cell>
          <cell r="O261" t="str">
            <v>2021-08-30</v>
          </cell>
          <cell r="P261" t="str">
            <v>2022-01-10</v>
          </cell>
        </row>
        <row r="262">
          <cell r="B262" t="str">
            <v>196701021022</v>
          </cell>
          <cell r="C262" t="str">
            <v>罗财宇</v>
          </cell>
          <cell r="D262" t="str">
            <v>教师教育系</v>
          </cell>
          <cell r="E262" t="str">
            <v>学前教育</v>
          </cell>
          <cell r="F262" t="str">
            <v>19学前10</v>
          </cell>
          <cell r="G262" t="str">
            <v>四川省凉山彝族自治州喜德县光明镇东沟幼儿园</v>
          </cell>
          <cell r="H262" t="str">
            <v>光明镇东沟幼儿园</v>
          </cell>
          <cell r="I262" t="str">
            <v>王玲</v>
          </cell>
          <cell r="J262" t="str">
            <v>18989264743</v>
          </cell>
          <cell r="K262" t="str">
            <v>机关事业</v>
          </cell>
          <cell r="L262" t="str">
            <v>周延</v>
          </cell>
          <cell r="M262" t="str">
            <v>18398470231</v>
          </cell>
          <cell r="N262" t="str">
            <v>支教</v>
          </cell>
          <cell r="O262" t="str">
            <v>2021-08-29</v>
          </cell>
          <cell r="P262" t="str">
            <v>2022-01-31</v>
          </cell>
        </row>
        <row r="263">
          <cell r="B263" t="str">
            <v>196701021026</v>
          </cell>
          <cell r="C263" t="str">
            <v>来尔阿支木</v>
          </cell>
          <cell r="D263" t="str">
            <v>教师教育系</v>
          </cell>
          <cell r="E263" t="str">
            <v>学前教育</v>
          </cell>
          <cell r="F263" t="str">
            <v>19学前10</v>
          </cell>
          <cell r="G263" t="str">
            <v>四川省内江市隆昌市望城街46号</v>
          </cell>
          <cell r="H263" t="str">
            <v>望城街46号</v>
          </cell>
          <cell r="I263" t="str">
            <v>杨丽</v>
          </cell>
          <cell r="J263" t="str">
            <v>18384998966</v>
          </cell>
          <cell r="K263" t="str">
            <v>个私</v>
          </cell>
          <cell r="L263" t="str">
            <v>张春蓄</v>
          </cell>
          <cell r="M263" t="str">
            <v>18683944469</v>
          </cell>
          <cell r="N263" t="str">
            <v>代班教师</v>
          </cell>
          <cell r="O263" t="str">
            <v>2021-09-01</v>
          </cell>
          <cell r="P263" t="str">
            <v>2022-01-10</v>
          </cell>
        </row>
        <row r="264">
          <cell r="B264" t="str">
            <v>196701021028</v>
          </cell>
          <cell r="C264" t="str">
            <v>马海哈子</v>
          </cell>
          <cell r="D264" t="str">
            <v>教师教育系</v>
          </cell>
          <cell r="E264" t="str">
            <v>学前教育</v>
          </cell>
          <cell r="F264" t="str">
            <v>19学前10</v>
          </cell>
          <cell r="G264" t="str">
            <v>快乐宝贝幼稚园</v>
          </cell>
          <cell r="H264" t="str">
            <v>军屯镇金河新村C区60栋</v>
          </cell>
          <cell r="I264" t="str">
            <v>蔡刘莉</v>
          </cell>
          <cell r="J264" t="str">
            <v>15729795987</v>
          </cell>
          <cell r="K264" t="str">
            <v>国有企业</v>
          </cell>
          <cell r="L264" t="str">
            <v>周君评</v>
          </cell>
          <cell r="M264" t="str">
            <v>15729795987</v>
          </cell>
          <cell r="N264" t="str">
            <v>配班老师</v>
          </cell>
          <cell r="O264" t="str">
            <v>2021-09-01</v>
          </cell>
          <cell r="P264" t="str">
            <v>2022-02-26</v>
          </cell>
        </row>
        <row r="265">
          <cell r="B265" t="str">
            <v>196701021030</v>
          </cell>
          <cell r="C265" t="str">
            <v>泽仁拥忠</v>
          </cell>
          <cell r="D265" t="str">
            <v>教师教育系</v>
          </cell>
          <cell r="E265" t="str">
            <v>学前教育</v>
          </cell>
          <cell r="F265" t="str">
            <v>19学前10</v>
          </cell>
          <cell r="G265" t="str">
            <v>四川省甘孜州新龙县尤拉西镇中心小学</v>
          </cell>
          <cell r="H265" t="str">
            <v>四川省甘孜州新龙县尤拉西镇中心小学</v>
          </cell>
          <cell r="I265" t="str">
            <v>多吉拉珍</v>
          </cell>
          <cell r="J265" t="str">
            <v>16518360000</v>
          </cell>
          <cell r="K265" t="str">
            <v>国有企业</v>
          </cell>
          <cell r="L265" t="str">
            <v>多吉拉珍</v>
          </cell>
          <cell r="M265" t="str">
            <v>13568298537</v>
          </cell>
          <cell r="N265" t="str">
            <v>实习</v>
          </cell>
          <cell r="O265" t="str">
            <v>2021-09-01</v>
          </cell>
          <cell r="P265" t="str">
            <v>2021-12-31</v>
          </cell>
        </row>
        <row r="266">
          <cell r="B266" t="str">
            <v>196701021031</v>
          </cell>
          <cell r="C266" t="str">
            <v>索朗拉姆</v>
          </cell>
          <cell r="D266" t="str">
            <v>教师教育系</v>
          </cell>
          <cell r="E266" t="str">
            <v>学前教育</v>
          </cell>
          <cell r="F266" t="str">
            <v>19学前10</v>
          </cell>
          <cell r="G266" t="str">
            <v>红原县色地镇小学校</v>
          </cell>
          <cell r="H266" t="str">
            <v>红原县色地镇小学校</v>
          </cell>
          <cell r="I266" t="str">
            <v>泽仁磋</v>
          </cell>
          <cell r="J266" t="str">
            <v>17711572279</v>
          </cell>
          <cell r="K266" t="str">
            <v>国有企业</v>
          </cell>
          <cell r="L266" t="str">
            <v>尕让能周</v>
          </cell>
          <cell r="M266" t="str">
            <v>1399444436</v>
          </cell>
          <cell r="N266" t="str">
            <v>红原县色地镇小学校</v>
          </cell>
          <cell r="O266" t="str">
            <v>2021-08-18</v>
          </cell>
          <cell r="P266" t="str">
            <v>2021-12-08</v>
          </cell>
        </row>
        <row r="267">
          <cell r="B267" t="str">
            <v>196701021032</v>
          </cell>
          <cell r="C267" t="str">
            <v>王琼花</v>
          </cell>
          <cell r="D267" t="str">
            <v>教师教育系</v>
          </cell>
          <cell r="E267" t="str">
            <v>学前教育</v>
          </cell>
          <cell r="F267" t="str">
            <v>19学前10</v>
          </cell>
          <cell r="G267" t="str">
            <v>四川省阿坝藏族羌族自治州汶川县龙溪乡幼儿园</v>
          </cell>
          <cell r="H267" t="str">
            <v>克枯幼儿园</v>
          </cell>
          <cell r="I267" t="str">
            <v>朱金勇</v>
          </cell>
          <cell r="J267" t="str">
            <v>18783781572</v>
          </cell>
          <cell r="K267" t="str">
            <v>机关事业</v>
          </cell>
          <cell r="L267" t="str">
            <v>何老师</v>
          </cell>
          <cell r="M267" t="str">
            <v>13698178530</v>
          </cell>
          <cell r="N267" t="str">
            <v>实习</v>
          </cell>
          <cell r="O267" t="str">
            <v>2014-08-31</v>
          </cell>
          <cell r="P267" t="str">
            <v>2022-11-01</v>
          </cell>
        </row>
        <row r="268">
          <cell r="B268" t="str">
            <v>196701021035</v>
          </cell>
          <cell r="C268" t="str">
            <v>四郎多吉</v>
          </cell>
          <cell r="D268" t="str">
            <v>教师教育系</v>
          </cell>
          <cell r="E268" t="str">
            <v>学前教育</v>
          </cell>
          <cell r="F268" t="str">
            <v>19学前10</v>
          </cell>
          <cell r="G268" t="str">
            <v>热达乡中心站</v>
          </cell>
          <cell r="H268" t="str">
            <v>甘孜州乡城县热达乡</v>
          </cell>
          <cell r="I268" t="str">
            <v>四郎泽仁</v>
          </cell>
          <cell r="J268" t="str">
            <v>18090140278</v>
          </cell>
          <cell r="K268" t="str">
            <v>个私</v>
          </cell>
          <cell r="L268" t="str">
            <v>四郎泽仁</v>
          </cell>
          <cell r="M268" t="str">
            <v>18090140278</v>
          </cell>
          <cell r="N268" t="str">
            <v>实习教师</v>
          </cell>
          <cell r="O268" t="str">
            <v>2021-09-06</v>
          </cell>
          <cell r="P268" t="str">
            <v>2022-01-14</v>
          </cell>
        </row>
        <row r="269">
          <cell r="B269" t="str">
            <v>196701021037</v>
          </cell>
          <cell r="C269" t="str">
            <v>扎西曲措</v>
          </cell>
          <cell r="D269" t="str">
            <v>教师教育系</v>
          </cell>
          <cell r="E269" t="str">
            <v>学前教育</v>
          </cell>
          <cell r="F269" t="str">
            <v>19学前10</v>
          </cell>
          <cell r="G269" t="str">
            <v>巴塘县莫多乡中心校</v>
          </cell>
          <cell r="H269" t="str">
            <v>四川省甘孜州巴塘县莫多乡措松龙村</v>
          </cell>
          <cell r="I269" t="str">
            <v>益西尼玛</v>
          </cell>
          <cell r="J269" t="str">
            <v>13990471690</v>
          </cell>
          <cell r="K269" t="str">
            <v>国有企业</v>
          </cell>
          <cell r="L269" t="str">
            <v>益西尼玛</v>
          </cell>
          <cell r="M269" t="str">
            <v>13990471690</v>
          </cell>
          <cell r="N269" t="str">
            <v>幼儿园</v>
          </cell>
          <cell r="O269" t="str">
            <v>2021-09-01</v>
          </cell>
          <cell r="P269" t="str">
            <v>2022-01-10</v>
          </cell>
        </row>
        <row r="270">
          <cell r="B270" t="str">
            <v>196701021038</v>
          </cell>
          <cell r="C270" t="str">
            <v>四郎拉姆</v>
          </cell>
          <cell r="D270" t="str">
            <v>教师教育系</v>
          </cell>
          <cell r="E270" t="str">
            <v>学前教育</v>
          </cell>
          <cell r="F270" t="str">
            <v>19学前10</v>
          </cell>
          <cell r="G270" t="str">
            <v>白玉县城关第二幼儿园</v>
          </cell>
          <cell r="H270" t="str">
            <v>城关第二幼儿园</v>
          </cell>
          <cell r="I270" t="str">
            <v>罗绒志玛</v>
          </cell>
          <cell r="J270" t="str">
            <v>18227456933</v>
          </cell>
          <cell r="K270" t="str">
            <v>机关事业</v>
          </cell>
          <cell r="L270" t="str">
            <v>连姜容</v>
          </cell>
          <cell r="M270" t="str">
            <v>18011275614</v>
          </cell>
          <cell r="N270" t="str">
            <v>副班老师</v>
          </cell>
          <cell r="O270" t="str">
            <v>2021-09-06</v>
          </cell>
          <cell r="P270" t="str">
            <v>2021-12-15</v>
          </cell>
        </row>
        <row r="271">
          <cell r="B271" t="str">
            <v>196701021039</v>
          </cell>
          <cell r="C271" t="str">
            <v>根绒曲珍</v>
          </cell>
          <cell r="D271" t="str">
            <v>教师教育系</v>
          </cell>
          <cell r="E271" t="str">
            <v>学前教育</v>
          </cell>
          <cell r="F271" t="str">
            <v>19学前10</v>
          </cell>
          <cell r="G271" t="str">
            <v>赠科乡中心小学</v>
          </cell>
          <cell r="H271" t="str">
            <v>四川省甘孜州白玉县赠科乡扎马村</v>
          </cell>
          <cell r="I271" t="str">
            <v>阿松</v>
          </cell>
          <cell r="J271" t="str">
            <v>13440185332</v>
          </cell>
          <cell r="K271" t="str">
            <v>国有企业</v>
          </cell>
          <cell r="L271" t="str">
            <v>阿松</v>
          </cell>
          <cell r="M271" t="str">
            <v>13440185332</v>
          </cell>
          <cell r="N271" t="str">
            <v>赠科乡中心小学</v>
          </cell>
          <cell r="O271" t="str">
            <v>2021-09-01</v>
          </cell>
          <cell r="P271" t="str">
            <v>2022-01-10</v>
          </cell>
        </row>
        <row r="272">
          <cell r="B272" t="str">
            <v>196701021040</v>
          </cell>
          <cell r="C272" t="str">
            <v>王巧</v>
          </cell>
          <cell r="D272" t="str">
            <v>教师教育系</v>
          </cell>
          <cell r="E272" t="str">
            <v>学前教育</v>
          </cell>
          <cell r="F272" t="str">
            <v>19学前10</v>
          </cell>
          <cell r="G272" t="str">
            <v>同心幼儿园</v>
          </cell>
          <cell r="H272" t="str">
            <v>同心幼儿园</v>
          </cell>
          <cell r="I272" t="str">
            <v>李老师</v>
          </cell>
          <cell r="J272" t="str">
            <v>18552262139</v>
          </cell>
          <cell r="K272" t="str">
            <v>国有企业</v>
          </cell>
          <cell r="L272" t="str">
            <v>张老师</v>
          </cell>
          <cell r="M272" t="str">
            <v>18015762605</v>
          </cell>
          <cell r="N272" t="str">
            <v>实习生</v>
          </cell>
          <cell r="O272" t="str">
            <v>2021-09-01</v>
          </cell>
          <cell r="P272" t="str">
            <v>2022-01-08</v>
          </cell>
        </row>
        <row r="273">
          <cell r="B273" t="str">
            <v>196701021041</v>
          </cell>
          <cell r="C273" t="str">
            <v>王兴雨</v>
          </cell>
          <cell r="D273" t="str">
            <v>教师教育系</v>
          </cell>
          <cell r="E273" t="str">
            <v>学前教育</v>
          </cell>
          <cell r="F273" t="str">
            <v>19学前10</v>
          </cell>
          <cell r="G273" t="str">
            <v>茂县星未来幼儿园</v>
          </cell>
          <cell r="H273" t="str">
            <v>茂县凤仪镇政法小区</v>
          </cell>
          <cell r="I273" t="str">
            <v>李成娅</v>
          </cell>
          <cell r="J273" t="str">
            <v>17338916018</v>
          </cell>
          <cell r="K273" t="str">
            <v>个私</v>
          </cell>
          <cell r="L273" t="str">
            <v>李成娅</v>
          </cell>
          <cell r="M273" t="str">
            <v>17338916018</v>
          </cell>
          <cell r="N273" t="str">
            <v>教师</v>
          </cell>
          <cell r="O273" t="str">
            <v>2021-09-01</v>
          </cell>
          <cell r="P273" t="str">
            <v>2022-01-05</v>
          </cell>
        </row>
        <row r="274">
          <cell r="B274" t="str">
            <v>196701021042</v>
          </cell>
          <cell r="C274" t="str">
            <v>王忠莉</v>
          </cell>
          <cell r="D274" t="str">
            <v>教师教育系</v>
          </cell>
          <cell r="E274" t="str">
            <v>学前教育</v>
          </cell>
          <cell r="F274" t="str">
            <v>19学前10</v>
          </cell>
          <cell r="G274" t="str">
            <v>乐童幼儿园</v>
          </cell>
          <cell r="H274" t="str">
            <v>致和路街道太平社区六组38号</v>
          </cell>
          <cell r="I274" t="str">
            <v>王老师</v>
          </cell>
          <cell r="J274" t="str">
            <v>19980343873</v>
          </cell>
          <cell r="K274" t="str">
            <v>个私</v>
          </cell>
          <cell r="L274" t="str">
            <v>张老师</v>
          </cell>
          <cell r="M274" t="str">
            <v>13518201293</v>
          </cell>
        </row>
        <row r="274">
          <cell r="O274" t="str">
            <v>2021-09-05</v>
          </cell>
          <cell r="P274" t="str">
            <v>2022-01-21</v>
          </cell>
        </row>
        <row r="275">
          <cell r="B275" t="str">
            <v>196701021043</v>
          </cell>
          <cell r="C275" t="str">
            <v>余远近</v>
          </cell>
          <cell r="D275" t="str">
            <v>教师教育系</v>
          </cell>
          <cell r="E275" t="str">
            <v>学前教育</v>
          </cell>
          <cell r="F275" t="str">
            <v>19学前10</v>
          </cell>
          <cell r="G275" t="str">
            <v>大英金元智多星幼儿园</v>
          </cell>
          <cell r="H275" t="str">
            <v>四川省遂宁市大英县金元镇智多星幼儿园</v>
          </cell>
          <cell r="I275" t="str">
            <v>雷庆英</v>
          </cell>
          <cell r="J275" t="str">
            <v>13778729537</v>
          </cell>
          <cell r="K275" t="str">
            <v>国有企业</v>
          </cell>
          <cell r="L275" t="str">
            <v>雷庆英</v>
          </cell>
          <cell r="M275" t="str">
            <v>13778729537</v>
          </cell>
          <cell r="N275" t="str">
            <v>幼儿园实习老师</v>
          </cell>
          <cell r="O275" t="str">
            <v>2021-09-01</v>
          </cell>
          <cell r="P275" t="str">
            <v>2022-01-10</v>
          </cell>
        </row>
        <row r="276">
          <cell r="B276" t="str">
            <v>196701021044</v>
          </cell>
          <cell r="C276" t="str">
            <v>依西卓玛</v>
          </cell>
          <cell r="D276" t="str">
            <v>教师教育系</v>
          </cell>
          <cell r="E276" t="str">
            <v>学前教育</v>
          </cell>
          <cell r="F276" t="str">
            <v>19学前10</v>
          </cell>
          <cell r="G276" t="str">
            <v>红原县刷经寺镇幼儿园</v>
          </cell>
          <cell r="H276" t="str">
            <v>刷经寺镇社区大南街8号</v>
          </cell>
          <cell r="I276" t="str">
            <v>李老师</v>
          </cell>
          <cell r="J276" t="str">
            <v>18783754192</v>
          </cell>
          <cell r="K276" t="str">
            <v>国有企业</v>
          </cell>
          <cell r="L276" t="str">
            <v>撒老师</v>
          </cell>
          <cell r="M276" t="str">
            <v>18228171705</v>
          </cell>
          <cell r="N276" t="str">
            <v>实习教师</v>
          </cell>
          <cell r="O276" t="str">
            <v>2021-09-05</v>
          </cell>
          <cell r="P276" t="str">
            <v>2021-01-22</v>
          </cell>
        </row>
        <row r="277">
          <cell r="B277" t="str">
            <v>196701021045</v>
          </cell>
          <cell r="C277" t="str">
            <v>仁真杰</v>
          </cell>
          <cell r="D277" t="str">
            <v>教师教育系</v>
          </cell>
          <cell r="E277" t="str">
            <v>学前教育</v>
          </cell>
          <cell r="F277" t="str">
            <v>19学前10</v>
          </cell>
          <cell r="G277" t="str">
            <v>龙藏乡中心校</v>
          </cell>
          <cell r="H277" t="str">
            <v>龙藏乡中心校</v>
          </cell>
          <cell r="I277" t="str">
            <v>泽木措</v>
          </cell>
          <cell r="J277" t="str">
            <v>18190263528</v>
          </cell>
          <cell r="K277" t="str">
            <v>个私</v>
          </cell>
          <cell r="L277" t="str">
            <v>泽木措</v>
          </cell>
          <cell r="M277" t="str">
            <v>18190263528</v>
          </cell>
          <cell r="N277" t="str">
            <v>代班教师</v>
          </cell>
          <cell r="O277" t="str">
            <v>2021-09-01</v>
          </cell>
          <cell r="P277" t="str">
            <v>2018-11-30</v>
          </cell>
        </row>
        <row r="278">
          <cell r="B278" t="str">
            <v>196701021046</v>
          </cell>
          <cell r="C278" t="str">
            <v>陈小珍</v>
          </cell>
          <cell r="D278" t="str">
            <v>教师教育系</v>
          </cell>
          <cell r="E278" t="str">
            <v>学前教育</v>
          </cell>
          <cell r="F278" t="str">
            <v>19学前10</v>
          </cell>
          <cell r="G278" t="str">
            <v>喜德县精灵宝贝幼儿园</v>
          </cell>
          <cell r="H278" t="str">
            <v>光明镇</v>
          </cell>
          <cell r="I278" t="str">
            <v>沈老师</v>
          </cell>
          <cell r="J278" t="str">
            <v>15775393785</v>
          </cell>
          <cell r="K278" t="str">
            <v>个私</v>
          </cell>
          <cell r="L278" t="str">
            <v>车九</v>
          </cell>
          <cell r="M278" t="str">
            <v>15775393785</v>
          </cell>
          <cell r="N278" t="str">
            <v>实习老师</v>
          </cell>
          <cell r="O278" t="str">
            <v>2021-09-01</v>
          </cell>
          <cell r="P278" t="str">
            <v>2022-01-20</v>
          </cell>
        </row>
        <row r="279">
          <cell r="B279" t="str">
            <v>196701021047</v>
          </cell>
          <cell r="C279" t="str">
            <v>史欣雨</v>
          </cell>
          <cell r="D279" t="str">
            <v>教师教育系</v>
          </cell>
          <cell r="E279" t="str">
            <v>学前教育</v>
          </cell>
          <cell r="F279" t="str">
            <v>19学前10</v>
          </cell>
          <cell r="G279" t="str">
            <v>成都市龙泉驿区西河街道金豆豆幼儿园</v>
          </cell>
          <cell r="H279" t="str">
            <v>西河街道跃进社区23组109号</v>
          </cell>
          <cell r="I279" t="str">
            <v>冯素兰</v>
          </cell>
          <cell r="J279" t="str">
            <v>13540710395</v>
          </cell>
          <cell r="K279" t="str">
            <v>个私</v>
          </cell>
          <cell r="L279" t="str">
            <v>张丽梅</v>
          </cell>
          <cell r="M279" t="str">
            <v>15184490509</v>
          </cell>
          <cell r="N279" t="str">
            <v>副教</v>
          </cell>
          <cell r="O279" t="str">
            <v>2021-07-09</v>
          </cell>
          <cell r="P279" t="str">
            <v>2022-01-21</v>
          </cell>
        </row>
        <row r="280">
          <cell r="B280" t="str">
            <v>196701021101</v>
          </cell>
          <cell r="C280" t="str">
            <v>李冰冰</v>
          </cell>
          <cell r="D280" t="str">
            <v>教师教育系</v>
          </cell>
          <cell r="E280" t="str">
            <v>学前教育</v>
          </cell>
          <cell r="F280" t="str">
            <v>19学前11</v>
          </cell>
          <cell r="G280" t="str">
            <v>蒙特.爱立思托育园</v>
          </cell>
          <cell r="H280" t="str">
            <v>塔石路</v>
          </cell>
          <cell r="I280" t="str">
            <v>李晓霞</v>
          </cell>
          <cell r="J280" t="str">
            <v>13350282328</v>
          </cell>
          <cell r="K280" t="str">
            <v>个私</v>
          </cell>
          <cell r="L280" t="str">
            <v>胡小丽</v>
          </cell>
          <cell r="M280" t="str">
            <v>18284640720</v>
          </cell>
          <cell r="N280" t="str">
            <v>助教</v>
          </cell>
          <cell r="O280" t="str">
            <v>2021-08-29</v>
          </cell>
          <cell r="P280" t="str">
            <v>2022-01-30</v>
          </cell>
        </row>
        <row r="281">
          <cell r="B281" t="str">
            <v>196701021103</v>
          </cell>
          <cell r="C281" t="str">
            <v>张林</v>
          </cell>
          <cell r="D281" t="str">
            <v>教师教育系</v>
          </cell>
          <cell r="E281" t="str">
            <v>学前教育</v>
          </cell>
          <cell r="F281" t="str">
            <v>19学前11</v>
          </cell>
          <cell r="G281" t="str">
            <v>乐跃镇乐跃中心幼儿园</v>
          </cell>
          <cell r="H281" t="str">
            <v>乐跃镇红星村一组</v>
          </cell>
          <cell r="I281" t="str">
            <v>19983945776</v>
          </cell>
          <cell r="J281" t="str">
            <v>19983945776</v>
          </cell>
          <cell r="K281" t="str">
            <v>个私</v>
          </cell>
          <cell r="L281" t="str">
            <v>郑月</v>
          </cell>
          <cell r="M281" t="str">
            <v>19983945776</v>
          </cell>
          <cell r="N281" t="str">
            <v>助教</v>
          </cell>
          <cell r="O281" t="str">
            <v>2021-09-01</v>
          </cell>
          <cell r="P281" t="str">
            <v>2022-01-20</v>
          </cell>
        </row>
        <row r="282">
          <cell r="B282" t="str">
            <v>196701021104</v>
          </cell>
          <cell r="C282" t="str">
            <v>秦欢</v>
          </cell>
          <cell r="D282" t="str">
            <v>教师教育系</v>
          </cell>
          <cell r="E282" t="str">
            <v>学前教育</v>
          </cell>
          <cell r="F282" t="str">
            <v>19学前11</v>
          </cell>
          <cell r="G282" t="str">
            <v>宁南机关幼儿园</v>
          </cell>
          <cell r="H282" t="str">
            <v>宁南县顺城北街146号</v>
          </cell>
          <cell r="I282" t="str">
            <v>任燕</v>
          </cell>
          <cell r="J282" t="str">
            <v>13881574929</v>
          </cell>
          <cell r="K282" t="str">
            <v>机关事业</v>
          </cell>
          <cell r="L282" t="str">
            <v>任燕</v>
          </cell>
          <cell r="M282" t="str">
            <v>13881574929</v>
          </cell>
          <cell r="N282" t="str">
            <v>副班</v>
          </cell>
          <cell r="O282" t="str">
            <v>2021-09-01</v>
          </cell>
          <cell r="P282" t="str">
            <v>2022-01-10</v>
          </cell>
        </row>
        <row r="283">
          <cell r="B283" t="str">
            <v>196701021106</v>
          </cell>
          <cell r="C283" t="str">
            <v>廖洋</v>
          </cell>
          <cell r="D283" t="str">
            <v>教师教育系</v>
          </cell>
          <cell r="E283" t="str">
            <v>学前教育</v>
          </cell>
          <cell r="F283" t="str">
            <v>19学前11</v>
          </cell>
          <cell r="G283" t="str">
            <v>书院幼儿园</v>
          </cell>
          <cell r="H283" t="str">
            <v>文林镇</v>
          </cell>
          <cell r="I283" t="str">
            <v>李坤明</v>
          </cell>
          <cell r="J283" t="str">
            <v>18089516359</v>
          </cell>
          <cell r="K283" t="str">
            <v>国有企业</v>
          </cell>
          <cell r="L283" t="str">
            <v>范静</v>
          </cell>
          <cell r="M283" t="str">
            <v>18384772235</v>
          </cell>
          <cell r="N283" t="str">
            <v>助教</v>
          </cell>
          <cell r="O283" t="str">
            <v>2021-09-01</v>
          </cell>
          <cell r="P283" t="str">
            <v>2022-01-01</v>
          </cell>
        </row>
        <row r="284">
          <cell r="B284" t="str">
            <v>196701021107</v>
          </cell>
          <cell r="C284" t="str">
            <v>黄春林</v>
          </cell>
          <cell r="D284" t="str">
            <v>教师教育系</v>
          </cell>
          <cell r="E284" t="str">
            <v>学前教育</v>
          </cell>
          <cell r="F284" t="str">
            <v>19学前11</v>
          </cell>
          <cell r="G284" t="str">
            <v>弘泽幼儿托育园</v>
          </cell>
          <cell r="H284" t="str">
            <v>攀莲镇海棠蓝湾弘泽幼儿托育园</v>
          </cell>
          <cell r="I284" t="str">
            <v>周周</v>
          </cell>
          <cell r="J284" t="str">
            <v>18881201432</v>
          </cell>
          <cell r="K284" t="str">
            <v>个私</v>
          </cell>
          <cell r="L284" t="str">
            <v>旺盼</v>
          </cell>
          <cell r="M284" t="str">
            <v>18782373739</v>
          </cell>
          <cell r="N284" t="str">
            <v>实习教师</v>
          </cell>
          <cell r="O284" t="str">
            <v>2021-09-01</v>
          </cell>
          <cell r="P284" t="str">
            <v>2022-01-30</v>
          </cell>
        </row>
        <row r="285">
          <cell r="B285" t="str">
            <v>196701021109</v>
          </cell>
          <cell r="C285" t="str">
            <v>杨思颖</v>
          </cell>
          <cell r="D285" t="str">
            <v>教师教育系</v>
          </cell>
          <cell r="E285" t="str">
            <v>学前教育</v>
          </cell>
          <cell r="F285" t="str">
            <v>19学前11</v>
          </cell>
          <cell r="G285" t="str">
            <v>南充文奇幼儿园</v>
          </cell>
          <cell r="H285" t="str">
            <v>东南街道南门中街58号</v>
          </cell>
          <cell r="I285" t="str">
            <v>吴艳</v>
          </cell>
          <cell r="J285" t="str">
            <v>0817-5050999</v>
          </cell>
          <cell r="K285" t="str">
            <v>个私</v>
          </cell>
          <cell r="L285" t="str">
            <v>黄欣</v>
          </cell>
          <cell r="M285" t="str">
            <v>13659054431</v>
          </cell>
          <cell r="N285" t="str">
            <v>教师</v>
          </cell>
          <cell r="O285" t="str">
            <v>2021-08-24</v>
          </cell>
          <cell r="P285" t="str">
            <v>2022-01-31</v>
          </cell>
        </row>
        <row r="286">
          <cell r="B286" t="str">
            <v>196701021110</v>
          </cell>
          <cell r="C286" t="str">
            <v>熊冬</v>
          </cell>
          <cell r="D286" t="str">
            <v>教师教育系</v>
          </cell>
          <cell r="E286" t="str">
            <v>学前教育</v>
          </cell>
          <cell r="F286" t="str">
            <v>19学前11</v>
          </cell>
          <cell r="G286" t="str">
            <v>自贡市大安区育才幼儿园</v>
          </cell>
          <cell r="H286" t="str">
            <v>新民镇天元街13号</v>
          </cell>
          <cell r="I286" t="str">
            <v>尤群英</v>
          </cell>
          <cell r="J286" t="str">
            <v>13990096764</v>
          </cell>
          <cell r="K286" t="str">
            <v>个私</v>
          </cell>
          <cell r="L286" t="str">
            <v>尤群英</v>
          </cell>
          <cell r="M286" t="str">
            <v>13990096764</v>
          </cell>
          <cell r="N286" t="str">
            <v>主班教师</v>
          </cell>
          <cell r="O286" t="str">
            <v>2021-08-30</v>
          </cell>
          <cell r="P286" t="str">
            <v>2022-01-15</v>
          </cell>
        </row>
        <row r="287">
          <cell r="B287" t="str">
            <v>196701021111</v>
          </cell>
          <cell r="C287" t="str">
            <v>邓顺婷</v>
          </cell>
          <cell r="D287" t="str">
            <v>教师教育系</v>
          </cell>
          <cell r="E287" t="str">
            <v>学前教育</v>
          </cell>
          <cell r="F287" t="str">
            <v>19学前11</v>
          </cell>
          <cell r="G287" t="str">
            <v>遂宁市大英县回马镇金竹小学校</v>
          </cell>
          <cell r="H287" t="str">
            <v>回马镇金山村二社</v>
          </cell>
          <cell r="I287" t="str">
            <v>13982516507</v>
          </cell>
          <cell r="J287" t="str">
            <v>13982516507</v>
          </cell>
          <cell r="K287" t="str">
            <v>机关事业</v>
          </cell>
          <cell r="L287" t="str">
            <v>晋晓敏</v>
          </cell>
          <cell r="M287" t="str">
            <v>18398426365</v>
          </cell>
          <cell r="N287" t="str">
            <v>幼儿实习教师</v>
          </cell>
          <cell r="O287" t="str">
            <v>2021-09-01</v>
          </cell>
          <cell r="P287" t="str">
            <v>2022-01-12</v>
          </cell>
        </row>
        <row r="288">
          <cell r="B288" t="str">
            <v>196701021114</v>
          </cell>
          <cell r="C288" t="str">
            <v>扎西银措</v>
          </cell>
          <cell r="D288" t="str">
            <v>教师教育系</v>
          </cell>
          <cell r="E288" t="str">
            <v>学前教育</v>
          </cell>
          <cell r="F288" t="str">
            <v>19学前11</v>
          </cell>
          <cell r="G288" t="str">
            <v>成都市大米幼儿园</v>
          </cell>
          <cell r="H288" t="str">
            <v>红光镇</v>
          </cell>
          <cell r="I288" t="str">
            <v>杨老师</v>
          </cell>
          <cell r="J288" t="str">
            <v>15928806468</v>
          </cell>
          <cell r="K288" t="str">
            <v>个私</v>
          </cell>
          <cell r="L288" t="str">
            <v>扎西银措</v>
          </cell>
          <cell r="M288" t="str">
            <v>18882560029</v>
          </cell>
          <cell r="N288" t="str">
            <v>助教</v>
          </cell>
          <cell r="O288" t="str">
            <v>2021-08-27</v>
          </cell>
          <cell r="P288" t="str">
            <v>2023-01-20</v>
          </cell>
        </row>
        <row r="289">
          <cell r="B289" t="str">
            <v>196701021115</v>
          </cell>
          <cell r="C289" t="str">
            <v>朱亚琦</v>
          </cell>
          <cell r="D289" t="str">
            <v>教师教育系</v>
          </cell>
          <cell r="E289" t="str">
            <v>学前教育</v>
          </cell>
          <cell r="F289" t="str">
            <v>19学前11</v>
          </cell>
          <cell r="G289" t="str">
            <v>八一爱民小学</v>
          </cell>
          <cell r="H289" t="str">
            <v>泸桥镇八一爱民小学</v>
          </cell>
          <cell r="I289" t="str">
            <v>丹巴格西</v>
          </cell>
          <cell r="J289" t="str">
            <v>08363123558</v>
          </cell>
          <cell r="K289" t="str">
            <v>个私</v>
          </cell>
          <cell r="L289" t="str">
            <v>陆叶</v>
          </cell>
          <cell r="M289" t="str">
            <v>13551995065</v>
          </cell>
          <cell r="N289" t="str">
            <v>配班教师</v>
          </cell>
          <cell r="O289" t="str">
            <v>2021-09-01</v>
          </cell>
          <cell r="P289" t="str">
            <v>2022-01-05</v>
          </cell>
        </row>
        <row r="290">
          <cell r="B290" t="str">
            <v>196701021117</v>
          </cell>
          <cell r="C290" t="str">
            <v>扎西曲珍</v>
          </cell>
          <cell r="D290" t="str">
            <v>教师教育系</v>
          </cell>
          <cell r="E290" t="str">
            <v>学前教育</v>
          </cell>
          <cell r="F290" t="str">
            <v>19学前11</v>
          </cell>
          <cell r="G290" t="str">
            <v>白玉县城关第一幼儿园</v>
          </cell>
          <cell r="H290" t="str">
            <v>建设镇河东街</v>
          </cell>
          <cell r="I290" t="str">
            <v>丹丹</v>
          </cell>
          <cell r="J290" t="str">
            <v>15984745859</v>
          </cell>
          <cell r="K290" t="str">
            <v>机关事业</v>
          </cell>
          <cell r="L290" t="str">
            <v>丹丹</v>
          </cell>
          <cell r="M290" t="str">
            <v>1598474589</v>
          </cell>
          <cell r="N290" t="str">
            <v>幼师</v>
          </cell>
          <cell r="O290" t="str">
            <v>2021-09-01</v>
          </cell>
          <cell r="P290" t="str">
            <v>2021-12-05</v>
          </cell>
        </row>
        <row r="291">
          <cell r="B291" t="str">
            <v>196701021118</v>
          </cell>
          <cell r="C291" t="str">
            <v>多吉志玛</v>
          </cell>
          <cell r="D291" t="str">
            <v>教师教育系</v>
          </cell>
          <cell r="E291" t="str">
            <v>学前教育</v>
          </cell>
          <cell r="F291" t="str">
            <v>19学前11</v>
          </cell>
          <cell r="G291" t="str">
            <v>德格县城关幼儿园</v>
          </cell>
          <cell r="H291" t="str">
            <v>德格县更庆镇252</v>
          </cell>
          <cell r="I291" t="str">
            <v>多吉志玛</v>
          </cell>
          <cell r="J291" t="str">
            <v>15928943252</v>
          </cell>
          <cell r="K291" t="str">
            <v>个私</v>
          </cell>
          <cell r="L291" t="str">
            <v>四朗朗措</v>
          </cell>
          <cell r="M291" t="str">
            <v>15983735688</v>
          </cell>
          <cell r="N291" t="str">
            <v>实习老师</v>
          </cell>
          <cell r="O291" t="str">
            <v>2021-08-25</v>
          </cell>
          <cell r="P291" t="str">
            <v>2021-12-05</v>
          </cell>
        </row>
        <row r="292">
          <cell r="B292" t="str">
            <v>196701021119</v>
          </cell>
          <cell r="C292" t="str">
            <v>罗布占玛</v>
          </cell>
          <cell r="D292" t="str">
            <v>教师教育系</v>
          </cell>
          <cell r="E292" t="str">
            <v>学前教育</v>
          </cell>
          <cell r="F292" t="str">
            <v>19学前11</v>
          </cell>
          <cell r="G292" t="str">
            <v>德格县城关幼儿园</v>
          </cell>
          <cell r="H292" t="str">
            <v>德格县藏医街31号</v>
          </cell>
          <cell r="I292" t="str">
            <v>朗措</v>
          </cell>
          <cell r="J292" t="str">
            <v>13550708613</v>
          </cell>
          <cell r="K292" t="str">
            <v>机关事业</v>
          </cell>
          <cell r="L292" t="str">
            <v>普布拉姆</v>
          </cell>
          <cell r="M292" t="str">
            <v>13450705231</v>
          </cell>
          <cell r="N292" t="str">
            <v>学前教育</v>
          </cell>
          <cell r="O292" t="str">
            <v>2021-08-20</v>
          </cell>
          <cell r="P292" t="str">
            <v>2021-12-25</v>
          </cell>
        </row>
        <row r="293">
          <cell r="B293" t="str">
            <v>196701021120</v>
          </cell>
          <cell r="C293" t="str">
            <v>泽仁正呷</v>
          </cell>
          <cell r="D293" t="str">
            <v>教师教育系</v>
          </cell>
          <cell r="E293" t="str">
            <v>学前教育</v>
          </cell>
          <cell r="F293" t="str">
            <v>19学前11</v>
          </cell>
          <cell r="G293" t="str">
            <v>成都市武侯区福娃幼儿园</v>
          </cell>
          <cell r="H293" t="str">
            <v>武兴一路福娃幼儿园</v>
          </cell>
          <cell r="I293" t="str">
            <v>杨思思</v>
          </cell>
          <cell r="J293" t="str">
            <v>13488938007</v>
          </cell>
          <cell r="K293" t="str">
            <v>个私</v>
          </cell>
          <cell r="L293" t="str">
            <v>张平花</v>
          </cell>
          <cell r="M293" t="str">
            <v>17780463340</v>
          </cell>
          <cell r="N293" t="str">
            <v>配班教师</v>
          </cell>
          <cell r="O293" t="str">
            <v>2021-08-30</v>
          </cell>
          <cell r="P293" t="str">
            <v>2022-01-20</v>
          </cell>
        </row>
        <row r="294">
          <cell r="B294" t="str">
            <v>196701021121</v>
          </cell>
          <cell r="C294" t="str">
            <v>麦多拉呷</v>
          </cell>
          <cell r="D294" t="str">
            <v>教师教育系</v>
          </cell>
          <cell r="E294" t="str">
            <v>学前教育</v>
          </cell>
          <cell r="F294" t="str">
            <v>19学前11</v>
          </cell>
          <cell r="G294" t="str">
            <v>新龙县幼儿园</v>
          </cell>
          <cell r="H294" t="str">
            <v>四川省甘孜州新龙县幼儿园</v>
          </cell>
          <cell r="I294" t="str">
            <v>巴姆</v>
          </cell>
          <cell r="J294" t="str">
            <v>15184477999</v>
          </cell>
          <cell r="K294" t="str">
            <v>国有企业</v>
          </cell>
          <cell r="L294" t="str">
            <v>刘红红</v>
          </cell>
          <cell r="M294" t="str">
            <v>18215692117</v>
          </cell>
          <cell r="N294" t="str">
            <v>助教</v>
          </cell>
          <cell r="O294" t="str">
            <v>2021-09-01</v>
          </cell>
          <cell r="P294" t="str">
            <v>2021-12-05</v>
          </cell>
        </row>
        <row r="295">
          <cell r="B295" t="str">
            <v>196701021122</v>
          </cell>
          <cell r="C295" t="str">
            <v>代志洋</v>
          </cell>
          <cell r="D295" t="str">
            <v>教师教育系</v>
          </cell>
          <cell r="E295" t="str">
            <v>学前教育</v>
          </cell>
          <cell r="F295" t="str">
            <v>19学前11</v>
          </cell>
          <cell r="G295" t="str">
            <v>新苗幼儿园</v>
          </cell>
          <cell r="H295" t="str">
            <v>凤仪镇静州村新苗幼儿园</v>
          </cell>
          <cell r="I295" t="str">
            <v>刘双荣</v>
          </cell>
          <cell r="J295" t="str">
            <v>1809040280</v>
          </cell>
          <cell r="K295" t="str">
            <v>个私</v>
          </cell>
          <cell r="L295" t="str">
            <v>余德红</v>
          </cell>
          <cell r="M295" t="str">
            <v>13558860749</v>
          </cell>
          <cell r="N295" t="str">
            <v>实习生</v>
          </cell>
          <cell r="O295" t="str">
            <v>2021-08-20</v>
          </cell>
          <cell r="P295" t="str">
            <v>2022-01-01</v>
          </cell>
        </row>
        <row r="296">
          <cell r="B296" t="str">
            <v>196701021123</v>
          </cell>
          <cell r="C296" t="str">
            <v>苏小泉</v>
          </cell>
          <cell r="D296" t="str">
            <v>教师教育系</v>
          </cell>
          <cell r="E296" t="str">
            <v>学前教育</v>
          </cell>
          <cell r="F296" t="str">
            <v>19学前11</v>
          </cell>
          <cell r="G296" t="str">
            <v>成都市驿纽斯顿幼儿园</v>
          </cell>
          <cell r="H296" t="str">
            <v>同安路101号</v>
          </cell>
          <cell r="I296" t="str">
            <v>苏小琼</v>
          </cell>
          <cell r="J296" t="str">
            <v>18328880836</v>
          </cell>
          <cell r="K296" t="str">
            <v>个私</v>
          </cell>
          <cell r="L296" t="str">
            <v>苏小琼</v>
          </cell>
          <cell r="M296" t="str">
            <v>18328880836</v>
          </cell>
          <cell r="N296" t="str">
            <v>助教</v>
          </cell>
          <cell r="O296" t="str">
            <v>2021-09-01</v>
          </cell>
          <cell r="P296" t="str">
            <v>2022-01-25</v>
          </cell>
        </row>
        <row r="297">
          <cell r="B297" t="str">
            <v>196701021124</v>
          </cell>
          <cell r="C297" t="str">
            <v>董仁青</v>
          </cell>
          <cell r="D297" t="str">
            <v>教师教育系</v>
          </cell>
          <cell r="E297" t="str">
            <v>学前教育</v>
          </cell>
          <cell r="F297" t="str">
            <v>19学前11</v>
          </cell>
          <cell r="G297" t="str">
            <v>成都市龙泉驿纽斯顿幼儿园bb</v>
          </cell>
          <cell r="H297" t="str">
            <v>同安路101号</v>
          </cell>
          <cell r="I297" t="str">
            <v>苏小琼</v>
          </cell>
          <cell r="J297" t="str">
            <v>18328880836</v>
          </cell>
          <cell r="K297" t="str">
            <v>个私</v>
          </cell>
          <cell r="L297" t="str">
            <v>姜老师</v>
          </cell>
          <cell r="M297" t="str">
            <v>19181988659</v>
          </cell>
          <cell r="N297" t="str">
            <v>助教</v>
          </cell>
          <cell r="O297" t="str">
            <v>2021-09-01</v>
          </cell>
          <cell r="P297" t="str">
            <v>2022-01-25</v>
          </cell>
        </row>
        <row r="298">
          <cell r="B298" t="str">
            <v>196701021125</v>
          </cell>
          <cell r="C298" t="str">
            <v>拉马五呷</v>
          </cell>
          <cell r="D298" t="str">
            <v>教师教育系</v>
          </cell>
          <cell r="E298" t="str">
            <v>学前教育</v>
          </cell>
          <cell r="F298" t="str">
            <v>19学前11</v>
          </cell>
          <cell r="G298" t="str">
            <v>成都市驿纽斯顿幼儿园</v>
          </cell>
          <cell r="H298" t="str">
            <v>同安路101</v>
          </cell>
          <cell r="I298" t="str">
            <v>苏小琼</v>
          </cell>
          <cell r="J298" t="str">
            <v>18328880836</v>
          </cell>
          <cell r="K298" t="str">
            <v>个私</v>
          </cell>
          <cell r="L298" t="str">
            <v>苏老师</v>
          </cell>
          <cell r="M298" t="str">
            <v>18328880836</v>
          </cell>
          <cell r="N298" t="str">
            <v>助教</v>
          </cell>
          <cell r="O298" t="str">
            <v>2021-09-01</v>
          </cell>
          <cell r="P298" t="str">
            <v>2022-01-25</v>
          </cell>
        </row>
        <row r="299">
          <cell r="B299" t="str">
            <v>196701021126</v>
          </cell>
          <cell r="C299" t="str">
            <v>石扎果果</v>
          </cell>
          <cell r="D299" t="str">
            <v>教师教育系</v>
          </cell>
          <cell r="E299" t="str">
            <v>学前教育</v>
          </cell>
          <cell r="F299" t="str">
            <v>19学前11</v>
          </cell>
          <cell r="G299" t="str">
            <v>金苹果幼儿园</v>
          </cell>
          <cell r="H299" t="str">
            <v>四川省凉山彝族自治州布拖县金苹果幼儿园</v>
          </cell>
          <cell r="I299" t="str">
            <v>李子俄杰</v>
          </cell>
          <cell r="J299" t="str">
            <v>18882865888</v>
          </cell>
          <cell r="K299" t="str">
            <v>个私</v>
          </cell>
          <cell r="L299" t="str">
            <v>廖霞</v>
          </cell>
          <cell r="M299" t="str">
            <v>15760296069</v>
          </cell>
          <cell r="N299" t="str">
            <v>配班老师</v>
          </cell>
          <cell r="O299" t="str">
            <v>2021-08-30</v>
          </cell>
          <cell r="P299" t="str">
            <v>2022-01-30</v>
          </cell>
        </row>
        <row r="300">
          <cell r="B300" t="str">
            <v>196701021127</v>
          </cell>
          <cell r="C300" t="str">
            <v>仁西翁姆</v>
          </cell>
          <cell r="D300" t="str">
            <v>教师教育系</v>
          </cell>
          <cell r="E300" t="str">
            <v>学前教育</v>
          </cell>
          <cell r="F300" t="str">
            <v>19学前11</v>
          </cell>
          <cell r="G300" t="str">
            <v>新都桥镇幼儿园</v>
          </cell>
          <cell r="H300" t="str">
            <v>新都桥</v>
          </cell>
          <cell r="I300" t="str">
            <v>四郎绒姆</v>
          </cell>
          <cell r="J300" t="str">
            <v>15983736982</v>
          </cell>
          <cell r="K300" t="str">
            <v>国有企业</v>
          </cell>
          <cell r="L300" t="str">
            <v>四郎绒姆</v>
          </cell>
          <cell r="M300" t="str">
            <v>15983736982</v>
          </cell>
          <cell r="N300" t="str">
            <v>幼师</v>
          </cell>
          <cell r="O300" t="str">
            <v>2020-08-31</v>
          </cell>
          <cell r="P300" t="str">
            <v>2022-01-05</v>
          </cell>
        </row>
        <row r="301">
          <cell r="B301" t="str">
            <v>196701021128</v>
          </cell>
          <cell r="C301" t="str">
            <v>地吉拉姆</v>
          </cell>
          <cell r="D301" t="str">
            <v>教师教育系</v>
          </cell>
          <cell r="E301" t="str">
            <v>学前教育</v>
          </cell>
          <cell r="F301" t="str">
            <v>19学前11</v>
          </cell>
          <cell r="G301" t="str">
            <v>虾拉沱镇斯木幼儿园</v>
          </cell>
          <cell r="H301" t="str">
            <v>斯木乡</v>
          </cell>
          <cell r="I301" t="str">
            <v>桑周次里</v>
          </cell>
          <cell r="J301" t="str">
            <v>13541463111</v>
          </cell>
          <cell r="K301" t="str">
            <v>国有企业</v>
          </cell>
          <cell r="L301" t="str">
            <v>王成宇</v>
          </cell>
          <cell r="M301" t="str">
            <v>18783643417</v>
          </cell>
          <cell r="N301" t="str">
            <v>幼师</v>
          </cell>
          <cell r="O301" t="str">
            <v>2021-08-25</v>
          </cell>
          <cell r="P301" t="str">
            <v>2022-01-03</v>
          </cell>
        </row>
        <row r="302">
          <cell r="B302" t="str">
            <v>196701021129</v>
          </cell>
          <cell r="C302" t="str">
            <v>志玛曲珍</v>
          </cell>
          <cell r="D302" t="str">
            <v>教师教育系</v>
          </cell>
          <cell r="E302" t="str">
            <v>学前教育</v>
          </cell>
          <cell r="F302" t="str">
            <v>19学前11</v>
          </cell>
          <cell r="G302" t="str">
            <v>拉坡镇中心幼儿园</v>
          </cell>
          <cell r="H302" t="str">
            <v>拉坡镇中心幼儿园</v>
          </cell>
          <cell r="I302" t="str">
            <v>次仁拉措</v>
          </cell>
          <cell r="J302" t="str">
            <v>17369043726</v>
          </cell>
          <cell r="K302" t="str">
            <v>国有企业</v>
          </cell>
          <cell r="L302" t="str">
            <v>次仁拉措</v>
          </cell>
          <cell r="M302" t="str">
            <v>17369043726</v>
          </cell>
          <cell r="N302" t="str">
            <v>拉坡镇中心幼儿园</v>
          </cell>
          <cell r="O302" t="str">
            <v>2021-09-01</v>
          </cell>
          <cell r="P302" t="str">
            <v>2022-12-07</v>
          </cell>
        </row>
        <row r="303">
          <cell r="B303" t="str">
            <v>196701021130</v>
          </cell>
          <cell r="C303" t="str">
            <v>方洁</v>
          </cell>
          <cell r="D303" t="str">
            <v>教师教育系</v>
          </cell>
          <cell r="E303" t="str">
            <v>学前教育</v>
          </cell>
          <cell r="F303" t="str">
            <v>19学前11</v>
          </cell>
          <cell r="G303" t="str">
            <v>理塘喇嘛垭小学</v>
          </cell>
          <cell r="H303" t="str">
            <v>喇嘛垭</v>
          </cell>
          <cell r="I303" t="str">
            <v>刘冬</v>
          </cell>
          <cell r="J303" t="str">
            <v>13990450881</v>
          </cell>
          <cell r="K303" t="str">
            <v>国有企业</v>
          </cell>
          <cell r="L303" t="str">
            <v>降央</v>
          </cell>
          <cell r="M303" t="str">
            <v>13990450881</v>
          </cell>
          <cell r="N303" t="str">
            <v>幼师</v>
          </cell>
          <cell r="O303" t="str">
            <v>2021-09-09</v>
          </cell>
          <cell r="P303" t="str">
            <v>2021-12-20</v>
          </cell>
        </row>
        <row r="304">
          <cell r="B304" t="str">
            <v>196701021131</v>
          </cell>
          <cell r="C304" t="str">
            <v>丁珍志玛</v>
          </cell>
          <cell r="D304" t="str">
            <v>教师教育系</v>
          </cell>
          <cell r="E304" t="str">
            <v>学前教育</v>
          </cell>
          <cell r="F304" t="str">
            <v>19学前11</v>
          </cell>
          <cell r="G304" t="str">
            <v>韩林园美嘉国际幼儿园</v>
          </cell>
          <cell r="H304" t="str">
            <v>韩林名苑</v>
          </cell>
          <cell r="I304" t="str">
            <v>李萍</v>
          </cell>
          <cell r="J304" t="str">
            <v>13340641978</v>
          </cell>
          <cell r="K304" t="str">
            <v>个私</v>
          </cell>
          <cell r="L304" t="str">
            <v>蒋念军</v>
          </cell>
          <cell r="M304" t="str">
            <v>15828967884</v>
          </cell>
          <cell r="N304" t="str">
            <v>助教</v>
          </cell>
          <cell r="O304" t="str">
            <v>2021-08-25</v>
          </cell>
          <cell r="P304" t="str">
            <v>2021-01-15</v>
          </cell>
        </row>
        <row r="305">
          <cell r="B305" t="str">
            <v>196701021132</v>
          </cell>
          <cell r="C305" t="str">
            <v>仁青卓姆</v>
          </cell>
          <cell r="D305" t="str">
            <v>教师教育系</v>
          </cell>
          <cell r="E305" t="str">
            <v>学前教育</v>
          </cell>
          <cell r="F305" t="str">
            <v>19学前11</v>
          </cell>
          <cell r="G305" t="str">
            <v>稻城县机关幼儿园</v>
          </cell>
          <cell r="H305" t="str">
            <v>蒙自乡俄伦村</v>
          </cell>
          <cell r="I305" t="str">
            <v>仁青卓姆</v>
          </cell>
          <cell r="J305" t="str">
            <v>19113830556</v>
          </cell>
          <cell r="K305" t="str">
            <v>机关事业</v>
          </cell>
          <cell r="L305" t="str">
            <v>益西拉姆</v>
          </cell>
          <cell r="M305" t="str">
            <v>18383608247</v>
          </cell>
          <cell r="N305" t="str">
            <v>大达玛班</v>
          </cell>
          <cell r="O305" t="str">
            <v>2021-09-01</v>
          </cell>
          <cell r="P305" t="str">
            <v>2021-11-25</v>
          </cell>
        </row>
        <row r="306">
          <cell r="B306" t="str">
            <v>196701021133</v>
          </cell>
          <cell r="C306" t="str">
            <v>泽仁仲高</v>
          </cell>
          <cell r="D306" t="str">
            <v>教师教育系</v>
          </cell>
          <cell r="E306" t="str">
            <v>学前教育</v>
          </cell>
          <cell r="F306" t="str">
            <v>19学前11</v>
          </cell>
          <cell r="G306" t="str">
            <v>道孚县城关第一幼儿园</v>
          </cell>
          <cell r="H306" t="str">
            <v>道孚县城关第一幼儿园</v>
          </cell>
          <cell r="I306" t="str">
            <v>张志远</v>
          </cell>
          <cell r="J306" t="str">
            <v>18942383509</v>
          </cell>
          <cell r="K306" t="str">
            <v>国有企业</v>
          </cell>
          <cell r="L306" t="str">
            <v>李艳</v>
          </cell>
          <cell r="M306" t="str">
            <v>18942383509</v>
          </cell>
          <cell r="N306" t="str">
            <v>助教</v>
          </cell>
          <cell r="O306" t="str">
            <v>2021-09-01</v>
          </cell>
          <cell r="P306" t="str">
            <v>2021-12-20</v>
          </cell>
        </row>
        <row r="307">
          <cell r="B307" t="str">
            <v>196701021135</v>
          </cell>
          <cell r="C307" t="str">
            <v>拥忠</v>
          </cell>
          <cell r="D307" t="str">
            <v>教师教育系</v>
          </cell>
          <cell r="E307" t="str">
            <v>学前教育</v>
          </cell>
          <cell r="F307" t="str">
            <v>19学前11</v>
          </cell>
          <cell r="G307" t="str">
            <v>遂宁市船山区小天使幼儿园</v>
          </cell>
          <cell r="H307" t="str">
            <v>遂宁市船山区宜园路34号</v>
          </cell>
          <cell r="I307" t="str">
            <v>Alice</v>
          </cell>
          <cell r="J307" t="str">
            <v>15281572433</v>
          </cell>
          <cell r="K307" t="str">
            <v>个私</v>
          </cell>
          <cell r="L307" t="str">
            <v>冯秦</v>
          </cell>
          <cell r="M307" t="str">
            <v>15608161409</v>
          </cell>
          <cell r="N307" t="str">
            <v>助教</v>
          </cell>
          <cell r="O307" t="str">
            <v>2021-09-01</v>
          </cell>
          <cell r="P307" t="str">
            <v>2022-01-18</v>
          </cell>
        </row>
        <row r="308">
          <cell r="B308" t="str">
            <v>196701021136</v>
          </cell>
          <cell r="C308" t="str">
            <v>昂翁措姆</v>
          </cell>
          <cell r="D308" t="str">
            <v>教师教育系</v>
          </cell>
          <cell r="E308" t="str">
            <v>学前教育</v>
          </cell>
          <cell r="F308" t="str">
            <v>19学前11</v>
          </cell>
          <cell r="G308" t="str">
            <v>遂宁市船山区小天使幼儿园。</v>
          </cell>
          <cell r="H308" t="str">
            <v>四川省遂宁船山区市宜园路34号</v>
          </cell>
          <cell r="I308" t="str">
            <v>彭严</v>
          </cell>
          <cell r="J308" t="str">
            <v>17828601593</v>
          </cell>
          <cell r="K308" t="str">
            <v>个私</v>
          </cell>
          <cell r="L308" t="str">
            <v>赖成</v>
          </cell>
          <cell r="M308" t="str">
            <v>15281572433</v>
          </cell>
          <cell r="N308" t="str">
            <v>助教</v>
          </cell>
          <cell r="O308" t="str">
            <v>2021-09-01</v>
          </cell>
          <cell r="P308" t="str">
            <v>2022-01-18</v>
          </cell>
        </row>
        <row r="309">
          <cell r="B309" t="str">
            <v>196701021137</v>
          </cell>
          <cell r="C309" t="str">
            <v>王杨琼</v>
          </cell>
          <cell r="D309" t="str">
            <v>教师教育系</v>
          </cell>
          <cell r="E309" t="str">
            <v>学前教育</v>
          </cell>
          <cell r="F309" t="str">
            <v>19学前11</v>
          </cell>
          <cell r="G309" t="str">
            <v>美姑县依果觉乡小学</v>
          </cell>
          <cell r="H309" t="str">
            <v>依果觉乡2组</v>
          </cell>
          <cell r="I309" t="str">
            <v>乌尔达门</v>
          </cell>
          <cell r="J309" t="str">
            <v>18040476481</v>
          </cell>
          <cell r="K309" t="str">
            <v>国有企业</v>
          </cell>
          <cell r="L309" t="str">
            <v>邱晓花</v>
          </cell>
          <cell r="M309" t="str">
            <v>18483558584</v>
          </cell>
          <cell r="N309" t="str">
            <v>保育员</v>
          </cell>
          <cell r="O309" t="str">
            <v>2021-09-01</v>
          </cell>
          <cell r="P309" t="str">
            <v>2021-12-20</v>
          </cell>
        </row>
        <row r="310">
          <cell r="B310" t="str">
            <v>196701021138</v>
          </cell>
          <cell r="C310" t="str">
            <v>张杰雨</v>
          </cell>
          <cell r="D310" t="str">
            <v>教师教育系</v>
          </cell>
          <cell r="E310" t="str">
            <v>学前教育</v>
          </cell>
          <cell r="F310" t="str">
            <v>19学前11</v>
          </cell>
          <cell r="G310" t="str">
            <v>九寨沟县果爱迦幼儿园</v>
          </cell>
          <cell r="H310" t="str">
            <v>四川省阿坝藏族羌族自治州九寨沟县果爱迦幼儿园</v>
          </cell>
          <cell r="I310" t="str">
            <v>薛芸</v>
          </cell>
          <cell r="J310" t="str">
            <v>18990400010</v>
          </cell>
          <cell r="K310" t="str">
            <v>个私</v>
          </cell>
          <cell r="L310" t="str">
            <v>朱世慧</v>
          </cell>
          <cell r="M310" t="str">
            <v>18111750235</v>
          </cell>
          <cell r="N310" t="str">
            <v>配班</v>
          </cell>
          <cell r="O310" t="str">
            <v>2021-09-13</v>
          </cell>
          <cell r="P310" t="str">
            <v>2022-01-10</v>
          </cell>
        </row>
        <row r="311">
          <cell r="B311" t="str">
            <v>196701021139</v>
          </cell>
          <cell r="C311" t="str">
            <v>玖嘎</v>
          </cell>
          <cell r="D311" t="str">
            <v>教师教育系</v>
          </cell>
          <cell r="E311" t="str">
            <v>学前教育</v>
          </cell>
          <cell r="F311" t="str">
            <v>19学前11</v>
          </cell>
          <cell r="G311" t="str">
            <v>成都市武侯区福娃幼儿园</v>
          </cell>
          <cell r="H311" t="str">
            <v>成都市武侯区福娃幼儿园</v>
          </cell>
          <cell r="I311" t="str">
            <v>玖嘎</v>
          </cell>
          <cell r="J311" t="str">
            <v>15760681334</v>
          </cell>
          <cell r="K311" t="str">
            <v>个私</v>
          </cell>
          <cell r="L311" t="str">
            <v>玖嘎</v>
          </cell>
          <cell r="M311" t="str">
            <v>15760681334</v>
          </cell>
          <cell r="N311" t="str">
            <v>成都市武侯区福娃幼儿园</v>
          </cell>
          <cell r="O311" t="str">
            <v>2021-09-01</v>
          </cell>
          <cell r="P311" t="str">
            <v>2022-01-22</v>
          </cell>
        </row>
        <row r="312">
          <cell r="B312" t="str">
            <v>196701021140</v>
          </cell>
          <cell r="C312" t="str">
            <v>尼依准</v>
          </cell>
          <cell r="D312" t="str">
            <v>教师教育系</v>
          </cell>
          <cell r="E312" t="str">
            <v>学前教育</v>
          </cell>
          <cell r="F312" t="str">
            <v>19学前11</v>
          </cell>
          <cell r="G312" t="str">
            <v>四川省汶川县水磨镇水墨中学内汶仔幼儿园</v>
          </cell>
          <cell r="H312" t="str">
            <v>汶川县水墨镇水墨中学内汶仔幼儿园</v>
          </cell>
          <cell r="I312" t="str">
            <v>何老师</v>
          </cell>
          <cell r="J312" t="str">
            <v>17381336797</v>
          </cell>
          <cell r="K312" t="str">
            <v>个私</v>
          </cell>
          <cell r="L312" t="str">
            <v>何昌羿</v>
          </cell>
          <cell r="M312" t="str">
            <v>17381336797</v>
          </cell>
          <cell r="N312" t="str">
            <v>内汶仔幼儿园</v>
          </cell>
          <cell r="O312" t="str">
            <v>2021-09-01</v>
          </cell>
          <cell r="P312" t="str">
            <v>2021-12-30</v>
          </cell>
        </row>
        <row r="313">
          <cell r="B313" t="str">
            <v>196701021141</v>
          </cell>
          <cell r="C313" t="str">
            <v>唐子霜</v>
          </cell>
          <cell r="D313" t="str">
            <v>教师教育系</v>
          </cell>
          <cell r="E313" t="str">
            <v>学前教育</v>
          </cell>
          <cell r="F313" t="str">
            <v>19学前11</v>
          </cell>
          <cell r="G313" t="str">
            <v>茂县博睿幼稚园</v>
          </cell>
          <cell r="H313" t="str">
            <v>凤仪镇政法小区</v>
          </cell>
          <cell r="I313" t="str">
            <v>郑红霞</v>
          </cell>
          <cell r="J313" t="str">
            <v>13990404929</v>
          </cell>
          <cell r="K313" t="str">
            <v>个私</v>
          </cell>
          <cell r="L313" t="str">
            <v>王子倩</v>
          </cell>
          <cell r="M313" t="str">
            <v>13541564824</v>
          </cell>
          <cell r="N313" t="str">
            <v>助教</v>
          </cell>
          <cell r="O313" t="str">
            <v>2021-08-20</v>
          </cell>
          <cell r="P313" t="str">
            <v>2022-01-01</v>
          </cell>
        </row>
        <row r="314">
          <cell r="B314" t="str">
            <v>196701021142</v>
          </cell>
          <cell r="C314" t="str">
            <v>殷兰花</v>
          </cell>
          <cell r="D314" t="str">
            <v>教师教育系</v>
          </cell>
          <cell r="E314" t="str">
            <v>学前教育</v>
          </cell>
          <cell r="F314" t="str">
            <v>19学前11</v>
          </cell>
          <cell r="G314" t="str">
            <v>茂县同心幼儿园</v>
          </cell>
          <cell r="H314" t="str">
            <v>凤仪镇</v>
          </cell>
          <cell r="I314" t="str">
            <v>王琼</v>
          </cell>
          <cell r="J314" t="str">
            <v>08377427105</v>
          </cell>
          <cell r="K314" t="str">
            <v>机关事业</v>
          </cell>
          <cell r="L314" t="str">
            <v>李如雪</v>
          </cell>
          <cell r="M314" t="str">
            <v>18190264893</v>
          </cell>
          <cell r="N314" t="str">
            <v>辅导员</v>
          </cell>
          <cell r="O314" t="str">
            <v>2021-08-20</v>
          </cell>
          <cell r="P314" t="str">
            <v>2022-01-01</v>
          </cell>
        </row>
        <row r="315">
          <cell r="B315" t="str">
            <v>196701021143</v>
          </cell>
          <cell r="C315" t="str">
            <v>张强</v>
          </cell>
          <cell r="D315" t="str">
            <v>教师教育系</v>
          </cell>
          <cell r="E315" t="str">
            <v>学前教育</v>
          </cell>
          <cell r="F315" t="str">
            <v>19学前11</v>
          </cell>
          <cell r="G315" t="str">
            <v>喜德县机关幼儿园</v>
          </cell>
          <cell r="H315" t="str">
            <v>文化路西段5号</v>
          </cell>
          <cell r="I315" t="str">
            <v>陈再菊</v>
          </cell>
          <cell r="J315" t="str">
            <v>13219789732</v>
          </cell>
          <cell r="K315" t="str">
            <v>机关事业</v>
          </cell>
          <cell r="L315" t="str">
            <v>吉日阿加</v>
          </cell>
          <cell r="M315" t="str">
            <v>13723787892</v>
          </cell>
          <cell r="N315" t="str">
            <v>教师</v>
          </cell>
          <cell r="O315" t="str">
            <v>2021-09-01</v>
          </cell>
          <cell r="P315" t="str">
            <v>2022-01-10</v>
          </cell>
        </row>
        <row r="316">
          <cell r="B316" t="str">
            <v>196701021144</v>
          </cell>
          <cell r="C316" t="str">
            <v>吉达尔古</v>
          </cell>
          <cell r="D316" t="str">
            <v>教师教育系</v>
          </cell>
          <cell r="E316" t="str">
            <v>学前教育</v>
          </cell>
          <cell r="F316" t="str">
            <v>19学前11</v>
          </cell>
          <cell r="G316" t="str">
            <v>昭觉县小太阳幼儿园</v>
          </cell>
          <cell r="H316" t="str">
            <v>昭觉县新城镇步行街</v>
          </cell>
          <cell r="I316" t="str">
            <v>吉达尼古</v>
          </cell>
          <cell r="J316" t="str">
            <v>18583393507</v>
          </cell>
          <cell r="K316" t="str">
            <v>个私</v>
          </cell>
          <cell r="L316" t="str">
            <v>吉达尼古</v>
          </cell>
          <cell r="M316" t="str">
            <v>18583393507</v>
          </cell>
          <cell r="N316" t="str">
            <v>小太阳幼儿园</v>
          </cell>
          <cell r="O316" t="str">
            <v>2021-09-02</v>
          </cell>
          <cell r="P316" t="str">
            <v>2021-12-01</v>
          </cell>
        </row>
        <row r="317">
          <cell r="B317" t="str">
            <v>196701021145</v>
          </cell>
          <cell r="C317" t="str">
            <v>甲使假林</v>
          </cell>
          <cell r="D317" t="str">
            <v>教师教育系</v>
          </cell>
          <cell r="E317" t="str">
            <v>学前教育</v>
          </cell>
          <cell r="F317" t="str">
            <v>19学前11</v>
          </cell>
          <cell r="G317" t="str">
            <v>昭觉县金色幼儿园</v>
          </cell>
          <cell r="H317" t="str">
            <v>四开镇</v>
          </cell>
          <cell r="I317" t="str">
            <v>沙伍牛</v>
          </cell>
          <cell r="J317" t="str">
            <v>13881549997</v>
          </cell>
          <cell r="K317" t="str">
            <v>个私</v>
          </cell>
          <cell r="L317" t="str">
            <v>沙老师</v>
          </cell>
          <cell r="M317" t="str">
            <v>13881549997</v>
          </cell>
          <cell r="N317" t="str">
            <v>助教</v>
          </cell>
          <cell r="O317" t="str">
            <v>2021-09-01</v>
          </cell>
          <cell r="P317" t="str">
            <v>2022-01-03</v>
          </cell>
        </row>
        <row r="318">
          <cell r="B318" t="str">
            <v>196701021146</v>
          </cell>
          <cell r="C318" t="str">
            <v>吉克伍加木</v>
          </cell>
          <cell r="D318" t="str">
            <v>教师教育系</v>
          </cell>
          <cell r="E318" t="str">
            <v>学前教育</v>
          </cell>
          <cell r="F318" t="str">
            <v>19学前11</v>
          </cell>
          <cell r="G318" t="str">
            <v>喜德县光明镇中心幼儿园</v>
          </cell>
          <cell r="H318" t="str">
            <v>四川省凉山彝族自治州喜德县茶盘路段160号光明镇幼儿园</v>
          </cell>
          <cell r="I318" t="str">
            <v>陈凉红</v>
          </cell>
          <cell r="J318" t="str">
            <v>13778612846</v>
          </cell>
          <cell r="K318" t="str">
            <v>机关事业</v>
          </cell>
          <cell r="L318" t="str">
            <v>陈凉红</v>
          </cell>
          <cell r="M318" t="str">
            <v>13778612846</v>
          </cell>
          <cell r="N318" t="str">
            <v>支教</v>
          </cell>
          <cell r="O318" t="str">
            <v>2021-08-29</v>
          </cell>
          <cell r="P318" t="str">
            <v>2022-01-20</v>
          </cell>
        </row>
        <row r="319">
          <cell r="B319" t="str">
            <v>196701021148</v>
          </cell>
          <cell r="C319" t="str">
            <v>曾欢</v>
          </cell>
          <cell r="D319" t="str">
            <v>教师教育系</v>
          </cell>
          <cell r="E319" t="str">
            <v>学前教育</v>
          </cell>
          <cell r="F319" t="str">
            <v>19学前11</v>
          </cell>
          <cell r="G319" t="str">
            <v>会理鑫浩双语幼儿园</v>
          </cell>
          <cell r="H319" t="str">
            <v>老街乡毛溪村五组</v>
          </cell>
          <cell r="I319" t="str">
            <v>罗礼浩</v>
          </cell>
          <cell r="J319" t="str">
            <v>18980283678</v>
          </cell>
          <cell r="K319" t="str">
            <v>个私</v>
          </cell>
          <cell r="L319" t="str">
            <v>尤金凤</v>
          </cell>
          <cell r="M319" t="str">
            <v>13778610264</v>
          </cell>
          <cell r="N319" t="str">
            <v>幼儿教师</v>
          </cell>
          <cell r="O319" t="str">
            <v>2021-09-01</v>
          </cell>
          <cell r="P319" t="str">
            <v>2022-01-07</v>
          </cell>
        </row>
        <row r="320">
          <cell r="B320" t="str">
            <v>185601030316</v>
          </cell>
          <cell r="C320" t="str">
            <v>汪洋玲</v>
          </cell>
          <cell r="D320" t="str">
            <v>教师教育系</v>
          </cell>
          <cell r="E320" t="str">
            <v>学前教育</v>
          </cell>
          <cell r="F320" t="str">
            <v>19学前12</v>
          </cell>
          <cell r="G320" t="str">
            <v>岳池县绿茵幼儿园</v>
          </cell>
          <cell r="H320" t="str">
            <v>安拱巷54号</v>
          </cell>
          <cell r="I320" t="str">
            <v>蒋菊珍</v>
          </cell>
          <cell r="J320" t="str">
            <v>13980328292</v>
          </cell>
          <cell r="K320" t="str">
            <v>个私</v>
          </cell>
          <cell r="L320" t="str">
            <v>丁晓琼</v>
          </cell>
          <cell r="M320" t="str">
            <v>15908430552</v>
          </cell>
          <cell r="N320" t="str">
            <v>配班老师</v>
          </cell>
          <cell r="O320" t="str">
            <v>2021-09-01</v>
          </cell>
          <cell r="P320" t="str">
            <v>2022-01-10</v>
          </cell>
        </row>
        <row r="321">
          <cell r="B321" t="str">
            <v>196701021201</v>
          </cell>
          <cell r="C321" t="str">
            <v>赵丽媛</v>
          </cell>
          <cell r="D321" t="str">
            <v>教师教育系</v>
          </cell>
          <cell r="E321" t="str">
            <v>学前教育</v>
          </cell>
          <cell r="F321" t="str">
            <v>19学前12</v>
          </cell>
          <cell r="G321" t="str">
            <v>成都市新津区金明幼儿园</v>
          </cell>
          <cell r="H321" t="str">
            <v>花源镇东篱路520号</v>
          </cell>
          <cell r="I321" t="str">
            <v>何方闻</v>
          </cell>
          <cell r="J321" t="str">
            <v>15984387354</v>
          </cell>
          <cell r="K321" t="str">
            <v>个私</v>
          </cell>
          <cell r="L321" t="str">
            <v>赖新月</v>
          </cell>
          <cell r="M321" t="str">
            <v>13348925095</v>
          </cell>
          <cell r="N321" t="str">
            <v>助教</v>
          </cell>
          <cell r="O321" t="str">
            <v>2021-08-23</v>
          </cell>
          <cell r="P321" t="str">
            <v>2022-01-31</v>
          </cell>
        </row>
        <row r="322">
          <cell r="B322" t="str">
            <v>196701021202</v>
          </cell>
          <cell r="C322" t="str">
            <v>呷玛翁姆</v>
          </cell>
          <cell r="D322" t="str">
            <v>教师教育系</v>
          </cell>
          <cell r="E322" t="str">
            <v>学前教育</v>
          </cell>
          <cell r="F322" t="str">
            <v>19学前12</v>
          </cell>
          <cell r="G322" t="str">
            <v>德格县卡松乡渡幼儿园</v>
          </cell>
          <cell r="H322" t="str">
            <v>卡松渡乡</v>
          </cell>
          <cell r="I322" t="str">
            <v>15281559472</v>
          </cell>
          <cell r="J322" t="str">
            <v>13568285762</v>
          </cell>
          <cell r="K322" t="str">
            <v>国有企业</v>
          </cell>
          <cell r="L322" t="str">
            <v>多吉泽仁</v>
          </cell>
          <cell r="M322" t="str">
            <v>15281559472</v>
          </cell>
        </row>
        <row r="322">
          <cell r="O322" t="str">
            <v>2021-09-03</v>
          </cell>
          <cell r="P322" t="str">
            <v>2020-12-12</v>
          </cell>
        </row>
        <row r="323">
          <cell r="B323" t="str">
            <v>196701021203</v>
          </cell>
          <cell r="C323" t="str">
            <v>刘丽</v>
          </cell>
          <cell r="D323" t="str">
            <v>教师教育系</v>
          </cell>
          <cell r="E323" t="str">
            <v>学前教育</v>
          </cell>
          <cell r="F323" t="str">
            <v>19学前12</v>
          </cell>
          <cell r="G323" t="str">
            <v>喜德县机关幼儿园</v>
          </cell>
          <cell r="H323" t="str">
            <v>四川省凉山州喜德县光明镇文化路西段5号喜德机关幼儿园</v>
          </cell>
          <cell r="I323" t="str">
            <v>郭英</v>
          </cell>
          <cell r="J323" t="str">
            <v>13608145566</v>
          </cell>
          <cell r="K323" t="str">
            <v>机关事业</v>
          </cell>
          <cell r="L323" t="str">
            <v>孙文英</v>
          </cell>
          <cell r="M323" t="str">
            <v>13881530102</v>
          </cell>
          <cell r="N323" t="str">
            <v>教师</v>
          </cell>
          <cell r="O323" t="str">
            <v>2021-09-01</v>
          </cell>
          <cell r="P323" t="str">
            <v>2022-01-20</v>
          </cell>
        </row>
        <row r="324">
          <cell r="B324" t="str">
            <v>196701021204</v>
          </cell>
          <cell r="C324" t="str">
            <v>夏世鑫</v>
          </cell>
          <cell r="D324" t="str">
            <v>教师教育系</v>
          </cell>
          <cell r="E324" t="str">
            <v>学前教育</v>
          </cell>
          <cell r="F324" t="str">
            <v>19学前12</v>
          </cell>
          <cell r="G324" t="str">
            <v>宁南县第二幼儿园</v>
          </cell>
          <cell r="H324" t="str">
            <v>洗布坝路29号</v>
          </cell>
          <cell r="I324" t="str">
            <v>任玲</v>
          </cell>
          <cell r="J324" t="str">
            <v>18981509303</v>
          </cell>
          <cell r="K324" t="str">
            <v>机关事业</v>
          </cell>
          <cell r="L324" t="str">
            <v>钟莹</v>
          </cell>
          <cell r="M324" t="str">
            <v>18113326838</v>
          </cell>
          <cell r="N324" t="str">
            <v>小班（小樱桃）</v>
          </cell>
          <cell r="O324" t="str">
            <v>2021-09-01</v>
          </cell>
          <cell r="P324" t="str">
            <v>2022-01-20</v>
          </cell>
        </row>
        <row r="325">
          <cell r="B325" t="str">
            <v>196701021205</v>
          </cell>
          <cell r="C325" t="str">
            <v>代云霞</v>
          </cell>
          <cell r="D325" t="str">
            <v>教师教育系</v>
          </cell>
          <cell r="E325" t="str">
            <v>学前教育</v>
          </cell>
          <cell r="F325" t="str">
            <v>19学前12</v>
          </cell>
          <cell r="G325" t="str">
            <v>宁南县第三幼儿园</v>
          </cell>
          <cell r="H325" t="str">
            <v>顺城南街99号</v>
          </cell>
          <cell r="I325" t="str">
            <v>冷静</v>
          </cell>
          <cell r="J325" t="str">
            <v>13981528088</v>
          </cell>
          <cell r="K325" t="str">
            <v>机关事业</v>
          </cell>
          <cell r="L325" t="str">
            <v>王友芳</v>
          </cell>
          <cell r="M325" t="str">
            <v>15282940889</v>
          </cell>
          <cell r="N325" t="str">
            <v>跟班，配班</v>
          </cell>
          <cell r="O325" t="str">
            <v>2021-09-01</v>
          </cell>
          <cell r="P325" t="str">
            <v>2024-01-10</v>
          </cell>
        </row>
        <row r="326">
          <cell r="B326" t="str">
            <v>196701021206</v>
          </cell>
          <cell r="C326" t="str">
            <v>田巧</v>
          </cell>
          <cell r="D326" t="str">
            <v>教师教育系</v>
          </cell>
          <cell r="E326" t="str">
            <v>学前教育</v>
          </cell>
          <cell r="F326" t="str">
            <v>19学前12</v>
          </cell>
          <cell r="G326" t="str">
            <v>喜德县机关幼儿园</v>
          </cell>
          <cell r="H326" t="str">
            <v>光明镇文化路西段机关幼儿园</v>
          </cell>
          <cell r="I326" t="str">
            <v>郭英</v>
          </cell>
          <cell r="J326" t="str">
            <v>13608145566</v>
          </cell>
          <cell r="K326" t="str">
            <v>机关事业</v>
          </cell>
          <cell r="L326" t="str">
            <v>庄勇红</v>
          </cell>
          <cell r="M326" t="str">
            <v>18908151000</v>
          </cell>
          <cell r="N326" t="str">
            <v>教师</v>
          </cell>
          <cell r="O326" t="str">
            <v>2021-09-01</v>
          </cell>
          <cell r="P326" t="str">
            <v>2022-01-20</v>
          </cell>
        </row>
        <row r="327">
          <cell r="B327" t="str">
            <v>196701021207</v>
          </cell>
          <cell r="C327" t="str">
            <v>杨帆</v>
          </cell>
          <cell r="D327" t="str">
            <v>教师教育系</v>
          </cell>
          <cell r="E327" t="str">
            <v>学前教育</v>
          </cell>
          <cell r="F327" t="str">
            <v>19学前12</v>
          </cell>
          <cell r="G327" t="str">
            <v>喜德县机关幼儿园</v>
          </cell>
          <cell r="H327" t="str">
            <v>喜德县光明镇文化路西段机关幼儿园</v>
          </cell>
          <cell r="I327" t="str">
            <v>郭英</v>
          </cell>
          <cell r="J327" t="str">
            <v>13608145566</v>
          </cell>
          <cell r="K327" t="str">
            <v>机关事业</v>
          </cell>
          <cell r="L327" t="str">
            <v>徐涛</v>
          </cell>
          <cell r="M327" t="str">
            <v>15282493646</v>
          </cell>
          <cell r="N327" t="str">
            <v>教师</v>
          </cell>
          <cell r="O327" t="str">
            <v>2021-09-01</v>
          </cell>
          <cell r="P327" t="str">
            <v>2022-01-20</v>
          </cell>
        </row>
        <row r="328">
          <cell r="B328" t="str">
            <v>196701021208</v>
          </cell>
          <cell r="C328" t="str">
            <v>梁文佳</v>
          </cell>
          <cell r="D328" t="str">
            <v>教师教育系</v>
          </cell>
          <cell r="E328" t="str">
            <v>学前教育</v>
          </cell>
          <cell r="F328" t="str">
            <v>19学前12</v>
          </cell>
          <cell r="G328" t="str">
            <v>喜德县机关幼儿园</v>
          </cell>
          <cell r="H328" t="str">
            <v>光明镇文化路西段机关幼儿园</v>
          </cell>
          <cell r="I328" t="str">
            <v>郭英</v>
          </cell>
          <cell r="J328" t="str">
            <v>13608145566</v>
          </cell>
          <cell r="K328" t="str">
            <v>机关事业</v>
          </cell>
          <cell r="L328" t="str">
            <v>莫色布吉莫</v>
          </cell>
          <cell r="M328" t="str">
            <v>13518422812</v>
          </cell>
          <cell r="N328" t="str">
            <v>教师</v>
          </cell>
          <cell r="O328" t="str">
            <v>2021-09-01</v>
          </cell>
          <cell r="P328" t="str">
            <v>2022-01-20</v>
          </cell>
        </row>
        <row r="329">
          <cell r="B329" t="str">
            <v>196701021209</v>
          </cell>
          <cell r="C329" t="str">
            <v>肖广露</v>
          </cell>
          <cell r="D329" t="str">
            <v>教师教育系</v>
          </cell>
          <cell r="E329" t="str">
            <v>学前教育</v>
          </cell>
          <cell r="F329" t="str">
            <v>19学前12</v>
          </cell>
          <cell r="G329" t="str">
            <v>喜德县机关幼儿园</v>
          </cell>
          <cell r="H329" t="str">
            <v>光明镇文化路西段机关幼儿园</v>
          </cell>
          <cell r="I329" t="str">
            <v>郭英</v>
          </cell>
          <cell r="J329" t="str">
            <v>13608145566</v>
          </cell>
          <cell r="K329" t="str">
            <v>机关事业</v>
          </cell>
          <cell r="L329" t="str">
            <v>阿西古西</v>
          </cell>
          <cell r="M329" t="str">
            <v>13092252261</v>
          </cell>
          <cell r="N329" t="str">
            <v>教师</v>
          </cell>
          <cell r="O329" t="str">
            <v>2021-09-01</v>
          </cell>
          <cell r="P329" t="str">
            <v>2022-01-20</v>
          </cell>
        </row>
        <row r="330">
          <cell r="B330" t="str">
            <v>196701021210</v>
          </cell>
          <cell r="C330" t="str">
            <v>王婷芹</v>
          </cell>
          <cell r="D330" t="str">
            <v>教师教育系</v>
          </cell>
          <cell r="E330" t="str">
            <v>学前教育</v>
          </cell>
          <cell r="F330" t="str">
            <v>19学前12</v>
          </cell>
          <cell r="G330" t="str">
            <v>宁南县第二幼儿园</v>
          </cell>
          <cell r="H330" t="str">
            <v>洗布坝路29号</v>
          </cell>
          <cell r="I330" t="str">
            <v>任玲</v>
          </cell>
          <cell r="J330" t="str">
            <v>18981509303</v>
          </cell>
          <cell r="K330" t="str">
            <v>机关事业</v>
          </cell>
          <cell r="L330" t="str">
            <v>向文宇</v>
          </cell>
          <cell r="M330" t="str">
            <v>15397763698</v>
          </cell>
          <cell r="N330" t="str">
            <v>实习教师</v>
          </cell>
          <cell r="O330" t="str">
            <v>2021-08-25</v>
          </cell>
          <cell r="P330" t="str">
            <v>2022-01-20</v>
          </cell>
        </row>
        <row r="331">
          <cell r="B331" t="str">
            <v>196701021211</v>
          </cell>
          <cell r="C331" t="str">
            <v>刘旭</v>
          </cell>
          <cell r="D331" t="str">
            <v>教师教育系</v>
          </cell>
          <cell r="E331" t="str">
            <v>学前教育</v>
          </cell>
          <cell r="F331" t="str">
            <v>19学前12</v>
          </cell>
          <cell r="G331" t="str">
            <v>仁寿县启晨幼儿园</v>
          </cell>
          <cell r="H331" t="str">
            <v>文林镇嘉南路</v>
          </cell>
          <cell r="I331" t="str">
            <v>张勇军</v>
          </cell>
          <cell r="J331" t="str">
            <v>13540969000</v>
          </cell>
          <cell r="K331" t="str">
            <v>个私</v>
          </cell>
          <cell r="L331" t="str">
            <v>伍红霞</v>
          </cell>
          <cell r="M331" t="str">
            <v>17716834779</v>
          </cell>
          <cell r="N331" t="str">
            <v>实习教师</v>
          </cell>
          <cell r="O331" t="str">
            <v>2021-09-01</v>
          </cell>
          <cell r="P331" t="str">
            <v>2021-12-31</v>
          </cell>
        </row>
        <row r="332">
          <cell r="B332" t="str">
            <v>196701021212</v>
          </cell>
          <cell r="C332" t="str">
            <v>何亚</v>
          </cell>
          <cell r="D332" t="str">
            <v>教师教育系</v>
          </cell>
          <cell r="E332" t="str">
            <v>学前教育</v>
          </cell>
          <cell r="F332" t="str">
            <v>19学前12</v>
          </cell>
          <cell r="G332" t="str">
            <v>成都市新津区金明幼儿园</v>
          </cell>
          <cell r="H332" t="str">
            <v>花源镇东篱路520号</v>
          </cell>
          <cell r="I332" t="str">
            <v>何方闻</v>
          </cell>
          <cell r="J332" t="str">
            <v>18781953023</v>
          </cell>
          <cell r="K332" t="str">
            <v>个私</v>
          </cell>
          <cell r="L332" t="str">
            <v>黄琼</v>
          </cell>
          <cell r="M332" t="str">
            <v>15984387354</v>
          </cell>
          <cell r="N332" t="str">
            <v>助教</v>
          </cell>
          <cell r="O332" t="str">
            <v>2020-08-23</v>
          </cell>
          <cell r="P332" t="str">
            <v>2022-01-31</v>
          </cell>
        </row>
        <row r="333">
          <cell r="B333" t="str">
            <v>196701021213</v>
          </cell>
          <cell r="C333" t="str">
            <v>杜为泓</v>
          </cell>
          <cell r="D333" t="str">
            <v>教师教育系</v>
          </cell>
          <cell r="E333" t="str">
            <v>学前教育</v>
          </cell>
          <cell r="F333" t="str">
            <v>19学前12</v>
          </cell>
          <cell r="G333" t="str">
            <v>合江县先市镇新殿小学校附属幼儿园</v>
          </cell>
          <cell r="H333" t="str">
            <v>先市镇新殿场</v>
          </cell>
          <cell r="I333" t="str">
            <v>赵伟</v>
          </cell>
          <cell r="J333" t="str">
            <v>13398267702</v>
          </cell>
          <cell r="K333" t="str">
            <v>机关事业</v>
          </cell>
          <cell r="L333" t="str">
            <v>何光会</v>
          </cell>
          <cell r="M333" t="str">
            <v>18982408556</v>
          </cell>
        </row>
        <row r="333">
          <cell r="O333" t="str">
            <v>2021-09-01</v>
          </cell>
          <cell r="P333" t="str">
            <v>2022-01-10</v>
          </cell>
        </row>
        <row r="334">
          <cell r="B334" t="str">
            <v>196701021214</v>
          </cell>
          <cell r="C334" t="str">
            <v>汪佳利</v>
          </cell>
          <cell r="D334" t="str">
            <v>教师教育系</v>
          </cell>
          <cell r="E334" t="str">
            <v>学前教育</v>
          </cell>
          <cell r="F334" t="str">
            <v>19学前12</v>
          </cell>
          <cell r="G334" t="str">
            <v>喜德县机关幼儿园</v>
          </cell>
          <cell r="H334" t="str">
            <v>光明镇文化路西段机关幼儿园</v>
          </cell>
          <cell r="I334" t="str">
            <v>郭英</v>
          </cell>
          <cell r="J334" t="str">
            <v>13608145566</v>
          </cell>
          <cell r="K334" t="str">
            <v>机关事业</v>
          </cell>
          <cell r="L334" t="str">
            <v>吉力阿牛</v>
          </cell>
          <cell r="M334" t="str">
            <v>13882475159</v>
          </cell>
          <cell r="N334" t="str">
            <v>教师</v>
          </cell>
          <cell r="O334" t="str">
            <v>2021-09-01</v>
          </cell>
          <cell r="P334" t="str">
            <v>2022-01-20</v>
          </cell>
        </row>
        <row r="335">
          <cell r="B335" t="str">
            <v>196701021215</v>
          </cell>
          <cell r="C335" t="str">
            <v>程美绮</v>
          </cell>
          <cell r="D335" t="str">
            <v>教师教育系</v>
          </cell>
          <cell r="E335" t="str">
            <v>学前教育</v>
          </cell>
          <cell r="F335" t="str">
            <v>19学前12</v>
          </cell>
          <cell r="G335" t="str">
            <v>自贡市高新区汇川路凯越星城</v>
          </cell>
          <cell r="H335" t="str">
            <v>凯星新城</v>
          </cell>
          <cell r="I335" t="str">
            <v>邵丽娟</v>
          </cell>
          <cell r="J335" t="str">
            <v>13684311312</v>
          </cell>
          <cell r="K335" t="str">
            <v>个私</v>
          </cell>
          <cell r="L335" t="str">
            <v>邵丽娟</v>
          </cell>
          <cell r="M335" t="str">
            <v>13684311312</v>
          </cell>
        </row>
        <row r="335">
          <cell r="O335" t="str">
            <v>2021-09-01</v>
          </cell>
          <cell r="P335" t="str">
            <v>2022-01-20</v>
          </cell>
        </row>
        <row r="336">
          <cell r="B336" t="str">
            <v>196701021216</v>
          </cell>
          <cell r="C336" t="str">
            <v>王玉</v>
          </cell>
          <cell r="D336" t="str">
            <v>教师教育系</v>
          </cell>
          <cell r="E336" t="str">
            <v>学前教育</v>
          </cell>
          <cell r="F336" t="str">
            <v>19学前12</v>
          </cell>
          <cell r="G336" t="str">
            <v>爱德沐福托育服务有限公司</v>
          </cell>
          <cell r="H336" t="str">
            <v>成都市双流区怡心街道万顺路一段255号</v>
          </cell>
          <cell r="I336" t="str">
            <v>兰英</v>
          </cell>
          <cell r="J336" t="str">
            <v>13547913569</v>
          </cell>
          <cell r="K336" t="str">
            <v>个私</v>
          </cell>
          <cell r="L336" t="str">
            <v>谢琼霞</v>
          </cell>
          <cell r="M336" t="str">
            <v>13438932998</v>
          </cell>
          <cell r="N336" t="str">
            <v>助教</v>
          </cell>
          <cell r="O336" t="str">
            <v>2021-09-01</v>
          </cell>
          <cell r="P336" t="str">
            <v>2022-01-21</v>
          </cell>
        </row>
        <row r="337">
          <cell r="B337" t="str">
            <v>196701021217</v>
          </cell>
          <cell r="C337" t="str">
            <v>称措</v>
          </cell>
          <cell r="D337" t="str">
            <v>教师教育系</v>
          </cell>
          <cell r="E337" t="str">
            <v>学前教育</v>
          </cell>
          <cell r="F337" t="str">
            <v>19学前12</v>
          </cell>
          <cell r="G337" t="str">
            <v>石渠县城区幼儿园</v>
          </cell>
          <cell r="H337" t="str">
            <v>石渠县胜康街69号</v>
          </cell>
          <cell r="I337" t="str">
            <v>方云</v>
          </cell>
          <cell r="J337" t="str">
            <v>18990471520</v>
          </cell>
          <cell r="K337" t="str">
            <v>机关事业</v>
          </cell>
          <cell r="L337" t="str">
            <v>杨阳</v>
          </cell>
          <cell r="M337" t="str">
            <v>13568694720</v>
          </cell>
        </row>
        <row r="337">
          <cell r="O337" t="str">
            <v>2021-09-02</v>
          </cell>
          <cell r="P337" t="str">
            <v>2021-12-15</v>
          </cell>
        </row>
        <row r="338">
          <cell r="B338" t="str">
            <v>196701021218</v>
          </cell>
          <cell r="C338" t="str">
            <v>彭措拉姆</v>
          </cell>
          <cell r="D338" t="str">
            <v>教师教育系</v>
          </cell>
          <cell r="E338" t="str">
            <v>学前教育</v>
          </cell>
          <cell r="F338" t="str">
            <v>19学前12</v>
          </cell>
          <cell r="G338" t="str">
            <v>康定市新都桥镇幼儿园</v>
          </cell>
          <cell r="H338" t="str">
            <v>新都桥镇新一村</v>
          </cell>
          <cell r="I338" t="str">
            <v>18090422726</v>
          </cell>
          <cell r="J338" t="str">
            <v>08362866489</v>
          </cell>
          <cell r="K338" t="str">
            <v>机关事业</v>
          </cell>
          <cell r="L338" t="str">
            <v>刘红燕</v>
          </cell>
          <cell r="M338" t="str">
            <v>18990480768</v>
          </cell>
          <cell r="N338" t="str">
            <v>康定市新都桥镇幼儿园</v>
          </cell>
          <cell r="O338" t="str">
            <v>2021-09-01</v>
          </cell>
          <cell r="P338" t="str">
            <v>2022-01-07</v>
          </cell>
        </row>
        <row r="339">
          <cell r="B339" t="str">
            <v>196701021220</v>
          </cell>
          <cell r="C339" t="str">
            <v>李登香</v>
          </cell>
          <cell r="D339" t="str">
            <v>教师教育系</v>
          </cell>
          <cell r="E339" t="str">
            <v>学前教育</v>
          </cell>
          <cell r="F339" t="str">
            <v>19学前12</v>
          </cell>
          <cell r="G339" t="str">
            <v>成都温江恒大吉的堡</v>
          </cell>
          <cell r="H339" t="str">
            <v>恒大新城</v>
          </cell>
          <cell r="I339" t="str">
            <v>练练老师</v>
          </cell>
          <cell r="J339" t="str">
            <v>15283686601</v>
          </cell>
          <cell r="K339" t="str">
            <v>个私</v>
          </cell>
          <cell r="L339" t="str">
            <v>唐溶励</v>
          </cell>
          <cell r="M339" t="str">
            <v>18408243700</v>
          </cell>
          <cell r="N339" t="str">
            <v>实习教师</v>
          </cell>
          <cell r="O339" t="str">
            <v>2021-08-31</v>
          </cell>
          <cell r="P339" t="str">
            <v>2022-01-31</v>
          </cell>
        </row>
        <row r="340">
          <cell r="B340" t="str">
            <v>196701021221</v>
          </cell>
          <cell r="C340" t="str">
            <v>高婷</v>
          </cell>
          <cell r="D340" t="str">
            <v>教师教育系</v>
          </cell>
          <cell r="E340" t="str">
            <v>学前教育</v>
          </cell>
          <cell r="F340" t="str">
            <v>19学前12</v>
          </cell>
          <cell r="G340" t="str">
            <v>成都温江恒大吉的堡幼儿园</v>
          </cell>
          <cell r="H340" t="str">
            <v>明香路198号恒大新城二期</v>
          </cell>
          <cell r="I340" t="str">
            <v>练练老师</v>
          </cell>
          <cell r="J340" t="str">
            <v>15283686601</v>
          </cell>
          <cell r="K340" t="str">
            <v>个私</v>
          </cell>
          <cell r="L340" t="str">
            <v>彭静</v>
          </cell>
          <cell r="M340" t="str">
            <v>15682120519</v>
          </cell>
          <cell r="N340" t="str">
            <v>实习老师</v>
          </cell>
          <cell r="O340" t="str">
            <v>2021-08-31</v>
          </cell>
          <cell r="P340" t="str">
            <v>2022-01-31</v>
          </cell>
        </row>
        <row r="341">
          <cell r="B341" t="str">
            <v>196701021222</v>
          </cell>
          <cell r="C341" t="str">
            <v>吉吾么日喝</v>
          </cell>
          <cell r="D341" t="str">
            <v>教师教育系</v>
          </cell>
          <cell r="E341" t="str">
            <v>学前教育</v>
          </cell>
          <cell r="F341" t="str">
            <v>19学前12</v>
          </cell>
          <cell r="G341" t="str">
            <v>雷波县烂坝子乡中心校</v>
          </cell>
          <cell r="H341" t="str">
            <v>雷波县西宁镇烂坝子乡</v>
          </cell>
          <cell r="I341" t="str">
            <v>吉洛古杜</v>
          </cell>
          <cell r="J341" t="str">
            <v>17766760810</v>
          </cell>
          <cell r="K341" t="str">
            <v>机关事业</v>
          </cell>
          <cell r="L341" t="str">
            <v>吉洛古杜</v>
          </cell>
          <cell r="M341" t="str">
            <v>17766760810</v>
          </cell>
        </row>
        <row r="341">
          <cell r="O341" t="str">
            <v>2021-09-01</v>
          </cell>
          <cell r="P341" t="str">
            <v>2021-12-31</v>
          </cell>
        </row>
        <row r="342">
          <cell r="B342" t="str">
            <v>196701021223</v>
          </cell>
          <cell r="C342" t="str">
            <v>志玛</v>
          </cell>
          <cell r="D342" t="str">
            <v>教师教育系</v>
          </cell>
          <cell r="E342" t="str">
            <v>学前教育</v>
          </cell>
          <cell r="F342" t="str">
            <v>19学前12</v>
          </cell>
          <cell r="G342" t="str">
            <v>四川省甘孜州巴塘县幼儿园</v>
          </cell>
          <cell r="H342" t="str">
            <v>夏邛镇巴安路巴塘县幼儿园</v>
          </cell>
          <cell r="I342" t="str">
            <v>李桂花</v>
          </cell>
          <cell r="J342" t="str">
            <v>08365623303</v>
          </cell>
          <cell r="K342" t="str">
            <v>机关事业</v>
          </cell>
          <cell r="L342" t="str">
            <v>斯郎拉姆</v>
          </cell>
          <cell r="M342" t="str">
            <v>13990467374</v>
          </cell>
          <cell r="N342" t="str">
            <v>巴塘县幼儿园</v>
          </cell>
          <cell r="O342" t="str">
            <v>2021-09-01</v>
          </cell>
          <cell r="P342" t="str">
            <v>2022-01-10</v>
          </cell>
        </row>
        <row r="343">
          <cell r="B343" t="str">
            <v>196701021226</v>
          </cell>
          <cell r="C343" t="str">
            <v>益西丁真</v>
          </cell>
          <cell r="D343" t="str">
            <v>教师教育系</v>
          </cell>
          <cell r="E343" t="str">
            <v>学前教育</v>
          </cell>
          <cell r="F343" t="str">
            <v>19学前12</v>
          </cell>
          <cell r="G343" t="str">
            <v>贝乐乐幼儿园</v>
          </cell>
          <cell r="H343" t="str">
            <v>犍为县玉津镇中央公园B区</v>
          </cell>
          <cell r="I343" t="str">
            <v>包胜林</v>
          </cell>
          <cell r="J343" t="str">
            <v>13158837876</v>
          </cell>
          <cell r="K343" t="str">
            <v>国有企业</v>
          </cell>
          <cell r="L343" t="str">
            <v>包胜林</v>
          </cell>
          <cell r="M343" t="str">
            <v>13158837876</v>
          </cell>
          <cell r="N343" t="str">
            <v>配班老师</v>
          </cell>
          <cell r="O343" t="str">
            <v>2021-09-01</v>
          </cell>
          <cell r="P343" t="str">
            <v>2021-01-01</v>
          </cell>
        </row>
        <row r="344">
          <cell r="B344" t="str">
            <v>196701021227</v>
          </cell>
          <cell r="C344" t="str">
            <v>曲珍</v>
          </cell>
          <cell r="D344" t="str">
            <v>教师教育系</v>
          </cell>
          <cell r="E344" t="str">
            <v>学前教育</v>
          </cell>
          <cell r="F344" t="str">
            <v>19学前12</v>
          </cell>
          <cell r="G344" t="str">
            <v>：巴塘县幼儿园</v>
          </cell>
          <cell r="H344" t="str">
            <v>安康大道88号</v>
          </cell>
          <cell r="I344" t="str">
            <v>李桂花</v>
          </cell>
          <cell r="J344" t="str">
            <v>17828844821</v>
          </cell>
          <cell r="K344" t="str">
            <v>机关事业</v>
          </cell>
          <cell r="L344" t="str">
            <v>泽仁正呷</v>
          </cell>
          <cell r="M344" t="str">
            <v>17828844821</v>
          </cell>
          <cell r="N344" t="str">
            <v>保</v>
          </cell>
          <cell r="O344" t="str">
            <v>2021-09-01</v>
          </cell>
          <cell r="P344" t="str">
            <v>2022-01-01</v>
          </cell>
        </row>
        <row r="345">
          <cell r="B345" t="str">
            <v>196701021228</v>
          </cell>
          <cell r="C345" t="str">
            <v>马英依</v>
          </cell>
          <cell r="D345" t="str">
            <v>教师教育系</v>
          </cell>
          <cell r="E345" t="str">
            <v>学前教育</v>
          </cell>
          <cell r="F345" t="str">
            <v>19学前12</v>
          </cell>
          <cell r="G345" t="str">
            <v>布拖幼儿园</v>
          </cell>
          <cell r="H345" t="str">
            <v>拖木沟</v>
          </cell>
          <cell r="I345" t="str">
            <v>沈阿甲</v>
          </cell>
          <cell r="J345" t="str">
            <v>19173586941</v>
          </cell>
          <cell r="K345" t="str">
            <v>国有企业</v>
          </cell>
          <cell r="L345" t="str">
            <v>沈阿甲</v>
          </cell>
          <cell r="M345" t="str">
            <v>18728193489</v>
          </cell>
          <cell r="N345" t="str">
            <v>助教</v>
          </cell>
          <cell r="O345" t="str">
            <v>2021-09-01</v>
          </cell>
          <cell r="P345" t="str">
            <v>2022-12-31</v>
          </cell>
        </row>
        <row r="346">
          <cell r="B346" t="str">
            <v>196701021229</v>
          </cell>
          <cell r="C346" t="str">
            <v>孙子差九</v>
          </cell>
          <cell r="D346" t="str">
            <v>教师教育系</v>
          </cell>
          <cell r="E346" t="str">
            <v>学前教育</v>
          </cell>
          <cell r="F346" t="str">
            <v>19学前12</v>
          </cell>
          <cell r="G346" t="str">
            <v>昭觉县四开乡幼儿园</v>
          </cell>
          <cell r="H346" t="str">
            <v>四开乡洛切吾村幼教点</v>
          </cell>
          <cell r="I346" t="str">
            <v>孙子小合</v>
          </cell>
          <cell r="J346" t="str">
            <v>13778612354</v>
          </cell>
          <cell r="K346" t="str">
            <v>国有企业</v>
          </cell>
          <cell r="L346" t="str">
            <v>孙子小合</v>
          </cell>
          <cell r="M346" t="str">
            <v>13778612354</v>
          </cell>
          <cell r="N346" t="str">
            <v>幼儿园老师</v>
          </cell>
          <cell r="O346" t="str">
            <v>2021-09-01</v>
          </cell>
          <cell r="P346" t="str">
            <v>2022-01-10</v>
          </cell>
        </row>
        <row r="347">
          <cell r="B347" t="str">
            <v>196701021230</v>
          </cell>
          <cell r="C347" t="str">
            <v>甲拉阿作</v>
          </cell>
          <cell r="D347" t="str">
            <v>教师教育系</v>
          </cell>
          <cell r="E347" t="str">
            <v>学前教育</v>
          </cell>
          <cell r="F347" t="str">
            <v>19学前12</v>
          </cell>
          <cell r="G347" t="str">
            <v>昭觉县哈甘乡中心小学校</v>
          </cell>
          <cell r="H347" t="str">
            <v>哈甘乡</v>
          </cell>
          <cell r="I347" t="str">
            <v>甲拉尔且</v>
          </cell>
          <cell r="J347" t="str">
            <v>13518424584</v>
          </cell>
          <cell r="K347" t="str">
            <v>机关事业</v>
          </cell>
          <cell r="L347" t="str">
            <v>甲拉尔且</v>
          </cell>
          <cell r="M347" t="str">
            <v>13518424584</v>
          </cell>
          <cell r="N347" t="str">
            <v>幼儿园老师</v>
          </cell>
          <cell r="O347" t="str">
            <v>2021-09-01</v>
          </cell>
          <cell r="P347" t="str">
            <v>2022-01-10</v>
          </cell>
        </row>
        <row r="348">
          <cell r="B348" t="str">
            <v>196701021233</v>
          </cell>
          <cell r="C348" t="str">
            <v>杨美</v>
          </cell>
          <cell r="D348" t="str">
            <v>教师教育系</v>
          </cell>
          <cell r="E348" t="str">
            <v>学前教育</v>
          </cell>
          <cell r="F348" t="str">
            <v>19学前12</v>
          </cell>
          <cell r="G348" t="str">
            <v>优贝幼儿园</v>
          </cell>
          <cell r="H348" t="str">
            <v>新都区同仁路119号</v>
          </cell>
          <cell r="I348" t="str">
            <v>李晓燕</v>
          </cell>
          <cell r="J348" t="str">
            <v>13679052082</v>
          </cell>
          <cell r="K348" t="str">
            <v>个私</v>
          </cell>
          <cell r="L348" t="str">
            <v>廖娇</v>
          </cell>
          <cell r="M348" t="str">
            <v>13438143475</v>
          </cell>
          <cell r="N348" t="str">
            <v>助教</v>
          </cell>
          <cell r="O348" t="str">
            <v>2021-09-01</v>
          </cell>
          <cell r="P348" t="str">
            <v>2022-01-10</v>
          </cell>
        </row>
        <row r="349">
          <cell r="B349" t="str">
            <v>196701021234</v>
          </cell>
          <cell r="C349" t="str">
            <v>李贵芝</v>
          </cell>
          <cell r="D349" t="str">
            <v>教师教育系</v>
          </cell>
          <cell r="E349" t="str">
            <v>学前教育</v>
          </cell>
          <cell r="F349" t="str">
            <v>19学前12</v>
          </cell>
          <cell r="G349" t="str">
            <v>成都市青羊区贝贝幼儿园</v>
          </cell>
          <cell r="H349" t="str">
            <v>成都市青羊区文家乡兴业街48号贝贝幼儿园</v>
          </cell>
          <cell r="I349" t="str">
            <v>杨小丽</v>
          </cell>
          <cell r="J349" t="str">
            <v>18227617455</v>
          </cell>
          <cell r="K349" t="str">
            <v>个私</v>
          </cell>
          <cell r="L349" t="str">
            <v>陈会利</v>
          </cell>
          <cell r="M349" t="str">
            <v>15928157165</v>
          </cell>
          <cell r="N349" t="str">
            <v>助教</v>
          </cell>
          <cell r="O349" t="str">
            <v>2021-09-01</v>
          </cell>
          <cell r="P349" t="str">
            <v>2022-01-15</v>
          </cell>
        </row>
        <row r="350">
          <cell r="B350" t="str">
            <v>196701021235</v>
          </cell>
          <cell r="C350" t="str">
            <v>伍佳艺</v>
          </cell>
          <cell r="D350" t="str">
            <v>教师教育系</v>
          </cell>
          <cell r="E350" t="str">
            <v>学前教育</v>
          </cell>
          <cell r="F350" t="str">
            <v>19学前12</v>
          </cell>
          <cell r="G350" t="str">
            <v>青羊区贝贝幼儿园</v>
          </cell>
          <cell r="H350" t="str">
            <v>文家乡兴业街</v>
          </cell>
          <cell r="I350" t="str">
            <v>杨小丽</v>
          </cell>
          <cell r="J350" t="str">
            <v>18227617455</v>
          </cell>
          <cell r="K350" t="str">
            <v>机关事业</v>
          </cell>
          <cell r="L350" t="str">
            <v>雍倩</v>
          </cell>
          <cell r="M350" t="str">
            <v>18010611607</v>
          </cell>
          <cell r="N350" t="str">
            <v>助教老师</v>
          </cell>
          <cell r="O350" t="str">
            <v>2021-09-01</v>
          </cell>
          <cell r="P350" t="str">
            <v>2022-01-15</v>
          </cell>
        </row>
        <row r="351">
          <cell r="B351" t="str">
            <v>196701021236</v>
          </cell>
          <cell r="C351" t="str">
            <v>金艳</v>
          </cell>
          <cell r="D351" t="str">
            <v>教师教育系</v>
          </cell>
          <cell r="E351" t="str">
            <v>学前教育</v>
          </cell>
          <cell r="F351" t="str">
            <v>19学前12</v>
          </cell>
          <cell r="G351" t="str">
            <v>欣欣幼儿园</v>
          </cell>
          <cell r="H351" t="str">
            <v>四川省雅安市名山区陈家坝玉林小区欣欣幼儿园</v>
          </cell>
          <cell r="I351" t="str">
            <v>陈露</v>
          </cell>
          <cell r="J351" t="str">
            <v>13340647939</v>
          </cell>
          <cell r="K351" t="str">
            <v>个私</v>
          </cell>
          <cell r="L351" t="str">
            <v>刘颖</v>
          </cell>
          <cell r="M351" t="str">
            <v>18113575993</v>
          </cell>
          <cell r="N351" t="str">
            <v>配班老师</v>
          </cell>
          <cell r="O351" t="str">
            <v>2021-09-01</v>
          </cell>
          <cell r="P351" t="str">
            <v>2022-01-07</v>
          </cell>
        </row>
        <row r="352">
          <cell r="B352" t="str">
            <v>196701021237</v>
          </cell>
          <cell r="C352" t="str">
            <v>阿老么次咱</v>
          </cell>
          <cell r="D352" t="str">
            <v>教师教育系</v>
          </cell>
          <cell r="E352" t="str">
            <v>学前教育</v>
          </cell>
          <cell r="F352" t="str">
            <v>19学前12</v>
          </cell>
          <cell r="G352" t="str">
            <v>普格县洛乌乡中心校</v>
          </cell>
          <cell r="H352" t="str">
            <v>四川省普格县西洛镇洛乌乡中心校</v>
          </cell>
          <cell r="I352" t="str">
            <v>贾使列日</v>
          </cell>
          <cell r="J352" t="str">
            <v>13037761315</v>
          </cell>
          <cell r="K352" t="str">
            <v>国有企业</v>
          </cell>
          <cell r="L352" t="str">
            <v>贾使列日</v>
          </cell>
          <cell r="M352" t="str">
            <v>13037761315</v>
          </cell>
        </row>
        <row r="352">
          <cell r="O352" t="str">
            <v>2021-08-31</v>
          </cell>
          <cell r="P352" t="str">
            <v>2022-01-10</v>
          </cell>
        </row>
        <row r="353">
          <cell r="B353" t="str">
            <v>196701021238</v>
          </cell>
          <cell r="C353" t="str">
            <v>捌联么子各</v>
          </cell>
          <cell r="D353" t="str">
            <v>教师教育系</v>
          </cell>
          <cell r="E353" t="str">
            <v>学前教育</v>
          </cell>
          <cell r="F353" t="str">
            <v>19学前12</v>
          </cell>
          <cell r="G353" t="str">
            <v>普格县阳光幼儿园</v>
          </cell>
          <cell r="H353" t="str">
            <v>四川省普格县青年路</v>
          </cell>
          <cell r="I353" t="str">
            <v>19915799787</v>
          </cell>
          <cell r="J353" t="str">
            <v>19915799787</v>
          </cell>
          <cell r="K353" t="str">
            <v>个私</v>
          </cell>
          <cell r="L353" t="str">
            <v>莫色作莫</v>
          </cell>
          <cell r="M353" t="str">
            <v>15229483691</v>
          </cell>
          <cell r="N353" t="str">
            <v>班主任</v>
          </cell>
          <cell r="O353" t="str">
            <v>2021-09-01</v>
          </cell>
          <cell r="P353" t="str">
            <v>2022-02-18</v>
          </cell>
        </row>
        <row r="354">
          <cell r="B354" t="str">
            <v>196701021239</v>
          </cell>
          <cell r="C354" t="str">
            <v>呷铁日知</v>
          </cell>
          <cell r="D354" t="str">
            <v>教师教育系</v>
          </cell>
          <cell r="E354" t="str">
            <v>学前教育</v>
          </cell>
          <cell r="F354" t="str">
            <v>19学前12</v>
          </cell>
          <cell r="G354" t="str">
            <v>西昌市万古星星幼儿园</v>
          </cell>
          <cell r="H354" t="str">
            <v>月华乡万古村7组</v>
          </cell>
          <cell r="I354" t="str">
            <v>杨忠琼</v>
          </cell>
          <cell r="J354" t="str">
            <v>15583884090</v>
          </cell>
          <cell r="K354" t="str">
            <v>个私</v>
          </cell>
          <cell r="L354" t="str">
            <v>吴霞</v>
          </cell>
          <cell r="M354" t="str">
            <v>18882559315</v>
          </cell>
          <cell r="N354" t="str">
            <v>配班</v>
          </cell>
          <cell r="O354" t="str">
            <v>2021-09-01</v>
          </cell>
          <cell r="P354" t="str">
            <v>2022-01-08</v>
          </cell>
        </row>
        <row r="355">
          <cell r="B355" t="str">
            <v>196701021240</v>
          </cell>
          <cell r="C355" t="str">
            <v>高婷</v>
          </cell>
          <cell r="D355" t="str">
            <v>教师教育系</v>
          </cell>
          <cell r="E355" t="str">
            <v>学前教育</v>
          </cell>
          <cell r="F355" t="str">
            <v>19学前12</v>
          </cell>
          <cell r="G355" t="str">
            <v>合江镇中心幼儿园</v>
          </cell>
          <cell r="H355" t="str">
            <v>合江镇</v>
          </cell>
          <cell r="I355" t="str">
            <v>魏廷鑫</v>
          </cell>
          <cell r="J355" t="str">
            <v>18728162864</v>
          </cell>
          <cell r="K355" t="str">
            <v>个私</v>
          </cell>
          <cell r="L355" t="str">
            <v>高银</v>
          </cell>
          <cell r="M355" t="str">
            <v>18145004802</v>
          </cell>
          <cell r="N355" t="str">
            <v>助教</v>
          </cell>
          <cell r="O355" t="str">
            <v>2021-09-01</v>
          </cell>
          <cell r="P355" t="str">
            <v>2022-01-07</v>
          </cell>
        </row>
        <row r="356">
          <cell r="B356" t="str">
            <v>196701021241</v>
          </cell>
          <cell r="C356" t="str">
            <v>泽仁拥西</v>
          </cell>
          <cell r="D356" t="str">
            <v>教师教育系</v>
          </cell>
          <cell r="E356" t="str">
            <v>学前教育</v>
          </cell>
          <cell r="F356" t="str">
            <v>19学前12</v>
          </cell>
          <cell r="G356" t="str">
            <v>四川天府新区大桥幼儿园</v>
          </cell>
          <cell r="H356" t="str">
            <v>成都市华阳协和上街115.附4.5.6号</v>
          </cell>
          <cell r="I356" t="str">
            <v>徐静</v>
          </cell>
          <cell r="J356" t="str">
            <v>15102830503</v>
          </cell>
          <cell r="K356" t="str">
            <v>个私</v>
          </cell>
          <cell r="L356" t="str">
            <v>徐静</v>
          </cell>
          <cell r="M356" t="str">
            <v>15102830503</v>
          </cell>
          <cell r="N356" t="str">
            <v>助教</v>
          </cell>
          <cell r="O356" t="str">
            <v>2021-09-01</v>
          </cell>
          <cell r="P356" t="str">
            <v>2022-01-17</v>
          </cell>
        </row>
        <row r="357">
          <cell r="B357" t="str">
            <v>196701021242</v>
          </cell>
          <cell r="C357" t="str">
            <v>扎西拉忠</v>
          </cell>
          <cell r="D357" t="str">
            <v>教师教育系</v>
          </cell>
          <cell r="E357" t="str">
            <v>学前教育</v>
          </cell>
          <cell r="F357" t="str">
            <v>19学前12</v>
          </cell>
          <cell r="G357" t="str">
            <v>韩林园美嘉国际幼儿园</v>
          </cell>
          <cell r="H357" t="str">
            <v>韩林名苑</v>
          </cell>
          <cell r="I357" t="str">
            <v>李萍</v>
          </cell>
          <cell r="J357" t="str">
            <v>13340641978</v>
          </cell>
          <cell r="K357" t="str">
            <v>个私</v>
          </cell>
          <cell r="L357" t="str">
            <v>赵春雷</v>
          </cell>
          <cell r="M357" t="str">
            <v>13550791365</v>
          </cell>
          <cell r="N357" t="str">
            <v>助教</v>
          </cell>
          <cell r="O357" t="str">
            <v>2021-08-25</v>
          </cell>
          <cell r="P357" t="str">
            <v>2021-01-15</v>
          </cell>
        </row>
        <row r="358">
          <cell r="B358" t="str">
            <v>196701021243</v>
          </cell>
          <cell r="C358" t="str">
            <v>罗清溪</v>
          </cell>
          <cell r="D358" t="str">
            <v>教师教育系</v>
          </cell>
          <cell r="E358" t="str">
            <v>学前教育</v>
          </cell>
          <cell r="F358" t="str">
            <v>19学前12</v>
          </cell>
          <cell r="G358" t="str">
            <v>金明国际幼儿园</v>
          </cell>
          <cell r="H358" t="str">
            <v>天府新区滨河路二段308号</v>
          </cell>
          <cell r="I358" t="str">
            <v>宇维</v>
          </cell>
          <cell r="J358" t="str">
            <v>18208103172</v>
          </cell>
          <cell r="K358" t="str">
            <v>个私</v>
          </cell>
          <cell r="L358" t="str">
            <v>梁小翠</v>
          </cell>
          <cell r="M358" t="str">
            <v>13881207417</v>
          </cell>
          <cell r="N358" t="str">
            <v>助教</v>
          </cell>
          <cell r="O358" t="str">
            <v>2021-07-09</v>
          </cell>
          <cell r="P358" t="str">
            <v>2022-01-25</v>
          </cell>
        </row>
        <row r="359">
          <cell r="B359" t="str">
            <v>196701021244</v>
          </cell>
          <cell r="C359" t="str">
            <v>苏元芳</v>
          </cell>
          <cell r="D359" t="str">
            <v>教师教育系</v>
          </cell>
          <cell r="E359" t="str">
            <v>学前教育</v>
          </cell>
          <cell r="F359" t="str">
            <v>19学前12</v>
          </cell>
          <cell r="G359" t="str">
            <v>成都市高新区天府春晓幼儿园</v>
          </cell>
          <cell r="H359" t="str">
            <v>四川省成都市高新区天府春晓幼儿园</v>
          </cell>
          <cell r="I359" t="str">
            <v>李凤</v>
          </cell>
          <cell r="J359" t="str">
            <v>13550199433</v>
          </cell>
          <cell r="K359" t="str">
            <v>个私</v>
          </cell>
          <cell r="L359" t="str">
            <v>汪小燕</v>
          </cell>
          <cell r="M359" t="str">
            <v>18782732350</v>
          </cell>
          <cell r="N359" t="str">
            <v>助教</v>
          </cell>
          <cell r="O359" t="str">
            <v>2021-07-19</v>
          </cell>
          <cell r="P359" t="str">
            <v>2022-01-31</v>
          </cell>
        </row>
        <row r="360">
          <cell r="B360" t="str">
            <v>196701021245</v>
          </cell>
          <cell r="C360" t="str">
            <v>李祥丽</v>
          </cell>
          <cell r="D360" t="str">
            <v>教师教育系</v>
          </cell>
          <cell r="E360" t="str">
            <v>学前教育</v>
          </cell>
          <cell r="F360" t="str">
            <v>19学前12</v>
          </cell>
          <cell r="G360" t="str">
            <v>射洪市太和新世纪幼儿园</v>
          </cell>
          <cell r="H360" t="str">
            <v>武安河街中段62</v>
          </cell>
          <cell r="I360" t="str">
            <v>文培秀</v>
          </cell>
          <cell r="J360" t="str">
            <v>13550775769</v>
          </cell>
          <cell r="K360" t="str">
            <v>个私</v>
          </cell>
          <cell r="L360" t="str">
            <v>文培秀</v>
          </cell>
          <cell r="M360" t="str">
            <v>13550775769</v>
          </cell>
          <cell r="N360" t="str">
            <v>实习教师</v>
          </cell>
          <cell r="O360" t="str">
            <v>2021-09-01</v>
          </cell>
          <cell r="P360" t="str">
            <v>2022-01-10</v>
          </cell>
        </row>
        <row r="361">
          <cell r="B361" t="str">
            <v>196701021247</v>
          </cell>
          <cell r="C361" t="str">
            <v>罗永琪</v>
          </cell>
          <cell r="D361" t="str">
            <v>教师教育系</v>
          </cell>
          <cell r="E361" t="str">
            <v>学前教育</v>
          </cell>
          <cell r="F361" t="str">
            <v>19学前12</v>
          </cell>
          <cell r="G361" t="str">
            <v>欣欣幼儿园</v>
          </cell>
          <cell r="H361" t="str">
            <v>名山区陈家坝玉林小区欣欣幼儿园</v>
          </cell>
          <cell r="I361" t="str">
            <v>陈露</v>
          </cell>
          <cell r="J361" t="str">
            <v>13340647939</v>
          </cell>
          <cell r="K361" t="str">
            <v>个私</v>
          </cell>
          <cell r="L361" t="str">
            <v>张玉</v>
          </cell>
          <cell r="M361" t="str">
            <v>13458851385</v>
          </cell>
          <cell r="N361" t="str">
            <v>配班老师</v>
          </cell>
          <cell r="O361" t="str">
            <v>2021-09-01</v>
          </cell>
          <cell r="P361" t="str">
            <v>2022-01-07</v>
          </cell>
        </row>
        <row r="362">
          <cell r="B362" t="str">
            <v>196701021301</v>
          </cell>
          <cell r="C362" t="str">
            <v>姚露</v>
          </cell>
          <cell r="D362" t="str">
            <v>教师教育系</v>
          </cell>
          <cell r="E362" t="str">
            <v>学前教育</v>
          </cell>
          <cell r="F362" t="str">
            <v>19学前13</v>
          </cell>
          <cell r="G362" t="str">
            <v>宇晨世纪东方城幼儿园</v>
          </cell>
          <cell r="H362" t="str">
            <v>世纪东方城幼儿园</v>
          </cell>
          <cell r="I362" t="str">
            <v>尹敏</v>
          </cell>
          <cell r="J362" t="str">
            <v>075222302200</v>
          </cell>
          <cell r="K362" t="str">
            <v>个私</v>
          </cell>
          <cell r="L362" t="str">
            <v>曾丽群</v>
          </cell>
          <cell r="M362" t="str">
            <v>13192743392</v>
          </cell>
          <cell r="N362" t="str">
            <v>幼儿教师</v>
          </cell>
          <cell r="O362" t="str">
            <v>2021-09-01</v>
          </cell>
          <cell r="P362" t="str">
            <v>2022-01-16</v>
          </cell>
        </row>
        <row r="363">
          <cell r="B363" t="str">
            <v>196701021302</v>
          </cell>
          <cell r="C363" t="str">
            <v>陈代宇</v>
          </cell>
          <cell r="D363" t="str">
            <v>教师教育系</v>
          </cell>
          <cell r="E363" t="str">
            <v>学前教育</v>
          </cell>
          <cell r="F363" t="str">
            <v>19学前13</v>
          </cell>
          <cell r="G363" t="str">
            <v>朴头中心完小幼儿园</v>
          </cell>
          <cell r="H363" t="str">
            <v>四川省阿坝州理县朴头乡朴头村</v>
          </cell>
          <cell r="I363" t="str">
            <v>陈老师</v>
          </cell>
          <cell r="J363" t="str">
            <v>15387688202</v>
          </cell>
          <cell r="K363" t="str">
            <v>机关事业</v>
          </cell>
          <cell r="L363" t="str">
            <v>陈代宇</v>
          </cell>
          <cell r="M363" t="str">
            <v>15983701006</v>
          </cell>
          <cell r="N363" t="str">
            <v>幼儿配班老师</v>
          </cell>
          <cell r="O363" t="str">
            <v>2021-09-04</v>
          </cell>
          <cell r="P363" t="str">
            <v>2021-12-31</v>
          </cell>
        </row>
        <row r="364">
          <cell r="B364" t="str">
            <v>196701021303</v>
          </cell>
          <cell r="C364" t="str">
            <v>的日诗清</v>
          </cell>
          <cell r="D364" t="str">
            <v>教师教育系</v>
          </cell>
          <cell r="E364" t="str">
            <v>学前教育</v>
          </cell>
          <cell r="F364" t="str">
            <v>19学前13</v>
          </cell>
          <cell r="G364" t="str">
            <v>拉克乡中心幼儿园</v>
          </cell>
          <cell r="H364" t="str">
            <v>拉克乡</v>
          </cell>
          <cell r="I364" t="str">
            <v>宋繁</v>
          </cell>
          <cell r="J364" t="str">
            <v>18180778938</v>
          </cell>
          <cell r="K364" t="str">
            <v>个私</v>
          </cell>
          <cell r="L364" t="str">
            <v>黄金竹</v>
          </cell>
          <cell r="M364" t="str">
            <v>18781530302</v>
          </cell>
          <cell r="N364" t="str">
            <v>老师</v>
          </cell>
          <cell r="O364" t="str">
            <v>2021-09-01</v>
          </cell>
          <cell r="P364" t="str">
            <v>2022-01-31</v>
          </cell>
        </row>
        <row r="365">
          <cell r="B365" t="str">
            <v>196701021304</v>
          </cell>
          <cell r="C365" t="str">
            <v>周瑶</v>
          </cell>
          <cell r="D365" t="str">
            <v>教师教育系</v>
          </cell>
          <cell r="E365" t="str">
            <v>学前教育</v>
          </cell>
          <cell r="F365" t="str">
            <v>19学前13</v>
          </cell>
          <cell r="G365" t="str">
            <v>阳光贝尔幼儿园</v>
          </cell>
          <cell r="H365" t="str">
            <v>宇虹北街西段与高水路交叉路口北侧</v>
          </cell>
          <cell r="I365" t="str">
            <v>颜海燕</v>
          </cell>
          <cell r="J365" t="str">
            <v>13541747987</v>
          </cell>
          <cell r="K365" t="str">
            <v>个私</v>
          </cell>
          <cell r="L365" t="str">
            <v>罗芷奕</v>
          </cell>
          <cell r="M365" t="str">
            <v>13908111750</v>
          </cell>
          <cell r="N365" t="str">
            <v>配班老师</v>
          </cell>
          <cell r="O365" t="str">
            <v>2021-08-26</v>
          </cell>
          <cell r="P365" t="str">
            <v>2022-01-11</v>
          </cell>
        </row>
        <row r="366">
          <cell r="B366" t="str">
            <v>196701021305</v>
          </cell>
          <cell r="C366" t="str">
            <v>李亚</v>
          </cell>
          <cell r="D366" t="str">
            <v>教师教育系</v>
          </cell>
          <cell r="E366" t="str">
            <v>学前教育</v>
          </cell>
          <cell r="F366" t="str">
            <v>19学前13</v>
          </cell>
          <cell r="G366" t="str">
            <v>绵阳市起跑线国际双语幼儿园</v>
          </cell>
          <cell r="H366" t="str">
            <v>先锋路14号</v>
          </cell>
          <cell r="I366" t="str">
            <v>刘燕</v>
          </cell>
          <cell r="J366" t="str">
            <v>13320908653</v>
          </cell>
          <cell r="K366" t="str">
            <v>个私</v>
          </cell>
          <cell r="L366" t="str">
            <v>何莎</v>
          </cell>
          <cell r="M366" t="str">
            <v>18784062862</v>
          </cell>
          <cell r="N366" t="str">
            <v>配班</v>
          </cell>
          <cell r="O366" t="str">
            <v>2021-08-24</v>
          </cell>
          <cell r="P366" t="str">
            <v>2022-01-14</v>
          </cell>
        </row>
        <row r="367">
          <cell r="B367" t="str">
            <v>196701021306</v>
          </cell>
          <cell r="C367" t="str">
            <v>先维琴</v>
          </cell>
          <cell r="D367" t="str">
            <v>教师教育系</v>
          </cell>
          <cell r="E367" t="str">
            <v>学前教育</v>
          </cell>
          <cell r="F367" t="str">
            <v>19学前13</v>
          </cell>
          <cell r="G367" t="str">
            <v>四川省乐山市峨眉山市贝逸雅幼儿园有限公司</v>
          </cell>
          <cell r="H367" t="str">
            <v>四川省乐山市峨眉山市贝逸雅幼儿园</v>
          </cell>
          <cell r="I367" t="str">
            <v>姒昭秀</v>
          </cell>
          <cell r="J367" t="str">
            <v>13990640658</v>
          </cell>
          <cell r="K367" t="str">
            <v>个私</v>
          </cell>
          <cell r="L367" t="str">
            <v>李瑶</v>
          </cell>
          <cell r="M367" t="str">
            <v>17341759619</v>
          </cell>
          <cell r="N367" t="str">
            <v>实习老师</v>
          </cell>
          <cell r="O367" t="str">
            <v>2021-08-25</v>
          </cell>
          <cell r="P367" t="str">
            <v>2022-02-01</v>
          </cell>
        </row>
        <row r="368">
          <cell r="B368" t="str">
            <v>196701021307</v>
          </cell>
          <cell r="C368" t="str">
            <v>曲木阿衣木</v>
          </cell>
          <cell r="D368" t="str">
            <v>教师教育系</v>
          </cell>
          <cell r="E368" t="str">
            <v>学前教育</v>
          </cell>
          <cell r="F368" t="str">
            <v>19学前13</v>
          </cell>
          <cell r="G368" t="str">
            <v>成都市金牛区红花美术幼儿园</v>
          </cell>
          <cell r="H368" t="str">
            <v>成都市金牛区红花北路44号</v>
          </cell>
          <cell r="I368" t="str">
            <v>王丽存</v>
          </cell>
          <cell r="J368" t="str">
            <v>18908203526</v>
          </cell>
          <cell r="K368" t="str">
            <v>个私</v>
          </cell>
          <cell r="L368" t="str">
            <v>赵丹</v>
          </cell>
          <cell r="M368" t="str">
            <v>19983568773</v>
          </cell>
        </row>
        <row r="368">
          <cell r="O368" t="str">
            <v>2021-09-06</v>
          </cell>
          <cell r="P368" t="str">
            <v>2022-02-01</v>
          </cell>
        </row>
        <row r="369">
          <cell r="B369" t="str">
            <v>196701021308</v>
          </cell>
          <cell r="C369" t="str">
            <v>容磋</v>
          </cell>
          <cell r="D369" t="str">
            <v>教师教育系</v>
          </cell>
          <cell r="E369" t="str">
            <v>学前教育</v>
          </cell>
          <cell r="F369" t="str">
            <v>19学前13</v>
          </cell>
          <cell r="G369" t="str">
            <v>黑水县石碉乡幼儿园</v>
          </cell>
          <cell r="H369" t="str">
            <v>石碉乡</v>
          </cell>
          <cell r="I369" t="str">
            <v>扎西吉</v>
          </cell>
          <cell r="J369" t="str">
            <v>15281533265</v>
          </cell>
          <cell r="K369" t="str">
            <v>机关事业</v>
          </cell>
          <cell r="L369" t="str">
            <v>扎西吉</v>
          </cell>
          <cell r="M369" t="str">
            <v>15281533265</v>
          </cell>
          <cell r="N369" t="str">
            <v>幼师</v>
          </cell>
          <cell r="O369" t="str">
            <v>2021-09-01</v>
          </cell>
          <cell r="P369" t="str">
            <v>2021-12-15</v>
          </cell>
        </row>
        <row r="370">
          <cell r="B370" t="str">
            <v>196701021309</v>
          </cell>
          <cell r="C370" t="str">
            <v>格让那么</v>
          </cell>
          <cell r="D370" t="str">
            <v>教师教育系</v>
          </cell>
          <cell r="E370" t="str">
            <v>学前教育</v>
          </cell>
          <cell r="F370" t="str">
            <v>19学前13</v>
          </cell>
          <cell r="G370" t="str">
            <v>黑水县石碉楼乡幼儿园</v>
          </cell>
          <cell r="H370" t="str">
            <v>石碉乡</v>
          </cell>
          <cell r="I370" t="str">
            <v>泽仁旺甲</v>
          </cell>
          <cell r="J370" t="str">
            <v>13568786056</v>
          </cell>
          <cell r="K370" t="str">
            <v>机关事业</v>
          </cell>
          <cell r="L370" t="str">
            <v>泽仁措</v>
          </cell>
          <cell r="M370" t="str">
            <v>13556875669</v>
          </cell>
          <cell r="N370" t="str">
            <v>黑水县石碉乡幼儿园</v>
          </cell>
          <cell r="O370" t="str">
            <v>2021-09-01</v>
          </cell>
          <cell r="P370" t="str">
            <v>2021-12-15</v>
          </cell>
        </row>
        <row r="371">
          <cell r="B371" t="str">
            <v>196701021310</v>
          </cell>
          <cell r="C371" t="str">
            <v>赵欣雨</v>
          </cell>
          <cell r="D371" t="str">
            <v>教师教育系</v>
          </cell>
          <cell r="E371" t="str">
            <v>学前教育</v>
          </cell>
          <cell r="F371" t="str">
            <v>19学前13</v>
          </cell>
          <cell r="G371" t="str">
            <v>都江堰明珠双语幼稚园</v>
          </cell>
          <cell r="H371" t="str">
            <v>西川江安东一街</v>
          </cell>
          <cell r="I371" t="str">
            <v>何老师</v>
          </cell>
          <cell r="J371" t="str">
            <v>18582319201</v>
          </cell>
          <cell r="K371" t="str">
            <v>个私</v>
          </cell>
          <cell r="L371" t="str">
            <v>赵欣雨</v>
          </cell>
          <cell r="M371" t="str">
            <v>15281546924</v>
          </cell>
          <cell r="N371" t="str">
            <v>幼师</v>
          </cell>
          <cell r="O371" t="str">
            <v>2021-07-30</v>
          </cell>
          <cell r="P371" t="str">
            <v>2022-02-15</v>
          </cell>
        </row>
        <row r="372">
          <cell r="B372" t="str">
            <v>196701021311</v>
          </cell>
          <cell r="C372" t="str">
            <v>马学英</v>
          </cell>
          <cell r="D372" t="str">
            <v>教师教育系</v>
          </cell>
          <cell r="E372" t="str">
            <v>学前教育</v>
          </cell>
          <cell r="F372" t="str">
            <v>19学前13</v>
          </cell>
          <cell r="G372" t="str">
            <v>尔觉乡幼儿园</v>
          </cell>
          <cell r="H372" t="str">
            <v>尔觉乡幼儿园</v>
          </cell>
          <cell r="I372" t="str">
            <v>姚晨</v>
          </cell>
          <cell r="J372" t="str">
            <v>15583483867</v>
          </cell>
          <cell r="K372" t="str">
            <v>国有企业</v>
          </cell>
          <cell r="L372" t="str">
            <v>姚晨</v>
          </cell>
          <cell r="M372" t="str">
            <v>15583483867</v>
          </cell>
          <cell r="N372" t="str">
            <v>幼儿园</v>
          </cell>
          <cell r="O372" t="str">
            <v>2021-09-01</v>
          </cell>
          <cell r="P372" t="str">
            <v>2022-01-10</v>
          </cell>
        </row>
        <row r="373">
          <cell r="B373" t="str">
            <v>196701021312</v>
          </cell>
          <cell r="C373" t="str">
            <v>周星竹</v>
          </cell>
          <cell r="D373" t="str">
            <v>教师教育系</v>
          </cell>
          <cell r="E373" t="str">
            <v>学前教育</v>
          </cell>
          <cell r="F373" t="str">
            <v>19学前13</v>
          </cell>
          <cell r="G373" t="str">
            <v>海豚婴幼托育</v>
          </cell>
          <cell r="H373" t="str">
            <v>v客东一期</v>
          </cell>
          <cell r="I373" t="str">
            <v>陈家娜</v>
          </cell>
          <cell r="J373" t="str">
            <v>18980011520</v>
          </cell>
          <cell r="K373" t="str">
            <v>个私</v>
          </cell>
          <cell r="L373" t="str">
            <v>王婧</v>
          </cell>
          <cell r="M373" t="str">
            <v>18428045294</v>
          </cell>
          <cell r="N373" t="str">
            <v>副班老师</v>
          </cell>
          <cell r="O373" t="str">
            <v>2021-06-29</v>
          </cell>
          <cell r="P373" t="str">
            <v>2021-11-01</v>
          </cell>
        </row>
        <row r="374">
          <cell r="B374" t="str">
            <v>196701021313</v>
          </cell>
          <cell r="C374" t="str">
            <v>杜吉初</v>
          </cell>
          <cell r="D374" t="str">
            <v>教师教育系</v>
          </cell>
          <cell r="E374" t="str">
            <v>学前教育</v>
          </cell>
          <cell r="F374" t="str">
            <v>19学前13</v>
          </cell>
          <cell r="G374" t="str">
            <v>卡攻小学幼儿园</v>
          </cell>
          <cell r="H374" t="str">
            <v>格西乡若珠村</v>
          </cell>
          <cell r="I374" t="str">
            <v>登真生龙</v>
          </cell>
          <cell r="J374" t="str">
            <v>15183628128</v>
          </cell>
          <cell r="K374" t="str">
            <v>个私</v>
          </cell>
          <cell r="L374" t="str">
            <v>嘎玛青批</v>
          </cell>
          <cell r="M374" t="str">
            <v>17828601933</v>
          </cell>
          <cell r="N374" t="str">
            <v>老师</v>
          </cell>
          <cell r="O374" t="str">
            <v>2021-09-01</v>
          </cell>
          <cell r="P374" t="str">
            <v>2022-01-24</v>
          </cell>
        </row>
        <row r="375">
          <cell r="B375" t="str">
            <v>196701021314</v>
          </cell>
          <cell r="C375" t="str">
            <v>扎西拥忠</v>
          </cell>
          <cell r="D375" t="str">
            <v>教师教育系</v>
          </cell>
          <cell r="E375" t="str">
            <v>学前教育</v>
          </cell>
          <cell r="F375" t="str">
            <v>19学前13</v>
          </cell>
          <cell r="G375" t="str">
            <v>巴塘县幼儿园</v>
          </cell>
          <cell r="H375" t="str">
            <v>四Ill巴塘县幼儿园</v>
          </cell>
          <cell r="I375" t="str">
            <v>15351496111</v>
          </cell>
          <cell r="J375" t="str">
            <v>19950944605</v>
          </cell>
          <cell r="K375" t="str">
            <v>机关事业</v>
          </cell>
          <cell r="L375" t="str">
            <v>拥拥</v>
          </cell>
          <cell r="M375" t="str">
            <v>15351496111</v>
          </cell>
          <cell r="N375" t="str">
            <v>巴塘县幼儿园</v>
          </cell>
          <cell r="O375" t="str">
            <v>2021-07-08</v>
          </cell>
          <cell r="P375" t="str">
            <v>2021-12-13</v>
          </cell>
        </row>
        <row r="376">
          <cell r="B376" t="str">
            <v>196701021315</v>
          </cell>
          <cell r="C376" t="str">
            <v>血绕翁姆</v>
          </cell>
          <cell r="D376" t="str">
            <v>教师教育系</v>
          </cell>
          <cell r="E376" t="str">
            <v>学前教育</v>
          </cell>
          <cell r="F376" t="str">
            <v>19学前13</v>
          </cell>
          <cell r="G376" t="str">
            <v>新龙县色咸镇乐安乡小学校</v>
          </cell>
          <cell r="H376" t="str">
            <v>新龙县色咸镇乐安乡小学校</v>
          </cell>
          <cell r="I376" t="str">
            <v>血绕翁姆</v>
          </cell>
          <cell r="J376" t="str">
            <v>19882530963</v>
          </cell>
          <cell r="K376" t="str">
            <v>国有企业</v>
          </cell>
          <cell r="L376" t="str">
            <v>尼玛拉姆</v>
          </cell>
          <cell r="M376" t="str">
            <v>13568689622</v>
          </cell>
          <cell r="N376" t="str">
            <v>副班</v>
          </cell>
          <cell r="O376" t="str">
            <v>2021-09-01</v>
          </cell>
          <cell r="P376" t="str">
            <v>2021-12-30</v>
          </cell>
        </row>
        <row r="377">
          <cell r="B377" t="str">
            <v>196701021318</v>
          </cell>
          <cell r="C377" t="str">
            <v>仁交妹妹</v>
          </cell>
          <cell r="D377" t="str">
            <v>教师教育系</v>
          </cell>
          <cell r="E377" t="str">
            <v>学前教育</v>
          </cell>
          <cell r="F377" t="str">
            <v>19学前13</v>
          </cell>
          <cell r="G377" t="str">
            <v>武侯区双星天乐幼儿园</v>
          </cell>
          <cell r="H377" t="str">
            <v>武青北路15号</v>
          </cell>
          <cell r="I377" t="str">
            <v>李文惠</v>
          </cell>
          <cell r="J377" t="str">
            <v>17380488839</v>
          </cell>
          <cell r="K377" t="str">
            <v>个私</v>
          </cell>
          <cell r="L377" t="str">
            <v>申艳萍</v>
          </cell>
          <cell r="M377" t="str">
            <v>15982485425</v>
          </cell>
          <cell r="N377" t="str">
            <v>助教</v>
          </cell>
          <cell r="O377" t="str">
            <v>2021-08-23</v>
          </cell>
          <cell r="P377" t="str">
            <v>2023-01-01</v>
          </cell>
        </row>
        <row r="378">
          <cell r="B378" t="str">
            <v>196701021319</v>
          </cell>
          <cell r="C378" t="str">
            <v>吉克拉巫</v>
          </cell>
          <cell r="D378" t="str">
            <v>教师教育系</v>
          </cell>
          <cell r="E378" t="str">
            <v>学前教育</v>
          </cell>
          <cell r="F378" t="str">
            <v>19学前13</v>
          </cell>
          <cell r="G378" t="str">
            <v>峨眉山市贝逸雅幼儿园有限公司</v>
          </cell>
          <cell r="H378" t="str">
            <v>贝逸雅幼儿园</v>
          </cell>
          <cell r="I378" t="str">
            <v>娰昭秀</v>
          </cell>
          <cell r="J378" t="str">
            <v>13990640658</v>
          </cell>
          <cell r="K378" t="str">
            <v>个私</v>
          </cell>
          <cell r="L378" t="str">
            <v>李瑶</v>
          </cell>
          <cell r="M378" t="str">
            <v>17341759619</v>
          </cell>
          <cell r="N378" t="str">
            <v>实习老师</v>
          </cell>
          <cell r="O378" t="str">
            <v>2021-08-25</v>
          </cell>
          <cell r="P378" t="str">
            <v>2022-02-01</v>
          </cell>
        </row>
        <row r="379">
          <cell r="B379" t="str">
            <v>196701021320</v>
          </cell>
          <cell r="C379" t="str">
            <v>张文静</v>
          </cell>
          <cell r="D379" t="str">
            <v>教师教育系</v>
          </cell>
          <cell r="E379" t="str">
            <v>学前教育</v>
          </cell>
          <cell r="F379" t="str">
            <v>19学前13</v>
          </cell>
          <cell r="G379" t="str">
            <v>贝逸雅幼儿园</v>
          </cell>
          <cell r="H379" t="str">
            <v>贝逸雅幼儿园四川省乐山市峨眉山市绥山镇南北干道新法院背后</v>
          </cell>
          <cell r="I379" t="str">
            <v>13547203159</v>
          </cell>
          <cell r="J379" t="str">
            <v>135472013159</v>
          </cell>
          <cell r="K379" t="str">
            <v>个私</v>
          </cell>
          <cell r="L379" t="str">
            <v>蒋楠</v>
          </cell>
          <cell r="M379" t="str">
            <v>159833937457</v>
          </cell>
          <cell r="N379" t="str">
            <v>幼师</v>
          </cell>
          <cell r="O379" t="str">
            <v>2021-08-25</v>
          </cell>
          <cell r="P379" t="str">
            <v>2021-02-17</v>
          </cell>
        </row>
        <row r="380">
          <cell r="B380" t="str">
            <v>196701021321</v>
          </cell>
          <cell r="C380" t="str">
            <v>阿牛史里</v>
          </cell>
          <cell r="D380" t="str">
            <v>教师教育系</v>
          </cell>
          <cell r="E380" t="str">
            <v>学前教育</v>
          </cell>
          <cell r="F380" t="str">
            <v>19学前13</v>
          </cell>
          <cell r="G380" t="str">
            <v>喜羊羊幼儿园</v>
          </cell>
          <cell r="H380" t="str">
            <v>新城镇大坪巷1号</v>
          </cell>
          <cell r="I380" t="str">
            <v>黄仁玲</v>
          </cell>
          <cell r="J380" t="str">
            <v>18882587873</v>
          </cell>
          <cell r="K380" t="str">
            <v>个私</v>
          </cell>
          <cell r="L380" t="str">
            <v>马海果果</v>
          </cell>
          <cell r="M380" t="str">
            <v>18383434243</v>
          </cell>
          <cell r="N380" t="str">
            <v>配班老师</v>
          </cell>
          <cell r="O380" t="str">
            <v>2021-09-01</v>
          </cell>
          <cell r="P380" t="str">
            <v>2021-12-15</v>
          </cell>
        </row>
        <row r="381">
          <cell r="B381" t="str">
            <v>196701021322</v>
          </cell>
          <cell r="C381" t="str">
            <v>潘小梅</v>
          </cell>
          <cell r="D381" t="str">
            <v>教师教育系</v>
          </cell>
          <cell r="E381" t="str">
            <v>学前教育</v>
          </cell>
          <cell r="F381" t="str">
            <v>19学前13</v>
          </cell>
          <cell r="G381" t="str">
            <v>越西县新星学前班</v>
          </cell>
          <cell r="H381" t="str">
            <v>越城镇三叉口5号</v>
          </cell>
          <cell r="I381" t="str">
            <v>张元春</v>
          </cell>
          <cell r="J381" t="str">
            <v>13398471411</v>
          </cell>
          <cell r="K381" t="str">
            <v>个私</v>
          </cell>
          <cell r="L381" t="str">
            <v>张元春</v>
          </cell>
          <cell r="M381" t="str">
            <v>13398471411</v>
          </cell>
          <cell r="N381" t="str">
            <v>学前班实习老师</v>
          </cell>
          <cell r="O381" t="str">
            <v>2021-09-01</v>
          </cell>
          <cell r="P381" t="str">
            <v>2022-01-10</v>
          </cell>
        </row>
        <row r="382">
          <cell r="B382" t="str">
            <v>196701021323</v>
          </cell>
          <cell r="C382" t="str">
            <v>张惹洛</v>
          </cell>
          <cell r="D382" t="str">
            <v>教师教育系</v>
          </cell>
          <cell r="E382" t="str">
            <v>学前教育</v>
          </cell>
          <cell r="F382" t="str">
            <v>19学前13</v>
          </cell>
          <cell r="G382" t="str">
            <v>峨眉山市贝逸雅幼儿园有限公司</v>
          </cell>
          <cell r="H382" t="str">
            <v>南北干道贝逸雅幼儿园</v>
          </cell>
          <cell r="I382" t="str">
            <v>姒昭秀</v>
          </cell>
          <cell r="J382" t="str">
            <v>13990640658</v>
          </cell>
          <cell r="K382" t="str">
            <v>个私</v>
          </cell>
          <cell r="L382" t="str">
            <v>陈瑶</v>
          </cell>
          <cell r="M382" t="str">
            <v>15281993424</v>
          </cell>
          <cell r="N382" t="str">
            <v>实习老师</v>
          </cell>
          <cell r="O382" t="str">
            <v>2021-08-25</v>
          </cell>
          <cell r="P382" t="str">
            <v>2022-02-01</v>
          </cell>
        </row>
        <row r="383">
          <cell r="B383" t="str">
            <v>196701021324</v>
          </cell>
          <cell r="C383" t="str">
            <v>吉地叁子</v>
          </cell>
          <cell r="D383" t="str">
            <v>教师教育系</v>
          </cell>
          <cell r="E383" t="str">
            <v>学前教育</v>
          </cell>
          <cell r="F383" t="str">
            <v>19学前13</v>
          </cell>
          <cell r="G383" t="str">
            <v>山棱岗中心校</v>
          </cell>
          <cell r="H383" t="str">
            <v>山棱岗乡</v>
          </cell>
          <cell r="I383" t="str">
            <v>熊柳清</v>
          </cell>
          <cell r="J383" t="str">
            <v>19983803962</v>
          </cell>
          <cell r="K383" t="str">
            <v>机关事业</v>
          </cell>
          <cell r="L383" t="str">
            <v>曲比卓仁</v>
          </cell>
          <cell r="M383" t="str">
            <v>15181555325</v>
          </cell>
          <cell r="N383" t="str">
            <v>老师</v>
          </cell>
          <cell r="O383" t="str">
            <v>2021-09-01</v>
          </cell>
          <cell r="P383" t="str">
            <v>2022-09-09</v>
          </cell>
        </row>
        <row r="384">
          <cell r="B384" t="str">
            <v>196701021325</v>
          </cell>
          <cell r="C384" t="str">
            <v>罗依子</v>
          </cell>
          <cell r="D384" t="str">
            <v>教师教育系</v>
          </cell>
          <cell r="E384" t="str">
            <v>学前教育</v>
          </cell>
          <cell r="F384" t="str">
            <v>19学前13</v>
          </cell>
          <cell r="G384" t="str">
            <v>雷波县松树乡中心校</v>
          </cell>
          <cell r="H384" t="str">
            <v>松树乡和平村3组16号</v>
          </cell>
          <cell r="I384" t="str">
            <v>罗依子</v>
          </cell>
          <cell r="J384" t="str">
            <v>15082522757</v>
          </cell>
          <cell r="K384" t="str">
            <v>机关事业</v>
          </cell>
          <cell r="L384" t="str">
            <v>巫尔石前</v>
          </cell>
          <cell r="M384" t="str">
            <v>13678198770</v>
          </cell>
          <cell r="N384" t="str">
            <v>幼儿教师</v>
          </cell>
          <cell r="O384" t="str">
            <v>2021-08-30</v>
          </cell>
          <cell r="P384" t="str">
            <v>2022-01-02</v>
          </cell>
        </row>
        <row r="385">
          <cell r="B385" t="str">
            <v>196701021326</v>
          </cell>
          <cell r="C385" t="str">
            <v>杨萍</v>
          </cell>
          <cell r="D385" t="str">
            <v>教师教育系</v>
          </cell>
          <cell r="E385" t="str">
            <v>学前教育</v>
          </cell>
          <cell r="F385" t="str">
            <v>19学前13</v>
          </cell>
          <cell r="G385" t="str">
            <v>德昌县铁炉镇中心完全小学</v>
          </cell>
          <cell r="H385" t="str">
            <v>铁炉镇中心春光村056乡道</v>
          </cell>
          <cell r="I385" t="str">
            <v>银德学</v>
          </cell>
          <cell r="J385" t="str">
            <v>13881522360</v>
          </cell>
          <cell r="K385" t="str">
            <v>机关事业</v>
          </cell>
          <cell r="L385" t="str">
            <v>卢英艺</v>
          </cell>
          <cell r="M385" t="str">
            <v>17828261831</v>
          </cell>
          <cell r="N385" t="str">
            <v>教师</v>
          </cell>
          <cell r="O385" t="str">
            <v>2021-08-28</v>
          </cell>
          <cell r="P385" t="str">
            <v>2022-01-10</v>
          </cell>
        </row>
        <row r="386">
          <cell r="B386" t="str">
            <v>196701021327</v>
          </cell>
          <cell r="C386" t="str">
            <v>韩阿呷</v>
          </cell>
          <cell r="D386" t="str">
            <v>教师教育系</v>
          </cell>
          <cell r="E386" t="str">
            <v>学前教育</v>
          </cell>
          <cell r="F386" t="str">
            <v>19学前13</v>
          </cell>
          <cell r="G386" t="str">
            <v>哈甘乡中心校 四曲幼教点</v>
          </cell>
          <cell r="H386" t="str">
            <v>哈甘乡四曲村</v>
          </cell>
          <cell r="I386" t="str">
            <v>15983427375</v>
          </cell>
          <cell r="J386" t="str">
            <v>19950435561</v>
          </cell>
          <cell r="K386" t="str">
            <v>国有企业</v>
          </cell>
          <cell r="L386" t="str">
            <v>阿都日作</v>
          </cell>
          <cell r="M386" t="str">
            <v>18283905751</v>
          </cell>
          <cell r="N386" t="str">
            <v>幼教点</v>
          </cell>
          <cell r="O386" t="str">
            <v>2021-09-01</v>
          </cell>
          <cell r="P386" t="str">
            <v>2022-01-01</v>
          </cell>
        </row>
        <row r="387">
          <cell r="B387" t="str">
            <v>196701021328</v>
          </cell>
          <cell r="C387" t="str">
            <v>敌木金石</v>
          </cell>
          <cell r="D387" t="str">
            <v>教师教育系</v>
          </cell>
          <cell r="E387" t="str">
            <v>学前教育</v>
          </cell>
          <cell r="F387" t="str">
            <v>19学前13</v>
          </cell>
          <cell r="G387" t="str">
            <v>树坪希望小学</v>
          </cell>
          <cell r="H387" t="str">
            <v>四川省昭觉县新城镇树坪乡腾地村</v>
          </cell>
          <cell r="I387" t="str">
            <v>勒苦伟冲</v>
          </cell>
          <cell r="J387" t="str">
            <v>13568663706</v>
          </cell>
          <cell r="K387" t="str">
            <v>国有企业</v>
          </cell>
          <cell r="L387" t="str">
            <v>地日呷呷</v>
          </cell>
          <cell r="M387" t="str">
            <v>15283458657</v>
          </cell>
          <cell r="N387" t="str">
            <v>实习老师</v>
          </cell>
          <cell r="O387" t="str">
            <v>2021-09-01</v>
          </cell>
          <cell r="P387" t="str">
            <v>2022-01-07</v>
          </cell>
        </row>
        <row r="388">
          <cell r="B388" t="str">
            <v>196701021329</v>
          </cell>
          <cell r="C388" t="str">
            <v>马海阿牛</v>
          </cell>
          <cell r="D388" t="str">
            <v>教师教育系</v>
          </cell>
          <cell r="E388" t="str">
            <v>学前教育</v>
          </cell>
          <cell r="F388" t="str">
            <v>19学前13</v>
          </cell>
          <cell r="G388" t="str">
            <v>山棱岗中心校</v>
          </cell>
          <cell r="H388" t="str">
            <v>山棱岗乡</v>
          </cell>
          <cell r="I388" t="str">
            <v>熊柳清</v>
          </cell>
          <cell r="J388" t="str">
            <v>19983803962</v>
          </cell>
          <cell r="K388" t="str">
            <v>机关事业</v>
          </cell>
          <cell r="L388" t="str">
            <v>杨康文</v>
          </cell>
          <cell r="M388" t="str">
            <v>15181555325</v>
          </cell>
          <cell r="N388" t="str">
            <v>老师</v>
          </cell>
          <cell r="O388" t="str">
            <v>2021-09-01</v>
          </cell>
          <cell r="P388" t="str">
            <v>2022-09-09</v>
          </cell>
        </row>
        <row r="389">
          <cell r="B389" t="str">
            <v>196701021330</v>
          </cell>
          <cell r="C389" t="str">
            <v>熊花</v>
          </cell>
          <cell r="D389" t="str">
            <v>教师教育系</v>
          </cell>
          <cell r="E389" t="str">
            <v>学前教育</v>
          </cell>
          <cell r="F389" t="str">
            <v>19学前13</v>
          </cell>
          <cell r="G389" t="str">
            <v>山棱岗中心校</v>
          </cell>
          <cell r="H389" t="str">
            <v>山棱岗乡</v>
          </cell>
          <cell r="I389" t="str">
            <v>熊柳清</v>
          </cell>
          <cell r="J389" t="str">
            <v>18009032111</v>
          </cell>
          <cell r="K389" t="str">
            <v>机关事业</v>
          </cell>
          <cell r="L389" t="str">
            <v>郭冬梅</v>
          </cell>
          <cell r="M389" t="str">
            <v>18081616514</v>
          </cell>
          <cell r="N389" t="str">
            <v>雷波县山棱岗乡中心校</v>
          </cell>
          <cell r="O389" t="str">
            <v>2021-09-01</v>
          </cell>
          <cell r="P389" t="str">
            <v>2022-01-20</v>
          </cell>
        </row>
        <row r="390">
          <cell r="B390" t="str">
            <v>196701021331</v>
          </cell>
          <cell r="C390" t="str">
            <v>吉克什良</v>
          </cell>
          <cell r="D390" t="str">
            <v>教师教育系</v>
          </cell>
          <cell r="E390" t="str">
            <v>学前教育</v>
          </cell>
          <cell r="F390" t="str">
            <v>19学前13</v>
          </cell>
          <cell r="G390" t="str">
            <v>昭觉县特布洛乡特布洛村村幼</v>
          </cell>
          <cell r="H390" t="str">
            <v>特布洛乡特布洛村瓦洛社</v>
          </cell>
          <cell r="I390" t="str">
            <v>13881593106</v>
          </cell>
          <cell r="J390" t="str">
            <v>18683500067</v>
          </cell>
          <cell r="K390" t="str">
            <v>国有企业</v>
          </cell>
          <cell r="L390" t="str">
            <v>瓦其闹移</v>
          </cell>
          <cell r="M390" t="str">
            <v>13881593106</v>
          </cell>
          <cell r="N390" t="str">
            <v>特布洛中心校副校长</v>
          </cell>
          <cell r="O390" t="str">
            <v>2021-09-01</v>
          </cell>
          <cell r="P390" t="str">
            <v>2022-01-22</v>
          </cell>
        </row>
        <row r="391">
          <cell r="B391" t="str">
            <v>196701021332</v>
          </cell>
          <cell r="C391" t="str">
            <v>阿尔伍支莫</v>
          </cell>
          <cell r="D391" t="str">
            <v>教师教育系</v>
          </cell>
          <cell r="E391" t="str">
            <v>学前教育</v>
          </cell>
          <cell r="F391" t="str">
            <v>19学前13</v>
          </cell>
          <cell r="G391" t="str">
            <v>昭觉县书佳幼儿园</v>
          </cell>
          <cell r="H391" t="str">
            <v>新城镇昭觉中学下方100米</v>
          </cell>
          <cell r="I391" t="str">
            <v>黄仁玲</v>
          </cell>
          <cell r="J391" t="str">
            <v>1882587873</v>
          </cell>
          <cell r="K391" t="str">
            <v>个私</v>
          </cell>
          <cell r="L391" t="str">
            <v>马海果果</v>
          </cell>
          <cell r="M391" t="str">
            <v>18383434243</v>
          </cell>
          <cell r="N391" t="str">
            <v>配班老师</v>
          </cell>
          <cell r="O391" t="str">
            <v>2021-09-01</v>
          </cell>
          <cell r="P391" t="str">
            <v>2021-12-15</v>
          </cell>
        </row>
        <row r="392">
          <cell r="B392" t="str">
            <v>196701021333</v>
          </cell>
          <cell r="C392" t="str">
            <v>曲木小洛</v>
          </cell>
          <cell r="D392" t="str">
            <v>教师教育系</v>
          </cell>
          <cell r="E392" t="str">
            <v>学前教育</v>
          </cell>
          <cell r="F392" t="str">
            <v>19学前13</v>
          </cell>
          <cell r="G392" t="str">
            <v>喜羊羊幼儿园</v>
          </cell>
          <cell r="H392" t="str">
            <v>新城镇大坪巷1号</v>
          </cell>
          <cell r="I392" t="str">
            <v>黄仁玲</v>
          </cell>
          <cell r="J392" t="str">
            <v>18882587873</v>
          </cell>
          <cell r="K392" t="str">
            <v>个私</v>
          </cell>
          <cell r="L392" t="str">
            <v>马海果果</v>
          </cell>
          <cell r="M392" t="str">
            <v>18383434243</v>
          </cell>
          <cell r="N392" t="str">
            <v>配班老师</v>
          </cell>
          <cell r="O392" t="str">
            <v>2021-09-01</v>
          </cell>
          <cell r="P392" t="str">
            <v>2021-12-15</v>
          </cell>
        </row>
        <row r="393">
          <cell r="B393" t="str">
            <v>196701021335</v>
          </cell>
          <cell r="C393" t="str">
            <v>吉木阿机木</v>
          </cell>
          <cell r="D393" t="str">
            <v>教师教育系</v>
          </cell>
          <cell r="E393" t="str">
            <v>学前教育</v>
          </cell>
          <cell r="F393" t="str">
            <v>19学前13</v>
          </cell>
          <cell r="G393" t="str">
            <v>尔觉乡幼儿园</v>
          </cell>
          <cell r="H393" t="str">
            <v>越西县尔觉乡</v>
          </cell>
          <cell r="I393" t="str">
            <v>吉木五牛</v>
          </cell>
          <cell r="J393" t="str">
            <v>18113223987</v>
          </cell>
          <cell r="K393" t="str">
            <v>国有企业</v>
          </cell>
          <cell r="L393" t="str">
            <v>阿洛伍加</v>
          </cell>
          <cell r="M393" t="str">
            <v>16608356512</v>
          </cell>
          <cell r="N393" t="str">
            <v>学前教育</v>
          </cell>
          <cell r="O393" t="str">
            <v>2021-09-01</v>
          </cell>
          <cell r="P393" t="str">
            <v>2022-01-25</v>
          </cell>
        </row>
        <row r="394">
          <cell r="B394" t="str">
            <v>196701021336</v>
          </cell>
          <cell r="C394" t="str">
            <v>阿育伍加</v>
          </cell>
          <cell r="D394" t="str">
            <v>教师教育系</v>
          </cell>
          <cell r="E394" t="str">
            <v>学前教育</v>
          </cell>
          <cell r="F394" t="str">
            <v>19学前13</v>
          </cell>
          <cell r="G394" t="str">
            <v>精灵宝贝幼儿园</v>
          </cell>
          <cell r="H394" t="str">
            <v>四川省凉山州喜德县光明镇大道东段</v>
          </cell>
          <cell r="I394" t="str">
            <v>吉力木呷</v>
          </cell>
          <cell r="J394" t="str">
            <v>13684366503</v>
          </cell>
          <cell r="K394" t="str">
            <v>个私</v>
          </cell>
          <cell r="L394" t="str">
            <v>吉力木呷</v>
          </cell>
          <cell r="M394" t="str">
            <v>13684366503</v>
          </cell>
          <cell r="N394" t="str">
            <v>助理老师</v>
          </cell>
          <cell r="O394" t="str">
            <v>2021-09-01</v>
          </cell>
          <cell r="P394" t="str">
            <v>2022-01-07</v>
          </cell>
        </row>
        <row r="395">
          <cell r="B395" t="str">
            <v>196701021337</v>
          </cell>
          <cell r="C395" t="str">
            <v>阿火阿佳</v>
          </cell>
          <cell r="D395" t="str">
            <v>教师教育系</v>
          </cell>
          <cell r="E395" t="str">
            <v>学前教育</v>
          </cell>
          <cell r="F395" t="str">
            <v>19学前13</v>
          </cell>
          <cell r="G395" t="str">
            <v>美姑县瓦西乡中心校</v>
          </cell>
          <cell r="H395" t="str">
            <v>瓦西乡</v>
          </cell>
          <cell r="I395" t="str">
            <v>马伟古</v>
          </cell>
          <cell r="J395" t="str">
            <v>19983803962</v>
          </cell>
          <cell r="K395" t="str">
            <v>机关事业</v>
          </cell>
          <cell r="L395" t="str">
            <v>花静</v>
          </cell>
          <cell r="M395" t="str">
            <v>18081616514</v>
          </cell>
          <cell r="N395" t="str">
            <v>老师</v>
          </cell>
          <cell r="O395" t="str">
            <v>2021-09-01</v>
          </cell>
          <cell r="P395" t="str">
            <v>2021-09-19</v>
          </cell>
        </row>
        <row r="396">
          <cell r="B396" t="str">
            <v>196701021338</v>
          </cell>
          <cell r="C396" t="str">
            <v>尔其金丽</v>
          </cell>
          <cell r="D396" t="str">
            <v>教师教育系</v>
          </cell>
          <cell r="E396" t="str">
            <v>学前教育</v>
          </cell>
          <cell r="F396" t="str">
            <v>19学前13</v>
          </cell>
          <cell r="G396" t="str">
            <v>美姑县瓦西乡小学校</v>
          </cell>
          <cell r="H396" t="str">
            <v>四川省美姑县瓦西乡</v>
          </cell>
          <cell r="I396" t="str">
            <v>19983803962</v>
          </cell>
          <cell r="J396" t="str">
            <v>19983803962</v>
          </cell>
          <cell r="K396" t="str">
            <v>机关事业</v>
          </cell>
          <cell r="L396" t="str">
            <v>沙马布日</v>
          </cell>
          <cell r="M396" t="str">
            <v>15181555325</v>
          </cell>
        </row>
        <row r="396">
          <cell r="O396" t="str">
            <v>2021-09-01</v>
          </cell>
          <cell r="P396" t="str">
            <v>2022-01-20</v>
          </cell>
        </row>
        <row r="397">
          <cell r="B397" t="str">
            <v>196701021340</v>
          </cell>
          <cell r="C397" t="str">
            <v>降央曲珍</v>
          </cell>
          <cell r="D397" t="str">
            <v>教师教育系</v>
          </cell>
          <cell r="E397" t="str">
            <v>学前教育</v>
          </cell>
          <cell r="F397" t="str">
            <v>19学前13</v>
          </cell>
          <cell r="G397" t="str">
            <v>四川省成都市武侯区双星天乐幼儿园</v>
          </cell>
          <cell r="H397" t="str">
            <v>哈依乡呷拉村</v>
          </cell>
          <cell r="I397" t="str">
            <v>降央曲珍</v>
          </cell>
          <cell r="J397" t="str">
            <v>13551981805</v>
          </cell>
          <cell r="K397" t="str">
            <v>个私</v>
          </cell>
          <cell r="L397" t="str">
            <v>彭书瑶</v>
          </cell>
          <cell r="M397" t="str">
            <v>15719410693</v>
          </cell>
          <cell r="N397" t="str">
            <v>助教老师</v>
          </cell>
          <cell r="O397" t="str">
            <v>2021-07-23</v>
          </cell>
          <cell r="P397" t="str">
            <v>2022-01-01</v>
          </cell>
        </row>
        <row r="398">
          <cell r="B398" t="str">
            <v>196701021341</v>
          </cell>
          <cell r="C398" t="str">
            <v>白玛曲措</v>
          </cell>
          <cell r="D398" t="str">
            <v>教师教育系</v>
          </cell>
          <cell r="E398" t="str">
            <v>学前教育</v>
          </cell>
          <cell r="F398" t="str">
            <v>19学前13</v>
          </cell>
          <cell r="G398" t="str">
            <v>四川省巴塘县幼儿园</v>
          </cell>
          <cell r="H398" t="str">
            <v>四川省巴塘县洛布通顶村</v>
          </cell>
          <cell r="I398" t="str">
            <v>白玛曲措</v>
          </cell>
          <cell r="J398" t="str">
            <v>13154418913</v>
          </cell>
          <cell r="K398" t="str">
            <v>国有企业</v>
          </cell>
          <cell r="L398" t="str">
            <v>白玛曲措</v>
          </cell>
          <cell r="M398" t="str">
            <v>13154418913</v>
          </cell>
          <cell r="N398" t="str">
            <v>幼师</v>
          </cell>
          <cell r="O398" t="str">
            <v>2021-10-09</v>
          </cell>
          <cell r="P398" t="str">
            <v>2021-09-23</v>
          </cell>
        </row>
        <row r="399">
          <cell r="B399" t="str">
            <v>196701021342</v>
          </cell>
          <cell r="C399" t="str">
            <v>郎卡则玛</v>
          </cell>
          <cell r="D399" t="str">
            <v>教师教育系</v>
          </cell>
          <cell r="E399" t="str">
            <v>学前教育</v>
          </cell>
          <cell r="F399" t="str">
            <v>19学前13</v>
          </cell>
          <cell r="G399" t="str">
            <v>四川省甘孜县甲登私立小学校</v>
          </cell>
          <cell r="H399" t="str">
            <v>甘孜县卡攻乡</v>
          </cell>
          <cell r="I399" t="str">
            <v>白玛曲批</v>
          </cell>
          <cell r="J399" t="str">
            <v>13568290407</v>
          </cell>
          <cell r="K399" t="str">
            <v>个私</v>
          </cell>
          <cell r="L399" t="str">
            <v>白玛曲批</v>
          </cell>
          <cell r="M399" t="str">
            <v>13568290407</v>
          </cell>
          <cell r="N399" t="str">
            <v>教师</v>
          </cell>
          <cell r="O399" t="str">
            <v>2021-09-01</v>
          </cell>
          <cell r="P399" t="str">
            <v>2022-01-05</v>
          </cell>
        </row>
        <row r="400">
          <cell r="B400" t="str">
            <v>196701021344</v>
          </cell>
          <cell r="C400" t="str">
            <v>德西占玛</v>
          </cell>
          <cell r="D400" t="str">
            <v>教师教育系</v>
          </cell>
          <cell r="E400" t="str">
            <v>学前教育</v>
          </cell>
          <cell r="F400" t="str">
            <v>19学前13</v>
          </cell>
          <cell r="G400" t="str">
            <v>德格县城关幼儿园</v>
          </cell>
          <cell r="H400" t="str">
            <v>藏医街2号</v>
          </cell>
          <cell r="I400" t="str">
            <v>罗拉措</v>
          </cell>
          <cell r="J400" t="str">
            <v>13618139658</v>
          </cell>
          <cell r="K400" t="str">
            <v>国有企业</v>
          </cell>
          <cell r="L400" t="str">
            <v>罗拉措</v>
          </cell>
          <cell r="M400" t="str">
            <v>13618139658</v>
          </cell>
          <cell r="N400" t="str">
            <v>实习生</v>
          </cell>
          <cell r="O400" t="str">
            <v>2021-09-01</v>
          </cell>
          <cell r="P400" t="str">
            <v>2022-01-10</v>
          </cell>
        </row>
        <row r="401">
          <cell r="B401" t="str">
            <v>196701021345</v>
          </cell>
          <cell r="C401" t="str">
            <v>洛绒扎姆</v>
          </cell>
          <cell r="D401" t="str">
            <v>教师教育系</v>
          </cell>
          <cell r="E401" t="str">
            <v>学前教育</v>
          </cell>
          <cell r="F401" t="str">
            <v>19学前13</v>
          </cell>
          <cell r="G401" t="str">
            <v>成都市龙泉驿区金龙雅苑幼儿园</v>
          </cell>
          <cell r="H401" t="str">
            <v>龙泉驿区洛带镇子华北街9号</v>
          </cell>
          <cell r="I401" t="str">
            <v>龚明</v>
          </cell>
          <cell r="J401" t="str">
            <v>13608187937</v>
          </cell>
          <cell r="K401" t="str">
            <v>个私</v>
          </cell>
          <cell r="L401" t="str">
            <v>冯倩</v>
          </cell>
          <cell r="M401" t="str">
            <v>13688000619</v>
          </cell>
          <cell r="N401" t="str">
            <v>配班</v>
          </cell>
          <cell r="O401" t="str">
            <v>2021-08-20</v>
          </cell>
          <cell r="P401" t="str">
            <v>2022-01-18</v>
          </cell>
        </row>
        <row r="402">
          <cell r="B402" t="str">
            <v>196701021346</v>
          </cell>
          <cell r="C402" t="str">
            <v>白玛曲珍</v>
          </cell>
          <cell r="D402" t="str">
            <v>教师教育系</v>
          </cell>
          <cell r="E402" t="str">
            <v>学前教育</v>
          </cell>
          <cell r="F402" t="str">
            <v>19学前13</v>
          </cell>
          <cell r="G402" t="str">
            <v>德格县城关幼儿园</v>
          </cell>
          <cell r="H402" t="str">
            <v>德格县班达</v>
          </cell>
          <cell r="I402" t="str">
            <v>扎西泽仁</v>
          </cell>
          <cell r="J402" t="str">
            <v>13990460565</v>
          </cell>
          <cell r="K402" t="str">
            <v>机关事业</v>
          </cell>
          <cell r="L402" t="str">
            <v>姜世婷</v>
          </cell>
          <cell r="M402" t="str">
            <v>187836611101</v>
          </cell>
          <cell r="N402" t="str">
            <v>教师</v>
          </cell>
          <cell r="O402" t="str">
            <v>2021-09-01</v>
          </cell>
          <cell r="P402" t="str">
            <v>2021-12-10</v>
          </cell>
        </row>
        <row r="403">
          <cell r="B403" t="str">
            <v>196302060121</v>
          </cell>
          <cell r="C403" t="str">
            <v>阿力么惹尾</v>
          </cell>
          <cell r="D403" t="str">
            <v>教师教育系</v>
          </cell>
          <cell r="E403" t="str">
            <v>学前教育</v>
          </cell>
          <cell r="F403" t="str">
            <v>19学前14</v>
          </cell>
          <cell r="G403" t="str">
            <v>普格县蓝精灵幼儿园</v>
          </cell>
          <cell r="H403" t="str">
            <v>普基镇青年路6号</v>
          </cell>
          <cell r="I403" t="str">
            <v>宋文琼</v>
          </cell>
          <cell r="J403" t="str">
            <v>15378522487</v>
          </cell>
          <cell r="K403" t="str">
            <v>个私</v>
          </cell>
          <cell r="L403" t="str">
            <v>宋文琼</v>
          </cell>
          <cell r="M403" t="str">
            <v>15378522487</v>
          </cell>
          <cell r="N403" t="str">
            <v>幼儿园（实习）老师</v>
          </cell>
          <cell r="O403" t="str">
            <v>2021-09-01</v>
          </cell>
          <cell r="P403" t="str">
            <v>2022-01-07</v>
          </cell>
        </row>
        <row r="404">
          <cell r="B404" t="str">
            <v>196401010506</v>
          </cell>
          <cell r="C404" t="str">
            <v>何茜</v>
          </cell>
          <cell r="D404" t="str">
            <v>教师教育系</v>
          </cell>
          <cell r="E404" t="str">
            <v>学前教育</v>
          </cell>
          <cell r="F404" t="str">
            <v>19学前14</v>
          </cell>
          <cell r="G404" t="str">
            <v>四川博睿特外国语学校幼稚园</v>
          </cell>
          <cell r="H404" t="str">
            <v>滨湖西路19号</v>
          </cell>
          <cell r="I404" t="str">
            <v>倪敏</v>
          </cell>
          <cell r="J404" t="str">
            <v>13350737390</v>
          </cell>
          <cell r="K404" t="str">
            <v>个私</v>
          </cell>
          <cell r="L404" t="str">
            <v>万静尧</v>
          </cell>
          <cell r="M404" t="str">
            <v>13990685127</v>
          </cell>
          <cell r="N404" t="str">
            <v>幼儿教师</v>
          </cell>
          <cell r="O404" t="str">
            <v>2021-09-01</v>
          </cell>
          <cell r="P404" t="str">
            <v>2022-01-06</v>
          </cell>
        </row>
        <row r="405">
          <cell r="B405" t="str">
            <v>196701021401</v>
          </cell>
          <cell r="C405" t="str">
            <v>刘安娜</v>
          </cell>
          <cell r="D405" t="str">
            <v>教师教育系</v>
          </cell>
          <cell r="E405" t="str">
            <v>学前教育</v>
          </cell>
          <cell r="F405" t="str">
            <v>19学前14</v>
          </cell>
          <cell r="G405" t="str">
            <v>成都市成华区东秀幼儿园</v>
          </cell>
          <cell r="H405" t="str">
            <v>跳蹬河街道东秀二路196号</v>
          </cell>
          <cell r="I405" t="str">
            <v>周为</v>
          </cell>
          <cell r="J405" t="str">
            <v>62520626</v>
          </cell>
          <cell r="K405" t="str">
            <v>国有企业</v>
          </cell>
          <cell r="L405" t="str">
            <v>张蓉</v>
          </cell>
          <cell r="M405" t="str">
            <v>15184407358</v>
          </cell>
          <cell r="N405" t="str">
            <v>实习生</v>
          </cell>
          <cell r="O405" t="str">
            <v>2021-09-01</v>
          </cell>
          <cell r="P405" t="str">
            <v>2022-01-28</v>
          </cell>
        </row>
        <row r="406">
          <cell r="B406" t="str">
            <v>196701021402</v>
          </cell>
          <cell r="C406" t="str">
            <v>旦增卓嘎</v>
          </cell>
          <cell r="D406" t="str">
            <v>教师教育系</v>
          </cell>
          <cell r="E406" t="str">
            <v>学前教育</v>
          </cell>
          <cell r="F406" t="str">
            <v>19学前14</v>
          </cell>
          <cell r="G406" t="str">
            <v>拉萨市城关区第三双语幼儿园。</v>
          </cell>
          <cell r="H406" t="str">
            <v>城管花园c区</v>
          </cell>
          <cell r="I406" t="str">
            <v>17689500919</v>
          </cell>
          <cell r="J406" t="str">
            <v>13628909195</v>
          </cell>
          <cell r="K406" t="str">
            <v>国有企业</v>
          </cell>
          <cell r="L406" t="str">
            <v>普珍</v>
          </cell>
          <cell r="M406" t="str">
            <v>18689085020</v>
          </cell>
          <cell r="N406" t="str">
            <v>幼师</v>
          </cell>
          <cell r="O406" t="str">
            <v>2021-09-07</v>
          </cell>
          <cell r="P406" t="str">
            <v>2022-01-03</v>
          </cell>
        </row>
        <row r="407">
          <cell r="B407" t="str">
            <v>196701021403</v>
          </cell>
          <cell r="C407" t="str">
            <v>程欣月</v>
          </cell>
          <cell r="D407" t="str">
            <v>教师教育系</v>
          </cell>
          <cell r="E407" t="str">
            <v>学前教育</v>
          </cell>
          <cell r="F407" t="str">
            <v>19学前14</v>
          </cell>
          <cell r="G407" t="str">
            <v>成都市青羊区金孔雀音乐幼儿园</v>
          </cell>
          <cell r="H407" t="str">
            <v>红墙巷31号</v>
          </cell>
          <cell r="I407" t="str">
            <v>杜淇</v>
          </cell>
          <cell r="J407" t="str">
            <v>18980524818</v>
          </cell>
          <cell r="K407" t="str">
            <v>个私</v>
          </cell>
          <cell r="L407" t="str">
            <v>王玥</v>
          </cell>
          <cell r="M407" t="str">
            <v>13880804604</v>
          </cell>
          <cell r="N407" t="str">
            <v>助教</v>
          </cell>
          <cell r="O407" t="str">
            <v>2021-09-01</v>
          </cell>
          <cell r="P407" t="str">
            <v>2022-01-28</v>
          </cell>
        </row>
        <row r="408">
          <cell r="B408" t="str">
            <v>196701021404</v>
          </cell>
          <cell r="C408" t="str">
            <v>吴镝</v>
          </cell>
          <cell r="D408" t="str">
            <v>教师教育系</v>
          </cell>
          <cell r="E408" t="str">
            <v>学前教育</v>
          </cell>
          <cell r="F408" t="str">
            <v>19学前14</v>
          </cell>
          <cell r="G408" t="str">
            <v>喜德县光明镇中心幼儿园</v>
          </cell>
          <cell r="H408" t="str">
            <v>光明镇</v>
          </cell>
          <cell r="I408" t="str">
            <v>陈凉红</v>
          </cell>
          <cell r="J408" t="str">
            <v>13778612846</v>
          </cell>
          <cell r="K408" t="str">
            <v>机关事业</v>
          </cell>
          <cell r="L408" t="str">
            <v>陈凉红</v>
          </cell>
          <cell r="M408" t="str">
            <v>13778612846</v>
          </cell>
          <cell r="N408" t="str">
            <v>幼儿教师</v>
          </cell>
          <cell r="O408" t="str">
            <v>2021-09-01</v>
          </cell>
          <cell r="P408" t="str">
            <v>2022-01-10</v>
          </cell>
        </row>
        <row r="409">
          <cell r="B409" t="str">
            <v>196701021405</v>
          </cell>
          <cell r="C409" t="str">
            <v>唐腕</v>
          </cell>
          <cell r="D409" t="str">
            <v>教师教育系</v>
          </cell>
          <cell r="E409" t="str">
            <v>学前教育</v>
          </cell>
          <cell r="F409" t="str">
            <v>19学前14</v>
          </cell>
          <cell r="G409" t="str">
            <v>攀枝花市炳草岗二街坊幼儿园</v>
          </cell>
          <cell r="H409" t="str">
            <v>炳草岗二街坊幼儿园</v>
          </cell>
          <cell r="I409" t="str">
            <v>王静</v>
          </cell>
          <cell r="J409" t="str">
            <v>13350545766</v>
          </cell>
          <cell r="K409" t="str">
            <v>机关事业</v>
          </cell>
          <cell r="L409" t="str">
            <v>王静</v>
          </cell>
          <cell r="M409" t="str">
            <v>13350545766</v>
          </cell>
          <cell r="N409" t="str">
            <v>实习教师</v>
          </cell>
          <cell r="O409" t="str">
            <v>2021-08-31</v>
          </cell>
          <cell r="P409" t="str">
            <v>2021-12-31</v>
          </cell>
        </row>
        <row r="410">
          <cell r="B410" t="str">
            <v>196701021406</v>
          </cell>
          <cell r="C410" t="str">
            <v>王子丹</v>
          </cell>
          <cell r="D410" t="str">
            <v>教师教育系</v>
          </cell>
          <cell r="E410" t="str">
            <v>学前教育</v>
          </cell>
          <cell r="F410" t="str">
            <v>19学前14</v>
          </cell>
          <cell r="G410" t="str">
            <v>little kingdom kids center</v>
          </cell>
          <cell r="H410" t="str">
            <v>保利花园一期八栋一单元103</v>
          </cell>
          <cell r="I410" t="str">
            <v>张荠元</v>
          </cell>
          <cell r="J410" t="str">
            <v>18283225453</v>
          </cell>
          <cell r="K410" t="str">
            <v>自主创业</v>
          </cell>
          <cell r="L410" t="str">
            <v>张荠元</v>
          </cell>
          <cell r="M410" t="str">
            <v>18283225453</v>
          </cell>
          <cell r="N410" t="str">
            <v>幼师</v>
          </cell>
          <cell r="O410" t="str">
            <v>2021-07-19</v>
          </cell>
          <cell r="P410" t="str">
            <v>2021-12-31</v>
          </cell>
        </row>
        <row r="411">
          <cell r="B411" t="str">
            <v>196701021407</v>
          </cell>
          <cell r="C411" t="str">
            <v>樊红梅</v>
          </cell>
          <cell r="D411" t="str">
            <v>教师教育系</v>
          </cell>
          <cell r="E411" t="str">
            <v>学前教育</v>
          </cell>
          <cell r="F411" t="str">
            <v>19学前14</v>
          </cell>
          <cell r="G411" t="str">
            <v>甜甜幼儿园</v>
          </cell>
          <cell r="H411" t="str">
            <v>犀浦和心路298号</v>
          </cell>
          <cell r="I411" t="str">
            <v>马园长</v>
          </cell>
          <cell r="J411" t="str">
            <v>13541027385</v>
          </cell>
          <cell r="K411" t="str">
            <v>个私</v>
          </cell>
          <cell r="L411" t="str">
            <v>赵欣雨</v>
          </cell>
          <cell r="M411" t="str">
            <v>15102840435</v>
          </cell>
          <cell r="N411" t="str">
            <v>幼儿园教师</v>
          </cell>
          <cell r="O411" t="str">
            <v>2021-09-01</v>
          </cell>
          <cell r="P411" t="str">
            <v>2022-01-01</v>
          </cell>
        </row>
        <row r="412">
          <cell r="B412" t="str">
            <v>196701021408</v>
          </cell>
          <cell r="C412" t="str">
            <v>罗婷婷</v>
          </cell>
          <cell r="D412" t="str">
            <v>教师教育系</v>
          </cell>
          <cell r="E412" t="str">
            <v>学前教育</v>
          </cell>
          <cell r="F412" t="str">
            <v>19学前14</v>
          </cell>
          <cell r="G412" t="str">
            <v>慧凡明兴幼儿园</v>
          </cell>
          <cell r="H412" t="str">
            <v>慧凡明兴幼儿园</v>
          </cell>
          <cell r="I412" t="str">
            <v>陶鑫</v>
          </cell>
          <cell r="J412" t="str">
            <v>18982572537</v>
          </cell>
          <cell r="K412" t="str">
            <v>个私</v>
          </cell>
          <cell r="L412" t="str">
            <v>王玉丹</v>
          </cell>
          <cell r="M412" t="str">
            <v>18280851225</v>
          </cell>
          <cell r="N412" t="str">
            <v>慧凡明兴幼儿园</v>
          </cell>
          <cell r="O412" t="str">
            <v>2021-08-24</v>
          </cell>
          <cell r="P412" t="str">
            <v>2022-01-14</v>
          </cell>
        </row>
        <row r="413">
          <cell r="B413" t="str">
            <v>196701021409</v>
          </cell>
          <cell r="C413" t="str">
            <v>朱姝文</v>
          </cell>
          <cell r="D413" t="str">
            <v>教师教育系</v>
          </cell>
          <cell r="E413" t="str">
            <v>学前教育</v>
          </cell>
          <cell r="F413" t="str">
            <v>19学前14</v>
          </cell>
          <cell r="G413" t="str">
            <v>南充市顺庆实验幼儿园</v>
          </cell>
          <cell r="H413" t="str">
            <v>华生中路100号</v>
          </cell>
          <cell r="I413" t="str">
            <v>陈彬</v>
          </cell>
          <cell r="J413" t="str">
            <v>180811685036</v>
          </cell>
          <cell r="K413" t="str">
            <v>国有企业</v>
          </cell>
          <cell r="L413" t="str">
            <v>黎媛</v>
          </cell>
          <cell r="M413" t="str">
            <v>15181756650</v>
          </cell>
          <cell r="N413" t="str">
            <v>幼儿园老师</v>
          </cell>
          <cell r="O413" t="str">
            <v>2021-09-01</v>
          </cell>
          <cell r="P413" t="str">
            <v>2021-12-31</v>
          </cell>
        </row>
        <row r="414">
          <cell r="B414" t="str">
            <v>196701021410</v>
          </cell>
          <cell r="C414" t="str">
            <v>李明萱</v>
          </cell>
          <cell r="D414" t="str">
            <v>教师教育系</v>
          </cell>
          <cell r="E414" t="str">
            <v>学前教育</v>
          </cell>
          <cell r="F414" t="str">
            <v>19学前14</v>
          </cell>
          <cell r="G414" t="str">
            <v>峨眉山市贝逸雅幼儿园</v>
          </cell>
          <cell r="H414" t="str">
            <v>绥山镇贝逸雅幼儿园</v>
          </cell>
          <cell r="I414" t="str">
            <v>夏红</v>
          </cell>
          <cell r="J414" t="str">
            <v>18781352607</v>
          </cell>
          <cell r="K414" t="str">
            <v>股份制企业</v>
          </cell>
          <cell r="L414" t="str">
            <v>陈瑶</v>
          </cell>
          <cell r="M414" t="str">
            <v>15281993424</v>
          </cell>
          <cell r="N414" t="str">
            <v>实习老师</v>
          </cell>
          <cell r="O414" t="str">
            <v>2021-08-25</v>
          </cell>
          <cell r="P414" t="str">
            <v>2022-01-25</v>
          </cell>
        </row>
        <row r="415">
          <cell r="B415" t="str">
            <v>196701021411</v>
          </cell>
          <cell r="C415" t="str">
            <v>王麒霏</v>
          </cell>
          <cell r="D415" t="str">
            <v>教师教育系</v>
          </cell>
          <cell r="E415" t="str">
            <v>学前教育</v>
          </cell>
          <cell r="F415" t="str">
            <v>19学前14</v>
          </cell>
          <cell r="G415" t="str">
            <v>喜德县光明镇中心幼儿园</v>
          </cell>
          <cell r="H415" t="str">
            <v>光明镇中心幼儿园</v>
          </cell>
          <cell r="I415" t="str">
            <v>陈凉红</v>
          </cell>
          <cell r="J415" t="str">
            <v>13778612846</v>
          </cell>
          <cell r="K415" t="str">
            <v>国有企业</v>
          </cell>
          <cell r="L415" t="str">
            <v>陈凉红</v>
          </cell>
          <cell r="M415" t="str">
            <v>13778612846</v>
          </cell>
          <cell r="N415" t="str">
            <v>幼儿教师</v>
          </cell>
          <cell r="O415" t="str">
            <v>2021-09-01</v>
          </cell>
          <cell r="P415" t="str">
            <v>2022-01-10</v>
          </cell>
        </row>
        <row r="416">
          <cell r="B416" t="str">
            <v>196701021412</v>
          </cell>
          <cell r="C416" t="str">
            <v>李静</v>
          </cell>
          <cell r="D416" t="str">
            <v>教师教育系</v>
          </cell>
          <cell r="E416" t="str">
            <v>学前教育</v>
          </cell>
          <cell r="F416" t="str">
            <v>19学前14</v>
          </cell>
          <cell r="G416" t="str">
            <v>美嘉国际幼稚园</v>
          </cell>
          <cell r="H416" t="str">
            <v>灵云路21号</v>
          </cell>
          <cell r="I416" t="str">
            <v>阎小凤</v>
          </cell>
          <cell r="J416" t="str">
            <v>13778735552</v>
          </cell>
          <cell r="K416" t="str">
            <v>个私</v>
          </cell>
          <cell r="L416" t="str">
            <v>方红玉</v>
          </cell>
          <cell r="M416" t="str">
            <v>18583483437</v>
          </cell>
          <cell r="N416" t="str">
            <v>助教</v>
          </cell>
          <cell r="O416" t="str">
            <v>2021-08-25</v>
          </cell>
          <cell r="P416" t="str">
            <v>2021-01-01</v>
          </cell>
        </row>
        <row r="417">
          <cell r="B417" t="str">
            <v>196701021413</v>
          </cell>
          <cell r="C417" t="str">
            <v>秦俊</v>
          </cell>
          <cell r="D417" t="str">
            <v>教师教育系</v>
          </cell>
          <cell r="E417" t="str">
            <v>学前教育</v>
          </cell>
          <cell r="F417" t="str">
            <v>19学前14</v>
          </cell>
          <cell r="G417" t="str">
            <v>小太阳幼儿园</v>
          </cell>
          <cell r="H417" t="str">
            <v>成龙路街道枫香街37号</v>
          </cell>
          <cell r="I417" t="str">
            <v>刘艳</v>
          </cell>
          <cell r="J417" t="str">
            <v>1368808856</v>
          </cell>
          <cell r="K417" t="str">
            <v>个私</v>
          </cell>
          <cell r="L417" t="str">
            <v>唐碧</v>
          </cell>
          <cell r="M417" t="str">
            <v>18512813394</v>
          </cell>
          <cell r="N417" t="str">
            <v>实习老师</v>
          </cell>
          <cell r="O417" t="str">
            <v>2021-09-01</v>
          </cell>
          <cell r="P417" t="str">
            <v>2022-02-28</v>
          </cell>
        </row>
        <row r="418">
          <cell r="B418" t="str">
            <v>196701021414</v>
          </cell>
          <cell r="C418" t="str">
            <v>曾志杨</v>
          </cell>
          <cell r="D418" t="str">
            <v>教师教育系</v>
          </cell>
          <cell r="E418" t="str">
            <v>学前教育</v>
          </cell>
          <cell r="F418" t="str">
            <v>19学前14</v>
          </cell>
          <cell r="G418" t="str">
            <v>遂宁市船山区天骄幼儿园</v>
          </cell>
          <cell r="H418" t="str">
            <v>永兴镇市场街78号</v>
          </cell>
          <cell r="I418" t="str">
            <v>易金凤</v>
          </cell>
          <cell r="J418" t="str">
            <v>13108452355</v>
          </cell>
          <cell r="K418" t="str">
            <v>个私</v>
          </cell>
          <cell r="L418" t="str">
            <v>吴文静</v>
          </cell>
          <cell r="M418" t="str">
            <v>13158732217</v>
          </cell>
          <cell r="N418" t="str">
            <v>实习幼师</v>
          </cell>
          <cell r="O418" t="str">
            <v>2021-09-20</v>
          </cell>
          <cell r="P418" t="str">
            <v>2022-01-15</v>
          </cell>
        </row>
        <row r="419">
          <cell r="B419" t="str">
            <v>196701021415</v>
          </cell>
          <cell r="C419" t="str">
            <v>付红瑶</v>
          </cell>
          <cell r="D419" t="str">
            <v>教师教育系</v>
          </cell>
          <cell r="E419" t="str">
            <v>学前教育</v>
          </cell>
          <cell r="F419" t="str">
            <v>19学前14</v>
          </cell>
          <cell r="G419" t="str">
            <v>成都市青羊区天府幼儿园万家湾分园</v>
          </cell>
          <cell r="H419" t="str">
            <v>光华南路191号</v>
          </cell>
          <cell r="I419" t="str">
            <v>卿霞</v>
          </cell>
          <cell r="J419" t="str">
            <v>13551278282</v>
          </cell>
          <cell r="K419" t="str">
            <v>机关事业</v>
          </cell>
          <cell r="L419" t="str">
            <v>刘若函</v>
          </cell>
          <cell r="M419" t="str">
            <v>13880272996</v>
          </cell>
          <cell r="N419" t="str">
            <v>实习老师</v>
          </cell>
          <cell r="O419" t="str">
            <v>2021-09-01</v>
          </cell>
          <cell r="P419" t="str">
            <v>2022-01-07</v>
          </cell>
        </row>
        <row r="420">
          <cell r="B420" t="str">
            <v>196701021416</v>
          </cell>
          <cell r="C420" t="str">
            <v>戴新纪</v>
          </cell>
          <cell r="D420" t="str">
            <v>教师教育系</v>
          </cell>
          <cell r="E420" t="str">
            <v>学前教育</v>
          </cell>
          <cell r="F420" t="str">
            <v>19学前14</v>
          </cell>
          <cell r="G420" t="str">
            <v>宜宾市绿洲幼儿园</v>
          </cell>
          <cell r="H420" t="str">
            <v>黑塔路绿洲家园一期旁</v>
          </cell>
          <cell r="I420" t="str">
            <v>龙吕彦18683128766</v>
          </cell>
          <cell r="J420" t="str">
            <v>18683188673</v>
          </cell>
          <cell r="K420" t="str">
            <v>个私</v>
          </cell>
          <cell r="L420" t="str">
            <v>龙吕彦</v>
          </cell>
          <cell r="M420" t="str">
            <v>18683128766</v>
          </cell>
          <cell r="N420" t="str">
            <v>体育活动教师</v>
          </cell>
          <cell r="O420" t="str">
            <v>2021-08-25</v>
          </cell>
          <cell r="P420" t="str">
            <v>2022-01-30</v>
          </cell>
        </row>
        <row r="421">
          <cell r="B421" t="str">
            <v>196701021417</v>
          </cell>
          <cell r="C421" t="str">
            <v>朱孟欣</v>
          </cell>
          <cell r="D421" t="str">
            <v>教师教育系</v>
          </cell>
          <cell r="E421" t="str">
            <v>学前教育</v>
          </cell>
          <cell r="F421" t="str">
            <v>19学前14</v>
          </cell>
          <cell r="G421" t="str">
            <v>普兴镇中心幼儿园</v>
          </cell>
          <cell r="H421" t="str">
            <v>普兴镇中心幼儿园</v>
          </cell>
          <cell r="I421" t="str">
            <v>杨老师</v>
          </cell>
          <cell r="J421" t="str">
            <v>13678124694</v>
          </cell>
          <cell r="K421" t="str">
            <v>国有企业</v>
          </cell>
          <cell r="L421" t="str">
            <v>杨老师</v>
          </cell>
          <cell r="M421" t="str">
            <v>13678124694</v>
          </cell>
          <cell r="N421" t="str">
            <v>幼儿教师</v>
          </cell>
          <cell r="O421" t="str">
            <v>2021-09-01</v>
          </cell>
          <cell r="P421" t="str">
            <v>2021-12-31</v>
          </cell>
        </row>
        <row r="422">
          <cell r="B422" t="str">
            <v>196701021419</v>
          </cell>
          <cell r="C422" t="str">
            <v>田晓燕</v>
          </cell>
          <cell r="D422" t="str">
            <v>教师教育系</v>
          </cell>
          <cell r="E422" t="str">
            <v>学前教育</v>
          </cell>
          <cell r="F422" t="str">
            <v>19学前14</v>
          </cell>
          <cell r="G422" t="str">
            <v>喜德县光明镇中心幼儿园</v>
          </cell>
          <cell r="H422" t="str">
            <v>喜德县光明镇光荣村五组</v>
          </cell>
          <cell r="I422" t="str">
            <v>陈凉红</v>
          </cell>
          <cell r="J422" t="str">
            <v>13778612846</v>
          </cell>
          <cell r="K422" t="str">
            <v>国有企业</v>
          </cell>
          <cell r="L422" t="str">
            <v>陈凉红</v>
          </cell>
          <cell r="M422" t="str">
            <v>13778612846</v>
          </cell>
          <cell r="N422" t="str">
            <v>幼儿教师</v>
          </cell>
          <cell r="O422" t="str">
            <v>2021-09-01</v>
          </cell>
          <cell r="P422" t="str">
            <v>2022-01-10</v>
          </cell>
        </row>
        <row r="423">
          <cell r="B423" t="str">
            <v>196701021420</v>
          </cell>
          <cell r="C423" t="str">
            <v>丁钧蓝</v>
          </cell>
          <cell r="D423" t="str">
            <v>教师教育系</v>
          </cell>
          <cell r="E423" t="str">
            <v>学前教育</v>
          </cell>
          <cell r="F423" t="str">
            <v>19学前14</v>
          </cell>
          <cell r="G423" t="str">
            <v>绵阳市涪城区南山幼儿园</v>
          </cell>
          <cell r="H423" t="str">
            <v>南塔路5号</v>
          </cell>
          <cell r="I423" t="str">
            <v>武老师</v>
          </cell>
          <cell r="J423" t="str">
            <v>15351235713</v>
          </cell>
          <cell r="K423" t="str">
            <v>个私</v>
          </cell>
          <cell r="L423" t="str">
            <v>黄玲</v>
          </cell>
          <cell r="M423" t="str">
            <v>15008161921</v>
          </cell>
          <cell r="N423" t="str">
            <v>实习老师</v>
          </cell>
          <cell r="O423" t="str">
            <v>2021-09-01</v>
          </cell>
          <cell r="P423" t="str">
            <v>2022-01-20</v>
          </cell>
        </row>
        <row r="424">
          <cell r="B424" t="str">
            <v>196701021421</v>
          </cell>
          <cell r="C424" t="str">
            <v>何梨萍</v>
          </cell>
          <cell r="D424" t="str">
            <v>教师教育系</v>
          </cell>
          <cell r="E424" t="str">
            <v>学前教育</v>
          </cell>
          <cell r="F424" t="str">
            <v>19学前14</v>
          </cell>
          <cell r="G424" t="str">
            <v>成都市成华区东秀幼儿园</v>
          </cell>
          <cell r="H424" t="str">
            <v>东秀二路196号</v>
          </cell>
          <cell r="I424" t="str">
            <v>易淼</v>
          </cell>
          <cell r="J424" t="str">
            <v>18683528680</v>
          </cell>
          <cell r="K424" t="str">
            <v>机关事业</v>
          </cell>
          <cell r="L424" t="str">
            <v>易淼</v>
          </cell>
          <cell r="M424" t="str">
            <v>18683528680</v>
          </cell>
          <cell r="N424" t="str">
            <v>幼儿教师</v>
          </cell>
          <cell r="O424" t="str">
            <v>2021-08-25</v>
          </cell>
          <cell r="P424" t="str">
            <v>2022-01-30</v>
          </cell>
        </row>
        <row r="425">
          <cell r="B425" t="str">
            <v>196701021422</v>
          </cell>
          <cell r="C425" t="str">
            <v>陈力</v>
          </cell>
          <cell r="D425" t="str">
            <v>教师教育系</v>
          </cell>
          <cell r="E425" t="str">
            <v>学前教育</v>
          </cell>
          <cell r="F425" t="str">
            <v>19学前14</v>
          </cell>
          <cell r="G425" t="str">
            <v>成都市博蓓幼儿园</v>
          </cell>
          <cell r="H425" t="str">
            <v>锦华路一段65号</v>
          </cell>
          <cell r="I425" t="str">
            <v>王世惠</v>
          </cell>
          <cell r="J425" t="str">
            <v>18782498111</v>
          </cell>
          <cell r="K425" t="str">
            <v>个私</v>
          </cell>
          <cell r="L425" t="str">
            <v>王世惠</v>
          </cell>
          <cell r="M425" t="str">
            <v>18782498111</v>
          </cell>
          <cell r="N425" t="str">
            <v>教师</v>
          </cell>
          <cell r="O425" t="str">
            <v>2021-08-23</v>
          </cell>
          <cell r="P425" t="str">
            <v>2022-01-14</v>
          </cell>
        </row>
        <row r="426">
          <cell r="B426" t="str">
            <v>196701021423</v>
          </cell>
          <cell r="C426" t="str">
            <v>孙婧驰</v>
          </cell>
          <cell r="D426" t="str">
            <v>教师教育系</v>
          </cell>
          <cell r="E426" t="str">
            <v>学前教育</v>
          </cell>
          <cell r="F426" t="str">
            <v>19学前14</v>
          </cell>
          <cell r="G426" t="str">
            <v>喜德县光明镇中心幼儿园</v>
          </cell>
          <cell r="H426" t="str">
            <v>光明镇中心幼儿园</v>
          </cell>
          <cell r="I426" t="str">
            <v>陈凉红</v>
          </cell>
          <cell r="J426" t="str">
            <v>13778612846</v>
          </cell>
          <cell r="K426" t="str">
            <v>机关事业</v>
          </cell>
          <cell r="L426" t="str">
            <v>陈凉红</v>
          </cell>
          <cell r="M426" t="str">
            <v>13778612846</v>
          </cell>
          <cell r="N426" t="str">
            <v>教师</v>
          </cell>
          <cell r="O426" t="str">
            <v>2021-09-01</v>
          </cell>
          <cell r="P426" t="str">
            <v>2022-01-10</v>
          </cell>
        </row>
        <row r="427">
          <cell r="B427" t="str">
            <v>196701021424</v>
          </cell>
          <cell r="C427" t="str">
            <v>邱明玉</v>
          </cell>
          <cell r="D427" t="str">
            <v>教师教育系</v>
          </cell>
          <cell r="E427" t="str">
            <v>学前教育</v>
          </cell>
          <cell r="F427" t="str">
            <v>19学前14</v>
          </cell>
          <cell r="G427" t="str">
            <v>喜德县光明镇中心幼儿园</v>
          </cell>
          <cell r="H427" t="str">
            <v>光明镇</v>
          </cell>
          <cell r="I427" t="str">
            <v>陈凉红</v>
          </cell>
          <cell r="J427" t="str">
            <v>13778612846</v>
          </cell>
          <cell r="K427" t="str">
            <v>机关事业</v>
          </cell>
          <cell r="L427" t="str">
            <v>陈凉红</v>
          </cell>
          <cell r="M427" t="str">
            <v>13778612846</v>
          </cell>
          <cell r="N427" t="str">
            <v>教师</v>
          </cell>
          <cell r="O427" t="str">
            <v>2021-09-01</v>
          </cell>
          <cell r="P427" t="str">
            <v>2022-01-10</v>
          </cell>
        </row>
        <row r="428">
          <cell r="B428" t="str">
            <v>196701021425</v>
          </cell>
          <cell r="C428" t="str">
            <v>胥玉其</v>
          </cell>
          <cell r="D428" t="str">
            <v>教师教育系</v>
          </cell>
          <cell r="E428" t="str">
            <v>学前教育</v>
          </cell>
          <cell r="F428" t="str">
            <v>19学前14</v>
          </cell>
          <cell r="G428" t="str">
            <v>喜德县光明镇中心幼儿园</v>
          </cell>
          <cell r="H428" t="str">
            <v>光明镇</v>
          </cell>
          <cell r="I428" t="str">
            <v>陈凉红</v>
          </cell>
          <cell r="J428" t="str">
            <v>13778612846</v>
          </cell>
          <cell r="K428" t="str">
            <v>机关事业</v>
          </cell>
          <cell r="L428" t="str">
            <v>陈凉红</v>
          </cell>
          <cell r="M428" t="str">
            <v>13778612846</v>
          </cell>
          <cell r="N428" t="str">
            <v>幼儿教师</v>
          </cell>
          <cell r="O428" t="str">
            <v>2021-09-01</v>
          </cell>
          <cell r="P428" t="str">
            <v>2022-09-10</v>
          </cell>
        </row>
        <row r="429">
          <cell r="B429" t="str">
            <v>196701021426</v>
          </cell>
          <cell r="C429" t="str">
            <v>兰慧</v>
          </cell>
          <cell r="D429" t="str">
            <v>教师教育系</v>
          </cell>
          <cell r="E429" t="str">
            <v>学前教育</v>
          </cell>
          <cell r="F429" t="str">
            <v>19学前14</v>
          </cell>
          <cell r="G429" t="str">
            <v>丹巴县章谷镇第三幼儿园</v>
          </cell>
          <cell r="H429" t="str">
            <v>章谷镇三岔河路65号</v>
          </cell>
          <cell r="I429" t="str">
            <v>陈静</v>
          </cell>
          <cell r="J429" t="str">
            <v>13330794545</v>
          </cell>
          <cell r="K429" t="str">
            <v>国有企业</v>
          </cell>
          <cell r="L429" t="str">
            <v>陈静</v>
          </cell>
          <cell r="M429" t="str">
            <v>13330794545</v>
          </cell>
          <cell r="N429" t="str">
            <v>实习老师（配班）</v>
          </cell>
          <cell r="O429" t="str">
            <v>2021-08-28</v>
          </cell>
          <cell r="P429" t="str">
            <v>2022-01-15</v>
          </cell>
        </row>
        <row r="430">
          <cell r="B430" t="str">
            <v>196701021429</v>
          </cell>
          <cell r="C430" t="str">
            <v>陈一冰</v>
          </cell>
          <cell r="D430" t="str">
            <v>教师教育系</v>
          </cell>
          <cell r="E430" t="str">
            <v>学前教育</v>
          </cell>
          <cell r="F430" t="str">
            <v>19学前14</v>
          </cell>
          <cell r="G430" t="str">
            <v>爱儿篮幼儿园二分园</v>
          </cell>
          <cell r="H430" t="str">
            <v>振业路6号</v>
          </cell>
          <cell r="I430" t="str">
            <v>13778721905</v>
          </cell>
          <cell r="J430" t="str">
            <v>13778721905</v>
          </cell>
          <cell r="K430" t="str">
            <v>个私</v>
          </cell>
          <cell r="L430" t="str">
            <v>饶夏</v>
          </cell>
          <cell r="M430" t="str">
            <v>13778721905</v>
          </cell>
        </row>
        <row r="430">
          <cell r="O430" t="str">
            <v>2021-08-28</v>
          </cell>
          <cell r="P430" t="str">
            <v>2021-12-30</v>
          </cell>
        </row>
        <row r="431">
          <cell r="B431" t="str">
            <v>196701021430</v>
          </cell>
          <cell r="C431" t="str">
            <v>袁雨涵</v>
          </cell>
          <cell r="D431" t="str">
            <v>教师教育系</v>
          </cell>
          <cell r="E431" t="str">
            <v>学前教育</v>
          </cell>
          <cell r="F431" t="str">
            <v>19学前14</v>
          </cell>
          <cell r="G431" t="str">
            <v>旺旺幼儿园</v>
          </cell>
          <cell r="H431" t="str">
            <v>船山区荣兴街玫瑰苑小区</v>
          </cell>
          <cell r="I431" t="str">
            <v>扶利</v>
          </cell>
          <cell r="J431" t="str">
            <v>13684449211</v>
          </cell>
          <cell r="K431" t="str">
            <v>个私</v>
          </cell>
          <cell r="L431" t="str">
            <v>扶利</v>
          </cell>
          <cell r="M431" t="str">
            <v>13684449211</v>
          </cell>
          <cell r="N431" t="str">
            <v>幼儿实习老师</v>
          </cell>
          <cell r="O431" t="str">
            <v>2021-09-01</v>
          </cell>
          <cell r="P431" t="str">
            <v>2021-12-31</v>
          </cell>
        </row>
        <row r="432">
          <cell r="B432" t="str">
            <v>196701021431</v>
          </cell>
          <cell r="C432" t="str">
            <v>熊燕</v>
          </cell>
          <cell r="D432" t="str">
            <v>教师教育系</v>
          </cell>
          <cell r="E432" t="str">
            <v>学前教育</v>
          </cell>
          <cell r="F432" t="str">
            <v>19学前14</v>
          </cell>
          <cell r="G432" t="str">
            <v>成都市武侯区小燕子幼儿园</v>
          </cell>
          <cell r="H432" t="str">
            <v>董家湾北街12号</v>
          </cell>
          <cell r="I432" t="str">
            <v>曹霞</v>
          </cell>
          <cell r="J432" t="str">
            <v>15828528499</v>
          </cell>
          <cell r="K432" t="str">
            <v>个私</v>
          </cell>
          <cell r="L432" t="str">
            <v>刘冬梅</v>
          </cell>
          <cell r="M432" t="str">
            <v>15108474654</v>
          </cell>
          <cell r="N432" t="str">
            <v>实习教师</v>
          </cell>
          <cell r="O432" t="str">
            <v>2021-09-06</v>
          </cell>
          <cell r="P432" t="str">
            <v>2022-01-05</v>
          </cell>
        </row>
        <row r="433">
          <cell r="B433" t="str">
            <v>196701021432</v>
          </cell>
          <cell r="C433" t="str">
            <v>廖倩</v>
          </cell>
          <cell r="D433" t="str">
            <v>教师教育系</v>
          </cell>
          <cell r="E433" t="str">
            <v>学前教育</v>
          </cell>
          <cell r="F433" t="str">
            <v>19学前14</v>
          </cell>
          <cell r="G433" t="str">
            <v>遂宁市鼎盛双语幼儿园</v>
          </cell>
          <cell r="H433" t="str">
            <v>和平路鼎盛幼儿园20号</v>
          </cell>
          <cell r="I433" t="str">
            <v>姚慧</v>
          </cell>
          <cell r="J433" t="str">
            <v>18782520152</v>
          </cell>
          <cell r="K433" t="str">
            <v>股份制企业</v>
          </cell>
          <cell r="L433" t="str">
            <v>姚慧</v>
          </cell>
          <cell r="M433" t="str">
            <v>18782520152</v>
          </cell>
          <cell r="N433" t="str">
            <v>实习教师</v>
          </cell>
          <cell r="O433" t="str">
            <v>2021-09-01</v>
          </cell>
          <cell r="P433" t="str">
            <v>2022-01-10</v>
          </cell>
        </row>
        <row r="434">
          <cell r="B434" t="str">
            <v>196701021433</v>
          </cell>
          <cell r="C434" t="str">
            <v>李云雪</v>
          </cell>
          <cell r="D434" t="str">
            <v>教师教育系</v>
          </cell>
          <cell r="E434" t="str">
            <v>学前教育</v>
          </cell>
          <cell r="F434" t="str">
            <v>19学前14</v>
          </cell>
          <cell r="G434" t="str">
            <v>周乔实验幼儿园</v>
          </cell>
          <cell r="H434" t="str">
            <v>香林南路75-11号</v>
          </cell>
          <cell r="I434" t="str">
            <v>李慧</v>
          </cell>
          <cell r="J434" t="str">
            <v>19960808147</v>
          </cell>
          <cell r="K434" t="str">
            <v>个私</v>
          </cell>
          <cell r="L434" t="str">
            <v>李慧</v>
          </cell>
          <cell r="M434" t="str">
            <v>19960808147</v>
          </cell>
          <cell r="N434" t="str">
            <v>实习老师</v>
          </cell>
          <cell r="O434" t="str">
            <v>2021-09-01</v>
          </cell>
          <cell r="P434" t="str">
            <v>2022-01-17</v>
          </cell>
        </row>
        <row r="435">
          <cell r="B435" t="str">
            <v>196701021434</v>
          </cell>
          <cell r="C435" t="str">
            <v>唐诗怡</v>
          </cell>
          <cell r="D435" t="str">
            <v>教师教育系</v>
          </cell>
          <cell r="E435" t="str">
            <v>学前教育</v>
          </cell>
          <cell r="F435" t="str">
            <v>19学前14</v>
          </cell>
          <cell r="G435" t="str">
            <v>资阳市雁江区安琦儿幼儿园</v>
          </cell>
          <cell r="H435" t="str">
            <v>资阳市雁江区南苑街2-16</v>
          </cell>
          <cell r="I435" t="str">
            <v>唐海钧</v>
          </cell>
          <cell r="J435" t="str">
            <v>13708221622</v>
          </cell>
          <cell r="K435" t="str">
            <v>机关事业</v>
          </cell>
          <cell r="L435" t="str">
            <v>唐海钧</v>
          </cell>
          <cell r="M435" t="str">
            <v>13708221622</v>
          </cell>
          <cell r="N435" t="str">
            <v>幼儿教师</v>
          </cell>
          <cell r="O435" t="str">
            <v>2021-09-01</v>
          </cell>
          <cell r="P435" t="str">
            <v>2022-01-10</v>
          </cell>
        </row>
        <row r="436">
          <cell r="B436" t="str">
            <v>196701021435</v>
          </cell>
          <cell r="C436" t="str">
            <v>郭佩佩</v>
          </cell>
          <cell r="D436" t="str">
            <v>教师教育系</v>
          </cell>
          <cell r="E436" t="str">
            <v>学前教育</v>
          </cell>
          <cell r="F436" t="str">
            <v>19学前14</v>
          </cell>
          <cell r="G436" t="str">
            <v>广安市广安区官盛春天幼儿园</v>
          </cell>
          <cell r="H436" t="str">
            <v>通江四路361号</v>
          </cell>
          <cell r="I436" t="str">
            <v>张虹英</v>
          </cell>
          <cell r="J436" t="str">
            <v>17380282710</v>
          </cell>
          <cell r="K436" t="str">
            <v>机关事业</v>
          </cell>
          <cell r="L436" t="str">
            <v>张虹英</v>
          </cell>
          <cell r="M436" t="str">
            <v>17380282710</v>
          </cell>
          <cell r="N436" t="str">
            <v>实习老师</v>
          </cell>
          <cell r="O436" t="str">
            <v>2021-09-02</v>
          </cell>
          <cell r="P436" t="str">
            <v>2022-01-06</v>
          </cell>
        </row>
        <row r="437">
          <cell r="B437" t="str">
            <v>196701021437</v>
          </cell>
          <cell r="C437" t="str">
            <v>马惠丽</v>
          </cell>
          <cell r="D437" t="str">
            <v>教师教育系</v>
          </cell>
          <cell r="E437" t="str">
            <v>学前教育</v>
          </cell>
          <cell r="F437" t="str">
            <v>19学前14</v>
          </cell>
          <cell r="G437" t="str">
            <v>爱德沐福托育服务有限公司</v>
          </cell>
          <cell r="H437" t="str">
            <v>成都市双流区怡心街道万顺路1段255号</v>
          </cell>
          <cell r="I437" t="str">
            <v>兰英</v>
          </cell>
          <cell r="J437" t="str">
            <v>13547913569</v>
          </cell>
          <cell r="K437" t="str">
            <v>个私</v>
          </cell>
          <cell r="L437" t="str">
            <v>尹学勤</v>
          </cell>
          <cell r="M437" t="str">
            <v>15184429683</v>
          </cell>
          <cell r="N437" t="str">
            <v>助教</v>
          </cell>
          <cell r="O437" t="str">
            <v>2021-09-01</v>
          </cell>
          <cell r="P437" t="str">
            <v>2022-01-20</v>
          </cell>
        </row>
        <row r="438">
          <cell r="B438" t="str">
            <v>196701021438</v>
          </cell>
          <cell r="C438" t="str">
            <v>青婷</v>
          </cell>
          <cell r="D438" t="str">
            <v>教师教育系</v>
          </cell>
          <cell r="E438" t="str">
            <v>学前教育</v>
          </cell>
          <cell r="F438" t="str">
            <v>19学前14</v>
          </cell>
          <cell r="G438" t="str">
            <v>四川布歌未来托育服务有限公司</v>
          </cell>
          <cell r="H438" t="str">
            <v>滨江路南路二段78号滨江印象59号楼</v>
          </cell>
          <cell r="I438" t="str">
            <v>雍涛</v>
          </cell>
          <cell r="J438" t="str">
            <v>0817-3601333</v>
          </cell>
          <cell r="K438" t="str">
            <v>个私</v>
          </cell>
          <cell r="L438" t="str">
            <v>宋菊蓉</v>
          </cell>
          <cell r="M438" t="str">
            <v>17738788525</v>
          </cell>
          <cell r="N438" t="str">
            <v>实习老师</v>
          </cell>
          <cell r="O438" t="str">
            <v>2021-08-23</v>
          </cell>
          <cell r="P438" t="str">
            <v>2022-01-07</v>
          </cell>
        </row>
        <row r="439">
          <cell r="B439" t="str">
            <v>196701021439</v>
          </cell>
          <cell r="C439" t="str">
            <v>边塔</v>
          </cell>
          <cell r="D439" t="str">
            <v>教师教育系</v>
          </cell>
          <cell r="E439" t="str">
            <v>学前教育</v>
          </cell>
          <cell r="F439" t="str">
            <v>19学前14</v>
          </cell>
          <cell r="G439" t="str">
            <v>萨嘎县双语幼儿</v>
          </cell>
          <cell r="H439" t="str">
            <v>日喀则市萨嘎县双语幼儿</v>
          </cell>
          <cell r="I439" t="str">
            <v>18208070516</v>
          </cell>
          <cell r="J439" t="str">
            <v>13628914806</v>
          </cell>
          <cell r="K439" t="str">
            <v>国有企业</v>
          </cell>
          <cell r="L439" t="str">
            <v>尼穷</v>
          </cell>
          <cell r="M439" t="str">
            <v>13628914806</v>
          </cell>
          <cell r="N439" t="str">
            <v>无</v>
          </cell>
          <cell r="O439" t="str">
            <v>2021-09-10</v>
          </cell>
          <cell r="P439" t="str">
            <v>2021-12-15</v>
          </cell>
        </row>
        <row r="440">
          <cell r="B440" t="str">
            <v>196701021440</v>
          </cell>
          <cell r="C440" t="str">
            <v>石搭</v>
          </cell>
          <cell r="D440" t="str">
            <v>教师教育系</v>
          </cell>
          <cell r="E440" t="str">
            <v>学前教育</v>
          </cell>
          <cell r="F440" t="str">
            <v>19学前14</v>
          </cell>
          <cell r="G440" t="str">
            <v>吉定镇双语幼儿园</v>
          </cell>
          <cell r="H440" t="str">
            <v>吉定镇小学附设</v>
          </cell>
          <cell r="I440" t="str">
            <v>白玛格桑</v>
          </cell>
          <cell r="J440" t="str">
            <v>18089026575</v>
          </cell>
          <cell r="K440" t="str">
            <v>国有企业</v>
          </cell>
          <cell r="L440" t="str">
            <v>白玛格桑</v>
          </cell>
          <cell r="M440" t="str">
            <v>18089026575</v>
          </cell>
          <cell r="N440" t="str">
            <v>任课教师</v>
          </cell>
          <cell r="O440" t="str">
            <v>2021-08-24</v>
          </cell>
          <cell r="P440" t="str">
            <v>2021-12-14</v>
          </cell>
        </row>
        <row r="441">
          <cell r="B441" t="str">
            <v>196701021441</v>
          </cell>
          <cell r="C441" t="str">
            <v>程蝴蝶</v>
          </cell>
          <cell r="D441" t="str">
            <v>教师教育系</v>
          </cell>
          <cell r="E441" t="str">
            <v>学前教育</v>
          </cell>
          <cell r="F441" t="str">
            <v>19学前14</v>
          </cell>
          <cell r="G441" t="str">
            <v>代市银星双语幼儿园</v>
          </cell>
          <cell r="H441" t="str">
            <v>代市镇文化路舞乐门前面</v>
          </cell>
          <cell r="I441" t="str">
            <v>蒋老师</v>
          </cell>
          <cell r="J441" t="str">
            <v>15983497602</v>
          </cell>
          <cell r="K441" t="str">
            <v>个私</v>
          </cell>
          <cell r="L441" t="str">
            <v>蒋波</v>
          </cell>
          <cell r="M441" t="str">
            <v>15983497602</v>
          </cell>
          <cell r="N441" t="str">
            <v>幼儿园老师</v>
          </cell>
          <cell r="O441" t="str">
            <v>2021-08-29</v>
          </cell>
          <cell r="P441" t="str">
            <v>2022-01-15</v>
          </cell>
        </row>
        <row r="442">
          <cell r="B442" t="str">
            <v>196701020201</v>
          </cell>
          <cell r="C442" t="str">
            <v>孔晴晴</v>
          </cell>
          <cell r="D442" t="str">
            <v>教师教育系</v>
          </cell>
          <cell r="E442" t="str">
            <v>学前教育</v>
          </cell>
          <cell r="F442" t="str">
            <v>19学前2</v>
          </cell>
          <cell r="G442" t="str">
            <v>崇州市听江顺金幼儿园</v>
          </cell>
          <cell r="H442" t="str">
            <v>向阳街132号</v>
          </cell>
          <cell r="I442" t="str">
            <v>李冬梅</v>
          </cell>
          <cell r="J442" t="str">
            <v>13982164370</v>
          </cell>
          <cell r="K442" t="str">
            <v>国有企业</v>
          </cell>
          <cell r="L442" t="str">
            <v>李冬梅</v>
          </cell>
          <cell r="M442" t="str">
            <v>13982164370</v>
          </cell>
        </row>
        <row r="442">
          <cell r="O442" t="str">
            <v>2021-09-01</v>
          </cell>
          <cell r="P442" t="str">
            <v>2022-09-01</v>
          </cell>
        </row>
        <row r="443">
          <cell r="B443" t="str">
            <v>196701020203</v>
          </cell>
          <cell r="C443" t="str">
            <v>王诗雨</v>
          </cell>
          <cell r="D443" t="str">
            <v>教师教育系</v>
          </cell>
          <cell r="E443" t="str">
            <v>学前教育</v>
          </cell>
          <cell r="F443" t="str">
            <v>19学前2</v>
          </cell>
          <cell r="G443" t="str">
            <v>蓝贝幼儿园</v>
          </cell>
          <cell r="H443" t="str">
            <v>洪生路13号</v>
          </cell>
          <cell r="I443" t="str">
            <v>付琴</v>
          </cell>
          <cell r="J443" t="str">
            <v>18584835446</v>
          </cell>
          <cell r="K443" t="str">
            <v>个私</v>
          </cell>
          <cell r="L443" t="str">
            <v>付琴</v>
          </cell>
          <cell r="M443" t="str">
            <v>18584835446</v>
          </cell>
          <cell r="N443" t="str">
            <v>教师</v>
          </cell>
          <cell r="O443" t="str">
            <v>2021-09-01</v>
          </cell>
          <cell r="P443" t="str">
            <v>2021-01-31</v>
          </cell>
        </row>
        <row r="444">
          <cell r="B444" t="str">
            <v>196701020204</v>
          </cell>
          <cell r="C444" t="str">
            <v>罗丹丹</v>
          </cell>
          <cell r="D444" t="str">
            <v>教师教育系</v>
          </cell>
          <cell r="E444" t="str">
            <v>学前教育</v>
          </cell>
          <cell r="F444" t="str">
            <v>19学前2</v>
          </cell>
          <cell r="G444" t="str">
            <v>萌芽幼儿园</v>
          </cell>
          <cell r="H444" t="str">
            <v>鲁山萌芽幼儿园</v>
          </cell>
          <cell r="I444" t="str">
            <v>芳华</v>
          </cell>
          <cell r="J444" t="str">
            <v>1520376368</v>
          </cell>
          <cell r="K444" t="str">
            <v>个私</v>
          </cell>
          <cell r="L444" t="str">
            <v>赵丽</v>
          </cell>
          <cell r="M444" t="str">
            <v>1520376368</v>
          </cell>
          <cell r="N444" t="str">
            <v>幼儿园</v>
          </cell>
          <cell r="O444" t="str">
            <v>2021-09-12</v>
          </cell>
          <cell r="P444" t="str">
            <v>2022-01-18</v>
          </cell>
        </row>
        <row r="445">
          <cell r="B445" t="str">
            <v>196701020205</v>
          </cell>
          <cell r="C445" t="str">
            <v>邹丹</v>
          </cell>
          <cell r="D445" t="str">
            <v>教师教育系</v>
          </cell>
          <cell r="E445" t="str">
            <v>学前教育</v>
          </cell>
          <cell r="F445" t="str">
            <v>19学前2</v>
          </cell>
          <cell r="G445" t="str">
            <v>明珠松博幼儿园</v>
          </cell>
          <cell r="H445" t="str">
            <v>公园面路108-118号</v>
          </cell>
          <cell r="I445" t="str">
            <v>陈华</v>
          </cell>
          <cell r="J445" t="str">
            <v>15182541393</v>
          </cell>
          <cell r="K445" t="str">
            <v>个私</v>
          </cell>
          <cell r="L445" t="str">
            <v>聂佳玲</v>
          </cell>
          <cell r="M445" t="str">
            <v>15182599177</v>
          </cell>
          <cell r="N445" t="str">
            <v>助教老师</v>
          </cell>
          <cell r="O445" t="str">
            <v>2021-08-24</v>
          </cell>
          <cell r="P445" t="str">
            <v>2022-01-01</v>
          </cell>
        </row>
        <row r="446">
          <cell r="B446" t="str">
            <v>196701020206</v>
          </cell>
          <cell r="C446" t="str">
            <v>罗丹</v>
          </cell>
          <cell r="D446" t="str">
            <v>教师教育系</v>
          </cell>
          <cell r="E446" t="str">
            <v>学前教育</v>
          </cell>
          <cell r="F446" t="str">
            <v>19学前2</v>
          </cell>
          <cell r="G446" t="str">
            <v>大坳九年制学校</v>
          </cell>
          <cell r="H446" t="str">
            <v>童寺镇大坳九年制学校</v>
          </cell>
          <cell r="I446" t="str">
            <v>雷鸣华</v>
          </cell>
          <cell r="J446" t="str">
            <v>19182577695</v>
          </cell>
          <cell r="K446" t="str">
            <v>国有企业</v>
          </cell>
          <cell r="L446" t="str">
            <v>雷鸣华</v>
          </cell>
          <cell r="M446" t="str">
            <v>19182577695</v>
          </cell>
          <cell r="N446" t="str">
            <v>助教</v>
          </cell>
          <cell r="O446" t="str">
            <v>2021-09-01</v>
          </cell>
          <cell r="P446" t="str">
            <v>2021-12-10</v>
          </cell>
        </row>
        <row r="447">
          <cell r="B447" t="str">
            <v>196701020207</v>
          </cell>
          <cell r="C447" t="str">
            <v>向小会</v>
          </cell>
          <cell r="D447" t="str">
            <v>教师教育系</v>
          </cell>
          <cell r="E447" t="str">
            <v>学前教育</v>
          </cell>
          <cell r="F447" t="str">
            <v>19学前2</v>
          </cell>
          <cell r="G447" t="str">
            <v>童真幼儿园</v>
          </cell>
          <cell r="H447" t="str">
            <v>二郎镇童真幼儿园</v>
          </cell>
          <cell r="I447" t="str">
            <v>杨会英</v>
          </cell>
          <cell r="J447" t="str">
            <v>13339742574</v>
          </cell>
          <cell r="K447" t="str">
            <v>个私</v>
          </cell>
          <cell r="L447" t="str">
            <v>杨会英</v>
          </cell>
          <cell r="M447" t="str">
            <v>13339742574</v>
          </cell>
          <cell r="N447" t="str">
            <v>助教</v>
          </cell>
          <cell r="O447" t="str">
            <v>2021-09-01</v>
          </cell>
          <cell r="P447" t="str">
            <v>2021-12-15</v>
          </cell>
        </row>
        <row r="448">
          <cell r="B448" t="str">
            <v>196701020208</v>
          </cell>
          <cell r="C448" t="str">
            <v>陈圳科</v>
          </cell>
          <cell r="D448" t="str">
            <v>教师教育系</v>
          </cell>
          <cell r="E448" t="str">
            <v>学前教育</v>
          </cell>
          <cell r="F448" t="str">
            <v>19学前2</v>
          </cell>
          <cell r="G448" t="str">
            <v>成都彭州市隆丰幼儿园</v>
          </cell>
          <cell r="H448" t="str">
            <v>军乐政通街128号</v>
          </cell>
          <cell r="I448" t="str">
            <v>沈萍</v>
          </cell>
          <cell r="J448" t="str">
            <v>13548060493</v>
          </cell>
          <cell r="K448" t="str">
            <v>国有企业</v>
          </cell>
          <cell r="L448" t="str">
            <v>沈萍</v>
          </cell>
          <cell r="M448" t="str">
            <v>13548060493</v>
          </cell>
          <cell r="N448" t="str">
            <v>教师</v>
          </cell>
          <cell r="O448" t="str">
            <v>2021-09-01</v>
          </cell>
          <cell r="P448" t="str">
            <v>2022-01-20</v>
          </cell>
        </row>
        <row r="449">
          <cell r="B449" t="str">
            <v>196701020209</v>
          </cell>
          <cell r="C449" t="str">
            <v>谷子</v>
          </cell>
          <cell r="D449" t="str">
            <v>教师教育系</v>
          </cell>
          <cell r="E449" t="str">
            <v>学前教育</v>
          </cell>
          <cell r="F449" t="str">
            <v>19学前2</v>
          </cell>
          <cell r="G449" t="str">
            <v>成都市武侯区爱儿坊鹭岛国际社区幼儿学苑</v>
          </cell>
          <cell r="H449" t="str">
            <v>龙华南路125号</v>
          </cell>
          <cell r="I449" t="str">
            <v>18882560057</v>
          </cell>
          <cell r="J449" t="str">
            <v>18882560057</v>
          </cell>
          <cell r="K449" t="str">
            <v>个私</v>
          </cell>
          <cell r="L449" t="str">
            <v>颜小梅</v>
          </cell>
          <cell r="M449" t="str">
            <v>18882560057</v>
          </cell>
          <cell r="N449" t="str">
            <v>实习教师</v>
          </cell>
          <cell r="O449" t="str">
            <v>2021.7.9</v>
          </cell>
          <cell r="P449" t="str">
            <v>2022.1.30</v>
          </cell>
        </row>
        <row r="450">
          <cell r="B450" t="str">
            <v>196701020210</v>
          </cell>
          <cell r="C450" t="str">
            <v>吴金凤</v>
          </cell>
          <cell r="D450" t="str">
            <v>教师教育系</v>
          </cell>
          <cell r="E450" t="str">
            <v>学前教育</v>
          </cell>
          <cell r="F450" t="str">
            <v>19学前2</v>
          </cell>
          <cell r="G450" t="str">
            <v>燕音幼儿园</v>
          </cell>
          <cell r="H450" t="str">
            <v>大丰街道南丰大道263号附5号</v>
          </cell>
          <cell r="I450" t="str">
            <v>马园长</v>
          </cell>
          <cell r="J450" t="str">
            <v>18140018863</v>
          </cell>
          <cell r="K450" t="str">
            <v>个私</v>
          </cell>
          <cell r="L450" t="str">
            <v>程群</v>
          </cell>
          <cell r="M450" t="str">
            <v>17093843540</v>
          </cell>
          <cell r="N450" t="str">
            <v>助教</v>
          </cell>
          <cell r="O450" t="str">
            <v>2021-09-03</v>
          </cell>
          <cell r="P450" t="str">
            <v>2021-12-10</v>
          </cell>
        </row>
        <row r="451">
          <cell r="B451" t="str">
            <v>196701020211</v>
          </cell>
          <cell r="C451" t="str">
            <v>黄梦思</v>
          </cell>
          <cell r="D451" t="str">
            <v>教师教育系</v>
          </cell>
          <cell r="E451" t="str">
            <v>学前教育</v>
          </cell>
          <cell r="F451" t="str">
            <v>19学前2</v>
          </cell>
          <cell r="G451" t="str">
            <v>成都武侯区机投文敏幼稚园</v>
          </cell>
          <cell r="H451" t="str">
            <v>机投镇果堰村7组阳光幼儿园</v>
          </cell>
          <cell r="I451" t="str">
            <v>李园长</v>
          </cell>
          <cell r="J451" t="str">
            <v>18583728867</v>
          </cell>
          <cell r="K451" t="str">
            <v>个私</v>
          </cell>
          <cell r="L451" t="str">
            <v>董老师</v>
          </cell>
          <cell r="M451" t="str">
            <v>13540058137</v>
          </cell>
          <cell r="N451" t="str">
            <v>幼儿园助教</v>
          </cell>
          <cell r="O451" t="str">
            <v>2021-08-24</v>
          </cell>
          <cell r="P451" t="str">
            <v>2022-01-21</v>
          </cell>
        </row>
        <row r="452">
          <cell r="B452" t="str">
            <v>196701020212</v>
          </cell>
          <cell r="C452" t="str">
            <v>倪心慧</v>
          </cell>
          <cell r="D452" t="str">
            <v>教师教育系</v>
          </cell>
          <cell r="E452" t="str">
            <v>学前教育</v>
          </cell>
          <cell r="F452" t="str">
            <v>19学前2</v>
          </cell>
          <cell r="G452" t="str">
            <v>贝倍佳幼儿园</v>
          </cell>
          <cell r="H452" t="str">
            <v>黄金东二路两河锦地一号门</v>
          </cell>
          <cell r="I452" t="str">
            <v>吕小冲</v>
          </cell>
          <cell r="J452" t="str">
            <v>13666186567</v>
          </cell>
          <cell r="K452" t="str">
            <v>个私</v>
          </cell>
          <cell r="L452" t="str">
            <v>李雪莎</v>
          </cell>
          <cell r="M452" t="str">
            <v>18725784084</v>
          </cell>
          <cell r="N452" t="str">
            <v>助教老师</v>
          </cell>
          <cell r="O452" t="str">
            <v>2021-09-01</v>
          </cell>
          <cell r="P452" t="str">
            <v>2021-12-25</v>
          </cell>
        </row>
        <row r="453">
          <cell r="B453" t="str">
            <v>196701020213</v>
          </cell>
          <cell r="C453" t="str">
            <v>田燕</v>
          </cell>
          <cell r="D453" t="str">
            <v>教师教育系</v>
          </cell>
          <cell r="E453" t="str">
            <v>学前教育</v>
          </cell>
          <cell r="F453" t="str">
            <v>19学前2</v>
          </cell>
          <cell r="G453" t="str">
            <v>晨欣睿智</v>
          </cell>
          <cell r="H453" t="str">
            <v>五一广场</v>
          </cell>
          <cell r="I453" t="str">
            <v>董华容</v>
          </cell>
          <cell r="J453" t="str">
            <v>13990191992</v>
          </cell>
          <cell r="K453" t="str">
            <v>个私</v>
          </cell>
          <cell r="L453" t="str">
            <v>董华容</v>
          </cell>
          <cell r="M453" t="str">
            <v>13990191992</v>
          </cell>
          <cell r="N453" t="str">
            <v>配班</v>
          </cell>
          <cell r="O453" t="str">
            <v>2021-09-02</v>
          </cell>
          <cell r="P453" t="str">
            <v>2022-01-01</v>
          </cell>
        </row>
        <row r="454">
          <cell r="B454" t="str">
            <v>196701020214</v>
          </cell>
          <cell r="C454" t="str">
            <v>余树苗</v>
          </cell>
          <cell r="D454" t="str">
            <v>教师教育系</v>
          </cell>
          <cell r="E454" t="str">
            <v>学前教育</v>
          </cell>
          <cell r="F454" t="str">
            <v>19学前2</v>
          </cell>
          <cell r="G454" t="str">
            <v>晨欣睿智幼儿园</v>
          </cell>
          <cell r="H454" t="str">
            <v>高水</v>
          </cell>
          <cell r="I454" t="str">
            <v>柏佳玉</v>
          </cell>
          <cell r="J454" t="str">
            <v>18808256870</v>
          </cell>
          <cell r="K454" t="str">
            <v>自主创业</v>
          </cell>
          <cell r="L454" t="str">
            <v>董华容</v>
          </cell>
          <cell r="M454" t="str">
            <v>13990191992</v>
          </cell>
          <cell r="N454" t="str">
            <v>幼儿老师</v>
          </cell>
          <cell r="O454" t="str">
            <v>2021-09-01</v>
          </cell>
          <cell r="P454" t="str">
            <v>2022-12-10</v>
          </cell>
        </row>
        <row r="455">
          <cell r="B455" t="str">
            <v>196701020215</v>
          </cell>
          <cell r="C455" t="str">
            <v>阿作取者</v>
          </cell>
          <cell r="D455" t="str">
            <v>教师教育系</v>
          </cell>
          <cell r="E455" t="str">
            <v>学前教育</v>
          </cell>
          <cell r="F455" t="str">
            <v>19学前2</v>
          </cell>
          <cell r="G455" t="str">
            <v>雷波县烂坝子乡中心校</v>
          </cell>
          <cell r="H455" t="str">
            <v>雷波县西宁镇烂坝子乡</v>
          </cell>
          <cell r="I455" t="str">
            <v>吉洛古杜</v>
          </cell>
          <cell r="J455" t="str">
            <v>17766760810</v>
          </cell>
          <cell r="K455" t="str">
            <v>机关事业</v>
          </cell>
          <cell r="L455" t="str">
            <v>吉洛古杜</v>
          </cell>
          <cell r="M455" t="str">
            <v>17766760810</v>
          </cell>
        </row>
        <row r="455">
          <cell r="O455" t="str">
            <v>2021-09-01</v>
          </cell>
          <cell r="P455" t="str">
            <v>2021-12-31</v>
          </cell>
        </row>
        <row r="456">
          <cell r="B456" t="str">
            <v>196701020216</v>
          </cell>
          <cell r="C456" t="str">
            <v>阿尔俄呷</v>
          </cell>
          <cell r="D456" t="str">
            <v>教师教育系</v>
          </cell>
          <cell r="E456" t="str">
            <v>学前教育</v>
          </cell>
          <cell r="F456" t="str">
            <v>19学前2</v>
          </cell>
          <cell r="G456" t="str">
            <v>布拖县童馨幼儿园</v>
          </cell>
          <cell r="H456" t="str">
            <v>四川省布拖县特木里镇飞普村2组21号</v>
          </cell>
          <cell r="I456" t="str">
            <v>阿英</v>
          </cell>
          <cell r="J456" t="str">
            <v>13981521852</v>
          </cell>
          <cell r="K456" t="str">
            <v>机关事业</v>
          </cell>
          <cell r="L456" t="str">
            <v>卢里科</v>
          </cell>
          <cell r="M456" t="str">
            <v>18981548774</v>
          </cell>
          <cell r="N456" t="str">
            <v>布拖县童馨幼儿园</v>
          </cell>
          <cell r="O456" t="str">
            <v>2021-09-01</v>
          </cell>
          <cell r="P456" t="str">
            <v>2021-12-12</v>
          </cell>
        </row>
        <row r="457">
          <cell r="B457" t="str">
            <v>196701020217</v>
          </cell>
          <cell r="C457" t="str">
            <v>洛绒拥色</v>
          </cell>
          <cell r="D457" t="str">
            <v>教师教育系</v>
          </cell>
          <cell r="E457" t="str">
            <v>学前教育</v>
          </cell>
          <cell r="F457" t="str">
            <v>19学前2</v>
          </cell>
          <cell r="G457" t="str">
            <v>郫都区x喜安安东路</v>
          </cell>
          <cell r="H457" t="str">
            <v>成都市郫都区喜安安东路</v>
          </cell>
          <cell r="I457" t="str">
            <v>曹演芳</v>
          </cell>
          <cell r="J457" t="str">
            <v>1808120240</v>
          </cell>
          <cell r="K457" t="str">
            <v>个私</v>
          </cell>
          <cell r="L457" t="str">
            <v>曹演芳</v>
          </cell>
          <cell r="M457" t="str">
            <v>1808120240</v>
          </cell>
          <cell r="N457" t="str">
            <v>幼儿园老师</v>
          </cell>
          <cell r="O457" t="str">
            <v>2021-09-01</v>
          </cell>
          <cell r="P457" t="str">
            <v>2022-01-10</v>
          </cell>
        </row>
        <row r="458">
          <cell r="B458" t="str">
            <v>196701020218</v>
          </cell>
          <cell r="C458" t="str">
            <v>陈思思</v>
          </cell>
          <cell r="D458" t="str">
            <v>教师教育系</v>
          </cell>
          <cell r="E458" t="str">
            <v>学前教育</v>
          </cell>
          <cell r="F458" t="str">
            <v>19学前2</v>
          </cell>
          <cell r="G458" t="str">
            <v>乐山市金口河区蓝天幼儿园</v>
          </cell>
          <cell r="H458" t="str">
            <v>和平彝族乡167、169号</v>
          </cell>
          <cell r="I458" t="str">
            <v>张琳</v>
          </cell>
          <cell r="J458" t="str">
            <v>18981340828</v>
          </cell>
          <cell r="K458" t="str">
            <v>个私</v>
          </cell>
          <cell r="L458" t="str">
            <v>黄丽</v>
          </cell>
          <cell r="M458" t="str">
            <v>18284615445</v>
          </cell>
          <cell r="N458" t="str">
            <v>乐山市金口河区蓝天幼儿</v>
          </cell>
          <cell r="O458" t="str">
            <v>2021-08-23</v>
          </cell>
          <cell r="P458" t="str">
            <v>2021-12-29</v>
          </cell>
        </row>
        <row r="459">
          <cell r="B459" t="str">
            <v>196701020219</v>
          </cell>
          <cell r="C459" t="str">
            <v>李明辉</v>
          </cell>
          <cell r="D459" t="str">
            <v>教师教育系</v>
          </cell>
          <cell r="E459" t="str">
            <v>学前教育</v>
          </cell>
          <cell r="F459" t="str">
            <v>19学前2</v>
          </cell>
          <cell r="G459" t="str">
            <v>乐山市金口河区蓝天幼儿园</v>
          </cell>
          <cell r="H459" t="str">
            <v>和平彝族乡167、169号</v>
          </cell>
          <cell r="I459" t="str">
            <v>张琳</v>
          </cell>
          <cell r="J459" t="str">
            <v>18981340828</v>
          </cell>
          <cell r="K459" t="str">
            <v>个私</v>
          </cell>
          <cell r="L459" t="str">
            <v>唐曦</v>
          </cell>
          <cell r="M459" t="str">
            <v>15283399170</v>
          </cell>
          <cell r="N459" t="str">
            <v>金口河区蓝天幼儿园</v>
          </cell>
          <cell r="O459" t="str">
            <v>2021-08-23</v>
          </cell>
          <cell r="P459" t="str">
            <v>2021-12-01</v>
          </cell>
        </row>
        <row r="460">
          <cell r="B460" t="str">
            <v>196701020221</v>
          </cell>
          <cell r="C460" t="str">
            <v>吉克小平</v>
          </cell>
          <cell r="D460" t="str">
            <v>教师教育系</v>
          </cell>
          <cell r="E460" t="str">
            <v>学前教育</v>
          </cell>
          <cell r="F460" t="str">
            <v>19学前2</v>
          </cell>
          <cell r="G460" t="str">
            <v>丁山乡幼儿园</v>
          </cell>
          <cell r="H460" t="str">
            <v>丁山乡幼儿园</v>
          </cell>
          <cell r="I460" t="str">
            <v>18228779830</v>
          </cell>
          <cell r="J460" t="str">
            <v>18228779830</v>
          </cell>
          <cell r="K460" t="str">
            <v>国有企业</v>
          </cell>
          <cell r="L460" t="str">
            <v>曲木阿呷</v>
          </cell>
          <cell r="M460" t="str">
            <v>18228779830</v>
          </cell>
          <cell r="N460" t="str">
            <v>助教</v>
          </cell>
          <cell r="O460" t="str">
            <v>2021-09-01</v>
          </cell>
          <cell r="P460" t="str">
            <v>2022-01-13</v>
          </cell>
        </row>
        <row r="461">
          <cell r="B461" t="str">
            <v>196701020222</v>
          </cell>
          <cell r="C461" t="str">
            <v>吉克布格</v>
          </cell>
          <cell r="D461" t="str">
            <v>教师教育系</v>
          </cell>
          <cell r="E461" t="str">
            <v>学前教育</v>
          </cell>
          <cell r="F461" t="str">
            <v>19学前2</v>
          </cell>
          <cell r="G461" t="str">
            <v>铜厂幼儿园</v>
          </cell>
          <cell r="H461" t="str">
            <v>梅林镇，梅子坝乡</v>
          </cell>
          <cell r="I461" t="str">
            <v>宋万平</v>
          </cell>
          <cell r="J461" t="str">
            <v>18228779830</v>
          </cell>
          <cell r="K461" t="str">
            <v>国有企业</v>
          </cell>
          <cell r="L461" t="str">
            <v>宋万平</v>
          </cell>
          <cell r="M461" t="str">
            <v>18228779830</v>
          </cell>
          <cell r="N461" t="str">
            <v>助教</v>
          </cell>
          <cell r="O461" t="str">
            <v>2021-09-01</v>
          </cell>
          <cell r="P461" t="str">
            <v>2022-01-01</v>
          </cell>
        </row>
        <row r="462">
          <cell r="B462" t="str">
            <v>196701020223</v>
          </cell>
          <cell r="C462" t="str">
            <v>拥中</v>
          </cell>
          <cell r="D462" t="str">
            <v>教师教育系</v>
          </cell>
          <cell r="E462" t="str">
            <v>学前教育</v>
          </cell>
          <cell r="F462" t="str">
            <v>19学前2</v>
          </cell>
          <cell r="G462" t="str">
            <v>郫都区喜安东路贝鹰幼儿园</v>
          </cell>
          <cell r="H462" t="str">
            <v>喜安东路贝鹰幼儿园</v>
          </cell>
          <cell r="I462" t="str">
            <v>曹演芳</v>
          </cell>
          <cell r="J462" t="str">
            <v>18081020240</v>
          </cell>
          <cell r="K462" t="str">
            <v>个私</v>
          </cell>
          <cell r="L462" t="str">
            <v>曹演芳</v>
          </cell>
          <cell r="M462" t="str">
            <v>18081020240</v>
          </cell>
          <cell r="N462" t="str">
            <v>班助</v>
          </cell>
          <cell r="O462" t="str">
            <v>2021-09-01</v>
          </cell>
          <cell r="P462" t="str">
            <v>2022-01-10</v>
          </cell>
        </row>
        <row r="463">
          <cell r="B463" t="str">
            <v>196701020224</v>
          </cell>
          <cell r="C463" t="str">
            <v>吴只则</v>
          </cell>
          <cell r="D463" t="str">
            <v>教师教育系</v>
          </cell>
          <cell r="E463" t="str">
            <v>学前教育</v>
          </cell>
          <cell r="F463" t="str">
            <v>19学前2</v>
          </cell>
          <cell r="G463" t="str">
            <v>芦稿镇中心校芦稿镇幼教点</v>
          </cell>
          <cell r="H463" t="str">
            <v>芦稿镇</v>
          </cell>
          <cell r="I463" t="str">
            <v>尔古火坡</v>
          </cell>
          <cell r="J463" t="str">
            <v>13881597367</v>
          </cell>
          <cell r="K463" t="str">
            <v>国有企业</v>
          </cell>
          <cell r="L463" t="str">
            <v>张志研</v>
          </cell>
          <cell r="M463" t="str">
            <v>13980273937</v>
          </cell>
          <cell r="N463" t="str">
            <v>副班</v>
          </cell>
          <cell r="O463" t="str">
            <v>2021-09-01</v>
          </cell>
          <cell r="P463" t="str">
            <v>2022-01-20</v>
          </cell>
        </row>
        <row r="464">
          <cell r="B464" t="str">
            <v>196701020225</v>
          </cell>
          <cell r="C464" t="str">
            <v>赖志敏</v>
          </cell>
          <cell r="D464" t="str">
            <v>教师教育系</v>
          </cell>
          <cell r="E464" t="str">
            <v>学前教育</v>
          </cell>
          <cell r="F464" t="str">
            <v>19学前2</v>
          </cell>
          <cell r="G464" t="str">
            <v>成都市纳帕谷教育有限公司</v>
          </cell>
          <cell r="H464" t="str">
            <v>御风一路8号</v>
          </cell>
          <cell r="I464" t="str">
            <v>卢临川</v>
          </cell>
          <cell r="J464" t="str">
            <v>18180691518</v>
          </cell>
          <cell r="K464" t="str">
            <v>个私</v>
          </cell>
          <cell r="L464" t="str">
            <v>李虹锦</v>
          </cell>
          <cell r="M464" t="str">
            <v>13880821373</v>
          </cell>
          <cell r="N464" t="str">
            <v>教师三</v>
          </cell>
          <cell r="O464" t="str">
            <v>2021-07-19</v>
          </cell>
          <cell r="P464" t="str">
            <v>2022-03-01</v>
          </cell>
        </row>
        <row r="465">
          <cell r="B465" t="str">
            <v>196701020226</v>
          </cell>
          <cell r="C465" t="str">
            <v>吉斯么沙作</v>
          </cell>
          <cell r="D465" t="str">
            <v>教师教育系</v>
          </cell>
          <cell r="E465" t="str">
            <v>学前教育</v>
          </cell>
          <cell r="F465" t="str">
            <v>19学前2</v>
          </cell>
          <cell r="G465" t="str">
            <v>布拖县环城路星晨幼儿园</v>
          </cell>
          <cell r="H465" t="str">
            <v>环城路</v>
          </cell>
          <cell r="I465" t="str">
            <v>18282806195</v>
          </cell>
          <cell r="J465" t="str">
            <v>18282806195</v>
          </cell>
          <cell r="K465" t="str">
            <v>自主创业</v>
          </cell>
          <cell r="L465" t="str">
            <v>尼苦伍各</v>
          </cell>
          <cell r="M465" t="str">
            <v>18282806195</v>
          </cell>
          <cell r="N465" t="str">
            <v>星晨幼儿园</v>
          </cell>
          <cell r="O465" t="str">
            <v>2021-09-01</v>
          </cell>
          <cell r="P465" t="str">
            <v>2022-01-01</v>
          </cell>
        </row>
        <row r="466">
          <cell r="B466" t="str">
            <v>196701020227</v>
          </cell>
          <cell r="C466" t="str">
            <v>吉什热杰</v>
          </cell>
          <cell r="D466" t="str">
            <v>教师教育系</v>
          </cell>
          <cell r="E466" t="str">
            <v>学前教育</v>
          </cell>
          <cell r="F466" t="str">
            <v>19学前2</v>
          </cell>
          <cell r="G466" t="str">
            <v>附城小学校</v>
          </cell>
          <cell r="H466" t="str">
            <v>四川省凉山州甘洛县新市坝镇</v>
          </cell>
          <cell r="I466" t="str">
            <v>15884038745</v>
          </cell>
          <cell r="J466" t="str">
            <v>15884038745</v>
          </cell>
          <cell r="K466" t="str">
            <v>国有企业</v>
          </cell>
          <cell r="L466" t="str">
            <v>张阿依</v>
          </cell>
          <cell r="M466" t="str">
            <v>15884038745</v>
          </cell>
          <cell r="N466" t="str">
            <v>实习老师</v>
          </cell>
          <cell r="O466" t="str">
            <v>2021-09-01</v>
          </cell>
          <cell r="P466" t="str">
            <v>2021-03-01</v>
          </cell>
        </row>
        <row r="467">
          <cell r="B467" t="str">
            <v>196701020228</v>
          </cell>
          <cell r="C467" t="str">
            <v>吴的尔里</v>
          </cell>
          <cell r="D467" t="str">
            <v>教师教育系</v>
          </cell>
          <cell r="E467" t="str">
            <v>学前教育</v>
          </cell>
          <cell r="F467" t="str">
            <v>19学前2</v>
          </cell>
          <cell r="G467" t="str">
            <v>四川省凉山州美姑县美佳幼儿园</v>
          </cell>
          <cell r="H467" t="str">
            <v>美姑县巴普镇新区菜市场旁</v>
          </cell>
          <cell r="I467" t="str">
            <v>李园长</v>
          </cell>
          <cell r="J467" t="str">
            <v>13908154346</v>
          </cell>
          <cell r="K467" t="str">
            <v>机关事业</v>
          </cell>
          <cell r="L467" t="str">
            <v>马卡妹妹</v>
          </cell>
          <cell r="M467" t="str">
            <v>14780696804</v>
          </cell>
          <cell r="N467" t="str">
            <v>助教</v>
          </cell>
          <cell r="O467" t="str">
            <v>2021-09-01</v>
          </cell>
          <cell r="P467" t="str">
            <v>2022-01-03</v>
          </cell>
        </row>
        <row r="468">
          <cell r="B468" t="str">
            <v>196701020229</v>
          </cell>
          <cell r="C468" t="str">
            <v>米色么子呷</v>
          </cell>
          <cell r="D468" t="str">
            <v>教师教育系</v>
          </cell>
          <cell r="E468" t="str">
            <v>学前教育</v>
          </cell>
          <cell r="F468" t="str">
            <v>19学前2</v>
          </cell>
          <cell r="G468" t="str">
            <v>四川省普格县螺髻山铁道兵希望学校</v>
          </cell>
          <cell r="H468" t="str">
            <v>螺髻山镇</v>
          </cell>
          <cell r="I468" t="str">
            <v>米色么子呷</v>
          </cell>
          <cell r="J468" t="str">
            <v>13158540476</v>
          </cell>
          <cell r="K468" t="str">
            <v>国有企业</v>
          </cell>
          <cell r="L468" t="str">
            <v>丰尔呷</v>
          </cell>
          <cell r="M468" t="str">
            <v>13108481708</v>
          </cell>
          <cell r="N468" t="str">
            <v>株木树小学辅导员</v>
          </cell>
          <cell r="O468" t="str">
            <v>2021-09-22</v>
          </cell>
          <cell r="P468" t="str">
            <v>2024-01-08</v>
          </cell>
        </row>
        <row r="469">
          <cell r="B469" t="str">
            <v>196701020230</v>
          </cell>
          <cell r="C469" t="str">
            <v>宋毅香</v>
          </cell>
          <cell r="D469" t="str">
            <v>教师教育系</v>
          </cell>
          <cell r="E469" t="str">
            <v>学前教育</v>
          </cell>
          <cell r="F469" t="str">
            <v>19学前2</v>
          </cell>
          <cell r="G469" t="str">
            <v>红军树幼儿园</v>
          </cell>
          <cell r="H469" t="str">
            <v>普基镇红军树村三组</v>
          </cell>
          <cell r="I469" t="str">
            <v>宋毅香</v>
          </cell>
          <cell r="J469" t="str">
            <v>18608358872</v>
          </cell>
          <cell r="K469" t="str">
            <v>个私</v>
          </cell>
          <cell r="L469" t="str">
            <v>邹群</v>
          </cell>
          <cell r="M469" t="str">
            <v>15308150178</v>
          </cell>
          <cell r="N469" t="str">
            <v>幼儿园教师</v>
          </cell>
          <cell r="O469" t="str">
            <v>2021-09-01</v>
          </cell>
          <cell r="P469" t="str">
            <v>2022-01-20</v>
          </cell>
        </row>
        <row r="470">
          <cell r="B470" t="str">
            <v>196701020231</v>
          </cell>
          <cell r="C470" t="str">
            <v>安凯琪</v>
          </cell>
          <cell r="D470" t="str">
            <v>教师教育系</v>
          </cell>
          <cell r="E470" t="str">
            <v>学前教育</v>
          </cell>
          <cell r="F470" t="str">
            <v>19学前2</v>
          </cell>
          <cell r="G470" t="str">
            <v>桥窝镇幼儿园</v>
          </cell>
          <cell r="H470" t="str">
            <v>桥窝镇幼儿园</v>
          </cell>
          <cell r="I470" t="str">
            <v>赵衣散</v>
          </cell>
          <cell r="J470" t="str">
            <v>19983894425</v>
          </cell>
          <cell r="K470" t="str">
            <v>国有企业</v>
          </cell>
          <cell r="L470" t="str">
            <v>陈碧桃</v>
          </cell>
          <cell r="M470" t="str">
            <v>18728963668</v>
          </cell>
          <cell r="N470" t="str">
            <v>副班</v>
          </cell>
          <cell r="O470" t="str">
            <v>2021-09-10</v>
          </cell>
          <cell r="P470" t="str">
            <v>2022-01-10</v>
          </cell>
        </row>
        <row r="471">
          <cell r="B471" t="str">
            <v>196701020232</v>
          </cell>
          <cell r="C471" t="str">
            <v>沙马么土歪</v>
          </cell>
          <cell r="D471" t="str">
            <v>教师教育系</v>
          </cell>
          <cell r="E471" t="str">
            <v>学前教育</v>
          </cell>
          <cell r="F471" t="str">
            <v>19学前2</v>
          </cell>
          <cell r="G471" t="str">
            <v>桥窝镇幼儿园</v>
          </cell>
          <cell r="H471" t="str">
            <v>桥窝镇</v>
          </cell>
          <cell r="I471" t="str">
            <v>赵衣散</v>
          </cell>
          <cell r="J471" t="str">
            <v>15508358170</v>
          </cell>
          <cell r="K471" t="str">
            <v>国有企业</v>
          </cell>
          <cell r="L471" t="str">
            <v>陈碧桃</v>
          </cell>
          <cell r="M471" t="str">
            <v>18728963668</v>
          </cell>
          <cell r="N471" t="str">
            <v>实习教师</v>
          </cell>
          <cell r="O471" t="str">
            <v>2021-09-10</v>
          </cell>
          <cell r="P471" t="str">
            <v>2022-01-10</v>
          </cell>
        </row>
        <row r="472">
          <cell r="B472" t="str">
            <v>196701020233</v>
          </cell>
          <cell r="C472" t="str">
            <v>卢帅</v>
          </cell>
          <cell r="D472" t="str">
            <v>教师教育系</v>
          </cell>
          <cell r="E472" t="str">
            <v>学前教育</v>
          </cell>
          <cell r="F472" t="str">
            <v>19学前2</v>
          </cell>
          <cell r="G472" t="str">
            <v>雷波县烂坝子乡中心校</v>
          </cell>
          <cell r="H472" t="str">
            <v>雷波县西宁镇烂坝子乡</v>
          </cell>
          <cell r="I472" t="str">
            <v>吉洛古杜</v>
          </cell>
          <cell r="J472" t="str">
            <v>17766760810</v>
          </cell>
          <cell r="K472" t="str">
            <v>机关事业</v>
          </cell>
          <cell r="L472" t="str">
            <v>吉洛古杜</v>
          </cell>
          <cell r="M472" t="str">
            <v>17766760810</v>
          </cell>
        </row>
        <row r="472">
          <cell r="O472" t="str">
            <v>2021-09-01</v>
          </cell>
          <cell r="P472" t="str">
            <v>2021-12-31</v>
          </cell>
        </row>
        <row r="473">
          <cell r="B473" t="str">
            <v>196701020234</v>
          </cell>
          <cell r="C473" t="str">
            <v>俄木小敏</v>
          </cell>
          <cell r="D473" t="str">
            <v>教师教育系</v>
          </cell>
          <cell r="E473" t="str">
            <v>学前教育</v>
          </cell>
          <cell r="F473" t="str">
            <v>19学前2</v>
          </cell>
          <cell r="G473" t="str">
            <v>昭觉县四季优美瓦吾小学</v>
          </cell>
          <cell r="H473" t="str">
            <v>谷曲镇鲁伍阿莫村</v>
          </cell>
          <cell r="I473" t="str">
            <v>曲比史古</v>
          </cell>
          <cell r="J473" t="str">
            <v>13882473595</v>
          </cell>
          <cell r="K473" t="str">
            <v>个私</v>
          </cell>
          <cell r="L473" t="str">
            <v>曲比史古</v>
          </cell>
          <cell r="M473" t="str">
            <v>13882473595</v>
          </cell>
          <cell r="N473" t="str">
            <v>幼儿老师</v>
          </cell>
          <cell r="O473" t="str">
            <v>2021-09-01</v>
          </cell>
          <cell r="P473" t="str">
            <v>2022-01-01</v>
          </cell>
        </row>
        <row r="474">
          <cell r="B474" t="str">
            <v>196701020235</v>
          </cell>
          <cell r="C474" t="str">
            <v>马海克布莫</v>
          </cell>
          <cell r="D474" t="str">
            <v>教师教育系</v>
          </cell>
          <cell r="E474" t="str">
            <v>学前教育</v>
          </cell>
          <cell r="F474" t="str">
            <v>19学前2</v>
          </cell>
          <cell r="G474" t="str">
            <v>丁山乡幼儿园</v>
          </cell>
          <cell r="H474" t="str">
            <v>中所镇丁山乡</v>
          </cell>
          <cell r="I474" t="str">
            <v>袁天天</v>
          </cell>
          <cell r="J474" t="str">
            <v>18228779830</v>
          </cell>
          <cell r="K474" t="str">
            <v>国有企业</v>
          </cell>
          <cell r="L474" t="str">
            <v>袁天天</v>
          </cell>
          <cell r="M474" t="str">
            <v>18228779830</v>
          </cell>
          <cell r="N474" t="str">
            <v>教师</v>
          </cell>
          <cell r="O474" t="str">
            <v>2021-09-01</v>
          </cell>
          <cell r="P474" t="str">
            <v>2022-01-01</v>
          </cell>
        </row>
        <row r="475">
          <cell r="B475" t="str">
            <v>196701020236</v>
          </cell>
          <cell r="C475" t="str">
            <v>呷松志玛</v>
          </cell>
          <cell r="D475" t="str">
            <v>教师教育系</v>
          </cell>
          <cell r="E475" t="str">
            <v>学前教育</v>
          </cell>
          <cell r="F475" t="str">
            <v>19学前2</v>
          </cell>
          <cell r="G475" t="str">
            <v>稻城县机关幼儿园</v>
          </cell>
          <cell r="H475" t="str">
            <v>机关幼儿园</v>
          </cell>
          <cell r="I475" t="str">
            <v>园长</v>
          </cell>
          <cell r="J475" t="str">
            <v>18882585713</v>
          </cell>
          <cell r="K475" t="str">
            <v>机关事业</v>
          </cell>
          <cell r="L475" t="str">
            <v>呷松志玛</v>
          </cell>
          <cell r="M475" t="str">
            <v>19113886579</v>
          </cell>
          <cell r="N475" t="str">
            <v>幼儿园</v>
          </cell>
          <cell r="O475" t="str">
            <v>2021-09-01</v>
          </cell>
          <cell r="P475" t="str">
            <v>2021-12-22</v>
          </cell>
        </row>
        <row r="476">
          <cell r="B476" t="str">
            <v>196701020237</v>
          </cell>
          <cell r="C476" t="str">
            <v>卓姆曲初</v>
          </cell>
          <cell r="D476" t="str">
            <v>教师教育系</v>
          </cell>
          <cell r="E476" t="str">
            <v>学前教育</v>
          </cell>
          <cell r="F476" t="str">
            <v>19学前2</v>
          </cell>
          <cell r="G476" t="str">
            <v>稻城县机关幼儿园</v>
          </cell>
          <cell r="H476" t="str">
            <v>金珠镇</v>
          </cell>
          <cell r="I476" t="str">
            <v>园长</v>
          </cell>
          <cell r="J476" t="str">
            <v>18882585713</v>
          </cell>
          <cell r="K476" t="str">
            <v>机关事业</v>
          </cell>
          <cell r="L476" t="str">
            <v>卓姆曲初</v>
          </cell>
          <cell r="M476" t="str">
            <v>15284775272</v>
          </cell>
          <cell r="N476" t="str">
            <v>幼儿园</v>
          </cell>
          <cell r="O476" t="str">
            <v>2021-09-01</v>
          </cell>
          <cell r="P476" t="str">
            <v>2024-12-30</v>
          </cell>
        </row>
        <row r="477">
          <cell r="B477" t="str">
            <v>196701020238</v>
          </cell>
          <cell r="C477" t="str">
            <v>陈娟</v>
          </cell>
          <cell r="D477" t="str">
            <v>教师教育系</v>
          </cell>
          <cell r="E477" t="str">
            <v>学前教育</v>
          </cell>
          <cell r="F477" t="str">
            <v>19学前2</v>
          </cell>
          <cell r="G477" t="str">
            <v>阳光幼儿园</v>
          </cell>
          <cell r="H477" t="str">
            <v>普格县民建路3号</v>
          </cell>
          <cell r="I477" t="str">
            <v>王银安</v>
          </cell>
          <cell r="J477" t="str">
            <v>18282801698</v>
          </cell>
          <cell r="K477" t="str">
            <v>自主创业</v>
          </cell>
          <cell r="L477" t="str">
            <v>王银安</v>
          </cell>
          <cell r="M477" t="str">
            <v>18282801698</v>
          </cell>
          <cell r="N477" t="str">
            <v>幼儿园老师</v>
          </cell>
          <cell r="O477" t="str">
            <v>2021-08-26</v>
          </cell>
          <cell r="P477" t="str">
            <v>2022-01-16</v>
          </cell>
        </row>
        <row r="478">
          <cell r="B478" t="str">
            <v>196701020239</v>
          </cell>
          <cell r="C478" t="str">
            <v>刘婷婷</v>
          </cell>
          <cell r="D478" t="str">
            <v>教师教育系</v>
          </cell>
          <cell r="E478" t="str">
            <v>学前教育</v>
          </cell>
          <cell r="F478" t="str">
            <v>19学前2</v>
          </cell>
          <cell r="G478" t="str">
            <v>小红帽幼儿园</v>
          </cell>
          <cell r="H478" t="str">
            <v>四川省眉山市东坡区小红帽幼儿园</v>
          </cell>
          <cell r="I478" t="str">
            <v>王雪娇</v>
          </cell>
          <cell r="J478" t="str">
            <v>13795521719</v>
          </cell>
          <cell r="K478" t="str">
            <v>个私</v>
          </cell>
          <cell r="L478" t="str">
            <v>王雪娇</v>
          </cell>
          <cell r="M478" t="str">
            <v>13795521719</v>
          </cell>
          <cell r="N478" t="str">
            <v>实习老师</v>
          </cell>
          <cell r="O478" t="str">
            <v>2021-09-01</v>
          </cell>
          <cell r="P478" t="str">
            <v>2022-01-17</v>
          </cell>
        </row>
        <row r="479">
          <cell r="B479" t="str">
            <v>196701020240</v>
          </cell>
          <cell r="C479" t="str">
            <v>张心怡</v>
          </cell>
          <cell r="D479" t="str">
            <v>教师教育系</v>
          </cell>
          <cell r="E479" t="str">
            <v>学前教育</v>
          </cell>
          <cell r="F479" t="str">
            <v>19学前2</v>
          </cell>
          <cell r="G479" t="str">
            <v>小红帽幼儿园</v>
          </cell>
          <cell r="H479" t="str">
            <v>科工园一路拱极街小红帽幼儿园</v>
          </cell>
          <cell r="I479" t="str">
            <v>王雪娇</v>
          </cell>
          <cell r="J479" t="str">
            <v>18180097643</v>
          </cell>
          <cell r="K479" t="str">
            <v>个私</v>
          </cell>
          <cell r="L479" t="str">
            <v>王雪娇</v>
          </cell>
          <cell r="M479" t="str">
            <v>18180097643</v>
          </cell>
          <cell r="N479" t="str">
            <v>实习老师</v>
          </cell>
          <cell r="O479" t="str">
            <v>2021-09-01</v>
          </cell>
          <cell r="P479" t="str">
            <v>2022-01-20</v>
          </cell>
        </row>
        <row r="480">
          <cell r="B480" t="str">
            <v>196701020241</v>
          </cell>
          <cell r="C480" t="str">
            <v>珍改</v>
          </cell>
          <cell r="D480" t="str">
            <v>教师教育系</v>
          </cell>
          <cell r="E480" t="str">
            <v>学前教育</v>
          </cell>
          <cell r="F480" t="str">
            <v>19学前2</v>
          </cell>
          <cell r="G480" t="str">
            <v>巴塘县幼儿园</v>
          </cell>
          <cell r="H480" t="str">
            <v>咱镇雪波村</v>
          </cell>
          <cell r="I480" t="str">
            <v>曲珍</v>
          </cell>
          <cell r="J480" t="str">
            <v>13541474218</v>
          </cell>
          <cell r="K480" t="str">
            <v>国有企业</v>
          </cell>
          <cell r="L480" t="str">
            <v>曲珍</v>
          </cell>
          <cell r="M480" t="str">
            <v>13541474218</v>
          </cell>
          <cell r="N480" t="str">
            <v>教师</v>
          </cell>
          <cell r="O480" t="str">
            <v>2021-09-01</v>
          </cell>
          <cell r="P480" t="str">
            <v>2022-01-30</v>
          </cell>
        </row>
        <row r="481">
          <cell r="B481" t="str">
            <v>196701020242</v>
          </cell>
          <cell r="C481" t="str">
            <v>周志平</v>
          </cell>
          <cell r="D481" t="str">
            <v>教师教育系</v>
          </cell>
          <cell r="E481" t="str">
            <v>学前教育</v>
          </cell>
          <cell r="F481" t="str">
            <v>19学前2</v>
          </cell>
          <cell r="G481" t="str">
            <v>理县机关幼儿园</v>
          </cell>
          <cell r="H481" t="str">
            <v>理县机关幼儿园</v>
          </cell>
          <cell r="I481" t="str">
            <v>肖华</v>
          </cell>
          <cell r="J481" t="str">
            <v>18283752154</v>
          </cell>
          <cell r="K481" t="str">
            <v>个私</v>
          </cell>
          <cell r="L481" t="str">
            <v>肖华</v>
          </cell>
          <cell r="M481" t="str">
            <v>18283752154</v>
          </cell>
          <cell r="N481" t="str">
            <v>助教</v>
          </cell>
          <cell r="O481" t="str">
            <v>2021-09-15</v>
          </cell>
          <cell r="P481" t="str">
            <v>2022-01-10</v>
          </cell>
        </row>
        <row r="482">
          <cell r="B482" t="str">
            <v>196701020243</v>
          </cell>
          <cell r="C482" t="str">
            <v>兰木准初</v>
          </cell>
          <cell r="D482" t="str">
            <v>教师教育系</v>
          </cell>
          <cell r="E482" t="str">
            <v>学前教育</v>
          </cell>
          <cell r="F482" t="str">
            <v>19学前2</v>
          </cell>
          <cell r="G482" t="str">
            <v>贝鹰幼儿园</v>
          </cell>
          <cell r="H482" t="str">
            <v>郫都区安靖镇喜安东路贝鹰幼儿园</v>
          </cell>
          <cell r="I482" t="str">
            <v>曹寅芳</v>
          </cell>
          <cell r="J482" t="str">
            <v>18081020240</v>
          </cell>
          <cell r="K482" t="str">
            <v>个私</v>
          </cell>
          <cell r="L482" t="str">
            <v>陈德玉</v>
          </cell>
          <cell r="M482" t="str">
            <v>18349313849</v>
          </cell>
          <cell r="N482" t="str">
            <v>助教</v>
          </cell>
          <cell r="O482" t="str">
            <v>2021-09-10</v>
          </cell>
          <cell r="P482" t="str">
            <v>2022-09-05</v>
          </cell>
        </row>
        <row r="483">
          <cell r="B483" t="str">
            <v>196701020245</v>
          </cell>
          <cell r="C483" t="str">
            <v>周毛吉</v>
          </cell>
          <cell r="D483" t="str">
            <v>教师教育系</v>
          </cell>
          <cell r="E483" t="str">
            <v>学前教育</v>
          </cell>
          <cell r="F483" t="str">
            <v>19学前2</v>
          </cell>
          <cell r="G483" t="str">
            <v>成都市郫都区安靖镇贝鹰幼儿园</v>
          </cell>
          <cell r="H483" t="str">
            <v>成都市郫都区安靖喜安东路镇贝鹰幼儿园</v>
          </cell>
          <cell r="I483" t="str">
            <v>吴文勇</v>
          </cell>
          <cell r="J483" t="str">
            <v>18181981868</v>
          </cell>
          <cell r="K483" t="str">
            <v>个私</v>
          </cell>
          <cell r="L483" t="str">
            <v>吴文勇</v>
          </cell>
          <cell r="M483" t="str">
            <v>18181981868</v>
          </cell>
          <cell r="N483" t="str">
            <v>幼儿教师</v>
          </cell>
          <cell r="O483" t="str">
            <v>2021-09-01</v>
          </cell>
          <cell r="P483" t="str">
            <v>2021-12-31</v>
          </cell>
        </row>
        <row r="484">
          <cell r="B484" t="str">
            <v>196701020246</v>
          </cell>
          <cell r="C484" t="str">
            <v>哈木卓玛</v>
          </cell>
          <cell r="D484" t="str">
            <v>教师教育系</v>
          </cell>
          <cell r="E484" t="str">
            <v>学前教育</v>
          </cell>
          <cell r="F484" t="str">
            <v>19学前2</v>
          </cell>
          <cell r="G484" t="str">
            <v>贝鹰幼儿园</v>
          </cell>
          <cell r="H484" t="str">
            <v>安靖镇喜安东路</v>
          </cell>
          <cell r="I484" t="str">
            <v>曹寅芳</v>
          </cell>
          <cell r="J484" t="str">
            <v>18081020240</v>
          </cell>
          <cell r="K484" t="str">
            <v>国有企业</v>
          </cell>
          <cell r="L484" t="str">
            <v>郭霞霞</v>
          </cell>
          <cell r="M484" t="str">
            <v>18398022123</v>
          </cell>
          <cell r="N484" t="str">
            <v>幼儿园助教老师</v>
          </cell>
          <cell r="O484" t="str">
            <v>2021-09-10</v>
          </cell>
          <cell r="P484" t="str">
            <v>2021-12-31</v>
          </cell>
        </row>
        <row r="485">
          <cell r="B485" t="str">
            <v>196701020247</v>
          </cell>
          <cell r="C485" t="str">
            <v>申蕾琪</v>
          </cell>
          <cell r="D485" t="str">
            <v>教师教育系</v>
          </cell>
          <cell r="E485" t="str">
            <v>学前教育</v>
          </cell>
          <cell r="F485" t="str">
            <v>19学前2</v>
          </cell>
          <cell r="G485" t="str">
            <v>资阳博睿幼儿园</v>
          </cell>
          <cell r="H485" t="str">
            <v>沱东新区玫瑰园中兴路三段101号</v>
          </cell>
          <cell r="I485" t="str">
            <v>张敏</v>
          </cell>
          <cell r="J485" t="str">
            <v>13550015244</v>
          </cell>
          <cell r="K485" t="str">
            <v>个私</v>
          </cell>
          <cell r="L485" t="str">
            <v>张晓云</v>
          </cell>
          <cell r="M485" t="str">
            <v>15884869768</v>
          </cell>
          <cell r="N485" t="str">
            <v>助教老师</v>
          </cell>
          <cell r="O485" t="str">
            <v>2021-08-25</v>
          </cell>
          <cell r="P485" t="str">
            <v>2022-01-14</v>
          </cell>
        </row>
        <row r="486">
          <cell r="B486" t="str">
            <v>196701020248</v>
          </cell>
          <cell r="C486" t="str">
            <v>扎西拥忠</v>
          </cell>
          <cell r="D486" t="str">
            <v>教师教育系</v>
          </cell>
          <cell r="E486" t="str">
            <v>学前教育</v>
          </cell>
          <cell r="F486" t="str">
            <v>19学前2</v>
          </cell>
          <cell r="G486" t="str">
            <v>白玉县阿察乡中心幼儿园</v>
          </cell>
          <cell r="H486" t="str">
            <v>四川省白玉县阿察镇查科村3组14号</v>
          </cell>
          <cell r="I486" t="str">
            <v>泽仁曲珍</v>
          </cell>
          <cell r="J486" t="str">
            <v>13541468776</v>
          </cell>
          <cell r="K486" t="str">
            <v>机关事业</v>
          </cell>
          <cell r="L486" t="str">
            <v>泽仁青措</v>
          </cell>
          <cell r="M486" t="str">
            <v>187-83621076</v>
          </cell>
          <cell r="N486" t="str">
            <v>白玉县阿察乡中心幼儿园</v>
          </cell>
          <cell r="O486" t="str">
            <v>2021-09-01</v>
          </cell>
          <cell r="P486" t="str">
            <v>2021-12-12</v>
          </cell>
        </row>
        <row r="487">
          <cell r="B487" t="str">
            <v>196701020301</v>
          </cell>
          <cell r="C487" t="str">
            <v>叶祖琼</v>
          </cell>
          <cell r="D487" t="str">
            <v>教师教育系</v>
          </cell>
          <cell r="E487" t="str">
            <v>学前教育</v>
          </cell>
          <cell r="F487" t="str">
            <v>19学前3</v>
          </cell>
          <cell r="G487" t="str">
            <v>铅锌镇大桥幼儿园</v>
          </cell>
          <cell r="H487" t="str">
            <v>铅锌镇大桥街</v>
          </cell>
          <cell r="I487" t="str">
            <v>罗娜</v>
          </cell>
          <cell r="J487" t="str">
            <v>15183459296</v>
          </cell>
          <cell r="K487" t="str">
            <v>个私</v>
          </cell>
          <cell r="L487" t="str">
            <v>宋培</v>
          </cell>
          <cell r="M487" t="str">
            <v>15183459296</v>
          </cell>
          <cell r="N487" t="str">
            <v>教师</v>
          </cell>
          <cell r="O487" t="str">
            <v>2021-08-30</v>
          </cell>
          <cell r="P487" t="str">
            <v>2022-01-09</v>
          </cell>
        </row>
        <row r="488">
          <cell r="B488" t="str">
            <v>196701020302</v>
          </cell>
          <cell r="C488" t="str">
            <v>汪自卉</v>
          </cell>
          <cell r="D488" t="str">
            <v>教师教育系</v>
          </cell>
          <cell r="E488" t="str">
            <v>学前教育</v>
          </cell>
          <cell r="F488" t="str">
            <v>19学前3</v>
          </cell>
          <cell r="G488" t="str">
            <v>世纪晨风幼儿园</v>
          </cell>
          <cell r="H488" t="str">
            <v>金湖大道199号</v>
          </cell>
          <cell r="I488" t="str">
            <v>唐中川</v>
          </cell>
          <cell r="J488" t="str">
            <v>15928029054</v>
          </cell>
          <cell r="K488" t="str">
            <v>个私</v>
          </cell>
          <cell r="L488" t="str">
            <v>唐中川</v>
          </cell>
          <cell r="M488" t="str">
            <v>15928029054</v>
          </cell>
          <cell r="N488" t="str">
            <v>助教</v>
          </cell>
          <cell r="O488" t="str">
            <v>2021-08-26</v>
          </cell>
          <cell r="P488" t="str">
            <v>2021-12-31</v>
          </cell>
        </row>
        <row r="489">
          <cell r="B489" t="str">
            <v>196701020303</v>
          </cell>
          <cell r="C489" t="str">
            <v>吉各日各</v>
          </cell>
          <cell r="D489" t="str">
            <v>教师教育系</v>
          </cell>
          <cell r="E489" t="str">
            <v>学前教育</v>
          </cell>
          <cell r="F489" t="str">
            <v>19学前3</v>
          </cell>
          <cell r="G489" t="str">
            <v>凉山彝族自治州机关第一幼儿园</v>
          </cell>
          <cell r="H489" t="str">
            <v>下鱼市街198号凉山州机关第一幼儿园</v>
          </cell>
          <cell r="I489" t="str">
            <v>邵尤琼</v>
          </cell>
          <cell r="J489" t="str">
            <v>0834-2162707</v>
          </cell>
          <cell r="K489" t="str">
            <v>机关事业</v>
          </cell>
          <cell r="L489" t="str">
            <v>宾雪莲</v>
          </cell>
          <cell r="M489" t="str">
            <v>13881560199</v>
          </cell>
          <cell r="N489" t="str">
            <v>实习幼儿园教师</v>
          </cell>
          <cell r="O489" t="str">
            <v>2021-09-02</v>
          </cell>
          <cell r="P489" t="str">
            <v>2022-01-10</v>
          </cell>
        </row>
        <row r="490">
          <cell r="B490" t="str">
            <v>196701020304</v>
          </cell>
          <cell r="C490" t="str">
            <v>赵金红</v>
          </cell>
          <cell r="D490" t="str">
            <v>教师教育系</v>
          </cell>
          <cell r="E490" t="str">
            <v>学前教育</v>
          </cell>
          <cell r="F490" t="str">
            <v>19学前3</v>
          </cell>
          <cell r="G490" t="str">
            <v>橄榄树幼儿园</v>
          </cell>
          <cell r="H490" t="str">
            <v>西昌市袁家山165号</v>
          </cell>
          <cell r="I490" t="str">
            <v>李小荣</v>
          </cell>
          <cell r="J490" t="str">
            <v>13568669710</v>
          </cell>
          <cell r="K490" t="str">
            <v>个私</v>
          </cell>
          <cell r="L490" t="str">
            <v>李小荣</v>
          </cell>
          <cell r="M490" t="str">
            <v>13568669710</v>
          </cell>
          <cell r="N490" t="str">
            <v>配班老师</v>
          </cell>
          <cell r="O490" t="str">
            <v>2021-09-01</v>
          </cell>
          <cell r="P490" t="str">
            <v>2022-01-09</v>
          </cell>
        </row>
        <row r="491">
          <cell r="B491" t="str">
            <v>196701020306</v>
          </cell>
          <cell r="C491" t="str">
            <v>侯甜</v>
          </cell>
          <cell r="D491" t="str">
            <v>教师教育系</v>
          </cell>
          <cell r="E491" t="str">
            <v>学前教育</v>
          </cell>
          <cell r="F491" t="str">
            <v>19学前3</v>
          </cell>
          <cell r="G491" t="str">
            <v>武胜县印山幼儿园</v>
          </cell>
          <cell r="H491" t="str">
            <v>弘武大道425号</v>
          </cell>
          <cell r="I491" t="str">
            <v>谭丽</v>
          </cell>
          <cell r="J491" t="str">
            <v>13551964821</v>
          </cell>
          <cell r="K491" t="str">
            <v>国有企业</v>
          </cell>
          <cell r="L491" t="str">
            <v>黎凡琦</v>
          </cell>
          <cell r="M491" t="str">
            <v>17761159605</v>
          </cell>
          <cell r="N491" t="str">
            <v>教师</v>
          </cell>
          <cell r="O491" t="str">
            <v>2021-09-01</v>
          </cell>
          <cell r="P491" t="str">
            <v>2022-01-22</v>
          </cell>
        </row>
        <row r="492">
          <cell r="B492" t="str">
            <v>196701020307</v>
          </cell>
          <cell r="C492" t="str">
            <v>谢雨含</v>
          </cell>
          <cell r="D492" t="str">
            <v>教师教育系</v>
          </cell>
          <cell r="E492" t="str">
            <v>学前教育</v>
          </cell>
          <cell r="F492" t="str">
            <v>19学前3</v>
          </cell>
          <cell r="G492" t="str">
            <v>城北幼儿园</v>
          </cell>
          <cell r="H492" t="str">
            <v>沿口镇建设北路234号</v>
          </cell>
          <cell r="I492" t="str">
            <v>杨娟</v>
          </cell>
          <cell r="J492" t="str">
            <v>18808262008</v>
          </cell>
          <cell r="K492" t="str">
            <v>个私</v>
          </cell>
          <cell r="L492" t="str">
            <v>王燕</v>
          </cell>
          <cell r="M492" t="str">
            <v>15700509475</v>
          </cell>
          <cell r="N492" t="str">
            <v>配班老师</v>
          </cell>
          <cell r="O492" t="str">
            <v>2021-09-06</v>
          </cell>
          <cell r="P492" t="str">
            <v>2022-01-09</v>
          </cell>
        </row>
        <row r="493">
          <cell r="B493" t="str">
            <v>196701020308</v>
          </cell>
          <cell r="C493" t="str">
            <v>陈旭霜</v>
          </cell>
          <cell r="D493" t="str">
            <v>教师教育系</v>
          </cell>
          <cell r="E493" t="str">
            <v>学前教育</v>
          </cell>
          <cell r="F493" t="str">
            <v>19学前3</v>
          </cell>
          <cell r="G493" t="str">
            <v>新都菁禾幼儿园</v>
          </cell>
          <cell r="H493" t="str">
            <v>宝光大道南段699号</v>
          </cell>
          <cell r="I493" t="str">
            <v>18080944435</v>
          </cell>
          <cell r="J493" t="str">
            <v>18080944435</v>
          </cell>
          <cell r="K493" t="str">
            <v>个私</v>
          </cell>
          <cell r="L493" t="str">
            <v>余菁菁</v>
          </cell>
          <cell r="M493" t="str">
            <v>18582890034</v>
          </cell>
          <cell r="N493" t="str">
            <v>实习教师</v>
          </cell>
          <cell r="O493" t="str">
            <v>2021-09-01</v>
          </cell>
          <cell r="P493" t="str">
            <v>2022-01-20</v>
          </cell>
        </row>
        <row r="494">
          <cell r="B494" t="str">
            <v>196701020309</v>
          </cell>
          <cell r="C494" t="str">
            <v>额且阿呷</v>
          </cell>
          <cell r="D494" t="str">
            <v>教师教育系</v>
          </cell>
          <cell r="E494" t="str">
            <v>学前教育</v>
          </cell>
          <cell r="F494" t="str">
            <v>19学前3</v>
          </cell>
          <cell r="G494" t="str">
            <v>马边彝族自治县新街幼儿园</v>
          </cell>
          <cell r="H494" t="str">
            <v>马边彝族自治县</v>
          </cell>
          <cell r="I494" t="str">
            <v>李支西</v>
          </cell>
          <cell r="J494" t="str">
            <v>15883496864</v>
          </cell>
          <cell r="K494" t="str">
            <v>个私</v>
          </cell>
          <cell r="L494" t="str">
            <v>李支西</v>
          </cell>
          <cell r="M494" t="str">
            <v>1588349684</v>
          </cell>
          <cell r="N494" t="str">
            <v>教师</v>
          </cell>
          <cell r="O494" t="str">
            <v>2021-09-01</v>
          </cell>
          <cell r="P494" t="str">
            <v>2021-12-30</v>
          </cell>
        </row>
        <row r="495">
          <cell r="B495" t="str">
            <v>196701020310</v>
          </cell>
          <cell r="C495" t="str">
            <v>欧基拉初</v>
          </cell>
          <cell r="D495" t="str">
            <v>教师教育系</v>
          </cell>
          <cell r="E495" t="str">
            <v>学前教育</v>
          </cell>
          <cell r="F495" t="str">
            <v>19学前3</v>
          </cell>
          <cell r="G495" t="str">
            <v>海智幼儿园</v>
          </cell>
          <cell r="H495" t="str">
            <v>观月大道99号</v>
          </cell>
          <cell r="I495" t="str">
            <v>谭鑫</v>
          </cell>
          <cell r="J495" t="str">
            <v>17338664352</v>
          </cell>
          <cell r="K495" t="str">
            <v>个私</v>
          </cell>
          <cell r="L495" t="str">
            <v>谭鑫</v>
          </cell>
          <cell r="M495" t="str">
            <v>17338664352</v>
          </cell>
        </row>
        <row r="495">
          <cell r="O495" t="str">
            <v>2021-09-03</v>
          </cell>
          <cell r="P495" t="str">
            <v>2021-01-05</v>
          </cell>
        </row>
        <row r="496">
          <cell r="B496" t="str">
            <v>196701020311</v>
          </cell>
          <cell r="C496" t="str">
            <v>南卡杜基娜姆</v>
          </cell>
          <cell r="D496" t="str">
            <v>教师教育系</v>
          </cell>
          <cell r="E496" t="str">
            <v>学前教育</v>
          </cell>
          <cell r="F496" t="str">
            <v>19学前3</v>
          </cell>
          <cell r="G496" t="str">
            <v>重庆海智幼儿园</v>
          </cell>
          <cell r="H496" t="str">
            <v>观月大道99号</v>
          </cell>
          <cell r="I496" t="str">
            <v>谭鑫</v>
          </cell>
          <cell r="J496" t="str">
            <v>17338664352</v>
          </cell>
          <cell r="K496" t="str">
            <v>个私</v>
          </cell>
          <cell r="L496" t="str">
            <v>谭鑫</v>
          </cell>
          <cell r="M496" t="str">
            <v>17338664352</v>
          </cell>
          <cell r="N496" t="str">
            <v>幼师</v>
          </cell>
          <cell r="O496" t="str">
            <v>2021-09-03</v>
          </cell>
          <cell r="P496" t="str">
            <v>2022-01-05</v>
          </cell>
        </row>
        <row r="497">
          <cell r="B497" t="str">
            <v>196701020312</v>
          </cell>
          <cell r="C497" t="str">
            <v>马伍牛</v>
          </cell>
          <cell r="D497" t="str">
            <v>教师教育系</v>
          </cell>
          <cell r="E497" t="str">
            <v>学前教育</v>
          </cell>
          <cell r="F497" t="str">
            <v>19学前3</v>
          </cell>
          <cell r="G497" t="str">
            <v>海智幼儿园</v>
          </cell>
          <cell r="H497" t="str">
            <v>观月大道99号</v>
          </cell>
          <cell r="I497" t="str">
            <v>王天明</v>
          </cell>
          <cell r="J497" t="str">
            <v>17338664352</v>
          </cell>
          <cell r="K497" t="str">
            <v>个私</v>
          </cell>
          <cell r="L497" t="str">
            <v>王天明</v>
          </cell>
          <cell r="M497" t="str">
            <v>13757298841</v>
          </cell>
          <cell r="N497" t="str">
            <v>陪班老师</v>
          </cell>
          <cell r="O497" t="str">
            <v>2021-09-03</v>
          </cell>
          <cell r="P497" t="str">
            <v>2022-01-05</v>
          </cell>
        </row>
        <row r="498">
          <cell r="B498" t="str">
            <v>196701020313</v>
          </cell>
          <cell r="C498" t="str">
            <v>长有</v>
          </cell>
          <cell r="D498" t="str">
            <v>教师教育系</v>
          </cell>
          <cell r="E498" t="str">
            <v>学前教育</v>
          </cell>
          <cell r="F498" t="str">
            <v>19学前3</v>
          </cell>
          <cell r="G498" t="str">
            <v>海智幼儿园</v>
          </cell>
          <cell r="H498" t="str">
            <v>观月大道99号</v>
          </cell>
          <cell r="I498" t="str">
            <v>谭鑫</v>
          </cell>
          <cell r="J498" t="str">
            <v>17338664352</v>
          </cell>
          <cell r="K498" t="str">
            <v>个私</v>
          </cell>
          <cell r="L498" t="str">
            <v>谭鑫</v>
          </cell>
          <cell r="M498" t="str">
            <v>17338664352</v>
          </cell>
          <cell r="N498" t="str">
            <v>陪班老师</v>
          </cell>
          <cell r="O498" t="str">
            <v>2021-09-03</v>
          </cell>
          <cell r="P498" t="str">
            <v>2022-01-05</v>
          </cell>
        </row>
        <row r="499">
          <cell r="B499" t="str">
            <v>196701020314</v>
          </cell>
          <cell r="C499" t="str">
            <v>阿呷</v>
          </cell>
          <cell r="D499" t="str">
            <v>教师教育系</v>
          </cell>
          <cell r="E499" t="str">
            <v>学前教育</v>
          </cell>
          <cell r="F499" t="str">
            <v>19学前3</v>
          </cell>
          <cell r="G499" t="str">
            <v>雅江县双语幼儿园</v>
          </cell>
          <cell r="H499" t="str">
            <v>雅江县双语幼儿园</v>
          </cell>
          <cell r="I499" t="str">
            <v>卓玛</v>
          </cell>
          <cell r="J499" t="str">
            <v>19113852476</v>
          </cell>
          <cell r="K499" t="str">
            <v>机关事业</v>
          </cell>
          <cell r="L499" t="str">
            <v>卓玛</v>
          </cell>
          <cell r="M499" t="str">
            <v>19113852476</v>
          </cell>
          <cell r="N499" t="str">
            <v>教师</v>
          </cell>
          <cell r="O499" t="str">
            <v>2021-09-01</v>
          </cell>
          <cell r="P499" t="str">
            <v>2022-01-10</v>
          </cell>
        </row>
        <row r="500">
          <cell r="B500" t="str">
            <v>196701020315</v>
          </cell>
          <cell r="C500" t="str">
            <v>洛绒拥色</v>
          </cell>
          <cell r="D500" t="str">
            <v>教师教育系</v>
          </cell>
          <cell r="E500" t="str">
            <v>学前教育</v>
          </cell>
          <cell r="F500" t="str">
            <v>19学前3</v>
          </cell>
          <cell r="G500" t="str">
            <v>星光幼儿园</v>
          </cell>
          <cell r="H500" t="str">
            <v>四川省成都市郫都区星光幼儿园</v>
          </cell>
          <cell r="I500" t="str">
            <v>18181981868</v>
          </cell>
          <cell r="J500" t="str">
            <v>18181981868</v>
          </cell>
          <cell r="K500" t="str">
            <v>个私</v>
          </cell>
          <cell r="L500" t="str">
            <v>吴文勇</v>
          </cell>
          <cell r="M500" t="str">
            <v>18181961868</v>
          </cell>
          <cell r="N500" t="str">
            <v>配班</v>
          </cell>
          <cell r="O500" t="str">
            <v>2020-09-01</v>
          </cell>
          <cell r="P500" t="str">
            <v>2021-12-29</v>
          </cell>
        </row>
        <row r="501">
          <cell r="B501" t="str">
            <v>196701020316</v>
          </cell>
          <cell r="C501" t="str">
            <v>格绒志玛</v>
          </cell>
          <cell r="D501" t="str">
            <v>教师教育系</v>
          </cell>
          <cell r="E501" t="str">
            <v>学前教育</v>
          </cell>
          <cell r="F501" t="str">
            <v>19学前3</v>
          </cell>
          <cell r="G501" t="str">
            <v>郫都区星光幼儿园</v>
          </cell>
          <cell r="H501" t="str">
            <v>四川省成都市郫都区星光幼儿园</v>
          </cell>
          <cell r="I501" t="str">
            <v>18181981868</v>
          </cell>
          <cell r="J501" t="str">
            <v>18181981868</v>
          </cell>
          <cell r="K501" t="str">
            <v>个私</v>
          </cell>
          <cell r="L501" t="str">
            <v>吴文勇</v>
          </cell>
          <cell r="M501" t="str">
            <v>18181981868</v>
          </cell>
          <cell r="N501" t="str">
            <v>配班</v>
          </cell>
          <cell r="O501" t="str">
            <v>2021-09-01</v>
          </cell>
          <cell r="P501" t="str">
            <v>2021-12-29</v>
          </cell>
        </row>
        <row r="502">
          <cell r="B502" t="str">
            <v>196701020317</v>
          </cell>
          <cell r="C502" t="str">
            <v>张雪琴</v>
          </cell>
          <cell r="D502" t="str">
            <v>教师教育系</v>
          </cell>
          <cell r="E502" t="str">
            <v>学前教育</v>
          </cell>
          <cell r="F502" t="str">
            <v>19学前3</v>
          </cell>
          <cell r="G502" t="str">
            <v>遂宁美嘉国际幼稚园</v>
          </cell>
          <cell r="H502" t="str">
            <v>凯丽园美嘉国际幼稚园</v>
          </cell>
          <cell r="I502" t="str">
            <v>15882526600</v>
          </cell>
          <cell r="J502" t="str">
            <v>15882526600</v>
          </cell>
          <cell r="K502" t="str">
            <v>个私</v>
          </cell>
          <cell r="L502" t="str">
            <v>柴勤</v>
          </cell>
          <cell r="M502" t="str">
            <v>15882526600</v>
          </cell>
          <cell r="N502" t="str">
            <v>助教</v>
          </cell>
          <cell r="O502" t="str">
            <v>2021-09-01</v>
          </cell>
          <cell r="P502" t="str">
            <v>2021-01-20</v>
          </cell>
        </row>
        <row r="503">
          <cell r="B503" t="str">
            <v>196701020319</v>
          </cell>
          <cell r="C503" t="str">
            <v>布珠</v>
          </cell>
          <cell r="D503" t="str">
            <v>教师教育系</v>
          </cell>
          <cell r="E503" t="str">
            <v>学前教育</v>
          </cell>
          <cell r="F503" t="str">
            <v>19学前3</v>
          </cell>
          <cell r="G503" t="str">
            <v>龚垭镇幼儿园</v>
          </cell>
          <cell r="H503" t="str">
            <v>龚垭镇幼儿园</v>
          </cell>
          <cell r="I503" t="str">
            <v>四郎曲珍</v>
          </cell>
          <cell r="J503" t="str">
            <v>18383659626</v>
          </cell>
          <cell r="K503" t="str">
            <v>国有企业</v>
          </cell>
          <cell r="L503" t="str">
            <v>四郎曲珍</v>
          </cell>
          <cell r="M503" t="str">
            <v>18383659626</v>
          </cell>
          <cell r="N503" t="str">
            <v>龚垭镇幼儿园</v>
          </cell>
          <cell r="O503" t="str">
            <v>2021-09-01</v>
          </cell>
          <cell r="P503" t="str">
            <v>2021-12-31</v>
          </cell>
        </row>
        <row r="504">
          <cell r="B504" t="str">
            <v>196701020320</v>
          </cell>
          <cell r="C504" t="str">
            <v>益西</v>
          </cell>
          <cell r="D504" t="str">
            <v>教师教育系</v>
          </cell>
          <cell r="E504" t="str">
            <v>学前教育</v>
          </cell>
          <cell r="F504" t="str">
            <v>19学前3</v>
          </cell>
          <cell r="G504" t="str">
            <v>乡城县尼斯幼儿园</v>
          </cell>
          <cell r="H504" t="str">
            <v>乡城县尼斯幼儿园</v>
          </cell>
          <cell r="I504" t="str">
            <v>四朗扎姆</v>
          </cell>
          <cell r="J504" t="str">
            <v>18582546792</v>
          </cell>
          <cell r="K504" t="str">
            <v>国有企业</v>
          </cell>
          <cell r="L504" t="str">
            <v>四朗扎姆</v>
          </cell>
          <cell r="M504" t="str">
            <v>18582546792</v>
          </cell>
          <cell r="N504" t="str">
            <v>教师</v>
          </cell>
          <cell r="O504" t="str">
            <v>2021-09-01</v>
          </cell>
          <cell r="P504" t="str">
            <v>2021-12-31</v>
          </cell>
        </row>
        <row r="505">
          <cell r="B505" t="str">
            <v>196701020322</v>
          </cell>
          <cell r="C505" t="str">
            <v>马云</v>
          </cell>
          <cell r="D505" t="str">
            <v>教师教育系</v>
          </cell>
          <cell r="E505" t="str">
            <v>学前教育</v>
          </cell>
          <cell r="F505" t="str">
            <v>19学前3</v>
          </cell>
          <cell r="G505" t="str">
            <v>花朵幼儿园</v>
          </cell>
          <cell r="H505" t="str">
            <v>柳树林</v>
          </cell>
          <cell r="I505" t="str">
            <v>李祖琴</v>
          </cell>
          <cell r="J505" t="str">
            <v>15282958560</v>
          </cell>
          <cell r="K505" t="str">
            <v>个私</v>
          </cell>
          <cell r="L505" t="str">
            <v>则静</v>
          </cell>
          <cell r="M505" t="str">
            <v>15756806256</v>
          </cell>
          <cell r="N505" t="str">
            <v>教师</v>
          </cell>
          <cell r="O505" t="str">
            <v>2021-09-01</v>
          </cell>
          <cell r="P505" t="str">
            <v>2021-07-10</v>
          </cell>
        </row>
        <row r="506">
          <cell r="B506" t="str">
            <v>196701020323</v>
          </cell>
          <cell r="C506" t="str">
            <v>王布基莫</v>
          </cell>
          <cell r="D506" t="str">
            <v>教师教育系</v>
          </cell>
          <cell r="E506" t="str">
            <v>学前教育</v>
          </cell>
          <cell r="F506" t="str">
            <v>19学前3</v>
          </cell>
          <cell r="G506" t="str">
            <v>花朵幼儿园</v>
          </cell>
          <cell r="H506" t="str">
            <v>柳树社区2组7号</v>
          </cell>
          <cell r="I506" t="str">
            <v>李祖琴</v>
          </cell>
          <cell r="J506" t="str">
            <v>15282958560</v>
          </cell>
          <cell r="K506" t="str">
            <v>个私</v>
          </cell>
          <cell r="L506" t="str">
            <v>杨利学</v>
          </cell>
          <cell r="M506" t="str">
            <v>15760535766</v>
          </cell>
          <cell r="N506" t="str">
            <v>教师</v>
          </cell>
          <cell r="O506" t="str">
            <v>2021-09-01</v>
          </cell>
          <cell r="P506" t="str">
            <v>2022-01-10</v>
          </cell>
        </row>
        <row r="507">
          <cell r="B507" t="str">
            <v>196701020324</v>
          </cell>
          <cell r="C507" t="str">
            <v>撒达尔玛</v>
          </cell>
          <cell r="D507" t="str">
            <v>教师教育系</v>
          </cell>
          <cell r="E507" t="str">
            <v>学前教育</v>
          </cell>
          <cell r="F507" t="str">
            <v>19学前3</v>
          </cell>
          <cell r="G507" t="str">
            <v>高堆社区欢语幼儿园</v>
          </cell>
          <cell r="H507" t="str">
            <v>四川省成都市新都区高堆社区欢语幼儿园</v>
          </cell>
          <cell r="I507" t="str">
            <v>许远平</v>
          </cell>
          <cell r="J507" t="str">
            <v>18328515092</v>
          </cell>
          <cell r="K507" t="str">
            <v>个私</v>
          </cell>
          <cell r="L507" t="str">
            <v>许远平</v>
          </cell>
          <cell r="M507" t="str">
            <v>18328515092</v>
          </cell>
          <cell r="N507" t="str">
            <v>助教</v>
          </cell>
          <cell r="O507" t="str">
            <v>2021-09-15</v>
          </cell>
          <cell r="P507" t="str">
            <v>2022-01-15</v>
          </cell>
        </row>
        <row r="508">
          <cell r="B508" t="str">
            <v>196701020325</v>
          </cell>
          <cell r="C508" t="str">
            <v>李艳</v>
          </cell>
          <cell r="D508" t="str">
            <v>教师教育系</v>
          </cell>
          <cell r="E508" t="str">
            <v>学前教育</v>
          </cell>
          <cell r="F508" t="str">
            <v>19学前3</v>
          </cell>
          <cell r="G508" t="str">
            <v>未来贝星幼儿园</v>
          </cell>
          <cell r="H508" t="str">
            <v>四川省凉山彝族自治州木里藏族自治县乔瓦镇</v>
          </cell>
          <cell r="I508" t="str">
            <v>马莉君</v>
          </cell>
          <cell r="J508" t="str">
            <v>18383474524</v>
          </cell>
          <cell r="K508" t="str">
            <v>个私</v>
          </cell>
          <cell r="L508" t="str">
            <v>田林芳</v>
          </cell>
          <cell r="M508" t="str">
            <v>18383474524</v>
          </cell>
        </row>
        <row r="508">
          <cell r="O508" t="str">
            <v>2021-09-10</v>
          </cell>
          <cell r="P508" t="str">
            <v>2022-01-03</v>
          </cell>
        </row>
        <row r="509">
          <cell r="B509" t="str">
            <v>196701020326</v>
          </cell>
          <cell r="C509" t="str">
            <v>祝玛拉姆</v>
          </cell>
          <cell r="D509" t="str">
            <v>教师教育系</v>
          </cell>
          <cell r="E509" t="str">
            <v>学前教育</v>
          </cell>
          <cell r="F509" t="str">
            <v>19学前3</v>
          </cell>
          <cell r="G509" t="str">
            <v>花朵幼儿园</v>
          </cell>
          <cell r="H509" t="str">
            <v>柳树林</v>
          </cell>
          <cell r="I509" t="str">
            <v>李祖琴</v>
          </cell>
          <cell r="J509" t="str">
            <v>15282958560</v>
          </cell>
          <cell r="K509" t="str">
            <v>个私</v>
          </cell>
          <cell r="L509" t="str">
            <v>高红军</v>
          </cell>
          <cell r="M509" t="str">
            <v>19949627292</v>
          </cell>
          <cell r="N509" t="str">
            <v>教师</v>
          </cell>
          <cell r="O509" t="str">
            <v>2021-09-01</v>
          </cell>
          <cell r="P509" t="str">
            <v>2021-07-10</v>
          </cell>
        </row>
        <row r="510">
          <cell r="B510" t="str">
            <v>196701020327</v>
          </cell>
          <cell r="C510" t="str">
            <v>仁千康乐</v>
          </cell>
          <cell r="D510" t="str">
            <v>教师教育系</v>
          </cell>
          <cell r="E510" t="str">
            <v>学前教育</v>
          </cell>
          <cell r="F510" t="str">
            <v>19学前3</v>
          </cell>
          <cell r="G510" t="str">
            <v>马尔康市起跑线幼儿园</v>
          </cell>
          <cell r="H510" t="str">
            <v>马尔康镇</v>
          </cell>
          <cell r="I510" t="str">
            <v>李小燕</v>
          </cell>
          <cell r="J510" t="str">
            <v>18990422287</v>
          </cell>
          <cell r="K510" t="str">
            <v>个私</v>
          </cell>
          <cell r="L510" t="str">
            <v>苏欣</v>
          </cell>
          <cell r="M510" t="str">
            <v>189990422287</v>
          </cell>
          <cell r="N510" t="str">
            <v>起跑线幼儿园</v>
          </cell>
          <cell r="O510" t="str">
            <v>2021-09-01</v>
          </cell>
          <cell r="P510" t="str">
            <v>2022-01-01</v>
          </cell>
        </row>
        <row r="511">
          <cell r="B511" t="str">
            <v>196701020328</v>
          </cell>
          <cell r="C511" t="str">
            <v>王永钱</v>
          </cell>
          <cell r="D511" t="str">
            <v>教师教育系</v>
          </cell>
          <cell r="E511" t="str">
            <v>学前教育</v>
          </cell>
          <cell r="F511" t="str">
            <v>19学前3</v>
          </cell>
          <cell r="G511" t="str">
            <v>小太阳幼儿园</v>
          </cell>
          <cell r="H511" t="str">
            <v>大渡岗乡</v>
          </cell>
          <cell r="I511" t="str">
            <v>白瑶</v>
          </cell>
          <cell r="J511" t="str">
            <v>18288285393</v>
          </cell>
          <cell r="K511" t="str">
            <v>个私</v>
          </cell>
          <cell r="L511" t="str">
            <v>金志红</v>
          </cell>
          <cell r="M511" t="str">
            <v>18088062103</v>
          </cell>
          <cell r="N511" t="str">
            <v>实习老师</v>
          </cell>
          <cell r="O511" t="str">
            <v>2021-08-28</v>
          </cell>
          <cell r="P511" t="str">
            <v>2022-01-08</v>
          </cell>
        </row>
        <row r="512">
          <cell r="B512" t="str">
            <v>196701020329</v>
          </cell>
          <cell r="C512" t="str">
            <v>游永巧</v>
          </cell>
          <cell r="D512" t="str">
            <v>教师教育系</v>
          </cell>
          <cell r="E512" t="str">
            <v>学前教育</v>
          </cell>
          <cell r="F512" t="str">
            <v>19学前3</v>
          </cell>
          <cell r="G512" t="str">
            <v>英伦堡悦美幼儿园</v>
          </cell>
          <cell r="H512" t="str">
            <v>子午街道子午大道樱花二路北</v>
          </cell>
          <cell r="I512" t="str">
            <v>13772462659</v>
          </cell>
          <cell r="J512" t="str">
            <v>13772462659</v>
          </cell>
          <cell r="K512" t="str">
            <v>个私</v>
          </cell>
          <cell r="L512" t="str">
            <v>胡辉</v>
          </cell>
          <cell r="M512" t="str">
            <v>17791345289</v>
          </cell>
          <cell r="N512" t="str">
            <v>配班</v>
          </cell>
          <cell r="O512" t="str">
            <v>2021-08-23</v>
          </cell>
          <cell r="P512" t="str">
            <v>2022-01-15</v>
          </cell>
        </row>
        <row r="513">
          <cell r="B513" t="str">
            <v>196701020330</v>
          </cell>
          <cell r="C513" t="str">
            <v>黄敏瑶</v>
          </cell>
          <cell r="D513" t="str">
            <v>教师教育系</v>
          </cell>
          <cell r="E513" t="str">
            <v>学前教育</v>
          </cell>
          <cell r="F513" t="str">
            <v>19学前3</v>
          </cell>
          <cell r="G513" t="str">
            <v>融光幼儿园</v>
          </cell>
          <cell r="H513" t="str">
            <v>融光幼儿园</v>
          </cell>
          <cell r="I513" t="str">
            <v>唐静</v>
          </cell>
          <cell r="J513" t="str">
            <v>15103955306</v>
          </cell>
          <cell r="K513" t="str">
            <v>个私</v>
          </cell>
          <cell r="L513" t="str">
            <v>蒋挽青</v>
          </cell>
          <cell r="M513" t="str">
            <v>18293985042</v>
          </cell>
          <cell r="N513" t="str">
            <v>实习老师</v>
          </cell>
          <cell r="O513" t="str">
            <v>2021-09-01</v>
          </cell>
          <cell r="P513" t="str">
            <v>2022-01-04</v>
          </cell>
        </row>
        <row r="514">
          <cell r="B514" t="str">
            <v>196701020332</v>
          </cell>
          <cell r="C514" t="str">
            <v>刘干</v>
          </cell>
          <cell r="D514" t="str">
            <v>教师教育系</v>
          </cell>
          <cell r="E514" t="str">
            <v>学前教育</v>
          </cell>
          <cell r="F514" t="str">
            <v>19学前3</v>
          </cell>
          <cell r="G514" t="str">
            <v>金川县机关幼儿园</v>
          </cell>
          <cell r="H514" t="str">
            <v>机关幼儿园</v>
          </cell>
          <cell r="I514" t="str">
            <v>王斗</v>
          </cell>
          <cell r="J514" t="str">
            <v>13540999439</v>
          </cell>
          <cell r="K514" t="str">
            <v>机关事业</v>
          </cell>
          <cell r="L514" t="str">
            <v>王斗</v>
          </cell>
          <cell r="M514" t="str">
            <v>13540999439</v>
          </cell>
          <cell r="N514" t="str">
            <v>实习幼儿园教师</v>
          </cell>
          <cell r="O514" t="str">
            <v>2021-09-01</v>
          </cell>
          <cell r="P514" t="str">
            <v>2022-01-06</v>
          </cell>
        </row>
        <row r="515">
          <cell r="B515" t="str">
            <v>196701020333</v>
          </cell>
          <cell r="C515" t="str">
            <v>阳帅麒</v>
          </cell>
          <cell r="D515" t="str">
            <v>教师教育系</v>
          </cell>
          <cell r="E515" t="str">
            <v>学前教育</v>
          </cell>
          <cell r="F515" t="str">
            <v>19学前3</v>
          </cell>
          <cell r="G515" t="str">
            <v>龚垭镇幼儿园</v>
          </cell>
          <cell r="H515" t="str">
            <v>龚垭镇幼儿园</v>
          </cell>
          <cell r="I515" t="str">
            <v>四郎曲珍</v>
          </cell>
          <cell r="J515" t="str">
            <v>18383659626</v>
          </cell>
          <cell r="K515" t="str">
            <v>国有企业</v>
          </cell>
          <cell r="L515" t="str">
            <v>四郎曲珍</v>
          </cell>
          <cell r="M515" t="str">
            <v>18383659626</v>
          </cell>
          <cell r="N515" t="str">
            <v>教师</v>
          </cell>
          <cell r="O515" t="str">
            <v>2021-09-01</v>
          </cell>
          <cell r="P515" t="str">
            <v>2021-12-31</v>
          </cell>
        </row>
        <row r="516">
          <cell r="B516" t="str">
            <v>196701020334</v>
          </cell>
          <cell r="C516" t="str">
            <v>其麦拉姆</v>
          </cell>
          <cell r="D516" t="str">
            <v>教师教育系</v>
          </cell>
          <cell r="E516" t="str">
            <v>学前教育</v>
          </cell>
          <cell r="F516" t="str">
            <v>19学前3</v>
          </cell>
          <cell r="G516" t="str">
            <v>白玉县章都乡中心小学</v>
          </cell>
          <cell r="H516" t="str">
            <v>白玉县章都乡中心小学</v>
          </cell>
          <cell r="I516" t="str">
            <v>其麦拉姆</v>
          </cell>
          <cell r="J516" t="str">
            <v>15983058720</v>
          </cell>
          <cell r="K516" t="str">
            <v>国有企业</v>
          </cell>
          <cell r="L516" t="str">
            <v>旦珠其麦</v>
          </cell>
          <cell r="M516" t="str">
            <v>17311601654</v>
          </cell>
          <cell r="N516" t="str">
            <v>副班</v>
          </cell>
          <cell r="O516" t="str">
            <v>2021-09-01</v>
          </cell>
          <cell r="P516" t="str">
            <v>2021-12-30</v>
          </cell>
        </row>
        <row r="517">
          <cell r="B517" t="str">
            <v>196701020335</v>
          </cell>
          <cell r="C517" t="str">
            <v>洛绒志玛</v>
          </cell>
          <cell r="D517" t="str">
            <v>教师教育系</v>
          </cell>
          <cell r="E517" t="str">
            <v>学前教育</v>
          </cell>
          <cell r="F517" t="str">
            <v>19学前3</v>
          </cell>
          <cell r="G517" t="str">
            <v>理塘县德巫小学幼儿园小学连体</v>
          </cell>
          <cell r="H517" t="str">
            <v>德巫乡当巴村</v>
          </cell>
          <cell r="I517" t="str">
            <v>扎西次登</v>
          </cell>
          <cell r="J517" t="str">
            <v>15328794503</v>
          </cell>
          <cell r="K517" t="str">
            <v>机关事业</v>
          </cell>
          <cell r="L517" t="str">
            <v>扎西次登</v>
          </cell>
          <cell r="M517" t="str">
            <v>15328794503</v>
          </cell>
          <cell r="N517" t="str">
            <v>教师</v>
          </cell>
          <cell r="O517" t="str">
            <v>2021-09-01</v>
          </cell>
          <cell r="P517" t="str">
            <v>2021-12-15</v>
          </cell>
        </row>
        <row r="518">
          <cell r="B518" t="str">
            <v>196701020336</v>
          </cell>
          <cell r="C518" t="str">
            <v>卓玛泽仁</v>
          </cell>
          <cell r="D518" t="str">
            <v>教师教育系</v>
          </cell>
          <cell r="E518" t="str">
            <v>学前教育</v>
          </cell>
          <cell r="F518" t="str">
            <v>19学前3</v>
          </cell>
          <cell r="G518" t="str">
            <v>ll理塘县机关幼儿园</v>
          </cell>
          <cell r="H518" t="str">
            <v>格聂西路</v>
          </cell>
          <cell r="I518" t="str">
            <v>丁真志玛</v>
          </cell>
          <cell r="J518" t="str">
            <v>18783637945</v>
          </cell>
          <cell r="K518" t="str">
            <v>机关事业</v>
          </cell>
          <cell r="L518" t="str">
            <v>丁真志玛</v>
          </cell>
          <cell r="M518" t="str">
            <v>18783637945</v>
          </cell>
          <cell r="N518" t="str">
            <v>教师</v>
          </cell>
          <cell r="O518" t="str">
            <v>2021-09-01</v>
          </cell>
          <cell r="P518" t="str">
            <v>2021-12-20</v>
          </cell>
        </row>
        <row r="519">
          <cell r="B519" t="str">
            <v>196701020337</v>
          </cell>
          <cell r="C519" t="str">
            <v>曲尼志玛</v>
          </cell>
          <cell r="D519" t="str">
            <v>教师教育系</v>
          </cell>
          <cell r="E519" t="str">
            <v>学前教育</v>
          </cell>
          <cell r="F519" t="str">
            <v>19学前3</v>
          </cell>
          <cell r="G519" t="str">
            <v>巴塘县措拉片区寄宿制学校（幼儿园和小学连体）</v>
          </cell>
          <cell r="H519" t="str">
            <v>巴塘县措拉片区寄宿制学校</v>
          </cell>
          <cell r="I519" t="str">
            <v>13678364186</v>
          </cell>
          <cell r="J519" t="str">
            <v>13678364186</v>
          </cell>
          <cell r="K519" t="str">
            <v>国有企业</v>
          </cell>
          <cell r="L519" t="str">
            <v>仁青拉姆</v>
          </cell>
          <cell r="M519" t="str">
            <v>19183733959</v>
          </cell>
          <cell r="N519" t="str">
            <v>副班</v>
          </cell>
          <cell r="O519" t="str">
            <v>2021-09-01</v>
          </cell>
          <cell r="P519" t="str">
            <v>2021-12-31</v>
          </cell>
        </row>
        <row r="520">
          <cell r="B520" t="str">
            <v>196701020338</v>
          </cell>
          <cell r="C520" t="str">
            <v>李支罗</v>
          </cell>
          <cell r="D520" t="str">
            <v>教师教育系</v>
          </cell>
          <cell r="E520" t="str">
            <v>学前教育</v>
          </cell>
          <cell r="F520" t="str">
            <v>19学前3</v>
          </cell>
          <cell r="G520" t="str">
            <v>荣丁镇新镇幼儿园</v>
          </cell>
          <cell r="H520" t="str">
            <v>荣丁镇新街</v>
          </cell>
          <cell r="I520" t="str">
            <v>杨梅</v>
          </cell>
          <cell r="J520" t="str">
            <v>15928739716</v>
          </cell>
          <cell r="K520" t="str">
            <v>个私</v>
          </cell>
          <cell r="L520" t="str">
            <v>杨梅</v>
          </cell>
          <cell r="M520" t="str">
            <v>15928739716</v>
          </cell>
        </row>
        <row r="520">
          <cell r="O520" t="str">
            <v>2021-08-29</v>
          </cell>
          <cell r="P520" t="str">
            <v>2021-10-25</v>
          </cell>
        </row>
        <row r="521">
          <cell r="B521" t="str">
            <v>196701020339</v>
          </cell>
          <cell r="C521" t="str">
            <v>咪色么加加</v>
          </cell>
          <cell r="D521" t="str">
            <v>教师教育系</v>
          </cell>
          <cell r="E521" t="str">
            <v>学前教育</v>
          </cell>
          <cell r="F521" t="str">
            <v>19学前3</v>
          </cell>
          <cell r="G521" t="str">
            <v>四川省凉山州德昌县童灵幼儿园</v>
          </cell>
          <cell r="H521" t="str">
            <v>四川省凉山州德昌县东风路</v>
          </cell>
          <cell r="I521" t="str">
            <v>周恩碧</v>
          </cell>
          <cell r="J521" t="str">
            <v>1339847243</v>
          </cell>
          <cell r="K521" t="str">
            <v>个私</v>
          </cell>
          <cell r="L521" t="str">
            <v>熊君涛</v>
          </cell>
          <cell r="M521" t="str">
            <v>15283422057</v>
          </cell>
          <cell r="N521" t="str">
            <v>助教老师</v>
          </cell>
          <cell r="O521" t="str">
            <v>2021-08-26</v>
          </cell>
          <cell r="P521" t="str">
            <v>2022-01-10</v>
          </cell>
        </row>
        <row r="522">
          <cell r="B522" t="str">
            <v>196701020340</v>
          </cell>
          <cell r="C522" t="str">
            <v>尔日金古</v>
          </cell>
          <cell r="D522" t="str">
            <v>教师教育系</v>
          </cell>
          <cell r="E522" t="str">
            <v>学前教育</v>
          </cell>
          <cell r="F522" t="str">
            <v>19学前3</v>
          </cell>
          <cell r="G522" t="str">
            <v>美姑县金索玛双语幼儿园</v>
          </cell>
          <cell r="H522" t="str">
            <v>美姑县巴普镇新建路1号</v>
          </cell>
          <cell r="I522" t="str">
            <v>额且医子</v>
          </cell>
          <cell r="J522" t="str">
            <v>18227663394</v>
          </cell>
          <cell r="K522" t="str">
            <v>个私</v>
          </cell>
          <cell r="L522" t="str">
            <v>古次曲伍</v>
          </cell>
          <cell r="M522" t="str">
            <v>18328982187</v>
          </cell>
          <cell r="N522" t="str">
            <v>幼儿教师</v>
          </cell>
          <cell r="O522" t="str">
            <v>2021-09-08</v>
          </cell>
          <cell r="P522" t="str">
            <v>2022-01-10</v>
          </cell>
        </row>
        <row r="523">
          <cell r="B523" t="str">
            <v>196701020341</v>
          </cell>
          <cell r="C523" t="str">
            <v>杨阿呷</v>
          </cell>
          <cell r="D523" t="str">
            <v>教师教育系</v>
          </cell>
          <cell r="E523" t="str">
            <v>学前教育</v>
          </cell>
          <cell r="F523" t="str">
            <v>19学前3</v>
          </cell>
          <cell r="G523" t="str">
            <v>艾米尔幼儿园</v>
          </cell>
          <cell r="H523" t="str">
            <v>雷波县艾米尔幼儿园</v>
          </cell>
          <cell r="I523" t="str">
            <v>18980285492</v>
          </cell>
          <cell r="J523" t="str">
            <v>18980285492</v>
          </cell>
          <cell r="K523" t="str">
            <v>机关事业</v>
          </cell>
          <cell r="L523" t="str">
            <v>杨盈</v>
          </cell>
          <cell r="M523" t="str">
            <v>18383302321</v>
          </cell>
          <cell r="N523" t="str">
            <v>幼师</v>
          </cell>
          <cell r="O523" t="str">
            <v>2021-09-01</v>
          </cell>
          <cell r="P523" t="str">
            <v>2022-01-10</v>
          </cell>
        </row>
        <row r="524">
          <cell r="B524" t="str">
            <v>196701020342</v>
          </cell>
          <cell r="C524" t="str">
            <v>阿尾莫日洛</v>
          </cell>
          <cell r="D524" t="str">
            <v>教师教育系</v>
          </cell>
          <cell r="E524" t="str">
            <v>学前教育</v>
          </cell>
          <cell r="F524" t="str">
            <v>19学前3</v>
          </cell>
          <cell r="G524" t="str">
            <v>遂宁美嘉国际幼稚园</v>
          </cell>
          <cell r="H524" t="str">
            <v>凯丽园 （凯丽宾江）</v>
          </cell>
          <cell r="I524" t="str">
            <v>汪学惠</v>
          </cell>
          <cell r="J524" t="str">
            <v>15882526600</v>
          </cell>
          <cell r="K524" t="str">
            <v>个私</v>
          </cell>
          <cell r="L524" t="str">
            <v>柴芳</v>
          </cell>
          <cell r="M524" t="str">
            <v>1588256600</v>
          </cell>
          <cell r="N524" t="str">
            <v>助教</v>
          </cell>
          <cell r="O524" t="str">
            <v>2020-09-01</v>
          </cell>
          <cell r="P524" t="str">
            <v>2021-01-20</v>
          </cell>
        </row>
        <row r="525">
          <cell r="B525" t="str">
            <v>196701020343</v>
          </cell>
          <cell r="C525" t="str">
            <v>央金拉姆</v>
          </cell>
          <cell r="D525" t="str">
            <v>教师教育系</v>
          </cell>
          <cell r="E525" t="str">
            <v>学前教育</v>
          </cell>
          <cell r="F525" t="str">
            <v>19学前3</v>
          </cell>
          <cell r="G525" t="str">
            <v>巴塘县德达中心校</v>
          </cell>
          <cell r="H525" t="str">
            <v>巴塘县德达中心校</v>
          </cell>
          <cell r="I525" t="str">
            <v>伍金桑珠</v>
          </cell>
          <cell r="J525" t="str">
            <v>18383614829</v>
          </cell>
          <cell r="K525" t="str">
            <v>机关事业</v>
          </cell>
          <cell r="L525" t="str">
            <v>伍金桑珠</v>
          </cell>
          <cell r="M525" t="str">
            <v>18383614829</v>
          </cell>
          <cell r="N525" t="str">
            <v>教师</v>
          </cell>
          <cell r="O525" t="str">
            <v>2021-09-01</v>
          </cell>
          <cell r="P525" t="str">
            <v>2023-01-10</v>
          </cell>
        </row>
        <row r="526">
          <cell r="B526" t="str">
            <v>196701020344</v>
          </cell>
          <cell r="C526" t="str">
            <v>清美翁清</v>
          </cell>
          <cell r="D526" t="str">
            <v>教师教育系</v>
          </cell>
          <cell r="E526" t="str">
            <v>学前教育</v>
          </cell>
          <cell r="F526" t="str">
            <v>19学前3</v>
          </cell>
          <cell r="G526" t="str">
            <v>道孚县城管第二幼儿园</v>
          </cell>
          <cell r="H526" t="str">
            <v>道孚县城管第二幼儿园</v>
          </cell>
          <cell r="I526" t="str">
            <v>风华</v>
          </cell>
          <cell r="J526" t="str">
            <v>18015784460</v>
          </cell>
          <cell r="K526" t="str">
            <v>机关事业</v>
          </cell>
          <cell r="L526" t="str">
            <v>风华</v>
          </cell>
          <cell r="M526" t="str">
            <v>18015784460</v>
          </cell>
          <cell r="N526" t="str">
            <v>教师</v>
          </cell>
          <cell r="O526" t="str">
            <v>2021-09-01</v>
          </cell>
          <cell r="P526" t="str">
            <v>2022-01-10</v>
          </cell>
        </row>
        <row r="527">
          <cell r="B527" t="str">
            <v>196701020345</v>
          </cell>
          <cell r="C527" t="str">
            <v>扎西拥忠</v>
          </cell>
          <cell r="D527" t="str">
            <v>教师教育系</v>
          </cell>
          <cell r="E527" t="str">
            <v>学前教育</v>
          </cell>
          <cell r="F527" t="str">
            <v>19学前3</v>
          </cell>
          <cell r="G527" t="str">
            <v>德达乡中心校</v>
          </cell>
          <cell r="H527" t="str">
            <v>巴塘县德达中心校</v>
          </cell>
          <cell r="I527" t="str">
            <v>伍金桑珠</v>
          </cell>
          <cell r="J527" t="str">
            <v>18383614829</v>
          </cell>
          <cell r="K527" t="str">
            <v>机关事业</v>
          </cell>
          <cell r="L527" t="str">
            <v>伍金桑珠</v>
          </cell>
          <cell r="M527" t="str">
            <v>18383614829</v>
          </cell>
          <cell r="N527" t="str">
            <v>教师</v>
          </cell>
          <cell r="O527" t="str">
            <v>2021-09-01</v>
          </cell>
          <cell r="P527" t="str">
            <v>2022-01-10</v>
          </cell>
        </row>
        <row r="528">
          <cell r="B528" t="str">
            <v>196701020346</v>
          </cell>
          <cell r="C528" t="str">
            <v>祝玛拉初</v>
          </cell>
          <cell r="D528" t="str">
            <v>教师教育系</v>
          </cell>
          <cell r="E528" t="str">
            <v>学前教育</v>
          </cell>
          <cell r="F528" t="str">
            <v>19学前3</v>
          </cell>
          <cell r="G528" t="str">
            <v>海智幼儿园</v>
          </cell>
          <cell r="H528" t="str">
            <v>观月大道99号</v>
          </cell>
          <cell r="I528" t="str">
            <v>何娅</v>
          </cell>
          <cell r="J528" t="str">
            <v>17338664352</v>
          </cell>
          <cell r="K528" t="str">
            <v>个私</v>
          </cell>
          <cell r="L528" t="str">
            <v>何娅</v>
          </cell>
          <cell r="M528" t="str">
            <v>17338664352</v>
          </cell>
          <cell r="N528" t="str">
            <v>陪班老师</v>
          </cell>
          <cell r="O528" t="str">
            <v>2021-09-04</v>
          </cell>
          <cell r="P528" t="str">
            <v>2022-01-05</v>
          </cell>
        </row>
        <row r="529">
          <cell r="B529" t="str">
            <v>196701020347</v>
          </cell>
          <cell r="C529" t="str">
            <v>孙光灿</v>
          </cell>
          <cell r="D529" t="str">
            <v>教师教育系</v>
          </cell>
          <cell r="E529" t="str">
            <v>学前教育</v>
          </cell>
          <cell r="F529" t="str">
            <v>19学前3</v>
          </cell>
          <cell r="G529" t="str">
            <v>四川省凉山州会东县中心幼儿园</v>
          </cell>
          <cell r="H529" t="str">
            <v>会东县鯵鱼河镇文星巷11号</v>
          </cell>
          <cell r="I529" t="str">
            <v>王鸿雁</v>
          </cell>
          <cell r="J529" t="str">
            <v>18011085338</v>
          </cell>
          <cell r="K529" t="str">
            <v>个私</v>
          </cell>
          <cell r="L529" t="str">
            <v>柏开敏</v>
          </cell>
          <cell r="M529" t="str">
            <v>15282936640</v>
          </cell>
          <cell r="N529" t="str">
            <v>实习生</v>
          </cell>
          <cell r="O529" t="str">
            <v>2021-08-30</v>
          </cell>
          <cell r="P529" t="str">
            <v>2024-01-14</v>
          </cell>
        </row>
        <row r="530">
          <cell r="B530" t="str">
            <v>18670102K0940</v>
          </cell>
          <cell r="C530" t="str">
            <v>布珠</v>
          </cell>
          <cell r="D530" t="str">
            <v>教师教育系</v>
          </cell>
          <cell r="E530" t="str">
            <v>学前教育</v>
          </cell>
          <cell r="F530" t="str">
            <v>19学前4</v>
          </cell>
          <cell r="G530" t="str">
            <v>下林卡乡小学</v>
          </cell>
          <cell r="H530" t="str">
            <v>下林卡乡普通</v>
          </cell>
          <cell r="I530" t="str">
            <v>白玛达瓦</v>
          </cell>
          <cell r="J530" t="str">
            <v>19130592312</v>
          </cell>
          <cell r="K530" t="str">
            <v>国有企业</v>
          </cell>
          <cell r="L530" t="str">
            <v>白玛达瓦</v>
          </cell>
          <cell r="M530" t="str">
            <v>18089057169</v>
          </cell>
          <cell r="N530" t="str">
            <v>学前班</v>
          </cell>
          <cell r="O530" t="str">
            <v>2021-08-24</v>
          </cell>
          <cell r="P530" t="str">
            <v>2021-12-27</v>
          </cell>
        </row>
        <row r="531">
          <cell r="B531" t="str">
            <v>196701020401</v>
          </cell>
          <cell r="C531" t="str">
            <v>傅红洋</v>
          </cell>
          <cell r="D531" t="str">
            <v>教师教育系</v>
          </cell>
          <cell r="E531" t="str">
            <v>学前教育</v>
          </cell>
          <cell r="F531" t="str">
            <v>19学前4</v>
          </cell>
          <cell r="G531" t="str">
            <v>香港艾乐幼儿园</v>
          </cell>
          <cell r="H531" t="str">
            <v>城北镇上甲1号公馆内</v>
          </cell>
          <cell r="I531" t="str">
            <v>冯仁群</v>
          </cell>
          <cell r="J531" t="str">
            <v>13982614816</v>
          </cell>
          <cell r="K531" t="str">
            <v>个私</v>
          </cell>
          <cell r="L531" t="str">
            <v>付琼辉</v>
          </cell>
          <cell r="M531" t="str">
            <v>13541999087</v>
          </cell>
          <cell r="N531" t="str">
            <v>配班老师</v>
          </cell>
          <cell r="O531" t="str">
            <v>2021-08-23</v>
          </cell>
          <cell r="P531" t="str">
            <v>2022-01-12</v>
          </cell>
        </row>
        <row r="532">
          <cell r="B532" t="str">
            <v>196701020402</v>
          </cell>
          <cell r="C532" t="str">
            <v>吉木拉哈</v>
          </cell>
          <cell r="D532" t="str">
            <v>教师教育系</v>
          </cell>
          <cell r="E532" t="str">
            <v>学前教育</v>
          </cell>
          <cell r="F532" t="str">
            <v>19学前4</v>
          </cell>
          <cell r="G532" t="str">
            <v>大槽乡中心小学校</v>
          </cell>
          <cell r="H532" t="str">
            <v>凉山州普格县大槽乡中心小学校</v>
          </cell>
          <cell r="I532" t="str">
            <v>吉伦么次呷</v>
          </cell>
          <cell r="J532" t="str">
            <v>18038208180</v>
          </cell>
          <cell r="K532" t="str">
            <v>国有企业</v>
          </cell>
          <cell r="L532" t="str">
            <v>吉伦么次呷</v>
          </cell>
          <cell r="M532" t="str">
            <v>18038208180</v>
          </cell>
          <cell r="N532" t="str">
            <v>助教老师</v>
          </cell>
          <cell r="O532" t="str">
            <v>2021-09-05</v>
          </cell>
          <cell r="P532" t="str">
            <v>2022-01-15</v>
          </cell>
        </row>
        <row r="533">
          <cell r="B533" t="str">
            <v>196701020403</v>
          </cell>
          <cell r="C533" t="str">
            <v>杨文月</v>
          </cell>
          <cell r="D533" t="str">
            <v>教师教育系</v>
          </cell>
          <cell r="E533" t="str">
            <v>学前教育</v>
          </cell>
          <cell r="F533" t="str">
            <v>19学前4</v>
          </cell>
          <cell r="G533" t="str">
            <v>红太阳幼儿园</v>
          </cell>
          <cell r="H533" t="str">
            <v>丰裕镇顺浴南路235号</v>
          </cell>
          <cell r="I533" t="str">
            <v>张小容</v>
          </cell>
          <cell r="J533" t="str">
            <v>13778985816</v>
          </cell>
          <cell r="K533" t="str">
            <v>个私</v>
          </cell>
          <cell r="L533" t="str">
            <v>张小容</v>
          </cell>
          <cell r="M533" t="str">
            <v>13778985816</v>
          </cell>
          <cell r="N533" t="str">
            <v>教师</v>
          </cell>
          <cell r="O533" t="str">
            <v>2021-09-01</v>
          </cell>
          <cell r="P533" t="str">
            <v>2022-01-01</v>
          </cell>
        </row>
        <row r="534">
          <cell r="B534" t="str">
            <v>196701020404</v>
          </cell>
          <cell r="C534" t="str">
            <v>谭清燕</v>
          </cell>
          <cell r="D534" t="str">
            <v>教师教育系</v>
          </cell>
          <cell r="E534" t="str">
            <v>学前教育</v>
          </cell>
          <cell r="F534" t="str">
            <v>19学前4</v>
          </cell>
          <cell r="G534" t="str">
            <v>成都市双流区普瑞斯新蒙幼儿园</v>
          </cell>
          <cell r="H534" t="str">
            <v>彭镇双楠大道下段2150号</v>
          </cell>
          <cell r="I534" t="str">
            <v>林梦梅</v>
          </cell>
          <cell r="J534" t="str">
            <v>13730618294</v>
          </cell>
          <cell r="K534" t="str">
            <v>个私</v>
          </cell>
          <cell r="L534" t="str">
            <v>林梦梅</v>
          </cell>
          <cell r="M534" t="str">
            <v>13730618294</v>
          </cell>
          <cell r="N534" t="str">
            <v>实习教师</v>
          </cell>
          <cell r="O534" t="str">
            <v>2021-09-01</v>
          </cell>
          <cell r="P534" t="str">
            <v>2022-01-21</v>
          </cell>
        </row>
        <row r="535">
          <cell r="B535" t="str">
            <v>196701020405</v>
          </cell>
          <cell r="C535" t="str">
            <v>方雨琪</v>
          </cell>
          <cell r="D535" t="str">
            <v>教师教育系</v>
          </cell>
          <cell r="E535" t="str">
            <v>学前教育</v>
          </cell>
          <cell r="F535" t="str">
            <v>19学前4</v>
          </cell>
          <cell r="G535" t="str">
            <v>四川省眉山市板桥镇河口九年制学校</v>
          </cell>
          <cell r="H535" t="str">
            <v>板桥镇河口社区</v>
          </cell>
          <cell r="I535" t="str">
            <v>吴菊红</v>
          </cell>
          <cell r="J535" t="str">
            <v>13388240867</v>
          </cell>
          <cell r="K535" t="str">
            <v>国有企业</v>
          </cell>
          <cell r="L535" t="str">
            <v>吴菊红</v>
          </cell>
          <cell r="M535" t="str">
            <v>13388240867</v>
          </cell>
          <cell r="N535" t="str">
            <v>幼儿园助教</v>
          </cell>
          <cell r="O535" t="str">
            <v>2021-09-01</v>
          </cell>
          <cell r="P535" t="str">
            <v>2022-01-18</v>
          </cell>
        </row>
        <row r="536">
          <cell r="B536" t="str">
            <v>196701020406</v>
          </cell>
          <cell r="C536" t="str">
            <v>文艺</v>
          </cell>
          <cell r="D536" t="str">
            <v>教师教育系</v>
          </cell>
          <cell r="E536" t="str">
            <v>学前教育</v>
          </cell>
          <cell r="F536" t="str">
            <v>19学前4</v>
          </cell>
          <cell r="G536" t="str">
            <v>美嘉国际幼稚园</v>
          </cell>
          <cell r="H536" t="str">
            <v>灵云路21号附近</v>
          </cell>
          <cell r="I536" t="str">
            <v>阎小凤</v>
          </cell>
          <cell r="J536" t="str">
            <v>13778735552</v>
          </cell>
          <cell r="K536" t="str">
            <v>个私</v>
          </cell>
          <cell r="L536" t="str">
            <v>周佳慧</v>
          </cell>
          <cell r="M536" t="str">
            <v>17583100943</v>
          </cell>
          <cell r="N536" t="str">
            <v>助教</v>
          </cell>
          <cell r="O536" t="str">
            <v>2021-08-25</v>
          </cell>
          <cell r="P536" t="str">
            <v>2021-01-27</v>
          </cell>
        </row>
        <row r="537">
          <cell r="B537" t="str">
            <v>196701020407</v>
          </cell>
          <cell r="C537" t="str">
            <v>张莉</v>
          </cell>
          <cell r="D537" t="str">
            <v>教师教育系</v>
          </cell>
          <cell r="E537" t="str">
            <v>学前教育</v>
          </cell>
          <cell r="F537" t="str">
            <v>19学前4</v>
          </cell>
          <cell r="G537" t="str">
            <v>大邑县黑籽儿幼儿园</v>
          </cell>
          <cell r="H537" t="str">
            <v>晋原街道蜀望路520号</v>
          </cell>
          <cell r="I537" t="str">
            <v>刘小渝</v>
          </cell>
          <cell r="J537" t="str">
            <v>13982231244</v>
          </cell>
          <cell r="K537" t="str">
            <v>个私</v>
          </cell>
          <cell r="L537" t="str">
            <v>闵宇</v>
          </cell>
          <cell r="M537" t="str">
            <v>15008353938</v>
          </cell>
          <cell r="N537" t="str">
            <v>实习教师</v>
          </cell>
          <cell r="O537" t="str">
            <v>2021-09-01</v>
          </cell>
          <cell r="P537" t="str">
            <v>2022-01-20</v>
          </cell>
        </row>
        <row r="538">
          <cell r="B538" t="str">
            <v>196701020408</v>
          </cell>
          <cell r="C538" t="str">
            <v>刘静茹</v>
          </cell>
          <cell r="D538" t="str">
            <v>教师教育系</v>
          </cell>
          <cell r="E538" t="str">
            <v>学前教育</v>
          </cell>
          <cell r="F538" t="str">
            <v>19学前4</v>
          </cell>
          <cell r="G538" t="str">
            <v>宝兴县幼儿园</v>
          </cell>
          <cell r="H538" t="str">
            <v>河西路宝兴县幼儿园</v>
          </cell>
          <cell r="I538" t="str">
            <v>杨华敏</v>
          </cell>
          <cell r="J538" t="str">
            <v>18981639132</v>
          </cell>
          <cell r="K538" t="str">
            <v>机关事业</v>
          </cell>
          <cell r="L538" t="str">
            <v>郑媛蓉</v>
          </cell>
          <cell r="M538" t="str">
            <v>18080573560</v>
          </cell>
          <cell r="N538" t="str">
            <v>助教</v>
          </cell>
          <cell r="O538" t="str">
            <v>2021-09-01</v>
          </cell>
          <cell r="P538" t="str">
            <v>2022-01-20</v>
          </cell>
        </row>
        <row r="539">
          <cell r="B539" t="str">
            <v>196701020409</v>
          </cell>
          <cell r="C539" t="str">
            <v>朱海凡</v>
          </cell>
          <cell r="D539" t="str">
            <v>教师教育系</v>
          </cell>
          <cell r="E539" t="str">
            <v>学前教育</v>
          </cell>
          <cell r="F539" t="str">
            <v>19学前4</v>
          </cell>
          <cell r="G539" t="str">
            <v>萌迪银杏华庭幼儿园</v>
          </cell>
          <cell r="H539" t="str">
            <v>广安区宏志大道579号</v>
          </cell>
          <cell r="I539" t="str">
            <v>毕荣</v>
          </cell>
          <cell r="J539" t="str">
            <v>18577452841</v>
          </cell>
          <cell r="K539" t="str">
            <v>个私</v>
          </cell>
          <cell r="L539" t="str">
            <v>王文燕</v>
          </cell>
          <cell r="M539" t="str">
            <v>13558675293</v>
          </cell>
          <cell r="N539" t="str">
            <v>助教</v>
          </cell>
          <cell r="O539" t="str">
            <v>2021-08-24</v>
          </cell>
          <cell r="P539" t="str">
            <v>2022-01-14</v>
          </cell>
        </row>
        <row r="540">
          <cell r="B540" t="str">
            <v>196701020410</v>
          </cell>
          <cell r="C540" t="str">
            <v>曾羽杰</v>
          </cell>
          <cell r="D540" t="str">
            <v>教师教育系</v>
          </cell>
          <cell r="E540" t="str">
            <v>学前教育</v>
          </cell>
          <cell r="F540" t="str">
            <v>19学前4</v>
          </cell>
          <cell r="G540" t="str">
            <v>崇州市乖乖幼儿园</v>
          </cell>
          <cell r="H540" t="str">
            <v>燎原乡崇德社区幸福街</v>
          </cell>
          <cell r="I540" t="str">
            <v>常华</v>
          </cell>
          <cell r="J540" t="str">
            <v>13551870619</v>
          </cell>
          <cell r="K540" t="str">
            <v>个私</v>
          </cell>
          <cell r="L540" t="str">
            <v>常华</v>
          </cell>
          <cell r="M540" t="str">
            <v>13551870619</v>
          </cell>
          <cell r="N540" t="str">
            <v>教师</v>
          </cell>
          <cell r="O540" t="str">
            <v>2021-09-01</v>
          </cell>
          <cell r="P540" t="str">
            <v>2022-02-01</v>
          </cell>
        </row>
        <row r="541">
          <cell r="B541" t="str">
            <v>196701020411</v>
          </cell>
          <cell r="C541" t="str">
            <v>张敏</v>
          </cell>
          <cell r="D541" t="str">
            <v>教师教育系</v>
          </cell>
          <cell r="E541" t="str">
            <v>学前教育</v>
          </cell>
          <cell r="F541" t="str">
            <v>19学前4</v>
          </cell>
          <cell r="G541" t="str">
            <v>成都市温江区碧水馨居育才幼儿园</v>
          </cell>
          <cell r="H541" t="str">
            <v>新南路228号育才国际幼儿园</v>
          </cell>
          <cell r="I541" t="str">
            <v>林帆</v>
          </cell>
          <cell r="J541" t="str">
            <v>19180538359</v>
          </cell>
          <cell r="K541" t="str">
            <v>个私</v>
          </cell>
          <cell r="L541" t="str">
            <v>林帆</v>
          </cell>
          <cell r="M541" t="str">
            <v>19180538359</v>
          </cell>
          <cell r="N541" t="str">
            <v>辅班</v>
          </cell>
          <cell r="O541" t="str">
            <v>2021-09-03</v>
          </cell>
          <cell r="P541" t="str">
            <v>2022-01-18</v>
          </cell>
        </row>
        <row r="542">
          <cell r="B542" t="str">
            <v>196701020413</v>
          </cell>
          <cell r="C542" t="str">
            <v>石海日呷</v>
          </cell>
          <cell r="D542" t="str">
            <v>教师教育系</v>
          </cell>
          <cell r="E542" t="str">
            <v>学前教育</v>
          </cell>
          <cell r="F542" t="str">
            <v>19学前4</v>
          </cell>
          <cell r="G542" t="str">
            <v>大槽乡中心小学校</v>
          </cell>
          <cell r="H542" t="str">
            <v>凉山州普格县大槽乡中心校</v>
          </cell>
          <cell r="I542" t="str">
            <v>吉伦么次呷</v>
          </cell>
          <cell r="J542" t="str">
            <v>18038208180</v>
          </cell>
          <cell r="K542" t="str">
            <v>国有企业</v>
          </cell>
          <cell r="L542" t="str">
            <v>吉伦么次呷</v>
          </cell>
          <cell r="M542" t="str">
            <v>18038208180</v>
          </cell>
          <cell r="N542" t="str">
            <v>幼儿教师</v>
          </cell>
          <cell r="O542" t="str">
            <v>2021-09-05</v>
          </cell>
          <cell r="P542" t="str">
            <v>2022-01-12</v>
          </cell>
        </row>
        <row r="543">
          <cell r="B543" t="str">
            <v>196701020414</v>
          </cell>
          <cell r="C543" t="str">
            <v>吉伙里古</v>
          </cell>
          <cell r="D543" t="str">
            <v>教师教育系</v>
          </cell>
          <cell r="E543" t="str">
            <v>学前教育</v>
          </cell>
          <cell r="F543" t="str">
            <v>19学前4</v>
          </cell>
          <cell r="G543" t="str">
            <v>雷波县七巧板幼儿园有限责任公司</v>
          </cell>
          <cell r="H543" t="str">
            <v>四川省凉山州雷波县</v>
          </cell>
          <cell r="I543" t="str">
            <v>18113292772</v>
          </cell>
          <cell r="J543" t="str">
            <v>18113292772</v>
          </cell>
          <cell r="K543" t="str">
            <v>个私</v>
          </cell>
          <cell r="L543" t="str">
            <v>徐惹牛</v>
          </cell>
          <cell r="M543" t="str">
            <v>18113292772</v>
          </cell>
          <cell r="N543" t="str">
            <v>幼师</v>
          </cell>
          <cell r="O543" t="str">
            <v>2021-09-04</v>
          </cell>
          <cell r="P543" t="str">
            <v>2021-09-01</v>
          </cell>
        </row>
        <row r="544">
          <cell r="B544" t="str">
            <v>196701020415</v>
          </cell>
          <cell r="C544" t="str">
            <v>泽小梅</v>
          </cell>
          <cell r="D544" t="str">
            <v>教师教育系</v>
          </cell>
          <cell r="E544" t="str">
            <v>学前教育</v>
          </cell>
          <cell r="F544" t="str">
            <v>19学前4</v>
          </cell>
          <cell r="G544" t="str">
            <v>黑水县知木林乡二木林幼儿园</v>
          </cell>
          <cell r="H544" t="str">
            <v>知木林乡热里村</v>
          </cell>
          <cell r="I544" t="str">
            <v>泽小梅</v>
          </cell>
          <cell r="J544" t="str">
            <v>18582323478</v>
          </cell>
          <cell r="K544" t="str">
            <v>国有企业</v>
          </cell>
          <cell r="L544" t="str">
            <v>茸她</v>
          </cell>
          <cell r="M544" t="str">
            <v>17366983253</v>
          </cell>
        </row>
        <row r="544">
          <cell r="O544" t="str">
            <v>2021-09-01</v>
          </cell>
          <cell r="P544" t="str">
            <v>2022-01-07</v>
          </cell>
        </row>
        <row r="545">
          <cell r="B545" t="str">
            <v>196701020416</v>
          </cell>
          <cell r="C545" t="str">
            <v>曲斯满</v>
          </cell>
          <cell r="D545" t="str">
            <v>教师教育系</v>
          </cell>
          <cell r="E545" t="str">
            <v>学前教育</v>
          </cell>
          <cell r="F545" t="str">
            <v>19学前4</v>
          </cell>
          <cell r="G545" t="str">
            <v>黑水县红岩乡寄宿制小学校</v>
          </cell>
          <cell r="H545" t="str">
            <v>黑水县麻都社区 6组</v>
          </cell>
          <cell r="I545" t="str">
            <v>18581590997</v>
          </cell>
          <cell r="J545" t="str">
            <v>18581590997</v>
          </cell>
          <cell r="K545" t="str">
            <v>国有企业</v>
          </cell>
          <cell r="L545" t="str">
            <v>康梅</v>
          </cell>
          <cell r="M545" t="str">
            <v>13412634482</v>
          </cell>
          <cell r="N545" t="str">
            <v>陪伴老师</v>
          </cell>
          <cell r="O545" t="str">
            <v>2021-09-06</v>
          </cell>
          <cell r="P545" t="str">
            <v>2022-01-07</v>
          </cell>
        </row>
        <row r="546">
          <cell r="B546" t="str">
            <v>196701020418</v>
          </cell>
          <cell r="C546" t="str">
            <v>供秋吉</v>
          </cell>
          <cell r="D546" t="str">
            <v>教师教育系</v>
          </cell>
          <cell r="E546" t="str">
            <v>学前教育</v>
          </cell>
          <cell r="F546" t="str">
            <v>19学前4</v>
          </cell>
          <cell r="G546" t="str">
            <v>若尔盖县铁布镇纳卡村幼儿园</v>
          </cell>
          <cell r="H546" t="str">
            <v>若尔盖县铁布镇纳卡村幼儿园</v>
          </cell>
          <cell r="I546" t="str">
            <v>索郎</v>
          </cell>
          <cell r="J546" t="str">
            <v>13399412277</v>
          </cell>
          <cell r="K546" t="str">
            <v>国有企业</v>
          </cell>
          <cell r="L546" t="str">
            <v>郎周措</v>
          </cell>
          <cell r="M546" t="str">
            <v>18783716512</v>
          </cell>
          <cell r="N546" t="str">
            <v>若尔盖县铁布镇纳卡村幼儿园</v>
          </cell>
          <cell r="O546" t="str">
            <v>2021-09-01</v>
          </cell>
          <cell r="P546" t="str">
            <v>2021-12-10</v>
          </cell>
        </row>
        <row r="547">
          <cell r="B547" t="str">
            <v>196701020421</v>
          </cell>
          <cell r="C547" t="str">
            <v>班玛仁真</v>
          </cell>
          <cell r="D547" t="str">
            <v>教师教育系</v>
          </cell>
          <cell r="E547" t="str">
            <v>学前教育</v>
          </cell>
          <cell r="F547" t="str">
            <v>19学前4</v>
          </cell>
          <cell r="G547" t="str">
            <v>四哇乡中心校</v>
          </cell>
          <cell r="H547" t="str">
            <v>四哇乡</v>
          </cell>
          <cell r="I547" t="str">
            <v>冯小刚</v>
          </cell>
          <cell r="J547" t="str">
            <v>13309755514</v>
          </cell>
          <cell r="K547" t="str">
            <v>国有企业</v>
          </cell>
          <cell r="L547" t="str">
            <v>冯小刚</v>
          </cell>
          <cell r="M547" t="str">
            <v>13309755514</v>
          </cell>
          <cell r="N547" t="str">
            <v>助班老师</v>
          </cell>
          <cell r="O547" t="str">
            <v>2021-09-08</v>
          </cell>
          <cell r="P547" t="str">
            <v>2022-01-17</v>
          </cell>
        </row>
        <row r="548">
          <cell r="B548" t="str">
            <v>196701020425</v>
          </cell>
          <cell r="C548" t="str">
            <v>白尔地</v>
          </cell>
          <cell r="D548" t="str">
            <v>教师教育系</v>
          </cell>
          <cell r="E548" t="str">
            <v>学前教育</v>
          </cell>
          <cell r="F548" t="str">
            <v>19学前4</v>
          </cell>
          <cell r="G548" t="str">
            <v>慈爱中英幼稚园</v>
          </cell>
          <cell r="H548" t="str">
            <v>巴姑乡巴姑村</v>
          </cell>
          <cell r="I548" t="str">
            <v>18566513617</v>
          </cell>
          <cell r="J548" t="str">
            <v>15351489320</v>
          </cell>
          <cell r="K548" t="str">
            <v>个私</v>
          </cell>
          <cell r="L548" t="str">
            <v>梁婷</v>
          </cell>
          <cell r="M548" t="str">
            <v>17760171513</v>
          </cell>
          <cell r="N548" t="str">
            <v>实习生</v>
          </cell>
          <cell r="O548" t="str">
            <v>2021-09-01</v>
          </cell>
          <cell r="P548" t="str">
            <v>2022-01-10</v>
          </cell>
        </row>
        <row r="549">
          <cell r="B549" t="str">
            <v>196701020426</v>
          </cell>
          <cell r="C549" t="str">
            <v>的日阿依</v>
          </cell>
          <cell r="D549" t="str">
            <v>教师教育系</v>
          </cell>
          <cell r="E549" t="str">
            <v>学前教育</v>
          </cell>
          <cell r="F549" t="str">
            <v>19学前4</v>
          </cell>
          <cell r="G549" t="str">
            <v>宁陵县金山西路城关启蒙幼儿园</v>
          </cell>
          <cell r="H549" t="str">
            <v>金山西路</v>
          </cell>
          <cell r="I549" t="str">
            <v>张苹</v>
          </cell>
          <cell r="J549" t="str">
            <v>15737703513</v>
          </cell>
          <cell r="K549" t="str">
            <v>机关事业</v>
          </cell>
          <cell r="L549" t="str">
            <v>赵英</v>
          </cell>
          <cell r="M549" t="str">
            <v>18838588838</v>
          </cell>
          <cell r="N549" t="str">
            <v>实习老师</v>
          </cell>
          <cell r="O549" t="str">
            <v>2021-09-20</v>
          </cell>
          <cell r="P549" t="str">
            <v>2022-01-05</v>
          </cell>
        </row>
        <row r="550">
          <cell r="B550" t="str">
            <v>196701020427</v>
          </cell>
          <cell r="C550" t="str">
            <v>阿尔红英</v>
          </cell>
          <cell r="D550" t="str">
            <v>教师教育系</v>
          </cell>
          <cell r="E550" t="str">
            <v>学前教育</v>
          </cell>
          <cell r="F550" t="str">
            <v>19学前4</v>
          </cell>
          <cell r="G550" t="str">
            <v>睿博尔双语幼稚园</v>
          </cell>
          <cell r="H550" t="str">
            <v>船山区 希望街2号</v>
          </cell>
        </row>
        <row r="550">
          <cell r="J550" t="str">
            <v>16608016323</v>
          </cell>
          <cell r="K550" t="str">
            <v>个私</v>
          </cell>
          <cell r="L550" t="str">
            <v>兰卡多吉</v>
          </cell>
          <cell r="M550" t="str">
            <v>16608016323</v>
          </cell>
          <cell r="N550" t="str">
            <v>保育员</v>
          </cell>
          <cell r="O550" t="str">
            <v>2021-09-09</v>
          </cell>
          <cell r="P550" t="str">
            <v>2021-11-09</v>
          </cell>
        </row>
        <row r="551">
          <cell r="B551" t="str">
            <v>196701020428</v>
          </cell>
          <cell r="C551" t="str">
            <v>阿西五加莫</v>
          </cell>
          <cell r="D551" t="str">
            <v>教师教育系</v>
          </cell>
          <cell r="E551" t="str">
            <v>学前教育</v>
          </cell>
          <cell r="F551" t="str">
            <v>19学前4</v>
          </cell>
          <cell r="G551" t="str">
            <v>慈爱中英文幼稚园</v>
          </cell>
          <cell r="H551" t="str">
            <v>祥和街道</v>
          </cell>
          <cell r="I551" t="str">
            <v>李老师</v>
          </cell>
          <cell r="J551" t="str">
            <v>18582851482</v>
          </cell>
          <cell r="K551" t="str">
            <v>个私</v>
          </cell>
          <cell r="L551" t="str">
            <v>李老师</v>
          </cell>
          <cell r="M551" t="str">
            <v>18582851482</v>
          </cell>
        </row>
        <row r="551">
          <cell r="O551" t="str">
            <v>2021-09-04</v>
          </cell>
          <cell r="P551" t="str">
            <v>2022-01-06</v>
          </cell>
        </row>
        <row r="552">
          <cell r="B552" t="str">
            <v>196701020429</v>
          </cell>
          <cell r="C552" t="str">
            <v>马海尔哈</v>
          </cell>
          <cell r="D552" t="str">
            <v>教师教育系</v>
          </cell>
          <cell r="E552" t="str">
            <v>学前教育</v>
          </cell>
          <cell r="F552" t="str">
            <v>19学前4</v>
          </cell>
          <cell r="G552" t="str">
            <v>环城幼儿园</v>
          </cell>
          <cell r="H552" t="str">
            <v>光明镇光明大道304号</v>
          </cell>
          <cell r="I552" t="str">
            <v>陈家武</v>
          </cell>
          <cell r="J552" t="str">
            <v>13508209101</v>
          </cell>
          <cell r="K552" t="str">
            <v>个私</v>
          </cell>
          <cell r="L552" t="str">
            <v>马海尔哈</v>
          </cell>
          <cell r="M552" t="str">
            <v>15283992054</v>
          </cell>
        </row>
        <row r="552">
          <cell r="O552" t="str">
            <v>2021-09-01</v>
          </cell>
          <cell r="P552" t="str">
            <v>2021-12-30</v>
          </cell>
        </row>
        <row r="553">
          <cell r="B553" t="str">
            <v>196701020430</v>
          </cell>
          <cell r="C553" t="str">
            <v>吉尔尔的</v>
          </cell>
          <cell r="D553" t="str">
            <v>教师教育系</v>
          </cell>
          <cell r="E553" t="str">
            <v>学前教育</v>
          </cell>
          <cell r="F553" t="str">
            <v>19学前4</v>
          </cell>
          <cell r="G553" t="str">
            <v>宁陵县金山西路城关启蒙双语幼儿园</v>
          </cell>
          <cell r="H553" t="str">
            <v>宁陵县金山路</v>
          </cell>
          <cell r="I553" t="str">
            <v>张苹</v>
          </cell>
          <cell r="J553" t="str">
            <v>15737703513</v>
          </cell>
          <cell r="K553" t="str">
            <v>机关事业</v>
          </cell>
          <cell r="L553" t="str">
            <v>谭媛媛</v>
          </cell>
          <cell r="M553" t="str">
            <v>13213731110</v>
          </cell>
          <cell r="N553" t="str">
            <v>实习老师</v>
          </cell>
          <cell r="O553" t="str">
            <v>2021-09-20</v>
          </cell>
          <cell r="P553" t="str">
            <v>2022-01-05</v>
          </cell>
        </row>
        <row r="554">
          <cell r="B554" t="str">
            <v>196701020431</v>
          </cell>
          <cell r="C554" t="str">
            <v>欧其尔布</v>
          </cell>
          <cell r="D554" t="str">
            <v>教师教育系</v>
          </cell>
          <cell r="E554" t="str">
            <v>学前教育</v>
          </cell>
          <cell r="F554" t="str">
            <v>19学前4</v>
          </cell>
          <cell r="G554" t="str">
            <v>美姑县依果觉乡幼儿园</v>
          </cell>
          <cell r="H554" t="str">
            <v>四川省凉山州美姑县依果觉乡幼儿园</v>
          </cell>
          <cell r="I554" t="str">
            <v>18072359121</v>
          </cell>
          <cell r="J554" t="str">
            <v>15756723443</v>
          </cell>
          <cell r="K554" t="str">
            <v>个私</v>
          </cell>
          <cell r="L554" t="str">
            <v>吉克牛西</v>
          </cell>
          <cell r="M554" t="str">
            <v>15775416831</v>
          </cell>
          <cell r="N554" t="str">
            <v>学前教育</v>
          </cell>
          <cell r="O554" t="str">
            <v>2021-08-30</v>
          </cell>
          <cell r="P554" t="str">
            <v>2021-01-07</v>
          </cell>
        </row>
        <row r="555">
          <cell r="B555" t="str">
            <v>196701020432</v>
          </cell>
          <cell r="C555" t="str">
            <v>鲁晓红</v>
          </cell>
          <cell r="D555" t="str">
            <v>教师教育系</v>
          </cell>
          <cell r="E555" t="str">
            <v>学前教育</v>
          </cell>
          <cell r="F555" t="str">
            <v>19学前4</v>
          </cell>
          <cell r="G555" t="str">
            <v>都江堰市 都市美好幼儿园</v>
          </cell>
          <cell r="H555" t="str">
            <v>外北街延伸段堰华路50号</v>
          </cell>
          <cell r="I555" t="str">
            <v>王丹</v>
          </cell>
          <cell r="J555" t="str">
            <v>15982038407</v>
          </cell>
          <cell r="K555" t="str">
            <v>个私</v>
          </cell>
          <cell r="L555" t="str">
            <v>廖蒙琳</v>
          </cell>
          <cell r="M555" t="str">
            <v>17828764542</v>
          </cell>
          <cell r="N555" t="str">
            <v>幼师</v>
          </cell>
          <cell r="O555" t="str">
            <v>2021-09-01</v>
          </cell>
          <cell r="P555" t="str">
            <v>2022-01-20</v>
          </cell>
        </row>
        <row r="556">
          <cell r="B556" t="str">
            <v>196701020433</v>
          </cell>
          <cell r="C556" t="str">
            <v>宋佳韵</v>
          </cell>
          <cell r="D556" t="str">
            <v>教师教育系</v>
          </cell>
          <cell r="E556" t="str">
            <v>学前教育</v>
          </cell>
          <cell r="F556" t="str">
            <v>19学前4</v>
          </cell>
          <cell r="G556" t="str">
            <v>马边彝族自治县实验幼儿园</v>
          </cell>
          <cell r="H556" t="str">
            <v>红旗新区</v>
          </cell>
          <cell r="I556" t="str">
            <v>林岚</v>
          </cell>
          <cell r="J556" t="str">
            <v>18981309751</v>
          </cell>
          <cell r="K556" t="str">
            <v>机关事业</v>
          </cell>
          <cell r="L556" t="str">
            <v>彭静</v>
          </cell>
          <cell r="M556" t="str">
            <v>18113980884</v>
          </cell>
          <cell r="N556" t="str">
            <v>副班主任</v>
          </cell>
          <cell r="O556" t="str">
            <v>2021-08-23</v>
          </cell>
          <cell r="P556" t="str">
            <v>2022-01-17</v>
          </cell>
        </row>
        <row r="557">
          <cell r="B557" t="str">
            <v>196701020434</v>
          </cell>
          <cell r="C557" t="str">
            <v>杨溢</v>
          </cell>
          <cell r="D557" t="str">
            <v>教师教育系</v>
          </cell>
          <cell r="E557" t="str">
            <v>学前教育</v>
          </cell>
          <cell r="F557" t="str">
            <v>19学前4</v>
          </cell>
          <cell r="G557" t="str">
            <v>小太阳幼儿园</v>
          </cell>
          <cell r="H557" t="str">
            <v>东风中路33号</v>
          </cell>
          <cell r="I557" t="str">
            <v>唐诗琪</v>
          </cell>
          <cell r="J557" t="str">
            <v>1353542070</v>
          </cell>
          <cell r="K557" t="str">
            <v>机关事业</v>
          </cell>
          <cell r="L557" t="str">
            <v>唐诗琪</v>
          </cell>
          <cell r="M557" t="str">
            <v>1353542070</v>
          </cell>
          <cell r="N557" t="str">
            <v>一级</v>
          </cell>
          <cell r="O557" t="str">
            <v>2021-09-01</v>
          </cell>
          <cell r="P557" t="str">
            <v>2022-01-14</v>
          </cell>
        </row>
        <row r="558">
          <cell r="B558" t="str">
            <v>196701020435</v>
          </cell>
          <cell r="C558" t="str">
            <v>曾红</v>
          </cell>
          <cell r="D558" t="str">
            <v>教师教育系</v>
          </cell>
          <cell r="E558" t="str">
            <v>学前教育</v>
          </cell>
          <cell r="F558" t="str">
            <v>19学前4</v>
          </cell>
          <cell r="G558" t="str">
            <v>金贝贝实验幼儿园</v>
          </cell>
          <cell r="H558" t="str">
            <v>和平乡</v>
          </cell>
          <cell r="I558" t="str">
            <v>严明花</v>
          </cell>
          <cell r="J558" t="str">
            <v>18383397342</v>
          </cell>
          <cell r="K558" t="str">
            <v>机关事业</v>
          </cell>
          <cell r="L558" t="str">
            <v>张玉雪</v>
          </cell>
          <cell r="M558" t="str">
            <v>13700939487</v>
          </cell>
          <cell r="N558" t="str">
            <v>一级</v>
          </cell>
          <cell r="O558" t="str">
            <v>2021-08-28</v>
          </cell>
          <cell r="P558" t="str">
            <v>2022-01-14</v>
          </cell>
        </row>
        <row r="559">
          <cell r="B559" t="str">
            <v>196701020436</v>
          </cell>
          <cell r="C559" t="str">
            <v>阿根阿依</v>
          </cell>
          <cell r="D559" t="str">
            <v>教师教育系</v>
          </cell>
          <cell r="E559" t="str">
            <v>学前教育</v>
          </cell>
          <cell r="F559" t="str">
            <v>19学前4</v>
          </cell>
          <cell r="G559" t="str">
            <v>南隅幼儿园小学</v>
          </cell>
          <cell r="H559" t="str">
            <v>山东省潍坊市昌邑市南隅幼儿园小学</v>
          </cell>
          <cell r="I559" t="str">
            <v>张志敏</v>
          </cell>
          <cell r="J559" t="str">
            <v>13335260399</v>
          </cell>
          <cell r="K559" t="str">
            <v>国有企业</v>
          </cell>
          <cell r="L559" t="str">
            <v>张志敏</v>
          </cell>
          <cell r="M559" t="str">
            <v>13335260399</v>
          </cell>
          <cell r="N559" t="str">
            <v>助教老师</v>
          </cell>
          <cell r="O559" t="str">
            <v>2021-09-01</v>
          </cell>
          <cell r="P559" t="str">
            <v>2022-01-10</v>
          </cell>
        </row>
        <row r="560">
          <cell r="B560" t="str">
            <v>196701020438</v>
          </cell>
          <cell r="C560" t="str">
            <v>吉伍伍牛</v>
          </cell>
          <cell r="D560" t="str">
            <v>教师教育系</v>
          </cell>
          <cell r="E560" t="str">
            <v>学前教育</v>
          </cell>
          <cell r="F560" t="str">
            <v>19学前4</v>
          </cell>
          <cell r="G560" t="str">
            <v>喜德县欢乐家园幼儿园</v>
          </cell>
          <cell r="H560" t="str">
            <v>喜德县欢乐家园幼儿园</v>
          </cell>
          <cell r="I560" t="str">
            <v>叶秋苓</v>
          </cell>
          <cell r="J560" t="str">
            <v>18783554687</v>
          </cell>
          <cell r="K560" t="str">
            <v>个私</v>
          </cell>
          <cell r="L560" t="str">
            <v>阿育五嘞莫</v>
          </cell>
          <cell r="M560" t="str">
            <v>15583880153</v>
          </cell>
          <cell r="N560" t="str">
            <v>助教</v>
          </cell>
          <cell r="O560" t="str">
            <v>2021-09-13</v>
          </cell>
          <cell r="P560" t="str">
            <v>2022-01-03</v>
          </cell>
        </row>
        <row r="561">
          <cell r="B561" t="str">
            <v>196701020439</v>
          </cell>
          <cell r="C561" t="str">
            <v>曲木阿牛</v>
          </cell>
          <cell r="D561" t="str">
            <v>教师教育系</v>
          </cell>
          <cell r="E561" t="str">
            <v>学前教育</v>
          </cell>
          <cell r="F561" t="str">
            <v>19学前4</v>
          </cell>
          <cell r="G561" t="str">
            <v>喜德县机关单位幼儿园</v>
          </cell>
          <cell r="H561" t="str">
            <v>文化路</v>
          </cell>
          <cell r="I561" t="str">
            <v>阿支阿呷</v>
          </cell>
          <cell r="J561" t="str">
            <v>13618171123</v>
          </cell>
          <cell r="K561" t="str">
            <v>个私</v>
          </cell>
          <cell r="L561" t="str">
            <v>阿支阿呷</v>
          </cell>
          <cell r="M561" t="str">
            <v>13618171123</v>
          </cell>
          <cell r="N561" t="str">
            <v>老师</v>
          </cell>
          <cell r="O561" t="str">
            <v>2021-09-01</v>
          </cell>
          <cell r="P561" t="str">
            <v>2022-01-29</v>
          </cell>
        </row>
        <row r="562">
          <cell r="B562" t="str">
            <v>196701020440</v>
          </cell>
          <cell r="C562" t="str">
            <v>牛苦金曲</v>
          </cell>
          <cell r="D562" t="str">
            <v>教师教育系</v>
          </cell>
          <cell r="E562" t="str">
            <v>学前教育</v>
          </cell>
          <cell r="F562" t="str">
            <v>19学前4</v>
          </cell>
          <cell r="G562" t="str">
            <v>井叶特西乡幼儿园</v>
          </cell>
          <cell r="H562" t="str">
            <v>美姑县井叶特西乡依噶村</v>
          </cell>
          <cell r="I562" t="str">
            <v>巫尔阿西</v>
          </cell>
          <cell r="J562" t="str">
            <v>18481256923</v>
          </cell>
          <cell r="K562" t="str">
            <v>自主创业</v>
          </cell>
          <cell r="L562" t="str">
            <v>巫尔阿西</v>
          </cell>
          <cell r="M562" t="str">
            <v>18481256923</v>
          </cell>
          <cell r="N562" t="str">
            <v>实习</v>
          </cell>
          <cell r="O562" t="str">
            <v>2021-09-03</v>
          </cell>
          <cell r="P562" t="str">
            <v>2022-01-03</v>
          </cell>
        </row>
        <row r="563">
          <cell r="B563" t="str">
            <v>196701020441</v>
          </cell>
          <cell r="C563" t="str">
            <v>唐静</v>
          </cell>
          <cell r="D563" t="str">
            <v>教师教育系</v>
          </cell>
          <cell r="E563" t="str">
            <v>学前教育</v>
          </cell>
          <cell r="F563" t="str">
            <v>19学前4</v>
          </cell>
          <cell r="G563" t="str">
            <v>未来贝星幼儿园（夹江分院）</v>
          </cell>
          <cell r="H563" t="str">
            <v>乐山市夹江县漹城街道建设北路179号</v>
          </cell>
          <cell r="I563" t="str">
            <v>郭林娜</v>
          </cell>
          <cell r="J563" t="str">
            <v>18383316555</v>
          </cell>
          <cell r="K563" t="str">
            <v>个私</v>
          </cell>
          <cell r="L563" t="str">
            <v>龚静</v>
          </cell>
          <cell r="M563" t="str">
            <v>18111441675</v>
          </cell>
          <cell r="N563" t="str">
            <v>助教</v>
          </cell>
          <cell r="O563" t="str">
            <v>2021-08-25</v>
          </cell>
          <cell r="P563" t="str">
            <v>2021-10-25</v>
          </cell>
        </row>
        <row r="564">
          <cell r="B564" t="str">
            <v>196701020442</v>
          </cell>
          <cell r="C564" t="str">
            <v>莫色伍牛</v>
          </cell>
          <cell r="D564" t="str">
            <v>教师教育系</v>
          </cell>
          <cell r="E564" t="str">
            <v>学前教育</v>
          </cell>
          <cell r="F564" t="str">
            <v>19学前4</v>
          </cell>
          <cell r="G564" t="str">
            <v>喜德县机关单位幼儿园</v>
          </cell>
          <cell r="H564" t="str">
            <v>文化路</v>
          </cell>
          <cell r="I564" t="str">
            <v>阿说阿呷</v>
          </cell>
          <cell r="J564" t="str">
            <v>13618171103</v>
          </cell>
          <cell r="K564" t="str">
            <v>个私</v>
          </cell>
          <cell r="L564" t="str">
            <v>阿说阿呷</v>
          </cell>
          <cell r="M564" t="str">
            <v>13618171103</v>
          </cell>
          <cell r="N564" t="str">
            <v>老师</v>
          </cell>
          <cell r="O564" t="str">
            <v>2021-09-01</v>
          </cell>
          <cell r="P564" t="str">
            <v>2022-01-29</v>
          </cell>
        </row>
        <row r="565">
          <cell r="B565" t="str">
            <v>196701020443</v>
          </cell>
          <cell r="C565" t="str">
            <v>泽称</v>
          </cell>
          <cell r="D565" t="str">
            <v>教师教育系</v>
          </cell>
          <cell r="E565" t="str">
            <v>学前教育</v>
          </cell>
          <cell r="F565" t="str">
            <v>19学前4</v>
          </cell>
          <cell r="G565" t="str">
            <v>雷波县桦芳幼儿园</v>
          </cell>
          <cell r="H565" t="str">
            <v>雷波县锦城镇新街14号</v>
          </cell>
          <cell r="I565" t="str">
            <v>18784445155</v>
          </cell>
          <cell r="J565" t="str">
            <v>17828561191</v>
          </cell>
          <cell r="K565" t="str">
            <v>国有企业</v>
          </cell>
          <cell r="L565" t="str">
            <v>张琳</v>
          </cell>
          <cell r="M565" t="str">
            <v>17828561191</v>
          </cell>
          <cell r="N565" t="str">
            <v>教师</v>
          </cell>
          <cell r="O565" t="str">
            <v>2021-09-01</v>
          </cell>
          <cell r="P565" t="str">
            <v>2022-01-10</v>
          </cell>
        </row>
        <row r="566">
          <cell r="B566" t="str">
            <v>196701020444</v>
          </cell>
          <cell r="C566" t="str">
            <v>四郎曲西</v>
          </cell>
          <cell r="D566" t="str">
            <v>教师教育系</v>
          </cell>
          <cell r="E566" t="str">
            <v>学前教育</v>
          </cell>
          <cell r="F566" t="str">
            <v>19学前4</v>
          </cell>
          <cell r="G566" t="str">
            <v>成都市武侯区金童星幼儿园</v>
          </cell>
          <cell r="H566" t="str">
            <v>簇桥龙井东街148号</v>
          </cell>
          <cell r="I566" t="str">
            <v>刘燕</v>
          </cell>
          <cell r="J566" t="str">
            <v>13551006586</v>
          </cell>
          <cell r="K566" t="str">
            <v>个私</v>
          </cell>
          <cell r="L566" t="str">
            <v>邓领</v>
          </cell>
          <cell r="M566" t="str">
            <v>18224042248</v>
          </cell>
          <cell r="N566" t="str">
            <v>助教老师</v>
          </cell>
          <cell r="O566" t="str">
            <v>2021-09-01</v>
          </cell>
          <cell r="P566" t="str">
            <v>2021-12-31</v>
          </cell>
        </row>
        <row r="567">
          <cell r="B567" t="str">
            <v>196701020445</v>
          </cell>
          <cell r="C567" t="str">
            <v>益西</v>
          </cell>
          <cell r="D567" t="str">
            <v>教师教育系</v>
          </cell>
          <cell r="E567" t="str">
            <v>学前教育</v>
          </cell>
          <cell r="F567" t="str">
            <v>19学前4</v>
          </cell>
          <cell r="G567" t="str">
            <v>成都市武侯区金童星幼儿园</v>
          </cell>
          <cell r="H567" t="str">
            <v>簇桥龙井东街148号</v>
          </cell>
          <cell r="I567" t="str">
            <v>刘燕</v>
          </cell>
          <cell r="J567" t="str">
            <v>13551006586</v>
          </cell>
          <cell r="K567" t="str">
            <v>个私</v>
          </cell>
          <cell r="L567" t="str">
            <v>邓领</v>
          </cell>
          <cell r="M567" t="str">
            <v>18224042248</v>
          </cell>
          <cell r="N567" t="str">
            <v>助教老师</v>
          </cell>
          <cell r="O567" t="str">
            <v>2021-09-01</v>
          </cell>
          <cell r="P567" t="str">
            <v>2021-12-31</v>
          </cell>
        </row>
        <row r="568">
          <cell r="B568" t="str">
            <v>196701020446</v>
          </cell>
          <cell r="C568" t="str">
            <v>普布措</v>
          </cell>
          <cell r="D568" t="str">
            <v>教师教育系</v>
          </cell>
          <cell r="E568" t="str">
            <v>学前教育</v>
          </cell>
          <cell r="F568" t="str">
            <v>19学前4</v>
          </cell>
          <cell r="G568" t="str">
            <v>雷波县桦芳幼儿园</v>
          </cell>
          <cell r="H568" t="str">
            <v>四川省雷波县锦城镇新街4号</v>
          </cell>
          <cell r="I568" t="str">
            <v>15282351718</v>
          </cell>
          <cell r="J568" t="str">
            <v>17828561191</v>
          </cell>
          <cell r="K568" t="str">
            <v>国有企业</v>
          </cell>
          <cell r="L568" t="str">
            <v>张琳</v>
          </cell>
          <cell r="M568" t="str">
            <v>17828561191</v>
          </cell>
          <cell r="N568" t="str">
            <v>教师</v>
          </cell>
          <cell r="O568" t="str">
            <v>2021-09-01</v>
          </cell>
          <cell r="P568" t="str">
            <v>2022-01-10</v>
          </cell>
        </row>
        <row r="569">
          <cell r="B569" t="str">
            <v>196701020447</v>
          </cell>
          <cell r="C569" t="str">
            <v>邱烩灵</v>
          </cell>
          <cell r="D569" t="str">
            <v>教师教育系</v>
          </cell>
          <cell r="E569" t="str">
            <v>学前教育</v>
          </cell>
          <cell r="F569" t="str">
            <v>19学前4</v>
          </cell>
          <cell r="G569" t="str">
            <v>邻水县启明星幼儿园</v>
          </cell>
          <cell r="H569" t="str">
            <v>鼎屏镇熙源路384号</v>
          </cell>
          <cell r="I569" t="str">
            <v>冯仁群</v>
          </cell>
          <cell r="J569" t="str">
            <v>13982614816</v>
          </cell>
          <cell r="K569" t="str">
            <v>个私</v>
          </cell>
          <cell r="L569" t="str">
            <v>刘建英</v>
          </cell>
          <cell r="M569" t="str">
            <v>15348142056</v>
          </cell>
          <cell r="N569" t="str">
            <v>幼儿园实习教师</v>
          </cell>
          <cell r="O569" t="str">
            <v>2021-08-24</v>
          </cell>
          <cell r="P569" t="str">
            <v>2022-01-10</v>
          </cell>
        </row>
        <row r="570">
          <cell r="B570" t="str">
            <v>196701020501</v>
          </cell>
          <cell r="C570" t="str">
            <v>钟悦</v>
          </cell>
          <cell r="D570" t="str">
            <v>教师教育系</v>
          </cell>
          <cell r="E570" t="str">
            <v>学前教育</v>
          </cell>
          <cell r="F570" t="str">
            <v>19学前5</v>
          </cell>
          <cell r="G570" t="str">
            <v>泸州市龙马潭区星星幼儿园</v>
          </cell>
          <cell r="H570" t="str">
            <v>龙马潭区万全路</v>
          </cell>
          <cell r="I570" t="str">
            <v>彭佳馨</v>
          </cell>
          <cell r="J570" t="str">
            <v>15388432840</v>
          </cell>
          <cell r="K570" t="str">
            <v>个私</v>
          </cell>
          <cell r="L570" t="str">
            <v>朱原野</v>
          </cell>
          <cell r="M570" t="str">
            <v>15984433773</v>
          </cell>
          <cell r="N570" t="str">
            <v>实习教师</v>
          </cell>
          <cell r="O570" t="str">
            <v>2021-09-01</v>
          </cell>
          <cell r="P570" t="str">
            <v>2022-12-31</v>
          </cell>
        </row>
        <row r="571">
          <cell r="B571" t="str">
            <v>196701020503</v>
          </cell>
          <cell r="C571" t="str">
            <v>王菊桦</v>
          </cell>
          <cell r="D571" t="str">
            <v>教师教育系</v>
          </cell>
          <cell r="E571" t="str">
            <v>学前教育</v>
          </cell>
          <cell r="F571" t="str">
            <v>19学前5</v>
          </cell>
          <cell r="G571" t="str">
            <v>四川省泸县喻寺镇中心幼儿园</v>
          </cell>
          <cell r="H571" t="str">
            <v>喻寺镇中心幼儿园</v>
          </cell>
          <cell r="I571" t="str">
            <v>钟琳</v>
          </cell>
          <cell r="J571" t="str">
            <v>15283043396</v>
          </cell>
          <cell r="K571" t="str">
            <v>个私</v>
          </cell>
          <cell r="L571" t="str">
            <v>钟琳</v>
          </cell>
          <cell r="M571" t="str">
            <v>15283043396</v>
          </cell>
          <cell r="N571" t="str">
            <v>实习老师</v>
          </cell>
          <cell r="O571" t="str">
            <v>2021-09-01</v>
          </cell>
          <cell r="P571" t="str">
            <v>2021-12-30</v>
          </cell>
        </row>
        <row r="572">
          <cell r="B572" t="str">
            <v>196701020506</v>
          </cell>
          <cell r="C572" t="str">
            <v>夏婷婷</v>
          </cell>
          <cell r="D572" t="str">
            <v>教师教育系</v>
          </cell>
          <cell r="E572" t="str">
            <v>学前教育</v>
          </cell>
          <cell r="F572" t="str">
            <v>19学前5</v>
          </cell>
          <cell r="G572" t="str">
            <v>才儿坊江与城幼儿园</v>
          </cell>
          <cell r="H572" t="str">
            <v>天山大道西段39号龙湖江与城熙溪地5</v>
          </cell>
          <cell r="I572" t="str">
            <v>杨帆</v>
          </cell>
          <cell r="J572" t="str">
            <v>18696640606</v>
          </cell>
          <cell r="K572" t="str">
            <v>股份制企业</v>
          </cell>
          <cell r="L572" t="str">
            <v>朱小琴</v>
          </cell>
          <cell r="M572" t="str">
            <v>15826149548</v>
          </cell>
          <cell r="N572" t="str">
            <v>实习老师</v>
          </cell>
          <cell r="O572" t="str">
            <v>2021-08-24</v>
          </cell>
          <cell r="P572" t="str">
            <v>2022-01-21</v>
          </cell>
        </row>
        <row r="573">
          <cell r="B573" t="str">
            <v>196701020508</v>
          </cell>
          <cell r="C573" t="str">
            <v>李德存</v>
          </cell>
          <cell r="D573" t="str">
            <v>教师教育系</v>
          </cell>
          <cell r="E573" t="str">
            <v>学前教育</v>
          </cell>
          <cell r="F573" t="str">
            <v>19学前5</v>
          </cell>
          <cell r="G573" t="str">
            <v>阳光幼儿园</v>
          </cell>
          <cell r="H573" t="str">
            <v>四川省凉山州盐源县盐厂路阳光幼儿园</v>
          </cell>
          <cell r="I573" t="str">
            <v>李天敏</v>
          </cell>
          <cell r="J573" t="str">
            <v>13118325857</v>
          </cell>
          <cell r="K573" t="str">
            <v>个私</v>
          </cell>
          <cell r="L573" t="str">
            <v>王芳</v>
          </cell>
          <cell r="M573" t="str">
            <v>18111067741</v>
          </cell>
          <cell r="N573" t="str">
            <v>幼儿教师</v>
          </cell>
          <cell r="O573" t="str">
            <v>2021-09-01</v>
          </cell>
          <cell r="P573" t="str">
            <v>2021-01-01</v>
          </cell>
        </row>
        <row r="574">
          <cell r="B574" t="str">
            <v>196701020509</v>
          </cell>
          <cell r="C574" t="str">
            <v>布点阿呷</v>
          </cell>
          <cell r="D574" t="str">
            <v>教师教育系</v>
          </cell>
          <cell r="E574" t="str">
            <v>学前教育</v>
          </cell>
          <cell r="F574" t="str">
            <v>19学前5</v>
          </cell>
          <cell r="G574" t="str">
            <v>昭觉童心小太阳幼儿园</v>
          </cell>
          <cell r="H574" t="str">
            <v>城北乡瓦曲村举来社</v>
          </cell>
          <cell r="I574" t="str">
            <v>园俞英</v>
          </cell>
          <cell r="J574" t="str">
            <v>18328895958</v>
          </cell>
          <cell r="K574" t="str">
            <v>自主创业</v>
          </cell>
          <cell r="L574" t="str">
            <v>布点阿呷</v>
          </cell>
          <cell r="M574" t="str">
            <v>17683140882</v>
          </cell>
          <cell r="N574" t="str">
            <v>教师</v>
          </cell>
          <cell r="O574" t="str">
            <v>2021-08-25</v>
          </cell>
          <cell r="P574" t="str">
            <v>2022-01-10</v>
          </cell>
        </row>
        <row r="575">
          <cell r="B575" t="str">
            <v>196701020510</v>
          </cell>
          <cell r="C575" t="str">
            <v>花小于</v>
          </cell>
          <cell r="D575" t="str">
            <v>教师教育系</v>
          </cell>
          <cell r="E575" t="str">
            <v>学前教育</v>
          </cell>
          <cell r="F575" t="str">
            <v>19学前5</v>
          </cell>
          <cell r="G575" t="str">
            <v>锦城镇幼儿园</v>
          </cell>
          <cell r="H575" t="str">
            <v>雷波县永巷街38号</v>
          </cell>
          <cell r="I575" t="str">
            <v>简琼</v>
          </cell>
          <cell r="J575" t="str">
            <v>18113209892</v>
          </cell>
          <cell r="K575" t="str">
            <v>国有企业</v>
          </cell>
          <cell r="L575" t="str">
            <v>姚雪静</v>
          </cell>
          <cell r="M575" t="str">
            <v>18989264752</v>
          </cell>
          <cell r="N575" t="str">
            <v>配班老师</v>
          </cell>
          <cell r="O575" t="str">
            <v>2021-09-06</v>
          </cell>
          <cell r="P575" t="str">
            <v>2022-01-01</v>
          </cell>
        </row>
        <row r="576">
          <cell r="B576" t="str">
            <v>196701020511</v>
          </cell>
          <cell r="C576" t="str">
            <v>吉克伍子</v>
          </cell>
          <cell r="D576" t="str">
            <v>教师教育系</v>
          </cell>
          <cell r="E576" t="str">
            <v>学前教育</v>
          </cell>
          <cell r="F576" t="str">
            <v>19学前5</v>
          </cell>
          <cell r="G576" t="str">
            <v>喜羊羊幼儿园</v>
          </cell>
          <cell r="H576" t="str">
            <v>四川省凉山彝族自治州昭觉县新城镇解放路31号</v>
          </cell>
          <cell r="I576" t="str">
            <v>阿果</v>
          </cell>
          <cell r="J576" t="str">
            <v>18683915185</v>
          </cell>
          <cell r="K576" t="str">
            <v>机关事业</v>
          </cell>
          <cell r="L576" t="str">
            <v>尔果</v>
          </cell>
          <cell r="M576" t="str">
            <v>18584171172</v>
          </cell>
          <cell r="N576" t="str">
            <v>幼儿教师</v>
          </cell>
          <cell r="O576" t="str">
            <v>2021-08-23</v>
          </cell>
          <cell r="P576" t="str">
            <v>2022-01-20</v>
          </cell>
        </row>
        <row r="577">
          <cell r="B577" t="str">
            <v>196701020513</v>
          </cell>
          <cell r="C577" t="str">
            <v>阿支尔洗</v>
          </cell>
          <cell r="D577" t="str">
            <v>教师教育系</v>
          </cell>
          <cell r="E577" t="str">
            <v>学前教育</v>
          </cell>
          <cell r="F577" t="str">
            <v>19学前5</v>
          </cell>
          <cell r="G577" t="str">
            <v>美姑县巴古乡昔线村幼儿园</v>
          </cell>
          <cell r="H577" t="str">
            <v>巴古乡昔线村</v>
          </cell>
          <cell r="I577" t="str">
            <v>吉说石杜</v>
          </cell>
          <cell r="J577" t="str">
            <v>19950423271</v>
          </cell>
          <cell r="K577" t="str">
            <v>个私</v>
          </cell>
          <cell r="L577" t="str">
            <v>吉说石杜</v>
          </cell>
          <cell r="M577" t="str">
            <v>19950423271</v>
          </cell>
          <cell r="N577" t="str">
            <v>教师</v>
          </cell>
          <cell r="O577" t="str">
            <v>2021-09-01</v>
          </cell>
          <cell r="P577" t="str">
            <v>2021-12-01</v>
          </cell>
        </row>
        <row r="578">
          <cell r="B578" t="str">
            <v>196701020514</v>
          </cell>
          <cell r="C578" t="str">
            <v>俄其约所</v>
          </cell>
          <cell r="D578" t="str">
            <v>教师教育系</v>
          </cell>
          <cell r="E578" t="str">
            <v>学前教育</v>
          </cell>
          <cell r="F578" t="str">
            <v>19学前5</v>
          </cell>
          <cell r="G578" t="str">
            <v>典补乡镇幼儿园</v>
          </cell>
          <cell r="H578" t="str">
            <v>典补乡</v>
          </cell>
          <cell r="I578" t="str">
            <v>苏呷俄达</v>
          </cell>
          <cell r="J578" t="str">
            <v>13881550191</v>
          </cell>
          <cell r="K578" t="str">
            <v>国有企业</v>
          </cell>
          <cell r="L578" t="str">
            <v>曲比依西</v>
          </cell>
          <cell r="M578" t="str">
            <v>15196150315</v>
          </cell>
          <cell r="N578" t="str">
            <v>幼师</v>
          </cell>
          <cell r="O578" t="str">
            <v>2021-09-01</v>
          </cell>
          <cell r="P578" t="str">
            <v>2022-01-12</v>
          </cell>
        </row>
        <row r="579">
          <cell r="B579" t="str">
            <v>196701020518</v>
          </cell>
          <cell r="C579" t="str">
            <v>吉拉伍几莫</v>
          </cell>
          <cell r="D579" t="str">
            <v>教师教育系</v>
          </cell>
          <cell r="E579" t="str">
            <v>学前教育</v>
          </cell>
          <cell r="F579" t="str">
            <v>19学前5</v>
          </cell>
          <cell r="G579" t="str">
            <v>喜德县羊妈妈希望小学一幼</v>
          </cell>
          <cell r="H579" t="str">
            <v>喜德县冕山镇尔思村二子</v>
          </cell>
          <cell r="I579" t="str">
            <v>罗志华</v>
          </cell>
          <cell r="J579" t="str">
            <v>158287777435</v>
          </cell>
          <cell r="K579" t="str">
            <v>个私</v>
          </cell>
          <cell r="L579" t="str">
            <v>博力伍牛</v>
          </cell>
          <cell r="M579" t="str">
            <v>19950452583</v>
          </cell>
          <cell r="N579" t="str">
            <v>幼儿园实习</v>
          </cell>
          <cell r="O579" t="str">
            <v>2021-09-01</v>
          </cell>
          <cell r="P579" t="str">
            <v>2022-01-17</v>
          </cell>
        </row>
        <row r="580">
          <cell r="B580" t="str">
            <v>196701020521</v>
          </cell>
          <cell r="C580" t="str">
            <v>毛健尾</v>
          </cell>
          <cell r="D580" t="str">
            <v>教师教育系</v>
          </cell>
          <cell r="E580" t="str">
            <v>学前教育</v>
          </cell>
          <cell r="F580" t="str">
            <v>19学前5</v>
          </cell>
          <cell r="G580" t="str">
            <v>金阳县红联乡中心校</v>
          </cell>
          <cell r="H580" t="str">
            <v>金阳县红联乡</v>
          </cell>
          <cell r="I580" t="str">
            <v>贾巴里土</v>
          </cell>
          <cell r="J580" t="str">
            <v>15183940426</v>
          </cell>
          <cell r="K580" t="str">
            <v>自主创业</v>
          </cell>
          <cell r="L580" t="str">
            <v>曲术作只模</v>
          </cell>
          <cell r="M580" t="str">
            <v>18584177307</v>
          </cell>
        </row>
        <row r="580">
          <cell r="O580" t="str">
            <v>2021-09-18</v>
          </cell>
          <cell r="P580" t="str">
            <v>2022-01-10</v>
          </cell>
        </row>
        <row r="581">
          <cell r="B581" t="str">
            <v>196701020522</v>
          </cell>
          <cell r="C581" t="str">
            <v>海来小明</v>
          </cell>
          <cell r="D581" t="str">
            <v>教师教育系</v>
          </cell>
          <cell r="E581" t="str">
            <v>学前教育</v>
          </cell>
          <cell r="F581" t="str">
            <v>19学前5</v>
          </cell>
          <cell r="G581" t="str">
            <v>美姑县昔线村幼儿园</v>
          </cell>
          <cell r="H581" t="str">
            <v>四川省美姑县巴古乡勒布村二组33号</v>
          </cell>
          <cell r="I581" t="str">
            <v>吉说石杜</v>
          </cell>
          <cell r="J581" t="str">
            <v>19950423271</v>
          </cell>
          <cell r="K581" t="str">
            <v>个私</v>
          </cell>
          <cell r="L581" t="str">
            <v>吉说石杜</v>
          </cell>
          <cell r="M581" t="str">
            <v>19950423271</v>
          </cell>
          <cell r="N581" t="str">
            <v>中班教师</v>
          </cell>
          <cell r="O581" t="str">
            <v>2021-09-01</v>
          </cell>
          <cell r="P581" t="str">
            <v>2021-12-01</v>
          </cell>
        </row>
        <row r="582">
          <cell r="B582" t="str">
            <v>196701020538</v>
          </cell>
          <cell r="C582" t="str">
            <v>果机古吉木</v>
          </cell>
          <cell r="D582" t="str">
            <v>教师教育系</v>
          </cell>
          <cell r="E582" t="str">
            <v>学前教育</v>
          </cell>
          <cell r="F582" t="str">
            <v>19学前5</v>
          </cell>
          <cell r="G582" t="str">
            <v>西昌市万古星星幼儿园</v>
          </cell>
          <cell r="H582" t="str">
            <v>月华乡万古村7组</v>
          </cell>
          <cell r="I582" t="str">
            <v>杨忠琼</v>
          </cell>
          <cell r="J582" t="str">
            <v>15583884090</v>
          </cell>
          <cell r="K582" t="str">
            <v>个私</v>
          </cell>
          <cell r="L582" t="str">
            <v>王慧</v>
          </cell>
          <cell r="M582" t="str">
            <v>18283422666</v>
          </cell>
          <cell r="N582" t="str">
            <v>西昌市万古星星幼儿园</v>
          </cell>
          <cell r="O582" t="str">
            <v>2021-09-01</v>
          </cell>
          <cell r="P582" t="str">
            <v>2022-01-08</v>
          </cell>
        </row>
        <row r="583">
          <cell r="B583" t="str">
            <v>196701020539</v>
          </cell>
          <cell r="C583" t="str">
            <v>欧其子牛</v>
          </cell>
          <cell r="D583" t="str">
            <v>教师教育系</v>
          </cell>
          <cell r="E583" t="str">
            <v>学前教育</v>
          </cell>
          <cell r="F583" t="str">
            <v>19学前5</v>
          </cell>
          <cell r="G583" t="str">
            <v>西昌市万古星星幼儿园</v>
          </cell>
          <cell r="H583" t="str">
            <v>万古村7组</v>
          </cell>
          <cell r="I583" t="str">
            <v>杨忠琼</v>
          </cell>
          <cell r="J583" t="str">
            <v>15583884090</v>
          </cell>
          <cell r="K583" t="str">
            <v>个私</v>
          </cell>
          <cell r="L583" t="str">
            <v>王慧</v>
          </cell>
          <cell r="M583" t="str">
            <v>18283422666</v>
          </cell>
          <cell r="N583" t="str">
            <v>西昌市万古星星幼儿园</v>
          </cell>
          <cell r="O583" t="str">
            <v>2021-09-01</v>
          </cell>
          <cell r="P583" t="str">
            <v>2022-01-08</v>
          </cell>
        </row>
        <row r="584">
          <cell r="B584" t="str">
            <v>196701020540</v>
          </cell>
          <cell r="C584" t="str">
            <v>吉日阿作</v>
          </cell>
          <cell r="D584" t="str">
            <v>教师教育系</v>
          </cell>
          <cell r="E584" t="str">
            <v>学前教育</v>
          </cell>
          <cell r="F584" t="str">
            <v>19学前5</v>
          </cell>
          <cell r="G584" t="str">
            <v>金色阳光幼儿园</v>
          </cell>
          <cell r="H584" t="str">
            <v>巴普镇农机厂阳光幼儿园</v>
          </cell>
          <cell r="I584" t="str">
            <v>罗杰</v>
          </cell>
          <cell r="J584" t="str">
            <v>15244975800</v>
          </cell>
          <cell r="K584" t="str">
            <v>个私</v>
          </cell>
          <cell r="L584" t="str">
            <v>贺云</v>
          </cell>
          <cell r="M584" t="str">
            <v>15883494938</v>
          </cell>
          <cell r="N584" t="str">
            <v>实习老师</v>
          </cell>
          <cell r="O584" t="str">
            <v>2021-09-01</v>
          </cell>
          <cell r="P584" t="str">
            <v>2022-01-10</v>
          </cell>
        </row>
        <row r="585">
          <cell r="B585" t="str">
            <v>196701020541</v>
          </cell>
          <cell r="C585" t="str">
            <v>阿尔小英</v>
          </cell>
          <cell r="D585" t="str">
            <v>教师教育系</v>
          </cell>
          <cell r="E585" t="str">
            <v>学前教育</v>
          </cell>
          <cell r="F585" t="str">
            <v>19学前5</v>
          </cell>
          <cell r="G585" t="str">
            <v>美姑县瓦西乡小学校</v>
          </cell>
          <cell r="H585" t="str">
            <v>瓦西乡小学校</v>
          </cell>
          <cell r="I585" t="str">
            <v>马伟古</v>
          </cell>
          <cell r="J585" t="str">
            <v>19983803926</v>
          </cell>
          <cell r="K585" t="str">
            <v>机关事业</v>
          </cell>
          <cell r="L585" t="str">
            <v>曲比依夫</v>
          </cell>
          <cell r="M585" t="str">
            <v>15682587706</v>
          </cell>
          <cell r="N585" t="str">
            <v>美姑县瓦西乡小学校</v>
          </cell>
          <cell r="O585" t="str">
            <v>2021-09-01</v>
          </cell>
          <cell r="P585" t="str">
            <v>2022-01-20</v>
          </cell>
        </row>
        <row r="586">
          <cell r="B586" t="str">
            <v>196701020547</v>
          </cell>
          <cell r="C586" t="str">
            <v>魏文璐</v>
          </cell>
          <cell r="D586" t="str">
            <v>教师教育系</v>
          </cell>
          <cell r="E586" t="str">
            <v>学前教育</v>
          </cell>
          <cell r="F586" t="str">
            <v>19学前5</v>
          </cell>
          <cell r="G586" t="str">
            <v>泸州市龙马潭区胡市镇星星幼儿园</v>
          </cell>
          <cell r="H586" t="str">
            <v>胡市镇万全路</v>
          </cell>
          <cell r="I586" t="str">
            <v>彭佳馨</v>
          </cell>
          <cell r="J586" t="str">
            <v>18715853454</v>
          </cell>
          <cell r="K586" t="str">
            <v>个私</v>
          </cell>
          <cell r="L586" t="str">
            <v>徐森</v>
          </cell>
          <cell r="M586" t="str">
            <v>13981715549</v>
          </cell>
          <cell r="N586" t="str">
            <v>实习教师</v>
          </cell>
          <cell r="O586" t="str">
            <v>2021-09-01</v>
          </cell>
          <cell r="P586" t="str">
            <v>2021-12-31</v>
          </cell>
        </row>
        <row r="587">
          <cell r="B587" t="str">
            <v>196701020603</v>
          </cell>
          <cell r="C587" t="str">
            <v>唐德萍</v>
          </cell>
          <cell r="D587" t="str">
            <v>教师教育系</v>
          </cell>
          <cell r="E587" t="str">
            <v>学前教育</v>
          </cell>
          <cell r="F587" t="str">
            <v>19学前6</v>
          </cell>
          <cell r="G587" t="str">
            <v>简阳市三合幼儿园</v>
          </cell>
          <cell r="H587" t="str">
            <v>三合镇南街48-50号</v>
          </cell>
          <cell r="I587" t="str">
            <v>吴宏</v>
          </cell>
          <cell r="J587" t="str">
            <v>18181376895</v>
          </cell>
          <cell r="K587" t="str">
            <v>国有企业</v>
          </cell>
          <cell r="L587" t="str">
            <v>吴宏</v>
          </cell>
          <cell r="M587" t="str">
            <v>18181376895</v>
          </cell>
          <cell r="N587" t="str">
            <v>助教</v>
          </cell>
          <cell r="O587" t="str">
            <v>2021-09-01</v>
          </cell>
          <cell r="P587" t="str">
            <v>2021-12-31</v>
          </cell>
        </row>
        <row r="588">
          <cell r="B588" t="str">
            <v>196701020604</v>
          </cell>
          <cell r="C588" t="str">
            <v>梅红</v>
          </cell>
          <cell r="D588" t="str">
            <v>教师教育系</v>
          </cell>
          <cell r="E588" t="str">
            <v>学前教育</v>
          </cell>
          <cell r="F588" t="str">
            <v>19学前6</v>
          </cell>
          <cell r="G588" t="str">
            <v>泸州天立绿韵幼儿园</v>
          </cell>
          <cell r="H588" t="str">
            <v>华阳街道天立绿韵幼儿园</v>
          </cell>
          <cell r="I588" t="str">
            <v>庞春梅</v>
          </cell>
          <cell r="J588" t="str">
            <v>13696113949</v>
          </cell>
          <cell r="K588" t="str">
            <v>个私</v>
          </cell>
          <cell r="L588" t="str">
            <v>张敏</v>
          </cell>
          <cell r="M588" t="str">
            <v>18508512293</v>
          </cell>
          <cell r="N588" t="str">
            <v>助教</v>
          </cell>
          <cell r="O588" t="str">
            <v>2021-08-24</v>
          </cell>
          <cell r="P588" t="str">
            <v>2022-01-31</v>
          </cell>
        </row>
        <row r="589">
          <cell r="B589" t="str">
            <v>196701020605</v>
          </cell>
          <cell r="C589" t="str">
            <v>杨雨露</v>
          </cell>
          <cell r="D589" t="str">
            <v>教师教育系</v>
          </cell>
          <cell r="E589" t="str">
            <v>学前教育</v>
          </cell>
          <cell r="F589" t="str">
            <v>19学前6</v>
          </cell>
          <cell r="G589" t="str">
            <v>大邑邑新幼儿园</v>
          </cell>
          <cell r="H589" t="str">
            <v>晋原镇邑新大道</v>
          </cell>
          <cell r="I589" t="str">
            <v>杨园长</v>
          </cell>
          <cell r="J589" t="str">
            <v>15828086961</v>
          </cell>
          <cell r="K589" t="str">
            <v>机关事业</v>
          </cell>
          <cell r="L589" t="str">
            <v>李瑞雪</v>
          </cell>
          <cell r="M589" t="str">
            <v>15828086961</v>
          </cell>
          <cell r="N589" t="str">
            <v>教师</v>
          </cell>
          <cell r="O589" t="str">
            <v>2021-09-01</v>
          </cell>
          <cell r="P589" t="str">
            <v>2025-12-26</v>
          </cell>
        </row>
        <row r="590">
          <cell r="B590" t="str">
            <v>196701020606</v>
          </cell>
          <cell r="C590" t="str">
            <v>金屿</v>
          </cell>
          <cell r="D590" t="str">
            <v>教师教育系</v>
          </cell>
          <cell r="E590" t="str">
            <v>学前教育</v>
          </cell>
          <cell r="F590" t="str">
            <v>19学前6</v>
          </cell>
          <cell r="G590" t="str">
            <v>宜宾市叙州区爱贝迪幼儿园</v>
          </cell>
          <cell r="H590" t="str">
            <v>金沙江南路中段</v>
          </cell>
          <cell r="I590" t="str">
            <v>顾叶欣</v>
          </cell>
          <cell r="J590" t="str">
            <v>19908117771</v>
          </cell>
          <cell r="K590" t="str">
            <v>个私</v>
          </cell>
          <cell r="L590" t="str">
            <v>曾莉芳</v>
          </cell>
          <cell r="M590" t="str">
            <v>18682590876</v>
          </cell>
          <cell r="N590" t="str">
            <v>实习老师</v>
          </cell>
          <cell r="O590" t="str">
            <v>2021-08-23</v>
          </cell>
          <cell r="P590" t="str">
            <v>2022-01-23</v>
          </cell>
        </row>
        <row r="591">
          <cell r="B591" t="str">
            <v>196701020607</v>
          </cell>
          <cell r="C591" t="str">
            <v>张雨</v>
          </cell>
          <cell r="D591" t="str">
            <v>教师教育系</v>
          </cell>
          <cell r="E591" t="str">
            <v>学前教育</v>
          </cell>
          <cell r="F591" t="str">
            <v>19学前6</v>
          </cell>
          <cell r="G591" t="str">
            <v>金牛区机关第三幼儿园北新园区</v>
          </cell>
          <cell r="H591" t="str">
            <v>天佑路</v>
          </cell>
          <cell r="I591" t="str">
            <v>郑梅</v>
          </cell>
          <cell r="J591" t="str">
            <v>13982215025</v>
          </cell>
          <cell r="K591" t="str">
            <v>机关事业</v>
          </cell>
          <cell r="L591" t="str">
            <v>张建群</v>
          </cell>
          <cell r="M591" t="str">
            <v>13540312333</v>
          </cell>
          <cell r="N591" t="str">
            <v>教师</v>
          </cell>
          <cell r="O591" t="str">
            <v>2021-08-23</v>
          </cell>
          <cell r="P591" t="str">
            <v>2022-01-15</v>
          </cell>
        </row>
        <row r="592">
          <cell r="B592" t="str">
            <v>196701020609</v>
          </cell>
          <cell r="C592" t="str">
            <v>廖娟</v>
          </cell>
          <cell r="D592" t="str">
            <v>教师教育系</v>
          </cell>
          <cell r="E592" t="str">
            <v>学前教育</v>
          </cell>
          <cell r="F592" t="str">
            <v>19学前6</v>
          </cell>
          <cell r="G592" t="str">
            <v>成都市机关第三幼儿园北新园区</v>
          </cell>
          <cell r="H592" t="str">
            <v>天佑路</v>
          </cell>
          <cell r="I592" t="str">
            <v>13982215025</v>
          </cell>
          <cell r="J592" t="str">
            <v>13982215025</v>
          </cell>
          <cell r="K592" t="str">
            <v>机关事业</v>
          </cell>
          <cell r="L592" t="str">
            <v>廖娟</v>
          </cell>
          <cell r="M592" t="str">
            <v>18113192710</v>
          </cell>
          <cell r="N592" t="str">
            <v>教师</v>
          </cell>
          <cell r="O592" t="str">
            <v>2021-09-01</v>
          </cell>
          <cell r="P592" t="str">
            <v>2022-01-15</v>
          </cell>
        </row>
        <row r="593">
          <cell r="B593" t="str">
            <v>196701020611</v>
          </cell>
          <cell r="C593" t="str">
            <v>袁春娟</v>
          </cell>
          <cell r="D593" t="str">
            <v>教师教育系</v>
          </cell>
          <cell r="E593" t="str">
            <v>学前教育</v>
          </cell>
          <cell r="F593" t="str">
            <v>19学前6</v>
          </cell>
          <cell r="G593" t="str">
            <v>城关幼儿园</v>
          </cell>
          <cell r="H593" t="str">
            <v>城关幼儿园</v>
          </cell>
          <cell r="I593" t="str">
            <v>李红</v>
          </cell>
          <cell r="J593" t="str">
            <v>13548398508</v>
          </cell>
          <cell r="K593" t="str">
            <v>国有企业</v>
          </cell>
          <cell r="L593" t="str">
            <v>李红</v>
          </cell>
          <cell r="M593" t="str">
            <v>13548398508</v>
          </cell>
          <cell r="N593" t="str">
            <v>实习老师</v>
          </cell>
          <cell r="O593" t="str">
            <v>2021-09-01</v>
          </cell>
          <cell r="P593" t="str">
            <v>2022-01-05</v>
          </cell>
        </row>
        <row r="594">
          <cell r="B594" t="str">
            <v>196701020614</v>
          </cell>
          <cell r="C594" t="str">
            <v>根呷</v>
          </cell>
          <cell r="D594" t="str">
            <v>教师教育系</v>
          </cell>
          <cell r="E594" t="str">
            <v>学前教育</v>
          </cell>
          <cell r="F594" t="str">
            <v>19学前6</v>
          </cell>
          <cell r="G594" t="str">
            <v>蓓蕾幼儿园</v>
          </cell>
          <cell r="H594" t="str">
            <v>东光街南二巷</v>
          </cell>
          <cell r="I594" t="str">
            <v>万老师</v>
          </cell>
          <cell r="J594" t="str">
            <v>13908067347</v>
          </cell>
          <cell r="K594" t="str">
            <v>个私</v>
          </cell>
          <cell r="L594" t="str">
            <v>万老师</v>
          </cell>
          <cell r="M594" t="str">
            <v>13908067347</v>
          </cell>
          <cell r="N594" t="str">
            <v>教师</v>
          </cell>
          <cell r="O594" t="str">
            <v>2021-09-01</v>
          </cell>
          <cell r="P594" t="str">
            <v>2021-12-10</v>
          </cell>
        </row>
        <row r="595">
          <cell r="B595" t="str">
            <v>196701020615</v>
          </cell>
          <cell r="C595" t="str">
            <v>曲措</v>
          </cell>
          <cell r="D595" t="str">
            <v>教师教育系</v>
          </cell>
          <cell r="E595" t="str">
            <v>学前教育</v>
          </cell>
          <cell r="F595" t="str">
            <v>19学前6</v>
          </cell>
          <cell r="G595" t="str">
            <v>蓓蕾幼儿园</v>
          </cell>
          <cell r="H595" t="str">
            <v>金茂苑东光南二巷5栋二单元5楼10号（成都金茂苑老店）</v>
          </cell>
          <cell r="I595" t="str">
            <v>万老师</v>
          </cell>
          <cell r="J595" t="str">
            <v>13330945069</v>
          </cell>
          <cell r="K595" t="str">
            <v>个私</v>
          </cell>
          <cell r="L595" t="str">
            <v>闫徐</v>
          </cell>
          <cell r="M595" t="str">
            <v>13547579751</v>
          </cell>
          <cell r="N595" t="str">
            <v>教师</v>
          </cell>
          <cell r="O595" t="str">
            <v>2021-09-13</v>
          </cell>
          <cell r="P595" t="str">
            <v>2025-12-31</v>
          </cell>
        </row>
        <row r="596">
          <cell r="B596" t="str">
            <v>196701020616</v>
          </cell>
          <cell r="C596" t="str">
            <v>周宗羽</v>
          </cell>
          <cell r="D596" t="str">
            <v>教师教育系</v>
          </cell>
          <cell r="E596" t="str">
            <v>学前教育</v>
          </cell>
          <cell r="F596" t="str">
            <v>19学前6</v>
          </cell>
          <cell r="G596" t="str">
            <v>盐源县幼儿园</v>
          </cell>
          <cell r="H596" t="str">
            <v>中兴街</v>
          </cell>
          <cell r="I596" t="str">
            <v>陈英</v>
          </cell>
          <cell r="J596" t="str">
            <v>18981533480</v>
          </cell>
          <cell r="K596" t="str">
            <v>国有企业</v>
          </cell>
          <cell r="L596" t="str">
            <v>何英</v>
          </cell>
          <cell r="M596" t="str">
            <v>13308154096</v>
          </cell>
        </row>
        <row r="596">
          <cell r="O596" t="str">
            <v>2021-09-01</v>
          </cell>
          <cell r="P596" t="str">
            <v>2022-01-15</v>
          </cell>
        </row>
        <row r="597">
          <cell r="B597" t="str">
            <v>196701020619</v>
          </cell>
          <cell r="C597" t="str">
            <v>吉古阿各</v>
          </cell>
          <cell r="D597" t="str">
            <v>教师教育系</v>
          </cell>
          <cell r="E597" t="str">
            <v>学前教育</v>
          </cell>
          <cell r="F597" t="str">
            <v>19学前6</v>
          </cell>
          <cell r="G597" t="str">
            <v>西昌市益ABC幼儿园</v>
          </cell>
          <cell r="H597" t="str">
            <v>四川省西昌市西宁镇</v>
          </cell>
          <cell r="I597" t="str">
            <v>李霜</v>
          </cell>
          <cell r="J597" t="str">
            <v>13881511620</v>
          </cell>
          <cell r="K597" t="str">
            <v>个私</v>
          </cell>
          <cell r="L597" t="str">
            <v>莫伍呷</v>
          </cell>
          <cell r="M597" t="str">
            <v>13084361842</v>
          </cell>
          <cell r="N597" t="str">
            <v>西昌市益ABC幼儿园</v>
          </cell>
          <cell r="O597" t="str">
            <v>2021-08-31</v>
          </cell>
          <cell r="P597" t="str">
            <v>2021-11-01</v>
          </cell>
        </row>
        <row r="598">
          <cell r="B598" t="str">
            <v>196701020621</v>
          </cell>
          <cell r="C598" t="str">
            <v>罗其仁弟</v>
          </cell>
          <cell r="D598" t="str">
            <v>教师教育系</v>
          </cell>
          <cell r="E598" t="str">
            <v>学前教育</v>
          </cell>
          <cell r="F598" t="str">
            <v>19学前6</v>
          </cell>
          <cell r="G598" t="str">
            <v>马边金宝贝幼儿园</v>
          </cell>
          <cell r="H598" t="str">
            <v>时代东光二期步行街二楼金宝贝幼儿园</v>
          </cell>
          <cell r="I598" t="str">
            <v>黄园长</v>
          </cell>
          <cell r="J598" t="str">
            <v>13350518993</v>
          </cell>
          <cell r="K598" t="str">
            <v>个私</v>
          </cell>
          <cell r="L598" t="str">
            <v>周万妹</v>
          </cell>
          <cell r="M598" t="str">
            <v>17726597183</v>
          </cell>
          <cell r="N598" t="str">
            <v>幼师</v>
          </cell>
          <cell r="O598" t="str">
            <v>2021-09-01</v>
          </cell>
          <cell r="P598" t="str">
            <v>2022-01-20</v>
          </cell>
        </row>
        <row r="599">
          <cell r="B599" t="str">
            <v>196701020622</v>
          </cell>
          <cell r="C599" t="str">
            <v>阿者布罗</v>
          </cell>
          <cell r="D599" t="str">
            <v>教师教育系</v>
          </cell>
          <cell r="E599" t="str">
            <v>学前教育</v>
          </cell>
          <cell r="F599" t="str">
            <v>19学前6</v>
          </cell>
          <cell r="G599" t="str">
            <v>马边彝族自治县永红中心学</v>
          </cell>
          <cell r="H599" t="str">
            <v>永红中心校</v>
          </cell>
          <cell r="I599" t="str">
            <v>曲别马里</v>
          </cell>
          <cell r="J599" t="str">
            <v>13696155766</v>
          </cell>
          <cell r="K599" t="str">
            <v>国有企业</v>
          </cell>
          <cell r="L599" t="str">
            <v>曲别马里</v>
          </cell>
          <cell r="M599" t="str">
            <v>13696155766</v>
          </cell>
          <cell r="N599" t="str">
            <v>马边彝族自治县永红中心校</v>
          </cell>
          <cell r="O599" t="str">
            <v>2021-09-01</v>
          </cell>
          <cell r="P599" t="str">
            <v>2022-01-13</v>
          </cell>
        </row>
        <row r="600">
          <cell r="B600" t="str">
            <v>196701020623</v>
          </cell>
          <cell r="C600" t="str">
            <v>阿谷克门</v>
          </cell>
          <cell r="D600" t="str">
            <v>教师教育系</v>
          </cell>
          <cell r="E600" t="str">
            <v>学前教育</v>
          </cell>
          <cell r="F600" t="str">
            <v>19学前6</v>
          </cell>
          <cell r="G600" t="str">
            <v>观澜国际</v>
          </cell>
          <cell r="H600" t="str">
            <v>观澜国际</v>
          </cell>
          <cell r="I600" t="str">
            <v>苟祝春</v>
          </cell>
          <cell r="J600" t="str">
            <v>13183443608</v>
          </cell>
          <cell r="K600" t="str">
            <v>个私</v>
          </cell>
          <cell r="L600" t="str">
            <v>李艳</v>
          </cell>
          <cell r="M600" t="str">
            <v>18384630607</v>
          </cell>
          <cell r="N600" t="str">
            <v>配班</v>
          </cell>
          <cell r="O600" t="str">
            <v>2021-09-01</v>
          </cell>
          <cell r="P600" t="str">
            <v>2022-02-05</v>
          </cell>
        </row>
        <row r="601">
          <cell r="B601" t="str">
            <v>196701020629</v>
          </cell>
          <cell r="C601" t="str">
            <v>呷玛冲姆</v>
          </cell>
          <cell r="D601" t="str">
            <v>教师教育系</v>
          </cell>
          <cell r="E601" t="str">
            <v>学前教育</v>
          </cell>
          <cell r="F601" t="str">
            <v>19学前6</v>
          </cell>
          <cell r="G601" t="str">
            <v>真达乡中心幼儿园</v>
          </cell>
          <cell r="H601" t="str">
            <v>真达乡</v>
          </cell>
          <cell r="I601" t="str">
            <v>霞霞</v>
          </cell>
          <cell r="J601" t="str">
            <v>18882593627</v>
          </cell>
          <cell r="K601" t="str">
            <v>机关事业</v>
          </cell>
          <cell r="L601" t="str">
            <v>呷绒拥珍</v>
          </cell>
          <cell r="M601" t="str">
            <v>15281573739</v>
          </cell>
          <cell r="N601" t="str">
            <v>教师</v>
          </cell>
          <cell r="O601" t="str">
            <v>2021-09-01</v>
          </cell>
          <cell r="P601" t="str">
            <v>2021-12-01</v>
          </cell>
        </row>
        <row r="602">
          <cell r="B602" t="str">
            <v>196701020634</v>
          </cell>
          <cell r="C602" t="str">
            <v>启伍则玛</v>
          </cell>
          <cell r="D602" t="str">
            <v>教师教育系</v>
          </cell>
          <cell r="E602" t="str">
            <v>学前教育</v>
          </cell>
          <cell r="F602" t="str">
            <v>19学前6</v>
          </cell>
          <cell r="G602" t="str">
            <v>四川省甘孜州甘孜县四通达寄宿制学校</v>
          </cell>
          <cell r="H602" t="str">
            <v>甘孜镇</v>
          </cell>
          <cell r="I602" t="str">
            <v>扎西拉姆</v>
          </cell>
          <cell r="J602" t="str">
            <v>15387665253</v>
          </cell>
          <cell r="K602" t="str">
            <v>国有企业</v>
          </cell>
          <cell r="L602" t="str">
            <v>扎西拉姆</v>
          </cell>
          <cell r="M602" t="str">
            <v>15387665250</v>
          </cell>
          <cell r="N602" t="str">
            <v>四川省甘孜州甘孜县四通达寄宿制学校</v>
          </cell>
          <cell r="O602" t="str">
            <v>2021-09-01</v>
          </cell>
          <cell r="P602" t="str">
            <v>2022-01-01</v>
          </cell>
        </row>
        <row r="603">
          <cell r="B603" t="str">
            <v>196701020635</v>
          </cell>
          <cell r="C603" t="str">
            <v>朱涛</v>
          </cell>
          <cell r="D603" t="str">
            <v>教师教育系</v>
          </cell>
          <cell r="E603" t="str">
            <v>学前教育</v>
          </cell>
          <cell r="F603" t="str">
            <v>19学前6</v>
          </cell>
          <cell r="G603" t="str">
            <v>马边彝族自治县永红中心校</v>
          </cell>
          <cell r="H603" t="str">
            <v>永红乡</v>
          </cell>
          <cell r="I603" t="str">
            <v>李建忠</v>
          </cell>
          <cell r="J603" t="str">
            <v>15892826717</v>
          </cell>
          <cell r="K603" t="str">
            <v>国有企业</v>
          </cell>
          <cell r="L603" t="str">
            <v>李建忠</v>
          </cell>
          <cell r="M603" t="str">
            <v>15892826717</v>
          </cell>
          <cell r="N603" t="str">
            <v>马边彝族自治县 永红中心校</v>
          </cell>
          <cell r="O603" t="str">
            <v>2021-09-01</v>
          </cell>
          <cell r="P603" t="str">
            <v>2022-01-13</v>
          </cell>
        </row>
        <row r="604">
          <cell r="B604" t="str">
            <v>196701020648</v>
          </cell>
          <cell r="C604" t="str">
            <v>刘月</v>
          </cell>
          <cell r="D604" t="str">
            <v>教师教育系</v>
          </cell>
          <cell r="E604" t="str">
            <v>学前教育</v>
          </cell>
          <cell r="F604" t="str">
            <v>19学前6</v>
          </cell>
          <cell r="G604" t="str">
            <v>绵阳市高新区才育幼儿园</v>
          </cell>
          <cell r="H604" t="str">
            <v>永兴镇金祥寺弘光路19号</v>
          </cell>
          <cell r="I604" t="str">
            <v>邓宇</v>
          </cell>
          <cell r="J604" t="str">
            <v>17610975711</v>
          </cell>
          <cell r="K604" t="str">
            <v>个私</v>
          </cell>
          <cell r="L604" t="str">
            <v>邓宇</v>
          </cell>
          <cell r="M604" t="str">
            <v>17610975711</v>
          </cell>
          <cell r="N604" t="str">
            <v>实习老师</v>
          </cell>
          <cell r="O604" t="str">
            <v>2021-09-06</v>
          </cell>
          <cell r="P604" t="str">
            <v>2022-01-06</v>
          </cell>
        </row>
        <row r="605">
          <cell r="B605" t="str">
            <v>185601030305</v>
          </cell>
          <cell r="C605" t="str">
            <v>杨诗雨</v>
          </cell>
          <cell r="D605" t="str">
            <v>教师教育系</v>
          </cell>
          <cell r="E605" t="str">
            <v>学前教育</v>
          </cell>
          <cell r="F605" t="str">
            <v>19学前7</v>
          </cell>
          <cell r="G605" t="str">
            <v>四川省南充市嘉陵区大通镇幼儿园</v>
          </cell>
          <cell r="H605" t="str">
            <v>大通镇人民南街74号</v>
          </cell>
          <cell r="I605" t="str">
            <v>李艳</v>
          </cell>
          <cell r="J605" t="str">
            <v>13419127118</v>
          </cell>
          <cell r="K605" t="str">
            <v>机关事业</v>
          </cell>
          <cell r="L605" t="str">
            <v>李艳</v>
          </cell>
          <cell r="M605" t="str">
            <v>13419127118</v>
          </cell>
          <cell r="N605" t="str">
            <v>教师</v>
          </cell>
          <cell r="O605" t="str">
            <v>2021-09-01</v>
          </cell>
          <cell r="P605" t="str">
            <v>2022-01-15</v>
          </cell>
        </row>
        <row r="606">
          <cell r="B606" t="str">
            <v>196701020701</v>
          </cell>
          <cell r="C606" t="str">
            <v>王雯</v>
          </cell>
          <cell r="D606" t="str">
            <v>教师教育系</v>
          </cell>
          <cell r="E606" t="str">
            <v>学前教育</v>
          </cell>
          <cell r="F606" t="str">
            <v>19学前7</v>
          </cell>
          <cell r="G606" t="str">
            <v>简阳市三合幼儿园</v>
          </cell>
          <cell r="H606" t="str">
            <v>三合镇南街48-50号</v>
          </cell>
          <cell r="I606" t="str">
            <v>吴宏</v>
          </cell>
          <cell r="J606" t="str">
            <v>18181376895</v>
          </cell>
          <cell r="K606" t="str">
            <v>国有企业</v>
          </cell>
          <cell r="L606" t="str">
            <v>吴宏</v>
          </cell>
          <cell r="M606" t="str">
            <v>18181376895</v>
          </cell>
          <cell r="N606" t="str">
            <v>助理</v>
          </cell>
          <cell r="O606" t="str">
            <v>2021-09-01</v>
          </cell>
          <cell r="P606" t="str">
            <v>2021-12-31</v>
          </cell>
        </row>
        <row r="607">
          <cell r="B607" t="str">
            <v>196701020702</v>
          </cell>
          <cell r="C607" t="str">
            <v>阿加尔布木</v>
          </cell>
          <cell r="D607" t="str">
            <v>教师教育系</v>
          </cell>
          <cell r="E607" t="str">
            <v>学前教育</v>
          </cell>
          <cell r="F607" t="str">
            <v>19学前7</v>
          </cell>
          <cell r="G607" t="str">
            <v>星光试验幼儿园</v>
          </cell>
          <cell r="H607" t="str">
            <v>越西县普雄镇呷古村32号</v>
          </cell>
          <cell r="I607" t="str">
            <v>潘忠英</v>
          </cell>
          <cell r="J607" t="str">
            <v>13778664267</v>
          </cell>
          <cell r="K607" t="str">
            <v>个私</v>
          </cell>
          <cell r="L607" t="str">
            <v>潘忠英</v>
          </cell>
          <cell r="M607" t="str">
            <v>13778664267</v>
          </cell>
        </row>
        <row r="607">
          <cell r="O607" t="str">
            <v>2021-09-15</v>
          </cell>
          <cell r="P607" t="str">
            <v>2022-01-20</v>
          </cell>
        </row>
        <row r="608">
          <cell r="B608" t="str">
            <v>196701020703</v>
          </cell>
          <cell r="C608" t="str">
            <v>罗萍</v>
          </cell>
          <cell r="D608" t="str">
            <v>教师教育系</v>
          </cell>
          <cell r="E608" t="str">
            <v>学前教育</v>
          </cell>
          <cell r="F608" t="str">
            <v>19学前7</v>
          </cell>
          <cell r="G608" t="str">
            <v>兴文县莲花镇中心幼儿园</v>
          </cell>
          <cell r="H608" t="str">
            <v>莲花镇青崇路莲花初中旁</v>
          </cell>
          <cell r="I608" t="str">
            <v>祝世林</v>
          </cell>
          <cell r="J608" t="str">
            <v>13547719798</v>
          </cell>
          <cell r="K608" t="str">
            <v>国有企业</v>
          </cell>
          <cell r="L608" t="str">
            <v>祝世林</v>
          </cell>
          <cell r="M608" t="str">
            <v>13547719798</v>
          </cell>
          <cell r="N608" t="str">
            <v>助教老师</v>
          </cell>
          <cell r="O608" t="str">
            <v>2021-09-01</v>
          </cell>
          <cell r="P608" t="str">
            <v>2022-01-15</v>
          </cell>
        </row>
        <row r="609">
          <cell r="B609" t="str">
            <v>196701020705</v>
          </cell>
          <cell r="C609" t="str">
            <v>凌晓昀</v>
          </cell>
          <cell r="D609" t="str">
            <v>教师教育系</v>
          </cell>
          <cell r="E609" t="str">
            <v>学前教育</v>
          </cell>
          <cell r="F609" t="str">
            <v>19学前7</v>
          </cell>
          <cell r="G609" t="str">
            <v>成都高新区天府春晓幼儿园</v>
          </cell>
          <cell r="H609" t="str">
            <v>桂溪街道天环街255号</v>
          </cell>
          <cell r="I609" t="str">
            <v>张利</v>
          </cell>
          <cell r="J609" t="str">
            <v>13688480771</v>
          </cell>
          <cell r="K609" t="str">
            <v>个私</v>
          </cell>
          <cell r="L609" t="str">
            <v>张萌</v>
          </cell>
          <cell r="M609" t="str">
            <v>15711441662</v>
          </cell>
          <cell r="N609" t="str">
            <v>助教</v>
          </cell>
          <cell r="O609" t="str">
            <v>2021-09-01</v>
          </cell>
          <cell r="P609" t="str">
            <v>2022-01-30</v>
          </cell>
        </row>
        <row r="610">
          <cell r="B610" t="str">
            <v>196701020706</v>
          </cell>
          <cell r="C610" t="str">
            <v>冯东青</v>
          </cell>
          <cell r="D610" t="str">
            <v>教师教育系</v>
          </cell>
          <cell r="E610" t="str">
            <v>学前教育</v>
          </cell>
          <cell r="F610" t="str">
            <v>19学前7</v>
          </cell>
          <cell r="G610" t="str">
            <v>简阳市简城第一幼儿园</v>
          </cell>
          <cell r="H610" t="str">
            <v>杨家简城第一幼儿园</v>
          </cell>
          <cell r="I610" t="str">
            <v>冯东青</v>
          </cell>
          <cell r="J610" t="str">
            <v>17361391835</v>
          </cell>
          <cell r="K610" t="str">
            <v>国有企业</v>
          </cell>
          <cell r="L610" t="str">
            <v>王修得</v>
          </cell>
          <cell r="M610" t="str">
            <v>18882553206</v>
          </cell>
        </row>
        <row r="610">
          <cell r="O610" t="str">
            <v>2021-09-01</v>
          </cell>
          <cell r="P610" t="str">
            <v>2021-12-31</v>
          </cell>
        </row>
        <row r="611">
          <cell r="B611" t="str">
            <v>196701020707</v>
          </cell>
          <cell r="C611" t="str">
            <v>李岭谦</v>
          </cell>
          <cell r="D611" t="str">
            <v>教师教育系</v>
          </cell>
          <cell r="E611" t="str">
            <v>学前教育</v>
          </cell>
          <cell r="F611" t="str">
            <v>19学前7</v>
          </cell>
          <cell r="G611" t="str">
            <v>简阳市三合幼儿园</v>
          </cell>
          <cell r="H611" t="str">
            <v>三合幼儿园</v>
          </cell>
          <cell r="I611" t="str">
            <v>李岭谦</v>
          </cell>
          <cell r="J611" t="str">
            <v>18882553206</v>
          </cell>
          <cell r="K611" t="str">
            <v>国有企业</v>
          </cell>
          <cell r="L611" t="str">
            <v>吴宏</v>
          </cell>
          <cell r="M611" t="str">
            <v>17361391835</v>
          </cell>
          <cell r="N611" t="str">
            <v>助理</v>
          </cell>
          <cell r="O611" t="str">
            <v>2021-09-01</v>
          </cell>
          <cell r="P611" t="str">
            <v>2021-12-31</v>
          </cell>
        </row>
        <row r="612">
          <cell r="B612" t="str">
            <v>196701020708</v>
          </cell>
          <cell r="C612" t="str">
            <v>泽让措莫</v>
          </cell>
          <cell r="D612" t="str">
            <v>教师教育系</v>
          </cell>
          <cell r="E612" t="str">
            <v>学前教育</v>
          </cell>
          <cell r="F612" t="str">
            <v>19学前7</v>
          </cell>
          <cell r="G612" t="str">
            <v>启承芒城幼儿园</v>
          </cell>
          <cell r="H612" t="str">
            <v>都江堰市二环路上游槐苑二期小区</v>
          </cell>
          <cell r="I612" t="str">
            <v>19940708322</v>
          </cell>
          <cell r="J612" t="str">
            <v>19940708322</v>
          </cell>
          <cell r="K612" t="str">
            <v>个私</v>
          </cell>
          <cell r="L612" t="str">
            <v>林英安</v>
          </cell>
          <cell r="M612" t="str">
            <v>19940708322</v>
          </cell>
        </row>
        <row r="612">
          <cell r="O612" t="str">
            <v>2021-09-01</v>
          </cell>
          <cell r="P612" t="str">
            <v>2022-01-10</v>
          </cell>
        </row>
        <row r="613">
          <cell r="B613" t="str">
            <v>196701020709</v>
          </cell>
          <cell r="C613" t="str">
            <v>余石艳</v>
          </cell>
          <cell r="D613" t="str">
            <v>教师教育系</v>
          </cell>
          <cell r="E613" t="str">
            <v>学前教育</v>
          </cell>
          <cell r="F613" t="str">
            <v>19学前7</v>
          </cell>
          <cell r="G613" t="str">
            <v>启承芒城幼儿园</v>
          </cell>
          <cell r="H613" t="str">
            <v>都江堰市二环路上游槐苑二期小区</v>
          </cell>
          <cell r="I613" t="str">
            <v>19940708322</v>
          </cell>
          <cell r="J613" t="str">
            <v>19940708322</v>
          </cell>
          <cell r="K613" t="str">
            <v>个私</v>
          </cell>
          <cell r="L613" t="str">
            <v>林英安</v>
          </cell>
          <cell r="M613" t="str">
            <v>19940708322</v>
          </cell>
        </row>
        <row r="613">
          <cell r="O613" t="str">
            <v>2021-09-01</v>
          </cell>
          <cell r="P613" t="str">
            <v>2022-01-10</v>
          </cell>
        </row>
        <row r="614">
          <cell r="B614" t="str">
            <v>196701020710</v>
          </cell>
          <cell r="C614" t="str">
            <v>张云彩</v>
          </cell>
          <cell r="D614" t="str">
            <v>教师教育系</v>
          </cell>
          <cell r="E614" t="str">
            <v>学前教育</v>
          </cell>
          <cell r="F614" t="str">
            <v>19学前7</v>
          </cell>
          <cell r="G614" t="str">
            <v>新星幼儿园</v>
          </cell>
          <cell r="H614" t="str">
            <v>黄家湾北路86号</v>
          </cell>
          <cell r="I614" t="str">
            <v>张老师</v>
          </cell>
          <cell r="J614" t="str">
            <v>13628051307</v>
          </cell>
          <cell r="K614" t="str">
            <v>个私</v>
          </cell>
          <cell r="L614" t="str">
            <v>张云霞</v>
          </cell>
          <cell r="M614" t="str">
            <v>18284597109</v>
          </cell>
          <cell r="N614" t="str">
            <v>实习教师</v>
          </cell>
          <cell r="O614" t="str">
            <v>2021-09-26</v>
          </cell>
          <cell r="P614" t="str">
            <v>2022-01-10</v>
          </cell>
        </row>
        <row r="615">
          <cell r="B615" t="str">
            <v>196701020711</v>
          </cell>
          <cell r="C615" t="str">
            <v>唐志勇</v>
          </cell>
          <cell r="D615" t="str">
            <v>教师教育系</v>
          </cell>
          <cell r="E615" t="str">
            <v>学前教育</v>
          </cell>
          <cell r="F615" t="str">
            <v>19学前7</v>
          </cell>
          <cell r="G615" t="str">
            <v>小金县机关幼儿园</v>
          </cell>
          <cell r="H615" t="str">
            <v>小金县美兴镇</v>
          </cell>
          <cell r="I615" t="str">
            <v>郎龚志玛</v>
          </cell>
          <cell r="J615" t="str">
            <v>13258323793</v>
          </cell>
          <cell r="K615" t="str">
            <v>机关事业</v>
          </cell>
          <cell r="L615" t="str">
            <v>郎龚志玛</v>
          </cell>
          <cell r="M615" t="str">
            <v>13258323793</v>
          </cell>
          <cell r="N615" t="str">
            <v>幼儿教师</v>
          </cell>
          <cell r="O615" t="str">
            <v>2021-09-01</v>
          </cell>
          <cell r="P615" t="str">
            <v>2022-01-01</v>
          </cell>
        </row>
        <row r="616">
          <cell r="B616" t="str">
            <v>196701020714</v>
          </cell>
          <cell r="C616" t="str">
            <v>袁丽</v>
          </cell>
          <cell r="D616" t="str">
            <v>教师教育系</v>
          </cell>
          <cell r="E616" t="str">
            <v>学前教育</v>
          </cell>
          <cell r="F616" t="str">
            <v>19学前7</v>
          </cell>
          <cell r="G616" t="str">
            <v>美嘉国际幼稚园</v>
          </cell>
          <cell r="H616" t="str">
            <v>美嘉国际幼稚园（凯丽园）</v>
          </cell>
          <cell r="I616" t="str">
            <v>15882526600</v>
          </cell>
          <cell r="J616" t="str">
            <v>15882526600</v>
          </cell>
          <cell r="K616" t="str">
            <v>个私</v>
          </cell>
          <cell r="L616" t="str">
            <v>彭婷</v>
          </cell>
          <cell r="M616" t="str">
            <v>15882526600</v>
          </cell>
          <cell r="N616" t="str">
            <v>助教</v>
          </cell>
          <cell r="O616" t="str">
            <v>2021-09-01</v>
          </cell>
          <cell r="P616" t="str">
            <v>2021-01-24</v>
          </cell>
        </row>
        <row r="617">
          <cell r="B617" t="str">
            <v>196701020715</v>
          </cell>
          <cell r="C617" t="str">
            <v>边码次姆</v>
          </cell>
          <cell r="D617" t="str">
            <v>教师教育系</v>
          </cell>
          <cell r="E617" t="str">
            <v>学前教育</v>
          </cell>
          <cell r="F617" t="str">
            <v>19学前7</v>
          </cell>
          <cell r="G617" t="str">
            <v>健林幼儿园</v>
          </cell>
          <cell r="H617" t="str">
            <v>甘洛县新政府</v>
          </cell>
          <cell r="I617" t="str">
            <v>13350717179</v>
          </cell>
          <cell r="J617" t="str">
            <v>13350717179</v>
          </cell>
          <cell r="K617" t="str">
            <v>国有企业</v>
          </cell>
          <cell r="L617" t="str">
            <v>阿衣尔金</v>
          </cell>
          <cell r="M617" t="str">
            <v>13350717179</v>
          </cell>
          <cell r="N617" t="str">
            <v>助教</v>
          </cell>
          <cell r="O617" t="str">
            <v>2021-08-20</v>
          </cell>
          <cell r="P617" t="str">
            <v>2022-01-20</v>
          </cell>
        </row>
        <row r="618">
          <cell r="B618" t="str">
            <v>196701020716</v>
          </cell>
          <cell r="C618" t="str">
            <v>朱洪帆</v>
          </cell>
          <cell r="D618" t="str">
            <v>教师教育系</v>
          </cell>
          <cell r="E618" t="str">
            <v>学前教育</v>
          </cell>
          <cell r="F618" t="str">
            <v>19学前7</v>
          </cell>
          <cell r="G618" t="str">
            <v>温江区新世纪幼儿园</v>
          </cell>
          <cell r="H618" t="str">
            <v>温泉大道115号</v>
          </cell>
          <cell r="I618" t="str">
            <v>朱洪帆</v>
          </cell>
          <cell r="J618" t="str">
            <v>13219200442</v>
          </cell>
          <cell r="K618" t="str">
            <v>个私</v>
          </cell>
          <cell r="L618" t="str">
            <v>朱洪旭</v>
          </cell>
          <cell r="M618" t="str">
            <v>13678186760</v>
          </cell>
          <cell r="N618" t="str">
            <v>幼师</v>
          </cell>
          <cell r="O618" t="str">
            <v>2021-09-01</v>
          </cell>
          <cell r="P618" t="str">
            <v>2022-01-15</v>
          </cell>
        </row>
        <row r="619">
          <cell r="B619" t="str">
            <v>196701020717</v>
          </cell>
          <cell r="C619" t="str">
            <v>何英妡</v>
          </cell>
          <cell r="D619" t="str">
            <v>教师教育系</v>
          </cell>
          <cell r="E619" t="str">
            <v>学前教育</v>
          </cell>
          <cell r="F619" t="str">
            <v>19学前7</v>
          </cell>
          <cell r="G619" t="str">
            <v>奇可幼儿园</v>
          </cell>
          <cell r="H619" t="str">
            <v>都江堰市玉堂奇可幼儿园</v>
          </cell>
          <cell r="I619" t="str">
            <v>18882561029</v>
          </cell>
          <cell r="J619" t="str">
            <v>13668279485</v>
          </cell>
          <cell r="K619" t="str">
            <v>机关事业</v>
          </cell>
          <cell r="L619" t="str">
            <v>任院长</v>
          </cell>
          <cell r="M619" t="str">
            <v>13668279485</v>
          </cell>
          <cell r="N619" t="str">
            <v>教师</v>
          </cell>
          <cell r="O619" t="str">
            <v>2021-09-01</v>
          </cell>
          <cell r="P619" t="str">
            <v>2021-12-11</v>
          </cell>
        </row>
        <row r="620">
          <cell r="B620" t="str">
            <v>196701020719</v>
          </cell>
          <cell r="C620" t="str">
            <v>王正羽</v>
          </cell>
          <cell r="D620" t="str">
            <v>教师教育系</v>
          </cell>
          <cell r="E620" t="str">
            <v>学前教育</v>
          </cell>
          <cell r="F620" t="str">
            <v>19学前7</v>
          </cell>
          <cell r="G620" t="str">
            <v>甘洛县育英学前教育学校</v>
          </cell>
          <cell r="H620" t="str">
            <v>四川省甘洛县新市坝镇步行街芯城领寓</v>
          </cell>
          <cell r="I620" t="str">
            <v>阿牛以洛</v>
          </cell>
          <cell r="J620" t="str">
            <v>17744399508</v>
          </cell>
          <cell r="K620" t="str">
            <v>个私</v>
          </cell>
          <cell r="L620" t="str">
            <v>张晓娇</v>
          </cell>
          <cell r="M620" t="str">
            <v>18781573008</v>
          </cell>
          <cell r="N620" t="str">
            <v>老师</v>
          </cell>
          <cell r="O620" t="str">
            <v>2021-09-01</v>
          </cell>
          <cell r="P620" t="str">
            <v>2022-01-20</v>
          </cell>
        </row>
        <row r="621">
          <cell r="B621" t="str">
            <v>196701020720</v>
          </cell>
          <cell r="C621" t="str">
            <v>的支伍</v>
          </cell>
          <cell r="D621" t="str">
            <v>教师教育系</v>
          </cell>
          <cell r="E621" t="str">
            <v>学前教育</v>
          </cell>
          <cell r="F621" t="str">
            <v>19学前7</v>
          </cell>
          <cell r="G621" t="str">
            <v>美姑县幼儿园</v>
          </cell>
          <cell r="H621" t="str">
            <v>美姑县城关小学</v>
          </cell>
          <cell r="I621" t="str">
            <v>18683928572</v>
          </cell>
          <cell r="J621" t="str">
            <v>18683928572</v>
          </cell>
          <cell r="K621" t="str">
            <v>国有企业</v>
          </cell>
          <cell r="L621" t="str">
            <v>的支伍</v>
          </cell>
          <cell r="M621" t="str">
            <v>18683928572</v>
          </cell>
          <cell r="N621" t="str">
            <v>无</v>
          </cell>
          <cell r="O621" t="str">
            <v>2021-09-01</v>
          </cell>
          <cell r="P621" t="str">
            <v>2022-12-23</v>
          </cell>
        </row>
        <row r="622">
          <cell r="B622" t="str">
            <v>196701020721</v>
          </cell>
          <cell r="C622" t="str">
            <v>陈吉芳</v>
          </cell>
          <cell r="D622" t="str">
            <v>教师教育系</v>
          </cell>
          <cell r="E622" t="str">
            <v>学前教育</v>
          </cell>
          <cell r="F622" t="str">
            <v>19学前7</v>
          </cell>
          <cell r="G622" t="str">
            <v>雷波县启蒙幼儿园</v>
          </cell>
          <cell r="H622" t="str">
            <v>杉树堡乡庆丰村</v>
          </cell>
          <cell r="I622" t="str">
            <v>胡老师</v>
          </cell>
          <cell r="J622" t="str">
            <v>18090674077</v>
          </cell>
          <cell r="K622" t="str">
            <v>个私</v>
          </cell>
          <cell r="L622" t="str">
            <v>胡贤勇</v>
          </cell>
          <cell r="M622" t="str">
            <v>18090674077</v>
          </cell>
          <cell r="N622" t="str">
            <v>主班老师</v>
          </cell>
          <cell r="O622" t="str">
            <v>2021-08-26</v>
          </cell>
          <cell r="P622" t="str">
            <v>2022-01-15</v>
          </cell>
        </row>
        <row r="623">
          <cell r="B623" t="str">
            <v>196701020722</v>
          </cell>
          <cell r="C623" t="str">
            <v>阿衣以吉莫</v>
          </cell>
          <cell r="D623" t="str">
            <v>教师教育系</v>
          </cell>
          <cell r="E623" t="str">
            <v>学前教育</v>
          </cell>
          <cell r="F623" t="str">
            <v>19学前7</v>
          </cell>
          <cell r="G623" t="str">
            <v>甘洛县育英学前教育学校</v>
          </cell>
          <cell r="H623" t="str">
            <v>四川省甘洛县新市坝镇步行街芯城领寓</v>
          </cell>
          <cell r="I623" t="str">
            <v>阿牛以洛</v>
          </cell>
          <cell r="J623" t="str">
            <v>17744399508</v>
          </cell>
          <cell r="K623" t="str">
            <v>个私</v>
          </cell>
          <cell r="L623" t="str">
            <v>陈琳</v>
          </cell>
          <cell r="M623" t="str">
            <v>15181517127</v>
          </cell>
          <cell r="N623" t="str">
            <v>实习生</v>
          </cell>
          <cell r="O623" t="str">
            <v>2021-09-01</v>
          </cell>
          <cell r="P623" t="str">
            <v>2022-01-15</v>
          </cell>
        </row>
        <row r="624">
          <cell r="B624" t="str">
            <v>196701020724</v>
          </cell>
          <cell r="C624" t="str">
            <v>阿衣以扎莫</v>
          </cell>
          <cell r="D624" t="str">
            <v>教师教育系</v>
          </cell>
          <cell r="E624" t="str">
            <v>学前教育</v>
          </cell>
          <cell r="F624" t="str">
            <v>19学前7</v>
          </cell>
          <cell r="G624" t="str">
            <v>甘洛县育英学前教育学校</v>
          </cell>
          <cell r="H624" t="str">
            <v>四川省甘洛县新市坝镇步行街芯城领域。</v>
          </cell>
          <cell r="I624" t="str">
            <v>阿牛以洛</v>
          </cell>
          <cell r="J624" t="str">
            <v>08347822855</v>
          </cell>
          <cell r="K624" t="str">
            <v>个私</v>
          </cell>
          <cell r="L624" t="str">
            <v>阿衣古哈莫</v>
          </cell>
          <cell r="M624" t="str">
            <v>13708146395</v>
          </cell>
          <cell r="N624" t="str">
            <v>教师</v>
          </cell>
          <cell r="O624" t="str">
            <v>2021-09-01</v>
          </cell>
          <cell r="P624" t="str">
            <v>2021-01-20</v>
          </cell>
        </row>
        <row r="625">
          <cell r="B625" t="str">
            <v>196701020725</v>
          </cell>
          <cell r="C625" t="str">
            <v>马曲洛</v>
          </cell>
          <cell r="D625" t="str">
            <v>教师教育系</v>
          </cell>
          <cell r="E625" t="str">
            <v>学前教育</v>
          </cell>
          <cell r="F625" t="str">
            <v>19学前7</v>
          </cell>
          <cell r="G625" t="str">
            <v>布拖启蒙幼儿园</v>
          </cell>
          <cell r="H625" t="str">
            <v>四川省布拖县特木里镇步行街</v>
          </cell>
          <cell r="I625" t="str">
            <v>胡贤琳</v>
          </cell>
          <cell r="J625" t="str">
            <v>15760247387</v>
          </cell>
          <cell r="K625" t="str">
            <v>个私</v>
          </cell>
          <cell r="L625" t="str">
            <v>沈阿甲</v>
          </cell>
          <cell r="M625" t="str">
            <v>15282500212</v>
          </cell>
          <cell r="N625" t="str">
            <v>配班老师</v>
          </cell>
          <cell r="O625" t="str">
            <v>2021-09-10</v>
          </cell>
          <cell r="P625" t="str">
            <v>2022-01-15</v>
          </cell>
        </row>
        <row r="626">
          <cell r="B626" t="str">
            <v>196701020727</v>
          </cell>
          <cell r="C626" t="str">
            <v>刘格菱</v>
          </cell>
          <cell r="D626" t="str">
            <v>教师教育系</v>
          </cell>
          <cell r="E626" t="str">
            <v>学前教育</v>
          </cell>
          <cell r="F626" t="str">
            <v>19学前7</v>
          </cell>
          <cell r="G626" t="str">
            <v>得妥镇幼儿园</v>
          </cell>
          <cell r="H626" t="str">
            <v>得妥镇</v>
          </cell>
          <cell r="I626" t="str">
            <v>阿七凤如</v>
          </cell>
          <cell r="J626" t="str">
            <v>15884067256</v>
          </cell>
          <cell r="K626" t="str">
            <v>国有企业</v>
          </cell>
          <cell r="L626" t="str">
            <v>梁滢洁</v>
          </cell>
          <cell r="M626" t="str">
            <v>15884045837</v>
          </cell>
          <cell r="N626" t="str">
            <v>实习教师</v>
          </cell>
          <cell r="O626" t="str">
            <v>2021-09-01</v>
          </cell>
          <cell r="P626" t="str">
            <v>2021-12-31</v>
          </cell>
        </row>
        <row r="627">
          <cell r="B627" t="str">
            <v>196701020729</v>
          </cell>
          <cell r="C627" t="str">
            <v>李洁</v>
          </cell>
          <cell r="D627" t="str">
            <v>教师教育系</v>
          </cell>
          <cell r="E627" t="str">
            <v>学前教育</v>
          </cell>
          <cell r="F627" t="str">
            <v>19学前7</v>
          </cell>
          <cell r="G627" t="str">
            <v>甘孜县双语幼儿园</v>
          </cell>
          <cell r="H627" t="str">
            <v>甘孜县双语幼儿园</v>
          </cell>
          <cell r="I627" t="str">
            <v>李洁</v>
          </cell>
          <cell r="J627" t="str">
            <v>18123443815</v>
          </cell>
          <cell r="K627" t="str">
            <v>国有企业</v>
          </cell>
          <cell r="L627" t="str">
            <v>杨梅</v>
          </cell>
          <cell r="M627" t="str">
            <v>17828609354</v>
          </cell>
          <cell r="N627" t="str">
            <v>助教</v>
          </cell>
          <cell r="O627" t="str">
            <v>2021-09-01</v>
          </cell>
          <cell r="P627" t="str">
            <v>2021-12-01</v>
          </cell>
        </row>
        <row r="628">
          <cell r="B628" t="str">
            <v>196701020730</v>
          </cell>
          <cell r="C628" t="str">
            <v>斯郎卓玛</v>
          </cell>
          <cell r="D628" t="str">
            <v>教师教育系</v>
          </cell>
          <cell r="E628" t="str">
            <v>学前教育</v>
          </cell>
          <cell r="F628" t="str">
            <v>19学前7</v>
          </cell>
          <cell r="G628" t="str">
            <v>理塘县机关幼儿园</v>
          </cell>
          <cell r="H628" t="str">
            <v>扎西村</v>
          </cell>
          <cell r="I628" t="str">
            <v>15183602994</v>
          </cell>
          <cell r="J628" t="str">
            <v>17738952447</v>
          </cell>
          <cell r="K628" t="str">
            <v>机关事业</v>
          </cell>
          <cell r="L628" t="str">
            <v>降央拉姆</v>
          </cell>
          <cell r="M628" t="str">
            <v>15183602994</v>
          </cell>
          <cell r="N628" t="str">
            <v>机关幼儿园</v>
          </cell>
          <cell r="O628" t="str">
            <v>2021-08-30</v>
          </cell>
          <cell r="P628" t="str">
            <v>2021-12-10</v>
          </cell>
        </row>
        <row r="629">
          <cell r="B629" t="str">
            <v>196701020731</v>
          </cell>
          <cell r="C629" t="str">
            <v>单巴甲措</v>
          </cell>
          <cell r="D629" t="str">
            <v>教师教育系</v>
          </cell>
          <cell r="E629" t="str">
            <v>学前教育</v>
          </cell>
          <cell r="F629" t="str">
            <v>19学前7</v>
          </cell>
          <cell r="G629" t="str">
            <v>四川省甘孜州禾尼乡小学</v>
          </cell>
          <cell r="H629" t="str">
            <v>禾尼乡禾尼小学</v>
          </cell>
          <cell r="I629" t="str">
            <v>奔巴</v>
          </cell>
          <cell r="J629" t="str">
            <v>18784448499</v>
          </cell>
          <cell r="K629" t="str">
            <v>国有企业</v>
          </cell>
          <cell r="L629" t="str">
            <v>奔巴</v>
          </cell>
          <cell r="M629" t="str">
            <v>18784448499</v>
          </cell>
          <cell r="N629" t="str">
            <v>代办老师</v>
          </cell>
          <cell r="O629" t="str">
            <v>2021-09-01</v>
          </cell>
          <cell r="P629" t="str">
            <v>2022-01-15</v>
          </cell>
        </row>
        <row r="630">
          <cell r="B630" t="str">
            <v>196701020734</v>
          </cell>
          <cell r="C630" t="str">
            <v>珠卓</v>
          </cell>
          <cell r="D630" t="str">
            <v>教师教育系</v>
          </cell>
          <cell r="E630" t="str">
            <v>学前教育</v>
          </cell>
          <cell r="F630" t="str">
            <v>19学前7</v>
          </cell>
          <cell r="G630" t="str">
            <v>道孚县城关第一幼儿园</v>
          </cell>
          <cell r="H630" t="str">
            <v>道孚县城关第一幼儿园</v>
          </cell>
          <cell r="I630" t="str">
            <v>18283643364</v>
          </cell>
          <cell r="J630" t="str">
            <v>18283643364</v>
          </cell>
          <cell r="K630" t="str">
            <v>国有企业</v>
          </cell>
          <cell r="L630" t="str">
            <v>松龙卓玛</v>
          </cell>
          <cell r="M630" t="str">
            <v>18283643364</v>
          </cell>
          <cell r="N630" t="str">
            <v>道孚县城关第一幼儿园</v>
          </cell>
          <cell r="O630" t="str">
            <v>2021-11-01</v>
          </cell>
          <cell r="P630" t="str">
            <v>2022-01-03</v>
          </cell>
        </row>
        <row r="631">
          <cell r="B631" t="str">
            <v>196701020735</v>
          </cell>
          <cell r="C631" t="str">
            <v>谢绕保姆</v>
          </cell>
          <cell r="D631" t="str">
            <v>教师教育系</v>
          </cell>
          <cell r="E631" t="str">
            <v>学前教育</v>
          </cell>
          <cell r="F631" t="str">
            <v>19学前7</v>
          </cell>
          <cell r="G631" t="str">
            <v>道孚二中</v>
          </cell>
          <cell r="H631" t="str">
            <v>协德乡</v>
          </cell>
          <cell r="I631" t="str">
            <v>谢绕保姆</v>
          </cell>
          <cell r="J631" t="str">
            <v>17608253575</v>
          </cell>
          <cell r="K631" t="str">
            <v>国有企业</v>
          </cell>
          <cell r="L631" t="str">
            <v>便巴罗布</v>
          </cell>
          <cell r="M631" t="str">
            <v>18145000409</v>
          </cell>
          <cell r="N631" t="str">
            <v>藏文   语文</v>
          </cell>
          <cell r="O631" t="str">
            <v>2017-10-08</v>
          </cell>
          <cell r="P631" t="str">
            <v>2022-02-02</v>
          </cell>
        </row>
        <row r="632">
          <cell r="B632" t="str">
            <v>196701020736</v>
          </cell>
          <cell r="C632" t="str">
            <v>苏吉登真</v>
          </cell>
          <cell r="D632" t="str">
            <v>教师教育系</v>
          </cell>
          <cell r="E632" t="str">
            <v>学前教育</v>
          </cell>
          <cell r="F632" t="str">
            <v>19学前7</v>
          </cell>
          <cell r="G632" t="str">
            <v>甘孜县庭卡乡小学</v>
          </cell>
          <cell r="H632" t="str">
            <v>庭卡乡</v>
          </cell>
          <cell r="I632" t="str">
            <v>17738628639</v>
          </cell>
          <cell r="J632" t="str">
            <v>17738628639</v>
          </cell>
          <cell r="K632" t="str">
            <v>国有企业</v>
          </cell>
          <cell r="L632" t="str">
            <v>生龙达吉</v>
          </cell>
          <cell r="M632" t="str">
            <v>17738628639</v>
          </cell>
          <cell r="N632" t="str">
            <v>体育老师</v>
          </cell>
          <cell r="O632" t="str">
            <v>2021-09-01</v>
          </cell>
          <cell r="P632" t="str">
            <v>2021-11-01</v>
          </cell>
        </row>
        <row r="633">
          <cell r="B633" t="str">
            <v>196701020737</v>
          </cell>
          <cell r="C633" t="str">
            <v>昂翁卓玛</v>
          </cell>
          <cell r="D633" t="str">
            <v>教师教育系</v>
          </cell>
          <cell r="E633" t="str">
            <v>学前教育</v>
          </cell>
          <cell r="F633" t="str">
            <v>19学前7</v>
          </cell>
          <cell r="G633" t="str">
            <v>甘孜县三完小</v>
          </cell>
          <cell r="H633" t="str">
            <v>河坝村</v>
          </cell>
          <cell r="I633" t="str">
            <v>昂翁卓玛</v>
          </cell>
          <cell r="J633" t="str">
            <v>15681802096</v>
          </cell>
          <cell r="K633" t="str">
            <v>国有企业</v>
          </cell>
          <cell r="L633" t="str">
            <v>普巴杜吉</v>
          </cell>
          <cell r="M633" t="str">
            <v>13192101720</v>
          </cell>
          <cell r="N633" t="str">
            <v>藏文</v>
          </cell>
          <cell r="O633" t="str">
            <v>2021-09-01</v>
          </cell>
          <cell r="P633" t="str">
            <v>2022-09-08</v>
          </cell>
        </row>
        <row r="634">
          <cell r="B634" t="str">
            <v>196701020738</v>
          </cell>
          <cell r="C634" t="str">
            <v>泽仁郑呷</v>
          </cell>
          <cell r="D634" t="str">
            <v>教师教育系</v>
          </cell>
          <cell r="E634" t="str">
            <v>学前教育</v>
          </cell>
          <cell r="F634" t="str">
            <v>19学前7</v>
          </cell>
          <cell r="G634" t="str">
            <v>幼儿园大班</v>
          </cell>
          <cell r="H634" t="str">
            <v>石渠县西区中心小学</v>
          </cell>
          <cell r="I634" t="str">
            <v>泽仁郑呷</v>
          </cell>
          <cell r="J634" t="str">
            <v>15983479860</v>
          </cell>
          <cell r="K634" t="str">
            <v>国有企业</v>
          </cell>
          <cell r="L634" t="str">
            <v>土登郎加</v>
          </cell>
          <cell r="M634" t="str">
            <v>18227475027</v>
          </cell>
          <cell r="N634" t="str">
            <v>语文 藏文老师</v>
          </cell>
          <cell r="O634" t="str">
            <v>2021-09-01</v>
          </cell>
          <cell r="P634" t="str">
            <v>2021-12-01</v>
          </cell>
        </row>
        <row r="635">
          <cell r="B635" t="str">
            <v>196701020739</v>
          </cell>
          <cell r="C635" t="str">
            <v>四郎措姆</v>
          </cell>
          <cell r="D635" t="str">
            <v>教师教育系</v>
          </cell>
          <cell r="E635" t="str">
            <v>学前教育</v>
          </cell>
          <cell r="F635" t="str">
            <v>19学前7</v>
          </cell>
          <cell r="G635" t="str">
            <v>理塘县拉波乡然东小学</v>
          </cell>
          <cell r="H635" t="str">
            <v>拉波镇</v>
          </cell>
          <cell r="I635" t="str">
            <v>尼玛</v>
          </cell>
          <cell r="J635" t="str">
            <v>19196622163</v>
          </cell>
          <cell r="K635" t="str">
            <v>国有企业</v>
          </cell>
          <cell r="L635" t="str">
            <v>尼玛</v>
          </cell>
          <cell r="M635" t="str">
            <v>19196622163</v>
          </cell>
          <cell r="N635" t="str">
            <v>理塘县拉波乡然东小学</v>
          </cell>
          <cell r="O635" t="str">
            <v>2021-09-01</v>
          </cell>
          <cell r="P635" t="str">
            <v>2022-01-02</v>
          </cell>
        </row>
        <row r="636">
          <cell r="B636" t="str">
            <v>196701020741</v>
          </cell>
          <cell r="C636" t="str">
            <v>苏赤伟</v>
          </cell>
          <cell r="D636" t="str">
            <v>教师教育系</v>
          </cell>
          <cell r="E636" t="str">
            <v>学前教育</v>
          </cell>
          <cell r="F636" t="str">
            <v>19学前7</v>
          </cell>
          <cell r="G636" t="str">
            <v>启蒙幼儿园</v>
          </cell>
          <cell r="H636" t="str">
            <v>东华路</v>
          </cell>
          <cell r="I636" t="str">
            <v>罗熙</v>
          </cell>
          <cell r="J636" t="str">
            <v>13671277016</v>
          </cell>
          <cell r="K636" t="str">
            <v>个私</v>
          </cell>
          <cell r="L636" t="str">
            <v>杨芳</v>
          </cell>
          <cell r="M636" t="str">
            <v>18384698963</v>
          </cell>
          <cell r="N636" t="str">
            <v>代班</v>
          </cell>
          <cell r="O636" t="str">
            <v>2021-09-01</v>
          </cell>
          <cell r="P636" t="str">
            <v>2022-03-01</v>
          </cell>
        </row>
        <row r="637">
          <cell r="B637" t="str">
            <v>196701020742</v>
          </cell>
          <cell r="C637" t="str">
            <v>益西则玛</v>
          </cell>
          <cell r="D637" t="str">
            <v>教师教育系</v>
          </cell>
          <cell r="E637" t="str">
            <v>学前教育</v>
          </cell>
          <cell r="F637" t="str">
            <v>19学前7</v>
          </cell>
          <cell r="G637" t="str">
            <v>东谷小学</v>
          </cell>
          <cell r="H637" t="str">
            <v>东谷乡</v>
          </cell>
          <cell r="I637" t="str">
            <v>俄日则玛</v>
          </cell>
          <cell r="J637" t="str">
            <v>17366942401</v>
          </cell>
          <cell r="K637" t="str">
            <v>国有企业</v>
          </cell>
          <cell r="L637" t="str">
            <v>俄日则玛</v>
          </cell>
          <cell r="M637" t="str">
            <v>17366942401</v>
          </cell>
          <cell r="N637" t="str">
            <v>实习教师</v>
          </cell>
          <cell r="O637" t="str">
            <v>2021-09-01</v>
          </cell>
          <cell r="P637" t="str">
            <v>2021-12-10</v>
          </cell>
        </row>
        <row r="638">
          <cell r="B638" t="str">
            <v>196701020744</v>
          </cell>
          <cell r="C638" t="str">
            <v>扎西拉姆</v>
          </cell>
          <cell r="D638" t="str">
            <v>教师教育系</v>
          </cell>
          <cell r="E638" t="str">
            <v>学前教育</v>
          </cell>
          <cell r="F638" t="str">
            <v>19学前7</v>
          </cell>
          <cell r="G638" t="str">
            <v>生康乡小学</v>
          </cell>
          <cell r="H638" t="str">
            <v>生康乡</v>
          </cell>
          <cell r="I638" t="str">
            <v>苏吉康珠</v>
          </cell>
          <cell r="J638" t="str">
            <v>13320793309</v>
          </cell>
          <cell r="K638" t="str">
            <v>国有企业</v>
          </cell>
          <cell r="L638" t="str">
            <v>苏吉康珠</v>
          </cell>
          <cell r="M638" t="str">
            <v>13320793309</v>
          </cell>
          <cell r="N638" t="str">
            <v>实习教师</v>
          </cell>
          <cell r="O638" t="str">
            <v>2021-09-05</v>
          </cell>
          <cell r="P638" t="str">
            <v>2021-12-10</v>
          </cell>
        </row>
        <row r="639">
          <cell r="B639" t="str">
            <v>196701020745</v>
          </cell>
          <cell r="C639" t="str">
            <v>罗洪呷呷莫</v>
          </cell>
          <cell r="D639" t="str">
            <v>教师教育系</v>
          </cell>
          <cell r="E639" t="str">
            <v>学前教育</v>
          </cell>
          <cell r="F639" t="str">
            <v>19学前7</v>
          </cell>
          <cell r="G639" t="str">
            <v>布拖县启蒙幼儿园</v>
          </cell>
          <cell r="H639" t="str">
            <v>布拖县特木里镇步行街</v>
          </cell>
          <cell r="I639" t="str">
            <v>胡贤琳</v>
          </cell>
          <cell r="J639" t="str">
            <v>15760247387</v>
          </cell>
          <cell r="K639" t="str">
            <v>个私</v>
          </cell>
          <cell r="L639" t="str">
            <v>胡英</v>
          </cell>
          <cell r="M639" t="str">
            <v>18283526239</v>
          </cell>
          <cell r="N639" t="str">
            <v>布拖县启蒙幼儿园</v>
          </cell>
          <cell r="O639" t="str">
            <v>2021-09-10</v>
          </cell>
          <cell r="P639" t="str">
            <v>2022-01-15</v>
          </cell>
        </row>
        <row r="640">
          <cell r="B640" t="str">
            <v>196701020746</v>
          </cell>
          <cell r="C640" t="str">
            <v>巴久阿叁</v>
          </cell>
          <cell r="D640" t="str">
            <v>教师教育系</v>
          </cell>
          <cell r="E640" t="str">
            <v>学前教育</v>
          </cell>
          <cell r="F640" t="str">
            <v>19学前7</v>
          </cell>
          <cell r="G640" t="str">
            <v>四川省西昌市苗苗幼儿园</v>
          </cell>
          <cell r="H640" t="str">
            <v>四川省西昌市文汇路苗苗幼儿园</v>
          </cell>
          <cell r="I640" t="str">
            <v>廖建芳</v>
          </cell>
          <cell r="J640" t="str">
            <v>18481501626</v>
          </cell>
          <cell r="K640" t="str">
            <v>机关事业</v>
          </cell>
          <cell r="L640" t="str">
            <v>毛阿甲</v>
          </cell>
          <cell r="M640" t="str">
            <v>18383461468</v>
          </cell>
          <cell r="N640" t="str">
            <v>实习</v>
          </cell>
          <cell r="O640" t="str">
            <v>2021-08-30</v>
          </cell>
          <cell r="P640" t="str">
            <v>2022-01-18</v>
          </cell>
        </row>
        <row r="641">
          <cell r="B641" t="str">
            <v>196701020747</v>
          </cell>
          <cell r="C641" t="str">
            <v>付玉滢</v>
          </cell>
          <cell r="D641" t="str">
            <v>教师教育系</v>
          </cell>
          <cell r="E641" t="str">
            <v>学前教育</v>
          </cell>
          <cell r="F641" t="str">
            <v>19学前7</v>
          </cell>
          <cell r="G641" t="str">
            <v>简阳市三合幼儿园</v>
          </cell>
          <cell r="H641" t="str">
            <v>三合镇南街48-50号</v>
          </cell>
          <cell r="I641" t="str">
            <v>付玉滢</v>
          </cell>
          <cell r="J641" t="str">
            <v>18882562632</v>
          </cell>
          <cell r="K641" t="str">
            <v>国有企业</v>
          </cell>
          <cell r="L641" t="str">
            <v>王倾</v>
          </cell>
          <cell r="M641" t="str">
            <v>17608094028</v>
          </cell>
          <cell r="N641" t="str">
            <v>助教</v>
          </cell>
          <cell r="O641" t="str">
            <v>2021-09-01</v>
          </cell>
          <cell r="P641" t="str">
            <v>2021-12-31</v>
          </cell>
        </row>
        <row r="642">
          <cell r="B642" t="str">
            <v>1466021410923</v>
          </cell>
          <cell r="C642" t="str">
            <v>张涛</v>
          </cell>
          <cell r="D642" t="str">
            <v>教师教育系</v>
          </cell>
          <cell r="E642" t="str">
            <v>学前教育</v>
          </cell>
          <cell r="F642" t="str">
            <v>19学前8</v>
          </cell>
          <cell r="G642" t="str">
            <v>四川省甘孜州泸定县冷碛镇幼儿园</v>
          </cell>
          <cell r="H642" t="str">
            <v>冷碛镇冷碛小学旁</v>
          </cell>
          <cell r="I642" t="str">
            <v>沈园长</v>
          </cell>
          <cell r="J642" t="str">
            <v>18030918626</v>
          </cell>
          <cell r="K642" t="str">
            <v>个私</v>
          </cell>
          <cell r="L642" t="str">
            <v>查老师</v>
          </cell>
          <cell r="M642" t="str">
            <v>15775801745</v>
          </cell>
          <cell r="N642" t="str">
            <v>助教</v>
          </cell>
          <cell r="O642" t="str">
            <v>2021-08-31</v>
          </cell>
          <cell r="P642" t="str">
            <v>2022-01-10</v>
          </cell>
        </row>
        <row r="643">
          <cell r="B643" t="str">
            <v>196701020801</v>
          </cell>
          <cell r="C643" t="str">
            <v>陈礼欣</v>
          </cell>
          <cell r="D643" t="str">
            <v>教师教育系</v>
          </cell>
          <cell r="E643" t="str">
            <v>学前教育</v>
          </cell>
          <cell r="F643" t="str">
            <v>19学前8</v>
          </cell>
          <cell r="G643" t="str">
            <v>金贝国际幼儿园</v>
          </cell>
          <cell r="H643" t="str">
            <v>四川省成都市彭州市天彭镇光明社区</v>
          </cell>
          <cell r="I643" t="str">
            <v>唐园长</v>
          </cell>
          <cell r="J643" t="str">
            <v>18123218830</v>
          </cell>
          <cell r="K643" t="str">
            <v>机关事业</v>
          </cell>
          <cell r="L643" t="str">
            <v>周老师</v>
          </cell>
          <cell r="M643" t="str">
            <v>18080165021</v>
          </cell>
          <cell r="N643" t="str">
            <v>助教</v>
          </cell>
          <cell r="O643" t="str">
            <v>2021-08-30</v>
          </cell>
          <cell r="P643" t="str">
            <v>2022-01-31</v>
          </cell>
        </row>
        <row r="644">
          <cell r="B644" t="str">
            <v>196701020803</v>
          </cell>
          <cell r="C644" t="str">
            <v>黄漫</v>
          </cell>
          <cell r="D644" t="str">
            <v>教师教育系</v>
          </cell>
          <cell r="E644" t="str">
            <v>学前教育</v>
          </cell>
          <cell r="F644" t="str">
            <v>19学前8</v>
          </cell>
          <cell r="G644" t="str">
            <v>驿河第一幼儿园</v>
          </cell>
          <cell r="H644" t="str">
            <v>红岭路79号</v>
          </cell>
          <cell r="I644" t="str">
            <v>陈艳</v>
          </cell>
          <cell r="J644" t="str">
            <v>13408620831</v>
          </cell>
          <cell r="K644" t="str">
            <v>股份制企业</v>
          </cell>
          <cell r="L644" t="str">
            <v>廖正英</v>
          </cell>
          <cell r="M644" t="str">
            <v>13438315118</v>
          </cell>
          <cell r="N644" t="str">
            <v>首任老师</v>
          </cell>
          <cell r="O644" t="str">
            <v>2021-07-15</v>
          </cell>
          <cell r="P644" t="str">
            <v>2021-10-15</v>
          </cell>
        </row>
        <row r="645">
          <cell r="B645" t="str">
            <v>196701020804</v>
          </cell>
          <cell r="C645" t="str">
            <v>阳雨露</v>
          </cell>
          <cell r="D645" t="str">
            <v>教师教育系</v>
          </cell>
          <cell r="E645" t="str">
            <v>学前教育</v>
          </cell>
          <cell r="F645" t="str">
            <v>19学前8</v>
          </cell>
          <cell r="G645" t="str">
            <v>成都市龙泉驿区驿河第一幼儿园</v>
          </cell>
          <cell r="H645" t="str">
            <v>红岭路79号驿河第一幼儿园</v>
          </cell>
          <cell r="I645" t="str">
            <v>陈艳</v>
          </cell>
          <cell r="J645" t="str">
            <v>13408620831</v>
          </cell>
          <cell r="K645" t="str">
            <v>股份制企业</v>
          </cell>
          <cell r="L645" t="str">
            <v>张玉</v>
          </cell>
          <cell r="M645" t="str">
            <v>13281262680</v>
          </cell>
          <cell r="N645" t="str">
            <v>首任老师</v>
          </cell>
          <cell r="O645" t="str">
            <v>2021-07-15</v>
          </cell>
          <cell r="P645" t="str">
            <v>2022-01-31</v>
          </cell>
        </row>
        <row r="646">
          <cell r="B646" t="str">
            <v>196701020805</v>
          </cell>
          <cell r="C646" t="str">
            <v>王茜</v>
          </cell>
          <cell r="D646" t="str">
            <v>教师教育系</v>
          </cell>
          <cell r="E646" t="str">
            <v>学前教育</v>
          </cell>
          <cell r="F646" t="str">
            <v>19学前8</v>
          </cell>
          <cell r="G646" t="str">
            <v>虾吃虾涮</v>
          </cell>
          <cell r="H646" t="str">
            <v>图腾广场</v>
          </cell>
          <cell r="I646" t="str">
            <v>刘红艳</v>
          </cell>
          <cell r="J646" t="str">
            <v>15881673023</v>
          </cell>
          <cell r="K646" t="str">
            <v>国有企业</v>
          </cell>
          <cell r="L646" t="str">
            <v>刘红艳</v>
          </cell>
          <cell r="M646" t="str">
            <v>15881673023</v>
          </cell>
          <cell r="N646" t="str">
            <v>服务员</v>
          </cell>
          <cell r="O646" t="str">
            <v>2021-09-01</v>
          </cell>
          <cell r="P646" t="str">
            <v>2022-02-15</v>
          </cell>
        </row>
        <row r="647">
          <cell r="B647" t="str">
            <v>196701020806</v>
          </cell>
          <cell r="C647" t="str">
            <v>舒丽颜</v>
          </cell>
          <cell r="D647" t="str">
            <v>教师教育系</v>
          </cell>
          <cell r="E647" t="str">
            <v>学前教育</v>
          </cell>
          <cell r="F647" t="str">
            <v>19学前8</v>
          </cell>
          <cell r="G647" t="str">
            <v>德昌县南山幼稚园</v>
          </cell>
          <cell r="H647" t="str">
            <v>德昌县南山路8号</v>
          </cell>
          <cell r="I647" t="str">
            <v>况晓敏</v>
          </cell>
          <cell r="J647" t="str">
            <v>18180340777</v>
          </cell>
          <cell r="K647" t="str">
            <v>个私</v>
          </cell>
          <cell r="L647" t="str">
            <v>肖瑶</v>
          </cell>
          <cell r="M647" t="str">
            <v>18181278928</v>
          </cell>
          <cell r="N647" t="str">
            <v>实习幼儿教师</v>
          </cell>
          <cell r="O647" t="str">
            <v>2021-08-31</v>
          </cell>
          <cell r="P647" t="str">
            <v>2022-01-20</v>
          </cell>
        </row>
        <row r="648">
          <cell r="B648" t="str">
            <v>196701020807</v>
          </cell>
          <cell r="C648" t="str">
            <v>邱羽</v>
          </cell>
          <cell r="D648" t="str">
            <v>教师教育系</v>
          </cell>
          <cell r="E648" t="str">
            <v>学前教育</v>
          </cell>
          <cell r="F648" t="str">
            <v>19学前8</v>
          </cell>
          <cell r="G648" t="str">
            <v>德昌县第三幼儿园</v>
          </cell>
          <cell r="H648" t="str">
            <v>永兴街道155号</v>
          </cell>
          <cell r="I648" t="str">
            <v>龚清</v>
          </cell>
          <cell r="J648" t="str">
            <v>18280668562</v>
          </cell>
          <cell r="K648" t="str">
            <v>个私</v>
          </cell>
          <cell r="L648" t="str">
            <v>陈万银</v>
          </cell>
          <cell r="M648" t="str">
            <v>15756806417</v>
          </cell>
          <cell r="N648" t="str">
            <v>保育员</v>
          </cell>
          <cell r="O648" t="str">
            <v>2021-08-29</v>
          </cell>
          <cell r="P648" t="str">
            <v>2022-01-16</v>
          </cell>
        </row>
        <row r="649">
          <cell r="B649" t="str">
            <v>196701020808</v>
          </cell>
          <cell r="C649" t="str">
            <v>胡艳坪</v>
          </cell>
          <cell r="D649" t="str">
            <v>教师教育系</v>
          </cell>
          <cell r="E649" t="str">
            <v>学前教育</v>
          </cell>
          <cell r="F649" t="str">
            <v>19学前8</v>
          </cell>
          <cell r="G649" t="str">
            <v>成都市新都区吾爱双语幼儿园</v>
          </cell>
          <cell r="H649" t="str">
            <v>吾爱双语幼儿园</v>
          </cell>
          <cell r="I649" t="str">
            <v>汪治德</v>
          </cell>
          <cell r="J649" t="str">
            <v>13908030848</v>
          </cell>
          <cell r="K649" t="str">
            <v>个私</v>
          </cell>
          <cell r="L649" t="str">
            <v>王玉</v>
          </cell>
          <cell r="M649" t="str">
            <v>17311754228</v>
          </cell>
          <cell r="N649" t="str">
            <v>实习老师</v>
          </cell>
          <cell r="O649" t="str">
            <v>2021-09-06</v>
          </cell>
          <cell r="P649" t="str">
            <v>2021-12-31</v>
          </cell>
        </row>
        <row r="650">
          <cell r="B650" t="str">
            <v>196701020809</v>
          </cell>
          <cell r="C650" t="str">
            <v>刘思琪</v>
          </cell>
          <cell r="D650" t="str">
            <v>教师教育系</v>
          </cell>
          <cell r="E650" t="str">
            <v>学前教育</v>
          </cell>
          <cell r="F650" t="str">
            <v>19学前8</v>
          </cell>
          <cell r="G650" t="str">
            <v>新力幼儿园</v>
          </cell>
          <cell r="H650" t="str">
            <v>玉泉广场苏铁中路223号</v>
          </cell>
          <cell r="I650" t="str">
            <v>刘林</v>
          </cell>
          <cell r="J650" t="str">
            <v>13320720390</v>
          </cell>
          <cell r="K650" t="str">
            <v>个私</v>
          </cell>
          <cell r="L650" t="str">
            <v>刘林</v>
          </cell>
          <cell r="M650" t="str">
            <v>13320720390</v>
          </cell>
          <cell r="N650" t="str">
            <v>实习老师</v>
          </cell>
          <cell r="O650" t="str">
            <v>2021-09-01</v>
          </cell>
          <cell r="P650" t="str">
            <v>2022-01-31</v>
          </cell>
        </row>
        <row r="651">
          <cell r="B651" t="str">
            <v>196701020810</v>
          </cell>
          <cell r="C651" t="str">
            <v>刘玉红</v>
          </cell>
          <cell r="D651" t="str">
            <v>教师教育系</v>
          </cell>
          <cell r="E651" t="str">
            <v>学前教育</v>
          </cell>
          <cell r="F651" t="str">
            <v>19学前8</v>
          </cell>
          <cell r="G651" t="str">
            <v>城北幼儿园</v>
          </cell>
          <cell r="H651" t="str">
            <v>南滩大道一段</v>
          </cell>
          <cell r="I651" t="str">
            <v>李琳</v>
          </cell>
          <cell r="J651" t="str">
            <v>18882165289</v>
          </cell>
          <cell r="K651" t="str">
            <v>国有企业</v>
          </cell>
          <cell r="L651" t="str">
            <v>何雪</v>
          </cell>
          <cell r="M651" t="str">
            <v>13890323460</v>
          </cell>
          <cell r="N651" t="str">
            <v>助教老师</v>
          </cell>
          <cell r="O651" t="str">
            <v>2021-09-06</v>
          </cell>
          <cell r="P651" t="str">
            <v>2021-12-31</v>
          </cell>
        </row>
        <row r="652">
          <cell r="B652" t="str">
            <v>196701020811</v>
          </cell>
          <cell r="C652" t="str">
            <v>刘丹</v>
          </cell>
          <cell r="D652" t="str">
            <v>教师教育系</v>
          </cell>
          <cell r="E652" t="str">
            <v>学前教育</v>
          </cell>
          <cell r="F652" t="str">
            <v>19学前8</v>
          </cell>
          <cell r="G652" t="str">
            <v>晨曦幼儿园</v>
          </cell>
          <cell r="H652" t="str">
            <v>鸭池晨曦幼儿园</v>
          </cell>
          <cell r="I652" t="str">
            <v>肖毕辉</v>
          </cell>
          <cell r="J652" t="str">
            <v>13096256693</v>
          </cell>
          <cell r="K652" t="str">
            <v>个私</v>
          </cell>
          <cell r="L652" t="str">
            <v>柴小敏</v>
          </cell>
          <cell r="M652" t="str">
            <v>18783325425</v>
          </cell>
          <cell r="N652" t="str">
            <v>实习教师</v>
          </cell>
          <cell r="O652" t="str">
            <v>2021-09-01</v>
          </cell>
          <cell r="P652" t="str">
            <v>2021-12-28</v>
          </cell>
        </row>
        <row r="653">
          <cell r="B653" t="str">
            <v>196701020812</v>
          </cell>
          <cell r="C653" t="str">
            <v>吴佳欣</v>
          </cell>
          <cell r="D653" t="str">
            <v>教师教育系</v>
          </cell>
          <cell r="E653" t="str">
            <v>学前教育</v>
          </cell>
          <cell r="F653" t="str">
            <v>19学前8</v>
          </cell>
          <cell r="G653" t="str">
            <v>森美国际酒店</v>
          </cell>
          <cell r="H653" t="str">
            <v>四川省成都市天府大道北段1777号招商玺荟2栋2单元2613</v>
          </cell>
          <cell r="I653" t="str">
            <v>杨利军</v>
          </cell>
          <cell r="J653" t="str">
            <v>13508100706</v>
          </cell>
          <cell r="K653" t="str">
            <v>个私</v>
          </cell>
          <cell r="L653" t="str">
            <v>杨利军</v>
          </cell>
          <cell r="M653" t="str">
            <v>13508100706</v>
          </cell>
          <cell r="N653" t="str">
            <v>酒店前台</v>
          </cell>
          <cell r="O653" t="str">
            <v>2021-08-19</v>
          </cell>
          <cell r="P653" t="str">
            <v>2022-02-28</v>
          </cell>
        </row>
        <row r="654">
          <cell r="B654" t="str">
            <v>196701020813</v>
          </cell>
          <cell r="C654" t="str">
            <v>李汝佳</v>
          </cell>
          <cell r="D654" t="str">
            <v>教师教育系</v>
          </cell>
          <cell r="E654" t="str">
            <v>学前教育</v>
          </cell>
          <cell r="F654" t="str">
            <v>19学前8</v>
          </cell>
          <cell r="G654" t="str">
            <v>阳光幼儿园</v>
          </cell>
          <cell r="H654" t="str">
            <v>城南市场对面</v>
          </cell>
          <cell r="I654" t="str">
            <v>王烁</v>
          </cell>
          <cell r="J654" t="str">
            <v>17361159035</v>
          </cell>
          <cell r="K654" t="str">
            <v>国有企业</v>
          </cell>
          <cell r="L654" t="str">
            <v>李燕</v>
          </cell>
          <cell r="M654" t="str">
            <v>13795502538</v>
          </cell>
          <cell r="N654" t="str">
            <v>助教</v>
          </cell>
          <cell r="O654" t="str">
            <v>2021-09-06</v>
          </cell>
          <cell r="P654" t="str">
            <v>2023-12-31</v>
          </cell>
        </row>
        <row r="655">
          <cell r="B655" t="str">
            <v>196701020814</v>
          </cell>
          <cell r="C655" t="str">
            <v>廖芡</v>
          </cell>
          <cell r="D655" t="str">
            <v>教师教育系</v>
          </cell>
          <cell r="E655" t="str">
            <v>学前教育</v>
          </cell>
          <cell r="F655" t="str">
            <v>19学前8</v>
          </cell>
          <cell r="G655" t="str">
            <v>佐桥幼儿园</v>
          </cell>
          <cell r="H655" t="str">
            <v>南坛路二段385号</v>
          </cell>
          <cell r="I655" t="str">
            <v>黄婷</v>
          </cell>
          <cell r="J655" t="str">
            <v>18228594150</v>
          </cell>
          <cell r="K655" t="str">
            <v>国有企业</v>
          </cell>
          <cell r="L655" t="str">
            <v>黄婷</v>
          </cell>
          <cell r="M655" t="str">
            <v>18228594150</v>
          </cell>
          <cell r="N655" t="str">
            <v>配班</v>
          </cell>
          <cell r="O655" t="str">
            <v>2021-09-06</v>
          </cell>
          <cell r="P655" t="str">
            <v>2021-12-31</v>
          </cell>
        </row>
        <row r="656">
          <cell r="B656" t="str">
            <v>196701020815</v>
          </cell>
          <cell r="C656" t="str">
            <v>白莹莉</v>
          </cell>
          <cell r="D656" t="str">
            <v>教师教育系</v>
          </cell>
          <cell r="E656" t="str">
            <v>学前教育</v>
          </cell>
          <cell r="F656" t="str">
            <v>19学前8</v>
          </cell>
          <cell r="G656" t="str">
            <v>大化镇团结幼儿园</v>
          </cell>
          <cell r="H656" t="str">
            <v>四川省眉山市仁寿县大化镇</v>
          </cell>
          <cell r="I656" t="str">
            <v>谢碧仙</v>
          </cell>
          <cell r="J656" t="str">
            <v>13198702732</v>
          </cell>
          <cell r="K656" t="str">
            <v>个私</v>
          </cell>
          <cell r="L656" t="str">
            <v>江艾玲</v>
          </cell>
          <cell r="M656" t="str">
            <v>18882165289</v>
          </cell>
          <cell r="N656" t="str">
            <v>助教</v>
          </cell>
          <cell r="O656" t="str">
            <v>2021-09-15</v>
          </cell>
          <cell r="P656" t="str">
            <v>2021-11-26</v>
          </cell>
        </row>
        <row r="657">
          <cell r="B657" t="str">
            <v>196701020816</v>
          </cell>
          <cell r="C657" t="str">
            <v>柴小敏</v>
          </cell>
          <cell r="D657" t="str">
            <v>教师教育系</v>
          </cell>
          <cell r="E657" t="str">
            <v>学前教育</v>
          </cell>
          <cell r="F657" t="str">
            <v>19学前8</v>
          </cell>
          <cell r="G657" t="str">
            <v>高家镇金桥幼儿园</v>
          </cell>
          <cell r="H657" t="str">
            <v>高家镇正街100号</v>
          </cell>
          <cell r="I657" t="str">
            <v>李春霞</v>
          </cell>
          <cell r="J657" t="str">
            <v>13183580092</v>
          </cell>
          <cell r="K657" t="str">
            <v>个私</v>
          </cell>
          <cell r="L657" t="str">
            <v>李春霞</v>
          </cell>
          <cell r="M657" t="str">
            <v>13183580092</v>
          </cell>
          <cell r="N657" t="str">
            <v>学前教育</v>
          </cell>
          <cell r="O657" t="str">
            <v>2021-09-06</v>
          </cell>
          <cell r="P657" t="str">
            <v>2021-12-30</v>
          </cell>
        </row>
        <row r="658">
          <cell r="B658" t="str">
            <v>196701020817</v>
          </cell>
          <cell r="C658" t="str">
            <v>李佳雯</v>
          </cell>
          <cell r="D658" t="str">
            <v>教师教育系</v>
          </cell>
          <cell r="E658" t="str">
            <v>学前教育</v>
          </cell>
          <cell r="F658" t="str">
            <v>19学前8</v>
          </cell>
          <cell r="G658" t="str">
            <v>奥顿公学幼儿园</v>
          </cell>
          <cell r="H658" t="str">
            <v>南新街</v>
          </cell>
          <cell r="I658" t="str">
            <v>杨沛</v>
          </cell>
          <cell r="J658" t="str">
            <v>13890302887</v>
          </cell>
          <cell r="K658" t="str">
            <v>个私</v>
          </cell>
          <cell r="L658" t="str">
            <v>廖佳培</v>
          </cell>
          <cell r="M658" t="str">
            <v>18582016178</v>
          </cell>
          <cell r="N658" t="str">
            <v>教师助理</v>
          </cell>
          <cell r="O658" t="str">
            <v>2021-07-15</v>
          </cell>
          <cell r="P658" t="str">
            <v>2022-01-05</v>
          </cell>
        </row>
        <row r="659">
          <cell r="B659" t="str">
            <v>196701020818</v>
          </cell>
          <cell r="C659" t="str">
            <v>黄先玲</v>
          </cell>
          <cell r="D659" t="str">
            <v>教师教育系</v>
          </cell>
          <cell r="E659" t="str">
            <v>学前教育</v>
          </cell>
          <cell r="F659" t="str">
            <v>19学前8</v>
          </cell>
          <cell r="G659" t="str">
            <v>重庆市开州区南门中心幼儿园</v>
          </cell>
          <cell r="H659" t="str">
            <v>重庆市开州区南岳街开州区南门镇中心小学东侧约270米</v>
          </cell>
          <cell r="I659" t="str">
            <v>黄老师</v>
          </cell>
          <cell r="J659" t="str">
            <v>13551458936</v>
          </cell>
          <cell r="K659" t="str">
            <v>机关事业</v>
          </cell>
          <cell r="L659" t="str">
            <v>陈程</v>
          </cell>
          <cell r="M659" t="str">
            <v>18161341882</v>
          </cell>
          <cell r="N659" t="str">
            <v>实习教师</v>
          </cell>
          <cell r="O659" t="str">
            <v>2021-09-01</v>
          </cell>
          <cell r="P659" t="str">
            <v>2022-01-10</v>
          </cell>
        </row>
        <row r="660">
          <cell r="B660" t="str">
            <v>196701020819</v>
          </cell>
          <cell r="C660" t="str">
            <v>冯莹</v>
          </cell>
          <cell r="D660" t="str">
            <v>教师教育系</v>
          </cell>
          <cell r="E660" t="str">
            <v>学前教育</v>
          </cell>
          <cell r="F660" t="str">
            <v>19学前8</v>
          </cell>
          <cell r="G660" t="str">
            <v>重庆市开州区南门中心幼儿园</v>
          </cell>
          <cell r="H660" t="str">
            <v>重庆市开州区南岳街开州区南门镇中心小学东侧约270米</v>
          </cell>
          <cell r="I660" t="str">
            <v>黄老师</v>
          </cell>
          <cell r="J660" t="str">
            <v>13551458936</v>
          </cell>
          <cell r="K660" t="str">
            <v>机关事业</v>
          </cell>
          <cell r="L660" t="str">
            <v>王迎雪</v>
          </cell>
          <cell r="M660" t="str">
            <v>17711241101</v>
          </cell>
          <cell r="N660" t="str">
            <v>实习教师</v>
          </cell>
          <cell r="O660" t="str">
            <v>2021-09-01</v>
          </cell>
          <cell r="P660" t="str">
            <v>2022-01-10</v>
          </cell>
        </row>
        <row r="661">
          <cell r="B661" t="str">
            <v>196701020820</v>
          </cell>
          <cell r="C661" t="str">
            <v>余蒙西</v>
          </cell>
          <cell r="D661" t="str">
            <v>教师教育系</v>
          </cell>
          <cell r="E661" t="str">
            <v>学前教育</v>
          </cell>
          <cell r="F661" t="str">
            <v>19学前8</v>
          </cell>
          <cell r="G661" t="str">
            <v>爱乐之声艺术培训学校</v>
          </cell>
          <cell r="H661" t="str">
            <v>荥经县严道镇街心花园</v>
          </cell>
          <cell r="I661" t="str">
            <v>唐凤</v>
          </cell>
          <cell r="J661" t="str">
            <v>18398274041</v>
          </cell>
          <cell r="K661" t="str">
            <v>自主创业</v>
          </cell>
          <cell r="L661" t="str">
            <v>唐凤</v>
          </cell>
          <cell r="M661" t="str">
            <v>18398274041</v>
          </cell>
          <cell r="N661" t="str">
            <v>钢琴教师</v>
          </cell>
          <cell r="O661" t="str">
            <v>2021-08-31</v>
          </cell>
          <cell r="P661" t="str">
            <v>2022-02-25</v>
          </cell>
        </row>
        <row r="662">
          <cell r="B662" t="str">
            <v>196701020821</v>
          </cell>
          <cell r="C662" t="str">
            <v>徐川惠</v>
          </cell>
          <cell r="D662" t="str">
            <v>教师教育系</v>
          </cell>
          <cell r="E662" t="str">
            <v>学前教育</v>
          </cell>
          <cell r="F662" t="str">
            <v>19学前8</v>
          </cell>
          <cell r="G662" t="str">
            <v>安居第一幼儿园</v>
          </cell>
          <cell r="H662" t="str">
            <v>兴业路遂宁市安居区规划和建设局附近</v>
          </cell>
          <cell r="I662" t="str">
            <v>刘主任</v>
          </cell>
          <cell r="J662" t="str">
            <v>15982557776</v>
          </cell>
          <cell r="K662" t="str">
            <v>机关事业</v>
          </cell>
          <cell r="L662" t="str">
            <v>邹丹</v>
          </cell>
          <cell r="M662" t="str">
            <v>15228673264</v>
          </cell>
          <cell r="N662" t="str">
            <v>实习幼儿教师</v>
          </cell>
          <cell r="O662" t="str">
            <v>2021-08-25</v>
          </cell>
          <cell r="P662" t="str">
            <v>2022-01-01</v>
          </cell>
        </row>
        <row r="663">
          <cell r="B663" t="str">
            <v>196701020823</v>
          </cell>
          <cell r="C663" t="str">
            <v>宋洁</v>
          </cell>
          <cell r="D663" t="str">
            <v>教师教育系</v>
          </cell>
          <cell r="E663" t="str">
            <v>学前教育</v>
          </cell>
          <cell r="F663" t="str">
            <v>19学前8</v>
          </cell>
          <cell r="G663" t="str">
            <v>四川省眉山市东坡区快乐幼儿园</v>
          </cell>
          <cell r="H663" t="str">
            <v>铁环路紫竹西街165附1号快乐幼儿园</v>
          </cell>
          <cell r="I663" t="str">
            <v>郑园长</v>
          </cell>
          <cell r="J663" t="str">
            <v>13778830989</v>
          </cell>
          <cell r="K663" t="str">
            <v>个私</v>
          </cell>
          <cell r="L663" t="str">
            <v>郑老师</v>
          </cell>
          <cell r="M663" t="str">
            <v>13778889196</v>
          </cell>
          <cell r="N663" t="str">
            <v>助教</v>
          </cell>
          <cell r="O663" t="str">
            <v>2020-08-30</v>
          </cell>
          <cell r="P663" t="str">
            <v>2022-01-15</v>
          </cell>
        </row>
        <row r="664">
          <cell r="B664" t="str">
            <v>196701020824</v>
          </cell>
          <cell r="C664" t="str">
            <v>张文婷</v>
          </cell>
          <cell r="D664" t="str">
            <v>教师教育系</v>
          </cell>
          <cell r="E664" t="str">
            <v>学前教育</v>
          </cell>
          <cell r="F664" t="str">
            <v>19学前8</v>
          </cell>
          <cell r="G664" t="str">
            <v>泸州市人民南路幼儿园</v>
          </cell>
          <cell r="H664" t="str">
            <v>泸州市江阳区南城街道中平远路61号</v>
          </cell>
          <cell r="I664" t="str">
            <v>陈怡</v>
          </cell>
          <cell r="J664" t="str">
            <v>18683051202</v>
          </cell>
          <cell r="K664" t="str">
            <v>国有企业</v>
          </cell>
          <cell r="L664" t="str">
            <v>邱欣轶</v>
          </cell>
          <cell r="M664" t="str">
            <v>13036433300</v>
          </cell>
          <cell r="N664" t="str">
            <v>教师</v>
          </cell>
          <cell r="O664" t="str">
            <v>2021-09-01</v>
          </cell>
          <cell r="P664" t="str">
            <v>2022-01-22</v>
          </cell>
        </row>
        <row r="665">
          <cell r="B665" t="str">
            <v>196701020825</v>
          </cell>
          <cell r="C665" t="str">
            <v>王湘</v>
          </cell>
          <cell r="D665" t="str">
            <v>教师教育系</v>
          </cell>
          <cell r="E665" t="str">
            <v>学前教育</v>
          </cell>
          <cell r="F665" t="str">
            <v>19学前8</v>
          </cell>
          <cell r="G665" t="str">
            <v>童谣幼儿园</v>
          </cell>
          <cell r="H665" t="str">
            <v>华严街</v>
          </cell>
          <cell r="I665" t="str">
            <v>郑莉</v>
          </cell>
          <cell r="J665" t="str">
            <v>18982725170</v>
          </cell>
          <cell r="K665" t="str">
            <v>国有企业</v>
          </cell>
          <cell r="L665" t="str">
            <v>郑莉</v>
          </cell>
          <cell r="M665" t="str">
            <v>18982725170</v>
          </cell>
          <cell r="N665" t="str">
            <v>助教</v>
          </cell>
          <cell r="O665" t="str">
            <v>2021-09-01</v>
          </cell>
          <cell r="P665" t="str">
            <v>2022-01-22</v>
          </cell>
        </row>
        <row r="666">
          <cell r="B666" t="str">
            <v>196701020826</v>
          </cell>
          <cell r="C666" t="str">
            <v>吕靖</v>
          </cell>
          <cell r="D666" t="str">
            <v>教师教育系</v>
          </cell>
          <cell r="E666" t="str">
            <v>学前教育</v>
          </cell>
          <cell r="F666" t="str">
            <v>19学前8</v>
          </cell>
          <cell r="G666" t="str">
            <v>乐文外滩幼儿园</v>
          </cell>
          <cell r="H666" t="str">
            <v>乐文外滩幼儿园</v>
          </cell>
          <cell r="I666" t="str">
            <v>李桢</v>
          </cell>
          <cell r="J666" t="str">
            <v>18982783520</v>
          </cell>
          <cell r="K666" t="str">
            <v>个私</v>
          </cell>
          <cell r="L666" t="str">
            <v>刘琴</v>
          </cell>
          <cell r="M666" t="str">
            <v>15282466331</v>
          </cell>
          <cell r="N666" t="str">
            <v>助教</v>
          </cell>
          <cell r="O666" t="str">
            <v>2021-08-23</v>
          </cell>
          <cell r="P666" t="str">
            <v>2022-01-14</v>
          </cell>
        </row>
        <row r="667">
          <cell r="B667" t="str">
            <v>196701020832</v>
          </cell>
          <cell r="C667" t="str">
            <v>泽仁群措</v>
          </cell>
          <cell r="D667" t="str">
            <v>教师教育系</v>
          </cell>
          <cell r="E667" t="str">
            <v>学前教育</v>
          </cell>
          <cell r="F667" t="str">
            <v>19学前8</v>
          </cell>
          <cell r="G667" t="str">
            <v>理塘县二幼儿园</v>
          </cell>
          <cell r="H667" t="str">
            <v>理塘县二幼儿园</v>
          </cell>
          <cell r="I667" t="str">
            <v>丁真确诊</v>
          </cell>
          <cell r="J667" t="str">
            <v>18283656706</v>
          </cell>
          <cell r="K667" t="str">
            <v>机关事业</v>
          </cell>
          <cell r="L667" t="str">
            <v>降拥志玛</v>
          </cell>
          <cell r="M667" t="str">
            <v>13551690285</v>
          </cell>
          <cell r="N667" t="str">
            <v>实习老师</v>
          </cell>
          <cell r="O667" t="str">
            <v>2021-09-01</v>
          </cell>
          <cell r="P667" t="str">
            <v>2022-01-31</v>
          </cell>
        </row>
        <row r="668">
          <cell r="B668" t="str">
            <v>196701020833</v>
          </cell>
          <cell r="C668" t="str">
            <v>正措</v>
          </cell>
          <cell r="D668" t="str">
            <v>教师教育系</v>
          </cell>
          <cell r="E668" t="str">
            <v>学前教育</v>
          </cell>
          <cell r="F668" t="str">
            <v>19学前8</v>
          </cell>
          <cell r="G668" t="str">
            <v>理塘县机关幼儿园</v>
          </cell>
          <cell r="H668" t="str">
            <v>四川省甘孜州理塘县 康巴街</v>
          </cell>
          <cell r="I668" t="str">
            <v>13320793509</v>
          </cell>
          <cell r="J668" t="str">
            <v>13320793509</v>
          </cell>
          <cell r="K668" t="str">
            <v>国有企业</v>
          </cell>
          <cell r="L668" t="str">
            <v>斯郎拉姆</v>
          </cell>
          <cell r="M668" t="str">
            <v>13320793509</v>
          </cell>
          <cell r="N668" t="str">
            <v>助教</v>
          </cell>
          <cell r="O668" t="str">
            <v>2021-09-01</v>
          </cell>
          <cell r="P668" t="str">
            <v>2022-01-12</v>
          </cell>
        </row>
        <row r="669">
          <cell r="B669" t="str">
            <v>196701020835</v>
          </cell>
          <cell r="C669" t="str">
            <v>觉你来</v>
          </cell>
          <cell r="D669" t="str">
            <v>教师教育系</v>
          </cell>
          <cell r="E669" t="str">
            <v>学前教育</v>
          </cell>
          <cell r="F669" t="str">
            <v>19学前8</v>
          </cell>
          <cell r="G669" t="str">
            <v>四川省昭觉县格五乡中心校</v>
          </cell>
          <cell r="H669" t="str">
            <v>格吾乡中心校</v>
          </cell>
          <cell r="I669" t="str">
            <v>阿子拉惹</v>
          </cell>
          <cell r="J669" t="str">
            <v>18328899034</v>
          </cell>
          <cell r="K669" t="str">
            <v>国有企业</v>
          </cell>
          <cell r="L669" t="str">
            <v>阿子拉惹</v>
          </cell>
          <cell r="M669" t="str">
            <v>18328899034</v>
          </cell>
          <cell r="N669" t="str">
            <v>实习教师</v>
          </cell>
          <cell r="O669" t="str">
            <v>2021-09-01</v>
          </cell>
          <cell r="P669" t="str">
            <v>2022-02-01</v>
          </cell>
        </row>
        <row r="670">
          <cell r="B670" t="str">
            <v>196701020836</v>
          </cell>
          <cell r="C670" t="str">
            <v>土比体哈</v>
          </cell>
          <cell r="D670" t="str">
            <v>教师教育系</v>
          </cell>
          <cell r="E670" t="str">
            <v>学前教育</v>
          </cell>
          <cell r="F670" t="str">
            <v>19学前8</v>
          </cell>
          <cell r="G670" t="str">
            <v>四川省普格县特补乡中心校</v>
          </cell>
          <cell r="H670" t="str">
            <v>特补乡中心校</v>
          </cell>
          <cell r="I670" t="str">
            <v>沙马伍合</v>
          </cell>
          <cell r="J670" t="str">
            <v>13550426481</v>
          </cell>
          <cell r="K670" t="str">
            <v>国有企业</v>
          </cell>
          <cell r="L670" t="str">
            <v>沙马伍合</v>
          </cell>
          <cell r="M670" t="str">
            <v>13550426481</v>
          </cell>
        </row>
        <row r="670">
          <cell r="O670" t="str">
            <v>2021-09-01</v>
          </cell>
          <cell r="P670" t="str">
            <v>2022-01-30</v>
          </cell>
        </row>
        <row r="671">
          <cell r="B671" t="str">
            <v>196701020837</v>
          </cell>
          <cell r="C671" t="str">
            <v>阿西比古</v>
          </cell>
          <cell r="D671" t="str">
            <v>教师教育系</v>
          </cell>
          <cell r="E671" t="str">
            <v>学前教育</v>
          </cell>
          <cell r="F671" t="str">
            <v>19学前8</v>
          </cell>
          <cell r="G671" t="str">
            <v>昭觉县城北幼儿园</v>
          </cell>
          <cell r="H671" t="str">
            <v>昭觉县城北乡010乡道东50米处</v>
          </cell>
          <cell r="I671" t="str">
            <v>吉克秀英</v>
          </cell>
          <cell r="J671" t="str">
            <v>18328129116</v>
          </cell>
          <cell r="K671" t="str">
            <v>机关事业</v>
          </cell>
          <cell r="L671" t="str">
            <v>谢瑜</v>
          </cell>
          <cell r="M671" t="str">
            <v>18892803924</v>
          </cell>
          <cell r="N671" t="str">
            <v>实习</v>
          </cell>
          <cell r="O671" t="str">
            <v>2021-09-01</v>
          </cell>
          <cell r="P671" t="str">
            <v>2022-01-31</v>
          </cell>
        </row>
        <row r="672">
          <cell r="B672" t="str">
            <v>196701020838</v>
          </cell>
          <cell r="C672" t="str">
            <v>马海拉生</v>
          </cell>
          <cell r="D672" t="str">
            <v>教师教育系</v>
          </cell>
          <cell r="E672" t="str">
            <v>学前教育</v>
          </cell>
          <cell r="F672" t="str">
            <v>19学前8</v>
          </cell>
          <cell r="G672" t="str">
            <v>普格县文倡民族幼儿园</v>
          </cell>
          <cell r="H672" t="str">
            <v>文昌民族幼儿园</v>
          </cell>
          <cell r="I672" t="str">
            <v>蒋凯旋</v>
          </cell>
          <cell r="J672" t="str">
            <v>19181515438</v>
          </cell>
          <cell r="K672" t="str">
            <v>国有企业</v>
          </cell>
          <cell r="L672" t="str">
            <v>蒋老师</v>
          </cell>
          <cell r="M672" t="str">
            <v>19181515438</v>
          </cell>
          <cell r="N672" t="str">
            <v>实习</v>
          </cell>
          <cell r="O672" t="str">
            <v>2021-09-01</v>
          </cell>
          <cell r="P672" t="str">
            <v>2022-01-17</v>
          </cell>
        </row>
        <row r="673">
          <cell r="B673" t="str">
            <v>196701020839</v>
          </cell>
          <cell r="C673" t="str">
            <v>阿加牛牛</v>
          </cell>
          <cell r="D673" t="str">
            <v>教师教育系</v>
          </cell>
          <cell r="E673" t="str">
            <v>学前教育</v>
          </cell>
          <cell r="F673" t="str">
            <v>19学前8</v>
          </cell>
          <cell r="G673" t="str">
            <v>普格文倡民族幼儿园</v>
          </cell>
          <cell r="H673" t="str">
            <v>普基镇文昌民族幼儿园</v>
          </cell>
          <cell r="I673" t="str">
            <v>谭敏</v>
          </cell>
          <cell r="J673" t="str">
            <v>18181210323</v>
          </cell>
          <cell r="K673" t="str">
            <v>国有企业</v>
          </cell>
          <cell r="L673" t="str">
            <v>马老师</v>
          </cell>
          <cell r="M673" t="str">
            <v>15756846117</v>
          </cell>
          <cell r="N673" t="str">
            <v>实习</v>
          </cell>
          <cell r="O673" t="str">
            <v>2021-09-01</v>
          </cell>
          <cell r="P673" t="str">
            <v>2022-01-15</v>
          </cell>
        </row>
        <row r="674">
          <cell r="B674" t="str">
            <v>196701020840</v>
          </cell>
          <cell r="C674" t="str">
            <v>马海石牛</v>
          </cell>
          <cell r="D674" t="str">
            <v>教师教育系</v>
          </cell>
          <cell r="E674" t="str">
            <v>学前教育</v>
          </cell>
          <cell r="F674" t="str">
            <v>19学前8</v>
          </cell>
          <cell r="G674" t="str">
            <v>牛牛坝幼儿园</v>
          </cell>
          <cell r="H674" t="str">
            <v>牛牛坝乡四比齐村二组23号</v>
          </cell>
          <cell r="I674" t="str">
            <v>小勇</v>
          </cell>
          <cell r="J674" t="str">
            <v>15008305248</v>
          </cell>
          <cell r="K674" t="str">
            <v>国有企业</v>
          </cell>
          <cell r="L674" t="str">
            <v>马海石牛</v>
          </cell>
          <cell r="M674" t="str">
            <v>15008305248</v>
          </cell>
          <cell r="N674" t="str">
            <v>幼儿园</v>
          </cell>
          <cell r="O674" t="str">
            <v>2021-09-01</v>
          </cell>
          <cell r="P674" t="str">
            <v>2023-03-11</v>
          </cell>
        </row>
        <row r="675">
          <cell r="B675" t="str">
            <v>196701020841</v>
          </cell>
          <cell r="C675" t="str">
            <v>吉俄阿甲么</v>
          </cell>
          <cell r="D675" t="str">
            <v>教师教育系</v>
          </cell>
          <cell r="E675" t="str">
            <v>学前教育</v>
          </cell>
          <cell r="F675" t="str">
            <v>19学前8</v>
          </cell>
          <cell r="G675" t="str">
            <v>四川省普格县东山乡中心校</v>
          </cell>
          <cell r="H675" t="str">
            <v>东山乡中心校</v>
          </cell>
          <cell r="I675" t="str">
            <v>丰伟</v>
          </cell>
          <cell r="J675" t="str">
            <v>15183448024</v>
          </cell>
          <cell r="K675" t="str">
            <v>机关事业</v>
          </cell>
          <cell r="L675" t="str">
            <v>沙马乌各</v>
          </cell>
          <cell r="M675" t="str">
            <v>19960257841</v>
          </cell>
          <cell r="N675" t="str">
            <v>实习老师</v>
          </cell>
          <cell r="O675" t="str">
            <v>2021-09-01</v>
          </cell>
          <cell r="P675" t="str">
            <v>2022-01-15</v>
          </cell>
        </row>
        <row r="676">
          <cell r="B676" t="str">
            <v>196701020842</v>
          </cell>
          <cell r="C676" t="str">
            <v>吉克么土作</v>
          </cell>
          <cell r="D676" t="str">
            <v>教师教育系</v>
          </cell>
          <cell r="E676" t="str">
            <v>学前教育</v>
          </cell>
          <cell r="F676" t="str">
            <v>19学前8</v>
          </cell>
          <cell r="G676" t="str">
            <v>四川省普格县东山乡中心校</v>
          </cell>
          <cell r="H676" t="str">
            <v>东山乡中心校</v>
          </cell>
          <cell r="I676" t="str">
            <v>科日</v>
          </cell>
          <cell r="J676" t="str">
            <v>15183448024</v>
          </cell>
          <cell r="K676" t="str">
            <v>机关事业</v>
          </cell>
          <cell r="L676" t="str">
            <v>杨老师</v>
          </cell>
          <cell r="M676" t="str">
            <v>18283401643</v>
          </cell>
          <cell r="N676" t="str">
            <v>支教</v>
          </cell>
          <cell r="O676" t="str">
            <v>2021-09-01</v>
          </cell>
          <cell r="P676" t="str">
            <v>2021-01-15</v>
          </cell>
        </row>
        <row r="677">
          <cell r="B677" t="str">
            <v>196701020843</v>
          </cell>
          <cell r="C677" t="str">
            <v>兰日牛</v>
          </cell>
          <cell r="D677" t="str">
            <v>教师教育系</v>
          </cell>
          <cell r="E677" t="str">
            <v>学前教育</v>
          </cell>
          <cell r="F677" t="str">
            <v>19学前8</v>
          </cell>
          <cell r="G677" t="str">
            <v>四川省普格县东山乡中心校</v>
          </cell>
          <cell r="H677" t="str">
            <v>东山乡中心校</v>
          </cell>
          <cell r="I677" t="str">
            <v>丰园</v>
          </cell>
          <cell r="J677" t="str">
            <v>15183448024</v>
          </cell>
          <cell r="K677" t="str">
            <v>机关事业</v>
          </cell>
          <cell r="L677" t="str">
            <v>沙马老师</v>
          </cell>
          <cell r="M677" t="str">
            <v>19960257841</v>
          </cell>
          <cell r="N677" t="str">
            <v>幼儿园</v>
          </cell>
          <cell r="O677" t="str">
            <v>2021-09-01</v>
          </cell>
          <cell r="P677" t="str">
            <v>2022-01-15</v>
          </cell>
        </row>
        <row r="678">
          <cell r="B678" t="str">
            <v>196701020844</v>
          </cell>
          <cell r="C678" t="str">
            <v>曹小雪</v>
          </cell>
          <cell r="D678" t="str">
            <v>教师教育系</v>
          </cell>
          <cell r="E678" t="str">
            <v>学前教育</v>
          </cell>
          <cell r="F678" t="str">
            <v>19学前8</v>
          </cell>
          <cell r="G678" t="str">
            <v>四川省布拖县 浪珠乡中心校</v>
          </cell>
          <cell r="H678" t="str">
            <v>布拖县浪珠乡中心校</v>
          </cell>
          <cell r="I678" t="str">
            <v>曲木史日</v>
          </cell>
          <cell r="J678" t="str">
            <v>18308202868</v>
          </cell>
          <cell r="K678" t="str">
            <v>个私</v>
          </cell>
          <cell r="L678" t="str">
            <v>曲木史日</v>
          </cell>
          <cell r="M678" t="str">
            <v>18308202868</v>
          </cell>
          <cell r="N678" t="str">
            <v>主班</v>
          </cell>
          <cell r="O678" t="str">
            <v>2021-09-01</v>
          </cell>
          <cell r="P678" t="str">
            <v>2023-01-25</v>
          </cell>
        </row>
        <row r="679">
          <cell r="B679" t="str">
            <v>196701020845</v>
          </cell>
          <cell r="C679" t="str">
            <v>吉火次呷</v>
          </cell>
          <cell r="D679" t="str">
            <v>教师教育系</v>
          </cell>
          <cell r="E679" t="str">
            <v>学前教育</v>
          </cell>
          <cell r="F679" t="str">
            <v>19学前8</v>
          </cell>
          <cell r="G679" t="str">
            <v>阳光幼儿园</v>
          </cell>
          <cell r="H679" t="str">
            <v>四川省昭觉县</v>
          </cell>
          <cell r="I679" t="str">
            <v>小勇</v>
          </cell>
          <cell r="J679" t="str">
            <v>15008305248</v>
          </cell>
          <cell r="K679" t="str">
            <v>国有企业</v>
          </cell>
          <cell r="L679" t="str">
            <v>吉火次呷</v>
          </cell>
          <cell r="M679" t="str">
            <v>15008305248</v>
          </cell>
          <cell r="N679" t="str">
            <v>阳光幼儿园</v>
          </cell>
          <cell r="O679" t="str">
            <v>2021-09-01</v>
          </cell>
          <cell r="P679" t="str">
            <v>2022-03-01</v>
          </cell>
        </row>
        <row r="680">
          <cell r="B680" t="str">
            <v>196701020846</v>
          </cell>
          <cell r="C680" t="str">
            <v>泽仁扎姆</v>
          </cell>
          <cell r="D680" t="str">
            <v>教师教育系</v>
          </cell>
          <cell r="E680" t="str">
            <v>学前教育</v>
          </cell>
          <cell r="F680" t="str">
            <v>19学前8</v>
          </cell>
          <cell r="G680" t="str">
            <v>健林幼儿园</v>
          </cell>
          <cell r="H680" t="str">
            <v>新政府甘洛县</v>
          </cell>
          <cell r="I680" t="str">
            <v>阿衣尔金</v>
          </cell>
          <cell r="J680" t="str">
            <v>13350717179</v>
          </cell>
          <cell r="K680" t="str">
            <v>个私</v>
          </cell>
          <cell r="L680" t="str">
            <v>阿衣尔金</v>
          </cell>
          <cell r="M680" t="str">
            <v>13350717179</v>
          </cell>
          <cell r="N680" t="str">
            <v>主班</v>
          </cell>
          <cell r="O680" t="str">
            <v>2021-09-01</v>
          </cell>
          <cell r="P680" t="str">
            <v>2022-01-23</v>
          </cell>
        </row>
        <row r="681">
          <cell r="B681" t="str">
            <v>196701020847</v>
          </cell>
          <cell r="C681" t="str">
            <v>陈红彤</v>
          </cell>
          <cell r="D681" t="str">
            <v>教师教育系</v>
          </cell>
          <cell r="E681" t="str">
            <v>学前教育</v>
          </cell>
          <cell r="F681" t="str">
            <v>19学前8</v>
          </cell>
          <cell r="G681" t="str">
            <v>金贝国际幼儿园</v>
          </cell>
          <cell r="H681" t="str">
            <v>天彭镇回龙东路236号金贝幼儿园</v>
          </cell>
          <cell r="I681" t="str">
            <v>唐园长</v>
          </cell>
          <cell r="J681" t="str">
            <v>18081933619</v>
          </cell>
          <cell r="K681" t="str">
            <v>机关事业</v>
          </cell>
          <cell r="L681" t="str">
            <v>蒲佳</v>
          </cell>
          <cell r="M681" t="str">
            <v>15882101803</v>
          </cell>
          <cell r="N681" t="str">
            <v>助教</v>
          </cell>
          <cell r="O681" t="str">
            <v>2021-08-30</v>
          </cell>
          <cell r="P681" t="str">
            <v>2022-01-21</v>
          </cell>
        </row>
        <row r="682">
          <cell r="B682" t="str">
            <v>196701020902</v>
          </cell>
          <cell r="C682" t="str">
            <v>曲尼卓玛</v>
          </cell>
          <cell r="D682" t="str">
            <v>教师教育系</v>
          </cell>
          <cell r="E682" t="str">
            <v>学前教育</v>
          </cell>
          <cell r="F682" t="str">
            <v>19学前9</v>
          </cell>
          <cell r="G682" t="str">
            <v>石渠县城区小学校</v>
          </cell>
          <cell r="H682" t="str">
            <v>石渠县仁礼路1号</v>
          </cell>
          <cell r="I682" t="str">
            <v>曲尼卓玛</v>
          </cell>
          <cell r="J682" t="str">
            <v>18882577871</v>
          </cell>
          <cell r="K682" t="str">
            <v>国有企业</v>
          </cell>
          <cell r="L682" t="str">
            <v>泽郎它</v>
          </cell>
          <cell r="M682" t="str">
            <v>13990468301</v>
          </cell>
        </row>
        <row r="682">
          <cell r="O682" t="str">
            <v>2021-09-02</v>
          </cell>
          <cell r="P682" t="str">
            <v>2022-01-10</v>
          </cell>
        </row>
        <row r="683">
          <cell r="B683" t="str">
            <v>196701020904</v>
          </cell>
          <cell r="C683" t="str">
            <v>谢丹</v>
          </cell>
          <cell r="D683" t="str">
            <v>教师教育系</v>
          </cell>
          <cell r="E683" t="str">
            <v>学前教育</v>
          </cell>
          <cell r="F683" t="str">
            <v>19学前9</v>
          </cell>
          <cell r="G683" t="str">
            <v>健林幼儿园</v>
          </cell>
          <cell r="H683" t="str">
            <v>甘洛县</v>
          </cell>
          <cell r="I683" t="str">
            <v>阿衣尔金</v>
          </cell>
          <cell r="J683" t="str">
            <v>13350717179</v>
          </cell>
          <cell r="K683" t="str">
            <v>国有企业</v>
          </cell>
          <cell r="L683" t="str">
            <v>阿衣尔金</v>
          </cell>
          <cell r="M683" t="str">
            <v>13350717179</v>
          </cell>
          <cell r="N683" t="str">
            <v>教师</v>
          </cell>
          <cell r="O683" t="str">
            <v>2020-08-28</v>
          </cell>
          <cell r="P683" t="str">
            <v>2022-01-20</v>
          </cell>
        </row>
        <row r="684">
          <cell r="B684" t="str">
            <v>196701020905</v>
          </cell>
          <cell r="C684" t="str">
            <v>詹颖航</v>
          </cell>
          <cell r="D684" t="str">
            <v>教师教育系</v>
          </cell>
          <cell r="E684" t="str">
            <v>学前教育</v>
          </cell>
          <cell r="F684" t="str">
            <v>19学前9</v>
          </cell>
          <cell r="G684" t="str">
            <v>成都市双流区实验幼儿园</v>
          </cell>
          <cell r="H684" t="str">
            <v>东升街道洪江路三段130号</v>
          </cell>
          <cell r="I684" t="str">
            <v>王英</v>
          </cell>
          <cell r="J684" t="str">
            <v>13378114556</v>
          </cell>
          <cell r="K684" t="str">
            <v>国有企业</v>
          </cell>
          <cell r="L684" t="str">
            <v>王英</v>
          </cell>
          <cell r="M684" t="str">
            <v>13378114556</v>
          </cell>
          <cell r="N684" t="str">
            <v>教师</v>
          </cell>
          <cell r="O684" t="str">
            <v>2021-09-01</v>
          </cell>
          <cell r="P684" t="str">
            <v>2022-01-20</v>
          </cell>
        </row>
        <row r="685">
          <cell r="B685" t="str">
            <v>196701020906</v>
          </cell>
          <cell r="C685" t="str">
            <v>徐雨欣</v>
          </cell>
          <cell r="D685" t="str">
            <v>教师教育系</v>
          </cell>
          <cell r="E685" t="str">
            <v>学前教育</v>
          </cell>
          <cell r="F685" t="str">
            <v>19学前9</v>
          </cell>
          <cell r="G685" t="str">
            <v>健林幼儿园</v>
          </cell>
          <cell r="H685" t="str">
            <v>新政府</v>
          </cell>
          <cell r="I685" t="str">
            <v>阿衣尔金</v>
          </cell>
          <cell r="J685" t="str">
            <v>13350717179</v>
          </cell>
          <cell r="K685" t="str">
            <v>国有企业</v>
          </cell>
          <cell r="L685" t="str">
            <v>阿衣尔金</v>
          </cell>
          <cell r="M685" t="str">
            <v>13350717179</v>
          </cell>
          <cell r="N685" t="str">
            <v>教师</v>
          </cell>
          <cell r="O685" t="str">
            <v>2021-08-28</v>
          </cell>
          <cell r="P685" t="str">
            <v>2022-01-20</v>
          </cell>
        </row>
        <row r="686">
          <cell r="B686" t="str">
            <v>196701020907</v>
          </cell>
          <cell r="C686" t="str">
            <v>赵卿莉</v>
          </cell>
          <cell r="D686" t="str">
            <v>教师教育系</v>
          </cell>
          <cell r="E686" t="str">
            <v>学前教育</v>
          </cell>
          <cell r="F686" t="str">
            <v>19学前9</v>
          </cell>
          <cell r="G686" t="str">
            <v>达川区三里小学附属幼儿园</v>
          </cell>
          <cell r="H686" t="str">
            <v>达川区三里坪</v>
          </cell>
          <cell r="I686" t="str">
            <v>哈蕾</v>
          </cell>
          <cell r="J686" t="str">
            <v>13079029900</v>
          </cell>
          <cell r="K686" t="str">
            <v>国有企业</v>
          </cell>
          <cell r="L686" t="str">
            <v>付小偲</v>
          </cell>
          <cell r="M686" t="str">
            <v>13547266776</v>
          </cell>
          <cell r="N686" t="str">
            <v>幼儿教师</v>
          </cell>
          <cell r="O686" t="str">
            <v>2021-08-27</v>
          </cell>
          <cell r="P686" t="str">
            <v>2022-01-12</v>
          </cell>
        </row>
        <row r="687">
          <cell r="B687" t="str">
            <v>196701020908</v>
          </cell>
          <cell r="C687" t="str">
            <v>李桂</v>
          </cell>
          <cell r="D687" t="str">
            <v>教师教育系</v>
          </cell>
          <cell r="E687" t="str">
            <v>学前教育</v>
          </cell>
          <cell r="F687" t="str">
            <v>19学前9</v>
          </cell>
          <cell r="G687" t="str">
            <v>四川省达州市宣汉县金色摇篮幼儿园</v>
          </cell>
          <cell r="H687" t="str">
            <v>桐口路德府金城7号楼</v>
          </cell>
          <cell r="I687" t="str">
            <v>叶娟</v>
          </cell>
          <cell r="J687" t="str">
            <v>15181807115</v>
          </cell>
          <cell r="K687" t="str">
            <v>个私</v>
          </cell>
          <cell r="L687" t="str">
            <v>徐梦迪</v>
          </cell>
          <cell r="M687" t="str">
            <v>17765522300</v>
          </cell>
          <cell r="N687" t="str">
            <v>幼儿教师</v>
          </cell>
          <cell r="O687" t="str">
            <v>2021-07-13</v>
          </cell>
          <cell r="P687" t="str">
            <v>2022-01-15</v>
          </cell>
        </row>
        <row r="688">
          <cell r="B688" t="str">
            <v>196701020909</v>
          </cell>
          <cell r="C688" t="str">
            <v>张继芬</v>
          </cell>
          <cell r="D688" t="str">
            <v>教师教育系</v>
          </cell>
          <cell r="E688" t="str">
            <v>学前教育</v>
          </cell>
          <cell r="F688" t="str">
            <v>19学前9</v>
          </cell>
          <cell r="G688" t="str">
            <v>明珠康城国际春稻田幼儿园</v>
          </cell>
          <cell r="H688" t="str">
            <v>慈音街道德水中路20号</v>
          </cell>
          <cell r="I688" t="str">
            <v>严亦陌</v>
          </cell>
          <cell r="J688" t="str">
            <v>15228675253</v>
          </cell>
          <cell r="K688" t="str">
            <v>个私</v>
          </cell>
          <cell r="L688" t="str">
            <v>林雪琼</v>
          </cell>
          <cell r="M688" t="str">
            <v>18716453396</v>
          </cell>
          <cell r="N688" t="str">
            <v>实习教师</v>
          </cell>
          <cell r="O688" t="str">
            <v>2021-08-23</v>
          </cell>
          <cell r="P688" t="str">
            <v>2022-01-23</v>
          </cell>
        </row>
        <row r="689">
          <cell r="B689" t="str">
            <v>196701020910</v>
          </cell>
          <cell r="C689" t="str">
            <v>刘艺</v>
          </cell>
          <cell r="D689" t="str">
            <v>教师教育系</v>
          </cell>
          <cell r="E689" t="str">
            <v>学前教育</v>
          </cell>
          <cell r="F689" t="str">
            <v>19学前9</v>
          </cell>
          <cell r="G689" t="str">
            <v>成都健冠体育文化传播有限公司</v>
          </cell>
          <cell r="H689" t="str">
            <v>金桉路88号</v>
          </cell>
          <cell r="I689" t="str">
            <v>刘艺</v>
          </cell>
          <cell r="J689" t="str">
            <v>13980827635</v>
          </cell>
          <cell r="K689" t="str">
            <v>个私</v>
          </cell>
          <cell r="L689" t="str">
            <v>沈泽豪</v>
          </cell>
          <cell r="M689" t="str">
            <v>19983862722</v>
          </cell>
          <cell r="N689" t="str">
            <v>幼儿教师</v>
          </cell>
          <cell r="O689" t="str">
            <v>2021-09-01</v>
          </cell>
          <cell r="P689" t="str">
            <v>2022-01-15</v>
          </cell>
        </row>
        <row r="690">
          <cell r="B690" t="str">
            <v>196701020911</v>
          </cell>
          <cell r="C690" t="str">
            <v>向桂容</v>
          </cell>
          <cell r="D690" t="str">
            <v>教师教育系</v>
          </cell>
          <cell r="E690" t="str">
            <v>学前教育</v>
          </cell>
          <cell r="F690" t="str">
            <v>19学前9</v>
          </cell>
          <cell r="G690" t="str">
            <v>明珠康城国际春稻田幼稚园</v>
          </cell>
          <cell r="H690" t="str">
            <v>慈音街道德水中路20号</v>
          </cell>
          <cell r="I690" t="str">
            <v>严亦陌</v>
          </cell>
          <cell r="J690" t="str">
            <v>15228675253</v>
          </cell>
          <cell r="K690" t="str">
            <v>个私</v>
          </cell>
          <cell r="L690" t="str">
            <v>林雪琼</v>
          </cell>
          <cell r="M690" t="str">
            <v>18716453396</v>
          </cell>
          <cell r="N690" t="str">
            <v>实习教师</v>
          </cell>
          <cell r="O690" t="str">
            <v>2021-08-23</v>
          </cell>
          <cell r="P690" t="str">
            <v>2022-01-22</v>
          </cell>
        </row>
        <row r="691">
          <cell r="B691" t="str">
            <v>196701020912</v>
          </cell>
          <cell r="C691" t="str">
            <v>杨琦</v>
          </cell>
          <cell r="D691" t="str">
            <v>教师教育系</v>
          </cell>
          <cell r="E691" t="str">
            <v>学前教育</v>
          </cell>
          <cell r="F691" t="str">
            <v>19学前9</v>
          </cell>
          <cell r="G691" t="str">
            <v>喜德县机关幼儿园</v>
          </cell>
          <cell r="H691" t="str">
            <v>商业街与文化路西段交叉口东北方向80米喜德县机关幼儿园</v>
          </cell>
          <cell r="I691" t="str">
            <v>杨琦</v>
          </cell>
          <cell r="J691" t="str">
            <v>14780061679</v>
          </cell>
          <cell r="K691" t="str">
            <v>国有企业</v>
          </cell>
          <cell r="L691" t="str">
            <v>王建英</v>
          </cell>
          <cell r="M691" t="str">
            <v>15881541095</v>
          </cell>
          <cell r="N691" t="str">
            <v>实习教师</v>
          </cell>
          <cell r="O691" t="str">
            <v>2021-08-31</v>
          </cell>
          <cell r="P691" t="str">
            <v>2022-01-07</v>
          </cell>
        </row>
        <row r="692">
          <cell r="B692" t="str">
            <v>196701020913</v>
          </cell>
          <cell r="C692" t="str">
            <v>拥中拉姆</v>
          </cell>
          <cell r="D692" t="str">
            <v>教师教育系</v>
          </cell>
          <cell r="E692" t="str">
            <v>学前教育</v>
          </cell>
          <cell r="F692" t="str">
            <v>19学前9</v>
          </cell>
          <cell r="G692" t="str">
            <v>健林幼儿园</v>
          </cell>
          <cell r="H692" t="str">
            <v>甘洛县新政府</v>
          </cell>
          <cell r="I692" t="str">
            <v>13350717179</v>
          </cell>
          <cell r="J692" t="str">
            <v>13350717179</v>
          </cell>
          <cell r="K692" t="str">
            <v>国有企业</v>
          </cell>
          <cell r="L692" t="str">
            <v>阿衣尔金</v>
          </cell>
          <cell r="M692" t="str">
            <v>13350717179</v>
          </cell>
          <cell r="N692" t="str">
            <v>助教</v>
          </cell>
          <cell r="O692" t="str">
            <v>2021-08-28</v>
          </cell>
          <cell r="P692" t="str">
            <v>2022-01-20</v>
          </cell>
        </row>
        <row r="693">
          <cell r="B693" t="str">
            <v>196701020914</v>
          </cell>
          <cell r="C693" t="str">
            <v>师顺进</v>
          </cell>
          <cell r="D693" t="str">
            <v>教师教育系</v>
          </cell>
          <cell r="E693" t="str">
            <v>学前教育</v>
          </cell>
          <cell r="F693" t="str">
            <v>19学前9</v>
          </cell>
          <cell r="G693" t="str">
            <v>明珠康城国际幼稚园</v>
          </cell>
          <cell r="H693" t="str">
            <v>慈音街道德水北路永明·东海岸附近</v>
          </cell>
          <cell r="I693" t="str">
            <v>马老师</v>
          </cell>
          <cell r="J693" t="str">
            <v>15282590213</v>
          </cell>
          <cell r="K693" t="str">
            <v>个私</v>
          </cell>
          <cell r="L693" t="str">
            <v>马春红</v>
          </cell>
          <cell r="M693" t="str">
            <v>15282590213</v>
          </cell>
          <cell r="N693" t="str">
            <v>实习教师</v>
          </cell>
          <cell r="O693" t="str">
            <v>2021-08-23</v>
          </cell>
          <cell r="P693" t="str">
            <v>2022-01-22</v>
          </cell>
        </row>
        <row r="694">
          <cell r="B694" t="str">
            <v>196701020915</v>
          </cell>
          <cell r="C694" t="str">
            <v>朱玉佳</v>
          </cell>
          <cell r="D694" t="str">
            <v>教师教育系</v>
          </cell>
          <cell r="E694" t="str">
            <v>学前教育</v>
          </cell>
          <cell r="F694" t="str">
            <v>19学前9</v>
          </cell>
          <cell r="G694" t="str">
            <v>茂县城南幼儿园</v>
          </cell>
          <cell r="H694" t="str">
            <v>茂县城南幼儿园</v>
          </cell>
          <cell r="I694" t="str">
            <v>张子渊</v>
          </cell>
          <cell r="J694" t="str">
            <v>18990119289</v>
          </cell>
          <cell r="K694" t="str">
            <v>机关事业</v>
          </cell>
          <cell r="L694" t="str">
            <v>马老师</v>
          </cell>
          <cell r="M694" t="str">
            <v>18090238648</v>
          </cell>
          <cell r="N694" t="str">
            <v>教师</v>
          </cell>
          <cell r="O694" t="str">
            <v>2021-08-31</v>
          </cell>
          <cell r="P694" t="str">
            <v>2022-01-01</v>
          </cell>
        </row>
        <row r="695">
          <cell r="B695" t="str">
            <v>196701020916</v>
          </cell>
          <cell r="C695" t="str">
            <v>兰永莲</v>
          </cell>
          <cell r="D695" t="str">
            <v>教师教育系</v>
          </cell>
          <cell r="E695" t="str">
            <v>学前教育</v>
          </cell>
          <cell r="F695" t="str">
            <v>19学前9</v>
          </cell>
          <cell r="G695" t="str">
            <v>四川省绵阳市培城区卡卡西幼儿园</v>
          </cell>
          <cell r="H695" t="str">
            <v>培城区卡卡西幼儿园</v>
          </cell>
          <cell r="I695" t="str">
            <v>16608385029</v>
          </cell>
          <cell r="J695" t="str">
            <v>166083705029</v>
          </cell>
          <cell r="K695" t="str">
            <v>个私</v>
          </cell>
          <cell r="L695" t="str">
            <v>兰永莲</v>
          </cell>
          <cell r="M695" t="str">
            <v>16608375029</v>
          </cell>
          <cell r="N695" t="str">
            <v>实习教师</v>
          </cell>
          <cell r="O695" t="str">
            <v>2021-09-01</v>
          </cell>
          <cell r="P695" t="str">
            <v>2021-12-31</v>
          </cell>
        </row>
        <row r="696">
          <cell r="B696" t="str">
            <v>196701020917</v>
          </cell>
          <cell r="C696" t="str">
            <v>王田英</v>
          </cell>
          <cell r="D696" t="str">
            <v>教师教育系</v>
          </cell>
          <cell r="E696" t="str">
            <v>学前教育</v>
          </cell>
          <cell r="F696" t="str">
            <v>19学前9</v>
          </cell>
          <cell r="G696" t="str">
            <v>四川省阿坝州茂县城南幼儿园</v>
          </cell>
          <cell r="H696" t="str">
            <v>城南幼儿园</v>
          </cell>
          <cell r="I696" t="str">
            <v>王园长</v>
          </cell>
          <cell r="J696" t="str">
            <v>15183702791</v>
          </cell>
          <cell r="K696" t="str">
            <v>个私</v>
          </cell>
          <cell r="L696" t="str">
            <v>谢老师</v>
          </cell>
          <cell r="M696" t="str">
            <v>18880412265</v>
          </cell>
          <cell r="N696" t="str">
            <v>实习教师</v>
          </cell>
          <cell r="O696" t="str">
            <v>2021-09-01</v>
          </cell>
          <cell r="P696" t="str">
            <v>2022-01-31</v>
          </cell>
        </row>
        <row r="697">
          <cell r="B697" t="str">
            <v>196701020918</v>
          </cell>
          <cell r="C697" t="str">
            <v>蒋子珍</v>
          </cell>
          <cell r="D697" t="str">
            <v>教师教育系</v>
          </cell>
          <cell r="E697" t="str">
            <v>学前教育</v>
          </cell>
          <cell r="F697" t="str">
            <v>19学前9</v>
          </cell>
          <cell r="G697" t="str">
            <v>盐源县实验幼儿园</v>
          </cell>
          <cell r="H697" t="str">
            <v>盐源县盐井街江家巷92号实验幼儿园</v>
          </cell>
          <cell r="I697" t="str">
            <v>18583893160</v>
          </cell>
          <cell r="J697" t="str">
            <v>18381451024</v>
          </cell>
          <cell r="K697" t="str">
            <v>个私</v>
          </cell>
          <cell r="L697" t="str">
            <v>马梦依</v>
          </cell>
          <cell r="M697" t="str">
            <v>15984184517</v>
          </cell>
          <cell r="N697" t="str">
            <v>教师</v>
          </cell>
          <cell r="O697" t="str">
            <v>2021-09-01</v>
          </cell>
          <cell r="P697" t="str">
            <v>2022-01-20</v>
          </cell>
        </row>
        <row r="698">
          <cell r="B698" t="str">
            <v>196701020919</v>
          </cell>
          <cell r="C698" t="str">
            <v>李辰美</v>
          </cell>
          <cell r="D698" t="str">
            <v>教师教育系</v>
          </cell>
          <cell r="E698" t="str">
            <v>学前教育</v>
          </cell>
          <cell r="F698" t="str">
            <v>19学前9</v>
          </cell>
          <cell r="G698" t="str">
            <v>巧家县实验幼儿园</v>
          </cell>
          <cell r="H698" t="str">
            <v>巧家县新华南路</v>
          </cell>
          <cell r="I698" t="str">
            <v>李辰美</v>
          </cell>
          <cell r="J698" t="str">
            <v>18919509915</v>
          </cell>
          <cell r="K698" t="str">
            <v>个私</v>
          </cell>
          <cell r="L698" t="str">
            <v>张云</v>
          </cell>
          <cell r="M698" t="str">
            <v>15987060044</v>
          </cell>
          <cell r="N698" t="str">
            <v>巧家县实验幼儿园</v>
          </cell>
          <cell r="O698" t="str">
            <v>2020-09-01</v>
          </cell>
          <cell r="P698" t="str">
            <v>2022-01-11</v>
          </cell>
        </row>
        <row r="699">
          <cell r="B699" t="str">
            <v>196701020921</v>
          </cell>
          <cell r="C699" t="str">
            <v>泽郎旦巴</v>
          </cell>
          <cell r="D699" t="str">
            <v>教师教育系</v>
          </cell>
          <cell r="E699" t="str">
            <v>学前教育</v>
          </cell>
          <cell r="F699" t="str">
            <v>19学前9</v>
          </cell>
          <cell r="G699" t="str">
            <v>阿坝县格桑梅朵幼儿园</v>
          </cell>
          <cell r="H699" t="str">
            <v>崇拉街东一巷</v>
          </cell>
          <cell r="I699" t="str">
            <v>罗让</v>
          </cell>
          <cell r="J699" t="str">
            <v>18015774225</v>
          </cell>
          <cell r="K699" t="str">
            <v>个私</v>
          </cell>
          <cell r="L699" t="str">
            <v>德云</v>
          </cell>
          <cell r="M699" t="str">
            <v>19383724052</v>
          </cell>
          <cell r="N699" t="str">
            <v>教师</v>
          </cell>
          <cell r="O699" t="str">
            <v>2021-09-01</v>
          </cell>
          <cell r="P699" t="str">
            <v>2022-01-01</v>
          </cell>
        </row>
        <row r="700">
          <cell r="B700" t="str">
            <v>196701020922</v>
          </cell>
          <cell r="C700" t="str">
            <v>杜取里</v>
          </cell>
          <cell r="D700" t="str">
            <v>教师教育系</v>
          </cell>
          <cell r="E700" t="str">
            <v>学前教育</v>
          </cell>
          <cell r="F700" t="str">
            <v>19学前9</v>
          </cell>
          <cell r="G700" t="str">
            <v>宏博 ·西之辰智能幼儿园</v>
          </cell>
          <cell r="H700" t="str">
            <v>雷波县东环路国盛城市广场</v>
          </cell>
          <cell r="I700" t="str">
            <v>18783416691</v>
          </cell>
          <cell r="J700" t="str">
            <v>18783416691</v>
          </cell>
          <cell r="K700" t="str">
            <v>个私</v>
          </cell>
          <cell r="L700" t="str">
            <v>阿作尔洗</v>
          </cell>
          <cell r="M700" t="str">
            <v>18383414691</v>
          </cell>
          <cell r="N700" t="str">
            <v>配班</v>
          </cell>
          <cell r="O700" t="str">
            <v>2021-09-01</v>
          </cell>
          <cell r="P700" t="str">
            <v>2022-01-07</v>
          </cell>
        </row>
        <row r="701">
          <cell r="B701" t="str">
            <v>196701020923</v>
          </cell>
          <cell r="C701" t="str">
            <v>吉牛尔席</v>
          </cell>
          <cell r="D701" t="str">
            <v>教师教育系</v>
          </cell>
          <cell r="E701" t="str">
            <v>学前教育</v>
          </cell>
          <cell r="F701" t="str">
            <v>19学前9</v>
          </cell>
          <cell r="G701" t="str">
            <v>美嘉国际幼稚园</v>
          </cell>
          <cell r="H701" t="str">
            <v>翰林名苑</v>
          </cell>
          <cell r="I701" t="str">
            <v>李萍</v>
          </cell>
          <cell r="J701" t="str">
            <v>13340641978</v>
          </cell>
          <cell r="K701" t="str">
            <v>国有企业</v>
          </cell>
          <cell r="L701" t="str">
            <v>吉牛尔席</v>
          </cell>
          <cell r="M701" t="str">
            <v>18582068107</v>
          </cell>
          <cell r="N701" t="str">
            <v>实习教师</v>
          </cell>
          <cell r="O701" t="str">
            <v>2021-08-26</v>
          </cell>
          <cell r="P701" t="str">
            <v>2022-01-18</v>
          </cell>
        </row>
        <row r="702">
          <cell r="B702" t="str">
            <v>196701020925</v>
          </cell>
          <cell r="C702" t="str">
            <v>马雄鹰</v>
          </cell>
          <cell r="D702" t="str">
            <v>教师教育系</v>
          </cell>
          <cell r="E702" t="str">
            <v>学前教育</v>
          </cell>
          <cell r="F702" t="str">
            <v>19学前9</v>
          </cell>
          <cell r="G702" t="str">
            <v>美嘉国际幼稚园</v>
          </cell>
          <cell r="H702" t="str">
            <v>翰林名苑</v>
          </cell>
          <cell r="I702" t="str">
            <v>李萍</v>
          </cell>
          <cell r="J702" t="str">
            <v>13340641978</v>
          </cell>
          <cell r="K702" t="str">
            <v>国有企业</v>
          </cell>
          <cell r="L702" t="str">
            <v>马雄鹰</v>
          </cell>
          <cell r="M702" t="str">
            <v>18808393826</v>
          </cell>
          <cell r="N702" t="str">
            <v>实习教师</v>
          </cell>
          <cell r="O702" t="str">
            <v>2021-08-26</v>
          </cell>
          <cell r="P702" t="str">
            <v>2022-01-18</v>
          </cell>
        </row>
        <row r="703">
          <cell r="B703" t="str">
            <v>196701020926</v>
          </cell>
          <cell r="C703" t="str">
            <v>俄木坚沙</v>
          </cell>
          <cell r="D703" t="str">
            <v>教师教育系</v>
          </cell>
          <cell r="E703" t="str">
            <v>学前教育</v>
          </cell>
          <cell r="F703" t="str">
            <v>19学前9</v>
          </cell>
          <cell r="G703" t="str">
            <v>乐山马边金宝贝幼儿园</v>
          </cell>
          <cell r="H703" t="str">
            <v>马边彝族自治县东光大道</v>
          </cell>
          <cell r="I703" t="str">
            <v>俄木坚沙</v>
          </cell>
          <cell r="J703" t="str">
            <v>17628333941</v>
          </cell>
          <cell r="K703" t="str">
            <v>个私</v>
          </cell>
          <cell r="L703" t="str">
            <v>罗合静</v>
          </cell>
          <cell r="M703" t="str">
            <v>18283601343</v>
          </cell>
          <cell r="N703" t="str">
            <v>教师</v>
          </cell>
          <cell r="O703" t="str">
            <v>2021-09-01</v>
          </cell>
          <cell r="P703" t="str">
            <v>2022-01-20</v>
          </cell>
        </row>
        <row r="704">
          <cell r="B704" t="str">
            <v>196701020927</v>
          </cell>
          <cell r="C704" t="str">
            <v>苟吉林</v>
          </cell>
          <cell r="D704" t="str">
            <v>教师教育系</v>
          </cell>
          <cell r="E704" t="str">
            <v>学前教育</v>
          </cell>
          <cell r="F704" t="str">
            <v>19学前9</v>
          </cell>
          <cell r="G704" t="str">
            <v>遂宁市搭搭乐乐机器人培训中心</v>
          </cell>
          <cell r="H704" t="str">
            <v>四川省遂宁市船山区圣泉路</v>
          </cell>
          <cell r="I704" t="str">
            <v>苟吉林</v>
          </cell>
          <cell r="J704" t="str">
            <v>18882883539</v>
          </cell>
          <cell r="K704" t="str">
            <v>个私</v>
          </cell>
          <cell r="L704" t="str">
            <v>夏琦</v>
          </cell>
          <cell r="M704" t="str">
            <v>18882553539</v>
          </cell>
          <cell r="N704" t="str">
            <v>乐高课程幼儿教师</v>
          </cell>
          <cell r="O704" t="str">
            <v>2021-09-01</v>
          </cell>
          <cell r="P704" t="str">
            <v>2022-01-01</v>
          </cell>
        </row>
        <row r="705">
          <cell r="B705" t="str">
            <v>196701020929</v>
          </cell>
          <cell r="C705" t="str">
            <v>敖成婷</v>
          </cell>
          <cell r="D705" t="str">
            <v>教师教育系</v>
          </cell>
          <cell r="E705" t="str">
            <v>学前教育</v>
          </cell>
          <cell r="F705" t="str">
            <v>19学前9</v>
          </cell>
          <cell r="G705" t="str">
            <v>下溪镇中小学</v>
          </cell>
          <cell r="H705" t="str">
            <v>下溪镇共和街</v>
          </cell>
          <cell r="I705" t="str">
            <v>吉石里兴</v>
          </cell>
          <cell r="J705" t="str">
            <v>15183361073</v>
          </cell>
          <cell r="K705" t="str">
            <v>国有企业</v>
          </cell>
          <cell r="L705" t="str">
            <v>程元霞</v>
          </cell>
          <cell r="M705" t="str">
            <v>15183361073</v>
          </cell>
          <cell r="N705" t="str">
            <v>教师</v>
          </cell>
          <cell r="O705" t="str">
            <v>2021-09-01</v>
          </cell>
          <cell r="P705" t="str">
            <v>2022-01-20</v>
          </cell>
        </row>
        <row r="706">
          <cell r="B706" t="str">
            <v>196701020930</v>
          </cell>
          <cell r="C706" t="str">
            <v>夏国雨</v>
          </cell>
          <cell r="D706" t="str">
            <v>教师教育系</v>
          </cell>
          <cell r="E706" t="str">
            <v>学前教育</v>
          </cell>
          <cell r="F706" t="str">
            <v>19学前9</v>
          </cell>
          <cell r="G706" t="str">
            <v>乐山市小树苗幼儿园</v>
          </cell>
          <cell r="H706" t="str">
            <v>杨柳巷15号</v>
          </cell>
          <cell r="I706" t="str">
            <v>15892824467</v>
          </cell>
          <cell r="J706" t="str">
            <v>15892824467</v>
          </cell>
          <cell r="K706" t="str">
            <v>个私</v>
          </cell>
          <cell r="L706" t="str">
            <v>王芳</v>
          </cell>
          <cell r="M706" t="str">
            <v>16608016884</v>
          </cell>
          <cell r="N706" t="str">
            <v>教师</v>
          </cell>
          <cell r="O706" t="str">
            <v>2021-08-25</v>
          </cell>
          <cell r="P706" t="str">
            <v>2022-01-15</v>
          </cell>
        </row>
        <row r="707">
          <cell r="B707" t="str">
            <v>196701020931</v>
          </cell>
          <cell r="C707" t="str">
            <v>段舒宇</v>
          </cell>
          <cell r="D707" t="str">
            <v>教师教育系</v>
          </cell>
          <cell r="E707" t="str">
            <v>学前教育</v>
          </cell>
          <cell r="F707" t="str">
            <v>19学前9</v>
          </cell>
          <cell r="G707" t="str">
            <v>乐山市王河幼儿园</v>
          </cell>
          <cell r="H707" t="str">
            <v>龙游路西段王河幼儿园</v>
          </cell>
          <cell r="I707" t="str">
            <v>游英</v>
          </cell>
          <cell r="J707" t="str">
            <v>17765484840</v>
          </cell>
          <cell r="K707" t="str">
            <v>个私</v>
          </cell>
          <cell r="L707" t="str">
            <v>段舒宇</v>
          </cell>
          <cell r="M707" t="str">
            <v>18882552820</v>
          </cell>
          <cell r="N707" t="str">
            <v>教师</v>
          </cell>
          <cell r="O707" t="str">
            <v>2021-09-01</v>
          </cell>
          <cell r="P707" t="str">
            <v>2022-01-31</v>
          </cell>
        </row>
        <row r="708">
          <cell r="B708" t="str">
            <v>196701020932</v>
          </cell>
          <cell r="C708" t="str">
            <v>周梦玲</v>
          </cell>
          <cell r="D708" t="str">
            <v>教师教育系</v>
          </cell>
          <cell r="E708" t="str">
            <v>学前教育</v>
          </cell>
          <cell r="F708" t="str">
            <v>19学前9</v>
          </cell>
          <cell r="G708" t="str">
            <v>马边彝族自治县城南幼儿园</v>
          </cell>
          <cell r="H708" t="str">
            <v>民建镇新建街314号</v>
          </cell>
          <cell r="I708" t="str">
            <v>李艳</v>
          </cell>
          <cell r="J708" t="str">
            <v>08334514387</v>
          </cell>
          <cell r="K708" t="str">
            <v>机关事业</v>
          </cell>
          <cell r="L708" t="str">
            <v>黄勤</v>
          </cell>
          <cell r="M708" t="str">
            <v>13990643131</v>
          </cell>
          <cell r="N708" t="str">
            <v>教师</v>
          </cell>
          <cell r="O708" t="str">
            <v>2021-09-01</v>
          </cell>
          <cell r="P708" t="str">
            <v>2022-01-31</v>
          </cell>
        </row>
        <row r="709">
          <cell r="B709" t="str">
            <v>196701020933</v>
          </cell>
          <cell r="C709" t="str">
            <v>王娟</v>
          </cell>
          <cell r="D709" t="str">
            <v>教师教育系</v>
          </cell>
          <cell r="E709" t="str">
            <v>学前教育</v>
          </cell>
          <cell r="F709" t="str">
            <v>19学前9</v>
          </cell>
          <cell r="G709" t="str">
            <v>四川省绵阳市培城区卡卡西幼儿园</v>
          </cell>
          <cell r="H709" t="str">
            <v>培城区卡卡西幼儿园</v>
          </cell>
          <cell r="I709" t="str">
            <v>13990404047</v>
          </cell>
          <cell r="J709" t="str">
            <v>13990404047</v>
          </cell>
          <cell r="K709" t="str">
            <v>个私</v>
          </cell>
          <cell r="L709" t="str">
            <v>王娟</v>
          </cell>
          <cell r="M709" t="str">
            <v>13990404047</v>
          </cell>
          <cell r="N709" t="str">
            <v>实习教师</v>
          </cell>
          <cell r="O709" t="str">
            <v>2021-09-01</v>
          </cell>
          <cell r="P709" t="str">
            <v>2021-12-31</v>
          </cell>
        </row>
        <row r="710">
          <cell r="B710" t="str">
            <v>196701020935</v>
          </cell>
          <cell r="C710" t="str">
            <v>吉日尔富</v>
          </cell>
          <cell r="D710" t="str">
            <v>教师教育系</v>
          </cell>
          <cell r="E710" t="str">
            <v>学前教育</v>
          </cell>
          <cell r="F710" t="str">
            <v>19学前9</v>
          </cell>
          <cell r="G710" t="str">
            <v>美姑县依果觉乡小学校</v>
          </cell>
          <cell r="H710" t="str">
            <v>依果觉乡依果觉村</v>
          </cell>
          <cell r="I710" t="str">
            <v>乌尔达门</v>
          </cell>
          <cell r="J710" t="str">
            <v>18040476481</v>
          </cell>
          <cell r="K710" t="str">
            <v>国有企业</v>
          </cell>
          <cell r="L710" t="str">
            <v>阿能尔子</v>
          </cell>
          <cell r="M710" t="str">
            <v>13608144103</v>
          </cell>
          <cell r="N710" t="str">
            <v>教师</v>
          </cell>
          <cell r="O710" t="str">
            <v>2021-09-01</v>
          </cell>
          <cell r="P710" t="str">
            <v>2022-01-20</v>
          </cell>
        </row>
        <row r="711">
          <cell r="B711" t="str">
            <v>196701020936</v>
          </cell>
          <cell r="C711" t="str">
            <v>杨欣</v>
          </cell>
          <cell r="D711" t="str">
            <v>教师教育系</v>
          </cell>
          <cell r="E711" t="str">
            <v>学前教育</v>
          </cell>
          <cell r="F711" t="str">
            <v>19学前9</v>
          </cell>
          <cell r="G711" t="str">
            <v>美姑县幼儿园</v>
          </cell>
          <cell r="H711" t="str">
            <v>美姑县新区新建路18</v>
          </cell>
          <cell r="I711" t="str">
            <v>马布都</v>
          </cell>
          <cell r="J711" t="str">
            <v>13881588581</v>
          </cell>
          <cell r="K711" t="str">
            <v>机关事业</v>
          </cell>
          <cell r="L711" t="str">
            <v>杨洪梅</v>
          </cell>
          <cell r="M711" t="str">
            <v>18308212320</v>
          </cell>
          <cell r="N711" t="str">
            <v>实习教师</v>
          </cell>
          <cell r="O711" t="str">
            <v>2021-09-01</v>
          </cell>
          <cell r="P711" t="str">
            <v>2022-01-25</v>
          </cell>
        </row>
        <row r="712">
          <cell r="B712" t="str">
            <v>196701020937</v>
          </cell>
          <cell r="C712" t="str">
            <v>阿入金珠</v>
          </cell>
          <cell r="D712" t="str">
            <v>教师教育系</v>
          </cell>
          <cell r="E712" t="str">
            <v>学前教育</v>
          </cell>
          <cell r="F712" t="str">
            <v>19学前9</v>
          </cell>
          <cell r="G712" t="str">
            <v>四川省西昌市万古星星幼儿园</v>
          </cell>
          <cell r="H712" t="str">
            <v>月华乡万古星星幼儿园</v>
          </cell>
          <cell r="I712" t="str">
            <v>阿入金珠</v>
          </cell>
          <cell r="J712" t="str">
            <v>18882552809</v>
          </cell>
          <cell r="K712" t="str">
            <v>个私</v>
          </cell>
          <cell r="L712" t="str">
            <v>杨忠琼</v>
          </cell>
          <cell r="M712" t="str">
            <v>15583844090</v>
          </cell>
          <cell r="N712" t="str">
            <v>配班老师</v>
          </cell>
          <cell r="O712" t="str">
            <v>2021-09-01</v>
          </cell>
          <cell r="P712" t="str">
            <v>2022-01-08</v>
          </cell>
        </row>
        <row r="713">
          <cell r="B713" t="str">
            <v>196701020938</v>
          </cell>
          <cell r="C713" t="str">
            <v>黑其作则</v>
          </cell>
          <cell r="D713" t="str">
            <v>教师教育系</v>
          </cell>
          <cell r="E713" t="str">
            <v>学前教育</v>
          </cell>
          <cell r="F713" t="str">
            <v>19学前9</v>
          </cell>
          <cell r="G713" t="str">
            <v>雷波县实验幼儿园</v>
          </cell>
          <cell r="H713" t="str">
            <v>雷波县拉咪乡嘎千村2组15号</v>
          </cell>
          <cell r="I713" t="str">
            <v>18882550593</v>
          </cell>
          <cell r="J713" t="str">
            <v>13158555043</v>
          </cell>
          <cell r="K713" t="str">
            <v>国有企业</v>
          </cell>
          <cell r="L713" t="str">
            <v>龙琴</v>
          </cell>
          <cell r="M713" t="str">
            <v>13158555043</v>
          </cell>
          <cell r="N713" t="str">
            <v>教师</v>
          </cell>
          <cell r="O713" t="str">
            <v>2021-09-01</v>
          </cell>
          <cell r="P713" t="str">
            <v>2022-01-20</v>
          </cell>
        </row>
        <row r="714">
          <cell r="B714" t="str">
            <v>196701020939</v>
          </cell>
          <cell r="C714" t="str">
            <v>杨尔散</v>
          </cell>
          <cell r="D714" t="str">
            <v>教师教育系</v>
          </cell>
          <cell r="E714" t="str">
            <v>学前教育</v>
          </cell>
          <cell r="F714" t="str">
            <v>19学前9</v>
          </cell>
          <cell r="G714" t="str">
            <v>巴姑乡中心校幼儿园</v>
          </cell>
          <cell r="H714" t="str">
            <v>巴姑乡巴姑村</v>
          </cell>
          <cell r="I714" t="str">
            <v>13881540461</v>
          </cell>
          <cell r="J714" t="str">
            <v>13712535469</v>
          </cell>
          <cell r="K714" t="str">
            <v>国有企业</v>
          </cell>
          <cell r="L714" t="str">
            <v>余婷</v>
          </cell>
          <cell r="M714" t="str">
            <v>13881540461</v>
          </cell>
          <cell r="N714" t="str">
            <v>教师</v>
          </cell>
          <cell r="O714" t="str">
            <v>2021-09-18</v>
          </cell>
          <cell r="P714" t="str">
            <v>2021-11-01</v>
          </cell>
        </row>
        <row r="715">
          <cell r="B715" t="str">
            <v>196701020940</v>
          </cell>
          <cell r="C715" t="str">
            <v>贾义飞</v>
          </cell>
          <cell r="D715" t="str">
            <v>教师教育系</v>
          </cell>
          <cell r="E715" t="str">
            <v>学前教育</v>
          </cell>
          <cell r="F715" t="str">
            <v>19学前9</v>
          </cell>
          <cell r="G715" t="str">
            <v>雷波县幼儿园</v>
          </cell>
          <cell r="H715" t="str">
            <v>雷波县幼儿园</v>
          </cell>
          <cell r="I715" t="str">
            <v>吉候日罗</v>
          </cell>
          <cell r="J715" t="str">
            <v>15282907483</v>
          </cell>
          <cell r="K715" t="str">
            <v>国有企业</v>
          </cell>
          <cell r="L715" t="str">
            <v>吉候日罗</v>
          </cell>
          <cell r="M715" t="str">
            <v>15282907483</v>
          </cell>
          <cell r="N715" t="str">
            <v>教师</v>
          </cell>
          <cell r="O715" t="str">
            <v>2021-09-01</v>
          </cell>
          <cell r="P715" t="str">
            <v>2022-01-20</v>
          </cell>
        </row>
        <row r="716">
          <cell r="B716" t="str">
            <v>196701020941</v>
          </cell>
          <cell r="C716" t="str">
            <v>吉木阿支木</v>
          </cell>
          <cell r="D716" t="str">
            <v>教师教育系</v>
          </cell>
          <cell r="E716" t="str">
            <v>学前教育</v>
          </cell>
          <cell r="F716" t="str">
            <v>19学前9</v>
          </cell>
          <cell r="G716" t="str">
            <v>尔觉乡幼儿园</v>
          </cell>
          <cell r="H716" t="str">
            <v>尔觉乡尔觉街幼儿园</v>
          </cell>
          <cell r="I716" t="str">
            <v>吉木五牛</v>
          </cell>
          <cell r="J716" t="str">
            <v>18113223987</v>
          </cell>
          <cell r="K716" t="str">
            <v>国有企业</v>
          </cell>
          <cell r="L716" t="str">
            <v>吉木五果</v>
          </cell>
          <cell r="M716" t="str">
            <v>19983870028</v>
          </cell>
          <cell r="N716" t="str">
            <v>教师</v>
          </cell>
          <cell r="O716" t="str">
            <v>2021-09-01</v>
          </cell>
          <cell r="P716" t="str">
            <v>2022-01-25</v>
          </cell>
        </row>
        <row r="717">
          <cell r="B717" t="str">
            <v>196701020944</v>
          </cell>
          <cell r="C717" t="str">
            <v>何春苗</v>
          </cell>
          <cell r="D717" t="str">
            <v>教师教育系</v>
          </cell>
          <cell r="E717" t="str">
            <v>学前教育</v>
          </cell>
          <cell r="F717" t="str">
            <v>19学前9</v>
          </cell>
          <cell r="G717" t="str">
            <v>九寨沟县第一幼儿园</v>
          </cell>
          <cell r="H717" t="str">
            <v>四川省阿坝州九寨沟县第一幼儿园</v>
          </cell>
          <cell r="I717" t="str">
            <v>高芳</v>
          </cell>
          <cell r="J717" t="str">
            <v>17366971995</v>
          </cell>
          <cell r="K717" t="str">
            <v>国有企业</v>
          </cell>
          <cell r="L717" t="str">
            <v>高芳</v>
          </cell>
          <cell r="M717" t="str">
            <v>17366971995</v>
          </cell>
          <cell r="N717" t="str">
            <v>实习教师</v>
          </cell>
          <cell r="O717" t="str">
            <v>2021-09-03</v>
          </cell>
          <cell r="P717" t="str">
            <v>2022-01-22</v>
          </cell>
        </row>
        <row r="718">
          <cell r="B718" t="str">
            <v>196701020945</v>
          </cell>
          <cell r="C718" t="str">
            <v>仁青措</v>
          </cell>
          <cell r="D718" t="str">
            <v>教师教育系</v>
          </cell>
          <cell r="E718" t="str">
            <v>学前教育</v>
          </cell>
          <cell r="F718" t="str">
            <v>19学前9</v>
          </cell>
          <cell r="G718" t="str">
            <v>五十六朵雪宝宝幼儿园</v>
          </cell>
          <cell r="H718" t="str">
            <v>阿坝县</v>
          </cell>
          <cell r="I718" t="str">
            <v>江德</v>
          </cell>
          <cell r="J718" t="str">
            <v>15183719603</v>
          </cell>
          <cell r="K718" t="str">
            <v>机关事业</v>
          </cell>
          <cell r="L718" t="str">
            <v>仁青措</v>
          </cell>
          <cell r="M718" t="str">
            <v>18508378697</v>
          </cell>
          <cell r="N718" t="str">
            <v>五十六朵雪宝宝幼儿园</v>
          </cell>
          <cell r="O718" t="str">
            <v>2021-08-29</v>
          </cell>
          <cell r="P718" t="str">
            <v>2022-01-26</v>
          </cell>
        </row>
        <row r="719">
          <cell r="B719" t="str">
            <v>196701020946</v>
          </cell>
          <cell r="C719" t="str">
            <v>求木措</v>
          </cell>
          <cell r="D719" t="str">
            <v>教师教育系</v>
          </cell>
          <cell r="E719" t="str">
            <v>学前教育</v>
          </cell>
          <cell r="F719" t="str">
            <v>19学前9</v>
          </cell>
          <cell r="G719" t="str">
            <v>五十六朵雪宝宝幼儿园</v>
          </cell>
          <cell r="H719" t="str">
            <v>阿坝县</v>
          </cell>
          <cell r="I719" t="str">
            <v>17508377663</v>
          </cell>
          <cell r="J719" t="str">
            <v>175083777663</v>
          </cell>
          <cell r="K719" t="str">
            <v>个私</v>
          </cell>
          <cell r="L719" t="str">
            <v>求木措</v>
          </cell>
          <cell r="M719" t="str">
            <v>17505377663</v>
          </cell>
          <cell r="N719" t="str">
            <v>阿坝县雪宝宝幼儿园</v>
          </cell>
          <cell r="O719" t="str">
            <v>2021-09-15</v>
          </cell>
          <cell r="P719" t="str">
            <v>2023-01-01</v>
          </cell>
        </row>
        <row r="720">
          <cell r="B720" t="str">
            <v>196701020947</v>
          </cell>
          <cell r="C720" t="str">
            <v>廖玉婷</v>
          </cell>
          <cell r="D720" t="str">
            <v>教师教育系</v>
          </cell>
          <cell r="E720" t="str">
            <v>学前教育</v>
          </cell>
          <cell r="F720" t="str">
            <v>19学前9</v>
          </cell>
          <cell r="G720" t="str">
            <v>石渠县扎麦片区寄宿制小学</v>
          </cell>
          <cell r="H720" t="str">
            <v>四川省甘孜州石渠县温波镇</v>
          </cell>
          <cell r="I720" t="str">
            <v>18990456202</v>
          </cell>
          <cell r="J720" t="str">
            <v>18116748387</v>
          </cell>
          <cell r="K720" t="str">
            <v>国有企业</v>
          </cell>
          <cell r="L720" t="str">
            <v>丹争仁清</v>
          </cell>
          <cell r="M720" t="str">
            <v>18116748387</v>
          </cell>
          <cell r="N720" t="str">
            <v>教师</v>
          </cell>
          <cell r="O720" t="str">
            <v>2021-09-02</v>
          </cell>
          <cell r="P720" t="str">
            <v>2022-01-10</v>
          </cell>
        </row>
        <row r="721">
          <cell r="B721" t="str">
            <v>196701020948</v>
          </cell>
          <cell r="C721" t="str">
            <v>罗西</v>
          </cell>
          <cell r="D721" t="str">
            <v>教师教育系</v>
          </cell>
          <cell r="E721" t="str">
            <v>学前教育</v>
          </cell>
          <cell r="F721" t="str">
            <v>19学前9</v>
          </cell>
          <cell r="G721" t="str">
            <v>喜德县机关幼儿园</v>
          </cell>
          <cell r="H721" t="str">
            <v>商业街与文化路西段交叉口</v>
          </cell>
          <cell r="I721" t="str">
            <v>18349687661</v>
          </cell>
          <cell r="J721" t="str">
            <v>18349687661</v>
          </cell>
          <cell r="K721" t="str">
            <v>国有企业</v>
          </cell>
          <cell r="L721" t="str">
            <v>吉约克的莫</v>
          </cell>
          <cell r="M721" t="str">
            <v>13881546204</v>
          </cell>
          <cell r="N721" t="str">
            <v>教师</v>
          </cell>
          <cell r="O721" t="str">
            <v>2021-09-01</v>
          </cell>
          <cell r="P721" t="str">
            <v>2022-01-20</v>
          </cell>
        </row>
      </sheetData>
      <sheetData sheetId="1"/>
      <sheetData sheetId="2"/>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Sheet1"/>
    </sheetNames>
    <sheetDataSet>
      <sheetData sheetId="0">
        <row r="1">
          <cell r="A1" t="str">
            <v>195603020128</v>
          </cell>
          <cell r="B1" t="str">
            <v>吉子日色</v>
          </cell>
          <cell r="C1" t="str">
            <v>电气自动化技术</v>
          </cell>
          <cell r="D1" t="str">
            <v>460306</v>
          </cell>
          <cell r="E1" t="str">
            <v>19电气</v>
          </cell>
          <cell r="F1" t="str">
            <v>三年</v>
          </cell>
          <cell r="G1" t="str">
            <v>电子工程学院</v>
          </cell>
        </row>
        <row r="1">
          <cell r="J1" t="e">
            <v>#N/A</v>
          </cell>
          <cell r="K1" t="e">
            <v>#N/A</v>
          </cell>
        </row>
        <row r="2">
          <cell r="A2" t="str">
            <v>195603020135</v>
          </cell>
          <cell r="B2" t="str">
            <v>张森</v>
          </cell>
          <cell r="C2" t="str">
            <v>电气自动化技术</v>
          </cell>
          <cell r="D2" t="str">
            <v>460306</v>
          </cell>
          <cell r="E2" t="str">
            <v>19电气</v>
          </cell>
          <cell r="F2" t="str">
            <v>三年</v>
          </cell>
          <cell r="G2" t="str">
            <v>电子工程学院</v>
          </cell>
        </row>
        <row r="2">
          <cell r="J2" t="e">
            <v>#N/A</v>
          </cell>
          <cell r="K2" t="e">
            <v>#N/A</v>
          </cell>
        </row>
        <row r="3">
          <cell r="A3" t="str">
            <v>196101010122</v>
          </cell>
          <cell r="B3" t="str">
            <v>刘科辰</v>
          </cell>
          <cell r="C3" t="str">
            <v>电子信息工程技术</v>
          </cell>
          <cell r="D3" t="str">
            <v>510101</v>
          </cell>
          <cell r="E3" t="str">
            <v>19电信1</v>
          </cell>
          <cell r="F3" t="str">
            <v>三年</v>
          </cell>
          <cell r="G3" t="str">
            <v>电子工程学院</v>
          </cell>
        </row>
        <row r="3">
          <cell r="J3" t="e">
            <v>#N/A</v>
          </cell>
          <cell r="K3" t="e">
            <v>#N/A</v>
          </cell>
        </row>
        <row r="4">
          <cell r="A4" t="str">
            <v>196101010126</v>
          </cell>
          <cell r="B4" t="str">
            <v>粟鹏飞</v>
          </cell>
          <cell r="C4" t="str">
            <v>电子信息工程技术</v>
          </cell>
          <cell r="D4" t="str">
            <v>510101</v>
          </cell>
          <cell r="E4" t="str">
            <v>19电信1</v>
          </cell>
          <cell r="F4" t="str">
            <v>三年</v>
          </cell>
          <cell r="G4" t="str">
            <v>电子工程学院</v>
          </cell>
        </row>
        <row r="4">
          <cell r="J4" t="e">
            <v>#N/A</v>
          </cell>
          <cell r="K4" t="e">
            <v>#N/A</v>
          </cell>
        </row>
        <row r="5">
          <cell r="A5" t="str">
            <v>196101010210</v>
          </cell>
          <cell r="B5" t="str">
            <v>向俊龙</v>
          </cell>
          <cell r="C5" t="str">
            <v>电子信息工程技术</v>
          </cell>
          <cell r="D5" t="str">
            <v>510101</v>
          </cell>
          <cell r="E5" t="str">
            <v>19电信2</v>
          </cell>
          <cell r="F5" t="str">
            <v>三年</v>
          </cell>
          <cell r="G5" t="str">
            <v>电子工程学院</v>
          </cell>
        </row>
        <row r="5">
          <cell r="J5" t="e">
            <v>#N/A</v>
          </cell>
          <cell r="K5" t="e">
            <v>#N/A</v>
          </cell>
        </row>
        <row r="6">
          <cell r="A6" t="str">
            <v>195603010103</v>
          </cell>
          <cell r="B6" t="str">
            <v>徐唐海</v>
          </cell>
          <cell r="C6" t="str">
            <v>机电一体化技术</v>
          </cell>
          <cell r="D6" t="str">
            <v>460301</v>
          </cell>
          <cell r="E6" t="str">
            <v>19机电1</v>
          </cell>
          <cell r="F6" t="str">
            <v>三年</v>
          </cell>
          <cell r="G6" t="str">
            <v>电子工程学院</v>
          </cell>
        </row>
        <row r="6">
          <cell r="J6" t="e">
            <v>#N/A</v>
          </cell>
          <cell r="K6" t="e">
            <v>#N/A</v>
          </cell>
        </row>
        <row r="7">
          <cell r="A7" t="str">
            <v>195603010226</v>
          </cell>
          <cell r="B7" t="str">
            <v>刘贵霖</v>
          </cell>
          <cell r="C7" t="str">
            <v>机电一体化技术</v>
          </cell>
          <cell r="D7" t="str">
            <v>460301</v>
          </cell>
          <cell r="E7" t="str">
            <v>19机电2</v>
          </cell>
          <cell r="F7" t="str">
            <v>三年</v>
          </cell>
          <cell r="G7" t="str">
            <v>电子工程学院</v>
          </cell>
        </row>
        <row r="7">
          <cell r="J7" t="e">
            <v>#N/A</v>
          </cell>
          <cell r="K7" t="e">
            <v>#N/A</v>
          </cell>
        </row>
        <row r="8">
          <cell r="A8" t="str">
            <v>196101020134</v>
          </cell>
          <cell r="B8" t="str">
            <v>曹威</v>
          </cell>
          <cell r="C8" t="str">
            <v>应用电子技术</v>
          </cell>
          <cell r="D8" t="str">
            <v>510103</v>
          </cell>
          <cell r="E8" t="str">
            <v>19电技1</v>
          </cell>
          <cell r="F8" t="str">
            <v>三年</v>
          </cell>
          <cell r="G8" t="str">
            <v>电子工程学院</v>
          </cell>
        </row>
        <row r="8">
          <cell r="J8" t="e">
            <v>#N/A</v>
          </cell>
          <cell r="K8" t="e">
            <v>#N/A</v>
          </cell>
        </row>
        <row r="9">
          <cell r="A9" t="str">
            <v>196101020218</v>
          </cell>
          <cell r="B9" t="str">
            <v>李裕龙</v>
          </cell>
          <cell r="C9" t="str">
            <v>应用电子技术</v>
          </cell>
          <cell r="D9" t="str">
            <v>510103</v>
          </cell>
          <cell r="E9" t="str">
            <v>19电技2</v>
          </cell>
          <cell r="F9" t="str">
            <v>三年</v>
          </cell>
          <cell r="G9" t="str">
            <v>电子工程学院</v>
          </cell>
        </row>
        <row r="9">
          <cell r="J9" t="str">
            <v>入伍</v>
          </cell>
          <cell r="K9">
            <v>0</v>
          </cell>
        </row>
        <row r="10">
          <cell r="A10" t="str">
            <v>196101020328</v>
          </cell>
          <cell r="B10" t="str">
            <v>陈孟琦</v>
          </cell>
          <cell r="C10" t="str">
            <v>应用电子技术</v>
          </cell>
          <cell r="D10" t="str">
            <v>510103</v>
          </cell>
          <cell r="E10" t="str">
            <v>19电技3</v>
          </cell>
          <cell r="F10" t="str">
            <v>三年</v>
          </cell>
          <cell r="G10" t="str">
            <v>电子工程学院</v>
          </cell>
        </row>
        <row r="10">
          <cell r="J10" t="str">
            <v>入伍</v>
          </cell>
          <cell r="K10">
            <v>0</v>
          </cell>
        </row>
        <row r="11">
          <cell r="A11" t="str">
            <v>196101020336</v>
          </cell>
          <cell r="B11" t="str">
            <v>赵翔</v>
          </cell>
          <cell r="C11" t="str">
            <v>应用电子技术</v>
          </cell>
          <cell r="D11" t="str">
            <v>510103</v>
          </cell>
          <cell r="E11" t="str">
            <v>19电技3</v>
          </cell>
          <cell r="F11" t="str">
            <v>三年</v>
          </cell>
          <cell r="G11" t="str">
            <v>电子工程学院</v>
          </cell>
        </row>
        <row r="11">
          <cell r="J11" t="e">
            <v>#N/A</v>
          </cell>
          <cell r="K11" t="e">
            <v>#N/A</v>
          </cell>
        </row>
        <row r="12">
          <cell r="A12" t="str">
            <v>196101020413</v>
          </cell>
          <cell r="B12" t="str">
            <v>聂兴</v>
          </cell>
          <cell r="C12" t="str">
            <v>应用电子技术</v>
          </cell>
          <cell r="D12" t="str">
            <v>510103</v>
          </cell>
          <cell r="E12" t="str">
            <v>19电技4</v>
          </cell>
          <cell r="F12" t="str">
            <v>三年</v>
          </cell>
          <cell r="G12" t="str">
            <v>电子工程学院</v>
          </cell>
        </row>
        <row r="12">
          <cell r="J12">
            <v>0</v>
          </cell>
          <cell r="K12">
            <v>0</v>
          </cell>
        </row>
        <row r="13">
          <cell r="A13" t="str">
            <v>196101020424</v>
          </cell>
          <cell r="B13" t="str">
            <v>郭金鹏</v>
          </cell>
          <cell r="C13" t="str">
            <v>应用电子技术</v>
          </cell>
          <cell r="D13" t="str">
            <v>510103</v>
          </cell>
          <cell r="E13" t="str">
            <v>19电技4</v>
          </cell>
          <cell r="F13" t="str">
            <v>三年</v>
          </cell>
          <cell r="G13" t="str">
            <v>电子工程学院</v>
          </cell>
        </row>
        <row r="13">
          <cell r="J13" t="e">
            <v>#N/A</v>
          </cell>
          <cell r="K13" t="e">
            <v>#N/A</v>
          </cell>
        </row>
        <row r="14">
          <cell r="A14" t="str">
            <v>196101020431</v>
          </cell>
          <cell r="B14" t="str">
            <v>周程</v>
          </cell>
          <cell r="C14" t="str">
            <v>应用电子技术</v>
          </cell>
          <cell r="D14" t="str">
            <v>510103</v>
          </cell>
          <cell r="E14" t="str">
            <v>19电技4</v>
          </cell>
          <cell r="F14" t="str">
            <v>三年</v>
          </cell>
          <cell r="G14" t="str">
            <v>电子工程学院</v>
          </cell>
        </row>
        <row r="14">
          <cell r="J14" t="e">
            <v>#N/A</v>
          </cell>
          <cell r="K14" t="e">
            <v>#N/A</v>
          </cell>
        </row>
        <row r="15">
          <cell r="A15" t="str">
            <v>196101020433</v>
          </cell>
          <cell r="B15" t="str">
            <v>雷涛</v>
          </cell>
          <cell r="C15" t="str">
            <v>应用电子技术</v>
          </cell>
          <cell r="D15" t="str">
            <v>510103</v>
          </cell>
          <cell r="E15" t="str">
            <v>19电技4</v>
          </cell>
          <cell r="F15" t="str">
            <v>三年</v>
          </cell>
          <cell r="G15" t="str">
            <v>电子工程学院</v>
          </cell>
        </row>
        <row r="15">
          <cell r="J15" t="e">
            <v>#N/A</v>
          </cell>
          <cell r="K15" t="e">
            <v>#N/A</v>
          </cell>
        </row>
        <row r="16">
          <cell r="A16" t="str">
            <v>196101190104</v>
          </cell>
          <cell r="B16" t="str">
            <v>孔德娟</v>
          </cell>
          <cell r="C16" t="str">
            <v>物联网应用技术</v>
          </cell>
          <cell r="D16" t="str">
            <v>510102</v>
          </cell>
          <cell r="E16" t="str">
            <v>19物联</v>
          </cell>
          <cell r="F16" t="str">
            <v>三年</v>
          </cell>
          <cell r="G16" t="str">
            <v>电子工程学院</v>
          </cell>
        </row>
        <row r="16">
          <cell r="J16" t="e">
            <v>#N/A</v>
          </cell>
          <cell r="K16" t="e">
            <v>#N/A</v>
          </cell>
        </row>
        <row r="17">
          <cell r="A17" t="str">
            <v>196101190106</v>
          </cell>
          <cell r="B17" t="str">
            <v>吴洋</v>
          </cell>
          <cell r="C17" t="str">
            <v>物联网应用技术</v>
          </cell>
          <cell r="D17" t="str">
            <v>510102</v>
          </cell>
          <cell r="E17" t="str">
            <v>19物联</v>
          </cell>
          <cell r="F17" t="str">
            <v>三年</v>
          </cell>
          <cell r="G17" t="str">
            <v>电子工程学院</v>
          </cell>
        </row>
        <row r="17">
          <cell r="J17" t="str">
            <v>参军</v>
          </cell>
          <cell r="K17" t="str">
            <v>河北保定</v>
          </cell>
        </row>
        <row r="18">
          <cell r="A18" t="str">
            <v>196101190116</v>
          </cell>
          <cell r="B18" t="str">
            <v>赵耀</v>
          </cell>
          <cell r="C18" t="str">
            <v>物联网应用技术</v>
          </cell>
          <cell r="D18" t="str">
            <v>510102</v>
          </cell>
          <cell r="E18" t="str">
            <v>19物联</v>
          </cell>
          <cell r="F18" t="str">
            <v>三年</v>
          </cell>
          <cell r="G18" t="str">
            <v>电子工程学院</v>
          </cell>
        </row>
        <row r="18">
          <cell r="J18" t="e">
            <v>#N/A</v>
          </cell>
          <cell r="K18" t="e">
            <v>#N/A</v>
          </cell>
        </row>
        <row r="19">
          <cell r="A19" t="str">
            <v>196102150101</v>
          </cell>
          <cell r="B19" t="str">
            <v>郑敏</v>
          </cell>
          <cell r="C19" t="str">
            <v>大数据技术</v>
          </cell>
          <cell r="D19" t="str">
            <v>510205</v>
          </cell>
          <cell r="E19" t="str">
            <v>19大数据</v>
          </cell>
          <cell r="F19" t="str">
            <v>三年</v>
          </cell>
          <cell r="G19" t="str">
            <v>计算机工程学院</v>
          </cell>
        </row>
        <row r="19">
          <cell r="J19" t="str">
            <v>成都蜗牛</v>
          </cell>
          <cell r="K19" t="str">
            <v>成都市</v>
          </cell>
        </row>
        <row r="20">
          <cell r="A20" t="str">
            <v>196102150103</v>
          </cell>
          <cell r="B20" t="str">
            <v>伍昱宏</v>
          </cell>
          <cell r="C20" t="str">
            <v>大数据技术</v>
          </cell>
          <cell r="D20" t="str">
            <v>510205</v>
          </cell>
          <cell r="E20" t="str">
            <v>19大数据</v>
          </cell>
          <cell r="F20" t="str">
            <v>三年</v>
          </cell>
          <cell r="G20" t="str">
            <v>计算机工程学院</v>
          </cell>
        </row>
        <row r="20">
          <cell r="J20" t="str">
            <v>成都民和鑫投资咨询有限公司</v>
          </cell>
          <cell r="K20" t="str">
            <v>四川省成都成华区建设北路高地中心</v>
          </cell>
        </row>
        <row r="21">
          <cell r="A21" t="str">
            <v>196102150104</v>
          </cell>
          <cell r="B21" t="str">
            <v>赵长生</v>
          </cell>
          <cell r="C21" t="str">
            <v>大数据技术</v>
          </cell>
          <cell r="D21" t="str">
            <v>510205</v>
          </cell>
          <cell r="E21" t="str">
            <v>19大数据</v>
          </cell>
          <cell r="F21" t="str">
            <v>三年</v>
          </cell>
          <cell r="G21" t="str">
            <v>计算机工程学院</v>
          </cell>
        </row>
        <row r="21">
          <cell r="J21" t="str">
            <v>宜宾腾达广告</v>
          </cell>
          <cell r="K21" t="str">
            <v>宜宾市屏山县</v>
          </cell>
        </row>
        <row r="22">
          <cell r="A22" t="str">
            <v>196102150109</v>
          </cell>
          <cell r="B22" t="str">
            <v>李宣辰</v>
          </cell>
          <cell r="C22" t="str">
            <v>大数据技术</v>
          </cell>
          <cell r="D22" t="str">
            <v>510205</v>
          </cell>
          <cell r="E22" t="str">
            <v>19大数据</v>
          </cell>
          <cell r="F22" t="str">
            <v>三年</v>
          </cell>
          <cell r="G22" t="str">
            <v>计算机工程学院</v>
          </cell>
        </row>
        <row r="22">
          <cell r="J22" t="str">
            <v>广安长泽科技有限公司</v>
          </cell>
          <cell r="K22" t="str">
            <v>广安市代市镇</v>
          </cell>
        </row>
        <row r="23">
          <cell r="A23" t="str">
            <v>196102150118</v>
          </cell>
          <cell r="B23" t="str">
            <v>肖涵</v>
          </cell>
          <cell r="C23" t="str">
            <v>大数据技术</v>
          </cell>
          <cell r="D23" t="str">
            <v>510205</v>
          </cell>
          <cell r="E23" t="str">
            <v>19大数据</v>
          </cell>
          <cell r="F23" t="str">
            <v>三年</v>
          </cell>
          <cell r="G23" t="str">
            <v>计算机工程学院</v>
          </cell>
        </row>
        <row r="23">
          <cell r="J23" t="str">
            <v>宜宾腾达广告</v>
          </cell>
          <cell r="K23" t="str">
            <v>宜宾市屏山县</v>
          </cell>
        </row>
        <row r="24">
          <cell r="A24" t="str">
            <v>196102150120</v>
          </cell>
          <cell r="B24" t="str">
            <v>郭容君</v>
          </cell>
          <cell r="C24" t="str">
            <v>大数据技术</v>
          </cell>
          <cell r="D24" t="str">
            <v>510205</v>
          </cell>
          <cell r="E24" t="str">
            <v>19大数据</v>
          </cell>
          <cell r="F24" t="str">
            <v>三年</v>
          </cell>
          <cell r="G24" t="str">
            <v>计算机工程学院</v>
          </cell>
        </row>
        <row r="24">
          <cell r="J24" t="str">
            <v>万源市第一小学</v>
          </cell>
          <cell r="K24" t="str">
            <v>四川省万源市太平镇</v>
          </cell>
        </row>
        <row r="25">
          <cell r="A25" t="str">
            <v>196102150122</v>
          </cell>
          <cell r="B25" t="str">
            <v>王俊儒</v>
          </cell>
          <cell r="C25" t="str">
            <v>大数据技术</v>
          </cell>
          <cell r="D25" t="str">
            <v>510205</v>
          </cell>
          <cell r="E25" t="str">
            <v>19大数据</v>
          </cell>
          <cell r="F25" t="str">
            <v>三年</v>
          </cell>
          <cell r="G25" t="str">
            <v>计算机工程学院</v>
          </cell>
        </row>
        <row r="25">
          <cell r="J25" t="str">
            <v>成都蜗牛创想科技有限公司</v>
          </cell>
          <cell r="K25" t="str">
            <v>成都天府大道北段1480号孵化园5号楼3楼</v>
          </cell>
        </row>
        <row r="26">
          <cell r="A26" t="str">
            <v>196102150124</v>
          </cell>
          <cell r="B26" t="str">
            <v>代畅</v>
          </cell>
          <cell r="C26" t="str">
            <v>大数据技术</v>
          </cell>
          <cell r="D26" t="str">
            <v>510205</v>
          </cell>
          <cell r="E26" t="str">
            <v>19大数据</v>
          </cell>
          <cell r="F26" t="str">
            <v>三年</v>
          </cell>
          <cell r="G26" t="str">
            <v>计算机工程学院</v>
          </cell>
        </row>
        <row r="26">
          <cell r="J26" t="str">
            <v>成都馨乐科技有限公司</v>
          </cell>
          <cell r="K26" t="str">
            <v>重庆市沙坪坝区</v>
          </cell>
        </row>
        <row r="27">
          <cell r="A27" t="str">
            <v>196102150127</v>
          </cell>
          <cell r="B27" t="str">
            <v>尹萍</v>
          </cell>
          <cell r="C27" t="str">
            <v>大数据技术</v>
          </cell>
          <cell r="D27" t="str">
            <v>510205</v>
          </cell>
          <cell r="E27" t="str">
            <v>19大数据</v>
          </cell>
          <cell r="F27" t="str">
            <v>三年</v>
          </cell>
          <cell r="G27" t="str">
            <v>计算机工程学院</v>
          </cell>
        </row>
        <row r="27">
          <cell r="J27" t="str">
            <v>成都蜗牛创想有限公司</v>
          </cell>
          <cell r="K27" t="str">
            <v>四川省成都市武侯区</v>
          </cell>
        </row>
        <row r="28">
          <cell r="A28" t="str">
            <v>176102070127</v>
          </cell>
          <cell r="B28" t="str">
            <v>蒋世强</v>
          </cell>
          <cell r="C28" t="str">
            <v>动漫制作技术</v>
          </cell>
          <cell r="D28" t="str">
            <v>510215</v>
          </cell>
          <cell r="E28" t="str">
            <v>19动漫1</v>
          </cell>
          <cell r="F28" t="str">
            <v>三年</v>
          </cell>
          <cell r="G28" t="str">
            <v>计算机工程学院</v>
          </cell>
        </row>
        <row r="28">
          <cell r="J28" t="str">
            <v>遂宁市经开区消防大队</v>
          </cell>
          <cell r="K28" t="str">
            <v>经开区</v>
          </cell>
        </row>
        <row r="29">
          <cell r="A29" t="str">
            <v>176102100130</v>
          </cell>
          <cell r="B29" t="str">
            <v>张家乐</v>
          </cell>
          <cell r="C29" t="str">
            <v>动漫制作技术</v>
          </cell>
          <cell r="D29" t="str">
            <v>510215</v>
          </cell>
          <cell r="E29" t="str">
            <v>19动漫1</v>
          </cell>
          <cell r="F29" t="str">
            <v>三年</v>
          </cell>
          <cell r="G29" t="str">
            <v>计算机工程学院</v>
          </cell>
        </row>
        <row r="29">
          <cell r="J29" t="str">
            <v>巴州帮易快汽车维修有限公司</v>
          </cell>
          <cell r="K29" t="str">
            <v>新疆库尔勒市</v>
          </cell>
        </row>
        <row r="30">
          <cell r="A30" t="str">
            <v>196102070109</v>
          </cell>
          <cell r="B30" t="str">
            <v>梅海萍</v>
          </cell>
          <cell r="C30" t="str">
            <v>动漫制作技术</v>
          </cell>
          <cell r="D30" t="str">
            <v>510215</v>
          </cell>
          <cell r="E30" t="str">
            <v>19动漫1</v>
          </cell>
          <cell r="F30" t="str">
            <v>三年</v>
          </cell>
          <cell r="G30" t="str">
            <v>计算机工程学院</v>
          </cell>
        </row>
        <row r="30">
          <cell r="J30" t="e">
            <v>#N/A</v>
          </cell>
          <cell r="K30" t="e">
            <v>#N/A</v>
          </cell>
        </row>
        <row r="31">
          <cell r="A31" t="str">
            <v>196102070113</v>
          </cell>
          <cell r="B31" t="str">
            <v>廖智</v>
          </cell>
          <cell r="C31" t="str">
            <v>动漫制作技术</v>
          </cell>
          <cell r="D31" t="str">
            <v>510215</v>
          </cell>
          <cell r="E31" t="str">
            <v>19动漫1</v>
          </cell>
          <cell r="F31" t="str">
            <v>三年</v>
          </cell>
          <cell r="G31" t="str">
            <v>计算机工程学院</v>
          </cell>
        </row>
        <row r="31">
          <cell r="J31" t="str">
            <v>每时体育健康有限公司</v>
          </cell>
          <cell r="K31" t="str">
            <v>青羊区</v>
          </cell>
        </row>
        <row r="32">
          <cell r="A32" t="str">
            <v>196102070117</v>
          </cell>
          <cell r="B32" t="str">
            <v>龙超</v>
          </cell>
          <cell r="C32" t="str">
            <v>动漫制作技术</v>
          </cell>
          <cell r="D32" t="str">
            <v>510215</v>
          </cell>
          <cell r="E32" t="str">
            <v>19动漫1</v>
          </cell>
          <cell r="F32" t="str">
            <v>三年</v>
          </cell>
          <cell r="G32" t="str">
            <v>计算机工程学院</v>
          </cell>
        </row>
        <row r="32">
          <cell r="J32" t="str">
            <v>深圳市龙岗区坂田长龙mall书亦烧仙草</v>
          </cell>
          <cell r="K32" t="str">
            <v>深圳市龙岗区</v>
          </cell>
        </row>
        <row r="33">
          <cell r="A33" t="str">
            <v>196102070119</v>
          </cell>
          <cell r="B33" t="str">
            <v>万一樾</v>
          </cell>
          <cell r="C33" t="str">
            <v>动漫制作技术</v>
          </cell>
          <cell r="D33" t="str">
            <v>510215</v>
          </cell>
          <cell r="E33" t="str">
            <v>19动漫1</v>
          </cell>
          <cell r="F33" t="str">
            <v>三年</v>
          </cell>
          <cell r="G33" t="str">
            <v>计算机工程学院</v>
          </cell>
        </row>
        <row r="33">
          <cell r="J33" t="str">
            <v>  </v>
          </cell>
          <cell r="K33" t="str">
            <v>  </v>
          </cell>
        </row>
        <row r="34">
          <cell r="A34" t="str">
            <v>196102070126</v>
          </cell>
          <cell r="B34" t="str">
            <v>李政东</v>
          </cell>
          <cell r="C34" t="str">
            <v>动漫制作技术</v>
          </cell>
          <cell r="D34" t="str">
            <v>510215</v>
          </cell>
          <cell r="E34" t="str">
            <v>19动漫1</v>
          </cell>
          <cell r="F34" t="str">
            <v>三年</v>
          </cell>
          <cell r="G34" t="str">
            <v>计算机工程学院</v>
          </cell>
        </row>
        <row r="34">
          <cell r="J34" t="str">
            <v>东莞榛荣有限公司</v>
          </cell>
          <cell r="K34" t="str">
            <v>东莞市莞城街道</v>
          </cell>
        </row>
        <row r="35">
          <cell r="A35" t="str">
            <v>196102070128</v>
          </cell>
          <cell r="B35" t="str">
            <v>赵娅</v>
          </cell>
          <cell r="C35" t="str">
            <v>动漫制作技术</v>
          </cell>
          <cell r="D35" t="str">
            <v>510215</v>
          </cell>
          <cell r="E35" t="str">
            <v>19动漫1</v>
          </cell>
          <cell r="F35" t="str">
            <v>三年</v>
          </cell>
          <cell r="G35" t="str">
            <v>计算机工程学院</v>
          </cell>
        </row>
        <row r="35">
          <cell r="J35" t="str">
            <v>崇州市燚馨木业有限公司</v>
          </cell>
          <cell r="K35" t="str">
            <v>崇州市</v>
          </cell>
        </row>
        <row r="36">
          <cell r="A36" t="str">
            <v>196102070133</v>
          </cell>
          <cell r="B36" t="str">
            <v>刘宇玲</v>
          </cell>
          <cell r="C36" t="str">
            <v>动漫制作技术</v>
          </cell>
          <cell r="D36" t="str">
            <v>510215</v>
          </cell>
          <cell r="E36" t="str">
            <v>19动漫1</v>
          </cell>
          <cell r="F36" t="str">
            <v>三年</v>
          </cell>
          <cell r="G36" t="str">
            <v>计算机工程学院</v>
          </cell>
        </row>
        <row r="36">
          <cell r="J36" t="e">
            <v>#N/A</v>
          </cell>
          <cell r="K36" t="e">
            <v>#N/A</v>
          </cell>
        </row>
        <row r="37">
          <cell r="A37" t="str">
            <v>196102070134</v>
          </cell>
          <cell r="B37" t="str">
            <v>唐启木</v>
          </cell>
          <cell r="C37" t="str">
            <v>动漫制作技术</v>
          </cell>
          <cell r="D37" t="str">
            <v>510215</v>
          </cell>
          <cell r="E37" t="str">
            <v>19动漫1</v>
          </cell>
          <cell r="F37" t="str">
            <v>三年</v>
          </cell>
          <cell r="G37" t="str">
            <v>计算机工程学院</v>
          </cell>
        </row>
        <row r="37">
          <cell r="J37" t="str">
            <v>大英强瑞包装有限公司</v>
          </cell>
          <cell r="K37" t="str">
            <v>大英县</v>
          </cell>
        </row>
        <row r="38">
          <cell r="A38" t="str">
            <v>196102070135</v>
          </cell>
          <cell r="B38" t="str">
            <v>李开宇</v>
          </cell>
          <cell r="C38" t="str">
            <v>动漫制作技术</v>
          </cell>
          <cell r="D38" t="str">
            <v>510215</v>
          </cell>
          <cell r="E38" t="str">
            <v>19动漫1</v>
          </cell>
          <cell r="F38" t="str">
            <v>三年</v>
          </cell>
          <cell r="G38" t="str">
            <v>计算机工程学院</v>
          </cell>
        </row>
        <row r="38">
          <cell r="J38" t="str">
            <v>成都世纪天语科技有限公司</v>
          </cell>
          <cell r="K38" t="str">
            <v>青羊区</v>
          </cell>
        </row>
        <row r="39">
          <cell r="A39" t="str">
            <v>196102070136</v>
          </cell>
          <cell r="B39" t="str">
            <v>李姚</v>
          </cell>
          <cell r="C39" t="str">
            <v>动漫制作技术</v>
          </cell>
          <cell r="D39" t="str">
            <v>510215</v>
          </cell>
          <cell r="E39" t="str">
            <v>19动漫1</v>
          </cell>
          <cell r="F39" t="str">
            <v>三年</v>
          </cell>
          <cell r="G39" t="str">
            <v>计算机工程学院</v>
          </cell>
        </row>
        <row r="39">
          <cell r="J39" t="str">
            <v>成都完美动力教育</v>
          </cell>
          <cell r="K39" t="str">
            <v>高新区</v>
          </cell>
        </row>
        <row r="40">
          <cell r="A40" t="str">
            <v>196102070141</v>
          </cell>
          <cell r="B40" t="str">
            <v>袁一中</v>
          </cell>
          <cell r="C40" t="str">
            <v>动漫制作技术</v>
          </cell>
          <cell r="D40" t="str">
            <v>510215</v>
          </cell>
          <cell r="E40" t="str">
            <v>19动漫1</v>
          </cell>
          <cell r="F40" t="str">
            <v>三年</v>
          </cell>
          <cell r="G40" t="str">
            <v>计算机工程学院</v>
          </cell>
        </row>
        <row r="40">
          <cell r="J40" t="str">
            <v>成都完美动力教育</v>
          </cell>
          <cell r="K40" t="str">
            <v>高新区</v>
          </cell>
        </row>
        <row r="41">
          <cell r="A41" t="str">
            <v>196102070204</v>
          </cell>
          <cell r="B41" t="str">
            <v>黄闯</v>
          </cell>
          <cell r="C41" t="str">
            <v>动漫制作技术</v>
          </cell>
          <cell r="D41" t="str">
            <v>510215</v>
          </cell>
          <cell r="E41" t="str">
            <v>19动漫2</v>
          </cell>
          <cell r="F41" t="str">
            <v>三年</v>
          </cell>
          <cell r="G41" t="str">
            <v>计算机工程学院</v>
          </cell>
        </row>
        <row r="41">
          <cell r="J41" t="str">
            <v>重庆拓达建筑有限公司</v>
          </cell>
          <cell r="K41" t="str">
            <v>重庆大渡口区</v>
          </cell>
        </row>
        <row r="42">
          <cell r="A42" t="str">
            <v>196102070207</v>
          </cell>
          <cell r="B42" t="str">
            <v>黄豪</v>
          </cell>
          <cell r="C42" t="str">
            <v>动漫制作技术</v>
          </cell>
          <cell r="D42" t="str">
            <v>510215</v>
          </cell>
          <cell r="E42" t="str">
            <v>19动漫2</v>
          </cell>
          <cell r="F42" t="str">
            <v>三年</v>
          </cell>
          <cell r="G42" t="str">
            <v>计算机工程学院</v>
          </cell>
        </row>
        <row r="42">
          <cell r="J42">
            <v>0</v>
          </cell>
          <cell r="K42">
            <v>0</v>
          </cell>
        </row>
        <row r="43">
          <cell r="A43" t="str">
            <v>196102070211</v>
          </cell>
          <cell r="B43" t="str">
            <v>张舒婷</v>
          </cell>
          <cell r="C43" t="str">
            <v>动漫制作技术</v>
          </cell>
          <cell r="D43" t="str">
            <v>510215</v>
          </cell>
          <cell r="E43" t="str">
            <v>19动漫2</v>
          </cell>
          <cell r="F43" t="str">
            <v>三年</v>
          </cell>
          <cell r="G43" t="str">
            <v>计算机工程学院</v>
          </cell>
        </row>
        <row r="43">
          <cell r="J43" t="str">
            <v>昆明经济技术开发区羽婷小吃店</v>
          </cell>
          <cell r="K43" t="str">
            <v>云南省昆明市</v>
          </cell>
        </row>
        <row r="44">
          <cell r="A44" t="str">
            <v>196102070213</v>
          </cell>
          <cell r="B44" t="str">
            <v>吴娇娇</v>
          </cell>
          <cell r="C44" t="str">
            <v>动漫制作技术</v>
          </cell>
          <cell r="D44" t="str">
            <v>510215</v>
          </cell>
          <cell r="E44" t="str">
            <v>19动漫2</v>
          </cell>
          <cell r="F44" t="str">
            <v>三年</v>
          </cell>
          <cell r="G44" t="str">
            <v>计算机工程学院</v>
          </cell>
        </row>
        <row r="44">
          <cell r="J44" t="e">
            <v>#N/A</v>
          </cell>
          <cell r="K44" t="e">
            <v>#N/A</v>
          </cell>
        </row>
        <row r="45">
          <cell r="A45" t="str">
            <v>196102070215</v>
          </cell>
          <cell r="B45" t="str">
            <v>周学会</v>
          </cell>
          <cell r="C45" t="str">
            <v>动漫制作技术</v>
          </cell>
          <cell r="D45" t="str">
            <v>510215</v>
          </cell>
          <cell r="E45" t="str">
            <v>19动漫2</v>
          </cell>
          <cell r="F45" t="str">
            <v>三年</v>
          </cell>
          <cell r="G45" t="str">
            <v>计算机工程学院</v>
          </cell>
        </row>
        <row r="45">
          <cell r="J45" t="str">
            <v>成都市荣城佳德物业管理有限公司</v>
          </cell>
          <cell r="K45" t="str">
            <v>成都市简阳市</v>
          </cell>
        </row>
        <row r="46">
          <cell r="A46" t="str">
            <v>196102070222</v>
          </cell>
          <cell r="B46" t="str">
            <v>唐华军</v>
          </cell>
          <cell r="C46" t="str">
            <v>动漫制作技术</v>
          </cell>
          <cell r="D46" t="str">
            <v>510215</v>
          </cell>
          <cell r="E46" t="str">
            <v>19动漫2</v>
          </cell>
          <cell r="F46" t="str">
            <v>三年</v>
          </cell>
          <cell r="G46" t="str">
            <v>计算机工程学院</v>
          </cell>
        </row>
        <row r="46">
          <cell r="J46" t="str">
            <v>成都诺游科技有限公司</v>
          </cell>
          <cell r="K46" t="str">
            <v>成都市武侯区</v>
          </cell>
        </row>
        <row r="47">
          <cell r="A47" t="str">
            <v>196102070232</v>
          </cell>
          <cell r="B47" t="str">
            <v>何佳</v>
          </cell>
          <cell r="C47" t="str">
            <v>动漫制作技术</v>
          </cell>
          <cell r="D47" t="str">
            <v>510215</v>
          </cell>
          <cell r="E47" t="str">
            <v>19动漫2</v>
          </cell>
          <cell r="F47" t="str">
            <v>三年</v>
          </cell>
          <cell r="G47" t="str">
            <v>计算机工程学院</v>
          </cell>
        </row>
        <row r="47">
          <cell r="J47">
            <v>0</v>
          </cell>
          <cell r="K47">
            <v>0</v>
          </cell>
        </row>
        <row r="48">
          <cell r="A48" t="str">
            <v>196102070237</v>
          </cell>
          <cell r="B48" t="str">
            <v>付家豪</v>
          </cell>
          <cell r="C48" t="str">
            <v>动漫制作技术</v>
          </cell>
          <cell r="D48" t="str">
            <v>510215</v>
          </cell>
          <cell r="E48" t="str">
            <v>19动漫2</v>
          </cell>
          <cell r="F48" t="str">
            <v>三年</v>
          </cell>
          <cell r="G48" t="str">
            <v>计算机工程学院</v>
          </cell>
        </row>
        <row r="48">
          <cell r="J48" t="str">
            <v>贵州民瑞消防工程有限公司</v>
          </cell>
          <cell r="K48" t="str">
            <v>南宁市武鸣区</v>
          </cell>
        </row>
        <row r="49">
          <cell r="A49" t="str">
            <v>196102070239</v>
          </cell>
          <cell r="B49" t="str">
            <v>杨凡</v>
          </cell>
          <cell r="C49" t="str">
            <v>动漫制作技术</v>
          </cell>
          <cell r="D49" t="str">
            <v>510215</v>
          </cell>
          <cell r="E49" t="str">
            <v>19动漫2</v>
          </cell>
          <cell r="F49" t="str">
            <v>三年</v>
          </cell>
          <cell r="G49" t="str">
            <v>计算机工程学院</v>
          </cell>
        </row>
        <row r="49">
          <cell r="J49" t="str">
            <v>成都网新积微云</v>
          </cell>
          <cell r="K49" t="str">
            <v>成都青白江</v>
          </cell>
        </row>
        <row r="50">
          <cell r="A50" t="str">
            <v>196102070244</v>
          </cell>
          <cell r="B50" t="str">
            <v>纪云峰</v>
          </cell>
          <cell r="C50" t="str">
            <v>动漫制作技术</v>
          </cell>
          <cell r="D50" t="str">
            <v>510215</v>
          </cell>
          <cell r="E50" t="str">
            <v>19动漫2</v>
          </cell>
          <cell r="F50" t="str">
            <v>三年</v>
          </cell>
          <cell r="G50" t="str">
            <v>计算机工程学院</v>
          </cell>
        </row>
        <row r="50">
          <cell r="J50" t="str">
            <v>成都华立中机科技有限责任公司</v>
          </cell>
          <cell r="K50" t="str">
            <v>郫都区</v>
          </cell>
        </row>
        <row r="51">
          <cell r="A51" t="str">
            <v>186102070120</v>
          </cell>
          <cell r="B51" t="str">
            <v>王植泉</v>
          </cell>
          <cell r="C51" t="str">
            <v>动漫制作技术</v>
          </cell>
          <cell r="D51" t="str">
            <v>510215</v>
          </cell>
          <cell r="E51" t="str">
            <v>19动漫3</v>
          </cell>
          <cell r="F51" t="str">
            <v>三年</v>
          </cell>
          <cell r="G51" t="str">
            <v>计算机工程学院</v>
          </cell>
        </row>
        <row r="51">
          <cell r="J51" t="str">
            <v>铭钰工作室</v>
          </cell>
          <cell r="K51" t="str">
            <v>四川成都</v>
          </cell>
        </row>
        <row r="52">
          <cell r="A52" t="str">
            <v>196102070302</v>
          </cell>
          <cell r="B52" t="str">
            <v>陈思林</v>
          </cell>
          <cell r="C52" t="str">
            <v>动漫制作技术</v>
          </cell>
          <cell r="D52" t="str">
            <v>510215</v>
          </cell>
          <cell r="E52" t="str">
            <v>19动漫3</v>
          </cell>
          <cell r="F52" t="str">
            <v>三年</v>
          </cell>
          <cell r="G52" t="str">
            <v>计算机工程学院</v>
          </cell>
        </row>
        <row r="52">
          <cell r="J52" t="str">
            <v>华莱士</v>
          </cell>
          <cell r="K52" t="str">
            <v>四川遂宁</v>
          </cell>
        </row>
        <row r="53">
          <cell r="A53" t="str">
            <v>196102070304</v>
          </cell>
          <cell r="B53" t="str">
            <v>夏芸辉</v>
          </cell>
          <cell r="C53" t="str">
            <v>动漫制作技术</v>
          </cell>
          <cell r="D53" t="str">
            <v>510215</v>
          </cell>
          <cell r="E53" t="str">
            <v>19动漫3</v>
          </cell>
          <cell r="F53" t="str">
            <v>三年</v>
          </cell>
          <cell r="G53" t="str">
            <v>计算机工程学院</v>
          </cell>
        </row>
        <row r="53">
          <cell r="J53">
            <v>0</v>
          </cell>
          <cell r="K53" t="str">
            <v>四川遂宁</v>
          </cell>
        </row>
        <row r="54">
          <cell r="A54" t="str">
            <v>196102070305</v>
          </cell>
          <cell r="B54" t="str">
            <v>林冬华</v>
          </cell>
          <cell r="C54" t="str">
            <v>动漫制作技术</v>
          </cell>
          <cell r="D54" t="str">
            <v>510215</v>
          </cell>
          <cell r="E54" t="str">
            <v>19动漫3</v>
          </cell>
          <cell r="F54" t="str">
            <v>三年</v>
          </cell>
          <cell r="G54" t="str">
            <v>计算机工程学院</v>
          </cell>
        </row>
        <row r="54">
          <cell r="J54" t="e">
            <v>#N/A</v>
          </cell>
          <cell r="K54" t="e">
            <v>#N/A</v>
          </cell>
        </row>
        <row r="55">
          <cell r="A55" t="str">
            <v>196102070306</v>
          </cell>
          <cell r="B55" t="str">
            <v>朱立静</v>
          </cell>
          <cell r="C55" t="str">
            <v>动漫制作技术</v>
          </cell>
          <cell r="D55" t="str">
            <v>510215</v>
          </cell>
          <cell r="E55" t="str">
            <v>19动漫3</v>
          </cell>
          <cell r="F55" t="str">
            <v>三年</v>
          </cell>
          <cell r="G55" t="str">
            <v>计算机工程学院</v>
          </cell>
        </row>
        <row r="55">
          <cell r="J55" t="str">
            <v>遂宁市河东新区席氏何家香餐饮店</v>
          </cell>
          <cell r="K55" t="str">
            <v>四川遂宁</v>
          </cell>
        </row>
        <row r="56">
          <cell r="A56" t="str">
            <v>196102070311</v>
          </cell>
          <cell r="B56" t="str">
            <v>钟俊</v>
          </cell>
          <cell r="C56" t="str">
            <v>动漫制作技术</v>
          </cell>
          <cell r="D56" t="str">
            <v>510215</v>
          </cell>
          <cell r="E56" t="str">
            <v>19动漫3</v>
          </cell>
          <cell r="F56" t="str">
            <v>三年</v>
          </cell>
          <cell r="G56" t="str">
            <v>计算机工程学院</v>
          </cell>
        </row>
        <row r="56">
          <cell r="J56" t="str">
            <v>火星时代</v>
          </cell>
          <cell r="K56" t="str">
            <v>四川成都</v>
          </cell>
        </row>
        <row r="57">
          <cell r="A57" t="str">
            <v>196102070315</v>
          </cell>
          <cell r="B57" t="str">
            <v>蒋涵宇</v>
          </cell>
          <cell r="C57" t="str">
            <v>动漫制作技术</v>
          </cell>
          <cell r="D57" t="str">
            <v>510215</v>
          </cell>
          <cell r="E57" t="str">
            <v>19动漫3</v>
          </cell>
          <cell r="F57" t="str">
            <v>三年</v>
          </cell>
          <cell r="G57" t="str">
            <v>计算机工程学院</v>
          </cell>
        </row>
        <row r="57">
          <cell r="J57" t="str">
            <v>四川哲若工程咨询服务有限公司</v>
          </cell>
          <cell r="K57" t="str">
            <v>四川广汉</v>
          </cell>
        </row>
        <row r="58">
          <cell r="A58" t="str">
            <v>196102070316</v>
          </cell>
          <cell r="B58" t="str">
            <v>王政雯</v>
          </cell>
          <cell r="C58" t="str">
            <v>动漫制作技术</v>
          </cell>
          <cell r="D58" t="str">
            <v>510215</v>
          </cell>
          <cell r="E58" t="str">
            <v>19动漫3</v>
          </cell>
          <cell r="F58" t="str">
            <v>三年</v>
          </cell>
          <cell r="G58" t="str">
            <v>计算机工程学院</v>
          </cell>
        </row>
        <row r="58">
          <cell r="J58" t="str">
            <v>西充县紫罗兰广告</v>
          </cell>
          <cell r="K58" t="str">
            <v>四川南充</v>
          </cell>
        </row>
        <row r="59">
          <cell r="A59" t="str">
            <v>196102070317</v>
          </cell>
          <cell r="B59" t="str">
            <v>李猜</v>
          </cell>
          <cell r="C59" t="str">
            <v>动漫制作技术</v>
          </cell>
          <cell r="D59" t="str">
            <v>510215</v>
          </cell>
          <cell r="E59" t="str">
            <v>19动漫3</v>
          </cell>
          <cell r="F59" t="str">
            <v>三年</v>
          </cell>
          <cell r="G59" t="str">
            <v>计算机工程学院</v>
          </cell>
        </row>
        <row r="59">
          <cell r="J59">
            <v>0</v>
          </cell>
          <cell r="K59" t="str">
            <v>四川遂宁</v>
          </cell>
        </row>
        <row r="60">
          <cell r="A60" t="str">
            <v>196102070319</v>
          </cell>
          <cell r="B60" t="str">
            <v>李茂怡</v>
          </cell>
          <cell r="C60" t="str">
            <v>动漫制作技术</v>
          </cell>
          <cell r="D60" t="str">
            <v>510215</v>
          </cell>
          <cell r="E60" t="str">
            <v>19动漫3</v>
          </cell>
          <cell r="F60" t="str">
            <v>三年</v>
          </cell>
          <cell r="G60" t="str">
            <v>计算机工程学院</v>
          </cell>
        </row>
        <row r="60">
          <cell r="J60" t="str">
            <v>咔擦咔擦摄影工作室</v>
          </cell>
          <cell r="K60" t="str">
            <v>四川成都</v>
          </cell>
        </row>
        <row r="61">
          <cell r="A61" t="str">
            <v>196102070320</v>
          </cell>
          <cell r="B61" t="str">
            <v>陈慧园</v>
          </cell>
          <cell r="C61" t="str">
            <v>动漫制作技术</v>
          </cell>
          <cell r="D61" t="str">
            <v>510215</v>
          </cell>
          <cell r="E61" t="str">
            <v>19动漫3</v>
          </cell>
          <cell r="F61" t="str">
            <v>三年</v>
          </cell>
          <cell r="G61" t="str">
            <v>计算机工程学院</v>
          </cell>
        </row>
        <row r="61">
          <cell r="J61" t="str">
            <v>火星时代</v>
          </cell>
          <cell r="K61" t="str">
            <v>四川省成都市锦江区阳光新业大厦</v>
          </cell>
        </row>
        <row r="62">
          <cell r="A62" t="str">
            <v>196102070322</v>
          </cell>
          <cell r="B62" t="str">
            <v>王盛岚</v>
          </cell>
          <cell r="C62" t="str">
            <v>动漫制作技术</v>
          </cell>
          <cell r="D62" t="str">
            <v>510215</v>
          </cell>
          <cell r="E62" t="str">
            <v>19动漫3</v>
          </cell>
          <cell r="F62" t="str">
            <v>三年</v>
          </cell>
          <cell r="G62" t="str">
            <v>计算机工程学院</v>
          </cell>
        </row>
        <row r="62">
          <cell r="J62">
            <v>0</v>
          </cell>
          <cell r="K62">
            <v>0</v>
          </cell>
        </row>
        <row r="63">
          <cell r="A63" t="str">
            <v>196102070324</v>
          </cell>
          <cell r="B63" t="str">
            <v>丁杰</v>
          </cell>
          <cell r="C63" t="str">
            <v>动漫制作技术</v>
          </cell>
          <cell r="D63" t="str">
            <v>510215</v>
          </cell>
          <cell r="E63" t="str">
            <v>19动漫3</v>
          </cell>
          <cell r="F63" t="str">
            <v>三年</v>
          </cell>
          <cell r="G63" t="str">
            <v>计算机工程学院</v>
          </cell>
        </row>
        <row r="63">
          <cell r="J63" t="str">
            <v>成华区半日闲摄影馆
</v>
          </cell>
          <cell r="K63" t="str">
            <v>成都市成华区东郊记忆</v>
          </cell>
        </row>
        <row r="64">
          <cell r="A64" t="str">
            <v>196102070328</v>
          </cell>
          <cell r="B64" t="str">
            <v>文丰</v>
          </cell>
          <cell r="C64" t="str">
            <v>动漫制作技术</v>
          </cell>
          <cell r="D64" t="str">
            <v>510215</v>
          </cell>
          <cell r="E64" t="str">
            <v>19动漫3</v>
          </cell>
          <cell r="F64" t="str">
            <v>三年</v>
          </cell>
          <cell r="G64" t="str">
            <v>计算机工程学院</v>
          </cell>
        </row>
        <row r="64">
          <cell r="J64" t="str">
            <v>湖北爱威隆服装有限公司</v>
          </cell>
          <cell r="K64" t="str">
            <v>湖北孝感</v>
          </cell>
        </row>
        <row r="65">
          <cell r="A65" t="str">
            <v>196102070329</v>
          </cell>
          <cell r="B65" t="str">
            <v>丁鹏涛</v>
          </cell>
          <cell r="C65" t="str">
            <v>动漫制作技术</v>
          </cell>
          <cell r="D65" t="str">
            <v>510215</v>
          </cell>
          <cell r="E65" t="str">
            <v>19动漫3</v>
          </cell>
          <cell r="F65" t="str">
            <v>三年</v>
          </cell>
          <cell r="G65" t="str">
            <v>计算机工程学院</v>
          </cell>
        </row>
        <row r="65">
          <cell r="J65" t="str">
            <v>成都拾得空间科技有限公司</v>
          </cell>
          <cell r="K65" t="str">
            <v>四川成都</v>
          </cell>
        </row>
        <row r="66">
          <cell r="A66" t="str">
            <v>196102070330</v>
          </cell>
          <cell r="B66" t="str">
            <v>杨丽</v>
          </cell>
          <cell r="C66" t="str">
            <v>动漫制作技术</v>
          </cell>
          <cell r="D66" t="str">
            <v>510215</v>
          </cell>
          <cell r="E66" t="str">
            <v>19动漫3</v>
          </cell>
          <cell r="F66" t="str">
            <v>三年</v>
          </cell>
          <cell r="G66" t="str">
            <v>计算机工程学院</v>
          </cell>
        </row>
        <row r="66">
          <cell r="J66" t="str">
            <v>成都一凡娱乐</v>
          </cell>
          <cell r="K66" t="str">
            <v>四川成都</v>
          </cell>
        </row>
        <row r="67">
          <cell r="A67" t="str">
            <v>196102070333</v>
          </cell>
          <cell r="B67" t="str">
            <v>周诗雨</v>
          </cell>
          <cell r="C67" t="str">
            <v>动漫制作技术</v>
          </cell>
          <cell r="D67" t="str">
            <v>510215</v>
          </cell>
          <cell r="E67" t="str">
            <v>19动漫3</v>
          </cell>
          <cell r="F67" t="str">
            <v>三年</v>
          </cell>
          <cell r="G67" t="str">
            <v>计算机工程学院</v>
          </cell>
        </row>
        <row r="67">
          <cell r="J67" t="e">
            <v>#N/A</v>
          </cell>
          <cell r="K67" t="e">
            <v>#N/A</v>
          </cell>
        </row>
        <row r="68">
          <cell r="A68" t="str">
            <v>196102070337</v>
          </cell>
          <cell r="B68" t="str">
            <v>何洁雯</v>
          </cell>
          <cell r="C68" t="str">
            <v>动漫制作技术</v>
          </cell>
          <cell r="D68" t="str">
            <v>510215</v>
          </cell>
          <cell r="E68" t="str">
            <v>19动漫3</v>
          </cell>
          <cell r="F68" t="str">
            <v>三年</v>
          </cell>
          <cell r="G68" t="str">
            <v>计算机工程学院</v>
          </cell>
        </row>
        <row r="68">
          <cell r="J68" t="e">
            <v>#N/A</v>
          </cell>
          <cell r="K68" t="e">
            <v>#N/A</v>
          </cell>
        </row>
        <row r="69">
          <cell r="A69" t="str">
            <v>196102070338</v>
          </cell>
          <cell r="B69" t="str">
            <v>霍天宇</v>
          </cell>
          <cell r="C69" t="str">
            <v>动漫制作技术</v>
          </cell>
          <cell r="D69" t="str">
            <v>510215</v>
          </cell>
          <cell r="E69" t="str">
            <v>19动漫3</v>
          </cell>
          <cell r="F69" t="str">
            <v>三年</v>
          </cell>
          <cell r="G69" t="str">
            <v>计算机工程学院</v>
          </cell>
        </row>
        <row r="69">
          <cell r="J69" t="str">
            <v>遂宁市职业技术学校</v>
          </cell>
          <cell r="K69" t="str">
            <v>四川遂宁</v>
          </cell>
        </row>
        <row r="70">
          <cell r="A70" t="str">
            <v>196102070339</v>
          </cell>
          <cell r="B70" t="str">
            <v>黄子龙</v>
          </cell>
          <cell r="C70" t="str">
            <v>动漫制作技术</v>
          </cell>
          <cell r="D70" t="str">
            <v>510215</v>
          </cell>
          <cell r="E70" t="str">
            <v>19动漫3</v>
          </cell>
          <cell r="F70" t="str">
            <v>三年</v>
          </cell>
          <cell r="G70" t="str">
            <v>计算机工程学院</v>
          </cell>
        </row>
        <row r="70">
          <cell r="J70" t="str">
            <v>火星时代</v>
          </cell>
          <cell r="K70" t="str">
            <v>四川成都</v>
          </cell>
        </row>
        <row r="71">
          <cell r="A71" t="str">
            <v>196102070341</v>
          </cell>
          <cell r="B71" t="str">
            <v>何瑶</v>
          </cell>
          <cell r="C71" t="str">
            <v>动漫制作技术</v>
          </cell>
          <cell r="D71" t="str">
            <v>510215</v>
          </cell>
          <cell r="E71" t="str">
            <v>19动漫3</v>
          </cell>
          <cell r="F71" t="str">
            <v>三年</v>
          </cell>
          <cell r="G71" t="str">
            <v>计算机工程学院</v>
          </cell>
        </row>
        <row r="71">
          <cell r="J71" t="str">
            <v>萤石网络科技有限公司</v>
          </cell>
          <cell r="K71" t="str">
            <v>四川南充</v>
          </cell>
        </row>
        <row r="72">
          <cell r="A72" t="str">
            <v>196102070342</v>
          </cell>
          <cell r="B72" t="str">
            <v>平洋</v>
          </cell>
          <cell r="C72" t="str">
            <v>动漫制作技术</v>
          </cell>
          <cell r="D72" t="str">
            <v>510215</v>
          </cell>
          <cell r="E72" t="str">
            <v>19动漫3</v>
          </cell>
          <cell r="F72" t="str">
            <v>三年</v>
          </cell>
          <cell r="G72" t="str">
            <v>计算机工程学院</v>
          </cell>
        </row>
        <row r="72">
          <cell r="J72" t="str">
            <v>沈酒传媒</v>
          </cell>
          <cell r="K72" t="str">
            <v>四川泸州</v>
          </cell>
        </row>
        <row r="73">
          <cell r="A73" t="str">
            <v>196102070343</v>
          </cell>
          <cell r="B73" t="str">
            <v>张誉钟</v>
          </cell>
          <cell r="C73" t="str">
            <v>动漫制作技术</v>
          </cell>
          <cell r="D73" t="str">
            <v>510215</v>
          </cell>
          <cell r="E73" t="str">
            <v>19动漫3</v>
          </cell>
          <cell r="F73" t="str">
            <v>三年</v>
          </cell>
          <cell r="G73" t="str">
            <v>计算机工程学院</v>
          </cell>
        </row>
        <row r="73">
          <cell r="J73" t="str">
            <v>宜宾凯翼三丰4s店</v>
          </cell>
          <cell r="K73" t="str">
            <v>四川宜宾</v>
          </cell>
        </row>
        <row r="74">
          <cell r="A74" t="str">
            <v>196102070344</v>
          </cell>
          <cell r="B74" t="str">
            <v>郑螣</v>
          </cell>
          <cell r="C74" t="str">
            <v>动漫制作技术</v>
          </cell>
          <cell r="D74" t="str">
            <v>510215</v>
          </cell>
          <cell r="E74" t="str">
            <v>19动漫3</v>
          </cell>
          <cell r="F74" t="str">
            <v>三年</v>
          </cell>
          <cell r="G74" t="str">
            <v>计算机工程学院</v>
          </cell>
        </row>
        <row r="74">
          <cell r="J74" t="str">
            <v>远大薄成医药有限公司</v>
          </cell>
          <cell r="K74" t="str">
            <v>四川省成都市金牛区金府路668号</v>
          </cell>
        </row>
        <row r="75">
          <cell r="A75" t="str">
            <v>196102070405</v>
          </cell>
          <cell r="B75" t="str">
            <v>刘丽</v>
          </cell>
          <cell r="C75" t="str">
            <v>动漫制作技术</v>
          </cell>
          <cell r="D75" t="str">
            <v>510215</v>
          </cell>
          <cell r="E75" t="str">
            <v>19动漫4</v>
          </cell>
          <cell r="F75" t="str">
            <v>三年</v>
          </cell>
          <cell r="G75" t="str">
            <v>计算机工程学院</v>
          </cell>
        </row>
        <row r="75">
          <cell r="J75" t="e">
            <v>#N/A</v>
          </cell>
          <cell r="K75" t="e">
            <v>#N/A</v>
          </cell>
        </row>
        <row r="76">
          <cell r="A76" t="str">
            <v>196102070425</v>
          </cell>
          <cell r="B76" t="str">
            <v>李玉华</v>
          </cell>
          <cell r="C76" t="str">
            <v>动漫制作技术</v>
          </cell>
          <cell r="D76" t="str">
            <v>510215</v>
          </cell>
          <cell r="E76" t="str">
            <v>19动漫4</v>
          </cell>
          <cell r="F76" t="str">
            <v>三年</v>
          </cell>
          <cell r="G76" t="str">
            <v>计算机工程学院</v>
          </cell>
        </row>
        <row r="76">
          <cell r="J76" t="str">
            <v>四川宽窄印务有限责任公司</v>
          </cell>
          <cell r="K76" t="str">
            <v>四川省德阳市中江县</v>
          </cell>
        </row>
        <row r="77">
          <cell r="A77" t="str">
            <v>196102070428</v>
          </cell>
          <cell r="B77" t="str">
            <v>李丽君</v>
          </cell>
          <cell r="C77" t="str">
            <v>动漫制作技术</v>
          </cell>
          <cell r="D77" t="str">
            <v>510215</v>
          </cell>
          <cell r="E77" t="str">
            <v>19动漫4</v>
          </cell>
          <cell r="F77" t="str">
            <v>三年</v>
          </cell>
          <cell r="G77" t="str">
            <v>计算机工程学院</v>
          </cell>
        </row>
        <row r="77">
          <cell r="J77" t="str">
            <v>火星时代科技有限公司</v>
          </cell>
          <cell r="K77" t="str">
            <v>四川省成都市锦江区一环路东五段87号阳光新业大厦写字楼11层</v>
          </cell>
        </row>
        <row r="78">
          <cell r="A78" t="str">
            <v>1458010310308</v>
          </cell>
          <cell r="B78" t="str">
            <v>陈建钧</v>
          </cell>
          <cell r="C78" t="str">
            <v>计算机网络技术</v>
          </cell>
          <cell r="D78" t="str">
            <v>510202</v>
          </cell>
          <cell r="E78" t="str">
            <v>19网络1</v>
          </cell>
          <cell r="F78" t="str">
            <v>三年</v>
          </cell>
          <cell r="G78" t="str">
            <v>计算机工程学院</v>
          </cell>
        </row>
        <row r="78">
          <cell r="J78">
            <v>0</v>
          </cell>
          <cell r="K78">
            <v>0</v>
          </cell>
        </row>
        <row r="79">
          <cell r="A79" t="str">
            <v>196102020105</v>
          </cell>
          <cell r="B79" t="str">
            <v>梁鹏</v>
          </cell>
          <cell r="C79" t="str">
            <v>计算机网络技术</v>
          </cell>
          <cell r="D79" t="str">
            <v>510202</v>
          </cell>
          <cell r="E79" t="str">
            <v>19网络1</v>
          </cell>
          <cell r="F79" t="str">
            <v>三年</v>
          </cell>
          <cell r="G79" t="str">
            <v>计算机工程学院</v>
          </cell>
        </row>
        <row r="79">
          <cell r="J79" t="e">
            <v>#N/A</v>
          </cell>
          <cell r="K79" t="e">
            <v>#N/A</v>
          </cell>
        </row>
        <row r="80">
          <cell r="A80" t="str">
            <v>196102020112</v>
          </cell>
          <cell r="B80" t="str">
            <v>阿西尔朋</v>
          </cell>
          <cell r="C80" t="str">
            <v>计算机网络技术</v>
          </cell>
          <cell r="D80" t="str">
            <v>510202</v>
          </cell>
          <cell r="E80" t="str">
            <v>19网络1</v>
          </cell>
          <cell r="F80" t="str">
            <v>三年</v>
          </cell>
          <cell r="G80" t="str">
            <v>计算机工程学院</v>
          </cell>
        </row>
        <row r="80">
          <cell r="J80" t="str">
            <v>成都国信安</v>
          </cell>
          <cell r="K80" t="str">
            <v>四川省成都市</v>
          </cell>
        </row>
        <row r="81">
          <cell r="A81" t="str">
            <v>196102020124</v>
          </cell>
          <cell r="B81" t="str">
            <v>尹骊伟</v>
          </cell>
          <cell r="C81" t="str">
            <v>计算机网络技术</v>
          </cell>
          <cell r="D81" t="str">
            <v>510202</v>
          </cell>
          <cell r="E81" t="str">
            <v>19网络1</v>
          </cell>
          <cell r="F81" t="str">
            <v>三年</v>
          </cell>
          <cell r="G81" t="str">
            <v>计算机工程学院</v>
          </cell>
        </row>
        <row r="81">
          <cell r="J81" t="str">
            <v>四川时信餐饮有限公司</v>
          </cell>
          <cell r="K81" t="str">
            <v>四川内江市寿音街50号</v>
          </cell>
        </row>
        <row r="82">
          <cell r="A82" t="str">
            <v>196102020214</v>
          </cell>
          <cell r="B82" t="str">
            <v>李伟伟</v>
          </cell>
          <cell r="C82" t="str">
            <v>计算机网络技术</v>
          </cell>
          <cell r="D82" t="str">
            <v>510202</v>
          </cell>
          <cell r="E82" t="str">
            <v>19网络2</v>
          </cell>
          <cell r="F82" t="str">
            <v>三年</v>
          </cell>
          <cell r="G82" t="str">
            <v>计算机工程学院</v>
          </cell>
        </row>
        <row r="82">
          <cell r="J82" t="str">
            <v>鸿星尔克实业有限公司</v>
          </cell>
          <cell r="K82" t="str">
            <v>资阳市安岳县</v>
          </cell>
        </row>
        <row r="83">
          <cell r="A83" t="str">
            <v>196102020217</v>
          </cell>
          <cell r="B83" t="str">
            <v>李建炜</v>
          </cell>
          <cell r="C83" t="str">
            <v>计算机网络技术</v>
          </cell>
          <cell r="D83" t="str">
            <v>510202</v>
          </cell>
          <cell r="E83" t="str">
            <v>19网络2</v>
          </cell>
          <cell r="F83" t="str">
            <v>三年</v>
          </cell>
          <cell r="G83" t="str">
            <v>计算机工程学院</v>
          </cell>
        </row>
        <row r="83">
          <cell r="J83">
            <v>0</v>
          </cell>
          <cell r="K83">
            <v>0</v>
          </cell>
        </row>
        <row r="84">
          <cell r="A84" t="str">
            <v>196102020222</v>
          </cell>
          <cell r="B84" t="str">
            <v>杨浩</v>
          </cell>
          <cell r="C84" t="str">
            <v>计算机网络技术</v>
          </cell>
          <cell r="D84" t="str">
            <v>510202</v>
          </cell>
          <cell r="E84" t="str">
            <v>19网络2</v>
          </cell>
          <cell r="F84" t="str">
            <v>三年</v>
          </cell>
          <cell r="G84" t="str">
            <v>计算机工程学院</v>
          </cell>
        </row>
        <row r="84">
          <cell r="J84" t="str">
            <v>四川天府移动分公司</v>
          </cell>
          <cell r="K84" t="str">
            <v>成都市双流区</v>
          </cell>
        </row>
        <row r="85">
          <cell r="A85" t="str">
            <v>176102050302</v>
          </cell>
          <cell r="B85" t="str">
            <v>周玉江</v>
          </cell>
          <cell r="C85" t="str">
            <v>软件技术</v>
          </cell>
          <cell r="D85" t="str">
            <v>510203</v>
          </cell>
          <cell r="E85" t="str">
            <v>19软件1</v>
          </cell>
          <cell r="F85" t="str">
            <v>三年</v>
          </cell>
          <cell r="G85" t="str">
            <v>计算机工程学院</v>
          </cell>
        </row>
        <row r="85">
          <cell r="J85">
            <v>0</v>
          </cell>
          <cell r="K85">
            <v>0</v>
          </cell>
        </row>
        <row r="86">
          <cell r="A86" t="str">
            <v>196102050108</v>
          </cell>
          <cell r="B86" t="str">
            <v>江佳璠</v>
          </cell>
          <cell r="C86" t="str">
            <v>软件技术</v>
          </cell>
          <cell r="D86" t="str">
            <v>510203</v>
          </cell>
          <cell r="E86" t="str">
            <v>19软件1</v>
          </cell>
          <cell r="F86" t="str">
            <v>三年</v>
          </cell>
          <cell r="G86" t="str">
            <v>计算机工程学院</v>
          </cell>
        </row>
        <row r="86">
          <cell r="J86" t="str">
            <v>四川省胖师鱼馆</v>
          </cell>
          <cell r="K86" t="str">
            <v>四川省雅安市万达广场</v>
          </cell>
        </row>
        <row r="87">
          <cell r="A87" t="str">
            <v>196102050123</v>
          </cell>
          <cell r="B87" t="str">
            <v>张浩宇</v>
          </cell>
          <cell r="C87" t="str">
            <v>软件技术</v>
          </cell>
          <cell r="D87" t="str">
            <v>510203</v>
          </cell>
          <cell r="E87" t="str">
            <v>19软件1</v>
          </cell>
          <cell r="F87" t="str">
            <v>三年</v>
          </cell>
          <cell r="G87" t="str">
            <v>计算机工程学院</v>
          </cell>
        </row>
        <row r="87">
          <cell r="J87" t="e">
            <v>#N/A</v>
          </cell>
          <cell r="K87" t="e">
            <v>#N/A</v>
          </cell>
        </row>
        <row r="88">
          <cell r="A88" t="str">
            <v>196102050127</v>
          </cell>
          <cell r="B88" t="str">
            <v>周昊</v>
          </cell>
          <cell r="C88" t="str">
            <v>软件技术</v>
          </cell>
          <cell r="D88" t="str">
            <v>510203</v>
          </cell>
          <cell r="E88" t="str">
            <v>19软件1</v>
          </cell>
          <cell r="F88" t="str">
            <v>三年</v>
          </cell>
          <cell r="G88" t="str">
            <v>计算机工程学院</v>
          </cell>
        </row>
        <row r="88">
          <cell r="J88" t="e">
            <v>#N/A</v>
          </cell>
          <cell r="K88" t="e">
            <v>#N/A</v>
          </cell>
        </row>
        <row r="89">
          <cell r="A89" t="str">
            <v>196102050130</v>
          </cell>
          <cell r="B89" t="str">
            <v>刘玉雪</v>
          </cell>
          <cell r="C89" t="str">
            <v>软件技术</v>
          </cell>
          <cell r="D89" t="str">
            <v>510203</v>
          </cell>
          <cell r="E89" t="str">
            <v>19软件1</v>
          </cell>
          <cell r="F89" t="str">
            <v>三年</v>
          </cell>
          <cell r="G89" t="str">
            <v>计算机工程学院</v>
          </cell>
        </row>
        <row r="89">
          <cell r="J89" t="str">
            <v>成都畅享科技有限公司</v>
          </cell>
          <cell r="K89" t="str">
            <v>成都成华区</v>
          </cell>
        </row>
        <row r="90">
          <cell r="A90" t="str">
            <v>196102050135</v>
          </cell>
          <cell r="B90" t="str">
            <v>李吉卫</v>
          </cell>
          <cell r="C90" t="str">
            <v>软件技术</v>
          </cell>
          <cell r="D90" t="str">
            <v>510203</v>
          </cell>
          <cell r="E90" t="str">
            <v>19软件1</v>
          </cell>
          <cell r="F90" t="str">
            <v>三年</v>
          </cell>
          <cell r="G90" t="str">
            <v>计算机工程学院</v>
          </cell>
        </row>
        <row r="90">
          <cell r="J90" t="e">
            <v>#N/A</v>
          </cell>
          <cell r="K90" t="e">
            <v>#N/A</v>
          </cell>
        </row>
        <row r="91">
          <cell r="A91" t="str">
            <v>196102050138</v>
          </cell>
          <cell r="B91" t="str">
            <v>陈丹</v>
          </cell>
          <cell r="C91" t="str">
            <v>软件技术</v>
          </cell>
          <cell r="D91" t="str">
            <v>510203</v>
          </cell>
          <cell r="E91" t="str">
            <v>19软件1</v>
          </cell>
          <cell r="F91" t="str">
            <v>三年</v>
          </cell>
          <cell r="G91" t="str">
            <v>计算机工程学院</v>
          </cell>
        </row>
        <row r="91">
          <cell r="J91" t="e">
            <v>#N/A</v>
          </cell>
          <cell r="K91" t="e">
            <v>#N/A</v>
          </cell>
        </row>
        <row r="92">
          <cell r="A92" t="str">
            <v>196102050209</v>
          </cell>
          <cell r="B92" t="str">
            <v>张宏涛</v>
          </cell>
          <cell r="C92" t="str">
            <v>软件技术</v>
          </cell>
          <cell r="D92" t="str">
            <v>510203</v>
          </cell>
          <cell r="E92" t="str">
            <v>19软件2</v>
          </cell>
          <cell r="F92" t="str">
            <v>三年</v>
          </cell>
          <cell r="G92" t="str">
            <v>计算机工程学院</v>
          </cell>
        </row>
        <row r="92">
          <cell r="J92" t="str">
            <v>四川璟辰工程项目管理有限公司</v>
          </cell>
          <cell r="K92" t="str">
            <v>四川省成都市成华区建设北路三段32号3栋3单元2楼207号</v>
          </cell>
        </row>
        <row r="93">
          <cell r="A93" t="str">
            <v>196102050216</v>
          </cell>
          <cell r="B93" t="str">
            <v>程彬彬</v>
          </cell>
          <cell r="C93" t="str">
            <v>软件技术</v>
          </cell>
          <cell r="D93" t="str">
            <v>510203</v>
          </cell>
          <cell r="E93" t="str">
            <v>19软件2</v>
          </cell>
          <cell r="F93" t="str">
            <v>三年</v>
          </cell>
          <cell r="G93" t="str">
            <v>计算机工程学院</v>
          </cell>
        </row>
        <row r="93">
          <cell r="J93" t="str">
            <v>重庆青杰物业管理有限责任公司</v>
          </cell>
          <cell r="K93" t="str">
            <v>重庆市九龙坡区</v>
          </cell>
        </row>
        <row r="94">
          <cell r="A94" t="str">
            <v>196102050217</v>
          </cell>
          <cell r="B94" t="str">
            <v>巫尚洋</v>
          </cell>
          <cell r="C94" t="str">
            <v>软件技术</v>
          </cell>
          <cell r="D94" t="str">
            <v>510203</v>
          </cell>
          <cell r="E94" t="str">
            <v>19软件2</v>
          </cell>
          <cell r="F94" t="str">
            <v>三年</v>
          </cell>
          <cell r="G94" t="str">
            <v>计算机工程学院</v>
          </cell>
        </row>
        <row r="94">
          <cell r="J94" t="str">
            <v>阳光商务酒店</v>
          </cell>
          <cell r="K94" t="str">
            <v>遂宁市蓬溪县</v>
          </cell>
        </row>
        <row r="95">
          <cell r="A95" t="str">
            <v>196102050220</v>
          </cell>
          <cell r="B95" t="str">
            <v>吴秋怡</v>
          </cell>
          <cell r="C95" t="str">
            <v>软件技术</v>
          </cell>
          <cell r="D95" t="str">
            <v>510203</v>
          </cell>
          <cell r="E95" t="str">
            <v>19软件2</v>
          </cell>
          <cell r="F95" t="str">
            <v>三年</v>
          </cell>
          <cell r="G95" t="str">
            <v>计算机工程学院</v>
          </cell>
        </row>
        <row r="95">
          <cell r="J95" t="str">
            <v>商付科技有限公司</v>
          </cell>
          <cell r="K95" t="str">
            <v>重庆市南坪区</v>
          </cell>
        </row>
        <row r="96">
          <cell r="A96" t="str">
            <v>196102050228</v>
          </cell>
          <cell r="B96" t="str">
            <v>向颖</v>
          </cell>
          <cell r="C96" t="str">
            <v>软件技术</v>
          </cell>
          <cell r="D96" t="str">
            <v>510203</v>
          </cell>
          <cell r="E96" t="str">
            <v>19软件2</v>
          </cell>
          <cell r="F96" t="str">
            <v>三年</v>
          </cell>
          <cell r="G96" t="str">
            <v>计算机工程学院</v>
          </cell>
        </row>
        <row r="96">
          <cell r="J96" t="str">
            <v>重庆商付科技有限公司</v>
          </cell>
          <cell r="K96" t="str">
            <v>重庆南坪区协信城7栋13-2</v>
          </cell>
        </row>
        <row r="97">
          <cell r="A97" t="str">
            <v>196102050231</v>
          </cell>
          <cell r="B97" t="str">
            <v>杨芳</v>
          </cell>
          <cell r="C97" t="str">
            <v>软件技术</v>
          </cell>
          <cell r="D97" t="str">
            <v>510203</v>
          </cell>
          <cell r="E97" t="str">
            <v>19软件2</v>
          </cell>
          <cell r="F97" t="str">
            <v>三年</v>
          </cell>
          <cell r="G97" t="str">
            <v>计算机工程学院</v>
          </cell>
        </row>
        <row r="97">
          <cell r="J97" t="e">
            <v>#N/A</v>
          </cell>
          <cell r="K97" t="e">
            <v>#N/A</v>
          </cell>
        </row>
        <row r="98">
          <cell r="A98" t="str">
            <v>196102050232</v>
          </cell>
          <cell r="B98" t="str">
            <v>何泊润</v>
          </cell>
          <cell r="C98" t="str">
            <v>软件技术</v>
          </cell>
          <cell r="D98" t="str">
            <v>510203</v>
          </cell>
          <cell r="E98" t="str">
            <v>19软件2</v>
          </cell>
          <cell r="F98" t="str">
            <v>三年</v>
          </cell>
          <cell r="G98" t="str">
            <v>计算机工程学院</v>
          </cell>
        </row>
        <row r="98">
          <cell r="J98">
            <v>0</v>
          </cell>
          <cell r="K98">
            <v>0</v>
          </cell>
        </row>
        <row r="99">
          <cell r="A99" t="str">
            <v>196102050233</v>
          </cell>
          <cell r="B99" t="str">
            <v>夏林姗</v>
          </cell>
          <cell r="C99" t="str">
            <v>软件技术</v>
          </cell>
          <cell r="D99" t="str">
            <v>510203</v>
          </cell>
          <cell r="E99" t="str">
            <v>19软件2</v>
          </cell>
          <cell r="F99" t="str">
            <v>三年</v>
          </cell>
          <cell r="G99" t="str">
            <v>计算机工程学院</v>
          </cell>
        </row>
        <row r="99">
          <cell r="J99" t="str">
            <v>成都毅智物流有限公司</v>
          </cell>
          <cell r="K99" t="str">
            <v>成都市青羊区</v>
          </cell>
        </row>
        <row r="100">
          <cell r="A100" t="str">
            <v>196102050234</v>
          </cell>
          <cell r="B100" t="str">
            <v>舒浩</v>
          </cell>
          <cell r="C100" t="str">
            <v>软件技术</v>
          </cell>
          <cell r="D100" t="str">
            <v>510203</v>
          </cell>
          <cell r="E100" t="str">
            <v>19软件2</v>
          </cell>
          <cell r="F100" t="str">
            <v>三年</v>
          </cell>
          <cell r="G100" t="str">
            <v>计算机工程学院</v>
          </cell>
        </row>
        <row r="100">
          <cell r="J100" t="str">
            <v>遂宁市安居区安居镇安平小学</v>
          </cell>
          <cell r="K100" t="str">
            <v>遂宁市安居区</v>
          </cell>
        </row>
        <row r="101">
          <cell r="A101" t="str">
            <v>196102050239</v>
          </cell>
          <cell r="B101" t="str">
            <v>黄伟成</v>
          </cell>
          <cell r="C101" t="str">
            <v>软件技术</v>
          </cell>
          <cell r="D101" t="str">
            <v>510203</v>
          </cell>
          <cell r="E101" t="str">
            <v>19软件2</v>
          </cell>
          <cell r="F101" t="str">
            <v>三年</v>
          </cell>
          <cell r="G101" t="str">
            <v>计算机工程学院</v>
          </cell>
        </row>
        <row r="101">
          <cell r="J101" t="e">
            <v>#N/A</v>
          </cell>
          <cell r="K101" t="e">
            <v>#N/A</v>
          </cell>
        </row>
        <row r="102">
          <cell r="A102" t="str">
            <v>196102050302</v>
          </cell>
          <cell r="B102" t="str">
            <v>郑力嘉</v>
          </cell>
          <cell r="C102" t="str">
            <v>软件技术</v>
          </cell>
          <cell r="D102" t="str">
            <v>510203</v>
          </cell>
          <cell r="E102" t="str">
            <v>19软件3</v>
          </cell>
          <cell r="F102" t="str">
            <v>三年</v>
          </cell>
          <cell r="G102" t="str">
            <v>计算机工程学院</v>
          </cell>
        </row>
        <row r="102">
          <cell r="J102" t="e">
            <v>#N/A</v>
          </cell>
          <cell r="K102" t="e">
            <v>#N/A</v>
          </cell>
        </row>
        <row r="103">
          <cell r="A103" t="str">
            <v>196102050303</v>
          </cell>
          <cell r="B103" t="str">
            <v>黄祥海</v>
          </cell>
          <cell r="C103" t="str">
            <v>软件技术</v>
          </cell>
          <cell r="D103" t="str">
            <v>510203</v>
          </cell>
          <cell r="E103" t="str">
            <v>19软件3</v>
          </cell>
          <cell r="F103" t="str">
            <v>三年</v>
          </cell>
          <cell r="G103" t="str">
            <v>计算机工程学院</v>
          </cell>
        </row>
        <row r="103">
          <cell r="J103" t="str">
            <v>成都思迈腾软件有限公司</v>
          </cell>
          <cell r="K103" t="str">
            <v>成都市高新区</v>
          </cell>
        </row>
        <row r="104">
          <cell r="A104" t="str">
            <v>196102050307</v>
          </cell>
          <cell r="B104" t="str">
            <v>杨清淞</v>
          </cell>
          <cell r="C104" t="str">
            <v>软件技术</v>
          </cell>
          <cell r="D104" t="str">
            <v>510203</v>
          </cell>
          <cell r="E104" t="str">
            <v>19软件3</v>
          </cell>
          <cell r="F104" t="str">
            <v>三年</v>
          </cell>
          <cell r="G104" t="str">
            <v>计算机工程学院</v>
          </cell>
        </row>
        <row r="104">
          <cell r="J104" t="str">
            <v>鹰潭旭日商贸有限公司</v>
          </cell>
          <cell r="K104" t="str">
            <v>江西省鹰潭市月湖区建设路</v>
          </cell>
        </row>
        <row r="105">
          <cell r="A105" t="str">
            <v>196102050315</v>
          </cell>
          <cell r="B105" t="str">
            <v>姚威龙</v>
          </cell>
          <cell r="C105" t="str">
            <v>软件技术</v>
          </cell>
          <cell r="D105" t="str">
            <v>510203</v>
          </cell>
          <cell r="E105" t="str">
            <v>19软件3</v>
          </cell>
          <cell r="F105" t="str">
            <v>三年</v>
          </cell>
          <cell r="G105" t="str">
            <v>计算机工程学院</v>
          </cell>
        </row>
        <row r="105">
          <cell r="J105">
            <v>0</v>
          </cell>
          <cell r="K105">
            <v>0</v>
          </cell>
        </row>
        <row r="106">
          <cell r="A106" t="str">
            <v>196102050319</v>
          </cell>
          <cell r="B106" t="str">
            <v>谢亚琼</v>
          </cell>
          <cell r="C106" t="str">
            <v>软件技术</v>
          </cell>
          <cell r="D106" t="str">
            <v>510203</v>
          </cell>
          <cell r="E106" t="str">
            <v>19软件3</v>
          </cell>
          <cell r="F106" t="str">
            <v>三年</v>
          </cell>
          <cell r="G106" t="str">
            <v>计算机工程学院</v>
          </cell>
        </row>
        <row r="106">
          <cell r="J106" t="str">
            <v>杭州坤泽实业股份有限公司成都分公司</v>
          </cell>
          <cell r="K106" t="str">
            <v>成都市武侯区</v>
          </cell>
        </row>
        <row r="107">
          <cell r="A107" t="str">
            <v>196102050322</v>
          </cell>
          <cell r="B107" t="str">
            <v>胡俊杰</v>
          </cell>
          <cell r="C107" t="str">
            <v>软件技术</v>
          </cell>
          <cell r="D107" t="str">
            <v>510203</v>
          </cell>
          <cell r="E107" t="str">
            <v>19软件3</v>
          </cell>
          <cell r="F107" t="str">
            <v>三年</v>
          </cell>
          <cell r="G107" t="str">
            <v>计算机工程学院</v>
          </cell>
        </row>
        <row r="107">
          <cell r="J107">
            <v>0</v>
          </cell>
          <cell r="K107">
            <v>0</v>
          </cell>
        </row>
        <row r="108">
          <cell r="A108" t="str">
            <v>196102050323</v>
          </cell>
          <cell r="B108" t="str">
            <v>钟元俊</v>
          </cell>
          <cell r="C108" t="str">
            <v>软件技术</v>
          </cell>
          <cell r="D108" t="str">
            <v>510203</v>
          </cell>
          <cell r="E108" t="str">
            <v>19软件3</v>
          </cell>
          <cell r="F108" t="str">
            <v>三年</v>
          </cell>
          <cell r="G108" t="str">
            <v>计算机工程学院</v>
          </cell>
        </row>
        <row r="108">
          <cell r="J108">
            <v>0</v>
          </cell>
          <cell r="K108">
            <v>0</v>
          </cell>
        </row>
        <row r="109">
          <cell r="A109" t="str">
            <v>196102050329</v>
          </cell>
          <cell r="B109" t="str">
            <v>侯俊威</v>
          </cell>
          <cell r="C109" t="str">
            <v>软件技术</v>
          </cell>
          <cell r="D109" t="str">
            <v>510203</v>
          </cell>
          <cell r="E109" t="str">
            <v>19软件3</v>
          </cell>
          <cell r="F109" t="str">
            <v>三年</v>
          </cell>
          <cell r="G109" t="str">
            <v>计算机工程学院</v>
          </cell>
        </row>
        <row r="109">
          <cell r="J109" t="str">
            <v>成都知了汇智科技有限公司</v>
          </cell>
          <cell r="K109" t="str">
            <v>成都市天府软件园G区G8-7楼</v>
          </cell>
        </row>
        <row r="110">
          <cell r="A110" t="str">
            <v>196102050331</v>
          </cell>
          <cell r="B110" t="str">
            <v>陈佳威</v>
          </cell>
          <cell r="C110" t="str">
            <v>软件技术</v>
          </cell>
          <cell r="D110" t="str">
            <v>510203</v>
          </cell>
          <cell r="E110" t="str">
            <v>19软件3</v>
          </cell>
          <cell r="F110" t="str">
            <v>三年</v>
          </cell>
          <cell r="G110" t="str">
            <v>计算机工程学院</v>
          </cell>
        </row>
        <row r="110">
          <cell r="J110" t="e">
            <v>#N/A</v>
          </cell>
          <cell r="K110" t="e">
            <v>#N/A</v>
          </cell>
        </row>
        <row r="111">
          <cell r="A111" t="str">
            <v>196102050333</v>
          </cell>
          <cell r="B111" t="str">
            <v>何浩东</v>
          </cell>
          <cell r="C111" t="str">
            <v>软件技术</v>
          </cell>
          <cell r="D111" t="str">
            <v>510203</v>
          </cell>
          <cell r="E111" t="str">
            <v>19软件3</v>
          </cell>
          <cell r="F111" t="str">
            <v>三年</v>
          </cell>
          <cell r="G111" t="str">
            <v>计算机工程学院</v>
          </cell>
        </row>
        <row r="111">
          <cell r="J111" t="str">
            <v>旺苍县融媒体中心</v>
          </cell>
          <cell r="K111" t="str">
            <v>旺苍县兴旺大道</v>
          </cell>
        </row>
        <row r="112">
          <cell r="A112" t="str">
            <v>196102050340</v>
          </cell>
          <cell r="B112" t="str">
            <v>邱雨</v>
          </cell>
          <cell r="C112" t="str">
            <v>软件技术</v>
          </cell>
          <cell r="D112" t="str">
            <v>510203</v>
          </cell>
          <cell r="E112" t="str">
            <v>19软件3</v>
          </cell>
          <cell r="F112" t="str">
            <v>三年</v>
          </cell>
          <cell r="G112" t="str">
            <v>计算机工程学院</v>
          </cell>
        </row>
        <row r="112">
          <cell r="J112" t="str">
            <v>中山市润生智能科技有限公司</v>
          </cell>
          <cell r="K112" t="str">
            <v>广东省中山市</v>
          </cell>
        </row>
        <row r="113">
          <cell r="A113" t="str">
            <v>196102050402</v>
          </cell>
          <cell r="B113" t="str">
            <v>罗俊杰</v>
          </cell>
          <cell r="C113" t="str">
            <v>软件技术</v>
          </cell>
          <cell r="D113" t="str">
            <v>510203</v>
          </cell>
          <cell r="E113" t="str">
            <v>19软件4</v>
          </cell>
          <cell r="F113" t="str">
            <v>三年</v>
          </cell>
          <cell r="G113" t="str">
            <v>计算机工程学院</v>
          </cell>
        </row>
        <row r="113">
          <cell r="J113" t="e">
            <v>#N/A</v>
          </cell>
          <cell r="K113" t="e">
            <v>#N/A</v>
          </cell>
        </row>
        <row r="114">
          <cell r="A114" t="str">
            <v>196102050403</v>
          </cell>
          <cell r="B114" t="str">
            <v>李再宏</v>
          </cell>
          <cell r="C114" t="str">
            <v>软件技术</v>
          </cell>
          <cell r="D114" t="str">
            <v>510203</v>
          </cell>
          <cell r="E114" t="str">
            <v>19软件4</v>
          </cell>
          <cell r="F114" t="str">
            <v>三年</v>
          </cell>
          <cell r="G114" t="str">
            <v>计算机工程学院</v>
          </cell>
        </row>
        <row r="114">
          <cell r="J114" t="str">
            <v>四川七彩祥优企业管理有限公司</v>
          </cell>
          <cell r="K114" t="str">
            <v>成都市郫都区</v>
          </cell>
        </row>
        <row r="115">
          <cell r="A115" t="str">
            <v>196102050406</v>
          </cell>
          <cell r="B115" t="str">
            <v>龚泽宇</v>
          </cell>
          <cell r="C115" t="str">
            <v>软件技术</v>
          </cell>
          <cell r="D115" t="str">
            <v>510203</v>
          </cell>
          <cell r="E115" t="str">
            <v>19软件4</v>
          </cell>
          <cell r="F115" t="str">
            <v>三年</v>
          </cell>
          <cell r="G115" t="str">
            <v>计算机工程学院</v>
          </cell>
        </row>
        <row r="115">
          <cell r="J115">
            <v>0</v>
          </cell>
          <cell r="K115">
            <v>0</v>
          </cell>
        </row>
        <row r="116">
          <cell r="A116" t="str">
            <v>196102050416</v>
          </cell>
          <cell r="B116" t="str">
            <v>张浩伟</v>
          </cell>
          <cell r="C116" t="str">
            <v>软件技术</v>
          </cell>
          <cell r="D116" t="str">
            <v>510203</v>
          </cell>
          <cell r="E116" t="str">
            <v>19软件4</v>
          </cell>
          <cell r="F116" t="str">
            <v>三年</v>
          </cell>
          <cell r="G116" t="str">
            <v>计算机工程学院</v>
          </cell>
        </row>
        <row r="116">
          <cell r="J116" t="str">
            <v>蚂蚁兄弟智能有限公司</v>
          </cell>
          <cell r="K116" t="str">
            <v>成都市成华区</v>
          </cell>
        </row>
        <row r="117">
          <cell r="A117" t="str">
            <v>196102050418</v>
          </cell>
          <cell r="B117" t="str">
            <v>袁云培</v>
          </cell>
          <cell r="C117" t="str">
            <v>软件技术</v>
          </cell>
          <cell r="D117" t="str">
            <v>510203</v>
          </cell>
          <cell r="E117" t="str">
            <v>19软件4</v>
          </cell>
          <cell r="F117" t="str">
            <v>三年</v>
          </cell>
          <cell r="G117" t="str">
            <v>计算机工程学院</v>
          </cell>
        </row>
        <row r="117">
          <cell r="J117" t="str">
            <v>中国移动有限公司都江堰分公司</v>
          </cell>
          <cell r="K117" t="str">
            <v>都江堰</v>
          </cell>
        </row>
        <row r="118">
          <cell r="A118" t="str">
            <v>196102050419</v>
          </cell>
          <cell r="B118" t="str">
            <v>谭利</v>
          </cell>
          <cell r="C118" t="str">
            <v>软件技术</v>
          </cell>
          <cell r="D118" t="str">
            <v>510203</v>
          </cell>
          <cell r="E118" t="str">
            <v>19软件4</v>
          </cell>
          <cell r="F118" t="str">
            <v>三年</v>
          </cell>
          <cell r="G118" t="str">
            <v>计算机工程学院</v>
          </cell>
        </row>
        <row r="118">
          <cell r="J118" t="e">
            <v>#N/A</v>
          </cell>
          <cell r="K118" t="e">
            <v>#N/A</v>
          </cell>
        </row>
        <row r="119">
          <cell r="A119" t="str">
            <v>196102050426</v>
          </cell>
          <cell r="B119" t="str">
            <v>谭朝灵</v>
          </cell>
          <cell r="C119" t="str">
            <v>软件技术</v>
          </cell>
          <cell r="D119" t="str">
            <v>510203</v>
          </cell>
          <cell r="E119" t="str">
            <v>19软件4</v>
          </cell>
          <cell r="F119" t="str">
            <v>三年</v>
          </cell>
          <cell r="G119" t="str">
            <v>计算机工程学院</v>
          </cell>
        </row>
        <row r="119">
          <cell r="J119" t="e">
            <v>#N/A</v>
          </cell>
          <cell r="K119" t="e">
            <v>#N/A</v>
          </cell>
        </row>
        <row r="120">
          <cell r="A120" t="str">
            <v>196102050427</v>
          </cell>
          <cell r="B120" t="str">
            <v>白洋</v>
          </cell>
          <cell r="C120" t="str">
            <v>软件技术</v>
          </cell>
          <cell r="D120" t="str">
            <v>510203</v>
          </cell>
          <cell r="E120" t="str">
            <v>19软件4</v>
          </cell>
          <cell r="F120" t="str">
            <v>三年</v>
          </cell>
          <cell r="G120" t="str">
            <v>计算机工程学院</v>
          </cell>
        </row>
        <row r="120">
          <cell r="J120" t="str">
            <v>成都启程飞扬科技有限公司</v>
          </cell>
          <cell r="K120" t="str">
            <v>四川成都</v>
          </cell>
        </row>
        <row r="121">
          <cell r="A121" t="str">
            <v>196102050431</v>
          </cell>
          <cell r="B121" t="str">
            <v>郝利</v>
          </cell>
          <cell r="C121" t="str">
            <v>软件技术</v>
          </cell>
          <cell r="D121" t="str">
            <v>510203</v>
          </cell>
          <cell r="E121" t="str">
            <v>19软件4</v>
          </cell>
          <cell r="F121" t="str">
            <v>三年</v>
          </cell>
          <cell r="G121" t="str">
            <v>计算机工程学院</v>
          </cell>
        </row>
        <row r="121">
          <cell r="J121" t="str">
            <v>重庆铭安电梯有限公司</v>
          </cell>
          <cell r="K121" t="str">
            <v>重庆市九龙坡区九龙镇九龙园区蟠龙大道68号34幢附218号</v>
          </cell>
        </row>
        <row r="122">
          <cell r="A122" t="str">
            <v>196102050435</v>
          </cell>
          <cell r="B122" t="str">
            <v>贺泽民</v>
          </cell>
          <cell r="C122" t="str">
            <v>软件技术</v>
          </cell>
          <cell r="D122" t="str">
            <v>510203</v>
          </cell>
          <cell r="E122" t="str">
            <v>19软件4</v>
          </cell>
          <cell r="F122" t="str">
            <v>三年</v>
          </cell>
          <cell r="G122" t="str">
            <v>计算机工程学院</v>
          </cell>
        </row>
        <row r="122">
          <cell r="J122" t="e">
            <v>#N/A</v>
          </cell>
          <cell r="K122" t="e">
            <v>#N/A</v>
          </cell>
        </row>
        <row r="123">
          <cell r="A123" t="str">
            <v>196102050436</v>
          </cell>
          <cell r="B123" t="str">
            <v>陈慧苹</v>
          </cell>
          <cell r="C123" t="str">
            <v>软件技术</v>
          </cell>
          <cell r="D123" t="str">
            <v>510203</v>
          </cell>
          <cell r="E123" t="str">
            <v>19软件4</v>
          </cell>
          <cell r="F123" t="str">
            <v>三年</v>
          </cell>
          <cell r="G123" t="str">
            <v>计算机工程学院</v>
          </cell>
        </row>
        <row r="123">
          <cell r="J123" t="str">
            <v>重庆铭安电梯有限公司</v>
          </cell>
          <cell r="K123" t="str">
            <v>重庆市九龙坡区九龙镇九龙园区蟠龙大道68号34幢附218号</v>
          </cell>
        </row>
        <row r="124">
          <cell r="A124" t="str">
            <v>196102050438</v>
          </cell>
          <cell r="B124" t="str">
            <v>潘广福</v>
          </cell>
          <cell r="C124" t="str">
            <v>软件技术</v>
          </cell>
          <cell r="D124" t="str">
            <v>510203</v>
          </cell>
          <cell r="E124" t="str">
            <v>19软件4</v>
          </cell>
          <cell r="F124" t="str">
            <v>三年</v>
          </cell>
          <cell r="G124" t="str">
            <v>计算机工程学院</v>
          </cell>
        </row>
        <row r="124">
          <cell r="J124" t="str">
            <v>遂宁品匠装饰工程有限公司</v>
          </cell>
          <cell r="K124" t="str">
            <v>四川省遂宁市船山区晨钟路1号</v>
          </cell>
        </row>
        <row r="125">
          <cell r="A125" t="str">
            <v>196102050439</v>
          </cell>
          <cell r="B125" t="str">
            <v>杨惠文</v>
          </cell>
          <cell r="C125" t="str">
            <v>软件技术</v>
          </cell>
          <cell r="D125" t="str">
            <v>510203</v>
          </cell>
          <cell r="E125" t="str">
            <v>19软件4</v>
          </cell>
          <cell r="F125" t="str">
            <v>三年</v>
          </cell>
          <cell r="G125" t="str">
            <v>计算机工程学院</v>
          </cell>
        </row>
        <row r="125">
          <cell r="J125" t="str">
            <v>成都西辰软件有限公司</v>
          </cell>
          <cell r="K125" t="str">
            <v>成都武侯区</v>
          </cell>
        </row>
        <row r="126">
          <cell r="A126" t="str">
            <v>196102050509</v>
          </cell>
          <cell r="B126" t="str">
            <v>陈舒韬</v>
          </cell>
          <cell r="C126" t="str">
            <v>软件技术</v>
          </cell>
          <cell r="D126" t="str">
            <v>510203</v>
          </cell>
          <cell r="E126" t="str">
            <v>19软件5</v>
          </cell>
          <cell r="F126" t="str">
            <v>三年</v>
          </cell>
          <cell r="G126" t="str">
            <v>计算机工程学院</v>
          </cell>
        </row>
        <row r="126">
          <cell r="J126" t="str">
            <v>成都聚联互通科技有限公司</v>
          </cell>
          <cell r="K126" t="str">
            <v>四川武侯区</v>
          </cell>
        </row>
        <row r="127">
          <cell r="A127" t="str">
            <v>196102050516</v>
          </cell>
          <cell r="B127" t="str">
            <v>龙辉</v>
          </cell>
          <cell r="C127" t="str">
            <v>软件技术</v>
          </cell>
          <cell r="D127" t="str">
            <v>510203</v>
          </cell>
          <cell r="E127" t="str">
            <v>19软件5</v>
          </cell>
          <cell r="F127" t="str">
            <v>三年</v>
          </cell>
          <cell r="G127" t="str">
            <v>计算机工程学院</v>
          </cell>
        </row>
        <row r="127">
          <cell r="J127" t="e">
            <v>#N/A</v>
          </cell>
          <cell r="K127" t="e">
            <v>#N/A</v>
          </cell>
        </row>
        <row r="128">
          <cell r="A128" t="str">
            <v>196102050522</v>
          </cell>
          <cell r="B128" t="str">
            <v>郭忠平</v>
          </cell>
          <cell r="C128" t="str">
            <v>软件技术</v>
          </cell>
          <cell r="D128" t="str">
            <v>510203</v>
          </cell>
          <cell r="E128" t="str">
            <v>19软件5</v>
          </cell>
          <cell r="F128" t="str">
            <v>三年</v>
          </cell>
          <cell r="G128" t="str">
            <v>计算机工程学院</v>
          </cell>
        </row>
        <row r="128">
          <cell r="J128" t="str">
            <v>成都聚联互通科技有限公司</v>
          </cell>
          <cell r="K128" t="str">
            <v>四川武侯区</v>
          </cell>
        </row>
        <row r="129">
          <cell r="A129" t="str">
            <v>196102050523</v>
          </cell>
          <cell r="B129" t="str">
            <v>刘陈</v>
          </cell>
          <cell r="C129" t="str">
            <v>软件技术</v>
          </cell>
          <cell r="D129" t="str">
            <v>510203</v>
          </cell>
          <cell r="E129" t="str">
            <v>19软件5</v>
          </cell>
          <cell r="F129" t="str">
            <v>三年</v>
          </cell>
          <cell r="G129" t="str">
            <v>计算机工程学院</v>
          </cell>
        </row>
        <row r="129">
          <cell r="J129">
            <v>0</v>
          </cell>
          <cell r="K129">
            <v>0</v>
          </cell>
        </row>
        <row r="130">
          <cell r="A130" t="str">
            <v>196102050526</v>
          </cell>
          <cell r="B130" t="str">
            <v>黄轩</v>
          </cell>
          <cell r="C130" t="str">
            <v>软件技术</v>
          </cell>
          <cell r="D130" t="str">
            <v>510203</v>
          </cell>
          <cell r="E130" t="str">
            <v>19软件5</v>
          </cell>
          <cell r="F130" t="str">
            <v>三年</v>
          </cell>
          <cell r="G130" t="str">
            <v>计算机工程学院</v>
          </cell>
        </row>
        <row r="130">
          <cell r="J130" t="str">
            <v>知了堂</v>
          </cell>
          <cell r="K130" t="str">
            <v>四川省成都市武侯区</v>
          </cell>
        </row>
        <row r="131">
          <cell r="A131" t="str">
            <v>196102050529</v>
          </cell>
          <cell r="B131" t="str">
            <v>高宇</v>
          </cell>
          <cell r="C131" t="str">
            <v>软件技术</v>
          </cell>
          <cell r="D131" t="str">
            <v>510203</v>
          </cell>
          <cell r="E131" t="str">
            <v>19软件5</v>
          </cell>
          <cell r="F131" t="str">
            <v>三年</v>
          </cell>
          <cell r="G131" t="str">
            <v>计算机工程学院</v>
          </cell>
        </row>
        <row r="131">
          <cell r="J131" t="str">
            <v>绍兴中芯集成电路有限公司</v>
          </cell>
          <cell r="K131" t="str">
            <v>浙江省绍兴市越城区</v>
          </cell>
        </row>
        <row r="132">
          <cell r="A132" t="str">
            <v>196102050532</v>
          </cell>
          <cell r="B132" t="str">
            <v>潘云文</v>
          </cell>
          <cell r="C132" t="str">
            <v>软件技术</v>
          </cell>
          <cell r="D132" t="str">
            <v>510203</v>
          </cell>
          <cell r="E132" t="str">
            <v>19软件5</v>
          </cell>
          <cell r="F132" t="str">
            <v>三年</v>
          </cell>
          <cell r="G132" t="str">
            <v>计算机工程学院</v>
          </cell>
        </row>
        <row r="132">
          <cell r="J132" t="str">
            <v>归月文化传媒有限公司</v>
          </cell>
          <cell r="K132" t="str">
            <v>唐山路北区兴隆庄2排11号</v>
          </cell>
        </row>
        <row r="133">
          <cell r="A133" t="str">
            <v>196102050533</v>
          </cell>
          <cell r="B133" t="str">
            <v>付伟</v>
          </cell>
          <cell r="C133" t="str">
            <v>软件技术</v>
          </cell>
          <cell r="D133" t="str">
            <v>510203</v>
          </cell>
          <cell r="E133" t="str">
            <v>19软件5</v>
          </cell>
          <cell r="F133" t="str">
            <v>三年</v>
          </cell>
          <cell r="G133" t="str">
            <v>计算机工程学院</v>
          </cell>
        </row>
        <row r="133">
          <cell r="J133" t="str">
            <v>四川蜀壹蜀贰企业管理有限公司</v>
          </cell>
          <cell r="K133" t="str">
            <v>四川省成都市锦江区东大街芷泉段229号东方广场C座3103</v>
          </cell>
        </row>
        <row r="134">
          <cell r="A134" t="str">
            <v>176102050112</v>
          </cell>
          <cell r="B134" t="str">
            <v>梁枫</v>
          </cell>
          <cell r="C134" t="str">
            <v>软件技术</v>
          </cell>
          <cell r="D134" t="str">
            <v>510203</v>
          </cell>
          <cell r="E134" t="str">
            <v>19软件6</v>
          </cell>
          <cell r="F134" t="str">
            <v>三年</v>
          </cell>
          <cell r="G134" t="str">
            <v>计算机工程学院</v>
          </cell>
        </row>
        <row r="134">
          <cell r="J134">
            <v>0</v>
          </cell>
          <cell r="K134">
            <v>0</v>
          </cell>
        </row>
        <row r="135">
          <cell r="A135" t="str">
            <v>186102020140</v>
          </cell>
          <cell r="B135" t="str">
            <v>付思乔</v>
          </cell>
          <cell r="C135" t="str">
            <v>软件技术</v>
          </cell>
          <cell r="D135" t="str">
            <v>510203</v>
          </cell>
          <cell r="E135" t="str">
            <v>19软件6</v>
          </cell>
          <cell r="F135" t="str">
            <v>三年</v>
          </cell>
          <cell r="G135" t="str">
            <v>计算机工程学院</v>
          </cell>
        </row>
        <row r="135">
          <cell r="J135" t="str">
            <v>成都知了汇智科技有限公司</v>
          </cell>
          <cell r="K135" t="str">
            <v>成都市天府软件园G区G8-7楼</v>
          </cell>
        </row>
        <row r="136">
          <cell r="A136" t="str">
            <v>196102050602</v>
          </cell>
          <cell r="B136" t="str">
            <v>叶润东</v>
          </cell>
          <cell r="C136" t="str">
            <v>软件技术</v>
          </cell>
          <cell r="D136" t="str">
            <v>510203</v>
          </cell>
          <cell r="E136" t="str">
            <v>19软件6</v>
          </cell>
          <cell r="F136" t="str">
            <v>三年</v>
          </cell>
          <cell r="G136" t="str">
            <v>计算机工程学院</v>
          </cell>
        </row>
        <row r="136">
          <cell r="J136">
            <v>0</v>
          </cell>
          <cell r="K136">
            <v>0</v>
          </cell>
        </row>
        <row r="137">
          <cell r="A137" t="str">
            <v>196102050605</v>
          </cell>
          <cell r="B137" t="str">
            <v>叶洋</v>
          </cell>
          <cell r="C137" t="str">
            <v>软件技术</v>
          </cell>
          <cell r="D137" t="str">
            <v>510203</v>
          </cell>
          <cell r="E137" t="str">
            <v>19软件6</v>
          </cell>
          <cell r="F137" t="str">
            <v>三年</v>
          </cell>
          <cell r="G137" t="str">
            <v>计算机工程学院</v>
          </cell>
        </row>
        <row r="137">
          <cell r="J137" t="str">
            <v>吉力泰有限公司</v>
          </cell>
          <cell r="K137" t="str">
            <v>广东省东莞市厚街镇</v>
          </cell>
        </row>
        <row r="138">
          <cell r="A138" t="str">
            <v>196102050614</v>
          </cell>
          <cell r="B138" t="str">
            <v>范围</v>
          </cell>
          <cell r="C138" t="str">
            <v>软件技术</v>
          </cell>
          <cell r="D138" t="str">
            <v>510203</v>
          </cell>
          <cell r="E138" t="str">
            <v>19软件6</v>
          </cell>
          <cell r="F138" t="str">
            <v>三年</v>
          </cell>
          <cell r="G138" t="str">
            <v>计算机工程学院</v>
          </cell>
        </row>
        <row r="138">
          <cell r="J138" t="e">
            <v>#N/A</v>
          </cell>
          <cell r="K138" t="e">
            <v>#N/A</v>
          </cell>
        </row>
        <row r="139">
          <cell r="A139" t="str">
            <v>196102050620</v>
          </cell>
          <cell r="B139" t="str">
            <v>袁巳力</v>
          </cell>
          <cell r="C139" t="str">
            <v>软件技术</v>
          </cell>
          <cell r="D139" t="str">
            <v>510203</v>
          </cell>
          <cell r="E139" t="str">
            <v>19软件6</v>
          </cell>
          <cell r="F139" t="str">
            <v>三年</v>
          </cell>
          <cell r="G139" t="str">
            <v>计算机工程学院</v>
          </cell>
        </row>
        <row r="139">
          <cell r="J139" t="str">
            <v>成都灵生遂宁置信丽府站</v>
          </cell>
          <cell r="K139" t="str">
            <v>四川省遂宁市</v>
          </cell>
        </row>
        <row r="140">
          <cell r="A140" t="str">
            <v>196102050622</v>
          </cell>
          <cell r="B140" t="str">
            <v>刘苓江</v>
          </cell>
          <cell r="C140" t="str">
            <v>软件技术</v>
          </cell>
          <cell r="D140" t="str">
            <v>510203</v>
          </cell>
          <cell r="E140" t="str">
            <v>19软件6</v>
          </cell>
          <cell r="F140" t="str">
            <v>三年</v>
          </cell>
          <cell r="G140" t="str">
            <v>计算机工程学院</v>
          </cell>
        </row>
        <row r="140">
          <cell r="J140" t="str">
            <v>国信安</v>
          </cell>
          <cell r="K140" t="str">
            <v>成都市</v>
          </cell>
        </row>
        <row r="141">
          <cell r="A141" t="str">
            <v>196102050627</v>
          </cell>
          <cell r="B141" t="str">
            <v>张磊</v>
          </cell>
          <cell r="C141" t="str">
            <v>软件技术</v>
          </cell>
          <cell r="D141" t="str">
            <v>510203</v>
          </cell>
          <cell r="E141" t="str">
            <v>19软件6</v>
          </cell>
          <cell r="F141" t="str">
            <v>三年</v>
          </cell>
          <cell r="G141" t="str">
            <v>计算机工程学院</v>
          </cell>
        </row>
        <row r="141">
          <cell r="J141" t="str">
            <v>国信安</v>
          </cell>
          <cell r="K141" t="str">
            <v>成都市武侯区</v>
          </cell>
        </row>
        <row r="142">
          <cell r="A142" t="str">
            <v>196102050630</v>
          </cell>
          <cell r="B142" t="str">
            <v>刘青平</v>
          </cell>
          <cell r="C142" t="str">
            <v>软件技术</v>
          </cell>
          <cell r="D142" t="str">
            <v>510203</v>
          </cell>
          <cell r="E142" t="str">
            <v>19软件6</v>
          </cell>
          <cell r="F142" t="str">
            <v>三年</v>
          </cell>
          <cell r="G142" t="str">
            <v>计算机工程学院</v>
          </cell>
        </row>
        <row r="142">
          <cell r="J142" t="e">
            <v>#N/A</v>
          </cell>
          <cell r="K142" t="e">
            <v>#N/A</v>
          </cell>
        </row>
        <row r="143">
          <cell r="A143" t="str">
            <v>196002020101</v>
          </cell>
          <cell r="B143" t="str">
            <v>李滨宏</v>
          </cell>
          <cell r="C143" t="str">
            <v>道路与桥梁工程技术</v>
          </cell>
          <cell r="D143" t="str">
            <v>500201</v>
          </cell>
          <cell r="E143" t="str">
            <v>19道桥</v>
          </cell>
          <cell r="F143" t="str">
            <v>三年</v>
          </cell>
          <cell r="G143" t="str">
            <v>建筑工程学院</v>
          </cell>
        </row>
        <row r="143">
          <cell r="J143">
            <v>0</v>
          </cell>
          <cell r="K143">
            <v>0</v>
          </cell>
        </row>
        <row r="144">
          <cell r="A144" t="str">
            <v>196002020105</v>
          </cell>
          <cell r="B144" t="str">
            <v>钱江明</v>
          </cell>
          <cell r="C144" t="str">
            <v>道路与桥梁工程技术</v>
          </cell>
          <cell r="D144" t="str">
            <v>500201</v>
          </cell>
          <cell r="E144" t="str">
            <v>19道桥</v>
          </cell>
          <cell r="F144" t="str">
            <v>三年</v>
          </cell>
          <cell r="G144" t="str">
            <v>建筑工程学院</v>
          </cell>
        </row>
        <row r="144">
          <cell r="J144">
            <v>0</v>
          </cell>
          <cell r="K144">
            <v>0</v>
          </cell>
        </row>
        <row r="145">
          <cell r="A145" t="str">
            <v>196002020118</v>
          </cell>
          <cell r="B145" t="str">
            <v>师锦龙</v>
          </cell>
          <cell r="C145" t="str">
            <v>道路与桥梁工程技术</v>
          </cell>
          <cell r="D145" t="str">
            <v>500201</v>
          </cell>
          <cell r="E145" t="str">
            <v>19道桥</v>
          </cell>
          <cell r="F145" t="str">
            <v>三年</v>
          </cell>
          <cell r="G145" t="str">
            <v>建筑工程学院</v>
          </cell>
        </row>
        <row r="145">
          <cell r="J145" t="str">
            <v>新疆精准测绘有限公司巴州分公司</v>
          </cell>
          <cell r="K145" t="str">
            <v>新疆库尔勒</v>
          </cell>
        </row>
        <row r="146">
          <cell r="A146" t="str">
            <v>196002020122</v>
          </cell>
          <cell r="B146" t="str">
            <v>徐广大</v>
          </cell>
          <cell r="C146" t="str">
            <v>道路与桥梁工程技术</v>
          </cell>
          <cell r="D146" t="str">
            <v>500201</v>
          </cell>
          <cell r="E146" t="str">
            <v>19道桥</v>
          </cell>
          <cell r="F146" t="str">
            <v>三年</v>
          </cell>
          <cell r="G146" t="str">
            <v>建筑工程学院</v>
          </cell>
        </row>
        <row r="146">
          <cell r="J146" t="e">
            <v>#N/A</v>
          </cell>
          <cell r="K146" t="e">
            <v>#N/A</v>
          </cell>
        </row>
        <row r="147">
          <cell r="A147" t="str">
            <v>196002020126</v>
          </cell>
          <cell r="B147" t="str">
            <v>程志刚</v>
          </cell>
          <cell r="C147" t="str">
            <v>道路与桥梁工程技术</v>
          </cell>
          <cell r="D147" t="str">
            <v>500201</v>
          </cell>
          <cell r="E147" t="str">
            <v>19道桥</v>
          </cell>
          <cell r="F147" t="str">
            <v>三年</v>
          </cell>
          <cell r="G147" t="str">
            <v>建筑工程学院</v>
          </cell>
        </row>
        <row r="147">
          <cell r="J147" t="str">
            <v>上海承锐电子工程技术有限公司</v>
          </cell>
          <cell r="K147" t="str">
            <v>广东省广州市</v>
          </cell>
        </row>
        <row r="148">
          <cell r="A148" t="str">
            <v>196002020127</v>
          </cell>
          <cell r="B148" t="str">
            <v>袁瑞</v>
          </cell>
          <cell r="C148" t="str">
            <v>道路与桥梁工程技术</v>
          </cell>
          <cell r="D148" t="str">
            <v>500201</v>
          </cell>
          <cell r="E148" t="str">
            <v>19道桥</v>
          </cell>
          <cell r="F148" t="str">
            <v>三年</v>
          </cell>
          <cell r="G148" t="str">
            <v>建筑工程学院</v>
          </cell>
        </row>
        <row r="148">
          <cell r="J148" t="str">
            <v>四川众越装饰有限公司</v>
          </cell>
          <cell r="K148" t="str">
            <v>四川省宜宾市</v>
          </cell>
        </row>
        <row r="149">
          <cell r="A149" t="str">
            <v>196002020130</v>
          </cell>
          <cell r="B149" t="str">
            <v>谢贵川</v>
          </cell>
          <cell r="C149" t="str">
            <v>道路与桥梁工程技术</v>
          </cell>
          <cell r="D149" t="str">
            <v>500201</v>
          </cell>
          <cell r="E149" t="str">
            <v>19道桥</v>
          </cell>
          <cell r="F149" t="str">
            <v>三年</v>
          </cell>
          <cell r="G149" t="str">
            <v>建筑工程学院</v>
          </cell>
        </row>
        <row r="149">
          <cell r="J149" t="str">
            <v>上海承锐电子工程技术有限公司</v>
          </cell>
          <cell r="K149" t="str">
            <v>江苏省南通市</v>
          </cell>
        </row>
        <row r="150">
          <cell r="A150" t="str">
            <v>165405020120</v>
          </cell>
          <cell r="B150" t="str">
            <v>方廷</v>
          </cell>
          <cell r="C150" t="str">
            <v>工程造价</v>
          </cell>
          <cell r="D150" t="str">
            <v>440501</v>
          </cell>
          <cell r="E150" t="str">
            <v>19工造1</v>
          </cell>
          <cell r="F150" t="str">
            <v>三年</v>
          </cell>
          <cell r="G150" t="str">
            <v>建筑工程学院</v>
          </cell>
        </row>
        <row r="150">
          <cell r="J150" t="str">
            <v>云南省施甸大有商品混凝土有限公司</v>
          </cell>
          <cell r="K150" t="str">
            <v>云南省保山市</v>
          </cell>
        </row>
        <row r="151">
          <cell r="A151" t="str">
            <v>195405020102</v>
          </cell>
          <cell r="B151" t="str">
            <v>冯榆理</v>
          </cell>
          <cell r="C151" t="str">
            <v>工程造价</v>
          </cell>
          <cell r="D151" t="str">
            <v>440501</v>
          </cell>
          <cell r="E151" t="str">
            <v>19工造1</v>
          </cell>
          <cell r="F151" t="str">
            <v>三年</v>
          </cell>
          <cell r="G151" t="str">
            <v>建筑工程学院</v>
          </cell>
        </row>
        <row r="151">
          <cell r="J151" t="e">
            <v>#N/A</v>
          </cell>
          <cell r="K151" t="e">
            <v>#N/A</v>
          </cell>
        </row>
        <row r="152">
          <cell r="A152" t="str">
            <v>195405020114</v>
          </cell>
          <cell r="B152" t="str">
            <v>毛洪富</v>
          </cell>
          <cell r="C152" t="str">
            <v>工程造价</v>
          </cell>
          <cell r="D152" t="str">
            <v>440501</v>
          </cell>
          <cell r="E152" t="str">
            <v>19工造1</v>
          </cell>
          <cell r="F152" t="str">
            <v>三年</v>
          </cell>
          <cell r="G152" t="str">
            <v>建筑工程学院</v>
          </cell>
        </row>
        <row r="152">
          <cell r="J152" t="str">
            <v>四川本立工程建筑有限公司</v>
          </cell>
          <cell r="K152" t="str">
            <v>天津东丽区</v>
          </cell>
        </row>
        <row r="153">
          <cell r="A153" t="str">
            <v>195405020125</v>
          </cell>
          <cell r="B153" t="str">
            <v>刘翔</v>
          </cell>
          <cell r="C153" t="str">
            <v>工程造价</v>
          </cell>
          <cell r="D153" t="str">
            <v>440501</v>
          </cell>
          <cell r="E153" t="str">
            <v>19工造1</v>
          </cell>
          <cell r="F153" t="str">
            <v>三年</v>
          </cell>
          <cell r="G153" t="str">
            <v>建筑工程学院</v>
          </cell>
        </row>
        <row r="153">
          <cell r="J153" t="e">
            <v>#N/A</v>
          </cell>
          <cell r="K153" t="e">
            <v>#N/A</v>
          </cell>
        </row>
        <row r="154">
          <cell r="A154" t="str">
            <v>195405020126</v>
          </cell>
          <cell r="B154" t="str">
            <v>李琼垚</v>
          </cell>
          <cell r="C154" t="str">
            <v>工程造价</v>
          </cell>
          <cell r="D154" t="str">
            <v>440501</v>
          </cell>
          <cell r="E154" t="str">
            <v>19工造1</v>
          </cell>
          <cell r="F154" t="str">
            <v>三年</v>
          </cell>
          <cell r="G154" t="str">
            <v>建筑工程学院</v>
          </cell>
        </row>
        <row r="154">
          <cell r="J154" t="str">
            <v>四川佑帮建筑工程有限公司</v>
          </cell>
          <cell r="K154" t="str">
            <v>成都市青羊区</v>
          </cell>
        </row>
        <row r="155">
          <cell r="A155" t="str">
            <v>195405020202</v>
          </cell>
          <cell r="B155" t="str">
            <v>王瀚</v>
          </cell>
          <cell r="C155" t="str">
            <v>工程造价</v>
          </cell>
          <cell r="D155" t="str">
            <v>440501</v>
          </cell>
          <cell r="E155" t="str">
            <v>19工造2</v>
          </cell>
          <cell r="F155" t="str">
            <v>三年</v>
          </cell>
          <cell r="G155" t="str">
            <v>建筑工程学院</v>
          </cell>
        </row>
        <row r="155">
          <cell r="J155" t="str">
            <v>易捷算建筑咨询有限公司</v>
          </cell>
          <cell r="K155" t="str">
            <v>四川省成都市双流园区</v>
          </cell>
        </row>
        <row r="156">
          <cell r="A156" t="str">
            <v>195405020207</v>
          </cell>
          <cell r="B156" t="str">
            <v>秦嘉斌</v>
          </cell>
          <cell r="C156" t="str">
            <v>工程造价</v>
          </cell>
          <cell r="D156" t="str">
            <v>440501</v>
          </cell>
          <cell r="E156" t="str">
            <v>19工造2</v>
          </cell>
          <cell r="F156" t="str">
            <v>三年</v>
          </cell>
          <cell r="G156" t="str">
            <v>建筑工程学院</v>
          </cell>
        </row>
        <row r="156">
          <cell r="J156" t="str">
            <v>四川交通建设集团股份有限公司</v>
          </cell>
          <cell r="K156" t="str">
            <v>四川省成都市武侯区</v>
          </cell>
        </row>
        <row r="157">
          <cell r="A157" t="str">
            <v>195405020212</v>
          </cell>
          <cell r="B157" t="str">
            <v>李居咫</v>
          </cell>
          <cell r="C157" t="str">
            <v>工程造价</v>
          </cell>
          <cell r="D157" t="str">
            <v>440501</v>
          </cell>
          <cell r="E157" t="str">
            <v>19工造2</v>
          </cell>
          <cell r="F157" t="str">
            <v>三年</v>
          </cell>
          <cell r="G157" t="str">
            <v>建筑工程学院</v>
          </cell>
        </row>
        <row r="157">
          <cell r="J157" t="e">
            <v>#N/A</v>
          </cell>
          <cell r="K157" t="e">
            <v>#N/A</v>
          </cell>
        </row>
        <row r="158">
          <cell r="A158" t="str">
            <v>195405020220</v>
          </cell>
          <cell r="B158" t="str">
            <v>刘佳澜</v>
          </cell>
          <cell r="C158" t="str">
            <v>工程造价</v>
          </cell>
          <cell r="D158" t="str">
            <v>440501</v>
          </cell>
          <cell r="E158" t="str">
            <v>19工造2</v>
          </cell>
          <cell r="F158" t="str">
            <v>三年</v>
          </cell>
          <cell r="G158" t="str">
            <v>建筑工程学院</v>
          </cell>
        </row>
        <row r="158">
          <cell r="J158" t="e">
            <v>#N/A</v>
          </cell>
          <cell r="K158" t="e">
            <v>#N/A</v>
          </cell>
        </row>
        <row r="159">
          <cell r="A159" t="str">
            <v>195405020231</v>
          </cell>
          <cell r="B159" t="str">
            <v>切克沙组</v>
          </cell>
          <cell r="C159" t="str">
            <v>工程造价</v>
          </cell>
          <cell r="D159" t="str">
            <v>440501</v>
          </cell>
          <cell r="E159" t="str">
            <v>19工造2</v>
          </cell>
          <cell r="F159" t="str">
            <v>三年</v>
          </cell>
          <cell r="G159" t="str">
            <v>建筑工程学院</v>
          </cell>
        </row>
        <row r="159">
          <cell r="J159" t="str">
            <v>四川省普格县派出所</v>
          </cell>
          <cell r="K159" t="str">
            <v>四川省普格县派出所</v>
          </cell>
        </row>
        <row r="160">
          <cell r="A160" t="str">
            <v>195405020303</v>
          </cell>
          <cell r="B160" t="str">
            <v>骆瑶</v>
          </cell>
          <cell r="C160" t="str">
            <v>工程造价</v>
          </cell>
          <cell r="D160" t="str">
            <v>440501</v>
          </cell>
          <cell r="E160" t="str">
            <v>19工造3</v>
          </cell>
          <cell r="F160" t="str">
            <v>三年</v>
          </cell>
          <cell r="G160" t="str">
            <v>建筑工程学院</v>
          </cell>
        </row>
        <row r="160">
          <cell r="J160" t="e">
            <v>#N/A</v>
          </cell>
          <cell r="K160" t="e">
            <v>#N/A</v>
          </cell>
        </row>
        <row r="161">
          <cell r="A161" t="str">
            <v>195405020311</v>
          </cell>
          <cell r="B161" t="str">
            <v>陈凯</v>
          </cell>
          <cell r="C161" t="str">
            <v>工程造价</v>
          </cell>
          <cell r="D161" t="str">
            <v>440501</v>
          </cell>
          <cell r="E161" t="str">
            <v>19工造3</v>
          </cell>
          <cell r="F161" t="str">
            <v>三年</v>
          </cell>
          <cell r="G161" t="str">
            <v>建筑工程学院</v>
          </cell>
        </row>
        <row r="161">
          <cell r="J161" t="e">
            <v>#N/A</v>
          </cell>
          <cell r="K161" t="e">
            <v>#N/A</v>
          </cell>
        </row>
        <row r="162">
          <cell r="A162" t="str">
            <v>195405020333</v>
          </cell>
          <cell r="B162" t="str">
            <v>张垚</v>
          </cell>
          <cell r="C162" t="str">
            <v>工程造价</v>
          </cell>
          <cell r="D162" t="str">
            <v>440501</v>
          </cell>
          <cell r="E162" t="str">
            <v>19工造3</v>
          </cell>
          <cell r="F162" t="str">
            <v>三年</v>
          </cell>
          <cell r="G162" t="str">
            <v>建筑工程学院</v>
          </cell>
        </row>
        <row r="162">
          <cell r="J162" t="e">
            <v>#N/A</v>
          </cell>
          <cell r="K162" t="e">
            <v>#N/A</v>
          </cell>
        </row>
        <row r="163">
          <cell r="A163" t="str">
            <v>195208010132</v>
          </cell>
          <cell r="B163" t="str">
            <v>付宇天</v>
          </cell>
          <cell r="C163" t="str">
            <v>环境监测技术</v>
          </cell>
          <cell r="D163" t="str">
            <v>420801</v>
          </cell>
          <cell r="E163" t="str">
            <v>19环境1</v>
          </cell>
          <cell r="F163" t="str">
            <v>三年</v>
          </cell>
          <cell r="G163" t="str">
            <v>建筑工程学院</v>
          </cell>
        </row>
        <row r="163">
          <cell r="J163">
            <v>0</v>
          </cell>
          <cell r="K163">
            <v>0</v>
          </cell>
        </row>
        <row r="164">
          <cell r="A164" t="str">
            <v>195208010203</v>
          </cell>
          <cell r="B164" t="str">
            <v>吉乌子拉</v>
          </cell>
          <cell r="C164" t="str">
            <v>环境监测技术</v>
          </cell>
          <cell r="D164" t="str">
            <v>420801</v>
          </cell>
          <cell r="E164" t="str">
            <v>19环境2</v>
          </cell>
          <cell r="F164" t="str">
            <v>三年</v>
          </cell>
          <cell r="G164" t="str">
            <v>建筑工程学院</v>
          </cell>
        </row>
        <row r="164">
          <cell r="J164" t="str">
            <v>四川省布拖生态环境局</v>
          </cell>
          <cell r="K164" t="str">
            <v>四川省布拖县</v>
          </cell>
        </row>
        <row r="165">
          <cell r="A165" t="str">
            <v>195208010204</v>
          </cell>
          <cell r="B165" t="str">
            <v>文莹莹</v>
          </cell>
          <cell r="C165" t="str">
            <v>环境监测技术</v>
          </cell>
          <cell r="D165" t="str">
            <v>420801</v>
          </cell>
          <cell r="E165" t="str">
            <v>19环境2</v>
          </cell>
          <cell r="F165" t="str">
            <v>三年</v>
          </cell>
          <cell r="G165" t="str">
            <v>建筑工程学院</v>
          </cell>
        </row>
        <row r="165">
          <cell r="J165" t="str">
            <v>四川欲能新能源电池材料有限公司</v>
          </cell>
          <cell r="K165" t="str">
            <v>四川省安居区</v>
          </cell>
        </row>
        <row r="166">
          <cell r="A166" t="str">
            <v>195208010211</v>
          </cell>
          <cell r="B166" t="str">
            <v>金志国</v>
          </cell>
          <cell r="C166" t="str">
            <v>环境监测技术</v>
          </cell>
          <cell r="D166" t="str">
            <v>420801</v>
          </cell>
          <cell r="E166" t="str">
            <v>19环境2</v>
          </cell>
          <cell r="F166" t="str">
            <v>三年</v>
          </cell>
          <cell r="G166" t="str">
            <v>建筑工程学院</v>
          </cell>
        </row>
        <row r="166">
          <cell r="J166" t="e">
            <v>#N/A</v>
          </cell>
          <cell r="K166" t="e">
            <v>#N/A</v>
          </cell>
        </row>
        <row r="167">
          <cell r="A167" t="str">
            <v>195208010219</v>
          </cell>
          <cell r="B167" t="str">
            <v>胡华</v>
          </cell>
          <cell r="C167" t="str">
            <v>环境监测技术</v>
          </cell>
          <cell r="D167" t="str">
            <v>420801</v>
          </cell>
          <cell r="E167" t="str">
            <v>19环境2</v>
          </cell>
          <cell r="F167" t="str">
            <v>三年</v>
          </cell>
          <cell r="G167" t="str">
            <v>建筑工程学院</v>
          </cell>
        </row>
        <row r="167">
          <cell r="J167" t="e">
            <v>#N/A</v>
          </cell>
          <cell r="K167" t="e">
            <v>#N/A</v>
          </cell>
        </row>
        <row r="168">
          <cell r="A168" t="str">
            <v>195208010221</v>
          </cell>
          <cell r="B168" t="str">
            <v>沈小龙</v>
          </cell>
          <cell r="C168" t="str">
            <v>环境监测技术</v>
          </cell>
          <cell r="D168" t="str">
            <v>420801</v>
          </cell>
          <cell r="E168" t="str">
            <v>19环境2</v>
          </cell>
          <cell r="F168" t="str">
            <v>三年</v>
          </cell>
          <cell r="G168" t="str">
            <v>建筑工程学院</v>
          </cell>
        </row>
        <row r="168">
          <cell r="J168" t="str">
            <v>锦江演艺汇</v>
          </cell>
          <cell r="K168" t="str">
            <v>四川省遂宁市船山区五彩缤纷路</v>
          </cell>
        </row>
        <row r="169">
          <cell r="A169" t="str">
            <v>195208010229</v>
          </cell>
          <cell r="B169" t="str">
            <v>李思贤</v>
          </cell>
          <cell r="C169" t="str">
            <v>环境监测技术</v>
          </cell>
          <cell r="D169" t="str">
            <v>420801</v>
          </cell>
          <cell r="E169" t="str">
            <v>19环境2</v>
          </cell>
          <cell r="F169" t="str">
            <v>三年</v>
          </cell>
          <cell r="G169" t="str">
            <v>建筑工程学院</v>
          </cell>
        </row>
        <row r="169">
          <cell r="J169" t="str">
            <v>内江市环境监测中心站</v>
          </cell>
          <cell r="K169" t="str">
            <v>内江市东兴区</v>
          </cell>
        </row>
        <row r="170">
          <cell r="A170" t="str">
            <v>195208010231</v>
          </cell>
          <cell r="B170" t="str">
            <v>李海</v>
          </cell>
          <cell r="C170" t="str">
            <v>环境监测技术</v>
          </cell>
          <cell r="D170" t="str">
            <v>420801</v>
          </cell>
          <cell r="E170" t="str">
            <v>19环境2</v>
          </cell>
          <cell r="F170" t="str">
            <v>三年</v>
          </cell>
          <cell r="G170" t="str">
            <v>建筑工程学院</v>
          </cell>
        </row>
        <row r="170">
          <cell r="J170" t="e">
            <v>#N/A</v>
          </cell>
          <cell r="K170" t="e">
            <v>#N/A</v>
          </cell>
        </row>
        <row r="171">
          <cell r="A171" t="str">
            <v>195208010302</v>
          </cell>
          <cell r="B171" t="str">
            <v>米色莫优呷</v>
          </cell>
          <cell r="C171" t="str">
            <v>环境监测技术</v>
          </cell>
          <cell r="D171" t="str">
            <v>420801</v>
          </cell>
          <cell r="E171" t="str">
            <v>19环境3</v>
          </cell>
          <cell r="F171" t="str">
            <v>三年</v>
          </cell>
          <cell r="G171" t="str">
            <v>建筑工程学院</v>
          </cell>
        </row>
        <row r="171">
          <cell r="J171" t="str">
            <v>普格县源超污水处理有限责任公司</v>
          </cell>
          <cell r="K171" t="str">
            <v>四川省普格县普基镇健路15号</v>
          </cell>
        </row>
        <row r="172">
          <cell r="A172" t="str">
            <v>195208010309</v>
          </cell>
          <cell r="B172" t="str">
            <v>何卓霖</v>
          </cell>
          <cell r="C172" t="str">
            <v>环境监测技术</v>
          </cell>
          <cell r="D172" t="str">
            <v>420801</v>
          </cell>
          <cell r="E172" t="str">
            <v>19环境3</v>
          </cell>
          <cell r="F172" t="str">
            <v>三年</v>
          </cell>
          <cell r="G172" t="str">
            <v>建筑工程学院</v>
          </cell>
        </row>
        <row r="172">
          <cell r="J172" t="e">
            <v>#N/A</v>
          </cell>
          <cell r="K172" t="e">
            <v>#N/A</v>
          </cell>
        </row>
        <row r="173">
          <cell r="A173" t="str">
            <v>195208010332</v>
          </cell>
          <cell r="B173" t="str">
            <v>蒲浪</v>
          </cell>
          <cell r="C173" t="str">
            <v>环境监测技术</v>
          </cell>
          <cell r="D173" t="str">
            <v>420801</v>
          </cell>
          <cell r="E173" t="str">
            <v>19环境3</v>
          </cell>
          <cell r="F173" t="str">
            <v>三年</v>
          </cell>
          <cell r="G173" t="str">
            <v>建筑工程学院</v>
          </cell>
        </row>
        <row r="173">
          <cell r="J173" t="str">
            <v>思澜科技（成都）有限公司</v>
          </cell>
          <cell r="K173" t="str">
            <v>成都市金牛区蜀西路42号三泰魔方</v>
          </cell>
        </row>
        <row r="174">
          <cell r="A174" t="str">
            <v>155804010136</v>
          </cell>
          <cell r="B174" t="str">
            <v>朱科</v>
          </cell>
          <cell r="C174" t="str">
            <v>建筑工程技术</v>
          </cell>
          <cell r="D174" t="str">
            <v>440301</v>
          </cell>
          <cell r="E174" t="str">
            <v>19建筑1</v>
          </cell>
          <cell r="F174" t="str">
            <v>三年</v>
          </cell>
          <cell r="G174" t="str">
            <v>建筑工程学院</v>
          </cell>
        </row>
        <row r="174">
          <cell r="J174" t="str">
            <v>贵州弘毅建筑设计有限公司</v>
          </cell>
          <cell r="K174" t="str">
            <v>贵州省铜仁市思南县</v>
          </cell>
        </row>
        <row r="175">
          <cell r="A175" t="str">
            <v>185403010102</v>
          </cell>
          <cell r="B175" t="str">
            <v>熊震尧</v>
          </cell>
          <cell r="C175" t="str">
            <v>建筑工程技术</v>
          </cell>
          <cell r="D175" t="str">
            <v>440301</v>
          </cell>
          <cell r="E175" t="str">
            <v>19建筑1</v>
          </cell>
          <cell r="F175" t="str">
            <v>三年</v>
          </cell>
          <cell r="G175" t="str">
            <v>建筑工程学院</v>
          </cell>
        </row>
        <row r="175">
          <cell r="J175" t="str">
            <v>深圳先进电子有限公司</v>
          </cell>
          <cell r="K175" t="str">
            <v>深圳省珠海市斗门区</v>
          </cell>
        </row>
        <row r="176">
          <cell r="A176" t="str">
            <v>195403010106</v>
          </cell>
          <cell r="B176" t="str">
            <v>李鸿鑫</v>
          </cell>
          <cell r="C176" t="str">
            <v>建筑工程技术</v>
          </cell>
          <cell r="D176" t="str">
            <v>440301</v>
          </cell>
          <cell r="E176" t="str">
            <v>19建筑1</v>
          </cell>
          <cell r="F176" t="str">
            <v>三年</v>
          </cell>
          <cell r="G176" t="str">
            <v>建筑工程学院</v>
          </cell>
        </row>
        <row r="176">
          <cell r="J176" t="str">
            <v>宜宾市谊锦建筑劳务分包有限公司</v>
          </cell>
          <cell r="K176" t="str">
            <v>四川省宜宾市</v>
          </cell>
        </row>
        <row r="177">
          <cell r="A177" t="str">
            <v>195403010110</v>
          </cell>
          <cell r="B177" t="str">
            <v>张明</v>
          </cell>
          <cell r="C177" t="str">
            <v>建筑工程技术</v>
          </cell>
          <cell r="D177" t="str">
            <v>440301</v>
          </cell>
          <cell r="E177" t="str">
            <v>19建筑1</v>
          </cell>
          <cell r="F177" t="str">
            <v>三年</v>
          </cell>
          <cell r="G177" t="str">
            <v>建筑工程学院</v>
          </cell>
        </row>
        <row r="177">
          <cell r="J177" t="str">
            <v>四川鸿林建设集团</v>
          </cell>
          <cell r="K177" t="str">
            <v>四川雅安荥经县</v>
          </cell>
        </row>
        <row r="178">
          <cell r="A178" t="str">
            <v>195403010121</v>
          </cell>
          <cell r="B178" t="str">
            <v>黄灿</v>
          </cell>
          <cell r="C178" t="str">
            <v>建筑工程技术</v>
          </cell>
          <cell r="D178" t="str">
            <v>440301</v>
          </cell>
          <cell r="E178" t="str">
            <v>19建筑1</v>
          </cell>
          <cell r="F178" t="str">
            <v>三年</v>
          </cell>
          <cell r="G178" t="str">
            <v>建筑工程学院</v>
          </cell>
        </row>
        <row r="178">
          <cell r="J178" t="str">
            <v>四川鸿林建设集团</v>
          </cell>
          <cell r="K178" t="str">
            <v>四川省雅安市荥经县</v>
          </cell>
        </row>
        <row r="179">
          <cell r="A179" t="str">
            <v>195403010122</v>
          </cell>
          <cell r="B179" t="str">
            <v>张娅</v>
          </cell>
          <cell r="C179" t="str">
            <v>建筑工程技术</v>
          </cell>
          <cell r="D179" t="str">
            <v>440301</v>
          </cell>
          <cell r="E179" t="str">
            <v>19建筑1</v>
          </cell>
          <cell r="F179" t="str">
            <v>三年</v>
          </cell>
          <cell r="G179" t="str">
            <v>建筑工程学院</v>
          </cell>
        </row>
        <row r="179">
          <cell r="J179" t="str">
            <v>郫县欧神诺陶瓷</v>
          </cell>
          <cell r="K179" t="str">
            <v>四川省成都市郫县郫筒</v>
          </cell>
        </row>
        <row r="180">
          <cell r="A180" t="str">
            <v>195403010124</v>
          </cell>
          <cell r="B180" t="str">
            <v>郑在超</v>
          </cell>
          <cell r="C180" t="str">
            <v>建筑工程技术</v>
          </cell>
          <cell r="D180" t="str">
            <v>440301</v>
          </cell>
          <cell r="E180" t="str">
            <v>19建筑1</v>
          </cell>
          <cell r="F180" t="str">
            <v>三年</v>
          </cell>
          <cell r="G180" t="str">
            <v>建筑工程学院</v>
          </cell>
        </row>
        <row r="180">
          <cell r="J180" t="str">
            <v>四川省国川建设有限公司</v>
          </cell>
          <cell r="K180" t="str">
            <v>四川省南充市南部县</v>
          </cell>
        </row>
        <row r="181">
          <cell r="A181" t="str">
            <v>195403010125</v>
          </cell>
          <cell r="B181" t="str">
            <v>王梽峰</v>
          </cell>
          <cell r="C181" t="str">
            <v>建筑工程技术</v>
          </cell>
          <cell r="D181" t="str">
            <v>440301</v>
          </cell>
          <cell r="E181" t="str">
            <v>19建筑1</v>
          </cell>
          <cell r="F181" t="str">
            <v>三年</v>
          </cell>
          <cell r="G181" t="str">
            <v>建筑工程学院</v>
          </cell>
        </row>
        <row r="181">
          <cell r="J181" t="e">
            <v>#N/A</v>
          </cell>
          <cell r="K181" t="e">
            <v>#N/A</v>
          </cell>
        </row>
        <row r="182">
          <cell r="A182" t="str">
            <v>195403010126</v>
          </cell>
          <cell r="B182" t="str">
            <v>何尔落</v>
          </cell>
          <cell r="C182" t="str">
            <v>建筑工程技术</v>
          </cell>
          <cell r="D182" t="str">
            <v>440301</v>
          </cell>
          <cell r="E182" t="str">
            <v>19建筑1</v>
          </cell>
          <cell r="F182" t="str">
            <v>三年</v>
          </cell>
          <cell r="G182" t="str">
            <v>建筑工程学院</v>
          </cell>
        </row>
        <row r="182">
          <cell r="J182" t="str">
            <v>四川众维测量有限责任公司</v>
          </cell>
          <cell r="K182" t="str">
            <v>成都高新区</v>
          </cell>
        </row>
        <row r="183">
          <cell r="A183" t="str">
            <v>195403010132</v>
          </cell>
          <cell r="B183" t="str">
            <v>刘华涛</v>
          </cell>
          <cell r="C183" t="str">
            <v>建筑工程技术</v>
          </cell>
          <cell r="D183" t="str">
            <v>440301</v>
          </cell>
          <cell r="E183" t="str">
            <v>19建筑1</v>
          </cell>
          <cell r="F183" t="str">
            <v>三年</v>
          </cell>
          <cell r="G183" t="str">
            <v>建筑工程学院</v>
          </cell>
        </row>
        <row r="183">
          <cell r="J183" t="str">
            <v>四川金鑫测绘有限责任公司</v>
          </cell>
          <cell r="K183" t="str">
            <v>四川省内江市威远县</v>
          </cell>
        </row>
        <row r="184">
          <cell r="A184" t="str">
            <v>195403010133</v>
          </cell>
          <cell r="B184" t="str">
            <v>熊川</v>
          </cell>
          <cell r="C184" t="str">
            <v>建筑工程技术</v>
          </cell>
          <cell r="D184" t="str">
            <v>440301</v>
          </cell>
          <cell r="E184" t="str">
            <v>19建筑1</v>
          </cell>
          <cell r="F184" t="str">
            <v>三年</v>
          </cell>
          <cell r="G184" t="str">
            <v>建筑工程学院</v>
          </cell>
        </row>
        <row r="184">
          <cell r="J184" t="e">
            <v>#N/A</v>
          </cell>
          <cell r="K184" t="e">
            <v>#N/A</v>
          </cell>
        </row>
        <row r="185">
          <cell r="A185" t="str">
            <v>195403010134</v>
          </cell>
          <cell r="B185" t="str">
            <v>李茜茜</v>
          </cell>
          <cell r="C185" t="str">
            <v>建筑工程技术</v>
          </cell>
          <cell r="D185" t="str">
            <v>440301</v>
          </cell>
          <cell r="E185" t="str">
            <v>19建筑1</v>
          </cell>
          <cell r="F185" t="str">
            <v>三年</v>
          </cell>
          <cell r="G185" t="str">
            <v>建筑工程学院</v>
          </cell>
        </row>
        <row r="185">
          <cell r="J185" t="str">
            <v>四川创铭景辰建筑工程有限公司</v>
          </cell>
          <cell r="K185" t="str">
            <v>四川省遂宁市船山区</v>
          </cell>
        </row>
        <row r="186">
          <cell r="A186" t="str">
            <v>195403010136</v>
          </cell>
          <cell r="B186" t="str">
            <v>张万成</v>
          </cell>
          <cell r="C186" t="str">
            <v>建筑工程技术</v>
          </cell>
          <cell r="D186" t="str">
            <v>440301</v>
          </cell>
          <cell r="E186" t="str">
            <v>19建筑1</v>
          </cell>
          <cell r="F186" t="str">
            <v>三年</v>
          </cell>
          <cell r="G186" t="str">
            <v>建筑工程学院</v>
          </cell>
        </row>
        <row r="186">
          <cell r="J186" t="e">
            <v>#N/A</v>
          </cell>
          <cell r="K186" t="e">
            <v>#N/A</v>
          </cell>
        </row>
        <row r="187">
          <cell r="A187" t="str">
            <v>195403010139</v>
          </cell>
          <cell r="B187" t="str">
            <v>白玛义忠</v>
          </cell>
          <cell r="C187" t="str">
            <v>建筑工程技术</v>
          </cell>
          <cell r="D187" t="str">
            <v>440301</v>
          </cell>
          <cell r="E187" t="str">
            <v>19建筑1</v>
          </cell>
          <cell r="F187" t="str">
            <v>三年</v>
          </cell>
          <cell r="G187" t="str">
            <v>建筑工程学院</v>
          </cell>
        </row>
        <row r="187">
          <cell r="J187" t="str">
            <v>杂多县住房与城乡建设局</v>
          </cell>
          <cell r="K187" t="str">
            <v>青海省杂多县</v>
          </cell>
        </row>
        <row r="188">
          <cell r="A188" t="str">
            <v>195403010141</v>
          </cell>
          <cell r="B188" t="str">
            <v>赛勒哈孜·呼斯曼</v>
          </cell>
          <cell r="C188" t="str">
            <v>建筑工程技术</v>
          </cell>
          <cell r="D188" t="str">
            <v>440301</v>
          </cell>
          <cell r="E188" t="str">
            <v>19建筑1</v>
          </cell>
          <cell r="F188" t="str">
            <v>三年</v>
          </cell>
          <cell r="G188" t="str">
            <v>建筑工程学院</v>
          </cell>
        </row>
        <row r="188">
          <cell r="J188" t="str">
            <v>四川鑫顺实业有限公司</v>
          </cell>
          <cell r="K188" t="str">
            <v>四川省成都市武侯区</v>
          </cell>
        </row>
        <row r="189">
          <cell r="A189" t="str">
            <v>195403010142</v>
          </cell>
          <cell r="B189" t="str">
            <v>蔡友杰</v>
          </cell>
          <cell r="C189" t="str">
            <v>建筑工程技术</v>
          </cell>
          <cell r="D189" t="str">
            <v>440301</v>
          </cell>
          <cell r="E189" t="str">
            <v>19建筑1</v>
          </cell>
          <cell r="F189" t="str">
            <v>三年</v>
          </cell>
          <cell r="G189" t="str">
            <v>建筑工程学院</v>
          </cell>
        </row>
        <row r="189">
          <cell r="J189" t="str">
            <v>朝一阳俱乐部</v>
          </cell>
          <cell r="K189" t="str">
            <v>重庆市江北区</v>
          </cell>
        </row>
        <row r="190">
          <cell r="A190" t="str">
            <v>195403010143</v>
          </cell>
          <cell r="B190" t="str">
            <v>姚云波</v>
          </cell>
          <cell r="C190" t="str">
            <v>建筑工程技术</v>
          </cell>
          <cell r="D190" t="str">
            <v>440301</v>
          </cell>
          <cell r="E190" t="str">
            <v>19建筑1</v>
          </cell>
          <cell r="F190" t="str">
            <v>三年</v>
          </cell>
          <cell r="G190" t="str">
            <v>建筑工程学院</v>
          </cell>
        </row>
        <row r="190">
          <cell r="J190" t="str">
            <v>杭州通达集团有限公司</v>
          </cell>
          <cell r="K190" t="str">
            <v>杭州市上城区</v>
          </cell>
        </row>
        <row r="191">
          <cell r="A191" t="str">
            <v>195403010144</v>
          </cell>
          <cell r="B191" t="str">
            <v>温启龙</v>
          </cell>
          <cell r="C191" t="str">
            <v>建筑工程技术</v>
          </cell>
          <cell r="D191" t="str">
            <v>440301</v>
          </cell>
          <cell r="E191" t="str">
            <v>19建筑1</v>
          </cell>
          <cell r="F191" t="str">
            <v>三年</v>
          </cell>
          <cell r="G191" t="str">
            <v>建筑工程学院</v>
          </cell>
        </row>
        <row r="191">
          <cell r="J191" t="str">
            <v>四川成都第八建筑有限公司</v>
          </cell>
          <cell r="K191" t="str">
            <v>四川省成都市新津区</v>
          </cell>
        </row>
        <row r="192">
          <cell r="A192" t="str">
            <v>195403010145</v>
          </cell>
          <cell r="B192" t="str">
            <v>唐成龙</v>
          </cell>
          <cell r="C192" t="str">
            <v>建筑工程技术</v>
          </cell>
          <cell r="D192" t="str">
            <v>440301</v>
          </cell>
          <cell r="E192" t="str">
            <v>19建筑1</v>
          </cell>
          <cell r="F192" t="str">
            <v>三年</v>
          </cell>
          <cell r="G192" t="str">
            <v>建筑工程学院</v>
          </cell>
        </row>
        <row r="192">
          <cell r="J192" t="str">
            <v>四川万峰建设工程管理有限公司</v>
          </cell>
          <cell r="K192" t="str">
            <v>四川省成都市武侯区</v>
          </cell>
        </row>
        <row r="193">
          <cell r="A193" t="str">
            <v>195403010146</v>
          </cell>
          <cell r="B193" t="str">
            <v>何阳</v>
          </cell>
          <cell r="C193" t="str">
            <v>建筑工程技术</v>
          </cell>
          <cell r="D193" t="str">
            <v>440301</v>
          </cell>
          <cell r="E193" t="str">
            <v>19建筑1</v>
          </cell>
          <cell r="F193" t="str">
            <v>三年</v>
          </cell>
          <cell r="G193" t="str">
            <v>建筑工程学院</v>
          </cell>
        </row>
        <row r="193">
          <cell r="J193" t="str">
            <v>克州鑫源建筑安装有限责任公司</v>
          </cell>
          <cell r="K193" t="str">
            <v>新疆省克州阿图什市</v>
          </cell>
        </row>
        <row r="194">
          <cell r="A194" t="str">
            <v>195403010147</v>
          </cell>
          <cell r="B194" t="str">
            <v>杨汶雨</v>
          </cell>
          <cell r="C194" t="str">
            <v>建筑工程技术</v>
          </cell>
          <cell r="D194" t="str">
            <v>440301</v>
          </cell>
          <cell r="E194" t="str">
            <v>19建筑1</v>
          </cell>
          <cell r="F194" t="str">
            <v>三年</v>
          </cell>
          <cell r="G194" t="str">
            <v>建筑工程学院</v>
          </cell>
        </row>
        <row r="194">
          <cell r="J194" t="str">
            <v>四川金鑫测绘有限责任公司</v>
          </cell>
          <cell r="K194" t="str">
            <v>四川省内江市威远县</v>
          </cell>
        </row>
        <row r="195">
          <cell r="A195" t="str">
            <v>195403010148</v>
          </cell>
          <cell r="B195" t="str">
            <v>李培</v>
          </cell>
          <cell r="C195" t="str">
            <v>建筑工程技术</v>
          </cell>
          <cell r="D195" t="str">
            <v>440301</v>
          </cell>
          <cell r="E195" t="str">
            <v>19建筑1</v>
          </cell>
          <cell r="F195" t="str">
            <v>三年</v>
          </cell>
          <cell r="G195" t="str">
            <v>建筑工程学院</v>
          </cell>
        </row>
        <row r="195">
          <cell r="J195" t="str">
            <v>郫县欧神诺陶瓷</v>
          </cell>
          <cell r="K195" t="str">
            <v>四川省成都市郫县郫筒</v>
          </cell>
        </row>
        <row r="196">
          <cell r="A196" t="str">
            <v>175403010238</v>
          </cell>
          <cell r="B196" t="str">
            <v>刘英浩</v>
          </cell>
          <cell r="C196" t="str">
            <v>建筑工程技术</v>
          </cell>
          <cell r="D196" t="str">
            <v>440301</v>
          </cell>
          <cell r="E196" t="str">
            <v>19建筑2</v>
          </cell>
          <cell r="F196" t="str">
            <v>三年</v>
          </cell>
          <cell r="G196" t="str">
            <v>建筑工程学院</v>
          </cell>
        </row>
        <row r="196">
          <cell r="J196" t="str">
            <v>四川本立建筑工程有限公司</v>
          </cell>
          <cell r="K196" t="str">
            <v>成都市武侯区</v>
          </cell>
        </row>
        <row r="197">
          <cell r="A197" t="str">
            <v>195403010214</v>
          </cell>
          <cell r="B197" t="str">
            <v>杨志鑫</v>
          </cell>
          <cell r="C197" t="str">
            <v>建筑工程技术</v>
          </cell>
          <cell r="D197" t="str">
            <v>440301</v>
          </cell>
          <cell r="E197" t="str">
            <v>19建筑2</v>
          </cell>
          <cell r="F197" t="str">
            <v>三年</v>
          </cell>
          <cell r="G197" t="str">
            <v>建筑工程学院</v>
          </cell>
        </row>
        <row r="197">
          <cell r="J197" t="str">
            <v>西藏石源建筑装饰工程有限公司</v>
          </cell>
          <cell r="K197" t="str">
            <v>西藏拉萨市</v>
          </cell>
        </row>
        <row r="198">
          <cell r="A198" t="str">
            <v>195403010216</v>
          </cell>
          <cell r="B198" t="str">
            <v>张胤贤</v>
          </cell>
          <cell r="C198" t="str">
            <v>建筑工程技术</v>
          </cell>
          <cell r="D198" t="str">
            <v>440301</v>
          </cell>
          <cell r="E198" t="str">
            <v>19建筑2</v>
          </cell>
          <cell r="F198" t="str">
            <v>三年</v>
          </cell>
          <cell r="G198" t="str">
            <v>建筑工程学院</v>
          </cell>
        </row>
        <row r="198">
          <cell r="J198" t="e">
            <v>#N/A</v>
          </cell>
          <cell r="K198" t="e">
            <v>#N/A</v>
          </cell>
        </row>
        <row r="199">
          <cell r="A199" t="str">
            <v>195403010223</v>
          </cell>
          <cell r="B199" t="str">
            <v>严春鸿</v>
          </cell>
          <cell r="C199" t="str">
            <v>建筑工程技术</v>
          </cell>
          <cell r="D199" t="str">
            <v>440301</v>
          </cell>
          <cell r="E199" t="str">
            <v>19建筑2</v>
          </cell>
          <cell r="F199" t="str">
            <v>三年</v>
          </cell>
          <cell r="G199" t="str">
            <v>建筑工程学院</v>
          </cell>
        </row>
        <row r="199">
          <cell r="J199" t="e">
            <v>#N/A</v>
          </cell>
          <cell r="K199" t="e">
            <v>#N/A</v>
          </cell>
        </row>
        <row r="200">
          <cell r="A200" t="str">
            <v>195403010227</v>
          </cell>
          <cell r="B200" t="str">
            <v>杨潇震</v>
          </cell>
          <cell r="C200" t="str">
            <v>建筑工程技术</v>
          </cell>
          <cell r="D200" t="str">
            <v>440301</v>
          </cell>
          <cell r="E200" t="str">
            <v>19建筑2</v>
          </cell>
          <cell r="F200" t="str">
            <v>三年</v>
          </cell>
          <cell r="G200" t="str">
            <v>建筑工程学院</v>
          </cell>
        </row>
        <row r="200">
          <cell r="J200" t="str">
            <v>中铁天丰建筑工程有限公司</v>
          </cell>
          <cell r="K200" t="str">
            <v>福建省泉州市</v>
          </cell>
        </row>
        <row r="201">
          <cell r="A201" t="str">
            <v>195403010231</v>
          </cell>
          <cell r="B201" t="str">
            <v>毛鑫</v>
          </cell>
          <cell r="C201" t="str">
            <v>建筑工程技术</v>
          </cell>
          <cell r="D201" t="str">
            <v>440301</v>
          </cell>
          <cell r="E201" t="str">
            <v>19建筑2</v>
          </cell>
          <cell r="F201" t="str">
            <v>三年</v>
          </cell>
          <cell r="G201" t="str">
            <v>建筑工程学院</v>
          </cell>
        </row>
        <row r="201">
          <cell r="J201" t="str">
            <v>四川省新视标建筑工程有限公司</v>
          </cell>
          <cell r="K201" t="str">
            <v>四川甘孜</v>
          </cell>
        </row>
        <row r="202">
          <cell r="A202" t="str">
            <v>195403010232</v>
          </cell>
          <cell r="B202" t="str">
            <v>潘永豪</v>
          </cell>
          <cell r="C202" t="str">
            <v>建筑工程技术</v>
          </cell>
          <cell r="D202" t="str">
            <v>440301</v>
          </cell>
          <cell r="E202" t="str">
            <v>19建筑2</v>
          </cell>
          <cell r="F202" t="str">
            <v>三年</v>
          </cell>
          <cell r="G202" t="str">
            <v>建筑工程学院</v>
          </cell>
        </row>
        <row r="202">
          <cell r="J202" t="e">
            <v>#N/A</v>
          </cell>
          <cell r="K202" t="e">
            <v>#N/A</v>
          </cell>
        </row>
        <row r="203">
          <cell r="A203" t="str">
            <v>195403010237</v>
          </cell>
          <cell r="B203" t="str">
            <v>张修源</v>
          </cell>
          <cell r="C203" t="str">
            <v>建筑工程技术</v>
          </cell>
          <cell r="D203" t="str">
            <v>440301</v>
          </cell>
          <cell r="E203" t="str">
            <v>19建筑2</v>
          </cell>
          <cell r="F203" t="str">
            <v>三年</v>
          </cell>
          <cell r="G203" t="str">
            <v>建筑工程学院</v>
          </cell>
        </row>
        <row r="203">
          <cell r="J203" t="e">
            <v>#N/A</v>
          </cell>
          <cell r="K203" t="e">
            <v>#N/A</v>
          </cell>
        </row>
        <row r="204">
          <cell r="A204" t="str">
            <v>185403010119</v>
          </cell>
          <cell r="B204" t="str">
            <v>何丹阳</v>
          </cell>
          <cell r="C204" t="str">
            <v>建筑工程技术</v>
          </cell>
          <cell r="D204" t="str">
            <v>440301</v>
          </cell>
          <cell r="E204" t="str">
            <v>19建筑3</v>
          </cell>
          <cell r="F204" t="str">
            <v>三年</v>
          </cell>
          <cell r="G204" t="str">
            <v>建筑工程学院</v>
          </cell>
        </row>
        <row r="204">
          <cell r="J204" t="str">
            <v>遂宁前程建筑职业培训学校</v>
          </cell>
          <cell r="K204" t="str">
            <v>四川省遂宁市船山区明月路832号附近前程建筑培训学校(前程建筑培训学院)</v>
          </cell>
        </row>
        <row r="205">
          <cell r="A205" t="str">
            <v>195403010303</v>
          </cell>
          <cell r="B205" t="str">
            <v>席海</v>
          </cell>
          <cell r="C205" t="str">
            <v>建筑工程技术</v>
          </cell>
          <cell r="D205" t="str">
            <v>440301</v>
          </cell>
          <cell r="E205" t="str">
            <v>19建筑3</v>
          </cell>
          <cell r="F205" t="str">
            <v>三年</v>
          </cell>
          <cell r="G205" t="str">
            <v>建筑工程学院</v>
          </cell>
        </row>
        <row r="205">
          <cell r="J205" t="str">
            <v>中铁二局地铁分部</v>
          </cell>
          <cell r="K205" t="str">
            <v>江西省南昌市青山湖区罗家镇地铁分部</v>
          </cell>
        </row>
        <row r="206">
          <cell r="A206" t="str">
            <v>195403010305</v>
          </cell>
          <cell r="B206" t="str">
            <v>谭钦龙</v>
          </cell>
          <cell r="C206" t="str">
            <v>建筑工程技术</v>
          </cell>
          <cell r="D206" t="str">
            <v>440301</v>
          </cell>
          <cell r="E206" t="str">
            <v>19建筑3</v>
          </cell>
          <cell r="F206" t="str">
            <v>三年</v>
          </cell>
          <cell r="G206" t="str">
            <v>建筑工程学院</v>
          </cell>
        </row>
        <row r="206">
          <cell r="J206" t="str">
            <v>中铁一院集团南方工程咨询监理有限公司</v>
          </cell>
          <cell r="K206" t="str">
            <v>四川省成都市成华区龙木路中铁一局项目部</v>
          </cell>
        </row>
        <row r="207">
          <cell r="A207" t="str">
            <v>195403010307</v>
          </cell>
          <cell r="B207" t="str">
            <v>邓俊杰</v>
          </cell>
          <cell r="C207" t="str">
            <v>建筑工程技术</v>
          </cell>
          <cell r="D207" t="str">
            <v>440301</v>
          </cell>
          <cell r="E207" t="str">
            <v>19建筑3</v>
          </cell>
          <cell r="F207" t="str">
            <v>三年</v>
          </cell>
          <cell r="G207" t="str">
            <v>建筑工程学院</v>
          </cell>
        </row>
        <row r="207">
          <cell r="J207" t="str">
            <v>四川创铭景辰建筑工程有限公司</v>
          </cell>
          <cell r="K207" t="str">
            <v>四川省遂宁市船山区河东新区朝阳路571号香港威邦板材</v>
          </cell>
        </row>
        <row r="208">
          <cell r="A208" t="str">
            <v>195403010310</v>
          </cell>
          <cell r="B208" t="str">
            <v>谭伟</v>
          </cell>
          <cell r="C208" t="str">
            <v>建筑工程技术</v>
          </cell>
          <cell r="D208" t="str">
            <v>440301</v>
          </cell>
          <cell r="E208" t="str">
            <v>19建筑3</v>
          </cell>
          <cell r="F208" t="str">
            <v>三年</v>
          </cell>
          <cell r="G208" t="str">
            <v>建筑工程学院</v>
          </cell>
        </row>
        <row r="208">
          <cell r="J208" t="str">
            <v>俊成建昱工程集团有限公司（安岳分公司）</v>
          </cell>
          <cell r="K208" t="str">
            <v>四川省资阳市安岳县解放街宏业大厦2607</v>
          </cell>
        </row>
        <row r="209">
          <cell r="A209" t="str">
            <v>195403010319</v>
          </cell>
          <cell r="B209" t="str">
            <v>冯艺</v>
          </cell>
          <cell r="C209" t="str">
            <v>建筑工程技术</v>
          </cell>
          <cell r="D209" t="str">
            <v>440301</v>
          </cell>
          <cell r="E209" t="str">
            <v>19建筑3</v>
          </cell>
          <cell r="F209" t="str">
            <v>三年</v>
          </cell>
          <cell r="G209" t="str">
            <v>建筑工程学院</v>
          </cell>
        </row>
        <row r="209">
          <cell r="J209" t="str">
            <v>四川尚基建筑有限公司</v>
          </cell>
          <cell r="K209" t="str">
            <v>四川省成都市武侯区武兴二路17号12栋10层4号</v>
          </cell>
        </row>
        <row r="210">
          <cell r="A210" t="str">
            <v>195403010321</v>
          </cell>
          <cell r="B210" t="str">
            <v>周琪</v>
          </cell>
          <cell r="C210" t="str">
            <v>建筑工程技术</v>
          </cell>
          <cell r="D210" t="str">
            <v>440301</v>
          </cell>
          <cell r="E210" t="str">
            <v>19建筑3</v>
          </cell>
          <cell r="F210" t="str">
            <v>三年</v>
          </cell>
          <cell r="G210" t="str">
            <v>建筑工程学院</v>
          </cell>
        </row>
        <row r="210">
          <cell r="J210" t="str">
            <v>九寨沟县聚煊茂建筑工程有限公司</v>
          </cell>
          <cell r="K210" t="str">
            <v>四川省阿坝藏族羌族自治州九寨沟县文荟路九力大厦</v>
          </cell>
        </row>
        <row r="211">
          <cell r="A211" t="str">
            <v>195403010324</v>
          </cell>
          <cell r="B211" t="str">
            <v>毛宇</v>
          </cell>
          <cell r="C211" t="str">
            <v>建筑工程技术</v>
          </cell>
          <cell r="D211" t="str">
            <v>440301</v>
          </cell>
          <cell r="E211" t="str">
            <v>19建筑3</v>
          </cell>
          <cell r="F211" t="str">
            <v>三年</v>
          </cell>
          <cell r="G211" t="str">
            <v>建筑工程学院</v>
          </cell>
        </row>
        <row r="211">
          <cell r="J211" t="str">
            <v>上海展希理建设有限公司</v>
          </cell>
          <cell r="K211" t="str">
            <v>上海市上海市松江区小昆山镇昆港公路1088号光塑管道科技有限公司</v>
          </cell>
        </row>
        <row r="212">
          <cell r="A212" t="str">
            <v>195403010326</v>
          </cell>
          <cell r="B212" t="str">
            <v>张耀</v>
          </cell>
          <cell r="C212" t="str">
            <v>建筑工程技术</v>
          </cell>
          <cell r="D212" t="str">
            <v>440301</v>
          </cell>
          <cell r="E212" t="str">
            <v>19建筑3</v>
          </cell>
          <cell r="F212" t="str">
            <v>三年</v>
          </cell>
          <cell r="G212" t="str">
            <v>建筑工程学院</v>
          </cell>
        </row>
        <row r="212">
          <cell r="J212" t="str">
            <v>常州嘉祥建设工程有限公司</v>
          </cell>
          <cell r="K212" t="str">
            <v>江苏省常州市溧阳市奥体大道西侧</v>
          </cell>
        </row>
        <row r="213">
          <cell r="A213" t="str">
            <v>195403010331</v>
          </cell>
          <cell r="B213" t="str">
            <v>陈露</v>
          </cell>
          <cell r="C213" t="str">
            <v>建筑工程技术</v>
          </cell>
          <cell r="D213" t="str">
            <v>440301</v>
          </cell>
          <cell r="E213" t="str">
            <v>19建筑3</v>
          </cell>
          <cell r="F213" t="str">
            <v>三年</v>
          </cell>
          <cell r="G213" t="str">
            <v>建筑工程学院</v>
          </cell>
        </row>
        <row r="213">
          <cell r="J213" t="str">
            <v>广安市桢兴建筑工程有限公司</v>
          </cell>
          <cell r="K213" t="str">
            <v>四川省广安市广安区广安市桢兴建筑工程有限公司
枣山大道东段9号10幢110号</v>
          </cell>
        </row>
        <row r="214">
          <cell r="A214" t="str">
            <v>195403010332</v>
          </cell>
          <cell r="B214" t="str">
            <v>程纬</v>
          </cell>
          <cell r="C214" t="str">
            <v>建筑工程技术</v>
          </cell>
          <cell r="D214" t="str">
            <v>440301</v>
          </cell>
          <cell r="E214" t="str">
            <v>19建筑3</v>
          </cell>
          <cell r="F214" t="str">
            <v>三年</v>
          </cell>
          <cell r="G214" t="str">
            <v>建筑工程学院</v>
          </cell>
        </row>
        <row r="214">
          <cell r="J214" t="str">
            <v>格瑞建筑工程有限公司</v>
          </cell>
          <cell r="K214" t="str">
            <v>四川省成都市双流区T21路;T31路;T40路;TC11路秦皇苑站(公交站)</v>
          </cell>
        </row>
        <row r="215">
          <cell r="A215" t="str">
            <v>195403010333</v>
          </cell>
          <cell r="B215" t="str">
            <v>李文富</v>
          </cell>
          <cell r="C215" t="str">
            <v>建筑工程技术</v>
          </cell>
          <cell r="D215" t="str">
            <v>440301</v>
          </cell>
          <cell r="E215" t="str">
            <v>19建筑3</v>
          </cell>
          <cell r="F215" t="str">
            <v>三年</v>
          </cell>
          <cell r="G215" t="str">
            <v>建筑工程学院</v>
          </cell>
        </row>
        <row r="215">
          <cell r="J215" t="e">
            <v>#N/A</v>
          </cell>
          <cell r="K215" t="e">
            <v>#N/A</v>
          </cell>
        </row>
        <row r="216">
          <cell r="A216" t="str">
            <v>195403010337</v>
          </cell>
          <cell r="B216" t="str">
            <v>谢成帆</v>
          </cell>
          <cell r="C216" t="str">
            <v>建筑工程技术</v>
          </cell>
          <cell r="D216" t="str">
            <v>440301</v>
          </cell>
          <cell r="E216" t="str">
            <v>19建筑3</v>
          </cell>
          <cell r="F216" t="str">
            <v>三年</v>
          </cell>
          <cell r="G216" t="str">
            <v>建筑工程学院</v>
          </cell>
        </row>
        <row r="216">
          <cell r="J216" t="e">
            <v>#N/A</v>
          </cell>
          <cell r="K216" t="e">
            <v>#N/A</v>
          </cell>
        </row>
        <row r="217">
          <cell r="A217" t="str">
            <v>195403010338</v>
          </cell>
          <cell r="B217" t="str">
            <v>胡葆馨</v>
          </cell>
          <cell r="C217" t="str">
            <v>建筑工程技术</v>
          </cell>
          <cell r="D217" t="str">
            <v>440301</v>
          </cell>
          <cell r="E217" t="str">
            <v>19建筑3</v>
          </cell>
          <cell r="F217" t="str">
            <v>三年</v>
          </cell>
          <cell r="G217" t="str">
            <v>建筑工程学院</v>
          </cell>
        </row>
        <row r="217">
          <cell r="J217" t="str">
            <v>四川万和建设有限公司</v>
          </cell>
          <cell r="K217" t="str">
            <v>四川省泸州市龙马潭区九狮路三段3号泸州市职业技术学校玖玺府</v>
          </cell>
        </row>
        <row r="218">
          <cell r="A218" t="str">
            <v>195403010340</v>
          </cell>
          <cell r="B218" t="str">
            <v>林涛</v>
          </cell>
          <cell r="C218" t="str">
            <v>建筑工程技术</v>
          </cell>
          <cell r="D218" t="str">
            <v>440301</v>
          </cell>
          <cell r="E218" t="str">
            <v>19建筑3</v>
          </cell>
          <cell r="F218" t="str">
            <v>三年</v>
          </cell>
          <cell r="G218" t="str">
            <v>建筑工程学院</v>
          </cell>
        </row>
        <row r="218">
          <cell r="J218" t="str">
            <v>四汇建设集团有限公司</v>
          </cell>
          <cell r="K218" t="str">
            <v>四川省德阳市旌阳区庐山北路</v>
          </cell>
        </row>
        <row r="219">
          <cell r="A219" t="str">
            <v>195403010342</v>
          </cell>
          <cell r="B219" t="str">
            <v>吴制濮</v>
          </cell>
          <cell r="C219" t="str">
            <v>建筑工程技术</v>
          </cell>
          <cell r="D219" t="str">
            <v>440301</v>
          </cell>
          <cell r="E219" t="str">
            <v>19建筑3</v>
          </cell>
          <cell r="F219" t="str">
            <v>三年</v>
          </cell>
          <cell r="G219" t="str">
            <v>建筑工程学院</v>
          </cell>
        </row>
        <row r="219">
          <cell r="J219" t="str">
            <v>常州嘉祥建设工程有限公司</v>
          </cell>
          <cell r="K219" t="str">
            <v>江苏省常州市溧阳市奥体大道西侧</v>
          </cell>
        </row>
        <row r="220">
          <cell r="A220" t="str">
            <v>195403010344</v>
          </cell>
          <cell r="B220" t="str">
            <v>刘文涵</v>
          </cell>
          <cell r="C220" t="str">
            <v>建筑工程技术</v>
          </cell>
          <cell r="D220" t="str">
            <v>440301</v>
          </cell>
          <cell r="E220" t="str">
            <v>19建筑3</v>
          </cell>
          <cell r="F220" t="str">
            <v>三年</v>
          </cell>
          <cell r="G220" t="str">
            <v>建筑工程学院</v>
          </cell>
        </row>
        <row r="220">
          <cell r="J220" t="str">
            <v>中建七局乐山致江路大桥项目经理部</v>
          </cell>
          <cell r="K220" t="str">
            <v>四川省乐山市市中区碧山路与致江路大桥交叉口南280米中国建筑七局新建城市道路桥梁工程PPP项目项目经理部</v>
          </cell>
        </row>
        <row r="221">
          <cell r="A221" t="str">
            <v>195403010345</v>
          </cell>
          <cell r="B221" t="str">
            <v>周俊峰</v>
          </cell>
          <cell r="C221" t="str">
            <v>建筑工程技术</v>
          </cell>
          <cell r="D221" t="str">
            <v>440301</v>
          </cell>
          <cell r="E221" t="str">
            <v>19建筑3</v>
          </cell>
          <cell r="F221" t="str">
            <v>三年</v>
          </cell>
          <cell r="G221" t="str">
            <v>建筑工程学院</v>
          </cell>
        </row>
        <row r="221">
          <cell r="J221" t="str">
            <v>厦门市胜驰建设工程有限公司</v>
          </cell>
          <cell r="K221" t="str">
            <v>福建省厦门市海沧区迎飞花园</v>
          </cell>
        </row>
        <row r="222">
          <cell r="A222" t="str">
            <v>195403010346</v>
          </cell>
          <cell r="B222" t="str">
            <v>吉呷吹以</v>
          </cell>
          <cell r="C222" t="str">
            <v>建筑工程技术</v>
          </cell>
          <cell r="D222" t="str">
            <v>440301</v>
          </cell>
          <cell r="E222" t="str">
            <v>19建筑3</v>
          </cell>
          <cell r="F222" t="str">
            <v>三年</v>
          </cell>
          <cell r="G222" t="str">
            <v>建筑工程学院</v>
          </cell>
        </row>
        <row r="222">
          <cell r="J222" t="str">
            <v>四川众维测绘有限公司</v>
          </cell>
          <cell r="K222" t="str">
            <v>四川省成都市新都区缤纷广场17楼</v>
          </cell>
        </row>
        <row r="223">
          <cell r="A223" t="str">
            <v>195403010406</v>
          </cell>
          <cell r="B223" t="str">
            <v>唐旭</v>
          </cell>
          <cell r="C223" t="str">
            <v>建筑工程技术</v>
          </cell>
          <cell r="D223" t="str">
            <v>440301</v>
          </cell>
          <cell r="E223" t="str">
            <v>19建筑4</v>
          </cell>
          <cell r="F223" t="str">
            <v>三年</v>
          </cell>
          <cell r="G223" t="str">
            <v>建筑工程学院</v>
          </cell>
        </row>
        <row r="223">
          <cell r="J223">
            <v>0</v>
          </cell>
          <cell r="K223">
            <v>0</v>
          </cell>
        </row>
        <row r="224">
          <cell r="A224" t="str">
            <v>195403010407</v>
          </cell>
          <cell r="B224" t="str">
            <v>罗帅</v>
          </cell>
          <cell r="C224" t="str">
            <v>建筑工程技术</v>
          </cell>
          <cell r="D224" t="str">
            <v>440301</v>
          </cell>
          <cell r="E224" t="str">
            <v>19建筑4</v>
          </cell>
          <cell r="F224" t="str">
            <v>三年</v>
          </cell>
          <cell r="G224" t="str">
            <v>建筑工程学院</v>
          </cell>
        </row>
        <row r="224">
          <cell r="J224" t="str">
            <v>四川晶焱公司</v>
          </cell>
          <cell r="K224" t="str">
            <v>成都新津区</v>
          </cell>
        </row>
        <row r="225">
          <cell r="A225" t="str">
            <v>195403010417</v>
          </cell>
          <cell r="B225" t="str">
            <v>杨超</v>
          </cell>
          <cell r="C225" t="str">
            <v>建筑工程技术</v>
          </cell>
          <cell r="D225" t="str">
            <v>440301</v>
          </cell>
          <cell r="E225" t="str">
            <v>19建筑4</v>
          </cell>
          <cell r="F225" t="str">
            <v>三年</v>
          </cell>
          <cell r="G225" t="str">
            <v>建筑工程学院</v>
          </cell>
        </row>
        <row r="225">
          <cell r="J225" t="str">
            <v>四川群星建设有限公司</v>
          </cell>
          <cell r="K225" t="str">
            <v>四川省凉山州</v>
          </cell>
        </row>
        <row r="226">
          <cell r="A226" t="str">
            <v>195403010422</v>
          </cell>
          <cell r="B226" t="str">
            <v>刘登浩</v>
          </cell>
          <cell r="C226" t="str">
            <v>建筑工程技术</v>
          </cell>
          <cell r="D226" t="str">
            <v>440301</v>
          </cell>
          <cell r="E226" t="str">
            <v>19建筑4</v>
          </cell>
          <cell r="F226" t="str">
            <v>三年</v>
          </cell>
          <cell r="G226" t="str">
            <v>建筑工程学院</v>
          </cell>
        </row>
        <row r="226">
          <cell r="J226" t="e">
            <v>#N/A</v>
          </cell>
          <cell r="K226" t="e">
            <v>#N/A</v>
          </cell>
        </row>
        <row r="227">
          <cell r="A227" t="str">
            <v>195403010423</v>
          </cell>
          <cell r="B227" t="str">
            <v>陈治</v>
          </cell>
          <cell r="C227" t="str">
            <v>建筑工程技术</v>
          </cell>
          <cell r="D227" t="str">
            <v>440301</v>
          </cell>
          <cell r="E227" t="str">
            <v>19建筑4</v>
          </cell>
          <cell r="F227" t="str">
            <v>三年</v>
          </cell>
          <cell r="G227" t="str">
            <v>建筑工程学院</v>
          </cell>
        </row>
        <row r="227">
          <cell r="J227" t="str">
            <v>中国五冶</v>
          </cell>
          <cell r="K227" t="str">
            <v>四川宜宾</v>
          </cell>
        </row>
        <row r="228">
          <cell r="A228" t="str">
            <v>195403010424</v>
          </cell>
          <cell r="B228" t="str">
            <v>陈健</v>
          </cell>
          <cell r="C228" t="str">
            <v>建筑工程技术</v>
          </cell>
          <cell r="D228" t="str">
            <v>440301</v>
          </cell>
          <cell r="E228" t="str">
            <v>19建筑4</v>
          </cell>
          <cell r="F228" t="str">
            <v>三年</v>
          </cell>
          <cell r="G228" t="str">
            <v>建筑工程学院</v>
          </cell>
        </row>
        <row r="228">
          <cell r="J228" t="e">
            <v>#N/A</v>
          </cell>
          <cell r="K228" t="e">
            <v>#N/A</v>
          </cell>
        </row>
        <row r="229">
          <cell r="A229" t="str">
            <v>195403010432</v>
          </cell>
          <cell r="B229" t="str">
            <v>李溢</v>
          </cell>
          <cell r="C229" t="str">
            <v>建筑工程技术</v>
          </cell>
          <cell r="D229" t="str">
            <v>440301</v>
          </cell>
          <cell r="E229" t="str">
            <v>19建筑4</v>
          </cell>
          <cell r="F229" t="str">
            <v>三年</v>
          </cell>
          <cell r="G229" t="str">
            <v>建筑工程学院</v>
          </cell>
        </row>
        <row r="229">
          <cell r="J229">
            <v>0</v>
          </cell>
          <cell r="K229">
            <v>0</v>
          </cell>
        </row>
        <row r="230">
          <cell r="A230" t="str">
            <v>195403010433</v>
          </cell>
          <cell r="B230" t="str">
            <v>邓淞尹</v>
          </cell>
          <cell r="C230" t="str">
            <v>建筑工程技术</v>
          </cell>
          <cell r="D230" t="str">
            <v>440301</v>
          </cell>
          <cell r="E230" t="str">
            <v>19建筑4</v>
          </cell>
          <cell r="F230" t="str">
            <v>三年</v>
          </cell>
          <cell r="G230" t="str">
            <v>建筑工程学院</v>
          </cell>
        </row>
        <row r="230">
          <cell r="J230" t="e">
            <v>#N/A</v>
          </cell>
          <cell r="K230" t="e">
            <v>#N/A</v>
          </cell>
        </row>
        <row r="231">
          <cell r="A231" t="str">
            <v>195403010435</v>
          </cell>
          <cell r="B231" t="str">
            <v>刘一</v>
          </cell>
          <cell r="C231" t="str">
            <v>建筑工程技术</v>
          </cell>
          <cell r="D231" t="str">
            <v>440301</v>
          </cell>
          <cell r="E231" t="str">
            <v>19建筑4</v>
          </cell>
          <cell r="F231" t="str">
            <v>三年</v>
          </cell>
          <cell r="G231" t="str">
            <v>建筑工程学院</v>
          </cell>
        </row>
        <row r="231">
          <cell r="J231" t="e">
            <v>#N/A</v>
          </cell>
          <cell r="K231" t="e">
            <v>#N/A</v>
          </cell>
        </row>
        <row r="232">
          <cell r="A232" t="str">
            <v>195403010436</v>
          </cell>
          <cell r="B232" t="str">
            <v>陈友贵</v>
          </cell>
          <cell r="C232" t="str">
            <v>建筑工程技术</v>
          </cell>
          <cell r="D232" t="str">
            <v>440301</v>
          </cell>
          <cell r="E232" t="str">
            <v>19建筑4</v>
          </cell>
          <cell r="F232" t="str">
            <v>三年</v>
          </cell>
          <cell r="G232" t="str">
            <v>建筑工程学院</v>
          </cell>
        </row>
        <row r="232">
          <cell r="J232" t="e">
            <v>#N/A</v>
          </cell>
          <cell r="K232" t="e">
            <v>#N/A</v>
          </cell>
        </row>
        <row r="233">
          <cell r="A233" t="str">
            <v>195403010441</v>
          </cell>
          <cell r="B233" t="str">
            <v>杨刚</v>
          </cell>
          <cell r="C233" t="str">
            <v>建筑工程技术</v>
          </cell>
          <cell r="D233" t="str">
            <v>440301</v>
          </cell>
          <cell r="E233" t="str">
            <v>19建筑4</v>
          </cell>
          <cell r="F233" t="str">
            <v>三年</v>
          </cell>
          <cell r="G233" t="str">
            <v>建筑工程学院</v>
          </cell>
        </row>
        <row r="233">
          <cell r="J233" t="str">
            <v>四川省叙永建设有限公司</v>
          </cell>
          <cell r="K233" t="str">
            <v>四川省泸州市</v>
          </cell>
        </row>
        <row r="234">
          <cell r="A234" t="str">
            <v>195403010446</v>
          </cell>
          <cell r="B234" t="str">
            <v>刘银</v>
          </cell>
          <cell r="C234" t="str">
            <v>建筑工程技术</v>
          </cell>
          <cell r="D234" t="str">
            <v>440301</v>
          </cell>
          <cell r="E234" t="str">
            <v>19建筑4</v>
          </cell>
          <cell r="F234" t="str">
            <v>三年</v>
          </cell>
          <cell r="G234" t="str">
            <v>建筑工程学院</v>
          </cell>
        </row>
        <row r="234">
          <cell r="J234" t="e">
            <v>#N/A</v>
          </cell>
          <cell r="K234" t="e">
            <v>#N/A</v>
          </cell>
        </row>
        <row r="235">
          <cell r="A235" t="str">
            <v>185401060137</v>
          </cell>
          <cell r="B235" t="str">
            <v>肖星月</v>
          </cell>
          <cell r="C235" t="str">
            <v>园林工程技术</v>
          </cell>
          <cell r="D235" t="str">
            <v>440104</v>
          </cell>
          <cell r="E235" t="str">
            <v>19园林1</v>
          </cell>
          <cell r="F235" t="str">
            <v>三年</v>
          </cell>
          <cell r="G235" t="str">
            <v>建筑工程学院</v>
          </cell>
        </row>
        <row r="235">
          <cell r="J235" t="str">
            <v>成都众宁弘业建筑劳务分包有限公司
</v>
          </cell>
          <cell r="K235" t="str">
            <v>四川省成都市锦江区汇源北路</v>
          </cell>
        </row>
        <row r="236">
          <cell r="A236" t="str">
            <v>195401060104</v>
          </cell>
          <cell r="B236" t="str">
            <v>陈科</v>
          </cell>
          <cell r="C236" t="str">
            <v>园林工程技术</v>
          </cell>
          <cell r="D236" t="str">
            <v>440104</v>
          </cell>
          <cell r="E236" t="str">
            <v>19园林1</v>
          </cell>
          <cell r="F236" t="str">
            <v>三年</v>
          </cell>
          <cell r="G236" t="str">
            <v>建筑工程学院</v>
          </cell>
        </row>
        <row r="236">
          <cell r="J236" t="e">
            <v>#N/A</v>
          </cell>
          <cell r="K236" t="e">
            <v>#N/A</v>
          </cell>
        </row>
        <row r="237">
          <cell r="A237" t="str">
            <v>195401060107</v>
          </cell>
          <cell r="B237" t="str">
            <v>李江成</v>
          </cell>
          <cell r="C237" t="str">
            <v>园林工程技术</v>
          </cell>
          <cell r="D237" t="str">
            <v>440104</v>
          </cell>
          <cell r="E237" t="str">
            <v>19园林1</v>
          </cell>
          <cell r="F237" t="str">
            <v>三年</v>
          </cell>
          <cell r="G237" t="str">
            <v>建筑工程学院</v>
          </cell>
        </row>
        <row r="237">
          <cell r="J237" t="e">
            <v>#N/A</v>
          </cell>
          <cell r="K237" t="e">
            <v>#N/A</v>
          </cell>
        </row>
        <row r="238">
          <cell r="A238" t="str">
            <v>195401060119</v>
          </cell>
          <cell r="B238" t="str">
            <v>王文艳</v>
          </cell>
          <cell r="C238" t="str">
            <v>园林工程技术</v>
          </cell>
          <cell r="D238" t="str">
            <v>440104</v>
          </cell>
          <cell r="E238" t="str">
            <v>19园林1</v>
          </cell>
          <cell r="F238" t="str">
            <v>三年</v>
          </cell>
          <cell r="G238" t="str">
            <v>建筑工程学院</v>
          </cell>
        </row>
        <row r="238">
          <cell r="J238" t="str">
            <v>四川立新建材有限公司</v>
          </cell>
          <cell r="K238" t="str">
            <v>四川省广元市剑阁县</v>
          </cell>
        </row>
        <row r="239">
          <cell r="A239" t="str">
            <v>195401060132</v>
          </cell>
          <cell r="B239" t="str">
            <v>王尚斌</v>
          </cell>
          <cell r="C239" t="str">
            <v>园林工程技术</v>
          </cell>
          <cell r="D239" t="str">
            <v>440104</v>
          </cell>
          <cell r="E239" t="str">
            <v>19园林1</v>
          </cell>
          <cell r="F239" t="str">
            <v>三年</v>
          </cell>
          <cell r="G239" t="str">
            <v>建筑工程学院</v>
          </cell>
        </row>
        <row r="239">
          <cell r="J239">
            <v>0</v>
          </cell>
          <cell r="K239">
            <v>0</v>
          </cell>
        </row>
        <row r="240">
          <cell r="A240" t="str">
            <v>195401060206</v>
          </cell>
          <cell r="B240" t="str">
            <v>胡朋新</v>
          </cell>
          <cell r="C240" t="str">
            <v>园林工程技术</v>
          </cell>
          <cell r="D240" t="str">
            <v>440104</v>
          </cell>
          <cell r="E240" t="str">
            <v>19园林2</v>
          </cell>
          <cell r="F240" t="str">
            <v>三年</v>
          </cell>
          <cell r="G240" t="str">
            <v>建筑工程学院</v>
          </cell>
        </row>
        <row r="240">
          <cell r="J240" t="e">
            <v>#N/A</v>
          </cell>
          <cell r="K240" t="e">
            <v>#N/A</v>
          </cell>
        </row>
        <row r="241">
          <cell r="A241" t="str">
            <v>195401060218</v>
          </cell>
          <cell r="B241" t="str">
            <v>陈明奎</v>
          </cell>
          <cell r="C241" t="str">
            <v>园林工程技术</v>
          </cell>
          <cell r="D241" t="str">
            <v>440104</v>
          </cell>
          <cell r="E241" t="str">
            <v>19园林2</v>
          </cell>
          <cell r="F241" t="str">
            <v>三年</v>
          </cell>
          <cell r="G241" t="str">
            <v>建筑工程学院</v>
          </cell>
        </row>
        <row r="241">
          <cell r="J241" t="str">
            <v>海南省德佳建筑劳务有限公司</v>
          </cell>
          <cell r="K241" t="str">
            <v>海南省陵水县英州镇</v>
          </cell>
        </row>
        <row r="242">
          <cell r="A242" t="str">
            <v>206701031106</v>
          </cell>
          <cell r="B242" t="str">
            <v>拉布泽郎</v>
          </cell>
          <cell r="C242" t="str">
            <v>小学教育</v>
          </cell>
          <cell r="D242" t="str">
            <v>570103K</v>
          </cell>
          <cell r="E242" t="str">
            <v>17小教W1</v>
          </cell>
          <cell r="F242" t="str">
            <v>五年</v>
          </cell>
          <cell r="G242" t="str">
            <v>教师教育学院</v>
          </cell>
        </row>
        <row r="242">
          <cell r="J242" t="e">
            <v>#N/A</v>
          </cell>
        </row>
        <row r="243">
          <cell r="A243" t="str">
            <v>206701031108</v>
          </cell>
          <cell r="B243" t="str">
            <v>加姆初</v>
          </cell>
          <cell r="C243" t="str">
            <v>小学教育</v>
          </cell>
          <cell r="D243" t="str">
            <v>570103K</v>
          </cell>
          <cell r="E243" t="str">
            <v>17小教W1</v>
          </cell>
          <cell r="F243" t="str">
            <v>五年</v>
          </cell>
          <cell r="G243" t="str">
            <v>教师教育学院</v>
          </cell>
        </row>
        <row r="243">
          <cell r="J243" t="e">
            <v>#N/A</v>
          </cell>
        </row>
        <row r="244">
          <cell r="A244" t="str">
            <v>206701031113</v>
          </cell>
          <cell r="B244" t="str">
            <v>樊浩</v>
          </cell>
          <cell r="C244" t="str">
            <v>小学教育</v>
          </cell>
          <cell r="D244" t="str">
            <v>570103K</v>
          </cell>
          <cell r="E244" t="str">
            <v>17小教W1</v>
          </cell>
          <cell r="F244" t="str">
            <v>五年</v>
          </cell>
          <cell r="G244" t="str">
            <v>教师教育学院</v>
          </cell>
        </row>
        <row r="244">
          <cell r="J244" t="str">
            <v>四川省甘孜州九龙县城关小学</v>
          </cell>
        </row>
        <row r="245">
          <cell r="A245" t="str">
            <v>206701031118</v>
          </cell>
          <cell r="B245" t="str">
            <v>郎吉巴桑</v>
          </cell>
          <cell r="C245" t="str">
            <v>小学教育</v>
          </cell>
          <cell r="D245" t="str">
            <v>570103K</v>
          </cell>
          <cell r="E245" t="str">
            <v>17小教W1</v>
          </cell>
          <cell r="F245" t="str">
            <v>五年</v>
          </cell>
          <cell r="G245" t="str">
            <v>教师教育学院</v>
          </cell>
        </row>
        <row r="245">
          <cell r="J245" t="str">
            <v>四川省甘孜州丹巴县格宗镇小学校</v>
          </cell>
        </row>
        <row r="246">
          <cell r="A246" t="str">
            <v>206701031121</v>
          </cell>
          <cell r="B246" t="str">
            <v>陈柯希</v>
          </cell>
          <cell r="C246" t="str">
            <v>小学教育</v>
          </cell>
          <cell r="D246" t="str">
            <v>570103K</v>
          </cell>
          <cell r="E246" t="str">
            <v>17小教W1</v>
          </cell>
          <cell r="F246" t="str">
            <v>五年</v>
          </cell>
          <cell r="G246" t="str">
            <v>教师教育学院</v>
          </cell>
        </row>
        <row r="246">
          <cell r="J246" t="e">
            <v>#N/A</v>
          </cell>
        </row>
        <row r="247">
          <cell r="A247" t="str">
            <v>206701031135</v>
          </cell>
          <cell r="B247" t="str">
            <v>刘翡</v>
          </cell>
          <cell r="C247" t="str">
            <v>小学教育</v>
          </cell>
          <cell r="D247" t="str">
            <v>570103K</v>
          </cell>
          <cell r="E247" t="str">
            <v>17小教W1</v>
          </cell>
          <cell r="F247" t="str">
            <v>五年</v>
          </cell>
          <cell r="G247" t="str">
            <v>教师教育学院</v>
          </cell>
        </row>
        <row r="247">
          <cell r="J247" t="e">
            <v>#N/A</v>
          </cell>
        </row>
        <row r="248">
          <cell r="A248" t="str">
            <v>206701031219</v>
          </cell>
          <cell r="B248" t="str">
            <v>曹乾宇</v>
          </cell>
          <cell r="C248" t="str">
            <v>小学教育</v>
          </cell>
          <cell r="D248" t="str">
            <v>570103K</v>
          </cell>
          <cell r="E248" t="str">
            <v>17小教W2</v>
          </cell>
          <cell r="F248" t="str">
            <v>五年</v>
          </cell>
          <cell r="G248" t="str">
            <v>教师教育学院</v>
          </cell>
        </row>
        <row r="248">
          <cell r="J248" t="str">
            <v>天元小学校</v>
          </cell>
        </row>
        <row r="249">
          <cell r="A249" t="str">
            <v>206701031228</v>
          </cell>
          <cell r="B249" t="str">
            <v>兰卡泽郎</v>
          </cell>
          <cell r="C249" t="str">
            <v>小学教育</v>
          </cell>
          <cell r="D249" t="str">
            <v>570103K</v>
          </cell>
          <cell r="E249" t="str">
            <v>17小教W2</v>
          </cell>
          <cell r="F249" t="str">
            <v>五年</v>
          </cell>
          <cell r="G249" t="str">
            <v>教师教育学院</v>
          </cell>
        </row>
        <row r="249">
          <cell r="J249" t="str">
            <v>四川省甘孜县恒通生态农业发展有限公司</v>
          </cell>
        </row>
        <row r="250">
          <cell r="A250" t="str">
            <v>206701031229</v>
          </cell>
          <cell r="B250" t="str">
            <v>丹巴</v>
          </cell>
          <cell r="C250" t="str">
            <v>小学教育</v>
          </cell>
          <cell r="D250" t="str">
            <v>570103K</v>
          </cell>
          <cell r="E250" t="str">
            <v>17小教W2</v>
          </cell>
          <cell r="F250" t="str">
            <v>五年</v>
          </cell>
          <cell r="G250" t="str">
            <v>教师教育学院</v>
          </cell>
        </row>
        <row r="250">
          <cell r="J250" t="str">
            <v>四川省甘孜州巴塘县茶洛乡小学</v>
          </cell>
        </row>
        <row r="251">
          <cell r="A251" t="str">
            <v>206701031235</v>
          </cell>
          <cell r="B251" t="str">
            <v>冯吉祥</v>
          </cell>
          <cell r="C251" t="str">
            <v>小学教育</v>
          </cell>
          <cell r="D251" t="str">
            <v>570103K</v>
          </cell>
          <cell r="E251" t="str">
            <v>17小教W2</v>
          </cell>
          <cell r="F251" t="str">
            <v>五年</v>
          </cell>
          <cell r="G251" t="str">
            <v>教师教育学院</v>
          </cell>
        </row>
        <row r="251">
          <cell r="J251" t="e">
            <v>#N/A</v>
          </cell>
        </row>
        <row r="252">
          <cell r="A252" t="str">
            <v>206701031411</v>
          </cell>
          <cell r="B252" t="str">
            <v>白马扎什</v>
          </cell>
          <cell r="C252" t="str">
            <v>小学教育</v>
          </cell>
          <cell r="D252" t="str">
            <v>570103K</v>
          </cell>
          <cell r="E252" t="str">
            <v>17小教W4</v>
          </cell>
          <cell r="F252" t="str">
            <v>五年</v>
          </cell>
          <cell r="G252" t="str">
            <v>教师教育学院</v>
          </cell>
        </row>
        <row r="252">
          <cell r="J252" t="e">
            <v>#N/A</v>
          </cell>
        </row>
        <row r="253">
          <cell r="A253" t="str">
            <v>206701031415</v>
          </cell>
          <cell r="B253" t="str">
            <v>罗绒尼玛</v>
          </cell>
          <cell r="C253" t="str">
            <v>小学教育</v>
          </cell>
          <cell r="D253" t="str">
            <v>570103K</v>
          </cell>
          <cell r="E253" t="str">
            <v>17小教W4</v>
          </cell>
          <cell r="F253" t="str">
            <v>五年</v>
          </cell>
          <cell r="G253" t="str">
            <v>教师教育学院</v>
          </cell>
        </row>
        <row r="253">
          <cell r="J253" t="e">
            <v>#N/A</v>
          </cell>
        </row>
        <row r="254">
          <cell r="A254" t="str">
            <v>206701031439</v>
          </cell>
          <cell r="B254" t="str">
            <v>高润良</v>
          </cell>
          <cell r="C254" t="str">
            <v>小学教育</v>
          </cell>
          <cell r="D254" t="str">
            <v>570103K</v>
          </cell>
          <cell r="E254" t="str">
            <v>17小教W4</v>
          </cell>
          <cell r="F254" t="str">
            <v>五年</v>
          </cell>
          <cell r="G254" t="str">
            <v>教师教育学院</v>
          </cell>
        </row>
        <row r="254">
          <cell r="J254" t="e">
            <v>#N/A</v>
          </cell>
        </row>
        <row r="255">
          <cell r="A255" t="str">
            <v>196701030117</v>
          </cell>
          <cell r="B255" t="str">
            <v>袁婷</v>
          </cell>
          <cell r="C255" t="str">
            <v>小学教育</v>
          </cell>
          <cell r="D255" t="str">
            <v>570103K</v>
          </cell>
          <cell r="E255" t="str">
            <v>19小教1</v>
          </cell>
          <cell r="F255" t="str">
            <v>三年</v>
          </cell>
          <cell r="G255" t="str">
            <v>教师教育学院</v>
          </cell>
        </row>
        <row r="255">
          <cell r="J255" t="e">
            <v>#N/A</v>
          </cell>
        </row>
        <row r="256">
          <cell r="A256" t="str">
            <v>196701030139</v>
          </cell>
          <cell r="B256" t="str">
            <v>雍江</v>
          </cell>
          <cell r="C256" t="str">
            <v>小学教育</v>
          </cell>
          <cell r="D256" t="str">
            <v>570103K</v>
          </cell>
          <cell r="E256" t="str">
            <v>19小教1</v>
          </cell>
          <cell r="F256" t="str">
            <v>三年</v>
          </cell>
          <cell r="G256" t="str">
            <v>教师教育学院</v>
          </cell>
        </row>
        <row r="256">
          <cell r="J256" t="e">
            <v>#N/A</v>
          </cell>
        </row>
        <row r="257">
          <cell r="A257" t="str">
            <v>196701030143</v>
          </cell>
          <cell r="B257" t="str">
            <v>殷平友</v>
          </cell>
          <cell r="C257" t="str">
            <v>小学教育</v>
          </cell>
          <cell r="D257" t="str">
            <v>570103K</v>
          </cell>
          <cell r="E257" t="str">
            <v>19小教1</v>
          </cell>
          <cell r="F257" t="str">
            <v>三年</v>
          </cell>
          <cell r="G257" t="str">
            <v>教师教育学院</v>
          </cell>
        </row>
        <row r="257">
          <cell r="J257" t="e">
            <v>#N/A</v>
          </cell>
        </row>
        <row r="258">
          <cell r="A258" t="str">
            <v>196701030144</v>
          </cell>
          <cell r="B258" t="str">
            <v>黄伟</v>
          </cell>
          <cell r="C258" t="str">
            <v>小学教育</v>
          </cell>
          <cell r="D258" t="str">
            <v>570103K</v>
          </cell>
          <cell r="E258" t="str">
            <v>19小教1</v>
          </cell>
          <cell r="F258" t="str">
            <v>三年</v>
          </cell>
          <cell r="G258" t="str">
            <v>教师教育学院</v>
          </cell>
        </row>
        <row r="258">
          <cell r="J258" t="e">
            <v>#N/A</v>
          </cell>
        </row>
        <row r="259">
          <cell r="A259" t="str">
            <v>196701030211</v>
          </cell>
          <cell r="B259" t="str">
            <v>夏蝶</v>
          </cell>
          <cell r="C259" t="str">
            <v>小学教育</v>
          </cell>
          <cell r="D259" t="str">
            <v>570103K</v>
          </cell>
          <cell r="E259" t="str">
            <v>19小教2</v>
          </cell>
          <cell r="F259" t="str">
            <v>三年</v>
          </cell>
          <cell r="G259" t="str">
            <v>教师教育学院</v>
          </cell>
        </row>
        <row r="259">
          <cell r="J259" t="e">
            <v>#N/A</v>
          </cell>
        </row>
        <row r="260">
          <cell r="A260" t="str">
            <v>196701030215</v>
          </cell>
          <cell r="B260" t="str">
            <v>刘欣玉</v>
          </cell>
          <cell r="C260" t="str">
            <v>小学教育</v>
          </cell>
          <cell r="D260" t="str">
            <v>570103K</v>
          </cell>
          <cell r="E260" t="str">
            <v>19小教2</v>
          </cell>
          <cell r="F260" t="str">
            <v>三年</v>
          </cell>
          <cell r="G260" t="str">
            <v>教师教育学院</v>
          </cell>
        </row>
        <row r="260">
          <cell r="J260" t="e">
            <v>#N/A</v>
          </cell>
        </row>
        <row r="261">
          <cell r="A261" t="str">
            <v>196701030227</v>
          </cell>
          <cell r="B261" t="str">
            <v>王云娇</v>
          </cell>
          <cell r="C261" t="str">
            <v>小学教育</v>
          </cell>
          <cell r="D261" t="str">
            <v>570103K</v>
          </cell>
          <cell r="E261" t="str">
            <v>19小教2</v>
          </cell>
          <cell r="F261" t="str">
            <v>三年</v>
          </cell>
          <cell r="G261" t="str">
            <v>教师教育学院</v>
          </cell>
        </row>
        <row r="261">
          <cell r="J261" t="e">
            <v>#N/A</v>
          </cell>
        </row>
        <row r="262">
          <cell r="A262" t="str">
            <v>196701030417</v>
          </cell>
          <cell r="B262" t="str">
            <v>曾书</v>
          </cell>
          <cell r="C262" t="str">
            <v>小学教育</v>
          </cell>
          <cell r="D262" t="str">
            <v>570103K</v>
          </cell>
          <cell r="E262" t="str">
            <v>19小教4</v>
          </cell>
          <cell r="F262" t="str">
            <v>三年</v>
          </cell>
          <cell r="G262" t="str">
            <v>教师教育学院</v>
          </cell>
        </row>
        <row r="262">
          <cell r="J262" t="e">
            <v>#N/A</v>
          </cell>
        </row>
        <row r="263">
          <cell r="A263" t="str">
            <v>196701050111</v>
          </cell>
          <cell r="B263" t="str">
            <v>赵永胜</v>
          </cell>
          <cell r="C263" t="str">
            <v>小学数学教育</v>
          </cell>
          <cell r="D263" t="str">
            <v>570105K</v>
          </cell>
          <cell r="E263" t="str">
            <v>19数教1</v>
          </cell>
          <cell r="F263" t="str">
            <v>三年</v>
          </cell>
          <cell r="G263" t="str">
            <v>教师教育学院</v>
          </cell>
        </row>
        <row r="263">
          <cell r="J263" t="str">
            <v>四川省达州市宣汉县花池乡希望小学</v>
          </cell>
        </row>
        <row r="264">
          <cell r="A264" t="str">
            <v>196701050114</v>
          </cell>
          <cell r="B264" t="str">
            <v>张鑫</v>
          </cell>
          <cell r="C264" t="str">
            <v>小学数学教育</v>
          </cell>
          <cell r="D264" t="str">
            <v>570105K</v>
          </cell>
          <cell r="E264" t="str">
            <v>19数教1</v>
          </cell>
          <cell r="F264" t="str">
            <v>三年</v>
          </cell>
          <cell r="G264" t="str">
            <v>教师教育学院</v>
          </cell>
        </row>
        <row r="264">
          <cell r="J264" t="str">
            <v>四川竞力学校</v>
          </cell>
        </row>
        <row r="265">
          <cell r="A265" t="str">
            <v>196701050212</v>
          </cell>
          <cell r="B265" t="str">
            <v>白比古</v>
          </cell>
          <cell r="C265" t="str">
            <v>小学数学教育</v>
          </cell>
          <cell r="D265" t="str">
            <v>570105K</v>
          </cell>
          <cell r="E265" t="str">
            <v>19数教2</v>
          </cell>
          <cell r="F265" t="str">
            <v>三年</v>
          </cell>
          <cell r="G265" t="str">
            <v>教师教育学院</v>
          </cell>
        </row>
        <row r="265">
          <cell r="J265" t="str">
            <v>金阳天台小学</v>
          </cell>
        </row>
        <row r="266">
          <cell r="A266" t="str">
            <v>196701050216</v>
          </cell>
          <cell r="B266" t="str">
            <v>陈余粮</v>
          </cell>
          <cell r="C266" t="str">
            <v>小学数学教育</v>
          </cell>
          <cell r="D266" t="str">
            <v>570105K</v>
          </cell>
          <cell r="E266" t="str">
            <v>19数教2</v>
          </cell>
          <cell r="F266" t="str">
            <v>三年</v>
          </cell>
          <cell r="G266" t="str">
            <v>教师教育学院</v>
          </cell>
        </row>
        <row r="266">
          <cell r="J266" t="e">
            <v>#N/A</v>
          </cell>
        </row>
        <row r="267">
          <cell r="A267" t="str">
            <v>196701050221</v>
          </cell>
          <cell r="B267" t="str">
            <v>王吉祥</v>
          </cell>
          <cell r="C267" t="str">
            <v>小学数学教育</v>
          </cell>
          <cell r="D267" t="str">
            <v>570105K</v>
          </cell>
          <cell r="E267" t="str">
            <v>19数教2</v>
          </cell>
          <cell r="F267" t="str">
            <v>三年</v>
          </cell>
          <cell r="G267" t="str">
            <v>教师教育学院</v>
          </cell>
        </row>
        <row r="267">
          <cell r="J267" t="e">
            <v>#N/A</v>
          </cell>
        </row>
        <row r="268">
          <cell r="A268" t="str">
            <v>196701050411</v>
          </cell>
          <cell r="B268" t="str">
            <v>王星川</v>
          </cell>
          <cell r="C268" t="str">
            <v>小学数学教育</v>
          </cell>
          <cell r="D268" t="str">
            <v>570105K</v>
          </cell>
          <cell r="E268" t="str">
            <v>19数教4</v>
          </cell>
          <cell r="F268" t="str">
            <v>三年</v>
          </cell>
          <cell r="G268" t="str">
            <v>教师教育学院</v>
          </cell>
        </row>
        <row r="268">
          <cell r="J268" t="e">
            <v>#N/A</v>
          </cell>
        </row>
        <row r="269">
          <cell r="A269" t="str">
            <v>206701021208</v>
          </cell>
          <cell r="B269" t="str">
            <v>如满</v>
          </cell>
          <cell r="C269" t="str">
            <v>学前教育</v>
          </cell>
          <cell r="D269" t="str">
            <v>570102K</v>
          </cell>
          <cell r="E269" t="str">
            <v>17学前W1</v>
          </cell>
          <cell r="F269" t="str">
            <v>五年</v>
          </cell>
          <cell r="G269" t="str">
            <v>教师教育学院</v>
          </cell>
        </row>
        <row r="269">
          <cell r="J269" t="str">
            <v>成都市新都区大丰街道金太阳幼儿园</v>
          </cell>
        </row>
        <row r="270">
          <cell r="A270" t="str">
            <v>206701021209</v>
          </cell>
          <cell r="B270" t="str">
            <v>张建琴</v>
          </cell>
          <cell r="C270" t="str">
            <v>学前教育</v>
          </cell>
          <cell r="D270" t="str">
            <v>570102K</v>
          </cell>
          <cell r="E270" t="str">
            <v>17学前W1</v>
          </cell>
          <cell r="F270" t="str">
            <v>五年</v>
          </cell>
          <cell r="G270" t="str">
            <v>教师教育学院</v>
          </cell>
        </row>
        <row r="270">
          <cell r="J270" t="str">
            <v>明珠康城春稻田幼儿园</v>
          </cell>
        </row>
        <row r="271">
          <cell r="A271" t="str">
            <v>206701021216</v>
          </cell>
          <cell r="B271" t="str">
            <v>卢红伟</v>
          </cell>
          <cell r="C271" t="str">
            <v>学前教育</v>
          </cell>
          <cell r="D271" t="str">
            <v>570102K</v>
          </cell>
          <cell r="E271" t="str">
            <v>17学前W1</v>
          </cell>
          <cell r="F271" t="str">
            <v>五年</v>
          </cell>
          <cell r="G271" t="str">
            <v>教师教育学院</v>
          </cell>
        </row>
        <row r="271">
          <cell r="J271" t="e">
            <v>#N/A</v>
          </cell>
        </row>
        <row r="272">
          <cell r="A272" t="str">
            <v>206701021223</v>
          </cell>
          <cell r="B272" t="str">
            <v>宋安东</v>
          </cell>
          <cell r="C272" t="str">
            <v>学前教育</v>
          </cell>
          <cell r="D272" t="str">
            <v>570102K</v>
          </cell>
          <cell r="E272" t="str">
            <v>17学前W1</v>
          </cell>
          <cell r="F272" t="str">
            <v>五年</v>
          </cell>
          <cell r="G272" t="str">
            <v>教师教育学院</v>
          </cell>
        </row>
        <row r="272">
          <cell r="J272" t="str">
            <v>遂宁市船山区欧洲新城幼儿园</v>
          </cell>
        </row>
        <row r="273">
          <cell r="A273" t="str">
            <v>206701021224</v>
          </cell>
          <cell r="B273" t="str">
            <v>魏明美</v>
          </cell>
          <cell r="C273" t="str">
            <v>学前教育</v>
          </cell>
          <cell r="D273" t="str">
            <v>570102K</v>
          </cell>
          <cell r="E273" t="str">
            <v>17学前W1</v>
          </cell>
          <cell r="F273" t="str">
            <v>五年</v>
          </cell>
          <cell r="G273" t="str">
            <v>教师教育学院</v>
          </cell>
        </row>
        <row r="273">
          <cell r="J273" t="str">
            <v>眉山市洪雅县爱智慧幼儿园</v>
          </cell>
        </row>
        <row r="274">
          <cell r="A274" t="str">
            <v>206701021233</v>
          </cell>
          <cell r="B274" t="str">
            <v>八晓琴</v>
          </cell>
          <cell r="C274" t="str">
            <v>学前教育</v>
          </cell>
          <cell r="D274" t="str">
            <v>570102K</v>
          </cell>
          <cell r="E274" t="str">
            <v>17学前W1</v>
          </cell>
          <cell r="F274" t="str">
            <v>五年</v>
          </cell>
          <cell r="G274" t="str">
            <v>教师教育学院</v>
          </cell>
        </row>
        <row r="274">
          <cell r="J274" t="str">
            <v>遂宁市美嘉国际幼稚园</v>
          </cell>
        </row>
        <row r="275">
          <cell r="A275" t="str">
            <v>206701021236</v>
          </cell>
          <cell r="B275" t="str">
            <v>高晓平</v>
          </cell>
          <cell r="C275" t="str">
            <v>学前教育</v>
          </cell>
          <cell r="D275" t="str">
            <v>570102K</v>
          </cell>
          <cell r="E275" t="str">
            <v>17学前W1</v>
          </cell>
          <cell r="F275" t="str">
            <v>五年</v>
          </cell>
          <cell r="G275" t="str">
            <v>教师教育学院</v>
          </cell>
        </row>
        <row r="275">
          <cell r="J275" t="str">
            <v>遂宁市船山区欧洲新城幼儿园</v>
          </cell>
        </row>
        <row r="276">
          <cell r="A276" t="str">
            <v>206701021238</v>
          </cell>
          <cell r="B276" t="str">
            <v>张健强</v>
          </cell>
          <cell r="C276" t="str">
            <v>学前教育</v>
          </cell>
          <cell r="D276" t="str">
            <v>570102K</v>
          </cell>
          <cell r="E276" t="str">
            <v>17学前W1</v>
          </cell>
          <cell r="F276" t="str">
            <v>五年</v>
          </cell>
          <cell r="G276" t="str">
            <v>教师教育学院</v>
          </cell>
        </row>
        <row r="276">
          <cell r="J276" t="str">
            <v>四川遂宁浅水湾星蕾体智能公司</v>
          </cell>
        </row>
        <row r="277">
          <cell r="A277" t="str">
            <v>206701021240</v>
          </cell>
          <cell r="B277" t="str">
            <v>仁真翁姆</v>
          </cell>
          <cell r="C277" t="str">
            <v>学前教育</v>
          </cell>
          <cell r="D277" t="str">
            <v>570102K</v>
          </cell>
          <cell r="E277" t="str">
            <v>17学前W1</v>
          </cell>
          <cell r="F277" t="str">
            <v>五年</v>
          </cell>
          <cell r="G277" t="str">
            <v>教师教育学院</v>
          </cell>
        </row>
        <row r="277">
          <cell r="J277" t="str">
            <v>成都市新都区大丰街道金太阳幼儿园</v>
          </cell>
        </row>
        <row r="278">
          <cell r="A278" t="str">
            <v>206701021241</v>
          </cell>
          <cell r="B278" t="str">
            <v>仁青布</v>
          </cell>
          <cell r="C278" t="str">
            <v>学前教育</v>
          </cell>
          <cell r="D278" t="str">
            <v>570102K</v>
          </cell>
          <cell r="E278" t="str">
            <v>17学前W1</v>
          </cell>
          <cell r="F278" t="str">
            <v>五年</v>
          </cell>
          <cell r="G278" t="str">
            <v>教师教育学院</v>
          </cell>
        </row>
        <row r="278">
          <cell r="J278" t="str">
            <v>遂宁市船山区美嘉国际幼稚园</v>
          </cell>
        </row>
        <row r="279">
          <cell r="A279" t="str">
            <v>206701021304</v>
          </cell>
          <cell r="B279" t="str">
            <v>郭惠文</v>
          </cell>
          <cell r="C279" t="str">
            <v>学前教育</v>
          </cell>
          <cell r="D279" t="str">
            <v>570102K</v>
          </cell>
          <cell r="E279" t="str">
            <v>17学前W2</v>
          </cell>
          <cell r="F279" t="str">
            <v>五年</v>
          </cell>
          <cell r="G279" t="str">
            <v>教师教育学院</v>
          </cell>
        </row>
        <row r="279">
          <cell r="J279" t="str">
            <v>遂宁市船山区星蕾幼儿园</v>
          </cell>
        </row>
        <row r="280">
          <cell r="A280" t="str">
            <v>206701021328</v>
          </cell>
          <cell r="B280" t="str">
            <v>杨雨童</v>
          </cell>
          <cell r="C280" t="str">
            <v>学前教育</v>
          </cell>
          <cell r="D280" t="str">
            <v>570102K</v>
          </cell>
          <cell r="E280" t="str">
            <v>17学前W2</v>
          </cell>
          <cell r="F280" t="str">
            <v>五年</v>
          </cell>
          <cell r="G280" t="str">
            <v>教师教育学院</v>
          </cell>
        </row>
        <row r="280">
          <cell r="J280" t="str">
            <v>四川省遂宁市船山区顺城街幼儿园</v>
          </cell>
        </row>
        <row r="281">
          <cell r="A281" t="str">
            <v>206701021337</v>
          </cell>
          <cell r="B281" t="str">
            <v>高玉洁</v>
          </cell>
          <cell r="C281" t="str">
            <v>学前教育</v>
          </cell>
          <cell r="D281" t="str">
            <v>570102K</v>
          </cell>
          <cell r="E281" t="str">
            <v>17学前W2</v>
          </cell>
          <cell r="F281" t="str">
            <v>五年</v>
          </cell>
          <cell r="G281" t="str">
            <v>教师教育学院</v>
          </cell>
        </row>
        <row r="281">
          <cell r="J281" t="str">
            <v>四川省成都市金牛区光亚幼稚园</v>
          </cell>
        </row>
        <row r="282">
          <cell r="A282" t="str">
            <v>206701021340</v>
          </cell>
          <cell r="B282" t="str">
            <v>袁飞</v>
          </cell>
          <cell r="C282" t="str">
            <v>学前教育</v>
          </cell>
          <cell r="D282" t="str">
            <v>570102K</v>
          </cell>
          <cell r="E282" t="str">
            <v>17学前W2</v>
          </cell>
          <cell r="F282" t="str">
            <v>五年</v>
          </cell>
          <cell r="G282" t="str">
            <v>教师教育学院</v>
          </cell>
        </row>
        <row r="282">
          <cell r="J282" t="e">
            <v>#N/A</v>
          </cell>
        </row>
        <row r="283">
          <cell r="A283" t="str">
            <v>206701021342</v>
          </cell>
          <cell r="B283" t="str">
            <v>覃嘉莉</v>
          </cell>
          <cell r="C283" t="str">
            <v>学前教育</v>
          </cell>
          <cell r="D283" t="str">
            <v>570102K</v>
          </cell>
          <cell r="E283" t="str">
            <v>17学前W2</v>
          </cell>
          <cell r="F283" t="str">
            <v>五年</v>
          </cell>
          <cell r="G283" t="str">
            <v>教师教育学院</v>
          </cell>
        </row>
        <row r="283">
          <cell r="J283" t="str">
            <v>射洪市安琪儿国际幼稚园</v>
          </cell>
        </row>
        <row r="284">
          <cell r="A284" t="str">
            <v>196701020116</v>
          </cell>
          <cell r="B284" t="str">
            <v>德吉</v>
          </cell>
          <cell r="C284" t="str">
            <v>学前教育</v>
          </cell>
          <cell r="D284" t="str">
            <v>570102K</v>
          </cell>
          <cell r="E284" t="str">
            <v>19学前1</v>
          </cell>
          <cell r="F284" t="str">
            <v>三年</v>
          </cell>
          <cell r="G284" t="str">
            <v>教师教育学院</v>
          </cell>
        </row>
        <row r="284">
          <cell r="J284" t="e">
            <v>#N/A</v>
          </cell>
        </row>
        <row r="285">
          <cell r="A285" t="str">
            <v>196701020123</v>
          </cell>
          <cell r="B285" t="str">
            <v>曲模友布</v>
          </cell>
          <cell r="C285" t="str">
            <v>学前教育</v>
          </cell>
          <cell r="D285" t="str">
            <v>570102K</v>
          </cell>
          <cell r="E285" t="str">
            <v>19学前1</v>
          </cell>
          <cell r="F285" t="str">
            <v>三年</v>
          </cell>
          <cell r="G285" t="str">
            <v>教师教育学院</v>
          </cell>
        </row>
        <row r="285">
          <cell r="J285" t="e">
            <v>#N/A</v>
          </cell>
        </row>
        <row r="286">
          <cell r="A286" t="str">
            <v>196701020132</v>
          </cell>
          <cell r="B286" t="str">
            <v>曲比布哈</v>
          </cell>
          <cell r="C286" t="str">
            <v>学前教育</v>
          </cell>
          <cell r="D286" t="str">
            <v>570102K</v>
          </cell>
          <cell r="E286" t="str">
            <v>19学前1</v>
          </cell>
          <cell r="F286" t="str">
            <v>三年</v>
          </cell>
          <cell r="G286" t="str">
            <v>教师教育学院</v>
          </cell>
        </row>
        <row r="286">
          <cell r="J286" t="e">
            <v>#N/A</v>
          </cell>
        </row>
        <row r="287">
          <cell r="A287" t="str">
            <v>196701020133</v>
          </cell>
          <cell r="B287" t="str">
            <v>吉克拉说</v>
          </cell>
          <cell r="C287" t="str">
            <v>学前教育</v>
          </cell>
          <cell r="D287" t="str">
            <v>570102K</v>
          </cell>
          <cell r="E287" t="str">
            <v>19学前1</v>
          </cell>
          <cell r="F287" t="str">
            <v>三年</v>
          </cell>
          <cell r="G287" t="str">
            <v>教师教育学院</v>
          </cell>
        </row>
        <row r="287">
          <cell r="J287" t="e">
            <v>#N/A</v>
          </cell>
        </row>
        <row r="288">
          <cell r="A288" t="str">
            <v>196701020145</v>
          </cell>
          <cell r="B288" t="str">
            <v>宋秋平</v>
          </cell>
          <cell r="C288" t="str">
            <v>学前教育</v>
          </cell>
          <cell r="D288" t="str">
            <v>570102K</v>
          </cell>
          <cell r="E288" t="str">
            <v>19学前1</v>
          </cell>
          <cell r="F288" t="str">
            <v>三年</v>
          </cell>
          <cell r="G288" t="str">
            <v>教师教育学院</v>
          </cell>
        </row>
        <row r="288">
          <cell r="J288" t="e">
            <v>#N/A</v>
          </cell>
        </row>
        <row r="289">
          <cell r="A289" t="str">
            <v>196701021008</v>
          </cell>
          <cell r="B289" t="str">
            <v>张瀚月</v>
          </cell>
          <cell r="C289" t="str">
            <v>学前教育</v>
          </cell>
          <cell r="D289" t="str">
            <v>570102K</v>
          </cell>
          <cell r="E289" t="str">
            <v>19学前10</v>
          </cell>
          <cell r="F289" t="str">
            <v>三年</v>
          </cell>
          <cell r="G289" t="str">
            <v>教师教育学院</v>
          </cell>
        </row>
        <row r="289">
          <cell r="J289" t="e">
            <v>#N/A</v>
          </cell>
        </row>
        <row r="290">
          <cell r="A290" t="str">
            <v>196701021023</v>
          </cell>
          <cell r="B290" t="str">
            <v>徐金青</v>
          </cell>
          <cell r="C290" t="str">
            <v>学前教育</v>
          </cell>
          <cell r="D290" t="str">
            <v>570102K</v>
          </cell>
          <cell r="E290" t="str">
            <v>19学前10</v>
          </cell>
          <cell r="F290" t="str">
            <v>三年</v>
          </cell>
          <cell r="G290" t="str">
            <v>教师教育学院</v>
          </cell>
        </row>
        <row r="290">
          <cell r="J290" t="e">
            <v>#N/A</v>
          </cell>
        </row>
        <row r="291">
          <cell r="A291" t="str">
            <v>196701021024</v>
          </cell>
          <cell r="B291" t="str">
            <v>吉约小明</v>
          </cell>
          <cell r="C291" t="str">
            <v>学前教育</v>
          </cell>
          <cell r="D291" t="str">
            <v>570102K</v>
          </cell>
          <cell r="E291" t="str">
            <v>19学前10</v>
          </cell>
          <cell r="F291" t="str">
            <v>三年</v>
          </cell>
          <cell r="G291" t="str">
            <v>教师教育学院</v>
          </cell>
        </row>
        <row r="291">
          <cell r="J291" t="e">
            <v>#N/A</v>
          </cell>
        </row>
        <row r="292">
          <cell r="A292" t="str">
            <v>196701021025</v>
          </cell>
          <cell r="B292" t="str">
            <v>杨敏</v>
          </cell>
          <cell r="C292" t="str">
            <v>学前教育</v>
          </cell>
          <cell r="D292" t="str">
            <v>570102K</v>
          </cell>
          <cell r="E292" t="str">
            <v>19学前10</v>
          </cell>
          <cell r="F292" t="str">
            <v>三年</v>
          </cell>
          <cell r="G292" t="str">
            <v>教师教育学院</v>
          </cell>
        </row>
        <row r="292">
          <cell r="J292" t="e">
            <v>#N/A</v>
          </cell>
        </row>
        <row r="293">
          <cell r="A293" t="str">
            <v>196701021027</v>
          </cell>
          <cell r="B293" t="str">
            <v>沙马五热莫</v>
          </cell>
          <cell r="C293" t="str">
            <v>学前教育</v>
          </cell>
          <cell r="D293" t="str">
            <v>570102K</v>
          </cell>
          <cell r="E293" t="str">
            <v>19学前10</v>
          </cell>
          <cell r="F293" t="str">
            <v>三年</v>
          </cell>
          <cell r="G293" t="str">
            <v>教师教育学院</v>
          </cell>
        </row>
        <row r="293">
          <cell r="J293" t="e">
            <v>#N/A</v>
          </cell>
        </row>
        <row r="294">
          <cell r="A294" t="str">
            <v>196701021029</v>
          </cell>
          <cell r="B294" t="str">
            <v>益西拉姆</v>
          </cell>
          <cell r="C294" t="str">
            <v>学前教育</v>
          </cell>
          <cell r="D294" t="str">
            <v>570102K</v>
          </cell>
          <cell r="E294" t="str">
            <v>19学前10</v>
          </cell>
          <cell r="F294" t="str">
            <v>三年</v>
          </cell>
          <cell r="G294" t="str">
            <v>教师教育学院</v>
          </cell>
        </row>
        <row r="294">
          <cell r="J294" t="e">
            <v>#N/A</v>
          </cell>
        </row>
        <row r="295">
          <cell r="A295" t="str">
            <v>196701021033</v>
          </cell>
          <cell r="B295" t="str">
            <v>昂翁洛绒</v>
          </cell>
          <cell r="C295" t="str">
            <v>学前教育</v>
          </cell>
          <cell r="D295" t="str">
            <v>570102K</v>
          </cell>
          <cell r="E295" t="str">
            <v>19学前10</v>
          </cell>
          <cell r="F295" t="str">
            <v>三年</v>
          </cell>
          <cell r="G295" t="str">
            <v>教师教育学院</v>
          </cell>
        </row>
        <row r="295">
          <cell r="J295" t="e">
            <v>#N/A</v>
          </cell>
        </row>
        <row r="296">
          <cell r="A296" t="str">
            <v>196701021034</v>
          </cell>
          <cell r="B296" t="str">
            <v>丁则桑珠</v>
          </cell>
          <cell r="C296" t="str">
            <v>学前教育</v>
          </cell>
          <cell r="D296" t="str">
            <v>570102K</v>
          </cell>
          <cell r="E296" t="str">
            <v>19学前10</v>
          </cell>
          <cell r="F296" t="str">
            <v>三年</v>
          </cell>
          <cell r="G296" t="str">
            <v>教师教育学院</v>
          </cell>
        </row>
        <row r="296">
          <cell r="J296" t="e">
            <v>#N/A</v>
          </cell>
        </row>
        <row r="297">
          <cell r="A297" t="str">
            <v>196701021036</v>
          </cell>
          <cell r="B297" t="str">
            <v>四郎电珠</v>
          </cell>
          <cell r="C297" t="str">
            <v>学前教育</v>
          </cell>
          <cell r="D297" t="str">
            <v>570102K</v>
          </cell>
          <cell r="E297" t="str">
            <v>19学前10</v>
          </cell>
          <cell r="F297" t="str">
            <v>三年</v>
          </cell>
          <cell r="G297" t="str">
            <v>教师教育学院</v>
          </cell>
        </row>
        <row r="297">
          <cell r="J297" t="e">
            <v>#N/A</v>
          </cell>
        </row>
        <row r="298">
          <cell r="A298" t="str">
            <v>196701021102</v>
          </cell>
          <cell r="B298" t="str">
            <v>甲措</v>
          </cell>
          <cell r="C298" t="str">
            <v>学前教育</v>
          </cell>
          <cell r="D298" t="str">
            <v>570102K</v>
          </cell>
          <cell r="E298" t="str">
            <v>19学前11</v>
          </cell>
          <cell r="F298" t="str">
            <v>三年</v>
          </cell>
          <cell r="G298" t="str">
            <v>教师教育学院</v>
          </cell>
        </row>
        <row r="298">
          <cell r="J298" t="e">
            <v>#N/A</v>
          </cell>
        </row>
        <row r="299">
          <cell r="A299" t="str">
            <v>196701021105</v>
          </cell>
          <cell r="B299" t="str">
            <v>龚二霞</v>
          </cell>
          <cell r="C299" t="str">
            <v>学前教育</v>
          </cell>
          <cell r="D299" t="str">
            <v>570102K</v>
          </cell>
          <cell r="E299" t="str">
            <v>19学前11</v>
          </cell>
          <cell r="F299" t="str">
            <v>三年</v>
          </cell>
          <cell r="G299" t="str">
            <v>教师教育学院</v>
          </cell>
        </row>
        <row r="299">
          <cell r="J299" t="e">
            <v>#N/A</v>
          </cell>
        </row>
        <row r="300">
          <cell r="A300" t="str">
            <v>196701021108</v>
          </cell>
          <cell r="B300" t="str">
            <v>田玉旭</v>
          </cell>
          <cell r="C300" t="str">
            <v>学前教育</v>
          </cell>
          <cell r="D300" t="str">
            <v>570102K</v>
          </cell>
          <cell r="E300" t="str">
            <v>19学前11</v>
          </cell>
          <cell r="F300" t="str">
            <v>三年</v>
          </cell>
          <cell r="G300" t="str">
            <v>教师教育学院</v>
          </cell>
        </row>
        <row r="300">
          <cell r="J300" t="e">
            <v>#N/A</v>
          </cell>
        </row>
        <row r="301">
          <cell r="A301" t="str">
            <v>196701021112</v>
          </cell>
          <cell r="B301" t="str">
            <v>任可秋</v>
          </cell>
          <cell r="C301" t="str">
            <v>学前教育</v>
          </cell>
          <cell r="D301" t="str">
            <v>570102K</v>
          </cell>
          <cell r="E301" t="str">
            <v>19学前11</v>
          </cell>
          <cell r="F301" t="str">
            <v>三年</v>
          </cell>
          <cell r="G301" t="str">
            <v>教师教育学院</v>
          </cell>
        </row>
        <row r="301">
          <cell r="J301" t="e">
            <v>#N/A</v>
          </cell>
        </row>
        <row r="302">
          <cell r="A302" t="str">
            <v>196701021113</v>
          </cell>
          <cell r="B302" t="str">
            <v>松龙拥措</v>
          </cell>
          <cell r="C302" t="str">
            <v>学前教育</v>
          </cell>
          <cell r="D302" t="str">
            <v>570102K</v>
          </cell>
          <cell r="E302" t="str">
            <v>19学前11</v>
          </cell>
          <cell r="F302" t="str">
            <v>三年</v>
          </cell>
          <cell r="G302" t="str">
            <v>教师教育学院</v>
          </cell>
        </row>
        <row r="302">
          <cell r="J302" t="e">
            <v>#N/A</v>
          </cell>
        </row>
        <row r="303">
          <cell r="A303" t="str">
            <v>196701021116</v>
          </cell>
          <cell r="B303" t="str">
            <v>其麦拉姆</v>
          </cell>
          <cell r="C303" t="str">
            <v>学前教育</v>
          </cell>
          <cell r="D303" t="str">
            <v>570102K</v>
          </cell>
          <cell r="E303" t="str">
            <v>19学前11</v>
          </cell>
          <cell r="F303" t="str">
            <v>三年</v>
          </cell>
          <cell r="G303" t="str">
            <v>教师教育学院</v>
          </cell>
        </row>
        <row r="303">
          <cell r="J303" t="e">
            <v>#N/A</v>
          </cell>
        </row>
        <row r="304">
          <cell r="A304" t="str">
            <v>196701021134</v>
          </cell>
          <cell r="B304" t="str">
            <v>罗绒克珠</v>
          </cell>
          <cell r="C304" t="str">
            <v>学前教育</v>
          </cell>
          <cell r="D304" t="str">
            <v>570102K</v>
          </cell>
          <cell r="E304" t="str">
            <v>19学前11</v>
          </cell>
          <cell r="F304" t="str">
            <v>三年</v>
          </cell>
          <cell r="G304" t="str">
            <v>教师教育学院</v>
          </cell>
        </row>
        <row r="304">
          <cell r="J304" t="e">
            <v>#N/A</v>
          </cell>
        </row>
        <row r="305">
          <cell r="A305" t="str">
            <v>196701021147</v>
          </cell>
          <cell r="B305" t="str">
            <v>白登</v>
          </cell>
          <cell r="C305" t="str">
            <v>学前教育</v>
          </cell>
          <cell r="D305" t="str">
            <v>570102K</v>
          </cell>
          <cell r="E305" t="str">
            <v>19学前11</v>
          </cell>
          <cell r="F305" t="str">
            <v>三年</v>
          </cell>
          <cell r="G305" t="str">
            <v>教师教育学院</v>
          </cell>
        </row>
        <row r="305">
          <cell r="J305" t="e">
            <v>#N/A</v>
          </cell>
        </row>
        <row r="306">
          <cell r="A306" t="str">
            <v>196701021219</v>
          </cell>
          <cell r="B306" t="str">
            <v>毛艳</v>
          </cell>
          <cell r="C306" t="str">
            <v>学前教育</v>
          </cell>
          <cell r="D306" t="str">
            <v>570102K</v>
          </cell>
          <cell r="E306" t="str">
            <v>19学前12</v>
          </cell>
          <cell r="F306" t="str">
            <v>三年</v>
          </cell>
          <cell r="G306" t="str">
            <v>教师教育学院</v>
          </cell>
        </row>
        <row r="306">
          <cell r="J306" t="e">
            <v>#N/A</v>
          </cell>
        </row>
        <row r="307">
          <cell r="A307" t="str">
            <v>196701021224</v>
          </cell>
          <cell r="B307" t="str">
            <v>甲呷</v>
          </cell>
          <cell r="C307" t="str">
            <v>学前教育</v>
          </cell>
          <cell r="D307" t="str">
            <v>570102K</v>
          </cell>
          <cell r="E307" t="str">
            <v>19学前12</v>
          </cell>
          <cell r="F307" t="str">
            <v>三年</v>
          </cell>
          <cell r="G307" t="str">
            <v>教师教育学院</v>
          </cell>
        </row>
        <row r="307">
          <cell r="J307" t="e">
            <v>#N/A</v>
          </cell>
        </row>
        <row r="308">
          <cell r="A308" t="str">
            <v>196701021225</v>
          </cell>
          <cell r="B308" t="str">
            <v>洛绒然灯</v>
          </cell>
          <cell r="C308" t="str">
            <v>学前教育</v>
          </cell>
          <cell r="D308" t="str">
            <v>570102K</v>
          </cell>
          <cell r="E308" t="str">
            <v>19学前12</v>
          </cell>
          <cell r="F308" t="str">
            <v>三年</v>
          </cell>
          <cell r="G308" t="str">
            <v>教师教育学院</v>
          </cell>
        </row>
        <row r="308">
          <cell r="J308" t="e">
            <v>#N/A</v>
          </cell>
        </row>
        <row r="309">
          <cell r="A309" t="str">
            <v>196701021231</v>
          </cell>
          <cell r="B309" t="str">
            <v>汪跃权</v>
          </cell>
          <cell r="C309" t="str">
            <v>学前教育</v>
          </cell>
          <cell r="D309" t="str">
            <v>570102K</v>
          </cell>
          <cell r="E309" t="str">
            <v>19学前12</v>
          </cell>
          <cell r="F309" t="str">
            <v>三年</v>
          </cell>
          <cell r="G309" t="str">
            <v>教师教育学院</v>
          </cell>
        </row>
        <row r="309">
          <cell r="J309" t="e">
            <v>#N/A</v>
          </cell>
        </row>
        <row r="310">
          <cell r="A310" t="str">
            <v>196701021232</v>
          </cell>
          <cell r="B310" t="str">
            <v>地日日且</v>
          </cell>
          <cell r="C310" t="str">
            <v>学前教育</v>
          </cell>
          <cell r="D310" t="str">
            <v>570102K</v>
          </cell>
          <cell r="E310" t="str">
            <v>19学前12</v>
          </cell>
          <cell r="F310" t="str">
            <v>三年</v>
          </cell>
          <cell r="G310" t="str">
            <v>教师教育学院</v>
          </cell>
        </row>
        <row r="310">
          <cell r="J310" t="e">
            <v>#N/A</v>
          </cell>
        </row>
        <row r="311">
          <cell r="A311" t="str">
            <v>196701021246</v>
          </cell>
          <cell r="B311" t="str">
            <v>四郎汪姆</v>
          </cell>
          <cell r="C311" t="str">
            <v>学前教育</v>
          </cell>
          <cell r="D311" t="str">
            <v>570102K</v>
          </cell>
          <cell r="E311" t="str">
            <v>19学前12</v>
          </cell>
          <cell r="F311" t="str">
            <v>三年</v>
          </cell>
          <cell r="G311" t="str">
            <v>教师教育学院</v>
          </cell>
        </row>
        <row r="311">
          <cell r="J311" t="e">
            <v>#N/A</v>
          </cell>
        </row>
        <row r="312">
          <cell r="A312" t="str">
            <v>196701021316</v>
          </cell>
          <cell r="B312" t="str">
            <v>尼玛她姆</v>
          </cell>
          <cell r="C312" t="str">
            <v>学前教育</v>
          </cell>
          <cell r="D312" t="str">
            <v>570102K</v>
          </cell>
          <cell r="E312" t="str">
            <v>19学前13</v>
          </cell>
          <cell r="F312" t="str">
            <v>三年</v>
          </cell>
          <cell r="G312" t="str">
            <v>教师教育学院</v>
          </cell>
        </row>
        <row r="312">
          <cell r="J312" t="e">
            <v>#N/A</v>
          </cell>
        </row>
        <row r="313">
          <cell r="A313" t="str">
            <v>196701021317</v>
          </cell>
          <cell r="B313" t="str">
            <v>周崟</v>
          </cell>
          <cell r="C313" t="str">
            <v>学前教育</v>
          </cell>
          <cell r="D313" t="str">
            <v>570102K</v>
          </cell>
          <cell r="E313" t="str">
            <v>19学前13</v>
          </cell>
          <cell r="F313" t="str">
            <v>三年</v>
          </cell>
          <cell r="G313" t="str">
            <v>教师教育学院</v>
          </cell>
        </row>
        <row r="313">
          <cell r="J313" t="e">
            <v>#N/A</v>
          </cell>
        </row>
        <row r="314">
          <cell r="A314" t="str">
            <v>196701021334</v>
          </cell>
          <cell r="B314" t="str">
            <v>贾布洛</v>
          </cell>
          <cell r="C314" t="str">
            <v>学前教育</v>
          </cell>
          <cell r="D314" t="str">
            <v>570102K</v>
          </cell>
          <cell r="E314" t="str">
            <v>19学前13</v>
          </cell>
          <cell r="F314" t="str">
            <v>三年</v>
          </cell>
          <cell r="G314" t="str">
            <v>教师教育学院</v>
          </cell>
        </row>
        <row r="314">
          <cell r="J314" t="e">
            <v>#N/A</v>
          </cell>
        </row>
        <row r="315">
          <cell r="A315" t="str">
            <v>196701021339</v>
          </cell>
          <cell r="B315" t="str">
            <v>呷绒拉姆</v>
          </cell>
          <cell r="C315" t="str">
            <v>学前教育</v>
          </cell>
          <cell r="D315" t="str">
            <v>570102K</v>
          </cell>
          <cell r="E315" t="str">
            <v>19学前13</v>
          </cell>
          <cell r="F315" t="str">
            <v>三年</v>
          </cell>
          <cell r="G315" t="str">
            <v>教师教育学院</v>
          </cell>
        </row>
        <row r="315">
          <cell r="J315" t="e">
            <v>#N/A</v>
          </cell>
        </row>
        <row r="316">
          <cell r="A316" t="str">
            <v>196701021343</v>
          </cell>
          <cell r="B316" t="str">
            <v>则瓜拉姆</v>
          </cell>
          <cell r="C316" t="str">
            <v>学前教育</v>
          </cell>
          <cell r="D316" t="str">
            <v>570102K</v>
          </cell>
          <cell r="E316" t="str">
            <v>19学前13</v>
          </cell>
          <cell r="F316" t="str">
            <v>三年</v>
          </cell>
          <cell r="G316" t="str">
            <v>教师教育学院</v>
          </cell>
        </row>
        <row r="316">
          <cell r="J316" t="e">
            <v>#N/A</v>
          </cell>
        </row>
        <row r="317">
          <cell r="A317" t="str">
            <v>196701021347</v>
          </cell>
          <cell r="B317" t="str">
            <v>聂米兰</v>
          </cell>
          <cell r="C317" t="str">
            <v>学前教育</v>
          </cell>
          <cell r="D317" t="str">
            <v>570102K</v>
          </cell>
          <cell r="E317" t="str">
            <v>19学前13</v>
          </cell>
          <cell r="F317" t="str">
            <v>三年</v>
          </cell>
          <cell r="G317" t="str">
            <v>教师教育学院</v>
          </cell>
        </row>
        <row r="317">
          <cell r="J317" t="e">
            <v>#N/A</v>
          </cell>
        </row>
        <row r="318">
          <cell r="A318" t="str">
            <v>196701021348</v>
          </cell>
          <cell r="B318" t="str">
            <v>吉克布金莫</v>
          </cell>
          <cell r="C318" t="str">
            <v>学前教育</v>
          </cell>
          <cell r="D318" t="str">
            <v>570102K</v>
          </cell>
          <cell r="E318" t="str">
            <v>19学前13</v>
          </cell>
          <cell r="F318" t="str">
            <v>三年</v>
          </cell>
          <cell r="G318" t="str">
            <v>教师教育学院</v>
          </cell>
        </row>
        <row r="318">
          <cell r="J318" t="e">
            <v>#N/A</v>
          </cell>
        </row>
        <row r="319">
          <cell r="A319" t="str">
            <v>196303010105</v>
          </cell>
          <cell r="B319" t="str">
            <v>王蓉</v>
          </cell>
          <cell r="C319" t="str">
            <v>学前教育</v>
          </cell>
          <cell r="D319" t="str">
            <v>570102K</v>
          </cell>
          <cell r="E319" t="str">
            <v>19学前14</v>
          </cell>
          <cell r="F319" t="str">
            <v>三年</v>
          </cell>
          <cell r="G319" t="str">
            <v>教师教育学院</v>
          </cell>
        </row>
        <row r="319">
          <cell r="J319" t="e">
            <v>#N/A</v>
          </cell>
        </row>
        <row r="320">
          <cell r="A320" t="str">
            <v>196701021418</v>
          </cell>
          <cell r="B320" t="str">
            <v>邓云川</v>
          </cell>
          <cell r="C320" t="str">
            <v>学前教育</v>
          </cell>
          <cell r="D320" t="str">
            <v>570102K</v>
          </cell>
          <cell r="E320" t="str">
            <v>19学前14</v>
          </cell>
          <cell r="F320" t="str">
            <v>三年</v>
          </cell>
          <cell r="G320" t="str">
            <v>教师教育学院</v>
          </cell>
        </row>
        <row r="320">
          <cell r="J320" t="e">
            <v>#N/A</v>
          </cell>
        </row>
        <row r="321">
          <cell r="A321" t="str">
            <v>196701021427</v>
          </cell>
          <cell r="B321" t="str">
            <v>邓魏琦</v>
          </cell>
          <cell r="C321" t="str">
            <v>学前教育</v>
          </cell>
          <cell r="D321" t="str">
            <v>570102K</v>
          </cell>
          <cell r="E321" t="str">
            <v>19学前14</v>
          </cell>
          <cell r="F321" t="str">
            <v>三年</v>
          </cell>
          <cell r="G321" t="str">
            <v>教师教育学院</v>
          </cell>
        </row>
        <row r="321">
          <cell r="J321" t="e">
            <v>#N/A</v>
          </cell>
        </row>
        <row r="322">
          <cell r="A322" t="str">
            <v>196701021428</v>
          </cell>
          <cell r="B322" t="str">
            <v>刘欣颖</v>
          </cell>
          <cell r="C322" t="str">
            <v>学前教育</v>
          </cell>
          <cell r="D322" t="str">
            <v>570102K</v>
          </cell>
          <cell r="E322" t="str">
            <v>19学前14</v>
          </cell>
          <cell r="F322" t="str">
            <v>三年</v>
          </cell>
          <cell r="G322" t="str">
            <v>教师教育学院</v>
          </cell>
        </row>
        <row r="322">
          <cell r="J322" t="e">
            <v>#N/A</v>
          </cell>
        </row>
        <row r="323">
          <cell r="A323" t="str">
            <v>196701020202</v>
          </cell>
          <cell r="B323" t="str">
            <v>根呷绒姆</v>
          </cell>
          <cell r="C323" t="str">
            <v>学前教育</v>
          </cell>
          <cell r="D323" t="str">
            <v>570102K</v>
          </cell>
          <cell r="E323" t="str">
            <v>19学前2</v>
          </cell>
          <cell r="F323" t="str">
            <v>三年</v>
          </cell>
          <cell r="G323" t="str">
            <v>教师教育学院</v>
          </cell>
        </row>
        <row r="323">
          <cell r="J323" t="e">
            <v>#N/A</v>
          </cell>
        </row>
        <row r="324">
          <cell r="A324" t="str">
            <v>196701020220</v>
          </cell>
          <cell r="B324" t="str">
            <v>赵易霞</v>
          </cell>
          <cell r="C324" t="str">
            <v>学前教育</v>
          </cell>
          <cell r="D324" t="str">
            <v>570102K</v>
          </cell>
          <cell r="E324" t="str">
            <v>19学前2</v>
          </cell>
          <cell r="F324" t="str">
            <v>三年</v>
          </cell>
          <cell r="G324" t="str">
            <v>教师教育学院</v>
          </cell>
        </row>
        <row r="324">
          <cell r="J324" t="e">
            <v>#N/A</v>
          </cell>
        </row>
        <row r="325">
          <cell r="A325" t="str">
            <v>196701020244</v>
          </cell>
          <cell r="B325" t="str">
            <v>余光凤</v>
          </cell>
          <cell r="C325" t="str">
            <v>学前教育</v>
          </cell>
          <cell r="D325" t="str">
            <v>570102K</v>
          </cell>
          <cell r="E325" t="str">
            <v>19学前2</v>
          </cell>
          <cell r="F325" t="str">
            <v>三年</v>
          </cell>
          <cell r="G325" t="str">
            <v>教师教育学院</v>
          </cell>
        </row>
        <row r="325">
          <cell r="J325" t="e">
            <v>#N/A</v>
          </cell>
        </row>
        <row r="326">
          <cell r="A326" t="str">
            <v>196701020305</v>
          </cell>
          <cell r="B326" t="str">
            <v>刘从菊</v>
          </cell>
          <cell r="C326" t="str">
            <v>学前教育</v>
          </cell>
          <cell r="D326" t="str">
            <v>570102K</v>
          </cell>
          <cell r="E326" t="str">
            <v>19学前3</v>
          </cell>
          <cell r="F326" t="str">
            <v>三年</v>
          </cell>
          <cell r="G326" t="str">
            <v>教师教育学院</v>
          </cell>
        </row>
        <row r="326">
          <cell r="J326" t="e">
            <v>#N/A</v>
          </cell>
        </row>
        <row r="327">
          <cell r="A327" t="str">
            <v>196701020321</v>
          </cell>
          <cell r="B327" t="str">
            <v>格让邓珠</v>
          </cell>
          <cell r="C327" t="str">
            <v>学前教育</v>
          </cell>
          <cell r="D327" t="str">
            <v>570102K</v>
          </cell>
          <cell r="E327" t="str">
            <v>19学前3</v>
          </cell>
          <cell r="F327" t="str">
            <v>三年</v>
          </cell>
          <cell r="G327" t="str">
            <v>教师教育学院</v>
          </cell>
        </row>
        <row r="327">
          <cell r="J327" t="e">
            <v>#N/A</v>
          </cell>
        </row>
        <row r="328">
          <cell r="A328" t="str">
            <v>196701020331</v>
          </cell>
          <cell r="B328" t="str">
            <v>李吉凤</v>
          </cell>
          <cell r="C328" t="str">
            <v>学前教育</v>
          </cell>
          <cell r="D328" t="str">
            <v>570102K</v>
          </cell>
          <cell r="E328" t="str">
            <v>19学前3</v>
          </cell>
          <cell r="F328" t="str">
            <v>三年</v>
          </cell>
          <cell r="G328" t="str">
            <v>教师教育学院</v>
          </cell>
        </row>
        <row r="328">
          <cell r="J328" t="e">
            <v>#N/A</v>
          </cell>
        </row>
        <row r="329">
          <cell r="A329" t="str">
            <v>196701020412</v>
          </cell>
          <cell r="B329" t="str">
            <v>班玛机</v>
          </cell>
          <cell r="C329" t="str">
            <v>学前教育</v>
          </cell>
          <cell r="D329" t="str">
            <v>570102K</v>
          </cell>
          <cell r="E329" t="str">
            <v>19学前4</v>
          </cell>
          <cell r="F329" t="str">
            <v>三年</v>
          </cell>
          <cell r="G329" t="str">
            <v>教师教育学院</v>
          </cell>
        </row>
        <row r="329">
          <cell r="J329" t="e">
            <v>#N/A</v>
          </cell>
        </row>
        <row r="330">
          <cell r="A330" t="str">
            <v>196701020417</v>
          </cell>
          <cell r="B330" t="str">
            <v>更忠姐</v>
          </cell>
          <cell r="C330" t="str">
            <v>学前教育</v>
          </cell>
          <cell r="D330" t="str">
            <v>570102K</v>
          </cell>
          <cell r="E330" t="str">
            <v>19学前4</v>
          </cell>
          <cell r="F330" t="str">
            <v>三年</v>
          </cell>
          <cell r="G330" t="str">
            <v>教师教育学院</v>
          </cell>
        </row>
        <row r="330">
          <cell r="J330" t="e">
            <v>#N/A</v>
          </cell>
        </row>
        <row r="331">
          <cell r="A331" t="str">
            <v>196701020419</v>
          </cell>
          <cell r="B331" t="str">
            <v>严土</v>
          </cell>
          <cell r="C331" t="str">
            <v>学前教育</v>
          </cell>
          <cell r="D331" t="str">
            <v>570102K</v>
          </cell>
          <cell r="E331" t="str">
            <v>19学前4</v>
          </cell>
          <cell r="F331" t="str">
            <v>三年</v>
          </cell>
          <cell r="G331" t="str">
            <v>教师教育学院</v>
          </cell>
        </row>
        <row r="331">
          <cell r="J331" t="e">
            <v>#N/A</v>
          </cell>
        </row>
        <row r="332">
          <cell r="A332" t="str">
            <v>196701020420</v>
          </cell>
          <cell r="B332" t="str">
            <v>索郎卓玛</v>
          </cell>
          <cell r="C332" t="str">
            <v>学前教育</v>
          </cell>
          <cell r="D332" t="str">
            <v>570102K</v>
          </cell>
          <cell r="E332" t="str">
            <v>19学前4</v>
          </cell>
          <cell r="F332" t="str">
            <v>三年</v>
          </cell>
          <cell r="G332" t="str">
            <v>教师教育学院</v>
          </cell>
        </row>
        <row r="332">
          <cell r="J332" t="e">
            <v>#N/A</v>
          </cell>
        </row>
        <row r="333">
          <cell r="A333" t="str">
            <v>196701020422</v>
          </cell>
          <cell r="B333" t="str">
            <v>的日曲西</v>
          </cell>
          <cell r="C333" t="str">
            <v>学前教育</v>
          </cell>
          <cell r="D333" t="str">
            <v>570102K</v>
          </cell>
          <cell r="E333" t="str">
            <v>19学前4</v>
          </cell>
          <cell r="F333" t="str">
            <v>三年</v>
          </cell>
          <cell r="G333" t="str">
            <v>教师教育学院</v>
          </cell>
        </row>
        <row r="333">
          <cell r="J333" t="e">
            <v>#N/A</v>
          </cell>
        </row>
        <row r="334">
          <cell r="A334" t="str">
            <v>196701020423</v>
          </cell>
          <cell r="B334" t="str">
            <v>所各吉洛</v>
          </cell>
          <cell r="C334" t="str">
            <v>学前教育</v>
          </cell>
          <cell r="D334" t="str">
            <v>570102K</v>
          </cell>
          <cell r="E334" t="str">
            <v>19学前4</v>
          </cell>
          <cell r="F334" t="str">
            <v>三年</v>
          </cell>
          <cell r="G334" t="str">
            <v>教师教育学院</v>
          </cell>
        </row>
        <row r="334">
          <cell r="J334" t="e">
            <v>#N/A</v>
          </cell>
        </row>
        <row r="335">
          <cell r="A335" t="str">
            <v>196701020424</v>
          </cell>
          <cell r="B335" t="str">
            <v>孙子阿依</v>
          </cell>
          <cell r="C335" t="str">
            <v>学前教育</v>
          </cell>
          <cell r="D335" t="str">
            <v>570102K</v>
          </cell>
          <cell r="E335" t="str">
            <v>19学前4</v>
          </cell>
          <cell r="F335" t="str">
            <v>三年</v>
          </cell>
          <cell r="G335" t="str">
            <v>教师教育学院</v>
          </cell>
        </row>
        <row r="335">
          <cell r="J335" t="e">
            <v>#N/A</v>
          </cell>
        </row>
        <row r="336">
          <cell r="A336" t="str">
            <v>196701020437</v>
          </cell>
          <cell r="B336" t="str">
            <v>阿如克古木</v>
          </cell>
          <cell r="C336" t="str">
            <v>学前教育</v>
          </cell>
          <cell r="D336" t="str">
            <v>570102K</v>
          </cell>
          <cell r="E336" t="str">
            <v>19学前4</v>
          </cell>
          <cell r="F336" t="str">
            <v>三年</v>
          </cell>
          <cell r="G336" t="str">
            <v>教师教育学院</v>
          </cell>
        </row>
        <row r="336">
          <cell r="J336" t="e">
            <v>#N/A</v>
          </cell>
        </row>
        <row r="337">
          <cell r="A337" t="str">
            <v>18670102K0802</v>
          </cell>
          <cell r="B337" t="str">
            <v>马丽英</v>
          </cell>
          <cell r="C337" t="str">
            <v>学前教育</v>
          </cell>
          <cell r="D337" t="str">
            <v>570102K</v>
          </cell>
          <cell r="E337" t="str">
            <v>19学前5</v>
          </cell>
          <cell r="F337" t="str">
            <v>三年</v>
          </cell>
          <cell r="G337" t="str">
            <v>教师教育学院</v>
          </cell>
        </row>
        <row r="337">
          <cell r="J337" t="e">
            <v>#N/A</v>
          </cell>
        </row>
        <row r="338">
          <cell r="A338" t="str">
            <v>196701020507</v>
          </cell>
          <cell r="B338" t="str">
            <v>罗兰</v>
          </cell>
          <cell r="C338" t="str">
            <v>学前教育</v>
          </cell>
          <cell r="D338" t="str">
            <v>570102K</v>
          </cell>
          <cell r="E338" t="str">
            <v>19学前5</v>
          </cell>
          <cell r="F338" t="str">
            <v>三年</v>
          </cell>
          <cell r="G338" t="str">
            <v>教师教育学院</v>
          </cell>
        </row>
        <row r="338">
          <cell r="J338" t="e">
            <v>#N/A</v>
          </cell>
        </row>
        <row r="339">
          <cell r="A339" t="str">
            <v>196701020512</v>
          </cell>
          <cell r="B339" t="str">
            <v>沙马约哈</v>
          </cell>
          <cell r="C339" t="str">
            <v>学前教育</v>
          </cell>
          <cell r="D339" t="str">
            <v>570102K</v>
          </cell>
          <cell r="E339" t="str">
            <v>19学前5</v>
          </cell>
          <cell r="F339" t="str">
            <v>三年</v>
          </cell>
          <cell r="G339" t="str">
            <v>教师教育学院</v>
          </cell>
        </row>
        <row r="339">
          <cell r="J339" t="e">
            <v>#N/A</v>
          </cell>
        </row>
        <row r="340">
          <cell r="A340" t="str">
            <v>196701020523</v>
          </cell>
          <cell r="B340" t="str">
            <v>格桑志玛</v>
          </cell>
          <cell r="C340" t="str">
            <v>学前教育</v>
          </cell>
          <cell r="D340" t="str">
            <v>570102K</v>
          </cell>
          <cell r="E340" t="str">
            <v>19学前5</v>
          </cell>
          <cell r="F340" t="str">
            <v>三年</v>
          </cell>
          <cell r="G340" t="str">
            <v>教师教育学院</v>
          </cell>
        </row>
        <row r="340">
          <cell r="J340" t="e">
            <v>#N/A</v>
          </cell>
        </row>
        <row r="341">
          <cell r="A341" t="str">
            <v>196701020525</v>
          </cell>
          <cell r="B341" t="str">
            <v>登真友珍</v>
          </cell>
          <cell r="C341" t="str">
            <v>学前教育</v>
          </cell>
          <cell r="D341" t="str">
            <v>570102K</v>
          </cell>
          <cell r="E341" t="str">
            <v>19学前5</v>
          </cell>
          <cell r="F341" t="str">
            <v>三年</v>
          </cell>
          <cell r="G341" t="str">
            <v>教师教育学院</v>
          </cell>
        </row>
        <row r="341">
          <cell r="J341" t="e">
            <v>#N/A</v>
          </cell>
        </row>
        <row r="342">
          <cell r="A342" t="str">
            <v>196701020529</v>
          </cell>
          <cell r="B342" t="str">
            <v>翁须措姆</v>
          </cell>
          <cell r="C342" t="str">
            <v>学前教育</v>
          </cell>
          <cell r="D342" t="str">
            <v>570102K</v>
          </cell>
          <cell r="E342" t="str">
            <v>19学前5</v>
          </cell>
          <cell r="F342" t="str">
            <v>三年</v>
          </cell>
          <cell r="G342" t="str">
            <v>教师教育学院</v>
          </cell>
        </row>
        <row r="342">
          <cell r="J342" t="e">
            <v>#N/A</v>
          </cell>
        </row>
        <row r="343">
          <cell r="A343" t="str">
            <v>196701020530</v>
          </cell>
          <cell r="B343" t="str">
            <v>曲比木甲</v>
          </cell>
          <cell r="C343" t="str">
            <v>学前教育</v>
          </cell>
          <cell r="D343" t="str">
            <v>570102K</v>
          </cell>
          <cell r="E343" t="str">
            <v>19学前5</v>
          </cell>
          <cell r="F343" t="str">
            <v>三年</v>
          </cell>
          <cell r="G343" t="str">
            <v>教师教育学院</v>
          </cell>
        </row>
        <row r="343">
          <cell r="J343" t="e">
            <v>#N/A</v>
          </cell>
        </row>
        <row r="344">
          <cell r="A344" t="str">
            <v>196701020531</v>
          </cell>
          <cell r="B344" t="str">
            <v>蔡杰</v>
          </cell>
          <cell r="C344" t="str">
            <v>学前教育</v>
          </cell>
          <cell r="D344" t="str">
            <v>570102K</v>
          </cell>
          <cell r="E344" t="str">
            <v>19学前5</v>
          </cell>
          <cell r="F344" t="str">
            <v>三年</v>
          </cell>
          <cell r="G344" t="str">
            <v>教师教育学院</v>
          </cell>
        </row>
        <row r="344">
          <cell r="J344" t="e">
            <v>#N/A</v>
          </cell>
        </row>
        <row r="345">
          <cell r="A345" t="str">
            <v>196701020532</v>
          </cell>
          <cell r="B345" t="str">
            <v>王维</v>
          </cell>
          <cell r="C345" t="str">
            <v>学前教育</v>
          </cell>
          <cell r="D345" t="str">
            <v>570102K</v>
          </cell>
          <cell r="E345" t="str">
            <v>19学前5</v>
          </cell>
          <cell r="F345" t="str">
            <v>三年</v>
          </cell>
          <cell r="G345" t="str">
            <v>教师教育学院</v>
          </cell>
        </row>
        <row r="345">
          <cell r="J345" t="e">
            <v>#N/A</v>
          </cell>
        </row>
        <row r="346">
          <cell r="A346" t="str">
            <v>196701020533</v>
          </cell>
          <cell r="B346" t="str">
            <v>肖昆富</v>
          </cell>
          <cell r="C346" t="str">
            <v>学前教育</v>
          </cell>
          <cell r="D346" t="str">
            <v>570102K</v>
          </cell>
          <cell r="E346" t="str">
            <v>19学前5</v>
          </cell>
          <cell r="F346" t="str">
            <v>三年</v>
          </cell>
          <cell r="G346" t="str">
            <v>教师教育学院</v>
          </cell>
        </row>
        <row r="346">
          <cell r="J346" t="e">
            <v>#N/A</v>
          </cell>
        </row>
        <row r="347">
          <cell r="A347" t="str">
            <v>196701020544</v>
          </cell>
          <cell r="B347" t="str">
            <v>泽仁巴姆</v>
          </cell>
          <cell r="C347" t="str">
            <v>学前教育</v>
          </cell>
          <cell r="D347" t="str">
            <v>570102K</v>
          </cell>
          <cell r="E347" t="str">
            <v>19学前5</v>
          </cell>
          <cell r="F347" t="str">
            <v>三年</v>
          </cell>
          <cell r="G347" t="str">
            <v>教师教育学院</v>
          </cell>
        </row>
        <row r="347">
          <cell r="J347" t="e">
            <v>#N/A</v>
          </cell>
        </row>
        <row r="348">
          <cell r="A348" t="str">
            <v>196701020545</v>
          </cell>
          <cell r="B348" t="str">
            <v>达拉姆</v>
          </cell>
          <cell r="C348" t="str">
            <v>学前教育</v>
          </cell>
          <cell r="D348" t="str">
            <v>570102K</v>
          </cell>
          <cell r="E348" t="str">
            <v>19学前5</v>
          </cell>
          <cell r="F348" t="str">
            <v>三年</v>
          </cell>
          <cell r="G348" t="str">
            <v>教师教育学院</v>
          </cell>
        </row>
        <row r="348">
          <cell r="J348" t="e">
            <v>#N/A</v>
          </cell>
        </row>
        <row r="349">
          <cell r="A349" t="str">
            <v>196701020601</v>
          </cell>
          <cell r="B349" t="str">
            <v>杨思琪</v>
          </cell>
          <cell r="C349" t="str">
            <v>学前教育</v>
          </cell>
          <cell r="D349" t="str">
            <v>570102K</v>
          </cell>
          <cell r="E349" t="str">
            <v>19学前6</v>
          </cell>
          <cell r="F349" t="str">
            <v>三年</v>
          </cell>
          <cell r="G349" t="str">
            <v>教师教育学院</v>
          </cell>
        </row>
        <row r="349">
          <cell r="J349" t="e">
            <v>#N/A</v>
          </cell>
        </row>
        <row r="350">
          <cell r="A350" t="str">
            <v>196701020602</v>
          </cell>
          <cell r="B350" t="str">
            <v>刘开穗</v>
          </cell>
          <cell r="C350" t="str">
            <v>学前教育</v>
          </cell>
          <cell r="D350" t="str">
            <v>570102K</v>
          </cell>
          <cell r="E350" t="str">
            <v>19学前6</v>
          </cell>
          <cell r="F350" t="str">
            <v>三年</v>
          </cell>
          <cell r="G350" t="str">
            <v>教师教育学院</v>
          </cell>
        </row>
        <row r="350">
          <cell r="J350" t="e">
            <v>#N/A</v>
          </cell>
        </row>
        <row r="351">
          <cell r="A351" t="str">
            <v>196701020608</v>
          </cell>
          <cell r="B351" t="str">
            <v>陈虹宇</v>
          </cell>
          <cell r="C351" t="str">
            <v>学前教育</v>
          </cell>
          <cell r="D351" t="str">
            <v>570102K</v>
          </cell>
          <cell r="E351" t="str">
            <v>19学前6</v>
          </cell>
          <cell r="F351" t="str">
            <v>三年</v>
          </cell>
          <cell r="G351" t="str">
            <v>教师教育学院</v>
          </cell>
        </row>
        <row r="351">
          <cell r="J351" t="e">
            <v>#N/A</v>
          </cell>
        </row>
        <row r="352">
          <cell r="A352" t="str">
            <v>196701020610</v>
          </cell>
          <cell r="B352" t="str">
            <v>鄢雨</v>
          </cell>
          <cell r="C352" t="str">
            <v>学前教育</v>
          </cell>
          <cell r="D352" t="str">
            <v>570102K</v>
          </cell>
          <cell r="E352" t="str">
            <v>19学前6</v>
          </cell>
          <cell r="F352" t="str">
            <v>三年</v>
          </cell>
          <cell r="G352" t="str">
            <v>教师教育学院</v>
          </cell>
        </row>
        <row r="352">
          <cell r="J352" t="e">
            <v>#N/A</v>
          </cell>
        </row>
        <row r="353">
          <cell r="A353" t="str">
            <v>196701020612</v>
          </cell>
          <cell r="B353" t="str">
            <v>马树英</v>
          </cell>
          <cell r="C353" t="str">
            <v>学前教育</v>
          </cell>
          <cell r="D353" t="str">
            <v>570102K</v>
          </cell>
          <cell r="E353" t="str">
            <v>19学前6</v>
          </cell>
          <cell r="F353" t="str">
            <v>三年</v>
          </cell>
          <cell r="G353" t="str">
            <v>教师教育学院</v>
          </cell>
        </row>
        <row r="353">
          <cell r="J353" t="e">
            <v>#N/A</v>
          </cell>
        </row>
        <row r="354">
          <cell r="A354" t="str">
            <v>196701020613</v>
          </cell>
          <cell r="B354" t="str">
            <v>吕小平</v>
          </cell>
          <cell r="C354" t="str">
            <v>学前教育</v>
          </cell>
          <cell r="D354" t="str">
            <v>570102K</v>
          </cell>
          <cell r="E354" t="str">
            <v>19学前6</v>
          </cell>
          <cell r="F354" t="str">
            <v>三年</v>
          </cell>
          <cell r="G354" t="str">
            <v>教师教育学院</v>
          </cell>
        </row>
        <row r="354">
          <cell r="J354" t="e">
            <v>#N/A</v>
          </cell>
        </row>
        <row r="355">
          <cell r="A355" t="str">
            <v>196701020617</v>
          </cell>
          <cell r="B355" t="str">
            <v>罗中俊</v>
          </cell>
          <cell r="C355" t="str">
            <v>学前教育</v>
          </cell>
          <cell r="D355" t="str">
            <v>570102K</v>
          </cell>
          <cell r="E355" t="str">
            <v>19学前6</v>
          </cell>
          <cell r="F355" t="str">
            <v>三年</v>
          </cell>
          <cell r="G355" t="str">
            <v>教师教育学院</v>
          </cell>
        </row>
        <row r="355">
          <cell r="J355" t="e">
            <v>#N/A</v>
          </cell>
        </row>
        <row r="356">
          <cell r="A356" t="str">
            <v>196701020618</v>
          </cell>
          <cell r="B356" t="str">
            <v>郭锐</v>
          </cell>
          <cell r="C356" t="str">
            <v>学前教育</v>
          </cell>
          <cell r="D356" t="str">
            <v>570102K</v>
          </cell>
          <cell r="E356" t="str">
            <v>19学前6</v>
          </cell>
          <cell r="F356" t="str">
            <v>三年</v>
          </cell>
          <cell r="G356" t="str">
            <v>教师教育学院</v>
          </cell>
        </row>
        <row r="356">
          <cell r="J356" t="e">
            <v>#N/A</v>
          </cell>
        </row>
        <row r="357">
          <cell r="A357" t="str">
            <v>196701020620</v>
          </cell>
          <cell r="B357" t="str">
            <v>桑丁曲珍</v>
          </cell>
          <cell r="C357" t="str">
            <v>学前教育</v>
          </cell>
          <cell r="D357" t="str">
            <v>570102K</v>
          </cell>
          <cell r="E357" t="str">
            <v>19学前6</v>
          </cell>
          <cell r="F357" t="str">
            <v>三年</v>
          </cell>
          <cell r="G357" t="str">
            <v>教师教育学院</v>
          </cell>
        </row>
        <row r="357">
          <cell r="J357" t="e">
            <v>#N/A</v>
          </cell>
        </row>
        <row r="358">
          <cell r="A358" t="str">
            <v>196701020624</v>
          </cell>
          <cell r="B358" t="str">
            <v>吉那晓英</v>
          </cell>
          <cell r="C358" t="str">
            <v>学前教育</v>
          </cell>
          <cell r="D358" t="str">
            <v>570102K</v>
          </cell>
          <cell r="E358" t="str">
            <v>19学前6</v>
          </cell>
          <cell r="F358" t="str">
            <v>三年</v>
          </cell>
          <cell r="G358" t="str">
            <v>教师教育学院</v>
          </cell>
        </row>
        <row r="358">
          <cell r="J358" t="e">
            <v>#N/A</v>
          </cell>
        </row>
        <row r="359">
          <cell r="A359" t="str">
            <v>196701020625</v>
          </cell>
          <cell r="B359" t="str">
            <v>尹菲</v>
          </cell>
          <cell r="C359" t="str">
            <v>学前教育</v>
          </cell>
          <cell r="D359" t="str">
            <v>570102K</v>
          </cell>
          <cell r="E359" t="str">
            <v>19学前6</v>
          </cell>
          <cell r="F359" t="str">
            <v>三年</v>
          </cell>
          <cell r="G359" t="str">
            <v>教师教育学院</v>
          </cell>
        </row>
        <row r="359">
          <cell r="J359" t="e">
            <v>#N/A</v>
          </cell>
        </row>
        <row r="360">
          <cell r="A360" t="str">
            <v>196701020626</v>
          </cell>
          <cell r="B360" t="str">
            <v>亚玛青孜</v>
          </cell>
          <cell r="C360" t="str">
            <v>学前教育</v>
          </cell>
          <cell r="D360" t="str">
            <v>570102K</v>
          </cell>
          <cell r="E360" t="str">
            <v>19学前6</v>
          </cell>
          <cell r="F360" t="str">
            <v>三年</v>
          </cell>
          <cell r="G360" t="str">
            <v>教师教育学院</v>
          </cell>
        </row>
        <row r="360">
          <cell r="J360" t="e">
            <v>#N/A</v>
          </cell>
        </row>
        <row r="361">
          <cell r="A361" t="str">
            <v>196701020627</v>
          </cell>
          <cell r="B361" t="str">
            <v>根呷</v>
          </cell>
          <cell r="C361" t="str">
            <v>学前教育</v>
          </cell>
          <cell r="D361" t="str">
            <v>570102K</v>
          </cell>
          <cell r="E361" t="str">
            <v>19学前6</v>
          </cell>
          <cell r="F361" t="str">
            <v>三年</v>
          </cell>
          <cell r="G361" t="str">
            <v>教师教育学院</v>
          </cell>
        </row>
        <row r="361">
          <cell r="J361" t="e">
            <v>#N/A</v>
          </cell>
        </row>
        <row r="362">
          <cell r="A362" t="str">
            <v>196701020628</v>
          </cell>
          <cell r="B362" t="str">
            <v>则玛青初</v>
          </cell>
          <cell r="C362" t="str">
            <v>学前教育</v>
          </cell>
          <cell r="D362" t="str">
            <v>570102K</v>
          </cell>
          <cell r="E362" t="str">
            <v>19学前6</v>
          </cell>
          <cell r="F362" t="str">
            <v>三年</v>
          </cell>
          <cell r="G362" t="str">
            <v>教师教育学院</v>
          </cell>
        </row>
        <row r="362">
          <cell r="J362" t="e">
            <v>#N/A</v>
          </cell>
        </row>
        <row r="363">
          <cell r="A363" t="str">
            <v>196701020630</v>
          </cell>
          <cell r="B363" t="str">
            <v>四郎曲珍</v>
          </cell>
          <cell r="C363" t="str">
            <v>学前教育</v>
          </cell>
          <cell r="D363" t="str">
            <v>570102K</v>
          </cell>
          <cell r="E363" t="str">
            <v>19学前6</v>
          </cell>
          <cell r="F363" t="str">
            <v>三年</v>
          </cell>
          <cell r="G363" t="str">
            <v>教师教育学院</v>
          </cell>
        </row>
        <row r="363">
          <cell r="J363" t="e">
            <v>#N/A</v>
          </cell>
        </row>
        <row r="364">
          <cell r="A364" t="str">
            <v>196701020631</v>
          </cell>
          <cell r="B364" t="str">
            <v>曲尼翁姆</v>
          </cell>
          <cell r="C364" t="str">
            <v>学前教育</v>
          </cell>
          <cell r="D364" t="str">
            <v>570102K</v>
          </cell>
          <cell r="E364" t="str">
            <v>19学前6</v>
          </cell>
          <cell r="F364" t="str">
            <v>三年</v>
          </cell>
          <cell r="G364" t="str">
            <v>教师教育学院</v>
          </cell>
        </row>
        <row r="364">
          <cell r="J364" t="e">
            <v>#N/A</v>
          </cell>
        </row>
        <row r="365">
          <cell r="A365" t="str">
            <v>196701020632</v>
          </cell>
          <cell r="B365" t="str">
            <v>所德青措</v>
          </cell>
          <cell r="C365" t="str">
            <v>学前教育</v>
          </cell>
          <cell r="D365" t="str">
            <v>570102K</v>
          </cell>
          <cell r="E365" t="str">
            <v>19学前6</v>
          </cell>
          <cell r="F365" t="str">
            <v>三年</v>
          </cell>
          <cell r="G365" t="str">
            <v>教师教育学院</v>
          </cell>
        </row>
        <row r="365">
          <cell r="J365" t="e">
            <v>#N/A</v>
          </cell>
        </row>
        <row r="366">
          <cell r="A366" t="str">
            <v>196701020633</v>
          </cell>
          <cell r="B366" t="str">
            <v>李凤珍</v>
          </cell>
          <cell r="C366" t="str">
            <v>学前教育</v>
          </cell>
          <cell r="D366" t="str">
            <v>570102K</v>
          </cell>
          <cell r="E366" t="str">
            <v>19学前6</v>
          </cell>
          <cell r="F366" t="str">
            <v>三年</v>
          </cell>
          <cell r="G366" t="str">
            <v>教师教育学院</v>
          </cell>
        </row>
        <row r="366">
          <cell r="J366" t="e">
            <v>#N/A</v>
          </cell>
        </row>
        <row r="367">
          <cell r="A367" t="str">
            <v>196701020636</v>
          </cell>
          <cell r="B367" t="str">
            <v>张明浩</v>
          </cell>
          <cell r="C367" t="str">
            <v>学前教育</v>
          </cell>
          <cell r="D367" t="str">
            <v>570102K</v>
          </cell>
          <cell r="E367" t="str">
            <v>19学前6</v>
          </cell>
          <cell r="F367" t="str">
            <v>三年</v>
          </cell>
          <cell r="G367" t="str">
            <v>教师教育学院</v>
          </cell>
        </row>
        <row r="367">
          <cell r="J367" t="e">
            <v>#N/A</v>
          </cell>
        </row>
        <row r="368">
          <cell r="A368" t="str">
            <v>196701020637</v>
          </cell>
          <cell r="B368" t="str">
            <v>尚培夺周</v>
          </cell>
          <cell r="C368" t="str">
            <v>学前教育</v>
          </cell>
          <cell r="D368" t="str">
            <v>570102K</v>
          </cell>
          <cell r="E368" t="str">
            <v>19学前6</v>
          </cell>
          <cell r="F368" t="str">
            <v>三年</v>
          </cell>
          <cell r="G368" t="str">
            <v>教师教育学院</v>
          </cell>
        </row>
        <row r="368">
          <cell r="J368" t="e">
            <v>#N/A</v>
          </cell>
        </row>
        <row r="369">
          <cell r="A369" t="str">
            <v>196701020638</v>
          </cell>
          <cell r="B369" t="str">
            <v>马海曲西</v>
          </cell>
          <cell r="C369" t="str">
            <v>学前教育</v>
          </cell>
          <cell r="D369" t="str">
            <v>570102K</v>
          </cell>
          <cell r="E369" t="str">
            <v>19学前6</v>
          </cell>
          <cell r="F369" t="str">
            <v>三年</v>
          </cell>
          <cell r="G369" t="str">
            <v>教师教育学院</v>
          </cell>
        </row>
        <row r="369">
          <cell r="J369" t="e">
            <v>#N/A</v>
          </cell>
        </row>
        <row r="370">
          <cell r="A370" t="str">
            <v>196701020639</v>
          </cell>
          <cell r="B370" t="str">
            <v>阿牛伍果</v>
          </cell>
          <cell r="C370" t="str">
            <v>学前教育</v>
          </cell>
          <cell r="D370" t="str">
            <v>570102K</v>
          </cell>
          <cell r="E370" t="str">
            <v>19学前6</v>
          </cell>
          <cell r="F370" t="str">
            <v>三年</v>
          </cell>
          <cell r="G370" t="str">
            <v>教师教育学院</v>
          </cell>
        </row>
        <row r="370">
          <cell r="J370" t="e">
            <v>#N/A</v>
          </cell>
        </row>
        <row r="371">
          <cell r="A371" t="str">
            <v>196701020640</v>
          </cell>
          <cell r="B371" t="str">
            <v>曲惹木史尾</v>
          </cell>
          <cell r="C371" t="str">
            <v>学前教育</v>
          </cell>
          <cell r="D371" t="str">
            <v>570102K</v>
          </cell>
          <cell r="E371" t="str">
            <v>19学前6</v>
          </cell>
          <cell r="F371" t="str">
            <v>三年</v>
          </cell>
          <cell r="G371" t="str">
            <v>教师教育学院</v>
          </cell>
        </row>
        <row r="371">
          <cell r="J371" t="e">
            <v>#N/A</v>
          </cell>
        </row>
        <row r="372">
          <cell r="A372" t="str">
            <v>196701020641</v>
          </cell>
          <cell r="B372" t="str">
            <v>陈星</v>
          </cell>
          <cell r="C372" t="str">
            <v>学前教育</v>
          </cell>
          <cell r="D372" t="str">
            <v>570102K</v>
          </cell>
          <cell r="E372" t="str">
            <v>19学前6</v>
          </cell>
          <cell r="F372" t="str">
            <v>三年</v>
          </cell>
          <cell r="G372" t="str">
            <v>教师教育学院</v>
          </cell>
        </row>
        <row r="372">
          <cell r="J372" t="e">
            <v>#N/A</v>
          </cell>
        </row>
        <row r="373">
          <cell r="A373" t="str">
            <v>196701020642</v>
          </cell>
          <cell r="B373" t="str">
            <v>额其有洛</v>
          </cell>
          <cell r="C373" t="str">
            <v>学前教育</v>
          </cell>
          <cell r="D373" t="str">
            <v>570102K</v>
          </cell>
          <cell r="E373" t="str">
            <v>19学前6</v>
          </cell>
          <cell r="F373" t="str">
            <v>三年</v>
          </cell>
          <cell r="G373" t="str">
            <v>教师教育学院</v>
          </cell>
        </row>
        <row r="373">
          <cell r="J373" t="e">
            <v>#N/A</v>
          </cell>
        </row>
        <row r="374">
          <cell r="A374" t="str">
            <v>196701020643</v>
          </cell>
          <cell r="B374" t="str">
            <v>张延琴</v>
          </cell>
          <cell r="C374" t="str">
            <v>学前教育</v>
          </cell>
          <cell r="D374" t="str">
            <v>570102K</v>
          </cell>
          <cell r="E374" t="str">
            <v>19学前6</v>
          </cell>
          <cell r="F374" t="str">
            <v>三年</v>
          </cell>
          <cell r="G374" t="str">
            <v>教师教育学院</v>
          </cell>
        </row>
        <row r="374">
          <cell r="J374" t="e">
            <v>#N/A</v>
          </cell>
        </row>
        <row r="375">
          <cell r="A375" t="str">
            <v>196701020644</v>
          </cell>
          <cell r="B375" t="str">
            <v>苏慧</v>
          </cell>
          <cell r="C375" t="str">
            <v>学前教育</v>
          </cell>
          <cell r="D375" t="str">
            <v>570102K</v>
          </cell>
          <cell r="E375" t="str">
            <v>19学前6</v>
          </cell>
          <cell r="F375" t="str">
            <v>三年</v>
          </cell>
          <cell r="G375" t="str">
            <v>教师教育学院</v>
          </cell>
        </row>
        <row r="375">
          <cell r="J375" t="e">
            <v>#N/A</v>
          </cell>
        </row>
        <row r="376">
          <cell r="A376" t="str">
            <v>196701020645</v>
          </cell>
          <cell r="B376" t="str">
            <v>沙马阿依</v>
          </cell>
          <cell r="C376" t="str">
            <v>学前教育</v>
          </cell>
          <cell r="D376" t="str">
            <v>570102K</v>
          </cell>
          <cell r="E376" t="str">
            <v>19学前6</v>
          </cell>
          <cell r="F376" t="str">
            <v>三年</v>
          </cell>
          <cell r="G376" t="str">
            <v>教师教育学院</v>
          </cell>
        </row>
        <row r="376">
          <cell r="J376" t="e">
            <v>#N/A</v>
          </cell>
        </row>
        <row r="377">
          <cell r="A377" t="str">
            <v>196701020646</v>
          </cell>
          <cell r="B377" t="str">
            <v>志玛拥忠</v>
          </cell>
          <cell r="C377" t="str">
            <v>学前教育</v>
          </cell>
          <cell r="D377" t="str">
            <v>570102K</v>
          </cell>
          <cell r="E377" t="str">
            <v>19学前6</v>
          </cell>
          <cell r="F377" t="str">
            <v>三年</v>
          </cell>
          <cell r="G377" t="str">
            <v>教师教育学院</v>
          </cell>
        </row>
        <row r="377">
          <cell r="J377" t="e">
            <v>#N/A</v>
          </cell>
        </row>
        <row r="378">
          <cell r="A378" t="str">
            <v>196701020647</v>
          </cell>
          <cell r="B378" t="str">
            <v>李敏</v>
          </cell>
          <cell r="C378" t="str">
            <v>学前教育</v>
          </cell>
          <cell r="D378" t="str">
            <v>570102K</v>
          </cell>
          <cell r="E378" t="str">
            <v>19学前6</v>
          </cell>
          <cell r="F378" t="str">
            <v>三年</v>
          </cell>
          <cell r="G378" t="str">
            <v>教师教育学院</v>
          </cell>
        </row>
        <row r="378">
          <cell r="J378" t="e">
            <v>#N/A</v>
          </cell>
        </row>
        <row r="379">
          <cell r="A379" t="str">
            <v>18670102K0116</v>
          </cell>
          <cell r="B379" t="str">
            <v>泽仁曲珍</v>
          </cell>
          <cell r="C379" t="str">
            <v>学前教育</v>
          </cell>
          <cell r="D379" t="str">
            <v>570102K</v>
          </cell>
          <cell r="E379" t="str">
            <v>19学前7</v>
          </cell>
          <cell r="F379" t="str">
            <v>三年</v>
          </cell>
          <cell r="G379" t="str">
            <v>教师教育学院</v>
          </cell>
        </row>
        <row r="379">
          <cell r="J379" t="e">
            <v>#N/A</v>
          </cell>
        </row>
        <row r="380">
          <cell r="A380" t="str">
            <v>196701020704</v>
          </cell>
          <cell r="B380" t="str">
            <v>朱莎</v>
          </cell>
          <cell r="C380" t="str">
            <v>学前教育</v>
          </cell>
          <cell r="D380" t="str">
            <v>570102K</v>
          </cell>
          <cell r="E380" t="str">
            <v>19学前7</v>
          </cell>
          <cell r="F380" t="str">
            <v>三年</v>
          </cell>
          <cell r="G380" t="str">
            <v>教师教育学院</v>
          </cell>
        </row>
        <row r="380">
          <cell r="J380" t="e">
            <v>#N/A</v>
          </cell>
        </row>
        <row r="381">
          <cell r="A381" t="str">
            <v>196701020712</v>
          </cell>
          <cell r="B381" t="str">
            <v>刘学珍</v>
          </cell>
          <cell r="C381" t="str">
            <v>学前教育</v>
          </cell>
          <cell r="D381" t="str">
            <v>570102K</v>
          </cell>
          <cell r="E381" t="str">
            <v>19学前7</v>
          </cell>
          <cell r="F381" t="str">
            <v>三年</v>
          </cell>
          <cell r="G381" t="str">
            <v>教师教育学院</v>
          </cell>
        </row>
        <row r="381">
          <cell r="J381" t="e">
            <v>#N/A</v>
          </cell>
        </row>
        <row r="382">
          <cell r="A382" t="str">
            <v>196701020713</v>
          </cell>
          <cell r="B382" t="str">
            <v>达瓦拉姆</v>
          </cell>
          <cell r="C382" t="str">
            <v>学前教育</v>
          </cell>
          <cell r="D382" t="str">
            <v>570102K</v>
          </cell>
          <cell r="E382" t="str">
            <v>19学前7</v>
          </cell>
          <cell r="F382" t="str">
            <v>三年</v>
          </cell>
          <cell r="G382" t="str">
            <v>教师教育学院</v>
          </cell>
        </row>
        <row r="382">
          <cell r="J382" t="e">
            <v>#N/A</v>
          </cell>
        </row>
        <row r="383">
          <cell r="A383" t="str">
            <v>196701020718</v>
          </cell>
          <cell r="B383" t="str">
            <v>阿衣沙布莫</v>
          </cell>
          <cell r="C383" t="str">
            <v>学前教育</v>
          </cell>
          <cell r="D383" t="str">
            <v>570102K</v>
          </cell>
          <cell r="E383" t="str">
            <v>19学前7</v>
          </cell>
          <cell r="F383" t="str">
            <v>三年</v>
          </cell>
          <cell r="G383" t="str">
            <v>教师教育学院</v>
          </cell>
        </row>
        <row r="383">
          <cell r="J383" t="e">
            <v>#N/A</v>
          </cell>
        </row>
        <row r="384">
          <cell r="A384" t="str">
            <v>196701020723</v>
          </cell>
          <cell r="B384" t="str">
            <v>阿衣热举</v>
          </cell>
          <cell r="C384" t="str">
            <v>学前教育</v>
          </cell>
          <cell r="D384" t="str">
            <v>570102K</v>
          </cell>
          <cell r="E384" t="str">
            <v>19学前7</v>
          </cell>
          <cell r="F384" t="str">
            <v>三年</v>
          </cell>
          <cell r="G384" t="str">
            <v>教师教育学院</v>
          </cell>
        </row>
        <row r="384">
          <cell r="J384" t="e">
            <v>#N/A</v>
          </cell>
        </row>
        <row r="385">
          <cell r="A385" t="str">
            <v>196701020726</v>
          </cell>
          <cell r="B385" t="str">
            <v>吉黑石则</v>
          </cell>
          <cell r="C385" t="str">
            <v>学前教育</v>
          </cell>
          <cell r="D385" t="str">
            <v>570102K</v>
          </cell>
          <cell r="E385" t="str">
            <v>19学前7</v>
          </cell>
          <cell r="F385" t="str">
            <v>三年</v>
          </cell>
          <cell r="G385" t="str">
            <v>教师教育学院</v>
          </cell>
        </row>
        <row r="385">
          <cell r="J385" t="e">
            <v>#N/A</v>
          </cell>
        </row>
        <row r="386">
          <cell r="A386" t="str">
            <v>196701020728</v>
          </cell>
          <cell r="B386" t="str">
            <v>班玛</v>
          </cell>
          <cell r="C386" t="str">
            <v>学前教育</v>
          </cell>
          <cell r="D386" t="str">
            <v>570102K</v>
          </cell>
          <cell r="E386" t="str">
            <v>19学前7</v>
          </cell>
          <cell r="F386" t="str">
            <v>三年</v>
          </cell>
          <cell r="G386" t="str">
            <v>教师教育学院</v>
          </cell>
        </row>
        <row r="386">
          <cell r="J386" t="e">
            <v>#N/A</v>
          </cell>
        </row>
        <row r="387">
          <cell r="A387" t="str">
            <v>196701020732</v>
          </cell>
          <cell r="B387" t="str">
            <v>泽仁巴姆</v>
          </cell>
          <cell r="C387" t="str">
            <v>学前教育</v>
          </cell>
          <cell r="D387" t="str">
            <v>570102K</v>
          </cell>
          <cell r="E387" t="str">
            <v>19学前7</v>
          </cell>
          <cell r="F387" t="str">
            <v>三年</v>
          </cell>
          <cell r="G387" t="str">
            <v>教师教育学院</v>
          </cell>
        </row>
        <row r="387">
          <cell r="J387" t="e">
            <v>#N/A</v>
          </cell>
        </row>
        <row r="388">
          <cell r="A388" t="str">
            <v>196701020733</v>
          </cell>
          <cell r="B388" t="str">
            <v>郎郎</v>
          </cell>
          <cell r="C388" t="str">
            <v>学前教育</v>
          </cell>
          <cell r="D388" t="str">
            <v>570102K</v>
          </cell>
          <cell r="E388" t="str">
            <v>19学前7</v>
          </cell>
          <cell r="F388" t="str">
            <v>三年</v>
          </cell>
          <cell r="G388" t="str">
            <v>教师教育学院</v>
          </cell>
        </row>
        <row r="388">
          <cell r="J388" t="e">
            <v>#N/A</v>
          </cell>
        </row>
        <row r="389">
          <cell r="A389" t="str">
            <v>196701020740</v>
          </cell>
          <cell r="B389" t="str">
            <v>阿育热古嫫</v>
          </cell>
          <cell r="C389" t="str">
            <v>学前教育</v>
          </cell>
          <cell r="D389" t="str">
            <v>570102K</v>
          </cell>
          <cell r="E389" t="str">
            <v>19学前7</v>
          </cell>
          <cell r="F389" t="str">
            <v>三年</v>
          </cell>
          <cell r="G389" t="str">
            <v>教师教育学院</v>
          </cell>
        </row>
        <row r="389">
          <cell r="J389" t="e">
            <v>#N/A</v>
          </cell>
        </row>
        <row r="390">
          <cell r="A390" t="str">
            <v>196701020802</v>
          </cell>
          <cell r="B390" t="str">
            <v>尼玛姐</v>
          </cell>
          <cell r="C390" t="str">
            <v>学前教育</v>
          </cell>
          <cell r="D390" t="str">
            <v>570102K</v>
          </cell>
          <cell r="E390" t="str">
            <v>19学前8</v>
          </cell>
          <cell r="F390" t="str">
            <v>三年</v>
          </cell>
          <cell r="G390" t="str">
            <v>教师教育学院</v>
          </cell>
        </row>
        <row r="390">
          <cell r="J390" t="e">
            <v>#N/A</v>
          </cell>
        </row>
        <row r="391">
          <cell r="A391" t="str">
            <v>196701020822</v>
          </cell>
          <cell r="B391" t="str">
            <v>林松琼</v>
          </cell>
          <cell r="C391" t="str">
            <v>学前教育</v>
          </cell>
          <cell r="D391" t="str">
            <v>570102K</v>
          </cell>
          <cell r="E391" t="str">
            <v>19学前8</v>
          </cell>
          <cell r="F391" t="str">
            <v>三年</v>
          </cell>
          <cell r="G391" t="str">
            <v>教师教育学院</v>
          </cell>
        </row>
        <row r="391">
          <cell r="J391" t="e">
            <v>#N/A</v>
          </cell>
        </row>
        <row r="392">
          <cell r="A392" t="str">
            <v>196701020827</v>
          </cell>
          <cell r="B392" t="str">
            <v>黄泓嘉</v>
          </cell>
          <cell r="C392" t="str">
            <v>学前教育</v>
          </cell>
          <cell r="D392" t="str">
            <v>570102K</v>
          </cell>
          <cell r="E392" t="str">
            <v>19学前8</v>
          </cell>
          <cell r="F392" t="str">
            <v>三年</v>
          </cell>
          <cell r="G392" t="str">
            <v>教师教育学院</v>
          </cell>
        </row>
        <row r="392">
          <cell r="J392" t="e">
            <v>#N/A</v>
          </cell>
        </row>
        <row r="393">
          <cell r="A393" t="str">
            <v>196701020828</v>
          </cell>
          <cell r="B393" t="str">
            <v>陈吉桐</v>
          </cell>
          <cell r="C393" t="str">
            <v>学前教育</v>
          </cell>
          <cell r="D393" t="str">
            <v>570102K</v>
          </cell>
          <cell r="E393" t="str">
            <v>19学前8</v>
          </cell>
          <cell r="F393" t="str">
            <v>三年</v>
          </cell>
          <cell r="G393" t="str">
            <v>教师教育学院</v>
          </cell>
        </row>
        <row r="393">
          <cell r="J393" t="e">
            <v>#N/A</v>
          </cell>
        </row>
        <row r="394">
          <cell r="A394" t="str">
            <v>196701020829</v>
          </cell>
          <cell r="B394" t="str">
            <v>降初泽让</v>
          </cell>
          <cell r="C394" t="str">
            <v>学前教育</v>
          </cell>
          <cell r="D394" t="str">
            <v>570102K</v>
          </cell>
          <cell r="E394" t="str">
            <v>19学前8</v>
          </cell>
          <cell r="F394" t="str">
            <v>三年</v>
          </cell>
          <cell r="G394" t="str">
            <v>教师教育学院</v>
          </cell>
        </row>
        <row r="394">
          <cell r="J394" t="e">
            <v>#N/A</v>
          </cell>
        </row>
        <row r="395">
          <cell r="A395" t="str">
            <v>196701020830</v>
          </cell>
          <cell r="B395" t="str">
            <v>志玛伍姆</v>
          </cell>
          <cell r="C395" t="str">
            <v>学前教育</v>
          </cell>
          <cell r="D395" t="str">
            <v>570102K</v>
          </cell>
          <cell r="E395" t="str">
            <v>19学前8</v>
          </cell>
          <cell r="F395" t="str">
            <v>三年</v>
          </cell>
          <cell r="G395" t="str">
            <v>教师教育学院</v>
          </cell>
        </row>
        <row r="395">
          <cell r="J395" t="e">
            <v>#N/A</v>
          </cell>
        </row>
        <row r="396">
          <cell r="A396" t="str">
            <v>196701020831</v>
          </cell>
          <cell r="B396" t="str">
            <v>四郎曲措</v>
          </cell>
          <cell r="C396" t="str">
            <v>学前教育</v>
          </cell>
          <cell r="D396" t="str">
            <v>570102K</v>
          </cell>
          <cell r="E396" t="str">
            <v>19学前8</v>
          </cell>
          <cell r="F396" t="str">
            <v>三年</v>
          </cell>
          <cell r="G396" t="str">
            <v>教师教育学院</v>
          </cell>
        </row>
        <row r="396">
          <cell r="J396" t="e">
            <v>#N/A</v>
          </cell>
        </row>
        <row r="397">
          <cell r="A397" t="str">
            <v>196701020834</v>
          </cell>
          <cell r="B397" t="str">
            <v>甲拉尔喜</v>
          </cell>
          <cell r="C397" t="str">
            <v>学前教育</v>
          </cell>
          <cell r="D397" t="str">
            <v>570102K</v>
          </cell>
          <cell r="E397" t="str">
            <v>19学前8</v>
          </cell>
          <cell r="F397" t="str">
            <v>三年</v>
          </cell>
          <cell r="G397" t="str">
            <v>教师教育学院</v>
          </cell>
        </row>
        <row r="397">
          <cell r="J397" t="e">
            <v>#N/A</v>
          </cell>
        </row>
        <row r="398">
          <cell r="A398" t="str">
            <v>196701020901</v>
          </cell>
          <cell r="B398" t="str">
            <v>阿支曲锦</v>
          </cell>
          <cell r="C398" t="str">
            <v>学前教育</v>
          </cell>
          <cell r="D398" t="str">
            <v>570102K</v>
          </cell>
          <cell r="E398" t="str">
            <v>19学前9</v>
          </cell>
          <cell r="F398" t="str">
            <v>三年</v>
          </cell>
          <cell r="G398" t="str">
            <v>教师教育学院</v>
          </cell>
        </row>
        <row r="398">
          <cell r="J398" t="e">
            <v>#N/A</v>
          </cell>
        </row>
        <row r="399">
          <cell r="A399" t="str">
            <v>196701020903</v>
          </cell>
          <cell r="B399" t="str">
            <v>克吉呷呷莫</v>
          </cell>
          <cell r="C399" t="str">
            <v>学前教育</v>
          </cell>
          <cell r="D399" t="str">
            <v>570102K</v>
          </cell>
          <cell r="E399" t="str">
            <v>19学前9</v>
          </cell>
          <cell r="F399" t="str">
            <v>三年</v>
          </cell>
          <cell r="G399" t="str">
            <v>教师教育学院</v>
          </cell>
        </row>
        <row r="399">
          <cell r="J399" t="e">
            <v>#N/A</v>
          </cell>
        </row>
        <row r="400">
          <cell r="A400" t="str">
            <v>196701020920</v>
          </cell>
          <cell r="B400" t="str">
            <v>泽仁王加</v>
          </cell>
          <cell r="C400" t="str">
            <v>学前教育</v>
          </cell>
          <cell r="D400" t="str">
            <v>570102K</v>
          </cell>
          <cell r="E400" t="str">
            <v>19学前9</v>
          </cell>
          <cell r="F400" t="str">
            <v>三年</v>
          </cell>
          <cell r="G400" t="str">
            <v>教师教育学院</v>
          </cell>
        </row>
        <row r="400">
          <cell r="J400" t="e">
            <v>#N/A</v>
          </cell>
        </row>
        <row r="401">
          <cell r="A401" t="str">
            <v>196701020924</v>
          </cell>
          <cell r="B401" t="str">
            <v>鲁永各</v>
          </cell>
          <cell r="C401" t="str">
            <v>学前教育</v>
          </cell>
          <cell r="D401" t="str">
            <v>570102K</v>
          </cell>
          <cell r="E401" t="str">
            <v>19学前9</v>
          </cell>
          <cell r="F401" t="str">
            <v>三年</v>
          </cell>
          <cell r="G401" t="str">
            <v>教师教育学院</v>
          </cell>
        </row>
        <row r="401">
          <cell r="J401" t="e">
            <v>#N/A</v>
          </cell>
        </row>
        <row r="402">
          <cell r="A402" t="str">
            <v>196701020928</v>
          </cell>
          <cell r="B402" t="str">
            <v>阿库小曲</v>
          </cell>
          <cell r="C402" t="str">
            <v>学前教育</v>
          </cell>
          <cell r="D402" t="str">
            <v>570102K</v>
          </cell>
          <cell r="E402" t="str">
            <v>19学前9</v>
          </cell>
          <cell r="F402" t="str">
            <v>三年</v>
          </cell>
          <cell r="G402" t="str">
            <v>教师教育学院</v>
          </cell>
        </row>
        <row r="402">
          <cell r="J402" t="e">
            <v>#N/A</v>
          </cell>
        </row>
        <row r="403">
          <cell r="A403" t="str">
            <v>196701020934</v>
          </cell>
          <cell r="B403" t="str">
            <v>甲拉拉散</v>
          </cell>
          <cell r="C403" t="str">
            <v>学前教育</v>
          </cell>
          <cell r="D403" t="str">
            <v>570102K</v>
          </cell>
          <cell r="E403" t="str">
            <v>19学前9</v>
          </cell>
          <cell r="F403" t="str">
            <v>三年</v>
          </cell>
          <cell r="G403" t="str">
            <v>教师教育学院</v>
          </cell>
        </row>
        <row r="403">
          <cell r="J403" t="e">
            <v>#N/A</v>
          </cell>
        </row>
        <row r="404">
          <cell r="A404" t="str">
            <v>196701020942</v>
          </cell>
          <cell r="B404" t="str">
            <v>扎西尼玛</v>
          </cell>
          <cell r="C404" t="str">
            <v>学前教育</v>
          </cell>
          <cell r="D404" t="str">
            <v>570102K</v>
          </cell>
          <cell r="E404" t="str">
            <v>19学前9</v>
          </cell>
          <cell r="F404" t="str">
            <v>三年</v>
          </cell>
          <cell r="G404" t="str">
            <v>教师教育学院</v>
          </cell>
        </row>
        <row r="404">
          <cell r="J404" t="e">
            <v>#N/A</v>
          </cell>
        </row>
        <row r="405">
          <cell r="A405" t="str">
            <v>196701020943</v>
          </cell>
          <cell r="B405" t="str">
            <v>杨丽</v>
          </cell>
          <cell r="C405" t="str">
            <v>学前教育</v>
          </cell>
          <cell r="D405" t="str">
            <v>570102K</v>
          </cell>
          <cell r="E405" t="str">
            <v>19学前9</v>
          </cell>
          <cell r="F405" t="str">
            <v>三年</v>
          </cell>
          <cell r="G405" t="str">
            <v>教师教育学院</v>
          </cell>
        </row>
        <row r="405">
          <cell r="J405" t="str">
            <v>南江县长赤镇龙池学校</v>
          </cell>
        </row>
        <row r="406">
          <cell r="A406" t="str">
            <v>196307020101</v>
          </cell>
          <cell r="B406" t="str">
            <v>冯敏</v>
          </cell>
          <cell r="C406" t="str">
            <v>汽车技术服务与营销</v>
          </cell>
          <cell r="D406" t="str">
            <v>500210</v>
          </cell>
          <cell r="E406" t="str">
            <v>19汽营</v>
          </cell>
          <cell r="F406" t="str">
            <v>三年</v>
          </cell>
          <cell r="G406" t="str">
            <v>汽车技术学院</v>
          </cell>
        </row>
        <row r="406">
          <cell r="J406" t="e">
            <v>#N/A</v>
          </cell>
          <cell r="K406" t="e">
            <v>#N/A</v>
          </cell>
        </row>
        <row r="407">
          <cell r="A407" t="str">
            <v>206002091103</v>
          </cell>
          <cell r="B407" t="str">
            <v>魏云波</v>
          </cell>
          <cell r="C407" t="str">
            <v>汽车检测与维修技术</v>
          </cell>
          <cell r="D407" t="str">
            <v>500211</v>
          </cell>
          <cell r="E407" t="str">
            <v>17汽运W1</v>
          </cell>
          <cell r="F407" t="str">
            <v>五年</v>
          </cell>
          <cell r="G407" t="str">
            <v>汽车技术学院</v>
          </cell>
        </row>
        <row r="407">
          <cell r="J407" t="e">
            <v>#N/A</v>
          </cell>
          <cell r="K407" t="e">
            <v>#N/A</v>
          </cell>
        </row>
        <row r="408">
          <cell r="A408" t="str">
            <v>206002091111</v>
          </cell>
          <cell r="B408" t="str">
            <v>丹增</v>
          </cell>
          <cell r="C408" t="str">
            <v>汽车检测与维修技术</v>
          </cell>
          <cell r="D408" t="str">
            <v>500211</v>
          </cell>
          <cell r="E408" t="str">
            <v>17汽运W1</v>
          </cell>
          <cell r="F408" t="str">
            <v>五年</v>
          </cell>
          <cell r="G408" t="str">
            <v>汽车技术学院</v>
          </cell>
        </row>
        <row r="408">
          <cell r="J408" t="str">
            <v>丹巴吉美名车修理有限责任公司</v>
          </cell>
          <cell r="K408" t="str">
            <v>四川省甘孜州丹巴县巴底镇齐鲁村</v>
          </cell>
        </row>
        <row r="409">
          <cell r="A409" t="str">
            <v>206002091113</v>
          </cell>
          <cell r="B409" t="str">
            <v>王儒偲</v>
          </cell>
          <cell r="C409" t="str">
            <v>汽车检测与维修技术</v>
          </cell>
          <cell r="D409" t="str">
            <v>500211</v>
          </cell>
          <cell r="E409" t="str">
            <v>17汽运W1</v>
          </cell>
          <cell r="F409" t="str">
            <v>五年</v>
          </cell>
          <cell r="G409" t="str">
            <v>汽车技术学院</v>
          </cell>
        </row>
        <row r="409">
          <cell r="J409" t="str">
            <v>自贡小康汽车销售服务有限公司</v>
          </cell>
          <cell r="K409" t="str">
            <v>自贡市自流井区华商公园里</v>
          </cell>
        </row>
        <row r="410">
          <cell r="A410" t="str">
            <v>206002091114</v>
          </cell>
          <cell r="B410" t="str">
            <v>曲批</v>
          </cell>
          <cell r="C410" t="str">
            <v>汽车检测与维修技术</v>
          </cell>
          <cell r="D410" t="str">
            <v>500211</v>
          </cell>
          <cell r="E410" t="str">
            <v>17汽运W1</v>
          </cell>
          <cell r="F410" t="str">
            <v>五年</v>
          </cell>
          <cell r="G410" t="str">
            <v>汽车技术学院</v>
          </cell>
        </row>
        <row r="410">
          <cell r="J410" t="str">
            <v>江油市宏建汽车修理厂</v>
          </cell>
          <cell r="K410" t="str">
            <v>江油市太平镇新华村</v>
          </cell>
        </row>
        <row r="411">
          <cell r="A411" t="str">
            <v>206002091116</v>
          </cell>
          <cell r="B411" t="str">
            <v>徐志强</v>
          </cell>
          <cell r="C411" t="str">
            <v>汽车检测与维修技术</v>
          </cell>
          <cell r="D411" t="str">
            <v>500211</v>
          </cell>
          <cell r="E411" t="str">
            <v>17汽运W1</v>
          </cell>
          <cell r="F411" t="str">
            <v>五年</v>
          </cell>
          <cell r="G411" t="str">
            <v>汽车技术学院</v>
          </cell>
        </row>
        <row r="411">
          <cell r="J411" t="str">
            <v>四川精典汽车服务连锁股份有限公司</v>
          </cell>
          <cell r="K411" t="str">
            <v>成都市武侯区</v>
          </cell>
        </row>
        <row r="412">
          <cell r="A412" t="str">
            <v>206002091119</v>
          </cell>
          <cell r="B412" t="str">
            <v>骆佳</v>
          </cell>
          <cell r="C412" t="str">
            <v>汽车检测与维修技术</v>
          </cell>
          <cell r="D412" t="str">
            <v>500211</v>
          </cell>
          <cell r="E412" t="str">
            <v>17汽运W1</v>
          </cell>
          <cell r="F412" t="str">
            <v>五年</v>
          </cell>
          <cell r="G412" t="str">
            <v>汽车技术学院</v>
          </cell>
        </row>
        <row r="412">
          <cell r="J412" t="str">
            <v>无</v>
          </cell>
          <cell r="K412" t="str">
            <v>无</v>
          </cell>
        </row>
        <row r="413">
          <cell r="A413" t="str">
            <v>206002091122</v>
          </cell>
          <cell r="B413" t="str">
            <v>杜凯</v>
          </cell>
          <cell r="C413" t="str">
            <v>汽车检测与维修技术</v>
          </cell>
          <cell r="D413" t="str">
            <v>500211</v>
          </cell>
          <cell r="E413" t="str">
            <v>17汽运W1</v>
          </cell>
          <cell r="F413" t="str">
            <v>五年</v>
          </cell>
          <cell r="G413" t="str">
            <v>汽车技术学院</v>
          </cell>
        </row>
        <row r="413">
          <cell r="J413" t="str">
            <v>兄弟汽修厂</v>
          </cell>
          <cell r="K413" t="str">
            <v>四川省泸定县四湾村</v>
          </cell>
        </row>
        <row r="414">
          <cell r="A414" t="str">
            <v>206002091205</v>
          </cell>
          <cell r="B414" t="str">
            <v>李年蔓</v>
          </cell>
          <cell r="C414" t="str">
            <v>汽车检测与维修技术</v>
          </cell>
          <cell r="D414" t="str">
            <v>500211</v>
          </cell>
          <cell r="E414" t="str">
            <v>17汽运W2</v>
          </cell>
          <cell r="F414" t="str">
            <v>五年</v>
          </cell>
          <cell r="G414" t="str">
            <v>汽车技术学院</v>
          </cell>
        </row>
        <row r="414">
          <cell r="J414" t="str">
            <v>精典汽车服务连锁股份有限公司</v>
          </cell>
          <cell r="K414">
            <v>0</v>
          </cell>
        </row>
        <row r="415">
          <cell r="A415" t="str">
            <v>206002091207</v>
          </cell>
          <cell r="B415" t="str">
            <v>范润</v>
          </cell>
          <cell r="C415" t="str">
            <v>汽车检测与维修技术</v>
          </cell>
          <cell r="D415" t="str">
            <v>500211</v>
          </cell>
          <cell r="E415" t="str">
            <v>17汽运W2</v>
          </cell>
          <cell r="F415" t="str">
            <v>五年</v>
          </cell>
          <cell r="G415" t="str">
            <v>汽车技术学院</v>
          </cell>
        </row>
        <row r="415">
          <cell r="J415" t="str">
            <v>成都运通博奥汽车销售有限公司</v>
          </cell>
          <cell r="K415" t="str">
            <v>武侯区星狮路600号</v>
          </cell>
        </row>
        <row r="416">
          <cell r="A416" t="str">
            <v>206002091212</v>
          </cell>
          <cell r="B416" t="str">
            <v>扎西泽让</v>
          </cell>
          <cell r="C416" t="str">
            <v>汽车检测与维修技术</v>
          </cell>
          <cell r="D416" t="str">
            <v>500211</v>
          </cell>
          <cell r="E416" t="str">
            <v>17汽运W2</v>
          </cell>
          <cell r="F416" t="str">
            <v>五年</v>
          </cell>
          <cell r="G416" t="str">
            <v>汽车技术学院</v>
          </cell>
        </row>
        <row r="416">
          <cell r="J416" t="str">
            <v>吉美汽修厂</v>
          </cell>
          <cell r="K416" t="str">
            <v>丹巴县三岔河廉租房</v>
          </cell>
        </row>
        <row r="417">
          <cell r="A417" t="str">
            <v>206002091218</v>
          </cell>
          <cell r="B417" t="str">
            <v>彭海迪</v>
          </cell>
          <cell r="C417" t="str">
            <v>汽车检测与维修技术</v>
          </cell>
          <cell r="D417" t="str">
            <v>500211</v>
          </cell>
          <cell r="E417" t="str">
            <v>17汽运W2</v>
          </cell>
          <cell r="F417" t="str">
            <v>五年</v>
          </cell>
          <cell r="G417" t="str">
            <v>汽车技术学院</v>
          </cell>
        </row>
        <row r="417">
          <cell r="J417" t="str">
            <v>吉美汽修厂</v>
          </cell>
          <cell r="K417" t="str">
            <v>丹巴县三岔河廉租房</v>
          </cell>
        </row>
        <row r="418">
          <cell r="A418" t="str">
            <v>206002091222</v>
          </cell>
          <cell r="B418" t="str">
            <v>吴孟恒</v>
          </cell>
          <cell r="C418" t="str">
            <v>汽车检测与维修技术</v>
          </cell>
          <cell r="D418" t="str">
            <v>500211</v>
          </cell>
          <cell r="E418" t="str">
            <v>17汽运W2</v>
          </cell>
          <cell r="F418" t="str">
            <v>五年</v>
          </cell>
          <cell r="G418" t="str">
            <v>汽车技术学院</v>
          </cell>
        </row>
        <row r="418">
          <cell r="J418" t="str">
            <v>成都运通</v>
          </cell>
          <cell r="K418" t="str">
            <v>成都市金牛区土龙路远洋朗郡一栋二单元二零二</v>
          </cell>
        </row>
        <row r="419">
          <cell r="A419" t="str">
            <v>186002090122</v>
          </cell>
          <cell r="B419" t="str">
            <v>代守印</v>
          </cell>
          <cell r="C419" t="str">
            <v>汽车检测与维修技术</v>
          </cell>
          <cell r="D419" t="str">
            <v>500211</v>
          </cell>
          <cell r="E419" t="str">
            <v>19汽运1</v>
          </cell>
          <cell r="F419" t="str">
            <v>三年</v>
          </cell>
          <cell r="G419" t="str">
            <v>汽车技术学院</v>
          </cell>
        </row>
        <row r="419">
          <cell r="J419" t="e">
            <v>#N/A</v>
          </cell>
          <cell r="K419" t="e">
            <v>#N/A</v>
          </cell>
        </row>
        <row r="420">
          <cell r="A420" t="str">
            <v>196002090105</v>
          </cell>
          <cell r="B420" t="str">
            <v>汪洋柯</v>
          </cell>
          <cell r="C420" t="str">
            <v>汽车检测与维修技术</v>
          </cell>
          <cell r="D420" t="str">
            <v>500211</v>
          </cell>
          <cell r="E420" t="str">
            <v>19汽运1</v>
          </cell>
          <cell r="F420" t="str">
            <v>三年</v>
          </cell>
          <cell r="G420" t="str">
            <v>汽车技术学院</v>
          </cell>
        </row>
        <row r="420">
          <cell r="J420" t="e">
            <v>#N/A</v>
          </cell>
          <cell r="K420" t="e">
            <v>#N/A</v>
          </cell>
        </row>
        <row r="421">
          <cell r="A421" t="str">
            <v>196002090108</v>
          </cell>
          <cell r="B421" t="str">
            <v>朱帅</v>
          </cell>
          <cell r="C421" t="str">
            <v>汽车检测与维修技术</v>
          </cell>
          <cell r="D421" t="str">
            <v>500211</v>
          </cell>
          <cell r="E421" t="str">
            <v>19汽运1</v>
          </cell>
          <cell r="F421" t="str">
            <v>三年</v>
          </cell>
          <cell r="G421" t="str">
            <v>汽车技术学院</v>
          </cell>
        </row>
        <row r="421">
          <cell r="J421" t="str">
            <v>丰巢能源有限公司</v>
          </cell>
          <cell r="K421" t="str">
            <v>常州金坛区</v>
          </cell>
        </row>
        <row r="422">
          <cell r="A422" t="str">
            <v>196002090109</v>
          </cell>
          <cell r="B422" t="str">
            <v>唐泊</v>
          </cell>
          <cell r="C422" t="str">
            <v>汽车检测与维修技术</v>
          </cell>
          <cell r="D422" t="str">
            <v>500211</v>
          </cell>
          <cell r="E422" t="str">
            <v>19汽运1</v>
          </cell>
          <cell r="F422" t="str">
            <v>三年</v>
          </cell>
          <cell r="G422" t="str">
            <v>汽车技术学院</v>
          </cell>
        </row>
        <row r="422">
          <cell r="J422" t="str">
            <v>蜂巢新能源（遂宁）科技有限公司</v>
          </cell>
          <cell r="K422" t="str">
            <v>船山区经济开发区云龙路22号</v>
          </cell>
        </row>
        <row r="423">
          <cell r="A423" t="str">
            <v>196002090114</v>
          </cell>
          <cell r="B423" t="str">
            <v>王发</v>
          </cell>
          <cell r="C423" t="str">
            <v>汽车检测与维修技术</v>
          </cell>
          <cell r="D423" t="str">
            <v>500211</v>
          </cell>
          <cell r="E423" t="str">
            <v>19汽运1</v>
          </cell>
          <cell r="F423" t="str">
            <v>三年</v>
          </cell>
          <cell r="G423" t="str">
            <v>汽车技术学院</v>
          </cell>
        </row>
        <row r="423">
          <cell r="J423" t="str">
            <v>蜂巢能源（遂宁有限公司）</v>
          </cell>
          <cell r="K423" t="str">
            <v>四川省遂宁市船山区经济技术开发区云龙路33号</v>
          </cell>
        </row>
        <row r="424">
          <cell r="A424" t="str">
            <v>196002090117</v>
          </cell>
          <cell r="B424" t="str">
            <v>张大鹏</v>
          </cell>
          <cell r="C424" t="str">
            <v>汽车检测与维修技术</v>
          </cell>
          <cell r="D424" t="str">
            <v>500211</v>
          </cell>
          <cell r="E424" t="str">
            <v>19汽运1</v>
          </cell>
          <cell r="F424" t="str">
            <v>三年</v>
          </cell>
          <cell r="G424" t="str">
            <v>汽车技术学院</v>
          </cell>
        </row>
        <row r="424">
          <cell r="J424" t="e">
            <v>#N/A</v>
          </cell>
          <cell r="K424" t="e">
            <v>#N/A</v>
          </cell>
        </row>
        <row r="425">
          <cell r="A425" t="str">
            <v>196002090123</v>
          </cell>
          <cell r="B425" t="str">
            <v>余吉伟</v>
          </cell>
          <cell r="C425" t="str">
            <v>汽车检测与维修技术</v>
          </cell>
          <cell r="D425" t="str">
            <v>500211</v>
          </cell>
          <cell r="E425" t="str">
            <v>19汽运1</v>
          </cell>
          <cell r="F425" t="str">
            <v>三年</v>
          </cell>
          <cell r="G425" t="str">
            <v>汽车技术学院</v>
          </cell>
        </row>
        <row r="425">
          <cell r="J425" t="str">
            <v>仁寿天牛坤新车业有限公司</v>
          </cell>
          <cell r="K425" t="str">
            <v>仁寿大道</v>
          </cell>
        </row>
        <row r="426">
          <cell r="A426" t="str">
            <v>196002090125</v>
          </cell>
          <cell r="B426" t="str">
            <v>严龙</v>
          </cell>
          <cell r="C426" t="str">
            <v>汽车检测与维修技术</v>
          </cell>
          <cell r="D426" t="str">
            <v>500211</v>
          </cell>
          <cell r="E426" t="str">
            <v>19汽运1</v>
          </cell>
          <cell r="F426" t="str">
            <v>三年</v>
          </cell>
          <cell r="G426" t="str">
            <v>汽车技术学院</v>
          </cell>
        </row>
        <row r="426">
          <cell r="J426" t="str">
            <v>入伍</v>
          </cell>
          <cell r="K426">
            <v>0</v>
          </cell>
        </row>
        <row r="427">
          <cell r="A427" t="str">
            <v>196002090128</v>
          </cell>
          <cell r="B427" t="str">
            <v>王杰红</v>
          </cell>
          <cell r="C427" t="str">
            <v>汽车检测与维修技术</v>
          </cell>
          <cell r="D427" t="str">
            <v>500211</v>
          </cell>
          <cell r="E427" t="str">
            <v>19汽运1</v>
          </cell>
          <cell r="F427" t="str">
            <v>三年</v>
          </cell>
          <cell r="G427" t="str">
            <v>汽车技术学院</v>
          </cell>
        </row>
        <row r="427">
          <cell r="J427" t="str">
            <v>成都市顺康泰汽车维修有限公司</v>
          </cell>
          <cell r="K427" t="str">
            <v>四川成都郫都区犀浦街道围南街428号</v>
          </cell>
        </row>
        <row r="428">
          <cell r="A428" t="str">
            <v>196002090207</v>
          </cell>
          <cell r="B428" t="str">
            <v>向优</v>
          </cell>
          <cell r="C428" t="str">
            <v>汽车检测与维修技术</v>
          </cell>
          <cell r="D428" t="str">
            <v>500211</v>
          </cell>
          <cell r="E428" t="str">
            <v>19汽运2</v>
          </cell>
          <cell r="F428" t="str">
            <v>三年</v>
          </cell>
          <cell r="G428" t="str">
            <v>汽车技术学院</v>
          </cell>
        </row>
        <row r="428">
          <cell r="J428" t="str">
            <v>无锡小工技术有限公司</v>
          </cell>
          <cell r="K428" t="str">
            <v>重庆市江北区康泰路复盛镇渝康大道</v>
          </cell>
        </row>
        <row r="429">
          <cell r="A429" t="str">
            <v>196002090210</v>
          </cell>
          <cell r="B429" t="str">
            <v>陈小南</v>
          </cell>
          <cell r="C429" t="str">
            <v>汽车检测与维修技术</v>
          </cell>
          <cell r="D429" t="str">
            <v>500211</v>
          </cell>
          <cell r="E429" t="str">
            <v>19汽运2</v>
          </cell>
          <cell r="F429" t="str">
            <v>三年</v>
          </cell>
          <cell r="G429" t="str">
            <v>汽车技术学院</v>
          </cell>
        </row>
        <row r="429">
          <cell r="J429" t="str">
            <v>重庆金康新能源汽车有限公司</v>
          </cell>
          <cell r="K429" t="str">
            <v>重庆江北区渝景大道119号</v>
          </cell>
        </row>
        <row r="430">
          <cell r="A430" t="str">
            <v>196002090216</v>
          </cell>
          <cell r="B430" t="str">
            <v>刘利高</v>
          </cell>
          <cell r="C430" t="str">
            <v>汽车检测与维修技术</v>
          </cell>
          <cell r="D430" t="str">
            <v>500211</v>
          </cell>
          <cell r="E430" t="str">
            <v>19汽运2</v>
          </cell>
          <cell r="F430" t="str">
            <v>三年</v>
          </cell>
          <cell r="G430" t="str">
            <v>汽车技术学院</v>
          </cell>
        </row>
        <row r="430">
          <cell r="J430" t="e">
            <v>#N/A</v>
          </cell>
          <cell r="K430" t="e">
            <v>#N/A</v>
          </cell>
        </row>
        <row r="431">
          <cell r="A431" t="str">
            <v>196002090217</v>
          </cell>
          <cell r="B431" t="str">
            <v>唐培峰</v>
          </cell>
          <cell r="C431" t="str">
            <v>汽车检测与维修技术</v>
          </cell>
          <cell r="D431" t="str">
            <v>500211</v>
          </cell>
          <cell r="E431" t="str">
            <v>19汽运2</v>
          </cell>
          <cell r="F431" t="str">
            <v>三年</v>
          </cell>
          <cell r="G431" t="str">
            <v>汽车技术学院</v>
          </cell>
        </row>
        <row r="431">
          <cell r="J431" t="e">
            <v>#N/A</v>
          </cell>
          <cell r="K431" t="e">
            <v>#N/A</v>
          </cell>
        </row>
        <row r="432">
          <cell r="A432" t="str">
            <v>196002090218</v>
          </cell>
          <cell r="B432" t="str">
            <v>郭茂琳</v>
          </cell>
          <cell r="C432" t="str">
            <v>汽车检测与维修技术</v>
          </cell>
          <cell r="D432" t="str">
            <v>500211</v>
          </cell>
          <cell r="E432" t="str">
            <v>19汽运2</v>
          </cell>
          <cell r="F432" t="str">
            <v>三年</v>
          </cell>
          <cell r="G432" t="str">
            <v>汽车技术学院</v>
          </cell>
        </row>
        <row r="432">
          <cell r="J432" t="e">
            <v>#N/A</v>
          </cell>
          <cell r="K432" t="e">
            <v>#N/A</v>
          </cell>
        </row>
        <row r="433">
          <cell r="A433" t="str">
            <v>196002090219</v>
          </cell>
          <cell r="B433" t="str">
            <v>刘磊</v>
          </cell>
          <cell r="C433" t="str">
            <v>汽车检测与维修技术</v>
          </cell>
          <cell r="D433" t="str">
            <v>500211</v>
          </cell>
          <cell r="E433" t="str">
            <v>19汽运2</v>
          </cell>
          <cell r="F433" t="str">
            <v>三年</v>
          </cell>
          <cell r="G433" t="str">
            <v>汽车技术学院</v>
          </cell>
        </row>
        <row r="433">
          <cell r="J433" t="str">
            <v>德利二手车市场同城车行C21</v>
          </cell>
          <cell r="K433" t="str">
            <v>四川省自贡市贡井区长土镇南环路德利二手车市场同城车行C21</v>
          </cell>
        </row>
        <row r="434">
          <cell r="A434" t="str">
            <v>196002090221</v>
          </cell>
          <cell r="B434" t="str">
            <v>蔡玄</v>
          </cell>
          <cell r="C434" t="str">
            <v>汽车检测与维修技术</v>
          </cell>
          <cell r="D434" t="str">
            <v>500211</v>
          </cell>
          <cell r="E434" t="str">
            <v>19汽运2</v>
          </cell>
          <cell r="F434" t="str">
            <v>三年</v>
          </cell>
          <cell r="G434" t="str">
            <v>汽车技术学院</v>
          </cell>
        </row>
        <row r="434">
          <cell r="J434" t="str">
            <v>四川精典汽车服务责任有限公司</v>
          </cell>
          <cell r="K434" t="str">
            <v>成都市青阳区西岭路28号</v>
          </cell>
        </row>
        <row r="435">
          <cell r="A435" t="str">
            <v>196002090226</v>
          </cell>
          <cell r="B435" t="str">
            <v>邓博闻</v>
          </cell>
          <cell r="C435" t="str">
            <v>汽车检测与维修技术</v>
          </cell>
          <cell r="D435" t="str">
            <v>500211</v>
          </cell>
          <cell r="E435" t="str">
            <v>19汽运2</v>
          </cell>
          <cell r="F435" t="str">
            <v>三年</v>
          </cell>
          <cell r="G435" t="str">
            <v>汽车技术学院</v>
          </cell>
        </row>
        <row r="435">
          <cell r="J435" t="e">
            <v>#N/A</v>
          </cell>
          <cell r="K435" t="e">
            <v>#N/A</v>
          </cell>
        </row>
        <row r="436">
          <cell r="A436" t="str">
            <v>196002090228</v>
          </cell>
          <cell r="B436" t="str">
            <v>李忠文</v>
          </cell>
          <cell r="C436" t="str">
            <v>汽车检测与维修技术</v>
          </cell>
          <cell r="D436" t="str">
            <v>500211</v>
          </cell>
          <cell r="E436" t="str">
            <v>19汽运2</v>
          </cell>
          <cell r="F436" t="str">
            <v>三年</v>
          </cell>
          <cell r="G436" t="str">
            <v>汽车技术学院</v>
          </cell>
        </row>
        <row r="436">
          <cell r="J436" t="e">
            <v>#N/A</v>
          </cell>
          <cell r="K436" t="e">
            <v>#N/A</v>
          </cell>
        </row>
        <row r="437">
          <cell r="A437" t="str">
            <v>196002090229</v>
          </cell>
          <cell r="B437" t="str">
            <v>唐俊杰</v>
          </cell>
          <cell r="C437" t="str">
            <v>汽车检测与维修技术</v>
          </cell>
          <cell r="D437" t="str">
            <v>500211</v>
          </cell>
          <cell r="E437" t="str">
            <v>19汽运2</v>
          </cell>
          <cell r="F437" t="str">
            <v>三年</v>
          </cell>
          <cell r="G437" t="str">
            <v>汽车技术学院</v>
          </cell>
        </row>
        <row r="437">
          <cell r="J437" t="str">
            <v>广安市车博士养护中心</v>
          </cell>
          <cell r="K437" t="str">
            <v>广安市广安区车博士养护中心</v>
          </cell>
        </row>
        <row r="438">
          <cell r="A438" t="str">
            <v>196002090231</v>
          </cell>
          <cell r="B438" t="str">
            <v>曾彪</v>
          </cell>
          <cell r="C438" t="str">
            <v>汽车检测与维修技术</v>
          </cell>
          <cell r="D438" t="str">
            <v>500211</v>
          </cell>
          <cell r="E438" t="str">
            <v>19汽运2</v>
          </cell>
          <cell r="F438" t="str">
            <v>三年</v>
          </cell>
          <cell r="G438" t="str">
            <v>汽车技术学院</v>
          </cell>
        </row>
        <row r="438">
          <cell r="J438" t="str">
            <v>成都运通好车科技有限公司</v>
          </cell>
          <cell r="K438" t="str">
            <v>四川省成都市金牛区</v>
          </cell>
        </row>
        <row r="439">
          <cell r="A439" t="str">
            <v>196002090232</v>
          </cell>
          <cell r="B439" t="str">
            <v>李书杭</v>
          </cell>
          <cell r="C439" t="str">
            <v>汽车检测与维修技术</v>
          </cell>
          <cell r="D439" t="str">
            <v>500211</v>
          </cell>
          <cell r="E439" t="str">
            <v>19汽运2</v>
          </cell>
          <cell r="F439" t="str">
            <v>三年</v>
          </cell>
          <cell r="G439" t="str">
            <v>汽车技术学院</v>
          </cell>
        </row>
        <row r="439">
          <cell r="J439" t="str">
            <v>无</v>
          </cell>
          <cell r="K439" t="str">
            <v>无</v>
          </cell>
        </row>
        <row r="440">
          <cell r="A440" t="str">
            <v>196002090304</v>
          </cell>
          <cell r="B440" t="str">
            <v>蒲海</v>
          </cell>
          <cell r="C440" t="str">
            <v>汽车检测与维修技术</v>
          </cell>
          <cell r="D440" t="str">
            <v>500211</v>
          </cell>
          <cell r="E440" t="str">
            <v>19汽运3</v>
          </cell>
          <cell r="F440" t="str">
            <v>三年</v>
          </cell>
          <cell r="G440" t="str">
            <v>汽车技术学院</v>
          </cell>
        </row>
        <row r="440">
          <cell r="J440" t="str">
            <v>鑫懿快修保修</v>
          </cell>
          <cell r="K440" t="str">
            <v>遂宁市蓬溪县亿联二栋</v>
          </cell>
        </row>
        <row r="441">
          <cell r="A441" t="str">
            <v>196002090324</v>
          </cell>
          <cell r="B441" t="str">
            <v>杜阳</v>
          </cell>
          <cell r="C441" t="str">
            <v>汽车检测与维修技术</v>
          </cell>
          <cell r="D441" t="str">
            <v>500211</v>
          </cell>
          <cell r="E441" t="str">
            <v>19汽运3</v>
          </cell>
          <cell r="F441" t="str">
            <v>三年</v>
          </cell>
          <cell r="G441" t="str">
            <v>汽车技术学院</v>
          </cell>
        </row>
        <row r="441">
          <cell r="J441" t="str">
            <v>升达车业</v>
          </cell>
          <cell r="K441" t="str">
            <v>四川省南充市南部县升中镇</v>
          </cell>
        </row>
        <row r="442">
          <cell r="A442" t="str">
            <v>196002090325</v>
          </cell>
          <cell r="B442" t="str">
            <v>向鸿强</v>
          </cell>
          <cell r="C442" t="str">
            <v>汽车检测与维修技术</v>
          </cell>
          <cell r="D442" t="str">
            <v>500211</v>
          </cell>
          <cell r="E442" t="str">
            <v>19汽运3</v>
          </cell>
          <cell r="F442" t="str">
            <v>三年</v>
          </cell>
          <cell r="G442" t="str">
            <v>汽车技术学院</v>
          </cell>
        </row>
        <row r="442">
          <cell r="J442" t="str">
            <v>入伍</v>
          </cell>
          <cell r="K442">
            <v>0</v>
          </cell>
        </row>
        <row r="443">
          <cell r="A443" t="str">
            <v>196002090327</v>
          </cell>
          <cell r="B443" t="str">
            <v>王星</v>
          </cell>
          <cell r="C443" t="str">
            <v>汽车检测与维修技术</v>
          </cell>
          <cell r="D443" t="str">
            <v>500211</v>
          </cell>
          <cell r="E443" t="str">
            <v>19汽运3</v>
          </cell>
          <cell r="F443" t="str">
            <v>三年</v>
          </cell>
          <cell r="G443" t="str">
            <v>汽车技术学院</v>
          </cell>
        </row>
        <row r="443">
          <cell r="J443" t="str">
            <v>无</v>
          </cell>
          <cell r="K443" t="str">
            <v>无</v>
          </cell>
        </row>
        <row r="444">
          <cell r="A444" t="str">
            <v>196002090329</v>
          </cell>
          <cell r="B444" t="str">
            <v>黄超</v>
          </cell>
          <cell r="C444" t="str">
            <v>汽车检测与维修技术</v>
          </cell>
          <cell r="D444" t="str">
            <v>500211</v>
          </cell>
          <cell r="E444" t="str">
            <v>19汽运3</v>
          </cell>
          <cell r="F444" t="str">
            <v>三年</v>
          </cell>
          <cell r="G444" t="str">
            <v>汽车技术学院</v>
          </cell>
        </row>
        <row r="444">
          <cell r="J444" t="str">
            <v>汽车销售</v>
          </cell>
          <cell r="K444" t="str">
            <v>成都市武侯区智谷大道武科东四段</v>
          </cell>
        </row>
        <row r="445">
          <cell r="A445" t="str">
            <v>196002090330</v>
          </cell>
          <cell r="B445" t="str">
            <v>陈朋</v>
          </cell>
          <cell r="C445" t="str">
            <v>汽车检测与维修技术</v>
          </cell>
          <cell r="D445" t="str">
            <v>500211</v>
          </cell>
          <cell r="E445" t="str">
            <v>19汽运3</v>
          </cell>
          <cell r="F445" t="str">
            <v>三年</v>
          </cell>
          <cell r="G445" t="str">
            <v>汽车技术学院</v>
          </cell>
        </row>
        <row r="445">
          <cell r="J445" t="str">
            <v>李尔汽车系统公司</v>
          </cell>
          <cell r="K445" t="str">
            <v>船山区过军大道29号</v>
          </cell>
        </row>
        <row r="446">
          <cell r="A446" t="str">
            <v>176002090310</v>
          </cell>
          <cell r="B446" t="str">
            <v>付超</v>
          </cell>
          <cell r="C446" t="str">
            <v>汽车检测与维修技术</v>
          </cell>
          <cell r="D446" t="str">
            <v>500211</v>
          </cell>
          <cell r="E446" t="str">
            <v>19汽运4</v>
          </cell>
          <cell r="F446" t="str">
            <v>三年</v>
          </cell>
          <cell r="G446" t="str">
            <v>汽车技术学院</v>
          </cell>
        </row>
        <row r="446">
          <cell r="J446" t="str">
            <v>退役军人</v>
          </cell>
          <cell r="K446">
            <v>0</v>
          </cell>
        </row>
        <row r="447">
          <cell r="A447" t="str">
            <v>176002090316</v>
          </cell>
          <cell r="B447" t="str">
            <v>胡曦</v>
          </cell>
          <cell r="C447" t="str">
            <v>汽车检测与维修技术</v>
          </cell>
          <cell r="D447" t="str">
            <v>500211</v>
          </cell>
          <cell r="E447" t="str">
            <v>19汽运4</v>
          </cell>
          <cell r="F447" t="str">
            <v>三年</v>
          </cell>
          <cell r="G447" t="str">
            <v>汽车技术学院</v>
          </cell>
        </row>
        <row r="447">
          <cell r="J447" t="str">
            <v>鸿飞汽修</v>
          </cell>
          <cell r="K447" t="str">
            <v>遂宁</v>
          </cell>
        </row>
        <row r="448">
          <cell r="A448" t="str">
            <v>176002090426</v>
          </cell>
          <cell r="B448" t="str">
            <v>王阿龙</v>
          </cell>
          <cell r="C448" t="str">
            <v>汽车检测与维修技术</v>
          </cell>
          <cell r="D448" t="str">
            <v>500211</v>
          </cell>
          <cell r="E448" t="str">
            <v>19汽运4</v>
          </cell>
          <cell r="F448" t="str">
            <v>三年</v>
          </cell>
          <cell r="G448" t="str">
            <v>汽车技术学院</v>
          </cell>
        </row>
        <row r="448">
          <cell r="J448" t="str">
            <v>退役士兵</v>
          </cell>
          <cell r="K448" t="str">
            <v>无</v>
          </cell>
        </row>
        <row r="449">
          <cell r="A449" t="str">
            <v>176002090513</v>
          </cell>
          <cell r="B449" t="str">
            <v>陈可辉</v>
          </cell>
          <cell r="C449" t="str">
            <v>汽车检测与维修技术</v>
          </cell>
          <cell r="D449" t="str">
            <v>500211</v>
          </cell>
          <cell r="E449" t="str">
            <v>19汽运4</v>
          </cell>
          <cell r="F449" t="str">
            <v>三年</v>
          </cell>
          <cell r="G449" t="str">
            <v>汽车技术学院</v>
          </cell>
        </row>
        <row r="449">
          <cell r="J449" t="str">
            <v>退役军人</v>
          </cell>
          <cell r="K449">
            <v>0</v>
          </cell>
        </row>
        <row r="450">
          <cell r="A450" t="str">
            <v>176002090534</v>
          </cell>
          <cell r="B450" t="str">
            <v>戴军</v>
          </cell>
          <cell r="C450" t="str">
            <v>汽车检测与维修技术</v>
          </cell>
          <cell r="D450" t="str">
            <v>500211</v>
          </cell>
          <cell r="E450" t="str">
            <v>19汽运4</v>
          </cell>
          <cell r="F450" t="str">
            <v>二年</v>
          </cell>
          <cell r="G450" t="str">
            <v>汽车技术学院</v>
          </cell>
        </row>
        <row r="450">
          <cell r="J450" t="str">
            <v>退役军人</v>
          </cell>
          <cell r="K450" t="str">
            <v>四川省成都市青羊区顺城大街融城云熙A座</v>
          </cell>
        </row>
        <row r="451">
          <cell r="A451" t="str">
            <v>196002090403</v>
          </cell>
          <cell r="B451" t="str">
            <v>方鲜江</v>
          </cell>
          <cell r="C451" t="str">
            <v>汽车检测与维修技术</v>
          </cell>
          <cell r="D451" t="str">
            <v>500211</v>
          </cell>
          <cell r="E451" t="str">
            <v>19汽运4</v>
          </cell>
          <cell r="F451" t="str">
            <v>三年</v>
          </cell>
          <cell r="G451" t="str">
            <v>汽车技术学院</v>
          </cell>
        </row>
        <row r="451">
          <cell r="J451" t="str">
            <v>文峰汽贸销售责任有限公司</v>
          </cell>
          <cell r="K451" t="str">
            <v>四川省达州市万源市麻纺厂，文峰汽贸销售责任有限公司</v>
          </cell>
        </row>
        <row r="452">
          <cell r="A452" t="str">
            <v>196002090404</v>
          </cell>
          <cell r="B452" t="str">
            <v>肖龙洋</v>
          </cell>
          <cell r="C452" t="str">
            <v>汽车检测与维修技术</v>
          </cell>
          <cell r="D452" t="str">
            <v>500211</v>
          </cell>
          <cell r="E452" t="str">
            <v>19汽运4</v>
          </cell>
          <cell r="F452" t="str">
            <v>三年</v>
          </cell>
          <cell r="G452" t="str">
            <v>汽车技术学院</v>
          </cell>
        </row>
        <row r="452">
          <cell r="J452" t="str">
            <v>蜂巢能源科技有限公司</v>
          </cell>
          <cell r="K452" t="str">
            <v>遂宁市船山区象山路</v>
          </cell>
        </row>
        <row r="453">
          <cell r="A453" t="str">
            <v>196002090410</v>
          </cell>
          <cell r="B453" t="str">
            <v>李洪波</v>
          </cell>
          <cell r="C453" t="str">
            <v>汽车检测与维修技术</v>
          </cell>
          <cell r="D453" t="str">
            <v>500211</v>
          </cell>
          <cell r="E453" t="str">
            <v>19汽运4</v>
          </cell>
          <cell r="F453" t="str">
            <v>三年</v>
          </cell>
          <cell r="G453" t="str">
            <v>汽车技术学院</v>
          </cell>
        </row>
        <row r="453">
          <cell r="J453" t="e">
            <v>#N/A</v>
          </cell>
          <cell r="K453" t="e">
            <v>#N/A</v>
          </cell>
        </row>
        <row r="454">
          <cell r="A454" t="str">
            <v>196002090419</v>
          </cell>
          <cell r="B454" t="str">
            <v>罗汪瑞</v>
          </cell>
          <cell r="C454" t="str">
            <v>汽车检测与维修技术</v>
          </cell>
          <cell r="D454" t="str">
            <v>500211</v>
          </cell>
          <cell r="E454" t="str">
            <v>19汽运4</v>
          </cell>
          <cell r="F454" t="str">
            <v>三年</v>
          </cell>
          <cell r="G454" t="str">
            <v>汽车技术学院</v>
          </cell>
        </row>
        <row r="454">
          <cell r="J454" t="e">
            <v>#N/A</v>
          </cell>
          <cell r="K454" t="e">
            <v>#N/A</v>
          </cell>
        </row>
        <row r="455">
          <cell r="A455" t="str">
            <v>196002090420</v>
          </cell>
          <cell r="B455" t="str">
            <v>肖坤</v>
          </cell>
          <cell r="C455" t="str">
            <v>汽车检测与维修技术</v>
          </cell>
          <cell r="D455" t="str">
            <v>500211</v>
          </cell>
          <cell r="E455" t="str">
            <v>19汽运4</v>
          </cell>
          <cell r="F455" t="str">
            <v>三年</v>
          </cell>
          <cell r="G455" t="str">
            <v>汽车技术学院</v>
          </cell>
        </row>
        <row r="455">
          <cell r="J455" t="str">
            <v>蜂巢能源科技有限公司</v>
          </cell>
          <cell r="K455" t="str">
            <v>遂宁市船山区</v>
          </cell>
        </row>
        <row r="456">
          <cell r="A456" t="str">
            <v>196002090423</v>
          </cell>
          <cell r="B456" t="str">
            <v>何金龙</v>
          </cell>
          <cell r="C456" t="str">
            <v>汽车检测与维修技术</v>
          </cell>
          <cell r="D456" t="str">
            <v>500211</v>
          </cell>
          <cell r="E456" t="str">
            <v>19汽运4</v>
          </cell>
          <cell r="F456" t="str">
            <v>三年</v>
          </cell>
          <cell r="G456" t="str">
            <v>汽车技术学院</v>
          </cell>
        </row>
        <row r="456">
          <cell r="J456" t="e">
            <v>#N/A</v>
          </cell>
          <cell r="K456" t="e">
            <v>#N/A</v>
          </cell>
        </row>
        <row r="457">
          <cell r="A457" t="str">
            <v>196002090425</v>
          </cell>
          <cell r="B457" t="str">
            <v>唐启明</v>
          </cell>
          <cell r="C457" t="str">
            <v>汽车检测与维修技术</v>
          </cell>
          <cell r="D457" t="str">
            <v>500211</v>
          </cell>
          <cell r="E457" t="str">
            <v>19汽运4</v>
          </cell>
          <cell r="F457" t="str">
            <v>三年</v>
          </cell>
          <cell r="G457" t="str">
            <v>汽车技术学院</v>
          </cell>
        </row>
        <row r="457">
          <cell r="J457" t="str">
            <v>四川江淮汽车有限公司</v>
          </cell>
          <cell r="K457" t="str">
            <v>四川省遂宁市安居区安居大道</v>
          </cell>
        </row>
        <row r="458">
          <cell r="A458" t="str">
            <v>196002090501</v>
          </cell>
          <cell r="B458" t="str">
            <v>杨戈</v>
          </cell>
          <cell r="C458" t="str">
            <v>汽车检测与维修技术</v>
          </cell>
          <cell r="D458" t="str">
            <v>500211</v>
          </cell>
          <cell r="E458" t="str">
            <v>19汽运5</v>
          </cell>
          <cell r="F458" t="str">
            <v>三年</v>
          </cell>
          <cell r="G458" t="str">
            <v>汽车技术学院</v>
          </cell>
        </row>
        <row r="458">
          <cell r="J458" t="str">
            <v>四川易途供应链管理有限公司</v>
          </cell>
          <cell r="K458" t="str">
            <v>武侯大道文昌段74号</v>
          </cell>
        </row>
        <row r="459">
          <cell r="A459" t="str">
            <v>196002090523</v>
          </cell>
          <cell r="B459" t="str">
            <v>李翔宇</v>
          </cell>
          <cell r="C459" t="str">
            <v>汽车检测与维修技术</v>
          </cell>
          <cell r="D459" t="str">
            <v>500211</v>
          </cell>
          <cell r="E459" t="str">
            <v>19汽运5</v>
          </cell>
          <cell r="F459" t="str">
            <v>三年</v>
          </cell>
          <cell r="G459" t="str">
            <v>汽车技术学院</v>
          </cell>
        </row>
        <row r="459">
          <cell r="J459" t="str">
            <v>四川易途供应链管理有限公司</v>
          </cell>
          <cell r="K459" t="str">
            <v>四川省成都市武侯区武侯大道文昌段74号</v>
          </cell>
        </row>
        <row r="460">
          <cell r="A460" t="str">
            <v>196002090528</v>
          </cell>
          <cell r="B460" t="str">
            <v>聂朋</v>
          </cell>
          <cell r="C460" t="str">
            <v>汽车检测与维修技术</v>
          </cell>
          <cell r="D460" t="str">
            <v>500211</v>
          </cell>
          <cell r="E460" t="str">
            <v>19汽运5</v>
          </cell>
          <cell r="F460" t="str">
            <v>三年</v>
          </cell>
          <cell r="G460" t="str">
            <v>汽车技术学院</v>
          </cell>
        </row>
        <row r="460">
          <cell r="J460" t="str">
            <v>蜂巢能源科技 (遂宁) 股份有限公司</v>
          </cell>
          <cell r="K460" t="str">
            <v>遂宁市船山区经济技术开发区云龙路33号</v>
          </cell>
        </row>
        <row r="461">
          <cell r="A461" t="str">
            <v>195607010101</v>
          </cell>
          <cell r="B461" t="str">
            <v>刘鑫禹</v>
          </cell>
          <cell r="C461" t="str">
            <v>汽车制造与试验技术</v>
          </cell>
          <cell r="D461" t="str">
            <v>460701</v>
          </cell>
          <cell r="E461" t="str">
            <v>19汽制1</v>
          </cell>
          <cell r="F461" t="str">
            <v>三年</v>
          </cell>
          <cell r="G461" t="str">
            <v>汽车技术学院</v>
          </cell>
        </row>
        <row r="461">
          <cell r="J461" t="str">
            <v>成都鑫辉博源新能源汽车有限公司</v>
          </cell>
          <cell r="K461" t="str">
            <v>四川省成都市双流区</v>
          </cell>
        </row>
        <row r="462">
          <cell r="A462" t="str">
            <v>195607010113</v>
          </cell>
          <cell r="B462" t="str">
            <v>韩波</v>
          </cell>
          <cell r="C462" t="str">
            <v>汽车制造与试验技术</v>
          </cell>
          <cell r="D462" t="str">
            <v>460701</v>
          </cell>
          <cell r="E462" t="str">
            <v>19汽制1</v>
          </cell>
          <cell r="F462" t="str">
            <v>三年</v>
          </cell>
          <cell r="G462" t="str">
            <v>汽车技术学院</v>
          </cell>
        </row>
        <row r="462">
          <cell r="J462">
            <v>0</v>
          </cell>
          <cell r="K462">
            <v>0</v>
          </cell>
        </row>
        <row r="463">
          <cell r="A463" t="str">
            <v>195607010115</v>
          </cell>
          <cell r="B463" t="str">
            <v>康辉栋</v>
          </cell>
          <cell r="C463" t="str">
            <v>汽车制造与试验技术</v>
          </cell>
          <cell r="D463" t="str">
            <v>460701</v>
          </cell>
          <cell r="E463" t="str">
            <v>19汽制1</v>
          </cell>
          <cell r="F463" t="str">
            <v>三年</v>
          </cell>
          <cell r="G463" t="str">
            <v>汽车技术学院</v>
          </cell>
        </row>
        <row r="463">
          <cell r="J463" t="str">
            <v>盐源福众汽车服务修理中心</v>
          </cell>
          <cell r="K463" t="str">
            <v>四川省凉山州盐源县</v>
          </cell>
        </row>
        <row r="464">
          <cell r="A464" t="str">
            <v>195607010116</v>
          </cell>
          <cell r="B464" t="str">
            <v>罗成军</v>
          </cell>
          <cell r="C464" t="str">
            <v>汽车制造与试验技术</v>
          </cell>
          <cell r="D464" t="str">
            <v>460701</v>
          </cell>
          <cell r="E464" t="str">
            <v>19汽制1</v>
          </cell>
          <cell r="F464" t="str">
            <v>三年</v>
          </cell>
          <cell r="G464" t="str">
            <v>汽车技术学院</v>
          </cell>
        </row>
        <row r="464">
          <cell r="J464" t="str">
            <v>德昌永华汽车维修有限公司</v>
          </cell>
          <cell r="K464" t="str">
            <v>四川省德昌县</v>
          </cell>
        </row>
        <row r="465">
          <cell r="A465" t="str">
            <v>195607010121</v>
          </cell>
          <cell r="B465" t="str">
            <v>陈磊</v>
          </cell>
          <cell r="C465" t="str">
            <v>汽车制造与试验技术</v>
          </cell>
          <cell r="D465" t="str">
            <v>460701</v>
          </cell>
          <cell r="E465" t="str">
            <v>19汽制1</v>
          </cell>
          <cell r="F465" t="str">
            <v>三年</v>
          </cell>
          <cell r="G465" t="str">
            <v>汽车技术学院</v>
          </cell>
        </row>
        <row r="465">
          <cell r="J465" t="str">
            <v>遂宁恒思汽车销售有限公司</v>
          </cell>
          <cell r="K465" t="str">
            <v>四川省遂宁市</v>
          </cell>
        </row>
        <row r="466">
          <cell r="A466" t="str">
            <v>195607010127</v>
          </cell>
          <cell r="B466" t="str">
            <v>王浩国</v>
          </cell>
          <cell r="C466" t="str">
            <v>汽车制造与试验技术</v>
          </cell>
          <cell r="D466" t="str">
            <v>460701</v>
          </cell>
          <cell r="E466" t="str">
            <v>19汽制1</v>
          </cell>
          <cell r="F466" t="str">
            <v>三年</v>
          </cell>
          <cell r="G466" t="str">
            <v>汽车技术学院</v>
          </cell>
        </row>
        <row r="466">
          <cell r="J466" t="e">
            <v>#N/A</v>
          </cell>
          <cell r="K466" t="e">
            <v>#N/A</v>
          </cell>
        </row>
        <row r="467">
          <cell r="A467" t="str">
            <v>195607010501</v>
          </cell>
          <cell r="B467" t="str">
            <v>梅航</v>
          </cell>
          <cell r="C467" t="str">
            <v>汽车制造与试验技术</v>
          </cell>
          <cell r="D467" t="str">
            <v>460701</v>
          </cell>
          <cell r="E467" t="str">
            <v>19汽制2</v>
          </cell>
          <cell r="F467" t="str">
            <v>三年</v>
          </cell>
          <cell r="G467" t="str">
            <v>汽车技术学院</v>
          </cell>
        </row>
        <row r="467">
          <cell r="J467" t="str">
            <v>重庆长安汽车股份有限公司</v>
          </cell>
          <cell r="K467" t="str">
            <v>重庆市江北区鱼嘴镇</v>
          </cell>
        </row>
        <row r="468">
          <cell r="A468" t="str">
            <v>195607010502</v>
          </cell>
          <cell r="B468" t="str">
            <v>钟霭霖</v>
          </cell>
          <cell r="C468" t="str">
            <v>汽车制造与试验技术</v>
          </cell>
          <cell r="D468" t="str">
            <v>460701</v>
          </cell>
          <cell r="E468" t="str">
            <v>19汽制2</v>
          </cell>
          <cell r="F468" t="str">
            <v>三年</v>
          </cell>
          <cell r="G468" t="str">
            <v>汽车技术学院</v>
          </cell>
        </row>
        <row r="468">
          <cell r="J468" t="str">
            <v>蜂巢能源科技有限公司</v>
          </cell>
          <cell r="K468" t="str">
            <v>遂宁经开区云龙路33号</v>
          </cell>
        </row>
        <row r="469">
          <cell r="A469" t="str">
            <v>195607010503</v>
          </cell>
          <cell r="B469" t="str">
            <v>肖文俊</v>
          </cell>
          <cell r="C469" t="str">
            <v>汽车制造与试验技术</v>
          </cell>
          <cell r="D469" t="str">
            <v>460701</v>
          </cell>
          <cell r="E469" t="str">
            <v>19汽制2</v>
          </cell>
          <cell r="F469" t="str">
            <v>三年</v>
          </cell>
          <cell r="G469" t="str">
            <v>汽车技术学院</v>
          </cell>
        </row>
        <row r="469">
          <cell r="J469" t="str">
            <v>蜂巢能源科技有限公司</v>
          </cell>
          <cell r="K469" t="str">
            <v>江苏省常州市金坛开发区</v>
          </cell>
        </row>
        <row r="470">
          <cell r="A470" t="str">
            <v>195607010504</v>
          </cell>
          <cell r="B470" t="str">
            <v>陈海模</v>
          </cell>
          <cell r="C470" t="str">
            <v>汽车制造与试验技术</v>
          </cell>
          <cell r="D470" t="str">
            <v>460701</v>
          </cell>
          <cell r="E470" t="str">
            <v>19汽制2</v>
          </cell>
          <cell r="F470" t="str">
            <v>三年</v>
          </cell>
          <cell r="G470" t="str">
            <v>汽车技术学院</v>
          </cell>
        </row>
        <row r="470">
          <cell r="J470" t="str">
            <v>重庆长安汽车股份有限公司</v>
          </cell>
          <cell r="K470" t="str">
            <v>重庆市江北区鱼嘴镇</v>
          </cell>
        </row>
        <row r="471">
          <cell r="A471" t="str">
            <v>195607010505</v>
          </cell>
          <cell r="B471" t="str">
            <v>靳坤</v>
          </cell>
          <cell r="C471" t="str">
            <v>汽车制造与试验技术</v>
          </cell>
          <cell r="D471" t="str">
            <v>460701</v>
          </cell>
          <cell r="E471" t="str">
            <v>19汽制2</v>
          </cell>
          <cell r="F471" t="str">
            <v>三年</v>
          </cell>
          <cell r="G471" t="str">
            <v>汽车技术学院</v>
          </cell>
        </row>
        <row r="471">
          <cell r="J471" t="str">
            <v>四川吉利商用车有限公司</v>
          </cell>
          <cell r="K471" t="str">
            <v>南充市嘉陵区吉利大道</v>
          </cell>
        </row>
        <row r="472">
          <cell r="A472" t="str">
            <v>195607010506</v>
          </cell>
          <cell r="B472" t="str">
            <v>叶峻岚</v>
          </cell>
          <cell r="C472" t="str">
            <v>汽车制造与试验技术</v>
          </cell>
          <cell r="D472" t="str">
            <v>460701</v>
          </cell>
          <cell r="E472" t="str">
            <v>19汽制2</v>
          </cell>
          <cell r="F472" t="str">
            <v>三年</v>
          </cell>
          <cell r="G472" t="str">
            <v>汽车技术学院</v>
          </cell>
        </row>
        <row r="472">
          <cell r="J472" t="str">
            <v>重庆长安汽车股份有限公司</v>
          </cell>
          <cell r="K472" t="str">
            <v>重庆市江北区鱼嘴镇</v>
          </cell>
        </row>
        <row r="473">
          <cell r="A473" t="str">
            <v>195607010507</v>
          </cell>
          <cell r="B473" t="str">
            <v>林家豪</v>
          </cell>
          <cell r="C473" t="str">
            <v>汽车制造与试验技术</v>
          </cell>
          <cell r="D473" t="str">
            <v>460701</v>
          </cell>
          <cell r="E473" t="str">
            <v>19汽制2</v>
          </cell>
          <cell r="F473" t="str">
            <v>三年</v>
          </cell>
          <cell r="G473" t="str">
            <v>汽车技术学院</v>
          </cell>
        </row>
        <row r="473">
          <cell r="J473" t="e">
            <v>#N/A</v>
          </cell>
          <cell r="K473" t="e">
            <v>#N/A</v>
          </cell>
        </row>
        <row r="474">
          <cell r="A474" t="str">
            <v>195607010508</v>
          </cell>
          <cell r="B474" t="str">
            <v>张伟</v>
          </cell>
          <cell r="C474" t="str">
            <v>汽车制造与试验技术</v>
          </cell>
          <cell r="D474" t="str">
            <v>460701</v>
          </cell>
          <cell r="E474" t="str">
            <v>19汽制2</v>
          </cell>
          <cell r="F474" t="str">
            <v>三年</v>
          </cell>
          <cell r="G474" t="str">
            <v>汽车技术学院</v>
          </cell>
        </row>
        <row r="474">
          <cell r="J474" t="str">
            <v>蜂巢能源科技有限公司</v>
          </cell>
          <cell r="K474" t="str">
            <v>江苏常州金坛区鑫诚大道8899</v>
          </cell>
        </row>
        <row r="475">
          <cell r="A475" t="str">
            <v>195607010509</v>
          </cell>
          <cell r="B475" t="str">
            <v>张佳</v>
          </cell>
          <cell r="C475" t="str">
            <v>汽车制造与试验技术</v>
          </cell>
          <cell r="D475" t="str">
            <v>460701</v>
          </cell>
          <cell r="E475" t="str">
            <v>19汽制2</v>
          </cell>
          <cell r="F475" t="str">
            <v>三年</v>
          </cell>
          <cell r="G475" t="str">
            <v>汽车技术学院</v>
          </cell>
        </row>
        <row r="475">
          <cell r="J475" t="str">
            <v>蜂巢能源科技有限公司</v>
          </cell>
          <cell r="K475" t="str">
            <v>江苏常州金坛区鑫诚大道8899</v>
          </cell>
        </row>
        <row r="476">
          <cell r="A476" t="str">
            <v>195607010510</v>
          </cell>
          <cell r="B476" t="str">
            <v>杨靖</v>
          </cell>
          <cell r="C476" t="str">
            <v>汽车制造与试验技术</v>
          </cell>
          <cell r="D476" t="str">
            <v>460701</v>
          </cell>
          <cell r="E476" t="str">
            <v>19汽制2</v>
          </cell>
          <cell r="F476" t="str">
            <v>三年</v>
          </cell>
          <cell r="G476" t="str">
            <v>汽车技术学院</v>
          </cell>
        </row>
        <row r="476">
          <cell r="J476" t="str">
            <v>蜂巢能源科技有限公司</v>
          </cell>
          <cell r="K476" t="str">
            <v>江苏常州金坛区鑫诚大道8899</v>
          </cell>
        </row>
        <row r="477">
          <cell r="A477" t="str">
            <v>195607010511</v>
          </cell>
          <cell r="B477" t="str">
            <v>黑日木呷</v>
          </cell>
          <cell r="C477" t="str">
            <v>汽车制造与试验技术</v>
          </cell>
          <cell r="D477" t="str">
            <v>460701</v>
          </cell>
          <cell r="E477" t="str">
            <v>19汽制2</v>
          </cell>
          <cell r="F477" t="str">
            <v>三年</v>
          </cell>
          <cell r="G477" t="str">
            <v>汽车技术学院</v>
          </cell>
        </row>
        <row r="477">
          <cell r="J477" t="str">
            <v>蜂巢能源科技有限公司</v>
          </cell>
          <cell r="K477" t="str">
            <v>江苏常州金坛区鑫诚大道8899</v>
          </cell>
        </row>
        <row r="478">
          <cell r="A478" t="str">
            <v>195607010512</v>
          </cell>
          <cell r="B478" t="str">
            <v>说个尔古</v>
          </cell>
          <cell r="C478" t="str">
            <v>汽车制造与试验技术</v>
          </cell>
          <cell r="D478" t="str">
            <v>460701</v>
          </cell>
          <cell r="E478" t="str">
            <v>19汽制2</v>
          </cell>
          <cell r="F478" t="str">
            <v>三年</v>
          </cell>
          <cell r="G478" t="str">
            <v>汽车技术学院</v>
          </cell>
        </row>
        <row r="478">
          <cell r="J478" t="str">
            <v>蜂巢能源科技有限公司</v>
          </cell>
          <cell r="K478" t="str">
            <v>江苏常州金坛区鑫诚大道8899</v>
          </cell>
        </row>
        <row r="479">
          <cell r="A479" t="str">
            <v>195607010513</v>
          </cell>
          <cell r="B479" t="str">
            <v>邓佳豪</v>
          </cell>
          <cell r="C479" t="str">
            <v>汽车制造与试验技术</v>
          </cell>
          <cell r="D479" t="str">
            <v>460701</v>
          </cell>
          <cell r="E479" t="str">
            <v>19汽制2</v>
          </cell>
          <cell r="F479" t="str">
            <v>三年</v>
          </cell>
          <cell r="G479" t="str">
            <v>汽车技术学院</v>
          </cell>
        </row>
        <row r="479">
          <cell r="J479" t="str">
            <v>重庆长安汽车股份有限公司</v>
          </cell>
          <cell r="K479" t="str">
            <v>重庆市江北区鱼嘴镇</v>
          </cell>
        </row>
        <row r="480">
          <cell r="A480" t="str">
            <v>195607010514</v>
          </cell>
          <cell r="B480" t="str">
            <v>许鸿</v>
          </cell>
          <cell r="C480" t="str">
            <v>汽车制造与试验技术</v>
          </cell>
          <cell r="D480" t="str">
            <v>460701</v>
          </cell>
          <cell r="E480" t="str">
            <v>19汽制2</v>
          </cell>
          <cell r="F480" t="str">
            <v>三年</v>
          </cell>
          <cell r="G480" t="str">
            <v>汽车技术学院</v>
          </cell>
        </row>
        <row r="480">
          <cell r="J480" t="str">
            <v>自主实习</v>
          </cell>
          <cell r="K480" t="str">
            <v>遂宁船山区河东新区</v>
          </cell>
        </row>
        <row r="481">
          <cell r="A481" t="str">
            <v>195607010515</v>
          </cell>
          <cell r="B481" t="str">
            <v>陈启松</v>
          </cell>
          <cell r="C481" t="str">
            <v>汽车制造与试验技术</v>
          </cell>
          <cell r="D481" t="str">
            <v>460701</v>
          </cell>
          <cell r="E481" t="str">
            <v>19汽制2</v>
          </cell>
          <cell r="F481" t="str">
            <v>三年</v>
          </cell>
          <cell r="G481" t="str">
            <v>汽车技术学院</v>
          </cell>
        </row>
        <row r="481">
          <cell r="J481" t="str">
            <v>蜂巢能源科技有限公司</v>
          </cell>
          <cell r="K481" t="str">
            <v>江苏常州金坛区鑫诚大道8899</v>
          </cell>
        </row>
        <row r="482">
          <cell r="A482" t="str">
            <v>195607010516</v>
          </cell>
          <cell r="B482" t="str">
            <v>杨智洪</v>
          </cell>
          <cell r="C482" t="str">
            <v>汽车制造与试验技术</v>
          </cell>
          <cell r="D482" t="str">
            <v>460701</v>
          </cell>
          <cell r="E482" t="str">
            <v>19汽制2</v>
          </cell>
          <cell r="F482" t="str">
            <v>三年</v>
          </cell>
          <cell r="G482" t="str">
            <v>汽车技术学院</v>
          </cell>
        </row>
        <row r="482">
          <cell r="J482" t="str">
            <v>蜂巢能源科技有限公司</v>
          </cell>
          <cell r="K482" t="str">
            <v>江苏常州金坛区鑫诚大道8899</v>
          </cell>
        </row>
        <row r="483">
          <cell r="A483" t="str">
            <v>195607010517</v>
          </cell>
          <cell r="B483" t="str">
            <v>王梓潇</v>
          </cell>
          <cell r="C483" t="str">
            <v>汽车制造与试验技术</v>
          </cell>
          <cell r="D483" t="str">
            <v>460701</v>
          </cell>
          <cell r="E483" t="str">
            <v>19汽制2</v>
          </cell>
          <cell r="F483" t="str">
            <v>三年</v>
          </cell>
          <cell r="G483" t="str">
            <v>汽车技术学院</v>
          </cell>
        </row>
        <row r="483">
          <cell r="J483" t="str">
            <v>蜂巢能源科技有限公司</v>
          </cell>
          <cell r="K483" t="str">
            <v>江苏常州金坛区鑫诚大道8899</v>
          </cell>
        </row>
        <row r="484">
          <cell r="A484" t="str">
            <v>195607010518</v>
          </cell>
          <cell r="B484" t="str">
            <v>王龙飞</v>
          </cell>
          <cell r="C484" t="str">
            <v>汽车制造与试验技术</v>
          </cell>
          <cell r="D484" t="str">
            <v>460701</v>
          </cell>
          <cell r="E484" t="str">
            <v>19汽制2</v>
          </cell>
          <cell r="F484" t="str">
            <v>三年</v>
          </cell>
          <cell r="G484" t="str">
            <v>汽车技术学院</v>
          </cell>
        </row>
        <row r="484">
          <cell r="J484" t="str">
            <v>蜂巢能源科技有限公司</v>
          </cell>
          <cell r="K484" t="str">
            <v>江苏常州金坛区鑫诚大道8899</v>
          </cell>
        </row>
        <row r="485">
          <cell r="A485" t="str">
            <v>195607010519</v>
          </cell>
          <cell r="B485" t="str">
            <v>吴鹏</v>
          </cell>
          <cell r="C485" t="str">
            <v>汽车制造与试验技术</v>
          </cell>
          <cell r="D485" t="str">
            <v>460701</v>
          </cell>
          <cell r="E485" t="str">
            <v>19汽制2</v>
          </cell>
          <cell r="F485" t="str">
            <v>三年</v>
          </cell>
          <cell r="G485" t="str">
            <v>汽车技术学院</v>
          </cell>
        </row>
        <row r="485">
          <cell r="J485" t="str">
            <v>四川精典汽车服务连锁股份有限公司</v>
          </cell>
          <cell r="K485" t="str">
            <v>成都市武侯区永盛南街6号竹园二期</v>
          </cell>
        </row>
        <row r="486">
          <cell r="A486" t="str">
            <v>195607010520</v>
          </cell>
          <cell r="B486" t="str">
            <v>彭文武</v>
          </cell>
          <cell r="C486" t="str">
            <v>汽车制造与试验技术</v>
          </cell>
          <cell r="D486" t="str">
            <v>460701</v>
          </cell>
          <cell r="E486" t="str">
            <v>19汽制2</v>
          </cell>
          <cell r="F486" t="str">
            <v>三年</v>
          </cell>
          <cell r="G486" t="str">
            <v>汽车技术学院</v>
          </cell>
        </row>
        <row r="486">
          <cell r="J486" t="e">
            <v>#N/A</v>
          </cell>
          <cell r="K486" t="e">
            <v>#N/A</v>
          </cell>
        </row>
        <row r="487">
          <cell r="A487" t="str">
            <v>195607010521</v>
          </cell>
          <cell r="B487" t="str">
            <v>刘涛</v>
          </cell>
          <cell r="C487" t="str">
            <v>汽车制造与试验技术</v>
          </cell>
          <cell r="D487" t="str">
            <v>460701</v>
          </cell>
          <cell r="E487" t="str">
            <v>19汽制2</v>
          </cell>
          <cell r="F487" t="str">
            <v>三年</v>
          </cell>
          <cell r="G487" t="str">
            <v>汽车技术学院</v>
          </cell>
        </row>
        <row r="487">
          <cell r="J487" t="str">
            <v>重庆长安股份有限公司</v>
          </cell>
          <cell r="K487" t="str">
            <v>重庆市江北区鱼嘴镇</v>
          </cell>
        </row>
        <row r="488">
          <cell r="A488" t="str">
            <v>195607010522</v>
          </cell>
          <cell r="B488" t="str">
            <v>李孟平</v>
          </cell>
          <cell r="C488" t="str">
            <v>汽车制造与试验技术</v>
          </cell>
          <cell r="D488" t="str">
            <v>460701</v>
          </cell>
          <cell r="E488" t="str">
            <v>19汽制2</v>
          </cell>
          <cell r="F488" t="str">
            <v>三年</v>
          </cell>
          <cell r="G488" t="str">
            <v>汽车技术学院</v>
          </cell>
        </row>
        <row r="488">
          <cell r="J488" t="str">
            <v>自主实习</v>
          </cell>
          <cell r="K488" t="str">
            <v>四川省遂宁市船山区河东商贸城</v>
          </cell>
        </row>
        <row r="489">
          <cell r="A489" t="str">
            <v>195607010523</v>
          </cell>
          <cell r="B489" t="str">
            <v>戢光旭</v>
          </cell>
          <cell r="C489" t="str">
            <v>汽车制造与试验技术</v>
          </cell>
          <cell r="D489" t="str">
            <v>460701</v>
          </cell>
          <cell r="E489" t="str">
            <v>19汽制2</v>
          </cell>
          <cell r="F489" t="str">
            <v>三年</v>
          </cell>
          <cell r="G489" t="str">
            <v>汽车技术学院</v>
          </cell>
        </row>
        <row r="489">
          <cell r="J489" t="e">
            <v>#N/A</v>
          </cell>
          <cell r="K489" t="e">
            <v>#N/A</v>
          </cell>
        </row>
        <row r="490">
          <cell r="A490" t="str">
            <v>195607010524</v>
          </cell>
          <cell r="B490" t="str">
            <v>李彬</v>
          </cell>
          <cell r="C490" t="str">
            <v>汽车制造与试验技术</v>
          </cell>
          <cell r="D490" t="str">
            <v>460701</v>
          </cell>
          <cell r="E490" t="str">
            <v>19汽制2</v>
          </cell>
          <cell r="F490" t="str">
            <v>三年</v>
          </cell>
          <cell r="G490" t="str">
            <v>汽车技术学院</v>
          </cell>
        </row>
        <row r="490">
          <cell r="J490" t="str">
            <v>自主实习</v>
          </cell>
          <cell r="K490" t="str">
            <v>凉山州德昌县</v>
          </cell>
        </row>
        <row r="491">
          <cell r="A491" t="str">
            <v>195607010525</v>
          </cell>
          <cell r="B491" t="str">
            <v>许俊</v>
          </cell>
          <cell r="C491" t="str">
            <v>汽车制造与试验技术</v>
          </cell>
          <cell r="D491" t="str">
            <v>460701</v>
          </cell>
          <cell r="E491" t="str">
            <v>19汽制2</v>
          </cell>
          <cell r="F491" t="str">
            <v>三年</v>
          </cell>
          <cell r="G491" t="str">
            <v>汽车技术学院</v>
          </cell>
        </row>
        <row r="491">
          <cell r="J491" t="str">
            <v>重庆长安股份有限公司</v>
          </cell>
          <cell r="K491" t="str">
            <v>重庆市江北区鱼嘴镇</v>
          </cell>
        </row>
        <row r="492">
          <cell r="A492" t="str">
            <v>195607010527</v>
          </cell>
          <cell r="B492" t="str">
            <v>王赢</v>
          </cell>
          <cell r="C492" t="str">
            <v>汽车制造与试验技术</v>
          </cell>
          <cell r="D492" t="str">
            <v>460701</v>
          </cell>
          <cell r="E492" t="str">
            <v>19汽制2</v>
          </cell>
          <cell r="F492" t="str">
            <v>三年</v>
          </cell>
          <cell r="G492" t="str">
            <v>汽车技术学院</v>
          </cell>
        </row>
        <row r="492">
          <cell r="J492" t="str">
            <v>蜂巢能源科技有限公司</v>
          </cell>
          <cell r="K492" t="str">
            <v>江苏常州金坛区鑫诚大道8899</v>
          </cell>
        </row>
        <row r="493">
          <cell r="A493" t="str">
            <v>195607010528</v>
          </cell>
          <cell r="B493" t="str">
            <v>周海宇</v>
          </cell>
          <cell r="C493" t="str">
            <v>汽车制造与试验技术</v>
          </cell>
          <cell r="D493" t="str">
            <v>460701</v>
          </cell>
          <cell r="E493" t="str">
            <v>19汽制2</v>
          </cell>
          <cell r="F493" t="str">
            <v>三年</v>
          </cell>
          <cell r="G493" t="str">
            <v>汽车技术学院</v>
          </cell>
        </row>
        <row r="493">
          <cell r="J493" t="str">
            <v>蜂巢能源科技有限公司</v>
          </cell>
          <cell r="K493" t="str">
            <v>江苏常州金坛区鑫诚大道8899</v>
          </cell>
        </row>
        <row r="494">
          <cell r="A494" t="str">
            <v>195607010529</v>
          </cell>
          <cell r="B494" t="str">
            <v>胡鑫</v>
          </cell>
          <cell r="C494" t="str">
            <v>汽车制造与试验技术</v>
          </cell>
          <cell r="D494" t="str">
            <v>460701</v>
          </cell>
          <cell r="E494" t="str">
            <v>19汽制2</v>
          </cell>
          <cell r="F494" t="str">
            <v>三年</v>
          </cell>
          <cell r="G494" t="str">
            <v>汽车技术学院</v>
          </cell>
        </row>
        <row r="494">
          <cell r="J494" t="str">
            <v>参军</v>
          </cell>
          <cell r="K494" t="str">
            <v>参军</v>
          </cell>
        </row>
        <row r="495">
          <cell r="A495" t="str">
            <v>195607010530</v>
          </cell>
          <cell r="B495" t="str">
            <v>唐彪</v>
          </cell>
          <cell r="C495" t="str">
            <v>汽车制造与试验技术</v>
          </cell>
          <cell r="D495" t="str">
            <v>460701</v>
          </cell>
          <cell r="E495" t="str">
            <v>19汽制2</v>
          </cell>
          <cell r="F495" t="str">
            <v>三年</v>
          </cell>
          <cell r="G495" t="str">
            <v>汽车技术学院</v>
          </cell>
        </row>
        <row r="495">
          <cell r="J495" t="str">
            <v>参军</v>
          </cell>
          <cell r="K495" t="str">
            <v>参军</v>
          </cell>
        </row>
        <row r="496">
          <cell r="A496" t="str">
            <v>195607010302</v>
          </cell>
          <cell r="B496" t="str">
            <v>刘一凡</v>
          </cell>
          <cell r="C496" t="str">
            <v>汽车制造与试验技术</v>
          </cell>
          <cell r="D496" t="str">
            <v>460701</v>
          </cell>
          <cell r="E496" t="str">
            <v>19汽制3</v>
          </cell>
          <cell r="F496" t="str">
            <v>三年</v>
          </cell>
          <cell r="G496" t="str">
            <v>汽车技术学院</v>
          </cell>
        </row>
        <row r="496">
          <cell r="J496" t="e">
            <v>#N/A</v>
          </cell>
          <cell r="K496" t="e">
            <v>#N/A</v>
          </cell>
        </row>
        <row r="497">
          <cell r="A497" t="str">
            <v>195607010304</v>
          </cell>
          <cell r="B497" t="str">
            <v>彭杰</v>
          </cell>
          <cell r="C497" t="str">
            <v>汽车制造与试验技术</v>
          </cell>
          <cell r="D497" t="str">
            <v>460701</v>
          </cell>
          <cell r="E497" t="str">
            <v>19汽制3</v>
          </cell>
          <cell r="F497" t="str">
            <v>三年</v>
          </cell>
          <cell r="G497" t="str">
            <v>汽车技术学院</v>
          </cell>
        </row>
        <row r="497">
          <cell r="J497" t="e">
            <v>#N/A</v>
          </cell>
          <cell r="K497" t="e">
            <v>#N/A</v>
          </cell>
        </row>
        <row r="498">
          <cell r="A498" t="str">
            <v>195607010305</v>
          </cell>
          <cell r="B498" t="str">
            <v>周永君</v>
          </cell>
          <cell r="C498" t="str">
            <v>汽车制造与试验技术</v>
          </cell>
          <cell r="D498" t="str">
            <v>460701</v>
          </cell>
          <cell r="E498" t="str">
            <v>19汽制3</v>
          </cell>
          <cell r="F498" t="str">
            <v>三年</v>
          </cell>
          <cell r="G498" t="str">
            <v>汽车技术学院</v>
          </cell>
        </row>
        <row r="498">
          <cell r="J498" t="str">
            <v>四川江淮汽车有限公司</v>
          </cell>
          <cell r="K498" t="str">
            <v>遂宁市安居区</v>
          </cell>
        </row>
        <row r="499">
          <cell r="A499" t="str">
            <v>195607010309</v>
          </cell>
          <cell r="B499" t="str">
            <v>王章锋</v>
          </cell>
          <cell r="C499" t="str">
            <v>汽车制造与试验技术</v>
          </cell>
          <cell r="D499" t="str">
            <v>460701</v>
          </cell>
          <cell r="E499" t="str">
            <v>19汽制3</v>
          </cell>
          <cell r="F499" t="str">
            <v>三年</v>
          </cell>
          <cell r="G499" t="str">
            <v>汽车技术学院</v>
          </cell>
        </row>
        <row r="499">
          <cell r="J499" t="e">
            <v>#N/A</v>
          </cell>
          <cell r="K499" t="e">
            <v>#N/A</v>
          </cell>
        </row>
        <row r="500">
          <cell r="A500" t="str">
            <v>195607010312</v>
          </cell>
          <cell r="B500" t="str">
            <v>李宜庭</v>
          </cell>
          <cell r="C500" t="str">
            <v>汽车制造与试验技术</v>
          </cell>
          <cell r="D500" t="str">
            <v>460701</v>
          </cell>
          <cell r="E500" t="str">
            <v>19汽制3</v>
          </cell>
          <cell r="F500" t="str">
            <v>三年</v>
          </cell>
          <cell r="G500" t="str">
            <v>汽车技术学院</v>
          </cell>
        </row>
        <row r="500">
          <cell r="J500" t="str">
            <v>吐鲁番金剑安保公司</v>
          </cell>
          <cell r="K500" t="str">
            <v>新疆哈密市石油新城昌盛路51号</v>
          </cell>
        </row>
        <row r="501">
          <cell r="A501" t="str">
            <v>195607010320</v>
          </cell>
          <cell r="B501" t="str">
            <v>杨鹏</v>
          </cell>
          <cell r="C501" t="str">
            <v>汽车制造与试验技术</v>
          </cell>
          <cell r="D501" t="str">
            <v>460701</v>
          </cell>
          <cell r="E501" t="str">
            <v>19汽制3</v>
          </cell>
          <cell r="F501" t="str">
            <v>三年</v>
          </cell>
          <cell r="G501" t="str">
            <v>汽车技术学院</v>
          </cell>
        </row>
        <row r="501">
          <cell r="J501" t="str">
            <v>德昌县永吉汽修厂</v>
          </cell>
          <cell r="K501" t="str">
            <v>德昌县</v>
          </cell>
        </row>
        <row r="502">
          <cell r="A502" t="str">
            <v>195607010327</v>
          </cell>
          <cell r="B502" t="str">
            <v>张宗贵</v>
          </cell>
          <cell r="C502" t="str">
            <v>汽车制造与试验技术</v>
          </cell>
          <cell r="D502" t="str">
            <v>460701</v>
          </cell>
          <cell r="E502" t="str">
            <v>19汽制3</v>
          </cell>
          <cell r="F502" t="str">
            <v>三年</v>
          </cell>
          <cell r="G502" t="str">
            <v>汽车技术学院</v>
          </cell>
        </row>
        <row r="502">
          <cell r="J502" t="e">
            <v>#N/A</v>
          </cell>
          <cell r="K502" t="e">
            <v>#N/A</v>
          </cell>
        </row>
        <row r="503">
          <cell r="A503" t="str">
            <v>195607010401</v>
          </cell>
          <cell r="B503" t="str">
            <v>方树基</v>
          </cell>
          <cell r="C503" t="str">
            <v>汽车制造与试验技术</v>
          </cell>
          <cell r="D503" t="str">
            <v>460701</v>
          </cell>
          <cell r="E503" t="str">
            <v>19汽制4</v>
          </cell>
          <cell r="F503" t="str">
            <v>三年</v>
          </cell>
          <cell r="G503" t="str">
            <v>汽车技术学院</v>
          </cell>
        </row>
        <row r="503">
          <cell r="J503" t="e">
            <v>#N/A</v>
          </cell>
          <cell r="K503" t="e">
            <v>#N/A</v>
          </cell>
        </row>
        <row r="504">
          <cell r="A504" t="str">
            <v>195607010415</v>
          </cell>
          <cell r="B504" t="str">
            <v>王鑫</v>
          </cell>
          <cell r="C504" t="str">
            <v>汽车制造与试验技术</v>
          </cell>
          <cell r="D504" t="str">
            <v>460701</v>
          </cell>
          <cell r="E504" t="str">
            <v>19汽制4</v>
          </cell>
          <cell r="F504" t="str">
            <v>三年</v>
          </cell>
          <cell r="G504" t="str">
            <v>汽车技术学院</v>
          </cell>
        </row>
        <row r="504">
          <cell r="J504" t="str">
            <v>入伍</v>
          </cell>
          <cell r="K504">
            <v>0</v>
          </cell>
        </row>
        <row r="505">
          <cell r="A505" t="str">
            <v>195607010417</v>
          </cell>
          <cell r="B505" t="str">
            <v>尹龙江</v>
          </cell>
          <cell r="C505" t="str">
            <v>汽车制造与试验技术</v>
          </cell>
          <cell r="D505" t="str">
            <v>460701</v>
          </cell>
          <cell r="E505" t="str">
            <v>19汽制4</v>
          </cell>
          <cell r="F505" t="str">
            <v>三年</v>
          </cell>
          <cell r="G505" t="str">
            <v>汽车技术学院</v>
          </cell>
        </row>
        <row r="505">
          <cell r="J505" t="e">
            <v>#N/A</v>
          </cell>
          <cell r="K505" t="e">
            <v>#N/A</v>
          </cell>
        </row>
        <row r="506">
          <cell r="A506" t="str">
            <v>195101170102</v>
          </cell>
          <cell r="B506" t="str">
            <v>达真卓玛</v>
          </cell>
          <cell r="C506" t="str">
            <v>现代农业装备应用技术</v>
          </cell>
          <cell r="D506" t="str">
            <v>410113</v>
          </cell>
          <cell r="E506" t="str">
            <v>19农技</v>
          </cell>
          <cell r="F506" t="str">
            <v>三年</v>
          </cell>
          <cell r="G506" t="str">
            <v>汽车技术学院</v>
          </cell>
        </row>
        <row r="506">
          <cell r="J506" t="str">
            <v>融媒体中心</v>
          </cell>
          <cell r="K506" t="str">
            <v>四川省阿坝州壤塘县</v>
          </cell>
        </row>
        <row r="507">
          <cell r="A507" t="str">
            <v>195101170104</v>
          </cell>
          <cell r="B507" t="str">
            <v>刘璎娴</v>
          </cell>
          <cell r="C507" t="str">
            <v>现代农业装备应用技术</v>
          </cell>
          <cell r="D507" t="str">
            <v>410113</v>
          </cell>
          <cell r="E507" t="str">
            <v>19农技</v>
          </cell>
          <cell r="F507" t="str">
            <v>三年</v>
          </cell>
          <cell r="G507" t="str">
            <v>汽车技术学院</v>
          </cell>
        </row>
        <row r="507">
          <cell r="J507" t="e">
            <v>#N/A</v>
          </cell>
          <cell r="K507" t="e">
            <v>#N/A</v>
          </cell>
        </row>
        <row r="508">
          <cell r="A508" t="str">
            <v>195101170107</v>
          </cell>
          <cell r="B508" t="str">
            <v>罗婧</v>
          </cell>
          <cell r="C508" t="str">
            <v>现代农业装备应用技术</v>
          </cell>
          <cell r="D508" t="str">
            <v>410113</v>
          </cell>
          <cell r="E508" t="str">
            <v>19农技</v>
          </cell>
          <cell r="F508" t="str">
            <v>三年</v>
          </cell>
          <cell r="G508" t="str">
            <v>汽车技术学院</v>
          </cell>
        </row>
        <row r="508">
          <cell r="J508" t="str">
            <v>四川巴迪小虎服装有限公司</v>
          </cell>
          <cell r="K508" t="str">
            <v>四川省成都市彭州市西河东路166号6-2</v>
          </cell>
        </row>
        <row r="509">
          <cell r="A509" t="str">
            <v>195101170113</v>
          </cell>
          <cell r="B509" t="str">
            <v>何乙鑫</v>
          </cell>
          <cell r="C509" t="str">
            <v>现代农业装备应用技术</v>
          </cell>
          <cell r="D509" t="str">
            <v>410113</v>
          </cell>
          <cell r="E509" t="str">
            <v>19农技</v>
          </cell>
          <cell r="F509" t="str">
            <v>三年</v>
          </cell>
          <cell r="G509" t="str">
            <v>汽车技术学院</v>
          </cell>
        </row>
        <row r="509">
          <cell r="J509" t="e">
            <v>#N/A</v>
          </cell>
          <cell r="K509" t="e">
            <v>#N/A</v>
          </cell>
        </row>
        <row r="510">
          <cell r="A510" t="str">
            <v>195101170117</v>
          </cell>
          <cell r="B510" t="str">
            <v>向秋曲批</v>
          </cell>
          <cell r="C510" t="str">
            <v>现代农业装备应用技术</v>
          </cell>
          <cell r="D510" t="str">
            <v>410113</v>
          </cell>
          <cell r="E510" t="str">
            <v>19农技</v>
          </cell>
          <cell r="F510" t="str">
            <v>三年</v>
          </cell>
          <cell r="G510" t="str">
            <v>汽车技术学院</v>
          </cell>
        </row>
        <row r="510">
          <cell r="J510" t="str">
            <v>巴塘县农牧农村和科技局</v>
          </cell>
          <cell r="K510" t="str">
            <v>四川省甘孜州巴塘县</v>
          </cell>
        </row>
        <row r="511">
          <cell r="A511" t="str">
            <v>195101170118</v>
          </cell>
          <cell r="B511" t="str">
            <v>洛绒丁真</v>
          </cell>
          <cell r="C511" t="str">
            <v>现代农业装备应用技术</v>
          </cell>
          <cell r="D511" t="str">
            <v>410113</v>
          </cell>
          <cell r="E511" t="str">
            <v>19农技</v>
          </cell>
          <cell r="F511" t="str">
            <v>三年</v>
          </cell>
          <cell r="G511" t="str">
            <v>汽车技术学院</v>
          </cell>
        </row>
        <row r="511">
          <cell r="J511" t="str">
            <v>乡城县农村农牧和科技局</v>
          </cell>
          <cell r="K511" t="str">
            <v>四川省甘孜州乡城县</v>
          </cell>
        </row>
        <row r="512">
          <cell r="A512" t="str">
            <v>195101170119</v>
          </cell>
          <cell r="B512" t="str">
            <v>格松泽仁</v>
          </cell>
          <cell r="C512" t="str">
            <v>现代农业装备应用技术</v>
          </cell>
          <cell r="D512" t="str">
            <v>410113</v>
          </cell>
          <cell r="E512" t="str">
            <v>19农技</v>
          </cell>
          <cell r="F512" t="str">
            <v>三年</v>
          </cell>
          <cell r="G512" t="str">
            <v>汽车技术学院</v>
          </cell>
        </row>
        <row r="512">
          <cell r="J512" t="str">
            <v>巴塘县热思村完小</v>
          </cell>
          <cell r="K512" t="str">
            <v>四川省甘孜州巴塘县地巫乡四点坝村</v>
          </cell>
        </row>
        <row r="513">
          <cell r="A513" t="str">
            <v>195101170122</v>
          </cell>
          <cell r="B513" t="str">
            <v>刘雨嘉</v>
          </cell>
          <cell r="C513" t="str">
            <v>现代农业装备应用技术</v>
          </cell>
          <cell r="D513" t="str">
            <v>410113</v>
          </cell>
          <cell r="E513" t="str">
            <v>19农技</v>
          </cell>
          <cell r="F513" t="str">
            <v>三年</v>
          </cell>
          <cell r="G513" t="str">
            <v>汽车技术学院</v>
          </cell>
        </row>
        <row r="513">
          <cell r="J513" t="str">
            <v>无</v>
          </cell>
          <cell r="K513" t="str">
            <v>无</v>
          </cell>
        </row>
        <row r="514">
          <cell r="A514" t="str">
            <v>196303010123</v>
          </cell>
          <cell r="B514" t="str">
            <v>张婧</v>
          </cell>
          <cell r="C514" t="str">
            <v>大数据与财务管理</v>
          </cell>
          <cell r="D514" t="str">
            <v>530301</v>
          </cell>
          <cell r="E514" t="str">
            <v>19财务1</v>
          </cell>
          <cell r="F514" t="str">
            <v>三年</v>
          </cell>
          <cell r="G514" t="str">
            <v>数字经济学院</v>
          </cell>
        </row>
        <row r="514">
          <cell r="J514" t="e">
            <v>#N/A</v>
          </cell>
          <cell r="K514" t="e">
            <v>#N/A</v>
          </cell>
        </row>
        <row r="515">
          <cell r="A515" t="str">
            <v>196303010126</v>
          </cell>
          <cell r="B515" t="str">
            <v>陈禄</v>
          </cell>
          <cell r="C515" t="str">
            <v>大数据与财务管理</v>
          </cell>
          <cell r="D515" t="str">
            <v>530301</v>
          </cell>
          <cell r="E515" t="str">
            <v>19财务1</v>
          </cell>
          <cell r="F515" t="str">
            <v>三年</v>
          </cell>
          <cell r="G515" t="str">
            <v>数字经济学院</v>
          </cell>
        </row>
        <row r="515">
          <cell r="J515">
            <v>0</v>
          </cell>
          <cell r="K515">
            <v>0</v>
          </cell>
        </row>
        <row r="516">
          <cell r="A516" t="str">
            <v>196303010129</v>
          </cell>
          <cell r="B516" t="str">
            <v>罗静</v>
          </cell>
          <cell r="C516" t="str">
            <v>大数据与财务管理</v>
          </cell>
          <cell r="D516" t="str">
            <v>530301</v>
          </cell>
          <cell r="E516" t="str">
            <v>19财务1</v>
          </cell>
          <cell r="F516" t="str">
            <v>三年</v>
          </cell>
          <cell r="G516" t="str">
            <v>数字经济学院</v>
          </cell>
        </row>
        <row r="516">
          <cell r="J516" t="e">
            <v>#N/A</v>
          </cell>
          <cell r="K516" t="e">
            <v>#N/A</v>
          </cell>
        </row>
        <row r="517">
          <cell r="A517" t="str">
            <v>176303010124</v>
          </cell>
          <cell r="B517" t="str">
            <v>张垚</v>
          </cell>
          <cell r="C517" t="str">
            <v>大数据与财务管理</v>
          </cell>
          <cell r="D517" t="str">
            <v>530301</v>
          </cell>
          <cell r="E517" t="str">
            <v>19财务2</v>
          </cell>
          <cell r="F517" t="str">
            <v>二年</v>
          </cell>
          <cell r="G517" t="str">
            <v>数字经济学院</v>
          </cell>
        </row>
        <row r="517">
          <cell r="J517">
            <v>0</v>
          </cell>
          <cell r="K517">
            <v>0</v>
          </cell>
        </row>
        <row r="518">
          <cell r="A518" t="str">
            <v>196303010227</v>
          </cell>
          <cell r="B518" t="str">
            <v>陈杰</v>
          </cell>
          <cell r="C518" t="str">
            <v>大数据与财务管理</v>
          </cell>
          <cell r="D518" t="str">
            <v>530301</v>
          </cell>
          <cell r="E518" t="str">
            <v>19财务2</v>
          </cell>
          <cell r="F518" t="str">
            <v>三年</v>
          </cell>
          <cell r="G518" t="str">
            <v>数字经济学院</v>
          </cell>
        </row>
        <row r="518">
          <cell r="J518" t="e">
            <v>#N/A</v>
          </cell>
          <cell r="K518" t="e">
            <v>#N/A</v>
          </cell>
        </row>
        <row r="519">
          <cell r="A519" t="str">
            <v>196303010232</v>
          </cell>
          <cell r="B519" t="str">
            <v>代咏春</v>
          </cell>
          <cell r="C519" t="str">
            <v>大数据与财务管理</v>
          </cell>
          <cell r="D519" t="str">
            <v>530301</v>
          </cell>
          <cell r="E519" t="str">
            <v>19财务2</v>
          </cell>
          <cell r="F519" t="str">
            <v>三年</v>
          </cell>
          <cell r="G519" t="str">
            <v>数字经济学院</v>
          </cell>
        </row>
        <row r="519">
          <cell r="J519" t="e">
            <v>#N/A</v>
          </cell>
          <cell r="K519" t="e">
            <v>#N/A</v>
          </cell>
        </row>
        <row r="520">
          <cell r="A520" t="str">
            <v>196303010234</v>
          </cell>
          <cell r="B520" t="str">
            <v>曲扎</v>
          </cell>
          <cell r="C520" t="str">
            <v>大数据与财务管理</v>
          </cell>
          <cell r="D520" t="str">
            <v>530301</v>
          </cell>
          <cell r="E520" t="str">
            <v>19财务2</v>
          </cell>
          <cell r="F520" t="str">
            <v>二年</v>
          </cell>
          <cell r="G520" t="str">
            <v>数字经济学院</v>
          </cell>
        </row>
        <row r="520">
          <cell r="J520" t="e">
            <v>#N/A</v>
          </cell>
          <cell r="K520" t="e">
            <v>#N/A</v>
          </cell>
        </row>
        <row r="521">
          <cell r="A521" t="str">
            <v>206303021106</v>
          </cell>
          <cell r="B521" t="str">
            <v>登巴泽绒</v>
          </cell>
          <cell r="C521" t="str">
            <v>大数据与会计</v>
          </cell>
          <cell r="D521" t="str">
            <v>530302</v>
          </cell>
          <cell r="E521" t="str">
            <v>17会计W</v>
          </cell>
          <cell r="F521" t="str">
            <v>五年</v>
          </cell>
          <cell r="G521" t="str">
            <v>数字经济学院</v>
          </cell>
        </row>
        <row r="521">
          <cell r="J521" t="str">
            <v>炉霍县人力资源保障局</v>
          </cell>
          <cell r="K521" t="str">
            <v>四川省炉霍县</v>
          </cell>
        </row>
        <row r="522">
          <cell r="A522" t="str">
            <v>206303021111</v>
          </cell>
          <cell r="B522" t="str">
            <v>丁真向秋</v>
          </cell>
          <cell r="C522" t="str">
            <v>大数据与会计</v>
          </cell>
          <cell r="D522" t="str">
            <v>530302</v>
          </cell>
          <cell r="E522" t="str">
            <v>17会计W</v>
          </cell>
          <cell r="F522" t="str">
            <v>五年</v>
          </cell>
          <cell r="G522" t="str">
            <v>数字经济学院</v>
          </cell>
        </row>
        <row r="522">
          <cell r="J522" t="str">
            <v>新疆军区32161部队</v>
          </cell>
          <cell r="K522" t="str">
            <v>新疆库尔勒</v>
          </cell>
        </row>
        <row r="523">
          <cell r="A523" t="str">
            <v>206303021144</v>
          </cell>
          <cell r="B523" t="str">
            <v>扎西措</v>
          </cell>
          <cell r="C523" t="str">
            <v>大数据与会计</v>
          </cell>
          <cell r="D523" t="str">
            <v>530302</v>
          </cell>
          <cell r="E523" t="str">
            <v>17会计W</v>
          </cell>
          <cell r="F523" t="str">
            <v>五年</v>
          </cell>
          <cell r="G523" t="str">
            <v>数字经济学院</v>
          </cell>
        </row>
        <row r="523">
          <cell r="J523" t="str">
            <v>甘孜藏族自治州儿童福利院</v>
          </cell>
          <cell r="K523" t="str">
            <v>四川康定市</v>
          </cell>
        </row>
        <row r="524">
          <cell r="A524" t="str">
            <v>206303021146</v>
          </cell>
          <cell r="B524" t="str">
            <v>邵富蹛</v>
          </cell>
          <cell r="C524" t="str">
            <v>大数据与会计</v>
          </cell>
          <cell r="D524" t="str">
            <v>530302</v>
          </cell>
          <cell r="E524" t="str">
            <v>17会计W</v>
          </cell>
          <cell r="F524" t="str">
            <v>五年</v>
          </cell>
          <cell r="G524" t="str">
            <v>数字经济学院</v>
          </cell>
        </row>
        <row r="524">
          <cell r="J524" t="str">
            <v>遂宁翼堃网络科技有限公司</v>
          </cell>
          <cell r="K524" t="str">
            <v>四川遂宁市</v>
          </cell>
        </row>
        <row r="525">
          <cell r="A525" t="str">
            <v>196303020109</v>
          </cell>
          <cell r="B525" t="str">
            <v>卫建君</v>
          </cell>
          <cell r="C525" t="str">
            <v>大数据与会计</v>
          </cell>
          <cell r="D525" t="str">
            <v>530302</v>
          </cell>
          <cell r="E525" t="str">
            <v>19会计1</v>
          </cell>
          <cell r="F525" t="str">
            <v>三年</v>
          </cell>
          <cell r="G525" t="str">
            <v>数字经济学院</v>
          </cell>
        </row>
        <row r="525">
          <cell r="J525" t="e">
            <v>#N/A</v>
          </cell>
          <cell r="K525" t="e">
            <v>#N/A</v>
          </cell>
        </row>
        <row r="526">
          <cell r="A526" t="str">
            <v>196303020116</v>
          </cell>
          <cell r="B526" t="str">
            <v>赵飞龙</v>
          </cell>
          <cell r="C526" t="str">
            <v>大数据与会计</v>
          </cell>
          <cell r="D526" t="str">
            <v>530302</v>
          </cell>
          <cell r="E526" t="str">
            <v>19会计1</v>
          </cell>
          <cell r="F526" t="str">
            <v>三年</v>
          </cell>
          <cell r="G526" t="str">
            <v>数字经济学院</v>
          </cell>
        </row>
        <row r="526">
          <cell r="J526" t="e">
            <v>#N/A</v>
          </cell>
          <cell r="K526" t="e">
            <v>#N/A</v>
          </cell>
        </row>
        <row r="527">
          <cell r="A527" t="str">
            <v>196303020130</v>
          </cell>
          <cell r="B527" t="str">
            <v>戢炳莹</v>
          </cell>
          <cell r="C527" t="str">
            <v>大数据与会计</v>
          </cell>
          <cell r="D527" t="str">
            <v>530302</v>
          </cell>
          <cell r="E527" t="str">
            <v>19会计1</v>
          </cell>
          <cell r="F527" t="str">
            <v>三年</v>
          </cell>
          <cell r="G527" t="str">
            <v>数字经济学院</v>
          </cell>
        </row>
        <row r="527">
          <cell r="J527" t="e">
            <v>#N/A</v>
          </cell>
          <cell r="K527" t="e">
            <v>#N/A</v>
          </cell>
        </row>
        <row r="528">
          <cell r="A528" t="str">
            <v>196303020301</v>
          </cell>
          <cell r="B528" t="str">
            <v>冯安琪</v>
          </cell>
          <cell r="C528" t="str">
            <v>大数据与会计</v>
          </cell>
          <cell r="D528" t="str">
            <v>530302</v>
          </cell>
          <cell r="E528" t="str">
            <v>19会计3</v>
          </cell>
          <cell r="F528" t="str">
            <v>三年</v>
          </cell>
          <cell r="G528" t="str">
            <v>数字经济学院</v>
          </cell>
        </row>
        <row r="528">
          <cell r="J528" t="e">
            <v>#N/A</v>
          </cell>
          <cell r="K528" t="e">
            <v>#N/A</v>
          </cell>
        </row>
        <row r="529">
          <cell r="A529" t="str">
            <v>13162020608108</v>
          </cell>
          <cell r="B529" t="str">
            <v>骆梦</v>
          </cell>
          <cell r="C529" t="str">
            <v>大数据与会计</v>
          </cell>
          <cell r="D529" t="str">
            <v>530302</v>
          </cell>
          <cell r="E529" t="str">
            <v>19会计4</v>
          </cell>
          <cell r="F529" t="str">
            <v>三年</v>
          </cell>
          <cell r="G529" t="str">
            <v>数字经济学院</v>
          </cell>
        </row>
        <row r="529">
          <cell r="J529">
            <v>0</v>
          </cell>
          <cell r="K529">
            <v>0</v>
          </cell>
        </row>
        <row r="530">
          <cell r="A530" t="str">
            <v>196303020402</v>
          </cell>
          <cell r="B530" t="str">
            <v>刘平安</v>
          </cell>
          <cell r="C530" t="str">
            <v>大数据与会计</v>
          </cell>
          <cell r="D530" t="str">
            <v>530302</v>
          </cell>
          <cell r="E530" t="str">
            <v>19会计4</v>
          </cell>
          <cell r="F530" t="str">
            <v>三年</v>
          </cell>
          <cell r="G530" t="str">
            <v>数字经济学院</v>
          </cell>
        </row>
        <row r="530">
          <cell r="J530">
            <v>0</v>
          </cell>
          <cell r="K530">
            <v>0</v>
          </cell>
        </row>
        <row r="531">
          <cell r="A531" t="str">
            <v>196303020436</v>
          </cell>
          <cell r="B531" t="str">
            <v>袁小雪</v>
          </cell>
          <cell r="C531" t="str">
            <v>大数据与会计</v>
          </cell>
          <cell r="D531" t="str">
            <v>530302</v>
          </cell>
          <cell r="E531" t="str">
            <v>19会计4</v>
          </cell>
          <cell r="F531" t="str">
            <v>三年</v>
          </cell>
          <cell r="G531" t="str">
            <v>数字经济学院</v>
          </cell>
        </row>
        <row r="531">
          <cell r="J531" t="e">
            <v>#N/A</v>
          </cell>
          <cell r="K531" t="e">
            <v>#N/A</v>
          </cell>
        </row>
        <row r="532">
          <cell r="A532" t="str">
            <v>196307010101</v>
          </cell>
          <cell r="B532" t="str">
            <v>陈万</v>
          </cell>
          <cell r="C532" t="str">
            <v>市场营销</v>
          </cell>
          <cell r="D532" t="str">
            <v>530605</v>
          </cell>
          <cell r="E532" t="str">
            <v>19营销</v>
          </cell>
          <cell r="F532" t="str">
            <v>三年</v>
          </cell>
          <cell r="G532" t="str">
            <v>数字经济学院</v>
          </cell>
        </row>
        <row r="532">
          <cell r="J532" t="str">
            <v>上海灿耀天昂智能科技有限公司</v>
          </cell>
          <cell r="K532" t="str">
            <v>上海市浦东新区金桥镇五莲路1067号药昂阁</v>
          </cell>
        </row>
        <row r="533">
          <cell r="A533" t="str">
            <v>196702040101</v>
          </cell>
          <cell r="B533" t="str">
            <v>唐豪</v>
          </cell>
          <cell r="C533" t="str">
            <v>旅游英语</v>
          </cell>
          <cell r="D533" t="str">
            <v>570203</v>
          </cell>
          <cell r="E533" t="str">
            <v>19旅英1</v>
          </cell>
          <cell r="F533" t="str">
            <v>三年</v>
          </cell>
          <cell r="G533" t="str">
            <v>外国语学院</v>
          </cell>
        </row>
        <row r="533">
          <cell r="J533" t="e">
            <v>#N/A</v>
          </cell>
          <cell r="K533" t="e">
            <v>#N/A</v>
          </cell>
        </row>
        <row r="534">
          <cell r="A534" t="str">
            <v>196702040107</v>
          </cell>
          <cell r="B534" t="str">
            <v>李尚雪</v>
          </cell>
          <cell r="C534" t="str">
            <v>旅游英语</v>
          </cell>
          <cell r="D534" t="str">
            <v>570203</v>
          </cell>
          <cell r="E534" t="str">
            <v>19旅英1</v>
          </cell>
          <cell r="F534" t="str">
            <v>三年</v>
          </cell>
          <cell r="G534" t="str">
            <v>外国语学院</v>
          </cell>
        </row>
        <row r="534">
          <cell r="J534" t="str">
            <v>成都豪士特</v>
          </cell>
          <cell r="K534" t="str">
            <v>成都双流区</v>
          </cell>
        </row>
        <row r="535">
          <cell r="A535" t="str">
            <v>196702040108</v>
          </cell>
          <cell r="B535" t="str">
            <v>彭婉儿</v>
          </cell>
          <cell r="C535" t="str">
            <v>旅游英语</v>
          </cell>
          <cell r="D535" t="str">
            <v>570203</v>
          </cell>
          <cell r="E535" t="str">
            <v>19旅英1</v>
          </cell>
          <cell r="F535" t="str">
            <v>三年</v>
          </cell>
          <cell r="G535" t="str">
            <v>外国语学院</v>
          </cell>
        </row>
        <row r="535">
          <cell r="J535" t="str">
            <v>保利木业</v>
          </cell>
          <cell r="K535" t="str">
            <v>广东省东莞市</v>
          </cell>
        </row>
        <row r="536">
          <cell r="A536" t="str">
            <v>196702040111</v>
          </cell>
          <cell r="B536" t="str">
            <v>杨丽娟</v>
          </cell>
          <cell r="C536" t="str">
            <v>旅游英语</v>
          </cell>
          <cell r="D536" t="str">
            <v>570203</v>
          </cell>
          <cell r="E536" t="str">
            <v>19旅英1</v>
          </cell>
          <cell r="F536" t="str">
            <v>三年</v>
          </cell>
          <cell r="G536" t="str">
            <v>外国语学院</v>
          </cell>
        </row>
        <row r="536">
          <cell r="J536" t="str">
            <v>猫头鹰教育</v>
          </cell>
          <cell r="K536" t="str">
            <v>四川省乐山市峨眉山市</v>
          </cell>
        </row>
        <row r="537">
          <cell r="A537" t="str">
            <v>196702040112</v>
          </cell>
          <cell r="B537" t="str">
            <v>胡蝶</v>
          </cell>
          <cell r="C537" t="str">
            <v>旅游英语</v>
          </cell>
          <cell r="D537" t="str">
            <v>570203</v>
          </cell>
          <cell r="E537" t="str">
            <v>19旅英1</v>
          </cell>
          <cell r="F537" t="str">
            <v>三年</v>
          </cell>
          <cell r="G537" t="str">
            <v>外国语学院</v>
          </cell>
        </row>
        <row r="537">
          <cell r="J537" t="str">
            <v>上海仙茶美茶叶有限公司</v>
          </cell>
          <cell r="K537" t="str">
            <v>浙江省杭州市上城区</v>
          </cell>
        </row>
        <row r="538">
          <cell r="A538" t="str">
            <v>196702040113</v>
          </cell>
          <cell r="B538" t="str">
            <v>李凤</v>
          </cell>
          <cell r="C538" t="str">
            <v>旅游英语</v>
          </cell>
          <cell r="D538" t="str">
            <v>570203</v>
          </cell>
          <cell r="E538" t="str">
            <v>19旅英1</v>
          </cell>
          <cell r="F538" t="str">
            <v>三年</v>
          </cell>
          <cell r="G538" t="str">
            <v>外国语学院</v>
          </cell>
        </row>
        <row r="538">
          <cell r="J538" t="str">
            <v>成都昌隆领航出行科技有限公司</v>
          </cell>
          <cell r="K538" t="str">
            <v>四川省成都市</v>
          </cell>
        </row>
        <row r="539">
          <cell r="A539" t="str">
            <v>196702040114</v>
          </cell>
          <cell r="B539" t="str">
            <v>刘洋</v>
          </cell>
          <cell r="C539" t="str">
            <v>旅游英语</v>
          </cell>
          <cell r="D539" t="str">
            <v>570203</v>
          </cell>
          <cell r="E539" t="str">
            <v>19旅英1</v>
          </cell>
          <cell r="F539" t="str">
            <v>三年</v>
          </cell>
          <cell r="G539" t="str">
            <v>外国语学院</v>
          </cell>
        </row>
        <row r="539">
          <cell r="J539" t="str">
            <v>成都宇薇餐饮管理有限公司</v>
          </cell>
          <cell r="K539" t="str">
            <v>四川省成都市</v>
          </cell>
        </row>
        <row r="540">
          <cell r="A540" t="str">
            <v>196702040115</v>
          </cell>
          <cell r="B540" t="str">
            <v>彭仕佳</v>
          </cell>
          <cell r="C540" t="str">
            <v>旅游英语</v>
          </cell>
          <cell r="D540" t="str">
            <v>570203</v>
          </cell>
          <cell r="E540" t="str">
            <v>19旅英1</v>
          </cell>
          <cell r="F540" t="str">
            <v>三年</v>
          </cell>
          <cell r="G540" t="str">
            <v>外国语学院</v>
          </cell>
        </row>
        <row r="540">
          <cell r="J540" t="str">
            <v>星豪鸿微奢酒店</v>
          </cell>
          <cell r="K540" t="str">
            <v>重庆市</v>
          </cell>
        </row>
        <row r="541">
          <cell r="A541" t="str">
            <v>196702040116</v>
          </cell>
          <cell r="B541" t="str">
            <v>王秀玲</v>
          </cell>
          <cell r="C541" t="str">
            <v>旅游英语</v>
          </cell>
          <cell r="D541" t="str">
            <v>570203</v>
          </cell>
          <cell r="E541" t="str">
            <v>19旅英1</v>
          </cell>
          <cell r="F541" t="str">
            <v>三年</v>
          </cell>
          <cell r="G541" t="str">
            <v>外国语学院</v>
          </cell>
        </row>
        <row r="541">
          <cell r="J541" t="str">
            <v>
壹路通道路救援服务有限责任公司</v>
          </cell>
          <cell r="K541" t="str">
            <v>四川省阆中市</v>
          </cell>
        </row>
        <row r="542">
          <cell r="A542" t="str">
            <v>196702040117</v>
          </cell>
          <cell r="B542" t="str">
            <v>董欣雨</v>
          </cell>
          <cell r="C542" t="str">
            <v>旅游英语</v>
          </cell>
          <cell r="D542" t="str">
            <v>570203</v>
          </cell>
          <cell r="E542" t="str">
            <v>19旅英1</v>
          </cell>
          <cell r="F542" t="str">
            <v>三年</v>
          </cell>
          <cell r="G542" t="str">
            <v>外国语学院</v>
          </cell>
        </row>
        <row r="542">
          <cell r="J542" t="str">
            <v>四川捷富电梯有限公司</v>
          </cell>
          <cell r="K542" t="str">
            <v>四川省成都市</v>
          </cell>
        </row>
        <row r="543">
          <cell r="A543" t="str">
            <v>196702040119</v>
          </cell>
          <cell r="B543" t="str">
            <v>曾洋</v>
          </cell>
          <cell r="C543" t="str">
            <v>旅游英语</v>
          </cell>
          <cell r="D543" t="str">
            <v>570203</v>
          </cell>
          <cell r="E543" t="str">
            <v>19旅英1</v>
          </cell>
          <cell r="F543" t="str">
            <v>三年</v>
          </cell>
          <cell r="G543" t="str">
            <v>外国语学院</v>
          </cell>
        </row>
        <row r="543">
          <cell r="J543" t="str">
            <v>成都市天府新区雅馨公益服务中心</v>
          </cell>
          <cell r="K543" t="str">
            <v>四川省成都市</v>
          </cell>
        </row>
        <row r="544">
          <cell r="A544" t="str">
            <v>196702040120</v>
          </cell>
          <cell r="B544" t="str">
            <v>周讯</v>
          </cell>
          <cell r="C544" t="str">
            <v>旅游英语</v>
          </cell>
          <cell r="D544" t="str">
            <v>570203</v>
          </cell>
          <cell r="E544" t="str">
            <v>19旅英1</v>
          </cell>
          <cell r="F544" t="str">
            <v>三年</v>
          </cell>
          <cell r="G544" t="str">
            <v>外国语学院</v>
          </cell>
        </row>
        <row r="544">
          <cell r="J544" t="str">
            <v>邛崃市茶园小学</v>
          </cell>
          <cell r="K544" t="str">
            <v>四川省成都市邛崃</v>
          </cell>
        </row>
        <row r="545">
          <cell r="A545" t="str">
            <v>196702040122</v>
          </cell>
          <cell r="B545" t="str">
            <v>李雨航</v>
          </cell>
          <cell r="C545" t="str">
            <v>旅游英语</v>
          </cell>
          <cell r="D545" t="str">
            <v>570203</v>
          </cell>
          <cell r="E545" t="str">
            <v>19旅英1</v>
          </cell>
          <cell r="F545" t="str">
            <v>三年</v>
          </cell>
          <cell r="G545" t="str">
            <v>外国语学院</v>
          </cell>
        </row>
        <row r="545">
          <cell r="J545" t="str">
            <v>四川省远宏利民天然气有限公司</v>
          </cell>
          <cell r="K545" t="str">
            <v>四川省南充市</v>
          </cell>
        </row>
        <row r="546">
          <cell r="A546" t="str">
            <v>196702040123</v>
          </cell>
          <cell r="B546" t="str">
            <v>任双婷</v>
          </cell>
          <cell r="C546" t="str">
            <v>旅游英语</v>
          </cell>
          <cell r="D546" t="str">
            <v>570203</v>
          </cell>
          <cell r="E546" t="str">
            <v>19旅英1</v>
          </cell>
          <cell r="F546" t="str">
            <v>三年</v>
          </cell>
          <cell r="G546" t="str">
            <v>外国语学院</v>
          </cell>
        </row>
        <row r="546">
          <cell r="J546" t="str">
            <v>平翔电子</v>
          </cell>
          <cell r="K546" t="str">
            <v>广东省深圳市</v>
          </cell>
        </row>
        <row r="547">
          <cell r="A547" t="str">
            <v>196702040124</v>
          </cell>
          <cell r="B547" t="str">
            <v>莫陈伟</v>
          </cell>
          <cell r="C547" t="str">
            <v>旅游英语</v>
          </cell>
          <cell r="D547" t="str">
            <v>570203</v>
          </cell>
          <cell r="E547" t="str">
            <v>19旅英1</v>
          </cell>
          <cell r="F547" t="str">
            <v>三年</v>
          </cell>
          <cell r="G547" t="str">
            <v>外国语学院</v>
          </cell>
        </row>
        <row r="547">
          <cell r="J547" t="str">
            <v>四川威豪物业管理有限公司</v>
          </cell>
          <cell r="K547" t="str">
            <v>四川省达州市</v>
          </cell>
        </row>
        <row r="548">
          <cell r="A548" t="str">
            <v>196702040126</v>
          </cell>
          <cell r="B548" t="str">
            <v>何秋菊</v>
          </cell>
          <cell r="C548" t="str">
            <v>旅游英语</v>
          </cell>
          <cell r="D548" t="str">
            <v>570203</v>
          </cell>
          <cell r="E548" t="str">
            <v>19旅英1</v>
          </cell>
          <cell r="F548" t="str">
            <v>三年</v>
          </cell>
          <cell r="G548" t="str">
            <v>外国语学院</v>
          </cell>
        </row>
        <row r="548">
          <cell r="J548" t="str">
            <v>成都地铁大厦</v>
          </cell>
          <cell r="K548" t="str">
            <v>成都高新区</v>
          </cell>
        </row>
        <row r="549">
          <cell r="A549" t="str">
            <v>196702040127</v>
          </cell>
          <cell r="B549" t="str">
            <v>吴柔佳</v>
          </cell>
          <cell r="C549" t="str">
            <v>旅游英语</v>
          </cell>
          <cell r="D549" t="str">
            <v>570203</v>
          </cell>
          <cell r="E549" t="str">
            <v>19旅英1</v>
          </cell>
          <cell r="F549" t="str">
            <v>三年</v>
          </cell>
          <cell r="G549" t="str">
            <v>外国语学院</v>
          </cell>
        </row>
        <row r="549">
          <cell r="J549" t="str">
            <v>成都豪士特</v>
          </cell>
          <cell r="K549" t="str">
            <v>成都双流区</v>
          </cell>
        </row>
        <row r="550">
          <cell r="A550" t="str">
            <v>196702040128</v>
          </cell>
          <cell r="B550" t="str">
            <v>蒲紫依</v>
          </cell>
          <cell r="C550" t="str">
            <v>旅游英语</v>
          </cell>
          <cell r="D550" t="str">
            <v>570203</v>
          </cell>
          <cell r="E550" t="str">
            <v>19旅英1</v>
          </cell>
          <cell r="F550" t="str">
            <v>三年</v>
          </cell>
          <cell r="G550" t="str">
            <v>外国语学院</v>
          </cell>
        </row>
        <row r="550">
          <cell r="J550" t="str">
            <v>成都甘御兰旅行社</v>
          </cell>
          <cell r="K550" t="str">
            <v>成都武侯区</v>
          </cell>
        </row>
        <row r="551">
          <cell r="A551" t="str">
            <v>196702040133</v>
          </cell>
          <cell r="B551" t="str">
            <v>阎碧秀</v>
          </cell>
          <cell r="C551" t="str">
            <v>旅游英语</v>
          </cell>
          <cell r="D551" t="str">
            <v>570203</v>
          </cell>
          <cell r="E551" t="str">
            <v>19旅英1</v>
          </cell>
          <cell r="F551" t="str">
            <v>三年</v>
          </cell>
          <cell r="G551" t="str">
            <v>外国语学院</v>
          </cell>
        </row>
        <row r="551">
          <cell r="J551" t="str">
            <v>成都英杰鞋材有限公司</v>
          </cell>
          <cell r="K551" t="str">
            <v>成都市大邑县</v>
          </cell>
        </row>
        <row r="552">
          <cell r="A552" t="str">
            <v>196702040134</v>
          </cell>
          <cell r="B552" t="str">
            <v>闵丹</v>
          </cell>
          <cell r="C552" t="str">
            <v>旅游英语</v>
          </cell>
          <cell r="D552" t="str">
            <v>570203</v>
          </cell>
          <cell r="E552" t="str">
            <v>19旅英1</v>
          </cell>
          <cell r="F552" t="str">
            <v>三年</v>
          </cell>
          <cell r="G552" t="str">
            <v>外国语学院</v>
          </cell>
        </row>
        <row r="552">
          <cell r="J552" t="str">
            <v>意芙钻石</v>
          </cell>
          <cell r="K552" t="str">
            <v>遂宁市船山区</v>
          </cell>
        </row>
        <row r="553">
          <cell r="A553" t="str">
            <v>196702040136</v>
          </cell>
          <cell r="B553" t="str">
            <v>徐峡</v>
          </cell>
          <cell r="C553" t="str">
            <v>旅游英语</v>
          </cell>
          <cell r="D553" t="str">
            <v>570203</v>
          </cell>
          <cell r="E553" t="str">
            <v>19旅英1</v>
          </cell>
          <cell r="F553" t="str">
            <v>三年</v>
          </cell>
          <cell r="G553" t="str">
            <v>外国语学院</v>
          </cell>
        </row>
        <row r="553">
          <cell r="J553" t="str">
            <v>太子家居商城</v>
          </cell>
          <cell r="K553" t="str">
            <v>四川省达州市</v>
          </cell>
        </row>
        <row r="554">
          <cell r="A554" t="str">
            <v>196702040137</v>
          </cell>
          <cell r="B554" t="str">
            <v>何小丽</v>
          </cell>
          <cell r="C554" t="str">
            <v>旅游英语</v>
          </cell>
          <cell r="D554" t="str">
            <v>570203</v>
          </cell>
          <cell r="E554" t="str">
            <v>19旅英1</v>
          </cell>
          <cell r="F554" t="str">
            <v>三年</v>
          </cell>
          <cell r="G554" t="str">
            <v>外国语学院</v>
          </cell>
        </row>
        <row r="554">
          <cell r="J554" t="str">
            <v>成都梦公寓</v>
          </cell>
          <cell r="K554" t="str">
            <v>四川省成都市</v>
          </cell>
        </row>
        <row r="555">
          <cell r="A555" t="str">
            <v>196702040138</v>
          </cell>
          <cell r="B555" t="str">
            <v>尹小玲</v>
          </cell>
          <cell r="C555" t="str">
            <v>旅游英语</v>
          </cell>
          <cell r="D555" t="str">
            <v>570203</v>
          </cell>
          <cell r="E555" t="str">
            <v>19旅英1</v>
          </cell>
          <cell r="F555" t="str">
            <v>三年</v>
          </cell>
          <cell r="G555" t="str">
            <v>外国语学院</v>
          </cell>
        </row>
        <row r="555">
          <cell r="J555" t="str">
            <v>蜜府豆沙牛乳</v>
          </cell>
          <cell r="K555" t="str">
            <v>四川省成都市</v>
          </cell>
        </row>
        <row r="556">
          <cell r="A556" t="str">
            <v>196702040206</v>
          </cell>
          <cell r="B556" t="str">
            <v>郭蓬莲</v>
          </cell>
          <cell r="C556" t="str">
            <v>旅游英语</v>
          </cell>
          <cell r="D556" t="str">
            <v>570203</v>
          </cell>
          <cell r="E556" t="str">
            <v>19旅英2</v>
          </cell>
          <cell r="F556" t="str">
            <v>三年</v>
          </cell>
          <cell r="G556" t="str">
            <v>外国语学院</v>
          </cell>
        </row>
        <row r="556">
          <cell r="J556" t="str">
            <v>遂宁安居世森永正国际酒店</v>
          </cell>
          <cell r="K556" t="str">
            <v>遂宁安居区</v>
          </cell>
        </row>
        <row r="557">
          <cell r="A557" t="str">
            <v>196702040209</v>
          </cell>
          <cell r="B557" t="str">
            <v>陈垠霖</v>
          </cell>
          <cell r="C557" t="str">
            <v>旅游英语</v>
          </cell>
          <cell r="D557" t="str">
            <v>570203</v>
          </cell>
          <cell r="E557" t="str">
            <v>19旅英2</v>
          </cell>
          <cell r="F557" t="str">
            <v>三年</v>
          </cell>
          <cell r="G557" t="str">
            <v>外国语学院</v>
          </cell>
        </row>
        <row r="557">
          <cell r="J557" t="str">
            <v>新乡国控圣光有限公司</v>
          </cell>
          <cell r="K557" t="str">
            <v>新乡牧野区</v>
          </cell>
        </row>
        <row r="558">
          <cell r="A558" t="str">
            <v>196702040216</v>
          </cell>
          <cell r="B558" t="str">
            <v>陈会玲</v>
          </cell>
          <cell r="C558" t="str">
            <v>旅游英语</v>
          </cell>
          <cell r="D558" t="str">
            <v>570203</v>
          </cell>
          <cell r="E558" t="str">
            <v>19旅英2</v>
          </cell>
          <cell r="F558" t="str">
            <v>三年</v>
          </cell>
          <cell r="G558" t="str">
            <v>外国语学院</v>
          </cell>
        </row>
        <row r="558">
          <cell r="J558" t="str">
            <v>成都温德姆至尊豪庭大酒店</v>
          </cell>
          <cell r="K558" t="str">
            <v>成都市郫都区</v>
          </cell>
        </row>
        <row r="559">
          <cell r="A559" t="str">
            <v>196702040218</v>
          </cell>
          <cell r="B559" t="str">
            <v>岳海燕</v>
          </cell>
          <cell r="C559" t="str">
            <v>旅游英语</v>
          </cell>
          <cell r="D559" t="str">
            <v>570203</v>
          </cell>
          <cell r="E559" t="str">
            <v>19旅英2</v>
          </cell>
          <cell r="F559" t="str">
            <v>三年</v>
          </cell>
          <cell r="G559" t="str">
            <v>外国语学院</v>
          </cell>
        </row>
        <row r="559">
          <cell r="J559" t="str">
            <v>成都蜀游天下国际旅行社</v>
          </cell>
          <cell r="K559" t="str">
            <v>成都市金牛区</v>
          </cell>
        </row>
        <row r="560">
          <cell r="A560" t="str">
            <v>196702040219</v>
          </cell>
          <cell r="B560" t="str">
            <v>何洪</v>
          </cell>
          <cell r="C560" t="str">
            <v>旅游英语</v>
          </cell>
          <cell r="D560" t="str">
            <v>570203</v>
          </cell>
          <cell r="E560" t="str">
            <v>19旅英2</v>
          </cell>
          <cell r="F560" t="str">
            <v>三年</v>
          </cell>
          <cell r="G560" t="str">
            <v>外国语学院</v>
          </cell>
        </row>
        <row r="560">
          <cell r="J560" t="str">
            <v>四川江阳建设集团有限公司</v>
          </cell>
          <cell r="K560" t="str">
            <v>四川凉山</v>
          </cell>
        </row>
        <row r="561">
          <cell r="A561" t="str">
            <v>196702040222</v>
          </cell>
          <cell r="B561" t="str">
            <v>蒋玉娴</v>
          </cell>
          <cell r="C561" t="str">
            <v>旅游英语</v>
          </cell>
          <cell r="D561" t="str">
            <v>570203</v>
          </cell>
          <cell r="E561" t="str">
            <v>19旅英2</v>
          </cell>
          <cell r="F561" t="str">
            <v>三年</v>
          </cell>
          <cell r="G561" t="str">
            <v>外国语学院</v>
          </cell>
        </row>
        <row r="561">
          <cell r="J561" t="str">
            <v>遂宁首座万豪酒店</v>
          </cell>
          <cell r="K561" t="str">
            <v>遂宁市船山区</v>
          </cell>
        </row>
        <row r="562">
          <cell r="A562" t="str">
            <v>196702040224</v>
          </cell>
          <cell r="B562" t="str">
            <v>王丹丹</v>
          </cell>
          <cell r="C562" t="str">
            <v>旅游英语</v>
          </cell>
          <cell r="D562" t="str">
            <v>570203</v>
          </cell>
          <cell r="E562" t="str">
            <v>19旅英2</v>
          </cell>
          <cell r="F562" t="str">
            <v>三年</v>
          </cell>
          <cell r="G562" t="str">
            <v>外国语学院</v>
          </cell>
        </row>
        <row r="562">
          <cell r="J562" t="str">
            <v>成都豪士特商贸有限公司</v>
          </cell>
          <cell r="K562" t="str">
            <v>成都双流</v>
          </cell>
        </row>
        <row r="563">
          <cell r="A563" t="str">
            <v>196702040225</v>
          </cell>
          <cell r="B563" t="str">
            <v>陈琪芮</v>
          </cell>
          <cell r="C563" t="str">
            <v>旅游英语</v>
          </cell>
          <cell r="D563" t="str">
            <v>570203</v>
          </cell>
          <cell r="E563" t="str">
            <v>19旅英2</v>
          </cell>
          <cell r="F563" t="str">
            <v>三年</v>
          </cell>
          <cell r="G563" t="str">
            <v>外国语学院</v>
          </cell>
        </row>
        <row r="563">
          <cell r="J563" t="str">
            <v>成都温德姆至尊豪庭大酒店</v>
          </cell>
          <cell r="K563" t="str">
            <v>成都市郫县区</v>
          </cell>
        </row>
        <row r="564">
          <cell r="A564" t="str">
            <v>196702040226</v>
          </cell>
          <cell r="B564" t="str">
            <v>黄学群</v>
          </cell>
          <cell r="C564" t="str">
            <v>旅游英语</v>
          </cell>
          <cell r="D564" t="str">
            <v>570203</v>
          </cell>
          <cell r="E564" t="str">
            <v>19旅英2</v>
          </cell>
          <cell r="F564" t="str">
            <v>三年</v>
          </cell>
          <cell r="G564" t="str">
            <v>外国语学院</v>
          </cell>
        </row>
        <row r="564">
          <cell r="J564" t="str">
            <v>成都豪士特</v>
          </cell>
          <cell r="K564" t="str">
            <v>成都双流</v>
          </cell>
        </row>
        <row r="565">
          <cell r="A565" t="str">
            <v>196702040228</v>
          </cell>
          <cell r="B565" t="str">
            <v>李维</v>
          </cell>
          <cell r="C565" t="str">
            <v>旅游英语</v>
          </cell>
          <cell r="D565" t="str">
            <v>570203</v>
          </cell>
          <cell r="E565" t="str">
            <v>19旅英2</v>
          </cell>
          <cell r="F565" t="str">
            <v>三年</v>
          </cell>
          <cell r="G565" t="str">
            <v>外国语学院</v>
          </cell>
        </row>
        <row r="565">
          <cell r="J565" t="str">
            <v>成都温德姆至尊豪庭大酒店</v>
          </cell>
          <cell r="K565" t="str">
            <v>成都市郫都区</v>
          </cell>
        </row>
        <row r="566">
          <cell r="A566" t="str">
            <v>196702040229</v>
          </cell>
          <cell r="B566" t="str">
            <v>彭嘉欣</v>
          </cell>
          <cell r="C566" t="str">
            <v>旅游英语</v>
          </cell>
          <cell r="D566" t="str">
            <v>570203</v>
          </cell>
          <cell r="E566" t="str">
            <v>19旅英2</v>
          </cell>
          <cell r="F566" t="str">
            <v>三年</v>
          </cell>
          <cell r="G566" t="str">
            <v>外国语学院</v>
          </cell>
        </row>
        <row r="566">
          <cell r="J566" t="str">
            <v>成都豪士特商贸管理有限公司</v>
          </cell>
          <cell r="K566" t="str">
            <v>成都市双流区</v>
          </cell>
        </row>
        <row r="567">
          <cell r="A567" t="str">
            <v>196702040230</v>
          </cell>
          <cell r="B567" t="str">
            <v>霍文丽</v>
          </cell>
          <cell r="C567" t="str">
            <v>旅游英语</v>
          </cell>
          <cell r="D567" t="str">
            <v>570203</v>
          </cell>
          <cell r="E567" t="str">
            <v>19旅英2</v>
          </cell>
          <cell r="F567" t="str">
            <v>三年</v>
          </cell>
          <cell r="G567" t="str">
            <v>外国语学院</v>
          </cell>
        </row>
        <row r="567">
          <cell r="J567" t="str">
            <v>天鸿酒店</v>
          </cell>
          <cell r="K567" t="str">
            <v>资阳市堪家镇</v>
          </cell>
        </row>
        <row r="568">
          <cell r="A568" t="str">
            <v>196702040231</v>
          </cell>
          <cell r="B568" t="str">
            <v>黄秀蓉</v>
          </cell>
          <cell r="C568" t="str">
            <v>旅游英语</v>
          </cell>
          <cell r="D568" t="str">
            <v>570203</v>
          </cell>
          <cell r="E568" t="str">
            <v>19旅英2</v>
          </cell>
          <cell r="F568" t="str">
            <v>三年</v>
          </cell>
          <cell r="G568" t="str">
            <v>外国语学院</v>
          </cell>
        </row>
        <row r="568">
          <cell r="J568" t="str">
            <v>成都温德姆至尊豪庭大酒店</v>
          </cell>
          <cell r="K568" t="str">
            <v>成都市郫都区</v>
          </cell>
        </row>
        <row r="569">
          <cell r="A569" t="str">
            <v>196702040233</v>
          </cell>
          <cell r="B569" t="str">
            <v>吴玉梅</v>
          </cell>
          <cell r="C569" t="str">
            <v>旅游英语</v>
          </cell>
          <cell r="D569" t="str">
            <v>570203</v>
          </cell>
          <cell r="E569" t="str">
            <v>19旅英2</v>
          </cell>
          <cell r="F569" t="str">
            <v>三年</v>
          </cell>
          <cell r="G569" t="str">
            <v>外国语学院</v>
          </cell>
        </row>
        <row r="569">
          <cell r="J569" t="str">
            <v>四川京邦达物流科技有限公司</v>
          </cell>
          <cell r="K569" t="str">
            <v>新都区</v>
          </cell>
        </row>
        <row r="570">
          <cell r="A570" t="str">
            <v>196702040235</v>
          </cell>
          <cell r="B570" t="str">
            <v>陈玲</v>
          </cell>
          <cell r="C570" t="str">
            <v>旅游英语</v>
          </cell>
          <cell r="D570" t="str">
            <v>570203</v>
          </cell>
          <cell r="E570" t="str">
            <v>19旅英2</v>
          </cell>
          <cell r="F570" t="str">
            <v>三年</v>
          </cell>
          <cell r="G570" t="str">
            <v>外国语学院</v>
          </cell>
        </row>
        <row r="570">
          <cell r="J570" t="str">
            <v>港中旅国际成都旅行社有限公司遂宁分公司</v>
          </cell>
          <cell r="K570" t="str">
            <v>遂宁市船山区</v>
          </cell>
        </row>
        <row r="571">
          <cell r="A571" t="str">
            <v>196702040237</v>
          </cell>
          <cell r="B571" t="str">
            <v>符人云</v>
          </cell>
          <cell r="C571" t="str">
            <v>旅游英语</v>
          </cell>
          <cell r="D571" t="str">
            <v>570203</v>
          </cell>
          <cell r="E571" t="str">
            <v>19旅英2</v>
          </cell>
          <cell r="F571" t="str">
            <v>三年</v>
          </cell>
          <cell r="G571" t="str">
            <v>外国语学院</v>
          </cell>
        </row>
        <row r="571">
          <cell r="J571" t="str">
            <v>四川遇途记国际旅行社</v>
          </cell>
          <cell r="K571" t="str">
            <v>成都市</v>
          </cell>
        </row>
        <row r="572">
          <cell r="A572" t="str">
            <v>196702040301</v>
          </cell>
          <cell r="B572" t="str">
            <v>胡林洁</v>
          </cell>
          <cell r="C572" t="str">
            <v>旅游英语</v>
          </cell>
          <cell r="D572" t="str">
            <v>570203</v>
          </cell>
          <cell r="E572" t="str">
            <v>19旅英3</v>
          </cell>
          <cell r="F572" t="str">
            <v>三年</v>
          </cell>
          <cell r="G572" t="str">
            <v>外国语学院</v>
          </cell>
        </row>
        <row r="572">
          <cell r="J572" t="str">
            <v>众鑫食品包装厂</v>
          </cell>
          <cell r="K572" t="str">
            <v>内江</v>
          </cell>
        </row>
        <row r="573">
          <cell r="A573" t="str">
            <v>196702040302</v>
          </cell>
          <cell r="B573" t="str">
            <v>缪旭苓</v>
          </cell>
          <cell r="C573" t="str">
            <v>旅游英语</v>
          </cell>
          <cell r="D573" t="str">
            <v>570203</v>
          </cell>
          <cell r="E573" t="str">
            <v>19旅英3</v>
          </cell>
          <cell r="F573" t="str">
            <v>三年</v>
          </cell>
          <cell r="G573" t="str">
            <v>外国语学院</v>
          </cell>
        </row>
        <row r="573">
          <cell r="J573" t="str">
            <v>绵阳碧华天成网络科技有限公司</v>
          </cell>
          <cell r="K573" t="str">
            <v>绵阳</v>
          </cell>
        </row>
        <row r="574">
          <cell r="A574" t="str">
            <v>196702040303</v>
          </cell>
          <cell r="B574" t="str">
            <v>肖倩颖</v>
          </cell>
          <cell r="C574" t="str">
            <v>旅游英语</v>
          </cell>
          <cell r="D574" t="str">
            <v>570203</v>
          </cell>
          <cell r="E574" t="str">
            <v>19旅英3</v>
          </cell>
          <cell r="F574" t="str">
            <v>三年</v>
          </cell>
          <cell r="G574" t="str">
            <v>外国语学院</v>
          </cell>
        </row>
        <row r="574">
          <cell r="J574" t="str">
            <v>帆尚建筑公司</v>
          </cell>
          <cell r="K574" t="str">
            <v>成都</v>
          </cell>
        </row>
        <row r="575">
          <cell r="A575" t="str">
            <v>196702040304</v>
          </cell>
          <cell r="B575" t="str">
            <v>张历芳</v>
          </cell>
          <cell r="C575" t="str">
            <v>旅游英语</v>
          </cell>
          <cell r="D575" t="str">
            <v>570203</v>
          </cell>
          <cell r="E575" t="str">
            <v>19旅英3</v>
          </cell>
          <cell r="F575" t="str">
            <v>三年</v>
          </cell>
          <cell r="G575" t="str">
            <v>外国语学院</v>
          </cell>
        </row>
        <row r="575">
          <cell r="J575" t="str">
            <v>帆尚建筑公司</v>
          </cell>
          <cell r="K575" t="str">
            <v>成都</v>
          </cell>
        </row>
        <row r="576">
          <cell r="A576" t="str">
            <v>196702040305</v>
          </cell>
          <cell r="B576" t="str">
            <v>蒲婷婷</v>
          </cell>
          <cell r="C576" t="str">
            <v>旅游英语</v>
          </cell>
          <cell r="D576" t="str">
            <v>570203</v>
          </cell>
          <cell r="E576" t="str">
            <v>19旅英3</v>
          </cell>
          <cell r="F576" t="str">
            <v>三年</v>
          </cell>
          <cell r="G576" t="str">
            <v>外国语学院</v>
          </cell>
        </row>
        <row r="576">
          <cell r="J576" t="str">
            <v>成都首座万丽酒店</v>
          </cell>
          <cell r="K576" t="str">
            <v>成都</v>
          </cell>
        </row>
        <row r="577">
          <cell r="A577" t="str">
            <v>196702040306</v>
          </cell>
          <cell r="B577" t="str">
            <v>王韫</v>
          </cell>
          <cell r="C577" t="str">
            <v>旅游英语</v>
          </cell>
          <cell r="D577" t="str">
            <v>570203</v>
          </cell>
          <cell r="E577" t="str">
            <v>19旅英3</v>
          </cell>
          <cell r="F577" t="str">
            <v>三年</v>
          </cell>
          <cell r="G577" t="str">
            <v>外国语学院</v>
          </cell>
        </row>
        <row r="577">
          <cell r="J577" t="str">
            <v>帆尚建筑公司</v>
          </cell>
          <cell r="K577" t="str">
            <v>成都</v>
          </cell>
        </row>
        <row r="578">
          <cell r="A578" t="str">
            <v>196702040308</v>
          </cell>
          <cell r="B578" t="str">
            <v>王若娇</v>
          </cell>
          <cell r="C578" t="str">
            <v>旅游英语</v>
          </cell>
          <cell r="D578" t="str">
            <v>570203</v>
          </cell>
          <cell r="E578" t="str">
            <v>19旅英3</v>
          </cell>
          <cell r="F578" t="str">
            <v>三年</v>
          </cell>
          <cell r="G578" t="str">
            <v>外国语学院</v>
          </cell>
        </row>
        <row r="578">
          <cell r="J578" t="str">
            <v>李家镇中心小学</v>
          </cell>
          <cell r="K578" t="str">
            <v>安岳</v>
          </cell>
        </row>
        <row r="579">
          <cell r="A579" t="str">
            <v>196702040312</v>
          </cell>
          <cell r="B579" t="str">
            <v>刘婷婷</v>
          </cell>
          <cell r="C579" t="str">
            <v>旅游英语</v>
          </cell>
          <cell r="D579" t="str">
            <v>570203</v>
          </cell>
          <cell r="E579" t="str">
            <v>19旅英3</v>
          </cell>
          <cell r="F579" t="str">
            <v>三年</v>
          </cell>
          <cell r="G579" t="str">
            <v>外国语学院</v>
          </cell>
        </row>
        <row r="579">
          <cell r="J579" t="str">
            <v>成都康行天下集团有限公司</v>
          </cell>
          <cell r="K579" t="str">
            <v>成都</v>
          </cell>
        </row>
        <row r="580">
          <cell r="A580" t="str">
            <v>196702040313</v>
          </cell>
          <cell r="B580" t="str">
            <v>许秀庆</v>
          </cell>
          <cell r="C580" t="str">
            <v>旅游英语</v>
          </cell>
          <cell r="D580" t="str">
            <v>570203</v>
          </cell>
          <cell r="E580" t="str">
            <v>19旅英3</v>
          </cell>
          <cell r="F580" t="str">
            <v>三年</v>
          </cell>
          <cell r="G580" t="str">
            <v>外国语学院</v>
          </cell>
        </row>
        <row r="580">
          <cell r="J580" t="str">
            <v>成都市恒源达科技有限公司</v>
          </cell>
          <cell r="K580" t="str">
            <v>成都</v>
          </cell>
        </row>
        <row r="581">
          <cell r="A581" t="str">
            <v>196702040315</v>
          </cell>
          <cell r="B581" t="str">
            <v>庞青青</v>
          </cell>
          <cell r="C581" t="str">
            <v>旅游英语</v>
          </cell>
          <cell r="D581" t="str">
            <v>570203</v>
          </cell>
          <cell r="E581" t="str">
            <v>19旅英3</v>
          </cell>
          <cell r="F581" t="str">
            <v>三年</v>
          </cell>
          <cell r="G581" t="str">
            <v>外国语学院</v>
          </cell>
        </row>
        <row r="581">
          <cell r="J581" t="str">
            <v>四川柠檬朵朵科技有限公司</v>
          </cell>
          <cell r="K581" t="str">
            <v>成都</v>
          </cell>
        </row>
        <row r="582">
          <cell r="A582" t="str">
            <v>196702040317</v>
          </cell>
          <cell r="B582" t="str">
            <v>蒋思涵</v>
          </cell>
          <cell r="C582" t="str">
            <v>旅游英语</v>
          </cell>
          <cell r="D582" t="str">
            <v>570203</v>
          </cell>
          <cell r="E582" t="str">
            <v>19旅英3</v>
          </cell>
          <cell r="F582" t="str">
            <v>三年</v>
          </cell>
          <cell r="G582" t="str">
            <v>外国语学院</v>
          </cell>
        </row>
        <row r="582">
          <cell r="J582" t="str">
            <v>小钟涂料</v>
          </cell>
          <cell r="K582" t="str">
            <v>遂宁</v>
          </cell>
        </row>
        <row r="583">
          <cell r="A583" t="str">
            <v>196702040318</v>
          </cell>
          <cell r="B583" t="str">
            <v>蒲星宇</v>
          </cell>
          <cell r="C583" t="str">
            <v>旅游英语</v>
          </cell>
          <cell r="D583" t="str">
            <v>570203</v>
          </cell>
          <cell r="E583" t="str">
            <v>19旅英3</v>
          </cell>
          <cell r="F583" t="str">
            <v>三年</v>
          </cell>
          <cell r="G583" t="str">
            <v>外国语学院</v>
          </cell>
        </row>
        <row r="583">
          <cell r="J583" t="str">
            <v>星辰艺术学校</v>
          </cell>
          <cell r="K583" t="str">
            <v>遂宁</v>
          </cell>
        </row>
        <row r="584">
          <cell r="A584" t="str">
            <v>196702040321</v>
          </cell>
          <cell r="B584" t="str">
            <v>廖李萍</v>
          </cell>
          <cell r="C584" t="str">
            <v>旅游英语</v>
          </cell>
          <cell r="D584" t="str">
            <v>570203</v>
          </cell>
          <cell r="E584" t="str">
            <v>19旅英3</v>
          </cell>
          <cell r="F584" t="str">
            <v>三年</v>
          </cell>
          <cell r="G584" t="str">
            <v>外国语学院</v>
          </cell>
        </row>
        <row r="584">
          <cell r="J584" t="e">
            <v>#N/A</v>
          </cell>
          <cell r="K584" t="e">
            <v>#N/A</v>
          </cell>
        </row>
        <row r="585">
          <cell r="A585" t="str">
            <v>196702040324</v>
          </cell>
          <cell r="B585" t="str">
            <v>魏亭</v>
          </cell>
          <cell r="C585" t="str">
            <v>旅游英语</v>
          </cell>
          <cell r="D585" t="str">
            <v>570203</v>
          </cell>
          <cell r="E585" t="str">
            <v>19旅英3</v>
          </cell>
          <cell r="F585" t="str">
            <v>三年</v>
          </cell>
          <cell r="G585" t="str">
            <v>外国语学院</v>
          </cell>
        </row>
        <row r="585">
          <cell r="J585" t="str">
            <v>食品包装厂</v>
          </cell>
          <cell r="K585" t="str">
            <v>内江</v>
          </cell>
        </row>
        <row r="586">
          <cell r="A586" t="str">
            <v>196702040326</v>
          </cell>
          <cell r="B586" t="str">
            <v>廖云华</v>
          </cell>
          <cell r="C586" t="str">
            <v>旅游英语</v>
          </cell>
          <cell r="D586" t="str">
            <v>570203</v>
          </cell>
          <cell r="E586" t="str">
            <v>19旅英3</v>
          </cell>
          <cell r="F586" t="str">
            <v>三年</v>
          </cell>
          <cell r="G586" t="str">
            <v>外国语学院</v>
          </cell>
        </row>
        <row r="586">
          <cell r="J586" t="str">
            <v>四川食运来餐饮有限管理公司</v>
          </cell>
          <cell r="K586" t="str">
            <v>成都</v>
          </cell>
        </row>
        <row r="587">
          <cell r="A587" t="str">
            <v>196702040327</v>
          </cell>
          <cell r="B587" t="str">
            <v>田江英</v>
          </cell>
          <cell r="C587" t="str">
            <v>旅游英语</v>
          </cell>
          <cell r="D587" t="str">
            <v>570203</v>
          </cell>
          <cell r="E587" t="str">
            <v>19旅英3</v>
          </cell>
          <cell r="F587" t="str">
            <v>三年</v>
          </cell>
          <cell r="G587" t="str">
            <v>外国语学院</v>
          </cell>
        </row>
        <row r="587">
          <cell r="J587" t="str">
            <v>达州银杏柏栎酒店</v>
          </cell>
          <cell r="K587" t="str">
            <v>达州</v>
          </cell>
        </row>
        <row r="588">
          <cell r="A588" t="str">
            <v>196702040328</v>
          </cell>
          <cell r="B588" t="str">
            <v>刘红仪</v>
          </cell>
          <cell r="C588" t="str">
            <v>旅游英语</v>
          </cell>
          <cell r="D588" t="str">
            <v>570203</v>
          </cell>
          <cell r="E588" t="str">
            <v>19旅英3</v>
          </cell>
          <cell r="F588" t="str">
            <v>三年</v>
          </cell>
          <cell r="G588" t="str">
            <v>外国语学院</v>
          </cell>
        </row>
        <row r="588">
          <cell r="J588" t="str">
            <v>四川食运来餐饮有限管理公司</v>
          </cell>
          <cell r="K588" t="str">
            <v>成都</v>
          </cell>
        </row>
        <row r="589">
          <cell r="A589" t="str">
            <v>196702040330</v>
          </cell>
          <cell r="B589" t="str">
            <v>王浩宇</v>
          </cell>
          <cell r="C589" t="str">
            <v>旅游英语</v>
          </cell>
          <cell r="D589" t="str">
            <v>570203</v>
          </cell>
          <cell r="E589" t="str">
            <v>19旅英3</v>
          </cell>
          <cell r="F589" t="str">
            <v>三年</v>
          </cell>
          <cell r="G589" t="str">
            <v>外国语学院</v>
          </cell>
        </row>
        <row r="589">
          <cell r="J589" t="e">
            <v>#N/A</v>
          </cell>
          <cell r="K589" t="e">
            <v>#N/A</v>
          </cell>
        </row>
        <row r="590">
          <cell r="A590" t="str">
            <v>196702040332</v>
          </cell>
          <cell r="B590" t="str">
            <v>何怡</v>
          </cell>
          <cell r="C590" t="str">
            <v>旅游英语</v>
          </cell>
          <cell r="D590" t="str">
            <v>570203</v>
          </cell>
          <cell r="E590" t="str">
            <v>19旅英3</v>
          </cell>
          <cell r="F590" t="str">
            <v>三年</v>
          </cell>
          <cell r="G590" t="str">
            <v>外国语学院</v>
          </cell>
        </row>
        <row r="590">
          <cell r="J590" t="str">
            <v>成都宏鼎温德姆酒店</v>
          </cell>
          <cell r="K590" t="str">
            <v>成都</v>
          </cell>
        </row>
        <row r="591">
          <cell r="A591" t="str">
            <v>196702040333</v>
          </cell>
          <cell r="B591" t="str">
            <v>裴语晴</v>
          </cell>
          <cell r="C591" t="str">
            <v>旅游英语</v>
          </cell>
          <cell r="D591" t="str">
            <v>570203</v>
          </cell>
          <cell r="E591" t="str">
            <v>19旅英3</v>
          </cell>
          <cell r="F591" t="str">
            <v>三年</v>
          </cell>
          <cell r="G591" t="str">
            <v>外国语学院</v>
          </cell>
        </row>
        <row r="591">
          <cell r="J591" t="str">
            <v>成都市宏锦志</v>
          </cell>
          <cell r="K591" t="str">
            <v>成都</v>
          </cell>
        </row>
        <row r="592">
          <cell r="A592" t="str">
            <v>196702040336</v>
          </cell>
          <cell r="B592" t="str">
            <v>牟佳欣</v>
          </cell>
          <cell r="C592" t="str">
            <v>旅游英语</v>
          </cell>
          <cell r="D592" t="str">
            <v>570203</v>
          </cell>
          <cell r="E592" t="str">
            <v>19旅英3</v>
          </cell>
          <cell r="F592" t="str">
            <v>三年</v>
          </cell>
          <cell r="G592" t="str">
            <v>外国语学院</v>
          </cell>
        </row>
        <row r="592">
          <cell r="J592" t="str">
            <v>达州都市88酒店</v>
          </cell>
          <cell r="K592" t="str">
            <v>达州</v>
          </cell>
        </row>
        <row r="593">
          <cell r="A593" t="str">
            <v>196702040338</v>
          </cell>
          <cell r="B593" t="str">
            <v>余浩鑫</v>
          </cell>
          <cell r="C593" t="str">
            <v>旅游英语</v>
          </cell>
          <cell r="D593" t="str">
            <v>570203</v>
          </cell>
          <cell r="E593" t="str">
            <v>19旅英3</v>
          </cell>
          <cell r="F593" t="str">
            <v>三年</v>
          </cell>
          <cell r="G593" t="str">
            <v>外国语学院</v>
          </cell>
        </row>
        <row r="593">
          <cell r="J593" t="str">
            <v>成都首座万丽酒店</v>
          </cell>
          <cell r="K593" t="str">
            <v>成都</v>
          </cell>
        </row>
        <row r="594">
          <cell r="A594" t="str">
            <v>196702020109</v>
          </cell>
          <cell r="B594" t="str">
            <v>郭小燕</v>
          </cell>
          <cell r="C594" t="str">
            <v>商务英语</v>
          </cell>
          <cell r="D594" t="str">
            <v>570201</v>
          </cell>
          <cell r="E594" t="str">
            <v>19商英</v>
          </cell>
          <cell r="F594" t="str">
            <v>三年</v>
          </cell>
          <cell r="G594" t="str">
            <v>外国语学院</v>
          </cell>
        </row>
        <row r="594">
          <cell r="J594" t="str">
            <v>四川天彩防腐工程有限公司</v>
          </cell>
          <cell r="K594" t="str">
            <v>四川 成都成华区</v>
          </cell>
        </row>
        <row r="595">
          <cell r="A595" t="str">
            <v>196702020111</v>
          </cell>
          <cell r="B595" t="str">
            <v>吴侨欣</v>
          </cell>
          <cell r="C595" t="str">
            <v>商务英语</v>
          </cell>
          <cell r="D595" t="str">
            <v>570201</v>
          </cell>
          <cell r="E595" t="str">
            <v>19商英</v>
          </cell>
          <cell r="F595" t="str">
            <v>三年</v>
          </cell>
          <cell r="G595" t="str">
            <v>外国语学院</v>
          </cell>
        </row>
        <row r="595">
          <cell r="J595" t="str">
            <v>成都冠汇通商贸有限公司</v>
          </cell>
          <cell r="K595" t="str">
            <v>成都市双流区空港国际城</v>
          </cell>
        </row>
        <row r="596">
          <cell r="A596" t="str">
            <v>196702020132</v>
          </cell>
          <cell r="B596" t="str">
            <v>刘媛媛</v>
          </cell>
          <cell r="C596" t="str">
            <v>商务英语</v>
          </cell>
          <cell r="D596" t="str">
            <v>570201</v>
          </cell>
          <cell r="E596" t="str">
            <v>19商英</v>
          </cell>
          <cell r="F596" t="str">
            <v>三年</v>
          </cell>
          <cell r="G596" t="str">
            <v>外国语学院</v>
          </cell>
        </row>
        <row r="596">
          <cell r="J596" t="str">
            <v>四川西城国际货运代理有限公司</v>
          </cell>
          <cell r="K596" t="str">
            <v>四川成都成华区</v>
          </cell>
        </row>
        <row r="597">
          <cell r="A597" t="str">
            <v>1770106K0106</v>
          </cell>
          <cell r="B597" t="str">
            <v>财丹旺扎</v>
          </cell>
          <cell r="C597" t="str">
            <v>小学英语教育</v>
          </cell>
          <cell r="D597" t="str">
            <v>570106K</v>
          </cell>
          <cell r="E597" t="str">
            <v>19英教1</v>
          </cell>
          <cell r="F597" t="str">
            <v>三年</v>
          </cell>
          <cell r="G597" t="str">
            <v>外国语学院</v>
          </cell>
        </row>
        <row r="597">
          <cell r="J597" t="str">
            <v>免修顶岗实习</v>
          </cell>
          <cell r="K597" t="str">
            <v>无</v>
          </cell>
        </row>
        <row r="598">
          <cell r="A598" t="str">
            <v>1770106K0134</v>
          </cell>
          <cell r="B598" t="str">
            <v>贺丽娟</v>
          </cell>
          <cell r="C598" t="str">
            <v>小学英语教育</v>
          </cell>
          <cell r="D598" t="str">
            <v>570106K</v>
          </cell>
          <cell r="E598" t="str">
            <v>19英教1</v>
          </cell>
          <cell r="F598" t="str">
            <v>三年</v>
          </cell>
          <cell r="G598" t="str">
            <v>外国语学院</v>
          </cell>
        </row>
        <row r="598">
          <cell r="J598" t="e">
            <v>#N/A</v>
          </cell>
          <cell r="K598" t="e">
            <v>#N/A</v>
          </cell>
        </row>
        <row r="599">
          <cell r="A599" t="str">
            <v>196701060126</v>
          </cell>
          <cell r="B599" t="str">
            <v>李欣雨</v>
          </cell>
          <cell r="C599" t="str">
            <v>小学英语教育</v>
          </cell>
          <cell r="D599" t="str">
            <v>570106K</v>
          </cell>
          <cell r="E599" t="str">
            <v>19英教1</v>
          </cell>
          <cell r="F599" t="str">
            <v>三年</v>
          </cell>
          <cell r="G599" t="str">
            <v>外国语学院</v>
          </cell>
        </row>
        <row r="599">
          <cell r="J599" t="str">
            <v>四川省绵阳市涪城区丰谷镇关帝小学</v>
          </cell>
          <cell r="K599" t="str">
            <v>四川省绵阳市涪城区</v>
          </cell>
        </row>
        <row r="600">
          <cell r="A600" t="str">
            <v>196701060133</v>
          </cell>
          <cell r="B600" t="str">
            <v>王富艳</v>
          </cell>
          <cell r="C600" t="str">
            <v>小学英语教育</v>
          </cell>
          <cell r="D600" t="str">
            <v>570106K</v>
          </cell>
          <cell r="E600" t="str">
            <v>19英教1</v>
          </cell>
          <cell r="F600" t="str">
            <v>三年</v>
          </cell>
          <cell r="G600" t="str">
            <v>外国语学院</v>
          </cell>
        </row>
        <row r="600">
          <cell r="J600" t="str">
            <v>贵德县河西寄宿制学校</v>
          </cell>
          <cell r="K600" t="str">
            <v>青海省贵德县</v>
          </cell>
        </row>
        <row r="601">
          <cell r="A601" t="str">
            <v>196701060134</v>
          </cell>
          <cell r="B601" t="str">
            <v>扎桑</v>
          </cell>
          <cell r="C601" t="str">
            <v>小学英语教育</v>
          </cell>
          <cell r="D601" t="str">
            <v>570106K</v>
          </cell>
          <cell r="E601" t="str">
            <v>19英教1</v>
          </cell>
          <cell r="F601" t="str">
            <v>三年</v>
          </cell>
          <cell r="G601" t="str">
            <v>外国语学院</v>
          </cell>
        </row>
        <row r="601">
          <cell r="J601" t="str">
            <v>当雄县公塘乡中心小学</v>
          </cell>
          <cell r="K601" t="str">
            <v>拉萨市当雄县</v>
          </cell>
        </row>
        <row r="602">
          <cell r="A602" t="str">
            <v>196701060135</v>
          </cell>
          <cell r="B602" t="str">
            <v>罗布</v>
          </cell>
          <cell r="C602" t="str">
            <v>小学英语教育</v>
          </cell>
          <cell r="D602" t="str">
            <v>570106K</v>
          </cell>
          <cell r="E602" t="str">
            <v>19英教1</v>
          </cell>
          <cell r="F602" t="str">
            <v>三年</v>
          </cell>
          <cell r="G602" t="str">
            <v>外国语学院</v>
          </cell>
        </row>
        <row r="602">
          <cell r="J602" t="str">
            <v>定结显确步乡中心小学</v>
          </cell>
          <cell r="K602" t="str">
            <v>日喀则市定结县</v>
          </cell>
        </row>
        <row r="603">
          <cell r="A603" t="str">
            <v>196701060203</v>
          </cell>
          <cell r="B603" t="str">
            <v>李海娟</v>
          </cell>
          <cell r="C603" t="str">
            <v>小学英语教育</v>
          </cell>
          <cell r="D603" t="str">
            <v>570106K</v>
          </cell>
          <cell r="E603" t="str">
            <v>19英教2</v>
          </cell>
          <cell r="F603" t="str">
            <v>三年</v>
          </cell>
          <cell r="G603" t="str">
            <v>外国语学院</v>
          </cell>
        </row>
        <row r="603">
          <cell r="J603" t="str">
            <v>四川省苍溪县唤马镇小学校</v>
          </cell>
          <cell r="K603" t="str">
            <v>四川省苍溪县唤马镇教师街</v>
          </cell>
        </row>
        <row r="604">
          <cell r="A604" t="str">
            <v>196701060215</v>
          </cell>
          <cell r="B604" t="str">
            <v>向文才</v>
          </cell>
          <cell r="C604" t="str">
            <v>小学英语教育</v>
          </cell>
          <cell r="D604" t="str">
            <v>570106K</v>
          </cell>
          <cell r="E604" t="str">
            <v>19英教2</v>
          </cell>
          <cell r="F604" t="str">
            <v>三年</v>
          </cell>
          <cell r="G604" t="str">
            <v>外国语学院</v>
          </cell>
        </row>
        <row r="604">
          <cell r="J604" t="e">
            <v>#N/A</v>
          </cell>
          <cell r="K604" t="e">
            <v>#N/A</v>
          </cell>
        </row>
        <row r="605">
          <cell r="A605" t="str">
            <v>196701060216</v>
          </cell>
          <cell r="B605" t="str">
            <v>杨子补</v>
          </cell>
          <cell r="C605" t="str">
            <v>小学英语教育</v>
          </cell>
          <cell r="D605" t="str">
            <v>570106K</v>
          </cell>
          <cell r="E605" t="str">
            <v>19英教2</v>
          </cell>
          <cell r="F605" t="str">
            <v>三年</v>
          </cell>
          <cell r="G605" t="str">
            <v>外国语学院</v>
          </cell>
        </row>
        <row r="605">
          <cell r="J605" t="str">
            <v>园田村小学</v>
          </cell>
          <cell r="K605" t="str">
            <v>四川省凉山州盐源县</v>
          </cell>
        </row>
        <row r="606">
          <cell r="A606" t="str">
            <v>196701060227</v>
          </cell>
          <cell r="B606" t="str">
            <v>次仁央吉</v>
          </cell>
          <cell r="C606" t="str">
            <v>小学英语教育</v>
          </cell>
          <cell r="D606" t="str">
            <v>570106K</v>
          </cell>
          <cell r="E606" t="str">
            <v>19英教2</v>
          </cell>
          <cell r="F606" t="str">
            <v>三年</v>
          </cell>
          <cell r="G606" t="str">
            <v>外国语学院</v>
          </cell>
        </row>
        <row r="606">
          <cell r="J606" t="str">
            <v>拉萨市北京小学</v>
          </cell>
          <cell r="K606" t="str">
            <v>西藏拉萨市金珠西路</v>
          </cell>
        </row>
        <row r="607">
          <cell r="A607" t="str">
            <v>196701060229</v>
          </cell>
          <cell r="B607" t="str">
            <v>陶玉萍</v>
          </cell>
          <cell r="C607" t="str">
            <v>小学英语教育</v>
          </cell>
          <cell r="D607" t="str">
            <v>570106K</v>
          </cell>
          <cell r="E607" t="str">
            <v>19英教2</v>
          </cell>
          <cell r="F607" t="str">
            <v>三年</v>
          </cell>
          <cell r="G607" t="str">
            <v>外国语学院</v>
          </cell>
        </row>
        <row r="607">
          <cell r="J607" t="str">
            <v>青海省互助县城北小学</v>
          </cell>
          <cell r="K607" t="str">
            <v>青海省互助县</v>
          </cell>
        </row>
        <row r="608">
          <cell r="A608" t="str">
            <v>196701060231</v>
          </cell>
          <cell r="B608" t="str">
            <v>洛珍</v>
          </cell>
          <cell r="C608" t="str">
            <v>小学英语教育</v>
          </cell>
          <cell r="D608" t="str">
            <v>570106K</v>
          </cell>
          <cell r="E608" t="str">
            <v>19英教2</v>
          </cell>
          <cell r="F608" t="str">
            <v>三年</v>
          </cell>
          <cell r="G608" t="str">
            <v>外国语学院</v>
          </cell>
        </row>
        <row r="608">
          <cell r="J608" t="str">
            <v>西藏昌都市洛隆县孜托镇小学</v>
          </cell>
          <cell r="K608" t="str">
            <v>西藏昌都市洛隆县</v>
          </cell>
        </row>
        <row r="609">
          <cell r="A609" t="str">
            <v>196701060232</v>
          </cell>
          <cell r="B609" t="str">
            <v>德青卓嘎</v>
          </cell>
          <cell r="C609" t="str">
            <v>小学英语教育</v>
          </cell>
          <cell r="D609" t="str">
            <v>570106K</v>
          </cell>
          <cell r="E609" t="str">
            <v>19英教2</v>
          </cell>
          <cell r="F609" t="str">
            <v>三年</v>
          </cell>
          <cell r="G609" t="str">
            <v>外国语学院</v>
          </cell>
        </row>
        <row r="609">
          <cell r="J609" t="str">
            <v>拉萨那曲第一高级中学附属幼儿园</v>
          </cell>
          <cell r="K609" t="str">
            <v>西藏拉萨市堆龙德庆区</v>
          </cell>
        </row>
        <row r="610">
          <cell r="A610" t="str">
            <v>196701060233</v>
          </cell>
          <cell r="B610" t="str">
            <v>益西卓玛</v>
          </cell>
          <cell r="C610" t="str">
            <v>小学英语教育</v>
          </cell>
          <cell r="D610" t="str">
            <v>570106K</v>
          </cell>
          <cell r="E610" t="str">
            <v>19英教2</v>
          </cell>
          <cell r="F610" t="str">
            <v>三年</v>
          </cell>
          <cell r="G610" t="str">
            <v>外国语学院</v>
          </cell>
        </row>
        <row r="610">
          <cell r="J610" t="str">
            <v>西藏那曲市索县完全小学</v>
          </cell>
          <cell r="K610" t="str">
            <v>西藏那曲市索县</v>
          </cell>
        </row>
        <row r="611">
          <cell r="A611" t="str">
            <v>196701060234</v>
          </cell>
          <cell r="B611" t="str">
            <v>边巴普尺</v>
          </cell>
          <cell r="C611" t="str">
            <v>小学英语教育</v>
          </cell>
          <cell r="D611" t="str">
            <v>570106K</v>
          </cell>
          <cell r="E611" t="str">
            <v>19英教2</v>
          </cell>
          <cell r="F611" t="str">
            <v>三年</v>
          </cell>
          <cell r="G611" t="str">
            <v>外国语学院</v>
          </cell>
        </row>
        <row r="611">
          <cell r="J611" t="str">
            <v>拉萨那曲第一高级中学附属幼儿园</v>
          </cell>
          <cell r="K611" t="str">
            <v>西藏拉萨市堆龙德庆区</v>
          </cell>
        </row>
        <row r="612">
          <cell r="A612" t="str">
            <v>196701060235</v>
          </cell>
          <cell r="B612" t="str">
            <v>强巴措姆</v>
          </cell>
          <cell r="C612" t="str">
            <v>小学英语教育</v>
          </cell>
          <cell r="D612" t="str">
            <v>570106K</v>
          </cell>
          <cell r="E612" t="str">
            <v>19英教2</v>
          </cell>
          <cell r="F612" t="str">
            <v>三年</v>
          </cell>
          <cell r="G612" t="str">
            <v>外国语学院</v>
          </cell>
        </row>
        <row r="612">
          <cell r="J612" t="str">
            <v>嘉黎县完全小学</v>
          </cell>
          <cell r="K612" t="str">
            <v>西藏自治区那曲市嘉黎县</v>
          </cell>
        </row>
        <row r="613">
          <cell r="A613" t="str">
            <v>196701060236</v>
          </cell>
          <cell r="B613" t="str">
            <v>巴珍</v>
          </cell>
          <cell r="C613" t="str">
            <v>小学英语教育</v>
          </cell>
          <cell r="D613" t="str">
            <v>570106K</v>
          </cell>
          <cell r="E613" t="str">
            <v>19英教2</v>
          </cell>
          <cell r="F613" t="str">
            <v>三年</v>
          </cell>
          <cell r="G613" t="str">
            <v>外国语学院</v>
          </cell>
        </row>
        <row r="613">
          <cell r="J613" t="str">
            <v>达孜县中心小学</v>
          </cell>
          <cell r="K613" t="str">
            <v>西藏拉萨市达孜区德庆镇</v>
          </cell>
        </row>
        <row r="614">
          <cell r="A614" t="str">
            <v>196701060306</v>
          </cell>
          <cell r="B614" t="str">
            <v>王泳鸿</v>
          </cell>
          <cell r="C614" t="str">
            <v>小学英语教育</v>
          </cell>
          <cell r="D614" t="str">
            <v>570106K</v>
          </cell>
          <cell r="E614" t="str">
            <v>19英教3</v>
          </cell>
          <cell r="F614" t="str">
            <v>三年</v>
          </cell>
          <cell r="G614" t="str">
            <v>外国语学院</v>
          </cell>
        </row>
        <row r="614">
          <cell r="J614" t="str">
            <v>四川省泸州市丹桂小学</v>
          </cell>
          <cell r="K614" t="str">
            <v>四川省泸州市古蔺县</v>
          </cell>
        </row>
        <row r="615">
          <cell r="A615" t="str">
            <v>196701060309</v>
          </cell>
          <cell r="B615" t="str">
            <v>周莉</v>
          </cell>
          <cell r="C615" t="str">
            <v>小学英语教育</v>
          </cell>
          <cell r="D615" t="str">
            <v>570106K</v>
          </cell>
          <cell r="E615" t="str">
            <v>19英教3</v>
          </cell>
          <cell r="F615" t="str">
            <v>三年</v>
          </cell>
          <cell r="G615" t="str">
            <v>外国语学院</v>
          </cell>
        </row>
        <row r="615">
          <cell r="J615" t="str">
            <v>碑高中心学校</v>
          </cell>
          <cell r="K615" t="str">
            <v>四川省达州市达川区赵家镇</v>
          </cell>
        </row>
        <row r="616">
          <cell r="A616" t="str">
            <v>196701060310</v>
          </cell>
          <cell r="B616" t="str">
            <v>司晓敏</v>
          </cell>
          <cell r="C616" t="str">
            <v>小学英语教育</v>
          </cell>
          <cell r="D616" t="str">
            <v>570106K</v>
          </cell>
          <cell r="E616" t="str">
            <v>19英教3</v>
          </cell>
          <cell r="F616" t="str">
            <v>三年</v>
          </cell>
          <cell r="G616" t="str">
            <v>外国语学院</v>
          </cell>
        </row>
        <row r="616">
          <cell r="J616" t="str">
            <v>岳耘教育有限公司</v>
          </cell>
          <cell r="K616" t="str">
            <v>四川省遂宁市船山区</v>
          </cell>
        </row>
        <row r="617">
          <cell r="A617" t="str">
            <v>196701060312</v>
          </cell>
          <cell r="B617" t="str">
            <v>许佳</v>
          </cell>
          <cell r="C617" t="str">
            <v>小学英语教育</v>
          </cell>
          <cell r="D617" t="str">
            <v>570106K</v>
          </cell>
          <cell r="E617" t="str">
            <v>19英教3</v>
          </cell>
          <cell r="F617" t="str">
            <v>三年</v>
          </cell>
          <cell r="G617" t="str">
            <v>外国语学院</v>
          </cell>
        </row>
        <row r="617">
          <cell r="J617" t="str">
            <v>戴氏教育交大校区</v>
          </cell>
          <cell r="K617" t="str">
            <v>四川省成都市</v>
          </cell>
        </row>
        <row r="618">
          <cell r="A618" t="str">
            <v>196701060318</v>
          </cell>
          <cell r="B618" t="str">
            <v>王雨洋</v>
          </cell>
          <cell r="C618" t="str">
            <v>小学英语教育</v>
          </cell>
          <cell r="D618" t="str">
            <v>570106K</v>
          </cell>
          <cell r="E618" t="str">
            <v>19英教3</v>
          </cell>
          <cell r="F618" t="str">
            <v>三年</v>
          </cell>
          <cell r="G618" t="str">
            <v>外国语学院</v>
          </cell>
        </row>
        <row r="618">
          <cell r="J618" t="str">
            <v>成都市成华区大山屹立文化艺术培训学校有限公司</v>
          </cell>
          <cell r="K618" t="str">
            <v>四川省成都市成华区</v>
          </cell>
        </row>
        <row r="619">
          <cell r="A619" t="str">
            <v>196701060319</v>
          </cell>
          <cell r="B619" t="str">
            <v>月丽</v>
          </cell>
          <cell r="C619" t="str">
            <v>小学英语教育</v>
          </cell>
          <cell r="D619" t="str">
            <v>570106K</v>
          </cell>
          <cell r="E619" t="str">
            <v>19英教3</v>
          </cell>
          <cell r="F619" t="str">
            <v>三年</v>
          </cell>
          <cell r="G619" t="str">
            <v>外国语学院</v>
          </cell>
        </row>
        <row r="619">
          <cell r="J619" t="str">
            <v>六一瑞景幼儿园</v>
          </cell>
          <cell r="K619" t="str">
            <v>四川省成都市成华区</v>
          </cell>
        </row>
        <row r="620">
          <cell r="A620" t="str">
            <v>196701060321</v>
          </cell>
          <cell r="B620" t="str">
            <v>张莉</v>
          </cell>
          <cell r="C620" t="str">
            <v>小学英语教育</v>
          </cell>
          <cell r="D620" t="str">
            <v>570106K</v>
          </cell>
          <cell r="E620" t="str">
            <v>19英教3</v>
          </cell>
          <cell r="F620" t="str">
            <v>三年</v>
          </cell>
          <cell r="G620" t="str">
            <v>外国语学院</v>
          </cell>
        </row>
        <row r="620">
          <cell r="J620" t="str">
            <v>宜宾市南溪区裴石镇留宾小学校</v>
          </cell>
          <cell r="K620" t="str">
            <v>四川省宜宾市南溪区</v>
          </cell>
        </row>
        <row r="621">
          <cell r="A621" t="str">
            <v>196701060323</v>
          </cell>
          <cell r="B621" t="str">
            <v>胡启浃</v>
          </cell>
          <cell r="C621" t="str">
            <v>小学英语教育</v>
          </cell>
          <cell r="D621" t="str">
            <v>570106K</v>
          </cell>
          <cell r="E621" t="str">
            <v>19英教3</v>
          </cell>
          <cell r="F621" t="str">
            <v>三年</v>
          </cell>
          <cell r="G621" t="str">
            <v>外国语学院</v>
          </cell>
        </row>
        <row r="621">
          <cell r="J621" t="str">
            <v>四川省双流永安中学</v>
          </cell>
          <cell r="K621" t="str">
            <v>四川省成都市双流中学（永安校区）</v>
          </cell>
        </row>
        <row r="622">
          <cell r="A622" t="str">
            <v>196701060326</v>
          </cell>
          <cell r="B622" t="str">
            <v>胡文理</v>
          </cell>
          <cell r="C622" t="str">
            <v>小学英语教育</v>
          </cell>
          <cell r="D622" t="str">
            <v>570106K</v>
          </cell>
          <cell r="E622" t="str">
            <v>19英教3</v>
          </cell>
          <cell r="F622" t="str">
            <v>三年</v>
          </cell>
          <cell r="G622" t="str">
            <v>外国语学院</v>
          </cell>
        </row>
        <row r="622">
          <cell r="J622" t="str">
            <v>六一瑞景幼儿园</v>
          </cell>
          <cell r="K622" t="str">
            <v>四川省成都市成华区</v>
          </cell>
        </row>
        <row r="623">
          <cell r="A623" t="str">
            <v>196701060327</v>
          </cell>
          <cell r="B623" t="str">
            <v>边珍</v>
          </cell>
          <cell r="C623" t="str">
            <v>小学英语教育</v>
          </cell>
          <cell r="D623" t="str">
            <v>570106K</v>
          </cell>
          <cell r="E623" t="str">
            <v>19英教3</v>
          </cell>
          <cell r="F623" t="str">
            <v>三年</v>
          </cell>
          <cell r="G623" t="str">
            <v>外国语学院</v>
          </cell>
        </row>
        <row r="623">
          <cell r="J623" t="str">
            <v>四川省泸州市丹桂小学</v>
          </cell>
          <cell r="K623" t="str">
            <v>四川省泸州市古蔺县</v>
          </cell>
        </row>
        <row r="624">
          <cell r="A624" t="str">
            <v>196701060328</v>
          </cell>
          <cell r="B624" t="str">
            <v>益西旺姆</v>
          </cell>
          <cell r="C624" t="str">
            <v>小学英语教育</v>
          </cell>
          <cell r="D624" t="str">
            <v>570106K</v>
          </cell>
          <cell r="E624" t="str">
            <v>19英教3</v>
          </cell>
          <cell r="F624" t="str">
            <v>三年</v>
          </cell>
          <cell r="G624" t="str">
            <v>外国语学院</v>
          </cell>
        </row>
        <row r="624">
          <cell r="J624" t="str">
            <v>西藏林芝第二小学</v>
          </cell>
          <cell r="K624" t="str">
            <v>西藏林芝八一大街9号</v>
          </cell>
        </row>
        <row r="625">
          <cell r="A625" t="str">
            <v>196701060330</v>
          </cell>
          <cell r="B625" t="str">
            <v>德庆旺姆</v>
          </cell>
          <cell r="C625" t="str">
            <v>小学英语教育</v>
          </cell>
          <cell r="D625" t="str">
            <v>570106K</v>
          </cell>
          <cell r="E625" t="str">
            <v>19英教3</v>
          </cell>
          <cell r="F625" t="str">
            <v>三年</v>
          </cell>
          <cell r="G625" t="str">
            <v>外国语学院</v>
          </cell>
        </row>
        <row r="625">
          <cell r="J625" t="str">
            <v>拉萨市北京小学</v>
          </cell>
          <cell r="K625" t="str">
            <v>西藏拉萨市金珠西路</v>
          </cell>
        </row>
        <row r="626">
          <cell r="A626" t="str">
            <v>196701060331</v>
          </cell>
          <cell r="B626" t="str">
            <v>拉西卓玛</v>
          </cell>
          <cell r="C626" t="str">
            <v>小学英语教育</v>
          </cell>
          <cell r="D626" t="str">
            <v>570106K</v>
          </cell>
          <cell r="E626" t="str">
            <v>19英教3</v>
          </cell>
          <cell r="F626" t="str">
            <v>三年</v>
          </cell>
          <cell r="G626" t="str">
            <v>外国语学院</v>
          </cell>
        </row>
        <row r="626">
          <cell r="J626" t="str">
            <v>绕金乡中心小学</v>
          </cell>
          <cell r="K626" t="str">
            <v>西藏昌都市左贡县绕金乡</v>
          </cell>
        </row>
        <row r="627">
          <cell r="A627" t="str">
            <v>196701060332</v>
          </cell>
          <cell r="B627" t="str">
            <v>次旺巴宗</v>
          </cell>
          <cell r="C627" t="str">
            <v>小学英语教育</v>
          </cell>
          <cell r="D627" t="str">
            <v>570106K</v>
          </cell>
          <cell r="E627" t="str">
            <v>19英教3</v>
          </cell>
          <cell r="F627" t="str">
            <v>三年</v>
          </cell>
          <cell r="G627" t="str">
            <v>外国语学院</v>
          </cell>
        </row>
        <row r="627">
          <cell r="J627" t="str">
            <v>左贡县旺达镇小学</v>
          </cell>
          <cell r="K627" t="str">
            <v>西藏昌都市左贡县</v>
          </cell>
        </row>
        <row r="628">
          <cell r="A628" t="str">
            <v>196701060333</v>
          </cell>
          <cell r="B628" t="str">
            <v>占宝佳</v>
          </cell>
          <cell r="C628" t="str">
            <v>小学英语教育</v>
          </cell>
          <cell r="D628" t="str">
            <v>570106K</v>
          </cell>
          <cell r="E628" t="str">
            <v>19英教3</v>
          </cell>
          <cell r="F628" t="str">
            <v>三年</v>
          </cell>
          <cell r="G628" t="str">
            <v>外国语学院</v>
          </cell>
        </row>
        <row r="628">
          <cell r="J628" t="str">
            <v>安多县完全小学</v>
          </cell>
          <cell r="K628" t="str">
            <v>西藏那曲市安多县</v>
          </cell>
        </row>
        <row r="629">
          <cell r="A629" t="str">
            <v>196701060334</v>
          </cell>
          <cell r="B629" t="str">
            <v>次仁央吉</v>
          </cell>
          <cell r="C629" t="str">
            <v>小学英语教育</v>
          </cell>
          <cell r="D629" t="str">
            <v>570106K</v>
          </cell>
          <cell r="E629" t="str">
            <v>19英教3</v>
          </cell>
          <cell r="F629" t="str">
            <v>三年</v>
          </cell>
          <cell r="G629" t="str">
            <v>外国语学院</v>
          </cell>
        </row>
        <row r="629">
          <cell r="J629" t="str">
            <v>拉萨市北京小学</v>
          </cell>
          <cell r="K629" t="str">
            <v>西藏拉萨市金珠西路</v>
          </cell>
        </row>
        <row r="630">
          <cell r="A630" t="str">
            <v>196701060335</v>
          </cell>
          <cell r="B630" t="str">
            <v>次仁朗加</v>
          </cell>
          <cell r="C630" t="str">
            <v>小学英语教育</v>
          </cell>
          <cell r="D630" t="str">
            <v>570106K</v>
          </cell>
          <cell r="E630" t="str">
            <v>19英教3</v>
          </cell>
          <cell r="F630" t="str">
            <v>三年</v>
          </cell>
          <cell r="G630" t="str">
            <v>外国语学院</v>
          </cell>
        </row>
        <row r="630">
          <cell r="J630" t="str">
            <v>林芝市第二小学</v>
          </cell>
          <cell r="K630" t="str">
            <v>西藏林芝民族艺术团</v>
          </cell>
        </row>
        <row r="631">
          <cell r="A631" t="str">
            <v>196701060337</v>
          </cell>
          <cell r="B631" t="str">
            <v>王倩</v>
          </cell>
          <cell r="C631" t="str">
            <v>小学英语教育</v>
          </cell>
          <cell r="D631" t="str">
            <v>570106K</v>
          </cell>
          <cell r="E631" t="str">
            <v>19英教3</v>
          </cell>
          <cell r="F631" t="str">
            <v>三年</v>
          </cell>
          <cell r="G631" t="str">
            <v>外国语学院</v>
          </cell>
        </row>
        <row r="631">
          <cell r="J631" t="str">
            <v>成都市成华区大山屹立文化艺术培训学校有限公司</v>
          </cell>
          <cell r="K631" t="str">
            <v>四川省成都市成华区</v>
          </cell>
        </row>
        <row r="632">
          <cell r="A632" t="str">
            <v>196701060422</v>
          </cell>
          <cell r="B632" t="str">
            <v>阳雪</v>
          </cell>
          <cell r="C632" t="str">
            <v>小学英语教育</v>
          </cell>
          <cell r="D632" t="str">
            <v>570106K</v>
          </cell>
          <cell r="E632" t="str">
            <v>19英教4</v>
          </cell>
          <cell r="F632" t="str">
            <v>三年</v>
          </cell>
          <cell r="G632" t="str">
            <v>外国语学院</v>
          </cell>
        </row>
        <row r="632">
          <cell r="J632" t="str">
            <v>河边镇小学</v>
          </cell>
          <cell r="K632" t="str">
            <v>四川绵阳市涪城区河边镇</v>
          </cell>
        </row>
        <row r="633">
          <cell r="A633" t="str">
            <v>196701060425</v>
          </cell>
          <cell r="B633" t="str">
            <v>阿什伍各</v>
          </cell>
          <cell r="C633" t="str">
            <v>小学英语教育</v>
          </cell>
          <cell r="D633" t="str">
            <v>570106K</v>
          </cell>
          <cell r="E633" t="str">
            <v>19英教4</v>
          </cell>
          <cell r="F633" t="str">
            <v>三年</v>
          </cell>
          <cell r="G633" t="str">
            <v>外国语学院</v>
          </cell>
        </row>
        <row r="633">
          <cell r="J633" t="str">
            <v>宁南县宁远镇景星小学</v>
          </cell>
          <cell r="K633" t="str">
            <v>宁南县宁远镇天鹤村三组</v>
          </cell>
        </row>
        <row r="634">
          <cell r="A634" t="str">
            <v>196701060432</v>
          </cell>
          <cell r="B634" t="str">
            <v>张沥</v>
          </cell>
          <cell r="C634" t="str">
            <v>小学英语教育</v>
          </cell>
          <cell r="D634" t="str">
            <v>570106K</v>
          </cell>
          <cell r="E634" t="str">
            <v>19英教4</v>
          </cell>
          <cell r="F634" t="str">
            <v>三年</v>
          </cell>
          <cell r="G634" t="str">
            <v>外国语学院</v>
          </cell>
        </row>
        <row r="634">
          <cell r="J634" t="str">
            <v>鼎山镇中心小学</v>
          </cell>
          <cell r="K634" t="str">
            <v>四川省巴中市</v>
          </cell>
        </row>
        <row r="635">
          <cell r="A635" t="str">
            <v>196401010102</v>
          </cell>
          <cell r="B635" t="str">
            <v>扎西曲批</v>
          </cell>
          <cell r="C635" t="str">
            <v>旅游管理</v>
          </cell>
          <cell r="D635" t="str">
            <v>540101</v>
          </cell>
          <cell r="E635" t="str">
            <v>19旅管1</v>
          </cell>
          <cell r="F635" t="str">
            <v>二年</v>
          </cell>
          <cell r="G635" t="str">
            <v>文化旅游学院</v>
          </cell>
        </row>
        <row r="635">
          <cell r="J635" t="str">
            <v>遂宁坦孚酒店</v>
          </cell>
          <cell r="K635" t="str">
            <v>四川省遂宁市</v>
          </cell>
        </row>
        <row r="636">
          <cell r="A636" t="str">
            <v>196401010110</v>
          </cell>
          <cell r="B636" t="str">
            <v>曹喻</v>
          </cell>
          <cell r="C636" t="str">
            <v>旅游管理</v>
          </cell>
          <cell r="D636" t="str">
            <v>540101</v>
          </cell>
          <cell r="E636" t="str">
            <v>19旅管1</v>
          </cell>
          <cell r="F636" t="str">
            <v>三年</v>
          </cell>
          <cell r="G636" t="str">
            <v>文化旅游学院</v>
          </cell>
        </row>
        <row r="636">
          <cell r="J636" t="e">
            <v>#N/A</v>
          </cell>
          <cell r="K636" t="e">
            <v>#N/A</v>
          </cell>
        </row>
        <row r="637">
          <cell r="A637" t="str">
            <v>196401010111</v>
          </cell>
          <cell r="B637" t="str">
            <v>王鼎昌</v>
          </cell>
          <cell r="C637" t="str">
            <v>旅游管理</v>
          </cell>
          <cell r="D637" t="str">
            <v>540101</v>
          </cell>
          <cell r="E637" t="str">
            <v>19旅管1</v>
          </cell>
          <cell r="F637" t="str">
            <v>三年</v>
          </cell>
          <cell r="G637" t="str">
            <v>文化旅游学院</v>
          </cell>
        </row>
        <row r="637">
          <cell r="J637" t="str">
            <v>成都广益多多汽车有限服务公司</v>
          </cell>
          <cell r="K637" t="str">
            <v>成都市双流区</v>
          </cell>
        </row>
        <row r="638">
          <cell r="A638" t="str">
            <v>196401010118</v>
          </cell>
          <cell r="B638" t="str">
            <v>陈嘉文</v>
          </cell>
          <cell r="C638" t="str">
            <v>旅游管理</v>
          </cell>
          <cell r="D638" t="str">
            <v>540101</v>
          </cell>
          <cell r="E638" t="str">
            <v>19旅管1</v>
          </cell>
          <cell r="F638" t="str">
            <v>三年</v>
          </cell>
          <cell r="G638" t="str">
            <v>文化旅游学院</v>
          </cell>
        </row>
        <row r="638">
          <cell r="J638" t="e">
            <v>#N/A</v>
          </cell>
          <cell r="K638" t="e">
            <v>#N/A</v>
          </cell>
        </row>
        <row r="639">
          <cell r="A639" t="str">
            <v>196401010122</v>
          </cell>
          <cell r="B639" t="str">
            <v>唐莎莎</v>
          </cell>
          <cell r="C639" t="str">
            <v>旅游管理</v>
          </cell>
          <cell r="D639" t="str">
            <v>540101</v>
          </cell>
          <cell r="E639" t="str">
            <v>19旅管1</v>
          </cell>
          <cell r="F639" t="str">
            <v>三年</v>
          </cell>
          <cell r="G639" t="str">
            <v>文化旅游学院</v>
          </cell>
        </row>
        <row r="639">
          <cell r="J639" t="str">
            <v>遂宁希尔顿欢朋酒店</v>
          </cell>
          <cell r="K639" t="str">
            <v>四川省遂宁市</v>
          </cell>
        </row>
        <row r="640">
          <cell r="A640" t="str">
            <v>196401010126</v>
          </cell>
          <cell r="B640" t="str">
            <v>吴梦雪</v>
          </cell>
          <cell r="C640" t="str">
            <v>旅游管理</v>
          </cell>
          <cell r="D640" t="str">
            <v>540101</v>
          </cell>
          <cell r="E640" t="str">
            <v>19旅管1</v>
          </cell>
          <cell r="F640" t="str">
            <v>三年</v>
          </cell>
          <cell r="G640" t="str">
            <v>文化旅游学院</v>
          </cell>
        </row>
        <row r="640">
          <cell r="J640" t="str">
            <v>无锡欣旺大酒店</v>
          </cell>
          <cell r="K640" t="str">
            <v>江苏省无锡市</v>
          </cell>
        </row>
        <row r="641">
          <cell r="A641" t="str">
            <v>186401010402</v>
          </cell>
          <cell r="B641" t="str">
            <v>吕旦珠</v>
          </cell>
          <cell r="C641" t="str">
            <v>旅游管理</v>
          </cell>
          <cell r="D641" t="str">
            <v>540101</v>
          </cell>
          <cell r="E641" t="str">
            <v>19旅管2</v>
          </cell>
          <cell r="F641" t="str">
            <v>三年</v>
          </cell>
          <cell r="G641" t="str">
            <v>文化旅游学院</v>
          </cell>
        </row>
        <row r="641">
          <cell r="J641" t="str">
            <v>遂宁首座万豪酒店</v>
          </cell>
          <cell r="K641" t="str">
            <v>遂宁</v>
          </cell>
        </row>
        <row r="642">
          <cell r="A642" t="str">
            <v>196401010201</v>
          </cell>
          <cell r="B642" t="str">
            <v>江锐</v>
          </cell>
          <cell r="C642" t="str">
            <v>旅游管理</v>
          </cell>
          <cell r="D642" t="str">
            <v>540101</v>
          </cell>
          <cell r="E642" t="str">
            <v>19旅管2</v>
          </cell>
          <cell r="F642" t="str">
            <v>三年</v>
          </cell>
          <cell r="G642" t="str">
            <v>文化旅游学院</v>
          </cell>
        </row>
        <row r="642">
          <cell r="J642" t="str">
            <v>遂宁首座万豪酒店</v>
          </cell>
          <cell r="K642" t="str">
            <v>遂宁</v>
          </cell>
        </row>
        <row r="643">
          <cell r="A643" t="str">
            <v>196401010203</v>
          </cell>
          <cell r="B643" t="str">
            <v>古勃</v>
          </cell>
          <cell r="C643" t="str">
            <v>旅游管理</v>
          </cell>
          <cell r="D643" t="str">
            <v>540101</v>
          </cell>
          <cell r="E643" t="str">
            <v>19旅管2</v>
          </cell>
          <cell r="F643" t="str">
            <v>三年</v>
          </cell>
          <cell r="G643" t="str">
            <v>文化旅游学院</v>
          </cell>
        </row>
        <row r="643">
          <cell r="J643" t="str">
            <v>富登酒店管理集团</v>
          </cell>
          <cell r="K643" t="str">
            <v>遂宁</v>
          </cell>
        </row>
        <row r="644">
          <cell r="A644" t="str">
            <v>196401010205</v>
          </cell>
          <cell r="B644" t="str">
            <v>郑洁</v>
          </cell>
          <cell r="C644" t="str">
            <v>旅游管理</v>
          </cell>
          <cell r="D644" t="str">
            <v>540101</v>
          </cell>
          <cell r="E644" t="str">
            <v>19旅管2</v>
          </cell>
          <cell r="F644" t="str">
            <v>三年</v>
          </cell>
          <cell r="G644" t="str">
            <v>文化旅游学院</v>
          </cell>
        </row>
        <row r="644">
          <cell r="J644" t="str">
            <v>成都智仁千益人力资源管理有限公司</v>
          </cell>
          <cell r="K644" t="str">
            <v>成都</v>
          </cell>
        </row>
        <row r="645">
          <cell r="A645" t="str">
            <v>196401010208</v>
          </cell>
          <cell r="B645" t="str">
            <v>李俊言</v>
          </cell>
          <cell r="C645" t="str">
            <v>旅游管理</v>
          </cell>
          <cell r="D645" t="str">
            <v>540101</v>
          </cell>
          <cell r="E645" t="str">
            <v>19旅管2</v>
          </cell>
          <cell r="F645" t="str">
            <v>三年</v>
          </cell>
          <cell r="G645" t="str">
            <v>文化旅游学院</v>
          </cell>
        </row>
        <row r="645">
          <cell r="J645" t="str">
            <v>成都双流国际机场</v>
          </cell>
          <cell r="K645" t="str">
            <v>成都</v>
          </cell>
        </row>
        <row r="646">
          <cell r="A646" t="str">
            <v>196401010209</v>
          </cell>
          <cell r="B646" t="str">
            <v>赵陈蓉</v>
          </cell>
          <cell r="C646" t="str">
            <v>旅游管理</v>
          </cell>
          <cell r="D646" t="str">
            <v>540101</v>
          </cell>
          <cell r="E646" t="str">
            <v>19旅管2</v>
          </cell>
          <cell r="F646" t="str">
            <v>三年</v>
          </cell>
          <cell r="G646" t="str">
            <v>文化旅游学院</v>
          </cell>
        </row>
        <row r="646">
          <cell r="J646" t="str">
            <v>成都双流国际机场</v>
          </cell>
          <cell r="K646" t="str">
            <v>成都</v>
          </cell>
        </row>
        <row r="647">
          <cell r="A647" t="str">
            <v>196401010211</v>
          </cell>
          <cell r="B647" t="str">
            <v>张明会</v>
          </cell>
          <cell r="C647" t="str">
            <v>旅游管理</v>
          </cell>
          <cell r="D647" t="str">
            <v>540101</v>
          </cell>
          <cell r="E647" t="str">
            <v>19旅管2</v>
          </cell>
          <cell r="F647" t="str">
            <v>三年</v>
          </cell>
          <cell r="G647" t="str">
            <v>文化旅游学院</v>
          </cell>
        </row>
        <row r="647">
          <cell r="J647" t="str">
            <v>成都美极医疗有限公司</v>
          </cell>
          <cell r="K647" t="str">
            <v>成都</v>
          </cell>
        </row>
        <row r="648">
          <cell r="A648" t="str">
            <v>196401010212</v>
          </cell>
          <cell r="B648" t="str">
            <v>陈塬</v>
          </cell>
          <cell r="C648" t="str">
            <v>旅游管理</v>
          </cell>
          <cell r="D648" t="str">
            <v>540101</v>
          </cell>
          <cell r="E648" t="str">
            <v>19旅管2</v>
          </cell>
          <cell r="F648" t="str">
            <v>三年</v>
          </cell>
          <cell r="G648" t="str">
            <v>文化旅游学院</v>
          </cell>
        </row>
        <row r="648">
          <cell r="J648" t="str">
            <v>成都双流机场</v>
          </cell>
          <cell r="K648" t="str">
            <v>成都</v>
          </cell>
        </row>
        <row r="649">
          <cell r="A649" t="str">
            <v>196401010214</v>
          </cell>
          <cell r="B649" t="str">
            <v>李昊珉</v>
          </cell>
          <cell r="C649" t="str">
            <v>旅游管理</v>
          </cell>
          <cell r="D649" t="str">
            <v>540101</v>
          </cell>
          <cell r="E649" t="str">
            <v>19旅管2</v>
          </cell>
          <cell r="F649" t="str">
            <v>三年</v>
          </cell>
          <cell r="G649" t="str">
            <v>文化旅游学院</v>
          </cell>
        </row>
        <row r="649">
          <cell r="J649" t="str">
            <v>嘉兴阳光大酒店</v>
          </cell>
          <cell r="K649" t="str">
            <v>嘉兴</v>
          </cell>
        </row>
        <row r="650">
          <cell r="A650" t="str">
            <v>196401010215</v>
          </cell>
          <cell r="B650" t="str">
            <v>张国群</v>
          </cell>
          <cell r="C650" t="str">
            <v>旅游管理</v>
          </cell>
          <cell r="D650" t="str">
            <v>540101</v>
          </cell>
          <cell r="E650" t="str">
            <v>19旅管2</v>
          </cell>
          <cell r="F650" t="str">
            <v>三年</v>
          </cell>
          <cell r="G650" t="str">
            <v>文化旅游学院</v>
          </cell>
        </row>
        <row r="650">
          <cell r="J650" t="str">
            <v>成都中港物业服务有限公司</v>
          </cell>
          <cell r="K650" t="str">
            <v>成都</v>
          </cell>
        </row>
        <row r="651">
          <cell r="A651" t="str">
            <v>196401010216</v>
          </cell>
          <cell r="B651" t="str">
            <v>郭秀玉</v>
          </cell>
          <cell r="C651" t="str">
            <v>旅游管理</v>
          </cell>
          <cell r="D651" t="str">
            <v>540101</v>
          </cell>
          <cell r="E651" t="str">
            <v>19旅管2</v>
          </cell>
          <cell r="F651" t="str">
            <v>三年</v>
          </cell>
          <cell r="G651" t="str">
            <v>文化旅游学院</v>
          </cell>
        </row>
        <row r="651">
          <cell r="J651" t="str">
            <v>成都</v>
          </cell>
          <cell r="K651" t="str">
            <v>成都</v>
          </cell>
        </row>
        <row r="652">
          <cell r="A652" t="str">
            <v>196401010219</v>
          </cell>
          <cell r="B652" t="str">
            <v>李晓宇</v>
          </cell>
          <cell r="C652" t="str">
            <v>旅游管理</v>
          </cell>
          <cell r="D652" t="str">
            <v>540101</v>
          </cell>
          <cell r="E652" t="str">
            <v>19旅管2</v>
          </cell>
          <cell r="F652" t="str">
            <v>三年</v>
          </cell>
          <cell r="G652" t="str">
            <v>文化旅游学院</v>
          </cell>
        </row>
        <row r="652">
          <cell r="J652" t="str">
            <v>成都双流机场</v>
          </cell>
          <cell r="K652" t="str">
            <v>成都</v>
          </cell>
        </row>
        <row r="653">
          <cell r="A653" t="str">
            <v>196401010220</v>
          </cell>
          <cell r="B653" t="str">
            <v>李安会</v>
          </cell>
          <cell r="C653" t="str">
            <v>旅游管理</v>
          </cell>
          <cell r="D653" t="str">
            <v>540101</v>
          </cell>
          <cell r="E653" t="str">
            <v>19旅管2</v>
          </cell>
          <cell r="F653" t="str">
            <v>三年</v>
          </cell>
          <cell r="G653" t="str">
            <v>文化旅游学院</v>
          </cell>
        </row>
        <row r="653">
          <cell r="J653" t="str">
            <v>成都双流机场</v>
          </cell>
          <cell r="K653" t="str">
            <v>成都</v>
          </cell>
        </row>
        <row r="654">
          <cell r="A654" t="str">
            <v>196401010221</v>
          </cell>
          <cell r="B654" t="str">
            <v>李万利</v>
          </cell>
          <cell r="C654" t="str">
            <v>旅游管理</v>
          </cell>
          <cell r="D654" t="str">
            <v>540101</v>
          </cell>
          <cell r="E654" t="str">
            <v>19旅管2</v>
          </cell>
          <cell r="F654" t="str">
            <v>三年</v>
          </cell>
          <cell r="G654" t="str">
            <v>文化旅游学院</v>
          </cell>
        </row>
        <row r="654">
          <cell r="J654" t="str">
            <v>德亲国旅国际旅行社有限公司</v>
          </cell>
          <cell r="K654" t="str">
            <v>成都</v>
          </cell>
        </row>
        <row r="655">
          <cell r="A655" t="str">
            <v>196401010222</v>
          </cell>
          <cell r="B655" t="str">
            <v>陈小燕</v>
          </cell>
          <cell r="C655" t="str">
            <v>旅游管理</v>
          </cell>
          <cell r="D655" t="str">
            <v>540101</v>
          </cell>
          <cell r="E655" t="str">
            <v>19旅管2</v>
          </cell>
          <cell r="F655" t="str">
            <v>三年</v>
          </cell>
          <cell r="G655" t="str">
            <v>文化旅游学院</v>
          </cell>
        </row>
        <row r="655">
          <cell r="J655" t="str">
            <v>遂宁首座万豪酒店</v>
          </cell>
          <cell r="K655" t="str">
            <v>遂宁</v>
          </cell>
        </row>
        <row r="656">
          <cell r="A656" t="str">
            <v>196401010224</v>
          </cell>
          <cell r="B656" t="str">
            <v>李维新</v>
          </cell>
          <cell r="C656" t="str">
            <v>旅游管理</v>
          </cell>
          <cell r="D656" t="str">
            <v>540101</v>
          </cell>
          <cell r="E656" t="str">
            <v>19旅管2</v>
          </cell>
          <cell r="F656" t="str">
            <v>三年</v>
          </cell>
          <cell r="G656" t="str">
            <v>文化旅游学院</v>
          </cell>
        </row>
        <row r="656">
          <cell r="J656" t="str">
            <v>成都子衿科技有限公司</v>
          </cell>
          <cell r="K656" t="str">
            <v>成都</v>
          </cell>
        </row>
        <row r="657">
          <cell r="A657" t="str">
            <v>196401010226</v>
          </cell>
          <cell r="B657" t="str">
            <v>张慧</v>
          </cell>
          <cell r="C657" t="str">
            <v>旅游管理</v>
          </cell>
          <cell r="D657" t="str">
            <v>540101</v>
          </cell>
          <cell r="E657" t="str">
            <v>19旅管2</v>
          </cell>
          <cell r="F657" t="str">
            <v>三年</v>
          </cell>
          <cell r="G657" t="str">
            <v>文化旅游学院</v>
          </cell>
        </row>
        <row r="657">
          <cell r="J657" t="str">
            <v>明星康年大酒店</v>
          </cell>
          <cell r="K657" t="str">
            <v>遂宁</v>
          </cell>
        </row>
        <row r="658">
          <cell r="A658" t="str">
            <v>196401010228</v>
          </cell>
          <cell r="B658" t="str">
            <v>罗发英</v>
          </cell>
          <cell r="C658" t="str">
            <v>旅游管理</v>
          </cell>
          <cell r="D658" t="str">
            <v>540101</v>
          </cell>
          <cell r="E658" t="str">
            <v>19旅管2</v>
          </cell>
          <cell r="F658" t="str">
            <v>三年</v>
          </cell>
          <cell r="G658" t="str">
            <v>文化旅游学院</v>
          </cell>
        </row>
        <row r="658">
          <cell r="J658" t="str">
            <v>遂宁首座万豪酒店</v>
          </cell>
          <cell r="K658" t="str">
            <v>遂宁</v>
          </cell>
        </row>
        <row r="659">
          <cell r="A659" t="str">
            <v>196401010229</v>
          </cell>
          <cell r="B659" t="str">
            <v>付欣雨</v>
          </cell>
          <cell r="C659" t="str">
            <v>旅游管理</v>
          </cell>
          <cell r="D659" t="str">
            <v>540101</v>
          </cell>
          <cell r="E659" t="str">
            <v>19旅管2</v>
          </cell>
          <cell r="F659" t="str">
            <v>三年</v>
          </cell>
          <cell r="G659" t="str">
            <v>文化旅游学院</v>
          </cell>
        </row>
        <row r="659">
          <cell r="J659" t="str">
            <v>成都天府国际机场</v>
          </cell>
          <cell r="K659" t="str">
            <v>成都</v>
          </cell>
        </row>
        <row r="660">
          <cell r="A660" t="str">
            <v>196401010233</v>
          </cell>
          <cell r="B660" t="str">
            <v>杨思雨</v>
          </cell>
          <cell r="C660" t="str">
            <v>旅游管理</v>
          </cell>
          <cell r="D660" t="str">
            <v>540101</v>
          </cell>
          <cell r="E660" t="str">
            <v>19旅管2</v>
          </cell>
          <cell r="F660" t="str">
            <v>三年</v>
          </cell>
          <cell r="G660" t="str">
            <v>文化旅游学院</v>
          </cell>
        </row>
        <row r="660">
          <cell r="J660" t="str">
            <v>理县古尔沟华美达度假酒店</v>
          </cell>
          <cell r="K660" t="str">
            <v>理县</v>
          </cell>
        </row>
        <row r="661">
          <cell r="A661" t="str">
            <v>196401010237</v>
          </cell>
          <cell r="B661" t="str">
            <v>容中扎西</v>
          </cell>
          <cell r="C661" t="str">
            <v>旅游管理</v>
          </cell>
          <cell r="D661" t="str">
            <v>540101</v>
          </cell>
          <cell r="E661" t="str">
            <v>19旅管2</v>
          </cell>
          <cell r="F661" t="str">
            <v>三年</v>
          </cell>
          <cell r="G661" t="str">
            <v>文化旅游学院</v>
          </cell>
        </row>
        <row r="661">
          <cell r="J661" t="str">
            <v>成都中港物业服务有限公司</v>
          </cell>
          <cell r="K661" t="str">
            <v>成都</v>
          </cell>
        </row>
        <row r="662">
          <cell r="A662" t="str">
            <v>196401010302</v>
          </cell>
          <cell r="B662" t="str">
            <v>扎西邓珠</v>
          </cell>
          <cell r="C662" t="str">
            <v>旅游管理</v>
          </cell>
          <cell r="D662" t="str">
            <v>540101</v>
          </cell>
          <cell r="E662" t="str">
            <v>19旅管3</v>
          </cell>
          <cell r="F662" t="str">
            <v>二年</v>
          </cell>
          <cell r="G662" t="str">
            <v>文化旅游学院</v>
          </cell>
        </row>
        <row r="662">
          <cell r="J662" t="str">
            <v>四川省甘孜州巴塘县假日酒店</v>
          </cell>
          <cell r="K662" t="str">
            <v>四川省甘孜州</v>
          </cell>
        </row>
        <row r="663">
          <cell r="A663" t="str">
            <v>196401010314</v>
          </cell>
          <cell r="B663" t="str">
            <v>叶红霞</v>
          </cell>
          <cell r="C663" t="str">
            <v>旅游管理</v>
          </cell>
          <cell r="D663" t="str">
            <v>540101</v>
          </cell>
          <cell r="E663" t="str">
            <v>19旅管3</v>
          </cell>
          <cell r="F663" t="str">
            <v>三年</v>
          </cell>
          <cell r="G663" t="str">
            <v>文化旅游学院</v>
          </cell>
        </row>
        <row r="663">
          <cell r="J663" t="str">
            <v>富丽大酒店</v>
          </cell>
          <cell r="K663" t="str">
            <v>四川省自贡市富顺县</v>
          </cell>
        </row>
        <row r="664">
          <cell r="A664" t="str">
            <v>196401010332</v>
          </cell>
          <cell r="B664" t="str">
            <v>铁久日呷</v>
          </cell>
          <cell r="C664" t="str">
            <v>旅游管理</v>
          </cell>
          <cell r="D664" t="str">
            <v>540101</v>
          </cell>
          <cell r="E664" t="str">
            <v>19旅管3</v>
          </cell>
          <cell r="F664" t="str">
            <v>三年</v>
          </cell>
          <cell r="G664" t="str">
            <v>文化旅游学院</v>
          </cell>
        </row>
        <row r="664">
          <cell r="J664" t="str">
            <v>二楼酒吧</v>
          </cell>
          <cell r="K664" t="str">
            <v>四川省遂宁市</v>
          </cell>
        </row>
        <row r="665">
          <cell r="A665" t="str">
            <v>196401010335</v>
          </cell>
          <cell r="B665" t="str">
            <v>降甲措</v>
          </cell>
          <cell r="C665" t="str">
            <v>旅游管理</v>
          </cell>
          <cell r="D665" t="str">
            <v>540101</v>
          </cell>
          <cell r="E665" t="str">
            <v>19旅管3</v>
          </cell>
          <cell r="F665" t="str">
            <v>三年</v>
          </cell>
          <cell r="G665" t="str">
            <v>文化旅游学院</v>
          </cell>
        </row>
        <row r="665">
          <cell r="J665" t="e">
            <v>#N/A</v>
          </cell>
          <cell r="K665" t="e">
            <v>#N/A</v>
          </cell>
        </row>
        <row r="666">
          <cell r="A666" t="str">
            <v>196401010336</v>
          </cell>
          <cell r="B666" t="str">
            <v>洛绒达瓦</v>
          </cell>
          <cell r="C666" t="str">
            <v>旅游管理</v>
          </cell>
          <cell r="D666" t="str">
            <v>540101</v>
          </cell>
          <cell r="E666" t="str">
            <v>19旅管3</v>
          </cell>
          <cell r="F666" t="str">
            <v>三年</v>
          </cell>
          <cell r="G666" t="str">
            <v>文化旅游学院</v>
          </cell>
        </row>
        <row r="666">
          <cell r="J666" t="str">
            <v>遂宁首座万豪酒店</v>
          </cell>
          <cell r="K666" t="str">
            <v>遂宁市</v>
          </cell>
        </row>
        <row r="667">
          <cell r="A667" t="str">
            <v>196401010401</v>
          </cell>
          <cell r="B667" t="str">
            <v>付宇</v>
          </cell>
          <cell r="C667" t="str">
            <v>旅游管理</v>
          </cell>
          <cell r="D667" t="str">
            <v>540101</v>
          </cell>
          <cell r="E667" t="str">
            <v>19旅管4</v>
          </cell>
          <cell r="F667" t="str">
            <v>三年</v>
          </cell>
          <cell r="G667" t="str">
            <v>文化旅游学院</v>
          </cell>
        </row>
        <row r="667">
          <cell r="J667" t="str">
            <v>嘉兴阳光大酒店</v>
          </cell>
          <cell r="K667" t="str">
            <v>嘉兴市南湖区建设南路</v>
          </cell>
        </row>
        <row r="668">
          <cell r="A668" t="str">
            <v>196401010403</v>
          </cell>
          <cell r="B668" t="str">
            <v>伍佩君</v>
          </cell>
          <cell r="C668" t="str">
            <v>旅游管理</v>
          </cell>
          <cell r="D668" t="str">
            <v>540101</v>
          </cell>
          <cell r="E668" t="str">
            <v>19旅管4</v>
          </cell>
          <cell r="F668" t="str">
            <v>三年</v>
          </cell>
          <cell r="G668" t="str">
            <v>文化旅游学院</v>
          </cell>
        </row>
        <row r="668">
          <cell r="J668" t="str">
            <v>遂宁首座万豪酒店</v>
          </cell>
          <cell r="K668" t="str">
            <v>遂宁市船山区观音湖圣莲岛</v>
          </cell>
        </row>
        <row r="669">
          <cell r="A669" t="str">
            <v>196401010404</v>
          </cell>
          <cell r="B669" t="str">
            <v>吴雨昊</v>
          </cell>
          <cell r="C669" t="str">
            <v>旅游管理</v>
          </cell>
          <cell r="D669" t="str">
            <v>540101</v>
          </cell>
          <cell r="E669" t="str">
            <v>19旅管4</v>
          </cell>
          <cell r="F669" t="str">
            <v>三年</v>
          </cell>
          <cell r="G669" t="str">
            <v>文化旅游学院</v>
          </cell>
        </row>
        <row r="669">
          <cell r="J669" t="str">
            <v>嘉兴阳光大酒店</v>
          </cell>
          <cell r="K669" t="str">
            <v>嘉兴市南湖区中山东路</v>
          </cell>
        </row>
        <row r="670">
          <cell r="A670" t="str">
            <v>196401010406</v>
          </cell>
          <cell r="B670" t="str">
            <v>宋紫芯</v>
          </cell>
          <cell r="C670" t="str">
            <v>旅游管理</v>
          </cell>
          <cell r="D670" t="str">
            <v>540101</v>
          </cell>
          <cell r="E670" t="str">
            <v>19旅管4</v>
          </cell>
          <cell r="F670" t="str">
            <v>三年</v>
          </cell>
          <cell r="G670" t="str">
            <v>文化旅游学院</v>
          </cell>
        </row>
        <row r="670">
          <cell r="J670" t="str">
            <v>仙茶美茶叶有限公司</v>
          </cell>
          <cell r="K670" t="str">
            <v>江苏省南京市建邺区</v>
          </cell>
        </row>
        <row r="671">
          <cell r="A671" t="str">
            <v>196401010409</v>
          </cell>
          <cell r="B671" t="str">
            <v>任荣宵</v>
          </cell>
          <cell r="C671" t="str">
            <v>旅游管理</v>
          </cell>
          <cell r="D671" t="str">
            <v>540101</v>
          </cell>
          <cell r="E671" t="str">
            <v>19旅管4</v>
          </cell>
          <cell r="F671" t="str">
            <v>三年</v>
          </cell>
          <cell r="G671" t="str">
            <v>文化旅游学院</v>
          </cell>
        </row>
        <row r="671">
          <cell r="J671" t="e">
            <v>#N/A</v>
          </cell>
          <cell r="K671" t="e">
            <v>#N/A</v>
          </cell>
        </row>
        <row r="672">
          <cell r="A672" t="str">
            <v>196401010411</v>
          </cell>
          <cell r="B672" t="str">
            <v>袁晗玥</v>
          </cell>
          <cell r="C672" t="str">
            <v>旅游管理</v>
          </cell>
          <cell r="D672" t="str">
            <v>540101</v>
          </cell>
          <cell r="E672" t="str">
            <v>19旅管4</v>
          </cell>
          <cell r="F672" t="str">
            <v>三年</v>
          </cell>
          <cell r="G672" t="str">
            <v>文化旅游学院</v>
          </cell>
        </row>
        <row r="672">
          <cell r="J672" t="str">
            <v>遂宁首座万豪酒店</v>
          </cell>
          <cell r="K672" t="str">
            <v>遂宁市船山区观音湖圣莲岛</v>
          </cell>
        </row>
        <row r="673">
          <cell r="A673" t="str">
            <v>196401010412</v>
          </cell>
          <cell r="B673" t="str">
            <v>贺鑫</v>
          </cell>
          <cell r="C673" t="str">
            <v>旅游管理</v>
          </cell>
          <cell r="D673" t="str">
            <v>540101</v>
          </cell>
          <cell r="E673" t="str">
            <v>19旅管4</v>
          </cell>
          <cell r="F673" t="str">
            <v>三年</v>
          </cell>
          <cell r="G673" t="str">
            <v>文化旅游学院</v>
          </cell>
        </row>
        <row r="673">
          <cell r="J673" t="str">
            <v>上海仙茶美茶叶有限公司</v>
          </cell>
          <cell r="K673" t="str">
            <v>南京市江宁区百家湖凤凰山水店</v>
          </cell>
        </row>
        <row r="674">
          <cell r="A674" t="str">
            <v>196401010417</v>
          </cell>
          <cell r="B674" t="str">
            <v>李亚岚</v>
          </cell>
          <cell r="C674" t="str">
            <v>旅游管理</v>
          </cell>
          <cell r="D674" t="str">
            <v>540101</v>
          </cell>
          <cell r="E674" t="str">
            <v>19旅管4</v>
          </cell>
          <cell r="F674" t="str">
            <v>三年</v>
          </cell>
          <cell r="G674" t="str">
            <v>文化旅游学院</v>
          </cell>
        </row>
        <row r="674">
          <cell r="J674" t="str">
            <v>上海仙茶美茶叶有限公司</v>
          </cell>
          <cell r="K674" t="str">
            <v>广东省东莞市东城区世博广场</v>
          </cell>
        </row>
        <row r="675">
          <cell r="A675" t="str">
            <v>196401010418</v>
          </cell>
          <cell r="B675" t="str">
            <v>罗洁</v>
          </cell>
          <cell r="C675" t="str">
            <v>旅游管理</v>
          </cell>
          <cell r="D675" t="str">
            <v>540101</v>
          </cell>
          <cell r="E675" t="str">
            <v>19旅管4</v>
          </cell>
          <cell r="F675" t="str">
            <v>三年</v>
          </cell>
          <cell r="G675" t="str">
            <v>文化旅游学院</v>
          </cell>
        </row>
        <row r="675">
          <cell r="J675" t="str">
            <v>阳光大酒店</v>
          </cell>
          <cell r="K675" t="str">
            <v>浙江省嘉兴市南湖区中山路1628号</v>
          </cell>
        </row>
        <row r="676">
          <cell r="A676" t="str">
            <v>196401010423</v>
          </cell>
          <cell r="B676" t="str">
            <v>时秀莲</v>
          </cell>
          <cell r="C676" t="str">
            <v>旅游管理</v>
          </cell>
          <cell r="D676" t="str">
            <v>540101</v>
          </cell>
          <cell r="E676" t="str">
            <v>19旅管4</v>
          </cell>
          <cell r="F676" t="str">
            <v>三年</v>
          </cell>
          <cell r="G676" t="str">
            <v>文化旅游学院</v>
          </cell>
        </row>
        <row r="676">
          <cell r="J676" t="str">
            <v>仙茶美茶叶有限公司</v>
          </cell>
          <cell r="K676" t="str">
            <v>江苏省南京市江宁区</v>
          </cell>
        </row>
        <row r="677">
          <cell r="A677" t="str">
            <v>196401010424</v>
          </cell>
          <cell r="B677" t="str">
            <v>彭轩</v>
          </cell>
          <cell r="C677" t="str">
            <v>旅游管理</v>
          </cell>
          <cell r="D677" t="str">
            <v>540101</v>
          </cell>
          <cell r="E677" t="str">
            <v>19旅管4</v>
          </cell>
          <cell r="F677" t="str">
            <v>三年</v>
          </cell>
          <cell r="G677" t="str">
            <v>文化旅游学院</v>
          </cell>
        </row>
        <row r="677">
          <cell r="J677" t="e">
            <v>#N/A</v>
          </cell>
          <cell r="K677" t="e">
            <v>#N/A</v>
          </cell>
        </row>
        <row r="678">
          <cell r="A678" t="str">
            <v>196401010425</v>
          </cell>
          <cell r="B678" t="str">
            <v>吉地么老弟</v>
          </cell>
          <cell r="C678" t="str">
            <v>旅游管理</v>
          </cell>
          <cell r="D678" t="str">
            <v>540101</v>
          </cell>
          <cell r="E678" t="str">
            <v>19旅管4</v>
          </cell>
          <cell r="F678" t="str">
            <v>三年</v>
          </cell>
          <cell r="G678" t="str">
            <v>文化旅游学院</v>
          </cell>
        </row>
        <row r="678">
          <cell r="J678" t="str">
            <v>西昌维克假日国际旅行社有限公司
</v>
          </cell>
          <cell r="K678" t="str">
            <v>西昌市胜利南路122号
</v>
          </cell>
        </row>
        <row r="679">
          <cell r="A679" t="str">
            <v>196401010428</v>
          </cell>
          <cell r="B679" t="str">
            <v>黄园源</v>
          </cell>
          <cell r="C679" t="str">
            <v>旅游管理</v>
          </cell>
          <cell r="D679" t="str">
            <v>540101</v>
          </cell>
          <cell r="E679" t="str">
            <v>19旅管4</v>
          </cell>
          <cell r="F679" t="str">
            <v>三年</v>
          </cell>
          <cell r="G679" t="str">
            <v>文化旅游学院</v>
          </cell>
        </row>
        <row r="679">
          <cell r="J679" t="str">
            <v>嘉兴阳光大酒店</v>
          </cell>
          <cell r="K679" t="str">
            <v>浙江省嘉兴市南湖区中山东路1628号</v>
          </cell>
        </row>
        <row r="680">
          <cell r="A680" t="str">
            <v>196401010429</v>
          </cell>
          <cell r="B680" t="str">
            <v>泽翁尼玛</v>
          </cell>
          <cell r="C680" t="str">
            <v>旅游管理</v>
          </cell>
          <cell r="D680" t="str">
            <v>540101</v>
          </cell>
          <cell r="E680" t="str">
            <v>19旅管4</v>
          </cell>
          <cell r="F680" t="str">
            <v>三年</v>
          </cell>
          <cell r="G680" t="str">
            <v>文化旅游学院</v>
          </cell>
        </row>
        <row r="680">
          <cell r="J680" t="str">
            <v>江苏省太仓市郑和国际酒店</v>
          </cell>
          <cell r="K680" t="str">
            <v>江苏省太仓市</v>
          </cell>
        </row>
        <row r="681">
          <cell r="A681" t="str">
            <v>196401010430</v>
          </cell>
          <cell r="B681" t="str">
            <v>李万福</v>
          </cell>
          <cell r="C681" t="str">
            <v>旅游管理</v>
          </cell>
          <cell r="D681" t="str">
            <v>540101</v>
          </cell>
          <cell r="E681" t="str">
            <v>19旅管4</v>
          </cell>
          <cell r="F681" t="str">
            <v>三年</v>
          </cell>
          <cell r="G681" t="str">
            <v>文化旅游学院</v>
          </cell>
        </row>
        <row r="681">
          <cell r="J681" t="str">
            <v>九寨沟天源豪生酒店</v>
          </cell>
          <cell r="K681" t="str">
            <v>九寨沟县漳扎镇</v>
          </cell>
        </row>
        <row r="682">
          <cell r="A682" t="str">
            <v>196401010431</v>
          </cell>
          <cell r="B682" t="str">
            <v>蒲洼泽里</v>
          </cell>
          <cell r="C682" t="str">
            <v>旅游管理</v>
          </cell>
          <cell r="D682" t="str">
            <v>540101</v>
          </cell>
          <cell r="E682" t="str">
            <v>19旅管4</v>
          </cell>
          <cell r="F682" t="str">
            <v>三年</v>
          </cell>
          <cell r="G682" t="str">
            <v>文化旅游学院</v>
          </cell>
        </row>
        <row r="682">
          <cell r="J682" t="str">
            <v>嘉兴阳光大酒店</v>
          </cell>
          <cell r="K682" t="str">
            <v>浙江省嘉兴市南湖区中山路1628号</v>
          </cell>
        </row>
        <row r="683">
          <cell r="A683" t="str">
            <v>196401010434</v>
          </cell>
          <cell r="B683" t="str">
            <v>兰克江</v>
          </cell>
          <cell r="C683" t="str">
            <v>旅游管理</v>
          </cell>
          <cell r="D683" t="str">
            <v>540101</v>
          </cell>
          <cell r="E683" t="str">
            <v>19旅管4</v>
          </cell>
          <cell r="F683" t="str">
            <v>三年</v>
          </cell>
          <cell r="G683" t="str">
            <v>文化旅游学院</v>
          </cell>
        </row>
        <row r="683">
          <cell r="J683" t="e">
            <v>#N/A</v>
          </cell>
          <cell r="K683" t="e">
            <v>#N/A</v>
          </cell>
        </row>
        <row r="684">
          <cell r="A684" t="str">
            <v>196401010435</v>
          </cell>
          <cell r="B684" t="str">
            <v>格几比冲</v>
          </cell>
          <cell r="C684" t="str">
            <v>旅游管理</v>
          </cell>
          <cell r="D684" t="str">
            <v>540101</v>
          </cell>
          <cell r="E684" t="str">
            <v>19旅管4</v>
          </cell>
          <cell r="F684" t="str">
            <v>三年</v>
          </cell>
          <cell r="G684" t="str">
            <v>文化旅游学院</v>
          </cell>
        </row>
        <row r="684">
          <cell r="J684" t="str">
            <v>广达重庆制造城</v>
          </cell>
          <cell r="K684" t="str">
            <v>重庆市沙坪坝区广达生活区</v>
          </cell>
        </row>
        <row r="685">
          <cell r="A685" t="str">
            <v>196401010438</v>
          </cell>
          <cell r="B685" t="str">
            <v>洛珠</v>
          </cell>
          <cell r="C685" t="str">
            <v>旅游管理</v>
          </cell>
          <cell r="D685" t="str">
            <v>540101</v>
          </cell>
          <cell r="E685" t="str">
            <v>19旅管4</v>
          </cell>
          <cell r="F685" t="str">
            <v>三年</v>
          </cell>
          <cell r="G685" t="str">
            <v>文化旅游学院</v>
          </cell>
        </row>
        <row r="685">
          <cell r="J685" t="str">
            <v>江苏省太仓市浮桥镇郑和国际酒店</v>
          </cell>
          <cell r="K685">
            <v>0</v>
          </cell>
        </row>
        <row r="686">
          <cell r="A686" t="str">
            <v>176401010119</v>
          </cell>
          <cell r="B686" t="str">
            <v>龙庭锐</v>
          </cell>
          <cell r="C686" t="str">
            <v>旅游管理</v>
          </cell>
          <cell r="D686" t="str">
            <v>540101</v>
          </cell>
          <cell r="E686" t="str">
            <v>19旅管5</v>
          </cell>
          <cell r="F686" t="str">
            <v>三年</v>
          </cell>
          <cell r="G686" t="str">
            <v>文化旅游学院</v>
          </cell>
        </row>
        <row r="686">
          <cell r="J686" t="str">
            <v>退役学生</v>
          </cell>
          <cell r="K686" t="str">
            <v>退役学生</v>
          </cell>
        </row>
        <row r="687">
          <cell r="A687" t="str">
            <v>196401010505</v>
          </cell>
          <cell r="B687" t="str">
            <v>向余</v>
          </cell>
          <cell r="C687" t="str">
            <v>旅游管理</v>
          </cell>
          <cell r="D687" t="str">
            <v>540101</v>
          </cell>
          <cell r="E687" t="str">
            <v>19旅管5</v>
          </cell>
          <cell r="F687" t="str">
            <v>三年</v>
          </cell>
          <cell r="G687" t="str">
            <v>文化旅游学院</v>
          </cell>
        </row>
        <row r="687">
          <cell r="J687" t="str">
            <v>四川仟明逸商务有限公司</v>
          </cell>
          <cell r="K687" t="str">
            <v>四川省成都市武侯区</v>
          </cell>
        </row>
        <row r="688">
          <cell r="A688" t="str">
            <v>196401010525</v>
          </cell>
          <cell r="B688" t="str">
            <v>李军</v>
          </cell>
          <cell r="C688" t="str">
            <v>旅游管理</v>
          </cell>
          <cell r="D688" t="str">
            <v>540101</v>
          </cell>
          <cell r="E688" t="str">
            <v>19旅管5</v>
          </cell>
          <cell r="F688" t="str">
            <v>三年</v>
          </cell>
          <cell r="G688" t="str">
            <v>文化旅游学院</v>
          </cell>
        </row>
        <row r="688">
          <cell r="J688" t="e">
            <v>#N/A</v>
          </cell>
          <cell r="K688" t="e">
            <v>#N/A</v>
          </cell>
        </row>
        <row r="689">
          <cell r="A689" t="str">
            <v>196401010527</v>
          </cell>
          <cell r="B689" t="str">
            <v>李慧</v>
          </cell>
          <cell r="C689" t="str">
            <v>旅游管理</v>
          </cell>
          <cell r="D689" t="str">
            <v>540101</v>
          </cell>
          <cell r="E689" t="str">
            <v>19旅管5</v>
          </cell>
          <cell r="F689" t="str">
            <v>三年</v>
          </cell>
          <cell r="G689" t="str">
            <v>文化旅游学院</v>
          </cell>
        </row>
        <row r="689">
          <cell r="J689" t="e">
            <v>#N/A</v>
          </cell>
          <cell r="K689" t="e">
            <v>#N/A</v>
          </cell>
        </row>
        <row r="690">
          <cell r="A690" t="str">
            <v>196401010528</v>
          </cell>
          <cell r="B690" t="str">
            <v>索郎共波</v>
          </cell>
          <cell r="C690" t="str">
            <v>旅游管理</v>
          </cell>
          <cell r="D690" t="str">
            <v>540101</v>
          </cell>
          <cell r="E690" t="str">
            <v>19旅管5</v>
          </cell>
          <cell r="F690" t="str">
            <v>三年</v>
          </cell>
          <cell r="G690" t="str">
            <v>文化旅游学院</v>
          </cell>
        </row>
        <row r="690">
          <cell r="J690" t="str">
            <v>无锡市欣旺大酒店</v>
          </cell>
          <cell r="K690" t="str">
            <v>江苏省无锡市</v>
          </cell>
        </row>
        <row r="691">
          <cell r="A691" t="str">
            <v>196401010532</v>
          </cell>
          <cell r="B691" t="str">
            <v>王世江</v>
          </cell>
          <cell r="C691" t="str">
            <v>旅游管理</v>
          </cell>
          <cell r="D691" t="str">
            <v>540101</v>
          </cell>
          <cell r="E691" t="str">
            <v>19旅管5</v>
          </cell>
          <cell r="F691" t="str">
            <v>三年</v>
          </cell>
          <cell r="G691" t="str">
            <v>文化旅游学院</v>
          </cell>
        </row>
        <row r="691">
          <cell r="J691" t="e">
            <v>#N/A</v>
          </cell>
          <cell r="K691" t="e">
            <v>#N/A</v>
          </cell>
        </row>
        <row r="692">
          <cell r="A692" t="str">
            <v>196401010535</v>
          </cell>
          <cell r="B692" t="str">
            <v>丹巴</v>
          </cell>
          <cell r="C692" t="str">
            <v>旅游管理</v>
          </cell>
          <cell r="D692" t="str">
            <v>540101</v>
          </cell>
          <cell r="E692" t="str">
            <v>19旅管5</v>
          </cell>
          <cell r="F692" t="str">
            <v>三年</v>
          </cell>
          <cell r="G692" t="str">
            <v>文化旅游学院</v>
          </cell>
        </row>
        <row r="692">
          <cell r="J692" t="e">
            <v>#N/A</v>
          </cell>
          <cell r="K692" t="e">
            <v>#N/A</v>
          </cell>
        </row>
        <row r="693">
          <cell r="A693" t="str">
            <v>196401010536</v>
          </cell>
          <cell r="B693" t="str">
            <v>尕茸林玛</v>
          </cell>
          <cell r="C693" t="str">
            <v>旅游管理</v>
          </cell>
          <cell r="D693" t="str">
            <v>540101</v>
          </cell>
          <cell r="E693" t="str">
            <v>19旅管5</v>
          </cell>
          <cell r="F693" t="str">
            <v>三年</v>
          </cell>
          <cell r="G693" t="str">
            <v>文化旅游学院</v>
          </cell>
        </row>
        <row r="693">
          <cell r="J693" t="e">
            <v>#N/A</v>
          </cell>
          <cell r="K693" t="e">
            <v>#N/A</v>
          </cell>
        </row>
        <row r="694">
          <cell r="A694" t="str">
            <v>196401010610</v>
          </cell>
          <cell r="B694" t="str">
            <v>潘义梦</v>
          </cell>
          <cell r="C694" t="str">
            <v>旅游管理</v>
          </cell>
          <cell r="D694" t="str">
            <v>540101</v>
          </cell>
          <cell r="E694" t="str">
            <v>19旅管6</v>
          </cell>
          <cell r="F694" t="str">
            <v>三年</v>
          </cell>
          <cell r="G694" t="str">
            <v>文化旅游学院</v>
          </cell>
        </row>
        <row r="694">
          <cell r="J694" t="str">
            <v>中信宁波国际大酒店</v>
          </cell>
          <cell r="K694" t="str">
            <v>浙江省宁波市鄞州区</v>
          </cell>
        </row>
        <row r="695">
          <cell r="A695" t="str">
            <v>196401010616</v>
          </cell>
          <cell r="B695" t="str">
            <v>金平燕</v>
          </cell>
          <cell r="C695" t="str">
            <v>旅游管理</v>
          </cell>
          <cell r="D695" t="str">
            <v>540101</v>
          </cell>
          <cell r="E695" t="str">
            <v>19旅管6</v>
          </cell>
          <cell r="F695" t="str">
            <v>三年</v>
          </cell>
          <cell r="G695" t="str">
            <v>文化旅游学院</v>
          </cell>
        </row>
        <row r="695">
          <cell r="J695" t="str">
            <v>   胡杨舞蹈</v>
          </cell>
          <cell r="K695" t="str">
            <v>四川遂宁市船山区</v>
          </cell>
        </row>
        <row r="696">
          <cell r="A696" t="str">
            <v>196401010617</v>
          </cell>
          <cell r="B696" t="str">
            <v>刘洪奇</v>
          </cell>
          <cell r="C696" t="str">
            <v>旅游管理</v>
          </cell>
          <cell r="D696" t="str">
            <v>540101</v>
          </cell>
          <cell r="E696" t="str">
            <v>19旅管6</v>
          </cell>
          <cell r="F696" t="str">
            <v>三年</v>
          </cell>
          <cell r="G696" t="str">
            <v>文化旅游学院</v>
          </cell>
        </row>
        <row r="696">
          <cell r="J696" t="str">
            <v>遂宁东旭锦江酒店</v>
          </cell>
          <cell r="K696" t="str">
            <v>四川省遂宁市船山区</v>
          </cell>
        </row>
        <row r="697">
          <cell r="A697" t="str">
            <v>196401010627</v>
          </cell>
          <cell r="B697" t="str">
            <v>陈红</v>
          </cell>
          <cell r="C697" t="str">
            <v>旅游管理</v>
          </cell>
          <cell r="D697" t="str">
            <v>540101</v>
          </cell>
          <cell r="E697" t="str">
            <v>19旅管6</v>
          </cell>
          <cell r="F697" t="str">
            <v>三年</v>
          </cell>
          <cell r="G697" t="str">
            <v>文化旅游学院</v>
          </cell>
        </row>
        <row r="697">
          <cell r="J697" t="str">
            <v>遂宁首座万豪酒店</v>
          </cell>
          <cell r="K697" t="str">
            <v>四川省遂宁市船山区仁里镇圣莲岛</v>
          </cell>
        </row>
        <row r="698">
          <cell r="A698" t="str">
            <v>196401010629</v>
          </cell>
          <cell r="B698" t="str">
            <v>张苑</v>
          </cell>
          <cell r="C698" t="str">
            <v>旅游管理</v>
          </cell>
          <cell r="D698" t="str">
            <v>540101</v>
          </cell>
          <cell r="E698" t="str">
            <v>19旅管6</v>
          </cell>
          <cell r="F698" t="str">
            <v>三年</v>
          </cell>
          <cell r="G698" t="str">
            <v>文化旅游学院</v>
          </cell>
        </row>
        <row r="698">
          <cell r="J698" t="str">
            <v>宁波中信国际大酒店</v>
          </cell>
          <cell r="K698" t="str">
            <v>浙江省宁波市鄞州区</v>
          </cell>
        </row>
        <row r="699">
          <cell r="A699" t="str">
            <v>196401010631</v>
          </cell>
          <cell r="B699" t="str">
            <v>秋珍拉姆</v>
          </cell>
          <cell r="C699" t="str">
            <v>旅游管理</v>
          </cell>
          <cell r="D699" t="str">
            <v>540101</v>
          </cell>
          <cell r="E699" t="str">
            <v>19旅管6</v>
          </cell>
          <cell r="F699" t="str">
            <v>三年</v>
          </cell>
          <cell r="G699" t="str">
            <v>文化旅游学院</v>
          </cell>
        </row>
        <row r="699">
          <cell r="J699" t="str">
            <v>遂宁万豪酒店</v>
          </cell>
          <cell r="K699" t="str">
            <v>四川省遂宁市船山区</v>
          </cell>
        </row>
        <row r="700">
          <cell r="A700" t="str">
            <v>196401010636</v>
          </cell>
          <cell r="B700" t="str">
            <v>格乃桑登</v>
          </cell>
          <cell r="C700" t="str">
            <v>旅游管理</v>
          </cell>
          <cell r="D700" t="str">
            <v>540101</v>
          </cell>
          <cell r="E700" t="str">
            <v>19旅管6</v>
          </cell>
          <cell r="F700" t="str">
            <v>三年</v>
          </cell>
          <cell r="G700" t="str">
            <v>文化旅游学院</v>
          </cell>
        </row>
        <row r="700">
          <cell r="J700" t="e">
            <v>#N/A</v>
          </cell>
          <cell r="K700" t="e">
            <v>#N/A</v>
          </cell>
        </row>
        <row r="701">
          <cell r="A701" t="str">
            <v>196703010229</v>
          </cell>
          <cell r="B701" t="str">
            <v>杨群英</v>
          </cell>
          <cell r="C701" t="str">
            <v>现代文秘</v>
          </cell>
          <cell r="D701" t="str">
            <v>590401</v>
          </cell>
          <cell r="E701" t="str">
            <v>19文秘2</v>
          </cell>
          <cell r="F701" t="str">
            <v>三年</v>
          </cell>
          <cell r="G701" t="str">
            <v>文化旅游学院</v>
          </cell>
        </row>
        <row r="701">
          <cell r="J701" t="str">
            <v>四川省泸州市江阳区泸州绅铠玻璃有限公司</v>
          </cell>
          <cell r="K701" t="str">
            <v>四川省泸州市江阳区</v>
          </cell>
        </row>
        <row r="702">
          <cell r="A702" t="str">
            <v>196703010242</v>
          </cell>
          <cell r="B702" t="str">
            <v>杨志</v>
          </cell>
          <cell r="C702" t="str">
            <v>现代文秘</v>
          </cell>
          <cell r="D702" t="str">
            <v>590401</v>
          </cell>
          <cell r="E702" t="str">
            <v>19文秘2</v>
          </cell>
          <cell r="F702" t="str">
            <v>三年</v>
          </cell>
          <cell r="G702" t="str">
            <v>文化旅游学院</v>
          </cell>
        </row>
        <row r="702">
          <cell r="J702" t="str">
            <v>没有找工作</v>
          </cell>
          <cell r="K702">
            <v>0</v>
          </cell>
        </row>
        <row r="703">
          <cell r="A703" t="str">
            <v>196703010328</v>
          </cell>
          <cell r="B703" t="str">
            <v>谢艳红</v>
          </cell>
          <cell r="C703" t="str">
            <v>现代文秘</v>
          </cell>
          <cell r="D703" t="str">
            <v>590401</v>
          </cell>
          <cell r="E703" t="str">
            <v>19文秘3</v>
          </cell>
          <cell r="F703" t="str">
            <v>三年</v>
          </cell>
          <cell r="G703" t="str">
            <v>文化旅游学院</v>
          </cell>
        </row>
        <row r="703">
          <cell r="J703" t="e">
            <v>#N/A</v>
          </cell>
          <cell r="K703" t="e">
            <v>#N/A</v>
          </cell>
        </row>
        <row r="704">
          <cell r="A704" t="str">
            <v>196703010336</v>
          </cell>
          <cell r="B704" t="str">
            <v>马德会</v>
          </cell>
          <cell r="C704" t="str">
            <v>现代文秘</v>
          </cell>
          <cell r="D704" t="str">
            <v>590401</v>
          </cell>
          <cell r="E704" t="str">
            <v>19文秘3</v>
          </cell>
          <cell r="F704" t="str">
            <v>三年</v>
          </cell>
          <cell r="G704" t="str">
            <v>文化旅游学院</v>
          </cell>
        </row>
        <row r="704">
          <cell r="J704" t="e">
            <v>#N/A</v>
          </cell>
          <cell r="K704" t="e">
            <v>#N/A</v>
          </cell>
        </row>
        <row r="705">
          <cell r="A705" t="str">
            <v>196703010338</v>
          </cell>
          <cell r="B705" t="str">
            <v>吉挖学虎</v>
          </cell>
          <cell r="C705" t="str">
            <v>现代文秘</v>
          </cell>
          <cell r="D705" t="str">
            <v>590401</v>
          </cell>
          <cell r="E705" t="str">
            <v>19文秘3</v>
          </cell>
          <cell r="F705" t="str">
            <v>三年</v>
          </cell>
          <cell r="G705" t="str">
            <v>文化旅游学院</v>
          </cell>
        </row>
        <row r="705">
          <cell r="J705" t="e">
            <v>#N/A</v>
          </cell>
          <cell r="K705" t="e">
            <v>#N/A</v>
          </cell>
        </row>
        <row r="706">
          <cell r="A706" t="str">
            <v>196703010415</v>
          </cell>
          <cell r="B706" t="str">
            <v>王福祥</v>
          </cell>
          <cell r="C706" t="str">
            <v>现代文秘</v>
          </cell>
          <cell r="D706" t="str">
            <v>590401</v>
          </cell>
          <cell r="E706" t="str">
            <v>19文秘4</v>
          </cell>
          <cell r="F706" t="str">
            <v>三年</v>
          </cell>
          <cell r="G706" t="str">
            <v>文化旅游学院</v>
          </cell>
        </row>
        <row r="706">
          <cell r="J706" t="e">
            <v>#N/A</v>
          </cell>
          <cell r="K706" t="e">
            <v>#N/A</v>
          </cell>
        </row>
        <row r="707">
          <cell r="A707" t="str">
            <v>196703010437</v>
          </cell>
          <cell r="B707" t="str">
            <v>陈奇</v>
          </cell>
          <cell r="C707" t="str">
            <v>现代文秘</v>
          </cell>
          <cell r="D707" t="str">
            <v>590401</v>
          </cell>
          <cell r="E707" t="str">
            <v>19文秘4</v>
          </cell>
          <cell r="F707" t="str">
            <v>三年</v>
          </cell>
          <cell r="G707" t="str">
            <v>文化旅游学院</v>
          </cell>
        </row>
        <row r="707">
          <cell r="J707" t="str">
            <v>四川成都二十二岁街舞工作室</v>
          </cell>
          <cell r="K707" t="str">
            <v>四川省成都市</v>
          </cell>
        </row>
        <row r="708">
          <cell r="A708" t="str">
            <v>196703010443</v>
          </cell>
          <cell r="B708" t="str">
            <v>巴久克的</v>
          </cell>
          <cell r="C708" t="str">
            <v>现代文秘</v>
          </cell>
          <cell r="D708" t="str">
            <v>590401</v>
          </cell>
          <cell r="E708" t="str">
            <v>19文秘4</v>
          </cell>
          <cell r="F708" t="str">
            <v>三年</v>
          </cell>
          <cell r="G708" t="str">
            <v>文化旅游学院</v>
          </cell>
        </row>
        <row r="708">
          <cell r="J708" t="str">
            <v>喜德县冕山镇落发村</v>
          </cell>
          <cell r="K708" t="str">
            <v>四川省喜德县</v>
          </cell>
        </row>
        <row r="709">
          <cell r="A709" t="str">
            <v>196703010501</v>
          </cell>
          <cell r="B709" t="str">
            <v>马银花</v>
          </cell>
          <cell r="C709" t="str">
            <v>现代文秘</v>
          </cell>
          <cell r="D709" t="str">
            <v>590401</v>
          </cell>
          <cell r="E709" t="str">
            <v>19文秘5</v>
          </cell>
          <cell r="F709" t="str">
            <v>三年</v>
          </cell>
          <cell r="G709" t="str">
            <v>文化旅游学院</v>
          </cell>
        </row>
        <row r="709">
          <cell r="J709" t="str">
            <v>绍兴市上虞冠业电器有限公司</v>
          </cell>
          <cell r="K709" t="str">
            <v>浙江省绍兴市</v>
          </cell>
        </row>
        <row r="710">
          <cell r="A710" t="str">
            <v>196703010504</v>
          </cell>
          <cell r="B710" t="str">
            <v>王秋</v>
          </cell>
          <cell r="C710" t="str">
            <v>现代文秘</v>
          </cell>
          <cell r="D710" t="str">
            <v>590401</v>
          </cell>
          <cell r="E710" t="str">
            <v>19文秘5</v>
          </cell>
          <cell r="F710" t="str">
            <v>三年</v>
          </cell>
          <cell r="G710" t="str">
            <v>文化旅游学院</v>
          </cell>
        </row>
        <row r="710">
          <cell r="J710" t="str">
            <v>泸州欣颜怡美容医疗门诊部有限公司</v>
          </cell>
          <cell r="K710" t="str">
            <v>四川泸州市</v>
          </cell>
        </row>
        <row r="711">
          <cell r="A711" t="str">
            <v>196703010506</v>
          </cell>
          <cell r="B711" t="str">
            <v>李玉凤</v>
          </cell>
          <cell r="C711" t="str">
            <v>现代文秘</v>
          </cell>
          <cell r="D711" t="str">
            <v>590401</v>
          </cell>
          <cell r="E711" t="str">
            <v>19文秘5</v>
          </cell>
          <cell r="F711" t="str">
            <v>三年</v>
          </cell>
          <cell r="G711" t="str">
            <v>文化旅游学院</v>
          </cell>
        </row>
        <row r="711">
          <cell r="J711" t="str">
            <v>没有找工作</v>
          </cell>
          <cell r="K711">
            <v>0</v>
          </cell>
        </row>
        <row r="712">
          <cell r="A712" t="str">
            <v>196703010512</v>
          </cell>
          <cell r="B712" t="str">
            <v>徐芊鹤</v>
          </cell>
          <cell r="C712" t="str">
            <v>现代文秘</v>
          </cell>
          <cell r="D712" t="str">
            <v>590401</v>
          </cell>
          <cell r="E712" t="str">
            <v>19文秘5</v>
          </cell>
          <cell r="F712" t="str">
            <v>三年</v>
          </cell>
          <cell r="G712" t="str">
            <v>文化旅游学院</v>
          </cell>
        </row>
        <row r="712">
          <cell r="J712" t="str">
            <v>巴 中合顺商贸有限公司</v>
          </cell>
          <cell r="K712" t="str">
            <v>四川省巴中市</v>
          </cell>
        </row>
        <row r="713">
          <cell r="A713" t="str">
            <v>196703010521</v>
          </cell>
          <cell r="B713" t="str">
            <v>韩强</v>
          </cell>
          <cell r="C713" t="str">
            <v>现代文秘</v>
          </cell>
          <cell r="D713" t="str">
            <v>590401</v>
          </cell>
          <cell r="E713" t="str">
            <v>19文秘5</v>
          </cell>
          <cell r="F713" t="str">
            <v>三年</v>
          </cell>
          <cell r="G713" t="str">
            <v>文化旅游学院</v>
          </cell>
        </row>
        <row r="713">
          <cell r="J713" t="e">
            <v>#N/A</v>
          </cell>
          <cell r="K713" t="e">
            <v>#N/A</v>
          </cell>
        </row>
        <row r="714">
          <cell r="A714" t="str">
            <v>196703010522</v>
          </cell>
          <cell r="B714" t="str">
            <v>孔维美</v>
          </cell>
          <cell r="C714" t="str">
            <v>现代文秘</v>
          </cell>
          <cell r="D714" t="str">
            <v>590401</v>
          </cell>
          <cell r="E714" t="str">
            <v>19文秘5</v>
          </cell>
          <cell r="F714" t="str">
            <v>三年</v>
          </cell>
          <cell r="G714" t="str">
            <v>文化旅游学院</v>
          </cell>
        </row>
        <row r="714">
          <cell r="J714" t="str">
            <v>盲点网络科技公司</v>
          </cell>
          <cell r="K714" t="str">
            <v>四川遂宁市</v>
          </cell>
        </row>
        <row r="715">
          <cell r="A715" t="str">
            <v>196703010523</v>
          </cell>
          <cell r="B715" t="str">
            <v>罗昌菊</v>
          </cell>
          <cell r="C715" t="str">
            <v>现代文秘</v>
          </cell>
          <cell r="D715" t="str">
            <v>590401</v>
          </cell>
          <cell r="E715" t="str">
            <v>19文秘5</v>
          </cell>
          <cell r="F715" t="str">
            <v>三年</v>
          </cell>
          <cell r="G715" t="str">
            <v>文化旅游学院</v>
          </cell>
        </row>
        <row r="715">
          <cell r="J715" t="str">
            <v>盲点网络科技公司</v>
          </cell>
          <cell r="K715" t="str">
            <v>四川遂宁市</v>
          </cell>
        </row>
        <row r="716">
          <cell r="A716" t="str">
            <v>196703010529</v>
          </cell>
          <cell r="B716" t="str">
            <v>唐亚玲</v>
          </cell>
          <cell r="C716" t="str">
            <v>现代文秘</v>
          </cell>
          <cell r="D716" t="str">
            <v>590401</v>
          </cell>
          <cell r="E716" t="str">
            <v>19文秘5</v>
          </cell>
          <cell r="F716" t="str">
            <v>三年</v>
          </cell>
          <cell r="G716" t="str">
            <v>文化旅游学院</v>
          </cell>
        </row>
        <row r="716">
          <cell r="J716" t="str">
            <v>湛江港城旅游文化投资有限公司</v>
          </cell>
          <cell r="K716" t="str">
            <v>四川省宜宾市</v>
          </cell>
        </row>
        <row r="717">
          <cell r="A717" t="str">
            <v>196703010546</v>
          </cell>
          <cell r="B717" t="str">
            <v>阿说五哈</v>
          </cell>
          <cell r="C717" t="str">
            <v>现代文秘</v>
          </cell>
          <cell r="D717" t="str">
            <v>590401</v>
          </cell>
          <cell r="E717" t="str">
            <v>19文秘5</v>
          </cell>
          <cell r="F717" t="str">
            <v>三年</v>
          </cell>
          <cell r="G717" t="str">
            <v>文化旅游学院</v>
          </cell>
        </row>
        <row r="717">
          <cell r="J717" t="str">
            <v>遂宁教育局</v>
          </cell>
          <cell r="K717" t="str">
            <v>四川遂宁市</v>
          </cell>
        </row>
        <row r="718">
          <cell r="A718" t="str">
            <v>196703010608</v>
          </cell>
          <cell r="B718" t="str">
            <v>李家西</v>
          </cell>
          <cell r="C718" t="str">
            <v>现代文秘</v>
          </cell>
          <cell r="D718" t="str">
            <v>590401</v>
          </cell>
          <cell r="E718" t="str">
            <v>19文秘6</v>
          </cell>
          <cell r="F718" t="str">
            <v>三年</v>
          </cell>
          <cell r="G718" t="str">
            <v>文化旅游学院</v>
          </cell>
        </row>
        <row r="718">
          <cell r="J718" t="e">
            <v>#N/A</v>
          </cell>
          <cell r="K718" t="e">
            <v>#N/A</v>
          </cell>
        </row>
        <row r="719">
          <cell r="A719" t="str">
            <v>196703010631</v>
          </cell>
          <cell r="B719" t="str">
            <v>马子成</v>
          </cell>
          <cell r="C719" t="str">
            <v>现代文秘</v>
          </cell>
          <cell r="D719" t="str">
            <v>590401</v>
          </cell>
          <cell r="E719" t="str">
            <v>19文秘6</v>
          </cell>
          <cell r="F719" t="str">
            <v>三年</v>
          </cell>
          <cell r="G719" t="str">
            <v>文化旅游学院</v>
          </cell>
        </row>
        <row r="719">
          <cell r="J719" t="str">
            <v>没有找工作</v>
          </cell>
          <cell r="K719">
            <v>0</v>
          </cell>
        </row>
        <row r="720">
          <cell r="A720" t="str">
            <v>196703010632</v>
          </cell>
          <cell r="B720" t="str">
            <v>王雪</v>
          </cell>
          <cell r="C720" t="str">
            <v>现代文秘</v>
          </cell>
          <cell r="D720" t="str">
            <v>590401</v>
          </cell>
          <cell r="E720" t="str">
            <v>19文秘6</v>
          </cell>
          <cell r="F720" t="str">
            <v>三年</v>
          </cell>
          <cell r="G720" t="str">
            <v>文化旅游学院</v>
          </cell>
        </row>
        <row r="720">
          <cell r="J720" t="e">
            <v>#N/A</v>
          </cell>
          <cell r="K720" t="e">
            <v>#N/A</v>
          </cell>
        </row>
        <row r="721">
          <cell r="A721" t="str">
            <v>196703010635</v>
          </cell>
          <cell r="B721" t="str">
            <v>抄姆</v>
          </cell>
          <cell r="C721" t="str">
            <v>现代文秘</v>
          </cell>
          <cell r="D721" t="str">
            <v>590401</v>
          </cell>
          <cell r="E721" t="str">
            <v>19文秘6</v>
          </cell>
          <cell r="F721" t="str">
            <v>三年</v>
          </cell>
          <cell r="G721" t="str">
            <v>文化旅游学院</v>
          </cell>
        </row>
        <row r="721">
          <cell r="J721" t="str">
            <v>没有找工作</v>
          </cell>
          <cell r="K721">
            <v>0</v>
          </cell>
        </row>
        <row r="722">
          <cell r="A722" t="str">
            <v>196703010638</v>
          </cell>
          <cell r="B722" t="str">
            <v>吴承婷</v>
          </cell>
          <cell r="C722" t="str">
            <v>现代文秘</v>
          </cell>
          <cell r="D722" t="str">
            <v>590401</v>
          </cell>
          <cell r="E722" t="str">
            <v>19文秘6</v>
          </cell>
          <cell r="F722" t="str">
            <v>三年</v>
          </cell>
          <cell r="G722" t="str">
            <v>文化旅游学院</v>
          </cell>
        </row>
        <row r="722">
          <cell r="J722" t="str">
            <v>没有找工作</v>
          </cell>
          <cell r="K722">
            <v>0</v>
          </cell>
        </row>
        <row r="723">
          <cell r="A723" t="str">
            <v>196701040138</v>
          </cell>
          <cell r="B723" t="str">
            <v>姚青青</v>
          </cell>
          <cell r="C723" t="str">
            <v>小学语文教育</v>
          </cell>
          <cell r="D723" t="str">
            <v>570104K</v>
          </cell>
          <cell r="E723" t="str">
            <v>19语教1</v>
          </cell>
          <cell r="F723" t="str">
            <v>三年</v>
          </cell>
          <cell r="G723" t="str">
            <v>文化旅游学院</v>
          </cell>
        </row>
        <row r="723">
          <cell r="J723" t="e">
            <v>#N/A</v>
          </cell>
          <cell r="K723" t="e">
            <v>#N/A</v>
          </cell>
        </row>
        <row r="724">
          <cell r="A724" t="str">
            <v>196701040208</v>
          </cell>
          <cell r="B724" t="str">
            <v>刘洁</v>
          </cell>
          <cell r="C724" t="str">
            <v>小学语文教育</v>
          </cell>
          <cell r="D724" t="str">
            <v>570104K</v>
          </cell>
          <cell r="E724" t="str">
            <v>19语教2</v>
          </cell>
          <cell r="F724" t="str">
            <v>三年</v>
          </cell>
          <cell r="G724" t="str">
            <v>文化旅游学院</v>
          </cell>
        </row>
        <row r="724">
          <cell r="J724" t="str">
            <v>合江县大桥镇中音小学校</v>
          </cell>
          <cell r="K724" t="str">
            <v>四川省合江县</v>
          </cell>
        </row>
        <row r="725">
          <cell r="A725" t="str">
            <v>196701040312</v>
          </cell>
          <cell r="B725" t="str">
            <v>罗媛</v>
          </cell>
          <cell r="C725" t="str">
            <v>小学语文教育</v>
          </cell>
          <cell r="D725" t="str">
            <v>570104K</v>
          </cell>
          <cell r="E725" t="str">
            <v>19语教3</v>
          </cell>
          <cell r="F725" t="str">
            <v>三年</v>
          </cell>
          <cell r="G725" t="str">
            <v>文化旅游学院</v>
          </cell>
        </row>
        <row r="725">
          <cell r="J725" t="str">
            <v>南充沐言职业技能培训学校</v>
          </cell>
          <cell r="K725" t="str">
            <v>四川省南充市顺庆区</v>
          </cell>
        </row>
        <row r="726">
          <cell r="A726" t="str">
            <v>196701040405</v>
          </cell>
          <cell r="B726" t="str">
            <v>蒋新颖</v>
          </cell>
          <cell r="C726" t="str">
            <v>小学语文教育</v>
          </cell>
          <cell r="D726" t="str">
            <v>570104K</v>
          </cell>
          <cell r="E726" t="str">
            <v>19语教4</v>
          </cell>
          <cell r="F726" t="str">
            <v>三年</v>
          </cell>
          <cell r="G726" t="str">
            <v>文化旅游学院</v>
          </cell>
        </row>
        <row r="726">
          <cell r="J726" t="e">
            <v>#N/A</v>
          </cell>
          <cell r="K726" t="e">
            <v>#N/A</v>
          </cell>
        </row>
        <row r="727">
          <cell r="A727" t="str">
            <v>196602010104</v>
          </cell>
          <cell r="B727" t="str">
            <v>黄心月</v>
          </cell>
          <cell r="C727" t="str">
            <v>新闻采编与制作</v>
          </cell>
          <cell r="D727" t="str">
            <v>560205</v>
          </cell>
          <cell r="E727" t="str">
            <v>19新闻</v>
          </cell>
          <cell r="F727" t="str">
            <v>三年</v>
          </cell>
          <cell r="G727" t="str">
            <v>文化旅游学院</v>
          </cell>
        </row>
        <row r="727">
          <cell r="J727" t="str">
            <v>纪姐鲜面店</v>
          </cell>
          <cell r="K727" t="str">
            <v>四川省成都市龙泉驿区</v>
          </cell>
        </row>
        <row r="728">
          <cell r="A728" t="str">
            <v>196602010108</v>
          </cell>
          <cell r="B728" t="str">
            <v>张怡</v>
          </cell>
          <cell r="C728" t="str">
            <v>新闻采编与制作</v>
          </cell>
          <cell r="D728" t="str">
            <v>560205</v>
          </cell>
          <cell r="E728" t="str">
            <v>19新闻</v>
          </cell>
          <cell r="F728" t="str">
            <v>三年</v>
          </cell>
          <cell r="G728" t="str">
            <v>文化旅游学院</v>
          </cell>
        </row>
        <row r="728">
          <cell r="J728" t="str">
            <v>通合新能源（金堂）有限公司</v>
          </cell>
          <cell r="K728" t="str">
            <v>四川省成都市金堂县</v>
          </cell>
        </row>
        <row r="729">
          <cell r="A729" t="str">
            <v>196602010113</v>
          </cell>
          <cell r="B729" t="str">
            <v>王文闻</v>
          </cell>
          <cell r="C729" t="str">
            <v>新闻采编与制作</v>
          </cell>
          <cell r="D729" t="str">
            <v>560205</v>
          </cell>
          <cell r="E729" t="str">
            <v>19新闻</v>
          </cell>
          <cell r="F729" t="str">
            <v>三年</v>
          </cell>
          <cell r="G729" t="str">
            <v>文化旅游学院</v>
          </cell>
        </row>
        <row r="729">
          <cell r="J729" t="str">
            <v>成都诺凝枫网络信息技术有限公司
</v>
          </cell>
          <cell r="K729" t="str">
            <v>四川省成都市武侯区</v>
          </cell>
        </row>
        <row r="730">
          <cell r="A730" t="str">
            <v>196308010202</v>
          </cell>
          <cell r="B730" t="str">
            <v>高源</v>
          </cell>
          <cell r="C730" t="str">
            <v>电子商务</v>
          </cell>
          <cell r="D730" t="str">
            <v>530701</v>
          </cell>
          <cell r="E730" t="str">
            <v>19电商1</v>
          </cell>
          <cell r="F730" t="str">
            <v>三年</v>
          </cell>
          <cell r="G730" t="str">
            <v>物流与供应链学院</v>
          </cell>
        </row>
        <row r="730">
          <cell r="J730" t="str">
            <v>西昌市航测科技有限公司</v>
          </cell>
          <cell r="K730" t="str">
            <v>西昌市</v>
          </cell>
        </row>
        <row r="731">
          <cell r="A731" t="str">
            <v>196308010207</v>
          </cell>
          <cell r="B731" t="str">
            <v>温思杰</v>
          </cell>
          <cell r="C731" t="str">
            <v>电子商务</v>
          </cell>
          <cell r="D731" t="str">
            <v>530701</v>
          </cell>
          <cell r="E731" t="str">
            <v>19电商1</v>
          </cell>
          <cell r="F731" t="str">
            <v>三年</v>
          </cell>
          <cell r="G731" t="str">
            <v>物流与供应链学院</v>
          </cell>
        </row>
        <row r="731">
          <cell r="J731" t="e">
            <v>#N/A</v>
          </cell>
          <cell r="K731" t="e">
            <v>#N/A</v>
          </cell>
        </row>
        <row r="732">
          <cell r="A732" t="str">
            <v>196308010208</v>
          </cell>
          <cell r="B732" t="str">
            <v>谭利</v>
          </cell>
          <cell r="C732" t="str">
            <v>电子商务</v>
          </cell>
          <cell r="D732" t="str">
            <v>530701</v>
          </cell>
          <cell r="E732" t="str">
            <v>19电商1</v>
          </cell>
          <cell r="F732" t="str">
            <v>三年</v>
          </cell>
          <cell r="G732" t="str">
            <v>物流与供应链学院</v>
          </cell>
        </row>
        <row r="732">
          <cell r="J732" t="str">
            <v>南充市嘉陵区行知商贸行</v>
          </cell>
          <cell r="K732" t="str">
            <v>南充市嘉陵区</v>
          </cell>
        </row>
        <row r="733">
          <cell r="A733" t="str">
            <v>196308010214</v>
          </cell>
          <cell r="B733" t="str">
            <v>杜鹃</v>
          </cell>
          <cell r="C733" t="str">
            <v>电子商务</v>
          </cell>
          <cell r="D733" t="str">
            <v>530701</v>
          </cell>
          <cell r="E733" t="str">
            <v>19电商1</v>
          </cell>
          <cell r="F733" t="str">
            <v>三年</v>
          </cell>
          <cell r="G733" t="str">
            <v>物流与供应链学院</v>
          </cell>
        </row>
        <row r="733">
          <cell r="J733" t="str">
            <v>成都年有鱼网络科技有限公司</v>
          </cell>
          <cell r="K733" t="str">
            <v>成都市武侯区</v>
          </cell>
        </row>
        <row r="734">
          <cell r="A734" t="str">
            <v>196308010218</v>
          </cell>
          <cell r="B734" t="str">
            <v>杨思路</v>
          </cell>
          <cell r="C734" t="str">
            <v>电子商务</v>
          </cell>
          <cell r="D734" t="str">
            <v>530701</v>
          </cell>
          <cell r="E734" t="str">
            <v>19电商1</v>
          </cell>
          <cell r="F734" t="str">
            <v>三年</v>
          </cell>
          <cell r="G734" t="str">
            <v>物流与供应链学院</v>
          </cell>
        </row>
        <row r="734">
          <cell r="J734" t="str">
            <v>云启合创成都科技有限公司</v>
          </cell>
          <cell r="K734" t="str">
            <v>成都金牛区</v>
          </cell>
        </row>
        <row r="735">
          <cell r="A735" t="str">
            <v>196308010221</v>
          </cell>
          <cell r="B735" t="str">
            <v>王点洋</v>
          </cell>
          <cell r="C735" t="str">
            <v>电子商务</v>
          </cell>
          <cell r="D735" t="str">
            <v>530701</v>
          </cell>
          <cell r="E735" t="str">
            <v>19电商1</v>
          </cell>
          <cell r="F735" t="str">
            <v>三年</v>
          </cell>
          <cell r="G735" t="str">
            <v>物流与供应链学院</v>
          </cell>
        </row>
        <row r="735">
          <cell r="J735" t="str">
            <v>晋江市安海镇惜福茗茶店</v>
          </cell>
          <cell r="K735" t="str">
            <v>福建泉州晋江市安海镇</v>
          </cell>
        </row>
        <row r="736">
          <cell r="A736" t="str">
            <v>196308010223</v>
          </cell>
          <cell r="B736" t="str">
            <v>陈虹宇</v>
          </cell>
          <cell r="C736" t="str">
            <v>电子商务</v>
          </cell>
          <cell r="D736" t="str">
            <v>530701</v>
          </cell>
          <cell r="E736" t="str">
            <v>19电商1</v>
          </cell>
          <cell r="F736" t="str">
            <v>三年</v>
          </cell>
          <cell r="G736" t="str">
            <v>物流与供应链学院</v>
          </cell>
        </row>
        <row r="736">
          <cell r="J736" t="str">
            <v>双流区建先机械配件经营部</v>
          </cell>
          <cell r="K736" t="str">
            <v>成都市双流区</v>
          </cell>
        </row>
        <row r="737">
          <cell r="A737" t="str">
            <v>196308010224</v>
          </cell>
          <cell r="B737" t="str">
            <v>周颖</v>
          </cell>
          <cell r="C737" t="str">
            <v>电子商务</v>
          </cell>
          <cell r="D737" t="str">
            <v>530701</v>
          </cell>
          <cell r="E737" t="str">
            <v>19电商1</v>
          </cell>
          <cell r="F737" t="str">
            <v>三年</v>
          </cell>
          <cell r="G737" t="str">
            <v>物流与供应链学院</v>
          </cell>
        </row>
        <row r="737">
          <cell r="J737" t="str">
            <v>上海灿耀天昂科技智能有限公司</v>
          </cell>
          <cell r="K737" t="str">
            <v>江苏省苏州市姑苏区</v>
          </cell>
        </row>
        <row r="738">
          <cell r="A738" t="str">
            <v>196308010228</v>
          </cell>
          <cell r="B738" t="str">
            <v>李华康</v>
          </cell>
          <cell r="C738" t="str">
            <v>电子商务</v>
          </cell>
          <cell r="D738" t="str">
            <v>530701</v>
          </cell>
          <cell r="E738" t="str">
            <v>19电商1</v>
          </cell>
          <cell r="F738" t="str">
            <v>三年</v>
          </cell>
          <cell r="G738" t="str">
            <v>物流与供应链学院</v>
          </cell>
        </row>
        <row r="738">
          <cell r="J738" t="e">
            <v>#N/A</v>
          </cell>
          <cell r="K738" t="e">
            <v>#N/A</v>
          </cell>
        </row>
        <row r="739">
          <cell r="A739" t="str">
            <v>196308010229</v>
          </cell>
          <cell r="B739" t="str">
            <v>何悦</v>
          </cell>
          <cell r="C739" t="str">
            <v>电子商务</v>
          </cell>
          <cell r="D739" t="str">
            <v>530701</v>
          </cell>
          <cell r="E739" t="str">
            <v>19电商1</v>
          </cell>
          <cell r="F739" t="str">
            <v>三年</v>
          </cell>
          <cell r="G739" t="str">
            <v>物流与供应链学院</v>
          </cell>
        </row>
        <row r="739">
          <cell r="J739" t="str">
            <v>晋江市安海镇惜福茗茶店</v>
          </cell>
          <cell r="K739" t="str">
            <v>福建泉州晋江市安海镇</v>
          </cell>
        </row>
        <row r="740">
          <cell r="A740" t="str">
            <v>196308010233</v>
          </cell>
          <cell r="B740" t="str">
            <v>陈晓琼</v>
          </cell>
          <cell r="C740" t="str">
            <v>电子商务</v>
          </cell>
          <cell r="D740" t="str">
            <v>530701</v>
          </cell>
          <cell r="E740" t="str">
            <v>19电商1</v>
          </cell>
          <cell r="F740" t="str">
            <v>三年</v>
          </cell>
          <cell r="G740" t="str">
            <v>物流与供应链学院</v>
          </cell>
        </row>
        <row r="740">
          <cell r="J740" t="str">
            <v>达州市恒丰动岚健身有限责任公司</v>
          </cell>
          <cell r="K740" t="str">
            <v>达州市通川区</v>
          </cell>
        </row>
        <row r="741">
          <cell r="A741" t="str">
            <v>196308010239</v>
          </cell>
          <cell r="B741" t="str">
            <v>余筱龙</v>
          </cell>
          <cell r="C741" t="str">
            <v>电子商务</v>
          </cell>
          <cell r="D741" t="str">
            <v>530701</v>
          </cell>
          <cell r="E741" t="str">
            <v>19电商1</v>
          </cell>
          <cell r="F741" t="str">
            <v>三年</v>
          </cell>
          <cell r="G741" t="str">
            <v>物流与供应链学院</v>
          </cell>
        </row>
        <row r="741">
          <cell r="J741" t="str">
            <v>四川金瑞祥机械有限公司</v>
          </cell>
          <cell r="K741" t="str">
            <v>德阳市广汉市</v>
          </cell>
        </row>
        <row r="742">
          <cell r="A742" t="str">
            <v>196308010241</v>
          </cell>
          <cell r="B742" t="str">
            <v>李雪</v>
          </cell>
          <cell r="C742" t="str">
            <v>电子商务</v>
          </cell>
          <cell r="D742" t="str">
            <v>530701</v>
          </cell>
          <cell r="E742" t="str">
            <v>19电商1</v>
          </cell>
          <cell r="F742" t="str">
            <v>三年</v>
          </cell>
          <cell r="G742" t="str">
            <v>物流与供应链学院</v>
          </cell>
        </row>
        <row r="742">
          <cell r="J742" t="str">
            <v>四川云泡信息科技有限公司</v>
          </cell>
          <cell r="K742" t="str">
            <v>成都市高新区</v>
          </cell>
        </row>
        <row r="743">
          <cell r="A743" t="str">
            <v>196308010242</v>
          </cell>
          <cell r="B743" t="str">
            <v>吴兰兰</v>
          </cell>
          <cell r="C743" t="str">
            <v>电子商务</v>
          </cell>
          <cell r="D743" t="str">
            <v>530701</v>
          </cell>
          <cell r="E743" t="str">
            <v>19电商1</v>
          </cell>
          <cell r="F743" t="str">
            <v>三年</v>
          </cell>
          <cell r="G743" t="str">
            <v>物流与供应链学院</v>
          </cell>
        </row>
        <row r="743">
          <cell r="J743" t="str">
            <v>南充市嘉陵区行知商贸行</v>
          </cell>
          <cell r="K743" t="str">
            <v>南充嘉陵区</v>
          </cell>
        </row>
        <row r="744">
          <cell r="A744" t="str">
            <v>196308010243</v>
          </cell>
          <cell r="B744" t="str">
            <v>李娜</v>
          </cell>
          <cell r="C744" t="str">
            <v>电子商务</v>
          </cell>
          <cell r="D744" t="str">
            <v>530701</v>
          </cell>
          <cell r="E744" t="str">
            <v>19电商1</v>
          </cell>
          <cell r="F744" t="str">
            <v>三年</v>
          </cell>
          <cell r="G744" t="str">
            <v>物流与供应链学院</v>
          </cell>
        </row>
        <row r="744">
          <cell r="J744" t="str">
            <v>达州市恒丰动岚健身有限责任公司</v>
          </cell>
          <cell r="K744" t="str">
            <v>达州市通川区</v>
          </cell>
        </row>
        <row r="745">
          <cell r="A745" t="str">
            <v>196308010402</v>
          </cell>
          <cell r="B745" t="str">
            <v>杨凤</v>
          </cell>
          <cell r="C745" t="str">
            <v>电子商务</v>
          </cell>
          <cell r="D745" t="str">
            <v>530701</v>
          </cell>
          <cell r="E745" t="str">
            <v>19电商2</v>
          </cell>
          <cell r="F745" t="str">
            <v>三年</v>
          </cell>
          <cell r="G745" t="str">
            <v>物流与供应链学院</v>
          </cell>
        </row>
        <row r="745">
          <cell r="J745" t="str">
            <v>浙江云析控股有限公司</v>
          </cell>
          <cell r="K745" t="str">
            <v>浙江省义乌市</v>
          </cell>
        </row>
        <row r="746">
          <cell r="A746" t="str">
            <v>196308010407</v>
          </cell>
          <cell r="B746" t="str">
            <v>朱继淞</v>
          </cell>
          <cell r="C746" t="str">
            <v>电子商务</v>
          </cell>
          <cell r="D746" t="str">
            <v>530701</v>
          </cell>
          <cell r="E746" t="str">
            <v>19电商2</v>
          </cell>
          <cell r="F746" t="str">
            <v>三年</v>
          </cell>
          <cell r="G746" t="str">
            <v>物流与供应链学院</v>
          </cell>
        </row>
        <row r="746">
          <cell r="J746" t="str">
            <v>四川省遂宁鹏博优体</v>
          </cell>
          <cell r="K746" t="str">
            <v>遂宁河东新区</v>
          </cell>
        </row>
        <row r="747">
          <cell r="A747" t="str">
            <v>196308010408</v>
          </cell>
          <cell r="B747" t="str">
            <v>吴江</v>
          </cell>
          <cell r="C747" t="str">
            <v>电子商务</v>
          </cell>
          <cell r="D747" t="str">
            <v>530701</v>
          </cell>
          <cell r="E747" t="str">
            <v>19电商2</v>
          </cell>
          <cell r="F747" t="str">
            <v>三年</v>
          </cell>
          <cell r="G747" t="str">
            <v>物流与供应链学院</v>
          </cell>
        </row>
        <row r="747">
          <cell r="J747" t="str">
            <v>上海灿耀天昂科技智能有限公司</v>
          </cell>
          <cell r="K747" t="str">
            <v>上海闵行区</v>
          </cell>
        </row>
        <row r="748">
          <cell r="A748" t="str">
            <v>196308010409</v>
          </cell>
          <cell r="B748" t="str">
            <v>谢赐</v>
          </cell>
          <cell r="C748" t="str">
            <v>电子商务</v>
          </cell>
          <cell r="D748" t="str">
            <v>530701</v>
          </cell>
          <cell r="E748" t="str">
            <v>19电商2</v>
          </cell>
          <cell r="F748" t="str">
            <v>三年</v>
          </cell>
          <cell r="G748" t="str">
            <v>物流与供应链学院</v>
          </cell>
        </row>
        <row r="748">
          <cell r="J748" t="str">
            <v>四川中创登峰科技有限公司</v>
          </cell>
          <cell r="K748" t="str">
            <v>成都市金牛区</v>
          </cell>
        </row>
        <row r="749">
          <cell r="A749" t="str">
            <v>196308010410</v>
          </cell>
          <cell r="B749" t="str">
            <v>余洪春</v>
          </cell>
          <cell r="C749" t="str">
            <v>电子商务</v>
          </cell>
          <cell r="D749" t="str">
            <v>530701</v>
          </cell>
          <cell r="E749" t="str">
            <v>19电商2</v>
          </cell>
          <cell r="F749" t="str">
            <v>三年</v>
          </cell>
          <cell r="G749" t="str">
            <v>物流与供应链学院</v>
          </cell>
        </row>
        <row r="749">
          <cell r="J749" t="str">
            <v>会东金川磷化工有限责任公司</v>
          </cell>
          <cell r="K749" t="str">
            <v>四川凉山</v>
          </cell>
        </row>
        <row r="750">
          <cell r="A750" t="str">
            <v>196308010415</v>
          </cell>
          <cell r="B750" t="str">
            <v>陈敏</v>
          </cell>
          <cell r="C750" t="str">
            <v>电子商务</v>
          </cell>
          <cell r="D750" t="str">
            <v>530701</v>
          </cell>
          <cell r="E750" t="str">
            <v>19电商2</v>
          </cell>
          <cell r="F750" t="str">
            <v>三年</v>
          </cell>
          <cell r="G750" t="str">
            <v>物流与供应链学院</v>
          </cell>
        </row>
        <row r="750">
          <cell r="J750" t="str">
            <v>广州锦鲤信息有限公司</v>
          </cell>
          <cell r="K750" t="str">
            <v>广东省广州市白云区</v>
          </cell>
        </row>
        <row r="751">
          <cell r="A751" t="str">
            <v>196308010416</v>
          </cell>
          <cell r="B751" t="str">
            <v>刘熙荣</v>
          </cell>
          <cell r="C751" t="str">
            <v>电子商务</v>
          </cell>
          <cell r="D751" t="str">
            <v>530701</v>
          </cell>
          <cell r="E751" t="str">
            <v>19电商2</v>
          </cell>
          <cell r="F751" t="str">
            <v>三年</v>
          </cell>
          <cell r="G751" t="str">
            <v>物流与供应链学院</v>
          </cell>
        </row>
        <row r="751">
          <cell r="J751" t="str">
            <v>四川遂宁鹏博优体</v>
          </cell>
          <cell r="K751" t="str">
            <v>四川遂宁河东新区</v>
          </cell>
        </row>
        <row r="752">
          <cell r="A752" t="str">
            <v>196308010420</v>
          </cell>
          <cell r="B752" t="str">
            <v>刘思艺</v>
          </cell>
          <cell r="C752" t="str">
            <v>电子商务</v>
          </cell>
          <cell r="D752" t="str">
            <v>530701</v>
          </cell>
          <cell r="E752" t="str">
            <v>19电商2</v>
          </cell>
          <cell r="F752" t="str">
            <v>三年</v>
          </cell>
          <cell r="G752" t="str">
            <v>物流与供应链学院</v>
          </cell>
        </row>
        <row r="752">
          <cell r="J752" t="str">
            <v>成都克劳馥科技有限公司</v>
          </cell>
          <cell r="K752" t="str">
            <v>成都市锦江区</v>
          </cell>
        </row>
        <row r="753">
          <cell r="A753" t="str">
            <v>196308010426</v>
          </cell>
          <cell r="B753" t="str">
            <v>李莉</v>
          </cell>
          <cell r="C753" t="str">
            <v>电子商务</v>
          </cell>
          <cell r="D753" t="str">
            <v>530701</v>
          </cell>
          <cell r="E753" t="str">
            <v>19电商2</v>
          </cell>
          <cell r="F753" t="str">
            <v>三年</v>
          </cell>
          <cell r="G753" t="str">
            <v>物流与供应链学院</v>
          </cell>
        </row>
        <row r="753">
          <cell r="J753" t="str">
            <v>云析控股</v>
          </cell>
          <cell r="K753" t="str">
            <v>浙江省义乌市廿三里惠民路700号</v>
          </cell>
        </row>
        <row r="754">
          <cell r="A754" t="str">
            <v>196308010427</v>
          </cell>
          <cell r="B754" t="str">
            <v>唐子钦</v>
          </cell>
          <cell r="C754" t="str">
            <v>电子商务</v>
          </cell>
          <cell r="D754" t="str">
            <v>530701</v>
          </cell>
          <cell r="E754" t="str">
            <v>19电商2</v>
          </cell>
          <cell r="F754" t="str">
            <v>三年</v>
          </cell>
          <cell r="G754" t="str">
            <v>物流与供应链学院</v>
          </cell>
        </row>
        <row r="754">
          <cell r="J754" t="str">
            <v>江苏京东信息技术有限公司成都分公司</v>
          </cell>
          <cell r="K754" t="str">
            <v>成都市武侯区</v>
          </cell>
        </row>
        <row r="755">
          <cell r="A755" t="str">
            <v>196308010429</v>
          </cell>
          <cell r="B755" t="str">
            <v>严良东</v>
          </cell>
          <cell r="C755" t="str">
            <v>电子商务</v>
          </cell>
          <cell r="D755" t="str">
            <v>530701</v>
          </cell>
          <cell r="E755" t="str">
            <v>19电商2</v>
          </cell>
          <cell r="F755" t="str">
            <v>三年</v>
          </cell>
          <cell r="G755" t="str">
            <v>物流与供应链学院</v>
          </cell>
        </row>
        <row r="755">
          <cell r="J755" t="str">
            <v>四川中创登峰科技有限公司</v>
          </cell>
          <cell r="K755" t="str">
            <v>成都市金牛区</v>
          </cell>
        </row>
        <row r="756">
          <cell r="A756" t="str">
            <v>196308010430</v>
          </cell>
          <cell r="B756" t="str">
            <v>黄云渠</v>
          </cell>
          <cell r="C756" t="str">
            <v>电子商务</v>
          </cell>
          <cell r="D756" t="str">
            <v>530701</v>
          </cell>
          <cell r="E756" t="str">
            <v>19电商2</v>
          </cell>
          <cell r="F756" t="str">
            <v>三年</v>
          </cell>
          <cell r="G756" t="str">
            <v>物流与供应链学院</v>
          </cell>
        </row>
        <row r="756">
          <cell r="J756" t="e">
            <v>#N/A</v>
          </cell>
          <cell r="K756" t="e">
            <v>#N/A</v>
          </cell>
        </row>
        <row r="757">
          <cell r="A757" t="str">
            <v>196308010432</v>
          </cell>
          <cell r="B757" t="str">
            <v>马美芝</v>
          </cell>
          <cell r="C757" t="str">
            <v>电子商务</v>
          </cell>
          <cell r="D757" t="str">
            <v>530701</v>
          </cell>
          <cell r="E757" t="str">
            <v>19电商2</v>
          </cell>
          <cell r="F757" t="str">
            <v>三年</v>
          </cell>
          <cell r="G757" t="str">
            <v>物流与供应链学院</v>
          </cell>
        </row>
        <row r="757">
          <cell r="J757" t="str">
            <v>云析控股（浙江）有限公司</v>
          </cell>
          <cell r="K757" t="str">
            <v>浙江金华</v>
          </cell>
        </row>
        <row r="758">
          <cell r="A758" t="str">
            <v>196308010433</v>
          </cell>
          <cell r="B758" t="str">
            <v>代艳</v>
          </cell>
          <cell r="C758" t="str">
            <v>电子商务</v>
          </cell>
          <cell r="D758" t="str">
            <v>530701</v>
          </cell>
          <cell r="E758" t="str">
            <v>19电商2</v>
          </cell>
          <cell r="F758" t="str">
            <v>三年</v>
          </cell>
          <cell r="G758" t="str">
            <v>物流与供应链学院</v>
          </cell>
        </row>
        <row r="758">
          <cell r="J758" t="str">
            <v>四川艺峰空间装饰工程有限公司</v>
          </cell>
          <cell r="K758" t="str">
            <v>成都市温江区</v>
          </cell>
        </row>
        <row r="759">
          <cell r="A759" t="str">
            <v>196308010441</v>
          </cell>
          <cell r="B759" t="str">
            <v>李红林</v>
          </cell>
          <cell r="C759" t="str">
            <v>电子商务</v>
          </cell>
          <cell r="D759" t="str">
            <v>530701</v>
          </cell>
          <cell r="E759" t="str">
            <v>19电商2</v>
          </cell>
          <cell r="F759" t="str">
            <v>三年</v>
          </cell>
          <cell r="G759" t="str">
            <v>物流与供应链学院</v>
          </cell>
        </row>
        <row r="759">
          <cell r="J759" t="str">
            <v>云析控股</v>
          </cell>
          <cell r="K759" t="str">
            <v>浙江省义乌市廿三里惠民路700号</v>
          </cell>
        </row>
        <row r="760">
          <cell r="A760" t="str">
            <v>196308010442</v>
          </cell>
          <cell r="B760" t="str">
            <v>刘锡静</v>
          </cell>
          <cell r="C760" t="str">
            <v>电子商务</v>
          </cell>
          <cell r="D760" t="str">
            <v>530701</v>
          </cell>
          <cell r="E760" t="str">
            <v>19电商2</v>
          </cell>
          <cell r="F760" t="str">
            <v>三年</v>
          </cell>
          <cell r="G760" t="str">
            <v>物流与供应链学院</v>
          </cell>
        </row>
        <row r="760">
          <cell r="J760" t="str">
            <v>云析控股</v>
          </cell>
          <cell r="K760" t="str">
            <v>浙江省义乌市廿三里惠民路700号</v>
          </cell>
        </row>
        <row r="761">
          <cell r="A761" t="str">
            <v>196308010446</v>
          </cell>
          <cell r="B761" t="str">
            <v>王惠</v>
          </cell>
          <cell r="C761" t="str">
            <v>电子商务</v>
          </cell>
          <cell r="D761" t="str">
            <v>530701</v>
          </cell>
          <cell r="E761" t="str">
            <v>19电商2</v>
          </cell>
          <cell r="F761" t="str">
            <v>三年</v>
          </cell>
          <cell r="G761" t="str">
            <v>物流与供应链学院</v>
          </cell>
        </row>
        <row r="761">
          <cell r="J761" t="str">
            <v>江苏京东信息技术有限公司成都分公司</v>
          </cell>
          <cell r="K761" t="str">
            <v>成都市武侯区武青东四路</v>
          </cell>
        </row>
        <row r="762">
          <cell r="A762" t="str">
            <v>196308010115</v>
          </cell>
          <cell r="B762" t="str">
            <v>吴敏</v>
          </cell>
          <cell r="C762" t="str">
            <v>电子商务</v>
          </cell>
          <cell r="D762" t="str">
            <v>530701</v>
          </cell>
          <cell r="E762" t="str">
            <v>19电商3</v>
          </cell>
          <cell r="F762" t="str">
            <v>三年</v>
          </cell>
          <cell r="G762" t="str">
            <v>物流与供应链学院</v>
          </cell>
        </row>
        <row r="762">
          <cell r="J762" t="e">
            <v>#N/A</v>
          </cell>
          <cell r="K762" t="e">
            <v>#N/A</v>
          </cell>
        </row>
        <row r="763">
          <cell r="A763" t="str">
            <v>196308010116</v>
          </cell>
          <cell r="B763" t="str">
            <v>罗信</v>
          </cell>
          <cell r="C763" t="str">
            <v>电子商务</v>
          </cell>
          <cell r="D763" t="str">
            <v>530701</v>
          </cell>
          <cell r="E763" t="str">
            <v>19电商3</v>
          </cell>
          <cell r="F763" t="str">
            <v>三年</v>
          </cell>
          <cell r="G763" t="str">
            <v>物流与供应链学院</v>
          </cell>
        </row>
        <row r="763">
          <cell r="J763" t="str">
            <v>四川恒宸威尔科技有限公司</v>
          </cell>
          <cell r="K763" t="str">
            <v>成都</v>
          </cell>
        </row>
        <row r="764">
          <cell r="A764" t="str">
            <v>196308010122</v>
          </cell>
          <cell r="B764" t="str">
            <v>罗映菊</v>
          </cell>
          <cell r="C764" t="str">
            <v>电子商务</v>
          </cell>
          <cell r="D764" t="str">
            <v>530701</v>
          </cell>
          <cell r="E764" t="str">
            <v>19电商3</v>
          </cell>
          <cell r="F764" t="str">
            <v>三年</v>
          </cell>
          <cell r="G764" t="str">
            <v>物流与供应链学院</v>
          </cell>
        </row>
        <row r="764">
          <cell r="J764" t="str">
            <v>四川迪扬律师事务所</v>
          </cell>
          <cell r="K764" t="str">
            <v>成都市武侯区航利中心</v>
          </cell>
        </row>
        <row r="765">
          <cell r="A765" t="str">
            <v>196308010129</v>
          </cell>
          <cell r="B765" t="str">
            <v>方欣</v>
          </cell>
          <cell r="C765" t="str">
            <v>电子商务</v>
          </cell>
          <cell r="D765" t="str">
            <v>530701</v>
          </cell>
          <cell r="E765" t="str">
            <v>19电商3</v>
          </cell>
          <cell r="F765" t="str">
            <v>三年</v>
          </cell>
          <cell r="G765" t="str">
            <v>物流与供应链学院</v>
          </cell>
        </row>
        <row r="765">
          <cell r="J765" t="str">
            <v>成都隆达贸易有限公司</v>
          </cell>
          <cell r="K765" t="str">
            <v>四川省成都市武侯区</v>
          </cell>
        </row>
        <row r="766">
          <cell r="A766" t="str">
            <v>196308010131</v>
          </cell>
          <cell r="B766" t="str">
            <v>陈红军</v>
          </cell>
          <cell r="C766" t="str">
            <v>电子商务</v>
          </cell>
          <cell r="D766" t="str">
            <v>530701</v>
          </cell>
          <cell r="E766" t="str">
            <v>19电商3</v>
          </cell>
          <cell r="F766" t="str">
            <v>三年</v>
          </cell>
          <cell r="G766" t="str">
            <v>物流与供应链学院</v>
          </cell>
        </row>
        <row r="766">
          <cell r="J766" t="e">
            <v>#N/A</v>
          </cell>
          <cell r="K766" t="e">
            <v>#N/A</v>
          </cell>
        </row>
        <row r="767">
          <cell r="A767" t="str">
            <v>196308010133</v>
          </cell>
          <cell r="B767" t="str">
            <v>卢劲松</v>
          </cell>
          <cell r="C767" t="str">
            <v>电子商务</v>
          </cell>
          <cell r="D767" t="str">
            <v>530701</v>
          </cell>
          <cell r="E767" t="str">
            <v>19电商3</v>
          </cell>
          <cell r="F767" t="str">
            <v>三年</v>
          </cell>
          <cell r="G767" t="str">
            <v>物流与供应链学院</v>
          </cell>
        </row>
        <row r="767">
          <cell r="J767" t="str">
            <v>成都荣兴致远科技有限公司</v>
          </cell>
          <cell r="K767" t="str">
            <v>成都市武侯区丰德万瑞中心</v>
          </cell>
        </row>
        <row r="768">
          <cell r="A768" t="str">
            <v>176308010235</v>
          </cell>
          <cell r="B768" t="str">
            <v>唐渝</v>
          </cell>
          <cell r="C768" t="str">
            <v>电子商务</v>
          </cell>
          <cell r="D768" t="str">
            <v>530701</v>
          </cell>
          <cell r="E768" t="str">
            <v>19电商4</v>
          </cell>
          <cell r="F768" t="str">
            <v>三年</v>
          </cell>
          <cell r="G768" t="str">
            <v>物流与供应链学院</v>
          </cell>
        </row>
        <row r="768">
          <cell r="J768" t="e">
            <v>#N/A</v>
          </cell>
          <cell r="K768" t="e">
            <v>#N/A</v>
          </cell>
        </row>
        <row r="769">
          <cell r="A769" t="str">
            <v>186308010239</v>
          </cell>
          <cell r="B769" t="str">
            <v>胡九菊</v>
          </cell>
          <cell r="C769" t="str">
            <v>电子商务</v>
          </cell>
          <cell r="D769" t="str">
            <v>530701</v>
          </cell>
          <cell r="E769" t="str">
            <v>19电商4</v>
          </cell>
          <cell r="F769" t="str">
            <v>三年</v>
          </cell>
          <cell r="G769" t="str">
            <v>物流与供应链学院</v>
          </cell>
        </row>
        <row r="769">
          <cell r="J769" t="str">
            <v>成都启程飞扬科技有限公司</v>
          </cell>
          <cell r="K769" t="str">
            <v>四川省成都市</v>
          </cell>
        </row>
        <row r="770">
          <cell r="A770" t="str">
            <v>196308010305</v>
          </cell>
          <cell r="B770" t="str">
            <v>蔡宇琪</v>
          </cell>
          <cell r="C770" t="str">
            <v>电子商务</v>
          </cell>
          <cell r="D770" t="str">
            <v>530701</v>
          </cell>
          <cell r="E770" t="str">
            <v>19电商4</v>
          </cell>
          <cell r="F770" t="str">
            <v>三年</v>
          </cell>
          <cell r="G770" t="str">
            <v>物流与供应链学院</v>
          </cell>
        </row>
        <row r="770">
          <cell r="J770" t="str">
            <v>中山市森隆服装有限公司</v>
          </cell>
          <cell r="K770" t="str">
            <v>中山市坦洲镇</v>
          </cell>
        </row>
        <row r="771">
          <cell r="A771" t="str">
            <v>196308010308</v>
          </cell>
          <cell r="B771" t="str">
            <v>曾尚川</v>
          </cell>
          <cell r="C771" t="str">
            <v>电子商务</v>
          </cell>
          <cell r="D771" t="str">
            <v>530701</v>
          </cell>
          <cell r="E771" t="str">
            <v>19电商4</v>
          </cell>
          <cell r="F771" t="str">
            <v>三年</v>
          </cell>
          <cell r="G771" t="str">
            <v>物流与供应链学院</v>
          </cell>
        </row>
        <row r="771">
          <cell r="J771" t="e">
            <v>#N/A</v>
          </cell>
          <cell r="K771" t="e">
            <v>#N/A</v>
          </cell>
        </row>
        <row r="772">
          <cell r="A772" t="str">
            <v>196308010324</v>
          </cell>
          <cell r="B772" t="str">
            <v>万志良</v>
          </cell>
          <cell r="C772" t="str">
            <v>电子商务</v>
          </cell>
          <cell r="D772" t="str">
            <v>530701</v>
          </cell>
          <cell r="E772" t="str">
            <v>19电商4</v>
          </cell>
          <cell r="F772" t="str">
            <v>三年</v>
          </cell>
          <cell r="G772" t="str">
            <v>物流与供应链学院</v>
          </cell>
        </row>
        <row r="772">
          <cell r="J772" t="e">
            <v>#N/A</v>
          </cell>
          <cell r="K772" t="e">
            <v>#N/A</v>
          </cell>
        </row>
        <row r="773">
          <cell r="A773" t="str">
            <v>196308010325</v>
          </cell>
          <cell r="B773" t="str">
            <v>段志美</v>
          </cell>
          <cell r="C773" t="str">
            <v>电子商务</v>
          </cell>
          <cell r="D773" t="str">
            <v>530701</v>
          </cell>
          <cell r="E773" t="str">
            <v>19电商4</v>
          </cell>
          <cell r="F773" t="str">
            <v>三年</v>
          </cell>
          <cell r="G773" t="str">
            <v>物流与供应链学院</v>
          </cell>
        </row>
        <row r="773">
          <cell r="J773" t="str">
            <v>广州南仕邦人力资源有限公司</v>
          </cell>
          <cell r="K773" t="str">
            <v>四川省成都市青羊区</v>
          </cell>
        </row>
        <row r="774">
          <cell r="A774" t="str">
            <v>196308010334</v>
          </cell>
          <cell r="B774" t="str">
            <v>熊雨宽</v>
          </cell>
          <cell r="C774" t="str">
            <v>电子商务</v>
          </cell>
          <cell r="D774" t="str">
            <v>530701</v>
          </cell>
          <cell r="E774" t="str">
            <v>19电商4</v>
          </cell>
          <cell r="F774" t="str">
            <v>三年</v>
          </cell>
          <cell r="G774" t="str">
            <v>物流与供应链学院</v>
          </cell>
        </row>
        <row r="774">
          <cell r="J774" t="e">
            <v>#N/A</v>
          </cell>
          <cell r="K774" t="e">
            <v>#N/A</v>
          </cell>
        </row>
        <row r="775">
          <cell r="A775" t="str">
            <v>196308010339</v>
          </cell>
          <cell r="B775" t="str">
            <v>刘杰</v>
          </cell>
          <cell r="C775" t="str">
            <v>电子商务</v>
          </cell>
          <cell r="D775" t="str">
            <v>530701</v>
          </cell>
          <cell r="E775" t="str">
            <v>19电商4</v>
          </cell>
          <cell r="F775" t="str">
            <v>三年</v>
          </cell>
          <cell r="G775" t="str">
            <v>物流与供应链学院</v>
          </cell>
        </row>
        <row r="775">
          <cell r="J775" t="str">
            <v>新坐标文化艺术培训学校</v>
          </cell>
          <cell r="K775" t="str">
            <v>四川省广安市</v>
          </cell>
        </row>
        <row r="776">
          <cell r="A776" t="str">
            <v>196308010344</v>
          </cell>
          <cell r="B776" t="str">
            <v>沙马秀花</v>
          </cell>
          <cell r="C776" t="str">
            <v>电子商务</v>
          </cell>
          <cell r="D776" t="str">
            <v>530701</v>
          </cell>
          <cell r="E776" t="str">
            <v>19电商4</v>
          </cell>
          <cell r="F776" t="str">
            <v>三年</v>
          </cell>
          <cell r="G776" t="str">
            <v>物流与供应链学院</v>
          </cell>
        </row>
        <row r="776">
          <cell r="J776">
            <v>0</v>
          </cell>
          <cell r="K776">
            <v>0</v>
          </cell>
        </row>
        <row r="777">
          <cell r="A777" t="str">
            <v>196309030102</v>
          </cell>
          <cell r="B777" t="str">
            <v>陈丹</v>
          </cell>
          <cell r="C777" t="str">
            <v>现代物流管理</v>
          </cell>
          <cell r="D777" t="str">
            <v>530802</v>
          </cell>
          <cell r="E777" t="str">
            <v>19物流1</v>
          </cell>
          <cell r="F777" t="str">
            <v>三年</v>
          </cell>
          <cell r="G777" t="str">
            <v>物流与供应链学院</v>
          </cell>
        </row>
        <row r="777">
          <cell r="J777" t="str">
            <v>四川京邦达物流科技有限公司</v>
          </cell>
          <cell r="K777" t="str">
            <v>四川省成都市青白江区</v>
          </cell>
        </row>
        <row r="778">
          <cell r="A778" t="str">
            <v>196309030103</v>
          </cell>
          <cell r="B778" t="str">
            <v>罗宇宏</v>
          </cell>
          <cell r="C778" t="str">
            <v>现代物流管理</v>
          </cell>
          <cell r="D778" t="str">
            <v>530802</v>
          </cell>
          <cell r="E778" t="str">
            <v>19物流1</v>
          </cell>
          <cell r="F778" t="str">
            <v>三年</v>
          </cell>
          <cell r="G778" t="str">
            <v>物流与供应链学院</v>
          </cell>
        </row>
        <row r="778">
          <cell r="J778" t="str">
            <v>成都川滨商务服务有限公司</v>
          </cell>
          <cell r="K778" t="str">
            <v>四川省成都市金牛区</v>
          </cell>
        </row>
        <row r="779">
          <cell r="A779" t="str">
            <v>196309030109</v>
          </cell>
          <cell r="B779" t="str">
            <v>黄海燕</v>
          </cell>
          <cell r="C779" t="str">
            <v>现代物流管理</v>
          </cell>
          <cell r="D779" t="str">
            <v>530802</v>
          </cell>
          <cell r="E779" t="str">
            <v>19物流1</v>
          </cell>
          <cell r="F779" t="str">
            <v>三年</v>
          </cell>
          <cell r="G779" t="str">
            <v>物流与供应链学院</v>
          </cell>
        </row>
        <row r="779">
          <cell r="J779" t="str">
            <v>成都川滨商务服务有限公司</v>
          </cell>
          <cell r="K779" t="str">
            <v>成都金牛区</v>
          </cell>
        </row>
        <row r="780">
          <cell r="A780" t="str">
            <v>196309030111</v>
          </cell>
          <cell r="B780" t="str">
            <v>吴雪梅</v>
          </cell>
          <cell r="C780" t="str">
            <v>现代物流管理</v>
          </cell>
          <cell r="D780" t="str">
            <v>530802</v>
          </cell>
          <cell r="E780" t="str">
            <v>19物流1</v>
          </cell>
          <cell r="F780" t="str">
            <v>三年</v>
          </cell>
          <cell r="G780" t="str">
            <v>物流与供应链学院</v>
          </cell>
        </row>
        <row r="780">
          <cell r="J780" t="str">
            <v>四川中竞物流有限公司</v>
          </cell>
          <cell r="K780" t="str">
            <v>四川省成都市龙泉驿</v>
          </cell>
        </row>
        <row r="781">
          <cell r="A781" t="str">
            <v>196309030112</v>
          </cell>
          <cell r="B781" t="str">
            <v>黄涛</v>
          </cell>
          <cell r="C781" t="str">
            <v>现代物流管理</v>
          </cell>
          <cell r="D781" t="str">
            <v>530802</v>
          </cell>
          <cell r="E781" t="str">
            <v>19物流1</v>
          </cell>
          <cell r="F781" t="str">
            <v>三年</v>
          </cell>
          <cell r="G781" t="str">
            <v>物流与供应链学院</v>
          </cell>
        </row>
        <row r="781">
          <cell r="J781" t="str">
            <v>丁家艺上源木门窗厂</v>
          </cell>
          <cell r="K781" t="str">
            <v>四川省成都市青白江区</v>
          </cell>
        </row>
        <row r="782">
          <cell r="A782" t="str">
            <v>196309030117</v>
          </cell>
          <cell r="B782" t="str">
            <v>李浩洋</v>
          </cell>
          <cell r="C782" t="str">
            <v>现代物流管理</v>
          </cell>
          <cell r="D782" t="str">
            <v>530802</v>
          </cell>
          <cell r="E782" t="str">
            <v>19物流1</v>
          </cell>
          <cell r="F782" t="str">
            <v>三年</v>
          </cell>
          <cell r="G782" t="str">
            <v>物流与供应链学院</v>
          </cell>
        </row>
        <row r="782">
          <cell r="J782" t="str">
            <v>成都启程飞扬科技有限公司</v>
          </cell>
          <cell r="K782" t="str">
            <v>成都市青白江区</v>
          </cell>
        </row>
        <row r="783">
          <cell r="A783" t="str">
            <v>196309030121</v>
          </cell>
          <cell r="B783" t="str">
            <v>张洪雨</v>
          </cell>
          <cell r="C783" t="str">
            <v>现代物流管理</v>
          </cell>
          <cell r="D783" t="str">
            <v>530802</v>
          </cell>
          <cell r="E783" t="str">
            <v>19物流1</v>
          </cell>
          <cell r="F783" t="str">
            <v>三年</v>
          </cell>
          <cell r="G783" t="str">
            <v>物流与供应链学院</v>
          </cell>
        </row>
        <row r="783">
          <cell r="J783" t="str">
            <v>成都启程飞扬科技有限公司</v>
          </cell>
          <cell r="K783" t="str">
            <v>四川省成都市青羊区</v>
          </cell>
        </row>
        <row r="784">
          <cell r="A784" t="str">
            <v>196309030127</v>
          </cell>
          <cell r="B784" t="str">
            <v>陈妍</v>
          </cell>
          <cell r="C784" t="str">
            <v>现代物流管理</v>
          </cell>
          <cell r="D784" t="str">
            <v>530802</v>
          </cell>
          <cell r="E784" t="str">
            <v>19物流1</v>
          </cell>
          <cell r="F784" t="str">
            <v>三年</v>
          </cell>
          <cell r="G784" t="str">
            <v>物流与供应链学院</v>
          </cell>
        </row>
        <row r="784">
          <cell r="J784" t="str">
            <v>临沂恒达机电科技有限公司</v>
          </cell>
          <cell r="K784" t="str">
            <v>山东省临沂市</v>
          </cell>
        </row>
        <row r="785">
          <cell r="A785" t="str">
            <v>196309030129</v>
          </cell>
          <cell r="B785" t="str">
            <v>王雪蓉</v>
          </cell>
          <cell r="C785" t="str">
            <v>现代物流管理</v>
          </cell>
          <cell r="D785" t="str">
            <v>530802</v>
          </cell>
          <cell r="E785" t="str">
            <v>19物流1</v>
          </cell>
          <cell r="F785" t="str">
            <v>三年</v>
          </cell>
          <cell r="G785" t="str">
            <v>物流与供应链学院</v>
          </cell>
        </row>
        <row r="785">
          <cell r="J785" t="str">
            <v>四川京邦达物流科技有限公司</v>
          </cell>
          <cell r="K785" t="str">
            <v>四川省成都市青白江区</v>
          </cell>
        </row>
        <row r="786">
          <cell r="A786" t="str">
            <v>196309030130</v>
          </cell>
          <cell r="B786" t="str">
            <v>赵俊龙</v>
          </cell>
          <cell r="C786" t="str">
            <v>现代物流管理</v>
          </cell>
          <cell r="D786" t="str">
            <v>530802</v>
          </cell>
          <cell r="E786" t="str">
            <v>19物流1</v>
          </cell>
          <cell r="F786" t="str">
            <v>三年</v>
          </cell>
          <cell r="G786" t="str">
            <v>物流与供应链学院</v>
          </cell>
        </row>
        <row r="786">
          <cell r="J786" t="str">
            <v>四川京邦达物流科技有限公司</v>
          </cell>
          <cell r="K786" t="str">
            <v>四川省成都市青白江区</v>
          </cell>
        </row>
        <row r="787">
          <cell r="A787" t="str">
            <v>196309030133</v>
          </cell>
          <cell r="B787" t="str">
            <v>魏长春</v>
          </cell>
          <cell r="C787" t="str">
            <v>现代物流管理</v>
          </cell>
          <cell r="D787" t="str">
            <v>530802</v>
          </cell>
          <cell r="E787" t="str">
            <v>19物流1</v>
          </cell>
          <cell r="F787" t="str">
            <v>三年</v>
          </cell>
          <cell r="G787" t="str">
            <v>物流与供应链学院</v>
          </cell>
        </row>
        <row r="787">
          <cell r="J787" t="str">
            <v>四川省泸州市叙永县美团优选</v>
          </cell>
          <cell r="K787" t="str">
            <v>四川省泸州市叙永县</v>
          </cell>
        </row>
        <row r="788">
          <cell r="A788" t="str">
            <v>196309030134</v>
          </cell>
          <cell r="B788" t="str">
            <v>李春龙</v>
          </cell>
          <cell r="C788" t="str">
            <v>现代物流管理</v>
          </cell>
          <cell r="D788" t="str">
            <v>530802</v>
          </cell>
          <cell r="E788" t="str">
            <v>19物流1</v>
          </cell>
          <cell r="F788" t="str">
            <v>三年</v>
          </cell>
          <cell r="G788" t="str">
            <v>物流与供应链学院</v>
          </cell>
        </row>
        <row r="788">
          <cell r="J788" t="str">
            <v>大自然照明有限责任公司</v>
          </cell>
          <cell r="K788" t="str">
            <v>广东中山古镇</v>
          </cell>
        </row>
        <row r="789">
          <cell r="A789" t="str">
            <v>196309030136</v>
          </cell>
          <cell r="B789" t="str">
            <v>王燕</v>
          </cell>
          <cell r="C789" t="str">
            <v>现代物流管理</v>
          </cell>
          <cell r="D789" t="str">
            <v>530802</v>
          </cell>
          <cell r="E789" t="str">
            <v>19物流1</v>
          </cell>
          <cell r="F789" t="str">
            <v>三年</v>
          </cell>
          <cell r="G789" t="str">
            <v>物流与供应链学院</v>
          </cell>
        </row>
        <row r="789">
          <cell r="J789" t="str">
            <v>四川卡斯莱汽车服务有限公司</v>
          </cell>
          <cell r="K789" t="str">
            <v>绵阳</v>
          </cell>
        </row>
        <row r="790">
          <cell r="A790" t="str">
            <v>196309030202</v>
          </cell>
          <cell r="B790" t="str">
            <v>张甜</v>
          </cell>
          <cell r="C790" t="str">
            <v>现代物流管理</v>
          </cell>
          <cell r="D790" t="str">
            <v>530802</v>
          </cell>
          <cell r="E790" t="str">
            <v>19物流2</v>
          </cell>
          <cell r="F790" t="str">
            <v>三年</v>
          </cell>
          <cell r="G790" t="str">
            <v>物流与供应链学院</v>
          </cell>
        </row>
        <row r="790">
          <cell r="J790" t="e">
            <v>#N/A</v>
          </cell>
          <cell r="K790" t="e">
            <v>#N/A</v>
          </cell>
        </row>
        <row r="791">
          <cell r="A791" t="str">
            <v>196309030203</v>
          </cell>
          <cell r="B791" t="str">
            <v>于开萌</v>
          </cell>
          <cell r="C791" t="str">
            <v>现代物流管理</v>
          </cell>
          <cell r="D791" t="str">
            <v>530802</v>
          </cell>
          <cell r="E791" t="str">
            <v>19物流2</v>
          </cell>
          <cell r="F791" t="str">
            <v>三年</v>
          </cell>
          <cell r="G791" t="str">
            <v>物流与供应链学院</v>
          </cell>
        </row>
        <row r="791">
          <cell r="J791" t="str">
            <v>农科勇哥商贸</v>
          </cell>
          <cell r="K791" t="str">
            <v>四川省南充市</v>
          </cell>
        </row>
        <row r="792">
          <cell r="A792" t="str">
            <v>196309030205</v>
          </cell>
          <cell r="B792" t="str">
            <v>赵珂然</v>
          </cell>
          <cell r="C792" t="str">
            <v>现代物流管理</v>
          </cell>
          <cell r="D792" t="str">
            <v>530802</v>
          </cell>
          <cell r="E792" t="str">
            <v>19物流2</v>
          </cell>
          <cell r="F792" t="str">
            <v>三年</v>
          </cell>
          <cell r="G792" t="str">
            <v>物流与供应链学院</v>
          </cell>
        </row>
        <row r="792">
          <cell r="J792" t="str">
            <v>重庆市新进博教育有限公司</v>
          </cell>
          <cell r="K792" t="str">
            <v>重庆市九龙坡区</v>
          </cell>
        </row>
        <row r="793">
          <cell r="A793" t="str">
            <v>196309030209</v>
          </cell>
          <cell r="B793" t="str">
            <v>陈虹冰</v>
          </cell>
          <cell r="C793" t="str">
            <v>现代物流管理</v>
          </cell>
          <cell r="D793" t="str">
            <v>530802</v>
          </cell>
          <cell r="E793" t="str">
            <v>19物流2</v>
          </cell>
          <cell r="F793" t="str">
            <v>三年</v>
          </cell>
          <cell r="G793" t="str">
            <v>物流与供应链学院</v>
          </cell>
        </row>
        <row r="793">
          <cell r="J793" t="str">
            <v>中国邮政</v>
          </cell>
          <cell r="K793" t="str">
            <v>四川省广安市</v>
          </cell>
        </row>
        <row r="794">
          <cell r="A794" t="str">
            <v>196309030210</v>
          </cell>
          <cell r="B794" t="str">
            <v>周琳</v>
          </cell>
          <cell r="C794" t="str">
            <v>现代物流管理</v>
          </cell>
          <cell r="D794" t="str">
            <v>530802</v>
          </cell>
          <cell r="E794" t="str">
            <v>19物流2</v>
          </cell>
          <cell r="F794" t="str">
            <v>三年</v>
          </cell>
          <cell r="G794" t="str">
            <v>物流与供应链学院</v>
          </cell>
        </row>
        <row r="794">
          <cell r="J794" t="str">
            <v>无锡鼎圣进有限公司</v>
          </cell>
          <cell r="K794" t="str">
            <v>江苏省无锡市</v>
          </cell>
        </row>
        <row r="795">
          <cell r="A795" t="str">
            <v>196309030211</v>
          </cell>
          <cell r="B795" t="str">
            <v>马龙银</v>
          </cell>
          <cell r="C795" t="str">
            <v>现代物流管理</v>
          </cell>
          <cell r="D795" t="str">
            <v>530802</v>
          </cell>
          <cell r="E795" t="str">
            <v>19物流2</v>
          </cell>
          <cell r="F795" t="str">
            <v>三年</v>
          </cell>
          <cell r="G795" t="str">
            <v>物流与供应链学院</v>
          </cell>
        </row>
        <row r="795">
          <cell r="J795" t="str">
            <v>四川中竞物流有限公司</v>
          </cell>
          <cell r="K795" t="str">
            <v>四川省成都市龙泉驿</v>
          </cell>
        </row>
        <row r="796">
          <cell r="A796" t="str">
            <v>196309030212</v>
          </cell>
          <cell r="B796" t="str">
            <v>余国威</v>
          </cell>
          <cell r="C796" t="str">
            <v>现代物流管理</v>
          </cell>
          <cell r="D796" t="str">
            <v>530802</v>
          </cell>
          <cell r="E796" t="str">
            <v>19物流2</v>
          </cell>
          <cell r="F796" t="str">
            <v>三年</v>
          </cell>
          <cell r="G796" t="str">
            <v>物流与供应链学院</v>
          </cell>
        </row>
        <row r="796">
          <cell r="J796" t="str">
            <v>四川省凉山州喜德县统计局</v>
          </cell>
          <cell r="K796" t="str">
            <v>四川省凉山州喜德县</v>
          </cell>
        </row>
        <row r="797">
          <cell r="A797" t="str">
            <v>196309030216</v>
          </cell>
          <cell r="B797" t="str">
            <v>罗義文</v>
          </cell>
          <cell r="C797" t="str">
            <v>现代物流管理</v>
          </cell>
          <cell r="D797" t="str">
            <v>530802</v>
          </cell>
          <cell r="E797" t="str">
            <v>19物流2</v>
          </cell>
          <cell r="F797" t="str">
            <v>三年</v>
          </cell>
          <cell r="G797" t="str">
            <v>物流与供应链学院</v>
          </cell>
        </row>
        <row r="797">
          <cell r="J797" t="str">
            <v>新普科技有限公司</v>
          </cell>
          <cell r="K797" t="str">
            <v>重庆市沙坪坝区</v>
          </cell>
        </row>
        <row r="798">
          <cell r="A798" t="str">
            <v>196309030217</v>
          </cell>
          <cell r="B798" t="str">
            <v>陈银</v>
          </cell>
          <cell r="C798" t="str">
            <v>现代物流管理</v>
          </cell>
          <cell r="D798" t="str">
            <v>530802</v>
          </cell>
          <cell r="E798" t="str">
            <v>19物流2</v>
          </cell>
          <cell r="F798" t="str">
            <v>三年</v>
          </cell>
          <cell r="G798" t="str">
            <v>物流与供应链学院</v>
          </cell>
        </row>
        <row r="798">
          <cell r="J798" t="str">
            <v>成都泰便利</v>
          </cell>
          <cell r="K798" t="str">
            <v>成都市青白江</v>
          </cell>
        </row>
        <row r="799">
          <cell r="A799" t="str">
            <v>196309030218</v>
          </cell>
          <cell r="B799" t="str">
            <v>江义</v>
          </cell>
          <cell r="C799" t="str">
            <v>现代物流管理</v>
          </cell>
          <cell r="D799" t="str">
            <v>530802</v>
          </cell>
          <cell r="E799" t="str">
            <v>19物流2</v>
          </cell>
          <cell r="F799" t="str">
            <v>三年</v>
          </cell>
          <cell r="G799" t="str">
            <v>物流与供应链学院</v>
          </cell>
        </row>
        <row r="799">
          <cell r="J799" t="str">
            <v>当兵</v>
          </cell>
          <cell r="K799">
            <v>0</v>
          </cell>
        </row>
        <row r="800">
          <cell r="A800" t="str">
            <v>196309030219</v>
          </cell>
          <cell r="B800" t="str">
            <v>肖何庆</v>
          </cell>
          <cell r="C800" t="str">
            <v>现代物流管理</v>
          </cell>
          <cell r="D800" t="str">
            <v>530802</v>
          </cell>
          <cell r="E800" t="str">
            <v>19物流2</v>
          </cell>
          <cell r="F800" t="str">
            <v>三年</v>
          </cell>
          <cell r="G800" t="str">
            <v>物流与供应链学院</v>
          </cell>
        </row>
        <row r="800">
          <cell r="J800" t="str">
            <v>四川京邦达科技有限公司</v>
          </cell>
          <cell r="K800" t="str">
            <v>四川省成都市青白江区</v>
          </cell>
        </row>
        <row r="801">
          <cell r="A801" t="str">
            <v>196309030220</v>
          </cell>
          <cell r="B801" t="str">
            <v>万富佳</v>
          </cell>
          <cell r="C801" t="str">
            <v>现代物流管理</v>
          </cell>
          <cell r="D801" t="str">
            <v>530802</v>
          </cell>
          <cell r="E801" t="str">
            <v>19物流2</v>
          </cell>
          <cell r="F801" t="str">
            <v>三年</v>
          </cell>
          <cell r="G801" t="str">
            <v>物流与供应链学院</v>
          </cell>
        </row>
        <row r="801">
          <cell r="J801" t="str">
            <v>四川荣会雨宏电力工程有限公司</v>
          </cell>
          <cell r="K801" t="str">
            <v>四川省成都市金堂县</v>
          </cell>
        </row>
        <row r="802">
          <cell r="A802" t="str">
            <v>196309030224</v>
          </cell>
          <cell r="B802" t="str">
            <v>陈晨</v>
          </cell>
          <cell r="C802" t="str">
            <v>现代物流管理</v>
          </cell>
          <cell r="D802" t="str">
            <v>530802</v>
          </cell>
          <cell r="E802" t="str">
            <v>19物流2</v>
          </cell>
          <cell r="F802" t="str">
            <v>三年</v>
          </cell>
          <cell r="G802" t="str">
            <v>物流与供应链学院</v>
          </cell>
        </row>
        <row r="802">
          <cell r="J802" t="str">
            <v>四川京邦达科技有限公司</v>
          </cell>
          <cell r="K802" t="str">
            <v>四川省成都市青白江区</v>
          </cell>
        </row>
        <row r="803">
          <cell r="A803" t="str">
            <v>196309030227</v>
          </cell>
          <cell r="B803" t="str">
            <v>张义伟</v>
          </cell>
          <cell r="C803" t="str">
            <v>现代物流管理</v>
          </cell>
          <cell r="D803" t="str">
            <v>530802</v>
          </cell>
          <cell r="E803" t="str">
            <v>19物流2</v>
          </cell>
          <cell r="F803" t="str">
            <v>三年</v>
          </cell>
          <cell r="G803" t="str">
            <v>物流与供应链学院</v>
          </cell>
        </row>
        <row r="803">
          <cell r="J803" t="str">
            <v>四川龙尚木业有限公司</v>
          </cell>
          <cell r="K803" t="str">
            <v>遂宁市蓬溪县</v>
          </cell>
        </row>
        <row r="804">
          <cell r="A804" t="str">
            <v>196309030228</v>
          </cell>
          <cell r="B804" t="str">
            <v>李学文</v>
          </cell>
          <cell r="C804" t="str">
            <v>现代物流管理</v>
          </cell>
          <cell r="D804" t="str">
            <v>530802</v>
          </cell>
          <cell r="E804" t="str">
            <v>19物流2</v>
          </cell>
          <cell r="F804" t="str">
            <v>三年</v>
          </cell>
          <cell r="G804" t="str">
            <v>物流与供应链学院</v>
          </cell>
        </row>
        <row r="804">
          <cell r="J804" t="str">
            <v>四川龙尚木业有限公司</v>
          </cell>
          <cell r="K804" t="str">
            <v>遂宁市蓬溪县</v>
          </cell>
        </row>
        <row r="805">
          <cell r="A805" t="str">
            <v>196309030229</v>
          </cell>
          <cell r="B805" t="str">
            <v>廖加仟</v>
          </cell>
          <cell r="C805" t="str">
            <v>现代物流管理</v>
          </cell>
          <cell r="D805" t="str">
            <v>530802</v>
          </cell>
          <cell r="E805" t="str">
            <v>19物流2</v>
          </cell>
          <cell r="F805" t="str">
            <v>三年</v>
          </cell>
          <cell r="G805" t="str">
            <v>物流与供应链学院</v>
          </cell>
        </row>
        <row r="805">
          <cell r="J805" t="str">
            <v>四川创铭景辰建筑工程有限公司</v>
          </cell>
          <cell r="K805" t="str">
            <v>遂宁</v>
          </cell>
        </row>
        <row r="806">
          <cell r="A806" t="str">
            <v>196309030230</v>
          </cell>
          <cell r="B806" t="str">
            <v>彭雨鸥</v>
          </cell>
          <cell r="C806" t="str">
            <v>现代物流管理</v>
          </cell>
          <cell r="D806" t="str">
            <v>530802</v>
          </cell>
          <cell r="E806" t="str">
            <v>19物流2</v>
          </cell>
          <cell r="F806" t="str">
            <v>三年</v>
          </cell>
          <cell r="G806" t="str">
            <v>物流与供应链学院</v>
          </cell>
        </row>
        <row r="806">
          <cell r="J806" t="str">
            <v>成都川滨商务服务有限公司</v>
          </cell>
          <cell r="K806" t="str">
            <v>成都市金牛区</v>
          </cell>
        </row>
        <row r="807">
          <cell r="A807" t="str">
            <v>196309030231</v>
          </cell>
          <cell r="B807" t="str">
            <v>杨婉莹</v>
          </cell>
          <cell r="C807" t="str">
            <v>现代物流管理</v>
          </cell>
          <cell r="D807" t="str">
            <v>530802</v>
          </cell>
          <cell r="E807" t="str">
            <v>19物流2</v>
          </cell>
          <cell r="F807" t="str">
            <v>三年</v>
          </cell>
          <cell r="G807" t="str">
            <v>物流与供应链学院</v>
          </cell>
        </row>
        <row r="807">
          <cell r="J807" t="str">
            <v>熊日贸易有限公司</v>
          </cell>
          <cell r="K807" t="str">
            <v>广东省佛山市</v>
          </cell>
        </row>
        <row r="808">
          <cell r="A808" t="str">
            <v>196309030232</v>
          </cell>
          <cell r="B808" t="str">
            <v>白伟财</v>
          </cell>
          <cell r="C808" t="str">
            <v>现代物流管理</v>
          </cell>
          <cell r="D808" t="str">
            <v>530802</v>
          </cell>
          <cell r="E808" t="str">
            <v>19物流2</v>
          </cell>
          <cell r="F808" t="str">
            <v>三年</v>
          </cell>
          <cell r="G808" t="str">
            <v>物流与供应链学院</v>
          </cell>
        </row>
        <row r="808">
          <cell r="J808" t="str">
            <v>京鸿供应链管理有限公司</v>
          </cell>
          <cell r="K808" t="str">
            <v>浙江嘉兴</v>
          </cell>
        </row>
        <row r="809">
          <cell r="A809" t="str">
            <v>196309030233</v>
          </cell>
          <cell r="B809" t="str">
            <v>阳林</v>
          </cell>
          <cell r="C809" t="str">
            <v>现代物流管理</v>
          </cell>
          <cell r="D809" t="str">
            <v>530802</v>
          </cell>
          <cell r="E809" t="str">
            <v>19物流2</v>
          </cell>
          <cell r="F809" t="str">
            <v>三年</v>
          </cell>
          <cell r="G809" t="str">
            <v>物流与供应链学院</v>
          </cell>
        </row>
        <row r="809">
          <cell r="J809" t="str">
            <v>蜂巢能源（遂宁）科技有限公司</v>
          </cell>
          <cell r="K809" t="str">
            <v>遂宁船山区</v>
          </cell>
        </row>
        <row r="810">
          <cell r="A810" t="str">
            <v>196309030234</v>
          </cell>
          <cell r="B810" t="str">
            <v>卜云凤</v>
          </cell>
          <cell r="C810" t="str">
            <v>现代物流管理</v>
          </cell>
          <cell r="D810" t="str">
            <v>530802</v>
          </cell>
          <cell r="E810" t="str">
            <v>19物流2</v>
          </cell>
          <cell r="F810" t="str">
            <v>三年</v>
          </cell>
          <cell r="G810" t="str">
            <v>物流与供应链学院</v>
          </cell>
        </row>
        <row r="810">
          <cell r="J810" t="str">
            <v>南充仁锦安能物流有限公司</v>
          </cell>
          <cell r="K810" t="str">
            <v>四川省南充市</v>
          </cell>
        </row>
        <row r="811">
          <cell r="A811" t="str">
            <v>196309030236</v>
          </cell>
          <cell r="B811" t="str">
            <v>者丽花</v>
          </cell>
          <cell r="C811" t="str">
            <v>现代物流管理</v>
          </cell>
          <cell r="D811" t="str">
            <v>530802</v>
          </cell>
          <cell r="E811" t="str">
            <v>19物流2</v>
          </cell>
          <cell r="F811" t="str">
            <v>三年</v>
          </cell>
          <cell r="G811" t="str">
            <v>物流与供应链学院</v>
          </cell>
        </row>
        <row r="811">
          <cell r="J811" t="str">
            <v>遂宁市开发区焙里思西饼屋</v>
          </cell>
          <cell r="K811" t="str">
            <v>四川省遂宁市</v>
          </cell>
        </row>
        <row r="812">
          <cell r="A812" t="str">
            <v>196309030237</v>
          </cell>
          <cell r="B812" t="str">
            <v>易沛霖</v>
          </cell>
          <cell r="C812" t="str">
            <v>现代物流管理</v>
          </cell>
          <cell r="D812" t="str">
            <v>530802</v>
          </cell>
          <cell r="E812" t="str">
            <v>19物流2</v>
          </cell>
          <cell r="F812" t="str">
            <v>三年</v>
          </cell>
          <cell r="G812" t="str">
            <v>物流与供应链学院</v>
          </cell>
        </row>
        <row r="812">
          <cell r="J812" t="str">
            <v>遂宁肆元商贸有限责任公司</v>
          </cell>
          <cell r="K812" t="str">
            <v>四川省遂宁市</v>
          </cell>
        </row>
        <row r="813">
          <cell r="A813" t="str">
            <v>196309030301</v>
          </cell>
          <cell r="B813" t="str">
            <v>刘喻</v>
          </cell>
          <cell r="C813" t="str">
            <v>现代物流管理</v>
          </cell>
          <cell r="D813" t="str">
            <v>530802</v>
          </cell>
          <cell r="E813" t="str">
            <v>19物流3</v>
          </cell>
          <cell r="F813" t="str">
            <v>三年</v>
          </cell>
          <cell r="G813" t="str">
            <v>物流与供应链学院</v>
          </cell>
        </row>
        <row r="813">
          <cell r="J813" t="str">
            <v>京东亚洲一号智能仓储</v>
          </cell>
          <cell r="K813" t="str">
            <v>杭州</v>
          </cell>
        </row>
        <row r="814">
          <cell r="A814" t="str">
            <v>196309030302</v>
          </cell>
          <cell r="B814" t="str">
            <v>尹诗</v>
          </cell>
          <cell r="C814" t="str">
            <v>现代物流管理</v>
          </cell>
          <cell r="D814" t="str">
            <v>530802</v>
          </cell>
          <cell r="E814" t="str">
            <v>19物流3</v>
          </cell>
          <cell r="F814" t="str">
            <v>三年</v>
          </cell>
          <cell r="G814" t="str">
            <v>物流与供应链学院</v>
          </cell>
        </row>
        <row r="814">
          <cell r="J814" t="str">
            <v>广东坚朗五金制品股份有限公司</v>
          </cell>
          <cell r="K814" t="str">
            <v>广东东莞</v>
          </cell>
        </row>
        <row r="815">
          <cell r="A815" t="str">
            <v>196309030303</v>
          </cell>
          <cell r="B815" t="str">
            <v>郭永桃</v>
          </cell>
          <cell r="C815" t="str">
            <v>现代物流管理</v>
          </cell>
          <cell r="D815" t="str">
            <v>530802</v>
          </cell>
          <cell r="E815" t="str">
            <v>19物流3</v>
          </cell>
          <cell r="F815" t="str">
            <v>三年</v>
          </cell>
          <cell r="G815" t="str">
            <v>物流与供应链学院</v>
          </cell>
        </row>
        <row r="815">
          <cell r="J815" t="str">
            <v>杭州京东亚洲一号仓库</v>
          </cell>
          <cell r="K815" t="str">
            <v>浙江杭州</v>
          </cell>
        </row>
        <row r="816">
          <cell r="A816" t="str">
            <v>196309030304</v>
          </cell>
          <cell r="B816" t="str">
            <v>李成红</v>
          </cell>
          <cell r="C816" t="str">
            <v>现代物流管理</v>
          </cell>
          <cell r="D816" t="str">
            <v>530802</v>
          </cell>
          <cell r="E816" t="str">
            <v>19物流3</v>
          </cell>
          <cell r="F816" t="str">
            <v>三年</v>
          </cell>
          <cell r="G816" t="str">
            <v>物流与供应链学院</v>
          </cell>
        </row>
        <row r="816">
          <cell r="J816" t="str">
            <v>四川卡斯莱汽车服务有限公司</v>
          </cell>
          <cell r="K816" t="str">
            <v>绵阳</v>
          </cell>
        </row>
        <row r="817">
          <cell r="A817" t="str">
            <v>196309030306</v>
          </cell>
          <cell r="B817" t="str">
            <v>曹佳雨</v>
          </cell>
          <cell r="C817" t="str">
            <v>现代物流管理</v>
          </cell>
          <cell r="D817" t="str">
            <v>530802</v>
          </cell>
          <cell r="E817" t="str">
            <v>19物流3</v>
          </cell>
          <cell r="F817" t="str">
            <v>三年</v>
          </cell>
          <cell r="G817" t="str">
            <v>物流与供应链学院</v>
          </cell>
        </row>
        <row r="817">
          <cell r="J817" t="str">
            <v>四川京邦达科技有限公司</v>
          </cell>
          <cell r="K817" t="str">
            <v>成都市青白江区</v>
          </cell>
        </row>
        <row r="818">
          <cell r="A818" t="str">
            <v>196309030307</v>
          </cell>
          <cell r="B818" t="str">
            <v>邬雨君</v>
          </cell>
          <cell r="C818" t="str">
            <v>现代物流管理</v>
          </cell>
          <cell r="D818" t="str">
            <v>530802</v>
          </cell>
          <cell r="E818" t="str">
            <v>19物流3</v>
          </cell>
          <cell r="F818" t="str">
            <v>三年</v>
          </cell>
          <cell r="G818" t="str">
            <v>物流与供应链学院</v>
          </cell>
        </row>
        <row r="818">
          <cell r="J818" t="str">
            <v>四川京邦达科技有限公司</v>
          </cell>
          <cell r="K818" t="str">
            <v>成都市青白江区</v>
          </cell>
        </row>
        <row r="819">
          <cell r="A819" t="str">
            <v>196309030309</v>
          </cell>
          <cell r="B819" t="str">
            <v>张浩权</v>
          </cell>
          <cell r="C819" t="str">
            <v>现代物流管理</v>
          </cell>
          <cell r="D819" t="str">
            <v>530802</v>
          </cell>
          <cell r="E819" t="str">
            <v>19物流3</v>
          </cell>
          <cell r="F819" t="str">
            <v>三年</v>
          </cell>
          <cell r="G819" t="str">
            <v>物流与供应链学院</v>
          </cell>
        </row>
        <row r="819">
          <cell r="J819" t="str">
            <v>京东亚洲一号智能仓储</v>
          </cell>
          <cell r="K819" t="str">
            <v>杭州</v>
          </cell>
        </row>
        <row r="820">
          <cell r="A820" t="str">
            <v>196309030310</v>
          </cell>
          <cell r="B820" t="str">
            <v>王凤玲</v>
          </cell>
          <cell r="C820" t="str">
            <v>现代物流管理</v>
          </cell>
          <cell r="D820" t="str">
            <v>530802</v>
          </cell>
          <cell r="E820" t="str">
            <v>19物流3</v>
          </cell>
          <cell r="F820" t="str">
            <v>三年</v>
          </cell>
          <cell r="G820" t="str">
            <v>物流与供应链学院</v>
          </cell>
        </row>
        <row r="820">
          <cell r="J820" t="e">
            <v>#N/A</v>
          </cell>
          <cell r="K820" t="e">
            <v>#N/A</v>
          </cell>
        </row>
        <row r="821">
          <cell r="A821" t="str">
            <v>196309030311</v>
          </cell>
          <cell r="B821" t="str">
            <v>胡新月</v>
          </cell>
          <cell r="C821" t="str">
            <v>现代物流管理</v>
          </cell>
          <cell r="D821" t="str">
            <v>530802</v>
          </cell>
          <cell r="E821" t="str">
            <v>19物流3</v>
          </cell>
          <cell r="F821" t="str">
            <v>三年</v>
          </cell>
          <cell r="G821" t="str">
            <v>物流与供应链学院</v>
          </cell>
        </row>
        <row r="821">
          <cell r="J821" t="str">
            <v>四川京邦达科技有限公司</v>
          </cell>
          <cell r="K821" t="str">
            <v>成都市青白江区</v>
          </cell>
        </row>
        <row r="822">
          <cell r="A822" t="str">
            <v>196309030312</v>
          </cell>
          <cell r="B822" t="str">
            <v>李利莎</v>
          </cell>
          <cell r="C822" t="str">
            <v>现代物流管理</v>
          </cell>
          <cell r="D822" t="str">
            <v>530802</v>
          </cell>
          <cell r="E822" t="str">
            <v>19物流3</v>
          </cell>
          <cell r="F822" t="str">
            <v>三年</v>
          </cell>
          <cell r="G822" t="str">
            <v>物流与供应链学院</v>
          </cell>
        </row>
        <row r="822">
          <cell r="J822" t="str">
            <v>成都启程飞扬科技有限公司</v>
          </cell>
          <cell r="K822" t="str">
            <v>成都市郫都区</v>
          </cell>
        </row>
        <row r="823">
          <cell r="A823" t="str">
            <v>196309030313</v>
          </cell>
          <cell r="B823" t="str">
            <v>王曦</v>
          </cell>
          <cell r="C823" t="str">
            <v>现代物流管理</v>
          </cell>
          <cell r="D823" t="str">
            <v>530802</v>
          </cell>
          <cell r="E823" t="str">
            <v>19物流3</v>
          </cell>
          <cell r="F823" t="str">
            <v>三年</v>
          </cell>
          <cell r="G823" t="str">
            <v>物流与供应链学院</v>
          </cell>
        </row>
        <row r="823">
          <cell r="J823" t="str">
            <v>成都市云信美居装饰工程有限公司</v>
          </cell>
          <cell r="K823" t="str">
            <v>成都市锦江区</v>
          </cell>
        </row>
        <row r="824">
          <cell r="A824" t="str">
            <v>196309030314</v>
          </cell>
          <cell r="B824" t="str">
            <v>王丽</v>
          </cell>
          <cell r="C824" t="str">
            <v>现代物流管理</v>
          </cell>
          <cell r="D824" t="str">
            <v>530802</v>
          </cell>
          <cell r="E824" t="str">
            <v>19物流3</v>
          </cell>
          <cell r="F824" t="str">
            <v>三年</v>
          </cell>
          <cell r="G824" t="str">
            <v>物流与供应链学院</v>
          </cell>
        </row>
        <row r="824">
          <cell r="J824" t="str">
            <v>深圳市合众利信息咨询有限公司乐山分公司</v>
          </cell>
          <cell r="K824" t="str">
            <v>乐山</v>
          </cell>
        </row>
        <row r="825">
          <cell r="A825" t="str">
            <v>196309030315</v>
          </cell>
          <cell r="B825" t="str">
            <v>宋子强</v>
          </cell>
          <cell r="C825" t="str">
            <v>现代物流管理</v>
          </cell>
          <cell r="D825" t="str">
            <v>530802</v>
          </cell>
          <cell r="E825" t="str">
            <v>19物流3</v>
          </cell>
          <cell r="F825" t="str">
            <v>三年</v>
          </cell>
          <cell r="G825" t="str">
            <v>物流与供应链学院</v>
          </cell>
        </row>
        <row r="825">
          <cell r="J825" t="str">
            <v>四川京邦达物流科技有限公司</v>
          </cell>
          <cell r="K825" t="str">
            <v>四川省成都市青白江区</v>
          </cell>
        </row>
        <row r="826">
          <cell r="A826" t="str">
            <v>196309030316</v>
          </cell>
          <cell r="B826" t="str">
            <v>唐怡姿</v>
          </cell>
          <cell r="C826" t="str">
            <v>现代物流管理</v>
          </cell>
          <cell r="D826" t="str">
            <v>530802</v>
          </cell>
          <cell r="E826" t="str">
            <v>19物流3</v>
          </cell>
          <cell r="F826" t="str">
            <v>三年</v>
          </cell>
          <cell r="G826" t="str">
            <v>物流与供应链学院</v>
          </cell>
        </row>
        <row r="826">
          <cell r="J826" t="str">
            <v>京东亚洲一号智能仓储物流基地</v>
          </cell>
          <cell r="K826" t="str">
            <v>杭州</v>
          </cell>
        </row>
        <row r="827">
          <cell r="A827" t="str">
            <v>196309030317</v>
          </cell>
          <cell r="B827" t="str">
            <v>曾雅琪</v>
          </cell>
          <cell r="C827" t="str">
            <v>现代物流管理</v>
          </cell>
          <cell r="D827" t="str">
            <v>530802</v>
          </cell>
          <cell r="E827" t="str">
            <v>19物流3</v>
          </cell>
          <cell r="F827" t="str">
            <v>三年</v>
          </cell>
          <cell r="G827" t="str">
            <v>物流与供应链学院</v>
          </cell>
        </row>
        <row r="827">
          <cell r="J827" t="str">
            <v>四川合众四维测绘科技有限责任公司</v>
          </cell>
          <cell r="K827" t="str">
            <v>成都</v>
          </cell>
        </row>
        <row r="828">
          <cell r="A828" t="str">
            <v>196309030318</v>
          </cell>
          <cell r="B828" t="str">
            <v>阿衣子几莫</v>
          </cell>
          <cell r="C828" t="str">
            <v>现代物流管理</v>
          </cell>
          <cell r="D828" t="str">
            <v>530802</v>
          </cell>
          <cell r="E828" t="str">
            <v>19物流3</v>
          </cell>
          <cell r="F828" t="str">
            <v>三年</v>
          </cell>
          <cell r="G828" t="str">
            <v>物流与供应链学院</v>
          </cell>
        </row>
        <row r="828">
          <cell r="J828" t="str">
            <v>坚朗五金制品股份有限公司</v>
          </cell>
          <cell r="K828" t="str">
            <v>广东东莞</v>
          </cell>
        </row>
        <row r="829">
          <cell r="A829" t="str">
            <v>196309030319</v>
          </cell>
          <cell r="B829" t="str">
            <v>王成杏</v>
          </cell>
          <cell r="C829" t="str">
            <v>现代物流管理</v>
          </cell>
          <cell r="D829" t="str">
            <v>530802</v>
          </cell>
          <cell r="E829" t="str">
            <v>19物流3</v>
          </cell>
          <cell r="F829" t="str">
            <v>三年</v>
          </cell>
          <cell r="G829" t="str">
            <v>物流与供应链学院</v>
          </cell>
        </row>
        <row r="829">
          <cell r="J829" t="str">
            <v>四川金瑞祥机械有限公司</v>
          </cell>
          <cell r="K829" t="str">
            <v>德阳市广汉市</v>
          </cell>
        </row>
        <row r="830">
          <cell r="A830" t="str">
            <v>196309030320</v>
          </cell>
          <cell r="B830" t="str">
            <v>兰道琼</v>
          </cell>
          <cell r="C830" t="str">
            <v>现代物流管理</v>
          </cell>
          <cell r="D830" t="str">
            <v>530802</v>
          </cell>
          <cell r="E830" t="str">
            <v>19物流3</v>
          </cell>
          <cell r="F830" t="str">
            <v>三年</v>
          </cell>
          <cell r="G830" t="str">
            <v>物流与供应链学院</v>
          </cell>
        </row>
        <row r="830">
          <cell r="J830" t="str">
            <v>青白江区弥牟君姐建材</v>
          </cell>
          <cell r="K830" t="str">
            <v>成都市青白江区</v>
          </cell>
        </row>
        <row r="831">
          <cell r="A831" t="str">
            <v>196309030321</v>
          </cell>
          <cell r="B831" t="str">
            <v>陈玉茹</v>
          </cell>
          <cell r="C831" t="str">
            <v>现代物流管理</v>
          </cell>
          <cell r="D831" t="str">
            <v>530802</v>
          </cell>
          <cell r="E831" t="str">
            <v>19物流3</v>
          </cell>
          <cell r="F831" t="str">
            <v>三年</v>
          </cell>
          <cell r="G831" t="str">
            <v>物流与供应链学院</v>
          </cell>
        </row>
        <row r="831">
          <cell r="J831" t="str">
            <v>青白江艺海乐思文化艺术培训学校</v>
          </cell>
          <cell r="K831" t="str">
            <v>成都青白江区</v>
          </cell>
        </row>
        <row r="832">
          <cell r="A832" t="str">
            <v>196309030322</v>
          </cell>
          <cell r="B832" t="str">
            <v>李佳</v>
          </cell>
          <cell r="C832" t="str">
            <v>现代物流管理</v>
          </cell>
          <cell r="D832" t="str">
            <v>530802</v>
          </cell>
          <cell r="E832" t="str">
            <v>19物流3</v>
          </cell>
          <cell r="F832" t="str">
            <v>三年</v>
          </cell>
          <cell r="G832" t="str">
            <v>物流与供应链学院</v>
          </cell>
        </row>
        <row r="832">
          <cell r="J832" t="str">
            <v>成都格林斯环保科技有限公司</v>
          </cell>
          <cell r="K832" t="str">
            <v>成都青白江区</v>
          </cell>
        </row>
        <row r="833">
          <cell r="A833" t="str">
            <v>196309030323</v>
          </cell>
          <cell r="B833" t="str">
            <v>王怡</v>
          </cell>
          <cell r="C833" t="str">
            <v>现代物流管理</v>
          </cell>
          <cell r="D833" t="str">
            <v>530802</v>
          </cell>
          <cell r="E833" t="str">
            <v>19物流3</v>
          </cell>
          <cell r="F833" t="str">
            <v>三年</v>
          </cell>
          <cell r="G833" t="str">
            <v>物流与供应链学院</v>
          </cell>
        </row>
        <row r="833">
          <cell r="J833" t="str">
            <v>四川京邦达科技有限公司</v>
          </cell>
          <cell r="K833" t="str">
            <v>成都市青白江区</v>
          </cell>
        </row>
        <row r="834">
          <cell r="A834" t="str">
            <v>196309030324</v>
          </cell>
          <cell r="B834" t="str">
            <v>鲜潼潼</v>
          </cell>
          <cell r="C834" t="str">
            <v>现代物流管理</v>
          </cell>
          <cell r="D834" t="str">
            <v>530802</v>
          </cell>
          <cell r="E834" t="str">
            <v>19物流3</v>
          </cell>
          <cell r="F834" t="str">
            <v>三年</v>
          </cell>
          <cell r="G834" t="str">
            <v>物流与供应链学院</v>
          </cell>
        </row>
        <row r="834">
          <cell r="J834" t="str">
            <v>泸州欢创信息技术有限公司</v>
          </cell>
          <cell r="K834" t="str">
            <v>泸州合江</v>
          </cell>
        </row>
        <row r="835">
          <cell r="A835" t="str">
            <v>196309030326</v>
          </cell>
          <cell r="B835" t="str">
            <v>秦莎</v>
          </cell>
          <cell r="C835" t="str">
            <v>现代物流管理</v>
          </cell>
          <cell r="D835" t="str">
            <v>530802</v>
          </cell>
          <cell r="E835" t="str">
            <v>19物流3</v>
          </cell>
          <cell r="F835" t="str">
            <v>三年</v>
          </cell>
          <cell r="G835" t="str">
            <v>物流与供应链学院</v>
          </cell>
        </row>
        <row r="835">
          <cell r="J835" t="str">
            <v>四川迪扬律师事务所</v>
          </cell>
          <cell r="K835" t="str">
            <v>成都武侯区</v>
          </cell>
        </row>
        <row r="836">
          <cell r="A836" t="str">
            <v>196309030327</v>
          </cell>
          <cell r="B836" t="str">
            <v>余兰兰</v>
          </cell>
          <cell r="C836" t="str">
            <v>现代物流管理</v>
          </cell>
          <cell r="D836" t="str">
            <v>530802</v>
          </cell>
          <cell r="E836" t="str">
            <v>19物流3</v>
          </cell>
          <cell r="F836" t="str">
            <v>三年</v>
          </cell>
          <cell r="G836" t="str">
            <v>物流与供应链学院</v>
          </cell>
        </row>
        <row r="836">
          <cell r="J836" t="str">
            <v>广东坚朗五金制品股份有限公司</v>
          </cell>
          <cell r="K836" t="str">
            <v>广东东莞</v>
          </cell>
        </row>
        <row r="837">
          <cell r="A837" t="str">
            <v>196309030328</v>
          </cell>
          <cell r="B837" t="str">
            <v>张春梅</v>
          </cell>
          <cell r="C837" t="str">
            <v>现代物流管理</v>
          </cell>
          <cell r="D837" t="str">
            <v>530802</v>
          </cell>
          <cell r="E837" t="str">
            <v>19物流3</v>
          </cell>
          <cell r="F837" t="str">
            <v>三年</v>
          </cell>
          <cell r="G837" t="str">
            <v>物流与供应链学院</v>
          </cell>
        </row>
        <row r="837">
          <cell r="J837" t="str">
            <v>京东亚洲一号智能仓储</v>
          </cell>
          <cell r="K837" t="str">
            <v>杭州</v>
          </cell>
        </row>
        <row r="838">
          <cell r="A838" t="str">
            <v>196309030330</v>
          </cell>
          <cell r="B838" t="str">
            <v>叶杉</v>
          </cell>
          <cell r="C838" t="str">
            <v>现代物流管理</v>
          </cell>
          <cell r="D838" t="str">
            <v>530802</v>
          </cell>
          <cell r="E838" t="str">
            <v>19物流3</v>
          </cell>
          <cell r="F838" t="str">
            <v>三年</v>
          </cell>
          <cell r="G838" t="str">
            <v>物流与供应链学院</v>
          </cell>
        </row>
        <row r="838">
          <cell r="J838" t="str">
            <v>浙江万中物流有限公司</v>
          </cell>
          <cell r="K838" t="str">
            <v>浙江省嘉兴市</v>
          </cell>
        </row>
        <row r="839">
          <cell r="A839" t="str">
            <v>196309030332</v>
          </cell>
          <cell r="B839" t="str">
            <v>赵海</v>
          </cell>
          <cell r="C839" t="str">
            <v>现代物流管理</v>
          </cell>
          <cell r="D839" t="str">
            <v>530802</v>
          </cell>
          <cell r="E839" t="str">
            <v>19物流3</v>
          </cell>
          <cell r="F839" t="str">
            <v>三年</v>
          </cell>
          <cell r="G839" t="str">
            <v>物流与供应链学院</v>
          </cell>
        </row>
        <row r="839">
          <cell r="J839" t="str">
            <v>当兵</v>
          </cell>
          <cell r="K839">
            <v>0</v>
          </cell>
        </row>
        <row r="840">
          <cell r="A840" t="str">
            <v>196309030333</v>
          </cell>
          <cell r="B840" t="str">
            <v>冯建</v>
          </cell>
          <cell r="C840" t="str">
            <v>现代物流管理</v>
          </cell>
          <cell r="D840" t="str">
            <v>530802</v>
          </cell>
          <cell r="E840" t="str">
            <v>19物流3</v>
          </cell>
          <cell r="F840" t="str">
            <v>三年</v>
          </cell>
          <cell r="G840" t="str">
            <v>物流与供应链学院</v>
          </cell>
        </row>
        <row r="840">
          <cell r="J840" t="str">
            <v>京鸿供应链管理有限公司</v>
          </cell>
          <cell r="K840" t="str">
            <v>杭州市</v>
          </cell>
        </row>
        <row r="841">
          <cell r="A841" t="str">
            <v>196309030335</v>
          </cell>
          <cell r="B841" t="str">
            <v>丰换敏</v>
          </cell>
          <cell r="C841" t="str">
            <v>现代物流管理</v>
          </cell>
          <cell r="D841" t="str">
            <v>530802</v>
          </cell>
          <cell r="E841" t="str">
            <v>19物流3</v>
          </cell>
          <cell r="F841" t="str">
            <v>三年</v>
          </cell>
          <cell r="G841" t="str">
            <v>物流与供应链学院</v>
          </cell>
        </row>
        <row r="841">
          <cell r="J841" t="str">
            <v>成都启程飞扬科技有限公司</v>
          </cell>
          <cell r="K841" t="str">
            <v>成都市郫都区</v>
          </cell>
        </row>
        <row r="842">
          <cell r="A842" t="str">
            <v>196309030337</v>
          </cell>
          <cell r="B842" t="str">
            <v>费琼容</v>
          </cell>
          <cell r="C842" t="str">
            <v>现代物流管理</v>
          </cell>
          <cell r="D842" t="str">
            <v>530802</v>
          </cell>
          <cell r="E842" t="str">
            <v>19物流3</v>
          </cell>
          <cell r="F842" t="str">
            <v>三年</v>
          </cell>
          <cell r="G842" t="str">
            <v>物流与供应链学院</v>
          </cell>
        </row>
        <row r="842">
          <cell r="J842" t="e">
            <v>#N/A</v>
          </cell>
          <cell r="K842" t="e">
            <v>#N/A</v>
          </cell>
        </row>
        <row r="843">
          <cell r="A843" t="str">
            <v>196309030338</v>
          </cell>
          <cell r="B843" t="str">
            <v>蒋玲</v>
          </cell>
          <cell r="C843" t="str">
            <v>现代物流管理</v>
          </cell>
          <cell r="D843" t="str">
            <v>530802</v>
          </cell>
          <cell r="E843" t="str">
            <v>19物流3</v>
          </cell>
          <cell r="F843" t="str">
            <v>三年</v>
          </cell>
          <cell r="G843" t="str">
            <v>物流与供应链学院</v>
          </cell>
        </row>
        <row r="843">
          <cell r="J843" t="str">
            <v>宜昌市西陵区凌飞二手车经营部</v>
          </cell>
          <cell r="K843" t="str">
            <v>湖北宜昌</v>
          </cell>
        </row>
        <row r="844">
          <cell r="A844" t="str">
            <v>196309030339</v>
          </cell>
          <cell r="B844" t="str">
            <v>卢玉金</v>
          </cell>
          <cell r="C844" t="str">
            <v>现代物流管理</v>
          </cell>
          <cell r="D844" t="str">
            <v>530802</v>
          </cell>
          <cell r="E844" t="str">
            <v>19物流3</v>
          </cell>
          <cell r="F844" t="str">
            <v>三年</v>
          </cell>
          <cell r="G844" t="str">
            <v>物流与供应链学院</v>
          </cell>
        </row>
        <row r="844">
          <cell r="J844" t="str">
            <v>精诚维制冷设备有限公司</v>
          </cell>
          <cell r="K844" t="str">
            <v>成都</v>
          </cell>
        </row>
        <row r="845">
          <cell r="A845" t="str">
            <v>196309030340</v>
          </cell>
          <cell r="B845" t="str">
            <v>陈悦</v>
          </cell>
          <cell r="C845" t="str">
            <v>现代物流管理</v>
          </cell>
          <cell r="D845" t="str">
            <v>530802</v>
          </cell>
          <cell r="E845" t="str">
            <v>19物流3</v>
          </cell>
          <cell r="F845" t="str">
            <v>三年</v>
          </cell>
          <cell r="G845" t="str">
            <v>物流与供应链学院</v>
          </cell>
        </row>
        <row r="845">
          <cell r="J845" t="str">
            <v>杭州京东亚洲一号智能仓储</v>
          </cell>
          <cell r="K845" t="str">
            <v>浙江省杭州市</v>
          </cell>
        </row>
        <row r="846">
          <cell r="A846" t="str">
            <v>196309030341</v>
          </cell>
          <cell r="B846" t="str">
            <v>马诗家</v>
          </cell>
          <cell r="C846" t="str">
            <v>现代物流管理</v>
          </cell>
          <cell r="D846" t="str">
            <v>530802</v>
          </cell>
          <cell r="E846" t="str">
            <v>19物流3</v>
          </cell>
          <cell r="F846" t="str">
            <v>三年</v>
          </cell>
          <cell r="G846" t="str">
            <v>物流与供应链学院</v>
          </cell>
        </row>
        <row r="846">
          <cell r="J846" t="str">
            <v>遂宁百合居装饰工程有限公司</v>
          </cell>
          <cell r="K846" t="str">
            <v>遂宁</v>
          </cell>
        </row>
        <row r="847">
          <cell r="A847" t="str">
            <v>196309030342</v>
          </cell>
          <cell r="B847" t="str">
            <v>扶琳</v>
          </cell>
          <cell r="C847" t="str">
            <v>现代物流管理</v>
          </cell>
          <cell r="D847" t="str">
            <v>530802</v>
          </cell>
          <cell r="E847" t="str">
            <v>19物流3</v>
          </cell>
          <cell r="F847" t="str">
            <v>三年</v>
          </cell>
          <cell r="G847" t="str">
            <v>物流与供应链学院</v>
          </cell>
        </row>
        <row r="847">
          <cell r="J847" t="str">
            <v>联凯照明公司</v>
          </cell>
          <cell r="K847" t="str">
            <v>遂宁</v>
          </cell>
        </row>
        <row r="848">
          <cell r="A848" t="str">
            <v>196309030343</v>
          </cell>
          <cell r="B848" t="str">
            <v>陈桃</v>
          </cell>
          <cell r="C848" t="str">
            <v>现代物流管理</v>
          </cell>
          <cell r="D848" t="str">
            <v>530802</v>
          </cell>
          <cell r="E848" t="str">
            <v>19物流3</v>
          </cell>
          <cell r="F848" t="str">
            <v>三年</v>
          </cell>
          <cell r="G848" t="str">
            <v>物流与供应链学院</v>
          </cell>
        </row>
        <row r="848">
          <cell r="J848" t="str">
            <v>电器公司</v>
          </cell>
          <cell r="K848" t="str">
            <v>义乌</v>
          </cell>
        </row>
        <row r="849">
          <cell r="A849" t="str">
            <v>196309030344</v>
          </cell>
          <cell r="B849" t="str">
            <v>闫婷婷</v>
          </cell>
          <cell r="C849" t="str">
            <v>现代物流管理</v>
          </cell>
          <cell r="D849" t="str">
            <v>530802</v>
          </cell>
          <cell r="E849" t="str">
            <v>19物流3</v>
          </cell>
          <cell r="F849" t="str">
            <v>三年</v>
          </cell>
          <cell r="G849" t="str">
            <v>物流与供应链学院</v>
          </cell>
        </row>
        <row r="849">
          <cell r="J849" t="str">
            <v>四川禾州科技有限公司</v>
          </cell>
          <cell r="K849" t="str">
            <v>四川省成都市</v>
          </cell>
        </row>
        <row r="850">
          <cell r="A850" t="str">
            <v>196309030345</v>
          </cell>
          <cell r="B850" t="str">
            <v>杜爽</v>
          </cell>
          <cell r="C850" t="str">
            <v>现代物流管理</v>
          </cell>
          <cell r="D850" t="str">
            <v>530802</v>
          </cell>
          <cell r="E850" t="str">
            <v>19物流3</v>
          </cell>
          <cell r="F850" t="str">
            <v>三年</v>
          </cell>
          <cell r="G850" t="str">
            <v>物流与供应链学院</v>
          </cell>
        </row>
        <row r="850">
          <cell r="J850" t="str">
            <v>上海禾他汽车科技有限公司</v>
          </cell>
          <cell r="K850" t="str">
            <v>上海松江区</v>
          </cell>
        </row>
        <row r="851">
          <cell r="A851" t="str">
            <v>196309030401</v>
          </cell>
          <cell r="B851" t="str">
            <v>王坤</v>
          </cell>
          <cell r="C851" t="str">
            <v>现代物流管理</v>
          </cell>
          <cell r="D851" t="str">
            <v>530802</v>
          </cell>
          <cell r="E851" t="str">
            <v>19物流4</v>
          </cell>
          <cell r="F851" t="str">
            <v>三年</v>
          </cell>
          <cell r="G851" t="str">
            <v>物流与供应链学院</v>
          </cell>
        </row>
        <row r="851">
          <cell r="J851" t="e">
            <v>#N/A</v>
          </cell>
          <cell r="K851" t="e">
            <v>#N/A</v>
          </cell>
        </row>
        <row r="852">
          <cell r="A852" t="str">
            <v>196309030402</v>
          </cell>
          <cell r="B852" t="str">
            <v>钟梁艳</v>
          </cell>
          <cell r="C852" t="str">
            <v>现代物流管理</v>
          </cell>
          <cell r="D852" t="str">
            <v>530802</v>
          </cell>
          <cell r="E852" t="str">
            <v>19物流4</v>
          </cell>
          <cell r="F852" t="str">
            <v>三年</v>
          </cell>
          <cell r="G852" t="str">
            <v>物流与供应链学院</v>
          </cell>
        </row>
        <row r="852">
          <cell r="J852" t="str">
            <v>小姑娘羊肉馆</v>
          </cell>
          <cell r="K852" t="str">
            <v>四川遂宁</v>
          </cell>
        </row>
        <row r="853">
          <cell r="A853" t="str">
            <v>196309030403</v>
          </cell>
          <cell r="B853" t="str">
            <v>向鑫</v>
          </cell>
          <cell r="C853" t="str">
            <v>现代物流管理</v>
          </cell>
          <cell r="D853" t="str">
            <v>530802</v>
          </cell>
          <cell r="E853" t="str">
            <v>19物流4</v>
          </cell>
          <cell r="F853" t="str">
            <v>三年</v>
          </cell>
          <cell r="G853" t="str">
            <v>物流与供应链学院</v>
          </cell>
        </row>
        <row r="853">
          <cell r="J853" t="str">
            <v>中国人寿郫都分公司</v>
          </cell>
          <cell r="K853" t="str">
            <v>成都市郫都区</v>
          </cell>
        </row>
        <row r="854">
          <cell r="A854" t="str">
            <v>196309030404</v>
          </cell>
          <cell r="B854" t="str">
            <v>唐艳丽</v>
          </cell>
          <cell r="C854" t="str">
            <v>现代物流管理</v>
          </cell>
          <cell r="D854" t="str">
            <v>530802</v>
          </cell>
          <cell r="E854" t="str">
            <v>19物流4</v>
          </cell>
          <cell r="F854" t="str">
            <v>三年</v>
          </cell>
          <cell r="G854" t="str">
            <v>物流与供应链学院</v>
          </cell>
        </row>
        <row r="854">
          <cell r="J854" t="str">
            <v>杭州乐梧企业管理有限公司</v>
          </cell>
          <cell r="K854" t="str">
            <v>遂宁</v>
          </cell>
        </row>
        <row r="855">
          <cell r="A855" t="str">
            <v>196309030405</v>
          </cell>
          <cell r="B855" t="str">
            <v>张兴洋</v>
          </cell>
          <cell r="C855" t="str">
            <v>现代物流管理</v>
          </cell>
          <cell r="D855" t="str">
            <v>530802</v>
          </cell>
          <cell r="E855" t="str">
            <v>19物流4</v>
          </cell>
          <cell r="F855" t="str">
            <v>三年</v>
          </cell>
          <cell r="G855" t="str">
            <v>物流与供应链学院</v>
          </cell>
        </row>
        <row r="855">
          <cell r="J855" t="str">
            <v>德阳三环科技有限公司</v>
          </cell>
          <cell r="K855" t="str">
            <v>德阳市旌阳区</v>
          </cell>
        </row>
        <row r="856">
          <cell r="A856" t="str">
            <v>196309030406</v>
          </cell>
          <cell r="B856" t="str">
            <v>李子凤</v>
          </cell>
          <cell r="C856" t="str">
            <v>现代物流管理</v>
          </cell>
          <cell r="D856" t="str">
            <v>530802</v>
          </cell>
          <cell r="E856" t="str">
            <v>19物流4</v>
          </cell>
          <cell r="F856" t="str">
            <v>三年</v>
          </cell>
          <cell r="G856" t="str">
            <v>物流与供应链学院</v>
          </cell>
        </row>
        <row r="856">
          <cell r="J856" t="str">
            <v>遂宁肆元商贸有限责任公司</v>
          </cell>
          <cell r="K856" t="str">
            <v>四川遂宁市</v>
          </cell>
        </row>
        <row r="857">
          <cell r="A857" t="str">
            <v>196309030407</v>
          </cell>
          <cell r="B857" t="str">
            <v>陈亮</v>
          </cell>
          <cell r="C857" t="str">
            <v>现代物流管理</v>
          </cell>
          <cell r="D857" t="str">
            <v>530802</v>
          </cell>
          <cell r="E857" t="str">
            <v>19物流4</v>
          </cell>
          <cell r="F857" t="str">
            <v>三年</v>
          </cell>
          <cell r="G857" t="str">
            <v>物流与供应链学院</v>
          </cell>
        </row>
        <row r="857">
          <cell r="J857" t="str">
            <v>沃尔玛（遂宁嘉禾西路分店）</v>
          </cell>
          <cell r="K857" t="str">
            <v>四川省遂宁市</v>
          </cell>
        </row>
        <row r="858">
          <cell r="A858" t="str">
            <v>196309030408</v>
          </cell>
          <cell r="B858" t="str">
            <v>谭海龙</v>
          </cell>
          <cell r="C858" t="str">
            <v>现代物流管理</v>
          </cell>
          <cell r="D858" t="str">
            <v>530802</v>
          </cell>
          <cell r="E858" t="str">
            <v>19物流4</v>
          </cell>
          <cell r="F858" t="str">
            <v>三年</v>
          </cell>
          <cell r="G858" t="str">
            <v>物流与供应链学院</v>
          </cell>
        </row>
        <row r="858">
          <cell r="J858" t="str">
            <v>成都致远创鑫科技有限公司</v>
          </cell>
          <cell r="K858" t="str">
            <v>成都市武侯区</v>
          </cell>
        </row>
        <row r="859">
          <cell r="A859" t="str">
            <v>196309030409</v>
          </cell>
          <cell r="B859" t="str">
            <v>赵玉姣</v>
          </cell>
          <cell r="C859" t="str">
            <v>现代物流管理</v>
          </cell>
          <cell r="D859" t="str">
            <v>530802</v>
          </cell>
          <cell r="E859" t="str">
            <v>19物流4</v>
          </cell>
          <cell r="F859" t="str">
            <v>三年</v>
          </cell>
          <cell r="G859" t="str">
            <v>物流与供应链学院</v>
          </cell>
        </row>
        <row r="859">
          <cell r="J859" t="str">
            <v>苍溪县主题艾美酒店</v>
          </cell>
          <cell r="K859" t="str">
            <v>四川广元</v>
          </cell>
        </row>
        <row r="860">
          <cell r="A860" t="str">
            <v>196309030410</v>
          </cell>
          <cell r="B860" t="str">
            <v>黄如玉</v>
          </cell>
          <cell r="C860" t="str">
            <v>现代物流管理</v>
          </cell>
          <cell r="D860" t="str">
            <v>530802</v>
          </cell>
          <cell r="E860" t="str">
            <v>19物流4</v>
          </cell>
          <cell r="F860" t="str">
            <v>三年</v>
          </cell>
          <cell r="G860" t="str">
            <v>物流与供应链学院</v>
          </cell>
        </row>
        <row r="860">
          <cell r="J860" t="str">
            <v>崇州市启泰环保科技有限公司</v>
          </cell>
          <cell r="K860" t="str">
            <v>成都龙泉驿区</v>
          </cell>
        </row>
        <row r="861">
          <cell r="A861" t="str">
            <v>196309030412</v>
          </cell>
          <cell r="B861" t="str">
            <v>陈沈睿</v>
          </cell>
          <cell r="C861" t="str">
            <v>现代物流管理</v>
          </cell>
          <cell r="D861" t="str">
            <v>530802</v>
          </cell>
          <cell r="E861" t="str">
            <v>19物流4</v>
          </cell>
          <cell r="F861" t="str">
            <v>三年</v>
          </cell>
          <cell r="G861" t="str">
            <v>物流与供应链学院</v>
          </cell>
        </row>
        <row r="861">
          <cell r="J861" t="str">
            <v>四川国龙建筑工程有限公司</v>
          </cell>
          <cell r="K861" t="str">
            <v>成都青白江</v>
          </cell>
        </row>
        <row r="862">
          <cell r="A862" t="str">
            <v>196309030413</v>
          </cell>
          <cell r="B862" t="str">
            <v>陈爽</v>
          </cell>
          <cell r="C862" t="str">
            <v>现代物流管理</v>
          </cell>
          <cell r="D862" t="str">
            <v>530802</v>
          </cell>
          <cell r="E862" t="str">
            <v>19物流4</v>
          </cell>
          <cell r="F862" t="str">
            <v>三年</v>
          </cell>
          <cell r="G862" t="str">
            <v>物流与供应链学院</v>
          </cell>
        </row>
        <row r="862">
          <cell r="J862" t="str">
            <v>菜鸟驿站</v>
          </cell>
          <cell r="K862" t="str">
            <v>成都青白江</v>
          </cell>
        </row>
        <row r="863">
          <cell r="A863" t="str">
            <v>196309030414</v>
          </cell>
          <cell r="B863" t="str">
            <v>赖相维</v>
          </cell>
          <cell r="C863" t="str">
            <v>现代物流管理</v>
          </cell>
          <cell r="D863" t="str">
            <v>530802</v>
          </cell>
          <cell r="E863" t="str">
            <v>19物流4</v>
          </cell>
          <cell r="F863" t="str">
            <v>三年</v>
          </cell>
          <cell r="G863" t="str">
            <v>物流与供应链学院</v>
          </cell>
        </row>
        <row r="863">
          <cell r="J863" t="str">
            <v>四川卓普人力资源服务有限公司</v>
          </cell>
          <cell r="K863" t="str">
            <v>成都青白江</v>
          </cell>
        </row>
        <row r="864">
          <cell r="A864" t="str">
            <v>196309030415</v>
          </cell>
          <cell r="B864" t="str">
            <v>陈羿</v>
          </cell>
          <cell r="C864" t="str">
            <v>现代物流管理</v>
          </cell>
          <cell r="D864" t="str">
            <v>530802</v>
          </cell>
          <cell r="E864" t="str">
            <v>19物流4</v>
          </cell>
          <cell r="F864" t="str">
            <v>三年</v>
          </cell>
          <cell r="G864" t="str">
            <v>物流与供应链学院</v>
          </cell>
        </row>
        <row r="864">
          <cell r="J864" t="str">
            <v>ETDBOM鼎尊卫浴有限公司</v>
          </cell>
          <cell r="K864" t="str">
            <v>成都市青白江区</v>
          </cell>
        </row>
        <row r="865">
          <cell r="A865" t="str">
            <v>196309030416</v>
          </cell>
          <cell r="B865" t="str">
            <v>胡珮玲</v>
          </cell>
          <cell r="C865" t="str">
            <v>现代物流管理</v>
          </cell>
          <cell r="D865" t="str">
            <v>530802</v>
          </cell>
          <cell r="E865" t="str">
            <v>19物流4</v>
          </cell>
          <cell r="F865" t="str">
            <v>三年</v>
          </cell>
          <cell r="G865" t="str">
            <v>物流与供应链学院</v>
          </cell>
        </row>
        <row r="865">
          <cell r="J865" t="str">
            <v>东莞市中友通管理咨询有限公司</v>
          </cell>
          <cell r="K865" t="str">
            <v>广东省东莞市</v>
          </cell>
        </row>
        <row r="866">
          <cell r="A866" t="str">
            <v>196309030417</v>
          </cell>
          <cell r="B866" t="str">
            <v>金泽瑶</v>
          </cell>
          <cell r="C866" t="str">
            <v>现代物流管理</v>
          </cell>
          <cell r="D866" t="str">
            <v>530802</v>
          </cell>
          <cell r="E866" t="str">
            <v>19物流4</v>
          </cell>
          <cell r="F866" t="str">
            <v>三年</v>
          </cell>
          <cell r="G866" t="str">
            <v>物流与供应链学院</v>
          </cell>
        </row>
        <row r="866">
          <cell r="J866" t="str">
            <v>四川永祥新材料有限公司</v>
          </cell>
          <cell r="K866" t="str">
            <v>乐山市五通桥区</v>
          </cell>
        </row>
        <row r="867">
          <cell r="A867" t="str">
            <v>196309030418</v>
          </cell>
          <cell r="B867" t="str">
            <v>刘翠</v>
          </cell>
          <cell r="C867" t="str">
            <v>现代物流管理</v>
          </cell>
          <cell r="D867" t="str">
            <v>530802</v>
          </cell>
          <cell r="E867" t="str">
            <v>19物流4</v>
          </cell>
          <cell r="F867" t="str">
            <v>三年</v>
          </cell>
          <cell r="G867" t="str">
            <v>物流与供应链学院</v>
          </cell>
        </row>
        <row r="867">
          <cell r="J867" t="str">
            <v>东莞市昌辉人力资源有限公司</v>
          </cell>
          <cell r="K867" t="str">
            <v>广东东莞</v>
          </cell>
        </row>
        <row r="868">
          <cell r="A868" t="str">
            <v>196309030419</v>
          </cell>
          <cell r="B868" t="str">
            <v>鲁兰</v>
          </cell>
          <cell r="C868" t="str">
            <v>现代物流管理</v>
          </cell>
          <cell r="D868" t="str">
            <v>530802</v>
          </cell>
          <cell r="E868" t="str">
            <v>19物流4</v>
          </cell>
          <cell r="F868" t="str">
            <v>三年</v>
          </cell>
          <cell r="G868" t="str">
            <v>物流与供应链学院</v>
          </cell>
        </row>
        <row r="868">
          <cell r="J868" t="e">
            <v>#N/A</v>
          </cell>
          <cell r="K868" t="e">
            <v>#N/A</v>
          </cell>
        </row>
        <row r="869">
          <cell r="A869" t="str">
            <v>196309030420</v>
          </cell>
          <cell r="B869" t="str">
            <v>蒲涛</v>
          </cell>
          <cell r="C869" t="str">
            <v>现代物流管理</v>
          </cell>
          <cell r="D869" t="str">
            <v>530802</v>
          </cell>
          <cell r="E869" t="str">
            <v>19物流4</v>
          </cell>
          <cell r="F869" t="str">
            <v>三年</v>
          </cell>
          <cell r="G869" t="str">
            <v>物流与供应链学院</v>
          </cell>
        </row>
        <row r="869">
          <cell r="J869" t="str">
            <v>当兵</v>
          </cell>
          <cell r="K869">
            <v>0</v>
          </cell>
        </row>
        <row r="870">
          <cell r="A870" t="str">
            <v>196309030421</v>
          </cell>
          <cell r="B870" t="str">
            <v>陈林</v>
          </cell>
          <cell r="C870" t="str">
            <v>现代物流管理</v>
          </cell>
          <cell r="D870" t="str">
            <v>530802</v>
          </cell>
          <cell r="E870" t="str">
            <v>19物流4</v>
          </cell>
          <cell r="F870" t="str">
            <v>三年</v>
          </cell>
          <cell r="G870" t="str">
            <v>物流与供应链学院</v>
          </cell>
        </row>
        <row r="870">
          <cell r="J870" t="str">
            <v>四川京邦达物流科技有限公司</v>
          </cell>
          <cell r="K870" t="str">
            <v>成都市青白江区</v>
          </cell>
        </row>
        <row r="871">
          <cell r="A871" t="str">
            <v>196309030422</v>
          </cell>
          <cell r="B871" t="str">
            <v>陈泓昌</v>
          </cell>
          <cell r="C871" t="str">
            <v>现代物流管理</v>
          </cell>
          <cell r="D871" t="str">
            <v>530802</v>
          </cell>
          <cell r="E871" t="str">
            <v>19物流4</v>
          </cell>
          <cell r="F871" t="str">
            <v>三年</v>
          </cell>
          <cell r="G871" t="str">
            <v>物流与供应链学院</v>
          </cell>
        </row>
        <row r="871">
          <cell r="J871" t="str">
            <v>成都雷电微力科技股份有限公司</v>
          </cell>
          <cell r="K871" t="str">
            <v>成都市双流区</v>
          </cell>
        </row>
        <row r="872">
          <cell r="A872" t="str">
            <v>196309030423</v>
          </cell>
          <cell r="B872" t="str">
            <v>胡杨</v>
          </cell>
          <cell r="C872" t="str">
            <v>现代物流管理</v>
          </cell>
          <cell r="D872" t="str">
            <v>530802</v>
          </cell>
          <cell r="E872" t="str">
            <v>19物流4</v>
          </cell>
          <cell r="F872" t="str">
            <v>三年</v>
          </cell>
          <cell r="G872" t="str">
            <v>物流与供应链学院</v>
          </cell>
        </row>
        <row r="872">
          <cell r="J872" t="str">
            <v>仪陇有凤来仪酒店</v>
          </cell>
          <cell r="K872" t="str">
            <v>四川南充市</v>
          </cell>
        </row>
        <row r="873">
          <cell r="A873" t="str">
            <v>196309030425</v>
          </cell>
          <cell r="B873" t="str">
            <v>周涛</v>
          </cell>
          <cell r="C873" t="str">
            <v>现代物流管理</v>
          </cell>
          <cell r="D873" t="str">
            <v>530802</v>
          </cell>
          <cell r="E873" t="str">
            <v>19物流4</v>
          </cell>
          <cell r="F873" t="str">
            <v>三年</v>
          </cell>
          <cell r="G873" t="str">
            <v>物流与供应链学院</v>
          </cell>
        </row>
        <row r="873">
          <cell r="J873" t="str">
            <v>清雅饮用水配送点</v>
          </cell>
          <cell r="K873" t="str">
            <v>成都新都区</v>
          </cell>
        </row>
        <row r="874">
          <cell r="A874" t="str">
            <v>196309030426</v>
          </cell>
          <cell r="B874" t="str">
            <v>贾瀚</v>
          </cell>
          <cell r="C874" t="str">
            <v>现代物流管理</v>
          </cell>
          <cell r="D874" t="str">
            <v>530802</v>
          </cell>
          <cell r="E874" t="str">
            <v>19物流4</v>
          </cell>
          <cell r="F874" t="str">
            <v>三年</v>
          </cell>
          <cell r="G874" t="str">
            <v>物流与供应链学院</v>
          </cell>
        </row>
        <row r="874">
          <cell r="J874" t="str">
            <v>当兵</v>
          </cell>
          <cell r="K874">
            <v>0</v>
          </cell>
        </row>
        <row r="875">
          <cell r="A875" t="str">
            <v>196309030427</v>
          </cell>
          <cell r="B875" t="str">
            <v>邹裕莲</v>
          </cell>
          <cell r="C875" t="str">
            <v>现代物流管理</v>
          </cell>
          <cell r="D875" t="str">
            <v>530802</v>
          </cell>
          <cell r="E875" t="str">
            <v>19物流4</v>
          </cell>
          <cell r="F875" t="str">
            <v>三年</v>
          </cell>
          <cell r="G875" t="str">
            <v>物流与供应链学院</v>
          </cell>
        </row>
        <row r="875">
          <cell r="J875" t="str">
            <v>捷普</v>
          </cell>
          <cell r="K875" t="str">
            <v>成都崇州</v>
          </cell>
        </row>
        <row r="876">
          <cell r="A876" t="str">
            <v>196309030428</v>
          </cell>
          <cell r="B876" t="str">
            <v>吴夏丹</v>
          </cell>
          <cell r="C876" t="str">
            <v>现代物流管理</v>
          </cell>
          <cell r="D876" t="str">
            <v>530802</v>
          </cell>
          <cell r="E876" t="str">
            <v>19物流4</v>
          </cell>
          <cell r="F876" t="str">
            <v>三年</v>
          </cell>
          <cell r="G876" t="str">
            <v>物流与供应链学院</v>
          </cell>
        </row>
        <row r="876">
          <cell r="J876" t="str">
            <v>成都京东</v>
          </cell>
          <cell r="K876" t="str">
            <v>成都武侯区</v>
          </cell>
        </row>
        <row r="877">
          <cell r="A877" t="str">
            <v>196309030429</v>
          </cell>
          <cell r="B877" t="str">
            <v>袁杰</v>
          </cell>
          <cell r="C877" t="str">
            <v>现代物流管理</v>
          </cell>
          <cell r="D877" t="str">
            <v>530802</v>
          </cell>
          <cell r="E877" t="str">
            <v>19物流4</v>
          </cell>
          <cell r="F877" t="str">
            <v>三年</v>
          </cell>
          <cell r="G877" t="str">
            <v>物流与供应链学院</v>
          </cell>
        </row>
        <row r="877">
          <cell r="J877" t="str">
            <v>四川京邦达物流科技有限公司</v>
          </cell>
          <cell r="K877" t="str">
            <v>成都青白江区</v>
          </cell>
        </row>
        <row r="878">
          <cell r="A878" t="str">
            <v>196309030430</v>
          </cell>
          <cell r="B878" t="str">
            <v>魏倩</v>
          </cell>
          <cell r="C878" t="str">
            <v>现代物流管理</v>
          </cell>
          <cell r="D878" t="str">
            <v>530802</v>
          </cell>
          <cell r="E878" t="str">
            <v>19物流4</v>
          </cell>
          <cell r="F878" t="str">
            <v>三年</v>
          </cell>
          <cell r="G878" t="str">
            <v>物流与供应链学院</v>
          </cell>
        </row>
        <row r="878">
          <cell r="J878" t="str">
            <v>大唐房屋</v>
          </cell>
          <cell r="K878" t="str">
            <v>新津</v>
          </cell>
        </row>
        <row r="879">
          <cell r="A879" t="str">
            <v>196309030431</v>
          </cell>
          <cell r="B879" t="str">
            <v>唐永红</v>
          </cell>
          <cell r="C879" t="str">
            <v>现代物流管理</v>
          </cell>
          <cell r="D879" t="str">
            <v>530802</v>
          </cell>
          <cell r="E879" t="str">
            <v>19物流4</v>
          </cell>
          <cell r="F879" t="str">
            <v>三年</v>
          </cell>
          <cell r="G879" t="str">
            <v>物流与供应链学院</v>
          </cell>
        </row>
        <row r="879">
          <cell r="J879" t="str">
            <v>成都灵生配送有限公司</v>
          </cell>
          <cell r="K879" t="str">
            <v>四川成都</v>
          </cell>
        </row>
        <row r="880">
          <cell r="A880" t="str">
            <v>196309030432</v>
          </cell>
          <cell r="B880" t="str">
            <v>张琳</v>
          </cell>
          <cell r="C880" t="str">
            <v>现代物流管理</v>
          </cell>
          <cell r="D880" t="str">
            <v>530802</v>
          </cell>
          <cell r="E880" t="str">
            <v>19物流4</v>
          </cell>
          <cell r="F880" t="str">
            <v>三年</v>
          </cell>
          <cell r="G880" t="str">
            <v>物流与供应链学院</v>
          </cell>
        </row>
        <row r="880">
          <cell r="J880" t="str">
            <v>四川遂宁利普芯</v>
          </cell>
          <cell r="K880" t="str">
            <v>四川遂宁</v>
          </cell>
        </row>
        <row r="881">
          <cell r="A881" t="str">
            <v>196309030433</v>
          </cell>
          <cell r="B881" t="str">
            <v>苟园园</v>
          </cell>
          <cell r="C881" t="str">
            <v>现代物流管理</v>
          </cell>
          <cell r="D881" t="str">
            <v>530802</v>
          </cell>
          <cell r="E881" t="str">
            <v>19物流4</v>
          </cell>
          <cell r="F881" t="str">
            <v>三年</v>
          </cell>
          <cell r="G881" t="str">
            <v>物流与供应链学院</v>
          </cell>
        </row>
        <row r="881">
          <cell r="J881" t="str">
            <v>成华区云苟中琼商贸中心</v>
          </cell>
          <cell r="K881" t="str">
            <v>成都市成华区</v>
          </cell>
        </row>
        <row r="882">
          <cell r="A882" t="str">
            <v>196309030434</v>
          </cell>
          <cell r="B882" t="str">
            <v>卢冬梅</v>
          </cell>
          <cell r="C882" t="str">
            <v>现代物流管理</v>
          </cell>
          <cell r="D882" t="str">
            <v>530802</v>
          </cell>
          <cell r="E882" t="str">
            <v>19物流4</v>
          </cell>
          <cell r="F882" t="str">
            <v>三年</v>
          </cell>
          <cell r="G882" t="str">
            <v>物流与供应链学院</v>
          </cell>
        </row>
        <row r="882">
          <cell r="J882" t="str">
            <v>杭州京东亚洲一号智能仓储基地</v>
          </cell>
          <cell r="K882" t="str">
            <v>杭州富阳区</v>
          </cell>
        </row>
        <row r="883">
          <cell r="A883" t="str">
            <v>196309030435</v>
          </cell>
          <cell r="B883" t="str">
            <v>夏艳</v>
          </cell>
          <cell r="C883" t="str">
            <v>现代物流管理</v>
          </cell>
          <cell r="D883" t="str">
            <v>530802</v>
          </cell>
          <cell r="E883" t="str">
            <v>19物流4</v>
          </cell>
          <cell r="F883" t="str">
            <v>三年</v>
          </cell>
          <cell r="G883" t="str">
            <v>物流与供应链学院</v>
          </cell>
        </row>
        <row r="883">
          <cell r="J883" t="e">
            <v>#N/A</v>
          </cell>
          <cell r="K883" t="e">
            <v>#N/A</v>
          </cell>
        </row>
        <row r="884">
          <cell r="A884" t="str">
            <v>196309030436</v>
          </cell>
          <cell r="B884" t="str">
            <v>周莉</v>
          </cell>
          <cell r="C884" t="str">
            <v>现代物流管理</v>
          </cell>
          <cell r="D884" t="str">
            <v>530802</v>
          </cell>
          <cell r="E884" t="str">
            <v>19物流4</v>
          </cell>
          <cell r="F884" t="str">
            <v>三年</v>
          </cell>
          <cell r="G884" t="str">
            <v>物流与供应链学院</v>
          </cell>
        </row>
        <row r="884">
          <cell r="J884" t="str">
            <v>遂宁利普芯</v>
          </cell>
          <cell r="K884" t="str">
            <v>四川省遂宁市</v>
          </cell>
        </row>
        <row r="885">
          <cell r="A885" t="str">
            <v>196309030437</v>
          </cell>
          <cell r="B885" t="str">
            <v>钟渝杰</v>
          </cell>
          <cell r="C885" t="str">
            <v>现代物流管理</v>
          </cell>
          <cell r="D885" t="str">
            <v>530802</v>
          </cell>
          <cell r="E885" t="str">
            <v>19物流4</v>
          </cell>
          <cell r="F885" t="str">
            <v>三年</v>
          </cell>
          <cell r="G885" t="str">
            <v>物流与供应链学院</v>
          </cell>
        </row>
        <row r="885">
          <cell r="J885" t="str">
            <v>小姑娘羊肉馆</v>
          </cell>
          <cell r="K885" t="str">
            <v>四川遂宁</v>
          </cell>
        </row>
        <row r="886">
          <cell r="A886" t="str">
            <v>196309030438</v>
          </cell>
          <cell r="B886" t="str">
            <v>胡洁</v>
          </cell>
          <cell r="C886" t="str">
            <v>现代物流管理</v>
          </cell>
          <cell r="D886" t="str">
            <v>530802</v>
          </cell>
          <cell r="E886" t="str">
            <v>19物流4</v>
          </cell>
          <cell r="F886" t="str">
            <v>三年</v>
          </cell>
          <cell r="G886" t="str">
            <v>物流与供应链学院</v>
          </cell>
        </row>
        <row r="886">
          <cell r="J886" t="str">
            <v>四川云豪电子商务有限公司</v>
          </cell>
          <cell r="K886" t="str">
            <v>四川省绵阳市</v>
          </cell>
        </row>
        <row r="887">
          <cell r="A887" t="str">
            <v>196309030439</v>
          </cell>
          <cell r="B887" t="str">
            <v>吴文奇</v>
          </cell>
          <cell r="C887" t="str">
            <v>现代物流管理</v>
          </cell>
          <cell r="D887" t="str">
            <v>530802</v>
          </cell>
          <cell r="E887" t="str">
            <v>19物流4</v>
          </cell>
          <cell r="F887" t="str">
            <v>三年</v>
          </cell>
          <cell r="G887" t="str">
            <v>物流与供应链学院</v>
          </cell>
        </row>
        <row r="887">
          <cell r="J887" t="str">
            <v>四川三江地理信息工程有限公司</v>
          </cell>
          <cell r="K887" t="str">
            <v>四川遂宁</v>
          </cell>
        </row>
        <row r="888">
          <cell r="A888" t="str">
            <v>196309030440</v>
          </cell>
          <cell r="B888" t="str">
            <v>刘凯</v>
          </cell>
          <cell r="C888" t="str">
            <v>现代物流管理</v>
          </cell>
          <cell r="D888" t="str">
            <v>530802</v>
          </cell>
          <cell r="E888" t="str">
            <v>19物流4</v>
          </cell>
          <cell r="F888" t="str">
            <v>三年</v>
          </cell>
          <cell r="G888" t="str">
            <v>物流与供应链学院</v>
          </cell>
        </row>
        <row r="888">
          <cell r="J888" t="str">
            <v>上海灿耀天昂智能科技有限公司</v>
          </cell>
          <cell r="K888" t="str">
            <v>上海嘉定区</v>
          </cell>
        </row>
        <row r="889">
          <cell r="A889" t="str">
            <v>196309030441</v>
          </cell>
          <cell r="B889" t="str">
            <v>徐静</v>
          </cell>
          <cell r="C889" t="str">
            <v>现代物流管理</v>
          </cell>
          <cell r="D889" t="str">
            <v>530802</v>
          </cell>
          <cell r="E889" t="str">
            <v>19物流4</v>
          </cell>
          <cell r="F889" t="str">
            <v>三年</v>
          </cell>
          <cell r="G889" t="str">
            <v>物流与供应链学院</v>
          </cell>
        </row>
        <row r="889">
          <cell r="J889" t="str">
            <v>成华区云苟中琼商贸中心</v>
          </cell>
          <cell r="K889" t="str">
            <v>四川成都</v>
          </cell>
        </row>
        <row r="890">
          <cell r="A890" t="str">
            <v>196309030442</v>
          </cell>
          <cell r="B890" t="str">
            <v>魏薇</v>
          </cell>
          <cell r="C890" t="str">
            <v>现代物流管理</v>
          </cell>
          <cell r="D890" t="str">
            <v>530802</v>
          </cell>
          <cell r="E890" t="str">
            <v>19物流4</v>
          </cell>
          <cell r="F890" t="str">
            <v>三年</v>
          </cell>
          <cell r="G890" t="str">
            <v>物流与供应链学院</v>
          </cell>
        </row>
        <row r="890">
          <cell r="J890" t="e">
            <v>#N/A</v>
          </cell>
          <cell r="K890" t="e">
            <v>#N/A</v>
          </cell>
        </row>
        <row r="891">
          <cell r="A891" t="str">
            <v>196309030443</v>
          </cell>
          <cell r="B891" t="str">
            <v>周婧然</v>
          </cell>
          <cell r="C891" t="str">
            <v>现代物流管理</v>
          </cell>
          <cell r="D891" t="str">
            <v>530802</v>
          </cell>
          <cell r="E891" t="str">
            <v>19物流4</v>
          </cell>
          <cell r="F891" t="str">
            <v>三年</v>
          </cell>
          <cell r="G891" t="str">
            <v>物流与供应链学院</v>
          </cell>
        </row>
        <row r="891">
          <cell r="J891" t="str">
            <v>自贡讯博科技有限公司</v>
          </cell>
          <cell r="K891" t="str">
            <v>自贡市檀木林</v>
          </cell>
        </row>
        <row r="892">
          <cell r="A892" t="str">
            <v>196309030444</v>
          </cell>
          <cell r="B892" t="str">
            <v>胡自强</v>
          </cell>
          <cell r="C892" t="str">
            <v>现代物流管理</v>
          </cell>
          <cell r="D892" t="str">
            <v>530802</v>
          </cell>
          <cell r="E892" t="str">
            <v>19物流4</v>
          </cell>
          <cell r="F892" t="str">
            <v>三年</v>
          </cell>
          <cell r="G892" t="str">
            <v>物流与供应链学院</v>
          </cell>
        </row>
        <row r="892">
          <cell r="J892" t="str">
            <v>四川三江地理信息工程有限公司</v>
          </cell>
          <cell r="K892" t="str">
            <v>四川遂宁</v>
          </cell>
        </row>
        <row r="893">
          <cell r="A893" t="str">
            <v>196309030501</v>
          </cell>
          <cell r="B893" t="str">
            <v>刘星雨</v>
          </cell>
          <cell r="C893" t="str">
            <v>现代物流管理</v>
          </cell>
          <cell r="D893" t="str">
            <v>530802</v>
          </cell>
          <cell r="E893" t="str">
            <v>19物流5</v>
          </cell>
          <cell r="F893" t="str">
            <v>三年</v>
          </cell>
          <cell r="G893" t="str">
            <v>物流与供应链学院</v>
          </cell>
        </row>
        <row r="893">
          <cell r="J893" t="str">
            <v>四川精忠保安服务有限公司</v>
          </cell>
          <cell r="K893" t="str">
            <v>成都市龙泉驿区</v>
          </cell>
        </row>
        <row r="894">
          <cell r="A894" t="str">
            <v>196309030505</v>
          </cell>
          <cell r="B894" t="str">
            <v>刘燕</v>
          </cell>
          <cell r="C894" t="str">
            <v>现代物流管理</v>
          </cell>
          <cell r="D894" t="str">
            <v>530802</v>
          </cell>
          <cell r="E894" t="str">
            <v>19物流5</v>
          </cell>
          <cell r="F894" t="str">
            <v>三年</v>
          </cell>
          <cell r="G894" t="str">
            <v>物流与供应链学院</v>
          </cell>
        </row>
        <row r="894">
          <cell r="J894" t="str">
            <v>东莞市厚街浩鼎五金制品厂</v>
          </cell>
          <cell r="K894" t="str">
            <v>广东省东莞市</v>
          </cell>
        </row>
        <row r="895">
          <cell r="A895" t="str">
            <v>196309030506</v>
          </cell>
          <cell r="B895" t="str">
            <v>王行</v>
          </cell>
          <cell r="C895" t="str">
            <v>现代物流管理</v>
          </cell>
          <cell r="D895" t="str">
            <v>530802</v>
          </cell>
          <cell r="E895" t="str">
            <v>19物流5</v>
          </cell>
          <cell r="F895" t="str">
            <v>三年</v>
          </cell>
          <cell r="G895" t="str">
            <v>物流与供应链学院</v>
          </cell>
        </row>
        <row r="895">
          <cell r="J895" t="str">
            <v>沃尔玛（遂宁嘉禾西路分店）</v>
          </cell>
          <cell r="K895" t="str">
            <v>遂宁</v>
          </cell>
        </row>
        <row r="896">
          <cell r="A896" t="str">
            <v>196309030507</v>
          </cell>
          <cell r="B896" t="str">
            <v>张真</v>
          </cell>
          <cell r="C896" t="str">
            <v>现代物流管理</v>
          </cell>
          <cell r="D896" t="str">
            <v>530802</v>
          </cell>
          <cell r="E896" t="str">
            <v>19物流5</v>
          </cell>
          <cell r="F896" t="str">
            <v>三年</v>
          </cell>
          <cell r="G896" t="str">
            <v>物流与供应链学院</v>
          </cell>
        </row>
        <row r="896">
          <cell r="J896" t="str">
            <v>维度金融外包服务（苏州）有限公司</v>
          </cell>
          <cell r="K896" t="str">
            <v>成都</v>
          </cell>
        </row>
        <row r="897">
          <cell r="A897" t="str">
            <v>196309030508</v>
          </cell>
          <cell r="B897" t="str">
            <v>廖倩</v>
          </cell>
          <cell r="C897" t="str">
            <v>现代物流管理</v>
          </cell>
          <cell r="D897" t="str">
            <v>530802</v>
          </cell>
          <cell r="E897" t="str">
            <v>19物流5</v>
          </cell>
          <cell r="F897" t="str">
            <v>三年</v>
          </cell>
          <cell r="G897" t="str">
            <v>物流与供应链学院</v>
          </cell>
        </row>
        <row r="897">
          <cell r="J897" t="str">
            <v>亚洲一号物流智能仓储物流基地</v>
          </cell>
          <cell r="K897" t="str">
            <v>杭州</v>
          </cell>
        </row>
        <row r="898">
          <cell r="A898" t="str">
            <v>196309030509</v>
          </cell>
          <cell r="B898" t="str">
            <v>尹潇悦</v>
          </cell>
          <cell r="C898" t="str">
            <v>现代物流管理</v>
          </cell>
          <cell r="D898" t="str">
            <v>530802</v>
          </cell>
          <cell r="E898" t="str">
            <v>19物流5</v>
          </cell>
          <cell r="F898" t="str">
            <v>三年</v>
          </cell>
          <cell r="G898" t="str">
            <v>物流与供应链学院</v>
          </cell>
        </row>
        <row r="898">
          <cell r="J898" t="str">
            <v>上海昱沛环保科技有限公司</v>
          </cell>
          <cell r="K898" t="str">
            <v>上海</v>
          </cell>
        </row>
        <row r="899">
          <cell r="A899" t="str">
            <v>196309030510</v>
          </cell>
          <cell r="B899" t="str">
            <v>王婷</v>
          </cell>
          <cell r="C899" t="str">
            <v>现代物流管理</v>
          </cell>
          <cell r="D899" t="str">
            <v>530802</v>
          </cell>
          <cell r="E899" t="str">
            <v>19物流5</v>
          </cell>
          <cell r="F899" t="str">
            <v>三年</v>
          </cell>
          <cell r="G899" t="str">
            <v>物流与供应链学院</v>
          </cell>
        </row>
        <row r="899">
          <cell r="J899" t="str">
            <v>重庆顶通物流有限公司</v>
          </cell>
          <cell r="K899" t="str">
            <v>成都新都区</v>
          </cell>
        </row>
        <row r="900">
          <cell r="A900" t="str">
            <v>196309030512</v>
          </cell>
          <cell r="B900" t="str">
            <v>陈攀</v>
          </cell>
          <cell r="C900" t="str">
            <v>现代物流管理</v>
          </cell>
          <cell r="D900" t="str">
            <v>530802</v>
          </cell>
          <cell r="E900" t="str">
            <v>19物流5</v>
          </cell>
          <cell r="F900" t="str">
            <v>三年</v>
          </cell>
          <cell r="G900" t="str">
            <v>物流与供应链学院</v>
          </cell>
        </row>
        <row r="900">
          <cell r="J900" t="str">
            <v>当兵</v>
          </cell>
          <cell r="K900">
            <v>0</v>
          </cell>
        </row>
        <row r="901">
          <cell r="A901" t="str">
            <v>196309030513</v>
          </cell>
          <cell r="B901" t="str">
            <v>英忠拉姆</v>
          </cell>
          <cell r="C901" t="str">
            <v>现代物流管理</v>
          </cell>
          <cell r="D901" t="str">
            <v>530802</v>
          </cell>
          <cell r="E901" t="str">
            <v>19物流5</v>
          </cell>
          <cell r="F901" t="str">
            <v>三年</v>
          </cell>
          <cell r="G901" t="str">
            <v>物流与供应链学院</v>
          </cell>
        </row>
        <row r="901">
          <cell r="J901" t="str">
            <v>纬度信息技术有限公司</v>
          </cell>
          <cell r="K901" t="str">
            <v>成都成华区</v>
          </cell>
        </row>
        <row r="902">
          <cell r="A902" t="str">
            <v>196309030514</v>
          </cell>
          <cell r="B902" t="str">
            <v>沙加罗布</v>
          </cell>
          <cell r="C902" t="str">
            <v>现代物流管理</v>
          </cell>
          <cell r="D902" t="str">
            <v>530802</v>
          </cell>
          <cell r="E902" t="str">
            <v>19物流5</v>
          </cell>
          <cell r="F902" t="str">
            <v>三年</v>
          </cell>
          <cell r="G902" t="str">
            <v>物流与供应链学院</v>
          </cell>
        </row>
        <row r="902">
          <cell r="J902" t="str">
            <v>四川京邦达有限公司</v>
          </cell>
          <cell r="K902" t="str">
            <v>成都青白江</v>
          </cell>
        </row>
        <row r="903">
          <cell r="A903" t="str">
            <v>196309030515</v>
          </cell>
          <cell r="B903" t="str">
            <v>王字毅</v>
          </cell>
          <cell r="C903" t="str">
            <v>现代物流管理</v>
          </cell>
          <cell r="D903" t="str">
            <v>530802</v>
          </cell>
          <cell r="E903" t="str">
            <v>19物流5</v>
          </cell>
          <cell r="F903" t="str">
            <v>三年</v>
          </cell>
          <cell r="G903" t="str">
            <v>物流与供应链学院</v>
          </cell>
        </row>
        <row r="903">
          <cell r="J903" t="str">
            <v>成都瑞隆景进出口贸易有限公司</v>
          </cell>
          <cell r="K903" t="str">
            <v>成都市青白江区</v>
          </cell>
        </row>
        <row r="904">
          <cell r="A904" t="str">
            <v>196309030517</v>
          </cell>
          <cell r="B904" t="str">
            <v>阿根么拉则</v>
          </cell>
          <cell r="C904" t="str">
            <v>现代物流管理</v>
          </cell>
          <cell r="D904" t="str">
            <v>530802</v>
          </cell>
          <cell r="E904" t="str">
            <v>19物流5</v>
          </cell>
          <cell r="F904" t="str">
            <v>三年</v>
          </cell>
          <cell r="G904" t="str">
            <v>物流与供应链学院</v>
          </cell>
        </row>
        <row r="904">
          <cell r="J904" t="str">
            <v>成都启程飞扬科技有限公司</v>
          </cell>
          <cell r="K904" t="str">
            <v>成都金牛区</v>
          </cell>
        </row>
        <row r="905">
          <cell r="A905" t="str">
            <v>196309030518</v>
          </cell>
          <cell r="B905" t="str">
            <v>漆田甜</v>
          </cell>
          <cell r="C905" t="str">
            <v>现代物流管理</v>
          </cell>
          <cell r="D905" t="str">
            <v>530802</v>
          </cell>
          <cell r="E905" t="str">
            <v>19物流5</v>
          </cell>
          <cell r="F905" t="str">
            <v>三年</v>
          </cell>
          <cell r="G905" t="str">
            <v>物流与供应链学院</v>
          </cell>
        </row>
        <row r="905">
          <cell r="J905" t="str">
            <v>旭阳盛鑫运输服务有限公司</v>
          </cell>
          <cell r="K905" t="str">
            <v>成都新都</v>
          </cell>
        </row>
        <row r="906">
          <cell r="A906" t="str">
            <v>196309030525</v>
          </cell>
          <cell r="B906" t="str">
            <v>何跃荣</v>
          </cell>
          <cell r="C906" t="str">
            <v>现代物流管理</v>
          </cell>
          <cell r="D906" t="str">
            <v>530802</v>
          </cell>
          <cell r="E906" t="str">
            <v>19物流5</v>
          </cell>
          <cell r="F906" t="str">
            <v>三年</v>
          </cell>
          <cell r="G906" t="str">
            <v>物流与供应链学院</v>
          </cell>
        </row>
        <row r="906">
          <cell r="J906" t="str">
            <v>遂宁沃尔玛超市</v>
          </cell>
          <cell r="K906" t="str">
            <v>四川遂宁</v>
          </cell>
        </row>
        <row r="907">
          <cell r="A907" t="str">
            <v>196309030526</v>
          </cell>
          <cell r="B907" t="str">
            <v>翟元志</v>
          </cell>
          <cell r="C907" t="str">
            <v>现代物流管理</v>
          </cell>
          <cell r="D907" t="str">
            <v>530802</v>
          </cell>
          <cell r="E907" t="str">
            <v>19物流5</v>
          </cell>
          <cell r="F907" t="str">
            <v>三年</v>
          </cell>
          <cell r="G907" t="str">
            <v>物流与供应链学院</v>
          </cell>
        </row>
        <row r="907">
          <cell r="J907" t="str">
            <v>四川川达安巡旅服航空服务有限公司</v>
          </cell>
          <cell r="K907" t="str">
            <v>成都龙泉驿</v>
          </cell>
        </row>
        <row r="908">
          <cell r="A908" t="str">
            <v>196309030528</v>
          </cell>
          <cell r="B908" t="str">
            <v>唐萝莎</v>
          </cell>
          <cell r="C908" t="str">
            <v>现代物流管理</v>
          </cell>
          <cell r="D908" t="str">
            <v>530802</v>
          </cell>
          <cell r="E908" t="str">
            <v>19物流5</v>
          </cell>
          <cell r="F908" t="str">
            <v>三年</v>
          </cell>
          <cell r="G908" t="str">
            <v>物流与供应链学院</v>
          </cell>
        </row>
        <row r="908">
          <cell r="J908" t="str">
            <v>京东亚洲一号智能仓储</v>
          </cell>
          <cell r="K908" t="str">
            <v>杭州</v>
          </cell>
        </row>
        <row r="909">
          <cell r="A909" t="str">
            <v>196309030530</v>
          </cell>
          <cell r="B909" t="str">
            <v>王瑜</v>
          </cell>
          <cell r="C909" t="str">
            <v>现代物流管理</v>
          </cell>
          <cell r="D909" t="str">
            <v>530802</v>
          </cell>
          <cell r="E909" t="str">
            <v>19物流5</v>
          </cell>
          <cell r="F909" t="str">
            <v>三年</v>
          </cell>
          <cell r="G909" t="str">
            <v>物流与供应链学院</v>
          </cell>
        </row>
        <row r="909">
          <cell r="J909" t="str">
            <v>四川拓茧装饰设计工程有限公司</v>
          </cell>
          <cell r="K909" t="str">
            <v>四川省遂宁市</v>
          </cell>
        </row>
        <row r="910">
          <cell r="A910" t="str">
            <v>196309030531</v>
          </cell>
          <cell r="B910" t="str">
            <v>蒋芷洋</v>
          </cell>
          <cell r="C910" t="str">
            <v>现代物流管理</v>
          </cell>
          <cell r="D910" t="str">
            <v>530802</v>
          </cell>
          <cell r="E910" t="str">
            <v>19物流5</v>
          </cell>
          <cell r="F910" t="str">
            <v>三年</v>
          </cell>
          <cell r="G910" t="str">
            <v>物流与供应链学院</v>
          </cell>
        </row>
        <row r="910">
          <cell r="J910" t="str">
            <v>蜂巢能源</v>
          </cell>
          <cell r="K910" t="str">
            <v>遂宁</v>
          </cell>
        </row>
        <row r="911">
          <cell r="A911" t="str">
            <v>196309030532</v>
          </cell>
          <cell r="B911" t="str">
            <v>蒋金凤</v>
          </cell>
          <cell r="C911" t="str">
            <v>现代物流管理</v>
          </cell>
          <cell r="D911" t="str">
            <v>530802</v>
          </cell>
          <cell r="E911" t="str">
            <v>19物流5</v>
          </cell>
          <cell r="F911" t="str">
            <v>三年</v>
          </cell>
          <cell r="G911" t="str">
            <v>物流与供应链学院</v>
          </cell>
        </row>
        <row r="911">
          <cell r="J911" t="e">
            <v>#N/A</v>
          </cell>
          <cell r="K911" t="e">
            <v>#N/A</v>
          </cell>
        </row>
        <row r="912">
          <cell r="A912" t="str">
            <v>196309030533</v>
          </cell>
          <cell r="B912" t="str">
            <v>刘静</v>
          </cell>
          <cell r="C912" t="str">
            <v>现代物流管理</v>
          </cell>
          <cell r="D912" t="str">
            <v>530802</v>
          </cell>
          <cell r="E912" t="str">
            <v>19物流5</v>
          </cell>
          <cell r="F912" t="str">
            <v>三年</v>
          </cell>
          <cell r="G912" t="str">
            <v>物流与供应链学院</v>
          </cell>
        </row>
        <row r="912">
          <cell r="J912" t="str">
            <v>四川新企响企业管理有限公司</v>
          </cell>
          <cell r="K912" t="str">
            <v>绵阳</v>
          </cell>
        </row>
        <row r="913">
          <cell r="A913" t="str">
            <v>196309030534</v>
          </cell>
          <cell r="B913" t="str">
            <v>石雅卓</v>
          </cell>
          <cell r="C913" t="str">
            <v>现代物流管理</v>
          </cell>
          <cell r="D913" t="str">
            <v>530802</v>
          </cell>
          <cell r="E913" t="str">
            <v>19物流5</v>
          </cell>
          <cell r="F913" t="str">
            <v>三年</v>
          </cell>
          <cell r="G913" t="str">
            <v>物流与供应链学院</v>
          </cell>
        </row>
        <row r="913">
          <cell r="J913" t="str">
            <v>四川玖朝文化传播有限责任公司</v>
          </cell>
          <cell r="K913" t="str">
            <v>南充</v>
          </cell>
        </row>
        <row r="914">
          <cell r="A914" t="str">
            <v>196309030535</v>
          </cell>
          <cell r="B914" t="str">
            <v>叶闽川</v>
          </cell>
          <cell r="C914" t="str">
            <v>现代物流管理</v>
          </cell>
          <cell r="D914" t="str">
            <v>530802</v>
          </cell>
          <cell r="E914" t="str">
            <v>19物流5</v>
          </cell>
          <cell r="F914" t="str">
            <v>三年</v>
          </cell>
          <cell r="G914" t="str">
            <v>物流与供应链学院</v>
          </cell>
        </row>
        <row r="914">
          <cell r="J914" t="str">
            <v>退役复学免修</v>
          </cell>
          <cell r="K914">
            <v>0</v>
          </cell>
        </row>
        <row r="915">
          <cell r="A915" t="str">
            <v>196309030536</v>
          </cell>
          <cell r="B915" t="str">
            <v>田鹏飞</v>
          </cell>
          <cell r="C915" t="str">
            <v>现代物流管理</v>
          </cell>
          <cell r="D915" t="str">
            <v>530802</v>
          </cell>
          <cell r="E915" t="str">
            <v>19物流5</v>
          </cell>
          <cell r="F915" t="str">
            <v>三年</v>
          </cell>
          <cell r="G915" t="str">
            <v>物流与供应链学院</v>
          </cell>
        </row>
        <row r="915">
          <cell r="J915" t="str">
            <v>退役复学免修</v>
          </cell>
          <cell r="K915">
            <v>0</v>
          </cell>
        </row>
        <row r="916">
          <cell r="A916" t="str">
            <v>186309030314</v>
          </cell>
          <cell r="B916" t="str">
            <v>彭麟</v>
          </cell>
          <cell r="C916" t="str">
            <v>现代物流管理</v>
          </cell>
          <cell r="D916" t="str">
            <v>530802</v>
          </cell>
          <cell r="E916" t="str">
            <v>19物流6</v>
          </cell>
          <cell r="F916" t="str">
            <v>三年</v>
          </cell>
          <cell r="G916" t="str">
            <v>物流与供应链学院</v>
          </cell>
        </row>
        <row r="916">
          <cell r="J916" t="str">
            <v>成都祥玉浩福科技有限公司</v>
          </cell>
          <cell r="K916" t="str">
            <v>成都新都区</v>
          </cell>
        </row>
        <row r="917">
          <cell r="A917" t="str">
            <v>196309030601</v>
          </cell>
          <cell r="B917" t="str">
            <v>何大清</v>
          </cell>
          <cell r="C917" t="str">
            <v>现代物流管理</v>
          </cell>
          <cell r="D917" t="str">
            <v>530802</v>
          </cell>
          <cell r="E917" t="str">
            <v>19物流6</v>
          </cell>
          <cell r="F917" t="str">
            <v>三年</v>
          </cell>
          <cell r="G917" t="str">
            <v>物流与供应链学院</v>
          </cell>
        </row>
        <row r="917">
          <cell r="J917" t="str">
            <v>四川京邦达有限公司</v>
          </cell>
          <cell r="K917" t="str">
            <v>成都青白江</v>
          </cell>
        </row>
        <row r="918">
          <cell r="A918" t="str">
            <v>196309030602</v>
          </cell>
          <cell r="B918" t="str">
            <v>胡全惠</v>
          </cell>
          <cell r="C918" t="str">
            <v>现代物流管理</v>
          </cell>
          <cell r="D918" t="str">
            <v>530802</v>
          </cell>
          <cell r="E918" t="str">
            <v>19物流6</v>
          </cell>
          <cell r="F918" t="str">
            <v>三年</v>
          </cell>
          <cell r="G918" t="str">
            <v>物流与供应链学院</v>
          </cell>
        </row>
        <row r="918">
          <cell r="J918" t="str">
            <v>遂宁市华毅商贸有限公司</v>
          </cell>
          <cell r="K918" t="str">
            <v>遂宁</v>
          </cell>
        </row>
        <row r="919">
          <cell r="A919" t="str">
            <v>196309030603</v>
          </cell>
          <cell r="B919" t="str">
            <v>阿呷以扎</v>
          </cell>
          <cell r="C919" t="str">
            <v>现代物流管理</v>
          </cell>
          <cell r="D919" t="str">
            <v>530802</v>
          </cell>
          <cell r="E919" t="str">
            <v>19物流6</v>
          </cell>
          <cell r="F919" t="str">
            <v>三年</v>
          </cell>
          <cell r="G919" t="str">
            <v>物流与供应链学院</v>
          </cell>
        </row>
        <row r="919">
          <cell r="J919" t="e">
            <v>#N/A</v>
          </cell>
          <cell r="K919" t="e">
            <v>#N/A</v>
          </cell>
        </row>
        <row r="920">
          <cell r="A920" t="str">
            <v>196309030604</v>
          </cell>
          <cell r="B920" t="str">
            <v>陈海阳</v>
          </cell>
          <cell r="C920" t="str">
            <v>现代物流管理</v>
          </cell>
          <cell r="D920" t="str">
            <v>530802</v>
          </cell>
          <cell r="E920" t="str">
            <v>19物流6</v>
          </cell>
          <cell r="F920" t="str">
            <v>三年</v>
          </cell>
          <cell r="G920" t="str">
            <v>物流与供应链学院</v>
          </cell>
        </row>
        <row r="920">
          <cell r="J920" t="str">
            <v>上海灿耀天昂智能科技有限公司</v>
          </cell>
          <cell r="K920" t="str">
            <v>上海</v>
          </cell>
        </row>
        <row r="921">
          <cell r="A921" t="str">
            <v>196309030605</v>
          </cell>
          <cell r="B921" t="str">
            <v>杨晴</v>
          </cell>
          <cell r="C921" t="str">
            <v>现代物流管理</v>
          </cell>
          <cell r="D921" t="str">
            <v>530802</v>
          </cell>
          <cell r="E921" t="str">
            <v>19物流6</v>
          </cell>
          <cell r="F921" t="str">
            <v>三年</v>
          </cell>
          <cell r="G921" t="str">
            <v>物流与供应链学院</v>
          </cell>
        </row>
        <row r="921">
          <cell r="J921" t="str">
            <v>四川京邦达物流科技有限公司</v>
          </cell>
          <cell r="K921" t="str">
            <v>成都青白江</v>
          </cell>
        </row>
        <row r="922">
          <cell r="A922" t="str">
            <v>196309030606</v>
          </cell>
          <cell r="B922" t="str">
            <v>何星</v>
          </cell>
          <cell r="C922" t="str">
            <v>现代物流管理</v>
          </cell>
          <cell r="D922" t="str">
            <v>530802</v>
          </cell>
          <cell r="E922" t="str">
            <v>19物流6</v>
          </cell>
          <cell r="F922" t="str">
            <v>三年</v>
          </cell>
          <cell r="G922" t="str">
            <v>物流与供应链学院</v>
          </cell>
        </row>
        <row r="922">
          <cell r="J922" t="str">
            <v>东莞市厚街浩鼎五金制品厂</v>
          </cell>
          <cell r="K922" t="str">
            <v>广东省东莞市</v>
          </cell>
        </row>
        <row r="923">
          <cell r="A923" t="str">
            <v>196309030608</v>
          </cell>
          <cell r="B923" t="str">
            <v>高中正</v>
          </cell>
          <cell r="C923" t="str">
            <v>现代物流管理</v>
          </cell>
          <cell r="D923" t="str">
            <v>530802</v>
          </cell>
          <cell r="E923" t="str">
            <v>19物流6</v>
          </cell>
          <cell r="F923" t="str">
            <v>三年</v>
          </cell>
          <cell r="G923" t="str">
            <v>物流与供应链学院</v>
          </cell>
        </row>
        <row r="923">
          <cell r="J923" t="str">
            <v>德阳弘正科技职业学校</v>
          </cell>
          <cell r="K923" t="str">
            <v>德阳市旌阳区</v>
          </cell>
        </row>
        <row r="924">
          <cell r="A924" t="str">
            <v>196309030609</v>
          </cell>
          <cell r="B924" t="str">
            <v>杨丽</v>
          </cell>
          <cell r="C924" t="str">
            <v>现代物流管理</v>
          </cell>
          <cell r="D924" t="str">
            <v>530802</v>
          </cell>
          <cell r="E924" t="str">
            <v>19物流6</v>
          </cell>
          <cell r="F924" t="str">
            <v>三年</v>
          </cell>
          <cell r="G924" t="str">
            <v>物流与供应链学院</v>
          </cell>
        </row>
        <row r="924">
          <cell r="J924" t="str">
            <v>迪科数金科技有限公司</v>
          </cell>
          <cell r="K924" t="str">
            <v>成都高新区</v>
          </cell>
        </row>
        <row r="925">
          <cell r="A925" t="str">
            <v>196309030612</v>
          </cell>
          <cell r="B925" t="str">
            <v>高宇阳</v>
          </cell>
          <cell r="C925" t="str">
            <v>现代物流管理</v>
          </cell>
          <cell r="D925" t="str">
            <v>530802</v>
          </cell>
          <cell r="E925" t="str">
            <v>19物流6</v>
          </cell>
          <cell r="F925" t="str">
            <v>三年</v>
          </cell>
          <cell r="G925" t="str">
            <v>物流与供应链学院</v>
          </cell>
        </row>
        <row r="925">
          <cell r="J925" t="str">
            <v>南充宜佳化工有限公司</v>
          </cell>
          <cell r="K925" t="str">
            <v>南充</v>
          </cell>
        </row>
        <row r="926">
          <cell r="A926" t="str">
            <v>196309030613</v>
          </cell>
          <cell r="B926" t="str">
            <v>周青</v>
          </cell>
          <cell r="C926" t="str">
            <v>现代物流管理</v>
          </cell>
          <cell r="D926" t="str">
            <v>530802</v>
          </cell>
          <cell r="E926" t="str">
            <v>19物流6</v>
          </cell>
          <cell r="F926" t="str">
            <v>三年</v>
          </cell>
          <cell r="G926" t="str">
            <v>物流与供应链学院</v>
          </cell>
        </row>
        <row r="926">
          <cell r="J926" t="str">
            <v>东莞市堃鸿塑胶制品有限公司</v>
          </cell>
          <cell r="K926" t="str">
            <v>广东省东莞市</v>
          </cell>
        </row>
        <row r="927">
          <cell r="A927" t="str">
            <v>196309030615</v>
          </cell>
          <cell r="B927" t="str">
            <v>彭佳俊</v>
          </cell>
          <cell r="C927" t="str">
            <v>现代物流管理</v>
          </cell>
          <cell r="D927" t="str">
            <v>530802</v>
          </cell>
          <cell r="E927" t="str">
            <v>19物流6</v>
          </cell>
          <cell r="F927" t="str">
            <v>三年</v>
          </cell>
          <cell r="G927" t="str">
            <v>物流与供应链学院</v>
          </cell>
        </row>
        <row r="927">
          <cell r="J927" t="str">
            <v>四川京邦达有限公司</v>
          </cell>
          <cell r="K927" t="str">
            <v>成都青白江</v>
          </cell>
        </row>
        <row r="928">
          <cell r="A928" t="str">
            <v>196309030616</v>
          </cell>
          <cell r="B928" t="str">
            <v>张礼步</v>
          </cell>
          <cell r="C928" t="str">
            <v>现代物流管理</v>
          </cell>
          <cell r="D928" t="str">
            <v>530802</v>
          </cell>
          <cell r="E928" t="str">
            <v>19物流6</v>
          </cell>
          <cell r="F928" t="str">
            <v>三年</v>
          </cell>
          <cell r="G928" t="str">
            <v>物流与供应链学院</v>
          </cell>
        </row>
        <row r="928">
          <cell r="J928" t="str">
            <v>蜂巢能源（遂宁）科技有限公司</v>
          </cell>
          <cell r="K928" t="str">
            <v>遂宁船山区</v>
          </cell>
        </row>
        <row r="929">
          <cell r="A929" t="str">
            <v>196309030618</v>
          </cell>
          <cell r="B929" t="str">
            <v>张逸飞</v>
          </cell>
          <cell r="C929" t="str">
            <v>现代物流管理</v>
          </cell>
          <cell r="D929" t="str">
            <v>530802</v>
          </cell>
          <cell r="E929" t="str">
            <v>19物流6</v>
          </cell>
          <cell r="F929" t="str">
            <v>三年</v>
          </cell>
          <cell r="G929" t="str">
            <v>物流与供应链学院</v>
          </cell>
        </row>
        <row r="929">
          <cell r="J929" t="str">
            <v>四川京邦达有限公司</v>
          </cell>
          <cell r="K929" t="str">
            <v>成都青白江</v>
          </cell>
        </row>
        <row r="930">
          <cell r="A930" t="str">
            <v>196309030620</v>
          </cell>
          <cell r="B930" t="str">
            <v>肖思宇</v>
          </cell>
          <cell r="C930" t="str">
            <v>现代物流管理</v>
          </cell>
          <cell r="D930" t="str">
            <v>530802</v>
          </cell>
          <cell r="E930" t="str">
            <v>19物流6</v>
          </cell>
          <cell r="F930" t="str">
            <v>三年</v>
          </cell>
          <cell r="G930" t="str">
            <v>物流与供应链学院</v>
          </cell>
        </row>
        <row r="930">
          <cell r="J930" t="str">
            <v>仁寿星乐琴行</v>
          </cell>
          <cell r="K930" t="str">
            <v>眉山</v>
          </cell>
        </row>
        <row r="931">
          <cell r="A931" t="str">
            <v>196309030621</v>
          </cell>
          <cell r="B931" t="str">
            <v>刘金浩</v>
          </cell>
          <cell r="C931" t="str">
            <v>现代物流管理</v>
          </cell>
          <cell r="D931" t="str">
            <v>530802</v>
          </cell>
          <cell r="E931" t="str">
            <v>19物流6</v>
          </cell>
          <cell r="F931" t="str">
            <v>三年</v>
          </cell>
          <cell r="G931" t="str">
            <v>物流与供应链学院</v>
          </cell>
        </row>
        <row r="931">
          <cell r="J931" t="str">
            <v>成都众信塑胶有限责任公司</v>
          </cell>
          <cell r="K931" t="str">
            <v>成都市双流区</v>
          </cell>
        </row>
        <row r="932">
          <cell r="A932" t="str">
            <v>196309030622</v>
          </cell>
          <cell r="B932" t="str">
            <v>付绍凤</v>
          </cell>
          <cell r="C932" t="str">
            <v>现代物流管理</v>
          </cell>
          <cell r="D932" t="str">
            <v>530802</v>
          </cell>
          <cell r="E932" t="str">
            <v>19物流6</v>
          </cell>
          <cell r="F932" t="str">
            <v>三年</v>
          </cell>
          <cell r="G932" t="str">
            <v>物流与供应链学院</v>
          </cell>
        </row>
        <row r="932">
          <cell r="J932" t="str">
            <v>迪科数金科技有限公司</v>
          </cell>
          <cell r="K932" t="str">
            <v>成都市高新区</v>
          </cell>
        </row>
        <row r="933">
          <cell r="A933" t="str">
            <v>196309030623</v>
          </cell>
          <cell r="B933" t="str">
            <v>吕千杰</v>
          </cell>
          <cell r="C933" t="str">
            <v>现代物流管理</v>
          </cell>
          <cell r="D933" t="str">
            <v>530802</v>
          </cell>
          <cell r="E933" t="str">
            <v>19物流6</v>
          </cell>
          <cell r="F933" t="str">
            <v>三年</v>
          </cell>
          <cell r="G933" t="str">
            <v>物流与供应链学院</v>
          </cell>
        </row>
        <row r="933">
          <cell r="J933" t="str">
            <v>四川京邦达有限公司</v>
          </cell>
          <cell r="K933" t="str">
            <v>成都青白江</v>
          </cell>
        </row>
        <row r="934">
          <cell r="A934" t="str">
            <v>196309030624</v>
          </cell>
          <cell r="B934" t="str">
            <v>张佳佳</v>
          </cell>
          <cell r="C934" t="str">
            <v>现代物流管理</v>
          </cell>
          <cell r="D934" t="str">
            <v>530802</v>
          </cell>
          <cell r="E934" t="str">
            <v>19物流6</v>
          </cell>
          <cell r="F934" t="str">
            <v>三年</v>
          </cell>
          <cell r="G934" t="str">
            <v>物流与供应链学院</v>
          </cell>
        </row>
        <row r="934">
          <cell r="J934" t="str">
            <v>五丰食品经营部</v>
          </cell>
          <cell r="K934" t="str">
            <v>成都市龙泉驿区</v>
          </cell>
        </row>
        <row r="935">
          <cell r="A935" t="str">
            <v>196309030625</v>
          </cell>
          <cell r="B935" t="str">
            <v>何智鹏</v>
          </cell>
          <cell r="C935" t="str">
            <v>现代物流管理</v>
          </cell>
          <cell r="D935" t="str">
            <v>530802</v>
          </cell>
          <cell r="E935" t="str">
            <v>19物流6</v>
          </cell>
          <cell r="F935" t="str">
            <v>三年</v>
          </cell>
          <cell r="G935" t="str">
            <v>物流与供应链学院</v>
          </cell>
        </row>
        <row r="935">
          <cell r="J935" t="str">
            <v>成都千星人力资源有限公司</v>
          </cell>
          <cell r="K935" t="str">
            <v>成都锦江区</v>
          </cell>
        </row>
        <row r="936">
          <cell r="A936" t="str">
            <v>196309030626</v>
          </cell>
          <cell r="B936" t="str">
            <v>路林海</v>
          </cell>
          <cell r="C936" t="str">
            <v>现代物流管理</v>
          </cell>
          <cell r="D936" t="str">
            <v>530802</v>
          </cell>
          <cell r="E936" t="str">
            <v>19物流6</v>
          </cell>
          <cell r="F936" t="str">
            <v>三年</v>
          </cell>
          <cell r="G936" t="str">
            <v>物流与供应链学院</v>
          </cell>
        </row>
        <row r="936">
          <cell r="J936" t="str">
            <v>重庆易通公司</v>
          </cell>
          <cell r="K936" t="str">
            <v>重庆</v>
          </cell>
        </row>
        <row r="937">
          <cell r="A937" t="str">
            <v>196309030627</v>
          </cell>
          <cell r="B937" t="str">
            <v>陈奕霏</v>
          </cell>
          <cell r="C937" t="str">
            <v>现代物流管理</v>
          </cell>
          <cell r="D937" t="str">
            <v>530802</v>
          </cell>
          <cell r="E937" t="str">
            <v>19物流6</v>
          </cell>
          <cell r="F937" t="str">
            <v>三年</v>
          </cell>
          <cell r="G937" t="str">
            <v>物流与供应链学院</v>
          </cell>
        </row>
        <row r="937">
          <cell r="J937" t="str">
            <v>新津瑞丝坊家私</v>
          </cell>
          <cell r="K937" t="str">
            <v>成都新津区</v>
          </cell>
        </row>
        <row r="938">
          <cell r="A938" t="str">
            <v>196309030628</v>
          </cell>
          <cell r="B938" t="str">
            <v>冉小雪</v>
          </cell>
          <cell r="C938" t="str">
            <v>现代物流管理</v>
          </cell>
          <cell r="D938" t="str">
            <v>530802</v>
          </cell>
          <cell r="E938" t="str">
            <v>19物流6</v>
          </cell>
          <cell r="F938" t="str">
            <v>三年</v>
          </cell>
          <cell r="G938" t="str">
            <v>物流与供应链学院</v>
          </cell>
        </row>
        <row r="938">
          <cell r="J938" t="str">
            <v>四川京邦达有限公司</v>
          </cell>
          <cell r="K938" t="str">
            <v>成都青白江</v>
          </cell>
        </row>
        <row r="939">
          <cell r="A939" t="str">
            <v>196309030629</v>
          </cell>
          <cell r="B939" t="str">
            <v>孙诗平</v>
          </cell>
          <cell r="C939" t="str">
            <v>现代物流管理</v>
          </cell>
          <cell r="D939" t="str">
            <v>530802</v>
          </cell>
          <cell r="E939" t="str">
            <v>19物流6</v>
          </cell>
          <cell r="F939" t="str">
            <v>三年</v>
          </cell>
          <cell r="G939" t="str">
            <v>物流与供应链学院</v>
          </cell>
        </row>
        <row r="939">
          <cell r="J939" t="str">
            <v>永兴社区</v>
          </cell>
          <cell r="K939" t="str">
            <v>成都新津区</v>
          </cell>
        </row>
        <row r="940">
          <cell r="A940" t="str">
            <v>196309030630</v>
          </cell>
          <cell r="B940" t="str">
            <v>吴源</v>
          </cell>
          <cell r="C940" t="str">
            <v>现代物流管理</v>
          </cell>
          <cell r="D940" t="str">
            <v>530802</v>
          </cell>
          <cell r="E940" t="str">
            <v>19物流6</v>
          </cell>
          <cell r="F940" t="str">
            <v>三年</v>
          </cell>
          <cell r="G940" t="str">
            <v>物流与供应链学院</v>
          </cell>
        </row>
        <row r="940">
          <cell r="J940" t="str">
            <v>成都奇迹互娱科技有限公司</v>
          </cell>
          <cell r="K940" t="str">
            <v>成都</v>
          </cell>
        </row>
        <row r="941">
          <cell r="A941" t="str">
            <v>196309030631</v>
          </cell>
          <cell r="B941" t="str">
            <v>吴涛</v>
          </cell>
          <cell r="C941" t="str">
            <v>现代物流管理</v>
          </cell>
          <cell r="D941" t="str">
            <v>530802</v>
          </cell>
          <cell r="E941" t="str">
            <v>19物流6</v>
          </cell>
          <cell r="F941" t="str">
            <v>三年</v>
          </cell>
          <cell r="G941" t="str">
            <v>物流与供应链学院</v>
          </cell>
        </row>
        <row r="941">
          <cell r="J941" t="str">
            <v>当兵</v>
          </cell>
          <cell r="K941">
            <v>0</v>
          </cell>
        </row>
        <row r="942">
          <cell r="A942" t="str">
            <v>196309030632</v>
          </cell>
          <cell r="B942" t="str">
            <v>雷锐</v>
          </cell>
          <cell r="C942" t="str">
            <v>现代物流管理</v>
          </cell>
          <cell r="D942" t="str">
            <v>530802</v>
          </cell>
          <cell r="E942" t="str">
            <v>19物流6</v>
          </cell>
          <cell r="F942" t="str">
            <v>三年</v>
          </cell>
          <cell r="G942" t="str">
            <v>物流与供应链学院</v>
          </cell>
        </row>
        <row r="942">
          <cell r="J942" t="str">
            <v>易桐人力资源管理有限公司</v>
          </cell>
          <cell r="K942" t="str">
            <v>成都郫都区</v>
          </cell>
        </row>
        <row r="943">
          <cell r="A943" t="str">
            <v>196309030633</v>
          </cell>
          <cell r="B943" t="str">
            <v>唐冰</v>
          </cell>
          <cell r="C943" t="str">
            <v>现代物流管理</v>
          </cell>
          <cell r="D943" t="str">
            <v>530802</v>
          </cell>
          <cell r="E943" t="str">
            <v>19物流6</v>
          </cell>
          <cell r="F943" t="str">
            <v>三年</v>
          </cell>
          <cell r="G943" t="str">
            <v>物流与供应链学院</v>
          </cell>
        </row>
        <row r="943">
          <cell r="J943" t="str">
            <v>成都千星人力资源有限公司</v>
          </cell>
          <cell r="K943" t="str">
            <v>成都锦江区</v>
          </cell>
        </row>
        <row r="944">
          <cell r="A944" t="str">
            <v>196309030634</v>
          </cell>
          <cell r="B944" t="str">
            <v>张强</v>
          </cell>
          <cell r="C944" t="str">
            <v>现代物流管理</v>
          </cell>
          <cell r="D944" t="str">
            <v>530802</v>
          </cell>
          <cell r="E944" t="str">
            <v>19物流6</v>
          </cell>
          <cell r="F944" t="str">
            <v>三年</v>
          </cell>
          <cell r="G944" t="str">
            <v>物流与供应链学院</v>
          </cell>
        </row>
        <row r="944">
          <cell r="J944" t="str">
            <v>浙江省嘉兴市海宁市京鸿供应链管理有限公司</v>
          </cell>
          <cell r="K944" t="str">
            <v>浙江嘉兴</v>
          </cell>
        </row>
        <row r="945">
          <cell r="A945" t="str">
            <v>196309030635</v>
          </cell>
          <cell r="B945" t="str">
            <v>万泽轮</v>
          </cell>
          <cell r="C945" t="str">
            <v>现代物流管理</v>
          </cell>
          <cell r="D945" t="str">
            <v>530802</v>
          </cell>
          <cell r="E945" t="str">
            <v>19物流6</v>
          </cell>
          <cell r="F945" t="str">
            <v>三年</v>
          </cell>
          <cell r="G945" t="str">
            <v>物流与供应链学院</v>
          </cell>
        </row>
        <row r="945">
          <cell r="J945" t="str">
            <v>龙蟒大地农业有限公司</v>
          </cell>
          <cell r="K945" t="str">
            <v>绵竹市</v>
          </cell>
        </row>
        <row r="946">
          <cell r="A946" t="str">
            <v>186501040254</v>
          </cell>
          <cell r="B946" t="str">
            <v>王之栋</v>
          </cell>
          <cell r="C946" t="str">
            <v>数字媒体艺术设计</v>
          </cell>
          <cell r="D946" t="str">
            <v>550103</v>
          </cell>
          <cell r="E946" t="str">
            <v>17数艺W1</v>
          </cell>
          <cell r="F946" t="str">
            <v>五年</v>
          </cell>
          <cell r="G946" t="str">
            <v>艺术与传媒学院</v>
          </cell>
        </row>
        <row r="946">
          <cell r="J946" t="str">
            <v>退伍军人申请免实习</v>
          </cell>
          <cell r="K946">
            <v>0</v>
          </cell>
        </row>
        <row r="947">
          <cell r="A947" t="str">
            <v>206501041202</v>
          </cell>
          <cell r="B947" t="str">
            <v>项家一</v>
          </cell>
          <cell r="C947" t="str">
            <v>数字媒体艺术设计</v>
          </cell>
          <cell r="D947" t="str">
            <v>550103</v>
          </cell>
          <cell r="E947" t="str">
            <v>17数艺W2</v>
          </cell>
          <cell r="F947" t="str">
            <v>五年</v>
          </cell>
          <cell r="G947" t="str">
            <v>艺术与传媒学院</v>
          </cell>
        </row>
        <row r="947">
          <cell r="J947" t="e">
            <v>#N/A</v>
          </cell>
          <cell r="K947" t="e">
            <v>#N/A</v>
          </cell>
        </row>
        <row r="948">
          <cell r="A948" t="str">
            <v>206501041213</v>
          </cell>
          <cell r="B948" t="str">
            <v>向秋俄热</v>
          </cell>
          <cell r="C948" t="str">
            <v>数字媒体艺术设计</v>
          </cell>
          <cell r="D948" t="str">
            <v>550103</v>
          </cell>
          <cell r="E948" t="str">
            <v>17数艺W2</v>
          </cell>
          <cell r="F948" t="str">
            <v>五年</v>
          </cell>
          <cell r="G948" t="str">
            <v>艺术与传媒学院</v>
          </cell>
        </row>
        <row r="948">
          <cell r="J948" t="str">
            <v>色达县检察院</v>
          </cell>
          <cell r="K948" t="str">
            <v>四川省甘孜藏族自治州色达县</v>
          </cell>
        </row>
        <row r="949">
          <cell r="A949" t="str">
            <v>206501041214</v>
          </cell>
          <cell r="B949" t="str">
            <v>然登</v>
          </cell>
          <cell r="C949" t="str">
            <v>数字媒体艺术设计</v>
          </cell>
          <cell r="D949" t="str">
            <v>550103</v>
          </cell>
          <cell r="E949" t="str">
            <v>17数艺W2</v>
          </cell>
          <cell r="F949" t="str">
            <v>五年</v>
          </cell>
          <cell r="G949" t="str">
            <v>艺术与传媒学院</v>
          </cell>
        </row>
        <row r="949">
          <cell r="J949" t="str">
            <v>应征入伍</v>
          </cell>
          <cell r="K949" t="str">
            <v>应征入伍</v>
          </cell>
        </row>
        <row r="950">
          <cell r="A950" t="str">
            <v>206501041227</v>
          </cell>
          <cell r="B950" t="str">
            <v>次勒洛珠</v>
          </cell>
          <cell r="C950" t="str">
            <v>数字媒体艺术设计</v>
          </cell>
          <cell r="D950" t="str">
            <v>550103</v>
          </cell>
          <cell r="E950" t="str">
            <v>17数艺W2</v>
          </cell>
          <cell r="F950" t="str">
            <v>五年</v>
          </cell>
          <cell r="G950" t="str">
            <v>艺术与传媒学院</v>
          </cell>
        </row>
        <row r="950">
          <cell r="J950" t="e">
            <v>#N/A</v>
          </cell>
          <cell r="K950" t="e">
            <v>#N/A</v>
          </cell>
        </row>
        <row r="951">
          <cell r="A951" t="str">
            <v>206501041233</v>
          </cell>
          <cell r="B951" t="str">
            <v>降比</v>
          </cell>
          <cell r="C951" t="str">
            <v>数字媒体艺术设计</v>
          </cell>
          <cell r="D951" t="str">
            <v>550103</v>
          </cell>
          <cell r="E951" t="str">
            <v>17数艺W2</v>
          </cell>
          <cell r="F951" t="str">
            <v>五年</v>
          </cell>
          <cell r="G951" t="str">
            <v>艺术与传媒学院</v>
          </cell>
        </row>
        <row r="951">
          <cell r="J951" t="e">
            <v>#N/A</v>
          </cell>
          <cell r="K951" t="e">
            <v>#N/A</v>
          </cell>
        </row>
        <row r="952">
          <cell r="A952" t="str">
            <v>196501040516</v>
          </cell>
          <cell r="B952" t="str">
            <v>熊新垒</v>
          </cell>
          <cell r="C952" t="str">
            <v>数字媒体艺术设计</v>
          </cell>
          <cell r="D952" t="str">
            <v>550103</v>
          </cell>
          <cell r="E952" t="str">
            <v>19数艺1</v>
          </cell>
          <cell r="F952" t="str">
            <v>三年</v>
          </cell>
          <cell r="G952" t="str">
            <v>艺术与传媒学院</v>
          </cell>
        </row>
        <row r="952">
          <cell r="J952" t="str">
            <v>征兵入伍</v>
          </cell>
          <cell r="K952">
            <v>0</v>
          </cell>
        </row>
        <row r="953">
          <cell r="A953" t="str">
            <v>196501040612</v>
          </cell>
          <cell r="B953" t="str">
            <v>李博</v>
          </cell>
          <cell r="C953" t="str">
            <v>数字媒体艺术设计</v>
          </cell>
          <cell r="D953" t="str">
            <v>550103</v>
          </cell>
          <cell r="E953" t="str">
            <v>19数艺2</v>
          </cell>
          <cell r="F953" t="str">
            <v>三年</v>
          </cell>
          <cell r="G953" t="str">
            <v>艺术与传媒学院</v>
          </cell>
        </row>
        <row r="953">
          <cell r="J953" t="str">
            <v>遂宁鑫和广告有限公司</v>
          </cell>
          <cell r="K953" t="str">
            <v>遂宁市河东新区芳洲南路13号</v>
          </cell>
        </row>
        <row r="954">
          <cell r="A954" t="str">
            <v>1770112K0126</v>
          </cell>
          <cell r="B954" t="str">
            <v>梁国庆</v>
          </cell>
          <cell r="C954" t="str">
            <v>音乐教育</v>
          </cell>
          <cell r="D954" t="str">
            <v>570108K</v>
          </cell>
          <cell r="E954" t="str">
            <v>19音教2</v>
          </cell>
          <cell r="F954" t="str">
            <v>三年</v>
          </cell>
          <cell r="G954" t="str">
            <v>艺术与传媒学院</v>
          </cell>
        </row>
        <row r="954">
          <cell r="J954" t="e">
            <v>#N/A</v>
          </cell>
          <cell r="K954" t="e">
            <v>#N/A</v>
          </cell>
        </row>
        <row r="955">
          <cell r="A955" t="str">
            <v>196701120211</v>
          </cell>
          <cell r="B955" t="str">
            <v>用中邓真</v>
          </cell>
          <cell r="C955" t="str">
            <v>音乐教育</v>
          </cell>
          <cell r="D955" t="str">
            <v>570108K</v>
          </cell>
          <cell r="E955" t="str">
            <v>19音教2</v>
          </cell>
          <cell r="F955" t="str">
            <v>三年</v>
          </cell>
          <cell r="G955" t="str">
            <v>艺术与传媒学院</v>
          </cell>
        </row>
        <row r="955">
          <cell r="J955" t="e">
            <v>#N/A</v>
          </cell>
          <cell r="K955" t="e">
            <v>#N/A</v>
          </cell>
        </row>
        <row r="956">
          <cell r="A956" t="str">
            <v>196701120221</v>
          </cell>
          <cell r="B956" t="str">
            <v>扎西次尔</v>
          </cell>
          <cell r="C956" t="str">
            <v>音乐教育</v>
          </cell>
          <cell r="D956" t="str">
            <v>570108K</v>
          </cell>
          <cell r="E956" t="str">
            <v>19音教2</v>
          </cell>
          <cell r="F956" t="str">
            <v>三年</v>
          </cell>
          <cell r="G956" t="str">
            <v>艺术与传媒学院</v>
          </cell>
        </row>
        <row r="956">
          <cell r="J956" t="e">
            <v>#N/A</v>
          </cell>
          <cell r="K956" t="e">
            <v>#N/A</v>
          </cell>
        </row>
        <row r="957">
          <cell r="A957" t="str">
            <v>196701120222</v>
          </cell>
          <cell r="B957" t="str">
            <v>呷绒降泽</v>
          </cell>
          <cell r="C957" t="str">
            <v>音乐教育</v>
          </cell>
          <cell r="D957" t="str">
            <v>570108K</v>
          </cell>
          <cell r="E957" t="str">
            <v>19音教2</v>
          </cell>
          <cell r="F957" t="str">
            <v>三年</v>
          </cell>
          <cell r="G957" t="str">
            <v>艺术与传媒学院</v>
          </cell>
        </row>
        <row r="957">
          <cell r="J957" t="e">
            <v>#N/A</v>
          </cell>
          <cell r="K957" t="e">
            <v>#N/A</v>
          </cell>
        </row>
        <row r="958">
          <cell r="A958" t="str">
            <v>1466030310111</v>
          </cell>
          <cell r="B958" t="str">
            <v>张富欣</v>
          </cell>
          <cell r="C958" t="str">
            <v>社会体育</v>
          </cell>
          <cell r="D958" t="str">
            <v>570301</v>
          </cell>
          <cell r="E958" t="str">
            <v>19社体</v>
          </cell>
          <cell r="F958" t="str">
            <v>三年</v>
          </cell>
          <cell r="G958" t="str">
            <v>运动健康学院</v>
          </cell>
        </row>
        <row r="958">
          <cell r="J958" t="str">
            <v>免</v>
          </cell>
          <cell r="K958">
            <v>0</v>
          </cell>
        </row>
        <row r="959">
          <cell r="A959" t="str">
            <v>176704030112</v>
          </cell>
          <cell r="B959" t="str">
            <v>姚江</v>
          </cell>
          <cell r="C959" t="str">
            <v>社会体育</v>
          </cell>
          <cell r="D959" t="str">
            <v>570301</v>
          </cell>
          <cell r="E959" t="str">
            <v>19社体</v>
          </cell>
          <cell r="F959" t="str">
            <v>三年</v>
          </cell>
          <cell r="G959" t="str">
            <v>运动健康学院</v>
          </cell>
        </row>
        <row r="959">
          <cell r="J959" t="str">
            <v>免</v>
          </cell>
          <cell r="K959">
            <v>0</v>
          </cell>
        </row>
        <row r="960">
          <cell r="A960" t="str">
            <v>176704030123</v>
          </cell>
          <cell r="B960" t="str">
            <v>孙进财</v>
          </cell>
          <cell r="C960" t="str">
            <v>社会体育</v>
          </cell>
          <cell r="D960" t="str">
            <v>570301</v>
          </cell>
          <cell r="E960" t="str">
            <v>19社体</v>
          </cell>
          <cell r="F960" t="str">
            <v>三年</v>
          </cell>
          <cell r="G960" t="str">
            <v>运动健康学院</v>
          </cell>
        </row>
        <row r="960">
          <cell r="J960" t="str">
            <v>免</v>
          </cell>
          <cell r="K960">
            <v>0</v>
          </cell>
        </row>
        <row r="961">
          <cell r="A961" t="str">
            <v>176704030135</v>
          </cell>
          <cell r="B961" t="str">
            <v>丁鹏</v>
          </cell>
          <cell r="C961" t="str">
            <v>社会体育</v>
          </cell>
          <cell r="D961" t="str">
            <v>570301</v>
          </cell>
          <cell r="E961" t="str">
            <v>19社体</v>
          </cell>
          <cell r="F961" t="str">
            <v>三年</v>
          </cell>
          <cell r="G961" t="str">
            <v>运动健康学院</v>
          </cell>
        </row>
        <row r="961">
          <cell r="J961" t="str">
            <v>免</v>
          </cell>
          <cell r="K961">
            <v>0</v>
          </cell>
        </row>
        <row r="962">
          <cell r="A962" t="str">
            <v>186704030139</v>
          </cell>
          <cell r="B962" t="str">
            <v>阿苦阿且</v>
          </cell>
          <cell r="C962" t="str">
            <v>社会体育</v>
          </cell>
          <cell r="D962" t="str">
            <v>570301</v>
          </cell>
          <cell r="E962" t="str">
            <v>19社体</v>
          </cell>
          <cell r="F962" t="str">
            <v>三年</v>
          </cell>
          <cell r="G962" t="str">
            <v>运动健康学院</v>
          </cell>
        </row>
        <row r="962">
          <cell r="J962" t="str">
            <v>洒拉地坡中心校</v>
          </cell>
          <cell r="K962" t="str">
            <v>四川凉山</v>
          </cell>
        </row>
        <row r="963">
          <cell r="A963" t="str">
            <v>196704030117</v>
          </cell>
          <cell r="B963" t="str">
            <v>辜柏楠</v>
          </cell>
          <cell r="C963" t="str">
            <v>社会体育</v>
          </cell>
          <cell r="D963" t="str">
            <v>570301</v>
          </cell>
          <cell r="E963" t="str">
            <v>19社体</v>
          </cell>
          <cell r="F963" t="str">
            <v>三年</v>
          </cell>
          <cell r="G963" t="str">
            <v>运动健康学院</v>
          </cell>
        </row>
        <row r="963">
          <cell r="J963" t="str">
            <v>奇迹阳光青少年综合素质培养中心</v>
          </cell>
          <cell r="K963" t="str">
            <v>四川眉山</v>
          </cell>
        </row>
        <row r="964">
          <cell r="A964" t="str">
            <v>196704030123</v>
          </cell>
          <cell r="B964" t="str">
            <v>阿的克姑</v>
          </cell>
          <cell r="C964" t="str">
            <v>社会体育</v>
          </cell>
          <cell r="D964" t="str">
            <v>570301</v>
          </cell>
          <cell r="E964" t="str">
            <v>19社体</v>
          </cell>
          <cell r="F964" t="str">
            <v>三年</v>
          </cell>
          <cell r="G964" t="str">
            <v>运动健康学院</v>
          </cell>
        </row>
        <row r="964">
          <cell r="J964" t="e">
            <v>#N/A</v>
          </cell>
          <cell r="K964" t="e">
            <v>#N/A</v>
          </cell>
        </row>
        <row r="965">
          <cell r="A965" t="str">
            <v>196704030126</v>
          </cell>
          <cell r="B965" t="str">
            <v>刘族平</v>
          </cell>
          <cell r="C965" t="str">
            <v>社会体育</v>
          </cell>
          <cell r="D965" t="str">
            <v>570301</v>
          </cell>
          <cell r="E965" t="str">
            <v>19社体</v>
          </cell>
          <cell r="F965" t="str">
            <v>三年</v>
          </cell>
          <cell r="G965" t="str">
            <v>运动健康学院</v>
          </cell>
        </row>
        <row r="965">
          <cell r="J965" t="str">
            <v>渠县特殊教育学校</v>
          </cell>
          <cell r="K965" t="str">
            <v>达州渠县</v>
          </cell>
        </row>
        <row r="966">
          <cell r="A966" t="str">
            <v>196704030131</v>
          </cell>
          <cell r="B966" t="str">
            <v>黄河</v>
          </cell>
          <cell r="C966" t="str">
            <v>社会体育</v>
          </cell>
          <cell r="D966" t="str">
            <v>570301</v>
          </cell>
          <cell r="E966" t="str">
            <v>19社体</v>
          </cell>
          <cell r="F966" t="str">
            <v>三年</v>
          </cell>
          <cell r="G966" t="str">
            <v>运动健康学院</v>
          </cell>
        </row>
        <row r="966">
          <cell r="J966" t="str">
            <v>服兵役</v>
          </cell>
          <cell r="K966">
            <v>0</v>
          </cell>
        </row>
        <row r="967">
          <cell r="A967" t="str">
            <v>195603090106</v>
          </cell>
          <cell r="B967" t="str">
            <v>雷雨</v>
          </cell>
          <cell r="C967" t="str">
            <v>工业机器人技术</v>
          </cell>
          <cell r="D967" t="str">
            <v>460305</v>
          </cell>
          <cell r="E967" t="str">
            <v>19机器人1</v>
          </cell>
          <cell r="F967" t="str">
            <v>三年</v>
          </cell>
          <cell r="G967" t="str">
            <v>智能制造学院</v>
          </cell>
        </row>
        <row r="967">
          <cell r="J967" t="e">
            <v>#N/A</v>
          </cell>
          <cell r="K967" t="e">
            <v>#N/A</v>
          </cell>
        </row>
        <row r="968">
          <cell r="A968" t="str">
            <v>195603090137</v>
          </cell>
          <cell r="B968" t="str">
            <v>邓博文</v>
          </cell>
          <cell r="C968" t="str">
            <v>工业机器人技术</v>
          </cell>
          <cell r="D968" t="str">
            <v>460305</v>
          </cell>
          <cell r="E968" t="str">
            <v>19机器人1</v>
          </cell>
          <cell r="F968" t="str">
            <v>三年</v>
          </cell>
          <cell r="G968" t="str">
            <v>智能制造学院</v>
          </cell>
        </row>
        <row r="968">
          <cell r="J968" t="str">
            <v>参军</v>
          </cell>
          <cell r="K968">
            <v>0</v>
          </cell>
        </row>
        <row r="969">
          <cell r="A969" t="str">
            <v>195603090204</v>
          </cell>
          <cell r="B969" t="str">
            <v>吴鹏</v>
          </cell>
          <cell r="C969" t="str">
            <v>工业机器人技术</v>
          </cell>
          <cell r="D969" t="str">
            <v>460305</v>
          </cell>
          <cell r="E969" t="str">
            <v>19机器人2</v>
          </cell>
          <cell r="F969" t="str">
            <v>三年</v>
          </cell>
          <cell r="G969" t="str">
            <v>智能制造学院</v>
          </cell>
        </row>
        <row r="969">
          <cell r="J969" t="e">
            <v>#N/A</v>
          </cell>
          <cell r="K969" t="e">
            <v>#N/A</v>
          </cell>
        </row>
        <row r="970">
          <cell r="A970" t="str">
            <v>195601010131</v>
          </cell>
          <cell r="B970" t="str">
            <v>雷婷婷</v>
          </cell>
          <cell r="C970" t="str">
            <v>机械设计与制造</v>
          </cell>
          <cell r="D970" t="str">
            <v>460101</v>
          </cell>
          <cell r="E970" t="str">
            <v>19机制</v>
          </cell>
          <cell r="F970" t="str">
            <v>三年</v>
          </cell>
          <cell r="G970" t="str">
            <v>智能制造学院</v>
          </cell>
        </row>
        <row r="970">
          <cell r="J970" t="e">
            <v>#N/A</v>
          </cell>
          <cell r="K970" t="e">
            <v>#N/A</v>
          </cell>
        </row>
        <row r="971">
          <cell r="A971" t="str">
            <v>195601030111</v>
          </cell>
          <cell r="B971" t="str">
            <v>梁博文</v>
          </cell>
          <cell r="C971" t="str">
            <v>数控技术</v>
          </cell>
          <cell r="D971" t="str">
            <v>460103</v>
          </cell>
          <cell r="E971" t="str">
            <v>19数控1</v>
          </cell>
          <cell r="F971" t="str">
            <v>三年</v>
          </cell>
          <cell r="G971" t="str">
            <v>智能制造学院</v>
          </cell>
        </row>
        <row r="971">
          <cell r="J971" t="e">
            <v>#N/A</v>
          </cell>
          <cell r="K971" t="e">
            <v>#N/A</v>
          </cell>
        </row>
        <row r="972">
          <cell r="A972" t="str">
            <v>195601030112</v>
          </cell>
          <cell r="B972" t="str">
            <v>李佳祥</v>
          </cell>
          <cell r="C972" t="str">
            <v>数控技术</v>
          </cell>
          <cell r="D972" t="str">
            <v>460103</v>
          </cell>
          <cell r="E972" t="str">
            <v>19数控1</v>
          </cell>
          <cell r="F972" t="str">
            <v>三年</v>
          </cell>
          <cell r="G972" t="str">
            <v>智能制造学院</v>
          </cell>
        </row>
        <row r="972">
          <cell r="J972" t="str">
            <v>四川托璞勒有限公司</v>
          </cell>
          <cell r="K972" t="str">
            <v>四川省遂宁市高新区</v>
          </cell>
        </row>
        <row r="973">
          <cell r="A973" t="str">
            <v>195601030116</v>
          </cell>
          <cell r="B973" t="str">
            <v>朱世滢</v>
          </cell>
          <cell r="C973" t="str">
            <v>数控技术</v>
          </cell>
          <cell r="D973" t="str">
            <v>460103</v>
          </cell>
          <cell r="E973" t="str">
            <v>19数控1</v>
          </cell>
          <cell r="F973" t="str">
            <v>三年</v>
          </cell>
          <cell r="G973" t="str">
            <v>智能制造学院</v>
          </cell>
        </row>
        <row r="973">
          <cell r="J973" t="str">
            <v>中星电子有限公司</v>
          </cell>
          <cell r="K973" t="str">
            <v>成都温江</v>
          </cell>
        </row>
        <row r="974">
          <cell r="A974" t="str">
            <v>195601030118</v>
          </cell>
          <cell r="B974" t="str">
            <v>李军</v>
          </cell>
          <cell r="C974" t="str">
            <v>数控技术</v>
          </cell>
          <cell r="D974" t="str">
            <v>460103</v>
          </cell>
          <cell r="E974" t="str">
            <v>19数控1</v>
          </cell>
          <cell r="F974" t="str">
            <v>三年</v>
          </cell>
          <cell r="G974" t="str">
            <v>智能制造学院</v>
          </cell>
        </row>
        <row r="974">
          <cell r="J974" t="str">
            <v>广东新塘制衣厂</v>
          </cell>
          <cell r="K974" t="str">
            <v>广东新塘</v>
          </cell>
        </row>
        <row r="975">
          <cell r="A975" t="str">
            <v>195601030123</v>
          </cell>
          <cell r="B975" t="str">
            <v>罗孝宇</v>
          </cell>
          <cell r="C975" t="str">
            <v>数控技术</v>
          </cell>
          <cell r="D975" t="str">
            <v>460103</v>
          </cell>
          <cell r="E975" t="str">
            <v>19数控1</v>
          </cell>
          <cell r="F975" t="str">
            <v>三年</v>
          </cell>
          <cell r="G975" t="str">
            <v>智能制造学院</v>
          </cell>
        </row>
        <row r="975">
          <cell r="J975" t="str">
            <v>四川托璞勒科技有限公司</v>
          </cell>
          <cell r="K975" t="str">
            <v>四川省遂宁市高新区</v>
          </cell>
        </row>
        <row r="976">
          <cell r="A976" t="str">
            <v>195601030204</v>
          </cell>
          <cell r="B976" t="str">
            <v>吴家辉</v>
          </cell>
          <cell r="C976" t="str">
            <v>数控技术</v>
          </cell>
          <cell r="D976" t="str">
            <v>460103</v>
          </cell>
          <cell r="E976" t="str">
            <v>19数控2</v>
          </cell>
          <cell r="F976" t="str">
            <v>三年</v>
          </cell>
          <cell r="G976" t="str">
            <v>智能制造学院</v>
          </cell>
        </row>
        <row r="976">
          <cell r="J976" t="e">
            <v>#N/A</v>
          </cell>
          <cell r="K976" t="e">
            <v>#N/A</v>
          </cell>
        </row>
        <row r="977">
          <cell r="A977" t="str">
            <v>195601030205</v>
          </cell>
          <cell r="B977" t="str">
            <v>甘洪宇</v>
          </cell>
          <cell r="C977" t="str">
            <v>数控技术</v>
          </cell>
          <cell r="D977" t="str">
            <v>460103</v>
          </cell>
          <cell r="E977" t="str">
            <v>19数控2</v>
          </cell>
          <cell r="F977" t="str">
            <v>三年</v>
          </cell>
          <cell r="G977" t="str">
            <v>智能制造学院</v>
          </cell>
        </row>
        <row r="977">
          <cell r="J977" t="str">
            <v>四川裕能新能源电池材料有限公司</v>
          </cell>
          <cell r="K977" t="str">
            <v>四川省遂宁安居区</v>
          </cell>
        </row>
        <row r="978">
          <cell r="A978" t="str">
            <v>195601030213</v>
          </cell>
          <cell r="B978" t="str">
            <v>梅广兴</v>
          </cell>
          <cell r="C978" t="str">
            <v>数控技术</v>
          </cell>
          <cell r="D978" t="str">
            <v>460103</v>
          </cell>
          <cell r="E978" t="str">
            <v>19数控2</v>
          </cell>
          <cell r="F978" t="str">
            <v>三年</v>
          </cell>
          <cell r="G978" t="str">
            <v>智能制造学院</v>
          </cell>
        </row>
        <row r="978">
          <cell r="J978" t="e">
            <v>#N/A</v>
          </cell>
          <cell r="K978" t="e">
            <v>#N/A</v>
          </cell>
        </row>
        <row r="979">
          <cell r="A979" t="str">
            <v>195601030220</v>
          </cell>
          <cell r="B979" t="str">
            <v>谭鹏</v>
          </cell>
          <cell r="C979" t="str">
            <v>数控技术</v>
          </cell>
          <cell r="D979" t="str">
            <v>460103</v>
          </cell>
          <cell r="E979" t="str">
            <v>19数控2</v>
          </cell>
          <cell r="F979" t="str">
            <v>三年</v>
          </cell>
          <cell r="G979" t="str">
            <v>智能制造学院</v>
          </cell>
        </row>
        <row r="979">
          <cell r="J979" t="str">
            <v>四川托璞勒科技有限公司</v>
          </cell>
          <cell r="K979" t="str">
            <v>四川省遂宁市高新区</v>
          </cell>
        </row>
        <row r="980">
          <cell r="A980" t="str">
            <v>195601030222</v>
          </cell>
          <cell r="B980" t="str">
            <v>刘佳俊</v>
          </cell>
          <cell r="C980" t="str">
            <v>数控技术</v>
          </cell>
          <cell r="D980" t="str">
            <v>460103</v>
          </cell>
          <cell r="E980" t="str">
            <v>19数控2</v>
          </cell>
          <cell r="F980" t="str">
            <v>三年</v>
          </cell>
          <cell r="G980" t="str">
            <v>智能制造学院</v>
          </cell>
        </row>
        <row r="980">
          <cell r="J980" t="str">
            <v>参军</v>
          </cell>
          <cell r="K980">
            <v>0</v>
          </cell>
        </row>
        <row r="981">
          <cell r="A981" t="str">
            <v>195601030223</v>
          </cell>
          <cell r="B981" t="str">
            <v>李奎</v>
          </cell>
          <cell r="C981" t="str">
            <v>数控技术</v>
          </cell>
          <cell r="D981" t="str">
            <v>460103</v>
          </cell>
          <cell r="E981" t="str">
            <v>19数控2</v>
          </cell>
          <cell r="F981" t="str">
            <v>三年</v>
          </cell>
          <cell r="G981" t="str">
            <v>智能制造学院</v>
          </cell>
        </row>
        <row r="981">
          <cell r="J981" t="e">
            <v>#N/A</v>
          </cell>
          <cell r="K981" t="e">
            <v>#N/A</v>
          </cell>
        </row>
        <row r="982">
          <cell r="A982" t="str">
            <v>195601030226</v>
          </cell>
          <cell r="B982" t="str">
            <v>代学民</v>
          </cell>
          <cell r="C982" t="str">
            <v>数控技术</v>
          </cell>
          <cell r="D982" t="str">
            <v>460103</v>
          </cell>
          <cell r="E982" t="str">
            <v>19数控2</v>
          </cell>
          <cell r="F982" t="str">
            <v>三年</v>
          </cell>
          <cell r="G982" t="str">
            <v>智能制造学院</v>
          </cell>
        </row>
        <row r="982">
          <cell r="J982" t="e">
            <v>#N/A</v>
          </cell>
          <cell r="K982" t="e">
            <v>#N/A</v>
          </cell>
        </row>
        <row r="983">
          <cell r="A983" t="str">
            <v>195601030229</v>
          </cell>
          <cell r="B983" t="str">
            <v>杨宏源</v>
          </cell>
          <cell r="C983" t="str">
            <v>数控技术</v>
          </cell>
          <cell r="D983" t="str">
            <v>460103</v>
          </cell>
          <cell r="E983" t="str">
            <v>19数控2</v>
          </cell>
          <cell r="F983" t="str">
            <v>三年</v>
          </cell>
          <cell r="G983" t="str">
            <v>智能制造学院</v>
          </cell>
        </row>
        <row r="983">
          <cell r="J983" t="str">
            <v>瑞力特精密模具有限公司</v>
          </cell>
          <cell r="K983" t="str">
            <v>四川省遂宁市德泉路8号</v>
          </cell>
        </row>
        <row r="984">
          <cell r="A984" t="str">
            <v>195601030234</v>
          </cell>
          <cell r="B984" t="str">
            <v>梁昊</v>
          </cell>
          <cell r="C984" t="str">
            <v>数控技术</v>
          </cell>
          <cell r="D984" t="str">
            <v>460103</v>
          </cell>
          <cell r="E984" t="str">
            <v>19数控2</v>
          </cell>
          <cell r="F984" t="str">
            <v>三年</v>
          </cell>
          <cell r="G984" t="str">
            <v>智能制造学院</v>
          </cell>
        </row>
        <row r="984">
          <cell r="J984" t="str">
            <v>成都瑞雪精密</v>
          </cell>
          <cell r="K984" t="str">
            <v>四川省成都市郫都区</v>
          </cell>
        </row>
        <row r="985">
          <cell r="A985" t="str">
            <v>195601030235</v>
          </cell>
          <cell r="B985" t="str">
            <v>田磊</v>
          </cell>
          <cell r="C985" t="str">
            <v>数控技术</v>
          </cell>
          <cell r="D985" t="str">
            <v>460103</v>
          </cell>
          <cell r="E985" t="str">
            <v>19数控2</v>
          </cell>
          <cell r="F985" t="str">
            <v>三年</v>
          </cell>
          <cell r="G985" t="str">
            <v>智能制造学院</v>
          </cell>
        </row>
        <row r="985">
          <cell r="J985" t="str">
            <v>名震集团有限控股公司</v>
          </cell>
          <cell r="K985" t="str">
            <v>浙江省台州市临海市</v>
          </cell>
        </row>
        <row r="986">
          <cell r="A986" t="str">
            <v>195601030303</v>
          </cell>
          <cell r="B986" t="str">
            <v>杨兴鑫</v>
          </cell>
          <cell r="C986" t="str">
            <v>数控技术</v>
          </cell>
          <cell r="D986" t="str">
            <v>460103</v>
          </cell>
          <cell r="E986" t="str">
            <v>19数控3</v>
          </cell>
          <cell r="F986" t="str">
            <v>三年</v>
          </cell>
          <cell r="G986" t="str">
            <v>智能制造学院</v>
          </cell>
        </row>
        <row r="986">
          <cell r="J986" t="str">
            <v>四川托璞勒有限公司</v>
          </cell>
          <cell r="K986" t="str">
            <v>遂宁高新区</v>
          </cell>
        </row>
        <row r="987">
          <cell r="A987" t="str">
            <v>195601030304</v>
          </cell>
          <cell r="B987" t="str">
            <v>伍一</v>
          </cell>
          <cell r="C987" t="str">
            <v>数控技术</v>
          </cell>
          <cell r="D987" t="str">
            <v>460103</v>
          </cell>
          <cell r="E987" t="str">
            <v>19数控3</v>
          </cell>
          <cell r="F987" t="str">
            <v>三年</v>
          </cell>
          <cell r="G987" t="str">
            <v>智能制造学院</v>
          </cell>
        </row>
        <row r="987">
          <cell r="J987" t="str">
            <v>四川托璞勒有限公司</v>
          </cell>
          <cell r="K987" t="str">
            <v>遂宁高新区</v>
          </cell>
        </row>
        <row r="988">
          <cell r="A988" t="str">
            <v>195601030315</v>
          </cell>
          <cell r="B988" t="str">
            <v>邓涛</v>
          </cell>
          <cell r="C988" t="str">
            <v>数控技术</v>
          </cell>
          <cell r="D988" t="str">
            <v>460103</v>
          </cell>
          <cell r="E988" t="str">
            <v>19数控3</v>
          </cell>
          <cell r="F988" t="str">
            <v>三年</v>
          </cell>
          <cell r="G988" t="str">
            <v>智能制造学院</v>
          </cell>
        </row>
        <row r="988">
          <cell r="J988" t="e">
            <v>#N/A</v>
          </cell>
          <cell r="K988" t="e">
            <v>#N/A</v>
          </cell>
        </row>
        <row r="989">
          <cell r="A989" t="str">
            <v>195601030318</v>
          </cell>
          <cell r="B989" t="str">
            <v>杨强</v>
          </cell>
          <cell r="C989" t="str">
            <v>数控技术</v>
          </cell>
          <cell r="D989" t="str">
            <v>460103</v>
          </cell>
          <cell r="E989" t="str">
            <v>19数控3</v>
          </cell>
          <cell r="F989" t="str">
            <v>三年</v>
          </cell>
          <cell r="G989" t="str">
            <v>智能制造学院</v>
          </cell>
        </row>
        <row r="989">
          <cell r="J989" t="str">
            <v>成都天翔环境有限公司</v>
          </cell>
          <cell r="K989" t="str">
            <v>四川省成都市青白江区</v>
          </cell>
        </row>
        <row r="990">
          <cell r="A990" t="str">
            <v>195601030323</v>
          </cell>
          <cell r="B990" t="str">
            <v>徐李</v>
          </cell>
          <cell r="C990" t="str">
            <v>数控技术</v>
          </cell>
          <cell r="D990" t="str">
            <v>460103</v>
          </cell>
          <cell r="E990" t="str">
            <v>19数控3</v>
          </cell>
          <cell r="F990" t="str">
            <v>三年</v>
          </cell>
          <cell r="G990" t="str">
            <v>智能制造学院</v>
          </cell>
        </row>
        <row r="990">
          <cell r="J990" t="e">
            <v>#N/A</v>
          </cell>
          <cell r="K990" t="e">
            <v>#N/A</v>
          </cell>
        </row>
        <row r="991">
          <cell r="A991" t="str">
            <v>195601030325</v>
          </cell>
          <cell r="B991" t="str">
            <v>姜涛</v>
          </cell>
          <cell r="C991" t="str">
            <v>数控技术</v>
          </cell>
          <cell r="D991" t="str">
            <v>460103</v>
          </cell>
          <cell r="E991" t="str">
            <v>19数控3</v>
          </cell>
          <cell r="F991" t="str">
            <v>三年</v>
          </cell>
          <cell r="G991" t="str">
            <v>智能制造学院</v>
          </cell>
        </row>
        <row r="991">
          <cell r="J991" t="e">
            <v>#N/A</v>
          </cell>
          <cell r="K991" t="e">
            <v>#N/A</v>
          </cell>
        </row>
        <row r="992">
          <cell r="A992" t="str">
            <v>195601030326</v>
          </cell>
          <cell r="B992" t="str">
            <v>赵航</v>
          </cell>
          <cell r="C992" t="str">
            <v>数控技术</v>
          </cell>
          <cell r="D992" t="str">
            <v>460103</v>
          </cell>
          <cell r="E992" t="str">
            <v>19数控3</v>
          </cell>
          <cell r="F992" t="str">
            <v>三年</v>
          </cell>
          <cell r="G992" t="str">
            <v>智能制造学院</v>
          </cell>
        </row>
        <row r="992">
          <cell r="J992" t="e">
            <v>#N/A</v>
          </cell>
          <cell r="K992" t="e">
            <v>#N/A</v>
          </cell>
        </row>
        <row r="993">
          <cell r="A993" t="str">
            <v>195601030333</v>
          </cell>
          <cell r="B993" t="str">
            <v>杨锦斌</v>
          </cell>
          <cell r="C993" t="str">
            <v>数控技术</v>
          </cell>
          <cell r="D993" t="str">
            <v>460103</v>
          </cell>
          <cell r="E993" t="str">
            <v>19数控3</v>
          </cell>
          <cell r="F993" t="str">
            <v>三年</v>
          </cell>
          <cell r="G993" t="str">
            <v>智能制造学院</v>
          </cell>
        </row>
        <row r="993">
          <cell r="J993" t="e">
            <v>#N/A</v>
          </cell>
          <cell r="K993" t="e">
            <v>#N/A</v>
          </cell>
        </row>
        <row r="994">
          <cell r="A994" t="str">
            <v>195601030334</v>
          </cell>
          <cell r="B994" t="str">
            <v>杨飞军</v>
          </cell>
          <cell r="C994" t="str">
            <v>数控技术</v>
          </cell>
          <cell r="D994" t="str">
            <v>460103</v>
          </cell>
          <cell r="E994" t="str">
            <v>19数控3</v>
          </cell>
          <cell r="F994" t="str">
            <v>三年</v>
          </cell>
          <cell r="G994" t="str">
            <v>智能制造学院</v>
          </cell>
        </row>
        <row r="994">
          <cell r="J994" t="str">
            <v>参军</v>
          </cell>
          <cell r="K994">
            <v>0</v>
          </cell>
        </row>
        <row r="995">
          <cell r="A995" t="str">
            <v>195601030335</v>
          </cell>
          <cell r="B995" t="str">
            <v>肖威龙</v>
          </cell>
          <cell r="C995" t="str">
            <v>数控技术</v>
          </cell>
          <cell r="D995" t="str">
            <v>460103</v>
          </cell>
          <cell r="E995" t="str">
            <v>19数控3</v>
          </cell>
          <cell r="F995" t="str">
            <v>三年</v>
          </cell>
          <cell r="G995" t="str">
            <v>智能制造学院</v>
          </cell>
        </row>
        <row r="995">
          <cell r="J995" t="str">
            <v>参军</v>
          </cell>
          <cell r="K995">
            <v>0</v>
          </cell>
        </row>
        <row r="996">
          <cell r="A996" t="str">
            <v>195601030337</v>
          </cell>
          <cell r="B996" t="str">
            <v>胡张扬</v>
          </cell>
          <cell r="C996" t="str">
            <v>数控技术</v>
          </cell>
          <cell r="D996" t="str">
            <v>460103</v>
          </cell>
          <cell r="E996" t="str">
            <v>19数控3</v>
          </cell>
          <cell r="F996" t="str">
            <v>三年</v>
          </cell>
          <cell r="G996" t="str">
            <v>智能制造学院</v>
          </cell>
        </row>
        <row r="996">
          <cell r="J996" t="str">
            <v>广东佛山顺德区当电工</v>
          </cell>
          <cell r="K996" t="str">
            <v>广东佛山顺德区</v>
          </cell>
        </row>
        <row r="997">
          <cell r="A997" t="str">
            <v>195601030338</v>
          </cell>
          <cell r="B997" t="str">
            <v>刘旭</v>
          </cell>
          <cell r="C997" t="str">
            <v>数控技术</v>
          </cell>
          <cell r="D997" t="str">
            <v>460103</v>
          </cell>
          <cell r="E997" t="str">
            <v>19数控3</v>
          </cell>
          <cell r="F997" t="str">
            <v>三年</v>
          </cell>
          <cell r="G997" t="str">
            <v>智能制造学院</v>
          </cell>
        </row>
        <row r="997">
          <cell r="J997" t="e">
            <v>#N/A</v>
          </cell>
          <cell r="K997" t="e">
            <v>#N/A</v>
          </cell>
        </row>
        <row r="998">
          <cell r="A998" t="str">
            <v>195601030411</v>
          </cell>
          <cell r="B998" t="str">
            <v>余凯伦</v>
          </cell>
          <cell r="C998" t="str">
            <v>数控技术</v>
          </cell>
          <cell r="D998" t="str">
            <v>460103</v>
          </cell>
          <cell r="E998" t="str">
            <v>19数控4</v>
          </cell>
          <cell r="F998" t="str">
            <v>三年</v>
          </cell>
          <cell r="G998" t="str">
            <v>智能制造学院</v>
          </cell>
        </row>
        <row r="998">
          <cell r="J998" t="str">
            <v>参军</v>
          </cell>
          <cell r="K998">
            <v>0</v>
          </cell>
        </row>
        <row r="999">
          <cell r="A999" t="str">
            <v>195601030412</v>
          </cell>
          <cell r="B999" t="str">
            <v>熊畅</v>
          </cell>
          <cell r="C999" t="str">
            <v>数控技术</v>
          </cell>
          <cell r="D999" t="str">
            <v>460103</v>
          </cell>
          <cell r="E999" t="str">
            <v>19数控4</v>
          </cell>
          <cell r="F999" t="str">
            <v>三年</v>
          </cell>
          <cell r="G999" t="str">
            <v>智能制造学院</v>
          </cell>
        </row>
        <row r="999">
          <cell r="J999" t="str">
            <v>四川人本轴承有限公司</v>
          </cell>
          <cell r="K999" t="str">
            <v>四川省南充市顺庆区</v>
          </cell>
        </row>
        <row r="1000">
          <cell r="A1000" t="str">
            <v>195601030429</v>
          </cell>
          <cell r="B1000" t="str">
            <v>舒胤</v>
          </cell>
          <cell r="C1000" t="str">
            <v>数控技术</v>
          </cell>
          <cell r="D1000" t="str">
            <v>460103</v>
          </cell>
          <cell r="E1000" t="str">
            <v>19数控4</v>
          </cell>
          <cell r="F1000" t="str">
            <v>三年</v>
          </cell>
          <cell r="G1000" t="str">
            <v>智能制造学院</v>
          </cell>
        </row>
        <row r="1000">
          <cell r="J1000" t="e">
            <v>#N/A</v>
          </cell>
          <cell r="K1000" t="e">
            <v>#N/A</v>
          </cell>
        </row>
        <row r="1001">
          <cell r="A1001" t="str">
            <v>195601030440</v>
          </cell>
          <cell r="B1001" t="str">
            <v>段方明</v>
          </cell>
          <cell r="C1001" t="str">
            <v>数控技术</v>
          </cell>
          <cell r="D1001" t="str">
            <v>460103</v>
          </cell>
          <cell r="E1001" t="str">
            <v>19数控4</v>
          </cell>
          <cell r="F1001" t="str">
            <v>三年</v>
          </cell>
          <cell r="G1001" t="str">
            <v>智能制造学院</v>
          </cell>
        </row>
        <row r="1001">
          <cell r="J1001" t="e">
            <v>#N/A</v>
          </cell>
          <cell r="K1001" t="e">
            <v>#N/A</v>
          </cell>
        </row>
        <row r="1002">
          <cell r="A1002" t="str">
            <v>195601030446</v>
          </cell>
          <cell r="B1002" t="str">
            <v>王涛</v>
          </cell>
          <cell r="C1002" t="str">
            <v>数控技术</v>
          </cell>
          <cell r="D1002" t="str">
            <v>460103</v>
          </cell>
          <cell r="E1002" t="str">
            <v>19数控4</v>
          </cell>
          <cell r="F1002" t="str">
            <v>三年</v>
          </cell>
          <cell r="G1002" t="str">
            <v>智能制造学院</v>
          </cell>
        </row>
        <row r="1002">
          <cell r="J1002" t="str">
            <v>成都忠川科技有限公司</v>
          </cell>
          <cell r="K1002" t="str">
            <v>成都郫县</v>
          </cell>
        </row>
      </sheetData>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5500"/>
  <sheetViews>
    <sheetView tabSelected="1" topLeftCell="A5396" workbookViewId="0">
      <selection activeCell="G5507" sqref="G5507"/>
    </sheetView>
  </sheetViews>
  <sheetFormatPr defaultColWidth="9" defaultRowHeight="13.5"/>
  <cols>
    <col min="1" max="1" width="17.875" customWidth="1"/>
    <col min="2" max="2" width="17.125" customWidth="1"/>
    <col min="3" max="3" width="21.25" customWidth="1"/>
    <col min="4" max="4" width="8" customWidth="1"/>
    <col min="5" max="5" width="17.125" customWidth="1"/>
    <col min="6" max="6" width="16" customWidth="1"/>
    <col min="7" max="7" width="8" customWidth="1"/>
    <col min="8" max="8" width="17.5" customWidth="1"/>
    <col min="9" max="9" width="25.75" customWidth="1"/>
    <col min="10" max="10" width="11.75" customWidth="1"/>
    <col min="11" max="11" width="13.625" customWidth="1"/>
    <col min="12" max="12" width="12.875" customWidth="1"/>
    <col min="13" max="13" width="20" customWidth="1"/>
    <col min="14" max="15" width="12" customWidth="1"/>
    <col min="16" max="16" width="20" customWidth="1"/>
    <col min="17" max="17" width="12" customWidth="1"/>
    <col min="18" max="18" width="16" customWidth="1"/>
    <col min="19" max="19" width="42.125" customWidth="1"/>
    <col min="20" max="20" width="16.125" customWidth="1"/>
    <col min="21" max="21" width="23.375" customWidth="1"/>
    <col min="22" max="23" width="8" customWidth="1"/>
    <col min="24" max="24" width="14.25" customWidth="1"/>
    <col min="25" max="25" width="12" customWidth="1"/>
    <col min="26" max="26" width="20" customWidth="1"/>
    <col min="27" max="27" width="16" customWidth="1"/>
    <col min="28" max="28" width="20" customWidth="1"/>
    <col min="29" max="29" width="8" customWidth="1"/>
    <col min="30" max="30" width="20" customWidth="1"/>
    <col min="31" max="32" width="8" customWidth="1"/>
  </cols>
  <sheetData>
    <row r="1" ht="180" customHeight="1" spans="1:1">
      <c r="A1" s="3" t="s">
        <v>0</v>
      </c>
    </row>
    <row r="2" ht="15.75" spans="1:32">
      <c r="A2" s="4" t="s">
        <v>1</v>
      </c>
      <c r="B2" s="4" t="s">
        <v>2</v>
      </c>
      <c r="C2" s="4" t="s">
        <v>3</v>
      </c>
      <c r="D2" s="4" t="s">
        <v>4</v>
      </c>
      <c r="E2" s="5" t="s">
        <v>5</v>
      </c>
      <c r="F2" s="4" t="s">
        <v>6</v>
      </c>
      <c r="G2" s="4" t="s">
        <v>7</v>
      </c>
      <c r="H2" s="4" t="s">
        <v>8</v>
      </c>
      <c r="I2" s="4" t="s">
        <v>9</v>
      </c>
      <c r="J2" s="4" t="s">
        <v>10</v>
      </c>
      <c r="K2" s="4" t="s">
        <v>11</v>
      </c>
      <c r="L2" s="4" t="s">
        <v>12</v>
      </c>
      <c r="M2" s="4" t="s">
        <v>13</v>
      </c>
      <c r="N2" s="4" t="s">
        <v>14</v>
      </c>
      <c r="O2" s="4" t="s">
        <v>14</v>
      </c>
      <c r="P2" s="4" t="s">
        <v>15</v>
      </c>
      <c r="Q2" s="4" t="s">
        <v>16</v>
      </c>
      <c r="R2" s="4" t="s">
        <v>17</v>
      </c>
      <c r="S2" s="4" t="s">
        <v>18</v>
      </c>
      <c r="T2" s="4" t="s">
        <v>19</v>
      </c>
      <c r="U2" s="4" t="s">
        <v>19</v>
      </c>
      <c r="V2" s="4" t="s">
        <v>20</v>
      </c>
      <c r="W2" s="4" t="s">
        <v>20</v>
      </c>
      <c r="X2" s="4" t="s">
        <v>20</v>
      </c>
      <c r="Y2" s="4" t="s">
        <v>20</v>
      </c>
      <c r="Z2" s="4" t="s">
        <v>21</v>
      </c>
      <c r="AA2" s="4" t="s">
        <v>22</v>
      </c>
      <c r="AB2" s="4" t="s">
        <v>23</v>
      </c>
      <c r="AC2" s="4" t="s">
        <v>23</v>
      </c>
      <c r="AD2" s="4" t="s">
        <v>23</v>
      </c>
      <c r="AE2" s="4" t="s">
        <v>24</v>
      </c>
      <c r="AF2" s="4" t="s">
        <v>25</v>
      </c>
    </row>
    <row r="3" ht="15" spans="1:32">
      <c r="A3" s="4" t="s">
        <v>1</v>
      </c>
      <c r="B3" s="4" t="s">
        <v>2</v>
      </c>
      <c r="C3" s="4" t="s">
        <v>3</v>
      </c>
      <c r="D3" s="4" t="s">
        <v>4</v>
      </c>
      <c r="E3" s="6"/>
      <c r="F3" s="4" t="s">
        <v>6</v>
      </c>
      <c r="G3" s="4" t="s">
        <v>7</v>
      </c>
      <c r="H3" s="4" t="s">
        <v>8</v>
      </c>
      <c r="I3" s="4" t="s">
        <v>9</v>
      </c>
      <c r="J3" s="4" t="s">
        <v>10</v>
      </c>
      <c r="K3" s="4" t="s">
        <v>11</v>
      </c>
      <c r="L3" s="4" t="s">
        <v>12</v>
      </c>
      <c r="M3" s="4" t="s">
        <v>13</v>
      </c>
      <c r="N3" s="4" t="s">
        <v>26</v>
      </c>
      <c r="O3" s="4" t="s">
        <v>27</v>
      </c>
      <c r="P3" s="4" t="s">
        <v>15</v>
      </c>
      <c r="Q3" s="4" t="s">
        <v>16</v>
      </c>
      <c r="R3" s="4" t="s">
        <v>17</v>
      </c>
      <c r="S3" s="4" t="s">
        <v>18</v>
      </c>
      <c r="T3" s="4" t="s">
        <v>28</v>
      </c>
      <c r="U3" s="4" t="s">
        <v>29</v>
      </c>
      <c r="V3" s="4" t="s">
        <v>30</v>
      </c>
      <c r="W3" s="4" t="s">
        <v>30</v>
      </c>
      <c r="X3" s="4" t="s">
        <v>31</v>
      </c>
      <c r="Y3" s="4" t="s">
        <v>31</v>
      </c>
      <c r="Z3" s="4" t="s">
        <v>21</v>
      </c>
      <c r="AA3" s="4" t="s">
        <v>22</v>
      </c>
      <c r="AB3" s="4" t="s">
        <v>32</v>
      </c>
      <c r="AC3" s="4" t="s">
        <v>33</v>
      </c>
      <c r="AD3" s="4" t="s">
        <v>34</v>
      </c>
      <c r="AE3" s="4" t="s">
        <v>24</v>
      </c>
      <c r="AF3" s="4" t="s">
        <v>25</v>
      </c>
    </row>
    <row r="4" ht="30" spans="1:32">
      <c r="A4" s="5" t="s">
        <v>1</v>
      </c>
      <c r="B4" s="5" t="s">
        <v>2</v>
      </c>
      <c r="C4" s="5" t="s">
        <v>3</v>
      </c>
      <c r="D4" s="5" t="s">
        <v>4</v>
      </c>
      <c r="E4" s="6"/>
      <c r="F4" s="5" t="s">
        <v>6</v>
      </c>
      <c r="G4" s="5" t="s">
        <v>7</v>
      </c>
      <c r="H4" s="5" t="s">
        <v>8</v>
      </c>
      <c r="I4" s="5" t="s">
        <v>9</v>
      </c>
      <c r="J4" s="5" t="s">
        <v>10</v>
      </c>
      <c r="K4" s="5" t="s">
        <v>11</v>
      </c>
      <c r="L4" s="5" t="s">
        <v>12</v>
      </c>
      <c r="M4" s="5" t="s">
        <v>13</v>
      </c>
      <c r="N4" s="5" t="s">
        <v>26</v>
      </c>
      <c r="O4" s="5" t="s">
        <v>27</v>
      </c>
      <c r="P4" s="5" t="s">
        <v>15</v>
      </c>
      <c r="Q4" s="5" t="s">
        <v>16</v>
      </c>
      <c r="R4" s="5" t="s">
        <v>17</v>
      </c>
      <c r="S4" s="5" t="s">
        <v>18</v>
      </c>
      <c r="T4" s="5" t="s">
        <v>28</v>
      </c>
      <c r="U4" s="5" t="s">
        <v>29</v>
      </c>
      <c r="V4" s="5" t="s">
        <v>35</v>
      </c>
      <c r="W4" s="5" t="s">
        <v>36</v>
      </c>
      <c r="X4" s="5" t="s">
        <v>35</v>
      </c>
      <c r="Y4" s="5" t="s">
        <v>37</v>
      </c>
      <c r="Z4" s="5" t="s">
        <v>21</v>
      </c>
      <c r="AA4" s="5" t="s">
        <v>22</v>
      </c>
      <c r="AB4" s="5" t="s">
        <v>32</v>
      </c>
      <c r="AC4" s="5" t="s">
        <v>33</v>
      </c>
      <c r="AD4" s="5" t="s">
        <v>34</v>
      </c>
      <c r="AE4" s="5" t="s">
        <v>24</v>
      </c>
      <c r="AF4" s="5" t="s">
        <v>25</v>
      </c>
    </row>
    <row r="5" ht="16.5" spans="1:32">
      <c r="A5" s="7" t="s">
        <v>38</v>
      </c>
      <c r="B5" s="8" t="str">
        <f>VLOOKUP(A5,学号下拉数据!A:F,2,0)</f>
        <v>夏禹</v>
      </c>
      <c r="C5" s="8" t="str">
        <f>VLOOKUP(A5,学号下拉数据!A:F,4,0)</f>
        <v>电气自动化技术</v>
      </c>
      <c r="D5" s="8" t="str">
        <f>VLOOKUP(A5,学号下拉数据!A:F,5,0)</f>
        <v>460306</v>
      </c>
      <c r="E5" s="8" t="s">
        <v>39</v>
      </c>
      <c r="F5" s="8" t="str">
        <f>VLOOKUP(A5,学号下拉数据!A:F,3,0)</f>
        <v>19电气</v>
      </c>
      <c r="G5" s="8" t="str">
        <f>VLOOKUP(A5,学号下拉数据!A:F,6,0)</f>
        <v>三年</v>
      </c>
      <c r="H5" s="9" t="s">
        <v>40</v>
      </c>
      <c r="I5" s="8" t="str">
        <f>VLOOKUP(A5,[1]Sheet0!$C:$J,8,0)</f>
        <v>电气工程师</v>
      </c>
      <c r="J5" s="8"/>
      <c r="K5" s="8"/>
      <c r="L5" s="8"/>
      <c r="M5" s="8"/>
      <c r="N5" s="8"/>
      <c r="O5" s="8"/>
      <c r="P5" s="8" t="s">
        <v>41</v>
      </c>
      <c r="Q5" s="8"/>
      <c r="R5" s="8"/>
      <c r="S5" s="8" t="str">
        <f>VLOOKUP(A5,[1]Sheet0!$C:$I,7,0)</f>
        <v>顺益惟劳务有限公司</v>
      </c>
      <c r="T5" s="8" t="str">
        <f>VLOOKUP(A5,[1]Sheet0!$C:$M,11,0)</f>
        <v>四川省</v>
      </c>
      <c r="U5" s="8" t="str">
        <f>VLOOKUP(A5,[1]Sheet0!$C:$N,12,0)</f>
        <v>成都市</v>
      </c>
      <c r="V5" s="8"/>
      <c r="W5" s="8"/>
      <c r="X5" s="8" t="str">
        <f>VLOOKUP(A5,[1]Sheet0!$C:$L,10,0)</f>
        <v>15729751322</v>
      </c>
      <c r="Y5" s="8" t="str">
        <f>VLOOKUP(A5,[1]Sheet0!$C:$L,9,0)</f>
        <v>夏丹</v>
      </c>
      <c r="Z5" s="8"/>
      <c r="AA5" s="20" t="s">
        <v>42</v>
      </c>
      <c r="AB5" s="8" t="s">
        <v>43</v>
      </c>
      <c r="AC5" s="8"/>
      <c r="AD5" s="8" t="s">
        <v>44</v>
      </c>
      <c r="AE5" s="8"/>
      <c r="AF5" s="8"/>
    </row>
    <row r="6" ht="16.5" spans="1:32">
      <c r="A6" s="7" t="s">
        <v>45</v>
      </c>
      <c r="B6" s="8" t="str">
        <f>VLOOKUP(A6,学号下拉数据!A:F,2,0)</f>
        <v>顾国辉</v>
      </c>
      <c r="C6" s="8" t="str">
        <f>VLOOKUP(A6,学号下拉数据!A:F,4,0)</f>
        <v>电气自动化技术</v>
      </c>
      <c r="D6" s="8" t="str">
        <f>VLOOKUP(A6,学号下拉数据!A:F,5,0)</f>
        <v>460306</v>
      </c>
      <c r="E6" s="8" t="s">
        <v>39</v>
      </c>
      <c r="F6" s="8" t="str">
        <f>VLOOKUP(A6,学号下拉数据!A:F,3,0)</f>
        <v>19电气</v>
      </c>
      <c r="G6" s="8" t="str">
        <f>VLOOKUP(A6,学号下拉数据!A:F,6,0)</f>
        <v>三年</v>
      </c>
      <c r="H6" s="9" t="s">
        <v>40</v>
      </c>
      <c r="I6" s="8" t="str">
        <f>VLOOKUP(A6,[1]Sheet0!$C:$J,8,0)</f>
        <v>储备技术岗</v>
      </c>
      <c r="J6" s="8"/>
      <c r="K6" s="8"/>
      <c r="L6" s="8"/>
      <c r="M6" s="8"/>
      <c r="N6" s="8"/>
      <c r="O6" s="8"/>
      <c r="P6" s="8" t="s">
        <v>41</v>
      </c>
      <c r="Q6" s="8"/>
      <c r="R6" s="8"/>
      <c r="S6" s="8" t="str">
        <f>VLOOKUP(A6,[1]Sheet0!$C:$I,7,0)</f>
        <v>无锡华润华晶微电子有限公司</v>
      </c>
      <c r="T6" s="8" t="str">
        <f>VLOOKUP(A6,[1]Sheet0!$C:$M,11,0)</f>
        <v>江苏省</v>
      </c>
      <c r="U6" s="8" t="str">
        <f>VLOOKUP(A6,[1]Sheet0!$C:$N,12,0)</f>
        <v>无锡市</v>
      </c>
      <c r="V6" s="8"/>
      <c r="W6" s="8"/>
      <c r="X6" s="8" t="str">
        <f>VLOOKUP(A6,[1]Sheet0!$C:$L,10,0)</f>
        <v>13961781520</v>
      </c>
      <c r="Y6" s="8" t="str">
        <f>VLOOKUP(A6,[1]Sheet0!$C:$L,9,0)</f>
        <v>章琳</v>
      </c>
      <c r="Z6" s="8"/>
      <c r="AA6" s="20" t="s">
        <v>42</v>
      </c>
      <c r="AB6" s="8" t="s">
        <v>43</v>
      </c>
      <c r="AC6" s="8"/>
      <c r="AD6" s="8" t="s">
        <v>44</v>
      </c>
      <c r="AE6" s="8"/>
      <c r="AF6" s="8"/>
    </row>
    <row r="7" ht="16.5" spans="1:32">
      <c r="A7" s="7" t="s">
        <v>46</v>
      </c>
      <c r="B7" s="8" t="str">
        <f>VLOOKUP(A7,学号下拉数据!A:F,2,0)</f>
        <v>刘洪兵</v>
      </c>
      <c r="C7" s="8" t="str">
        <f>VLOOKUP(A7,学号下拉数据!A:F,4,0)</f>
        <v>电气自动化技术</v>
      </c>
      <c r="D7" s="8" t="str">
        <f>VLOOKUP(A7,学号下拉数据!A:F,5,0)</f>
        <v>460306</v>
      </c>
      <c r="E7" s="8" t="s">
        <v>39</v>
      </c>
      <c r="F7" s="8" t="str">
        <f>VLOOKUP(A7,学号下拉数据!A:F,3,0)</f>
        <v>19电气</v>
      </c>
      <c r="G7" s="8" t="str">
        <f>VLOOKUP(A7,学号下拉数据!A:F,6,0)</f>
        <v>三年</v>
      </c>
      <c r="H7" s="9" t="s">
        <v>40</v>
      </c>
      <c r="I7" s="8" t="str">
        <f>VLOOKUP(A7,[1]Sheet0!$C:$J,8,0)</f>
        <v>生产和运输设备操作人员</v>
      </c>
      <c r="J7" s="8"/>
      <c r="K7" s="8"/>
      <c r="L7" s="8"/>
      <c r="M7" s="8"/>
      <c r="N7" s="8"/>
      <c r="O7" s="8"/>
      <c r="P7" s="8" t="s">
        <v>41</v>
      </c>
      <c r="Q7" s="8"/>
      <c r="R7" s="8"/>
      <c r="S7" s="8" t="str">
        <f>VLOOKUP(A7,[1]Sheet0!$C:$I,7,0)</f>
        <v>四川锦洲服饰有限公司</v>
      </c>
      <c r="T7" s="8" t="str">
        <f>VLOOKUP(A7,[1]Sheet0!$C:$M,11,0)</f>
        <v>四川省</v>
      </c>
      <c r="U7" s="8" t="str">
        <f>VLOOKUP(A7,[1]Sheet0!$C:$N,12,0)</f>
        <v>成都市</v>
      </c>
      <c r="V7" s="8"/>
      <c r="W7" s="8"/>
      <c r="X7" s="8" t="str">
        <f>VLOOKUP(A7,[1]Sheet0!$C:$L,10,0)</f>
        <v>15982525205</v>
      </c>
      <c r="Y7" s="8" t="str">
        <f>VLOOKUP(A7,[1]Sheet0!$C:$L,9,0)</f>
        <v>杜胜</v>
      </c>
      <c r="Z7" s="8"/>
      <c r="AA7" s="20" t="s">
        <v>42</v>
      </c>
      <c r="AB7" s="8" t="s">
        <v>43</v>
      </c>
      <c r="AC7" s="8"/>
      <c r="AD7" s="8" t="s">
        <v>44</v>
      </c>
      <c r="AE7" s="8"/>
      <c r="AF7" s="8"/>
    </row>
    <row r="8" ht="16.5" spans="1:32">
      <c r="A8" s="7" t="s">
        <v>47</v>
      </c>
      <c r="B8" s="8" t="str">
        <f>VLOOKUP(A8,学号下拉数据!A:F,2,0)</f>
        <v>熊圣</v>
      </c>
      <c r="C8" s="8" t="str">
        <f>VLOOKUP(A8,学号下拉数据!A:F,4,0)</f>
        <v>电气自动化技术</v>
      </c>
      <c r="D8" s="8" t="str">
        <f>VLOOKUP(A8,学号下拉数据!A:F,5,0)</f>
        <v>460306</v>
      </c>
      <c r="E8" s="8" t="s">
        <v>39</v>
      </c>
      <c r="F8" s="8" t="str">
        <f>VLOOKUP(A8,学号下拉数据!A:F,3,0)</f>
        <v>19电气</v>
      </c>
      <c r="G8" s="8" t="str">
        <f>VLOOKUP(A8,学号下拉数据!A:F,6,0)</f>
        <v>三年</v>
      </c>
      <c r="H8" s="9" t="s">
        <v>40</v>
      </c>
      <c r="I8" s="8" t="str">
        <f>VLOOKUP(A8,[1]Sheet0!$C:$J,8,0)</f>
        <v>生产和运输设备操作人员</v>
      </c>
      <c r="J8" s="8"/>
      <c r="K8" s="8"/>
      <c r="L8" s="8"/>
      <c r="M8" s="8"/>
      <c r="N8" s="8"/>
      <c r="O8" s="8"/>
      <c r="P8" s="8" t="s">
        <v>41</v>
      </c>
      <c r="Q8" s="8"/>
      <c r="R8" s="8"/>
      <c r="S8" s="8" t="str">
        <f>VLOOKUP(A8,[1]Sheet0!$C:$I,7,0)</f>
        <v>四川锦洲服饰有限公司</v>
      </c>
      <c r="T8" s="8" t="str">
        <f>VLOOKUP(A8,[1]Sheet0!$C:$M,11,0)</f>
        <v>四川省</v>
      </c>
      <c r="U8" s="8" t="str">
        <f>VLOOKUP(A8,[1]Sheet0!$C:$N,12,0)</f>
        <v>成都市</v>
      </c>
      <c r="V8" s="8"/>
      <c r="W8" s="8"/>
      <c r="X8" s="8" t="str">
        <f>VLOOKUP(A8,[1]Sheet0!$C:$L,10,0)</f>
        <v>15982525205</v>
      </c>
      <c r="Y8" s="8" t="str">
        <f>VLOOKUP(A8,[1]Sheet0!$C:$L,9,0)</f>
        <v>杜胜</v>
      </c>
      <c r="Z8" s="8"/>
      <c r="AA8" s="20" t="s">
        <v>42</v>
      </c>
      <c r="AB8" s="8" t="s">
        <v>43</v>
      </c>
      <c r="AC8" s="8"/>
      <c r="AD8" s="8" t="s">
        <v>44</v>
      </c>
      <c r="AE8" s="8"/>
      <c r="AF8" s="8"/>
    </row>
    <row r="9" ht="16.5" spans="1:32">
      <c r="A9" s="7" t="s">
        <v>48</v>
      </c>
      <c r="B9" s="8" t="str">
        <f>VLOOKUP(A9,学号下拉数据!A:F,2,0)</f>
        <v>李浩</v>
      </c>
      <c r="C9" s="8" t="str">
        <f>VLOOKUP(A9,学号下拉数据!A:F,4,0)</f>
        <v>电气自动化技术</v>
      </c>
      <c r="D9" s="8" t="str">
        <f>VLOOKUP(A9,学号下拉数据!A:F,5,0)</f>
        <v>460306</v>
      </c>
      <c r="E9" s="8" t="s">
        <v>39</v>
      </c>
      <c r="F9" s="8" t="str">
        <f>VLOOKUP(A9,学号下拉数据!A:F,3,0)</f>
        <v>19电气</v>
      </c>
      <c r="G9" s="8" t="str">
        <f>VLOOKUP(A9,学号下拉数据!A:F,6,0)</f>
        <v>三年</v>
      </c>
      <c r="H9" s="9" t="s">
        <v>40</v>
      </c>
      <c r="I9" s="8" t="str">
        <f>VLOOKUP(A9,[1]Sheet0!$C:$J,8,0)</f>
        <v>动力运维岗</v>
      </c>
      <c r="J9" s="8"/>
      <c r="K9" s="8"/>
      <c r="L9" s="8"/>
      <c r="M9" s="8"/>
      <c r="N9" s="8"/>
      <c r="O9" s="8"/>
      <c r="P9" s="8" t="s">
        <v>41</v>
      </c>
      <c r="Q9" s="8"/>
      <c r="R9" s="8"/>
      <c r="S9" s="8" t="str">
        <f>VLOOKUP(A9,[1]Sheet0!$C:$I,7,0)</f>
        <v>成都京东方光电科技有限公司</v>
      </c>
      <c r="T9" s="8" t="str">
        <f>VLOOKUP(A9,[1]Sheet0!$C:$M,11,0)</f>
        <v>四川省</v>
      </c>
      <c r="U9" s="8" t="str">
        <f>VLOOKUP(A9,[1]Sheet0!$C:$N,12,0)</f>
        <v>成都市</v>
      </c>
      <c r="V9" s="8"/>
      <c r="W9" s="8"/>
      <c r="X9" s="8" t="str">
        <f>VLOOKUP(A9,[1]Sheet0!$C:$L,10,0)</f>
        <v>18782719753</v>
      </c>
      <c r="Y9" s="8" t="str">
        <f>VLOOKUP(A9,[1]Sheet0!$C:$L,9,0)</f>
        <v>李浩</v>
      </c>
      <c r="Z9" s="8"/>
      <c r="AA9" s="20" t="s">
        <v>42</v>
      </c>
      <c r="AB9" s="8" t="s">
        <v>43</v>
      </c>
      <c r="AC9" s="8"/>
      <c r="AD9" s="8" t="s">
        <v>44</v>
      </c>
      <c r="AE9" s="8"/>
      <c r="AF9" s="8"/>
    </row>
    <row r="10" ht="16.5" spans="1:32">
      <c r="A10" s="7" t="s">
        <v>49</v>
      </c>
      <c r="B10" s="8" t="str">
        <f>VLOOKUP(A10,学号下拉数据!A:F,2,0)</f>
        <v>刘丝雨</v>
      </c>
      <c r="C10" s="8" t="str">
        <f>VLOOKUP(A10,学号下拉数据!A:F,4,0)</f>
        <v>电气自动化技术</v>
      </c>
      <c r="D10" s="8" t="str">
        <f>VLOOKUP(A10,学号下拉数据!A:F,5,0)</f>
        <v>460306</v>
      </c>
      <c r="E10" s="8" t="s">
        <v>39</v>
      </c>
      <c r="F10" s="8" t="str">
        <f>VLOOKUP(A10,学号下拉数据!A:F,3,0)</f>
        <v>19电气</v>
      </c>
      <c r="G10" s="8" t="str">
        <f>VLOOKUP(A10,学号下拉数据!A:F,6,0)</f>
        <v>三年</v>
      </c>
      <c r="H10" s="9" t="s">
        <v>40</v>
      </c>
      <c r="I10" s="8" t="str">
        <f>VLOOKUP(A10,[1]Sheet0!$C:$J,8,0)</f>
        <v>技术工人岗</v>
      </c>
      <c r="J10" s="8"/>
      <c r="K10" s="8"/>
      <c r="L10" s="8"/>
      <c r="M10" s="8"/>
      <c r="N10" s="8"/>
      <c r="O10" s="8"/>
      <c r="P10" s="8" t="s">
        <v>41</v>
      </c>
      <c r="Q10" s="8"/>
      <c r="R10" s="8"/>
      <c r="S10" s="8" t="str">
        <f>VLOOKUP(A10,[1]Sheet0!$C:$I,7,0)</f>
        <v>京东方科技集团股份有限公司</v>
      </c>
      <c r="T10" s="8" t="str">
        <f>VLOOKUP(A10,[1]Sheet0!$C:$M,11,0)</f>
        <v>四川省</v>
      </c>
      <c r="U10" s="8" t="str">
        <f>VLOOKUP(A10,[1]Sheet0!$C:$N,12,0)</f>
        <v>成都市</v>
      </c>
      <c r="V10" s="8"/>
      <c r="W10" s="8"/>
      <c r="X10" s="8" t="str">
        <f>VLOOKUP(A10,[1]Sheet0!$C:$L,10,0)</f>
        <v>15520459284</v>
      </c>
      <c r="Y10" s="8" t="str">
        <f>VLOOKUP(A10,[1]Sheet0!$C:$L,9,0)</f>
        <v>刘丝雨</v>
      </c>
      <c r="Z10" s="8"/>
      <c r="AA10" s="20" t="s">
        <v>42</v>
      </c>
      <c r="AB10" s="8" t="s">
        <v>43</v>
      </c>
      <c r="AC10" s="8"/>
      <c r="AD10" s="8" t="s">
        <v>44</v>
      </c>
      <c r="AE10" s="8"/>
      <c r="AF10" s="8"/>
    </row>
    <row r="11" ht="16.5" spans="1:32">
      <c r="A11" s="7" t="s">
        <v>50</v>
      </c>
      <c r="B11" s="8" t="str">
        <f>VLOOKUP(A11,学号下拉数据!A:F,2,0)</f>
        <v>余飞</v>
      </c>
      <c r="C11" s="8" t="str">
        <f>VLOOKUP(A11,学号下拉数据!A:F,4,0)</f>
        <v>电气自动化技术</v>
      </c>
      <c r="D11" s="8" t="str">
        <f>VLOOKUP(A11,学号下拉数据!A:F,5,0)</f>
        <v>460306</v>
      </c>
      <c r="E11" s="8" t="s">
        <v>39</v>
      </c>
      <c r="F11" s="8" t="str">
        <f>VLOOKUP(A11,学号下拉数据!A:F,3,0)</f>
        <v>19电气</v>
      </c>
      <c r="G11" s="8" t="str">
        <f>VLOOKUP(A11,学号下拉数据!A:F,6,0)</f>
        <v>三年</v>
      </c>
      <c r="H11" s="9" t="s">
        <v>40</v>
      </c>
      <c r="I11" s="8" t="str">
        <f>VLOOKUP(A11,[1]Sheet0!$C:$J,8,0)</f>
        <v>技术员</v>
      </c>
      <c r="J11" s="8"/>
      <c r="K11" s="8"/>
      <c r="L11" s="8"/>
      <c r="M11" s="8"/>
      <c r="N11" s="8"/>
      <c r="O11" s="8"/>
      <c r="P11" s="8" t="s">
        <v>41</v>
      </c>
      <c r="Q11" s="8"/>
      <c r="R11" s="8"/>
      <c r="S11" s="8" t="str">
        <f>VLOOKUP(A11,[1]Sheet0!$C:$I,7,0)</f>
        <v>上海珺智电子有限公司</v>
      </c>
      <c r="T11" s="8" t="str">
        <f>VLOOKUP(A11,[1]Sheet0!$C:$M,11,0)</f>
        <v>上海市</v>
      </c>
      <c r="U11" s="8" t="str">
        <f>VLOOKUP(A11,[1]Sheet0!$C:$N,12,0)</f>
        <v>上海市</v>
      </c>
      <c r="V11" s="8"/>
      <c r="W11" s="8"/>
      <c r="X11" s="8" t="str">
        <f>VLOOKUP(A11,[1]Sheet0!$C:$L,10,0)</f>
        <v>18019469333</v>
      </c>
      <c r="Y11" s="8" t="str">
        <f>VLOOKUP(A11,[1]Sheet0!$C:$L,9,0)</f>
        <v>丁铖君</v>
      </c>
      <c r="Z11" s="8"/>
      <c r="AA11" s="20" t="s">
        <v>42</v>
      </c>
      <c r="AB11" s="8" t="s">
        <v>43</v>
      </c>
      <c r="AC11" s="8"/>
      <c r="AD11" s="8" t="s">
        <v>44</v>
      </c>
      <c r="AE11" s="8"/>
      <c r="AF11" s="8"/>
    </row>
    <row r="12" ht="16.5" spans="1:32">
      <c r="A12" s="7" t="s">
        <v>51</v>
      </c>
      <c r="B12" s="8" t="str">
        <f>VLOOKUP(A12,学号下拉数据!A:F,2,0)</f>
        <v>王潘</v>
      </c>
      <c r="C12" s="8" t="str">
        <f>VLOOKUP(A12,学号下拉数据!A:F,4,0)</f>
        <v>电气自动化技术</v>
      </c>
      <c r="D12" s="8" t="str">
        <f>VLOOKUP(A12,学号下拉数据!A:F,5,0)</f>
        <v>460306</v>
      </c>
      <c r="E12" s="8" t="s">
        <v>39</v>
      </c>
      <c r="F12" s="8" t="str">
        <f>VLOOKUP(A12,学号下拉数据!A:F,3,0)</f>
        <v>19电气</v>
      </c>
      <c r="G12" s="8" t="str">
        <f>VLOOKUP(A12,学号下拉数据!A:F,6,0)</f>
        <v>三年</v>
      </c>
      <c r="H12" s="9" t="s">
        <v>40</v>
      </c>
      <c r="I12" s="8" t="str">
        <f>VLOOKUP(A12,[1]Sheet0!$C:$J,8,0)</f>
        <v>测试实习生</v>
      </c>
      <c r="J12" s="8"/>
      <c r="K12" s="8"/>
      <c r="L12" s="8"/>
      <c r="M12" s="8"/>
      <c r="N12" s="8"/>
      <c r="O12" s="8"/>
      <c r="P12" s="8" t="s">
        <v>41</v>
      </c>
      <c r="Q12" s="8"/>
      <c r="R12" s="8"/>
      <c r="S12" s="8" t="str">
        <f>VLOOKUP(A12,[1]Sheet0!$C:$I,7,0)</f>
        <v>上海珺智电子有限公司</v>
      </c>
      <c r="T12" s="8" t="str">
        <f>VLOOKUP(A12,[1]Sheet0!$C:$M,11,0)</f>
        <v>上海市</v>
      </c>
      <c r="U12" s="8" t="str">
        <f>VLOOKUP(A12,[1]Sheet0!$C:$N,12,0)</f>
        <v>上海市</v>
      </c>
      <c r="V12" s="8"/>
      <c r="W12" s="8"/>
      <c r="X12" s="8" t="str">
        <f>VLOOKUP(A12,[1]Sheet0!$C:$L,10,0)</f>
        <v>18019469333</v>
      </c>
      <c r="Y12" s="8" t="str">
        <f>VLOOKUP(A12,[1]Sheet0!$C:$L,9,0)</f>
        <v>丁铖君</v>
      </c>
      <c r="Z12" s="8"/>
      <c r="AA12" s="20" t="s">
        <v>42</v>
      </c>
      <c r="AB12" s="8" t="s">
        <v>43</v>
      </c>
      <c r="AC12" s="8"/>
      <c r="AD12" s="8" t="s">
        <v>44</v>
      </c>
      <c r="AE12" s="8"/>
      <c r="AF12" s="8"/>
    </row>
    <row r="13" ht="16.5" spans="1:32">
      <c r="A13" s="7" t="s">
        <v>52</v>
      </c>
      <c r="B13" s="8" t="str">
        <f>VLOOKUP(A13,学号下拉数据!A:F,2,0)</f>
        <v>丁千禧</v>
      </c>
      <c r="C13" s="8" t="str">
        <f>VLOOKUP(A13,学号下拉数据!A:F,4,0)</f>
        <v>电气自动化技术</v>
      </c>
      <c r="D13" s="8" t="str">
        <f>VLOOKUP(A13,学号下拉数据!A:F,5,0)</f>
        <v>460306</v>
      </c>
      <c r="E13" s="8" t="s">
        <v>39</v>
      </c>
      <c r="F13" s="8" t="str">
        <f>VLOOKUP(A13,学号下拉数据!A:F,3,0)</f>
        <v>19电气</v>
      </c>
      <c r="G13" s="8" t="str">
        <f>VLOOKUP(A13,学号下拉数据!A:F,6,0)</f>
        <v>三年</v>
      </c>
      <c r="H13" s="9" t="s">
        <v>40</v>
      </c>
      <c r="I13" s="8" t="str">
        <f>VLOOKUP(A13,[1]Sheet0!$C:$J,8,0)</f>
        <v>运营岗</v>
      </c>
      <c r="J13" s="8"/>
      <c r="K13" s="8"/>
      <c r="L13" s="8"/>
      <c r="M13" s="8"/>
      <c r="N13" s="8"/>
      <c r="O13" s="8"/>
      <c r="P13" s="8" t="s">
        <v>41</v>
      </c>
      <c r="Q13" s="8"/>
      <c r="R13" s="8"/>
      <c r="S13" s="8" t="str">
        <f>VLOOKUP(A13,[1]Sheet0!$C:$I,7,0)</f>
        <v>京东方科技集团有限公司</v>
      </c>
      <c r="T13" s="8" t="str">
        <f>VLOOKUP(A13,[1]Sheet0!$C:$M,11,0)</f>
        <v>四川省</v>
      </c>
      <c r="U13" s="8" t="str">
        <f>VLOOKUP(A13,[1]Sheet0!$C:$N,12,0)</f>
        <v>成都市</v>
      </c>
      <c r="V13" s="8"/>
      <c r="W13" s="8"/>
      <c r="X13" s="8" t="str">
        <f>VLOOKUP(A13,[1]Sheet0!$C:$L,10,0)</f>
        <v>13629075103</v>
      </c>
      <c r="Y13" s="8" t="str">
        <f>VLOOKUP(A13,[1]Sheet0!$C:$L,9,0)</f>
        <v>丁千禧</v>
      </c>
      <c r="Z13" s="8"/>
      <c r="AA13" s="20" t="s">
        <v>42</v>
      </c>
      <c r="AB13" s="8" t="s">
        <v>43</v>
      </c>
      <c r="AC13" s="8"/>
      <c r="AD13" s="8" t="s">
        <v>44</v>
      </c>
      <c r="AE13" s="8"/>
      <c r="AF13" s="8"/>
    </row>
    <row r="14" ht="16.5" spans="1:32">
      <c r="A14" s="7" t="s">
        <v>53</v>
      </c>
      <c r="B14" s="8" t="str">
        <f>VLOOKUP(A14,学号下拉数据!A:F,2,0)</f>
        <v>吴源源</v>
      </c>
      <c r="C14" s="8" t="str">
        <f>VLOOKUP(A14,学号下拉数据!A:F,4,0)</f>
        <v>电气自动化技术</v>
      </c>
      <c r="D14" s="8" t="str">
        <f>VLOOKUP(A14,学号下拉数据!A:F,5,0)</f>
        <v>460306</v>
      </c>
      <c r="E14" s="8" t="s">
        <v>39</v>
      </c>
      <c r="F14" s="8" t="str">
        <f>VLOOKUP(A14,学号下拉数据!A:F,3,0)</f>
        <v>19电气</v>
      </c>
      <c r="G14" s="8" t="str">
        <f>VLOOKUP(A14,学号下拉数据!A:F,6,0)</f>
        <v>三年</v>
      </c>
      <c r="H14" s="9" t="s">
        <v>40</v>
      </c>
      <c r="I14" s="8" t="str">
        <f>VLOOKUP(A14,[1]Sheet0!$C:$J,8,0)</f>
        <v>电梯维保</v>
      </c>
      <c r="J14" s="8"/>
      <c r="K14" s="8"/>
      <c r="L14" s="8"/>
      <c r="M14" s="8"/>
      <c r="N14" s="8"/>
      <c r="O14" s="8"/>
      <c r="P14" s="8" t="s">
        <v>41</v>
      </c>
      <c r="Q14" s="8"/>
      <c r="R14" s="8"/>
      <c r="S14" s="8" t="str">
        <f>VLOOKUP(A14,[1]Sheet0!$C:$I,7,0)</f>
        <v>四川瀛洲电梯有限公司</v>
      </c>
      <c r="T14" s="8" t="str">
        <f>VLOOKUP(A14,[1]Sheet0!$C:$M,11,0)</f>
        <v>四川省</v>
      </c>
      <c r="U14" s="8" t="str">
        <f>VLOOKUP(A14,[1]Sheet0!$C:$N,12,0)</f>
        <v>成都市</v>
      </c>
      <c r="V14" s="8"/>
      <c r="W14" s="8"/>
      <c r="X14" s="8" t="str">
        <f>VLOOKUP(A14,[1]Sheet0!$C:$L,10,0)</f>
        <v>18382337694</v>
      </c>
      <c r="Y14" s="8" t="str">
        <f>VLOOKUP(A14,[1]Sheet0!$C:$L,9,0)</f>
        <v>陈洪</v>
      </c>
      <c r="Z14" s="8"/>
      <c r="AA14" s="20" t="s">
        <v>42</v>
      </c>
      <c r="AB14" s="8" t="s">
        <v>43</v>
      </c>
      <c r="AC14" s="8"/>
      <c r="AD14" s="8" t="s">
        <v>44</v>
      </c>
      <c r="AE14" s="8"/>
      <c r="AF14" s="8"/>
    </row>
    <row r="15" ht="16.5" spans="1:32">
      <c r="A15" s="7" t="s">
        <v>54</v>
      </c>
      <c r="B15" s="8" t="str">
        <f>VLOOKUP(A15,学号下拉数据!A:F,2,0)</f>
        <v>王娟</v>
      </c>
      <c r="C15" s="8" t="str">
        <f>VLOOKUP(A15,学号下拉数据!A:F,4,0)</f>
        <v>电气自动化技术</v>
      </c>
      <c r="D15" s="8" t="str">
        <f>VLOOKUP(A15,学号下拉数据!A:F,5,0)</f>
        <v>460306</v>
      </c>
      <c r="E15" s="8" t="s">
        <v>39</v>
      </c>
      <c r="F15" s="8" t="str">
        <f>VLOOKUP(A15,学号下拉数据!A:F,3,0)</f>
        <v>19电气</v>
      </c>
      <c r="G15" s="8" t="str">
        <f>VLOOKUP(A15,学号下拉数据!A:F,6,0)</f>
        <v>三年</v>
      </c>
      <c r="H15" s="9" t="s">
        <v>40</v>
      </c>
      <c r="I15" s="8" t="str">
        <f>VLOOKUP(A15,[1]Sheet0!$C:$J,8,0)</f>
        <v>电气自动化</v>
      </c>
      <c r="J15" s="8"/>
      <c r="K15" s="8"/>
      <c r="L15" s="8"/>
      <c r="M15" s="8"/>
      <c r="N15" s="8"/>
      <c r="O15" s="8"/>
      <c r="P15" s="8" t="s">
        <v>41</v>
      </c>
      <c r="Q15" s="8"/>
      <c r="R15" s="8"/>
      <c r="S15" s="8" t="str">
        <f>VLOOKUP(A15,[1]Sheet0!$C:$I,7,0)</f>
        <v>西南水泥有限公司</v>
      </c>
      <c r="T15" s="8" t="str">
        <f>VLOOKUP(A15,[1]Sheet0!$C:$M,11,0)</f>
        <v>四川省</v>
      </c>
      <c r="U15" s="8" t="str">
        <f>VLOOKUP(A15,[1]Sheet0!$C:$N,12,0)</f>
        <v>广元市</v>
      </c>
      <c r="V15" s="8"/>
      <c r="W15" s="8"/>
      <c r="X15" s="8" t="str">
        <f>VLOOKUP(A15,[1]Sheet0!$C:$L,10,0)</f>
        <v>15643187612</v>
      </c>
      <c r="Y15" s="8" t="str">
        <f>VLOOKUP(A15,[1]Sheet0!$C:$L,9,0)</f>
        <v>刘妍然</v>
      </c>
      <c r="Z15" s="8"/>
      <c r="AA15" s="20" t="s">
        <v>42</v>
      </c>
      <c r="AB15" s="8" t="s">
        <v>43</v>
      </c>
      <c r="AC15" s="8"/>
      <c r="AD15" s="8" t="s">
        <v>44</v>
      </c>
      <c r="AE15" s="8"/>
      <c r="AF15" s="8"/>
    </row>
    <row r="16" ht="16.5" spans="1:32">
      <c r="A16" s="7" t="s">
        <v>55</v>
      </c>
      <c r="B16" s="8" t="str">
        <f>VLOOKUP(A16,学号下拉数据!A:F,2,0)</f>
        <v>袁滢萍</v>
      </c>
      <c r="C16" s="8" t="str">
        <f>VLOOKUP(A16,学号下拉数据!A:F,4,0)</f>
        <v>电气自动化技术</v>
      </c>
      <c r="D16" s="8" t="str">
        <f>VLOOKUP(A16,学号下拉数据!A:F,5,0)</f>
        <v>460306</v>
      </c>
      <c r="E16" s="8" t="s">
        <v>39</v>
      </c>
      <c r="F16" s="8" t="str">
        <f>VLOOKUP(A16,学号下拉数据!A:F,3,0)</f>
        <v>19电气</v>
      </c>
      <c r="G16" s="8" t="str">
        <f>VLOOKUP(A16,学号下拉数据!A:F,6,0)</f>
        <v>三年</v>
      </c>
      <c r="H16" s="9" t="s">
        <v>40</v>
      </c>
      <c r="I16" s="8" t="str">
        <f>VLOOKUP(A16,[1]Sheet0!$C:$J,8,0)</f>
        <v>技术员</v>
      </c>
      <c r="J16" s="8"/>
      <c r="K16" s="8"/>
      <c r="L16" s="8"/>
      <c r="M16" s="8"/>
      <c r="N16" s="8"/>
      <c r="O16" s="8"/>
      <c r="P16" s="8" t="s">
        <v>41</v>
      </c>
      <c r="Q16" s="8"/>
      <c r="R16" s="8"/>
      <c r="S16" s="8" t="str">
        <f>VLOOKUP(A16,[1]Sheet0!$C:$I,7,0)</f>
        <v>巴中市蜀天勘测设计咨询有限公司</v>
      </c>
      <c r="T16" s="8" t="str">
        <f>VLOOKUP(A16,[1]Sheet0!$C:$M,11,0)</f>
        <v>四川省</v>
      </c>
      <c r="U16" s="8" t="str">
        <f>VLOOKUP(A16,[1]Sheet0!$C:$N,12,0)</f>
        <v>巴中市</v>
      </c>
      <c r="V16" s="8"/>
      <c r="W16" s="8"/>
      <c r="X16" s="8" t="str">
        <f>VLOOKUP(A16,[1]Sheet0!$C:$L,10,0)</f>
        <v>13980290105</v>
      </c>
      <c r="Y16" s="8" t="str">
        <f>VLOOKUP(A16,[1]Sheet0!$C:$L,9,0)</f>
        <v>袁滢萍</v>
      </c>
      <c r="Z16" s="8"/>
      <c r="AA16" s="20" t="s">
        <v>42</v>
      </c>
      <c r="AB16" s="8" t="s">
        <v>43</v>
      </c>
      <c r="AC16" s="8"/>
      <c r="AD16" s="8" t="s">
        <v>44</v>
      </c>
      <c r="AE16" s="8"/>
      <c r="AF16" s="8"/>
    </row>
    <row r="17" ht="16.5" spans="1:32">
      <c r="A17" s="7" t="s">
        <v>56</v>
      </c>
      <c r="B17" s="8" t="str">
        <f>VLOOKUP(A17,学号下拉数据!A:F,2,0)</f>
        <v>杨文龙</v>
      </c>
      <c r="C17" s="8" t="str">
        <f>VLOOKUP(A17,学号下拉数据!A:F,4,0)</f>
        <v>电气自动化技术</v>
      </c>
      <c r="D17" s="8" t="str">
        <f>VLOOKUP(A17,学号下拉数据!A:F,5,0)</f>
        <v>460306</v>
      </c>
      <c r="E17" s="8" t="s">
        <v>39</v>
      </c>
      <c r="F17" s="8" t="str">
        <f>VLOOKUP(A17,学号下拉数据!A:F,3,0)</f>
        <v>19电气</v>
      </c>
      <c r="G17" s="8" t="str">
        <f>VLOOKUP(A17,学号下拉数据!A:F,6,0)</f>
        <v>三年</v>
      </c>
      <c r="H17" s="9" t="s">
        <v>40</v>
      </c>
      <c r="I17" s="8" t="str">
        <f>VLOOKUP(A17,[1]Sheet0!$C:$J,8,0)</f>
        <v>见习技术员</v>
      </c>
      <c r="J17" s="8"/>
      <c r="K17" s="8"/>
      <c r="L17" s="8"/>
      <c r="M17" s="8"/>
      <c r="N17" s="8"/>
      <c r="O17" s="8"/>
      <c r="P17" s="8" t="s">
        <v>41</v>
      </c>
      <c r="Q17" s="8"/>
      <c r="R17" s="8"/>
      <c r="S17" s="8" t="str">
        <f>VLOOKUP(A17,[1]Sheet0!$C:$I,7,0)</f>
        <v>东风马可迅车轮有限公司</v>
      </c>
      <c r="T17" s="8" t="str">
        <f>VLOOKUP(A17,[1]Sheet0!$C:$M,11,0)</f>
        <v>湖北省</v>
      </c>
      <c r="U17" s="8" t="str">
        <f>VLOOKUP(A17,[1]Sheet0!$C:$N,12,0)</f>
        <v>随州市</v>
      </c>
      <c r="V17" s="8"/>
      <c r="W17" s="8"/>
      <c r="X17" s="8" t="str">
        <f>VLOOKUP(A17,[1]Sheet0!$C:$L,10,0)</f>
        <v>18827587430</v>
      </c>
      <c r="Y17" s="8" t="str">
        <f>VLOOKUP(A17,[1]Sheet0!$C:$L,9,0)</f>
        <v>钱晶晶</v>
      </c>
      <c r="Z17" s="8"/>
      <c r="AA17" s="20" t="s">
        <v>42</v>
      </c>
      <c r="AB17" s="8" t="s">
        <v>43</v>
      </c>
      <c r="AC17" s="8"/>
      <c r="AD17" s="8" t="s">
        <v>44</v>
      </c>
      <c r="AE17" s="8"/>
      <c r="AF17" s="8"/>
    </row>
    <row r="18" ht="16.5" spans="1:32">
      <c r="A18" s="7" t="s">
        <v>57</v>
      </c>
      <c r="B18" s="8" t="str">
        <f>VLOOKUP(A18,学号下拉数据!A:F,2,0)</f>
        <v>宋翔</v>
      </c>
      <c r="C18" s="8" t="str">
        <f>VLOOKUP(A18,学号下拉数据!A:F,4,0)</f>
        <v>电气自动化技术</v>
      </c>
      <c r="D18" s="8" t="str">
        <f>VLOOKUP(A18,学号下拉数据!A:F,5,0)</f>
        <v>460306</v>
      </c>
      <c r="E18" s="8" t="s">
        <v>39</v>
      </c>
      <c r="F18" s="8" t="str">
        <f>VLOOKUP(A18,学号下拉数据!A:F,3,0)</f>
        <v>19电气</v>
      </c>
      <c r="G18" s="8" t="str">
        <f>VLOOKUP(A18,学号下拉数据!A:F,6,0)</f>
        <v>三年</v>
      </c>
      <c r="H18" s="9" t="s">
        <v>40</v>
      </c>
      <c r="I18" s="8" t="str">
        <f>VLOOKUP(A18,[1]Sheet0!$C:$J,8,0)</f>
        <v>硬件工程师</v>
      </c>
      <c r="J18" s="8"/>
      <c r="K18" s="8"/>
      <c r="L18" s="8"/>
      <c r="M18" s="8"/>
      <c r="N18" s="8"/>
      <c r="O18" s="8"/>
      <c r="P18" s="8" t="s">
        <v>41</v>
      </c>
      <c r="Q18" s="8"/>
      <c r="R18" s="8"/>
      <c r="S18" s="8" t="str">
        <f>VLOOKUP(A18,[1]Sheet0!$C:$I,7,0)</f>
        <v>上海矽晖电子科技有限公司</v>
      </c>
      <c r="T18" s="8" t="str">
        <f>VLOOKUP(A18,[1]Sheet0!$C:$M,11,0)</f>
        <v>上海市</v>
      </c>
      <c r="U18" s="8" t="str">
        <f>VLOOKUP(A18,[1]Sheet0!$C:$N,12,0)</f>
        <v>上海市</v>
      </c>
      <c r="V18" s="8"/>
      <c r="W18" s="8"/>
      <c r="X18" s="8" t="str">
        <f>VLOOKUP(A18,[1]Sheet0!$C:$L,10,0)</f>
        <v>18616101261</v>
      </c>
      <c r="Y18" s="8" t="str">
        <f>VLOOKUP(A18,[1]Sheet0!$C:$L,9,0)</f>
        <v>易先生</v>
      </c>
      <c r="Z18" s="8"/>
      <c r="AA18" s="20" t="s">
        <v>42</v>
      </c>
      <c r="AB18" s="8" t="s">
        <v>43</v>
      </c>
      <c r="AC18" s="8"/>
      <c r="AD18" s="8" t="s">
        <v>44</v>
      </c>
      <c r="AE18" s="8"/>
      <c r="AF18" s="8"/>
    </row>
    <row r="19" ht="16.5" spans="1:32">
      <c r="A19" s="7" t="s">
        <v>58</v>
      </c>
      <c r="B19" s="8" t="str">
        <f>VLOOKUP(A19,学号下拉数据!A:F,2,0)</f>
        <v>付易</v>
      </c>
      <c r="C19" s="8" t="str">
        <f>VLOOKUP(A19,学号下拉数据!A:F,4,0)</f>
        <v>电气自动化技术</v>
      </c>
      <c r="D19" s="8" t="str">
        <f>VLOOKUP(A19,学号下拉数据!A:F,5,0)</f>
        <v>460306</v>
      </c>
      <c r="E19" s="8" t="s">
        <v>39</v>
      </c>
      <c r="F19" s="8" t="str">
        <f>VLOOKUP(A19,学号下拉数据!A:F,3,0)</f>
        <v>19电气</v>
      </c>
      <c r="G19" s="8" t="str">
        <f>VLOOKUP(A19,学号下拉数据!A:F,6,0)</f>
        <v>三年</v>
      </c>
      <c r="H19" s="9" t="s">
        <v>40</v>
      </c>
      <c r="I19" s="8" t="str">
        <f>VLOOKUP(A19,[1]Sheet0!$C:$J,8,0)</f>
        <v>硬件测试员</v>
      </c>
      <c r="J19" s="8"/>
      <c r="K19" s="8"/>
      <c r="L19" s="8"/>
      <c r="M19" s="8"/>
      <c r="N19" s="8"/>
      <c r="O19" s="8"/>
      <c r="P19" s="8" t="s">
        <v>41</v>
      </c>
      <c r="Q19" s="8"/>
      <c r="R19" s="8"/>
      <c r="S19" s="8" t="str">
        <f>VLOOKUP(A19,[1]Sheet0!$C:$I,7,0)</f>
        <v>上海矽晖电子科技有限公司</v>
      </c>
      <c r="T19" s="8" t="str">
        <f>VLOOKUP(A19,[1]Sheet0!$C:$M,11,0)</f>
        <v>上海市</v>
      </c>
      <c r="U19" s="8" t="str">
        <f>VLOOKUP(A19,[1]Sheet0!$C:$N,12,0)</f>
        <v>上海市</v>
      </c>
      <c r="V19" s="8"/>
      <c r="W19" s="8"/>
      <c r="X19" s="8" t="str">
        <f>VLOOKUP(A19,[1]Sheet0!$C:$L,10,0)</f>
        <v>18616101261</v>
      </c>
      <c r="Y19" s="8" t="str">
        <f>VLOOKUP(A19,[1]Sheet0!$C:$L,9,0)</f>
        <v>易先生</v>
      </c>
      <c r="Z19" s="8"/>
      <c r="AA19" s="20" t="s">
        <v>42</v>
      </c>
      <c r="AB19" s="8" t="s">
        <v>43</v>
      </c>
      <c r="AC19" s="8"/>
      <c r="AD19" s="8" t="s">
        <v>44</v>
      </c>
      <c r="AE19" s="8"/>
      <c r="AF19" s="8"/>
    </row>
    <row r="20" ht="16.5" spans="1:32">
      <c r="A20" s="7" t="s">
        <v>59</v>
      </c>
      <c r="B20" s="8" t="str">
        <f>VLOOKUP(A20,学号下拉数据!A:F,2,0)</f>
        <v>李安兵</v>
      </c>
      <c r="C20" s="8" t="str">
        <f>VLOOKUP(A20,学号下拉数据!A:F,4,0)</f>
        <v>电气自动化技术</v>
      </c>
      <c r="D20" s="8" t="str">
        <f>VLOOKUP(A20,学号下拉数据!A:F,5,0)</f>
        <v>460306</v>
      </c>
      <c r="E20" s="8" t="s">
        <v>39</v>
      </c>
      <c r="F20" s="8" t="str">
        <f>VLOOKUP(A20,学号下拉数据!A:F,3,0)</f>
        <v>19电气</v>
      </c>
      <c r="G20" s="8" t="str">
        <f>VLOOKUP(A20,学号下拉数据!A:F,6,0)</f>
        <v>三年</v>
      </c>
      <c r="H20" s="9" t="s">
        <v>40</v>
      </c>
      <c r="I20" s="8" t="str">
        <f>VLOOKUP(A20,[1]Sheet0!$C:$J,8,0)</f>
        <v>管培生</v>
      </c>
      <c r="J20" s="8"/>
      <c r="K20" s="8"/>
      <c r="L20" s="8"/>
      <c r="M20" s="8"/>
      <c r="N20" s="8"/>
      <c r="O20" s="8"/>
      <c r="P20" s="8" t="s">
        <v>41</v>
      </c>
      <c r="Q20" s="8"/>
      <c r="R20" s="8"/>
      <c r="S20" s="8" t="str">
        <f>VLOOKUP(A20,[1]Sheet0!$C:$I,7,0)</f>
        <v>四川华瓷科技有限公司</v>
      </c>
      <c r="T20" s="8" t="str">
        <f>VLOOKUP(A20,[1]Sheet0!$C:$M,11,0)</f>
        <v>四川省</v>
      </c>
      <c r="U20" s="8" t="str">
        <f>VLOOKUP(A20,[1]Sheet0!$C:$N,12,0)</f>
        <v>遂宁市</v>
      </c>
      <c r="V20" s="8"/>
      <c r="W20" s="8"/>
      <c r="X20" s="8" t="str">
        <f>VLOOKUP(A20,[1]Sheet0!$C:$L,10,0)</f>
        <v>19908237889</v>
      </c>
      <c r="Y20" s="8" t="str">
        <f>VLOOKUP(A20,[1]Sheet0!$C:$L,9,0)</f>
        <v>龚银</v>
      </c>
      <c r="Z20" s="8"/>
      <c r="AA20" s="20" t="s">
        <v>42</v>
      </c>
      <c r="AB20" s="8" t="s">
        <v>43</v>
      </c>
      <c r="AC20" s="8"/>
      <c r="AD20" s="8" t="s">
        <v>44</v>
      </c>
      <c r="AE20" s="8"/>
      <c r="AF20" s="8"/>
    </row>
    <row r="21" ht="16.5" spans="1:32">
      <c r="A21" s="7" t="s">
        <v>60</v>
      </c>
      <c r="B21" s="8" t="str">
        <f>VLOOKUP(A21,学号下拉数据!A:F,2,0)</f>
        <v>范俊</v>
      </c>
      <c r="C21" s="8" t="str">
        <f>VLOOKUP(A21,学号下拉数据!A:F,4,0)</f>
        <v>电气自动化技术</v>
      </c>
      <c r="D21" s="8" t="str">
        <f>VLOOKUP(A21,学号下拉数据!A:F,5,0)</f>
        <v>460306</v>
      </c>
      <c r="E21" s="8" t="s">
        <v>39</v>
      </c>
      <c r="F21" s="8" t="str">
        <f>VLOOKUP(A21,学号下拉数据!A:F,3,0)</f>
        <v>19电气</v>
      </c>
      <c r="G21" s="8" t="str">
        <f>VLOOKUP(A21,学号下拉数据!A:F,6,0)</f>
        <v>三年</v>
      </c>
      <c r="H21" s="9" t="s">
        <v>40</v>
      </c>
      <c r="I21" s="8" t="str">
        <f>VLOOKUP(A21,[1]Sheet0!$C:$J,8,0)</f>
        <v>外派维修工</v>
      </c>
      <c r="J21" s="8"/>
      <c r="K21" s="8"/>
      <c r="L21" s="8"/>
      <c r="M21" s="8"/>
      <c r="N21" s="8"/>
      <c r="O21" s="8"/>
      <c r="P21" s="8" t="s">
        <v>41</v>
      </c>
      <c r="Q21" s="8"/>
      <c r="R21" s="8"/>
      <c r="S21" s="8" t="str">
        <f>VLOOKUP(A21,[1]Sheet0!$C:$I,7,0)</f>
        <v>成都启程飞扬科技有限公司</v>
      </c>
      <c r="T21" s="8" t="str">
        <f>VLOOKUP(A21,[1]Sheet0!$C:$M,11,0)</f>
        <v>四川省</v>
      </c>
      <c r="U21" s="8" t="str">
        <f>VLOOKUP(A21,[1]Sheet0!$C:$N,12,0)</f>
        <v>成都市</v>
      </c>
      <c r="V21" s="8"/>
      <c r="W21" s="8"/>
      <c r="X21" s="8" t="str">
        <f>VLOOKUP(A21,[1]Sheet0!$C:$L,10,0)</f>
        <v>18681226564</v>
      </c>
      <c r="Y21" s="8" t="str">
        <f>VLOOKUP(A21,[1]Sheet0!$C:$L,9,0)</f>
        <v>廖凡</v>
      </c>
      <c r="Z21" s="8"/>
      <c r="AA21" s="20" t="s">
        <v>42</v>
      </c>
      <c r="AB21" s="8" t="s">
        <v>43</v>
      </c>
      <c r="AC21" s="8"/>
      <c r="AD21" s="8" t="s">
        <v>44</v>
      </c>
      <c r="AE21" s="8"/>
      <c r="AF21" s="8"/>
    </row>
    <row r="22" ht="16.5" spans="1:32">
      <c r="A22" s="7" t="s">
        <v>61</v>
      </c>
      <c r="B22" s="8" t="str">
        <f>VLOOKUP(A22,学号下拉数据!A:F,2,0)</f>
        <v>杨远丽</v>
      </c>
      <c r="C22" s="8" t="str">
        <f>VLOOKUP(A22,学号下拉数据!A:F,4,0)</f>
        <v>电气自动化技术</v>
      </c>
      <c r="D22" s="8" t="str">
        <f>VLOOKUP(A22,学号下拉数据!A:F,5,0)</f>
        <v>460306</v>
      </c>
      <c r="E22" s="8" t="s">
        <v>39</v>
      </c>
      <c r="F22" s="8" t="str">
        <f>VLOOKUP(A22,学号下拉数据!A:F,3,0)</f>
        <v>19电气</v>
      </c>
      <c r="G22" s="8" t="str">
        <f>VLOOKUP(A22,学号下拉数据!A:F,6,0)</f>
        <v>三年</v>
      </c>
      <c r="H22" s="9" t="s">
        <v>40</v>
      </c>
      <c r="I22" s="8" t="str">
        <f>VLOOKUP(A22,[1]Sheet0!$C:$J,8,0)</f>
        <v>电气维修</v>
      </c>
      <c r="J22" s="8"/>
      <c r="K22" s="8"/>
      <c r="L22" s="8"/>
      <c r="M22" s="8"/>
      <c r="N22" s="8"/>
      <c r="O22" s="8"/>
      <c r="P22" s="8" t="s">
        <v>41</v>
      </c>
      <c r="Q22" s="8"/>
      <c r="R22" s="8"/>
      <c r="S22" s="8" t="str">
        <f>VLOOKUP(A22,[1]Sheet0!$C:$I,7,0)</f>
        <v>宁波资森电器有限公司</v>
      </c>
      <c r="T22" s="8" t="str">
        <f>VLOOKUP(A22,[1]Sheet0!$C:$M,11,0)</f>
        <v>浙江省</v>
      </c>
      <c r="U22" s="8" t="str">
        <f>VLOOKUP(A22,[1]Sheet0!$C:$N,12,0)</f>
        <v>宁波市</v>
      </c>
      <c r="V22" s="8"/>
      <c r="W22" s="8"/>
      <c r="X22" s="8" t="str">
        <f>VLOOKUP(A22,[1]Sheet0!$C:$L,10,0)</f>
        <v>13123810708</v>
      </c>
      <c r="Y22" s="8" t="str">
        <f>VLOOKUP(A22,[1]Sheet0!$C:$L,9,0)</f>
        <v>陈子韩</v>
      </c>
      <c r="Z22" s="8"/>
      <c r="AA22" s="20" t="s">
        <v>42</v>
      </c>
      <c r="AB22" s="8" t="s">
        <v>43</v>
      </c>
      <c r="AC22" s="8"/>
      <c r="AD22" s="8" t="s">
        <v>44</v>
      </c>
      <c r="AE22" s="8"/>
      <c r="AF22" s="8"/>
    </row>
    <row r="23" ht="16.5" spans="1:32">
      <c r="A23" s="7" t="s">
        <v>62</v>
      </c>
      <c r="B23" s="8" t="str">
        <f>VLOOKUP(A23,学号下拉数据!A:F,2,0)</f>
        <v>雍萍萍</v>
      </c>
      <c r="C23" s="8" t="str">
        <f>VLOOKUP(A23,学号下拉数据!A:F,4,0)</f>
        <v>电气自动化技术</v>
      </c>
      <c r="D23" s="8" t="str">
        <f>VLOOKUP(A23,学号下拉数据!A:F,5,0)</f>
        <v>460306</v>
      </c>
      <c r="E23" s="8" t="s">
        <v>39</v>
      </c>
      <c r="F23" s="8" t="str">
        <f>VLOOKUP(A23,学号下拉数据!A:F,3,0)</f>
        <v>19电气</v>
      </c>
      <c r="G23" s="8" t="str">
        <f>VLOOKUP(A23,学号下拉数据!A:F,6,0)</f>
        <v>三年</v>
      </c>
      <c r="H23" s="9" t="s">
        <v>40</v>
      </c>
      <c r="I23" s="8" t="str">
        <f>VLOOKUP(A23,[1]Sheet0!$C:$J,8,0)</f>
        <v>机器质检员</v>
      </c>
      <c r="J23" s="8"/>
      <c r="K23" s="8"/>
      <c r="L23" s="8"/>
      <c r="M23" s="8"/>
      <c r="N23" s="8"/>
      <c r="O23" s="8"/>
      <c r="P23" s="8" t="s">
        <v>41</v>
      </c>
      <c r="Q23" s="8"/>
      <c r="R23" s="8"/>
      <c r="S23" s="8" t="str">
        <f>VLOOKUP(A23,[1]Sheet0!$C:$I,7,0)</f>
        <v>高新区顺虎商贸部</v>
      </c>
      <c r="T23" s="8" t="str">
        <f>VLOOKUP(A23,[1]Sheet0!$C:$M,11,0)</f>
        <v>四川省</v>
      </c>
      <c r="U23" s="8" t="str">
        <f>VLOOKUP(A23,[1]Sheet0!$C:$N,12,0)</f>
        <v>成都市</v>
      </c>
      <c r="V23" s="8"/>
      <c r="W23" s="8"/>
      <c r="X23" s="8" t="str">
        <f>VLOOKUP(A23,[1]Sheet0!$C:$L,10,0)</f>
        <v>18283802623</v>
      </c>
      <c r="Y23" s="8" t="str">
        <f>VLOOKUP(A23,[1]Sheet0!$C:$L,9,0)</f>
        <v>邹静莹</v>
      </c>
      <c r="Z23" s="8"/>
      <c r="AA23" s="20" t="s">
        <v>42</v>
      </c>
      <c r="AB23" s="8" t="s">
        <v>43</v>
      </c>
      <c r="AC23" s="8"/>
      <c r="AD23" s="8" t="s">
        <v>44</v>
      </c>
      <c r="AE23" s="8"/>
      <c r="AF23" s="8"/>
    </row>
    <row r="24" ht="16.5" spans="1:32">
      <c r="A24" s="7" t="s">
        <v>63</v>
      </c>
      <c r="B24" s="8" t="str">
        <f>VLOOKUP(A24,学号下拉数据!A:F,2,0)</f>
        <v>张燕</v>
      </c>
      <c r="C24" s="8" t="str">
        <f>VLOOKUP(A24,学号下拉数据!A:F,4,0)</f>
        <v>电气自动化技术</v>
      </c>
      <c r="D24" s="8" t="str">
        <f>VLOOKUP(A24,学号下拉数据!A:F,5,0)</f>
        <v>460306</v>
      </c>
      <c r="E24" s="8" t="s">
        <v>39</v>
      </c>
      <c r="F24" s="8" t="str">
        <f>VLOOKUP(A24,学号下拉数据!A:F,3,0)</f>
        <v>19电气</v>
      </c>
      <c r="G24" s="8" t="str">
        <f>VLOOKUP(A24,学号下拉数据!A:F,6,0)</f>
        <v>三年</v>
      </c>
      <c r="H24" s="9" t="s">
        <v>40</v>
      </c>
      <c r="I24" s="8" t="str">
        <f>VLOOKUP(A24,[1]Sheet0!$C:$J,8,0)</f>
        <v>技术员</v>
      </c>
      <c r="J24" s="8"/>
      <c r="K24" s="8"/>
      <c r="L24" s="8"/>
      <c r="M24" s="8"/>
      <c r="N24" s="8"/>
      <c r="O24" s="8"/>
      <c r="P24" s="8" t="s">
        <v>41</v>
      </c>
      <c r="Q24" s="8"/>
      <c r="R24" s="8"/>
      <c r="S24" s="8" t="str">
        <f>VLOOKUP(A24,[1]Sheet0!$C:$I,7,0)</f>
        <v>上海矽晖电子科技有限公司</v>
      </c>
      <c r="T24" s="8" t="str">
        <f>VLOOKUP(A24,[1]Sheet0!$C:$M,11,0)</f>
        <v>上海市</v>
      </c>
      <c r="U24" s="8" t="str">
        <f>VLOOKUP(A24,[1]Sheet0!$C:$N,12,0)</f>
        <v>上海市</v>
      </c>
      <c r="V24" s="8"/>
      <c r="W24" s="8"/>
      <c r="X24" s="8" t="str">
        <f>VLOOKUP(A24,[1]Sheet0!$C:$L,10,0)</f>
        <v>18616101261</v>
      </c>
      <c r="Y24" s="8" t="str">
        <f>VLOOKUP(A24,[1]Sheet0!$C:$L,9,0)</f>
        <v>易囯宝</v>
      </c>
      <c r="Z24" s="8"/>
      <c r="AA24" s="20" t="s">
        <v>42</v>
      </c>
      <c r="AB24" s="8" t="s">
        <v>43</v>
      </c>
      <c r="AC24" s="8"/>
      <c r="AD24" s="8" t="s">
        <v>44</v>
      </c>
      <c r="AE24" s="8"/>
      <c r="AF24" s="8"/>
    </row>
    <row r="25" ht="16.5" spans="1:32">
      <c r="A25" s="7" t="s">
        <v>64</v>
      </c>
      <c r="B25" s="8" t="str">
        <f>VLOOKUP(A25,学号下拉数据!A:F,2,0)</f>
        <v>罗黎</v>
      </c>
      <c r="C25" s="8" t="str">
        <f>VLOOKUP(A25,学号下拉数据!A:F,4,0)</f>
        <v>电气自动化技术</v>
      </c>
      <c r="D25" s="8" t="str">
        <f>VLOOKUP(A25,学号下拉数据!A:F,5,0)</f>
        <v>460306</v>
      </c>
      <c r="E25" s="8" t="s">
        <v>39</v>
      </c>
      <c r="F25" s="8" t="str">
        <f>VLOOKUP(A25,学号下拉数据!A:F,3,0)</f>
        <v>19电气</v>
      </c>
      <c r="G25" s="8" t="str">
        <f>VLOOKUP(A25,学号下拉数据!A:F,6,0)</f>
        <v>三年</v>
      </c>
      <c r="H25" s="9" t="s">
        <v>40</v>
      </c>
      <c r="I25" s="8" t="str">
        <f>VLOOKUP(A25,[1]Sheet0!$C:$J,8,0)</f>
        <v>生产倒班技术人员</v>
      </c>
      <c r="J25" s="8"/>
      <c r="K25" s="8"/>
      <c r="L25" s="8"/>
      <c r="M25" s="8"/>
      <c r="N25" s="8"/>
      <c r="O25" s="8"/>
      <c r="P25" s="8" t="s">
        <v>41</v>
      </c>
      <c r="Q25" s="8"/>
      <c r="R25" s="8"/>
      <c r="S25" s="8" t="str">
        <f>VLOOKUP(A25,[1]Sheet0!$C:$I,7,0)</f>
        <v>上海矽晖电子科技有限公司</v>
      </c>
      <c r="T25" s="8" t="str">
        <f>VLOOKUP(A25,[1]Sheet0!$C:$M,11,0)</f>
        <v>上海市</v>
      </c>
      <c r="U25" s="8" t="str">
        <f>VLOOKUP(A25,[1]Sheet0!$C:$N,12,0)</f>
        <v>上海市</v>
      </c>
      <c r="V25" s="8"/>
      <c r="W25" s="8"/>
      <c r="X25" s="8" t="str">
        <f>VLOOKUP(A25,[1]Sheet0!$C:$L,10,0)</f>
        <v>18616101261</v>
      </c>
      <c r="Y25" s="8" t="str">
        <f>VLOOKUP(A25,[1]Sheet0!$C:$L,9,0)</f>
        <v>易国宝</v>
      </c>
      <c r="Z25" s="8"/>
      <c r="AA25" s="20" t="s">
        <v>42</v>
      </c>
      <c r="AB25" s="8" t="s">
        <v>43</v>
      </c>
      <c r="AC25" s="8"/>
      <c r="AD25" s="8" t="s">
        <v>44</v>
      </c>
      <c r="AE25" s="8"/>
      <c r="AF25" s="8"/>
    </row>
    <row r="26" ht="16.5" spans="1:32">
      <c r="A26" s="7" t="s">
        <v>65</v>
      </c>
      <c r="B26" s="8" t="str">
        <f>VLOOKUP(A26,学号下拉数据!A:F,2,0)</f>
        <v>崔瀚芳</v>
      </c>
      <c r="C26" s="8" t="str">
        <f>VLOOKUP(A26,学号下拉数据!A:F,4,0)</f>
        <v>电气自动化技术</v>
      </c>
      <c r="D26" s="8" t="str">
        <f>VLOOKUP(A26,学号下拉数据!A:F,5,0)</f>
        <v>460306</v>
      </c>
      <c r="E26" s="8" t="s">
        <v>39</v>
      </c>
      <c r="F26" s="8" t="str">
        <f>VLOOKUP(A26,学号下拉数据!A:F,3,0)</f>
        <v>19电气</v>
      </c>
      <c r="G26" s="8" t="str">
        <f>VLOOKUP(A26,学号下拉数据!A:F,6,0)</f>
        <v>三年</v>
      </c>
      <c r="H26" s="9" t="s">
        <v>40</v>
      </c>
      <c r="I26" s="8" t="str">
        <f>VLOOKUP(A26,[1]Sheet0!$C:$J,8,0)</f>
        <v>生产倒班技术员</v>
      </c>
      <c r="J26" s="8"/>
      <c r="K26" s="8"/>
      <c r="L26" s="8"/>
      <c r="M26" s="8"/>
      <c r="N26" s="8"/>
      <c r="O26" s="8"/>
      <c r="P26" s="8" t="s">
        <v>41</v>
      </c>
      <c r="Q26" s="8"/>
      <c r="R26" s="8"/>
      <c r="S26" s="8" t="str">
        <f>VLOOKUP(A26,[1]Sheet0!$C:$I,7,0)</f>
        <v>上海矽晖电子科技有限公司</v>
      </c>
      <c r="T26" s="8" t="str">
        <f>VLOOKUP(A26,[1]Sheet0!$C:$M,11,0)</f>
        <v>上海市</v>
      </c>
      <c r="U26" s="8" t="str">
        <f>VLOOKUP(A26,[1]Sheet0!$C:$N,12,0)</f>
        <v>上海市</v>
      </c>
      <c r="V26" s="8"/>
      <c r="W26" s="8"/>
      <c r="X26" s="8" t="str">
        <f>VLOOKUP(A26,[1]Sheet0!$C:$L,10,0)</f>
        <v>18616101261</v>
      </c>
      <c r="Y26" s="8" t="str">
        <f>VLOOKUP(A26,[1]Sheet0!$C:$L,9,0)</f>
        <v>易国宝</v>
      </c>
      <c r="Z26" s="8"/>
      <c r="AA26" s="20" t="s">
        <v>42</v>
      </c>
      <c r="AB26" s="8" t="s">
        <v>43</v>
      </c>
      <c r="AC26" s="8"/>
      <c r="AD26" s="8" t="s">
        <v>44</v>
      </c>
      <c r="AE26" s="8"/>
      <c r="AF26" s="8"/>
    </row>
    <row r="27" ht="16.5" spans="1:32">
      <c r="A27" s="7" t="s">
        <v>66</v>
      </c>
      <c r="B27" s="8" t="str">
        <f>VLOOKUP(A27,学号下拉数据!A:F,2,0)</f>
        <v>张惠</v>
      </c>
      <c r="C27" s="8" t="str">
        <f>VLOOKUP(A27,学号下拉数据!A:F,4,0)</f>
        <v>电气自动化技术</v>
      </c>
      <c r="D27" s="8" t="str">
        <f>VLOOKUP(A27,学号下拉数据!A:F,5,0)</f>
        <v>460306</v>
      </c>
      <c r="E27" s="8" t="s">
        <v>39</v>
      </c>
      <c r="F27" s="8" t="str">
        <f>VLOOKUP(A27,学号下拉数据!A:F,3,0)</f>
        <v>19电气</v>
      </c>
      <c r="G27" s="8" t="str">
        <f>VLOOKUP(A27,学号下拉数据!A:F,6,0)</f>
        <v>三年</v>
      </c>
      <c r="H27" s="9" t="s">
        <v>40</v>
      </c>
      <c r="I27" s="8" t="str">
        <f>VLOOKUP(A27,[1]Sheet0!$C:$J,8,0)</f>
        <v>技术员</v>
      </c>
      <c r="J27" s="8"/>
      <c r="K27" s="8"/>
      <c r="L27" s="8"/>
      <c r="M27" s="8"/>
      <c r="N27" s="8"/>
      <c r="O27" s="8"/>
      <c r="P27" s="8" t="s">
        <v>41</v>
      </c>
      <c r="Q27" s="8"/>
      <c r="R27" s="8"/>
      <c r="S27" s="8" t="str">
        <f>VLOOKUP(A27,[1]Sheet0!$C:$I,7,0)</f>
        <v>四川信蜀诚水电设备有限公司</v>
      </c>
      <c r="T27" s="8" t="str">
        <f>VLOOKUP(A27,[1]Sheet0!$C:$M,11,0)</f>
        <v>四川省</v>
      </c>
      <c r="U27" s="8" t="str">
        <f>VLOOKUP(A27,[1]Sheet0!$C:$N,12,0)</f>
        <v>巴中市</v>
      </c>
      <c r="V27" s="8"/>
      <c r="W27" s="8"/>
      <c r="X27" s="8" t="str">
        <f>VLOOKUP(A27,[1]Sheet0!$C:$L,10,0)</f>
        <v>17380972109</v>
      </c>
      <c r="Y27" s="8" t="str">
        <f>VLOOKUP(A27,[1]Sheet0!$C:$L,9,0)</f>
        <v>曾锡山</v>
      </c>
      <c r="Z27" s="8"/>
      <c r="AA27" s="20" t="s">
        <v>42</v>
      </c>
      <c r="AB27" s="8" t="s">
        <v>43</v>
      </c>
      <c r="AC27" s="8"/>
      <c r="AD27" s="8" t="s">
        <v>44</v>
      </c>
      <c r="AE27" s="8"/>
      <c r="AF27" s="8"/>
    </row>
    <row r="28" ht="16.5" spans="1:32">
      <c r="A28" s="7" t="s">
        <v>67</v>
      </c>
      <c r="B28" s="8" t="str">
        <f>VLOOKUP(A28,学号下拉数据!A:F,2,0)</f>
        <v>伍钧</v>
      </c>
      <c r="C28" s="8" t="str">
        <f>VLOOKUP(A28,学号下拉数据!A:F,4,0)</f>
        <v>电气自动化技术</v>
      </c>
      <c r="D28" s="8" t="str">
        <f>VLOOKUP(A28,学号下拉数据!A:F,5,0)</f>
        <v>460306</v>
      </c>
      <c r="E28" s="8" t="s">
        <v>39</v>
      </c>
      <c r="F28" s="8" t="str">
        <f>VLOOKUP(A28,学号下拉数据!A:F,3,0)</f>
        <v>19电气</v>
      </c>
      <c r="G28" s="8" t="str">
        <f>VLOOKUP(A28,学号下拉数据!A:F,6,0)</f>
        <v>三年</v>
      </c>
      <c r="H28" s="9" t="s">
        <v>40</v>
      </c>
      <c r="I28" s="8" t="str">
        <f>VLOOKUP(A28,[1]Sheet0!$C:$J,8,0)</f>
        <v>操作工</v>
      </c>
      <c r="J28" s="8"/>
      <c r="K28" s="8"/>
      <c r="L28" s="8"/>
      <c r="M28" s="8"/>
      <c r="N28" s="8"/>
      <c r="O28" s="8"/>
      <c r="P28" s="8" t="s">
        <v>41</v>
      </c>
      <c r="Q28" s="8"/>
      <c r="R28" s="8"/>
      <c r="S28" s="8" t="str">
        <f>VLOOKUP(A28,[1]Sheet0!$C:$I,7,0)</f>
        <v>重庆海康威视科技有限公司</v>
      </c>
      <c r="T28" s="8" t="str">
        <f>VLOOKUP(A28,[1]Sheet0!$C:$M,11,0)</f>
        <v>重庆市</v>
      </c>
      <c r="U28" s="8" t="str">
        <f>VLOOKUP(A28,[1]Sheet0!$C:$N,12,0)</f>
        <v>重庆市</v>
      </c>
      <c r="V28" s="8"/>
      <c r="W28" s="8"/>
      <c r="X28" s="8" t="str">
        <f>VLOOKUP(A28,[1]Sheet0!$C:$L,10,0)</f>
        <v>18969198353</v>
      </c>
      <c r="Y28" s="8" t="str">
        <f>VLOOKUP(A28,[1]Sheet0!$C:$L,9,0)</f>
        <v>向文静</v>
      </c>
      <c r="Z28" s="8"/>
      <c r="AA28" s="20" t="s">
        <v>42</v>
      </c>
      <c r="AB28" s="8" t="s">
        <v>43</v>
      </c>
      <c r="AC28" s="8"/>
      <c r="AD28" s="8" t="s">
        <v>44</v>
      </c>
      <c r="AE28" s="8"/>
      <c r="AF28" s="8"/>
    </row>
    <row r="29" ht="16.5" spans="1:32">
      <c r="A29" s="7" t="s">
        <v>68</v>
      </c>
      <c r="B29" s="8" t="str">
        <f>VLOOKUP(A29,学号下拉数据!A:F,2,0)</f>
        <v>赵俊才</v>
      </c>
      <c r="C29" s="8" t="str">
        <f>VLOOKUP(A29,学号下拉数据!A:F,4,0)</f>
        <v>电气自动化技术</v>
      </c>
      <c r="D29" s="8" t="str">
        <f>VLOOKUP(A29,学号下拉数据!A:F,5,0)</f>
        <v>460306</v>
      </c>
      <c r="E29" s="8" t="s">
        <v>39</v>
      </c>
      <c r="F29" s="8" t="str">
        <f>VLOOKUP(A29,学号下拉数据!A:F,3,0)</f>
        <v>19电气</v>
      </c>
      <c r="G29" s="8" t="str">
        <f>VLOOKUP(A29,学号下拉数据!A:F,6,0)</f>
        <v>三年</v>
      </c>
      <c r="H29" s="9" t="s">
        <v>40</v>
      </c>
      <c r="I29" s="8" t="str">
        <f>VLOOKUP(A29,[1]Sheet0!$C:$J,8,0)</f>
        <v>操作工</v>
      </c>
      <c r="J29" s="8"/>
      <c r="K29" s="8"/>
      <c r="L29" s="8"/>
      <c r="M29" s="8"/>
      <c r="N29" s="8"/>
      <c r="O29" s="8"/>
      <c r="P29" s="8" t="s">
        <v>41</v>
      </c>
      <c r="Q29" s="8"/>
      <c r="R29" s="8"/>
      <c r="S29" s="8" t="str">
        <f>VLOOKUP(A29,[1]Sheet0!$C:$I,7,0)</f>
        <v>重庆海康威视</v>
      </c>
      <c r="T29" s="8" t="str">
        <f>VLOOKUP(A29,[1]Sheet0!$C:$M,11,0)</f>
        <v>重庆市</v>
      </c>
      <c r="U29" s="8" t="str">
        <f>VLOOKUP(A29,[1]Sheet0!$C:$N,12,0)</f>
        <v>重庆市</v>
      </c>
      <c r="V29" s="8"/>
      <c r="W29" s="8"/>
      <c r="X29" s="8" t="str">
        <f>VLOOKUP(A29,[1]Sheet0!$C:$L,10,0)</f>
        <v>18969198353</v>
      </c>
      <c r="Y29" s="8" t="str">
        <f>VLOOKUP(A29,[1]Sheet0!$C:$L,9,0)</f>
        <v>向文静</v>
      </c>
      <c r="Z29" s="8"/>
      <c r="AA29" s="20" t="s">
        <v>42</v>
      </c>
      <c r="AB29" s="8" t="s">
        <v>43</v>
      </c>
      <c r="AC29" s="8"/>
      <c r="AD29" s="8" t="s">
        <v>44</v>
      </c>
      <c r="AE29" s="8"/>
      <c r="AF29" s="8"/>
    </row>
    <row r="30" ht="16.5" spans="1:32">
      <c r="A30" s="7" t="s">
        <v>69</v>
      </c>
      <c r="B30" s="8" t="str">
        <f>VLOOKUP(A30,学号下拉数据!A:F,2,0)</f>
        <v>舒杨</v>
      </c>
      <c r="C30" s="8" t="str">
        <f>VLOOKUP(A30,学号下拉数据!A:F,4,0)</f>
        <v>电气自动化技术</v>
      </c>
      <c r="D30" s="8" t="str">
        <f>VLOOKUP(A30,学号下拉数据!A:F,5,0)</f>
        <v>460306</v>
      </c>
      <c r="E30" s="8" t="s">
        <v>39</v>
      </c>
      <c r="F30" s="8" t="str">
        <f>VLOOKUP(A30,学号下拉数据!A:F,3,0)</f>
        <v>19电气</v>
      </c>
      <c r="G30" s="8" t="str">
        <f>VLOOKUP(A30,学号下拉数据!A:F,6,0)</f>
        <v>三年</v>
      </c>
      <c r="H30" s="9" t="s">
        <v>40</v>
      </c>
      <c r="I30" s="8" t="str">
        <f>VLOOKUP(A30,[1]Sheet0!$C:$J,8,0)</f>
        <v>工程技术科IE组</v>
      </c>
      <c r="J30" s="8"/>
      <c r="K30" s="8"/>
      <c r="L30" s="8"/>
      <c r="M30" s="8"/>
      <c r="N30" s="8"/>
      <c r="O30" s="8"/>
      <c r="P30" s="8" t="s">
        <v>41</v>
      </c>
      <c r="Q30" s="8"/>
      <c r="R30" s="8"/>
      <c r="S30" s="8" t="str">
        <f>VLOOKUP(A30,[1]Sheet0!$C:$I,7,0)</f>
        <v>重庆海康威视科技有限公司</v>
      </c>
      <c r="T30" s="8" t="str">
        <f>VLOOKUP(A30,[1]Sheet0!$C:$M,11,0)</f>
        <v>重庆市</v>
      </c>
      <c r="U30" s="8" t="str">
        <f>VLOOKUP(A30,[1]Sheet0!$C:$N,12,0)</f>
        <v>重庆市</v>
      </c>
      <c r="V30" s="8"/>
      <c r="W30" s="8"/>
      <c r="X30" s="8" t="str">
        <f>VLOOKUP(A30,[1]Sheet0!$C:$L,10,0)</f>
        <v>18969197537</v>
      </c>
      <c r="Y30" s="8" t="str">
        <f>VLOOKUP(A30,[1]Sheet0!$C:$L,9,0)</f>
        <v>李明</v>
      </c>
      <c r="Z30" s="8"/>
      <c r="AA30" s="20" t="s">
        <v>42</v>
      </c>
      <c r="AB30" s="8" t="s">
        <v>43</v>
      </c>
      <c r="AC30" s="8"/>
      <c r="AD30" s="8" t="s">
        <v>44</v>
      </c>
      <c r="AE30" s="8"/>
      <c r="AF30" s="8"/>
    </row>
    <row r="31" ht="16.5" spans="1:32">
      <c r="A31" s="7" t="s">
        <v>70</v>
      </c>
      <c r="B31" s="8" t="str">
        <f>VLOOKUP(A31,学号下拉数据!A:F,2,0)</f>
        <v>龚宗兰</v>
      </c>
      <c r="C31" s="8" t="str">
        <f>VLOOKUP(A31,学号下拉数据!A:F,4,0)</f>
        <v>电气自动化技术</v>
      </c>
      <c r="D31" s="8" t="str">
        <f>VLOOKUP(A31,学号下拉数据!A:F,5,0)</f>
        <v>460306</v>
      </c>
      <c r="E31" s="8" t="s">
        <v>39</v>
      </c>
      <c r="F31" s="8" t="str">
        <f>VLOOKUP(A31,学号下拉数据!A:F,3,0)</f>
        <v>19电气</v>
      </c>
      <c r="G31" s="8" t="str">
        <f>VLOOKUP(A31,学号下拉数据!A:F,6,0)</f>
        <v>三年</v>
      </c>
      <c r="H31" s="9" t="s">
        <v>40</v>
      </c>
      <c r="I31" s="8" t="str">
        <f>VLOOKUP(A31,[1]Sheet0!$C:$J,8,0)</f>
        <v>电气设备调试员</v>
      </c>
      <c r="J31" s="8"/>
      <c r="K31" s="8"/>
      <c r="L31" s="8"/>
      <c r="M31" s="8"/>
      <c r="N31" s="8"/>
      <c r="O31" s="8"/>
      <c r="P31" s="8" t="s">
        <v>41</v>
      </c>
      <c r="Q31" s="8"/>
      <c r="R31" s="8"/>
      <c r="S31" s="8" t="str">
        <f>VLOOKUP(A31,[1]Sheet0!$C:$I,7,0)</f>
        <v>四川立稳建设工程有限公司</v>
      </c>
      <c r="T31" s="8" t="str">
        <f>VLOOKUP(A31,[1]Sheet0!$C:$M,11,0)</f>
        <v>四川省</v>
      </c>
      <c r="U31" s="8" t="str">
        <f>VLOOKUP(A31,[1]Sheet0!$C:$N,12,0)</f>
        <v>达州市</v>
      </c>
      <c r="V31" s="8"/>
      <c r="W31" s="8"/>
      <c r="X31" s="8" t="str">
        <f>VLOOKUP(A31,[1]Sheet0!$C:$L,10,0)</f>
        <v>18481858095</v>
      </c>
      <c r="Y31" s="8" t="str">
        <f>VLOOKUP(A31,[1]Sheet0!$C:$L,9,0)</f>
        <v>李婷</v>
      </c>
      <c r="Z31" s="8"/>
      <c r="AA31" s="20" t="s">
        <v>42</v>
      </c>
      <c r="AB31" s="8" t="s">
        <v>43</v>
      </c>
      <c r="AC31" s="8"/>
      <c r="AD31" s="8" t="s">
        <v>44</v>
      </c>
      <c r="AE31" s="8"/>
      <c r="AF31" s="8"/>
    </row>
    <row r="32" ht="16.5" spans="1:32">
      <c r="A32" s="7" t="s">
        <v>71</v>
      </c>
      <c r="B32" s="8" t="str">
        <f>VLOOKUP(A32,学号下拉数据!A:F,2,0)</f>
        <v>刘传</v>
      </c>
      <c r="C32" s="8" t="str">
        <f>VLOOKUP(A32,学号下拉数据!A:F,4,0)</f>
        <v>电气自动化技术</v>
      </c>
      <c r="D32" s="8" t="str">
        <f>VLOOKUP(A32,学号下拉数据!A:F,5,0)</f>
        <v>460306</v>
      </c>
      <c r="E32" s="8" t="s">
        <v>39</v>
      </c>
      <c r="F32" s="8" t="str">
        <f>VLOOKUP(A32,学号下拉数据!A:F,3,0)</f>
        <v>19电气</v>
      </c>
      <c r="G32" s="8" t="str">
        <f>VLOOKUP(A32,学号下拉数据!A:F,6,0)</f>
        <v>三年</v>
      </c>
      <c r="H32" s="9" t="s">
        <v>40</v>
      </c>
      <c r="I32" s="8" t="str">
        <f>VLOOKUP(A32,[1]Sheet0!$C:$J,8,0)</f>
        <v>数控</v>
      </c>
      <c r="J32" s="8"/>
      <c r="K32" s="8"/>
      <c r="L32" s="8"/>
      <c r="M32" s="8"/>
      <c r="N32" s="8"/>
      <c r="O32" s="8"/>
      <c r="P32" s="8" t="s">
        <v>41</v>
      </c>
      <c r="Q32" s="8"/>
      <c r="R32" s="8"/>
      <c r="S32" s="8" t="str">
        <f>VLOOKUP(A32,[1]Sheet0!$C:$I,7,0)</f>
        <v>四川欧亿冠机械有限公司</v>
      </c>
      <c r="T32" s="8" t="str">
        <f>VLOOKUP(A32,[1]Sheet0!$C:$M,11,0)</f>
        <v>四川省</v>
      </c>
      <c r="U32" s="8" t="str">
        <f>VLOOKUP(A32,[1]Sheet0!$C:$N,12,0)</f>
        <v>南充市</v>
      </c>
      <c r="V32" s="8"/>
      <c r="W32" s="8"/>
      <c r="X32" s="8" t="str">
        <f>VLOOKUP(A32,[1]Sheet0!$C:$L,10,0)</f>
        <v>13096137315</v>
      </c>
      <c r="Y32" s="8" t="str">
        <f>VLOOKUP(A32,[1]Sheet0!$C:$L,9,0)</f>
        <v>蒲女士</v>
      </c>
      <c r="Z32" s="8"/>
      <c r="AA32" s="20" t="s">
        <v>42</v>
      </c>
      <c r="AB32" s="8" t="s">
        <v>43</v>
      </c>
      <c r="AC32" s="8"/>
      <c r="AD32" s="8" t="s">
        <v>44</v>
      </c>
      <c r="AE32" s="8"/>
      <c r="AF32" s="8"/>
    </row>
    <row r="33" ht="16.5" spans="1:32">
      <c r="A33" s="7" t="s">
        <v>72</v>
      </c>
      <c r="B33" s="8" t="str">
        <f>VLOOKUP(A33,学号下拉数据!A:F,2,0)</f>
        <v>潘定燕</v>
      </c>
      <c r="C33" s="8" t="str">
        <f>VLOOKUP(A33,学号下拉数据!A:F,4,0)</f>
        <v>电气自动化技术</v>
      </c>
      <c r="D33" s="8" t="str">
        <f>VLOOKUP(A33,学号下拉数据!A:F,5,0)</f>
        <v>460306</v>
      </c>
      <c r="E33" s="8" t="s">
        <v>39</v>
      </c>
      <c r="F33" s="8" t="str">
        <f>VLOOKUP(A33,学号下拉数据!A:F,3,0)</f>
        <v>19电气</v>
      </c>
      <c r="G33" s="8" t="str">
        <f>VLOOKUP(A33,学号下拉数据!A:F,6,0)</f>
        <v>三年</v>
      </c>
      <c r="H33" s="9" t="s">
        <v>40</v>
      </c>
      <c r="I33" s="8" t="str">
        <f>VLOOKUP(A33,[1]Sheet0!$C:$J,8,0)</f>
        <v>文员</v>
      </c>
      <c r="J33" s="8"/>
      <c r="K33" s="8"/>
      <c r="L33" s="8"/>
      <c r="M33" s="8"/>
      <c r="N33" s="8"/>
      <c r="O33" s="8"/>
      <c r="P33" s="8" t="s">
        <v>41</v>
      </c>
      <c r="Q33" s="8"/>
      <c r="R33" s="8"/>
      <c r="S33" s="8" t="str">
        <f>VLOOKUP(A33,[1]Sheet0!$C:$I,7,0)</f>
        <v>东莞市长安琼秀五金厂</v>
      </c>
      <c r="T33" s="8" t="str">
        <f>VLOOKUP(A33,[1]Sheet0!$C:$M,11,0)</f>
        <v>广东省</v>
      </c>
      <c r="U33" s="8" t="str">
        <f>VLOOKUP(A33,[1]Sheet0!$C:$N,12,0)</f>
        <v>东莞市</v>
      </c>
      <c r="V33" s="8"/>
      <c r="W33" s="8"/>
      <c r="X33" s="8" t="str">
        <f>VLOOKUP(A33,[1]Sheet0!$C:$L,10,0)</f>
        <v>13620036034</v>
      </c>
      <c r="Y33" s="8" t="str">
        <f>VLOOKUP(A33,[1]Sheet0!$C:$L,9,0)</f>
        <v>易池华</v>
      </c>
      <c r="Z33" s="8"/>
      <c r="AA33" s="20" t="s">
        <v>42</v>
      </c>
      <c r="AB33" s="8" t="s">
        <v>43</v>
      </c>
      <c r="AC33" s="8"/>
      <c r="AD33" s="8" t="s">
        <v>44</v>
      </c>
      <c r="AE33" s="8"/>
      <c r="AF33" s="8"/>
    </row>
    <row r="34" ht="16.5" spans="1:32">
      <c r="A34" s="7" t="s">
        <v>73</v>
      </c>
      <c r="B34" s="8" t="str">
        <f>VLOOKUP(A34,学号下拉数据!A:F,2,0)</f>
        <v>林倩</v>
      </c>
      <c r="C34" s="8" t="str">
        <f>VLOOKUP(A34,学号下拉数据!A:F,4,0)</f>
        <v>电气自动化技术</v>
      </c>
      <c r="D34" s="8" t="str">
        <f>VLOOKUP(A34,学号下拉数据!A:F,5,0)</f>
        <v>460306</v>
      </c>
      <c r="E34" s="8" t="s">
        <v>39</v>
      </c>
      <c r="F34" s="8" t="str">
        <f>VLOOKUP(A34,学号下拉数据!A:F,3,0)</f>
        <v>19电气</v>
      </c>
      <c r="G34" s="8" t="str">
        <f>VLOOKUP(A34,学号下拉数据!A:F,6,0)</f>
        <v>三年</v>
      </c>
      <c r="H34" s="9" t="s">
        <v>40</v>
      </c>
      <c r="I34" s="8" t="str">
        <f>VLOOKUP(A34,[1]Sheet0!$C:$J,8,0)</f>
        <v>作业员</v>
      </c>
      <c r="J34" s="8"/>
      <c r="K34" s="8"/>
      <c r="L34" s="8"/>
      <c r="M34" s="8"/>
      <c r="N34" s="8"/>
      <c r="O34" s="8"/>
      <c r="P34" s="8" t="s">
        <v>41</v>
      </c>
      <c r="Q34" s="8"/>
      <c r="R34" s="8"/>
      <c r="S34" s="8" t="str">
        <f>VLOOKUP(A34,[1]Sheet0!$C:$I,7,0)</f>
        <v>四川广义微电子股份公司</v>
      </c>
      <c r="T34" s="8" t="str">
        <f>VLOOKUP(A34,[1]Sheet0!$C:$M,11,0)</f>
        <v>四川省</v>
      </c>
      <c r="U34" s="8" t="str">
        <f>VLOOKUP(A34,[1]Sheet0!$C:$N,12,0)</f>
        <v>遂宁市</v>
      </c>
      <c r="V34" s="8"/>
      <c r="W34" s="8"/>
      <c r="X34" s="8" t="str">
        <f>VLOOKUP(A34,[1]Sheet0!$C:$L,10,0)</f>
        <v>13918568362</v>
      </c>
      <c r="Y34" s="8" t="str">
        <f>VLOOKUP(A34,[1]Sheet0!$C:$L,9,0)</f>
        <v>白磊</v>
      </c>
      <c r="Z34" s="8"/>
      <c r="AA34" s="20" t="s">
        <v>42</v>
      </c>
      <c r="AB34" s="8" t="s">
        <v>43</v>
      </c>
      <c r="AC34" s="8"/>
      <c r="AD34" s="8" t="s">
        <v>44</v>
      </c>
      <c r="AE34" s="8"/>
      <c r="AF34" s="8"/>
    </row>
    <row r="35" ht="16.5" spans="1:32">
      <c r="A35" s="7" t="s">
        <v>74</v>
      </c>
      <c r="B35" s="8" t="str">
        <f>VLOOKUP(A35,学号下拉数据!A:F,2,0)</f>
        <v>梅海阔</v>
      </c>
      <c r="C35" s="8" t="str">
        <f>VLOOKUP(A35,学号下拉数据!A:F,4,0)</f>
        <v>电气自动化技术</v>
      </c>
      <c r="D35" s="8" t="str">
        <f>VLOOKUP(A35,学号下拉数据!A:F,5,0)</f>
        <v>460306</v>
      </c>
      <c r="E35" s="8" t="s">
        <v>39</v>
      </c>
      <c r="F35" s="8" t="str">
        <f>VLOOKUP(A35,学号下拉数据!A:F,3,0)</f>
        <v>19电气</v>
      </c>
      <c r="G35" s="8" t="str">
        <f>VLOOKUP(A35,学号下拉数据!A:F,6,0)</f>
        <v>三年</v>
      </c>
      <c r="H35" s="9" t="s">
        <v>40</v>
      </c>
      <c r="I35" s="8" t="str">
        <f>VLOOKUP(A35,[1]Sheet0!$C:$J,8,0)</f>
        <v>储备技术员</v>
      </c>
      <c r="J35" s="8"/>
      <c r="K35" s="8"/>
      <c r="L35" s="8"/>
      <c r="M35" s="8"/>
      <c r="N35" s="8"/>
      <c r="O35" s="8"/>
      <c r="P35" s="8" t="s">
        <v>41</v>
      </c>
      <c r="Q35" s="8"/>
      <c r="R35" s="8"/>
      <c r="S35" s="8" t="str">
        <f>VLOOKUP(A35,[1]Sheet0!$C:$I,7,0)</f>
        <v>利普芯微电子有限公司</v>
      </c>
      <c r="T35" s="8" t="str">
        <f>VLOOKUP(A35,[1]Sheet0!$C:$M,11,0)</f>
        <v>四川省</v>
      </c>
      <c r="U35" s="8" t="str">
        <f>VLOOKUP(A35,[1]Sheet0!$C:$N,12,0)</f>
        <v>遂宁市</v>
      </c>
      <c r="V35" s="8"/>
      <c r="W35" s="8"/>
      <c r="X35" s="8" t="str">
        <f>VLOOKUP(A35,[1]Sheet0!$C:$L,10,0)</f>
        <v>13882962815</v>
      </c>
      <c r="Y35" s="8" t="str">
        <f>VLOOKUP(A35,[1]Sheet0!$C:$L,9,0)</f>
        <v>刘经理</v>
      </c>
      <c r="Z35" s="8"/>
      <c r="AA35" s="20" t="s">
        <v>42</v>
      </c>
      <c r="AB35" s="8" t="s">
        <v>43</v>
      </c>
      <c r="AC35" s="8"/>
      <c r="AD35" s="8" t="s">
        <v>44</v>
      </c>
      <c r="AE35" s="8"/>
      <c r="AF35" s="8"/>
    </row>
    <row r="36" ht="16.5" spans="1:32">
      <c r="A36" s="7" t="s">
        <v>75</v>
      </c>
      <c r="B36" s="8" t="str">
        <f>VLOOKUP(A36,学号下拉数据!A:F,2,0)</f>
        <v>罗泽锋</v>
      </c>
      <c r="C36" s="8" t="str">
        <f>VLOOKUP(A36,学号下拉数据!A:F,4,0)</f>
        <v>电气自动化技术</v>
      </c>
      <c r="D36" s="8" t="str">
        <f>VLOOKUP(A36,学号下拉数据!A:F,5,0)</f>
        <v>460306</v>
      </c>
      <c r="E36" s="8" t="s">
        <v>39</v>
      </c>
      <c r="F36" s="8" t="str">
        <f>VLOOKUP(A36,学号下拉数据!A:F,3,0)</f>
        <v>19电气</v>
      </c>
      <c r="G36" s="8" t="str">
        <f>VLOOKUP(A36,学号下拉数据!A:F,6,0)</f>
        <v>三年</v>
      </c>
      <c r="H36" s="9" t="s">
        <v>40</v>
      </c>
      <c r="I36" s="8" t="str">
        <f>VLOOKUP(A36,[1]Sheet0!$C:$J,8,0)</f>
        <v>电气装配工</v>
      </c>
      <c r="J36" s="8"/>
      <c r="K36" s="8"/>
      <c r="L36" s="8"/>
      <c r="M36" s="8"/>
      <c r="N36" s="8"/>
      <c r="O36" s="8"/>
      <c r="P36" s="8" t="s">
        <v>41</v>
      </c>
      <c r="Q36" s="8"/>
      <c r="R36" s="8"/>
      <c r="S36" s="8" t="str">
        <f>VLOOKUP(A36,[1]Sheet0!$C:$I,7,0)</f>
        <v>肇庆市宏华电子科技有限公司</v>
      </c>
      <c r="T36" s="8" t="str">
        <f>VLOOKUP(A36,[1]Sheet0!$C:$M,11,0)</f>
        <v>广东省</v>
      </c>
      <c r="U36" s="8" t="str">
        <f>VLOOKUP(A36,[1]Sheet0!$C:$N,12,0)</f>
        <v>肇庆市</v>
      </c>
      <c r="V36" s="8"/>
      <c r="W36" s="8"/>
      <c r="X36" s="8" t="str">
        <f>VLOOKUP(A36,[1]Sheet0!$C:$L,10,0)</f>
        <v>13822615602</v>
      </c>
      <c r="Y36" s="8" t="str">
        <f>VLOOKUP(A36,[1]Sheet0!$C:$L,9,0)</f>
        <v>唐忠辉</v>
      </c>
      <c r="Z36" s="8"/>
      <c r="AA36" s="20" t="s">
        <v>42</v>
      </c>
      <c r="AB36" s="8" t="s">
        <v>43</v>
      </c>
      <c r="AC36" s="8"/>
      <c r="AD36" s="8" t="s">
        <v>44</v>
      </c>
      <c r="AE36" s="8"/>
      <c r="AF36" s="8"/>
    </row>
    <row r="37" ht="16.5" spans="1:32">
      <c r="A37" s="7" t="s">
        <v>76</v>
      </c>
      <c r="B37" s="8" t="str">
        <f>VLOOKUP(A37,学号下拉数据!A:F,2,0)</f>
        <v>邓翔</v>
      </c>
      <c r="C37" s="8" t="str">
        <f>VLOOKUP(A37,学号下拉数据!A:F,4,0)</f>
        <v>电气自动化技术</v>
      </c>
      <c r="D37" s="8" t="str">
        <f>VLOOKUP(A37,学号下拉数据!A:F,5,0)</f>
        <v>460306</v>
      </c>
      <c r="E37" s="8" t="s">
        <v>39</v>
      </c>
      <c r="F37" s="8" t="str">
        <f>VLOOKUP(A37,学号下拉数据!A:F,3,0)</f>
        <v>19电气</v>
      </c>
      <c r="G37" s="8" t="str">
        <f>VLOOKUP(A37,学号下拉数据!A:F,6,0)</f>
        <v>三年</v>
      </c>
      <c r="H37" s="9" t="s">
        <v>40</v>
      </c>
      <c r="I37" s="8" t="str">
        <f>VLOOKUP(A37,[1]Sheet0!$C:$J,8,0)</f>
        <v>设备运维岗</v>
      </c>
      <c r="J37" s="8"/>
      <c r="K37" s="8"/>
      <c r="L37" s="8"/>
      <c r="M37" s="8"/>
      <c r="N37" s="8"/>
      <c r="O37" s="8"/>
      <c r="P37" s="8" t="s">
        <v>41</v>
      </c>
      <c r="Q37" s="8"/>
      <c r="R37" s="8"/>
      <c r="S37" s="8" t="str">
        <f>VLOOKUP(A37,[1]Sheet0!$C:$I,7,0)</f>
        <v>四川省岳池县电力建设总公司</v>
      </c>
      <c r="T37" s="8" t="str">
        <f>VLOOKUP(A37,[1]Sheet0!$C:$M,11,0)</f>
        <v>四川省</v>
      </c>
      <c r="U37" s="8" t="str">
        <f>VLOOKUP(A37,[1]Sheet0!$C:$N,12,0)</f>
        <v>广安市</v>
      </c>
      <c r="V37" s="8"/>
      <c r="W37" s="8"/>
      <c r="X37" s="8" t="str">
        <f>VLOOKUP(A37,[1]Sheet0!$C:$L,10,0)</f>
        <v>15983755892</v>
      </c>
      <c r="Y37" s="8" t="str">
        <f>VLOOKUP(A37,[1]Sheet0!$C:$L,9,0)</f>
        <v>刘皓</v>
      </c>
      <c r="Z37" s="8"/>
      <c r="AA37" s="20" t="s">
        <v>42</v>
      </c>
      <c r="AB37" s="8" t="s">
        <v>43</v>
      </c>
      <c r="AC37" s="8"/>
      <c r="AD37" s="8" t="s">
        <v>44</v>
      </c>
      <c r="AE37" s="8"/>
      <c r="AF37" s="8"/>
    </row>
    <row r="38" ht="16.5" spans="1:32">
      <c r="A38" s="7" t="s">
        <v>77</v>
      </c>
      <c r="B38" s="8" t="str">
        <f>VLOOKUP(A38,学号下拉数据!A:F,2,0)</f>
        <v>杨添一</v>
      </c>
      <c r="C38" s="8" t="str">
        <f>VLOOKUP(A38,学号下拉数据!A:F,4,0)</f>
        <v>电气自动化技术</v>
      </c>
      <c r="D38" s="8" t="str">
        <f>VLOOKUP(A38,学号下拉数据!A:F,5,0)</f>
        <v>460306</v>
      </c>
      <c r="E38" s="8" t="s">
        <v>39</v>
      </c>
      <c r="F38" s="8" t="str">
        <f>VLOOKUP(A38,学号下拉数据!A:F,3,0)</f>
        <v>19电气</v>
      </c>
      <c r="G38" s="8" t="str">
        <f>VLOOKUP(A38,学号下拉数据!A:F,6,0)</f>
        <v>三年</v>
      </c>
      <c r="H38" s="9" t="s">
        <v>40</v>
      </c>
      <c r="I38" s="8" t="str">
        <f>VLOOKUP(A38,[1]Sheet0!$C:$J,8,0)</f>
        <v>设备运维岗</v>
      </c>
      <c r="J38" s="8"/>
      <c r="K38" s="8"/>
      <c r="L38" s="8"/>
      <c r="M38" s="8"/>
      <c r="N38" s="8"/>
      <c r="O38" s="8"/>
      <c r="P38" s="8" t="s">
        <v>41</v>
      </c>
      <c r="Q38" s="8"/>
      <c r="R38" s="8"/>
      <c r="S38" s="8" t="str">
        <f>VLOOKUP(A38,[1]Sheet0!$C:$I,7,0)</f>
        <v>南充恒通电力有限公司营山分公司</v>
      </c>
      <c r="T38" s="8" t="str">
        <f>VLOOKUP(A38,[1]Sheet0!$C:$M,11,0)</f>
        <v>四川省</v>
      </c>
      <c r="U38" s="8" t="str">
        <f>VLOOKUP(A38,[1]Sheet0!$C:$N,12,0)</f>
        <v>南充市</v>
      </c>
      <c r="V38" s="8"/>
      <c r="W38" s="8"/>
      <c r="X38" s="8" t="str">
        <f>VLOOKUP(A38,[1]Sheet0!$C:$L,10,0)</f>
        <v>181450711262</v>
      </c>
      <c r="Y38" s="8" t="str">
        <f>VLOOKUP(A38,[1]Sheet0!$C:$L,9,0)</f>
        <v>蒋萍</v>
      </c>
      <c r="Z38" s="8"/>
      <c r="AA38" s="20" t="s">
        <v>42</v>
      </c>
      <c r="AB38" s="8" t="s">
        <v>43</v>
      </c>
      <c r="AC38" s="8"/>
      <c r="AD38" s="8" t="s">
        <v>44</v>
      </c>
      <c r="AE38" s="8"/>
      <c r="AF38" s="8"/>
    </row>
    <row r="39" ht="16.5" spans="1:32">
      <c r="A39" s="10" t="s">
        <v>78</v>
      </c>
      <c r="B39" s="11" t="str">
        <f>VLOOKUP(A39,学号下拉数据!A:F,2,0)</f>
        <v>吉子日色</v>
      </c>
      <c r="C39" s="11" t="str">
        <f>VLOOKUP(A39,学号下拉数据!A:F,4,0)</f>
        <v>电气自动化技术</v>
      </c>
      <c r="D39" s="11" t="str">
        <f>VLOOKUP(A39,学号下拉数据!A:F,5,0)</f>
        <v>460306</v>
      </c>
      <c r="E39" s="8" t="s">
        <v>39</v>
      </c>
      <c r="F39" s="11" t="str">
        <f>VLOOKUP(A39,学号下拉数据!A:F,3,0)</f>
        <v>19电气</v>
      </c>
      <c r="G39" s="11" t="str">
        <f>VLOOKUP(A39,学号下拉数据!A:F,6,0)</f>
        <v>三年</v>
      </c>
      <c r="H39" s="12"/>
      <c r="I39" s="12"/>
      <c r="J39" s="12"/>
      <c r="K39" s="12"/>
      <c r="L39" s="12"/>
      <c r="M39" s="12"/>
      <c r="N39" s="12"/>
      <c r="O39" s="12"/>
      <c r="P39" s="8" t="s">
        <v>41</v>
      </c>
      <c r="Q39" s="12"/>
      <c r="R39" s="12"/>
      <c r="S39" s="8" t="e">
        <f>VLOOKUP(A39,[3]Sheet1!$A:$K,10,0)</f>
        <v>#N/A</v>
      </c>
      <c r="T39" s="8" t="e">
        <f>VLOOKUP(A39,[3]Sheet1!$A:$K,11,0)</f>
        <v>#N/A</v>
      </c>
      <c r="U39" s="12"/>
      <c r="V39" s="12"/>
      <c r="W39" s="12"/>
      <c r="X39" s="12"/>
      <c r="Y39" s="12"/>
      <c r="Z39" s="12"/>
      <c r="AA39" s="20" t="s">
        <v>42</v>
      </c>
      <c r="AB39" s="8" t="s">
        <v>43</v>
      </c>
      <c r="AC39" s="8"/>
      <c r="AD39" s="8" t="s">
        <v>44</v>
      </c>
      <c r="AE39" s="12"/>
      <c r="AF39" s="12"/>
    </row>
    <row r="40" ht="16.5" spans="1:32">
      <c r="A40" s="10" t="s">
        <v>79</v>
      </c>
      <c r="B40" s="11" t="str">
        <f>VLOOKUP(A40,学号下拉数据!A:F,2,0)</f>
        <v>张森</v>
      </c>
      <c r="C40" s="11" t="str">
        <f>VLOOKUP(A40,学号下拉数据!A:F,4,0)</f>
        <v>电气自动化技术</v>
      </c>
      <c r="D40" s="11" t="str">
        <f>VLOOKUP(A40,学号下拉数据!A:F,5,0)</f>
        <v>460306</v>
      </c>
      <c r="E40" s="8" t="s">
        <v>39</v>
      </c>
      <c r="F40" s="11" t="str">
        <f>VLOOKUP(A40,学号下拉数据!A:F,3,0)</f>
        <v>19电气</v>
      </c>
      <c r="G40" s="11" t="str">
        <f>VLOOKUP(A40,学号下拉数据!A:F,6,0)</f>
        <v>三年</v>
      </c>
      <c r="H40" s="12"/>
      <c r="I40" s="12"/>
      <c r="J40" s="12"/>
      <c r="K40" s="12"/>
      <c r="L40" s="12"/>
      <c r="M40" s="12"/>
      <c r="N40" s="12"/>
      <c r="O40" s="12"/>
      <c r="P40" s="8" t="s">
        <v>41</v>
      </c>
      <c r="Q40" s="12"/>
      <c r="R40" s="12"/>
      <c r="S40" s="8" t="e">
        <f>VLOOKUP(A40,[3]Sheet1!$A:$K,10,0)</f>
        <v>#N/A</v>
      </c>
      <c r="T40" s="8" t="e">
        <f>VLOOKUP(A40,[3]Sheet1!$A:$K,11,0)</f>
        <v>#N/A</v>
      </c>
      <c r="U40" s="12"/>
      <c r="V40" s="12"/>
      <c r="W40" s="12"/>
      <c r="X40" s="12"/>
      <c r="Y40" s="12"/>
      <c r="Z40" s="12"/>
      <c r="AA40" s="20" t="s">
        <v>42</v>
      </c>
      <c r="AB40" s="8" t="s">
        <v>43</v>
      </c>
      <c r="AC40" s="8"/>
      <c r="AD40" s="8" t="s">
        <v>44</v>
      </c>
      <c r="AE40" s="12"/>
      <c r="AF40" s="12"/>
    </row>
    <row r="41" ht="16.5" spans="1:32">
      <c r="A41" s="7" t="s">
        <v>80</v>
      </c>
      <c r="B41" s="8" t="str">
        <f>VLOOKUP(A41,学号下拉数据!A:F,2,0)</f>
        <v>杨国林</v>
      </c>
      <c r="C41" s="8" t="str">
        <f>VLOOKUP(A41,学号下拉数据!A:F,4,0)</f>
        <v>电子信息工程技术</v>
      </c>
      <c r="D41" s="8" t="str">
        <f>VLOOKUP(A41,学号下拉数据!A:F,5,0)</f>
        <v>510101</v>
      </c>
      <c r="E41" s="8" t="s">
        <v>39</v>
      </c>
      <c r="F41" s="8" t="str">
        <f>VLOOKUP(A41,学号下拉数据!A:F,3,0)</f>
        <v>19电信1</v>
      </c>
      <c r="G41" s="8" t="str">
        <f>VLOOKUP(A41,学号下拉数据!A:F,6,0)</f>
        <v>三年</v>
      </c>
      <c r="H41" s="9" t="s">
        <v>40</v>
      </c>
      <c r="I41" s="8" t="str">
        <f>VLOOKUP(A41,[1]Sheet0!$C:$J,8,0)</f>
        <v>设备维修</v>
      </c>
      <c r="J41" s="8"/>
      <c r="K41" s="8"/>
      <c r="L41" s="8"/>
      <c r="M41" s="8"/>
      <c r="N41" s="8"/>
      <c r="O41" s="8"/>
      <c r="P41" s="8" t="s">
        <v>41</v>
      </c>
      <c r="Q41" s="8"/>
      <c r="R41" s="8"/>
      <c r="S41" s="8" t="str">
        <f>VLOOKUP(A41,[1]Sheet0!$C:$I,7,0)</f>
        <v>江苏大生集团有限公司</v>
      </c>
      <c r="T41" s="8" t="str">
        <f>VLOOKUP(A41,[1]Sheet0!$C:$M,11,0)</f>
        <v>江苏省</v>
      </c>
      <c r="U41" s="8" t="str">
        <f>VLOOKUP(A41,[1]Sheet0!$C:$N,12,0)</f>
        <v>南通市</v>
      </c>
      <c r="V41" s="8"/>
      <c r="W41" s="8"/>
      <c r="X41" s="8" t="str">
        <f>VLOOKUP(A41,[1]Sheet0!$C:$L,10,0)</f>
        <v>139216087667</v>
      </c>
      <c r="Y41" s="8" t="str">
        <f>VLOOKUP(A41,[1]Sheet0!$C:$L,9,0)</f>
        <v>方雯</v>
      </c>
      <c r="Z41" s="8"/>
      <c r="AA41" s="20" t="s">
        <v>42</v>
      </c>
      <c r="AB41" s="8" t="s">
        <v>43</v>
      </c>
      <c r="AC41" s="8"/>
      <c r="AD41" s="8" t="s">
        <v>44</v>
      </c>
      <c r="AE41" s="8"/>
      <c r="AF41" s="8"/>
    </row>
    <row r="42" ht="16.5" spans="1:32">
      <c r="A42" s="7" t="s">
        <v>81</v>
      </c>
      <c r="B42" s="8" t="str">
        <f>VLOOKUP(A42,学号下拉数据!A:F,2,0)</f>
        <v>袁潮</v>
      </c>
      <c r="C42" s="8" t="str">
        <f>VLOOKUP(A42,学号下拉数据!A:F,4,0)</f>
        <v>电子信息工程技术</v>
      </c>
      <c r="D42" s="8" t="str">
        <f>VLOOKUP(A42,学号下拉数据!A:F,5,0)</f>
        <v>510101</v>
      </c>
      <c r="E42" s="8" t="s">
        <v>39</v>
      </c>
      <c r="F42" s="8" t="str">
        <f>VLOOKUP(A42,学号下拉数据!A:F,3,0)</f>
        <v>19电信1</v>
      </c>
      <c r="G42" s="8" t="str">
        <f>VLOOKUP(A42,学号下拉数据!A:F,6,0)</f>
        <v>三年</v>
      </c>
      <c r="H42" s="9" t="s">
        <v>40</v>
      </c>
      <c r="I42" s="8" t="str">
        <f>VLOOKUP(A42,[1]Sheet0!$C:$J,8,0)</f>
        <v>设备维修</v>
      </c>
      <c r="J42" s="8"/>
      <c r="K42" s="8"/>
      <c r="L42" s="8"/>
      <c r="M42" s="8"/>
      <c r="N42" s="8"/>
      <c r="O42" s="8"/>
      <c r="P42" s="8" t="s">
        <v>41</v>
      </c>
      <c r="Q42" s="8"/>
      <c r="R42" s="8"/>
      <c r="S42" s="8" t="str">
        <f>VLOOKUP(A42,[1]Sheet0!$C:$I,7,0)</f>
        <v>江苏大生集团有限公司</v>
      </c>
      <c r="T42" s="8" t="str">
        <f>VLOOKUP(A42,[1]Sheet0!$C:$M,11,0)</f>
        <v>江苏省</v>
      </c>
      <c r="U42" s="8" t="str">
        <f>VLOOKUP(A42,[1]Sheet0!$C:$N,12,0)</f>
        <v>南通市</v>
      </c>
      <c r="V42" s="8"/>
      <c r="W42" s="8"/>
      <c r="X42" s="8" t="str">
        <f>VLOOKUP(A42,[1]Sheet0!$C:$L,10,0)</f>
        <v>13921608767</v>
      </c>
      <c r="Y42" s="8" t="str">
        <f>VLOOKUP(A42,[1]Sheet0!$C:$L,9,0)</f>
        <v>方雯</v>
      </c>
      <c r="Z42" s="8"/>
      <c r="AA42" s="20" t="s">
        <v>42</v>
      </c>
      <c r="AB42" s="8" t="s">
        <v>43</v>
      </c>
      <c r="AC42" s="8"/>
      <c r="AD42" s="8" t="s">
        <v>44</v>
      </c>
      <c r="AE42" s="8"/>
      <c r="AF42" s="8"/>
    </row>
    <row r="43" ht="16.5" spans="1:32">
      <c r="A43" s="7" t="s">
        <v>82</v>
      </c>
      <c r="B43" s="8" t="str">
        <f>VLOOKUP(A43,学号下拉数据!A:F,2,0)</f>
        <v>蒋鑫利</v>
      </c>
      <c r="C43" s="8" t="str">
        <f>VLOOKUP(A43,学号下拉数据!A:F,4,0)</f>
        <v>电子信息工程技术</v>
      </c>
      <c r="D43" s="8" t="str">
        <f>VLOOKUP(A43,学号下拉数据!A:F,5,0)</f>
        <v>510101</v>
      </c>
      <c r="E43" s="8" t="s">
        <v>39</v>
      </c>
      <c r="F43" s="8" t="str">
        <f>VLOOKUP(A43,学号下拉数据!A:F,3,0)</f>
        <v>19电信1</v>
      </c>
      <c r="G43" s="8" t="str">
        <f>VLOOKUP(A43,学号下拉数据!A:F,6,0)</f>
        <v>三年</v>
      </c>
      <c r="H43" s="9" t="s">
        <v>40</v>
      </c>
      <c r="I43" s="8" t="str">
        <f>VLOOKUP(A43,[1]Sheet0!$C:$J,8,0)</f>
        <v>文员</v>
      </c>
      <c r="J43" s="8"/>
      <c r="K43" s="8"/>
      <c r="L43" s="8"/>
      <c r="M43" s="8"/>
      <c r="N43" s="8"/>
      <c r="O43" s="8"/>
      <c r="P43" s="8" t="s">
        <v>41</v>
      </c>
      <c r="Q43" s="8"/>
      <c r="R43" s="8"/>
      <c r="S43" s="8" t="str">
        <f>VLOOKUP(A43,[1]Sheet0!$C:$I,7,0)</f>
        <v>东莞市长安琼秀五金厂</v>
      </c>
      <c r="T43" s="8" t="str">
        <f>VLOOKUP(A43,[1]Sheet0!$C:$M,11,0)</f>
        <v>广东省</v>
      </c>
      <c r="U43" s="8" t="str">
        <f>VLOOKUP(A43,[1]Sheet0!$C:$N,12,0)</f>
        <v>惠州市</v>
      </c>
      <c r="V43" s="8"/>
      <c r="W43" s="8"/>
      <c r="X43" s="8" t="str">
        <f>VLOOKUP(A43,[1]Sheet0!$C:$L,10,0)</f>
        <v>13620036034</v>
      </c>
      <c r="Y43" s="8" t="str">
        <f>VLOOKUP(A43,[1]Sheet0!$C:$L,9,0)</f>
        <v>易池华</v>
      </c>
      <c r="Z43" s="8"/>
      <c r="AA43" s="20" t="s">
        <v>42</v>
      </c>
      <c r="AB43" s="8" t="s">
        <v>43</v>
      </c>
      <c r="AC43" s="8"/>
      <c r="AD43" s="8" t="s">
        <v>44</v>
      </c>
      <c r="AE43" s="8"/>
      <c r="AF43" s="8"/>
    </row>
    <row r="44" ht="16.5" spans="1:32">
      <c r="A44" s="7" t="s">
        <v>83</v>
      </c>
      <c r="B44" s="8" t="str">
        <f>VLOOKUP(A44,学号下拉数据!A:F,2,0)</f>
        <v>张涵</v>
      </c>
      <c r="C44" s="8" t="str">
        <f>VLOOKUP(A44,学号下拉数据!A:F,4,0)</f>
        <v>电子信息工程技术</v>
      </c>
      <c r="D44" s="8" t="str">
        <f>VLOOKUP(A44,学号下拉数据!A:F,5,0)</f>
        <v>510101</v>
      </c>
      <c r="E44" s="8" t="s">
        <v>39</v>
      </c>
      <c r="F44" s="8" t="str">
        <f>VLOOKUP(A44,学号下拉数据!A:F,3,0)</f>
        <v>19电信1</v>
      </c>
      <c r="G44" s="8" t="str">
        <f>VLOOKUP(A44,学号下拉数据!A:F,6,0)</f>
        <v>三年</v>
      </c>
      <c r="H44" s="9" t="s">
        <v>40</v>
      </c>
      <c r="I44" s="8" t="str">
        <f>VLOOKUP(A44,[1]Sheet0!$C:$J,8,0)</f>
        <v>网站运营</v>
      </c>
      <c r="J44" s="8"/>
      <c r="K44" s="8"/>
      <c r="L44" s="8"/>
      <c r="M44" s="8"/>
      <c r="N44" s="8"/>
      <c r="O44" s="8"/>
      <c r="P44" s="8" t="s">
        <v>41</v>
      </c>
      <c r="Q44" s="8"/>
      <c r="R44" s="8"/>
      <c r="S44" s="8" t="str">
        <f>VLOOKUP(A44,[1]Sheet0!$C:$I,7,0)</f>
        <v>四川盈晖电子商务有限公司</v>
      </c>
      <c r="T44" s="8" t="str">
        <f>VLOOKUP(A44,[1]Sheet0!$C:$M,11,0)</f>
        <v>四川省</v>
      </c>
      <c r="U44" s="8" t="str">
        <f>VLOOKUP(A44,[1]Sheet0!$C:$N,12,0)</f>
        <v>宜宾市</v>
      </c>
      <c r="V44" s="8"/>
      <c r="W44" s="8"/>
      <c r="X44" s="8" t="str">
        <f>VLOOKUP(A44,[1]Sheet0!$C:$L,10,0)</f>
        <v>18384105104</v>
      </c>
      <c r="Y44" s="8" t="str">
        <f>VLOOKUP(A44,[1]Sheet0!$C:$L,9,0)</f>
        <v>周永高</v>
      </c>
      <c r="Z44" s="8"/>
      <c r="AA44" s="20" t="s">
        <v>42</v>
      </c>
      <c r="AB44" s="8" t="s">
        <v>43</v>
      </c>
      <c r="AC44" s="8"/>
      <c r="AD44" s="8" t="s">
        <v>44</v>
      </c>
      <c r="AE44" s="8"/>
      <c r="AF44" s="8"/>
    </row>
    <row r="45" ht="16.5" spans="1:32">
      <c r="A45" s="7" t="s">
        <v>84</v>
      </c>
      <c r="B45" s="8" t="str">
        <f>VLOOKUP(A45,学号下拉数据!A:F,2,0)</f>
        <v>范忠毅</v>
      </c>
      <c r="C45" s="8" t="str">
        <f>VLOOKUP(A45,学号下拉数据!A:F,4,0)</f>
        <v>电子信息工程技术</v>
      </c>
      <c r="D45" s="8" t="str">
        <f>VLOOKUP(A45,学号下拉数据!A:F,5,0)</f>
        <v>510101</v>
      </c>
      <c r="E45" s="8" t="s">
        <v>39</v>
      </c>
      <c r="F45" s="8" t="str">
        <f>VLOOKUP(A45,学号下拉数据!A:F,3,0)</f>
        <v>19电信1</v>
      </c>
      <c r="G45" s="8" t="str">
        <f>VLOOKUP(A45,学号下拉数据!A:F,6,0)</f>
        <v>三年</v>
      </c>
      <c r="H45" s="9" t="s">
        <v>40</v>
      </c>
      <c r="I45" s="8" t="str">
        <f>VLOOKUP(A45,[1]Sheet0!$C:$J,8,0)</f>
        <v>后端开发工程师</v>
      </c>
      <c r="J45" s="8"/>
      <c r="K45" s="8"/>
      <c r="L45" s="8"/>
      <c r="M45" s="8"/>
      <c r="N45" s="8"/>
      <c r="O45" s="8"/>
      <c r="P45" s="8" t="s">
        <v>41</v>
      </c>
      <c r="Q45" s="8"/>
      <c r="R45" s="8"/>
      <c r="S45" s="8" t="str">
        <f>VLOOKUP(A45,[1]Sheet0!$C:$I,7,0)</f>
        <v>北京法先生科技有限公司</v>
      </c>
      <c r="T45" s="8" t="str">
        <f>VLOOKUP(A45,[1]Sheet0!$C:$M,11,0)</f>
        <v>北京市</v>
      </c>
      <c r="U45" s="8" t="str">
        <f>VLOOKUP(A45,[1]Sheet0!$C:$N,12,0)</f>
        <v>北京市</v>
      </c>
      <c r="V45" s="8"/>
      <c r="W45" s="8"/>
      <c r="X45" s="8" t="str">
        <f>VLOOKUP(A45,[1]Sheet0!$C:$L,10,0)</f>
        <v>13734004642</v>
      </c>
      <c r="Y45" s="8" t="str">
        <f>VLOOKUP(A45,[1]Sheet0!$C:$L,9,0)</f>
        <v>邸丽蓉</v>
      </c>
      <c r="Z45" s="8"/>
      <c r="AA45" s="20" t="s">
        <v>42</v>
      </c>
      <c r="AB45" s="8" t="s">
        <v>43</v>
      </c>
      <c r="AC45" s="8"/>
      <c r="AD45" s="8" t="s">
        <v>44</v>
      </c>
      <c r="AE45" s="8"/>
      <c r="AF45" s="8"/>
    </row>
    <row r="46" ht="16.5" spans="1:32">
      <c r="A46" s="7" t="s">
        <v>85</v>
      </c>
      <c r="B46" s="8" t="str">
        <f>VLOOKUP(A46,学号下拉数据!A:F,2,0)</f>
        <v>张红</v>
      </c>
      <c r="C46" s="8" t="str">
        <f>VLOOKUP(A46,学号下拉数据!A:F,4,0)</f>
        <v>电子信息工程技术</v>
      </c>
      <c r="D46" s="8" t="str">
        <f>VLOOKUP(A46,学号下拉数据!A:F,5,0)</f>
        <v>510101</v>
      </c>
      <c r="E46" s="8" t="s">
        <v>39</v>
      </c>
      <c r="F46" s="8" t="str">
        <f>VLOOKUP(A46,学号下拉数据!A:F,3,0)</f>
        <v>19电信1</v>
      </c>
      <c r="G46" s="8" t="str">
        <f>VLOOKUP(A46,学号下拉数据!A:F,6,0)</f>
        <v>三年</v>
      </c>
      <c r="H46" s="9" t="s">
        <v>40</v>
      </c>
      <c r="I46" s="8" t="str">
        <f>VLOOKUP(A46,[1]Sheet0!$C:$J,8,0)</f>
        <v>操作工</v>
      </c>
      <c r="J46" s="8"/>
      <c r="K46" s="8"/>
      <c r="L46" s="8"/>
      <c r="M46" s="8"/>
      <c r="N46" s="8"/>
      <c r="O46" s="8"/>
      <c r="P46" s="8" t="s">
        <v>41</v>
      </c>
      <c r="Q46" s="8"/>
      <c r="R46" s="8"/>
      <c r="S46" s="8" t="str">
        <f>VLOOKUP(A46,[1]Sheet0!$C:$I,7,0)</f>
        <v>通富微电子股份有限公司</v>
      </c>
      <c r="T46" s="8" t="str">
        <f>VLOOKUP(A46,[1]Sheet0!$C:$M,11,0)</f>
        <v>江苏省</v>
      </c>
      <c r="U46" s="8" t="str">
        <f>VLOOKUP(A46,[1]Sheet0!$C:$N,12,0)</f>
        <v>南通市</v>
      </c>
      <c r="V46" s="8"/>
      <c r="W46" s="8"/>
      <c r="X46" s="8" t="str">
        <f>VLOOKUP(A46,[1]Sheet0!$C:$L,10,0)</f>
        <v>18962911195</v>
      </c>
      <c r="Y46" s="8" t="str">
        <f>VLOOKUP(A46,[1]Sheet0!$C:$L,9,0)</f>
        <v>徐津</v>
      </c>
      <c r="Z46" s="8"/>
      <c r="AA46" s="20" t="s">
        <v>42</v>
      </c>
      <c r="AB46" s="8" t="s">
        <v>43</v>
      </c>
      <c r="AC46" s="8"/>
      <c r="AD46" s="8" t="s">
        <v>44</v>
      </c>
      <c r="AE46" s="8"/>
      <c r="AF46" s="8"/>
    </row>
    <row r="47" ht="16.5" spans="1:32">
      <c r="A47" s="7" t="s">
        <v>86</v>
      </c>
      <c r="B47" s="8" t="str">
        <f>VLOOKUP(A47,学号下拉数据!A:F,2,0)</f>
        <v>刘凯</v>
      </c>
      <c r="C47" s="8" t="str">
        <f>VLOOKUP(A47,学号下拉数据!A:F,4,0)</f>
        <v>电子信息工程技术</v>
      </c>
      <c r="D47" s="8" t="str">
        <f>VLOOKUP(A47,学号下拉数据!A:F,5,0)</f>
        <v>510101</v>
      </c>
      <c r="E47" s="8" t="s">
        <v>39</v>
      </c>
      <c r="F47" s="8" t="str">
        <f>VLOOKUP(A47,学号下拉数据!A:F,3,0)</f>
        <v>19电信1</v>
      </c>
      <c r="G47" s="8" t="str">
        <f>VLOOKUP(A47,学号下拉数据!A:F,6,0)</f>
        <v>三年</v>
      </c>
      <c r="H47" s="9" t="s">
        <v>40</v>
      </c>
      <c r="I47" s="8" t="str">
        <f>VLOOKUP(A47,[1]Sheet0!$C:$J,8,0)</f>
        <v>设备维护员</v>
      </c>
      <c r="J47" s="8"/>
      <c r="K47" s="8"/>
      <c r="L47" s="8"/>
      <c r="M47" s="8"/>
      <c r="N47" s="8"/>
      <c r="O47" s="8"/>
      <c r="P47" s="8" t="s">
        <v>41</v>
      </c>
      <c r="Q47" s="8"/>
      <c r="R47" s="8"/>
      <c r="S47" s="8" t="str">
        <f>VLOOKUP(A47,[1]Sheet0!$C:$I,7,0)</f>
        <v>广安市前锋区倬成商贸有限公司</v>
      </c>
      <c r="T47" s="8" t="str">
        <f>VLOOKUP(A47,[1]Sheet0!$C:$M,11,0)</f>
        <v>四川省</v>
      </c>
      <c r="U47" s="8" t="str">
        <f>VLOOKUP(A47,[1]Sheet0!$C:$N,12,0)</f>
        <v>广安市</v>
      </c>
      <c r="V47" s="8"/>
      <c r="W47" s="8"/>
      <c r="X47" s="8" t="str">
        <f>VLOOKUP(A47,[1]Sheet0!$C:$L,10,0)</f>
        <v>18882687777</v>
      </c>
      <c r="Y47" s="8" t="str">
        <f>VLOOKUP(A47,[1]Sheet0!$C:$L,9,0)</f>
        <v>叶述林</v>
      </c>
      <c r="Z47" s="8"/>
      <c r="AA47" s="20" t="s">
        <v>42</v>
      </c>
      <c r="AB47" s="8" t="s">
        <v>43</v>
      </c>
      <c r="AC47" s="8"/>
      <c r="AD47" s="8" t="s">
        <v>44</v>
      </c>
      <c r="AE47" s="8"/>
      <c r="AF47" s="8"/>
    </row>
    <row r="48" ht="16.5" spans="1:32">
      <c r="A48" s="7" t="s">
        <v>87</v>
      </c>
      <c r="B48" s="8" t="str">
        <f>VLOOKUP(A48,学号下拉数据!A:F,2,0)</f>
        <v>陈祝懿</v>
      </c>
      <c r="C48" s="8" t="str">
        <f>VLOOKUP(A48,学号下拉数据!A:F,4,0)</f>
        <v>电子信息工程技术</v>
      </c>
      <c r="D48" s="8" t="str">
        <f>VLOOKUP(A48,学号下拉数据!A:F,5,0)</f>
        <v>510101</v>
      </c>
      <c r="E48" s="8" t="s">
        <v>39</v>
      </c>
      <c r="F48" s="8" t="str">
        <f>VLOOKUP(A48,学号下拉数据!A:F,3,0)</f>
        <v>19电信1</v>
      </c>
      <c r="G48" s="8" t="str">
        <f>VLOOKUP(A48,学号下拉数据!A:F,6,0)</f>
        <v>三年</v>
      </c>
      <c r="H48" s="9" t="s">
        <v>40</v>
      </c>
      <c r="I48" s="8" t="str">
        <f>VLOOKUP(A48,[1]Sheet0!$C:$J,8,0)</f>
        <v>设备技术人员</v>
      </c>
      <c r="J48" s="8"/>
      <c r="K48" s="8"/>
      <c r="L48" s="8"/>
      <c r="M48" s="8"/>
      <c r="N48" s="8"/>
      <c r="O48" s="8"/>
      <c r="P48" s="8" t="s">
        <v>41</v>
      </c>
      <c r="Q48" s="8"/>
      <c r="R48" s="8"/>
      <c r="S48" s="8" t="str">
        <f>VLOOKUP(A48,[1]Sheet0!$C:$I,7,0)</f>
        <v>犍为县信安燃气阀门有限公司</v>
      </c>
      <c r="T48" s="8" t="str">
        <f>VLOOKUP(A48,[1]Sheet0!$C:$M,11,0)</f>
        <v>四川省</v>
      </c>
      <c r="U48" s="8" t="str">
        <f>VLOOKUP(A48,[1]Sheet0!$C:$N,12,0)</f>
        <v>乐山市</v>
      </c>
      <c r="V48" s="8"/>
      <c r="W48" s="8"/>
      <c r="X48" s="8" t="str">
        <f>VLOOKUP(A48,[1]Sheet0!$C:$L,10,0)</f>
        <v>18981338819</v>
      </c>
      <c r="Y48" s="8" t="str">
        <f>VLOOKUP(A48,[1]Sheet0!$C:$L,9,0)</f>
        <v>祝燕萍</v>
      </c>
      <c r="Z48" s="8"/>
      <c r="AA48" s="20" t="s">
        <v>42</v>
      </c>
      <c r="AB48" s="8" t="s">
        <v>43</v>
      </c>
      <c r="AC48" s="8"/>
      <c r="AD48" s="8" t="s">
        <v>44</v>
      </c>
      <c r="AE48" s="8"/>
      <c r="AF48" s="8"/>
    </row>
    <row r="49" ht="16.5" spans="1:32">
      <c r="A49" s="7" t="s">
        <v>88</v>
      </c>
      <c r="B49" s="8" t="str">
        <f>VLOOKUP(A49,学号下拉数据!A:F,2,0)</f>
        <v>向仕安</v>
      </c>
      <c r="C49" s="8" t="str">
        <f>VLOOKUP(A49,学号下拉数据!A:F,4,0)</f>
        <v>电子信息工程技术</v>
      </c>
      <c r="D49" s="8" t="str">
        <f>VLOOKUP(A49,学号下拉数据!A:F,5,0)</f>
        <v>510101</v>
      </c>
      <c r="E49" s="8" t="s">
        <v>39</v>
      </c>
      <c r="F49" s="8" t="str">
        <f>VLOOKUP(A49,学号下拉数据!A:F,3,0)</f>
        <v>19电信1</v>
      </c>
      <c r="G49" s="8" t="str">
        <f>VLOOKUP(A49,学号下拉数据!A:F,6,0)</f>
        <v>三年</v>
      </c>
      <c r="H49" s="9" t="s">
        <v>40</v>
      </c>
      <c r="I49" s="8" t="str">
        <f>VLOOKUP(A49,[1]Sheet0!$C:$J,8,0)</f>
        <v>技术员</v>
      </c>
      <c r="J49" s="8"/>
      <c r="K49" s="8"/>
      <c r="L49" s="8"/>
      <c r="M49" s="8"/>
      <c r="N49" s="8"/>
      <c r="O49" s="8"/>
      <c r="P49" s="8" t="s">
        <v>41</v>
      </c>
      <c r="Q49" s="8"/>
      <c r="R49" s="8"/>
      <c r="S49" s="8" t="str">
        <f>VLOOKUP(A49,[1]Sheet0!$C:$I,7,0)</f>
        <v>四川易客邦网络科技有限公司</v>
      </c>
      <c r="T49" s="8" t="str">
        <f>VLOOKUP(A49,[1]Sheet0!$C:$M,11,0)</f>
        <v>四川省</v>
      </c>
      <c r="U49" s="8" t="str">
        <f>VLOOKUP(A49,[1]Sheet0!$C:$N,12,0)</f>
        <v>绵阳市</v>
      </c>
      <c r="V49" s="8"/>
      <c r="W49" s="8"/>
      <c r="X49" s="8" t="str">
        <f>VLOOKUP(A49,[1]Sheet0!$C:$L,10,0)</f>
        <v>18823771024</v>
      </c>
      <c r="Y49" s="8" t="str">
        <f>VLOOKUP(A49,[1]Sheet0!$C:$L,9,0)</f>
        <v>刘俊</v>
      </c>
      <c r="Z49" s="8"/>
      <c r="AA49" s="20" t="s">
        <v>42</v>
      </c>
      <c r="AB49" s="8" t="s">
        <v>43</v>
      </c>
      <c r="AC49" s="8"/>
      <c r="AD49" s="8" t="s">
        <v>44</v>
      </c>
      <c r="AE49" s="8"/>
      <c r="AF49" s="8"/>
    </row>
    <row r="50" ht="16.5" spans="1:32">
      <c r="A50" s="7" t="s">
        <v>89</v>
      </c>
      <c r="B50" s="8" t="str">
        <f>VLOOKUP(A50,学号下拉数据!A:F,2,0)</f>
        <v>郑长鑫</v>
      </c>
      <c r="C50" s="8" t="str">
        <f>VLOOKUP(A50,学号下拉数据!A:F,4,0)</f>
        <v>电子信息工程技术</v>
      </c>
      <c r="D50" s="8" t="str">
        <f>VLOOKUP(A50,学号下拉数据!A:F,5,0)</f>
        <v>510101</v>
      </c>
      <c r="E50" s="8" t="s">
        <v>39</v>
      </c>
      <c r="F50" s="8" t="str">
        <f>VLOOKUP(A50,学号下拉数据!A:F,3,0)</f>
        <v>19电信1</v>
      </c>
      <c r="G50" s="8" t="str">
        <f>VLOOKUP(A50,学号下拉数据!A:F,6,0)</f>
        <v>三年</v>
      </c>
      <c r="H50" s="9" t="s">
        <v>40</v>
      </c>
      <c r="I50" s="8" t="str">
        <f>VLOOKUP(A50,[1]Sheet0!$C:$J,8,0)</f>
        <v>设备维护</v>
      </c>
      <c r="J50" s="8"/>
      <c r="K50" s="8"/>
      <c r="L50" s="8"/>
      <c r="M50" s="8"/>
      <c r="N50" s="8"/>
      <c r="O50" s="8"/>
      <c r="P50" s="8" t="s">
        <v>41</v>
      </c>
      <c r="Q50" s="8"/>
      <c r="R50" s="8"/>
      <c r="S50" s="8" t="str">
        <f>VLOOKUP(A50,[1]Sheet0!$C:$I,7,0)</f>
        <v>江苏大生集团有限公司</v>
      </c>
      <c r="T50" s="8" t="str">
        <f>VLOOKUP(A50,[1]Sheet0!$C:$M,11,0)</f>
        <v>江苏省</v>
      </c>
      <c r="U50" s="8" t="str">
        <f>VLOOKUP(A50,[1]Sheet0!$C:$N,12,0)</f>
        <v>南通市</v>
      </c>
      <c r="V50" s="8"/>
      <c r="W50" s="8"/>
      <c r="X50" s="8" t="str">
        <f>VLOOKUP(A50,[1]Sheet0!$C:$L,10,0)</f>
        <v>13921608767</v>
      </c>
      <c r="Y50" s="8" t="str">
        <f>VLOOKUP(A50,[1]Sheet0!$C:$L,9,0)</f>
        <v>方雯</v>
      </c>
      <c r="Z50" s="8"/>
      <c r="AA50" s="20" t="s">
        <v>42</v>
      </c>
      <c r="AB50" s="8" t="s">
        <v>43</v>
      </c>
      <c r="AC50" s="8"/>
      <c r="AD50" s="8" t="s">
        <v>44</v>
      </c>
      <c r="AE50" s="8"/>
      <c r="AF50" s="8"/>
    </row>
    <row r="51" ht="16.5" spans="1:32">
      <c r="A51" s="7" t="s">
        <v>90</v>
      </c>
      <c r="B51" s="8" t="str">
        <f>VLOOKUP(A51,学号下拉数据!A:F,2,0)</f>
        <v>秦宗槐</v>
      </c>
      <c r="C51" s="8" t="str">
        <f>VLOOKUP(A51,学号下拉数据!A:F,4,0)</f>
        <v>电子信息工程技术</v>
      </c>
      <c r="D51" s="8" t="str">
        <f>VLOOKUP(A51,学号下拉数据!A:F,5,0)</f>
        <v>510101</v>
      </c>
      <c r="E51" s="8" t="s">
        <v>39</v>
      </c>
      <c r="F51" s="8" t="str">
        <f>VLOOKUP(A51,学号下拉数据!A:F,3,0)</f>
        <v>19电信1</v>
      </c>
      <c r="G51" s="8" t="str">
        <f>VLOOKUP(A51,学号下拉数据!A:F,6,0)</f>
        <v>三年</v>
      </c>
      <c r="H51" s="9" t="s">
        <v>40</v>
      </c>
      <c r="I51" s="8" t="str">
        <f>VLOOKUP(A51,[1]Sheet0!$C:$J,8,0)</f>
        <v>设备维修</v>
      </c>
      <c r="J51" s="8"/>
      <c r="K51" s="8"/>
      <c r="L51" s="8"/>
      <c r="M51" s="8"/>
      <c r="N51" s="8"/>
      <c r="O51" s="8"/>
      <c r="P51" s="8" t="s">
        <v>41</v>
      </c>
      <c r="Q51" s="8"/>
      <c r="R51" s="8"/>
      <c r="S51" s="8" t="str">
        <f>VLOOKUP(A51,[1]Sheet0!$C:$I,7,0)</f>
        <v>江苏大生集团</v>
      </c>
      <c r="T51" s="8" t="str">
        <f>VLOOKUP(A51,[1]Sheet0!$C:$M,11,0)</f>
        <v>江苏省</v>
      </c>
      <c r="U51" s="8" t="str">
        <f>VLOOKUP(A51,[1]Sheet0!$C:$N,12,0)</f>
        <v>南通市</v>
      </c>
      <c r="V51" s="8"/>
      <c r="W51" s="8"/>
      <c r="X51" s="8" t="str">
        <f>VLOOKUP(A51,[1]Sheet0!$C:$L,10,0)</f>
        <v>13921608767</v>
      </c>
      <c r="Y51" s="8" t="str">
        <f>VLOOKUP(A51,[1]Sheet0!$C:$L,9,0)</f>
        <v>方雯</v>
      </c>
      <c r="Z51" s="8"/>
      <c r="AA51" s="20" t="s">
        <v>42</v>
      </c>
      <c r="AB51" s="8" t="s">
        <v>43</v>
      </c>
      <c r="AC51" s="8"/>
      <c r="AD51" s="8" t="s">
        <v>44</v>
      </c>
      <c r="AE51" s="8"/>
      <c r="AF51" s="8"/>
    </row>
    <row r="52" ht="16.5" spans="1:32">
      <c r="A52" s="7" t="s">
        <v>91</v>
      </c>
      <c r="B52" s="8" t="str">
        <f>VLOOKUP(A52,学号下拉数据!A:F,2,0)</f>
        <v>樊博宇</v>
      </c>
      <c r="C52" s="8" t="str">
        <f>VLOOKUP(A52,学号下拉数据!A:F,4,0)</f>
        <v>电子信息工程技术</v>
      </c>
      <c r="D52" s="8" t="str">
        <f>VLOOKUP(A52,学号下拉数据!A:F,5,0)</f>
        <v>510101</v>
      </c>
      <c r="E52" s="8" t="s">
        <v>39</v>
      </c>
      <c r="F52" s="8" t="str">
        <f>VLOOKUP(A52,学号下拉数据!A:F,3,0)</f>
        <v>19电信1</v>
      </c>
      <c r="G52" s="8" t="str">
        <f>VLOOKUP(A52,学号下拉数据!A:F,6,0)</f>
        <v>三年</v>
      </c>
      <c r="H52" s="9" t="s">
        <v>40</v>
      </c>
      <c r="I52" s="8" t="str">
        <f>VLOOKUP(A52,[1]Sheet0!$C:$J,8,0)</f>
        <v>Bunping</v>
      </c>
      <c r="J52" s="8"/>
      <c r="K52" s="8"/>
      <c r="L52" s="8"/>
      <c r="M52" s="8"/>
      <c r="N52" s="8"/>
      <c r="O52" s="8"/>
      <c r="P52" s="8" t="s">
        <v>41</v>
      </c>
      <c r="Q52" s="8"/>
      <c r="R52" s="8"/>
      <c r="S52" s="8" t="str">
        <f>VLOOKUP(A52,[1]Sheet0!$C:$I,7,0)</f>
        <v>绍兴中芯集成电路股份有限公司</v>
      </c>
      <c r="T52" s="8" t="str">
        <f>VLOOKUP(A52,[1]Sheet0!$C:$M,11,0)</f>
        <v>浙江省</v>
      </c>
      <c r="U52" s="8" t="str">
        <f>VLOOKUP(A52,[1]Sheet0!$C:$N,12,0)</f>
        <v>绍兴市</v>
      </c>
      <c r="V52" s="8"/>
      <c r="W52" s="8"/>
      <c r="X52" s="8" t="str">
        <f>VLOOKUP(A52,[1]Sheet0!$C:$L,10,0)</f>
        <v>18990762142</v>
      </c>
      <c r="Y52" s="8" t="str">
        <f>VLOOKUP(A52,[1]Sheet0!$C:$L,9,0)</f>
        <v>人力资源部</v>
      </c>
      <c r="Z52" s="8"/>
      <c r="AA52" s="20" t="s">
        <v>42</v>
      </c>
      <c r="AB52" s="8" t="s">
        <v>43</v>
      </c>
      <c r="AC52" s="8"/>
      <c r="AD52" s="8" t="s">
        <v>44</v>
      </c>
      <c r="AE52" s="8"/>
      <c r="AF52" s="8"/>
    </row>
    <row r="53" ht="16.5" spans="1:32">
      <c r="A53" s="7" t="s">
        <v>92</v>
      </c>
      <c r="B53" s="8" t="str">
        <f>VLOOKUP(A53,学号下拉数据!A:F,2,0)</f>
        <v>黄九云</v>
      </c>
      <c r="C53" s="8" t="str">
        <f>VLOOKUP(A53,学号下拉数据!A:F,4,0)</f>
        <v>电子信息工程技术</v>
      </c>
      <c r="D53" s="8" t="str">
        <f>VLOOKUP(A53,学号下拉数据!A:F,5,0)</f>
        <v>510101</v>
      </c>
      <c r="E53" s="8" t="s">
        <v>39</v>
      </c>
      <c r="F53" s="8" t="str">
        <f>VLOOKUP(A53,学号下拉数据!A:F,3,0)</f>
        <v>19电信1</v>
      </c>
      <c r="G53" s="8" t="str">
        <f>VLOOKUP(A53,学号下拉数据!A:F,6,0)</f>
        <v>三年</v>
      </c>
      <c r="H53" s="9" t="s">
        <v>40</v>
      </c>
      <c r="I53" s="8" t="str">
        <f>VLOOKUP(A53,[1]Sheet0!$C:$J,8,0)</f>
        <v>MFG</v>
      </c>
      <c r="J53" s="8"/>
      <c r="K53" s="8"/>
      <c r="L53" s="8"/>
      <c r="M53" s="8"/>
      <c r="N53" s="8"/>
      <c r="O53" s="8"/>
      <c r="P53" s="8" t="s">
        <v>41</v>
      </c>
      <c r="Q53" s="8"/>
      <c r="R53" s="8"/>
      <c r="S53" s="8" t="str">
        <f>VLOOKUP(A53,[1]Sheet0!$C:$I,7,0)</f>
        <v>绍兴中芯集成电路制造股份有限公司</v>
      </c>
      <c r="T53" s="8" t="str">
        <f>VLOOKUP(A53,[1]Sheet0!$C:$M,11,0)</f>
        <v>浙江省</v>
      </c>
      <c r="U53" s="8" t="str">
        <f>VLOOKUP(A53,[1]Sheet0!$C:$N,12,0)</f>
        <v>绍兴市</v>
      </c>
      <c r="V53" s="8"/>
      <c r="W53" s="8"/>
      <c r="X53" s="8" t="str">
        <f>VLOOKUP(A53,[1]Sheet0!$C:$L,10,0)</f>
        <v>0575&amp;mdash;88060000</v>
      </c>
      <c r="Y53" s="8" t="str">
        <f>VLOOKUP(A53,[1]Sheet0!$C:$L,9,0)</f>
        <v>人力资源部</v>
      </c>
      <c r="Z53" s="8"/>
      <c r="AA53" s="20" t="s">
        <v>42</v>
      </c>
      <c r="AB53" s="8" t="s">
        <v>43</v>
      </c>
      <c r="AC53" s="8"/>
      <c r="AD53" s="8" t="s">
        <v>44</v>
      </c>
      <c r="AE53" s="8"/>
      <c r="AF53" s="8"/>
    </row>
    <row r="54" ht="16.5" spans="1:32">
      <c r="A54" s="7" t="s">
        <v>93</v>
      </c>
      <c r="B54" s="8" t="str">
        <f>VLOOKUP(A54,学号下拉数据!A:F,2,0)</f>
        <v>付蓉</v>
      </c>
      <c r="C54" s="8" t="str">
        <f>VLOOKUP(A54,学号下拉数据!A:F,4,0)</f>
        <v>电子信息工程技术</v>
      </c>
      <c r="D54" s="8" t="str">
        <f>VLOOKUP(A54,学号下拉数据!A:F,5,0)</f>
        <v>510101</v>
      </c>
      <c r="E54" s="8" t="s">
        <v>39</v>
      </c>
      <c r="F54" s="8" t="str">
        <f>VLOOKUP(A54,学号下拉数据!A:F,3,0)</f>
        <v>19电信1</v>
      </c>
      <c r="G54" s="8" t="str">
        <f>VLOOKUP(A54,学号下拉数据!A:F,6,0)</f>
        <v>三年</v>
      </c>
      <c r="H54" s="9" t="s">
        <v>40</v>
      </c>
      <c r="I54" s="8" t="str">
        <f>VLOOKUP(A54,[1]Sheet0!$C:$J,8,0)</f>
        <v>作业员</v>
      </c>
      <c r="J54" s="8"/>
      <c r="K54" s="8"/>
      <c r="L54" s="8"/>
      <c r="M54" s="8"/>
      <c r="N54" s="8"/>
      <c r="O54" s="8"/>
      <c r="P54" s="8" t="s">
        <v>41</v>
      </c>
      <c r="Q54" s="8"/>
      <c r="R54" s="8"/>
      <c r="S54" s="8" t="str">
        <f>VLOOKUP(A54,[1]Sheet0!$C:$I,7,0)</f>
        <v>四川广义微电子股份有限公司</v>
      </c>
      <c r="T54" s="8" t="str">
        <f>VLOOKUP(A54,[1]Sheet0!$C:$M,11,0)</f>
        <v>四川省</v>
      </c>
      <c r="U54" s="8" t="str">
        <f>VLOOKUP(A54,[1]Sheet0!$C:$N,12,0)</f>
        <v>遂宁市</v>
      </c>
      <c r="V54" s="8"/>
      <c r="W54" s="8"/>
      <c r="X54" s="8" t="str">
        <f>VLOOKUP(A54,[1]Sheet0!$C:$L,10,0)</f>
        <v>13918568362</v>
      </c>
      <c r="Y54" s="8" t="str">
        <f>VLOOKUP(A54,[1]Sheet0!$C:$L,9,0)</f>
        <v>白磊</v>
      </c>
      <c r="Z54" s="8"/>
      <c r="AA54" s="20" t="s">
        <v>42</v>
      </c>
      <c r="AB54" s="8" t="s">
        <v>43</v>
      </c>
      <c r="AC54" s="8"/>
      <c r="AD54" s="8" t="s">
        <v>44</v>
      </c>
      <c r="AE54" s="8"/>
      <c r="AF54" s="8"/>
    </row>
    <row r="55" ht="16.5" spans="1:32">
      <c r="A55" s="7" t="s">
        <v>94</v>
      </c>
      <c r="B55" s="8" t="str">
        <f>VLOOKUP(A55,学号下拉数据!A:F,2,0)</f>
        <v>王金海</v>
      </c>
      <c r="C55" s="8" t="str">
        <f>VLOOKUP(A55,学号下拉数据!A:F,4,0)</f>
        <v>电子信息工程技术</v>
      </c>
      <c r="D55" s="8" t="str">
        <f>VLOOKUP(A55,学号下拉数据!A:F,5,0)</f>
        <v>510101</v>
      </c>
      <c r="E55" s="8" t="s">
        <v>39</v>
      </c>
      <c r="F55" s="8" t="str">
        <f>VLOOKUP(A55,学号下拉数据!A:F,3,0)</f>
        <v>19电信1</v>
      </c>
      <c r="G55" s="8" t="str">
        <f>VLOOKUP(A55,学号下拉数据!A:F,6,0)</f>
        <v>三年</v>
      </c>
      <c r="H55" s="9" t="s">
        <v>40</v>
      </c>
      <c r="I55" s="8" t="str">
        <f>VLOOKUP(A55,[1]Sheet0!$C:$J,8,0)</f>
        <v>工艺工程师</v>
      </c>
      <c r="J55" s="8"/>
      <c r="K55" s="8"/>
      <c r="L55" s="8"/>
      <c r="M55" s="8"/>
      <c r="N55" s="8"/>
      <c r="O55" s="8"/>
      <c r="P55" s="8" t="s">
        <v>41</v>
      </c>
      <c r="Q55" s="8"/>
      <c r="R55" s="8"/>
      <c r="S55" s="8" t="str">
        <f>VLOOKUP(A55,[1]Sheet0!$C:$I,7,0)</f>
        <v>四川广义微电子有限公司</v>
      </c>
      <c r="T55" s="8" t="str">
        <f>VLOOKUP(A55,[1]Sheet0!$C:$M,11,0)</f>
        <v>四川省</v>
      </c>
      <c r="U55" s="8" t="str">
        <f>VLOOKUP(A55,[1]Sheet0!$C:$N,12,0)</f>
        <v>遂宁市</v>
      </c>
      <c r="V55" s="8"/>
      <c r="W55" s="8"/>
      <c r="X55" s="8" t="str">
        <f>VLOOKUP(A55,[1]Sheet0!$C:$L,10,0)</f>
        <v>18728579980</v>
      </c>
      <c r="Y55" s="8" t="str">
        <f>VLOOKUP(A55,[1]Sheet0!$C:$L,9,0)</f>
        <v>邓波</v>
      </c>
      <c r="Z55" s="8"/>
      <c r="AA55" s="20" t="s">
        <v>42</v>
      </c>
      <c r="AB55" s="8" t="s">
        <v>43</v>
      </c>
      <c r="AC55" s="8"/>
      <c r="AD55" s="8" t="s">
        <v>44</v>
      </c>
      <c r="AE55" s="8"/>
      <c r="AF55" s="8"/>
    </row>
    <row r="56" ht="16.5" spans="1:32">
      <c r="A56" s="7" t="s">
        <v>95</v>
      </c>
      <c r="B56" s="8" t="str">
        <f>VLOOKUP(A56,学号下拉数据!A:F,2,0)</f>
        <v>刘胜琼</v>
      </c>
      <c r="C56" s="8" t="str">
        <f>VLOOKUP(A56,学号下拉数据!A:F,4,0)</f>
        <v>电子信息工程技术</v>
      </c>
      <c r="D56" s="8" t="str">
        <f>VLOOKUP(A56,学号下拉数据!A:F,5,0)</f>
        <v>510101</v>
      </c>
      <c r="E56" s="8" t="s">
        <v>39</v>
      </c>
      <c r="F56" s="8" t="str">
        <f>VLOOKUP(A56,学号下拉数据!A:F,3,0)</f>
        <v>19电信1</v>
      </c>
      <c r="G56" s="8" t="str">
        <f>VLOOKUP(A56,学号下拉数据!A:F,6,0)</f>
        <v>三年</v>
      </c>
      <c r="H56" s="9" t="s">
        <v>40</v>
      </c>
      <c r="I56" s="8" t="str">
        <f>VLOOKUP(A56,[1]Sheet0!$C:$J,8,0)</f>
        <v>软件测试</v>
      </c>
      <c r="J56" s="8"/>
      <c r="K56" s="8"/>
      <c r="L56" s="8"/>
      <c r="M56" s="8"/>
      <c r="N56" s="8"/>
      <c r="O56" s="8"/>
      <c r="P56" s="8" t="s">
        <v>41</v>
      </c>
      <c r="Q56" s="8"/>
      <c r="R56" s="8"/>
      <c r="S56" s="8" t="str">
        <f>VLOOKUP(A56,[1]Sheet0!$C:$I,7,0)</f>
        <v>重庆千稳俊锋信息技术有限公司</v>
      </c>
      <c r="T56" s="8" t="str">
        <f>VLOOKUP(A56,[1]Sheet0!$C:$M,11,0)</f>
        <v>重庆市</v>
      </c>
      <c r="U56" s="8" t="str">
        <f>VLOOKUP(A56,[1]Sheet0!$C:$N,12,0)</f>
        <v>重庆市</v>
      </c>
      <c r="V56" s="8"/>
      <c r="W56" s="8"/>
      <c r="X56" s="8" t="str">
        <f>VLOOKUP(A56,[1]Sheet0!$C:$L,10,0)</f>
        <v>15527896552</v>
      </c>
      <c r="Y56" s="8" t="str">
        <f>VLOOKUP(A56,[1]Sheet0!$C:$L,9,0)</f>
        <v>陈华</v>
      </c>
      <c r="Z56" s="8"/>
      <c r="AA56" s="20" t="s">
        <v>42</v>
      </c>
      <c r="AB56" s="8" t="s">
        <v>43</v>
      </c>
      <c r="AC56" s="8"/>
      <c r="AD56" s="8" t="s">
        <v>44</v>
      </c>
      <c r="AE56" s="8"/>
      <c r="AF56" s="8"/>
    </row>
    <row r="57" ht="16.5" spans="1:32">
      <c r="A57" s="7" t="s">
        <v>96</v>
      </c>
      <c r="B57" s="8" t="str">
        <f>VLOOKUP(A57,学号下拉数据!A:F,2,0)</f>
        <v>陆继承</v>
      </c>
      <c r="C57" s="8" t="str">
        <f>VLOOKUP(A57,学号下拉数据!A:F,4,0)</f>
        <v>电子信息工程技术</v>
      </c>
      <c r="D57" s="8" t="str">
        <f>VLOOKUP(A57,学号下拉数据!A:F,5,0)</f>
        <v>510101</v>
      </c>
      <c r="E57" s="8" t="s">
        <v>39</v>
      </c>
      <c r="F57" s="8" t="str">
        <f>VLOOKUP(A57,学号下拉数据!A:F,3,0)</f>
        <v>19电信1</v>
      </c>
      <c r="G57" s="8" t="str">
        <f>VLOOKUP(A57,学号下拉数据!A:F,6,0)</f>
        <v>三年</v>
      </c>
      <c r="H57" s="9" t="s">
        <v>40</v>
      </c>
      <c r="I57" s="8" t="str">
        <f>VLOOKUP(A57,[1]Sheet0!$C:$J,8,0)</f>
        <v>会务专员</v>
      </c>
      <c r="J57" s="8"/>
      <c r="K57" s="8"/>
      <c r="L57" s="8"/>
      <c r="M57" s="8"/>
      <c r="N57" s="8"/>
      <c r="O57" s="8"/>
      <c r="P57" s="8" t="s">
        <v>41</v>
      </c>
      <c r="Q57" s="8"/>
      <c r="R57" s="8"/>
      <c r="S57" s="8" t="str">
        <f>VLOOKUP(A57,[1]Sheet0!$C:$I,7,0)</f>
        <v>聚尚美（北京）教育咨询有限公司成都分公司</v>
      </c>
      <c r="T57" s="8" t="str">
        <f>VLOOKUP(A57,[1]Sheet0!$C:$M,11,0)</f>
        <v>四川省</v>
      </c>
      <c r="U57" s="8" t="str">
        <f>VLOOKUP(A57,[1]Sheet0!$C:$N,12,0)</f>
        <v>成都市</v>
      </c>
      <c r="V57" s="8"/>
      <c r="W57" s="8"/>
      <c r="X57" s="8" t="str">
        <f>VLOOKUP(A57,[1]Sheet0!$C:$L,10,0)</f>
        <v>18483606181</v>
      </c>
      <c r="Y57" s="8" t="str">
        <f>VLOOKUP(A57,[1]Sheet0!$C:$L,9,0)</f>
        <v>蒋珊</v>
      </c>
      <c r="Z57" s="8"/>
      <c r="AA57" s="20" t="s">
        <v>42</v>
      </c>
      <c r="AB57" s="8" t="s">
        <v>43</v>
      </c>
      <c r="AC57" s="8"/>
      <c r="AD57" s="8" t="s">
        <v>44</v>
      </c>
      <c r="AE57" s="8"/>
      <c r="AF57" s="8"/>
    </row>
    <row r="58" ht="16.5" spans="1:32">
      <c r="A58" s="7" t="s">
        <v>97</v>
      </c>
      <c r="B58" s="8" t="str">
        <f>VLOOKUP(A58,学号下拉数据!A:F,2,0)</f>
        <v>高金龙</v>
      </c>
      <c r="C58" s="8" t="str">
        <f>VLOOKUP(A58,学号下拉数据!A:F,4,0)</f>
        <v>电子信息工程技术</v>
      </c>
      <c r="D58" s="8" t="str">
        <f>VLOOKUP(A58,学号下拉数据!A:F,5,0)</f>
        <v>510101</v>
      </c>
      <c r="E58" s="8" t="s">
        <v>39</v>
      </c>
      <c r="F58" s="8" t="str">
        <f>VLOOKUP(A58,学号下拉数据!A:F,3,0)</f>
        <v>19电信1</v>
      </c>
      <c r="G58" s="8" t="str">
        <f>VLOOKUP(A58,学号下拉数据!A:F,6,0)</f>
        <v>三年</v>
      </c>
      <c r="H58" s="9" t="s">
        <v>40</v>
      </c>
      <c r="I58" s="8" t="str">
        <f>VLOOKUP(A58,[1]Sheet0!$C:$J,8,0)</f>
        <v>监理员</v>
      </c>
      <c r="J58" s="8"/>
      <c r="K58" s="8"/>
      <c r="L58" s="8"/>
      <c r="M58" s="8"/>
      <c r="N58" s="8"/>
      <c r="O58" s="8"/>
      <c r="P58" s="8" t="s">
        <v>41</v>
      </c>
      <c r="Q58" s="8"/>
      <c r="R58" s="8"/>
      <c r="S58" s="8" t="str">
        <f>VLOOKUP(A58,[1]Sheet0!$C:$I,7,0)</f>
        <v>四川汇溪工程项目管理有限公司</v>
      </c>
      <c r="T58" s="8" t="str">
        <f>VLOOKUP(A58,[1]Sheet0!$C:$M,11,0)</f>
        <v>四川省</v>
      </c>
      <c r="U58" s="8" t="str">
        <f>VLOOKUP(A58,[1]Sheet0!$C:$N,12,0)</f>
        <v>阿坝藏族羌族自治州</v>
      </c>
      <c r="V58" s="8"/>
      <c r="W58" s="8"/>
      <c r="X58" s="8" t="str">
        <f>VLOOKUP(A58,[1]Sheet0!$C:$L,10,0)</f>
        <v>18683809520</v>
      </c>
      <c r="Y58" s="8" t="str">
        <f>VLOOKUP(A58,[1]Sheet0!$C:$L,9,0)</f>
        <v>向娇</v>
      </c>
      <c r="Z58" s="8"/>
      <c r="AA58" s="20" t="s">
        <v>42</v>
      </c>
      <c r="AB58" s="8" t="s">
        <v>43</v>
      </c>
      <c r="AC58" s="8"/>
      <c r="AD58" s="8" t="s">
        <v>44</v>
      </c>
      <c r="AE58" s="8"/>
      <c r="AF58" s="8"/>
    </row>
    <row r="59" ht="16.5" spans="1:32">
      <c r="A59" s="7" t="s">
        <v>98</v>
      </c>
      <c r="B59" s="8" t="str">
        <f>VLOOKUP(A59,学号下拉数据!A:F,2,0)</f>
        <v>蔡炫</v>
      </c>
      <c r="C59" s="8" t="str">
        <f>VLOOKUP(A59,学号下拉数据!A:F,4,0)</f>
        <v>电子信息工程技术</v>
      </c>
      <c r="D59" s="8" t="str">
        <f>VLOOKUP(A59,学号下拉数据!A:F,5,0)</f>
        <v>510101</v>
      </c>
      <c r="E59" s="8" t="s">
        <v>39</v>
      </c>
      <c r="F59" s="8" t="str">
        <f>VLOOKUP(A59,学号下拉数据!A:F,3,0)</f>
        <v>19电信1</v>
      </c>
      <c r="G59" s="8" t="str">
        <f>VLOOKUP(A59,学号下拉数据!A:F,6,0)</f>
        <v>三年</v>
      </c>
      <c r="H59" s="9" t="s">
        <v>40</v>
      </c>
      <c r="I59" s="8" t="str">
        <f>VLOOKUP(A59,[1]Sheet0!$C:$J,8,0)</f>
        <v>服务工程师</v>
      </c>
      <c r="J59" s="8"/>
      <c r="K59" s="8"/>
      <c r="L59" s="8"/>
      <c r="M59" s="8"/>
      <c r="N59" s="8"/>
      <c r="O59" s="8"/>
      <c r="P59" s="8" t="s">
        <v>41</v>
      </c>
      <c r="Q59" s="8"/>
      <c r="R59" s="8"/>
      <c r="S59" s="8" t="str">
        <f>VLOOKUP(A59,[1]Sheet0!$C:$I,7,0)</f>
        <v>四川快益点电器连锁有限公司</v>
      </c>
      <c r="T59" s="8" t="str">
        <f>VLOOKUP(A59,[1]Sheet0!$C:$M,11,0)</f>
        <v>四川省</v>
      </c>
      <c r="U59" s="8" t="str">
        <f>VLOOKUP(A59,[1]Sheet0!$C:$N,12,0)</f>
        <v>成都市</v>
      </c>
      <c r="V59" s="8"/>
      <c r="W59" s="8"/>
      <c r="X59" s="8" t="str">
        <f>VLOOKUP(A59,[1]Sheet0!$C:$L,10,0)</f>
        <v>18683951888</v>
      </c>
      <c r="Y59" s="8" t="str">
        <f>VLOOKUP(A59,[1]Sheet0!$C:$L,9,0)</f>
        <v>胥学超</v>
      </c>
      <c r="Z59" s="8"/>
      <c r="AA59" s="20" t="s">
        <v>42</v>
      </c>
      <c r="AB59" s="8" t="s">
        <v>43</v>
      </c>
      <c r="AC59" s="8"/>
      <c r="AD59" s="8" t="s">
        <v>44</v>
      </c>
      <c r="AE59" s="8"/>
      <c r="AF59" s="8"/>
    </row>
    <row r="60" ht="16.5" spans="1:32">
      <c r="A60" s="7" t="s">
        <v>99</v>
      </c>
      <c r="B60" s="8" t="str">
        <f>VLOOKUP(A60,学号下拉数据!A:F,2,0)</f>
        <v>张培</v>
      </c>
      <c r="C60" s="8" t="str">
        <f>VLOOKUP(A60,学号下拉数据!A:F,4,0)</f>
        <v>电子信息工程技术</v>
      </c>
      <c r="D60" s="8" t="str">
        <f>VLOOKUP(A60,学号下拉数据!A:F,5,0)</f>
        <v>510101</v>
      </c>
      <c r="E60" s="8" t="s">
        <v>39</v>
      </c>
      <c r="F60" s="8" t="str">
        <f>VLOOKUP(A60,学号下拉数据!A:F,3,0)</f>
        <v>19电信1</v>
      </c>
      <c r="G60" s="8" t="str">
        <f>VLOOKUP(A60,学号下拉数据!A:F,6,0)</f>
        <v>三年</v>
      </c>
      <c r="H60" s="9" t="s">
        <v>40</v>
      </c>
      <c r="I60" s="8" t="str">
        <f>VLOOKUP(A60,[1]Sheet0!$C:$J,8,0)</f>
        <v>设备运维岗</v>
      </c>
      <c r="J60" s="8"/>
      <c r="K60" s="8"/>
      <c r="L60" s="8"/>
      <c r="M60" s="8"/>
      <c r="N60" s="8"/>
      <c r="O60" s="8"/>
      <c r="P60" s="8" t="s">
        <v>41</v>
      </c>
      <c r="Q60" s="8"/>
      <c r="R60" s="8"/>
      <c r="S60" s="8" t="str">
        <f>VLOOKUP(A60,[1]Sheet0!$C:$I,7,0)</f>
        <v>成都京东方光电科技有限公司</v>
      </c>
      <c r="T60" s="8" t="str">
        <f>VLOOKUP(A60,[1]Sheet0!$C:$M,11,0)</f>
        <v>四川省</v>
      </c>
      <c r="U60" s="8" t="str">
        <f>VLOOKUP(A60,[1]Sheet0!$C:$N,12,0)</f>
        <v>成都市</v>
      </c>
      <c r="V60" s="8"/>
      <c r="W60" s="8"/>
      <c r="X60" s="8" t="str">
        <f>VLOOKUP(A60,[1]Sheet0!$C:$L,10,0)</f>
        <v>028-67277613</v>
      </c>
      <c r="Y60" s="8" t="str">
        <f>VLOOKUP(A60,[1]Sheet0!$C:$L,9,0)</f>
        <v>侯海旺</v>
      </c>
      <c r="Z60" s="8"/>
      <c r="AA60" s="20" t="s">
        <v>42</v>
      </c>
      <c r="AB60" s="8" t="s">
        <v>43</v>
      </c>
      <c r="AC60" s="8"/>
      <c r="AD60" s="8" t="s">
        <v>44</v>
      </c>
      <c r="AE60" s="8"/>
      <c r="AF60" s="8"/>
    </row>
    <row r="61" ht="16.5" spans="1:32">
      <c r="A61" s="7" t="s">
        <v>100</v>
      </c>
      <c r="B61" s="8" t="str">
        <f>VLOOKUP(A61,学号下拉数据!A:F,2,0)</f>
        <v>李治权</v>
      </c>
      <c r="C61" s="8" t="str">
        <f>VLOOKUP(A61,学号下拉数据!A:F,4,0)</f>
        <v>电子信息工程技术</v>
      </c>
      <c r="D61" s="8" t="str">
        <f>VLOOKUP(A61,学号下拉数据!A:F,5,0)</f>
        <v>510101</v>
      </c>
      <c r="E61" s="8" t="s">
        <v>39</v>
      </c>
      <c r="F61" s="8" t="str">
        <f>VLOOKUP(A61,学号下拉数据!A:F,3,0)</f>
        <v>19电信1</v>
      </c>
      <c r="G61" s="8" t="str">
        <f>VLOOKUP(A61,学号下拉数据!A:F,6,0)</f>
        <v>三年</v>
      </c>
      <c r="H61" s="9" t="s">
        <v>40</v>
      </c>
      <c r="I61" s="8" t="str">
        <f>VLOOKUP(A61,[1]Sheet0!$C:$J,8,0)</f>
        <v>骆桶</v>
      </c>
      <c r="J61" s="8"/>
      <c r="K61" s="8"/>
      <c r="L61" s="8"/>
      <c r="M61" s="8"/>
      <c r="N61" s="8"/>
      <c r="O61" s="8"/>
      <c r="P61" s="8" t="s">
        <v>41</v>
      </c>
      <c r="Q61" s="8"/>
      <c r="R61" s="8"/>
      <c r="S61" s="8" t="str">
        <f>VLOOKUP(A61,[1]Sheet0!$C:$I,7,0)</f>
        <v>江苏大生集团有限公司</v>
      </c>
      <c r="T61" s="8" t="str">
        <f>VLOOKUP(A61,[1]Sheet0!$C:$M,11,0)</f>
        <v>江苏省</v>
      </c>
      <c r="U61" s="8" t="str">
        <f>VLOOKUP(A61,[1]Sheet0!$C:$N,12,0)</f>
        <v>南通市</v>
      </c>
      <c r="V61" s="8"/>
      <c r="W61" s="8"/>
      <c r="X61" s="8" t="str">
        <f>VLOOKUP(A61,[1]Sheet0!$C:$L,10,0)</f>
        <v>13646280211</v>
      </c>
      <c r="Y61" s="8" t="str">
        <f>VLOOKUP(A61,[1]Sheet0!$C:$L,9,0)</f>
        <v>李兰女</v>
      </c>
      <c r="Z61" s="8"/>
      <c r="AA61" s="20" t="s">
        <v>42</v>
      </c>
      <c r="AB61" s="8" t="s">
        <v>43</v>
      </c>
      <c r="AC61" s="8"/>
      <c r="AD61" s="8" t="s">
        <v>44</v>
      </c>
      <c r="AE61" s="8"/>
      <c r="AF61" s="8"/>
    </row>
    <row r="62" ht="16.5" spans="1:32">
      <c r="A62" s="7" t="s">
        <v>101</v>
      </c>
      <c r="B62" s="8" t="str">
        <f>VLOOKUP(A62,学号下拉数据!A:F,2,0)</f>
        <v>王志刚</v>
      </c>
      <c r="C62" s="8" t="str">
        <f>VLOOKUP(A62,学号下拉数据!A:F,4,0)</f>
        <v>电子信息工程技术</v>
      </c>
      <c r="D62" s="8" t="str">
        <f>VLOOKUP(A62,学号下拉数据!A:F,5,0)</f>
        <v>510101</v>
      </c>
      <c r="E62" s="8" t="s">
        <v>39</v>
      </c>
      <c r="F62" s="8" t="str">
        <f>VLOOKUP(A62,学号下拉数据!A:F,3,0)</f>
        <v>19电信1</v>
      </c>
      <c r="G62" s="8" t="str">
        <f>VLOOKUP(A62,学号下拉数据!A:F,6,0)</f>
        <v>三年</v>
      </c>
      <c r="H62" s="9" t="s">
        <v>40</v>
      </c>
      <c r="I62" s="8" t="str">
        <f>VLOOKUP(A62,[1]Sheet0!$C:$J,8,0)</f>
        <v>助理工程师</v>
      </c>
      <c r="J62" s="8"/>
      <c r="K62" s="8"/>
      <c r="L62" s="8"/>
      <c r="M62" s="8"/>
      <c r="N62" s="8"/>
      <c r="O62" s="8"/>
      <c r="P62" s="8" t="s">
        <v>41</v>
      </c>
      <c r="Q62" s="8"/>
      <c r="R62" s="8"/>
      <c r="S62" s="8" t="str">
        <f>VLOOKUP(A62,[1]Sheet0!$C:$I,7,0)</f>
        <v>成都京东方光电科技有限公司</v>
      </c>
      <c r="T62" s="8" t="str">
        <f>VLOOKUP(A62,[1]Sheet0!$C:$M,11,0)</f>
        <v>四川省</v>
      </c>
      <c r="U62" s="8" t="str">
        <f>VLOOKUP(A62,[1]Sheet0!$C:$N,12,0)</f>
        <v>成都市</v>
      </c>
      <c r="V62" s="8"/>
      <c r="W62" s="8"/>
      <c r="X62" s="8" t="str">
        <f>VLOOKUP(A62,[1]Sheet0!$C:$L,10,0)</f>
        <v>028-67277613</v>
      </c>
      <c r="Y62" s="8" t="str">
        <f>VLOOKUP(A62,[1]Sheet0!$C:$L,9,0)</f>
        <v>侯海旺</v>
      </c>
      <c r="Z62" s="8"/>
      <c r="AA62" s="20" t="s">
        <v>42</v>
      </c>
      <c r="AB62" s="8" t="s">
        <v>43</v>
      </c>
      <c r="AC62" s="8"/>
      <c r="AD62" s="8" t="s">
        <v>44</v>
      </c>
      <c r="AE62" s="8"/>
      <c r="AF62" s="8"/>
    </row>
    <row r="63" ht="16.5" spans="1:32">
      <c r="A63" s="7" t="s">
        <v>102</v>
      </c>
      <c r="B63" s="8" t="str">
        <f>VLOOKUP(A63,学号下拉数据!A:F,2,0)</f>
        <v>邓民星</v>
      </c>
      <c r="C63" s="8" t="str">
        <f>VLOOKUP(A63,学号下拉数据!A:F,4,0)</f>
        <v>电子信息工程技术</v>
      </c>
      <c r="D63" s="8" t="str">
        <f>VLOOKUP(A63,学号下拉数据!A:F,5,0)</f>
        <v>510101</v>
      </c>
      <c r="E63" s="8" t="s">
        <v>39</v>
      </c>
      <c r="F63" s="8" t="str">
        <f>VLOOKUP(A63,学号下拉数据!A:F,3,0)</f>
        <v>19电信1</v>
      </c>
      <c r="G63" s="8" t="str">
        <f>VLOOKUP(A63,学号下拉数据!A:F,6,0)</f>
        <v>三年</v>
      </c>
      <c r="H63" s="9" t="s">
        <v>40</v>
      </c>
      <c r="I63" s="8" t="str">
        <f>VLOOKUP(A63,[1]Sheet0!$C:$J,8,0)</f>
        <v>CAM工程设计</v>
      </c>
      <c r="J63" s="8"/>
      <c r="K63" s="8"/>
      <c r="L63" s="8"/>
      <c r="M63" s="8"/>
      <c r="N63" s="8"/>
      <c r="O63" s="8"/>
      <c r="P63" s="8" t="s">
        <v>41</v>
      </c>
      <c r="Q63" s="8"/>
      <c r="R63" s="8"/>
      <c r="S63" s="8" t="str">
        <f>VLOOKUP(A63,[1]Sheet0!$C:$I,7,0)</f>
        <v>四川英创力科技股份有限公司</v>
      </c>
      <c r="T63" s="8" t="str">
        <f>VLOOKUP(A63,[1]Sheet0!$C:$M,11,0)</f>
        <v>四川省</v>
      </c>
      <c r="U63" s="8" t="str">
        <f>VLOOKUP(A63,[1]Sheet0!$C:$N,12,0)</f>
        <v>遂宁市</v>
      </c>
      <c r="V63" s="8"/>
      <c r="W63" s="8"/>
      <c r="X63" s="8" t="str">
        <f>VLOOKUP(A63,[1]Sheet0!$C:$L,10,0)</f>
        <v>18280865351</v>
      </c>
      <c r="Y63" s="8" t="str">
        <f>VLOOKUP(A63,[1]Sheet0!$C:$L,9,0)</f>
        <v>苏鹏举</v>
      </c>
      <c r="Z63" s="8"/>
      <c r="AA63" s="20" t="s">
        <v>42</v>
      </c>
      <c r="AB63" s="8" t="s">
        <v>43</v>
      </c>
      <c r="AC63" s="8"/>
      <c r="AD63" s="8" t="s">
        <v>44</v>
      </c>
      <c r="AE63" s="8"/>
      <c r="AF63" s="8"/>
    </row>
    <row r="64" ht="16.5" spans="1:32">
      <c r="A64" s="7" t="s">
        <v>103</v>
      </c>
      <c r="B64" s="8" t="str">
        <f>VLOOKUP(A64,学号下拉数据!A:F,2,0)</f>
        <v>杨坤霖</v>
      </c>
      <c r="C64" s="8" t="str">
        <f>VLOOKUP(A64,学号下拉数据!A:F,4,0)</f>
        <v>电子信息工程技术</v>
      </c>
      <c r="D64" s="8" t="str">
        <f>VLOOKUP(A64,学号下拉数据!A:F,5,0)</f>
        <v>510101</v>
      </c>
      <c r="E64" s="8" t="s">
        <v>39</v>
      </c>
      <c r="F64" s="8" t="str">
        <f>VLOOKUP(A64,学号下拉数据!A:F,3,0)</f>
        <v>19电信1</v>
      </c>
      <c r="G64" s="8" t="str">
        <f>VLOOKUP(A64,学号下拉数据!A:F,6,0)</f>
        <v>三年</v>
      </c>
      <c r="H64" s="9" t="s">
        <v>40</v>
      </c>
      <c r="I64" s="8" t="str">
        <f>VLOOKUP(A64,[1]Sheet0!$C:$J,8,0)</f>
        <v>设备工程师</v>
      </c>
      <c r="J64" s="8"/>
      <c r="K64" s="8"/>
      <c r="L64" s="8"/>
      <c r="M64" s="8"/>
      <c r="N64" s="8"/>
      <c r="O64" s="8"/>
      <c r="P64" s="8" t="s">
        <v>41</v>
      </c>
      <c r="Q64" s="8"/>
      <c r="R64" s="8"/>
      <c r="S64" s="8" t="str">
        <f>VLOOKUP(A64,[1]Sheet0!$C:$I,7,0)</f>
        <v>巴中三合电子科技有限公司</v>
      </c>
      <c r="T64" s="8" t="str">
        <f>VLOOKUP(A64,[1]Sheet0!$C:$M,11,0)</f>
        <v>四川省</v>
      </c>
      <c r="U64" s="8" t="str">
        <f>VLOOKUP(A64,[1]Sheet0!$C:$N,12,0)</f>
        <v>巴中市</v>
      </c>
      <c r="V64" s="8"/>
      <c r="W64" s="8"/>
      <c r="X64" s="8" t="str">
        <f>VLOOKUP(A64,[1]Sheet0!$C:$L,10,0)</f>
        <v>18981666803</v>
      </c>
      <c r="Y64" s="8" t="str">
        <f>VLOOKUP(A64,[1]Sheet0!$C:$L,9,0)</f>
        <v>杨勇</v>
      </c>
      <c r="Z64" s="8"/>
      <c r="AA64" s="20" t="s">
        <v>42</v>
      </c>
      <c r="AB64" s="8" t="s">
        <v>43</v>
      </c>
      <c r="AC64" s="8"/>
      <c r="AD64" s="8" t="s">
        <v>44</v>
      </c>
      <c r="AE64" s="8"/>
      <c r="AF64" s="8"/>
    </row>
    <row r="65" ht="16.5" spans="1:32">
      <c r="A65" s="7" t="s">
        <v>104</v>
      </c>
      <c r="B65" s="8" t="str">
        <f>VLOOKUP(A65,学号下拉数据!A:F,2,0)</f>
        <v>刘江灿</v>
      </c>
      <c r="C65" s="8" t="str">
        <f>VLOOKUP(A65,学号下拉数据!A:F,4,0)</f>
        <v>电子信息工程技术</v>
      </c>
      <c r="D65" s="8" t="str">
        <f>VLOOKUP(A65,学号下拉数据!A:F,5,0)</f>
        <v>510101</v>
      </c>
      <c r="E65" s="8" t="s">
        <v>39</v>
      </c>
      <c r="F65" s="8" t="str">
        <f>VLOOKUP(A65,学号下拉数据!A:F,3,0)</f>
        <v>19电信1</v>
      </c>
      <c r="G65" s="8" t="str">
        <f>VLOOKUP(A65,学号下拉数据!A:F,6,0)</f>
        <v>三年</v>
      </c>
      <c r="H65" s="9" t="s">
        <v>40</v>
      </c>
      <c r="I65" s="8" t="str">
        <f>VLOOKUP(A65,[1]Sheet0!$C:$J,8,0)</f>
        <v>生产操作人员</v>
      </c>
      <c r="J65" s="8"/>
      <c r="K65" s="8"/>
      <c r="L65" s="8"/>
      <c r="M65" s="8"/>
      <c r="N65" s="8"/>
      <c r="O65" s="8"/>
      <c r="P65" s="8" t="s">
        <v>41</v>
      </c>
      <c r="Q65" s="8"/>
      <c r="R65" s="8"/>
      <c r="S65" s="8" t="str">
        <f>VLOOKUP(A65,[1]Sheet0!$C:$I,7,0)</f>
        <v>四川华瓷科技有限公司</v>
      </c>
      <c r="T65" s="8" t="str">
        <f>VLOOKUP(A65,[1]Sheet0!$C:$M,11,0)</f>
        <v>四川省</v>
      </c>
      <c r="U65" s="8" t="str">
        <f>VLOOKUP(A65,[1]Sheet0!$C:$N,12,0)</f>
        <v>遂宁市</v>
      </c>
      <c r="V65" s="8"/>
      <c r="W65" s="8"/>
      <c r="X65" s="8" t="str">
        <f>VLOOKUP(A65,[1]Sheet0!$C:$L,10,0)</f>
        <v>19908237889</v>
      </c>
      <c r="Y65" s="8" t="str">
        <f>VLOOKUP(A65,[1]Sheet0!$C:$L,9,0)</f>
        <v>龚银</v>
      </c>
      <c r="Z65" s="8"/>
      <c r="AA65" s="20" t="s">
        <v>42</v>
      </c>
      <c r="AB65" s="8" t="s">
        <v>43</v>
      </c>
      <c r="AC65" s="8"/>
      <c r="AD65" s="8" t="s">
        <v>44</v>
      </c>
      <c r="AE65" s="8"/>
      <c r="AF65" s="8"/>
    </row>
    <row r="66" ht="16.5" spans="1:32">
      <c r="A66" s="7" t="s">
        <v>105</v>
      </c>
      <c r="B66" s="8" t="str">
        <f>VLOOKUP(A66,学号下拉数据!A:F,2,0)</f>
        <v>刘琴</v>
      </c>
      <c r="C66" s="8" t="str">
        <f>VLOOKUP(A66,学号下拉数据!A:F,4,0)</f>
        <v>电子信息工程技术</v>
      </c>
      <c r="D66" s="8" t="str">
        <f>VLOOKUP(A66,学号下拉数据!A:F,5,0)</f>
        <v>510101</v>
      </c>
      <c r="E66" s="8" t="s">
        <v>39</v>
      </c>
      <c r="F66" s="8" t="str">
        <f>VLOOKUP(A66,学号下拉数据!A:F,3,0)</f>
        <v>19电信1</v>
      </c>
      <c r="G66" s="8" t="str">
        <f>VLOOKUP(A66,学号下拉数据!A:F,6,0)</f>
        <v>三年</v>
      </c>
      <c r="H66" s="9" t="s">
        <v>40</v>
      </c>
      <c r="I66" s="8" t="str">
        <f>VLOOKUP(A66,[1]Sheet0!$C:$J,8,0)</f>
        <v>PNL</v>
      </c>
      <c r="J66" s="8"/>
      <c r="K66" s="8"/>
      <c r="L66" s="8"/>
      <c r="M66" s="8"/>
      <c r="N66" s="8"/>
      <c r="O66" s="8"/>
      <c r="P66" s="8" t="s">
        <v>41</v>
      </c>
      <c r="Q66" s="8"/>
      <c r="R66" s="8"/>
      <c r="S66" s="8" t="str">
        <f>VLOOKUP(A66,[1]Sheet0!$C:$I,7,0)</f>
        <v>成都京东方光电科技有限公司</v>
      </c>
      <c r="T66" s="8" t="str">
        <f>VLOOKUP(A66,[1]Sheet0!$C:$M,11,0)</f>
        <v>四川省</v>
      </c>
      <c r="U66" s="8" t="str">
        <f>VLOOKUP(A66,[1]Sheet0!$C:$N,12,0)</f>
        <v>成都市</v>
      </c>
      <c r="V66" s="8"/>
      <c r="W66" s="8"/>
      <c r="X66" s="8" t="str">
        <f>VLOOKUP(A66,[1]Sheet0!$C:$L,10,0)</f>
        <v>028-67275395</v>
      </c>
      <c r="Y66" s="8" t="str">
        <f>VLOOKUP(A66,[1]Sheet0!$C:$L,9,0)</f>
        <v>黄磊</v>
      </c>
      <c r="Z66" s="8"/>
      <c r="AA66" s="20" t="s">
        <v>42</v>
      </c>
      <c r="AB66" s="8" t="s">
        <v>43</v>
      </c>
      <c r="AC66" s="8"/>
      <c r="AD66" s="8" t="s">
        <v>44</v>
      </c>
      <c r="AE66" s="8"/>
      <c r="AF66" s="8"/>
    </row>
    <row r="67" ht="16.5" spans="1:32">
      <c r="A67" s="7" t="s">
        <v>106</v>
      </c>
      <c r="B67" s="8" t="str">
        <f>VLOOKUP(A67,学号下拉数据!A:F,2,0)</f>
        <v>郭泰龙</v>
      </c>
      <c r="C67" s="8" t="str">
        <f>VLOOKUP(A67,学号下拉数据!A:F,4,0)</f>
        <v>电子信息工程技术</v>
      </c>
      <c r="D67" s="8" t="str">
        <f>VLOOKUP(A67,学号下拉数据!A:F,5,0)</f>
        <v>510101</v>
      </c>
      <c r="E67" s="8" t="s">
        <v>39</v>
      </c>
      <c r="F67" s="8" t="str">
        <f>VLOOKUP(A67,学号下拉数据!A:F,3,0)</f>
        <v>19电信1</v>
      </c>
      <c r="G67" s="8" t="str">
        <f>VLOOKUP(A67,学号下拉数据!A:F,6,0)</f>
        <v>三年</v>
      </c>
      <c r="H67" s="9" t="s">
        <v>40</v>
      </c>
      <c r="I67" s="8" t="str">
        <f>VLOOKUP(A67,[1]Sheet0!$C:$J,8,0)</f>
        <v>smt备料组</v>
      </c>
      <c r="J67" s="8"/>
      <c r="K67" s="8"/>
      <c r="L67" s="8"/>
      <c r="M67" s="8"/>
      <c r="N67" s="8"/>
      <c r="O67" s="8"/>
      <c r="P67" s="8" t="s">
        <v>41</v>
      </c>
      <c r="Q67" s="8"/>
      <c r="R67" s="8"/>
      <c r="S67" s="8" t="str">
        <f>VLOOKUP(A67,[1]Sheet0!$C:$I,7,0)</f>
        <v>重庆海康威视</v>
      </c>
      <c r="T67" s="8" t="str">
        <f>VLOOKUP(A67,[1]Sheet0!$C:$M,11,0)</f>
        <v>重庆市</v>
      </c>
      <c r="U67" s="8" t="str">
        <f>VLOOKUP(A67,[1]Sheet0!$C:$N,12,0)</f>
        <v>重庆市</v>
      </c>
      <c r="V67" s="8"/>
      <c r="W67" s="8"/>
      <c r="X67" s="8" t="str">
        <f>VLOOKUP(A67,[1]Sheet0!$C:$L,10,0)</f>
        <v>13637918621</v>
      </c>
      <c r="Y67" s="8" t="str">
        <f>VLOOKUP(A67,[1]Sheet0!$C:$L,9,0)</f>
        <v>谭金凤</v>
      </c>
      <c r="Z67" s="8"/>
      <c r="AA67" s="20" t="s">
        <v>42</v>
      </c>
      <c r="AB67" s="8" t="s">
        <v>43</v>
      </c>
      <c r="AC67" s="8"/>
      <c r="AD67" s="8" t="s">
        <v>44</v>
      </c>
      <c r="AE67" s="8"/>
      <c r="AF67" s="8"/>
    </row>
    <row r="68" ht="16.5" spans="1:32">
      <c r="A68" s="13" t="s">
        <v>107</v>
      </c>
      <c r="B68" s="11" t="str">
        <f>VLOOKUP(A68,学号下拉数据!A:F,2,0)</f>
        <v>刘科辰</v>
      </c>
      <c r="C68" s="11" t="str">
        <f>VLOOKUP(A68,学号下拉数据!A:F,4,0)</f>
        <v>电子信息工程技术</v>
      </c>
      <c r="D68" s="11" t="str">
        <f>VLOOKUP(A68,学号下拉数据!A:F,5,0)</f>
        <v>510101</v>
      </c>
      <c r="E68" s="8" t="s">
        <v>39</v>
      </c>
      <c r="F68" s="11" t="str">
        <f>VLOOKUP(A68,学号下拉数据!A:F,3,0)</f>
        <v>19电信1</v>
      </c>
      <c r="G68" s="11" t="str">
        <f>VLOOKUP(A68,学号下拉数据!A:F,6,0)</f>
        <v>三年</v>
      </c>
      <c r="H68" s="12"/>
      <c r="I68" s="12"/>
      <c r="J68" s="12"/>
      <c r="K68" s="12"/>
      <c r="L68" s="12"/>
      <c r="M68" s="12"/>
      <c r="N68" s="12"/>
      <c r="O68" s="12"/>
      <c r="P68" s="8" t="s">
        <v>41</v>
      </c>
      <c r="Q68" s="12"/>
      <c r="R68" s="12"/>
      <c r="S68" s="8" t="e">
        <f>VLOOKUP(A68,[3]Sheet1!$A:$K,10,0)</f>
        <v>#N/A</v>
      </c>
      <c r="T68" s="8" t="e">
        <f>VLOOKUP(A68,[3]Sheet1!$A:$K,11,0)</f>
        <v>#N/A</v>
      </c>
      <c r="U68" s="12"/>
      <c r="V68" s="12"/>
      <c r="W68" s="12"/>
      <c r="X68" s="12"/>
      <c r="Y68" s="12"/>
      <c r="Z68" s="12"/>
      <c r="AA68" s="20" t="s">
        <v>42</v>
      </c>
      <c r="AB68" s="8" t="s">
        <v>43</v>
      </c>
      <c r="AC68" s="8"/>
      <c r="AD68" s="8" t="s">
        <v>44</v>
      </c>
      <c r="AE68" s="12"/>
      <c r="AF68" s="12"/>
    </row>
    <row r="69" ht="16.5" spans="1:32">
      <c r="A69" s="13" t="s">
        <v>108</v>
      </c>
      <c r="B69" s="11" t="str">
        <f>VLOOKUP(A69,学号下拉数据!A:F,2,0)</f>
        <v>粟鹏飞</v>
      </c>
      <c r="C69" s="11" t="str">
        <f>VLOOKUP(A69,学号下拉数据!A:F,4,0)</f>
        <v>电子信息工程技术</v>
      </c>
      <c r="D69" s="11" t="str">
        <f>VLOOKUP(A69,学号下拉数据!A:F,5,0)</f>
        <v>510101</v>
      </c>
      <c r="E69" s="8" t="s">
        <v>39</v>
      </c>
      <c r="F69" s="11" t="str">
        <f>VLOOKUP(A69,学号下拉数据!A:F,3,0)</f>
        <v>19电信1</v>
      </c>
      <c r="G69" s="11" t="str">
        <f>VLOOKUP(A69,学号下拉数据!A:F,6,0)</f>
        <v>三年</v>
      </c>
      <c r="H69" s="12"/>
      <c r="I69" s="12"/>
      <c r="J69" s="12"/>
      <c r="K69" s="12"/>
      <c r="L69" s="12"/>
      <c r="M69" s="12"/>
      <c r="N69" s="12"/>
      <c r="O69" s="12"/>
      <c r="P69" s="8" t="s">
        <v>41</v>
      </c>
      <c r="Q69" s="12"/>
      <c r="R69" s="12"/>
      <c r="S69" s="8" t="e">
        <f>VLOOKUP(A69,[3]Sheet1!$A:$K,10,0)</f>
        <v>#N/A</v>
      </c>
      <c r="T69" s="8" t="e">
        <f>VLOOKUP(A69,[3]Sheet1!$A:$K,11,0)</f>
        <v>#N/A</v>
      </c>
      <c r="U69" s="12"/>
      <c r="V69" s="12"/>
      <c r="W69" s="12"/>
      <c r="X69" s="12"/>
      <c r="Y69" s="12"/>
      <c r="Z69" s="12"/>
      <c r="AA69" s="20" t="s">
        <v>42</v>
      </c>
      <c r="AB69" s="8" t="s">
        <v>43</v>
      </c>
      <c r="AC69" s="8"/>
      <c r="AD69" s="8" t="s">
        <v>44</v>
      </c>
      <c r="AE69" s="12"/>
      <c r="AF69" s="12"/>
    </row>
    <row r="70" ht="16.5" spans="1:32">
      <c r="A70" s="7" t="s">
        <v>109</v>
      </c>
      <c r="B70" s="8" t="str">
        <f>VLOOKUP(A70,学号下拉数据!A:F,2,0)</f>
        <v>伍友源</v>
      </c>
      <c r="C70" s="8" t="str">
        <f>VLOOKUP(A70,学号下拉数据!A:F,4,0)</f>
        <v>电子信息工程技术</v>
      </c>
      <c r="D70" s="8" t="str">
        <f>VLOOKUP(A70,学号下拉数据!A:F,5,0)</f>
        <v>510101</v>
      </c>
      <c r="E70" s="8" t="s">
        <v>39</v>
      </c>
      <c r="F70" s="8" t="str">
        <f>VLOOKUP(A70,学号下拉数据!A:F,3,0)</f>
        <v>19电信2</v>
      </c>
      <c r="G70" s="8" t="str">
        <f>VLOOKUP(A70,学号下拉数据!A:F,6,0)</f>
        <v>三年</v>
      </c>
      <c r="H70" s="9" t="s">
        <v>40</v>
      </c>
      <c r="I70" s="8" t="str">
        <f>VLOOKUP(A70,[1]Sheet0!$C:$J,8,0)</f>
        <v>设备运维岗</v>
      </c>
      <c r="J70" s="8"/>
      <c r="K70" s="8"/>
      <c r="L70" s="8"/>
      <c r="M70" s="8"/>
      <c r="N70" s="8"/>
      <c r="O70" s="8"/>
      <c r="P70" s="8" t="s">
        <v>41</v>
      </c>
      <c r="Q70" s="8"/>
      <c r="R70" s="8"/>
      <c r="S70" s="8" t="str">
        <f>VLOOKUP(A70,[1]Sheet0!$C:$I,7,0)</f>
        <v>成都京东方光电科技有限公司</v>
      </c>
      <c r="T70" s="8" t="str">
        <f>VLOOKUP(A70,[1]Sheet0!$C:$M,11,0)</f>
        <v>四川省</v>
      </c>
      <c r="U70" s="8" t="str">
        <f>VLOOKUP(A70,[1]Sheet0!$C:$N,12,0)</f>
        <v>成都市</v>
      </c>
      <c r="V70" s="8"/>
      <c r="W70" s="8"/>
      <c r="X70" s="8" t="str">
        <f>VLOOKUP(A70,[1]Sheet0!$C:$L,10,0)</f>
        <v>028-67277613</v>
      </c>
      <c r="Y70" s="8" t="str">
        <f>VLOOKUP(A70,[1]Sheet0!$C:$L,9,0)</f>
        <v>侯海旺</v>
      </c>
      <c r="Z70" s="8"/>
      <c r="AA70" s="20" t="s">
        <v>42</v>
      </c>
      <c r="AB70" s="8" t="s">
        <v>43</v>
      </c>
      <c r="AC70" s="8"/>
      <c r="AD70" s="8" t="s">
        <v>44</v>
      </c>
      <c r="AE70" s="8"/>
      <c r="AF70" s="8"/>
    </row>
    <row r="71" ht="16.5" spans="1:32">
      <c r="A71" s="7" t="s">
        <v>110</v>
      </c>
      <c r="B71" s="8" t="str">
        <f>VLOOKUP(A71,学号下拉数据!A:F,2,0)</f>
        <v>肖超</v>
      </c>
      <c r="C71" s="8" t="str">
        <f>VLOOKUP(A71,学号下拉数据!A:F,4,0)</f>
        <v>电子信息工程技术</v>
      </c>
      <c r="D71" s="8" t="str">
        <f>VLOOKUP(A71,学号下拉数据!A:F,5,0)</f>
        <v>510101</v>
      </c>
      <c r="E71" s="8" t="s">
        <v>39</v>
      </c>
      <c r="F71" s="8" t="str">
        <f>VLOOKUP(A71,学号下拉数据!A:F,3,0)</f>
        <v>19电信2</v>
      </c>
      <c r="G71" s="8" t="str">
        <f>VLOOKUP(A71,学号下拉数据!A:F,6,0)</f>
        <v>三年</v>
      </c>
      <c r="H71" s="9" t="s">
        <v>40</v>
      </c>
      <c r="I71" s="8" t="str">
        <f>VLOOKUP(A71,[1]Sheet0!$C:$J,8,0)</f>
        <v>生技</v>
      </c>
      <c r="J71" s="8"/>
      <c r="K71" s="8"/>
      <c r="L71" s="8"/>
      <c r="M71" s="8"/>
      <c r="N71" s="8"/>
      <c r="O71" s="8"/>
      <c r="P71" s="8" t="s">
        <v>41</v>
      </c>
      <c r="Q71" s="8"/>
      <c r="R71" s="8"/>
      <c r="S71" s="8" t="str">
        <f>VLOOKUP(A71,[1]Sheet0!$C:$I,7,0)</f>
        <v>鸿富锦精密电子(成都)有限公司</v>
      </c>
      <c r="T71" s="8" t="str">
        <f>VLOOKUP(A71,[1]Sheet0!$C:$M,11,0)</f>
        <v>四川省</v>
      </c>
      <c r="U71" s="8" t="str">
        <f>VLOOKUP(A71,[1]Sheet0!$C:$N,12,0)</f>
        <v>成都市</v>
      </c>
      <c r="V71" s="8"/>
      <c r="W71" s="8"/>
      <c r="X71" s="8" t="str">
        <f>VLOOKUP(A71,[1]Sheet0!$C:$L,10,0)</f>
        <v>183 4939 0577</v>
      </c>
      <c r="Y71" s="8" t="str">
        <f>VLOOKUP(A71,[1]Sheet0!$C:$L,9,0)</f>
        <v>毛成武</v>
      </c>
      <c r="Z71" s="8"/>
      <c r="AA71" s="20" t="s">
        <v>42</v>
      </c>
      <c r="AB71" s="8" t="s">
        <v>43</v>
      </c>
      <c r="AC71" s="8"/>
      <c r="AD71" s="8" t="s">
        <v>44</v>
      </c>
      <c r="AE71" s="8"/>
      <c r="AF71" s="8"/>
    </row>
    <row r="72" ht="16.5" spans="1:32">
      <c r="A72" s="7" t="s">
        <v>111</v>
      </c>
      <c r="B72" s="8" t="str">
        <f>VLOOKUP(A72,学号下拉数据!A:F,2,0)</f>
        <v>何天林</v>
      </c>
      <c r="C72" s="8" t="str">
        <f>VLOOKUP(A72,学号下拉数据!A:F,4,0)</f>
        <v>电子信息工程技术</v>
      </c>
      <c r="D72" s="8" t="str">
        <f>VLOOKUP(A72,学号下拉数据!A:F,5,0)</f>
        <v>510101</v>
      </c>
      <c r="E72" s="8" t="s">
        <v>39</v>
      </c>
      <c r="F72" s="8" t="str">
        <f>VLOOKUP(A72,学号下拉数据!A:F,3,0)</f>
        <v>19电信2</v>
      </c>
      <c r="G72" s="8" t="str">
        <f>VLOOKUP(A72,学号下拉数据!A:F,6,0)</f>
        <v>三年</v>
      </c>
      <c r="H72" s="9" t="s">
        <v>40</v>
      </c>
      <c r="I72" s="8" t="str">
        <f>VLOOKUP(A72,[1]Sheet0!$C:$J,8,0)</f>
        <v>操作工</v>
      </c>
      <c r="J72" s="8"/>
      <c r="K72" s="8"/>
      <c r="L72" s="8"/>
      <c r="M72" s="8"/>
      <c r="N72" s="8"/>
      <c r="O72" s="8"/>
      <c r="P72" s="8" t="s">
        <v>41</v>
      </c>
      <c r="Q72" s="8"/>
      <c r="R72" s="8"/>
      <c r="S72" s="8" t="str">
        <f>VLOOKUP(A72,[1]Sheet0!$C:$I,7,0)</f>
        <v>通富微电子有限公司</v>
      </c>
      <c r="T72" s="8" t="str">
        <f>VLOOKUP(A72,[1]Sheet0!$C:$M,11,0)</f>
        <v>江苏省</v>
      </c>
      <c r="U72" s="8" t="str">
        <f>VLOOKUP(A72,[1]Sheet0!$C:$N,12,0)</f>
        <v>南通市</v>
      </c>
      <c r="V72" s="8"/>
      <c r="W72" s="8"/>
      <c r="X72" s="8" t="str">
        <f>VLOOKUP(A72,[1]Sheet0!$C:$L,10,0)</f>
        <v>18962911195</v>
      </c>
      <c r="Y72" s="8" t="str">
        <f>VLOOKUP(A72,[1]Sheet0!$C:$L,9,0)</f>
        <v>徐津</v>
      </c>
      <c r="Z72" s="8"/>
      <c r="AA72" s="20" t="s">
        <v>42</v>
      </c>
      <c r="AB72" s="8" t="s">
        <v>43</v>
      </c>
      <c r="AC72" s="8"/>
      <c r="AD72" s="8" t="s">
        <v>44</v>
      </c>
      <c r="AE72" s="8"/>
      <c r="AF72" s="8"/>
    </row>
    <row r="73" ht="16.5" spans="1:32">
      <c r="A73" s="7" t="s">
        <v>112</v>
      </c>
      <c r="B73" s="8" t="str">
        <f>VLOOKUP(A73,学号下拉数据!A:F,2,0)</f>
        <v>李虹雨</v>
      </c>
      <c r="C73" s="8" t="str">
        <f>VLOOKUP(A73,学号下拉数据!A:F,4,0)</f>
        <v>电子信息工程技术</v>
      </c>
      <c r="D73" s="8" t="str">
        <f>VLOOKUP(A73,学号下拉数据!A:F,5,0)</f>
        <v>510101</v>
      </c>
      <c r="E73" s="8" t="s">
        <v>39</v>
      </c>
      <c r="F73" s="8" t="str">
        <f>VLOOKUP(A73,学号下拉数据!A:F,3,0)</f>
        <v>19电信2</v>
      </c>
      <c r="G73" s="8" t="str">
        <f>VLOOKUP(A73,学号下拉数据!A:F,6,0)</f>
        <v>三年</v>
      </c>
      <c r="H73" s="9" t="s">
        <v>40</v>
      </c>
      <c r="I73" s="8" t="str">
        <f>VLOOKUP(A73,[1]Sheet0!$C:$J,8,0)</f>
        <v>设备维护</v>
      </c>
      <c r="J73" s="8"/>
      <c r="K73" s="8"/>
      <c r="L73" s="8"/>
      <c r="M73" s="8"/>
      <c r="N73" s="8"/>
      <c r="O73" s="8"/>
      <c r="P73" s="8" t="s">
        <v>41</v>
      </c>
      <c r="Q73" s="8"/>
      <c r="R73" s="8"/>
      <c r="S73" s="8" t="str">
        <f>VLOOKUP(A73,[1]Sheet0!$C:$I,7,0)</f>
        <v>宜宾丝丽雅股份有限公司</v>
      </c>
      <c r="T73" s="8" t="str">
        <f>VLOOKUP(A73,[1]Sheet0!$C:$M,11,0)</f>
        <v>四川省</v>
      </c>
      <c r="U73" s="8" t="str">
        <f>VLOOKUP(A73,[1]Sheet0!$C:$N,12,0)</f>
        <v>宜宾市</v>
      </c>
      <c r="V73" s="8"/>
      <c r="W73" s="8"/>
      <c r="X73" s="8" t="str">
        <f>VLOOKUP(A73,[1]Sheet0!$C:$L,10,0)</f>
        <v>13608293131</v>
      </c>
      <c r="Y73" s="8" t="str">
        <f>VLOOKUP(A73,[1]Sheet0!$C:$L,9,0)</f>
        <v>陈彬</v>
      </c>
      <c r="Z73" s="8"/>
      <c r="AA73" s="20" t="s">
        <v>42</v>
      </c>
      <c r="AB73" s="8" t="s">
        <v>43</v>
      </c>
      <c r="AC73" s="8"/>
      <c r="AD73" s="8" t="s">
        <v>44</v>
      </c>
      <c r="AE73" s="8"/>
      <c r="AF73" s="8"/>
    </row>
    <row r="74" ht="16.5" spans="1:32">
      <c r="A74" s="7" t="s">
        <v>113</v>
      </c>
      <c r="B74" s="8" t="str">
        <f>VLOOKUP(A74,学号下拉数据!A:F,2,0)</f>
        <v>龙江川</v>
      </c>
      <c r="C74" s="8" t="str">
        <f>VLOOKUP(A74,学号下拉数据!A:F,4,0)</f>
        <v>电子信息工程技术</v>
      </c>
      <c r="D74" s="8" t="str">
        <f>VLOOKUP(A74,学号下拉数据!A:F,5,0)</f>
        <v>510101</v>
      </c>
      <c r="E74" s="8" t="s">
        <v>39</v>
      </c>
      <c r="F74" s="8" t="str">
        <f>VLOOKUP(A74,学号下拉数据!A:F,3,0)</f>
        <v>19电信2</v>
      </c>
      <c r="G74" s="8" t="str">
        <f>VLOOKUP(A74,学号下拉数据!A:F,6,0)</f>
        <v>三年</v>
      </c>
      <c r="H74" s="9" t="s">
        <v>40</v>
      </c>
      <c r="I74" s="8" t="str">
        <f>VLOOKUP(A74,[1]Sheet0!$C:$J,8,0)</f>
        <v>包装</v>
      </c>
      <c r="J74" s="8"/>
      <c r="K74" s="8"/>
      <c r="L74" s="8"/>
      <c r="M74" s="8"/>
      <c r="N74" s="8"/>
      <c r="O74" s="8"/>
      <c r="P74" s="8" t="s">
        <v>41</v>
      </c>
      <c r="Q74" s="8"/>
      <c r="R74" s="8"/>
      <c r="S74" s="8" t="str">
        <f>VLOOKUP(A74,[1]Sheet0!$C:$I,7,0)</f>
        <v>重庆海康威视股份有限公司</v>
      </c>
      <c r="T74" s="8" t="str">
        <f>VLOOKUP(A74,[1]Sheet0!$C:$M,11,0)</f>
        <v>重庆市</v>
      </c>
      <c r="U74" s="8" t="str">
        <f>VLOOKUP(A74,[1]Sheet0!$C:$N,12,0)</f>
        <v>重庆市</v>
      </c>
      <c r="V74" s="8"/>
      <c r="W74" s="8"/>
      <c r="X74" s="8" t="str">
        <f>VLOOKUP(A74,[1]Sheet0!$C:$L,10,0)</f>
        <v>15760442685</v>
      </c>
      <c r="Y74" s="8" t="str">
        <f>VLOOKUP(A74,[1]Sheet0!$C:$L,9,0)</f>
        <v>龙江川</v>
      </c>
      <c r="Z74" s="8"/>
      <c r="AA74" s="20" t="s">
        <v>42</v>
      </c>
      <c r="AB74" s="8" t="s">
        <v>43</v>
      </c>
      <c r="AC74" s="8"/>
      <c r="AD74" s="8" t="s">
        <v>44</v>
      </c>
      <c r="AE74" s="8"/>
      <c r="AF74" s="8"/>
    </row>
    <row r="75" ht="16.5" spans="1:32">
      <c r="A75" s="7" t="s">
        <v>114</v>
      </c>
      <c r="B75" s="8" t="str">
        <f>VLOOKUP(A75,学号下拉数据!A:F,2,0)</f>
        <v>尹红</v>
      </c>
      <c r="C75" s="8" t="str">
        <f>VLOOKUP(A75,学号下拉数据!A:F,4,0)</f>
        <v>电子信息工程技术</v>
      </c>
      <c r="D75" s="8" t="str">
        <f>VLOOKUP(A75,学号下拉数据!A:F,5,0)</f>
        <v>510101</v>
      </c>
      <c r="E75" s="8" t="s">
        <v>39</v>
      </c>
      <c r="F75" s="8" t="str">
        <f>VLOOKUP(A75,学号下拉数据!A:F,3,0)</f>
        <v>19电信2</v>
      </c>
      <c r="G75" s="8" t="str">
        <f>VLOOKUP(A75,学号下拉数据!A:F,6,0)</f>
        <v>三年</v>
      </c>
      <c r="H75" s="9" t="s">
        <v>40</v>
      </c>
      <c r="I75" s="8" t="str">
        <f>VLOOKUP(A75,[1]Sheet0!$C:$J,8,0)</f>
        <v>操作工</v>
      </c>
      <c r="J75" s="8"/>
      <c r="K75" s="8"/>
      <c r="L75" s="8"/>
      <c r="M75" s="8"/>
      <c r="N75" s="8"/>
      <c r="O75" s="8"/>
      <c r="P75" s="8" t="s">
        <v>41</v>
      </c>
      <c r="Q75" s="8"/>
      <c r="R75" s="8"/>
      <c r="S75" s="8" t="str">
        <f>VLOOKUP(A75,[1]Sheet0!$C:$I,7,0)</f>
        <v>重庆市潼南区卓普电子有限公司</v>
      </c>
      <c r="T75" s="8" t="str">
        <f>VLOOKUP(A75,[1]Sheet0!$C:$M,11,0)</f>
        <v>重庆市</v>
      </c>
      <c r="U75" s="8" t="str">
        <f>VLOOKUP(A75,[1]Sheet0!$C:$N,12,0)</f>
        <v>重庆市</v>
      </c>
      <c r="V75" s="8"/>
      <c r="W75" s="8"/>
      <c r="X75" s="8" t="str">
        <f>VLOOKUP(A75,[1]Sheet0!$C:$L,10,0)</f>
        <v>13012333092</v>
      </c>
      <c r="Y75" s="8" t="str">
        <f>VLOOKUP(A75,[1]Sheet0!$C:$L,9,0)</f>
        <v>尹小东</v>
      </c>
      <c r="Z75" s="8"/>
      <c r="AA75" s="20" t="s">
        <v>42</v>
      </c>
      <c r="AB75" s="8" t="s">
        <v>43</v>
      </c>
      <c r="AC75" s="8"/>
      <c r="AD75" s="8" t="s">
        <v>44</v>
      </c>
      <c r="AE75" s="8"/>
      <c r="AF75" s="8"/>
    </row>
    <row r="76" ht="16.5" spans="1:32">
      <c r="A76" s="7" t="s">
        <v>115</v>
      </c>
      <c r="B76" s="8" t="str">
        <f>VLOOKUP(A76,学号下拉数据!A:F,2,0)</f>
        <v>周明巧</v>
      </c>
      <c r="C76" s="8" t="str">
        <f>VLOOKUP(A76,学号下拉数据!A:F,4,0)</f>
        <v>电子信息工程技术</v>
      </c>
      <c r="D76" s="8" t="str">
        <f>VLOOKUP(A76,学号下拉数据!A:F,5,0)</f>
        <v>510101</v>
      </c>
      <c r="E76" s="8" t="s">
        <v>39</v>
      </c>
      <c r="F76" s="8" t="str">
        <f>VLOOKUP(A76,学号下拉数据!A:F,3,0)</f>
        <v>19电信2</v>
      </c>
      <c r="G76" s="8" t="str">
        <f>VLOOKUP(A76,学号下拉数据!A:F,6,0)</f>
        <v>三年</v>
      </c>
      <c r="H76" s="9" t="s">
        <v>40</v>
      </c>
      <c r="I76" s="8" t="str">
        <f>VLOOKUP(A76,[1]Sheet0!$C:$J,8,0)</f>
        <v>操作工</v>
      </c>
      <c r="J76" s="8"/>
      <c r="K76" s="8"/>
      <c r="L76" s="8"/>
      <c r="M76" s="8"/>
      <c r="N76" s="8"/>
      <c r="O76" s="8"/>
      <c r="P76" s="8" t="s">
        <v>41</v>
      </c>
      <c r="Q76" s="8"/>
      <c r="R76" s="8"/>
      <c r="S76" s="8" t="str">
        <f>VLOOKUP(A76,[1]Sheet0!$C:$I,7,0)</f>
        <v>通富微电子股份有限公司</v>
      </c>
      <c r="T76" s="8" t="str">
        <f>VLOOKUP(A76,[1]Sheet0!$C:$M,11,0)</f>
        <v>江苏省</v>
      </c>
      <c r="U76" s="8" t="str">
        <f>VLOOKUP(A76,[1]Sheet0!$C:$N,12,0)</f>
        <v>南通市</v>
      </c>
      <c r="V76" s="8"/>
      <c r="W76" s="8"/>
      <c r="X76" s="8" t="str">
        <f>VLOOKUP(A76,[1]Sheet0!$C:$L,10,0)</f>
        <v>18962911195</v>
      </c>
      <c r="Y76" s="8" t="str">
        <f>VLOOKUP(A76,[1]Sheet0!$C:$L,9,0)</f>
        <v>徐津</v>
      </c>
      <c r="Z76" s="8"/>
      <c r="AA76" s="20" t="s">
        <v>42</v>
      </c>
      <c r="AB76" s="8" t="s">
        <v>43</v>
      </c>
      <c r="AC76" s="8"/>
      <c r="AD76" s="8" t="s">
        <v>44</v>
      </c>
      <c r="AE76" s="8"/>
      <c r="AF76" s="8"/>
    </row>
    <row r="77" ht="16.5" spans="1:32">
      <c r="A77" s="7" t="s">
        <v>116</v>
      </c>
      <c r="B77" s="8" t="str">
        <f>VLOOKUP(A77,学号下拉数据!A:F,2,0)</f>
        <v>刘义琅</v>
      </c>
      <c r="C77" s="8" t="str">
        <f>VLOOKUP(A77,学号下拉数据!A:F,4,0)</f>
        <v>电子信息工程技术</v>
      </c>
      <c r="D77" s="8" t="str">
        <f>VLOOKUP(A77,学号下拉数据!A:F,5,0)</f>
        <v>510101</v>
      </c>
      <c r="E77" s="8" t="s">
        <v>39</v>
      </c>
      <c r="F77" s="8" t="str">
        <f>VLOOKUP(A77,学号下拉数据!A:F,3,0)</f>
        <v>19电信2</v>
      </c>
      <c r="G77" s="8" t="str">
        <f>VLOOKUP(A77,学号下拉数据!A:F,6,0)</f>
        <v>三年</v>
      </c>
      <c r="H77" s="9" t="s">
        <v>40</v>
      </c>
      <c r="I77" s="8" t="str">
        <f>VLOOKUP(A77,[1]Sheet0!$C:$J,8,0)</f>
        <v>操作工</v>
      </c>
      <c r="J77" s="8"/>
      <c r="K77" s="8"/>
      <c r="L77" s="8"/>
      <c r="M77" s="8"/>
      <c r="N77" s="8"/>
      <c r="O77" s="8"/>
      <c r="P77" s="8" t="s">
        <v>41</v>
      </c>
      <c r="Q77" s="8"/>
      <c r="R77" s="8"/>
      <c r="S77" s="8" t="str">
        <f>VLOOKUP(A77,[1]Sheet0!$C:$I,7,0)</f>
        <v>通富微电子股份有限公司</v>
      </c>
      <c r="T77" s="8" t="str">
        <f>VLOOKUP(A77,[1]Sheet0!$C:$M,11,0)</f>
        <v>江苏省</v>
      </c>
      <c r="U77" s="8" t="str">
        <f>VLOOKUP(A77,[1]Sheet0!$C:$N,12,0)</f>
        <v>南通市</v>
      </c>
      <c r="V77" s="8"/>
      <c r="W77" s="8"/>
      <c r="X77" s="8" t="str">
        <f>VLOOKUP(A77,[1]Sheet0!$C:$L,10,0)</f>
        <v>18962911195</v>
      </c>
      <c r="Y77" s="8" t="str">
        <f>VLOOKUP(A77,[1]Sheet0!$C:$L,9,0)</f>
        <v>徐津</v>
      </c>
      <c r="Z77" s="8"/>
      <c r="AA77" s="20" t="s">
        <v>42</v>
      </c>
      <c r="AB77" s="8" t="s">
        <v>43</v>
      </c>
      <c r="AC77" s="8"/>
      <c r="AD77" s="8" t="s">
        <v>44</v>
      </c>
      <c r="AE77" s="8"/>
      <c r="AF77" s="8"/>
    </row>
    <row r="78" ht="16.5" spans="1:32">
      <c r="A78" s="7" t="s">
        <v>117</v>
      </c>
      <c r="B78" s="8" t="str">
        <f>VLOOKUP(A78,学号下拉数据!A:F,2,0)</f>
        <v>鞠玉林</v>
      </c>
      <c r="C78" s="8" t="str">
        <f>VLOOKUP(A78,学号下拉数据!A:F,4,0)</f>
        <v>电子信息工程技术</v>
      </c>
      <c r="D78" s="8" t="str">
        <f>VLOOKUP(A78,学号下拉数据!A:F,5,0)</f>
        <v>510101</v>
      </c>
      <c r="E78" s="8" t="s">
        <v>39</v>
      </c>
      <c r="F78" s="8" t="str">
        <f>VLOOKUP(A78,学号下拉数据!A:F,3,0)</f>
        <v>19电信2</v>
      </c>
      <c r="G78" s="8" t="str">
        <f>VLOOKUP(A78,学号下拉数据!A:F,6,0)</f>
        <v>三年</v>
      </c>
      <c r="H78" s="9" t="s">
        <v>40</v>
      </c>
      <c r="I78" s="8" t="str">
        <f>VLOOKUP(A78,[1]Sheet0!$C:$J,8,0)</f>
        <v>装配员</v>
      </c>
      <c r="J78" s="8"/>
      <c r="K78" s="8"/>
      <c r="L78" s="8"/>
      <c r="M78" s="8"/>
      <c r="N78" s="8"/>
      <c r="O78" s="8"/>
      <c r="P78" s="8" t="s">
        <v>41</v>
      </c>
      <c r="Q78" s="8"/>
      <c r="R78" s="8"/>
      <c r="S78" s="8" t="str">
        <f>VLOOKUP(A78,[1]Sheet0!$C:$I,7,0)</f>
        <v>重庆海康威视科技有限公司</v>
      </c>
      <c r="T78" s="8" t="str">
        <f>VLOOKUP(A78,[1]Sheet0!$C:$M,11,0)</f>
        <v>重庆市</v>
      </c>
      <c r="U78" s="8" t="str">
        <f>VLOOKUP(A78,[1]Sheet0!$C:$N,12,0)</f>
        <v>重庆市</v>
      </c>
      <c r="V78" s="8"/>
      <c r="W78" s="8"/>
      <c r="X78" s="8" t="str">
        <f>VLOOKUP(A78,[1]Sheet0!$C:$L,10,0)</f>
        <v>18969198353</v>
      </c>
      <c r="Y78" s="8" t="str">
        <f>VLOOKUP(A78,[1]Sheet0!$C:$L,9,0)</f>
        <v>向文静</v>
      </c>
      <c r="Z78" s="8"/>
      <c r="AA78" s="20" t="s">
        <v>42</v>
      </c>
      <c r="AB78" s="8" t="s">
        <v>43</v>
      </c>
      <c r="AC78" s="8"/>
      <c r="AD78" s="8" t="s">
        <v>44</v>
      </c>
      <c r="AE78" s="8"/>
      <c r="AF78" s="8"/>
    </row>
    <row r="79" ht="16.5" spans="1:32">
      <c r="A79" s="7" t="s">
        <v>118</v>
      </c>
      <c r="B79" s="8" t="str">
        <f>VLOOKUP(A79,学号下拉数据!A:F,2,0)</f>
        <v>李海燕</v>
      </c>
      <c r="C79" s="8" t="str">
        <f>VLOOKUP(A79,学号下拉数据!A:F,4,0)</f>
        <v>电子信息工程技术</v>
      </c>
      <c r="D79" s="8" t="str">
        <f>VLOOKUP(A79,学号下拉数据!A:F,5,0)</f>
        <v>510101</v>
      </c>
      <c r="E79" s="8" t="s">
        <v>39</v>
      </c>
      <c r="F79" s="8" t="str">
        <f>VLOOKUP(A79,学号下拉数据!A:F,3,0)</f>
        <v>19电信2</v>
      </c>
      <c r="G79" s="8" t="str">
        <f>VLOOKUP(A79,学号下拉数据!A:F,6,0)</f>
        <v>三年</v>
      </c>
      <c r="H79" s="9" t="s">
        <v>40</v>
      </c>
      <c r="I79" s="8" t="str">
        <f>VLOOKUP(A79,[1]Sheet0!$C:$J,8,0)</f>
        <v>包装员</v>
      </c>
      <c r="J79" s="8"/>
      <c r="K79" s="8"/>
      <c r="L79" s="8"/>
      <c r="M79" s="8"/>
      <c r="N79" s="8"/>
      <c r="O79" s="8"/>
      <c r="P79" s="8" t="s">
        <v>41</v>
      </c>
      <c r="Q79" s="8"/>
      <c r="R79" s="8"/>
      <c r="S79" s="8" t="str">
        <f>VLOOKUP(A79,[1]Sheet0!$C:$I,7,0)</f>
        <v>重庆海康威视科技有限公司</v>
      </c>
      <c r="T79" s="8" t="str">
        <f>VLOOKUP(A79,[1]Sheet0!$C:$M,11,0)</f>
        <v>重庆市</v>
      </c>
      <c r="U79" s="8" t="str">
        <f>VLOOKUP(A79,[1]Sheet0!$C:$N,12,0)</f>
        <v>重庆市</v>
      </c>
      <c r="V79" s="8"/>
      <c r="W79" s="8"/>
      <c r="X79" s="8" t="str">
        <f>VLOOKUP(A79,[1]Sheet0!$C:$L,10,0)</f>
        <v>18969108353</v>
      </c>
      <c r="Y79" s="8" t="str">
        <f>VLOOKUP(A79,[1]Sheet0!$C:$L,9,0)</f>
        <v>向文静</v>
      </c>
      <c r="Z79" s="8"/>
      <c r="AA79" s="20" t="s">
        <v>42</v>
      </c>
      <c r="AB79" s="8" t="s">
        <v>43</v>
      </c>
      <c r="AC79" s="8"/>
      <c r="AD79" s="8" t="s">
        <v>44</v>
      </c>
      <c r="AE79" s="8"/>
      <c r="AF79" s="8"/>
    </row>
    <row r="80" ht="16.5" spans="1:32">
      <c r="A80" s="7" t="s">
        <v>119</v>
      </c>
      <c r="B80" s="8" t="str">
        <f>VLOOKUP(A80,学号下拉数据!A:F,2,0)</f>
        <v>李超</v>
      </c>
      <c r="C80" s="8" t="str">
        <f>VLOOKUP(A80,学号下拉数据!A:F,4,0)</f>
        <v>电子信息工程技术</v>
      </c>
      <c r="D80" s="8" t="str">
        <f>VLOOKUP(A80,学号下拉数据!A:F,5,0)</f>
        <v>510101</v>
      </c>
      <c r="E80" s="8" t="s">
        <v>39</v>
      </c>
      <c r="F80" s="8" t="str">
        <f>VLOOKUP(A80,学号下拉数据!A:F,3,0)</f>
        <v>19电信2</v>
      </c>
      <c r="G80" s="8" t="str">
        <f>VLOOKUP(A80,学号下拉数据!A:F,6,0)</f>
        <v>三年</v>
      </c>
      <c r="H80" s="9" t="s">
        <v>40</v>
      </c>
      <c r="I80" s="8" t="str">
        <f>VLOOKUP(A80,[1]Sheet0!$C:$J,8,0)</f>
        <v>物料岗</v>
      </c>
      <c r="J80" s="8"/>
      <c r="K80" s="8"/>
      <c r="L80" s="8"/>
      <c r="M80" s="8"/>
      <c r="N80" s="8"/>
      <c r="O80" s="8"/>
      <c r="P80" s="8" t="s">
        <v>41</v>
      </c>
      <c r="Q80" s="8"/>
      <c r="R80" s="8"/>
      <c r="S80" s="8" t="str">
        <f>VLOOKUP(A80,[1]Sheet0!$C:$I,7,0)</f>
        <v>TSP PNL制造部</v>
      </c>
      <c r="T80" s="8" t="str">
        <f>VLOOKUP(A80,[1]Sheet0!$C:$M,11,0)</f>
        <v>四川省</v>
      </c>
      <c r="U80" s="8" t="str">
        <f>VLOOKUP(A80,[1]Sheet0!$C:$N,12,0)</f>
        <v>成都市</v>
      </c>
      <c r="V80" s="8"/>
      <c r="W80" s="8"/>
      <c r="X80" s="8" t="str">
        <f>VLOOKUP(A80,[1]Sheet0!$C:$L,10,0)</f>
        <v>028-67277613</v>
      </c>
      <c r="Y80" s="8" t="str">
        <f>VLOOKUP(A80,[1]Sheet0!$C:$L,9,0)</f>
        <v>候海旺</v>
      </c>
      <c r="Z80" s="8"/>
      <c r="AA80" s="20" t="s">
        <v>42</v>
      </c>
      <c r="AB80" s="8" t="s">
        <v>43</v>
      </c>
      <c r="AC80" s="8"/>
      <c r="AD80" s="8" t="s">
        <v>44</v>
      </c>
      <c r="AE80" s="8"/>
      <c r="AF80" s="8"/>
    </row>
    <row r="81" ht="16.5" spans="1:32">
      <c r="A81" s="7" t="s">
        <v>120</v>
      </c>
      <c r="B81" s="8" t="str">
        <f>VLOOKUP(A81,学号下拉数据!A:F,2,0)</f>
        <v>杨增添</v>
      </c>
      <c r="C81" s="8" t="str">
        <f>VLOOKUP(A81,学号下拉数据!A:F,4,0)</f>
        <v>电子信息工程技术</v>
      </c>
      <c r="D81" s="8" t="str">
        <f>VLOOKUP(A81,学号下拉数据!A:F,5,0)</f>
        <v>510101</v>
      </c>
      <c r="E81" s="8" t="s">
        <v>39</v>
      </c>
      <c r="F81" s="8" t="str">
        <f>VLOOKUP(A81,学号下拉数据!A:F,3,0)</f>
        <v>19电信2</v>
      </c>
      <c r="G81" s="8" t="str">
        <f>VLOOKUP(A81,学号下拉数据!A:F,6,0)</f>
        <v>三年</v>
      </c>
      <c r="H81" s="9" t="s">
        <v>40</v>
      </c>
      <c r="I81" s="8" t="str">
        <f>VLOOKUP(A81,[1]Sheet0!$C:$J,8,0)</f>
        <v>Module support</v>
      </c>
      <c r="J81" s="8"/>
      <c r="K81" s="8"/>
      <c r="L81" s="8"/>
      <c r="M81" s="8"/>
      <c r="N81" s="8"/>
      <c r="O81" s="8"/>
      <c r="P81" s="8" t="s">
        <v>41</v>
      </c>
      <c r="Q81" s="8"/>
      <c r="R81" s="8"/>
      <c r="S81" s="8" t="str">
        <f>VLOOKUP(A81,[1]Sheet0!$C:$I,7,0)</f>
        <v>绍兴中芯集成电路制造股份有限公司</v>
      </c>
      <c r="T81" s="8" t="str">
        <f>VLOOKUP(A81,[1]Sheet0!$C:$M,11,0)</f>
        <v>浙江省</v>
      </c>
      <c r="U81" s="8" t="str">
        <f>VLOOKUP(A81,[1]Sheet0!$C:$N,12,0)</f>
        <v>绍兴市</v>
      </c>
      <c r="V81" s="8"/>
      <c r="W81" s="8"/>
      <c r="X81" s="8" t="str">
        <f>VLOOKUP(A81,[1]Sheet0!$C:$L,10,0)</f>
        <v>0575-88060000</v>
      </c>
      <c r="Y81" s="8" t="str">
        <f>VLOOKUP(A81,[1]Sheet0!$C:$L,9,0)</f>
        <v>人力资源部</v>
      </c>
      <c r="Z81" s="8"/>
      <c r="AA81" s="20" t="s">
        <v>42</v>
      </c>
      <c r="AB81" s="8" t="s">
        <v>43</v>
      </c>
      <c r="AC81" s="8"/>
      <c r="AD81" s="8" t="s">
        <v>44</v>
      </c>
      <c r="AE81" s="8"/>
      <c r="AF81" s="8"/>
    </row>
    <row r="82" ht="16.5" spans="1:32">
      <c r="A82" s="7" t="s">
        <v>121</v>
      </c>
      <c r="B82" s="8" t="str">
        <f>VLOOKUP(A82,学号下拉数据!A:F,2,0)</f>
        <v>廖鹏</v>
      </c>
      <c r="C82" s="8" t="str">
        <f>VLOOKUP(A82,学号下拉数据!A:F,4,0)</f>
        <v>电子信息工程技术</v>
      </c>
      <c r="D82" s="8" t="str">
        <f>VLOOKUP(A82,学号下拉数据!A:F,5,0)</f>
        <v>510101</v>
      </c>
      <c r="E82" s="8" t="s">
        <v>39</v>
      </c>
      <c r="F82" s="8" t="str">
        <f>VLOOKUP(A82,学号下拉数据!A:F,3,0)</f>
        <v>19电信2</v>
      </c>
      <c r="G82" s="8" t="str">
        <f>VLOOKUP(A82,学号下拉数据!A:F,6,0)</f>
        <v>三年</v>
      </c>
      <c r="H82" s="9" t="s">
        <v>40</v>
      </c>
      <c r="I82" s="8" t="str">
        <f>VLOOKUP(A82,[1]Sheet0!$C:$J,8,0)</f>
        <v>装维工程师</v>
      </c>
      <c r="J82" s="8"/>
      <c r="K82" s="8"/>
      <c r="L82" s="8"/>
      <c r="M82" s="8"/>
      <c r="N82" s="8"/>
      <c r="O82" s="8"/>
      <c r="P82" s="8" t="s">
        <v>41</v>
      </c>
      <c r="Q82" s="8"/>
      <c r="R82" s="8"/>
      <c r="S82" s="8" t="str">
        <f>VLOOKUP(A82,[1]Sheet0!$C:$I,7,0)</f>
        <v>中移铁通眉山分公司</v>
      </c>
      <c r="T82" s="8" t="str">
        <f>VLOOKUP(A82,[1]Sheet0!$C:$M,11,0)</f>
        <v>四川省</v>
      </c>
      <c r="U82" s="8" t="str">
        <f>VLOOKUP(A82,[1]Sheet0!$C:$N,12,0)</f>
        <v>眉山市</v>
      </c>
      <c r="V82" s="8"/>
      <c r="W82" s="8"/>
      <c r="X82" s="8" t="str">
        <f>VLOOKUP(A82,[1]Sheet0!$C:$L,10,0)</f>
        <v>18481014622</v>
      </c>
      <c r="Y82" s="8" t="str">
        <f>VLOOKUP(A82,[1]Sheet0!$C:$L,9,0)</f>
        <v>刘世秋</v>
      </c>
      <c r="Z82" s="8"/>
      <c r="AA82" s="20" t="s">
        <v>42</v>
      </c>
      <c r="AB82" s="8" t="s">
        <v>43</v>
      </c>
      <c r="AC82" s="8"/>
      <c r="AD82" s="8" t="s">
        <v>44</v>
      </c>
      <c r="AE82" s="8"/>
      <c r="AF82" s="8"/>
    </row>
    <row r="83" ht="16.5" spans="1:32">
      <c r="A83" s="7" t="s">
        <v>122</v>
      </c>
      <c r="B83" s="8" t="str">
        <f>VLOOKUP(A83,学号下拉数据!A:F,2,0)</f>
        <v>陈江瑞</v>
      </c>
      <c r="C83" s="8" t="str">
        <f>VLOOKUP(A83,学号下拉数据!A:F,4,0)</f>
        <v>电子信息工程技术</v>
      </c>
      <c r="D83" s="8" t="str">
        <f>VLOOKUP(A83,学号下拉数据!A:F,5,0)</f>
        <v>510101</v>
      </c>
      <c r="E83" s="8" t="s">
        <v>39</v>
      </c>
      <c r="F83" s="8" t="str">
        <f>VLOOKUP(A83,学号下拉数据!A:F,3,0)</f>
        <v>19电信2</v>
      </c>
      <c r="G83" s="8" t="str">
        <f>VLOOKUP(A83,学号下拉数据!A:F,6,0)</f>
        <v>三年</v>
      </c>
      <c r="H83" s="9" t="s">
        <v>40</v>
      </c>
      <c r="I83" s="8" t="str">
        <f>VLOOKUP(A83,[1]Sheet0!$C:$J,8,0)</f>
        <v>前端开发</v>
      </c>
      <c r="J83" s="8"/>
      <c r="K83" s="8"/>
      <c r="L83" s="8"/>
      <c r="M83" s="8"/>
      <c r="N83" s="8"/>
      <c r="O83" s="8"/>
      <c r="P83" s="8" t="s">
        <v>41</v>
      </c>
      <c r="Q83" s="8"/>
      <c r="R83" s="8"/>
      <c r="S83" s="8" t="str">
        <f>VLOOKUP(A83,[1]Sheet0!$C:$I,7,0)</f>
        <v>四川数愈医疗科技有限公司</v>
      </c>
      <c r="T83" s="8" t="str">
        <f>VLOOKUP(A83,[1]Sheet0!$C:$M,11,0)</f>
        <v>四川省</v>
      </c>
      <c r="U83" s="8" t="str">
        <f>VLOOKUP(A83,[1]Sheet0!$C:$N,12,0)</f>
        <v>成都市</v>
      </c>
      <c r="V83" s="8"/>
      <c r="W83" s="8"/>
      <c r="X83" s="8" t="str">
        <f>VLOOKUP(A83,[1]Sheet0!$C:$L,10,0)</f>
        <v>15114068918</v>
      </c>
      <c r="Y83" s="8" t="str">
        <f>VLOOKUP(A83,[1]Sheet0!$C:$L,9,0)</f>
        <v>张可可</v>
      </c>
      <c r="Z83" s="8"/>
      <c r="AA83" s="20" t="s">
        <v>42</v>
      </c>
      <c r="AB83" s="8" t="s">
        <v>43</v>
      </c>
      <c r="AC83" s="8"/>
      <c r="AD83" s="8" t="s">
        <v>44</v>
      </c>
      <c r="AE83" s="8"/>
      <c r="AF83" s="8"/>
    </row>
    <row r="84" ht="16.5" spans="1:32">
      <c r="A84" s="7" t="s">
        <v>123</v>
      </c>
      <c r="B84" s="8" t="str">
        <f>VLOOKUP(A84,学号下拉数据!A:F,2,0)</f>
        <v>胡雨</v>
      </c>
      <c r="C84" s="8" t="str">
        <f>VLOOKUP(A84,学号下拉数据!A:F,4,0)</f>
        <v>电子信息工程技术</v>
      </c>
      <c r="D84" s="8" t="str">
        <f>VLOOKUP(A84,学号下拉数据!A:F,5,0)</f>
        <v>510101</v>
      </c>
      <c r="E84" s="8" t="s">
        <v>39</v>
      </c>
      <c r="F84" s="8" t="str">
        <f>VLOOKUP(A84,学号下拉数据!A:F,3,0)</f>
        <v>19电信2</v>
      </c>
      <c r="G84" s="8" t="str">
        <f>VLOOKUP(A84,学号下拉数据!A:F,6,0)</f>
        <v>三年</v>
      </c>
      <c r="H84" s="9" t="s">
        <v>40</v>
      </c>
      <c r="I84" s="8" t="str">
        <f>VLOOKUP(A84,[1]Sheet0!$C:$J,8,0)</f>
        <v>设备维修</v>
      </c>
      <c r="J84" s="8"/>
      <c r="K84" s="8"/>
      <c r="L84" s="8"/>
      <c r="M84" s="8"/>
      <c r="N84" s="8"/>
      <c r="O84" s="8"/>
      <c r="P84" s="8" t="s">
        <v>41</v>
      </c>
      <c r="Q84" s="8"/>
      <c r="R84" s="8"/>
      <c r="S84" s="8" t="str">
        <f>VLOOKUP(A84,[1]Sheet0!$C:$I,7,0)</f>
        <v>江苏大生集团</v>
      </c>
      <c r="T84" s="8" t="str">
        <f>VLOOKUP(A84,[1]Sheet0!$C:$M,11,0)</f>
        <v>江苏省</v>
      </c>
      <c r="U84" s="8" t="str">
        <f>VLOOKUP(A84,[1]Sheet0!$C:$N,12,0)</f>
        <v>南通市</v>
      </c>
      <c r="V84" s="8"/>
      <c r="W84" s="8"/>
      <c r="X84" s="8" t="str">
        <f>VLOOKUP(A84,[1]Sheet0!$C:$L,10,0)</f>
        <v>13921608767</v>
      </c>
      <c r="Y84" s="8" t="str">
        <f>VLOOKUP(A84,[1]Sheet0!$C:$L,9,0)</f>
        <v>方雯</v>
      </c>
      <c r="Z84" s="8"/>
      <c r="AA84" s="20" t="s">
        <v>42</v>
      </c>
      <c r="AB84" s="8" t="s">
        <v>43</v>
      </c>
      <c r="AC84" s="8"/>
      <c r="AD84" s="8" t="s">
        <v>44</v>
      </c>
      <c r="AE84" s="8"/>
      <c r="AF84" s="8"/>
    </row>
    <row r="85" ht="16.5" spans="1:32">
      <c r="A85" s="7" t="s">
        <v>124</v>
      </c>
      <c r="B85" s="8" t="str">
        <f>VLOOKUP(A85,学号下拉数据!A:F,2,0)</f>
        <v>王文武</v>
      </c>
      <c r="C85" s="8" t="str">
        <f>VLOOKUP(A85,学号下拉数据!A:F,4,0)</f>
        <v>电子信息工程技术</v>
      </c>
      <c r="D85" s="8" t="str">
        <f>VLOOKUP(A85,学号下拉数据!A:F,5,0)</f>
        <v>510101</v>
      </c>
      <c r="E85" s="8" t="s">
        <v>39</v>
      </c>
      <c r="F85" s="8" t="str">
        <f>VLOOKUP(A85,学号下拉数据!A:F,3,0)</f>
        <v>19电信2</v>
      </c>
      <c r="G85" s="8" t="str">
        <f>VLOOKUP(A85,学号下拉数据!A:F,6,0)</f>
        <v>三年</v>
      </c>
      <c r="H85" s="9" t="s">
        <v>40</v>
      </c>
      <c r="I85" s="8" t="str">
        <f>VLOOKUP(A85,[1]Sheet0!$C:$J,8,0)</f>
        <v>设备维修</v>
      </c>
      <c r="J85" s="8"/>
      <c r="K85" s="8"/>
      <c r="L85" s="8"/>
      <c r="M85" s="8"/>
      <c r="N85" s="8"/>
      <c r="O85" s="8"/>
      <c r="P85" s="8" t="s">
        <v>41</v>
      </c>
      <c r="Q85" s="8"/>
      <c r="R85" s="8"/>
      <c r="S85" s="8" t="str">
        <f>VLOOKUP(A85,[1]Sheet0!$C:$I,7,0)</f>
        <v>江苏大生集团</v>
      </c>
      <c r="T85" s="8" t="str">
        <f>VLOOKUP(A85,[1]Sheet0!$C:$M,11,0)</f>
        <v>江苏省</v>
      </c>
      <c r="U85" s="8" t="str">
        <f>VLOOKUP(A85,[1]Sheet0!$C:$N,12,0)</f>
        <v>南通市</v>
      </c>
      <c r="V85" s="8"/>
      <c r="W85" s="8"/>
      <c r="X85" s="8" t="str">
        <f>VLOOKUP(A85,[1]Sheet0!$C:$L,10,0)</f>
        <v>13921608767</v>
      </c>
      <c r="Y85" s="8" t="str">
        <f>VLOOKUP(A85,[1]Sheet0!$C:$L,9,0)</f>
        <v>方雯</v>
      </c>
      <c r="Z85" s="8"/>
      <c r="AA85" s="20" t="s">
        <v>42</v>
      </c>
      <c r="AB85" s="8" t="s">
        <v>43</v>
      </c>
      <c r="AC85" s="8"/>
      <c r="AD85" s="8" t="s">
        <v>44</v>
      </c>
      <c r="AE85" s="8"/>
      <c r="AF85" s="8"/>
    </row>
    <row r="86" ht="16.5" spans="1:32">
      <c r="A86" s="7" t="s">
        <v>125</v>
      </c>
      <c r="B86" s="8" t="str">
        <f>VLOOKUP(A86,学号下拉数据!A:F,2,0)</f>
        <v>章伟</v>
      </c>
      <c r="C86" s="8" t="str">
        <f>VLOOKUP(A86,学号下拉数据!A:F,4,0)</f>
        <v>电子信息工程技术</v>
      </c>
      <c r="D86" s="8" t="str">
        <f>VLOOKUP(A86,学号下拉数据!A:F,5,0)</f>
        <v>510101</v>
      </c>
      <c r="E86" s="8" t="s">
        <v>39</v>
      </c>
      <c r="F86" s="8" t="str">
        <f>VLOOKUP(A86,学号下拉数据!A:F,3,0)</f>
        <v>19电信2</v>
      </c>
      <c r="G86" s="8" t="str">
        <f>VLOOKUP(A86,学号下拉数据!A:F,6,0)</f>
        <v>三年</v>
      </c>
      <c r="H86" s="9" t="s">
        <v>40</v>
      </c>
      <c r="I86" s="8" t="str">
        <f>VLOOKUP(A86,[1]Sheet0!$C:$J,8,0)</f>
        <v>设备维修</v>
      </c>
      <c r="J86" s="8"/>
      <c r="K86" s="8"/>
      <c r="L86" s="8"/>
      <c r="M86" s="8"/>
      <c r="N86" s="8"/>
      <c r="O86" s="8"/>
      <c r="P86" s="8" t="s">
        <v>41</v>
      </c>
      <c r="Q86" s="8"/>
      <c r="R86" s="8"/>
      <c r="S86" s="8" t="str">
        <f>VLOOKUP(A86,[1]Sheet0!$C:$I,7,0)</f>
        <v>江苏大生集团</v>
      </c>
      <c r="T86" s="8" t="str">
        <f>VLOOKUP(A86,[1]Sheet0!$C:$M,11,0)</f>
        <v>江苏省</v>
      </c>
      <c r="U86" s="8" t="str">
        <f>VLOOKUP(A86,[1]Sheet0!$C:$N,12,0)</f>
        <v>南通市</v>
      </c>
      <c r="V86" s="8"/>
      <c r="W86" s="8"/>
      <c r="X86" s="8" t="str">
        <f>VLOOKUP(A86,[1]Sheet0!$C:$L,10,0)</f>
        <v>13921608767</v>
      </c>
      <c r="Y86" s="8" t="str">
        <f>VLOOKUP(A86,[1]Sheet0!$C:$L,9,0)</f>
        <v>方雯</v>
      </c>
      <c r="Z86" s="8"/>
      <c r="AA86" s="20" t="s">
        <v>42</v>
      </c>
      <c r="AB86" s="8" t="s">
        <v>43</v>
      </c>
      <c r="AC86" s="8"/>
      <c r="AD86" s="8" t="s">
        <v>44</v>
      </c>
      <c r="AE86" s="8"/>
      <c r="AF86" s="8"/>
    </row>
    <row r="87" ht="16.5" spans="1:32">
      <c r="A87" s="7" t="s">
        <v>126</v>
      </c>
      <c r="B87" s="8" t="str">
        <f>VLOOKUP(A87,学号下拉数据!A:F,2,0)</f>
        <v>李正杰</v>
      </c>
      <c r="C87" s="8" t="str">
        <f>VLOOKUP(A87,学号下拉数据!A:F,4,0)</f>
        <v>电子信息工程技术</v>
      </c>
      <c r="D87" s="8" t="str">
        <f>VLOOKUP(A87,学号下拉数据!A:F,5,0)</f>
        <v>510101</v>
      </c>
      <c r="E87" s="8" t="s">
        <v>39</v>
      </c>
      <c r="F87" s="8" t="str">
        <f>VLOOKUP(A87,学号下拉数据!A:F,3,0)</f>
        <v>19电信2</v>
      </c>
      <c r="G87" s="8" t="str">
        <f>VLOOKUP(A87,学号下拉数据!A:F,6,0)</f>
        <v>三年</v>
      </c>
      <c r="H87" s="9" t="s">
        <v>40</v>
      </c>
      <c r="I87" s="8" t="str">
        <f>VLOOKUP(A87,[1]Sheet0!$C:$J,8,0)</f>
        <v>设备维修</v>
      </c>
      <c r="J87" s="8"/>
      <c r="K87" s="8"/>
      <c r="L87" s="8"/>
      <c r="M87" s="8"/>
      <c r="N87" s="8"/>
      <c r="O87" s="8"/>
      <c r="P87" s="8" t="s">
        <v>41</v>
      </c>
      <c r="Q87" s="8"/>
      <c r="R87" s="8"/>
      <c r="S87" s="8" t="str">
        <f>VLOOKUP(A87,[1]Sheet0!$C:$I,7,0)</f>
        <v>江苏大生集团</v>
      </c>
      <c r="T87" s="8" t="str">
        <f>VLOOKUP(A87,[1]Sheet0!$C:$M,11,0)</f>
        <v>江苏省</v>
      </c>
      <c r="U87" s="8" t="str">
        <f>VLOOKUP(A87,[1]Sheet0!$C:$N,12,0)</f>
        <v>南通市</v>
      </c>
      <c r="V87" s="8"/>
      <c r="W87" s="8"/>
      <c r="X87" s="8" t="str">
        <f>VLOOKUP(A87,[1]Sheet0!$C:$L,10,0)</f>
        <v>13921608767</v>
      </c>
      <c r="Y87" s="8" t="str">
        <f>VLOOKUP(A87,[1]Sheet0!$C:$L,9,0)</f>
        <v>方雯</v>
      </c>
      <c r="Z87" s="8"/>
      <c r="AA87" s="20" t="s">
        <v>42</v>
      </c>
      <c r="AB87" s="8" t="s">
        <v>43</v>
      </c>
      <c r="AC87" s="8"/>
      <c r="AD87" s="8" t="s">
        <v>44</v>
      </c>
      <c r="AE87" s="8"/>
      <c r="AF87" s="8"/>
    </row>
    <row r="88" ht="16.5" spans="1:32">
      <c r="A88" s="7" t="s">
        <v>127</v>
      </c>
      <c r="B88" s="8" t="str">
        <f>VLOOKUP(A88,学号下拉数据!A:F,2,0)</f>
        <v>郭仲杰</v>
      </c>
      <c r="C88" s="8" t="str">
        <f>VLOOKUP(A88,学号下拉数据!A:F,4,0)</f>
        <v>电子信息工程技术</v>
      </c>
      <c r="D88" s="8" t="str">
        <f>VLOOKUP(A88,学号下拉数据!A:F,5,0)</f>
        <v>510101</v>
      </c>
      <c r="E88" s="8" t="s">
        <v>39</v>
      </c>
      <c r="F88" s="8" t="str">
        <f>VLOOKUP(A88,学号下拉数据!A:F,3,0)</f>
        <v>19电信2</v>
      </c>
      <c r="G88" s="8" t="str">
        <f>VLOOKUP(A88,学号下拉数据!A:F,6,0)</f>
        <v>三年</v>
      </c>
      <c r="H88" s="9" t="s">
        <v>40</v>
      </c>
      <c r="I88" s="8" t="str">
        <f>VLOOKUP(A88,[1]Sheet0!$C:$J,8,0)</f>
        <v>技术助理</v>
      </c>
      <c r="J88" s="8"/>
      <c r="K88" s="8"/>
      <c r="L88" s="8"/>
      <c r="M88" s="8"/>
      <c r="N88" s="8"/>
      <c r="O88" s="8"/>
      <c r="P88" s="8" t="s">
        <v>41</v>
      </c>
      <c r="Q88" s="8"/>
      <c r="R88" s="8"/>
      <c r="S88" s="8" t="str">
        <f>VLOOKUP(A88,[1]Sheet0!$C:$I,7,0)</f>
        <v>无锡华润华晶微电子有限公司</v>
      </c>
      <c r="T88" s="8" t="str">
        <f>VLOOKUP(A88,[1]Sheet0!$C:$M,11,0)</f>
        <v>江苏省</v>
      </c>
      <c r="U88" s="8" t="str">
        <f>VLOOKUP(A88,[1]Sheet0!$C:$N,12,0)</f>
        <v>无锡市</v>
      </c>
      <c r="V88" s="8"/>
      <c r="W88" s="8"/>
      <c r="X88" s="8" t="str">
        <f>VLOOKUP(A88,[1]Sheet0!$C:$L,10,0)</f>
        <v>15695221777</v>
      </c>
      <c r="Y88" s="8" t="str">
        <f>VLOOKUP(A88,[1]Sheet0!$C:$L,9,0)</f>
        <v>高强</v>
      </c>
      <c r="Z88" s="8"/>
      <c r="AA88" s="20" t="s">
        <v>42</v>
      </c>
      <c r="AB88" s="8" t="s">
        <v>43</v>
      </c>
      <c r="AC88" s="8"/>
      <c r="AD88" s="8" t="s">
        <v>44</v>
      </c>
      <c r="AE88" s="8"/>
      <c r="AF88" s="8"/>
    </row>
    <row r="89" ht="16.5" spans="1:32">
      <c r="A89" s="7" t="s">
        <v>128</v>
      </c>
      <c r="B89" s="8" t="str">
        <f>VLOOKUP(A89,学号下拉数据!A:F,2,0)</f>
        <v>徐达</v>
      </c>
      <c r="C89" s="8" t="str">
        <f>VLOOKUP(A89,学号下拉数据!A:F,4,0)</f>
        <v>电子信息工程技术</v>
      </c>
      <c r="D89" s="8" t="str">
        <f>VLOOKUP(A89,学号下拉数据!A:F,5,0)</f>
        <v>510101</v>
      </c>
      <c r="E89" s="8" t="s">
        <v>39</v>
      </c>
      <c r="F89" s="8" t="str">
        <f>VLOOKUP(A89,学号下拉数据!A:F,3,0)</f>
        <v>19电信2</v>
      </c>
      <c r="G89" s="8" t="str">
        <f>VLOOKUP(A89,学号下拉数据!A:F,6,0)</f>
        <v>三年</v>
      </c>
      <c r="H89" s="9" t="s">
        <v>40</v>
      </c>
      <c r="I89" s="8" t="str">
        <f>VLOOKUP(A89,[1]Sheet0!$C:$J,8,0)</f>
        <v>现场作业</v>
      </c>
      <c r="J89" s="8"/>
      <c r="K89" s="8"/>
      <c r="L89" s="8"/>
      <c r="M89" s="8"/>
      <c r="N89" s="8"/>
      <c r="O89" s="8"/>
      <c r="P89" s="8" t="s">
        <v>41</v>
      </c>
      <c r="Q89" s="8"/>
      <c r="R89" s="8"/>
      <c r="S89" s="8" t="str">
        <f>VLOOKUP(A89,[1]Sheet0!$C:$I,7,0)</f>
        <v>办事人员</v>
      </c>
      <c r="T89" s="8" t="str">
        <f>VLOOKUP(A89,[1]Sheet0!$C:$M,11,0)</f>
        <v>四川省</v>
      </c>
      <c r="U89" s="8" t="str">
        <f>VLOOKUP(A89,[1]Sheet0!$C:$N,12,0)</f>
        <v>成都市</v>
      </c>
      <c r="V89" s="8"/>
      <c r="W89" s="8"/>
      <c r="X89" s="8" t="str">
        <f>VLOOKUP(A89,[1]Sheet0!$C:$L,10,0)</f>
        <v>13678025571</v>
      </c>
      <c r="Y89" s="8" t="str">
        <f>VLOOKUP(A89,[1]Sheet0!$C:$L,9,0)</f>
        <v>张克海</v>
      </c>
      <c r="Z89" s="8"/>
      <c r="AA89" s="20" t="s">
        <v>42</v>
      </c>
      <c r="AB89" s="8" t="s">
        <v>43</v>
      </c>
      <c r="AC89" s="8"/>
      <c r="AD89" s="8" t="s">
        <v>44</v>
      </c>
      <c r="AE89" s="8"/>
      <c r="AF89" s="8"/>
    </row>
    <row r="90" ht="16.5" spans="1:32">
      <c r="A90" s="7" t="s">
        <v>129</v>
      </c>
      <c r="B90" s="8" t="str">
        <f>VLOOKUP(A90,学号下拉数据!A:F,2,0)</f>
        <v>张学伟</v>
      </c>
      <c r="C90" s="8" t="str">
        <f>VLOOKUP(A90,学号下拉数据!A:F,4,0)</f>
        <v>电子信息工程技术</v>
      </c>
      <c r="D90" s="8" t="str">
        <f>VLOOKUP(A90,学号下拉数据!A:F,5,0)</f>
        <v>510101</v>
      </c>
      <c r="E90" s="8" t="s">
        <v>39</v>
      </c>
      <c r="F90" s="8" t="str">
        <f>VLOOKUP(A90,学号下拉数据!A:F,3,0)</f>
        <v>19电信2</v>
      </c>
      <c r="G90" s="8" t="str">
        <f>VLOOKUP(A90,学号下拉数据!A:F,6,0)</f>
        <v>三年</v>
      </c>
      <c r="H90" s="9" t="s">
        <v>40</v>
      </c>
      <c r="I90" s="8" t="str">
        <f>VLOOKUP(A90,[1]Sheet0!$C:$J,8,0)</f>
        <v>工程师</v>
      </c>
      <c r="J90" s="8"/>
      <c r="K90" s="8"/>
      <c r="L90" s="8"/>
      <c r="M90" s="8"/>
      <c r="N90" s="8"/>
      <c r="O90" s="8"/>
      <c r="P90" s="8" t="s">
        <v>41</v>
      </c>
      <c r="Q90" s="8"/>
      <c r="R90" s="8"/>
      <c r="S90" s="8" t="str">
        <f>VLOOKUP(A90,[1]Sheet0!$C:$I,7,0)</f>
        <v>四川省英创力</v>
      </c>
      <c r="T90" s="8" t="str">
        <f>VLOOKUP(A90,[1]Sheet0!$C:$M,11,0)</f>
        <v>四川省</v>
      </c>
      <c r="U90" s="8" t="str">
        <f>VLOOKUP(A90,[1]Sheet0!$C:$N,12,0)</f>
        <v>遂宁市</v>
      </c>
      <c r="V90" s="8"/>
      <c r="W90" s="8"/>
      <c r="X90" s="8" t="str">
        <f>VLOOKUP(A90,[1]Sheet0!$C:$L,10,0)</f>
        <v>18280865351</v>
      </c>
      <c r="Y90" s="8" t="str">
        <f>VLOOKUP(A90,[1]Sheet0!$C:$L,9,0)</f>
        <v>苏鹏举</v>
      </c>
      <c r="Z90" s="8"/>
      <c r="AA90" s="20" t="s">
        <v>42</v>
      </c>
      <c r="AB90" s="8" t="s">
        <v>43</v>
      </c>
      <c r="AC90" s="8"/>
      <c r="AD90" s="8" t="s">
        <v>44</v>
      </c>
      <c r="AE90" s="8"/>
      <c r="AF90" s="8"/>
    </row>
    <row r="91" ht="16.5" spans="1:32">
      <c r="A91" s="7" t="s">
        <v>130</v>
      </c>
      <c r="B91" s="8" t="str">
        <f>VLOOKUP(A91,学号下拉数据!A:F,2,0)</f>
        <v>吴学彬</v>
      </c>
      <c r="C91" s="8" t="str">
        <f>VLOOKUP(A91,学号下拉数据!A:F,4,0)</f>
        <v>电子信息工程技术</v>
      </c>
      <c r="D91" s="8" t="str">
        <f>VLOOKUP(A91,学号下拉数据!A:F,5,0)</f>
        <v>510101</v>
      </c>
      <c r="E91" s="8" t="s">
        <v>39</v>
      </c>
      <c r="F91" s="8" t="str">
        <f>VLOOKUP(A91,学号下拉数据!A:F,3,0)</f>
        <v>19电信2</v>
      </c>
      <c r="G91" s="8" t="str">
        <f>VLOOKUP(A91,学号下拉数据!A:F,6,0)</f>
        <v>三年</v>
      </c>
      <c r="H91" s="9" t="s">
        <v>40</v>
      </c>
      <c r="I91" s="8" t="str">
        <f>VLOOKUP(A91,[1]Sheet0!$C:$J,8,0)</f>
        <v>技术助理</v>
      </c>
      <c r="J91" s="8"/>
      <c r="K91" s="8"/>
      <c r="L91" s="8"/>
      <c r="M91" s="8"/>
      <c r="N91" s="8"/>
      <c r="O91" s="8"/>
      <c r="P91" s="8" t="s">
        <v>41</v>
      </c>
      <c r="Q91" s="8"/>
      <c r="R91" s="8"/>
      <c r="S91" s="8" t="str">
        <f>VLOOKUP(A91,[1]Sheet0!$C:$I,7,0)</f>
        <v>无锡华润华晶微电子有限公司</v>
      </c>
      <c r="T91" s="8" t="str">
        <f>VLOOKUP(A91,[1]Sheet0!$C:$M,11,0)</f>
        <v>江苏省</v>
      </c>
      <c r="U91" s="8" t="str">
        <f>VLOOKUP(A91,[1]Sheet0!$C:$N,12,0)</f>
        <v>无锡市</v>
      </c>
      <c r="V91" s="8"/>
      <c r="W91" s="8"/>
      <c r="X91" s="8" t="str">
        <f>VLOOKUP(A91,[1]Sheet0!$C:$L,10,0)</f>
        <v>15695221777</v>
      </c>
      <c r="Y91" s="8" t="str">
        <f>VLOOKUP(A91,[1]Sheet0!$C:$L,9,0)</f>
        <v>高强</v>
      </c>
      <c r="Z91" s="8"/>
      <c r="AA91" s="20" t="s">
        <v>42</v>
      </c>
      <c r="AB91" s="8" t="s">
        <v>43</v>
      </c>
      <c r="AC91" s="8"/>
      <c r="AD91" s="8" t="s">
        <v>44</v>
      </c>
      <c r="AE91" s="8"/>
      <c r="AF91" s="8"/>
    </row>
    <row r="92" ht="16.5" spans="1:32">
      <c r="A92" s="7" t="s">
        <v>131</v>
      </c>
      <c r="B92" s="8" t="str">
        <f>VLOOKUP(A92,学号下拉数据!A:F,2,0)</f>
        <v>杨在发</v>
      </c>
      <c r="C92" s="8" t="str">
        <f>VLOOKUP(A92,学号下拉数据!A:F,4,0)</f>
        <v>电子信息工程技术</v>
      </c>
      <c r="D92" s="8" t="str">
        <f>VLOOKUP(A92,学号下拉数据!A:F,5,0)</f>
        <v>510101</v>
      </c>
      <c r="E92" s="8" t="s">
        <v>39</v>
      </c>
      <c r="F92" s="8" t="str">
        <f>VLOOKUP(A92,学号下拉数据!A:F,3,0)</f>
        <v>19电信2</v>
      </c>
      <c r="G92" s="8" t="str">
        <f>VLOOKUP(A92,学号下拉数据!A:F,6,0)</f>
        <v>三年</v>
      </c>
      <c r="H92" s="9" t="s">
        <v>40</v>
      </c>
      <c r="I92" s="8" t="str">
        <f>VLOOKUP(A92,[1]Sheet0!$C:$J,8,0)</f>
        <v>工程设计</v>
      </c>
      <c r="J92" s="8"/>
      <c r="K92" s="8"/>
      <c r="L92" s="8"/>
      <c r="M92" s="8"/>
      <c r="N92" s="8"/>
      <c r="O92" s="8"/>
      <c r="P92" s="8" t="s">
        <v>41</v>
      </c>
      <c r="Q92" s="8"/>
      <c r="R92" s="8"/>
      <c r="S92" s="8" t="str">
        <f>VLOOKUP(A92,[1]Sheet0!$C:$I,7,0)</f>
        <v>遂宁英创力电子科技有限公司</v>
      </c>
      <c r="T92" s="8" t="str">
        <f>VLOOKUP(A92,[1]Sheet0!$C:$M,11,0)</f>
        <v>四川省</v>
      </c>
      <c r="U92" s="8" t="str">
        <f>VLOOKUP(A92,[1]Sheet0!$C:$N,12,0)</f>
        <v>遂宁市</v>
      </c>
      <c r="V92" s="8"/>
      <c r="W92" s="8"/>
      <c r="X92" s="8" t="str">
        <f>VLOOKUP(A92,[1]Sheet0!$C:$L,10,0)</f>
        <v>18280865351</v>
      </c>
      <c r="Y92" s="8" t="str">
        <f>VLOOKUP(A92,[1]Sheet0!$C:$L,9,0)</f>
        <v>苏鹏举</v>
      </c>
      <c r="Z92" s="8"/>
      <c r="AA92" s="20" t="s">
        <v>42</v>
      </c>
      <c r="AB92" s="8" t="s">
        <v>43</v>
      </c>
      <c r="AC92" s="8"/>
      <c r="AD92" s="8" t="s">
        <v>44</v>
      </c>
      <c r="AE92" s="8"/>
      <c r="AF92" s="8"/>
    </row>
    <row r="93" ht="16.5" spans="1:32">
      <c r="A93" s="7" t="s">
        <v>132</v>
      </c>
      <c r="B93" s="8" t="str">
        <f>VLOOKUP(A93,学号下拉数据!A:F,2,0)</f>
        <v>付俊杰</v>
      </c>
      <c r="C93" s="8" t="str">
        <f>VLOOKUP(A93,学号下拉数据!A:F,4,0)</f>
        <v>电子信息工程技术</v>
      </c>
      <c r="D93" s="8" t="str">
        <f>VLOOKUP(A93,学号下拉数据!A:F,5,0)</f>
        <v>510101</v>
      </c>
      <c r="E93" s="8" t="s">
        <v>39</v>
      </c>
      <c r="F93" s="8" t="str">
        <f>VLOOKUP(A93,学号下拉数据!A:F,3,0)</f>
        <v>19电信2</v>
      </c>
      <c r="G93" s="8" t="str">
        <f>VLOOKUP(A93,学号下拉数据!A:F,6,0)</f>
        <v>三年</v>
      </c>
      <c r="H93" s="9" t="s">
        <v>40</v>
      </c>
      <c r="I93" s="8" t="str">
        <f>VLOOKUP(A93,[1]Sheet0!$C:$J,8,0)</f>
        <v>维护员</v>
      </c>
      <c r="J93" s="8"/>
      <c r="K93" s="8"/>
      <c r="L93" s="8"/>
      <c r="M93" s="8"/>
      <c r="N93" s="8"/>
      <c r="O93" s="8"/>
      <c r="P93" s="8" t="s">
        <v>41</v>
      </c>
      <c r="Q93" s="8"/>
      <c r="R93" s="8"/>
      <c r="S93" s="8" t="str">
        <f>VLOOKUP(A93,[1]Sheet0!$C:$I,7,0)</f>
        <v>蓬溪金尊大酒店</v>
      </c>
      <c r="T93" s="8" t="str">
        <f>VLOOKUP(A93,[1]Sheet0!$C:$M,11,0)</f>
        <v>四川省</v>
      </c>
      <c r="U93" s="8" t="str">
        <f>VLOOKUP(A93,[1]Sheet0!$C:$N,12,0)</f>
        <v>遂宁市</v>
      </c>
      <c r="V93" s="8"/>
      <c r="W93" s="8"/>
      <c r="X93" s="8" t="str">
        <f>VLOOKUP(A93,[1]Sheet0!$C:$L,10,0)</f>
        <v>13882532969</v>
      </c>
      <c r="Y93" s="8" t="str">
        <f>VLOOKUP(A93,[1]Sheet0!$C:$L,9,0)</f>
        <v>敬长青</v>
      </c>
      <c r="Z93" s="8"/>
      <c r="AA93" s="20" t="s">
        <v>42</v>
      </c>
      <c r="AB93" s="8" t="s">
        <v>43</v>
      </c>
      <c r="AC93" s="8"/>
      <c r="AD93" s="8" t="s">
        <v>44</v>
      </c>
      <c r="AE93" s="8"/>
      <c r="AF93" s="8"/>
    </row>
    <row r="94" ht="16.5" spans="1:32">
      <c r="A94" s="7" t="s">
        <v>133</v>
      </c>
      <c r="B94" s="8" t="str">
        <f>VLOOKUP(A94,学号下拉数据!A:F,2,0)</f>
        <v>张鑫龙</v>
      </c>
      <c r="C94" s="8" t="str">
        <f>VLOOKUP(A94,学号下拉数据!A:F,4,0)</f>
        <v>电子信息工程技术</v>
      </c>
      <c r="D94" s="8" t="str">
        <f>VLOOKUP(A94,学号下拉数据!A:F,5,0)</f>
        <v>510101</v>
      </c>
      <c r="E94" s="8" t="s">
        <v>39</v>
      </c>
      <c r="F94" s="8" t="str">
        <f>VLOOKUP(A94,学号下拉数据!A:F,3,0)</f>
        <v>19电信2</v>
      </c>
      <c r="G94" s="8" t="str">
        <f>VLOOKUP(A94,学号下拉数据!A:F,6,0)</f>
        <v>三年</v>
      </c>
      <c r="H94" s="9" t="s">
        <v>40</v>
      </c>
      <c r="I94" s="8" t="str">
        <f>VLOOKUP(A94,[1]Sheet0!$C:$J,8,0)</f>
        <v>设备维修</v>
      </c>
      <c r="J94" s="8"/>
      <c r="K94" s="8"/>
      <c r="L94" s="8"/>
      <c r="M94" s="8"/>
      <c r="N94" s="8"/>
      <c r="O94" s="8"/>
      <c r="P94" s="8" t="s">
        <v>41</v>
      </c>
      <c r="Q94" s="8"/>
      <c r="R94" s="8"/>
      <c r="S94" s="8" t="str">
        <f>VLOOKUP(A94,[1]Sheet0!$C:$I,7,0)</f>
        <v>鸿富锦精密电子（成都）有限公司</v>
      </c>
      <c r="T94" s="8" t="str">
        <f>VLOOKUP(A94,[1]Sheet0!$C:$M,11,0)</f>
        <v>四川省</v>
      </c>
      <c r="U94" s="8" t="str">
        <f>VLOOKUP(A94,[1]Sheet0!$C:$N,12,0)</f>
        <v>成都市</v>
      </c>
      <c r="V94" s="8"/>
      <c r="W94" s="8"/>
      <c r="X94" s="8" t="str">
        <f>VLOOKUP(A94,[1]Sheet0!$C:$L,10,0)</f>
        <v>13678025571</v>
      </c>
      <c r="Y94" s="8" t="str">
        <f>VLOOKUP(A94,[1]Sheet0!$C:$L,9,0)</f>
        <v>张克海</v>
      </c>
      <c r="Z94" s="8"/>
      <c r="AA94" s="20" t="s">
        <v>42</v>
      </c>
      <c r="AB94" s="8" t="s">
        <v>43</v>
      </c>
      <c r="AC94" s="8"/>
      <c r="AD94" s="8" t="s">
        <v>44</v>
      </c>
      <c r="AE94" s="8"/>
      <c r="AF94" s="8"/>
    </row>
    <row r="95" ht="16.5" spans="1:32">
      <c r="A95" s="7" t="s">
        <v>134</v>
      </c>
      <c r="B95" s="8" t="str">
        <f>VLOOKUP(A95,学号下拉数据!A:F,2,0)</f>
        <v>顾毅敏</v>
      </c>
      <c r="C95" s="8" t="str">
        <f>VLOOKUP(A95,学号下拉数据!A:F,4,0)</f>
        <v>电子信息工程技术</v>
      </c>
      <c r="D95" s="8" t="str">
        <f>VLOOKUP(A95,学号下拉数据!A:F,5,0)</f>
        <v>510101</v>
      </c>
      <c r="E95" s="8" t="s">
        <v>39</v>
      </c>
      <c r="F95" s="8" t="str">
        <f>VLOOKUP(A95,学号下拉数据!A:F,3,0)</f>
        <v>19电信2</v>
      </c>
      <c r="G95" s="8" t="str">
        <f>VLOOKUP(A95,学号下拉数据!A:F,6,0)</f>
        <v>三年</v>
      </c>
      <c r="H95" s="9" t="s">
        <v>40</v>
      </c>
      <c r="I95" s="8" t="str">
        <f>VLOOKUP(A95,[1]Sheet0!$C:$J,8,0)</f>
        <v>设备运维岗</v>
      </c>
      <c r="J95" s="8"/>
      <c r="K95" s="8"/>
      <c r="L95" s="8"/>
      <c r="M95" s="8"/>
      <c r="N95" s="8"/>
      <c r="O95" s="8"/>
      <c r="P95" s="8" t="s">
        <v>41</v>
      </c>
      <c r="Q95" s="8"/>
      <c r="R95" s="8"/>
      <c r="S95" s="8" t="str">
        <f>VLOOKUP(A95,[1]Sheet0!$C:$I,7,0)</f>
        <v>成都京东方光电科技有限公司</v>
      </c>
      <c r="T95" s="8" t="str">
        <f>VLOOKUP(A95,[1]Sheet0!$C:$M,11,0)</f>
        <v>四川省</v>
      </c>
      <c r="U95" s="8" t="str">
        <f>VLOOKUP(A95,[1]Sheet0!$C:$N,12,0)</f>
        <v>成都市</v>
      </c>
      <c r="V95" s="8"/>
      <c r="W95" s="8"/>
      <c r="X95" s="8" t="str">
        <f>VLOOKUP(A95,[1]Sheet0!$C:$L,10,0)</f>
        <v>02867277613</v>
      </c>
      <c r="Y95" s="8" t="str">
        <f>VLOOKUP(A95,[1]Sheet0!$C:$L,9,0)</f>
        <v>候海旺</v>
      </c>
      <c r="Z95" s="8"/>
      <c r="AA95" s="20" t="s">
        <v>42</v>
      </c>
      <c r="AB95" s="8" t="s">
        <v>43</v>
      </c>
      <c r="AC95" s="8"/>
      <c r="AD95" s="8" t="s">
        <v>44</v>
      </c>
      <c r="AE95" s="8"/>
      <c r="AF95" s="8"/>
    </row>
    <row r="96" ht="16.5" spans="1:32">
      <c r="A96" s="13" t="s">
        <v>135</v>
      </c>
      <c r="B96" s="11" t="str">
        <f>VLOOKUP(A96,学号下拉数据!A:F,2,0)</f>
        <v>向俊龙</v>
      </c>
      <c r="C96" s="11" t="str">
        <f>VLOOKUP(A96,学号下拉数据!A:F,4,0)</f>
        <v>电子信息工程技术</v>
      </c>
      <c r="D96" s="11" t="str">
        <f>VLOOKUP(A96,学号下拉数据!A:F,5,0)</f>
        <v>510101</v>
      </c>
      <c r="E96" s="8" t="s">
        <v>39</v>
      </c>
      <c r="F96" s="11" t="str">
        <f>VLOOKUP(A96,学号下拉数据!A:F,3,0)</f>
        <v>19电信2</v>
      </c>
      <c r="G96" s="11" t="str">
        <f>VLOOKUP(A96,学号下拉数据!A:F,6,0)</f>
        <v>三年</v>
      </c>
      <c r="H96" s="12"/>
      <c r="I96" s="12"/>
      <c r="J96" s="12"/>
      <c r="K96" s="12"/>
      <c r="L96" s="12"/>
      <c r="M96" s="12"/>
      <c r="N96" s="12"/>
      <c r="O96" s="12"/>
      <c r="P96" s="8" t="s">
        <v>41</v>
      </c>
      <c r="Q96" s="12"/>
      <c r="R96" s="12"/>
      <c r="S96" s="8" t="e">
        <f>VLOOKUP(A96,[3]Sheet1!$A:$K,10,0)</f>
        <v>#N/A</v>
      </c>
      <c r="T96" s="8" t="e">
        <f>VLOOKUP(A96,[3]Sheet1!$A:$K,11,0)</f>
        <v>#N/A</v>
      </c>
      <c r="U96" s="12"/>
      <c r="V96" s="12"/>
      <c r="W96" s="12"/>
      <c r="X96" s="12"/>
      <c r="Y96" s="12"/>
      <c r="Z96" s="12"/>
      <c r="AA96" s="20" t="s">
        <v>42</v>
      </c>
      <c r="AB96" s="8" t="s">
        <v>43</v>
      </c>
      <c r="AC96" s="8"/>
      <c r="AD96" s="8" t="s">
        <v>44</v>
      </c>
      <c r="AE96" s="12"/>
      <c r="AF96" s="12"/>
    </row>
    <row r="97" ht="16.5" spans="1:32">
      <c r="A97" s="7" t="s">
        <v>136</v>
      </c>
      <c r="B97" s="8" t="str">
        <f>VLOOKUP(A97,学号下拉数据!A:F,2,0)</f>
        <v>陈梦铃</v>
      </c>
      <c r="C97" s="8" t="str">
        <f>VLOOKUP(A97,学号下拉数据!A:F,4,0)</f>
        <v>机电一体化技术</v>
      </c>
      <c r="D97" s="8" t="str">
        <f>VLOOKUP(A97,学号下拉数据!A:F,5,0)</f>
        <v>460301</v>
      </c>
      <c r="E97" s="8" t="s">
        <v>39</v>
      </c>
      <c r="F97" s="8" t="str">
        <f>VLOOKUP(A97,学号下拉数据!A:F,3,0)</f>
        <v>19机电1</v>
      </c>
      <c r="G97" s="8" t="str">
        <f>VLOOKUP(A97,学号下拉数据!A:F,6,0)</f>
        <v>三年</v>
      </c>
      <c r="H97" s="9" t="s">
        <v>40</v>
      </c>
      <c r="I97" s="8" t="str">
        <f>VLOOKUP(A97,[1]Sheet0!$C:$J,8,0)</f>
        <v>测试总监</v>
      </c>
      <c r="J97" s="8"/>
      <c r="K97" s="8"/>
      <c r="L97" s="8"/>
      <c r="M97" s="8"/>
      <c r="N97" s="8"/>
      <c r="O97" s="8"/>
      <c r="P97" s="8" t="s">
        <v>41</v>
      </c>
      <c r="Q97" s="8"/>
      <c r="R97" s="8"/>
      <c r="S97" s="8" t="str">
        <f>VLOOKUP(A97,[1]Sheet0!$C:$I,7,0)</f>
        <v>我想去</v>
      </c>
      <c r="T97" s="8" t="str">
        <f>VLOOKUP(A97,[1]Sheet0!$C:$M,11,0)</f>
        <v>海南省</v>
      </c>
      <c r="U97" s="8" t="str">
        <f>VLOOKUP(A97,[1]Sheet0!$C:$N,12,0)</f>
        <v>三亚市</v>
      </c>
      <c r="V97" s="8"/>
      <c r="W97" s="8"/>
      <c r="X97" s="8" t="str">
        <f>VLOOKUP(A97,[1]Sheet0!$C:$L,10,0)</f>
        <v>15821111417</v>
      </c>
      <c r="Y97" s="8" t="str">
        <f>VLOOKUP(A97,[1]Sheet0!$C:$L,9,0)</f>
        <v>王栋</v>
      </c>
      <c r="Z97" s="8"/>
      <c r="AA97" s="20" t="s">
        <v>42</v>
      </c>
      <c r="AB97" s="8" t="s">
        <v>43</v>
      </c>
      <c r="AC97" s="8"/>
      <c r="AD97" s="8" t="s">
        <v>44</v>
      </c>
      <c r="AE97" s="8"/>
      <c r="AF97" s="8"/>
    </row>
    <row r="98" ht="16.5" spans="1:32">
      <c r="A98" s="7" t="s">
        <v>137</v>
      </c>
      <c r="B98" s="8" t="str">
        <f>VLOOKUP(A98,学号下拉数据!A:F,2,0)</f>
        <v>李强</v>
      </c>
      <c r="C98" s="8" t="str">
        <f>VLOOKUP(A98,学号下拉数据!A:F,4,0)</f>
        <v>机电一体化技术</v>
      </c>
      <c r="D98" s="8" t="str">
        <f>VLOOKUP(A98,学号下拉数据!A:F,5,0)</f>
        <v>460301</v>
      </c>
      <c r="E98" s="8" t="s">
        <v>39</v>
      </c>
      <c r="F98" s="8" t="str">
        <f>VLOOKUP(A98,学号下拉数据!A:F,3,0)</f>
        <v>19机电1</v>
      </c>
      <c r="G98" s="8" t="str">
        <f>VLOOKUP(A98,学号下拉数据!A:F,6,0)</f>
        <v>三年</v>
      </c>
      <c r="H98" s="9" t="s">
        <v>40</v>
      </c>
      <c r="I98" s="8" t="str">
        <f>VLOOKUP(A98,[1]Sheet0!$C:$J,8,0)</f>
        <v>工程技术员</v>
      </c>
      <c r="J98" s="8"/>
      <c r="K98" s="8"/>
      <c r="L98" s="8"/>
      <c r="M98" s="8"/>
      <c r="N98" s="8"/>
      <c r="O98" s="8"/>
      <c r="P98" s="8" t="s">
        <v>41</v>
      </c>
      <c r="Q98" s="8"/>
      <c r="R98" s="8"/>
      <c r="S98" s="8" t="str">
        <f>VLOOKUP(A98,[1]Sheet0!$C:$I,7,0)</f>
        <v>中道易行（成都）科技股份有限公司</v>
      </c>
      <c r="T98" s="8" t="str">
        <f>VLOOKUP(A98,[1]Sheet0!$C:$M,11,0)</f>
        <v>四川省</v>
      </c>
      <c r="U98" s="8" t="str">
        <f>VLOOKUP(A98,[1]Sheet0!$C:$N,12,0)</f>
        <v>成都市</v>
      </c>
      <c r="V98" s="8"/>
      <c r="W98" s="8"/>
      <c r="X98" s="8" t="str">
        <f>VLOOKUP(A98,[1]Sheet0!$C:$L,10,0)</f>
        <v>18398052160</v>
      </c>
      <c r="Y98" s="8" t="str">
        <f>VLOOKUP(A98,[1]Sheet0!$C:$L,9,0)</f>
        <v>黄海洋</v>
      </c>
      <c r="Z98" s="8"/>
      <c r="AA98" s="20" t="s">
        <v>42</v>
      </c>
      <c r="AB98" s="8" t="s">
        <v>43</v>
      </c>
      <c r="AC98" s="8"/>
      <c r="AD98" s="8" t="s">
        <v>44</v>
      </c>
      <c r="AE98" s="8"/>
      <c r="AF98" s="8"/>
    </row>
    <row r="99" ht="16.5" spans="1:32">
      <c r="A99" s="7" t="s">
        <v>138</v>
      </c>
      <c r="B99" s="8" t="str">
        <f>VLOOKUP(A99,学号下拉数据!A:F,2,0)</f>
        <v>谈坤</v>
      </c>
      <c r="C99" s="8" t="str">
        <f>VLOOKUP(A99,学号下拉数据!A:F,4,0)</f>
        <v>机电一体化技术</v>
      </c>
      <c r="D99" s="8" t="str">
        <f>VLOOKUP(A99,学号下拉数据!A:F,5,0)</f>
        <v>460301</v>
      </c>
      <c r="E99" s="8" t="s">
        <v>39</v>
      </c>
      <c r="F99" s="8" t="str">
        <f>VLOOKUP(A99,学号下拉数据!A:F,3,0)</f>
        <v>19机电1</v>
      </c>
      <c r="G99" s="8" t="str">
        <f>VLOOKUP(A99,学号下拉数据!A:F,6,0)</f>
        <v>三年</v>
      </c>
      <c r="H99" s="9" t="s">
        <v>40</v>
      </c>
      <c r="I99" s="8" t="str">
        <f>VLOOKUP(A99,[1]Sheet0!$C:$J,8,0)</f>
        <v>装配钳工</v>
      </c>
      <c r="J99" s="8"/>
      <c r="K99" s="8"/>
      <c r="L99" s="8"/>
      <c r="M99" s="8"/>
      <c r="N99" s="8"/>
      <c r="O99" s="8"/>
      <c r="P99" s="8" t="s">
        <v>41</v>
      </c>
      <c r="Q99" s="8"/>
      <c r="R99" s="8"/>
      <c r="S99" s="8" t="str">
        <f>VLOOKUP(A99,[1]Sheet0!$C:$I,7,0)</f>
        <v>深圳市诚亿自动化科技有限公司</v>
      </c>
      <c r="T99" s="8" t="str">
        <f>VLOOKUP(A99,[1]Sheet0!$C:$M,11,0)</f>
        <v>广东省</v>
      </c>
      <c r="U99" s="8" t="str">
        <f>VLOOKUP(A99,[1]Sheet0!$C:$N,12,0)</f>
        <v>深圳市</v>
      </c>
      <c r="V99" s="8"/>
      <c r="W99" s="8"/>
      <c r="X99" s="8" t="str">
        <f>VLOOKUP(A99,[1]Sheet0!$C:$L,10,0)</f>
        <v>13714840920</v>
      </c>
      <c r="Y99" s="8" t="str">
        <f>VLOOKUP(A99,[1]Sheet0!$C:$L,9,0)</f>
        <v>吴俊杰</v>
      </c>
      <c r="Z99" s="8"/>
      <c r="AA99" s="20" t="s">
        <v>42</v>
      </c>
      <c r="AB99" s="8" t="s">
        <v>43</v>
      </c>
      <c r="AC99" s="8"/>
      <c r="AD99" s="8" t="s">
        <v>44</v>
      </c>
      <c r="AE99" s="8"/>
      <c r="AF99" s="8"/>
    </row>
    <row r="100" ht="16.5" spans="1:32">
      <c r="A100" s="7" t="s">
        <v>139</v>
      </c>
      <c r="B100" s="8" t="str">
        <f>VLOOKUP(A100,学号下拉数据!A:F,2,0)</f>
        <v>王家浩</v>
      </c>
      <c r="C100" s="8" t="str">
        <f>VLOOKUP(A100,学号下拉数据!A:F,4,0)</f>
        <v>机电一体化技术</v>
      </c>
      <c r="D100" s="8" t="str">
        <f>VLOOKUP(A100,学号下拉数据!A:F,5,0)</f>
        <v>460301</v>
      </c>
      <c r="E100" s="8" t="s">
        <v>39</v>
      </c>
      <c r="F100" s="8" t="str">
        <f>VLOOKUP(A100,学号下拉数据!A:F,3,0)</f>
        <v>19机电1</v>
      </c>
      <c r="G100" s="8" t="str">
        <f>VLOOKUP(A100,学号下拉数据!A:F,6,0)</f>
        <v>三年</v>
      </c>
      <c r="H100" s="9" t="s">
        <v>40</v>
      </c>
      <c r="I100" s="8" t="str">
        <f>VLOOKUP(A100,[1]Sheet0!$C:$J,8,0)</f>
        <v>生产管理员</v>
      </c>
      <c r="J100" s="8"/>
      <c r="K100" s="8"/>
      <c r="L100" s="8"/>
      <c r="M100" s="8"/>
      <c r="N100" s="8"/>
      <c r="O100" s="8"/>
      <c r="P100" s="8" t="s">
        <v>41</v>
      </c>
      <c r="Q100" s="8"/>
      <c r="R100" s="8"/>
      <c r="S100" s="8" t="str">
        <f>VLOOKUP(A100,[1]Sheet0!$C:$I,7,0)</f>
        <v> 江苏长电科技股份有限公司</v>
      </c>
      <c r="T100" s="8" t="str">
        <f>VLOOKUP(A100,[1]Sheet0!$C:$M,11,0)</f>
        <v>江苏省</v>
      </c>
      <c r="U100" s="8" t="str">
        <f>VLOOKUP(A100,[1]Sheet0!$C:$N,12,0)</f>
        <v>无锡市</v>
      </c>
      <c r="V100" s="8"/>
      <c r="W100" s="8"/>
      <c r="X100" s="8" t="str">
        <f>VLOOKUP(A100,[1]Sheet0!$C:$L,10,0)</f>
        <v>13961674799</v>
      </c>
      <c r="Y100" s="8" t="str">
        <f>VLOOKUP(A100,[1]Sheet0!$C:$L,9,0)</f>
        <v>周娟</v>
      </c>
      <c r="Z100" s="8"/>
      <c r="AA100" s="20" t="s">
        <v>42</v>
      </c>
      <c r="AB100" s="8" t="s">
        <v>43</v>
      </c>
      <c r="AC100" s="8"/>
      <c r="AD100" s="8" t="s">
        <v>44</v>
      </c>
      <c r="AE100" s="8"/>
      <c r="AF100" s="8"/>
    </row>
    <row r="101" ht="16.5" spans="1:32">
      <c r="A101" s="7" t="s">
        <v>140</v>
      </c>
      <c r="B101" s="8" t="str">
        <f>VLOOKUP(A101,学号下拉数据!A:F,2,0)</f>
        <v>郑语嫣</v>
      </c>
      <c r="C101" s="8" t="str">
        <f>VLOOKUP(A101,学号下拉数据!A:F,4,0)</f>
        <v>机电一体化技术</v>
      </c>
      <c r="D101" s="8" t="str">
        <f>VLOOKUP(A101,学号下拉数据!A:F,5,0)</f>
        <v>460301</v>
      </c>
      <c r="E101" s="8" t="s">
        <v>39</v>
      </c>
      <c r="F101" s="8" t="str">
        <f>VLOOKUP(A101,学号下拉数据!A:F,3,0)</f>
        <v>19机电1</v>
      </c>
      <c r="G101" s="8" t="str">
        <f>VLOOKUP(A101,学号下拉数据!A:F,6,0)</f>
        <v>三年</v>
      </c>
      <c r="H101" s="9" t="s">
        <v>40</v>
      </c>
      <c r="I101" s="8" t="str">
        <f>VLOOKUP(A101,[1]Sheet0!$C:$J,8,0)</f>
        <v>机电一体化技术</v>
      </c>
      <c r="J101" s="8"/>
      <c r="K101" s="8"/>
      <c r="L101" s="8"/>
      <c r="M101" s="8"/>
      <c r="N101" s="8"/>
      <c r="O101" s="8"/>
      <c r="P101" s="8" t="s">
        <v>41</v>
      </c>
      <c r="Q101" s="8"/>
      <c r="R101" s="8"/>
      <c r="S101" s="8" t="str">
        <f>VLOOKUP(A101,[1]Sheet0!$C:$I,7,0)</f>
        <v>西南水泥有限公司</v>
      </c>
      <c r="T101" s="8" t="str">
        <f>VLOOKUP(A101,[1]Sheet0!$C:$M,11,0)</f>
        <v>四川省</v>
      </c>
      <c r="U101" s="8" t="str">
        <f>VLOOKUP(A101,[1]Sheet0!$C:$N,12,0)</f>
        <v>广元市</v>
      </c>
      <c r="V101" s="8"/>
      <c r="W101" s="8"/>
      <c r="X101" s="8" t="str">
        <f>VLOOKUP(A101,[1]Sheet0!$C:$L,10,0)</f>
        <v>15643187612</v>
      </c>
      <c r="Y101" s="8" t="str">
        <f>VLOOKUP(A101,[1]Sheet0!$C:$L,9,0)</f>
        <v>刘妍然</v>
      </c>
      <c r="Z101" s="8"/>
      <c r="AA101" s="20" t="s">
        <v>42</v>
      </c>
      <c r="AB101" s="8" t="s">
        <v>43</v>
      </c>
      <c r="AC101" s="8"/>
      <c r="AD101" s="8" t="s">
        <v>44</v>
      </c>
      <c r="AE101" s="8"/>
      <c r="AF101" s="8"/>
    </row>
    <row r="102" ht="16.5" spans="1:32">
      <c r="A102" s="7" t="s">
        <v>141</v>
      </c>
      <c r="B102" s="8" t="str">
        <f>VLOOKUP(A102,学号下拉数据!A:F,2,0)</f>
        <v>赵顺平</v>
      </c>
      <c r="C102" s="8" t="str">
        <f>VLOOKUP(A102,学号下拉数据!A:F,4,0)</f>
        <v>机电一体化技术</v>
      </c>
      <c r="D102" s="8" t="str">
        <f>VLOOKUP(A102,学号下拉数据!A:F,5,0)</f>
        <v>460301</v>
      </c>
      <c r="E102" s="8" t="s">
        <v>39</v>
      </c>
      <c r="F102" s="8" t="str">
        <f>VLOOKUP(A102,学号下拉数据!A:F,3,0)</f>
        <v>19机电1</v>
      </c>
      <c r="G102" s="8" t="str">
        <f>VLOOKUP(A102,学号下拉数据!A:F,6,0)</f>
        <v>三年</v>
      </c>
      <c r="H102" s="9" t="s">
        <v>40</v>
      </c>
      <c r="I102" s="8" t="str">
        <f>VLOOKUP(A102,[1]Sheet0!$C:$J,8,0)</f>
        <v>风电运维</v>
      </c>
      <c r="J102" s="8"/>
      <c r="K102" s="8"/>
      <c r="L102" s="8"/>
      <c r="M102" s="8"/>
      <c r="N102" s="8"/>
      <c r="O102" s="8"/>
      <c r="P102" s="8" t="s">
        <v>41</v>
      </c>
      <c r="Q102" s="8"/>
      <c r="R102" s="8"/>
      <c r="S102" s="8" t="str">
        <f>VLOOKUP(A102,[1]Sheet0!$C:$I,7,0)</f>
        <v>酒泉东方恒创新能源有限公司</v>
      </c>
      <c r="T102" s="8" t="str">
        <f>VLOOKUP(A102,[1]Sheet0!$C:$M,11,0)</f>
        <v>四川省</v>
      </c>
      <c r="U102" s="8" t="str">
        <f>VLOOKUP(A102,[1]Sheet0!$C:$N,12,0)</f>
        <v>成都市</v>
      </c>
      <c r="V102" s="8"/>
      <c r="W102" s="8"/>
      <c r="X102" s="8" t="str">
        <f>VLOOKUP(A102,[1]Sheet0!$C:$L,10,0)</f>
        <v>15756226256</v>
      </c>
      <c r="Y102" s="8" t="str">
        <f>VLOOKUP(A102,[1]Sheet0!$C:$L,9,0)</f>
        <v>程亚林</v>
      </c>
      <c r="Z102" s="8"/>
      <c r="AA102" s="20" t="s">
        <v>42</v>
      </c>
      <c r="AB102" s="8" t="s">
        <v>43</v>
      </c>
      <c r="AC102" s="8"/>
      <c r="AD102" s="8" t="s">
        <v>44</v>
      </c>
      <c r="AE102" s="8"/>
      <c r="AF102" s="8"/>
    </row>
    <row r="103" ht="16.5" spans="1:32">
      <c r="A103" s="7" t="s">
        <v>142</v>
      </c>
      <c r="B103" s="8" t="str">
        <f>VLOOKUP(A103,学号下拉数据!A:F,2,0)</f>
        <v>张洁福</v>
      </c>
      <c r="C103" s="8" t="str">
        <f>VLOOKUP(A103,学号下拉数据!A:F,4,0)</f>
        <v>机电一体化技术</v>
      </c>
      <c r="D103" s="8" t="str">
        <f>VLOOKUP(A103,学号下拉数据!A:F,5,0)</f>
        <v>460301</v>
      </c>
      <c r="E103" s="8" t="s">
        <v>39</v>
      </c>
      <c r="F103" s="8" t="str">
        <f>VLOOKUP(A103,学号下拉数据!A:F,3,0)</f>
        <v>19机电1</v>
      </c>
      <c r="G103" s="8" t="str">
        <f>VLOOKUP(A103,学号下拉数据!A:F,6,0)</f>
        <v>三年</v>
      </c>
      <c r="H103" s="9" t="s">
        <v>40</v>
      </c>
      <c r="I103" s="8" t="str">
        <f>VLOOKUP(A103,[1]Sheet0!$C:$J,8,0)</f>
        <v>装配电工</v>
      </c>
      <c r="J103" s="8"/>
      <c r="K103" s="8"/>
      <c r="L103" s="8"/>
      <c r="M103" s="8"/>
      <c r="N103" s="8"/>
      <c r="O103" s="8"/>
      <c r="P103" s="8" t="s">
        <v>41</v>
      </c>
      <c r="Q103" s="8"/>
      <c r="R103" s="8"/>
      <c r="S103" s="8" t="str">
        <f>VLOOKUP(A103,[1]Sheet0!$C:$I,7,0)</f>
        <v>深圳市诚亿自动化有限公司</v>
      </c>
      <c r="T103" s="8" t="str">
        <f>VLOOKUP(A103,[1]Sheet0!$C:$M,11,0)</f>
        <v>广东省</v>
      </c>
      <c r="U103" s="8" t="str">
        <f>VLOOKUP(A103,[1]Sheet0!$C:$N,12,0)</f>
        <v>深圳市</v>
      </c>
      <c r="V103" s="8"/>
      <c r="W103" s="8"/>
      <c r="X103" s="8" t="str">
        <f>VLOOKUP(A103,[1]Sheet0!$C:$L,10,0)</f>
        <v>13714840920</v>
      </c>
      <c r="Y103" s="8" t="str">
        <f>VLOOKUP(A103,[1]Sheet0!$C:$L,9,0)</f>
        <v>吴俊杰</v>
      </c>
      <c r="Z103" s="8"/>
      <c r="AA103" s="20" t="s">
        <v>42</v>
      </c>
      <c r="AB103" s="8" t="s">
        <v>43</v>
      </c>
      <c r="AC103" s="8"/>
      <c r="AD103" s="8" t="s">
        <v>44</v>
      </c>
      <c r="AE103" s="8"/>
      <c r="AF103" s="8"/>
    </row>
    <row r="104" ht="16.5" spans="1:32">
      <c r="A104" s="7" t="s">
        <v>143</v>
      </c>
      <c r="B104" s="8" t="str">
        <f>VLOOKUP(A104,学号下拉数据!A:F,2,0)</f>
        <v>唐陈涛</v>
      </c>
      <c r="C104" s="8" t="str">
        <f>VLOOKUP(A104,学号下拉数据!A:F,4,0)</f>
        <v>机电一体化技术</v>
      </c>
      <c r="D104" s="8" t="str">
        <f>VLOOKUP(A104,学号下拉数据!A:F,5,0)</f>
        <v>460301</v>
      </c>
      <c r="E104" s="8" t="s">
        <v>39</v>
      </c>
      <c r="F104" s="8" t="str">
        <f>VLOOKUP(A104,学号下拉数据!A:F,3,0)</f>
        <v>19机电1</v>
      </c>
      <c r="G104" s="8" t="str">
        <f>VLOOKUP(A104,学号下拉数据!A:F,6,0)</f>
        <v>三年</v>
      </c>
      <c r="H104" s="9" t="s">
        <v>40</v>
      </c>
      <c r="I104" s="8" t="str">
        <f>VLOOKUP(A104,[1]Sheet0!$C:$J,8,0)</f>
        <v>CAM工程师</v>
      </c>
      <c r="J104" s="8"/>
      <c r="K104" s="8"/>
      <c r="L104" s="8"/>
      <c r="M104" s="8"/>
      <c r="N104" s="8"/>
      <c r="O104" s="8"/>
      <c r="P104" s="8" t="s">
        <v>41</v>
      </c>
      <c r="Q104" s="8"/>
      <c r="R104" s="8"/>
      <c r="S104" s="8" t="str">
        <f>VLOOKUP(A104,[1]Sheet0!$C:$I,7,0)</f>
        <v>四川英创力电子科技股份有限公司</v>
      </c>
      <c r="T104" s="8" t="str">
        <f>VLOOKUP(A104,[1]Sheet0!$C:$M,11,0)</f>
        <v>四川省</v>
      </c>
      <c r="U104" s="8" t="str">
        <f>VLOOKUP(A104,[1]Sheet0!$C:$N,12,0)</f>
        <v>遂宁市</v>
      </c>
      <c r="V104" s="8"/>
      <c r="W104" s="8"/>
      <c r="X104" s="8" t="str">
        <f>VLOOKUP(A104,[1]Sheet0!$C:$L,10,0)</f>
        <v>18280865351</v>
      </c>
      <c r="Y104" s="8" t="str">
        <f>VLOOKUP(A104,[1]Sheet0!$C:$L,9,0)</f>
        <v>苏鹏举</v>
      </c>
      <c r="Z104" s="8"/>
      <c r="AA104" s="20" t="s">
        <v>42</v>
      </c>
      <c r="AB104" s="8" t="s">
        <v>43</v>
      </c>
      <c r="AC104" s="8"/>
      <c r="AD104" s="8" t="s">
        <v>44</v>
      </c>
      <c r="AE104" s="8"/>
      <c r="AF104" s="8"/>
    </row>
    <row r="105" ht="16.5" spans="1:32">
      <c r="A105" s="7" t="s">
        <v>144</v>
      </c>
      <c r="B105" s="8" t="str">
        <f>VLOOKUP(A105,学号下拉数据!A:F,2,0)</f>
        <v>吴仕富</v>
      </c>
      <c r="C105" s="8" t="str">
        <f>VLOOKUP(A105,学号下拉数据!A:F,4,0)</f>
        <v>机电一体化技术</v>
      </c>
      <c r="D105" s="8" t="str">
        <f>VLOOKUP(A105,学号下拉数据!A:F,5,0)</f>
        <v>460301</v>
      </c>
      <c r="E105" s="8" t="s">
        <v>39</v>
      </c>
      <c r="F105" s="8" t="str">
        <f>VLOOKUP(A105,学号下拉数据!A:F,3,0)</f>
        <v>19机电1</v>
      </c>
      <c r="G105" s="8" t="str">
        <f>VLOOKUP(A105,学号下拉数据!A:F,6,0)</f>
        <v>三年</v>
      </c>
      <c r="H105" s="9" t="s">
        <v>40</v>
      </c>
      <c r="I105" s="8" t="str">
        <f>VLOOKUP(A105,[1]Sheet0!$C:$J,8,0)</f>
        <v>装配钳工</v>
      </c>
      <c r="J105" s="8"/>
      <c r="K105" s="8"/>
      <c r="L105" s="8"/>
      <c r="M105" s="8"/>
      <c r="N105" s="8"/>
      <c r="O105" s="8"/>
      <c r="P105" s="8" t="s">
        <v>41</v>
      </c>
      <c r="Q105" s="8"/>
      <c r="R105" s="8"/>
      <c r="S105" s="8" t="str">
        <f>VLOOKUP(A105,[1]Sheet0!$C:$I,7,0)</f>
        <v>深圳市诚亿自动化科技有限公司</v>
      </c>
      <c r="T105" s="8" t="str">
        <f>VLOOKUP(A105,[1]Sheet0!$C:$M,11,0)</f>
        <v>广东省</v>
      </c>
      <c r="U105" s="8" t="str">
        <f>VLOOKUP(A105,[1]Sheet0!$C:$N,12,0)</f>
        <v>深圳市</v>
      </c>
      <c r="V105" s="8"/>
      <c r="W105" s="8"/>
      <c r="X105" s="8" t="str">
        <f>VLOOKUP(A105,[1]Sheet0!$C:$L,10,0)</f>
        <v>13714840920</v>
      </c>
      <c r="Y105" s="8" t="str">
        <f>VLOOKUP(A105,[1]Sheet0!$C:$L,9,0)</f>
        <v>吴俊杰</v>
      </c>
      <c r="Z105" s="8"/>
      <c r="AA105" s="20" t="s">
        <v>42</v>
      </c>
      <c r="AB105" s="8" t="s">
        <v>43</v>
      </c>
      <c r="AC105" s="8"/>
      <c r="AD105" s="8" t="s">
        <v>44</v>
      </c>
      <c r="AE105" s="8"/>
      <c r="AF105" s="8"/>
    </row>
    <row r="106" ht="16.5" spans="1:32">
      <c r="A106" s="7" t="s">
        <v>145</v>
      </c>
      <c r="B106" s="8" t="str">
        <f>VLOOKUP(A106,学号下拉数据!A:F,2,0)</f>
        <v>向顺林</v>
      </c>
      <c r="C106" s="8" t="str">
        <f>VLOOKUP(A106,学号下拉数据!A:F,4,0)</f>
        <v>机电一体化技术</v>
      </c>
      <c r="D106" s="8" t="str">
        <f>VLOOKUP(A106,学号下拉数据!A:F,5,0)</f>
        <v>460301</v>
      </c>
      <c r="E106" s="8" t="s">
        <v>39</v>
      </c>
      <c r="F106" s="8" t="str">
        <f>VLOOKUP(A106,学号下拉数据!A:F,3,0)</f>
        <v>19机电1</v>
      </c>
      <c r="G106" s="8" t="str">
        <f>VLOOKUP(A106,学号下拉数据!A:F,6,0)</f>
        <v>三年</v>
      </c>
      <c r="H106" s="9" t="s">
        <v>40</v>
      </c>
      <c r="I106" s="8" t="str">
        <f>VLOOKUP(A106,[1]Sheet0!$C:$J,8,0)</f>
        <v>技术员助理</v>
      </c>
      <c r="J106" s="8"/>
      <c r="K106" s="8"/>
      <c r="L106" s="8"/>
      <c r="M106" s="8"/>
      <c r="N106" s="8"/>
      <c r="O106" s="8"/>
      <c r="P106" s="8" t="s">
        <v>41</v>
      </c>
      <c r="Q106" s="8"/>
      <c r="R106" s="8"/>
      <c r="S106" s="8" t="str">
        <f>VLOOKUP(A106,[1]Sheet0!$C:$I,7,0)</f>
        <v>铭瓷电子科技有限公司</v>
      </c>
      <c r="T106" s="8" t="str">
        <f>VLOOKUP(A106,[1]Sheet0!$C:$M,11,0)</f>
        <v>四川省</v>
      </c>
      <c r="U106" s="8" t="str">
        <f>VLOOKUP(A106,[1]Sheet0!$C:$N,12,0)</f>
        <v>成都市</v>
      </c>
      <c r="V106" s="8"/>
      <c r="W106" s="8"/>
      <c r="X106" s="8" t="str">
        <f>VLOOKUP(A106,[1]Sheet0!$C:$L,10,0)</f>
        <v>18711389977</v>
      </c>
      <c r="Y106" s="8" t="str">
        <f>VLOOKUP(A106,[1]Sheet0!$C:$L,9,0)</f>
        <v>朱财君</v>
      </c>
      <c r="Z106" s="8"/>
      <c r="AA106" s="20" t="s">
        <v>42</v>
      </c>
      <c r="AB106" s="8" t="s">
        <v>43</v>
      </c>
      <c r="AC106" s="8"/>
      <c r="AD106" s="8" t="s">
        <v>44</v>
      </c>
      <c r="AE106" s="8"/>
      <c r="AF106" s="8"/>
    </row>
    <row r="107" ht="16.5" spans="1:32">
      <c r="A107" s="7" t="s">
        <v>146</v>
      </c>
      <c r="B107" s="8" t="str">
        <f>VLOOKUP(A107,学号下拉数据!A:F,2,0)</f>
        <v>杨坪流</v>
      </c>
      <c r="C107" s="8" t="str">
        <f>VLOOKUP(A107,学号下拉数据!A:F,4,0)</f>
        <v>机电一体化技术</v>
      </c>
      <c r="D107" s="8" t="str">
        <f>VLOOKUP(A107,学号下拉数据!A:F,5,0)</f>
        <v>460301</v>
      </c>
      <c r="E107" s="8" t="s">
        <v>39</v>
      </c>
      <c r="F107" s="8" t="str">
        <f>VLOOKUP(A107,学号下拉数据!A:F,3,0)</f>
        <v>19机电1</v>
      </c>
      <c r="G107" s="8" t="str">
        <f>VLOOKUP(A107,学号下拉数据!A:F,6,0)</f>
        <v>三年</v>
      </c>
      <c r="H107" s="9" t="s">
        <v>40</v>
      </c>
      <c r="I107" s="8" t="str">
        <f>VLOOKUP(A107,[1]Sheet0!$C:$J,8,0)</f>
        <v>生产钳工</v>
      </c>
      <c r="J107" s="8"/>
      <c r="K107" s="8"/>
      <c r="L107" s="8"/>
      <c r="M107" s="8"/>
      <c r="N107" s="8"/>
      <c r="O107" s="8"/>
      <c r="P107" s="8" t="s">
        <v>41</v>
      </c>
      <c r="Q107" s="8"/>
      <c r="R107" s="8"/>
      <c r="S107" s="8" t="str">
        <f>VLOOKUP(A107,[1]Sheet0!$C:$I,7,0)</f>
        <v> 深圳市诚亿自动化科技有限公司</v>
      </c>
      <c r="T107" s="8" t="str">
        <f>VLOOKUP(A107,[1]Sheet0!$C:$M,11,0)</f>
        <v>广东省</v>
      </c>
      <c r="U107" s="8" t="str">
        <f>VLOOKUP(A107,[1]Sheet0!$C:$N,12,0)</f>
        <v>深圳市</v>
      </c>
      <c r="V107" s="8"/>
      <c r="W107" s="8"/>
      <c r="X107" s="8" t="str">
        <f>VLOOKUP(A107,[1]Sheet0!$C:$L,10,0)</f>
        <v>13714840920</v>
      </c>
      <c r="Y107" s="8" t="str">
        <f>VLOOKUP(A107,[1]Sheet0!$C:$L,9,0)</f>
        <v>吴俊杰</v>
      </c>
      <c r="Z107" s="8"/>
      <c r="AA107" s="20" t="s">
        <v>42</v>
      </c>
      <c r="AB107" s="8" t="s">
        <v>43</v>
      </c>
      <c r="AC107" s="8"/>
      <c r="AD107" s="8" t="s">
        <v>44</v>
      </c>
      <c r="AE107" s="8"/>
      <c r="AF107" s="8"/>
    </row>
    <row r="108" ht="16.5" spans="1:32">
      <c r="A108" s="7" t="s">
        <v>147</v>
      </c>
      <c r="B108" s="8" t="str">
        <f>VLOOKUP(A108,学号下拉数据!A:F,2,0)</f>
        <v>秦小雪</v>
      </c>
      <c r="C108" s="8" t="str">
        <f>VLOOKUP(A108,学号下拉数据!A:F,4,0)</f>
        <v>机电一体化技术</v>
      </c>
      <c r="D108" s="8" t="str">
        <f>VLOOKUP(A108,学号下拉数据!A:F,5,0)</f>
        <v>460301</v>
      </c>
      <c r="E108" s="8" t="s">
        <v>39</v>
      </c>
      <c r="F108" s="8" t="str">
        <f>VLOOKUP(A108,学号下拉数据!A:F,3,0)</f>
        <v>19机电1</v>
      </c>
      <c r="G108" s="8" t="str">
        <f>VLOOKUP(A108,学号下拉数据!A:F,6,0)</f>
        <v>三年</v>
      </c>
      <c r="H108" s="9" t="s">
        <v>40</v>
      </c>
      <c r="I108" s="8" t="str">
        <f>VLOOKUP(A108,[1]Sheet0!$C:$J,8,0)</f>
        <v>IQC</v>
      </c>
      <c r="J108" s="8"/>
      <c r="K108" s="8"/>
      <c r="L108" s="8"/>
      <c r="M108" s="8"/>
      <c r="N108" s="8"/>
      <c r="O108" s="8"/>
      <c r="P108" s="8" t="s">
        <v>41</v>
      </c>
      <c r="Q108" s="8"/>
      <c r="R108" s="8"/>
      <c r="S108" s="8" t="str">
        <f>VLOOKUP(A108,[1]Sheet0!$C:$I,7,0)</f>
        <v>深圳诚亿自动化科技有限公司</v>
      </c>
      <c r="T108" s="8" t="str">
        <f>VLOOKUP(A108,[1]Sheet0!$C:$M,11,0)</f>
        <v>广东省</v>
      </c>
      <c r="U108" s="8" t="str">
        <f>VLOOKUP(A108,[1]Sheet0!$C:$N,12,0)</f>
        <v>深圳市</v>
      </c>
      <c r="V108" s="8"/>
      <c r="W108" s="8"/>
      <c r="X108" s="8" t="str">
        <f>VLOOKUP(A108,[1]Sheet0!$C:$L,10,0)</f>
        <v>13714840920</v>
      </c>
      <c r="Y108" s="8" t="str">
        <f>VLOOKUP(A108,[1]Sheet0!$C:$L,9,0)</f>
        <v>吴俊杰</v>
      </c>
      <c r="Z108" s="8"/>
      <c r="AA108" s="20" t="s">
        <v>42</v>
      </c>
      <c r="AB108" s="8" t="s">
        <v>43</v>
      </c>
      <c r="AC108" s="8"/>
      <c r="AD108" s="8" t="s">
        <v>44</v>
      </c>
      <c r="AE108" s="8"/>
      <c r="AF108" s="8"/>
    </row>
    <row r="109" ht="16.5" spans="1:32">
      <c r="A109" s="7" t="s">
        <v>148</v>
      </c>
      <c r="B109" s="8" t="str">
        <f>VLOOKUP(A109,学号下拉数据!A:F,2,0)</f>
        <v>何跃</v>
      </c>
      <c r="C109" s="8" t="str">
        <f>VLOOKUP(A109,学号下拉数据!A:F,4,0)</f>
        <v>机电一体化技术</v>
      </c>
      <c r="D109" s="8" t="str">
        <f>VLOOKUP(A109,学号下拉数据!A:F,5,0)</f>
        <v>460301</v>
      </c>
      <c r="E109" s="8" t="s">
        <v>39</v>
      </c>
      <c r="F109" s="8" t="str">
        <f>VLOOKUP(A109,学号下拉数据!A:F,3,0)</f>
        <v>19机电1</v>
      </c>
      <c r="G109" s="8" t="str">
        <f>VLOOKUP(A109,学号下拉数据!A:F,6,0)</f>
        <v>三年</v>
      </c>
      <c r="H109" s="9" t="s">
        <v>40</v>
      </c>
      <c r="I109" s="8" t="str">
        <f>VLOOKUP(A109,[1]Sheet0!$C:$J,8,0)</f>
        <v>装配钳工</v>
      </c>
      <c r="J109" s="8"/>
      <c r="K109" s="8"/>
      <c r="L109" s="8"/>
      <c r="M109" s="8"/>
      <c r="N109" s="8"/>
      <c r="O109" s="8"/>
      <c r="P109" s="8" t="s">
        <v>41</v>
      </c>
      <c r="Q109" s="8"/>
      <c r="R109" s="8"/>
      <c r="S109" s="8" t="str">
        <f>VLOOKUP(A109,[1]Sheet0!$C:$I,7,0)</f>
        <v>深圳诚亿自动化科技有限公司</v>
      </c>
      <c r="T109" s="8" t="str">
        <f>VLOOKUP(A109,[1]Sheet0!$C:$M,11,0)</f>
        <v>广东省</v>
      </c>
      <c r="U109" s="8" t="str">
        <f>VLOOKUP(A109,[1]Sheet0!$C:$N,12,0)</f>
        <v>深圳市</v>
      </c>
      <c r="V109" s="8"/>
      <c r="W109" s="8"/>
      <c r="X109" s="8" t="str">
        <f>VLOOKUP(A109,[1]Sheet0!$C:$L,10,0)</f>
        <v>13714840920</v>
      </c>
      <c r="Y109" s="8" t="str">
        <f>VLOOKUP(A109,[1]Sheet0!$C:$L,9,0)</f>
        <v>吴俊杰</v>
      </c>
      <c r="Z109" s="8"/>
      <c r="AA109" s="20" t="s">
        <v>42</v>
      </c>
      <c r="AB109" s="8" t="s">
        <v>43</v>
      </c>
      <c r="AC109" s="8"/>
      <c r="AD109" s="8" t="s">
        <v>44</v>
      </c>
      <c r="AE109" s="8"/>
      <c r="AF109" s="8"/>
    </row>
    <row r="110" ht="16.5" spans="1:32">
      <c r="A110" s="7" t="s">
        <v>149</v>
      </c>
      <c r="B110" s="8" t="str">
        <f>VLOOKUP(A110,学号下拉数据!A:F,2,0)</f>
        <v>张银</v>
      </c>
      <c r="C110" s="8" t="str">
        <f>VLOOKUP(A110,学号下拉数据!A:F,4,0)</f>
        <v>机电一体化技术</v>
      </c>
      <c r="D110" s="8" t="str">
        <f>VLOOKUP(A110,学号下拉数据!A:F,5,0)</f>
        <v>460301</v>
      </c>
      <c r="E110" s="8" t="s">
        <v>39</v>
      </c>
      <c r="F110" s="8" t="str">
        <f>VLOOKUP(A110,学号下拉数据!A:F,3,0)</f>
        <v>19机电1</v>
      </c>
      <c r="G110" s="8" t="str">
        <f>VLOOKUP(A110,学号下拉数据!A:F,6,0)</f>
        <v>三年</v>
      </c>
      <c r="H110" s="9" t="s">
        <v>40</v>
      </c>
      <c r="I110" s="8" t="str">
        <f>VLOOKUP(A110,[1]Sheet0!$C:$J,8,0)</f>
        <v>IQC</v>
      </c>
      <c r="J110" s="8"/>
      <c r="K110" s="8"/>
      <c r="L110" s="8"/>
      <c r="M110" s="8"/>
      <c r="N110" s="8"/>
      <c r="O110" s="8"/>
      <c r="P110" s="8" t="s">
        <v>41</v>
      </c>
      <c r="Q110" s="8"/>
      <c r="R110" s="8"/>
      <c r="S110" s="8" t="str">
        <f>VLOOKUP(A110,[1]Sheet0!$C:$I,7,0)</f>
        <v>深圳诚亿自动化科技有限公司</v>
      </c>
      <c r="T110" s="8" t="str">
        <f>VLOOKUP(A110,[1]Sheet0!$C:$M,11,0)</f>
        <v>广东省</v>
      </c>
      <c r="U110" s="8" t="str">
        <f>VLOOKUP(A110,[1]Sheet0!$C:$N,12,0)</f>
        <v>深圳市</v>
      </c>
      <c r="V110" s="8"/>
      <c r="W110" s="8"/>
      <c r="X110" s="8" t="str">
        <f>VLOOKUP(A110,[1]Sheet0!$C:$L,10,0)</f>
        <v>13714840920</v>
      </c>
      <c r="Y110" s="8" t="str">
        <f>VLOOKUP(A110,[1]Sheet0!$C:$L,9,0)</f>
        <v>吴俊杰</v>
      </c>
      <c r="Z110" s="8"/>
      <c r="AA110" s="20" t="s">
        <v>42</v>
      </c>
      <c r="AB110" s="8" t="s">
        <v>43</v>
      </c>
      <c r="AC110" s="8"/>
      <c r="AD110" s="8" t="s">
        <v>44</v>
      </c>
      <c r="AE110" s="8"/>
      <c r="AF110" s="8"/>
    </row>
    <row r="111" ht="16.5" spans="1:32">
      <c r="A111" s="7" t="s">
        <v>150</v>
      </c>
      <c r="B111" s="8" t="str">
        <f>VLOOKUP(A111,学号下拉数据!A:F,2,0)</f>
        <v>彭天福</v>
      </c>
      <c r="C111" s="8" t="str">
        <f>VLOOKUP(A111,学号下拉数据!A:F,4,0)</f>
        <v>机电一体化技术</v>
      </c>
      <c r="D111" s="8" t="str">
        <f>VLOOKUP(A111,学号下拉数据!A:F,5,0)</f>
        <v>460301</v>
      </c>
      <c r="E111" s="8" t="s">
        <v>39</v>
      </c>
      <c r="F111" s="8" t="str">
        <f>VLOOKUP(A111,学号下拉数据!A:F,3,0)</f>
        <v>19机电1</v>
      </c>
      <c r="G111" s="8" t="str">
        <f>VLOOKUP(A111,学号下拉数据!A:F,6,0)</f>
        <v>三年</v>
      </c>
      <c r="H111" s="9" t="s">
        <v>40</v>
      </c>
      <c r="I111" s="8" t="str">
        <f>VLOOKUP(A111,[1]Sheet0!$C:$J,8,0)</f>
        <v>技术员</v>
      </c>
      <c r="J111" s="8"/>
      <c r="K111" s="8"/>
      <c r="L111" s="8"/>
      <c r="M111" s="8"/>
      <c r="N111" s="8"/>
      <c r="O111" s="8"/>
      <c r="P111" s="8" t="s">
        <v>41</v>
      </c>
      <c r="Q111" s="8"/>
      <c r="R111" s="8"/>
      <c r="S111" s="8" t="str">
        <f>VLOOKUP(A111,[1]Sheet0!$C:$I,7,0)</f>
        <v>南通汇羽丰新材料有限公司</v>
      </c>
      <c r="T111" s="8" t="str">
        <f>VLOOKUP(A111,[1]Sheet0!$C:$M,11,0)</f>
        <v>江苏省</v>
      </c>
      <c r="U111" s="8" t="str">
        <f>VLOOKUP(A111,[1]Sheet0!$C:$N,12,0)</f>
        <v>南通市</v>
      </c>
      <c r="V111" s="8"/>
      <c r="W111" s="8"/>
      <c r="X111" s="8" t="str">
        <f>VLOOKUP(A111,[1]Sheet0!$C:$L,10,0)</f>
        <v>13773675722</v>
      </c>
      <c r="Y111" s="8" t="str">
        <f>VLOOKUP(A111,[1]Sheet0!$C:$L,9,0)</f>
        <v>叶红</v>
      </c>
      <c r="Z111" s="8"/>
      <c r="AA111" s="20" t="s">
        <v>42</v>
      </c>
      <c r="AB111" s="8" t="s">
        <v>43</v>
      </c>
      <c r="AC111" s="8"/>
      <c r="AD111" s="8" t="s">
        <v>44</v>
      </c>
      <c r="AE111" s="8"/>
      <c r="AF111" s="8"/>
    </row>
    <row r="112" ht="16.5" spans="1:32">
      <c r="A112" s="7" t="s">
        <v>151</v>
      </c>
      <c r="B112" s="8" t="str">
        <f>VLOOKUP(A112,学号下拉数据!A:F,2,0)</f>
        <v>昝许生</v>
      </c>
      <c r="C112" s="8" t="str">
        <f>VLOOKUP(A112,学号下拉数据!A:F,4,0)</f>
        <v>机电一体化技术</v>
      </c>
      <c r="D112" s="8" t="str">
        <f>VLOOKUP(A112,学号下拉数据!A:F,5,0)</f>
        <v>460301</v>
      </c>
      <c r="E112" s="8" t="s">
        <v>39</v>
      </c>
      <c r="F112" s="8" t="str">
        <f>VLOOKUP(A112,学号下拉数据!A:F,3,0)</f>
        <v>19机电1</v>
      </c>
      <c r="G112" s="8" t="str">
        <f>VLOOKUP(A112,学号下拉数据!A:F,6,0)</f>
        <v>三年</v>
      </c>
      <c r="H112" s="9" t="s">
        <v>40</v>
      </c>
      <c r="I112" s="8" t="str">
        <f>VLOOKUP(A112,[1]Sheet0!$C:$J,8,0)</f>
        <v>装配电工</v>
      </c>
      <c r="J112" s="8"/>
      <c r="K112" s="8"/>
      <c r="L112" s="8"/>
      <c r="M112" s="8"/>
      <c r="N112" s="8"/>
      <c r="O112" s="8"/>
      <c r="P112" s="8" t="s">
        <v>41</v>
      </c>
      <c r="Q112" s="8"/>
      <c r="R112" s="8"/>
      <c r="S112" s="8" t="str">
        <f>VLOOKUP(A112,[1]Sheet0!$C:$I,7,0)</f>
        <v>深圳市诚亿自动化科技有限公司</v>
      </c>
      <c r="T112" s="8" t="str">
        <f>VLOOKUP(A112,[1]Sheet0!$C:$M,11,0)</f>
        <v>广东省</v>
      </c>
      <c r="U112" s="8" t="str">
        <f>VLOOKUP(A112,[1]Sheet0!$C:$N,12,0)</f>
        <v>深圳市</v>
      </c>
      <c r="V112" s="8"/>
      <c r="W112" s="8"/>
      <c r="X112" s="8" t="str">
        <f>VLOOKUP(A112,[1]Sheet0!$C:$L,10,0)</f>
        <v>19950949879</v>
      </c>
      <c r="Y112" s="8" t="str">
        <f>VLOOKUP(A112,[1]Sheet0!$C:$L,9,0)</f>
        <v>耿秀婷</v>
      </c>
      <c r="Z112" s="8"/>
      <c r="AA112" s="20" t="s">
        <v>42</v>
      </c>
      <c r="AB112" s="8" t="s">
        <v>43</v>
      </c>
      <c r="AC112" s="8"/>
      <c r="AD112" s="8" t="s">
        <v>44</v>
      </c>
      <c r="AE112" s="8"/>
      <c r="AF112" s="8"/>
    </row>
    <row r="113" ht="16.5" spans="1:32">
      <c r="A113" s="7" t="s">
        <v>152</v>
      </c>
      <c r="B113" s="8" t="str">
        <f>VLOOKUP(A113,学号下拉数据!A:F,2,0)</f>
        <v>肖鹏</v>
      </c>
      <c r="C113" s="8" t="str">
        <f>VLOOKUP(A113,学号下拉数据!A:F,4,0)</f>
        <v>机电一体化技术</v>
      </c>
      <c r="D113" s="8" t="str">
        <f>VLOOKUP(A113,学号下拉数据!A:F,5,0)</f>
        <v>460301</v>
      </c>
      <c r="E113" s="8" t="s">
        <v>39</v>
      </c>
      <c r="F113" s="8" t="str">
        <f>VLOOKUP(A113,学号下拉数据!A:F,3,0)</f>
        <v>19机电1</v>
      </c>
      <c r="G113" s="8" t="str">
        <f>VLOOKUP(A113,学号下拉数据!A:F,6,0)</f>
        <v>三年</v>
      </c>
      <c r="H113" s="9" t="s">
        <v>40</v>
      </c>
      <c r="I113" s="8" t="str">
        <f>VLOOKUP(A113,[1]Sheet0!$C:$J,8,0)</f>
        <v>技术工</v>
      </c>
      <c r="J113" s="8"/>
      <c r="K113" s="8"/>
      <c r="L113" s="8"/>
      <c r="M113" s="8"/>
      <c r="N113" s="8"/>
      <c r="O113" s="8"/>
      <c r="P113" s="8" t="s">
        <v>41</v>
      </c>
      <c r="Q113" s="8"/>
      <c r="R113" s="8"/>
      <c r="S113" s="8" t="str">
        <f>VLOOKUP(A113,[1]Sheet0!$C:$I,7,0)</f>
        <v>四川车好多汽车服务有限公司</v>
      </c>
      <c r="T113" s="8" t="str">
        <f>VLOOKUP(A113,[1]Sheet0!$C:$M,11,0)</f>
        <v>四川省</v>
      </c>
      <c r="U113" s="8" t="str">
        <f>VLOOKUP(A113,[1]Sheet0!$C:$N,12,0)</f>
        <v>成都市</v>
      </c>
      <c r="V113" s="8"/>
      <c r="W113" s="8"/>
      <c r="X113" s="8" t="str">
        <f>VLOOKUP(A113,[1]Sheet0!$C:$L,10,0)</f>
        <v>18581506582</v>
      </c>
      <c r="Y113" s="8" t="str">
        <f>VLOOKUP(A113,[1]Sheet0!$C:$L,9,0)</f>
        <v>李旭</v>
      </c>
      <c r="Z113" s="8"/>
      <c r="AA113" s="20" t="s">
        <v>42</v>
      </c>
      <c r="AB113" s="8" t="s">
        <v>43</v>
      </c>
      <c r="AC113" s="8"/>
      <c r="AD113" s="8" t="s">
        <v>44</v>
      </c>
      <c r="AE113" s="8"/>
      <c r="AF113" s="8"/>
    </row>
    <row r="114" ht="16.5" spans="1:32">
      <c r="A114" s="7" t="s">
        <v>153</v>
      </c>
      <c r="B114" s="8" t="str">
        <f>VLOOKUP(A114,学号下拉数据!A:F,2,0)</f>
        <v>张友全</v>
      </c>
      <c r="C114" s="8" t="str">
        <f>VLOOKUP(A114,学号下拉数据!A:F,4,0)</f>
        <v>机电一体化技术</v>
      </c>
      <c r="D114" s="8" t="str">
        <f>VLOOKUP(A114,学号下拉数据!A:F,5,0)</f>
        <v>460301</v>
      </c>
      <c r="E114" s="8" t="s">
        <v>39</v>
      </c>
      <c r="F114" s="8" t="str">
        <f>VLOOKUP(A114,学号下拉数据!A:F,3,0)</f>
        <v>19机电1</v>
      </c>
      <c r="G114" s="8" t="str">
        <f>VLOOKUP(A114,学号下拉数据!A:F,6,0)</f>
        <v>三年</v>
      </c>
      <c r="H114" s="9" t="s">
        <v>40</v>
      </c>
      <c r="I114" s="8" t="str">
        <f>VLOOKUP(A114,[1]Sheet0!$C:$J,8,0)</f>
        <v>工程技术人员</v>
      </c>
      <c r="J114" s="8"/>
      <c r="K114" s="8"/>
      <c r="L114" s="8"/>
      <c r="M114" s="8"/>
      <c r="N114" s="8"/>
      <c r="O114" s="8"/>
      <c r="P114" s="8" t="s">
        <v>41</v>
      </c>
      <c r="Q114" s="8"/>
      <c r="R114" s="8"/>
      <c r="S114" s="8" t="str">
        <f>VLOOKUP(A114,[1]Sheet0!$C:$I,7,0)</f>
        <v>中道易行(成都)科技股份有限公司</v>
      </c>
      <c r="T114" s="8" t="str">
        <f>VLOOKUP(A114,[1]Sheet0!$C:$M,11,0)</f>
        <v>四川省</v>
      </c>
      <c r="U114" s="8" t="str">
        <f>VLOOKUP(A114,[1]Sheet0!$C:$N,12,0)</f>
        <v>成都市</v>
      </c>
      <c r="V114" s="8"/>
      <c r="W114" s="8"/>
      <c r="X114" s="8" t="str">
        <f>VLOOKUP(A114,[1]Sheet0!$C:$L,10,0)</f>
        <v>18398062160</v>
      </c>
      <c r="Y114" s="8" t="str">
        <f>VLOOKUP(A114,[1]Sheet0!$C:$L,9,0)</f>
        <v>黄海洋</v>
      </c>
      <c r="Z114" s="8"/>
      <c r="AA114" s="20" t="s">
        <v>42</v>
      </c>
      <c r="AB114" s="8" t="s">
        <v>43</v>
      </c>
      <c r="AC114" s="8"/>
      <c r="AD114" s="8" t="s">
        <v>44</v>
      </c>
      <c r="AE114" s="8"/>
      <c r="AF114" s="8"/>
    </row>
    <row r="115" ht="16.5" spans="1:32">
      <c r="A115" s="7" t="s">
        <v>154</v>
      </c>
      <c r="B115" s="8" t="str">
        <f>VLOOKUP(A115,学号下拉数据!A:F,2,0)</f>
        <v>李瑞鑫</v>
      </c>
      <c r="C115" s="8" t="str">
        <f>VLOOKUP(A115,学号下拉数据!A:F,4,0)</f>
        <v>机电一体化技术</v>
      </c>
      <c r="D115" s="8" t="str">
        <f>VLOOKUP(A115,学号下拉数据!A:F,5,0)</f>
        <v>460301</v>
      </c>
      <c r="E115" s="8" t="s">
        <v>39</v>
      </c>
      <c r="F115" s="8" t="str">
        <f>VLOOKUP(A115,学号下拉数据!A:F,3,0)</f>
        <v>19机电1</v>
      </c>
      <c r="G115" s="8" t="str">
        <f>VLOOKUP(A115,学号下拉数据!A:F,6,0)</f>
        <v>三年</v>
      </c>
      <c r="H115" s="9" t="s">
        <v>40</v>
      </c>
      <c r="I115" s="8" t="str">
        <f>VLOOKUP(A115,[1]Sheet0!$C:$J,8,0)</f>
        <v>技术工</v>
      </c>
      <c r="J115" s="8"/>
      <c r="K115" s="8"/>
      <c r="L115" s="8"/>
      <c r="M115" s="8"/>
      <c r="N115" s="8"/>
      <c r="O115" s="8"/>
      <c r="P115" s="8" t="s">
        <v>41</v>
      </c>
      <c r="Q115" s="8"/>
      <c r="R115" s="8"/>
      <c r="S115" s="8" t="str">
        <f>VLOOKUP(A115,[1]Sheet0!$C:$I,7,0)</f>
        <v>四川车好多汽车服务有限公司</v>
      </c>
      <c r="T115" s="8" t="str">
        <f>VLOOKUP(A115,[1]Sheet0!$C:$M,11,0)</f>
        <v>四川省</v>
      </c>
      <c r="U115" s="8" t="str">
        <f>VLOOKUP(A115,[1]Sheet0!$C:$N,12,0)</f>
        <v>成都市</v>
      </c>
      <c r="V115" s="8"/>
      <c r="W115" s="8"/>
      <c r="X115" s="8" t="str">
        <f>VLOOKUP(A115,[1]Sheet0!$C:$L,10,0)</f>
        <v>18581506582</v>
      </c>
      <c r="Y115" s="8" t="str">
        <f>VLOOKUP(A115,[1]Sheet0!$C:$L,9,0)</f>
        <v>李旭</v>
      </c>
      <c r="Z115" s="8"/>
      <c r="AA115" s="20" t="s">
        <v>42</v>
      </c>
      <c r="AB115" s="8" t="s">
        <v>43</v>
      </c>
      <c r="AC115" s="8"/>
      <c r="AD115" s="8" t="s">
        <v>44</v>
      </c>
      <c r="AE115" s="8"/>
      <c r="AF115" s="8"/>
    </row>
    <row r="116" ht="16.5" spans="1:32">
      <c r="A116" s="7" t="s">
        <v>155</v>
      </c>
      <c r="B116" s="8" t="str">
        <f>VLOOKUP(A116,学号下拉数据!A:F,2,0)</f>
        <v>宋柯</v>
      </c>
      <c r="C116" s="8" t="str">
        <f>VLOOKUP(A116,学号下拉数据!A:F,4,0)</f>
        <v>机电一体化技术</v>
      </c>
      <c r="D116" s="8" t="str">
        <f>VLOOKUP(A116,学号下拉数据!A:F,5,0)</f>
        <v>460301</v>
      </c>
      <c r="E116" s="8" t="s">
        <v>39</v>
      </c>
      <c r="F116" s="8" t="str">
        <f>VLOOKUP(A116,学号下拉数据!A:F,3,0)</f>
        <v>19机电1</v>
      </c>
      <c r="G116" s="8" t="str">
        <f>VLOOKUP(A116,学号下拉数据!A:F,6,0)</f>
        <v>三年</v>
      </c>
      <c r="H116" s="9" t="s">
        <v>40</v>
      </c>
      <c r="I116" s="8" t="str">
        <f>VLOOKUP(A116,[1]Sheet0!$C:$J,8,0)</f>
        <v>技术工</v>
      </c>
      <c r="J116" s="8"/>
      <c r="K116" s="8"/>
      <c r="L116" s="8"/>
      <c r="M116" s="8"/>
      <c r="N116" s="8"/>
      <c r="O116" s="8"/>
      <c r="P116" s="8" t="s">
        <v>41</v>
      </c>
      <c r="Q116" s="8"/>
      <c r="R116" s="8"/>
      <c r="S116" s="8" t="str">
        <f>VLOOKUP(A116,[1]Sheet0!$C:$I,7,0)</f>
        <v>四川车好多汽车服务有限公司</v>
      </c>
      <c r="T116" s="8" t="str">
        <f>VLOOKUP(A116,[1]Sheet0!$C:$M,11,0)</f>
        <v>四川省</v>
      </c>
      <c r="U116" s="8" t="str">
        <f>VLOOKUP(A116,[1]Sheet0!$C:$N,12,0)</f>
        <v>成都市</v>
      </c>
      <c r="V116" s="8"/>
      <c r="W116" s="8"/>
      <c r="X116" s="8" t="str">
        <f>VLOOKUP(A116,[1]Sheet0!$C:$L,10,0)</f>
        <v>18581506582</v>
      </c>
      <c r="Y116" s="8" t="str">
        <f>VLOOKUP(A116,[1]Sheet0!$C:$L,9,0)</f>
        <v>李旭</v>
      </c>
      <c r="Z116" s="8"/>
      <c r="AA116" s="20" t="s">
        <v>42</v>
      </c>
      <c r="AB116" s="8" t="s">
        <v>43</v>
      </c>
      <c r="AC116" s="8"/>
      <c r="AD116" s="8" t="s">
        <v>44</v>
      </c>
      <c r="AE116" s="8"/>
      <c r="AF116" s="8"/>
    </row>
    <row r="117" ht="16.5" spans="1:32">
      <c r="A117" s="7" t="s">
        <v>156</v>
      </c>
      <c r="B117" s="8" t="str">
        <f>VLOOKUP(A117,学号下拉数据!A:F,2,0)</f>
        <v>高瑞</v>
      </c>
      <c r="C117" s="8" t="str">
        <f>VLOOKUP(A117,学号下拉数据!A:F,4,0)</f>
        <v>机电一体化技术</v>
      </c>
      <c r="D117" s="8" t="str">
        <f>VLOOKUP(A117,学号下拉数据!A:F,5,0)</f>
        <v>460301</v>
      </c>
      <c r="E117" s="8" t="s">
        <v>39</v>
      </c>
      <c r="F117" s="8" t="str">
        <f>VLOOKUP(A117,学号下拉数据!A:F,3,0)</f>
        <v>19机电1</v>
      </c>
      <c r="G117" s="8" t="str">
        <f>VLOOKUP(A117,学号下拉数据!A:F,6,0)</f>
        <v>三年</v>
      </c>
      <c r="H117" s="9" t="s">
        <v>40</v>
      </c>
      <c r="I117" s="8" t="str">
        <f>VLOOKUP(A117,[1]Sheet0!$C:$J,8,0)</f>
        <v>技术员</v>
      </c>
      <c r="J117" s="8"/>
      <c r="K117" s="8"/>
      <c r="L117" s="8"/>
      <c r="M117" s="8"/>
      <c r="N117" s="8"/>
      <c r="O117" s="8"/>
      <c r="P117" s="8" t="s">
        <v>41</v>
      </c>
      <c r="Q117" s="8"/>
      <c r="R117" s="8"/>
      <c r="S117" s="8" t="str">
        <f>VLOOKUP(A117,[1]Sheet0!$C:$I,7,0)</f>
        <v>浙江天煌科技实业有限公司</v>
      </c>
      <c r="T117" s="8" t="str">
        <f>VLOOKUP(A117,[1]Sheet0!$C:$M,11,0)</f>
        <v>浙江省</v>
      </c>
      <c r="U117" s="8" t="str">
        <f>VLOOKUP(A117,[1]Sheet0!$C:$N,12,0)</f>
        <v>杭州市</v>
      </c>
      <c r="V117" s="8"/>
      <c r="W117" s="8"/>
      <c r="X117" s="8" t="str">
        <f>VLOOKUP(A117,[1]Sheet0!$C:$L,10,0)</f>
        <v>13588190202</v>
      </c>
      <c r="Y117" s="8" t="str">
        <f>VLOOKUP(A117,[1]Sheet0!$C:$L,9,0)</f>
        <v>任仁君</v>
      </c>
      <c r="Z117" s="8"/>
      <c r="AA117" s="20" t="s">
        <v>42</v>
      </c>
      <c r="AB117" s="8" t="s">
        <v>43</v>
      </c>
      <c r="AC117" s="8"/>
      <c r="AD117" s="8" t="s">
        <v>44</v>
      </c>
      <c r="AE117" s="8"/>
      <c r="AF117" s="8"/>
    </row>
    <row r="118" ht="16.5" spans="1:32">
      <c r="A118" s="7" t="s">
        <v>157</v>
      </c>
      <c r="B118" s="8" t="str">
        <f>VLOOKUP(A118,学号下拉数据!A:F,2,0)</f>
        <v>候功林</v>
      </c>
      <c r="C118" s="8" t="str">
        <f>VLOOKUP(A118,学号下拉数据!A:F,4,0)</f>
        <v>机电一体化技术</v>
      </c>
      <c r="D118" s="8" t="str">
        <f>VLOOKUP(A118,学号下拉数据!A:F,5,0)</f>
        <v>460301</v>
      </c>
      <c r="E118" s="8" t="s">
        <v>39</v>
      </c>
      <c r="F118" s="8" t="str">
        <f>VLOOKUP(A118,学号下拉数据!A:F,3,0)</f>
        <v>19机电1</v>
      </c>
      <c r="G118" s="8" t="str">
        <f>VLOOKUP(A118,学号下拉数据!A:F,6,0)</f>
        <v>三年</v>
      </c>
      <c r="H118" s="9" t="s">
        <v>40</v>
      </c>
      <c r="I118" s="8" t="str">
        <f>VLOOKUP(A118,[1]Sheet0!$C:$J,8,0)</f>
        <v>技术员</v>
      </c>
      <c r="J118" s="8"/>
      <c r="K118" s="8"/>
      <c r="L118" s="8"/>
      <c r="M118" s="8"/>
      <c r="N118" s="8"/>
      <c r="O118" s="8"/>
      <c r="P118" s="8" t="s">
        <v>41</v>
      </c>
      <c r="Q118" s="8"/>
      <c r="R118" s="8"/>
      <c r="S118" s="8" t="str">
        <f>VLOOKUP(A118,[1]Sheet0!$C:$I,7,0)</f>
        <v>浙江天煌科技实业有限公司</v>
      </c>
      <c r="T118" s="8" t="str">
        <f>VLOOKUP(A118,[1]Sheet0!$C:$M,11,0)</f>
        <v>浙江省</v>
      </c>
      <c r="U118" s="8" t="str">
        <f>VLOOKUP(A118,[1]Sheet0!$C:$N,12,0)</f>
        <v>杭州市</v>
      </c>
      <c r="V118" s="8"/>
      <c r="W118" s="8"/>
      <c r="X118" s="8" t="str">
        <f>VLOOKUP(A118,[1]Sheet0!$C:$L,10,0)</f>
        <v>13588190202</v>
      </c>
      <c r="Y118" s="8" t="str">
        <f>VLOOKUP(A118,[1]Sheet0!$C:$L,9,0)</f>
        <v>任仁君</v>
      </c>
      <c r="Z118" s="8"/>
      <c r="AA118" s="20" t="s">
        <v>42</v>
      </c>
      <c r="AB118" s="8" t="s">
        <v>43</v>
      </c>
      <c r="AC118" s="8"/>
      <c r="AD118" s="8" t="s">
        <v>44</v>
      </c>
      <c r="AE118" s="8"/>
      <c r="AF118" s="8"/>
    </row>
    <row r="119" ht="16.5" spans="1:32">
      <c r="A119" s="7" t="s">
        <v>158</v>
      </c>
      <c r="B119" s="8" t="str">
        <f>VLOOKUP(A119,学号下拉数据!A:F,2,0)</f>
        <v>罗雄其</v>
      </c>
      <c r="C119" s="8" t="str">
        <f>VLOOKUP(A119,学号下拉数据!A:F,4,0)</f>
        <v>机电一体化技术</v>
      </c>
      <c r="D119" s="8" t="str">
        <f>VLOOKUP(A119,学号下拉数据!A:F,5,0)</f>
        <v>460301</v>
      </c>
      <c r="E119" s="8" t="s">
        <v>39</v>
      </c>
      <c r="F119" s="8" t="str">
        <f>VLOOKUP(A119,学号下拉数据!A:F,3,0)</f>
        <v>19机电1</v>
      </c>
      <c r="G119" s="8" t="str">
        <f>VLOOKUP(A119,学号下拉数据!A:F,6,0)</f>
        <v>三年</v>
      </c>
      <c r="H119" s="9" t="s">
        <v>40</v>
      </c>
      <c r="I119" s="8" t="str">
        <f>VLOOKUP(A119,[1]Sheet0!$C:$J,8,0)</f>
        <v>技术员</v>
      </c>
      <c r="J119" s="8"/>
      <c r="K119" s="8"/>
      <c r="L119" s="8"/>
      <c r="M119" s="8"/>
      <c r="N119" s="8"/>
      <c r="O119" s="8"/>
      <c r="P119" s="8" t="s">
        <v>41</v>
      </c>
      <c r="Q119" s="8"/>
      <c r="R119" s="8"/>
      <c r="S119" s="8" t="str">
        <f>VLOOKUP(A119,[1]Sheet0!$C:$I,7,0)</f>
        <v>浙江天煌科技实业有限公司</v>
      </c>
      <c r="T119" s="8" t="str">
        <f>VLOOKUP(A119,[1]Sheet0!$C:$M,11,0)</f>
        <v>浙江省</v>
      </c>
      <c r="U119" s="8" t="str">
        <f>VLOOKUP(A119,[1]Sheet0!$C:$N,12,0)</f>
        <v>杭州市</v>
      </c>
      <c r="V119" s="8"/>
      <c r="W119" s="8"/>
      <c r="X119" s="8" t="str">
        <f>VLOOKUP(A119,[1]Sheet0!$C:$L,10,0)</f>
        <v>13588190202</v>
      </c>
      <c r="Y119" s="8" t="str">
        <f>VLOOKUP(A119,[1]Sheet0!$C:$L,9,0)</f>
        <v>任仁君</v>
      </c>
      <c r="Z119" s="8"/>
      <c r="AA119" s="20" t="s">
        <v>42</v>
      </c>
      <c r="AB119" s="8" t="s">
        <v>43</v>
      </c>
      <c r="AC119" s="8"/>
      <c r="AD119" s="8" t="s">
        <v>44</v>
      </c>
      <c r="AE119" s="8"/>
      <c r="AF119" s="8"/>
    </row>
    <row r="120" ht="16.5" spans="1:32">
      <c r="A120" s="7" t="s">
        <v>159</v>
      </c>
      <c r="B120" s="8" t="str">
        <f>VLOOKUP(A120,学号下拉数据!A:F,2,0)</f>
        <v>李锦明</v>
      </c>
      <c r="C120" s="8" t="str">
        <f>VLOOKUP(A120,学号下拉数据!A:F,4,0)</f>
        <v>机电一体化技术</v>
      </c>
      <c r="D120" s="8" t="str">
        <f>VLOOKUP(A120,学号下拉数据!A:F,5,0)</f>
        <v>460301</v>
      </c>
      <c r="E120" s="8" t="s">
        <v>39</v>
      </c>
      <c r="F120" s="8" t="str">
        <f>VLOOKUP(A120,学号下拉数据!A:F,3,0)</f>
        <v>19机电1</v>
      </c>
      <c r="G120" s="8" t="str">
        <f>VLOOKUP(A120,学号下拉数据!A:F,6,0)</f>
        <v>三年</v>
      </c>
      <c r="H120" s="9" t="s">
        <v>40</v>
      </c>
      <c r="I120" s="8" t="str">
        <f>VLOOKUP(A120,[1]Sheet0!$C:$J,8,0)</f>
        <v>技术员</v>
      </c>
      <c r="J120" s="8"/>
      <c r="K120" s="8"/>
      <c r="L120" s="8"/>
      <c r="M120" s="8"/>
      <c r="N120" s="8"/>
      <c r="O120" s="8"/>
      <c r="P120" s="8" t="s">
        <v>41</v>
      </c>
      <c r="Q120" s="8"/>
      <c r="R120" s="8"/>
      <c r="S120" s="8" t="str">
        <f>VLOOKUP(A120,[1]Sheet0!$C:$I,7,0)</f>
        <v>浙江天煌科技实业有限公司</v>
      </c>
      <c r="T120" s="8" t="str">
        <f>VLOOKUP(A120,[1]Sheet0!$C:$M,11,0)</f>
        <v>浙江省</v>
      </c>
      <c r="U120" s="8" t="str">
        <f>VLOOKUP(A120,[1]Sheet0!$C:$N,12,0)</f>
        <v>杭州市</v>
      </c>
      <c r="V120" s="8"/>
      <c r="W120" s="8"/>
      <c r="X120" s="8" t="str">
        <f>VLOOKUP(A120,[1]Sheet0!$C:$L,10,0)</f>
        <v>13588190205</v>
      </c>
      <c r="Y120" s="8" t="str">
        <f>VLOOKUP(A120,[1]Sheet0!$C:$L,9,0)</f>
        <v>任仁君</v>
      </c>
      <c r="Z120" s="8"/>
      <c r="AA120" s="20" t="s">
        <v>42</v>
      </c>
      <c r="AB120" s="8" t="s">
        <v>43</v>
      </c>
      <c r="AC120" s="8"/>
      <c r="AD120" s="8" t="s">
        <v>44</v>
      </c>
      <c r="AE120" s="8"/>
      <c r="AF120" s="8"/>
    </row>
    <row r="121" ht="16.5" spans="1:32">
      <c r="A121" s="7" t="s">
        <v>160</v>
      </c>
      <c r="B121" s="8" t="str">
        <f>VLOOKUP(A121,学号下拉数据!A:F,2,0)</f>
        <v>邵宇</v>
      </c>
      <c r="C121" s="8" t="str">
        <f>VLOOKUP(A121,学号下拉数据!A:F,4,0)</f>
        <v>机电一体化技术</v>
      </c>
      <c r="D121" s="8" t="str">
        <f>VLOOKUP(A121,学号下拉数据!A:F,5,0)</f>
        <v>460301</v>
      </c>
      <c r="E121" s="8" t="s">
        <v>39</v>
      </c>
      <c r="F121" s="8" t="str">
        <f>VLOOKUP(A121,学号下拉数据!A:F,3,0)</f>
        <v>19机电1</v>
      </c>
      <c r="G121" s="8" t="str">
        <f>VLOOKUP(A121,学号下拉数据!A:F,6,0)</f>
        <v>三年</v>
      </c>
      <c r="H121" s="9" t="s">
        <v>40</v>
      </c>
      <c r="I121" s="8" t="str">
        <f>VLOOKUP(A121,[1]Sheet0!$C:$J,8,0)</f>
        <v>技术员</v>
      </c>
      <c r="J121" s="8"/>
      <c r="K121" s="8"/>
      <c r="L121" s="8"/>
      <c r="M121" s="8"/>
      <c r="N121" s="8"/>
      <c r="O121" s="8"/>
      <c r="P121" s="8" t="s">
        <v>41</v>
      </c>
      <c r="Q121" s="8"/>
      <c r="R121" s="8"/>
      <c r="S121" s="8" t="str">
        <f>VLOOKUP(A121,[1]Sheet0!$C:$I,7,0)</f>
        <v>浙江天煌科技实业有限公司</v>
      </c>
      <c r="T121" s="8" t="str">
        <f>VLOOKUP(A121,[1]Sheet0!$C:$M,11,0)</f>
        <v>浙江省</v>
      </c>
      <c r="U121" s="8" t="str">
        <f>VLOOKUP(A121,[1]Sheet0!$C:$N,12,0)</f>
        <v>杭州市</v>
      </c>
      <c r="V121" s="8"/>
      <c r="W121" s="8"/>
      <c r="X121" s="8" t="str">
        <f>VLOOKUP(A121,[1]Sheet0!$C:$L,10,0)</f>
        <v>13588190202</v>
      </c>
      <c r="Y121" s="8" t="str">
        <f>VLOOKUP(A121,[1]Sheet0!$C:$L,9,0)</f>
        <v>任仁君</v>
      </c>
      <c r="Z121" s="8"/>
      <c r="AA121" s="20" t="s">
        <v>42</v>
      </c>
      <c r="AB121" s="8" t="s">
        <v>43</v>
      </c>
      <c r="AC121" s="8"/>
      <c r="AD121" s="8" t="s">
        <v>44</v>
      </c>
      <c r="AE121" s="8"/>
      <c r="AF121" s="8"/>
    </row>
    <row r="122" ht="16.5" spans="1:32">
      <c r="A122" s="7" t="s">
        <v>161</v>
      </c>
      <c r="B122" s="8" t="str">
        <f>VLOOKUP(A122,学号下拉数据!A:F,2,0)</f>
        <v>佟佩洋</v>
      </c>
      <c r="C122" s="8" t="str">
        <f>VLOOKUP(A122,学号下拉数据!A:F,4,0)</f>
        <v>机电一体化技术</v>
      </c>
      <c r="D122" s="8" t="str">
        <f>VLOOKUP(A122,学号下拉数据!A:F,5,0)</f>
        <v>460301</v>
      </c>
      <c r="E122" s="8" t="s">
        <v>39</v>
      </c>
      <c r="F122" s="8" t="str">
        <f>VLOOKUP(A122,学号下拉数据!A:F,3,0)</f>
        <v>19机电1</v>
      </c>
      <c r="G122" s="8" t="str">
        <f>VLOOKUP(A122,学号下拉数据!A:F,6,0)</f>
        <v>三年</v>
      </c>
      <c r="H122" s="9" t="s">
        <v>40</v>
      </c>
      <c r="I122" s="8" t="str">
        <f>VLOOKUP(A122,[1]Sheet0!$C:$J,8,0)</f>
        <v>操作工</v>
      </c>
      <c r="J122" s="8"/>
      <c r="K122" s="8"/>
      <c r="L122" s="8"/>
      <c r="M122" s="8"/>
      <c r="N122" s="8"/>
      <c r="O122" s="8"/>
      <c r="P122" s="8" t="s">
        <v>41</v>
      </c>
      <c r="Q122" s="8"/>
      <c r="R122" s="8"/>
      <c r="S122" s="8" t="str">
        <f>VLOOKUP(A122,[1]Sheet0!$C:$I,7,0)</f>
        <v>四川亚斯普丁建筑科技有限公司</v>
      </c>
      <c r="T122" s="8" t="str">
        <f>VLOOKUP(A122,[1]Sheet0!$C:$M,11,0)</f>
        <v>四川省</v>
      </c>
      <c r="U122" s="8" t="str">
        <f>VLOOKUP(A122,[1]Sheet0!$C:$N,12,0)</f>
        <v>眉山市</v>
      </c>
      <c r="V122" s="8"/>
      <c r="W122" s="8"/>
      <c r="X122" s="8" t="str">
        <f>VLOOKUP(A122,[1]Sheet0!$C:$L,10,0)</f>
        <v>13778809966</v>
      </c>
      <c r="Y122" s="8" t="str">
        <f>VLOOKUP(A122,[1]Sheet0!$C:$L,9,0)</f>
        <v>邓曦</v>
      </c>
      <c r="Z122" s="8"/>
      <c r="AA122" s="20" t="s">
        <v>42</v>
      </c>
      <c r="AB122" s="8" t="s">
        <v>43</v>
      </c>
      <c r="AC122" s="8"/>
      <c r="AD122" s="8" t="s">
        <v>44</v>
      </c>
      <c r="AE122" s="8"/>
      <c r="AF122" s="8"/>
    </row>
    <row r="123" ht="16.5" spans="1:32">
      <c r="A123" s="7" t="s">
        <v>162</v>
      </c>
      <c r="B123" s="8" t="str">
        <f>VLOOKUP(A123,学号下拉数据!A:F,2,0)</f>
        <v>王灏</v>
      </c>
      <c r="C123" s="8" t="str">
        <f>VLOOKUP(A123,学号下拉数据!A:F,4,0)</f>
        <v>机电一体化技术</v>
      </c>
      <c r="D123" s="8" t="str">
        <f>VLOOKUP(A123,学号下拉数据!A:F,5,0)</f>
        <v>460301</v>
      </c>
      <c r="E123" s="8" t="s">
        <v>39</v>
      </c>
      <c r="F123" s="8" t="str">
        <f>VLOOKUP(A123,学号下拉数据!A:F,3,0)</f>
        <v>19机电1</v>
      </c>
      <c r="G123" s="8" t="str">
        <f>VLOOKUP(A123,学号下拉数据!A:F,6,0)</f>
        <v>三年</v>
      </c>
      <c r="H123" s="9" t="s">
        <v>40</v>
      </c>
      <c r="I123" s="8" t="str">
        <f>VLOOKUP(A123,[1]Sheet0!$C:$J,8,0)</f>
        <v>工程部</v>
      </c>
      <c r="J123" s="8"/>
      <c r="K123" s="8"/>
      <c r="L123" s="8"/>
      <c r="M123" s="8"/>
      <c r="N123" s="8"/>
      <c r="O123" s="8"/>
      <c r="P123" s="8" t="s">
        <v>41</v>
      </c>
      <c r="Q123" s="8"/>
      <c r="R123" s="8"/>
      <c r="S123" s="8" t="str">
        <f>VLOOKUP(A123,[1]Sheet0!$C:$I,7,0)</f>
        <v>中国建筑四局</v>
      </c>
      <c r="T123" s="8" t="str">
        <f>VLOOKUP(A123,[1]Sheet0!$C:$M,11,0)</f>
        <v>广东省</v>
      </c>
      <c r="U123" s="8" t="str">
        <f>VLOOKUP(A123,[1]Sheet0!$C:$N,12,0)</f>
        <v>广州市</v>
      </c>
      <c r="V123" s="8"/>
      <c r="W123" s="8"/>
      <c r="X123" s="8" t="str">
        <f>VLOOKUP(A123,[1]Sheet0!$C:$L,10,0)</f>
        <v>18882573160</v>
      </c>
      <c r="Y123" s="8" t="str">
        <f>VLOOKUP(A123,[1]Sheet0!$C:$L,9,0)</f>
        <v>练磊</v>
      </c>
      <c r="Z123" s="8"/>
      <c r="AA123" s="20" t="s">
        <v>42</v>
      </c>
      <c r="AB123" s="8" t="s">
        <v>43</v>
      </c>
      <c r="AC123" s="8"/>
      <c r="AD123" s="8" t="s">
        <v>44</v>
      </c>
      <c r="AE123" s="8"/>
      <c r="AF123" s="8"/>
    </row>
    <row r="124" ht="16.5" spans="1:32">
      <c r="A124" s="7" t="s">
        <v>163</v>
      </c>
      <c r="B124" s="8" t="str">
        <f>VLOOKUP(A124,学号下拉数据!A:F,2,0)</f>
        <v>张田</v>
      </c>
      <c r="C124" s="8" t="str">
        <f>VLOOKUP(A124,学号下拉数据!A:F,4,0)</f>
        <v>机电一体化技术</v>
      </c>
      <c r="D124" s="8" t="str">
        <f>VLOOKUP(A124,学号下拉数据!A:F,5,0)</f>
        <v>460301</v>
      </c>
      <c r="E124" s="8" t="s">
        <v>39</v>
      </c>
      <c r="F124" s="8" t="str">
        <f>VLOOKUP(A124,学号下拉数据!A:F,3,0)</f>
        <v>19机电1</v>
      </c>
      <c r="G124" s="8" t="str">
        <f>VLOOKUP(A124,学号下拉数据!A:F,6,0)</f>
        <v>三年</v>
      </c>
      <c r="H124" s="9" t="s">
        <v>40</v>
      </c>
      <c r="I124" s="8" t="str">
        <f>VLOOKUP(A124,[1]Sheet0!$C:$J,8,0)</f>
        <v>实习生</v>
      </c>
      <c r="J124" s="8"/>
      <c r="K124" s="8"/>
      <c r="L124" s="8"/>
      <c r="M124" s="8"/>
      <c r="N124" s="8"/>
      <c r="O124" s="8"/>
      <c r="P124" s="8" t="s">
        <v>41</v>
      </c>
      <c r="Q124" s="8"/>
      <c r="R124" s="8"/>
      <c r="S124" s="8" t="str">
        <f>VLOOKUP(A124,[1]Sheet0!$C:$I,7,0)</f>
        <v>深圳联赢激光股份有限公司。</v>
      </c>
      <c r="T124" s="8" t="str">
        <f>VLOOKUP(A124,[1]Sheet0!$C:$M,11,0)</f>
        <v>广东省</v>
      </c>
      <c r="U124" s="8" t="str">
        <f>VLOOKUP(A124,[1]Sheet0!$C:$N,12,0)</f>
        <v>深圳市</v>
      </c>
      <c r="V124" s="8"/>
      <c r="W124" s="8"/>
      <c r="X124" s="8" t="str">
        <f>VLOOKUP(A124,[1]Sheet0!$C:$L,10,0)</f>
        <v>18718476057</v>
      </c>
      <c r="Y124" s="8" t="str">
        <f>VLOOKUP(A124,[1]Sheet0!$C:$L,9,0)</f>
        <v>孙雅莹</v>
      </c>
      <c r="Z124" s="8"/>
      <c r="AA124" s="20" t="s">
        <v>42</v>
      </c>
      <c r="AB124" s="8" t="s">
        <v>43</v>
      </c>
      <c r="AC124" s="8"/>
      <c r="AD124" s="8" t="s">
        <v>44</v>
      </c>
      <c r="AE124" s="8"/>
      <c r="AF124" s="8"/>
    </row>
    <row r="125" ht="16.5" spans="1:32">
      <c r="A125" s="7" t="s">
        <v>164</v>
      </c>
      <c r="B125" s="8" t="str">
        <f>VLOOKUP(A125,学号下拉数据!A:F,2,0)</f>
        <v>王泽铭</v>
      </c>
      <c r="C125" s="8" t="str">
        <f>VLOOKUP(A125,学号下拉数据!A:F,4,0)</f>
        <v>机电一体化技术</v>
      </c>
      <c r="D125" s="8" t="str">
        <f>VLOOKUP(A125,学号下拉数据!A:F,5,0)</f>
        <v>460301</v>
      </c>
      <c r="E125" s="8" t="s">
        <v>39</v>
      </c>
      <c r="F125" s="8" t="str">
        <f>VLOOKUP(A125,学号下拉数据!A:F,3,0)</f>
        <v>19机电1</v>
      </c>
      <c r="G125" s="8" t="str">
        <f>VLOOKUP(A125,学号下拉数据!A:F,6,0)</f>
        <v>三年</v>
      </c>
      <c r="H125" s="9" t="s">
        <v>40</v>
      </c>
      <c r="I125" s="8" t="str">
        <f>VLOOKUP(A125,[1]Sheet0!$C:$J,8,0)</f>
        <v>工程技术</v>
      </c>
      <c r="J125" s="8"/>
      <c r="K125" s="8"/>
      <c r="L125" s="8"/>
      <c r="M125" s="8"/>
      <c r="N125" s="8"/>
      <c r="O125" s="8"/>
      <c r="P125" s="8" t="s">
        <v>41</v>
      </c>
      <c r="Q125" s="8"/>
      <c r="R125" s="8"/>
      <c r="S125" s="8" t="str">
        <f>VLOOKUP(A125,[1]Sheet0!$C:$I,7,0)</f>
        <v>Mac(II)CD-QE课</v>
      </c>
      <c r="T125" s="8" t="str">
        <f>VLOOKUP(A125,[1]Sheet0!$C:$M,11,0)</f>
        <v>四川省</v>
      </c>
      <c r="U125" s="8" t="str">
        <f>VLOOKUP(A125,[1]Sheet0!$C:$N,12,0)</f>
        <v>成都市</v>
      </c>
      <c r="V125" s="8"/>
      <c r="W125" s="8"/>
      <c r="X125" s="8" t="str">
        <f>VLOOKUP(A125,[1]Sheet0!$C:$L,10,0)</f>
        <v>17360660315</v>
      </c>
      <c r="Y125" s="8" t="str">
        <f>VLOOKUP(A125,[1]Sheet0!$C:$L,9,0)</f>
        <v>王泽铭</v>
      </c>
      <c r="Z125" s="8"/>
      <c r="AA125" s="20" t="s">
        <v>42</v>
      </c>
      <c r="AB125" s="8" t="s">
        <v>43</v>
      </c>
      <c r="AC125" s="8"/>
      <c r="AD125" s="8" t="s">
        <v>44</v>
      </c>
      <c r="AE125" s="8"/>
      <c r="AF125" s="8"/>
    </row>
    <row r="126" ht="16.5" spans="1:32">
      <c r="A126" s="7" t="s">
        <v>165</v>
      </c>
      <c r="B126" s="8" t="str">
        <f>VLOOKUP(A126,学号下拉数据!A:F,2,0)</f>
        <v>罗毅</v>
      </c>
      <c r="C126" s="8" t="str">
        <f>VLOOKUP(A126,学号下拉数据!A:F,4,0)</f>
        <v>机电一体化技术</v>
      </c>
      <c r="D126" s="8" t="str">
        <f>VLOOKUP(A126,学号下拉数据!A:F,5,0)</f>
        <v>460301</v>
      </c>
      <c r="E126" s="8" t="s">
        <v>39</v>
      </c>
      <c r="F126" s="8" t="str">
        <f>VLOOKUP(A126,学号下拉数据!A:F,3,0)</f>
        <v>19机电1</v>
      </c>
      <c r="G126" s="8" t="str">
        <f>VLOOKUP(A126,学号下拉数据!A:F,6,0)</f>
        <v>三年</v>
      </c>
      <c r="H126" s="9" t="s">
        <v>40</v>
      </c>
      <c r="I126" s="8" t="str">
        <f>VLOOKUP(A126,[1]Sheet0!$C:$J,8,0)</f>
        <v>助理技术员</v>
      </c>
      <c r="J126" s="8"/>
      <c r="K126" s="8"/>
      <c r="L126" s="8"/>
      <c r="M126" s="8"/>
      <c r="N126" s="8"/>
      <c r="O126" s="8"/>
      <c r="P126" s="8" t="s">
        <v>41</v>
      </c>
      <c r="Q126" s="8"/>
      <c r="R126" s="8"/>
      <c r="S126" s="8" t="str">
        <f>VLOOKUP(A126,[1]Sheet0!$C:$I,7,0)</f>
        <v>中国联合网络通信有限公司古蔺县分公司</v>
      </c>
      <c r="T126" s="8" t="str">
        <f>VLOOKUP(A126,[1]Sheet0!$C:$M,11,0)</f>
        <v>四川省</v>
      </c>
      <c r="U126" s="8" t="str">
        <f>VLOOKUP(A126,[1]Sheet0!$C:$N,12,0)</f>
        <v>泸州市</v>
      </c>
      <c r="V126" s="8"/>
      <c r="W126" s="8"/>
      <c r="X126" s="8" t="str">
        <f>VLOOKUP(A126,[1]Sheet0!$C:$L,10,0)</f>
        <v>13649048231</v>
      </c>
      <c r="Y126" s="8" t="str">
        <f>VLOOKUP(A126,[1]Sheet0!$C:$L,9,0)</f>
        <v>罗毅</v>
      </c>
      <c r="Z126" s="8"/>
      <c r="AA126" s="20" t="s">
        <v>42</v>
      </c>
      <c r="AB126" s="8" t="s">
        <v>43</v>
      </c>
      <c r="AC126" s="8"/>
      <c r="AD126" s="8" t="s">
        <v>44</v>
      </c>
      <c r="AE126" s="8"/>
      <c r="AF126" s="8"/>
    </row>
    <row r="127" ht="16.5" spans="1:32">
      <c r="A127" s="13" t="s">
        <v>166</v>
      </c>
      <c r="B127" s="11" t="str">
        <f>VLOOKUP(A127,学号下拉数据!A:F,2,0)</f>
        <v>徐唐海</v>
      </c>
      <c r="C127" s="11" t="str">
        <f>VLOOKUP(A127,学号下拉数据!A:F,4,0)</f>
        <v>机电一体化技术</v>
      </c>
      <c r="D127" s="11" t="str">
        <f>VLOOKUP(A127,学号下拉数据!A:F,5,0)</f>
        <v>460301</v>
      </c>
      <c r="E127" s="8" t="s">
        <v>39</v>
      </c>
      <c r="F127" s="11" t="str">
        <f>VLOOKUP(A127,学号下拉数据!A:F,3,0)</f>
        <v>19机电1</v>
      </c>
      <c r="G127" s="11" t="str">
        <f>VLOOKUP(A127,学号下拉数据!A:F,6,0)</f>
        <v>三年</v>
      </c>
      <c r="H127" s="12"/>
      <c r="I127" s="12"/>
      <c r="J127" s="12"/>
      <c r="K127" s="12"/>
      <c r="L127" s="12"/>
      <c r="M127" s="12"/>
      <c r="N127" s="12"/>
      <c r="O127" s="12"/>
      <c r="P127" s="8" t="s">
        <v>41</v>
      </c>
      <c r="Q127" s="12"/>
      <c r="R127" s="12"/>
      <c r="S127" s="8" t="e">
        <f>VLOOKUP(A127,[3]Sheet1!$A:$K,10,0)</f>
        <v>#N/A</v>
      </c>
      <c r="T127" s="8" t="e">
        <f>VLOOKUP(A127,[3]Sheet1!$A:$K,11,0)</f>
        <v>#N/A</v>
      </c>
      <c r="U127" s="12"/>
      <c r="V127" s="12"/>
      <c r="W127" s="12"/>
      <c r="X127" s="12"/>
      <c r="Y127" s="12"/>
      <c r="Z127" s="12"/>
      <c r="AA127" s="20" t="s">
        <v>42</v>
      </c>
      <c r="AB127" s="8" t="s">
        <v>43</v>
      </c>
      <c r="AC127" s="8"/>
      <c r="AD127" s="8" t="s">
        <v>44</v>
      </c>
      <c r="AE127" s="12"/>
      <c r="AF127" s="12"/>
    </row>
    <row r="128" ht="16.5" spans="1:32">
      <c r="A128" s="7" t="s">
        <v>167</v>
      </c>
      <c r="B128" s="8" t="str">
        <f>VLOOKUP(A128,学号下拉数据!A:F,2,0)</f>
        <v>任博川</v>
      </c>
      <c r="C128" s="8" t="str">
        <f>VLOOKUP(A128,学号下拉数据!A:F,4,0)</f>
        <v>机电一体化技术</v>
      </c>
      <c r="D128" s="8" t="str">
        <f>VLOOKUP(A128,学号下拉数据!A:F,5,0)</f>
        <v>460301</v>
      </c>
      <c r="E128" s="8" t="s">
        <v>39</v>
      </c>
      <c r="F128" s="8" t="str">
        <f>VLOOKUP(A128,学号下拉数据!A:F,3,0)</f>
        <v>19机电2</v>
      </c>
      <c r="G128" s="8" t="str">
        <f>VLOOKUP(A128,学号下拉数据!A:F,6,0)</f>
        <v>三年</v>
      </c>
      <c r="H128" s="9" t="s">
        <v>40</v>
      </c>
      <c r="I128" s="8" t="str">
        <f>VLOOKUP(A128,[1]Sheet0!$C:$J,8,0)</f>
        <v>设备维修</v>
      </c>
      <c r="J128" s="8"/>
      <c r="K128" s="8"/>
      <c r="L128" s="8"/>
      <c r="M128" s="8"/>
      <c r="N128" s="8"/>
      <c r="O128" s="8"/>
      <c r="P128" s="8" t="s">
        <v>41</v>
      </c>
      <c r="Q128" s="8"/>
      <c r="R128" s="8"/>
      <c r="S128" s="8" t="str">
        <f>VLOOKUP(A128,[1]Sheet0!$C:$I,7,0)</f>
        <v>南充三环电子有限公司</v>
      </c>
      <c r="T128" s="8" t="str">
        <f>VLOOKUP(A128,[1]Sheet0!$C:$M,11,0)</f>
        <v>四川省</v>
      </c>
      <c r="U128" s="8" t="str">
        <f>VLOOKUP(A128,[1]Sheet0!$C:$N,12,0)</f>
        <v>南充市</v>
      </c>
      <c r="V128" s="8"/>
      <c r="W128" s="8"/>
      <c r="X128" s="8" t="str">
        <f>VLOOKUP(A128,[1]Sheet0!$C:$L,10,0)</f>
        <v>18384081750</v>
      </c>
      <c r="Y128" s="8" t="str">
        <f>VLOOKUP(A128,[1]Sheet0!$C:$L,9,0)</f>
        <v>刘静</v>
      </c>
      <c r="Z128" s="8"/>
      <c r="AA128" s="20" t="s">
        <v>42</v>
      </c>
      <c r="AB128" s="8" t="s">
        <v>43</v>
      </c>
      <c r="AC128" s="8"/>
      <c r="AD128" s="8" t="s">
        <v>44</v>
      </c>
      <c r="AE128" s="8"/>
      <c r="AF128" s="8"/>
    </row>
    <row r="129" ht="16.5" spans="1:32">
      <c r="A129" s="7" t="s">
        <v>168</v>
      </c>
      <c r="B129" s="8" t="str">
        <f>VLOOKUP(A129,学号下拉数据!A:F,2,0)</f>
        <v>张涛</v>
      </c>
      <c r="C129" s="8" t="str">
        <f>VLOOKUP(A129,学号下拉数据!A:F,4,0)</f>
        <v>机电一体化技术</v>
      </c>
      <c r="D129" s="8" t="str">
        <f>VLOOKUP(A129,学号下拉数据!A:F,5,0)</f>
        <v>460301</v>
      </c>
      <c r="E129" s="8" t="s">
        <v>39</v>
      </c>
      <c r="F129" s="8" t="str">
        <f>VLOOKUP(A129,学号下拉数据!A:F,3,0)</f>
        <v>19机电2</v>
      </c>
      <c r="G129" s="8" t="str">
        <f>VLOOKUP(A129,学号下拉数据!A:F,6,0)</f>
        <v>三年</v>
      </c>
      <c r="H129" s="9" t="s">
        <v>40</v>
      </c>
      <c r="I129" s="8" t="str">
        <f>VLOOKUP(A129,[1]Sheet0!$C:$J,8,0)</f>
        <v>开发师</v>
      </c>
      <c r="J129" s="8"/>
      <c r="K129" s="8"/>
      <c r="L129" s="8"/>
      <c r="M129" s="8"/>
      <c r="N129" s="8"/>
      <c r="O129" s="8"/>
      <c r="P129" s="8" t="s">
        <v>41</v>
      </c>
      <c r="Q129" s="8"/>
      <c r="R129" s="8"/>
      <c r="S129" s="8" t="str">
        <f>VLOOKUP(A129,[1]Sheet0!$C:$I,7,0)</f>
        <v>成都启程飞扬科技有限公司</v>
      </c>
      <c r="T129" s="8" t="str">
        <f>VLOOKUP(A129,[1]Sheet0!$C:$M,11,0)</f>
        <v>四川省</v>
      </c>
      <c r="U129" s="8" t="str">
        <f>VLOOKUP(A129,[1]Sheet0!$C:$N,12,0)</f>
        <v>成都市</v>
      </c>
      <c r="V129" s="8"/>
      <c r="W129" s="8"/>
      <c r="X129" s="8" t="str">
        <f>VLOOKUP(A129,[1]Sheet0!$C:$L,10,0)</f>
        <v>18681226564</v>
      </c>
      <c r="Y129" s="8" t="str">
        <f>VLOOKUP(A129,[1]Sheet0!$C:$L,9,0)</f>
        <v>廖凡</v>
      </c>
      <c r="Z129" s="8"/>
      <c r="AA129" s="20" t="s">
        <v>42</v>
      </c>
      <c r="AB129" s="8" t="s">
        <v>43</v>
      </c>
      <c r="AC129" s="8"/>
      <c r="AD129" s="8" t="s">
        <v>44</v>
      </c>
      <c r="AE129" s="8"/>
      <c r="AF129" s="8"/>
    </row>
    <row r="130" ht="16.5" spans="1:32">
      <c r="A130" s="7" t="s">
        <v>169</v>
      </c>
      <c r="B130" s="8" t="str">
        <f>VLOOKUP(A130,学号下拉数据!A:F,2,0)</f>
        <v>戴江</v>
      </c>
      <c r="C130" s="8" t="str">
        <f>VLOOKUP(A130,学号下拉数据!A:F,4,0)</f>
        <v>机电一体化技术</v>
      </c>
      <c r="D130" s="8" t="str">
        <f>VLOOKUP(A130,学号下拉数据!A:F,5,0)</f>
        <v>460301</v>
      </c>
      <c r="E130" s="8" t="s">
        <v>39</v>
      </c>
      <c r="F130" s="8" t="str">
        <f>VLOOKUP(A130,学号下拉数据!A:F,3,0)</f>
        <v>19机电2</v>
      </c>
      <c r="G130" s="8" t="str">
        <f>VLOOKUP(A130,学号下拉数据!A:F,6,0)</f>
        <v>三年</v>
      </c>
      <c r="H130" s="9" t="s">
        <v>40</v>
      </c>
      <c r="I130" s="8" t="str">
        <f>VLOOKUP(A130,[1]Sheet0!$C:$J,8,0)</f>
        <v>电工技术人员</v>
      </c>
      <c r="J130" s="8"/>
      <c r="K130" s="8"/>
      <c r="L130" s="8"/>
      <c r="M130" s="8"/>
      <c r="N130" s="8"/>
      <c r="O130" s="8"/>
      <c r="P130" s="8" t="s">
        <v>41</v>
      </c>
      <c r="Q130" s="8"/>
      <c r="R130" s="8"/>
      <c r="S130" s="8" t="str">
        <f>VLOOKUP(A130,[1]Sheet0!$C:$I,7,0)</f>
        <v>西藏聚成光科科技有限公司</v>
      </c>
      <c r="T130" s="8" t="str">
        <f>VLOOKUP(A130,[1]Sheet0!$C:$M,11,0)</f>
        <v>西藏自治区</v>
      </c>
      <c r="U130" s="8" t="str">
        <f>VLOOKUP(A130,[1]Sheet0!$C:$N,12,0)</f>
        <v>拉萨市</v>
      </c>
      <c r="V130" s="8"/>
      <c r="W130" s="8"/>
      <c r="X130" s="8" t="str">
        <f>VLOOKUP(A130,[1]Sheet0!$C:$L,10,0)</f>
        <v>18628394486</v>
      </c>
      <c r="Y130" s="8" t="str">
        <f>VLOOKUP(A130,[1]Sheet0!$C:$L,9,0)</f>
        <v>刘金木</v>
      </c>
      <c r="Z130" s="8"/>
      <c r="AA130" s="20" t="s">
        <v>42</v>
      </c>
      <c r="AB130" s="8" t="s">
        <v>43</v>
      </c>
      <c r="AC130" s="8"/>
      <c r="AD130" s="8" t="s">
        <v>44</v>
      </c>
      <c r="AE130" s="8"/>
      <c r="AF130" s="8"/>
    </row>
    <row r="131" ht="16.5" spans="1:32">
      <c r="A131" s="7" t="s">
        <v>170</v>
      </c>
      <c r="B131" s="8" t="str">
        <f>VLOOKUP(A131,学号下拉数据!A:F,2,0)</f>
        <v>陈孝乐</v>
      </c>
      <c r="C131" s="8" t="str">
        <f>VLOOKUP(A131,学号下拉数据!A:F,4,0)</f>
        <v>机电一体化技术</v>
      </c>
      <c r="D131" s="8" t="str">
        <f>VLOOKUP(A131,学号下拉数据!A:F,5,0)</f>
        <v>460301</v>
      </c>
      <c r="E131" s="8" t="s">
        <v>39</v>
      </c>
      <c r="F131" s="8" t="str">
        <f>VLOOKUP(A131,学号下拉数据!A:F,3,0)</f>
        <v>19机电2</v>
      </c>
      <c r="G131" s="8" t="str">
        <f>VLOOKUP(A131,学号下拉数据!A:F,6,0)</f>
        <v>三年</v>
      </c>
      <c r="H131" s="9" t="s">
        <v>40</v>
      </c>
      <c r="I131" s="8" t="str">
        <f>VLOOKUP(A131,[1]Sheet0!$C:$J,8,0)</f>
        <v>技术员</v>
      </c>
      <c r="J131" s="8"/>
      <c r="K131" s="8"/>
      <c r="L131" s="8"/>
      <c r="M131" s="8"/>
      <c r="N131" s="8"/>
      <c r="O131" s="8"/>
      <c r="P131" s="8" t="s">
        <v>41</v>
      </c>
      <c r="Q131" s="8"/>
      <c r="R131" s="8"/>
      <c r="S131" s="8" t="str">
        <f>VLOOKUP(A131,[1]Sheet0!$C:$I,7,0)</f>
        <v>晶艺半导体有限公司</v>
      </c>
      <c r="T131" s="8" t="str">
        <f>VLOOKUP(A131,[1]Sheet0!$C:$M,11,0)</f>
        <v>四川省</v>
      </c>
      <c r="U131" s="8" t="str">
        <f>VLOOKUP(A131,[1]Sheet0!$C:$N,12,0)</f>
        <v>成都市</v>
      </c>
      <c r="V131" s="8"/>
      <c r="W131" s="8"/>
      <c r="X131" s="8" t="str">
        <f>VLOOKUP(A131,[1]Sheet0!$C:$L,10,0)</f>
        <v>18283916865</v>
      </c>
      <c r="Y131" s="8" t="str">
        <f>VLOOKUP(A131,[1]Sheet0!$C:$L,9,0)</f>
        <v>杨银</v>
      </c>
      <c r="Z131" s="8"/>
      <c r="AA131" s="20" t="s">
        <v>42</v>
      </c>
      <c r="AB131" s="8" t="s">
        <v>43</v>
      </c>
      <c r="AC131" s="8"/>
      <c r="AD131" s="8" t="s">
        <v>44</v>
      </c>
      <c r="AE131" s="8"/>
      <c r="AF131" s="8"/>
    </row>
    <row r="132" ht="16.5" spans="1:32">
      <c r="A132" s="7" t="s">
        <v>171</v>
      </c>
      <c r="B132" s="8" t="str">
        <f>VLOOKUP(A132,学号下拉数据!A:F,2,0)</f>
        <v>徐術人</v>
      </c>
      <c r="C132" s="8" t="str">
        <f>VLOOKUP(A132,学号下拉数据!A:F,4,0)</f>
        <v>机电一体化技术</v>
      </c>
      <c r="D132" s="8" t="str">
        <f>VLOOKUP(A132,学号下拉数据!A:F,5,0)</f>
        <v>460301</v>
      </c>
      <c r="E132" s="8" t="s">
        <v>39</v>
      </c>
      <c r="F132" s="8" t="str">
        <f>VLOOKUP(A132,学号下拉数据!A:F,3,0)</f>
        <v>19机电2</v>
      </c>
      <c r="G132" s="8" t="str">
        <f>VLOOKUP(A132,学号下拉数据!A:F,6,0)</f>
        <v>三年</v>
      </c>
      <c r="H132" s="9" t="s">
        <v>40</v>
      </c>
      <c r="I132" s="8" t="str">
        <f>VLOOKUP(A132,[1]Sheet0!$C:$J,8,0)</f>
        <v>现场作业/周边服务</v>
      </c>
      <c r="J132" s="8"/>
      <c r="K132" s="8"/>
      <c r="L132" s="8"/>
      <c r="M132" s="8"/>
      <c r="N132" s="8"/>
      <c r="O132" s="8"/>
      <c r="P132" s="8" t="s">
        <v>41</v>
      </c>
      <c r="Q132" s="8"/>
      <c r="R132" s="8"/>
      <c r="S132" s="8" t="str">
        <f>VLOOKUP(A132,[1]Sheet0!$C:$I,7,0)</f>
        <v>鸿富锦精密电子（成都）有限公司</v>
      </c>
      <c r="T132" s="8" t="str">
        <f>VLOOKUP(A132,[1]Sheet0!$C:$M,11,0)</f>
        <v>四川省</v>
      </c>
      <c r="U132" s="8" t="str">
        <f>VLOOKUP(A132,[1]Sheet0!$C:$N,12,0)</f>
        <v>成都市</v>
      </c>
      <c r="V132" s="8"/>
      <c r="W132" s="8"/>
      <c r="X132" s="8" t="str">
        <f>VLOOKUP(A132,[1]Sheet0!$C:$L,10,0)</f>
        <v>13678025571</v>
      </c>
      <c r="Y132" s="8" t="str">
        <f>VLOOKUP(A132,[1]Sheet0!$C:$L,9,0)</f>
        <v>张克海</v>
      </c>
      <c r="Z132" s="8"/>
      <c r="AA132" s="20" t="s">
        <v>42</v>
      </c>
      <c r="AB132" s="8" t="s">
        <v>43</v>
      </c>
      <c r="AC132" s="8"/>
      <c r="AD132" s="8" t="s">
        <v>44</v>
      </c>
      <c r="AE132" s="8"/>
      <c r="AF132" s="8"/>
    </row>
    <row r="133" ht="16.5" spans="1:32">
      <c r="A133" s="7" t="s">
        <v>172</v>
      </c>
      <c r="B133" s="8" t="str">
        <f>VLOOKUP(A133,学号下拉数据!A:F,2,0)</f>
        <v>黄孟恒</v>
      </c>
      <c r="C133" s="8" t="str">
        <f>VLOOKUP(A133,学号下拉数据!A:F,4,0)</f>
        <v>机电一体化技术</v>
      </c>
      <c r="D133" s="8" t="str">
        <f>VLOOKUP(A133,学号下拉数据!A:F,5,0)</f>
        <v>460301</v>
      </c>
      <c r="E133" s="8" t="s">
        <v>39</v>
      </c>
      <c r="F133" s="8" t="str">
        <f>VLOOKUP(A133,学号下拉数据!A:F,3,0)</f>
        <v>19机电2</v>
      </c>
      <c r="G133" s="8" t="str">
        <f>VLOOKUP(A133,学号下拉数据!A:F,6,0)</f>
        <v>三年</v>
      </c>
      <c r="H133" s="9" t="s">
        <v>40</v>
      </c>
      <c r="I133" s="8" t="str">
        <f>VLOOKUP(A133,[1]Sheet0!$C:$J,8,0)</f>
        <v>生技</v>
      </c>
      <c r="J133" s="8"/>
      <c r="K133" s="8"/>
      <c r="L133" s="8"/>
      <c r="M133" s="8"/>
      <c r="N133" s="8"/>
      <c r="O133" s="8"/>
      <c r="P133" s="8" t="s">
        <v>41</v>
      </c>
      <c r="Q133" s="8"/>
      <c r="R133" s="8"/>
      <c r="S133" s="8" t="str">
        <f>VLOOKUP(A133,[1]Sheet0!$C:$I,7,0)</f>
        <v>鸿富锦精密电子（成都）有限公司</v>
      </c>
      <c r="T133" s="8" t="str">
        <f>VLOOKUP(A133,[1]Sheet0!$C:$M,11,0)</f>
        <v>四川省</v>
      </c>
      <c r="U133" s="8" t="str">
        <f>VLOOKUP(A133,[1]Sheet0!$C:$N,12,0)</f>
        <v>成都市</v>
      </c>
      <c r="V133" s="8"/>
      <c r="W133" s="8"/>
      <c r="X133" s="8" t="str">
        <f>VLOOKUP(A133,[1]Sheet0!$C:$L,10,0)</f>
        <v>13540186373</v>
      </c>
      <c r="Y133" s="8" t="str">
        <f>VLOOKUP(A133,[1]Sheet0!$C:$L,9,0)</f>
        <v>钟金城</v>
      </c>
      <c r="Z133" s="8"/>
      <c r="AA133" s="20" t="s">
        <v>42</v>
      </c>
      <c r="AB133" s="8" t="s">
        <v>43</v>
      </c>
      <c r="AC133" s="8"/>
      <c r="AD133" s="8" t="s">
        <v>44</v>
      </c>
      <c r="AE133" s="8"/>
      <c r="AF133" s="8"/>
    </row>
    <row r="134" ht="16.5" spans="1:32">
      <c r="A134" s="7" t="s">
        <v>173</v>
      </c>
      <c r="B134" s="8" t="str">
        <f>VLOOKUP(A134,学号下拉数据!A:F,2,0)</f>
        <v>肖世文</v>
      </c>
      <c r="C134" s="8" t="str">
        <f>VLOOKUP(A134,学号下拉数据!A:F,4,0)</f>
        <v>机电一体化技术</v>
      </c>
      <c r="D134" s="8" t="str">
        <f>VLOOKUP(A134,学号下拉数据!A:F,5,0)</f>
        <v>460301</v>
      </c>
      <c r="E134" s="8" t="s">
        <v>39</v>
      </c>
      <c r="F134" s="8" t="str">
        <f>VLOOKUP(A134,学号下拉数据!A:F,3,0)</f>
        <v>19机电2</v>
      </c>
      <c r="G134" s="8" t="str">
        <f>VLOOKUP(A134,学号下拉数据!A:F,6,0)</f>
        <v>三年</v>
      </c>
      <c r="H134" s="9" t="s">
        <v>40</v>
      </c>
      <c r="I134" s="8" t="str">
        <f>VLOOKUP(A134,[1]Sheet0!$C:$J,8,0)</f>
        <v>现场作业/周边服务</v>
      </c>
      <c r="J134" s="8"/>
      <c r="K134" s="8"/>
      <c r="L134" s="8"/>
      <c r="M134" s="8"/>
      <c r="N134" s="8"/>
      <c r="O134" s="8"/>
      <c r="P134" s="8" t="s">
        <v>41</v>
      </c>
      <c r="Q134" s="8"/>
      <c r="R134" s="8"/>
      <c r="S134" s="8" t="str">
        <f>VLOOKUP(A134,[1]Sheet0!$C:$I,7,0)</f>
        <v>鸿富锦精密电子（成都）有限公司</v>
      </c>
      <c r="T134" s="8" t="str">
        <f>VLOOKUP(A134,[1]Sheet0!$C:$M,11,0)</f>
        <v>四川省</v>
      </c>
      <c r="U134" s="8" t="str">
        <f>VLOOKUP(A134,[1]Sheet0!$C:$N,12,0)</f>
        <v>成都市</v>
      </c>
      <c r="V134" s="8"/>
      <c r="W134" s="8"/>
      <c r="X134" s="8" t="str">
        <f>VLOOKUP(A134,[1]Sheet0!$C:$L,10,0)</f>
        <v>13678025571</v>
      </c>
      <c r="Y134" s="8" t="str">
        <f>VLOOKUP(A134,[1]Sheet0!$C:$L,9,0)</f>
        <v>张克海</v>
      </c>
      <c r="Z134" s="8"/>
      <c r="AA134" s="20" t="s">
        <v>42</v>
      </c>
      <c r="AB134" s="8" t="s">
        <v>43</v>
      </c>
      <c r="AC134" s="8"/>
      <c r="AD134" s="8" t="s">
        <v>44</v>
      </c>
      <c r="AE134" s="8"/>
      <c r="AF134" s="8"/>
    </row>
    <row r="135" ht="16.5" spans="1:32">
      <c r="A135" s="7" t="s">
        <v>174</v>
      </c>
      <c r="B135" s="8" t="str">
        <f>VLOOKUP(A135,学号下拉数据!A:F,2,0)</f>
        <v>张力</v>
      </c>
      <c r="C135" s="8" t="str">
        <f>VLOOKUP(A135,学号下拉数据!A:F,4,0)</f>
        <v>机电一体化技术</v>
      </c>
      <c r="D135" s="8" t="str">
        <f>VLOOKUP(A135,学号下拉数据!A:F,5,0)</f>
        <v>460301</v>
      </c>
      <c r="E135" s="8" t="s">
        <v>39</v>
      </c>
      <c r="F135" s="8" t="str">
        <f>VLOOKUP(A135,学号下拉数据!A:F,3,0)</f>
        <v>19机电2</v>
      </c>
      <c r="G135" s="8" t="str">
        <f>VLOOKUP(A135,学号下拉数据!A:F,6,0)</f>
        <v>三年</v>
      </c>
      <c r="H135" s="9" t="s">
        <v>40</v>
      </c>
      <c r="I135" s="8" t="str">
        <f>VLOOKUP(A135,[1]Sheet0!$C:$J,8,0)</f>
        <v>生技</v>
      </c>
      <c r="J135" s="8"/>
      <c r="K135" s="8"/>
      <c r="L135" s="8"/>
      <c r="M135" s="8"/>
      <c r="N135" s="8"/>
      <c r="O135" s="8"/>
      <c r="P135" s="8" t="s">
        <v>41</v>
      </c>
      <c r="Q135" s="8"/>
      <c r="R135" s="8"/>
      <c r="S135" s="8" t="str">
        <f>VLOOKUP(A135,[1]Sheet0!$C:$I,7,0)</f>
        <v>鸿富锦精密电子（成都）有限公司</v>
      </c>
      <c r="T135" s="8" t="str">
        <f>VLOOKUP(A135,[1]Sheet0!$C:$M,11,0)</f>
        <v>四川省</v>
      </c>
      <c r="U135" s="8" t="str">
        <f>VLOOKUP(A135,[1]Sheet0!$C:$N,12,0)</f>
        <v>成都市</v>
      </c>
      <c r="V135" s="8"/>
      <c r="W135" s="8"/>
      <c r="X135" s="8" t="str">
        <f>VLOOKUP(A135,[1]Sheet0!$C:$L,10,0)</f>
        <v>028-68828888</v>
      </c>
      <c r="Y135" s="8" t="str">
        <f>VLOOKUP(A135,[1]Sheet0!$C:$L,9,0)</f>
        <v>张克海</v>
      </c>
      <c r="Z135" s="8"/>
      <c r="AA135" s="20" t="s">
        <v>42</v>
      </c>
      <c r="AB135" s="8" t="s">
        <v>43</v>
      </c>
      <c r="AC135" s="8"/>
      <c r="AD135" s="8" t="s">
        <v>44</v>
      </c>
      <c r="AE135" s="8"/>
      <c r="AF135" s="8"/>
    </row>
    <row r="136" ht="16.5" spans="1:32">
      <c r="A136" s="7" t="s">
        <v>175</v>
      </c>
      <c r="B136" s="8" t="str">
        <f>VLOOKUP(A136,学号下拉数据!A:F,2,0)</f>
        <v>刘原江</v>
      </c>
      <c r="C136" s="8" t="str">
        <f>VLOOKUP(A136,学号下拉数据!A:F,4,0)</f>
        <v>机电一体化技术</v>
      </c>
      <c r="D136" s="8" t="str">
        <f>VLOOKUP(A136,学号下拉数据!A:F,5,0)</f>
        <v>460301</v>
      </c>
      <c r="E136" s="8" t="s">
        <v>39</v>
      </c>
      <c r="F136" s="8" t="str">
        <f>VLOOKUP(A136,学号下拉数据!A:F,3,0)</f>
        <v>19机电2</v>
      </c>
      <c r="G136" s="8" t="str">
        <f>VLOOKUP(A136,学号下拉数据!A:F,6,0)</f>
        <v>三年</v>
      </c>
      <c r="H136" s="9" t="s">
        <v>40</v>
      </c>
      <c r="I136" s="8" t="str">
        <f>VLOOKUP(A136,[1]Sheet0!$C:$J,8,0)</f>
        <v>开发师</v>
      </c>
      <c r="J136" s="8"/>
      <c r="K136" s="8"/>
      <c r="L136" s="8"/>
      <c r="M136" s="8"/>
      <c r="N136" s="8"/>
      <c r="O136" s="8"/>
      <c r="P136" s="8" t="s">
        <v>41</v>
      </c>
      <c r="Q136" s="8"/>
      <c r="R136" s="8"/>
      <c r="S136" s="8" t="str">
        <f>VLOOKUP(A136,[1]Sheet0!$C:$I,7,0)</f>
        <v>成都启程飞扬科技有限公司</v>
      </c>
      <c r="T136" s="8" t="str">
        <f>VLOOKUP(A136,[1]Sheet0!$C:$M,11,0)</f>
        <v>四川省</v>
      </c>
      <c r="U136" s="8" t="str">
        <f>VLOOKUP(A136,[1]Sheet0!$C:$N,12,0)</f>
        <v>成都市</v>
      </c>
      <c r="V136" s="8"/>
      <c r="W136" s="8"/>
      <c r="X136" s="8" t="str">
        <f>VLOOKUP(A136,[1]Sheet0!$C:$L,10,0)</f>
        <v>18581506582</v>
      </c>
      <c r="Y136" s="8" t="str">
        <f>VLOOKUP(A136,[1]Sheet0!$C:$L,9,0)</f>
        <v>李旭</v>
      </c>
      <c r="Z136" s="8"/>
      <c r="AA136" s="20" t="s">
        <v>42</v>
      </c>
      <c r="AB136" s="8" t="s">
        <v>43</v>
      </c>
      <c r="AC136" s="8"/>
      <c r="AD136" s="8" t="s">
        <v>44</v>
      </c>
      <c r="AE136" s="8"/>
      <c r="AF136" s="8"/>
    </row>
    <row r="137" ht="16.5" spans="1:32">
      <c r="A137" s="7" t="s">
        <v>176</v>
      </c>
      <c r="B137" s="8" t="str">
        <f>VLOOKUP(A137,学号下拉数据!A:F,2,0)</f>
        <v>姜涛</v>
      </c>
      <c r="C137" s="8" t="str">
        <f>VLOOKUP(A137,学号下拉数据!A:F,4,0)</f>
        <v>机电一体化技术</v>
      </c>
      <c r="D137" s="8" t="str">
        <f>VLOOKUP(A137,学号下拉数据!A:F,5,0)</f>
        <v>460301</v>
      </c>
      <c r="E137" s="8" t="s">
        <v>39</v>
      </c>
      <c r="F137" s="8" t="str">
        <f>VLOOKUP(A137,学号下拉数据!A:F,3,0)</f>
        <v>19机电2</v>
      </c>
      <c r="G137" s="8" t="str">
        <f>VLOOKUP(A137,学号下拉数据!A:F,6,0)</f>
        <v>三年</v>
      </c>
      <c r="H137" s="9" t="s">
        <v>40</v>
      </c>
      <c r="I137" s="8" t="str">
        <f>VLOOKUP(A137,[1]Sheet0!$C:$J,8,0)</f>
        <v>生产盗版技术人员</v>
      </c>
      <c r="J137" s="8"/>
      <c r="K137" s="8"/>
      <c r="L137" s="8"/>
      <c r="M137" s="8"/>
      <c r="N137" s="8"/>
      <c r="O137" s="8"/>
      <c r="P137" s="8" t="s">
        <v>41</v>
      </c>
      <c r="Q137" s="8"/>
      <c r="R137" s="8"/>
      <c r="S137" s="8" t="str">
        <f>VLOOKUP(A137,[1]Sheet0!$C:$I,7,0)</f>
        <v>上海矽晖电子科技有限公司</v>
      </c>
      <c r="T137" s="8" t="str">
        <f>VLOOKUP(A137,[1]Sheet0!$C:$M,11,0)</f>
        <v>上海市</v>
      </c>
      <c r="U137" s="8" t="str">
        <f>VLOOKUP(A137,[1]Sheet0!$C:$N,12,0)</f>
        <v>上海市</v>
      </c>
      <c r="V137" s="8"/>
      <c r="W137" s="8"/>
      <c r="X137" s="8" t="str">
        <f>VLOOKUP(A137,[1]Sheet0!$C:$L,10,0)</f>
        <v>18616101261</v>
      </c>
      <c r="Y137" s="8" t="str">
        <f>VLOOKUP(A137,[1]Sheet0!$C:$L,9,0)</f>
        <v>易国宝</v>
      </c>
      <c r="Z137" s="8"/>
      <c r="AA137" s="20" t="s">
        <v>42</v>
      </c>
      <c r="AB137" s="8" t="s">
        <v>43</v>
      </c>
      <c r="AC137" s="8"/>
      <c r="AD137" s="8" t="s">
        <v>44</v>
      </c>
      <c r="AE137" s="8"/>
      <c r="AF137" s="8"/>
    </row>
    <row r="138" ht="16.5" spans="1:32">
      <c r="A138" s="7" t="s">
        <v>177</v>
      </c>
      <c r="B138" s="8" t="str">
        <f>VLOOKUP(A138,学号下拉数据!A:F,2,0)</f>
        <v>张真</v>
      </c>
      <c r="C138" s="8" t="str">
        <f>VLOOKUP(A138,学号下拉数据!A:F,4,0)</f>
        <v>机电一体化技术</v>
      </c>
      <c r="D138" s="8" t="str">
        <f>VLOOKUP(A138,学号下拉数据!A:F,5,0)</f>
        <v>460301</v>
      </c>
      <c r="E138" s="8" t="s">
        <v>39</v>
      </c>
      <c r="F138" s="8" t="str">
        <f>VLOOKUP(A138,学号下拉数据!A:F,3,0)</f>
        <v>19机电2</v>
      </c>
      <c r="G138" s="8" t="str">
        <f>VLOOKUP(A138,学号下拉数据!A:F,6,0)</f>
        <v>三年</v>
      </c>
      <c r="H138" s="9" t="s">
        <v>40</v>
      </c>
      <c r="I138" s="8" t="str">
        <f>VLOOKUP(A138,[1]Sheet0!$C:$J,8,0)</f>
        <v>现场作业/周边服务</v>
      </c>
      <c r="J138" s="8"/>
      <c r="K138" s="8"/>
      <c r="L138" s="8"/>
      <c r="M138" s="8"/>
      <c r="N138" s="8"/>
      <c r="O138" s="8"/>
      <c r="P138" s="8" t="s">
        <v>41</v>
      </c>
      <c r="Q138" s="8"/>
      <c r="R138" s="8"/>
      <c r="S138" s="8" t="str">
        <f>VLOOKUP(A138,[1]Sheet0!$C:$I,7,0)</f>
        <v>鸿富锦精密电子（成都）有限公司</v>
      </c>
      <c r="T138" s="8" t="str">
        <f>VLOOKUP(A138,[1]Sheet0!$C:$M,11,0)</f>
        <v>四川省</v>
      </c>
      <c r="U138" s="8" t="str">
        <f>VLOOKUP(A138,[1]Sheet0!$C:$N,12,0)</f>
        <v>成都市</v>
      </c>
      <c r="V138" s="8"/>
      <c r="W138" s="8"/>
      <c r="X138" s="8" t="str">
        <f>VLOOKUP(A138,[1]Sheet0!$C:$L,10,0)</f>
        <v>13678025571</v>
      </c>
      <c r="Y138" s="8" t="str">
        <f>VLOOKUP(A138,[1]Sheet0!$C:$L,9,0)</f>
        <v>张克海</v>
      </c>
      <c r="Z138" s="8"/>
      <c r="AA138" s="20" t="s">
        <v>42</v>
      </c>
      <c r="AB138" s="8" t="s">
        <v>43</v>
      </c>
      <c r="AC138" s="8"/>
      <c r="AD138" s="8" t="s">
        <v>44</v>
      </c>
      <c r="AE138" s="8"/>
      <c r="AF138" s="8"/>
    </row>
    <row r="139" ht="16.5" spans="1:32">
      <c r="A139" s="7" t="s">
        <v>178</v>
      </c>
      <c r="B139" s="8" t="str">
        <f>VLOOKUP(A139,学号下拉数据!A:F,2,0)</f>
        <v>张健</v>
      </c>
      <c r="C139" s="8" t="str">
        <f>VLOOKUP(A139,学号下拉数据!A:F,4,0)</f>
        <v>机电一体化技术</v>
      </c>
      <c r="D139" s="8" t="str">
        <f>VLOOKUP(A139,学号下拉数据!A:F,5,0)</f>
        <v>460301</v>
      </c>
      <c r="E139" s="8" t="s">
        <v>39</v>
      </c>
      <c r="F139" s="8" t="str">
        <f>VLOOKUP(A139,学号下拉数据!A:F,3,0)</f>
        <v>19机电2</v>
      </c>
      <c r="G139" s="8" t="str">
        <f>VLOOKUP(A139,学号下拉数据!A:F,6,0)</f>
        <v>三年</v>
      </c>
      <c r="H139" s="9" t="s">
        <v>40</v>
      </c>
      <c r="I139" s="8" t="str">
        <f>VLOOKUP(A139,[1]Sheet0!$C:$J,8,0)</f>
        <v>技术员</v>
      </c>
      <c r="J139" s="8"/>
      <c r="K139" s="8"/>
      <c r="L139" s="8"/>
      <c r="M139" s="8"/>
      <c r="N139" s="8"/>
      <c r="O139" s="8"/>
      <c r="P139" s="8" t="s">
        <v>41</v>
      </c>
      <c r="Q139" s="8"/>
      <c r="R139" s="8"/>
      <c r="S139" s="8" t="str">
        <f>VLOOKUP(A139,[1]Sheet0!$C:$I,7,0)</f>
        <v>南通汇羽丰新材料有限公司</v>
      </c>
      <c r="T139" s="8" t="str">
        <f>VLOOKUP(A139,[1]Sheet0!$C:$M,11,0)</f>
        <v>江苏省</v>
      </c>
      <c r="U139" s="8" t="str">
        <f>VLOOKUP(A139,[1]Sheet0!$C:$N,12,0)</f>
        <v>南通市</v>
      </c>
      <c r="V139" s="8"/>
      <c r="W139" s="8"/>
      <c r="X139" s="8" t="str">
        <f>VLOOKUP(A139,[1]Sheet0!$C:$L,10,0)</f>
        <v>13773675722</v>
      </c>
      <c r="Y139" s="8" t="str">
        <f>VLOOKUP(A139,[1]Sheet0!$C:$L,9,0)</f>
        <v>叶红</v>
      </c>
      <c r="Z139" s="8"/>
      <c r="AA139" s="20" t="s">
        <v>42</v>
      </c>
      <c r="AB139" s="8" t="s">
        <v>43</v>
      </c>
      <c r="AC139" s="8"/>
      <c r="AD139" s="8" t="s">
        <v>44</v>
      </c>
      <c r="AE139" s="8"/>
      <c r="AF139" s="8"/>
    </row>
    <row r="140" ht="16.5" spans="1:32">
      <c r="A140" s="7" t="s">
        <v>179</v>
      </c>
      <c r="B140" s="8" t="str">
        <f>VLOOKUP(A140,学号下拉数据!A:F,2,0)</f>
        <v>郝国胜</v>
      </c>
      <c r="C140" s="8" t="str">
        <f>VLOOKUP(A140,学号下拉数据!A:F,4,0)</f>
        <v>机电一体化技术</v>
      </c>
      <c r="D140" s="8" t="str">
        <f>VLOOKUP(A140,学号下拉数据!A:F,5,0)</f>
        <v>460301</v>
      </c>
      <c r="E140" s="8" t="s">
        <v>39</v>
      </c>
      <c r="F140" s="8" t="str">
        <f>VLOOKUP(A140,学号下拉数据!A:F,3,0)</f>
        <v>19机电2</v>
      </c>
      <c r="G140" s="8" t="str">
        <f>VLOOKUP(A140,学号下拉数据!A:F,6,0)</f>
        <v>三年</v>
      </c>
      <c r="H140" s="9" t="s">
        <v>40</v>
      </c>
      <c r="I140" s="8" t="str">
        <f>VLOOKUP(A140,[1]Sheet0!$C:$J,8,0)</f>
        <v>现场作业</v>
      </c>
      <c r="J140" s="8"/>
      <c r="K140" s="8"/>
      <c r="L140" s="8"/>
      <c r="M140" s="8"/>
      <c r="N140" s="8"/>
      <c r="O140" s="8"/>
      <c r="P140" s="8" t="s">
        <v>41</v>
      </c>
      <c r="Q140" s="8"/>
      <c r="R140" s="8"/>
      <c r="S140" s="8" t="str">
        <f>VLOOKUP(A140,[1]Sheet0!$C:$I,7,0)</f>
        <v>鸿富锦精密电子（成都）有限公司</v>
      </c>
      <c r="T140" s="8" t="str">
        <f>VLOOKUP(A140,[1]Sheet0!$C:$M,11,0)</f>
        <v>四川省</v>
      </c>
      <c r="U140" s="8" t="str">
        <f>VLOOKUP(A140,[1]Sheet0!$C:$N,12,0)</f>
        <v>成都市</v>
      </c>
      <c r="V140" s="8"/>
      <c r="W140" s="8"/>
      <c r="X140" s="8" t="str">
        <f>VLOOKUP(A140,[1]Sheet0!$C:$L,10,0)</f>
        <v>13678025571</v>
      </c>
      <c r="Y140" s="8" t="str">
        <f>VLOOKUP(A140,[1]Sheet0!$C:$L,9,0)</f>
        <v>张克海</v>
      </c>
      <c r="Z140" s="8"/>
      <c r="AA140" s="20" t="s">
        <v>42</v>
      </c>
      <c r="AB140" s="8" t="s">
        <v>43</v>
      </c>
      <c r="AC140" s="8"/>
      <c r="AD140" s="8" t="s">
        <v>44</v>
      </c>
      <c r="AE140" s="8"/>
      <c r="AF140" s="8"/>
    </row>
    <row r="141" ht="16.5" spans="1:32">
      <c r="A141" s="7" t="s">
        <v>180</v>
      </c>
      <c r="B141" s="8" t="str">
        <f>VLOOKUP(A141,学号下拉数据!A:F,2,0)</f>
        <v>张惜缘</v>
      </c>
      <c r="C141" s="8" t="str">
        <f>VLOOKUP(A141,学号下拉数据!A:F,4,0)</f>
        <v>机电一体化技术</v>
      </c>
      <c r="D141" s="8" t="str">
        <f>VLOOKUP(A141,学号下拉数据!A:F,5,0)</f>
        <v>460301</v>
      </c>
      <c r="E141" s="8" t="s">
        <v>39</v>
      </c>
      <c r="F141" s="8" t="str">
        <f>VLOOKUP(A141,学号下拉数据!A:F,3,0)</f>
        <v>19机电2</v>
      </c>
      <c r="G141" s="8" t="str">
        <f>VLOOKUP(A141,学号下拉数据!A:F,6,0)</f>
        <v>三年</v>
      </c>
      <c r="H141" s="9" t="s">
        <v>40</v>
      </c>
      <c r="I141" s="8" t="str">
        <f>VLOOKUP(A141,[1]Sheet0!$C:$J,8,0)</f>
        <v>生产技术人员</v>
      </c>
      <c r="J141" s="8"/>
      <c r="K141" s="8"/>
      <c r="L141" s="8"/>
      <c r="M141" s="8"/>
      <c r="N141" s="8"/>
      <c r="O141" s="8"/>
      <c r="P141" s="8" t="s">
        <v>41</v>
      </c>
      <c r="Q141" s="8"/>
      <c r="R141" s="8"/>
      <c r="S141" s="8" t="str">
        <f>VLOOKUP(A141,[1]Sheet0!$C:$I,7,0)</f>
        <v>南通汇羽丰新材料有限公司</v>
      </c>
      <c r="T141" s="8" t="str">
        <f>VLOOKUP(A141,[1]Sheet0!$C:$M,11,0)</f>
        <v>江苏省</v>
      </c>
      <c r="U141" s="8" t="str">
        <f>VLOOKUP(A141,[1]Sheet0!$C:$N,12,0)</f>
        <v>南通市</v>
      </c>
      <c r="V141" s="8"/>
      <c r="W141" s="8"/>
      <c r="X141" s="8" t="str">
        <f>VLOOKUP(A141,[1]Sheet0!$C:$L,10,0)</f>
        <v>13773675722</v>
      </c>
      <c r="Y141" s="8" t="str">
        <f>VLOOKUP(A141,[1]Sheet0!$C:$L,9,0)</f>
        <v>叶红</v>
      </c>
      <c r="Z141" s="8"/>
      <c r="AA141" s="20" t="s">
        <v>42</v>
      </c>
      <c r="AB141" s="8" t="s">
        <v>43</v>
      </c>
      <c r="AC141" s="8"/>
      <c r="AD141" s="8" t="s">
        <v>44</v>
      </c>
      <c r="AE141" s="8"/>
      <c r="AF141" s="8"/>
    </row>
    <row r="142" ht="16.5" spans="1:32">
      <c r="A142" s="7" t="s">
        <v>181</v>
      </c>
      <c r="B142" s="8" t="str">
        <f>VLOOKUP(A142,学号下拉数据!A:F,2,0)</f>
        <v>谢云峰</v>
      </c>
      <c r="C142" s="8" t="str">
        <f>VLOOKUP(A142,学号下拉数据!A:F,4,0)</f>
        <v>机电一体化技术</v>
      </c>
      <c r="D142" s="8" t="str">
        <f>VLOOKUP(A142,学号下拉数据!A:F,5,0)</f>
        <v>460301</v>
      </c>
      <c r="E142" s="8" t="s">
        <v>39</v>
      </c>
      <c r="F142" s="8" t="str">
        <f>VLOOKUP(A142,学号下拉数据!A:F,3,0)</f>
        <v>19机电2</v>
      </c>
      <c r="G142" s="8" t="str">
        <f>VLOOKUP(A142,学号下拉数据!A:F,6,0)</f>
        <v>三年</v>
      </c>
      <c r="H142" s="9" t="s">
        <v>40</v>
      </c>
      <c r="I142" s="8" t="str">
        <f>VLOOKUP(A142,[1]Sheet0!$C:$J,8,0)</f>
        <v>装配电工</v>
      </c>
      <c r="J142" s="8"/>
      <c r="K142" s="8"/>
      <c r="L142" s="8"/>
      <c r="M142" s="8"/>
      <c r="N142" s="8"/>
      <c r="O142" s="8"/>
      <c r="P142" s="8" t="s">
        <v>41</v>
      </c>
      <c r="Q142" s="8"/>
      <c r="R142" s="8"/>
      <c r="S142" s="8" t="str">
        <f>VLOOKUP(A142,[1]Sheet0!$C:$I,7,0)</f>
        <v>深圳市诚亿自动化科技有限公司</v>
      </c>
      <c r="T142" s="8" t="str">
        <f>VLOOKUP(A142,[1]Sheet0!$C:$M,11,0)</f>
        <v>广东省</v>
      </c>
      <c r="U142" s="8" t="str">
        <f>VLOOKUP(A142,[1]Sheet0!$C:$N,12,0)</f>
        <v>深圳市</v>
      </c>
      <c r="V142" s="8"/>
      <c r="W142" s="8"/>
      <c r="X142" s="8" t="str">
        <f>VLOOKUP(A142,[1]Sheet0!$C:$L,10,0)</f>
        <v>13714840920</v>
      </c>
      <c r="Y142" s="8" t="str">
        <f>VLOOKUP(A142,[1]Sheet0!$C:$L,9,0)</f>
        <v>吴俊杰</v>
      </c>
      <c r="Z142" s="8"/>
      <c r="AA142" s="20" t="s">
        <v>42</v>
      </c>
      <c r="AB142" s="8" t="s">
        <v>43</v>
      </c>
      <c r="AC142" s="8"/>
      <c r="AD142" s="8" t="s">
        <v>44</v>
      </c>
      <c r="AE142" s="8"/>
      <c r="AF142" s="8"/>
    </row>
    <row r="143" ht="16.5" spans="1:32">
      <c r="A143" s="7" t="s">
        <v>182</v>
      </c>
      <c r="B143" s="8" t="str">
        <f>VLOOKUP(A143,学号下拉数据!A:F,2,0)</f>
        <v>汪万金</v>
      </c>
      <c r="C143" s="8" t="str">
        <f>VLOOKUP(A143,学号下拉数据!A:F,4,0)</f>
        <v>机电一体化技术</v>
      </c>
      <c r="D143" s="8" t="str">
        <f>VLOOKUP(A143,学号下拉数据!A:F,5,0)</f>
        <v>460301</v>
      </c>
      <c r="E143" s="8" t="s">
        <v>39</v>
      </c>
      <c r="F143" s="8" t="str">
        <f>VLOOKUP(A143,学号下拉数据!A:F,3,0)</f>
        <v>19机电2</v>
      </c>
      <c r="G143" s="8" t="str">
        <f>VLOOKUP(A143,学号下拉数据!A:F,6,0)</f>
        <v>三年</v>
      </c>
      <c r="H143" s="9" t="s">
        <v>40</v>
      </c>
      <c r="I143" s="8" t="str">
        <f>VLOOKUP(A143,[1]Sheet0!$C:$J,8,0)</f>
        <v>其它专业技术人员</v>
      </c>
      <c r="J143" s="8"/>
      <c r="K143" s="8"/>
      <c r="L143" s="8"/>
      <c r="M143" s="8"/>
      <c r="N143" s="8"/>
      <c r="O143" s="8"/>
      <c r="P143" s="8" t="s">
        <v>41</v>
      </c>
      <c r="Q143" s="8"/>
      <c r="R143" s="8"/>
      <c r="S143" s="8" t="str">
        <f>VLOOKUP(A143,[1]Sheet0!$C:$I,7,0)</f>
        <v>江苏省南通市汇羽丰新材料有限公司</v>
      </c>
      <c r="T143" s="8" t="str">
        <f>VLOOKUP(A143,[1]Sheet0!$C:$M,11,0)</f>
        <v>江苏省</v>
      </c>
      <c r="U143" s="8" t="str">
        <f>VLOOKUP(A143,[1]Sheet0!$C:$N,12,0)</f>
        <v>南通市</v>
      </c>
      <c r="V143" s="8"/>
      <c r="W143" s="8"/>
      <c r="X143" s="8" t="str">
        <f>VLOOKUP(A143,[1]Sheet0!$C:$L,10,0)</f>
        <v>18808255808</v>
      </c>
      <c r="Y143" s="8" t="str">
        <f>VLOOKUP(A143,[1]Sheet0!$C:$L,9,0)</f>
        <v>汪万金</v>
      </c>
      <c r="Z143" s="8"/>
      <c r="AA143" s="20" t="s">
        <v>42</v>
      </c>
      <c r="AB143" s="8" t="s">
        <v>43</v>
      </c>
      <c r="AC143" s="8"/>
      <c r="AD143" s="8" t="s">
        <v>44</v>
      </c>
      <c r="AE143" s="8"/>
      <c r="AF143" s="8"/>
    </row>
    <row r="144" ht="16.5" spans="1:32">
      <c r="A144" s="7" t="s">
        <v>183</v>
      </c>
      <c r="B144" s="8" t="str">
        <f>VLOOKUP(A144,学号下拉数据!A:F,2,0)</f>
        <v>肖映江</v>
      </c>
      <c r="C144" s="8" t="str">
        <f>VLOOKUP(A144,学号下拉数据!A:F,4,0)</f>
        <v>机电一体化技术</v>
      </c>
      <c r="D144" s="8" t="str">
        <f>VLOOKUP(A144,学号下拉数据!A:F,5,0)</f>
        <v>460301</v>
      </c>
      <c r="E144" s="8" t="s">
        <v>39</v>
      </c>
      <c r="F144" s="8" t="str">
        <f>VLOOKUP(A144,学号下拉数据!A:F,3,0)</f>
        <v>19机电2</v>
      </c>
      <c r="G144" s="8" t="str">
        <f>VLOOKUP(A144,学号下拉数据!A:F,6,0)</f>
        <v>三年</v>
      </c>
      <c r="H144" s="9" t="s">
        <v>40</v>
      </c>
      <c r="I144" s="8" t="str">
        <f>VLOOKUP(A144,[1]Sheet0!$C:$J,8,0)</f>
        <v>现场作业/周边服务</v>
      </c>
      <c r="J144" s="8"/>
      <c r="K144" s="8"/>
      <c r="L144" s="8"/>
      <c r="M144" s="8"/>
      <c r="N144" s="8"/>
      <c r="O144" s="8"/>
      <c r="P144" s="8" t="s">
        <v>41</v>
      </c>
      <c r="Q144" s="8"/>
      <c r="R144" s="8"/>
      <c r="S144" s="8" t="str">
        <f>VLOOKUP(A144,[1]Sheet0!$C:$I,7,0)</f>
        <v>鸿富锦精密电子（成都）有限公司</v>
      </c>
      <c r="T144" s="8" t="str">
        <f>VLOOKUP(A144,[1]Sheet0!$C:$M,11,0)</f>
        <v>四川省</v>
      </c>
      <c r="U144" s="8" t="str">
        <f>VLOOKUP(A144,[1]Sheet0!$C:$N,12,0)</f>
        <v>成都市</v>
      </c>
      <c r="V144" s="8"/>
      <c r="W144" s="8"/>
      <c r="X144" s="8" t="str">
        <f>VLOOKUP(A144,[1]Sheet0!$C:$L,10,0)</f>
        <v>13678025571</v>
      </c>
      <c r="Y144" s="8" t="str">
        <f>VLOOKUP(A144,[1]Sheet0!$C:$L,9,0)</f>
        <v>张克海</v>
      </c>
      <c r="Z144" s="8"/>
      <c r="AA144" s="20" t="s">
        <v>42</v>
      </c>
      <c r="AB144" s="8" t="s">
        <v>43</v>
      </c>
      <c r="AC144" s="8"/>
      <c r="AD144" s="8" t="s">
        <v>44</v>
      </c>
      <c r="AE144" s="8"/>
      <c r="AF144" s="8"/>
    </row>
    <row r="145" ht="16.5" spans="1:32">
      <c r="A145" s="7" t="s">
        <v>184</v>
      </c>
      <c r="B145" s="8" t="str">
        <f>VLOOKUP(A145,学号下拉数据!A:F,2,0)</f>
        <v>李洪霏</v>
      </c>
      <c r="C145" s="8" t="str">
        <f>VLOOKUP(A145,学号下拉数据!A:F,4,0)</f>
        <v>机电一体化技术</v>
      </c>
      <c r="D145" s="8" t="str">
        <f>VLOOKUP(A145,学号下拉数据!A:F,5,0)</f>
        <v>460301</v>
      </c>
      <c r="E145" s="8" t="s">
        <v>39</v>
      </c>
      <c r="F145" s="8" t="str">
        <f>VLOOKUP(A145,学号下拉数据!A:F,3,0)</f>
        <v>19机电2</v>
      </c>
      <c r="G145" s="8" t="str">
        <f>VLOOKUP(A145,学号下拉数据!A:F,6,0)</f>
        <v>三年</v>
      </c>
      <c r="H145" s="9" t="s">
        <v>40</v>
      </c>
      <c r="I145" s="8" t="str">
        <f>VLOOKUP(A145,[1]Sheet0!$C:$J,8,0)</f>
        <v>生产技术人员</v>
      </c>
      <c r="J145" s="8"/>
      <c r="K145" s="8"/>
      <c r="L145" s="8"/>
      <c r="M145" s="8"/>
      <c r="N145" s="8"/>
      <c r="O145" s="8"/>
      <c r="P145" s="8" t="s">
        <v>41</v>
      </c>
      <c r="Q145" s="8"/>
      <c r="R145" s="8"/>
      <c r="S145" s="8" t="str">
        <f>VLOOKUP(A145,[1]Sheet0!$C:$I,7,0)</f>
        <v>南通汇羽丰新材料有限公司</v>
      </c>
      <c r="T145" s="8" t="str">
        <f>VLOOKUP(A145,[1]Sheet0!$C:$M,11,0)</f>
        <v>江苏省</v>
      </c>
      <c r="U145" s="8" t="str">
        <f>VLOOKUP(A145,[1]Sheet0!$C:$N,12,0)</f>
        <v>南通市</v>
      </c>
      <c r="V145" s="8"/>
      <c r="W145" s="8"/>
      <c r="X145" s="8" t="str">
        <f>VLOOKUP(A145,[1]Sheet0!$C:$L,10,0)</f>
        <v>13773675722</v>
      </c>
      <c r="Y145" s="8" t="str">
        <f>VLOOKUP(A145,[1]Sheet0!$C:$L,9,0)</f>
        <v>叶红</v>
      </c>
      <c r="Z145" s="8"/>
      <c r="AA145" s="20" t="s">
        <v>42</v>
      </c>
      <c r="AB145" s="8" t="s">
        <v>43</v>
      </c>
      <c r="AC145" s="8"/>
      <c r="AD145" s="8" t="s">
        <v>44</v>
      </c>
      <c r="AE145" s="8"/>
      <c r="AF145" s="8"/>
    </row>
    <row r="146" ht="16.5" spans="1:32">
      <c r="A146" s="7" t="s">
        <v>185</v>
      </c>
      <c r="B146" s="8" t="str">
        <f>VLOOKUP(A146,学号下拉数据!A:F,2,0)</f>
        <v>周志辉</v>
      </c>
      <c r="C146" s="8" t="str">
        <f>VLOOKUP(A146,学号下拉数据!A:F,4,0)</f>
        <v>机电一体化技术</v>
      </c>
      <c r="D146" s="8" t="str">
        <f>VLOOKUP(A146,学号下拉数据!A:F,5,0)</f>
        <v>460301</v>
      </c>
      <c r="E146" s="8" t="s">
        <v>39</v>
      </c>
      <c r="F146" s="8" t="str">
        <f>VLOOKUP(A146,学号下拉数据!A:F,3,0)</f>
        <v>19机电2</v>
      </c>
      <c r="G146" s="8" t="str">
        <f>VLOOKUP(A146,学号下拉数据!A:F,6,0)</f>
        <v>三年</v>
      </c>
      <c r="H146" s="9" t="s">
        <v>40</v>
      </c>
      <c r="I146" s="8" t="str">
        <f>VLOOKUP(A146,[1]Sheet0!$C:$J,8,0)</f>
        <v>现场作业/周边服务</v>
      </c>
      <c r="J146" s="8"/>
      <c r="K146" s="8"/>
      <c r="L146" s="8"/>
      <c r="M146" s="8"/>
      <c r="N146" s="8"/>
      <c r="O146" s="8"/>
      <c r="P146" s="8" t="s">
        <v>41</v>
      </c>
      <c r="Q146" s="8"/>
      <c r="R146" s="8"/>
      <c r="S146" s="8" t="str">
        <f>VLOOKUP(A146,[1]Sheet0!$C:$I,7,0)</f>
        <v>鸿富锦精密电子（成都）有限公司</v>
      </c>
      <c r="T146" s="8" t="str">
        <f>VLOOKUP(A146,[1]Sheet0!$C:$M,11,0)</f>
        <v>四川省</v>
      </c>
      <c r="U146" s="8" t="str">
        <f>VLOOKUP(A146,[1]Sheet0!$C:$N,12,0)</f>
        <v>成都市</v>
      </c>
      <c r="V146" s="8"/>
      <c r="W146" s="8"/>
      <c r="X146" s="8" t="str">
        <f>VLOOKUP(A146,[1]Sheet0!$C:$L,10,0)</f>
        <v>028-68828888分机68085</v>
      </c>
      <c r="Y146" s="8" t="str">
        <f>VLOOKUP(A146,[1]Sheet0!$C:$L,9,0)</f>
        <v>张克海</v>
      </c>
      <c r="Z146" s="8"/>
      <c r="AA146" s="20" t="s">
        <v>42</v>
      </c>
      <c r="AB146" s="8" t="s">
        <v>43</v>
      </c>
      <c r="AC146" s="8"/>
      <c r="AD146" s="8" t="s">
        <v>44</v>
      </c>
      <c r="AE146" s="8"/>
      <c r="AF146" s="8"/>
    </row>
    <row r="147" ht="16.5" spans="1:32">
      <c r="A147" s="7" t="s">
        <v>186</v>
      </c>
      <c r="B147" s="8" t="str">
        <f>VLOOKUP(A147,学号下拉数据!A:F,2,0)</f>
        <v>牟江</v>
      </c>
      <c r="C147" s="8" t="str">
        <f>VLOOKUP(A147,学号下拉数据!A:F,4,0)</f>
        <v>机电一体化技术</v>
      </c>
      <c r="D147" s="8" t="str">
        <f>VLOOKUP(A147,学号下拉数据!A:F,5,0)</f>
        <v>460301</v>
      </c>
      <c r="E147" s="8" t="s">
        <v>39</v>
      </c>
      <c r="F147" s="8" t="str">
        <f>VLOOKUP(A147,学号下拉数据!A:F,3,0)</f>
        <v>19机电2</v>
      </c>
      <c r="G147" s="8" t="str">
        <f>VLOOKUP(A147,学号下拉数据!A:F,6,0)</f>
        <v>三年</v>
      </c>
      <c r="H147" s="9" t="s">
        <v>40</v>
      </c>
      <c r="I147" s="8" t="str">
        <f>VLOOKUP(A147,[1]Sheet0!$C:$J,8,0)</f>
        <v>技术员</v>
      </c>
      <c r="J147" s="8"/>
      <c r="K147" s="8"/>
      <c r="L147" s="8"/>
      <c r="M147" s="8"/>
      <c r="N147" s="8"/>
      <c r="O147" s="8"/>
      <c r="P147" s="8" t="s">
        <v>41</v>
      </c>
      <c r="Q147" s="8"/>
      <c r="R147" s="8"/>
      <c r="S147" s="8" t="str">
        <f>VLOOKUP(A147,[1]Sheet0!$C:$I,7,0)</f>
        <v>天煌科技实业有限公司</v>
      </c>
      <c r="T147" s="8" t="str">
        <f>VLOOKUP(A147,[1]Sheet0!$C:$M,11,0)</f>
        <v>浙江省</v>
      </c>
      <c r="U147" s="8" t="str">
        <f>VLOOKUP(A147,[1]Sheet0!$C:$N,12,0)</f>
        <v>杭州市</v>
      </c>
      <c r="V147" s="8"/>
      <c r="W147" s="8"/>
      <c r="X147" s="8" t="str">
        <f>VLOOKUP(A147,[1]Sheet0!$C:$L,10,0)</f>
        <v>13588190202</v>
      </c>
      <c r="Y147" s="8" t="str">
        <f>VLOOKUP(A147,[1]Sheet0!$C:$L,9,0)</f>
        <v>任仁君</v>
      </c>
      <c r="Z147" s="8"/>
      <c r="AA147" s="20" t="s">
        <v>42</v>
      </c>
      <c r="AB147" s="8" t="s">
        <v>43</v>
      </c>
      <c r="AC147" s="8"/>
      <c r="AD147" s="8" t="s">
        <v>44</v>
      </c>
      <c r="AE147" s="8"/>
      <c r="AF147" s="8"/>
    </row>
    <row r="148" ht="16.5" spans="1:32">
      <c r="A148" s="7" t="s">
        <v>187</v>
      </c>
      <c r="B148" s="8" t="str">
        <f>VLOOKUP(A148,学号下拉数据!A:F,2,0)</f>
        <v>钟世怡</v>
      </c>
      <c r="C148" s="8" t="str">
        <f>VLOOKUP(A148,学号下拉数据!A:F,4,0)</f>
        <v>机电一体化技术</v>
      </c>
      <c r="D148" s="8" t="str">
        <f>VLOOKUP(A148,学号下拉数据!A:F,5,0)</f>
        <v>460301</v>
      </c>
      <c r="E148" s="8" t="s">
        <v>39</v>
      </c>
      <c r="F148" s="8" t="str">
        <f>VLOOKUP(A148,学号下拉数据!A:F,3,0)</f>
        <v>19机电2</v>
      </c>
      <c r="G148" s="8" t="str">
        <f>VLOOKUP(A148,学号下拉数据!A:F,6,0)</f>
        <v>三年</v>
      </c>
      <c r="H148" s="9" t="s">
        <v>40</v>
      </c>
      <c r="I148" s="8" t="str">
        <f>VLOOKUP(A148,[1]Sheet0!$C:$J,8,0)</f>
        <v>设备维修</v>
      </c>
      <c r="J148" s="8"/>
      <c r="K148" s="8"/>
      <c r="L148" s="8"/>
      <c r="M148" s="8"/>
      <c r="N148" s="8"/>
      <c r="O148" s="8"/>
      <c r="P148" s="8" t="s">
        <v>41</v>
      </c>
      <c r="Q148" s="8"/>
      <c r="R148" s="8"/>
      <c r="S148" s="8" t="str">
        <f>VLOOKUP(A148,[1]Sheet0!$C:$I,7,0)</f>
        <v>四川鼎恒祥农业开发有限公司 </v>
      </c>
      <c r="T148" s="8" t="str">
        <f>VLOOKUP(A148,[1]Sheet0!$C:$M,11,0)</f>
        <v>四川省</v>
      </c>
      <c r="U148" s="8" t="str">
        <f>VLOOKUP(A148,[1]Sheet0!$C:$N,12,0)</f>
        <v>眉山市</v>
      </c>
      <c r="V148" s="8"/>
      <c r="W148" s="8"/>
      <c r="X148" s="8" t="str">
        <f>VLOOKUP(A148,[1]Sheet0!$C:$L,10,0)</f>
        <v>13990362252</v>
      </c>
      <c r="Y148" s="8" t="str">
        <f>VLOOKUP(A148,[1]Sheet0!$C:$L,9,0)</f>
        <v>刘勇</v>
      </c>
      <c r="Z148" s="8"/>
      <c r="AA148" s="20" t="s">
        <v>42</v>
      </c>
      <c r="AB148" s="8" t="s">
        <v>43</v>
      </c>
      <c r="AC148" s="8"/>
      <c r="AD148" s="8" t="s">
        <v>44</v>
      </c>
      <c r="AE148" s="8"/>
      <c r="AF148" s="8"/>
    </row>
    <row r="149" ht="16.5" spans="1:32">
      <c r="A149" s="7" t="s">
        <v>188</v>
      </c>
      <c r="B149" s="8" t="str">
        <f>VLOOKUP(A149,学号下拉数据!A:F,2,0)</f>
        <v>陈飞宇</v>
      </c>
      <c r="C149" s="8" t="str">
        <f>VLOOKUP(A149,学号下拉数据!A:F,4,0)</f>
        <v>机电一体化技术</v>
      </c>
      <c r="D149" s="8" t="str">
        <f>VLOOKUP(A149,学号下拉数据!A:F,5,0)</f>
        <v>460301</v>
      </c>
      <c r="E149" s="8" t="s">
        <v>39</v>
      </c>
      <c r="F149" s="8" t="str">
        <f>VLOOKUP(A149,学号下拉数据!A:F,3,0)</f>
        <v>19机电2</v>
      </c>
      <c r="G149" s="8" t="str">
        <f>VLOOKUP(A149,学号下拉数据!A:F,6,0)</f>
        <v>三年</v>
      </c>
      <c r="H149" s="9" t="s">
        <v>40</v>
      </c>
      <c r="I149" s="8" t="str">
        <f>VLOOKUP(A149,[1]Sheet0!$C:$J,8,0)</f>
        <v>管培生</v>
      </c>
      <c r="J149" s="8"/>
      <c r="K149" s="8"/>
      <c r="L149" s="8"/>
      <c r="M149" s="8"/>
      <c r="N149" s="8"/>
      <c r="O149" s="8"/>
      <c r="P149" s="8" t="s">
        <v>41</v>
      </c>
      <c r="Q149" s="8"/>
      <c r="R149" s="8"/>
      <c r="S149" s="8" t="str">
        <f>VLOOKUP(A149,[1]Sheet0!$C:$I,7,0)</f>
        <v>四川华瓷科技有限公司</v>
      </c>
      <c r="T149" s="8" t="str">
        <f>VLOOKUP(A149,[1]Sheet0!$C:$M,11,0)</f>
        <v>四川省</v>
      </c>
      <c r="U149" s="8" t="str">
        <f>VLOOKUP(A149,[1]Sheet0!$C:$N,12,0)</f>
        <v>遂宁市</v>
      </c>
      <c r="V149" s="8"/>
      <c r="W149" s="8"/>
      <c r="X149" s="8" t="str">
        <f>VLOOKUP(A149,[1]Sheet0!$C:$L,10,0)</f>
        <v>19908237889</v>
      </c>
      <c r="Y149" s="8" t="str">
        <f>VLOOKUP(A149,[1]Sheet0!$C:$L,9,0)</f>
        <v>龚银</v>
      </c>
      <c r="Z149" s="8"/>
      <c r="AA149" s="20" t="s">
        <v>42</v>
      </c>
      <c r="AB149" s="8" t="s">
        <v>43</v>
      </c>
      <c r="AC149" s="8"/>
      <c r="AD149" s="8" t="s">
        <v>44</v>
      </c>
      <c r="AE149" s="8"/>
      <c r="AF149" s="8"/>
    </row>
    <row r="150" ht="16.5" spans="1:32">
      <c r="A150" s="7" t="s">
        <v>189</v>
      </c>
      <c r="B150" s="8" t="str">
        <f>VLOOKUP(A150,学号下拉数据!A:F,2,0)</f>
        <v>钟方琳</v>
      </c>
      <c r="C150" s="8" t="str">
        <f>VLOOKUP(A150,学号下拉数据!A:F,4,0)</f>
        <v>机电一体化技术</v>
      </c>
      <c r="D150" s="8" t="str">
        <f>VLOOKUP(A150,学号下拉数据!A:F,5,0)</f>
        <v>460301</v>
      </c>
      <c r="E150" s="8" t="s">
        <v>39</v>
      </c>
      <c r="F150" s="8" t="str">
        <f>VLOOKUP(A150,学号下拉数据!A:F,3,0)</f>
        <v>19机电2</v>
      </c>
      <c r="G150" s="8" t="str">
        <f>VLOOKUP(A150,学号下拉数据!A:F,6,0)</f>
        <v>三年</v>
      </c>
      <c r="H150" s="9" t="s">
        <v>40</v>
      </c>
      <c r="I150" s="8" t="str">
        <f>VLOOKUP(A150,[1]Sheet0!$C:$J,8,0)</f>
        <v>生产技术人员</v>
      </c>
      <c r="J150" s="8"/>
      <c r="K150" s="8"/>
      <c r="L150" s="8"/>
      <c r="M150" s="8"/>
      <c r="N150" s="8"/>
      <c r="O150" s="8"/>
      <c r="P150" s="8" t="s">
        <v>41</v>
      </c>
      <c r="Q150" s="8"/>
      <c r="R150" s="8"/>
      <c r="S150" s="8" t="str">
        <f>VLOOKUP(A150,[1]Sheet0!$C:$I,7,0)</f>
        <v>汇羽丰新材料有限公司</v>
      </c>
      <c r="T150" s="8" t="str">
        <f>VLOOKUP(A150,[1]Sheet0!$C:$M,11,0)</f>
        <v>江苏省</v>
      </c>
      <c r="U150" s="8" t="str">
        <f>VLOOKUP(A150,[1]Sheet0!$C:$N,12,0)</f>
        <v>南通市</v>
      </c>
      <c r="V150" s="8"/>
      <c r="W150" s="8"/>
      <c r="X150" s="8" t="str">
        <f>VLOOKUP(A150,[1]Sheet0!$C:$L,10,0)</f>
        <v>13016799756</v>
      </c>
      <c r="Y150" s="8" t="str">
        <f>VLOOKUP(A150,[1]Sheet0!$C:$L,9,0)</f>
        <v>叶红</v>
      </c>
      <c r="Z150" s="8"/>
      <c r="AA150" s="20" t="s">
        <v>42</v>
      </c>
      <c r="AB150" s="8" t="s">
        <v>43</v>
      </c>
      <c r="AC150" s="8"/>
      <c r="AD150" s="8" t="s">
        <v>44</v>
      </c>
      <c r="AE150" s="8"/>
      <c r="AF150" s="8"/>
    </row>
    <row r="151" ht="16.5" spans="1:32">
      <c r="A151" s="7" t="s">
        <v>190</v>
      </c>
      <c r="B151" s="8" t="str">
        <f>VLOOKUP(A151,学号下拉数据!A:F,2,0)</f>
        <v>陈小明</v>
      </c>
      <c r="C151" s="8" t="str">
        <f>VLOOKUP(A151,学号下拉数据!A:F,4,0)</f>
        <v>机电一体化技术</v>
      </c>
      <c r="D151" s="8" t="str">
        <f>VLOOKUP(A151,学号下拉数据!A:F,5,0)</f>
        <v>460301</v>
      </c>
      <c r="E151" s="8" t="s">
        <v>39</v>
      </c>
      <c r="F151" s="8" t="str">
        <f>VLOOKUP(A151,学号下拉数据!A:F,3,0)</f>
        <v>19机电2</v>
      </c>
      <c r="G151" s="8" t="str">
        <f>VLOOKUP(A151,学号下拉数据!A:F,6,0)</f>
        <v>三年</v>
      </c>
      <c r="H151" s="9" t="s">
        <v>40</v>
      </c>
      <c r="I151" s="8" t="str">
        <f>VLOOKUP(A151,[1]Sheet0!$C:$J,8,0)</f>
        <v>文员</v>
      </c>
      <c r="J151" s="8"/>
      <c r="K151" s="8"/>
      <c r="L151" s="8"/>
      <c r="M151" s="8"/>
      <c r="N151" s="8"/>
      <c r="O151" s="8"/>
      <c r="P151" s="8" t="s">
        <v>41</v>
      </c>
      <c r="Q151" s="8"/>
      <c r="R151" s="8"/>
      <c r="S151" s="8" t="str">
        <f>VLOOKUP(A151,[1]Sheet0!$C:$I,7,0)</f>
        <v>广东省深圳市宝安区诚亿自动化有限公司</v>
      </c>
      <c r="T151" s="8" t="str">
        <f>VLOOKUP(A151,[1]Sheet0!$C:$M,11,0)</f>
        <v>广东省</v>
      </c>
      <c r="U151" s="8" t="str">
        <f>VLOOKUP(A151,[1]Sheet0!$C:$N,12,0)</f>
        <v>深圳市</v>
      </c>
      <c r="V151" s="8"/>
      <c r="W151" s="8"/>
      <c r="X151" s="8" t="str">
        <f>VLOOKUP(A151,[1]Sheet0!$C:$L,10,0)</f>
        <v>13714840920</v>
      </c>
      <c r="Y151" s="8" t="str">
        <f>VLOOKUP(A151,[1]Sheet0!$C:$L,9,0)</f>
        <v>吴俊杰</v>
      </c>
      <c r="Z151" s="8"/>
      <c r="AA151" s="20" t="s">
        <v>42</v>
      </c>
      <c r="AB151" s="8" t="s">
        <v>43</v>
      </c>
      <c r="AC151" s="8"/>
      <c r="AD151" s="8" t="s">
        <v>44</v>
      </c>
      <c r="AE151" s="8"/>
      <c r="AF151" s="8"/>
    </row>
    <row r="152" ht="16.5" spans="1:32">
      <c r="A152" s="7" t="s">
        <v>191</v>
      </c>
      <c r="B152" s="8" t="str">
        <f>VLOOKUP(A152,学号下拉数据!A:F,2,0)</f>
        <v>何旭</v>
      </c>
      <c r="C152" s="8" t="str">
        <f>VLOOKUP(A152,学号下拉数据!A:F,4,0)</f>
        <v>机电一体化技术</v>
      </c>
      <c r="D152" s="8" t="str">
        <f>VLOOKUP(A152,学号下拉数据!A:F,5,0)</f>
        <v>460301</v>
      </c>
      <c r="E152" s="8" t="s">
        <v>39</v>
      </c>
      <c r="F152" s="8" t="str">
        <f>VLOOKUP(A152,学号下拉数据!A:F,3,0)</f>
        <v>19机电2</v>
      </c>
      <c r="G152" s="8" t="str">
        <f>VLOOKUP(A152,学号下拉数据!A:F,6,0)</f>
        <v>三年</v>
      </c>
      <c r="H152" s="9" t="s">
        <v>40</v>
      </c>
      <c r="I152" s="8" t="str">
        <f>VLOOKUP(A152,[1]Sheet0!$C:$J,8,0)</f>
        <v>工艺技术员</v>
      </c>
      <c r="J152" s="8"/>
      <c r="K152" s="8"/>
      <c r="L152" s="8"/>
      <c r="M152" s="8"/>
      <c r="N152" s="8"/>
      <c r="O152" s="8"/>
      <c r="P152" s="8" t="s">
        <v>41</v>
      </c>
      <c r="Q152" s="8"/>
      <c r="R152" s="8"/>
      <c r="S152" s="8" t="str">
        <f>VLOOKUP(A152,[1]Sheet0!$C:$I,7,0)</f>
        <v>四川广义微电子股份有限公司</v>
      </c>
      <c r="T152" s="8" t="str">
        <f>VLOOKUP(A152,[1]Sheet0!$C:$M,11,0)</f>
        <v>四川省</v>
      </c>
      <c r="U152" s="8" t="str">
        <f>VLOOKUP(A152,[1]Sheet0!$C:$N,12,0)</f>
        <v>遂宁市</v>
      </c>
      <c r="V152" s="8"/>
      <c r="W152" s="8"/>
      <c r="X152" s="8" t="str">
        <f>VLOOKUP(A152,[1]Sheet0!$C:$L,10,0)</f>
        <v>13918568362</v>
      </c>
      <c r="Y152" s="8" t="str">
        <f>VLOOKUP(A152,[1]Sheet0!$C:$L,9,0)</f>
        <v>白磊</v>
      </c>
      <c r="Z152" s="8"/>
      <c r="AA152" s="20" t="s">
        <v>42</v>
      </c>
      <c r="AB152" s="8" t="s">
        <v>43</v>
      </c>
      <c r="AC152" s="8"/>
      <c r="AD152" s="8" t="s">
        <v>44</v>
      </c>
      <c r="AE152" s="8"/>
      <c r="AF152" s="8"/>
    </row>
    <row r="153" ht="16.5" spans="1:32">
      <c r="A153" s="7" t="s">
        <v>192</v>
      </c>
      <c r="B153" s="8" t="str">
        <f>VLOOKUP(A153,学号下拉数据!A:F,2,0)</f>
        <v>邱晓三</v>
      </c>
      <c r="C153" s="8" t="str">
        <f>VLOOKUP(A153,学号下拉数据!A:F,4,0)</f>
        <v>机电一体化技术</v>
      </c>
      <c r="D153" s="8" t="str">
        <f>VLOOKUP(A153,学号下拉数据!A:F,5,0)</f>
        <v>460301</v>
      </c>
      <c r="E153" s="8" t="s">
        <v>39</v>
      </c>
      <c r="F153" s="8" t="str">
        <f>VLOOKUP(A153,学号下拉数据!A:F,3,0)</f>
        <v>19机电2</v>
      </c>
      <c r="G153" s="8" t="str">
        <f>VLOOKUP(A153,学号下拉数据!A:F,6,0)</f>
        <v>三年</v>
      </c>
      <c r="H153" s="9" t="s">
        <v>40</v>
      </c>
      <c r="I153" s="8" t="str">
        <f>VLOOKUP(A153,[1]Sheet0!$C:$J,8,0)</f>
        <v>技术员</v>
      </c>
      <c r="J153" s="8"/>
      <c r="K153" s="8"/>
      <c r="L153" s="8"/>
      <c r="M153" s="8"/>
      <c r="N153" s="8"/>
      <c r="O153" s="8"/>
      <c r="P153" s="8" t="s">
        <v>41</v>
      </c>
      <c r="Q153" s="8"/>
      <c r="R153" s="8"/>
      <c r="S153" s="8" t="str">
        <f>VLOOKUP(A153,[1]Sheet0!$C:$I,7,0)</f>
        <v>中国核工业二三建设有限公司</v>
      </c>
      <c r="T153" s="8" t="str">
        <f>VLOOKUP(A153,[1]Sheet0!$C:$M,11,0)</f>
        <v>甘肃省</v>
      </c>
      <c r="U153" s="8" t="str">
        <f>VLOOKUP(A153,[1]Sheet0!$C:$N,12,0)</f>
        <v>酒泉市</v>
      </c>
      <c r="V153" s="8"/>
      <c r="W153" s="8"/>
      <c r="X153" s="8" t="str">
        <f>VLOOKUP(A153,[1]Sheet0!$C:$L,10,0)</f>
        <v>18893772286</v>
      </c>
      <c r="Y153" s="8" t="str">
        <f>VLOOKUP(A153,[1]Sheet0!$C:$L,9,0)</f>
        <v>王金民</v>
      </c>
      <c r="Z153" s="8"/>
      <c r="AA153" s="20" t="s">
        <v>42</v>
      </c>
      <c r="AB153" s="8" t="s">
        <v>43</v>
      </c>
      <c r="AC153" s="8"/>
      <c r="AD153" s="8" t="s">
        <v>44</v>
      </c>
      <c r="AE153" s="8"/>
      <c r="AF153" s="8"/>
    </row>
    <row r="154" ht="16.5" spans="1:32">
      <c r="A154" s="13" t="s">
        <v>193</v>
      </c>
      <c r="B154" s="11" t="str">
        <f>VLOOKUP(A154,学号下拉数据!A:F,2,0)</f>
        <v>刘贵霖</v>
      </c>
      <c r="C154" s="11" t="str">
        <f>VLOOKUP(A154,学号下拉数据!A:F,4,0)</f>
        <v>机电一体化技术</v>
      </c>
      <c r="D154" s="11" t="str">
        <f>VLOOKUP(A154,学号下拉数据!A:F,5,0)</f>
        <v>460301</v>
      </c>
      <c r="E154" s="8" t="s">
        <v>39</v>
      </c>
      <c r="F154" s="11" t="str">
        <f>VLOOKUP(A154,学号下拉数据!A:F,3,0)</f>
        <v>19机电2</v>
      </c>
      <c r="G154" s="11" t="str">
        <f>VLOOKUP(A154,学号下拉数据!A:F,6,0)</f>
        <v>三年</v>
      </c>
      <c r="H154" s="12"/>
      <c r="I154" s="12"/>
      <c r="J154" s="12"/>
      <c r="K154" s="12"/>
      <c r="L154" s="12"/>
      <c r="M154" s="12"/>
      <c r="N154" s="12"/>
      <c r="O154" s="12"/>
      <c r="P154" s="8" t="s">
        <v>41</v>
      </c>
      <c r="Q154" s="12"/>
      <c r="R154" s="12"/>
      <c r="S154" s="8" t="e">
        <f>VLOOKUP(A154,[3]Sheet1!$A:$K,10,0)</f>
        <v>#N/A</v>
      </c>
      <c r="T154" s="8" t="e">
        <f>VLOOKUP(A154,[3]Sheet1!$A:$K,11,0)</f>
        <v>#N/A</v>
      </c>
      <c r="U154" s="12"/>
      <c r="V154" s="12"/>
      <c r="W154" s="12"/>
      <c r="X154" s="12"/>
      <c r="Y154" s="12"/>
      <c r="Z154" s="12"/>
      <c r="AA154" s="20" t="s">
        <v>42</v>
      </c>
      <c r="AB154" s="8" t="s">
        <v>43</v>
      </c>
      <c r="AC154" s="8"/>
      <c r="AD154" s="8" t="s">
        <v>44</v>
      </c>
      <c r="AE154" s="12"/>
      <c r="AF154" s="12"/>
    </row>
    <row r="155" ht="16.5" spans="1:32">
      <c r="A155" s="7" t="s">
        <v>194</v>
      </c>
      <c r="B155" s="8" t="str">
        <f>VLOOKUP(A155,学号下拉数据!A:F,2,0)</f>
        <v>李忠金</v>
      </c>
      <c r="C155" s="8" t="str">
        <f>VLOOKUP(A155,学号下拉数据!A:F,4,0)</f>
        <v>物联网应用技术</v>
      </c>
      <c r="D155" s="8" t="str">
        <f>VLOOKUP(A155,学号下拉数据!A:F,5,0)</f>
        <v>510102</v>
      </c>
      <c r="E155" s="8" t="s">
        <v>39</v>
      </c>
      <c r="F155" s="8" t="str">
        <f>VLOOKUP(A155,学号下拉数据!A:F,3,0)</f>
        <v>19物联</v>
      </c>
      <c r="G155" s="8" t="str">
        <f>VLOOKUP(A155,学号下拉数据!A:F,6,0)</f>
        <v>三年</v>
      </c>
      <c r="H155" s="9" t="s">
        <v>40</v>
      </c>
      <c r="I155" s="8" t="str">
        <f>VLOOKUP(A155,[1]Sheet0!$C:$J,8,0)</f>
        <v>汽车服务部前端网页开发维护</v>
      </c>
      <c r="J155" s="8"/>
      <c r="K155" s="8"/>
      <c r="L155" s="8"/>
      <c r="M155" s="8"/>
      <c r="N155" s="8"/>
      <c r="O155" s="8"/>
      <c r="P155" s="8" t="s">
        <v>41</v>
      </c>
      <c r="Q155" s="8"/>
      <c r="R155" s="8"/>
      <c r="S155" s="8" t="str">
        <f>VLOOKUP(A155,[1]Sheet0!$C:$I,7,0)</f>
        <v>成都门门通汽车服务有限公司</v>
      </c>
      <c r="T155" s="8" t="str">
        <f>VLOOKUP(A155,[1]Sheet0!$C:$M,11,0)</f>
        <v>四川省</v>
      </c>
      <c r="U155" s="8" t="str">
        <f>VLOOKUP(A155,[1]Sheet0!$C:$N,12,0)</f>
        <v>成都市</v>
      </c>
      <c r="V155" s="8"/>
      <c r="W155" s="8"/>
      <c r="X155" s="8" t="str">
        <f>VLOOKUP(A155,[1]Sheet0!$C:$L,10,0)</f>
        <v>18008356620</v>
      </c>
      <c r="Y155" s="8" t="str">
        <f>VLOOKUP(A155,[1]Sheet0!$C:$L,9,0)</f>
        <v>尹明发</v>
      </c>
      <c r="Z155" s="8"/>
      <c r="AA155" s="20" t="s">
        <v>42</v>
      </c>
      <c r="AB155" s="8" t="s">
        <v>43</v>
      </c>
      <c r="AC155" s="8"/>
      <c r="AD155" s="8" t="s">
        <v>44</v>
      </c>
      <c r="AE155" s="8"/>
      <c r="AF155" s="8"/>
    </row>
    <row r="156" ht="16.5" spans="1:32">
      <c r="A156" s="7" t="s">
        <v>195</v>
      </c>
      <c r="B156" s="8" t="str">
        <f>VLOOKUP(A156,学号下拉数据!A:F,2,0)</f>
        <v>杨佳文</v>
      </c>
      <c r="C156" s="8" t="str">
        <f>VLOOKUP(A156,学号下拉数据!A:F,4,0)</f>
        <v>物联网应用技术</v>
      </c>
      <c r="D156" s="8" t="str">
        <f>VLOOKUP(A156,学号下拉数据!A:F,5,0)</f>
        <v>510102</v>
      </c>
      <c r="E156" s="8" t="s">
        <v>39</v>
      </c>
      <c r="F156" s="8" t="str">
        <f>VLOOKUP(A156,学号下拉数据!A:F,3,0)</f>
        <v>19物联</v>
      </c>
      <c r="G156" s="8" t="str">
        <f>VLOOKUP(A156,学号下拉数据!A:F,6,0)</f>
        <v>三年</v>
      </c>
      <c r="H156" s="9" t="s">
        <v>40</v>
      </c>
      <c r="I156" s="8" t="str">
        <f>VLOOKUP(A156,[1]Sheet0!$C:$J,8,0)</f>
        <v>新媒体运营</v>
      </c>
      <c r="J156" s="8"/>
      <c r="K156" s="8"/>
      <c r="L156" s="8"/>
      <c r="M156" s="8"/>
      <c r="N156" s="8"/>
      <c r="O156" s="8"/>
      <c r="P156" s="8" t="s">
        <v>41</v>
      </c>
      <c r="Q156" s="8"/>
      <c r="R156" s="8"/>
      <c r="S156" s="8" t="str">
        <f>VLOOKUP(A156,[1]Sheet0!$C:$I,7,0)</f>
        <v>遂宁市叁诚装饰工程有限责任公司</v>
      </c>
      <c r="T156" s="8" t="str">
        <f>VLOOKUP(A156,[1]Sheet0!$C:$M,11,0)</f>
        <v>四川省</v>
      </c>
      <c r="U156" s="8" t="str">
        <f>VLOOKUP(A156,[1]Sheet0!$C:$N,12,0)</f>
        <v>遂宁市</v>
      </c>
      <c r="V156" s="8"/>
      <c r="W156" s="8"/>
      <c r="X156" s="8" t="str">
        <f>VLOOKUP(A156,[1]Sheet0!$C:$L,10,0)</f>
        <v> 13320880812</v>
      </c>
      <c r="Y156" s="8" t="str">
        <f>VLOOKUP(A156,[1]Sheet0!$C:$L,9,0)</f>
        <v> 何晓海</v>
      </c>
      <c r="Z156" s="8"/>
      <c r="AA156" s="20" t="s">
        <v>42</v>
      </c>
      <c r="AB156" s="8" t="s">
        <v>43</v>
      </c>
      <c r="AC156" s="8"/>
      <c r="AD156" s="8" t="s">
        <v>44</v>
      </c>
      <c r="AE156" s="8"/>
      <c r="AF156" s="8"/>
    </row>
    <row r="157" ht="16.5" spans="1:32">
      <c r="A157" s="7" t="s">
        <v>196</v>
      </c>
      <c r="B157" s="8" t="str">
        <f>VLOOKUP(A157,学号下拉数据!A:F,2,0)</f>
        <v>周俸仟</v>
      </c>
      <c r="C157" s="8" t="str">
        <f>VLOOKUP(A157,学号下拉数据!A:F,4,0)</f>
        <v>物联网应用技术</v>
      </c>
      <c r="D157" s="8" t="str">
        <f>VLOOKUP(A157,学号下拉数据!A:F,5,0)</f>
        <v>510102</v>
      </c>
      <c r="E157" s="8" t="s">
        <v>39</v>
      </c>
      <c r="F157" s="8" t="str">
        <f>VLOOKUP(A157,学号下拉数据!A:F,3,0)</f>
        <v>19物联</v>
      </c>
      <c r="G157" s="8" t="str">
        <f>VLOOKUP(A157,学号下拉数据!A:F,6,0)</f>
        <v>三年</v>
      </c>
      <c r="H157" s="9" t="s">
        <v>40</v>
      </c>
      <c r="I157" s="8" t="str">
        <f>VLOOKUP(A157,[1]Sheet0!$C:$J,8,0)</f>
        <v>电工</v>
      </c>
      <c r="J157" s="8"/>
      <c r="K157" s="8"/>
      <c r="L157" s="8"/>
      <c r="M157" s="8"/>
      <c r="N157" s="8"/>
      <c r="O157" s="8"/>
      <c r="P157" s="8" t="s">
        <v>41</v>
      </c>
      <c r="Q157" s="8"/>
      <c r="R157" s="8"/>
      <c r="S157" s="8" t="str">
        <f>VLOOKUP(A157,[1]Sheet0!$C:$I,7,0)</f>
        <v>内江华原电子材料有限公司</v>
      </c>
      <c r="T157" s="8" t="str">
        <f>VLOOKUP(A157,[1]Sheet0!$C:$M,11,0)</f>
        <v>四川省</v>
      </c>
      <c r="U157" s="8" t="str">
        <f>VLOOKUP(A157,[1]Sheet0!$C:$N,12,0)</f>
        <v>内江市</v>
      </c>
      <c r="V157" s="8"/>
      <c r="W157" s="8"/>
      <c r="X157" s="8" t="str">
        <f>VLOOKUP(A157,[1]Sheet0!$C:$L,10,0)</f>
        <v>13981431439</v>
      </c>
      <c r="Y157" s="8" t="str">
        <f>VLOOKUP(A157,[1]Sheet0!$C:$L,9,0)</f>
        <v>李龙彬</v>
      </c>
      <c r="Z157" s="8"/>
      <c r="AA157" s="20" t="s">
        <v>42</v>
      </c>
      <c r="AB157" s="8" t="s">
        <v>43</v>
      </c>
      <c r="AC157" s="8"/>
      <c r="AD157" s="8" t="s">
        <v>44</v>
      </c>
      <c r="AE157" s="8"/>
      <c r="AF157" s="8"/>
    </row>
    <row r="158" ht="16.5" spans="1:32">
      <c r="A158" s="7" t="s">
        <v>197</v>
      </c>
      <c r="B158" s="8" t="str">
        <f>VLOOKUP(A158,学号下拉数据!A:F,2,0)</f>
        <v>曾韵如</v>
      </c>
      <c r="C158" s="8" t="str">
        <f>VLOOKUP(A158,学号下拉数据!A:F,4,0)</f>
        <v>物联网应用技术</v>
      </c>
      <c r="D158" s="8" t="str">
        <f>VLOOKUP(A158,学号下拉数据!A:F,5,0)</f>
        <v>510102</v>
      </c>
      <c r="E158" s="8" t="s">
        <v>39</v>
      </c>
      <c r="F158" s="8" t="str">
        <f>VLOOKUP(A158,学号下拉数据!A:F,3,0)</f>
        <v>19物联</v>
      </c>
      <c r="G158" s="8" t="str">
        <f>VLOOKUP(A158,学号下拉数据!A:F,6,0)</f>
        <v>三年</v>
      </c>
      <c r="H158" s="9" t="s">
        <v>40</v>
      </c>
      <c r="I158" s="8" t="str">
        <f>VLOOKUP(A158,[1]Sheet0!$C:$J,8,0)</f>
        <v>招生老师</v>
      </c>
      <c r="J158" s="8"/>
      <c r="K158" s="8"/>
      <c r="L158" s="8"/>
      <c r="M158" s="8"/>
      <c r="N158" s="8"/>
      <c r="O158" s="8"/>
      <c r="P158" s="8" t="s">
        <v>41</v>
      </c>
      <c r="Q158" s="8"/>
      <c r="R158" s="8"/>
      <c r="S158" s="8" t="str">
        <f>VLOOKUP(A158,[1]Sheet0!$C:$I,7,0)</f>
        <v>北京中公教育科技有限公司遂宁分公司</v>
      </c>
      <c r="T158" s="8" t="str">
        <f>VLOOKUP(A158,[1]Sheet0!$C:$M,11,0)</f>
        <v>四川省</v>
      </c>
      <c r="U158" s="8" t="str">
        <f>VLOOKUP(A158,[1]Sheet0!$C:$N,12,0)</f>
        <v>遂宁市</v>
      </c>
      <c r="V158" s="8"/>
      <c r="W158" s="8"/>
      <c r="X158" s="8" t="str">
        <f>VLOOKUP(A158,[1]Sheet0!$C:$L,10,0)</f>
        <v>18380508392</v>
      </c>
      <c r="Y158" s="8" t="str">
        <f>VLOOKUP(A158,[1]Sheet0!$C:$L,9,0)</f>
        <v>唐震</v>
      </c>
      <c r="Z158" s="8"/>
      <c r="AA158" s="20" t="s">
        <v>42</v>
      </c>
      <c r="AB158" s="8" t="s">
        <v>43</v>
      </c>
      <c r="AC158" s="8"/>
      <c r="AD158" s="8" t="s">
        <v>44</v>
      </c>
      <c r="AE158" s="8"/>
      <c r="AF158" s="8"/>
    </row>
    <row r="159" ht="16.5" spans="1:32">
      <c r="A159" s="7" t="s">
        <v>198</v>
      </c>
      <c r="B159" s="8" t="str">
        <f>VLOOKUP(A159,学号下拉数据!A:F,2,0)</f>
        <v>唐于慧</v>
      </c>
      <c r="C159" s="8" t="str">
        <f>VLOOKUP(A159,学号下拉数据!A:F,4,0)</f>
        <v>物联网应用技术</v>
      </c>
      <c r="D159" s="8" t="str">
        <f>VLOOKUP(A159,学号下拉数据!A:F,5,0)</f>
        <v>510102</v>
      </c>
      <c r="E159" s="8" t="s">
        <v>39</v>
      </c>
      <c r="F159" s="8" t="str">
        <f>VLOOKUP(A159,学号下拉数据!A:F,3,0)</f>
        <v>19物联</v>
      </c>
      <c r="G159" s="8" t="str">
        <f>VLOOKUP(A159,学号下拉数据!A:F,6,0)</f>
        <v>三年</v>
      </c>
      <c r="H159" s="9" t="s">
        <v>40</v>
      </c>
      <c r="I159" s="8" t="str">
        <f>VLOOKUP(A159,[1]Sheet0!$C:$J,8,0)</f>
        <v>辅警</v>
      </c>
      <c r="J159" s="8"/>
      <c r="K159" s="8"/>
      <c r="L159" s="8"/>
      <c r="M159" s="8"/>
      <c r="N159" s="8"/>
      <c r="O159" s="8"/>
      <c r="P159" s="8" t="s">
        <v>41</v>
      </c>
      <c r="Q159" s="8"/>
      <c r="R159" s="8"/>
      <c r="S159" s="8" t="str">
        <f>VLOOKUP(A159,[1]Sheet0!$C:$I,7,0)</f>
        <v>四川省资阳市乐至县公安局</v>
      </c>
      <c r="T159" s="8" t="str">
        <f>VLOOKUP(A159,[1]Sheet0!$C:$M,11,0)</f>
        <v>四川省</v>
      </c>
      <c r="U159" s="8" t="str">
        <f>VLOOKUP(A159,[1]Sheet0!$C:$N,12,0)</f>
        <v>资阳市</v>
      </c>
      <c r="V159" s="8"/>
      <c r="W159" s="8"/>
      <c r="X159" s="8" t="str">
        <f>VLOOKUP(A159,[1]Sheet0!$C:$L,10,0)</f>
        <v>15502887776</v>
      </c>
      <c r="Y159" s="8" t="str">
        <f>VLOOKUP(A159,[1]Sheet0!$C:$L,9,0)</f>
        <v>舒奭</v>
      </c>
      <c r="Z159" s="8"/>
      <c r="AA159" s="20" t="s">
        <v>42</v>
      </c>
      <c r="AB159" s="8" t="s">
        <v>43</v>
      </c>
      <c r="AC159" s="8"/>
      <c r="AD159" s="8" t="s">
        <v>44</v>
      </c>
      <c r="AE159" s="8"/>
      <c r="AF159" s="8"/>
    </row>
    <row r="160" ht="16.5" spans="1:32">
      <c r="A160" s="7" t="s">
        <v>199</v>
      </c>
      <c r="B160" s="8" t="str">
        <f>VLOOKUP(A160,学号下拉数据!A:F,2,0)</f>
        <v>李德成</v>
      </c>
      <c r="C160" s="8" t="str">
        <f>VLOOKUP(A160,学号下拉数据!A:F,4,0)</f>
        <v>物联网应用技术</v>
      </c>
      <c r="D160" s="8" t="str">
        <f>VLOOKUP(A160,学号下拉数据!A:F,5,0)</f>
        <v>510102</v>
      </c>
      <c r="E160" s="8" t="s">
        <v>39</v>
      </c>
      <c r="F160" s="8" t="str">
        <f>VLOOKUP(A160,学号下拉数据!A:F,3,0)</f>
        <v>19物联</v>
      </c>
      <c r="G160" s="8" t="str">
        <f>VLOOKUP(A160,学号下拉数据!A:F,6,0)</f>
        <v>三年</v>
      </c>
      <c r="H160" s="9" t="s">
        <v>40</v>
      </c>
      <c r="I160" s="8" t="str">
        <f>VLOOKUP(A160,[1]Sheet0!$C:$J,8,0)</f>
        <v>广告设计师</v>
      </c>
      <c r="J160" s="8"/>
      <c r="K160" s="8"/>
      <c r="L160" s="8"/>
      <c r="M160" s="8"/>
      <c r="N160" s="8"/>
      <c r="O160" s="8"/>
      <c r="P160" s="8" t="s">
        <v>41</v>
      </c>
      <c r="Q160" s="8"/>
      <c r="R160" s="8"/>
      <c r="S160" s="8" t="str">
        <f>VLOOKUP(A160,[1]Sheet0!$C:$I,7,0)</f>
        <v>四川麦吉广告有限公司</v>
      </c>
      <c r="T160" s="8" t="str">
        <f>VLOOKUP(A160,[1]Sheet0!$C:$M,11,0)</f>
        <v>四川省</v>
      </c>
      <c r="U160" s="8" t="str">
        <f>VLOOKUP(A160,[1]Sheet0!$C:$N,12,0)</f>
        <v>德阳市</v>
      </c>
      <c r="V160" s="8"/>
      <c r="W160" s="8"/>
      <c r="X160" s="8" t="str">
        <f>VLOOKUP(A160,[1]Sheet0!$C:$L,10,0)</f>
        <v>18180639100</v>
      </c>
      <c r="Y160" s="8" t="str">
        <f>VLOOKUP(A160,[1]Sheet0!$C:$L,9,0)</f>
        <v>陈碧伟</v>
      </c>
      <c r="Z160" s="8"/>
      <c r="AA160" s="20" t="s">
        <v>42</v>
      </c>
      <c r="AB160" s="8" t="s">
        <v>43</v>
      </c>
      <c r="AC160" s="8"/>
      <c r="AD160" s="8" t="s">
        <v>44</v>
      </c>
      <c r="AE160" s="8"/>
      <c r="AF160" s="8"/>
    </row>
    <row r="161" ht="16.5" spans="1:32">
      <c r="A161" s="7" t="s">
        <v>200</v>
      </c>
      <c r="B161" s="8" t="str">
        <f>VLOOKUP(A161,学号下拉数据!A:F,2,0)</f>
        <v>王雯</v>
      </c>
      <c r="C161" s="8" t="str">
        <f>VLOOKUP(A161,学号下拉数据!A:F,4,0)</f>
        <v>物联网应用技术</v>
      </c>
      <c r="D161" s="8" t="str">
        <f>VLOOKUP(A161,学号下拉数据!A:F,5,0)</f>
        <v>510102</v>
      </c>
      <c r="E161" s="8" t="s">
        <v>39</v>
      </c>
      <c r="F161" s="8" t="str">
        <f>VLOOKUP(A161,学号下拉数据!A:F,3,0)</f>
        <v>19物联</v>
      </c>
      <c r="G161" s="8" t="str">
        <f>VLOOKUP(A161,学号下拉数据!A:F,6,0)</f>
        <v>三年</v>
      </c>
      <c r="H161" s="9" t="s">
        <v>40</v>
      </c>
      <c r="I161" s="8" t="str">
        <f>VLOOKUP(A161,[1]Sheet0!$C:$J,8,0)</f>
        <v>销售助理</v>
      </c>
      <c r="J161" s="8"/>
      <c r="K161" s="8"/>
      <c r="L161" s="8"/>
      <c r="M161" s="8"/>
      <c r="N161" s="8"/>
      <c r="O161" s="8"/>
      <c r="P161" s="8" t="s">
        <v>41</v>
      </c>
      <c r="Q161" s="8"/>
      <c r="R161" s="8"/>
      <c r="S161" s="8" t="str">
        <f>VLOOKUP(A161,[1]Sheet0!$C:$I,7,0)</f>
        <v>遂宁数字城市科技有限公司</v>
      </c>
      <c r="T161" s="8" t="str">
        <f>VLOOKUP(A161,[1]Sheet0!$C:$M,11,0)</f>
        <v>四川省</v>
      </c>
      <c r="U161" s="8" t="str">
        <f>VLOOKUP(A161,[1]Sheet0!$C:$N,12,0)</f>
        <v>遂宁市</v>
      </c>
      <c r="V161" s="8"/>
      <c r="W161" s="8"/>
      <c r="X161" s="8" t="str">
        <f>VLOOKUP(A161,[1]Sheet0!$C:$L,10,0)</f>
        <v>18398151885</v>
      </c>
      <c r="Y161" s="8" t="str">
        <f>VLOOKUP(A161,[1]Sheet0!$C:$L,9,0)</f>
        <v>张雪</v>
      </c>
      <c r="Z161" s="8"/>
      <c r="AA161" s="20" t="s">
        <v>42</v>
      </c>
      <c r="AB161" s="8" t="s">
        <v>43</v>
      </c>
      <c r="AC161" s="8"/>
      <c r="AD161" s="8" t="s">
        <v>44</v>
      </c>
      <c r="AE161" s="8"/>
      <c r="AF161" s="8"/>
    </row>
    <row r="162" ht="16.5" spans="1:32">
      <c r="A162" s="7" t="s">
        <v>201</v>
      </c>
      <c r="B162" s="8" t="str">
        <f>VLOOKUP(A162,学号下拉数据!A:F,2,0)</f>
        <v>廖可</v>
      </c>
      <c r="C162" s="8" t="str">
        <f>VLOOKUP(A162,学号下拉数据!A:F,4,0)</f>
        <v>物联网应用技术</v>
      </c>
      <c r="D162" s="8" t="str">
        <f>VLOOKUP(A162,学号下拉数据!A:F,5,0)</f>
        <v>510102</v>
      </c>
      <c r="E162" s="8" t="s">
        <v>39</v>
      </c>
      <c r="F162" s="8" t="str">
        <f>VLOOKUP(A162,学号下拉数据!A:F,3,0)</f>
        <v>19物联</v>
      </c>
      <c r="G162" s="8" t="str">
        <f>VLOOKUP(A162,学号下拉数据!A:F,6,0)</f>
        <v>三年</v>
      </c>
      <c r="H162" s="9" t="s">
        <v>40</v>
      </c>
      <c r="I162" s="8" t="str">
        <f>VLOOKUP(A162,[1]Sheet0!$C:$J,8,0)</f>
        <v>咨询师</v>
      </c>
      <c r="J162" s="8"/>
      <c r="K162" s="8"/>
      <c r="L162" s="8"/>
      <c r="M162" s="8"/>
      <c r="N162" s="8"/>
      <c r="O162" s="8"/>
      <c r="P162" s="8" t="s">
        <v>41</v>
      </c>
      <c r="Q162" s="8"/>
      <c r="R162" s="8"/>
      <c r="S162" s="8" t="str">
        <f>VLOOKUP(A162,[1]Sheet0!$C:$I,7,0)</f>
        <v>北京中公教育科技有限公司遂宁分公司</v>
      </c>
      <c r="T162" s="8" t="str">
        <f>VLOOKUP(A162,[1]Sheet0!$C:$M,11,0)</f>
        <v>四川省</v>
      </c>
      <c r="U162" s="8" t="str">
        <f>VLOOKUP(A162,[1]Sheet0!$C:$N,12,0)</f>
        <v>遂宁市</v>
      </c>
      <c r="V162" s="8"/>
      <c r="W162" s="8"/>
      <c r="X162" s="8" t="str">
        <f>VLOOKUP(A162,[1]Sheet0!$C:$L,10,0)</f>
        <v>19182580067</v>
      </c>
      <c r="Y162" s="8" t="str">
        <f>VLOOKUP(A162,[1]Sheet0!$C:$L,9,0)</f>
        <v>唐震</v>
      </c>
      <c r="Z162" s="8"/>
      <c r="AA162" s="20" t="s">
        <v>42</v>
      </c>
      <c r="AB162" s="8" t="s">
        <v>43</v>
      </c>
      <c r="AC162" s="8"/>
      <c r="AD162" s="8" t="s">
        <v>44</v>
      </c>
      <c r="AE162" s="8"/>
      <c r="AF162" s="8"/>
    </row>
    <row r="163" ht="16.5" spans="1:32">
      <c r="A163" s="7" t="s">
        <v>202</v>
      </c>
      <c r="B163" s="8" t="str">
        <f>VLOOKUP(A163,学号下拉数据!A:F,2,0)</f>
        <v>蒲玉石</v>
      </c>
      <c r="C163" s="8" t="str">
        <f>VLOOKUP(A163,学号下拉数据!A:F,4,0)</f>
        <v>物联网应用技术</v>
      </c>
      <c r="D163" s="8" t="str">
        <f>VLOOKUP(A163,学号下拉数据!A:F,5,0)</f>
        <v>510102</v>
      </c>
      <c r="E163" s="8" t="s">
        <v>39</v>
      </c>
      <c r="F163" s="8" t="str">
        <f>VLOOKUP(A163,学号下拉数据!A:F,3,0)</f>
        <v>19物联</v>
      </c>
      <c r="G163" s="8" t="str">
        <f>VLOOKUP(A163,学号下拉数据!A:F,6,0)</f>
        <v>三年</v>
      </c>
      <c r="H163" s="9" t="s">
        <v>40</v>
      </c>
      <c r="I163" s="8" t="str">
        <f>VLOOKUP(A163,[1]Sheet0!$C:$J,8,0)</f>
        <v>市场营销</v>
      </c>
      <c r="J163" s="8"/>
      <c r="K163" s="8"/>
      <c r="L163" s="8"/>
      <c r="M163" s="8"/>
      <c r="N163" s="8"/>
      <c r="O163" s="8"/>
      <c r="P163" s="8" t="s">
        <v>41</v>
      </c>
      <c r="Q163" s="8"/>
      <c r="R163" s="8"/>
      <c r="S163" s="8" t="str">
        <f>VLOOKUP(A163,[1]Sheet0!$C:$I,7,0)</f>
        <v>北京中公教育科技有限公司遂宁分公司</v>
      </c>
      <c r="T163" s="8" t="str">
        <f>VLOOKUP(A163,[1]Sheet0!$C:$M,11,0)</f>
        <v>四川省</v>
      </c>
      <c r="U163" s="8" t="str">
        <f>VLOOKUP(A163,[1]Sheet0!$C:$N,12,0)</f>
        <v>遂宁市</v>
      </c>
      <c r="V163" s="8"/>
      <c r="W163" s="8"/>
      <c r="X163" s="8" t="str">
        <f>VLOOKUP(A163,[1]Sheet0!$C:$L,10,0)</f>
        <v>18380508392</v>
      </c>
      <c r="Y163" s="8" t="str">
        <f>VLOOKUP(A163,[1]Sheet0!$C:$L,9,0)</f>
        <v>唐震</v>
      </c>
      <c r="Z163" s="8"/>
      <c r="AA163" s="20" t="s">
        <v>42</v>
      </c>
      <c r="AB163" s="8" t="s">
        <v>43</v>
      </c>
      <c r="AC163" s="8"/>
      <c r="AD163" s="8" t="s">
        <v>44</v>
      </c>
      <c r="AE163" s="8"/>
      <c r="AF163" s="8"/>
    </row>
    <row r="164" ht="16.5" spans="1:32">
      <c r="A164" s="7" t="s">
        <v>203</v>
      </c>
      <c r="B164" s="8" t="str">
        <f>VLOOKUP(A164,学号下拉数据!A:F,2,0)</f>
        <v>张岚</v>
      </c>
      <c r="C164" s="8" t="str">
        <f>VLOOKUP(A164,学号下拉数据!A:F,4,0)</f>
        <v>物联网应用技术</v>
      </c>
      <c r="D164" s="8" t="str">
        <f>VLOOKUP(A164,学号下拉数据!A:F,5,0)</f>
        <v>510102</v>
      </c>
      <c r="E164" s="8" t="s">
        <v>39</v>
      </c>
      <c r="F164" s="8" t="str">
        <f>VLOOKUP(A164,学号下拉数据!A:F,3,0)</f>
        <v>19物联</v>
      </c>
      <c r="G164" s="8" t="str">
        <f>VLOOKUP(A164,学号下拉数据!A:F,6,0)</f>
        <v>三年</v>
      </c>
      <c r="H164" s="9" t="s">
        <v>40</v>
      </c>
      <c r="I164" s="8" t="str">
        <f>VLOOKUP(A164,[1]Sheet0!$C:$J,8,0)</f>
        <v>门店店员</v>
      </c>
      <c r="J164" s="8"/>
      <c r="K164" s="8"/>
      <c r="L164" s="8"/>
      <c r="M164" s="8"/>
      <c r="N164" s="8"/>
      <c r="O164" s="8"/>
      <c r="P164" s="8" t="s">
        <v>41</v>
      </c>
      <c r="Q164" s="8"/>
      <c r="R164" s="8"/>
      <c r="S164" s="8" t="str">
        <f>VLOOKUP(A164,[1]Sheet0!$C:$I,7,0)</f>
        <v>四川大狮优聘人力资源有限公司第二分公司</v>
      </c>
      <c r="T164" s="8" t="str">
        <f>VLOOKUP(A164,[1]Sheet0!$C:$M,11,0)</f>
        <v>江苏省</v>
      </c>
      <c r="U164" s="8" t="str">
        <f>VLOOKUP(A164,[1]Sheet0!$C:$N,12,0)</f>
        <v>淮安市</v>
      </c>
      <c r="V164" s="8"/>
      <c r="W164" s="8"/>
      <c r="X164" s="8" t="str">
        <f>VLOOKUP(A164,[1]Sheet0!$C:$L,10,0)</f>
        <v>18048625152</v>
      </c>
      <c r="Y164" s="8" t="str">
        <f>VLOOKUP(A164,[1]Sheet0!$C:$L,9,0)</f>
        <v>罗春燕</v>
      </c>
      <c r="Z164" s="8"/>
      <c r="AA164" s="20" t="s">
        <v>42</v>
      </c>
      <c r="AB164" s="8" t="s">
        <v>43</v>
      </c>
      <c r="AC164" s="8"/>
      <c r="AD164" s="8" t="s">
        <v>44</v>
      </c>
      <c r="AE164" s="8"/>
      <c r="AF164" s="8"/>
    </row>
    <row r="165" ht="16.5" spans="1:32">
      <c r="A165" s="7" t="s">
        <v>204</v>
      </c>
      <c r="B165" s="8" t="str">
        <f>VLOOKUP(A165,学号下拉数据!A:F,2,0)</f>
        <v>董帅</v>
      </c>
      <c r="C165" s="8" t="str">
        <f>VLOOKUP(A165,学号下拉数据!A:F,4,0)</f>
        <v>物联网应用技术</v>
      </c>
      <c r="D165" s="8" t="str">
        <f>VLOOKUP(A165,学号下拉数据!A:F,5,0)</f>
        <v>510102</v>
      </c>
      <c r="E165" s="8" t="s">
        <v>39</v>
      </c>
      <c r="F165" s="8" t="str">
        <f>VLOOKUP(A165,学号下拉数据!A:F,3,0)</f>
        <v>19物联</v>
      </c>
      <c r="G165" s="8" t="str">
        <f>VLOOKUP(A165,学号下拉数据!A:F,6,0)</f>
        <v>三年</v>
      </c>
      <c r="H165" s="9" t="s">
        <v>40</v>
      </c>
      <c r="I165" s="8" t="str">
        <f>VLOOKUP(A165,[1]Sheet0!$C:$J,8,0)</f>
        <v>测试工程师</v>
      </c>
      <c r="J165" s="8"/>
      <c r="K165" s="8"/>
      <c r="L165" s="8"/>
      <c r="M165" s="8"/>
      <c r="N165" s="8"/>
      <c r="O165" s="8"/>
      <c r="P165" s="8" t="s">
        <v>41</v>
      </c>
      <c r="Q165" s="8"/>
      <c r="R165" s="8"/>
      <c r="S165" s="8" t="str">
        <f>VLOOKUP(A165,[1]Sheet0!$C:$I,7,0)</f>
        <v>慧博云通科技股份有限公司</v>
      </c>
      <c r="T165" s="8" t="str">
        <f>VLOOKUP(A165,[1]Sheet0!$C:$M,11,0)</f>
        <v>四川省</v>
      </c>
      <c r="U165" s="8" t="str">
        <f>VLOOKUP(A165,[1]Sheet0!$C:$N,12,0)</f>
        <v>成都市</v>
      </c>
      <c r="V165" s="8"/>
      <c r="W165" s="8"/>
      <c r="X165" s="8" t="str">
        <f>VLOOKUP(A165,[1]Sheet0!$C:$L,10,0)</f>
        <v>18096208227</v>
      </c>
      <c r="Y165" s="8" t="str">
        <f>VLOOKUP(A165,[1]Sheet0!$C:$L,9,0)</f>
        <v>王靖雯</v>
      </c>
      <c r="Z165" s="8"/>
      <c r="AA165" s="20" t="s">
        <v>42</v>
      </c>
      <c r="AB165" s="8" t="s">
        <v>43</v>
      </c>
      <c r="AC165" s="8"/>
      <c r="AD165" s="8" t="s">
        <v>44</v>
      </c>
      <c r="AE165" s="8"/>
      <c r="AF165" s="8"/>
    </row>
    <row r="166" ht="16.5" spans="1:32">
      <c r="A166" s="7" t="s">
        <v>205</v>
      </c>
      <c r="B166" s="8" t="str">
        <f>VLOOKUP(A166,学号下拉数据!A:F,2,0)</f>
        <v>李丹</v>
      </c>
      <c r="C166" s="8" t="str">
        <f>VLOOKUP(A166,学号下拉数据!A:F,4,0)</f>
        <v>物联网应用技术</v>
      </c>
      <c r="D166" s="8" t="str">
        <f>VLOOKUP(A166,学号下拉数据!A:F,5,0)</f>
        <v>510102</v>
      </c>
      <c r="E166" s="8" t="s">
        <v>39</v>
      </c>
      <c r="F166" s="8" t="str">
        <f>VLOOKUP(A166,学号下拉数据!A:F,3,0)</f>
        <v>19物联</v>
      </c>
      <c r="G166" s="8" t="str">
        <f>VLOOKUP(A166,学号下拉数据!A:F,6,0)</f>
        <v>三年</v>
      </c>
      <c r="H166" s="9" t="s">
        <v>40</v>
      </c>
      <c r="I166" s="8" t="str">
        <f>VLOOKUP(A166,[1]Sheet0!$C:$J,8,0)</f>
        <v>总经理助理</v>
      </c>
      <c r="J166" s="8"/>
      <c r="K166" s="8"/>
      <c r="L166" s="8"/>
      <c r="M166" s="8"/>
      <c r="N166" s="8"/>
      <c r="O166" s="8"/>
      <c r="P166" s="8" t="s">
        <v>41</v>
      </c>
      <c r="Q166" s="8"/>
      <c r="R166" s="8"/>
      <c r="S166" s="8" t="str">
        <f>VLOOKUP(A166,[1]Sheet0!$C:$I,7,0)</f>
        <v>超级智慧家（上海）物联网科技有限公司</v>
      </c>
      <c r="T166" s="8" t="str">
        <f>VLOOKUP(A166,[1]Sheet0!$C:$M,11,0)</f>
        <v>上海市</v>
      </c>
      <c r="U166" s="8" t="str">
        <f>VLOOKUP(A166,[1]Sheet0!$C:$N,12,0)</f>
        <v>上海市</v>
      </c>
      <c r="V166" s="8"/>
      <c r="W166" s="8"/>
      <c r="X166" s="8" t="str">
        <f>VLOOKUP(A166,[1]Sheet0!$C:$L,10,0)</f>
        <v>13386069956</v>
      </c>
      <c r="Y166" s="8" t="str">
        <f>VLOOKUP(A166,[1]Sheet0!$C:$L,9,0)</f>
        <v>肖林</v>
      </c>
      <c r="Z166" s="8"/>
      <c r="AA166" s="20" t="s">
        <v>42</v>
      </c>
      <c r="AB166" s="8" t="s">
        <v>43</v>
      </c>
      <c r="AC166" s="8"/>
      <c r="AD166" s="8" t="s">
        <v>44</v>
      </c>
      <c r="AE166" s="8"/>
      <c r="AF166" s="8"/>
    </row>
    <row r="167" ht="16.5" spans="1:32">
      <c r="A167" s="7" t="s">
        <v>206</v>
      </c>
      <c r="B167" s="8" t="str">
        <f>VLOOKUP(A167,学号下拉数据!A:F,2,0)</f>
        <v>周开雄</v>
      </c>
      <c r="C167" s="8" t="str">
        <f>VLOOKUP(A167,学号下拉数据!A:F,4,0)</f>
        <v>物联网应用技术</v>
      </c>
      <c r="D167" s="8" t="str">
        <f>VLOOKUP(A167,学号下拉数据!A:F,5,0)</f>
        <v>510102</v>
      </c>
      <c r="E167" s="8" t="s">
        <v>39</v>
      </c>
      <c r="F167" s="8" t="str">
        <f>VLOOKUP(A167,学号下拉数据!A:F,3,0)</f>
        <v>19物联</v>
      </c>
      <c r="G167" s="8" t="str">
        <f>VLOOKUP(A167,学号下拉数据!A:F,6,0)</f>
        <v>三年</v>
      </c>
      <c r="H167" s="9" t="s">
        <v>40</v>
      </c>
      <c r="I167" s="8" t="str">
        <f>VLOOKUP(A167,[1]Sheet0!$C:$J,8,0)</f>
        <v>市场营销</v>
      </c>
      <c r="J167" s="8"/>
      <c r="K167" s="8"/>
      <c r="L167" s="8"/>
      <c r="M167" s="8"/>
      <c r="N167" s="8"/>
      <c r="O167" s="8"/>
      <c r="P167" s="8" t="s">
        <v>41</v>
      </c>
      <c r="Q167" s="8"/>
      <c r="R167" s="8"/>
      <c r="S167" s="8" t="str">
        <f>VLOOKUP(A167,[1]Sheet0!$C:$I,7,0)</f>
        <v>北京中公教育科技有限公司遂宁分公司</v>
      </c>
      <c r="T167" s="8" t="str">
        <f>VLOOKUP(A167,[1]Sheet0!$C:$M,11,0)</f>
        <v>四川省</v>
      </c>
      <c r="U167" s="8" t="str">
        <f>VLOOKUP(A167,[1]Sheet0!$C:$N,12,0)</f>
        <v>遂宁市</v>
      </c>
      <c r="V167" s="8"/>
      <c r="W167" s="8"/>
      <c r="X167" s="8" t="str">
        <f>VLOOKUP(A167,[1]Sheet0!$C:$L,10,0)</f>
        <v>19182580067</v>
      </c>
      <c r="Y167" s="8" t="str">
        <f>VLOOKUP(A167,[1]Sheet0!$C:$L,9,0)</f>
        <v>唐震</v>
      </c>
      <c r="Z167" s="8"/>
      <c r="AA167" s="20" t="s">
        <v>42</v>
      </c>
      <c r="AB167" s="8" t="s">
        <v>43</v>
      </c>
      <c r="AC167" s="8"/>
      <c r="AD167" s="8" t="s">
        <v>44</v>
      </c>
      <c r="AE167" s="8"/>
      <c r="AF167" s="8"/>
    </row>
    <row r="168" ht="16.5" spans="1:32">
      <c r="A168" s="7" t="s">
        <v>207</v>
      </c>
      <c r="B168" s="8" t="str">
        <f>VLOOKUP(A168,学号下拉数据!A:F,2,0)</f>
        <v>李悦</v>
      </c>
      <c r="C168" s="8" t="str">
        <f>VLOOKUP(A168,学号下拉数据!A:F,4,0)</f>
        <v>物联网应用技术</v>
      </c>
      <c r="D168" s="8" t="str">
        <f>VLOOKUP(A168,学号下拉数据!A:F,5,0)</f>
        <v>510102</v>
      </c>
      <c r="E168" s="8" t="s">
        <v>39</v>
      </c>
      <c r="F168" s="8" t="str">
        <f>VLOOKUP(A168,学号下拉数据!A:F,3,0)</f>
        <v>19物联</v>
      </c>
      <c r="G168" s="8" t="str">
        <f>VLOOKUP(A168,学号下拉数据!A:F,6,0)</f>
        <v>三年</v>
      </c>
      <c r="H168" s="9" t="s">
        <v>40</v>
      </c>
      <c r="I168" s="8" t="str">
        <f>VLOOKUP(A168,[1]Sheet0!$C:$J,8,0)</f>
        <v>销售助理</v>
      </c>
      <c r="J168" s="8"/>
      <c r="K168" s="8"/>
      <c r="L168" s="8"/>
      <c r="M168" s="8"/>
      <c r="N168" s="8"/>
      <c r="O168" s="8"/>
      <c r="P168" s="8" t="s">
        <v>41</v>
      </c>
      <c r="Q168" s="8"/>
      <c r="R168" s="8"/>
      <c r="S168" s="8" t="str">
        <f>VLOOKUP(A168,[1]Sheet0!$C:$I,7,0)</f>
        <v>超级智慧家（上海）物联网科技有限公司</v>
      </c>
      <c r="T168" s="8" t="str">
        <f>VLOOKUP(A168,[1]Sheet0!$C:$M,11,0)</f>
        <v>上海市</v>
      </c>
      <c r="U168" s="8" t="str">
        <f>VLOOKUP(A168,[1]Sheet0!$C:$N,12,0)</f>
        <v>上海市</v>
      </c>
      <c r="V168" s="8"/>
      <c r="W168" s="8"/>
      <c r="X168" s="8" t="str">
        <f>VLOOKUP(A168,[1]Sheet0!$C:$L,10,0)</f>
        <v>13386069956</v>
      </c>
      <c r="Y168" s="8" t="str">
        <f>VLOOKUP(A168,[1]Sheet0!$C:$L,9,0)</f>
        <v>肖林</v>
      </c>
      <c r="Z168" s="8"/>
      <c r="AA168" s="20" t="s">
        <v>42</v>
      </c>
      <c r="AB168" s="8" t="s">
        <v>43</v>
      </c>
      <c r="AC168" s="8"/>
      <c r="AD168" s="8" t="s">
        <v>44</v>
      </c>
      <c r="AE168" s="8"/>
      <c r="AF168" s="8"/>
    </row>
    <row r="169" ht="16.5" spans="1:32">
      <c r="A169" s="7" t="s">
        <v>208</v>
      </c>
      <c r="B169" s="8" t="str">
        <f>VLOOKUP(A169,学号下拉数据!A:F,2,0)</f>
        <v>杜奇林</v>
      </c>
      <c r="C169" s="8" t="str">
        <f>VLOOKUP(A169,学号下拉数据!A:F,4,0)</f>
        <v>物联网应用技术</v>
      </c>
      <c r="D169" s="8" t="str">
        <f>VLOOKUP(A169,学号下拉数据!A:F,5,0)</f>
        <v>510102</v>
      </c>
      <c r="E169" s="8" t="s">
        <v>39</v>
      </c>
      <c r="F169" s="8" t="str">
        <f>VLOOKUP(A169,学号下拉数据!A:F,3,0)</f>
        <v>19物联</v>
      </c>
      <c r="G169" s="8" t="str">
        <f>VLOOKUP(A169,学号下拉数据!A:F,6,0)</f>
        <v>三年</v>
      </c>
      <c r="H169" s="9" t="s">
        <v>40</v>
      </c>
      <c r="I169" s="8" t="str">
        <f>VLOOKUP(A169,[1]Sheet0!$C:$J,8,0)</f>
        <v>前厅接待</v>
      </c>
      <c r="J169" s="8"/>
      <c r="K169" s="8"/>
      <c r="L169" s="8"/>
      <c r="M169" s="8"/>
      <c r="N169" s="8"/>
      <c r="O169" s="8"/>
      <c r="P169" s="8" t="s">
        <v>41</v>
      </c>
      <c r="Q169" s="8"/>
      <c r="R169" s="8"/>
      <c r="S169" s="8" t="str">
        <f>VLOOKUP(A169,[1]Sheet0!$C:$I,7,0)</f>
        <v>杭州栖湖轻居酒店管理有限公司</v>
      </c>
      <c r="T169" s="8" t="str">
        <f>VLOOKUP(A169,[1]Sheet0!$C:$M,11,0)</f>
        <v>浙江省</v>
      </c>
      <c r="U169" s="8" t="str">
        <f>VLOOKUP(A169,[1]Sheet0!$C:$N,12,0)</f>
        <v>杭州市</v>
      </c>
      <c r="V169" s="8"/>
      <c r="W169" s="8"/>
      <c r="X169" s="8" t="str">
        <f>VLOOKUP(A169,[1]Sheet0!$C:$L,10,0)</f>
        <v>18767926332</v>
      </c>
      <c r="Y169" s="8" t="str">
        <f>VLOOKUP(A169,[1]Sheet0!$C:$L,9,0)</f>
        <v>吴敏慧</v>
      </c>
      <c r="Z169" s="8"/>
      <c r="AA169" s="20" t="s">
        <v>42</v>
      </c>
      <c r="AB169" s="8" t="s">
        <v>43</v>
      </c>
      <c r="AC169" s="8"/>
      <c r="AD169" s="8" t="s">
        <v>44</v>
      </c>
      <c r="AE169" s="8"/>
      <c r="AF169" s="8"/>
    </row>
    <row r="170" ht="16.5" spans="1:32">
      <c r="A170" s="7" t="s">
        <v>209</v>
      </c>
      <c r="B170" s="8" t="str">
        <f>VLOOKUP(A170,学号下拉数据!A:F,2,0)</f>
        <v>梁宇庭</v>
      </c>
      <c r="C170" s="8" t="str">
        <f>VLOOKUP(A170,学号下拉数据!A:F,4,0)</f>
        <v>物联网应用技术</v>
      </c>
      <c r="D170" s="8" t="str">
        <f>VLOOKUP(A170,学号下拉数据!A:F,5,0)</f>
        <v>510102</v>
      </c>
      <c r="E170" s="8" t="s">
        <v>39</v>
      </c>
      <c r="F170" s="8" t="str">
        <f>VLOOKUP(A170,学号下拉数据!A:F,3,0)</f>
        <v>19物联</v>
      </c>
      <c r="G170" s="8" t="str">
        <f>VLOOKUP(A170,学号下拉数据!A:F,6,0)</f>
        <v>三年</v>
      </c>
      <c r="H170" s="9" t="s">
        <v>40</v>
      </c>
      <c r="I170" s="8" t="str">
        <f>VLOOKUP(A170,[1]Sheet0!$C:$J,8,0)</f>
        <v>测量员</v>
      </c>
      <c r="J170" s="8"/>
      <c r="K170" s="8"/>
      <c r="L170" s="8"/>
      <c r="M170" s="8"/>
      <c r="N170" s="8"/>
      <c r="O170" s="8"/>
      <c r="P170" s="8" t="s">
        <v>41</v>
      </c>
      <c r="Q170" s="8"/>
      <c r="R170" s="8"/>
      <c r="S170" s="8" t="str">
        <f>VLOOKUP(A170,[1]Sheet0!$C:$I,7,0)</f>
        <v>威远鸿达工程测绘咨询有限公司</v>
      </c>
      <c r="T170" s="8" t="str">
        <f>VLOOKUP(A170,[1]Sheet0!$C:$M,11,0)</f>
        <v>四川省</v>
      </c>
      <c r="U170" s="8" t="str">
        <f>VLOOKUP(A170,[1]Sheet0!$C:$N,12,0)</f>
        <v>内江市</v>
      </c>
      <c r="V170" s="8"/>
      <c r="W170" s="8"/>
      <c r="X170" s="8" t="str">
        <f>VLOOKUP(A170,[1]Sheet0!$C:$L,10,0)</f>
        <v>13458388818</v>
      </c>
      <c r="Y170" s="8" t="str">
        <f>VLOOKUP(A170,[1]Sheet0!$C:$L,9,0)</f>
        <v>熊峰苇</v>
      </c>
      <c r="Z170" s="8"/>
      <c r="AA170" s="20" t="s">
        <v>42</v>
      </c>
      <c r="AB170" s="8" t="s">
        <v>43</v>
      </c>
      <c r="AC170" s="8"/>
      <c r="AD170" s="8" t="s">
        <v>44</v>
      </c>
      <c r="AE170" s="8"/>
      <c r="AF170" s="8"/>
    </row>
    <row r="171" ht="16.5" spans="1:32">
      <c r="A171" s="7" t="s">
        <v>210</v>
      </c>
      <c r="B171" s="8" t="str">
        <f>VLOOKUP(A171,学号下拉数据!A:F,2,0)</f>
        <v>张涛</v>
      </c>
      <c r="C171" s="8" t="str">
        <f>VLOOKUP(A171,学号下拉数据!A:F,4,0)</f>
        <v>物联网应用技术</v>
      </c>
      <c r="D171" s="8" t="str">
        <f>VLOOKUP(A171,学号下拉数据!A:F,5,0)</f>
        <v>510102</v>
      </c>
      <c r="E171" s="8" t="s">
        <v>39</v>
      </c>
      <c r="F171" s="8" t="str">
        <f>VLOOKUP(A171,学号下拉数据!A:F,3,0)</f>
        <v>19物联</v>
      </c>
      <c r="G171" s="8" t="str">
        <f>VLOOKUP(A171,学号下拉数据!A:F,6,0)</f>
        <v>三年</v>
      </c>
      <c r="H171" s="9" t="s">
        <v>40</v>
      </c>
      <c r="I171" s="8" t="str">
        <f>VLOOKUP(A171,[1]Sheet0!$C:$J,8,0)</f>
        <v>汽车维修</v>
      </c>
      <c r="J171" s="8"/>
      <c r="K171" s="8"/>
      <c r="L171" s="8"/>
      <c r="M171" s="8"/>
      <c r="N171" s="8"/>
      <c r="O171" s="8"/>
      <c r="P171" s="8" t="s">
        <v>41</v>
      </c>
      <c r="Q171" s="8"/>
      <c r="R171" s="8"/>
      <c r="S171" s="8" t="str">
        <f>VLOOKUP(A171,[1]Sheet0!$C:$I,7,0)</f>
        <v>成都门门通汽车服务有限公司</v>
      </c>
      <c r="T171" s="8" t="str">
        <f>VLOOKUP(A171,[1]Sheet0!$C:$M,11,0)</f>
        <v>四川省</v>
      </c>
      <c r="U171" s="8" t="str">
        <f>VLOOKUP(A171,[1]Sheet0!$C:$N,12,0)</f>
        <v>成都市</v>
      </c>
      <c r="V171" s="8"/>
      <c r="W171" s="8"/>
      <c r="X171" s="8" t="str">
        <f>VLOOKUP(A171,[1]Sheet0!$C:$L,10,0)</f>
        <v>18008356620</v>
      </c>
      <c r="Y171" s="8" t="str">
        <f>VLOOKUP(A171,[1]Sheet0!$C:$L,9,0)</f>
        <v>尹明发</v>
      </c>
      <c r="Z171" s="8"/>
      <c r="AA171" s="20" t="s">
        <v>42</v>
      </c>
      <c r="AB171" s="8" t="s">
        <v>43</v>
      </c>
      <c r="AC171" s="8"/>
      <c r="AD171" s="8" t="s">
        <v>44</v>
      </c>
      <c r="AE171" s="8"/>
      <c r="AF171" s="8"/>
    </row>
    <row r="172" ht="16.5" spans="1:32">
      <c r="A172" s="7" t="s">
        <v>211</v>
      </c>
      <c r="B172" s="8" t="str">
        <f>VLOOKUP(A172,学号下拉数据!A:F,2,0)</f>
        <v>付裕</v>
      </c>
      <c r="C172" s="8" t="str">
        <f>VLOOKUP(A172,学号下拉数据!A:F,4,0)</f>
        <v>物联网应用技术</v>
      </c>
      <c r="D172" s="8" t="str">
        <f>VLOOKUP(A172,学号下拉数据!A:F,5,0)</f>
        <v>510102</v>
      </c>
      <c r="E172" s="8" t="s">
        <v>39</v>
      </c>
      <c r="F172" s="8" t="str">
        <f>VLOOKUP(A172,学号下拉数据!A:F,3,0)</f>
        <v>19物联</v>
      </c>
      <c r="G172" s="8" t="str">
        <f>VLOOKUP(A172,学号下拉数据!A:F,6,0)</f>
        <v>三年</v>
      </c>
      <c r="H172" s="9" t="s">
        <v>40</v>
      </c>
      <c r="I172" s="8" t="str">
        <f>VLOOKUP(A172,[1]Sheet0!$C:$J,8,0)</f>
        <v>汽车维修</v>
      </c>
      <c r="J172" s="8"/>
      <c r="K172" s="8"/>
      <c r="L172" s="8"/>
      <c r="M172" s="8"/>
      <c r="N172" s="8"/>
      <c r="O172" s="8"/>
      <c r="P172" s="8" t="s">
        <v>41</v>
      </c>
      <c r="Q172" s="8"/>
      <c r="R172" s="8"/>
      <c r="S172" s="8" t="str">
        <f>VLOOKUP(A172,[1]Sheet0!$C:$I,7,0)</f>
        <v>成都门门通汽车服务有限公司</v>
      </c>
      <c r="T172" s="8" t="str">
        <f>VLOOKUP(A172,[1]Sheet0!$C:$M,11,0)</f>
        <v>四川省</v>
      </c>
      <c r="U172" s="8" t="str">
        <f>VLOOKUP(A172,[1]Sheet0!$C:$N,12,0)</f>
        <v>成都市</v>
      </c>
      <c r="V172" s="8"/>
      <c r="W172" s="8"/>
      <c r="X172" s="8" t="str">
        <f>VLOOKUP(A172,[1]Sheet0!$C:$L,10,0)</f>
        <v>18008356620</v>
      </c>
      <c r="Y172" s="8" t="str">
        <f>VLOOKUP(A172,[1]Sheet0!$C:$L,9,0)</f>
        <v>尹明发</v>
      </c>
      <c r="Z172" s="8"/>
      <c r="AA172" s="20" t="s">
        <v>42</v>
      </c>
      <c r="AB172" s="8" t="s">
        <v>43</v>
      </c>
      <c r="AC172" s="8"/>
      <c r="AD172" s="8" t="s">
        <v>44</v>
      </c>
      <c r="AE172" s="8"/>
      <c r="AF172" s="8"/>
    </row>
    <row r="173" ht="16.5" spans="1:32">
      <c r="A173" s="7" t="s">
        <v>212</v>
      </c>
      <c r="B173" s="8" t="str">
        <f>VLOOKUP(A173,学号下拉数据!A:F,2,0)</f>
        <v>陈巧巧</v>
      </c>
      <c r="C173" s="8" t="str">
        <f>VLOOKUP(A173,学号下拉数据!A:F,4,0)</f>
        <v>物联网应用技术</v>
      </c>
      <c r="D173" s="8" t="str">
        <f>VLOOKUP(A173,学号下拉数据!A:F,5,0)</f>
        <v>510102</v>
      </c>
      <c r="E173" s="8" t="s">
        <v>39</v>
      </c>
      <c r="F173" s="8" t="str">
        <f>VLOOKUP(A173,学号下拉数据!A:F,3,0)</f>
        <v>19物联</v>
      </c>
      <c r="G173" s="8" t="str">
        <f>VLOOKUP(A173,学号下拉数据!A:F,6,0)</f>
        <v>三年</v>
      </c>
      <c r="H173" s="9" t="s">
        <v>40</v>
      </c>
      <c r="I173" s="8" t="str">
        <f>VLOOKUP(A173,[1]Sheet0!$C:$J,8,0)</f>
        <v>服务员</v>
      </c>
      <c r="J173" s="8"/>
      <c r="K173" s="8"/>
      <c r="L173" s="8"/>
      <c r="M173" s="8"/>
      <c r="N173" s="8"/>
      <c r="O173" s="8"/>
      <c r="P173" s="8" t="s">
        <v>41</v>
      </c>
      <c r="Q173" s="8"/>
      <c r="R173" s="8"/>
      <c r="S173" s="8" t="str">
        <f>VLOOKUP(A173,[1]Sheet0!$C:$I,7,0)</f>
        <v>江北区刘全酱心坊火锅店</v>
      </c>
      <c r="T173" s="8" t="str">
        <f>VLOOKUP(A173,[1]Sheet0!$C:$M,11,0)</f>
        <v>重庆市</v>
      </c>
      <c r="U173" s="8" t="str">
        <f>VLOOKUP(A173,[1]Sheet0!$C:$N,12,0)</f>
        <v>重庆市</v>
      </c>
      <c r="V173" s="8"/>
      <c r="W173" s="8"/>
      <c r="X173" s="8" t="str">
        <f>VLOOKUP(A173,[1]Sheet0!$C:$L,10,0)</f>
        <v>18482275651</v>
      </c>
      <c r="Y173" s="8" t="str">
        <f>VLOOKUP(A173,[1]Sheet0!$C:$L,9,0)</f>
        <v>刘鹏</v>
      </c>
      <c r="Z173" s="8"/>
      <c r="AA173" s="20" t="s">
        <v>42</v>
      </c>
      <c r="AB173" s="8" t="s">
        <v>43</v>
      </c>
      <c r="AC173" s="8"/>
      <c r="AD173" s="8" t="s">
        <v>44</v>
      </c>
      <c r="AE173" s="8"/>
      <c r="AF173" s="8"/>
    </row>
    <row r="174" ht="16.5" spans="1:32">
      <c r="A174" s="7" t="s">
        <v>213</v>
      </c>
      <c r="B174" s="8" t="str">
        <f>VLOOKUP(A174,学号下拉数据!A:F,2,0)</f>
        <v>赵俊</v>
      </c>
      <c r="C174" s="8" t="str">
        <f>VLOOKUP(A174,学号下拉数据!A:F,4,0)</f>
        <v>物联网应用技术</v>
      </c>
      <c r="D174" s="8" t="str">
        <f>VLOOKUP(A174,学号下拉数据!A:F,5,0)</f>
        <v>510102</v>
      </c>
      <c r="E174" s="8" t="s">
        <v>39</v>
      </c>
      <c r="F174" s="8" t="str">
        <f>VLOOKUP(A174,学号下拉数据!A:F,3,0)</f>
        <v>19物联</v>
      </c>
      <c r="G174" s="8" t="str">
        <f>VLOOKUP(A174,学号下拉数据!A:F,6,0)</f>
        <v>三年</v>
      </c>
      <c r="H174" s="9" t="s">
        <v>40</v>
      </c>
      <c r="I174" s="8" t="str">
        <f>VLOOKUP(A174,[1]Sheet0!$C:$J,8,0)</f>
        <v>会计</v>
      </c>
      <c r="J174" s="8"/>
      <c r="K174" s="8"/>
      <c r="L174" s="8"/>
      <c r="M174" s="8"/>
      <c r="N174" s="8"/>
      <c r="O174" s="8"/>
      <c r="P174" s="8" t="s">
        <v>41</v>
      </c>
      <c r="Q174" s="8"/>
      <c r="R174" s="8"/>
      <c r="S174" s="8" t="str">
        <f>VLOOKUP(A174,[1]Sheet0!$C:$I,7,0)</f>
        <v>四川神州剑门进出口贸易有限公司</v>
      </c>
      <c r="T174" s="8" t="str">
        <f>VLOOKUP(A174,[1]Sheet0!$C:$M,11,0)</f>
        <v>四川省</v>
      </c>
      <c r="U174" s="8" t="str">
        <f>VLOOKUP(A174,[1]Sheet0!$C:$N,12,0)</f>
        <v>广元市</v>
      </c>
      <c r="V174" s="8"/>
      <c r="W174" s="8"/>
      <c r="X174" s="8" t="str">
        <f>VLOOKUP(A174,[1]Sheet0!$C:$L,10,0)</f>
        <v>13551635311</v>
      </c>
      <c r="Y174" s="8" t="str">
        <f>VLOOKUP(A174,[1]Sheet0!$C:$L,9,0)</f>
        <v>梁芯雨</v>
      </c>
      <c r="Z174" s="8"/>
      <c r="AA174" s="20" t="s">
        <v>42</v>
      </c>
      <c r="AB174" s="8" t="s">
        <v>43</v>
      </c>
      <c r="AC174" s="8"/>
      <c r="AD174" s="8" t="s">
        <v>44</v>
      </c>
      <c r="AE174" s="8"/>
      <c r="AF174" s="8"/>
    </row>
    <row r="175" ht="16.5" spans="1:32">
      <c r="A175" s="7" t="s">
        <v>214</v>
      </c>
      <c r="B175" s="8" t="str">
        <f>VLOOKUP(A175,学号下拉数据!A:F,2,0)</f>
        <v>罗宇</v>
      </c>
      <c r="C175" s="8" t="str">
        <f>VLOOKUP(A175,学号下拉数据!A:F,4,0)</f>
        <v>物联网应用技术</v>
      </c>
      <c r="D175" s="8" t="str">
        <f>VLOOKUP(A175,学号下拉数据!A:F,5,0)</f>
        <v>510102</v>
      </c>
      <c r="E175" s="8" t="s">
        <v>39</v>
      </c>
      <c r="F175" s="8" t="str">
        <f>VLOOKUP(A175,学号下拉数据!A:F,3,0)</f>
        <v>19物联</v>
      </c>
      <c r="G175" s="8" t="str">
        <f>VLOOKUP(A175,学号下拉数据!A:F,6,0)</f>
        <v>三年</v>
      </c>
      <c r="H175" s="9" t="s">
        <v>40</v>
      </c>
      <c r="I175" s="8" t="str">
        <f>VLOOKUP(A175,[1]Sheet0!$C:$J,8,0)</f>
        <v>调度员</v>
      </c>
      <c r="J175" s="8"/>
      <c r="K175" s="8"/>
      <c r="L175" s="8"/>
      <c r="M175" s="8"/>
      <c r="N175" s="8"/>
      <c r="O175" s="8"/>
      <c r="P175" s="8" t="s">
        <v>41</v>
      </c>
      <c r="Q175" s="8"/>
      <c r="R175" s="8"/>
      <c r="S175" s="8" t="str">
        <f>VLOOKUP(A175,[1]Sheet0!$C:$I,7,0)</f>
        <v>四川鑫金昊物流有限公司</v>
      </c>
      <c r="T175" s="8" t="str">
        <f>VLOOKUP(A175,[1]Sheet0!$C:$M,11,0)</f>
        <v>四川省</v>
      </c>
      <c r="U175" s="8" t="str">
        <f>VLOOKUP(A175,[1]Sheet0!$C:$N,12,0)</f>
        <v>成都市</v>
      </c>
      <c r="V175" s="8"/>
      <c r="W175" s="8"/>
      <c r="X175" s="8" t="str">
        <f>VLOOKUP(A175,[1]Sheet0!$C:$L,10,0)</f>
        <v>18283800550</v>
      </c>
      <c r="Y175" s="8" t="str">
        <f>VLOOKUP(A175,[1]Sheet0!$C:$L,9,0)</f>
        <v>游鑫</v>
      </c>
      <c r="Z175" s="8"/>
      <c r="AA175" s="20" t="s">
        <v>42</v>
      </c>
      <c r="AB175" s="8" t="s">
        <v>43</v>
      </c>
      <c r="AC175" s="8"/>
      <c r="AD175" s="8" t="s">
        <v>44</v>
      </c>
      <c r="AE175" s="8"/>
      <c r="AF175" s="8"/>
    </row>
    <row r="176" ht="16.5" spans="1:32">
      <c r="A176" s="7" t="s">
        <v>215</v>
      </c>
      <c r="B176" s="8" t="str">
        <f>VLOOKUP(A176,学号下拉数据!A:F,2,0)</f>
        <v>谢杨冬</v>
      </c>
      <c r="C176" s="8" t="str">
        <f>VLOOKUP(A176,学号下拉数据!A:F,4,0)</f>
        <v>物联网应用技术</v>
      </c>
      <c r="D176" s="8" t="str">
        <f>VLOOKUP(A176,学号下拉数据!A:F,5,0)</f>
        <v>510102</v>
      </c>
      <c r="E176" s="8" t="s">
        <v>39</v>
      </c>
      <c r="F176" s="8" t="str">
        <f>VLOOKUP(A176,学号下拉数据!A:F,3,0)</f>
        <v>19物联</v>
      </c>
      <c r="G176" s="8" t="str">
        <f>VLOOKUP(A176,学号下拉数据!A:F,6,0)</f>
        <v>三年</v>
      </c>
      <c r="H176" s="9" t="s">
        <v>40</v>
      </c>
      <c r="I176" s="8" t="str">
        <f>VLOOKUP(A176,[1]Sheet0!$C:$J,8,0)</f>
        <v>人力资源专员</v>
      </c>
      <c r="J176" s="8"/>
      <c r="K176" s="8"/>
      <c r="L176" s="8"/>
      <c r="M176" s="8"/>
      <c r="N176" s="8"/>
      <c r="O176" s="8"/>
      <c r="P176" s="8" t="s">
        <v>41</v>
      </c>
      <c r="Q176" s="8"/>
      <c r="R176" s="8"/>
      <c r="S176" s="8" t="str">
        <f>VLOOKUP(A176,[1]Sheet0!$C:$I,7,0)</f>
        <v>成都启程飞扬科技有限公司</v>
      </c>
      <c r="T176" s="8" t="str">
        <f>VLOOKUP(A176,[1]Sheet0!$C:$M,11,0)</f>
        <v>四川省</v>
      </c>
      <c r="U176" s="8" t="str">
        <f>VLOOKUP(A176,[1]Sheet0!$C:$N,12,0)</f>
        <v>成都市</v>
      </c>
      <c r="V176" s="8"/>
      <c r="W176" s="8"/>
      <c r="X176" s="8" t="str">
        <f>VLOOKUP(A176,[1]Sheet0!$C:$L,10,0)</f>
        <v>18581506582</v>
      </c>
      <c r="Y176" s="8" t="str">
        <f>VLOOKUP(A176,[1]Sheet0!$C:$L,9,0)</f>
        <v>李旭</v>
      </c>
      <c r="Z176" s="8"/>
      <c r="AA176" s="20" t="s">
        <v>42</v>
      </c>
      <c r="AB176" s="8" t="s">
        <v>43</v>
      </c>
      <c r="AC176" s="8"/>
      <c r="AD176" s="8" t="s">
        <v>44</v>
      </c>
      <c r="AE176" s="8"/>
      <c r="AF176" s="8"/>
    </row>
    <row r="177" ht="16.5" spans="1:32">
      <c r="A177" s="7" t="s">
        <v>216</v>
      </c>
      <c r="B177" s="8" t="str">
        <f>VLOOKUP(A177,学号下拉数据!A:F,2,0)</f>
        <v>李汶瑶</v>
      </c>
      <c r="C177" s="8" t="str">
        <f>VLOOKUP(A177,学号下拉数据!A:F,4,0)</f>
        <v>物联网应用技术</v>
      </c>
      <c r="D177" s="8" t="str">
        <f>VLOOKUP(A177,学号下拉数据!A:F,5,0)</f>
        <v>510102</v>
      </c>
      <c r="E177" s="8" t="s">
        <v>39</v>
      </c>
      <c r="F177" s="8" t="str">
        <f>VLOOKUP(A177,学号下拉数据!A:F,3,0)</f>
        <v>19物联</v>
      </c>
      <c r="G177" s="8" t="str">
        <f>VLOOKUP(A177,学号下拉数据!A:F,6,0)</f>
        <v>三年</v>
      </c>
      <c r="H177" s="9" t="s">
        <v>40</v>
      </c>
      <c r="I177" s="8" t="str">
        <f>VLOOKUP(A177,[1]Sheet0!$C:$J,8,0)</f>
        <v>测试实习生</v>
      </c>
      <c r="J177" s="8"/>
      <c r="K177" s="8"/>
      <c r="L177" s="8"/>
      <c r="M177" s="8"/>
      <c r="N177" s="8"/>
      <c r="O177" s="8"/>
      <c r="P177" s="8" t="s">
        <v>41</v>
      </c>
      <c r="Q177" s="8"/>
      <c r="R177" s="8"/>
      <c r="S177" s="8" t="str">
        <f>VLOOKUP(A177,[1]Sheet0!$C:$I,7,0)</f>
        <v>成都瀚涛天图科技有限公司</v>
      </c>
      <c r="T177" s="8" t="str">
        <f>VLOOKUP(A177,[1]Sheet0!$C:$M,11,0)</f>
        <v>四川省</v>
      </c>
      <c r="U177" s="8" t="str">
        <f>VLOOKUP(A177,[1]Sheet0!$C:$N,12,0)</f>
        <v>成都市</v>
      </c>
      <c r="V177" s="8"/>
      <c r="W177" s="8"/>
      <c r="X177" s="8" t="str">
        <f>VLOOKUP(A177,[1]Sheet0!$C:$L,10,0)</f>
        <v>15228819396</v>
      </c>
      <c r="Y177" s="8" t="str">
        <f>VLOOKUP(A177,[1]Sheet0!$C:$L,9,0)</f>
        <v>戴元琼</v>
      </c>
      <c r="Z177" s="8"/>
      <c r="AA177" s="20" t="s">
        <v>42</v>
      </c>
      <c r="AB177" s="8" t="s">
        <v>43</v>
      </c>
      <c r="AC177" s="8"/>
      <c r="AD177" s="8" t="s">
        <v>44</v>
      </c>
      <c r="AE177" s="8"/>
      <c r="AF177" s="8"/>
    </row>
    <row r="178" ht="16.5" spans="1:32">
      <c r="A178" s="7" t="s">
        <v>217</v>
      </c>
      <c r="B178" s="8" t="str">
        <f>VLOOKUP(A178,学号下拉数据!A:F,2,0)</f>
        <v>成清棵</v>
      </c>
      <c r="C178" s="8" t="str">
        <f>VLOOKUP(A178,学号下拉数据!A:F,4,0)</f>
        <v>物联网应用技术</v>
      </c>
      <c r="D178" s="8" t="str">
        <f>VLOOKUP(A178,学号下拉数据!A:F,5,0)</f>
        <v>510102</v>
      </c>
      <c r="E178" s="8" t="s">
        <v>39</v>
      </c>
      <c r="F178" s="8" t="str">
        <f>VLOOKUP(A178,学号下拉数据!A:F,3,0)</f>
        <v>19物联</v>
      </c>
      <c r="G178" s="8" t="str">
        <f>VLOOKUP(A178,学号下拉数据!A:F,6,0)</f>
        <v>三年</v>
      </c>
      <c r="H178" s="9" t="s">
        <v>40</v>
      </c>
      <c r="I178" s="8" t="str">
        <f>VLOOKUP(A178,[1]Sheet0!$C:$J,8,0)</f>
        <v>测试工程师</v>
      </c>
      <c r="J178" s="8"/>
      <c r="K178" s="8"/>
      <c r="L178" s="8"/>
      <c r="M178" s="8"/>
      <c r="N178" s="8"/>
      <c r="O178" s="8"/>
      <c r="P178" s="8" t="s">
        <v>41</v>
      </c>
      <c r="Q178" s="8"/>
      <c r="R178" s="8"/>
      <c r="S178" s="8" t="str">
        <f>VLOOKUP(A178,[1]Sheet0!$C:$I,7,0)</f>
        <v>成都英思嘉半导体技术有限公司</v>
      </c>
      <c r="T178" s="8" t="str">
        <f>VLOOKUP(A178,[1]Sheet0!$C:$M,11,0)</f>
        <v>四川省</v>
      </c>
      <c r="U178" s="8" t="str">
        <f>VLOOKUP(A178,[1]Sheet0!$C:$N,12,0)</f>
        <v>成都市</v>
      </c>
      <c r="V178" s="8"/>
      <c r="W178" s="8"/>
      <c r="X178" s="8" t="str">
        <f>VLOOKUP(A178,[1]Sheet0!$C:$L,10,0)</f>
        <v>13342583241</v>
      </c>
      <c r="Y178" s="8" t="str">
        <f>VLOOKUP(A178,[1]Sheet0!$C:$L,9,0)</f>
        <v>成清棵</v>
      </c>
      <c r="Z178" s="8"/>
      <c r="AA178" s="20" t="s">
        <v>42</v>
      </c>
      <c r="AB178" s="8" t="s">
        <v>43</v>
      </c>
      <c r="AC178" s="8"/>
      <c r="AD178" s="8" t="s">
        <v>44</v>
      </c>
      <c r="AE178" s="8"/>
      <c r="AF178" s="8"/>
    </row>
    <row r="179" ht="16.5" spans="1:32">
      <c r="A179" s="7" t="s">
        <v>218</v>
      </c>
      <c r="B179" s="8" t="str">
        <f>VLOOKUP(A179,学号下拉数据!A:F,2,0)</f>
        <v>朱家颖</v>
      </c>
      <c r="C179" s="8" t="str">
        <f>VLOOKUP(A179,学号下拉数据!A:F,4,0)</f>
        <v>物联网应用技术</v>
      </c>
      <c r="D179" s="8" t="str">
        <f>VLOOKUP(A179,学号下拉数据!A:F,5,0)</f>
        <v>510102</v>
      </c>
      <c r="E179" s="8" t="s">
        <v>39</v>
      </c>
      <c r="F179" s="8" t="str">
        <f>VLOOKUP(A179,学号下拉数据!A:F,3,0)</f>
        <v>19物联</v>
      </c>
      <c r="G179" s="8" t="str">
        <f>VLOOKUP(A179,学号下拉数据!A:F,6,0)</f>
        <v>三年</v>
      </c>
      <c r="H179" s="9" t="s">
        <v>40</v>
      </c>
      <c r="I179" s="8" t="str">
        <f>VLOOKUP(A179,[1]Sheet0!$C:$J,8,0)</f>
        <v>测试工程师</v>
      </c>
      <c r="J179" s="8"/>
      <c r="K179" s="8"/>
      <c r="L179" s="8"/>
      <c r="M179" s="8"/>
      <c r="N179" s="8"/>
      <c r="O179" s="8"/>
      <c r="P179" s="8" t="s">
        <v>41</v>
      </c>
      <c r="Q179" s="8"/>
      <c r="R179" s="8"/>
      <c r="S179" s="8" t="str">
        <f>VLOOKUP(A179,[1]Sheet0!$C:$I,7,0)</f>
        <v>成都金嘉科技有限公司</v>
      </c>
      <c r="T179" s="8" t="str">
        <f>VLOOKUP(A179,[1]Sheet0!$C:$M,11,0)</f>
        <v>四川省</v>
      </c>
      <c r="U179" s="8" t="str">
        <f>VLOOKUP(A179,[1]Sheet0!$C:$N,12,0)</f>
        <v>成都市</v>
      </c>
      <c r="V179" s="8"/>
      <c r="W179" s="8"/>
      <c r="X179" s="8" t="str">
        <f>VLOOKUP(A179,[1]Sheet0!$C:$L,10,0)</f>
        <v>13982256191</v>
      </c>
      <c r="Y179" s="8" t="str">
        <f>VLOOKUP(A179,[1]Sheet0!$C:$L,9,0)</f>
        <v>刘忠平</v>
      </c>
      <c r="Z179" s="8"/>
      <c r="AA179" s="20" t="s">
        <v>42</v>
      </c>
      <c r="AB179" s="8" t="s">
        <v>43</v>
      </c>
      <c r="AC179" s="8"/>
      <c r="AD179" s="8" t="s">
        <v>44</v>
      </c>
      <c r="AE179" s="8"/>
      <c r="AF179" s="8"/>
    </row>
    <row r="180" ht="16.5" spans="1:32">
      <c r="A180" s="7" t="s">
        <v>219</v>
      </c>
      <c r="B180" s="8" t="str">
        <f>VLOOKUP(A180,学号下拉数据!A:F,2,0)</f>
        <v>李少龙</v>
      </c>
      <c r="C180" s="8" t="str">
        <f>VLOOKUP(A180,学号下拉数据!A:F,4,0)</f>
        <v>物联网应用技术</v>
      </c>
      <c r="D180" s="8" t="str">
        <f>VLOOKUP(A180,学号下拉数据!A:F,5,0)</f>
        <v>510102</v>
      </c>
      <c r="E180" s="8" t="s">
        <v>39</v>
      </c>
      <c r="F180" s="8" t="str">
        <f>VLOOKUP(A180,学号下拉数据!A:F,3,0)</f>
        <v>19物联</v>
      </c>
      <c r="G180" s="8" t="str">
        <f>VLOOKUP(A180,学号下拉数据!A:F,6,0)</f>
        <v>三年</v>
      </c>
      <c r="H180" s="9" t="s">
        <v>40</v>
      </c>
      <c r="I180" s="8" t="str">
        <f>VLOOKUP(A180,[1]Sheet0!$C:$J,8,0)</f>
        <v>运行维护</v>
      </c>
      <c r="J180" s="8"/>
      <c r="K180" s="8"/>
      <c r="L180" s="8"/>
      <c r="M180" s="8"/>
      <c r="N180" s="8"/>
      <c r="O180" s="8"/>
      <c r="P180" s="8" t="s">
        <v>41</v>
      </c>
      <c r="Q180" s="8"/>
      <c r="R180" s="8"/>
      <c r="S180" s="8" t="str">
        <f>VLOOKUP(A180,[1]Sheet0!$C:$I,7,0)</f>
        <v>四川众恒源电力建设有限公司</v>
      </c>
      <c r="T180" s="8" t="str">
        <f>VLOOKUP(A180,[1]Sheet0!$C:$M,11,0)</f>
        <v>四川省</v>
      </c>
      <c r="U180" s="8" t="str">
        <f>VLOOKUP(A180,[1]Sheet0!$C:$N,12,0)</f>
        <v>成都市</v>
      </c>
      <c r="V180" s="8"/>
      <c r="W180" s="8"/>
      <c r="X180" s="8" t="str">
        <f>VLOOKUP(A180,[1]Sheet0!$C:$L,10,0)</f>
        <v>18080948928</v>
      </c>
      <c r="Y180" s="8" t="str">
        <f>VLOOKUP(A180,[1]Sheet0!$C:$L,9,0)</f>
        <v>成柏霖</v>
      </c>
      <c r="Z180" s="8"/>
      <c r="AA180" s="20" t="s">
        <v>42</v>
      </c>
      <c r="AB180" s="8" t="s">
        <v>43</v>
      </c>
      <c r="AC180" s="8"/>
      <c r="AD180" s="8" t="s">
        <v>44</v>
      </c>
      <c r="AE180" s="8"/>
      <c r="AF180" s="8"/>
    </row>
    <row r="181" ht="16.5" spans="1:32">
      <c r="A181" s="7" t="s">
        <v>220</v>
      </c>
      <c r="B181" s="8" t="str">
        <f>VLOOKUP(A181,学号下拉数据!A:F,2,0)</f>
        <v>土比学华</v>
      </c>
      <c r="C181" s="8" t="str">
        <f>VLOOKUP(A181,学号下拉数据!A:F,4,0)</f>
        <v>物联网应用技术</v>
      </c>
      <c r="D181" s="8" t="str">
        <f>VLOOKUP(A181,学号下拉数据!A:F,5,0)</f>
        <v>510102</v>
      </c>
      <c r="E181" s="8" t="s">
        <v>39</v>
      </c>
      <c r="F181" s="8" t="str">
        <f>VLOOKUP(A181,学号下拉数据!A:F,3,0)</f>
        <v>19物联</v>
      </c>
      <c r="G181" s="8" t="str">
        <f>VLOOKUP(A181,学号下拉数据!A:F,6,0)</f>
        <v>三年</v>
      </c>
      <c r="H181" s="9" t="s">
        <v>40</v>
      </c>
      <c r="I181" s="8" t="str">
        <f>VLOOKUP(A181,[1]Sheet0!$C:$J,8,0)</f>
        <v>办公室文员</v>
      </c>
      <c r="J181" s="8"/>
      <c r="K181" s="8"/>
      <c r="L181" s="8"/>
      <c r="M181" s="8"/>
      <c r="N181" s="8"/>
      <c r="O181" s="8"/>
      <c r="P181" s="8" t="s">
        <v>41</v>
      </c>
      <c r="Q181" s="8"/>
      <c r="R181" s="8"/>
      <c r="S181" s="8" t="str">
        <f>VLOOKUP(A181,[1]Sheet0!$C:$I,7,0)</f>
        <v>中国共产主义青年团布拖县委员会</v>
      </c>
      <c r="T181" s="8" t="str">
        <f>VLOOKUP(A181,[1]Sheet0!$C:$M,11,0)</f>
        <v>四川省</v>
      </c>
      <c r="U181" s="8" t="str">
        <f>VLOOKUP(A181,[1]Sheet0!$C:$N,12,0)</f>
        <v>凉山彝族自治州</v>
      </c>
      <c r="V181" s="8"/>
      <c r="W181" s="8"/>
      <c r="X181" s="8" t="str">
        <f>VLOOKUP(A181,[1]Sheet0!$C:$L,10,0)</f>
        <v>13881494480</v>
      </c>
      <c r="Y181" s="8" t="str">
        <f>VLOOKUP(A181,[1]Sheet0!$C:$L,9,0)</f>
        <v>胜差小妹</v>
      </c>
      <c r="Z181" s="8"/>
      <c r="AA181" s="20" t="s">
        <v>42</v>
      </c>
      <c r="AB181" s="8" t="s">
        <v>43</v>
      </c>
      <c r="AC181" s="8"/>
      <c r="AD181" s="8" t="s">
        <v>44</v>
      </c>
      <c r="AE181" s="8"/>
      <c r="AF181" s="8"/>
    </row>
    <row r="182" ht="16.5" spans="1:32">
      <c r="A182" s="7" t="s">
        <v>221</v>
      </c>
      <c r="B182" s="8" t="str">
        <f>VLOOKUP(A182,学号下拉数据!A:F,2,0)</f>
        <v>黄家凇</v>
      </c>
      <c r="C182" s="8" t="str">
        <f>VLOOKUP(A182,学号下拉数据!A:F,4,0)</f>
        <v>物联网应用技术</v>
      </c>
      <c r="D182" s="8" t="str">
        <f>VLOOKUP(A182,学号下拉数据!A:F,5,0)</f>
        <v>510102</v>
      </c>
      <c r="E182" s="8" t="s">
        <v>39</v>
      </c>
      <c r="F182" s="8" t="str">
        <f>VLOOKUP(A182,学号下拉数据!A:F,3,0)</f>
        <v>19物联</v>
      </c>
      <c r="G182" s="8" t="str">
        <f>VLOOKUP(A182,学号下拉数据!A:F,6,0)</f>
        <v>三年</v>
      </c>
      <c r="H182" s="9" t="s">
        <v>40</v>
      </c>
      <c r="I182" s="8" t="str">
        <f>VLOOKUP(A182,[1]Sheet0!$C:$J,8,0)</f>
        <v>测试实习生</v>
      </c>
      <c r="J182" s="8"/>
      <c r="K182" s="8"/>
      <c r="L182" s="8"/>
      <c r="M182" s="8"/>
      <c r="N182" s="8"/>
      <c r="O182" s="8"/>
      <c r="P182" s="8" t="s">
        <v>41</v>
      </c>
      <c r="Q182" s="8"/>
      <c r="R182" s="8"/>
      <c r="S182" s="8" t="str">
        <f>VLOOKUP(A182,[1]Sheet0!$C:$I,7,0)</f>
        <v>深圳慧博云通软件技术有限公司</v>
      </c>
      <c r="T182" s="8" t="str">
        <f>VLOOKUP(A182,[1]Sheet0!$C:$M,11,0)</f>
        <v>四川省</v>
      </c>
      <c r="U182" s="8" t="str">
        <f>VLOOKUP(A182,[1]Sheet0!$C:$N,12,0)</f>
        <v>成都市</v>
      </c>
      <c r="V182" s="8"/>
      <c r="W182" s="8"/>
      <c r="X182" s="8" t="str">
        <f>VLOOKUP(A182,[1]Sheet0!$C:$L,10,0)</f>
        <v>18096208227</v>
      </c>
      <c r="Y182" s="8" t="str">
        <f>VLOOKUP(A182,[1]Sheet0!$C:$L,9,0)</f>
        <v>王靖雯</v>
      </c>
      <c r="Z182" s="8"/>
      <c r="AA182" s="20" t="s">
        <v>42</v>
      </c>
      <c r="AB182" s="8" t="s">
        <v>43</v>
      </c>
      <c r="AC182" s="8"/>
      <c r="AD182" s="8" t="s">
        <v>44</v>
      </c>
      <c r="AE182" s="8"/>
      <c r="AF182" s="8"/>
    </row>
    <row r="183" ht="16.5" spans="1:32">
      <c r="A183" s="7" t="s">
        <v>222</v>
      </c>
      <c r="B183" s="8" t="str">
        <f>VLOOKUP(A183,学号下拉数据!A:F,2,0)</f>
        <v>李东京</v>
      </c>
      <c r="C183" s="8" t="str">
        <f>VLOOKUP(A183,学号下拉数据!A:F,4,0)</f>
        <v>物联网应用技术</v>
      </c>
      <c r="D183" s="8" t="str">
        <f>VLOOKUP(A183,学号下拉数据!A:F,5,0)</f>
        <v>510102</v>
      </c>
      <c r="E183" s="8" t="s">
        <v>39</v>
      </c>
      <c r="F183" s="8" t="str">
        <f>VLOOKUP(A183,学号下拉数据!A:F,3,0)</f>
        <v>19物联</v>
      </c>
      <c r="G183" s="8" t="str">
        <f>VLOOKUP(A183,学号下拉数据!A:F,6,0)</f>
        <v>三年</v>
      </c>
      <c r="H183" s="9" t="s">
        <v>40</v>
      </c>
      <c r="I183" s="8" t="str">
        <f>VLOOKUP(A183,[1]Sheet0!$C:$J,8,0)</f>
        <v>人事部</v>
      </c>
      <c r="J183" s="8"/>
      <c r="K183" s="8"/>
      <c r="L183" s="8"/>
      <c r="M183" s="8"/>
      <c r="N183" s="8"/>
      <c r="O183" s="8"/>
      <c r="P183" s="8" t="s">
        <v>41</v>
      </c>
      <c r="Q183" s="8"/>
      <c r="R183" s="8"/>
      <c r="S183" s="8" t="str">
        <f>VLOOKUP(A183,[1]Sheet0!$C:$I,7,0)</f>
        <v>东莞天鹿达供应链管理有限公司</v>
      </c>
      <c r="T183" s="8" t="str">
        <f>VLOOKUP(A183,[1]Sheet0!$C:$M,11,0)</f>
        <v>广东省</v>
      </c>
      <c r="U183" s="8" t="str">
        <f>VLOOKUP(A183,[1]Sheet0!$C:$N,12,0)</f>
        <v>东莞市</v>
      </c>
      <c r="V183" s="8"/>
      <c r="W183" s="8"/>
      <c r="X183" s="8" t="str">
        <f>VLOOKUP(A183,[1]Sheet0!$C:$L,10,0)</f>
        <v>13686671036</v>
      </c>
      <c r="Y183" s="8" t="str">
        <f>VLOOKUP(A183,[1]Sheet0!$C:$L,9,0)</f>
        <v>刘永平</v>
      </c>
      <c r="Z183" s="8"/>
      <c r="AA183" s="20" t="s">
        <v>42</v>
      </c>
      <c r="AB183" s="8" t="s">
        <v>43</v>
      </c>
      <c r="AC183" s="8"/>
      <c r="AD183" s="8" t="s">
        <v>44</v>
      </c>
      <c r="AE183" s="8"/>
      <c r="AF183" s="8"/>
    </row>
    <row r="184" ht="16.5" spans="1:32">
      <c r="A184" s="13" t="s">
        <v>223</v>
      </c>
      <c r="B184" s="11" t="str">
        <f>VLOOKUP(A184,学号下拉数据!A:F,2,0)</f>
        <v>孔德娟</v>
      </c>
      <c r="C184" s="11" t="str">
        <f>VLOOKUP(A184,学号下拉数据!A:F,4,0)</f>
        <v>物联网应用技术</v>
      </c>
      <c r="D184" s="11" t="str">
        <f>VLOOKUP(A184,学号下拉数据!A:F,5,0)</f>
        <v>510102</v>
      </c>
      <c r="E184" s="8" t="s">
        <v>39</v>
      </c>
      <c r="F184" s="11" t="str">
        <f>VLOOKUP(A184,学号下拉数据!A:F,3,0)</f>
        <v>19物联</v>
      </c>
      <c r="G184" s="11" t="str">
        <f>VLOOKUP(A184,学号下拉数据!A:F,6,0)</f>
        <v>三年</v>
      </c>
      <c r="H184" s="12"/>
      <c r="I184" s="12"/>
      <c r="J184" s="12"/>
      <c r="K184" s="12"/>
      <c r="L184" s="12"/>
      <c r="M184" s="12"/>
      <c r="N184" s="12"/>
      <c r="O184" s="12"/>
      <c r="P184" s="8" t="s">
        <v>41</v>
      </c>
      <c r="Q184" s="12"/>
      <c r="R184" s="12"/>
      <c r="S184" s="8" t="e">
        <f>VLOOKUP(A184,[3]Sheet1!$A:$K,10,0)</f>
        <v>#N/A</v>
      </c>
      <c r="T184" s="8" t="e">
        <f>VLOOKUP(A184,[3]Sheet1!$A:$K,11,0)</f>
        <v>#N/A</v>
      </c>
      <c r="U184" s="12"/>
      <c r="V184" s="12"/>
      <c r="W184" s="12"/>
      <c r="X184" s="12"/>
      <c r="Y184" s="12"/>
      <c r="Z184" s="12"/>
      <c r="AA184" s="20" t="s">
        <v>42</v>
      </c>
      <c r="AB184" s="8" t="s">
        <v>43</v>
      </c>
      <c r="AC184" s="8"/>
      <c r="AD184" s="8" t="s">
        <v>44</v>
      </c>
      <c r="AE184" s="12"/>
      <c r="AF184" s="12"/>
    </row>
    <row r="185" ht="16.5" spans="1:32">
      <c r="A185" s="13" t="s">
        <v>224</v>
      </c>
      <c r="B185" s="11" t="str">
        <f>VLOOKUP(A185,学号下拉数据!A:F,2,0)</f>
        <v>吴洋</v>
      </c>
      <c r="C185" s="11" t="str">
        <f>VLOOKUP(A185,学号下拉数据!A:F,4,0)</f>
        <v>物联网应用技术</v>
      </c>
      <c r="D185" s="11" t="str">
        <f>VLOOKUP(A185,学号下拉数据!A:F,5,0)</f>
        <v>510102</v>
      </c>
      <c r="E185" s="8" t="s">
        <v>39</v>
      </c>
      <c r="F185" s="11" t="str">
        <f>VLOOKUP(A185,学号下拉数据!A:F,3,0)</f>
        <v>19物联</v>
      </c>
      <c r="G185" s="11" t="str">
        <f>VLOOKUP(A185,学号下拉数据!A:F,6,0)</f>
        <v>三年</v>
      </c>
      <c r="H185" s="12"/>
      <c r="I185" s="12"/>
      <c r="J185" s="12"/>
      <c r="K185" s="12"/>
      <c r="L185" s="12"/>
      <c r="M185" s="12"/>
      <c r="N185" s="12"/>
      <c r="O185" s="12"/>
      <c r="P185" s="8" t="s">
        <v>41</v>
      </c>
      <c r="Q185" s="12"/>
      <c r="R185" s="12"/>
      <c r="S185" s="8" t="str">
        <f>VLOOKUP(A185,[3]Sheet1!$A:$K,10,0)</f>
        <v>参军</v>
      </c>
      <c r="T185" s="8" t="str">
        <f>VLOOKUP(A185,[3]Sheet1!$A:$K,11,0)</f>
        <v>河北保定</v>
      </c>
      <c r="U185" s="12"/>
      <c r="V185" s="12"/>
      <c r="W185" s="12"/>
      <c r="X185" s="12"/>
      <c r="Y185" s="12"/>
      <c r="Z185" s="12"/>
      <c r="AA185" s="20" t="s">
        <v>42</v>
      </c>
      <c r="AB185" s="8" t="s">
        <v>43</v>
      </c>
      <c r="AC185" s="8"/>
      <c r="AD185" s="8" t="s">
        <v>44</v>
      </c>
      <c r="AE185" s="12"/>
      <c r="AF185" s="12"/>
    </row>
    <row r="186" ht="16.5" spans="1:32">
      <c r="A186" s="13" t="s">
        <v>225</v>
      </c>
      <c r="B186" s="11" t="str">
        <f>VLOOKUP(A186,学号下拉数据!A:F,2,0)</f>
        <v>赵耀</v>
      </c>
      <c r="C186" s="11" t="str">
        <f>VLOOKUP(A186,学号下拉数据!A:F,4,0)</f>
        <v>物联网应用技术</v>
      </c>
      <c r="D186" s="11" t="str">
        <f>VLOOKUP(A186,学号下拉数据!A:F,5,0)</f>
        <v>510102</v>
      </c>
      <c r="E186" s="8" t="s">
        <v>39</v>
      </c>
      <c r="F186" s="11" t="str">
        <f>VLOOKUP(A186,学号下拉数据!A:F,3,0)</f>
        <v>19物联</v>
      </c>
      <c r="G186" s="11" t="str">
        <f>VLOOKUP(A186,学号下拉数据!A:F,6,0)</f>
        <v>三年</v>
      </c>
      <c r="H186" s="12"/>
      <c r="I186" s="12"/>
      <c r="J186" s="12"/>
      <c r="K186" s="12"/>
      <c r="L186" s="12"/>
      <c r="M186" s="12"/>
      <c r="N186" s="12"/>
      <c r="O186" s="12"/>
      <c r="P186" s="8" t="s">
        <v>41</v>
      </c>
      <c r="Q186" s="12"/>
      <c r="R186" s="12"/>
      <c r="S186" s="8" t="e">
        <f>VLOOKUP(A186,[3]Sheet1!$A:$K,10,0)</f>
        <v>#N/A</v>
      </c>
      <c r="T186" s="8" t="e">
        <f>VLOOKUP(A186,[3]Sheet1!$A:$K,11,0)</f>
        <v>#N/A</v>
      </c>
      <c r="U186" s="12"/>
      <c r="V186" s="12"/>
      <c r="W186" s="12"/>
      <c r="X186" s="12"/>
      <c r="Y186" s="12"/>
      <c r="Z186" s="12"/>
      <c r="AA186" s="20" t="s">
        <v>42</v>
      </c>
      <c r="AB186" s="8" t="s">
        <v>43</v>
      </c>
      <c r="AC186" s="8"/>
      <c r="AD186" s="8" t="s">
        <v>44</v>
      </c>
      <c r="AE186" s="12"/>
      <c r="AF186" s="12"/>
    </row>
    <row r="187" ht="16.5" spans="1:32">
      <c r="A187" s="7" t="s">
        <v>226</v>
      </c>
      <c r="B187" s="8" t="str">
        <f>VLOOKUP(A187,学号下拉数据!A:F,2,0)</f>
        <v>何佳川</v>
      </c>
      <c r="C187" s="8" t="str">
        <f>VLOOKUP(A187,学号下拉数据!A:F,4,0)</f>
        <v>应用电子技术</v>
      </c>
      <c r="D187" s="8" t="str">
        <f>VLOOKUP(A187,学号下拉数据!A:F,5,0)</f>
        <v>510103</v>
      </c>
      <c r="E187" s="8" t="s">
        <v>39</v>
      </c>
      <c r="F187" s="8" t="str">
        <f>VLOOKUP(A187,学号下拉数据!A:F,3,0)</f>
        <v>19电技1</v>
      </c>
      <c r="G187" s="8" t="str">
        <f>VLOOKUP(A187,学号下拉数据!A:F,6,0)</f>
        <v>三年</v>
      </c>
      <c r="H187" s="9" t="s">
        <v>40</v>
      </c>
      <c r="I187" s="8" t="str">
        <f>VLOOKUP(A187,[1]Sheet0!$C:$J,8,0)</f>
        <v>包装材料及技术服务</v>
      </c>
      <c r="J187" s="8"/>
      <c r="K187" s="8"/>
      <c r="L187" s="8"/>
      <c r="M187" s="8"/>
      <c r="N187" s="8"/>
      <c r="O187" s="8"/>
      <c r="P187" s="8" t="s">
        <v>41</v>
      </c>
      <c r="Q187" s="8"/>
      <c r="R187" s="8"/>
      <c r="S187" s="8" t="str">
        <f>VLOOKUP(A187,[1]Sheet0!$C:$I,7,0)</f>
        <v>山东聚能电子科技有限公司</v>
      </c>
      <c r="T187" s="8" t="str">
        <f>VLOOKUP(A187,[1]Sheet0!$C:$M,11,0)</f>
        <v>山东省</v>
      </c>
      <c r="U187" s="8" t="str">
        <f>VLOOKUP(A187,[1]Sheet0!$C:$N,12,0)</f>
        <v>德州市</v>
      </c>
      <c r="V187" s="8"/>
      <c r="W187" s="8"/>
      <c r="X187" s="8" t="str">
        <f>VLOOKUP(A187,[1]Sheet0!$C:$L,10,0)</f>
        <v>13305449876</v>
      </c>
      <c r="Y187" s="8" t="str">
        <f>VLOOKUP(A187,[1]Sheet0!$C:$L,9,0)</f>
        <v>13305449876</v>
      </c>
      <c r="Z187" s="8"/>
      <c r="AA187" s="20" t="s">
        <v>42</v>
      </c>
      <c r="AB187" s="8" t="s">
        <v>43</v>
      </c>
      <c r="AC187" s="8"/>
      <c r="AD187" s="8" t="s">
        <v>44</v>
      </c>
      <c r="AE187" s="8"/>
      <c r="AF187" s="8"/>
    </row>
    <row r="188" ht="16.5" spans="1:32">
      <c r="A188" s="7" t="s">
        <v>227</v>
      </c>
      <c r="B188" s="8" t="str">
        <f>VLOOKUP(A188,学号下拉数据!A:F,2,0)</f>
        <v>阳文豪</v>
      </c>
      <c r="C188" s="8" t="str">
        <f>VLOOKUP(A188,学号下拉数据!A:F,4,0)</f>
        <v>应用电子技术</v>
      </c>
      <c r="D188" s="8" t="str">
        <f>VLOOKUP(A188,学号下拉数据!A:F,5,0)</f>
        <v>510103</v>
      </c>
      <c r="E188" s="8" t="s">
        <v>39</v>
      </c>
      <c r="F188" s="8" t="str">
        <f>VLOOKUP(A188,学号下拉数据!A:F,3,0)</f>
        <v>19电技1</v>
      </c>
      <c r="G188" s="8" t="str">
        <f>VLOOKUP(A188,学号下拉数据!A:F,6,0)</f>
        <v>三年</v>
      </c>
      <c r="H188" s="9" t="s">
        <v>40</v>
      </c>
      <c r="I188" s="8" t="str">
        <f>VLOOKUP(A188,[1]Sheet0!$C:$J,8,0)</f>
        <v>设备助理工程师 </v>
      </c>
      <c r="J188" s="8"/>
      <c r="K188" s="8"/>
      <c r="L188" s="8"/>
      <c r="M188" s="8"/>
      <c r="N188" s="8"/>
      <c r="O188" s="8"/>
      <c r="P188" s="8" t="s">
        <v>41</v>
      </c>
      <c r="Q188" s="8"/>
      <c r="R188" s="8"/>
      <c r="S188" s="8" t="str">
        <f>VLOOKUP(A188,[1]Sheet0!$C:$I,7,0)</f>
        <v>成都京东方光电科技有限公司</v>
      </c>
      <c r="T188" s="8" t="str">
        <f>VLOOKUP(A188,[1]Sheet0!$C:$M,11,0)</f>
        <v>四川省</v>
      </c>
      <c r="U188" s="8" t="str">
        <f>VLOOKUP(A188,[1]Sheet0!$C:$N,12,0)</f>
        <v>成都市</v>
      </c>
      <c r="V188" s="8"/>
      <c r="W188" s="8"/>
      <c r="X188" s="8" t="str">
        <f>VLOOKUP(A188,[1]Sheet0!$C:$L,10,0)</f>
        <v>18381006181</v>
      </c>
      <c r="Y188" s="8" t="str">
        <f>VLOOKUP(A188,[1]Sheet0!$C:$L,9,0)</f>
        <v>王子涵</v>
      </c>
      <c r="Z188" s="8"/>
      <c r="AA188" s="20" t="s">
        <v>42</v>
      </c>
      <c r="AB188" s="8" t="s">
        <v>43</v>
      </c>
      <c r="AC188" s="8"/>
      <c r="AD188" s="8" t="s">
        <v>44</v>
      </c>
      <c r="AE188" s="8"/>
      <c r="AF188" s="8"/>
    </row>
    <row r="189" ht="16.5" spans="1:32">
      <c r="A189" s="7" t="s">
        <v>228</v>
      </c>
      <c r="B189" s="8" t="str">
        <f>VLOOKUP(A189,学号下拉数据!A:F,2,0)</f>
        <v>魏天祥</v>
      </c>
      <c r="C189" s="8" t="str">
        <f>VLOOKUP(A189,学号下拉数据!A:F,4,0)</f>
        <v>应用电子技术</v>
      </c>
      <c r="D189" s="8" t="str">
        <f>VLOOKUP(A189,学号下拉数据!A:F,5,0)</f>
        <v>510103</v>
      </c>
      <c r="E189" s="8" t="s">
        <v>39</v>
      </c>
      <c r="F189" s="8" t="str">
        <f>VLOOKUP(A189,学号下拉数据!A:F,3,0)</f>
        <v>19电技1</v>
      </c>
      <c r="G189" s="8" t="str">
        <f>VLOOKUP(A189,学号下拉数据!A:F,6,0)</f>
        <v>三年</v>
      </c>
      <c r="H189" s="9" t="s">
        <v>40</v>
      </c>
      <c r="I189" s="8" t="str">
        <f>VLOOKUP(A189,[1]Sheet0!$C:$J,8,0)</f>
        <v>设备运维岗</v>
      </c>
      <c r="J189" s="8"/>
      <c r="K189" s="8"/>
      <c r="L189" s="8"/>
      <c r="M189" s="8"/>
      <c r="N189" s="8"/>
      <c r="O189" s="8"/>
      <c r="P189" s="8" t="s">
        <v>41</v>
      </c>
      <c r="Q189" s="8"/>
      <c r="R189" s="8"/>
      <c r="S189" s="8" t="str">
        <f>VLOOKUP(A189,[1]Sheet0!$C:$I,7,0)</f>
        <v>成都京东方科技有限公司</v>
      </c>
      <c r="T189" s="8" t="str">
        <f>VLOOKUP(A189,[1]Sheet0!$C:$M,11,0)</f>
        <v>四川省</v>
      </c>
      <c r="U189" s="8" t="str">
        <f>VLOOKUP(A189,[1]Sheet0!$C:$N,12,0)</f>
        <v>成都市</v>
      </c>
      <c r="V189" s="8"/>
      <c r="W189" s="8"/>
      <c r="X189" s="8" t="str">
        <f>VLOOKUP(A189,[1]Sheet0!$C:$L,10,0)</f>
        <v>18381006181</v>
      </c>
      <c r="Y189" s="8" t="str">
        <f>VLOOKUP(A189,[1]Sheet0!$C:$L,9,0)</f>
        <v>王子涵</v>
      </c>
      <c r="Z189" s="8"/>
      <c r="AA189" s="20" t="s">
        <v>42</v>
      </c>
      <c r="AB189" s="8" t="s">
        <v>43</v>
      </c>
      <c r="AC189" s="8"/>
      <c r="AD189" s="8" t="s">
        <v>44</v>
      </c>
      <c r="AE189" s="8"/>
      <c r="AF189" s="8"/>
    </row>
    <row r="190" ht="16.5" spans="1:32">
      <c r="A190" s="7" t="s">
        <v>229</v>
      </c>
      <c r="B190" s="8" t="str">
        <f>VLOOKUP(A190,学号下拉数据!A:F,2,0)</f>
        <v>叶欣</v>
      </c>
      <c r="C190" s="8" t="str">
        <f>VLOOKUP(A190,学号下拉数据!A:F,4,0)</f>
        <v>应用电子技术</v>
      </c>
      <c r="D190" s="8" t="str">
        <f>VLOOKUP(A190,学号下拉数据!A:F,5,0)</f>
        <v>510103</v>
      </c>
      <c r="E190" s="8" t="s">
        <v>39</v>
      </c>
      <c r="F190" s="8" t="str">
        <f>VLOOKUP(A190,学号下拉数据!A:F,3,0)</f>
        <v>19电技1</v>
      </c>
      <c r="G190" s="8" t="str">
        <f>VLOOKUP(A190,学号下拉数据!A:F,6,0)</f>
        <v>三年</v>
      </c>
      <c r="H190" s="9" t="s">
        <v>40</v>
      </c>
      <c r="I190" s="8" t="str">
        <f>VLOOKUP(A190,[1]Sheet0!$C:$J,8,0)</f>
        <v>技术员</v>
      </c>
      <c r="J190" s="8"/>
      <c r="K190" s="8"/>
      <c r="L190" s="8"/>
      <c r="M190" s="8"/>
      <c r="N190" s="8"/>
      <c r="O190" s="8"/>
      <c r="P190" s="8" t="s">
        <v>41</v>
      </c>
      <c r="Q190" s="8"/>
      <c r="R190" s="8"/>
      <c r="S190" s="8" t="str">
        <f>VLOOKUP(A190,[1]Sheet0!$C:$I,7,0)</f>
        <v>欧克仪表（深圳）科技有限公司</v>
      </c>
      <c r="T190" s="8" t="str">
        <f>VLOOKUP(A190,[1]Sheet0!$C:$M,11,0)</f>
        <v>广东省</v>
      </c>
      <c r="U190" s="8" t="str">
        <f>VLOOKUP(A190,[1]Sheet0!$C:$N,12,0)</f>
        <v>深圳市</v>
      </c>
      <c r="V190" s="8"/>
      <c r="W190" s="8"/>
      <c r="X190" s="8" t="str">
        <f>VLOOKUP(A190,[1]Sheet0!$C:$L,10,0)</f>
        <v>13670001799</v>
      </c>
      <c r="Y190" s="8" t="str">
        <f>VLOOKUP(A190,[1]Sheet0!$C:$L,9,0)</f>
        <v>罗其良</v>
      </c>
      <c r="Z190" s="8"/>
      <c r="AA190" s="20" t="s">
        <v>42</v>
      </c>
      <c r="AB190" s="8" t="s">
        <v>43</v>
      </c>
      <c r="AC190" s="8"/>
      <c r="AD190" s="8" t="s">
        <v>44</v>
      </c>
      <c r="AE190" s="8"/>
      <c r="AF190" s="8"/>
    </row>
    <row r="191" ht="16.5" spans="1:32">
      <c r="A191" s="7" t="s">
        <v>230</v>
      </c>
      <c r="B191" s="8" t="str">
        <f>VLOOKUP(A191,学号下拉数据!A:F,2,0)</f>
        <v>蒋圆圆</v>
      </c>
      <c r="C191" s="8" t="str">
        <f>VLOOKUP(A191,学号下拉数据!A:F,4,0)</f>
        <v>应用电子技术</v>
      </c>
      <c r="D191" s="8" t="str">
        <f>VLOOKUP(A191,学号下拉数据!A:F,5,0)</f>
        <v>510103</v>
      </c>
      <c r="E191" s="8" t="s">
        <v>39</v>
      </c>
      <c r="F191" s="8" t="str">
        <f>VLOOKUP(A191,学号下拉数据!A:F,3,0)</f>
        <v>19电技1</v>
      </c>
      <c r="G191" s="8" t="str">
        <f>VLOOKUP(A191,学号下拉数据!A:F,6,0)</f>
        <v>三年</v>
      </c>
      <c r="H191" s="9" t="s">
        <v>40</v>
      </c>
      <c r="I191" s="8" t="str">
        <f>VLOOKUP(A191,[1]Sheet0!$C:$J,8,0)</f>
        <v>实习技术助理</v>
      </c>
      <c r="J191" s="8"/>
      <c r="K191" s="8"/>
      <c r="L191" s="8"/>
      <c r="M191" s="8"/>
      <c r="N191" s="8"/>
      <c r="O191" s="8"/>
      <c r="P191" s="8" t="s">
        <v>41</v>
      </c>
      <c r="Q191" s="8"/>
      <c r="R191" s="8"/>
      <c r="S191" s="8" t="str">
        <f>VLOOKUP(A191,[1]Sheet0!$C:$I,7,0)</f>
        <v>成都铭瓷电子科技有限公司</v>
      </c>
      <c r="T191" s="8" t="str">
        <f>VLOOKUP(A191,[1]Sheet0!$C:$M,11,0)</f>
        <v>四川省</v>
      </c>
      <c r="U191" s="8" t="str">
        <f>VLOOKUP(A191,[1]Sheet0!$C:$N,12,0)</f>
        <v>成都市</v>
      </c>
      <c r="V191" s="8"/>
      <c r="W191" s="8"/>
      <c r="X191" s="8" t="str">
        <f>VLOOKUP(A191,[1]Sheet0!$C:$L,10,0)</f>
        <v>18215621457</v>
      </c>
      <c r="Y191" s="8" t="str">
        <f>VLOOKUP(A191,[1]Sheet0!$C:$L,9,0)</f>
        <v>尹彦婉 </v>
      </c>
      <c r="Z191" s="8"/>
      <c r="AA191" s="20" t="s">
        <v>42</v>
      </c>
      <c r="AB191" s="8" t="s">
        <v>43</v>
      </c>
      <c r="AC191" s="8"/>
      <c r="AD191" s="8" t="s">
        <v>44</v>
      </c>
      <c r="AE191" s="8"/>
      <c r="AF191" s="8"/>
    </row>
    <row r="192" ht="16.5" spans="1:32">
      <c r="A192" s="7" t="s">
        <v>231</v>
      </c>
      <c r="B192" s="8" t="str">
        <f>VLOOKUP(A192,学号下拉数据!A:F,2,0)</f>
        <v>唐伟洋</v>
      </c>
      <c r="C192" s="8" t="str">
        <f>VLOOKUP(A192,学号下拉数据!A:F,4,0)</f>
        <v>应用电子技术</v>
      </c>
      <c r="D192" s="8" t="str">
        <f>VLOOKUP(A192,学号下拉数据!A:F,5,0)</f>
        <v>510103</v>
      </c>
      <c r="E192" s="8" t="s">
        <v>39</v>
      </c>
      <c r="F192" s="8" t="str">
        <f>VLOOKUP(A192,学号下拉数据!A:F,3,0)</f>
        <v>19电技1</v>
      </c>
      <c r="G192" s="8" t="str">
        <f>VLOOKUP(A192,学号下拉数据!A:F,6,0)</f>
        <v>三年</v>
      </c>
      <c r="H192" s="9" t="s">
        <v>40</v>
      </c>
      <c r="I192" s="8" t="str">
        <f>VLOOKUP(A192,[1]Sheet0!$C:$J,8,0)</f>
        <v>现场作业</v>
      </c>
      <c r="J192" s="8"/>
      <c r="K192" s="8"/>
      <c r="L192" s="8"/>
      <c r="M192" s="8"/>
      <c r="N192" s="8"/>
      <c r="O192" s="8"/>
      <c r="P192" s="8" t="s">
        <v>41</v>
      </c>
      <c r="Q192" s="8"/>
      <c r="R192" s="8"/>
      <c r="S192" s="8" t="str">
        <f>VLOOKUP(A192,[1]Sheet0!$C:$I,7,0)</f>
        <v>鸿富锦精密电子（成都）有限公司</v>
      </c>
      <c r="T192" s="8" t="str">
        <f>VLOOKUP(A192,[1]Sheet0!$C:$M,11,0)</f>
        <v>四川省</v>
      </c>
      <c r="U192" s="8" t="str">
        <f>VLOOKUP(A192,[1]Sheet0!$C:$N,12,0)</f>
        <v>成都市</v>
      </c>
      <c r="V192" s="8"/>
      <c r="W192" s="8"/>
      <c r="X192" s="8" t="str">
        <f>VLOOKUP(A192,[1]Sheet0!$C:$L,10,0)</f>
        <v>13678025571</v>
      </c>
      <c r="Y192" s="8" t="str">
        <f>VLOOKUP(A192,[1]Sheet0!$C:$L,9,0)</f>
        <v>张克海</v>
      </c>
      <c r="Z192" s="8"/>
      <c r="AA192" s="20" t="s">
        <v>42</v>
      </c>
      <c r="AB192" s="8" t="s">
        <v>43</v>
      </c>
      <c r="AC192" s="8"/>
      <c r="AD192" s="8" t="s">
        <v>44</v>
      </c>
      <c r="AE192" s="8"/>
      <c r="AF192" s="8"/>
    </row>
    <row r="193" ht="16.5" spans="1:32">
      <c r="A193" s="7" t="s">
        <v>232</v>
      </c>
      <c r="B193" s="8" t="str">
        <f>VLOOKUP(A193,学号下拉数据!A:F,2,0)</f>
        <v>张云涛</v>
      </c>
      <c r="C193" s="8" t="str">
        <f>VLOOKUP(A193,学号下拉数据!A:F,4,0)</f>
        <v>应用电子技术</v>
      </c>
      <c r="D193" s="8" t="str">
        <f>VLOOKUP(A193,学号下拉数据!A:F,5,0)</f>
        <v>510103</v>
      </c>
      <c r="E193" s="8" t="s">
        <v>39</v>
      </c>
      <c r="F193" s="8" t="str">
        <f>VLOOKUP(A193,学号下拉数据!A:F,3,0)</f>
        <v>19电技1</v>
      </c>
      <c r="G193" s="8" t="str">
        <f>VLOOKUP(A193,学号下拉数据!A:F,6,0)</f>
        <v>三年</v>
      </c>
      <c r="H193" s="9" t="s">
        <v>40</v>
      </c>
      <c r="I193" s="8" t="str">
        <f>VLOOKUP(A193,[1]Sheet0!$C:$J,8,0)</f>
        <v>设备运维岗</v>
      </c>
      <c r="J193" s="8"/>
      <c r="K193" s="8"/>
      <c r="L193" s="8"/>
      <c r="M193" s="8"/>
      <c r="N193" s="8"/>
      <c r="O193" s="8"/>
      <c r="P193" s="8" t="s">
        <v>41</v>
      </c>
      <c r="Q193" s="8"/>
      <c r="R193" s="8"/>
      <c r="S193" s="8" t="str">
        <f>VLOOKUP(A193,[1]Sheet0!$C:$I,7,0)</f>
        <v>贵州永安农牧设备有限公司</v>
      </c>
      <c r="T193" s="8" t="str">
        <f>VLOOKUP(A193,[1]Sheet0!$C:$M,11,0)</f>
        <v>贵州省</v>
      </c>
      <c r="U193" s="8" t="str">
        <f>VLOOKUP(A193,[1]Sheet0!$C:$N,12,0)</f>
        <v>贵阳市</v>
      </c>
      <c r="V193" s="8"/>
      <c r="W193" s="8"/>
      <c r="X193" s="8" t="str">
        <f>VLOOKUP(A193,[1]Sheet0!$C:$L,10,0)</f>
        <v>13312231802</v>
      </c>
      <c r="Y193" s="8" t="str">
        <f>VLOOKUP(A193,[1]Sheet0!$C:$L,9,0)</f>
        <v>杨应林</v>
      </c>
      <c r="Z193" s="8"/>
      <c r="AA193" s="20" t="s">
        <v>42</v>
      </c>
      <c r="AB193" s="8" t="s">
        <v>43</v>
      </c>
      <c r="AC193" s="8"/>
      <c r="AD193" s="8" t="s">
        <v>44</v>
      </c>
      <c r="AE193" s="8"/>
      <c r="AF193" s="8"/>
    </row>
    <row r="194" ht="16.5" spans="1:32">
      <c r="A194" s="7" t="s">
        <v>233</v>
      </c>
      <c r="B194" s="8" t="str">
        <f>VLOOKUP(A194,学号下拉数据!A:F,2,0)</f>
        <v>李国鸿</v>
      </c>
      <c r="C194" s="8" t="str">
        <f>VLOOKUP(A194,学号下拉数据!A:F,4,0)</f>
        <v>应用电子技术</v>
      </c>
      <c r="D194" s="8" t="str">
        <f>VLOOKUP(A194,学号下拉数据!A:F,5,0)</f>
        <v>510103</v>
      </c>
      <c r="E194" s="8" t="s">
        <v>39</v>
      </c>
      <c r="F194" s="8" t="str">
        <f>VLOOKUP(A194,学号下拉数据!A:F,3,0)</f>
        <v>19电技1</v>
      </c>
      <c r="G194" s="8" t="str">
        <f>VLOOKUP(A194,学号下拉数据!A:F,6,0)</f>
        <v>三年</v>
      </c>
      <c r="H194" s="9" t="s">
        <v>40</v>
      </c>
      <c r="I194" s="8" t="str">
        <f>VLOOKUP(A194,[1]Sheet0!$C:$J,8,0)</f>
        <v>现场作业/周边服务</v>
      </c>
      <c r="J194" s="8"/>
      <c r="K194" s="8"/>
      <c r="L194" s="8"/>
      <c r="M194" s="8"/>
      <c r="N194" s="8"/>
      <c r="O194" s="8"/>
      <c r="P194" s="8" t="s">
        <v>41</v>
      </c>
      <c r="Q194" s="8"/>
      <c r="R194" s="8"/>
      <c r="S194" s="8" t="str">
        <f>VLOOKUP(A194,[1]Sheet0!$C:$I,7,0)</f>
        <v>鸿富锦精密电子（成都）有限公司</v>
      </c>
      <c r="T194" s="8" t="str">
        <f>VLOOKUP(A194,[1]Sheet0!$C:$M,11,0)</f>
        <v>四川省</v>
      </c>
      <c r="U194" s="8" t="str">
        <f>VLOOKUP(A194,[1]Sheet0!$C:$N,12,0)</f>
        <v>成都市</v>
      </c>
      <c r="V194" s="8"/>
      <c r="W194" s="8"/>
      <c r="X194" s="8" t="str">
        <f>VLOOKUP(A194,[1]Sheet0!$C:$L,10,0)</f>
        <v>13678025571</v>
      </c>
      <c r="Y194" s="8" t="str">
        <f>VLOOKUP(A194,[1]Sheet0!$C:$L,9,0)</f>
        <v>张克海</v>
      </c>
      <c r="Z194" s="8"/>
      <c r="AA194" s="20" t="s">
        <v>42</v>
      </c>
      <c r="AB194" s="8" t="s">
        <v>43</v>
      </c>
      <c r="AC194" s="8"/>
      <c r="AD194" s="8" t="s">
        <v>44</v>
      </c>
      <c r="AE194" s="8"/>
      <c r="AF194" s="8"/>
    </row>
    <row r="195" ht="16.5" spans="1:32">
      <c r="A195" s="7" t="s">
        <v>234</v>
      </c>
      <c r="B195" s="8" t="str">
        <f>VLOOKUP(A195,学号下拉数据!A:F,2,0)</f>
        <v>谢坤</v>
      </c>
      <c r="C195" s="8" t="str">
        <f>VLOOKUP(A195,学号下拉数据!A:F,4,0)</f>
        <v>应用电子技术</v>
      </c>
      <c r="D195" s="8" t="str">
        <f>VLOOKUP(A195,学号下拉数据!A:F,5,0)</f>
        <v>510103</v>
      </c>
      <c r="E195" s="8" t="s">
        <v>39</v>
      </c>
      <c r="F195" s="8" t="str">
        <f>VLOOKUP(A195,学号下拉数据!A:F,3,0)</f>
        <v>19电技1</v>
      </c>
      <c r="G195" s="8" t="str">
        <f>VLOOKUP(A195,学号下拉数据!A:F,6,0)</f>
        <v>三年</v>
      </c>
      <c r="H195" s="9" t="s">
        <v>40</v>
      </c>
      <c r="I195" s="8" t="str">
        <f>VLOOKUP(A195,[1]Sheet0!$C:$J,8,0)</f>
        <v>生产和运输设备操作人员</v>
      </c>
      <c r="J195" s="8"/>
      <c r="K195" s="8"/>
      <c r="L195" s="8"/>
      <c r="M195" s="8"/>
      <c r="N195" s="8"/>
      <c r="O195" s="8"/>
      <c r="P195" s="8" t="s">
        <v>41</v>
      </c>
      <c r="Q195" s="8"/>
      <c r="R195" s="8"/>
      <c r="S195" s="8" t="str">
        <f>VLOOKUP(A195,[1]Sheet0!$C:$I,7,0)</f>
        <v>四川釜溪电力设备制造有限公司凉山分公司</v>
      </c>
      <c r="T195" s="8" t="str">
        <f>VLOOKUP(A195,[1]Sheet0!$C:$M,11,0)</f>
        <v>四川省</v>
      </c>
      <c r="U195" s="8" t="str">
        <f>VLOOKUP(A195,[1]Sheet0!$C:$N,12,0)</f>
        <v>凉山彝族自治州</v>
      </c>
      <c r="V195" s="8"/>
      <c r="W195" s="8"/>
      <c r="X195" s="8" t="str">
        <f>VLOOKUP(A195,[1]Sheet0!$C:$L,10,0)</f>
        <v>15808340787</v>
      </c>
      <c r="Y195" s="8" t="str">
        <f>VLOOKUP(A195,[1]Sheet0!$C:$L,9,0)</f>
        <v>倪超</v>
      </c>
      <c r="Z195" s="8"/>
      <c r="AA195" s="20" t="s">
        <v>42</v>
      </c>
      <c r="AB195" s="8" t="s">
        <v>43</v>
      </c>
      <c r="AC195" s="8"/>
      <c r="AD195" s="8" t="s">
        <v>44</v>
      </c>
      <c r="AE195" s="8"/>
      <c r="AF195" s="8"/>
    </row>
    <row r="196" ht="16.5" spans="1:32">
      <c r="A196" s="7" t="s">
        <v>235</v>
      </c>
      <c r="B196" s="8" t="str">
        <f>VLOOKUP(A196,学号下拉数据!A:F,2,0)</f>
        <v>王欣</v>
      </c>
      <c r="C196" s="8" t="str">
        <f>VLOOKUP(A196,学号下拉数据!A:F,4,0)</f>
        <v>应用电子技术</v>
      </c>
      <c r="D196" s="8" t="str">
        <f>VLOOKUP(A196,学号下拉数据!A:F,5,0)</f>
        <v>510103</v>
      </c>
      <c r="E196" s="8" t="s">
        <v>39</v>
      </c>
      <c r="F196" s="8" t="str">
        <f>VLOOKUP(A196,学号下拉数据!A:F,3,0)</f>
        <v>19电技1</v>
      </c>
      <c r="G196" s="8" t="str">
        <f>VLOOKUP(A196,学号下拉数据!A:F,6,0)</f>
        <v>三年</v>
      </c>
      <c r="H196" s="9" t="s">
        <v>40</v>
      </c>
      <c r="I196" s="8" t="str">
        <f>VLOOKUP(A196,[1]Sheet0!$C:$J,8,0)</f>
        <v>测试技术员</v>
      </c>
      <c r="J196" s="8"/>
      <c r="K196" s="8"/>
      <c r="L196" s="8"/>
      <c r="M196" s="8"/>
      <c r="N196" s="8"/>
      <c r="O196" s="8"/>
      <c r="P196" s="8" t="s">
        <v>41</v>
      </c>
      <c r="Q196" s="8"/>
      <c r="R196" s="8"/>
      <c r="S196" s="8" t="str">
        <f>VLOOKUP(A196,[1]Sheet0!$C:$I,7,0)</f>
        <v>上海矽辉电子科技有限公司</v>
      </c>
      <c r="T196" s="8" t="str">
        <f>VLOOKUP(A196,[1]Sheet0!$C:$M,11,0)</f>
        <v>上海市</v>
      </c>
      <c r="U196" s="8" t="str">
        <f>VLOOKUP(A196,[1]Sheet0!$C:$N,12,0)</f>
        <v>上海市</v>
      </c>
      <c r="V196" s="8"/>
      <c r="W196" s="8"/>
      <c r="X196" s="8" t="str">
        <f>VLOOKUP(A196,[1]Sheet0!$C:$L,10,0)</f>
        <v>18616101261</v>
      </c>
      <c r="Y196" s="8" t="str">
        <f>VLOOKUP(A196,[1]Sheet0!$C:$L,9,0)</f>
        <v>易国宝</v>
      </c>
      <c r="Z196" s="8"/>
      <c r="AA196" s="20" t="s">
        <v>42</v>
      </c>
      <c r="AB196" s="8" t="s">
        <v>43</v>
      </c>
      <c r="AC196" s="8"/>
      <c r="AD196" s="8" t="s">
        <v>44</v>
      </c>
      <c r="AE196" s="8"/>
      <c r="AF196" s="8"/>
    </row>
    <row r="197" ht="16.5" spans="1:32">
      <c r="A197" s="7" t="s">
        <v>236</v>
      </c>
      <c r="B197" s="8" t="str">
        <f>VLOOKUP(A197,学号下拉数据!A:F,2,0)</f>
        <v>万能</v>
      </c>
      <c r="C197" s="8" t="str">
        <f>VLOOKUP(A197,学号下拉数据!A:F,4,0)</f>
        <v>应用电子技术</v>
      </c>
      <c r="D197" s="8" t="str">
        <f>VLOOKUP(A197,学号下拉数据!A:F,5,0)</f>
        <v>510103</v>
      </c>
      <c r="E197" s="8" t="s">
        <v>39</v>
      </c>
      <c r="F197" s="8" t="str">
        <f>VLOOKUP(A197,学号下拉数据!A:F,3,0)</f>
        <v>19电技1</v>
      </c>
      <c r="G197" s="8" t="str">
        <f>VLOOKUP(A197,学号下拉数据!A:F,6,0)</f>
        <v>三年</v>
      </c>
      <c r="H197" s="9" t="s">
        <v>40</v>
      </c>
      <c r="I197" s="8" t="str">
        <f>VLOOKUP(A197,[1]Sheet0!$C:$J,8,0)</f>
        <v>现场作业</v>
      </c>
      <c r="J197" s="8"/>
      <c r="K197" s="8"/>
      <c r="L197" s="8"/>
      <c r="M197" s="8"/>
      <c r="N197" s="8"/>
      <c r="O197" s="8"/>
      <c r="P197" s="8" t="s">
        <v>41</v>
      </c>
      <c r="Q197" s="8"/>
      <c r="R197" s="8"/>
      <c r="S197" s="8" t="str">
        <f>VLOOKUP(A197,[1]Sheet0!$C:$I,7,0)</f>
        <v>鸿富锦精密电子(成都)有限公司</v>
      </c>
      <c r="T197" s="8" t="str">
        <f>VLOOKUP(A197,[1]Sheet0!$C:$M,11,0)</f>
        <v>四川省</v>
      </c>
      <c r="U197" s="8" t="str">
        <f>VLOOKUP(A197,[1]Sheet0!$C:$N,12,0)</f>
        <v>成都市</v>
      </c>
      <c r="V197" s="8"/>
      <c r="W197" s="8"/>
      <c r="X197" s="8" t="str">
        <f>VLOOKUP(A197,[1]Sheet0!$C:$L,10,0)</f>
        <v>028-68828888分机68085 </v>
      </c>
      <c r="Y197" s="8" t="str">
        <f>VLOOKUP(A197,[1]Sheet0!$C:$L,9,0)</f>
        <v>张克海</v>
      </c>
      <c r="Z197" s="8"/>
      <c r="AA197" s="20" t="s">
        <v>42</v>
      </c>
      <c r="AB197" s="8" t="s">
        <v>43</v>
      </c>
      <c r="AC197" s="8"/>
      <c r="AD197" s="8" t="s">
        <v>44</v>
      </c>
      <c r="AE197" s="8"/>
      <c r="AF197" s="8"/>
    </row>
    <row r="198" ht="16.5" spans="1:32">
      <c r="A198" s="7" t="s">
        <v>237</v>
      </c>
      <c r="B198" s="8" t="str">
        <f>VLOOKUP(A198,学号下拉数据!A:F,2,0)</f>
        <v>蒋佳宜</v>
      </c>
      <c r="C198" s="8" t="str">
        <f>VLOOKUP(A198,学号下拉数据!A:F,4,0)</f>
        <v>应用电子技术</v>
      </c>
      <c r="D198" s="8" t="str">
        <f>VLOOKUP(A198,学号下拉数据!A:F,5,0)</f>
        <v>510103</v>
      </c>
      <c r="E198" s="8" t="s">
        <v>39</v>
      </c>
      <c r="F198" s="8" t="str">
        <f>VLOOKUP(A198,学号下拉数据!A:F,3,0)</f>
        <v>19电技1</v>
      </c>
      <c r="G198" s="8" t="str">
        <f>VLOOKUP(A198,学号下拉数据!A:F,6,0)</f>
        <v>三年</v>
      </c>
      <c r="H198" s="9" t="s">
        <v>40</v>
      </c>
      <c r="I198" s="8" t="str">
        <f>VLOOKUP(A198,[1]Sheet0!$C:$J,8,0)</f>
        <v>其他技术人员</v>
      </c>
      <c r="J198" s="8"/>
      <c r="K198" s="8"/>
      <c r="L198" s="8"/>
      <c r="M198" s="8"/>
      <c r="N198" s="8"/>
      <c r="O198" s="8"/>
      <c r="P198" s="8" t="s">
        <v>41</v>
      </c>
      <c r="Q198" s="8"/>
      <c r="R198" s="8"/>
      <c r="S198" s="8" t="str">
        <f>VLOOKUP(A198,[1]Sheet0!$C:$I,7,0)</f>
        <v>上海矽晖电子科技有限公司</v>
      </c>
      <c r="T198" s="8" t="str">
        <f>VLOOKUP(A198,[1]Sheet0!$C:$M,11,0)</f>
        <v>上海市</v>
      </c>
      <c r="U198" s="8" t="str">
        <f>VLOOKUP(A198,[1]Sheet0!$C:$N,12,0)</f>
        <v>上海市</v>
      </c>
      <c r="V198" s="8"/>
      <c r="W198" s="8"/>
      <c r="X198" s="8" t="str">
        <f>VLOOKUP(A198,[1]Sheet0!$C:$L,10,0)</f>
        <v>18616101291</v>
      </c>
      <c r="Y198" s="8" t="str">
        <f>VLOOKUP(A198,[1]Sheet0!$C:$L,9,0)</f>
        <v>易国宝</v>
      </c>
      <c r="Z198" s="8"/>
      <c r="AA198" s="20" t="s">
        <v>42</v>
      </c>
      <c r="AB198" s="8" t="s">
        <v>43</v>
      </c>
      <c r="AC198" s="8"/>
      <c r="AD198" s="8" t="s">
        <v>44</v>
      </c>
      <c r="AE198" s="8"/>
      <c r="AF198" s="8"/>
    </row>
    <row r="199" ht="16.5" spans="1:32">
      <c r="A199" s="7" t="s">
        <v>238</v>
      </c>
      <c r="B199" s="8" t="str">
        <f>VLOOKUP(A199,学号下拉数据!A:F,2,0)</f>
        <v>向广川</v>
      </c>
      <c r="C199" s="8" t="str">
        <f>VLOOKUP(A199,学号下拉数据!A:F,4,0)</f>
        <v>应用电子技术</v>
      </c>
      <c r="D199" s="8" t="str">
        <f>VLOOKUP(A199,学号下拉数据!A:F,5,0)</f>
        <v>510103</v>
      </c>
      <c r="E199" s="8" t="s">
        <v>39</v>
      </c>
      <c r="F199" s="8" t="str">
        <f>VLOOKUP(A199,学号下拉数据!A:F,3,0)</f>
        <v>19电技1</v>
      </c>
      <c r="G199" s="8" t="str">
        <f>VLOOKUP(A199,学号下拉数据!A:F,6,0)</f>
        <v>三年</v>
      </c>
      <c r="H199" s="9" t="s">
        <v>40</v>
      </c>
      <c r="I199" s="8" t="str">
        <f>VLOOKUP(A199,[1]Sheet0!$C:$J,8,0)</f>
        <v>设备维修工</v>
      </c>
      <c r="J199" s="8"/>
      <c r="K199" s="8"/>
      <c r="L199" s="8"/>
      <c r="M199" s="8"/>
      <c r="N199" s="8"/>
      <c r="O199" s="8"/>
      <c r="P199" s="8" t="s">
        <v>41</v>
      </c>
      <c r="Q199" s="8"/>
      <c r="R199" s="8"/>
      <c r="S199" s="8" t="str">
        <f>VLOOKUP(A199,[1]Sheet0!$C:$I,7,0)</f>
        <v>成都智海建筑安装工程有限公司</v>
      </c>
      <c r="T199" s="8" t="str">
        <f>VLOOKUP(A199,[1]Sheet0!$C:$M,11,0)</f>
        <v>四川省</v>
      </c>
      <c r="U199" s="8" t="str">
        <f>VLOOKUP(A199,[1]Sheet0!$C:$N,12,0)</f>
        <v>成都市</v>
      </c>
      <c r="V199" s="8"/>
      <c r="W199" s="8"/>
      <c r="X199" s="8" t="str">
        <f>VLOOKUP(A199,[1]Sheet0!$C:$L,10,0)</f>
        <v>17188385894</v>
      </c>
      <c r="Y199" s="8" t="str">
        <f>VLOOKUP(A199,[1]Sheet0!$C:$L,9,0)</f>
        <v>张果果</v>
      </c>
      <c r="Z199" s="8"/>
      <c r="AA199" s="20" t="s">
        <v>42</v>
      </c>
      <c r="AB199" s="8" t="s">
        <v>43</v>
      </c>
      <c r="AC199" s="8"/>
      <c r="AD199" s="8" t="s">
        <v>44</v>
      </c>
      <c r="AE199" s="8"/>
      <c r="AF199" s="8"/>
    </row>
    <row r="200" ht="16.5" spans="1:32">
      <c r="A200" s="7" t="s">
        <v>239</v>
      </c>
      <c r="B200" s="8" t="str">
        <f>VLOOKUP(A200,学号下拉数据!A:F,2,0)</f>
        <v>张敏</v>
      </c>
      <c r="C200" s="8" t="str">
        <f>VLOOKUP(A200,学号下拉数据!A:F,4,0)</f>
        <v>应用电子技术</v>
      </c>
      <c r="D200" s="8" t="str">
        <f>VLOOKUP(A200,学号下拉数据!A:F,5,0)</f>
        <v>510103</v>
      </c>
      <c r="E200" s="8" t="s">
        <v>39</v>
      </c>
      <c r="F200" s="8" t="str">
        <f>VLOOKUP(A200,学号下拉数据!A:F,3,0)</f>
        <v>19电技1</v>
      </c>
      <c r="G200" s="8" t="str">
        <f>VLOOKUP(A200,学号下拉数据!A:F,6,0)</f>
        <v>三年</v>
      </c>
      <c r="H200" s="9" t="s">
        <v>40</v>
      </c>
      <c r="I200" s="8" t="str">
        <f>VLOOKUP(A200,[1]Sheet0!$C:$J,8,0)</f>
        <v>技术工人岗</v>
      </c>
      <c r="J200" s="8"/>
      <c r="K200" s="8"/>
      <c r="L200" s="8"/>
      <c r="M200" s="8"/>
      <c r="N200" s="8"/>
      <c r="O200" s="8"/>
      <c r="P200" s="8" t="s">
        <v>41</v>
      </c>
      <c r="Q200" s="8"/>
      <c r="R200" s="8"/>
      <c r="S200" s="8" t="str">
        <f>VLOOKUP(A200,[1]Sheet0!$C:$I,7,0)</f>
        <v>成都京东方光电科技有限公司</v>
      </c>
      <c r="T200" s="8" t="str">
        <f>VLOOKUP(A200,[1]Sheet0!$C:$M,11,0)</f>
        <v>四川省</v>
      </c>
      <c r="U200" s="8" t="str">
        <f>VLOOKUP(A200,[1]Sheet0!$C:$N,12,0)</f>
        <v>成都市</v>
      </c>
      <c r="V200" s="8"/>
      <c r="W200" s="8"/>
      <c r="X200" s="8" t="str">
        <f>VLOOKUP(A200,[1]Sheet0!$C:$L,10,0)</f>
        <v>18381006181</v>
      </c>
      <c r="Y200" s="8" t="str">
        <f>VLOOKUP(A200,[1]Sheet0!$C:$L,9,0)</f>
        <v>王子涵</v>
      </c>
      <c r="Z200" s="8"/>
      <c r="AA200" s="20" t="s">
        <v>42</v>
      </c>
      <c r="AB200" s="8" t="s">
        <v>43</v>
      </c>
      <c r="AC200" s="8"/>
      <c r="AD200" s="8" t="s">
        <v>44</v>
      </c>
      <c r="AE200" s="8"/>
      <c r="AF200" s="8"/>
    </row>
    <row r="201" ht="16.5" spans="1:32">
      <c r="A201" s="7" t="s">
        <v>240</v>
      </c>
      <c r="B201" s="8" t="str">
        <f>VLOOKUP(A201,学号下拉数据!A:F,2,0)</f>
        <v>岳伟</v>
      </c>
      <c r="C201" s="8" t="str">
        <f>VLOOKUP(A201,学号下拉数据!A:F,4,0)</f>
        <v>应用电子技术</v>
      </c>
      <c r="D201" s="8" t="str">
        <f>VLOOKUP(A201,学号下拉数据!A:F,5,0)</f>
        <v>510103</v>
      </c>
      <c r="E201" s="8" t="s">
        <v>39</v>
      </c>
      <c r="F201" s="8" t="str">
        <f>VLOOKUP(A201,学号下拉数据!A:F,3,0)</f>
        <v>19电技1</v>
      </c>
      <c r="G201" s="8" t="str">
        <f>VLOOKUP(A201,学号下拉数据!A:F,6,0)</f>
        <v>三年</v>
      </c>
      <c r="H201" s="9" t="s">
        <v>40</v>
      </c>
      <c r="I201" s="8" t="str">
        <f>VLOOKUP(A201,[1]Sheet0!$C:$J,8,0)</f>
        <v>设备操作技术员</v>
      </c>
      <c r="J201" s="8"/>
      <c r="K201" s="8"/>
      <c r="L201" s="8"/>
      <c r="M201" s="8"/>
      <c r="N201" s="8"/>
      <c r="O201" s="8"/>
      <c r="P201" s="8" t="s">
        <v>41</v>
      </c>
      <c r="Q201" s="8"/>
      <c r="R201" s="8"/>
      <c r="S201" s="8" t="str">
        <f>VLOOKUP(A201,[1]Sheet0!$C:$I,7,0)</f>
        <v>星科金鹏（江阴）有限公司</v>
      </c>
      <c r="T201" s="8" t="str">
        <f>VLOOKUP(A201,[1]Sheet0!$C:$M,11,0)</f>
        <v>江苏省</v>
      </c>
      <c r="U201" s="8" t="str">
        <f>VLOOKUP(A201,[1]Sheet0!$C:$N,12,0)</f>
        <v>无锡市</v>
      </c>
      <c r="V201" s="8"/>
      <c r="W201" s="8"/>
      <c r="X201" s="8" t="str">
        <f>VLOOKUP(A201,[1]Sheet0!$C:$L,10,0)</f>
        <v>17639594472</v>
      </c>
      <c r="Y201" s="8" t="str">
        <f>VLOOKUP(A201,[1]Sheet0!$C:$L,9,0)</f>
        <v>李梓豪</v>
      </c>
      <c r="Z201" s="8"/>
      <c r="AA201" s="20" t="s">
        <v>42</v>
      </c>
      <c r="AB201" s="8" t="s">
        <v>43</v>
      </c>
      <c r="AC201" s="8"/>
      <c r="AD201" s="8" t="s">
        <v>44</v>
      </c>
      <c r="AE201" s="8"/>
      <c r="AF201" s="8"/>
    </row>
    <row r="202" ht="16.5" spans="1:32">
      <c r="A202" s="7" t="s">
        <v>241</v>
      </c>
      <c r="B202" s="8" t="str">
        <f>VLOOKUP(A202,学号下拉数据!A:F,2,0)</f>
        <v>罗海林</v>
      </c>
      <c r="C202" s="8" t="str">
        <f>VLOOKUP(A202,学号下拉数据!A:F,4,0)</f>
        <v>应用电子技术</v>
      </c>
      <c r="D202" s="8" t="str">
        <f>VLOOKUP(A202,学号下拉数据!A:F,5,0)</f>
        <v>510103</v>
      </c>
      <c r="E202" s="8" t="s">
        <v>39</v>
      </c>
      <c r="F202" s="8" t="str">
        <f>VLOOKUP(A202,学号下拉数据!A:F,3,0)</f>
        <v>19电技1</v>
      </c>
      <c r="G202" s="8" t="str">
        <f>VLOOKUP(A202,学号下拉数据!A:F,6,0)</f>
        <v>三年</v>
      </c>
      <c r="H202" s="9" t="s">
        <v>40</v>
      </c>
      <c r="I202" s="8" t="str">
        <f>VLOOKUP(A202,[1]Sheet0!$C:$J,8,0)</f>
        <v>现场作业/周边服务</v>
      </c>
      <c r="J202" s="8"/>
      <c r="K202" s="8"/>
      <c r="L202" s="8"/>
      <c r="M202" s="8"/>
      <c r="N202" s="8"/>
      <c r="O202" s="8"/>
      <c r="P202" s="8" t="s">
        <v>41</v>
      </c>
      <c r="Q202" s="8"/>
      <c r="R202" s="8"/>
      <c r="S202" s="8" t="str">
        <f>VLOOKUP(A202,[1]Sheet0!$C:$I,7,0)</f>
        <v>鸿富锦精密电子（成都）有限公司</v>
      </c>
      <c r="T202" s="8" t="str">
        <f>VLOOKUP(A202,[1]Sheet0!$C:$M,11,0)</f>
        <v>四川省</v>
      </c>
      <c r="U202" s="8" t="str">
        <f>VLOOKUP(A202,[1]Sheet0!$C:$N,12,0)</f>
        <v>成都市</v>
      </c>
      <c r="V202" s="8"/>
      <c r="W202" s="8"/>
      <c r="X202" s="8" t="str">
        <f>VLOOKUP(A202,[1]Sheet0!$C:$L,10,0)</f>
        <v>02868828888分机68085</v>
      </c>
      <c r="Y202" s="8" t="str">
        <f>VLOOKUP(A202,[1]Sheet0!$C:$L,9,0)</f>
        <v>张克海</v>
      </c>
      <c r="Z202" s="8"/>
      <c r="AA202" s="20" t="s">
        <v>42</v>
      </c>
      <c r="AB202" s="8" t="s">
        <v>43</v>
      </c>
      <c r="AC202" s="8"/>
      <c r="AD202" s="8" t="s">
        <v>44</v>
      </c>
      <c r="AE202" s="8"/>
      <c r="AF202" s="8"/>
    </row>
    <row r="203" ht="16.5" spans="1:32">
      <c r="A203" s="7" t="s">
        <v>242</v>
      </c>
      <c r="B203" s="8" t="str">
        <f>VLOOKUP(A203,学号下拉数据!A:F,2,0)</f>
        <v>李国彰</v>
      </c>
      <c r="C203" s="8" t="str">
        <f>VLOOKUP(A203,学号下拉数据!A:F,4,0)</f>
        <v>应用电子技术</v>
      </c>
      <c r="D203" s="8" t="str">
        <f>VLOOKUP(A203,学号下拉数据!A:F,5,0)</f>
        <v>510103</v>
      </c>
      <c r="E203" s="8" t="s">
        <v>39</v>
      </c>
      <c r="F203" s="8" t="str">
        <f>VLOOKUP(A203,学号下拉数据!A:F,3,0)</f>
        <v>19电技1</v>
      </c>
      <c r="G203" s="8" t="str">
        <f>VLOOKUP(A203,学号下拉数据!A:F,6,0)</f>
        <v>三年</v>
      </c>
      <c r="H203" s="9" t="s">
        <v>40</v>
      </c>
      <c r="I203" s="8" t="str">
        <f>VLOOKUP(A203,[1]Sheet0!$C:$J,8,0)</f>
        <v>WB</v>
      </c>
      <c r="J203" s="8"/>
      <c r="K203" s="8"/>
      <c r="L203" s="8"/>
      <c r="M203" s="8"/>
      <c r="N203" s="8"/>
      <c r="O203" s="8"/>
      <c r="P203" s="8" t="s">
        <v>41</v>
      </c>
      <c r="Q203" s="8"/>
      <c r="R203" s="8"/>
      <c r="S203" s="8" t="str">
        <f>VLOOKUP(A203,[1]Sheet0!$C:$I,7,0)</f>
        <v>星科金朋半导体（江阴）有限公司</v>
      </c>
      <c r="T203" s="8" t="str">
        <f>VLOOKUP(A203,[1]Sheet0!$C:$M,11,0)</f>
        <v>江苏省</v>
      </c>
      <c r="U203" s="8" t="str">
        <f>VLOOKUP(A203,[1]Sheet0!$C:$N,12,0)</f>
        <v>无锡市</v>
      </c>
      <c r="V203" s="8"/>
      <c r="W203" s="8"/>
      <c r="X203" s="8" t="str">
        <f>VLOOKUP(A203,[1]Sheet0!$C:$L,10,0)</f>
        <v>17639594472</v>
      </c>
      <c r="Y203" s="8" t="str">
        <f>VLOOKUP(A203,[1]Sheet0!$C:$L,9,0)</f>
        <v>李梓豪</v>
      </c>
      <c r="Z203" s="8"/>
      <c r="AA203" s="20" t="s">
        <v>42</v>
      </c>
      <c r="AB203" s="8" t="s">
        <v>43</v>
      </c>
      <c r="AC203" s="8"/>
      <c r="AD203" s="8" t="s">
        <v>44</v>
      </c>
      <c r="AE203" s="8"/>
      <c r="AF203" s="8"/>
    </row>
    <row r="204" ht="16.5" spans="1:32">
      <c r="A204" s="7" t="s">
        <v>243</v>
      </c>
      <c r="B204" s="8" t="str">
        <f>VLOOKUP(A204,学号下拉数据!A:F,2,0)</f>
        <v>覃铅书</v>
      </c>
      <c r="C204" s="8" t="str">
        <f>VLOOKUP(A204,学号下拉数据!A:F,4,0)</f>
        <v>应用电子技术</v>
      </c>
      <c r="D204" s="8" t="str">
        <f>VLOOKUP(A204,学号下拉数据!A:F,5,0)</f>
        <v>510103</v>
      </c>
      <c r="E204" s="8" t="s">
        <v>39</v>
      </c>
      <c r="F204" s="8" t="str">
        <f>VLOOKUP(A204,学号下拉数据!A:F,3,0)</f>
        <v>19电技1</v>
      </c>
      <c r="G204" s="8" t="str">
        <f>VLOOKUP(A204,学号下拉数据!A:F,6,0)</f>
        <v>三年</v>
      </c>
      <c r="H204" s="9" t="s">
        <v>40</v>
      </c>
      <c r="I204" s="8" t="str">
        <f>VLOOKUP(A204,[1]Sheet0!$C:$J,8,0)</f>
        <v>电子产品质检岗</v>
      </c>
      <c r="J204" s="8"/>
      <c r="K204" s="8"/>
      <c r="L204" s="8"/>
      <c r="M204" s="8"/>
      <c r="N204" s="8"/>
      <c r="O204" s="8"/>
      <c r="P204" s="8" t="s">
        <v>41</v>
      </c>
      <c r="Q204" s="8"/>
      <c r="R204" s="8"/>
      <c r="S204" s="8" t="str">
        <f>VLOOKUP(A204,[1]Sheet0!$C:$I,7,0)</f>
        <v>上海珺智电子有限公司</v>
      </c>
      <c r="T204" s="8" t="str">
        <f>VLOOKUP(A204,[1]Sheet0!$C:$M,11,0)</f>
        <v>上海市</v>
      </c>
      <c r="U204" s="8" t="str">
        <f>VLOOKUP(A204,[1]Sheet0!$C:$N,12,0)</f>
        <v>上海市</v>
      </c>
      <c r="V204" s="8"/>
      <c r="W204" s="8"/>
      <c r="X204" s="8" t="str">
        <f>VLOOKUP(A204,[1]Sheet0!$C:$L,10,0)</f>
        <v>18019469333</v>
      </c>
      <c r="Y204" s="8" t="str">
        <f>VLOOKUP(A204,[1]Sheet0!$C:$L,9,0)</f>
        <v>丁铖君</v>
      </c>
      <c r="Z204" s="8"/>
      <c r="AA204" s="20" t="s">
        <v>42</v>
      </c>
      <c r="AB204" s="8" t="s">
        <v>43</v>
      </c>
      <c r="AC204" s="8"/>
      <c r="AD204" s="8" t="s">
        <v>44</v>
      </c>
      <c r="AE204" s="8"/>
      <c r="AF204" s="8"/>
    </row>
    <row r="205" ht="16.5" spans="1:32">
      <c r="A205" s="7" t="s">
        <v>244</v>
      </c>
      <c r="B205" s="8" t="str">
        <f>VLOOKUP(A205,学号下拉数据!A:F,2,0)</f>
        <v>何杲杰</v>
      </c>
      <c r="C205" s="8" t="str">
        <f>VLOOKUP(A205,学号下拉数据!A:F,4,0)</f>
        <v>应用电子技术</v>
      </c>
      <c r="D205" s="8" t="str">
        <f>VLOOKUP(A205,学号下拉数据!A:F,5,0)</f>
        <v>510103</v>
      </c>
      <c r="E205" s="8" t="s">
        <v>39</v>
      </c>
      <c r="F205" s="8" t="str">
        <f>VLOOKUP(A205,学号下拉数据!A:F,3,0)</f>
        <v>19电技1</v>
      </c>
      <c r="G205" s="8" t="str">
        <f>VLOOKUP(A205,学号下拉数据!A:F,6,0)</f>
        <v>三年</v>
      </c>
      <c r="H205" s="9" t="s">
        <v>40</v>
      </c>
      <c r="I205" s="8" t="str">
        <f>VLOOKUP(A205,[1]Sheet0!$C:$J,8,0)</f>
        <v>激光切割机工程技术人员</v>
      </c>
      <c r="J205" s="8"/>
      <c r="K205" s="8"/>
      <c r="L205" s="8"/>
      <c r="M205" s="8"/>
      <c r="N205" s="8"/>
      <c r="O205" s="8"/>
      <c r="P205" s="8" t="s">
        <v>41</v>
      </c>
      <c r="Q205" s="8"/>
      <c r="R205" s="8"/>
      <c r="S205" s="8" t="str">
        <f>VLOOKUP(A205,[1]Sheet0!$C:$I,7,0)</f>
        <v>泸州黄氏金属制品有限公司</v>
      </c>
      <c r="T205" s="8" t="str">
        <f>VLOOKUP(A205,[1]Sheet0!$C:$M,11,0)</f>
        <v>四川省</v>
      </c>
      <c r="U205" s="8" t="str">
        <f>VLOOKUP(A205,[1]Sheet0!$C:$N,12,0)</f>
        <v>泸州市</v>
      </c>
      <c r="V205" s="8"/>
      <c r="W205" s="8"/>
      <c r="X205" s="8" t="str">
        <f>VLOOKUP(A205,[1]Sheet0!$C:$L,10,0)</f>
        <v>无</v>
      </c>
      <c r="Y205" s="8" t="str">
        <f>VLOOKUP(A205,[1]Sheet0!$C:$L,9,0)</f>
        <v>18380903300</v>
      </c>
      <c r="Z205" s="8"/>
      <c r="AA205" s="20" t="s">
        <v>42</v>
      </c>
      <c r="AB205" s="8" t="s">
        <v>43</v>
      </c>
      <c r="AC205" s="8"/>
      <c r="AD205" s="8" t="s">
        <v>44</v>
      </c>
      <c r="AE205" s="8"/>
      <c r="AF205" s="8"/>
    </row>
    <row r="206" ht="16.5" spans="1:32">
      <c r="A206" s="7" t="s">
        <v>245</v>
      </c>
      <c r="B206" s="8" t="str">
        <f>VLOOKUP(A206,学号下拉数据!A:F,2,0)</f>
        <v>张佳旭</v>
      </c>
      <c r="C206" s="8" t="str">
        <f>VLOOKUP(A206,学号下拉数据!A:F,4,0)</f>
        <v>应用电子技术</v>
      </c>
      <c r="D206" s="8" t="str">
        <f>VLOOKUP(A206,学号下拉数据!A:F,5,0)</f>
        <v>510103</v>
      </c>
      <c r="E206" s="8" t="s">
        <v>39</v>
      </c>
      <c r="F206" s="8" t="str">
        <f>VLOOKUP(A206,学号下拉数据!A:F,3,0)</f>
        <v>19电技1</v>
      </c>
      <c r="G206" s="8" t="str">
        <f>VLOOKUP(A206,学号下拉数据!A:F,6,0)</f>
        <v>三年</v>
      </c>
      <c r="H206" s="9" t="s">
        <v>40</v>
      </c>
      <c r="I206" s="8" t="str">
        <f>VLOOKUP(A206,[1]Sheet0!$C:$J,8,0)</f>
        <v>工程技术人员</v>
      </c>
      <c r="J206" s="8"/>
      <c r="K206" s="8"/>
      <c r="L206" s="8"/>
      <c r="M206" s="8"/>
      <c r="N206" s="8"/>
      <c r="O206" s="8"/>
      <c r="P206" s="8" t="s">
        <v>41</v>
      </c>
      <c r="Q206" s="8"/>
      <c r="R206" s="8"/>
      <c r="S206" s="8" t="str">
        <f>VLOOKUP(A206,[1]Sheet0!$C:$I,7,0)</f>
        <v>深圳市中远通电源技术开发有限公司</v>
      </c>
      <c r="T206" s="8" t="str">
        <f>VLOOKUP(A206,[1]Sheet0!$C:$M,11,0)</f>
        <v>广东省</v>
      </c>
      <c r="U206" s="8" t="str">
        <f>VLOOKUP(A206,[1]Sheet0!$C:$N,12,0)</f>
        <v>深圳市</v>
      </c>
      <c r="V206" s="8"/>
      <c r="W206" s="8"/>
      <c r="X206" s="8" t="str">
        <f>VLOOKUP(A206,[1]Sheet0!$C:$L,10,0)</f>
        <v>13823352590</v>
      </c>
      <c r="Y206" s="8" t="str">
        <f>VLOOKUP(A206,[1]Sheet0!$C:$L,9,0)</f>
        <v>王英</v>
      </c>
      <c r="Z206" s="8"/>
      <c r="AA206" s="20" t="s">
        <v>42</v>
      </c>
      <c r="AB206" s="8" t="s">
        <v>43</v>
      </c>
      <c r="AC206" s="8"/>
      <c r="AD206" s="8" t="s">
        <v>44</v>
      </c>
      <c r="AE206" s="8"/>
      <c r="AF206" s="8"/>
    </row>
    <row r="207" ht="16.5" spans="1:32">
      <c r="A207" s="7" t="s">
        <v>246</v>
      </c>
      <c r="B207" s="8" t="str">
        <f>VLOOKUP(A207,学号下拉数据!A:F,2,0)</f>
        <v>陈龙涛</v>
      </c>
      <c r="C207" s="8" t="str">
        <f>VLOOKUP(A207,学号下拉数据!A:F,4,0)</f>
        <v>应用电子技术</v>
      </c>
      <c r="D207" s="8" t="str">
        <f>VLOOKUP(A207,学号下拉数据!A:F,5,0)</f>
        <v>510103</v>
      </c>
      <c r="E207" s="8" t="s">
        <v>39</v>
      </c>
      <c r="F207" s="8" t="str">
        <f>VLOOKUP(A207,学号下拉数据!A:F,3,0)</f>
        <v>19电技1</v>
      </c>
      <c r="G207" s="8" t="str">
        <f>VLOOKUP(A207,学号下拉数据!A:F,6,0)</f>
        <v>三年</v>
      </c>
      <c r="H207" s="9" t="s">
        <v>40</v>
      </c>
      <c r="I207" s="8" t="str">
        <f>VLOOKUP(A207,[1]Sheet0!$C:$J,8,0)</f>
        <v>技术操作员</v>
      </c>
      <c r="J207" s="8"/>
      <c r="K207" s="8"/>
      <c r="L207" s="8"/>
      <c r="M207" s="8"/>
      <c r="N207" s="8"/>
      <c r="O207" s="8"/>
      <c r="P207" s="8" t="s">
        <v>41</v>
      </c>
      <c r="Q207" s="8"/>
      <c r="R207" s="8"/>
      <c r="S207" s="8" t="str">
        <f>VLOOKUP(A207,[1]Sheet0!$C:$I,7,0)</f>
        <v>星科金朋（江阴）有限公司</v>
      </c>
      <c r="T207" s="8" t="str">
        <f>VLOOKUP(A207,[1]Sheet0!$C:$M,11,0)</f>
        <v>江苏省</v>
      </c>
      <c r="U207" s="8" t="str">
        <f>VLOOKUP(A207,[1]Sheet0!$C:$N,12,0)</f>
        <v>无锡市</v>
      </c>
      <c r="V207" s="8"/>
      <c r="W207" s="8"/>
      <c r="X207" s="8" t="str">
        <f>VLOOKUP(A207,[1]Sheet0!$C:$L,10,0)</f>
        <v>17639594472</v>
      </c>
      <c r="Y207" s="8" t="str">
        <f>VLOOKUP(A207,[1]Sheet0!$C:$L,9,0)</f>
        <v>李梓豪</v>
      </c>
      <c r="Z207" s="8"/>
      <c r="AA207" s="20" t="s">
        <v>42</v>
      </c>
      <c r="AB207" s="8" t="s">
        <v>43</v>
      </c>
      <c r="AC207" s="8"/>
      <c r="AD207" s="8" t="s">
        <v>44</v>
      </c>
      <c r="AE207" s="8"/>
      <c r="AF207" s="8"/>
    </row>
    <row r="208" ht="16.5" spans="1:32">
      <c r="A208" s="7" t="s">
        <v>247</v>
      </c>
      <c r="B208" s="8" t="str">
        <f>VLOOKUP(A208,学号下拉数据!A:F,2,0)</f>
        <v>邱浩</v>
      </c>
      <c r="C208" s="8" t="str">
        <f>VLOOKUP(A208,学号下拉数据!A:F,4,0)</f>
        <v>应用电子技术</v>
      </c>
      <c r="D208" s="8" t="str">
        <f>VLOOKUP(A208,学号下拉数据!A:F,5,0)</f>
        <v>510103</v>
      </c>
      <c r="E208" s="8" t="s">
        <v>39</v>
      </c>
      <c r="F208" s="8" t="str">
        <f>VLOOKUP(A208,学号下拉数据!A:F,3,0)</f>
        <v>19电技1</v>
      </c>
      <c r="G208" s="8" t="str">
        <f>VLOOKUP(A208,学号下拉数据!A:F,6,0)</f>
        <v>三年</v>
      </c>
      <c r="H208" s="9" t="s">
        <v>40</v>
      </c>
      <c r="I208" s="8" t="str">
        <f>VLOOKUP(A208,[1]Sheet0!$C:$J,8,0)</f>
        <v>服务工程师</v>
      </c>
      <c r="J208" s="8"/>
      <c r="K208" s="8"/>
      <c r="L208" s="8"/>
      <c r="M208" s="8"/>
      <c r="N208" s="8"/>
      <c r="O208" s="8"/>
      <c r="P208" s="8" t="s">
        <v>41</v>
      </c>
      <c r="Q208" s="8"/>
      <c r="R208" s="8"/>
      <c r="S208" s="8" t="str">
        <f>VLOOKUP(A208,[1]Sheet0!$C:$I,7,0)</f>
        <v>四川快益点电器服务连锁有限公司</v>
      </c>
      <c r="T208" s="8" t="str">
        <f>VLOOKUP(A208,[1]Sheet0!$C:$M,11,0)</f>
        <v>四川省</v>
      </c>
      <c r="U208" s="8" t="str">
        <f>VLOOKUP(A208,[1]Sheet0!$C:$N,12,0)</f>
        <v>绵阳市</v>
      </c>
      <c r="V208" s="8"/>
      <c r="W208" s="8"/>
      <c r="X208" s="8" t="str">
        <f>VLOOKUP(A208,[1]Sheet0!$C:$L,10,0)</f>
        <v>13890132755</v>
      </c>
      <c r="Y208" s="8" t="str">
        <f>VLOOKUP(A208,[1]Sheet0!$C:$L,9,0)</f>
        <v>温艳玲</v>
      </c>
      <c r="Z208" s="8"/>
      <c r="AA208" s="20" t="s">
        <v>42</v>
      </c>
      <c r="AB208" s="8" t="s">
        <v>43</v>
      </c>
      <c r="AC208" s="8"/>
      <c r="AD208" s="8" t="s">
        <v>44</v>
      </c>
      <c r="AE208" s="8"/>
      <c r="AF208" s="8"/>
    </row>
    <row r="209" ht="16.5" spans="1:32">
      <c r="A209" s="7" t="s">
        <v>248</v>
      </c>
      <c r="B209" s="8" t="str">
        <f>VLOOKUP(A209,学号下拉数据!A:F,2,0)</f>
        <v>贺锐</v>
      </c>
      <c r="C209" s="8" t="str">
        <f>VLOOKUP(A209,学号下拉数据!A:F,4,0)</f>
        <v>应用电子技术</v>
      </c>
      <c r="D209" s="8" t="str">
        <f>VLOOKUP(A209,学号下拉数据!A:F,5,0)</f>
        <v>510103</v>
      </c>
      <c r="E209" s="8" t="s">
        <v>39</v>
      </c>
      <c r="F209" s="8" t="str">
        <f>VLOOKUP(A209,学号下拉数据!A:F,3,0)</f>
        <v>19电技1</v>
      </c>
      <c r="G209" s="8" t="str">
        <f>VLOOKUP(A209,学号下拉数据!A:F,6,0)</f>
        <v>三年</v>
      </c>
      <c r="H209" s="9" t="s">
        <v>40</v>
      </c>
      <c r="I209" s="8" t="str">
        <f>VLOOKUP(A209,[1]Sheet0!$C:$J,8,0)</f>
        <v>设备维护员</v>
      </c>
      <c r="J209" s="8"/>
      <c r="K209" s="8"/>
      <c r="L209" s="8"/>
      <c r="M209" s="8"/>
      <c r="N209" s="8"/>
      <c r="O209" s="8"/>
      <c r="P209" s="8" t="s">
        <v>41</v>
      </c>
      <c r="Q209" s="8"/>
      <c r="R209" s="8"/>
      <c r="S209" s="8" t="str">
        <f>VLOOKUP(A209,[1]Sheet0!$C:$I,7,0)</f>
        <v>成都市青山祥达塑料科技有限公司</v>
      </c>
      <c r="T209" s="8" t="str">
        <f>VLOOKUP(A209,[1]Sheet0!$C:$M,11,0)</f>
        <v>四川省</v>
      </c>
      <c r="U209" s="8" t="str">
        <f>VLOOKUP(A209,[1]Sheet0!$C:$N,12,0)</f>
        <v>成都市</v>
      </c>
      <c r="V209" s="8"/>
      <c r="W209" s="8"/>
      <c r="X209" s="8" t="str">
        <f>VLOOKUP(A209,[1]Sheet0!$C:$L,10,0)</f>
        <v>18981974129</v>
      </c>
      <c r="Y209" s="8" t="str">
        <f>VLOOKUP(A209,[1]Sheet0!$C:$L,9,0)</f>
        <v>蒲碧</v>
      </c>
      <c r="Z209" s="8"/>
      <c r="AA209" s="20" t="s">
        <v>42</v>
      </c>
      <c r="AB209" s="8" t="s">
        <v>43</v>
      </c>
      <c r="AC209" s="8"/>
      <c r="AD209" s="8" t="s">
        <v>44</v>
      </c>
      <c r="AE209" s="8"/>
      <c r="AF209" s="8"/>
    </row>
    <row r="210" ht="16.5" spans="1:32">
      <c r="A210" s="7" t="s">
        <v>249</v>
      </c>
      <c r="B210" s="8" t="str">
        <f>VLOOKUP(A210,学号下拉数据!A:F,2,0)</f>
        <v>曾晓斌</v>
      </c>
      <c r="C210" s="8" t="str">
        <f>VLOOKUP(A210,学号下拉数据!A:F,4,0)</f>
        <v>应用电子技术</v>
      </c>
      <c r="D210" s="8" t="str">
        <f>VLOOKUP(A210,学号下拉数据!A:F,5,0)</f>
        <v>510103</v>
      </c>
      <c r="E210" s="8" t="s">
        <v>39</v>
      </c>
      <c r="F210" s="8" t="str">
        <f>VLOOKUP(A210,学号下拉数据!A:F,3,0)</f>
        <v>19电技1</v>
      </c>
      <c r="G210" s="8" t="str">
        <f>VLOOKUP(A210,学号下拉数据!A:F,6,0)</f>
        <v>三年</v>
      </c>
      <c r="H210" s="9" t="s">
        <v>40</v>
      </c>
      <c r="I210" s="8" t="str">
        <f>VLOOKUP(A210,[1]Sheet0!$C:$J,8,0)</f>
        <v>CAM工程师</v>
      </c>
      <c r="J210" s="8"/>
      <c r="K210" s="8"/>
      <c r="L210" s="8"/>
      <c r="M210" s="8"/>
      <c r="N210" s="8"/>
      <c r="O210" s="8"/>
      <c r="P210" s="8" t="s">
        <v>41</v>
      </c>
      <c r="Q210" s="8"/>
      <c r="R210" s="8"/>
      <c r="S210" s="8" t="str">
        <f>VLOOKUP(A210,[1]Sheet0!$C:$I,7,0)</f>
        <v>四川英创力电子电路有限公司</v>
      </c>
      <c r="T210" s="8" t="str">
        <f>VLOOKUP(A210,[1]Sheet0!$C:$M,11,0)</f>
        <v>四川省</v>
      </c>
      <c r="U210" s="8" t="str">
        <f>VLOOKUP(A210,[1]Sheet0!$C:$N,12,0)</f>
        <v>遂宁市</v>
      </c>
      <c r="V210" s="8"/>
      <c r="W210" s="8"/>
      <c r="X210" s="8" t="str">
        <f>VLOOKUP(A210,[1]Sheet0!$C:$L,10,0)</f>
        <v>18280865351</v>
      </c>
      <c r="Y210" s="8" t="str">
        <f>VLOOKUP(A210,[1]Sheet0!$C:$L,9,0)</f>
        <v>苏鹏举</v>
      </c>
      <c r="Z210" s="8"/>
      <c r="AA210" s="20" t="s">
        <v>42</v>
      </c>
      <c r="AB210" s="8" t="s">
        <v>43</v>
      </c>
      <c r="AC210" s="8"/>
      <c r="AD210" s="8" t="s">
        <v>44</v>
      </c>
      <c r="AE210" s="8"/>
      <c r="AF210" s="8"/>
    </row>
    <row r="211" ht="16.5" spans="1:32">
      <c r="A211" s="7" t="s">
        <v>250</v>
      </c>
      <c r="B211" s="8" t="str">
        <f>VLOOKUP(A211,学号下拉数据!A:F,2,0)</f>
        <v>杨子朗</v>
      </c>
      <c r="C211" s="8" t="str">
        <f>VLOOKUP(A211,学号下拉数据!A:F,4,0)</f>
        <v>应用电子技术</v>
      </c>
      <c r="D211" s="8" t="str">
        <f>VLOOKUP(A211,学号下拉数据!A:F,5,0)</f>
        <v>510103</v>
      </c>
      <c r="E211" s="8" t="s">
        <v>39</v>
      </c>
      <c r="F211" s="8" t="str">
        <f>VLOOKUP(A211,学号下拉数据!A:F,3,0)</f>
        <v>19电技1</v>
      </c>
      <c r="G211" s="8" t="str">
        <f>VLOOKUP(A211,学号下拉数据!A:F,6,0)</f>
        <v>三年</v>
      </c>
      <c r="H211" s="9" t="s">
        <v>40</v>
      </c>
      <c r="I211" s="8" t="str">
        <f>VLOOKUP(A211,[1]Sheet0!$C:$J,8,0)</f>
        <v>封装测试员</v>
      </c>
      <c r="J211" s="8"/>
      <c r="K211" s="8"/>
      <c r="L211" s="8"/>
      <c r="M211" s="8"/>
      <c r="N211" s="8"/>
      <c r="O211" s="8"/>
      <c r="P211" s="8" t="s">
        <v>41</v>
      </c>
      <c r="Q211" s="8"/>
      <c r="R211" s="8"/>
      <c r="S211" s="8" t="str">
        <f>VLOOKUP(A211,[1]Sheet0!$C:$I,7,0)</f>
        <v>重庆万国半导体材料有限公司</v>
      </c>
      <c r="T211" s="8" t="str">
        <f>VLOOKUP(A211,[1]Sheet0!$C:$M,11,0)</f>
        <v>重庆市</v>
      </c>
      <c r="U211" s="8" t="str">
        <f>VLOOKUP(A211,[1]Sheet0!$C:$N,12,0)</f>
        <v>重庆市</v>
      </c>
      <c r="V211" s="8"/>
      <c r="W211" s="8"/>
      <c r="X211" s="8" t="str">
        <f>VLOOKUP(A211,[1]Sheet0!$C:$L,10,0)</f>
        <v>13883368629</v>
      </c>
      <c r="Y211" s="8" t="str">
        <f>VLOOKUP(A211,[1]Sheet0!$C:$L,9,0)</f>
        <v>陈谷雨</v>
      </c>
      <c r="Z211" s="8"/>
      <c r="AA211" s="20" t="s">
        <v>42</v>
      </c>
      <c r="AB211" s="8" t="s">
        <v>43</v>
      </c>
      <c r="AC211" s="8"/>
      <c r="AD211" s="8" t="s">
        <v>44</v>
      </c>
      <c r="AE211" s="8"/>
      <c r="AF211" s="8"/>
    </row>
    <row r="212" ht="16.5" spans="1:32">
      <c r="A212" s="7" t="s">
        <v>251</v>
      </c>
      <c r="B212" s="8" t="str">
        <f>VLOOKUP(A212,学号下拉数据!A:F,2,0)</f>
        <v>贾刚政</v>
      </c>
      <c r="C212" s="8" t="str">
        <f>VLOOKUP(A212,学号下拉数据!A:F,4,0)</f>
        <v>应用电子技术</v>
      </c>
      <c r="D212" s="8" t="str">
        <f>VLOOKUP(A212,学号下拉数据!A:F,5,0)</f>
        <v>510103</v>
      </c>
      <c r="E212" s="8" t="s">
        <v>39</v>
      </c>
      <c r="F212" s="8" t="str">
        <f>VLOOKUP(A212,学号下拉数据!A:F,3,0)</f>
        <v>19电技1</v>
      </c>
      <c r="G212" s="8" t="str">
        <f>VLOOKUP(A212,学号下拉数据!A:F,6,0)</f>
        <v>三年</v>
      </c>
      <c r="H212" s="9" t="s">
        <v>40</v>
      </c>
      <c r="I212" s="8" t="str">
        <f>VLOOKUP(A212,[1]Sheet0!$C:$J,8,0)</f>
        <v>工程设计</v>
      </c>
      <c r="J212" s="8"/>
      <c r="K212" s="8"/>
      <c r="L212" s="8"/>
      <c r="M212" s="8"/>
      <c r="N212" s="8"/>
      <c r="O212" s="8"/>
      <c r="P212" s="8" t="s">
        <v>41</v>
      </c>
      <c r="Q212" s="8"/>
      <c r="R212" s="8"/>
      <c r="S212" s="8" t="str">
        <f>VLOOKUP(A212,[1]Sheet0!$C:$I,7,0)</f>
        <v>遂宁英创力电子科技有限公司</v>
      </c>
      <c r="T212" s="8" t="str">
        <f>VLOOKUP(A212,[1]Sheet0!$C:$M,11,0)</f>
        <v>四川省</v>
      </c>
      <c r="U212" s="8" t="str">
        <f>VLOOKUP(A212,[1]Sheet0!$C:$N,12,0)</f>
        <v>遂宁市</v>
      </c>
      <c r="V212" s="8"/>
      <c r="W212" s="8"/>
      <c r="X212" s="8" t="str">
        <f>VLOOKUP(A212,[1]Sheet0!$C:$L,10,0)</f>
        <v>18280865351</v>
      </c>
      <c r="Y212" s="8" t="str">
        <f>VLOOKUP(A212,[1]Sheet0!$C:$L,9,0)</f>
        <v>苏鹏举</v>
      </c>
      <c r="Z212" s="8"/>
      <c r="AA212" s="20" t="s">
        <v>42</v>
      </c>
      <c r="AB212" s="8" t="s">
        <v>43</v>
      </c>
      <c r="AC212" s="8"/>
      <c r="AD212" s="8" t="s">
        <v>44</v>
      </c>
      <c r="AE212" s="8"/>
      <c r="AF212" s="8"/>
    </row>
    <row r="213" ht="16.5" spans="1:32">
      <c r="A213" s="7" t="s">
        <v>252</v>
      </c>
      <c r="B213" s="8" t="str">
        <f>VLOOKUP(A213,学号下拉数据!A:F,2,0)</f>
        <v>冯伟波</v>
      </c>
      <c r="C213" s="8" t="str">
        <f>VLOOKUP(A213,学号下拉数据!A:F,4,0)</f>
        <v>应用电子技术</v>
      </c>
      <c r="D213" s="8" t="str">
        <f>VLOOKUP(A213,学号下拉数据!A:F,5,0)</f>
        <v>510103</v>
      </c>
      <c r="E213" s="8" t="s">
        <v>39</v>
      </c>
      <c r="F213" s="8" t="str">
        <f>VLOOKUP(A213,学号下拉数据!A:F,3,0)</f>
        <v>19电技1</v>
      </c>
      <c r="G213" s="8" t="str">
        <f>VLOOKUP(A213,学号下拉数据!A:F,6,0)</f>
        <v>三年</v>
      </c>
      <c r="H213" s="9" t="s">
        <v>40</v>
      </c>
      <c r="I213" s="8" t="str">
        <f>VLOOKUP(A213,[1]Sheet0!$C:$J,8,0)</f>
        <v>工程设计</v>
      </c>
      <c r="J213" s="8"/>
      <c r="K213" s="8"/>
      <c r="L213" s="8"/>
      <c r="M213" s="8"/>
      <c r="N213" s="8"/>
      <c r="O213" s="8"/>
      <c r="P213" s="8" t="s">
        <v>41</v>
      </c>
      <c r="Q213" s="8"/>
      <c r="R213" s="8"/>
      <c r="S213" s="8" t="str">
        <f>VLOOKUP(A213,[1]Sheet0!$C:$I,7,0)</f>
        <v>上海嘉捷通信息科技有限公司成都分公司</v>
      </c>
      <c r="T213" s="8" t="str">
        <f>VLOOKUP(A213,[1]Sheet0!$C:$M,11,0)</f>
        <v>四川省</v>
      </c>
      <c r="U213" s="8" t="str">
        <f>VLOOKUP(A213,[1]Sheet0!$C:$N,12,0)</f>
        <v>成都市</v>
      </c>
      <c r="V213" s="8"/>
      <c r="W213" s="8"/>
      <c r="X213" s="8" t="str">
        <f>VLOOKUP(A213,[1]Sheet0!$C:$L,10,0)</f>
        <v>18883763801</v>
      </c>
      <c r="Y213" s="8" t="str">
        <f>VLOOKUP(A213,[1]Sheet0!$C:$L,9,0)</f>
        <v>付明兰</v>
      </c>
      <c r="Z213" s="8"/>
      <c r="AA213" s="20" t="s">
        <v>42</v>
      </c>
      <c r="AB213" s="8" t="s">
        <v>43</v>
      </c>
      <c r="AC213" s="8"/>
      <c r="AD213" s="8" t="s">
        <v>44</v>
      </c>
      <c r="AE213" s="8"/>
      <c r="AF213" s="8"/>
    </row>
    <row r="214" ht="16.5" spans="1:32">
      <c r="A214" s="7" t="s">
        <v>253</v>
      </c>
      <c r="B214" s="8" t="str">
        <f>VLOOKUP(A214,学号下拉数据!A:F,2,0)</f>
        <v>祝君杰</v>
      </c>
      <c r="C214" s="8" t="str">
        <f>VLOOKUP(A214,学号下拉数据!A:F,4,0)</f>
        <v>应用电子技术</v>
      </c>
      <c r="D214" s="8" t="str">
        <f>VLOOKUP(A214,学号下拉数据!A:F,5,0)</f>
        <v>510103</v>
      </c>
      <c r="E214" s="8" t="s">
        <v>39</v>
      </c>
      <c r="F214" s="8" t="str">
        <f>VLOOKUP(A214,学号下拉数据!A:F,3,0)</f>
        <v>19电技1</v>
      </c>
      <c r="G214" s="8" t="str">
        <f>VLOOKUP(A214,学号下拉数据!A:F,6,0)</f>
        <v>三年</v>
      </c>
      <c r="H214" s="9" t="s">
        <v>40</v>
      </c>
      <c r="I214" s="8" t="str">
        <f>VLOOKUP(A214,[1]Sheet0!$C:$J,8,0)</f>
        <v>电子装配员</v>
      </c>
      <c r="J214" s="8"/>
      <c r="K214" s="8"/>
      <c r="L214" s="8"/>
      <c r="M214" s="8"/>
      <c r="N214" s="8"/>
      <c r="O214" s="8"/>
      <c r="P214" s="8" t="s">
        <v>41</v>
      </c>
      <c r="Q214" s="8"/>
      <c r="R214" s="8"/>
      <c r="S214" s="8" t="str">
        <f>VLOOKUP(A214,[1]Sheet0!$C:$I,7,0)</f>
        <v>中山市风展电子技科技有限公司</v>
      </c>
      <c r="T214" s="8" t="str">
        <f>VLOOKUP(A214,[1]Sheet0!$C:$M,11,0)</f>
        <v>广东省</v>
      </c>
      <c r="U214" s="8" t="str">
        <f>VLOOKUP(A214,[1]Sheet0!$C:$N,12,0)</f>
        <v>深圳市</v>
      </c>
      <c r="V214" s="8"/>
      <c r="W214" s="8"/>
      <c r="X214" s="8" t="str">
        <f>VLOOKUP(A214,[1]Sheet0!$C:$L,10,0)</f>
        <v>13049301678</v>
      </c>
      <c r="Y214" s="8" t="str">
        <f>VLOOKUP(A214,[1]Sheet0!$C:$L,9,0)</f>
        <v>梁凯</v>
      </c>
      <c r="Z214" s="8"/>
      <c r="AA214" s="20" t="s">
        <v>42</v>
      </c>
      <c r="AB214" s="8" t="s">
        <v>43</v>
      </c>
      <c r="AC214" s="8"/>
      <c r="AD214" s="8" t="s">
        <v>44</v>
      </c>
      <c r="AE214" s="8"/>
      <c r="AF214" s="8"/>
    </row>
    <row r="215" ht="16.5" spans="1:32">
      <c r="A215" s="7" t="s">
        <v>254</v>
      </c>
      <c r="B215" s="8" t="str">
        <f>VLOOKUP(A215,学号下拉数据!A:F,2,0)</f>
        <v>邓雨森</v>
      </c>
      <c r="C215" s="8" t="str">
        <f>VLOOKUP(A215,学号下拉数据!A:F,4,0)</f>
        <v>应用电子技术</v>
      </c>
      <c r="D215" s="8" t="str">
        <f>VLOOKUP(A215,学号下拉数据!A:F,5,0)</f>
        <v>510103</v>
      </c>
      <c r="E215" s="8" t="s">
        <v>39</v>
      </c>
      <c r="F215" s="8" t="str">
        <f>VLOOKUP(A215,学号下拉数据!A:F,3,0)</f>
        <v>19电技1</v>
      </c>
      <c r="G215" s="8" t="str">
        <f>VLOOKUP(A215,学号下拉数据!A:F,6,0)</f>
        <v>三年</v>
      </c>
      <c r="H215" s="9" t="s">
        <v>40</v>
      </c>
      <c r="I215" s="8" t="str">
        <f>VLOOKUP(A215,[1]Sheet0!$C:$J,8,0)</f>
        <v>cam设计师</v>
      </c>
      <c r="J215" s="8"/>
      <c r="K215" s="8"/>
      <c r="L215" s="8"/>
      <c r="M215" s="8"/>
      <c r="N215" s="8"/>
      <c r="O215" s="8"/>
      <c r="P215" s="8" t="s">
        <v>41</v>
      </c>
      <c r="Q215" s="8"/>
      <c r="R215" s="8"/>
      <c r="S215" s="8" t="str">
        <f>VLOOKUP(A215,[1]Sheet0!$C:$I,7,0)</f>
        <v>英创力</v>
      </c>
      <c r="T215" s="8" t="str">
        <f>VLOOKUP(A215,[1]Sheet0!$C:$M,11,0)</f>
        <v>四川省</v>
      </c>
      <c r="U215" s="8" t="str">
        <f>VLOOKUP(A215,[1]Sheet0!$C:$N,12,0)</f>
        <v>遂宁市</v>
      </c>
      <c r="V215" s="8"/>
      <c r="W215" s="8"/>
      <c r="X215" s="8" t="str">
        <f>VLOOKUP(A215,[1]Sheet0!$C:$L,10,0)</f>
        <v>18280865351</v>
      </c>
      <c r="Y215" s="8" t="str">
        <f>VLOOKUP(A215,[1]Sheet0!$C:$L,9,0)</f>
        <v>苏鹏举</v>
      </c>
      <c r="Z215" s="8"/>
      <c r="AA215" s="20" t="s">
        <v>42</v>
      </c>
      <c r="AB215" s="8" t="s">
        <v>43</v>
      </c>
      <c r="AC215" s="8"/>
      <c r="AD215" s="8" t="s">
        <v>44</v>
      </c>
      <c r="AE215" s="8"/>
      <c r="AF215" s="8"/>
    </row>
    <row r="216" ht="16.5" spans="1:32">
      <c r="A216" s="7" t="s">
        <v>255</v>
      </c>
      <c r="B216" s="8" t="str">
        <f>VLOOKUP(A216,学号下拉数据!A:F,2,0)</f>
        <v>王克松</v>
      </c>
      <c r="C216" s="8" t="str">
        <f>VLOOKUP(A216,学号下拉数据!A:F,4,0)</f>
        <v>应用电子技术</v>
      </c>
      <c r="D216" s="8" t="str">
        <f>VLOOKUP(A216,学号下拉数据!A:F,5,0)</f>
        <v>510103</v>
      </c>
      <c r="E216" s="8" t="s">
        <v>39</v>
      </c>
      <c r="F216" s="8" t="str">
        <f>VLOOKUP(A216,学号下拉数据!A:F,3,0)</f>
        <v>19电技1</v>
      </c>
      <c r="G216" s="8" t="str">
        <f>VLOOKUP(A216,学号下拉数据!A:F,6,0)</f>
        <v>三年</v>
      </c>
      <c r="H216" s="9" t="s">
        <v>40</v>
      </c>
      <c r="I216" s="8" t="str">
        <f>VLOOKUP(A216,[1]Sheet0!$C:$J,8,0)</f>
        <v>工程技术人员</v>
      </c>
      <c r="J216" s="8"/>
      <c r="K216" s="8"/>
      <c r="L216" s="8"/>
      <c r="M216" s="8"/>
      <c r="N216" s="8"/>
      <c r="O216" s="8"/>
      <c r="P216" s="8" t="s">
        <v>41</v>
      </c>
      <c r="Q216" s="8"/>
      <c r="R216" s="8"/>
      <c r="S216" s="8" t="str">
        <f>VLOOKUP(A216,[1]Sheet0!$C:$I,7,0)</f>
        <v>成都京东方光电科技有限公司</v>
      </c>
      <c r="T216" s="8" t="str">
        <f>VLOOKUP(A216,[1]Sheet0!$C:$M,11,0)</f>
        <v>四川省</v>
      </c>
      <c r="U216" s="8" t="str">
        <f>VLOOKUP(A216,[1]Sheet0!$C:$N,12,0)</f>
        <v>成都市</v>
      </c>
      <c r="V216" s="8"/>
      <c r="W216" s="8"/>
      <c r="X216" s="8" t="str">
        <f>VLOOKUP(A216,[1]Sheet0!$C:$L,10,0)</f>
        <v>028-67277613</v>
      </c>
      <c r="Y216" s="8" t="str">
        <f>VLOOKUP(A216,[1]Sheet0!$C:$L,9,0)</f>
        <v>侯海旺</v>
      </c>
      <c r="Z216" s="8"/>
      <c r="AA216" s="20" t="s">
        <v>42</v>
      </c>
      <c r="AB216" s="8" t="s">
        <v>43</v>
      </c>
      <c r="AC216" s="8"/>
      <c r="AD216" s="8" t="s">
        <v>44</v>
      </c>
      <c r="AE216" s="8"/>
      <c r="AF216" s="8"/>
    </row>
    <row r="217" ht="16.5" spans="1:32">
      <c r="A217" s="7" t="s">
        <v>256</v>
      </c>
      <c r="B217" s="8" t="str">
        <f>VLOOKUP(A217,学号下拉数据!A:F,2,0)</f>
        <v>高世秋</v>
      </c>
      <c r="C217" s="8" t="str">
        <f>VLOOKUP(A217,学号下拉数据!A:F,4,0)</f>
        <v>应用电子技术</v>
      </c>
      <c r="D217" s="8" t="str">
        <f>VLOOKUP(A217,学号下拉数据!A:F,5,0)</f>
        <v>510103</v>
      </c>
      <c r="E217" s="8" t="s">
        <v>39</v>
      </c>
      <c r="F217" s="8" t="str">
        <f>VLOOKUP(A217,学号下拉数据!A:F,3,0)</f>
        <v>19电技1</v>
      </c>
      <c r="G217" s="8" t="str">
        <f>VLOOKUP(A217,学号下拉数据!A:F,6,0)</f>
        <v>三年</v>
      </c>
      <c r="H217" s="9" t="s">
        <v>40</v>
      </c>
      <c r="I217" s="8" t="str">
        <f>VLOOKUP(A217,[1]Sheet0!$C:$J,8,0)</f>
        <v>会籍顾问</v>
      </c>
      <c r="J217" s="8"/>
      <c r="K217" s="8"/>
      <c r="L217" s="8"/>
      <c r="M217" s="8"/>
      <c r="N217" s="8"/>
      <c r="O217" s="8"/>
      <c r="P217" s="8" t="s">
        <v>41</v>
      </c>
      <c r="Q217" s="8"/>
      <c r="R217" s="8"/>
      <c r="S217" s="8" t="str">
        <f>VLOOKUP(A217,[1]Sheet0!$C:$I,7,0)</f>
        <v>绵竹市斯迈健身服务有限公司</v>
      </c>
      <c r="T217" s="8" t="str">
        <f>VLOOKUP(A217,[1]Sheet0!$C:$M,11,0)</f>
        <v>四川省</v>
      </c>
      <c r="U217" s="8" t="str">
        <f>VLOOKUP(A217,[1]Sheet0!$C:$N,12,0)</f>
        <v>德阳市</v>
      </c>
      <c r="V217" s="8"/>
      <c r="W217" s="8"/>
      <c r="X217" s="8" t="str">
        <f>VLOOKUP(A217,[1]Sheet0!$C:$L,10,0)</f>
        <v>18783807746</v>
      </c>
      <c r="Y217" s="8" t="str">
        <f>VLOOKUP(A217,[1]Sheet0!$C:$L,9,0)</f>
        <v>张谢</v>
      </c>
      <c r="Z217" s="8"/>
      <c r="AA217" s="20" t="s">
        <v>42</v>
      </c>
      <c r="AB217" s="8" t="s">
        <v>43</v>
      </c>
      <c r="AC217" s="8"/>
      <c r="AD217" s="8" t="s">
        <v>44</v>
      </c>
      <c r="AE217" s="8"/>
      <c r="AF217" s="8"/>
    </row>
    <row r="218" ht="16.5" spans="1:32">
      <c r="A218" s="7" t="s">
        <v>257</v>
      </c>
      <c r="B218" s="8" t="str">
        <f>VLOOKUP(A218,学号下拉数据!A:F,2,0)</f>
        <v>马峰</v>
      </c>
      <c r="C218" s="8" t="str">
        <f>VLOOKUP(A218,学号下拉数据!A:F,4,0)</f>
        <v>应用电子技术</v>
      </c>
      <c r="D218" s="8" t="str">
        <f>VLOOKUP(A218,学号下拉数据!A:F,5,0)</f>
        <v>510103</v>
      </c>
      <c r="E218" s="8" t="s">
        <v>39</v>
      </c>
      <c r="F218" s="8" t="str">
        <f>VLOOKUP(A218,学号下拉数据!A:F,3,0)</f>
        <v>19电技1</v>
      </c>
      <c r="G218" s="8" t="str">
        <f>VLOOKUP(A218,学号下拉数据!A:F,6,0)</f>
        <v>三年</v>
      </c>
      <c r="H218" s="9" t="s">
        <v>40</v>
      </c>
      <c r="I218" s="8" t="str">
        <f>VLOOKUP(A218,[1]Sheet0!$C:$J,8,0)</f>
        <v>CUT运营</v>
      </c>
      <c r="J218" s="8"/>
      <c r="K218" s="8"/>
      <c r="L218" s="8"/>
      <c r="M218" s="8"/>
      <c r="N218" s="8"/>
      <c r="O218" s="8"/>
      <c r="P218" s="8" t="s">
        <v>41</v>
      </c>
      <c r="Q218" s="8"/>
      <c r="R218" s="8"/>
      <c r="S218" s="8" t="str">
        <f>VLOOKUP(A218,[1]Sheet0!$C:$I,7,0)</f>
        <v>成都京东方光电科技有限公司</v>
      </c>
      <c r="T218" s="8" t="str">
        <f>VLOOKUP(A218,[1]Sheet0!$C:$M,11,0)</f>
        <v>四川省</v>
      </c>
      <c r="U218" s="8" t="str">
        <f>VLOOKUP(A218,[1]Sheet0!$C:$N,12,0)</f>
        <v>成都市</v>
      </c>
      <c r="V218" s="8"/>
      <c r="W218" s="8"/>
      <c r="X218" s="8" t="str">
        <f>VLOOKUP(A218,[1]Sheet0!$C:$L,10,0)</f>
        <v>028-67277613</v>
      </c>
      <c r="Y218" s="8" t="str">
        <f>VLOOKUP(A218,[1]Sheet0!$C:$L,9,0)</f>
        <v>侯海旺</v>
      </c>
      <c r="Z218" s="8"/>
      <c r="AA218" s="20" t="s">
        <v>42</v>
      </c>
      <c r="AB218" s="8" t="s">
        <v>43</v>
      </c>
      <c r="AC218" s="8"/>
      <c r="AD218" s="8" t="s">
        <v>44</v>
      </c>
      <c r="AE218" s="8"/>
      <c r="AF218" s="8"/>
    </row>
    <row r="219" ht="16.5" spans="1:32">
      <c r="A219" s="7" t="s">
        <v>258</v>
      </c>
      <c r="B219" s="8" t="str">
        <f>VLOOKUP(A219,学号下拉数据!A:F,2,0)</f>
        <v>张兴涛</v>
      </c>
      <c r="C219" s="8" t="str">
        <f>VLOOKUP(A219,学号下拉数据!A:F,4,0)</f>
        <v>应用电子技术</v>
      </c>
      <c r="D219" s="8" t="str">
        <f>VLOOKUP(A219,学号下拉数据!A:F,5,0)</f>
        <v>510103</v>
      </c>
      <c r="E219" s="8" t="s">
        <v>39</v>
      </c>
      <c r="F219" s="8" t="str">
        <f>VLOOKUP(A219,学号下拉数据!A:F,3,0)</f>
        <v>19电技1</v>
      </c>
      <c r="G219" s="8" t="str">
        <f>VLOOKUP(A219,学号下拉数据!A:F,6,0)</f>
        <v>三年</v>
      </c>
      <c r="H219" s="9" t="s">
        <v>40</v>
      </c>
      <c r="I219" s="8" t="str">
        <f>VLOOKUP(A219,[1]Sheet0!$C:$J,8,0)</f>
        <v>工程设计</v>
      </c>
      <c r="J219" s="8"/>
      <c r="K219" s="8"/>
      <c r="L219" s="8"/>
      <c r="M219" s="8"/>
      <c r="N219" s="8"/>
      <c r="O219" s="8"/>
      <c r="P219" s="8" t="s">
        <v>41</v>
      </c>
      <c r="Q219" s="8"/>
      <c r="R219" s="8"/>
      <c r="S219" s="8" t="str">
        <f>VLOOKUP(A219,[1]Sheet0!$C:$I,7,0)</f>
        <v>遂宁英创力电子科技有限公司</v>
      </c>
      <c r="T219" s="8" t="str">
        <f>VLOOKUP(A219,[1]Sheet0!$C:$M,11,0)</f>
        <v>四川省</v>
      </c>
      <c r="U219" s="8" t="str">
        <f>VLOOKUP(A219,[1]Sheet0!$C:$N,12,0)</f>
        <v>遂宁市</v>
      </c>
      <c r="V219" s="8"/>
      <c r="W219" s="8"/>
      <c r="X219" s="8" t="str">
        <f>VLOOKUP(A219,[1]Sheet0!$C:$L,10,0)</f>
        <v>18280865351</v>
      </c>
      <c r="Y219" s="8" t="str">
        <f>VLOOKUP(A219,[1]Sheet0!$C:$L,9,0)</f>
        <v>苏鹏举</v>
      </c>
      <c r="Z219" s="8"/>
      <c r="AA219" s="20" t="s">
        <v>42</v>
      </c>
      <c r="AB219" s="8" t="s">
        <v>43</v>
      </c>
      <c r="AC219" s="8"/>
      <c r="AD219" s="8" t="s">
        <v>44</v>
      </c>
      <c r="AE219" s="8"/>
      <c r="AF219" s="8"/>
    </row>
    <row r="220" ht="16.5" spans="1:32">
      <c r="A220" s="10" t="s">
        <v>259</v>
      </c>
      <c r="B220" s="11" t="str">
        <f>VLOOKUP(A220,学号下拉数据!A:F,2,0)</f>
        <v>曹威</v>
      </c>
      <c r="C220" s="11" t="str">
        <f>VLOOKUP(A220,学号下拉数据!A:F,4,0)</f>
        <v>应用电子技术</v>
      </c>
      <c r="D220" s="11" t="str">
        <f>VLOOKUP(A220,学号下拉数据!A:F,5,0)</f>
        <v>510103</v>
      </c>
      <c r="E220" s="8" t="s">
        <v>39</v>
      </c>
      <c r="F220" s="11" t="str">
        <f>VLOOKUP(A220,学号下拉数据!A:F,3,0)</f>
        <v>19电技1</v>
      </c>
      <c r="G220" s="11" t="str">
        <f>VLOOKUP(A220,学号下拉数据!A:F,6,0)</f>
        <v>三年</v>
      </c>
      <c r="H220" s="12"/>
      <c r="I220" s="12"/>
      <c r="J220" s="12"/>
      <c r="K220" s="12"/>
      <c r="L220" s="12"/>
      <c r="M220" s="12"/>
      <c r="N220" s="12"/>
      <c r="O220" s="12"/>
      <c r="P220" s="8" t="s">
        <v>41</v>
      </c>
      <c r="Q220" s="12"/>
      <c r="R220" s="12"/>
      <c r="S220" s="8" t="e">
        <f>VLOOKUP(A220,[3]Sheet1!$A:$K,10,0)</f>
        <v>#N/A</v>
      </c>
      <c r="T220" s="8" t="e">
        <f>VLOOKUP(A220,[3]Sheet1!$A:$K,11,0)</f>
        <v>#N/A</v>
      </c>
      <c r="U220" s="12"/>
      <c r="V220" s="12"/>
      <c r="W220" s="12"/>
      <c r="X220" s="12"/>
      <c r="Y220" s="12"/>
      <c r="Z220" s="12"/>
      <c r="AA220" s="20" t="s">
        <v>42</v>
      </c>
      <c r="AB220" s="8" t="s">
        <v>43</v>
      </c>
      <c r="AC220" s="8"/>
      <c r="AD220" s="8" t="s">
        <v>44</v>
      </c>
      <c r="AE220" s="12"/>
      <c r="AF220" s="12"/>
    </row>
    <row r="221" ht="16.5" spans="1:32">
      <c r="A221" s="7" t="s">
        <v>260</v>
      </c>
      <c r="B221" s="8" t="str">
        <f>VLOOKUP(A221,学号下拉数据!A:F,2,0)</f>
        <v>粟建军</v>
      </c>
      <c r="C221" s="8" t="str">
        <f>VLOOKUP(A221,学号下拉数据!A:F,4,0)</f>
        <v>应用电子技术</v>
      </c>
      <c r="D221" s="8" t="str">
        <f>VLOOKUP(A221,学号下拉数据!A:F,5,0)</f>
        <v>510103</v>
      </c>
      <c r="E221" s="8" t="s">
        <v>39</v>
      </c>
      <c r="F221" s="8" t="str">
        <f>VLOOKUP(A221,学号下拉数据!A:F,3,0)</f>
        <v>19电技2</v>
      </c>
      <c r="G221" s="8" t="str">
        <f>VLOOKUP(A221,学号下拉数据!A:F,6,0)</f>
        <v>三年</v>
      </c>
      <c r="H221" s="9" t="s">
        <v>40</v>
      </c>
      <c r="I221" s="8" t="str">
        <f>VLOOKUP(A221,[1]Sheet0!$C:$J,8,0)</f>
        <v>技术员</v>
      </c>
      <c r="J221" s="8"/>
      <c r="K221" s="8"/>
      <c r="L221" s="8"/>
      <c r="M221" s="8"/>
      <c r="N221" s="8"/>
      <c r="O221" s="8"/>
      <c r="P221" s="8" t="s">
        <v>41</v>
      </c>
      <c r="Q221" s="8"/>
      <c r="R221" s="8"/>
      <c r="S221" s="8" t="str">
        <f>VLOOKUP(A221,[1]Sheet0!$C:$I,7,0)</f>
        <v>宇芯集成电路有限公司</v>
      </c>
      <c r="T221" s="8" t="str">
        <f>VLOOKUP(A221,[1]Sheet0!$C:$M,11,0)</f>
        <v>四川省</v>
      </c>
      <c r="U221" s="8" t="str">
        <f>VLOOKUP(A221,[1]Sheet0!$C:$N,12,0)</f>
        <v>成都市</v>
      </c>
      <c r="V221" s="8"/>
      <c r="W221" s="8"/>
      <c r="X221" s="8" t="str">
        <f>VLOOKUP(A221,[1]Sheet0!$C:$L,10,0)</f>
        <v>13730823513</v>
      </c>
      <c r="Y221" s="8" t="str">
        <f>VLOOKUP(A221,[1]Sheet0!$C:$L,9,0)</f>
        <v>杨莹</v>
      </c>
      <c r="Z221" s="8"/>
      <c r="AA221" s="20" t="s">
        <v>42</v>
      </c>
      <c r="AB221" s="8" t="s">
        <v>43</v>
      </c>
      <c r="AC221" s="8"/>
      <c r="AD221" s="8" t="s">
        <v>44</v>
      </c>
      <c r="AE221" s="8"/>
      <c r="AF221" s="8"/>
    </row>
    <row r="222" ht="16.5" spans="1:32">
      <c r="A222" s="7" t="s">
        <v>261</v>
      </c>
      <c r="B222" s="8" t="str">
        <f>VLOOKUP(A222,学号下拉数据!A:F,2,0)</f>
        <v>周荣华</v>
      </c>
      <c r="C222" s="8" t="str">
        <f>VLOOKUP(A222,学号下拉数据!A:F,4,0)</f>
        <v>应用电子技术</v>
      </c>
      <c r="D222" s="8" t="str">
        <f>VLOOKUP(A222,学号下拉数据!A:F,5,0)</f>
        <v>510103</v>
      </c>
      <c r="E222" s="8" t="s">
        <v>39</v>
      </c>
      <c r="F222" s="8" t="str">
        <f>VLOOKUP(A222,学号下拉数据!A:F,3,0)</f>
        <v>19电技2</v>
      </c>
      <c r="G222" s="8" t="str">
        <f>VLOOKUP(A222,学号下拉数据!A:F,6,0)</f>
        <v>三年</v>
      </c>
      <c r="H222" s="9" t="s">
        <v>40</v>
      </c>
      <c r="I222" s="8" t="str">
        <f>VLOOKUP(A222,[1]Sheet0!$C:$J,8,0)</f>
        <v>电机组装</v>
      </c>
      <c r="J222" s="8"/>
      <c r="K222" s="8"/>
      <c r="L222" s="8"/>
      <c r="M222" s="8"/>
      <c r="N222" s="8"/>
      <c r="O222" s="8"/>
      <c r="P222" s="8" t="s">
        <v>41</v>
      </c>
      <c r="Q222" s="8"/>
      <c r="R222" s="8"/>
      <c r="S222" s="8" t="str">
        <f>VLOOKUP(A222,[1]Sheet0!$C:$I,7,0)</f>
        <v>王州电机厂</v>
      </c>
      <c r="T222" s="8" t="str">
        <f>VLOOKUP(A222,[1]Sheet0!$C:$M,11,0)</f>
        <v>广东省</v>
      </c>
      <c r="U222" s="8" t="str">
        <f>VLOOKUP(A222,[1]Sheet0!$C:$N,12,0)</f>
        <v>佛山市</v>
      </c>
      <c r="V222" s="8"/>
      <c r="W222" s="8"/>
      <c r="X222" s="8" t="str">
        <f>VLOOKUP(A222,[1]Sheet0!$C:$L,10,0)</f>
        <v>13925437958</v>
      </c>
      <c r="Y222" s="8" t="str">
        <f>VLOOKUP(A222,[1]Sheet0!$C:$L,9,0)</f>
        <v>周吉</v>
      </c>
      <c r="Z222" s="8"/>
      <c r="AA222" s="20" t="s">
        <v>42</v>
      </c>
      <c r="AB222" s="8" t="s">
        <v>43</v>
      </c>
      <c r="AC222" s="8"/>
      <c r="AD222" s="8" t="s">
        <v>44</v>
      </c>
      <c r="AE222" s="8"/>
      <c r="AF222" s="8"/>
    </row>
    <row r="223" ht="16.5" spans="1:32">
      <c r="A223" s="7" t="s">
        <v>262</v>
      </c>
      <c r="B223" s="8" t="str">
        <f>VLOOKUP(A223,学号下拉数据!A:F,2,0)</f>
        <v>陈贵川</v>
      </c>
      <c r="C223" s="8" t="str">
        <f>VLOOKUP(A223,学号下拉数据!A:F,4,0)</f>
        <v>应用电子技术</v>
      </c>
      <c r="D223" s="8" t="str">
        <f>VLOOKUP(A223,学号下拉数据!A:F,5,0)</f>
        <v>510103</v>
      </c>
      <c r="E223" s="8" t="s">
        <v>39</v>
      </c>
      <c r="F223" s="8" t="str">
        <f>VLOOKUP(A223,学号下拉数据!A:F,3,0)</f>
        <v>19电技2</v>
      </c>
      <c r="G223" s="8" t="str">
        <f>VLOOKUP(A223,学号下拉数据!A:F,6,0)</f>
        <v>三年</v>
      </c>
      <c r="H223" s="9" t="s">
        <v>40</v>
      </c>
      <c r="I223" s="8" t="str">
        <f>VLOOKUP(A223,[1]Sheet0!$C:$J,8,0)</f>
        <v>技术员</v>
      </c>
      <c r="J223" s="8"/>
      <c r="K223" s="8"/>
      <c r="L223" s="8"/>
      <c r="M223" s="8"/>
      <c r="N223" s="8"/>
      <c r="O223" s="8"/>
      <c r="P223" s="8" t="s">
        <v>41</v>
      </c>
      <c r="Q223" s="8"/>
      <c r="R223" s="8"/>
      <c r="S223" s="8" t="str">
        <f>VLOOKUP(A223,[1]Sheet0!$C:$I,7,0)</f>
        <v>宇芯（成都）</v>
      </c>
      <c r="T223" s="8" t="str">
        <f>VLOOKUP(A223,[1]Sheet0!$C:$M,11,0)</f>
        <v>四川省</v>
      </c>
      <c r="U223" s="8" t="str">
        <f>VLOOKUP(A223,[1]Sheet0!$C:$N,12,0)</f>
        <v>成都市</v>
      </c>
      <c r="V223" s="8"/>
      <c r="W223" s="8"/>
      <c r="X223" s="8" t="str">
        <f>VLOOKUP(A223,[1]Sheet0!$C:$L,10,0)</f>
        <v>13730823513</v>
      </c>
      <c r="Y223" s="8" t="str">
        <f>VLOOKUP(A223,[1]Sheet0!$C:$L,9,0)</f>
        <v>杨莹</v>
      </c>
      <c r="Z223" s="8"/>
      <c r="AA223" s="20" t="s">
        <v>42</v>
      </c>
      <c r="AB223" s="8" t="s">
        <v>43</v>
      </c>
      <c r="AC223" s="8"/>
      <c r="AD223" s="8" t="s">
        <v>44</v>
      </c>
      <c r="AE223" s="8"/>
      <c r="AF223" s="8"/>
    </row>
    <row r="224" ht="16.5" spans="1:32">
      <c r="A224" s="7" t="s">
        <v>263</v>
      </c>
      <c r="B224" s="8" t="str">
        <f>VLOOKUP(A224,学号下拉数据!A:F,2,0)</f>
        <v>王珊</v>
      </c>
      <c r="C224" s="8" t="str">
        <f>VLOOKUP(A224,学号下拉数据!A:F,4,0)</f>
        <v>应用电子技术</v>
      </c>
      <c r="D224" s="8" t="str">
        <f>VLOOKUP(A224,学号下拉数据!A:F,5,0)</f>
        <v>510103</v>
      </c>
      <c r="E224" s="8" t="s">
        <v>39</v>
      </c>
      <c r="F224" s="8" t="str">
        <f>VLOOKUP(A224,学号下拉数据!A:F,3,0)</f>
        <v>19电技2</v>
      </c>
      <c r="G224" s="8" t="str">
        <f>VLOOKUP(A224,学号下拉数据!A:F,6,0)</f>
        <v>三年</v>
      </c>
      <c r="H224" s="9" t="s">
        <v>40</v>
      </c>
      <c r="I224" s="8" t="str">
        <f>VLOOKUP(A224,[1]Sheet0!$C:$J,8,0)</f>
        <v>设备操作技术员</v>
      </c>
      <c r="J224" s="8"/>
      <c r="K224" s="8"/>
      <c r="L224" s="8"/>
      <c r="M224" s="8"/>
      <c r="N224" s="8"/>
      <c r="O224" s="8"/>
      <c r="P224" s="8" t="s">
        <v>41</v>
      </c>
      <c r="Q224" s="8"/>
      <c r="R224" s="8"/>
      <c r="S224" s="8" t="str">
        <f>VLOOKUP(A224,[1]Sheet0!$C:$I,7,0)</f>
        <v>星科金朋半导体（江阴）有限公司</v>
      </c>
      <c r="T224" s="8" t="str">
        <f>VLOOKUP(A224,[1]Sheet0!$C:$M,11,0)</f>
        <v>江苏省</v>
      </c>
      <c r="U224" s="8" t="str">
        <f>VLOOKUP(A224,[1]Sheet0!$C:$N,12,0)</f>
        <v>无锡市</v>
      </c>
      <c r="V224" s="8"/>
      <c r="W224" s="8"/>
      <c r="X224" s="8" t="str">
        <f>VLOOKUP(A224,[1]Sheet0!$C:$L,10,0)</f>
        <v>17639594472</v>
      </c>
      <c r="Y224" s="8" t="str">
        <f>VLOOKUP(A224,[1]Sheet0!$C:$L,9,0)</f>
        <v>李梓豪 </v>
      </c>
      <c r="Z224" s="8"/>
      <c r="AA224" s="20" t="s">
        <v>42</v>
      </c>
      <c r="AB224" s="8" t="s">
        <v>43</v>
      </c>
      <c r="AC224" s="8"/>
      <c r="AD224" s="8" t="s">
        <v>44</v>
      </c>
      <c r="AE224" s="8"/>
      <c r="AF224" s="8"/>
    </row>
    <row r="225" ht="16.5" spans="1:32">
      <c r="A225" s="7" t="s">
        <v>264</v>
      </c>
      <c r="B225" s="8" t="str">
        <f>VLOOKUP(A225,学号下拉数据!A:F,2,0)</f>
        <v>杨德超</v>
      </c>
      <c r="C225" s="8" t="str">
        <f>VLOOKUP(A225,学号下拉数据!A:F,4,0)</f>
        <v>应用电子技术</v>
      </c>
      <c r="D225" s="8" t="str">
        <f>VLOOKUP(A225,学号下拉数据!A:F,5,0)</f>
        <v>510103</v>
      </c>
      <c r="E225" s="8" t="s">
        <v>39</v>
      </c>
      <c r="F225" s="8" t="str">
        <f>VLOOKUP(A225,学号下拉数据!A:F,3,0)</f>
        <v>19电技2</v>
      </c>
      <c r="G225" s="8" t="str">
        <f>VLOOKUP(A225,学号下拉数据!A:F,6,0)</f>
        <v>三年</v>
      </c>
      <c r="H225" s="9" t="s">
        <v>40</v>
      </c>
      <c r="I225" s="8" t="str">
        <f>VLOOKUP(A225,[1]Sheet0!$C:$J,8,0)</f>
        <v>设备操作技术员</v>
      </c>
      <c r="J225" s="8"/>
      <c r="K225" s="8"/>
      <c r="L225" s="8"/>
      <c r="M225" s="8"/>
      <c r="N225" s="8"/>
      <c r="O225" s="8"/>
      <c r="P225" s="8" t="s">
        <v>41</v>
      </c>
      <c r="Q225" s="8"/>
      <c r="R225" s="8"/>
      <c r="S225" s="8" t="str">
        <f>VLOOKUP(A225,[1]Sheet0!$C:$I,7,0)</f>
        <v>星科金朋半导体（江阴）有限公司</v>
      </c>
      <c r="T225" s="8" t="str">
        <f>VLOOKUP(A225,[1]Sheet0!$C:$M,11,0)</f>
        <v>江苏省</v>
      </c>
      <c r="U225" s="8" t="str">
        <f>VLOOKUP(A225,[1]Sheet0!$C:$N,12,0)</f>
        <v>无锡市</v>
      </c>
      <c r="V225" s="8"/>
      <c r="W225" s="8"/>
      <c r="X225" s="8" t="str">
        <f>VLOOKUP(A225,[1]Sheet0!$C:$L,10,0)</f>
        <v>17639594472</v>
      </c>
      <c r="Y225" s="8" t="str">
        <f>VLOOKUP(A225,[1]Sheet0!$C:$L,9,0)</f>
        <v>李梓豪</v>
      </c>
      <c r="Z225" s="8"/>
      <c r="AA225" s="20" t="s">
        <v>42</v>
      </c>
      <c r="AB225" s="8" t="s">
        <v>43</v>
      </c>
      <c r="AC225" s="8"/>
      <c r="AD225" s="8" t="s">
        <v>44</v>
      </c>
      <c r="AE225" s="8"/>
      <c r="AF225" s="8"/>
    </row>
    <row r="226" ht="16.5" spans="1:32">
      <c r="A226" s="7" t="s">
        <v>265</v>
      </c>
      <c r="B226" s="8" t="str">
        <f>VLOOKUP(A226,学号下拉数据!A:F,2,0)</f>
        <v>张琴</v>
      </c>
      <c r="C226" s="8" t="str">
        <f>VLOOKUP(A226,学号下拉数据!A:F,4,0)</f>
        <v>应用电子技术</v>
      </c>
      <c r="D226" s="8" t="str">
        <f>VLOOKUP(A226,学号下拉数据!A:F,5,0)</f>
        <v>510103</v>
      </c>
      <c r="E226" s="8" t="s">
        <v>39</v>
      </c>
      <c r="F226" s="8" t="str">
        <f>VLOOKUP(A226,学号下拉数据!A:F,3,0)</f>
        <v>19电技2</v>
      </c>
      <c r="G226" s="8" t="str">
        <f>VLOOKUP(A226,学号下拉数据!A:F,6,0)</f>
        <v>三年</v>
      </c>
      <c r="H226" s="9" t="s">
        <v>40</v>
      </c>
      <c r="I226" s="8" t="str">
        <f>VLOOKUP(A226,[1]Sheet0!$C:$J,8,0)</f>
        <v>电子技术员</v>
      </c>
      <c r="J226" s="8"/>
      <c r="K226" s="8"/>
      <c r="L226" s="8"/>
      <c r="M226" s="8"/>
      <c r="N226" s="8"/>
      <c r="O226" s="8"/>
      <c r="P226" s="8" t="s">
        <v>41</v>
      </c>
      <c r="Q226" s="8"/>
      <c r="R226" s="8"/>
      <c r="S226" s="8" t="str">
        <f>VLOOKUP(A226,[1]Sheet0!$C:$I,7,0)</f>
        <v>四川菜佛士科技有限公司公司</v>
      </c>
      <c r="T226" s="8" t="str">
        <f>VLOOKUP(A226,[1]Sheet0!$C:$M,11,0)</f>
        <v>四川省</v>
      </c>
      <c r="U226" s="8" t="str">
        <f>VLOOKUP(A226,[1]Sheet0!$C:$N,12,0)</f>
        <v>德阳市</v>
      </c>
      <c r="V226" s="8"/>
      <c r="W226" s="8"/>
      <c r="X226" s="8" t="str">
        <f>VLOOKUP(A226,[1]Sheet0!$C:$L,10,0)</f>
        <v>18826280601</v>
      </c>
      <c r="Y226" s="8" t="str">
        <f>VLOOKUP(A226,[1]Sheet0!$C:$L,9,0)</f>
        <v>孙鸿哲</v>
      </c>
      <c r="Z226" s="8"/>
      <c r="AA226" s="20" t="s">
        <v>42</v>
      </c>
      <c r="AB226" s="8" t="s">
        <v>43</v>
      </c>
      <c r="AC226" s="8"/>
      <c r="AD226" s="8" t="s">
        <v>44</v>
      </c>
      <c r="AE226" s="8"/>
      <c r="AF226" s="8"/>
    </row>
    <row r="227" ht="16.5" spans="1:32">
      <c r="A227" s="7" t="s">
        <v>266</v>
      </c>
      <c r="B227" s="8" t="str">
        <f>VLOOKUP(A227,学号下拉数据!A:F,2,0)</f>
        <v>李智洪</v>
      </c>
      <c r="C227" s="8" t="str">
        <f>VLOOKUP(A227,学号下拉数据!A:F,4,0)</f>
        <v>应用电子技术</v>
      </c>
      <c r="D227" s="8" t="str">
        <f>VLOOKUP(A227,学号下拉数据!A:F,5,0)</f>
        <v>510103</v>
      </c>
      <c r="E227" s="8" t="s">
        <v>39</v>
      </c>
      <c r="F227" s="8" t="str">
        <f>VLOOKUP(A227,学号下拉数据!A:F,3,0)</f>
        <v>19电技2</v>
      </c>
      <c r="G227" s="8" t="str">
        <f>VLOOKUP(A227,学号下拉数据!A:F,6,0)</f>
        <v>三年</v>
      </c>
      <c r="H227" s="9" t="s">
        <v>40</v>
      </c>
      <c r="I227" s="8" t="str">
        <f>VLOOKUP(A227,[1]Sheet0!$C:$J,8,0)</f>
        <v>生产倒班技术员</v>
      </c>
      <c r="J227" s="8"/>
      <c r="K227" s="8"/>
      <c r="L227" s="8"/>
      <c r="M227" s="8"/>
      <c r="N227" s="8"/>
      <c r="O227" s="8"/>
      <c r="P227" s="8" t="s">
        <v>41</v>
      </c>
      <c r="Q227" s="8"/>
      <c r="R227" s="8"/>
      <c r="S227" s="8" t="str">
        <f>VLOOKUP(A227,[1]Sheet0!$C:$I,7,0)</f>
        <v>宇芯(成都)集成电路有限公司</v>
      </c>
      <c r="T227" s="8" t="str">
        <f>VLOOKUP(A227,[1]Sheet0!$C:$M,11,0)</f>
        <v>四川省</v>
      </c>
      <c r="U227" s="8" t="str">
        <f>VLOOKUP(A227,[1]Sheet0!$C:$N,12,0)</f>
        <v>成都市</v>
      </c>
      <c r="V227" s="8"/>
      <c r="W227" s="8"/>
      <c r="X227" s="8" t="str">
        <f>VLOOKUP(A227,[1]Sheet0!$C:$L,10,0)</f>
        <v>028-68906288</v>
      </c>
      <c r="Y227" s="8" t="str">
        <f>VLOOKUP(A227,[1]Sheet0!$C:$L,9,0)</f>
        <v>杨莹</v>
      </c>
      <c r="Z227" s="8"/>
      <c r="AA227" s="20" t="s">
        <v>42</v>
      </c>
      <c r="AB227" s="8" t="s">
        <v>43</v>
      </c>
      <c r="AC227" s="8"/>
      <c r="AD227" s="8" t="s">
        <v>44</v>
      </c>
      <c r="AE227" s="8"/>
      <c r="AF227" s="8"/>
    </row>
    <row r="228" ht="16.5" spans="1:32">
      <c r="A228" s="7" t="s">
        <v>267</v>
      </c>
      <c r="B228" s="8" t="str">
        <f>VLOOKUP(A228,学号下拉数据!A:F,2,0)</f>
        <v>李明耀</v>
      </c>
      <c r="C228" s="8" t="str">
        <f>VLOOKUP(A228,学号下拉数据!A:F,4,0)</f>
        <v>应用电子技术</v>
      </c>
      <c r="D228" s="8" t="str">
        <f>VLOOKUP(A228,学号下拉数据!A:F,5,0)</f>
        <v>510103</v>
      </c>
      <c r="E228" s="8" t="s">
        <v>39</v>
      </c>
      <c r="F228" s="8" t="str">
        <f>VLOOKUP(A228,学号下拉数据!A:F,3,0)</f>
        <v>19电技2</v>
      </c>
      <c r="G228" s="8" t="str">
        <f>VLOOKUP(A228,学号下拉数据!A:F,6,0)</f>
        <v>三年</v>
      </c>
      <c r="H228" s="9" t="s">
        <v>40</v>
      </c>
      <c r="I228" s="8" t="str">
        <f>VLOOKUP(A228,[1]Sheet0!$C:$J,8,0)</f>
        <v>FC-M/K</v>
      </c>
      <c r="J228" s="8"/>
      <c r="K228" s="8"/>
      <c r="L228" s="8"/>
      <c r="M228" s="8"/>
      <c r="N228" s="8"/>
      <c r="O228" s="8"/>
      <c r="P228" s="8" t="s">
        <v>41</v>
      </c>
      <c r="Q228" s="8"/>
      <c r="R228" s="8"/>
      <c r="S228" s="8" t="str">
        <f>VLOOKUP(A228,[1]Sheet0!$C:$I,7,0)</f>
        <v>星科金朋（江阴）有限公司</v>
      </c>
      <c r="T228" s="8" t="str">
        <f>VLOOKUP(A228,[1]Sheet0!$C:$M,11,0)</f>
        <v>江苏省</v>
      </c>
      <c r="U228" s="8" t="str">
        <f>VLOOKUP(A228,[1]Sheet0!$C:$N,12,0)</f>
        <v>无锡市</v>
      </c>
      <c r="V228" s="8"/>
      <c r="W228" s="8"/>
      <c r="X228" s="8" t="str">
        <f>VLOOKUP(A228,[1]Sheet0!$C:$L,10,0)</f>
        <v>18272689064</v>
      </c>
      <c r="Y228" s="8" t="str">
        <f>VLOOKUP(A228,[1]Sheet0!$C:$L,9,0)</f>
        <v>王晨曦</v>
      </c>
      <c r="Z228" s="8"/>
      <c r="AA228" s="20" t="s">
        <v>42</v>
      </c>
      <c r="AB228" s="8" t="s">
        <v>43</v>
      </c>
      <c r="AC228" s="8"/>
      <c r="AD228" s="8" t="s">
        <v>44</v>
      </c>
      <c r="AE228" s="8"/>
      <c r="AF228" s="8"/>
    </row>
    <row r="229" ht="16.5" spans="1:32">
      <c r="A229" s="7" t="s">
        <v>268</v>
      </c>
      <c r="B229" s="8" t="str">
        <f>VLOOKUP(A229,学号下拉数据!A:F,2,0)</f>
        <v>王雪松</v>
      </c>
      <c r="C229" s="8" t="str">
        <f>VLOOKUP(A229,学号下拉数据!A:F,4,0)</f>
        <v>应用电子技术</v>
      </c>
      <c r="D229" s="8" t="str">
        <f>VLOOKUP(A229,学号下拉数据!A:F,5,0)</f>
        <v>510103</v>
      </c>
      <c r="E229" s="8" t="s">
        <v>39</v>
      </c>
      <c r="F229" s="8" t="str">
        <f>VLOOKUP(A229,学号下拉数据!A:F,3,0)</f>
        <v>19电技2</v>
      </c>
      <c r="G229" s="8" t="str">
        <f>VLOOKUP(A229,学号下拉数据!A:F,6,0)</f>
        <v>三年</v>
      </c>
      <c r="H229" s="9" t="s">
        <v>40</v>
      </c>
      <c r="I229" s="8" t="str">
        <f>VLOOKUP(A229,[1]Sheet0!$C:$J,8,0)</f>
        <v>生产技术员</v>
      </c>
      <c r="J229" s="8"/>
      <c r="K229" s="8"/>
      <c r="L229" s="8"/>
      <c r="M229" s="8"/>
      <c r="N229" s="8"/>
      <c r="O229" s="8"/>
      <c r="P229" s="8" t="s">
        <v>41</v>
      </c>
      <c r="Q229" s="8"/>
      <c r="R229" s="8"/>
      <c r="S229" s="8" t="str">
        <f>VLOOKUP(A229,[1]Sheet0!$C:$I,7,0)</f>
        <v>宇芯(成都)集成电路封装测试有限公司</v>
      </c>
      <c r="T229" s="8" t="str">
        <f>VLOOKUP(A229,[1]Sheet0!$C:$M,11,0)</f>
        <v>四川省</v>
      </c>
      <c r="U229" s="8" t="str">
        <f>VLOOKUP(A229,[1]Sheet0!$C:$N,12,0)</f>
        <v>成都市</v>
      </c>
      <c r="V229" s="8"/>
      <c r="W229" s="8"/>
      <c r="X229" s="8" t="str">
        <f>VLOOKUP(A229,[1]Sheet0!$C:$L,10,0)</f>
        <v>028-68906288</v>
      </c>
      <c r="Y229" s="8" t="str">
        <f>VLOOKUP(A229,[1]Sheet0!$C:$L,9,0)</f>
        <v>杨莹</v>
      </c>
      <c r="Z229" s="8"/>
      <c r="AA229" s="20" t="s">
        <v>42</v>
      </c>
      <c r="AB229" s="8" t="s">
        <v>43</v>
      </c>
      <c r="AC229" s="8"/>
      <c r="AD229" s="8" t="s">
        <v>44</v>
      </c>
      <c r="AE229" s="8"/>
      <c r="AF229" s="8"/>
    </row>
    <row r="230" ht="16.5" spans="1:32">
      <c r="A230" s="7" t="s">
        <v>269</v>
      </c>
      <c r="B230" s="8" t="str">
        <f>VLOOKUP(A230,学号下拉数据!A:F,2,0)</f>
        <v>陶坤海</v>
      </c>
      <c r="C230" s="8" t="str">
        <f>VLOOKUP(A230,学号下拉数据!A:F,4,0)</f>
        <v>应用电子技术</v>
      </c>
      <c r="D230" s="8" t="str">
        <f>VLOOKUP(A230,学号下拉数据!A:F,5,0)</f>
        <v>510103</v>
      </c>
      <c r="E230" s="8" t="s">
        <v>39</v>
      </c>
      <c r="F230" s="8" t="str">
        <f>VLOOKUP(A230,学号下拉数据!A:F,3,0)</f>
        <v>19电技2</v>
      </c>
      <c r="G230" s="8" t="str">
        <f>VLOOKUP(A230,学号下拉数据!A:F,6,0)</f>
        <v>三年</v>
      </c>
      <c r="H230" s="9" t="s">
        <v>40</v>
      </c>
      <c r="I230" s="8" t="str">
        <f>VLOOKUP(A230,[1]Sheet0!$C:$J,8,0)</f>
        <v>运营岗</v>
      </c>
      <c r="J230" s="8"/>
      <c r="K230" s="8"/>
      <c r="L230" s="8"/>
      <c r="M230" s="8"/>
      <c r="N230" s="8"/>
      <c r="O230" s="8"/>
      <c r="P230" s="8" t="s">
        <v>41</v>
      </c>
      <c r="Q230" s="8"/>
      <c r="R230" s="8"/>
      <c r="S230" s="8" t="str">
        <f>VLOOKUP(A230,[1]Sheet0!$C:$I,7,0)</f>
        <v>京东方光电科技有限公司</v>
      </c>
      <c r="T230" s="8" t="str">
        <f>VLOOKUP(A230,[1]Sheet0!$C:$M,11,0)</f>
        <v>四川省</v>
      </c>
      <c r="U230" s="8" t="str">
        <f>VLOOKUP(A230,[1]Sheet0!$C:$N,12,0)</f>
        <v>成都市</v>
      </c>
      <c r="V230" s="8"/>
      <c r="W230" s="8"/>
      <c r="X230" s="8" t="str">
        <f>VLOOKUP(A230,[1]Sheet0!$C:$L,10,0)</f>
        <v>13018177996</v>
      </c>
      <c r="Y230" s="8" t="str">
        <f>VLOOKUP(A230,[1]Sheet0!$C:$L,9,0)</f>
        <v>陶坤海</v>
      </c>
      <c r="Z230" s="8"/>
      <c r="AA230" s="20" t="s">
        <v>42</v>
      </c>
      <c r="AB230" s="8" t="s">
        <v>43</v>
      </c>
      <c r="AC230" s="8"/>
      <c r="AD230" s="8" t="s">
        <v>44</v>
      </c>
      <c r="AE230" s="8"/>
      <c r="AF230" s="8"/>
    </row>
    <row r="231" ht="16.5" spans="1:32">
      <c r="A231" s="7" t="s">
        <v>270</v>
      </c>
      <c r="B231" s="8" t="str">
        <f>VLOOKUP(A231,学号下拉数据!A:F,2,0)</f>
        <v>吉散石日</v>
      </c>
      <c r="C231" s="8" t="str">
        <f>VLOOKUP(A231,学号下拉数据!A:F,4,0)</f>
        <v>应用电子技术</v>
      </c>
      <c r="D231" s="8" t="str">
        <f>VLOOKUP(A231,学号下拉数据!A:F,5,0)</f>
        <v>510103</v>
      </c>
      <c r="E231" s="8" t="s">
        <v>39</v>
      </c>
      <c r="F231" s="8" t="str">
        <f>VLOOKUP(A231,学号下拉数据!A:F,3,0)</f>
        <v>19电技2</v>
      </c>
      <c r="G231" s="8" t="str">
        <f>VLOOKUP(A231,学号下拉数据!A:F,6,0)</f>
        <v>三年</v>
      </c>
      <c r="H231" s="9" t="s">
        <v>40</v>
      </c>
      <c r="I231" s="8" t="str">
        <f>VLOOKUP(A231,[1]Sheet0!$C:$J,8,0)</f>
        <v>wb</v>
      </c>
      <c r="J231" s="8"/>
      <c r="K231" s="8"/>
      <c r="L231" s="8"/>
      <c r="M231" s="8"/>
      <c r="N231" s="8"/>
      <c r="O231" s="8"/>
      <c r="P231" s="8" t="s">
        <v>41</v>
      </c>
      <c r="Q231" s="8"/>
      <c r="R231" s="8"/>
      <c r="S231" s="8" t="str">
        <f>VLOOKUP(A231,[1]Sheet0!$C:$I,7,0)</f>
        <v>星科金朋半导体（江阴）有限公司</v>
      </c>
      <c r="T231" s="8" t="str">
        <f>VLOOKUP(A231,[1]Sheet0!$C:$M,11,0)</f>
        <v>江苏省</v>
      </c>
      <c r="U231" s="8" t="str">
        <f>VLOOKUP(A231,[1]Sheet0!$C:$N,12,0)</f>
        <v>无锡市</v>
      </c>
      <c r="V231" s="8"/>
      <c r="W231" s="8"/>
      <c r="X231" s="8" t="str">
        <f>VLOOKUP(A231,[1]Sheet0!$C:$L,10,0)</f>
        <v>1383407659</v>
      </c>
      <c r="Y231" s="8" t="str">
        <f>VLOOKUP(A231,[1]Sheet0!$C:$L,9,0)</f>
        <v>李梓豪</v>
      </c>
      <c r="Z231" s="8"/>
      <c r="AA231" s="20" t="s">
        <v>42</v>
      </c>
      <c r="AB231" s="8" t="s">
        <v>43</v>
      </c>
      <c r="AC231" s="8"/>
      <c r="AD231" s="8" t="s">
        <v>44</v>
      </c>
      <c r="AE231" s="8"/>
      <c r="AF231" s="8"/>
    </row>
    <row r="232" ht="16.5" spans="1:32">
      <c r="A232" s="7" t="s">
        <v>271</v>
      </c>
      <c r="B232" s="8" t="str">
        <f>VLOOKUP(A232,学号下拉数据!A:F,2,0)</f>
        <v>蒋鹏飞</v>
      </c>
      <c r="C232" s="8" t="str">
        <f>VLOOKUP(A232,学号下拉数据!A:F,4,0)</f>
        <v>应用电子技术</v>
      </c>
      <c r="D232" s="8" t="str">
        <f>VLOOKUP(A232,学号下拉数据!A:F,5,0)</f>
        <v>510103</v>
      </c>
      <c r="E232" s="8" t="s">
        <v>39</v>
      </c>
      <c r="F232" s="8" t="str">
        <f>VLOOKUP(A232,学号下拉数据!A:F,3,0)</f>
        <v>19电技2</v>
      </c>
      <c r="G232" s="8" t="str">
        <f>VLOOKUP(A232,学号下拉数据!A:F,6,0)</f>
        <v>三年</v>
      </c>
      <c r="H232" s="9" t="s">
        <v>40</v>
      </c>
      <c r="I232" s="8" t="str">
        <f>VLOOKUP(A232,[1]Sheet0!$C:$J,8,0)</f>
        <v>电子技术员</v>
      </c>
      <c r="J232" s="8"/>
      <c r="K232" s="8"/>
      <c r="L232" s="8"/>
      <c r="M232" s="8"/>
      <c r="N232" s="8"/>
      <c r="O232" s="8"/>
      <c r="P232" s="8" t="s">
        <v>41</v>
      </c>
      <c r="Q232" s="8"/>
      <c r="R232" s="8"/>
      <c r="S232" s="8" t="str">
        <f>VLOOKUP(A232,[1]Sheet0!$C:$I,7,0)</f>
        <v>四川莱佛士科技有限公司</v>
      </c>
      <c r="T232" s="8" t="str">
        <f>VLOOKUP(A232,[1]Sheet0!$C:$M,11,0)</f>
        <v>四川省</v>
      </c>
      <c r="U232" s="8" t="str">
        <f>VLOOKUP(A232,[1]Sheet0!$C:$N,12,0)</f>
        <v>德阳市</v>
      </c>
      <c r="V232" s="8"/>
      <c r="W232" s="8"/>
      <c r="X232" s="8" t="str">
        <f>VLOOKUP(A232,[1]Sheet0!$C:$L,10,0)</f>
        <v>18826280601</v>
      </c>
      <c r="Y232" s="8" t="str">
        <f>VLOOKUP(A232,[1]Sheet0!$C:$L,9,0)</f>
        <v>孙鸿哲</v>
      </c>
      <c r="Z232" s="8"/>
      <c r="AA232" s="20" t="s">
        <v>42</v>
      </c>
      <c r="AB232" s="8" t="s">
        <v>43</v>
      </c>
      <c r="AC232" s="8"/>
      <c r="AD232" s="8" t="s">
        <v>44</v>
      </c>
      <c r="AE232" s="8"/>
      <c r="AF232" s="8"/>
    </row>
    <row r="233" ht="16.5" spans="1:32">
      <c r="A233" s="7" t="s">
        <v>272</v>
      </c>
      <c r="B233" s="8" t="str">
        <f>VLOOKUP(A233,学号下拉数据!A:F,2,0)</f>
        <v>林志雪</v>
      </c>
      <c r="C233" s="8" t="str">
        <f>VLOOKUP(A233,学号下拉数据!A:F,4,0)</f>
        <v>应用电子技术</v>
      </c>
      <c r="D233" s="8" t="str">
        <f>VLOOKUP(A233,学号下拉数据!A:F,5,0)</f>
        <v>510103</v>
      </c>
      <c r="E233" s="8" t="s">
        <v>39</v>
      </c>
      <c r="F233" s="8" t="str">
        <f>VLOOKUP(A233,学号下拉数据!A:F,3,0)</f>
        <v>19电技2</v>
      </c>
      <c r="G233" s="8" t="str">
        <f>VLOOKUP(A233,学号下拉数据!A:F,6,0)</f>
        <v>三年</v>
      </c>
      <c r="H233" s="9" t="s">
        <v>40</v>
      </c>
      <c r="I233" s="8" t="str">
        <f>VLOOKUP(A233,[1]Sheet0!$C:$J,8,0)</f>
        <v>PQE科室</v>
      </c>
      <c r="J233" s="8"/>
      <c r="K233" s="8"/>
      <c r="L233" s="8"/>
      <c r="M233" s="8"/>
      <c r="N233" s="8"/>
      <c r="O233" s="8"/>
      <c r="P233" s="8" t="s">
        <v>41</v>
      </c>
      <c r="Q233" s="8"/>
      <c r="R233" s="8"/>
      <c r="S233" s="8" t="str">
        <f>VLOOKUP(A233,[1]Sheet0!$C:$I,7,0)</f>
        <v>成都京东方光电科技有限公司</v>
      </c>
      <c r="T233" s="8" t="str">
        <f>VLOOKUP(A233,[1]Sheet0!$C:$M,11,0)</f>
        <v>四川省</v>
      </c>
      <c r="U233" s="8" t="str">
        <f>VLOOKUP(A233,[1]Sheet0!$C:$N,12,0)</f>
        <v>成都市</v>
      </c>
      <c r="V233" s="8"/>
      <c r="W233" s="8"/>
      <c r="X233" s="8" t="str">
        <f>VLOOKUP(A233,[1]Sheet0!$C:$L,10,0)</f>
        <v>15884597640</v>
      </c>
      <c r="Y233" s="8" t="str">
        <f>VLOOKUP(A233,[1]Sheet0!$C:$L,9,0)</f>
        <v>郑文杰</v>
      </c>
      <c r="Z233" s="8"/>
      <c r="AA233" s="20" t="s">
        <v>42</v>
      </c>
      <c r="AB233" s="8" t="s">
        <v>43</v>
      </c>
      <c r="AC233" s="8"/>
      <c r="AD233" s="8" t="s">
        <v>44</v>
      </c>
      <c r="AE233" s="8"/>
      <c r="AF233" s="8"/>
    </row>
    <row r="234" ht="16.5" spans="1:32">
      <c r="A234" s="7" t="s">
        <v>273</v>
      </c>
      <c r="B234" s="8" t="str">
        <f>VLOOKUP(A234,学号下拉数据!A:F,2,0)</f>
        <v>赵同涛</v>
      </c>
      <c r="C234" s="8" t="str">
        <f>VLOOKUP(A234,学号下拉数据!A:F,4,0)</f>
        <v>应用电子技术</v>
      </c>
      <c r="D234" s="8" t="str">
        <f>VLOOKUP(A234,学号下拉数据!A:F,5,0)</f>
        <v>510103</v>
      </c>
      <c r="E234" s="8" t="s">
        <v>39</v>
      </c>
      <c r="F234" s="8" t="str">
        <f>VLOOKUP(A234,学号下拉数据!A:F,3,0)</f>
        <v>19电技2</v>
      </c>
      <c r="G234" s="8" t="str">
        <f>VLOOKUP(A234,学号下拉数据!A:F,6,0)</f>
        <v>三年</v>
      </c>
      <c r="H234" s="9" t="s">
        <v>40</v>
      </c>
      <c r="I234" s="8" t="str">
        <f>VLOOKUP(A234,[1]Sheet0!$C:$J,8,0)</f>
        <v>FC-MD      OP</v>
      </c>
      <c r="J234" s="8"/>
      <c r="K234" s="8"/>
      <c r="L234" s="8"/>
      <c r="M234" s="8"/>
      <c r="N234" s="8"/>
      <c r="O234" s="8"/>
      <c r="P234" s="8" t="s">
        <v>41</v>
      </c>
      <c r="Q234" s="8"/>
      <c r="R234" s="8"/>
      <c r="S234" s="8" t="str">
        <f>VLOOKUP(A234,[1]Sheet0!$C:$I,7,0)</f>
        <v>星科金朋半导体（江阴）有限公司</v>
      </c>
      <c r="T234" s="8" t="str">
        <f>VLOOKUP(A234,[1]Sheet0!$C:$M,11,0)</f>
        <v>江苏省</v>
      </c>
      <c r="U234" s="8" t="str">
        <f>VLOOKUP(A234,[1]Sheet0!$C:$N,12,0)</f>
        <v>无锡市</v>
      </c>
      <c r="V234" s="8"/>
      <c r="W234" s="8"/>
      <c r="X234" s="8" t="str">
        <f>VLOOKUP(A234,[1]Sheet0!$C:$L,10,0)</f>
        <v>17639594472</v>
      </c>
      <c r="Y234" s="8" t="str">
        <f>VLOOKUP(A234,[1]Sheet0!$C:$L,9,0)</f>
        <v>李梓豪</v>
      </c>
      <c r="Z234" s="8"/>
      <c r="AA234" s="20" t="s">
        <v>42</v>
      </c>
      <c r="AB234" s="8" t="s">
        <v>43</v>
      </c>
      <c r="AC234" s="8"/>
      <c r="AD234" s="8" t="s">
        <v>44</v>
      </c>
      <c r="AE234" s="8"/>
      <c r="AF234" s="8"/>
    </row>
    <row r="235" ht="16.5" spans="1:32">
      <c r="A235" s="7" t="s">
        <v>274</v>
      </c>
      <c r="B235" s="8" t="str">
        <f>VLOOKUP(A235,学号下拉数据!A:F,2,0)</f>
        <v>曲比小红</v>
      </c>
      <c r="C235" s="8" t="str">
        <f>VLOOKUP(A235,学号下拉数据!A:F,4,0)</f>
        <v>应用电子技术</v>
      </c>
      <c r="D235" s="8" t="str">
        <f>VLOOKUP(A235,学号下拉数据!A:F,5,0)</f>
        <v>510103</v>
      </c>
      <c r="E235" s="8" t="s">
        <v>39</v>
      </c>
      <c r="F235" s="8" t="str">
        <f>VLOOKUP(A235,学号下拉数据!A:F,3,0)</f>
        <v>19电技2</v>
      </c>
      <c r="G235" s="8" t="str">
        <f>VLOOKUP(A235,学号下拉数据!A:F,6,0)</f>
        <v>三年</v>
      </c>
      <c r="H235" s="9" t="s">
        <v>40</v>
      </c>
      <c r="I235" s="8" t="str">
        <f>VLOOKUP(A235,[1]Sheet0!$C:$J,8,0)</f>
        <v>设备操作人员</v>
      </c>
      <c r="J235" s="8"/>
      <c r="K235" s="8"/>
      <c r="L235" s="8"/>
      <c r="M235" s="8"/>
      <c r="N235" s="8"/>
      <c r="O235" s="8"/>
      <c r="P235" s="8" t="s">
        <v>41</v>
      </c>
      <c r="Q235" s="8"/>
      <c r="R235" s="8"/>
      <c r="S235" s="8" t="str">
        <f>VLOOKUP(A235,[1]Sheet0!$C:$I,7,0)</f>
        <v>星科金朋半导体（江阴）有限公司</v>
      </c>
      <c r="T235" s="8" t="str">
        <f>VLOOKUP(A235,[1]Sheet0!$C:$M,11,0)</f>
        <v>江苏省</v>
      </c>
      <c r="U235" s="8" t="str">
        <f>VLOOKUP(A235,[1]Sheet0!$C:$N,12,0)</f>
        <v>无锡市</v>
      </c>
      <c r="V235" s="8"/>
      <c r="W235" s="8"/>
      <c r="X235" s="8" t="str">
        <f>VLOOKUP(A235,[1]Sheet0!$C:$L,10,0)</f>
        <v>17639594472</v>
      </c>
      <c r="Y235" s="8" t="str">
        <f>VLOOKUP(A235,[1]Sheet0!$C:$L,9,0)</f>
        <v>李梓豪</v>
      </c>
      <c r="Z235" s="8"/>
      <c r="AA235" s="20" t="s">
        <v>42</v>
      </c>
      <c r="AB235" s="8" t="s">
        <v>43</v>
      </c>
      <c r="AC235" s="8"/>
      <c r="AD235" s="8" t="s">
        <v>44</v>
      </c>
      <c r="AE235" s="8"/>
      <c r="AF235" s="8"/>
    </row>
    <row r="236" ht="16.5" spans="1:32">
      <c r="A236" s="7" t="s">
        <v>275</v>
      </c>
      <c r="B236" s="8" t="str">
        <f>VLOOKUP(A236,学号下拉数据!A:F,2,0)</f>
        <v>张帅</v>
      </c>
      <c r="C236" s="8" t="str">
        <f>VLOOKUP(A236,学号下拉数据!A:F,4,0)</f>
        <v>应用电子技术</v>
      </c>
      <c r="D236" s="8" t="str">
        <f>VLOOKUP(A236,学号下拉数据!A:F,5,0)</f>
        <v>510103</v>
      </c>
      <c r="E236" s="8" t="s">
        <v>39</v>
      </c>
      <c r="F236" s="8" t="str">
        <f>VLOOKUP(A236,学号下拉数据!A:F,3,0)</f>
        <v>19电技2</v>
      </c>
      <c r="G236" s="8" t="str">
        <f>VLOOKUP(A236,学号下拉数据!A:F,6,0)</f>
        <v>三年</v>
      </c>
      <c r="H236" s="9" t="s">
        <v>40</v>
      </c>
      <c r="I236" s="8" t="str">
        <f>VLOOKUP(A236,[1]Sheet0!$C:$J,8,0)</f>
        <v>施工员</v>
      </c>
      <c r="J236" s="8"/>
      <c r="K236" s="8"/>
      <c r="L236" s="8"/>
      <c r="M236" s="8"/>
      <c r="N236" s="8"/>
      <c r="O236" s="8"/>
      <c r="P236" s="8" t="s">
        <v>41</v>
      </c>
      <c r="Q236" s="8"/>
      <c r="R236" s="8"/>
      <c r="S236" s="8" t="str">
        <f>VLOOKUP(A236,[1]Sheet0!$C:$I,7,0)</f>
        <v>重庆展骥建材科技中心</v>
      </c>
      <c r="T236" s="8" t="str">
        <f>VLOOKUP(A236,[1]Sheet0!$C:$M,11,0)</f>
        <v>重庆市</v>
      </c>
      <c r="U236" s="8" t="str">
        <f>VLOOKUP(A236,[1]Sheet0!$C:$N,12,0)</f>
        <v>重庆市</v>
      </c>
      <c r="V236" s="8"/>
      <c r="W236" s="8"/>
      <c r="X236" s="8" t="str">
        <f>VLOOKUP(A236,[1]Sheet0!$C:$L,10,0)</f>
        <v>18716365741</v>
      </c>
      <c r="Y236" s="8" t="str">
        <f>VLOOKUP(A236,[1]Sheet0!$C:$L,9,0)</f>
        <v>张琴</v>
      </c>
      <c r="Z236" s="8"/>
      <c r="AA236" s="20" t="s">
        <v>42</v>
      </c>
      <c r="AB236" s="8" t="s">
        <v>43</v>
      </c>
      <c r="AC236" s="8"/>
      <c r="AD236" s="8" t="s">
        <v>44</v>
      </c>
      <c r="AE236" s="8"/>
      <c r="AF236" s="8"/>
    </row>
    <row r="237" ht="16.5" spans="1:32">
      <c r="A237" s="7" t="s">
        <v>276</v>
      </c>
      <c r="B237" s="8" t="str">
        <f>VLOOKUP(A237,学号下拉数据!A:F,2,0)</f>
        <v>王春龙</v>
      </c>
      <c r="C237" s="8" t="str">
        <f>VLOOKUP(A237,学号下拉数据!A:F,4,0)</f>
        <v>应用电子技术</v>
      </c>
      <c r="D237" s="8" t="str">
        <f>VLOOKUP(A237,学号下拉数据!A:F,5,0)</f>
        <v>510103</v>
      </c>
      <c r="E237" s="8" t="s">
        <v>39</v>
      </c>
      <c r="F237" s="8" t="str">
        <f>VLOOKUP(A237,学号下拉数据!A:F,3,0)</f>
        <v>19电技2</v>
      </c>
      <c r="G237" s="8" t="str">
        <f>VLOOKUP(A237,学号下拉数据!A:F,6,0)</f>
        <v>三年</v>
      </c>
      <c r="H237" s="9" t="s">
        <v>40</v>
      </c>
      <c r="I237" s="8" t="str">
        <f>VLOOKUP(A237,[1]Sheet0!$C:$J,8,0)</f>
        <v>工程技术人员</v>
      </c>
      <c r="J237" s="8"/>
      <c r="K237" s="8"/>
      <c r="L237" s="8"/>
      <c r="M237" s="8"/>
      <c r="N237" s="8"/>
      <c r="O237" s="8"/>
      <c r="P237" s="8" t="s">
        <v>41</v>
      </c>
      <c r="Q237" s="8"/>
      <c r="R237" s="8"/>
      <c r="S237" s="8" t="str">
        <f>VLOOKUP(A237,[1]Sheet0!$C:$I,7,0)</f>
        <v>上海矽晖电子有限公司</v>
      </c>
      <c r="T237" s="8" t="str">
        <f>VLOOKUP(A237,[1]Sheet0!$C:$M,11,0)</f>
        <v>上海市</v>
      </c>
      <c r="U237" s="8" t="str">
        <f>VLOOKUP(A237,[1]Sheet0!$C:$N,12,0)</f>
        <v>上海市</v>
      </c>
      <c r="V237" s="8"/>
      <c r="W237" s="8"/>
      <c r="X237" s="8" t="str">
        <f>VLOOKUP(A237,[1]Sheet0!$C:$L,10,0)</f>
        <v>18616101261</v>
      </c>
      <c r="Y237" s="8" t="str">
        <f>VLOOKUP(A237,[1]Sheet0!$C:$L,9,0)</f>
        <v>易国宝</v>
      </c>
      <c r="Z237" s="8"/>
      <c r="AA237" s="20" t="s">
        <v>42</v>
      </c>
      <c r="AB237" s="8" t="s">
        <v>43</v>
      </c>
      <c r="AC237" s="8"/>
      <c r="AD237" s="8" t="s">
        <v>44</v>
      </c>
      <c r="AE237" s="8"/>
      <c r="AF237" s="8"/>
    </row>
    <row r="238" ht="16.5" spans="1:32">
      <c r="A238" s="7" t="s">
        <v>277</v>
      </c>
      <c r="B238" s="8" t="str">
        <f>VLOOKUP(A238,学号下拉数据!A:F,2,0)</f>
        <v>王俊贤</v>
      </c>
      <c r="C238" s="8" t="str">
        <f>VLOOKUP(A238,学号下拉数据!A:F,4,0)</f>
        <v>应用电子技术</v>
      </c>
      <c r="D238" s="8" t="str">
        <f>VLOOKUP(A238,学号下拉数据!A:F,5,0)</f>
        <v>510103</v>
      </c>
      <c r="E238" s="8" t="s">
        <v>39</v>
      </c>
      <c r="F238" s="8" t="str">
        <f>VLOOKUP(A238,学号下拉数据!A:F,3,0)</f>
        <v>19电技2</v>
      </c>
      <c r="G238" s="8" t="str">
        <f>VLOOKUP(A238,学号下拉数据!A:F,6,0)</f>
        <v>三年</v>
      </c>
      <c r="H238" s="9" t="s">
        <v>40</v>
      </c>
      <c r="I238" s="8" t="str">
        <f>VLOOKUP(A238,[1]Sheet0!$C:$J,8,0)</f>
        <v>生产倒班技术员</v>
      </c>
      <c r="J238" s="8"/>
      <c r="K238" s="8"/>
      <c r="L238" s="8"/>
      <c r="M238" s="8"/>
      <c r="N238" s="8"/>
      <c r="O238" s="8"/>
      <c r="P238" s="8" t="s">
        <v>41</v>
      </c>
      <c r="Q238" s="8"/>
      <c r="R238" s="8"/>
      <c r="S238" s="8" t="str">
        <f>VLOOKUP(A238,[1]Sheet0!$C:$I,7,0)</f>
        <v>宇芯</v>
      </c>
      <c r="T238" s="8" t="str">
        <f>VLOOKUP(A238,[1]Sheet0!$C:$M,11,0)</f>
        <v>四川省</v>
      </c>
      <c r="U238" s="8" t="str">
        <f>VLOOKUP(A238,[1]Sheet0!$C:$N,12,0)</f>
        <v>成都市</v>
      </c>
      <c r="V238" s="8"/>
      <c r="W238" s="8"/>
      <c r="X238" s="8" t="str">
        <f>VLOOKUP(A238,[1]Sheet0!$C:$L,10,0)</f>
        <v>028-68906288</v>
      </c>
      <c r="Y238" s="8" t="str">
        <f>VLOOKUP(A238,[1]Sheet0!$C:$L,9,0)</f>
        <v>杨莹</v>
      </c>
      <c r="Z238" s="8"/>
      <c r="AA238" s="20" t="s">
        <v>42</v>
      </c>
      <c r="AB238" s="8" t="s">
        <v>43</v>
      </c>
      <c r="AC238" s="8"/>
      <c r="AD238" s="8" t="s">
        <v>44</v>
      </c>
      <c r="AE238" s="8"/>
      <c r="AF238" s="8"/>
    </row>
    <row r="239" ht="16.5" spans="1:32">
      <c r="A239" s="7" t="s">
        <v>278</v>
      </c>
      <c r="B239" s="8" t="str">
        <f>VLOOKUP(A239,学号下拉数据!A:F,2,0)</f>
        <v>王强</v>
      </c>
      <c r="C239" s="8" t="str">
        <f>VLOOKUP(A239,学号下拉数据!A:F,4,0)</f>
        <v>应用电子技术</v>
      </c>
      <c r="D239" s="8" t="str">
        <f>VLOOKUP(A239,学号下拉数据!A:F,5,0)</f>
        <v>510103</v>
      </c>
      <c r="E239" s="8" t="s">
        <v>39</v>
      </c>
      <c r="F239" s="8" t="str">
        <f>VLOOKUP(A239,学号下拉数据!A:F,3,0)</f>
        <v>19电技2</v>
      </c>
      <c r="G239" s="8" t="str">
        <f>VLOOKUP(A239,学号下拉数据!A:F,6,0)</f>
        <v>三年</v>
      </c>
      <c r="H239" s="9" t="s">
        <v>40</v>
      </c>
      <c r="I239" s="8" t="str">
        <f>VLOOKUP(A239,[1]Sheet0!$C:$J,8,0)</f>
        <v>品检</v>
      </c>
      <c r="J239" s="8"/>
      <c r="K239" s="8"/>
      <c r="L239" s="8"/>
      <c r="M239" s="8"/>
      <c r="N239" s="8"/>
      <c r="O239" s="8"/>
      <c r="P239" s="8" t="s">
        <v>41</v>
      </c>
      <c r="Q239" s="8"/>
      <c r="R239" s="8"/>
      <c r="S239" s="8" t="str">
        <f>VLOOKUP(A239,[1]Sheet0!$C:$I,7,0)</f>
        <v>安徽安兴电子元件有限公司</v>
      </c>
      <c r="T239" s="8" t="str">
        <f>VLOOKUP(A239,[1]Sheet0!$C:$M,11,0)</f>
        <v>安徽省</v>
      </c>
      <c r="U239" s="8" t="str">
        <f>VLOOKUP(A239,[1]Sheet0!$C:$N,12,0)</f>
        <v>安庆市</v>
      </c>
      <c r="V239" s="8"/>
      <c r="W239" s="8"/>
      <c r="X239" s="8" t="str">
        <f>VLOOKUP(A239,[1]Sheet0!$C:$L,10,0)</f>
        <v>17732092703</v>
      </c>
      <c r="Y239" s="8" t="str">
        <f>VLOOKUP(A239,[1]Sheet0!$C:$L,9,0)</f>
        <v>刘高树</v>
      </c>
      <c r="Z239" s="8"/>
      <c r="AA239" s="20" t="s">
        <v>42</v>
      </c>
      <c r="AB239" s="8" t="s">
        <v>43</v>
      </c>
      <c r="AC239" s="8"/>
      <c r="AD239" s="8" t="s">
        <v>44</v>
      </c>
      <c r="AE239" s="8"/>
      <c r="AF239" s="8"/>
    </row>
    <row r="240" ht="16.5" spans="1:32">
      <c r="A240" s="7" t="s">
        <v>279</v>
      </c>
      <c r="B240" s="8" t="str">
        <f>VLOOKUP(A240,学号下拉数据!A:F,2,0)</f>
        <v>梁超</v>
      </c>
      <c r="C240" s="8" t="str">
        <f>VLOOKUP(A240,学号下拉数据!A:F,4,0)</f>
        <v>应用电子技术</v>
      </c>
      <c r="D240" s="8" t="str">
        <f>VLOOKUP(A240,学号下拉数据!A:F,5,0)</f>
        <v>510103</v>
      </c>
      <c r="E240" s="8" t="s">
        <v>39</v>
      </c>
      <c r="F240" s="8" t="str">
        <f>VLOOKUP(A240,学号下拉数据!A:F,3,0)</f>
        <v>19电技2</v>
      </c>
      <c r="G240" s="8" t="str">
        <f>VLOOKUP(A240,学号下拉数据!A:F,6,0)</f>
        <v>三年</v>
      </c>
      <c r="H240" s="9" t="s">
        <v>40</v>
      </c>
      <c r="I240" s="8" t="str">
        <f>VLOOKUP(A240,[1]Sheet0!$C:$J,8,0)</f>
        <v>技术员</v>
      </c>
      <c r="J240" s="8"/>
      <c r="K240" s="8"/>
      <c r="L240" s="8"/>
      <c r="M240" s="8"/>
      <c r="N240" s="8"/>
      <c r="O240" s="8"/>
      <c r="P240" s="8" t="s">
        <v>41</v>
      </c>
      <c r="Q240" s="8"/>
      <c r="R240" s="8"/>
      <c r="S240" s="8" t="str">
        <f>VLOOKUP(A240,[1]Sheet0!$C:$I,7,0)</f>
        <v>宇芯（成都）集成电路封装测试有限公司</v>
      </c>
      <c r="T240" s="8" t="str">
        <f>VLOOKUP(A240,[1]Sheet0!$C:$M,11,0)</f>
        <v>四川省</v>
      </c>
      <c r="U240" s="8" t="str">
        <f>VLOOKUP(A240,[1]Sheet0!$C:$N,12,0)</f>
        <v>成都市</v>
      </c>
      <c r="V240" s="8"/>
      <c r="W240" s="8"/>
      <c r="X240" s="8" t="str">
        <f>VLOOKUP(A240,[1]Sheet0!$C:$L,10,0)</f>
        <v>18123203267</v>
      </c>
      <c r="Y240" s="8" t="str">
        <f>VLOOKUP(A240,[1]Sheet0!$C:$L,9,0)</f>
        <v>梁超</v>
      </c>
      <c r="Z240" s="8"/>
      <c r="AA240" s="20" t="s">
        <v>42</v>
      </c>
      <c r="AB240" s="8" t="s">
        <v>43</v>
      </c>
      <c r="AC240" s="8"/>
      <c r="AD240" s="8" t="s">
        <v>44</v>
      </c>
      <c r="AE240" s="8"/>
      <c r="AF240" s="8"/>
    </row>
    <row r="241" ht="16.5" spans="1:32">
      <c r="A241" s="7" t="s">
        <v>280</v>
      </c>
      <c r="B241" s="8" t="str">
        <f>VLOOKUP(A241,学号下拉数据!A:F,2,0)</f>
        <v>李绍江</v>
      </c>
      <c r="C241" s="8" t="str">
        <f>VLOOKUP(A241,学号下拉数据!A:F,4,0)</f>
        <v>应用电子技术</v>
      </c>
      <c r="D241" s="8" t="str">
        <f>VLOOKUP(A241,学号下拉数据!A:F,5,0)</f>
        <v>510103</v>
      </c>
      <c r="E241" s="8" t="s">
        <v>39</v>
      </c>
      <c r="F241" s="8" t="str">
        <f>VLOOKUP(A241,学号下拉数据!A:F,3,0)</f>
        <v>19电技2</v>
      </c>
      <c r="G241" s="8" t="str">
        <f>VLOOKUP(A241,学号下拉数据!A:F,6,0)</f>
        <v>三年</v>
      </c>
      <c r="H241" s="9" t="s">
        <v>40</v>
      </c>
      <c r="I241" s="8" t="str">
        <f>VLOOKUP(A241,[1]Sheet0!$C:$J,8,0)</f>
        <v>设备运维岗</v>
      </c>
      <c r="J241" s="8"/>
      <c r="K241" s="8"/>
      <c r="L241" s="8"/>
      <c r="M241" s="8"/>
      <c r="N241" s="8"/>
      <c r="O241" s="8"/>
      <c r="P241" s="8" t="s">
        <v>41</v>
      </c>
      <c r="Q241" s="8"/>
      <c r="R241" s="8"/>
      <c r="S241" s="8" t="str">
        <f>VLOOKUP(A241,[1]Sheet0!$C:$I,7,0)</f>
        <v>成都京东方光电科技有限公司</v>
      </c>
      <c r="T241" s="8" t="str">
        <f>VLOOKUP(A241,[1]Sheet0!$C:$M,11,0)</f>
        <v>四川省</v>
      </c>
      <c r="U241" s="8" t="str">
        <f>VLOOKUP(A241,[1]Sheet0!$C:$N,12,0)</f>
        <v>成都市</v>
      </c>
      <c r="V241" s="8"/>
      <c r="W241" s="8"/>
      <c r="X241" s="8" t="str">
        <f>VLOOKUP(A241,[1]Sheet0!$C:$L,10,0)</f>
        <v>028-67277613</v>
      </c>
      <c r="Y241" s="8" t="str">
        <f>VLOOKUP(A241,[1]Sheet0!$C:$L,9,0)</f>
        <v>候海旺</v>
      </c>
      <c r="Z241" s="8"/>
      <c r="AA241" s="20" t="s">
        <v>42</v>
      </c>
      <c r="AB241" s="8" t="s">
        <v>43</v>
      </c>
      <c r="AC241" s="8"/>
      <c r="AD241" s="8" t="s">
        <v>44</v>
      </c>
      <c r="AE241" s="8"/>
      <c r="AF241" s="8"/>
    </row>
    <row r="242" ht="16.5" spans="1:32">
      <c r="A242" s="7" t="s">
        <v>281</v>
      </c>
      <c r="B242" s="8" t="str">
        <f>VLOOKUP(A242,学号下拉数据!A:F,2,0)</f>
        <v>邬丹</v>
      </c>
      <c r="C242" s="8" t="str">
        <f>VLOOKUP(A242,学号下拉数据!A:F,4,0)</f>
        <v>应用电子技术</v>
      </c>
      <c r="D242" s="8" t="str">
        <f>VLOOKUP(A242,学号下拉数据!A:F,5,0)</f>
        <v>510103</v>
      </c>
      <c r="E242" s="8" t="s">
        <v>39</v>
      </c>
      <c r="F242" s="8" t="str">
        <f>VLOOKUP(A242,学号下拉数据!A:F,3,0)</f>
        <v>19电技2</v>
      </c>
      <c r="G242" s="8" t="str">
        <f>VLOOKUP(A242,学号下拉数据!A:F,6,0)</f>
        <v>三年</v>
      </c>
      <c r="H242" s="9" t="s">
        <v>40</v>
      </c>
      <c r="I242" s="8" t="str">
        <f>VLOOKUP(A242,[1]Sheet0!$C:$J,8,0)</f>
        <v>技术员</v>
      </c>
      <c r="J242" s="8"/>
      <c r="K242" s="8"/>
      <c r="L242" s="8"/>
      <c r="M242" s="8"/>
      <c r="N242" s="8"/>
      <c r="O242" s="8"/>
      <c r="P242" s="8" t="s">
        <v>41</v>
      </c>
      <c r="Q242" s="8"/>
      <c r="R242" s="8"/>
      <c r="S242" s="8" t="str">
        <f>VLOOKUP(A242,[1]Sheet0!$C:$I,7,0)</f>
        <v>宇芯（成都）集成电路有限公司</v>
      </c>
      <c r="T242" s="8" t="str">
        <f>VLOOKUP(A242,[1]Sheet0!$C:$M,11,0)</f>
        <v>四川省</v>
      </c>
      <c r="U242" s="8" t="str">
        <f>VLOOKUP(A242,[1]Sheet0!$C:$N,12,0)</f>
        <v>成都市</v>
      </c>
      <c r="V242" s="8"/>
      <c r="W242" s="8"/>
      <c r="X242" s="8" t="str">
        <f>VLOOKUP(A242,[1]Sheet0!$C:$L,10,0)</f>
        <v>028-68906288</v>
      </c>
      <c r="Y242" s="8" t="str">
        <f>VLOOKUP(A242,[1]Sheet0!$C:$L,9,0)</f>
        <v>杨莹</v>
      </c>
      <c r="Z242" s="8"/>
      <c r="AA242" s="20" t="s">
        <v>42</v>
      </c>
      <c r="AB242" s="8" t="s">
        <v>43</v>
      </c>
      <c r="AC242" s="8"/>
      <c r="AD242" s="8" t="s">
        <v>44</v>
      </c>
      <c r="AE242" s="8"/>
      <c r="AF242" s="8"/>
    </row>
    <row r="243" ht="16.5" spans="1:32">
      <c r="A243" s="7" t="s">
        <v>282</v>
      </c>
      <c r="B243" s="8" t="str">
        <f>VLOOKUP(A243,学号下拉数据!A:F,2,0)</f>
        <v>简红梅</v>
      </c>
      <c r="C243" s="8" t="str">
        <f>VLOOKUP(A243,学号下拉数据!A:F,4,0)</f>
        <v>应用电子技术</v>
      </c>
      <c r="D243" s="8" t="str">
        <f>VLOOKUP(A243,学号下拉数据!A:F,5,0)</f>
        <v>510103</v>
      </c>
      <c r="E243" s="8" t="s">
        <v>39</v>
      </c>
      <c r="F243" s="8" t="str">
        <f>VLOOKUP(A243,学号下拉数据!A:F,3,0)</f>
        <v>19电技2</v>
      </c>
      <c r="G243" s="8" t="str">
        <f>VLOOKUP(A243,学号下拉数据!A:F,6,0)</f>
        <v>三年</v>
      </c>
      <c r="H243" s="9" t="s">
        <v>40</v>
      </c>
      <c r="I243" s="8" t="str">
        <f>VLOOKUP(A243,[1]Sheet0!$C:$J,8,0)</f>
        <v>OP</v>
      </c>
      <c r="J243" s="8"/>
      <c r="K243" s="8"/>
      <c r="L243" s="8"/>
      <c r="M243" s="8"/>
      <c r="N243" s="8"/>
      <c r="O243" s="8"/>
      <c r="P243" s="8" t="s">
        <v>41</v>
      </c>
      <c r="Q243" s="8"/>
      <c r="R243" s="8"/>
      <c r="S243" s="8" t="str">
        <f>VLOOKUP(A243,[1]Sheet0!$C:$I,7,0)</f>
        <v>普尔树脂有限公司</v>
      </c>
      <c r="T243" s="8" t="str">
        <f>VLOOKUP(A243,[1]Sheet0!$C:$M,11,0)</f>
        <v>浙江省</v>
      </c>
      <c r="U243" s="8" t="str">
        <f>VLOOKUP(A243,[1]Sheet0!$C:$N,12,0)</f>
        <v>绍兴市</v>
      </c>
      <c r="V243" s="8"/>
      <c r="W243" s="8"/>
      <c r="X243" s="8" t="str">
        <f>VLOOKUP(A243,[1]Sheet0!$C:$L,10,0)</f>
        <v>18267534479</v>
      </c>
      <c r="Y243" s="8" t="str">
        <f>VLOOKUP(A243,[1]Sheet0!$C:$L,9,0)</f>
        <v>黄杨柳</v>
      </c>
      <c r="Z243" s="8"/>
      <c r="AA243" s="20" t="s">
        <v>42</v>
      </c>
      <c r="AB243" s="8" t="s">
        <v>43</v>
      </c>
      <c r="AC243" s="8"/>
      <c r="AD243" s="8" t="s">
        <v>44</v>
      </c>
      <c r="AE243" s="8"/>
      <c r="AF243" s="8"/>
    </row>
    <row r="244" ht="16.5" spans="1:32">
      <c r="A244" s="7" t="s">
        <v>283</v>
      </c>
      <c r="B244" s="8" t="str">
        <f>VLOOKUP(A244,学号下拉数据!A:F,2,0)</f>
        <v>颜顺</v>
      </c>
      <c r="C244" s="8" t="str">
        <f>VLOOKUP(A244,学号下拉数据!A:F,4,0)</f>
        <v>应用电子技术</v>
      </c>
      <c r="D244" s="8" t="str">
        <f>VLOOKUP(A244,学号下拉数据!A:F,5,0)</f>
        <v>510103</v>
      </c>
      <c r="E244" s="8" t="s">
        <v>39</v>
      </c>
      <c r="F244" s="8" t="str">
        <f>VLOOKUP(A244,学号下拉数据!A:F,3,0)</f>
        <v>19电技2</v>
      </c>
      <c r="G244" s="8" t="str">
        <f>VLOOKUP(A244,学号下拉数据!A:F,6,0)</f>
        <v>三年</v>
      </c>
      <c r="H244" s="9" t="s">
        <v>40</v>
      </c>
      <c r="I244" s="8" t="str">
        <f>VLOOKUP(A244,[1]Sheet0!$C:$J,8,0)</f>
        <v>调试工程师</v>
      </c>
      <c r="J244" s="8"/>
      <c r="K244" s="8"/>
      <c r="L244" s="8"/>
      <c r="M244" s="8"/>
      <c r="N244" s="8"/>
      <c r="O244" s="8"/>
      <c r="P244" s="8" t="s">
        <v>41</v>
      </c>
      <c r="Q244" s="8"/>
      <c r="R244" s="8"/>
      <c r="S244" s="8" t="str">
        <f>VLOOKUP(A244,[1]Sheet0!$C:$I,7,0)</f>
        <v>成都众志天成科技有限公司</v>
      </c>
      <c r="T244" s="8" t="str">
        <f>VLOOKUP(A244,[1]Sheet0!$C:$M,11,0)</f>
        <v>四川省</v>
      </c>
      <c r="U244" s="8" t="str">
        <f>VLOOKUP(A244,[1]Sheet0!$C:$N,12,0)</f>
        <v>成都市</v>
      </c>
      <c r="V244" s="8"/>
      <c r="W244" s="8"/>
      <c r="X244" s="8" t="str">
        <f>VLOOKUP(A244,[1]Sheet0!$C:$L,10,0)</f>
        <v>15228872990</v>
      </c>
      <c r="Y244" s="8" t="str">
        <f>VLOOKUP(A244,[1]Sheet0!$C:$L,9,0)</f>
        <v>叶文洪</v>
      </c>
      <c r="Z244" s="8"/>
      <c r="AA244" s="20" t="s">
        <v>42</v>
      </c>
      <c r="AB244" s="8" t="s">
        <v>43</v>
      </c>
      <c r="AC244" s="8"/>
      <c r="AD244" s="8" t="s">
        <v>44</v>
      </c>
      <c r="AE244" s="8"/>
      <c r="AF244" s="8"/>
    </row>
    <row r="245" ht="16.5" spans="1:32">
      <c r="A245" s="7" t="s">
        <v>284</v>
      </c>
      <c r="B245" s="8" t="str">
        <f>VLOOKUP(A245,学号下拉数据!A:F,2,0)</f>
        <v>向洋</v>
      </c>
      <c r="C245" s="8" t="str">
        <f>VLOOKUP(A245,学号下拉数据!A:F,4,0)</f>
        <v>应用电子技术</v>
      </c>
      <c r="D245" s="8" t="str">
        <f>VLOOKUP(A245,学号下拉数据!A:F,5,0)</f>
        <v>510103</v>
      </c>
      <c r="E245" s="8" t="s">
        <v>39</v>
      </c>
      <c r="F245" s="8" t="str">
        <f>VLOOKUP(A245,学号下拉数据!A:F,3,0)</f>
        <v>19电技2</v>
      </c>
      <c r="G245" s="8" t="str">
        <f>VLOOKUP(A245,学号下拉数据!A:F,6,0)</f>
        <v>三年</v>
      </c>
      <c r="H245" s="9" t="s">
        <v>40</v>
      </c>
      <c r="I245" s="8" t="str">
        <f>VLOOKUP(A245,[1]Sheet0!$C:$J,8,0)</f>
        <v>技术员</v>
      </c>
      <c r="J245" s="8"/>
      <c r="K245" s="8"/>
      <c r="L245" s="8"/>
      <c r="M245" s="8"/>
      <c r="N245" s="8"/>
      <c r="O245" s="8"/>
      <c r="P245" s="8" t="s">
        <v>41</v>
      </c>
      <c r="Q245" s="8"/>
      <c r="R245" s="8"/>
      <c r="S245" s="8" t="str">
        <f>VLOOKUP(A245,[1]Sheet0!$C:$I,7,0)</f>
        <v>上海珺智电子有限公司</v>
      </c>
      <c r="T245" s="8" t="str">
        <f>VLOOKUP(A245,[1]Sheet0!$C:$M,11,0)</f>
        <v>上海市</v>
      </c>
      <c r="U245" s="8" t="str">
        <f>VLOOKUP(A245,[1]Sheet0!$C:$N,12,0)</f>
        <v>上海市</v>
      </c>
      <c r="V245" s="8"/>
      <c r="W245" s="8"/>
      <c r="X245" s="8" t="str">
        <f>VLOOKUP(A245,[1]Sheet0!$C:$L,10,0)</f>
        <v>18019469333</v>
      </c>
      <c r="Y245" s="8" t="str">
        <f>VLOOKUP(A245,[1]Sheet0!$C:$L,9,0)</f>
        <v>丁铖君</v>
      </c>
      <c r="Z245" s="8"/>
      <c r="AA245" s="20" t="s">
        <v>42</v>
      </c>
      <c r="AB245" s="8" t="s">
        <v>43</v>
      </c>
      <c r="AC245" s="8"/>
      <c r="AD245" s="8" t="s">
        <v>44</v>
      </c>
      <c r="AE245" s="8"/>
      <c r="AF245" s="8"/>
    </row>
    <row r="246" ht="16.5" spans="1:32">
      <c r="A246" s="7" t="s">
        <v>285</v>
      </c>
      <c r="B246" s="8" t="str">
        <f>VLOOKUP(A246,学号下拉数据!A:F,2,0)</f>
        <v>欧阳静思</v>
      </c>
      <c r="C246" s="8" t="str">
        <f>VLOOKUP(A246,学号下拉数据!A:F,4,0)</f>
        <v>应用电子技术</v>
      </c>
      <c r="D246" s="8" t="str">
        <f>VLOOKUP(A246,学号下拉数据!A:F,5,0)</f>
        <v>510103</v>
      </c>
      <c r="E246" s="8" t="s">
        <v>39</v>
      </c>
      <c r="F246" s="8" t="str">
        <f>VLOOKUP(A246,学号下拉数据!A:F,3,0)</f>
        <v>19电技2</v>
      </c>
      <c r="G246" s="8" t="str">
        <f>VLOOKUP(A246,学号下拉数据!A:F,6,0)</f>
        <v>三年</v>
      </c>
      <c r="H246" s="9" t="s">
        <v>40</v>
      </c>
      <c r="I246" s="8" t="str">
        <f>VLOOKUP(A246,[1]Sheet0!$C:$J,8,0)</f>
        <v>实训指导教师</v>
      </c>
      <c r="J246" s="8"/>
      <c r="K246" s="8"/>
      <c r="L246" s="8"/>
      <c r="M246" s="8"/>
      <c r="N246" s="8"/>
      <c r="O246" s="8"/>
      <c r="P246" s="8" t="s">
        <v>41</v>
      </c>
      <c r="Q246" s="8"/>
      <c r="R246" s="8"/>
      <c r="S246" s="8" t="str">
        <f>VLOOKUP(A246,[1]Sheet0!$C:$I,7,0)</f>
        <v>遂宁市职业技术学校</v>
      </c>
      <c r="T246" s="8" t="str">
        <f>VLOOKUP(A246,[1]Sheet0!$C:$M,11,0)</f>
        <v>四川省</v>
      </c>
      <c r="U246" s="8" t="str">
        <f>VLOOKUP(A246,[1]Sheet0!$C:$N,12,0)</f>
        <v>遂宁市</v>
      </c>
      <c r="V246" s="8"/>
      <c r="W246" s="8"/>
      <c r="X246" s="8" t="str">
        <f>VLOOKUP(A246,[1]Sheet0!$C:$L,10,0)</f>
        <v>13458165020</v>
      </c>
      <c r="Y246" s="8" t="str">
        <f>VLOOKUP(A246,[1]Sheet0!$C:$L,9,0)</f>
        <v>王安安</v>
      </c>
      <c r="Z246" s="8"/>
      <c r="AA246" s="20" t="s">
        <v>42</v>
      </c>
      <c r="AB246" s="8" t="s">
        <v>43</v>
      </c>
      <c r="AC246" s="8"/>
      <c r="AD246" s="8" t="s">
        <v>44</v>
      </c>
      <c r="AE246" s="8"/>
      <c r="AF246" s="8"/>
    </row>
    <row r="247" ht="16.5" spans="1:32">
      <c r="A247" s="7" t="s">
        <v>286</v>
      </c>
      <c r="B247" s="8" t="str">
        <f>VLOOKUP(A247,学号下拉数据!A:F,2,0)</f>
        <v>唐龙</v>
      </c>
      <c r="C247" s="8" t="str">
        <f>VLOOKUP(A247,学号下拉数据!A:F,4,0)</f>
        <v>应用电子技术</v>
      </c>
      <c r="D247" s="8" t="str">
        <f>VLOOKUP(A247,学号下拉数据!A:F,5,0)</f>
        <v>510103</v>
      </c>
      <c r="E247" s="8" t="s">
        <v>39</v>
      </c>
      <c r="F247" s="8" t="str">
        <f>VLOOKUP(A247,学号下拉数据!A:F,3,0)</f>
        <v>19电技2</v>
      </c>
      <c r="G247" s="8" t="str">
        <f>VLOOKUP(A247,学号下拉数据!A:F,6,0)</f>
        <v>三年</v>
      </c>
      <c r="H247" s="9" t="s">
        <v>40</v>
      </c>
      <c r="I247" s="8" t="str">
        <f>VLOOKUP(A247,[1]Sheet0!$C:$J,8,0)</f>
        <v>机械维修员</v>
      </c>
      <c r="J247" s="8"/>
      <c r="K247" s="8"/>
      <c r="L247" s="8"/>
      <c r="M247" s="8"/>
      <c r="N247" s="8"/>
      <c r="O247" s="8"/>
      <c r="P247" s="8" t="s">
        <v>41</v>
      </c>
      <c r="Q247" s="8"/>
      <c r="R247" s="8"/>
      <c r="S247" s="8" t="str">
        <f>VLOOKUP(A247,[1]Sheet0!$C:$I,7,0)</f>
        <v>成都铁彩机械设备有限公司</v>
      </c>
      <c r="T247" s="8" t="str">
        <f>VLOOKUP(A247,[1]Sheet0!$C:$M,11,0)</f>
        <v>四川省</v>
      </c>
      <c r="U247" s="8" t="str">
        <f>VLOOKUP(A247,[1]Sheet0!$C:$N,12,0)</f>
        <v>成都市</v>
      </c>
      <c r="V247" s="8"/>
      <c r="W247" s="8"/>
      <c r="X247" s="8" t="str">
        <f>VLOOKUP(A247,[1]Sheet0!$C:$L,10,0)</f>
        <v>15181600866</v>
      </c>
      <c r="Y247" s="8" t="str">
        <f>VLOOKUP(A247,[1]Sheet0!$C:$L,9,0)</f>
        <v>陈瑶</v>
      </c>
      <c r="Z247" s="8"/>
      <c r="AA247" s="20" t="s">
        <v>42</v>
      </c>
      <c r="AB247" s="8" t="s">
        <v>43</v>
      </c>
      <c r="AC247" s="8"/>
      <c r="AD247" s="8" t="s">
        <v>44</v>
      </c>
      <c r="AE247" s="8"/>
      <c r="AF247" s="8"/>
    </row>
    <row r="248" ht="16.5" spans="1:32">
      <c r="A248" s="7" t="s">
        <v>287</v>
      </c>
      <c r="B248" s="8" t="str">
        <f>VLOOKUP(A248,学号下拉数据!A:F,2,0)</f>
        <v>赵定保</v>
      </c>
      <c r="C248" s="8" t="str">
        <f>VLOOKUP(A248,学号下拉数据!A:F,4,0)</f>
        <v>应用电子技术</v>
      </c>
      <c r="D248" s="8" t="str">
        <f>VLOOKUP(A248,学号下拉数据!A:F,5,0)</f>
        <v>510103</v>
      </c>
      <c r="E248" s="8" t="s">
        <v>39</v>
      </c>
      <c r="F248" s="8" t="str">
        <f>VLOOKUP(A248,学号下拉数据!A:F,3,0)</f>
        <v>19电技2</v>
      </c>
      <c r="G248" s="8" t="str">
        <f>VLOOKUP(A248,学号下拉数据!A:F,6,0)</f>
        <v>三年</v>
      </c>
      <c r="H248" s="9" t="s">
        <v>40</v>
      </c>
      <c r="I248" s="8" t="str">
        <f>VLOOKUP(A248,[1]Sheet0!$C:$J,8,0)</f>
        <v>业务员</v>
      </c>
      <c r="J248" s="8"/>
      <c r="K248" s="8"/>
      <c r="L248" s="8"/>
      <c r="M248" s="8"/>
      <c r="N248" s="8"/>
      <c r="O248" s="8"/>
      <c r="P248" s="8" t="s">
        <v>41</v>
      </c>
      <c r="Q248" s="8"/>
      <c r="R248" s="8"/>
      <c r="S248" s="8" t="str">
        <f>VLOOKUP(A248,[1]Sheet0!$C:$I,7,0)</f>
        <v>广元市万顺的房地产</v>
      </c>
      <c r="T248" s="8" t="str">
        <f>VLOOKUP(A248,[1]Sheet0!$C:$M,11,0)</f>
        <v>四川省</v>
      </c>
      <c r="U248" s="8" t="str">
        <f>VLOOKUP(A248,[1]Sheet0!$C:$N,12,0)</f>
        <v>广元市</v>
      </c>
      <c r="V248" s="8"/>
      <c r="W248" s="8"/>
      <c r="X248" s="8" t="str">
        <f>VLOOKUP(A248,[1]Sheet0!$C:$L,10,0)</f>
        <v>18908127789</v>
      </c>
      <c r="Y248" s="8" t="str">
        <f>VLOOKUP(A248,[1]Sheet0!$C:$L,9,0)</f>
        <v>张琴</v>
      </c>
      <c r="Z248" s="8"/>
      <c r="AA248" s="20" t="s">
        <v>42</v>
      </c>
      <c r="AB248" s="8" t="s">
        <v>43</v>
      </c>
      <c r="AC248" s="8"/>
      <c r="AD248" s="8" t="s">
        <v>44</v>
      </c>
      <c r="AE248" s="8"/>
      <c r="AF248" s="8"/>
    </row>
    <row r="249" ht="16.5" spans="1:32">
      <c r="A249" s="7" t="s">
        <v>288</v>
      </c>
      <c r="B249" s="8" t="str">
        <f>VLOOKUP(A249,学号下拉数据!A:F,2,0)</f>
        <v>李瑞丰</v>
      </c>
      <c r="C249" s="8" t="str">
        <f>VLOOKUP(A249,学号下拉数据!A:F,4,0)</f>
        <v>应用电子技术</v>
      </c>
      <c r="D249" s="8" t="str">
        <f>VLOOKUP(A249,学号下拉数据!A:F,5,0)</f>
        <v>510103</v>
      </c>
      <c r="E249" s="8" t="s">
        <v>39</v>
      </c>
      <c r="F249" s="8" t="str">
        <f>VLOOKUP(A249,学号下拉数据!A:F,3,0)</f>
        <v>19电技2</v>
      </c>
      <c r="G249" s="8" t="str">
        <f>VLOOKUP(A249,学号下拉数据!A:F,6,0)</f>
        <v>三年</v>
      </c>
      <c r="H249" s="9" t="s">
        <v>40</v>
      </c>
      <c r="I249" s="8" t="str">
        <f>VLOOKUP(A249,[1]Sheet0!$C:$J,8,0)</f>
        <v>调试工程师</v>
      </c>
      <c r="J249" s="8"/>
      <c r="K249" s="8"/>
      <c r="L249" s="8"/>
      <c r="M249" s="8"/>
      <c r="N249" s="8"/>
      <c r="O249" s="8"/>
      <c r="P249" s="8" t="s">
        <v>41</v>
      </c>
      <c r="Q249" s="8"/>
      <c r="R249" s="8"/>
      <c r="S249" s="8" t="str">
        <f>VLOOKUP(A249,[1]Sheet0!$C:$I,7,0)</f>
        <v>成都众志天成有限公司</v>
      </c>
      <c r="T249" s="8" t="str">
        <f>VLOOKUP(A249,[1]Sheet0!$C:$M,11,0)</f>
        <v>四川省</v>
      </c>
      <c r="U249" s="8" t="str">
        <f>VLOOKUP(A249,[1]Sheet0!$C:$N,12,0)</f>
        <v>成都市</v>
      </c>
      <c r="V249" s="8"/>
      <c r="W249" s="8"/>
      <c r="X249" s="8" t="str">
        <f>VLOOKUP(A249,[1]Sheet0!$C:$L,10,0)</f>
        <v>15228872990</v>
      </c>
      <c r="Y249" s="8" t="str">
        <f>VLOOKUP(A249,[1]Sheet0!$C:$L,9,0)</f>
        <v>叶文洪</v>
      </c>
      <c r="Z249" s="8"/>
      <c r="AA249" s="20" t="s">
        <v>42</v>
      </c>
      <c r="AB249" s="8" t="s">
        <v>43</v>
      </c>
      <c r="AC249" s="8"/>
      <c r="AD249" s="8" t="s">
        <v>44</v>
      </c>
      <c r="AE249" s="8"/>
      <c r="AF249" s="8"/>
    </row>
    <row r="250" ht="16.5" spans="1:32">
      <c r="A250" s="7" t="s">
        <v>289</v>
      </c>
      <c r="B250" s="8" t="str">
        <f>VLOOKUP(A250,学号下拉数据!A:F,2,0)</f>
        <v>周锦涛</v>
      </c>
      <c r="C250" s="8" t="str">
        <f>VLOOKUP(A250,学号下拉数据!A:F,4,0)</f>
        <v>应用电子技术</v>
      </c>
      <c r="D250" s="8" t="str">
        <f>VLOOKUP(A250,学号下拉数据!A:F,5,0)</f>
        <v>510103</v>
      </c>
      <c r="E250" s="8" t="s">
        <v>39</v>
      </c>
      <c r="F250" s="8" t="str">
        <f>VLOOKUP(A250,学号下拉数据!A:F,3,0)</f>
        <v>19电技2</v>
      </c>
      <c r="G250" s="8" t="str">
        <f>VLOOKUP(A250,学号下拉数据!A:F,6,0)</f>
        <v>三年</v>
      </c>
      <c r="H250" s="9" t="s">
        <v>40</v>
      </c>
      <c r="I250" s="8" t="str">
        <f>VLOOKUP(A250,[1]Sheet0!$C:$J,8,0)</f>
        <v>CAM工程师</v>
      </c>
      <c r="J250" s="8"/>
      <c r="K250" s="8"/>
      <c r="L250" s="8"/>
      <c r="M250" s="8"/>
      <c r="N250" s="8"/>
      <c r="O250" s="8"/>
      <c r="P250" s="8" t="s">
        <v>41</v>
      </c>
      <c r="Q250" s="8"/>
      <c r="R250" s="8"/>
      <c r="S250" s="8" t="str">
        <f>VLOOKUP(A250,[1]Sheet0!$C:$I,7,0)</f>
        <v>四川英创力电子科技股份有限公司</v>
      </c>
      <c r="T250" s="8" t="str">
        <f>VLOOKUP(A250,[1]Sheet0!$C:$M,11,0)</f>
        <v>四川省</v>
      </c>
      <c r="U250" s="8" t="str">
        <f>VLOOKUP(A250,[1]Sheet0!$C:$N,12,0)</f>
        <v>遂宁市</v>
      </c>
      <c r="V250" s="8"/>
      <c r="W250" s="8"/>
      <c r="X250" s="8" t="str">
        <f>VLOOKUP(A250,[1]Sheet0!$C:$L,10,0)</f>
        <v>18280865351</v>
      </c>
      <c r="Y250" s="8" t="str">
        <f>VLOOKUP(A250,[1]Sheet0!$C:$L,9,0)</f>
        <v>苏鹏举</v>
      </c>
      <c r="Z250" s="8"/>
      <c r="AA250" s="20" t="s">
        <v>42</v>
      </c>
      <c r="AB250" s="8" t="s">
        <v>43</v>
      </c>
      <c r="AC250" s="8"/>
      <c r="AD250" s="8" t="s">
        <v>44</v>
      </c>
      <c r="AE250" s="8"/>
      <c r="AF250" s="8"/>
    </row>
    <row r="251" ht="16.5" spans="1:32">
      <c r="A251" s="7" t="s">
        <v>290</v>
      </c>
      <c r="B251" s="8" t="str">
        <f>VLOOKUP(A251,学号下拉数据!A:F,2,0)</f>
        <v>李小莲</v>
      </c>
      <c r="C251" s="8" t="str">
        <f>VLOOKUP(A251,学号下拉数据!A:F,4,0)</f>
        <v>应用电子技术</v>
      </c>
      <c r="D251" s="8" t="str">
        <f>VLOOKUP(A251,学号下拉数据!A:F,5,0)</f>
        <v>510103</v>
      </c>
      <c r="E251" s="8" t="s">
        <v>39</v>
      </c>
      <c r="F251" s="8" t="str">
        <f>VLOOKUP(A251,学号下拉数据!A:F,3,0)</f>
        <v>19电技2</v>
      </c>
      <c r="G251" s="8" t="str">
        <f>VLOOKUP(A251,学号下拉数据!A:F,6,0)</f>
        <v>三年</v>
      </c>
      <c r="H251" s="9" t="s">
        <v>40</v>
      </c>
      <c r="I251" s="8" t="str">
        <f>VLOOKUP(A251,[1]Sheet0!$C:$J,8,0)</f>
        <v>技术员</v>
      </c>
      <c r="J251" s="8"/>
      <c r="K251" s="8"/>
      <c r="L251" s="8"/>
      <c r="M251" s="8"/>
      <c r="N251" s="8"/>
      <c r="O251" s="8"/>
      <c r="P251" s="8" t="s">
        <v>41</v>
      </c>
      <c r="Q251" s="8"/>
      <c r="R251" s="8"/>
      <c r="S251" s="8" t="str">
        <f>VLOOKUP(A251,[1]Sheet0!$C:$I,7,0)</f>
        <v>宇芯（成都）集成电路有限公司</v>
      </c>
      <c r="T251" s="8" t="str">
        <f>VLOOKUP(A251,[1]Sheet0!$C:$M,11,0)</f>
        <v>四川省</v>
      </c>
      <c r="U251" s="8" t="str">
        <f>VLOOKUP(A251,[1]Sheet0!$C:$N,12,0)</f>
        <v>成都市</v>
      </c>
      <c r="V251" s="8"/>
      <c r="W251" s="8"/>
      <c r="X251" s="8" t="str">
        <f>VLOOKUP(A251,[1]Sheet0!$C:$L,10,0)</f>
        <v>028-68906288</v>
      </c>
      <c r="Y251" s="8" t="str">
        <f>VLOOKUP(A251,[1]Sheet0!$C:$L,9,0)</f>
        <v>杨莹</v>
      </c>
      <c r="Z251" s="8"/>
      <c r="AA251" s="20" t="s">
        <v>42</v>
      </c>
      <c r="AB251" s="8" t="s">
        <v>43</v>
      </c>
      <c r="AC251" s="8"/>
      <c r="AD251" s="8" t="s">
        <v>44</v>
      </c>
      <c r="AE251" s="8"/>
      <c r="AF251" s="8"/>
    </row>
    <row r="252" ht="16.5" spans="1:32">
      <c r="A252" s="7" t="s">
        <v>291</v>
      </c>
      <c r="B252" s="8" t="str">
        <f>VLOOKUP(A252,学号下拉数据!A:F,2,0)</f>
        <v>柴博文</v>
      </c>
      <c r="C252" s="8" t="str">
        <f>VLOOKUP(A252,学号下拉数据!A:F,4,0)</f>
        <v>应用电子技术</v>
      </c>
      <c r="D252" s="8" t="str">
        <f>VLOOKUP(A252,学号下拉数据!A:F,5,0)</f>
        <v>510103</v>
      </c>
      <c r="E252" s="8" t="s">
        <v>39</v>
      </c>
      <c r="F252" s="8" t="str">
        <f>VLOOKUP(A252,学号下拉数据!A:F,3,0)</f>
        <v>19电技2</v>
      </c>
      <c r="G252" s="8" t="str">
        <f>VLOOKUP(A252,学号下拉数据!A:F,6,0)</f>
        <v>三年</v>
      </c>
      <c r="H252" s="9" t="s">
        <v>40</v>
      </c>
      <c r="I252" s="8" t="str">
        <f>VLOOKUP(A252,[1]Sheet0!$C:$J,8,0)</f>
        <v>生技</v>
      </c>
      <c r="J252" s="8"/>
      <c r="K252" s="8"/>
      <c r="L252" s="8"/>
      <c r="M252" s="8"/>
      <c r="N252" s="8"/>
      <c r="O252" s="8"/>
      <c r="P252" s="8" t="s">
        <v>41</v>
      </c>
      <c r="Q252" s="8"/>
      <c r="R252" s="8"/>
      <c r="S252" s="8" t="str">
        <f>VLOOKUP(A252,[1]Sheet0!$C:$I,7,0)</f>
        <v>四川联恺照明有限公司</v>
      </c>
      <c r="T252" s="8" t="str">
        <f>VLOOKUP(A252,[1]Sheet0!$C:$M,11,0)</f>
        <v>四川省</v>
      </c>
      <c r="U252" s="8" t="str">
        <f>VLOOKUP(A252,[1]Sheet0!$C:$N,12,0)</f>
        <v>遂宁市</v>
      </c>
      <c r="V252" s="8"/>
      <c r="W252" s="8"/>
      <c r="X252" s="8" t="str">
        <f>VLOOKUP(A252,[1]Sheet0!$C:$L,10,0)</f>
        <v>180 9045 3657</v>
      </c>
      <c r="Y252" s="8" t="str">
        <f>VLOOKUP(A252,[1]Sheet0!$C:$L,9,0)</f>
        <v>刘艺</v>
      </c>
      <c r="Z252" s="8"/>
      <c r="AA252" s="20" t="s">
        <v>42</v>
      </c>
      <c r="AB252" s="8" t="s">
        <v>43</v>
      </c>
      <c r="AC252" s="8"/>
      <c r="AD252" s="8" t="s">
        <v>44</v>
      </c>
      <c r="AE252" s="8"/>
      <c r="AF252" s="8"/>
    </row>
    <row r="253" ht="16.5" spans="1:32">
      <c r="A253" s="7" t="s">
        <v>292</v>
      </c>
      <c r="B253" s="8" t="str">
        <f>VLOOKUP(A253,学号下拉数据!A:F,2,0)</f>
        <v>付文</v>
      </c>
      <c r="C253" s="8" t="str">
        <f>VLOOKUP(A253,学号下拉数据!A:F,4,0)</f>
        <v>应用电子技术</v>
      </c>
      <c r="D253" s="8" t="str">
        <f>VLOOKUP(A253,学号下拉数据!A:F,5,0)</f>
        <v>510103</v>
      </c>
      <c r="E253" s="8" t="s">
        <v>39</v>
      </c>
      <c r="F253" s="8" t="str">
        <f>VLOOKUP(A253,学号下拉数据!A:F,3,0)</f>
        <v>19电技2</v>
      </c>
      <c r="G253" s="8" t="str">
        <f>VLOOKUP(A253,学号下拉数据!A:F,6,0)</f>
        <v>三年</v>
      </c>
      <c r="H253" s="9" t="s">
        <v>40</v>
      </c>
      <c r="I253" s="8" t="str">
        <f>VLOOKUP(A253,[1]Sheet0!$C:$J,8,0)</f>
        <v>工程技术人员</v>
      </c>
      <c r="J253" s="8"/>
      <c r="K253" s="8"/>
      <c r="L253" s="8"/>
      <c r="M253" s="8"/>
      <c r="N253" s="8"/>
      <c r="O253" s="8"/>
      <c r="P253" s="8" t="s">
        <v>41</v>
      </c>
      <c r="Q253" s="8"/>
      <c r="R253" s="8"/>
      <c r="S253" s="8" t="str">
        <f>VLOOKUP(A253,[1]Sheet0!$C:$I,7,0)</f>
        <v>四川成都放怀科技有限公司</v>
      </c>
      <c r="T253" s="8" t="str">
        <f>VLOOKUP(A253,[1]Sheet0!$C:$M,11,0)</f>
        <v>四川省</v>
      </c>
      <c r="U253" s="8" t="str">
        <f>VLOOKUP(A253,[1]Sheet0!$C:$N,12,0)</f>
        <v>遂宁市</v>
      </c>
      <c r="V253" s="8"/>
      <c r="W253" s="8"/>
      <c r="X253" s="8" t="str">
        <f>VLOOKUP(A253,[1]Sheet0!$C:$L,10,0)</f>
        <v>15388358580</v>
      </c>
      <c r="Y253" s="8" t="str">
        <f>VLOOKUP(A253,[1]Sheet0!$C:$L,9,0)</f>
        <v>李豪</v>
      </c>
      <c r="Z253" s="8"/>
      <c r="AA253" s="20" t="s">
        <v>42</v>
      </c>
      <c r="AB253" s="8" t="s">
        <v>43</v>
      </c>
      <c r="AC253" s="8"/>
      <c r="AD253" s="8" t="s">
        <v>44</v>
      </c>
      <c r="AE253" s="8"/>
      <c r="AF253" s="8"/>
    </row>
    <row r="254" ht="16.5" spans="1:32">
      <c r="A254" s="7" t="s">
        <v>293</v>
      </c>
      <c r="B254" s="8" t="str">
        <f>VLOOKUP(A254,学号下拉数据!A:F,2,0)</f>
        <v>梁浩</v>
      </c>
      <c r="C254" s="8" t="str">
        <f>VLOOKUP(A254,学号下拉数据!A:F,4,0)</f>
        <v>应用电子技术</v>
      </c>
      <c r="D254" s="8" t="str">
        <f>VLOOKUP(A254,学号下拉数据!A:F,5,0)</f>
        <v>510103</v>
      </c>
      <c r="E254" s="8" t="s">
        <v>39</v>
      </c>
      <c r="F254" s="8" t="str">
        <f>VLOOKUP(A254,学号下拉数据!A:F,3,0)</f>
        <v>19电技2</v>
      </c>
      <c r="G254" s="8" t="str">
        <f>VLOOKUP(A254,学号下拉数据!A:F,6,0)</f>
        <v>三年</v>
      </c>
      <c r="H254" s="9" t="s">
        <v>40</v>
      </c>
      <c r="I254" s="8" t="str">
        <f>VLOOKUP(A254,[1]Sheet0!$C:$J,8,0)</f>
        <v>操作员</v>
      </c>
      <c r="J254" s="8"/>
      <c r="K254" s="8"/>
      <c r="L254" s="8"/>
      <c r="M254" s="8"/>
      <c r="N254" s="8"/>
      <c r="O254" s="8"/>
      <c r="P254" s="8" t="s">
        <v>41</v>
      </c>
      <c r="Q254" s="8"/>
      <c r="R254" s="8"/>
      <c r="S254" s="8" t="str">
        <f>VLOOKUP(A254,[1]Sheet0!$C:$I,7,0)</f>
        <v>浙江水晶光电科技股份有限公司</v>
      </c>
      <c r="T254" s="8" t="str">
        <f>VLOOKUP(A254,[1]Sheet0!$C:$M,11,0)</f>
        <v>浙江省</v>
      </c>
      <c r="U254" s="8" t="str">
        <f>VLOOKUP(A254,[1]Sheet0!$C:$N,12,0)</f>
        <v>台州市</v>
      </c>
      <c r="V254" s="8"/>
      <c r="W254" s="8"/>
      <c r="X254" s="8" t="str">
        <f>VLOOKUP(A254,[1]Sheet0!$C:$L,10,0)</f>
        <v>18321096628</v>
      </c>
      <c r="Y254" s="8" t="str">
        <f>VLOOKUP(A254,[1]Sheet0!$C:$L,9,0)</f>
        <v>刘全承</v>
      </c>
      <c r="Z254" s="8"/>
      <c r="AA254" s="20" t="s">
        <v>42</v>
      </c>
      <c r="AB254" s="8" t="s">
        <v>43</v>
      </c>
      <c r="AC254" s="8"/>
      <c r="AD254" s="8" t="s">
        <v>44</v>
      </c>
      <c r="AE254" s="8"/>
      <c r="AF254" s="8"/>
    </row>
    <row r="255" ht="16.5" spans="1:32">
      <c r="A255" s="7" t="s">
        <v>294</v>
      </c>
      <c r="B255" s="8" t="str">
        <f>VLOOKUP(A255,学号下拉数据!A:F,2,0)</f>
        <v>余典</v>
      </c>
      <c r="C255" s="8" t="str">
        <f>VLOOKUP(A255,学号下拉数据!A:F,4,0)</f>
        <v>应用电子技术</v>
      </c>
      <c r="D255" s="8" t="str">
        <f>VLOOKUP(A255,学号下拉数据!A:F,5,0)</f>
        <v>510103</v>
      </c>
      <c r="E255" s="8" t="s">
        <v>39</v>
      </c>
      <c r="F255" s="8" t="str">
        <f>VLOOKUP(A255,学号下拉数据!A:F,3,0)</f>
        <v>19电技2</v>
      </c>
      <c r="G255" s="8" t="str">
        <f>VLOOKUP(A255,学号下拉数据!A:F,6,0)</f>
        <v>三年</v>
      </c>
      <c r="H255" s="9" t="s">
        <v>40</v>
      </c>
      <c r="I255" s="8" t="str">
        <f>VLOOKUP(A255,[1]Sheet0!$C:$J,8,0)</f>
        <v>操作员</v>
      </c>
      <c r="J255" s="8"/>
      <c r="K255" s="8"/>
      <c r="L255" s="8"/>
      <c r="M255" s="8"/>
      <c r="N255" s="8"/>
      <c r="O255" s="8"/>
      <c r="P255" s="8" t="s">
        <v>41</v>
      </c>
      <c r="Q255" s="8"/>
      <c r="R255" s="8"/>
      <c r="S255" s="8" t="str">
        <f>VLOOKUP(A255,[1]Sheet0!$C:$I,7,0)</f>
        <v>成都盛世腾龙娱乐管理有限公司</v>
      </c>
      <c r="T255" s="8" t="str">
        <f>VLOOKUP(A255,[1]Sheet0!$C:$M,11,0)</f>
        <v>四川省</v>
      </c>
      <c r="U255" s="8" t="str">
        <f>VLOOKUP(A255,[1]Sheet0!$C:$N,12,0)</f>
        <v>成都市</v>
      </c>
      <c r="V255" s="8"/>
      <c r="W255" s="8"/>
      <c r="X255" s="8" t="str">
        <f>VLOOKUP(A255,[1]Sheet0!$C:$L,10,0)</f>
        <v>18200542061</v>
      </c>
      <c r="Y255" s="8" t="str">
        <f>VLOOKUP(A255,[1]Sheet0!$C:$L,9,0)</f>
        <v>欧腾茏</v>
      </c>
      <c r="Z255" s="8"/>
      <c r="AA255" s="20" t="s">
        <v>42</v>
      </c>
      <c r="AB255" s="8" t="s">
        <v>43</v>
      </c>
      <c r="AC255" s="8"/>
      <c r="AD255" s="8" t="s">
        <v>44</v>
      </c>
      <c r="AE255" s="8"/>
      <c r="AF255" s="8"/>
    </row>
    <row r="256" ht="16.5" spans="1:32">
      <c r="A256" s="7" t="s">
        <v>295</v>
      </c>
      <c r="B256" s="8" t="str">
        <f>VLOOKUP(A256,学号下拉数据!A:F,2,0)</f>
        <v>蒋东川</v>
      </c>
      <c r="C256" s="8" t="str">
        <f>VLOOKUP(A256,学号下拉数据!A:F,4,0)</f>
        <v>应用电子技术</v>
      </c>
      <c r="D256" s="8" t="str">
        <f>VLOOKUP(A256,学号下拉数据!A:F,5,0)</f>
        <v>510103</v>
      </c>
      <c r="E256" s="8" t="s">
        <v>39</v>
      </c>
      <c r="F256" s="8" t="str">
        <f>VLOOKUP(A256,学号下拉数据!A:F,3,0)</f>
        <v>19电技2</v>
      </c>
      <c r="G256" s="8" t="str">
        <f>VLOOKUP(A256,学号下拉数据!A:F,6,0)</f>
        <v>三年</v>
      </c>
      <c r="H256" s="9" t="s">
        <v>40</v>
      </c>
      <c r="I256" s="8" t="str">
        <f>VLOOKUP(A256,[1]Sheet0!$C:$J,8,0)</f>
        <v>3RD</v>
      </c>
      <c r="J256" s="8"/>
      <c r="K256" s="8"/>
      <c r="L256" s="8"/>
      <c r="M256" s="8"/>
      <c r="N256" s="8"/>
      <c r="O256" s="8"/>
      <c r="P256" s="8" t="s">
        <v>41</v>
      </c>
      <c r="Q256" s="8"/>
      <c r="R256" s="8"/>
      <c r="S256" s="8" t="str">
        <f>VLOOKUP(A256,[1]Sheet0!$C:$I,7,0)</f>
        <v>星科金朋半导体公司</v>
      </c>
      <c r="T256" s="8" t="str">
        <f>VLOOKUP(A256,[1]Sheet0!$C:$M,11,0)</f>
        <v>江苏省</v>
      </c>
      <c r="U256" s="8" t="str">
        <f>VLOOKUP(A256,[1]Sheet0!$C:$N,12,0)</f>
        <v>无锡市</v>
      </c>
      <c r="V256" s="8"/>
      <c r="W256" s="8"/>
      <c r="X256" s="8" t="str">
        <f>VLOOKUP(A256,[1]Sheet0!$C:$L,10,0)</f>
        <v>17639594472</v>
      </c>
      <c r="Y256" s="8" t="str">
        <f>VLOOKUP(A256,[1]Sheet0!$C:$L,9,0)</f>
        <v>李梓豪</v>
      </c>
      <c r="Z256" s="8"/>
      <c r="AA256" s="20" t="s">
        <v>42</v>
      </c>
      <c r="AB256" s="8" t="s">
        <v>43</v>
      </c>
      <c r="AC256" s="8"/>
      <c r="AD256" s="8" t="s">
        <v>44</v>
      </c>
      <c r="AE256" s="8"/>
      <c r="AF256" s="8"/>
    </row>
    <row r="257" ht="16.5" spans="1:32">
      <c r="A257" s="10" t="s">
        <v>296</v>
      </c>
      <c r="B257" s="11" t="str">
        <f>VLOOKUP(A257,学号下拉数据!A:F,2,0)</f>
        <v>李裕龙</v>
      </c>
      <c r="C257" s="11" t="str">
        <f>VLOOKUP(A257,学号下拉数据!A:F,4,0)</f>
        <v>应用电子技术</v>
      </c>
      <c r="D257" s="11" t="str">
        <f>VLOOKUP(A257,学号下拉数据!A:F,5,0)</f>
        <v>510103</v>
      </c>
      <c r="E257" s="8" t="s">
        <v>39</v>
      </c>
      <c r="F257" s="11" t="str">
        <f>VLOOKUP(A257,学号下拉数据!A:F,3,0)</f>
        <v>19电技2</v>
      </c>
      <c r="G257" s="11" t="str">
        <f>VLOOKUP(A257,学号下拉数据!A:F,6,0)</f>
        <v>三年</v>
      </c>
      <c r="H257" s="12"/>
      <c r="I257" s="12"/>
      <c r="J257" s="12"/>
      <c r="K257" s="12"/>
      <c r="L257" s="12"/>
      <c r="M257" s="12"/>
      <c r="N257" s="12"/>
      <c r="O257" s="12"/>
      <c r="P257" s="8" t="s">
        <v>41</v>
      </c>
      <c r="Q257" s="12"/>
      <c r="R257" s="12"/>
      <c r="S257" s="8" t="str">
        <f>VLOOKUP(A257,[3]Sheet1!$A:$K,10,0)</f>
        <v>入伍</v>
      </c>
      <c r="T257" s="8">
        <f>VLOOKUP(A257,[3]Sheet1!$A:$K,11,0)</f>
        <v>0</v>
      </c>
      <c r="U257" s="12"/>
      <c r="V257" s="12"/>
      <c r="W257" s="12"/>
      <c r="X257" s="12"/>
      <c r="Y257" s="12"/>
      <c r="Z257" s="12"/>
      <c r="AA257" s="20" t="s">
        <v>42</v>
      </c>
      <c r="AB257" s="8" t="s">
        <v>43</v>
      </c>
      <c r="AC257" s="8"/>
      <c r="AD257" s="8" t="s">
        <v>44</v>
      </c>
      <c r="AE257" s="12"/>
      <c r="AF257" s="12"/>
    </row>
    <row r="258" ht="16.5" spans="1:32">
      <c r="A258" s="7" t="s">
        <v>297</v>
      </c>
      <c r="B258" s="8" t="str">
        <f>VLOOKUP(A258,学号下拉数据!A:F,2,0)</f>
        <v>庞启国</v>
      </c>
      <c r="C258" s="8" t="str">
        <f>VLOOKUP(A258,学号下拉数据!A:F,4,0)</f>
        <v>应用电子技术</v>
      </c>
      <c r="D258" s="8" t="str">
        <f>VLOOKUP(A258,学号下拉数据!A:F,5,0)</f>
        <v>510103</v>
      </c>
      <c r="E258" s="8" t="s">
        <v>39</v>
      </c>
      <c r="F258" s="8" t="str">
        <f>VLOOKUP(A258,学号下拉数据!A:F,3,0)</f>
        <v>19电技3</v>
      </c>
      <c r="G258" s="8" t="str">
        <f>VLOOKUP(A258,学号下拉数据!A:F,6,0)</f>
        <v>三年</v>
      </c>
      <c r="H258" s="9" t="s">
        <v>40</v>
      </c>
      <c r="I258" s="8" t="str">
        <f>VLOOKUP(A258,[1]Sheet0!$C:$J,8,0)</f>
        <v>服务工程师</v>
      </c>
      <c r="J258" s="8"/>
      <c r="K258" s="8"/>
      <c r="L258" s="8"/>
      <c r="M258" s="8"/>
      <c r="N258" s="8"/>
      <c r="O258" s="8"/>
      <c r="P258" s="8" t="s">
        <v>41</v>
      </c>
      <c r="Q258" s="8"/>
      <c r="R258" s="8"/>
      <c r="S258" s="8" t="str">
        <f>VLOOKUP(A258,[1]Sheet0!$C:$I,7,0)</f>
        <v>四川快益点服务连锁有限公司</v>
      </c>
      <c r="T258" s="8" t="str">
        <f>VLOOKUP(A258,[1]Sheet0!$C:$M,11,0)</f>
        <v>四川省</v>
      </c>
      <c r="U258" s="8" t="str">
        <f>VLOOKUP(A258,[1]Sheet0!$C:$N,12,0)</f>
        <v>绵阳市</v>
      </c>
      <c r="V258" s="8"/>
      <c r="W258" s="8"/>
      <c r="X258" s="8" t="str">
        <f>VLOOKUP(A258,[1]Sheet0!$C:$L,10,0)</f>
        <v>13890132755</v>
      </c>
      <c r="Y258" s="8" t="str">
        <f>VLOOKUP(A258,[1]Sheet0!$C:$L,9,0)</f>
        <v>温艳玲</v>
      </c>
      <c r="Z258" s="8"/>
      <c r="AA258" s="20" t="s">
        <v>42</v>
      </c>
      <c r="AB258" s="8" t="s">
        <v>43</v>
      </c>
      <c r="AC258" s="8"/>
      <c r="AD258" s="8" t="s">
        <v>44</v>
      </c>
      <c r="AE258" s="8"/>
      <c r="AF258" s="8"/>
    </row>
    <row r="259" ht="16.5" spans="1:32">
      <c r="A259" s="7" t="s">
        <v>298</v>
      </c>
      <c r="B259" s="8" t="str">
        <f>VLOOKUP(A259,学号下拉数据!A:F,2,0)</f>
        <v>卓国东</v>
      </c>
      <c r="C259" s="8" t="str">
        <f>VLOOKUP(A259,学号下拉数据!A:F,4,0)</f>
        <v>应用电子技术</v>
      </c>
      <c r="D259" s="8" t="str">
        <f>VLOOKUP(A259,学号下拉数据!A:F,5,0)</f>
        <v>510103</v>
      </c>
      <c r="E259" s="8" t="s">
        <v>39</v>
      </c>
      <c r="F259" s="8" t="str">
        <f>VLOOKUP(A259,学号下拉数据!A:F,3,0)</f>
        <v>19电技3</v>
      </c>
      <c r="G259" s="8" t="str">
        <f>VLOOKUP(A259,学号下拉数据!A:F,6,0)</f>
        <v>三年</v>
      </c>
      <c r="H259" s="9" t="s">
        <v>40</v>
      </c>
      <c r="I259" s="8" t="str">
        <f>VLOOKUP(A259,[1]Sheet0!$C:$J,8,0)</f>
        <v>电工</v>
      </c>
      <c r="J259" s="8"/>
      <c r="K259" s="8"/>
      <c r="L259" s="8"/>
      <c r="M259" s="8"/>
      <c r="N259" s="8"/>
      <c r="O259" s="8"/>
      <c r="P259" s="8" t="s">
        <v>41</v>
      </c>
      <c r="Q259" s="8"/>
      <c r="R259" s="8"/>
      <c r="S259" s="8" t="str">
        <f>VLOOKUP(A259,[1]Sheet0!$C:$I,7,0)</f>
        <v>四川逸楠山餐饮服务有限公司</v>
      </c>
      <c r="T259" s="8" t="str">
        <f>VLOOKUP(A259,[1]Sheet0!$C:$M,11,0)</f>
        <v>四川省</v>
      </c>
      <c r="U259" s="8" t="str">
        <f>VLOOKUP(A259,[1]Sheet0!$C:$N,12,0)</f>
        <v>凉山彝族自治州</v>
      </c>
      <c r="V259" s="8"/>
      <c r="W259" s="8"/>
      <c r="X259" s="8" t="str">
        <f>VLOOKUP(A259,[1]Sheet0!$C:$L,10,0)</f>
        <v>17602849252</v>
      </c>
      <c r="Y259" s="8" t="str">
        <f>VLOOKUP(A259,[1]Sheet0!$C:$L,9,0)</f>
        <v>薛万东</v>
      </c>
      <c r="Z259" s="8"/>
      <c r="AA259" s="20" t="s">
        <v>42</v>
      </c>
      <c r="AB259" s="8" t="s">
        <v>43</v>
      </c>
      <c r="AC259" s="8"/>
      <c r="AD259" s="8" t="s">
        <v>44</v>
      </c>
      <c r="AE259" s="8"/>
      <c r="AF259" s="8"/>
    </row>
    <row r="260" ht="16.5" spans="1:32">
      <c r="A260" s="7" t="s">
        <v>299</v>
      </c>
      <c r="B260" s="8" t="str">
        <f>VLOOKUP(A260,学号下拉数据!A:F,2,0)</f>
        <v>唐雨洋</v>
      </c>
      <c r="C260" s="8" t="str">
        <f>VLOOKUP(A260,学号下拉数据!A:F,4,0)</f>
        <v>应用电子技术</v>
      </c>
      <c r="D260" s="8" t="str">
        <f>VLOOKUP(A260,学号下拉数据!A:F,5,0)</f>
        <v>510103</v>
      </c>
      <c r="E260" s="8" t="s">
        <v>39</v>
      </c>
      <c r="F260" s="8" t="str">
        <f>VLOOKUP(A260,学号下拉数据!A:F,3,0)</f>
        <v>19电技3</v>
      </c>
      <c r="G260" s="8" t="str">
        <f>VLOOKUP(A260,学号下拉数据!A:F,6,0)</f>
        <v>三年</v>
      </c>
      <c r="H260" s="9" t="s">
        <v>40</v>
      </c>
      <c r="I260" s="8" t="str">
        <f>VLOOKUP(A260,[1]Sheet0!$C:$J,8,0)</f>
        <v>电路设备维修</v>
      </c>
      <c r="J260" s="8"/>
      <c r="K260" s="8"/>
      <c r="L260" s="8"/>
      <c r="M260" s="8"/>
      <c r="N260" s="8"/>
      <c r="O260" s="8"/>
      <c r="P260" s="8" t="s">
        <v>41</v>
      </c>
      <c r="Q260" s="8"/>
      <c r="R260" s="8"/>
      <c r="S260" s="8" t="str">
        <f>VLOOKUP(A260,[1]Sheet0!$C:$I,7,0)</f>
        <v>广东省东莞市鸿晖纺织洗染有限公司</v>
      </c>
      <c r="T260" s="8" t="str">
        <f>VLOOKUP(A260,[1]Sheet0!$C:$M,11,0)</f>
        <v>四川省</v>
      </c>
      <c r="U260" s="8" t="str">
        <f>VLOOKUP(A260,[1]Sheet0!$C:$N,12,0)</f>
        <v>南充市</v>
      </c>
      <c r="V260" s="8"/>
      <c r="W260" s="8"/>
      <c r="X260" s="8" t="str">
        <f>VLOOKUP(A260,[1]Sheet0!$C:$L,10,0)</f>
        <v>13926851067</v>
      </c>
      <c r="Y260" s="8" t="str">
        <f>VLOOKUP(A260,[1]Sheet0!$C:$L,9,0)</f>
        <v>唐以超</v>
      </c>
      <c r="Z260" s="8"/>
      <c r="AA260" s="20" t="s">
        <v>42</v>
      </c>
      <c r="AB260" s="8" t="s">
        <v>43</v>
      </c>
      <c r="AC260" s="8"/>
      <c r="AD260" s="8" t="s">
        <v>44</v>
      </c>
      <c r="AE260" s="8"/>
      <c r="AF260" s="8"/>
    </row>
    <row r="261" ht="16.5" spans="1:32">
      <c r="A261" s="7" t="s">
        <v>300</v>
      </c>
      <c r="B261" s="8" t="str">
        <f>VLOOKUP(A261,学号下拉数据!A:F,2,0)</f>
        <v>涂钱芳</v>
      </c>
      <c r="C261" s="8" t="str">
        <f>VLOOKUP(A261,学号下拉数据!A:F,4,0)</f>
        <v>应用电子技术</v>
      </c>
      <c r="D261" s="8" t="str">
        <f>VLOOKUP(A261,学号下拉数据!A:F,5,0)</f>
        <v>510103</v>
      </c>
      <c r="E261" s="8" t="s">
        <v>39</v>
      </c>
      <c r="F261" s="8" t="str">
        <f>VLOOKUP(A261,学号下拉数据!A:F,3,0)</f>
        <v>19电技3</v>
      </c>
      <c r="G261" s="8" t="str">
        <f>VLOOKUP(A261,学号下拉数据!A:F,6,0)</f>
        <v>三年</v>
      </c>
      <c r="H261" s="9" t="s">
        <v>40</v>
      </c>
      <c r="I261" s="8" t="str">
        <f>VLOOKUP(A261,[1]Sheet0!$C:$J,8,0)</f>
        <v>实习技术助理</v>
      </c>
      <c r="J261" s="8"/>
      <c r="K261" s="8"/>
      <c r="L261" s="8"/>
      <c r="M261" s="8"/>
      <c r="N261" s="8"/>
      <c r="O261" s="8"/>
      <c r="P261" s="8" t="s">
        <v>41</v>
      </c>
      <c r="Q261" s="8"/>
      <c r="R261" s="8"/>
      <c r="S261" s="8" t="str">
        <f>VLOOKUP(A261,[1]Sheet0!$C:$I,7,0)</f>
        <v>铭瓷科技电子有限公司</v>
      </c>
      <c r="T261" s="8" t="str">
        <f>VLOOKUP(A261,[1]Sheet0!$C:$M,11,0)</f>
        <v>四川省</v>
      </c>
      <c r="U261" s="8" t="str">
        <f>VLOOKUP(A261,[1]Sheet0!$C:$N,12,0)</f>
        <v>成都市</v>
      </c>
      <c r="V261" s="8"/>
      <c r="W261" s="8"/>
      <c r="X261" s="8" t="str">
        <f>VLOOKUP(A261,[1]Sheet0!$C:$L,10,0)</f>
        <v>18215621457</v>
      </c>
      <c r="Y261" s="8" t="str">
        <f>VLOOKUP(A261,[1]Sheet0!$C:$L,9,0)</f>
        <v>尹彦婉</v>
      </c>
      <c r="Z261" s="8"/>
      <c r="AA261" s="20" t="s">
        <v>42</v>
      </c>
      <c r="AB261" s="8" t="s">
        <v>43</v>
      </c>
      <c r="AC261" s="8"/>
      <c r="AD261" s="8" t="s">
        <v>44</v>
      </c>
      <c r="AE261" s="8"/>
      <c r="AF261" s="8"/>
    </row>
    <row r="262" ht="16.5" spans="1:32">
      <c r="A262" s="7" t="s">
        <v>301</v>
      </c>
      <c r="B262" s="8" t="str">
        <f>VLOOKUP(A262,学号下拉数据!A:F,2,0)</f>
        <v>易雪雪</v>
      </c>
      <c r="C262" s="8" t="str">
        <f>VLOOKUP(A262,学号下拉数据!A:F,4,0)</f>
        <v>应用电子技术</v>
      </c>
      <c r="D262" s="8" t="str">
        <f>VLOOKUP(A262,学号下拉数据!A:F,5,0)</f>
        <v>510103</v>
      </c>
      <c r="E262" s="8" t="s">
        <v>39</v>
      </c>
      <c r="F262" s="8" t="str">
        <f>VLOOKUP(A262,学号下拉数据!A:F,3,0)</f>
        <v>19电技3</v>
      </c>
      <c r="G262" s="8" t="str">
        <f>VLOOKUP(A262,学号下拉数据!A:F,6,0)</f>
        <v>三年</v>
      </c>
      <c r="H262" s="9" t="s">
        <v>40</v>
      </c>
      <c r="I262" s="8" t="str">
        <f>VLOOKUP(A262,[1]Sheet0!$C:$J,8,0)</f>
        <v>生产部</v>
      </c>
      <c r="J262" s="8"/>
      <c r="K262" s="8"/>
      <c r="L262" s="8"/>
      <c r="M262" s="8"/>
      <c r="N262" s="8"/>
      <c r="O262" s="8"/>
      <c r="P262" s="8" t="s">
        <v>41</v>
      </c>
      <c r="Q262" s="8"/>
      <c r="R262" s="8"/>
      <c r="S262" s="8" t="str">
        <f>VLOOKUP(A262,[1]Sheet0!$C:$I,7,0)</f>
        <v>成都铭瓷电子科技有限公司</v>
      </c>
      <c r="T262" s="8" t="str">
        <f>VLOOKUP(A262,[1]Sheet0!$C:$M,11,0)</f>
        <v>四川省</v>
      </c>
      <c r="U262" s="8" t="str">
        <f>VLOOKUP(A262,[1]Sheet0!$C:$N,12,0)</f>
        <v>成都市</v>
      </c>
      <c r="V262" s="8"/>
      <c r="W262" s="8"/>
      <c r="X262" s="8" t="str">
        <f>VLOOKUP(A262,[1]Sheet0!$C:$L,10,0)</f>
        <v>18583087595</v>
      </c>
      <c r="Y262" s="8" t="str">
        <f>VLOOKUP(A262,[1]Sheet0!$C:$L,9,0)</f>
        <v>易雪雪</v>
      </c>
      <c r="Z262" s="8"/>
      <c r="AA262" s="20" t="s">
        <v>42</v>
      </c>
      <c r="AB262" s="8" t="s">
        <v>43</v>
      </c>
      <c r="AC262" s="8"/>
      <c r="AD262" s="8" t="s">
        <v>44</v>
      </c>
      <c r="AE262" s="8"/>
      <c r="AF262" s="8"/>
    </row>
    <row r="263" ht="16.5" spans="1:32">
      <c r="A263" s="7" t="s">
        <v>302</v>
      </c>
      <c r="B263" s="8" t="str">
        <f>VLOOKUP(A263,学号下拉数据!A:F,2,0)</f>
        <v>冯亮杰</v>
      </c>
      <c r="C263" s="8" t="str">
        <f>VLOOKUP(A263,学号下拉数据!A:F,4,0)</f>
        <v>应用电子技术</v>
      </c>
      <c r="D263" s="8" t="str">
        <f>VLOOKUP(A263,学号下拉数据!A:F,5,0)</f>
        <v>510103</v>
      </c>
      <c r="E263" s="8" t="s">
        <v>39</v>
      </c>
      <c r="F263" s="8" t="str">
        <f>VLOOKUP(A263,学号下拉数据!A:F,3,0)</f>
        <v>19电技3</v>
      </c>
      <c r="G263" s="8" t="str">
        <f>VLOOKUP(A263,学号下拉数据!A:F,6,0)</f>
        <v>三年</v>
      </c>
      <c r="H263" s="9" t="s">
        <v>40</v>
      </c>
      <c r="I263" s="8" t="str">
        <f>VLOOKUP(A263,[1]Sheet0!$C:$J,8,0)</f>
        <v>其他专业技术人员</v>
      </c>
      <c r="J263" s="8"/>
      <c r="K263" s="8"/>
      <c r="L263" s="8"/>
      <c r="M263" s="8"/>
      <c r="N263" s="8"/>
      <c r="O263" s="8"/>
      <c r="P263" s="8" t="s">
        <v>41</v>
      </c>
      <c r="Q263" s="8"/>
      <c r="R263" s="8"/>
      <c r="S263" s="8" t="str">
        <f>VLOOKUP(A263,[1]Sheet0!$C:$I,7,0)</f>
        <v>成都巴蜀曼巴教育咨询有限公司</v>
      </c>
      <c r="T263" s="8" t="str">
        <f>VLOOKUP(A263,[1]Sheet0!$C:$M,11,0)</f>
        <v>四川省</v>
      </c>
      <c r="U263" s="8" t="str">
        <f>VLOOKUP(A263,[1]Sheet0!$C:$N,12,0)</f>
        <v>成都市</v>
      </c>
      <c r="V263" s="8"/>
      <c r="W263" s="8"/>
      <c r="X263" s="8" t="str">
        <f>VLOOKUP(A263,[1]Sheet0!$C:$L,10,0)</f>
        <v>18180038015</v>
      </c>
      <c r="Y263" s="8" t="str">
        <f>VLOOKUP(A263,[1]Sheet0!$C:$L,9,0)</f>
        <v>陈杰</v>
      </c>
      <c r="Z263" s="8"/>
      <c r="AA263" s="20" t="s">
        <v>42</v>
      </c>
      <c r="AB263" s="8" t="s">
        <v>43</v>
      </c>
      <c r="AC263" s="8"/>
      <c r="AD263" s="8" t="s">
        <v>44</v>
      </c>
      <c r="AE263" s="8"/>
      <c r="AF263" s="8"/>
    </row>
    <row r="264" ht="16.5" spans="1:32">
      <c r="A264" s="7" t="s">
        <v>303</v>
      </c>
      <c r="B264" s="8" t="str">
        <f>VLOOKUP(A264,学号下拉数据!A:F,2,0)</f>
        <v>黄鑫</v>
      </c>
      <c r="C264" s="8" t="str">
        <f>VLOOKUP(A264,学号下拉数据!A:F,4,0)</f>
        <v>应用电子技术</v>
      </c>
      <c r="D264" s="8" t="str">
        <f>VLOOKUP(A264,学号下拉数据!A:F,5,0)</f>
        <v>510103</v>
      </c>
      <c r="E264" s="8" t="s">
        <v>39</v>
      </c>
      <c r="F264" s="8" t="str">
        <f>VLOOKUP(A264,学号下拉数据!A:F,3,0)</f>
        <v>19电技3</v>
      </c>
      <c r="G264" s="8" t="str">
        <f>VLOOKUP(A264,学号下拉数据!A:F,6,0)</f>
        <v>三年</v>
      </c>
      <c r="H264" s="9" t="s">
        <v>40</v>
      </c>
      <c r="I264" s="8" t="str">
        <f>VLOOKUP(A264,[1]Sheet0!$C:$J,8,0)</f>
        <v>生产和运输设备操作员</v>
      </c>
      <c r="J264" s="8"/>
      <c r="K264" s="8"/>
      <c r="L264" s="8"/>
      <c r="M264" s="8"/>
      <c r="N264" s="8"/>
      <c r="O264" s="8"/>
      <c r="P264" s="8" t="s">
        <v>41</v>
      </c>
      <c r="Q264" s="8"/>
      <c r="R264" s="8"/>
      <c r="S264" s="8" t="str">
        <f>VLOOKUP(A264,[1]Sheet0!$C:$I,7,0)</f>
        <v>星科金朋半导体（江阴有限公司）</v>
      </c>
      <c r="T264" s="8" t="str">
        <f>VLOOKUP(A264,[1]Sheet0!$C:$M,11,0)</f>
        <v>江苏省</v>
      </c>
      <c r="U264" s="8" t="str">
        <f>VLOOKUP(A264,[1]Sheet0!$C:$N,12,0)</f>
        <v>无锡市</v>
      </c>
      <c r="V264" s="8"/>
      <c r="W264" s="8"/>
      <c r="X264" s="8" t="str">
        <f>VLOOKUP(A264,[1]Sheet0!$C:$L,10,0)</f>
        <v>17639594472</v>
      </c>
      <c r="Y264" s="8" t="str">
        <f>VLOOKUP(A264,[1]Sheet0!$C:$L,9,0)</f>
        <v>李梓豪</v>
      </c>
      <c r="Z264" s="8"/>
      <c r="AA264" s="20" t="s">
        <v>42</v>
      </c>
      <c r="AB264" s="8" t="s">
        <v>43</v>
      </c>
      <c r="AC264" s="8"/>
      <c r="AD264" s="8" t="s">
        <v>44</v>
      </c>
      <c r="AE264" s="8"/>
      <c r="AF264" s="8"/>
    </row>
    <row r="265" ht="16.5" spans="1:32">
      <c r="A265" s="7" t="s">
        <v>304</v>
      </c>
      <c r="B265" s="8" t="str">
        <f>VLOOKUP(A265,学号下拉数据!A:F,2,0)</f>
        <v>王娇</v>
      </c>
      <c r="C265" s="8" t="str">
        <f>VLOOKUP(A265,学号下拉数据!A:F,4,0)</f>
        <v>应用电子技术</v>
      </c>
      <c r="D265" s="8" t="str">
        <f>VLOOKUP(A265,学号下拉数据!A:F,5,0)</f>
        <v>510103</v>
      </c>
      <c r="E265" s="8" t="s">
        <v>39</v>
      </c>
      <c r="F265" s="8" t="str">
        <f>VLOOKUP(A265,学号下拉数据!A:F,3,0)</f>
        <v>19电技3</v>
      </c>
      <c r="G265" s="8" t="str">
        <f>VLOOKUP(A265,学号下拉数据!A:F,6,0)</f>
        <v>三年</v>
      </c>
      <c r="H265" s="9" t="s">
        <v>40</v>
      </c>
      <c r="I265" s="8" t="str">
        <f>VLOOKUP(A265,[1]Sheet0!$C:$J,8,0)</f>
        <v>生产和运输设备操作员</v>
      </c>
      <c r="J265" s="8"/>
      <c r="K265" s="8"/>
      <c r="L265" s="8"/>
      <c r="M265" s="8"/>
      <c r="N265" s="8"/>
      <c r="O265" s="8"/>
      <c r="P265" s="8" t="s">
        <v>41</v>
      </c>
      <c r="Q265" s="8"/>
      <c r="R265" s="8"/>
      <c r="S265" s="8" t="str">
        <f>VLOOKUP(A265,[1]Sheet0!$C:$I,7,0)</f>
        <v>星科金朋半导体（江阴有限公司）</v>
      </c>
      <c r="T265" s="8" t="str">
        <f>VLOOKUP(A265,[1]Sheet0!$C:$M,11,0)</f>
        <v>江苏省</v>
      </c>
      <c r="U265" s="8" t="str">
        <f>VLOOKUP(A265,[1]Sheet0!$C:$N,12,0)</f>
        <v>无锡市</v>
      </c>
      <c r="V265" s="8"/>
      <c r="W265" s="8"/>
      <c r="X265" s="8" t="str">
        <f>VLOOKUP(A265,[1]Sheet0!$C:$L,10,0)</f>
        <v>17639594472</v>
      </c>
      <c r="Y265" s="8" t="str">
        <f>VLOOKUP(A265,[1]Sheet0!$C:$L,9,0)</f>
        <v>李梓豪 </v>
      </c>
      <c r="Z265" s="8"/>
      <c r="AA265" s="20" t="s">
        <v>42</v>
      </c>
      <c r="AB265" s="8" t="s">
        <v>43</v>
      </c>
      <c r="AC265" s="8"/>
      <c r="AD265" s="8" t="s">
        <v>44</v>
      </c>
      <c r="AE265" s="8"/>
      <c r="AF265" s="8"/>
    </row>
    <row r="266" ht="16.5" spans="1:32">
      <c r="A266" s="7" t="s">
        <v>305</v>
      </c>
      <c r="B266" s="8" t="str">
        <f>VLOOKUP(A266,学号下拉数据!A:F,2,0)</f>
        <v>陈田浩</v>
      </c>
      <c r="C266" s="8" t="str">
        <f>VLOOKUP(A266,学号下拉数据!A:F,4,0)</f>
        <v>应用电子技术</v>
      </c>
      <c r="D266" s="8" t="str">
        <f>VLOOKUP(A266,学号下拉数据!A:F,5,0)</f>
        <v>510103</v>
      </c>
      <c r="E266" s="8" t="s">
        <v>39</v>
      </c>
      <c r="F266" s="8" t="str">
        <f>VLOOKUP(A266,学号下拉数据!A:F,3,0)</f>
        <v>19电技3</v>
      </c>
      <c r="G266" s="8" t="str">
        <f>VLOOKUP(A266,学号下拉数据!A:F,6,0)</f>
        <v>三年</v>
      </c>
      <c r="H266" s="9" t="s">
        <v>40</v>
      </c>
      <c r="I266" s="8" t="str">
        <f>VLOOKUP(A266,[1]Sheet0!$C:$J,8,0)</f>
        <v>技术员</v>
      </c>
      <c r="J266" s="8"/>
      <c r="K266" s="8"/>
      <c r="L266" s="8"/>
      <c r="M266" s="8"/>
      <c r="N266" s="8"/>
      <c r="O266" s="8"/>
      <c r="P266" s="8" t="s">
        <v>41</v>
      </c>
      <c r="Q266" s="8"/>
      <c r="R266" s="8"/>
      <c r="S266" s="8" t="str">
        <f>VLOOKUP(A266,[1]Sheet0!$C:$I,7,0)</f>
        <v>仁寿县黑龙滩镇尚品百酒坊</v>
      </c>
      <c r="T266" s="8" t="str">
        <f>VLOOKUP(A266,[1]Sheet0!$C:$M,11,0)</f>
        <v>四川省</v>
      </c>
      <c r="U266" s="8" t="str">
        <f>VLOOKUP(A266,[1]Sheet0!$C:$N,12,0)</f>
        <v>眉山市</v>
      </c>
      <c r="V266" s="8"/>
      <c r="W266" s="8"/>
      <c r="X266" s="8" t="str">
        <f>VLOOKUP(A266,[1]Sheet0!$C:$L,10,0)</f>
        <v>13880505753</v>
      </c>
      <c r="Y266" s="8" t="str">
        <f>VLOOKUP(A266,[1]Sheet0!$C:$L,9,0)</f>
        <v>陈永红</v>
      </c>
      <c r="Z266" s="8"/>
      <c r="AA266" s="20" t="s">
        <v>42</v>
      </c>
      <c r="AB266" s="8" t="s">
        <v>43</v>
      </c>
      <c r="AC266" s="8"/>
      <c r="AD266" s="8" t="s">
        <v>44</v>
      </c>
      <c r="AE266" s="8"/>
      <c r="AF266" s="8"/>
    </row>
    <row r="267" ht="16.5" spans="1:32">
      <c r="A267" s="7" t="s">
        <v>306</v>
      </c>
      <c r="B267" s="8" t="str">
        <f>VLOOKUP(A267,学号下拉数据!A:F,2,0)</f>
        <v>刘超</v>
      </c>
      <c r="C267" s="8" t="str">
        <f>VLOOKUP(A267,学号下拉数据!A:F,4,0)</f>
        <v>应用电子技术</v>
      </c>
      <c r="D267" s="8" t="str">
        <f>VLOOKUP(A267,学号下拉数据!A:F,5,0)</f>
        <v>510103</v>
      </c>
      <c r="E267" s="8" t="s">
        <v>39</v>
      </c>
      <c r="F267" s="8" t="str">
        <f>VLOOKUP(A267,学号下拉数据!A:F,3,0)</f>
        <v>19电技3</v>
      </c>
      <c r="G267" s="8" t="str">
        <f>VLOOKUP(A267,学号下拉数据!A:F,6,0)</f>
        <v>三年</v>
      </c>
      <c r="H267" s="9" t="s">
        <v>40</v>
      </c>
      <c r="I267" s="8" t="str">
        <f>VLOOKUP(A267,[1]Sheet0!$C:$J,8,0)</f>
        <v>测试工程师</v>
      </c>
      <c r="J267" s="8"/>
      <c r="K267" s="8"/>
      <c r="L267" s="8"/>
      <c r="M267" s="8"/>
      <c r="N267" s="8"/>
      <c r="O267" s="8"/>
      <c r="P267" s="8" t="s">
        <v>41</v>
      </c>
      <c r="Q267" s="8"/>
      <c r="R267" s="8"/>
      <c r="S267" s="8" t="str">
        <f>VLOOKUP(A267,[1]Sheet0!$C:$I,7,0)</f>
        <v>上海珺智电子有限公司</v>
      </c>
      <c r="T267" s="8" t="str">
        <f>VLOOKUP(A267,[1]Sheet0!$C:$M,11,0)</f>
        <v>上海市</v>
      </c>
      <c r="U267" s="8" t="str">
        <f>VLOOKUP(A267,[1]Sheet0!$C:$N,12,0)</f>
        <v>上海市</v>
      </c>
      <c r="V267" s="8"/>
      <c r="W267" s="8"/>
      <c r="X267" s="8" t="str">
        <f>VLOOKUP(A267,[1]Sheet0!$C:$L,10,0)</f>
        <v>18019469333</v>
      </c>
      <c r="Y267" s="8" t="str">
        <f>VLOOKUP(A267,[1]Sheet0!$C:$L,9,0)</f>
        <v>丁铖君</v>
      </c>
      <c r="Z267" s="8"/>
      <c r="AA267" s="20" t="s">
        <v>42</v>
      </c>
      <c r="AB267" s="8" t="s">
        <v>43</v>
      </c>
      <c r="AC267" s="8"/>
      <c r="AD267" s="8" t="s">
        <v>44</v>
      </c>
      <c r="AE267" s="8"/>
      <c r="AF267" s="8"/>
    </row>
    <row r="268" ht="16.5" spans="1:32">
      <c r="A268" s="7" t="s">
        <v>307</v>
      </c>
      <c r="B268" s="8" t="str">
        <f>VLOOKUP(A268,学号下拉数据!A:F,2,0)</f>
        <v>樊涛</v>
      </c>
      <c r="C268" s="8" t="str">
        <f>VLOOKUP(A268,学号下拉数据!A:F,4,0)</f>
        <v>应用电子技术</v>
      </c>
      <c r="D268" s="8" t="str">
        <f>VLOOKUP(A268,学号下拉数据!A:F,5,0)</f>
        <v>510103</v>
      </c>
      <c r="E268" s="8" t="s">
        <v>39</v>
      </c>
      <c r="F268" s="8" t="str">
        <f>VLOOKUP(A268,学号下拉数据!A:F,3,0)</f>
        <v>19电技3</v>
      </c>
      <c r="G268" s="8" t="str">
        <f>VLOOKUP(A268,学号下拉数据!A:F,6,0)</f>
        <v>三年</v>
      </c>
      <c r="H268" s="9" t="s">
        <v>40</v>
      </c>
      <c r="I268" s="8" t="str">
        <f>VLOOKUP(A268,[1]Sheet0!$C:$J,8,0)</f>
        <v>助力工程师</v>
      </c>
      <c r="J268" s="8"/>
      <c r="K268" s="8"/>
      <c r="L268" s="8"/>
      <c r="M268" s="8"/>
      <c r="N268" s="8"/>
      <c r="O268" s="8"/>
      <c r="P268" s="8" t="s">
        <v>41</v>
      </c>
      <c r="Q268" s="8"/>
      <c r="R268" s="8"/>
      <c r="S268" s="8" t="str">
        <f>VLOOKUP(A268,[1]Sheet0!$C:$I,7,0)</f>
        <v>成都京东方光电科技有限公司</v>
      </c>
      <c r="T268" s="8" t="str">
        <f>VLOOKUP(A268,[1]Sheet0!$C:$M,11,0)</f>
        <v>四川省</v>
      </c>
      <c r="U268" s="8" t="str">
        <f>VLOOKUP(A268,[1]Sheet0!$C:$N,12,0)</f>
        <v>成都市</v>
      </c>
      <c r="V268" s="8"/>
      <c r="W268" s="8"/>
      <c r="X268" s="8" t="str">
        <f>VLOOKUP(A268,[1]Sheet0!$C:$L,10,0)</f>
        <v>028-67277613</v>
      </c>
      <c r="Y268" s="8" t="str">
        <f>VLOOKUP(A268,[1]Sheet0!$C:$L,9,0)</f>
        <v>侯海旺</v>
      </c>
      <c r="Z268" s="8"/>
      <c r="AA268" s="20" t="s">
        <v>42</v>
      </c>
      <c r="AB268" s="8" t="s">
        <v>43</v>
      </c>
      <c r="AC268" s="8"/>
      <c r="AD268" s="8" t="s">
        <v>44</v>
      </c>
      <c r="AE268" s="8"/>
      <c r="AF268" s="8"/>
    </row>
    <row r="269" ht="16.5" spans="1:32">
      <c r="A269" s="7" t="s">
        <v>308</v>
      </c>
      <c r="B269" s="8" t="str">
        <f>VLOOKUP(A269,学号下拉数据!A:F,2,0)</f>
        <v>彭程</v>
      </c>
      <c r="C269" s="8" t="str">
        <f>VLOOKUP(A269,学号下拉数据!A:F,4,0)</f>
        <v>应用电子技术</v>
      </c>
      <c r="D269" s="8" t="str">
        <f>VLOOKUP(A269,学号下拉数据!A:F,5,0)</f>
        <v>510103</v>
      </c>
      <c r="E269" s="8" t="s">
        <v>39</v>
      </c>
      <c r="F269" s="8" t="str">
        <f>VLOOKUP(A269,学号下拉数据!A:F,3,0)</f>
        <v>19电技3</v>
      </c>
      <c r="G269" s="8" t="str">
        <f>VLOOKUP(A269,学号下拉数据!A:F,6,0)</f>
        <v>三年</v>
      </c>
      <c r="H269" s="9" t="s">
        <v>40</v>
      </c>
      <c r="I269" s="8" t="str">
        <f>VLOOKUP(A269,[1]Sheet0!$C:$J,8,0)</f>
        <v>测试技术员</v>
      </c>
      <c r="J269" s="8"/>
      <c r="K269" s="8"/>
      <c r="L269" s="8"/>
      <c r="M269" s="8"/>
      <c r="N269" s="8"/>
      <c r="O269" s="8"/>
      <c r="P269" s="8" t="s">
        <v>41</v>
      </c>
      <c r="Q269" s="8"/>
      <c r="R269" s="8"/>
      <c r="S269" s="8" t="str">
        <f>VLOOKUP(A269,[1]Sheet0!$C:$I,7,0)</f>
        <v>上海隽智电子有限公司</v>
      </c>
      <c r="T269" s="8" t="str">
        <f>VLOOKUP(A269,[1]Sheet0!$C:$M,11,0)</f>
        <v>上海市</v>
      </c>
      <c r="U269" s="8" t="str">
        <f>VLOOKUP(A269,[1]Sheet0!$C:$N,12,0)</f>
        <v>上海市</v>
      </c>
      <c r="V269" s="8"/>
      <c r="W269" s="8"/>
      <c r="X269" s="8" t="str">
        <f>VLOOKUP(A269,[1]Sheet0!$C:$L,10,0)</f>
        <v>18019469333</v>
      </c>
      <c r="Y269" s="8" t="str">
        <f>VLOOKUP(A269,[1]Sheet0!$C:$L,9,0)</f>
        <v>丁铖君</v>
      </c>
      <c r="Z269" s="8"/>
      <c r="AA269" s="20" t="s">
        <v>42</v>
      </c>
      <c r="AB269" s="8" t="s">
        <v>43</v>
      </c>
      <c r="AC269" s="8"/>
      <c r="AD269" s="8" t="s">
        <v>44</v>
      </c>
      <c r="AE269" s="8"/>
      <c r="AF269" s="8"/>
    </row>
    <row r="270" ht="16.5" spans="1:32">
      <c r="A270" s="7" t="s">
        <v>309</v>
      </c>
      <c r="B270" s="8" t="str">
        <f>VLOOKUP(A270,学号下拉数据!A:F,2,0)</f>
        <v>米春雨</v>
      </c>
      <c r="C270" s="8" t="str">
        <f>VLOOKUP(A270,学号下拉数据!A:F,4,0)</f>
        <v>应用电子技术</v>
      </c>
      <c r="D270" s="8" t="str">
        <f>VLOOKUP(A270,学号下拉数据!A:F,5,0)</f>
        <v>510103</v>
      </c>
      <c r="E270" s="8" t="s">
        <v>39</v>
      </c>
      <c r="F270" s="8" t="str">
        <f>VLOOKUP(A270,学号下拉数据!A:F,3,0)</f>
        <v>19电技3</v>
      </c>
      <c r="G270" s="8" t="str">
        <f>VLOOKUP(A270,学号下拉数据!A:F,6,0)</f>
        <v>三年</v>
      </c>
      <c r="H270" s="9" t="s">
        <v>40</v>
      </c>
      <c r="I270" s="8" t="str">
        <f>VLOOKUP(A270,[1]Sheet0!$C:$J,8,0)</f>
        <v>质检</v>
      </c>
      <c r="J270" s="8"/>
      <c r="K270" s="8"/>
      <c r="L270" s="8"/>
      <c r="M270" s="8"/>
      <c r="N270" s="8"/>
      <c r="O270" s="8"/>
      <c r="P270" s="8" t="s">
        <v>41</v>
      </c>
      <c r="Q270" s="8"/>
      <c r="R270" s="8"/>
      <c r="S270" s="8" t="str">
        <f>VLOOKUP(A270,[1]Sheet0!$C:$I,7,0)</f>
        <v>和丰电子有限公司</v>
      </c>
      <c r="T270" s="8" t="str">
        <f>VLOOKUP(A270,[1]Sheet0!$C:$M,11,0)</f>
        <v>福建省</v>
      </c>
      <c r="U270" s="8" t="str">
        <f>VLOOKUP(A270,[1]Sheet0!$C:$N,12,0)</f>
        <v>莆田市</v>
      </c>
      <c r="V270" s="8"/>
      <c r="W270" s="8"/>
      <c r="X270" s="8" t="str">
        <f>VLOOKUP(A270,[1]Sheet0!$C:$L,10,0)</f>
        <v>05943392298</v>
      </c>
      <c r="Y270" s="8" t="str">
        <f>VLOOKUP(A270,[1]Sheet0!$C:$L,9,0)</f>
        <v>黄华</v>
      </c>
      <c r="Z270" s="8"/>
      <c r="AA270" s="20" t="s">
        <v>42</v>
      </c>
      <c r="AB270" s="8" t="s">
        <v>43</v>
      </c>
      <c r="AC270" s="8"/>
      <c r="AD270" s="8" t="s">
        <v>44</v>
      </c>
      <c r="AE270" s="8"/>
      <c r="AF270" s="8"/>
    </row>
    <row r="271" ht="16.5" spans="1:32">
      <c r="A271" s="7" t="s">
        <v>310</v>
      </c>
      <c r="B271" s="8" t="str">
        <f>VLOOKUP(A271,学号下拉数据!A:F,2,0)</f>
        <v>曾鹏</v>
      </c>
      <c r="C271" s="8" t="str">
        <f>VLOOKUP(A271,学号下拉数据!A:F,4,0)</f>
        <v>应用电子技术</v>
      </c>
      <c r="D271" s="8" t="str">
        <f>VLOOKUP(A271,学号下拉数据!A:F,5,0)</f>
        <v>510103</v>
      </c>
      <c r="E271" s="8" t="s">
        <v>39</v>
      </c>
      <c r="F271" s="8" t="str">
        <f>VLOOKUP(A271,学号下拉数据!A:F,3,0)</f>
        <v>19电技3</v>
      </c>
      <c r="G271" s="8" t="str">
        <f>VLOOKUP(A271,学号下拉数据!A:F,6,0)</f>
        <v>三年</v>
      </c>
      <c r="H271" s="9" t="s">
        <v>40</v>
      </c>
      <c r="I271" s="8" t="str">
        <f>VLOOKUP(A271,[1]Sheet0!$C:$J,8,0)</f>
        <v>编程</v>
      </c>
      <c r="J271" s="8"/>
      <c r="K271" s="8"/>
      <c r="L271" s="8"/>
      <c r="M271" s="8"/>
      <c r="N271" s="8"/>
      <c r="O271" s="8"/>
      <c r="P271" s="8" t="s">
        <v>41</v>
      </c>
      <c r="Q271" s="8"/>
      <c r="R271" s="8"/>
      <c r="S271" s="8" t="str">
        <f>VLOOKUP(A271,[1]Sheet0!$C:$I,7,0)</f>
        <v>成都世联巨鑫机械制造有限公司</v>
      </c>
      <c r="T271" s="8" t="str">
        <f>VLOOKUP(A271,[1]Sheet0!$C:$M,11,0)</f>
        <v>四川省</v>
      </c>
      <c r="U271" s="8" t="str">
        <f>VLOOKUP(A271,[1]Sheet0!$C:$N,12,0)</f>
        <v>成都市</v>
      </c>
      <c r="V271" s="8"/>
      <c r="W271" s="8"/>
      <c r="X271" s="8" t="str">
        <f>VLOOKUP(A271,[1]Sheet0!$C:$L,10,0)</f>
        <v>18980622131</v>
      </c>
      <c r="Y271" s="8" t="str">
        <f>VLOOKUP(A271,[1]Sheet0!$C:$L,9,0)</f>
        <v>陈芳</v>
      </c>
      <c r="Z271" s="8"/>
      <c r="AA271" s="20" t="s">
        <v>42</v>
      </c>
      <c r="AB271" s="8" t="s">
        <v>43</v>
      </c>
      <c r="AC271" s="8"/>
      <c r="AD271" s="8" t="s">
        <v>44</v>
      </c>
      <c r="AE271" s="8"/>
      <c r="AF271" s="8"/>
    </row>
    <row r="272" ht="16.5" spans="1:32">
      <c r="A272" s="7" t="s">
        <v>311</v>
      </c>
      <c r="B272" s="8" t="str">
        <f>VLOOKUP(A272,学号下拉数据!A:F,2,0)</f>
        <v>唐鑫</v>
      </c>
      <c r="C272" s="8" t="str">
        <f>VLOOKUP(A272,学号下拉数据!A:F,4,0)</f>
        <v>应用电子技术</v>
      </c>
      <c r="D272" s="8" t="str">
        <f>VLOOKUP(A272,学号下拉数据!A:F,5,0)</f>
        <v>510103</v>
      </c>
      <c r="E272" s="8" t="s">
        <v>39</v>
      </c>
      <c r="F272" s="8" t="str">
        <f>VLOOKUP(A272,学号下拉数据!A:F,3,0)</f>
        <v>19电技3</v>
      </c>
      <c r="G272" s="8" t="str">
        <f>VLOOKUP(A272,学号下拉数据!A:F,6,0)</f>
        <v>三年</v>
      </c>
      <c r="H272" s="9" t="s">
        <v>40</v>
      </c>
      <c r="I272" s="8" t="str">
        <f>VLOOKUP(A272,[1]Sheet0!$C:$J,8,0)</f>
        <v>其他专业技术人员</v>
      </c>
      <c r="J272" s="8"/>
      <c r="K272" s="8"/>
      <c r="L272" s="8"/>
      <c r="M272" s="8"/>
      <c r="N272" s="8"/>
      <c r="O272" s="8"/>
      <c r="P272" s="8" t="s">
        <v>41</v>
      </c>
      <c r="Q272" s="8"/>
      <c r="R272" s="8"/>
      <c r="S272" s="8" t="str">
        <f>VLOOKUP(A272,[1]Sheet0!$C:$I,7,0)</f>
        <v>上海隽智电子有限公司</v>
      </c>
      <c r="T272" s="8" t="str">
        <f>VLOOKUP(A272,[1]Sheet0!$C:$M,11,0)</f>
        <v>上海市</v>
      </c>
      <c r="U272" s="8" t="str">
        <f>VLOOKUP(A272,[1]Sheet0!$C:$N,12,0)</f>
        <v>上海市</v>
      </c>
      <c r="V272" s="8"/>
      <c r="W272" s="8"/>
      <c r="X272" s="8" t="str">
        <f>VLOOKUP(A272,[1]Sheet0!$C:$L,10,0)</f>
        <v>18019469333</v>
      </c>
      <c r="Y272" s="8" t="str">
        <f>VLOOKUP(A272,[1]Sheet0!$C:$L,9,0)</f>
        <v>丁铖君</v>
      </c>
      <c r="Z272" s="8"/>
      <c r="AA272" s="20" t="s">
        <v>42</v>
      </c>
      <c r="AB272" s="8" t="s">
        <v>43</v>
      </c>
      <c r="AC272" s="8"/>
      <c r="AD272" s="8" t="s">
        <v>44</v>
      </c>
      <c r="AE272" s="8"/>
      <c r="AF272" s="8"/>
    </row>
    <row r="273" ht="16.5" spans="1:32">
      <c r="A273" s="7" t="s">
        <v>312</v>
      </c>
      <c r="B273" s="8" t="str">
        <f>VLOOKUP(A273,学号下拉数据!A:F,2,0)</f>
        <v>熊海洁</v>
      </c>
      <c r="C273" s="8" t="str">
        <f>VLOOKUP(A273,学号下拉数据!A:F,4,0)</f>
        <v>应用电子技术</v>
      </c>
      <c r="D273" s="8" t="str">
        <f>VLOOKUP(A273,学号下拉数据!A:F,5,0)</f>
        <v>510103</v>
      </c>
      <c r="E273" s="8" t="s">
        <v>39</v>
      </c>
      <c r="F273" s="8" t="str">
        <f>VLOOKUP(A273,学号下拉数据!A:F,3,0)</f>
        <v>19电技3</v>
      </c>
      <c r="G273" s="8" t="str">
        <f>VLOOKUP(A273,学号下拉数据!A:F,6,0)</f>
        <v>三年</v>
      </c>
      <c r="H273" s="9" t="s">
        <v>40</v>
      </c>
      <c r="I273" s="8" t="str">
        <f>VLOOKUP(A273,[1]Sheet0!$C:$J,8,0)</f>
        <v>实习技术助理</v>
      </c>
      <c r="J273" s="8"/>
      <c r="K273" s="8"/>
      <c r="L273" s="8"/>
      <c r="M273" s="8"/>
      <c r="N273" s="8"/>
      <c r="O273" s="8"/>
      <c r="P273" s="8" t="s">
        <v>41</v>
      </c>
      <c r="Q273" s="8"/>
      <c r="R273" s="8"/>
      <c r="S273" s="8" t="str">
        <f>VLOOKUP(A273,[1]Sheet0!$C:$I,7,0)</f>
        <v>成都铭瓷科技有限公司</v>
      </c>
      <c r="T273" s="8" t="str">
        <f>VLOOKUP(A273,[1]Sheet0!$C:$M,11,0)</f>
        <v>四川省</v>
      </c>
      <c r="U273" s="8" t="str">
        <f>VLOOKUP(A273,[1]Sheet0!$C:$N,12,0)</f>
        <v>成都市</v>
      </c>
      <c r="V273" s="8"/>
      <c r="W273" s="8"/>
      <c r="X273" s="8" t="str">
        <f>VLOOKUP(A273,[1]Sheet0!$C:$L,10,0)</f>
        <v>18215621457</v>
      </c>
      <c r="Y273" s="8" t="str">
        <f>VLOOKUP(A273,[1]Sheet0!$C:$L,9,0)</f>
        <v>尹燕婉</v>
      </c>
      <c r="Z273" s="8"/>
      <c r="AA273" s="20" t="s">
        <v>42</v>
      </c>
      <c r="AB273" s="8" t="s">
        <v>43</v>
      </c>
      <c r="AC273" s="8"/>
      <c r="AD273" s="8" t="s">
        <v>44</v>
      </c>
      <c r="AE273" s="8"/>
      <c r="AF273" s="8"/>
    </row>
    <row r="274" ht="16.5" spans="1:32">
      <c r="A274" s="7" t="s">
        <v>313</v>
      </c>
      <c r="B274" s="8" t="str">
        <f>VLOOKUP(A274,学号下拉数据!A:F,2,0)</f>
        <v>邓艳</v>
      </c>
      <c r="C274" s="8" t="str">
        <f>VLOOKUP(A274,学号下拉数据!A:F,4,0)</f>
        <v>应用电子技术</v>
      </c>
      <c r="D274" s="8" t="str">
        <f>VLOOKUP(A274,学号下拉数据!A:F,5,0)</f>
        <v>510103</v>
      </c>
      <c r="E274" s="8" t="s">
        <v>39</v>
      </c>
      <c r="F274" s="8" t="str">
        <f>VLOOKUP(A274,学号下拉数据!A:F,3,0)</f>
        <v>19电技3</v>
      </c>
      <c r="G274" s="8" t="str">
        <f>VLOOKUP(A274,学号下拉数据!A:F,6,0)</f>
        <v>三年</v>
      </c>
      <c r="H274" s="9" t="s">
        <v>40</v>
      </c>
      <c r="I274" s="8" t="str">
        <f>VLOOKUP(A274,[1]Sheet0!$C:$J,8,0)</f>
        <v>生产和运输设备操作人员</v>
      </c>
      <c r="J274" s="8"/>
      <c r="K274" s="8"/>
      <c r="L274" s="8"/>
      <c r="M274" s="8"/>
      <c r="N274" s="8"/>
      <c r="O274" s="8"/>
      <c r="P274" s="8" t="s">
        <v>41</v>
      </c>
      <c r="Q274" s="8"/>
      <c r="R274" s="8"/>
      <c r="S274" s="8" t="str">
        <f>VLOOKUP(A274,[1]Sheet0!$C:$I,7,0)</f>
        <v>星科金朋半导体（江阴）有限公司</v>
      </c>
      <c r="T274" s="8" t="str">
        <f>VLOOKUP(A274,[1]Sheet0!$C:$M,11,0)</f>
        <v>江苏省</v>
      </c>
      <c r="U274" s="8" t="str">
        <f>VLOOKUP(A274,[1]Sheet0!$C:$N,12,0)</f>
        <v>无锡市</v>
      </c>
      <c r="V274" s="8"/>
      <c r="W274" s="8"/>
      <c r="X274" s="8" t="str">
        <f>VLOOKUP(A274,[1]Sheet0!$C:$L,10,0)</f>
        <v>17639594472</v>
      </c>
      <c r="Y274" s="8" t="str">
        <f>VLOOKUP(A274,[1]Sheet0!$C:$L,9,0)</f>
        <v>李梓豪</v>
      </c>
      <c r="Z274" s="8"/>
      <c r="AA274" s="20" t="s">
        <v>42</v>
      </c>
      <c r="AB274" s="8" t="s">
        <v>43</v>
      </c>
      <c r="AC274" s="8"/>
      <c r="AD274" s="8" t="s">
        <v>44</v>
      </c>
      <c r="AE274" s="8"/>
      <c r="AF274" s="8"/>
    </row>
    <row r="275" ht="16.5" spans="1:32">
      <c r="A275" s="7" t="s">
        <v>314</v>
      </c>
      <c r="B275" s="8" t="str">
        <f>VLOOKUP(A275,学号下拉数据!A:F,2,0)</f>
        <v>邓敏</v>
      </c>
      <c r="C275" s="8" t="str">
        <f>VLOOKUP(A275,学号下拉数据!A:F,4,0)</f>
        <v>应用电子技术</v>
      </c>
      <c r="D275" s="8" t="str">
        <f>VLOOKUP(A275,学号下拉数据!A:F,5,0)</f>
        <v>510103</v>
      </c>
      <c r="E275" s="8" t="s">
        <v>39</v>
      </c>
      <c r="F275" s="8" t="str">
        <f>VLOOKUP(A275,学号下拉数据!A:F,3,0)</f>
        <v>19电技3</v>
      </c>
      <c r="G275" s="8" t="str">
        <f>VLOOKUP(A275,学号下拉数据!A:F,6,0)</f>
        <v>三年</v>
      </c>
      <c r="H275" s="9" t="s">
        <v>40</v>
      </c>
      <c r="I275" s="8" t="str">
        <f>VLOOKUP(A275,[1]Sheet0!$C:$J,8,0)</f>
        <v>AAP检测</v>
      </c>
      <c r="J275" s="8"/>
      <c r="K275" s="8"/>
      <c r="L275" s="8"/>
      <c r="M275" s="8"/>
      <c r="N275" s="8"/>
      <c r="O275" s="8"/>
      <c r="P275" s="8" t="s">
        <v>41</v>
      </c>
      <c r="Q275" s="8"/>
      <c r="R275" s="8"/>
      <c r="S275" s="8" t="str">
        <f>VLOOKUP(A275,[1]Sheet0!$C:$I,7,0)</f>
        <v>成都京东方光电科技有限公司</v>
      </c>
      <c r="T275" s="8" t="str">
        <f>VLOOKUP(A275,[1]Sheet0!$C:$M,11,0)</f>
        <v>四川省</v>
      </c>
      <c r="U275" s="8" t="str">
        <f>VLOOKUP(A275,[1]Sheet0!$C:$N,12,0)</f>
        <v>成都市</v>
      </c>
      <c r="V275" s="8"/>
      <c r="W275" s="8"/>
      <c r="X275" s="8" t="str">
        <f>VLOOKUP(A275,[1]Sheet0!$C:$L,10,0)</f>
        <v>028-67277613</v>
      </c>
      <c r="Y275" s="8" t="str">
        <f>VLOOKUP(A275,[1]Sheet0!$C:$L,9,0)</f>
        <v>侯海旺</v>
      </c>
      <c r="Z275" s="8"/>
      <c r="AA275" s="20" t="s">
        <v>42</v>
      </c>
      <c r="AB275" s="8" t="s">
        <v>43</v>
      </c>
      <c r="AC275" s="8"/>
      <c r="AD275" s="8" t="s">
        <v>44</v>
      </c>
      <c r="AE275" s="8"/>
      <c r="AF275" s="8"/>
    </row>
    <row r="276" ht="16.5" spans="1:32">
      <c r="A276" s="7" t="s">
        <v>315</v>
      </c>
      <c r="B276" s="8" t="str">
        <f>VLOOKUP(A276,学号下拉数据!A:F,2,0)</f>
        <v>文施雄</v>
      </c>
      <c r="C276" s="8" t="str">
        <f>VLOOKUP(A276,学号下拉数据!A:F,4,0)</f>
        <v>应用电子技术</v>
      </c>
      <c r="D276" s="8" t="str">
        <f>VLOOKUP(A276,学号下拉数据!A:F,5,0)</f>
        <v>510103</v>
      </c>
      <c r="E276" s="8" t="s">
        <v>39</v>
      </c>
      <c r="F276" s="8" t="str">
        <f>VLOOKUP(A276,学号下拉数据!A:F,3,0)</f>
        <v>19电技3</v>
      </c>
      <c r="G276" s="8" t="str">
        <f>VLOOKUP(A276,学号下拉数据!A:F,6,0)</f>
        <v>三年</v>
      </c>
      <c r="H276" s="9" t="s">
        <v>40</v>
      </c>
      <c r="I276" s="8" t="str">
        <f>VLOOKUP(A276,[1]Sheet0!$C:$J,8,0)</f>
        <v>工程师</v>
      </c>
      <c r="J276" s="8"/>
      <c r="K276" s="8"/>
      <c r="L276" s="8"/>
      <c r="M276" s="8"/>
      <c r="N276" s="8"/>
      <c r="O276" s="8"/>
      <c r="P276" s="8" t="s">
        <v>41</v>
      </c>
      <c r="Q276" s="8"/>
      <c r="R276" s="8"/>
      <c r="S276" s="8" t="str">
        <f>VLOOKUP(A276,[1]Sheet0!$C:$I,7,0)</f>
        <v>上海珺智电子有限公司</v>
      </c>
      <c r="T276" s="8" t="str">
        <f>VLOOKUP(A276,[1]Sheet0!$C:$M,11,0)</f>
        <v>上海市</v>
      </c>
      <c r="U276" s="8" t="str">
        <f>VLOOKUP(A276,[1]Sheet0!$C:$N,12,0)</f>
        <v>上海市</v>
      </c>
      <c r="V276" s="8"/>
      <c r="W276" s="8"/>
      <c r="X276" s="8" t="str">
        <f>VLOOKUP(A276,[1]Sheet0!$C:$L,10,0)</f>
        <v>18019469333</v>
      </c>
      <c r="Y276" s="8" t="str">
        <f>VLOOKUP(A276,[1]Sheet0!$C:$L,9,0)</f>
        <v>丁铖君</v>
      </c>
      <c r="Z276" s="8"/>
      <c r="AA276" s="20" t="s">
        <v>42</v>
      </c>
      <c r="AB276" s="8" t="s">
        <v>43</v>
      </c>
      <c r="AC276" s="8"/>
      <c r="AD276" s="8" t="s">
        <v>44</v>
      </c>
      <c r="AE276" s="8"/>
      <c r="AF276" s="8"/>
    </row>
    <row r="277" ht="16.5" spans="1:32">
      <c r="A277" s="7" t="s">
        <v>316</v>
      </c>
      <c r="B277" s="8" t="str">
        <f>VLOOKUP(A277,学号下拉数据!A:F,2,0)</f>
        <v>刘炎锋</v>
      </c>
      <c r="C277" s="8" t="str">
        <f>VLOOKUP(A277,学号下拉数据!A:F,4,0)</f>
        <v>应用电子技术</v>
      </c>
      <c r="D277" s="8" t="str">
        <f>VLOOKUP(A277,学号下拉数据!A:F,5,0)</f>
        <v>510103</v>
      </c>
      <c r="E277" s="8" t="s">
        <v>39</v>
      </c>
      <c r="F277" s="8" t="str">
        <f>VLOOKUP(A277,学号下拉数据!A:F,3,0)</f>
        <v>19电技3</v>
      </c>
      <c r="G277" s="8" t="str">
        <f>VLOOKUP(A277,学号下拉数据!A:F,6,0)</f>
        <v>三年</v>
      </c>
      <c r="H277" s="9" t="s">
        <v>40</v>
      </c>
      <c r="I277" s="8" t="str">
        <f>VLOOKUP(A277,[1]Sheet0!$C:$J,8,0)</f>
        <v>电子产品装配</v>
      </c>
      <c r="J277" s="8"/>
      <c r="K277" s="8"/>
      <c r="L277" s="8"/>
      <c r="M277" s="8"/>
      <c r="N277" s="8"/>
      <c r="O277" s="8"/>
      <c r="P277" s="8" t="s">
        <v>41</v>
      </c>
      <c r="Q277" s="8"/>
      <c r="R277" s="8"/>
      <c r="S277" s="8" t="str">
        <f>VLOOKUP(A277,[1]Sheet0!$C:$I,7,0)</f>
        <v>中山市风展电子科技有限公司</v>
      </c>
      <c r="T277" s="8" t="str">
        <f>VLOOKUP(A277,[1]Sheet0!$C:$M,11,0)</f>
        <v>广东省</v>
      </c>
      <c r="U277" s="8" t="str">
        <f>VLOOKUP(A277,[1]Sheet0!$C:$N,12,0)</f>
        <v>深圳市</v>
      </c>
      <c r="V277" s="8"/>
      <c r="W277" s="8"/>
      <c r="X277" s="8" t="str">
        <f>VLOOKUP(A277,[1]Sheet0!$C:$L,10,0)</f>
        <v>13049301678</v>
      </c>
      <c r="Y277" s="8" t="str">
        <f>VLOOKUP(A277,[1]Sheet0!$C:$L,9,0)</f>
        <v>梁凯</v>
      </c>
      <c r="Z277" s="8"/>
      <c r="AA277" s="20" t="s">
        <v>42</v>
      </c>
      <c r="AB277" s="8" t="s">
        <v>43</v>
      </c>
      <c r="AC277" s="8"/>
      <c r="AD277" s="8" t="s">
        <v>44</v>
      </c>
      <c r="AE277" s="8"/>
      <c r="AF277" s="8"/>
    </row>
    <row r="278" ht="16.5" spans="1:32">
      <c r="A278" s="7" t="s">
        <v>317</v>
      </c>
      <c r="B278" s="8" t="str">
        <f>VLOOKUP(A278,学号下拉数据!A:F,2,0)</f>
        <v>梁磊</v>
      </c>
      <c r="C278" s="8" t="str">
        <f>VLOOKUP(A278,学号下拉数据!A:F,4,0)</f>
        <v>应用电子技术</v>
      </c>
      <c r="D278" s="8" t="str">
        <f>VLOOKUP(A278,学号下拉数据!A:F,5,0)</f>
        <v>510103</v>
      </c>
      <c r="E278" s="8" t="s">
        <v>39</v>
      </c>
      <c r="F278" s="8" t="str">
        <f>VLOOKUP(A278,学号下拉数据!A:F,3,0)</f>
        <v>19电技3</v>
      </c>
      <c r="G278" s="8" t="str">
        <f>VLOOKUP(A278,学号下拉数据!A:F,6,0)</f>
        <v>三年</v>
      </c>
      <c r="H278" s="9" t="s">
        <v>40</v>
      </c>
      <c r="I278" s="8" t="str">
        <f>VLOOKUP(A278,[1]Sheet0!$C:$J,8,0)</f>
        <v>电子产品装配工</v>
      </c>
      <c r="J278" s="8"/>
      <c r="K278" s="8"/>
      <c r="L278" s="8"/>
      <c r="M278" s="8"/>
      <c r="N278" s="8"/>
      <c r="O278" s="8"/>
      <c r="P278" s="8" t="s">
        <v>41</v>
      </c>
      <c r="Q278" s="8"/>
      <c r="R278" s="8"/>
      <c r="S278" s="8" t="str">
        <f>VLOOKUP(A278,[1]Sheet0!$C:$I,7,0)</f>
        <v>中山市风展电子科技有限公司</v>
      </c>
      <c r="T278" s="8" t="str">
        <f>VLOOKUP(A278,[1]Sheet0!$C:$M,11,0)</f>
        <v>广东省</v>
      </c>
      <c r="U278" s="8" t="str">
        <f>VLOOKUP(A278,[1]Sheet0!$C:$N,12,0)</f>
        <v>深圳市</v>
      </c>
      <c r="V278" s="8"/>
      <c r="W278" s="8"/>
      <c r="X278" s="8" t="str">
        <f>VLOOKUP(A278,[1]Sheet0!$C:$L,10,0)</f>
        <v>13049301678</v>
      </c>
      <c r="Y278" s="8" t="str">
        <f>VLOOKUP(A278,[1]Sheet0!$C:$L,9,0)</f>
        <v>梁凯</v>
      </c>
      <c r="Z278" s="8"/>
      <c r="AA278" s="20" t="s">
        <v>42</v>
      </c>
      <c r="AB278" s="8" t="s">
        <v>43</v>
      </c>
      <c r="AC278" s="8"/>
      <c r="AD278" s="8" t="s">
        <v>44</v>
      </c>
      <c r="AE278" s="8"/>
      <c r="AF278" s="8"/>
    </row>
    <row r="279" ht="16.5" spans="1:32">
      <c r="A279" s="7" t="s">
        <v>318</v>
      </c>
      <c r="B279" s="8" t="str">
        <f>VLOOKUP(A279,学号下拉数据!A:F,2,0)</f>
        <v>陈杰</v>
      </c>
      <c r="C279" s="8" t="str">
        <f>VLOOKUP(A279,学号下拉数据!A:F,4,0)</f>
        <v>应用电子技术</v>
      </c>
      <c r="D279" s="8" t="str">
        <f>VLOOKUP(A279,学号下拉数据!A:F,5,0)</f>
        <v>510103</v>
      </c>
      <c r="E279" s="8" t="s">
        <v>39</v>
      </c>
      <c r="F279" s="8" t="str">
        <f>VLOOKUP(A279,学号下拉数据!A:F,3,0)</f>
        <v>19电技3</v>
      </c>
      <c r="G279" s="8" t="str">
        <f>VLOOKUP(A279,学号下拉数据!A:F,6,0)</f>
        <v>三年</v>
      </c>
      <c r="H279" s="9" t="s">
        <v>40</v>
      </c>
      <c r="I279" s="8" t="str">
        <f>VLOOKUP(A279,[1]Sheet0!$C:$J,8,0)</f>
        <v>机器维修员</v>
      </c>
      <c r="J279" s="8"/>
      <c r="K279" s="8"/>
      <c r="L279" s="8"/>
      <c r="M279" s="8"/>
      <c r="N279" s="8"/>
      <c r="O279" s="8"/>
      <c r="P279" s="8" t="s">
        <v>41</v>
      </c>
      <c r="Q279" s="8"/>
      <c r="R279" s="8"/>
      <c r="S279" s="8" t="str">
        <f>VLOOKUP(A279,[1]Sheet0!$C:$I,7,0)</f>
        <v>南充市高坪区龙江渔业有限公司</v>
      </c>
      <c r="T279" s="8" t="str">
        <f>VLOOKUP(A279,[1]Sheet0!$C:$M,11,0)</f>
        <v>四川省</v>
      </c>
      <c r="U279" s="8" t="str">
        <f>VLOOKUP(A279,[1]Sheet0!$C:$N,12,0)</f>
        <v>南充市</v>
      </c>
      <c r="V279" s="8"/>
      <c r="W279" s="8"/>
      <c r="X279" s="8" t="str">
        <f>VLOOKUP(A279,[1]Sheet0!$C:$L,10,0)</f>
        <v>13696201781</v>
      </c>
      <c r="Y279" s="8" t="str">
        <f>VLOOKUP(A279,[1]Sheet0!$C:$L,9,0)</f>
        <v>陈斌</v>
      </c>
      <c r="Z279" s="8"/>
      <c r="AA279" s="20" t="s">
        <v>42</v>
      </c>
      <c r="AB279" s="8" t="s">
        <v>43</v>
      </c>
      <c r="AC279" s="8"/>
      <c r="AD279" s="8" t="s">
        <v>44</v>
      </c>
      <c r="AE279" s="8"/>
      <c r="AF279" s="8"/>
    </row>
    <row r="280" ht="16.5" spans="1:32">
      <c r="A280" s="7" t="s">
        <v>319</v>
      </c>
      <c r="B280" s="8" t="str">
        <f>VLOOKUP(A280,学号下拉数据!A:F,2,0)</f>
        <v>徐麦</v>
      </c>
      <c r="C280" s="8" t="str">
        <f>VLOOKUP(A280,学号下拉数据!A:F,4,0)</f>
        <v>应用电子技术</v>
      </c>
      <c r="D280" s="8" t="str">
        <f>VLOOKUP(A280,学号下拉数据!A:F,5,0)</f>
        <v>510103</v>
      </c>
      <c r="E280" s="8" t="s">
        <v>39</v>
      </c>
      <c r="F280" s="8" t="str">
        <f>VLOOKUP(A280,学号下拉数据!A:F,3,0)</f>
        <v>19电技3</v>
      </c>
      <c r="G280" s="8" t="str">
        <f>VLOOKUP(A280,学号下拉数据!A:F,6,0)</f>
        <v>三年</v>
      </c>
      <c r="H280" s="9" t="s">
        <v>40</v>
      </c>
      <c r="I280" s="8" t="str">
        <f>VLOOKUP(A280,[1]Sheet0!$C:$J,8,0)</f>
        <v>技术员</v>
      </c>
      <c r="J280" s="8"/>
      <c r="K280" s="8"/>
      <c r="L280" s="8"/>
      <c r="M280" s="8"/>
      <c r="N280" s="8"/>
      <c r="O280" s="8"/>
      <c r="P280" s="8" t="s">
        <v>41</v>
      </c>
      <c r="Q280" s="8"/>
      <c r="R280" s="8"/>
      <c r="S280" s="8" t="str">
        <f>VLOOKUP(A280,[1]Sheet0!$C:$I,7,0)</f>
        <v>信利高端显示科技有限公司</v>
      </c>
      <c r="T280" s="8" t="str">
        <f>VLOOKUP(A280,[1]Sheet0!$C:$M,11,0)</f>
        <v>四川省</v>
      </c>
      <c r="U280" s="8" t="str">
        <f>VLOOKUP(A280,[1]Sheet0!$C:$N,12,0)</f>
        <v>眉山市</v>
      </c>
      <c r="V280" s="8"/>
      <c r="W280" s="8"/>
      <c r="X280" s="8" t="str">
        <f>VLOOKUP(A280,[1]Sheet0!$C:$L,10,0)</f>
        <v>02836223015</v>
      </c>
      <c r="Y280" s="8" t="str">
        <f>VLOOKUP(A280,[1]Sheet0!$C:$L,9,0)</f>
        <v>袁大军</v>
      </c>
      <c r="Z280" s="8"/>
      <c r="AA280" s="20" t="s">
        <v>42</v>
      </c>
      <c r="AB280" s="8" t="s">
        <v>43</v>
      </c>
      <c r="AC280" s="8"/>
      <c r="AD280" s="8" t="s">
        <v>44</v>
      </c>
      <c r="AE280" s="8"/>
      <c r="AF280" s="8"/>
    </row>
    <row r="281" ht="16.5" spans="1:32">
      <c r="A281" s="7" t="s">
        <v>320</v>
      </c>
      <c r="B281" s="8" t="str">
        <f>VLOOKUP(A281,学号下拉数据!A:F,2,0)</f>
        <v>冷文杰</v>
      </c>
      <c r="C281" s="8" t="str">
        <f>VLOOKUP(A281,学号下拉数据!A:F,4,0)</f>
        <v>应用电子技术</v>
      </c>
      <c r="D281" s="8" t="str">
        <f>VLOOKUP(A281,学号下拉数据!A:F,5,0)</f>
        <v>510103</v>
      </c>
      <c r="E281" s="8" t="s">
        <v>39</v>
      </c>
      <c r="F281" s="8" t="str">
        <f>VLOOKUP(A281,学号下拉数据!A:F,3,0)</f>
        <v>19电技3</v>
      </c>
      <c r="G281" s="8" t="str">
        <f>VLOOKUP(A281,学号下拉数据!A:F,6,0)</f>
        <v>三年</v>
      </c>
      <c r="H281" s="9" t="s">
        <v>40</v>
      </c>
      <c r="I281" s="8" t="str">
        <f>VLOOKUP(A281,[1]Sheet0!$C:$J,8,0)</f>
        <v>工程技术人员</v>
      </c>
      <c r="J281" s="8"/>
      <c r="K281" s="8"/>
      <c r="L281" s="8"/>
      <c r="M281" s="8"/>
      <c r="N281" s="8"/>
      <c r="O281" s="8"/>
      <c r="P281" s="8" t="s">
        <v>41</v>
      </c>
      <c r="Q281" s="8"/>
      <c r="R281" s="8"/>
      <c r="S281" s="8" t="str">
        <f>VLOOKUP(A281,[1]Sheet0!$C:$I,7,0)</f>
        <v>上海矽晖电子科技有限公司</v>
      </c>
      <c r="T281" s="8" t="str">
        <f>VLOOKUP(A281,[1]Sheet0!$C:$M,11,0)</f>
        <v>上海市</v>
      </c>
      <c r="U281" s="8" t="str">
        <f>VLOOKUP(A281,[1]Sheet0!$C:$N,12,0)</f>
        <v>上海市</v>
      </c>
      <c r="V281" s="8"/>
      <c r="W281" s="8"/>
      <c r="X281" s="8" t="str">
        <f>VLOOKUP(A281,[1]Sheet0!$C:$L,10,0)</f>
        <v>18616101261</v>
      </c>
      <c r="Y281" s="8" t="str">
        <f>VLOOKUP(A281,[1]Sheet0!$C:$L,9,0)</f>
        <v>易国宝</v>
      </c>
      <c r="Z281" s="8"/>
      <c r="AA281" s="20" t="s">
        <v>42</v>
      </c>
      <c r="AB281" s="8" t="s">
        <v>43</v>
      </c>
      <c r="AC281" s="8"/>
      <c r="AD281" s="8" t="s">
        <v>44</v>
      </c>
      <c r="AE281" s="8"/>
      <c r="AF281" s="8"/>
    </row>
    <row r="282" ht="16.5" spans="1:32">
      <c r="A282" s="7" t="s">
        <v>321</v>
      </c>
      <c r="B282" s="8" t="str">
        <f>VLOOKUP(A282,学号下拉数据!A:F,2,0)</f>
        <v>杨秋龙</v>
      </c>
      <c r="C282" s="8" t="str">
        <f>VLOOKUP(A282,学号下拉数据!A:F,4,0)</f>
        <v>应用电子技术</v>
      </c>
      <c r="D282" s="8" t="str">
        <f>VLOOKUP(A282,学号下拉数据!A:F,5,0)</f>
        <v>510103</v>
      </c>
      <c r="E282" s="8" t="s">
        <v>39</v>
      </c>
      <c r="F282" s="8" t="str">
        <f>VLOOKUP(A282,学号下拉数据!A:F,3,0)</f>
        <v>19电技3</v>
      </c>
      <c r="G282" s="8" t="str">
        <f>VLOOKUP(A282,学号下拉数据!A:F,6,0)</f>
        <v>三年</v>
      </c>
      <c r="H282" s="9" t="s">
        <v>40</v>
      </c>
      <c r="I282" s="8" t="str">
        <f>VLOOKUP(A282,[1]Sheet0!$C:$J,8,0)</f>
        <v>设备运维岗</v>
      </c>
      <c r="J282" s="8"/>
      <c r="K282" s="8"/>
      <c r="L282" s="8"/>
      <c r="M282" s="8"/>
      <c r="N282" s="8"/>
      <c r="O282" s="8"/>
      <c r="P282" s="8" t="s">
        <v>41</v>
      </c>
      <c r="Q282" s="8"/>
      <c r="R282" s="8"/>
      <c r="S282" s="8" t="str">
        <f>VLOOKUP(A282,[1]Sheet0!$C:$I,7,0)</f>
        <v>成都京东方光电科技有限公司</v>
      </c>
      <c r="T282" s="8" t="str">
        <f>VLOOKUP(A282,[1]Sheet0!$C:$M,11,0)</f>
        <v>四川省</v>
      </c>
      <c r="U282" s="8" t="str">
        <f>VLOOKUP(A282,[1]Sheet0!$C:$N,12,0)</f>
        <v>成都市</v>
      </c>
      <c r="V282" s="8"/>
      <c r="W282" s="8"/>
      <c r="X282" s="8" t="str">
        <f>VLOOKUP(A282,[1]Sheet0!$C:$L,10,0)</f>
        <v>028-67277613</v>
      </c>
      <c r="Y282" s="8" t="str">
        <f>VLOOKUP(A282,[1]Sheet0!$C:$L,9,0)</f>
        <v>侯海旺</v>
      </c>
      <c r="Z282" s="8"/>
      <c r="AA282" s="20" t="s">
        <v>42</v>
      </c>
      <c r="AB282" s="8" t="s">
        <v>43</v>
      </c>
      <c r="AC282" s="8"/>
      <c r="AD282" s="8" t="s">
        <v>44</v>
      </c>
      <c r="AE282" s="8"/>
      <c r="AF282" s="8"/>
    </row>
    <row r="283" ht="16.5" spans="1:32">
      <c r="A283" s="7" t="s">
        <v>322</v>
      </c>
      <c r="B283" s="8" t="str">
        <f>VLOOKUP(A283,学号下拉数据!A:F,2,0)</f>
        <v>陈松</v>
      </c>
      <c r="C283" s="8" t="str">
        <f>VLOOKUP(A283,学号下拉数据!A:F,4,0)</f>
        <v>应用电子技术</v>
      </c>
      <c r="D283" s="8" t="str">
        <f>VLOOKUP(A283,学号下拉数据!A:F,5,0)</f>
        <v>510103</v>
      </c>
      <c r="E283" s="8" t="s">
        <v>39</v>
      </c>
      <c r="F283" s="8" t="str">
        <f>VLOOKUP(A283,学号下拉数据!A:F,3,0)</f>
        <v>19电技3</v>
      </c>
      <c r="G283" s="8" t="str">
        <f>VLOOKUP(A283,学号下拉数据!A:F,6,0)</f>
        <v>三年</v>
      </c>
      <c r="H283" s="9" t="s">
        <v>40</v>
      </c>
      <c r="I283" s="8" t="str">
        <f>VLOOKUP(A283,[1]Sheet0!$C:$J,8,0)</f>
        <v>信息传输、软件和信息技术服务业</v>
      </c>
      <c r="J283" s="8"/>
      <c r="K283" s="8"/>
      <c r="L283" s="8"/>
      <c r="M283" s="8"/>
      <c r="N283" s="8"/>
      <c r="O283" s="8"/>
      <c r="P283" s="8" t="s">
        <v>41</v>
      </c>
      <c r="Q283" s="8"/>
      <c r="R283" s="8"/>
      <c r="S283" s="8" t="str">
        <f>VLOOKUP(A283,[1]Sheet0!$C:$I,7,0)</f>
        <v>上海珺智电子有限公司</v>
      </c>
      <c r="T283" s="8" t="str">
        <f>VLOOKUP(A283,[1]Sheet0!$C:$M,11,0)</f>
        <v>上海市</v>
      </c>
      <c r="U283" s="8" t="str">
        <f>VLOOKUP(A283,[1]Sheet0!$C:$N,12,0)</f>
        <v>上海市</v>
      </c>
      <c r="V283" s="8"/>
      <c r="W283" s="8"/>
      <c r="X283" s="8" t="str">
        <f>VLOOKUP(A283,[1]Sheet0!$C:$L,10,0)</f>
        <v>18019469333</v>
      </c>
      <c r="Y283" s="8" t="str">
        <f>VLOOKUP(A283,[1]Sheet0!$C:$L,9,0)</f>
        <v>丁铖君</v>
      </c>
      <c r="Z283" s="8"/>
      <c r="AA283" s="20" t="s">
        <v>42</v>
      </c>
      <c r="AB283" s="8" t="s">
        <v>43</v>
      </c>
      <c r="AC283" s="8"/>
      <c r="AD283" s="8" t="s">
        <v>44</v>
      </c>
      <c r="AE283" s="8"/>
      <c r="AF283" s="8"/>
    </row>
    <row r="284" ht="16.5" spans="1:32">
      <c r="A284" s="7" t="s">
        <v>323</v>
      </c>
      <c r="B284" s="8" t="str">
        <f>VLOOKUP(A284,学号下拉数据!A:F,2,0)</f>
        <v>张辉</v>
      </c>
      <c r="C284" s="8" t="str">
        <f>VLOOKUP(A284,学号下拉数据!A:F,4,0)</f>
        <v>应用电子技术</v>
      </c>
      <c r="D284" s="8" t="str">
        <f>VLOOKUP(A284,学号下拉数据!A:F,5,0)</f>
        <v>510103</v>
      </c>
      <c r="E284" s="8" t="s">
        <v>39</v>
      </c>
      <c r="F284" s="8" t="str">
        <f>VLOOKUP(A284,学号下拉数据!A:F,3,0)</f>
        <v>19电技3</v>
      </c>
      <c r="G284" s="8" t="str">
        <f>VLOOKUP(A284,学号下拉数据!A:F,6,0)</f>
        <v>三年</v>
      </c>
      <c r="H284" s="9" t="s">
        <v>40</v>
      </c>
      <c r="I284" s="8" t="str">
        <f>VLOOKUP(A284,[1]Sheet0!$C:$J,8,0)</f>
        <v>CAM工程师</v>
      </c>
      <c r="J284" s="8"/>
      <c r="K284" s="8"/>
      <c r="L284" s="8"/>
      <c r="M284" s="8"/>
      <c r="N284" s="8"/>
      <c r="O284" s="8"/>
      <c r="P284" s="8" t="s">
        <v>41</v>
      </c>
      <c r="Q284" s="8"/>
      <c r="R284" s="8"/>
      <c r="S284" s="8" t="str">
        <f>VLOOKUP(A284,[1]Sheet0!$C:$I,7,0)</f>
        <v>四川英创力电子科技股份有限公司</v>
      </c>
      <c r="T284" s="8" t="str">
        <f>VLOOKUP(A284,[1]Sheet0!$C:$M,11,0)</f>
        <v>四川省</v>
      </c>
      <c r="U284" s="8" t="str">
        <f>VLOOKUP(A284,[1]Sheet0!$C:$N,12,0)</f>
        <v>遂宁市</v>
      </c>
      <c r="V284" s="8"/>
      <c r="W284" s="8"/>
      <c r="X284" s="8" t="str">
        <f>VLOOKUP(A284,[1]Sheet0!$C:$L,10,0)</f>
        <v>18280865351</v>
      </c>
      <c r="Y284" s="8" t="str">
        <f>VLOOKUP(A284,[1]Sheet0!$C:$L,9,0)</f>
        <v>苏鹏举</v>
      </c>
      <c r="Z284" s="8"/>
      <c r="AA284" s="20" t="s">
        <v>42</v>
      </c>
      <c r="AB284" s="8" t="s">
        <v>43</v>
      </c>
      <c r="AC284" s="8"/>
      <c r="AD284" s="8" t="s">
        <v>44</v>
      </c>
      <c r="AE284" s="8"/>
      <c r="AF284" s="8"/>
    </row>
    <row r="285" ht="16.5" spans="1:32">
      <c r="A285" s="7" t="s">
        <v>324</v>
      </c>
      <c r="B285" s="8" t="str">
        <f>VLOOKUP(A285,学号下拉数据!A:F,2,0)</f>
        <v>陈乐</v>
      </c>
      <c r="C285" s="8" t="str">
        <f>VLOOKUP(A285,学号下拉数据!A:F,4,0)</f>
        <v>应用电子技术</v>
      </c>
      <c r="D285" s="8" t="str">
        <f>VLOOKUP(A285,学号下拉数据!A:F,5,0)</f>
        <v>510103</v>
      </c>
      <c r="E285" s="8" t="s">
        <v>39</v>
      </c>
      <c r="F285" s="8" t="str">
        <f>VLOOKUP(A285,学号下拉数据!A:F,3,0)</f>
        <v>19电技3</v>
      </c>
      <c r="G285" s="8" t="str">
        <f>VLOOKUP(A285,学号下拉数据!A:F,6,0)</f>
        <v>三年</v>
      </c>
      <c r="H285" s="9" t="s">
        <v>40</v>
      </c>
      <c r="I285" s="8" t="str">
        <f>VLOOKUP(A285,[1]Sheet0!$C:$J,8,0)</f>
        <v>销售</v>
      </c>
      <c r="J285" s="8"/>
      <c r="K285" s="8"/>
      <c r="L285" s="8"/>
      <c r="M285" s="8"/>
      <c r="N285" s="8"/>
      <c r="O285" s="8"/>
      <c r="P285" s="8" t="s">
        <v>41</v>
      </c>
      <c r="Q285" s="8"/>
      <c r="R285" s="8"/>
      <c r="S285" s="8" t="str">
        <f>VLOOKUP(A285,[1]Sheet0!$C:$I,7,0)</f>
        <v>四川金诺思环保工程有限公司</v>
      </c>
      <c r="T285" s="8" t="str">
        <f>VLOOKUP(A285,[1]Sheet0!$C:$M,11,0)</f>
        <v>四川省</v>
      </c>
      <c r="U285" s="8" t="str">
        <f>VLOOKUP(A285,[1]Sheet0!$C:$N,12,0)</f>
        <v>成都市</v>
      </c>
      <c r="V285" s="8"/>
      <c r="W285" s="8"/>
      <c r="X285" s="8" t="str">
        <f>VLOOKUP(A285,[1]Sheet0!$C:$L,10,0)</f>
        <v>18702827862</v>
      </c>
      <c r="Y285" s="8" t="str">
        <f>VLOOKUP(A285,[1]Sheet0!$C:$L,9,0)</f>
        <v>陈倩</v>
      </c>
      <c r="Z285" s="8"/>
      <c r="AA285" s="20" t="s">
        <v>42</v>
      </c>
      <c r="AB285" s="8" t="s">
        <v>43</v>
      </c>
      <c r="AC285" s="8"/>
      <c r="AD285" s="8" t="s">
        <v>44</v>
      </c>
      <c r="AE285" s="8"/>
      <c r="AF285" s="8"/>
    </row>
    <row r="286" ht="16.5" spans="1:32">
      <c r="A286" s="7" t="s">
        <v>325</v>
      </c>
      <c r="B286" s="8" t="str">
        <f>VLOOKUP(A286,学号下拉数据!A:F,2,0)</f>
        <v>谢闽川</v>
      </c>
      <c r="C286" s="8" t="str">
        <f>VLOOKUP(A286,学号下拉数据!A:F,4,0)</f>
        <v>应用电子技术</v>
      </c>
      <c r="D286" s="8" t="str">
        <f>VLOOKUP(A286,学号下拉数据!A:F,5,0)</f>
        <v>510103</v>
      </c>
      <c r="E286" s="8" t="s">
        <v>39</v>
      </c>
      <c r="F286" s="8" t="str">
        <f>VLOOKUP(A286,学号下拉数据!A:F,3,0)</f>
        <v>19电技3</v>
      </c>
      <c r="G286" s="8" t="str">
        <f>VLOOKUP(A286,学号下拉数据!A:F,6,0)</f>
        <v>三年</v>
      </c>
      <c r="H286" s="9" t="s">
        <v>40</v>
      </c>
      <c r="I286" s="8" t="str">
        <f>VLOOKUP(A286,[1]Sheet0!$C:$J,8,0)</f>
        <v>cam工程师</v>
      </c>
      <c r="J286" s="8"/>
      <c r="K286" s="8"/>
      <c r="L286" s="8"/>
      <c r="M286" s="8"/>
      <c r="N286" s="8"/>
      <c r="O286" s="8"/>
      <c r="P286" s="8" t="s">
        <v>41</v>
      </c>
      <c r="Q286" s="8"/>
      <c r="R286" s="8"/>
      <c r="S286" s="8" t="str">
        <f>VLOOKUP(A286,[1]Sheet0!$C:$I,7,0)</f>
        <v>四川英创力公司</v>
      </c>
      <c r="T286" s="8" t="str">
        <f>VLOOKUP(A286,[1]Sheet0!$C:$M,11,0)</f>
        <v>四川省</v>
      </c>
      <c r="U286" s="8" t="str">
        <f>VLOOKUP(A286,[1]Sheet0!$C:$N,12,0)</f>
        <v>遂宁市</v>
      </c>
      <c r="V286" s="8"/>
      <c r="W286" s="8"/>
      <c r="X286" s="8" t="str">
        <f>VLOOKUP(A286,[1]Sheet0!$C:$L,10,0)</f>
        <v>18280865351</v>
      </c>
      <c r="Y286" s="8" t="str">
        <f>VLOOKUP(A286,[1]Sheet0!$C:$L,9,0)</f>
        <v>苏鹏举</v>
      </c>
      <c r="Z286" s="8"/>
      <c r="AA286" s="20" t="s">
        <v>42</v>
      </c>
      <c r="AB286" s="8" t="s">
        <v>43</v>
      </c>
      <c r="AC286" s="8"/>
      <c r="AD286" s="8" t="s">
        <v>44</v>
      </c>
      <c r="AE286" s="8"/>
      <c r="AF286" s="8"/>
    </row>
    <row r="287" ht="16.5" spans="1:32">
      <c r="A287" s="7" t="s">
        <v>326</v>
      </c>
      <c r="B287" s="8" t="str">
        <f>VLOOKUP(A287,学号下拉数据!A:F,2,0)</f>
        <v>瞿辉</v>
      </c>
      <c r="C287" s="8" t="str">
        <f>VLOOKUP(A287,学号下拉数据!A:F,4,0)</f>
        <v>应用电子技术</v>
      </c>
      <c r="D287" s="8" t="str">
        <f>VLOOKUP(A287,学号下拉数据!A:F,5,0)</f>
        <v>510103</v>
      </c>
      <c r="E287" s="8" t="s">
        <v>39</v>
      </c>
      <c r="F287" s="8" t="str">
        <f>VLOOKUP(A287,学号下拉数据!A:F,3,0)</f>
        <v>19电技3</v>
      </c>
      <c r="G287" s="8" t="str">
        <f>VLOOKUP(A287,学号下拉数据!A:F,6,0)</f>
        <v>三年</v>
      </c>
      <c r="H287" s="9" t="s">
        <v>40</v>
      </c>
      <c r="I287" s="8" t="str">
        <f>VLOOKUP(A287,[1]Sheet0!$C:$J,8,0)</f>
        <v>电子工程师</v>
      </c>
      <c r="J287" s="8"/>
      <c r="K287" s="8"/>
      <c r="L287" s="8"/>
      <c r="M287" s="8"/>
      <c r="N287" s="8"/>
      <c r="O287" s="8"/>
      <c r="P287" s="8" t="s">
        <v>41</v>
      </c>
      <c r="Q287" s="8"/>
      <c r="R287" s="8"/>
      <c r="S287" s="8" t="str">
        <f>VLOOKUP(A287,[1]Sheet0!$C:$I,7,0)</f>
        <v>畅享科技</v>
      </c>
      <c r="T287" s="8" t="str">
        <f>VLOOKUP(A287,[1]Sheet0!$C:$M,11,0)</f>
        <v>四川省</v>
      </c>
      <c r="U287" s="8" t="str">
        <f>VLOOKUP(A287,[1]Sheet0!$C:$N,12,0)</f>
        <v>成都市</v>
      </c>
      <c r="V287" s="8"/>
      <c r="W287" s="8"/>
      <c r="X287" s="8" t="str">
        <f>VLOOKUP(A287,[1]Sheet0!$C:$L,10,0)</f>
        <v>13730875609</v>
      </c>
      <c r="Y287" s="8" t="str">
        <f>VLOOKUP(A287,[1]Sheet0!$C:$L,9,0)</f>
        <v>曹兰</v>
      </c>
      <c r="Z287" s="8"/>
      <c r="AA287" s="20" t="s">
        <v>42</v>
      </c>
      <c r="AB287" s="8" t="s">
        <v>43</v>
      </c>
      <c r="AC287" s="8"/>
      <c r="AD287" s="8" t="s">
        <v>44</v>
      </c>
      <c r="AE287" s="8"/>
      <c r="AF287" s="8"/>
    </row>
    <row r="288" ht="16.5" spans="1:32">
      <c r="A288" s="7" t="s">
        <v>327</v>
      </c>
      <c r="B288" s="8" t="str">
        <f>VLOOKUP(A288,学号下拉数据!A:F,2,0)</f>
        <v>齐科</v>
      </c>
      <c r="C288" s="8" t="str">
        <f>VLOOKUP(A288,学号下拉数据!A:F,4,0)</f>
        <v>应用电子技术</v>
      </c>
      <c r="D288" s="8" t="str">
        <f>VLOOKUP(A288,学号下拉数据!A:F,5,0)</f>
        <v>510103</v>
      </c>
      <c r="E288" s="8" t="s">
        <v>39</v>
      </c>
      <c r="F288" s="8" t="str">
        <f>VLOOKUP(A288,学号下拉数据!A:F,3,0)</f>
        <v>19电技3</v>
      </c>
      <c r="G288" s="8" t="str">
        <f>VLOOKUP(A288,学号下拉数据!A:F,6,0)</f>
        <v>三年</v>
      </c>
      <c r="H288" s="9" t="s">
        <v>40</v>
      </c>
      <c r="I288" s="8" t="str">
        <f>VLOOKUP(A288,[1]Sheet0!$C:$J,8,0)</f>
        <v>测量员</v>
      </c>
      <c r="J288" s="8"/>
      <c r="K288" s="8"/>
      <c r="L288" s="8"/>
      <c r="M288" s="8"/>
      <c r="N288" s="8"/>
      <c r="O288" s="8"/>
      <c r="P288" s="8" t="s">
        <v>41</v>
      </c>
      <c r="Q288" s="8"/>
      <c r="R288" s="8"/>
      <c r="S288" s="8" t="str">
        <f>VLOOKUP(A288,[1]Sheet0!$C:$I,7,0)</f>
        <v>广东众山精密科技有限公司</v>
      </c>
      <c r="T288" s="8" t="str">
        <f>VLOOKUP(A288,[1]Sheet0!$C:$M,11,0)</f>
        <v>广东省</v>
      </c>
      <c r="U288" s="8" t="str">
        <f>VLOOKUP(A288,[1]Sheet0!$C:$N,12,0)</f>
        <v>广州市</v>
      </c>
      <c r="V288" s="8"/>
      <c r="W288" s="8"/>
      <c r="X288" s="8" t="str">
        <f>VLOOKUP(A288,[1]Sheet0!$C:$L,10,0)</f>
        <v>18113732169</v>
      </c>
      <c r="Y288" s="8" t="str">
        <f>VLOOKUP(A288,[1]Sheet0!$C:$L,9,0)</f>
        <v>齐科</v>
      </c>
      <c r="Z288" s="8"/>
      <c r="AA288" s="20" t="s">
        <v>42</v>
      </c>
      <c r="AB288" s="8" t="s">
        <v>43</v>
      </c>
      <c r="AC288" s="8"/>
      <c r="AD288" s="8" t="s">
        <v>44</v>
      </c>
      <c r="AE288" s="8"/>
      <c r="AF288" s="8"/>
    </row>
    <row r="289" ht="16.5" spans="1:32">
      <c r="A289" s="7" t="s">
        <v>328</v>
      </c>
      <c r="B289" s="8" t="str">
        <f>VLOOKUP(A289,学号下拉数据!A:F,2,0)</f>
        <v>朱海云</v>
      </c>
      <c r="C289" s="8" t="str">
        <f>VLOOKUP(A289,学号下拉数据!A:F,4,0)</f>
        <v>应用电子技术</v>
      </c>
      <c r="D289" s="8" t="str">
        <f>VLOOKUP(A289,学号下拉数据!A:F,5,0)</f>
        <v>510103</v>
      </c>
      <c r="E289" s="8" t="s">
        <v>39</v>
      </c>
      <c r="F289" s="8" t="str">
        <f>VLOOKUP(A289,学号下拉数据!A:F,3,0)</f>
        <v>19电技3</v>
      </c>
      <c r="G289" s="8" t="str">
        <f>VLOOKUP(A289,学号下拉数据!A:F,6,0)</f>
        <v>三年</v>
      </c>
      <c r="H289" s="9" t="s">
        <v>40</v>
      </c>
      <c r="I289" s="8" t="str">
        <f>VLOOKUP(A289,[1]Sheet0!$C:$J,8,0)</f>
        <v>wb</v>
      </c>
      <c r="J289" s="8"/>
      <c r="K289" s="8"/>
      <c r="L289" s="8"/>
      <c r="M289" s="8"/>
      <c r="N289" s="8"/>
      <c r="O289" s="8"/>
      <c r="P289" s="8" t="s">
        <v>41</v>
      </c>
      <c r="Q289" s="8"/>
      <c r="R289" s="8"/>
      <c r="S289" s="8" t="str">
        <f>VLOOKUP(A289,[1]Sheet0!$C:$I,7,0)</f>
        <v>星科金朋（江阴）有限公司</v>
      </c>
      <c r="T289" s="8" t="str">
        <f>VLOOKUP(A289,[1]Sheet0!$C:$M,11,0)</f>
        <v>江苏省</v>
      </c>
      <c r="U289" s="8" t="str">
        <f>VLOOKUP(A289,[1]Sheet0!$C:$N,12,0)</f>
        <v>无锡市</v>
      </c>
      <c r="V289" s="8"/>
      <c r="W289" s="8"/>
      <c r="X289" s="8" t="str">
        <f>VLOOKUP(A289,[1]Sheet0!$C:$L,10,0)</f>
        <v>18272689064</v>
      </c>
      <c r="Y289" s="8" t="str">
        <f>VLOOKUP(A289,[1]Sheet0!$C:$L,9,0)</f>
        <v>王晨曦</v>
      </c>
      <c r="Z289" s="8"/>
      <c r="AA289" s="20" t="s">
        <v>42</v>
      </c>
      <c r="AB289" s="8" t="s">
        <v>43</v>
      </c>
      <c r="AC289" s="8"/>
      <c r="AD289" s="8" t="s">
        <v>44</v>
      </c>
      <c r="AE289" s="8"/>
      <c r="AF289" s="8"/>
    </row>
    <row r="290" ht="16.5" spans="1:32">
      <c r="A290" s="7" t="s">
        <v>329</v>
      </c>
      <c r="B290" s="8" t="str">
        <f>VLOOKUP(A290,学号下拉数据!A:F,2,0)</f>
        <v>毕瑞</v>
      </c>
      <c r="C290" s="8" t="str">
        <f>VLOOKUP(A290,学号下拉数据!A:F,4,0)</f>
        <v>应用电子技术</v>
      </c>
      <c r="D290" s="8" t="str">
        <f>VLOOKUP(A290,学号下拉数据!A:F,5,0)</f>
        <v>510103</v>
      </c>
      <c r="E290" s="8" t="s">
        <v>39</v>
      </c>
      <c r="F290" s="8" t="str">
        <f>VLOOKUP(A290,学号下拉数据!A:F,3,0)</f>
        <v>19电技3</v>
      </c>
      <c r="G290" s="8" t="str">
        <f>VLOOKUP(A290,学号下拉数据!A:F,6,0)</f>
        <v>三年</v>
      </c>
      <c r="H290" s="9" t="s">
        <v>40</v>
      </c>
      <c r="I290" s="8" t="str">
        <f>VLOOKUP(A290,[1]Sheet0!$C:$J,8,0)</f>
        <v>生产工</v>
      </c>
      <c r="J290" s="8"/>
      <c r="K290" s="8"/>
      <c r="L290" s="8"/>
      <c r="M290" s="8"/>
      <c r="N290" s="8"/>
      <c r="O290" s="8"/>
      <c r="P290" s="8" t="s">
        <v>41</v>
      </c>
      <c r="Q290" s="8"/>
      <c r="R290" s="8"/>
      <c r="S290" s="8" t="str">
        <f>VLOOKUP(A290,[1]Sheet0!$C:$I,7,0)</f>
        <v>广州电缆厂有限公司</v>
      </c>
      <c r="T290" s="8" t="str">
        <f>VLOOKUP(A290,[1]Sheet0!$C:$M,11,0)</f>
        <v>广东省</v>
      </c>
      <c r="U290" s="8" t="str">
        <f>VLOOKUP(A290,[1]Sheet0!$C:$N,12,0)</f>
        <v>广州市</v>
      </c>
      <c r="V290" s="8"/>
      <c r="W290" s="8"/>
      <c r="X290" s="8" t="str">
        <f>VLOOKUP(A290,[1]Sheet0!$C:$L,10,0)</f>
        <v>18613067153</v>
      </c>
      <c r="Y290" s="8" t="str">
        <f>VLOOKUP(A290,[1]Sheet0!$C:$L,9,0)</f>
        <v>黄维旋</v>
      </c>
      <c r="Z290" s="8"/>
      <c r="AA290" s="20" t="s">
        <v>42</v>
      </c>
      <c r="AB290" s="8" t="s">
        <v>43</v>
      </c>
      <c r="AC290" s="8"/>
      <c r="AD290" s="8" t="s">
        <v>44</v>
      </c>
      <c r="AE290" s="8"/>
      <c r="AF290" s="8"/>
    </row>
    <row r="291" ht="16.5" spans="1:32">
      <c r="A291" s="7" t="s">
        <v>330</v>
      </c>
      <c r="B291" s="8" t="str">
        <f>VLOOKUP(A291,学号下拉数据!A:F,2,0)</f>
        <v>龙祥树</v>
      </c>
      <c r="C291" s="8" t="str">
        <f>VLOOKUP(A291,学号下拉数据!A:F,4,0)</f>
        <v>应用电子技术</v>
      </c>
      <c r="D291" s="8" t="str">
        <f>VLOOKUP(A291,学号下拉数据!A:F,5,0)</f>
        <v>510103</v>
      </c>
      <c r="E291" s="8" t="s">
        <v>39</v>
      </c>
      <c r="F291" s="8" t="str">
        <f>VLOOKUP(A291,学号下拉数据!A:F,3,0)</f>
        <v>19电技3</v>
      </c>
      <c r="G291" s="8" t="str">
        <f>VLOOKUP(A291,学号下拉数据!A:F,6,0)</f>
        <v>三年</v>
      </c>
      <c r="H291" s="9" t="s">
        <v>40</v>
      </c>
      <c r="I291" s="8" t="str">
        <f>VLOOKUP(A291,[1]Sheet0!$C:$J,8,0)</f>
        <v>技术员</v>
      </c>
      <c r="J291" s="8"/>
      <c r="K291" s="8"/>
      <c r="L291" s="8"/>
      <c r="M291" s="8"/>
      <c r="N291" s="8"/>
      <c r="O291" s="8"/>
      <c r="P291" s="8" t="s">
        <v>41</v>
      </c>
      <c r="Q291" s="8"/>
      <c r="R291" s="8"/>
      <c r="S291" s="8" t="str">
        <f>VLOOKUP(A291,[1]Sheet0!$C:$I,7,0)</f>
        <v>四川双木科技有限公司</v>
      </c>
      <c r="T291" s="8" t="str">
        <f>VLOOKUP(A291,[1]Sheet0!$C:$M,11,0)</f>
        <v>四川省</v>
      </c>
      <c r="U291" s="8" t="str">
        <f>VLOOKUP(A291,[1]Sheet0!$C:$N,12,0)</f>
        <v>遂宁市</v>
      </c>
      <c r="V291" s="8"/>
      <c r="W291" s="8"/>
      <c r="X291" s="8" t="str">
        <f>VLOOKUP(A291,[1]Sheet0!$C:$L,10,0)</f>
        <v>185084347128</v>
      </c>
      <c r="Y291" s="8" t="str">
        <f>VLOOKUP(A291,[1]Sheet0!$C:$L,9,0)</f>
        <v>龙祥树</v>
      </c>
      <c r="Z291" s="8"/>
      <c r="AA291" s="20" t="s">
        <v>42</v>
      </c>
      <c r="AB291" s="8" t="s">
        <v>43</v>
      </c>
      <c r="AC291" s="8"/>
      <c r="AD291" s="8" t="s">
        <v>44</v>
      </c>
      <c r="AE291" s="8"/>
      <c r="AF291" s="8"/>
    </row>
    <row r="292" ht="16.5" spans="1:32">
      <c r="A292" s="7" t="s">
        <v>331</v>
      </c>
      <c r="B292" s="8" t="str">
        <f>VLOOKUP(A292,学号下拉数据!A:F,2,0)</f>
        <v>曹衡</v>
      </c>
      <c r="C292" s="8" t="str">
        <f>VLOOKUP(A292,学号下拉数据!A:F,4,0)</f>
        <v>应用电子技术</v>
      </c>
      <c r="D292" s="8" t="str">
        <f>VLOOKUP(A292,学号下拉数据!A:F,5,0)</f>
        <v>510103</v>
      </c>
      <c r="E292" s="8" t="s">
        <v>39</v>
      </c>
      <c r="F292" s="8" t="str">
        <f>VLOOKUP(A292,学号下拉数据!A:F,3,0)</f>
        <v>19电技3</v>
      </c>
      <c r="G292" s="8" t="str">
        <f>VLOOKUP(A292,学号下拉数据!A:F,6,0)</f>
        <v>三年</v>
      </c>
      <c r="H292" s="9" t="s">
        <v>40</v>
      </c>
      <c r="I292" s="8" t="str">
        <f>VLOOKUP(A292,[1]Sheet0!$C:$J,8,0)</f>
        <v>设备维护工程师</v>
      </c>
      <c r="J292" s="8"/>
      <c r="K292" s="8"/>
      <c r="L292" s="8"/>
      <c r="M292" s="8"/>
      <c r="N292" s="8"/>
      <c r="O292" s="8"/>
      <c r="P292" s="8" t="s">
        <v>41</v>
      </c>
      <c r="Q292" s="8"/>
      <c r="R292" s="8"/>
      <c r="S292" s="8" t="str">
        <f>VLOOKUP(A292,[1]Sheet0!$C:$I,7,0)</f>
        <v>创铭景辰建筑工程有限公司</v>
      </c>
      <c r="T292" s="8" t="str">
        <f>VLOOKUP(A292,[1]Sheet0!$C:$M,11,0)</f>
        <v>四川省</v>
      </c>
      <c r="U292" s="8" t="str">
        <f>VLOOKUP(A292,[1]Sheet0!$C:$N,12,0)</f>
        <v>遂宁市</v>
      </c>
      <c r="V292" s="8"/>
      <c r="W292" s="8"/>
      <c r="X292" s="8" t="str">
        <f>VLOOKUP(A292,[1]Sheet0!$C:$L,10,0)</f>
        <v>13880192925</v>
      </c>
      <c r="Y292" s="8" t="str">
        <f>VLOOKUP(A292,[1]Sheet0!$C:$L,9,0)</f>
        <v>邱枫</v>
      </c>
      <c r="Z292" s="8"/>
      <c r="AA292" s="20" t="s">
        <v>42</v>
      </c>
      <c r="AB292" s="8" t="s">
        <v>43</v>
      </c>
      <c r="AC292" s="8"/>
      <c r="AD292" s="8" t="s">
        <v>44</v>
      </c>
      <c r="AE292" s="8"/>
      <c r="AF292" s="8"/>
    </row>
    <row r="293" ht="16.5" spans="1:32">
      <c r="A293" s="10" t="s">
        <v>332</v>
      </c>
      <c r="B293" s="11" t="str">
        <f>VLOOKUP(A293,学号下拉数据!A:F,2,0)</f>
        <v>陈孟琦</v>
      </c>
      <c r="C293" s="11" t="str">
        <f>VLOOKUP(A293,学号下拉数据!A:F,4,0)</f>
        <v>应用电子技术</v>
      </c>
      <c r="D293" s="11" t="str">
        <f>VLOOKUP(A293,学号下拉数据!A:F,5,0)</f>
        <v>510103</v>
      </c>
      <c r="E293" s="8" t="s">
        <v>39</v>
      </c>
      <c r="F293" s="11" t="str">
        <f>VLOOKUP(A293,学号下拉数据!A:F,3,0)</f>
        <v>19电技3</v>
      </c>
      <c r="G293" s="11" t="str">
        <f>VLOOKUP(A293,学号下拉数据!A:F,6,0)</f>
        <v>三年</v>
      </c>
      <c r="H293" s="12"/>
      <c r="I293" s="12"/>
      <c r="J293" s="12"/>
      <c r="K293" s="12"/>
      <c r="L293" s="12"/>
      <c r="M293" s="12"/>
      <c r="N293" s="12"/>
      <c r="O293" s="12"/>
      <c r="P293" s="8" t="s">
        <v>41</v>
      </c>
      <c r="Q293" s="12"/>
      <c r="R293" s="12"/>
      <c r="S293" s="8" t="str">
        <f>VLOOKUP(A293,[3]Sheet1!$A:$K,10,0)</f>
        <v>入伍</v>
      </c>
      <c r="T293" s="8">
        <f>VLOOKUP(A293,[3]Sheet1!$A:$K,11,0)</f>
        <v>0</v>
      </c>
      <c r="U293" s="12"/>
      <c r="V293" s="12"/>
      <c r="W293" s="12"/>
      <c r="X293" s="12"/>
      <c r="Y293" s="12"/>
      <c r="Z293" s="12"/>
      <c r="AA293" s="20" t="s">
        <v>42</v>
      </c>
      <c r="AB293" s="8" t="s">
        <v>43</v>
      </c>
      <c r="AC293" s="8"/>
      <c r="AD293" s="8" t="s">
        <v>44</v>
      </c>
      <c r="AE293" s="12"/>
      <c r="AF293" s="12"/>
    </row>
    <row r="294" ht="16.5" spans="1:32">
      <c r="A294" s="10" t="s">
        <v>333</v>
      </c>
      <c r="B294" s="11" t="str">
        <f>VLOOKUP(A294,学号下拉数据!A:F,2,0)</f>
        <v>赵翔</v>
      </c>
      <c r="C294" s="11" t="str">
        <f>VLOOKUP(A294,学号下拉数据!A:F,4,0)</f>
        <v>应用电子技术</v>
      </c>
      <c r="D294" s="11" t="str">
        <f>VLOOKUP(A294,学号下拉数据!A:F,5,0)</f>
        <v>510103</v>
      </c>
      <c r="E294" s="8" t="s">
        <v>39</v>
      </c>
      <c r="F294" s="11" t="str">
        <f>VLOOKUP(A294,学号下拉数据!A:F,3,0)</f>
        <v>19电技3</v>
      </c>
      <c r="G294" s="11" t="str">
        <f>VLOOKUP(A294,学号下拉数据!A:F,6,0)</f>
        <v>三年</v>
      </c>
      <c r="H294" s="12"/>
      <c r="I294" s="12"/>
      <c r="J294" s="12"/>
      <c r="K294" s="12"/>
      <c r="L294" s="12"/>
      <c r="M294" s="12"/>
      <c r="N294" s="12"/>
      <c r="O294" s="12"/>
      <c r="P294" s="8" t="s">
        <v>41</v>
      </c>
      <c r="Q294" s="12"/>
      <c r="R294" s="12"/>
      <c r="S294" s="8" t="e">
        <f>VLOOKUP(A294,[3]Sheet1!$A:$K,10,0)</f>
        <v>#N/A</v>
      </c>
      <c r="T294" s="8" t="e">
        <f>VLOOKUP(A294,[3]Sheet1!$A:$K,11,0)</f>
        <v>#N/A</v>
      </c>
      <c r="U294" s="12"/>
      <c r="V294" s="12"/>
      <c r="W294" s="12"/>
      <c r="X294" s="12"/>
      <c r="Y294" s="12"/>
      <c r="Z294" s="12"/>
      <c r="AA294" s="20" t="s">
        <v>42</v>
      </c>
      <c r="AB294" s="8" t="s">
        <v>43</v>
      </c>
      <c r="AC294" s="8"/>
      <c r="AD294" s="8" t="s">
        <v>44</v>
      </c>
      <c r="AE294" s="12"/>
      <c r="AF294" s="12"/>
    </row>
    <row r="295" ht="16.5" spans="1:32">
      <c r="A295" s="7" t="s">
        <v>334</v>
      </c>
      <c r="B295" s="8" t="str">
        <f>VLOOKUP(A295,学号下拉数据!A:F,2,0)</f>
        <v>邓浩</v>
      </c>
      <c r="C295" s="8" t="str">
        <f>VLOOKUP(A295,学号下拉数据!A:F,4,0)</f>
        <v>应用电子技术</v>
      </c>
      <c r="D295" s="8" t="str">
        <f>VLOOKUP(A295,学号下拉数据!A:F,5,0)</f>
        <v>510103</v>
      </c>
      <c r="E295" s="8" t="s">
        <v>39</v>
      </c>
      <c r="F295" s="8" t="str">
        <f>VLOOKUP(A295,学号下拉数据!A:F,3,0)</f>
        <v>19电技4</v>
      </c>
      <c r="G295" s="8" t="str">
        <f>VLOOKUP(A295,学号下拉数据!A:F,6,0)</f>
        <v>三年</v>
      </c>
      <c r="H295" s="9" t="s">
        <v>40</v>
      </c>
      <c r="I295" s="8" t="str">
        <f>VLOOKUP(A295,[1]Sheet0!$C:$J,8,0)</f>
        <v>工程技术人员</v>
      </c>
      <c r="J295" s="8"/>
      <c r="K295" s="8"/>
      <c r="L295" s="8"/>
      <c r="M295" s="8"/>
      <c r="N295" s="8"/>
      <c r="O295" s="8"/>
      <c r="P295" s="8" t="s">
        <v>41</v>
      </c>
      <c r="Q295" s="8"/>
      <c r="R295" s="8"/>
      <c r="S295" s="8" t="str">
        <f>VLOOKUP(A295,[1]Sheet0!$C:$I,7,0)</f>
        <v>杭州萤石网络股份有限公司桐庐分公司</v>
      </c>
      <c r="T295" s="8" t="str">
        <f>VLOOKUP(A295,[1]Sheet0!$C:$M,11,0)</f>
        <v>浙江省</v>
      </c>
      <c r="U295" s="8" t="str">
        <f>VLOOKUP(A295,[1]Sheet0!$C:$N,12,0)</f>
        <v>杭州市</v>
      </c>
      <c r="V295" s="8"/>
      <c r="W295" s="8"/>
      <c r="X295" s="8" t="str">
        <f>VLOOKUP(A295,[1]Sheet0!$C:$L,10,0)</f>
        <v>18683277375</v>
      </c>
      <c r="Y295" s="8" t="str">
        <f>VLOOKUP(A295,[1]Sheet0!$C:$L,9,0)</f>
        <v>邓浩</v>
      </c>
      <c r="Z295" s="8"/>
      <c r="AA295" s="20" t="s">
        <v>42</v>
      </c>
      <c r="AB295" s="8" t="s">
        <v>43</v>
      </c>
      <c r="AC295" s="8"/>
      <c r="AD295" s="8" t="s">
        <v>44</v>
      </c>
      <c r="AE295" s="8"/>
      <c r="AF295" s="8"/>
    </row>
    <row r="296" ht="16.5" spans="1:32">
      <c r="A296" s="7" t="s">
        <v>335</v>
      </c>
      <c r="B296" s="8" t="str">
        <f>VLOOKUP(A296,学号下拉数据!A:F,2,0)</f>
        <v>廖飞扬</v>
      </c>
      <c r="C296" s="8" t="str">
        <f>VLOOKUP(A296,学号下拉数据!A:F,4,0)</f>
        <v>应用电子技术</v>
      </c>
      <c r="D296" s="8" t="str">
        <f>VLOOKUP(A296,学号下拉数据!A:F,5,0)</f>
        <v>510103</v>
      </c>
      <c r="E296" s="8" t="s">
        <v>39</v>
      </c>
      <c r="F296" s="8" t="str">
        <f>VLOOKUP(A296,学号下拉数据!A:F,3,0)</f>
        <v>19电技4</v>
      </c>
      <c r="G296" s="8" t="str">
        <f>VLOOKUP(A296,学号下拉数据!A:F,6,0)</f>
        <v>三年</v>
      </c>
      <c r="H296" s="9" t="s">
        <v>40</v>
      </c>
      <c r="I296" s="8" t="str">
        <f>VLOOKUP(A296,[1]Sheet0!$C:$J,8,0)</f>
        <v>计算机技术人员</v>
      </c>
      <c r="J296" s="8"/>
      <c r="K296" s="8"/>
      <c r="L296" s="8"/>
      <c r="M296" s="8"/>
      <c r="N296" s="8"/>
      <c r="O296" s="8"/>
      <c r="P296" s="8" t="s">
        <v>41</v>
      </c>
      <c r="Q296" s="8"/>
      <c r="R296" s="8"/>
      <c r="S296" s="8" t="str">
        <f>VLOOKUP(A296,[1]Sheet0!$C:$I,7,0)</f>
        <v>北京市中公教育科技有限公司遂宁分公司</v>
      </c>
      <c r="T296" s="8" t="str">
        <f>VLOOKUP(A296,[1]Sheet0!$C:$M,11,0)</f>
        <v>四川省</v>
      </c>
      <c r="U296" s="8" t="str">
        <f>VLOOKUP(A296,[1]Sheet0!$C:$N,12,0)</f>
        <v>遂宁市</v>
      </c>
      <c r="V296" s="8"/>
      <c r="W296" s="8"/>
      <c r="X296" s="8" t="str">
        <f>VLOOKUP(A296,[1]Sheet0!$C:$L,10,0)</f>
        <v>18382809385</v>
      </c>
      <c r="Y296" s="8" t="str">
        <f>VLOOKUP(A296,[1]Sheet0!$C:$L,9,0)</f>
        <v>廖飞扬</v>
      </c>
      <c r="Z296" s="8"/>
      <c r="AA296" s="20" t="s">
        <v>42</v>
      </c>
      <c r="AB296" s="8" t="s">
        <v>43</v>
      </c>
      <c r="AC296" s="8"/>
      <c r="AD296" s="8" t="s">
        <v>44</v>
      </c>
      <c r="AE296" s="8"/>
      <c r="AF296" s="8"/>
    </row>
    <row r="297" ht="16.5" spans="1:32">
      <c r="A297" s="7" t="s">
        <v>336</v>
      </c>
      <c r="B297" s="8" t="str">
        <f>VLOOKUP(A297,学号下拉数据!A:F,2,0)</f>
        <v>赵胤沣</v>
      </c>
      <c r="C297" s="8" t="str">
        <f>VLOOKUP(A297,学号下拉数据!A:F,4,0)</f>
        <v>应用电子技术</v>
      </c>
      <c r="D297" s="8" t="str">
        <f>VLOOKUP(A297,学号下拉数据!A:F,5,0)</f>
        <v>510103</v>
      </c>
      <c r="E297" s="8" t="s">
        <v>39</v>
      </c>
      <c r="F297" s="8" t="str">
        <f>VLOOKUP(A297,学号下拉数据!A:F,3,0)</f>
        <v>19电技4</v>
      </c>
      <c r="G297" s="8" t="str">
        <f>VLOOKUP(A297,学号下拉数据!A:F,6,0)</f>
        <v>三年</v>
      </c>
      <c r="H297" s="9" t="s">
        <v>40</v>
      </c>
      <c r="I297" s="8" t="str">
        <f>VLOOKUP(A297,[1]Sheet0!$C:$J,8,0)</f>
        <v>技术人员</v>
      </c>
      <c r="J297" s="8"/>
      <c r="K297" s="8"/>
      <c r="L297" s="8"/>
      <c r="M297" s="8"/>
      <c r="N297" s="8"/>
      <c r="O297" s="8"/>
      <c r="P297" s="8" t="s">
        <v>41</v>
      </c>
      <c r="Q297" s="8"/>
      <c r="R297" s="8"/>
      <c r="S297" s="8" t="str">
        <f>VLOOKUP(A297,[1]Sheet0!$C:$I,7,0)</f>
        <v>北京中公教育科技有限公司遂宁分公司</v>
      </c>
      <c r="T297" s="8" t="str">
        <f>VLOOKUP(A297,[1]Sheet0!$C:$M,11,0)</f>
        <v>四川省</v>
      </c>
      <c r="U297" s="8" t="str">
        <f>VLOOKUP(A297,[1]Sheet0!$C:$N,12,0)</f>
        <v>遂宁市</v>
      </c>
      <c r="V297" s="8"/>
      <c r="W297" s="8"/>
      <c r="X297" s="8" t="str">
        <f>VLOOKUP(A297,[1]Sheet0!$C:$L,10,0)</f>
        <v>18380508392</v>
      </c>
      <c r="Y297" s="8" t="str">
        <f>VLOOKUP(A297,[1]Sheet0!$C:$L,9,0)</f>
        <v>唐震</v>
      </c>
      <c r="Z297" s="8"/>
      <c r="AA297" s="20" t="s">
        <v>42</v>
      </c>
      <c r="AB297" s="8" t="s">
        <v>43</v>
      </c>
      <c r="AC297" s="8"/>
      <c r="AD297" s="8" t="s">
        <v>44</v>
      </c>
      <c r="AE297" s="8"/>
      <c r="AF297" s="8"/>
    </row>
    <row r="298" ht="16.5" spans="1:32">
      <c r="A298" s="7" t="s">
        <v>337</v>
      </c>
      <c r="B298" s="8" t="str">
        <f>VLOOKUP(A298,学号下拉数据!A:F,2,0)</f>
        <v>张钟文</v>
      </c>
      <c r="C298" s="8" t="str">
        <f>VLOOKUP(A298,学号下拉数据!A:F,4,0)</f>
        <v>应用电子技术</v>
      </c>
      <c r="D298" s="8" t="str">
        <f>VLOOKUP(A298,学号下拉数据!A:F,5,0)</f>
        <v>510103</v>
      </c>
      <c r="E298" s="8" t="s">
        <v>39</v>
      </c>
      <c r="F298" s="8" t="str">
        <f>VLOOKUP(A298,学号下拉数据!A:F,3,0)</f>
        <v>19电技4</v>
      </c>
      <c r="G298" s="8" t="str">
        <f>VLOOKUP(A298,学号下拉数据!A:F,6,0)</f>
        <v>三年</v>
      </c>
      <c r="H298" s="9" t="s">
        <v>40</v>
      </c>
      <c r="I298" s="8" t="str">
        <f>VLOOKUP(A298,[1]Sheet0!$C:$J,8,0)</f>
        <v>运营岗</v>
      </c>
      <c r="J298" s="8"/>
      <c r="K298" s="8"/>
      <c r="L298" s="8"/>
      <c r="M298" s="8"/>
      <c r="N298" s="8"/>
      <c r="O298" s="8"/>
      <c r="P298" s="8" t="s">
        <v>41</v>
      </c>
      <c r="Q298" s="8"/>
      <c r="R298" s="8"/>
      <c r="S298" s="8" t="str">
        <f>VLOOKUP(A298,[1]Sheet0!$C:$I,7,0)</f>
        <v>四川省成都市郫都区合作路1188号</v>
      </c>
      <c r="T298" s="8" t="str">
        <f>VLOOKUP(A298,[1]Sheet0!$C:$M,11,0)</f>
        <v>四川省</v>
      </c>
      <c r="U298" s="8" t="str">
        <f>VLOOKUP(A298,[1]Sheet0!$C:$N,12,0)</f>
        <v>成都市</v>
      </c>
      <c r="V298" s="8"/>
      <c r="W298" s="8"/>
      <c r="X298" s="8" t="str">
        <f>VLOOKUP(A298,[1]Sheet0!$C:$L,10,0)</f>
        <v>18780719271</v>
      </c>
      <c r="Y298" s="8" t="str">
        <f>VLOOKUP(A298,[1]Sheet0!$C:$L,9,0)</f>
        <v>张钟文</v>
      </c>
      <c r="Z298" s="8"/>
      <c r="AA298" s="20" t="s">
        <v>42</v>
      </c>
      <c r="AB298" s="8" t="s">
        <v>43</v>
      </c>
      <c r="AC298" s="8"/>
      <c r="AD298" s="8" t="s">
        <v>44</v>
      </c>
      <c r="AE298" s="8"/>
      <c r="AF298" s="8"/>
    </row>
    <row r="299" ht="16.5" spans="1:32">
      <c r="A299" s="7" t="s">
        <v>338</v>
      </c>
      <c r="B299" s="8" t="str">
        <f>VLOOKUP(A299,学号下拉数据!A:F,2,0)</f>
        <v>任豪杰</v>
      </c>
      <c r="C299" s="8" t="str">
        <f>VLOOKUP(A299,学号下拉数据!A:F,4,0)</f>
        <v>应用电子技术</v>
      </c>
      <c r="D299" s="8" t="str">
        <f>VLOOKUP(A299,学号下拉数据!A:F,5,0)</f>
        <v>510103</v>
      </c>
      <c r="E299" s="8" t="s">
        <v>39</v>
      </c>
      <c r="F299" s="8" t="str">
        <f>VLOOKUP(A299,学号下拉数据!A:F,3,0)</f>
        <v>19电技4</v>
      </c>
      <c r="G299" s="8" t="str">
        <f>VLOOKUP(A299,学号下拉数据!A:F,6,0)</f>
        <v>三年</v>
      </c>
      <c r="H299" s="9" t="s">
        <v>40</v>
      </c>
      <c r="I299" s="8" t="str">
        <f>VLOOKUP(A299,[1]Sheet0!$C:$J,8,0)</f>
        <v>技术人员</v>
      </c>
      <c r="J299" s="8"/>
      <c r="K299" s="8"/>
      <c r="L299" s="8"/>
      <c r="M299" s="8"/>
      <c r="N299" s="8"/>
      <c r="O299" s="8"/>
      <c r="P299" s="8" t="s">
        <v>41</v>
      </c>
      <c r="Q299" s="8"/>
      <c r="R299" s="8"/>
      <c r="S299" s="8" t="str">
        <f>VLOOKUP(A299,[1]Sheet0!$C:$I,7,0)</f>
        <v> 北京中公教育科技有限公司遂宁分公司</v>
      </c>
      <c r="T299" s="8" t="str">
        <f>VLOOKUP(A299,[1]Sheet0!$C:$M,11,0)</f>
        <v>四川省</v>
      </c>
      <c r="U299" s="8" t="str">
        <f>VLOOKUP(A299,[1]Sheet0!$C:$N,12,0)</f>
        <v>遂宁市</v>
      </c>
      <c r="V299" s="8"/>
      <c r="W299" s="8"/>
      <c r="X299" s="8" t="str">
        <f>VLOOKUP(A299,[1]Sheet0!$C:$L,10,0)</f>
        <v>18380508392</v>
      </c>
      <c r="Y299" s="8" t="str">
        <f>VLOOKUP(A299,[1]Sheet0!$C:$L,9,0)</f>
        <v>唐震</v>
      </c>
      <c r="Z299" s="8"/>
      <c r="AA299" s="20" t="s">
        <v>42</v>
      </c>
      <c r="AB299" s="8" t="s">
        <v>43</v>
      </c>
      <c r="AC299" s="8"/>
      <c r="AD299" s="8" t="s">
        <v>44</v>
      </c>
      <c r="AE299" s="8"/>
      <c r="AF299" s="8"/>
    </row>
    <row r="300" ht="16.5" spans="1:32">
      <c r="A300" s="7" t="s">
        <v>339</v>
      </c>
      <c r="B300" s="8" t="str">
        <f>VLOOKUP(A300,学号下拉数据!A:F,2,0)</f>
        <v>叶成</v>
      </c>
      <c r="C300" s="8" t="str">
        <f>VLOOKUP(A300,学号下拉数据!A:F,4,0)</f>
        <v>应用电子技术</v>
      </c>
      <c r="D300" s="8" t="str">
        <f>VLOOKUP(A300,学号下拉数据!A:F,5,0)</f>
        <v>510103</v>
      </c>
      <c r="E300" s="8" t="s">
        <v>39</v>
      </c>
      <c r="F300" s="8" t="str">
        <f>VLOOKUP(A300,学号下拉数据!A:F,3,0)</f>
        <v>19电技4</v>
      </c>
      <c r="G300" s="8" t="str">
        <f>VLOOKUP(A300,学号下拉数据!A:F,6,0)</f>
        <v>三年</v>
      </c>
      <c r="H300" s="9" t="s">
        <v>40</v>
      </c>
      <c r="I300" s="8" t="str">
        <f>VLOOKUP(A300,[1]Sheet0!$C:$J,8,0)</f>
        <v>前厅接待</v>
      </c>
      <c r="J300" s="8"/>
      <c r="K300" s="8"/>
      <c r="L300" s="8"/>
      <c r="M300" s="8"/>
      <c r="N300" s="8"/>
      <c r="O300" s="8"/>
      <c r="P300" s="8" t="s">
        <v>41</v>
      </c>
      <c r="Q300" s="8"/>
      <c r="R300" s="8"/>
      <c r="S300" s="8" t="str">
        <f>VLOOKUP(A300,[1]Sheet0!$C:$I,7,0)</f>
        <v>维也纳国际酒店成都东站西广场站</v>
      </c>
      <c r="T300" s="8" t="str">
        <f>VLOOKUP(A300,[1]Sheet0!$C:$M,11,0)</f>
        <v>四川省</v>
      </c>
      <c r="U300" s="8" t="str">
        <f>VLOOKUP(A300,[1]Sheet0!$C:$N,12,0)</f>
        <v>成都市</v>
      </c>
      <c r="V300" s="8"/>
      <c r="W300" s="8"/>
      <c r="X300" s="8" t="str">
        <f>VLOOKUP(A300,[1]Sheet0!$C:$L,10,0)</f>
        <v>182 8251 2514</v>
      </c>
      <c r="Y300" s="8" t="str">
        <f>VLOOKUP(A300,[1]Sheet0!$C:$L,9,0)</f>
        <v>刘玲</v>
      </c>
      <c r="Z300" s="8"/>
      <c r="AA300" s="20" t="s">
        <v>42</v>
      </c>
      <c r="AB300" s="8" t="s">
        <v>43</v>
      </c>
      <c r="AC300" s="8"/>
      <c r="AD300" s="8" t="s">
        <v>44</v>
      </c>
      <c r="AE300" s="8"/>
      <c r="AF300" s="8"/>
    </row>
    <row r="301" ht="16.5" spans="1:32">
      <c r="A301" s="7" t="s">
        <v>340</v>
      </c>
      <c r="B301" s="8" t="str">
        <f>VLOOKUP(A301,学号下拉数据!A:F,2,0)</f>
        <v>吴传琦</v>
      </c>
      <c r="C301" s="8" t="str">
        <f>VLOOKUP(A301,学号下拉数据!A:F,4,0)</f>
        <v>应用电子技术</v>
      </c>
      <c r="D301" s="8" t="str">
        <f>VLOOKUP(A301,学号下拉数据!A:F,5,0)</f>
        <v>510103</v>
      </c>
      <c r="E301" s="8" t="s">
        <v>39</v>
      </c>
      <c r="F301" s="8" t="str">
        <f>VLOOKUP(A301,学号下拉数据!A:F,3,0)</f>
        <v>19电技4</v>
      </c>
      <c r="G301" s="8" t="str">
        <f>VLOOKUP(A301,学号下拉数据!A:F,6,0)</f>
        <v>三年</v>
      </c>
      <c r="H301" s="9" t="s">
        <v>40</v>
      </c>
      <c r="I301" s="8" t="str">
        <f>VLOOKUP(A301,[1]Sheet0!$C:$J,8,0)</f>
        <v>其他人员</v>
      </c>
      <c r="J301" s="8"/>
      <c r="K301" s="8"/>
      <c r="L301" s="8"/>
      <c r="M301" s="8"/>
      <c r="N301" s="8"/>
      <c r="O301" s="8"/>
      <c r="P301" s="8" t="s">
        <v>41</v>
      </c>
      <c r="Q301" s="8"/>
      <c r="R301" s="8"/>
      <c r="S301" s="8" t="str">
        <f>VLOOKUP(A301,[1]Sheet0!$C:$I,7,0)</f>
        <v>吉吉烤肉店</v>
      </c>
      <c r="T301" s="8" t="str">
        <f>VLOOKUP(A301,[1]Sheet0!$C:$M,11,0)</f>
        <v>四川省</v>
      </c>
      <c r="U301" s="8" t="str">
        <f>VLOOKUP(A301,[1]Sheet0!$C:$N,12,0)</f>
        <v>达州市</v>
      </c>
      <c r="V301" s="8"/>
      <c r="W301" s="8"/>
      <c r="X301" s="8" t="str">
        <f>VLOOKUP(A301,[1]Sheet0!$C:$L,10,0)</f>
        <v>18081085210</v>
      </c>
      <c r="Y301" s="8" t="str">
        <f>VLOOKUP(A301,[1]Sheet0!$C:$L,9,0)</f>
        <v>赵松</v>
      </c>
      <c r="Z301" s="8"/>
      <c r="AA301" s="20" t="s">
        <v>42</v>
      </c>
      <c r="AB301" s="8" t="s">
        <v>43</v>
      </c>
      <c r="AC301" s="8"/>
      <c r="AD301" s="8" t="s">
        <v>44</v>
      </c>
      <c r="AE301" s="8"/>
      <c r="AF301" s="8"/>
    </row>
    <row r="302" ht="16.5" spans="1:32">
      <c r="A302" s="7" t="s">
        <v>341</v>
      </c>
      <c r="B302" s="8" t="str">
        <f>VLOOKUP(A302,学号下拉数据!A:F,2,0)</f>
        <v>赵鸿潇</v>
      </c>
      <c r="C302" s="8" t="str">
        <f>VLOOKUP(A302,学号下拉数据!A:F,4,0)</f>
        <v>应用电子技术</v>
      </c>
      <c r="D302" s="8" t="str">
        <f>VLOOKUP(A302,学号下拉数据!A:F,5,0)</f>
        <v>510103</v>
      </c>
      <c r="E302" s="8" t="s">
        <v>39</v>
      </c>
      <c r="F302" s="8" t="str">
        <f>VLOOKUP(A302,学号下拉数据!A:F,3,0)</f>
        <v>19电技4</v>
      </c>
      <c r="G302" s="8" t="str">
        <f>VLOOKUP(A302,学号下拉数据!A:F,6,0)</f>
        <v>三年</v>
      </c>
      <c r="H302" s="9" t="s">
        <v>40</v>
      </c>
      <c r="I302" s="8" t="str">
        <f>VLOOKUP(A302,[1]Sheet0!$C:$J,8,0)</f>
        <v>设备运维岗</v>
      </c>
      <c r="J302" s="8"/>
      <c r="K302" s="8"/>
      <c r="L302" s="8"/>
      <c r="M302" s="8"/>
      <c r="N302" s="8"/>
      <c r="O302" s="8"/>
      <c r="P302" s="8" t="s">
        <v>41</v>
      </c>
      <c r="Q302" s="8"/>
      <c r="R302" s="8"/>
      <c r="S302" s="8" t="str">
        <f>VLOOKUP(A302,[1]Sheet0!$C:$I,7,0)</f>
        <v>成都京东方光电科技有限公司</v>
      </c>
      <c r="T302" s="8" t="str">
        <f>VLOOKUP(A302,[1]Sheet0!$C:$M,11,0)</f>
        <v>四川省</v>
      </c>
      <c r="U302" s="8" t="str">
        <f>VLOOKUP(A302,[1]Sheet0!$C:$N,12,0)</f>
        <v>成都市</v>
      </c>
      <c r="V302" s="8"/>
      <c r="W302" s="8"/>
      <c r="X302" s="8" t="str">
        <f>VLOOKUP(A302,[1]Sheet0!$C:$L,10,0)</f>
        <v>028-67277613</v>
      </c>
      <c r="Y302" s="8" t="str">
        <f>VLOOKUP(A302,[1]Sheet0!$C:$L,9,0)</f>
        <v>侯海旺</v>
      </c>
      <c r="Z302" s="8"/>
      <c r="AA302" s="20" t="s">
        <v>42</v>
      </c>
      <c r="AB302" s="8" t="s">
        <v>43</v>
      </c>
      <c r="AC302" s="8"/>
      <c r="AD302" s="8" t="s">
        <v>44</v>
      </c>
      <c r="AE302" s="8"/>
      <c r="AF302" s="8"/>
    </row>
    <row r="303" ht="16.5" spans="1:32">
      <c r="A303" s="7" t="s">
        <v>342</v>
      </c>
      <c r="B303" s="8" t="str">
        <f>VLOOKUP(A303,学号下拉数据!A:F,2,0)</f>
        <v>杨洪溥</v>
      </c>
      <c r="C303" s="8" t="str">
        <f>VLOOKUP(A303,学号下拉数据!A:F,4,0)</f>
        <v>应用电子技术</v>
      </c>
      <c r="D303" s="8" t="str">
        <f>VLOOKUP(A303,学号下拉数据!A:F,5,0)</f>
        <v>510103</v>
      </c>
      <c r="E303" s="8" t="s">
        <v>39</v>
      </c>
      <c r="F303" s="8" t="str">
        <f>VLOOKUP(A303,学号下拉数据!A:F,3,0)</f>
        <v>19电技4</v>
      </c>
      <c r="G303" s="8" t="str">
        <f>VLOOKUP(A303,学号下拉数据!A:F,6,0)</f>
        <v>三年</v>
      </c>
      <c r="H303" s="9" t="s">
        <v>40</v>
      </c>
      <c r="I303" s="8" t="str">
        <f>VLOOKUP(A303,[1]Sheet0!$C:$J,8,0)</f>
        <v>技术人员</v>
      </c>
      <c r="J303" s="8"/>
      <c r="K303" s="8"/>
      <c r="L303" s="8"/>
      <c r="M303" s="8"/>
      <c r="N303" s="8"/>
      <c r="O303" s="8"/>
      <c r="P303" s="8" t="s">
        <v>41</v>
      </c>
      <c r="Q303" s="8"/>
      <c r="R303" s="8"/>
      <c r="S303" s="8" t="str">
        <f>VLOOKUP(A303,[1]Sheet0!$C:$I,7,0)</f>
        <v>北京中公教育科技有限公司遂宁分公司</v>
      </c>
      <c r="T303" s="8" t="str">
        <f>VLOOKUP(A303,[1]Sheet0!$C:$M,11,0)</f>
        <v>四川省</v>
      </c>
      <c r="U303" s="8" t="str">
        <f>VLOOKUP(A303,[1]Sheet0!$C:$N,12,0)</f>
        <v>遂宁市</v>
      </c>
      <c r="V303" s="8"/>
      <c r="W303" s="8"/>
      <c r="X303" s="8" t="str">
        <f>VLOOKUP(A303,[1]Sheet0!$C:$L,10,0)</f>
        <v>18380508392</v>
      </c>
      <c r="Y303" s="8" t="str">
        <f>VLOOKUP(A303,[1]Sheet0!$C:$L,9,0)</f>
        <v>唐震</v>
      </c>
      <c r="Z303" s="8"/>
      <c r="AA303" s="20" t="s">
        <v>42</v>
      </c>
      <c r="AB303" s="8" t="s">
        <v>43</v>
      </c>
      <c r="AC303" s="8"/>
      <c r="AD303" s="8" t="s">
        <v>44</v>
      </c>
      <c r="AE303" s="8"/>
      <c r="AF303" s="8"/>
    </row>
    <row r="304" ht="16.5" spans="1:32">
      <c r="A304" s="7" t="s">
        <v>343</v>
      </c>
      <c r="B304" s="8" t="str">
        <f>VLOOKUP(A304,学号下拉数据!A:F,2,0)</f>
        <v>陈阳</v>
      </c>
      <c r="C304" s="8" t="str">
        <f>VLOOKUP(A304,学号下拉数据!A:F,4,0)</f>
        <v>应用电子技术</v>
      </c>
      <c r="D304" s="8" t="str">
        <f>VLOOKUP(A304,学号下拉数据!A:F,5,0)</f>
        <v>510103</v>
      </c>
      <c r="E304" s="8" t="s">
        <v>39</v>
      </c>
      <c r="F304" s="8" t="str">
        <f>VLOOKUP(A304,学号下拉数据!A:F,3,0)</f>
        <v>19电技4</v>
      </c>
      <c r="G304" s="8" t="str">
        <f>VLOOKUP(A304,学号下拉数据!A:F,6,0)</f>
        <v>三年</v>
      </c>
      <c r="H304" s="9" t="s">
        <v>40</v>
      </c>
      <c r="I304" s="8" t="str">
        <f>VLOOKUP(A304,[1]Sheet0!$C:$J,8,0)</f>
        <v>技术部</v>
      </c>
      <c r="J304" s="8"/>
      <c r="K304" s="8"/>
      <c r="L304" s="8"/>
      <c r="M304" s="8"/>
      <c r="N304" s="8"/>
      <c r="O304" s="8"/>
      <c r="P304" s="8" t="s">
        <v>41</v>
      </c>
      <c r="Q304" s="8"/>
      <c r="R304" s="8"/>
      <c r="S304" s="8" t="str">
        <f>VLOOKUP(A304,[1]Sheet0!$C:$I,7,0)</f>
        <v>成都蓝宇科维科技有限公司</v>
      </c>
      <c r="T304" s="8" t="str">
        <f>VLOOKUP(A304,[1]Sheet0!$C:$M,11,0)</f>
        <v>四川省</v>
      </c>
      <c r="U304" s="8" t="str">
        <f>VLOOKUP(A304,[1]Sheet0!$C:$N,12,0)</f>
        <v>成都市</v>
      </c>
      <c r="V304" s="8"/>
      <c r="W304" s="8"/>
      <c r="X304" s="8" t="str">
        <f>VLOOKUP(A304,[1]Sheet0!$C:$L,10,0)</f>
        <v>13348889321</v>
      </c>
      <c r="Y304" s="8" t="str">
        <f>VLOOKUP(A304,[1]Sheet0!$C:$L,9,0)</f>
        <v>王雪鹏</v>
      </c>
      <c r="Z304" s="8"/>
      <c r="AA304" s="20" t="s">
        <v>42</v>
      </c>
      <c r="AB304" s="8" t="s">
        <v>43</v>
      </c>
      <c r="AC304" s="8"/>
      <c r="AD304" s="8" t="s">
        <v>44</v>
      </c>
      <c r="AE304" s="8"/>
      <c r="AF304" s="8"/>
    </row>
    <row r="305" ht="16.5" spans="1:32">
      <c r="A305" s="7" t="s">
        <v>344</v>
      </c>
      <c r="B305" s="8" t="str">
        <f>VLOOKUP(A305,学号下拉数据!A:F,2,0)</f>
        <v>陈洛</v>
      </c>
      <c r="C305" s="8" t="str">
        <f>VLOOKUP(A305,学号下拉数据!A:F,4,0)</f>
        <v>应用电子技术</v>
      </c>
      <c r="D305" s="8" t="str">
        <f>VLOOKUP(A305,学号下拉数据!A:F,5,0)</f>
        <v>510103</v>
      </c>
      <c r="E305" s="8" t="s">
        <v>39</v>
      </c>
      <c r="F305" s="8" t="str">
        <f>VLOOKUP(A305,学号下拉数据!A:F,3,0)</f>
        <v>19电技4</v>
      </c>
      <c r="G305" s="8" t="str">
        <f>VLOOKUP(A305,学号下拉数据!A:F,6,0)</f>
        <v>三年</v>
      </c>
      <c r="H305" s="9" t="s">
        <v>40</v>
      </c>
      <c r="I305" s="8" t="str">
        <f>VLOOKUP(A305,[1]Sheet0!$C:$J,8,0)</f>
        <v>技术员</v>
      </c>
      <c r="J305" s="8"/>
      <c r="K305" s="8"/>
      <c r="L305" s="8"/>
      <c r="M305" s="8"/>
      <c r="N305" s="8"/>
      <c r="O305" s="8"/>
      <c r="P305" s="8" t="s">
        <v>41</v>
      </c>
      <c r="Q305" s="8"/>
      <c r="R305" s="8"/>
      <c r="S305" s="8" t="str">
        <f>VLOOKUP(A305,[1]Sheet0!$C:$I,7,0)</f>
        <v>宇芯（成都）集成电路有限公司</v>
      </c>
      <c r="T305" s="8" t="str">
        <f>VLOOKUP(A305,[1]Sheet0!$C:$M,11,0)</f>
        <v>四川省</v>
      </c>
      <c r="U305" s="8" t="str">
        <f>VLOOKUP(A305,[1]Sheet0!$C:$N,12,0)</f>
        <v>成都市</v>
      </c>
      <c r="V305" s="8"/>
      <c r="W305" s="8"/>
      <c r="X305" s="8" t="str">
        <f>VLOOKUP(A305,[1]Sheet0!$C:$L,10,0)</f>
        <v>13730823513</v>
      </c>
      <c r="Y305" s="8" t="str">
        <f>VLOOKUP(A305,[1]Sheet0!$C:$L,9,0)</f>
        <v>杨莹</v>
      </c>
      <c r="Z305" s="8"/>
      <c r="AA305" s="20" t="s">
        <v>42</v>
      </c>
      <c r="AB305" s="8" t="s">
        <v>43</v>
      </c>
      <c r="AC305" s="8"/>
      <c r="AD305" s="8" t="s">
        <v>44</v>
      </c>
      <c r="AE305" s="8"/>
      <c r="AF305" s="8"/>
    </row>
    <row r="306" ht="16.5" spans="1:32">
      <c r="A306" s="7" t="s">
        <v>345</v>
      </c>
      <c r="B306" s="8" t="str">
        <f>VLOOKUP(A306,学号下拉数据!A:F,2,0)</f>
        <v>袁锐</v>
      </c>
      <c r="C306" s="8" t="str">
        <f>VLOOKUP(A306,学号下拉数据!A:F,4,0)</f>
        <v>应用电子技术</v>
      </c>
      <c r="D306" s="8" t="str">
        <f>VLOOKUP(A306,学号下拉数据!A:F,5,0)</f>
        <v>510103</v>
      </c>
      <c r="E306" s="8" t="s">
        <v>39</v>
      </c>
      <c r="F306" s="8" t="str">
        <f>VLOOKUP(A306,学号下拉数据!A:F,3,0)</f>
        <v>19电技4</v>
      </c>
      <c r="G306" s="8" t="str">
        <f>VLOOKUP(A306,学号下拉数据!A:F,6,0)</f>
        <v>三年</v>
      </c>
      <c r="H306" s="9" t="s">
        <v>40</v>
      </c>
      <c r="I306" s="8" t="str">
        <f>VLOOKUP(A306,[1]Sheet0!$C:$J,8,0)</f>
        <v>技术员</v>
      </c>
      <c r="J306" s="8"/>
      <c r="K306" s="8"/>
      <c r="L306" s="8"/>
      <c r="M306" s="8"/>
      <c r="N306" s="8"/>
      <c r="O306" s="8"/>
      <c r="P306" s="8" t="s">
        <v>41</v>
      </c>
      <c r="Q306" s="8"/>
      <c r="R306" s="8"/>
      <c r="S306" s="8" t="str">
        <f>VLOOKUP(A306,[1]Sheet0!$C:$I,7,0)</f>
        <v>宇芯（成都）集成电路有限公司</v>
      </c>
      <c r="T306" s="8" t="str">
        <f>VLOOKUP(A306,[1]Sheet0!$C:$M,11,0)</f>
        <v>四川省</v>
      </c>
      <c r="U306" s="8" t="str">
        <f>VLOOKUP(A306,[1]Sheet0!$C:$N,12,0)</f>
        <v>成都市</v>
      </c>
      <c r="V306" s="8"/>
      <c r="W306" s="8"/>
      <c r="X306" s="8" t="str">
        <f>VLOOKUP(A306,[1]Sheet0!$C:$L,10,0)</f>
        <v>13730823513</v>
      </c>
      <c r="Y306" s="8" t="str">
        <f>VLOOKUP(A306,[1]Sheet0!$C:$L,9,0)</f>
        <v>杨莹</v>
      </c>
      <c r="Z306" s="8"/>
      <c r="AA306" s="20" t="s">
        <v>42</v>
      </c>
      <c r="AB306" s="8" t="s">
        <v>43</v>
      </c>
      <c r="AC306" s="8"/>
      <c r="AD306" s="8" t="s">
        <v>44</v>
      </c>
      <c r="AE306" s="8"/>
      <c r="AF306" s="8"/>
    </row>
    <row r="307" ht="16.5" spans="1:32">
      <c r="A307" s="7" t="s">
        <v>346</v>
      </c>
      <c r="B307" s="8" t="str">
        <f>VLOOKUP(A307,学号下拉数据!A:F,2,0)</f>
        <v>曹训</v>
      </c>
      <c r="C307" s="8" t="str">
        <f>VLOOKUP(A307,学号下拉数据!A:F,4,0)</f>
        <v>应用电子技术</v>
      </c>
      <c r="D307" s="8" t="str">
        <f>VLOOKUP(A307,学号下拉数据!A:F,5,0)</f>
        <v>510103</v>
      </c>
      <c r="E307" s="8" t="s">
        <v>39</v>
      </c>
      <c r="F307" s="8" t="str">
        <f>VLOOKUP(A307,学号下拉数据!A:F,3,0)</f>
        <v>19电技4</v>
      </c>
      <c r="G307" s="8" t="str">
        <f>VLOOKUP(A307,学号下拉数据!A:F,6,0)</f>
        <v>三年</v>
      </c>
      <c r="H307" s="9" t="s">
        <v>40</v>
      </c>
      <c r="I307" s="8" t="str">
        <f>VLOOKUP(A307,[1]Sheet0!$C:$J,8,0)</f>
        <v>运营</v>
      </c>
      <c r="J307" s="8"/>
      <c r="K307" s="8"/>
      <c r="L307" s="8"/>
      <c r="M307" s="8"/>
      <c r="N307" s="8"/>
      <c r="O307" s="8"/>
      <c r="P307" s="8" t="s">
        <v>41</v>
      </c>
      <c r="Q307" s="8"/>
      <c r="R307" s="8"/>
      <c r="S307" s="8" t="str">
        <f>VLOOKUP(A307,[1]Sheet0!$C:$I,7,0)</f>
        <v>四川省天增味商贸有限公司</v>
      </c>
      <c r="T307" s="8" t="str">
        <f>VLOOKUP(A307,[1]Sheet0!$C:$M,11,0)</f>
        <v>四川省</v>
      </c>
      <c r="U307" s="8" t="str">
        <f>VLOOKUP(A307,[1]Sheet0!$C:$N,12,0)</f>
        <v>成都市</v>
      </c>
      <c r="V307" s="8"/>
      <c r="W307" s="8"/>
      <c r="X307" s="8" t="str">
        <f>VLOOKUP(A307,[1]Sheet0!$C:$L,10,0)</f>
        <v>18144341518</v>
      </c>
      <c r="Y307" s="8" t="str">
        <f>VLOOKUP(A307,[1]Sheet0!$C:$L,9,0)</f>
        <v>曹兵</v>
      </c>
      <c r="Z307" s="8"/>
      <c r="AA307" s="20" t="s">
        <v>42</v>
      </c>
      <c r="AB307" s="8" t="s">
        <v>43</v>
      </c>
      <c r="AC307" s="8"/>
      <c r="AD307" s="8" t="s">
        <v>44</v>
      </c>
      <c r="AE307" s="8"/>
      <c r="AF307" s="8"/>
    </row>
    <row r="308" ht="16.5" spans="1:32">
      <c r="A308" s="7" t="s">
        <v>347</v>
      </c>
      <c r="B308" s="8" t="str">
        <f>VLOOKUP(A308,学号下拉数据!A:F,2,0)</f>
        <v>罗小宇</v>
      </c>
      <c r="C308" s="8" t="str">
        <f>VLOOKUP(A308,学号下拉数据!A:F,4,0)</f>
        <v>应用电子技术</v>
      </c>
      <c r="D308" s="8" t="str">
        <f>VLOOKUP(A308,学号下拉数据!A:F,5,0)</f>
        <v>510103</v>
      </c>
      <c r="E308" s="8" t="s">
        <v>39</v>
      </c>
      <c r="F308" s="8" t="str">
        <f>VLOOKUP(A308,学号下拉数据!A:F,3,0)</f>
        <v>19电技4</v>
      </c>
      <c r="G308" s="8" t="str">
        <f>VLOOKUP(A308,学号下拉数据!A:F,6,0)</f>
        <v>三年</v>
      </c>
      <c r="H308" s="9" t="s">
        <v>40</v>
      </c>
      <c r="I308" s="8" t="str">
        <f>VLOOKUP(A308,[1]Sheet0!$C:$J,8,0)</f>
        <v>开发师</v>
      </c>
      <c r="J308" s="8"/>
      <c r="K308" s="8"/>
      <c r="L308" s="8"/>
      <c r="M308" s="8"/>
      <c r="N308" s="8"/>
      <c r="O308" s="8"/>
      <c r="P308" s="8" t="s">
        <v>41</v>
      </c>
      <c r="Q308" s="8"/>
      <c r="R308" s="8"/>
      <c r="S308" s="8" t="str">
        <f>VLOOKUP(A308,[1]Sheet0!$C:$I,7,0)</f>
        <v>启程飞扬科技有限公司</v>
      </c>
      <c r="T308" s="8" t="str">
        <f>VLOOKUP(A308,[1]Sheet0!$C:$M,11,0)</f>
        <v>四川省</v>
      </c>
      <c r="U308" s="8" t="str">
        <f>VLOOKUP(A308,[1]Sheet0!$C:$N,12,0)</f>
        <v>成都市</v>
      </c>
      <c r="V308" s="8"/>
      <c r="W308" s="8"/>
      <c r="X308" s="8" t="str">
        <f>VLOOKUP(A308,[1]Sheet0!$C:$L,10,0)</f>
        <v>18581506582</v>
      </c>
      <c r="Y308" s="8" t="str">
        <f>VLOOKUP(A308,[1]Sheet0!$C:$L,9,0)</f>
        <v>李旭</v>
      </c>
      <c r="Z308" s="8"/>
      <c r="AA308" s="20" t="s">
        <v>42</v>
      </c>
      <c r="AB308" s="8" t="s">
        <v>43</v>
      </c>
      <c r="AC308" s="8"/>
      <c r="AD308" s="8" t="s">
        <v>44</v>
      </c>
      <c r="AE308" s="8"/>
      <c r="AF308" s="8"/>
    </row>
    <row r="309" ht="16.5" spans="1:32">
      <c r="A309" s="7" t="s">
        <v>348</v>
      </c>
      <c r="B309" s="8" t="str">
        <f>VLOOKUP(A309,学号下拉数据!A:F,2,0)</f>
        <v>刘湘</v>
      </c>
      <c r="C309" s="8" t="str">
        <f>VLOOKUP(A309,学号下拉数据!A:F,4,0)</f>
        <v>应用电子技术</v>
      </c>
      <c r="D309" s="8" t="str">
        <f>VLOOKUP(A309,学号下拉数据!A:F,5,0)</f>
        <v>510103</v>
      </c>
      <c r="E309" s="8" t="s">
        <v>39</v>
      </c>
      <c r="F309" s="8" t="str">
        <f>VLOOKUP(A309,学号下拉数据!A:F,3,0)</f>
        <v>19电技4</v>
      </c>
      <c r="G309" s="8" t="str">
        <f>VLOOKUP(A309,学号下拉数据!A:F,6,0)</f>
        <v>三年</v>
      </c>
      <c r="H309" s="9" t="s">
        <v>40</v>
      </c>
      <c r="I309" s="8" t="str">
        <f>VLOOKUP(A309,[1]Sheet0!$C:$J,8,0)</f>
        <v>前厅接待</v>
      </c>
      <c r="J309" s="8"/>
      <c r="K309" s="8"/>
      <c r="L309" s="8"/>
      <c r="M309" s="8"/>
      <c r="N309" s="8"/>
      <c r="O309" s="8"/>
      <c r="P309" s="8" t="s">
        <v>41</v>
      </c>
      <c r="Q309" s="8"/>
      <c r="R309" s="8"/>
      <c r="S309" s="8" t="str">
        <f>VLOOKUP(A309,[1]Sheet0!$C:$I,7,0)</f>
        <v>维也纳国际酒店成都火车东站西广场店</v>
      </c>
      <c r="T309" s="8" t="str">
        <f>VLOOKUP(A309,[1]Sheet0!$C:$M,11,0)</f>
        <v>四川省</v>
      </c>
      <c r="U309" s="8" t="str">
        <f>VLOOKUP(A309,[1]Sheet0!$C:$N,12,0)</f>
        <v>成都市</v>
      </c>
      <c r="V309" s="8"/>
      <c r="W309" s="8"/>
      <c r="X309" s="8" t="str">
        <f>VLOOKUP(A309,[1]Sheet0!$C:$L,10,0)</f>
        <v>18282512514</v>
      </c>
      <c r="Y309" s="8" t="str">
        <f>VLOOKUP(A309,[1]Sheet0!$C:$L,9,0)</f>
        <v>刘玲</v>
      </c>
      <c r="Z309" s="8"/>
      <c r="AA309" s="20" t="s">
        <v>42</v>
      </c>
      <c r="AB309" s="8" t="s">
        <v>43</v>
      </c>
      <c r="AC309" s="8"/>
      <c r="AD309" s="8" t="s">
        <v>44</v>
      </c>
      <c r="AE309" s="8"/>
      <c r="AF309" s="8"/>
    </row>
    <row r="310" ht="16.5" spans="1:32">
      <c r="A310" s="7" t="s">
        <v>349</v>
      </c>
      <c r="B310" s="8" t="str">
        <f>VLOOKUP(A310,学号下拉数据!A:F,2,0)</f>
        <v>赵仪昕</v>
      </c>
      <c r="C310" s="8" t="str">
        <f>VLOOKUP(A310,学号下拉数据!A:F,4,0)</f>
        <v>应用电子技术</v>
      </c>
      <c r="D310" s="8" t="str">
        <f>VLOOKUP(A310,学号下拉数据!A:F,5,0)</f>
        <v>510103</v>
      </c>
      <c r="E310" s="8" t="s">
        <v>39</v>
      </c>
      <c r="F310" s="8" t="str">
        <f>VLOOKUP(A310,学号下拉数据!A:F,3,0)</f>
        <v>19电技4</v>
      </c>
      <c r="G310" s="8" t="str">
        <f>VLOOKUP(A310,学号下拉数据!A:F,6,0)</f>
        <v>三年</v>
      </c>
      <c r="H310" s="9" t="s">
        <v>40</v>
      </c>
      <c r="I310" s="8" t="str">
        <f>VLOOKUP(A310,[1]Sheet0!$C:$J,8,0)</f>
        <v>生产部技术助理</v>
      </c>
      <c r="J310" s="8"/>
      <c r="K310" s="8"/>
      <c r="L310" s="8"/>
      <c r="M310" s="8"/>
      <c r="N310" s="8"/>
      <c r="O310" s="8"/>
      <c r="P310" s="8" t="s">
        <v>41</v>
      </c>
      <c r="Q310" s="8"/>
      <c r="R310" s="8"/>
      <c r="S310" s="8" t="str">
        <f>VLOOKUP(A310,[1]Sheet0!$C:$I,7,0)</f>
        <v>乐山-菲尼克斯半导体有限公司</v>
      </c>
      <c r="T310" s="8" t="str">
        <f>VLOOKUP(A310,[1]Sheet0!$C:$M,11,0)</f>
        <v>四川省</v>
      </c>
      <c r="U310" s="8" t="str">
        <f>VLOOKUP(A310,[1]Sheet0!$C:$N,12,0)</f>
        <v>乐山市</v>
      </c>
      <c r="V310" s="8"/>
      <c r="W310" s="8"/>
      <c r="X310" s="8" t="str">
        <f>VLOOKUP(A310,[1]Sheet0!$C:$L,10,0)</f>
        <v>18183320937</v>
      </c>
      <c r="Y310" s="8" t="str">
        <f>VLOOKUP(A310,[1]Sheet0!$C:$L,9,0)</f>
        <v>孔老师</v>
      </c>
      <c r="Z310" s="8"/>
      <c r="AA310" s="20" t="s">
        <v>42</v>
      </c>
      <c r="AB310" s="8" t="s">
        <v>43</v>
      </c>
      <c r="AC310" s="8"/>
      <c r="AD310" s="8" t="s">
        <v>44</v>
      </c>
      <c r="AE310" s="8"/>
      <c r="AF310" s="8"/>
    </row>
    <row r="311" ht="16.5" spans="1:32">
      <c r="A311" s="7" t="s">
        <v>350</v>
      </c>
      <c r="B311" s="8" t="str">
        <f>VLOOKUP(A311,学号下拉数据!A:F,2,0)</f>
        <v>赵树树</v>
      </c>
      <c r="C311" s="8" t="str">
        <f>VLOOKUP(A311,学号下拉数据!A:F,4,0)</f>
        <v>应用电子技术</v>
      </c>
      <c r="D311" s="8" t="str">
        <f>VLOOKUP(A311,学号下拉数据!A:F,5,0)</f>
        <v>510103</v>
      </c>
      <c r="E311" s="8" t="s">
        <v>39</v>
      </c>
      <c r="F311" s="8" t="str">
        <f>VLOOKUP(A311,学号下拉数据!A:F,3,0)</f>
        <v>19电技4</v>
      </c>
      <c r="G311" s="8" t="str">
        <f>VLOOKUP(A311,学号下拉数据!A:F,6,0)</f>
        <v>三年</v>
      </c>
      <c r="H311" s="9" t="s">
        <v>40</v>
      </c>
      <c r="I311" s="8" t="str">
        <f>VLOOKUP(A311,[1]Sheet0!$C:$J,8,0)</f>
        <v>技术员</v>
      </c>
      <c r="J311" s="8"/>
      <c r="K311" s="8"/>
      <c r="L311" s="8"/>
      <c r="M311" s="8"/>
      <c r="N311" s="8"/>
      <c r="O311" s="8"/>
      <c r="P311" s="8" t="s">
        <v>41</v>
      </c>
      <c r="Q311" s="8"/>
      <c r="R311" s="8"/>
      <c r="S311" s="8" t="str">
        <f>VLOOKUP(A311,[1]Sheet0!$C:$I,7,0)</f>
        <v>晶艺半导体有限公司</v>
      </c>
      <c r="T311" s="8" t="str">
        <f>VLOOKUP(A311,[1]Sheet0!$C:$M,11,0)</f>
        <v>四川省</v>
      </c>
      <c r="U311" s="8" t="str">
        <f>VLOOKUP(A311,[1]Sheet0!$C:$N,12,0)</f>
        <v>成都市</v>
      </c>
      <c r="V311" s="8"/>
      <c r="W311" s="8"/>
      <c r="X311" s="8" t="str">
        <f>VLOOKUP(A311,[1]Sheet0!$C:$L,10,0)</f>
        <v>18828006834</v>
      </c>
      <c r="Y311" s="8" t="str">
        <f>VLOOKUP(A311,[1]Sheet0!$C:$L,9,0)</f>
        <v>杨银</v>
      </c>
      <c r="Z311" s="8"/>
      <c r="AA311" s="20" t="s">
        <v>42</v>
      </c>
      <c r="AB311" s="8" t="s">
        <v>43</v>
      </c>
      <c r="AC311" s="8"/>
      <c r="AD311" s="8" t="s">
        <v>44</v>
      </c>
      <c r="AE311" s="8"/>
      <c r="AF311" s="8"/>
    </row>
    <row r="312" ht="16.5" spans="1:32">
      <c r="A312" s="7" t="s">
        <v>351</v>
      </c>
      <c r="B312" s="8" t="str">
        <f>VLOOKUP(A312,学号下拉数据!A:F,2,0)</f>
        <v>陈松平</v>
      </c>
      <c r="C312" s="8" t="str">
        <f>VLOOKUP(A312,学号下拉数据!A:F,4,0)</f>
        <v>应用电子技术</v>
      </c>
      <c r="D312" s="8" t="str">
        <f>VLOOKUP(A312,学号下拉数据!A:F,5,0)</f>
        <v>510103</v>
      </c>
      <c r="E312" s="8" t="s">
        <v>39</v>
      </c>
      <c r="F312" s="8" t="str">
        <f>VLOOKUP(A312,学号下拉数据!A:F,3,0)</f>
        <v>19电技4</v>
      </c>
      <c r="G312" s="8" t="str">
        <f>VLOOKUP(A312,学号下拉数据!A:F,6,0)</f>
        <v>三年</v>
      </c>
      <c r="H312" s="9" t="s">
        <v>40</v>
      </c>
      <c r="I312" s="8" t="str">
        <f>VLOOKUP(A312,[1]Sheet0!$C:$J,8,0)</f>
        <v>汽车检测与维修</v>
      </c>
      <c r="J312" s="8"/>
      <c r="K312" s="8"/>
      <c r="L312" s="8"/>
      <c r="M312" s="8"/>
      <c r="N312" s="8"/>
      <c r="O312" s="8"/>
      <c r="P312" s="8" t="s">
        <v>41</v>
      </c>
      <c r="Q312" s="8"/>
      <c r="R312" s="8"/>
      <c r="S312" s="8" t="str">
        <f>VLOOKUP(A312,[1]Sheet0!$C:$I,7,0)</f>
        <v>鸿利汽车有限公司</v>
      </c>
      <c r="T312" s="8" t="str">
        <f>VLOOKUP(A312,[1]Sheet0!$C:$M,11,0)</f>
        <v>四川省</v>
      </c>
      <c r="U312" s="8" t="str">
        <f>VLOOKUP(A312,[1]Sheet0!$C:$N,12,0)</f>
        <v>巴中市</v>
      </c>
      <c r="V312" s="8"/>
      <c r="W312" s="8"/>
      <c r="X312" s="8" t="str">
        <f>VLOOKUP(A312,[1]Sheet0!$C:$L,10,0)</f>
        <v>18919555806</v>
      </c>
      <c r="Y312" s="8" t="str">
        <f>VLOOKUP(A312,[1]Sheet0!$C:$L,9,0)</f>
        <v>王强</v>
      </c>
      <c r="Z312" s="8"/>
      <c r="AA312" s="20" t="s">
        <v>42</v>
      </c>
      <c r="AB312" s="8" t="s">
        <v>43</v>
      </c>
      <c r="AC312" s="8"/>
      <c r="AD312" s="8" t="s">
        <v>44</v>
      </c>
      <c r="AE312" s="8"/>
      <c r="AF312" s="8"/>
    </row>
    <row r="313" ht="16.5" spans="1:32">
      <c r="A313" s="7" t="s">
        <v>352</v>
      </c>
      <c r="B313" s="8" t="str">
        <f>VLOOKUP(A313,学号下拉数据!A:F,2,0)</f>
        <v>杨晨</v>
      </c>
      <c r="C313" s="8" t="str">
        <f>VLOOKUP(A313,学号下拉数据!A:F,4,0)</f>
        <v>应用电子技术</v>
      </c>
      <c r="D313" s="8" t="str">
        <f>VLOOKUP(A313,学号下拉数据!A:F,5,0)</f>
        <v>510103</v>
      </c>
      <c r="E313" s="8" t="s">
        <v>39</v>
      </c>
      <c r="F313" s="8" t="str">
        <f>VLOOKUP(A313,学号下拉数据!A:F,3,0)</f>
        <v>19电技4</v>
      </c>
      <c r="G313" s="8" t="str">
        <f>VLOOKUP(A313,学号下拉数据!A:F,6,0)</f>
        <v>三年</v>
      </c>
      <c r="H313" s="9" t="s">
        <v>40</v>
      </c>
      <c r="I313" s="8" t="str">
        <f>VLOOKUP(A313,[1]Sheet0!$C:$J,8,0)</f>
        <v>机械设备维修员</v>
      </c>
      <c r="J313" s="8"/>
      <c r="K313" s="8"/>
      <c r="L313" s="8"/>
      <c r="M313" s="8"/>
      <c r="N313" s="8"/>
      <c r="O313" s="8"/>
      <c r="P313" s="8" t="s">
        <v>41</v>
      </c>
      <c r="Q313" s="8"/>
      <c r="R313" s="8"/>
      <c r="S313" s="8" t="str">
        <f>VLOOKUP(A313,[1]Sheet0!$C:$I,7,0)</f>
        <v>达州市国鸿建筑节能工程有限公司</v>
      </c>
      <c r="T313" s="8" t="str">
        <f>VLOOKUP(A313,[1]Sheet0!$C:$M,11,0)</f>
        <v>四川省</v>
      </c>
      <c r="U313" s="8" t="str">
        <f>VLOOKUP(A313,[1]Sheet0!$C:$N,12,0)</f>
        <v>达州市</v>
      </c>
      <c r="V313" s="8"/>
      <c r="W313" s="8"/>
      <c r="X313" s="8" t="str">
        <f>VLOOKUP(A313,[1]Sheet0!$C:$L,10,0)</f>
        <v>0818-5863885</v>
      </c>
      <c r="Y313" s="8" t="str">
        <f>VLOOKUP(A313,[1]Sheet0!$C:$L,9,0)</f>
        <v>罗曲</v>
      </c>
      <c r="Z313" s="8"/>
      <c r="AA313" s="20" t="s">
        <v>42</v>
      </c>
      <c r="AB313" s="8" t="s">
        <v>43</v>
      </c>
      <c r="AC313" s="8"/>
      <c r="AD313" s="8" t="s">
        <v>44</v>
      </c>
      <c r="AE313" s="8"/>
      <c r="AF313" s="8"/>
    </row>
    <row r="314" ht="16.5" spans="1:32">
      <c r="A314" s="7" t="s">
        <v>353</v>
      </c>
      <c r="B314" s="8" t="str">
        <f>VLOOKUP(A314,学号下拉数据!A:F,2,0)</f>
        <v>李仪和</v>
      </c>
      <c r="C314" s="8" t="str">
        <f>VLOOKUP(A314,学号下拉数据!A:F,4,0)</f>
        <v>应用电子技术</v>
      </c>
      <c r="D314" s="8" t="str">
        <f>VLOOKUP(A314,学号下拉数据!A:F,5,0)</f>
        <v>510103</v>
      </c>
      <c r="E314" s="8" t="s">
        <v>39</v>
      </c>
      <c r="F314" s="8" t="str">
        <f>VLOOKUP(A314,学号下拉数据!A:F,3,0)</f>
        <v>19电技4</v>
      </c>
      <c r="G314" s="8" t="str">
        <f>VLOOKUP(A314,学号下拉数据!A:F,6,0)</f>
        <v>三年</v>
      </c>
      <c r="H314" s="9" t="s">
        <v>40</v>
      </c>
      <c r="I314" s="8" t="str">
        <f>VLOOKUP(A314,[1]Sheet0!$C:$J,8,0)</f>
        <v>开发师</v>
      </c>
      <c r="J314" s="8"/>
      <c r="K314" s="8"/>
      <c r="L314" s="8"/>
      <c r="M314" s="8"/>
      <c r="N314" s="8"/>
      <c r="O314" s="8"/>
      <c r="P314" s="8" t="s">
        <v>41</v>
      </c>
      <c r="Q314" s="8"/>
      <c r="R314" s="8"/>
      <c r="S314" s="8" t="str">
        <f>VLOOKUP(A314,[1]Sheet0!$C:$I,7,0)</f>
        <v>启程飞扬科技有限公司</v>
      </c>
      <c r="T314" s="8" t="str">
        <f>VLOOKUP(A314,[1]Sheet0!$C:$M,11,0)</f>
        <v>四川省</v>
      </c>
      <c r="U314" s="8" t="str">
        <f>VLOOKUP(A314,[1]Sheet0!$C:$N,12,0)</f>
        <v>成都市</v>
      </c>
      <c r="V314" s="8"/>
      <c r="W314" s="8"/>
      <c r="X314" s="8" t="str">
        <f>VLOOKUP(A314,[1]Sheet0!$C:$L,10,0)</f>
        <v>18581506582</v>
      </c>
      <c r="Y314" s="8" t="str">
        <f>VLOOKUP(A314,[1]Sheet0!$C:$L,9,0)</f>
        <v>李旭</v>
      </c>
      <c r="Z314" s="8"/>
      <c r="AA314" s="20" t="s">
        <v>42</v>
      </c>
      <c r="AB314" s="8" t="s">
        <v>43</v>
      </c>
      <c r="AC314" s="8"/>
      <c r="AD314" s="8" t="s">
        <v>44</v>
      </c>
      <c r="AE314" s="8"/>
      <c r="AF314" s="8"/>
    </row>
    <row r="315" ht="16.5" spans="1:32">
      <c r="A315" s="7" t="s">
        <v>354</v>
      </c>
      <c r="B315" s="8" t="str">
        <f>VLOOKUP(A315,学号下拉数据!A:F,2,0)</f>
        <v>高玉梅</v>
      </c>
      <c r="C315" s="8" t="str">
        <f>VLOOKUP(A315,学号下拉数据!A:F,4,0)</f>
        <v>应用电子技术</v>
      </c>
      <c r="D315" s="8" t="str">
        <f>VLOOKUP(A315,学号下拉数据!A:F,5,0)</f>
        <v>510103</v>
      </c>
      <c r="E315" s="8" t="s">
        <v>39</v>
      </c>
      <c r="F315" s="8" t="str">
        <f>VLOOKUP(A315,学号下拉数据!A:F,3,0)</f>
        <v>19电技4</v>
      </c>
      <c r="G315" s="8" t="str">
        <f>VLOOKUP(A315,学号下拉数据!A:F,6,0)</f>
        <v>三年</v>
      </c>
      <c r="H315" s="9" t="s">
        <v>40</v>
      </c>
      <c r="I315" s="8" t="str">
        <f>VLOOKUP(A315,[1]Sheet0!$C:$J,8,0)</f>
        <v>前厅接待</v>
      </c>
      <c r="J315" s="8"/>
      <c r="K315" s="8"/>
      <c r="L315" s="8"/>
      <c r="M315" s="8"/>
      <c r="N315" s="8"/>
      <c r="O315" s="8"/>
      <c r="P315" s="8" t="s">
        <v>41</v>
      </c>
      <c r="Q315" s="8"/>
      <c r="R315" s="8"/>
      <c r="S315" s="8" t="str">
        <f>VLOOKUP(A315,[1]Sheet0!$C:$I,7,0)</f>
        <v>维也纳国际酒店成都东站西广场店</v>
      </c>
      <c r="T315" s="8" t="str">
        <f>VLOOKUP(A315,[1]Sheet0!$C:$M,11,0)</f>
        <v>四川省</v>
      </c>
      <c r="U315" s="8" t="str">
        <f>VLOOKUP(A315,[1]Sheet0!$C:$N,12,0)</f>
        <v>成都市</v>
      </c>
      <c r="V315" s="8"/>
      <c r="W315" s="8"/>
      <c r="X315" s="8" t="str">
        <f>VLOOKUP(A315,[1]Sheet0!$C:$L,10,0)</f>
        <v>18282512514</v>
      </c>
      <c r="Y315" s="8" t="str">
        <f>VLOOKUP(A315,[1]Sheet0!$C:$L,9,0)</f>
        <v>刘玲</v>
      </c>
      <c r="Z315" s="8"/>
      <c r="AA315" s="20" t="s">
        <v>42</v>
      </c>
      <c r="AB315" s="8" t="s">
        <v>43</v>
      </c>
      <c r="AC315" s="8"/>
      <c r="AD315" s="8" t="s">
        <v>44</v>
      </c>
      <c r="AE315" s="8"/>
      <c r="AF315" s="8"/>
    </row>
    <row r="316" ht="16.5" spans="1:32">
      <c r="A316" s="7" t="s">
        <v>355</v>
      </c>
      <c r="B316" s="8" t="str">
        <f>VLOOKUP(A316,学号下拉数据!A:F,2,0)</f>
        <v>周亚</v>
      </c>
      <c r="C316" s="8" t="str">
        <f>VLOOKUP(A316,学号下拉数据!A:F,4,0)</f>
        <v>应用电子技术</v>
      </c>
      <c r="D316" s="8" t="str">
        <f>VLOOKUP(A316,学号下拉数据!A:F,5,0)</f>
        <v>510103</v>
      </c>
      <c r="E316" s="8" t="s">
        <v>39</v>
      </c>
      <c r="F316" s="8" t="str">
        <f>VLOOKUP(A316,学号下拉数据!A:F,3,0)</f>
        <v>19电技4</v>
      </c>
      <c r="G316" s="8" t="str">
        <f>VLOOKUP(A316,学号下拉数据!A:F,6,0)</f>
        <v>三年</v>
      </c>
      <c r="H316" s="9" t="s">
        <v>40</v>
      </c>
      <c r="I316" s="8" t="str">
        <f>VLOOKUP(A316,[1]Sheet0!$C:$J,8,0)</f>
        <v>技术员</v>
      </c>
      <c r="J316" s="8"/>
      <c r="K316" s="8"/>
      <c r="L316" s="8"/>
      <c r="M316" s="8"/>
      <c r="N316" s="8"/>
      <c r="O316" s="8"/>
      <c r="P316" s="8" t="s">
        <v>41</v>
      </c>
      <c r="Q316" s="8"/>
      <c r="R316" s="8"/>
      <c r="S316" s="8" t="str">
        <f>VLOOKUP(A316,[1]Sheet0!$C:$I,7,0)</f>
        <v>宇芯成都集成电路有限公司</v>
      </c>
      <c r="T316" s="8" t="str">
        <f>VLOOKUP(A316,[1]Sheet0!$C:$M,11,0)</f>
        <v>四川省</v>
      </c>
      <c r="U316" s="8" t="str">
        <f>VLOOKUP(A316,[1]Sheet0!$C:$N,12,0)</f>
        <v>成都市</v>
      </c>
      <c r="V316" s="8"/>
      <c r="W316" s="8"/>
      <c r="X316" s="8" t="str">
        <f>VLOOKUP(A316,[1]Sheet0!$C:$L,10,0)</f>
        <v>13730823513</v>
      </c>
      <c r="Y316" s="8" t="str">
        <f>VLOOKUP(A316,[1]Sheet0!$C:$L,9,0)</f>
        <v> 杨莹</v>
      </c>
      <c r="Z316" s="8"/>
      <c r="AA316" s="20" t="s">
        <v>42</v>
      </c>
      <c r="AB316" s="8" t="s">
        <v>43</v>
      </c>
      <c r="AC316" s="8"/>
      <c r="AD316" s="8" t="s">
        <v>44</v>
      </c>
      <c r="AE316" s="8"/>
      <c r="AF316" s="8"/>
    </row>
    <row r="317" ht="16.5" spans="1:32">
      <c r="A317" s="7" t="s">
        <v>356</v>
      </c>
      <c r="B317" s="8" t="str">
        <f>VLOOKUP(A317,学号下拉数据!A:F,2,0)</f>
        <v>郑浩</v>
      </c>
      <c r="C317" s="8" t="str">
        <f>VLOOKUP(A317,学号下拉数据!A:F,4,0)</f>
        <v>应用电子技术</v>
      </c>
      <c r="D317" s="8" t="str">
        <f>VLOOKUP(A317,学号下拉数据!A:F,5,0)</f>
        <v>510103</v>
      </c>
      <c r="E317" s="8" t="s">
        <v>39</v>
      </c>
      <c r="F317" s="8" t="str">
        <f>VLOOKUP(A317,学号下拉数据!A:F,3,0)</f>
        <v>19电技4</v>
      </c>
      <c r="G317" s="8" t="str">
        <f>VLOOKUP(A317,学号下拉数据!A:F,6,0)</f>
        <v>三年</v>
      </c>
      <c r="H317" s="9" t="s">
        <v>40</v>
      </c>
      <c r="I317" s="8" t="str">
        <f>VLOOKUP(A317,[1]Sheet0!$C:$J,8,0)</f>
        <v>技术员</v>
      </c>
      <c r="J317" s="8"/>
      <c r="K317" s="8"/>
      <c r="L317" s="8"/>
      <c r="M317" s="8"/>
      <c r="N317" s="8"/>
      <c r="O317" s="8"/>
      <c r="P317" s="8" t="s">
        <v>41</v>
      </c>
      <c r="Q317" s="8"/>
      <c r="R317" s="8"/>
      <c r="S317" s="8" t="str">
        <f>VLOOKUP(A317,[1]Sheet0!$C:$I,7,0)</f>
        <v>宇芯（成都）集成电路封装测试有限公司</v>
      </c>
      <c r="T317" s="8" t="str">
        <f>VLOOKUP(A317,[1]Sheet0!$C:$M,11,0)</f>
        <v>四川省</v>
      </c>
      <c r="U317" s="8" t="str">
        <f>VLOOKUP(A317,[1]Sheet0!$C:$N,12,0)</f>
        <v>成都市</v>
      </c>
      <c r="V317" s="8"/>
      <c r="W317" s="8"/>
      <c r="X317" s="8" t="str">
        <f>VLOOKUP(A317,[1]Sheet0!$C:$L,10,0)</f>
        <v>18111385955</v>
      </c>
      <c r="Y317" s="8" t="str">
        <f>VLOOKUP(A317,[1]Sheet0!$C:$L,9,0)</f>
        <v>杨莹</v>
      </c>
      <c r="Z317" s="8"/>
      <c r="AA317" s="20" t="s">
        <v>42</v>
      </c>
      <c r="AB317" s="8" t="s">
        <v>43</v>
      </c>
      <c r="AC317" s="8"/>
      <c r="AD317" s="8" t="s">
        <v>44</v>
      </c>
      <c r="AE317" s="8"/>
      <c r="AF317" s="8"/>
    </row>
    <row r="318" ht="16.5" spans="1:32">
      <c r="A318" s="7" t="s">
        <v>357</v>
      </c>
      <c r="B318" s="8" t="str">
        <f>VLOOKUP(A318,学号下拉数据!A:F,2,0)</f>
        <v>唐彬</v>
      </c>
      <c r="C318" s="8" t="str">
        <f>VLOOKUP(A318,学号下拉数据!A:F,4,0)</f>
        <v>应用电子技术</v>
      </c>
      <c r="D318" s="8" t="str">
        <f>VLOOKUP(A318,学号下拉数据!A:F,5,0)</f>
        <v>510103</v>
      </c>
      <c r="E318" s="8" t="s">
        <v>39</v>
      </c>
      <c r="F318" s="8" t="str">
        <f>VLOOKUP(A318,学号下拉数据!A:F,3,0)</f>
        <v>19电技4</v>
      </c>
      <c r="G318" s="8" t="str">
        <f>VLOOKUP(A318,学号下拉数据!A:F,6,0)</f>
        <v>三年</v>
      </c>
      <c r="H318" s="9" t="s">
        <v>40</v>
      </c>
      <c r="I318" s="8" t="str">
        <f>VLOOKUP(A318,[1]Sheet0!$C:$J,8,0)</f>
        <v>技术员</v>
      </c>
      <c r="J318" s="8"/>
      <c r="K318" s="8"/>
      <c r="L318" s="8"/>
      <c r="M318" s="8"/>
      <c r="N318" s="8"/>
      <c r="O318" s="8"/>
      <c r="P318" s="8" t="s">
        <v>41</v>
      </c>
      <c r="Q318" s="8"/>
      <c r="R318" s="8"/>
      <c r="S318" s="8" t="str">
        <f>VLOOKUP(A318,[1]Sheet0!$C:$I,7,0)</f>
        <v>宇芯集成电路封装测试有限公司</v>
      </c>
      <c r="T318" s="8" t="str">
        <f>VLOOKUP(A318,[1]Sheet0!$C:$M,11,0)</f>
        <v>四川省</v>
      </c>
      <c r="U318" s="8" t="str">
        <f>VLOOKUP(A318,[1]Sheet0!$C:$N,12,0)</f>
        <v>成都市</v>
      </c>
      <c r="V318" s="8"/>
      <c r="W318" s="8"/>
      <c r="X318" s="8" t="str">
        <f>VLOOKUP(A318,[1]Sheet0!$C:$L,10,0)</f>
        <v>028-68906288</v>
      </c>
      <c r="Y318" s="8" t="str">
        <f>VLOOKUP(A318,[1]Sheet0!$C:$L,9,0)</f>
        <v>扬莹</v>
      </c>
      <c r="Z318" s="8"/>
      <c r="AA318" s="20" t="s">
        <v>42</v>
      </c>
      <c r="AB318" s="8" t="s">
        <v>43</v>
      </c>
      <c r="AC318" s="8"/>
      <c r="AD318" s="8" t="s">
        <v>44</v>
      </c>
      <c r="AE318" s="8"/>
      <c r="AF318" s="8"/>
    </row>
    <row r="319" ht="16.5" spans="1:32">
      <c r="A319" s="7" t="s">
        <v>358</v>
      </c>
      <c r="B319" s="8" t="str">
        <f>VLOOKUP(A319,学号下拉数据!A:F,2,0)</f>
        <v>赵杰</v>
      </c>
      <c r="C319" s="8" t="str">
        <f>VLOOKUP(A319,学号下拉数据!A:F,4,0)</f>
        <v>应用电子技术</v>
      </c>
      <c r="D319" s="8" t="str">
        <f>VLOOKUP(A319,学号下拉数据!A:F,5,0)</f>
        <v>510103</v>
      </c>
      <c r="E319" s="8" t="s">
        <v>39</v>
      </c>
      <c r="F319" s="8" t="str">
        <f>VLOOKUP(A319,学号下拉数据!A:F,3,0)</f>
        <v>19电技4</v>
      </c>
      <c r="G319" s="8" t="str">
        <f>VLOOKUP(A319,学号下拉数据!A:F,6,0)</f>
        <v>三年</v>
      </c>
      <c r="H319" s="9" t="s">
        <v>40</v>
      </c>
      <c r="I319" s="8" t="str">
        <f>VLOOKUP(A319,[1]Sheet0!$C:$J,8,0)</f>
        <v>技术员</v>
      </c>
      <c r="J319" s="8"/>
      <c r="K319" s="8"/>
      <c r="L319" s="8"/>
      <c r="M319" s="8"/>
      <c r="N319" s="8"/>
      <c r="O319" s="8"/>
      <c r="P319" s="8" t="s">
        <v>41</v>
      </c>
      <c r="Q319" s="8"/>
      <c r="R319" s="8"/>
      <c r="S319" s="8" t="str">
        <f>VLOOKUP(A319,[1]Sheet0!$C:$I,7,0)</f>
        <v>宇芯（成都）集成电路封装测试有限公司</v>
      </c>
      <c r="T319" s="8" t="str">
        <f>VLOOKUP(A319,[1]Sheet0!$C:$M,11,0)</f>
        <v>四川省</v>
      </c>
      <c r="U319" s="8" t="str">
        <f>VLOOKUP(A319,[1]Sheet0!$C:$N,12,0)</f>
        <v>成都市</v>
      </c>
      <c r="V319" s="8"/>
      <c r="W319" s="8"/>
      <c r="X319" s="8" t="str">
        <f>VLOOKUP(A319,[1]Sheet0!$C:$L,10,0)</f>
        <v>13730823513</v>
      </c>
      <c r="Y319" s="8" t="str">
        <f>VLOOKUP(A319,[1]Sheet0!$C:$L,9,0)</f>
        <v>杨莹</v>
      </c>
      <c r="Z319" s="8"/>
      <c r="AA319" s="20" t="s">
        <v>42</v>
      </c>
      <c r="AB319" s="8" t="s">
        <v>43</v>
      </c>
      <c r="AC319" s="8"/>
      <c r="AD319" s="8" t="s">
        <v>44</v>
      </c>
      <c r="AE319" s="8"/>
      <c r="AF319" s="8"/>
    </row>
    <row r="320" ht="16.5" spans="1:32">
      <c r="A320" s="7" t="s">
        <v>359</v>
      </c>
      <c r="B320" s="8" t="str">
        <f>VLOOKUP(A320,学号下拉数据!A:F,2,0)</f>
        <v>潘毅</v>
      </c>
      <c r="C320" s="8" t="str">
        <f>VLOOKUP(A320,学号下拉数据!A:F,4,0)</f>
        <v>应用电子技术</v>
      </c>
      <c r="D320" s="8" t="str">
        <f>VLOOKUP(A320,学号下拉数据!A:F,5,0)</f>
        <v>510103</v>
      </c>
      <c r="E320" s="8" t="s">
        <v>39</v>
      </c>
      <c r="F320" s="8" t="str">
        <f>VLOOKUP(A320,学号下拉数据!A:F,3,0)</f>
        <v>19电技4</v>
      </c>
      <c r="G320" s="8" t="str">
        <f>VLOOKUP(A320,学号下拉数据!A:F,6,0)</f>
        <v>三年</v>
      </c>
      <c r="H320" s="9" t="s">
        <v>40</v>
      </c>
      <c r="I320" s="8" t="str">
        <f>VLOOKUP(A320,[1]Sheet0!$C:$J,8,0)</f>
        <v>技术员</v>
      </c>
      <c r="J320" s="8"/>
      <c r="K320" s="8"/>
      <c r="L320" s="8"/>
      <c r="M320" s="8"/>
      <c r="N320" s="8"/>
      <c r="O320" s="8"/>
      <c r="P320" s="8" t="s">
        <v>41</v>
      </c>
      <c r="Q320" s="8"/>
      <c r="R320" s="8"/>
      <c r="S320" s="8" t="str">
        <f>VLOOKUP(A320,[1]Sheet0!$C:$I,7,0)</f>
        <v>宇芯（成都）集成电路有限公司</v>
      </c>
      <c r="T320" s="8" t="str">
        <f>VLOOKUP(A320,[1]Sheet0!$C:$M,11,0)</f>
        <v>四川省</v>
      </c>
      <c r="U320" s="8" t="str">
        <f>VLOOKUP(A320,[1]Sheet0!$C:$N,12,0)</f>
        <v>成都市</v>
      </c>
      <c r="V320" s="8"/>
      <c r="W320" s="8"/>
      <c r="X320" s="8" t="str">
        <f>VLOOKUP(A320,[1]Sheet0!$C:$L,10,0)</f>
        <v>13730823513</v>
      </c>
      <c r="Y320" s="8" t="str">
        <f>VLOOKUP(A320,[1]Sheet0!$C:$L,9,0)</f>
        <v>杨莹</v>
      </c>
      <c r="Z320" s="8"/>
      <c r="AA320" s="20" t="s">
        <v>42</v>
      </c>
      <c r="AB320" s="8" t="s">
        <v>43</v>
      </c>
      <c r="AC320" s="8"/>
      <c r="AD320" s="8" t="s">
        <v>44</v>
      </c>
      <c r="AE320" s="8"/>
      <c r="AF320" s="8"/>
    </row>
    <row r="321" ht="16.5" spans="1:32">
      <c r="A321" s="7" t="s">
        <v>360</v>
      </c>
      <c r="B321" s="8" t="str">
        <f>VLOOKUP(A321,学号下拉数据!A:F,2,0)</f>
        <v>李金才</v>
      </c>
      <c r="C321" s="8" t="str">
        <f>VLOOKUP(A321,学号下拉数据!A:F,4,0)</f>
        <v>应用电子技术</v>
      </c>
      <c r="D321" s="8" t="str">
        <f>VLOOKUP(A321,学号下拉数据!A:F,5,0)</f>
        <v>510103</v>
      </c>
      <c r="E321" s="8" t="s">
        <v>39</v>
      </c>
      <c r="F321" s="8" t="str">
        <f>VLOOKUP(A321,学号下拉数据!A:F,3,0)</f>
        <v>19电技4</v>
      </c>
      <c r="G321" s="8" t="str">
        <f>VLOOKUP(A321,学号下拉数据!A:F,6,0)</f>
        <v>三年</v>
      </c>
      <c r="H321" s="9" t="s">
        <v>40</v>
      </c>
      <c r="I321" s="8" t="str">
        <f>VLOOKUP(A321,[1]Sheet0!$C:$J,8,0)</f>
        <v>生产倒班技术员</v>
      </c>
      <c r="J321" s="8"/>
      <c r="K321" s="8"/>
      <c r="L321" s="8"/>
      <c r="M321" s="8"/>
      <c r="N321" s="8"/>
      <c r="O321" s="8"/>
      <c r="P321" s="8" t="s">
        <v>41</v>
      </c>
      <c r="Q321" s="8"/>
      <c r="R321" s="8"/>
      <c r="S321" s="8" t="str">
        <f>VLOOKUP(A321,[1]Sheet0!$C:$I,7,0)</f>
        <v>宇芯（成都）集成电路有限公司</v>
      </c>
      <c r="T321" s="8" t="str">
        <f>VLOOKUP(A321,[1]Sheet0!$C:$M,11,0)</f>
        <v>四川省</v>
      </c>
      <c r="U321" s="8" t="str">
        <f>VLOOKUP(A321,[1]Sheet0!$C:$N,12,0)</f>
        <v>成都市</v>
      </c>
      <c r="V321" s="8"/>
      <c r="W321" s="8"/>
      <c r="X321" s="8" t="str">
        <f>VLOOKUP(A321,[1]Sheet0!$C:$L,10,0)</f>
        <v>028-68906288</v>
      </c>
      <c r="Y321" s="8" t="str">
        <f>VLOOKUP(A321,[1]Sheet0!$C:$L,9,0)</f>
        <v>杨莹</v>
      </c>
      <c r="Z321" s="8"/>
      <c r="AA321" s="20" t="s">
        <v>42</v>
      </c>
      <c r="AB321" s="8" t="s">
        <v>43</v>
      </c>
      <c r="AC321" s="8"/>
      <c r="AD321" s="8" t="s">
        <v>44</v>
      </c>
      <c r="AE321" s="8"/>
      <c r="AF321" s="8"/>
    </row>
    <row r="322" ht="16.5" spans="1:32">
      <c r="A322" s="7" t="s">
        <v>361</v>
      </c>
      <c r="B322" s="8" t="str">
        <f>VLOOKUP(A322,学号下拉数据!A:F,2,0)</f>
        <v>廖天江</v>
      </c>
      <c r="C322" s="8" t="str">
        <f>VLOOKUP(A322,学号下拉数据!A:F,4,0)</f>
        <v>应用电子技术</v>
      </c>
      <c r="D322" s="8" t="str">
        <f>VLOOKUP(A322,学号下拉数据!A:F,5,0)</f>
        <v>510103</v>
      </c>
      <c r="E322" s="8" t="s">
        <v>39</v>
      </c>
      <c r="F322" s="8" t="str">
        <f>VLOOKUP(A322,学号下拉数据!A:F,3,0)</f>
        <v>19电技4</v>
      </c>
      <c r="G322" s="8" t="str">
        <f>VLOOKUP(A322,学号下拉数据!A:F,6,0)</f>
        <v>三年</v>
      </c>
      <c r="H322" s="9" t="s">
        <v>40</v>
      </c>
      <c r="I322" s="8" t="str">
        <f>VLOOKUP(A322,[1]Sheet0!$C:$J,8,0)</f>
        <v>技术员</v>
      </c>
      <c r="J322" s="8"/>
      <c r="K322" s="8"/>
      <c r="L322" s="8"/>
      <c r="M322" s="8"/>
      <c r="N322" s="8"/>
      <c r="O322" s="8"/>
      <c r="P322" s="8" t="s">
        <v>41</v>
      </c>
      <c r="Q322" s="8"/>
      <c r="R322" s="8"/>
      <c r="S322" s="8" t="str">
        <f>VLOOKUP(A322,[1]Sheet0!$C:$I,7,0)</f>
        <v>宇芯（成都）集成电路封装测试有限公司</v>
      </c>
      <c r="T322" s="8" t="str">
        <f>VLOOKUP(A322,[1]Sheet0!$C:$M,11,0)</f>
        <v>四川省</v>
      </c>
      <c r="U322" s="8" t="str">
        <f>VLOOKUP(A322,[1]Sheet0!$C:$N,12,0)</f>
        <v>成都市</v>
      </c>
      <c r="V322" s="8"/>
      <c r="W322" s="8"/>
      <c r="X322" s="8" t="str">
        <f>VLOOKUP(A322,[1]Sheet0!$C:$L,10,0)</f>
        <v>13629066005</v>
      </c>
      <c r="Y322" s="8" t="str">
        <f>VLOOKUP(A322,[1]Sheet0!$C:$L,9,0)</f>
        <v>杨莹</v>
      </c>
      <c r="Z322" s="8"/>
      <c r="AA322" s="20" t="s">
        <v>42</v>
      </c>
      <c r="AB322" s="8" t="s">
        <v>43</v>
      </c>
      <c r="AC322" s="8"/>
      <c r="AD322" s="8" t="s">
        <v>44</v>
      </c>
      <c r="AE322" s="8"/>
      <c r="AF322" s="8"/>
    </row>
    <row r="323" ht="16.5" spans="1:32">
      <c r="A323" s="7" t="s">
        <v>362</v>
      </c>
      <c r="B323" s="8" t="str">
        <f>VLOOKUP(A323,学号下拉数据!A:F,2,0)</f>
        <v>汪洋</v>
      </c>
      <c r="C323" s="8" t="str">
        <f>VLOOKUP(A323,学号下拉数据!A:F,4,0)</f>
        <v>应用电子技术</v>
      </c>
      <c r="D323" s="8" t="str">
        <f>VLOOKUP(A323,学号下拉数据!A:F,5,0)</f>
        <v>510103</v>
      </c>
      <c r="E323" s="8" t="s">
        <v>39</v>
      </c>
      <c r="F323" s="8" t="str">
        <f>VLOOKUP(A323,学号下拉数据!A:F,3,0)</f>
        <v>19电技4</v>
      </c>
      <c r="G323" s="8" t="str">
        <f>VLOOKUP(A323,学号下拉数据!A:F,6,0)</f>
        <v>三年</v>
      </c>
      <c r="H323" s="9" t="s">
        <v>40</v>
      </c>
      <c r="I323" s="8" t="str">
        <f>VLOOKUP(A323,[1]Sheet0!$C:$J,8,0)</f>
        <v>技术员</v>
      </c>
      <c r="J323" s="8"/>
      <c r="K323" s="8"/>
      <c r="L323" s="8"/>
      <c r="M323" s="8"/>
      <c r="N323" s="8"/>
      <c r="O323" s="8"/>
      <c r="P323" s="8" t="s">
        <v>41</v>
      </c>
      <c r="Q323" s="8"/>
      <c r="R323" s="8"/>
      <c r="S323" s="8" t="str">
        <f>VLOOKUP(A323,[1]Sheet0!$C:$I,7,0)</f>
        <v>宇芯（成都）集成电路封装测试有限公司</v>
      </c>
      <c r="T323" s="8" t="str">
        <f>VLOOKUP(A323,[1]Sheet0!$C:$M,11,0)</f>
        <v>四川省</v>
      </c>
      <c r="U323" s="8" t="str">
        <f>VLOOKUP(A323,[1]Sheet0!$C:$N,12,0)</f>
        <v>成都市</v>
      </c>
      <c r="V323" s="8"/>
      <c r="W323" s="8"/>
      <c r="X323" s="8" t="str">
        <f>VLOOKUP(A323,[1]Sheet0!$C:$L,10,0)</f>
        <v>028-68906288</v>
      </c>
      <c r="Y323" s="8" t="str">
        <f>VLOOKUP(A323,[1]Sheet0!$C:$L,9,0)</f>
        <v>杨莹</v>
      </c>
      <c r="Z323" s="8"/>
      <c r="AA323" s="20" t="s">
        <v>42</v>
      </c>
      <c r="AB323" s="8" t="s">
        <v>43</v>
      </c>
      <c r="AC323" s="8"/>
      <c r="AD323" s="8" t="s">
        <v>44</v>
      </c>
      <c r="AE323" s="8"/>
      <c r="AF323" s="8"/>
    </row>
    <row r="324" ht="16.5" spans="1:32">
      <c r="A324" s="7" t="s">
        <v>363</v>
      </c>
      <c r="B324" s="8" t="str">
        <f>VLOOKUP(A324,学号下拉数据!A:F,2,0)</f>
        <v>丁学海</v>
      </c>
      <c r="C324" s="8" t="str">
        <f>VLOOKUP(A324,学号下拉数据!A:F,4,0)</f>
        <v>应用电子技术</v>
      </c>
      <c r="D324" s="8" t="str">
        <f>VLOOKUP(A324,学号下拉数据!A:F,5,0)</f>
        <v>510103</v>
      </c>
      <c r="E324" s="8" t="s">
        <v>39</v>
      </c>
      <c r="F324" s="8" t="str">
        <f>VLOOKUP(A324,学号下拉数据!A:F,3,0)</f>
        <v>19电技4</v>
      </c>
      <c r="G324" s="8" t="str">
        <f>VLOOKUP(A324,学号下拉数据!A:F,6,0)</f>
        <v>三年</v>
      </c>
      <c r="H324" s="9" t="s">
        <v>40</v>
      </c>
      <c r="I324" s="8" t="str">
        <f>VLOOKUP(A324,[1]Sheet0!$C:$J,8,0)</f>
        <v>火灾预防股</v>
      </c>
      <c r="J324" s="8"/>
      <c r="K324" s="8"/>
      <c r="L324" s="8"/>
      <c r="M324" s="8"/>
      <c r="N324" s="8"/>
      <c r="O324" s="8"/>
      <c r="P324" s="8" t="s">
        <v>41</v>
      </c>
      <c r="Q324" s="8"/>
      <c r="R324" s="8"/>
      <c r="S324" s="8" t="str">
        <f>VLOOKUP(A324,[1]Sheet0!$C:$I,7,0)</f>
        <v>雷波县林业和草原局</v>
      </c>
      <c r="T324" s="8" t="str">
        <f>VLOOKUP(A324,[1]Sheet0!$C:$M,11,0)</f>
        <v>四川省</v>
      </c>
      <c r="U324" s="8" t="str">
        <f>VLOOKUP(A324,[1]Sheet0!$C:$N,12,0)</f>
        <v>凉山彝族自治州</v>
      </c>
      <c r="V324" s="8"/>
      <c r="W324" s="8"/>
      <c r="X324" s="8" t="str">
        <f>VLOOKUP(A324,[1]Sheet0!$C:$L,10,0)</f>
        <v>17311762878</v>
      </c>
      <c r="Y324" s="8" t="str">
        <f>VLOOKUP(A324,[1]Sheet0!$C:$L,9,0)</f>
        <v>赵作格</v>
      </c>
      <c r="Z324" s="8"/>
      <c r="AA324" s="20" t="s">
        <v>42</v>
      </c>
      <c r="AB324" s="8" t="s">
        <v>43</v>
      </c>
      <c r="AC324" s="8"/>
      <c r="AD324" s="8" t="s">
        <v>44</v>
      </c>
      <c r="AE324" s="8"/>
      <c r="AF324" s="8"/>
    </row>
    <row r="325" ht="16.5" spans="1:32">
      <c r="A325" s="7" t="s">
        <v>364</v>
      </c>
      <c r="B325" s="8" t="str">
        <f>VLOOKUP(A325,学号下拉数据!A:F,2,0)</f>
        <v>王箫</v>
      </c>
      <c r="C325" s="8" t="str">
        <f>VLOOKUP(A325,学号下拉数据!A:F,4,0)</f>
        <v>应用电子技术</v>
      </c>
      <c r="D325" s="8" t="str">
        <f>VLOOKUP(A325,学号下拉数据!A:F,5,0)</f>
        <v>510103</v>
      </c>
      <c r="E325" s="8" t="s">
        <v>39</v>
      </c>
      <c r="F325" s="8" t="str">
        <f>VLOOKUP(A325,学号下拉数据!A:F,3,0)</f>
        <v>19电技4</v>
      </c>
      <c r="G325" s="8" t="str">
        <f>VLOOKUP(A325,学号下拉数据!A:F,6,0)</f>
        <v>三年</v>
      </c>
      <c r="H325" s="9" t="s">
        <v>40</v>
      </c>
      <c r="I325" s="8" t="str">
        <f>VLOOKUP(A325,[1]Sheet0!$C:$J,8,0)</f>
        <v>RVS</v>
      </c>
      <c r="J325" s="8"/>
      <c r="K325" s="8"/>
      <c r="L325" s="8"/>
      <c r="M325" s="8"/>
      <c r="N325" s="8"/>
      <c r="O325" s="8"/>
      <c r="P325" s="8" t="s">
        <v>41</v>
      </c>
      <c r="Q325" s="8"/>
      <c r="R325" s="8"/>
      <c r="S325" s="8" t="str">
        <f>VLOOKUP(A325,[1]Sheet0!$C:$I,7,0)</f>
        <v>星科金朋</v>
      </c>
      <c r="T325" s="8" t="str">
        <f>VLOOKUP(A325,[1]Sheet0!$C:$M,11,0)</f>
        <v>江苏省</v>
      </c>
      <c r="U325" s="8" t="str">
        <f>VLOOKUP(A325,[1]Sheet0!$C:$N,12,0)</f>
        <v>无锡市</v>
      </c>
      <c r="V325" s="8"/>
      <c r="W325" s="8"/>
      <c r="X325" s="8" t="str">
        <f>VLOOKUP(A325,[1]Sheet0!$C:$L,10,0)</f>
        <v>18272689064</v>
      </c>
      <c r="Y325" s="8" t="str">
        <f>VLOOKUP(A325,[1]Sheet0!$C:$L,9,0)</f>
        <v>王晨曦</v>
      </c>
      <c r="Z325" s="8"/>
      <c r="AA325" s="20" t="s">
        <v>42</v>
      </c>
      <c r="AB325" s="8" t="s">
        <v>43</v>
      </c>
      <c r="AC325" s="8"/>
      <c r="AD325" s="8" t="s">
        <v>44</v>
      </c>
      <c r="AE325" s="8"/>
      <c r="AF325" s="8"/>
    </row>
    <row r="326" ht="16.5" spans="1:32">
      <c r="A326" s="7" t="s">
        <v>365</v>
      </c>
      <c r="B326" s="8" t="str">
        <f>VLOOKUP(A326,学号下拉数据!A:F,2,0)</f>
        <v>侯佳林</v>
      </c>
      <c r="C326" s="8" t="str">
        <f>VLOOKUP(A326,学号下拉数据!A:F,4,0)</f>
        <v>应用电子技术</v>
      </c>
      <c r="D326" s="8" t="str">
        <f>VLOOKUP(A326,学号下拉数据!A:F,5,0)</f>
        <v>510103</v>
      </c>
      <c r="E326" s="8" t="s">
        <v>39</v>
      </c>
      <c r="F326" s="8" t="str">
        <f>VLOOKUP(A326,学号下拉数据!A:F,3,0)</f>
        <v>19电技4</v>
      </c>
      <c r="G326" s="8" t="str">
        <f>VLOOKUP(A326,学号下拉数据!A:F,6,0)</f>
        <v>三年</v>
      </c>
      <c r="H326" s="9" t="s">
        <v>40</v>
      </c>
      <c r="I326" s="8" t="str">
        <f>VLOOKUP(A326,[1]Sheet0!$C:$J,8,0)</f>
        <v>其他人员</v>
      </c>
      <c r="J326" s="8"/>
      <c r="K326" s="8"/>
      <c r="L326" s="8"/>
      <c r="M326" s="8"/>
      <c r="N326" s="8"/>
      <c r="O326" s="8"/>
      <c r="P326" s="8" t="s">
        <v>41</v>
      </c>
      <c r="Q326" s="8"/>
      <c r="R326" s="8"/>
      <c r="S326" s="8" t="str">
        <f>VLOOKUP(A326,[1]Sheet0!$C:$I,7,0)</f>
        <v>北京中公教育科技有限公司遂宁分公司</v>
      </c>
      <c r="T326" s="8" t="str">
        <f>VLOOKUP(A326,[1]Sheet0!$C:$M,11,0)</f>
        <v>四川省</v>
      </c>
      <c r="U326" s="8" t="str">
        <f>VLOOKUP(A326,[1]Sheet0!$C:$N,12,0)</f>
        <v>遂宁市</v>
      </c>
      <c r="V326" s="8"/>
      <c r="W326" s="8"/>
      <c r="X326" s="8" t="str">
        <f>VLOOKUP(A326,[1]Sheet0!$C:$L,10,0)</f>
        <v>13413192816</v>
      </c>
      <c r="Y326" s="8" t="str">
        <f>VLOOKUP(A326,[1]Sheet0!$C:$L,9,0)</f>
        <v>侯佳林</v>
      </c>
      <c r="Z326" s="8"/>
      <c r="AA326" s="20" t="s">
        <v>42</v>
      </c>
      <c r="AB326" s="8" t="s">
        <v>43</v>
      </c>
      <c r="AC326" s="8"/>
      <c r="AD326" s="8" t="s">
        <v>44</v>
      </c>
      <c r="AE326" s="8"/>
      <c r="AF326" s="8"/>
    </row>
    <row r="327" ht="16.5" spans="1:32">
      <c r="A327" s="10" t="s">
        <v>366</v>
      </c>
      <c r="B327" s="11" t="str">
        <f>VLOOKUP(A327,学号下拉数据!A:F,2,0)</f>
        <v>聂兴</v>
      </c>
      <c r="C327" s="11" t="str">
        <f>VLOOKUP(A327,学号下拉数据!A:F,4,0)</f>
        <v>应用电子技术</v>
      </c>
      <c r="D327" s="11" t="str">
        <f>VLOOKUP(A327,学号下拉数据!A:F,5,0)</f>
        <v>510103</v>
      </c>
      <c r="E327" s="8" t="s">
        <v>39</v>
      </c>
      <c r="F327" s="11" t="str">
        <f>VLOOKUP(A327,学号下拉数据!A:F,3,0)</f>
        <v>19电技4</v>
      </c>
      <c r="G327" s="11" t="str">
        <f>VLOOKUP(A327,学号下拉数据!A:F,6,0)</f>
        <v>三年</v>
      </c>
      <c r="H327" s="12"/>
      <c r="I327" s="12"/>
      <c r="J327" s="12"/>
      <c r="K327" s="12"/>
      <c r="L327" s="12"/>
      <c r="M327" s="12"/>
      <c r="N327" s="12"/>
      <c r="O327" s="12"/>
      <c r="P327" s="8" t="s">
        <v>41</v>
      </c>
      <c r="Q327" s="12"/>
      <c r="R327" s="12"/>
      <c r="S327" s="8">
        <f>VLOOKUP(A327,[3]Sheet1!$A:$K,10,0)</f>
        <v>0</v>
      </c>
      <c r="T327" s="8">
        <f>VLOOKUP(A327,[3]Sheet1!$A:$K,11,0)</f>
        <v>0</v>
      </c>
      <c r="U327" s="12"/>
      <c r="V327" s="12"/>
      <c r="W327" s="12"/>
      <c r="X327" s="12"/>
      <c r="Y327" s="12"/>
      <c r="Z327" s="12"/>
      <c r="AA327" s="20" t="s">
        <v>42</v>
      </c>
      <c r="AB327" s="8" t="s">
        <v>43</v>
      </c>
      <c r="AC327" s="8"/>
      <c r="AD327" s="8" t="s">
        <v>44</v>
      </c>
      <c r="AE327" s="12"/>
      <c r="AF327" s="12"/>
    </row>
    <row r="328" ht="16.5" spans="1:32">
      <c r="A328" s="10" t="s">
        <v>367</v>
      </c>
      <c r="B328" s="11" t="str">
        <f>VLOOKUP(A328,学号下拉数据!A:F,2,0)</f>
        <v>郭金鹏</v>
      </c>
      <c r="C328" s="11" t="str">
        <f>VLOOKUP(A328,学号下拉数据!A:F,4,0)</f>
        <v>应用电子技术</v>
      </c>
      <c r="D328" s="11" t="str">
        <f>VLOOKUP(A328,学号下拉数据!A:F,5,0)</f>
        <v>510103</v>
      </c>
      <c r="E328" s="8" t="s">
        <v>39</v>
      </c>
      <c r="F328" s="11" t="str">
        <f>VLOOKUP(A328,学号下拉数据!A:F,3,0)</f>
        <v>19电技4</v>
      </c>
      <c r="G328" s="11" t="str">
        <f>VLOOKUP(A328,学号下拉数据!A:F,6,0)</f>
        <v>三年</v>
      </c>
      <c r="H328" s="12"/>
      <c r="I328" s="12"/>
      <c r="J328" s="12"/>
      <c r="K328" s="12"/>
      <c r="L328" s="12"/>
      <c r="M328" s="12"/>
      <c r="N328" s="12"/>
      <c r="O328" s="12"/>
      <c r="P328" s="8" t="s">
        <v>41</v>
      </c>
      <c r="Q328" s="12"/>
      <c r="R328" s="12"/>
      <c r="S328" s="8" t="e">
        <f>VLOOKUP(A328,[3]Sheet1!$A:$K,10,0)</f>
        <v>#N/A</v>
      </c>
      <c r="T328" s="8" t="e">
        <f>VLOOKUP(A328,[3]Sheet1!$A:$K,11,0)</f>
        <v>#N/A</v>
      </c>
      <c r="U328" s="12"/>
      <c r="V328" s="12"/>
      <c r="W328" s="12"/>
      <c r="X328" s="12"/>
      <c r="Y328" s="12"/>
      <c r="Z328" s="12"/>
      <c r="AA328" s="20" t="s">
        <v>42</v>
      </c>
      <c r="AB328" s="8" t="s">
        <v>43</v>
      </c>
      <c r="AC328" s="8"/>
      <c r="AD328" s="8" t="s">
        <v>44</v>
      </c>
      <c r="AE328" s="12"/>
      <c r="AF328" s="12"/>
    </row>
    <row r="329" ht="16.5" spans="1:32">
      <c r="A329" s="10" t="s">
        <v>368</v>
      </c>
      <c r="B329" s="11" t="str">
        <f>VLOOKUP(A329,学号下拉数据!A:F,2,0)</f>
        <v>周程</v>
      </c>
      <c r="C329" s="11" t="str">
        <f>VLOOKUP(A329,学号下拉数据!A:F,4,0)</f>
        <v>应用电子技术</v>
      </c>
      <c r="D329" s="11" t="str">
        <f>VLOOKUP(A329,学号下拉数据!A:F,5,0)</f>
        <v>510103</v>
      </c>
      <c r="E329" s="8" t="s">
        <v>39</v>
      </c>
      <c r="F329" s="11" t="str">
        <f>VLOOKUP(A329,学号下拉数据!A:F,3,0)</f>
        <v>19电技4</v>
      </c>
      <c r="G329" s="11" t="str">
        <f>VLOOKUP(A329,学号下拉数据!A:F,6,0)</f>
        <v>三年</v>
      </c>
      <c r="H329" s="12"/>
      <c r="I329" s="12"/>
      <c r="J329" s="12"/>
      <c r="K329" s="12"/>
      <c r="L329" s="12"/>
      <c r="M329" s="12"/>
      <c r="N329" s="12"/>
      <c r="O329" s="12"/>
      <c r="P329" s="8" t="s">
        <v>41</v>
      </c>
      <c r="Q329" s="12"/>
      <c r="R329" s="12"/>
      <c r="S329" s="8" t="e">
        <f>VLOOKUP(A329,[3]Sheet1!$A:$K,10,0)</f>
        <v>#N/A</v>
      </c>
      <c r="T329" s="8" t="e">
        <f>VLOOKUP(A329,[3]Sheet1!$A:$K,11,0)</f>
        <v>#N/A</v>
      </c>
      <c r="U329" s="12"/>
      <c r="V329" s="12"/>
      <c r="W329" s="12"/>
      <c r="X329" s="12"/>
      <c r="Y329" s="12"/>
      <c r="Z329" s="12"/>
      <c r="AA329" s="20" t="s">
        <v>42</v>
      </c>
      <c r="AB329" s="8" t="s">
        <v>43</v>
      </c>
      <c r="AC329" s="8"/>
      <c r="AD329" s="8" t="s">
        <v>44</v>
      </c>
      <c r="AE329" s="12"/>
      <c r="AF329" s="12"/>
    </row>
    <row r="330" ht="16.5" spans="1:32">
      <c r="A330" s="10" t="s">
        <v>369</v>
      </c>
      <c r="B330" s="11" t="str">
        <f>VLOOKUP(A330,学号下拉数据!A:F,2,0)</f>
        <v>雷涛</v>
      </c>
      <c r="C330" s="11" t="str">
        <f>VLOOKUP(A330,学号下拉数据!A:F,4,0)</f>
        <v>应用电子技术</v>
      </c>
      <c r="D330" s="11" t="str">
        <f>VLOOKUP(A330,学号下拉数据!A:F,5,0)</f>
        <v>510103</v>
      </c>
      <c r="E330" s="8" t="s">
        <v>39</v>
      </c>
      <c r="F330" s="11" t="str">
        <f>VLOOKUP(A330,学号下拉数据!A:F,3,0)</f>
        <v>19电技4</v>
      </c>
      <c r="G330" s="11" t="str">
        <f>VLOOKUP(A330,学号下拉数据!A:F,6,0)</f>
        <v>三年</v>
      </c>
      <c r="H330" s="12"/>
      <c r="I330" s="12"/>
      <c r="J330" s="12"/>
      <c r="K330" s="12"/>
      <c r="L330" s="12"/>
      <c r="M330" s="12"/>
      <c r="N330" s="12"/>
      <c r="O330" s="12"/>
      <c r="P330" s="8" t="s">
        <v>41</v>
      </c>
      <c r="Q330" s="12"/>
      <c r="R330" s="12"/>
      <c r="S330" s="8" t="e">
        <f>VLOOKUP(A330,[3]Sheet1!$A:$K,10,0)</f>
        <v>#N/A</v>
      </c>
      <c r="T330" s="8" t="e">
        <f>VLOOKUP(A330,[3]Sheet1!$A:$K,11,0)</f>
        <v>#N/A</v>
      </c>
      <c r="U330" s="12"/>
      <c r="V330" s="12"/>
      <c r="W330" s="12"/>
      <c r="X330" s="12"/>
      <c r="Y330" s="12"/>
      <c r="Z330" s="12"/>
      <c r="AA330" s="20" t="s">
        <v>42</v>
      </c>
      <c r="AB330" s="8" t="s">
        <v>43</v>
      </c>
      <c r="AC330" s="8"/>
      <c r="AD330" s="8" t="s">
        <v>44</v>
      </c>
      <c r="AE330" s="12"/>
      <c r="AF330" s="12"/>
    </row>
    <row r="331" ht="16.5" spans="1:32">
      <c r="A331" s="7" t="s">
        <v>370</v>
      </c>
      <c r="B331" s="8" t="str">
        <f>VLOOKUP(A331,学号下拉数据!A:F,2,0)</f>
        <v>李健</v>
      </c>
      <c r="C331" s="8" t="str">
        <f>VLOOKUP(A331,学号下拉数据!A:F,4,0)</f>
        <v>大数据技术</v>
      </c>
      <c r="D331" s="8" t="str">
        <f>VLOOKUP(A331,学号下拉数据!A:F,5,0)</f>
        <v>510205</v>
      </c>
      <c r="E331" s="8" t="s">
        <v>371</v>
      </c>
      <c r="F331" s="8" t="str">
        <f>VLOOKUP(A331,学号下拉数据!A:F,3,0)</f>
        <v>19大数据</v>
      </c>
      <c r="G331" s="8" t="str">
        <f>VLOOKUP(A331,学号下拉数据!A:F,6,0)</f>
        <v>三年</v>
      </c>
      <c r="H331" s="9" t="s">
        <v>40</v>
      </c>
      <c r="I331" s="8" t="str">
        <f>VLOOKUP(A331,[1]Sheet0!$C:$J,8,0)</f>
        <v>办公室文员</v>
      </c>
      <c r="J331" s="8"/>
      <c r="K331" s="8"/>
      <c r="L331" s="8"/>
      <c r="M331" s="8"/>
      <c r="N331" s="8"/>
      <c r="O331" s="8"/>
      <c r="P331" s="8" t="s">
        <v>41</v>
      </c>
      <c r="Q331" s="8"/>
      <c r="R331" s="8"/>
      <c r="S331" s="8" t="str">
        <f>VLOOKUP(A331,[1]Sheet0!$C:$I,7,0)</f>
        <v>叙永县两河镇先银酒厂</v>
      </c>
      <c r="T331" s="8" t="str">
        <f>VLOOKUP(A331,[1]Sheet0!$C:$M,11,0)</f>
        <v>四川省</v>
      </c>
      <c r="U331" s="8" t="str">
        <f>VLOOKUP(A331,[1]Sheet0!$C:$N,12,0)</f>
        <v>泸州市</v>
      </c>
      <c r="V331" s="8"/>
      <c r="W331" s="8"/>
      <c r="X331" s="8" t="str">
        <f>VLOOKUP(A331,[1]Sheet0!$C:$L,10,0)</f>
        <v>17780110622</v>
      </c>
      <c r="Y331" s="8" t="str">
        <f>VLOOKUP(A331,[1]Sheet0!$C:$L,9,0)</f>
        <v>苟先银</v>
      </c>
      <c r="Z331" s="8"/>
      <c r="AA331" s="20" t="s">
        <v>42</v>
      </c>
      <c r="AB331" s="8" t="s">
        <v>43</v>
      </c>
      <c r="AC331" s="8"/>
      <c r="AD331" s="8" t="s">
        <v>44</v>
      </c>
      <c r="AE331" s="8"/>
      <c r="AF331" s="8"/>
    </row>
    <row r="332" ht="16.5" spans="1:32">
      <c r="A332" s="7" t="s">
        <v>372</v>
      </c>
      <c r="B332" s="8" t="str">
        <f>VLOOKUP(A332,学号下拉数据!A:F,2,0)</f>
        <v>马鑫连</v>
      </c>
      <c r="C332" s="8" t="str">
        <f>VLOOKUP(A332,学号下拉数据!A:F,4,0)</f>
        <v>大数据技术</v>
      </c>
      <c r="D332" s="8" t="str">
        <f>VLOOKUP(A332,学号下拉数据!A:F,5,0)</f>
        <v>510205</v>
      </c>
      <c r="E332" s="8" t="s">
        <v>371</v>
      </c>
      <c r="F332" s="8" t="str">
        <f>VLOOKUP(A332,学号下拉数据!A:F,3,0)</f>
        <v>19大数据</v>
      </c>
      <c r="G332" s="8" t="str">
        <f>VLOOKUP(A332,学号下拉数据!A:F,6,0)</f>
        <v>三年</v>
      </c>
      <c r="H332" s="9" t="s">
        <v>40</v>
      </c>
      <c r="I332" s="8" t="str">
        <f>VLOOKUP(A332,[1]Sheet0!$C:$J,8,0)</f>
        <v>办公室文员</v>
      </c>
      <c r="J332" s="8"/>
      <c r="K332" s="8"/>
      <c r="L332" s="8"/>
      <c r="M332" s="8"/>
      <c r="N332" s="8"/>
      <c r="O332" s="8"/>
      <c r="P332" s="8" t="s">
        <v>41</v>
      </c>
      <c r="Q332" s="8"/>
      <c r="R332" s="8"/>
      <c r="S332" s="8" t="str">
        <f>VLOOKUP(A332,[1]Sheet0!$C:$I,7,0)</f>
        <v>叙永县两河镇先银酒厂</v>
      </c>
      <c r="T332" s="8" t="str">
        <f>VLOOKUP(A332,[1]Sheet0!$C:$M,11,0)</f>
        <v>四川省</v>
      </c>
      <c r="U332" s="8" t="str">
        <f>VLOOKUP(A332,[1]Sheet0!$C:$N,12,0)</f>
        <v>泸州市</v>
      </c>
      <c r="V332" s="8"/>
      <c r="W332" s="8"/>
      <c r="X332" s="8" t="str">
        <f>VLOOKUP(A332,[1]Sheet0!$C:$L,10,0)</f>
        <v>17780110622</v>
      </c>
      <c r="Y332" s="8" t="str">
        <f>VLOOKUP(A332,[1]Sheet0!$C:$L,9,0)</f>
        <v>苟先银</v>
      </c>
      <c r="Z332" s="8"/>
      <c r="AA332" s="20" t="s">
        <v>42</v>
      </c>
      <c r="AB332" s="8" t="s">
        <v>43</v>
      </c>
      <c r="AC332" s="8"/>
      <c r="AD332" s="8" t="s">
        <v>44</v>
      </c>
      <c r="AE332" s="8"/>
      <c r="AF332" s="8"/>
    </row>
    <row r="333" ht="16.5" spans="1:32">
      <c r="A333" s="7" t="s">
        <v>373</v>
      </c>
      <c r="B333" s="8" t="str">
        <f>VLOOKUP(A333,学号下拉数据!A:F,2,0)</f>
        <v>李家洋</v>
      </c>
      <c r="C333" s="8" t="str">
        <f>VLOOKUP(A333,学号下拉数据!A:F,4,0)</f>
        <v>大数据技术</v>
      </c>
      <c r="D333" s="8" t="str">
        <f>VLOOKUP(A333,学号下拉数据!A:F,5,0)</f>
        <v>510205</v>
      </c>
      <c r="E333" s="8" t="s">
        <v>371</v>
      </c>
      <c r="F333" s="8" t="str">
        <f>VLOOKUP(A333,学号下拉数据!A:F,3,0)</f>
        <v>19大数据</v>
      </c>
      <c r="G333" s="8" t="str">
        <f>VLOOKUP(A333,学号下拉数据!A:F,6,0)</f>
        <v>三年</v>
      </c>
      <c r="H333" s="9" t="s">
        <v>40</v>
      </c>
      <c r="I333" s="8" t="str">
        <f>VLOOKUP(A333,[1]Sheet0!$C:$J,8,0)</f>
        <v>营运</v>
      </c>
      <c r="J333" s="8"/>
      <c r="K333" s="8"/>
      <c r="L333" s="8"/>
      <c r="M333" s="8"/>
      <c r="N333" s="8"/>
      <c r="O333" s="8"/>
      <c r="P333" s="8" t="s">
        <v>41</v>
      </c>
      <c r="Q333" s="8"/>
      <c r="R333" s="8"/>
      <c r="S333" s="8" t="str">
        <f>VLOOKUP(A333,[1]Sheet0!$C:$I,7,0)</f>
        <v>遂宁万达影城</v>
      </c>
      <c r="T333" s="8" t="str">
        <f>VLOOKUP(A333,[1]Sheet0!$C:$M,11,0)</f>
        <v>四川省</v>
      </c>
      <c r="U333" s="8" t="str">
        <f>VLOOKUP(A333,[1]Sheet0!$C:$N,12,0)</f>
        <v>遂宁市</v>
      </c>
      <c r="V333" s="8"/>
      <c r="W333" s="8"/>
      <c r="X333" s="8" t="str">
        <f>VLOOKUP(A333,[1]Sheet0!$C:$L,10,0)</f>
        <v>18728595179</v>
      </c>
      <c r="Y333" s="8" t="str">
        <f>VLOOKUP(A333,[1]Sheet0!$C:$L,9,0)</f>
        <v>丁梅</v>
      </c>
      <c r="Z333" s="8"/>
      <c r="AA333" s="20" t="s">
        <v>42</v>
      </c>
      <c r="AB333" s="8" t="s">
        <v>43</v>
      </c>
      <c r="AC333" s="8"/>
      <c r="AD333" s="8" t="s">
        <v>44</v>
      </c>
      <c r="AE333" s="8"/>
      <c r="AF333" s="8"/>
    </row>
    <row r="334" ht="16.5" spans="1:32">
      <c r="A334" s="7" t="s">
        <v>374</v>
      </c>
      <c r="B334" s="8" t="str">
        <f>VLOOKUP(A334,学号下拉数据!A:F,2,0)</f>
        <v>黄文秀</v>
      </c>
      <c r="C334" s="8" t="str">
        <f>VLOOKUP(A334,学号下拉数据!A:F,4,0)</f>
        <v>大数据技术</v>
      </c>
      <c r="D334" s="8" t="str">
        <f>VLOOKUP(A334,学号下拉数据!A:F,5,0)</f>
        <v>510205</v>
      </c>
      <c r="E334" s="8" t="s">
        <v>371</v>
      </c>
      <c r="F334" s="8" t="str">
        <f>VLOOKUP(A334,学号下拉数据!A:F,3,0)</f>
        <v>19大数据</v>
      </c>
      <c r="G334" s="8" t="str">
        <f>VLOOKUP(A334,学号下拉数据!A:F,6,0)</f>
        <v>三年</v>
      </c>
      <c r="H334" s="9" t="s">
        <v>40</v>
      </c>
      <c r="I334" s="8" t="str">
        <f>VLOOKUP(A334,[1]Sheet0!$C:$J,8,0)</f>
        <v>咨询师</v>
      </c>
      <c r="J334" s="8"/>
      <c r="K334" s="8"/>
      <c r="L334" s="8"/>
      <c r="M334" s="8"/>
      <c r="N334" s="8"/>
      <c r="O334" s="8"/>
      <c r="P334" s="8" t="s">
        <v>41</v>
      </c>
      <c r="Q334" s="8"/>
      <c r="R334" s="8"/>
      <c r="S334" s="8" t="str">
        <f>VLOOKUP(A334,[1]Sheet0!$C:$I,7,0)</f>
        <v>北京中公教育科技有限公司遂宁分公司</v>
      </c>
      <c r="T334" s="8" t="str">
        <f>VLOOKUP(A334,[1]Sheet0!$C:$M,11,0)</f>
        <v>四川省</v>
      </c>
      <c r="U334" s="8" t="str">
        <f>VLOOKUP(A334,[1]Sheet0!$C:$N,12,0)</f>
        <v>遂宁市</v>
      </c>
      <c r="V334" s="8"/>
      <c r="W334" s="8"/>
      <c r="X334" s="8" t="str">
        <f>VLOOKUP(A334,[1]Sheet0!$C:$L,10,0)</f>
        <v>19182580067</v>
      </c>
      <c r="Y334" s="8" t="str">
        <f>VLOOKUP(A334,[1]Sheet0!$C:$L,9,0)</f>
        <v>唐震</v>
      </c>
      <c r="Z334" s="8"/>
      <c r="AA334" s="20" t="s">
        <v>42</v>
      </c>
      <c r="AB334" s="8" t="s">
        <v>43</v>
      </c>
      <c r="AC334" s="8"/>
      <c r="AD334" s="8" t="s">
        <v>44</v>
      </c>
      <c r="AE334" s="8"/>
      <c r="AF334" s="8"/>
    </row>
    <row r="335" ht="16.5" spans="1:32">
      <c r="A335" s="7" t="s">
        <v>375</v>
      </c>
      <c r="B335" s="8" t="str">
        <f>VLOOKUP(A335,学号下拉数据!A:F,2,0)</f>
        <v>王婷</v>
      </c>
      <c r="C335" s="8" t="str">
        <f>VLOOKUP(A335,学号下拉数据!A:F,4,0)</f>
        <v>大数据技术</v>
      </c>
      <c r="D335" s="8" t="str">
        <f>VLOOKUP(A335,学号下拉数据!A:F,5,0)</f>
        <v>510205</v>
      </c>
      <c r="E335" s="8" t="s">
        <v>371</v>
      </c>
      <c r="F335" s="8" t="str">
        <f>VLOOKUP(A335,学号下拉数据!A:F,3,0)</f>
        <v>19大数据</v>
      </c>
      <c r="G335" s="8" t="str">
        <f>VLOOKUP(A335,学号下拉数据!A:F,6,0)</f>
        <v>三年</v>
      </c>
      <c r="H335" s="9" t="s">
        <v>40</v>
      </c>
      <c r="I335" s="8" t="str">
        <f>VLOOKUP(A335,[1]Sheet0!$C:$J,8,0)</f>
        <v>学生</v>
      </c>
      <c r="J335" s="8"/>
      <c r="K335" s="8"/>
      <c r="L335" s="8"/>
      <c r="M335" s="8"/>
      <c r="N335" s="8"/>
      <c r="O335" s="8"/>
      <c r="P335" s="8" t="s">
        <v>41</v>
      </c>
      <c r="Q335" s="8"/>
      <c r="R335" s="8"/>
      <c r="S335" s="8" t="str">
        <f>VLOOKUP(A335,[1]Sheet0!$C:$I,7,0)</f>
        <v>成都蜗牛创想科技有限公司</v>
      </c>
      <c r="T335" s="8" t="str">
        <f>VLOOKUP(A335,[1]Sheet0!$C:$M,11,0)</f>
        <v>四川省</v>
      </c>
      <c r="U335" s="8" t="str">
        <f>VLOOKUP(A335,[1]Sheet0!$C:$N,12,0)</f>
        <v>成都市</v>
      </c>
      <c r="V335" s="8"/>
      <c r="W335" s="8"/>
      <c r="X335" s="8" t="str">
        <f>VLOOKUP(A335,[1]Sheet0!$C:$L,10,0)</f>
        <v>18615720503</v>
      </c>
      <c r="Y335" s="8" t="str">
        <f>VLOOKUP(A335,[1]Sheet0!$C:$L,9,0)</f>
        <v>雷浩萍</v>
      </c>
      <c r="Z335" s="8"/>
      <c r="AA335" s="20" t="s">
        <v>42</v>
      </c>
      <c r="AB335" s="8" t="s">
        <v>43</v>
      </c>
      <c r="AC335" s="8"/>
      <c r="AD335" s="8" t="s">
        <v>44</v>
      </c>
      <c r="AE335" s="8"/>
      <c r="AF335" s="8"/>
    </row>
    <row r="336" ht="16.5" spans="1:32">
      <c r="A336" s="7" t="s">
        <v>376</v>
      </c>
      <c r="B336" s="8" t="str">
        <f>VLOOKUP(A336,学号下拉数据!A:F,2,0)</f>
        <v>魏仕界</v>
      </c>
      <c r="C336" s="8" t="str">
        <f>VLOOKUP(A336,学号下拉数据!A:F,4,0)</f>
        <v>大数据技术</v>
      </c>
      <c r="D336" s="8" t="str">
        <f>VLOOKUP(A336,学号下拉数据!A:F,5,0)</f>
        <v>510205</v>
      </c>
      <c r="E336" s="8" t="s">
        <v>371</v>
      </c>
      <c r="F336" s="8" t="str">
        <f>VLOOKUP(A336,学号下拉数据!A:F,3,0)</f>
        <v>19大数据</v>
      </c>
      <c r="G336" s="8" t="str">
        <f>VLOOKUP(A336,学号下拉数据!A:F,6,0)</f>
        <v>三年</v>
      </c>
      <c r="H336" s="9" t="s">
        <v>40</v>
      </c>
      <c r="I336" s="8" t="str">
        <f>VLOOKUP(A336,[1]Sheet0!$C:$J,8,0)</f>
        <v>数据标注</v>
      </c>
      <c r="J336" s="8"/>
      <c r="K336" s="8"/>
      <c r="L336" s="8"/>
      <c r="M336" s="8"/>
      <c r="N336" s="8"/>
      <c r="O336" s="8"/>
      <c r="P336" s="8" t="s">
        <v>41</v>
      </c>
      <c r="Q336" s="8"/>
      <c r="R336" s="8"/>
      <c r="S336" s="8" t="str">
        <f>VLOOKUP(A336,[1]Sheet0!$C:$I,7,0)</f>
        <v>成都浪花互动网络科技有限公司</v>
      </c>
      <c r="T336" s="8" t="str">
        <f>VLOOKUP(A336,[1]Sheet0!$C:$M,11,0)</f>
        <v>四川省</v>
      </c>
      <c r="U336" s="8" t="str">
        <f>VLOOKUP(A336,[1]Sheet0!$C:$N,12,0)</f>
        <v>成都市</v>
      </c>
      <c r="V336" s="8"/>
      <c r="W336" s="8"/>
      <c r="X336" s="8" t="str">
        <f>VLOOKUP(A336,[1]Sheet0!$C:$L,10,0)</f>
        <v>13678087431</v>
      </c>
      <c r="Y336" s="8" t="str">
        <f>VLOOKUP(A336,[1]Sheet0!$C:$L,9,0)</f>
        <v>蒋韬</v>
      </c>
      <c r="Z336" s="8"/>
      <c r="AA336" s="20" t="s">
        <v>42</v>
      </c>
      <c r="AB336" s="8" t="s">
        <v>43</v>
      </c>
      <c r="AC336" s="8"/>
      <c r="AD336" s="8" t="s">
        <v>44</v>
      </c>
      <c r="AE336" s="8"/>
      <c r="AF336" s="8"/>
    </row>
    <row r="337" ht="16.5" spans="1:32">
      <c r="A337" s="7" t="s">
        <v>377</v>
      </c>
      <c r="B337" s="8" t="str">
        <f>VLOOKUP(A337,学号下拉数据!A:F,2,0)</f>
        <v>吴畏</v>
      </c>
      <c r="C337" s="8" t="str">
        <f>VLOOKUP(A337,学号下拉数据!A:F,4,0)</f>
        <v>大数据技术</v>
      </c>
      <c r="D337" s="8" t="str">
        <f>VLOOKUP(A337,学号下拉数据!A:F,5,0)</f>
        <v>510205</v>
      </c>
      <c r="E337" s="8" t="s">
        <v>371</v>
      </c>
      <c r="F337" s="8" t="str">
        <f>VLOOKUP(A337,学号下拉数据!A:F,3,0)</f>
        <v>19大数据</v>
      </c>
      <c r="G337" s="8" t="str">
        <f>VLOOKUP(A337,学号下拉数据!A:F,6,0)</f>
        <v>三年</v>
      </c>
      <c r="H337" s="9" t="s">
        <v>40</v>
      </c>
      <c r="I337" s="8" t="str">
        <f>VLOOKUP(A337,[1]Sheet0!$C:$J,8,0)</f>
        <v>文员</v>
      </c>
      <c r="J337" s="8"/>
      <c r="K337" s="8"/>
      <c r="L337" s="8"/>
      <c r="M337" s="8"/>
      <c r="N337" s="8"/>
      <c r="O337" s="8"/>
      <c r="P337" s="8" t="s">
        <v>41</v>
      </c>
      <c r="Q337" s="8"/>
      <c r="R337" s="8"/>
      <c r="S337" s="8" t="str">
        <f>VLOOKUP(A337,[1]Sheet0!$C:$I,7,0)</f>
        <v>中国人寿保险股份有限公司达州市分公司</v>
      </c>
      <c r="T337" s="8" t="str">
        <f>VLOOKUP(A337,[1]Sheet0!$C:$M,11,0)</f>
        <v>四川省</v>
      </c>
      <c r="U337" s="8" t="str">
        <f>VLOOKUP(A337,[1]Sheet0!$C:$N,12,0)</f>
        <v>达州市</v>
      </c>
      <c r="V337" s="8"/>
      <c r="W337" s="8"/>
      <c r="X337" s="8" t="str">
        <f>VLOOKUP(A337,[1]Sheet0!$C:$L,10,0)</f>
        <v>13908295862</v>
      </c>
      <c r="Y337" s="8" t="str">
        <f>VLOOKUP(A337,[1]Sheet0!$C:$L,9,0)</f>
        <v>李庄</v>
      </c>
      <c r="Z337" s="8"/>
      <c r="AA337" s="20" t="s">
        <v>42</v>
      </c>
      <c r="AB337" s="8" t="s">
        <v>43</v>
      </c>
      <c r="AC337" s="8"/>
      <c r="AD337" s="8" t="s">
        <v>44</v>
      </c>
      <c r="AE337" s="8"/>
      <c r="AF337" s="8"/>
    </row>
    <row r="338" ht="16.5" spans="1:32">
      <c r="A338" s="7" t="s">
        <v>378</v>
      </c>
      <c r="B338" s="8" t="str">
        <f>VLOOKUP(A338,学号下拉数据!A:F,2,0)</f>
        <v>杨晴仙</v>
      </c>
      <c r="C338" s="8" t="str">
        <f>VLOOKUP(A338,学号下拉数据!A:F,4,0)</f>
        <v>大数据技术</v>
      </c>
      <c r="D338" s="8" t="str">
        <f>VLOOKUP(A338,学号下拉数据!A:F,5,0)</f>
        <v>510205</v>
      </c>
      <c r="E338" s="8" t="s">
        <v>371</v>
      </c>
      <c r="F338" s="8" t="str">
        <f>VLOOKUP(A338,学号下拉数据!A:F,3,0)</f>
        <v>19大数据</v>
      </c>
      <c r="G338" s="8" t="str">
        <f>VLOOKUP(A338,学号下拉数据!A:F,6,0)</f>
        <v>三年</v>
      </c>
      <c r="H338" s="9" t="s">
        <v>40</v>
      </c>
      <c r="I338" s="8" t="str">
        <f>VLOOKUP(A338,[1]Sheet0!$C:$J,8,0)</f>
        <v>测试工程师</v>
      </c>
      <c r="J338" s="8"/>
      <c r="K338" s="8"/>
      <c r="L338" s="8"/>
      <c r="M338" s="8"/>
      <c r="N338" s="8"/>
      <c r="O338" s="8"/>
      <c r="P338" s="8" t="s">
        <v>41</v>
      </c>
      <c r="Q338" s="8"/>
      <c r="R338" s="8"/>
      <c r="S338" s="8" t="str">
        <f>VLOOKUP(A338,[1]Sheet0!$C:$I,7,0)</f>
        <v>成都安擎信息技术有限公司</v>
      </c>
      <c r="T338" s="8" t="str">
        <f>VLOOKUP(A338,[1]Sheet0!$C:$M,11,0)</f>
        <v>四川省</v>
      </c>
      <c r="U338" s="8" t="str">
        <f>VLOOKUP(A338,[1]Sheet0!$C:$N,12,0)</f>
        <v>成都市</v>
      </c>
      <c r="V338" s="8"/>
      <c r="W338" s="8"/>
      <c r="X338" s="8" t="str">
        <f>VLOOKUP(A338,[1]Sheet0!$C:$L,10,0)</f>
        <v>18981808095</v>
      </c>
      <c r="Y338" s="8" t="str">
        <f>VLOOKUP(A338,[1]Sheet0!$C:$L,9,0)</f>
        <v>姜黎</v>
      </c>
      <c r="Z338" s="8"/>
      <c r="AA338" s="20" t="s">
        <v>42</v>
      </c>
      <c r="AB338" s="8" t="s">
        <v>43</v>
      </c>
      <c r="AC338" s="8"/>
      <c r="AD338" s="8" t="s">
        <v>44</v>
      </c>
      <c r="AE338" s="8"/>
      <c r="AF338" s="8"/>
    </row>
    <row r="339" ht="16.5" spans="1:32">
      <c r="A339" s="7" t="s">
        <v>379</v>
      </c>
      <c r="B339" s="8" t="str">
        <f>VLOOKUP(A339,学号下拉数据!A:F,2,0)</f>
        <v>潘颖</v>
      </c>
      <c r="C339" s="8" t="str">
        <f>VLOOKUP(A339,学号下拉数据!A:F,4,0)</f>
        <v>大数据技术</v>
      </c>
      <c r="D339" s="8" t="str">
        <f>VLOOKUP(A339,学号下拉数据!A:F,5,0)</f>
        <v>510205</v>
      </c>
      <c r="E339" s="8" t="s">
        <v>371</v>
      </c>
      <c r="F339" s="8" t="str">
        <f>VLOOKUP(A339,学号下拉数据!A:F,3,0)</f>
        <v>19大数据</v>
      </c>
      <c r="G339" s="8" t="str">
        <f>VLOOKUP(A339,学号下拉数据!A:F,6,0)</f>
        <v>三年</v>
      </c>
      <c r="H339" s="9" t="s">
        <v>40</v>
      </c>
      <c r="I339" s="8" t="str">
        <f>VLOOKUP(A339,[1]Sheet0!$C:$J,8,0)</f>
        <v>数据分析员</v>
      </c>
      <c r="J339" s="8"/>
      <c r="K339" s="8"/>
      <c r="L339" s="8"/>
      <c r="M339" s="8"/>
      <c r="N339" s="8"/>
      <c r="O339" s="8"/>
      <c r="P339" s="8" t="s">
        <v>41</v>
      </c>
      <c r="Q339" s="8"/>
      <c r="R339" s="8"/>
      <c r="S339" s="8" t="str">
        <f>VLOOKUP(A339,[1]Sheet0!$C:$I,7,0)</f>
        <v>遂宁天峰科技有限公司</v>
      </c>
      <c r="T339" s="8" t="str">
        <f>VLOOKUP(A339,[1]Sheet0!$C:$M,11,0)</f>
        <v>四川省</v>
      </c>
      <c r="U339" s="8" t="str">
        <f>VLOOKUP(A339,[1]Sheet0!$C:$N,12,0)</f>
        <v>遂宁市</v>
      </c>
      <c r="V339" s="8"/>
      <c r="W339" s="8"/>
      <c r="X339" s="8" t="str">
        <f>VLOOKUP(A339,[1]Sheet0!$C:$L,10,0)</f>
        <v>13734913405</v>
      </c>
      <c r="Y339" s="8" t="str">
        <f>VLOOKUP(A339,[1]Sheet0!$C:$L,9,0)</f>
        <v>潘颖</v>
      </c>
      <c r="Z339" s="8"/>
      <c r="AA339" s="20" t="s">
        <v>42</v>
      </c>
      <c r="AB339" s="8" t="s">
        <v>43</v>
      </c>
      <c r="AC339" s="8"/>
      <c r="AD339" s="8" t="s">
        <v>44</v>
      </c>
      <c r="AE339" s="8"/>
      <c r="AF339" s="8"/>
    </row>
    <row r="340" ht="16.5" spans="1:32">
      <c r="A340" s="7" t="s">
        <v>380</v>
      </c>
      <c r="B340" s="8" t="str">
        <f>VLOOKUP(A340,学号下拉数据!A:F,2,0)</f>
        <v>邱月</v>
      </c>
      <c r="C340" s="8" t="str">
        <f>VLOOKUP(A340,学号下拉数据!A:F,4,0)</f>
        <v>大数据技术</v>
      </c>
      <c r="D340" s="8" t="str">
        <f>VLOOKUP(A340,学号下拉数据!A:F,5,0)</f>
        <v>510205</v>
      </c>
      <c r="E340" s="8" t="s">
        <v>371</v>
      </c>
      <c r="F340" s="8" t="str">
        <f>VLOOKUP(A340,学号下拉数据!A:F,3,0)</f>
        <v>19大数据</v>
      </c>
      <c r="G340" s="8" t="str">
        <f>VLOOKUP(A340,学号下拉数据!A:F,6,0)</f>
        <v>三年</v>
      </c>
      <c r="H340" s="9" t="s">
        <v>40</v>
      </c>
      <c r="I340" s="8" t="str">
        <f>VLOOKUP(A340,[1]Sheet0!$C:$J,8,0)</f>
        <v>信息统计员</v>
      </c>
      <c r="J340" s="8"/>
      <c r="K340" s="8"/>
      <c r="L340" s="8"/>
      <c r="M340" s="8"/>
      <c r="N340" s="8"/>
      <c r="O340" s="8"/>
      <c r="P340" s="8" t="s">
        <v>41</v>
      </c>
      <c r="Q340" s="8"/>
      <c r="R340" s="8"/>
      <c r="S340" s="8" t="str">
        <f>VLOOKUP(A340,[1]Sheet0!$C:$I,7,0)</f>
        <v>雅安雨城区民生供排水有限公司</v>
      </c>
      <c r="T340" s="8" t="str">
        <f>VLOOKUP(A340,[1]Sheet0!$C:$M,11,0)</f>
        <v>四川省</v>
      </c>
      <c r="U340" s="8" t="str">
        <f>VLOOKUP(A340,[1]Sheet0!$C:$N,12,0)</f>
        <v>雅安市</v>
      </c>
      <c r="V340" s="8"/>
      <c r="W340" s="8"/>
      <c r="X340" s="8" t="str">
        <f>VLOOKUP(A340,[1]Sheet0!$C:$L,10,0)</f>
        <v>18080593572</v>
      </c>
      <c r="Y340" s="8" t="str">
        <f>VLOOKUP(A340,[1]Sheet0!$C:$L,9,0)</f>
        <v>周雅萍</v>
      </c>
      <c r="Z340" s="8"/>
      <c r="AA340" s="20" t="s">
        <v>42</v>
      </c>
      <c r="AB340" s="8" t="s">
        <v>43</v>
      </c>
      <c r="AC340" s="8"/>
      <c r="AD340" s="8" t="s">
        <v>44</v>
      </c>
      <c r="AE340" s="8"/>
      <c r="AF340" s="8"/>
    </row>
    <row r="341" ht="16.5" spans="1:32">
      <c r="A341" s="7" t="s">
        <v>381</v>
      </c>
      <c r="B341" s="8" t="str">
        <f>VLOOKUP(A341,学号下拉数据!A:F,2,0)</f>
        <v>权凤琴</v>
      </c>
      <c r="C341" s="8" t="str">
        <f>VLOOKUP(A341,学号下拉数据!A:F,4,0)</f>
        <v>大数据技术</v>
      </c>
      <c r="D341" s="8" t="str">
        <f>VLOOKUP(A341,学号下拉数据!A:F,5,0)</f>
        <v>510205</v>
      </c>
      <c r="E341" s="8" t="s">
        <v>371</v>
      </c>
      <c r="F341" s="8" t="str">
        <f>VLOOKUP(A341,学号下拉数据!A:F,3,0)</f>
        <v>19大数据</v>
      </c>
      <c r="G341" s="8" t="str">
        <f>VLOOKUP(A341,学号下拉数据!A:F,6,0)</f>
        <v>三年</v>
      </c>
      <c r="H341" s="9" t="s">
        <v>40</v>
      </c>
      <c r="I341" s="8" t="str">
        <f>VLOOKUP(A341,[1]Sheet0!$C:$J,8,0)</f>
        <v>信息登录员</v>
      </c>
      <c r="J341" s="8"/>
      <c r="K341" s="8"/>
      <c r="L341" s="8"/>
      <c r="M341" s="8"/>
      <c r="N341" s="8"/>
      <c r="O341" s="8"/>
      <c r="P341" s="8" t="s">
        <v>41</v>
      </c>
      <c r="Q341" s="8"/>
      <c r="R341" s="8"/>
      <c r="S341" s="8" t="str">
        <f>VLOOKUP(A341,[1]Sheet0!$C:$I,7,0)</f>
        <v>成都圣鑫木业有限公司</v>
      </c>
      <c r="T341" s="8" t="str">
        <f>VLOOKUP(A341,[1]Sheet0!$C:$M,11,0)</f>
        <v>四川省</v>
      </c>
      <c r="U341" s="8" t="str">
        <f>VLOOKUP(A341,[1]Sheet0!$C:$N,12,0)</f>
        <v>成都市</v>
      </c>
      <c r="V341" s="8"/>
      <c r="W341" s="8"/>
      <c r="X341" s="8" t="str">
        <f>VLOOKUP(A341,[1]Sheet0!$C:$L,10,0)</f>
        <v>13980750924</v>
      </c>
      <c r="Y341" s="8" t="str">
        <f>VLOOKUP(A341,[1]Sheet0!$C:$L,9,0)</f>
        <v>向林</v>
      </c>
      <c r="Z341" s="8"/>
      <c r="AA341" s="20" t="s">
        <v>42</v>
      </c>
      <c r="AB341" s="8" t="s">
        <v>43</v>
      </c>
      <c r="AC341" s="8"/>
      <c r="AD341" s="8" t="s">
        <v>44</v>
      </c>
      <c r="AE341" s="8"/>
      <c r="AF341" s="8"/>
    </row>
    <row r="342" ht="16.5" spans="1:32">
      <c r="A342" s="7" t="s">
        <v>382</v>
      </c>
      <c r="B342" s="8" t="str">
        <f>VLOOKUP(A342,学号下拉数据!A:F,2,0)</f>
        <v>陈雨</v>
      </c>
      <c r="C342" s="8" t="str">
        <f>VLOOKUP(A342,学号下拉数据!A:F,4,0)</f>
        <v>大数据技术</v>
      </c>
      <c r="D342" s="8" t="str">
        <f>VLOOKUP(A342,学号下拉数据!A:F,5,0)</f>
        <v>510205</v>
      </c>
      <c r="E342" s="8" t="s">
        <v>371</v>
      </c>
      <c r="F342" s="8" t="str">
        <f>VLOOKUP(A342,学号下拉数据!A:F,3,0)</f>
        <v>19大数据</v>
      </c>
      <c r="G342" s="8" t="str">
        <f>VLOOKUP(A342,学号下拉数据!A:F,6,0)</f>
        <v>三年</v>
      </c>
      <c r="H342" s="9" t="s">
        <v>40</v>
      </c>
      <c r="I342" s="8" t="str">
        <f>VLOOKUP(A342,[1]Sheet0!$C:$J,8,0)</f>
        <v>计算机介绍员</v>
      </c>
      <c r="J342" s="8"/>
      <c r="K342" s="8"/>
      <c r="L342" s="8"/>
      <c r="M342" s="8"/>
      <c r="N342" s="8"/>
      <c r="O342" s="8"/>
      <c r="P342" s="8" t="s">
        <v>41</v>
      </c>
      <c r="Q342" s="8"/>
      <c r="R342" s="8"/>
      <c r="S342" s="8" t="str">
        <f>VLOOKUP(A342,[1]Sheet0!$C:$I,7,0)</f>
        <v>泸州市欣渡鸿商贸有限责任公司</v>
      </c>
      <c r="T342" s="8" t="str">
        <f>VLOOKUP(A342,[1]Sheet0!$C:$M,11,0)</f>
        <v>四川省</v>
      </c>
      <c r="U342" s="8" t="str">
        <f>VLOOKUP(A342,[1]Sheet0!$C:$N,12,0)</f>
        <v>泸州市</v>
      </c>
      <c r="V342" s="8"/>
      <c r="W342" s="8"/>
      <c r="X342" s="8" t="str">
        <f>VLOOKUP(A342,[1]Sheet0!$C:$L,10,0)</f>
        <v>15892908657</v>
      </c>
      <c r="Y342" s="8" t="str">
        <f>VLOOKUP(A342,[1]Sheet0!$C:$L,9,0)</f>
        <v>满国银</v>
      </c>
      <c r="Z342" s="8"/>
      <c r="AA342" s="20" t="s">
        <v>42</v>
      </c>
      <c r="AB342" s="8" t="s">
        <v>43</v>
      </c>
      <c r="AC342" s="8"/>
      <c r="AD342" s="8" t="s">
        <v>44</v>
      </c>
      <c r="AE342" s="8"/>
      <c r="AF342" s="8"/>
    </row>
    <row r="343" ht="16.5" spans="1:32">
      <c r="A343" s="7" t="s">
        <v>383</v>
      </c>
      <c r="B343" s="8" t="str">
        <f>VLOOKUP(A343,学号下拉数据!A:F,2,0)</f>
        <v>刘敏</v>
      </c>
      <c r="C343" s="8" t="str">
        <f>VLOOKUP(A343,学号下拉数据!A:F,4,0)</f>
        <v>大数据技术</v>
      </c>
      <c r="D343" s="8" t="str">
        <f>VLOOKUP(A343,学号下拉数据!A:F,5,0)</f>
        <v>510205</v>
      </c>
      <c r="E343" s="8" t="s">
        <v>371</v>
      </c>
      <c r="F343" s="8" t="str">
        <f>VLOOKUP(A343,学号下拉数据!A:F,3,0)</f>
        <v>19大数据</v>
      </c>
      <c r="G343" s="8" t="str">
        <f>VLOOKUP(A343,学号下拉数据!A:F,6,0)</f>
        <v>三年</v>
      </c>
      <c r="H343" s="9" t="s">
        <v>40</v>
      </c>
      <c r="I343" s="8" t="str">
        <f>VLOOKUP(A343,[1]Sheet0!$C:$J,8,0)</f>
        <v>资料管理员</v>
      </c>
      <c r="J343" s="8"/>
      <c r="K343" s="8"/>
      <c r="L343" s="8"/>
      <c r="M343" s="8"/>
      <c r="N343" s="8"/>
      <c r="O343" s="8"/>
      <c r="P343" s="8" t="s">
        <v>41</v>
      </c>
      <c r="Q343" s="8"/>
      <c r="R343" s="8"/>
      <c r="S343" s="8" t="str">
        <f>VLOOKUP(A343,[1]Sheet0!$C:$I,7,0)</f>
        <v>重庆龙诚特奥消防技术有限公司</v>
      </c>
      <c r="T343" s="8" t="str">
        <f>VLOOKUP(A343,[1]Sheet0!$C:$M,11,0)</f>
        <v>重庆市</v>
      </c>
      <c r="U343" s="8" t="str">
        <f>VLOOKUP(A343,[1]Sheet0!$C:$N,12,0)</f>
        <v>重庆市</v>
      </c>
      <c r="V343" s="8"/>
      <c r="W343" s="8"/>
      <c r="X343" s="8" t="str">
        <f>VLOOKUP(A343,[1]Sheet0!$C:$L,10,0)</f>
        <v>15023154742</v>
      </c>
      <c r="Y343" s="8" t="str">
        <f>VLOOKUP(A343,[1]Sheet0!$C:$L,9,0)</f>
        <v>叶胜</v>
      </c>
      <c r="Z343" s="8"/>
      <c r="AA343" s="20" t="s">
        <v>42</v>
      </c>
      <c r="AB343" s="8" t="s">
        <v>43</v>
      </c>
      <c r="AC343" s="8"/>
      <c r="AD343" s="8" t="s">
        <v>44</v>
      </c>
      <c r="AE343" s="8"/>
      <c r="AF343" s="8"/>
    </row>
    <row r="344" ht="16.5" spans="1:32">
      <c r="A344" s="7" t="s">
        <v>384</v>
      </c>
      <c r="B344" s="8" t="str">
        <f>VLOOKUP(A344,学号下拉数据!A:F,2,0)</f>
        <v>沈小五</v>
      </c>
      <c r="C344" s="8" t="str">
        <f>VLOOKUP(A344,学号下拉数据!A:F,4,0)</f>
        <v>大数据技术</v>
      </c>
      <c r="D344" s="8" t="str">
        <f>VLOOKUP(A344,学号下拉数据!A:F,5,0)</f>
        <v>510205</v>
      </c>
      <c r="E344" s="8" t="s">
        <v>371</v>
      </c>
      <c r="F344" s="8" t="str">
        <f>VLOOKUP(A344,学号下拉数据!A:F,3,0)</f>
        <v>19大数据</v>
      </c>
      <c r="G344" s="8" t="str">
        <f>VLOOKUP(A344,学号下拉数据!A:F,6,0)</f>
        <v>三年</v>
      </c>
      <c r="H344" s="9" t="s">
        <v>40</v>
      </c>
      <c r="I344" s="8" t="str">
        <f>VLOOKUP(A344,[1]Sheet0!$C:$J,8,0)</f>
        <v>其他专业技术人员</v>
      </c>
      <c r="J344" s="8"/>
      <c r="K344" s="8"/>
      <c r="L344" s="8"/>
      <c r="M344" s="8"/>
      <c r="N344" s="8"/>
      <c r="O344" s="8"/>
      <c r="P344" s="8" t="s">
        <v>41</v>
      </c>
      <c r="Q344" s="8"/>
      <c r="R344" s="8"/>
      <c r="S344" s="8" t="str">
        <f>VLOOKUP(A344,[1]Sheet0!$C:$I,7,0)</f>
        <v>成都携创未来网络科技有限公司</v>
      </c>
      <c r="T344" s="8" t="str">
        <f>VLOOKUP(A344,[1]Sheet0!$C:$M,11,0)</f>
        <v>四川省</v>
      </c>
      <c r="U344" s="8" t="str">
        <f>VLOOKUP(A344,[1]Sheet0!$C:$N,12,0)</f>
        <v>成都市</v>
      </c>
      <c r="V344" s="8"/>
      <c r="W344" s="8"/>
      <c r="X344" s="8" t="str">
        <f>VLOOKUP(A344,[1]Sheet0!$C:$L,10,0)</f>
        <v>15680801327</v>
      </c>
      <c r="Y344" s="8" t="str">
        <f>VLOOKUP(A344,[1]Sheet0!$C:$L,9,0)</f>
        <v>王强</v>
      </c>
      <c r="Z344" s="8"/>
      <c r="AA344" s="20" t="s">
        <v>42</v>
      </c>
      <c r="AB344" s="8" t="s">
        <v>43</v>
      </c>
      <c r="AC344" s="8"/>
      <c r="AD344" s="8" t="s">
        <v>44</v>
      </c>
      <c r="AE344" s="8"/>
      <c r="AF344" s="8"/>
    </row>
    <row r="345" ht="16.5" spans="1:32">
      <c r="A345" s="7" t="s">
        <v>385</v>
      </c>
      <c r="B345" s="8" t="str">
        <f>VLOOKUP(A345,学号下拉数据!A:F,2,0)</f>
        <v>秦佳惠</v>
      </c>
      <c r="C345" s="8" t="str">
        <f>VLOOKUP(A345,学号下拉数据!A:F,4,0)</f>
        <v>大数据技术</v>
      </c>
      <c r="D345" s="8" t="str">
        <f>VLOOKUP(A345,学号下拉数据!A:F,5,0)</f>
        <v>510205</v>
      </c>
      <c r="E345" s="8" t="s">
        <v>371</v>
      </c>
      <c r="F345" s="8" t="str">
        <f>VLOOKUP(A345,学号下拉数据!A:F,3,0)</f>
        <v>19大数据</v>
      </c>
      <c r="G345" s="8" t="str">
        <f>VLOOKUP(A345,学号下拉数据!A:F,6,0)</f>
        <v>三年</v>
      </c>
      <c r="H345" s="9" t="s">
        <v>40</v>
      </c>
      <c r="I345" s="8" t="str">
        <f>VLOOKUP(A345,[1]Sheet0!$C:$J,8,0)</f>
        <v>代课老师</v>
      </c>
      <c r="J345" s="8"/>
      <c r="K345" s="8"/>
      <c r="L345" s="8"/>
      <c r="M345" s="8"/>
      <c r="N345" s="8"/>
      <c r="O345" s="8"/>
      <c r="P345" s="8" t="s">
        <v>41</v>
      </c>
      <c r="Q345" s="8"/>
      <c r="R345" s="8"/>
      <c r="S345" s="8" t="str">
        <f>VLOOKUP(A345,[1]Sheet0!$C:$I,7,0)</f>
        <v>四川省万源市新店小学</v>
      </c>
      <c r="T345" s="8" t="str">
        <f>VLOOKUP(A345,[1]Sheet0!$C:$M,11,0)</f>
        <v>四川省</v>
      </c>
      <c r="U345" s="8" t="str">
        <f>VLOOKUP(A345,[1]Sheet0!$C:$N,12,0)</f>
        <v>达州市</v>
      </c>
      <c r="V345" s="8"/>
      <c r="W345" s="8"/>
      <c r="X345" s="8" t="str">
        <f>VLOOKUP(A345,[1]Sheet0!$C:$L,10,0)</f>
        <v>15883705704</v>
      </c>
      <c r="Y345" s="8" t="str">
        <f>VLOOKUP(A345,[1]Sheet0!$C:$L,9,0)</f>
        <v>谢俊</v>
      </c>
      <c r="Z345" s="8"/>
      <c r="AA345" s="20" t="s">
        <v>42</v>
      </c>
      <c r="AB345" s="8" t="s">
        <v>43</v>
      </c>
      <c r="AC345" s="8"/>
      <c r="AD345" s="8" t="s">
        <v>44</v>
      </c>
      <c r="AE345" s="8"/>
      <c r="AF345" s="8"/>
    </row>
    <row r="346" ht="16.5" spans="1:32">
      <c r="A346" s="7" t="s">
        <v>386</v>
      </c>
      <c r="B346" s="8" t="str">
        <f>VLOOKUP(A346,学号下拉数据!A:F,2,0)</f>
        <v>陈思宇</v>
      </c>
      <c r="C346" s="8" t="str">
        <f>VLOOKUP(A346,学号下拉数据!A:F,4,0)</f>
        <v>大数据技术</v>
      </c>
      <c r="D346" s="8" t="str">
        <f>VLOOKUP(A346,学号下拉数据!A:F,5,0)</f>
        <v>510205</v>
      </c>
      <c r="E346" s="8" t="s">
        <v>371</v>
      </c>
      <c r="F346" s="8" t="str">
        <f>VLOOKUP(A346,学号下拉数据!A:F,3,0)</f>
        <v>19大数据</v>
      </c>
      <c r="G346" s="8" t="str">
        <f>VLOOKUP(A346,学号下拉数据!A:F,6,0)</f>
        <v>三年</v>
      </c>
      <c r="H346" s="9" t="s">
        <v>40</v>
      </c>
      <c r="I346" s="8" t="str">
        <f>VLOOKUP(A346,[1]Sheet0!$C:$J,8,0)</f>
        <v>收营员</v>
      </c>
      <c r="J346" s="8"/>
      <c r="K346" s="8"/>
      <c r="L346" s="8"/>
      <c r="M346" s="8"/>
      <c r="N346" s="8"/>
      <c r="O346" s="8"/>
      <c r="P346" s="8" t="s">
        <v>41</v>
      </c>
      <c r="Q346" s="8"/>
      <c r="R346" s="8"/>
      <c r="S346" s="8" t="str">
        <f>VLOOKUP(A346,[1]Sheet0!$C:$I,7,0)</f>
        <v>隆昌市全友副食店</v>
      </c>
      <c r="T346" s="8" t="str">
        <f>VLOOKUP(A346,[1]Sheet0!$C:$M,11,0)</f>
        <v>四川省</v>
      </c>
      <c r="U346" s="8" t="str">
        <f>VLOOKUP(A346,[1]Sheet0!$C:$N,12,0)</f>
        <v>内江市</v>
      </c>
      <c r="V346" s="8"/>
      <c r="W346" s="8"/>
      <c r="X346" s="8" t="str">
        <f>VLOOKUP(A346,[1]Sheet0!$C:$L,10,0)</f>
        <v>15196729185</v>
      </c>
      <c r="Y346" s="8" t="str">
        <f>VLOOKUP(A346,[1]Sheet0!$C:$L,9,0)</f>
        <v>余广容</v>
      </c>
      <c r="Z346" s="8"/>
      <c r="AA346" s="20" t="s">
        <v>42</v>
      </c>
      <c r="AB346" s="8" t="s">
        <v>43</v>
      </c>
      <c r="AC346" s="8"/>
      <c r="AD346" s="8" t="s">
        <v>44</v>
      </c>
      <c r="AE346" s="8"/>
      <c r="AF346" s="8"/>
    </row>
    <row r="347" ht="16.5" spans="1:32">
      <c r="A347" s="7" t="s">
        <v>387</v>
      </c>
      <c r="B347" s="8" t="str">
        <f>VLOOKUP(A347,学号下拉数据!A:F,2,0)</f>
        <v>刘佳丽</v>
      </c>
      <c r="C347" s="8" t="str">
        <f>VLOOKUP(A347,学号下拉数据!A:F,4,0)</f>
        <v>大数据技术</v>
      </c>
      <c r="D347" s="8" t="str">
        <f>VLOOKUP(A347,学号下拉数据!A:F,5,0)</f>
        <v>510205</v>
      </c>
      <c r="E347" s="8" t="s">
        <v>371</v>
      </c>
      <c r="F347" s="8" t="str">
        <f>VLOOKUP(A347,学号下拉数据!A:F,3,0)</f>
        <v>19大数据</v>
      </c>
      <c r="G347" s="8" t="str">
        <f>VLOOKUP(A347,学号下拉数据!A:F,6,0)</f>
        <v>三年</v>
      </c>
      <c r="H347" s="9" t="s">
        <v>40</v>
      </c>
      <c r="I347" s="8" t="str">
        <f>VLOOKUP(A347,[1]Sheet0!$C:$J,8,0)</f>
        <v>文员</v>
      </c>
      <c r="J347" s="8"/>
      <c r="K347" s="8"/>
      <c r="L347" s="8"/>
      <c r="M347" s="8"/>
      <c r="N347" s="8"/>
      <c r="O347" s="8"/>
      <c r="P347" s="8" t="s">
        <v>41</v>
      </c>
      <c r="Q347" s="8"/>
      <c r="R347" s="8"/>
      <c r="S347" s="8" t="str">
        <f>VLOOKUP(A347,[1]Sheet0!$C:$I,7,0)</f>
        <v>亿卓鞋业</v>
      </c>
      <c r="T347" s="8" t="str">
        <f>VLOOKUP(A347,[1]Sheet0!$C:$M,11,0)</f>
        <v>贵州省</v>
      </c>
      <c r="U347" s="8" t="str">
        <f>VLOOKUP(A347,[1]Sheet0!$C:$N,12,0)</f>
        <v>毕节市</v>
      </c>
      <c r="V347" s="8"/>
      <c r="W347" s="8"/>
      <c r="X347" s="8" t="str">
        <f>VLOOKUP(A347,[1]Sheet0!$C:$L,10,0)</f>
        <v>15117595322</v>
      </c>
      <c r="Y347" s="8" t="str">
        <f>VLOOKUP(A347,[1]Sheet0!$C:$L,9,0)</f>
        <v>罗喜</v>
      </c>
      <c r="Z347" s="8"/>
      <c r="AA347" s="20" t="s">
        <v>42</v>
      </c>
      <c r="AB347" s="8" t="s">
        <v>43</v>
      </c>
      <c r="AC347" s="8"/>
      <c r="AD347" s="8" t="s">
        <v>44</v>
      </c>
      <c r="AE347" s="8"/>
      <c r="AF347" s="8"/>
    </row>
    <row r="348" ht="16.5" spans="1:32">
      <c r="A348" s="7" t="s">
        <v>388</v>
      </c>
      <c r="B348" s="8" t="str">
        <f>VLOOKUP(A348,学号下拉数据!A:F,2,0)</f>
        <v>黄会</v>
      </c>
      <c r="C348" s="8" t="str">
        <f>VLOOKUP(A348,学号下拉数据!A:F,4,0)</f>
        <v>大数据技术</v>
      </c>
      <c r="D348" s="8" t="str">
        <f>VLOOKUP(A348,学号下拉数据!A:F,5,0)</f>
        <v>510205</v>
      </c>
      <c r="E348" s="8" t="s">
        <v>371</v>
      </c>
      <c r="F348" s="8" t="str">
        <f>VLOOKUP(A348,学号下拉数据!A:F,3,0)</f>
        <v>19大数据</v>
      </c>
      <c r="G348" s="8" t="str">
        <f>VLOOKUP(A348,学号下拉数据!A:F,6,0)</f>
        <v>三年</v>
      </c>
      <c r="H348" s="9" t="s">
        <v>40</v>
      </c>
      <c r="I348" s="8" t="str">
        <f>VLOOKUP(A348,[1]Sheet0!$C:$J,8,0)</f>
        <v>房地产经纪人</v>
      </c>
      <c r="J348" s="8"/>
      <c r="K348" s="8"/>
      <c r="L348" s="8"/>
      <c r="M348" s="8"/>
      <c r="N348" s="8"/>
      <c r="O348" s="8"/>
      <c r="P348" s="8" t="s">
        <v>41</v>
      </c>
      <c r="Q348" s="8"/>
      <c r="R348" s="8"/>
      <c r="S348" s="8" t="str">
        <f>VLOOKUP(A348,[1]Sheet0!$C:$I,7,0)</f>
        <v>四川鑫盛居房地产分公司</v>
      </c>
      <c r="T348" s="8" t="str">
        <f>VLOOKUP(A348,[1]Sheet0!$C:$M,11,0)</f>
        <v>四川省</v>
      </c>
      <c r="U348" s="8" t="str">
        <f>VLOOKUP(A348,[1]Sheet0!$C:$N,12,0)</f>
        <v>绵阳市</v>
      </c>
      <c r="V348" s="8"/>
      <c r="W348" s="8"/>
      <c r="X348" s="8" t="str">
        <f>VLOOKUP(A348,[1]Sheet0!$C:$L,10,0)</f>
        <v>18190883075</v>
      </c>
      <c r="Y348" s="8" t="str">
        <f>VLOOKUP(A348,[1]Sheet0!$C:$L,9,0)</f>
        <v>张强</v>
      </c>
      <c r="Z348" s="8"/>
      <c r="AA348" s="20" t="s">
        <v>42</v>
      </c>
      <c r="AB348" s="8" t="s">
        <v>43</v>
      </c>
      <c r="AC348" s="8"/>
      <c r="AD348" s="8" t="s">
        <v>44</v>
      </c>
      <c r="AE348" s="8"/>
      <c r="AF348" s="8"/>
    </row>
    <row r="349" ht="16.5" spans="1:32">
      <c r="A349" s="7" t="s">
        <v>389</v>
      </c>
      <c r="B349" s="8" t="str">
        <f>VLOOKUP(A349,学号下拉数据!A:F,2,0)</f>
        <v>沙小红</v>
      </c>
      <c r="C349" s="8" t="str">
        <f>VLOOKUP(A349,学号下拉数据!A:F,4,0)</f>
        <v>大数据技术</v>
      </c>
      <c r="D349" s="8" t="str">
        <f>VLOOKUP(A349,学号下拉数据!A:F,5,0)</f>
        <v>510205</v>
      </c>
      <c r="E349" s="8" t="s">
        <v>371</v>
      </c>
      <c r="F349" s="8" t="str">
        <f>VLOOKUP(A349,学号下拉数据!A:F,3,0)</f>
        <v>19大数据</v>
      </c>
      <c r="G349" s="8" t="str">
        <f>VLOOKUP(A349,学号下拉数据!A:F,6,0)</f>
        <v>三年</v>
      </c>
      <c r="H349" s="9" t="s">
        <v>40</v>
      </c>
      <c r="I349" s="8" t="str">
        <f>VLOOKUP(A349,[1]Sheet0!$C:$J,8,0)</f>
        <v>信息咨询</v>
      </c>
      <c r="J349" s="8"/>
      <c r="K349" s="8"/>
      <c r="L349" s="8"/>
      <c r="M349" s="8"/>
      <c r="N349" s="8"/>
      <c r="O349" s="8"/>
      <c r="P349" s="8" t="s">
        <v>41</v>
      </c>
      <c r="Q349" s="8"/>
      <c r="R349" s="8"/>
      <c r="S349" s="8" t="str">
        <f>VLOOKUP(A349,[1]Sheet0!$C:$I,7,0)</f>
        <v>四川省鹿畔曦光文化传媒有限公司</v>
      </c>
      <c r="T349" s="8" t="str">
        <f>VLOOKUP(A349,[1]Sheet0!$C:$M,11,0)</f>
        <v>四川省</v>
      </c>
      <c r="U349" s="8" t="str">
        <f>VLOOKUP(A349,[1]Sheet0!$C:$N,12,0)</f>
        <v>遂宁市</v>
      </c>
      <c r="V349" s="8"/>
      <c r="W349" s="8"/>
      <c r="X349" s="8" t="str">
        <f>VLOOKUP(A349,[1]Sheet0!$C:$L,10,0)</f>
        <v>18328164950</v>
      </c>
      <c r="Y349" s="8" t="str">
        <f>VLOOKUP(A349,[1]Sheet0!$C:$L,9,0)</f>
        <v>易宗财</v>
      </c>
      <c r="Z349" s="8"/>
      <c r="AA349" s="20" t="s">
        <v>42</v>
      </c>
      <c r="AB349" s="8" t="s">
        <v>43</v>
      </c>
      <c r="AC349" s="8"/>
      <c r="AD349" s="8" t="s">
        <v>44</v>
      </c>
      <c r="AE349" s="8"/>
      <c r="AF349" s="8"/>
    </row>
    <row r="350" ht="16.5" spans="1:32">
      <c r="A350" s="7" t="s">
        <v>390</v>
      </c>
      <c r="B350" s="8" t="str">
        <f>VLOOKUP(A350,学号下拉数据!A:F,2,0)</f>
        <v>唐露洁</v>
      </c>
      <c r="C350" s="8" t="str">
        <f>VLOOKUP(A350,学号下拉数据!A:F,4,0)</f>
        <v>大数据技术</v>
      </c>
      <c r="D350" s="8" t="str">
        <f>VLOOKUP(A350,学号下拉数据!A:F,5,0)</f>
        <v>510205</v>
      </c>
      <c r="E350" s="8" t="s">
        <v>371</v>
      </c>
      <c r="F350" s="8" t="str">
        <f>VLOOKUP(A350,学号下拉数据!A:F,3,0)</f>
        <v>19大数据</v>
      </c>
      <c r="G350" s="8" t="str">
        <f>VLOOKUP(A350,学号下拉数据!A:F,6,0)</f>
        <v>三年</v>
      </c>
      <c r="H350" s="9" t="s">
        <v>40</v>
      </c>
      <c r="I350" s="8" t="str">
        <f>VLOOKUP(A350,[1]Sheet0!$C:$J,8,0)</f>
        <v>信息咨询</v>
      </c>
      <c r="J350" s="8"/>
      <c r="K350" s="8"/>
      <c r="L350" s="8"/>
      <c r="M350" s="8"/>
      <c r="N350" s="8"/>
      <c r="O350" s="8"/>
      <c r="P350" s="8" t="s">
        <v>41</v>
      </c>
      <c r="Q350" s="8"/>
      <c r="R350" s="8"/>
      <c r="S350" s="8" t="str">
        <f>VLOOKUP(A350,[1]Sheet0!$C:$I,7,0)</f>
        <v>四川省鹿畔曦光文化传媒有限公司</v>
      </c>
      <c r="T350" s="8" t="str">
        <f>VLOOKUP(A350,[1]Sheet0!$C:$M,11,0)</f>
        <v>四川省</v>
      </c>
      <c r="U350" s="8" t="str">
        <f>VLOOKUP(A350,[1]Sheet0!$C:$N,12,0)</f>
        <v>遂宁市</v>
      </c>
      <c r="V350" s="8"/>
      <c r="W350" s="8"/>
      <c r="X350" s="8" t="str">
        <f>VLOOKUP(A350,[1]Sheet0!$C:$L,10,0)</f>
        <v>18328164950</v>
      </c>
      <c r="Y350" s="8" t="str">
        <f>VLOOKUP(A350,[1]Sheet0!$C:$L,9,0)</f>
        <v>易宗财</v>
      </c>
      <c r="Z350" s="8"/>
      <c r="AA350" s="20" t="s">
        <v>42</v>
      </c>
      <c r="AB350" s="8" t="s">
        <v>43</v>
      </c>
      <c r="AC350" s="8"/>
      <c r="AD350" s="8" t="s">
        <v>44</v>
      </c>
      <c r="AE350" s="8"/>
      <c r="AF350" s="8"/>
    </row>
    <row r="351" ht="16.5" spans="1:32">
      <c r="A351" s="7" t="s">
        <v>391</v>
      </c>
      <c r="B351" s="8" t="str">
        <f>VLOOKUP(A351,学号下拉数据!A:F,2,0)</f>
        <v>罗先</v>
      </c>
      <c r="C351" s="8" t="str">
        <f>VLOOKUP(A351,学号下拉数据!A:F,4,0)</f>
        <v>大数据技术</v>
      </c>
      <c r="D351" s="8" t="str">
        <f>VLOOKUP(A351,学号下拉数据!A:F,5,0)</f>
        <v>510205</v>
      </c>
      <c r="E351" s="8" t="s">
        <v>371</v>
      </c>
      <c r="F351" s="8" t="str">
        <f>VLOOKUP(A351,学号下拉数据!A:F,3,0)</f>
        <v>19大数据</v>
      </c>
      <c r="G351" s="8" t="str">
        <f>VLOOKUP(A351,学号下拉数据!A:F,6,0)</f>
        <v>三年</v>
      </c>
      <c r="H351" s="9" t="s">
        <v>40</v>
      </c>
      <c r="I351" s="8" t="str">
        <f>VLOOKUP(A351,[1]Sheet0!$C:$J,8,0)</f>
        <v>信息科工作人员</v>
      </c>
      <c r="J351" s="8"/>
      <c r="K351" s="8"/>
      <c r="L351" s="8"/>
      <c r="M351" s="8"/>
      <c r="N351" s="8"/>
      <c r="O351" s="8"/>
      <c r="P351" s="8" t="s">
        <v>41</v>
      </c>
      <c r="Q351" s="8"/>
      <c r="R351" s="8"/>
      <c r="S351" s="8" t="str">
        <f>VLOOKUP(A351,[1]Sheet0!$C:$I,7,0)</f>
        <v>叙永民康医院</v>
      </c>
      <c r="T351" s="8" t="str">
        <f>VLOOKUP(A351,[1]Sheet0!$C:$M,11,0)</f>
        <v>四川省</v>
      </c>
      <c r="U351" s="8" t="str">
        <f>VLOOKUP(A351,[1]Sheet0!$C:$N,12,0)</f>
        <v>泸州市</v>
      </c>
      <c r="V351" s="8"/>
      <c r="W351" s="8"/>
      <c r="X351" s="8" t="str">
        <f>VLOOKUP(A351,[1]Sheet0!$C:$L,10,0)</f>
        <v>18715806126</v>
      </c>
      <c r="Y351" s="8" t="str">
        <f>VLOOKUP(A351,[1]Sheet0!$C:$L,9,0)</f>
        <v>罗先</v>
      </c>
      <c r="Z351" s="8"/>
      <c r="AA351" s="20" t="s">
        <v>42</v>
      </c>
      <c r="AB351" s="8" t="s">
        <v>43</v>
      </c>
      <c r="AC351" s="8"/>
      <c r="AD351" s="8" t="s">
        <v>44</v>
      </c>
      <c r="AE351" s="8"/>
      <c r="AF351" s="8"/>
    </row>
    <row r="352" ht="16.5" spans="1:32">
      <c r="A352" s="7" t="s">
        <v>392</v>
      </c>
      <c r="B352" s="8" t="str">
        <f>VLOOKUP(A352,学号下拉数据!A:F,2,0)</f>
        <v>杨瑞</v>
      </c>
      <c r="C352" s="8" t="str">
        <f>VLOOKUP(A352,学号下拉数据!A:F,4,0)</f>
        <v>大数据技术</v>
      </c>
      <c r="D352" s="8" t="str">
        <f>VLOOKUP(A352,学号下拉数据!A:F,5,0)</f>
        <v>510205</v>
      </c>
      <c r="E352" s="8" t="s">
        <v>371</v>
      </c>
      <c r="F352" s="8" t="str">
        <f>VLOOKUP(A352,学号下拉数据!A:F,3,0)</f>
        <v>19大数据</v>
      </c>
      <c r="G352" s="8" t="str">
        <f>VLOOKUP(A352,学号下拉数据!A:F,6,0)</f>
        <v>三年</v>
      </c>
      <c r="H352" s="9" t="s">
        <v>40</v>
      </c>
      <c r="I352" s="8" t="str">
        <f>VLOOKUP(A352,[1]Sheet0!$C:$J,8,0)</f>
        <v>服务经理</v>
      </c>
      <c r="J352" s="8"/>
      <c r="K352" s="8"/>
      <c r="L352" s="8"/>
      <c r="M352" s="8"/>
      <c r="N352" s="8"/>
      <c r="O352" s="8"/>
      <c r="P352" s="8" t="s">
        <v>41</v>
      </c>
      <c r="Q352" s="8"/>
      <c r="R352" s="8"/>
      <c r="S352" s="8" t="str">
        <f>VLOOKUP(A352,[1]Sheet0!$C:$I,7,0)</f>
        <v>高新区仕豪甘食记餐饮店</v>
      </c>
      <c r="T352" s="8" t="str">
        <f>VLOOKUP(A352,[1]Sheet0!$C:$M,11,0)</f>
        <v>四川省</v>
      </c>
      <c r="U352" s="8" t="str">
        <f>VLOOKUP(A352,[1]Sheet0!$C:$N,12,0)</f>
        <v>成都市</v>
      </c>
      <c r="V352" s="8"/>
      <c r="W352" s="8"/>
      <c r="X352" s="8" t="str">
        <f>VLOOKUP(A352,[1]Sheet0!$C:$L,10,0)</f>
        <v>17688988884</v>
      </c>
      <c r="Y352" s="8" t="str">
        <f>VLOOKUP(A352,[1]Sheet0!$C:$L,9,0)</f>
        <v>李小国</v>
      </c>
      <c r="Z352" s="8"/>
      <c r="AA352" s="20" t="s">
        <v>42</v>
      </c>
      <c r="AB352" s="8" t="s">
        <v>43</v>
      </c>
      <c r="AC352" s="8"/>
      <c r="AD352" s="8" t="s">
        <v>44</v>
      </c>
      <c r="AE352" s="8"/>
      <c r="AF352" s="8"/>
    </row>
    <row r="353" ht="16.5" spans="1:32">
      <c r="A353" s="7" t="s">
        <v>393</v>
      </c>
      <c r="B353" s="8" t="str">
        <f>VLOOKUP(A353,学号下拉数据!A:F,2,0)</f>
        <v>黄孟</v>
      </c>
      <c r="C353" s="8" t="str">
        <f>VLOOKUP(A353,学号下拉数据!A:F,4,0)</f>
        <v>大数据技术</v>
      </c>
      <c r="D353" s="8" t="str">
        <f>VLOOKUP(A353,学号下拉数据!A:F,5,0)</f>
        <v>510205</v>
      </c>
      <c r="E353" s="8" t="s">
        <v>371</v>
      </c>
      <c r="F353" s="8" t="str">
        <f>VLOOKUP(A353,学号下拉数据!A:F,3,0)</f>
        <v>19大数据</v>
      </c>
      <c r="G353" s="8" t="str">
        <f>VLOOKUP(A353,学号下拉数据!A:F,6,0)</f>
        <v>三年</v>
      </c>
      <c r="H353" s="9" t="s">
        <v>40</v>
      </c>
      <c r="I353" s="8" t="str">
        <f>VLOOKUP(A353,[1]Sheet0!$C:$J,8,0)</f>
        <v>小学数学老师</v>
      </c>
      <c r="J353" s="8"/>
      <c r="K353" s="8"/>
      <c r="L353" s="8"/>
      <c r="M353" s="8"/>
      <c r="N353" s="8"/>
      <c r="O353" s="8"/>
      <c r="P353" s="8" t="s">
        <v>41</v>
      </c>
      <c r="Q353" s="8"/>
      <c r="R353" s="8"/>
      <c r="S353" s="8" t="str">
        <f>VLOOKUP(A353,[1]Sheet0!$C:$I,7,0)</f>
        <v>万源市太平镇小学校</v>
      </c>
      <c r="T353" s="8" t="str">
        <f>VLOOKUP(A353,[1]Sheet0!$C:$M,11,0)</f>
        <v>四川省</v>
      </c>
      <c r="U353" s="8" t="str">
        <f>VLOOKUP(A353,[1]Sheet0!$C:$N,12,0)</f>
        <v>达州市</v>
      </c>
      <c r="V353" s="8"/>
      <c r="W353" s="8"/>
      <c r="X353" s="8" t="str">
        <f>VLOOKUP(A353,[1]Sheet0!$C:$L,10,0)</f>
        <v>13558553722</v>
      </c>
      <c r="Y353" s="8" t="str">
        <f>VLOOKUP(A353,[1]Sheet0!$C:$L,9,0)</f>
        <v>陈国碧</v>
      </c>
      <c r="Z353" s="8"/>
      <c r="AA353" s="20" t="s">
        <v>42</v>
      </c>
      <c r="AB353" s="8" t="s">
        <v>43</v>
      </c>
      <c r="AC353" s="8"/>
      <c r="AD353" s="8" t="s">
        <v>44</v>
      </c>
      <c r="AE353" s="8"/>
      <c r="AF353" s="8"/>
    </row>
    <row r="354" ht="16.5" spans="1:32">
      <c r="A354" s="7" t="s">
        <v>394</v>
      </c>
      <c r="B354" s="8" t="str">
        <f>VLOOKUP(A354,学号下拉数据!A:F,2,0)</f>
        <v>毛川广</v>
      </c>
      <c r="C354" s="8" t="str">
        <f>VLOOKUP(A354,学号下拉数据!A:F,4,0)</f>
        <v>大数据技术</v>
      </c>
      <c r="D354" s="8" t="str">
        <f>VLOOKUP(A354,学号下拉数据!A:F,5,0)</f>
        <v>510205</v>
      </c>
      <c r="E354" s="8" t="s">
        <v>371</v>
      </c>
      <c r="F354" s="8" t="str">
        <f>VLOOKUP(A354,学号下拉数据!A:F,3,0)</f>
        <v>19大数据</v>
      </c>
      <c r="G354" s="8" t="str">
        <f>VLOOKUP(A354,学号下拉数据!A:F,6,0)</f>
        <v>三年</v>
      </c>
      <c r="H354" s="9" t="s">
        <v>40</v>
      </c>
      <c r="I354" s="8" t="str">
        <f>VLOOKUP(A354,[1]Sheet0!$C:$J,8,0)</f>
        <v>web前端开发</v>
      </c>
      <c r="J354" s="8"/>
      <c r="K354" s="8"/>
      <c r="L354" s="8"/>
      <c r="M354" s="8"/>
      <c r="N354" s="8"/>
      <c r="O354" s="8"/>
      <c r="P354" s="8" t="s">
        <v>41</v>
      </c>
      <c r="Q354" s="8"/>
      <c r="R354" s="8"/>
      <c r="S354" s="8" t="str">
        <f>VLOOKUP(A354,[1]Sheet0!$C:$I,7,0)</f>
        <v>成都蜗牛创想职业技能培训学校有限公司</v>
      </c>
      <c r="T354" s="8" t="str">
        <f>VLOOKUP(A354,[1]Sheet0!$C:$M,11,0)</f>
        <v>四川省</v>
      </c>
      <c r="U354" s="8" t="str">
        <f>VLOOKUP(A354,[1]Sheet0!$C:$N,12,0)</f>
        <v>成都市</v>
      </c>
      <c r="V354" s="8"/>
      <c r="W354" s="8"/>
      <c r="X354" s="8" t="str">
        <f>VLOOKUP(A354,[1]Sheet0!$C:$L,10,0)</f>
        <v>13258222180</v>
      </c>
      <c r="Y354" s="8" t="str">
        <f>VLOOKUP(A354,[1]Sheet0!$C:$L,9,0)</f>
        <v>周艺</v>
      </c>
      <c r="Z354" s="8"/>
      <c r="AA354" s="20" t="s">
        <v>42</v>
      </c>
      <c r="AB354" s="8" t="s">
        <v>43</v>
      </c>
      <c r="AC354" s="8"/>
      <c r="AD354" s="8" t="s">
        <v>44</v>
      </c>
      <c r="AE354" s="8"/>
      <c r="AF354" s="8"/>
    </row>
    <row r="355" ht="16.5" spans="1:32">
      <c r="A355" s="7" t="s">
        <v>395</v>
      </c>
      <c r="B355" s="8" t="str">
        <f>VLOOKUP(A355,学号下拉数据!A:F,2,0)</f>
        <v>阳澜</v>
      </c>
      <c r="C355" s="8" t="str">
        <f>VLOOKUP(A355,学号下拉数据!A:F,4,0)</f>
        <v>大数据技术</v>
      </c>
      <c r="D355" s="8" t="str">
        <f>VLOOKUP(A355,学号下拉数据!A:F,5,0)</f>
        <v>510205</v>
      </c>
      <c r="E355" s="8" t="s">
        <v>371</v>
      </c>
      <c r="F355" s="8" t="str">
        <f>VLOOKUP(A355,学号下拉数据!A:F,3,0)</f>
        <v>19大数据</v>
      </c>
      <c r="G355" s="8" t="str">
        <f>VLOOKUP(A355,学号下拉数据!A:F,6,0)</f>
        <v>三年</v>
      </c>
      <c r="H355" s="9" t="s">
        <v>40</v>
      </c>
      <c r="I355" s="8" t="str">
        <f>VLOOKUP(A355,[1]Sheet0!$C:$J,8,0)</f>
        <v>视频剪辑</v>
      </c>
      <c r="J355" s="8"/>
      <c r="K355" s="8"/>
      <c r="L355" s="8"/>
      <c r="M355" s="8"/>
      <c r="N355" s="8"/>
      <c r="O355" s="8"/>
      <c r="P355" s="8" t="s">
        <v>41</v>
      </c>
      <c r="Q355" s="8"/>
      <c r="R355" s="8"/>
      <c r="S355" s="8" t="str">
        <f>VLOOKUP(A355,[1]Sheet0!$C:$I,7,0)</f>
        <v>成都完美动力科技有限公司</v>
      </c>
      <c r="T355" s="8" t="str">
        <f>VLOOKUP(A355,[1]Sheet0!$C:$M,11,0)</f>
        <v>四川省</v>
      </c>
      <c r="U355" s="8" t="str">
        <f>VLOOKUP(A355,[1]Sheet0!$C:$N,12,0)</f>
        <v>成都市</v>
      </c>
      <c r="V355" s="8"/>
      <c r="W355" s="8"/>
      <c r="X355" s="8" t="str">
        <f>VLOOKUP(A355,[1]Sheet0!$C:$L,10,0)</f>
        <v>17340025258</v>
      </c>
      <c r="Y355" s="8" t="str">
        <f>VLOOKUP(A355,[1]Sheet0!$C:$L,9,0)</f>
        <v>罗玮娜</v>
      </c>
      <c r="Z355" s="8"/>
      <c r="AA355" s="20" t="s">
        <v>42</v>
      </c>
      <c r="AB355" s="8" t="s">
        <v>43</v>
      </c>
      <c r="AC355" s="8"/>
      <c r="AD355" s="8" t="s">
        <v>44</v>
      </c>
      <c r="AE355" s="8"/>
      <c r="AF355" s="8"/>
    </row>
    <row r="356" ht="16.5" spans="1:32">
      <c r="A356" s="13" t="s">
        <v>396</v>
      </c>
      <c r="B356" s="8" t="str">
        <f>VLOOKUP(A356,学号下拉数据!A:F,2,0)</f>
        <v>郑敏</v>
      </c>
      <c r="C356" s="8" t="str">
        <f>VLOOKUP(A356,学号下拉数据!A:F,4,0)</f>
        <v>大数据技术</v>
      </c>
      <c r="D356" s="8" t="str">
        <f>VLOOKUP(A356,学号下拉数据!A:F,5,0)</f>
        <v>510205</v>
      </c>
      <c r="E356" s="8" t="s">
        <v>371</v>
      </c>
      <c r="F356" s="8" t="str">
        <f>VLOOKUP(A356,学号下拉数据!A:F,3,0)</f>
        <v>19大数据</v>
      </c>
      <c r="G356" s="8" t="str">
        <f>VLOOKUP(A356,学号下拉数据!A:F,6,0)</f>
        <v>三年</v>
      </c>
      <c r="H356" s="12"/>
      <c r="I356" s="12"/>
      <c r="J356" s="12"/>
      <c r="K356" s="12"/>
      <c r="L356" s="12"/>
      <c r="M356" s="12"/>
      <c r="N356" s="12"/>
      <c r="O356" s="12"/>
      <c r="P356" s="8" t="s">
        <v>41</v>
      </c>
      <c r="Q356" s="12"/>
      <c r="R356" s="12"/>
      <c r="S356" s="8" t="str">
        <f>VLOOKUP(A356,[3]Sheet1!$A:$K,10,0)</f>
        <v>成都蜗牛</v>
      </c>
      <c r="T356" s="8" t="str">
        <f>VLOOKUP(A356,[3]Sheet1!$A:$K,11,0)</f>
        <v>成都市</v>
      </c>
      <c r="U356" s="12"/>
      <c r="V356" s="12"/>
      <c r="W356" s="12"/>
      <c r="X356" s="12"/>
      <c r="Y356" s="12"/>
      <c r="Z356" s="12"/>
      <c r="AA356" s="20" t="s">
        <v>42</v>
      </c>
      <c r="AB356" s="8" t="s">
        <v>43</v>
      </c>
      <c r="AC356" s="8"/>
      <c r="AD356" s="8" t="s">
        <v>44</v>
      </c>
      <c r="AE356" s="12"/>
      <c r="AF356" s="12"/>
    </row>
    <row r="357" ht="16.5" spans="1:32">
      <c r="A357" s="13" t="s">
        <v>397</v>
      </c>
      <c r="B357" s="8" t="str">
        <f>VLOOKUP(A357,学号下拉数据!A:F,2,0)</f>
        <v>伍昱宏</v>
      </c>
      <c r="C357" s="8" t="str">
        <f>VLOOKUP(A357,学号下拉数据!A:F,4,0)</f>
        <v>大数据技术</v>
      </c>
      <c r="D357" s="8" t="str">
        <f>VLOOKUP(A357,学号下拉数据!A:F,5,0)</f>
        <v>510205</v>
      </c>
      <c r="E357" s="8" t="s">
        <v>371</v>
      </c>
      <c r="F357" s="8" t="str">
        <f>VLOOKUP(A357,学号下拉数据!A:F,3,0)</f>
        <v>19大数据</v>
      </c>
      <c r="G357" s="8" t="str">
        <f>VLOOKUP(A357,学号下拉数据!A:F,6,0)</f>
        <v>三年</v>
      </c>
      <c r="H357" s="12"/>
      <c r="I357" s="12"/>
      <c r="J357" s="12"/>
      <c r="K357" s="12"/>
      <c r="L357" s="12"/>
      <c r="M357" s="12"/>
      <c r="N357" s="12"/>
      <c r="O357" s="12"/>
      <c r="P357" s="8" t="s">
        <v>41</v>
      </c>
      <c r="Q357" s="12"/>
      <c r="R357" s="12"/>
      <c r="S357" s="8" t="str">
        <f>VLOOKUP(A357,[3]Sheet1!$A:$K,10,0)</f>
        <v>成都民和鑫投资咨询有限公司</v>
      </c>
      <c r="T357" s="8" t="str">
        <f>VLOOKUP(A357,[3]Sheet1!$A:$K,11,0)</f>
        <v>四川省成都成华区建设北路高地中心</v>
      </c>
      <c r="U357" s="12"/>
      <c r="V357" s="12"/>
      <c r="W357" s="12"/>
      <c r="X357" s="12"/>
      <c r="Y357" s="12"/>
      <c r="Z357" s="12"/>
      <c r="AA357" s="20" t="s">
        <v>42</v>
      </c>
      <c r="AB357" s="8" t="s">
        <v>43</v>
      </c>
      <c r="AC357" s="8"/>
      <c r="AD357" s="8" t="s">
        <v>44</v>
      </c>
      <c r="AE357" s="12"/>
      <c r="AF357" s="12"/>
    </row>
    <row r="358" ht="16.5" spans="1:32">
      <c r="A358" s="13" t="s">
        <v>398</v>
      </c>
      <c r="B358" s="8" t="str">
        <f>VLOOKUP(A358,学号下拉数据!A:F,2,0)</f>
        <v>赵长生</v>
      </c>
      <c r="C358" s="8" t="str">
        <f>VLOOKUP(A358,学号下拉数据!A:F,4,0)</f>
        <v>大数据技术</v>
      </c>
      <c r="D358" s="8" t="str">
        <f>VLOOKUP(A358,学号下拉数据!A:F,5,0)</f>
        <v>510205</v>
      </c>
      <c r="E358" s="8" t="s">
        <v>371</v>
      </c>
      <c r="F358" s="8" t="str">
        <f>VLOOKUP(A358,学号下拉数据!A:F,3,0)</f>
        <v>19大数据</v>
      </c>
      <c r="G358" s="8" t="str">
        <f>VLOOKUP(A358,学号下拉数据!A:F,6,0)</f>
        <v>三年</v>
      </c>
      <c r="H358" s="12"/>
      <c r="I358" s="12"/>
      <c r="J358" s="12"/>
      <c r="K358" s="12"/>
      <c r="L358" s="12"/>
      <c r="M358" s="12"/>
      <c r="N358" s="12"/>
      <c r="O358" s="12"/>
      <c r="P358" s="8" t="s">
        <v>41</v>
      </c>
      <c r="Q358" s="12"/>
      <c r="R358" s="12"/>
      <c r="S358" s="8" t="str">
        <f>VLOOKUP(A358,[3]Sheet1!$A:$K,10,0)</f>
        <v>宜宾腾达广告</v>
      </c>
      <c r="T358" s="8" t="str">
        <f>VLOOKUP(A358,[3]Sheet1!$A:$K,11,0)</f>
        <v>宜宾市屏山县</v>
      </c>
      <c r="U358" s="12"/>
      <c r="V358" s="12"/>
      <c r="W358" s="12"/>
      <c r="X358" s="12"/>
      <c r="Y358" s="12"/>
      <c r="Z358" s="12"/>
      <c r="AA358" s="20" t="s">
        <v>42</v>
      </c>
      <c r="AB358" s="8" t="s">
        <v>43</v>
      </c>
      <c r="AC358" s="8"/>
      <c r="AD358" s="8" t="s">
        <v>44</v>
      </c>
      <c r="AE358" s="12"/>
      <c r="AF358" s="12"/>
    </row>
    <row r="359" ht="16.5" spans="1:32">
      <c r="A359" s="13" t="s">
        <v>399</v>
      </c>
      <c r="B359" s="8" t="str">
        <f>VLOOKUP(A359,学号下拉数据!A:F,2,0)</f>
        <v>李宣辰</v>
      </c>
      <c r="C359" s="8" t="str">
        <f>VLOOKUP(A359,学号下拉数据!A:F,4,0)</f>
        <v>大数据技术</v>
      </c>
      <c r="D359" s="8" t="str">
        <f>VLOOKUP(A359,学号下拉数据!A:F,5,0)</f>
        <v>510205</v>
      </c>
      <c r="E359" s="8" t="s">
        <v>371</v>
      </c>
      <c r="F359" s="8" t="str">
        <f>VLOOKUP(A359,学号下拉数据!A:F,3,0)</f>
        <v>19大数据</v>
      </c>
      <c r="G359" s="8" t="str">
        <f>VLOOKUP(A359,学号下拉数据!A:F,6,0)</f>
        <v>三年</v>
      </c>
      <c r="H359" s="12"/>
      <c r="I359" s="12"/>
      <c r="J359" s="12"/>
      <c r="K359" s="12"/>
      <c r="L359" s="12"/>
      <c r="M359" s="12"/>
      <c r="N359" s="12"/>
      <c r="O359" s="12"/>
      <c r="P359" s="8" t="s">
        <v>41</v>
      </c>
      <c r="Q359" s="12"/>
      <c r="R359" s="12"/>
      <c r="S359" s="8" t="str">
        <f>VLOOKUP(A359,[3]Sheet1!$A:$K,10,0)</f>
        <v>广安长泽科技有限公司</v>
      </c>
      <c r="T359" s="8" t="str">
        <f>VLOOKUP(A359,[3]Sheet1!$A:$K,11,0)</f>
        <v>广安市代市镇</v>
      </c>
      <c r="U359" s="12"/>
      <c r="V359" s="12"/>
      <c r="W359" s="12"/>
      <c r="X359" s="12"/>
      <c r="Y359" s="12"/>
      <c r="Z359" s="12"/>
      <c r="AA359" s="20" t="s">
        <v>42</v>
      </c>
      <c r="AB359" s="8" t="s">
        <v>43</v>
      </c>
      <c r="AC359" s="8"/>
      <c r="AD359" s="8" t="s">
        <v>44</v>
      </c>
      <c r="AE359" s="12"/>
      <c r="AF359" s="12"/>
    </row>
    <row r="360" ht="16.5" spans="1:32">
      <c r="A360" s="13" t="s">
        <v>400</v>
      </c>
      <c r="B360" s="8" t="str">
        <f>VLOOKUP(A360,学号下拉数据!A:F,2,0)</f>
        <v>肖涵</v>
      </c>
      <c r="C360" s="8" t="str">
        <f>VLOOKUP(A360,学号下拉数据!A:F,4,0)</f>
        <v>大数据技术</v>
      </c>
      <c r="D360" s="8" t="str">
        <f>VLOOKUP(A360,学号下拉数据!A:F,5,0)</f>
        <v>510205</v>
      </c>
      <c r="E360" s="8" t="s">
        <v>371</v>
      </c>
      <c r="F360" s="8" t="str">
        <f>VLOOKUP(A360,学号下拉数据!A:F,3,0)</f>
        <v>19大数据</v>
      </c>
      <c r="G360" s="8" t="str">
        <f>VLOOKUP(A360,学号下拉数据!A:F,6,0)</f>
        <v>三年</v>
      </c>
      <c r="H360" s="12"/>
      <c r="I360" s="12"/>
      <c r="J360" s="12"/>
      <c r="K360" s="12"/>
      <c r="L360" s="12"/>
      <c r="M360" s="12"/>
      <c r="N360" s="12"/>
      <c r="O360" s="12"/>
      <c r="P360" s="8" t="s">
        <v>41</v>
      </c>
      <c r="Q360" s="12"/>
      <c r="R360" s="12"/>
      <c r="S360" s="8" t="str">
        <f>VLOOKUP(A360,[3]Sheet1!$A:$K,10,0)</f>
        <v>宜宾腾达广告</v>
      </c>
      <c r="T360" s="8" t="str">
        <f>VLOOKUP(A360,[3]Sheet1!$A:$K,11,0)</f>
        <v>宜宾市屏山县</v>
      </c>
      <c r="U360" s="12"/>
      <c r="V360" s="12"/>
      <c r="W360" s="12"/>
      <c r="X360" s="12"/>
      <c r="Y360" s="12"/>
      <c r="Z360" s="12"/>
      <c r="AA360" s="20" t="s">
        <v>42</v>
      </c>
      <c r="AB360" s="8" t="s">
        <v>43</v>
      </c>
      <c r="AC360" s="8"/>
      <c r="AD360" s="8" t="s">
        <v>44</v>
      </c>
      <c r="AE360" s="12"/>
      <c r="AF360" s="12"/>
    </row>
    <row r="361" ht="16.5" spans="1:32">
      <c r="A361" s="13" t="s">
        <v>401</v>
      </c>
      <c r="B361" s="8" t="str">
        <f>VLOOKUP(A361,学号下拉数据!A:F,2,0)</f>
        <v>郭容君</v>
      </c>
      <c r="C361" s="8" t="str">
        <f>VLOOKUP(A361,学号下拉数据!A:F,4,0)</f>
        <v>大数据技术</v>
      </c>
      <c r="D361" s="8" t="str">
        <f>VLOOKUP(A361,学号下拉数据!A:F,5,0)</f>
        <v>510205</v>
      </c>
      <c r="E361" s="8" t="s">
        <v>371</v>
      </c>
      <c r="F361" s="8" t="str">
        <f>VLOOKUP(A361,学号下拉数据!A:F,3,0)</f>
        <v>19大数据</v>
      </c>
      <c r="G361" s="8" t="str">
        <f>VLOOKUP(A361,学号下拉数据!A:F,6,0)</f>
        <v>三年</v>
      </c>
      <c r="H361" s="12"/>
      <c r="I361" s="12"/>
      <c r="J361" s="12"/>
      <c r="K361" s="12"/>
      <c r="L361" s="12"/>
      <c r="M361" s="12"/>
      <c r="N361" s="12"/>
      <c r="O361" s="12"/>
      <c r="P361" s="8" t="s">
        <v>41</v>
      </c>
      <c r="Q361" s="12"/>
      <c r="R361" s="12"/>
      <c r="S361" s="8" t="str">
        <f>VLOOKUP(A361,[3]Sheet1!$A:$K,10,0)</f>
        <v>万源市第一小学</v>
      </c>
      <c r="T361" s="8" t="str">
        <f>VLOOKUP(A361,[3]Sheet1!$A:$K,11,0)</f>
        <v>四川省万源市太平镇</v>
      </c>
      <c r="U361" s="12"/>
      <c r="V361" s="12"/>
      <c r="W361" s="12"/>
      <c r="X361" s="12"/>
      <c r="Y361" s="12"/>
      <c r="Z361" s="12"/>
      <c r="AA361" s="20" t="s">
        <v>42</v>
      </c>
      <c r="AB361" s="8" t="s">
        <v>43</v>
      </c>
      <c r="AC361" s="8"/>
      <c r="AD361" s="8" t="s">
        <v>44</v>
      </c>
      <c r="AE361" s="12"/>
      <c r="AF361" s="12"/>
    </row>
    <row r="362" ht="16.5" spans="1:32">
      <c r="A362" s="13" t="s">
        <v>402</v>
      </c>
      <c r="B362" s="8" t="str">
        <f>VLOOKUP(A362,学号下拉数据!A:F,2,0)</f>
        <v>王俊儒</v>
      </c>
      <c r="C362" s="8" t="str">
        <f>VLOOKUP(A362,学号下拉数据!A:F,4,0)</f>
        <v>大数据技术</v>
      </c>
      <c r="D362" s="8" t="str">
        <f>VLOOKUP(A362,学号下拉数据!A:F,5,0)</f>
        <v>510205</v>
      </c>
      <c r="E362" s="8" t="s">
        <v>371</v>
      </c>
      <c r="F362" s="8" t="str">
        <f>VLOOKUP(A362,学号下拉数据!A:F,3,0)</f>
        <v>19大数据</v>
      </c>
      <c r="G362" s="8" t="str">
        <f>VLOOKUP(A362,学号下拉数据!A:F,6,0)</f>
        <v>三年</v>
      </c>
      <c r="H362" s="12"/>
      <c r="I362" s="12"/>
      <c r="J362" s="12"/>
      <c r="K362" s="12"/>
      <c r="L362" s="12"/>
      <c r="M362" s="12"/>
      <c r="N362" s="12"/>
      <c r="O362" s="12"/>
      <c r="P362" s="8" t="s">
        <v>41</v>
      </c>
      <c r="Q362" s="12"/>
      <c r="R362" s="12"/>
      <c r="S362" s="8" t="str">
        <f>VLOOKUP(A362,[3]Sheet1!$A:$K,10,0)</f>
        <v>成都蜗牛创想科技有限公司</v>
      </c>
      <c r="T362" s="8" t="str">
        <f>VLOOKUP(A362,[3]Sheet1!$A:$K,11,0)</f>
        <v>成都天府大道北段1480号孵化园5号楼3楼</v>
      </c>
      <c r="U362" s="12"/>
      <c r="V362" s="12"/>
      <c r="W362" s="12"/>
      <c r="X362" s="12"/>
      <c r="Y362" s="12"/>
      <c r="Z362" s="12"/>
      <c r="AA362" s="20" t="s">
        <v>42</v>
      </c>
      <c r="AB362" s="8" t="s">
        <v>43</v>
      </c>
      <c r="AC362" s="8"/>
      <c r="AD362" s="8" t="s">
        <v>44</v>
      </c>
      <c r="AE362" s="12"/>
      <c r="AF362" s="12"/>
    </row>
    <row r="363" ht="16.5" spans="1:32">
      <c r="A363" s="13" t="s">
        <v>403</v>
      </c>
      <c r="B363" s="8" t="str">
        <f>VLOOKUP(A363,学号下拉数据!A:F,2,0)</f>
        <v>代畅</v>
      </c>
      <c r="C363" s="8" t="str">
        <f>VLOOKUP(A363,学号下拉数据!A:F,4,0)</f>
        <v>大数据技术</v>
      </c>
      <c r="D363" s="8" t="str">
        <f>VLOOKUP(A363,学号下拉数据!A:F,5,0)</f>
        <v>510205</v>
      </c>
      <c r="E363" s="8" t="s">
        <v>371</v>
      </c>
      <c r="F363" s="8" t="str">
        <f>VLOOKUP(A363,学号下拉数据!A:F,3,0)</f>
        <v>19大数据</v>
      </c>
      <c r="G363" s="8" t="str">
        <f>VLOOKUP(A363,学号下拉数据!A:F,6,0)</f>
        <v>三年</v>
      </c>
      <c r="H363" s="12"/>
      <c r="I363" s="12"/>
      <c r="J363" s="12"/>
      <c r="K363" s="12"/>
      <c r="L363" s="12"/>
      <c r="M363" s="12"/>
      <c r="N363" s="12"/>
      <c r="O363" s="12"/>
      <c r="P363" s="8" t="s">
        <v>41</v>
      </c>
      <c r="Q363" s="12"/>
      <c r="R363" s="12"/>
      <c r="S363" s="8" t="str">
        <f>VLOOKUP(A363,[3]Sheet1!$A:$K,10,0)</f>
        <v>成都馨乐科技有限公司</v>
      </c>
      <c r="T363" s="8" t="str">
        <f>VLOOKUP(A363,[3]Sheet1!$A:$K,11,0)</f>
        <v>重庆市沙坪坝区</v>
      </c>
      <c r="U363" s="12"/>
      <c r="V363" s="12"/>
      <c r="W363" s="12"/>
      <c r="X363" s="12"/>
      <c r="Y363" s="12"/>
      <c r="Z363" s="12"/>
      <c r="AA363" s="20" t="s">
        <v>42</v>
      </c>
      <c r="AB363" s="8" t="s">
        <v>43</v>
      </c>
      <c r="AC363" s="8"/>
      <c r="AD363" s="8" t="s">
        <v>44</v>
      </c>
      <c r="AE363" s="12"/>
      <c r="AF363" s="12"/>
    </row>
    <row r="364" ht="16.5" spans="1:32">
      <c r="A364" s="13" t="s">
        <v>404</v>
      </c>
      <c r="B364" s="8" t="str">
        <f>VLOOKUP(A364,学号下拉数据!A:F,2,0)</f>
        <v>尹萍</v>
      </c>
      <c r="C364" s="8" t="str">
        <f>VLOOKUP(A364,学号下拉数据!A:F,4,0)</f>
        <v>大数据技术</v>
      </c>
      <c r="D364" s="8" t="str">
        <f>VLOOKUP(A364,学号下拉数据!A:F,5,0)</f>
        <v>510205</v>
      </c>
      <c r="E364" s="8" t="s">
        <v>371</v>
      </c>
      <c r="F364" s="8" t="str">
        <f>VLOOKUP(A364,学号下拉数据!A:F,3,0)</f>
        <v>19大数据</v>
      </c>
      <c r="G364" s="8" t="str">
        <f>VLOOKUP(A364,学号下拉数据!A:F,6,0)</f>
        <v>三年</v>
      </c>
      <c r="H364" s="12"/>
      <c r="I364" s="12"/>
      <c r="J364" s="12"/>
      <c r="K364" s="12"/>
      <c r="L364" s="12"/>
      <c r="M364" s="12"/>
      <c r="N364" s="12"/>
      <c r="O364" s="12"/>
      <c r="P364" s="8" t="s">
        <v>41</v>
      </c>
      <c r="Q364" s="12"/>
      <c r="R364" s="12"/>
      <c r="S364" s="8" t="str">
        <f>VLOOKUP(A364,[3]Sheet1!$A:$K,10,0)</f>
        <v>成都蜗牛创想有限公司</v>
      </c>
      <c r="T364" s="8" t="str">
        <f>VLOOKUP(A364,[3]Sheet1!$A:$K,11,0)</f>
        <v>四川省成都市武侯区</v>
      </c>
      <c r="U364" s="12"/>
      <c r="V364" s="12"/>
      <c r="W364" s="12"/>
      <c r="X364" s="12"/>
      <c r="Y364" s="12"/>
      <c r="Z364" s="12"/>
      <c r="AA364" s="20" t="s">
        <v>42</v>
      </c>
      <c r="AB364" s="8" t="s">
        <v>43</v>
      </c>
      <c r="AC364" s="8"/>
      <c r="AD364" s="8" t="s">
        <v>44</v>
      </c>
      <c r="AE364" s="12"/>
      <c r="AF364" s="12"/>
    </row>
    <row r="365" ht="16.5" spans="1:32">
      <c r="A365" s="7" t="s">
        <v>405</v>
      </c>
      <c r="B365" s="8" t="str">
        <f>VLOOKUP(A365,学号下拉数据!A:F,2,0)</f>
        <v>蔡自丽</v>
      </c>
      <c r="C365" s="8" t="str">
        <f>VLOOKUP(A365,学号下拉数据!A:F,4,0)</f>
        <v>动漫制作技术</v>
      </c>
      <c r="D365" s="8" t="str">
        <f>VLOOKUP(A365,学号下拉数据!A:F,5,0)</f>
        <v>510215</v>
      </c>
      <c r="E365" s="8" t="s">
        <v>371</v>
      </c>
      <c r="F365" s="8" t="str">
        <f>VLOOKUP(A365,学号下拉数据!A:F,3,0)</f>
        <v>19动漫1</v>
      </c>
      <c r="G365" s="8" t="str">
        <f>VLOOKUP(A365,学号下拉数据!A:F,6,0)</f>
        <v>三年</v>
      </c>
      <c r="H365" s="9" t="s">
        <v>40</v>
      </c>
      <c r="I365" s="8" t="str">
        <f>VLOOKUP(A365,[1]Sheet0!$C:$J,8,0)</f>
        <v>销售</v>
      </c>
      <c r="J365" s="8"/>
      <c r="K365" s="8"/>
      <c r="L365" s="8"/>
      <c r="M365" s="8"/>
      <c r="N365" s="8"/>
      <c r="O365" s="8"/>
      <c r="P365" s="8" t="s">
        <v>41</v>
      </c>
      <c r="Q365" s="8"/>
      <c r="R365" s="8"/>
      <c r="S365" s="8" t="str">
        <f>VLOOKUP(A365,[1]Sheet0!$C:$I,7,0)</f>
        <v>四川星速励贸易有限公司</v>
      </c>
      <c r="T365" s="8" t="str">
        <f>VLOOKUP(A365,[1]Sheet0!$C:$M,11,0)</f>
        <v>四川省</v>
      </c>
      <c r="U365" s="8" t="str">
        <f>VLOOKUP(A365,[1]Sheet0!$C:$N,12,0)</f>
        <v>成都市</v>
      </c>
      <c r="V365" s="8"/>
      <c r="W365" s="8"/>
      <c r="X365" s="8" t="str">
        <f>VLOOKUP(A365,[1]Sheet0!$C:$L,10,0)</f>
        <v>15198013060</v>
      </c>
      <c r="Y365" s="8" t="str">
        <f>VLOOKUP(A365,[1]Sheet0!$C:$L,9,0)</f>
        <v>李春林</v>
      </c>
      <c r="Z365" s="8"/>
      <c r="AA365" s="20" t="s">
        <v>42</v>
      </c>
      <c r="AB365" s="8" t="s">
        <v>43</v>
      </c>
      <c r="AC365" s="8"/>
      <c r="AD365" s="8" t="s">
        <v>44</v>
      </c>
      <c r="AE365" s="8"/>
      <c r="AF365" s="8"/>
    </row>
    <row r="366" ht="16.5" spans="1:32">
      <c r="A366" s="7" t="s">
        <v>406</v>
      </c>
      <c r="B366" s="8" t="str">
        <f>VLOOKUP(A366,学号下拉数据!A:F,2,0)</f>
        <v>陈诚</v>
      </c>
      <c r="C366" s="8" t="str">
        <f>VLOOKUP(A366,学号下拉数据!A:F,4,0)</f>
        <v>动漫制作技术</v>
      </c>
      <c r="D366" s="8" t="str">
        <f>VLOOKUP(A366,学号下拉数据!A:F,5,0)</f>
        <v>510215</v>
      </c>
      <c r="E366" s="8" t="s">
        <v>371</v>
      </c>
      <c r="F366" s="8" t="str">
        <f>VLOOKUP(A366,学号下拉数据!A:F,3,0)</f>
        <v>19动漫1</v>
      </c>
      <c r="G366" s="8" t="str">
        <f>VLOOKUP(A366,学号下拉数据!A:F,6,0)</f>
        <v>三年</v>
      </c>
      <c r="H366" s="9" t="s">
        <v>40</v>
      </c>
      <c r="I366" s="8" t="str">
        <f>VLOOKUP(A366,[1]Sheet0!$C:$J,8,0)</f>
        <v>副总经理</v>
      </c>
      <c r="J366" s="8"/>
      <c r="K366" s="8"/>
      <c r="L366" s="8"/>
      <c r="M366" s="8"/>
      <c r="N366" s="8"/>
      <c r="O366" s="8"/>
      <c r="P366" s="8" t="s">
        <v>41</v>
      </c>
      <c r="Q366" s="8"/>
      <c r="R366" s="8"/>
      <c r="S366" s="8" t="str">
        <f>VLOOKUP(A366,[1]Sheet0!$C:$I,7,0)</f>
        <v>广东粤智电桩组件科技有限公司</v>
      </c>
      <c r="T366" s="8" t="str">
        <f>VLOOKUP(A366,[1]Sheet0!$C:$M,11,0)</f>
        <v>广东省</v>
      </c>
      <c r="U366" s="8" t="str">
        <f>VLOOKUP(A366,[1]Sheet0!$C:$N,12,0)</f>
        <v>广州市</v>
      </c>
      <c r="V366" s="8"/>
      <c r="W366" s="8"/>
      <c r="X366" s="8" t="str">
        <f>VLOOKUP(A366,[1]Sheet0!$C:$L,10,0)</f>
        <v>18988594099</v>
      </c>
      <c r="Y366" s="8" t="str">
        <f>VLOOKUP(A366,[1]Sheet0!$C:$L,9,0)</f>
        <v>罗燕</v>
      </c>
      <c r="Z366" s="8"/>
      <c r="AA366" s="20" t="s">
        <v>42</v>
      </c>
      <c r="AB366" s="8" t="s">
        <v>43</v>
      </c>
      <c r="AC366" s="8"/>
      <c r="AD366" s="8" t="s">
        <v>44</v>
      </c>
      <c r="AE366" s="8"/>
      <c r="AF366" s="8"/>
    </row>
    <row r="367" ht="16.5" spans="1:32">
      <c r="A367" s="7" t="s">
        <v>407</v>
      </c>
      <c r="B367" s="8" t="str">
        <f>VLOOKUP(A367,学号下拉数据!A:F,2,0)</f>
        <v>涂京玮</v>
      </c>
      <c r="C367" s="8" t="str">
        <f>VLOOKUP(A367,学号下拉数据!A:F,4,0)</f>
        <v>动漫制作技术</v>
      </c>
      <c r="D367" s="8" t="str">
        <f>VLOOKUP(A367,学号下拉数据!A:F,5,0)</f>
        <v>510215</v>
      </c>
      <c r="E367" s="8" t="s">
        <v>371</v>
      </c>
      <c r="F367" s="8" t="str">
        <f>VLOOKUP(A367,学号下拉数据!A:F,3,0)</f>
        <v>19动漫1</v>
      </c>
      <c r="G367" s="8" t="str">
        <f>VLOOKUP(A367,学号下拉数据!A:F,6,0)</f>
        <v>三年</v>
      </c>
      <c r="H367" s="9" t="s">
        <v>40</v>
      </c>
      <c r="I367" s="8" t="str">
        <f>VLOOKUP(A367,[1]Sheet0!$C:$J,8,0)</f>
        <v>电子信息及信息技术处理</v>
      </c>
      <c r="J367" s="8"/>
      <c r="K367" s="8"/>
      <c r="L367" s="8"/>
      <c r="M367" s="8"/>
      <c r="N367" s="8"/>
      <c r="O367" s="8"/>
      <c r="P367" s="8" t="s">
        <v>41</v>
      </c>
      <c r="Q367" s="8"/>
      <c r="R367" s="8"/>
      <c r="S367" s="8" t="str">
        <f>VLOOKUP(A367,[1]Sheet0!$C:$I,7,0)</f>
        <v>四川倍福技术有限公司</v>
      </c>
      <c r="T367" s="8" t="str">
        <f>VLOOKUP(A367,[1]Sheet0!$C:$M,11,0)</f>
        <v>四川省</v>
      </c>
      <c r="U367" s="8" t="str">
        <f>VLOOKUP(A367,[1]Sheet0!$C:$N,12,0)</f>
        <v>绵阳市</v>
      </c>
      <c r="V367" s="8"/>
      <c r="W367" s="8"/>
      <c r="X367" s="8" t="str">
        <f>VLOOKUP(A367,[1]Sheet0!$C:$L,10,0)</f>
        <v>15196295757</v>
      </c>
      <c r="Y367" s="8" t="str">
        <f>VLOOKUP(A367,[1]Sheet0!$C:$L,9,0)</f>
        <v>张勤</v>
      </c>
      <c r="Z367" s="8"/>
      <c r="AA367" s="20" t="s">
        <v>42</v>
      </c>
      <c r="AB367" s="8" t="s">
        <v>43</v>
      </c>
      <c r="AC367" s="8"/>
      <c r="AD367" s="8" t="s">
        <v>44</v>
      </c>
      <c r="AE367" s="8"/>
      <c r="AF367" s="8"/>
    </row>
    <row r="368" ht="16.5" spans="1:32">
      <c r="A368" s="7" t="s">
        <v>408</v>
      </c>
      <c r="B368" s="8" t="str">
        <f>VLOOKUP(A368,学号下拉数据!A:F,2,0)</f>
        <v>向东</v>
      </c>
      <c r="C368" s="8" t="str">
        <f>VLOOKUP(A368,学号下拉数据!A:F,4,0)</f>
        <v>动漫制作技术</v>
      </c>
      <c r="D368" s="8" t="str">
        <f>VLOOKUP(A368,学号下拉数据!A:F,5,0)</f>
        <v>510215</v>
      </c>
      <c r="E368" s="8" t="s">
        <v>371</v>
      </c>
      <c r="F368" s="8" t="str">
        <f>VLOOKUP(A368,学号下拉数据!A:F,3,0)</f>
        <v>19动漫1</v>
      </c>
      <c r="G368" s="8" t="str">
        <f>VLOOKUP(A368,学号下拉数据!A:F,6,0)</f>
        <v>三年</v>
      </c>
      <c r="H368" s="9" t="s">
        <v>40</v>
      </c>
      <c r="I368" s="8" t="str">
        <f>VLOOKUP(A368,[1]Sheet0!$C:$J,8,0)</f>
        <v>剪辑师</v>
      </c>
      <c r="J368" s="8"/>
      <c r="K368" s="8"/>
      <c r="L368" s="8"/>
      <c r="M368" s="8"/>
      <c r="N368" s="8"/>
      <c r="O368" s="8"/>
      <c r="P368" s="8" t="s">
        <v>41</v>
      </c>
      <c r="Q368" s="8"/>
      <c r="R368" s="8"/>
      <c r="S368" s="8" t="str">
        <f>VLOOKUP(A368,[1]Sheet0!$C:$I,7,0)</f>
        <v>成都龙门鲤鱼文化传媒有限公司</v>
      </c>
      <c r="T368" s="8" t="str">
        <f>VLOOKUP(A368,[1]Sheet0!$C:$M,11,0)</f>
        <v>四川省</v>
      </c>
      <c r="U368" s="8" t="str">
        <f>VLOOKUP(A368,[1]Sheet0!$C:$N,12,0)</f>
        <v>成都市</v>
      </c>
      <c r="V368" s="8"/>
      <c r="W368" s="8"/>
      <c r="X368" s="8" t="str">
        <f>VLOOKUP(A368,[1]Sheet0!$C:$L,10,0)</f>
        <v>18181912201</v>
      </c>
      <c r="Y368" s="8" t="str">
        <f>VLOOKUP(A368,[1]Sheet0!$C:$L,9,0)</f>
        <v>李茂春</v>
      </c>
      <c r="Z368" s="8"/>
      <c r="AA368" s="20" t="s">
        <v>42</v>
      </c>
      <c r="AB368" s="8" t="s">
        <v>43</v>
      </c>
      <c r="AC368" s="8"/>
      <c r="AD368" s="8" t="s">
        <v>44</v>
      </c>
      <c r="AE368" s="8"/>
      <c r="AF368" s="8"/>
    </row>
    <row r="369" ht="16.5" spans="1:32">
      <c r="A369" s="7" t="s">
        <v>409</v>
      </c>
      <c r="B369" s="8" t="str">
        <f>VLOOKUP(A369,学号下拉数据!A:F,2,0)</f>
        <v>唐天婷</v>
      </c>
      <c r="C369" s="8" t="str">
        <f>VLOOKUP(A369,学号下拉数据!A:F,4,0)</f>
        <v>动漫制作技术</v>
      </c>
      <c r="D369" s="8" t="str">
        <f>VLOOKUP(A369,学号下拉数据!A:F,5,0)</f>
        <v>510215</v>
      </c>
      <c r="E369" s="8" t="s">
        <v>371</v>
      </c>
      <c r="F369" s="8" t="str">
        <f>VLOOKUP(A369,学号下拉数据!A:F,3,0)</f>
        <v>19动漫1</v>
      </c>
      <c r="G369" s="8" t="str">
        <f>VLOOKUP(A369,学号下拉数据!A:F,6,0)</f>
        <v>三年</v>
      </c>
      <c r="H369" s="9" t="s">
        <v>40</v>
      </c>
      <c r="I369" s="8" t="str">
        <f>VLOOKUP(A369,[1]Sheet0!$C:$J,8,0)</f>
        <v>建模师</v>
      </c>
      <c r="J369" s="8"/>
      <c r="K369" s="8"/>
      <c r="L369" s="8"/>
      <c r="M369" s="8"/>
      <c r="N369" s="8"/>
      <c r="O369" s="8"/>
      <c r="P369" s="8" t="s">
        <v>41</v>
      </c>
      <c r="Q369" s="8"/>
      <c r="R369" s="8"/>
      <c r="S369" s="8" t="str">
        <f>VLOOKUP(A369,[1]Sheet0!$C:$I,7,0)</f>
        <v>成都风之谷网络科技有限公司</v>
      </c>
      <c r="T369" s="8" t="str">
        <f>VLOOKUP(A369,[1]Sheet0!$C:$M,11,0)</f>
        <v>四川省</v>
      </c>
      <c r="U369" s="8" t="str">
        <f>VLOOKUP(A369,[1]Sheet0!$C:$N,12,0)</f>
        <v>成都市</v>
      </c>
      <c r="V369" s="8"/>
      <c r="W369" s="8"/>
      <c r="X369" s="8" t="str">
        <f>VLOOKUP(A369,[1]Sheet0!$C:$L,10,0)</f>
        <v>18281026667</v>
      </c>
      <c r="Y369" s="8" t="str">
        <f>VLOOKUP(A369,[1]Sheet0!$C:$L,9,0)</f>
        <v>丁女士</v>
      </c>
      <c r="Z369" s="8"/>
      <c r="AA369" s="20" t="s">
        <v>42</v>
      </c>
      <c r="AB369" s="8" t="s">
        <v>43</v>
      </c>
      <c r="AC369" s="8"/>
      <c r="AD369" s="8" t="s">
        <v>44</v>
      </c>
      <c r="AE369" s="8"/>
      <c r="AF369" s="8"/>
    </row>
    <row r="370" ht="16.5" spans="1:32">
      <c r="A370" s="7" t="s">
        <v>410</v>
      </c>
      <c r="B370" s="8" t="str">
        <f>VLOOKUP(A370,学号下拉数据!A:F,2,0)</f>
        <v>叶娟</v>
      </c>
      <c r="C370" s="8" t="str">
        <f>VLOOKUP(A370,学号下拉数据!A:F,4,0)</f>
        <v>动漫制作技术</v>
      </c>
      <c r="D370" s="8" t="str">
        <f>VLOOKUP(A370,学号下拉数据!A:F,5,0)</f>
        <v>510215</v>
      </c>
      <c r="E370" s="8" t="s">
        <v>371</v>
      </c>
      <c r="F370" s="8" t="str">
        <f>VLOOKUP(A370,学号下拉数据!A:F,3,0)</f>
        <v>19动漫1</v>
      </c>
      <c r="G370" s="8" t="str">
        <f>VLOOKUP(A370,学号下拉数据!A:F,6,0)</f>
        <v>三年</v>
      </c>
      <c r="H370" s="9" t="s">
        <v>40</v>
      </c>
      <c r="I370" s="8" t="str">
        <f>VLOOKUP(A370,[1]Sheet0!$C:$J,8,0)</f>
        <v>宣传</v>
      </c>
      <c r="J370" s="8"/>
      <c r="K370" s="8"/>
      <c r="L370" s="8"/>
      <c r="M370" s="8"/>
      <c r="N370" s="8"/>
      <c r="O370" s="8"/>
      <c r="P370" s="8" t="s">
        <v>41</v>
      </c>
      <c r="Q370" s="8"/>
      <c r="R370" s="8"/>
      <c r="S370" s="8" t="str">
        <f>VLOOKUP(A370,[1]Sheet0!$C:$I,7,0)</f>
        <v>前锋光华信息技术有限公司</v>
      </c>
      <c r="T370" s="8" t="str">
        <f>VLOOKUP(A370,[1]Sheet0!$C:$M,11,0)</f>
        <v>四川省</v>
      </c>
      <c r="U370" s="8" t="str">
        <f>VLOOKUP(A370,[1]Sheet0!$C:$N,12,0)</f>
        <v>广安市</v>
      </c>
      <c r="V370" s="8"/>
      <c r="W370" s="8"/>
      <c r="X370" s="8" t="str">
        <f>VLOOKUP(A370,[1]Sheet0!$C:$L,10,0)</f>
        <v>18882567965</v>
      </c>
      <c r="Y370" s="8" t="str">
        <f>VLOOKUP(A370,[1]Sheet0!$C:$L,9,0)</f>
        <v>李平</v>
      </c>
      <c r="Z370" s="8"/>
      <c r="AA370" s="20" t="s">
        <v>42</v>
      </c>
      <c r="AB370" s="8" t="s">
        <v>43</v>
      </c>
      <c r="AC370" s="8"/>
      <c r="AD370" s="8" t="s">
        <v>44</v>
      </c>
      <c r="AE370" s="8"/>
      <c r="AF370" s="8"/>
    </row>
    <row r="371" ht="16.5" spans="1:32">
      <c r="A371" s="7" t="s">
        <v>411</v>
      </c>
      <c r="B371" s="8" t="str">
        <f>VLOOKUP(A371,学号下拉数据!A:F,2,0)</f>
        <v>李海</v>
      </c>
      <c r="C371" s="8" t="str">
        <f>VLOOKUP(A371,学号下拉数据!A:F,4,0)</f>
        <v>动漫制作技术</v>
      </c>
      <c r="D371" s="8" t="str">
        <f>VLOOKUP(A371,学号下拉数据!A:F,5,0)</f>
        <v>510215</v>
      </c>
      <c r="E371" s="8" t="s">
        <v>371</v>
      </c>
      <c r="F371" s="8" t="str">
        <f>VLOOKUP(A371,学号下拉数据!A:F,3,0)</f>
        <v>19动漫1</v>
      </c>
      <c r="G371" s="8" t="str">
        <f>VLOOKUP(A371,学号下拉数据!A:F,6,0)</f>
        <v>三年</v>
      </c>
      <c r="H371" s="9" t="s">
        <v>40</v>
      </c>
      <c r="I371" s="8" t="str">
        <f>VLOOKUP(A371,[1]Sheet0!$C:$J,8,0)</f>
        <v>助教老师</v>
      </c>
      <c r="J371" s="8"/>
      <c r="K371" s="8"/>
      <c r="L371" s="8"/>
      <c r="M371" s="8"/>
      <c r="N371" s="8"/>
      <c r="O371" s="8"/>
      <c r="P371" s="8" t="s">
        <v>41</v>
      </c>
      <c r="Q371" s="8"/>
      <c r="R371" s="8"/>
      <c r="S371" s="8" t="str">
        <f>VLOOKUP(A371,[1]Sheet0!$C:$I,7,0)</f>
        <v>成都市智慧园教育咨询有限公司</v>
      </c>
      <c r="T371" s="8" t="str">
        <f>VLOOKUP(A371,[1]Sheet0!$C:$M,11,0)</f>
        <v>四川省</v>
      </c>
      <c r="U371" s="8" t="str">
        <f>VLOOKUP(A371,[1]Sheet0!$C:$N,12,0)</f>
        <v>成都市</v>
      </c>
      <c r="V371" s="8"/>
      <c r="W371" s="8"/>
      <c r="X371" s="8" t="str">
        <f>VLOOKUP(A371,[1]Sheet0!$C:$L,10,0)</f>
        <v>15198009869</v>
      </c>
      <c r="Y371" s="8" t="str">
        <f>VLOOKUP(A371,[1]Sheet0!$C:$L,9,0)</f>
        <v>李健</v>
      </c>
      <c r="Z371" s="8"/>
      <c r="AA371" s="20" t="s">
        <v>42</v>
      </c>
      <c r="AB371" s="8" t="s">
        <v>43</v>
      </c>
      <c r="AC371" s="8"/>
      <c r="AD371" s="8" t="s">
        <v>44</v>
      </c>
      <c r="AE371" s="8"/>
      <c r="AF371" s="8"/>
    </row>
    <row r="372" ht="16.5" spans="1:32">
      <c r="A372" s="7" t="s">
        <v>412</v>
      </c>
      <c r="B372" s="8" t="str">
        <f>VLOOKUP(A372,学号下拉数据!A:F,2,0)</f>
        <v>周晓娇</v>
      </c>
      <c r="C372" s="8" t="str">
        <f>VLOOKUP(A372,学号下拉数据!A:F,4,0)</f>
        <v>动漫制作技术</v>
      </c>
      <c r="D372" s="8" t="str">
        <f>VLOOKUP(A372,学号下拉数据!A:F,5,0)</f>
        <v>510215</v>
      </c>
      <c r="E372" s="8" t="s">
        <v>371</v>
      </c>
      <c r="F372" s="8" t="str">
        <f>VLOOKUP(A372,学号下拉数据!A:F,3,0)</f>
        <v>19动漫1</v>
      </c>
      <c r="G372" s="8" t="str">
        <f>VLOOKUP(A372,学号下拉数据!A:F,6,0)</f>
        <v>三年</v>
      </c>
      <c r="H372" s="9" t="s">
        <v>40</v>
      </c>
      <c r="I372" s="8" t="str">
        <f>VLOOKUP(A372,[1]Sheet0!$C:$J,8,0)</f>
        <v>设计师助理</v>
      </c>
      <c r="J372" s="8"/>
      <c r="K372" s="8"/>
      <c r="L372" s="8"/>
      <c r="M372" s="8"/>
      <c r="N372" s="8"/>
      <c r="O372" s="8"/>
      <c r="P372" s="8" t="s">
        <v>41</v>
      </c>
      <c r="Q372" s="8"/>
      <c r="R372" s="8"/>
      <c r="S372" s="8" t="str">
        <f>VLOOKUP(A372,[1]Sheet0!$C:$I,7,0)</f>
        <v>重庆西港装饰工程有限公司九龙坡分公司</v>
      </c>
      <c r="T372" s="8" t="str">
        <f>VLOOKUP(A372,[1]Sheet0!$C:$M,11,0)</f>
        <v>重庆市</v>
      </c>
      <c r="U372" s="8" t="str">
        <f>VLOOKUP(A372,[1]Sheet0!$C:$N,12,0)</f>
        <v>重庆市</v>
      </c>
      <c r="V372" s="8"/>
      <c r="W372" s="8"/>
      <c r="X372" s="8" t="str">
        <f>VLOOKUP(A372,[1]Sheet0!$C:$L,10,0)</f>
        <v>15023795581</v>
      </c>
      <c r="Y372" s="8" t="str">
        <f>VLOOKUP(A372,[1]Sheet0!$C:$L,9,0)</f>
        <v>陈意智</v>
      </c>
      <c r="Z372" s="8"/>
      <c r="AA372" s="20" t="s">
        <v>42</v>
      </c>
      <c r="AB372" s="8" t="s">
        <v>43</v>
      </c>
      <c r="AC372" s="8"/>
      <c r="AD372" s="8" t="s">
        <v>44</v>
      </c>
      <c r="AE372" s="8"/>
      <c r="AF372" s="8"/>
    </row>
    <row r="373" ht="16.5" spans="1:32">
      <c r="A373" s="7" t="s">
        <v>413</v>
      </c>
      <c r="B373" s="8" t="str">
        <f>VLOOKUP(A373,学号下拉数据!A:F,2,0)</f>
        <v>唐海</v>
      </c>
      <c r="C373" s="8" t="str">
        <f>VLOOKUP(A373,学号下拉数据!A:F,4,0)</f>
        <v>动漫制作技术</v>
      </c>
      <c r="D373" s="8" t="str">
        <f>VLOOKUP(A373,学号下拉数据!A:F,5,0)</f>
        <v>510215</v>
      </c>
      <c r="E373" s="8" t="s">
        <v>371</v>
      </c>
      <c r="F373" s="8" t="str">
        <f>VLOOKUP(A373,学号下拉数据!A:F,3,0)</f>
        <v>19动漫1</v>
      </c>
      <c r="G373" s="8" t="str">
        <f>VLOOKUP(A373,学号下拉数据!A:F,6,0)</f>
        <v>三年</v>
      </c>
      <c r="H373" s="9" t="s">
        <v>40</v>
      </c>
      <c r="I373" s="8" t="str">
        <f>VLOOKUP(A373,[1]Sheet0!$C:$J,8,0)</f>
        <v>商务员</v>
      </c>
      <c r="J373" s="8"/>
      <c r="K373" s="8"/>
      <c r="L373" s="8"/>
      <c r="M373" s="8"/>
      <c r="N373" s="8"/>
      <c r="O373" s="8"/>
      <c r="P373" s="8" t="s">
        <v>41</v>
      </c>
      <c r="Q373" s="8"/>
      <c r="R373" s="8"/>
      <c r="S373" s="8" t="str">
        <f>VLOOKUP(A373,[1]Sheet0!$C:$I,7,0)</f>
        <v>西安聚企荣创文化传播集团有限公司</v>
      </c>
      <c r="T373" s="8" t="str">
        <f>VLOOKUP(A373,[1]Sheet0!$C:$M,11,0)</f>
        <v>陕西省</v>
      </c>
      <c r="U373" s="8" t="str">
        <f>VLOOKUP(A373,[1]Sheet0!$C:$N,12,0)</f>
        <v>西安市</v>
      </c>
      <c r="V373" s="8"/>
      <c r="W373" s="8"/>
      <c r="X373" s="8" t="str">
        <f>VLOOKUP(A373,[1]Sheet0!$C:$L,10,0)</f>
        <v>13991287679</v>
      </c>
      <c r="Y373" s="8" t="str">
        <f>VLOOKUP(A373,[1]Sheet0!$C:$L,9,0)</f>
        <v>何可进</v>
      </c>
      <c r="Z373" s="8"/>
      <c r="AA373" s="20" t="s">
        <v>42</v>
      </c>
      <c r="AB373" s="8" t="s">
        <v>43</v>
      </c>
      <c r="AC373" s="8"/>
      <c r="AD373" s="8" t="s">
        <v>44</v>
      </c>
      <c r="AE373" s="8"/>
      <c r="AF373" s="8"/>
    </row>
    <row r="374" ht="16.5" spans="1:32">
      <c r="A374" s="7" t="s">
        <v>414</v>
      </c>
      <c r="B374" s="8" t="str">
        <f>VLOOKUP(A374,学号下拉数据!A:F,2,0)</f>
        <v>官玉华</v>
      </c>
      <c r="C374" s="8" t="str">
        <f>VLOOKUP(A374,学号下拉数据!A:F,4,0)</f>
        <v>动漫制作技术</v>
      </c>
      <c r="D374" s="8" t="str">
        <f>VLOOKUP(A374,学号下拉数据!A:F,5,0)</f>
        <v>510215</v>
      </c>
      <c r="E374" s="8" t="s">
        <v>371</v>
      </c>
      <c r="F374" s="8" t="str">
        <f>VLOOKUP(A374,学号下拉数据!A:F,3,0)</f>
        <v>19动漫1</v>
      </c>
      <c r="G374" s="8" t="str">
        <f>VLOOKUP(A374,学号下拉数据!A:F,6,0)</f>
        <v>三年</v>
      </c>
      <c r="H374" s="9" t="s">
        <v>40</v>
      </c>
      <c r="I374" s="8" t="str">
        <f>VLOOKUP(A374,[1]Sheet0!$C:$J,8,0)</f>
        <v>学员</v>
      </c>
      <c r="J374" s="8"/>
      <c r="K374" s="8"/>
      <c r="L374" s="8"/>
      <c r="M374" s="8"/>
      <c r="N374" s="8"/>
      <c r="O374" s="8"/>
      <c r="P374" s="8" t="s">
        <v>41</v>
      </c>
      <c r="Q374" s="8"/>
      <c r="R374" s="8"/>
      <c r="S374" s="8" t="str">
        <f>VLOOKUP(A374,[1]Sheet0!$C:$I,7,0)</f>
        <v>成都市完美动力教育</v>
      </c>
      <c r="T374" s="8" t="str">
        <f>VLOOKUP(A374,[1]Sheet0!$C:$M,11,0)</f>
        <v>四川省</v>
      </c>
      <c r="U374" s="8" t="str">
        <f>VLOOKUP(A374,[1]Sheet0!$C:$N,12,0)</f>
        <v>成都市</v>
      </c>
      <c r="V374" s="8"/>
      <c r="W374" s="8"/>
      <c r="X374" s="8" t="str">
        <f>VLOOKUP(A374,[1]Sheet0!$C:$L,10,0)</f>
        <v>18398902294</v>
      </c>
      <c r="Y374" s="8" t="str">
        <f>VLOOKUP(A374,[1]Sheet0!$C:$L,9,0)</f>
        <v>官玉华</v>
      </c>
      <c r="Z374" s="8"/>
      <c r="AA374" s="20" t="s">
        <v>42</v>
      </c>
      <c r="AB374" s="8" t="s">
        <v>43</v>
      </c>
      <c r="AC374" s="8"/>
      <c r="AD374" s="8" t="s">
        <v>44</v>
      </c>
      <c r="AE374" s="8"/>
      <c r="AF374" s="8"/>
    </row>
    <row r="375" ht="16.5" spans="1:32">
      <c r="A375" s="7" t="s">
        <v>415</v>
      </c>
      <c r="B375" s="8" t="str">
        <f>VLOOKUP(A375,学号下拉数据!A:F,2,0)</f>
        <v>杨良超</v>
      </c>
      <c r="C375" s="8" t="str">
        <f>VLOOKUP(A375,学号下拉数据!A:F,4,0)</f>
        <v>动漫制作技术</v>
      </c>
      <c r="D375" s="8" t="str">
        <f>VLOOKUP(A375,学号下拉数据!A:F,5,0)</f>
        <v>510215</v>
      </c>
      <c r="E375" s="8" t="s">
        <v>371</v>
      </c>
      <c r="F375" s="8" t="str">
        <f>VLOOKUP(A375,学号下拉数据!A:F,3,0)</f>
        <v>19动漫1</v>
      </c>
      <c r="G375" s="8" t="str">
        <f>VLOOKUP(A375,学号下拉数据!A:F,6,0)</f>
        <v>三年</v>
      </c>
      <c r="H375" s="9" t="s">
        <v>40</v>
      </c>
      <c r="I375" s="8" t="str">
        <f>VLOOKUP(A375,[1]Sheet0!$C:$J,8,0)</f>
        <v>视频剪辑</v>
      </c>
      <c r="J375" s="8"/>
      <c r="K375" s="8"/>
      <c r="L375" s="8"/>
      <c r="M375" s="8"/>
      <c r="N375" s="8"/>
      <c r="O375" s="8"/>
      <c r="P375" s="8" t="s">
        <v>41</v>
      </c>
      <c r="Q375" s="8"/>
      <c r="R375" s="8"/>
      <c r="S375" s="8" t="str">
        <f>VLOOKUP(A375,[1]Sheet0!$C:$I,7,0)</f>
        <v>四川玛昵科技股份有限公司</v>
      </c>
      <c r="T375" s="8" t="str">
        <f>VLOOKUP(A375,[1]Sheet0!$C:$M,11,0)</f>
        <v>四川省</v>
      </c>
      <c r="U375" s="8" t="str">
        <f>VLOOKUP(A375,[1]Sheet0!$C:$N,12,0)</f>
        <v>成都市</v>
      </c>
      <c r="V375" s="8"/>
      <c r="W375" s="8"/>
      <c r="X375" s="8" t="str">
        <f>VLOOKUP(A375,[1]Sheet0!$C:$L,10,0)</f>
        <v>13419356813</v>
      </c>
      <c r="Y375" s="8" t="str">
        <f>VLOOKUP(A375,[1]Sheet0!$C:$L,9,0)</f>
        <v>杨良超</v>
      </c>
      <c r="Z375" s="8"/>
      <c r="AA375" s="20" t="s">
        <v>42</v>
      </c>
      <c r="AB375" s="8" t="s">
        <v>43</v>
      </c>
      <c r="AC375" s="8"/>
      <c r="AD375" s="8" t="s">
        <v>44</v>
      </c>
      <c r="AE375" s="8"/>
      <c r="AF375" s="8"/>
    </row>
    <row r="376" ht="16.5" spans="1:32">
      <c r="A376" s="7" t="s">
        <v>416</v>
      </c>
      <c r="B376" s="8" t="str">
        <f>VLOOKUP(A376,学号下拉数据!A:F,2,0)</f>
        <v>唐海洋</v>
      </c>
      <c r="C376" s="8" t="str">
        <f>VLOOKUP(A376,学号下拉数据!A:F,4,0)</f>
        <v>动漫制作技术</v>
      </c>
      <c r="D376" s="8" t="str">
        <f>VLOOKUP(A376,学号下拉数据!A:F,5,0)</f>
        <v>510215</v>
      </c>
      <c r="E376" s="8" t="s">
        <v>371</v>
      </c>
      <c r="F376" s="8" t="str">
        <f>VLOOKUP(A376,学号下拉数据!A:F,3,0)</f>
        <v>19动漫1</v>
      </c>
      <c r="G376" s="8" t="str">
        <f>VLOOKUP(A376,学号下拉数据!A:F,6,0)</f>
        <v>三年</v>
      </c>
      <c r="H376" s="9" t="s">
        <v>40</v>
      </c>
      <c r="I376" s="8" t="str">
        <f>VLOOKUP(A376,[1]Sheet0!$C:$J,8,0)</f>
        <v>美工</v>
      </c>
      <c r="J376" s="8"/>
      <c r="K376" s="8"/>
      <c r="L376" s="8"/>
      <c r="M376" s="8"/>
      <c r="N376" s="8"/>
      <c r="O376" s="8"/>
      <c r="P376" s="8" t="s">
        <v>41</v>
      </c>
      <c r="Q376" s="8"/>
      <c r="R376" s="8"/>
      <c r="S376" s="8" t="str">
        <f>VLOOKUP(A376,[1]Sheet0!$C:$I,7,0)</f>
        <v>东莞榛荣实业有限公司</v>
      </c>
      <c r="T376" s="8" t="str">
        <f>VLOOKUP(A376,[1]Sheet0!$C:$M,11,0)</f>
        <v>广东省</v>
      </c>
      <c r="U376" s="8" t="str">
        <f>VLOOKUP(A376,[1]Sheet0!$C:$N,12,0)</f>
        <v>东莞市</v>
      </c>
      <c r="V376" s="8"/>
      <c r="W376" s="8"/>
      <c r="X376" s="8" t="str">
        <f>VLOOKUP(A376,[1]Sheet0!$C:$L,10,0)</f>
        <v>18382411745</v>
      </c>
      <c r="Y376" s="8" t="str">
        <f>VLOOKUP(A376,[1]Sheet0!$C:$L,9,0)</f>
        <v>曾正豪</v>
      </c>
      <c r="Z376" s="8"/>
      <c r="AA376" s="20" t="s">
        <v>42</v>
      </c>
      <c r="AB376" s="8" t="s">
        <v>43</v>
      </c>
      <c r="AC376" s="8"/>
      <c r="AD376" s="8" t="s">
        <v>44</v>
      </c>
      <c r="AE376" s="8"/>
      <c r="AF376" s="8"/>
    </row>
    <row r="377" ht="16.5" spans="1:32">
      <c r="A377" s="7" t="s">
        <v>417</v>
      </c>
      <c r="B377" s="8" t="str">
        <f>VLOOKUP(A377,学号下拉数据!A:F,2,0)</f>
        <v>唐梦婷</v>
      </c>
      <c r="C377" s="8" t="str">
        <f>VLOOKUP(A377,学号下拉数据!A:F,4,0)</f>
        <v>动漫制作技术</v>
      </c>
      <c r="D377" s="8" t="str">
        <f>VLOOKUP(A377,学号下拉数据!A:F,5,0)</f>
        <v>510215</v>
      </c>
      <c r="E377" s="8" t="s">
        <v>371</v>
      </c>
      <c r="F377" s="8" t="str">
        <f>VLOOKUP(A377,学号下拉数据!A:F,3,0)</f>
        <v>19动漫1</v>
      </c>
      <c r="G377" s="8" t="str">
        <f>VLOOKUP(A377,学号下拉数据!A:F,6,0)</f>
        <v>三年</v>
      </c>
      <c r="H377" s="9" t="s">
        <v>40</v>
      </c>
      <c r="I377" s="8" t="str">
        <f>VLOOKUP(A377,[1]Sheet0!$C:$J,8,0)</f>
        <v>广告设计</v>
      </c>
      <c r="J377" s="8"/>
      <c r="K377" s="8"/>
      <c r="L377" s="8"/>
      <c r="M377" s="8"/>
      <c r="N377" s="8"/>
      <c r="O377" s="8"/>
      <c r="P377" s="8" t="s">
        <v>41</v>
      </c>
      <c r="Q377" s="8"/>
      <c r="R377" s="8"/>
      <c r="S377" s="8" t="str">
        <f>VLOOKUP(A377,[1]Sheet0!$C:$I,7,0)</f>
        <v>成都联汇天下信息技术有限公司</v>
      </c>
      <c r="T377" s="8" t="str">
        <f>VLOOKUP(A377,[1]Sheet0!$C:$M,11,0)</f>
        <v>四川省</v>
      </c>
      <c r="U377" s="8" t="str">
        <f>VLOOKUP(A377,[1]Sheet0!$C:$N,12,0)</f>
        <v>成都市</v>
      </c>
      <c r="V377" s="8"/>
      <c r="W377" s="8"/>
      <c r="X377" s="8" t="str">
        <f>VLOOKUP(A377,[1]Sheet0!$C:$L,10,0)</f>
        <v>17628033673</v>
      </c>
      <c r="Y377" s="8" t="str">
        <f>VLOOKUP(A377,[1]Sheet0!$C:$L,9,0)</f>
        <v>吴会建</v>
      </c>
      <c r="Z377" s="8"/>
      <c r="AA377" s="20" t="s">
        <v>42</v>
      </c>
      <c r="AB377" s="8" t="s">
        <v>43</v>
      </c>
      <c r="AC377" s="8"/>
      <c r="AD377" s="8" t="s">
        <v>44</v>
      </c>
      <c r="AE377" s="8"/>
      <c r="AF377" s="8"/>
    </row>
    <row r="378" ht="16.5" spans="1:32">
      <c r="A378" s="7" t="s">
        <v>418</v>
      </c>
      <c r="B378" s="8" t="str">
        <f>VLOOKUP(A378,学号下拉数据!A:F,2,0)</f>
        <v>刘茜茹</v>
      </c>
      <c r="C378" s="8" t="str">
        <f>VLOOKUP(A378,学号下拉数据!A:F,4,0)</f>
        <v>动漫制作技术</v>
      </c>
      <c r="D378" s="8" t="str">
        <f>VLOOKUP(A378,学号下拉数据!A:F,5,0)</f>
        <v>510215</v>
      </c>
      <c r="E378" s="8" t="s">
        <v>371</v>
      </c>
      <c r="F378" s="8" t="str">
        <f>VLOOKUP(A378,学号下拉数据!A:F,3,0)</f>
        <v>19动漫1</v>
      </c>
      <c r="G378" s="8" t="str">
        <f>VLOOKUP(A378,学号下拉数据!A:F,6,0)</f>
        <v>三年</v>
      </c>
      <c r="H378" s="9" t="s">
        <v>40</v>
      </c>
      <c r="I378" s="8" t="str">
        <f>VLOOKUP(A378,[1]Sheet0!$C:$J,8,0)</f>
        <v>多媒体设计</v>
      </c>
      <c r="J378" s="8"/>
      <c r="K378" s="8"/>
      <c r="L378" s="8"/>
      <c r="M378" s="8"/>
      <c r="N378" s="8"/>
      <c r="O378" s="8"/>
      <c r="P378" s="8" t="s">
        <v>41</v>
      </c>
      <c r="Q378" s="8"/>
      <c r="R378" s="8"/>
      <c r="S378" s="8" t="str">
        <f>VLOOKUP(A378,[1]Sheet0!$C:$I,7,0)</f>
        <v>成都联汇天下信息技术有限公司</v>
      </c>
      <c r="T378" s="8" t="str">
        <f>VLOOKUP(A378,[1]Sheet0!$C:$M,11,0)</f>
        <v>四川省</v>
      </c>
      <c r="U378" s="8" t="str">
        <f>VLOOKUP(A378,[1]Sheet0!$C:$N,12,0)</f>
        <v>成都市</v>
      </c>
      <c r="V378" s="8"/>
      <c r="W378" s="8"/>
      <c r="X378" s="8" t="str">
        <f>VLOOKUP(A378,[1]Sheet0!$C:$L,10,0)</f>
        <v>17628033673</v>
      </c>
      <c r="Y378" s="8" t="str">
        <f>VLOOKUP(A378,[1]Sheet0!$C:$L,9,0)</f>
        <v>吴会建</v>
      </c>
      <c r="Z378" s="8"/>
      <c r="AA378" s="20" t="s">
        <v>42</v>
      </c>
      <c r="AB378" s="8" t="s">
        <v>43</v>
      </c>
      <c r="AC378" s="8"/>
      <c r="AD378" s="8" t="s">
        <v>44</v>
      </c>
      <c r="AE378" s="8"/>
      <c r="AF378" s="8"/>
    </row>
    <row r="379" ht="16.5" spans="1:32">
      <c r="A379" s="7" t="s">
        <v>419</v>
      </c>
      <c r="B379" s="8" t="str">
        <f>VLOOKUP(A379,学号下拉数据!A:F,2,0)</f>
        <v>李清才</v>
      </c>
      <c r="C379" s="8" t="str">
        <f>VLOOKUP(A379,学号下拉数据!A:F,4,0)</f>
        <v>动漫制作技术</v>
      </c>
      <c r="D379" s="8" t="str">
        <f>VLOOKUP(A379,学号下拉数据!A:F,5,0)</f>
        <v>510215</v>
      </c>
      <c r="E379" s="8" t="s">
        <v>371</v>
      </c>
      <c r="F379" s="8" t="str">
        <f>VLOOKUP(A379,学号下拉数据!A:F,3,0)</f>
        <v>19动漫1</v>
      </c>
      <c r="G379" s="8" t="str">
        <f>VLOOKUP(A379,学号下拉数据!A:F,6,0)</f>
        <v>三年</v>
      </c>
      <c r="H379" s="9" t="s">
        <v>40</v>
      </c>
      <c r="I379" s="8" t="str">
        <f>VLOOKUP(A379,[1]Sheet0!$C:$J,8,0)</f>
        <v>美工</v>
      </c>
      <c r="J379" s="8"/>
      <c r="K379" s="8"/>
      <c r="L379" s="8"/>
      <c r="M379" s="8"/>
      <c r="N379" s="8"/>
      <c r="O379" s="8"/>
      <c r="P379" s="8" t="s">
        <v>41</v>
      </c>
      <c r="Q379" s="8"/>
      <c r="R379" s="8"/>
      <c r="S379" s="8" t="str">
        <f>VLOOKUP(A379,[1]Sheet0!$C:$I,7,0)</f>
        <v>东莞榛荣实业有限公司</v>
      </c>
      <c r="T379" s="8" t="str">
        <f>VLOOKUP(A379,[1]Sheet0!$C:$M,11,0)</f>
        <v>广东省</v>
      </c>
      <c r="U379" s="8" t="str">
        <f>VLOOKUP(A379,[1]Sheet0!$C:$N,12,0)</f>
        <v>东莞市</v>
      </c>
      <c r="V379" s="8"/>
      <c r="W379" s="8"/>
      <c r="X379" s="8" t="str">
        <f>VLOOKUP(A379,[1]Sheet0!$C:$L,10,0)</f>
        <v>18382411745</v>
      </c>
      <c r="Y379" s="8" t="str">
        <f>VLOOKUP(A379,[1]Sheet0!$C:$L,9,0)</f>
        <v>曾正豪</v>
      </c>
      <c r="Z379" s="8"/>
      <c r="AA379" s="20" t="s">
        <v>42</v>
      </c>
      <c r="AB379" s="8" t="s">
        <v>43</v>
      </c>
      <c r="AC379" s="8"/>
      <c r="AD379" s="8" t="s">
        <v>44</v>
      </c>
      <c r="AE379" s="8"/>
      <c r="AF379" s="8"/>
    </row>
    <row r="380" ht="16.5" spans="1:32">
      <c r="A380" s="7" t="s">
        <v>420</v>
      </c>
      <c r="B380" s="8" t="str">
        <f>VLOOKUP(A380,学号下拉数据!A:F,2,0)</f>
        <v>赵靖</v>
      </c>
      <c r="C380" s="8" t="str">
        <f>VLOOKUP(A380,学号下拉数据!A:F,4,0)</f>
        <v>动漫制作技术</v>
      </c>
      <c r="D380" s="8" t="str">
        <f>VLOOKUP(A380,学号下拉数据!A:F,5,0)</f>
        <v>510215</v>
      </c>
      <c r="E380" s="8" t="s">
        <v>371</v>
      </c>
      <c r="F380" s="8" t="str">
        <f>VLOOKUP(A380,学号下拉数据!A:F,3,0)</f>
        <v>19动漫1</v>
      </c>
      <c r="G380" s="8" t="str">
        <f>VLOOKUP(A380,学号下拉数据!A:F,6,0)</f>
        <v>三年</v>
      </c>
      <c r="H380" s="9" t="s">
        <v>40</v>
      </c>
      <c r="I380" s="8" t="str">
        <f>VLOOKUP(A380,[1]Sheet0!$C:$J,8,0)</f>
        <v>广告设计</v>
      </c>
      <c r="J380" s="8"/>
      <c r="K380" s="8"/>
      <c r="L380" s="8"/>
      <c r="M380" s="8"/>
      <c r="N380" s="8"/>
      <c r="O380" s="8"/>
      <c r="P380" s="8" t="s">
        <v>41</v>
      </c>
      <c r="Q380" s="8"/>
      <c r="R380" s="8"/>
      <c r="S380" s="8" t="str">
        <f>VLOOKUP(A380,[1]Sheet0!$C:$I,7,0)</f>
        <v>成都联汇天下信息技术有限公司</v>
      </c>
      <c r="T380" s="8" t="str">
        <f>VLOOKUP(A380,[1]Sheet0!$C:$M,11,0)</f>
        <v>四川省</v>
      </c>
      <c r="U380" s="8" t="str">
        <f>VLOOKUP(A380,[1]Sheet0!$C:$N,12,0)</f>
        <v>成都市</v>
      </c>
      <c r="V380" s="8"/>
      <c r="W380" s="8"/>
      <c r="X380" s="8" t="str">
        <f>VLOOKUP(A380,[1]Sheet0!$C:$L,10,0)</f>
        <v>17628033673</v>
      </c>
      <c r="Y380" s="8" t="str">
        <f>VLOOKUP(A380,[1]Sheet0!$C:$L,9,0)</f>
        <v>吴会建</v>
      </c>
      <c r="Z380" s="8"/>
      <c r="AA380" s="20" t="s">
        <v>42</v>
      </c>
      <c r="AB380" s="8" t="s">
        <v>43</v>
      </c>
      <c r="AC380" s="8"/>
      <c r="AD380" s="8" t="s">
        <v>44</v>
      </c>
      <c r="AE380" s="8"/>
      <c r="AF380" s="8"/>
    </row>
    <row r="381" ht="16.5" spans="1:32">
      <c r="A381" s="7" t="s">
        <v>421</v>
      </c>
      <c r="B381" s="8" t="str">
        <f>VLOOKUP(A381,学号下拉数据!A:F,2,0)</f>
        <v>雷心萍</v>
      </c>
      <c r="C381" s="8" t="str">
        <f>VLOOKUP(A381,学号下拉数据!A:F,4,0)</f>
        <v>动漫制作技术</v>
      </c>
      <c r="D381" s="8" t="str">
        <f>VLOOKUP(A381,学号下拉数据!A:F,5,0)</f>
        <v>510215</v>
      </c>
      <c r="E381" s="8" t="s">
        <v>371</v>
      </c>
      <c r="F381" s="8" t="str">
        <f>VLOOKUP(A381,学号下拉数据!A:F,3,0)</f>
        <v>19动漫1</v>
      </c>
      <c r="G381" s="8" t="str">
        <f>VLOOKUP(A381,学号下拉数据!A:F,6,0)</f>
        <v>三年</v>
      </c>
      <c r="H381" s="9" t="s">
        <v>40</v>
      </c>
      <c r="I381" s="8" t="str">
        <f>VLOOKUP(A381,[1]Sheet0!$C:$J,8,0)</f>
        <v>设计师助理</v>
      </c>
      <c r="J381" s="8"/>
      <c r="K381" s="8"/>
      <c r="L381" s="8"/>
      <c r="M381" s="8"/>
      <c r="N381" s="8"/>
      <c r="O381" s="8"/>
      <c r="P381" s="8" t="s">
        <v>41</v>
      </c>
      <c r="Q381" s="8"/>
      <c r="R381" s="8"/>
      <c r="S381" s="8" t="str">
        <f>VLOOKUP(A381,[1]Sheet0!$C:$I,7,0)</f>
        <v>宜宾嘉太装饰设计有有限公司</v>
      </c>
      <c r="T381" s="8" t="str">
        <f>VLOOKUP(A381,[1]Sheet0!$C:$M,11,0)</f>
        <v>四川省</v>
      </c>
      <c r="U381" s="8" t="str">
        <f>VLOOKUP(A381,[1]Sheet0!$C:$N,12,0)</f>
        <v>宜宾市</v>
      </c>
      <c r="V381" s="8"/>
      <c r="W381" s="8"/>
      <c r="X381" s="8" t="str">
        <f>VLOOKUP(A381,[1]Sheet0!$C:$L,10,0)</f>
        <v>15181163003</v>
      </c>
      <c r="Y381" s="8" t="str">
        <f>VLOOKUP(A381,[1]Sheet0!$C:$L,9,0)</f>
        <v>黄青青</v>
      </c>
      <c r="Z381" s="8"/>
      <c r="AA381" s="20" t="s">
        <v>42</v>
      </c>
      <c r="AB381" s="8" t="s">
        <v>43</v>
      </c>
      <c r="AC381" s="8"/>
      <c r="AD381" s="8" t="s">
        <v>44</v>
      </c>
      <c r="AE381" s="8"/>
      <c r="AF381" s="8"/>
    </row>
    <row r="382" ht="16.5" spans="1:32">
      <c r="A382" s="7" t="s">
        <v>422</v>
      </c>
      <c r="B382" s="8" t="str">
        <f>VLOOKUP(A382,学号下拉数据!A:F,2,0)</f>
        <v>赵晓麦</v>
      </c>
      <c r="C382" s="8" t="str">
        <f>VLOOKUP(A382,学号下拉数据!A:F,4,0)</f>
        <v>动漫制作技术</v>
      </c>
      <c r="D382" s="8" t="str">
        <f>VLOOKUP(A382,学号下拉数据!A:F,5,0)</f>
        <v>510215</v>
      </c>
      <c r="E382" s="8" t="s">
        <v>371</v>
      </c>
      <c r="F382" s="8" t="str">
        <f>VLOOKUP(A382,学号下拉数据!A:F,3,0)</f>
        <v>19动漫1</v>
      </c>
      <c r="G382" s="8" t="str">
        <f>VLOOKUP(A382,学号下拉数据!A:F,6,0)</f>
        <v>三年</v>
      </c>
      <c r="H382" s="9" t="s">
        <v>40</v>
      </c>
      <c r="I382" s="8" t="str">
        <f>VLOOKUP(A382,[1]Sheet0!$C:$J,8,0)</f>
        <v>设计师助理</v>
      </c>
      <c r="J382" s="8"/>
      <c r="K382" s="8"/>
      <c r="L382" s="8"/>
      <c r="M382" s="8"/>
      <c r="N382" s="8"/>
      <c r="O382" s="8"/>
      <c r="P382" s="8" t="s">
        <v>41</v>
      </c>
      <c r="Q382" s="8"/>
      <c r="R382" s="8"/>
      <c r="S382" s="8" t="str">
        <f>VLOOKUP(A382,[1]Sheet0!$C:$I,7,0)</f>
        <v>宜宾嘉太装饰设计有有限公司</v>
      </c>
      <c r="T382" s="8" t="str">
        <f>VLOOKUP(A382,[1]Sheet0!$C:$M,11,0)</f>
        <v>四川省</v>
      </c>
      <c r="U382" s="8" t="str">
        <f>VLOOKUP(A382,[1]Sheet0!$C:$N,12,0)</f>
        <v>宜宾市</v>
      </c>
      <c r="V382" s="8"/>
      <c r="W382" s="8"/>
      <c r="X382" s="8" t="str">
        <f>VLOOKUP(A382,[1]Sheet0!$C:$L,10,0)</f>
        <v>15181163003</v>
      </c>
      <c r="Y382" s="8" t="str">
        <f>VLOOKUP(A382,[1]Sheet0!$C:$L,9,0)</f>
        <v>黄青青</v>
      </c>
      <c r="Z382" s="8"/>
      <c r="AA382" s="20" t="s">
        <v>42</v>
      </c>
      <c r="AB382" s="8" t="s">
        <v>43</v>
      </c>
      <c r="AC382" s="8"/>
      <c r="AD382" s="8" t="s">
        <v>44</v>
      </c>
      <c r="AE382" s="8"/>
      <c r="AF382" s="8"/>
    </row>
    <row r="383" ht="16.5" spans="1:32">
      <c r="A383" s="7" t="s">
        <v>423</v>
      </c>
      <c r="B383" s="8" t="str">
        <f>VLOOKUP(A383,学号下拉数据!A:F,2,0)</f>
        <v>李鑫淋</v>
      </c>
      <c r="C383" s="8" t="str">
        <f>VLOOKUP(A383,学号下拉数据!A:F,4,0)</f>
        <v>动漫制作技术</v>
      </c>
      <c r="D383" s="8" t="str">
        <f>VLOOKUP(A383,学号下拉数据!A:F,5,0)</f>
        <v>510215</v>
      </c>
      <c r="E383" s="8" t="s">
        <v>371</v>
      </c>
      <c r="F383" s="8" t="str">
        <f>VLOOKUP(A383,学号下拉数据!A:F,3,0)</f>
        <v>19动漫1</v>
      </c>
      <c r="G383" s="8" t="str">
        <f>VLOOKUP(A383,学号下拉数据!A:F,6,0)</f>
        <v>三年</v>
      </c>
      <c r="H383" s="9" t="s">
        <v>40</v>
      </c>
      <c r="I383" s="8" t="str">
        <f>VLOOKUP(A383,[1]Sheet0!$C:$J,8,0)</f>
        <v>多媒体设计</v>
      </c>
      <c r="J383" s="8"/>
      <c r="K383" s="8"/>
      <c r="L383" s="8"/>
      <c r="M383" s="8"/>
      <c r="N383" s="8"/>
      <c r="O383" s="8"/>
      <c r="P383" s="8" t="s">
        <v>41</v>
      </c>
      <c r="Q383" s="8"/>
      <c r="R383" s="8"/>
      <c r="S383" s="8" t="str">
        <f>VLOOKUP(A383,[1]Sheet0!$C:$I,7,0)</f>
        <v>成都联汇天下信息技术有限公司</v>
      </c>
      <c r="T383" s="8" t="str">
        <f>VLOOKUP(A383,[1]Sheet0!$C:$M,11,0)</f>
        <v>四川省</v>
      </c>
      <c r="U383" s="8" t="str">
        <f>VLOOKUP(A383,[1]Sheet0!$C:$N,12,0)</f>
        <v>成都市</v>
      </c>
      <c r="V383" s="8"/>
      <c r="W383" s="8"/>
      <c r="X383" s="8" t="str">
        <f>VLOOKUP(A383,[1]Sheet0!$C:$L,10,0)</f>
        <v>17628033673</v>
      </c>
      <c r="Y383" s="8" t="str">
        <f>VLOOKUP(A383,[1]Sheet0!$C:$L,9,0)</f>
        <v>吴会建</v>
      </c>
      <c r="Z383" s="8"/>
      <c r="AA383" s="20" t="s">
        <v>42</v>
      </c>
      <c r="AB383" s="8" t="s">
        <v>43</v>
      </c>
      <c r="AC383" s="8"/>
      <c r="AD383" s="8" t="s">
        <v>44</v>
      </c>
      <c r="AE383" s="8"/>
      <c r="AF383" s="8"/>
    </row>
    <row r="384" ht="16.5" spans="1:32">
      <c r="A384" s="7" t="s">
        <v>424</v>
      </c>
      <c r="B384" s="8" t="str">
        <f>VLOOKUP(A384,学号下拉数据!A:F,2,0)</f>
        <v>胡伟</v>
      </c>
      <c r="C384" s="8" t="str">
        <f>VLOOKUP(A384,学号下拉数据!A:F,4,0)</f>
        <v>动漫制作技术</v>
      </c>
      <c r="D384" s="8" t="str">
        <f>VLOOKUP(A384,学号下拉数据!A:F,5,0)</f>
        <v>510215</v>
      </c>
      <c r="E384" s="8" t="s">
        <v>371</v>
      </c>
      <c r="F384" s="8" t="str">
        <f>VLOOKUP(A384,学号下拉数据!A:F,3,0)</f>
        <v>19动漫1</v>
      </c>
      <c r="G384" s="8" t="str">
        <f>VLOOKUP(A384,学号下拉数据!A:F,6,0)</f>
        <v>三年</v>
      </c>
      <c r="H384" s="9" t="s">
        <v>40</v>
      </c>
      <c r="I384" s="8" t="str">
        <f>VLOOKUP(A384,[1]Sheet0!$C:$J,8,0)</f>
        <v>课程咨询</v>
      </c>
      <c r="J384" s="8"/>
      <c r="K384" s="8"/>
      <c r="L384" s="8"/>
      <c r="M384" s="8"/>
      <c r="N384" s="8"/>
      <c r="O384" s="8"/>
      <c r="P384" s="8" t="s">
        <v>41</v>
      </c>
      <c r="Q384" s="8"/>
      <c r="R384" s="8"/>
      <c r="S384" s="8" t="str">
        <f>VLOOKUP(A384,[1]Sheet0!$C:$I,7,0)</f>
        <v>四川世纪自强教育咨询有限公司</v>
      </c>
      <c r="T384" s="8" t="str">
        <f>VLOOKUP(A384,[1]Sheet0!$C:$M,11,0)</f>
        <v>四川省</v>
      </c>
      <c r="U384" s="8" t="str">
        <f>VLOOKUP(A384,[1]Sheet0!$C:$N,12,0)</f>
        <v>成都市</v>
      </c>
      <c r="V384" s="8"/>
      <c r="W384" s="8"/>
      <c r="X384" s="8" t="str">
        <f>VLOOKUP(A384,[1]Sheet0!$C:$L,10,0)</f>
        <v>15982148195</v>
      </c>
      <c r="Y384" s="8" t="str">
        <f>VLOOKUP(A384,[1]Sheet0!$C:$L,9,0)</f>
        <v>王景涛</v>
      </c>
      <c r="Z384" s="8"/>
      <c r="AA384" s="20" t="s">
        <v>42</v>
      </c>
      <c r="AB384" s="8" t="s">
        <v>43</v>
      </c>
      <c r="AC384" s="8"/>
      <c r="AD384" s="8" t="s">
        <v>44</v>
      </c>
      <c r="AE384" s="8"/>
      <c r="AF384" s="8"/>
    </row>
    <row r="385" ht="16.5" spans="1:32">
      <c r="A385" s="7" t="s">
        <v>425</v>
      </c>
      <c r="B385" s="8" t="str">
        <f>VLOOKUP(A385,学号下拉数据!A:F,2,0)</f>
        <v>陈小龙</v>
      </c>
      <c r="C385" s="8" t="str">
        <f>VLOOKUP(A385,学号下拉数据!A:F,4,0)</f>
        <v>动漫制作技术</v>
      </c>
      <c r="D385" s="8" t="str">
        <f>VLOOKUP(A385,学号下拉数据!A:F,5,0)</f>
        <v>510215</v>
      </c>
      <c r="E385" s="8" t="s">
        <v>371</v>
      </c>
      <c r="F385" s="8" t="str">
        <f>VLOOKUP(A385,学号下拉数据!A:F,3,0)</f>
        <v>19动漫1</v>
      </c>
      <c r="G385" s="8" t="str">
        <f>VLOOKUP(A385,学号下拉数据!A:F,6,0)</f>
        <v>三年</v>
      </c>
      <c r="H385" s="9" t="s">
        <v>40</v>
      </c>
      <c r="I385" s="8" t="str">
        <f>VLOOKUP(A385,[1]Sheet0!$C:$J,8,0)</f>
        <v>设计师</v>
      </c>
      <c r="J385" s="8"/>
      <c r="K385" s="8"/>
      <c r="L385" s="8"/>
      <c r="M385" s="8"/>
      <c r="N385" s="8"/>
      <c r="O385" s="8"/>
      <c r="P385" s="8" t="s">
        <v>41</v>
      </c>
      <c r="Q385" s="8"/>
      <c r="R385" s="8"/>
      <c r="S385" s="8" t="str">
        <f>VLOOKUP(A385,[1]Sheet0!$C:$I,7,0)</f>
        <v>四川中旭众诚工程建设咨询有限公司</v>
      </c>
      <c r="T385" s="8" t="str">
        <f>VLOOKUP(A385,[1]Sheet0!$C:$M,11,0)</f>
        <v>四川省</v>
      </c>
      <c r="U385" s="8" t="str">
        <f>VLOOKUP(A385,[1]Sheet0!$C:$N,12,0)</f>
        <v>乐山市</v>
      </c>
      <c r="V385" s="8"/>
      <c r="W385" s="8"/>
      <c r="X385" s="8" t="str">
        <f>VLOOKUP(A385,[1]Sheet0!$C:$L,10,0)</f>
        <v>13688489178</v>
      </c>
      <c r="Y385" s="8" t="str">
        <f>VLOOKUP(A385,[1]Sheet0!$C:$L,9,0)</f>
        <v>曾国志</v>
      </c>
      <c r="Z385" s="8"/>
      <c r="AA385" s="20" t="s">
        <v>42</v>
      </c>
      <c r="AB385" s="8" t="s">
        <v>43</v>
      </c>
      <c r="AC385" s="8"/>
      <c r="AD385" s="8" t="s">
        <v>44</v>
      </c>
      <c r="AE385" s="8"/>
      <c r="AF385" s="8"/>
    </row>
    <row r="386" ht="16.5" spans="1:32">
      <c r="A386" s="7" t="s">
        <v>426</v>
      </c>
      <c r="B386" s="8" t="str">
        <f>VLOOKUP(A386,学号下拉数据!A:F,2,0)</f>
        <v>廖一丁</v>
      </c>
      <c r="C386" s="8" t="str">
        <f>VLOOKUP(A386,学号下拉数据!A:F,4,0)</f>
        <v>动漫制作技术</v>
      </c>
      <c r="D386" s="8" t="str">
        <f>VLOOKUP(A386,学号下拉数据!A:F,5,0)</f>
        <v>510215</v>
      </c>
      <c r="E386" s="8" t="s">
        <v>371</v>
      </c>
      <c r="F386" s="8" t="str">
        <f>VLOOKUP(A386,学号下拉数据!A:F,3,0)</f>
        <v>19动漫1</v>
      </c>
      <c r="G386" s="8" t="str">
        <f>VLOOKUP(A386,学号下拉数据!A:F,6,0)</f>
        <v>三年</v>
      </c>
      <c r="H386" s="9" t="s">
        <v>40</v>
      </c>
      <c r="I386" s="8" t="str">
        <f>VLOOKUP(A386,[1]Sheet0!$C:$J,8,0)</f>
        <v>家装顾问（销售）</v>
      </c>
      <c r="J386" s="8"/>
      <c r="K386" s="8"/>
      <c r="L386" s="8"/>
      <c r="M386" s="8"/>
      <c r="N386" s="8"/>
      <c r="O386" s="8"/>
      <c r="P386" s="8" t="s">
        <v>41</v>
      </c>
      <c r="Q386" s="8"/>
      <c r="R386" s="8"/>
      <c r="S386" s="8" t="str">
        <f>VLOOKUP(A386,[1]Sheet0!$C:$I,7,0)</f>
        <v>成都恒誉达建筑装饰设计有限公司</v>
      </c>
      <c r="T386" s="8" t="str">
        <f>VLOOKUP(A386,[1]Sheet0!$C:$M,11,0)</f>
        <v>四川省</v>
      </c>
      <c r="U386" s="8" t="str">
        <f>VLOOKUP(A386,[1]Sheet0!$C:$N,12,0)</f>
        <v>成都市</v>
      </c>
      <c r="V386" s="8"/>
      <c r="W386" s="8"/>
      <c r="X386" s="8" t="str">
        <f>VLOOKUP(A386,[1]Sheet0!$C:$L,10,0)</f>
        <v>18781819776</v>
      </c>
      <c r="Y386" s="8" t="str">
        <f>VLOOKUP(A386,[1]Sheet0!$C:$L,9,0)</f>
        <v>刘国宾</v>
      </c>
      <c r="Z386" s="8"/>
      <c r="AA386" s="20" t="s">
        <v>42</v>
      </c>
      <c r="AB386" s="8" t="s">
        <v>43</v>
      </c>
      <c r="AC386" s="8"/>
      <c r="AD386" s="8" t="s">
        <v>44</v>
      </c>
      <c r="AE386" s="8"/>
      <c r="AF386" s="8"/>
    </row>
    <row r="387" ht="16.5" spans="1:32">
      <c r="A387" s="7" t="s">
        <v>427</v>
      </c>
      <c r="B387" s="8" t="str">
        <f>VLOOKUP(A387,学号下拉数据!A:F,2,0)</f>
        <v>白家林</v>
      </c>
      <c r="C387" s="8" t="str">
        <f>VLOOKUP(A387,学号下拉数据!A:F,4,0)</f>
        <v>动漫制作技术</v>
      </c>
      <c r="D387" s="8" t="str">
        <f>VLOOKUP(A387,学号下拉数据!A:F,5,0)</f>
        <v>510215</v>
      </c>
      <c r="E387" s="8" t="s">
        <v>371</v>
      </c>
      <c r="F387" s="8" t="str">
        <f>VLOOKUP(A387,学号下拉数据!A:F,3,0)</f>
        <v>19动漫1</v>
      </c>
      <c r="G387" s="8" t="str">
        <f>VLOOKUP(A387,学号下拉数据!A:F,6,0)</f>
        <v>三年</v>
      </c>
      <c r="H387" s="9" t="s">
        <v>40</v>
      </c>
      <c r="I387" s="8" t="str">
        <f>VLOOKUP(A387,[1]Sheet0!$C:$J,8,0)</f>
        <v>前台</v>
      </c>
      <c r="J387" s="8"/>
      <c r="K387" s="8"/>
      <c r="L387" s="8"/>
      <c r="M387" s="8"/>
      <c r="N387" s="8"/>
      <c r="O387" s="8"/>
      <c r="P387" s="8" t="s">
        <v>41</v>
      </c>
      <c r="Q387" s="8"/>
      <c r="R387" s="8"/>
      <c r="S387" s="8" t="str">
        <f>VLOOKUP(A387,[1]Sheet0!$C:$I,7,0)</f>
        <v>成都市壹林健身服务有限公司</v>
      </c>
      <c r="T387" s="8" t="str">
        <f>VLOOKUP(A387,[1]Sheet0!$C:$M,11,0)</f>
        <v>四川省</v>
      </c>
      <c r="U387" s="8" t="str">
        <f>VLOOKUP(A387,[1]Sheet0!$C:$N,12,0)</f>
        <v>成都市</v>
      </c>
      <c r="V387" s="8"/>
      <c r="W387" s="8"/>
      <c r="X387" s="8" t="str">
        <f>VLOOKUP(A387,[1]Sheet0!$C:$L,10,0)</f>
        <v>13666108449</v>
      </c>
      <c r="Y387" s="8" t="str">
        <f>VLOOKUP(A387,[1]Sheet0!$C:$L,9,0)</f>
        <v>林凯珍</v>
      </c>
      <c r="Z387" s="8"/>
      <c r="AA387" s="20" t="s">
        <v>42</v>
      </c>
      <c r="AB387" s="8" t="s">
        <v>43</v>
      </c>
      <c r="AC387" s="8"/>
      <c r="AD387" s="8" t="s">
        <v>44</v>
      </c>
      <c r="AE387" s="8"/>
      <c r="AF387" s="8"/>
    </row>
    <row r="388" ht="16.5" spans="1:32">
      <c r="A388" s="7" t="s">
        <v>428</v>
      </c>
      <c r="B388" s="8" t="str">
        <f>VLOOKUP(A388,学号下拉数据!A:F,2,0)</f>
        <v>刘洋</v>
      </c>
      <c r="C388" s="8" t="str">
        <f>VLOOKUP(A388,学号下拉数据!A:F,4,0)</f>
        <v>动漫制作技术</v>
      </c>
      <c r="D388" s="8" t="str">
        <f>VLOOKUP(A388,学号下拉数据!A:F,5,0)</f>
        <v>510215</v>
      </c>
      <c r="E388" s="8" t="s">
        <v>371</v>
      </c>
      <c r="F388" s="8" t="str">
        <f>VLOOKUP(A388,学号下拉数据!A:F,3,0)</f>
        <v>19动漫1</v>
      </c>
      <c r="G388" s="8" t="str">
        <f>VLOOKUP(A388,学号下拉数据!A:F,6,0)</f>
        <v>三年</v>
      </c>
      <c r="H388" s="9" t="s">
        <v>40</v>
      </c>
      <c r="I388" s="8" t="str">
        <f>VLOOKUP(A388,[1]Sheet0!$C:$J,8,0)</f>
        <v>摄影剪辑师</v>
      </c>
      <c r="J388" s="8"/>
      <c r="K388" s="8"/>
      <c r="L388" s="8"/>
      <c r="M388" s="8"/>
      <c r="N388" s="8"/>
      <c r="O388" s="8"/>
      <c r="P388" s="8" t="s">
        <v>41</v>
      </c>
      <c r="Q388" s="8"/>
      <c r="R388" s="8"/>
      <c r="S388" s="8" t="str">
        <f>VLOOKUP(A388,[1]Sheet0!$C:$I,7,0)</f>
        <v>南充鸿图科技有限公司</v>
      </c>
      <c r="T388" s="8" t="str">
        <f>VLOOKUP(A388,[1]Sheet0!$C:$M,11,0)</f>
        <v>四川省</v>
      </c>
      <c r="U388" s="8" t="str">
        <f>VLOOKUP(A388,[1]Sheet0!$C:$N,12,0)</f>
        <v>南充市</v>
      </c>
      <c r="V388" s="8"/>
      <c r="W388" s="8"/>
      <c r="X388" s="8" t="str">
        <f>VLOOKUP(A388,[1]Sheet0!$C:$L,10,0)</f>
        <v>17781141133</v>
      </c>
      <c r="Y388" s="8" t="str">
        <f>VLOOKUP(A388,[1]Sheet0!$C:$L,9,0)</f>
        <v>赵海云</v>
      </c>
      <c r="Z388" s="8"/>
      <c r="AA388" s="20" t="s">
        <v>42</v>
      </c>
      <c r="AB388" s="8" t="s">
        <v>43</v>
      </c>
      <c r="AC388" s="8"/>
      <c r="AD388" s="8" t="s">
        <v>44</v>
      </c>
      <c r="AE388" s="8"/>
      <c r="AF388" s="8"/>
    </row>
    <row r="389" ht="16.5" spans="1:32">
      <c r="A389" s="7" t="s">
        <v>429</v>
      </c>
      <c r="B389" s="8" t="str">
        <f>VLOOKUP(A389,学号下拉数据!A:F,2,0)</f>
        <v>赵欣怡</v>
      </c>
      <c r="C389" s="8" t="str">
        <f>VLOOKUP(A389,学号下拉数据!A:F,4,0)</f>
        <v>动漫制作技术</v>
      </c>
      <c r="D389" s="8" t="str">
        <f>VLOOKUP(A389,学号下拉数据!A:F,5,0)</f>
        <v>510215</v>
      </c>
      <c r="E389" s="8" t="s">
        <v>371</v>
      </c>
      <c r="F389" s="8" t="str">
        <f>VLOOKUP(A389,学号下拉数据!A:F,3,0)</f>
        <v>19动漫1</v>
      </c>
      <c r="G389" s="8" t="str">
        <f>VLOOKUP(A389,学号下拉数据!A:F,6,0)</f>
        <v>三年</v>
      </c>
      <c r="H389" s="9" t="s">
        <v>40</v>
      </c>
      <c r="I389" s="8" t="str">
        <f>VLOOKUP(A389,[1]Sheet0!$C:$J,8,0)</f>
        <v>商务主管</v>
      </c>
      <c r="J389" s="8"/>
      <c r="K389" s="8"/>
      <c r="L389" s="8"/>
      <c r="M389" s="8"/>
      <c r="N389" s="8"/>
      <c r="O389" s="8"/>
      <c r="P389" s="8" t="s">
        <v>41</v>
      </c>
      <c r="Q389" s="8"/>
      <c r="R389" s="8"/>
      <c r="S389" s="8" t="str">
        <f>VLOOKUP(A389,[1]Sheet0!$C:$I,7,0)</f>
        <v>成都慕图装饰工程有限公司</v>
      </c>
      <c r="T389" s="8" t="str">
        <f>VLOOKUP(A389,[1]Sheet0!$C:$M,11,0)</f>
        <v>四川省</v>
      </c>
      <c r="U389" s="8" t="str">
        <f>VLOOKUP(A389,[1]Sheet0!$C:$N,12,0)</f>
        <v>成都市</v>
      </c>
      <c r="V389" s="8"/>
      <c r="W389" s="8"/>
      <c r="X389" s="8" t="str">
        <f>VLOOKUP(A389,[1]Sheet0!$C:$L,10,0)</f>
        <v>18224409029</v>
      </c>
      <c r="Y389" s="8" t="str">
        <f>VLOOKUP(A389,[1]Sheet0!$C:$L,9,0)</f>
        <v>吴思</v>
      </c>
      <c r="Z389" s="8"/>
      <c r="AA389" s="20" t="s">
        <v>42</v>
      </c>
      <c r="AB389" s="8" t="s">
        <v>43</v>
      </c>
      <c r="AC389" s="8"/>
      <c r="AD389" s="8" t="s">
        <v>44</v>
      </c>
      <c r="AE389" s="8"/>
      <c r="AF389" s="8"/>
    </row>
    <row r="390" ht="16.5" spans="1:32">
      <c r="A390" s="7" t="s">
        <v>430</v>
      </c>
      <c r="B390" s="8" t="str">
        <f>VLOOKUP(A390,学号下拉数据!A:F,2,0)</f>
        <v>任彦姝</v>
      </c>
      <c r="C390" s="8" t="str">
        <f>VLOOKUP(A390,学号下拉数据!A:F,4,0)</f>
        <v>动漫制作技术</v>
      </c>
      <c r="D390" s="8" t="str">
        <f>VLOOKUP(A390,学号下拉数据!A:F,5,0)</f>
        <v>510215</v>
      </c>
      <c r="E390" s="8" t="s">
        <v>371</v>
      </c>
      <c r="F390" s="8" t="str">
        <f>VLOOKUP(A390,学号下拉数据!A:F,3,0)</f>
        <v>19动漫1</v>
      </c>
      <c r="G390" s="8" t="str">
        <f>VLOOKUP(A390,学号下拉数据!A:F,6,0)</f>
        <v>三年</v>
      </c>
      <c r="H390" s="9" t="s">
        <v>40</v>
      </c>
      <c r="I390" s="8" t="str">
        <f>VLOOKUP(A390,[1]Sheet0!$C:$J,8,0)</f>
        <v>渠道销售</v>
      </c>
      <c r="J390" s="8"/>
      <c r="K390" s="8"/>
      <c r="L390" s="8"/>
      <c r="M390" s="8"/>
      <c r="N390" s="8"/>
      <c r="O390" s="8"/>
      <c r="P390" s="8" t="s">
        <v>41</v>
      </c>
      <c r="Q390" s="8"/>
      <c r="R390" s="8"/>
      <c r="S390" s="8" t="str">
        <f>VLOOKUP(A390,[1]Sheet0!$C:$I,7,0)</f>
        <v>成都慕图装饰工程有限公司</v>
      </c>
      <c r="T390" s="8" t="str">
        <f>VLOOKUP(A390,[1]Sheet0!$C:$M,11,0)</f>
        <v>四川省</v>
      </c>
      <c r="U390" s="8" t="str">
        <f>VLOOKUP(A390,[1]Sheet0!$C:$N,12,0)</f>
        <v>成都市</v>
      </c>
      <c r="V390" s="8"/>
      <c r="W390" s="8"/>
      <c r="X390" s="8" t="str">
        <f>VLOOKUP(A390,[1]Sheet0!$C:$L,10,0)</f>
        <v>17713416540</v>
      </c>
      <c r="Y390" s="8" t="str">
        <f>VLOOKUP(A390,[1]Sheet0!$C:$L,9,0)</f>
        <v>任彦姝</v>
      </c>
      <c r="Z390" s="8"/>
      <c r="AA390" s="20" t="s">
        <v>42</v>
      </c>
      <c r="AB390" s="8" t="s">
        <v>43</v>
      </c>
      <c r="AC390" s="8"/>
      <c r="AD390" s="8" t="s">
        <v>44</v>
      </c>
      <c r="AE390" s="8"/>
      <c r="AF390" s="8"/>
    </row>
    <row r="391" ht="16.5" spans="1:32">
      <c r="A391" s="7" t="s">
        <v>431</v>
      </c>
      <c r="B391" s="8" t="str">
        <f>VLOOKUP(A391,学号下拉数据!A:F,2,0)</f>
        <v>孙丰海</v>
      </c>
      <c r="C391" s="8" t="str">
        <f>VLOOKUP(A391,学号下拉数据!A:F,4,0)</f>
        <v>动漫制作技术</v>
      </c>
      <c r="D391" s="8" t="str">
        <f>VLOOKUP(A391,学号下拉数据!A:F,5,0)</f>
        <v>510215</v>
      </c>
      <c r="E391" s="8" t="s">
        <v>371</v>
      </c>
      <c r="F391" s="8" t="str">
        <f>VLOOKUP(A391,学号下拉数据!A:F,3,0)</f>
        <v>19动漫1</v>
      </c>
      <c r="G391" s="8" t="str">
        <f>VLOOKUP(A391,学号下拉数据!A:F,6,0)</f>
        <v>三年</v>
      </c>
      <c r="H391" s="9" t="s">
        <v>40</v>
      </c>
      <c r="I391" s="8" t="str">
        <f>VLOOKUP(A391,[1]Sheet0!$C:$J,8,0)</f>
        <v>信息技术处理</v>
      </c>
      <c r="J391" s="8"/>
      <c r="K391" s="8"/>
      <c r="L391" s="8"/>
      <c r="M391" s="8"/>
      <c r="N391" s="8"/>
      <c r="O391" s="8"/>
      <c r="P391" s="8" t="s">
        <v>41</v>
      </c>
      <c r="Q391" s="8"/>
      <c r="R391" s="8"/>
      <c r="S391" s="8" t="str">
        <f>VLOOKUP(A391,[1]Sheet0!$C:$I,7,0)</f>
        <v>四川信福技术有限公司</v>
      </c>
      <c r="T391" s="8" t="str">
        <f>VLOOKUP(A391,[1]Sheet0!$C:$M,11,0)</f>
        <v>四川省</v>
      </c>
      <c r="U391" s="8" t="str">
        <f>VLOOKUP(A391,[1]Sheet0!$C:$N,12,0)</f>
        <v>绵阳市</v>
      </c>
      <c r="V391" s="8"/>
      <c r="W391" s="8"/>
      <c r="X391" s="8" t="str">
        <f>VLOOKUP(A391,[1]Sheet0!$C:$L,10,0)</f>
        <v>15984409251</v>
      </c>
      <c r="Y391" s="8" t="str">
        <f>VLOOKUP(A391,[1]Sheet0!$C:$L,9,0)</f>
        <v>张勒</v>
      </c>
      <c r="Z391" s="8"/>
      <c r="AA391" s="20" t="s">
        <v>42</v>
      </c>
      <c r="AB391" s="8" t="s">
        <v>43</v>
      </c>
      <c r="AC391" s="8"/>
      <c r="AD391" s="8" t="s">
        <v>44</v>
      </c>
      <c r="AE391" s="8"/>
      <c r="AF391" s="8"/>
    </row>
    <row r="392" ht="16.5" spans="1:32">
      <c r="A392" s="7" t="s">
        <v>432</v>
      </c>
      <c r="B392" s="8" t="str">
        <f>VLOOKUP(A392,学号下拉数据!A:F,2,0)</f>
        <v>邓宇杰</v>
      </c>
      <c r="C392" s="8" t="str">
        <f>VLOOKUP(A392,学号下拉数据!A:F,4,0)</f>
        <v>动漫制作技术</v>
      </c>
      <c r="D392" s="8" t="str">
        <f>VLOOKUP(A392,学号下拉数据!A:F,5,0)</f>
        <v>510215</v>
      </c>
      <c r="E392" s="8" t="s">
        <v>371</v>
      </c>
      <c r="F392" s="8" t="str">
        <f>VLOOKUP(A392,学号下拉数据!A:F,3,0)</f>
        <v>19动漫1</v>
      </c>
      <c r="G392" s="8" t="str">
        <f>VLOOKUP(A392,学号下拉数据!A:F,6,0)</f>
        <v>三年</v>
      </c>
      <c r="H392" s="9" t="s">
        <v>40</v>
      </c>
      <c r="I392" s="8" t="str">
        <f>VLOOKUP(A392,[1]Sheet0!$C:$J,8,0)</f>
        <v>建模师</v>
      </c>
      <c r="J392" s="8"/>
      <c r="K392" s="8"/>
      <c r="L392" s="8"/>
      <c r="M392" s="8"/>
      <c r="N392" s="8"/>
      <c r="O392" s="8"/>
      <c r="P392" s="8" t="s">
        <v>41</v>
      </c>
      <c r="Q392" s="8"/>
      <c r="R392" s="8"/>
      <c r="S392" s="8" t="str">
        <f>VLOOKUP(A392,[1]Sheet0!$C:$I,7,0)</f>
        <v>成都黑鸦数码科技责任有限公司</v>
      </c>
      <c r="T392" s="8" t="str">
        <f>VLOOKUP(A392,[1]Sheet0!$C:$M,11,0)</f>
        <v>四川省</v>
      </c>
      <c r="U392" s="8" t="str">
        <f>VLOOKUP(A392,[1]Sheet0!$C:$N,12,0)</f>
        <v>成都市</v>
      </c>
      <c r="V392" s="8"/>
      <c r="W392" s="8"/>
      <c r="X392" s="8" t="str">
        <f>VLOOKUP(A392,[1]Sheet0!$C:$L,10,0)</f>
        <v>18398001713</v>
      </c>
      <c r="Y392" s="8" t="str">
        <f>VLOOKUP(A392,[1]Sheet0!$C:$L,9,0)</f>
        <v>邓宇杰</v>
      </c>
      <c r="Z392" s="8"/>
      <c r="AA392" s="20" t="s">
        <v>42</v>
      </c>
      <c r="AB392" s="8" t="s">
        <v>43</v>
      </c>
      <c r="AC392" s="8"/>
      <c r="AD392" s="8" t="s">
        <v>44</v>
      </c>
      <c r="AE392" s="8"/>
      <c r="AF392" s="8"/>
    </row>
    <row r="393" ht="16.5" spans="1:32">
      <c r="A393" s="7" t="s">
        <v>433</v>
      </c>
      <c r="B393" s="8" t="str">
        <f>VLOOKUP(A393,学号下拉数据!A:F,2,0)</f>
        <v>曹睿禧</v>
      </c>
      <c r="C393" s="8" t="str">
        <f>VLOOKUP(A393,学号下拉数据!A:F,4,0)</f>
        <v>动漫制作技术</v>
      </c>
      <c r="D393" s="8" t="str">
        <f>VLOOKUP(A393,学号下拉数据!A:F,5,0)</f>
        <v>510215</v>
      </c>
      <c r="E393" s="8" t="s">
        <v>371</v>
      </c>
      <c r="F393" s="8" t="str">
        <f>VLOOKUP(A393,学号下拉数据!A:F,3,0)</f>
        <v>19动漫1</v>
      </c>
      <c r="G393" s="8" t="str">
        <f>VLOOKUP(A393,学号下拉数据!A:F,6,0)</f>
        <v>三年</v>
      </c>
      <c r="H393" s="9" t="s">
        <v>40</v>
      </c>
      <c r="I393" s="8" t="str">
        <f>VLOOKUP(A393,[1]Sheet0!$C:$J,8,0)</f>
        <v>幼师</v>
      </c>
      <c r="J393" s="8"/>
      <c r="K393" s="8"/>
      <c r="L393" s="8"/>
      <c r="M393" s="8"/>
      <c r="N393" s="8"/>
      <c r="O393" s="8"/>
      <c r="P393" s="8" t="s">
        <v>41</v>
      </c>
      <c r="Q393" s="8"/>
      <c r="R393" s="8"/>
      <c r="S393" s="8" t="str">
        <f>VLOOKUP(A393,[1]Sheet0!$C:$I,7,0)</f>
        <v>雅安市雨城区绿洲实验幼儿园</v>
      </c>
      <c r="T393" s="8" t="str">
        <f>VLOOKUP(A393,[1]Sheet0!$C:$M,11,0)</f>
        <v>四川省</v>
      </c>
      <c r="U393" s="8" t="str">
        <f>VLOOKUP(A393,[1]Sheet0!$C:$N,12,0)</f>
        <v>雅安市</v>
      </c>
      <c r="V393" s="8"/>
      <c r="W393" s="8"/>
      <c r="X393" s="8" t="str">
        <f>VLOOKUP(A393,[1]Sheet0!$C:$L,10,0)</f>
        <v>13980173407</v>
      </c>
      <c r="Y393" s="8" t="str">
        <f>VLOOKUP(A393,[1]Sheet0!$C:$L,9,0)</f>
        <v>李仁秀</v>
      </c>
      <c r="Z393" s="8"/>
      <c r="AA393" s="20" t="s">
        <v>42</v>
      </c>
      <c r="AB393" s="8" t="s">
        <v>43</v>
      </c>
      <c r="AC393" s="8"/>
      <c r="AD393" s="8" t="s">
        <v>44</v>
      </c>
      <c r="AE393" s="8"/>
      <c r="AF393" s="8"/>
    </row>
    <row r="394" ht="16.5" spans="1:32">
      <c r="A394" s="7" t="s">
        <v>434</v>
      </c>
      <c r="B394" s="8" t="str">
        <f>VLOOKUP(A394,学号下拉数据!A:F,2,0)</f>
        <v>肖婷</v>
      </c>
      <c r="C394" s="8" t="str">
        <f>VLOOKUP(A394,学号下拉数据!A:F,4,0)</f>
        <v>动漫制作技术</v>
      </c>
      <c r="D394" s="8" t="str">
        <f>VLOOKUP(A394,学号下拉数据!A:F,5,0)</f>
        <v>510215</v>
      </c>
      <c r="E394" s="8" t="s">
        <v>371</v>
      </c>
      <c r="F394" s="8" t="str">
        <f>VLOOKUP(A394,学号下拉数据!A:F,3,0)</f>
        <v>19动漫1</v>
      </c>
      <c r="G394" s="8" t="str">
        <f>VLOOKUP(A394,学号下拉数据!A:F,6,0)</f>
        <v>三年</v>
      </c>
      <c r="H394" s="9" t="s">
        <v>40</v>
      </c>
      <c r="I394" s="8" t="str">
        <f>VLOOKUP(A394,[1]Sheet0!$C:$J,8,0)</f>
        <v>资料员</v>
      </c>
      <c r="J394" s="8"/>
      <c r="K394" s="8"/>
      <c r="L394" s="8"/>
      <c r="M394" s="8"/>
      <c r="N394" s="8"/>
      <c r="O394" s="8"/>
      <c r="P394" s="8" t="s">
        <v>41</v>
      </c>
      <c r="Q394" s="8"/>
      <c r="R394" s="8"/>
      <c r="S394" s="8" t="str">
        <f>VLOOKUP(A394,[1]Sheet0!$C:$I,7,0)</f>
        <v>四川顺洲建设工程有限公司</v>
      </c>
      <c r="T394" s="8" t="str">
        <f>VLOOKUP(A394,[1]Sheet0!$C:$M,11,0)</f>
        <v>四川省</v>
      </c>
      <c r="U394" s="8" t="str">
        <f>VLOOKUP(A394,[1]Sheet0!$C:$N,12,0)</f>
        <v>巴中市</v>
      </c>
      <c r="V394" s="8"/>
      <c r="W394" s="8"/>
      <c r="X394" s="8" t="str">
        <f>VLOOKUP(A394,[1]Sheet0!$C:$L,10,0)</f>
        <v>13778776977</v>
      </c>
      <c r="Y394" s="8" t="str">
        <f>VLOOKUP(A394,[1]Sheet0!$C:$L,9,0)</f>
        <v>杨慧</v>
      </c>
      <c r="Z394" s="8"/>
      <c r="AA394" s="20" t="s">
        <v>42</v>
      </c>
      <c r="AB394" s="8" t="s">
        <v>43</v>
      </c>
      <c r="AC394" s="8"/>
      <c r="AD394" s="8" t="s">
        <v>44</v>
      </c>
      <c r="AE394" s="8"/>
      <c r="AF394" s="8"/>
    </row>
    <row r="395" ht="16.5" spans="1:32">
      <c r="A395" s="7" t="s">
        <v>435</v>
      </c>
      <c r="B395" s="8" t="str">
        <f>VLOOKUP(A395,学号下拉数据!A:F,2,0)</f>
        <v>张慧</v>
      </c>
      <c r="C395" s="8" t="str">
        <f>VLOOKUP(A395,学号下拉数据!A:F,4,0)</f>
        <v>动漫制作技术</v>
      </c>
      <c r="D395" s="8" t="str">
        <f>VLOOKUP(A395,学号下拉数据!A:F,5,0)</f>
        <v>510215</v>
      </c>
      <c r="E395" s="8" t="s">
        <v>371</v>
      </c>
      <c r="F395" s="8" t="str">
        <f>VLOOKUP(A395,学号下拉数据!A:F,3,0)</f>
        <v>19动漫1</v>
      </c>
      <c r="G395" s="8" t="str">
        <f>VLOOKUP(A395,学号下拉数据!A:F,6,0)</f>
        <v>三年</v>
      </c>
      <c r="H395" s="9" t="s">
        <v>40</v>
      </c>
      <c r="I395" s="8" t="str">
        <f>VLOOKUP(A395,[1]Sheet0!$C:$J,8,0)</f>
        <v>操作技术人员</v>
      </c>
      <c r="J395" s="8"/>
      <c r="K395" s="8"/>
      <c r="L395" s="8"/>
      <c r="M395" s="8"/>
      <c r="N395" s="8"/>
      <c r="O395" s="8"/>
      <c r="P395" s="8" t="s">
        <v>41</v>
      </c>
      <c r="Q395" s="8"/>
      <c r="R395" s="8"/>
      <c r="S395" s="8" t="str">
        <f>VLOOKUP(A395,[1]Sheet0!$C:$I,7,0)</f>
        <v>崇州市燚馨木业有限公司</v>
      </c>
      <c r="T395" s="8" t="str">
        <f>VLOOKUP(A395,[1]Sheet0!$C:$M,11,0)</f>
        <v>四川省</v>
      </c>
      <c r="U395" s="8" t="str">
        <f>VLOOKUP(A395,[1]Sheet0!$C:$N,12,0)</f>
        <v>成都市</v>
      </c>
      <c r="V395" s="8"/>
      <c r="W395" s="8"/>
      <c r="X395" s="8" t="str">
        <f>VLOOKUP(A395,[1]Sheet0!$C:$L,10,0)</f>
        <v>18108231127</v>
      </c>
      <c r="Y395" s="8" t="str">
        <f>VLOOKUP(A395,[1]Sheet0!$C:$L,9,0)</f>
        <v>谢俊杰</v>
      </c>
      <c r="Z395" s="8"/>
      <c r="AA395" s="20" t="s">
        <v>42</v>
      </c>
      <c r="AB395" s="8" t="s">
        <v>43</v>
      </c>
      <c r="AC395" s="8"/>
      <c r="AD395" s="8" t="s">
        <v>44</v>
      </c>
      <c r="AE395" s="8"/>
      <c r="AF395" s="8"/>
    </row>
    <row r="396" ht="16.5" spans="1:32">
      <c r="A396" s="7" t="s">
        <v>436</v>
      </c>
      <c r="B396" s="8" t="str">
        <f>VLOOKUP(A396,学号下拉数据!A:F,2,0)</f>
        <v>张亮</v>
      </c>
      <c r="C396" s="8" t="str">
        <f>VLOOKUP(A396,学号下拉数据!A:F,4,0)</f>
        <v>动漫制作技术</v>
      </c>
      <c r="D396" s="8" t="str">
        <f>VLOOKUP(A396,学号下拉数据!A:F,5,0)</f>
        <v>510215</v>
      </c>
      <c r="E396" s="8" t="s">
        <v>371</v>
      </c>
      <c r="F396" s="8" t="str">
        <f>VLOOKUP(A396,学号下拉数据!A:F,3,0)</f>
        <v>19动漫1</v>
      </c>
      <c r="G396" s="8" t="str">
        <f>VLOOKUP(A396,学号下拉数据!A:F,6,0)</f>
        <v>三年</v>
      </c>
      <c r="H396" s="9" t="s">
        <v>40</v>
      </c>
      <c r="I396" s="8" t="str">
        <f>VLOOKUP(A396,[1]Sheet0!$C:$J,8,0)</f>
        <v>广告设计与发布</v>
      </c>
      <c r="J396" s="8"/>
      <c r="K396" s="8"/>
      <c r="L396" s="8"/>
      <c r="M396" s="8"/>
      <c r="N396" s="8"/>
      <c r="O396" s="8"/>
      <c r="P396" s="8" t="s">
        <v>41</v>
      </c>
      <c r="Q396" s="8"/>
      <c r="R396" s="8"/>
      <c r="S396" s="8" t="str">
        <f>VLOOKUP(A396,[1]Sheet0!$C:$I,7,0)</f>
        <v>成都启莱嗨科技有限公司</v>
      </c>
      <c r="T396" s="8" t="str">
        <f>VLOOKUP(A396,[1]Sheet0!$C:$M,11,0)</f>
        <v>四川省</v>
      </c>
      <c r="U396" s="8" t="str">
        <f>VLOOKUP(A396,[1]Sheet0!$C:$N,12,0)</f>
        <v>成都市</v>
      </c>
      <c r="V396" s="8"/>
      <c r="W396" s="8"/>
      <c r="X396" s="8" t="str">
        <f>VLOOKUP(A396,[1]Sheet0!$C:$L,10,0)</f>
        <v>18382545451</v>
      </c>
      <c r="Y396" s="8" t="str">
        <f>VLOOKUP(A396,[1]Sheet0!$C:$L,9,0)</f>
        <v>张亮</v>
      </c>
      <c r="Z396" s="8"/>
      <c r="AA396" s="20" t="s">
        <v>42</v>
      </c>
      <c r="AB396" s="8" t="s">
        <v>43</v>
      </c>
      <c r="AC396" s="8"/>
      <c r="AD396" s="8" t="s">
        <v>44</v>
      </c>
      <c r="AE396" s="8"/>
      <c r="AF396" s="8"/>
    </row>
    <row r="397" ht="16.5" spans="1:32">
      <c r="A397" s="7" t="s">
        <v>437</v>
      </c>
      <c r="B397" s="8" t="str">
        <f>VLOOKUP(A397,学号下拉数据!A:F,2,0)</f>
        <v>黄函</v>
      </c>
      <c r="C397" s="8" t="str">
        <f>VLOOKUP(A397,学号下拉数据!A:F,4,0)</f>
        <v>动漫制作技术</v>
      </c>
      <c r="D397" s="8" t="str">
        <f>VLOOKUP(A397,学号下拉数据!A:F,5,0)</f>
        <v>510215</v>
      </c>
      <c r="E397" s="8" t="s">
        <v>371</v>
      </c>
      <c r="F397" s="8" t="str">
        <f>VLOOKUP(A397,学号下拉数据!A:F,3,0)</f>
        <v>19动漫1</v>
      </c>
      <c r="G397" s="8" t="str">
        <f>VLOOKUP(A397,学号下拉数据!A:F,6,0)</f>
        <v>三年</v>
      </c>
      <c r="H397" s="9" t="s">
        <v>40</v>
      </c>
      <c r="I397" s="8" t="str">
        <f>VLOOKUP(A397,[1]Sheet0!$C:$J,8,0)</f>
        <v>文员</v>
      </c>
      <c r="J397" s="8"/>
      <c r="K397" s="8"/>
      <c r="L397" s="8"/>
      <c r="M397" s="8"/>
      <c r="N397" s="8"/>
      <c r="O397" s="8"/>
      <c r="P397" s="8" t="s">
        <v>41</v>
      </c>
      <c r="Q397" s="8"/>
      <c r="R397" s="8"/>
      <c r="S397" s="8" t="str">
        <f>VLOOKUP(A397,[1]Sheet0!$C:$I,7,0)</f>
        <v>四川新展建设有限公司</v>
      </c>
      <c r="T397" s="8" t="str">
        <f>VLOOKUP(A397,[1]Sheet0!$C:$M,11,0)</f>
        <v>四川省</v>
      </c>
      <c r="U397" s="8" t="str">
        <f>VLOOKUP(A397,[1]Sheet0!$C:$N,12,0)</f>
        <v>资阳市</v>
      </c>
      <c r="V397" s="8"/>
      <c r="W397" s="8"/>
      <c r="X397" s="8" t="str">
        <f>VLOOKUP(A397,[1]Sheet0!$C:$L,10,0)</f>
        <v>15182155698</v>
      </c>
      <c r="Y397" s="8" t="str">
        <f>VLOOKUP(A397,[1]Sheet0!$C:$L,9,0)</f>
        <v>杨军</v>
      </c>
      <c r="Z397" s="8"/>
      <c r="AA397" s="20" t="s">
        <v>42</v>
      </c>
      <c r="AB397" s="8" t="s">
        <v>43</v>
      </c>
      <c r="AC397" s="8"/>
      <c r="AD397" s="8" t="s">
        <v>44</v>
      </c>
      <c r="AE397" s="8"/>
      <c r="AF397" s="8"/>
    </row>
    <row r="398" ht="16.5" spans="1:32">
      <c r="A398" s="7" t="s">
        <v>438</v>
      </c>
      <c r="B398" s="8" t="str">
        <f>VLOOKUP(A398,学号下拉数据!A:F,2,0)</f>
        <v>梁华</v>
      </c>
      <c r="C398" s="8" t="str">
        <f>VLOOKUP(A398,学号下拉数据!A:F,4,0)</f>
        <v>动漫制作技术</v>
      </c>
      <c r="D398" s="8" t="str">
        <f>VLOOKUP(A398,学号下拉数据!A:F,5,0)</f>
        <v>510215</v>
      </c>
      <c r="E398" s="8" t="s">
        <v>371</v>
      </c>
      <c r="F398" s="8" t="str">
        <f>VLOOKUP(A398,学号下拉数据!A:F,3,0)</f>
        <v>19动漫1</v>
      </c>
      <c r="G398" s="8" t="str">
        <f>VLOOKUP(A398,学号下拉数据!A:F,6,0)</f>
        <v>三年</v>
      </c>
      <c r="H398" s="9" t="s">
        <v>40</v>
      </c>
      <c r="I398" s="8" t="str">
        <f>VLOOKUP(A398,[1]Sheet0!$C:$J,8,0)</f>
        <v>物业管理</v>
      </c>
      <c r="J398" s="8"/>
      <c r="K398" s="8"/>
      <c r="L398" s="8"/>
      <c r="M398" s="8"/>
      <c r="N398" s="8"/>
      <c r="O398" s="8"/>
      <c r="P398" s="8" t="s">
        <v>41</v>
      </c>
      <c r="Q398" s="8"/>
      <c r="R398" s="8"/>
      <c r="S398" s="8" t="str">
        <f>VLOOKUP(A398,[1]Sheet0!$C:$I,7,0)</f>
        <v>绵阳市经开区积家工业园投资有限公司</v>
      </c>
      <c r="T398" s="8" t="str">
        <f>VLOOKUP(A398,[1]Sheet0!$C:$M,11,0)</f>
        <v>四川省</v>
      </c>
      <c r="U398" s="8" t="str">
        <f>VLOOKUP(A398,[1]Sheet0!$C:$N,12,0)</f>
        <v>绵阳市</v>
      </c>
      <c r="V398" s="8"/>
      <c r="W398" s="8"/>
      <c r="X398" s="8" t="str">
        <f>VLOOKUP(A398,[1]Sheet0!$C:$L,10,0)</f>
        <v>19130969637</v>
      </c>
      <c r="Y398" s="8" t="str">
        <f>VLOOKUP(A398,[1]Sheet0!$C:$L,9,0)</f>
        <v>梁华</v>
      </c>
      <c r="Z398" s="8"/>
      <c r="AA398" s="20" t="s">
        <v>42</v>
      </c>
      <c r="AB398" s="8" t="s">
        <v>43</v>
      </c>
      <c r="AC398" s="8"/>
      <c r="AD398" s="8" t="s">
        <v>44</v>
      </c>
      <c r="AE398" s="8"/>
      <c r="AF398" s="8"/>
    </row>
    <row r="399" ht="16.5" spans="1:32">
      <c r="A399" s="7" t="s">
        <v>439</v>
      </c>
      <c r="B399" s="8" t="str">
        <f>VLOOKUP(A399,学号下拉数据!A:F,2,0)</f>
        <v>罗杰</v>
      </c>
      <c r="C399" s="8" t="str">
        <f>VLOOKUP(A399,学号下拉数据!A:F,4,0)</f>
        <v>动漫制作技术</v>
      </c>
      <c r="D399" s="8" t="str">
        <f>VLOOKUP(A399,学号下拉数据!A:F,5,0)</f>
        <v>510215</v>
      </c>
      <c r="E399" s="8" t="s">
        <v>371</v>
      </c>
      <c r="F399" s="8" t="str">
        <f>VLOOKUP(A399,学号下拉数据!A:F,3,0)</f>
        <v>19动漫1</v>
      </c>
      <c r="G399" s="8" t="str">
        <f>VLOOKUP(A399,学号下拉数据!A:F,6,0)</f>
        <v>三年</v>
      </c>
      <c r="H399" s="9" t="s">
        <v>40</v>
      </c>
      <c r="I399" s="8" t="str">
        <f>VLOOKUP(A399,[1]Sheet0!$C:$J,8,0)</f>
        <v>3D建模师</v>
      </c>
      <c r="J399" s="8"/>
      <c r="K399" s="8"/>
      <c r="L399" s="8"/>
      <c r="M399" s="8"/>
      <c r="N399" s="8"/>
      <c r="O399" s="8"/>
      <c r="P399" s="8" t="s">
        <v>41</v>
      </c>
      <c r="Q399" s="8"/>
      <c r="R399" s="8"/>
      <c r="S399" s="8" t="str">
        <f>VLOOKUP(A399,[1]Sheet0!$C:$I,7,0)</f>
        <v>成都黑鸦数码科技有限公司</v>
      </c>
      <c r="T399" s="8" t="str">
        <f>VLOOKUP(A399,[1]Sheet0!$C:$M,11,0)</f>
        <v>四川省</v>
      </c>
      <c r="U399" s="8" t="str">
        <f>VLOOKUP(A399,[1]Sheet0!$C:$N,12,0)</f>
        <v>成都市</v>
      </c>
      <c r="V399" s="8"/>
      <c r="W399" s="8"/>
      <c r="X399" s="8" t="str">
        <f>VLOOKUP(A399,[1]Sheet0!$C:$L,10,0)</f>
        <v>17726468644</v>
      </c>
      <c r="Y399" s="8" t="str">
        <f>VLOOKUP(A399,[1]Sheet0!$C:$L,9,0)</f>
        <v>俞大钦</v>
      </c>
      <c r="Z399" s="8"/>
      <c r="AA399" s="20" t="s">
        <v>42</v>
      </c>
      <c r="AB399" s="8" t="s">
        <v>43</v>
      </c>
      <c r="AC399" s="8"/>
      <c r="AD399" s="8" t="s">
        <v>44</v>
      </c>
      <c r="AE399" s="8"/>
      <c r="AF399" s="8"/>
    </row>
    <row r="400" ht="16.5" spans="1:32">
      <c r="A400" s="13" t="s">
        <v>440</v>
      </c>
      <c r="B400" s="8" t="str">
        <f>VLOOKUP(A400,学号下拉数据!A:F,2,0)</f>
        <v>蒋世强</v>
      </c>
      <c r="C400" s="8" t="str">
        <f>VLOOKUP(A400,学号下拉数据!A:F,4,0)</f>
        <v>动漫制作技术</v>
      </c>
      <c r="D400" s="8" t="str">
        <f>VLOOKUP(A400,学号下拉数据!A:F,5,0)</f>
        <v>510215</v>
      </c>
      <c r="E400" s="8" t="s">
        <v>371</v>
      </c>
      <c r="F400" s="8" t="str">
        <f>VLOOKUP(A400,学号下拉数据!A:F,3,0)</f>
        <v>19动漫1</v>
      </c>
      <c r="G400" s="8" t="str">
        <f>VLOOKUP(A400,学号下拉数据!A:F,6,0)</f>
        <v>三年</v>
      </c>
      <c r="H400" s="12"/>
      <c r="I400" s="12"/>
      <c r="J400" s="12"/>
      <c r="K400" s="12"/>
      <c r="L400" s="12"/>
      <c r="M400" s="12"/>
      <c r="N400" s="12"/>
      <c r="O400" s="12"/>
      <c r="P400" s="8" t="s">
        <v>41</v>
      </c>
      <c r="Q400" s="12"/>
      <c r="R400" s="12"/>
      <c r="S400" s="8" t="str">
        <f>VLOOKUP(A400,[3]Sheet1!$A:$K,10,0)</f>
        <v>遂宁市经开区消防大队</v>
      </c>
      <c r="T400" s="8" t="str">
        <f>VLOOKUP(A400,[3]Sheet1!$A:$K,11,0)</f>
        <v>经开区</v>
      </c>
      <c r="U400" s="12"/>
      <c r="V400" s="12"/>
      <c r="W400" s="12"/>
      <c r="X400" s="12"/>
      <c r="Y400" s="12"/>
      <c r="Z400" s="12"/>
      <c r="AA400" s="20" t="s">
        <v>42</v>
      </c>
      <c r="AB400" s="8" t="s">
        <v>43</v>
      </c>
      <c r="AC400" s="8"/>
      <c r="AD400" s="8" t="s">
        <v>44</v>
      </c>
      <c r="AE400" s="12"/>
      <c r="AF400" s="12"/>
    </row>
    <row r="401" ht="16.5" spans="1:32">
      <c r="A401" s="13" t="s">
        <v>441</v>
      </c>
      <c r="B401" s="8" t="str">
        <f>VLOOKUP(A401,学号下拉数据!A:F,2,0)</f>
        <v>张家乐</v>
      </c>
      <c r="C401" s="8" t="str">
        <f>VLOOKUP(A401,学号下拉数据!A:F,4,0)</f>
        <v>动漫制作技术</v>
      </c>
      <c r="D401" s="8" t="str">
        <f>VLOOKUP(A401,学号下拉数据!A:F,5,0)</f>
        <v>510215</v>
      </c>
      <c r="E401" s="8" t="s">
        <v>371</v>
      </c>
      <c r="F401" s="8" t="str">
        <f>VLOOKUP(A401,学号下拉数据!A:F,3,0)</f>
        <v>19动漫1</v>
      </c>
      <c r="G401" s="8" t="str">
        <f>VLOOKUP(A401,学号下拉数据!A:F,6,0)</f>
        <v>三年</v>
      </c>
      <c r="H401" s="12"/>
      <c r="I401" s="12"/>
      <c r="J401" s="12"/>
      <c r="K401" s="12"/>
      <c r="L401" s="12"/>
      <c r="M401" s="12"/>
      <c r="N401" s="12"/>
      <c r="O401" s="12"/>
      <c r="P401" s="8" t="s">
        <v>41</v>
      </c>
      <c r="Q401" s="12"/>
      <c r="R401" s="12"/>
      <c r="S401" s="8" t="str">
        <f>VLOOKUP(A401,[3]Sheet1!$A:$K,10,0)</f>
        <v>巴州帮易快汽车维修有限公司</v>
      </c>
      <c r="T401" s="8" t="str">
        <f>VLOOKUP(A401,[3]Sheet1!$A:$K,11,0)</f>
        <v>新疆库尔勒市</v>
      </c>
      <c r="U401" s="12"/>
      <c r="V401" s="12"/>
      <c r="W401" s="12"/>
      <c r="X401" s="12"/>
      <c r="Y401" s="12"/>
      <c r="Z401" s="12"/>
      <c r="AA401" s="20" t="s">
        <v>42</v>
      </c>
      <c r="AB401" s="8" t="s">
        <v>43</v>
      </c>
      <c r="AC401" s="8"/>
      <c r="AD401" s="8" t="s">
        <v>44</v>
      </c>
      <c r="AE401" s="12"/>
      <c r="AF401" s="12"/>
    </row>
    <row r="402" ht="16.5" spans="1:32">
      <c r="A402" s="13" t="s">
        <v>442</v>
      </c>
      <c r="B402" s="8" t="str">
        <f>VLOOKUP(A402,学号下拉数据!A:F,2,0)</f>
        <v>梅海萍</v>
      </c>
      <c r="C402" s="8" t="str">
        <f>VLOOKUP(A402,学号下拉数据!A:F,4,0)</f>
        <v>动漫制作技术</v>
      </c>
      <c r="D402" s="8" t="str">
        <f>VLOOKUP(A402,学号下拉数据!A:F,5,0)</f>
        <v>510215</v>
      </c>
      <c r="E402" s="8" t="s">
        <v>371</v>
      </c>
      <c r="F402" s="8" t="str">
        <f>VLOOKUP(A402,学号下拉数据!A:F,3,0)</f>
        <v>19动漫1</v>
      </c>
      <c r="G402" s="8" t="str">
        <f>VLOOKUP(A402,学号下拉数据!A:F,6,0)</f>
        <v>三年</v>
      </c>
      <c r="H402" s="12"/>
      <c r="I402" s="12"/>
      <c r="J402" s="12"/>
      <c r="K402" s="12"/>
      <c r="L402" s="12"/>
      <c r="M402" s="12"/>
      <c r="N402" s="12"/>
      <c r="O402" s="12"/>
      <c r="P402" s="8" t="s">
        <v>41</v>
      </c>
      <c r="Q402" s="12"/>
      <c r="R402" s="12"/>
      <c r="S402" s="8" t="e">
        <f>VLOOKUP(A402,[3]Sheet1!$A:$K,10,0)</f>
        <v>#N/A</v>
      </c>
      <c r="T402" s="8" t="e">
        <f>VLOOKUP(A402,[3]Sheet1!$A:$K,11,0)</f>
        <v>#N/A</v>
      </c>
      <c r="U402" s="12"/>
      <c r="V402" s="12"/>
      <c r="W402" s="12"/>
      <c r="X402" s="12"/>
      <c r="Y402" s="12"/>
      <c r="Z402" s="12"/>
      <c r="AA402" s="20" t="s">
        <v>42</v>
      </c>
      <c r="AB402" s="8" t="s">
        <v>43</v>
      </c>
      <c r="AC402" s="8"/>
      <c r="AD402" s="8" t="s">
        <v>44</v>
      </c>
      <c r="AE402" s="12"/>
      <c r="AF402" s="12"/>
    </row>
    <row r="403" ht="16.5" spans="1:32">
      <c r="A403" s="13" t="s">
        <v>443</v>
      </c>
      <c r="B403" s="8" t="str">
        <f>VLOOKUP(A403,学号下拉数据!A:F,2,0)</f>
        <v>廖智</v>
      </c>
      <c r="C403" s="8" t="str">
        <f>VLOOKUP(A403,学号下拉数据!A:F,4,0)</f>
        <v>动漫制作技术</v>
      </c>
      <c r="D403" s="8" t="str">
        <f>VLOOKUP(A403,学号下拉数据!A:F,5,0)</f>
        <v>510215</v>
      </c>
      <c r="E403" s="8" t="s">
        <v>371</v>
      </c>
      <c r="F403" s="8" t="str">
        <f>VLOOKUP(A403,学号下拉数据!A:F,3,0)</f>
        <v>19动漫1</v>
      </c>
      <c r="G403" s="8" t="str">
        <f>VLOOKUP(A403,学号下拉数据!A:F,6,0)</f>
        <v>三年</v>
      </c>
      <c r="H403" s="12"/>
      <c r="I403" s="12"/>
      <c r="J403" s="12"/>
      <c r="K403" s="12"/>
      <c r="L403" s="12"/>
      <c r="M403" s="12"/>
      <c r="N403" s="12"/>
      <c r="O403" s="12"/>
      <c r="P403" s="8" t="s">
        <v>41</v>
      </c>
      <c r="Q403" s="12"/>
      <c r="R403" s="12"/>
      <c r="S403" s="8" t="str">
        <f>VLOOKUP(A403,[3]Sheet1!$A:$K,10,0)</f>
        <v>每时体育健康有限公司</v>
      </c>
      <c r="T403" s="8" t="str">
        <f>VLOOKUP(A403,[3]Sheet1!$A:$K,11,0)</f>
        <v>青羊区</v>
      </c>
      <c r="U403" s="12"/>
      <c r="V403" s="12"/>
      <c r="W403" s="12"/>
      <c r="X403" s="12"/>
      <c r="Y403" s="12"/>
      <c r="Z403" s="12"/>
      <c r="AA403" s="20" t="s">
        <v>42</v>
      </c>
      <c r="AB403" s="8" t="s">
        <v>43</v>
      </c>
      <c r="AC403" s="8"/>
      <c r="AD403" s="8" t="s">
        <v>44</v>
      </c>
      <c r="AE403" s="12"/>
      <c r="AF403" s="12"/>
    </row>
    <row r="404" ht="16.5" spans="1:32">
      <c r="A404" s="13" t="s">
        <v>444</v>
      </c>
      <c r="B404" s="8" t="str">
        <f>VLOOKUP(A404,学号下拉数据!A:F,2,0)</f>
        <v>龙超</v>
      </c>
      <c r="C404" s="8" t="str">
        <f>VLOOKUP(A404,学号下拉数据!A:F,4,0)</f>
        <v>动漫制作技术</v>
      </c>
      <c r="D404" s="8" t="str">
        <f>VLOOKUP(A404,学号下拉数据!A:F,5,0)</f>
        <v>510215</v>
      </c>
      <c r="E404" s="8" t="s">
        <v>371</v>
      </c>
      <c r="F404" s="8" t="str">
        <f>VLOOKUP(A404,学号下拉数据!A:F,3,0)</f>
        <v>19动漫1</v>
      </c>
      <c r="G404" s="8" t="str">
        <f>VLOOKUP(A404,学号下拉数据!A:F,6,0)</f>
        <v>三年</v>
      </c>
      <c r="H404" s="12"/>
      <c r="I404" s="12"/>
      <c r="J404" s="12"/>
      <c r="K404" s="12"/>
      <c r="L404" s="12"/>
      <c r="M404" s="12"/>
      <c r="N404" s="12"/>
      <c r="O404" s="12"/>
      <c r="P404" s="8" t="s">
        <v>41</v>
      </c>
      <c r="Q404" s="12"/>
      <c r="R404" s="12"/>
      <c r="S404" s="8" t="str">
        <f>VLOOKUP(A404,[3]Sheet1!$A:$K,10,0)</f>
        <v>深圳市龙岗区坂田长龙mall书亦烧仙草</v>
      </c>
      <c r="T404" s="8" t="str">
        <f>VLOOKUP(A404,[3]Sheet1!$A:$K,11,0)</f>
        <v>深圳市龙岗区</v>
      </c>
      <c r="U404" s="12"/>
      <c r="V404" s="12"/>
      <c r="W404" s="12"/>
      <c r="X404" s="12"/>
      <c r="Y404" s="12"/>
      <c r="Z404" s="12"/>
      <c r="AA404" s="20" t="s">
        <v>42</v>
      </c>
      <c r="AB404" s="8" t="s">
        <v>43</v>
      </c>
      <c r="AC404" s="8"/>
      <c r="AD404" s="8" t="s">
        <v>44</v>
      </c>
      <c r="AE404" s="12"/>
      <c r="AF404" s="12"/>
    </row>
    <row r="405" ht="16.5" spans="1:32">
      <c r="A405" s="13" t="s">
        <v>445</v>
      </c>
      <c r="B405" s="8" t="str">
        <f>VLOOKUP(A405,学号下拉数据!A:F,2,0)</f>
        <v>万一樾</v>
      </c>
      <c r="C405" s="8" t="str">
        <f>VLOOKUP(A405,学号下拉数据!A:F,4,0)</f>
        <v>动漫制作技术</v>
      </c>
      <c r="D405" s="8" t="str">
        <f>VLOOKUP(A405,学号下拉数据!A:F,5,0)</f>
        <v>510215</v>
      </c>
      <c r="E405" s="8" t="s">
        <v>371</v>
      </c>
      <c r="F405" s="8" t="str">
        <f>VLOOKUP(A405,学号下拉数据!A:F,3,0)</f>
        <v>19动漫1</v>
      </c>
      <c r="G405" s="8" t="str">
        <f>VLOOKUP(A405,学号下拉数据!A:F,6,0)</f>
        <v>三年</v>
      </c>
      <c r="H405" s="12"/>
      <c r="I405" s="12"/>
      <c r="J405" s="12"/>
      <c r="K405" s="12"/>
      <c r="L405" s="12"/>
      <c r="M405" s="12"/>
      <c r="N405" s="12"/>
      <c r="O405" s="12"/>
      <c r="P405" s="8" t="s">
        <v>41</v>
      </c>
      <c r="Q405" s="12"/>
      <c r="R405" s="12"/>
      <c r="S405" s="8" t="str">
        <f>VLOOKUP(A405,[3]Sheet1!$A:$K,10,0)</f>
        <v>  </v>
      </c>
      <c r="T405" s="8" t="str">
        <f>VLOOKUP(A405,[3]Sheet1!$A:$K,11,0)</f>
        <v>  </v>
      </c>
      <c r="U405" s="12"/>
      <c r="V405" s="12"/>
      <c r="W405" s="12"/>
      <c r="X405" s="12"/>
      <c r="Y405" s="12"/>
      <c r="Z405" s="12"/>
      <c r="AA405" s="20" t="s">
        <v>42</v>
      </c>
      <c r="AB405" s="8" t="s">
        <v>43</v>
      </c>
      <c r="AC405" s="8"/>
      <c r="AD405" s="8" t="s">
        <v>44</v>
      </c>
      <c r="AE405" s="12"/>
      <c r="AF405" s="12"/>
    </row>
    <row r="406" ht="16.5" spans="1:32">
      <c r="A406" s="13" t="s">
        <v>446</v>
      </c>
      <c r="B406" s="8" t="str">
        <f>VLOOKUP(A406,学号下拉数据!A:F,2,0)</f>
        <v>李政东</v>
      </c>
      <c r="C406" s="8" t="str">
        <f>VLOOKUP(A406,学号下拉数据!A:F,4,0)</f>
        <v>动漫制作技术</v>
      </c>
      <c r="D406" s="8" t="str">
        <f>VLOOKUP(A406,学号下拉数据!A:F,5,0)</f>
        <v>510215</v>
      </c>
      <c r="E406" s="8" t="s">
        <v>371</v>
      </c>
      <c r="F406" s="8" t="str">
        <f>VLOOKUP(A406,学号下拉数据!A:F,3,0)</f>
        <v>19动漫1</v>
      </c>
      <c r="G406" s="8" t="str">
        <f>VLOOKUP(A406,学号下拉数据!A:F,6,0)</f>
        <v>三年</v>
      </c>
      <c r="H406" s="12"/>
      <c r="I406" s="12"/>
      <c r="J406" s="12"/>
      <c r="K406" s="12"/>
      <c r="L406" s="12"/>
      <c r="M406" s="12"/>
      <c r="N406" s="12"/>
      <c r="O406" s="12"/>
      <c r="P406" s="8" t="s">
        <v>41</v>
      </c>
      <c r="Q406" s="12"/>
      <c r="R406" s="12"/>
      <c r="S406" s="8" t="str">
        <f>VLOOKUP(A406,[3]Sheet1!$A:$K,10,0)</f>
        <v>东莞榛荣有限公司</v>
      </c>
      <c r="T406" s="8" t="str">
        <f>VLOOKUP(A406,[3]Sheet1!$A:$K,11,0)</f>
        <v>东莞市莞城街道</v>
      </c>
      <c r="U406" s="12"/>
      <c r="V406" s="12"/>
      <c r="W406" s="12"/>
      <c r="X406" s="12"/>
      <c r="Y406" s="12"/>
      <c r="Z406" s="12"/>
      <c r="AA406" s="20" t="s">
        <v>42</v>
      </c>
      <c r="AB406" s="8" t="s">
        <v>43</v>
      </c>
      <c r="AC406" s="8"/>
      <c r="AD406" s="8" t="s">
        <v>44</v>
      </c>
      <c r="AE406" s="12"/>
      <c r="AF406" s="12"/>
    </row>
    <row r="407" ht="16.5" spans="1:32">
      <c r="A407" s="13" t="s">
        <v>447</v>
      </c>
      <c r="B407" s="8" t="str">
        <f>VLOOKUP(A407,学号下拉数据!A:F,2,0)</f>
        <v>赵娅</v>
      </c>
      <c r="C407" s="8" t="str">
        <f>VLOOKUP(A407,学号下拉数据!A:F,4,0)</f>
        <v>动漫制作技术</v>
      </c>
      <c r="D407" s="8" t="str">
        <f>VLOOKUP(A407,学号下拉数据!A:F,5,0)</f>
        <v>510215</v>
      </c>
      <c r="E407" s="8" t="s">
        <v>371</v>
      </c>
      <c r="F407" s="8" t="str">
        <f>VLOOKUP(A407,学号下拉数据!A:F,3,0)</f>
        <v>19动漫1</v>
      </c>
      <c r="G407" s="8" t="str">
        <f>VLOOKUP(A407,学号下拉数据!A:F,6,0)</f>
        <v>三年</v>
      </c>
      <c r="H407" s="12"/>
      <c r="I407" s="12"/>
      <c r="J407" s="12"/>
      <c r="K407" s="12"/>
      <c r="L407" s="12"/>
      <c r="M407" s="12"/>
      <c r="N407" s="12"/>
      <c r="O407" s="12"/>
      <c r="P407" s="8" t="s">
        <v>41</v>
      </c>
      <c r="Q407" s="12"/>
      <c r="R407" s="12"/>
      <c r="S407" s="8" t="str">
        <f>VLOOKUP(A407,[3]Sheet1!$A:$K,10,0)</f>
        <v>崇州市燚馨木业有限公司</v>
      </c>
      <c r="T407" s="8" t="str">
        <f>VLOOKUP(A407,[3]Sheet1!$A:$K,11,0)</f>
        <v>崇州市</v>
      </c>
      <c r="U407" s="12"/>
      <c r="V407" s="12"/>
      <c r="W407" s="12"/>
      <c r="X407" s="12"/>
      <c r="Y407" s="12"/>
      <c r="Z407" s="12"/>
      <c r="AA407" s="20" t="s">
        <v>42</v>
      </c>
      <c r="AB407" s="8" t="s">
        <v>43</v>
      </c>
      <c r="AC407" s="8"/>
      <c r="AD407" s="8" t="s">
        <v>44</v>
      </c>
      <c r="AE407" s="12"/>
      <c r="AF407" s="12"/>
    </row>
    <row r="408" ht="16.5" spans="1:32">
      <c r="A408" s="13" t="s">
        <v>448</v>
      </c>
      <c r="B408" s="8" t="str">
        <f>VLOOKUP(A408,学号下拉数据!A:F,2,0)</f>
        <v>刘宇玲</v>
      </c>
      <c r="C408" s="8" t="str">
        <f>VLOOKUP(A408,学号下拉数据!A:F,4,0)</f>
        <v>动漫制作技术</v>
      </c>
      <c r="D408" s="8" t="str">
        <f>VLOOKUP(A408,学号下拉数据!A:F,5,0)</f>
        <v>510215</v>
      </c>
      <c r="E408" s="8" t="s">
        <v>371</v>
      </c>
      <c r="F408" s="8" t="str">
        <f>VLOOKUP(A408,学号下拉数据!A:F,3,0)</f>
        <v>19动漫1</v>
      </c>
      <c r="G408" s="8" t="str">
        <f>VLOOKUP(A408,学号下拉数据!A:F,6,0)</f>
        <v>三年</v>
      </c>
      <c r="H408" s="12"/>
      <c r="I408" s="12"/>
      <c r="J408" s="12"/>
      <c r="K408" s="12"/>
      <c r="L408" s="12"/>
      <c r="M408" s="12"/>
      <c r="N408" s="12"/>
      <c r="O408" s="12"/>
      <c r="P408" s="8" t="s">
        <v>41</v>
      </c>
      <c r="Q408" s="12"/>
      <c r="R408" s="12"/>
      <c r="S408" s="8" t="e">
        <f>VLOOKUP(A408,[3]Sheet1!$A:$K,10,0)</f>
        <v>#N/A</v>
      </c>
      <c r="T408" s="8" t="e">
        <f>VLOOKUP(A408,[3]Sheet1!$A:$K,11,0)</f>
        <v>#N/A</v>
      </c>
      <c r="U408" s="12"/>
      <c r="V408" s="12"/>
      <c r="W408" s="12"/>
      <c r="X408" s="12"/>
      <c r="Y408" s="12"/>
      <c r="Z408" s="12"/>
      <c r="AA408" s="20" t="s">
        <v>42</v>
      </c>
      <c r="AB408" s="8" t="s">
        <v>43</v>
      </c>
      <c r="AC408" s="8"/>
      <c r="AD408" s="8" t="s">
        <v>44</v>
      </c>
      <c r="AE408" s="12"/>
      <c r="AF408" s="12"/>
    </row>
    <row r="409" ht="16.5" spans="1:32">
      <c r="A409" s="13" t="s">
        <v>449</v>
      </c>
      <c r="B409" s="8" t="str">
        <f>VLOOKUP(A409,学号下拉数据!A:F,2,0)</f>
        <v>唐启木</v>
      </c>
      <c r="C409" s="8" t="str">
        <f>VLOOKUP(A409,学号下拉数据!A:F,4,0)</f>
        <v>动漫制作技术</v>
      </c>
      <c r="D409" s="8" t="str">
        <f>VLOOKUP(A409,学号下拉数据!A:F,5,0)</f>
        <v>510215</v>
      </c>
      <c r="E409" s="8" t="s">
        <v>371</v>
      </c>
      <c r="F409" s="8" t="str">
        <f>VLOOKUP(A409,学号下拉数据!A:F,3,0)</f>
        <v>19动漫1</v>
      </c>
      <c r="G409" s="8" t="str">
        <f>VLOOKUP(A409,学号下拉数据!A:F,6,0)</f>
        <v>三年</v>
      </c>
      <c r="H409" s="12"/>
      <c r="I409" s="12"/>
      <c r="J409" s="12"/>
      <c r="K409" s="12"/>
      <c r="L409" s="12"/>
      <c r="M409" s="12"/>
      <c r="N409" s="12"/>
      <c r="O409" s="12"/>
      <c r="P409" s="8" t="s">
        <v>41</v>
      </c>
      <c r="Q409" s="12"/>
      <c r="R409" s="12"/>
      <c r="S409" s="8" t="str">
        <f>VLOOKUP(A409,[3]Sheet1!$A:$K,10,0)</f>
        <v>大英强瑞包装有限公司</v>
      </c>
      <c r="T409" s="8" t="str">
        <f>VLOOKUP(A409,[3]Sheet1!$A:$K,11,0)</f>
        <v>大英县</v>
      </c>
      <c r="U409" s="12"/>
      <c r="V409" s="12"/>
      <c r="W409" s="12"/>
      <c r="X409" s="12"/>
      <c r="Y409" s="12"/>
      <c r="Z409" s="12"/>
      <c r="AA409" s="20" t="s">
        <v>42</v>
      </c>
      <c r="AB409" s="8" t="s">
        <v>43</v>
      </c>
      <c r="AC409" s="8"/>
      <c r="AD409" s="8" t="s">
        <v>44</v>
      </c>
      <c r="AE409" s="12"/>
      <c r="AF409" s="12"/>
    </row>
    <row r="410" ht="16.5" spans="1:32">
      <c r="A410" s="13" t="s">
        <v>450</v>
      </c>
      <c r="B410" s="8" t="str">
        <f>VLOOKUP(A410,学号下拉数据!A:F,2,0)</f>
        <v>李开宇</v>
      </c>
      <c r="C410" s="8" t="str">
        <f>VLOOKUP(A410,学号下拉数据!A:F,4,0)</f>
        <v>动漫制作技术</v>
      </c>
      <c r="D410" s="8" t="str">
        <f>VLOOKUP(A410,学号下拉数据!A:F,5,0)</f>
        <v>510215</v>
      </c>
      <c r="E410" s="8" t="s">
        <v>371</v>
      </c>
      <c r="F410" s="8" t="str">
        <f>VLOOKUP(A410,学号下拉数据!A:F,3,0)</f>
        <v>19动漫1</v>
      </c>
      <c r="G410" s="8" t="str">
        <f>VLOOKUP(A410,学号下拉数据!A:F,6,0)</f>
        <v>三年</v>
      </c>
      <c r="H410" s="12"/>
      <c r="I410" s="12"/>
      <c r="J410" s="12"/>
      <c r="K410" s="12"/>
      <c r="L410" s="12"/>
      <c r="M410" s="12"/>
      <c r="N410" s="12"/>
      <c r="O410" s="12"/>
      <c r="P410" s="8" t="s">
        <v>41</v>
      </c>
      <c r="Q410" s="12"/>
      <c r="R410" s="12"/>
      <c r="S410" s="8" t="str">
        <f>VLOOKUP(A410,[3]Sheet1!$A:$K,10,0)</f>
        <v>成都世纪天语科技有限公司</v>
      </c>
      <c r="T410" s="8" t="str">
        <f>VLOOKUP(A410,[3]Sheet1!$A:$K,11,0)</f>
        <v>青羊区</v>
      </c>
      <c r="U410" s="12"/>
      <c r="V410" s="12"/>
      <c r="W410" s="12"/>
      <c r="X410" s="12"/>
      <c r="Y410" s="12"/>
      <c r="Z410" s="12"/>
      <c r="AA410" s="20" t="s">
        <v>42</v>
      </c>
      <c r="AB410" s="8" t="s">
        <v>43</v>
      </c>
      <c r="AC410" s="8"/>
      <c r="AD410" s="8" t="s">
        <v>44</v>
      </c>
      <c r="AE410" s="12"/>
      <c r="AF410" s="12"/>
    </row>
    <row r="411" ht="16.5" spans="1:32">
      <c r="A411" s="13" t="s">
        <v>451</v>
      </c>
      <c r="B411" s="8" t="str">
        <f>VLOOKUP(A411,学号下拉数据!A:F,2,0)</f>
        <v>李姚</v>
      </c>
      <c r="C411" s="8" t="str">
        <f>VLOOKUP(A411,学号下拉数据!A:F,4,0)</f>
        <v>动漫制作技术</v>
      </c>
      <c r="D411" s="8" t="str">
        <f>VLOOKUP(A411,学号下拉数据!A:F,5,0)</f>
        <v>510215</v>
      </c>
      <c r="E411" s="8" t="s">
        <v>371</v>
      </c>
      <c r="F411" s="8" t="str">
        <f>VLOOKUP(A411,学号下拉数据!A:F,3,0)</f>
        <v>19动漫1</v>
      </c>
      <c r="G411" s="8" t="str">
        <f>VLOOKUP(A411,学号下拉数据!A:F,6,0)</f>
        <v>三年</v>
      </c>
      <c r="H411" s="12"/>
      <c r="I411" s="12"/>
      <c r="J411" s="12"/>
      <c r="K411" s="12"/>
      <c r="L411" s="12"/>
      <c r="M411" s="12"/>
      <c r="N411" s="12"/>
      <c r="O411" s="12"/>
      <c r="P411" s="8" t="s">
        <v>41</v>
      </c>
      <c r="Q411" s="12"/>
      <c r="R411" s="12"/>
      <c r="S411" s="8" t="str">
        <f>VLOOKUP(A411,[3]Sheet1!$A:$K,10,0)</f>
        <v>成都完美动力教育</v>
      </c>
      <c r="T411" s="8" t="str">
        <f>VLOOKUP(A411,[3]Sheet1!$A:$K,11,0)</f>
        <v>高新区</v>
      </c>
      <c r="U411" s="12"/>
      <c r="V411" s="12"/>
      <c r="W411" s="12"/>
      <c r="X411" s="12"/>
      <c r="Y411" s="12"/>
      <c r="Z411" s="12"/>
      <c r="AA411" s="20" t="s">
        <v>42</v>
      </c>
      <c r="AB411" s="8" t="s">
        <v>43</v>
      </c>
      <c r="AC411" s="8"/>
      <c r="AD411" s="8" t="s">
        <v>44</v>
      </c>
      <c r="AE411" s="12"/>
      <c r="AF411" s="12"/>
    </row>
    <row r="412" ht="16.5" spans="1:32">
      <c r="A412" s="13" t="s">
        <v>452</v>
      </c>
      <c r="B412" s="8" t="str">
        <f>VLOOKUP(A412,学号下拉数据!A:F,2,0)</f>
        <v>袁一中</v>
      </c>
      <c r="C412" s="8" t="str">
        <f>VLOOKUP(A412,学号下拉数据!A:F,4,0)</f>
        <v>动漫制作技术</v>
      </c>
      <c r="D412" s="8" t="str">
        <f>VLOOKUP(A412,学号下拉数据!A:F,5,0)</f>
        <v>510215</v>
      </c>
      <c r="E412" s="8" t="s">
        <v>371</v>
      </c>
      <c r="F412" s="8" t="str">
        <f>VLOOKUP(A412,学号下拉数据!A:F,3,0)</f>
        <v>19动漫1</v>
      </c>
      <c r="G412" s="8" t="str">
        <f>VLOOKUP(A412,学号下拉数据!A:F,6,0)</f>
        <v>三年</v>
      </c>
      <c r="H412" s="12"/>
      <c r="I412" s="12"/>
      <c r="J412" s="12"/>
      <c r="K412" s="12"/>
      <c r="L412" s="12"/>
      <c r="M412" s="12"/>
      <c r="N412" s="12"/>
      <c r="O412" s="12"/>
      <c r="P412" s="8" t="s">
        <v>41</v>
      </c>
      <c r="Q412" s="12"/>
      <c r="R412" s="12"/>
      <c r="S412" s="8" t="str">
        <f>VLOOKUP(A412,[3]Sheet1!$A:$K,10,0)</f>
        <v>成都完美动力教育</v>
      </c>
      <c r="T412" s="8" t="str">
        <f>VLOOKUP(A412,[3]Sheet1!$A:$K,11,0)</f>
        <v>高新区</v>
      </c>
      <c r="U412" s="12"/>
      <c r="V412" s="12"/>
      <c r="W412" s="12"/>
      <c r="X412" s="12"/>
      <c r="Y412" s="12"/>
      <c r="Z412" s="12"/>
      <c r="AA412" s="20" t="s">
        <v>42</v>
      </c>
      <c r="AB412" s="8" t="s">
        <v>43</v>
      </c>
      <c r="AC412" s="8"/>
      <c r="AD412" s="8" t="s">
        <v>44</v>
      </c>
      <c r="AE412" s="12"/>
      <c r="AF412" s="12"/>
    </row>
    <row r="413" ht="16.5" spans="1:32">
      <c r="A413" s="7" t="s">
        <v>453</v>
      </c>
      <c r="B413" s="8" t="str">
        <f>VLOOKUP(A413,学号下拉数据!A:F,2,0)</f>
        <v>彭振东</v>
      </c>
      <c r="C413" s="8" t="str">
        <f>VLOOKUP(A413,学号下拉数据!A:F,4,0)</f>
        <v>动漫制作技术</v>
      </c>
      <c r="D413" s="8" t="str">
        <f>VLOOKUP(A413,学号下拉数据!A:F,5,0)</f>
        <v>510215</v>
      </c>
      <c r="E413" s="8" t="s">
        <v>371</v>
      </c>
      <c r="F413" s="8" t="str">
        <f>VLOOKUP(A413,学号下拉数据!A:F,3,0)</f>
        <v>19动漫2</v>
      </c>
      <c r="G413" s="8" t="str">
        <f>VLOOKUP(A413,学号下拉数据!A:F,6,0)</f>
        <v>三年</v>
      </c>
      <c r="H413" s="9" t="s">
        <v>40</v>
      </c>
      <c r="I413" s="8" t="str">
        <f>VLOOKUP(A413,[1]Sheet0!$C:$J,8,0)</f>
        <v>动画制作</v>
      </c>
      <c r="J413" s="8"/>
      <c r="K413" s="8"/>
      <c r="L413" s="8"/>
      <c r="M413" s="8"/>
      <c r="N413" s="8"/>
      <c r="O413" s="8"/>
      <c r="P413" s="8" t="s">
        <v>41</v>
      </c>
      <c r="Q413" s="8"/>
      <c r="R413" s="8"/>
      <c r="S413" s="8" t="str">
        <f>VLOOKUP(A413,[1]Sheet0!$C:$I,7,0)</f>
        <v>西藏雅江网络科技有限公司</v>
      </c>
      <c r="T413" s="8" t="str">
        <f>VLOOKUP(A413,[1]Sheet0!$C:$M,11,0)</f>
        <v>西藏自治区</v>
      </c>
      <c r="U413" s="8" t="str">
        <f>VLOOKUP(A413,[1]Sheet0!$C:$N,12,0)</f>
        <v>拉萨市</v>
      </c>
      <c r="V413" s="8"/>
      <c r="W413" s="8"/>
      <c r="X413" s="8" t="str">
        <f>VLOOKUP(A413,[1]Sheet0!$C:$L,10,0)</f>
        <v>15089003452</v>
      </c>
      <c r="Y413" s="8" t="str">
        <f>VLOOKUP(A413,[1]Sheet0!$C:$L,9,0)</f>
        <v>裴蛟</v>
      </c>
      <c r="Z413" s="8"/>
      <c r="AA413" s="20" t="s">
        <v>42</v>
      </c>
      <c r="AB413" s="8" t="s">
        <v>43</v>
      </c>
      <c r="AC413" s="8"/>
      <c r="AD413" s="8" t="s">
        <v>44</v>
      </c>
      <c r="AE413" s="8"/>
      <c r="AF413" s="8"/>
    </row>
    <row r="414" ht="16.5" spans="1:32">
      <c r="A414" s="7" t="s">
        <v>454</v>
      </c>
      <c r="B414" s="8" t="str">
        <f>VLOOKUP(A414,学号下拉数据!A:F,2,0)</f>
        <v>杨源</v>
      </c>
      <c r="C414" s="8" t="str">
        <f>VLOOKUP(A414,学号下拉数据!A:F,4,0)</f>
        <v>动漫制作技术</v>
      </c>
      <c r="D414" s="8" t="str">
        <f>VLOOKUP(A414,学号下拉数据!A:F,5,0)</f>
        <v>510215</v>
      </c>
      <c r="E414" s="8" t="s">
        <v>371</v>
      </c>
      <c r="F414" s="8" t="str">
        <f>VLOOKUP(A414,学号下拉数据!A:F,3,0)</f>
        <v>19动漫2</v>
      </c>
      <c r="G414" s="8" t="str">
        <f>VLOOKUP(A414,学号下拉数据!A:F,6,0)</f>
        <v>三年</v>
      </c>
      <c r="H414" s="9" t="s">
        <v>40</v>
      </c>
      <c r="I414" s="8" t="str">
        <f>VLOOKUP(A414,[1]Sheet0!$C:$J,8,0)</f>
        <v>销售</v>
      </c>
      <c r="J414" s="8"/>
      <c r="K414" s="8"/>
      <c r="L414" s="8"/>
      <c r="M414" s="8"/>
      <c r="N414" s="8"/>
      <c r="O414" s="8"/>
      <c r="P414" s="8" t="s">
        <v>41</v>
      </c>
      <c r="Q414" s="8"/>
      <c r="R414" s="8"/>
      <c r="S414" s="8" t="str">
        <f>VLOOKUP(A414,[1]Sheet0!$C:$I,7,0)</f>
        <v>泸州拓创体育用品有限公司</v>
      </c>
      <c r="T414" s="8" t="str">
        <f>VLOOKUP(A414,[1]Sheet0!$C:$M,11,0)</f>
        <v>四川省</v>
      </c>
      <c r="U414" s="8" t="str">
        <f>VLOOKUP(A414,[1]Sheet0!$C:$N,12,0)</f>
        <v>泸州市</v>
      </c>
      <c r="V414" s="8"/>
      <c r="W414" s="8"/>
      <c r="X414" s="8" t="str">
        <f>VLOOKUP(A414,[1]Sheet0!$C:$L,10,0)</f>
        <v>18208363631</v>
      </c>
      <c r="Y414" s="8" t="str">
        <f>VLOOKUP(A414,[1]Sheet0!$C:$L,9,0)</f>
        <v>倪海澜</v>
      </c>
      <c r="Z414" s="8"/>
      <c r="AA414" s="20" t="s">
        <v>42</v>
      </c>
      <c r="AB414" s="8" t="s">
        <v>43</v>
      </c>
      <c r="AC414" s="8"/>
      <c r="AD414" s="8" t="s">
        <v>44</v>
      </c>
      <c r="AE414" s="8"/>
      <c r="AF414" s="8"/>
    </row>
    <row r="415" ht="16.5" spans="1:32">
      <c r="A415" s="7" t="s">
        <v>455</v>
      </c>
      <c r="B415" s="8" t="str">
        <f>VLOOKUP(A415,学号下拉数据!A:F,2,0)</f>
        <v>向开福</v>
      </c>
      <c r="C415" s="8" t="str">
        <f>VLOOKUP(A415,学号下拉数据!A:F,4,0)</f>
        <v>动漫制作技术</v>
      </c>
      <c r="D415" s="8" t="str">
        <f>VLOOKUP(A415,学号下拉数据!A:F,5,0)</f>
        <v>510215</v>
      </c>
      <c r="E415" s="8" t="s">
        <v>371</v>
      </c>
      <c r="F415" s="8" t="str">
        <f>VLOOKUP(A415,学号下拉数据!A:F,3,0)</f>
        <v>19动漫2</v>
      </c>
      <c r="G415" s="8" t="str">
        <f>VLOOKUP(A415,学号下拉数据!A:F,6,0)</f>
        <v>三年</v>
      </c>
      <c r="H415" s="9" t="s">
        <v>40</v>
      </c>
      <c r="I415" s="8" t="str">
        <f>VLOOKUP(A415,[1]Sheet0!$C:$J,8,0)</f>
        <v>后期</v>
      </c>
      <c r="J415" s="8"/>
      <c r="K415" s="8"/>
      <c r="L415" s="8"/>
      <c r="M415" s="8"/>
      <c r="N415" s="8"/>
      <c r="O415" s="8"/>
      <c r="P415" s="8" t="s">
        <v>41</v>
      </c>
      <c r="Q415" s="8"/>
      <c r="R415" s="8"/>
      <c r="S415" s="8" t="str">
        <f>VLOOKUP(A415,[1]Sheet0!$C:$I,7,0)</f>
        <v>成都波蜜凯瑞电竞文化传媒有限公司</v>
      </c>
      <c r="T415" s="8" t="str">
        <f>VLOOKUP(A415,[1]Sheet0!$C:$M,11,0)</f>
        <v>四川省</v>
      </c>
      <c r="U415" s="8" t="str">
        <f>VLOOKUP(A415,[1]Sheet0!$C:$N,12,0)</f>
        <v>成都市</v>
      </c>
      <c r="V415" s="8"/>
      <c r="W415" s="8"/>
      <c r="X415" s="8" t="str">
        <f>VLOOKUP(A415,[1]Sheet0!$C:$L,10,0)</f>
        <v>13981782078</v>
      </c>
      <c r="Y415" s="8" t="str">
        <f>VLOOKUP(A415,[1]Sheet0!$C:$L,9,0)</f>
        <v>陈洁</v>
      </c>
      <c r="Z415" s="8"/>
      <c r="AA415" s="20" t="s">
        <v>42</v>
      </c>
      <c r="AB415" s="8" t="s">
        <v>43</v>
      </c>
      <c r="AC415" s="8"/>
      <c r="AD415" s="8" t="s">
        <v>44</v>
      </c>
      <c r="AE415" s="8"/>
      <c r="AF415" s="8"/>
    </row>
    <row r="416" ht="16.5" spans="1:32">
      <c r="A416" s="7" t="s">
        <v>456</v>
      </c>
      <c r="B416" s="8" t="str">
        <f>VLOOKUP(A416,学号下拉数据!A:F,2,0)</f>
        <v>李佳</v>
      </c>
      <c r="C416" s="8" t="str">
        <f>VLOOKUP(A416,学号下拉数据!A:F,4,0)</f>
        <v>动漫制作技术</v>
      </c>
      <c r="D416" s="8" t="str">
        <f>VLOOKUP(A416,学号下拉数据!A:F,5,0)</f>
        <v>510215</v>
      </c>
      <c r="E416" s="8" t="s">
        <v>371</v>
      </c>
      <c r="F416" s="8" t="str">
        <f>VLOOKUP(A416,学号下拉数据!A:F,3,0)</f>
        <v>19动漫2</v>
      </c>
      <c r="G416" s="8" t="str">
        <f>VLOOKUP(A416,学号下拉数据!A:F,6,0)</f>
        <v>三年</v>
      </c>
      <c r="H416" s="9" t="s">
        <v>40</v>
      </c>
      <c r="I416" s="8" t="str">
        <f>VLOOKUP(A416,[1]Sheet0!$C:$J,8,0)</f>
        <v>视频制作</v>
      </c>
      <c r="J416" s="8"/>
      <c r="K416" s="8"/>
      <c r="L416" s="8"/>
      <c r="M416" s="8"/>
      <c r="N416" s="8"/>
      <c r="O416" s="8"/>
      <c r="P416" s="8" t="s">
        <v>41</v>
      </c>
      <c r="Q416" s="8"/>
      <c r="R416" s="8"/>
      <c r="S416" s="8" t="str">
        <f>VLOOKUP(A416,[1]Sheet0!$C:$I,7,0)</f>
        <v>成都完美动力科技有限公司</v>
      </c>
      <c r="T416" s="8" t="str">
        <f>VLOOKUP(A416,[1]Sheet0!$C:$M,11,0)</f>
        <v>四川省</v>
      </c>
      <c r="U416" s="8" t="str">
        <f>VLOOKUP(A416,[1]Sheet0!$C:$N,12,0)</f>
        <v>成都市</v>
      </c>
      <c r="V416" s="8"/>
      <c r="W416" s="8"/>
      <c r="X416" s="8" t="str">
        <f>VLOOKUP(A416,[1]Sheet0!$C:$L,10,0)</f>
        <v>13880029773</v>
      </c>
      <c r="Y416" s="8" t="str">
        <f>VLOOKUP(A416,[1]Sheet0!$C:$L,9,0)</f>
        <v>熊朝霞</v>
      </c>
      <c r="Z416" s="8"/>
      <c r="AA416" s="20" t="s">
        <v>42</v>
      </c>
      <c r="AB416" s="8" t="s">
        <v>43</v>
      </c>
      <c r="AC416" s="8"/>
      <c r="AD416" s="8" t="s">
        <v>44</v>
      </c>
      <c r="AE416" s="8"/>
      <c r="AF416" s="8"/>
    </row>
    <row r="417" ht="16.5" spans="1:32">
      <c r="A417" s="7" t="s">
        <v>457</v>
      </c>
      <c r="B417" s="8" t="str">
        <f>VLOOKUP(A417,学号下拉数据!A:F,2,0)</f>
        <v>张茂</v>
      </c>
      <c r="C417" s="8" t="str">
        <f>VLOOKUP(A417,学号下拉数据!A:F,4,0)</f>
        <v>动漫制作技术</v>
      </c>
      <c r="D417" s="8" t="str">
        <f>VLOOKUP(A417,学号下拉数据!A:F,5,0)</f>
        <v>510215</v>
      </c>
      <c r="E417" s="8" t="s">
        <v>371</v>
      </c>
      <c r="F417" s="8" t="str">
        <f>VLOOKUP(A417,学号下拉数据!A:F,3,0)</f>
        <v>19动漫2</v>
      </c>
      <c r="G417" s="8" t="str">
        <f>VLOOKUP(A417,学号下拉数据!A:F,6,0)</f>
        <v>三年</v>
      </c>
      <c r="H417" s="9" t="s">
        <v>40</v>
      </c>
      <c r="I417" s="8" t="str">
        <f>VLOOKUP(A417,[1]Sheet0!$C:$J,8,0)</f>
        <v>剪辑师</v>
      </c>
      <c r="J417" s="8"/>
      <c r="K417" s="8"/>
      <c r="L417" s="8"/>
      <c r="M417" s="8"/>
      <c r="N417" s="8"/>
      <c r="O417" s="8"/>
      <c r="P417" s="8" t="s">
        <v>41</v>
      </c>
      <c r="Q417" s="8"/>
      <c r="R417" s="8"/>
      <c r="S417" s="8" t="str">
        <f>VLOOKUP(A417,[1]Sheet0!$C:$I,7,0)</f>
        <v>成都夫诸白鹿文化传播有限公司</v>
      </c>
      <c r="T417" s="8" t="str">
        <f>VLOOKUP(A417,[1]Sheet0!$C:$M,11,0)</f>
        <v>四川省</v>
      </c>
      <c r="U417" s="8" t="str">
        <f>VLOOKUP(A417,[1]Sheet0!$C:$N,12,0)</f>
        <v>成都市</v>
      </c>
      <c r="V417" s="8"/>
      <c r="W417" s="8"/>
      <c r="X417" s="8" t="str">
        <f>VLOOKUP(A417,[1]Sheet0!$C:$L,10,0)</f>
        <v>17311317178</v>
      </c>
      <c r="Y417" s="8" t="str">
        <f>VLOOKUP(A417,[1]Sheet0!$C:$L,9,0)</f>
        <v>李博</v>
      </c>
      <c r="Z417" s="8"/>
      <c r="AA417" s="20" t="s">
        <v>42</v>
      </c>
      <c r="AB417" s="8" t="s">
        <v>43</v>
      </c>
      <c r="AC417" s="8"/>
      <c r="AD417" s="8" t="s">
        <v>44</v>
      </c>
      <c r="AE417" s="8"/>
      <c r="AF417" s="8"/>
    </row>
    <row r="418" ht="16.5" spans="1:32">
      <c r="A418" s="7" t="s">
        <v>458</v>
      </c>
      <c r="B418" s="8" t="str">
        <f>VLOOKUP(A418,学号下拉数据!A:F,2,0)</f>
        <v>张凤玲</v>
      </c>
      <c r="C418" s="8" t="str">
        <f>VLOOKUP(A418,学号下拉数据!A:F,4,0)</f>
        <v>动漫制作技术</v>
      </c>
      <c r="D418" s="8" t="str">
        <f>VLOOKUP(A418,学号下拉数据!A:F,5,0)</f>
        <v>510215</v>
      </c>
      <c r="E418" s="8" t="s">
        <v>371</v>
      </c>
      <c r="F418" s="8" t="str">
        <f>VLOOKUP(A418,学号下拉数据!A:F,3,0)</f>
        <v>19动漫2</v>
      </c>
      <c r="G418" s="8" t="str">
        <f>VLOOKUP(A418,学号下拉数据!A:F,6,0)</f>
        <v>三年</v>
      </c>
      <c r="H418" s="9" t="s">
        <v>40</v>
      </c>
      <c r="I418" s="8" t="str">
        <f>VLOOKUP(A418,[1]Sheet0!$C:$J,8,0)</f>
        <v>数据标注员</v>
      </c>
      <c r="J418" s="8"/>
      <c r="K418" s="8"/>
      <c r="L418" s="8"/>
      <c r="M418" s="8"/>
      <c r="N418" s="8"/>
      <c r="O418" s="8"/>
      <c r="P418" s="8" t="s">
        <v>41</v>
      </c>
      <c r="Q418" s="8"/>
      <c r="R418" s="8"/>
      <c r="S418" s="8" t="str">
        <f>VLOOKUP(A418,[1]Sheet0!$C:$I,7,0)</f>
        <v>上海有大信息科技有限公司</v>
      </c>
      <c r="T418" s="8" t="str">
        <f>VLOOKUP(A418,[1]Sheet0!$C:$M,11,0)</f>
        <v>上海市</v>
      </c>
      <c r="U418" s="8" t="str">
        <f>VLOOKUP(A418,[1]Sheet0!$C:$N,12,0)</f>
        <v>上海市</v>
      </c>
      <c r="V418" s="8"/>
      <c r="W418" s="8"/>
      <c r="X418" s="8" t="str">
        <f>VLOOKUP(A418,[1]Sheet0!$C:$L,10,0)</f>
        <v>18221995303</v>
      </c>
      <c r="Y418" s="8" t="str">
        <f>VLOOKUP(A418,[1]Sheet0!$C:$L,9,0)</f>
        <v>项朦莹</v>
      </c>
      <c r="Z418" s="8"/>
      <c r="AA418" s="20" t="s">
        <v>42</v>
      </c>
      <c r="AB418" s="8" t="s">
        <v>43</v>
      </c>
      <c r="AC418" s="8"/>
      <c r="AD418" s="8" t="s">
        <v>44</v>
      </c>
      <c r="AE418" s="8"/>
      <c r="AF418" s="8"/>
    </row>
    <row r="419" ht="16.5" spans="1:32">
      <c r="A419" s="7" t="s">
        <v>459</v>
      </c>
      <c r="B419" s="8" t="str">
        <f>VLOOKUP(A419,学号下拉数据!A:F,2,0)</f>
        <v>黄娅红</v>
      </c>
      <c r="C419" s="8" t="str">
        <f>VLOOKUP(A419,学号下拉数据!A:F,4,0)</f>
        <v>动漫制作技术</v>
      </c>
      <c r="D419" s="8" t="str">
        <f>VLOOKUP(A419,学号下拉数据!A:F,5,0)</f>
        <v>510215</v>
      </c>
      <c r="E419" s="8" t="s">
        <v>371</v>
      </c>
      <c r="F419" s="8" t="str">
        <f>VLOOKUP(A419,学号下拉数据!A:F,3,0)</f>
        <v>19动漫2</v>
      </c>
      <c r="G419" s="8" t="str">
        <f>VLOOKUP(A419,学号下拉数据!A:F,6,0)</f>
        <v>三年</v>
      </c>
      <c r="H419" s="9" t="s">
        <v>40</v>
      </c>
      <c r="I419" s="8" t="str">
        <f>VLOOKUP(A419,[1]Sheet0!$C:$J,8,0)</f>
        <v>手绘插画师</v>
      </c>
      <c r="J419" s="8"/>
      <c r="K419" s="8"/>
      <c r="L419" s="8"/>
      <c r="M419" s="8"/>
      <c r="N419" s="8"/>
      <c r="O419" s="8"/>
      <c r="P419" s="8" t="s">
        <v>41</v>
      </c>
      <c r="Q419" s="8"/>
      <c r="R419" s="8"/>
      <c r="S419" s="8" t="str">
        <f>VLOOKUP(A419,[1]Sheet0!$C:$I,7,0)</f>
        <v>成都绿橙映画科技有限公司</v>
      </c>
      <c r="T419" s="8" t="str">
        <f>VLOOKUP(A419,[1]Sheet0!$C:$M,11,0)</f>
        <v>四川省</v>
      </c>
      <c r="U419" s="8" t="str">
        <f>VLOOKUP(A419,[1]Sheet0!$C:$N,12,0)</f>
        <v>成都市</v>
      </c>
      <c r="V419" s="8"/>
      <c r="W419" s="8"/>
      <c r="X419" s="8" t="str">
        <f>VLOOKUP(A419,[1]Sheet0!$C:$L,10,0)</f>
        <v>18224015657</v>
      </c>
      <c r="Y419" s="8" t="str">
        <f>VLOOKUP(A419,[1]Sheet0!$C:$L,9,0)</f>
        <v>冯成</v>
      </c>
      <c r="Z419" s="8"/>
      <c r="AA419" s="20" t="s">
        <v>42</v>
      </c>
      <c r="AB419" s="8" t="s">
        <v>43</v>
      </c>
      <c r="AC419" s="8"/>
      <c r="AD419" s="8" t="s">
        <v>44</v>
      </c>
      <c r="AE419" s="8"/>
      <c r="AF419" s="8"/>
    </row>
    <row r="420" ht="16.5" spans="1:32">
      <c r="A420" s="7" t="s">
        <v>460</v>
      </c>
      <c r="B420" s="8" t="str">
        <f>VLOOKUP(A420,学号下拉数据!A:F,2,0)</f>
        <v>帅琴</v>
      </c>
      <c r="C420" s="8" t="str">
        <f>VLOOKUP(A420,学号下拉数据!A:F,4,0)</f>
        <v>动漫制作技术</v>
      </c>
      <c r="D420" s="8" t="str">
        <f>VLOOKUP(A420,学号下拉数据!A:F,5,0)</f>
        <v>510215</v>
      </c>
      <c r="E420" s="8" t="s">
        <v>371</v>
      </c>
      <c r="F420" s="8" t="str">
        <f>VLOOKUP(A420,学号下拉数据!A:F,3,0)</f>
        <v>19动漫2</v>
      </c>
      <c r="G420" s="8" t="str">
        <f>VLOOKUP(A420,学号下拉数据!A:F,6,0)</f>
        <v>三年</v>
      </c>
      <c r="H420" s="9" t="s">
        <v>40</v>
      </c>
      <c r="I420" s="8" t="str">
        <f>VLOOKUP(A420,[1]Sheet0!$C:$J,8,0)</f>
        <v>销售</v>
      </c>
      <c r="J420" s="8"/>
      <c r="K420" s="8"/>
      <c r="L420" s="8"/>
      <c r="M420" s="8"/>
      <c r="N420" s="8"/>
      <c r="O420" s="8"/>
      <c r="P420" s="8" t="s">
        <v>41</v>
      </c>
      <c r="Q420" s="8"/>
      <c r="R420" s="8"/>
      <c r="S420" s="8" t="str">
        <f>VLOOKUP(A420,[1]Sheet0!$C:$I,7,0)</f>
        <v>成都墨韵图书销售有限公司</v>
      </c>
      <c r="T420" s="8" t="str">
        <f>VLOOKUP(A420,[1]Sheet0!$C:$M,11,0)</f>
        <v>四川省</v>
      </c>
      <c r="U420" s="8" t="str">
        <f>VLOOKUP(A420,[1]Sheet0!$C:$N,12,0)</f>
        <v>成都市</v>
      </c>
      <c r="V420" s="8"/>
      <c r="W420" s="8"/>
      <c r="X420" s="8" t="str">
        <f>VLOOKUP(A420,[1]Sheet0!$C:$L,10,0)</f>
        <v>13980978707</v>
      </c>
      <c r="Y420" s="8" t="str">
        <f>VLOOKUP(A420,[1]Sheet0!$C:$L,9,0)</f>
        <v>兰慧</v>
      </c>
      <c r="Z420" s="8"/>
      <c r="AA420" s="20" t="s">
        <v>42</v>
      </c>
      <c r="AB420" s="8" t="s">
        <v>43</v>
      </c>
      <c r="AC420" s="8"/>
      <c r="AD420" s="8" t="s">
        <v>44</v>
      </c>
      <c r="AE420" s="8"/>
      <c r="AF420" s="8"/>
    </row>
    <row r="421" ht="16.5" spans="1:32">
      <c r="A421" s="7" t="s">
        <v>461</v>
      </c>
      <c r="B421" s="8" t="str">
        <f>VLOOKUP(A421,学号下拉数据!A:F,2,0)</f>
        <v>赖祥</v>
      </c>
      <c r="C421" s="8" t="str">
        <f>VLOOKUP(A421,学号下拉数据!A:F,4,0)</f>
        <v>动漫制作技术</v>
      </c>
      <c r="D421" s="8" t="str">
        <f>VLOOKUP(A421,学号下拉数据!A:F,5,0)</f>
        <v>510215</v>
      </c>
      <c r="E421" s="8" t="s">
        <v>371</v>
      </c>
      <c r="F421" s="8" t="str">
        <f>VLOOKUP(A421,学号下拉数据!A:F,3,0)</f>
        <v>19动漫2</v>
      </c>
      <c r="G421" s="8" t="str">
        <f>VLOOKUP(A421,学号下拉数据!A:F,6,0)</f>
        <v>三年</v>
      </c>
      <c r="H421" s="9" t="s">
        <v>40</v>
      </c>
      <c r="I421" s="8" t="str">
        <f>VLOOKUP(A421,[1]Sheet0!$C:$J,8,0)</f>
        <v>设计师</v>
      </c>
      <c r="J421" s="8"/>
      <c r="K421" s="8"/>
      <c r="L421" s="8"/>
      <c r="M421" s="8"/>
      <c r="N421" s="8"/>
      <c r="O421" s="8"/>
      <c r="P421" s="8" t="s">
        <v>41</v>
      </c>
      <c r="Q421" s="8"/>
      <c r="R421" s="8"/>
      <c r="S421" s="8" t="str">
        <f>VLOOKUP(A421,[1]Sheet0!$C:$I,7,0)</f>
        <v>洛阳市点赞网络科技有限责任公司</v>
      </c>
      <c r="T421" s="8" t="str">
        <f>VLOOKUP(A421,[1]Sheet0!$C:$M,11,0)</f>
        <v>河南省</v>
      </c>
      <c r="U421" s="8" t="str">
        <f>VLOOKUP(A421,[1]Sheet0!$C:$N,12,0)</f>
        <v>洛阳市</v>
      </c>
      <c r="V421" s="8"/>
      <c r="W421" s="8"/>
      <c r="X421" s="8" t="str">
        <f>VLOOKUP(A421,[1]Sheet0!$C:$L,10,0)</f>
        <v>15225500056</v>
      </c>
      <c r="Y421" s="8" t="str">
        <f>VLOOKUP(A421,[1]Sheet0!$C:$L,9,0)</f>
        <v>朱超</v>
      </c>
      <c r="Z421" s="8"/>
      <c r="AA421" s="20" t="s">
        <v>42</v>
      </c>
      <c r="AB421" s="8" t="s">
        <v>43</v>
      </c>
      <c r="AC421" s="8"/>
      <c r="AD421" s="8" t="s">
        <v>44</v>
      </c>
      <c r="AE421" s="8"/>
      <c r="AF421" s="8"/>
    </row>
    <row r="422" ht="16.5" spans="1:32">
      <c r="A422" s="7" t="s">
        <v>462</v>
      </c>
      <c r="B422" s="8" t="str">
        <f>VLOOKUP(A422,学号下拉数据!A:F,2,0)</f>
        <v>黄艾玲</v>
      </c>
      <c r="C422" s="8" t="str">
        <f>VLOOKUP(A422,学号下拉数据!A:F,4,0)</f>
        <v>动漫制作技术</v>
      </c>
      <c r="D422" s="8" t="str">
        <f>VLOOKUP(A422,学号下拉数据!A:F,5,0)</f>
        <v>510215</v>
      </c>
      <c r="E422" s="8" t="s">
        <v>371</v>
      </c>
      <c r="F422" s="8" t="str">
        <f>VLOOKUP(A422,学号下拉数据!A:F,3,0)</f>
        <v>19动漫2</v>
      </c>
      <c r="G422" s="8" t="str">
        <f>VLOOKUP(A422,学号下拉数据!A:F,6,0)</f>
        <v>三年</v>
      </c>
      <c r="H422" s="9" t="s">
        <v>40</v>
      </c>
      <c r="I422" s="8" t="str">
        <f>VLOOKUP(A422,[1]Sheet0!$C:$J,8,0)</f>
        <v>销售</v>
      </c>
      <c r="J422" s="8"/>
      <c r="K422" s="8"/>
      <c r="L422" s="8"/>
      <c r="M422" s="8"/>
      <c r="N422" s="8"/>
      <c r="O422" s="8"/>
      <c r="P422" s="8" t="s">
        <v>41</v>
      </c>
      <c r="Q422" s="8"/>
      <c r="R422" s="8"/>
      <c r="S422" s="8" t="str">
        <f>VLOOKUP(A422,[1]Sheet0!$C:$I,7,0)</f>
        <v>丹棱县锦田润土水果种植专业合作社</v>
      </c>
      <c r="T422" s="8" t="str">
        <f>VLOOKUP(A422,[1]Sheet0!$C:$M,11,0)</f>
        <v>四川省</v>
      </c>
      <c r="U422" s="8" t="str">
        <f>VLOOKUP(A422,[1]Sheet0!$C:$N,12,0)</f>
        <v>眉山市</v>
      </c>
      <c r="V422" s="8"/>
      <c r="W422" s="8"/>
      <c r="X422" s="8" t="str">
        <f>VLOOKUP(A422,[1]Sheet0!$C:$L,10,0)</f>
        <v>18608222992</v>
      </c>
      <c r="Y422" s="8" t="str">
        <f>VLOOKUP(A422,[1]Sheet0!$C:$L,9,0)</f>
        <v>彭锦</v>
      </c>
      <c r="Z422" s="8"/>
      <c r="AA422" s="20" t="s">
        <v>42</v>
      </c>
      <c r="AB422" s="8" t="s">
        <v>43</v>
      </c>
      <c r="AC422" s="8"/>
      <c r="AD422" s="8" t="s">
        <v>44</v>
      </c>
      <c r="AE422" s="8"/>
      <c r="AF422" s="8"/>
    </row>
    <row r="423" ht="16.5" spans="1:32">
      <c r="A423" s="7" t="s">
        <v>463</v>
      </c>
      <c r="B423" s="8" t="str">
        <f>VLOOKUP(A423,学号下拉数据!A:F,2,0)</f>
        <v>刘霞</v>
      </c>
      <c r="C423" s="8" t="str">
        <f>VLOOKUP(A423,学号下拉数据!A:F,4,0)</f>
        <v>动漫制作技术</v>
      </c>
      <c r="D423" s="8" t="str">
        <f>VLOOKUP(A423,学号下拉数据!A:F,5,0)</f>
        <v>510215</v>
      </c>
      <c r="E423" s="8" t="s">
        <v>371</v>
      </c>
      <c r="F423" s="8" t="str">
        <f>VLOOKUP(A423,学号下拉数据!A:F,3,0)</f>
        <v>19动漫2</v>
      </c>
      <c r="G423" s="8" t="str">
        <f>VLOOKUP(A423,学号下拉数据!A:F,6,0)</f>
        <v>三年</v>
      </c>
      <c r="H423" s="9" t="s">
        <v>40</v>
      </c>
      <c r="I423" s="8" t="str">
        <f>VLOOKUP(A423,[1]Sheet0!$C:$J,8,0)</f>
        <v>助理</v>
      </c>
      <c r="J423" s="8"/>
      <c r="K423" s="8"/>
      <c r="L423" s="8"/>
      <c r="M423" s="8"/>
      <c r="N423" s="8"/>
      <c r="O423" s="8"/>
      <c r="P423" s="8" t="s">
        <v>41</v>
      </c>
      <c r="Q423" s="8"/>
      <c r="R423" s="8"/>
      <c r="S423" s="8" t="str">
        <f>VLOOKUP(A423,[1]Sheet0!$C:$I,7,0)</f>
        <v>遂宁市安居区凤凰街道办事处</v>
      </c>
      <c r="T423" s="8" t="str">
        <f>VLOOKUP(A423,[1]Sheet0!$C:$M,11,0)</f>
        <v>四川省</v>
      </c>
      <c r="U423" s="8" t="str">
        <f>VLOOKUP(A423,[1]Sheet0!$C:$N,12,0)</f>
        <v>遂宁市</v>
      </c>
      <c r="V423" s="8"/>
      <c r="W423" s="8"/>
      <c r="X423" s="8" t="str">
        <f>VLOOKUP(A423,[1]Sheet0!$C:$L,10,0)</f>
        <v>15982577877</v>
      </c>
      <c r="Y423" s="8" t="str">
        <f>VLOOKUP(A423,[1]Sheet0!$C:$L,9,0)</f>
        <v>何斌</v>
      </c>
      <c r="Z423" s="8"/>
      <c r="AA423" s="20" t="s">
        <v>42</v>
      </c>
      <c r="AB423" s="8" t="s">
        <v>43</v>
      </c>
      <c r="AC423" s="8"/>
      <c r="AD423" s="8" t="s">
        <v>44</v>
      </c>
      <c r="AE423" s="8"/>
      <c r="AF423" s="8"/>
    </row>
    <row r="424" ht="16.5" spans="1:32">
      <c r="A424" s="7" t="s">
        <v>464</v>
      </c>
      <c r="B424" s="8" t="str">
        <f>VLOOKUP(A424,学号下拉数据!A:F,2,0)</f>
        <v>黄睿</v>
      </c>
      <c r="C424" s="8" t="str">
        <f>VLOOKUP(A424,学号下拉数据!A:F,4,0)</f>
        <v>动漫制作技术</v>
      </c>
      <c r="D424" s="8" t="str">
        <f>VLOOKUP(A424,学号下拉数据!A:F,5,0)</f>
        <v>510215</v>
      </c>
      <c r="E424" s="8" t="s">
        <v>371</v>
      </c>
      <c r="F424" s="8" t="str">
        <f>VLOOKUP(A424,学号下拉数据!A:F,3,0)</f>
        <v>19动漫2</v>
      </c>
      <c r="G424" s="8" t="str">
        <f>VLOOKUP(A424,学号下拉数据!A:F,6,0)</f>
        <v>三年</v>
      </c>
      <c r="H424" s="9" t="s">
        <v>40</v>
      </c>
      <c r="I424" s="8" t="str">
        <f>VLOOKUP(A424,[1]Sheet0!$C:$J,8,0)</f>
        <v>助理</v>
      </c>
      <c r="J424" s="8"/>
      <c r="K424" s="8"/>
      <c r="L424" s="8"/>
      <c r="M424" s="8"/>
      <c r="N424" s="8"/>
      <c r="O424" s="8"/>
      <c r="P424" s="8" t="s">
        <v>41</v>
      </c>
      <c r="Q424" s="8"/>
      <c r="R424" s="8"/>
      <c r="S424" s="8" t="str">
        <f>VLOOKUP(A424,[1]Sheet0!$C:$I,7,0)</f>
        <v>遂宁市安居区凤凰街道办事处</v>
      </c>
      <c r="T424" s="8" t="str">
        <f>VLOOKUP(A424,[1]Sheet0!$C:$M,11,0)</f>
        <v>四川省</v>
      </c>
      <c r="U424" s="8" t="str">
        <f>VLOOKUP(A424,[1]Sheet0!$C:$N,12,0)</f>
        <v>遂宁市</v>
      </c>
      <c r="V424" s="8"/>
      <c r="W424" s="8"/>
      <c r="X424" s="8" t="str">
        <f>VLOOKUP(A424,[1]Sheet0!$C:$L,10,0)</f>
        <v>13980184222</v>
      </c>
      <c r="Y424" s="8" t="str">
        <f>VLOOKUP(A424,[1]Sheet0!$C:$L,9,0)</f>
        <v>李正武</v>
      </c>
      <c r="Z424" s="8"/>
      <c r="AA424" s="20" t="s">
        <v>42</v>
      </c>
      <c r="AB424" s="8" t="s">
        <v>43</v>
      </c>
      <c r="AC424" s="8"/>
      <c r="AD424" s="8" t="s">
        <v>44</v>
      </c>
      <c r="AE424" s="8"/>
      <c r="AF424" s="8"/>
    </row>
    <row r="425" ht="16.5" spans="1:32">
      <c r="A425" s="7" t="s">
        <v>465</v>
      </c>
      <c r="B425" s="8" t="str">
        <f>VLOOKUP(A425,学号下拉数据!A:F,2,0)</f>
        <v>卓高禄</v>
      </c>
      <c r="C425" s="8" t="str">
        <f>VLOOKUP(A425,学号下拉数据!A:F,4,0)</f>
        <v>动漫制作技术</v>
      </c>
      <c r="D425" s="8" t="str">
        <f>VLOOKUP(A425,学号下拉数据!A:F,5,0)</f>
        <v>510215</v>
      </c>
      <c r="E425" s="8" t="s">
        <v>371</v>
      </c>
      <c r="F425" s="8" t="str">
        <f>VLOOKUP(A425,学号下拉数据!A:F,3,0)</f>
        <v>19动漫2</v>
      </c>
      <c r="G425" s="8" t="str">
        <f>VLOOKUP(A425,学号下拉数据!A:F,6,0)</f>
        <v>三年</v>
      </c>
      <c r="H425" s="9" t="s">
        <v>40</v>
      </c>
      <c r="I425" s="8" t="str">
        <f>VLOOKUP(A425,[1]Sheet0!$C:$J,8,0)</f>
        <v>环卫</v>
      </c>
      <c r="J425" s="8"/>
      <c r="K425" s="8"/>
      <c r="L425" s="8"/>
      <c r="M425" s="8"/>
      <c r="N425" s="8"/>
      <c r="O425" s="8"/>
      <c r="P425" s="8" t="s">
        <v>41</v>
      </c>
      <c r="Q425" s="8"/>
      <c r="R425" s="8"/>
      <c r="S425" s="8" t="str">
        <f>VLOOKUP(A425,[1]Sheet0!$C:$I,7,0)</f>
        <v>成都市荣城佳德物业管理有限公司</v>
      </c>
      <c r="T425" s="8" t="str">
        <f>VLOOKUP(A425,[1]Sheet0!$C:$M,11,0)</f>
        <v>四川省</v>
      </c>
      <c r="U425" s="8" t="str">
        <f>VLOOKUP(A425,[1]Sheet0!$C:$N,12,0)</f>
        <v>成都市</v>
      </c>
      <c r="V425" s="8"/>
      <c r="W425" s="8"/>
      <c r="X425" s="8" t="str">
        <f>VLOOKUP(A425,[1]Sheet0!$C:$L,10,0)</f>
        <v>18481154983</v>
      </c>
      <c r="Y425" s="8" t="str">
        <f>VLOOKUP(A425,[1]Sheet0!$C:$L,9,0)</f>
        <v>李秀清</v>
      </c>
      <c r="Z425" s="8"/>
      <c r="AA425" s="20" t="s">
        <v>42</v>
      </c>
      <c r="AB425" s="8" t="s">
        <v>43</v>
      </c>
      <c r="AC425" s="8"/>
      <c r="AD425" s="8" t="s">
        <v>44</v>
      </c>
      <c r="AE425" s="8"/>
      <c r="AF425" s="8"/>
    </row>
    <row r="426" ht="16.5" spans="1:32">
      <c r="A426" s="7" t="s">
        <v>466</v>
      </c>
      <c r="B426" s="8" t="str">
        <f>VLOOKUP(A426,学号下拉数据!A:F,2,0)</f>
        <v>王纤纤</v>
      </c>
      <c r="C426" s="8" t="str">
        <f>VLOOKUP(A426,学号下拉数据!A:F,4,0)</f>
        <v>动漫制作技术</v>
      </c>
      <c r="D426" s="8" t="str">
        <f>VLOOKUP(A426,学号下拉数据!A:F,5,0)</f>
        <v>510215</v>
      </c>
      <c r="E426" s="8" t="s">
        <v>371</v>
      </c>
      <c r="F426" s="8" t="str">
        <f>VLOOKUP(A426,学号下拉数据!A:F,3,0)</f>
        <v>19动漫2</v>
      </c>
      <c r="G426" s="8" t="str">
        <f>VLOOKUP(A426,学号下拉数据!A:F,6,0)</f>
        <v>三年</v>
      </c>
      <c r="H426" s="9" t="s">
        <v>40</v>
      </c>
      <c r="I426" s="8" t="str">
        <f>VLOOKUP(A426,[1]Sheet0!$C:$J,8,0)</f>
        <v>实习美容师</v>
      </c>
      <c r="J426" s="8"/>
      <c r="K426" s="8"/>
      <c r="L426" s="8"/>
      <c r="M426" s="8"/>
      <c r="N426" s="8"/>
      <c r="O426" s="8"/>
      <c r="P426" s="8" t="s">
        <v>41</v>
      </c>
      <c r="Q426" s="8"/>
      <c r="R426" s="8"/>
      <c r="S426" s="8" t="str">
        <f>VLOOKUP(A426,[1]Sheet0!$C:$I,7,0)</f>
        <v>成都成华正爱正美医疗美容门诊部有限公司</v>
      </c>
      <c r="T426" s="8" t="str">
        <f>VLOOKUP(A426,[1]Sheet0!$C:$M,11,0)</f>
        <v>四川省</v>
      </c>
      <c r="U426" s="8" t="str">
        <f>VLOOKUP(A426,[1]Sheet0!$C:$N,12,0)</f>
        <v>成都市</v>
      </c>
      <c r="V426" s="8"/>
      <c r="W426" s="8"/>
      <c r="X426" s="8" t="str">
        <f>VLOOKUP(A426,[1]Sheet0!$C:$L,10,0)</f>
        <v>15984899136</v>
      </c>
      <c r="Y426" s="8" t="str">
        <f>VLOOKUP(A426,[1]Sheet0!$C:$L,9,0)</f>
        <v>王纤纤</v>
      </c>
      <c r="Z426" s="8"/>
      <c r="AA426" s="20" t="s">
        <v>42</v>
      </c>
      <c r="AB426" s="8" t="s">
        <v>43</v>
      </c>
      <c r="AC426" s="8"/>
      <c r="AD426" s="8" t="s">
        <v>44</v>
      </c>
      <c r="AE426" s="8"/>
      <c r="AF426" s="8"/>
    </row>
    <row r="427" ht="16.5" spans="1:32">
      <c r="A427" s="7" t="s">
        <v>467</v>
      </c>
      <c r="B427" s="8" t="str">
        <f>VLOOKUP(A427,学号下拉数据!A:F,2,0)</f>
        <v>刘云凤</v>
      </c>
      <c r="C427" s="8" t="str">
        <f>VLOOKUP(A427,学号下拉数据!A:F,4,0)</f>
        <v>动漫制作技术</v>
      </c>
      <c r="D427" s="8" t="str">
        <f>VLOOKUP(A427,学号下拉数据!A:F,5,0)</f>
        <v>510215</v>
      </c>
      <c r="E427" s="8" t="s">
        <v>371</v>
      </c>
      <c r="F427" s="8" t="str">
        <f>VLOOKUP(A427,学号下拉数据!A:F,3,0)</f>
        <v>19动漫2</v>
      </c>
      <c r="G427" s="8" t="str">
        <f>VLOOKUP(A427,学号下拉数据!A:F,6,0)</f>
        <v>三年</v>
      </c>
      <c r="H427" s="9" t="s">
        <v>40</v>
      </c>
      <c r="I427" s="8" t="str">
        <f>VLOOKUP(A427,[1]Sheet0!$C:$J,8,0)</f>
        <v>市场顾问</v>
      </c>
      <c r="J427" s="8"/>
      <c r="K427" s="8"/>
      <c r="L427" s="8"/>
      <c r="M427" s="8"/>
      <c r="N427" s="8"/>
      <c r="O427" s="8"/>
      <c r="P427" s="8" t="s">
        <v>41</v>
      </c>
      <c r="Q427" s="8"/>
      <c r="R427" s="8"/>
      <c r="S427" s="8" t="str">
        <f>VLOOKUP(A427,[1]Sheet0!$C:$I,7,0)</f>
        <v>达州市融祥普惠商务咨询服务有限公司</v>
      </c>
      <c r="T427" s="8" t="str">
        <f>VLOOKUP(A427,[1]Sheet0!$C:$M,11,0)</f>
        <v>四川省</v>
      </c>
      <c r="U427" s="8" t="str">
        <f>VLOOKUP(A427,[1]Sheet0!$C:$N,12,0)</f>
        <v>达州市</v>
      </c>
      <c r="V427" s="8"/>
      <c r="W427" s="8"/>
      <c r="X427" s="8" t="str">
        <f>VLOOKUP(A427,[1]Sheet0!$C:$L,10,0)</f>
        <v>173 7843 6469</v>
      </c>
      <c r="Y427" s="8" t="str">
        <f>VLOOKUP(A427,[1]Sheet0!$C:$L,9,0)</f>
        <v>刘浩</v>
      </c>
      <c r="Z427" s="8"/>
      <c r="AA427" s="20" t="s">
        <v>42</v>
      </c>
      <c r="AB427" s="8" t="s">
        <v>43</v>
      </c>
      <c r="AC427" s="8"/>
      <c r="AD427" s="8" t="s">
        <v>44</v>
      </c>
      <c r="AE427" s="8"/>
      <c r="AF427" s="8"/>
    </row>
    <row r="428" ht="16.5" spans="1:32">
      <c r="A428" s="7" t="s">
        <v>468</v>
      </c>
      <c r="B428" s="8" t="str">
        <f>VLOOKUP(A428,学号下拉数据!A:F,2,0)</f>
        <v>曹具丽</v>
      </c>
      <c r="C428" s="8" t="str">
        <f>VLOOKUP(A428,学号下拉数据!A:F,4,0)</f>
        <v>动漫制作技术</v>
      </c>
      <c r="D428" s="8" t="str">
        <f>VLOOKUP(A428,学号下拉数据!A:F,5,0)</f>
        <v>510215</v>
      </c>
      <c r="E428" s="8" t="s">
        <v>371</v>
      </c>
      <c r="F428" s="8" t="str">
        <f>VLOOKUP(A428,学号下拉数据!A:F,3,0)</f>
        <v>19动漫2</v>
      </c>
      <c r="G428" s="8" t="str">
        <f>VLOOKUP(A428,学号下拉数据!A:F,6,0)</f>
        <v>三年</v>
      </c>
      <c r="H428" s="9" t="s">
        <v>40</v>
      </c>
      <c r="I428" s="8" t="str">
        <f>VLOOKUP(A428,[1]Sheet0!$C:$J,8,0)</f>
        <v>文员</v>
      </c>
      <c r="J428" s="8"/>
      <c r="K428" s="8"/>
      <c r="L428" s="8"/>
      <c r="M428" s="8"/>
      <c r="N428" s="8"/>
      <c r="O428" s="8"/>
      <c r="P428" s="8" t="s">
        <v>41</v>
      </c>
      <c r="Q428" s="8"/>
      <c r="R428" s="8"/>
      <c r="S428" s="8" t="str">
        <f>VLOOKUP(A428,[1]Sheet0!$C:$I,7,0)</f>
        <v>新鼎力人力资源</v>
      </c>
      <c r="T428" s="8" t="str">
        <f>VLOOKUP(A428,[1]Sheet0!$C:$M,11,0)</f>
        <v>江苏省</v>
      </c>
      <c r="U428" s="8" t="str">
        <f>VLOOKUP(A428,[1]Sheet0!$C:$N,12,0)</f>
        <v>无锡市</v>
      </c>
      <c r="V428" s="8"/>
      <c r="W428" s="8"/>
      <c r="X428" s="8" t="str">
        <f>VLOOKUP(A428,[1]Sheet0!$C:$L,10,0)</f>
        <v>15982572482</v>
      </c>
      <c r="Y428" s="8" t="str">
        <f>VLOOKUP(A428,[1]Sheet0!$C:$L,9,0)</f>
        <v>曹具丽</v>
      </c>
      <c r="Z428" s="8"/>
      <c r="AA428" s="20" t="s">
        <v>42</v>
      </c>
      <c r="AB428" s="8" t="s">
        <v>43</v>
      </c>
      <c r="AC428" s="8"/>
      <c r="AD428" s="8" t="s">
        <v>44</v>
      </c>
      <c r="AE428" s="8"/>
      <c r="AF428" s="8"/>
    </row>
    <row r="429" ht="16.5" spans="1:32">
      <c r="A429" s="7" t="s">
        <v>469</v>
      </c>
      <c r="B429" s="8" t="str">
        <f>VLOOKUP(A429,学号下拉数据!A:F,2,0)</f>
        <v>杨李慧</v>
      </c>
      <c r="C429" s="8" t="str">
        <f>VLOOKUP(A429,学号下拉数据!A:F,4,0)</f>
        <v>动漫制作技术</v>
      </c>
      <c r="D429" s="8" t="str">
        <f>VLOOKUP(A429,学号下拉数据!A:F,5,0)</f>
        <v>510215</v>
      </c>
      <c r="E429" s="8" t="s">
        <v>371</v>
      </c>
      <c r="F429" s="8" t="str">
        <f>VLOOKUP(A429,学号下拉数据!A:F,3,0)</f>
        <v>19动漫2</v>
      </c>
      <c r="G429" s="8" t="str">
        <f>VLOOKUP(A429,学号下拉数据!A:F,6,0)</f>
        <v>三年</v>
      </c>
      <c r="H429" s="9" t="s">
        <v>40</v>
      </c>
      <c r="I429" s="8" t="str">
        <f>VLOOKUP(A429,[1]Sheet0!$C:$J,8,0)</f>
        <v>客服专员</v>
      </c>
      <c r="J429" s="8"/>
      <c r="K429" s="8"/>
      <c r="L429" s="8"/>
      <c r="M429" s="8"/>
      <c r="N429" s="8"/>
      <c r="O429" s="8"/>
      <c r="P429" s="8" t="s">
        <v>41</v>
      </c>
      <c r="Q429" s="8"/>
      <c r="R429" s="8"/>
      <c r="S429" s="8" t="str">
        <f>VLOOKUP(A429,[1]Sheet0!$C:$I,7,0)</f>
        <v>湖南中汉快递服务有限公司衡阳分公司</v>
      </c>
      <c r="T429" s="8" t="str">
        <f>VLOOKUP(A429,[1]Sheet0!$C:$M,11,0)</f>
        <v>湖南省</v>
      </c>
      <c r="U429" s="8" t="str">
        <f>VLOOKUP(A429,[1]Sheet0!$C:$N,12,0)</f>
        <v>衡阳市</v>
      </c>
      <c r="V429" s="8"/>
      <c r="W429" s="8"/>
      <c r="X429" s="8" t="str">
        <f>VLOOKUP(A429,[1]Sheet0!$C:$L,10,0)</f>
        <v>15386087555</v>
      </c>
      <c r="Y429" s="8" t="str">
        <f>VLOOKUP(A429,[1]Sheet0!$C:$L,9,0)</f>
        <v>李冰</v>
      </c>
      <c r="Z429" s="8"/>
      <c r="AA429" s="20" t="s">
        <v>42</v>
      </c>
      <c r="AB429" s="8" t="s">
        <v>43</v>
      </c>
      <c r="AC429" s="8"/>
      <c r="AD429" s="8" t="s">
        <v>44</v>
      </c>
      <c r="AE429" s="8"/>
      <c r="AF429" s="8"/>
    </row>
    <row r="430" ht="16.5" spans="1:32">
      <c r="A430" s="7" t="s">
        <v>470</v>
      </c>
      <c r="B430" s="8" t="str">
        <f>VLOOKUP(A430,学号下拉数据!A:F,2,0)</f>
        <v>罗熙</v>
      </c>
      <c r="C430" s="8" t="str">
        <f>VLOOKUP(A430,学号下拉数据!A:F,4,0)</f>
        <v>动漫制作技术</v>
      </c>
      <c r="D430" s="8" t="str">
        <f>VLOOKUP(A430,学号下拉数据!A:F,5,0)</f>
        <v>510215</v>
      </c>
      <c r="E430" s="8" t="s">
        <v>371</v>
      </c>
      <c r="F430" s="8" t="str">
        <f>VLOOKUP(A430,学号下拉数据!A:F,3,0)</f>
        <v>19动漫2</v>
      </c>
      <c r="G430" s="8" t="str">
        <f>VLOOKUP(A430,学号下拉数据!A:F,6,0)</f>
        <v>三年</v>
      </c>
      <c r="H430" s="9" t="s">
        <v>40</v>
      </c>
      <c r="I430" s="8" t="str">
        <f>VLOOKUP(A430,[1]Sheet0!$C:$J,8,0)</f>
        <v>销售</v>
      </c>
      <c r="J430" s="8"/>
      <c r="K430" s="8"/>
      <c r="L430" s="8"/>
      <c r="M430" s="8"/>
      <c r="N430" s="8"/>
      <c r="O430" s="8"/>
      <c r="P430" s="8" t="s">
        <v>41</v>
      </c>
      <c r="Q430" s="8"/>
      <c r="R430" s="8"/>
      <c r="S430" s="8" t="str">
        <f>VLOOKUP(A430,[1]Sheet0!$C:$I,7,0)</f>
        <v>武侯区尚品优良食品经营部</v>
      </c>
      <c r="T430" s="8" t="str">
        <f>VLOOKUP(A430,[1]Sheet0!$C:$M,11,0)</f>
        <v>四川省</v>
      </c>
      <c r="U430" s="8" t="str">
        <f>VLOOKUP(A430,[1]Sheet0!$C:$N,12,0)</f>
        <v>成都市</v>
      </c>
      <c r="V430" s="8"/>
      <c r="W430" s="8"/>
      <c r="X430" s="8" t="str">
        <f>VLOOKUP(A430,[1]Sheet0!$C:$L,10,0)</f>
        <v>13688480860</v>
      </c>
      <c r="Y430" s="8" t="str">
        <f>VLOOKUP(A430,[1]Sheet0!$C:$L,9,0)</f>
        <v>罗麒麟</v>
      </c>
      <c r="Z430" s="8"/>
      <c r="AA430" s="20" t="s">
        <v>42</v>
      </c>
      <c r="AB430" s="8" t="s">
        <v>43</v>
      </c>
      <c r="AC430" s="8"/>
      <c r="AD430" s="8" t="s">
        <v>44</v>
      </c>
      <c r="AE430" s="8"/>
      <c r="AF430" s="8"/>
    </row>
    <row r="431" ht="16.5" spans="1:32">
      <c r="A431" s="7" t="s">
        <v>471</v>
      </c>
      <c r="B431" s="8" t="str">
        <f>VLOOKUP(A431,学号下拉数据!A:F,2,0)</f>
        <v>凌贝婷</v>
      </c>
      <c r="C431" s="8" t="str">
        <f>VLOOKUP(A431,学号下拉数据!A:F,4,0)</f>
        <v>动漫制作技术</v>
      </c>
      <c r="D431" s="8" t="str">
        <f>VLOOKUP(A431,学号下拉数据!A:F,5,0)</f>
        <v>510215</v>
      </c>
      <c r="E431" s="8" t="s">
        <v>371</v>
      </c>
      <c r="F431" s="8" t="str">
        <f>VLOOKUP(A431,学号下拉数据!A:F,3,0)</f>
        <v>19动漫2</v>
      </c>
      <c r="G431" s="8" t="str">
        <f>VLOOKUP(A431,学号下拉数据!A:F,6,0)</f>
        <v>三年</v>
      </c>
      <c r="H431" s="9" t="s">
        <v>40</v>
      </c>
      <c r="I431" s="8" t="str">
        <f>VLOOKUP(A431,[1]Sheet0!$C:$J,8,0)</f>
        <v>设计助理</v>
      </c>
      <c r="J431" s="8"/>
      <c r="K431" s="8"/>
      <c r="L431" s="8"/>
      <c r="M431" s="8"/>
      <c r="N431" s="8"/>
      <c r="O431" s="8"/>
      <c r="P431" s="8" t="s">
        <v>41</v>
      </c>
      <c r="Q431" s="8"/>
      <c r="R431" s="8"/>
      <c r="S431" s="8" t="str">
        <f>VLOOKUP(A431,[1]Sheet0!$C:$I,7,0)</f>
        <v>会理细溪酒店管理有限公司</v>
      </c>
      <c r="T431" s="8" t="str">
        <f>VLOOKUP(A431,[1]Sheet0!$C:$M,11,0)</f>
        <v>四川省</v>
      </c>
      <c r="U431" s="8" t="str">
        <f>VLOOKUP(A431,[1]Sheet0!$C:$N,12,0)</f>
        <v>凉山彝族自治州</v>
      </c>
      <c r="V431" s="8"/>
      <c r="W431" s="8"/>
      <c r="X431" s="8" t="str">
        <f>VLOOKUP(A431,[1]Sheet0!$C:$L,10,0)</f>
        <v>18113219927</v>
      </c>
      <c r="Y431" s="8" t="str">
        <f>VLOOKUP(A431,[1]Sheet0!$C:$L,9,0)</f>
        <v>张富崇</v>
      </c>
      <c r="Z431" s="8"/>
      <c r="AA431" s="20" t="s">
        <v>42</v>
      </c>
      <c r="AB431" s="8" t="s">
        <v>43</v>
      </c>
      <c r="AC431" s="8"/>
      <c r="AD431" s="8" t="s">
        <v>44</v>
      </c>
      <c r="AE431" s="8"/>
      <c r="AF431" s="8"/>
    </row>
    <row r="432" ht="16.5" spans="1:32">
      <c r="A432" s="7" t="s">
        <v>472</v>
      </c>
      <c r="B432" s="8" t="str">
        <f>VLOOKUP(A432,学号下拉数据!A:F,2,0)</f>
        <v>邱浩</v>
      </c>
      <c r="C432" s="8" t="str">
        <f>VLOOKUP(A432,学号下拉数据!A:F,4,0)</f>
        <v>动漫制作技术</v>
      </c>
      <c r="D432" s="8" t="str">
        <f>VLOOKUP(A432,学号下拉数据!A:F,5,0)</f>
        <v>510215</v>
      </c>
      <c r="E432" s="8" t="s">
        <v>371</v>
      </c>
      <c r="F432" s="8" t="str">
        <f>VLOOKUP(A432,学号下拉数据!A:F,3,0)</f>
        <v>19动漫2</v>
      </c>
      <c r="G432" s="8" t="str">
        <f>VLOOKUP(A432,学号下拉数据!A:F,6,0)</f>
        <v>三年</v>
      </c>
      <c r="H432" s="9" t="s">
        <v>40</v>
      </c>
      <c r="I432" s="8" t="str">
        <f>VLOOKUP(A432,[1]Sheet0!$C:$J,8,0)</f>
        <v>广告助理</v>
      </c>
      <c r="J432" s="8"/>
      <c r="K432" s="8"/>
      <c r="L432" s="8"/>
      <c r="M432" s="8"/>
      <c r="N432" s="8"/>
      <c r="O432" s="8"/>
      <c r="P432" s="8" t="s">
        <v>41</v>
      </c>
      <c r="Q432" s="8"/>
      <c r="R432" s="8"/>
      <c r="S432" s="8" t="str">
        <f>VLOOKUP(A432,[1]Sheet0!$C:$I,7,0)</f>
        <v>东莞市熙春内衣有限公司</v>
      </c>
      <c r="T432" s="8" t="str">
        <f>VLOOKUP(A432,[1]Sheet0!$C:$M,11,0)</f>
        <v>广东省</v>
      </c>
      <c r="U432" s="8" t="str">
        <f>VLOOKUP(A432,[1]Sheet0!$C:$N,12,0)</f>
        <v>东莞市</v>
      </c>
      <c r="V432" s="8"/>
      <c r="W432" s="8"/>
      <c r="X432" s="8" t="str">
        <f>VLOOKUP(A432,[1]Sheet0!$C:$L,10,0)</f>
        <v>13430891650</v>
      </c>
      <c r="Y432" s="8" t="str">
        <f>VLOOKUP(A432,[1]Sheet0!$C:$L,9,0)</f>
        <v>单云琼</v>
      </c>
      <c r="Z432" s="8"/>
      <c r="AA432" s="20" t="s">
        <v>42</v>
      </c>
      <c r="AB432" s="8" t="s">
        <v>43</v>
      </c>
      <c r="AC432" s="8"/>
      <c r="AD432" s="8" t="s">
        <v>44</v>
      </c>
      <c r="AE432" s="8"/>
      <c r="AF432" s="8"/>
    </row>
    <row r="433" ht="16.5" spans="1:32">
      <c r="A433" s="7" t="s">
        <v>473</v>
      </c>
      <c r="B433" s="8" t="str">
        <f>VLOOKUP(A433,学号下拉数据!A:F,2,0)</f>
        <v>晏浩文</v>
      </c>
      <c r="C433" s="8" t="str">
        <f>VLOOKUP(A433,学号下拉数据!A:F,4,0)</f>
        <v>动漫制作技术</v>
      </c>
      <c r="D433" s="8" t="str">
        <f>VLOOKUP(A433,学号下拉数据!A:F,5,0)</f>
        <v>510215</v>
      </c>
      <c r="E433" s="8" t="s">
        <v>371</v>
      </c>
      <c r="F433" s="8" t="str">
        <f>VLOOKUP(A433,学号下拉数据!A:F,3,0)</f>
        <v>19动漫2</v>
      </c>
      <c r="G433" s="8" t="str">
        <f>VLOOKUP(A433,学号下拉数据!A:F,6,0)</f>
        <v>三年</v>
      </c>
      <c r="H433" s="9" t="s">
        <v>40</v>
      </c>
      <c r="I433" s="8" t="str">
        <f>VLOOKUP(A433,[1]Sheet0!$C:$J,8,0)</f>
        <v>普通员工</v>
      </c>
      <c r="J433" s="8"/>
      <c r="K433" s="8"/>
      <c r="L433" s="8"/>
      <c r="M433" s="8"/>
      <c r="N433" s="8"/>
      <c r="O433" s="8"/>
      <c r="P433" s="8" t="s">
        <v>41</v>
      </c>
      <c r="Q433" s="8"/>
      <c r="R433" s="8"/>
      <c r="S433" s="8" t="str">
        <f>VLOOKUP(A433,[1]Sheet0!$C:$I,7,0)</f>
        <v>成都华立中机科技有限责任公司</v>
      </c>
      <c r="T433" s="8" t="str">
        <f>VLOOKUP(A433,[1]Sheet0!$C:$M,11,0)</f>
        <v>四川省</v>
      </c>
      <c r="U433" s="8" t="str">
        <f>VLOOKUP(A433,[1]Sheet0!$C:$N,12,0)</f>
        <v>成都市</v>
      </c>
      <c r="V433" s="8"/>
      <c r="W433" s="8"/>
      <c r="X433" s="8" t="str">
        <f>VLOOKUP(A433,[1]Sheet0!$C:$L,10,0)</f>
        <v>18108171780</v>
      </c>
      <c r="Y433" s="8" t="str">
        <f>VLOOKUP(A433,[1]Sheet0!$C:$L,9,0)</f>
        <v>吴林凯</v>
      </c>
      <c r="Z433" s="8"/>
      <c r="AA433" s="20" t="s">
        <v>42</v>
      </c>
      <c r="AB433" s="8" t="s">
        <v>43</v>
      </c>
      <c r="AC433" s="8"/>
      <c r="AD433" s="8" t="s">
        <v>44</v>
      </c>
      <c r="AE433" s="8"/>
      <c r="AF433" s="8"/>
    </row>
    <row r="434" ht="16.5" spans="1:32">
      <c r="A434" s="7" t="s">
        <v>474</v>
      </c>
      <c r="B434" s="8" t="str">
        <f>VLOOKUP(A434,学号下拉数据!A:F,2,0)</f>
        <v>邓豪杰</v>
      </c>
      <c r="C434" s="8" t="str">
        <f>VLOOKUP(A434,学号下拉数据!A:F,4,0)</f>
        <v>动漫制作技术</v>
      </c>
      <c r="D434" s="8" t="str">
        <f>VLOOKUP(A434,学号下拉数据!A:F,5,0)</f>
        <v>510215</v>
      </c>
      <c r="E434" s="8" t="s">
        <v>371</v>
      </c>
      <c r="F434" s="8" t="str">
        <f>VLOOKUP(A434,学号下拉数据!A:F,3,0)</f>
        <v>19动漫2</v>
      </c>
      <c r="G434" s="8" t="str">
        <f>VLOOKUP(A434,学号下拉数据!A:F,6,0)</f>
        <v>三年</v>
      </c>
      <c r="H434" s="9" t="s">
        <v>40</v>
      </c>
      <c r="I434" s="8" t="str">
        <f>VLOOKUP(A434,[1]Sheet0!$C:$J,8,0)</f>
        <v>美工</v>
      </c>
      <c r="J434" s="8"/>
      <c r="K434" s="8"/>
      <c r="L434" s="8"/>
      <c r="M434" s="8"/>
      <c r="N434" s="8"/>
      <c r="O434" s="8"/>
      <c r="P434" s="8" t="s">
        <v>41</v>
      </c>
      <c r="Q434" s="8"/>
      <c r="R434" s="8"/>
      <c r="S434" s="8" t="str">
        <f>VLOOKUP(A434,[1]Sheet0!$C:$I,7,0)</f>
        <v>成都华立中机科技有限公司</v>
      </c>
      <c r="T434" s="8" t="str">
        <f>VLOOKUP(A434,[1]Sheet0!$C:$M,11,0)</f>
        <v>四川省</v>
      </c>
      <c r="U434" s="8" t="str">
        <f>VLOOKUP(A434,[1]Sheet0!$C:$N,12,0)</f>
        <v>成都市</v>
      </c>
      <c r="V434" s="8"/>
      <c r="W434" s="8"/>
      <c r="X434" s="8" t="str">
        <f>VLOOKUP(A434,[1]Sheet0!$C:$L,10,0)</f>
        <v>18181422615</v>
      </c>
      <c r="Y434" s="8" t="str">
        <f>VLOOKUP(A434,[1]Sheet0!$C:$L,9,0)</f>
        <v>邓豪杰</v>
      </c>
      <c r="Z434" s="8"/>
      <c r="AA434" s="20" t="s">
        <v>42</v>
      </c>
      <c r="AB434" s="8" t="s">
        <v>43</v>
      </c>
      <c r="AC434" s="8"/>
      <c r="AD434" s="8" t="s">
        <v>44</v>
      </c>
      <c r="AE434" s="8"/>
      <c r="AF434" s="8"/>
    </row>
    <row r="435" ht="16.5" spans="1:32">
      <c r="A435" s="7" t="s">
        <v>475</v>
      </c>
      <c r="B435" s="8" t="str">
        <f>VLOOKUP(A435,学号下拉数据!A:F,2,0)</f>
        <v>罗文豪</v>
      </c>
      <c r="C435" s="8" t="str">
        <f>VLOOKUP(A435,学号下拉数据!A:F,4,0)</f>
        <v>动漫制作技术</v>
      </c>
      <c r="D435" s="8" t="str">
        <f>VLOOKUP(A435,学号下拉数据!A:F,5,0)</f>
        <v>510215</v>
      </c>
      <c r="E435" s="8" t="s">
        <v>371</v>
      </c>
      <c r="F435" s="8" t="str">
        <f>VLOOKUP(A435,学号下拉数据!A:F,3,0)</f>
        <v>19动漫2</v>
      </c>
      <c r="G435" s="8" t="str">
        <f>VLOOKUP(A435,学号下拉数据!A:F,6,0)</f>
        <v>三年</v>
      </c>
      <c r="H435" s="9" t="s">
        <v>40</v>
      </c>
      <c r="I435" s="8" t="str">
        <f>VLOOKUP(A435,[1]Sheet0!$C:$J,8,0)</f>
        <v>技术员</v>
      </c>
      <c r="J435" s="8"/>
      <c r="K435" s="8"/>
      <c r="L435" s="8"/>
      <c r="M435" s="8"/>
      <c r="N435" s="8"/>
      <c r="O435" s="8"/>
      <c r="P435" s="8" t="s">
        <v>41</v>
      </c>
      <c r="Q435" s="8"/>
      <c r="R435" s="8"/>
      <c r="S435" s="8" t="str">
        <f>VLOOKUP(A435,[1]Sheet0!$C:$I,7,0)</f>
        <v>重庆盛德源机电设备工程有限公司</v>
      </c>
      <c r="T435" s="8" t="str">
        <f>VLOOKUP(A435,[1]Sheet0!$C:$M,11,0)</f>
        <v>重庆市</v>
      </c>
      <c r="U435" s="8" t="str">
        <f>VLOOKUP(A435,[1]Sheet0!$C:$N,12,0)</f>
        <v>重庆市</v>
      </c>
      <c r="V435" s="8"/>
      <c r="W435" s="8"/>
      <c r="X435" s="8" t="str">
        <f>VLOOKUP(A435,[1]Sheet0!$C:$L,10,0)</f>
        <v>13508300036</v>
      </c>
      <c r="Y435" s="8" t="str">
        <f>VLOOKUP(A435,[1]Sheet0!$C:$L,9,0)</f>
        <v>顾凌云</v>
      </c>
      <c r="Z435" s="8"/>
      <c r="AA435" s="20" t="s">
        <v>42</v>
      </c>
      <c r="AB435" s="8" t="s">
        <v>43</v>
      </c>
      <c r="AC435" s="8"/>
      <c r="AD435" s="8" t="s">
        <v>44</v>
      </c>
      <c r="AE435" s="8"/>
      <c r="AF435" s="8"/>
    </row>
    <row r="436" ht="16.5" spans="1:32">
      <c r="A436" s="7" t="s">
        <v>476</v>
      </c>
      <c r="B436" s="8" t="str">
        <f>VLOOKUP(A436,学号下拉数据!A:F,2,0)</f>
        <v>张宇森</v>
      </c>
      <c r="C436" s="8" t="str">
        <f>VLOOKUP(A436,学号下拉数据!A:F,4,0)</f>
        <v>动漫制作技术</v>
      </c>
      <c r="D436" s="8" t="str">
        <f>VLOOKUP(A436,学号下拉数据!A:F,5,0)</f>
        <v>510215</v>
      </c>
      <c r="E436" s="8" t="s">
        <v>371</v>
      </c>
      <c r="F436" s="8" t="str">
        <f>VLOOKUP(A436,学号下拉数据!A:F,3,0)</f>
        <v>19动漫2</v>
      </c>
      <c r="G436" s="8" t="str">
        <f>VLOOKUP(A436,学号下拉数据!A:F,6,0)</f>
        <v>三年</v>
      </c>
      <c r="H436" s="9" t="s">
        <v>40</v>
      </c>
      <c r="I436" s="8" t="str">
        <f>VLOOKUP(A436,[1]Sheet0!$C:$J,8,0)</f>
        <v>摄像师</v>
      </c>
      <c r="J436" s="8"/>
      <c r="K436" s="8"/>
      <c r="L436" s="8"/>
      <c r="M436" s="8"/>
      <c r="N436" s="8"/>
      <c r="O436" s="8"/>
      <c r="P436" s="8" t="s">
        <v>41</v>
      </c>
      <c r="Q436" s="8"/>
      <c r="R436" s="8"/>
      <c r="S436" s="8" t="str">
        <f>VLOOKUP(A436,[1]Sheet0!$C:$I,7,0)</f>
        <v>光年映画电影工作室</v>
      </c>
      <c r="T436" s="8" t="str">
        <f>VLOOKUP(A436,[1]Sheet0!$C:$M,11,0)</f>
        <v>四川省</v>
      </c>
      <c r="U436" s="8" t="str">
        <f>VLOOKUP(A436,[1]Sheet0!$C:$N,12,0)</f>
        <v>遂宁市</v>
      </c>
      <c r="V436" s="8"/>
      <c r="W436" s="8"/>
      <c r="X436" s="8" t="str">
        <f>VLOOKUP(A436,[1]Sheet0!$C:$L,10,0)</f>
        <v>13882571447</v>
      </c>
      <c r="Y436" s="8" t="str">
        <f>VLOOKUP(A436,[1]Sheet0!$C:$L,9,0)</f>
        <v>何畏</v>
      </c>
      <c r="Z436" s="8"/>
      <c r="AA436" s="20" t="s">
        <v>42</v>
      </c>
      <c r="AB436" s="8" t="s">
        <v>43</v>
      </c>
      <c r="AC436" s="8"/>
      <c r="AD436" s="8" t="s">
        <v>44</v>
      </c>
      <c r="AE436" s="8"/>
      <c r="AF436" s="8"/>
    </row>
    <row r="437" ht="16.5" spans="1:32">
      <c r="A437" s="7" t="s">
        <v>477</v>
      </c>
      <c r="B437" s="8" t="str">
        <f>VLOOKUP(A437,学号下拉数据!A:F,2,0)</f>
        <v>翟海莹</v>
      </c>
      <c r="C437" s="8" t="str">
        <f>VLOOKUP(A437,学号下拉数据!A:F,4,0)</f>
        <v>动漫制作技术</v>
      </c>
      <c r="D437" s="8" t="str">
        <f>VLOOKUP(A437,学号下拉数据!A:F,5,0)</f>
        <v>510215</v>
      </c>
      <c r="E437" s="8" t="s">
        <v>371</v>
      </c>
      <c r="F437" s="8" t="str">
        <f>VLOOKUP(A437,学号下拉数据!A:F,3,0)</f>
        <v>19动漫2</v>
      </c>
      <c r="G437" s="8" t="str">
        <f>VLOOKUP(A437,学号下拉数据!A:F,6,0)</f>
        <v>三年</v>
      </c>
      <c r="H437" s="9" t="s">
        <v>40</v>
      </c>
      <c r="I437" s="8" t="str">
        <f>VLOOKUP(A437,[1]Sheet0!$C:$J,8,0)</f>
        <v>设计师</v>
      </c>
      <c r="J437" s="8"/>
      <c r="K437" s="8"/>
      <c r="L437" s="8"/>
      <c r="M437" s="8"/>
      <c r="N437" s="8"/>
      <c r="O437" s="8"/>
      <c r="P437" s="8" t="s">
        <v>41</v>
      </c>
      <c r="Q437" s="8"/>
      <c r="R437" s="8"/>
      <c r="S437" s="8" t="str">
        <f>VLOOKUP(A437,[1]Sheet0!$C:$I,7,0)</f>
        <v>四川巴牛科技有限责任公司</v>
      </c>
      <c r="T437" s="8" t="str">
        <f>VLOOKUP(A437,[1]Sheet0!$C:$M,11,0)</f>
        <v>四川省</v>
      </c>
      <c r="U437" s="8" t="str">
        <f>VLOOKUP(A437,[1]Sheet0!$C:$N,12,0)</f>
        <v>遂宁市</v>
      </c>
      <c r="V437" s="8"/>
      <c r="W437" s="8"/>
      <c r="X437" s="8" t="str">
        <f>VLOOKUP(A437,[1]Sheet0!$C:$L,10,0)</f>
        <v>13980180259</v>
      </c>
      <c r="Y437" s="8" t="str">
        <f>VLOOKUP(A437,[1]Sheet0!$C:$L,9,0)</f>
        <v>王小东</v>
      </c>
      <c r="Z437" s="8"/>
      <c r="AA437" s="20" t="s">
        <v>42</v>
      </c>
      <c r="AB437" s="8" t="s">
        <v>43</v>
      </c>
      <c r="AC437" s="8"/>
      <c r="AD437" s="8" t="s">
        <v>44</v>
      </c>
      <c r="AE437" s="8"/>
      <c r="AF437" s="8"/>
    </row>
    <row r="438" ht="16.5" spans="1:32">
      <c r="A438" s="7" t="s">
        <v>478</v>
      </c>
      <c r="B438" s="8" t="str">
        <f>VLOOKUP(A438,学号下拉数据!A:F,2,0)</f>
        <v>彭康萁</v>
      </c>
      <c r="C438" s="8" t="str">
        <f>VLOOKUP(A438,学号下拉数据!A:F,4,0)</f>
        <v>动漫制作技术</v>
      </c>
      <c r="D438" s="8" t="str">
        <f>VLOOKUP(A438,学号下拉数据!A:F,5,0)</f>
        <v>510215</v>
      </c>
      <c r="E438" s="8" t="s">
        <v>371</v>
      </c>
      <c r="F438" s="8" t="str">
        <f>VLOOKUP(A438,学号下拉数据!A:F,3,0)</f>
        <v>19动漫2</v>
      </c>
      <c r="G438" s="8" t="str">
        <f>VLOOKUP(A438,学号下拉数据!A:F,6,0)</f>
        <v>三年</v>
      </c>
      <c r="H438" s="9" t="s">
        <v>40</v>
      </c>
      <c r="I438" s="8" t="str">
        <f>VLOOKUP(A438,[1]Sheet0!$C:$J,8,0)</f>
        <v>设计师助理</v>
      </c>
      <c r="J438" s="8"/>
      <c r="K438" s="8"/>
      <c r="L438" s="8"/>
      <c r="M438" s="8"/>
      <c r="N438" s="8"/>
      <c r="O438" s="8"/>
      <c r="P438" s="8" t="s">
        <v>41</v>
      </c>
      <c r="Q438" s="8"/>
      <c r="R438" s="8"/>
      <c r="S438" s="8" t="str">
        <f>VLOOKUP(A438,[1]Sheet0!$C:$I,7,0)</f>
        <v>遂宁维拓装饰工程有限公司</v>
      </c>
      <c r="T438" s="8" t="str">
        <f>VLOOKUP(A438,[1]Sheet0!$C:$M,11,0)</f>
        <v>四川省</v>
      </c>
      <c r="U438" s="8" t="str">
        <f>VLOOKUP(A438,[1]Sheet0!$C:$N,12,0)</f>
        <v>遂宁市</v>
      </c>
      <c r="V438" s="8"/>
      <c r="W438" s="8"/>
      <c r="X438" s="8" t="str">
        <f>VLOOKUP(A438,[1]Sheet0!$C:$L,10,0)</f>
        <v>17628669201</v>
      </c>
      <c r="Y438" s="8" t="str">
        <f>VLOOKUP(A438,[1]Sheet0!$C:$L,9,0)</f>
        <v>河海林</v>
      </c>
      <c r="Z438" s="8"/>
      <c r="AA438" s="20" t="s">
        <v>42</v>
      </c>
      <c r="AB438" s="8" t="s">
        <v>43</v>
      </c>
      <c r="AC438" s="8"/>
      <c r="AD438" s="8" t="s">
        <v>44</v>
      </c>
      <c r="AE438" s="8"/>
      <c r="AF438" s="8"/>
    </row>
    <row r="439" ht="16.5" spans="1:32">
      <c r="A439" s="7" t="s">
        <v>479</v>
      </c>
      <c r="B439" s="8" t="str">
        <f>VLOOKUP(A439,学号下拉数据!A:F,2,0)</f>
        <v>薛靳文</v>
      </c>
      <c r="C439" s="8" t="str">
        <f>VLOOKUP(A439,学号下拉数据!A:F,4,0)</f>
        <v>动漫制作技术</v>
      </c>
      <c r="D439" s="8" t="str">
        <f>VLOOKUP(A439,学号下拉数据!A:F,5,0)</f>
        <v>510215</v>
      </c>
      <c r="E439" s="8" t="s">
        <v>371</v>
      </c>
      <c r="F439" s="8" t="str">
        <f>VLOOKUP(A439,学号下拉数据!A:F,3,0)</f>
        <v>19动漫2</v>
      </c>
      <c r="G439" s="8" t="str">
        <f>VLOOKUP(A439,学号下拉数据!A:F,6,0)</f>
        <v>三年</v>
      </c>
      <c r="H439" s="9" t="s">
        <v>40</v>
      </c>
      <c r="I439" s="8" t="str">
        <f>VLOOKUP(A439,[1]Sheet0!$C:$J,8,0)</f>
        <v>广告设计</v>
      </c>
      <c r="J439" s="8"/>
      <c r="K439" s="8"/>
      <c r="L439" s="8"/>
      <c r="M439" s="8"/>
      <c r="N439" s="8"/>
      <c r="O439" s="8"/>
      <c r="P439" s="8" t="s">
        <v>41</v>
      </c>
      <c r="Q439" s="8"/>
      <c r="R439" s="8"/>
      <c r="S439" s="8" t="str">
        <f>VLOOKUP(A439,[1]Sheet0!$C:$I,7,0)</f>
        <v>成都金戈达有限公司</v>
      </c>
      <c r="T439" s="8" t="str">
        <f>VLOOKUP(A439,[1]Sheet0!$C:$M,11,0)</f>
        <v>四川省</v>
      </c>
      <c r="U439" s="8" t="str">
        <f>VLOOKUP(A439,[1]Sheet0!$C:$N,12,0)</f>
        <v>成都市</v>
      </c>
      <c r="V439" s="8"/>
      <c r="W439" s="8"/>
      <c r="X439" s="8" t="str">
        <f>VLOOKUP(A439,[1]Sheet0!$C:$L,10,0)</f>
        <v>18180598815</v>
      </c>
      <c r="Y439" s="8" t="str">
        <f>VLOOKUP(A439,[1]Sheet0!$C:$L,9,0)</f>
        <v>张建</v>
      </c>
      <c r="Z439" s="8"/>
      <c r="AA439" s="20" t="s">
        <v>42</v>
      </c>
      <c r="AB439" s="8" t="s">
        <v>43</v>
      </c>
      <c r="AC439" s="8"/>
      <c r="AD439" s="8" t="s">
        <v>44</v>
      </c>
      <c r="AE439" s="8"/>
      <c r="AF439" s="8"/>
    </row>
    <row r="440" ht="16.5" spans="1:32">
      <c r="A440" s="7" t="s">
        <v>480</v>
      </c>
      <c r="B440" s="8" t="str">
        <f>VLOOKUP(A440,学号下拉数据!A:F,2,0)</f>
        <v>沈思圆</v>
      </c>
      <c r="C440" s="8" t="str">
        <f>VLOOKUP(A440,学号下拉数据!A:F,4,0)</f>
        <v>动漫制作技术</v>
      </c>
      <c r="D440" s="8" t="str">
        <f>VLOOKUP(A440,学号下拉数据!A:F,5,0)</f>
        <v>510215</v>
      </c>
      <c r="E440" s="8" t="s">
        <v>371</v>
      </c>
      <c r="F440" s="8" t="str">
        <f>VLOOKUP(A440,学号下拉数据!A:F,3,0)</f>
        <v>19动漫2</v>
      </c>
      <c r="G440" s="8" t="str">
        <f>VLOOKUP(A440,学号下拉数据!A:F,6,0)</f>
        <v>三年</v>
      </c>
      <c r="H440" s="9" t="s">
        <v>40</v>
      </c>
      <c r="I440" s="8" t="str">
        <f>VLOOKUP(A440,[1]Sheet0!$C:$J,8,0)</f>
        <v>品质部</v>
      </c>
      <c r="J440" s="8"/>
      <c r="K440" s="8"/>
      <c r="L440" s="8"/>
      <c r="M440" s="8"/>
      <c r="N440" s="8"/>
      <c r="O440" s="8"/>
      <c r="P440" s="8" t="s">
        <v>41</v>
      </c>
      <c r="Q440" s="8"/>
      <c r="R440" s="8"/>
      <c r="S440" s="8" t="str">
        <f>VLOOKUP(A440,[1]Sheet0!$C:$I,7,0)</f>
        <v>江苏瑾为热管理系统有限公司</v>
      </c>
      <c r="T440" s="8" t="str">
        <f>VLOOKUP(A440,[1]Sheet0!$C:$M,11,0)</f>
        <v>江苏省</v>
      </c>
      <c r="U440" s="8" t="str">
        <f>VLOOKUP(A440,[1]Sheet0!$C:$N,12,0)</f>
        <v>常州市</v>
      </c>
      <c r="V440" s="8"/>
      <c r="W440" s="8"/>
      <c r="X440" s="8" t="str">
        <f>VLOOKUP(A440,[1]Sheet0!$C:$L,10,0)</f>
        <v>15813709986</v>
      </c>
      <c r="Y440" s="8" t="str">
        <f>VLOOKUP(A440,[1]Sheet0!$C:$L,9,0)</f>
        <v>谢毅</v>
      </c>
      <c r="Z440" s="8"/>
      <c r="AA440" s="20" t="s">
        <v>42</v>
      </c>
      <c r="AB440" s="8" t="s">
        <v>43</v>
      </c>
      <c r="AC440" s="8"/>
      <c r="AD440" s="8" t="s">
        <v>44</v>
      </c>
      <c r="AE440" s="8"/>
      <c r="AF440" s="8"/>
    </row>
    <row r="441" ht="16.5" spans="1:32">
      <c r="A441" s="7" t="s">
        <v>481</v>
      </c>
      <c r="B441" s="8" t="str">
        <f>VLOOKUP(A441,学号下拉数据!A:F,2,0)</f>
        <v>王龙扬</v>
      </c>
      <c r="C441" s="8" t="str">
        <f>VLOOKUP(A441,学号下拉数据!A:F,4,0)</f>
        <v>动漫制作技术</v>
      </c>
      <c r="D441" s="8" t="str">
        <f>VLOOKUP(A441,学号下拉数据!A:F,5,0)</f>
        <v>510215</v>
      </c>
      <c r="E441" s="8" t="s">
        <v>371</v>
      </c>
      <c r="F441" s="8" t="str">
        <f>VLOOKUP(A441,学号下拉数据!A:F,3,0)</f>
        <v>19动漫2</v>
      </c>
      <c r="G441" s="8" t="str">
        <f>VLOOKUP(A441,学号下拉数据!A:F,6,0)</f>
        <v>三年</v>
      </c>
      <c r="H441" s="9" t="s">
        <v>40</v>
      </c>
      <c r="I441" s="8" t="str">
        <f>VLOOKUP(A441,[1]Sheet0!$C:$J,8,0)</f>
        <v>施工</v>
      </c>
      <c r="J441" s="8"/>
      <c r="K441" s="8"/>
      <c r="L441" s="8"/>
      <c r="M441" s="8"/>
      <c r="N441" s="8"/>
      <c r="O441" s="8"/>
      <c r="P441" s="8" t="s">
        <v>41</v>
      </c>
      <c r="Q441" s="8"/>
      <c r="R441" s="8"/>
      <c r="S441" s="8" t="str">
        <f>VLOOKUP(A441,[1]Sheet0!$C:$I,7,0)</f>
        <v>四川同鑫建筑机械租赁有限责任公司</v>
      </c>
      <c r="T441" s="8" t="str">
        <f>VLOOKUP(A441,[1]Sheet0!$C:$M,11,0)</f>
        <v>四川省</v>
      </c>
      <c r="U441" s="8" t="str">
        <f>VLOOKUP(A441,[1]Sheet0!$C:$N,12,0)</f>
        <v>成都市</v>
      </c>
      <c r="V441" s="8"/>
      <c r="W441" s="8"/>
      <c r="X441" s="8" t="str">
        <f>VLOOKUP(A441,[1]Sheet0!$C:$L,10,0)</f>
        <v>17726409985</v>
      </c>
      <c r="Y441" s="8" t="str">
        <f>VLOOKUP(A441,[1]Sheet0!$C:$L,9,0)</f>
        <v>王珊</v>
      </c>
      <c r="Z441" s="8"/>
      <c r="AA441" s="20" t="s">
        <v>42</v>
      </c>
      <c r="AB441" s="8" t="s">
        <v>43</v>
      </c>
      <c r="AC441" s="8"/>
      <c r="AD441" s="8" t="s">
        <v>44</v>
      </c>
      <c r="AE441" s="8"/>
      <c r="AF441" s="8"/>
    </row>
    <row r="442" ht="16.5" spans="1:32">
      <c r="A442" s="7" t="s">
        <v>482</v>
      </c>
      <c r="B442" s="8" t="str">
        <f>VLOOKUP(A442,学号下拉数据!A:F,2,0)</f>
        <v>冯吉梅</v>
      </c>
      <c r="C442" s="8" t="str">
        <f>VLOOKUP(A442,学号下拉数据!A:F,4,0)</f>
        <v>动漫制作技术</v>
      </c>
      <c r="D442" s="8" t="str">
        <f>VLOOKUP(A442,学号下拉数据!A:F,5,0)</f>
        <v>510215</v>
      </c>
      <c r="E442" s="8" t="s">
        <v>371</v>
      </c>
      <c r="F442" s="8" t="str">
        <f>VLOOKUP(A442,学号下拉数据!A:F,3,0)</f>
        <v>19动漫2</v>
      </c>
      <c r="G442" s="8" t="str">
        <f>VLOOKUP(A442,学号下拉数据!A:F,6,0)</f>
        <v>三年</v>
      </c>
      <c r="H442" s="9" t="s">
        <v>40</v>
      </c>
      <c r="I442" s="8" t="str">
        <f>VLOOKUP(A442,[1]Sheet0!$C:$J,8,0)</f>
        <v>设计助理</v>
      </c>
      <c r="J442" s="8"/>
      <c r="K442" s="8"/>
      <c r="L442" s="8"/>
      <c r="M442" s="8"/>
      <c r="N442" s="8"/>
      <c r="O442" s="8"/>
      <c r="P442" s="8" t="s">
        <v>41</v>
      </c>
      <c r="Q442" s="8"/>
      <c r="R442" s="8"/>
      <c r="S442" s="8" t="str">
        <f>VLOOKUP(A442,[1]Sheet0!$C:$I,7,0)</f>
        <v>会理市细溪酒店管理有限公司</v>
      </c>
      <c r="T442" s="8" t="str">
        <f>VLOOKUP(A442,[1]Sheet0!$C:$M,11,0)</f>
        <v>四川省</v>
      </c>
      <c r="U442" s="8" t="str">
        <f>VLOOKUP(A442,[1]Sheet0!$C:$N,12,0)</f>
        <v>凉山彝族自治州</v>
      </c>
      <c r="V442" s="8"/>
      <c r="W442" s="8"/>
      <c r="X442" s="8" t="str">
        <f>VLOOKUP(A442,[1]Sheet0!$C:$L,10,0)</f>
        <v>15284764892</v>
      </c>
      <c r="Y442" s="8" t="str">
        <f>VLOOKUP(A442,[1]Sheet0!$C:$L,9,0)</f>
        <v>张富崇</v>
      </c>
      <c r="Z442" s="8"/>
      <c r="AA442" s="20" t="s">
        <v>42</v>
      </c>
      <c r="AB442" s="8" t="s">
        <v>43</v>
      </c>
      <c r="AC442" s="8"/>
      <c r="AD442" s="8" t="s">
        <v>44</v>
      </c>
      <c r="AE442" s="8"/>
      <c r="AF442" s="8"/>
    </row>
    <row r="443" ht="16.5" spans="1:32">
      <c r="A443" s="7" t="s">
        <v>483</v>
      </c>
      <c r="B443" s="8" t="str">
        <f>VLOOKUP(A443,学号下拉数据!A:F,2,0)</f>
        <v>黄正</v>
      </c>
      <c r="C443" s="8" t="str">
        <f>VLOOKUP(A443,学号下拉数据!A:F,4,0)</f>
        <v>动漫制作技术</v>
      </c>
      <c r="D443" s="8" t="str">
        <f>VLOOKUP(A443,学号下拉数据!A:F,5,0)</f>
        <v>510215</v>
      </c>
      <c r="E443" s="8" t="s">
        <v>371</v>
      </c>
      <c r="F443" s="8" t="str">
        <f>VLOOKUP(A443,学号下拉数据!A:F,3,0)</f>
        <v>19动漫2</v>
      </c>
      <c r="G443" s="8" t="str">
        <f>VLOOKUP(A443,学号下拉数据!A:F,6,0)</f>
        <v>三年</v>
      </c>
      <c r="H443" s="9" t="s">
        <v>40</v>
      </c>
      <c r="I443" s="8" t="str">
        <f>VLOOKUP(A443,[1]Sheet0!$C:$J,8,0)</f>
        <v>广告宣传与网站维护</v>
      </c>
      <c r="J443" s="8"/>
      <c r="K443" s="8"/>
      <c r="L443" s="8"/>
      <c r="M443" s="8"/>
      <c r="N443" s="8"/>
      <c r="O443" s="8"/>
      <c r="P443" s="8" t="s">
        <v>41</v>
      </c>
      <c r="Q443" s="8"/>
      <c r="R443" s="8"/>
      <c r="S443" s="8" t="str">
        <f>VLOOKUP(A443,[1]Sheet0!$C:$I,7,0)</f>
        <v>四川正贻商贸有限责任公司</v>
      </c>
      <c r="T443" s="8" t="str">
        <f>VLOOKUP(A443,[1]Sheet0!$C:$M,11,0)</f>
        <v>四川省</v>
      </c>
      <c r="U443" s="8" t="str">
        <f>VLOOKUP(A443,[1]Sheet0!$C:$N,12,0)</f>
        <v>资阳市</v>
      </c>
      <c r="V443" s="8"/>
      <c r="W443" s="8"/>
      <c r="X443" s="8" t="str">
        <f>VLOOKUP(A443,[1]Sheet0!$C:$L,10,0)</f>
        <v>18982947007</v>
      </c>
      <c r="Y443" s="8" t="str">
        <f>VLOOKUP(A443,[1]Sheet0!$C:$L,9,0)</f>
        <v>黄胜</v>
      </c>
      <c r="Z443" s="8"/>
      <c r="AA443" s="20" t="s">
        <v>42</v>
      </c>
      <c r="AB443" s="8" t="s">
        <v>43</v>
      </c>
      <c r="AC443" s="8"/>
      <c r="AD443" s="8" t="s">
        <v>44</v>
      </c>
      <c r="AE443" s="8"/>
      <c r="AF443" s="8"/>
    </row>
    <row r="444" ht="16.5" spans="1:32">
      <c r="A444" s="7" t="s">
        <v>484</v>
      </c>
      <c r="B444" s="8" t="str">
        <f>VLOOKUP(A444,学号下拉数据!A:F,2,0)</f>
        <v>冯婕妤</v>
      </c>
      <c r="C444" s="8" t="str">
        <f>VLOOKUP(A444,学号下拉数据!A:F,4,0)</f>
        <v>动漫制作技术</v>
      </c>
      <c r="D444" s="8" t="str">
        <f>VLOOKUP(A444,学号下拉数据!A:F,5,0)</f>
        <v>510215</v>
      </c>
      <c r="E444" s="8" t="s">
        <v>371</v>
      </c>
      <c r="F444" s="8" t="str">
        <f>VLOOKUP(A444,学号下拉数据!A:F,3,0)</f>
        <v>19动漫2</v>
      </c>
      <c r="G444" s="8" t="str">
        <f>VLOOKUP(A444,学号下拉数据!A:F,6,0)</f>
        <v>三年</v>
      </c>
      <c r="H444" s="9" t="s">
        <v>40</v>
      </c>
      <c r="I444" s="8" t="str">
        <f>VLOOKUP(A444,[1]Sheet0!$C:$J,8,0)</f>
        <v>资料录入人员</v>
      </c>
      <c r="J444" s="8"/>
      <c r="K444" s="8"/>
      <c r="L444" s="8"/>
      <c r="M444" s="8"/>
      <c r="N444" s="8"/>
      <c r="O444" s="8"/>
      <c r="P444" s="8" t="s">
        <v>41</v>
      </c>
      <c r="Q444" s="8"/>
      <c r="R444" s="8"/>
      <c r="S444" s="8" t="str">
        <f>VLOOKUP(A444,[1]Sheet0!$C:$I,7,0)</f>
        <v>四川环岛商务有限公司</v>
      </c>
      <c r="T444" s="8" t="str">
        <f>VLOOKUP(A444,[1]Sheet0!$C:$M,11,0)</f>
        <v>四川省</v>
      </c>
      <c r="U444" s="8" t="str">
        <f>VLOOKUP(A444,[1]Sheet0!$C:$N,12,0)</f>
        <v>遂宁市</v>
      </c>
      <c r="V444" s="8"/>
      <c r="W444" s="8"/>
      <c r="X444" s="8" t="str">
        <f>VLOOKUP(A444,[1]Sheet0!$C:$L,10,0)</f>
        <v>13320630103</v>
      </c>
      <c r="Y444" s="8" t="str">
        <f>VLOOKUP(A444,[1]Sheet0!$C:$L,9,0)</f>
        <v>吴毅</v>
      </c>
      <c r="Z444" s="8"/>
      <c r="AA444" s="20" t="s">
        <v>42</v>
      </c>
      <c r="AB444" s="8" t="s">
        <v>43</v>
      </c>
      <c r="AC444" s="8"/>
      <c r="AD444" s="8" t="s">
        <v>44</v>
      </c>
      <c r="AE444" s="8"/>
      <c r="AF444" s="8"/>
    </row>
    <row r="445" ht="16.5" spans="1:32">
      <c r="A445" s="7" t="s">
        <v>485</v>
      </c>
      <c r="B445" s="8" t="str">
        <f>VLOOKUP(A445,学号下拉数据!A:F,2,0)</f>
        <v>苏柘允</v>
      </c>
      <c r="C445" s="8" t="str">
        <f>VLOOKUP(A445,学号下拉数据!A:F,4,0)</f>
        <v>动漫制作技术</v>
      </c>
      <c r="D445" s="8" t="str">
        <f>VLOOKUP(A445,学号下拉数据!A:F,5,0)</f>
        <v>510215</v>
      </c>
      <c r="E445" s="8" t="s">
        <v>371</v>
      </c>
      <c r="F445" s="8" t="str">
        <f>VLOOKUP(A445,学号下拉数据!A:F,3,0)</f>
        <v>19动漫2</v>
      </c>
      <c r="G445" s="8" t="str">
        <f>VLOOKUP(A445,学号下拉数据!A:F,6,0)</f>
        <v>三年</v>
      </c>
      <c r="H445" s="9" t="s">
        <v>40</v>
      </c>
      <c r="I445" s="8" t="str">
        <f>VLOOKUP(A445,[1]Sheet0!$C:$J,8,0)</f>
        <v>销售</v>
      </c>
      <c r="J445" s="8"/>
      <c r="K445" s="8"/>
      <c r="L445" s="8"/>
      <c r="M445" s="8"/>
      <c r="N445" s="8"/>
      <c r="O445" s="8"/>
      <c r="P445" s="8" t="s">
        <v>41</v>
      </c>
      <c r="Q445" s="8"/>
      <c r="R445" s="8"/>
      <c r="S445" s="8" t="str">
        <f>VLOOKUP(A445,[1]Sheet0!$C:$I,7,0)</f>
        <v>南充百森商贸有限公司</v>
      </c>
      <c r="T445" s="8" t="str">
        <f>VLOOKUP(A445,[1]Sheet0!$C:$M,11,0)</f>
        <v>四川省</v>
      </c>
      <c r="U445" s="8" t="str">
        <f>VLOOKUP(A445,[1]Sheet0!$C:$N,12,0)</f>
        <v>南充市</v>
      </c>
      <c r="V445" s="8"/>
      <c r="W445" s="8"/>
      <c r="X445" s="8" t="str">
        <f>VLOOKUP(A445,[1]Sheet0!$C:$L,10,0)</f>
        <v>13330777716</v>
      </c>
      <c r="Y445" s="8" t="str">
        <f>VLOOKUP(A445,[1]Sheet0!$C:$L,9,0)</f>
        <v>王映杰</v>
      </c>
      <c r="Z445" s="8"/>
      <c r="AA445" s="20" t="s">
        <v>42</v>
      </c>
      <c r="AB445" s="8" t="s">
        <v>43</v>
      </c>
      <c r="AC445" s="8"/>
      <c r="AD445" s="8" t="s">
        <v>44</v>
      </c>
      <c r="AE445" s="8"/>
      <c r="AF445" s="8"/>
    </row>
    <row r="446" ht="16.5" spans="1:32">
      <c r="A446" s="7" t="s">
        <v>486</v>
      </c>
      <c r="B446" s="8" t="str">
        <f>VLOOKUP(A446,学号下拉数据!A:F,2,0)</f>
        <v>王馨</v>
      </c>
      <c r="C446" s="8" t="str">
        <f>VLOOKUP(A446,学号下拉数据!A:F,4,0)</f>
        <v>动漫制作技术</v>
      </c>
      <c r="D446" s="8" t="str">
        <f>VLOOKUP(A446,学号下拉数据!A:F,5,0)</f>
        <v>510215</v>
      </c>
      <c r="E446" s="8" t="s">
        <v>371</v>
      </c>
      <c r="F446" s="8" t="str">
        <f>VLOOKUP(A446,学号下拉数据!A:F,3,0)</f>
        <v>19动漫2</v>
      </c>
      <c r="G446" s="8" t="str">
        <f>VLOOKUP(A446,学号下拉数据!A:F,6,0)</f>
        <v>三年</v>
      </c>
      <c r="H446" s="9" t="s">
        <v>40</v>
      </c>
      <c r="I446" s="8" t="str">
        <f>VLOOKUP(A446,[1]Sheet0!$C:$J,8,0)</f>
        <v>学员</v>
      </c>
      <c r="J446" s="8"/>
      <c r="K446" s="8"/>
      <c r="L446" s="8"/>
      <c r="M446" s="8"/>
      <c r="N446" s="8"/>
      <c r="O446" s="8"/>
      <c r="P446" s="8" t="s">
        <v>41</v>
      </c>
      <c r="Q446" s="8"/>
      <c r="R446" s="8"/>
      <c r="S446" s="8" t="str">
        <f>VLOOKUP(A446,[1]Sheet0!$C:$I,7,0)</f>
        <v>成都小橡未来教育科技有限公司</v>
      </c>
      <c r="T446" s="8" t="str">
        <f>VLOOKUP(A446,[1]Sheet0!$C:$M,11,0)</f>
        <v>四川省</v>
      </c>
      <c r="U446" s="8" t="str">
        <f>VLOOKUP(A446,[1]Sheet0!$C:$N,12,0)</f>
        <v>成都市</v>
      </c>
      <c r="V446" s="8"/>
      <c r="W446" s="8"/>
      <c r="X446" s="8" t="str">
        <f>VLOOKUP(A446,[1]Sheet0!$C:$L,10,0)</f>
        <v>13088052682</v>
      </c>
      <c r="Y446" s="8" t="str">
        <f>VLOOKUP(A446,[1]Sheet0!$C:$L,9,0)</f>
        <v>张文超</v>
      </c>
      <c r="Z446" s="8"/>
      <c r="AA446" s="20" t="s">
        <v>42</v>
      </c>
      <c r="AB446" s="8" t="s">
        <v>43</v>
      </c>
      <c r="AC446" s="8"/>
      <c r="AD446" s="8" t="s">
        <v>44</v>
      </c>
      <c r="AE446" s="8"/>
      <c r="AF446" s="8"/>
    </row>
    <row r="447" ht="16.5" spans="1:32">
      <c r="A447" s="7" t="s">
        <v>487</v>
      </c>
      <c r="B447" s="8" t="str">
        <f>VLOOKUP(A447,学号下拉数据!A:F,2,0)</f>
        <v>林齐南</v>
      </c>
      <c r="C447" s="8" t="str">
        <f>VLOOKUP(A447,学号下拉数据!A:F,4,0)</f>
        <v>动漫制作技术</v>
      </c>
      <c r="D447" s="8" t="str">
        <f>VLOOKUP(A447,学号下拉数据!A:F,5,0)</f>
        <v>510215</v>
      </c>
      <c r="E447" s="8" t="s">
        <v>371</v>
      </c>
      <c r="F447" s="8" t="str">
        <f>VLOOKUP(A447,学号下拉数据!A:F,3,0)</f>
        <v>19动漫2</v>
      </c>
      <c r="G447" s="8" t="str">
        <f>VLOOKUP(A447,学号下拉数据!A:F,6,0)</f>
        <v>三年</v>
      </c>
      <c r="H447" s="9" t="s">
        <v>40</v>
      </c>
      <c r="I447" s="8" t="str">
        <f>VLOOKUP(A447,[1]Sheet0!$C:$J,8,0)</f>
        <v>销售部经理</v>
      </c>
      <c r="J447" s="8"/>
      <c r="K447" s="8"/>
      <c r="L447" s="8"/>
      <c r="M447" s="8"/>
      <c r="N447" s="8"/>
      <c r="O447" s="8"/>
      <c r="P447" s="8" t="s">
        <v>41</v>
      </c>
      <c r="Q447" s="8"/>
      <c r="R447" s="8"/>
      <c r="S447" s="8" t="str">
        <f>VLOOKUP(A447,[1]Sheet0!$C:$I,7,0)</f>
        <v>成都华立中机科技有限责任公司</v>
      </c>
      <c r="T447" s="8" t="str">
        <f>VLOOKUP(A447,[1]Sheet0!$C:$M,11,0)</f>
        <v>四川省</v>
      </c>
      <c r="U447" s="8" t="str">
        <f>VLOOKUP(A447,[1]Sheet0!$C:$N,12,0)</f>
        <v>成都市</v>
      </c>
      <c r="V447" s="8"/>
      <c r="W447" s="8"/>
      <c r="X447" s="8" t="str">
        <f>VLOOKUP(A447,[1]Sheet0!$C:$L,10,0)</f>
        <v>18108171780</v>
      </c>
      <c r="Y447" s="8" t="str">
        <f>VLOOKUP(A447,[1]Sheet0!$C:$L,9,0)</f>
        <v>吴林</v>
      </c>
      <c r="Z447" s="8"/>
      <c r="AA447" s="20" t="s">
        <v>42</v>
      </c>
      <c r="AB447" s="8" t="s">
        <v>43</v>
      </c>
      <c r="AC447" s="8"/>
      <c r="AD447" s="8" t="s">
        <v>44</v>
      </c>
      <c r="AE447" s="8"/>
      <c r="AF447" s="8"/>
    </row>
    <row r="448" ht="16.5" spans="1:32">
      <c r="A448" s="7" t="s">
        <v>488</v>
      </c>
      <c r="B448" s="8" t="str">
        <f>VLOOKUP(A448,学号下拉数据!A:F,2,0)</f>
        <v>李东明</v>
      </c>
      <c r="C448" s="8" t="str">
        <f>VLOOKUP(A448,学号下拉数据!A:F,4,0)</f>
        <v>动漫制作技术</v>
      </c>
      <c r="D448" s="8" t="str">
        <f>VLOOKUP(A448,学号下拉数据!A:F,5,0)</f>
        <v>510215</v>
      </c>
      <c r="E448" s="8" t="s">
        <v>371</v>
      </c>
      <c r="F448" s="8" t="str">
        <f>VLOOKUP(A448,学号下拉数据!A:F,3,0)</f>
        <v>19动漫2</v>
      </c>
      <c r="G448" s="8" t="str">
        <f>VLOOKUP(A448,学号下拉数据!A:F,6,0)</f>
        <v>三年</v>
      </c>
      <c r="H448" s="9" t="s">
        <v>40</v>
      </c>
      <c r="I448" s="8" t="str">
        <f>VLOOKUP(A448,[1]Sheet0!$C:$J,8,0)</f>
        <v>生产技术工人</v>
      </c>
      <c r="J448" s="8"/>
      <c r="K448" s="8"/>
      <c r="L448" s="8"/>
      <c r="M448" s="8"/>
      <c r="N448" s="8"/>
      <c r="O448" s="8"/>
      <c r="P448" s="8" t="s">
        <v>41</v>
      </c>
      <c r="Q448" s="8"/>
      <c r="R448" s="8"/>
      <c r="S448" s="8" t="str">
        <f>VLOOKUP(A448,[1]Sheet0!$C:$I,7,0)</f>
        <v>重庆豪迟义齿制作有限公司</v>
      </c>
      <c r="T448" s="8" t="str">
        <f>VLOOKUP(A448,[1]Sheet0!$C:$M,11,0)</f>
        <v>重庆市</v>
      </c>
      <c r="U448" s="8" t="str">
        <f>VLOOKUP(A448,[1]Sheet0!$C:$N,12,0)</f>
        <v>重庆市</v>
      </c>
      <c r="V448" s="8"/>
      <c r="W448" s="8"/>
      <c r="X448" s="8" t="str">
        <f>VLOOKUP(A448,[1]Sheet0!$C:$L,10,0)</f>
        <v>19112388018</v>
      </c>
      <c r="Y448" s="8" t="str">
        <f>VLOOKUP(A448,[1]Sheet0!$C:$L,9,0)</f>
        <v>付榕蓉</v>
      </c>
      <c r="Z448" s="8"/>
      <c r="AA448" s="20" t="s">
        <v>42</v>
      </c>
      <c r="AB448" s="8" t="s">
        <v>43</v>
      </c>
      <c r="AC448" s="8"/>
      <c r="AD448" s="8" t="s">
        <v>44</v>
      </c>
      <c r="AE448" s="8"/>
      <c r="AF448" s="8"/>
    </row>
    <row r="449" ht="16.5" spans="1:32">
      <c r="A449" s="7" t="s">
        <v>489</v>
      </c>
      <c r="B449" s="8" t="str">
        <f>VLOOKUP(A449,学号下拉数据!A:F,2,0)</f>
        <v>杨正伟</v>
      </c>
      <c r="C449" s="8" t="str">
        <f>VLOOKUP(A449,学号下拉数据!A:F,4,0)</f>
        <v>动漫制作技术</v>
      </c>
      <c r="D449" s="8" t="str">
        <f>VLOOKUP(A449,学号下拉数据!A:F,5,0)</f>
        <v>510215</v>
      </c>
      <c r="E449" s="8" t="s">
        <v>371</v>
      </c>
      <c r="F449" s="8" t="str">
        <f>VLOOKUP(A449,学号下拉数据!A:F,3,0)</f>
        <v>19动漫2</v>
      </c>
      <c r="G449" s="8" t="str">
        <f>VLOOKUP(A449,学号下拉数据!A:F,6,0)</f>
        <v>三年</v>
      </c>
      <c r="H449" s="9" t="s">
        <v>40</v>
      </c>
      <c r="I449" s="8" t="str">
        <f>VLOOKUP(A449,[1]Sheet0!$C:$J,8,0)</f>
        <v>工人</v>
      </c>
      <c r="J449" s="8"/>
      <c r="K449" s="8"/>
      <c r="L449" s="8"/>
      <c r="M449" s="8"/>
      <c r="N449" s="8"/>
      <c r="O449" s="8"/>
      <c r="P449" s="8" t="s">
        <v>41</v>
      </c>
      <c r="Q449" s="8"/>
      <c r="R449" s="8"/>
      <c r="S449" s="8" t="str">
        <f>VLOOKUP(A449,[1]Sheet0!$C:$I,7,0)</f>
        <v>攀枝花市攀署园种养殖农民专业合作社</v>
      </c>
      <c r="T449" s="8" t="str">
        <f>VLOOKUP(A449,[1]Sheet0!$C:$M,11,0)</f>
        <v>四川省</v>
      </c>
      <c r="U449" s="8" t="str">
        <f>VLOOKUP(A449,[1]Sheet0!$C:$N,12,0)</f>
        <v>攀枝花市</v>
      </c>
      <c r="V449" s="8"/>
      <c r="W449" s="8"/>
      <c r="X449" s="8" t="str">
        <f>VLOOKUP(A449,[1]Sheet0!$C:$L,10,0)</f>
        <v>13340716500</v>
      </c>
      <c r="Y449" s="8" t="str">
        <f>VLOOKUP(A449,[1]Sheet0!$C:$L,9,0)</f>
        <v>鲍兴会</v>
      </c>
      <c r="Z449" s="8"/>
      <c r="AA449" s="20" t="s">
        <v>42</v>
      </c>
      <c r="AB449" s="8" t="s">
        <v>43</v>
      </c>
      <c r="AC449" s="8"/>
      <c r="AD449" s="8" t="s">
        <v>44</v>
      </c>
      <c r="AE449" s="8"/>
      <c r="AF449" s="8"/>
    </row>
    <row r="450" ht="16.5" spans="1:32">
      <c r="A450" s="13" t="s">
        <v>490</v>
      </c>
      <c r="B450" s="8" t="str">
        <f>VLOOKUP(A450,学号下拉数据!A:F,2,0)</f>
        <v>黄闯</v>
      </c>
      <c r="C450" s="8" t="str">
        <f>VLOOKUP(A450,学号下拉数据!A:F,4,0)</f>
        <v>动漫制作技术</v>
      </c>
      <c r="D450" s="8" t="str">
        <f>VLOOKUP(A450,学号下拉数据!A:F,5,0)</f>
        <v>510215</v>
      </c>
      <c r="E450" s="8" t="s">
        <v>371</v>
      </c>
      <c r="F450" s="8" t="str">
        <f>VLOOKUP(A450,学号下拉数据!A:F,3,0)</f>
        <v>19动漫2</v>
      </c>
      <c r="G450" s="8" t="str">
        <f>VLOOKUP(A450,学号下拉数据!A:F,6,0)</f>
        <v>三年</v>
      </c>
      <c r="H450" s="12"/>
      <c r="I450" s="12"/>
      <c r="J450" s="12"/>
      <c r="K450" s="12"/>
      <c r="L450" s="12"/>
      <c r="M450" s="12"/>
      <c r="N450" s="12"/>
      <c r="O450" s="12"/>
      <c r="P450" s="8" t="s">
        <v>41</v>
      </c>
      <c r="Q450" s="12"/>
      <c r="R450" s="12"/>
      <c r="S450" s="8" t="str">
        <f>VLOOKUP(A450,[3]Sheet1!$A:$K,10,0)</f>
        <v>重庆拓达建筑有限公司</v>
      </c>
      <c r="T450" s="8" t="str">
        <f>VLOOKUP(A450,[3]Sheet1!$A:$K,11,0)</f>
        <v>重庆大渡口区</v>
      </c>
      <c r="U450" s="12"/>
      <c r="V450" s="12"/>
      <c r="W450" s="12"/>
      <c r="X450" s="12"/>
      <c r="Y450" s="12"/>
      <c r="Z450" s="12"/>
      <c r="AA450" s="20" t="s">
        <v>42</v>
      </c>
      <c r="AB450" s="8" t="s">
        <v>43</v>
      </c>
      <c r="AC450" s="8"/>
      <c r="AD450" s="8" t="s">
        <v>44</v>
      </c>
      <c r="AE450" s="12"/>
      <c r="AF450" s="12"/>
    </row>
    <row r="451" ht="16.5" spans="1:32">
      <c r="A451" s="13" t="s">
        <v>491</v>
      </c>
      <c r="B451" s="8" t="str">
        <f>VLOOKUP(A451,学号下拉数据!A:F,2,0)</f>
        <v>黄豪</v>
      </c>
      <c r="C451" s="8" t="str">
        <f>VLOOKUP(A451,学号下拉数据!A:F,4,0)</f>
        <v>动漫制作技术</v>
      </c>
      <c r="D451" s="8" t="str">
        <f>VLOOKUP(A451,学号下拉数据!A:F,5,0)</f>
        <v>510215</v>
      </c>
      <c r="E451" s="8" t="s">
        <v>371</v>
      </c>
      <c r="F451" s="8" t="str">
        <f>VLOOKUP(A451,学号下拉数据!A:F,3,0)</f>
        <v>19动漫2</v>
      </c>
      <c r="G451" s="8" t="str">
        <f>VLOOKUP(A451,学号下拉数据!A:F,6,0)</f>
        <v>三年</v>
      </c>
      <c r="H451" s="12"/>
      <c r="I451" s="12"/>
      <c r="J451" s="12"/>
      <c r="K451" s="12"/>
      <c r="L451" s="12"/>
      <c r="M451" s="12"/>
      <c r="N451" s="12"/>
      <c r="O451" s="12"/>
      <c r="P451" s="8" t="s">
        <v>41</v>
      </c>
      <c r="Q451" s="12"/>
      <c r="R451" s="12"/>
      <c r="S451" s="8">
        <f>VLOOKUP(A451,[3]Sheet1!$A:$K,10,0)</f>
        <v>0</v>
      </c>
      <c r="T451" s="8">
        <f>VLOOKUP(A451,[3]Sheet1!$A:$K,11,0)</f>
        <v>0</v>
      </c>
      <c r="U451" s="12"/>
      <c r="V451" s="12"/>
      <c r="W451" s="12"/>
      <c r="X451" s="12"/>
      <c r="Y451" s="12"/>
      <c r="Z451" s="12"/>
      <c r="AA451" s="20" t="s">
        <v>42</v>
      </c>
      <c r="AB451" s="8" t="s">
        <v>43</v>
      </c>
      <c r="AC451" s="8"/>
      <c r="AD451" s="8" t="s">
        <v>44</v>
      </c>
      <c r="AE451" s="12"/>
      <c r="AF451" s="12"/>
    </row>
    <row r="452" ht="16.5" spans="1:32">
      <c r="A452" s="13" t="s">
        <v>492</v>
      </c>
      <c r="B452" s="8" t="str">
        <f>VLOOKUP(A452,学号下拉数据!A:F,2,0)</f>
        <v>张舒婷</v>
      </c>
      <c r="C452" s="8" t="str">
        <f>VLOOKUP(A452,学号下拉数据!A:F,4,0)</f>
        <v>动漫制作技术</v>
      </c>
      <c r="D452" s="8" t="str">
        <f>VLOOKUP(A452,学号下拉数据!A:F,5,0)</f>
        <v>510215</v>
      </c>
      <c r="E452" s="8" t="s">
        <v>371</v>
      </c>
      <c r="F452" s="8" t="str">
        <f>VLOOKUP(A452,学号下拉数据!A:F,3,0)</f>
        <v>19动漫2</v>
      </c>
      <c r="G452" s="8" t="str">
        <f>VLOOKUP(A452,学号下拉数据!A:F,6,0)</f>
        <v>三年</v>
      </c>
      <c r="H452" s="12"/>
      <c r="I452" s="12"/>
      <c r="J452" s="12"/>
      <c r="K452" s="12"/>
      <c r="L452" s="12"/>
      <c r="M452" s="12"/>
      <c r="N452" s="12"/>
      <c r="O452" s="12"/>
      <c r="P452" s="8" t="s">
        <v>41</v>
      </c>
      <c r="Q452" s="12"/>
      <c r="R452" s="12"/>
      <c r="S452" s="8" t="str">
        <f>VLOOKUP(A452,[3]Sheet1!$A:$K,10,0)</f>
        <v>昆明经济技术开发区羽婷小吃店</v>
      </c>
      <c r="T452" s="8" t="str">
        <f>VLOOKUP(A452,[3]Sheet1!$A:$K,11,0)</f>
        <v>云南省昆明市</v>
      </c>
      <c r="U452" s="12"/>
      <c r="V452" s="12"/>
      <c r="W452" s="12"/>
      <c r="X452" s="12"/>
      <c r="Y452" s="12"/>
      <c r="Z452" s="12"/>
      <c r="AA452" s="20" t="s">
        <v>42</v>
      </c>
      <c r="AB452" s="8" t="s">
        <v>43</v>
      </c>
      <c r="AC452" s="8"/>
      <c r="AD452" s="8" t="s">
        <v>44</v>
      </c>
      <c r="AE452" s="12"/>
      <c r="AF452" s="12"/>
    </row>
    <row r="453" ht="16.5" spans="1:32">
      <c r="A453" s="13" t="s">
        <v>493</v>
      </c>
      <c r="B453" s="8" t="str">
        <f>VLOOKUP(A453,学号下拉数据!A:F,2,0)</f>
        <v>吴娇娇</v>
      </c>
      <c r="C453" s="8" t="str">
        <f>VLOOKUP(A453,学号下拉数据!A:F,4,0)</f>
        <v>动漫制作技术</v>
      </c>
      <c r="D453" s="8" t="str">
        <f>VLOOKUP(A453,学号下拉数据!A:F,5,0)</f>
        <v>510215</v>
      </c>
      <c r="E453" s="8" t="s">
        <v>371</v>
      </c>
      <c r="F453" s="8" t="str">
        <f>VLOOKUP(A453,学号下拉数据!A:F,3,0)</f>
        <v>19动漫2</v>
      </c>
      <c r="G453" s="8" t="str">
        <f>VLOOKUP(A453,学号下拉数据!A:F,6,0)</f>
        <v>三年</v>
      </c>
      <c r="H453" s="12"/>
      <c r="I453" s="12"/>
      <c r="J453" s="12"/>
      <c r="K453" s="12"/>
      <c r="L453" s="12"/>
      <c r="M453" s="12"/>
      <c r="N453" s="12"/>
      <c r="O453" s="12"/>
      <c r="P453" s="8" t="s">
        <v>41</v>
      </c>
      <c r="Q453" s="12"/>
      <c r="R453" s="12"/>
      <c r="S453" s="8" t="e">
        <f>VLOOKUP(A453,[3]Sheet1!$A:$K,10,0)</f>
        <v>#N/A</v>
      </c>
      <c r="T453" s="8" t="e">
        <f>VLOOKUP(A453,[3]Sheet1!$A:$K,11,0)</f>
        <v>#N/A</v>
      </c>
      <c r="U453" s="12"/>
      <c r="V453" s="12"/>
      <c r="W453" s="12"/>
      <c r="X453" s="12"/>
      <c r="Y453" s="12"/>
      <c r="Z453" s="12"/>
      <c r="AA453" s="20" t="s">
        <v>42</v>
      </c>
      <c r="AB453" s="8" t="s">
        <v>43</v>
      </c>
      <c r="AC453" s="8"/>
      <c r="AD453" s="8" t="s">
        <v>44</v>
      </c>
      <c r="AE453" s="12"/>
      <c r="AF453" s="12"/>
    </row>
    <row r="454" ht="16.5" spans="1:32">
      <c r="A454" s="13" t="s">
        <v>494</v>
      </c>
      <c r="B454" s="8" t="str">
        <f>VLOOKUP(A454,学号下拉数据!A:F,2,0)</f>
        <v>周学会</v>
      </c>
      <c r="C454" s="8" t="str">
        <f>VLOOKUP(A454,学号下拉数据!A:F,4,0)</f>
        <v>动漫制作技术</v>
      </c>
      <c r="D454" s="8" t="str">
        <f>VLOOKUP(A454,学号下拉数据!A:F,5,0)</f>
        <v>510215</v>
      </c>
      <c r="E454" s="8" t="s">
        <v>371</v>
      </c>
      <c r="F454" s="8" t="str">
        <f>VLOOKUP(A454,学号下拉数据!A:F,3,0)</f>
        <v>19动漫2</v>
      </c>
      <c r="G454" s="8" t="str">
        <f>VLOOKUP(A454,学号下拉数据!A:F,6,0)</f>
        <v>三年</v>
      </c>
      <c r="H454" s="12"/>
      <c r="I454" s="12"/>
      <c r="J454" s="12"/>
      <c r="K454" s="12"/>
      <c r="L454" s="12"/>
      <c r="M454" s="12"/>
      <c r="N454" s="12"/>
      <c r="O454" s="12"/>
      <c r="P454" s="8" t="s">
        <v>41</v>
      </c>
      <c r="Q454" s="12"/>
      <c r="R454" s="12"/>
      <c r="S454" s="8" t="str">
        <f>VLOOKUP(A454,[3]Sheet1!$A:$K,10,0)</f>
        <v>成都市荣城佳德物业管理有限公司</v>
      </c>
      <c r="T454" s="8" t="str">
        <f>VLOOKUP(A454,[3]Sheet1!$A:$K,11,0)</f>
        <v>成都市简阳市</v>
      </c>
      <c r="U454" s="12"/>
      <c r="V454" s="12"/>
      <c r="W454" s="12"/>
      <c r="X454" s="12"/>
      <c r="Y454" s="12"/>
      <c r="Z454" s="12"/>
      <c r="AA454" s="20" t="s">
        <v>42</v>
      </c>
      <c r="AB454" s="8" t="s">
        <v>43</v>
      </c>
      <c r="AC454" s="8"/>
      <c r="AD454" s="8" t="s">
        <v>44</v>
      </c>
      <c r="AE454" s="12"/>
      <c r="AF454" s="12"/>
    </row>
    <row r="455" ht="16.5" spans="1:32">
      <c r="A455" s="13" t="s">
        <v>495</v>
      </c>
      <c r="B455" s="8" t="str">
        <f>VLOOKUP(A455,学号下拉数据!A:F,2,0)</f>
        <v>唐华军</v>
      </c>
      <c r="C455" s="8" t="str">
        <f>VLOOKUP(A455,学号下拉数据!A:F,4,0)</f>
        <v>动漫制作技术</v>
      </c>
      <c r="D455" s="8" t="str">
        <f>VLOOKUP(A455,学号下拉数据!A:F,5,0)</f>
        <v>510215</v>
      </c>
      <c r="E455" s="8" t="s">
        <v>371</v>
      </c>
      <c r="F455" s="8" t="str">
        <f>VLOOKUP(A455,学号下拉数据!A:F,3,0)</f>
        <v>19动漫2</v>
      </c>
      <c r="G455" s="8" t="str">
        <f>VLOOKUP(A455,学号下拉数据!A:F,6,0)</f>
        <v>三年</v>
      </c>
      <c r="H455" s="12"/>
      <c r="I455" s="12"/>
      <c r="J455" s="12"/>
      <c r="K455" s="12"/>
      <c r="L455" s="12"/>
      <c r="M455" s="12"/>
      <c r="N455" s="12"/>
      <c r="O455" s="12"/>
      <c r="P455" s="8" t="s">
        <v>41</v>
      </c>
      <c r="Q455" s="12"/>
      <c r="R455" s="12"/>
      <c r="S455" s="8" t="str">
        <f>VLOOKUP(A455,[3]Sheet1!$A:$K,10,0)</f>
        <v>成都诺游科技有限公司</v>
      </c>
      <c r="T455" s="8" t="str">
        <f>VLOOKUP(A455,[3]Sheet1!$A:$K,11,0)</f>
        <v>成都市武侯区</v>
      </c>
      <c r="U455" s="12"/>
      <c r="V455" s="12"/>
      <c r="W455" s="12"/>
      <c r="X455" s="12"/>
      <c r="Y455" s="12"/>
      <c r="Z455" s="12"/>
      <c r="AA455" s="20" t="s">
        <v>42</v>
      </c>
      <c r="AB455" s="8" t="s">
        <v>43</v>
      </c>
      <c r="AC455" s="8"/>
      <c r="AD455" s="8" t="s">
        <v>44</v>
      </c>
      <c r="AE455" s="12"/>
      <c r="AF455" s="12"/>
    </row>
    <row r="456" ht="16.5" spans="1:32">
      <c r="A456" s="13" t="s">
        <v>496</v>
      </c>
      <c r="B456" s="8" t="str">
        <f>VLOOKUP(A456,学号下拉数据!A:F,2,0)</f>
        <v>何佳</v>
      </c>
      <c r="C456" s="8" t="str">
        <f>VLOOKUP(A456,学号下拉数据!A:F,4,0)</f>
        <v>动漫制作技术</v>
      </c>
      <c r="D456" s="8" t="str">
        <f>VLOOKUP(A456,学号下拉数据!A:F,5,0)</f>
        <v>510215</v>
      </c>
      <c r="E456" s="8" t="s">
        <v>371</v>
      </c>
      <c r="F456" s="8" t="str">
        <f>VLOOKUP(A456,学号下拉数据!A:F,3,0)</f>
        <v>19动漫2</v>
      </c>
      <c r="G456" s="8" t="str">
        <f>VLOOKUP(A456,学号下拉数据!A:F,6,0)</f>
        <v>三年</v>
      </c>
      <c r="H456" s="12"/>
      <c r="I456" s="12"/>
      <c r="J456" s="12"/>
      <c r="K456" s="12"/>
      <c r="L456" s="12"/>
      <c r="M456" s="12"/>
      <c r="N456" s="12"/>
      <c r="O456" s="12"/>
      <c r="P456" s="8" t="s">
        <v>41</v>
      </c>
      <c r="Q456" s="12"/>
      <c r="R456" s="12"/>
      <c r="S456" s="8">
        <f>VLOOKUP(A456,[3]Sheet1!$A:$K,10,0)</f>
        <v>0</v>
      </c>
      <c r="T456" s="8">
        <f>VLOOKUP(A456,[3]Sheet1!$A:$K,11,0)</f>
        <v>0</v>
      </c>
      <c r="U456" s="12"/>
      <c r="V456" s="12"/>
      <c r="W456" s="12"/>
      <c r="X456" s="12"/>
      <c r="Y456" s="12"/>
      <c r="Z456" s="12"/>
      <c r="AA456" s="20" t="s">
        <v>42</v>
      </c>
      <c r="AB456" s="8" t="s">
        <v>43</v>
      </c>
      <c r="AC456" s="8"/>
      <c r="AD456" s="8" t="s">
        <v>44</v>
      </c>
      <c r="AE456" s="12"/>
      <c r="AF456" s="12"/>
    </row>
    <row r="457" ht="16.5" spans="1:32">
      <c r="A457" s="13" t="s">
        <v>497</v>
      </c>
      <c r="B457" s="8" t="str">
        <f>VLOOKUP(A457,学号下拉数据!A:F,2,0)</f>
        <v>付家豪</v>
      </c>
      <c r="C457" s="8" t="str">
        <f>VLOOKUP(A457,学号下拉数据!A:F,4,0)</f>
        <v>动漫制作技术</v>
      </c>
      <c r="D457" s="8" t="str">
        <f>VLOOKUP(A457,学号下拉数据!A:F,5,0)</f>
        <v>510215</v>
      </c>
      <c r="E457" s="8" t="s">
        <v>371</v>
      </c>
      <c r="F457" s="8" t="str">
        <f>VLOOKUP(A457,学号下拉数据!A:F,3,0)</f>
        <v>19动漫2</v>
      </c>
      <c r="G457" s="8" t="str">
        <f>VLOOKUP(A457,学号下拉数据!A:F,6,0)</f>
        <v>三年</v>
      </c>
      <c r="H457" s="12"/>
      <c r="I457" s="12"/>
      <c r="J457" s="12"/>
      <c r="K457" s="12"/>
      <c r="L457" s="12"/>
      <c r="M457" s="12"/>
      <c r="N457" s="12"/>
      <c r="O457" s="12"/>
      <c r="P457" s="8" t="s">
        <v>41</v>
      </c>
      <c r="Q457" s="12"/>
      <c r="R457" s="12"/>
      <c r="S457" s="8" t="str">
        <f>VLOOKUP(A457,[3]Sheet1!$A:$K,10,0)</f>
        <v>贵州民瑞消防工程有限公司</v>
      </c>
      <c r="T457" s="8" t="str">
        <f>VLOOKUP(A457,[3]Sheet1!$A:$K,11,0)</f>
        <v>南宁市武鸣区</v>
      </c>
      <c r="U457" s="12"/>
      <c r="V457" s="12"/>
      <c r="W457" s="12"/>
      <c r="X457" s="12"/>
      <c r="Y457" s="12"/>
      <c r="Z457" s="12"/>
      <c r="AA457" s="20" t="s">
        <v>42</v>
      </c>
      <c r="AB457" s="8" t="s">
        <v>43</v>
      </c>
      <c r="AC457" s="8"/>
      <c r="AD457" s="8" t="s">
        <v>44</v>
      </c>
      <c r="AE457" s="12"/>
      <c r="AF457" s="12"/>
    </row>
    <row r="458" ht="16.5" spans="1:32">
      <c r="A458" s="13" t="s">
        <v>498</v>
      </c>
      <c r="B458" s="8" t="str">
        <f>VLOOKUP(A458,学号下拉数据!A:F,2,0)</f>
        <v>杨凡</v>
      </c>
      <c r="C458" s="8" t="str">
        <f>VLOOKUP(A458,学号下拉数据!A:F,4,0)</f>
        <v>动漫制作技术</v>
      </c>
      <c r="D458" s="8" t="str">
        <f>VLOOKUP(A458,学号下拉数据!A:F,5,0)</f>
        <v>510215</v>
      </c>
      <c r="E458" s="8" t="s">
        <v>371</v>
      </c>
      <c r="F458" s="8" t="str">
        <f>VLOOKUP(A458,学号下拉数据!A:F,3,0)</f>
        <v>19动漫2</v>
      </c>
      <c r="G458" s="8" t="str">
        <f>VLOOKUP(A458,学号下拉数据!A:F,6,0)</f>
        <v>三年</v>
      </c>
      <c r="H458" s="12"/>
      <c r="I458" s="12"/>
      <c r="J458" s="12"/>
      <c r="K458" s="12"/>
      <c r="L458" s="12"/>
      <c r="M458" s="12"/>
      <c r="N458" s="12"/>
      <c r="O458" s="12"/>
      <c r="P458" s="8" t="s">
        <v>41</v>
      </c>
      <c r="Q458" s="12"/>
      <c r="R458" s="12"/>
      <c r="S458" s="8" t="str">
        <f>VLOOKUP(A458,[3]Sheet1!$A:$K,10,0)</f>
        <v>成都网新积微云</v>
      </c>
      <c r="T458" s="8" t="str">
        <f>VLOOKUP(A458,[3]Sheet1!$A:$K,11,0)</f>
        <v>成都青白江</v>
      </c>
      <c r="U458" s="12"/>
      <c r="V458" s="12"/>
      <c r="W458" s="12"/>
      <c r="X458" s="12"/>
      <c r="Y458" s="12"/>
      <c r="Z458" s="12"/>
      <c r="AA458" s="20" t="s">
        <v>42</v>
      </c>
      <c r="AB458" s="8" t="s">
        <v>43</v>
      </c>
      <c r="AC458" s="8"/>
      <c r="AD458" s="8" t="s">
        <v>44</v>
      </c>
      <c r="AE458" s="12"/>
      <c r="AF458" s="12"/>
    </row>
    <row r="459" ht="16.5" spans="1:32">
      <c r="A459" s="13" t="s">
        <v>499</v>
      </c>
      <c r="B459" s="8" t="str">
        <f>VLOOKUP(A459,学号下拉数据!A:F,2,0)</f>
        <v>纪云峰</v>
      </c>
      <c r="C459" s="8" t="str">
        <f>VLOOKUP(A459,学号下拉数据!A:F,4,0)</f>
        <v>动漫制作技术</v>
      </c>
      <c r="D459" s="8" t="str">
        <f>VLOOKUP(A459,学号下拉数据!A:F,5,0)</f>
        <v>510215</v>
      </c>
      <c r="E459" s="8" t="s">
        <v>371</v>
      </c>
      <c r="F459" s="8" t="str">
        <f>VLOOKUP(A459,学号下拉数据!A:F,3,0)</f>
        <v>19动漫2</v>
      </c>
      <c r="G459" s="8" t="str">
        <f>VLOOKUP(A459,学号下拉数据!A:F,6,0)</f>
        <v>三年</v>
      </c>
      <c r="H459" s="12"/>
      <c r="I459" s="12"/>
      <c r="J459" s="12"/>
      <c r="K459" s="12"/>
      <c r="L459" s="12"/>
      <c r="M459" s="12"/>
      <c r="N459" s="12"/>
      <c r="O459" s="12"/>
      <c r="P459" s="8" t="s">
        <v>41</v>
      </c>
      <c r="Q459" s="12"/>
      <c r="R459" s="12"/>
      <c r="S459" s="8" t="str">
        <f>VLOOKUP(A459,[3]Sheet1!$A:$K,10,0)</f>
        <v>成都华立中机科技有限责任公司</v>
      </c>
      <c r="T459" s="8" t="str">
        <f>VLOOKUP(A459,[3]Sheet1!$A:$K,11,0)</f>
        <v>郫都区</v>
      </c>
      <c r="U459" s="12"/>
      <c r="V459" s="12"/>
      <c r="W459" s="12"/>
      <c r="X459" s="12"/>
      <c r="Y459" s="12"/>
      <c r="Z459" s="12"/>
      <c r="AA459" s="20" t="s">
        <v>42</v>
      </c>
      <c r="AB459" s="8" t="s">
        <v>43</v>
      </c>
      <c r="AC459" s="8"/>
      <c r="AD459" s="8" t="s">
        <v>44</v>
      </c>
      <c r="AE459" s="12"/>
      <c r="AF459" s="12"/>
    </row>
    <row r="460" ht="16.5" spans="1:32">
      <c r="A460" s="7" t="s">
        <v>500</v>
      </c>
      <c r="B460" s="8" t="str">
        <f>VLOOKUP(A460,学号下拉数据!A:F,2,0)</f>
        <v>侯佳</v>
      </c>
      <c r="C460" s="8" t="str">
        <f>VLOOKUP(A460,学号下拉数据!A:F,4,0)</f>
        <v>动漫制作技术</v>
      </c>
      <c r="D460" s="8" t="str">
        <f>VLOOKUP(A460,学号下拉数据!A:F,5,0)</f>
        <v>510215</v>
      </c>
      <c r="E460" s="8" t="s">
        <v>371</v>
      </c>
      <c r="F460" s="8" t="str">
        <f>VLOOKUP(A460,学号下拉数据!A:F,3,0)</f>
        <v>19动漫3</v>
      </c>
      <c r="G460" s="8" t="str">
        <f>VLOOKUP(A460,学号下拉数据!A:F,6,0)</f>
        <v>三年</v>
      </c>
      <c r="H460" s="9" t="s">
        <v>40</v>
      </c>
      <c r="I460" s="8" t="str">
        <f>VLOOKUP(A460,[1]Sheet0!$C:$J,8,0)</f>
        <v>游戏原画培训生</v>
      </c>
      <c r="J460" s="8"/>
      <c r="K460" s="8"/>
      <c r="L460" s="8"/>
      <c r="M460" s="8"/>
      <c r="N460" s="8"/>
      <c r="O460" s="8"/>
      <c r="P460" s="8" t="s">
        <v>41</v>
      </c>
      <c r="Q460" s="8"/>
      <c r="R460" s="8"/>
      <c r="S460" s="8" t="str">
        <f>VLOOKUP(A460,[1]Sheet0!$C:$I,7,0)</f>
        <v>成都执梦文化传播有限公司</v>
      </c>
      <c r="T460" s="8" t="str">
        <f>VLOOKUP(A460,[1]Sheet0!$C:$M,11,0)</f>
        <v>四川省</v>
      </c>
      <c r="U460" s="8" t="str">
        <f>VLOOKUP(A460,[1]Sheet0!$C:$N,12,0)</f>
        <v>成都市</v>
      </c>
      <c r="V460" s="8"/>
      <c r="W460" s="8"/>
      <c r="X460" s="8" t="str">
        <f>VLOOKUP(A460,[1]Sheet0!$C:$L,10,0)</f>
        <v>13348984683</v>
      </c>
      <c r="Y460" s="8" t="str">
        <f>VLOOKUP(A460,[1]Sheet0!$C:$L,9,0)</f>
        <v>周琳</v>
      </c>
      <c r="Z460" s="8"/>
      <c r="AA460" s="20" t="s">
        <v>42</v>
      </c>
      <c r="AB460" s="8" t="s">
        <v>43</v>
      </c>
      <c r="AC460" s="8"/>
      <c r="AD460" s="8" t="s">
        <v>44</v>
      </c>
      <c r="AE460" s="8"/>
      <c r="AF460" s="8"/>
    </row>
    <row r="461" ht="16.5" spans="1:32">
      <c r="A461" s="7" t="s">
        <v>501</v>
      </c>
      <c r="B461" s="8" t="str">
        <f>VLOOKUP(A461,学号下拉数据!A:F,2,0)</f>
        <v>谭瑛</v>
      </c>
      <c r="C461" s="8" t="str">
        <f>VLOOKUP(A461,学号下拉数据!A:F,4,0)</f>
        <v>动漫制作技术</v>
      </c>
      <c r="D461" s="8" t="str">
        <f>VLOOKUP(A461,学号下拉数据!A:F,5,0)</f>
        <v>510215</v>
      </c>
      <c r="E461" s="8" t="s">
        <v>371</v>
      </c>
      <c r="F461" s="8" t="str">
        <f>VLOOKUP(A461,学号下拉数据!A:F,3,0)</f>
        <v>19动漫3</v>
      </c>
      <c r="G461" s="8" t="str">
        <f>VLOOKUP(A461,学号下拉数据!A:F,6,0)</f>
        <v>三年</v>
      </c>
      <c r="H461" s="9" t="s">
        <v>40</v>
      </c>
      <c r="I461" s="8" t="str">
        <f>VLOOKUP(A461,[1]Sheet0!$C:$J,8,0)</f>
        <v>游戏原画培训生</v>
      </c>
      <c r="J461" s="8"/>
      <c r="K461" s="8"/>
      <c r="L461" s="8"/>
      <c r="M461" s="8"/>
      <c r="N461" s="8"/>
      <c r="O461" s="8"/>
      <c r="P461" s="8" t="s">
        <v>41</v>
      </c>
      <c r="Q461" s="8"/>
      <c r="R461" s="8"/>
      <c r="S461" s="8" t="str">
        <f>VLOOKUP(A461,[1]Sheet0!$C:$I,7,0)</f>
        <v>成都执梦文化传播有限公司</v>
      </c>
      <c r="T461" s="8" t="str">
        <f>VLOOKUP(A461,[1]Sheet0!$C:$M,11,0)</f>
        <v>四川省</v>
      </c>
      <c r="U461" s="8" t="str">
        <f>VLOOKUP(A461,[1]Sheet0!$C:$N,12,0)</f>
        <v>成都市</v>
      </c>
      <c r="V461" s="8"/>
      <c r="W461" s="8"/>
      <c r="X461" s="8" t="str">
        <f>VLOOKUP(A461,[1]Sheet0!$C:$L,10,0)</f>
        <v>13348984683</v>
      </c>
      <c r="Y461" s="8" t="str">
        <f>VLOOKUP(A461,[1]Sheet0!$C:$L,9,0)</f>
        <v>周琳</v>
      </c>
      <c r="Z461" s="8"/>
      <c r="AA461" s="20" t="s">
        <v>42</v>
      </c>
      <c r="AB461" s="8" t="s">
        <v>43</v>
      </c>
      <c r="AC461" s="8"/>
      <c r="AD461" s="8" t="s">
        <v>44</v>
      </c>
      <c r="AE461" s="8"/>
      <c r="AF461" s="8"/>
    </row>
    <row r="462" ht="16.5" spans="1:32">
      <c r="A462" s="7" t="s">
        <v>502</v>
      </c>
      <c r="B462" s="8" t="str">
        <f>VLOOKUP(A462,学号下拉数据!A:F,2,0)</f>
        <v>杜守军</v>
      </c>
      <c r="C462" s="8" t="str">
        <f>VLOOKUP(A462,学号下拉数据!A:F,4,0)</f>
        <v>动漫制作技术</v>
      </c>
      <c r="D462" s="8" t="str">
        <f>VLOOKUP(A462,学号下拉数据!A:F,5,0)</f>
        <v>510215</v>
      </c>
      <c r="E462" s="8" t="s">
        <v>371</v>
      </c>
      <c r="F462" s="8" t="str">
        <f>VLOOKUP(A462,学号下拉数据!A:F,3,0)</f>
        <v>19动漫3</v>
      </c>
      <c r="G462" s="8" t="str">
        <f>VLOOKUP(A462,学号下拉数据!A:F,6,0)</f>
        <v>三年</v>
      </c>
      <c r="H462" s="9" t="s">
        <v>40</v>
      </c>
      <c r="I462" s="8" t="str">
        <f>VLOOKUP(A462,[1]Sheet0!$C:$J,8,0)</f>
        <v>游戏原画</v>
      </c>
      <c r="J462" s="8"/>
      <c r="K462" s="8"/>
      <c r="L462" s="8"/>
      <c r="M462" s="8"/>
      <c r="N462" s="8"/>
      <c r="O462" s="8"/>
      <c r="P462" s="8" t="s">
        <v>41</v>
      </c>
      <c r="Q462" s="8"/>
      <c r="R462" s="8"/>
      <c r="S462" s="8" t="str">
        <f>VLOOKUP(A462,[1]Sheet0!$C:$I,7,0)</f>
        <v>四川火星时代教育科技有限公司</v>
      </c>
      <c r="T462" s="8" t="str">
        <f>VLOOKUP(A462,[1]Sheet0!$C:$M,11,0)</f>
        <v>四川省</v>
      </c>
      <c r="U462" s="8" t="str">
        <f>VLOOKUP(A462,[1]Sheet0!$C:$N,12,0)</f>
        <v>成都市</v>
      </c>
      <c r="V462" s="8"/>
      <c r="W462" s="8"/>
      <c r="X462" s="8" t="str">
        <f>VLOOKUP(A462,[1]Sheet0!$C:$L,10,0)</f>
        <v>13739469274</v>
      </c>
      <c r="Y462" s="8" t="str">
        <f>VLOOKUP(A462,[1]Sheet0!$C:$L,9,0)</f>
        <v>李馨妍</v>
      </c>
      <c r="Z462" s="8"/>
      <c r="AA462" s="20" t="s">
        <v>42</v>
      </c>
      <c r="AB462" s="8" t="s">
        <v>43</v>
      </c>
      <c r="AC462" s="8"/>
      <c r="AD462" s="8" t="s">
        <v>44</v>
      </c>
      <c r="AE462" s="8"/>
      <c r="AF462" s="8"/>
    </row>
    <row r="463" ht="16.5" spans="1:32">
      <c r="A463" s="7" t="s">
        <v>503</v>
      </c>
      <c r="B463" s="8" t="str">
        <f>VLOOKUP(A463,学号下拉数据!A:F,2,0)</f>
        <v>安俞霞</v>
      </c>
      <c r="C463" s="8" t="str">
        <f>VLOOKUP(A463,学号下拉数据!A:F,4,0)</f>
        <v>动漫制作技术</v>
      </c>
      <c r="D463" s="8" t="str">
        <f>VLOOKUP(A463,学号下拉数据!A:F,5,0)</f>
        <v>510215</v>
      </c>
      <c r="E463" s="8" t="s">
        <v>371</v>
      </c>
      <c r="F463" s="8" t="str">
        <f>VLOOKUP(A463,学号下拉数据!A:F,3,0)</f>
        <v>19动漫3</v>
      </c>
      <c r="G463" s="8" t="str">
        <f>VLOOKUP(A463,学号下拉数据!A:F,6,0)</f>
        <v>三年</v>
      </c>
      <c r="H463" s="9" t="s">
        <v>40</v>
      </c>
      <c r="I463" s="8" t="str">
        <f>VLOOKUP(A463,[1]Sheet0!$C:$J,8,0)</f>
        <v>商业插画</v>
      </c>
      <c r="J463" s="8"/>
      <c r="K463" s="8"/>
      <c r="L463" s="8"/>
      <c r="M463" s="8"/>
      <c r="N463" s="8"/>
      <c r="O463" s="8"/>
      <c r="P463" s="8" t="s">
        <v>41</v>
      </c>
      <c r="Q463" s="8"/>
      <c r="R463" s="8"/>
      <c r="S463" s="8" t="str">
        <f>VLOOKUP(A463,[1]Sheet0!$C:$I,7,0)</f>
        <v>成都火星时代</v>
      </c>
      <c r="T463" s="8" t="str">
        <f>VLOOKUP(A463,[1]Sheet0!$C:$M,11,0)</f>
        <v>四川省</v>
      </c>
      <c r="U463" s="8" t="str">
        <f>VLOOKUP(A463,[1]Sheet0!$C:$N,12,0)</f>
        <v>成都市</v>
      </c>
      <c r="V463" s="8"/>
      <c r="W463" s="8"/>
      <c r="X463" s="8" t="str">
        <f>VLOOKUP(A463,[1]Sheet0!$C:$L,10,0)</f>
        <v>19182173614</v>
      </c>
      <c r="Y463" s="8" t="str">
        <f>VLOOKUP(A463,[1]Sheet0!$C:$L,9,0)</f>
        <v>刘鸣</v>
      </c>
      <c r="Z463" s="8"/>
      <c r="AA463" s="20" t="s">
        <v>42</v>
      </c>
      <c r="AB463" s="8" t="s">
        <v>43</v>
      </c>
      <c r="AC463" s="8"/>
      <c r="AD463" s="8" t="s">
        <v>44</v>
      </c>
      <c r="AE463" s="8"/>
      <c r="AF463" s="8"/>
    </row>
    <row r="464" ht="16.5" spans="1:32">
      <c r="A464" s="7" t="s">
        <v>504</v>
      </c>
      <c r="B464" s="8" t="str">
        <f>VLOOKUP(A464,学号下拉数据!A:F,2,0)</f>
        <v>常秋怡</v>
      </c>
      <c r="C464" s="8" t="str">
        <f>VLOOKUP(A464,学号下拉数据!A:F,4,0)</f>
        <v>动漫制作技术</v>
      </c>
      <c r="D464" s="8" t="str">
        <f>VLOOKUP(A464,学号下拉数据!A:F,5,0)</f>
        <v>510215</v>
      </c>
      <c r="E464" s="8" t="s">
        <v>371</v>
      </c>
      <c r="F464" s="8" t="str">
        <f>VLOOKUP(A464,学号下拉数据!A:F,3,0)</f>
        <v>19动漫3</v>
      </c>
      <c r="G464" s="8" t="str">
        <f>VLOOKUP(A464,学号下拉数据!A:F,6,0)</f>
        <v>三年</v>
      </c>
      <c r="H464" s="9" t="s">
        <v>40</v>
      </c>
      <c r="I464" s="8" t="str">
        <f>VLOOKUP(A464,[1]Sheet0!$C:$J,8,0)</f>
        <v>助理</v>
      </c>
      <c r="J464" s="8"/>
      <c r="K464" s="8"/>
      <c r="L464" s="8"/>
      <c r="M464" s="8"/>
      <c r="N464" s="8"/>
      <c r="O464" s="8"/>
      <c r="P464" s="8" t="s">
        <v>41</v>
      </c>
      <c r="Q464" s="8"/>
      <c r="R464" s="8"/>
      <c r="S464" s="8" t="str">
        <f>VLOOKUP(A464,[1]Sheet0!$C:$I,7,0)</f>
        <v>新果煤矿</v>
      </c>
      <c r="T464" s="8" t="str">
        <f>VLOOKUP(A464,[1]Sheet0!$C:$M,11,0)</f>
        <v>贵州省</v>
      </c>
      <c r="U464" s="8" t="str">
        <f>VLOOKUP(A464,[1]Sheet0!$C:$N,12,0)</f>
        <v>毕节市</v>
      </c>
      <c r="V464" s="8"/>
      <c r="W464" s="8"/>
      <c r="X464" s="8" t="str">
        <f>VLOOKUP(A464,[1]Sheet0!$C:$L,10,0)</f>
        <v>19985177247</v>
      </c>
      <c r="Y464" s="8" t="str">
        <f>VLOOKUP(A464,[1]Sheet0!$C:$L,9,0)</f>
        <v>文加林</v>
      </c>
      <c r="Z464" s="8"/>
      <c r="AA464" s="20" t="s">
        <v>42</v>
      </c>
      <c r="AB464" s="8" t="s">
        <v>43</v>
      </c>
      <c r="AC464" s="8"/>
      <c r="AD464" s="8" t="s">
        <v>44</v>
      </c>
      <c r="AE464" s="8"/>
      <c r="AF464" s="8"/>
    </row>
    <row r="465" ht="16.5" spans="1:32">
      <c r="A465" s="7" t="s">
        <v>505</v>
      </c>
      <c r="B465" s="8" t="str">
        <f>VLOOKUP(A465,学号下拉数据!A:F,2,0)</f>
        <v>张月梅</v>
      </c>
      <c r="C465" s="8" t="str">
        <f>VLOOKUP(A465,学号下拉数据!A:F,4,0)</f>
        <v>动漫制作技术</v>
      </c>
      <c r="D465" s="8" t="str">
        <f>VLOOKUP(A465,学号下拉数据!A:F,5,0)</f>
        <v>510215</v>
      </c>
      <c r="E465" s="8" t="s">
        <v>371</v>
      </c>
      <c r="F465" s="8" t="str">
        <f>VLOOKUP(A465,学号下拉数据!A:F,3,0)</f>
        <v>19动漫3</v>
      </c>
      <c r="G465" s="8" t="str">
        <f>VLOOKUP(A465,学号下拉数据!A:F,6,0)</f>
        <v>三年</v>
      </c>
      <c r="H465" s="9" t="s">
        <v>40</v>
      </c>
      <c r="I465" s="8" t="str">
        <f>VLOOKUP(A465,[1]Sheet0!$C:$J,8,0)</f>
        <v>美工</v>
      </c>
      <c r="J465" s="8"/>
      <c r="K465" s="8"/>
      <c r="L465" s="8"/>
      <c r="M465" s="8"/>
      <c r="N465" s="8"/>
      <c r="O465" s="8"/>
      <c r="P465" s="8" t="s">
        <v>41</v>
      </c>
      <c r="Q465" s="8"/>
      <c r="R465" s="8"/>
      <c r="S465" s="8" t="str">
        <f>VLOOKUP(A465,[1]Sheet0!$C:$I,7,0)</f>
        <v>上海闵玠数码科技有限公司</v>
      </c>
      <c r="T465" s="8" t="str">
        <f>VLOOKUP(A465,[1]Sheet0!$C:$M,11,0)</f>
        <v>上海市</v>
      </c>
      <c r="U465" s="8" t="str">
        <f>VLOOKUP(A465,[1]Sheet0!$C:$N,12,0)</f>
        <v>上海市</v>
      </c>
      <c r="V465" s="8"/>
      <c r="W465" s="8"/>
      <c r="X465" s="8" t="str">
        <f>VLOOKUP(A465,[1]Sheet0!$C:$L,10,0)</f>
        <v>17321091537</v>
      </c>
      <c r="Y465" s="8" t="str">
        <f>VLOOKUP(A465,[1]Sheet0!$C:$L,9,0)</f>
        <v>汪星</v>
      </c>
      <c r="Z465" s="8"/>
      <c r="AA465" s="20" t="s">
        <v>42</v>
      </c>
      <c r="AB465" s="8" t="s">
        <v>43</v>
      </c>
      <c r="AC465" s="8"/>
      <c r="AD465" s="8" t="s">
        <v>44</v>
      </c>
      <c r="AE465" s="8"/>
      <c r="AF465" s="8"/>
    </row>
    <row r="466" ht="16.5" spans="1:32">
      <c r="A466" s="7" t="s">
        <v>506</v>
      </c>
      <c r="B466" s="8" t="str">
        <f>VLOOKUP(A466,学号下拉数据!A:F,2,0)</f>
        <v>杨演</v>
      </c>
      <c r="C466" s="8" t="str">
        <f>VLOOKUP(A466,学号下拉数据!A:F,4,0)</f>
        <v>动漫制作技术</v>
      </c>
      <c r="D466" s="8" t="str">
        <f>VLOOKUP(A466,学号下拉数据!A:F,5,0)</f>
        <v>510215</v>
      </c>
      <c r="E466" s="8" t="s">
        <v>371</v>
      </c>
      <c r="F466" s="8" t="str">
        <f>VLOOKUP(A466,学号下拉数据!A:F,3,0)</f>
        <v>19动漫3</v>
      </c>
      <c r="G466" s="8" t="str">
        <f>VLOOKUP(A466,学号下拉数据!A:F,6,0)</f>
        <v>三年</v>
      </c>
      <c r="H466" s="9" t="s">
        <v>40</v>
      </c>
      <c r="I466" s="8" t="str">
        <f>VLOOKUP(A466,[1]Sheet0!$C:$J,8,0)</f>
        <v>原画内培</v>
      </c>
      <c r="J466" s="8"/>
      <c r="K466" s="8"/>
      <c r="L466" s="8"/>
      <c r="M466" s="8"/>
      <c r="N466" s="8"/>
      <c r="O466" s="8"/>
      <c r="P466" s="8" t="s">
        <v>41</v>
      </c>
      <c r="Q466" s="8"/>
      <c r="R466" s="8"/>
      <c r="S466" s="8" t="str">
        <f>VLOOKUP(A466,[1]Sheet0!$C:$I,7,0)</f>
        <v>成都执梦文化传播有限公司</v>
      </c>
      <c r="T466" s="8" t="str">
        <f>VLOOKUP(A466,[1]Sheet0!$C:$M,11,0)</f>
        <v>四川省</v>
      </c>
      <c r="U466" s="8" t="str">
        <f>VLOOKUP(A466,[1]Sheet0!$C:$N,12,0)</f>
        <v>成都市</v>
      </c>
      <c r="V466" s="8"/>
      <c r="W466" s="8"/>
      <c r="X466" s="8" t="str">
        <f>VLOOKUP(A466,[1]Sheet0!$C:$L,10,0)</f>
        <v>13348984683</v>
      </c>
      <c r="Y466" s="8" t="str">
        <f>VLOOKUP(A466,[1]Sheet0!$C:$L,9,0)</f>
        <v>周琳</v>
      </c>
      <c r="Z466" s="8"/>
      <c r="AA466" s="20" t="s">
        <v>42</v>
      </c>
      <c r="AB466" s="8" t="s">
        <v>43</v>
      </c>
      <c r="AC466" s="8"/>
      <c r="AD466" s="8" t="s">
        <v>44</v>
      </c>
      <c r="AE466" s="8"/>
      <c r="AF466" s="8"/>
    </row>
    <row r="467" ht="16.5" spans="1:32">
      <c r="A467" s="7" t="s">
        <v>507</v>
      </c>
      <c r="B467" s="8" t="str">
        <f>VLOOKUP(A467,学号下拉数据!A:F,2,0)</f>
        <v>吴倩</v>
      </c>
      <c r="C467" s="8" t="str">
        <f>VLOOKUP(A467,学号下拉数据!A:F,4,0)</f>
        <v>动漫制作技术</v>
      </c>
      <c r="D467" s="8" t="str">
        <f>VLOOKUP(A467,学号下拉数据!A:F,5,0)</f>
        <v>510215</v>
      </c>
      <c r="E467" s="8" t="s">
        <v>371</v>
      </c>
      <c r="F467" s="8" t="str">
        <f>VLOOKUP(A467,学号下拉数据!A:F,3,0)</f>
        <v>19动漫3</v>
      </c>
      <c r="G467" s="8" t="str">
        <f>VLOOKUP(A467,学号下拉数据!A:F,6,0)</f>
        <v>三年</v>
      </c>
      <c r="H467" s="9" t="s">
        <v>40</v>
      </c>
      <c r="I467" s="8" t="str">
        <f>VLOOKUP(A467,[1]Sheet0!$C:$J,8,0)</f>
        <v>次时代建模</v>
      </c>
      <c r="J467" s="8"/>
      <c r="K467" s="8"/>
      <c r="L467" s="8"/>
      <c r="M467" s="8"/>
      <c r="N467" s="8"/>
      <c r="O467" s="8"/>
      <c r="P467" s="8" t="s">
        <v>41</v>
      </c>
      <c r="Q467" s="8"/>
      <c r="R467" s="8"/>
      <c r="S467" s="8" t="str">
        <f>VLOOKUP(A467,[1]Sheet0!$C:$I,7,0)</f>
        <v>次时代建模</v>
      </c>
      <c r="T467" s="8" t="str">
        <f>VLOOKUP(A467,[1]Sheet0!$C:$M,11,0)</f>
        <v>四川省</v>
      </c>
      <c r="U467" s="8" t="str">
        <f>VLOOKUP(A467,[1]Sheet0!$C:$N,12,0)</f>
        <v>成都市</v>
      </c>
      <c r="V467" s="8"/>
      <c r="W467" s="8"/>
      <c r="X467" s="8" t="str">
        <f>VLOOKUP(A467,[1]Sheet0!$C:$L,10,0)</f>
        <v>13350084402</v>
      </c>
      <c r="Y467" s="8" t="str">
        <f>VLOOKUP(A467,[1]Sheet0!$C:$L,9,0)</f>
        <v>潘立萍</v>
      </c>
      <c r="Z467" s="8"/>
      <c r="AA467" s="20" t="s">
        <v>42</v>
      </c>
      <c r="AB467" s="8" t="s">
        <v>43</v>
      </c>
      <c r="AC467" s="8"/>
      <c r="AD467" s="8" t="s">
        <v>44</v>
      </c>
      <c r="AE467" s="8"/>
      <c r="AF467" s="8"/>
    </row>
    <row r="468" ht="16.5" spans="1:32">
      <c r="A468" s="7" t="s">
        <v>508</v>
      </c>
      <c r="B468" s="8" t="str">
        <f>VLOOKUP(A468,学号下拉数据!A:F,2,0)</f>
        <v>何中梅</v>
      </c>
      <c r="C468" s="8" t="str">
        <f>VLOOKUP(A468,学号下拉数据!A:F,4,0)</f>
        <v>动漫制作技术</v>
      </c>
      <c r="D468" s="8" t="str">
        <f>VLOOKUP(A468,学号下拉数据!A:F,5,0)</f>
        <v>510215</v>
      </c>
      <c r="E468" s="8" t="s">
        <v>371</v>
      </c>
      <c r="F468" s="8" t="str">
        <f>VLOOKUP(A468,学号下拉数据!A:F,3,0)</f>
        <v>19动漫3</v>
      </c>
      <c r="G468" s="8" t="str">
        <f>VLOOKUP(A468,学号下拉数据!A:F,6,0)</f>
        <v>三年</v>
      </c>
      <c r="H468" s="9" t="s">
        <v>40</v>
      </c>
      <c r="I468" s="8" t="str">
        <f>VLOOKUP(A468,[1]Sheet0!$C:$J,8,0)</f>
        <v>风控专员</v>
      </c>
      <c r="J468" s="8"/>
      <c r="K468" s="8"/>
      <c r="L468" s="8"/>
      <c r="M468" s="8"/>
      <c r="N468" s="8"/>
      <c r="O468" s="8"/>
      <c r="P468" s="8" t="s">
        <v>41</v>
      </c>
      <c r="Q468" s="8"/>
      <c r="R468" s="8"/>
      <c r="S468" s="8" t="str">
        <f>VLOOKUP(A468,[1]Sheet0!$C:$I,7,0)</f>
        <v>四川迪扬律师事务所</v>
      </c>
      <c r="T468" s="8" t="str">
        <f>VLOOKUP(A468,[1]Sheet0!$C:$M,11,0)</f>
        <v>四川省</v>
      </c>
      <c r="U468" s="8" t="str">
        <f>VLOOKUP(A468,[1]Sheet0!$C:$N,12,0)</f>
        <v>成都市</v>
      </c>
      <c r="V468" s="8"/>
      <c r="W468" s="8"/>
      <c r="X468" s="8" t="str">
        <f>VLOOKUP(A468,[1]Sheet0!$C:$L,10,0)</f>
        <v>02881290378</v>
      </c>
      <c r="Y468" s="8" t="str">
        <f>VLOOKUP(A468,[1]Sheet0!$C:$L,9,0)</f>
        <v>莫玲玲</v>
      </c>
      <c r="Z468" s="8"/>
      <c r="AA468" s="20" t="s">
        <v>42</v>
      </c>
      <c r="AB468" s="8" t="s">
        <v>43</v>
      </c>
      <c r="AC468" s="8"/>
      <c r="AD468" s="8" t="s">
        <v>44</v>
      </c>
      <c r="AE468" s="8"/>
      <c r="AF468" s="8"/>
    </row>
    <row r="469" ht="16.5" spans="1:32">
      <c r="A469" s="7" t="s">
        <v>509</v>
      </c>
      <c r="B469" s="8" t="str">
        <f>VLOOKUP(A469,学号下拉数据!A:F,2,0)</f>
        <v>王秋燕</v>
      </c>
      <c r="C469" s="8" t="str">
        <f>VLOOKUP(A469,学号下拉数据!A:F,4,0)</f>
        <v>动漫制作技术</v>
      </c>
      <c r="D469" s="8" t="str">
        <f>VLOOKUP(A469,学号下拉数据!A:F,5,0)</f>
        <v>510215</v>
      </c>
      <c r="E469" s="8" t="s">
        <v>371</v>
      </c>
      <c r="F469" s="8" t="str">
        <f>VLOOKUP(A469,学号下拉数据!A:F,3,0)</f>
        <v>19动漫3</v>
      </c>
      <c r="G469" s="8" t="str">
        <f>VLOOKUP(A469,学号下拉数据!A:F,6,0)</f>
        <v>三年</v>
      </c>
      <c r="H469" s="9" t="s">
        <v>40</v>
      </c>
      <c r="I469" s="8" t="str">
        <f>VLOOKUP(A469,[1]Sheet0!$C:$J,8,0)</f>
        <v>游戏原画</v>
      </c>
      <c r="J469" s="8"/>
      <c r="K469" s="8"/>
      <c r="L469" s="8"/>
      <c r="M469" s="8"/>
      <c r="N469" s="8"/>
      <c r="O469" s="8"/>
      <c r="P469" s="8" t="s">
        <v>41</v>
      </c>
      <c r="Q469" s="8"/>
      <c r="R469" s="8"/>
      <c r="S469" s="8" t="str">
        <f>VLOOKUP(A469,[1]Sheet0!$C:$I,7,0)</f>
        <v>成都火星时代教育</v>
      </c>
      <c r="T469" s="8" t="str">
        <f>VLOOKUP(A469,[1]Sheet0!$C:$M,11,0)</f>
        <v>四川省</v>
      </c>
      <c r="U469" s="8" t="str">
        <f>VLOOKUP(A469,[1]Sheet0!$C:$N,12,0)</f>
        <v>成都市</v>
      </c>
      <c r="V469" s="8"/>
      <c r="W469" s="8"/>
      <c r="X469" s="8" t="str">
        <f>VLOOKUP(A469,[1]Sheet0!$C:$L,10,0)</f>
        <v>13739469274</v>
      </c>
      <c r="Y469" s="8" t="str">
        <f>VLOOKUP(A469,[1]Sheet0!$C:$L,9,0)</f>
        <v>李馨妍</v>
      </c>
      <c r="Z469" s="8"/>
      <c r="AA469" s="20" t="s">
        <v>42</v>
      </c>
      <c r="AB469" s="8" t="s">
        <v>43</v>
      </c>
      <c r="AC469" s="8"/>
      <c r="AD469" s="8" t="s">
        <v>44</v>
      </c>
      <c r="AE469" s="8"/>
      <c r="AF469" s="8"/>
    </row>
    <row r="470" ht="16.5" spans="1:32">
      <c r="A470" s="7" t="s">
        <v>510</v>
      </c>
      <c r="B470" s="8" t="str">
        <f>VLOOKUP(A470,学号下拉数据!A:F,2,0)</f>
        <v>李慧颖</v>
      </c>
      <c r="C470" s="8" t="str">
        <f>VLOOKUP(A470,学号下拉数据!A:F,4,0)</f>
        <v>动漫制作技术</v>
      </c>
      <c r="D470" s="8" t="str">
        <f>VLOOKUP(A470,学号下拉数据!A:F,5,0)</f>
        <v>510215</v>
      </c>
      <c r="E470" s="8" t="s">
        <v>371</v>
      </c>
      <c r="F470" s="8" t="str">
        <f>VLOOKUP(A470,学号下拉数据!A:F,3,0)</f>
        <v>19动漫3</v>
      </c>
      <c r="G470" s="8" t="str">
        <f>VLOOKUP(A470,学号下拉数据!A:F,6,0)</f>
        <v>三年</v>
      </c>
      <c r="H470" s="9" t="s">
        <v>40</v>
      </c>
      <c r="I470" s="8" t="str">
        <f>VLOOKUP(A470,[1]Sheet0!$C:$J,8,0)</f>
        <v>游戏原画</v>
      </c>
      <c r="J470" s="8"/>
      <c r="K470" s="8"/>
      <c r="L470" s="8"/>
      <c r="M470" s="8"/>
      <c r="N470" s="8"/>
      <c r="O470" s="8"/>
      <c r="P470" s="8" t="s">
        <v>41</v>
      </c>
      <c r="Q470" s="8"/>
      <c r="R470" s="8"/>
      <c r="S470" s="8" t="str">
        <f>VLOOKUP(A470,[1]Sheet0!$C:$I,7,0)</f>
        <v>成都火星时代教育</v>
      </c>
      <c r="T470" s="8" t="str">
        <f>VLOOKUP(A470,[1]Sheet0!$C:$M,11,0)</f>
        <v>四川省</v>
      </c>
      <c r="U470" s="8" t="str">
        <f>VLOOKUP(A470,[1]Sheet0!$C:$N,12,0)</f>
        <v>成都市</v>
      </c>
      <c r="V470" s="8"/>
      <c r="W470" s="8"/>
      <c r="X470" s="8" t="str">
        <f>VLOOKUP(A470,[1]Sheet0!$C:$L,10,0)</f>
        <v>13739469274</v>
      </c>
      <c r="Y470" s="8" t="str">
        <f>VLOOKUP(A470,[1]Sheet0!$C:$L,9,0)</f>
        <v>李馨妍</v>
      </c>
      <c r="Z470" s="8"/>
      <c r="AA470" s="20" t="s">
        <v>42</v>
      </c>
      <c r="AB470" s="8" t="s">
        <v>43</v>
      </c>
      <c r="AC470" s="8"/>
      <c r="AD470" s="8" t="s">
        <v>44</v>
      </c>
      <c r="AE470" s="8"/>
      <c r="AF470" s="8"/>
    </row>
    <row r="471" ht="16.5" spans="1:32">
      <c r="A471" s="7" t="s">
        <v>511</v>
      </c>
      <c r="B471" s="8" t="str">
        <f>VLOOKUP(A471,学号下拉数据!A:F,2,0)</f>
        <v>王化栋</v>
      </c>
      <c r="C471" s="8" t="str">
        <f>VLOOKUP(A471,学号下拉数据!A:F,4,0)</f>
        <v>动漫制作技术</v>
      </c>
      <c r="D471" s="8" t="str">
        <f>VLOOKUP(A471,学号下拉数据!A:F,5,0)</f>
        <v>510215</v>
      </c>
      <c r="E471" s="8" t="s">
        <v>371</v>
      </c>
      <c r="F471" s="8" t="str">
        <f>VLOOKUP(A471,学号下拉数据!A:F,3,0)</f>
        <v>19动漫3</v>
      </c>
      <c r="G471" s="8" t="str">
        <f>VLOOKUP(A471,学号下拉数据!A:F,6,0)</f>
        <v>三年</v>
      </c>
      <c r="H471" s="9" t="s">
        <v>40</v>
      </c>
      <c r="I471" s="8" t="str">
        <f>VLOOKUP(A471,[1]Sheet0!$C:$J,8,0)</f>
        <v>游戏原画</v>
      </c>
      <c r="J471" s="8"/>
      <c r="K471" s="8"/>
      <c r="L471" s="8"/>
      <c r="M471" s="8"/>
      <c r="N471" s="8"/>
      <c r="O471" s="8"/>
      <c r="P471" s="8" t="s">
        <v>41</v>
      </c>
      <c r="Q471" s="8"/>
      <c r="R471" s="8"/>
      <c r="S471" s="8" t="str">
        <f>VLOOKUP(A471,[1]Sheet0!$C:$I,7,0)</f>
        <v>四川成都火星时代</v>
      </c>
      <c r="T471" s="8" t="str">
        <f>VLOOKUP(A471,[1]Sheet0!$C:$M,11,0)</f>
        <v>四川省</v>
      </c>
      <c r="U471" s="8" t="str">
        <f>VLOOKUP(A471,[1]Sheet0!$C:$N,12,0)</f>
        <v>成都市</v>
      </c>
      <c r="V471" s="8"/>
      <c r="W471" s="8"/>
      <c r="X471" s="8" t="str">
        <f>VLOOKUP(A471,[1]Sheet0!$C:$L,10,0)</f>
        <v>13739469274</v>
      </c>
      <c r="Y471" s="8" t="str">
        <f>VLOOKUP(A471,[1]Sheet0!$C:$L,9,0)</f>
        <v>李馨妍</v>
      </c>
      <c r="Z471" s="8"/>
      <c r="AA471" s="20" t="s">
        <v>42</v>
      </c>
      <c r="AB471" s="8" t="s">
        <v>43</v>
      </c>
      <c r="AC471" s="8"/>
      <c r="AD471" s="8" t="s">
        <v>44</v>
      </c>
      <c r="AE471" s="8"/>
      <c r="AF471" s="8"/>
    </row>
    <row r="472" ht="16.5" spans="1:32">
      <c r="A472" s="7" t="s">
        <v>512</v>
      </c>
      <c r="B472" s="8" t="str">
        <f>VLOOKUP(A472,学号下拉数据!A:F,2,0)</f>
        <v>李煜林</v>
      </c>
      <c r="C472" s="8" t="str">
        <f>VLOOKUP(A472,学号下拉数据!A:F,4,0)</f>
        <v>动漫制作技术</v>
      </c>
      <c r="D472" s="8" t="str">
        <f>VLOOKUP(A472,学号下拉数据!A:F,5,0)</f>
        <v>510215</v>
      </c>
      <c r="E472" s="8" t="s">
        <v>371</v>
      </c>
      <c r="F472" s="8" t="str">
        <f>VLOOKUP(A472,学号下拉数据!A:F,3,0)</f>
        <v>19动漫3</v>
      </c>
      <c r="G472" s="8" t="str">
        <f>VLOOKUP(A472,学号下拉数据!A:F,6,0)</f>
        <v>三年</v>
      </c>
      <c r="H472" s="9" t="s">
        <v>40</v>
      </c>
      <c r="I472" s="8" t="str">
        <f>VLOOKUP(A472,[1]Sheet0!$C:$J,8,0)</f>
        <v>设计师助理</v>
      </c>
      <c r="J472" s="8"/>
      <c r="K472" s="8"/>
      <c r="L472" s="8"/>
      <c r="M472" s="8"/>
      <c r="N472" s="8"/>
      <c r="O472" s="8"/>
      <c r="P472" s="8" t="s">
        <v>41</v>
      </c>
      <c r="Q472" s="8"/>
      <c r="R472" s="8"/>
      <c r="S472" s="8" t="str">
        <f>VLOOKUP(A472,[1]Sheet0!$C:$I,7,0)</f>
        <v>四川省诚圣馨家家居用品有限公司</v>
      </c>
      <c r="T472" s="8" t="str">
        <f>VLOOKUP(A472,[1]Sheet0!$C:$M,11,0)</f>
        <v>四川省</v>
      </c>
      <c r="U472" s="8" t="str">
        <f>VLOOKUP(A472,[1]Sheet0!$C:$N,12,0)</f>
        <v>遂宁市</v>
      </c>
      <c r="V472" s="8"/>
      <c r="W472" s="8"/>
      <c r="X472" s="8" t="str">
        <f>VLOOKUP(A472,[1]Sheet0!$C:$L,10,0)</f>
        <v>13183589886</v>
      </c>
      <c r="Y472" s="8" t="str">
        <f>VLOOKUP(A472,[1]Sheet0!$C:$L,9,0)</f>
        <v>张超</v>
      </c>
      <c r="Z472" s="8"/>
      <c r="AA472" s="20" t="s">
        <v>42</v>
      </c>
      <c r="AB472" s="8" t="s">
        <v>43</v>
      </c>
      <c r="AC472" s="8"/>
      <c r="AD472" s="8" t="s">
        <v>44</v>
      </c>
      <c r="AE472" s="8"/>
      <c r="AF472" s="8"/>
    </row>
    <row r="473" ht="16.5" spans="1:32">
      <c r="A473" s="7" t="s">
        <v>513</v>
      </c>
      <c r="B473" s="8" t="str">
        <f>VLOOKUP(A473,学号下拉数据!A:F,2,0)</f>
        <v>杨春红</v>
      </c>
      <c r="C473" s="8" t="str">
        <f>VLOOKUP(A473,学号下拉数据!A:F,4,0)</f>
        <v>动漫制作技术</v>
      </c>
      <c r="D473" s="8" t="str">
        <f>VLOOKUP(A473,学号下拉数据!A:F,5,0)</f>
        <v>510215</v>
      </c>
      <c r="E473" s="8" t="s">
        <v>371</v>
      </c>
      <c r="F473" s="8" t="str">
        <f>VLOOKUP(A473,学号下拉数据!A:F,3,0)</f>
        <v>19动漫3</v>
      </c>
      <c r="G473" s="8" t="str">
        <f>VLOOKUP(A473,学号下拉数据!A:F,6,0)</f>
        <v>三年</v>
      </c>
      <c r="H473" s="9" t="s">
        <v>40</v>
      </c>
      <c r="I473" s="8" t="str">
        <f>VLOOKUP(A473,[1]Sheet0!$C:$J,8,0)</f>
        <v>行政</v>
      </c>
      <c r="J473" s="8"/>
      <c r="K473" s="8"/>
      <c r="L473" s="8"/>
      <c r="M473" s="8"/>
      <c r="N473" s="8"/>
      <c r="O473" s="8"/>
      <c r="P473" s="8" t="s">
        <v>41</v>
      </c>
      <c r="Q473" s="8"/>
      <c r="R473" s="8"/>
      <c r="S473" s="8" t="str">
        <f>VLOOKUP(A473,[1]Sheet0!$C:$I,7,0)</f>
        <v>南充市石力健身有限公司</v>
      </c>
      <c r="T473" s="8" t="str">
        <f>VLOOKUP(A473,[1]Sheet0!$C:$M,11,0)</f>
        <v>四川省</v>
      </c>
      <c r="U473" s="8" t="str">
        <f>VLOOKUP(A473,[1]Sheet0!$C:$N,12,0)</f>
        <v>南充市</v>
      </c>
      <c r="V473" s="8"/>
      <c r="W473" s="8"/>
      <c r="X473" s="8" t="str">
        <f>VLOOKUP(A473,[1]Sheet0!$C:$L,10,0)</f>
        <v>18111537968</v>
      </c>
      <c r="Y473" s="8" t="str">
        <f>VLOOKUP(A473,[1]Sheet0!$C:$L,9,0)</f>
        <v>陈金河</v>
      </c>
      <c r="Z473" s="8"/>
      <c r="AA473" s="20" t="s">
        <v>42</v>
      </c>
      <c r="AB473" s="8" t="s">
        <v>43</v>
      </c>
      <c r="AC473" s="8"/>
      <c r="AD473" s="8" t="s">
        <v>44</v>
      </c>
      <c r="AE473" s="8"/>
      <c r="AF473" s="8"/>
    </row>
    <row r="474" ht="16.5" spans="1:32">
      <c r="A474" s="7" t="s">
        <v>514</v>
      </c>
      <c r="B474" s="8" t="str">
        <f>VLOOKUP(A474,学号下拉数据!A:F,2,0)</f>
        <v>刘席正</v>
      </c>
      <c r="C474" s="8" t="str">
        <f>VLOOKUP(A474,学号下拉数据!A:F,4,0)</f>
        <v>动漫制作技术</v>
      </c>
      <c r="D474" s="8" t="str">
        <f>VLOOKUP(A474,学号下拉数据!A:F,5,0)</f>
        <v>510215</v>
      </c>
      <c r="E474" s="8" t="s">
        <v>371</v>
      </c>
      <c r="F474" s="8" t="str">
        <f>VLOOKUP(A474,学号下拉数据!A:F,3,0)</f>
        <v>19动漫3</v>
      </c>
      <c r="G474" s="8" t="str">
        <f>VLOOKUP(A474,学号下拉数据!A:F,6,0)</f>
        <v>三年</v>
      </c>
      <c r="H474" s="9" t="s">
        <v>40</v>
      </c>
      <c r="I474" s="8" t="str">
        <f>VLOOKUP(A474,[1]Sheet0!$C:$J,8,0)</f>
        <v>新媒体运营</v>
      </c>
      <c r="J474" s="8"/>
      <c r="K474" s="8"/>
      <c r="L474" s="8"/>
      <c r="M474" s="8"/>
      <c r="N474" s="8"/>
      <c r="O474" s="8"/>
      <c r="P474" s="8" t="s">
        <v>41</v>
      </c>
      <c r="Q474" s="8"/>
      <c r="R474" s="8"/>
      <c r="S474" s="8" t="str">
        <f>VLOOKUP(A474,[1]Sheet0!$C:$I,7,0)</f>
        <v>蓬溪县大石中心卫生院</v>
      </c>
      <c r="T474" s="8" t="str">
        <f>VLOOKUP(A474,[1]Sheet0!$C:$M,11,0)</f>
        <v>四川省</v>
      </c>
      <c r="U474" s="8" t="str">
        <f>VLOOKUP(A474,[1]Sheet0!$C:$N,12,0)</f>
        <v>遂宁市</v>
      </c>
      <c r="V474" s="8"/>
      <c r="W474" s="8"/>
      <c r="X474" s="8" t="str">
        <f>VLOOKUP(A474,[1]Sheet0!$C:$L,10,0)</f>
        <v>13808263955</v>
      </c>
      <c r="Y474" s="8" t="str">
        <f>VLOOKUP(A474,[1]Sheet0!$C:$L,9,0)</f>
        <v>刘波</v>
      </c>
      <c r="Z474" s="8"/>
      <c r="AA474" s="20" t="s">
        <v>42</v>
      </c>
      <c r="AB474" s="8" t="s">
        <v>43</v>
      </c>
      <c r="AC474" s="8"/>
      <c r="AD474" s="8" t="s">
        <v>44</v>
      </c>
      <c r="AE474" s="8"/>
      <c r="AF474" s="8"/>
    </row>
    <row r="475" ht="16.5" spans="1:32">
      <c r="A475" s="7" t="s">
        <v>515</v>
      </c>
      <c r="B475" s="8" t="str">
        <f>VLOOKUP(A475,学号下拉数据!A:F,2,0)</f>
        <v>梅林强</v>
      </c>
      <c r="C475" s="8" t="str">
        <f>VLOOKUP(A475,学号下拉数据!A:F,4,0)</f>
        <v>动漫制作技术</v>
      </c>
      <c r="D475" s="8" t="str">
        <f>VLOOKUP(A475,学号下拉数据!A:F,5,0)</f>
        <v>510215</v>
      </c>
      <c r="E475" s="8" t="s">
        <v>371</v>
      </c>
      <c r="F475" s="8" t="str">
        <f>VLOOKUP(A475,学号下拉数据!A:F,3,0)</f>
        <v>19动漫3</v>
      </c>
      <c r="G475" s="8" t="str">
        <f>VLOOKUP(A475,学号下拉数据!A:F,6,0)</f>
        <v>三年</v>
      </c>
      <c r="H475" s="9" t="s">
        <v>40</v>
      </c>
      <c r="I475" s="8" t="str">
        <f>VLOOKUP(A475,[1]Sheet0!$C:$J,8,0)</f>
        <v>影视后期特效</v>
      </c>
      <c r="J475" s="8"/>
      <c r="K475" s="8"/>
      <c r="L475" s="8"/>
      <c r="M475" s="8"/>
      <c r="N475" s="8"/>
      <c r="O475" s="8"/>
      <c r="P475" s="8" t="s">
        <v>41</v>
      </c>
      <c r="Q475" s="8"/>
      <c r="R475" s="8"/>
      <c r="S475" s="8" t="str">
        <f>VLOOKUP(A475,[1]Sheet0!$C:$I,7,0)</f>
        <v>成都火星时代有限公司</v>
      </c>
      <c r="T475" s="8" t="str">
        <f>VLOOKUP(A475,[1]Sheet0!$C:$M,11,0)</f>
        <v>四川省</v>
      </c>
      <c r="U475" s="8" t="str">
        <f>VLOOKUP(A475,[1]Sheet0!$C:$N,12,0)</f>
        <v>成都市</v>
      </c>
      <c r="V475" s="8"/>
      <c r="W475" s="8"/>
      <c r="X475" s="8" t="str">
        <f>VLOOKUP(A475,[1]Sheet0!$C:$L,10,0)</f>
        <v>028-68365001</v>
      </c>
      <c r="Y475" s="8" t="str">
        <f>VLOOKUP(A475,[1]Sheet0!$C:$L,9,0)</f>
        <v>辛蕾</v>
      </c>
      <c r="Z475" s="8"/>
      <c r="AA475" s="20" t="s">
        <v>42</v>
      </c>
      <c r="AB475" s="8" t="s">
        <v>43</v>
      </c>
      <c r="AC475" s="8"/>
      <c r="AD475" s="8" t="s">
        <v>44</v>
      </c>
      <c r="AE475" s="8"/>
      <c r="AF475" s="8"/>
    </row>
    <row r="476" ht="16.5" spans="1:32">
      <c r="A476" s="7" t="s">
        <v>516</v>
      </c>
      <c r="B476" s="8" t="str">
        <f>VLOOKUP(A476,学号下拉数据!A:F,2,0)</f>
        <v>陈志朋</v>
      </c>
      <c r="C476" s="8" t="str">
        <f>VLOOKUP(A476,学号下拉数据!A:F,4,0)</f>
        <v>动漫制作技术</v>
      </c>
      <c r="D476" s="8" t="str">
        <f>VLOOKUP(A476,学号下拉数据!A:F,5,0)</f>
        <v>510215</v>
      </c>
      <c r="E476" s="8" t="s">
        <v>371</v>
      </c>
      <c r="F476" s="8" t="str">
        <f>VLOOKUP(A476,学号下拉数据!A:F,3,0)</f>
        <v>19动漫3</v>
      </c>
      <c r="G476" s="8" t="str">
        <f>VLOOKUP(A476,学号下拉数据!A:F,6,0)</f>
        <v>三年</v>
      </c>
      <c r="H476" s="9" t="s">
        <v>40</v>
      </c>
      <c r="I476" s="8" t="str">
        <f>VLOOKUP(A476,[1]Sheet0!$C:$J,8,0)</f>
        <v>商务</v>
      </c>
      <c r="J476" s="8"/>
      <c r="K476" s="8"/>
      <c r="L476" s="8"/>
      <c r="M476" s="8"/>
      <c r="N476" s="8"/>
      <c r="O476" s="8"/>
      <c r="P476" s="8" t="s">
        <v>41</v>
      </c>
      <c r="Q476" s="8"/>
      <c r="R476" s="8"/>
      <c r="S476" s="8" t="str">
        <f>VLOOKUP(A476,[1]Sheet0!$C:$I,7,0)</f>
        <v>安徽中钢诺泰工程技术有限公司</v>
      </c>
      <c r="T476" s="8" t="str">
        <f>VLOOKUP(A476,[1]Sheet0!$C:$M,11,0)</f>
        <v>重庆市</v>
      </c>
      <c r="U476" s="8" t="str">
        <f>VLOOKUP(A476,[1]Sheet0!$C:$N,12,0)</f>
        <v>重庆市</v>
      </c>
      <c r="V476" s="8"/>
      <c r="W476" s="8"/>
      <c r="X476" s="8" t="str">
        <f>VLOOKUP(A476,[1]Sheet0!$C:$L,10,0)</f>
        <v>15881929962</v>
      </c>
      <c r="Y476" s="8" t="str">
        <f>VLOOKUP(A476,[1]Sheet0!$C:$L,9,0)</f>
        <v>陈志朋</v>
      </c>
      <c r="Z476" s="8"/>
      <c r="AA476" s="20" t="s">
        <v>42</v>
      </c>
      <c r="AB476" s="8" t="s">
        <v>43</v>
      </c>
      <c r="AC476" s="8"/>
      <c r="AD476" s="8" t="s">
        <v>44</v>
      </c>
      <c r="AE476" s="8"/>
      <c r="AF476" s="8"/>
    </row>
    <row r="477" ht="16.5" spans="1:32">
      <c r="A477" s="7" t="s">
        <v>517</v>
      </c>
      <c r="B477" s="8" t="str">
        <f>VLOOKUP(A477,学号下拉数据!A:F,2,0)</f>
        <v>杨林</v>
      </c>
      <c r="C477" s="8" t="str">
        <f>VLOOKUP(A477,学号下拉数据!A:F,4,0)</f>
        <v>动漫制作技术</v>
      </c>
      <c r="D477" s="8" t="str">
        <f>VLOOKUP(A477,学号下拉数据!A:F,5,0)</f>
        <v>510215</v>
      </c>
      <c r="E477" s="8" t="s">
        <v>371</v>
      </c>
      <c r="F477" s="8" t="str">
        <f>VLOOKUP(A477,学号下拉数据!A:F,3,0)</f>
        <v>19动漫3</v>
      </c>
      <c r="G477" s="8" t="str">
        <f>VLOOKUP(A477,学号下拉数据!A:F,6,0)</f>
        <v>三年</v>
      </c>
      <c r="H477" s="9" t="s">
        <v>40</v>
      </c>
      <c r="I477" s="8" t="str">
        <f>VLOOKUP(A477,[1]Sheet0!$C:$J,8,0)</f>
        <v>策划助手</v>
      </c>
      <c r="J477" s="8"/>
      <c r="K477" s="8"/>
      <c r="L477" s="8"/>
      <c r="M477" s="8"/>
      <c r="N477" s="8"/>
      <c r="O477" s="8"/>
      <c r="P477" s="8" t="s">
        <v>41</v>
      </c>
      <c r="Q477" s="8"/>
      <c r="R477" s="8"/>
      <c r="S477" s="8" t="str">
        <f>VLOOKUP(A477,[1]Sheet0!$C:$I,7,0)</f>
        <v>眉山嘉丰传媒有限公司</v>
      </c>
      <c r="T477" s="8" t="str">
        <f>VLOOKUP(A477,[1]Sheet0!$C:$M,11,0)</f>
        <v>四川省</v>
      </c>
      <c r="U477" s="8" t="str">
        <f>VLOOKUP(A477,[1]Sheet0!$C:$N,12,0)</f>
        <v>眉山市</v>
      </c>
      <c r="V477" s="8"/>
      <c r="W477" s="8"/>
      <c r="X477" s="8" t="str">
        <f>VLOOKUP(A477,[1]Sheet0!$C:$L,10,0)</f>
        <v>13550515037</v>
      </c>
      <c r="Y477" s="8" t="str">
        <f>VLOOKUP(A477,[1]Sheet0!$C:$L,9,0)</f>
        <v>黄琪</v>
      </c>
      <c r="Z477" s="8"/>
      <c r="AA477" s="20" t="s">
        <v>42</v>
      </c>
      <c r="AB477" s="8" t="s">
        <v>43</v>
      </c>
      <c r="AC477" s="8"/>
      <c r="AD477" s="8" t="s">
        <v>44</v>
      </c>
      <c r="AE477" s="8"/>
      <c r="AF477" s="8"/>
    </row>
    <row r="478" ht="16.5" spans="1:32">
      <c r="A478" s="7" t="s">
        <v>518</v>
      </c>
      <c r="B478" s="8" t="str">
        <f>VLOOKUP(A478,学号下拉数据!A:F,2,0)</f>
        <v>席坤</v>
      </c>
      <c r="C478" s="8" t="str">
        <f>VLOOKUP(A478,学号下拉数据!A:F,4,0)</f>
        <v>动漫制作技术</v>
      </c>
      <c r="D478" s="8" t="str">
        <f>VLOOKUP(A478,学号下拉数据!A:F,5,0)</f>
        <v>510215</v>
      </c>
      <c r="E478" s="8" t="s">
        <v>371</v>
      </c>
      <c r="F478" s="8" t="str">
        <f>VLOOKUP(A478,学号下拉数据!A:F,3,0)</f>
        <v>19动漫3</v>
      </c>
      <c r="G478" s="8" t="str">
        <f>VLOOKUP(A478,学号下拉数据!A:F,6,0)</f>
        <v>三年</v>
      </c>
      <c r="H478" s="9" t="s">
        <v>40</v>
      </c>
      <c r="I478" s="8" t="str">
        <f>VLOOKUP(A478,[1]Sheet0!$C:$J,8,0)</f>
        <v>平面设计师</v>
      </c>
      <c r="J478" s="8"/>
      <c r="K478" s="8"/>
      <c r="L478" s="8"/>
      <c r="M478" s="8"/>
      <c r="N478" s="8"/>
      <c r="O478" s="8"/>
      <c r="P478" s="8" t="s">
        <v>41</v>
      </c>
      <c r="Q478" s="8"/>
      <c r="R478" s="8"/>
      <c r="S478" s="8" t="str">
        <f>VLOOKUP(A478,[1]Sheet0!$C:$I,7,0)</f>
        <v>遂宁市河东新区席氏何家香餐饮店</v>
      </c>
      <c r="T478" s="8" t="str">
        <f>VLOOKUP(A478,[1]Sheet0!$C:$M,11,0)</f>
        <v>四川省</v>
      </c>
      <c r="U478" s="8" t="str">
        <f>VLOOKUP(A478,[1]Sheet0!$C:$N,12,0)</f>
        <v>遂宁市</v>
      </c>
      <c r="V478" s="8"/>
      <c r="W478" s="8"/>
      <c r="X478" s="8" t="str">
        <f>VLOOKUP(A478,[1]Sheet0!$C:$L,10,0)</f>
        <v>15982501119</v>
      </c>
      <c r="Y478" s="8" t="str">
        <f>VLOOKUP(A478,[1]Sheet0!$C:$L,9,0)</f>
        <v>席燕</v>
      </c>
      <c r="Z478" s="8"/>
      <c r="AA478" s="20" t="s">
        <v>42</v>
      </c>
      <c r="AB478" s="8" t="s">
        <v>43</v>
      </c>
      <c r="AC478" s="8"/>
      <c r="AD478" s="8" t="s">
        <v>44</v>
      </c>
      <c r="AE478" s="8"/>
      <c r="AF478" s="8"/>
    </row>
    <row r="479" ht="16.5" spans="1:32">
      <c r="A479" s="7" t="s">
        <v>519</v>
      </c>
      <c r="B479" s="8" t="str">
        <f>VLOOKUP(A479,学号下拉数据!A:F,2,0)</f>
        <v>张丹</v>
      </c>
      <c r="C479" s="8" t="str">
        <f>VLOOKUP(A479,学号下拉数据!A:F,4,0)</f>
        <v>动漫制作技术</v>
      </c>
      <c r="D479" s="8" t="str">
        <f>VLOOKUP(A479,学号下拉数据!A:F,5,0)</f>
        <v>510215</v>
      </c>
      <c r="E479" s="8" t="s">
        <v>371</v>
      </c>
      <c r="F479" s="8" t="str">
        <f>VLOOKUP(A479,学号下拉数据!A:F,3,0)</f>
        <v>19动漫3</v>
      </c>
      <c r="G479" s="8" t="str">
        <f>VLOOKUP(A479,学号下拉数据!A:F,6,0)</f>
        <v>三年</v>
      </c>
      <c r="H479" s="9" t="s">
        <v>40</v>
      </c>
      <c r="I479" s="8" t="str">
        <f>VLOOKUP(A479,[1]Sheet0!$C:$J,8,0)</f>
        <v>平面设计师</v>
      </c>
      <c r="J479" s="8"/>
      <c r="K479" s="8"/>
      <c r="L479" s="8"/>
      <c r="M479" s="8"/>
      <c r="N479" s="8"/>
      <c r="O479" s="8"/>
      <c r="P479" s="8" t="s">
        <v>41</v>
      </c>
      <c r="Q479" s="8"/>
      <c r="R479" s="8"/>
      <c r="S479" s="8" t="str">
        <f>VLOOKUP(A479,[1]Sheet0!$C:$I,7,0)</f>
        <v>遂宁市河东新区席氏何家香餐饮店</v>
      </c>
      <c r="T479" s="8" t="str">
        <f>VLOOKUP(A479,[1]Sheet0!$C:$M,11,0)</f>
        <v>四川省</v>
      </c>
      <c r="U479" s="8" t="str">
        <f>VLOOKUP(A479,[1]Sheet0!$C:$N,12,0)</f>
        <v>遂宁市</v>
      </c>
      <c r="V479" s="8"/>
      <c r="W479" s="8"/>
      <c r="X479" s="8" t="str">
        <f>VLOOKUP(A479,[1]Sheet0!$C:$L,10,0)</f>
        <v>15682501119</v>
      </c>
      <c r="Y479" s="8" t="str">
        <f>VLOOKUP(A479,[1]Sheet0!$C:$L,9,0)</f>
        <v>席燕</v>
      </c>
      <c r="Z479" s="8"/>
      <c r="AA479" s="20" t="s">
        <v>42</v>
      </c>
      <c r="AB479" s="8" t="s">
        <v>43</v>
      </c>
      <c r="AC479" s="8"/>
      <c r="AD479" s="8" t="s">
        <v>44</v>
      </c>
      <c r="AE479" s="8"/>
      <c r="AF479" s="8"/>
    </row>
    <row r="480" ht="16.5" spans="1:32">
      <c r="A480" s="7" t="s">
        <v>520</v>
      </c>
      <c r="B480" s="8" t="str">
        <f>VLOOKUP(A480,学号下拉数据!A:F,2,0)</f>
        <v>黄淅</v>
      </c>
      <c r="C480" s="8" t="str">
        <f>VLOOKUP(A480,学号下拉数据!A:F,4,0)</f>
        <v>动漫制作技术</v>
      </c>
      <c r="D480" s="8" t="str">
        <f>VLOOKUP(A480,学号下拉数据!A:F,5,0)</f>
        <v>510215</v>
      </c>
      <c r="E480" s="8" t="s">
        <v>371</v>
      </c>
      <c r="F480" s="8" t="str">
        <f>VLOOKUP(A480,学号下拉数据!A:F,3,0)</f>
        <v>19动漫3</v>
      </c>
      <c r="G480" s="8" t="str">
        <f>VLOOKUP(A480,学号下拉数据!A:F,6,0)</f>
        <v>三年</v>
      </c>
      <c r="H480" s="9" t="s">
        <v>40</v>
      </c>
      <c r="I480" s="8" t="str">
        <f>VLOOKUP(A480,[1]Sheet0!$C:$J,8,0)</f>
        <v>策划助手</v>
      </c>
      <c r="J480" s="8"/>
      <c r="K480" s="8"/>
      <c r="L480" s="8"/>
      <c r="M480" s="8"/>
      <c r="N480" s="8"/>
      <c r="O480" s="8"/>
      <c r="P480" s="8" t="s">
        <v>41</v>
      </c>
      <c r="Q480" s="8"/>
      <c r="R480" s="8"/>
      <c r="S480" s="8" t="str">
        <f>VLOOKUP(A480,[1]Sheet0!$C:$I,7,0)</f>
        <v>眉山嘉丰传媒有限公司</v>
      </c>
      <c r="T480" s="8" t="str">
        <f>VLOOKUP(A480,[1]Sheet0!$C:$M,11,0)</f>
        <v>四川省</v>
      </c>
      <c r="U480" s="8" t="str">
        <f>VLOOKUP(A480,[1]Sheet0!$C:$N,12,0)</f>
        <v>眉山市</v>
      </c>
      <c r="V480" s="8"/>
      <c r="W480" s="8"/>
      <c r="X480" s="8" t="str">
        <f>VLOOKUP(A480,[1]Sheet0!$C:$L,10,0)</f>
        <v>13550515037</v>
      </c>
      <c r="Y480" s="8" t="str">
        <f>VLOOKUP(A480,[1]Sheet0!$C:$L,9,0)</f>
        <v>黄琪</v>
      </c>
      <c r="Z480" s="8"/>
      <c r="AA480" s="20" t="s">
        <v>42</v>
      </c>
      <c r="AB480" s="8" t="s">
        <v>43</v>
      </c>
      <c r="AC480" s="8"/>
      <c r="AD480" s="8" t="s">
        <v>44</v>
      </c>
      <c r="AE480" s="8"/>
      <c r="AF480" s="8"/>
    </row>
    <row r="481" ht="16.5" spans="1:32">
      <c r="A481" s="7" t="s">
        <v>521</v>
      </c>
      <c r="B481" s="8" t="str">
        <f>VLOOKUP(A481,学号下拉数据!A:F,2,0)</f>
        <v>孙靓</v>
      </c>
      <c r="C481" s="8" t="str">
        <f>VLOOKUP(A481,学号下拉数据!A:F,4,0)</f>
        <v>动漫制作技术</v>
      </c>
      <c r="D481" s="8" t="str">
        <f>VLOOKUP(A481,学号下拉数据!A:F,5,0)</f>
        <v>510215</v>
      </c>
      <c r="E481" s="8" t="s">
        <v>371</v>
      </c>
      <c r="F481" s="8" t="str">
        <f>VLOOKUP(A481,学号下拉数据!A:F,3,0)</f>
        <v>19动漫3</v>
      </c>
      <c r="G481" s="8" t="str">
        <f>VLOOKUP(A481,学号下拉数据!A:F,6,0)</f>
        <v>三年</v>
      </c>
      <c r="H481" s="9" t="s">
        <v>40</v>
      </c>
      <c r="I481" s="8" t="str">
        <f>VLOOKUP(A481,[1]Sheet0!$C:$J,8,0)</f>
        <v>剪辑包装</v>
      </c>
      <c r="J481" s="8"/>
      <c r="K481" s="8"/>
      <c r="L481" s="8"/>
      <c r="M481" s="8"/>
      <c r="N481" s="8"/>
      <c r="O481" s="8"/>
      <c r="P481" s="8" t="s">
        <v>41</v>
      </c>
      <c r="Q481" s="8"/>
      <c r="R481" s="8"/>
      <c r="S481" s="8" t="str">
        <f>VLOOKUP(A481,[1]Sheet0!$C:$I,7,0)</f>
        <v>成都火星时代科技有限公司</v>
      </c>
      <c r="T481" s="8" t="str">
        <f>VLOOKUP(A481,[1]Sheet0!$C:$M,11,0)</f>
        <v>四川省</v>
      </c>
      <c r="U481" s="8" t="str">
        <f>VLOOKUP(A481,[1]Sheet0!$C:$N,12,0)</f>
        <v>成都市</v>
      </c>
      <c r="V481" s="8"/>
      <c r="W481" s="8"/>
      <c r="X481" s="8" t="str">
        <f>VLOOKUP(A481,[1]Sheet0!$C:$L,10,0)</f>
        <v>13739469274</v>
      </c>
      <c r="Y481" s="8" t="str">
        <f>VLOOKUP(A481,[1]Sheet0!$C:$L,9,0)</f>
        <v>李馨妍</v>
      </c>
      <c r="Z481" s="8"/>
      <c r="AA481" s="20" t="s">
        <v>42</v>
      </c>
      <c r="AB481" s="8" t="s">
        <v>43</v>
      </c>
      <c r="AC481" s="8"/>
      <c r="AD481" s="8" t="s">
        <v>44</v>
      </c>
      <c r="AE481" s="8"/>
      <c r="AF481" s="8"/>
    </row>
    <row r="482" ht="16.5" spans="1:32">
      <c r="A482" s="7" t="s">
        <v>522</v>
      </c>
      <c r="B482" s="8" t="str">
        <f>VLOOKUP(A482,学号下拉数据!A:F,2,0)</f>
        <v>刘云枫</v>
      </c>
      <c r="C482" s="8" t="str">
        <f>VLOOKUP(A482,学号下拉数据!A:F,4,0)</f>
        <v>动漫制作技术</v>
      </c>
      <c r="D482" s="8" t="str">
        <f>VLOOKUP(A482,学号下拉数据!A:F,5,0)</f>
        <v>510215</v>
      </c>
      <c r="E482" s="8" t="s">
        <v>371</v>
      </c>
      <c r="F482" s="8" t="str">
        <f>VLOOKUP(A482,学号下拉数据!A:F,3,0)</f>
        <v>19动漫3</v>
      </c>
      <c r="G482" s="8" t="str">
        <f>VLOOKUP(A482,学号下拉数据!A:F,6,0)</f>
        <v>三年</v>
      </c>
      <c r="H482" s="9" t="s">
        <v>40</v>
      </c>
      <c r="I482" s="8" t="str">
        <f>VLOOKUP(A482,[1]Sheet0!$C:$J,8,0)</f>
        <v>小红书审核</v>
      </c>
      <c r="J482" s="8"/>
      <c r="K482" s="8"/>
      <c r="L482" s="8"/>
      <c r="M482" s="8"/>
      <c r="N482" s="8"/>
      <c r="O482" s="8"/>
      <c r="P482" s="8" t="s">
        <v>41</v>
      </c>
      <c r="Q482" s="8"/>
      <c r="R482" s="8"/>
      <c r="S482" s="8" t="str">
        <f>VLOOKUP(A482,[1]Sheet0!$C:$I,7,0)</f>
        <v>四川泰盈科技有限公司</v>
      </c>
      <c r="T482" s="8" t="str">
        <f>VLOOKUP(A482,[1]Sheet0!$C:$M,11,0)</f>
        <v>四川省</v>
      </c>
      <c r="U482" s="8" t="str">
        <f>VLOOKUP(A482,[1]Sheet0!$C:$N,12,0)</f>
        <v>成都市</v>
      </c>
      <c r="V482" s="8"/>
      <c r="W482" s="8"/>
      <c r="X482" s="8" t="str">
        <f>VLOOKUP(A482,[1]Sheet0!$C:$L,10,0)</f>
        <v>13518159672</v>
      </c>
      <c r="Y482" s="8" t="str">
        <f>VLOOKUP(A482,[1]Sheet0!$C:$L,9,0)</f>
        <v>刘玉园</v>
      </c>
      <c r="Z482" s="8"/>
      <c r="AA482" s="20" t="s">
        <v>42</v>
      </c>
      <c r="AB482" s="8" t="s">
        <v>43</v>
      </c>
      <c r="AC482" s="8"/>
      <c r="AD482" s="8" t="s">
        <v>44</v>
      </c>
      <c r="AE482" s="8"/>
      <c r="AF482" s="8"/>
    </row>
    <row r="483" ht="16.5" spans="1:32">
      <c r="A483" s="7" t="s">
        <v>523</v>
      </c>
      <c r="B483" s="8" t="str">
        <f>VLOOKUP(A483,学号下拉数据!A:F,2,0)</f>
        <v>付忠园</v>
      </c>
      <c r="C483" s="8" t="str">
        <f>VLOOKUP(A483,学号下拉数据!A:F,4,0)</f>
        <v>动漫制作技术</v>
      </c>
      <c r="D483" s="8" t="str">
        <f>VLOOKUP(A483,学号下拉数据!A:F,5,0)</f>
        <v>510215</v>
      </c>
      <c r="E483" s="8" t="s">
        <v>371</v>
      </c>
      <c r="F483" s="8" t="str">
        <f>VLOOKUP(A483,学号下拉数据!A:F,3,0)</f>
        <v>19动漫3</v>
      </c>
      <c r="G483" s="8" t="str">
        <f>VLOOKUP(A483,学号下拉数据!A:F,6,0)</f>
        <v>三年</v>
      </c>
      <c r="H483" s="9" t="s">
        <v>40</v>
      </c>
      <c r="I483" s="8" t="str">
        <f>VLOOKUP(A483,[1]Sheet0!$C:$J,8,0)</f>
        <v>软件测试</v>
      </c>
      <c r="J483" s="8"/>
      <c r="K483" s="8"/>
      <c r="L483" s="8"/>
      <c r="M483" s="8"/>
      <c r="N483" s="8"/>
      <c r="O483" s="8"/>
      <c r="P483" s="8" t="s">
        <v>41</v>
      </c>
      <c r="Q483" s="8"/>
      <c r="R483" s="8"/>
      <c r="S483" s="8" t="str">
        <f>VLOOKUP(A483,[1]Sheet0!$C:$I,7,0)</f>
        <v>铭逸科技</v>
      </c>
      <c r="T483" s="8" t="str">
        <f>VLOOKUP(A483,[1]Sheet0!$C:$M,11,0)</f>
        <v>四川省</v>
      </c>
      <c r="U483" s="8" t="str">
        <f>VLOOKUP(A483,[1]Sheet0!$C:$N,12,0)</f>
        <v>成都市</v>
      </c>
      <c r="V483" s="8"/>
      <c r="W483" s="8"/>
      <c r="X483" s="8" t="str">
        <f>VLOOKUP(A483,[1]Sheet0!$C:$L,10,0)</f>
        <v>18383416835</v>
      </c>
      <c r="Y483" s="8" t="str">
        <f>VLOOKUP(A483,[1]Sheet0!$C:$L,9,0)</f>
        <v>刘瑜</v>
      </c>
      <c r="Z483" s="8"/>
      <c r="AA483" s="20" t="s">
        <v>42</v>
      </c>
      <c r="AB483" s="8" t="s">
        <v>43</v>
      </c>
      <c r="AC483" s="8"/>
      <c r="AD483" s="8" t="s">
        <v>44</v>
      </c>
      <c r="AE483" s="8"/>
      <c r="AF483" s="8"/>
    </row>
    <row r="484" ht="16.5" spans="1:32">
      <c r="A484" s="7" t="s">
        <v>524</v>
      </c>
      <c r="B484" s="8" t="str">
        <f>VLOOKUP(A484,学号下拉数据!A:F,2,0)</f>
        <v>葛浩杰</v>
      </c>
      <c r="C484" s="8" t="str">
        <f>VLOOKUP(A484,学号下拉数据!A:F,4,0)</f>
        <v>动漫制作技术</v>
      </c>
      <c r="D484" s="8" t="str">
        <f>VLOOKUP(A484,学号下拉数据!A:F,5,0)</f>
        <v>510215</v>
      </c>
      <c r="E484" s="8" t="s">
        <v>371</v>
      </c>
      <c r="F484" s="8" t="str">
        <f>VLOOKUP(A484,学号下拉数据!A:F,3,0)</f>
        <v>19动漫3</v>
      </c>
      <c r="G484" s="8" t="str">
        <f>VLOOKUP(A484,学号下拉数据!A:F,6,0)</f>
        <v>三年</v>
      </c>
      <c r="H484" s="9" t="s">
        <v>40</v>
      </c>
      <c r="I484" s="8" t="str">
        <f>VLOOKUP(A484,[1]Sheet0!$C:$J,8,0)</f>
        <v>软件测试</v>
      </c>
      <c r="J484" s="8"/>
      <c r="K484" s="8"/>
      <c r="L484" s="8"/>
      <c r="M484" s="8"/>
      <c r="N484" s="8"/>
      <c r="O484" s="8"/>
      <c r="P484" s="8" t="s">
        <v>41</v>
      </c>
      <c r="Q484" s="8"/>
      <c r="R484" s="8"/>
      <c r="S484" s="8" t="str">
        <f>VLOOKUP(A484,[1]Sheet0!$C:$I,7,0)</f>
        <v>重庆市恒品网络有限公司</v>
      </c>
      <c r="T484" s="8" t="str">
        <f>VLOOKUP(A484,[1]Sheet0!$C:$M,11,0)</f>
        <v>重庆市</v>
      </c>
      <c r="U484" s="8" t="str">
        <f>VLOOKUP(A484,[1]Sheet0!$C:$N,12,0)</f>
        <v>重庆市</v>
      </c>
      <c r="V484" s="8"/>
      <c r="W484" s="8"/>
      <c r="X484" s="8" t="str">
        <f>VLOOKUP(A484,[1]Sheet0!$C:$L,10,0)</f>
        <v>18244365928</v>
      </c>
      <c r="Y484" s="8" t="str">
        <f>VLOOKUP(A484,[1]Sheet0!$C:$L,9,0)</f>
        <v>李洁</v>
      </c>
      <c r="Z484" s="8"/>
      <c r="AA484" s="20" t="s">
        <v>42</v>
      </c>
      <c r="AB484" s="8" t="s">
        <v>43</v>
      </c>
      <c r="AC484" s="8"/>
      <c r="AD484" s="8" t="s">
        <v>44</v>
      </c>
      <c r="AE484" s="8"/>
      <c r="AF484" s="8"/>
    </row>
    <row r="485" ht="16.5" spans="1:32">
      <c r="A485" s="13" t="s">
        <v>525</v>
      </c>
      <c r="B485" s="8" t="str">
        <f>VLOOKUP(A485,学号下拉数据!A:F,2,0)</f>
        <v>王植泉</v>
      </c>
      <c r="C485" s="8" t="str">
        <f>VLOOKUP(A485,学号下拉数据!A:F,4,0)</f>
        <v>动漫制作技术</v>
      </c>
      <c r="D485" s="8" t="str">
        <f>VLOOKUP(A485,学号下拉数据!A:F,5,0)</f>
        <v>510215</v>
      </c>
      <c r="E485" s="8" t="s">
        <v>371</v>
      </c>
      <c r="F485" s="8" t="str">
        <f>VLOOKUP(A485,学号下拉数据!A:F,3,0)</f>
        <v>19动漫3</v>
      </c>
      <c r="G485" s="8" t="str">
        <f>VLOOKUP(A485,学号下拉数据!A:F,6,0)</f>
        <v>三年</v>
      </c>
      <c r="H485" s="12"/>
      <c r="I485" s="12"/>
      <c r="J485" s="12"/>
      <c r="K485" s="12"/>
      <c r="L485" s="12"/>
      <c r="M485" s="12"/>
      <c r="N485" s="12"/>
      <c r="O485" s="12"/>
      <c r="P485" s="8" t="s">
        <v>41</v>
      </c>
      <c r="Q485" s="12"/>
      <c r="R485" s="12"/>
      <c r="S485" s="8" t="str">
        <f>VLOOKUP(A485,[3]Sheet1!$A:$K,10,0)</f>
        <v>铭钰工作室</v>
      </c>
      <c r="T485" s="8" t="str">
        <f>VLOOKUP(A485,[3]Sheet1!$A:$K,11,0)</f>
        <v>四川成都</v>
      </c>
      <c r="U485" s="12"/>
      <c r="V485" s="12"/>
      <c r="W485" s="12"/>
      <c r="X485" s="12"/>
      <c r="Y485" s="12"/>
      <c r="Z485" s="12"/>
      <c r="AA485" s="20" t="s">
        <v>42</v>
      </c>
      <c r="AB485" s="8" t="s">
        <v>43</v>
      </c>
      <c r="AC485" s="8"/>
      <c r="AD485" s="8" t="s">
        <v>44</v>
      </c>
      <c r="AE485" s="12"/>
      <c r="AF485" s="12"/>
    </row>
    <row r="486" ht="16.5" spans="1:32">
      <c r="A486" s="13" t="s">
        <v>526</v>
      </c>
      <c r="B486" s="8" t="str">
        <f>VLOOKUP(A486,学号下拉数据!A:F,2,0)</f>
        <v>陈思林</v>
      </c>
      <c r="C486" s="8" t="str">
        <f>VLOOKUP(A486,学号下拉数据!A:F,4,0)</f>
        <v>动漫制作技术</v>
      </c>
      <c r="D486" s="8" t="str">
        <f>VLOOKUP(A486,学号下拉数据!A:F,5,0)</f>
        <v>510215</v>
      </c>
      <c r="E486" s="8" t="s">
        <v>371</v>
      </c>
      <c r="F486" s="8" t="str">
        <f>VLOOKUP(A486,学号下拉数据!A:F,3,0)</f>
        <v>19动漫3</v>
      </c>
      <c r="G486" s="8" t="str">
        <f>VLOOKUP(A486,学号下拉数据!A:F,6,0)</f>
        <v>三年</v>
      </c>
      <c r="H486" s="12"/>
      <c r="I486" s="12"/>
      <c r="J486" s="12"/>
      <c r="K486" s="12"/>
      <c r="L486" s="12"/>
      <c r="M486" s="12"/>
      <c r="N486" s="12"/>
      <c r="O486" s="12"/>
      <c r="P486" s="8" t="s">
        <v>41</v>
      </c>
      <c r="Q486" s="12"/>
      <c r="R486" s="12"/>
      <c r="S486" s="8" t="str">
        <f>VLOOKUP(A486,[3]Sheet1!$A:$K,10,0)</f>
        <v>华莱士</v>
      </c>
      <c r="T486" s="8" t="str">
        <f>VLOOKUP(A486,[3]Sheet1!$A:$K,11,0)</f>
        <v>四川遂宁</v>
      </c>
      <c r="U486" s="12"/>
      <c r="V486" s="12"/>
      <c r="W486" s="12"/>
      <c r="X486" s="12"/>
      <c r="Y486" s="12"/>
      <c r="Z486" s="12"/>
      <c r="AA486" s="20" t="s">
        <v>42</v>
      </c>
      <c r="AB486" s="8" t="s">
        <v>43</v>
      </c>
      <c r="AC486" s="8"/>
      <c r="AD486" s="8" t="s">
        <v>44</v>
      </c>
      <c r="AE486" s="12"/>
      <c r="AF486" s="12"/>
    </row>
    <row r="487" ht="16.5" spans="1:32">
      <c r="A487" s="13" t="s">
        <v>527</v>
      </c>
      <c r="B487" s="8" t="str">
        <f>VLOOKUP(A487,学号下拉数据!A:F,2,0)</f>
        <v>夏芸辉</v>
      </c>
      <c r="C487" s="8" t="str">
        <f>VLOOKUP(A487,学号下拉数据!A:F,4,0)</f>
        <v>动漫制作技术</v>
      </c>
      <c r="D487" s="8" t="str">
        <f>VLOOKUP(A487,学号下拉数据!A:F,5,0)</f>
        <v>510215</v>
      </c>
      <c r="E487" s="8" t="s">
        <v>371</v>
      </c>
      <c r="F487" s="8" t="str">
        <f>VLOOKUP(A487,学号下拉数据!A:F,3,0)</f>
        <v>19动漫3</v>
      </c>
      <c r="G487" s="8" t="str">
        <f>VLOOKUP(A487,学号下拉数据!A:F,6,0)</f>
        <v>三年</v>
      </c>
      <c r="H487" s="12"/>
      <c r="I487" s="12"/>
      <c r="J487" s="12"/>
      <c r="K487" s="12"/>
      <c r="L487" s="12"/>
      <c r="M487" s="12"/>
      <c r="N487" s="12"/>
      <c r="O487" s="12"/>
      <c r="P487" s="8" t="s">
        <v>41</v>
      </c>
      <c r="Q487" s="12"/>
      <c r="R487" s="12"/>
      <c r="S487" s="8">
        <f>VLOOKUP(A487,[3]Sheet1!$A:$K,10,0)</f>
        <v>0</v>
      </c>
      <c r="T487" s="8" t="str">
        <f>VLOOKUP(A487,[3]Sheet1!$A:$K,11,0)</f>
        <v>四川遂宁</v>
      </c>
      <c r="U487" s="12"/>
      <c r="V487" s="12"/>
      <c r="W487" s="12"/>
      <c r="X487" s="12"/>
      <c r="Y487" s="12"/>
      <c r="Z487" s="12"/>
      <c r="AA487" s="20" t="s">
        <v>42</v>
      </c>
      <c r="AB487" s="8" t="s">
        <v>43</v>
      </c>
      <c r="AC487" s="8"/>
      <c r="AD487" s="8" t="s">
        <v>44</v>
      </c>
      <c r="AE487" s="12"/>
      <c r="AF487" s="12"/>
    </row>
    <row r="488" ht="16.5" spans="1:32">
      <c r="A488" s="13" t="s">
        <v>528</v>
      </c>
      <c r="B488" s="8" t="str">
        <f>VLOOKUP(A488,学号下拉数据!A:F,2,0)</f>
        <v>林冬华</v>
      </c>
      <c r="C488" s="8" t="str">
        <f>VLOOKUP(A488,学号下拉数据!A:F,4,0)</f>
        <v>动漫制作技术</v>
      </c>
      <c r="D488" s="8" t="str">
        <f>VLOOKUP(A488,学号下拉数据!A:F,5,0)</f>
        <v>510215</v>
      </c>
      <c r="E488" s="8" t="s">
        <v>371</v>
      </c>
      <c r="F488" s="8" t="str">
        <f>VLOOKUP(A488,学号下拉数据!A:F,3,0)</f>
        <v>19动漫3</v>
      </c>
      <c r="G488" s="8" t="str">
        <f>VLOOKUP(A488,学号下拉数据!A:F,6,0)</f>
        <v>三年</v>
      </c>
      <c r="H488" s="12"/>
      <c r="I488" s="12"/>
      <c r="J488" s="12"/>
      <c r="K488" s="12"/>
      <c r="L488" s="12"/>
      <c r="M488" s="12"/>
      <c r="N488" s="12"/>
      <c r="O488" s="12"/>
      <c r="P488" s="8" t="s">
        <v>41</v>
      </c>
      <c r="Q488" s="12"/>
      <c r="R488" s="12"/>
      <c r="S488" s="8" t="e">
        <f>VLOOKUP(A488,[3]Sheet1!$A:$K,10,0)</f>
        <v>#N/A</v>
      </c>
      <c r="T488" s="8" t="e">
        <f>VLOOKUP(A488,[3]Sheet1!$A:$K,11,0)</f>
        <v>#N/A</v>
      </c>
      <c r="U488" s="12"/>
      <c r="V488" s="12"/>
      <c r="W488" s="12"/>
      <c r="X488" s="12"/>
      <c r="Y488" s="12"/>
      <c r="Z488" s="12"/>
      <c r="AA488" s="20" t="s">
        <v>42</v>
      </c>
      <c r="AB488" s="8" t="s">
        <v>43</v>
      </c>
      <c r="AC488" s="8"/>
      <c r="AD488" s="8" t="s">
        <v>44</v>
      </c>
      <c r="AE488" s="12"/>
      <c r="AF488" s="12"/>
    </row>
    <row r="489" ht="16.5" spans="1:32">
      <c r="A489" s="13" t="s">
        <v>529</v>
      </c>
      <c r="B489" s="8" t="str">
        <f>VLOOKUP(A489,学号下拉数据!A:F,2,0)</f>
        <v>朱立静</v>
      </c>
      <c r="C489" s="8" t="str">
        <f>VLOOKUP(A489,学号下拉数据!A:F,4,0)</f>
        <v>动漫制作技术</v>
      </c>
      <c r="D489" s="8" t="str">
        <f>VLOOKUP(A489,学号下拉数据!A:F,5,0)</f>
        <v>510215</v>
      </c>
      <c r="E489" s="8" t="s">
        <v>371</v>
      </c>
      <c r="F489" s="8" t="str">
        <f>VLOOKUP(A489,学号下拉数据!A:F,3,0)</f>
        <v>19动漫3</v>
      </c>
      <c r="G489" s="8" t="str">
        <f>VLOOKUP(A489,学号下拉数据!A:F,6,0)</f>
        <v>三年</v>
      </c>
      <c r="H489" s="12"/>
      <c r="I489" s="12"/>
      <c r="J489" s="12"/>
      <c r="K489" s="12"/>
      <c r="L489" s="12"/>
      <c r="M489" s="12"/>
      <c r="N489" s="12"/>
      <c r="O489" s="12"/>
      <c r="P489" s="8" t="s">
        <v>41</v>
      </c>
      <c r="Q489" s="12"/>
      <c r="R489" s="12"/>
      <c r="S489" s="8" t="str">
        <f>VLOOKUP(A489,[3]Sheet1!$A:$K,10,0)</f>
        <v>遂宁市河东新区席氏何家香餐饮店</v>
      </c>
      <c r="T489" s="8" t="str">
        <f>VLOOKUP(A489,[3]Sheet1!$A:$K,11,0)</f>
        <v>四川遂宁</v>
      </c>
      <c r="U489" s="12"/>
      <c r="V489" s="12"/>
      <c r="W489" s="12"/>
      <c r="X489" s="12"/>
      <c r="Y489" s="12"/>
      <c r="Z489" s="12"/>
      <c r="AA489" s="20" t="s">
        <v>42</v>
      </c>
      <c r="AB489" s="8" t="s">
        <v>43</v>
      </c>
      <c r="AC489" s="8"/>
      <c r="AD489" s="8" t="s">
        <v>44</v>
      </c>
      <c r="AE489" s="12"/>
      <c r="AF489" s="12"/>
    </row>
    <row r="490" ht="16.5" spans="1:32">
      <c r="A490" s="13" t="s">
        <v>530</v>
      </c>
      <c r="B490" s="8" t="str">
        <f>VLOOKUP(A490,学号下拉数据!A:F,2,0)</f>
        <v>钟俊</v>
      </c>
      <c r="C490" s="8" t="str">
        <f>VLOOKUP(A490,学号下拉数据!A:F,4,0)</f>
        <v>动漫制作技术</v>
      </c>
      <c r="D490" s="8" t="str">
        <f>VLOOKUP(A490,学号下拉数据!A:F,5,0)</f>
        <v>510215</v>
      </c>
      <c r="E490" s="8" t="s">
        <v>371</v>
      </c>
      <c r="F490" s="8" t="str">
        <f>VLOOKUP(A490,学号下拉数据!A:F,3,0)</f>
        <v>19动漫3</v>
      </c>
      <c r="G490" s="8" t="str">
        <f>VLOOKUP(A490,学号下拉数据!A:F,6,0)</f>
        <v>三年</v>
      </c>
      <c r="H490" s="12"/>
      <c r="I490" s="12"/>
      <c r="J490" s="12"/>
      <c r="K490" s="12"/>
      <c r="L490" s="12"/>
      <c r="M490" s="12"/>
      <c r="N490" s="12"/>
      <c r="O490" s="12"/>
      <c r="P490" s="8" t="s">
        <v>41</v>
      </c>
      <c r="Q490" s="12"/>
      <c r="R490" s="12"/>
      <c r="S490" s="8" t="str">
        <f>VLOOKUP(A490,[3]Sheet1!$A:$K,10,0)</f>
        <v>火星时代</v>
      </c>
      <c r="T490" s="8" t="str">
        <f>VLOOKUP(A490,[3]Sheet1!$A:$K,11,0)</f>
        <v>四川成都</v>
      </c>
      <c r="U490" s="12"/>
      <c r="V490" s="12"/>
      <c r="W490" s="12"/>
      <c r="X490" s="12"/>
      <c r="Y490" s="12"/>
      <c r="Z490" s="12"/>
      <c r="AA490" s="20" t="s">
        <v>42</v>
      </c>
      <c r="AB490" s="8" t="s">
        <v>43</v>
      </c>
      <c r="AC490" s="8"/>
      <c r="AD490" s="8" t="s">
        <v>44</v>
      </c>
      <c r="AE490" s="12"/>
      <c r="AF490" s="12"/>
    </row>
    <row r="491" ht="16.5" spans="1:32">
      <c r="A491" s="13" t="s">
        <v>531</v>
      </c>
      <c r="B491" s="8" t="str">
        <f>VLOOKUP(A491,学号下拉数据!A:F,2,0)</f>
        <v>蒋涵宇</v>
      </c>
      <c r="C491" s="8" t="str">
        <f>VLOOKUP(A491,学号下拉数据!A:F,4,0)</f>
        <v>动漫制作技术</v>
      </c>
      <c r="D491" s="8" t="str">
        <f>VLOOKUP(A491,学号下拉数据!A:F,5,0)</f>
        <v>510215</v>
      </c>
      <c r="E491" s="8" t="s">
        <v>371</v>
      </c>
      <c r="F491" s="8" t="str">
        <f>VLOOKUP(A491,学号下拉数据!A:F,3,0)</f>
        <v>19动漫3</v>
      </c>
      <c r="G491" s="8" t="str">
        <f>VLOOKUP(A491,学号下拉数据!A:F,6,0)</f>
        <v>三年</v>
      </c>
      <c r="H491" s="12"/>
      <c r="I491" s="12"/>
      <c r="J491" s="12"/>
      <c r="K491" s="12"/>
      <c r="L491" s="12"/>
      <c r="M491" s="12"/>
      <c r="N491" s="12"/>
      <c r="O491" s="12"/>
      <c r="P491" s="8" t="s">
        <v>41</v>
      </c>
      <c r="Q491" s="12"/>
      <c r="R491" s="12"/>
      <c r="S491" s="8" t="str">
        <f>VLOOKUP(A491,[3]Sheet1!$A:$K,10,0)</f>
        <v>四川哲若工程咨询服务有限公司</v>
      </c>
      <c r="T491" s="8" t="str">
        <f>VLOOKUP(A491,[3]Sheet1!$A:$K,11,0)</f>
        <v>四川广汉</v>
      </c>
      <c r="U491" s="12"/>
      <c r="V491" s="12"/>
      <c r="W491" s="12"/>
      <c r="X491" s="12"/>
      <c r="Y491" s="12"/>
      <c r="Z491" s="12"/>
      <c r="AA491" s="20" t="s">
        <v>42</v>
      </c>
      <c r="AB491" s="8" t="s">
        <v>43</v>
      </c>
      <c r="AC491" s="8"/>
      <c r="AD491" s="8" t="s">
        <v>44</v>
      </c>
      <c r="AE491" s="12"/>
      <c r="AF491" s="12"/>
    </row>
    <row r="492" ht="16.5" spans="1:32">
      <c r="A492" s="13" t="s">
        <v>532</v>
      </c>
      <c r="B492" s="8" t="str">
        <f>VLOOKUP(A492,学号下拉数据!A:F,2,0)</f>
        <v>王政雯</v>
      </c>
      <c r="C492" s="8" t="str">
        <f>VLOOKUP(A492,学号下拉数据!A:F,4,0)</f>
        <v>动漫制作技术</v>
      </c>
      <c r="D492" s="8" t="str">
        <f>VLOOKUP(A492,学号下拉数据!A:F,5,0)</f>
        <v>510215</v>
      </c>
      <c r="E492" s="8" t="s">
        <v>371</v>
      </c>
      <c r="F492" s="8" t="str">
        <f>VLOOKUP(A492,学号下拉数据!A:F,3,0)</f>
        <v>19动漫3</v>
      </c>
      <c r="G492" s="8" t="str">
        <f>VLOOKUP(A492,学号下拉数据!A:F,6,0)</f>
        <v>三年</v>
      </c>
      <c r="H492" s="12"/>
      <c r="I492" s="12"/>
      <c r="J492" s="12"/>
      <c r="K492" s="12"/>
      <c r="L492" s="12"/>
      <c r="M492" s="12"/>
      <c r="N492" s="12"/>
      <c r="O492" s="12"/>
      <c r="P492" s="8" t="s">
        <v>41</v>
      </c>
      <c r="Q492" s="12"/>
      <c r="R492" s="12"/>
      <c r="S492" s="8" t="str">
        <f>VLOOKUP(A492,[3]Sheet1!$A:$K,10,0)</f>
        <v>西充县紫罗兰广告</v>
      </c>
      <c r="T492" s="8" t="str">
        <f>VLOOKUP(A492,[3]Sheet1!$A:$K,11,0)</f>
        <v>四川南充</v>
      </c>
      <c r="U492" s="12"/>
      <c r="V492" s="12"/>
      <c r="W492" s="12"/>
      <c r="X492" s="12"/>
      <c r="Y492" s="12"/>
      <c r="Z492" s="12"/>
      <c r="AA492" s="20" t="s">
        <v>42</v>
      </c>
      <c r="AB492" s="8" t="s">
        <v>43</v>
      </c>
      <c r="AC492" s="8"/>
      <c r="AD492" s="8" t="s">
        <v>44</v>
      </c>
      <c r="AE492" s="12"/>
      <c r="AF492" s="12"/>
    </row>
    <row r="493" ht="16.5" spans="1:32">
      <c r="A493" s="13" t="s">
        <v>533</v>
      </c>
      <c r="B493" s="8" t="str">
        <f>VLOOKUP(A493,学号下拉数据!A:F,2,0)</f>
        <v>李猜</v>
      </c>
      <c r="C493" s="8" t="str">
        <f>VLOOKUP(A493,学号下拉数据!A:F,4,0)</f>
        <v>动漫制作技术</v>
      </c>
      <c r="D493" s="8" t="str">
        <f>VLOOKUP(A493,学号下拉数据!A:F,5,0)</f>
        <v>510215</v>
      </c>
      <c r="E493" s="8" t="s">
        <v>371</v>
      </c>
      <c r="F493" s="8" t="str">
        <f>VLOOKUP(A493,学号下拉数据!A:F,3,0)</f>
        <v>19动漫3</v>
      </c>
      <c r="G493" s="8" t="str">
        <f>VLOOKUP(A493,学号下拉数据!A:F,6,0)</f>
        <v>三年</v>
      </c>
      <c r="H493" s="12"/>
      <c r="I493" s="12"/>
      <c r="J493" s="12"/>
      <c r="K493" s="12"/>
      <c r="L493" s="12"/>
      <c r="M493" s="12"/>
      <c r="N493" s="12"/>
      <c r="O493" s="12"/>
      <c r="P493" s="8" t="s">
        <v>41</v>
      </c>
      <c r="Q493" s="12"/>
      <c r="R493" s="12"/>
      <c r="S493" s="8">
        <f>VLOOKUP(A493,[3]Sheet1!$A:$K,10,0)</f>
        <v>0</v>
      </c>
      <c r="T493" s="8" t="str">
        <f>VLOOKUP(A493,[3]Sheet1!$A:$K,11,0)</f>
        <v>四川遂宁</v>
      </c>
      <c r="U493" s="12"/>
      <c r="V493" s="12"/>
      <c r="W493" s="12"/>
      <c r="X493" s="12"/>
      <c r="Y493" s="12"/>
      <c r="Z493" s="12"/>
      <c r="AA493" s="20" t="s">
        <v>42</v>
      </c>
      <c r="AB493" s="8" t="s">
        <v>43</v>
      </c>
      <c r="AC493" s="8"/>
      <c r="AD493" s="8" t="s">
        <v>44</v>
      </c>
      <c r="AE493" s="12"/>
      <c r="AF493" s="12"/>
    </row>
    <row r="494" ht="16.5" spans="1:32">
      <c r="A494" s="13" t="s">
        <v>534</v>
      </c>
      <c r="B494" s="8" t="str">
        <f>VLOOKUP(A494,学号下拉数据!A:F,2,0)</f>
        <v>李茂怡</v>
      </c>
      <c r="C494" s="8" t="str">
        <f>VLOOKUP(A494,学号下拉数据!A:F,4,0)</f>
        <v>动漫制作技术</v>
      </c>
      <c r="D494" s="8" t="str">
        <f>VLOOKUP(A494,学号下拉数据!A:F,5,0)</f>
        <v>510215</v>
      </c>
      <c r="E494" s="8" t="s">
        <v>371</v>
      </c>
      <c r="F494" s="8" t="str">
        <f>VLOOKUP(A494,学号下拉数据!A:F,3,0)</f>
        <v>19动漫3</v>
      </c>
      <c r="G494" s="8" t="str">
        <f>VLOOKUP(A494,学号下拉数据!A:F,6,0)</f>
        <v>三年</v>
      </c>
      <c r="H494" s="12"/>
      <c r="I494" s="12"/>
      <c r="J494" s="12"/>
      <c r="K494" s="12"/>
      <c r="L494" s="12"/>
      <c r="M494" s="12"/>
      <c r="N494" s="12"/>
      <c r="O494" s="12"/>
      <c r="P494" s="8" t="s">
        <v>41</v>
      </c>
      <c r="Q494" s="12"/>
      <c r="R494" s="12"/>
      <c r="S494" s="8" t="str">
        <f>VLOOKUP(A494,[3]Sheet1!$A:$K,10,0)</f>
        <v>咔擦咔擦摄影工作室</v>
      </c>
      <c r="T494" s="8" t="str">
        <f>VLOOKUP(A494,[3]Sheet1!$A:$K,11,0)</f>
        <v>四川成都</v>
      </c>
      <c r="U494" s="12"/>
      <c r="V494" s="12"/>
      <c r="W494" s="12"/>
      <c r="X494" s="12"/>
      <c r="Y494" s="12"/>
      <c r="Z494" s="12"/>
      <c r="AA494" s="20" t="s">
        <v>42</v>
      </c>
      <c r="AB494" s="8" t="s">
        <v>43</v>
      </c>
      <c r="AC494" s="8"/>
      <c r="AD494" s="8" t="s">
        <v>44</v>
      </c>
      <c r="AE494" s="12"/>
      <c r="AF494" s="12"/>
    </row>
    <row r="495" ht="16.5" spans="1:32">
      <c r="A495" s="13" t="s">
        <v>535</v>
      </c>
      <c r="B495" s="8" t="str">
        <f>VLOOKUP(A495,学号下拉数据!A:F,2,0)</f>
        <v>陈慧园</v>
      </c>
      <c r="C495" s="8" t="str">
        <f>VLOOKUP(A495,学号下拉数据!A:F,4,0)</f>
        <v>动漫制作技术</v>
      </c>
      <c r="D495" s="8" t="str">
        <f>VLOOKUP(A495,学号下拉数据!A:F,5,0)</f>
        <v>510215</v>
      </c>
      <c r="E495" s="8" t="s">
        <v>371</v>
      </c>
      <c r="F495" s="8" t="str">
        <f>VLOOKUP(A495,学号下拉数据!A:F,3,0)</f>
        <v>19动漫3</v>
      </c>
      <c r="G495" s="8" t="str">
        <f>VLOOKUP(A495,学号下拉数据!A:F,6,0)</f>
        <v>三年</v>
      </c>
      <c r="H495" s="12"/>
      <c r="I495" s="12"/>
      <c r="J495" s="12"/>
      <c r="K495" s="12"/>
      <c r="L495" s="12"/>
      <c r="M495" s="12"/>
      <c r="N495" s="12"/>
      <c r="O495" s="12"/>
      <c r="P495" s="8" t="s">
        <v>41</v>
      </c>
      <c r="Q495" s="12"/>
      <c r="R495" s="12"/>
      <c r="S495" s="8" t="str">
        <f>VLOOKUP(A495,[3]Sheet1!$A:$K,10,0)</f>
        <v>火星时代</v>
      </c>
      <c r="T495" s="8" t="str">
        <f>VLOOKUP(A495,[3]Sheet1!$A:$K,11,0)</f>
        <v>四川省成都市锦江区阳光新业大厦</v>
      </c>
      <c r="U495" s="12"/>
      <c r="V495" s="12"/>
      <c r="W495" s="12"/>
      <c r="X495" s="12"/>
      <c r="Y495" s="12"/>
      <c r="Z495" s="12"/>
      <c r="AA495" s="20" t="s">
        <v>42</v>
      </c>
      <c r="AB495" s="8" t="s">
        <v>43</v>
      </c>
      <c r="AC495" s="8"/>
      <c r="AD495" s="8" t="s">
        <v>44</v>
      </c>
      <c r="AE495" s="12"/>
      <c r="AF495" s="12"/>
    </row>
    <row r="496" ht="16.5" spans="1:32">
      <c r="A496" s="13" t="s">
        <v>536</v>
      </c>
      <c r="B496" s="8" t="str">
        <f>VLOOKUP(A496,学号下拉数据!A:F,2,0)</f>
        <v>王盛岚</v>
      </c>
      <c r="C496" s="8" t="str">
        <f>VLOOKUP(A496,学号下拉数据!A:F,4,0)</f>
        <v>动漫制作技术</v>
      </c>
      <c r="D496" s="8" t="str">
        <f>VLOOKUP(A496,学号下拉数据!A:F,5,0)</f>
        <v>510215</v>
      </c>
      <c r="E496" s="8" t="s">
        <v>371</v>
      </c>
      <c r="F496" s="8" t="str">
        <f>VLOOKUP(A496,学号下拉数据!A:F,3,0)</f>
        <v>19动漫3</v>
      </c>
      <c r="G496" s="8" t="str">
        <f>VLOOKUP(A496,学号下拉数据!A:F,6,0)</f>
        <v>三年</v>
      </c>
      <c r="H496" s="12"/>
      <c r="I496" s="12"/>
      <c r="J496" s="12"/>
      <c r="K496" s="12"/>
      <c r="L496" s="12"/>
      <c r="M496" s="12"/>
      <c r="N496" s="12"/>
      <c r="O496" s="12"/>
      <c r="P496" s="8" t="s">
        <v>41</v>
      </c>
      <c r="Q496" s="12"/>
      <c r="R496" s="12"/>
      <c r="S496" s="8">
        <f>VLOOKUP(A496,[3]Sheet1!$A:$K,10,0)</f>
        <v>0</v>
      </c>
      <c r="T496" s="8">
        <f>VLOOKUP(A496,[3]Sheet1!$A:$K,11,0)</f>
        <v>0</v>
      </c>
      <c r="U496" s="12"/>
      <c r="V496" s="12"/>
      <c r="W496" s="12"/>
      <c r="X496" s="12"/>
      <c r="Y496" s="12"/>
      <c r="Z496" s="12"/>
      <c r="AA496" s="20" t="s">
        <v>42</v>
      </c>
      <c r="AB496" s="8" t="s">
        <v>43</v>
      </c>
      <c r="AC496" s="8"/>
      <c r="AD496" s="8" t="s">
        <v>44</v>
      </c>
      <c r="AE496" s="12"/>
      <c r="AF496" s="12"/>
    </row>
    <row r="497" ht="16.5" spans="1:32">
      <c r="A497" s="13" t="s">
        <v>537</v>
      </c>
      <c r="B497" s="8" t="str">
        <f>VLOOKUP(A497,学号下拉数据!A:F,2,0)</f>
        <v>丁杰</v>
      </c>
      <c r="C497" s="8" t="str">
        <f>VLOOKUP(A497,学号下拉数据!A:F,4,0)</f>
        <v>动漫制作技术</v>
      </c>
      <c r="D497" s="8" t="str">
        <f>VLOOKUP(A497,学号下拉数据!A:F,5,0)</f>
        <v>510215</v>
      </c>
      <c r="E497" s="8" t="s">
        <v>371</v>
      </c>
      <c r="F497" s="8" t="str">
        <f>VLOOKUP(A497,学号下拉数据!A:F,3,0)</f>
        <v>19动漫3</v>
      </c>
      <c r="G497" s="8" t="str">
        <f>VLOOKUP(A497,学号下拉数据!A:F,6,0)</f>
        <v>三年</v>
      </c>
      <c r="H497" s="12"/>
      <c r="I497" s="12"/>
      <c r="J497" s="12"/>
      <c r="K497" s="12"/>
      <c r="L497" s="12"/>
      <c r="M497" s="12"/>
      <c r="N497" s="12"/>
      <c r="O497" s="12"/>
      <c r="P497" s="8" t="s">
        <v>41</v>
      </c>
      <c r="Q497" s="12"/>
      <c r="R497" s="12"/>
      <c r="S497" s="8" t="str">
        <f>VLOOKUP(A497,[3]Sheet1!$A:$K,10,0)</f>
        <v>成华区半日闲摄影馆
</v>
      </c>
      <c r="T497" s="8" t="str">
        <f>VLOOKUP(A497,[3]Sheet1!$A:$K,11,0)</f>
        <v>成都市成华区东郊记忆</v>
      </c>
      <c r="U497" s="12"/>
      <c r="V497" s="12"/>
      <c r="W497" s="12"/>
      <c r="X497" s="12"/>
      <c r="Y497" s="12"/>
      <c r="Z497" s="12"/>
      <c r="AA497" s="20" t="s">
        <v>42</v>
      </c>
      <c r="AB497" s="8" t="s">
        <v>43</v>
      </c>
      <c r="AC497" s="8"/>
      <c r="AD497" s="8" t="s">
        <v>44</v>
      </c>
      <c r="AE497" s="12"/>
      <c r="AF497" s="12"/>
    </row>
    <row r="498" ht="16.5" spans="1:32">
      <c r="A498" s="13" t="s">
        <v>538</v>
      </c>
      <c r="B498" s="8" t="str">
        <f>VLOOKUP(A498,学号下拉数据!A:F,2,0)</f>
        <v>文丰</v>
      </c>
      <c r="C498" s="8" t="str">
        <f>VLOOKUP(A498,学号下拉数据!A:F,4,0)</f>
        <v>动漫制作技术</v>
      </c>
      <c r="D498" s="8" t="str">
        <f>VLOOKUP(A498,学号下拉数据!A:F,5,0)</f>
        <v>510215</v>
      </c>
      <c r="E498" s="8" t="s">
        <v>371</v>
      </c>
      <c r="F498" s="8" t="str">
        <f>VLOOKUP(A498,学号下拉数据!A:F,3,0)</f>
        <v>19动漫3</v>
      </c>
      <c r="G498" s="8" t="str">
        <f>VLOOKUP(A498,学号下拉数据!A:F,6,0)</f>
        <v>三年</v>
      </c>
      <c r="H498" s="12"/>
      <c r="I498" s="12"/>
      <c r="J498" s="12"/>
      <c r="K498" s="12"/>
      <c r="L498" s="12"/>
      <c r="M498" s="12"/>
      <c r="N498" s="12"/>
      <c r="O498" s="12"/>
      <c r="P498" s="8" t="s">
        <v>41</v>
      </c>
      <c r="Q498" s="12"/>
      <c r="R498" s="12"/>
      <c r="S498" s="8" t="str">
        <f>VLOOKUP(A498,[3]Sheet1!$A:$K,10,0)</f>
        <v>湖北爱威隆服装有限公司</v>
      </c>
      <c r="T498" s="8" t="str">
        <f>VLOOKUP(A498,[3]Sheet1!$A:$K,11,0)</f>
        <v>湖北孝感</v>
      </c>
      <c r="U498" s="12"/>
      <c r="V498" s="12"/>
      <c r="W498" s="12"/>
      <c r="X498" s="12"/>
      <c r="Y498" s="12"/>
      <c r="Z498" s="12"/>
      <c r="AA498" s="20" t="s">
        <v>42</v>
      </c>
      <c r="AB498" s="8" t="s">
        <v>43</v>
      </c>
      <c r="AC498" s="8"/>
      <c r="AD498" s="8" t="s">
        <v>44</v>
      </c>
      <c r="AE498" s="12"/>
      <c r="AF498" s="12"/>
    </row>
    <row r="499" ht="16.5" spans="1:32">
      <c r="A499" s="13" t="s">
        <v>539</v>
      </c>
      <c r="B499" s="8" t="str">
        <f>VLOOKUP(A499,学号下拉数据!A:F,2,0)</f>
        <v>丁鹏涛</v>
      </c>
      <c r="C499" s="8" t="str">
        <f>VLOOKUP(A499,学号下拉数据!A:F,4,0)</f>
        <v>动漫制作技术</v>
      </c>
      <c r="D499" s="8" t="str">
        <f>VLOOKUP(A499,学号下拉数据!A:F,5,0)</f>
        <v>510215</v>
      </c>
      <c r="E499" s="8" t="s">
        <v>371</v>
      </c>
      <c r="F499" s="8" t="str">
        <f>VLOOKUP(A499,学号下拉数据!A:F,3,0)</f>
        <v>19动漫3</v>
      </c>
      <c r="G499" s="8" t="str">
        <f>VLOOKUP(A499,学号下拉数据!A:F,6,0)</f>
        <v>三年</v>
      </c>
      <c r="H499" s="12"/>
      <c r="I499" s="12"/>
      <c r="J499" s="12"/>
      <c r="K499" s="12"/>
      <c r="L499" s="12"/>
      <c r="M499" s="12"/>
      <c r="N499" s="12"/>
      <c r="O499" s="12"/>
      <c r="P499" s="8" t="s">
        <v>41</v>
      </c>
      <c r="Q499" s="12"/>
      <c r="R499" s="12"/>
      <c r="S499" s="8" t="str">
        <f>VLOOKUP(A499,[3]Sheet1!$A:$K,10,0)</f>
        <v>成都拾得空间科技有限公司</v>
      </c>
      <c r="T499" s="8" t="str">
        <f>VLOOKUP(A499,[3]Sheet1!$A:$K,11,0)</f>
        <v>四川成都</v>
      </c>
      <c r="U499" s="12"/>
      <c r="V499" s="12"/>
      <c r="W499" s="12"/>
      <c r="X499" s="12"/>
      <c r="Y499" s="12"/>
      <c r="Z499" s="12"/>
      <c r="AA499" s="20" t="s">
        <v>42</v>
      </c>
      <c r="AB499" s="8" t="s">
        <v>43</v>
      </c>
      <c r="AC499" s="8"/>
      <c r="AD499" s="8" t="s">
        <v>44</v>
      </c>
      <c r="AE499" s="12"/>
      <c r="AF499" s="12"/>
    </row>
    <row r="500" ht="16.5" spans="1:32">
      <c r="A500" s="13" t="s">
        <v>540</v>
      </c>
      <c r="B500" s="8" t="str">
        <f>VLOOKUP(A500,学号下拉数据!A:F,2,0)</f>
        <v>杨丽</v>
      </c>
      <c r="C500" s="8" t="str">
        <f>VLOOKUP(A500,学号下拉数据!A:F,4,0)</f>
        <v>动漫制作技术</v>
      </c>
      <c r="D500" s="8" t="str">
        <f>VLOOKUP(A500,学号下拉数据!A:F,5,0)</f>
        <v>510215</v>
      </c>
      <c r="E500" s="8" t="s">
        <v>371</v>
      </c>
      <c r="F500" s="8" t="str">
        <f>VLOOKUP(A500,学号下拉数据!A:F,3,0)</f>
        <v>19动漫3</v>
      </c>
      <c r="G500" s="8" t="str">
        <f>VLOOKUP(A500,学号下拉数据!A:F,6,0)</f>
        <v>三年</v>
      </c>
      <c r="H500" s="12"/>
      <c r="I500" s="12"/>
      <c r="J500" s="12"/>
      <c r="K500" s="12"/>
      <c r="L500" s="12"/>
      <c r="M500" s="12"/>
      <c r="N500" s="12"/>
      <c r="O500" s="12"/>
      <c r="P500" s="8" t="s">
        <v>41</v>
      </c>
      <c r="Q500" s="12"/>
      <c r="R500" s="12"/>
      <c r="S500" s="8" t="str">
        <f>VLOOKUP(A500,[3]Sheet1!$A:$K,10,0)</f>
        <v>成都一凡娱乐</v>
      </c>
      <c r="T500" s="8" t="str">
        <f>VLOOKUP(A500,[3]Sheet1!$A:$K,11,0)</f>
        <v>四川成都</v>
      </c>
      <c r="U500" s="12"/>
      <c r="V500" s="12"/>
      <c r="W500" s="12"/>
      <c r="X500" s="12"/>
      <c r="Y500" s="12"/>
      <c r="Z500" s="12"/>
      <c r="AA500" s="20" t="s">
        <v>42</v>
      </c>
      <c r="AB500" s="8" t="s">
        <v>43</v>
      </c>
      <c r="AC500" s="8"/>
      <c r="AD500" s="8" t="s">
        <v>44</v>
      </c>
      <c r="AE500" s="12"/>
      <c r="AF500" s="12"/>
    </row>
    <row r="501" ht="16.5" spans="1:32">
      <c r="A501" s="13" t="s">
        <v>541</v>
      </c>
      <c r="B501" s="8" t="str">
        <f>VLOOKUP(A501,学号下拉数据!A:F,2,0)</f>
        <v>周诗雨</v>
      </c>
      <c r="C501" s="8" t="str">
        <f>VLOOKUP(A501,学号下拉数据!A:F,4,0)</f>
        <v>动漫制作技术</v>
      </c>
      <c r="D501" s="8" t="str">
        <f>VLOOKUP(A501,学号下拉数据!A:F,5,0)</f>
        <v>510215</v>
      </c>
      <c r="E501" s="8" t="s">
        <v>371</v>
      </c>
      <c r="F501" s="8" t="str">
        <f>VLOOKUP(A501,学号下拉数据!A:F,3,0)</f>
        <v>19动漫3</v>
      </c>
      <c r="G501" s="8" t="str">
        <f>VLOOKUP(A501,学号下拉数据!A:F,6,0)</f>
        <v>三年</v>
      </c>
      <c r="H501" s="12"/>
      <c r="I501" s="12"/>
      <c r="J501" s="12"/>
      <c r="K501" s="12"/>
      <c r="L501" s="12"/>
      <c r="M501" s="12"/>
      <c r="N501" s="12"/>
      <c r="O501" s="12"/>
      <c r="P501" s="8" t="s">
        <v>41</v>
      </c>
      <c r="Q501" s="12"/>
      <c r="R501" s="12"/>
      <c r="S501" s="8" t="e">
        <f>VLOOKUP(A501,[3]Sheet1!$A:$K,10,0)</f>
        <v>#N/A</v>
      </c>
      <c r="T501" s="8" t="e">
        <f>VLOOKUP(A501,[3]Sheet1!$A:$K,11,0)</f>
        <v>#N/A</v>
      </c>
      <c r="U501" s="12"/>
      <c r="V501" s="12"/>
      <c r="W501" s="12"/>
      <c r="X501" s="12"/>
      <c r="Y501" s="12"/>
      <c r="Z501" s="12"/>
      <c r="AA501" s="20" t="s">
        <v>42</v>
      </c>
      <c r="AB501" s="8" t="s">
        <v>43</v>
      </c>
      <c r="AC501" s="8"/>
      <c r="AD501" s="8" t="s">
        <v>44</v>
      </c>
      <c r="AE501" s="12"/>
      <c r="AF501" s="12"/>
    </row>
    <row r="502" ht="16.5" spans="1:32">
      <c r="A502" s="13" t="s">
        <v>542</v>
      </c>
      <c r="B502" s="8" t="str">
        <f>VLOOKUP(A502,学号下拉数据!A:F,2,0)</f>
        <v>何洁雯</v>
      </c>
      <c r="C502" s="8" t="str">
        <f>VLOOKUP(A502,学号下拉数据!A:F,4,0)</f>
        <v>动漫制作技术</v>
      </c>
      <c r="D502" s="8" t="str">
        <f>VLOOKUP(A502,学号下拉数据!A:F,5,0)</f>
        <v>510215</v>
      </c>
      <c r="E502" s="8" t="s">
        <v>371</v>
      </c>
      <c r="F502" s="8" t="str">
        <f>VLOOKUP(A502,学号下拉数据!A:F,3,0)</f>
        <v>19动漫3</v>
      </c>
      <c r="G502" s="8" t="str">
        <f>VLOOKUP(A502,学号下拉数据!A:F,6,0)</f>
        <v>三年</v>
      </c>
      <c r="H502" s="12"/>
      <c r="I502" s="12"/>
      <c r="J502" s="12"/>
      <c r="K502" s="12"/>
      <c r="L502" s="12"/>
      <c r="M502" s="12"/>
      <c r="N502" s="12"/>
      <c r="O502" s="12"/>
      <c r="P502" s="8" t="s">
        <v>41</v>
      </c>
      <c r="Q502" s="12"/>
      <c r="R502" s="12"/>
      <c r="S502" s="8" t="e">
        <f>VLOOKUP(A502,[3]Sheet1!$A:$K,10,0)</f>
        <v>#N/A</v>
      </c>
      <c r="T502" s="8" t="e">
        <f>VLOOKUP(A502,[3]Sheet1!$A:$K,11,0)</f>
        <v>#N/A</v>
      </c>
      <c r="U502" s="12"/>
      <c r="V502" s="12"/>
      <c r="W502" s="12"/>
      <c r="X502" s="12"/>
      <c r="Y502" s="12"/>
      <c r="Z502" s="12"/>
      <c r="AA502" s="20" t="s">
        <v>42</v>
      </c>
      <c r="AB502" s="8" t="s">
        <v>43</v>
      </c>
      <c r="AC502" s="8"/>
      <c r="AD502" s="8" t="s">
        <v>44</v>
      </c>
      <c r="AE502" s="12"/>
      <c r="AF502" s="12"/>
    </row>
    <row r="503" ht="16.5" spans="1:32">
      <c r="A503" s="13" t="s">
        <v>543</v>
      </c>
      <c r="B503" s="8" t="str">
        <f>VLOOKUP(A503,学号下拉数据!A:F,2,0)</f>
        <v>霍天宇</v>
      </c>
      <c r="C503" s="8" t="str">
        <f>VLOOKUP(A503,学号下拉数据!A:F,4,0)</f>
        <v>动漫制作技术</v>
      </c>
      <c r="D503" s="8" t="str">
        <f>VLOOKUP(A503,学号下拉数据!A:F,5,0)</f>
        <v>510215</v>
      </c>
      <c r="E503" s="8" t="s">
        <v>371</v>
      </c>
      <c r="F503" s="8" t="str">
        <f>VLOOKUP(A503,学号下拉数据!A:F,3,0)</f>
        <v>19动漫3</v>
      </c>
      <c r="G503" s="8" t="str">
        <f>VLOOKUP(A503,学号下拉数据!A:F,6,0)</f>
        <v>三年</v>
      </c>
      <c r="H503" s="12"/>
      <c r="I503" s="12"/>
      <c r="J503" s="12"/>
      <c r="K503" s="12"/>
      <c r="L503" s="12"/>
      <c r="M503" s="12"/>
      <c r="N503" s="12"/>
      <c r="O503" s="12"/>
      <c r="P503" s="8" t="s">
        <v>41</v>
      </c>
      <c r="Q503" s="12"/>
      <c r="R503" s="12"/>
      <c r="S503" s="8" t="str">
        <f>VLOOKUP(A503,[3]Sheet1!$A:$K,10,0)</f>
        <v>遂宁市职业技术学校</v>
      </c>
      <c r="T503" s="8" t="str">
        <f>VLOOKUP(A503,[3]Sheet1!$A:$K,11,0)</f>
        <v>四川遂宁</v>
      </c>
      <c r="U503" s="12"/>
      <c r="V503" s="12"/>
      <c r="W503" s="12"/>
      <c r="X503" s="12"/>
      <c r="Y503" s="12"/>
      <c r="Z503" s="12"/>
      <c r="AA503" s="20" t="s">
        <v>42</v>
      </c>
      <c r="AB503" s="8" t="s">
        <v>43</v>
      </c>
      <c r="AC503" s="8"/>
      <c r="AD503" s="8" t="s">
        <v>44</v>
      </c>
      <c r="AE503" s="12"/>
      <c r="AF503" s="12"/>
    </row>
    <row r="504" ht="16.5" spans="1:32">
      <c r="A504" s="13" t="s">
        <v>544</v>
      </c>
      <c r="B504" s="8" t="str">
        <f>VLOOKUP(A504,学号下拉数据!A:F,2,0)</f>
        <v>黄子龙</v>
      </c>
      <c r="C504" s="8" t="str">
        <f>VLOOKUP(A504,学号下拉数据!A:F,4,0)</f>
        <v>动漫制作技术</v>
      </c>
      <c r="D504" s="8" t="str">
        <f>VLOOKUP(A504,学号下拉数据!A:F,5,0)</f>
        <v>510215</v>
      </c>
      <c r="E504" s="8" t="s">
        <v>371</v>
      </c>
      <c r="F504" s="8" t="str">
        <f>VLOOKUP(A504,学号下拉数据!A:F,3,0)</f>
        <v>19动漫3</v>
      </c>
      <c r="G504" s="8" t="str">
        <f>VLOOKUP(A504,学号下拉数据!A:F,6,0)</f>
        <v>三年</v>
      </c>
      <c r="H504" s="12"/>
      <c r="I504" s="12"/>
      <c r="J504" s="12"/>
      <c r="K504" s="12"/>
      <c r="L504" s="12"/>
      <c r="M504" s="12"/>
      <c r="N504" s="12"/>
      <c r="O504" s="12"/>
      <c r="P504" s="8" t="s">
        <v>41</v>
      </c>
      <c r="Q504" s="12"/>
      <c r="R504" s="12"/>
      <c r="S504" s="8" t="str">
        <f>VLOOKUP(A504,[3]Sheet1!$A:$K,10,0)</f>
        <v>火星时代</v>
      </c>
      <c r="T504" s="8" t="str">
        <f>VLOOKUP(A504,[3]Sheet1!$A:$K,11,0)</f>
        <v>四川成都</v>
      </c>
      <c r="U504" s="12"/>
      <c r="V504" s="12"/>
      <c r="W504" s="12"/>
      <c r="X504" s="12"/>
      <c r="Y504" s="12"/>
      <c r="Z504" s="12"/>
      <c r="AA504" s="20" t="s">
        <v>42</v>
      </c>
      <c r="AB504" s="8" t="s">
        <v>43</v>
      </c>
      <c r="AC504" s="8"/>
      <c r="AD504" s="8" t="s">
        <v>44</v>
      </c>
      <c r="AE504" s="12"/>
      <c r="AF504" s="12"/>
    </row>
    <row r="505" ht="16.5" spans="1:32">
      <c r="A505" s="13" t="s">
        <v>545</v>
      </c>
      <c r="B505" s="8" t="str">
        <f>VLOOKUP(A505,学号下拉数据!A:F,2,0)</f>
        <v>何瑶</v>
      </c>
      <c r="C505" s="8" t="str">
        <f>VLOOKUP(A505,学号下拉数据!A:F,4,0)</f>
        <v>动漫制作技术</v>
      </c>
      <c r="D505" s="8" t="str">
        <f>VLOOKUP(A505,学号下拉数据!A:F,5,0)</f>
        <v>510215</v>
      </c>
      <c r="E505" s="8" t="s">
        <v>371</v>
      </c>
      <c r="F505" s="8" t="str">
        <f>VLOOKUP(A505,学号下拉数据!A:F,3,0)</f>
        <v>19动漫3</v>
      </c>
      <c r="G505" s="8" t="str">
        <f>VLOOKUP(A505,学号下拉数据!A:F,6,0)</f>
        <v>三年</v>
      </c>
      <c r="H505" s="12"/>
      <c r="I505" s="12"/>
      <c r="J505" s="12"/>
      <c r="K505" s="12"/>
      <c r="L505" s="12"/>
      <c r="M505" s="12"/>
      <c r="N505" s="12"/>
      <c r="O505" s="12"/>
      <c r="P505" s="8" t="s">
        <v>41</v>
      </c>
      <c r="Q505" s="12"/>
      <c r="R505" s="12"/>
      <c r="S505" s="8" t="str">
        <f>VLOOKUP(A505,[3]Sheet1!$A:$K,10,0)</f>
        <v>萤石网络科技有限公司</v>
      </c>
      <c r="T505" s="8" t="str">
        <f>VLOOKUP(A505,[3]Sheet1!$A:$K,11,0)</f>
        <v>四川南充</v>
      </c>
      <c r="U505" s="12"/>
      <c r="V505" s="12"/>
      <c r="W505" s="12"/>
      <c r="X505" s="12"/>
      <c r="Y505" s="12"/>
      <c r="Z505" s="12"/>
      <c r="AA505" s="20" t="s">
        <v>42</v>
      </c>
      <c r="AB505" s="8" t="s">
        <v>43</v>
      </c>
      <c r="AC505" s="8"/>
      <c r="AD505" s="8" t="s">
        <v>44</v>
      </c>
      <c r="AE505" s="12"/>
      <c r="AF505" s="12"/>
    </row>
    <row r="506" ht="16.5" spans="1:32">
      <c r="A506" s="13" t="s">
        <v>546</v>
      </c>
      <c r="B506" s="8" t="str">
        <f>VLOOKUP(A506,学号下拉数据!A:F,2,0)</f>
        <v>平洋</v>
      </c>
      <c r="C506" s="8" t="str">
        <f>VLOOKUP(A506,学号下拉数据!A:F,4,0)</f>
        <v>动漫制作技术</v>
      </c>
      <c r="D506" s="8" t="str">
        <f>VLOOKUP(A506,学号下拉数据!A:F,5,0)</f>
        <v>510215</v>
      </c>
      <c r="E506" s="8" t="s">
        <v>371</v>
      </c>
      <c r="F506" s="8" t="str">
        <f>VLOOKUP(A506,学号下拉数据!A:F,3,0)</f>
        <v>19动漫3</v>
      </c>
      <c r="G506" s="8" t="str">
        <f>VLOOKUP(A506,学号下拉数据!A:F,6,0)</f>
        <v>三年</v>
      </c>
      <c r="H506" s="12"/>
      <c r="I506" s="12"/>
      <c r="J506" s="12"/>
      <c r="K506" s="12"/>
      <c r="L506" s="12"/>
      <c r="M506" s="12"/>
      <c r="N506" s="12"/>
      <c r="O506" s="12"/>
      <c r="P506" s="8" t="s">
        <v>41</v>
      </c>
      <c r="Q506" s="12"/>
      <c r="R506" s="12"/>
      <c r="S506" s="8" t="str">
        <f>VLOOKUP(A506,[3]Sheet1!$A:$K,10,0)</f>
        <v>沈酒传媒</v>
      </c>
      <c r="T506" s="8" t="str">
        <f>VLOOKUP(A506,[3]Sheet1!$A:$K,11,0)</f>
        <v>四川泸州</v>
      </c>
      <c r="U506" s="12"/>
      <c r="V506" s="12"/>
      <c r="W506" s="12"/>
      <c r="X506" s="12"/>
      <c r="Y506" s="12"/>
      <c r="Z506" s="12"/>
      <c r="AA506" s="20" t="s">
        <v>42</v>
      </c>
      <c r="AB506" s="8" t="s">
        <v>43</v>
      </c>
      <c r="AC506" s="8"/>
      <c r="AD506" s="8" t="s">
        <v>44</v>
      </c>
      <c r="AE506" s="12"/>
      <c r="AF506" s="12"/>
    </row>
    <row r="507" ht="16.5" spans="1:32">
      <c r="A507" s="13" t="s">
        <v>547</v>
      </c>
      <c r="B507" s="8" t="str">
        <f>VLOOKUP(A507,学号下拉数据!A:F,2,0)</f>
        <v>张誉钟</v>
      </c>
      <c r="C507" s="8" t="str">
        <f>VLOOKUP(A507,学号下拉数据!A:F,4,0)</f>
        <v>动漫制作技术</v>
      </c>
      <c r="D507" s="8" t="str">
        <f>VLOOKUP(A507,学号下拉数据!A:F,5,0)</f>
        <v>510215</v>
      </c>
      <c r="E507" s="8" t="s">
        <v>371</v>
      </c>
      <c r="F507" s="8" t="str">
        <f>VLOOKUP(A507,学号下拉数据!A:F,3,0)</f>
        <v>19动漫3</v>
      </c>
      <c r="G507" s="8" t="str">
        <f>VLOOKUP(A507,学号下拉数据!A:F,6,0)</f>
        <v>三年</v>
      </c>
      <c r="H507" s="12"/>
      <c r="I507" s="12"/>
      <c r="J507" s="12"/>
      <c r="K507" s="12"/>
      <c r="L507" s="12"/>
      <c r="M507" s="12"/>
      <c r="N507" s="12"/>
      <c r="O507" s="12"/>
      <c r="P507" s="8" t="s">
        <v>41</v>
      </c>
      <c r="Q507" s="12"/>
      <c r="R507" s="12"/>
      <c r="S507" s="8" t="str">
        <f>VLOOKUP(A507,[3]Sheet1!$A:$K,10,0)</f>
        <v>宜宾凯翼三丰4s店</v>
      </c>
      <c r="T507" s="8" t="str">
        <f>VLOOKUP(A507,[3]Sheet1!$A:$K,11,0)</f>
        <v>四川宜宾</v>
      </c>
      <c r="U507" s="12"/>
      <c r="V507" s="12"/>
      <c r="W507" s="12"/>
      <c r="X507" s="12"/>
      <c r="Y507" s="12"/>
      <c r="Z507" s="12"/>
      <c r="AA507" s="20" t="s">
        <v>42</v>
      </c>
      <c r="AB507" s="8" t="s">
        <v>43</v>
      </c>
      <c r="AC507" s="8"/>
      <c r="AD507" s="8" t="s">
        <v>44</v>
      </c>
      <c r="AE507" s="12"/>
      <c r="AF507" s="12"/>
    </row>
    <row r="508" ht="16.5" spans="1:32">
      <c r="A508" s="13" t="s">
        <v>548</v>
      </c>
      <c r="B508" s="8" t="str">
        <f>VLOOKUP(A508,学号下拉数据!A:F,2,0)</f>
        <v>郑螣</v>
      </c>
      <c r="C508" s="8" t="str">
        <f>VLOOKUP(A508,学号下拉数据!A:F,4,0)</f>
        <v>动漫制作技术</v>
      </c>
      <c r="D508" s="8" t="str">
        <f>VLOOKUP(A508,学号下拉数据!A:F,5,0)</f>
        <v>510215</v>
      </c>
      <c r="E508" s="8" t="s">
        <v>371</v>
      </c>
      <c r="F508" s="8" t="str">
        <f>VLOOKUP(A508,学号下拉数据!A:F,3,0)</f>
        <v>19动漫3</v>
      </c>
      <c r="G508" s="8" t="str">
        <f>VLOOKUP(A508,学号下拉数据!A:F,6,0)</f>
        <v>三年</v>
      </c>
      <c r="H508" s="12"/>
      <c r="I508" s="12"/>
      <c r="J508" s="12"/>
      <c r="K508" s="12"/>
      <c r="L508" s="12"/>
      <c r="M508" s="12"/>
      <c r="N508" s="12"/>
      <c r="O508" s="12"/>
      <c r="P508" s="8" t="s">
        <v>41</v>
      </c>
      <c r="Q508" s="12"/>
      <c r="R508" s="12"/>
      <c r="S508" s="8" t="str">
        <f>VLOOKUP(A508,[3]Sheet1!$A:$K,10,0)</f>
        <v>远大薄成医药有限公司</v>
      </c>
      <c r="T508" s="8" t="str">
        <f>VLOOKUP(A508,[3]Sheet1!$A:$K,11,0)</f>
        <v>四川省成都市金牛区金府路668号</v>
      </c>
      <c r="U508" s="12"/>
      <c r="V508" s="12"/>
      <c r="W508" s="12"/>
      <c r="X508" s="12"/>
      <c r="Y508" s="12"/>
      <c r="Z508" s="12"/>
      <c r="AA508" s="20" t="s">
        <v>42</v>
      </c>
      <c r="AB508" s="8" t="s">
        <v>43</v>
      </c>
      <c r="AC508" s="8"/>
      <c r="AD508" s="8" t="s">
        <v>44</v>
      </c>
      <c r="AE508" s="12"/>
      <c r="AF508" s="12"/>
    </row>
    <row r="509" ht="16.5" spans="1:32">
      <c r="A509" s="7" t="s">
        <v>549</v>
      </c>
      <c r="B509" s="8" t="str">
        <f>VLOOKUP(A509,学号下拉数据!A:F,2,0)</f>
        <v>李千</v>
      </c>
      <c r="C509" s="8" t="str">
        <f>VLOOKUP(A509,学号下拉数据!A:F,4,0)</f>
        <v>动漫制作技术</v>
      </c>
      <c r="D509" s="8" t="str">
        <f>VLOOKUP(A509,学号下拉数据!A:F,5,0)</f>
        <v>510215</v>
      </c>
      <c r="E509" s="8" t="s">
        <v>371</v>
      </c>
      <c r="F509" s="8" t="str">
        <f>VLOOKUP(A509,学号下拉数据!A:F,3,0)</f>
        <v>19动漫4</v>
      </c>
      <c r="G509" s="8" t="str">
        <f>VLOOKUP(A509,学号下拉数据!A:F,6,0)</f>
        <v>三年</v>
      </c>
      <c r="H509" s="9" t="s">
        <v>40</v>
      </c>
      <c r="I509" s="8" t="str">
        <f>VLOOKUP(A509,[1]Sheet0!$C:$J,8,0)</f>
        <v>人事主管</v>
      </c>
      <c r="J509" s="8"/>
      <c r="K509" s="8"/>
      <c r="L509" s="8"/>
      <c r="M509" s="8"/>
      <c r="N509" s="8"/>
      <c r="O509" s="8"/>
      <c r="P509" s="8" t="s">
        <v>41</v>
      </c>
      <c r="Q509" s="8"/>
      <c r="R509" s="8"/>
      <c r="S509" s="8" t="str">
        <f>VLOOKUP(A509,[1]Sheet0!$C:$I,7,0)</f>
        <v>广东粤智电桩组件科技有限公司</v>
      </c>
      <c r="T509" s="8" t="str">
        <f>VLOOKUP(A509,[1]Sheet0!$C:$M,11,0)</f>
        <v>广东省</v>
      </c>
      <c r="U509" s="8" t="str">
        <f>VLOOKUP(A509,[1]Sheet0!$C:$N,12,0)</f>
        <v>广州市</v>
      </c>
      <c r="V509" s="8"/>
      <c r="W509" s="8"/>
      <c r="X509" s="8" t="str">
        <f>VLOOKUP(A509,[1]Sheet0!$C:$L,10,0)</f>
        <v>18988594099</v>
      </c>
      <c r="Y509" s="8" t="str">
        <f>VLOOKUP(A509,[1]Sheet0!$C:$L,9,0)</f>
        <v>罗燕</v>
      </c>
      <c r="Z509" s="8"/>
      <c r="AA509" s="20" t="s">
        <v>42</v>
      </c>
      <c r="AB509" s="8" t="s">
        <v>43</v>
      </c>
      <c r="AC509" s="8"/>
      <c r="AD509" s="8" t="s">
        <v>44</v>
      </c>
      <c r="AE509" s="8"/>
      <c r="AF509" s="8"/>
    </row>
    <row r="510" ht="16.5" spans="1:32">
      <c r="A510" s="7" t="s">
        <v>550</v>
      </c>
      <c r="B510" s="8" t="str">
        <f>VLOOKUP(A510,学号下拉数据!A:F,2,0)</f>
        <v>张凤鸣</v>
      </c>
      <c r="C510" s="8" t="str">
        <f>VLOOKUP(A510,学号下拉数据!A:F,4,0)</f>
        <v>动漫制作技术</v>
      </c>
      <c r="D510" s="8" t="str">
        <f>VLOOKUP(A510,学号下拉数据!A:F,5,0)</f>
        <v>510215</v>
      </c>
      <c r="E510" s="8" t="s">
        <v>371</v>
      </c>
      <c r="F510" s="8" t="str">
        <f>VLOOKUP(A510,学号下拉数据!A:F,3,0)</f>
        <v>19动漫4</v>
      </c>
      <c r="G510" s="8" t="str">
        <f>VLOOKUP(A510,学号下拉数据!A:F,6,0)</f>
        <v>三年</v>
      </c>
      <c r="H510" s="9" t="s">
        <v>40</v>
      </c>
      <c r="I510" s="8" t="str">
        <f>VLOOKUP(A510,[1]Sheet0!$C:$J,8,0)</f>
        <v>设计师助理</v>
      </c>
      <c r="J510" s="8"/>
      <c r="K510" s="8"/>
      <c r="L510" s="8"/>
      <c r="M510" s="8"/>
      <c r="N510" s="8"/>
      <c r="O510" s="8"/>
      <c r="P510" s="8" t="s">
        <v>41</v>
      </c>
      <c r="Q510" s="8"/>
      <c r="R510" s="8"/>
      <c r="S510" s="8" t="str">
        <f>VLOOKUP(A510,[1]Sheet0!$C:$I,7,0)</f>
        <v>维克维尔装饰</v>
      </c>
      <c r="T510" s="8" t="str">
        <f>VLOOKUP(A510,[1]Sheet0!$C:$M,11,0)</f>
        <v>四川省</v>
      </c>
      <c r="U510" s="8" t="str">
        <f>VLOOKUP(A510,[1]Sheet0!$C:$N,12,0)</f>
        <v>遂宁市</v>
      </c>
      <c r="V510" s="8"/>
      <c r="W510" s="8"/>
      <c r="X510" s="8" t="str">
        <f>VLOOKUP(A510,[1]Sheet0!$C:$L,10,0)</f>
        <v>15228691584</v>
      </c>
      <c r="Y510" s="8" t="str">
        <f>VLOOKUP(A510,[1]Sheet0!$C:$L,9,0)</f>
        <v>杨涛</v>
      </c>
      <c r="Z510" s="8"/>
      <c r="AA510" s="20" t="s">
        <v>42</v>
      </c>
      <c r="AB510" s="8" t="s">
        <v>43</v>
      </c>
      <c r="AC510" s="8"/>
      <c r="AD510" s="8" t="s">
        <v>44</v>
      </c>
      <c r="AE510" s="8"/>
      <c r="AF510" s="8"/>
    </row>
    <row r="511" ht="16.5" spans="1:32">
      <c r="A511" s="7" t="s">
        <v>551</v>
      </c>
      <c r="B511" s="8" t="str">
        <f>VLOOKUP(A511,学号下拉数据!A:F,2,0)</f>
        <v>张家伟</v>
      </c>
      <c r="C511" s="8" t="str">
        <f>VLOOKUP(A511,学号下拉数据!A:F,4,0)</f>
        <v>动漫制作技术</v>
      </c>
      <c r="D511" s="8" t="str">
        <f>VLOOKUP(A511,学号下拉数据!A:F,5,0)</f>
        <v>510215</v>
      </c>
      <c r="E511" s="8" t="s">
        <v>371</v>
      </c>
      <c r="F511" s="8" t="str">
        <f>VLOOKUP(A511,学号下拉数据!A:F,3,0)</f>
        <v>19动漫4</v>
      </c>
      <c r="G511" s="8" t="str">
        <f>VLOOKUP(A511,学号下拉数据!A:F,6,0)</f>
        <v>三年</v>
      </c>
      <c r="H511" s="9" t="s">
        <v>40</v>
      </c>
      <c r="I511" s="8" t="str">
        <f>VLOOKUP(A511,[1]Sheet0!$C:$J,8,0)</f>
        <v>咖啡师</v>
      </c>
      <c r="J511" s="8"/>
      <c r="K511" s="8"/>
      <c r="L511" s="8"/>
      <c r="M511" s="8"/>
      <c r="N511" s="8"/>
      <c r="O511" s="8"/>
      <c r="P511" s="8" t="s">
        <v>41</v>
      </c>
      <c r="Q511" s="8"/>
      <c r="R511" s="8"/>
      <c r="S511" s="8" t="str">
        <f>VLOOKUP(A511,[1]Sheet0!$C:$I,7,0)</f>
        <v>遂宁市开发区金湖印象咖啡馆</v>
      </c>
      <c r="T511" s="8" t="str">
        <f>VLOOKUP(A511,[1]Sheet0!$C:$M,11,0)</f>
        <v>四川省</v>
      </c>
      <c r="U511" s="8" t="str">
        <f>VLOOKUP(A511,[1]Sheet0!$C:$N,12,0)</f>
        <v>遂宁市</v>
      </c>
      <c r="V511" s="8"/>
      <c r="W511" s="8"/>
      <c r="X511" s="8" t="str">
        <f>VLOOKUP(A511,[1]Sheet0!$C:$L,10,0)</f>
        <v>13982517517</v>
      </c>
      <c r="Y511" s="8" t="str">
        <f>VLOOKUP(A511,[1]Sheet0!$C:$L,9,0)</f>
        <v>张宇祥</v>
      </c>
      <c r="Z511" s="8"/>
      <c r="AA511" s="20" t="s">
        <v>42</v>
      </c>
      <c r="AB511" s="8" t="s">
        <v>43</v>
      </c>
      <c r="AC511" s="8"/>
      <c r="AD511" s="8" t="s">
        <v>44</v>
      </c>
      <c r="AE511" s="8"/>
      <c r="AF511" s="8"/>
    </row>
    <row r="512" ht="16.5" spans="1:32">
      <c r="A512" s="7" t="s">
        <v>552</v>
      </c>
      <c r="B512" s="8" t="str">
        <f>VLOOKUP(A512,学号下拉数据!A:F,2,0)</f>
        <v>吴佳玲</v>
      </c>
      <c r="C512" s="8" t="str">
        <f>VLOOKUP(A512,学号下拉数据!A:F,4,0)</f>
        <v>动漫制作技术</v>
      </c>
      <c r="D512" s="8" t="str">
        <f>VLOOKUP(A512,学号下拉数据!A:F,5,0)</f>
        <v>510215</v>
      </c>
      <c r="E512" s="8" t="s">
        <v>371</v>
      </c>
      <c r="F512" s="8" t="str">
        <f>VLOOKUP(A512,学号下拉数据!A:F,3,0)</f>
        <v>19动漫4</v>
      </c>
      <c r="G512" s="8" t="str">
        <f>VLOOKUP(A512,学号下拉数据!A:F,6,0)</f>
        <v>三年</v>
      </c>
      <c r="H512" s="9" t="s">
        <v>40</v>
      </c>
      <c r="I512" s="8" t="str">
        <f>VLOOKUP(A512,[1]Sheet0!$C:$J,8,0)</f>
        <v>设计师助理</v>
      </c>
      <c r="J512" s="8"/>
      <c r="K512" s="8"/>
      <c r="L512" s="8"/>
      <c r="M512" s="8"/>
      <c r="N512" s="8"/>
      <c r="O512" s="8"/>
      <c r="P512" s="8" t="s">
        <v>41</v>
      </c>
      <c r="Q512" s="8"/>
      <c r="R512" s="8"/>
      <c r="S512" s="8" t="str">
        <f>VLOOKUP(A512,[1]Sheet0!$C:$I,7,0)</f>
        <v>巴中市双怡装饰有限公司</v>
      </c>
      <c r="T512" s="8" t="str">
        <f>VLOOKUP(A512,[1]Sheet0!$C:$M,11,0)</f>
        <v>四川省</v>
      </c>
      <c r="U512" s="8" t="str">
        <f>VLOOKUP(A512,[1]Sheet0!$C:$N,12,0)</f>
        <v>巴中市</v>
      </c>
      <c r="V512" s="8"/>
      <c r="W512" s="8"/>
      <c r="X512" s="8" t="str">
        <f>VLOOKUP(A512,[1]Sheet0!$C:$L,10,0)</f>
        <v>18398972849</v>
      </c>
      <c r="Y512" s="8" t="str">
        <f>VLOOKUP(A512,[1]Sheet0!$C:$L,9,0)</f>
        <v>吴佳玲</v>
      </c>
      <c r="Z512" s="8"/>
      <c r="AA512" s="20" t="s">
        <v>42</v>
      </c>
      <c r="AB512" s="8" t="s">
        <v>43</v>
      </c>
      <c r="AC512" s="8"/>
      <c r="AD512" s="8" t="s">
        <v>44</v>
      </c>
      <c r="AE512" s="8"/>
      <c r="AF512" s="8"/>
    </row>
    <row r="513" ht="16.5" spans="1:32">
      <c r="A513" s="7" t="s">
        <v>553</v>
      </c>
      <c r="B513" s="8" t="str">
        <f>VLOOKUP(A513,学号下拉数据!A:F,2,0)</f>
        <v>彭尚涛</v>
      </c>
      <c r="C513" s="8" t="str">
        <f>VLOOKUP(A513,学号下拉数据!A:F,4,0)</f>
        <v>动漫制作技术</v>
      </c>
      <c r="D513" s="8" t="str">
        <f>VLOOKUP(A513,学号下拉数据!A:F,5,0)</f>
        <v>510215</v>
      </c>
      <c r="E513" s="8" t="s">
        <v>371</v>
      </c>
      <c r="F513" s="8" t="str">
        <f>VLOOKUP(A513,学号下拉数据!A:F,3,0)</f>
        <v>19动漫4</v>
      </c>
      <c r="G513" s="8" t="str">
        <f>VLOOKUP(A513,学号下拉数据!A:F,6,0)</f>
        <v>三年</v>
      </c>
      <c r="H513" s="9" t="s">
        <v>40</v>
      </c>
      <c r="I513" s="8" t="str">
        <f>VLOOKUP(A513,[1]Sheet0!$C:$J,8,0)</f>
        <v>资料员</v>
      </c>
      <c r="J513" s="8"/>
      <c r="K513" s="8"/>
      <c r="L513" s="8"/>
      <c r="M513" s="8"/>
      <c r="N513" s="8"/>
      <c r="O513" s="8"/>
      <c r="P513" s="8" t="s">
        <v>41</v>
      </c>
      <c r="Q513" s="8"/>
      <c r="R513" s="8"/>
      <c r="S513" s="8" t="str">
        <f>VLOOKUP(A513,[1]Sheet0!$C:$I,7,0)</f>
        <v>四川宏康源药业有限公司</v>
      </c>
      <c r="T513" s="8" t="str">
        <f>VLOOKUP(A513,[1]Sheet0!$C:$M,11,0)</f>
        <v>四川省</v>
      </c>
      <c r="U513" s="8" t="str">
        <f>VLOOKUP(A513,[1]Sheet0!$C:$N,12,0)</f>
        <v>成都市</v>
      </c>
      <c r="V513" s="8"/>
      <c r="W513" s="8"/>
      <c r="X513" s="8" t="str">
        <f>VLOOKUP(A513,[1]Sheet0!$C:$L,10,0)</f>
        <v>18030800515</v>
      </c>
      <c r="Y513" s="8" t="str">
        <f>VLOOKUP(A513,[1]Sheet0!$C:$L,9,0)</f>
        <v>陈香</v>
      </c>
      <c r="Z513" s="8"/>
      <c r="AA513" s="20" t="s">
        <v>42</v>
      </c>
      <c r="AB513" s="8" t="s">
        <v>43</v>
      </c>
      <c r="AC513" s="8"/>
      <c r="AD513" s="8" t="s">
        <v>44</v>
      </c>
      <c r="AE513" s="8"/>
      <c r="AF513" s="8"/>
    </row>
    <row r="514" ht="16.5" spans="1:32">
      <c r="A514" s="7" t="s">
        <v>554</v>
      </c>
      <c r="B514" s="8" t="str">
        <f>VLOOKUP(A514,学号下拉数据!A:F,2,0)</f>
        <v>刘雨煌</v>
      </c>
      <c r="C514" s="8" t="str">
        <f>VLOOKUP(A514,学号下拉数据!A:F,4,0)</f>
        <v>动漫制作技术</v>
      </c>
      <c r="D514" s="8" t="str">
        <f>VLOOKUP(A514,学号下拉数据!A:F,5,0)</f>
        <v>510215</v>
      </c>
      <c r="E514" s="8" t="s">
        <v>371</v>
      </c>
      <c r="F514" s="8" t="str">
        <f>VLOOKUP(A514,学号下拉数据!A:F,3,0)</f>
        <v>19动漫4</v>
      </c>
      <c r="G514" s="8" t="str">
        <f>VLOOKUP(A514,学号下拉数据!A:F,6,0)</f>
        <v>三年</v>
      </c>
      <c r="H514" s="9" t="s">
        <v>40</v>
      </c>
      <c r="I514" s="8" t="str">
        <f>VLOOKUP(A514,[1]Sheet0!$C:$J,8,0)</f>
        <v>办公室工作人员</v>
      </c>
      <c r="J514" s="8"/>
      <c r="K514" s="8"/>
      <c r="L514" s="8"/>
      <c r="M514" s="8"/>
      <c r="N514" s="8"/>
      <c r="O514" s="8"/>
      <c r="P514" s="8" t="s">
        <v>41</v>
      </c>
      <c r="Q514" s="8"/>
      <c r="R514" s="8"/>
      <c r="S514" s="8" t="str">
        <f>VLOOKUP(A514,[1]Sheet0!$C:$I,7,0)</f>
        <v>共青团古蔺县委</v>
      </c>
      <c r="T514" s="8" t="str">
        <f>VLOOKUP(A514,[1]Sheet0!$C:$M,11,0)</f>
        <v>四川省</v>
      </c>
      <c r="U514" s="8" t="str">
        <f>VLOOKUP(A514,[1]Sheet0!$C:$N,12,0)</f>
        <v>泸州市</v>
      </c>
      <c r="V514" s="8"/>
      <c r="W514" s="8"/>
      <c r="X514" s="8" t="str">
        <f>VLOOKUP(A514,[1]Sheet0!$C:$L,10,0)</f>
        <v>13350138210</v>
      </c>
      <c r="Y514" s="8" t="str">
        <f>VLOOKUP(A514,[1]Sheet0!$C:$L,9,0)</f>
        <v>共青团古蔺县委书记   余晓丽</v>
      </c>
      <c r="Z514" s="8"/>
      <c r="AA514" s="20" t="s">
        <v>42</v>
      </c>
      <c r="AB514" s="8" t="s">
        <v>43</v>
      </c>
      <c r="AC514" s="8"/>
      <c r="AD514" s="8" t="s">
        <v>44</v>
      </c>
      <c r="AE514" s="8"/>
      <c r="AF514" s="8"/>
    </row>
    <row r="515" ht="16.5" spans="1:32">
      <c r="A515" s="7" t="s">
        <v>555</v>
      </c>
      <c r="B515" s="8" t="str">
        <f>VLOOKUP(A515,学号下拉数据!A:F,2,0)</f>
        <v>刘静</v>
      </c>
      <c r="C515" s="8" t="str">
        <f>VLOOKUP(A515,学号下拉数据!A:F,4,0)</f>
        <v>动漫制作技术</v>
      </c>
      <c r="D515" s="8" t="str">
        <f>VLOOKUP(A515,学号下拉数据!A:F,5,0)</f>
        <v>510215</v>
      </c>
      <c r="E515" s="8" t="s">
        <v>371</v>
      </c>
      <c r="F515" s="8" t="str">
        <f>VLOOKUP(A515,学号下拉数据!A:F,3,0)</f>
        <v>19动漫4</v>
      </c>
      <c r="G515" s="8" t="str">
        <f>VLOOKUP(A515,学号下拉数据!A:F,6,0)</f>
        <v>三年</v>
      </c>
      <c r="H515" s="9" t="s">
        <v>40</v>
      </c>
      <c r="I515" s="8" t="str">
        <f>VLOOKUP(A515,[1]Sheet0!$C:$J,8,0)</f>
        <v>服装导购</v>
      </c>
      <c r="J515" s="8"/>
      <c r="K515" s="8"/>
      <c r="L515" s="8"/>
      <c r="M515" s="8"/>
      <c r="N515" s="8"/>
      <c r="O515" s="8"/>
      <c r="P515" s="8" t="s">
        <v>41</v>
      </c>
      <c r="Q515" s="8"/>
      <c r="R515" s="8"/>
      <c r="S515" s="8" t="str">
        <f>VLOOKUP(A515,[1]Sheet0!$C:$I,7,0)</f>
        <v>罗江区波司登羽绒服专卖店</v>
      </c>
      <c r="T515" s="8" t="str">
        <f>VLOOKUP(A515,[1]Sheet0!$C:$M,11,0)</f>
        <v>四川省</v>
      </c>
      <c r="U515" s="8" t="str">
        <f>VLOOKUP(A515,[1]Sheet0!$C:$N,12,0)</f>
        <v>德阳市</v>
      </c>
      <c r="V515" s="8"/>
      <c r="W515" s="8"/>
      <c r="X515" s="8" t="str">
        <f>VLOOKUP(A515,[1]Sheet0!$C:$L,10,0)</f>
        <v>13981073221</v>
      </c>
      <c r="Y515" s="8" t="str">
        <f>VLOOKUP(A515,[1]Sheet0!$C:$L,9,0)</f>
        <v>张英</v>
      </c>
      <c r="Z515" s="8"/>
      <c r="AA515" s="20" t="s">
        <v>42</v>
      </c>
      <c r="AB515" s="8" t="s">
        <v>43</v>
      </c>
      <c r="AC515" s="8"/>
      <c r="AD515" s="8" t="s">
        <v>44</v>
      </c>
      <c r="AE515" s="8"/>
      <c r="AF515" s="8"/>
    </row>
    <row r="516" ht="16.5" spans="1:32">
      <c r="A516" s="7" t="s">
        <v>556</v>
      </c>
      <c r="B516" s="8" t="str">
        <f>VLOOKUP(A516,学号下拉数据!A:F,2,0)</f>
        <v>王厅</v>
      </c>
      <c r="C516" s="8" t="str">
        <f>VLOOKUP(A516,学号下拉数据!A:F,4,0)</f>
        <v>动漫制作技术</v>
      </c>
      <c r="D516" s="8" t="str">
        <f>VLOOKUP(A516,学号下拉数据!A:F,5,0)</f>
        <v>510215</v>
      </c>
      <c r="E516" s="8" t="s">
        <v>371</v>
      </c>
      <c r="F516" s="8" t="str">
        <f>VLOOKUP(A516,学号下拉数据!A:F,3,0)</f>
        <v>19动漫4</v>
      </c>
      <c r="G516" s="8" t="str">
        <f>VLOOKUP(A516,学号下拉数据!A:F,6,0)</f>
        <v>三年</v>
      </c>
      <c r="H516" s="9" t="s">
        <v>40</v>
      </c>
      <c r="I516" s="8" t="str">
        <f>VLOOKUP(A516,[1]Sheet0!$C:$J,8,0)</f>
        <v>招生老师</v>
      </c>
      <c r="J516" s="8"/>
      <c r="K516" s="8"/>
      <c r="L516" s="8"/>
      <c r="M516" s="8"/>
      <c r="N516" s="8"/>
      <c r="O516" s="8"/>
      <c r="P516" s="8" t="s">
        <v>41</v>
      </c>
      <c r="Q516" s="8"/>
      <c r="R516" s="8"/>
      <c r="S516" s="8" t="str">
        <f>VLOOKUP(A516,[1]Sheet0!$C:$I,7,0)</f>
        <v>遂宁应用高级技工学校</v>
      </c>
      <c r="T516" s="8" t="str">
        <f>VLOOKUP(A516,[1]Sheet0!$C:$M,11,0)</f>
        <v>四川省</v>
      </c>
      <c r="U516" s="8" t="str">
        <f>VLOOKUP(A516,[1]Sheet0!$C:$N,12,0)</f>
        <v>遂宁市</v>
      </c>
      <c r="V516" s="8"/>
      <c r="W516" s="8"/>
      <c r="X516" s="8" t="str">
        <f>VLOOKUP(A516,[1]Sheet0!$C:$L,10,0)</f>
        <v>13982578820</v>
      </c>
      <c r="Y516" s="8" t="str">
        <f>VLOOKUP(A516,[1]Sheet0!$C:$L,9,0)</f>
        <v>潘晓丽</v>
      </c>
      <c r="Z516" s="8"/>
      <c r="AA516" s="20" t="s">
        <v>42</v>
      </c>
      <c r="AB516" s="8" t="s">
        <v>43</v>
      </c>
      <c r="AC516" s="8"/>
      <c r="AD516" s="8" t="s">
        <v>44</v>
      </c>
      <c r="AE516" s="8"/>
      <c r="AF516" s="8"/>
    </row>
    <row r="517" ht="16.5" spans="1:32">
      <c r="A517" s="7" t="s">
        <v>557</v>
      </c>
      <c r="B517" s="8" t="str">
        <f>VLOOKUP(A517,学号下拉数据!A:F,2,0)</f>
        <v>袁千喜</v>
      </c>
      <c r="C517" s="8" t="str">
        <f>VLOOKUP(A517,学号下拉数据!A:F,4,0)</f>
        <v>动漫制作技术</v>
      </c>
      <c r="D517" s="8" t="str">
        <f>VLOOKUP(A517,学号下拉数据!A:F,5,0)</f>
        <v>510215</v>
      </c>
      <c r="E517" s="8" t="s">
        <v>371</v>
      </c>
      <c r="F517" s="8" t="str">
        <f>VLOOKUP(A517,学号下拉数据!A:F,3,0)</f>
        <v>19动漫4</v>
      </c>
      <c r="G517" s="8" t="str">
        <f>VLOOKUP(A517,学号下拉数据!A:F,6,0)</f>
        <v>三年</v>
      </c>
      <c r="H517" s="9" t="s">
        <v>40</v>
      </c>
      <c r="I517" s="8" t="str">
        <f>VLOOKUP(A517,[1]Sheet0!$C:$J,8,0)</f>
        <v>绘图师</v>
      </c>
      <c r="J517" s="8"/>
      <c r="K517" s="8"/>
      <c r="L517" s="8"/>
      <c r="M517" s="8"/>
      <c r="N517" s="8"/>
      <c r="O517" s="8"/>
      <c r="P517" s="8" t="s">
        <v>41</v>
      </c>
      <c r="Q517" s="8"/>
      <c r="R517" s="8"/>
      <c r="S517" s="8" t="str">
        <f>VLOOKUP(A517,[1]Sheet0!$C:$I,7,0)</f>
        <v>泸州市镇宇服装有限公司</v>
      </c>
      <c r="T517" s="8" t="str">
        <f>VLOOKUP(A517,[1]Sheet0!$C:$M,11,0)</f>
        <v>四川省</v>
      </c>
      <c r="U517" s="8" t="str">
        <f>VLOOKUP(A517,[1]Sheet0!$C:$N,12,0)</f>
        <v>泸州市</v>
      </c>
      <c r="V517" s="8"/>
      <c r="W517" s="8"/>
      <c r="X517" s="8" t="str">
        <f>VLOOKUP(A517,[1]Sheet0!$C:$L,10,0)</f>
        <v>18683082707</v>
      </c>
      <c r="Y517" s="8" t="str">
        <f>VLOOKUP(A517,[1]Sheet0!$C:$L,9,0)</f>
        <v>杨凯伦</v>
      </c>
      <c r="Z517" s="8"/>
      <c r="AA517" s="20" t="s">
        <v>42</v>
      </c>
      <c r="AB517" s="8" t="s">
        <v>43</v>
      </c>
      <c r="AC517" s="8"/>
      <c r="AD517" s="8" t="s">
        <v>44</v>
      </c>
      <c r="AE517" s="8"/>
      <c r="AF517" s="8"/>
    </row>
    <row r="518" ht="16.5" spans="1:32">
      <c r="A518" s="7" t="s">
        <v>558</v>
      </c>
      <c r="B518" s="8" t="str">
        <f>VLOOKUP(A518,学号下拉数据!A:F,2,0)</f>
        <v>陈学美</v>
      </c>
      <c r="C518" s="8" t="str">
        <f>VLOOKUP(A518,学号下拉数据!A:F,4,0)</f>
        <v>动漫制作技术</v>
      </c>
      <c r="D518" s="8" t="str">
        <f>VLOOKUP(A518,学号下拉数据!A:F,5,0)</f>
        <v>510215</v>
      </c>
      <c r="E518" s="8" t="s">
        <v>371</v>
      </c>
      <c r="F518" s="8" t="str">
        <f>VLOOKUP(A518,学号下拉数据!A:F,3,0)</f>
        <v>19动漫4</v>
      </c>
      <c r="G518" s="8" t="str">
        <f>VLOOKUP(A518,学号下拉数据!A:F,6,0)</f>
        <v>三年</v>
      </c>
      <c r="H518" s="9" t="s">
        <v>40</v>
      </c>
      <c r="I518" s="8" t="str">
        <f>VLOOKUP(A518,[1]Sheet0!$C:$J,8,0)</f>
        <v>资料员</v>
      </c>
      <c r="J518" s="8"/>
      <c r="K518" s="8"/>
      <c r="L518" s="8"/>
      <c r="M518" s="8"/>
      <c r="N518" s="8"/>
      <c r="O518" s="8"/>
      <c r="P518" s="8" t="s">
        <v>41</v>
      </c>
      <c r="Q518" s="8"/>
      <c r="R518" s="8"/>
      <c r="S518" s="8" t="str">
        <f>VLOOKUP(A518,[1]Sheet0!$C:$I,7,0)</f>
        <v>天津静海区津源建筑装饰工程经营部</v>
      </c>
      <c r="T518" s="8" t="str">
        <f>VLOOKUP(A518,[1]Sheet0!$C:$M,11,0)</f>
        <v>天津市</v>
      </c>
      <c r="U518" s="8" t="str">
        <f>VLOOKUP(A518,[1]Sheet0!$C:$N,12,0)</f>
        <v>天津市</v>
      </c>
      <c r="V518" s="8"/>
      <c r="W518" s="8"/>
      <c r="X518" s="8" t="str">
        <f>VLOOKUP(A518,[1]Sheet0!$C:$L,10,0)</f>
        <v>13116026600</v>
      </c>
      <c r="Y518" s="8" t="str">
        <f>VLOOKUP(A518,[1]Sheet0!$C:$L,9,0)</f>
        <v>陈伦兵</v>
      </c>
      <c r="Z518" s="8"/>
      <c r="AA518" s="20" t="s">
        <v>42</v>
      </c>
      <c r="AB518" s="8" t="s">
        <v>43</v>
      </c>
      <c r="AC518" s="8"/>
      <c r="AD518" s="8" t="s">
        <v>44</v>
      </c>
      <c r="AE518" s="8"/>
      <c r="AF518" s="8"/>
    </row>
    <row r="519" ht="16.5" spans="1:32">
      <c r="A519" s="7" t="s">
        <v>559</v>
      </c>
      <c r="B519" s="8" t="str">
        <f>VLOOKUP(A519,学号下拉数据!A:F,2,0)</f>
        <v>赵建岚</v>
      </c>
      <c r="C519" s="8" t="str">
        <f>VLOOKUP(A519,学号下拉数据!A:F,4,0)</f>
        <v>动漫制作技术</v>
      </c>
      <c r="D519" s="8" t="str">
        <f>VLOOKUP(A519,学号下拉数据!A:F,5,0)</f>
        <v>510215</v>
      </c>
      <c r="E519" s="8" t="s">
        <v>371</v>
      </c>
      <c r="F519" s="8" t="str">
        <f>VLOOKUP(A519,学号下拉数据!A:F,3,0)</f>
        <v>19动漫4</v>
      </c>
      <c r="G519" s="8" t="str">
        <f>VLOOKUP(A519,学号下拉数据!A:F,6,0)</f>
        <v>三年</v>
      </c>
      <c r="H519" s="9" t="s">
        <v>40</v>
      </c>
      <c r="I519" s="8" t="str">
        <f>VLOOKUP(A519,[1]Sheet0!$C:$J,8,0)</f>
        <v>设计员</v>
      </c>
      <c r="J519" s="8"/>
      <c r="K519" s="8"/>
      <c r="L519" s="8"/>
      <c r="M519" s="8"/>
      <c r="N519" s="8"/>
      <c r="O519" s="8"/>
      <c r="P519" s="8" t="s">
        <v>41</v>
      </c>
      <c r="Q519" s="8"/>
      <c r="R519" s="8"/>
      <c r="S519" s="8" t="str">
        <f>VLOOKUP(A519,[1]Sheet0!$C:$I,7,0)</f>
        <v>成都市盛世超凡广告有限公司</v>
      </c>
      <c r="T519" s="8" t="str">
        <f>VLOOKUP(A519,[1]Sheet0!$C:$M,11,0)</f>
        <v>四川省</v>
      </c>
      <c r="U519" s="8" t="str">
        <f>VLOOKUP(A519,[1]Sheet0!$C:$N,12,0)</f>
        <v>成都市</v>
      </c>
      <c r="V519" s="8"/>
      <c r="W519" s="8"/>
      <c r="X519" s="8" t="str">
        <f>VLOOKUP(A519,[1]Sheet0!$C:$L,10,0)</f>
        <v>18382823891</v>
      </c>
      <c r="Y519" s="8" t="str">
        <f>VLOOKUP(A519,[1]Sheet0!$C:$L,9,0)</f>
        <v>赵建岚</v>
      </c>
      <c r="Z519" s="8"/>
      <c r="AA519" s="20" t="s">
        <v>42</v>
      </c>
      <c r="AB519" s="8" t="s">
        <v>43</v>
      </c>
      <c r="AC519" s="8"/>
      <c r="AD519" s="8" t="s">
        <v>44</v>
      </c>
      <c r="AE519" s="8"/>
      <c r="AF519" s="8"/>
    </row>
    <row r="520" ht="16.5" spans="1:32">
      <c r="A520" s="7" t="s">
        <v>560</v>
      </c>
      <c r="B520" s="8" t="str">
        <f>VLOOKUP(A520,学号下拉数据!A:F,2,0)</f>
        <v>陈洁</v>
      </c>
      <c r="C520" s="8" t="str">
        <f>VLOOKUP(A520,学号下拉数据!A:F,4,0)</f>
        <v>动漫制作技术</v>
      </c>
      <c r="D520" s="8" t="str">
        <f>VLOOKUP(A520,学号下拉数据!A:F,5,0)</f>
        <v>510215</v>
      </c>
      <c r="E520" s="8" t="s">
        <v>371</v>
      </c>
      <c r="F520" s="8" t="str">
        <f>VLOOKUP(A520,学号下拉数据!A:F,3,0)</f>
        <v>19动漫4</v>
      </c>
      <c r="G520" s="8" t="str">
        <f>VLOOKUP(A520,学号下拉数据!A:F,6,0)</f>
        <v>三年</v>
      </c>
      <c r="H520" s="9" t="s">
        <v>40</v>
      </c>
      <c r="I520" s="8" t="str">
        <f>VLOOKUP(A520,[1]Sheet0!$C:$J,8,0)</f>
        <v>平面设计</v>
      </c>
      <c r="J520" s="8"/>
      <c r="K520" s="8"/>
      <c r="L520" s="8"/>
      <c r="M520" s="8"/>
      <c r="N520" s="8"/>
      <c r="O520" s="8"/>
      <c r="P520" s="8" t="s">
        <v>41</v>
      </c>
      <c r="Q520" s="8"/>
      <c r="R520" s="8"/>
      <c r="S520" s="8" t="str">
        <f>VLOOKUP(A520,[1]Sheet0!$C:$I,7,0)</f>
        <v>宜宾市南溪区巨昌广告有限公司</v>
      </c>
      <c r="T520" s="8" t="str">
        <f>VLOOKUP(A520,[1]Sheet0!$C:$M,11,0)</f>
        <v>四川省</v>
      </c>
      <c r="U520" s="8" t="str">
        <f>VLOOKUP(A520,[1]Sheet0!$C:$N,12,0)</f>
        <v>宜宾市</v>
      </c>
      <c r="V520" s="8"/>
      <c r="W520" s="8"/>
      <c r="X520" s="8" t="str">
        <f>VLOOKUP(A520,[1]Sheet0!$C:$L,10,0)</f>
        <v>1513169218</v>
      </c>
      <c r="Y520" s="8" t="str">
        <f>VLOOKUP(A520,[1]Sheet0!$C:$L,9,0)</f>
        <v>陈洁</v>
      </c>
      <c r="Z520" s="8"/>
      <c r="AA520" s="20" t="s">
        <v>42</v>
      </c>
      <c r="AB520" s="8" t="s">
        <v>43</v>
      </c>
      <c r="AC520" s="8"/>
      <c r="AD520" s="8" t="s">
        <v>44</v>
      </c>
      <c r="AE520" s="8"/>
      <c r="AF520" s="8"/>
    </row>
    <row r="521" ht="16.5" spans="1:32">
      <c r="A521" s="7" t="s">
        <v>561</v>
      </c>
      <c r="B521" s="8" t="str">
        <f>VLOOKUP(A521,学号下拉数据!A:F,2,0)</f>
        <v>马宁</v>
      </c>
      <c r="C521" s="8" t="str">
        <f>VLOOKUP(A521,学号下拉数据!A:F,4,0)</f>
        <v>动漫制作技术</v>
      </c>
      <c r="D521" s="8" t="str">
        <f>VLOOKUP(A521,学号下拉数据!A:F,5,0)</f>
        <v>510215</v>
      </c>
      <c r="E521" s="8" t="s">
        <v>371</v>
      </c>
      <c r="F521" s="8" t="str">
        <f>VLOOKUP(A521,学号下拉数据!A:F,3,0)</f>
        <v>19动漫4</v>
      </c>
      <c r="G521" s="8" t="str">
        <f>VLOOKUP(A521,学号下拉数据!A:F,6,0)</f>
        <v>三年</v>
      </c>
      <c r="H521" s="9" t="s">
        <v>40</v>
      </c>
      <c r="I521" s="8" t="str">
        <f>VLOOKUP(A521,[1]Sheet0!$C:$J,8,0)</f>
        <v>广告设计</v>
      </c>
      <c r="J521" s="8"/>
      <c r="K521" s="8"/>
      <c r="L521" s="8"/>
      <c r="M521" s="8"/>
      <c r="N521" s="8"/>
      <c r="O521" s="8"/>
      <c r="P521" s="8" t="s">
        <v>41</v>
      </c>
      <c r="Q521" s="8"/>
      <c r="R521" s="8"/>
      <c r="S521" s="8" t="str">
        <f>VLOOKUP(A521,[1]Sheet0!$C:$I,7,0)</f>
        <v>万源市海源广告传媒有限公司</v>
      </c>
      <c r="T521" s="8" t="str">
        <f>VLOOKUP(A521,[1]Sheet0!$C:$M,11,0)</f>
        <v>四川省</v>
      </c>
      <c r="U521" s="8" t="str">
        <f>VLOOKUP(A521,[1]Sheet0!$C:$N,12,0)</f>
        <v>达州市</v>
      </c>
      <c r="V521" s="8"/>
      <c r="W521" s="8"/>
      <c r="X521" s="8" t="str">
        <f>VLOOKUP(A521,[1]Sheet0!$C:$L,10,0)</f>
        <v>8732086</v>
      </c>
      <c r="Y521" s="8" t="str">
        <f>VLOOKUP(A521,[1]Sheet0!$C:$L,9,0)</f>
        <v>李海</v>
      </c>
      <c r="Z521" s="8"/>
      <c r="AA521" s="20" t="s">
        <v>42</v>
      </c>
      <c r="AB521" s="8" t="s">
        <v>43</v>
      </c>
      <c r="AC521" s="8"/>
      <c r="AD521" s="8" t="s">
        <v>44</v>
      </c>
      <c r="AE521" s="8"/>
      <c r="AF521" s="8"/>
    </row>
    <row r="522" ht="16.5" spans="1:32">
      <c r="A522" s="7" t="s">
        <v>562</v>
      </c>
      <c r="B522" s="8" t="str">
        <f>VLOOKUP(A522,学号下拉数据!A:F,2,0)</f>
        <v>罗麒</v>
      </c>
      <c r="C522" s="8" t="str">
        <f>VLOOKUP(A522,学号下拉数据!A:F,4,0)</f>
        <v>动漫制作技术</v>
      </c>
      <c r="D522" s="8" t="str">
        <f>VLOOKUP(A522,学号下拉数据!A:F,5,0)</f>
        <v>510215</v>
      </c>
      <c r="E522" s="8" t="s">
        <v>371</v>
      </c>
      <c r="F522" s="8" t="str">
        <f>VLOOKUP(A522,学号下拉数据!A:F,3,0)</f>
        <v>19动漫4</v>
      </c>
      <c r="G522" s="8" t="str">
        <f>VLOOKUP(A522,学号下拉数据!A:F,6,0)</f>
        <v>三年</v>
      </c>
      <c r="H522" s="9" t="s">
        <v>40</v>
      </c>
      <c r="I522" s="8" t="str">
        <f>VLOOKUP(A522,[1]Sheet0!$C:$J,8,0)</f>
        <v>原画师实训生</v>
      </c>
      <c r="J522" s="8"/>
      <c r="K522" s="8"/>
      <c r="L522" s="8"/>
      <c r="M522" s="8"/>
      <c r="N522" s="8"/>
      <c r="O522" s="8"/>
      <c r="P522" s="8" t="s">
        <v>41</v>
      </c>
      <c r="Q522" s="8"/>
      <c r="R522" s="8"/>
      <c r="S522" s="8" t="str">
        <f>VLOOKUP(A522,[1]Sheet0!$C:$I,7,0)</f>
        <v>成都画心科技有限公司</v>
      </c>
      <c r="T522" s="8" t="str">
        <f>VLOOKUP(A522,[1]Sheet0!$C:$M,11,0)</f>
        <v>四川省</v>
      </c>
      <c r="U522" s="8" t="str">
        <f>VLOOKUP(A522,[1]Sheet0!$C:$N,12,0)</f>
        <v>成都市</v>
      </c>
      <c r="V522" s="8"/>
      <c r="W522" s="8"/>
      <c r="X522" s="8" t="str">
        <f>VLOOKUP(A522,[1]Sheet0!$C:$L,10,0)</f>
        <v>15681666552</v>
      </c>
      <c r="Y522" s="8" t="str">
        <f>VLOOKUP(A522,[1]Sheet0!$C:$L,9,0)</f>
        <v>罗麒</v>
      </c>
      <c r="Z522" s="8"/>
      <c r="AA522" s="20" t="s">
        <v>42</v>
      </c>
      <c r="AB522" s="8" t="s">
        <v>43</v>
      </c>
      <c r="AC522" s="8"/>
      <c r="AD522" s="8" t="s">
        <v>44</v>
      </c>
      <c r="AE522" s="8"/>
      <c r="AF522" s="8"/>
    </row>
    <row r="523" ht="16.5" spans="1:32">
      <c r="A523" s="7" t="s">
        <v>563</v>
      </c>
      <c r="B523" s="8" t="str">
        <f>VLOOKUP(A523,学号下拉数据!A:F,2,0)</f>
        <v>刘中艺</v>
      </c>
      <c r="C523" s="8" t="str">
        <f>VLOOKUP(A523,学号下拉数据!A:F,4,0)</f>
        <v>动漫制作技术</v>
      </c>
      <c r="D523" s="8" t="str">
        <f>VLOOKUP(A523,学号下拉数据!A:F,5,0)</f>
        <v>510215</v>
      </c>
      <c r="E523" s="8" t="s">
        <v>371</v>
      </c>
      <c r="F523" s="8" t="str">
        <f>VLOOKUP(A523,学号下拉数据!A:F,3,0)</f>
        <v>19动漫4</v>
      </c>
      <c r="G523" s="8" t="str">
        <f>VLOOKUP(A523,学号下拉数据!A:F,6,0)</f>
        <v>三年</v>
      </c>
      <c r="H523" s="9" t="s">
        <v>40</v>
      </c>
      <c r="I523" s="8" t="str">
        <f>VLOOKUP(A523,[1]Sheet0!$C:$J,8,0)</f>
        <v>平面设计</v>
      </c>
      <c r="J523" s="8"/>
      <c r="K523" s="8"/>
      <c r="L523" s="8"/>
      <c r="M523" s="8"/>
      <c r="N523" s="8"/>
      <c r="O523" s="8"/>
      <c r="P523" s="8" t="s">
        <v>41</v>
      </c>
      <c r="Q523" s="8"/>
      <c r="R523" s="8"/>
      <c r="S523" s="8" t="str">
        <f>VLOOKUP(A523,[1]Sheet0!$C:$I,7,0)</f>
        <v>成都欧诺纽广告有限公司</v>
      </c>
      <c r="T523" s="8" t="str">
        <f>VLOOKUP(A523,[1]Sheet0!$C:$M,11,0)</f>
        <v>四川省</v>
      </c>
      <c r="U523" s="8" t="str">
        <f>VLOOKUP(A523,[1]Sheet0!$C:$N,12,0)</f>
        <v>成都市</v>
      </c>
      <c r="V523" s="8"/>
      <c r="W523" s="8"/>
      <c r="X523" s="8" t="str">
        <f>VLOOKUP(A523,[1]Sheet0!$C:$L,10,0)</f>
        <v>85687372</v>
      </c>
      <c r="Y523" s="8" t="str">
        <f>VLOOKUP(A523,[1]Sheet0!$C:$L,9,0)</f>
        <v>刘军</v>
      </c>
      <c r="Z523" s="8"/>
      <c r="AA523" s="20" t="s">
        <v>42</v>
      </c>
      <c r="AB523" s="8" t="s">
        <v>43</v>
      </c>
      <c r="AC523" s="8"/>
      <c r="AD523" s="8" t="s">
        <v>44</v>
      </c>
      <c r="AE523" s="8"/>
      <c r="AF523" s="8"/>
    </row>
    <row r="524" ht="16.5" spans="1:32">
      <c r="A524" s="7" t="s">
        <v>564</v>
      </c>
      <c r="B524" s="8" t="str">
        <f>VLOOKUP(A524,学号下拉数据!A:F,2,0)</f>
        <v>罗翠华</v>
      </c>
      <c r="C524" s="8" t="str">
        <f>VLOOKUP(A524,学号下拉数据!A:F,4,0)</f>
        <v>动漫制作技术</v>
      </c>
      <c r="D524" s="8" t="str">
        <f>VLOOKUP(A524,学号下拉数据!A:F,5,0)</f>
        <v>510215</v>
      </c>
      <c r="E524" s="8" t="s">
        <v>371</v>
      </c>
      <c r="F524" s="8" t="str">
        <f>VLOOKUP(A524,学号下拉数据!A:F,3,0)</f>
        <v>19动漫4</v>
      </c>
      <c r="G524" s="8" t="str">
        <f>VLOOKUP(A524,学号下拉数据!A:F,6,0)</f>
        <v>三年</v>
      </c>
      <c r="H524" s="9" t="s">
        <v>40</v>
      </c>
      <c r="I524" s="8" t="str">
        <f>VLOOKUP(A524,[1]Sheet0!$C:$J,8,0)</f>
        <v>服务员</v>
      </c>
      <c r="J524" s="8"/>
      <c r="K524" s="8"/>
      <c r="L524" s="8"/>
      <c r="M524" s="8"/>
      <c r="N524" s="8"/>
      <c r="O524" s="8"/>
      <c r="P524" s="8" t="s">
        <v>41</v>
      </c>
      <c r="Q524" s="8"/>
      <c r="R524" s="8"/>
      <c r="S524" s="8" t="str">
        <f>VLOOKUP(A524,[1]Sheet0!$C:$I,7,0)</f>
        <v>德阳市信力学校饮食后勤管理有限公司</v>
      </c>
      <c r="T524" s="8" t="str">
        <f>VLOOKUP(A524,[1]Sheet0!$C:$M,11,0)</f>
        <v>四川省</v>
      </c>
      <c r="U524" s="8" t="str">
        <f>VLOOKUP(A524,[1]Sheet0!$C:$N,12,0)</f>
        <v>德阳市</v>
      </c>
      <c r="V524" s="8"/>
      <c r="W524" s="8"/>
      <c r="X524" s="8" t="str">
        <f>VLOOKUP(A524,[1]Sheet0!$C:$L,10,0)</f>
        <v>13219202842</v>
      </c>
      <c r="Y524" s="8" t="str">
        <f>VLOOKUP(A524,[1]Sheet0!$C:$L,9,0)</f>
        <v>赵丕红</v>
      </c>
      <c r="Z524" s="8"/>
      <c r="AA524" s="20" t="s">
        <v>42</v>
      </c>
      <c r="AB524" s="8" t="s">
        <v>43</v>
      </c>
      <c r="AC524" s="8"/>
      <c r="AD524" s="8" t="s">
        <v>44</v>
      </c>
      <c r="AE524" s="8"/>
      <c r="AF524" s="8"/>
    </row>
    <row r="525" ht="16.5" spans="1:32">
      <c r="A525" s="7" t="s">
        <v>565</v>
      </c>
      <c r="B525" s="8" t="str">
        <f>VLOOKUP(A525,学号下拉数据!A:F,2,0)</f>
        <v>岑潇</v>
      </c>
      <c r="C525" s="8" t="str">
        <f>VLOOKUP(A525,学号下拉数据!A:F,4,0)</f>
        <v>动漫制作技术</v>
      </c>
      <c r="D525" s="8" t="str">
        <f>VLOOKUP(A525,学号下拉数据!A:F,5,0)</f>
        <v>510215</v>
      </c>
      <c r="E525" s="8" t="s">
        <v>371</v>
      </c>
      <c r="F525" s="8" t="str">
        <f>VLOOKUP(A525,学号下拉数据!A:F,3,0)</f>
        <v>19动漫4</v>
      </c>
      <c r="G525" s="8" t="str">
        <f>VLOOKUP(A525,学号下拉数据!A:F,6,0)</f>
        <v>三年</v>
      </c>
      <c r="H525" s="9" t="s">
        <v>40</v>
      </c>
      <c r="I525" s="8" t="str">
        <f>VLOOKUP(A525,[1]Sheet0!$C:$J,8,0)</f>
        <v>设计师</v>
      </c>
      <c r="J525" s="8"/>
      <c r="K525" s="8"/>
      <c r="L525" s="8"/>
      <c r="M525" s="8"/>
      <c r="N525" s="8"/>
      <c r="O525" s="8"/>
      <c r="P525" s="8" t="s">
        <v>41</v>
      </c>
      <c r="Q525" s="8"/>
      <c r="R525" s="8"/>
      <c r="S525" s="8" t="str">
        <f>VLOOKUP(A525,[1]Sheet0!$C:$I,7,0)</f>
        <v>昌都市朗图广告装饰有限公司</v>
      </c>
      <c r="T525" s="8" t="str">
        <f>VLOOKUP(A525,[1]Sheet0!$C:$M,11,0)</f>
        <v>西藏自治区</v>
      </c>
      <c r="U525" s="8" t="str">
        <f>VLOOKUP(A525,[1]Sheet0!$C:$N,12,0)</f>
        <v>昌都市</v>
      </c>
      <c r="V525" s="8"/>
      <c r="W525" s="8"/>
      <c r="X525" s="8" t="str">
        <f>VLOOKUP(A525,[1]Sheet0!$C:$L,10,0)</f>
        <v>18683215976</v>
      </c>
      <c r="Y525" s="8" t="str">
        <f>VLOOKUP(A525,[1]Sheet0!$C:$L,9,0)</f>
        <v>林锡英</v>
      </c>
      <c r="Z525" s="8"/>
      <c r="AA525" s="20" t="s">
        <v>42</v>
      </c>
      <c r="AB525" s="8" t="s">
        <v>43</v>
      </c>
      <c r="AC525" s="8"/>
      <c r="AD525" s="8" t="s">
        <v>44</v>
      </c>
      <c r="AE525" s="8"/>
      <c r="AF525" s="8"/>
    </row>
    <row r="526" ht="16.5" spans="1:32">
      <c r="A526" s="7" t="s">
        <v>566</v>
      </c>
      <c r="B526" s="8" t="str">
        <f>VLOOKUP(A526,学号下拉数据!A:F,2,0)</f>
        <v>唐俊</v>
      </c>
      <c r="C526" s="8" t="str">
        <f>VLOOKUP(A526,学号下拉数据!A:F,4,0)</f>
        <v>动漫制作技术</v>
      </c>
      <c r="D526" s="8" t="str">
        <f>VLOOKUP(A526,学号下拉数据!A:F,5,0)</f>
        <v>510215</v>
      </c>
      <c r="E526" s="8" t="s">
        <v>371</v>
      </c>
      <c r="F526" s="8" t="str">
        <f>VLOOKUP(A526,学号下拉数据!A:F,3,0)</f>
        <v>19动漫4</v>
      </c>
      <c r="G526" s="8" t="str">
        <f>VLOOKUP(A526,学号下拉数据!A:F,6,0)</f>
        <v>三年</v>
      </c>
      <c r="H526" s="9" t="s">
        <v>40</v>
      </c>
      <c r="I526" s="8" t="str">
        <f>VLOOKUP(A526,[1]Sheet0!$C:$J,8,0)</f>
        <v>视频后期</v>
      </c>
      <c r="J526" s="8"/>
      <c r="K526" s="8"/>
      <c r="L526" s="8"/>
      <c r="M526" s="8"/>
      <c r="N526" s="8"/>
      <c r="O526" s="8"/>
      <c r="P526" s="8" t="s">
        <v>41</v>
      </c>
      <c r="Q526" s="8"/>
      <c r="R526" s="8"/>
      <c r="S526" s="8" t="str">
        <f>VLOOKUP(A526,[1]Sheet0!$C:$I,7,0)</f>
        <v>宜宾市南溪区融媒体中心</v>
      </c>
      <c r="T526" s="8" t="str">
        <f>VLOOKUP(A526,[1]Sheet0!$C:$M,11,0)</f>
        <v>四川省</v>
      </c>
      <c r="U526" s="8" t="str">
        <f>VLOOKUP(A526,[1]Sheet0!$C:$N,12,0)</f>
        <v>宜宾市</v>
      </c>
      <c r="V526" s="8"/>
      <c r="W526" s="8"/>
      <c r="X526" s="8" t="str">
        <f>VLOOKUP(A526,[1]Sheet0!$C:$L,10,0)</f>
        <v>13458802967</v>
      </c>
      <c r="Y526" s="8" t="str">
        <f>VLOOKUP(A526,[1]Sheet0!$C:$L,9,0)</f>
        <v>赵雪波</v>
      </c>
      <c r="Z526" s="8"/>
      <c r="AA526" s="20" t="s">
        <v>42</v>
      </c>
      <c r="AB526" s="8" t="s">
        <v>43</v>
      </c>
      <c r="AC526" s="8"/>
      <c r="AD526" s="8" t="s">
        <v>44</v>
      </c>
      <c r="AE526" s="8"/>
      <c r="AF526" s="8"/>
    </row>
    <row r="527" ht="16.5" spans="1:32">
      <c r="A527" s="7" t="s">
        <v>567</v>
      </c>
      <c r="B527" s="8" t="str">
        <f>VLOOKUP(A527,学号下拉数据!A:F,2,0)</f>
        <v>蒲宇</v>
      </c>
      <c r="C527" s="8" t="str">
        <f>VLOOKUP(A527,学号下拉数据!A:F,4,0)</f>
        <v>动漫制作技术</v>
      </c>
      <c r="D527" s="8" t="str">
        <f>VLOOKUP(A527,学号下拉数据!A:F,5,0)</f>
        <v>510215</v>
      </c>
      <c r="E527" s="8" t="s">
        <v>371</v>
      </c>
      <c r="F527" s="8" t="str">
        <f>VLOOKUP(A527,学号下拉数据!A:F,3,0)</f>
        <v>19动漫4</v>
      </c>
      <c r="G527" s="8" t="str">
        <f>VLOOKUP(A527,学号下拉数据!A:F,6,0)</f>
        <v>三年</v>
      </c>
      <c r="H527" s="9" t="s">
        <v>40</v>
      </c>
      <c r="I527" s="8" t="str">
        <f>VLOOKUP(A527,[1]Sheet0!$C:$J,8,0)</f>
        <v>文员</v>
      </c>
      <c r="J527" s="8"/>
      <c r="K527" s="8"/>
      <c r="L527" s="8"/>
      <c r="M527" s="8"/>
      <c r="N527" s="8"/>
      <c r="O527" s="8"/>
      <c r="P527" s="8" t="s">
        <v>41</v>
      </c>
      <c r="Q527" s="8"/>
      <c r="R527" s="8"/>
      <c r="S527" s="8" t="str">
        <f>VLOOKUP(A527,[1]Sheet0!$C:$I,7,0)</f>
        <v>成都蜗牛创想科技有限公司</v>
      </c>
      <c r="T527" s="8" t="str">
        <f>VLOOKUP(A527,[1]Sheet0!$C:$M,11,0)</f>
        <v>四川省</v>
      </c>
      <c r="U527" s="8" t="str">
        <f>VLOOKUP(A527,[1]Sheet0!$C:$N,12,0)</f>
        <v>成都市</v>
      </c>
      <c r="V527" s="8"/>
      <c r="W527" s="8"/>
      <c r="X527" s="8" t="str">
        <f>VLOOKUP(A527,[1]Sheet0!$C:$L,10,0)</f>
        <v>17378722713</v>
      </c>
      <c r="Y527" s="8" t="str">
        <f>VLOOKUP(A527,[1]Sheet0!$C:$L,9,0)</f>
        <v>邓强</v>
      </c>
      <c r="Z527" s="8"/>
      <c r="AA527" s="20" t="s">
        <v>42</v>
      </c>
      <c r="AB527" s="8" t="s">
        <v>43</v>
      </c>
      <c r="AC527" s="8"/>
      <c r="AD527" s="8" t="s">
        <v>44</v>
      </c>
      <c r="AE527" s="8"/>
      <c r="AF527" s="8"/>
    </row>
    <row r="528" ht="16.5" spans="1:32">
      <c r="A528" s="7" t="s">
        <v>568</v>
      </c>
      <c r="B528" s="8" t="str">
        <f>VLOOKUP(A528,学号下拉数据!A:F,2,0)</f>
        <v>宁浩然</v>
      </c>
      <c r="C528" s="8" t="str">
        <f>VLOOKUP(A528,学号下拉数据!A:F,4,0)</f>
        <v>动漫制作技术</v>
      </c>
      <c r="D528" s="8" t="str">
        <f>VLOOKUP(A528,学号下拉数据!A:F,5,0)</f>
        <v>510215</v>
      </c>
      <c r="E528" s="8" t="s">
        <v>371</v>
      </c>
      <c r="F528" s="8" t="str">
        <f>VLOOKUP(A528,学号下拉数据!A:F,3,0)</f>
        <v>19动漫4</v>
      </c>
      <c r="G528" s="8" t="str">
        <f>VLOOKUP(A528,学号下拉数据!A:F,6,0)</f>
        <v>三年</v>
      </c>
      <c r="H528" s="9" t="s">
        <v>40</v>
      </c>
      <c r="I528" s="8" t="str">
        <f>VLOOKUP(A528,[1]Sheet0!$C:$J,8,0)</f>
        <v>剪辑师</v>
      </c>
      <c r="J528" s="8"/>
      <c r="K528" s="8"/>
      <c r="L528" s="8"/>
      <c r="M528" s="8"/>
      <c r="N528" s="8"/>
      <c r="O528" s="8"/>
      <c r="P528" s="8" t="s">
        <v>41</v>
      </c>
      <c r="Q528" s="8"/>
      <c r="R528" s="8"/>
      <c r="S528" s="8" t="str">
        <f>VLOOKUP(A528,[1]Sheet0!$C:$I,7,0)</f>
        <v>成都乘号文化传媒有限公司</v>
      </c>
      <c r="T528" s="8" t="str">
        <f>VLOOKUP(A528,[1]Sheet0!$C:$M,11,0)</f>
        <v>四川省</v>
      </c>
      <c r="U528" s="8" t="str">
        <f>VLOOKUP(A528,[1]Sheet0!$C:$N,12,0)</f>
        <v>成都市</v>
      </c>
      <c r="V528" s="8"/>
      <c r="W528" s="8"/>
      <c r="X528" s="8" t="str">
        <f>VLOOKUP(A528,[1]Sheet0!$C:$L,10,0)</f>
        <v>17381538406</v>
      </c>
      <c r="Y528" s="8" t="str">
        <f>VLOOKUP(A528,[1]Sheet0!$C:$L,9,0)</f>
        <v>王田</v>
      </c>
      <c r="Z528" s="8"/>
      <c r="AA528" s="20" t="s">
        <v>42</v>
      </c>
      <c r="AB528" s="8" t="s">
        <v>43</v>
      </c>
      <c r="AC528" s="8"/>
      <c r="AD528" s="8" t="s">
        <v>44</v>
      </c>
      <c r="AE528" s="8"/>
      <c r="AF528" s="8"/>
    </row>
    <row r="529" ht="16.5" spans="1:32">
      <c r="A529" s="7" t="s">
        <v>569</v>
      </c>
      <c r="B529" s="8" t="str">
        <f>VLOOKUP(A529,学号下拉数据!A:F,2,0)</f>
        <v>张智建</v>
      </c>
      <c r="C529" s="8" t="str">
        <f>VLOOKUP(A529,学号下拉数据!A:F,4,0)</f>
        <v>动漫制作技术</v>
      </c>
      <c r="D529" s="8" t="str">
        <f>VLOOKUP(A529,学号下拉数据!A:F,5,0)</f>
        <v>510215</v>
      </c>
      <c r="E529" s="8" t="s">
        <v>371</v>
      </c>
      <c r="F529" s="8" t="str">
        <f>VLOOKUP(A529,学号下拉数据!A:F,3,0)</f>
        <v>19动漫4</v>
      </c>
      <c r="G529" s="8" t="str">
        <f>VLOOKUP(A529,学号下拉数据!A:F,6,0)</f>
        <v>三年</v>
      </c>
      <c r="H529" s="9" t="s">
        <v>40</v>
      </c>
      <c r="I529" s="8" t="str">
        <f>VLOOKUP(A529,[1]Sheet0!$C:$J,8,0)</f>
        <v>剪辑师</v>
      </c>
      <c r="J529" s="8"/>
      <c r="K529" s="8"/>
      <c r="L529" s="8"/>
      <c r="M529" s="8"/>
      <c r="N529" s="8"/>
      <c r="O529" s="8"/>
      <c r="P529" s="8" t="s">
        <v>41</v>
      </c>
      <c r="Q529" s="8"/>
      <c r="R529" s="8"/>
      <c r="S529" s="8" t="str">
        <f>VLOOKUP(A529,[1]Sheet0!$C:$I,7,0)</f>
        <v>成都乘号文化传媒公司</v>
      </c>
      <c r="T529" s="8" t="str">
        <f>VLOOKUP(A529,[1]Sheet0!$C:$M,11,0)</f>
        <v>四川省</v>
      </c>
      <c r="U529" s="8" t="str">
        <f>VLOOKUP(A529,[1]Sheet0!$C:$N,12,0)</f>
        <v>成都市</v>
      </c>
      <c r="V529" s="8"/>
      <c r="W529" s="8"/>
      <c r="X529" s="8" t="str">
        <f>VLOOKUP(A529,[1]Sheet0!$C:$L,10,0)</f>
        <v>18881204887</v>
      </c>
      <c r="Y529" s="8" t="str">
        <f>VLOOKUP(A529,[1]Sheet0!$C:$L,9,0)</f>
        <v>林虎</v>
      </c>
      <c r="Z529" s="8"/>
      <c r="AA529" s="20" t="s">
        <v>42</v>
      </c>
      <c r="AB529" s="8" t="s">
        <v>43</v>
      </c>
      <c r="AC529" s="8"/>
      <c r="AD529" s="8" t="s">
        <v>44</v>
      </c>
      <c r="AE529" s="8"/>
      <c r="AF529" s="8"/>
    </row>
    <row r="530" ht="16.5" spans="1:32">
      <c r="A530" s="7" t="s">
        <v>570</v>
      </c>
      <c r="B530" s="8" t="str">
        <f>VLOOKUP(A530,学号下拉数据!A:F,2,0)</f>
        <v>熊芬</v>
      </c>
      <c r="C530" s="8" t="str">
        <f>VLOOKUP(A530,学号下拉数据!A:F,4,0)</f>
        <v>动漫制作技术</v>
      </c>
      <c r="D530" s="8" t="str">
        <f>VLOOKUP(A530,学号下拉数据!A:F,5,0)</f>
        <v>510215</v>
      </c>
      <c r="E530" s="8" t="s">
        <v>371</v>
      </c>
      <c r="F530" s="8" t="str">
        <f>VLOOKUP(A530,学号下拉数据!A:F,3,0)</f>
        <v>19动漫4</v>
      </c>
      <c r="G530" s="8" t="str">
        <f>VLOOKUP(A530,学号下拉数据!A:F,6,0)</f>
        <v>三年</v>
      </c>
      <c r="H530" s="9" t="s">
        <v>40</v>
      </c>
      <c r="I530" s="8" t="str">
        <f>VLOOKUP(A530,[1]Sheet0!$C:$J,8,0)</f>
        <v>助理</v>
      </c>
      <c r="J530" s="8"/>
      <c r="K530" s="8"/>
      <c r="L530" s="8"/>
      <c r="M530" s="8"/>
      <c r="N530" s="8"/>
      <c r="O530" s="8"/>
      <c r="P530" s="8" t="s">
        <v>41</v>
      </c>
      <c r="Q530" s="8"/>
      <c r="R530" s="8"/>
      <c r="S530" s="8" t="str">
        <f>VLOOKUP(A530,[1]Sheet0!$C:$I,7,0)</f>
        <v>四川扬智企业管理咨询有限公司</v>
      </c>
      <c r="T530" s="8" t="str">
        <f>VLOOKUP(A530,[1]Sheet0!$C:$M,11,0)</f>
        <v>四川省</v>
      </c>
      <c r="U530" s="8" t="str">
        <f>VLOOKUP(A530,[1]Sheet0!$C:$N,12,0)</f>
        <v>成都市</v>
      </c>
      <c r="V530" s="8"/>
      <c r="W530" s="8"/>
      <c r="X530" s="8" t="str">
        <f>VLOOKUP(A530,[1]Sheet0!$C:$L,10,0)</f>
        <v>15923269232</v>
      </c>
      <c r="Y530" s="8" t="str">
        <f>VLOOKUP(A530,[1]Sheet0!$C:$L,9,0)</f>
        <v>彭荣华</v>
      </c>
      <c r="Z530" s="8"/>
      <c r="AA530" s="20" t="s">
        <v>42</v>
      </c>
      <c r="AB530" s="8" t="s">
        <v>43</v>
      </c>
      <c r="AC530" s="8"/>
      <c r="AD530" s="8" t="s">
        <v>44</v>
      </c>
      <c r="AE530" s="8"/>
      <c r="AF530" s="8"/>
    </row>
    <row r="531" ht="16.5" spans="1:32">
      <c r="A531" s="7" t="s">
        <v>571</v>
      </c>
      <c r="B531" s="8" t="str">
        <f>VLOOKUP(A531,学号下拉数据!A:F,2,0)</f>
        <v>何易</v>
      </c>
      <c r="C531" s="8" t="str">
        <f>VLOOKUP(A531,学号下拉数据!A:F,4,0)</f>
        <v>动漫制作技术</v>
      </c>
      <c r="D531" s="8" t="str">
        <f>VLOOKUP(A531,学号下拉数据!A:F,5,0)</f>
        <v>510215</v>
      </c>
      <c r="E531" s="8" t="s">
        <v>371</v>
      </c>
      <c r="F531" s="8" t="str">
        <f>VLOOKUP(A531,学号下拉数据!A:F,3,0)</f>
        <v>19动漫4</v>
      </c>
      <c r="G531" s="8" t="str">
        <f>VLOOKUP(A531,学号下拉数据!A:F,6,0)</f>
        <v>三年</v>
      </c>
      <c r="H531" s="9" t="s">
        <v>40</v>
      </c>
      <c r="I531" s="8" t="str">
        <f>VLOOKUP(A531,[1]Sheet0!$C:$J,8,0)</f>
        <v>市场助理</v>
      </c>
      <c r="J531" s="8"/>
      <c r="K531" s="8"/>
      <c r="L531" s="8"/>
      <c r="M531" s="8"/>
      <c r="N531" s="8"/>
      <c r="O531" s="8"/>
      <c r="P531" s="8" t="s">
        <v>41</v>
      </c>
      <c r="Q531" s="8"/>
      <c r="R531" s="8"/>
      <c r="S531" s="8" t="str">
        <f>VLOOKUP(A531,[1]Sheet0!$C:$I,7,0)</f>
        <v>四川华誉星辰科技有限公司</v>
      </c>
      <c r="T531" s="8" t="str">
        <f>VLOOKUP(A531,[1]Sheet0!$C:$M,11,0)</f>
        <v>四川省</v>
      </c>
      <c r="U531" s="8" t="str">
        <f>VLOOKUP(A531,[1]Sheet0!$C:$N,12,0)</f>
        <v>成都市</v>
      </c>
      <c r="V531" s="8"/>
      <c r="W531" s="8"/>
      <c r="X531" s="8" t="str">
        <f>VLOOKUP(A531,[1]Sheet0!$C:$L,10,0)</f>
        <v>18981699981</v>
      </c>
      <c r="Y531" s="8" t="str">
        <f>VLOOKUP(A531,[1]Sheet0!$C:$L,9,0)</f>
        <v>齐琦</v>
      </c>
      <c r="Z531" s="8"/>
      <c r="AA531" s="20" t="s">
        <v>42</v>
      </c>
      <c r="AB531" s="8" t="s">
        <v>43</v>
      </c>
      <c r="AC531" s="8"/>
      <c r="AD531" s="8" t="s">
        <v>44</v>
      </c>
      <c r="AE531" s="8"/>
      <c r="AF531" s="8"/>
    </row>
    <row r="532" ht="16.5" spans="1:32">
      <c r="A532" s="7" t="s">
        <v>572</v>
      </c>
      <c r="B532" s="8" t="str">
        <f>VLOOKUP(A532,学号下拉数据!A:F,2,0)</f>
        <v>丁堃侥</v>
      </c>
      <c r="C532" s="8" t="str">
        <f>VLOOKUP(A532,学号下拉数据!A:F,4,0)</f>
        <v>动漫制作技术</v>
      </c>
      <c r="D532" s="8" t="str">
        <f>VLOOKUP(A532,学号下拉数据!A:F,5,0)</f>
        <v>510215</v>
      </c>
      <c r="E532" s="8" t="s">
        <v>371</v>
      </c>
      <c r="F532" s="8" t="str">
        <f>VLOOKUP(A532,学号下拉数据!A:F,3,0)</f>
        <v>19动漫4</v>
      </c>
      <c r="G532" s="8" t="str">
        <f>VLOOKUP(A532,学号下拉数据!A:F,6,0)</f>
        <v>三年</v>
      </c>
      <c r="H532" s="9" t="s">
        <v>40</v>
      </c>
      <c r="I532" s="8" t="str">
        <f>VLOOKUP(A532,[1]Sheet0!$C:$J,8,0)</f>
        <v>剪辑师</v>
      </c>
      <c r="J532" s="8"/>
      <c r="K532" s="8"/>
      <c r="L532" s="8"/>
      <c r="M532" s="8"/>
      <c r="N532" s="8"/>
      <c r="O532" s="8"/>
      <c r="P532" s="8" t="s">
        <v>41</v>
      </c>
      <c r="Q532" s="8"/>
      <c r="R532" s="8"/>
      <c r="S532" s="8" t="str">
        <f>VLOOKUP(A532,[1]Sheet0!$C:$I,7,0)</f>
        <v>成都锐意创新自动化控制设备有限公司</v>
      </c>
      <c r="T532" s="8" t="str">
        <f>VLOOKUP(A532,[1]Sheet0!$C:$M,11,0)</f>
        <v>四川省</v>
      </c>
      <c r="U532" s="8" t="str">
        <f>VLOOKUP(A532,[1]Sheet0!$C:$N,12,0)</f>
        <v>成都市</v>
      </c>
      <c r="V532" s="8"/>
      <c r="W532" s="8"/>
      <c r="X532" s="8" t="str">
        <f>VLOOKUP(A532,[1]Sheet0!$C:$L,10,0)</f>
        <v>18780253273</v>
      </c>
      <c r="Y532" s="8" t="str">
        <f>VLOOKUP(A532,[1]Sheet0!$C:$L,9,0)</f>
        <v>丁涛</v>
      </c>
      <c r="Z532" s="8"/>
      <c r="AA532" s="20" t="s">
        <v>42</v>
      </c>
      <c r="AB532" s="8" t="s">
        <v>43</v>
      </c>
      <c r="AC532" s="8"/>
      <c r="AD532" s="8" t="s">
        <v>44</v>
      </c>
      <c r="AE532" s="8"/>
      <c r="AF532" s="8"/>
    </row>
    <row r="533" ht="16.5" spans="1:32">
      <c r="A533" s="7" t="s">
        <v>573</v>
      </c>
      <c r="B533" s="8" t="str">
        <f>VLOOKUP(A533,学号下拉数据!A:F,2,0)</f>
        <v>蒲彦成</v>
      </c>
      <c r="C533" s="8" t="str">
        <f>VLOOKUP(A533,学号下拉数据!A:F,4,0)</f>
        <v>动漫制作技术</v>
      </c>
      <c r="D533" s="8" t="str">
        <f>VLOOKUP(A533,学号下拉数据!A:F,5,0)</f>
        <v>510215</v>
      </c>
      <c r="E533" s="8" t="s">
        <v>371</v>
      </c>
      <c r="F533" s="8" t="str">
        <f>VLOOKUP(A533,学号下拉数据!A:F,3,0)</f>
        <v>19动漫4</v>
      </c>
      <c r="G533" s="8" t="str">
        <f>VLOOKUP(A533,学号下拉数据!A:F,6,0)</f>
        <v>三年</v>
      </c>
      <c r="H533" s="9" t="s">
        <v>40</v>
      </c>
      <c r="I533" s="8" t="str">
        <f>VLOOKUP(A533,[1]Sheet0!$C:$J,8,0)</f>
        <v>3D建模师</v>
      </c>
      <c r="J533" s="8"/>
      <c r="K533" s="8"/>
      <c r="L533" s="8"/>
      <c r="M533" s="8"/>
      <c r="N533" s="8"/>
      <c r="O533" s="8"/>
      <c r="P533" s="8" t="s">
        <v>41</v>
      </c>
      <c r="Q533" s="8"/>
      <c r="R533" s="8"/>
      <c r="S533" s="8" t="str">
        <f>VLOOKUP(A533,[1]Sheet0!$C:$I,7,0)</f>
        <v>入迷（成都）信息技术有限公司重庆分公司</v>
      </c>
      <c r="T533" s="8" t="str">
        <f>VLOOKUP(A533,[1]Sheet0!$C:$M,11,0)</f>
        <v>重庆市</v>
      </c>
      <c r="U533" s="8" t="str">
        <f>VLOOKUP(A533,[1]Sheet0!$C:$N,12,0)</f>
        <v>重庆市</v>
      </c>
      <c r="V533" s="8"/>
      <c r="W533" s="8"/>
      <c r="X533" s="8" t="str">
        <f>VLOOKUP(A533,[1]Sheet0!$C:$L,10,0)</f>
        <v>18282622703</v>
      </c>
      <c r="Y533" s="8" t="str">
        <f>VLOOKUP(A533,[1]Sheet0!$C:$L,9,0)</f>
        <v>何明阳</v>
      </c>
      <c r="Z533" s="8"/>
      <c r="AA533" s="20" t="s">
        <v>42</v>
      </c>
      <c r="AB533" s="8" t="s">
        <v>43</v>
      </c>
      <c r="AC533" s="8"/>
      <c r="AD533" s="8" t="s">
        <v>44</v>
      </c>
      <c r="AE533" s="8"/>
      <c r="AF533" s="8"/>
    </row>
    <row r="534" ht="16.5" spans="1:32">
      <c r="A534" s="7" t="s">
        <v>574</v>
      </c>
      <c r="B534" s="8" t="str">
        <f>VLOOKUP(A534,学号下拉数据!A:F,2,0)</f>
        <v>李丽雯</v>
      </c>
      <c r="C534" s="8" t="str">
        <f>VLOOKUP(A534,学号下拉数据!A:F,4,0)</f>
        <v>动漫制作技术</v>
      </c>
      <c r="D534" s="8" t="str">
        <f>VLOOKUP(A534,学号下拉数据!A:F,5,0)</f>
        <v>510215</v>
      </c>
      <c r="E534" s="8" t="s">
        <v>371</v>
      </c>
      <c r="F534" s="8" t="str">
        <f>VLOOKUP(A534,学号下拉数据!A:F,3,0)</f>
        <v>19动漫4</v>
      </c>
      <c r="G534" s="8" t="str">
        <f>VLOOKUP(A534,学号下拉数据!A:F,6,0)</f>
        <v>三年</v>
      </c>
      <c r="H534" s="9" t="s">
        <v>40</v>
      </c>
      <c r="I534" s="8" t="str">
        <f>VLOOKUP(A534,[1]Sheet0!$C:$J,8,0)</f>
        <v>前台</v>
      </c>
      <c r="J534" s="8"/>
      <c r="K534" s="8"/>
      <c r="L534" s="8"/>
      <c r="M534" s="8"/>
      <c r="N534" s="8"/>
      <c r="O534" s="8"/>
      <c r="P534" s="8" t="s">
        <v>41</v>
      </c>
      <c r="Q534" s="8"/>
      <c r="R534" s="8"/>
      <c r="S534" s="8" t="str">
        <f>VLOOKUP(A534,[1]Sheet0!$C:$I,7,0)</f>
        <v>杭州朝日科技教育有限公司</v>
      </c>
      <c r="T534" s="8" t="str">
        <f>VLOOKUP(A534,[1]Sheet0!$C:$M,11,0)</f>
        <v>浙江省</v>
      </c>
      <c r="U534" s="8" t="str">
        <f>VLOOKUP(A534,[1]Sheet0!$C:$N,12,0)</f>
        <v>杭州市</v>
      </c>
      <c r="V534" s="8"/>
      <c r="W534" s="8"/>
      <c r="X534" s="8" t="str">
        <f>VLOOKUP(A534,[1]Sheet0!$C:$L,10,0)</f>
        <v>17786440364</v>
      </c>
      <c r="Y534" s="8" t="str">
        <f>VLOOKUP(A534,[1]Sheet0!$C:$L,9,0)</f>
        <v>陈冬梅</v>
      </c>
      <c r="Z534" s="8"/>
      <c r="AA534" s="20" t="s">
        <v>42</v>
      </c>
      <c r="AB534" s="8" t="s">
        <v>43</v>
      </c>
      <c r="AC534" s="8"/>
      <c r="AD534" s="8" t="s">
        <v>44</v>
      </c>
      <c r="AE534" s="8"/>
      <c r="AF534" s="8"/>
    </row>
    <row r="535" ht="16.5" spans="1:32">
      <c r="A535" s="7" t="s">
        <v>575</v>
      </c>
      <c r="B535" s="8" t="str">
        <f>VLOOKUP(A535,学号下拉数据!A:F,2,0)</f>
        <v>李沂蔓</v>
      </c>
      <c r="C535" s="8" t="str">
        <f>VLOOKUP(A535,学号下拉数据!A:F,4,0)</f>
        <v>动漫制作技术</v>
      </c>
      <c r="D535" s="8" t="str">
        <f>VLOOKUP(A535,学号下拉数据!A:F,5,0)</f>
        <v>510215</v>
      </c>
      <c r="E535" s="8" t="s">
        <v>371</v>
      </c>
      <c r="F535" s="8" t="str">
        <f>VLOOKUP(A535,学号下拉数据!A:F,3,0)</f>
        <v>19动漫4</v>
      </c>
      <c r="G535" s="8" t="str">
        <f>VLOOKUP(A535,学号下拉数据!A:F,6,0)</f>
        <v>三年</v>
      </c>
      <c r="H535" s="9" t="s">
        <v>40</v>
      </c>
      <c r="I535" s="8" t="str">
        <f>VLOOKUP(A535,[1]Sheet0!$C:$J,8,0)</f>
        <v>行政人事</v>
      </c>
      <c r="J535" s="8"/>
      <c r="K535" s="8"/>
      <c r="L535" s="8"/>
      <c r="M535" s="8"/>
      <c r="N535" s="8"/>
      <c r="O535" s="8"/>
      <c r="P535" s="8" t="s">
        <v>41</v>
      </c>
      <c r="Q535" s="8"/>
      <c r="R535" s="8"/>
      <c r="S535" s="8" t="str">
        <f>VLOOKUP(A535,[1]Sheet0!$C:$I,7,0)</f>
        <v>四川博正达机械密封件科技有限公司</v>
      </c>
      <c r="T535" s="8" t="str">
        <f>VLOOKUP(A535,[1]Sheet0!$C:$M,11,0)</f>
        <v>四川省</v>
      </c>
      <c r="U535" s="8" t="str">
        <f>VLOOKUP(A535,[1]Sheet0!$C:$N,12,0)</f>
        <v>遂宁市</v>
      </c>
      <c r="V535" s="8"/>
      <c r="W535" s="8"/>
      <c r="X535" s="8" t="str">
        <f>VLOOKUP(A535,[1]Sheet0!$C:$L,10,0)</f>
        <v>15828881566</v>
      </c>
      <c r="Y535" s="8" t="str">
        <f>VLOOKUP(A535,[1]Sheet0!$C:$L,9,0)</f>
        <v>郑敏</v>
      </c>
      <c r="Z535" s="8"/>
      <c r="AA535" s="20" t="s">
        <v>42</v>
      </c>
      <c r="AB535" s="8" t="s">
        <v>43</v>
      </c>
      <c r="AC535" s="8"/>
      <c r="AD535" s="8" t="s">
        <v>44</v>
      </c>
      <c r="AE535" s="8"/>
      <c r="AF535" s="8"/>
    </row>
    <row r="536" ht="16.5" spans="1:32">
      <c r="A536" s="7" t="s">
        <v>576</v>
      </c>
      <c r="B536" s="8" t="str">
        <f>VLOOKUP(A536,学号下拉数据!A:F,2,0)</f>
        <v>史晓雨</v>
      </c>
      <c r="C536" s="8" t="str">
        <f>VLOOKUP(A536,学号下拉数据!A:F,4,0)</f>
        <v>动漫制作技术</v>
      </c>
      <c r="D536" s="8" t="str">
        <f>VLOOKUP(A536,学号下拉数据!A:F,5,0)</f>
        <v>510215</v>
      </c>
      <c r="E536" s="8" t="s">
        <v>371</v>
      </c>
      <c r="F536" s="8" t="str">
        <f>VLOOKUP(A536,学号下拉数据!A:F,3,0)</f>
        <v>19动漫4</v>
      </c>
      <c r="G536" s="8" t="str">
        <f>VLOOKUP(A536,学号下拉数据!A:F,6,0)</f>
        <v>三年</v>
      </c>
      <c r="H536" s="9" t="s">
        <v>40</v>
      </c>
      <c r="I536" s="8" t="str">
        <f>VLOOKUP(A536,[1]Sheet0!$C:$J,8,0)</f>
        <v>广告设计师</v>
      </c>
      <c r="J536" s="8"/>
      <c r="K536" s="8"/>
      <c r="L536" s="8"/>
      <c r="M536" s="8"/>
      <c r="N536" s="8"/>
      <c r="O536" s="8"/>
      <c r="P536" s="8" t="s">
        <v>41</v>
      </c>
      <c r="Q536" s="8"/>
      <c r="R536" s="8"/>
      <c r="S536" s="8" t="str">
        <f>VLOOKUP(A536,[1]Sheet0!$C:$I,7,0)</f>
        <v>绵阳市游仙区博辉办公用品服务中心</v>
      </c>
      <c r="T536" s="8" t="str">
        <f>VLOOKUP(A536,[1]Sheet0!$C:$M,11,0)</f>
        <v>四川省</v>
      </c>
      <c r="U536" s="8" t="str">
        <f>VLOOKUP(A536,[1]Sheet0!$C:$N,12,0)</f>
        <v>绵阳市</v>
      </c>
      <c r="V536" s="8"/>
      <c r="W536" s="8"/>
      <c r="X536" s="8" t="str">
        <f>VLOOKUP(A536,[1]Sheet0!$C:$L,10,0)</f>
        <v>13458066319</v>
      </c>
      <c r="Y536" s="8" t="str">
        <f>VLOOKUP(A536,[1]Sheet0!$C:$L,9,0)</f>
        <v>王琴</v>
      </c>
      <c r="Z536" s="8"/>
      <c r="AA536" s="20" t="s">
        <v>42</v>
      </c>
      <c r="AB536" s="8" t="s">
        <v>43</v>
      </c>
      <c r="AC536" s="8"/>
      <c r="AD536" s="8" t="s">
        <v>44</v>
      </c>
      <c r="AE536" s="8"/>
      <c r="AF536" s="8"/>
    </row>
    <row r="537" ht="16.5" spans="1:32">
      <c r="A537" s="7" t="s">
        <v>577</v>
      </c>
      <c r="B537" s="8" t="str">
        <f>VLOOKUP(A537,学号下拉数据!A:F,2,0)</f>
        <v>罗红丽</v>
      </c>
      <c r="C537" s="8" t="str">
        <f>VLOOKUP(A537,学号下拉数据!A:F,4,0)</f>
        <v>动漫制作技术</v>
      </c>
      <c r="D537" s="8" t="str">
        <f>VLOOKUP(A537,学号下拉数据!A:F,5,0)</f>
        <v>510215</v>
      </c>
      <c r="E537" s="8" t="s">
        <v>371</v>
      </c>
      <c r="F537" s="8" t="str">
        <f>VLOOKUP(A537,学号下拉数据!A:F,3,0)</f>
        <v>19动漫4</v>
      </c>
      <c r="G537" s="8" t="str">
        <f>VLOOKUP(A537,学号下拉数据!A:F,6,0)</f>
        <v>三年</v>
      </c>
      <c r="H537" s="9" t="s">
        <v>40</v>
      </c>
      <c r="I537" s="8" t="str">
        <f>VLOOKUP(A537,[1]Sheet0!$C:$J,8,0)</f>
        <v>画手</v>
      </c>
      <c r="J537" s="8"/>
      <c r="K537" s="8"/>
      <c r="L537" s="8"/>
      <c r="M537" s="8"/>
      <c r="N537" s="8"/>
      <c r="O537" s="8"/>
      <c r="P537" s="8" t="s">
        <v>41</v>
      </c>
      <c r="Q537" s="8"/>
      <c r="R537" s="8"/>
      <c r="S537" s="8" t="str">
        <f>VLOOKUP(A537,[1]Sheet0!$C:$I,7,0)</f>
        <v>四川省成都市火星时代有限公司</v>
      </c>
      <c r="T537" s="8" t="str">
        <f>VLOOKUP(A537,[1]Sheet0!$C:$M,11,0)</f>
        <v>四川省</v>
      </c>
      <c r="U537" s="8" t="str">
        <f>VLOOKUP(A537,[1]Sheet0!$C:$N,12,0)</f>
        <v>成都市</v>
      </c>
      <c r="V537" s="8"/>
      <c r="W537" s="8"/>
      <c r="X537" s="8" t="str">
        <f>VLOOKUP(A537,[1]Sheet0!$C:$L,10,0)</f>
        <v>13739469274</v>
      </c>
      <c r="Y537" s="8" t="str">
        <f>VLOOKUP(A537,[1]Sheet0!$C:$L,9,0)</f>
        <v>李馨妍</v>
      </c>
      <c r="Z537" s="8"/>
      <c r="AA537" s="20" t="s">
        <v>42</v>
      </c>
      <c r="AB537" s="8" t="s">
        <v>43</v>
      </c>
      <c r="AC537" s="8"/>
      <c r="AD537" s="8" t="s">
        <v>44</v>
      </c>
      <c r="AE537" s="8"/>
      <c r="AF537" s="8"/>
    </row>
    <row r="538" ht="16.5" spans="1:32">
      <c r="A538" s="7" t="s">
        <v>578</v>
      </c>
      <c r="B538" s="8" t="str">
        <f>VLOOKUP(A538,学号下拉数据!A:F,2,0)</f>
        <v>朱轶顺</v>
      </c>
      <c r="C538" s="8" t="str">
        <f>VLOOKUP(A538,学号下拉数据!A:F,4,0)</f>
        <v>动漫制作技术</v>
      </c>
      <c r="D538" s="8" t="str">
        <f>VLOOKUP(A538,学号下拉数据!A:F,5,0)</f>
        <v>510215</v>
      </c>
      <c r="E538" s="8" t="s">
        <v>371</v>
      </c>
      <c r="F538" s="8" t="str">
        <f>VLOOKUP(A538,学号下拉数据!A:F,3,0)</f>
        <v>19动漫4</v>
      </c>
      <c r="G538" s="8" t="str">
        <f>VLOOKUP(A538,学号下拉数据!A:F,6,0)</f>
        <v>三年</v>
      </c>
      <c r="H538" s="9" t="s">
        <v>40</v>
      </c>
      <c r="I538" s="8" t="str">
        <f>VLOOKUP(A538,[1]Sheet0!$C:$J,8,0)</f>
        <v>财务管理</v>
      </c>
      <c r="J538" s="8"/>
      <c r="K538" s="8"/>
      <c r="L538" s="8"/>
      <c r="M538" s="8"/>
      <c r="N538" s="8"/>
      <c r="O538" s="8"/>
      <c r="P538" s="8" t="s">
        <v>41</v>
      </c>
      <c r="Q538" s="8"/>
      <c r="R538" s="8"/>
      <c r="S538" s="8" t="str">
        <f>VLOOKUP(A538,[1]Sheet0!$C:$I,7,0)</f>
        <v>明福鑫家庭农场</v>
      </c>
      <c r="T538" s="8" t="str">
        <f>VLOOKUP(A538,[1]Sheet0!$C:$M,11,0)</f>
        <v>四川省</v>
      </c>
      <c r="U538" s="8" t="str">
        <f>VLOOKUP(A538,[1]Sheet0!$C:$N,12,0)</f>
        <v>达州市</v>
      </c>
      <c r="V538" s="8"/>
      <c r="W538" s="8"/>
      <c r="X538" s="8" t="str">
        <f>VLOOKUP(A538,[1]Sheet0!$C:$L,10,0)</f>
        <v>13388202522</v>
      </c>
      <c r="Y538" s="8" t="str">
        <f>VLOOKUP(A538,[1]Sheet0!$C:$L,9,0)</f>
        <v>隆清福</v>
      </c>
      <c r="Z538" s="8"/>
      <c r="AA538" s="20" t="s">
        <v>42</v>
      </c>
      <c r="AB538" s="8" t="s">
        <v>43</v>
      </c>
      <c r="AC538" s="8"/>
      <c r="AD538" s="8" t="s">
        <v>44</v>
      </c>
      <c r="AE538" s="8"/>
      <c r="AF538" s="8"/>
    </row>
    <row r="539" ht="16.5" spans="1:32">
      <c r="A539" s="7" t="s">
        <v>579</v>
      </c>
      <c r="B539" s="8" t="str">
        <f>VLOOKUP(A539,学号下拉数据!A:F,2,0)</f>
        <v>曾国森</v>
      </c>
      <c r="C539" s="8" t="str">
        <f>VLOOKUP(A539,学号下拉数据!A:F,4,0)</f>
        <v>动漫制作技术</v>
      </c>
      <c r="D539" s="8" t="str">
        <f>VLOOKUP(A539,学号下拉数据!A:F,5,0)</f>
        <v>510215</v>
      </c>
      <c r="E539" s="8" t="s">
        <v>371</v>
      </c>
      <c r="F539" s="8" t="str">
        <f>VLOOKUP(A539,学号下拉数据!A:F,3,0)</f>
        <v>19动漫4</v>
      </c>
      <c r="G539" s="8" t="str">
        <f>VLOOKUP(A539,学号下拉数据!A:F,6,0)</f>
        <v>三年</v>
      </c>
      <c r="H539" s="9" t="s">
        <v>40</v>
      </c>
      <c r="I539" s="8" t="str">
        <f>VLOOKUP(A539,[1]Sheet0!$C:$J,8,0)</f>
        <v>建模师</v>
      </c>
      <c r="J539" s="8"/>
      <c r="K539" s="8"/>
      <c r="L539" s="8"/>
      <c r="M539" s="8"/>
      <c r="N539" s="8"/>
      <c r="O539" s="8"/>
      <c r="P539" s="8" t="s">
        <v>41</v>
      </c>
      <c r="Q539" s="8"/>
      <c r="R539" s="8"/>
      <c r="S539" s="8" t="str">
        <f>VLOOKUP(A539,[1]Sheet0!$C:$I,7,0)</f>
        <v>四川云进网络科技有限公司</v>
      </c>
      <c r="T539" s="8" t="str">
        <f>VLOOKUP(A539,[1]Sheet0!$C:$M,11,0)</f>
        <v>四川省</v>
      </c>
      <c r="U539" s="8" t="str">
        <f>VLOOKUP(A539,[1]Sheet0!$C:$N,12,0)</f>
        <v>成都市</v>
      </c>
      <c r="V539" s="8"/>
      <c r="W539" s="8"/>
      <c r="X539" s="8" t="str">
        <f>VLOOKUP(A539,[1]Sheet0!$C:$L,10,0)</f>
        <v>18780880637</v>
      </c>
      <c r="Y539" s="8" t="str">
        <f>VLOOKUP(A539,[1]Sheet0!$C:$L,9,0)</f>
        <v>周大东</v>
      </c>
      <c r="Z539" s="8"/>
      <c r="AA539" s="20" t="s">
        <v>42</v>
      </c>
      <c r="AB539" s="8" t="s">
        <v>43</v>
      </c>
      <c r="AC539" s="8"/>
      <c r="AD539" s="8" t="s">
        <v>44</v>
      </c>
      <c r="AE539" s="8"/>
      <c r="AF539" s="8"/>
    </row>
    <row r="540" ht="16.5" spans="1:32">
      <c r="A540" s="7" t="s">
        <v>580</v>
      </c>
      <c r="B540" s="8" t="str">
        <f>VLOOKUP(A540,学号下拉数据!A:F,2,0)</f>
        <v>石朕岚</v>
      </c>
      <c r="C540" s="8" t="str">
        <f>VLOOKUP(A540,学号下拉数据!A:F,4,0)</f>
        <v>动漫制作技术</v>
      </c>
      <c r="D540" s="8" t="str">
        <f>VLOOKUP(A540,学号下拉数据!A:F,5,0)</f>
        <v>510215</v>
      </c>
      <c r="E540" s="8" t="s">
        <v>371</v>
      </c>
      <c r="F540" s="8" t="str">
        <f>VLOOKUP(A540,学号下拉数据!A:F,3,0)</f>
        <v>19动漫4</v>
      </c>
      <c r="G540" s="8" t="str">
        <f>VLOOKUP(A540,学号下拉数据!A:F,6,0)</f>
        <v>三年</v>
      </c>
      <c r="H540" s="9" t="s">
        <v>40</v>
      </c>
      <c r="I540" s="8" t="str">
        <f>VLOOKUP(A540,[1]Sheet0!$C:$J,8,0)</f>
        <v>前台</v>
      </c>
      <c r="J540" s="8"/>
      <c r="K540" s="8"/>
      <c r="L540" s="8"/>
      <c r="M540" s="8"/>
      <c r="N540" s="8"/>
      <c r="O540" s="8"/>
      <c r="P540" s="8" t="s">
        <v>41</v>
      </c>
      <c r="Q540" s="8"/>
      <c r="R540" s="8"/>
      <c r="S540" s="8" t="str">
        <f>VLOOKUP(A540,[1]Sheet0!$C:$I,7,0)</f>
        <v>四川朝与夕酒店管理有限公司</v>
      </c>
      <c r="T540" s="8" t="str">
        <f>VLOOKUP(A540,[1]Sheet0!$C:$M,11,0)</f>
        <v>四川省</v>
      </c>
      <c r="U540" s="8" t="str">
        <f>VLOOKUP(A540,[1]Sheet0!$C:$N,12,0)</f>
        <v>遂宁市</v>
      </c>
      <c r="V540" s="8"/>
      <c r="W540" s="8"/>
      <c r="X540" s="8" t="str">
        <f>VLOOKUP(A540,[1]Sheet0!$C:$L,10,0)</f>
        <v>18982594992</v>
      </c>
      <c r="Y540" s="8" t="str">
        <f>VLOOKUP(A540,[1]Sheet0!$C:$L,9,0)</f>
        <v>王学君</v>
      </c>
      <c r="Z540" s="8"/>
      <c r="AA540" s="20" t="s">
        <v>42</v>
      </c>
      <c r="AB540" s="8" t="s">
        <v>43</v>
      </c>
      <c r="AC540" s="8"/>
      <c r="AD540" s="8" t="s">
        <v>44</v>
      </c>
      <c r="AE540" s="8"/>
      <c r="AF540" s="8"/>
    </row>
    <row r="541" ht="16.5" spans="1:32">
      <c r="A541" s="7" t="s">
        <v>581</v>
      </c>
      <c r="B541" s="8" t="str">
        <f>VLOOKUP(A541,学号下拉数据!A:F,2,0)</f>
        <v>万丽红</v>
      </c>
      <c r="C541" s="8" t="str">
        <f>VLOOKUP(A541,学号下拉数据!A:F,4,0)</f>
        <v>动漫制作技术</v>
      </c>
      <c r="D541" s="8" t="str">
        <f>VLOOKUP(A541,学号下拉数据!A:F,5,0)</f>
        <v>510215</v>
      </c>
      <c r="E541" s="8" t="s">
        <v>371</v>
      </c>
      <c r="F541" s="8" t="str">
        <f>VLOOKUP(A541,学号下拉数据!A:F,3,0)</f>
        <v>19动漫4</v>
      </c>
      <c r="G541" s="8" t="str">
        <f>VLOOKUP(A541,学号下拉数据!A:F,6,0)</f>
        <v>三年</v>
      </c>
      <c r="H541" s="9" t="s">
        <v>40</v>
      </c>
      <c r="I541" s="8" t="str">
        <f>VLOOKUP(A541,[1]Sheet0!$C:$J,8,0)</f>
        <v>技术工作人员</v>
      </c>
      <c r="J541" s="8"/>
      <c r="K541" s="8"/>
      <c r="L541" s="8"/>
      <c r="M541" s="8"/>
      <c r="N541" s="8"/>
      <c r="O541" s="8"/>
      <c r="P541" s="8" t="s">
        <v>41</v>
      </c>
      <c r="Q541" s="8"/>
      <c r="R541" s="8"/>
      <c r="S541" s="8" t="str">
        <f>VLOOKUP(A541,[1]Sheet0!$C:$I,7,0)</f>
        <v>泸州市光年网吧</v>
      </c>
      <c r="T541" s="8" t="str">
        <f>VLOOKUP(A541,[1]Sheet0!$C:$M,11,0)</f>
        <v>四川省</v>
      </c>
      <c r="U541" s="8" t="str">
        <f>VLOOKUP(A541,[1]Sheet0!$C:$N,12,0)</f>
        <v>泸州市</v>
      </c>
      <c r="V541" s="8"/>
      <c r="W541" s="8"/>
      <c r="X541" s="8" t="str">
        <f>VLOOKUP(A541,[1]Sheet0!$C:$L,10,0)</f>
        <v>18716100094</v>
      </c>
      <c r="Y541" s="8" t="str">
        <f>VLOOKUP(A541,[1]Sheet0!$C:$L,9,0)</f>
        <v>万丽红</v>
      </c>
      <c r="Z541" s="8"/>
      <c r="AA541" s="20" t="s">
        <v>42</v>
      </c>
      <c r="AB541" s="8" t="s">
        <v>43</v>
      </c>
      <c r="AC541" s="8"/>
      <c r="AD541" s="8" t="s">
        <v>44</v>
      </c>
      <c r="AE541" s="8"/>
      <c r="AF541" s="8"/>
    </row>
    <row r="542" ht="16.5" spans="1:32">
      <c r="A542" s="7" t="s">
        <v>582</v>
      </c>
      <c r="B542" s="8" t="str">
        <f>VLOOKUP(A542,学号下拉数据!A:F,2,0)</f>
        <v>邓可欣</v>
      </c>
      <c r="C542" s="8" t="str">
        <f>VLOOKUP(A542,学号下拉数据!A:F,4,0)</f>
        <v>动漫制作技术</v>
      </c>
      <c r="D542" s="8" t="str">
        <f>VLOOKUP(A542,学号下拉数据!A:F,5,0)</f>
        <v>510215</v>
      </c>
      <c r="E542" s="8" t="s">
        <v>371</v>
      </c>
      <c r="F542" s="8" t="str">
        <f>VLOOKUP(A542,学号下拉数据!A:F,3,0)</f>
        <v>19动漫4</v>
      </c>
      <c r="G542" s="8" t="str">
        <f>VLOOKUP(A542,学号下拉数据!A:F,6,0)</f>
        <v>三年</v>
      </c>
      <c r="H542" s="9" t="s">
        <v>40</v>
      </c>
      <c r="I542" s="8" t="str">
        <f>VLOOKUP(A542,[1]Sheet0!$C:$J,8,0)</f>
        <v>前台</v>
      </c>
      <c r="J542" s="8"/>
      <c r="K542" s="8"/>
      <c r="L542" s="8"/>
      <c r="M542" s="8"/>
      <c r="N542" s="8"/>
      <c r="O542" s="8"/>
      <c r="P542" s="8" t="s">
        <v>41</v>
      </c>
      <c r="Q542" s="8"/>
      <c r="R542" s="8"/>
      <c r="S542" s="8" t="str">
        <f>VLOOKUP(A542,[1]Sheet0!$C:$I,7,0)</f>
        <v>补氏创发建筑装饰工程有限公司</v>
      </c>
      <c r="T542" s="8" t="str">
        <f>VLOOKUP(A542,[1]Sheet0!$C:$M,11,0)</f>
        <v>四川省</v>
      </c>
      <c r="U542" s="8" t="str">
        <f>VLOOKUP(A542,[1]Sheet0!$C:$N,12,0)</f>
        <v>遂宁市</v>
      </c>
      <c r="V542" s="8"/>
      <c r="W542" s="8"/>
      <c r="X542" s="8" t="str">
        <f>VLOOKUP(A542,[1]Sheet0!$C:$L,10,0)</f>
        <v>0825-3112229</v>
      </c>
      <c r="Y542" s="8" t="str">
        <f>VLOOKUP(A542,[1]Sheet0!$C:$L,9,0)</f>
        <v>闫玲</v>
      </c>
      <c r="Z542" s="8"/>
      <c r="AA542" s="20" t="s">
        <v>42</v>
      </c>
      <c r="AB542" s="8" t="s">
        <v>43</v>
      </c>
      <c r="AC542" s="8"/>
      <c r="AD542" s="8" t="s">
        <v>44</v>
      </c>
      <c r="AE542" s="8"/>
      <c r="AF542" s="8"/>
    </row>
    <row r="543" ht="16.5" spans="1:32">
      <c r="A543" s="7" t="s">
        <v>583</v>
      </c>
      <c r="B543" s="8" t="str">
        <f>VLOOKUP(A543,学号下拉数据!A:F,2,0)</f>
        <v>王欣萍</v>
      </c>
      <c r="C543" s="8" t="str">
        <f>VLOOKUP(A543,学号下拉数据!A:F,4,0)</f>
        <v>动漫制作技术</v>
      </c>
      <c r="D543" s="8" t="str">
        <f>VLOOKUP(A543,学号下拉数据!A:F,5,0)</f>
        <v>510215</v>
      </c>
      <c r="E543" s="8" t="s">
        <v>371</v>
      </c>
      <c r="F543" s="8" t="str">
        <f>VLOOKUP(A543,学号下拉数据!A:F,3,0)</f>
        <v>19动漫4</v>
      </c>
      <c r="G543" s="8" t="str">
        <f>VLOOKUP(A543,学号下拉数据!A:F,6,0)</f>
        <v>三年</v>
      </c>
      <c r="H543" s="9" t="s">
        <v>40</v>
      </c>
      <c r="I543" s="8" t="str">
        <f>VLOOKUP(A543,[1]Sheet0!$C:$J,8,0)</f>
        <v>文员</v>
      </c>
      <c r="J543" s="8"/>
      <c r="K543" s="8"/>
      <c r="L543" s="8"/>
      <c r="M543" s="8"/>
      <c r="N543" s="8"/>
      <c r="O543" s="8"/>
      <c r="P543" s="8" t="s">
        <v>41</v>
      </c>
      <c r="Q543" s="8"/>
      <c r="R543" s="8"/>
      <c r="S543" s="8" t="str">
        <f>VLOOKUP(A543,[1]Sheet0!$C:$I,7,0)</f>
        <v>通江县诺江镇人民政府</v>
      </c>
      <c r="T543" s="8" t="str">
        <f>VLOOKUP(A543,[1]Sheet0!$C:$M,11,0)</f>
        <v>四川省</v>
      </c>
      <c r="U543" s="8" t="str">
        <f>VLOOKUP(A543,[1]Sheet0!$C:$N,12,0)</f>
        <v>巴中市</v>
      </c>
      <c r="V543" s="8"/>
      <c r="W543" s="8"/>
      <c r="X543" s="8" t="str">
        <f>VLOOKUP(A543,[1]Sheet0!$C:$L,10,0)</f>
        <v>13980888241</v>
      </c>
      <c r="Y543" s="8" t="str">
        <f>VLOOKUP(A543,[1]Sheet0!$C:$L,9,0)</f>
        <v>屈治明</v>
      </c>
      <c r="Z543" s="8"/>
      <c r="AA543" s="20" t="s">
        <v>42</v>
      </c>
      <c r="AB543" s="8" t="s">
        <v>43</v>
      </c>
      <c r="AC543" s="8"/>
      <c r="AD543" s="8" t="s">
        <v>44</v>
      </c>
      <c r="AE543" s="8"/>
      <c r="AF543" s="8"/>
    </row>
    <row r="544" ht="16.5" spans="1:32">
      <c r="A544" s="7" t="s">
        <v>584</v>
      </c>
      <c r="B544" s="8" t="str">
        <f>VLOOKUP(A544,学号下拉数据!A:F,2,0)</f>
        <v>向伟</v>
      </c>
      <c r="C544" s="8" t="str">
        <f>VLOOKUP(A544,学号下拉数据!A:F,4,0)</f>
        <v>动漫制作技术</v>
      </c>
      <c r="D544" s="8" t="str">
        <f>VLOOKUP(A544,学号下拉数据!A:F,5,0)</f>
        <v>510215</v>
      </c>
      <c r="E544" s="8" t="s">
        <v>371</v>
      </c>
      <c r="F544" s="8" t="str">
        <f>VLOOKUP(A544,学号下拉数据!A:F,3,0)</f>
        <v>19动漫4</v>
      </c>
      <c r="G544" s="8" t="str">
        <f>VLOOKUP(A544,学号下拉数据!A:F,6,0)</f>
        <v>三年</v>
      </c>
      <c r="H544" s="9" t="s">
        <v>40</v>
      </c>
      <c r="I544" s="8" t="str">
        <f>VLOOKUP(A544,[1]Sheet0!$C:$J,8,0)</f>
        <v>剪辑</v>
      </c>
      <c r="J544" s="8"/>
      <c r="K544" s="8"/>
      <c r="L544" s="8"/>
      <c r="M544" s="8"/>
      <c r="N544" s="8"/>
      <c r="O544" s="8"/>
      <c r="P544" s="8" t="s">
        <v>41</v>
      </c>
      <c r="Q544" s="8"/>
      <c r="R544" s="8"/>
      <c r="S544" s="8" t="str">
        <f>VLOOKUP(A544,[1]Sheet0!$C:$I,7,0)</f>
        <v>杭州俪帧传媒有限公司</v>
      </c>
      <c r="T544" s="8" t="str">
        <f>VLOOKUP(A544,[1]Sheet0!$C:$M,11,0)</f>
        <v>浙江省</v>
      </c>
      <c r="U544" s="8" t="str">
        <f>VLOOKUP(A544,[1]Sheet0!$C:$N,12,0)</f>
        <v>杭州市</v>
      </c>
      <c r="V544" s="8"/>
      <c r="W544" s="8"/>
      <c r="X544" s="8" t="str">
        <f>VLOOKUP(A544,[1]Sheet0!$C:$L,10,0)</f>
        <v>15082883056</v>
      </c>
      <c r="Y544" s="8" t="str">
        <f>VLOOKUP(A544,[1]Sheet0!$C:$L,9,0)</f>
        <v>李强</v>
      </c>
      <c r="Z544" s="8"/>
      <c r="AA544" s="20" t="s">
        <v>42</v>
      </c>
      <c r="AB544" s="8" t="s">
        <v>43</v>
      </c>
      <c r="AC544" s="8"/>
      <c r="AD544" s="8" t="s">
        <v>44</v>
      </c>
      <c r="AE544" s="8"/>
      <c r="AF544" s="8"/>
    </row>
    <row r="545" ht="16.5" spans="1:32">
      <c r="A545" s="7" t="s">
        <v>585</v>
      </c>
      <c r="B545" s="8" t="str">
        <f>VLOOKUP(A545,学号下拉数据!A:F,2,0)</f>
        <v>郑龙</v>
      </c>
      <c r="C545" s="8" t="str">
        <f>VLOOKUP(A545,学号下拉数据!A:F,4,0)</f>
        <v>动漫制作技术</v>
      </c>
      <c r="D545" s="8" t="str">
        <f>VLOOKUP(A545,学号下拉数据!A:F,5,0)</f>
        <v>510215</v>
      </c>
      <c r="E545" s="8" t="s">
        <v>371</v>
      </c>
      <c r="F545" s="8" t="str">
        <f>VLOOKUP(A545,学号下拉数据!A:F,3,0)</f>
        <v>19动漫4</v>
      </c>
      <c r="G545" s="8" t="str">
        <f>VLOOKUP(A545,学号下拉数据!A:F,6,0)</f>
        <v>三年</v>
      </c>
      <c r="H545" s="9" t="s">
        <v>40</v>
      </c>
      <c r="I545" s="8" t="str">
        <f>VLOOKUP(A545,[1]Sheet0!$C:$J,8,0)</f>
        <v>OP</v>
      </c>
      <c r="J545" s="8"/>
      <c r="K545" s="8"/>
      <c r="L545" s="8"/>
      <c r="M545" s="8"/>
      <c r="N545" s="8"/>
      <c r="O545" s="8"/>
      <c r="P545" s="8" t="s">
        <v>41</v>
      </c>
      <c r="Q545" s="8"/>
      <c r="R545" s="8"/>
      <c r="S545" s="8" t="str">
        <f>VLOOKUP(A545,[1]Sheet0!$C:$I,7,0)</f>
        <v>捷普科技有限公司</v>
      </c>
      <c r="T545" s="8" t="str">
        <f>VLOOKUP(A545,[1]Sheet0!$C:$M,11,0)</f>
        <v>四川省</v>
      </c>
      <c r="U545" s="8" t="str">
        <f>VLOOKUP(A545,[1]Sheet0!$C:$N,12,0)</f>
        <v>成都市</v>
      </c>
      <c r="V545" s="8"/>
      <c r="W545" s="8"/>
      <c r="X545" s="8" t="str">
        <f>VLOOKUP(A545,[1]Sheet0!$C:$L,10,0)</f>
        <v>17781473159</v>
      </c>
      <c r="Y545" s="8" t="str">
        <f>VLOOKUP(A545,[1]Sheet0!$C:$L,9,0)</f>
        <v>韦建华</v>
      </c>
      <c r="Z545" s="8"/>
      <c r="AA545" s="20" t="s">
        <v>42</v>
      </c>
      <c r="AB545" s="8" t="s">
        <v>43</v>
      </c>
      <c r="AC545" s="8"/>
      <c r="AD545" s="8" t="s">
        <v>44</v>
      </c>
      <c r="AE545" s="8"/>
      <c r="AF545" s="8"/>
    </row>
    <row r="546" ht="16.5" spans="1:32">
      <c r="A546" s="7" t="s">
        <v>586</v>
      </c>
      <c r="B546" s="8" t="str">
        <f>VLOOKUP(A546,学号下拉数据!A:F,2,0)</f>
        <v>杨玲</v>
      </c>
      <c r="C546" s="8" t="str">
        <f>VLOOKUP(A546,学号下拉数据!A:F,4,0)</f>
        <v>动漫制作技术</v>
      </c>
      <c r="D546" s="8" t="str">
        <f>VLOOKUP(A546,学号下拉数据!A:F,5,0)</f>
        <v>510215</v>
      </c>
      <c r="E546" s="8" t="s">
        <v>371</v>
      </c>
      <c r="F546" s="8" t="str">
        <f>VLOOKUP(A546,学号下拉数据!A:F,3,0)</f>
        <v>19动漫4</v>
      </c>
      <c r="G546" s="8" t="str">
        <f>VLOOKUP(A546,学号下拉数据!A:F,6,0)</f>
        <v>三年</v>
      </c>
      <c r="H546" s="9" t="s">
        <v>40</v>
      </c>
      <c r="I546" s="8" t="str">
        <f>VLOOKUP(A546,[1]Sheet0!$C:$J,8,0)</f>
        <v>ui设计</v>
      </c>
      <c r="J546" s="8"/>
      <c r="K546" s="8"/>
      <c r="L546" s="8"/>
      <c r="M546" s="8"/>
      <c r="N546" s="8"/>
      <c r="O546" s="8"/>
      <c r="P546" s="8" t="s">
        <v>41</v>
      </c>
      <c r="Q546" s="8"/>
      <c r="R546" s="8"/>
      <c r="S546" s="8" t="str">
        <f>VLOOKUP(A546,[1]Sheet0!$C:$I,7,0)</f>
        <v>成都恒科国天科技有限公司</v>
      </c>
      <c r="T546" s="8" t="str">
        <f>VLOOKUP(A546,[1]Sheet0!$C:$M,11,0)</f>
        <v>四川省</v>
      </c>
      <c r="U546" s="8" t="str">
        <f>VLOOKUP(A546,[1]Sheet0!$C:$N,12,0)</f>
        <v>成都市</v>
      </c>
      <c r="V546" s="8"/>
      <c r="W546" s="8"/>
      <c r="X546" s="8" t="str">
        <f>VLOOKUP(A546,[1]Sheet0!$C:$L,10,0)</f>
        <v>13255310735</v>
      </c>
      <c r="Y546" s="8" t="str">
        <f>VLOOKUP(A546,[1]Sheet0!$C:$L,9,0)</f>
        <v>唐姝娟</v>
      </c>
      <c r="Z546" s="8"/>
      <c r="AA546" s="20" t="s">
        <v>42</v>
      </c>
      <c r="AB546" s="8" t="s">
        <v>43</v>
      </c>
      <c r="AC546" s="8"/>
      <c r="AD546" s="8" t="s">
        <v>44</v>
      </c>
      <c r="AE546" s="8"/>
      <c r="AF546" s="8"/>
    </row>
    <row r="547" ht="16.5" spans="1:32">
      <c r="A547" s="7" t="s">
        <v>587</v>
      </c>
      <c r="B547" s="8" t="str">
        <f>VLOOKUP(A547,学号下拉数据!A:F,2,0)</f>
        <v>格桑卓玛</v>
      </c>
      <c r="C547" s="8" t="str">
        <f>VLOOKUP(A547,学号下拉数据!A:F,4,0)</f>
        <v>动漫制作技术</v>
      </c>
      <c r="D547" s="8" t="str">
        <f>VLOOKUP(A547,学号下拉数据!A:F,5,0)</f>
        <v>510215</v>
      </c>
      <c r="E547" s="8" t="s">
        <v>371</v>
      </c>
      <c r="F547" s="8" t="str">
        <f>VLOOKUP(A547,学号下拉数据!A:F,3,0)</f>
        <v>19动漫4</v>
      </c>
      <c r="G547" s="8" t="str">
        <f>VLOOKUP(A547,学号下拉数据!A:F,6,0)</f>
        <v>三年</v>
      </c>
      <c r="H547" s="9" t="s">
        <v>40</v>
      </c>
      <c r="I547" s="8" t="str">
        <f>VLOOKUP(A547,[1]Sheet0!$C:$J,8,0)</f>
        <v>后勤老师</v>
      </c>
      <c r="J547" s="8"/>
      <c r="K547" s="8"/>
      <c r="L547" s="8"/>
      <c r="M547" s="8"/>
      <c r="N547" s="8"/>
      <c r="O547" s="8"/>
      <c r="P547" s="8" t="s">
        <v>41</v>
      </c>
      <c r="Q547" s="8"/>
      <c r="R547" s="8"/>
      <c r="S547" s="8" t="str">
        <f>VLOOKUP(A547,[1]Sheet0!$C:$I,7,0)</f>
        <v>丹巴县墨尔多山镇中路小学校</v>
      </c>
      <c r="T547" s="8" t="str">
        <f>VLOOKUP(A547,[1]Sheet0!$C:$M,11,0)</f>
        <v>四川省</v>
      </c>
      <c r="U547" s="8" t="str">
        <f>VLOOKUP(A547,[1]Sheet0!$C:$N,12,0)</f>
        <v>甘孜藏族自治州</v>
      </c>
      <c r="V547" s="8"/>
      <c r="W547" s="8"/>
      <c r="X547" s="8" t="str">
        <f>VLOOKUP(A547,[1]Sheet0!$C:$L,10,0)</f>
        <v>18090142178</v>
      </c>
      <c r="Y547" s="8" t="str">
        <f>VLOOKUP(A547,[1]Sheet0!$C:$L,9,0)</f>
        <v>格西玛</v>
      </c>
      <c r="Z547" s="8"/>
      <c r="AA547" s="20" t="s">
        <v>42</v>
      </c>
      <c r="AB547" s="8" t="s">
        <v>43</v>
      </c>
      <c r="AC547" s="8"/>
      <c r="AD547" s="8" t="s">
        <v>44</v>
      </c>
      <c r="AE547" s="8"/>
      <c r="AF547" s="8"/>
    </row>
    <row r="548" ht="16.5" spans="1:32">
      <c r="A548" s="7" t="s">
        <v>588</v>
      </c>
      <c r="B548" s="8" t="str">
        <f>VLOOKUP(A548,学号下拉数据!A:F,2,0)</f>
        <v>陈天祺</v>
      </c>
      <c r="C548" s="8" t="str">
        <f>VLOOKUP(A548,学号下拉数据!A:F,4,0)</f>
        <v>动漫制作技术</v>
      </c>
      <c r="D548" s="8" t="str">
        <f>VLOOKUP(A548,学号下拉数据!A:F,5,0)</f>
        <v>510215</v>
      </c>
      <c r="E548" s="8" t="s">
        <v>371</v>
      </c>
      <c r="F548" s="8" t="str">
        <f>VLOOKUP(A548,学号下拉数据!A:F,3,0)</f>
        <v>19动漫4</v>
      </c>
      <c r="G548" s="8" t="str">
        <f>VLOOKUP(A548,学号下拉数据!A:F,6,0)</f>
        <v>三年</v>
      </c>
      <c r="H548" s="9" t="s">
        <v>40</v>
      </c>
      <c r="I548" s="8" t="str">
        <f>VLOOKUP(A548,[1]Sheet0!$C:$J,8,0)</f>
        <v>宣传短视频剪辑</v>
      </c>
      <c r="J548" s="8"/>
      <c r="K548" s="8"/>
      <c r="L548" s="8"/>
      <c r="M548" s="8"/>
      <c r="N548" s="8"/>
      <c r="O548" s="8"/>
      <c r="P548" s="8" t="s">
        <v>41</v>
      </c>
      <c r="Q548" s="8"/>
      <c r="R548" s="8"/>
      <c r="S548" s="8" t="str">
        <f>VLOOKUP(A548,[1]Sheet0!$C:$I,7,0)</f>
        <v>眉山市东坡区狼图腾网吧</v>
      </c>
      <c r="T548" s="8" t="str">
        <f>VLOOKUP(A548,[1]Sheet0!$C:$M,11,0)</f>
        <v>四川省</v>
      </c>
      <c r="U548" s="8" t="str">
        <f>VLOOKUP(A548,[1]Sheet0!$C:$N,12,0)</f>
        <v>眉山市</v>
      </c>
      <c r="V548" s="8"/>
      <c r="W548" s="8"/>
      <c r="X548" s="8" t="str">
        <f>VLOOKUP(A548,[1]Sheet0!$C:$L,10,0)</f>
        <v>18349156967</v>
      </c>
      <c r="Y548" s="8" t="str">
        <f>VLOOKUP(A548,[1]Sheet0!$C:$L,9,0)</f>
        <v>王月琴</v>
      </c>
      <c r="Z548" s="8"/>
      <c r="AA548" s="20" t="s">
        <v>42</v>
      </c>
      <c r="AB548" s="8" t="s">
        <v>43</v>
      </c>
      <c r="AC548" s="8"/>
      <c r="AD548" s="8" t="s">
        <v>44</v>
      </c>
      <c r="AE548" s="8"/>
      <c r="AF548" s="8"/>
    </row>
    <row r="549" ht="16.5" spans="1:32">
      <c r="A549" s="7" t="s">
        <v>589</v>
      </c>
      <c r="B549" s="8" t="str">
        <f>VLOOKUP(A549,学号下拉数据!A:F,2,0)</f>
        <v>陈盈盈</v>
      </c>
      <c r="C549" s="8" t="str">
        <f>VLOOKUP(A549,学号下拉数据!A:F,4,0)</f>
        <v>动漫制作技术</v>
      </c>
      <c r="D549" s="8" t="str">
        <f>VLOOKUP(A549,学号下拉数据!A:F,5,0)</f>
        <v>510215</v>
      </c>
      <c r="E549" s="8" t="s">
        <v>371</v>
      </c>
      <c r="F549" s="8" t="str">
        <f>VLOOKUP(A549,学号下拉数据!A:F,3,0)</f>
        <v>19动漫4</v>
      </c>
      <c r="G549" s="8" t="str">
        <f>VLOOKUP(A549,学号下拉数据!A:F,6,0)</f>
        <v>三年</v>
      </c>
      <c r="H549" s="9" t="s">
        <v>40</v>
      </c>
      <c r="I549" s="8" t="str">
        <f>VLOOKUP(A549,[1]Sheet0!$C:$J,8,0)</f>
        <v>质检员</v>
      </c>
      <c r="J549" s="8"/>
      <c r="K549" s="8"/>
      <c r="L549" s="8"/>
      <c r="M549" s="8"/>
      <c r="N549" s="8"/>
      <c r="O549" s="8"/>
      <c r="P549" s="8" t="s">
        <v>41</v>
      </c>
      <c r="Q549" s="8"/>
      <c r="R549" s="8"/>
      <c r="S549" s="8" t="str">
        <f>VLOOKUP(A549,[1]Sheet0!$C:$I,7,0)</f>
        <v>四川欧莱德精密电子有限公司</v>
      </c>
      <c r="T549" s="8" t="str">
        <f>VLOOKUP(A549,[1]Sheet0!$C:$M,11,0)</f>
        <v>四川省</v>
      </c>
      <c r="U549" s="8" t="str">
        <f>VLOOKUP(A549,[1]Sheet0!$C:$N,12,0)</f>
        <v>遂宁市</v>
      </c>
      <c r="V549" s="8"/>
      <c r="W549" s="8"/>
      <c r="X549" s="8" t="str">
        <f>VLOOKUP(A549,[1]Sheet0!$C:$L,10,0)</f>
        <v>19908256685</v>
      </c>
      <c r="Y549" s="8" t="str">
        <f>VLOOKUP(A549,[1]Sheet0!$C:$L,9,0)</f>
        <v>蹇芸倩</v>
      </c>
      <c r="Z549" s="8"/>
      <c r="AA549" s="20" t="s">
        <v>42</v>
      </c>
      <c r="AB549" s="8" t="s">
        <v>43</v>
      </c>
      <c r="AC549" s="8"/>
      <c r="AD549" s="8" t="s">
        <v>44</v>
      </c>
      <c r="AE549" s="8"/>
      <c r="AF549" s="8"/>
    </row>
    <row r="550" ht="16.5" spans="1:32">
      <c r="A550" s="7" t="s">
        <v>590</v>
      </c>
      <c r="B550" s="8" t="str">
        <f>VLOOKUP(A550,学号下拉数据!A:F,2,0)</f>
        <v>刘威</v>
      </c>
      <c r="C550" s="8" t="str">
        <f>VLOOKUP(A550,学号下拉数据!A:F,4,0)</f>
        <v>动漫制作技术</v>
      </c>
      <c r="D550" s="8" t="str">
        <f>VLOOKUP(A550,学号下拉数据!A:F,5,0)</f>
        <v>510215</v>
      </c>
      <c r="E550" s="8" t="s">
        <v>371</v>
      </c>
      <c r="F550" s="8" t="str">
        <f>VLOOKUP(A550,学号下拉数据!A:F,3,0)</f>
        <v>19动漫4</v>
      </c>
      <c r="G550" s="8" t="str">
        <f>VLOOKUP(A550,学号下拉数据!A:F,6,0)</f>
        <v>三年</v>
      </c>
      <c r="H550" s="9" t="s">
        <v>40</v>
      </c>
      <c r="I550" s="8" t="str">
        <f>VLOOKUP(A550,[1]Sheet0!$C:$J,8,0)</f>
        <v>CAD制图</v>
      </c>
      <c r="J550" s="8"/>
      <c r="K550" s="8"/>
      <c r="L550" s="8"/>
      <c r="M550" s="8"/>
      <c r="N550" s="8"/>
      <c r="O550" s="8"/>
      <c r="P550" s="8" t="s">
        <v>41</v>
      </c>
      <c r="Q550" s="8"/>
      <c r="R550" s="8"/>
      <c r="S550" s="8" t="str">
        <f>VLOOKUP(A550,[1]Sheet0!$C:$I,7,0)</f>
        <v>曲靖西子速捷电梯有限公司</v>
      </c>
      <c r="T550" s="8" t="str">
        <f>VLOOKUP(A550,[1]Sheet0!$C:$M,11,0)</f>
        <v>云南省</v>
      </c>
      <c r="U550" s="8" t="str">
        <f>VLOOKUP(A550,[1]Sheet0!$C:$N,12,0)</f>
        <v>曲靖市</v>
      </c>
      <c r="V550" s="8"/>
      <c r="W550" s="8"/>
      <c r="X550" s="8" t="str">
        <f>VLOOKUP(A550,[1]Sheet0!$C:$L,10,0)</f>
        <v>15368395009</v>
      </c>
      <c r="Y550" s="8" t="str">
        <f>VLOOKUP(A550,[1]Sheet0!$C:$L,9,0)</f>
        <v>张汝春</v>
      </c>
      <c r="Z550" s="8"/>
      <c r="AA550" s="20" t="s">
        <v>42</v>
      </c>
      <c r="AB550" s="8" t="s">
        <v>43</v>
      </c>
      <c r="AC550" s="8"/>
      <c r="AD550" s="8" t="s">
        <v>44</v>
      </c>
      <c r="AE550" s="8"/>
      <c r="AF550" s="8"/>
    </row>
    <row r="551" ht="16.5" spans="1:32">
      <c r="A551" s="7" t="s">
        <v>591</v>
      </c>
      <c r="B551" s="8" t="str">
        <f>VLOOKUP(A551,学号下拉数据!A:F,2,0)</f>
        <v>刘成林</v>
      </c>
      <c r="C551" s="8" t="str">
        <f>VLOOKUP(A551,学号下拉数据!A:F,4,0)</f>
        <v>动漫制作技术</v>
      </c>
      <c r="D551" s="8" t="str">
        <f>VLOOKUP(A551,学号下拉数据!A:F,5,0)</f>
        <v>510215</v>
      </c>
      <c r="E551" s="8" t="s">
        <v>371</v>
      </c>
      <c r="F551" s="8" t="str">
        <f>VLOOKUP(A551,学号下拉数据!A:F,3,0)</f>
        <v>19动漫4</v>
      </c>
      <c r="G551" s="8" t="str">
        <f>VLOOKUP(A551,学号下拉数据!A:F,6,0)</f>
        <v>三年</v>
      </c>
      <c r="H551" s="9" t="s">
        <v>40</v>
      </c>
      <c r="I551" s="8" t="str">
        <f>VLOOKUP(A551,[1]Sheet0!$C:$J,8,0)</f>
        <v>汽车销售</v>
      </c>
      <c r="J551" s="8"/>
      <c r="K551" s="8"/>
      <c r="L551" s="8"/>
      <c r="M551" s="8"/>
      <c r="N551" s="8"/>
      <c r="O551" s="8"/>
      <c r="P551" s="8" t="s">
        <v>41</v>
      </c>
      <c r="Q551" s="8"/>
      <c r="R551" s="8"/>
      <c r="S551" s="8" t="str">
        <f>VLOOKUP(A551,[1]Sheet0!$C:$I,7,0)</f>
        <v>成都顺源辰商贸有限公司</v>
      </c>
      <c r="T551" s="8" t="str">
        <f>VLOOKUP(A551,[1]Sheet0!$C:$M,11,0)</f>
        <v>四川省</v>
      </c>
      <c r="U551" s="8" t="str">
        <f>VLOOKUP(A551,[1]Sheet0!$C:$N,12,0)</f>
        <v>成都市</v>
      </c>
      <c r="V551" s="8"/>
      <c r="W551" s="8"/>
      <c r="X551" s="8" t="str">
        <f>VLOOKUP(A551,[1]Sheet0!$C:$L,10,0)</f>
        <v>13795534177</v>
      </c>
      <c r="Y551" s="8" t="str">
        <f>VLOOKUP(A551,[1]Sheet0!$C:$L,9,0)</f>
        <v>林东</v>
      </c>
      <c r="Z551" s="8"/>
      <c r="AA551" s="20" t="s">
        <v>42</v>
      </c>
      <c r="AB551" s="8" t="s">
        <v>43</v>
      </c>
      <c r="AC551" s="8"/>
      <c r="AD551" s="8" t="s">
        <v>44</v>
      </c>
      <c r="AE551" s="8"/>
      <c r="AF551" s="8"/>
    </row>
    <row r="552" ht="16.5" spans="1:32">
      <c r="A552" s="7" t="s">
        <v>592</v>
      </c>
      <c r="B552" s="8" t="str">
        <f>VLOOKUP(A552,学号下拉数据!A:F,2,0)</f>
        <v>刘琪</v>
      </c>
      <c r="C552" s="8" t="str">
        <f>VLOOKUP(A552,学号下拉数据!A:F,4,0)</f>
        <v>动漫制作技术</v>
      </c>
      <c r="D552" s="8" t="str">
        <f>VLOOKUP(A552,学号下拉数据!A:F,5,0)</f>
        <v>510215</v>
      </c>
      <c r="E552" s="8" t="s">
        <v>371</v>
      </c>
      <c r="F552" s="8" t="str">
        <f>VLOOKUP(A552,学号下拉数据!A:F,3,0)</f>
        <v>19动漫4</v>
      </c>
      <c r="G552" s="8" t="str">
        <f>VLOOKUP(A552,学号下拉数据!A:F,6,0)</f>
        <v>三年</v>
      </c>
      <c r="H552" s="9" t="s">
        <v>40</v>
      </c>
      <c r="I552" s="8" t="str">
        <f>VLOOKUP(A552,[1]Sheet0!$C:$J,8,0)</f>
        <v>内勤</v>
      </c>
      <c r="J552" s="8"/>
      <c r="K552" s="8"/>
      <c r="L552" s="8"/>
      <c r="M552" s="8"/>
      <c r="N552" s="8"/>
      <c r="O552" s="8"/>
      <c r="P552" s="8" t="s">
        <v>41</v>
      </c>
      <c r="Q552" s="8"/>
      <c r="R552" s="8"/>
      <c r="S552" s="8" t="str">
        <f>VLOOKUP(A552,[1]Sheet0!$C:$I,7,0)</f>
        <v>富源路派出所</v>
      </c>
      <c r="T552" s="8" t="str">
        <f>VLOOKUP(A552,[1]Sheet0!$C:$M,11,0)</f>
        <v>四川省</v>
      </c>
      <c r="U552" s="8" t="str">
        <f>VLOOKUP(A552,[1]Sheet0!$C:$N,12,0)</f>
        <v>遂宁市</v>
      </c>
      <c r="V552" s="8"/>
      <c r="W552" s="8"/>
      <c r="X552" s="8" t="str">
        <f>VLOOKUP(A552,[1]Sheet0!$C:$L,10,0)</f>
        <v>18382595604</v>
      </c>
      <c r="Y552" s="8" t="str">
        <f>VLOOKUP(A552,[1]Sheet0!$C:$L,9,0)</f>
        <v>谭尧</v>
      </c>
      <c r="Z552" s="8"/>
      <c r="AA552" s="20" t="s">
        <v>42</v>
      </c>
      <c r="AB552" s="8" t="s">
        <v>43</v>
      </c>
      <c r="AC552" s="8"/>
      <c r="AD552" s="8" t="s">
        <v>44</v>
      </c>
      <c r="AE552" s="8"/>
      <c r="AF552" s="8"/>
    </row>
    <row r="553" ht="16.5" spans="1:32">
      <c r="A553" s="13" t="s">
        <v>593</v>
      </c>
      <c r="B553" s="8" t="str">
        <f>VLOOKUP(A553,学号下拉数据!A:F,2,0)</f>
        <v>刘丽</v>
      </c>
      <c r="C553" s="8" t="str">
        <f>VLOOKUP(A553,学号下拉数据!A:F,4,0)</f>
        <v>动漫制作技术</v>
      </c>
      <c r="D553" s="8" t="str">
        <f>VLOOKUP(A553,学号下拉数据!A:F,5,0)</f>
        <v>510215</v>
      </c>
      <c r="E553" s="8" t="s">
        <v>371</v>
      </c>
      <c r="F553" s="8" t="str">
        <f>VLOOKUP(A553,学号下拉数据!A:F,3,0)</f>
        <v>19动漫4</v>
      </c>
      <c r="G553" s="8" t="str">
        <f>VLOOKUP(A553,学号下拉数据!A:F,6,0)</f>
        <v>三年</v>
      </c>
      <c r="H553" s="12"/>
      <c r="I553" s="12"/>
      <c r="J553" s="12"/>
      <c r="K553" s="12"/>
      <c r="L553" s="12"/>
      <c r="M553" s="12"/>
      <c r="N553" s="12"/>
      <c r="O553" s="12"/>
      <c r="P553" s="8" t="s">
        <v>41</v>
      </c>
      <c r="Q553" s="12"/>
      <c r="R553" s="12"/>
      <c r="S553" s="8" t="e">
        <f>VLOOKUP(A553,[3]Sheet1!$A:$K,10,0)</f>
        <v>#N/A</v>
      </c>
      <c r="T553" s="8" t="e">
        <f>VLOOKUP(A553,[3]Sheet1!$A:$K,11,0)</f>
        <v>#N/A</v>
      </c>
      <c r="U553" s="12"/>
      <c r="V553" s="12"/>
      <c r="W553" s="12"/>
      <c r="X553" s="12"/>
      <c r="Y553" s="12"/>
      <c r="Z553" s="12"/>
      <c r="AA553" s="20" t="s">
        <v>42</v>
      </c>
      <c r="AB553" s="8" t="s">
        <v>43</v>
      </c>
      <c r="AC553" s="8"/>
      <c r="AD553" s="8" t="s">
        <v>44</v>
      </c>
      <c r="AE553" s="12"/>
      <c r="AF553" s="12"/>
    </row>
    <row r="554" ht="16.5" spans="1:32">
      <c r="A554" s="13" t="s">
        <v>594</v>
      </c>
      <c r="B554" s="8" t="str">
        <f>VLOOKUP(A554,学号下拉数据!A:F,2,0)</f>
        <v>李玉华</v>
      </c>
      <c r="C554" s="8" t="str">
        <f>VLOOKUP(A554,学号下拉数据!A:F,4,0)</f>
        <v>动漫制作技术</v>
      </c>
      <c r="D554" s="8" t="str">
        <f>VLOOKUP(A554,学号下拉数据!A:F,5,0)</f>
        <v>510215</v>
      </c>
      <c r="E554" s="8" t="s">
        <v>371</v>
      </c>
      <c r="F554" s="8" t="str">
        <f>VLOOKUP(A554,学号下拉数据!A:F,3,0)</f>
        <v>19动漫4</v>
      </c>
      <c r="G554" s="8" t="str">
        <f>VLOOKUP(A554,学号下拉数据!A:F,6,0)</f>
        <v>三年</v>
      </c>
      <c r="H554" s="12"/>
      <c r="I554" s="12"/>
      <c r="J554" s="12"/>
      <c r="K554" s="12"/>
      <c r="L554" s="12"/>
      <c r="M554" s="12"/>
      <c r="N554" s="12"/>
      <c r="O554" s="12"/>
      <c r="P554" s="8" t="s">
        <v>41</v>
      </c>
      <c r="Q554" s="12"/>
      <c r="R554" s="12"/>
      <c r="S554" s="8" t="str">
        <f>VLOOKUP(A554,[3]Sheet1!$A:$K,10,0)</f>
        <v>四川宽窄印务有限责任公司</v>
      </c>
      <c r="T554" s="8" t="str">
        <f>VLOOKUP(A554,[3]Sheet1!$A:$K,11,0)</f>
        <v>四川省德阳市中江县</v>
      </c>
      <c r="U554" s="12"/>
      <c r="V554" s="12"/>
      <c r="W554" s="12"/>
      <c r="X554" s="12"/>
      <c r="Y554" s="12"/>
      <c r="Z554" s="12"/>
      <c r="AA554" s="20" t="s">
        <v>42</v>
      </c>
      <c r="AB554" s="8" t="s">
        <v>43</v>
      </c>
      <c r="AC554" s="8"/>
      <c r="AD554" s="8" t="s">
        <v>44</v>
      </c>
      <c r="AE554" s="12"/>
      <c r="AF554" s="12"/>
    </row>
    <row r="555" ht="16.5" spans="1:32">
      <c r="A555" s="13" t="s">
        <v>595</v>
      </c>
      <c r="B555" s="8" t="str">
        <f>VLOOKUP(A555,学号下拉数据!A:F,2,0)</f>
        <v>李丽君</v>
      </c>
      <c r="C555" s="8" t="str">
        <f>VLOOKUP(A555,学号下拉数据!A:F,4,0)</f>
        <v>动漫制作技术</v>
      </c>
      <c r="D555" s="8" t="str">
        <f>VLOOKUP(A555,学号下拉数据!A:F,5,0)</f>
        <v>510215</v>
      </c>
      <c r="E555" s="8" t="s">
        <v>371</v>
      </c>
      <c r="F555" s="8" t="str">
        <f>VLOOKUP(A555,学号下拉数据!A:F,3,0)</f>
        <v>19动漫4</v>
      </c>
      <c r="G555" s="8" t="str">
        <f>VLOOKUP(A555,学号下拉数据!A:F,6,0)</f>
        <v>三年</v>
      </c>
      <c r="H555" s="12"/>
      <c r="I555" s="12"/>
      <c r="J555" s="12"/>
      <c r="K555" s="12"/>
      <c r="L555" s="12"/>
      <c r="M555" s="12"/>
      <c r="N555" s="12"/>
      <c r="O555" s="12"/>
      <c r="P555" s="8" t="s">
        <v>41</v>
      </c>
      <c r="Q555" s="12"/>
      <c r="R555" s="12"/>
      <c r="S555" s="8" t="str">
        <f>VLOOKUP(A555,[3]Sheet1!$A:$K,10,0)</f>
        <v>火星时代科技有限公司</v>
      </c>
      <c r="T555" s="8" t="str">
        <f>VLOOKUP(A555,[3]Sheet1!$A:$K,11,0)</f>
        <v>四川省成都市锦江区一环路东五段87号阳光新业大厦写字楼11层</v>
      </c>
      <c r="U555" s="12"/>
      <c r="V555" s="12"/>
      <c r="W555" s="12"/>
      <c r="X555" s="12"/>
      <c r="Y555" s="12"/>
      <c r="Z555" s="12"/>
      <c r="AA555" s="20" t="s">
        <v>42</v>
      </c>
      <c r="AB555" s="8" t="s">
        <v>43</v>
      </c>
      <c r="AC555" s="8"/>
      <c r="AD555" s="8" t="s">
        <v>44</v>
      </c>
      <c r="AE555" s="12"/>
      <c r="AF555" s="12"/>
    </row>
    <row r="556" ht="16.5" spans="1:32">
      <c r="A556" s="7" t="s">
        <v>596</v>
      </c>
      <c r="B556" s="8" t="str">
        <f>VLOOKUP(A556,学号下拉数据!A:F,2,0)</f>
        <v>何美静</v>
      </c>
      <c r="C556" s="8" t="str">
        <f>VLOOKUP(A556,学号下拉数据!A:F,4,0)</f>
        <v>计算机网络技术</v>
      </c>
      <c r="D556" s="8" t="str">
        <f>VLOOKUP(A556,学号下拉数据!A:F,5,0)</f>
        <v>510202</v>
      </c>
      <c r="E556" s="8" t="s">
        <v>371</v>
      </c>
      <c r="F556" s="8" t="str">
        <f>VLOOKUP(A556,学号下拉数据!A:F,3,0)</f>
        <v>19网络1</v>
      </c>
      <c r="G556" s="8" t="str">
        <f>VLOOKUP(A556,学号下拉数据!A:F,6,0)</f>
        <v>三年</v>
      </c>
      <c r="H556" s="9" t="s">
        <v>40</v>
      </c>
      <c r="I556" s="8" t="str">
        <f>VLOOKUP(A556,[1]Sheet0!$C:$J,8,0)</f>
        <v>电子信息及信息技术处理</v>
      </c>
      <c r="J556" s="8"/>
      <c r="K556" s="8"/>
      <c r="L556" s="8"/>
      <c r="M556" s="8"/>
      <c r="N556" s="8"/>
      <c r="O556" s="8"/>
      <c r="P556" s="8" t="s">
        <v>41</v>
      </c>
      <c r="Q556" s="8"/>
      <c r="R556" s="8"/>
      <c r="S556" s="8" t="str">
        <f>VLOOKUP(A556,[1]Sheet0!$C:$I,7,0)</f>
        <v>四川倍福技术有限公司</v>
      </c>
      <c r="T556" s="8" t="str">
        <f>VLOOKUP(A556,[1]Sheet0!$C:$M,11,0)</f>
        <v>四川省</v>
      </c>
      <c r="U556" s="8" t="str">
        <f>VLOOKUP(A556,[1]Sheet0!$C:$N,12,0)</f>
        <v>绵阳市</v>
      </c>
      <c r="V556" s="8"/>
      <c r="W556" s="8"/>
      <c r="X556" s="8" t="str">
        <f>VLOOKUP(A556,[1]Sheet0!$C:$L,10,0)</f>
        <v>15196295757</v>
      </c>
      <c r="Y556" s="8" t="str">
        <f>VLOOKUP(A556,[1]Sheet0!$C:$L,9,0)</f>
        <v>张勤</v>
      </c>
      <c r="Z556" s="8"/>
      <c r="AA556" s="20" t="s">
        <v>42</v>
      </c>
      <c r="AB556" s="8" t="s">
        <v>43</v>
      </c>
      <c r="AC556" s="8"/>
      <c r="AD556" s="8" t="s">
        <v>44</v>
      </c>
      <c r="AE556" s="8"/>
      <c r="AF556" s="8"/>
    </row>
    <row r="557" ht="16.5" spans="1:32">
      <c r="A557" s="7" t="s">
        <v>597</v>
      </c>
      <c r="B557" s="8" t="str">
        <f>VLOOKUP(A557,学号下拉数据!A:F,2,0)</f>
        <v>张晨成</v>
      </c>
      <c r="C557" s="8" t="str">
        <f>VLOOKUP(A557,学号下拉数据!A:F,4,0)</f>
        <v>计算机网络技术</v>
      </c>
      <c r="D557" s="8" t="str">
        <f>VLOOKUP(A557,学号下拉数据!A:F,5,0)</f>
        <v>510202</v>
      </c>
      <c r="E557" s="8" t="s">
        <v>371</v>
      </c>
      <c r="F557" s="8" t="str">
        <f>VLOOKUP(A557,学号下拉数据!A:F,3,0)</f>
        <v>19网络1</v>
      </c>
      <c r="G557" s="8" t="str">
        <f>VLOOKUP(A557,学号下拉数据!A:F,6,0)</f>
        <v>三年</v>
      </c>
      <c r="H557" s="9" t="s">
        <v>40</v>
      </c>
      <c r="I557" s="8" t="str">
        <f>VLOOKUP(A557,[1]Sheet0!$C:$J,8,0)</f>
        <v>技术售后</v>
      </c>
      <c r="J557" s="8"/>
      <c r="K557" s="8"/>
      <c r="L557" s="8"/>
      <c r="M557" s="8"/>
      <c r="N557" s="8"/>
      <c r="O557" s="8"/>
      <c r="P557" s="8" t="s">
        <v>41</v>
      </c>
      <c r="Q557" s="8"/>
      <c r="R557" s="8"/>
      <c r="S557" s="8" t="str">
        <f>VLOOKUP(A557,[1]Sheet0!$C:$I,7,0)</f>
        <v>四川智图云天科技有限公司</v>
      </c>
      <c r="T557" s="8" t="str">
        <f>VLOOKUP(A557,[1]Sheet0!$C:$M,11,0)</f>
        <v>四川省</v>
      </c>
      <c r="U557" s="8" t="str">
        <f>VLOOKUP(A557,[1]Sheet0!$C:$N,12,0)</f>
        <v>成都市</v>
      </c>
      <c r="V557" s="8"/>
      <c r="W557" s="8"/>
      <c r="X557" s="8" t="str">
        <f>VLOOKUP(A557,[1]Sheet0!$C:$L,10,0)</f>
        <v>19108050542</v>
      </c>
      <c r="Y557" s="8" t="str">
        <f>VLOOKUP(A557,[1]Sheet0!$C:$L,9,0)</f>
        <v>白总</v>
      </c>
      <c r="Z557" s="8"/>
      <c r="AA557" s="20" t="s">
        <v>42</v>
      </c>
      <c r="AB557" s="8" t="s">
        <v>43</v>
      </c>
      <c r="AC557" s="8"/>
      <c r="AD557" s="8" t="s">
        <v>44</v>
      </c>
      <c r="AE557" s="8"/>
      <c r="AF557" s="8"/>
    </row>
    <row r="558" ht="16.5" spans="1:32">
      <c r="A558" s="7" t="s">
        <v>598</v>
      </c>
      <c r="B558" s="8" t="str">
        <f>VLOOKUP(A558,学号下拉数据!A:F,2,0)</f>
        <v>冯新宇</v>
      </c>
      <c r="C558" s="8" t="str">
        <f>VLOOKUP(A558,学号下拉数据!A:F,4,0)</f>
        <v>计算机网络技术</v>
      </c>
      <c r="D558" s="8" t="str">
        <f>VLOOKUP(A558,学号下拉数据!A:F,5,0)</f>
        <v>510202</v>
      </c>
      <c r="E558" s="8" t="s">
        <v>371</v>
      </c>
      <c r="F558" s="8" t="str">
        <f>VLOOKUP(A558,学号下拉数据!A:F,3,0)</f>
        <v>19网络1</v>
      </c>
      <c r="G558" s="8" t="str">
        <f>VLOOKUP(A558,学号下拉数据!A:F,6,0)</f>
        <v>三年</v>
      </c>
      <c r="H558" s="9" t="s">
        <v>40</v>
      </c>
      <c r="I558" s="8" t="str">
        <f>VLOOKUP(A558,[1]Sheet0!$C:$J,8,0)</f>
        <v>资料员</v>
      </c>
      <c r="J558" s="8"/>
      <c r="K558" s="8"/>
      <c r="L558" s="8"/>
      <c r="M558" s="8"/>
      <c r="N558" s="8"/>
      <c r="O558" s="8"/>
      <c r="P558" s="8" t="s">
        <v>41</v>
      </c>
      <c r="Q558" s="8"/>
      <c r="R558" s="8"/>
      <c r="S558" s="8" t="str">
        <f>VLOOKUP(A558,[1]Sheet0!$C:$I,7,0)</f>
        <v>成都兆煌装饰工程有限公司</v>
      </c>
      <c r="T558" s="8" t="str">
        <f>VLOOKUP(A558,[1]Sheet0!$C:$M,11,0)</f>
        <v>四川省</v>
      </c>
      <c r="U558" s="8" t="str">
        <f>VLOOKUP(A558,[1]Sheet0!$C:$N,12,0)</f>
        <v>成都市</v>
      </c>
      <c r="V558" s="8"/>
      <c r="W558" s="8"/>
      <c r="X558" s="8" t="str">
        <f>VLOOKUP(A558,[1]Sheet0!$C:$L,10,0)</f>
        <v>18280003530</v>
      </c>
      <c r="Y558" s="8" t="str">
        <f>VLOOKUP(A558,[1]Sheet0!$C:$L,9,0)</f>
        <v>吴应洪</v>
      </c>
      <c r="Z558" s="8"/>
      <c r="AA558" s="20" t="s">
        <v>42</v>
      </c>
      <c r="AB558" s="8" t="s">
        <v>43</v>
      </c>
      <c r="AC558" s="8"/>
      <c r="AD558" s="8" t="s">
        <v>44</v>
      </c>
      <c r="AE558" s="8"/>
      <c r="AF558" s="8"/>
    </row>
    <row r="559" ht="16.5" spans="1:32">
      <c r="A559" s="7" t="s">
        <v>599</v>
      </c>
      <c r="B559" s="8" t="str">
        <f>VLOOKUP(A559,学号下拉数据!A:F,2,0)</f>
        <v>蒋泳恒</v>
      </c>
      <c r="C559" s="8" t="str">
        <f>VLOOKUP(A559,学号下拉数据!A:F,4,0)</f>
        <v>计算机网络技术</v>
      </c>
      <c r="D559" s="8" t="str">
        <f>VLOOKUP(A559,学号下拉数据!A:F,5,0)</f>
        <v>510202</v>
      </c>
      <c r="E559" s="8" t="s">
        <v>371</v>
      </c>
      <c r="F559" s="8" t="str">
        <f>VLOOKUP(A559,学号下拉数据!A:F,3,0)</f>
        <v>19网络1</v>
      </c>
      <c r="G559" s="8" t="str">
        <f>VLOOKUP(A559,学号下拉数据!A:F,6,0)</f>
        <v>三年</v>
      </c>
      <c r="H559" s="9" t="s">
        <v>40</v>
      </c>
      <c r="I559" s="8" t="str">
        <f>VLOOKUP(A559,[1]Sheet0!$C:$J,8,0)</f>
        <v>网络安全工程师</v>
      </c>
      <c r="J559" s="8"/>
      <c r="K559" s="8"/>
      <c r="L559" s="8"/>
      <c r="M559" s="8"/>
      <c r="N559" s="8"/>
      <c r="O559" s="8"/>
      <c r="P559" s="8" t="s">
        <v>41</v>
      </c>
      <c r="Q559" s="8"/>
      <c r="R559" s="8"/>
      <c r="S559" s="8" t="str">
        <f>VLOOKUP(A559,[1]Sheet0!$C:$I,7,0)</f>
        <v>成都知了汇智科技有限公司</v>
      </c>
      <c r="T559" s="8" t="str">
        <f>VLOOKUP(A559,[1]Sheet0!$C:$M,11,0)</f>
        <v>四川省</v>
      </c>
      <c r="U559" s="8" t="str">
        <f>VLOOKUP(A559,[1]Sheet0!$C:$N,12,0)</f>
        <v>成都市</v>
      </c>
      <c r="V559" s="8"/>
      <c r="W559" s="8"/>
      <c r="X559" s="8" t="str">
        <f>VLOOKUP(A559,[1]Sheet0!$C:$L,10,0)</f>
        <v>15982350615</v>
      </c>
      <c r="Y559" s="8" t="str">
        <f>VLOOKUP(A559,[1]Sheet0!$C:$L,9,0)</f>
        <v>陈俊</v>
      </c>
      <c r="Z559" s="8"/>
      <c r="AA559" s="20" t="s">
        <v>42</v>
      </c>
      <c r="AB559" s="8" t="s">
        <v>43</v>
      </c>
      <c r="AC559" s="8"/>
      <c r="AD559" s="8" t="s">
        <v>44</v>
      </c>
      <c r="AE559" s="8"/>
      <c r="AF559" s="8"/>
    </row>
    <row r="560" ht="16.5" spans="1:32">
      <c r="A560" s="7" t="s">
        <v>600</v>
      </c>
      <c r="B560" s="8" t="str">
        <f>VLOOKUP(A560,学号下拉数据!A:F,2,0)</f>
        <v>蔡定宏</v>
      </c>
      <c r="C560" s="8" t="str">
        <f>VLOOKUP(A560,学号下拉数据!A:F,4,0)</f>
        <v>计算机网络技术</v>
      </c>
      <c r="D560" s="8" t="str">
        <f>VLOOKUP(A560,学号下拉数据!A:F,5,0)</f>
        <v>510202</v>
      </c>
      <c r="E560" s="8" t="s">
        <v>371</v>
      </c>
      <c r="F560" s="8" t="str">
        <f>VLOOKUP(A560,学号下拉数据!A:F,3,0)</f>
        <v>19网络1</v>
      </c>
      <c r="G560" s="8" t="str">
        <f>VLOOKUP(A560,学号下拉数据!A:F,6,0)</f>
        <v>三年</v>
      </c>
      <c r="H560" s="9" t="s">
        <v>40</v>
      </c>
      <c r="I560" s="8" t="str">
        <f>VLOOKUP(A560,[1]Sheet0!$C:$J,8,0)</f>
        <v>Web安全工程师</v>
      </c>
      <c r="J560" s="8"/>
      <c r="K560" s="8"/>
      <c r="L560" s="8"/>
      <c r="M560" s="8"/>
      <c r="N560" s="8"/>
      <c r="O560" s="8"/>
      <c r="P560" s="8" t="s">
        <v>41</v>
      </c>
      <c r="Q560" s="8"/>
      <c r="R560" s="8"/>
      <c r="S560" s="8" t="str">
        <f>VLOOKUP(A560,[1]Sheet0!$C:$I,7,0)</f>
        <v>成都愚安科技有限公司</v>
      </c>
      <c r="T560" s="8" t="str">
        <f>VLOOKUP(A560,[1]Sheet0!$C:$M,11,0)</f>
        <v>四川省</v>
      </c>
      <c r="U560" s="8" t="str">
        <f>VLOOKUP(A560,[1]Sheet0!$C:$N,12,0)</f>
        <v>成都市</v>
      </c>
      <c r="V560" s="8"/>
      <c r="W560" s="8"/>
      <c r="X560" s="8" t="str">
        <f>VLOOKUP(A560,[1]Sheet0!$C:$L,10,0)</f>
        <v>17608031308</v>
      </c>
      <c r="Y560" s="8" t="str">
        <f>VLOOKUP(A560,[1]Sheet0!$C:$L,9,0)</f>
        <v>王智民</v>
      </c>
      <c r="Z560" s="8"/>
      <c r="AA560" s="20" t="s">
        <v>42</v>
      </c>
      <c r="AB560" s="8" t="s">
        <v>43</v>
      </c>
      <c r="AC560" s="8"/>
      <c r="AD560" s="8" t="s">
        <v>44</v>
      </c>
      <c r="AE560" s="8"/>
      <c r="AF560" s="8"/>
    </row>
    <row r="561" ht="16.5" spans="1:32">
      <c r="A561" s="7" t="s">
        <v>601</v>
      </c>
      <c r="B561" s="8" t="str">
        <f>VLOOKUP(A561,学号下拉数据!A:F,2,0)</f>
        <v>卿力玮</v>
      </c>
      <c r="C561" s="8" t="str">
        <f>VLOOKUP(A561,学号下拉数据!A:F,4,0)</f>
        <v>计算机网络技术</v>
      </c>
      <c r="D561" s="8" t="str">
        <f>VLOOKUP(A561,学号下拉数据!A:F,5,0)</f>
        <v>510202</v>
      </c>
      <c r="E561" s="8" t="s">
        <v>371</v>
      </c>
      <c r="F561" s="8" t="str">
        <f>VLOOKUP(A561,学号下拉数据!A:F,3,0)</f>
        <v>19网络1</v>
      </c>
      <c r="G561" s="8" t="str">
        <f>VLOOKUP(A561,学号下拉数据!A:F,6,0)</f>
        <v>三年</v>
      </c>
      <c r="H561" s="9" t="s">
        <v>40</v>
      </c>
      <c r="I561" s="8" t="str">
        <f>VLOOKUP(A561,[1]Sheet0!$C:$J,8,0)</f>
        <v>运维工程师</v>
      </c>
      <c r="J561" s="8"/>
      <c r="K561" s="8"/>
      <c r="L561" s="8"/>
      <c r="M561" s="8"/>
      <c r="N561" s="8"/>
      <c r="O561" s="8"/>
      <c r="P561" s="8" t="s">
        <v>41</v>
      </c>
      <c r="Q561" s="8"/>
      <c r="R561" s="8"/>
      <c r="S561" s="8" t="str">
        <f>VLOOKUP(A561,[1]Sheet0!$C:$I,7,0)</f>
        <v>太极计算机股份有限公司</v>
      </c>
      <c r="T561" s="8" t="str">
        <f>VLOOKUP(A561,[1]Sheet0!$C:$M,11,0)</f>
        <v>四川省</v>
      </c>
      <c r="U561" s="8" t="str">
        <f>VLOOKUP(A561,[1]Sheet0!$C:$N,12,0)</f>
        <v>成都市</v>
      </c>
      <c r="V561" s="8"/>
      <c r="W561" s="8"/>
      <c r="X561" s="8" t="str">
        <f>VLOOKUP(A561,[1]Sheet0!$C:$L,10,0)</f>
        <v>13558807447</v>
      </c>
      <c r="Y561" s="8" t="str">
        <f>VLOOKUP(A561,[1]Sheet0!$C:$L,9,0)</f>
        <v>柏应坤</v>
      </c>
      <c r="Z561" s="8"/>
      <c r="AA561" s="20" t="s">
        <v>42</v>
      </c>
      <c r="AB561" s="8" t="s">
        <v>43</v>
      </c>
      <c r="AC561" s="8"/>
      <c r="AD561" s="8" t="s">
        <v>44</v>
      </c>
      <c r="AE561" s="8"/>
      <c r="AF561" s="8"/>
    </row>
    <row r="562" ht="16.5" spans="1:32">
      <c r="A562" s="7" t="s">
        <v>602</v>
      </c>
      <c r="B562" s="8" t="str">
        <f>VLOOKUP(A562,学号下拉数据!A:F,2,0)</f>
        <v>兰盛洋</v>
      </c>
      <c r="C562" s="8" t="str">
        <f>VLOOKUP(A562,学号下拉数据!A:F,4,0)</f>
        <v>计算机网络技术</v>
      </c>
      <c r="D562" s="8" t="str">
        <f>VLOOKUP(A562,学号下拉数据!A:F,5,0)</f>
        <v>510202</v>
      </c>
      <c r="E562" s="8" t="s">
        <v>371</v>
      </c>
      <c r="F562" s="8" t="str">
        <f>VLOOKUP(A562,学号下拉数据!A:F,3,0)</f>
        <v>19网络1</v>
      </c>
      <c r="G562" s="8" t="str">
        <f>VLOOKUP(A562,学号下拉数据!A:F,6,0)</f>
        <v>三年</v>
      </c>
      <c r="H562" s="9" t="s">
        <v>40</v>
      </c>
      <c r="I562" s="8" t="str">
        <f>VLOOKUP(A562,[1]Sheet0!$C:$J,8,0)</f>
        <v>网络安全工程师</v>
      </c>
      <c r="J562" s="8"/>
      <c r="K562" s="8"/>
      <c r="L562" s="8"/>
      <c r="M562" s="8"/>
      <c r="N562" s="8"/>
      <c r="O562" s="8"/>
      <c r="P562" s="8" t="s">
        <v>41</v>
      </c>
      <c r="Q562" s="8"/>
      <c r="R562" s="8"/>
      <c r="S562" s="8" t="str">
        <f>VLOOKUP(A562,[1]Sheet0!$C:$I,7,0)</f>
        <v>成都知了汇智科技有限公司</v>
      </c>
      <c r="T562" s="8" t="str">
        <f>VLOOKUP(A562,[1]Sheet0!$C:$M,11,0)</f>
        <v>四川省</v>
      </c>
      <c r="U562" s="8" t="str">
        <f>VLOOKUP(A562,[1]Sheet0!$C:$N,12,0)</f>
        <v>成都市</v>
      </c>
      <c r="V562" s="8"/>
      <c r="W562" s="8"/>
      <c r="X562" s="8" t="str">
        <f>VLOOKUP(A562,[1]Sheet0!$C:$L,10,0)</f>
        <v>15982350615</v>
      </c>
      <c r="Y562" s="8" t="str">
        <f>VLOOKUP(A562,[1]Sheet0!$C:$L,9,0)</f>
        <v>陈俊</v>
      </c>
      <c r="Z562" s="8"/>
      <c r="AA562" s="20" t="s">
        <v>42</v>
      </c>
      <c r="AB562" s="8" t="s">
        <v>43</v>
      </c>
      <c r="AC562" s="8"/>
      <c r="AD562" s="8" t="s">
        <v>44</v>
      </c>
      <c r="AE562" s="8"/>
      <c r="AF562" s="8"/>
    </row>
    <row r="563" ht="16.5" spans="1:32">
      <c r="A563" s="7" t="s">
        <v>603</v>
      </c>
      <c r="B563" s="8" t="str">
        <f>VLOOKUP(A563,学号下拉数据!A:F,2,0)</f>
        <v>吴明洪</v>
      </c>
      <c r="C563" s="8" t="str">
        <f>VLOOKUP(A563,学号下拉数据!A:F,4,0)</f>
        <v>计算机网络技术</v>
      </c>
      <c r="D563" s="8" t="str">
        <f>VLOOKUP(A563,学号下拉数据!A:F,5,0)</f>
        <v>510202</v>
      </c>
      <c r="E563" s="8" t="s">
        <v>371</v>
      </c>
      <c r="F563" s="8" t="str">
        <f>VLOOKUP(A563,学号下拉数据!A:F,3,0)</f>
        <v>19网络1</v>
      </c>
      <c r="G563" s="8" t="str">
        <f>VLOOKUP(A563,学号下拉数据!A:F,6,0)</f>
        <v>三年</v>
      </c>
      <c r="H563" s="9" t="s">
        <v>40</v>
      </c>
      <c r="I563" s="8" t="str">
        <f>VLOOKUP(A563,[1]Sheet0!$C:$J,8,0)</f>
        <v>技术咨询</v>
      </c>
      <c r="J563" s="8"/>
      <c r="K563" s="8"/>
      <c r="L563" s="8"/>
      <c r="M563" s="8"/>
      <c r="N563" s="8"/>
      <c r="O563" s="8"/>
      <c r="P563" s="8" t="s">
        <v>41</v>
      </c>
      <c r="Q563" s="8"/>
      <c r="R563" s="8"/>
      <c r="S563" s="8" t="str">
        <f>VLOOKUP(A563,[1]Sheet0!$C:$I,7,0)</f>
        <v>四川鹿畔曦光文化传媒有限公司</v>
      </c>
      <c r="T563" s="8" t="str">
        <f>VLOOKUP(A563,[1]Sheet0!$C:$M,11,0)</f>
        <v>四川省</v>
      </c>
      <c r="U563" s="8" t="str">
        <f>VLOOKUP(A563,[1]Sheet0!$C:$N,12,0)</f>
        <v>遂宁市</v>
      </c>
      <c r="V563" s="8"/>
      <c r="W563" s="8"/>
      <c r="X563" s="8" t="str">
        <f>VLOOKUP(A563,[1]Sheet0!$C:$L,10,0)</f>
        <v>15775369807</v>
      </c>
      <c r="Y563" s="8" t="str">
        <f>VLOOKUP(A563,[1]Sheet0!$C:$L,9,0)</f>
        <v>养韦</v>
      </c>
      <c r="Z563" s="8"/>
      <c r="AA563" s="20" t="s">
        <v>42</v>
      </c>
      <c r="AB563" s="8" t="s">
        <v>43</v>
      </c>
      <c r="AC563" s="8"/>
      <c r="AD563" s="8" t="s">
        <v>44</v>
      </c>
      <c r="AE563" s="8"/>
      <c r="AF563" s="8"/>
    </row>
    <row r="564" ht="16.5" spans="1:32">
      <c r="A564" s="7" t="s">
        <v>604</v>
      </c>
      <c r="B564" s="8" t="str">
        <f>VLOOKUP(A564,学号下拉数据!A:F,2,0)</f>
        <v>养韦</v>
      </c>
      <c r="C564" s="8" t="str">
        <f>VLOOKUP(A564,学号下拉数据!A:F,4,0)</f>
        <v>计算机网络技术</v>
      </c>
      <c r="D564" s="8" t="str">
        <f>VLOOKUP(A564,学号下拉数据!A:F,5,0)</f>
        <v>510202</v>
      </c>
      <c r="E564" s="8" t="s">
        <v>371</v>
      </c>
      <c r="F564" s="8" t="str">
        <f>VLOOKUP(A564,学号下拉数据!A:F,3,0)</f>
        <v>19网络1</v>
      </c>
      <c r="G564" s="8" t="str">
        <f>VLOOKUP(A564,学号下拉数据!A:F,6,0)</f>
        <v>三年</v>
      </c>
      <c r="H564" s="9" t="s">
        <v>40</v>
      </c>
      <c r="I564" s="8" t="str">
        <f>VLOOKUP(A564,[1]Sheet0!$C:$J,8,0)</f>
        <v>软件开发</v>
      </c>
      <c r="J564" s="8"/>
      <c r="K564" s="8"/>
      <c r="L564" s="8"/>
      <c r="M564" s="8"/>
      <c r="N564" s="8"/>
      <c r="O564" s="8"/>
      <c r="P564" s="8" t="s">
        <v>41</v>
      </c>
      <c r="Q564" s="8"/>
      <c r="R564" s="8"/>
      <c r="S564" s="8" t="str">
        <f>VLOOKUP(A564,[1]Sheet0!$C:$I,7,0)</f>
        <v>四川鹿畔曦光文化传媒有限公司</v>
      </c>
      <c r="T564" s="8" t="str">
        <f>VLOOKUP(A564,[1]Sheet0!$C:$M,11,0)</f>
        <v>四川省</v>
      </c>
      <c r="U564" s="8" t="str">
        <f>VLOOKUP(A564,[1]Sheet0!$C:$N,12,0)</f>
        <v>遂宁市</v>
      </c>
      <c r="V564" s="8"/>
      <c r="W564" s="8"/>
      <c r="X564" s="8" t="str">
        <f>VLOOKUP(A564,[1]Sheet0!$C:$L,10,0)</f>
        <v>15775369807</v>
      </c>
      <c r="Y564" s="8" t="str">
        <f>VLOOKUP(A564,[1]Sheet0!$C:$L,9,0)</f>
        <v>养韦</v>
      </c>
      <c r="Z564" s="8"/>
      <c r="AA564" s="20" t="s">
        <v>42</v>
      </c>
      <c r="AB564" s="8" t="s">
        <v>43</v>
      </c>
      <c r="AC564" s="8"/>
      <c r="AD564" s="8" t="s">
        <v>44</v>
      </c>
      <c r="AE564" s="8"/>
      <c r="AF564" s="8"/>
    </row>
    <row r="565" ht="16.5" spans="1:32">
      <c r="A565" s="7" t="s">
        <v>605</v>
      </c>
      <c r="B565" s="8" t="str">
        <f>VLOOKUP(A565,学号下拉数据!A:F,2,0)</f>
        <v>方浩</v>
      </c>
      <c r="C565" s="8" t="str">
        <f>VLOOKUP(A565,学号下拉数据!A:F,4,0)</f>
        <v>计算机网络技术</v>
      </c>
      <c r="D565" s="8" t="str">
        <f>VLOOKUP(A565,学号下拉数据!A:F,5,0)</f>
        <v>510202</v>
      </c>
      <c r="E565" s="8" t="s">
        <v>371</v>
      </c>
      <c r="F565" s="8" t="str">
        <f>VLOOKUP(A565,学号下拉数据!A:F,3,0)</f>
        <v>19网络1</v>
      </c>
      <c r="G565" s="8" t="str">
        <f>VLOOKUP(A565,学号下拉数据!A:F,6,0)</f>
        <v>三年</v>
      </c>
      <c r="H565" s="9" t="s">
        <v>40</v>
      </c>
      <c r="I565" s="8" t="str">
        <f>VLOOKUP(A565,[1]Sheet0!$C:$J,8,0)</f>
        <v>软件设计</v>
      </c>
      <c r="J565" s="8"/>
      <c r="K565" s="8"/>
      <c r="L565" s="8"/>
      <c r="M565" s="8"/>
      <c r="N565" s="8"/>
      <c r="O565" s="8"/>
      <c r="P565" s="8" t="s">
        <v>41</v>
      </c>
      <c r="Q565" s="8"/>
      <c r="R565" s="8"/>
      <c r="S565" s="8" t="str">
        <f>VLOOKUP(A565,[1]Sheet0!$C:$I,7,0)</f>
        <v>四川鹿畔曦光文化传媒有限公司</v>
      </c>
      <c r="T565" s="8" t="str">
        <f>VLOOKUP(A565,[1]Sheet0!$C:$M,11,0)</f>
        <v>四川省</v>
      </c>
      <c r="U565" s="8" t="str">
        <f>VLOOKUP(A565,[1]Sheet0!$C:$N,12,0)</f>
        <v>遂宁市</v>
      </c>
      <c r="V565" s="8"/>
      <c r="W565" s="8"/>
      <c r="X565" s="8" t="str">
        <f>VLOOKUP(A565,[1]Sheet0!$C:$L,10,0)</f>
        <v>18328164950</v>
      </c>
      <c r="Y565" s="8" t="str">
        <f>VLOOKUP(A565,[1]Sheet0!$C:$L,9,0)</f>
        <v>易宗财</v>
      </c>
      <c r="Z565" s="8"/>
      <c r="AA565" s="20" t="s">
        <v>42</v>
      </c>
      <c r="AB565" s="8" t="s">
        <v>43</v>
      </c>
      <c r="AC565" s="8"/>
      <c r="AD565" s="8" t="s">
        <v>44</v>
      </c>
      <c r="AE565" s="8"/>
      <c r="AF565" s="8"/>
    </row>
    <row r="566" ht="16.5" spans="1:32">
      <c r="A566" s="7" t="s">
        <v>606</v>
      </c>
      <c r="B566" s="8" t="str">
        <f>VLOOKUP(A566,学号下拉数据!A:F,2,0)</f>
        <v>苏容</v>
      </c>
      <c r="C566" s="8" t="str">
        <f>VLOOKUP(A566,学号下拉数据!A:F,4,0)</f>
        <v>计算机网络技术</v>
      </c>
      <c r="D566" s="8" t="str">
        <f>VLOOKUP(A566,学号下拉数据!A:F,5,0)</f>
        <v>510202</v>
      </c>
      <c r="E566" s="8" t="s">
        <v>371</v>
      </c>
      <c r="F566" s="8" t="str">
        <f>VLOOKUP(A566,学号下拉数据!A:F,3,0)</f>
        <v>19网络1</v>
      </c>
      <c r="G566" s="8" t="str">
        <f>VLOOKUP(A566,学号下拉数据!A:F,6,0)</f>
        <v>三年</v>
      </c>
      <c r="H566" s="9" t="s">
        <v>40</v>
      </c>
      <c r="I566" s="8" t="str">
        <f>VLOOKUP(A566,[1]Sheet0!$C:$J,8,0)</f>
        <v>风控专员</v>
      </c>
      <c r="J566" s="8"/>
      <c r="K566" s="8"/>
      <c r="L566" s="8"/>
      <c r="M566" s="8"/>
      <c r="N566" s="8"/>
      <c r="O566" s="8"/>
      <c r="P566" s="8" t="s">
        <v>41</v>
      </c>
      <c r="Q566" s="8"/>
      <c r="R566" s="8"/>
      <c r="S566" s="8" t="str">
        <f>VLOOKUP(A566,[1]Sheet0!$C:$I,7,0)</f>
        <v>迪扬律师事务所</v>
      </c>
      <c r="T566" s="8" t="str">
        <f>VLOOKUP(A566,[1]Sheet0!$C:$M,11,0)</f>
        <v>四川省</v>
      </c>
      <c r="U566" s="8" t="str">
        <f>VLOOKUP(A566,[1]Sheet0!$C:$N,12,0)</f>
        <v>成都市</v>
      </c>
      <c r="V566" s="8"/>
      <c r="W566" s="8"/>
      <c r="X566" s="8" t="str">
        <f>VLOOKUP(A566,[1]Sheet0!$C:$L,10,0)</f>
        <v>17380052373</v>
      </c>
      <c r="Y566" s="8" t="str">
        <f>VLOOKUP(A566,[1]Sheet0!$C:$L,9,0)</f>
        <v>邓辉</v>
      </c>
      <c r="Z566" s="8"/>
      <c r="AA566" s="20" t="s">
        <v>42</v>
      </c>
      <c r="AB566" s="8" t="s">
        <v>43</v>
      </c>
      <c r="AC566" s="8"/>
      <c r="AD566" s="8" t="s">
        <v>44</v>
      </c>
      <c r="AE566" s="8"/>
      <c r="AF566" s="8"/>
    </row>
    <row r="567" ht="16.5" spans="1:32">
      <c r="A567" s="7" t="s">
        <v>607</v>
      </c>
      <c r="B567" s="8" t="str">
        <f>VLOOKUP(A567,学号下拉数据!A:F,2,0)</f>
        <v>王泽平</v>
      </c>
      <c r="C567" s="8" t="str">
        <f>VLOOKUP(A567,学号下拉数据!A:F,4,0)</f>
        <v>计算机网络技术</v>
      </c>
      <c r="D567" s="8" t="str">
        <f>VLOOKUP(A567,学号下拉数据!A:F,5,0)</f>
        <v>510202</v>
      </c>
      <c r="E567" s="8" t="s">
        <v>371</v>
      </c>
      <c r="F567" s="8" t="str">
        <f>VLOOKUP(A567,学号下拉数据!A:F,3,0)</f>
        <v>19网络1</v>
      </c>
      <c r="G567" s="8" t="str">
        <f>VLOOKUP(A567,学号下拉数据!A:F,6,0)</f>
        <v>三年</v>
      </c>
      <c r="H567" s="9" t="s">
        <v>40</v>
      </c>
      <c r="I567" s="8" t="str">
        <f>VLOOKUP(A567,[1]Sheet0!$C:$J,8,0)</f>
        <v>电话销售</v>
      </c>
      <c r="J567" s="8"/>
      <c r="K567" s="8"/>
      <c r="L567" s="8"/>
      <c r="M567" s="8"/>
      <c r="N567" s="8"/>
      <c r="O567" s="8"/>
      <c r="P567" s="8" t="s">
        <v>41</v>
      </c>
      <c r="Q567" s="8"/>
      <c r="R567" s="8"/>
      <c r="S567" s="8" t="str">
        <f>VLOOKUP(A567,[1]Sheet0!$C:$I,7,0)</f>
        <v>四川融信汇财信息技术有限公司</v>
      </c>
      <c r="T567" s="8" t="str">
        <f>VLOOKUP(A567,[1]Sheet0!$C:$M,11,0)</f>
        <v>四川省</v>
      </c>
      <c r="U567" s="8" t="str">
        <f>VLOOKUP(A567,[1]Sheet0!$C:$N,12,0)</f>
        <v>成都市</v>
      </c>
      <c r="V567" s="8"/>
      <c r="W567" s="8"/>
      <c r="X567" s="8" t="str">
        <f>VLOOKUP(A567,[1]Sheet0!$C:$L,10,0)</f>
        <v>18382499757</v>
      </c>
      <c r="Y567" s="8" t="str">
        <f>VLOOKUP(A567,[1]Sheet0!$C:$L,9,0)</f>
        <v>王泽平</v>
      </c>
      <c r="Z567" s="8"/>
      <c r="AA567" s="20" t="s">
        <v>42</v>
      </c>
      <c r="AB567" s="8" t="s">
        <v>43</v>
      </c>
      <c r="AC567" s="8"/>
      <c r="AD567" s="8" t="s">
        <v>44</v>
      </c>
      <c r="AE567" s="8"/>
      <c r="AF567" s="8"/>
    </row>
    <row r="568" ht="16.5" spans="1:32">
      <c r="A568" s="7" t="s">
        <v>608</v>
      </c>
      <c r="B568" s="8" t="str">
        <f>VLOOKUP(A568,学号下拉数据!A:F,2,0)</f>
        <v>史金川</v>
      </c>
      <c r="C568" s="8" t="str">
        <f>VLOOKUP(A568,学号下拉数据!A:F,4,0)</f>
        <v>计算机网络技术</v>
      </c>
      <c r="D568" s="8" t="str">
        <f>VLOOKUP(A568,学号下拉数据!A:F,5,0)</f>
        <v>510202</v>
      </c>
      <c r="E568" s="8" t="s">
        <v>371</v>
      </c>
      <c r="F568" s="8" t="str">
        <f>VLOOKUP(A568,学号下拉数据!A:F,3,0)</f>
        <v>19网络1</v>
      </c>
      <c r="G568" s="8" t="str">
        <f>VLOOKUP(A568,学号下拉数据!A:F,6,0)</f>
        <v>三年</v>
      </c>
      <c r="H568" s="9" t="s">
        <v>40</v>
      </c>
      <c r="I568" s="8" t="str">
        <f>VLOOKUP(A568,[1]Sheet0!$C:$J,8,0)</f>
        <v>网络安全工程师</v>
      </c>
      <c r="J568" s="8"/>
      <c r="K568" s="8"/>
      <c r="L568" s="8"/>
      <c r="M568" s="8"/>
      <c r="N568" s="8"/>
      <c r="O568" s="8"/>
      <c r="P568" s="8" t="s">
        <v>41</v>
      </c>
      <c r="Q568" s="8"/>
      <c r="R568" s="8"/>
      <c r="S568" s="8" t="str">
        <f>VLOOKUP(A568,[1]Sheet0!$C:$I,7,0)</f>
        <v>成都安擎信息技术有限公司</v>
      </c>
      <c r="T568" s="8" t="str">
        <f>VLOOKUP(A568,[1]Sheet0!$C:$M,11,0)</f>
        <v>四川省</v>
      </c>
      <c r="U568" s="8" t="str">
        <f>VLOOKUP(A568,[1]Sheet0!$C:$N,12,0)</f>
        <v>成都市</v>
      </c>
      <c r="V568" s="8"/>
      <c r="W568" s="8"/>
      <c r="X568" s="8" t="str">
        <f>VLOOKUP(A568,[1]Sheet0!$C:$L,10,0)</f>
        <v>18981808095</v>
      </c>
      <c r="Y568" s="8" t="str">
        <f>VLOOKUP(A568,[1]Sheet0!$C:$L,9,0)</f>
        <v>姜黎</v>
      </c>
      <c r="Z568" s="8"/>
      <c r="AA568" s="20" t="s">
        <v>42</v>
      </c>
      <c r="AB568" s="8" t="s">
        <v>43</v>
      </c>
      <c r="AC568" s="8"/>
      <c r="AD568" s="8" t="s">
        <v>44</v>
      </c>
      <c r="AE568" s="8"/>
      <c r="AF568" s="8"/>
    </row>
    <row r="569" ht="16.5" spans="1:32">
      <c r="A569" s="7" t="s">
        <v>609</v>
      </c>
      <c r="B569" s="8" t="str">
        <f>VLOOKUP(A569,学号下拉数据!A:F,2,0)</f>
        <v>袁翠连</v>
      </c>
      <c r="C569" s="8" t="str">
        <f>VLOOKUP(A569,学号下拉数据!A:F,4,0)</f>
        <v>计算机网络技术</v>
      </c>
      <c r="D569" s="8" t="str">
        <f>VLOOKUP(A569,学号下拉数据!A:F,5,0)</f>
        <v>510202</v>
      </c>
      <c r="E569" s="8" t="s">
        <v>371</v>
      </c>
      <c r="F569" s="8" t="str">
        <f>VLOOKUP(A569,学号下拉数据!A:F,3,0)</f>
        <v>19网络1</v>
      </c>
      <c r="G569" s="8" t="str">
        <f>VLOOKUP(A569,学号下拉数据!A:F,6,0)</f>
        <v>三年</v>
      </c>
      <c r="H569" s="9" t="s">
        <v>40</v>
      </c>
      <c r="I569" s="8" t="str">
        <f>VLOOKUP(A569,[1]Sheet0!$C:$J,8,0)</f>
        <v>办公室文员</v>
      </c>
      <c r="J569" s="8"/>
      <c r="K569" s="8"/>
      <c r="L569" s="8"/>
      <c r="M569" s="8"/>
      <c r="N569" s="8"/>
      <c r="O569" s="8"/>
      <c r="P569" s="8" t="s">
        <v>41</v>
      </c>
      <c r="Q569" s="8"/>
      <c r="R569" s="8"/>
      <c r="S569" s="8" t="str">
        <f>VLOOKUP(A569,[1]Sheet0!$C:$I,7,0)</f>
        <v>四川文哲市场营销策划有限公司</v>
      </c>
      <c r="T569" s="8" t="str">
        <f>VLOOKUP(A569,[1]Sheet0!$C:$M,11,0)</f>
        <v>四川省</v>
      </c>
      <c r="U569" s="8" t="str">
        <f>VLOOKUP(A569,[1]Sheet0!$C:$N,12,0)</f>
        <v>成都市</v>
      </c>
      <c r="V569" s="8"/>
      <c r="W569" s="8"/>
      <c r="X569" s="8" t="str">
        <f>VLOOKUP(A569,[1]Sheet0!$C:$L,10,0)</f>
        <v>13980876490</v>
      </c>
      <c r="Y569" s="8" t="str">
        <f>VLOOKUP(A569,[1]Sheet0!$C:$L,9,0)</f>
        <v>汤亚雄</v>
      </c>
      <c r="Z569" s="8"/>
      <c r="AA569" s="20" t="s">
        <v>42</v>
      </c>
      <c r="AB569" s="8" t="s">
        <v>43</v>
      </c>
      <c r="AC569" s="8"/>
      <c r="AD569" s="8" t="s">
        <v>44</v>
      </c>
      <c r="AE569" s="8"/>
      <c r="AF569" s="8"/>
    </row>
    <row r="570" ht="16.5" spans="1:32">
      <c r="A570" s="7" t="s">
        <v>610</v>
      </c>
      <c r="B570" s="8" t="str">
        <f>VLOOKUP(A570,学号下拉数据!A:F,2,0)</f>
        <v>谢金梅</v>
      </c>
      <c r="C570" s="8" t="str">
        <f>VLOOKUP(A570,学号下拉数据!A:F,4,0)</f>
        <v>计算机网络技术</v>
      </c>
      <c r="D570" s="8" t="str">
        <f>VLOOKUP(A570,学号下拉数据!A:F,5,0)</f>
        <v>510202</v>
      </c>
      <c r="E570" s="8" t="s">
        <v>371</v>
      </c>
      <c r="F570" s="8" t="str">
        <f>VLOOKUP(A570,学号下拉数据!A:F,3,0)</f>
        <v>19网络1</v>
      </c>
      <c r="G570" s="8" t="str">
        <f>VLOOKUP(A570,学号下拉数据!A:F,6,0)</f>
        <v>三年</v>
      </c>
      <c r="H570" s="9" t="s">
        <v>40</v>
      </c>
      <c r="I570" s="8" t="str">
        <f>VLOOKUP(A570,[1]Sheet0!$C:$J,8,0)</f>
        <v>风控专员</v>
      </c>
      <c r="J570" s="8"/>
      <c r="K570" s="8"/>
      <c r="L570" s="8"/>
      <c r="M570" s="8"/>
      <c r="N570" s="8"/>
      <c r="O570" s="8"/>
      <c r="P570" s="8" t="s">
        <v>41</v>
      </c>
      <c r="Q570" s="8"/>
      <c r="R570" s="8"/>
      <c r="S570" s="8" t="str">
        <f>VLOOKUP(A570,[1]Sheet0!$C:$I,7,0)</f>
        <v>四川迪扬律师事务所</v>
      </c>
      <c r="T570" s="8" t="str">
        <f>VLOOKUP(A570,[1]Sheet0!$C:$M,11,0)</f>
        <v>四川省</v>
      </c>
      <c r="U570" s="8" t="str">
        <f>VLOOKUP(A570,[1]Sheet0!$C:$N,12,0)</f>
        <v>成都市</v>
      </c>
      <c r="V570" s="8"/>
      <c r="W570" s="8"/>
      <c r="X570" s="8" t="str">
        <f>VLOOKUP(A570,[1]Sheet0!$C:$L,10,0)</f>
        <v>17380052373</v>
      </c>
      <c r="Y570" s="8" t="str">
        <f>VLOOKUP(A570,[1]Sheet0!$C:$L,9,0)</f>
        <v>邓辉</v>
      </c>
      <c r="Z570" s="8"/>
      <c r="AA570" s="20" t="s">
        <v>42</v>
      </c>
      <c r="AB570" s="8" t="s">
        <v>43</v>
      </c>
      <c r="AC570" s="8"/>
      <c r="AD570" s="8" t="s">
        <v>44</v>
      </c>
      <c r="AE570" s="8"/>
      <c r="AF570" s="8"/>
    </row>
    <row r="571" ht="16.5" spans="1:32">
      <c r="A571" s="7" t="s">
        <v>611</v>
      </c>
      <c r="B571" s="8" t="str">
        <f>VLOOKUP(A571,学号下拉数据!A:F,2,0)</f>
        <v>张云莹</v>
      </c>
      <c r="C571" s="8" t="str">
        <f>VLOOKUP(A571,学号下拉数据!A:F,4,0)</f>
        <v>计算机网络技术</v>
      </c>
      <c r="D571" s="8" t="str">
        <f>VLOOKUP(A571,学号下拉数据!A:F,5,0)</f>
        <v>510202</v>
      </c>
      <c r="E571" s="8" t="s">
        <v>371</v>
      </c>
      <c r="F571" s="8" t="str">
        <f>VLOOKUP(A571,学号下拉数据!A:F,3,0)</f>
        <v>19网络1</v>
      </c>
      <c r="G571" s="8" t="str">
        <f>VLOOKUP(A571,学号下拉数据!A:F,6,0)</f>
        <v>三年</v>
      </c>
      <c r="H571" s="9" t="s">
        <v>40</v>
      </c>
      <c r="I571" s="8" t="str">
        <f>VLOOKUP(A571,[1]Sheet0!$C:$J,8,0)</f>
        <v>风控专员</v>
      </c>
      <c r="J571" s="8"/>
      <c r="K571" s="8"/>
      <c r="L571" s="8"/>
      <c r="M571" s="8"/>
      <c r="N571" s="8"/>
      <c r="O571" s="8"/>
      <c r="P571" s="8" t="s">
        <v>41</v>
      </c>
      <c r="Q571" s="8"/>
      <c r="R571" s="8"/>
      <c r="S571" s="8" t="str">
        <f>VLOOKUP(A571,[1]Sheet0!$C:$I,7,0)</f>
        <v>迪扬律师事务所</v>
      </c>
      <c r="T571" s="8" t="str">
        <f>VLOOKUP(A571,[1]Sheet0!$C:$M,11,0)</f>
        <v>四川省</v>
      </c>
      <c r="U571" s="8" t="str">
        <f>VLOOKUP(A571,[1]Sheet0!$C:$N,12,0)</f>
        <v>成都市</v>
      </c>
      <c r="V571" s="8"/>
      <c r="W571" s="8"/>
      <c r="X571" s="8" t="str">
        <f>VLOOKUP(A571,[1]Sheet0!$C:$L,10,0)</f>
        <v>17380052373</v>
      </c>
      <c r="Y571" s="8" t="str">
        <f>VLOOKUP(A571,[1]Sheet0!$C:$L,9,0)</f>
        <v>邓辉</v>
      </c>
      <c r="Z571" s="8"/>
      <c r="AA571" s="20" t="s">
        <v>42</v>
      </c>
      <c r="AB571" s="8" t="s">
        <v>43</v>
      </c>
      <c r="AC571" s="8"/>
      <c r="AD571" s="8" t="s">
        <v>44</v>
      </c>
      <c r="AE571" s="8"/>
      <c r="AF571" s="8"/>
    </row>
    <row r="572" ht="16.5" spans="1:32">
      <c r="A572" s="7" t="s">
        <v>612</v>
      </c>
      <c r="B572" s="8" t="str">
        <f>VLOOKUP(A572,学号下拉数据!A:F,2,0)</f>
        <v>黄开龙</v>
      </c>
      <c r="C572" s="8" t="str">
        <f>VLOOKUP(A572,学号下拉数据!A:F,4,0)</f>
        <v>计算机网络技术</v>
      </c>
      <c r="D572" s="8" t="str">
        <f>VLOOKUP(A572,学号下拉数据!A:F,5,0)</f>
        <v>510202</v>
      </c>
      <c r="E572" s="8" t="s">
        <v>371</v>
      </c>
      <c r="F572" s="8" t="str">
        <f>VLOOKUP(A572,学号下拉数据!A:F,3,0)</f>
        <v>19网络1</v>
      </c>
      <c r="G572" s="8" t="str">
        <f>VLOOKUP(A572,学号下拉数据!A:F,6,0)</f>
        <v>三年</v>
      </c>
      <c r="H572" s="9" t="s">
        <v>40</v>
      </c>
      <c r="I572" s="8" t="str">
        <f>VLOOKUP(A572,[1]Sheet0!$C:$J,8,0)</f>
        <v>电话客服</v>
      </c>
      <c r="J572" s="8"/>
      <c r="K572" s="8"/>
      <c r="L572" s="8"/>
      <c r="M572" s="8"/>
      <c r="N572" s="8"/>
      <c r="O572" s="8"/>
      <c r="P572" s="8" t="s">
        <v>41</v>
      </c>
      <c r="Q572" s="8"/>
      <c r="R572" s="8"/>
      <c r="S572" s="8" t="str">
        <f>VLOOKUP(A572,[1]Sheet0!$C:$I,7,0)</f>
        <v>四川鹿畔曦光文化传媒有限公司</v>
      </c>
      <c r="T572" s="8" t="str">
        <f>VLOOKUP(A572,[1]Sheet0!$C:$M,11,0)</f>
        <v>四川省</v>
      </c>
      <c r="U572" s="8" t="str">
        <f>VLOOKUP(A572,[1]Sheet0!$C:$N,12,0)</f>
        <v>遂宁市</v>
      </c>
      <c r="V572" s="8"/>
      <c r="W572" s="8"/>
      <c r="X572" s="8" t="str">
        <f>VLOOKUP(A572,[1]Sheet0!$C:$L,10,0)</f>
        <v>13258485831</v>
      </c>
      <c r="Y572" s="8" t="str">
        <f>VLOOKUP(A572,[1]Sheet0!$C:$L,9,0)</f>
        <v>田甜</v>
      </c>
      <c r="Z572" s="8"/>
      <c r="AA572" s="20" t="s">
        <v>42</v>
      </c>
      <c r="AB572" s="8" t="s">
        <v>43</v>
      </c>
      <c r="AC572" s="8"/>
      <c r="AD572" s="8" t="s">
        <v>44</v>
      </c>
      <c r="AE572" s="8"/>
      <c r="AF572" s="8"/>
    </row>
    <row r="573" ht="16.5" spans="1:32">
      <c r="A573" s="7" t="s">
        <v>613</v>
      </c>
      <c r="B573" s="8" t="str">
        <f>VLOOKUP(A573,学号下拉数据!A:F,2,0)</f>
        <v>何文婷</v>
      </c>
      <c r="C573" s="8" t="str">
        <f>VLOOKUP(A573,学号下拉数据!A:F,4,0)</f>
        <v>计算机网络技术</v>
      </c>
      <c r="D573" s="8" t="str">
        <f>VLOOKUP(A573,学号下拉数据!A:F,5,0)</f>
        <v>510202</v>
      </c>
      <c r="E573" s="8" t="s">
        <v>371</v>
      </c>
      <c r="F573" s="8" t="str">
        <f>VLOOKUP(A573,学号下拉数据!A:F,3,0)</f>
        <v>19网络1</v>
      </c>
      <c r="G573" s="8" t="str">
        <f>VLOOKUP(A573,学号下拉数据!A:F,6,0)</f>
        <v>三年</v>
      </c>
      <c r="H573" s="9" t="s">
        <v>40</v>
      </c>
      <c r="I573" s="8" t="str">
        <f>VLOOKUP(A573,[1]Sheet0!$C:$J,8,0)</f>
        <v>行政助理</v>
      </c>
      <c r="J573" s="8"/>
      <c r="K573" s="8"/>
      <c r="L573" s="8"/>
      <c r="M573" s="8"/>
      <c r="N573" s="8"/>
      <c r="O573" s="8"/>
      <c r="P573" s="8" t="s">
        <v>41</v>
      </c>
      <c r="Q573" s="8"/>
      <c r="R573" s="8"/>
      <c r="S573" s="8" t="str">
        <f>VLOOKUP(A573,[1]Sheet0!$C:$I,7,0)</f>
        <v>四川良武拓展训练有限公司</v>
      </c>
      <c r="T573" s="8" t="str">
        <f>VLOOKUP(A573,[1]Sheet0!$C:$M,11,0)</f>
        <v>四川省</v>
      </c>
      <c r="U573" s="8" t="str">
        <f>VLOOKUP(A573,[1]Sheet0!$C:$N,12,0)</f>
        <v>遂宁市</v>
      </c>
      <c r="V573" s="8"/>
      <c r="W573" s="8"/>
      <c r="X573" s="8" t="str">
        <f>VLOOKUP(A573,[1]Sheet0!$C:$L,10,0)</f>
        <v>18190526022</v>
      </c>
      <c r="Y573" s="8" t="str">
        <f>VLOOKUP(A573,[1]Sheet0!$C:$L,9,0)</f>
        <v>唐豪文</v>
      </c>
      <c r="Z573" s="8"/>
      <c r="AA573" s="20" t="s">
        <v>42</v>
      </c>
      <c r="AB573" s="8" t="s">
        <v>43</v>
      </c>
      <c r="AC573" s="8"/>
      <c r="AD573" s="8" t="s">
        <v>44</v>
      </c>
      <c r="AE573" s="8"/>
      <c r="AF573" s="8"/>
    </row>
    <row r="574" ht="16.5" spans="1:32">
      <c r="A574" s="7" t="s">
        <v>614</v>
      </c>
      <c r="B574" s="8" t="str">
        <f>VLOOKUP(A574,学号下拉数据!A:F,2,0)</f>
        <v>杨波</v>
      </c>
      <c r="C574" s="8" t="str">
        <f>VLOOKUP(A574,学号下拉数据!A:F,4,0)</f>
        <v>计算机网络技术</v>
      </c>
      <c r="D574" s="8" t="str">
        <f>VLOOKUP(A574,学号下拉数据!A:F,5,0)</f>
        <v>510202</v>
      </c>
      <c r="E574" s="8" t="s">
        <v>371</v>
      </c>
      <c r="F574" s="8" t="str">
        <f>VLOOKUP(A574,学号下拉数据!A:F,3,0)</f>
        <v>19网络1</v>
      </c>
      <c r="G574" s="8" t="str">
        <f>VLOOKUP(A574,学号下拉数据!A:F,6,0)</f>
        <v>三年</v>
      </c>
      <c r="H574" s="9" t="s">
        <v>40</v>
      </c>
      <c r="I574" s="8" t="str">
        <f>VLOOKUP(A574,[1]Sheet0!$C:$J,8,0)</f>
        <v>项目运维和管理</v>
      </c>
      <c r="J574" s="8"/>
      <c r="K574" s="8"/>
      <c r="L574" s="8"/>
      <c r="M574" s="8"/>
      <c r="N574" s="8"/>
      <c r="O574" s="8"/>
      <c r="P574" s="8" t="s">
        <v>41</v>
      </c>
      <c r="Q574" s="8"/>
      <c r="R574" s="8"/>
      <c r="S574" s="8" t="str">
        <f>VLOOKUP(A574,[1]Sheet0!$C:$I,7,0)</f>
        <v>成都中横通科技有限公司</v>
      </c>
      <c r="T574" s="8" t="str">
        <f>VLOOKUP(A574,[1]Sheet0!$C:$M,11,0)</f>
        <v>四川省</v>
      </c>
      <c r="U574" s="8" t="str">
        <f>VLOOKUP(A574,[1]Sheet0!$C:$N,12,0)</f>
        <v>成都市</v>
      </c>
      <c r="V574" s="8"/>
      <c r="W574" s="8"/>
      <c r="X574" s="8" t="str">
        <f>VLOOKUP(A574,[1]Sheet0!$C:$L,10,0)</f>
        <v>18502884259</v>
      </c>
      <c r="Y574" s="8" t="str">
        <f>VLOOKUP(A574,[1]Sheet0!$C:$L,9,0)</f>
        <v>赵宇</v>
      </c>
      <c r="Z574" s="8"/>
      <c r="AA574" s="20" t="s">
        <v>42</v>
      </c>
      <c r="AB574" s="8" t="s">
        <v>43</v>
      </c>
      <c r="AC574" s="8"/>
      <c r="AD574" s="8" t="s">
        <v>44</v>
      </c>
      <c r="AE574" s="8"/>
      <c r="AF574" s="8"/>
    </row>
    <row r="575" ht="16.5" spans="1:32">
      <c r="A575" s="7" t="s">
        <v>615</v>
      </c>
      <c r="B575" s="8" t="str">
        <f>VLOOKUP(A575,学号下拉数据!A:F,2,0)</f>
        <v>耿静</v>
      </c>
      <c r="C575" s="8" t="str">
        <f>VLOOKUP(A575,学号下拉数据!A:F,4,0)</f>
        <v>计算机网络技术</v>
      </c>
      <c r="D575" s="8" t="str">
        <f>VLOOKUP(A575,学号下拉数据!A:F,5,0)</f>
        <v>510202</v>
      </c>
      <c r="E575" s="8" t="s">
        <v>371</v>
      </c>
      <c r="F575" s="8" t="str">
        <f>VLOOKUP(A575,学号下拉数据!A:F,3,0)</f>
        <v>19网络1</v>
      </c>
      <c r="G575" s="8" t="str">
        <f>VLOOKUP(A575,学号下拉数据!A:F,6,0)</f>
        <v>三年</v>
      </c>
      <c r="H575" s="9" t="s">
        <v>40</v>
      </c>
      <c r="I575" s="8" t="str">
        <f>VLOOKUP(A575,[1]Sheet0!$C:$J,8,0)</f>
        <v>网络管理</v>
      </c>
      <c r="J575" s="8"/>
      <c r="K575" s="8"/>
      <c r="L575" s="8"/>
      <c r="M575" s="8"/>
      <c r="N575" s="8"/>
      <c r="O575" s="8"/>
      <c r="P575" s="8" t="s">
        <v>41</v>
      </c>
      <c r="Q575" s="8"/>
      <c r="R575" s="8"/>
      <c r="S575" s="8" t="str">
        <f>VLOOKUP(A575,[1]Sheet0!$C:$I,7,0)</f>
        <v>成都立昌珑科技有限公司</v>
      </c>
      <c r="T575" s="8" t="str">
        <f>VLOOKUP(A575,[1]Sheet0!$C:$M,11,0)</f>
        <v>四川省</v>
      </c>
      <c r="U575" s="8" t="str">
        <f>VLOOKUP(A575,[1]Sheet0!$C:$N,12,0)</f>
        <v>成都市</v>
      </c>
      <c r="V575" s="8"/>
      <c r="W575" s="8"/>
      <c r="X575" s="8" t="str">
        <f>VLOOKUP(A575,[1]Sheet0!$C:$L,10,0)</f>
        <v>15660602587</v>
      </c>
      <c r="Y575" s="8" t="str">
        <f>VLOOKUP(A575,[1]Sheet0!$C:$L,9,0)</f>
        <v>李朋朋</v>
      </c>
      <c r="Z575" s="8"/>
      <c r="AA575" s="20" t="s">
        <v>42</v>
      </c>
      <c r="AB575" s="8" t="s">
        <v>43</v>
      </c>
      <c r="AC575" s="8"/>
      <c r="AD575" s="8" t="s">
        <v>44</v>
      </c>
      <c r="AE575" s="8"/>
      <c r="AF575" s="8"/>
    </row>
    <row r="576" ht="16.5" spans="1:32">
      <c r="A576" s="7" t="s">
        <v>616</v>
      </c>
      <c r="B576" s="8" t="str">
        <f>VLOOKUP(A576,学号下拉数据!A:F,2,0)</f>
        <v>胡鹏</v>
      </c>
      <c r="C576" s="8" t="str">
        <f>VLOOKUP(A576,学号下拉数据!A:F,4,0)</f>
        <v>计算机网络技术</v>
      </c>
      <c r="D576" s="8" t="str">
        <f>VLOOKUP(A576,学号下拉数据!A:F,5,0)</f>
        <v>510202</v>
      </c>
      <c r="E576" s="8" t="s">
        <v>371</v>
      </c>
      <c r="F576" s="8" t="str">
        <f>VLOOKUP(A576,学号下拉数据!A:F,3,0)</f>
        <v>19网络1</v>
      </c>
      <c r="G576" s="8" t="str">
        <f>VLOOKUP(A576,学号下拉数据!A:F,6,0)</f>
        <v>三年</v>
      </c>
      <c r="H576" s="9" t="s">
        <v>40</v>
      </c>
      <c r="I576" s="8" t="str">
        <f>VLOOKUP(A576,[1]Sheet0!$C:$J,8,0)</f>
        <v>网络运维工程师</v>
      </c>
      <c r="J576" s="8"/>
      <c r="K576" s="8"/>
      <c r="L576" s="8"/>
      <c r="M576" s="8"/>
      <c r="N576" s="8"/>
      <c r="O576" s="8"/>
      <c r="P576" s="8" t="s">
        <v>41</v>
      </c>
      <c r="Q576" s="8"/>
      <c r="R576" s="8"/>
      <c r="S576" s="8" t="str">
        <f>VLOOKUP(A576,[1]Sheet0!$C:$I,7,0)</f>
        <v>四川成亚雷剑科技有限公司</v>
      </c>
      <c r="T576" s="8" t="str">
        <f>VLOOKUP(A576,[1]Sheet0!$C:$M,11,0)</f>
        <v>四川省</v>
      </c>
      <c r="U576" s="8" t="str">
        <f>VLOOKUP(A576,[1]Sheet0!$C:$N,12,0)</f>
        <v>成都市</v>
      </c>
      <c r="V576" s="8"/>
      <c r="W576" s="8"/>
      <c r="X576" s="8" t="str">
        <f>VLOOKUP(A576,[1]Sheet0!$C:$L,10,0)</f>
        <v>18180886365</v>
      </c>
      <c r="Y576" s="8" t="str">
        <f>VLOOKUP(A576,[1]Sheet0!$C:$L,9,0)</f>
        <v>卢亚运</v>
      </c>
      <c r="Z576" s="8"/>
      <c r="AA576" s="20" t="s">
        <v>42</v>
      </c>
      <c r="AB576" s="8" t="s">
        <v>43</v>
      </c>
      <c r="AC576" s="8"/>
      <c r="AD576" s="8" t="s">
        <v>44</v>
      </c>
      <c r="AE576" s="8"/>
      <c r="AF576" s="8"/>
    </row>
    <row r="577" ht="16.5" spans="1:32">
      <c r="A577" s="7" t="s">
        <v>617</v>
      </c>
      <c r="B577" s="8" t="str">
        <f>VLOOKUP(A577,学号下拉数据!A:F,2,0)</f>
        <v>彭运红</v>
      </c>
      <c r="C577" s="8" t="str">
        <f>VLOOKUP(A577,学号下拉数据!A:F,4,0)</f>
        <v>计算机网络技术</v>
      </c>
      <c r="D577" s="8" t="str">
        <f>VLOOKUP(A577,学号下拉数据!A:F,5,0)</f>
        <v>510202</v>
      </c>
      <c r="E577" s="8" t="s">
        <v>371</v>
      </c>
      <c r="F577" s="8" t="str">
        <f>VLOOKUP(A577,学号下拉数据!A:F,3,0)</f>
        <v>19网络1</v>
      </c>
      <c r="G577" s="8" t="str">
        <f>VLOOKUP(A577,学号下拉数据!A:F,6,0)</f>
        <v>三年</v>
      </c>
      <c r="H577" s="9" t="s">
        <v>40</v>
      </c>
      <c r="I577" s="8" t="str">
        <f>VLOOKUP(A577,[1]Sheet0!$C:$J,8,0)</f>
        <v>软件技术</v>
      </c>
      <c r="J577" s="8"/>
      <c r="K577" s="8"/>
      <c r="L577" s="8"/>
      <c r="M577" s="8"/>
      <c r="N577" s="8"/>
      <c r="O577" s="8"/>
      <c r="P577" s="8" t="s">
        <v>41</v>
      </c>
      <c r="Q577" s="8"/>
      <c r="R577" s="8"/>
      <c r="S577" s="8" t="str">
        <f>VLOOKUP(A577,[1]Sheet0!$C:$I,7,0)</f>
        <v>四川鹿畔曦光文化传媒有限公司</v>
      </c>
      <c r="T577" s="8" t="str">
        <f>VLOOKUP(A577,[1]Sheet0!$C:$M,11,0)</f>
        <v>四川省</v>
      </c>
      <c r="U577" s="8" t="str">
        <f>VLOOKUP(A577,[1]Sheet0!$C:$N,12,0)</f>
        <v>遂宁市</v>
      </c>
      <c r="V577" s="8"/>
      <c r="W577" s="8"/>
      <c r="X577" s="8" t="str">
        <f>VLOOKUP(A577,[1]Sheet0!$C:$L,10,0)</f>
        <v>18398784526</v>
      </c>
      <c r="Y577" s="8" t="str">
        <f>VLOOKUP(A577,[1]Sheet0!$C:$L,9,0)</f>
        <v>养韦</v>
      </c>
      <c r="Z577" s="8"/>
      <c r="AA577" s="20" t="s">
        <v>42</v>
      </c>
      <c r="AB577" s="8" t="s">
        <v>43</v>
      </c>
      <c r="AC577" s="8"/>
      <c r="AD577" s="8" t="s">
        <v>44</v>
      </c>
      <c r="AE577" s="8"/>
      <c r="AF577" s="8"/>
    </row>
    <row r="578" ht="16.5" spans="1:32">
      <c r="A578" s="13" t="s">
        <v>618</v>
      </c>
      <c r="B578" s="8" t="str">
        <f>VLOOKUP(A578,学号下拉数据!A:F,2,0)</f>
        <v>陈建钧</v>
      </c>
      <c r="C578" s="8" t="str">
        <f>VLOOKUP(A578,学号下拉数据!A:F,4,0)</f>
        <v>计算机网络技术</v>
      </c>
      <c r="D578" s="8" t="str">
        <f>VLOOKUP(A578,学号下拉数据!A:F,5,0)</f>
        <v>510202</v>
      </c>
      <c r="E578" s="8" t="s">
        <v>371</v>
      </c>
      <c r="F578" s="8" t="str">
        <f>VLOOKUP(A578,学号下拉数据!A:F,3,0)</f>
        <v>19网络1</v>
      </c>
      <c r="G578" s="8" t="str">
        <f>VLOOKUP(A578,学号下拉数据!A:F,6,0)</f>
        <v>三年</v>
      </c>
      <c r="H578" s="12"/>
      <c r="I578" s="12"/>
      <c r="J578" s="12"/>
      <c r="K578" s="12"/>
      <c r="L578" s="12"/>
      <c r="M578" s="12"/>
      <c r="N578" s="12"/>
      <c r="O578" s="12"/>
      <c r="P578" s="8" t="s">
        <v>41</v>
      </c>
      <c r="Q578" s="12"/>
      <c r="R578" s="12"/>
      <c r="S578" s="8">
        <f>VLOOKUP(A578,[3]Sheet1!$A:$K,10,0)</f>
        <v>0</v>
      </c>
      <c r="T578" s="8">
        <f>VLOOKUP(A578,[3]Sheet1!$A:$K,11,0)</f>
        <v>0</v>
      </c>
      <c r="U578" s="12"/>
      <c r="V578" s="12"/>
      <c r="W578" s="12"/>
      <c r="X578" s="12"/>
      <c r="Y578" s="12"/>
      <c r="Z578" s="12"/>
      <c r="AA578" s="20" t="s">
        <v>42</v>
      </c>
      <c r="AB578" s="8" t="s">
        <v>43</v>
      </c>
      <c r="AC578" s="8"/>
      <c r="AD578" s="8" t="s">
        <v>44</v>
      </c>
      <c r="AE578" s="12"/>
      <c r="AF578" s="12"/>
    </row>
    <row r="579" ht="16.5" spans="1:32">
      <c r="A579" s="13" t="s">
        <v>619</v>
      </c>
      <c r="B579" s="8" t="str">
        <f>VLOOKUP(A579,学号下拉数据!A:F,2,0)</f>
        <v>梁鹏</v>
      </c>
      <c r="C579" s="8" t="str">
        <f>VLOOKUP(A579,学号下拉数据!A:F,4,0)</f>
        <v>计算机网络技术</v>
      </c>
      <c r="D579" s="8" t="str">
        <f>VLOOKUP(A579,学号下拉数据!A:F,5,0)</f>
        <v>510202</v>
      </c>
      <c r="E579" s="8" t="s">
        <v>371</v>
      </c>
      <c r="F579" s="8" t="str">
        <f>VLOOKUP(A579,学号下拉数据!A:F,3,0)</f>
        <v>19网络1</v>
      </c>
      <c r="G579" s="8" t="str">
        <f>VLOOKUP(A579,学号下拉数据!A:F,6,0)</f>
        <v>三年</v>
      </c>
      <c r="H579" s="12"/>
      <c r="I579" s="12"/>
      <c r="J579" s="12"/>
      <c r="K579" s="12"/>
      <c r="L579" s="12"/>
      <c r="M579" s="12"/>
      <c r="N579" s="12"/>
      <c r="O579" s="12"/>
      <c r="P579" s="8" t="s">
        <v>41</v>
      </c>
      <c r="Q579" s="12"/>
      <c r="R579" s="12"/>
      <c r="S579" s="8" t="e">
        <f>VLOOKUP(A579,[3]Sheet1!$A:$K,10,0)</f>
        <v>#N/A</v>
      </c>
      <c r="T579" s="8" t="e">
        <f>VLOOKUP(A579,[3]Sheet1!$A:$K,11,0)</f>
        <v>#N/A</v>
      </c>
      <c r="U579" s="12"/>
      <c r="V579" s="12"/>
      <c r="W579" s="12"/>
      <c r="X579" s="12"/>
      <c r="Y579" s="12"/>
      <c r="Z579" s="12"/>
      <c r="AA579" s="20" t="s">
        <v>42</v>
      </c>
      <c r="AB579" s="8" t="s">
        <v>43</v>
      </c>
      <c r="AC579" s="8"/>
      <c r="AD579" s="8" t="s">
        <v>44</v>
      </c>
      <c r="AE579" s="12"/>
      <c r="AF579" s="12"/>
    </row>
    <row r="580" ht="16.5" spans="1:32">
      <c r="A580" s="13" t="s">
        <v>620</v>
      </c>
      <c r="B580" s="8" t="str">
        <f>VLOOKUP(A580,学号下拉数据!A:F,2,0)</f>
        <v>阿西尔朋</v>
      </c>
      <c r="C580" s="8" t="str">
        <f>VLOOKUP(A580,学号下拉数据!A:F,4,0)</f>
        <v>计算机网络技术</v>
      </c>
      <c r="D580" s="8" t="str">
        <f>VLOOKUP(A580,学号下拉数据!A:F,5,0)</f>
        <v>510202</v>
      </c>
      <c r="E580" s="8" t="s">
        <v>371</v>
      </c>
      <c r="F580" s="8" t="str">
        <f>VLOOKUP(A580,学号下拉数据!A:F,3,0)</f>
        <v>19网络1</v>
      </c>
      <c r="G580" s="8" t="str">
        <f>VLOOKUP(A580,学号下拉数据!A:F,6,0)</f>
        <v>三年</v>
      </c>
      <c r="H580" s="12"/>
      <c r="I580" s="12"/>
      <c r="J580" s="12"/>
      <c r="K580" s="12"/>
      <c r="L580" s="12"/>
      <c r="M580" s="12"/>
      <c r="N580" s="12"/>
      <c r="O580" s="12"/>
      <c r="P580" s="8" t="s">
        <v>41</v>
      </c>
      <c r="Q580" s="12"/>
      <c r="R580" s="12"/>
      <c r="S580" s="8" t="str">
        <f>VLOOKUP(A580,[3]Sheet1!$A:$K,10,0)</f>
        <v>成都国信安</v>
      </c>
      <c r="T580" s="8" t="str">
        <f>VLOOKUP(A580,[3]Sheet1!$A:$K,11,0)</f>
        <v>四川省成都市</v>
      </c>
      <c r="U580" s="12"/>
      <c r="V580" s="12"/>
      <c r="W580" s="12"/>
      <c r="X580" s="12"/>
      <c r="Y580" s="12"/>
      <c r="Z580" s="12"/>
      <c r="AA580" s="20" t="s">
        <v>42</v>
      </c>
      <c r="AB580" s="8" t="s">
        <v>43</v>
      </c>
      <c r="AC580" s="8"/>
      <c r="AD580" s="8" t="s">
        <v>44</v>
      </c>
      <c r="AE580" s="12"/>
      <c r="AF580" s="12"/>
    </row>
    <row r="581" ht="16.5" spans="1:32">
      <c r="A581" s="13" t="s">
        <v>621</v>
      </c>
      <c r="B581" s="8" t="str">
        <f>VLOOKUP(A581,学号下拉数据!A:F,2,0)</f>
        <v>尹骊伟</v>
      </c>
      <c r="C581" s="8" t="str">
        <f>VLOOKUP(A581,学号下拉数据!A:F,4,0)</f>
        <v>计算机网络技术</v>
      </c>
      <c r="D581" s="8" t="str">
        <f>VLOOKUP(A581,学号下拉数据!A:F,5,0)</f>
        <v>510202</v>
      </c>
      <c r="E581" s="8" t="s">
        <v>371</v>
      </c>
      <c r="F581" s="8" t="str">
        <f>VLOOKUP(A581,学号下拉数据!A:F,3,0)</f>
        <v>19网络1</v>
      </c>
      <c r="G581" s="8" t="str">
        <f>VLOOKUP(A581,学号下拉数据!A:F,6,0)</f>
        <v>三年</v>
      </c>
      <c r="H581" s="12"/>
      <c r="I581" s="12"/>
      <c r="J581" s="12"/>
      <c r="K581" s="12"/>
      <c r="L581" s="12"/>
      <c r="M581" s="12"/>
      <c r="N581" s="12"/>
      <c r="O581" s="12"/>
      <c r="P581" s="8" t="s">
        <v>41</v>
      </c>
      <c r="Q581" s="12"/>
      <c r="R581" s="12"/>
      <c r="S581" s="8" t="str">
        <f>VLOOKUP(A581,[3]Sheet1!$A:$K,10,0)</f>
        <v>四川时信餐饮有限公司</v>
      </c>
      <c r="T581" s="8" t="str">
        <f>VLOOKUP(A581,[3]Sheet1!$A:$K,11,0)</f>
        <v>四川内江市寿音街50号</v>
      </c>
      <c r="U581" s="12"/>
      <c r="V581" s="12"/>
      <c r="W581" s="12"/>
      <c r="X581" s="12"/>
      <c r="Y581" s="12"/>
      <c r="Z581" s="12"/>
      <c r="AA581" s="20" t="s">
        <v>42</v>
      </c>
      <c r="AB581" s="8" t="s">
        <v>43</v>
      </c>
      <c r="AC581" s="8"/>
      <c r="AD581" s="8" t="s">
        <v>44</v>
      </c>
      <c r="AE581" s="12"/>
      <c r="AF581" s="12"/>
    </row>
    <row r="582" ht="16.5" spans="1:32">
      <c r="A582" s="7" t="s">
        <v>622</v>
      </c>
      <c r="B582" s="8" t="str">
        <f>VLOOKUP(A582,学号下拉数据!A:F,2,0)</f>
        <v>曹雨</v>
      </c>
      <c r="C582" s="8" t="str">
        <f>VLOOKUP(A582,学号下拉数据!A:F,4,0)</f>
        <v>计算机网络技术</v>
      </c>
      <c r="D582" s="8" t="str">
        <f>VLOOKUP(A582,学号下拉数据!A:F,5,0)</f>
        <v>510202</v>
      </c>
      <c r="E582" s="8" t="s">
        <v>371</v>
      </c>
      <c r="F582" s="8" t="str">
        <f>VLOOKUP(A582,学号下拉数据!A:F,3,0)</f>
        <v>19网络2</v>
      </c>
      <c r="G582" s="8" t="str">
        <f>VLOOKUP(A582,学号下拉数据!A:F,6,0)</f>
        <v>三年</v>
      </c>
      <c r="H582" s="9" t="s">
        <v>40</v>
      </c>
      <c r="I582" s="8" t="str">
        <f>VLOOKUP(A582,[1]Sheet0!$C:$J,8,0)</f>
        <v>售前工程师实习生</v>
      </c>
      <c r="J582" s="8"/>
      <c r="K582" s="8"/>
      <c r="L582" s="8"/>
      <c r="M582" s="8"/>
      <c r="N582" s="8"/>
      <c r="O582" s="8"/>
      <c r="P582" s="8" t="s">
        <v>41</v>
      </c>
      <c r="Q582" s="8"/>
      <c r="R582" s="8"/>
      <c r="S582" s="8" t="str">
        <f>VLOOKUP(A582,[1]Sheet0!$C:$I,7,0)</f>
        <v>北京天地和兴科技有限公司</v>
      </c>
      <c r="T582" s="8" t="str">
        <f>VLOOKUP(A582,[1]Sheet0!$C:$M,11,0)</f>
        <v>四川省</v>
      </c>
      <c r="U582" s="8" t="str">
        <f>VLOOKUP(A582,[1]Sheet0!$C:$N,12,0)</f>
        <v>成都市</v>
      </c>
      <c r="V582" s="8"/>
      <c r="W582" s="8"/>
      <c r="X582" s="8" t="str">
        <f>VLOOKUP(A582,[1]Sheet0!$C:$L,10,0)</f>
        <v>18583688267</v>
      </c>
      <c r="Y582" s="8" t="str">
        <f>VLOOKUP(A582,[1]Sheet0!$C:$L,9,0)</f>
        <v>王杰</v>
      </c>
      <c r="Z582" s="8"/>
      <c r="AA582" s="20" t="s">
        <v>42</v>
      </c>
      <c r="AB582" s="8" t="s">
        <v>43</v>
      </c>
      <c r="AC582" s="8"/>
      <c r="AD582" s="8" t="s">
        <v>44</v>
      </c>
      <c r="AE582" s="8"/>
      <c r="AF582" s="8"/>
    </row>
    <row r="583" ht="16.5" spans="1:32">
      <c r="A583" s="7" t="s">
        <v>623</v>
      </c>
      <c r="B583" s="8" t="str">
        <f>VLOOKUP(A583,学号下拉数据!A:F,2,0)</f>
        <v>黄昌静</v>
      </c>
      <c r="C583" s="8" t="str">
        <f>VLOOKUP(A583,学号下拉数据!A:F,4,0)</f>
        <v>计算机网络技术</v>
      </c>
      <c r="D583" s="8" t="str">
        <f>VLOOKUP(A583,学号下拉数据!A:F,5,0)</f>
        <v>510202</v>
      </c>
      <c r="E583" s="8" t="s">
        <v>371</v>
      </c>
      <c r="F583" s="8" t="str">
        <f>VLOOKUP(A583,学号下拉数据!A:F,3,0)</f>
        <v>19网络2</v>
      </c>
      <c r="G583" s="8" t="str">
        <f>VLOOKUP(A583,学号下拉数据!A:F,6,0)</f>
        <v>三年</v>
      </c>
      <c r="H583" s="9" t="s">
        <v>40</v>
      </c>
      <c r="I583" s="8" t="str">
        <f>VLOOKUP(A583,[1]Sheet0!$C:$J,8,0)</f>
        <v>技术工程师</v>
      </c>
      <c r="J583" s="8"/>
      <c r="K583" s="8"/>
      <c r="L583" s="8"/>
      <c r="M583" s="8"/>
      <c r="N583" s="8"/>
      <c r="O583" s="8"/>
      <c r="P583" s="8" t="s">
        <v>41</v>
      </c>
      <c r="Q583" s="8"/>
      <c r="R583" s="8"/>
      <c r="S583" s="8" t="str">
        <f>VLOOKUP(A583,[1]Sheet0!$C:$I,7,0)</f>
        <v>成都鸿安华宇科技有限公司</v>
      </c>
      <c r="T583" s="8" t="str">
        <f>VLOOKUP(A583,[1]Sheet0!$C:$M,11,0)</f>
        <v>四川省</v>
      </c>
      <c r="U583" s="8" t="str">
        <f>VLOOKUP(A583,[1]Sheet0!$C:$N,12,0)</f>
        <v>成都市</v>
      </c>
      <c r="V583" s="8"/>
      <c r="W583" s="8"/>
      <c r="X583" s="8" t="str">
        <f>VLOOKUP(A583,[1]Sheet0!$C:$L,10,0)</f>
        <v>18980424150</v>
      </c>
      <c r="Y583" s="8" t="str">
        <f>VLOOKUP(A583,[1]Sheet0!$C:$L,9,0)</f>
        <v>聂斌</v>
      </c>
      <c r="Z583" s="8"/>
      <c r="AA583" s="20" t="s">
        <v>42</v>
      </c>
      <c r="AB583" s="8" t="s">
        <v>43</v>
      </c>
      <c r="AC583" s="8"/>
      <c r="AD583" s="8" t="s">
        <v>44</v>
      </c>
      <c r="AE583" s="8"/>
      <c r="AF583" s="8"/>
    </row>
    <row r="584" ht="16.5" spans="1:32">
      <c r="A584" s="7" t="s">
        <v>624</v>
      </c>
      <c r="B584" s="8" t="str">
        <f>VLOOKUP(A584,学号下拉数据!A:F,2,0)</f>
        <v>杜重阳</v>
      </c>
      <c r="C584" s="8" t="str">
        <f>VLOOKUP(A584,学号下拉数据!A:F,4,0)</f>
        <v>计算机网络技术</v>
      </c>
      <c r="D584" s="8" t="str">
        <f>VLOOKUP(A584,学号下拉数据!A:F,5,0)</f>
        <v>510202</v>
      </c>
      <c r="E584" s="8" t="s">
        <v>371</v>
      </c>
      <c r="F584" s="8" t="str">
        <f>VLOOKUP(A584,学号下拉数据!A:F,3,0)</f>
        <v>19网络2</v>
      </c>
      <c r="G584" s="8" t="str">
        <f>VLOOKUP(A584,学号下拉数据!A:F,6,0)</f>
        <v>三年</v>
      </c>
      <c r="H584" s="9" t="s">
        <v>40</v>
      </c>
      <c r="I584" s="8" t="str">
        <f>VLOOKUP(A584,[1]Sheet0!$C:$J,8,0)</f>
        <v>售前技术支持实习生</v>
      </c>
      <c r="J584" s="8"/>
      <c r="K584" s="8"/>
      <c r="L584" s="8"/>
      <c r="M584" s="8"/>
      <c r="N584" s="8"/>
      <c r="O584" s="8"/>
      <c r="P584" s="8" t="s">
        <v>41</v>
      </c>
      <c r="Q584" s="8"/>
      <c r="R584" s="8"/>
      <c r="S584" s="8" t="str">
        <f>VLOOKUP(A584,[1]Sheet0!$C:$I,7,0)</f>
        <v>北京天地和兴科技有限公司</v>
      </c>
      <c r="T584" s="8" t="str">
        <f>VLOOKUP(A584,[1]Sheet0!$C:$M,11,0)</f>
        <v>四川省</v>
      </c>
      <c r="U584" s="8" t="str">
        <f>VLOOKUP(A584,[1]Sheet0!$C:$N,12,0)</f>
        <v>成都市</v>
      </c>
      <c r="V584" s="8"/>
      <c r="W584" s="8"/>
      <c r="X584" s="8" t="str">
        <f>VLOOKUP(A584,[1]Sheet0!$C:$L,10,0)</f>
        <v>18583688267</v>
      </c>
      <c r="Y584" s="8" t="str">
        <f>VLOOKUP(A584,[1]Sheet0!$C:$L,9,0)</f>
        <v>王杰</v>
      </c>
      <c r="Z584" s="8"/>
      <c r="AA584" s="20" t="s">
        <v>42</v>
      </c>
      <c r="AB584" s="8" t="s">
        <v>43</v>
      </c>
      <c r="AC584" s="8"/>
      <c r="AD584" s="8" t="s">
        <v>44</v>
      </c>
      <c r="AE584" s="8"/>
      <c r="AF584" s="8"/>
    </row>
    <row r="585" ht="16.5" spans="1:32">
      <c r="A585" s="7" t="s">
        <v>625</v>
      </c>
      <c r="B585" s="8" t="str">
        <f>VLOOKUP(A585,学号下拉数据!A:F,2,0)</f>
        <v>刘俊良</v>
      </c>
      <c r="C585" s="8" t="str">
        <f>VLOOKUP(A585,学号下拉数据!A:F,4,0)</f>
        <v>计算机网络技术</v>
      </c>
      <c r="D585" s="8" t="str">
        <f>VLOOKUP(A585,学号下拉数据!A:F,5,0)</f>
        <v>510202</v>
      </c>
      <c r="E585" s="8" t="s">
        <v>371</v>
      </c>
      <c r="F585" s="8" t="str">
        <f>VLOOKUP(A585,学号下拉数据!A:F,3,0)</f>
        <v>19网络2</v>
      </c>
      <c r="G585" s="8" t="str">
        <f>VLOOKUP(A585,学号下拉数据!A:F,6,0)</f>
        <v>三年</v>
      </c>
      <c r="H585" s="9" t="s">
        <v>40</v>
      </c>
      <c r="I585" s="8" t="str">
        <f>VLOOKUP(A585,[1]Sheet0!$C:$J,8,0)</f>
        <v>网络工程师</v>
      </c>
      <c r="J585" s="8"/>
      <c r="K585" s="8"/>
      <c r="L585" s="8"/>
      <c r="M585" s="8"/>
      <c r="N585" s="8"/>
      <c r="O585" s="8"/>
      <c r="P585" s="8" t="s">
        <v>41</v>
      </c>
      <c r="Q585" s="8"/>
      <c r="R585" s="8"/>
      <c r="S585" s="8" t="str">
        <f>VLOOKUP(A585,[1]Sheet0!$C:$I,7,0)</f>
        <v>四川敏特通广信息技术有限公司</v>
      </c>
      <c r="T585" s="8" t="str">
        <f>VLOOKUP(A585,[1]Sheet0!$C:$M,11,0)</f>
        <v>四川省</v>
      </c>
      <c r="U585" s="8" t="str">
        <f>VLOOKUP(A585,[1]Sheet0!$C:$N,12,0)</f>
        <v>成都市</v>
      </c>
      <c r="V585" s="8"/>
      <c r="W585" s="8"/>
      <c r="X585" s="8" t="str">
        <f>VLOOKUP(A585,[1]Sheet0!$C:$L,10,0)</f>
        <v>18982190031</v>
      </c>
      <c r="Y585" s="8" t="str">
        <f>VLOOKUP(A585,[1]Sheet0!$C:$L,9,0)</f>
        <v>李婷</v>
      </c>
      <c r="Z585" s="8"/>
      <c r="AA585" s="20" t="s">
        <v>42</v>
      </c>
      <c r="AB585" s="8" t="s">
        <v>43</v>
      </c>
      <c r="AC585" s="8"/>
      <c r="AD585" s="8" t="s">
        <v>44</v>
      </c>
      <c r="AE585" s="8"/>
      <c r="AF585" s="8"/>
    </row>
    <row r="586" ht="16.5" spans="1:32">
      <c r="A586" s="7" t="s">
        <v>626</v>
      </c>
      <c r="B586" s="8" t="str">
        <f>VLOOKUP(A586,学号下拉数据!A:F,2,0)</f>
        <v>黎童</v>
      </c>
      <c r="C586" s="8" t="str">
        <f>VLOOKUP(A586,学号下拉数据!A:F,4,0)</f>
        <v>计算机网络技术</v>
      </c>
      <c r="D586" s="8" t="str">
        <f>VLOOKUP(A586,学号下拉数据!A:F,5,0)</f>
        <v>510202</v>
      </c>
      <c r="E586" s="8" t="s">
        <v>371</v>
      </c>
      <c r="F586" s="8" t="str">
        <f>VLOOKUP(A586,学号下拉数据!A:F,3,0)</f>
        <v>19网络2</v>
      </c>
      <c r="G586" s="8" t="str">
        <f>VLOOKUP(A586,学号下拉数据!A:F,6,0)</f>
        <v>三年</v>
      </c>
      <c r="H586" s="9" t="s">
        <v>40</v>
      </c>
      <c r="I586" s="8" t="str">
        <f>VLOOKUP(A586,[1]Sheet0!$C:$J,8,0)</f>
        <v>技术推广</v>
      </c>
      <c r="J586" s="8"/>
      <c r="K586" s="8"/>
      <c r="L586" s="8"/>
      <c r="M586" s="8"/>
      <c r="N586" s="8"/>
      <c r="O586" s="8"/>
      <c r="P586" s="8" t="s">
        <v>41</v>
      </c>
      <c r="Q586" s="8"/>
      <c r="R586" s="8"/>
      <c r="S586" s="8" t="str">
        <f>VLOOKUP(A586,[1]Sheet0!$C:$I,7,0)</f>
        <v>四川鹿畔曦光文化传媒有限公司</v>
      </c>
      <c r="T586" s="8" t="str">
        <f>VLOOKUP(A586,[1]Sheet0!$C:$M,11,0)</f>
        <v>四川省</v>
      </c>
      <c r="U586" s="8" t="str">
        <f>VLOOKUP(A586,[1]Sheet0!$C:$N,12,0)</f>
        <v>遂宁市</v>
      </c>
      <c r="V586" s="8"/>
      <c r="W586" s="8"/>
      <c r="X586" s="8" t="str">
        <f>VLOOKUP(A586,[1]Sheet0!$C:$L,10,0)</f>
        <v>18328164905</v>
      </c>
      <c r="Y586" s="8" t="str">
        <f>VLOOKUP(A586,[1]Sheet0!$C:$L,9,0)</f>
        <v>易宗财</v>
      </c>
      <c r="Z586" s="8"/>
      <c r="AA586" s="20" t="s">
        <v>42</v>
      </c>
      <c r="AB586" s="8" t="s">
        <v>43</v>
      </c>
      <c r="AC586" s="8"/>
      <c r="AD586" s="8" t="s">
        <v>44</v>
      </c>
      <c r="AE586" s="8"/>
      <c r="AF586" s="8"/>
    </row>
    <row r="587" ht="16.5" spans="1:32">
      <c r="A587" s="7" t="s">
        <v>627</v>
      </c>
      <c r="B587" s="8" t="str">
        <f>VLOOKUP(A587,学号下拉数据!A:F,2,0)</f>
        <v>李沂钊</v>
      </c>
      <c r="C587" s="8" t="str">
        <f>VLOOKUP(A587,学号下拉数据!A:F,4,0)</f>
        <v>计算机网络技术</v>
      </c>
      <c r="D587" s="8" t="str">
        <f>VLOOKUP(A587,学号下拉数据!A:F,5,0)</f>
        <v>510202</v>
      </c>
      <c r="E587" s="8" t="s">
        <v>371</v>
      </c>
      <c r="F587" s="8" t="str">
        <f>VLOOKUP(A587,学号下拉数据!A:F,3,0)</f>
        <v>19网络2</v>
      </c>
      <c r="G587" s="8" t="str">
        <f>VLOOKUP(A587,学号下拉数据!A:F,6,0)</f>
        <v>三年</v>
      </c>
      <c r="H587" s="9" t="s">
        <v>40</v>
      </c>
      <c r="I587" s="8" t="str">
        <f>VLOOKUP(A587,[1]Sheet0!$C:$J,8,0)</f>
        <v>网络管理员</v>
      </c>
      <c r="J587" s="8"/>
      <c r="K587" s="8"/>
      <c r="L587" s="8"/>
      <c r="M587" s="8"/>
      <c r="N587" s="8"/>
      <c r="O587" s="8"/>
      <c r="P587" s="8" t="s">
        <v>41</v>
      </c>
      <c r="Q587" s="8"/>
      <c r="R587" s="8"/>
      <c r="S587" s="8" t="str">
        <f>VLOOKUP(A587,[1]Sheet0!$C:$I,7,0)</f>
        <v>巴中市巴州区经济和信息化局</v>
      </c>
      <c r="T587" s="8" t="str">
        <f>VLOOKUP(A587,[1]Sheet0!$C:$M,11,0)</f>
        <v>四川省</v>
      </c>
      <c r="U587" s="8" t="str">
        <f>VLOOKUP(A587,[1]Sheet0!$C:$N,12,0)</f>
        <v>巴中市</v>
      </c>
      <c r="V587" s="8"/>
      <c r="W587" s="8"/>
      <c r="X587" s="8" t="str">
        <f>VLOOKUP(A587,[1]Sheet0!$C:$L,10,0)</f>
        <v>13881668441</v>
      </c>
      <c r="Y587" s="8" t="str">
        <f>VLOOKUP(A587,[1]Sheet0!$C:$L,9,0)</f>
        <v>王玉华</v>
      </c>
      <c r="Z587" s="8"/>
      <c r="AA587" s="20" t="s">
        <v>42</v>
      </c>
      <c r="AB587" s="8" t="s">
        <v>43</v>
      </c>
      <c r="AC587" s="8"/>
      <c r="AD587" s="8" t="s">
        <v>44</v>
      </c>
      <c r="AE587" s="8"/>
      <c r="AF587" s="8"/>
    </row>
    <row r="588" ht="16.5" spans="1:32">
      <c r="A588" s="7" t="s">
        <v>628</v>
      </c>
      <c r="B588" s="8" t="str">
        <f>VLOOKUP(A588,学号下拉数据!A:F,2,0)</f>
        <v>蒲春宏</v>
      </c>
      <c r="C588" s="8" t="str">
        <f>VLOOKUP(A588,学号下拉数据!A:F,4,0)</f>
        <v>计算机网络技术</v>
      </c>
      <c r="D588" s="8" t="str">
        <f>VLOOKUP(A588,学号下拉数据!A:F,5,0)</f>
        <v>510202</v>
      </c>
      <c r="E588" s="8" t="s">
        <v>371</v>
      </c>
      <c r="F588" s="8" t="str">
        <f>VLOOKUP(A588,学号下拉数据!A:F,3,0)</f>
        <v>19网络2</v>
      </c>
      <c r="G588" s="8" t="str">
        <f>VLOOKUP(A588,学号下拉数据!A:F,6,0)</f>
        <v>三年</v>
      </c>
      <c r="H588" s="9" t="s">
        <v>40</v>
      </c>
      <c r="I588" s="8" t="str">
        <f>VLOOKUP(A588,[1]Sheet0!$C:$J,8,0)</f>
        <v>行政文员</v>
      </c>
      <c r="J588" s="8"/>
      <c r="K588" s="8"/>
      <c r="L588" s="8"/>
      <c r="M588" s="8"/>
      <c r="N588" s="8"/>
      <c r="O588" s="8"/>
      <c r="P588" s="8" t="s">
        <v>41</v>
      </c>
      <c r="Q588" s="8"/>
      <c r="R588" s="8"/>
      <c r="S588" s="8" t="str">
        <f>VLOOKUP(A588,[1]Sheet0!$C:$I,7,0)</f>
        <v>成都鼎洋家具有限公司</v>
      </c>
      <c r="T588" s="8" t="str">
        <f>VLOOKUP(A588,[1]Sheet0!$C:$M,11,0)</f>
        <v>四川省</v>
      </c>
      <c r="U588" s="8" t="str">
        <f>VLOOKUP(A588,[1]Sheet0!$C:$N,12,0)</f>
        <v>成都市</v>
      </c>
      <c r="V588" s="8"/>
      <c r="W588" s="8"/>
      <c r="X588" s="8" t="str">
        <f>VLOOKUP(A588,[1]Sheet0!$C:$L,10,0)</f>
        <v>15223924279</v>
      </c>
      <c r="Y588" s="8" t="str">
        <f>VLOOKUP(A588,[1]Sheet0!$C:$L,9,0)</f>
        <v>伍小波</v>
      </c>
      <c r="Z588" s="8"/>
      <c r="AA588" s="20" t="s">
        <v>42</v>
      </c>
      <c r="AB588" s="8" t="s">
        <v>43</v>
      </c>
      <c r="AC588" s="8"/>
      <c r="AD588" s="8" t="s">
        <v>44</v>
      </c>
      <c r="AE588" s="8"/>
      <c r="AF588" s="8"/>
    </row>
    <row r="589" ht="16.5" spans="1:32">
      <c r="A589" s="7" t="s">
        <v>629</v>
      </c>
      <c r="B589" s="8" t="str">
        <f>VLOOKUP(A589,学号下拉数据!A:F,2,0)</f>
        <v>廖凤霞</v>
      </c>
      <c r="C589" s="8" t="str">
        <f>VLOOKUP(A589,学号下拉数据!A:F,4,0)</f>
        <v>计算机网络技术</v>
      </c>
      <c r="D589" s="8" t="str">
        <f>VLOOKUP(A589,学号下拉数据!A:F,5,0)</f>
        <v>510202</v>
      </c>
      <c r="E589" s="8" t="s">
        <v>371</v>
      </c>
      <c r="F589" s="8" t="str">
        <f>VLOOKUP(A589,学号下拉数据!A:F,3,0)</f>
        <v>19网络2</v>
      </c>
      <c r="G589" s="8" t="str">
        <f>VLOOKUP(A589,学号下拉数据!A:F,6,0)</f>
        <v>三年</v>
      </c>
      <c r="H589" s="9" t="s">
        <v>40</v>
      </c>
      <c r="I589" s="8" t="str">
        <f>VLOOKUP(A589,[1]Sheet0!$C:$J,8,0)</f>
        <v>行政文员</v>
      </c>
      <c r="J589" s="8"/>
      <c r="K589" s="8"/>
      <c r="L589" s="8"/>
      <c r="M589" s="8"/>
      <c r="N589" s="8"/>
      <c r="O589" s="8"/>
      <c r="P589" s="8" t="s">
        <v>41</v>
      </c>
      <c r="Q589" s="8"/>
      <c r="R589" s="8"/>
      <c r="S589" s="8" t="str">
        <f>VLOOKUP(A589,[1]Sheet0!$C:$I,7,0)</f>
        <v>成都鼎洋家具有限公司</v>
      </c>
      <c r="T589" s="8" t="str">
        <f>VLOOKUP(A589,[1]Sheet0!$C:$M,11,0)</f>
        <v>四川省</v>
      </c>
      <c r="U589" s="8" t="str">
        <f>VLOOKUP(A589,[1]Sheet0!$C:$N,12,0)</f>
        <v>成都市</v>
      </c>
      <c r="V589" s="8"/>
      <c r="W589" s="8"/>
      <c r="X589" s="8" t="str">
        <f>VLOOKUP(A589,[1]Sheet0!$C:$L,10,0)</f>
        <v>15223927249</v>
      </c>
      <c r="Y589" s="8" t="str">
        <f>VLOOKUP(A589,[1]Sheet0!$C:$L,9,0)</f>
        <v>伍小波</v>
      </c>
      <c r="Z589" s="8"/>
      <c r="AA589" s="20" t="s">
        <v>42</v>
      </c>
      <c r="AB589" s="8" t="s">
        <v>43</v>
      </c>
      <c r="AC589" s="8"/>
      <c r="AD589" s="8" t="s">
        <v>44</v>
      </c>
      <c r="AE589" s="8"/>
      <c r="AF589" s="8"/>
    </row>
    <row r="590" ht="16.5" spans="1:32">
      <c r="A590" s="7" t="s">
        <v>630</v>
      </c>
      <c r="B590" s="8" t="str">
        <f>VLOOKUP(A590,学号下拉数据!A:F,2,0)</f>
        <v>钱希希</v>
      </c>
      <c r="C590" s="8" t="str">
        <f>VLOOKUP(A590,学号下拉数据!A:F,4,0)</f>
        <v>计算机网络技术</v>
      </c>
      <c r="D590" s="8" t="str">
        <f>VLOOKUP(A590,学号下拉数据!A:F,5,0)</f>
        <v>510202</v>
      </c>
      <c r="E590" s="8" t="s">
        <v>371</v>
      </c>
      <c r="F590" s="8" t="str">
        <f>VLOOKUP(A590,学号下拉数据!A:F,3,0)</f>
        <v>19网络2</v>
      </c>
      <c r="G590" s="8" t="str">
        <f>VLOOKUP(A590,学号下拉数据!A:F,6,0)</f>
        <v>三年</v>
      </c>
      <c r="H590" s="9" t="s">
        <v>40</v>
      </c>
      <c r="I590" s="8" t="str">
        <f>VLOOKUP(A590,[1]Sheet0!$C:$J,8,0)</f>
        <v>行政文员</v>
      </c>
      <c r="J590" s="8"/>
      <c r="K590" s="8"/>
      <c r="L590" s="8"/>
      <c r="M590" s="8"/>
      <c r="N590" s="8"/>
      <c r="O590" s="8"/>
      <c r="P590" s="8" t="s">
        <v>41</v>
      </c>
      <c r="Q590" s="8"/>
      <c r="R590" s="8"/>
      <c r="S590" s="8" t="str">
        <f>VLOOKUP(A590,[1]Sheet0!$C:$I,7,0)</f>
        <v>成都鼎洋家具有限公司</v>
      </c>
      <c r="T590" s="8" t="str">
        <f>VLOOKUP(A590,[1]Sheet0!$C:$M,11,0)</f>
        <v>四川省</v>
      </c>
      <c r="U590" s="8" t="str">
        <f>VLOOKUP(A590,[1]Sheet0!$C:$N,12,0)</f>
        <v>成都市</v>
      </c>
      <c r="V590" s="8"/>
      <c r="W590" s="8"/>
      <c r="X590" s="8" t="str">
        <f>VLOOKUP(A590,[1]Sheet0!$C:$L,10,0)</f>
        <v>15223927249</v>
      </c>
      <c r="Y590" s="8" t="str">
        <f>VLOOKUP(A590,[1]Sheet0!$C:$L,9,0)</f>
        <v>伍小波</v>
      </c>
      <c r="Z590" s="8"/>
      <c r="AA590" s="20" t="s">
        <v>42</v>
      </c>
      <c r="AB590" s="8" t="s">
        <v>43</v>
      </c>
      <c r="AC590" s="8"/>
      <c r="AD590" s="8" t="s">
        <v>44</v>
      </c>
      <c r="AE590" s="8"/>
      <c r="AF590" s="8"/>
    </row>
    <row r="591" ht="16.5" spans="1:32">
      <c r="A591" s="7" t="s">
        <v>631</v>
      </c>
      <c r="B591" s="8" t="str">
        <f>VLOOKUP(A591,学号下拉数据!A:F,2,0)</f>
        <v>刘佳慧</v>
      </c>
      <c r="C591" s="8" t="str">
        <f>VLOOKUP(A591,学号下拉数据!A:F,4,0)</f>
        <v>计算机网络技术</v>
      </c>
      <c r="D591" s="8" t="str">
        <f>VLOOKUP(A591,学号下拉数据!A:F,5,0)</f>
        <v>510202</v>
      </c>
      <c r="E591" s="8" t="s">
        <v>371</v>
      </c>
      <c r="F591" s="8" t="str">
        <f>VLOOKUP(A591,学号下拉数据!A:F,3,0)</f>
        <v>19网络2</v>
      </c>
      <c r="G591" s="8" t="str">
        <f>VLOOKUP(A591,学号下拉数据!A:F,6,0)</f>
        <v>三年</v>
      </c>
      <c r="H591" s="9" t="s">
        <v>40</v>
      </c>
      <c r="I591" s="8" t="str">
        <f>VLOOKUP(A591,[1]Sheet0!$C:$J,8,0)</f>
        <v>办公室办事员</v>
      </c>
      <c r="J591" s="8"/>
      <c r="K591" s="8"/>
      <c r="L591" s="8"/>
      <c r="M591" s="8"/>
      <c r="N591" s="8"/>
      <c r="O591" s="8"/>
      <c r="P591" s="8" t="s">
        <v>41</v>
      </c>
      <c r="Q591" s="8"/>
      <c r="R591" s="8"/>
      <c r="S591" s="8" t="str">
        <f>VLOOKUP(A591,[1]Sheet0!$C:$I,7,0)</f>
        <v>冕宁县磨房沟镇人民政府</v>
      </c>
      <c r="T591" s="8" t="str">
        <f>VLOOKUP(A591,[1]Sheet0!$C:$M,11,0)</f>
        <v>四川省</v>
      </c>
      <c r="U591" s="8" t="str">
        <f>VLOOKUP(A591,[1]Sheet0!$C:$N,12,0)</f>
        <v>凉山彝族自治州</v>
      </c>
      <c r="V591" s="8"/>
      <c r="W591" s="8"/>
      <c r="X591" s="8" t="str">
        <f>VLOOKUP(A591,[1]Sheet0!$C:$L,10,0)</f>
        <v>0834-6758103</v>
      </c>
      <c r="Y591" s="8" t="str">
        <f>VLOOKUP(A591,[1]Sheet0!$C:$L,9,0)</f>
        <v>陈富贵</v>
      </c>
      <c r="Z591" s="8"/>
      <c r="AA591" s="20" t="s">
        <v>42</v>
      </c>
      <c r="AB591" s="8" t="s">
        <v>43</v>
      </c>
      <c r="AC591" s="8"/>
      <c r="AD591" s="8" t="s">
        <v>44</v>
      </c>
      <c r="AE591" s="8"/>
      <c r="AF591" s="8"/>
    </row>
    <row r="592" ht="16.5" spans="1:32">
      <c r="A592" s="7" t="s">
        <v>632</v>
      </c>
      <c r="B592" s="8" t="str">
        <f>VLOOKUP(A592,学号下拉数据!A:F,2,0)</f>
        <v>唐小英</v>
      </c>
      <c r="C592" s="8" t="str">
        <f>VLOOKUP(A592,学号下拉数据!A:F,4,0)</f>
        <v>计算机网络技术</v>
      </c>
      <c r="D592" s="8" t="str">
        <f>VLOOKUP(A592,学号下拉数据!A:F,5,0)</f>
        <v>510202</v>
      </c>
      <c r="E592" s="8" t="s">
        <v>371</v>
      </c>
      <c r="F592" s="8" t="str">
        <f>VLOOKUP(A592,学号下拉数据!A:F,3,0)</f>
        <v>19网络2</v>
      </c>
      <c r="G592" s="8" t="str">
        <f>VLOOKUP(A592,学号下拉数据!A:F,6,0)</f>
        <v>三年</v>
      </c>
      <c r="H592" s="9" t="s">
        <v>40</v>
      </c>
      <c r="I592" s="8" t="str">
        <f>VLOOKUP(A592,[1]Sheet0!$C:$J,8,0)</f>
        <v>营业员助理</v>
      </c>
      <c r="J592" s="8"/>
      <c r="K592" s="8"/>
      <c r="L592" s="8"/>
      <c r="M592" s="8"/>
      <c r="N592" s="8"/>
      <c r="O592" s="8"/>
      <c r="P592" s="8" t="s">
        <v>41</v>
      </c>
      <c r="Q592" s="8"/>
      <c r="R592" s="8"/>
      <c r="S592" s="8" t="str">
        <f>VLOOKUP(A592,[1]Sheet0!$C:$I,7,0)</f>
        <v>忠春回春堂药店</v>
      </c>
      <c r="T592" s="8" t="str">
        <f>VLOOKUP(A592,[1]Sheet0!$C:$M,11,0)</f>
        <v>四川省</v>
      </c>
      <c r="U592" s="8" t="str">
        <f>VLOOKUP(A592,[1]Sheet0!$C:$N,12,0)</f>
        <v>遂宁市</v>
      </c>
      <c r="V592" s="8"/>
      <c r="W592" s="8"/>
      <c r="X592" s="8" t="str">
        <f>VLOOKUP(A592,[1]Sheet0!$C:$L,10,0)</f>
        <v>15228654547</v>
      </c>
      <c r="Y592" s="8" t="str">
        <f>VLOOKUP(A592,[1]Sheet0!$C:$L,9,0)</f>
        <v>罗元</v>
      </c>
      <c r="Z592" s="8"/>
      <c r="AA592" s="20" t="s">
        <v>42</v>
      </c>
      <c r="AB592" s="8" t="s">
        <v>43</v>
      </c>
      <c r="AC592" s="8"/>
      <c r="AD592" s="8" t="s">
        <v>44</v>
      </c>
      <c r="AE592" s="8"/>
      <c r="AF592" s="8"/>
    </row>
    <row r="593" ht="16.5" spans="1:32">
      <c r="A593" s="7" t="s">
        <v>633</v>
      </c>
      <c r="B593" s="8" t="str">
        <f>VLOOKUP(A593,学号下拉数据!A:F,2,0)</f>
        <v>李祥生</v>
      </c>
      <c r="C593" s="8" t="str">
        <f>VLOOKUP(A593,学号下拉数据!A:F,4,0)</f>
        <v>计算机网络技术</v>
      </c>
      <c r="D593" s="8" t="str">
        <f>VLOOKUP(A593,学号下拉数据!A:F,5,0)</f>
        <v>510202</v>
      </c>
      <c r="E593" s="8" t="s">
        <v>371</v>
      </c>
      <c r="F593" s="8" t="str">
        <f>VLOOKUP(A593,学号下拉数据!A:F,3,0)</f>
        <v>19网络2</v>
      </c>
      <c r="G593" s="8" t="str">
        <f>VLOOKUP(A593,学号下拉数据!A:F,6,0)</f>
        <v>三年</v>
      </c>
      <c r="H593" s="9" t="s">
        <v>40</v>
      </c>
      <c r="I593" s="8" t="str">
        <f>VLOOKUP(A593,[1]Sheet0!$C:$J,8,0)</f>
        <v>网络管理员</v>
      </c>
      <c r="J593" s="8"/>
      <c r="K593" s="8"/>
      <c r="L593" s="8"/>
      <c r="M593" s="8"/>
      <c r="N593" s="8"/>
      <c r="O593" s="8"/>
      <c r="P593" s="8" t="s">
        <v>41</v>
      </c>
      <c r="Q593" s="8"/>
      <c r="R593" s="8"/>
      <c r="S593" s="8" t="str">
        <f>VLOOKUP(A593,[1]Sheet0!$C:$I,7,0)</f>
        <v>宁波建民建筑劳务有限公司</v>
      </c>
      <c r="T593" s="8" t="str">
        <f>VLOOKUP(A593,[1]Sheet0!$C:$M,11,0)</f>
        <v>浙江省</v>
      </c>
      <c r="U593" s="8" t="str">
        <f>VLOOKUP(A593,[1]Sheet0!$C:$N,12,0)</f>
        <v>宁波市</v>
      </c>
      <c r="V593" s="8"/>
      <c r="W593" s="8"/>
      <c r="X593" s="8" t="str">
        <f>VLOOKUP(A593,[1]Sheet0!$C:$L,10,0)</f>
        <v>18229098958</v>
      </c>
      <c r="Y593" s="8" t="str">
        <f>VLOOKUP(A593,[1]Sheet0!$C:$L,9,0)</f>
        <v>刘畅</v>
      </c>
      <c r="Z593" s="8"/>
      <c r="AA593" s="20" t="s">
        <v>42</v>
      </c>
      <c r="AB593" s="8" t="s">
        <v>43</v>
      </c>
      <c r="AC593" s="8"/>
      <c r="AD593" s="8" t="s">
        <v>44</v>
      </c>
      <c r="AE593" s="8"/>
      <c r="AF593" s="8"/>
    </row>
    <row r="594" ht="16.5" spans="1:32">
      <c r="A594" s="7" t="s">
        <v>634</v>
      </c>
      <c r="B594" s="8" t="str">
        <f>VLOOKUP(A594,学号下拉数据!A:F,2,0)</f>
        <v>王军</v>
      </c>
      <c r="C594" s="8" t="str">
        <f>VLOOKUP(A594,学号下拉数据!A:F,4,0)</f>
        <v>计算机网络技术</v>
      </c>
      <c r="D594" s="8" t="str">
        <f>VLOOKUP(A594,学号下拉数据!A:F,5,0)</f>
        <v>510202</v>
      </c>
      <c r="E594" s="8" t="s">
        <v>371</v>
      </c>
      <c r="F594" s="8" t="str">
        <f>VLOOKUP(A594,学号下拉数据!A:F,3,0)</f>
        <v>19网络2</v>
      </c>
      <c r="G594" s="8" t="str">
        <f>VLOOKUP(A594,学号下拉数据!A:F,6,0)</f>
        <v>三年</v>
      </c>
      <c r="H594" s="9" t="s">
        <v>40</v>
      </c>
      <c r="I594" s="8" t="str">
        <f>VLOOKUP(A594,[1]Sheet0!$C:$J,8,0)</f>
        <v>商务文员</v>
      </c>
      <c r="J594" s="8"/>
      <c r="K594" s="8"/>
      <c r="L594" s="8"/>
      <c r="M594" s="8"/>
      <c r="N594" s="8"/>
      <c r="O594" s="8"/>
      <c r="P594" s="8" t="s">
        <v>41</v>
      </c>
      <c r="Q594" s="8"/>
      <c r="R594" s="8"/>
      <c r="S594" s="8" t="str">
        <f>VLOOKUP(A594,[1]Sheet0!$C:$I,7,0)</f>
        <v>成都远成伟业信息技术有限公司</v>
      </c>
      <c r="T594" s="8" t="str">
        <f>VLOOKUP(A594,[1]Sheet0!$C:$M,11,0)</f>
        <v>四川省</v>
      </c>
      <c r="U594" s="8" t="str">
        <f>VLOOKUP(A594,[1]Sheet0!$C:$N,12,0)</f>
        <v>成都市</v>
      </c>
      <c r="V594" s="8"/>
      <c r="W594" s="8"/>
      <c r="X594" s="8" t="str">
        <f>VLOOKUP(A594,[1]Sheet0!$C:$L,10,0)</f>
        <v>138 8045 8292</v>
      </c>
      <c r="Y594" s="8" t="str">
        <f>VLOOKUP(A594,[1]Sheet0!$C:$L,9,0)</f>
        <v>刘杰</v>
      </c>
      <c r="Z594" s="8"/>
      <c r="AA594" s="20" t="s">
        <v>42</v>
      </c>
      <c r="AB594" s="8" t="s">
        <v>43</v>
      </c>
      <c r="AC594" s="8"/>
      <c r="AD594" s="8" t="s">
        <v>44</v>
      </c>
      <c r="AE594" s="8"/>
      <c r="AF594" s="8"/>
    </row>
    <row r="595" ht="16.5" spans="1:32">
      <c r="A595" s="7" t="s">
        <v>635</v>
      </c>
      <c r="B595" s="8" t="str">
        <f>VLOOKUP(A595,学号下拉数据!A:F,2,0)</f>
        <v>冯豪杰</v>
      </c>
      <c r="C595" s="8" t="str">
        <f>VLOOKUP(A595,学号下拉数据!A:F,4,0)</f>
        <v>计算机网络技术</v>
      </c>
      <c r="D595" s="8" t="str">
        <f>VLOOKUP(A595,学号下拉数据!A:F,5,0)</f>
        <v>510202</v>
      </c>
      <c r="E595" s="8" t="s">
        <v>371</v>
      </c>
      <c r="F595" s="8" t="str">
        <f>VLOOKUP(A595,学号下拉数据!A:F,3,0)</f>
        <v>19网络2</v>
      </c>
      <c r="G595" s="8" t="str">
        <f>VLOOKUP(A595,学号下拉数据!A:F,6,0)</f>
        <v>三年</v>
      </c>
      <c r="H595" s="9" t="s">
        <v>40</v>
      </c>
      <c r="I595" s="8" t="str">
        <f>VLOOKUP(A595,[1]Sheet0!$C:$J,8,0)</f>
        <v>技术工程师</v>
      </c>
      <c r="J595" s="8"/>
      <c r="K595" s="8"/>
      <c r="L595" s="8"/>
      <c r="M595" s="8"/>
      <c r="N595" s="8"/>
      <c r="O595" s="8"/>
      <c r="P595" s="8" t="s">
        <v>41</v>
      </c>
      <c r="Q595" s="8"/>
      <c r="R595" s="8"/>
      <c r="S595" s="8" t="str">
        <f>VLOOKUP(A595,[1]Sheet0!$C:$I,7,0)</f>
        <v>四川敏特广信息技术有限公司</v>
      </c>
      <c r="T595" s="8" t="str">
        <f>VLOOKUP(A595,[1]Sheet0!$C:$M,11,0)</f>
        <v>四川省</v>
      </c>
      <c r="U595" s="8" t="str">
        <f>VLOOKUP(A595,[1]Sheet0!$C:$N,12,0)</f>
        <v>成都市</v>
      </c>
      <c r="V595" s="8"/>
      <c r="W595" s="8"/>
      <c r="X595" s="8" t="str">
        <f>VLOOKUP(A595,[1]Sheet0!$C:$L,10,0)</f>
        <v>15228520011</v>
      </c>
      <c r="Y595" s="8" t="str">
        <f>VLOOKUP(A595,[1]Sheet0!$C:$L,9,0)</f>
        <v>李霞</v>
      </c>
      <c r="Z595" s="8"/>
      <c r="AA595" s="20" t="s">
        <v>42</v>
      </c>
      <c r="AB595" s="8" t="s">
        <v>43</v>
      </c>
      <c r="AC595" s="8"/>
      <c r="AD595" s="8" t="s">
        <v>44</v>
      </c>
      <c r="AE595" s="8"/>
      <c r="AF595" s="8"/>
    </row>
    <row r="596" ht="16.5" spans="1:32">
      <c r="A596" s="7" t="s">
        <v>636</v>
      </c>
      <c r="B596" s="8" t="str">
        <f>VLOOKUP(A596,学号下拉数据!A:F,2,0)</f>
        <v>郭建成</v>
      </c>
      <c r="C596" s="8" t="str">
        <f>VLOOKUP(A596,学号下拉数据!A:F,4,0)</f>
        <v>计算机网络技术</v>
      </c>
      <c r="D596" s="8" t="str">
        <f>VLOOKUP(A596,学号下拉数据!A:F,5,0)</f>
        <v>510202</v>
      </c>
      <c r="E596" s="8" t="s">
        <v>371</v>
      </c>
      <c r="F596" s="8" t="str">
        <f>VLOOKUP(A596,学号下拉数据!A:F,3,0)</f>
        <v>19网络2</v>
      </c>
      <c r="G596" s="8" t="str">
        <f>VLOOKUP(A596,学号下拉数据!A:F,6,0)</f>
        <v>三年</v>
      </c>
      <c r="H596" s="9" t="s">
        <v>40</v>
      </c>
      <c r="I596" s="8" t="str">
        <f>VLOOKUP(A596,[1]Sheet0!$C:$J,8,0)</f>
        <v>技术推广</v>
      </c>
      <c r="J596" s="8"/>
      <c r="K596" s="8"/>
      <c r="L596" s="8"/>
      <c r="M596" s="8"/>
      <c r="N596" s="8"/>
      <c r="O596" s="8"/>
      <c r="P596" s="8" t="s">
        <v>41</v>
      </c>
      <c r="Q596" s="8"/>
      <c r="R596" s="8"/>
      <c r="S596" s="8" t="str">
        <f>VLOOKUP(A596,[1]Sheet0!$C:$I,7,0)</f>
        <v>四川鹿畔曦光文化传媒有限公司</v>
      </c>
      <c r="T596" s="8" t="str">
        <f>VLOOKUP(A596,[1]Sheet0!$C:$M,11,0)</f>
        <v>四川省</v>
      </c>
      <c r="U596" s="8" t="str">
        <f>VLOOKUP(A596,[1]Sheet0!$C:$N,12,0)</f>
        <v>遂宁市</v>
      </c>
      <c r="V596" s="8"/>
      <c r="W596" s="8"/>
      <c r="X596" s="8" t="str">
        <f>VLOOKUP(A596,[1]Sheet0!$C:$L,10,0)</f>
        <v>15775369807</v>
      </c>
      <c r="Y596" s="8" t="str">
        <f>VLOOKUP(A596,[1]Sheet0!$C:$L,9,0)</f>
        <v>养韦</v>
      </c>
      <c r="Z596" s="8"/>
      <c r="AA596" s="20" t="s">
        <v>42</v>
      </c>
      <c r="AB596" s="8" t="s">
        <v>43</v>
      </c>
      <c r="AC596" s="8"/>
      <c r="AD596" s="8" t="s">
        <v>44</v>
      </c>
      <c r="AE596" s="8"/>
      <c r="AF596" s="8"/>
    </row>
    <row r="597" ht="16.5" spans="1:32">
      <c r="A597" s="7" t="s">
        <v>637</v>
      </c>
      <c r="B597" s="8" t="str">
        <f>VLOOKUP(A597,学号下拉数据!A:F,2,0)</f>
        <v>何家东</v>
      </c>
      <c r="C597" s="8" t="str">
        <f>VLOOKUP(A597,学号下拉数据!A:F,4,0)</f>
        <v>计算机网络技术</v>
      </c>
      <c r="D597" s="8" t="str">
        <f>VLOOKUP(A597,学号下拉数据!A:F,5,0)</f>
        <v>510202</v>
      </c>
      <c r="E597" s="8" t="s">
        <v>371</v>
      </c>
      <c r="F597" s="8" t="str">
        <f>VLOOKUP(A597,学号下拉数据!A:F,3,0)</f>
        <v>19网络2</v>
      </c>
      <c r="G597" s="8" t="str">
        <f>VLOOKUP(A597,学号下拉数据!A:F,6,0)</f>
        <v>三年</v>
      </c>
      <c r="H597" s="9" t="s">
        <v>40</v>
      </c>
      <c r="I597" s="8" t="str">
        <f>VLOOKUP(A597,[1]Sheet0!$C:$J,8,0)</f>
        <v>技术推广</v>
      </c>
      <c r="J597" s="8"/>
      <c r="K597" s="8"/>
      <c r="L597" s="8"/>
      <c r="M597" s="8"/>
      <c r="N597" s="8"/>
      <c r="O597" s="8"/>
      <c r="P597" s="8" t="s">
        <v>41</v>
      </c>
      <c r="Q597" s="8"/>
      <c r="R597" s="8"/>
      <c r="S597" s="8" t="str">
        <f>VLOOKUP(A597,[1]Sheet0!$C:$I,7,0)</f>
        <v>四川鹿畔曦光文化传媒有限公司</v>
      </c>
      <c r="T597" s="8" t="str">
        <f>VLOOKUP(A597,[1]Sheet0!$C:$M,11,0)</f>
        <v>四川省</v>
      </c>
      <c r="U597" s="8" t="str">
        <f>VLOOKUP(A597,[1]Sheet0!$C:$N,12,0)</f>
        <v>遂宁市</v>
      </c>
      <c r="V597" s="8"/>
      <c r="W597" s="8"/>
      <c r="X597" s="8" t="str">
        <f>VLOOKUP(A597,[1]Sheet0!$C:$L,10,0)</f>
        <v>15775369807</v>
      </c>
      <c r="Y597" s="8" t="str">
        <f>VLOOKUP(A597,[1]Sheet0!$C:$L,9,0)</f>
        <v>养韦</v>
      </c>
      <c r="Z597" s="8"/>
      <c r="AA597" s="20" t="s">
        <v>42</v>
      </c>
      <c r="AB597" s="8" t="s">
        <v>43</v>
      </c>
      <c r="AC597" s="8"/>
      <c r="AD597" s="8" t="s">
        <v>44</v>
      </c>
      <c r="AE597" s="8"/>
      <c r="AF597" s="8"/>
    </row>
    <row r="598" ht="16.5" spans="1:32">
      <c r="A598" s="7" t="s">
        <v>638</v>
      </c>
      <c r="B598" s="8" t="str">
        <f>VLOOKUP(A598,学号下拉数据!A:F,2,0)</f>
        <v>郭翰林</v>
      </c>
      <c r="C598" s="8" t="str">
        <f>VLOOKUP(A598,学号下拉数据!A:F,4,0)</f>
        <v>计算机网络技术</v>
      </c>
      <c r="D598" s="8" t="str">
        <f>VLOOKUP(A598,学号下拉数据!A:F,5,0)</f>
        <v>510202</v>
      </c>
      <c r="E598" s="8" t="s">
        <v>371</v>
      </c>
      <c r="F598" s="8" t="str">
        <f>VLOOKUP(A598,学号下拉数据!A:F,3,0)</f>
        <v>19网络2</v>
      </c>
      <c r="G598" s="8" t="str">
        <f>VLOOKUP(A598,学号下拉数据!A:F,6,0)</f>
        <v>三年</v>
      </c>
      <c r="H598" s="9" t="s">
        <v>40</v>
      </c>
      <c r="I598" s="8" t="str">
        <f>VLOOKUP(A598,[1]Sheet0!$C:$J,8,0)</f>
        <v>综合专员</v>
      </c>
      <c r="J598" s="8"/>
      <c r="K598" s="8"/>
      <c r="L598" s="8"/>
      <c r="M598" s="8"/>
      <c r="N598" s="8"/>
      <c r="O598" s="8"/>
      <c r="P598" s="8" t="s">
        <v>41</v>
      </c>
      <c r="Q598" s="8"/>
      <c r="R598" s="8"/>
      <c r="S598" s="8" t="str">
        <f>VLOOKUP(A598,[1]Sheet0!$C:$I,7,0)</f>
        <v>四川大洋星辰工程设计有限公司</v>
      </c>
      <c r="T598" s="8" t="str">
        <f>VLOOKUP(A598,[1]Sheet0!$C:$M,11,0)</f>
        <v>四川省</v>
      </c>
      <c r="U598" s="8" t="str">
        <f>VLOOKUP(A598,[1]Sheet0!$C:$N,12,0)</f>
        <v>泸州市</v>
      </c>
      <c r="V598" s="8"/>
      <c r="W598" s="8"/>
      <c r="X598" s="8" t="str">
        <f>VLOOKUP(A598,[1]Sheet0!$C:$L,10,0)</f>
        <v>15928283040</v>
      </c>
      <c r="Y598" s="8" t="str">
        <f>VLOOKUP(A598,[1]Sheet0!$C:$L,9,0)</f>
        <v>刘迎春</v>
      </c>
      <c r="Z598" s="8"/>
      <c r="AA598" s="20" t="s">
        <v>42</v>
      </c>
      <c r="AB598" s="8" t="s">
        <v>43</v>
      </c>
      <c r="AC598" s="8"/>
      <c r="AD598" s="8" t="s">
        <v>44</v>
      </c>
      <c r="AE598" s="8"/>
      <c r="AF598" s="8"/>
    </row>
    <row r="599" ht="16.5" spans="1:32">
      <c r="A599" s="7" t="s">
        <v>639</v>
      </c>
      <c r="B599" s="8" t="str">
        <f>VLOOKUP(A599,学号下拉数据!A:F,2,0)</f>
        <v>叶厚旭</v>
      </c>
      <c r="C599" s="8" t="str">
        <f>VLOOKUP(A599,学号下拉数据!A:F,4,0)</f>
        <v>计算机网络技术</v>
      </c>
      <c r="D599" s="8" t="str">
        <f>VLOOKUP(A599,学号下拉数据!A:F,5,0)</f>
        <v>510202</v>
      </c>
      <c r="E599" s="8" t="s">
        <v>371</v>
      </c>
      <c r="F599" s="8" t="str">
        <f>VLOOKUP(A599,学号下拉数据!A:F,3,0)</f>
        <v>19网络2</v>
      </c>
      <c r="G599" s="8" t="str">
        <f>VLOOKUP(A599,学号下拉数据!A:F,6,0)</f>
        <v>三年</v>
      </c>
      <c r="H599" s="9" t="s">
        <v>40</v>
      </c>
      <c r="I599" s="8" t="str">
        <f>VLOOKUP(A599,[1]Sheet0!$C:$J,8,0)</f>
        <v>计算机硬件维护</v>
      </c>
      <c r="J599" s="8"/>
      <c r="K599" s="8"/>
      <c r="L599" s="8"/>
      <c r="M599" s="8"/>
      <c r="N599" s="8"/>
      <c r="O599" s="8"/>
      <c r="P599" s="8" t="s">
        <v>41</v>
      </c>
      <c r="Q599" s="8"/>
      <c r="R599" s="8"/>
      <c r="S599" s="8" t="str">
        <f>VLOOKUP(A599,[1]Sheet0!$C:$I,7,0)</f>
        <v>重庆沁咏智慧生活服务有限公司</v>
      </c>
      <c r="T599" s="8" t="str">
        <f>VLOOKUP(A599,[1]Sheet0!$C:$M,11,0)</f>
        <v>重庆市</v>
      </c>
      <c r="U599" s="8" t="str">
        <f>VLOOKUP(A599,[1]Sheet0!$C:$N,12,0)</f>
        <v>重庆市</v>
      </c>
      <c r="V599" s="8"/>
      <c r="W599" s="8"/>
      <c r="X599" s="8" t="str">
        <f>VLOOKUP(A599,[1]Sheet0!$C:$L,10,0)</f>
        <v>17620573967</v>
      </c>
      <c r="Y599" s="8" t="str">
        <f>VLOOKUP(A599,[1]Sheet0!$C:$L,9,0)</f>
        <v>赖勇</v>
      </c>
      <c r="Z599" s="8"/>
      <c r="AA599" s="20" t="s">
        <v>42</v>
      </c>
      <c r="AB599" s="8" t="s">
        <v>43</v>
      </c>
      <c r="AC599" s="8"/>
      <c r="AD599" s="8" t="s">
        <v>44</v>
      </c>
      <c r="AE599" s="8"/>
      <c r="AF599" s="8"/>
    </row>
    <row r="600" ht="16.5" spans="1:32">
      <c r="A600" s="7" t="s">
        <v>640</v>
      </c>
      <c r="B600" s="8" t="str">
        <f>VLOOKUP(A600,学号下拉数据!A:F,2,0)</f>
        <v>李帅</v>
      </c>
      <c r="C600" s="8" t="str">
        <f>VLOOKUP(A600,学号下拉数据!A:F,4,0)</f>
        <v>计算机网络技术</v>
      </c>
      <c r="D600" s="8" t="str">
        <f>VLOOKUP(A600,学号下拉数据!A:F,5,0)</f>
        <v>510202</v>
      </c>
      <c r="E600" s="8" t="s">
        <v>371</v>
      </c>
      <c r="F600" s="8" t="str">
        <f>VLOOKUP(A600,学号下拉数据!A:F,3,0)</f>
        <v>19网络2</v>
      </c>
      <c r="G600" s="8" t="str">
        <f>VLOOKUP(A600,学号下拉数据!A:F,6,0)</f>
        <v>三年</v>
      </c>
      <c r="H600" s="9" t="s">
        <v>40</v>
      </c>
      <c r="I600" s="8" t="str">
        <f>VLOOKUP(A600,[1]Sheet0!$C:$J,8,0)</f>
        <v>销售业务员</v>
      </c>
      <c r="J600" s="8"/>
      <c r="K600" s="8"/>
      <c r="L600" s="8"/>
      <c r="M600" s="8"/>
      <c r="N600" s="8"/>
      <c r="O600" s="8"/>
      <c r="P600" s="8" t="s">
        <v>41</v>
      </c>
      <c r="Q600" s="8"/>
      <c r="R600" s="8"/>
      <c r="S600" s="8" t="str">
        <f>VLOOKUP(A600,[1]Sheet0!$C:$I,7,0)</f>
        <v>成都利元普惠企业管理有限公司</v>
      </c>
      <c r="T600" s="8" t="str">
        <f>VLOOKUP(A600,[1]Sheet0!$C:$M,11,0)</f>
        <v>四川省</v>
      </c>
      <c r="U600" s="8" t="str">
        <f>VLOOKUP(A600,[1]Sheet0!$C:$N,12,0)</f>
        <v>成都市</v>
      </c>
      <c r="V600" s="8"/>
      <c r="W600" s="8"/>
      <c r="X600" s="8" t="str">
        <f>VLOOKUP(A600,[1]Sheet0!$C:$L,10,0)</f>
        <v>17780744225</v>
      </c>
      <c r="Y600" s="8" t="str">
        <f>VLOOKUP(A600,[1]Sheet0!$C:$L,9,0)</f>
        <v>郑林</v>
      </c>
      <c r="Z600" s="8"/>
      <c r="AA600" s="20" t="s">
        <v>42</v>
      </c>
      <c r="AB600" s="8" t="s">
        <v>43</v>
      </c>
      <c r="AC600" s="8"/>
      <c r="AD600" s="8" t="s">
        <v>44</v>
      </c>
      <c r="AE600" s="8"/>
      <c r="AF600" s="8"/>
    </row>
    <row r="601" ht="16.5" spans="1:32">
      <c r="A601" s="7" t="s">
        <v>641</v>
      </c>
      <c r="B601" s="8" t="str">
        <f>VLOOKUP(A601,学号下拉数据!A:F,2,0)</f>
        <v>彭大林</v>
      </c>
      <c r="C601" s="8" t="str">
        <f>VLOOKUP(A601,学号下拉数据!A:F,4,0)</f>
        <v>计算机网络技术</v>
      </c>
      <c r="D601" s="8" t="str">
        <f>VLOOKUP(A601,学号下拉数据!A:F,5,0)</f>
        <v>510202</v>
      </c>
      <c r="E601" s="8" t="s">
        <v>371</v>
      </c>
      <c r="F601" s="8" t="str">
        <f>VLOOKUP(A601,学号下拉数据!A:F,3,0)</f>
        <v>19网络2</v>
      </c>
      <c r="G601" s="8" t="str">
        <f>VLOOKUP(A601,学号下拉数据!A:F,6,0)</f>
        <v>三年</v>
      </c>
      <c r="H601" s="9" t="s">
        <v>40</v>
      </c>
      <c r="I601" s="8" t="str">
        <f>VLOOKUP(A601,[1]Sheet0!$C:$J,8,0)</f>
        <v>网络技术支持</v>
      </c>
      <c r="J601" s="8"/>
      <c r="K601" s="8"/>
      <c r="L601" s="8"/>
      <c r="M601" s="8"/>
      <c r="N601" s="8"/>
      <c r="O601" s="8"/>
      <c r="P601" s="8" t="s">
        <v>41</v>
      </c>
      <c r="Q601" s="8"/>
      <c r="R601" s="8"/>
      <c r="S601" s="8" t="str">
        <f>VLOOKUP(A601,[1]Sheet0!$C:$I,7,0)</f>
        <v>成都梵间网吧</v>
      </c>
      <c r="T601" s="8" t="str">
        <f>VLOOKUP(A601,[1]Sheet0!$C:$M,11,0)</f>
        <v>四川省</v>
      </c>
      <c r="U601" s="8" t="str">
        <f>VLOOKUP(A601,[1]Sheet0!$C:$N,12,0)</f>
        <v>成都市</v>
      </c>
      <c r="V601" s="8"/>
      <c r="W601" s="8"/>
      <c r="X601" s="8" t="str">
        <f>VLOOKUP(A601,[1]Sheet0!$C:$L,10,0)</f>
        <v>19145155673</v>
      </c>
      <c r="Y601" s="8" t="str">
        <f>VLOOKUP(A601,[1]Sheet0!$C:$L,9,0)</f>
        <v>何江梅</v>
      </c>
      <c r="Z601" s="8"/>
      <c r="AA601" s="20" t="s">
        <v>42</v>
      </c>
      <c r="AB601" s="8" t="s">
        <v>43</v>
      </c>
      <c r="AC601" s="8"/>
      <c r="AD601" s="8" t="s">
        <v>44</v>
      </c>
      <c r="AE601" s="8"/>
      <c r="AF601" s="8"/>
    </row>
    <row r="602" ht="16.5" spans="1:32">
      <c r="A602" s="7" t="s">
        <v>642</v>
      </c>
      <c r="B602" s="8" t="str">
        <f>VLOOKUP(A602,学号下拉数据!A:F,2,0)</f>
        <v>王志伟</v>
      </c>
      <c r="C602" s="8" t="str">
        <f>VLOOKUP(A602,学号下拉数据!A:F,4,0)</f>
        <v>计算机网络技术</v>
      </c>
      <c r="D602" s="8" t="str">
        <f>VLOOKUP(A602,学号下拉数据!A:F,5,0)</f>
        <v>510202</v>
      </c>
      <c r="E602" s="8" t="s">
        <v>371</v>
      </c>
      <c r="F602" s="8" t="str">
        <f>VLOOKUP(A602,学号下拉数据!A:F,3,0)</f>
        <v>19网络2</v>
      </c>
      <c r="G602" s="8" t="str">
        <f>VLOOKUP(A602,学号下拉数据!A:F,6,0)</f>
        <v>三年</v>
      </c>
      <c r="H602" s="9" t="s">
        <v>40</v>
      </c>
      <c r="I602" s="8" t="str">
        <f>VLOOKUP(A602,[1]Sheet0!$C:$J,8,0)</f>
        <v>系统运维</v>
      </c>
      <c r="J602" s="8"/>
      <c r="K602" s="8"/>
      <c r="L602" s="8"/>
      <c r="M602" s="8"/>
      <c r="N602" s="8"/>
      <c r="O602" s="8"/>
      <c r="P602" s="8" t="s">
        <v>41</v>
      </c>
      <c r="Q602" s="8"/>
      <c r="R602" s="8"/>
      <c r="S602" s="8" t="str">
        <f>VLOOKUP(A602,[1]Sheet0!$C:$I,7,0)</f>
        <v>成都中横通科技有限公司</v>
      </c>
      <c r="T602" s="8" t="str">
        <f>VLOOKUP(A602,[1]Sheet0!$C:$M,11,0)</f>
        <v>四川省</v>
      </c>
      <c r="U602" s="8" t="str">
        <f>VLOOKUP(A602,[1]Sheet0!$C:$N,12,0)</f>
        <v>成都市</v>
      </c>
      <c r="V602" s="8"/>
      <c r="W602" s="8"/>
      <c r="X602" s="8" t="str">
        <f>VLOOKUP(A602,[1]Sheet0!$C:$L,10,0)</f>
        <v>18502884256</v>
      </c>
      <c r="Y602" s="8" t="str">
        <f>VLOOKUP(A602,[1]Sheet0!$C:$L,9,0)</f>
        <v>赵宇</v>
      </c>
      <c r="Z602" s="8"/>
      <c r="AA602" s="20" t="s">
        <v>42</v>
      </c>
      <c r="AB602" s="8" t="s">
        <v>43</v>
      </c>
      <c r="AC602" s="8"/>
      <c r="AD602" s="8" t="s">
        <v>44</v>
      </c>
      <c r="AE602" s="8"/>
      <c r="AF602" s="8"/>
    </row>
    <row r="603" ht="16.5" spans="1:32">
      <c r="A603" s="13" t="s">
        <v>643</v>
      </c>
      <c r="B603" s="8" t="str">
        <f>VLOOKUP(A603,学号下拉数据!A:F,2,0)</f>
        <v>李伟伟</v>
      </c>
      <c r="C603" s="8" t="str">
        <f>VLOOKUP(A603,学号下拉数据!A:F,4,0)</f>
        <v>计算机网络技术</v>
      </c>
      <c r="D603" s="8" t="str">
        <f>VLOOKUP(A603,学号下拉数据!A:F,5,0)</f>
        <v>510202</v>
      </c>
      <c r="E603" s="8" t="s">
        <v>371</v>
      </c>
      <c r="F603" s="8" t="str">
        <f>VLOOKUP(A603,学号下拉数据!A:F,3,0)</f>
        <v>19网络2</v>
      </c>
      <c r="G603" s="8" t="str">
        <f>VLOOKUP(A603,学号下拉数据!A:F,6,0)</f>
        <v>三年</v>
      </c>
      <c r="H603" s="12"/>
      <c r="I603" s="12"/>
      <c r="J603" s="12"/>
      <c r="K603" s="12"/>
      <c r="L603" s="12"/>
      <c r="M603" s="12"/>
      <c r="N603" s="12"/>
      <c r="O603" s="12"/>
      <c r="P603" s="8" t="s">
        <v>41</v>
      </c>
      <c r="Q603" s="12"/>
      <c r="R603" s="12"/>
      <c r="S603" s="8" t="str">
        <f>VLOOKUP(A603,[3]Sheet1!$A:$K,10,0)</f>
        <v>鸿星尔克实业有限公司</v>
      </c>
      <c r="T603" s="8" t="str">
        <f>VLOOKUP(A603,[3]Sheet1!$A:$K,11,0)</f>
        <v>资阳市安岳县</v>
      </c>
      <c r="U603" s="12"/>
      <c r="V603" s="12"/>
      <c r="W603" s="12"/>
      <c r="X603" s="12"/>
      <c r="Y603" s="12"/>
      <c r="Z603" s="12"/>
      <c r="AA603" s="20" t="s">
        <v>42</v>
      </c>
      <c r="AB603" s="8" t="s">
        <v>43</v>
      </c>
      <c r="AC603" s="8"/>
      <c r="AD603" s="8" t="s">
        <v>44</v>
      </c>
      <c r="AE603" s="12"/>
      <c r="AF603" s="12"/>
    </row>
    <row r="604" ht="16.5" spans="1:32">
      <c r="A604" s="13" t="s">
        <v>644</v>
      </c>
      <c r="B604" s="8" t="str">
        <f>VLOOKUP(A604,学号下拉数据!A:F,2,0)</f>
        <v>李建炜</v>
      </c>
      <c r="C604" s="8" t="str">
        <f>VLOOKUP(A604,学号下拉数据!A:F,4,0)</f>
        <v>计算机网络技术</v>
      </c>
      <c r="D604" s="8" t="str">
        <f>VLOOKUP(A604,学号下拉数据!A:F,5,0)</f>
        <v>510202</v>
      </c>
      <c r="E604" s="8" t="s">
        <v>371</v>
      </c>
      <c r="F604" s="8" t="str">
        <f>VLOOKUP(A604,学号下拉数据!A:F,3,0)</f>
        <v>19网络2</v>
      </c>
      <c r="G604" s="8" t="str">
        <f>VLOOKUP(A604,学号下拉数据!A:F,6,0)</f>
        <v>三年</v>
      </c>
      <c r="H604" s="12"/>
      <c r="I604" s="12"/>
      <c r="J604" s="12"/>
      <c r="K604" s="12"/>
      <c r="L604" s="12"/>
      <c r="M604" s="12"/>
      <c r="N604" s="12"/>
      <c r="O604" s="12"/>
      <c r="P604" s="8" t="s">
        <v>41</v>
      </c>
      <c r="Q604" s="12"/>
      <c r="R604" s="12"/>
      <c r="S604" s="8">
        <f>VLOOKUP(A604,[3]Sheet1!$A:$K,10,0)</f>
        <v>0</v>
      </c>
      <c r="T604" s="8">
        <f>VLOOKUP(A604,[3]Sheet1!$A:$K,11,0)</f>
        <v>0</v>
      </c>
      <c r="U604" s="12"/>
      <c r="V604" s="12"/>
      <c r="W604" s="12"/>
      <c r="X604" s="12"/>
      <c r="Y604" s="12"/>
      <c r="Z604" s="12"/>
      <c r="AA604" s="20" t="s">
        <v>42</v>
      </c>
      <c r="AB604" s="8" t="s">
        <v>43</v>
      </c>
      <c r="AC604" s="8"/>
      <c r="AD604" s="8" t="s">
        <v>44</v>
      </c>
      <c r="AE604" s="12"/>
      <c r="AF604" s="12"/>
    </row>
    <row r="605" ht="16.5" spans="1:32">
      <c r="A605" s="13" t="s">
        <v>645</v>
      </c>
      <c r="B605" s="8" t="str">
        <f>VLOOKUP(A605,学号下拉数据!A:F,2,0)</f>
        <v>杨浩</v>
      </c>
      <c r="C605" s="8" t="str">
        <f>VLOOKUP(A605,学号下拉数据!A:F,4,0)</f>
        <v>计算机网络技术</v>
      </c>
      <c r="D605" s="8" t="str">
        <f>VLOOKUP(A605,学号下拉数据!A:F,5,0)</f>
        <v>510202</v>
      </c>
      <c r="E605" s="8" t="s">
        <v>371</v>
      </c>
      <c r="F605" s="8" t="str">
        <f>VLOOKUP(A605,学号下拉数据!A:F,3,0)</f>
        <v>19网络2</v>
      </c>
      <c r="G605" s="8" t="str">
        <f>VLOOKUP(A605,学号下拉数据!A:F,6,0)</f>
        <v>三年</v>
      </c>
      <c r="H605" s="12"/>
      <c r="I605" s="12"/>
      <c r="J605" s="12"/>
      <c r="K605" s="12"/>
      <c r="L605" s="12"/>
      <c r="M605" s="12"/>
      <c r="N605" s="12"/>
      <c r="O605" s="12"/>
      <c r="P605" s="8" t="s">
        <v>41</v>
      </c>
      <c r="Q605" s="12"/>
      <c r="R605" s="12"/>
      <c r="S605" s="8" t="str">
        <f>VLOOKUP(A605,[3]Sheet1!$A:$K,10,0)</f>
        <v>四川天府移动分公司</v>
      </c>
      <c r="T605" s="8" t="str">
        <f>VLOOKUP(A605,[3]Sheet1!$A:$K,11,0)</f>
        <v>成都市双流区</v>
      </c>
      <c r="U605" s="12"/>
      <c r="V605" s="12"/>
      <c r="W605" s="12"/>
      <c r="X605" s="12"/>
      <c r="Y605" s="12"/>
      <c r="Z605" s="12"/>
      <c r="AA605" s="20" t="s">
        <v>42</v>
      </c>
      <c r="AB605" s="8" t="s">
        <v>43</v>
      </c>
      <c r="AC605" s="8"/>
      <c r="AD605" s="8" t="s">
        <v>44</v>
      </c>
      <c r="AE605" s="12"/>
      <c r="AF605" s="12"/>
    </row>
    <row r="606" ht="16.5" spans="1:32">
      <c r="A606" s="7" t="s">
        <v>646</v>
      </c>
      <c r="B606" s="8" t="str">
        <f>VLOOKUP(A606,学号下拉数据!A:F,2,0)</f>
        <v>张永现</v>
      </c>
      <c r="C606" s="8" t="str">
        <f>VLOOKUP(A606,学号下拉数据!A:F,4,0)</f>
        <v>软件技术</v>
      </c>
      <c r="D606" s="8" t="str">
        <f>VLOOKUP(A606,学号下拉数据!A:F,5,0)</f>
        <v>510203</v>
      </c>
      <c r="E606" s="8" t="s">
        <v>371</v>
      </c>
      <c r="F606" s="8" t="str">
        <f>VLOOKUP(A606,学号下拉数据!A:F,3,0)</f>
        <v>19软件1</v>
      </c>
      <c r="G606" s="8" t="str">
        <f>VLOOKUP(A606,学号下拉数据!A:F,6,0)</f>
        <v>三年</v>
      </c>
      <c r="H606" s="9" t="s">
        <v>40</v>
      </c>
      <c r="I606" s="8" t="str">
        <f>VLOOKUP(A606,[1]Sheet0!$C:$J,8,0)</f>
        <v>软件实施</v>
      </c>
      <c r="J606" s="8"/>
      <c r="K606" s="8"/>
      <c r="L606" s="8"/>
      <c r="M606" s="8"/>
      <c r="N606" s="8"/>
      <c r="O606" s="8"/>
      <c r="P606" s="8" t="s">
        <v>41</v>
      </c>
      <c r="Q606" s="8"/>
      <c r="R606" s="8"/>
      <c r="S606" s="8" t="str">
        <f>VLOOKUP(A606,[1]Sheet0!$C:$I,7,0)</f>
        <v>西藏科玛奇信息科技股份有限公司</v>
      </c>
      <c r="T606" s="8" t="str">
        <f>VLOOKUP(A606,[1]Sheet0!$C:$M,11,0)</f>
        <v>四川省</v>
      </c>
      <c r="U606" s="8" t="str">
        <f>VLOOKUP(A606,[1]Sheet0!$C:$N,12,0)</f>
        <v>成都市</v>
      </c>
      <c r="V606" s="8"/>
      <c r="W606" s="8"/>
      <c r="X606" s="8" t="str">
        <f>VLOOKUP(A606,[1]Sheet0!$C:$L,10,0)</f>
        <v>15078617013</v>
      </c>
      <c r="Y606" s="8" t="str">
        <f>VLOOKUP(A606,[1]Sheet0!$C:$L,9,0)</f>
        <v>严芳</v>
      </c>
      <c r="Z606" s="8"/>
      <c r="AA606" s="20" t="s">
        <v>42</v>
      </c>
      <c r="AB606" s="8" t="s">
        <v>43</v>
      </c>
      <c r="AC606" s="8"/>
      <c r="AD606" s="8" t="s">
        <v>44</v>
      </c>
      <c r="AE606" s="8"/>
      <c r="AF606" s="8"/>
    </row>
    <row r="607" ht="16.5" spans="1:32">
      <c r="A607" s="7" t="s">
        <v>647</v>
      </c>
      <c r="B607" s="8" t="str">
        <f>VLOOKUP(A607,学号下拉数据!A:F,2,0)</f>
        <v>袁天生</v>
      </c>
      <c r="C607" s="8" t="str">
        <f>VLOOKUP(A607,学号下拉数据!A:F,4,0)</f>
        <v>软件技术</v>
      </c>
      <c r="D607" s="8" t="str">
        <f>VLOOKUP(A607,学号下拉数据!A:F,5,0)</f>
        <v>510203</v>
      </c>
      <c r="E607" s="8" t="s">
        <v>371</v>
      </c>
      <c r="F607" s="8" t="str">
        <f>VLOOKUP(A607,学号下拉数据!A:F,3,0)</f>
        <v>19软件1</v>
      </c>
      <c r="G607" s="8" t="str">
        <f>VLOOKUP(A607,学号下拉数据!A:F,6,0)</f>
        <v>三年</v>
      </c>
      <c r="H607" s="9" t="s">
        <v>40</v>
      </c>
      <c r="I607" s="8" t="str">
        <f>VLOOKUP(A607,[1]Sheet0!$C:$J,8,0)</f>
        <v>保安</v>
      </c>
      <c r="J607" s="8"/>
      <c r="K607" s="8"/>
      <c r="L607" s="8"/>
      <c r="M607" s="8"/>
      <c r="N607" s="8"/>
      <c r="O607" s="8"/>
      <c r="P607" s="8" t="s">
        <v>41</v>
      </c>
      <c r="Q607" s="8"/>
      <c r="R607" s="8"/>
      <c r="S607" s="8" t="str">
        <f>VLOOKUP(A607,[1]Sheet0!$C:$I,7,0)</f>
        <v>深圳市宝安区罗租社区</v>
      </c>
      <c r="T607" s="8" t="str">
        <f>VLOOKUP(A607,[1]Sheet0!$C:$M,11,0)</f>
        <v>广东省</v>
      </c>
      <c r="U607" s="8" t="str">
        <f>VLOOKUP(A607,[1]Sheet0!$C:$N,12,0)</f>
        <v>深圳市</v>
      </c>
      <c r="V607" s="8"/>
      <c r="W607" s="8"/>
      <c r="X607" s="8" t="str">
        <f>VLOOKUP(A607,[1]Sheet0!$C:$L,10,0)</f>
        <v>13410062989</v>
      </c>
      <c r="Y607" s="8" t="str">
        <f>VLOOKUP(A607,[1]Sheet0!$C:$L,9,0)</f>
        <v>曾美红</v>
      </c>
      <c r="Z607" s="8"/>
      <c r="AA607" s="20" t="s">
        <v>42</v>
      </c>
      <c r="AB607" s="8" t="s">
        <v>43</v>
      </c>
      <c r="AC607" s="8"/>
      <c r="AD607" s="8" t="s">
        <v>44</v>
      </c>
      <c r="AE607" s="8"/>
      <c r="AF607" s="8"/>
    </row>
    <row r="608" ht="16.5" spans="1:32">
      <c r="A608" s="7" t="s">
        <v>648</v>
      </c>
      <c r="B608" s="8" t="str">
        <f>VLOOKUP(A608,学号下拉数据!A:F,2,0)</f>
        <v>程志洪</v>
      </c>
      <c r="C608" s="8" t="str">
        <f>VLOOKUP(A608,学号下拉数据!A:F,4,0)</f>
        <v>软件技术</v>
      </c>
      <c r="D608" s="8" t="str">
        <f>VLOOKUP(A608,学号下拉数据!A:F,5,0)</f>
        <v>510203</v>
      </c>
      <c r="E608" s="8" t="s">
        <v>371</v>
      </c>
      <c r="F608" s="8" t="str">
        <f>VLOOKUP(A608,学号下拉数据!A:F,3,0)</f>
        <v>19软件1</v>
      </c>
      <c r="G608" s="8" t="str">
        <f>VLOOKUP(A608,学号下拉数据!A:F,6,0)</f>
        <v>三年</v>
      </c>
      <c r="H608" s="9" t="s">
        <v>40</v>
      </c>
      <c r="I608" s="8" t="str">
        <f>VLOOKUP(A608,[1]Sheet0!$C:$J,8,0)</f>
        <v>java工程师</v>
      </c>
      <c r="J608" s="8"/>
      <c r="K608" s="8"/>
      <c r="L608" s="8"/>
      <c r="M608" s="8"/>
      <c r="N608" s="8"/>
      <c r="O608" s="8"/>
      <c r="P608" s="8" t="s">
        <v>41</v>
      </c>
      <c r="Q608" s="8"/>
      <c r="R608" s="8"/>
      <c r="S608" s="8" t="str">
        <f>VLOOKUP(A608,[1]Sheet0!$C:$I,7,0)</f>
        <v>北京黄山服饰服务有限责任公司</v>
      </c>
      <c r="T608" s="8" t="str">
        <f>VLOOKUP(A608,[1]Sheet0!$C:$M,11,0)</f>
        <v>北京市</v>
      </c>
      <c r="U608" s="8" t="str">
        <f>VLOOKUP(A608,[1]Sheet0!$C:$N,12,0)</f>
        <v>北京市</v>
      </c>
      <c r="V608" s="8"/>
      <c r="W608" s="8"/>
      <c r="X608" s="8" t="str">
        <f>VLOOKUP(A608,[1]Sheet0!$C:$L,10,0)</f>
        <v>138010966601</v>
      </c>
      <c r="Y608" s="8" t="str">
        <f>VLOOKUP(A608,[1]Sheet0!$C:$L,9,0)</f>
        <v>黄又有</v>
      </c>
      <c r="Z608" s="8"/>
      <c r="AA608" s="20" t="s">
        <v>42</v>
      </c>
      <c r="AB608" s="8" t="s">
        <v>43</v>
      </c>
      <c r="AC608" s="8"/>
      <c r="AD608" s="8" t="s">
        <v>44</v>
      </c>
      <c r="AE608" s="8"/>
      <c r="AF608" s="8"/>
    </row>
    <row r="609" ht="16.5" spans="1:32">
      <c r="A609" s="7" t="s">
        <v>649</v>
      </c>
      <c r="B609" s="8" t="str">
        <f>VLOOKUP(A609,学号下拉数据!A:F,2,0)</f>
        <v>陈静</v>
      </c>
      <c r="C609" s="8" t="str">
        <f>VLOOKUP(A609,学号下拉数据!A:F,4,0)</f>
        <v>软件技术</v>
      </c>
      <c r="D609" s="8" t="str">
        <f>VLOOKUP(A609,学号下拉数据!A:F,5,0)</f>
        <v>510203</v>
      </c>
      <c r="E609" s="8" t="s">
        <v>371</v>
      </c>
      <c r="F609" s="8" t="str">
        <f>VLOOKUP(A609,学号下拉数据!A:F,3,0)</f>
        <v>19软件1</v>
      </c>
      <c r="G609" s="8" t="str">
        <f>VLOOKUP(A609,学号下拉数据!A:F,6,0)</f>
        <v>三年</v>
      </c>
      <c r="H609" s="9" t="s">
        <v>40</v>
      </c>
      <c r="I609" s="8" t="str">
        <f>VLOOKUP(A609,[1]Sheet0!$C:$J,8,0)</f>
        <v>运维实习生</v>
      </c>
      <c r="J609" s="8"/>
      <c r="K609" s="8"/>
      <c r="L609" s="8"/>
      <c r="M609" s="8"/>
      <c r="N609" s="8"/>
      <c r="O609" s="8"/>
      <c r="P609" s="8" t="s">
        <v>41</v>
      </c>
      <c r="Q609" s="8"/>
      <c r="R609" s="8"/>
      <c r="S609" s="8" t="str">
        <f>VLOOKUP(A609,[1]Sheet0!$C:$I,7,0)</f>
        <v>重庆忆沃云科技有限公司</v>
      </c>
      <c r="T609" s="8" t="str">
        <f>VLOOKUP(A609,[1]Sheet0!$C:$M,11,0)</f>
        <v>重庆市</v>
      </c>
      <c r="U609" s="8" t="str">
        <f>VLOOKUP(A609,[1]Sheet0!$C:$N,12,0)</f>
        <v>重庆市</v>
      </c>
      <c r="V609" s="8"/>
      <c r="W609" s="8"/>
      <c r="X609" s="8" t="str">
        <f>VLOOKUP(A609,[1]Sheet0!$C:$L,10,0)</f>
        <v>17744250680</v>
      </c>
      <c r="Y609" s="8" t="str">
        <f>VLOOKUP(A609,[1]Sheet0!$C:$L,9,0)</f>
        <v>刘婷</v>
      </c>
      <c r="Z609" s="8"/>
      <c r="AA609" s="20" t="s">
        <v>42</v>
      </c>
      <c r="AB609" s="8" t="s">
        <v>43</v>
      </c>
      <c r="AC609" s="8"/>
      <c r="AD609" s="8" t="s">
        <v>44</v>
      </c>
      <c r="AE609" s="8"/>
      <c r="AF609" s="8"/>
    </row>
    <row r="610" ht="16.5" spans="1:32">
      <c r="A610" s="7" t="s">
        <v>650</v>
      </c>
      <c r="B610" s="8" t="str">
        <f>VLOOKUP(A610,学号下拉数据!A:F,2,0)</f>
        <v>朱云龙</v>
      </c>
      <c r="C610" s="8" t="str">
        <f>VLOOKUP(A610,学号下拉数据!A:F,4,0)</f>
        <v>软件技术</v>
      </c>
      <c r="D610" s="8" t="str">
        <f>VLOOKUP(A610,学号下拉数据!A:F,5,0)</f>
        <v>510203</v>
      </c>
      <c r="E610" s="8" t="s">
        <v>371</v>
      </c>
      <c r="F610" s="8" t="str">
        <f>VLOOKUP(A610,学号下拉数据!A:F,3,0)</f>
        <v>19软件1</v>
      </c>
      <c r="G610" s="8" t="str">
        <f>VLOOKUP(A610,学号下拉数据!A:F,6,0)</f>
        <v>三年</v>
      </c>
      <c r="H610" s="9" t="s">
        <v>40</v>
      </c>
      <c r="I610" s="8" t="str">
        <f>VLOOKUP(A610,[1]Sheet0!$C:$J,8,0)</f>
        <v>文员</v>
      </c>
      <c r="J610" s="8"/>
      <c r="K610" s="8"/>
      <c r="L610" s="8"/>
      <c r="M610" s="8"/>
      <c r="N610" s="8"/>
      <c r="O610" s="8"/>
      <c r="P610" s="8" t="s">
        <v>41</v>
      </c>
      <c r="Q610" s="8"/>
      <c r="R610" s="8"/>
      <c r="S610" s="8" t="str">
        <f>VLOOKUP(A610,[1]Sheet0!$C:$I,7,0)</f>
        <v>四川创铭景辰建筑工程有限公司</v>
      </c>
      <c r="T610" s="8" t="str">
        <f>VLOOKUP(A610,[1]Sheet0!$C:$M,11,0)</f>
        <v>四川省</v>
      </c>
      <c r="U610" s="8" t="str">
        <f>VLOOKUP(A610,[1]Sheet0!$C:$N,12,0)</f>
        <v>遂宁市</v>
      </c>
      <c r="V610" s="8"/>
      <c r="W610" s="8"/>
      <c r="X610" s="8" t="str">
        <f>VLOOKUP(A610,[1]Sheet0!$C:$L,10,0)</f>
        <v>18781843433</v>
      </c>
      <c r="Y610" s="8" t="str">
        <f>VLOOKUP(A610,[1]Sheet0!$C:$L,9,0)</f>
        <v>程钰</v>
      </c>
      <c r="Z610" s="8"/>
      <c r="AA610" s="20" t="s">
        <v>42</v>
      </c>
      <c r="AB610" s="8" t="s">
        <v>43</v>
      </c>
      <c r="AC610" s="8"/>
      <c r="AD610" s="8" t="s">
        <v>44</v>
      </c>
      <c r="AE610" s="8"/>
      <c r="AF610" s="8"/>
    </row>
    <row r="611" ht="16.5" spans="1:32">
      <c r="A611" s="7" t="s">
        <v>651</v>
      </c>
      <c r="B611" s="8" t="str">
        <f>VLOOKUP(A611,学号下拉数据!A:F,2,0)</f>
        <v>邓雪松</v>
      </c>
      <c r="C611" s="8" t="str">
        <f>VLOOKUP(A611,学号下拉数据!A:F,4,0)</f>
        <v>软件技术</v>
      </c>
      <c r="D611" s="8" t="str">
        <f>VLOOKUP(A611,学号下拉数据!A:F,5,0)</f>
        <v>510203</v>
      </c>
      <c r="E611" s="8" t="s">
        <v>371</v>
      </c>
      <c r="F611" s="8" t="str">
        <f>VLOOKUP(A611,学号下拉数据!A:F,3,0)</f>
        <v>19软件1</v>
      </c>
      <c r="G611" s="8" t="str">
        <f>VLOOKUP(A611,学号下拉数据!A:F,6,0)</f>
        <v>三年</v>
      </c>
      <c r="H611" s="9" t="s">
        <v>40</v>
      </c>
      <c r="I611" s="8" t="str">
        <f>VLOOKUP(A611,[1]Sheet0!$C:$J,8,0)</f>
        <v>测试工程师</v>
      </c>
      <c r="J611" s="8"/>
      <c r="K611" s="8"/>
      <c r="L611" s="8"/>
      <c r="M611" s="8"/>
      <c r="N611" s="8"/>
      <c r="O611" s="8"/>
      <c r="P611" s="8" t="s">
        <v>41</v>
      </c>
      <c r="Q611" s="8"/>
      <c r="R611" s="8"/>
      <c r="S611" s="8" t="str">
        <f>VLOOKUP(A611,[1]Sheet0!$C:$I,7,0)</f>
        <v>四川钦点检测技术有限公司</v>
      </c>
      <c r="T611" s="8" t="str">
        <f>VLOOKUP(A611,[1]Sheet0!$C:$M,11,0)</f>
        <v>四川省</v>
      </c>
      <c r="U611" s="8" t="str">
        <f>VLOOKUP(A611,[1]Sheet0!$C:$N,12,0)</f>
        <v>成都市</v>
      </c>
      <c r="V611" s="8"/>
      <c r="W611" s="8"/>
      <c r="X611" s="8" t="str">
        <f>VLOOKUP(A611,[1]Sheet0!$C:$L,10,0)</f>
        <v>13399804303</v>
      </c>
      <c r="Y611" s="8" t="str">
        <f>VLOOKUP(A611,[1]Sheet0!$C:$L,9,0)</f>
        <v>谭粤薇</v>
      </c>
      <c r="Z611" s="8"/>
      <c r="AA611" s="20" t="s">
        <v>42</v>
      </c>
      <c r="AB611" s="8" t="s">
        <v>43</v>
      </c>
      <c r="AC611" s="8"/>
      <c r="AD611" s="8" t="s">
        <v>44</v>
      </c>
      <c r="AE611" s="8"/>
      <c r="AF611" s="8"/>
    </row>
    <row r="612" ht="16.5" spans="1:32">
      <c r="A612" s="7" t="s">
        <v>652</v>
      </c>
      <c r="B612" s="8" t="str">
        <f>VLOOKUP(A612,学号下拉数据!A:F,2,0)</f>
        <v>刘磊</v>
      </c>
      <c r="C612" s="8" t="str">
        <f>VLOOKUP(A612,学号下拉数据!A:F,4,0)</f>
        <v>软件技术</v>
      </c>
      <c r="D612" s="8" t="str">
        <f>VLOOKUP(A612,学号下拉数据!A:F,5,0)</f>
        <v>510203</v>
      </c>
      <c r="E612" s="8" t="s">
        <v>371</v>
      </c>
      <c r="F612" s="8" t="str">
        <f>VLOOKUP(A612,学号下拉数据!A:F,3,0)</f>
        <v>19软件1</v>
      </c>
      <c r="G612" s="8" t="str">
        <f>VLOOKUP(A612,学号下拉数据!A:F,6,0)</f>
        <v>三年</v>
      </c>
      <c r="H612" s="9" t="s">
        <v>40</v>
      </c>
      <c r="I612" s="8" t="str">
        <f>VLOOKUP(A612,[1]Sheet0!$C:$J,8,0)</f>
        <v>客户经理</v>
      </c>
      <c r="J612" s="8"/>
      <c r="K612" s="8"/>
      <c r="L612" s="8"/>
      <c r="M612" s="8"/>
      <c r="N612" s="8"/>
      <c r="O612" s="8"/>
      <c r="P612" s="8" t="s">
        <v>41</v>
      </c>
      <c r="Q612" s="8"/>
      <c r="R612" s="8"/>
      <c r="S612" s="8" t="str">
        <f>VLOOKUP(A612,[1]Sheet0!$C:$I,7,0)</f>
        <v>中国大地保险雅安中心支公司</v>
      </c>
      <c r="T612" s="8" t="str">
        <f>VLOOKUP(A612,[1]Sheet0!$C:$M,11,0)</f>
        <v>四川省</v>
      </c>
      <c r="U612" s="8" t="str">
        <f>VLOOKUP(A612,[1]Sheet0!$C:$N,12,0)</f>
        <v>雅安市</v>
      </c>
      <c r="V612" s="8"/>
      <c r="W612" s="8"/>
      <c r="X612" s="8" t="str">
        <f>VLOOKUP(A612,[1]Sheet0!$C:$L,10,0)</f>
        <v>18582708126</v>
      </c>
      <c r="Y612" s="8" t="str">
        <f>VLOOKUP(A612,[1]Sheet0!$C:$L,9,0)</f>
        <v>刘磊</v>
      </c>
      <c r="Z612" s="8"/>
      <c r="AA612" s="20" t="s">
        <v>42</v>
      </c>
      <c r="AB612" s="8" t="s">
        <v>43</v>
      </c>
      <c r="AC612" s="8"/>
      <c r="AD612" s="8" t="s">
        <v>44</v>
      </c>
      <c r="AE612" s="8"/>
      <c r="AF612" s="8"/>
    </row>
    <row r="613" ht="16.5" spans="1:32">
      <c r="A613" s="7" t="s">
        <v>653</v>
      </c>
      <c r="B613" s="8" t="str">
        <f>VLOOKUP(A613,学号下拉数据!A:F,2,0)</f>
        <v>刘欣宇</v>
      </c>
      <c r="C613" s="8" t="str">
        <f>VLOOKUP(A613,学号下拉数据!A:F,4,0)</f>
        <v>软件技术</v>
      </c>
      <c r="D613" s="8" t="str">
        <f>VLOOKUP(A613,学号下拉数据!A:F,5,0)</f>
        <v>510203</v>
      </c>
      <c r="E613" s="8" t="s">
        <v>371</v>
      </c>
      <c r="F613" s="8" t="str">
        <f>VLOOKUP(A613,学号下拉数据!A:F,3,0)</f>
        <v>19软件1</v>
      </c>
      <c r="G613" s="8" t="str">
        <f>VLOOKUP(A613,学号下拉数据!A:F,6,0)</f>
        <v>三年</v>
      </c>
      <c r="H613" s="9" t="s">
        <v>40</v>
      </c>
      <c r="I613" s="8" t="str">
        <f>VLOOKUP(A613,[1]Sheet0!$C:$J,8,0)</f>
        <v>安全服务实习生</v>
      </c>
      <c r="J613" s="8"/>
      <c r="K613" s="8"/>
      <c r="L613" s="8"/>
      <c r="M613" s="8"/>
      <c r="N613" s="8"/>
      <c r="O613" s="8"/>
      <c r="P613" s="8" t="s">
        <v>41</v>
      </c>
      <c r="Q613" s="8"/>
      <c r="R613" s="8"/>
      <c r="S613" s="8" t="str">
        <f>VLOOKUP(A613,[1]Sheet0!$C:$I,7,0)</f>
        <v>北京启明星辰信息安全有限公司</v>
      </c>
      <c r="T613" s="8" t="str">
        <f>VLOOKUP(A613,[1]Sheet0!$C:$M,11,0)</f>
        <v>云南省</v>
      </c>
      <c r="U613" s="8" t="str">
        <f>VLOOKUP(A613,[1]Sheet0!$C:$N,12,0)</f>
        <v>昆明市</v>
      </c>
      <c r="V613" s="8"/>
      <c r="W613" s="8"/>
      <c r="X613" s="8" t="str">
        <f>VLOOKUP(A613,[1]Sheet0!$C:$L,10,0)</f>
        <v>13354635955</v>
      </c>
      <c r="Y613" s="8" t="str">
        <f>VLOOKUP(A613,[1]Sheet0!$C:$L,9,0)</f>
        <v>弋敏</v>
      </c>
      <c r="Z613" s="8"/>
      <c r="AA613" s="20" t="s">
        <v>42</v>
      </c>
      <c r="AB613" s="8" t="s">
        <v>43</v>
      </c>
      <c r="AC613" s="8"/>
      <c r="AD613" s="8" t="s">
        <v>44</v>
      </c>
      <c r="AE613" s="8"/>
      <c r="AF613" s="8"/>
    </row>
    <row r="614" ht="16.5" spans="1:32">
      <c r="A614" s="7" t="s">
        <v>654</v>
      </c>
      <c r="B614" s="8" t="str">
        <f>VLOOKUP(A614,学号下拉数据!A:F,2,0)</f>
        <v>朱佳</v>
      </c>
      <c r="C614" s="8" t="str">
        <f>VLOOKUP(A614,学号下拉数据!A:F,4,0)</f>
        <v>软件技术</v>
      </c>
      <c r="D614" s="8" t="str">
        <f>VLOOKUP(A614,学号下拉数据!A:F,5,0)</f>
        <v>510203</v>
      </c>
      <c r="E614" s="8" t="s">
        <v>371</v>
      </c>
      <c r="F614" s="8" t="str">
        <f>VLOOKUP(A614,学号下拉数据!A:F,3,0)</f>
        <v>19软件1</v>
      </c>
      <c r="G614" s="8" t="str">
        <f>VLOOKUP(A614,学号下拉数据!A:F,6,0)</f>
        <v>三年</v>
      </c>
      <c r="H614" s="9" t="s">
        <v>40</v>
      </c>
      <c r="I614" s="8" t="str">
        <f>VLOOKUP(A614,[1]Sheet0!$C:$J,8,0)</f>
        <v>文员</v>
      </c>
      <c r="J614" s="8"/>
      <c r="K614" s="8"/>
      <c r="L614" s="8"/>
      <c r="M614" s="8"/>
      <c r="N614" s="8"/>
      <c r="O614" s="8"/>
      <c r="P614" s="8" t="s">
        <v>41</v>
      </c>
      <c r="Q614" s="8"/>
      <c r="R614" s="8"/>
      <c r="S614" s="8" t="str">
        <f>VLOOKUP(A614,[1]Sheet0!$C:$I,7,0)</f>
        <v>成都远尚建筑工程有限公司</v>
      </c>
      <c r="T614" s="8" t="str">
        <f>VLOOKUP(A614,[1]Sheet0!$C:$M,11,0)</f>
        <v>四川省</v>
      </c>
      <c r="U614" s="8" t="str">
        <f>VLOOKUP(A614,[1]Sheet0!$C:$N,12,0)</f>
        <v>成都市</v>
      </c>
      <c r="V614" s="8"/>
      <c r="W614" s="8"/>
      <c r="X614" s="8" t="str">
        <f>VLOOKUP(A614,[1]Sheet0!$C:$L,10,0)</f>
        <v>13183811335</v>
      </c>
      <c r="Y614" s="8" t="str">
        <f>VLOOKUP(A614,[1]Sheet0!$C:$L,9,0)</f>
        <v>陈静</v>
      </c>
      <c r="Z614" s="8"/>
      <c r="AA614" s="20" t="s">
        <v>42</v>
      </c>
      <c r="AB614" s="8" t="s">
        <v>43</v>
      </c>
      <c r="AC614" s="8"/>
      <c r="AD614" s="8" t="s">
        <v>44</v>
      </c>
      <c r="AE614" s="8"/>
      <c r="AF614" s="8"/>
    </row>
    <row r="615" ht="16.5" spans="1:32">
      <c r="A615" s="7" t="s">
        <v>655</v>
      </c>
      <c r="B615" s="8" t="str">
        <f>VLOOKUP(A615,学号下拉数据!A:F,2,0)</f>
        <v>张文洁</v>
      </c>
      <c r="C615" s="8" t="str">
        <f>VLOOKUP(A615,学号下拉数据!A:F,4,0)</f>
        <v>软件技术</v>
      </c>
      <c r="D615" s="8" t="str">
        <f>VLOOKUP(A615,学号下拉数据!A:F,5,0)</f>
        <v>510203</v>
      </c>
      <c r="E615" s="8" t="s">
        <v>371</v>
      </c>
      <c r="F615" s="8" t="str">
        <f>VLOOKUP(A615,学号下拉数据!A:F,3,0)</f>
        <v>19软件1</v>
      </c>
      <c r="G615" s="8" t="str">
        <f>VLOOKUP(A615,学号下拉数据!A:F,6,0)</f>
        <v>三年</v>
      </c>
      <c r="H615" s="9" t="s">
        <v>40</v>
      </c>
      <c r="I615" s="8" t="str">
        <f>VLOOKUP(A615,[1]Sheet0!$C:$J,8,0)</f>
        <v>文员</v>
      </c>
      <c r="J615" s="8"/>
      <c r="K615" s="8"/>
      <c r="L615" s="8"/>
      <c r="M615" s="8"/>
      <c r="N615" s="8"/>
      <c r="O615" s="8"/>
      <c r="P615" s="8" t="s">
        <v>41</v>
      </c>
      <c r="Q615" s="8"/>
      <c r="R615" s="8"/>
      <c r="S615" s="8" t="str">
        <f>VLOOKUP(A615,[1]Sheet0!$C:$I,7,0)</f>
        <v>四川垣宏建筑工程有限公司</v>
      </c>
      <c r="T615" s="8" t="str">
        <f>VLOOKUP(A615,[1]Sheet0!$C:$M,11,0)</f>
        <v>四川省</v>
      </c>
      <c r="U615" s="8" t="str">
        <f>VLOOKUP(A615,[1]Sheet0!$C:$N,12,0)</f>
        <v>成都市</v>
      </c>
      <c r="V615" s="8"/>
      <c r="W615" s="8"/>
      <c r="X615" s="8" t="str">
        <f>VLOOKUP(A615,[1]Sheet0!$C:$L,10,0)</f>
        <v>18283550131</v>
      </c>
      <c r="Y615" s="8" t="str">
        <f>VLOOKUP(A615,[1]Sheet0!$C:$L,9,0)</f>
        <v>李碧卉</v>
      </c>
      <c r="Z615" s="8"/>
      <c r="AA615" s="20" t="s">
        <v>42</v>
      </c>
      <c r="AB615" s="8" t="s">
        <v>43</v>
      </c>
      <c r="AC615" s="8"/>
      <c r="AD615" s="8" t="s">
        <v>44</v>
      </c>
      <c r="AE615" s="8"/>
      <c r="AF615" s="8"/>
    </row>
    <row r="616" ht="16.5" spans="1:32">
      <c r="A616" s="7" t="s">
        <v>656</v>
      </c>
      <c r="B616" s="8" t="str">
        <f>VLOOKUP(A616,学号下拉数据!A:F,2,0)</f>
        <v>甄俊程</v>
      </c>
      <c r="C616" s="8" t="str">
        <f>VLOOKUP(A616,学号下拉数据!A:F,4,0)</f>
        <v>软件技术</v>
      </c>
      <c r="D616" s="8" t="str">
        <f>VLOOKUP(A616,学号下拉数据!A:F,5,0)</f>
        <v>510203</v>
      </c>
      <c r="E616" s="8" t="s">
        <v>371</v>
      </c>
      <c r="F616" s="8" t="str">
        <f>VLOOKUP(A616,学号下拉数据!A:F,3,0)</f>
        <v>19软件1</v>
      </c>
      <c r="G616" s="8" t="str">
        <f>VLOOKUP(A616,学号下拉数据!A:F,6,0)</f>
        <v>三年</v>
      </c>
      <c r="H616" s="9" t="s">
        <v>40</v>
      </c>
      <c r="I616" s="8" t="str">
        <f>VLOOKUP(A616,[1]Sheet0!$C:$J,8,0)</f>
        <v>软件开发工程师</v>
      </c>
      <c r="J616" s="8"/>
      <c r="K616" s="8"/>
      <c r="L616" s="8"/>
      <c r="M616" s="8"/>
      <c r="N616" s="8"/>
      <c r="O616" s="8"/>
      <c r="P616" s="8" t="s">
        <v>41</v>
      </c>
      <c r="Q616" s="8"/>
      <c r="R616" s="8"/>
      <c r="S616" s="8" t="str">
        <f>VLOOKUP(A616,[1]Sheet0!$C:$I,7,0)</f>
        <v>成都管家婆云科技有限公司</v>
      </c>
      <c r="T616" s="8" t="str">
        <f>VLOOKUP(A616,[1]Sheet0!$C:$M,11,0)</f>
        <v>四川省</v>
      </c>
      <c r="U616" s="8" t="str">
        <f>VLOOKUP(A616,[1]Sheet0!$C:$N,12,0)</f>
        <v>成都市</v>
      </c>
      <c r="V616" s="8"/>
      <c r="W616" s="8"/>
      <c r="X616" s="8" t="str">
        <f>VLOOKUP(A616,[1]Sheet0!$C:$L,10,0)</f>
        <v>18190863673</v>
      </c>
      <c r="Y616" s="8" t="str">
        <f>VLOOKUP(A616,[1]Sheet0!$C:$L,9,0)</f>
        <v>陈辛</v>
      </c>
      <c r="Z616" s="8"/>
      <c r="AA616" s="20" t="s">
        <v>42</v>
      </c>
      <c r="AB616" s="8" t="s">
        <v>43</v>
      </c>
      <c r="AC616" s="8"/>
      <c r="AD616" s="8" t="s">
        <v>44</v>
      </c>
      <c r="AE616" s="8"/>
      <c r="AF616" s="8"/>
    </row>
    <row r="617" ht="16.5" spans="1:32">
      <c r="A617" s="7" t="s">
        <v>657</v>
      </c>
      <c r="B617" s="8" t="str">
        <f>VLOOKUP(A617,学号下拉数据!A:F,2,0)</f>
        <v>徐顺江</v>
      </c>
      <c r="C617" s="8" t="str">
        <f>VLOOKUP(A617,学号下拉数据!A:F,4,0)</f>
        <v>软件技术</v>
      </c>
      <c r="D617" s="8" t="str">
        <f>VLOOKUP(A617,学号下拉数据!A:F,5,0)</f>
        <v>510203</v>
      </c>
      <c r="E617" s="8" t="s">
        <v>371</v>
      </c>
      <c r="F617" s="8" t="str">
        <f>VLOOKUP(A617,学号下拉数据!A:F,3,0)</f>
        <v>19软件1</v>
      </c>
      <c r="G617" s="8" t="str">
        <f>VLOOKUP(A617,学号下拉数据!A:F,6,0)</f>
        <v>三年</v>
      </c>
      <c r="H617" s="9" t="s">
        <v>40</v>
      </c>
      <c r="I617" s="8" t="str">
        <f>VLOOKUP(A617,[1]Sheet0!$C:$J,8,0)</f>
        <v>广告设计</v>
      </c>
      <c r="J617" s="8"/>
      <c r="K617" s="8"/>
      <c r="L617" s="8"/>
      <c r="M617" s="8"/>
      <c r="N617" s="8"/>
      <c r="O617" s="8"/>
      <c r="P617" s="8" t="s">
        <v>41</v>
      </c>
      <c r="Q617" s="8"/>
      <c r="R617" s="8"/>
      <c r="S617" s="8" t="str">
        <f>VLOOKUP(A617,[1]Sheet0!$C:$I,7,0)</f>
        <v>绵阳市菁水农业科技有限公司</v>
      </c>
      <c r="T617" s="8" t="str">
        <f>VLOOKUP(A617,[1]Sheet0!$C:$M,11,0)</f>
        <v>四川省</v>
      </c>
      <c r="U617" s="8" t="str">
        <f>VLOOKUP(A617,[1]Sheet0!$C:$N,12,0)</f>
        <v>绵阳市</v>
      </c>
      <c r="V617" s="8"/>
      <c r="W617" s="8"/>
      <c r="X617" s="8" t="str">
        <f>VLOOKUP(A617,[1]Sheet0!$C:$L,10,0)</f>
        <v>13330898518</v>
      </c>
      <c r="Y617" s="8" t="str">
        <f>VLOOKUP(A617,[1]Sheet0!$C:$L,9,0)</f>
        <v>张兴勇</v>
      </c>
      <c r="Z617" s="8"/>
      <c r="AA617" s="20" t="s">
        <v>42</v>
      </c>
      <c r="AB617" s="8" t="s">
        <v>43</v>
      </c>
      <c r="AC617" s="8"/>
      <c r="AD617" s="8" t="s">
        <v>44</v>
      </c>
      <c r="AE617" s="8"/>
      <c r="AF617" s="8"/>
    </row>
    <row r="618" ht="16.5" spans="1:32">
      <c r="A618" s="7" t="s">
        <v>658</v>
      </c>
      <c r="B618" s="8" t="str">
        <f>VLOOKUP(A618,学号下拉数据!A:F,2,0)</f>
        <v>王洋龙</v>
      </c>
      <c r="C618" s="8" t="str">
        <f>VLOOKUP(A618,学号下拉数据!A:F,4,0)</f>
        <v>软件技术</v>
      </c>
      <c r="D618" s="8" t="str">
        <f>VLOOKUP(A618,学号下拉数据!A:F,5,0)</f>
        <v>510203</v>
      </c>
      <c r="E618" s="8" t="s">
        <v>371</v>
      </c>
      <c r="F618" s="8" t="str">
        <f>VLOOKUP(A618,学号下拉数据!A:F,3,0)</f>
        <v>19软件1</v>
      </c>
      <c r="G618" s="8" t="str">
        <f>VLOOKUP(A618,学号下拉数据!A:F,6,0)</f>
        <v>三年</v>
      </c>
      <c r="H618" s="9" t="s">
        <v>40</v>
      </c>
      <c r="I618" s="8" t="str">
        <f>VLOOKUP(A618,[1]Sheet0!$C:$J,8,0)</f>
        <v>收银员</v>
      </c>
      <c r="J618" s="8"/>
      <c r="K618" s="8"/>
      <c r="L618" s="8"/>
      <c r="M618" s="8"/>
      <c r="N618" s="8"/>
      <c r="O618" s="8"/>
      <c r="P618" s="8" t="s">
        <v>41</v>
      </c>
      <c r="Q618" s="8"/>
      <c r="R618" s="8"/>
      <c r="S618" s="8" t="str">
        <f>VLOOKUP(A618,[1]Sheet0!$C:$I,7,0)</f>
        <v>安岳县蕾特恩美容院</v>
      </c>
      <c r="T618" s="8" t="str">
        <f>VLOOKUP(A618,[1]Sheet0!$C:$M,11,0)</f>
        <v>四川省</v>
      </c>
      <c r="U618" s="8" t="str">
        <f>VLOOKUP(A618,[1]Sheet0!$C:$N,12,0)</f>
        <v>资阳市</v>
      </c>
      <c r="V618" s="8"/>
      <c r="W618" s="8"/>
      <c r="X618" s="8" t="str">
        <f>VLOOKUP(A618,[1]Sheet0!$C:$L,10,0)</f>
        <v>18224465535</v>
      </c>
      <c r="Y618" s="8" t="str">
        <f>VLOOKUP(A618,[1]Sheet0!$C:$L,9,0)</f>
        <v>王娅妮</v>
      </c>
      <c r="Z618" s="8"/>
      <c r="AA618" s="20" t="s">
        <v>42</v>
      </c>
      <c r="AB618" s="8" t="s">
        <v>43</v>
      </c>
      <c r="AC618" s="8"/>
      <c r="AD618" s="8" t="s">
        <v>44</v>
      </c>
      <c r="AE618" s="8"/>
      <c r="AF618" s="8"/>
    </row>
    <row r="619" ht="16.5" spans="1:32">
      <c r="A619" s="7" t="s">
        <v>659</v>
      </c>
      <c r="B619" s="8" t="str">
        <f>VLOOKUP(A619,学号下拉数据!A:F,2,0)</f>
        <v>符美星</v>
      </c>
      <c r="C619" s="8" t="str">
        <f>VLOOKUP(A619,学号下拉数据!A:F,4,0)</f>
        <v>软件技术</v>
      </c>
      <c r="D619" s="8" t="str">
        <f>VLOOKUP(A619,学号下拉数据!A:F,5,0)</f>
        <v>510203</v>
      </c>
      <c r="E619" s="8" t="s">
        <v>371</v>
      </c>
      <c r="F619" s="8" t="str">
        <f>VLOOKUP(A619,学号下拉数据!A:F,3,0)</f>
        <v>19软件1</v>
      </c>
      <c r="G619" s="8" t="str">
        <f>VLOOKUP(A619,学号下拉数据!A:F,6,0)</f>
        <v>三年</v>
      </c>
      <c r="H619" s="9" t="s">
        <v>40</v>
      </c>
      <c r="I619" s="8" t="str">
        <f>VLOOKUP(A619,[1]Sheet0!$C:$J,8,0)</f>
        <v>平面设计员</v>
      </c>
      <c r="J619" s="8"/>
      <c r="K619" s="8"/>
      <c r="L619" s="8"/>
      <c r="M619" s="8"/>
      <c r="N619" s="8"/>
      <c r="O619" s="8"/>
      <c r="P619" s="8" t="s">
        <v>41</v>
      </c>
      <c r="Q619" s="8"/>
      <c r="R619" s="8"/>
      <c r="S619" s="8" t="str">
        <f>VLOOKUP(A619,[1]Sheet0!$C:$I,7,0)</f>
        <v>达州佳邦装饰工程有限公司</v>
      </c>
      <c r="T619" s="8" t="str">
        <f>VLOOKUP(A619,[1]Sheet0!$C:$M,11,0)</f>
        <v>四川省</v>
      </c>
      <c r="U619" s="8" t="str">
        <f>VLOOKUP(A619,[1]Sheet0!$C:$N,12,0)</f>
        <v>达州市</v>
      </c>
      <c r="V619" s="8"/>
      <c r="W619" s="8"/>
      <c r="X619" s="8" t="str">
        <f>VLOOKUP(A619,[1]Sheet0!$C:$L,10,0)</f>
        <v>15808190243</v>
      </c>
      <c r="Y619" s="8" t="str">
        <f>VLOOKUP(A619,[1]Sheet0!$C:$L,9,0)</f>
        <v>刘燕</v>
      </c>
      <c r="Z619" s="8"/>
      <c r="AA619" s="20" t="s">
        <v>42</v>
      </c>
      <c r="AB619" s="8" t="s">
        <v>43</v>
      </c>
      <c r="AC619" s="8"/>
      <c r="AD619" s="8" t="s">
        <v>44</v>
      </c>
      <c r="AE619" s="8"/>
      <c r="AF619" s="8"/>
    </row>
    <row r="620" ht="16.5" spans="1:32">
      <c r="A620" s="7" t="s">
        <v>660</v>
      </c>
      <c r="B620" s="8" t="str">
        <f>VLOOKUP(A620,学号下拉数据!A:F,2,0)</f>
        <v>陈康军</v>
      </c>
      <c r="C620" s="8" t="str">
        <f>VLOOKUP(A620,学号下拉数据!A:F,4,0)</f>
        <v>软件技术</v>
      </c>
      <c r="D620" s="8" t="str">
        <f>VLOOKUP(A620,学号下拉数据!A:F,5,0)</f>
        <v>510203</v>
      </c>
      <c r="E620" s="8" t="s">
        <v>371</v>
      </c>
      <c r="F620" s="8" t="str">
        <f>VLOOKUP(A620,学号下拉数据!A:F,3,0)</f>
        <v>19软件1</v>
      </c>
      <c r="G620" s="8" t="str">
        <f>VLOOKUP(A620,学号下拉数据!A:F,6,0)</f>
        <v>三年</v>
      </c>
      <c r="H620" s="9" t="s">
        <v>40</v>
      </c>
      <c r="I620" s="8" t="str">
        <f>VLOOKUP(A620,[1]Sheet0!$C:$J,8,0)</f>
        <v>助理工程师</v>
      </c>
      <c r="J620" s="8"/>
      <c r="K620" s="8"/>
      <c r="L620" s="8"/>
      <c r="M620" s="8"/>
      <c r="N620" s="8"/>
      <c r="O620" s="8"/>
      <c r="P620" s="8" t="s">
        <v>41</v>
      </c>
      <c r="Q620" s="8"/>
      <c r="R620" s="8"/>
      <c r="S620" s="8" t="str">
        <f>VLOOKUP(A620,[1]Sheet0!$C:$I,7,0)</f>
        <v>重庆冠宇电池有限公司</v>
      </c>
      <c r="T620" s="8" t="str">
        <f>VLOOKUP(A620,[1]Sheet0!$C:$M,11,0)</f>
        <v>重庆市</v>
      </c>
      <c r="U620" s="8" t="str">
        <f>VLOOKUP(A620,[1]Sheet0!$C:$N,12,0)</f>
        <v>重庆市</v>
      </c>
      <c r="V620" s="8"/>
      <c r="W620" s="8"/>
      <c r="X620" s="8" t="str">
        <f>VLOOKUP(A620,[1]Sheet0!$C:$L,10,0)</f>
        <v>15223216300</v>
      </c>
      <c r="Y620" s="8" t="str">
        <f>VLOOKUP(A620,[1]Sheet0!$C:$L,9,0)</f>
        <v>杨小勇</v>
      </c>
      <c r="Z620" s="8"/>
      <c r="AA620" s="20" t="s">
        <v>42</v>
      </c>
      <c r="AB620" s="8" t="s">
        <v>43</v>
      </c>
      <c r="AC620" s="8"/>
      <c r="AD620" s="8" t="s">
        <v>44</v>
      </c>
      <c r="AE620" s="8"/>
      <c r="AF620" s="8"/>
    </row>
    <row r="621" ht="16.5" spans="1:32">
      <c r="A621" s="7" t="s">
        <v>661</v>
      </c>
      <c r="B621" s="8" t="str">
        <f>VLOOKUP(A621,学号下拉数据!A:F,2,0)</f>
        <v>张海</v>
      </c>
      <c r="C621" s="8" t="str">
        <f>VLOOKUP(A621,学号下拉数据!A:F,4,0)</f>
        <v>软件技术</v>
      </c>
      <c r="D621" s="8" t="str">
        <f>VLOOKUP(A621,学号下拉数据!A:F,5,0)</f>
        <v>510203</v>
      </c>
      <c r="E621" s="8" t="s">
        <v>371</v>
      </c>
      <c r="F621" s="8" t="str">
        <f>VLOOKUP(A621,学号下拉数据!A:F,3,0)</f>
        <v>19软件1</v>
      </c>
      <c r="G621" s="8" t="str">
        <f>VLOOKUP(A621,学号下拉数据!A:F,6,0)</f>
        <v>三年</v>
      </c>
      <c r="H621" s="9" t="s">
        <v>40</v>
      </c>
      <c r="I621" s="8" t="str">
        <f>VLOOKUP(A621,[1]Sheet0!$C:$J,8,0)</f>
        <v>数据标注</v>
      </c>
      <c r="J621" s="8"/>
      <c r="K621" s="8"/>
      <c r="L621" s="8"/>
      <c r="M621" s="8"/>
      <c r="N621" s="8"/>
      <c r="O621" s="8"/>
      <c r="P621" s="8" t="s">
        <v>41</v>
      </c>
      <c r="Q621" s="8"/>
      <c r="R621" s="8"/>
      <c r="S621" s="8" t="str">
        <f>VLOOKUP(A621,[1]Sheet0!$C:$I,7,0)</f>
        <v>成都志行数海科技有限公司</v>
      </c>
      <c r="T621" s="8" t="str">
        <f>VLOOKUP(A621,[1]Sheet0!$C:$M,11,0)</f>
        <v>四川省</v>
      </c>
      <c r="U621" s="8" t="str">
        <f>VLOOKUP(A621,[1]Sheet0!$C:$N,12,0)</f>
        <v>成都市</v>
      </c>
      <c r="V621" s="8"/>
      <c r="W621" s="8"/>
      <c r="X621" s="8" t="str">
        <f>VLOOKUP(A621,[1]Sheet0!$C:$L,10,0)</f>
        <v>15102818189</v>
      </c>
      <c r="Y621" s="8" t="str">
        <f>VLOOKUP(A621,[1]Sheet0!$C:$L,9,0)</f>
        <v>陈海坤</v>
      </c>
      <c r="Z621" s="8"/>
      <c r="AA621" s="20" t="s">
        <v>42</v>
      </c>
      <c r="AB621" s="8" t="s">
        <v>43</v>
      </c>
      <c r="AC621" s="8"/>
      <c r="AD621" s="8" t="s">
        <v>44</v>
      </c>
      <c r="AE621" s="8"/>
      <c r="AF621" s="8"/>
    </row>
    <row r="622" ht="16.5" spans="1:32">
      <c r="A622" s="7" t="s">
        <v>662</v>
      </c>
      <c r="B622" s="8" t="str">
        <f>VLOOKUP(A622,学号下拉数据!A:F,2,0)</f>
        <v>李红</v>
      </c>
      <c r="C622" s="8" t="str">
        <f>VLOOKUP(A622,学号下拉数据!A:F,4,0)</f>
        <v>软件技术</v>
      </c>
      <c r="D622" s="8" t="str">
        <f>VLOOKUP(A622,学号下拉数据!A:F,5,0)</f>
        <v>510203</v>
      </c>
      <c r="E622" s="8" t="s">
        <v>371</v>
      </c>
      <c r="F622" s="8" t="str">
        <f>VLOOKUP(A622,学号下拉数据!A:F,3,0)</f>
        <v>19软件1</v>
      </c>
      <c r="G622" s="8" t="str">
        <f>VLOOKUP(A622,学号下拉数据!A:F,6,0)</f>
        <v>三年</v>
      </c>
      <c r="H622" s="9" t="s">
        <v>40</v>
      </c>
      <c r="I622" s="8" t="str">
        <f>VLOOKUP(A622,[1]Sheet0!$C:$J,8,0)</f>
        <v>软件开发</v>
      </c>
      <c r="J622" s="8"/>
      <c r="K622" s="8"/>
      <c r="L622" s="8"/>
      <c r="M622" s="8"/>
      <c r="N622" s="8"/>
      <c r="O622" s="8"/>
      <c r="P622" s="8" t="s">
        <v>41</v>
      </c>
      <c r="Q622" s="8"/>
      <c r="R622" s="8"/>
      <c r="S622" s="8" t="str">
        <f>VLOOKUP(A622,[1]Sheet0!$C:$I,7,0)</f>
        <v>四川鹿畔曦光文化传媒有限公司</v>
      </c>
      <c r="T622" s="8" t="str">
        <f>VLOOKUP(A622,[1]Sheet0!$C:$M,11,0)</f>
        <v>四川省</v>
      </c>
      <c r="U622" s="8" t="str">
        <f>VLOOKUP(A622,[1]Sheet0!$C:$N,12,0)</f>
        <v>遂宁市</v>
      </c>
      <c r="V622" s="8"/>
      <c r="W622" s="8"/>
      <c r="X622" s="8" t="str">
        <f>VLOOKUP(A622,[1]Sheet0!$C:$L,10,0)</f>
        <v>15775369807</v>
      </c>
      <c r="Y622" s="8" t="str">
        <f>VLOOKUP(A622,[1]Sheet0!$C:$L,9,0)</f>
        <v>养伟</v>
      </c>
      <c r="Z622" s="8"/>
      <c r="AA622" s="20" t="s">
        <v>42</v>
      </c>
      <c r="AB622" s="8" t="s">
        <v>43</v>
      </c>
      <c r="AC622" s="8"/>
      <c r="AD622" s="8" t="s">
        <v>44</v>
      </c>
      <c r="AE622" s="8"/>
      <c r="AF622" s="8"/>
    </row>
    <row r="623" ht="16.5" spans="1:32">
      <c r="A623" s="7" t="s">
        <v>663</v>
      </c>
      <c r="B623" s="8" t="str">
        <f>VLOOKUP(A623,学号下拉数据!A:F,2,0)</f>
        <v>杨敏敏</v>
      </c>
      <c r="C623" s="8" t="str">
        <f>VLOOKUP(A623,学号下拉数据!A:F,4,0)</f>
        <v>软件技术</v>
      </c>
      <c r="D623" s="8" t="str">
        <f>VLOOKUP(A623,学号下拉数据!A:F,5,0)</f>
        <v>510203</v>
      </c>
      <c r="E623" s="8" t="s">
        <v>371</v>
      </c>
      <c r="F623" s="8" t="str">
        <f>VLOOKUP(A623,学号下拉数据!A:F,3,0)</f>
        <v>19软件1</v>
      </c>
      <c r="G623" s="8" t="str">
        <f>VLOOKUP(A623,学号下拉数据!A:F,6,0)</f>
        <v>三年</v>
      </c>
      <c r="H623" s="9" t="s">
        <v>40</v>
      </c>
      <c r="I623" s="8" t="str">
        <f>VLOOKUP(A623,[1]Sheet0!$C:$J,8,0)</f>
        <v>前端初级工程师</v>
      </c>
      <c r="J623" s="8"/>
      <c r="K623" s="8"/>
      <c r="L623" s="8"/>
      <c r="M623" s="8"/>
      <c r="N623" s="8"/>
      <c r="O623" s="8"/>
      <c r="P623" s="8" t="s">
        <v>41</v>
      </c>
      <c r="Q623" s="8"/>
      <c r="R623" s="8"/>
      <c r="S623" s="8" t="str">
        <f>VLOOKUP(A623,[1]Sheet0!$C:$I,7,0)</f>
        <v>成都凡城云上科技有限公司</v>
      </c>
      <c r="T623" s="8" t="str">
        <f>VLOOKUP(A623,[1]Sheet0!$C:$M,11,0)</f>
        <v>四川省</v>
      </c>
      <c r="U623" s="8" t="str">
        <f>VLOOKUP(A623,[1]Sheet0!$C:$N,12,0)</f>
        <v>成都市</v>
      </c>
      <c r="V623" s="8"/>
      <c r="W623" s="8"/>
      <c r="X623" s="8" t="str">
        <f>VLOOKUP(A623,[1]Sheet0!$C:$L,10,0)</f>
        <v>17828002678</v>
      </c>
      <c r="Y623" s="8" t="str">
        <f>VLOOKUP(A623,[1]Sheet0!$C:$L,9,0)</f>
        <v> 侯晨曦</v>
      </c>
      <c r="Z623" s="8"/>
      <c r="AA623" s="20" t="s">
        <v>42</v>
      </c>
      <c r="AB623" s="8" t="s">
        <v>43</v>
      </c>
      <c r="AC623" s="8"/>
      <c r="AD623" s="8" t="s">
        <v>44</v>
      </c>
      <c r="AE623" s="8"/>
      <c r="AF623" s="8"/>
    </row>
    <row r="624" ht="16.5" spans="1:32">
      <c r="A624" s="7" t="s">
        <v>664</v>
      </c>
      <c r="B624" s="8" t="str">
        <f>VLOOKUP(A624,学号下拉数据!A:F,2,0)</f>
        <v>王永莉</v>
      </c>
      <c r="C624" s="8" t="str">
        <f>VLOOKUP(A624,学号下拉数据!A:F,4,0)</f>
        <v>软件技术</v>
      </c>
      <c r="D624" s="8" t="str">
        <f>VLOOKUP(A624,学号下拉数据!A:F,5,0)</f>
        <v>510203</v>
      </c>
      <c r="E624" s="8" t="s">
        <v>371</v>
      </c>
      <c r="F624" s="8" t="str">
        <f>VLOOKUP(A624,学号下拉数据!A:F,3,0)</f>
        <v>19软件1</v>
      </c>
      <c r="G624" s="8" t="str">
        <f>VLOOKUP(A624,学号下拉数据!A:F,6,0)</f>
        <v>三年</v>
      </c>
      <c r="H624" s="9" t="s">
        <v>40</v>
      </c>
      <c r="I624" s="8" t="str">
        <f>VLOOKUP(A624,[1]Sheet0!$C:$J,8,0)</f>
        <v>行政文员</v>
      </c>
      <c r="J624" s="8"/>
      <c r="K624" s="8"/>
      <c r="L624" s="8"/>
      <c r="M624" s="8"/>
      <c r="N624" s="8"/>
      <c r="O624" s="8"/>
      <c r="P624" s="8" t="s">
        <v>41</v>
      </c>
      <c r="Q624" s="8"/>
      <c r="R624" s="8"/>
      <c r="S624" s="8" t="str">
        <f>VLOOKUP(A624,[1]Sheet0!$C:$I,7,0)</f>
        <v>米易县欣科龙汽车修理厂</v>
      </c>
      <c r="T624" s="8" t="str">
        <f>VLOOKUP(A624,[1]Sheet0!$C:$M,11,0)</f>
        <v>四川省</v>
      </c>
      <c r="U624" s="8" t="str">
        <f>VLOOKUP(A624,[1]Sheet0!$C:$N,12,0)</f>
        <v>攀枝花市</v>
      </c>
      <c r="V624" s="8"/>
      <c r="W624" s="8"/>
      <c r="X624" s="8" t="str">
        <f>VLOOKUP(A624,[1]Sheet0!$C:$L,10,0)</f>
        <v>13982330243</v>
      </c>
      <c r="Y624" s="8" t="str">
        <f>VLOOKUP(A624,[1]Sheet0!$C:$L,9,0)</f>
        <v>杨洪</v>
      </c>
      <c r="Z624" s="8"/>
      <c r="AA624" s="20" t="s">
        <v>42</v>
      </c>
      <c r="AB624" s="8" t="s">
        <v>43</v>
      </c>
      <c r="AC624" s="8"/>
      <c r="AD624" s="8" t="s">
        <v>44</v>
      </c>
      <c r="AE624" s="8"/>
      <c r="AF624" s="8"/>
    </row>
    <row r="625" ht="16.5" spans="1:32">
      <c r="A625" s="7" t="s">
        <v>665</v>
      </c>
      <c r="B625" s="8" t="str">
        <f>VLOOKUP(A625,学号下拉数据!A:F,2,0)</f>
        <v>宋学洋</v>
      </c>
      <c r="C625" s="8" t="str">
        <f>VLOOKUP(A625,学号下拉数据!A:F,4,0)</f>
        <v>软件技术</v>
      </c>
      <c r="D625" s="8" t="str">
        <f>VLOOKUP(A625,学号下拉数据!A:F,5,0)</f>
        <v>510203</v>
      </c>
      <c r="E625" s="8" t="s">
        <v>371</v>
      </c>
      <c r="F625" s="8" t="str">
        <f>VLOOKUP(A625,学号下拉数据!A:F,3,0)</f>
        <v>19软件1</v>
      </c>
      <c r="G625" s="8" t="str">
        <f>VLOOKUP(A625,学号下拉数据!A:F,6,0)</f>
        <v>三年</v>
      </c>
      <c r="H625" s="9" t="s">
        <v>40</v>
      </c>
      <c r="I625" s="8" t="str">
        <f>VLOOKUP(A625,[1]Sheet0!$C:$J,8,0)</f>
        <v>售前</v>
      </c>
      <c r="J625" s="8"/>
      <c r="K625" s="8"/>
      <c r="L625" s="8"/>
      <c r="M625" s="8"/>
      <c r="N625" s="8"/>
      <c r="O625" s="8"/>
      <c r="P625" s="8" t="s">
        <v>41</v>
      </c>
      <c r="Q625" s="8"/>
      <c r="R625" s="8"/>
      <c r="S625" s="8" t="str">
        <f>VLOOKUP(A625,[1]Sheet0!$C:$I,7,0)</f>
        <v> 成都达梦科技有限公司</v>
      </c>
      <c r="T625" s="8" t="str">
        <f>VLOOKUP(A625,[1]Sheet0!$C:$M,11,0)</f>
        <v>四川省</v>
      </c>
      <c r="U625" s="8" t="str">
        <f>VLOOKUP(A625,[1]Sheet0!$C:$N,12,0)</f>
        <v>成都市</v>
      </c>
      <c r="V625" s="8"/>
      <c r="W625" s="8"/>
      <c r="X625" s="8" t="str">
        <f>VLOOKUP(A625,[1]Sheet0!$C:$L,10,0)</f>
        <v>028-83199389</v>
      </c>
      <c r="Y625" s="8" t="str">
        <f>VLOOKUP(A625,[1]Sheet0!$C:$L,9,0)</f>
        <v>何成兴</v>
      </c>
      <c r="Z625" s="8"/>
      <c r="AA625" s="20" t="s">
        <v>42</v>
      </c>
      <c r="AB625" s="8" t="s">
        <v>43</v>
      </c>
      <c r="AC625" s="8"/>
      <c r="AD625" s="8" t="s">
        <v>44</v>
      </c>
      <c r="AE625" s="8"/>
      <c r="AF625" s="8"/>
    </row>
    <row r="626" ht="16.5" spans="1:32">
      <c r="A626" s="7" t="s">
        <v>666</v>
      </c>
      <c r="B626" s="8" t="str">
        <f>VLOOKUP(A626,学号下拉数据!A:F,2,0)</f>
        <v>谷启斌</v>
      </c>
      <c r="C626" s="8" t="str">
        <f>VLOOKUP(A626,学号下拉数据!A:F,4,0)</f>
        <v>软件技术</v>
      </c>
      <c r="D626" s="8" t="str">
        <f>VLOOKUP(A626,学号下拉数据!A:F,5,0)</f>
        <v>510203</v>
      </c>
      <c r="E626" s="8" t="s">
        <v>371</v>
      </c>
      <c r="F626" s="8" t="str">
        <f>VLOOKUP(A626,学号下拉数据!A:F,3,0)</f>
        <v>19软件1</v>
      </c>
      <c r="G626" s="8" t="str">
        <f>VLOOKUP(A626,学号下拉数据!A:F,6,0)</f>
        <v>三年</v>
      </c>
      <c r="H626" s="9" t="s">
        <v>40</v>
      </c>
      <c r="I626" s="8" t="str">
        <f>VLOOKUP(A626,[1]Sheet0!$C:$J,8,0)</f>
        <v>技术专员</v>
      </c>
      <c r="J626" s="8"/>
      <c r="K626" s="8"/>
      <c r="L626" s="8"/>
      <c r="M626" s="8"/>
      <c r="N626" s="8"/>
      <c r="O626" s="8"/>
      <c r="P626" s="8" t="s">
        <v>41</v>
      </c>
      <c r="Q626" s="8"/>
      <c r="R626" s="8"/>
      <c r="S626" s="8" t="str">
        <f>VLOOKUP(A626,[1]Sheet0!$C:$I,7,0)</f>
        <v>成都德美世纪科技有限公司</v>
      </c>
      <c r="T626" s="8" t="str">
        <f>VLOOKUP(A626,[1]Sheet0!$C:$M,11,0)</f>
        <v>四川省</v>
      </c>
      <c r="U626" s="8" t="str">
        <f>VLOOKUP(A626,[1]Sheet0!$C:$N,12,0)</f>
        <v>成都市</v>
      </c>
      <c r="V626" s="8"/>
      <c r="W626" s="8"/>
      <c r="X626" s="8" t="str">
        <f>VLOOKUP(A626,[1]Sheet0!$C:$L,10,0)</f>
        <v>13060046246</v>
      </c>
      <c r="Y626" s="8" t="str">
        <f>VLOOKUP(A626,[1]Sheet0!$C:$L,9,0)</f>
        <v>王娟</v>
      </c>
      <c r="Z626" s="8"/>
      <c r="AA626" s="20" t="s">
        <v>42</v>
      </c>
      <c r="AB626" s="8" t="s">
        <v>43</v>
      </c>
      <c r="AC626" s="8"/>
      <c r="AD626" s="8" t="s">
        <v>44</v>
      </c>
      <c r="AE626" s="8"/>
      <c r="AF626" s="8"/>
    </row>
    <row r="627" ht="16.5" spans="1:32">
      <c r="A627" s="7" t="s">
        <v>667</v>
      </c>
      <c r="B627" s="8" t="str">
        <f>VLOOKUP(A627,学号下拉数据!A:F,2,0)</f>
        <v>易宇轩</v>
      </c>
      <c r="C627" s="8" t="str">
        <f>VLOOKUP(A627,学号下拉数据!A:F,4,0)</f>
        <v>软件技术</v>
      </c>
      <c r="D627" s="8" t="str">
        <f>VLOOKUP(A627,学号下拉数据!A:F,5,0)</f>
        <v>510203</v>
      </c>
      <c r="E627" s="8" t="s">
        <v>371</v>
      </c>
      <c r="F627" s="8" t="str">
        <f>VLOOKUP(A627,学号下拉数据!A:F,3,0)</f>
        <v>19软件1</v>
      </c>
      <c r="G627" s="8" t="str">
        <f>VLOOKUP(A627,学号下拉数据!A:F,6,0)</f>
        <v>三年</v>
      </c>
      <c r="H627" s="9" t="s">
        <v>40</v>
      </c>
      <c r="I627" s="8" t="str">
        <f>VLOOKUP(A627,[1]Sheet0!$C:$J,8,0)</f>
        <v>技术员</v>
      </c>
      <c r="J627" s="8"/>
      <c r="K627" s="8"/>
      <c r="L627" s="8"/>
      <c r="M627" s="8"/>
      <c r="N627" s="8"/>
      <c r="O627" s="8"/>
      <c r="P627" s="8" t="s">
        <v>41</v>
      </c>
      <c r="Q627" s="8"/>
      <c r="R627" s="8"/>
      <c r="S627" s="8" t="str">
        <f>VLOOKUP(A627,[1]Sheet0!$C:$I,7,0)</f>
        <v>峨眉山大千世界文化旅游发展有限公司</v>
      </c>
      <c r="T627" s="8" t="str">
        <f>VLOOKUP(A627,[1]Sheet0!$C:$M,11,0)</f>
        <v>四川省</v>
      </c>
      <c r="U627" s="8" t="str">
        <f>VLOOKUP(A627,[1]Sheet0!$C:$N,12,0)</f>
        <v>乐山市</v>
      </c>
      <c r="V627" s="8"/>
      <c r="W627" s="8"/>
      <c r="X627" s="8" t="str">
        <f>VLOOKUP(A627,[1]Sheet0!$C:$L,10,0)</f>
        <v>18781398477</v>
      </c>
      <c r="Y627" s="8" t="str">
        <f>VLOOKUP(A627,[1]Sheet0!$C:$L,9,0)</f>
        <v>丁德刚</v>
      </c>
      <c r="Z627" s="8"/>
      <c r="AA627" s="20" t="s">
        <v>42</v>
      </c>
      <c r="AB627" s="8" t="s">
        <v>43</v>
      </c>
      <c r="AC627" s="8"/>
      <c r="AD627" s="8" t="s">
        <v>44</v>
      </c>
      <c r="AE627" s="8"/>
      <c r="AF627" s="8"/>
    </row>
    <row r="628" ht="16.5" spans="1:32">
      <c r="A628" s="7" t="s">
        <v>668</v>
      </c>
      <c r="B628" s="8" t="str">
        <f>VLOOKUP(A628,学号下拉数据!A:F,2,0)</f>
        <v>罗睿</v>
      </c>
      <c r="C628" s="8" t="str">
        <f>VLOOKUP(A628,学号下拉数据!A:F,4,0)</f>
        <v>软件技术</v>
      </c>
      <c r="D628" s="8" t="str">
        <f>VLOOKUP(A628,学号下拉数据!A:F,5,0)</f>
        <v>510203</v>
      </c>
      <c r="E628" s="8" t="s">
        <v>371</v>
      </c>
      <c r="F628" s="8" t="str">
        <f>VLOOKUP(A628,学号下拉数据!A:F,3,0)</f>
        <v>19软件1</v>
      </c>
      <c r="G628" s="8" t="str">
        <f>VLOOKUP(A628,学号下拉数据!A:F,6,0)</f>
        <v>三年</v>
      </c>
      <c r="H628" s="9" t="s">
        <v>40</v>
      </c>
      <c r="I628" s="8" t="str">
        <f>VLOOKUP(A628,[1]Sheet0!$C:$J,8,0)</f>
        <v>前端开发</v>
      </c>
      <c r="J628" s="8"/>
      <c r="K628" s="8"/>
      <c r="L628" s="8"/>
      <c r="M628" s="8"/>
      <c r="N628" s="8"/>
      <c r="O628" s="8"/>
      <c r="P628" s="8" t="s">
        <v>41</v>
      </c>
      <c r="Q628" s="8"/>
      <c r="R628" s="8"/>
      <c r="S628" s="8" t="str">
        <f>VLOOKUP(A628,[1]Sheet0!$C:$I,7,0)</f>
        <v>成都简云科技有限公司</v>
      </c>
      <c r="T628" s="8" t="str">
        <f>VLOOKUP(A628,[1]Sheet0!$C:$M,11,0)</f>
        <v>四川省</v>
      </c>
      <c r="U628" s="8" t="str">
        <f>VLOOKUP(A628,[1]Sheet0!$C:$N,12,0)</f>
        <v>成都市</v>
      </c>
      <c r="V628" s="8"/>
      <c r="W628" s="8"/>
      <c r="X628" s="8" t="str">
        <f>VLOOKUP(A628,[1]Sheet0!$C:$L,10,0)</f>
        <v>13308080916</v>
      </c>
      <c r="Y628" s="8" t="str">
        <f>VLOOKUP(A628,[1]Sheet0!$C:$L,9,0)</f>
        <v>张鑫</v>
      </c>
      <c r="Z628" s="8"/>
      <c r="AA628" s="20" t="s">
        <v>42</v>
      </c>
      <c r="AB628" s="8" t="s">
        <v>43</v>
      </c>
      <c r="AC628" s="8"/>
      <c r="AD628" s="8" t="s">
        <v>44</v>
      </c>
      <c r="AE628" s="8"/>
      <c r="AF628" s="8"/>
    </row>
    <row r="629" ht="16.5" spans="1:32">
      <c r="A629" s="7" t="s">
        <v>669</v>
      </c>
      <c r="B629" s="8" t="str">
        <f>VLOOKUP(A629,学号下拉数据!A:F,2,0)</f>
        <v>晏永康</v>
      </c>
      <c r="C629" s="8" t="str">
        <f>VLOOKUP(A629,学号下拉数据!A:F,4,0)</f>
        <v>软件技术</v>
      </c>
      <c r="D629" s="8" t="str">
        <f>VLOOKUP(A629,学号下拉数据!A:F,5,0)</f>
        <v>510203</v>
      </c>
      <c r="E629" s="8" t="s">
        <v>371</v>
      </c>
      <c r="F629" s="8" t="str">
        <f>VLOOKUP(A629,学号下拉数据!A:F,3,0)</f>
        <v>19软件1</v>
      </c>
      <c r="G629" s="8" t="str">
        <f>VLOOKUP(A629,学号下拉数据!A:F,6,0)</f>
        <v>三年</v>
      </c>
      <c r="H629" s="9" t="s">
        <v>40</v>
      </c>
      <c r="I629" s="8" t="str">
        <f>VLOOKUP(A629,[1]Sheet0!$C:$J,8,0)</f>
        <v>前端开发</v>
      </c>
      <c r="J629" s="8"/>
      <c r="K629" s="8"/>
      <c r="L629" s="8"/>
      <c r="M629" s="8"/>
      <c r="N629" s="8"/>
      <c r="O629" s="8"/>
      <c r="P629" s="8" t="s">
        <v>41</v>
      </c>
      <c r="Q629" s="8"/>
      <c r="R629" s="8"/>
      <c r="S629" s="8" t="str">
        <f>VLOOKUP(A629,[1]Sheet0!$C:$I,7,0)</f>
        <v>成都简云科技有限公司</v>
      </c>
      <c r="T629" s="8" t="str">
        <f>VLOOKUP(A629,[1]Sheet0!$C:$M,11,0)</f>
        <v>四川省</v>
      </c>
      <c r="U629" s="8" t="str">
        <f>VLOOKUP(A629,[1]Sheet0!$C:$N,12,0)</f>
        <v>成都市</v>
      </c>
      <c r="V629" s="8"/>
      <c r="W629" s="8"/>
      <c r="X629" s="8" t="str">
        <f>VLOOKUP(A629,[1]Sheet0!$C:$L,10,0)</f>
        <v>13308080916</v>
      </c>
      <c r="Y629" s="8" t="str">
        <f>VLOOKUP(A629,[1]Sheet0!$C:$L,9,0)</f>
        <v>张鑫</v>
      </c>
      <c r="Z629" s="8"/>
      <c r="AA629" s="20" t="s">
        <v>42</v>
      </c>
      <c r="AB629" s="8" t="s">
        <v>43</v>
      </c>
      <c r="AC629" s="8"/>
      <c r="AD629" s="8" t="s">
        <v>44</v>
      </c>
      <c r="AE629" s="8"/>
      <c r="AF629" s="8"/>
    </row>
    <row r="630" ht="16.5" spans="1:32">
      <c r="A630" s="7" t="s">
        <v>670</v>
      </c>
      <c r="B630" s="8" t="str">
        <f>VLOOKUP(A630,学号下拉数据!A:F,2,0)</f>
        <v>唐伟杰</v>
      </c>
      <c r="C630" s="8" t="str">
        <f>VLOOKUP(A630,学号下拉数据!A:F,4,0)</f>
        <v>软件技术</v>
      </c>
      <c r="D630" s="8" t="str">
        <f>VLOOKUP(A630,学号下拉数据!A:F,5,0)</f>
        <v>510203</v>
      </c>
      <c r="E630" s="8" t="s">
        <v>371</v>
      </c>
      <c r="F630" s="8" t="str">
        <f>VLOOKUP(A630,学号下拉数据!A:F,3,0)</f>
        <v>19软件1</v>
      </c>
      <c r="G630" s="8" t="str">
        <f>VLOOKUP(A630,学号下拉数据!A:F,6,0)</f>
        <v>三年</v>
      </c>
      <c r="H630" s="9" t="s">
        <v>40</v>
      </c>
      <c r="I630" s="8" t="str">
        <f>VLOOKUP(A630,[1]Sheet0!$C:$J,8,0)</f>
        <v>学员</v>
      </c>
      <c r="J630" s="8"/>
      <c r="K630" s="8"/>
      <c r="L630" s="8"/>
      <c r="M630" s="8"/>
      <c r="N630" s="8"/>
      <c r="O630" s="8"/>
      <c r="P630" s="8" t="s">
        <v>41</v>
      </c>
      <c r="Q630" s="8"/>
      <c r="R630" s="8"/>
      <c r="S630" s="8" t="str">
        <f>VLOOKUP(A630,[1]Sheet0!$C:$I,7,0)</f>
        <v>成都国信安信息产业基地有限公司</v>
      </c>
      <c r="T630" s="8" t="str">
        <f>VLOOKUP(A630,[1]Sheet0!$C:$M,11,0)</f>
        <v>四川省</v>
      </c>
      <c r="U630" s="8" t="str">
        <f>VLOOKUP(A630,[1]Sheet0!$C:$N,12,0)</f>
        <v>成都市</v>
      </c>
      <c r="V630" s="8"/>
      <c r="W630" s="8"/>
      <c r="X630" s="8" t="str">
        <f>VLOOKUP(A630,[1]Sheet0!$C:$L,10,0)</f>
        <v>17780587860</v>
      </c>
      <c r="Y630" s="8" t="str">
        <f>VLOOKUP(A630,[1]Sheet0!$C:$L,9,0)</f>
        <v>郑丹</v>
      </c>
      <c r="Z630" s="8"/>
      <c r="AA630" s="20" t="s">
        <v>42</v>
      </c>
      <c r="AB630" s="8" t="s">
        <v>43</v>
      </c>
      <c r="AC630" s="8"/>
      <c r="AD630" s="8" t="s">
        <v>44</v>
      </c>
      <c r="AE630" s="8"/>
      <c r="AF630" s="8"/>
    </row>
    <row r="631" ht="16.5" spans="1:32">
      <c r="A631" s="7" t="s">
        <v>671</v>
      </c>
      <c r="B631" s="8" t="str">
        <f>VLOOKUP(A631,学号下拉数据!A:F,2,0)</f>
        <v>彭韦</v>
      </c>
      <c r="C631" s="8" t="str">
        <f>VLOOKUP(A631,学号下拉数据!A:F,4,0)</f>
        <v>软件技术</v>
      </c>
      <c r="D631" s="8" t="str">
        <f>VLOOKUP(A631,学号下拉数据!A:F,5,0)</f>
        <v>510203</v>
      </c>
      <c r="E631" s="8" t="s">
        <v>371</v>
      </c>
      <c r="F631" s="8" t="str">
        <f>VLOOKUP(A631,学号下拉数据!A:F,3,0)</f>
        <v>19软件1</v>
      </c>
      <c r="G631" s="8" t="str">
        <f>VLOOKUP(A631,学号下拉数据!A:F,6,0)</f>
        <v>三年</v>
      </c>
      <c r="H631" s="9" t="s">
        <v>40</v>
      </c>
      <c r="I631" s="8" t="str">
        <f>VLOOKUP(A631,[1]Sheet0!$C:$J,8,0)</f>
        <v>Java开发</v>
      </c>
      <c r="J631" s="8"/>
      <c r="K631" s="8"/>
      <c r="L631" s="8"/>
      <c r="M631" s="8"/>
      <c r="N631" s="8"/>
      <c r="O631" s="8"/>
      <c r="P631" s="8" t="s">
        <v>41</v>
      </c>
      <c r="Q631" s="8"/>
      <c r="R631" s="8"/>
      <c r="S631" s="8" t="str">
        <f>VLOOKUP(A631,[1]Sheet0!$C:$I,7,0)</f>
        <v>成都简云科技有限公司</v>
      </c>
      <c r="T631" s="8" t="str">
        <f>VLOOKUP(A631,[1]Sheet0!$C:$M,11,0)</f>
        <v>四川省</v>
      </c>
      <c r="U631" s="8" t="str">
        <f>VLOOKUP(A631,[1]Sheet0!$C:$N,12,0)</f>
        <v>成都市</v>
      </c>
      <c r="V631" s="8"/>
      <c r="W631" s="8"/>
      <c r="X631" s="8" t="str">
        <f>VLOOKUP(A631,[1]Sheet0!$C:$L,10,0)</f>
        <v>18581887495</v>
      </c>
      <c r="Y631" s="8" t="str">
        <f>VLOOKUP(A631,[1]Sheet0!$C:$L,9,0)</f>
        <v>唐钰炜</v>
      </c>
      <c r="Z631" s="8"/>
      <c r="AA631" s="20" t="s">
        <v>42</v>
      </c>
      <c r="AB631" s="8" t="s">
        <v>43</v>
      </c>
      <c r="AC631" s="8"/>
      <c r="AD631" s="8" t="s">
        <v>44</v>
      </c>
      <c r="AE631" s="8"/>
      <c r="AF631" s="8"/>
    </row>
    <row r="632" ht="16.5" spans="1:32">
      <c r="A632" s="7" t="s">
        <v>672</v>
      </c>
      <c r="B632" s="8" t="str">
        <f>VLOOKUP(A632,学号下拉数据!A:F,2,0)</f>
        <v>何勇林</v>
      </c>
      <c r="C632" s="8" t="str">
        <f>VLOOKUP(A632,学号下拉数据!A:F,4,0)</f>
        <v>软件技术</v>
      </c>
      <c r="D632" s="8" t="str">
        <f>VLOOKUP(A632,学号下拉数据!A:F,5,0)</f>
        <v>510203</v>
      </c>
      <c r="E632" s="8" t="s">
        <v>371</v>
      </c>
      <c r="F632" s="8" t="str">
        <f>VLOOKUP(A632,学号下拉数据!A:F,3,0)</f>
        <v>19软件1</v>
      </c>
      <c r="G632" s="8" t="str">
        <f>VLOOKUP(A632,学号下拉数据!A:F,6,0)</f>
        <v>三年</v>
      </c>
      <c r="H632" s="9" t="s">
        <v>40</v>
      </c>
      <c r="I632" s="8" t="str">
        <f>VLOOKUP(A632,[1]Sheet0!$C:$J,8,0)</f>
        <v>前端开发</v>
      </c>
      <c r="J632" s="8"/>
      <c r="K632" s="8"/>
      <c r="L632" s="8"/>
      <c r="M632" s="8"/>
      <c r="N632" s="8"/>
      <c r="O632" s="8"/>
      <c r="P632" s="8" t="s">
        <v>41</v>
      </c>
      <c r="Q632" s="8"/>
      <c r="R632" s="8"/>
      <c r="S632" s="8" t="str">
        <f>VLOOKUP(A632,[1]Sheet0!$C:$I,7,0)</f>
        <v>成都达梦科技有限公司</v>
      </c>
      <c r="T632" s="8" t="str">
        <f>VLOOKUP(A632,[1]Sheet0!$C:$M,11,0)</f>
        <v>四川省</v>
      </c>
      <c r="U632" s="8" t="str">
        <f>VLOOKUP(A632,[1]Sheet0!$C:$N,12,0)</f>
        <v>成都市</v>
      </c>
      <c r="V632" s="8"/>
      <c r="W632" s="8"/>
      <c r="X632" s="8" t="str">
        <f>VLOOKUP(A632,[1]Sheet0!$C:$L,10,0)</f>
        <v>02883199038</v>
      </c>
      <c r="Y632" s="8" t="str">
        <f>VLOOKUP(A632,[1]Sheet0!$C:$L,9,0)</f>
        <v>何成兴</v>
      </c>
      <c r="Z632" s="8"/>
      <c r="AA632" s="20" t="s">
        <v>42</v>
      </c>
      <c r="AB632" s="8" t="s">
        <v>43</v>
      </c>
      <c r="AC632" s="8"/>
      <c r="AD632" s="8" t="s">
        <v>44</v>
      </c>
      <c r="AE632" s="8"/>
      <c r="AF632" s="8"/>
    </row>
    <row r="633" ht="16.5" spans="1:32">
      <c r="A633" s="7" t="s">
        <v>673</v>
      </c>
      <c r="B633" s="8" t="str">
        <f>VLOOKUP(A633,学号下拉数据!A:F,2,0)</f>
        <v>孔祥福</v>
      </c>
      <c r="C633" s="8" t="str">
        <f>VLOOKUP(A633,学号下拉数据!A:F,4,0)</f>
        <v>软件技术</v>
      </c>
      <c r="D633" s="8" t="str">
        <f>VLOOKUP(A633,学号下拉数据!A:F,5,0)</f>
        <v>510203</v>
      </c>
      <c r="E633" s="8" t="s">
        <v>371</v>
      </c>
      <c r="F633" s="8" t="str">
        <f>VLOOKUP(A633,学号下拉数据!A:F,3,0)</f>
        <v>19软件1</v>
      </c>
      <c r="G633" s="8" t="str">
        <f>VLOOKUP(A633,学号下拉数据!A:F,6,0)</f>
        <v>三年</v>
      </c>
      <c r="H633" s="9" t="s">
        <v>40</v>
      </c>
      <c r="I633" s="8" t="str">
        <f>VLOOKUP(A633,[1]Sheet0!$C:$J,8,0)</f>
        <v>售后工程师</v>
      </c>
      <c r="J633" s="8"/>
      <c r="K633" s="8"/>
      <c r="L633" s="8"/>
      <c r="M633" s="8"/>
      <c r="N633" s="8"/>
      <c r="O633" s="8"/>
      <c r="P633" s="8" t="s">
        <v>41</v>
      </c>
      <c r="Q633" s="8"/>
      <c r="R633" s="8"/>
      <c r="S633" s="8" t="str">
        <f>VLOOKUP(A633,[1]Sheet0!$C:$I,7,0)</f>
        <v>四川泰丰源信息工程有限公司</v>
      </c>
      <c r="T633" s="8" t="str">
        <f>VLOOKUP(A633,[1]Sheet0!$C:$M,11,0)</f>
        <v>四川省</v>
      </c>
      <c r="U633" s="8" t="str">
        <f>VLOOKUP(A633,[1]Sheet0!$C:$N,12,0)</f>
        <v>成都市</v>
      </c>
      <c r="V633" s="8"/>
      <c r="W633" s="8"/>
      <c r="X633" s="8" t="str">
        <f>VLOOKUP(A633,[1]Sheet0!$C:$L,10,0)</f>
        <v>18181316359</v>
      </c>
      <c r="Y633" s="8" t="str">
        <f>VLOOKUP(A633,[1]Sheet0!$C:$L,9,0)</f>
        <v>孔祥福</v>
      </c>
      <c r="Z633" s="8"/>
      <c r="AA633" s="20" t="s">
        <v>42</v>
      </c>
      <c r="AB633" s="8" t="s">
        <v>43</v>
      </c>
      <c r="AC633" s="8"/>
      <c r="AD633" s="8" t="s">
        <v>44</v>
      </c>
      <c r="AE633" s="8"/>
      <c r="AF633" s="8"/>
    </row>
    <row r="634" ht="16.5" spans="1:32">
      <c r="A634" s="7" t="s">
        <v>674</v>
      </c>
      <c r="B634" s="8" t="str">
        <f>VLOOKUP(A634,学号下拉数据!A:F,2,0)</f>
        <v>赵亚婷</v>
      </c>
      <c r="C634" s="8" t="str">
        <f>VLOOKUP(A634,学号下拉数据!A:F,4,0)</f>
        <v>软件技术</v>
      </c>
      <c r="D634" s="8" t="str">
        <f>VLOOKUP(A634,学号下拉数据!A:F,5,0)</f>
        <v>510203</v>
      </c>
      <c r="E634" s="8" t="s">
        <v>371</v>
      </c>
      <c r="F634" s="8" t="str">
        <f>VLOOKUP(A634,学号下拉数据!A:F,3,0)</f>
        <v>19软件1</v>
      </c>
      <c r="G634" s="8" t="str">
        <f>VLOOKUP(A634,学号下拉数据!A:F,6,0)</f>
        <v>三年</v>
      </c>
      <c r="H634" s="9" t="s">
        <v>40</v>
      </c>
      <c r="I634" s="8" t="str">
        <f>VLOOKUP(A634,[1]Sheet0!$C:$J,8,0)</f>
        <v>web前端</v>
      </c>
      <c r="J634" s="8"/>
      <c r="K634" s="8"/>
      <c r="L634" s="8"/>
      <c r="M634" s="8"/>
      <c r="N634" s="8"/>
      <c r="O634" s="8"/>
      <c r="P634" s="8" t="s">
        <v>41</v>
      </c>
      <c r="Q634" s="8"/>
      <c r="R634" s="8"/>
      <c r="S634" s="8" t="str">
        <f>VLOOKUP(A634,[1]Sheet0!$C:$I,7,0)</f>
        <v>成都知了汇智科技有限公司</v>
      </c>
      <c r="T634" s="8" t="str">
        <f>VLOOKUP(A634,[1]Sheet0!$C:$M,11,0)</f>
        <v>四川省</v>
      </c>
      <c r="U634" s="8" t="str">
        <f>VLOOKUP(A634,[1]Sheet0!$C:$N,12,0)</f>
        <v>成都市</v>
      </c>
      <c r="V634" s="8"/>
      <c r="W634" s="8"/>
      <c r="X634" s="8" t="str">
        <f>VLOOKUP(A634,[1]Sheet0!$C:$L,10,0)</f>
        <v>13084405110</v>
      </c>
      <c r="Y634" s="8" t="str">
        <f>VLOOKUP(A634,[1]Sheet0!$C:$L,9,0)</f>
        <v>谢丹</v>
      </c>
      <c r="Z634" s="8"/>
      <c r="AA634" s="20" t="s">
        <v>42</v>
      </c>
      <c r="AB634" s="8" t="s">
        <v>43</v>
      </c>
      <c r="AC634" s="8"/>
      <c r="AD634" s="8" t="s">
        <v>44</v>
      </c>
      <c r="AE634" s="8"/>
      <c r="AF634" s="8"/>
    </row>
    <row r="635" ht="16.5" spans="1:32">
      <c r="A635" s="7" t="s">
        <v>675</v>
      </c>
      <c r="B635" s="8" t="str">
        <f>VLOOKUP(A635,学号下拉数据!A:F,2,0)</f>
        <v>柯昊</v>
      </c>
      <c r="C635" s="8" t="str">
        <f>VLOOKUP(A635,学号下拉数据!A:F,4,0)</f>
        <v>软件技术</v>
      </c>
      <c r="D635" s="8" t="str">
        <f>VLOOKUP(A635,学号下拉数据!A:F,5,0)</f>
        <v>510203</v>
      </c>
      <c r="E635" s="8" t="s">
        <v>371</v>
      </c>
      <c r="F635" s="8" t="str">
        <f>VLOOKUP(A635,学号下拉数据!A:F,3,0)</f>
        <v>19软件1</v>
      </c>
      <c r="G635" s="8" t="str">
        <f>VLOOKUP(A635,学号下拉数据!A:F,6,0)</f>
        <v>三年</v>
      </c>
      <c r="H635" s="9" t="s">
        <v>40</v>
      </c>
      <c r="I635" s="8" t="str">
        <f>VLOOKUP(A635,[1]Sheet0!$C:$J,8,0)</f>
        <v>网站设计</v>
      </c>
      <c r="J635" s="8"/>
      <c r="K635" s="8"/>
      <c r="L635" s="8"/>
      <c r="M635" s="8"/>
      <c r="N635" s="8"/>
      <c r="O635" s="8"/>
      <c r="P635" s="8" t="s">
        <v>41</v>
      </c>
      <c r="Q635" s="8"/>
      <c r="R635" s="8"/>
      <c r="S635" s="8" t="str">
        <f>VLOOKUP(A635,[1]Sheet0!$C:$I,7,0)</f>
        <v>乐山市市中区旖珞文化艺术咨询服务部</v>
      </c>
      <c r="T635" s="8" t="str">
        <f>VLOOKUP(A635,[1]Sheet0!$C:$M,11,0)</f>
        <v>四川省</v>
      </c>
      <c r="U635" s="8" t="str">
        <f>VLOOKUP(A635,[1]Sheet0!$C:$N,12,0)</f>
        <v>乐山市</v>
      </c>
      <c r="V635" s="8"/>
      <c r="W635" s="8"/>
      <c r="X635" s="8" t="str">
        <f>VLOOKUP(A635,[1]Sheet0!$C:$L,10,0)</f>
        <v>17378916986</v>
      </c>
      <c r="Y635" s="8" t="str">
        <f>VLOOKUP(A635,[1]Sheet0!$C:$L,9,0)</f>
        <v>杨锐</v>
      </c>
      <c r="Z635" s="8"/>
      <c r="AA635" s="20" t="s">
        <v>42</v>
      </c>
      <c r="AB635" s="8" t="s">
        <v>43</v>
      </c>
      <c r="AC635" s="8"/>
      <c r="AD635" s="8" t="s">
        <v>44</v>
      </c>
      <c r="AE635" s="8"/>
      <c r="AF635" s="8"/>
    </row>
    <row r="636" ht="16.5" spans="1:32">
      <c r="A636" s="7" t="s">
        <v>676</v>
      </c>
      <c r="B636" s="8" t="str">
        <f>VLOOKUP(A636,学号下拉数据!A:F,2,0)</f>
        <v>陶君豪</v>
      </c>
      <c r="C636" s="8" t="str">
        <f>VLOOKUP(A636,学号下拉数据!A:F,4,0)</f>
        <v>软件技术</v>
      </c>
      <c r="D636" s="8" t="str">
        <f>VLOOKUP(A636,学号下拉数据!A:F,5,0)</f>
        <v>510203</v>
      </c>
      <c r="E636" s="8" t="s">
        <v>371</v>
      </c>
      <c r="F636" s="8" t="str">
        <f>VLOOKUP(A636,学号下拉数据!A:F,3,0)</f>
        <v>19软件1</v>
      </c>
      <c r="G636" s="8" t="str">
        <f>VLOOKUP(A636,学号下拉数据!A:F,6,0)</f>
        <v>三年</v>
      </c>
      <c r="H636" s="9" t="s">
        <v>40</v>
      </c>
      <c r="I636" s="8" t="str">
        <f>VLOOKUP(A636,[1]Sheet0!$C:$J,8,0)</f>
        <v>UI设计师</v>
      </c>
      <c r="J636" s="8"/>
      <c r="K636" s="8"/>
      <c r="L636" s="8"/>
      <c r="M636" s="8"/>
      <c r="N636" s="8"/>
      <c r="O636" s="8"/>
      <c r="P636" s="8" t="s">
        <v>41</v>
      </c>
      <c r="Q636" s="8"/>
      <c r="R636" s="8"/>
      <c r="S636" s="8" t="str">
        <f>VLOOKUP(A636,[1]Sheet0!$C:$I,7,0)</f>
        <v>成都互联汇智科技有限公司</v>
      </c>
      <c r="T636" s="8" t="str">
        <f>VLOOKUP(A636,[1]Sheet0!$C:$M,11,0)</f>
        <v>四川省</v>
      </c>
      <c r="U636" s="8" t="str">
        <f>VLOOKUP(A636,[1]Sheet0!$C:$N,12,0)</f>
        <v>成都市</v>
      </c>
      <c r="V636" s="8"/>
      <c r="W636" s="8"/>
      <c r="X636" s="8" t="str">
        <f>VLOOKUP(A636,[1]Sheet0!$C:$L,10,0)</f>
        <v>18008093227</v>
      </c>
      <c r="Y636" s="8" t="str">
        <f>VLOOKUP(A636,[1]Sheet0!$C:$L,9,0)</f>
        <v>周树林</v>
      </c>
      <c r="Z636" s="8"/>
      <c r="AA636" s="20" t="s">
        <v>42</v>
      </c>
      <c r="AB636" s="8" t="s">
        <v>43</v>
      </c>
      <c r="AC636" s="8"/>
      <c r="AD636" s="8" t="s">
        <v>44</v>
      </c>
      <c r="AE636" s="8"/>
      <c r="AF636" s="8"/>
    </row>
    <row r="637" ht="16.5" spans="1:32">
      <c r="A637" s="7" t="s">
        <v>677</v>
      </c>
      <c r="B637" s="8" t="str">
        <f>VLOOKUP(A637,学号下拉数据!A:F,2,0)</f>
        <v>李洪旭</v>
      </c>
      <c r="C637" s="8" t="str">
        <f>VLOOKUP(A637,学号下拉数据!A:F,4,0)</f>
        <v>软件技术</v>
      </c>
      <c r="D637" s="8" t="str">
        <f>VLOOKUP(A637,学号下拉数据!A:F,5,0)</f>
        <v>510203</v>
      </c>
      <c r="E637" s="8" t="s">
        <v>371</v>
      </c>
      <c r="F637" s="8" t="str">
        <f>VLOOKUP(A637,学号下拉数据!A:F,3,0)</f>
        <v>19软件1</v>
      </c>
      <c r="G637" s="8" t="str">
        <f>VLOOKUP(A637,学号下拉数据!A:F,6,0)</f>
        <v>三年</v>
      </c>
      <c r="H637" s="9" t="s">
        <v>40</v>
      </c>
      <c r="I637" s="8" t="str">
        <f>VLOOKUP(A637,[1]Sheet0!$C:$J,8,0)</f>
        <v>后端开发</v>
      </c>
      <c r="J637" s="8"/>
      <c r="K637" s="8"/>
      <c r="L637" s="8"/>
      <c r="M637" s="8"/>
      <c r="N637" s="8"/>
      <c r="O637" s="8"/>
      <c r="P637" s="8" t="s">
        <v>41</v>
      </c>
      <c r="Q637" s="8"/>
      <c r="R637" s="8"/>
      <c r="S637" s="8" t="str">
        <f>VLOOKUP(A637,[1]Sheet0!$C:$I,7,0)</f>
        <v>成都简云科技有限公司</v>
      </c>
      <c r="T637" s="8" t="str">
        <f>VLOOKUP(A637,[1]Sheet0!$C:$M,11,0)</f>
        <v>四川省</v>
      </c>
      <c r="U637" s="8" t="str">
        <f>VLOOKUP(A637,[1]Sheet0!$C:$N,12,0)</f>
        <v>成都市</v>
      </c>
      <c r="V637" s="8"/>
      <c r="W637" s="8"/>
      <c r="X637" s="8" t="str">
        <f>VLOOKUP(A637,[1]Sheet0!$C:$L,10,0)</f>
        <v>13308080916</v>
      </c>
      <c r="Y637" s="8" t="str">
        <f>VLOOKUP(A637,[1]Sheet0!$C:$L,9,0)</f>
        <v>张鑫</v>
      </c>
      <c r="Z637" s="8"/>
      <c r="AA637" s="20" t="s">
        <v>42</v>
      </c>
      <c r="AB637" s="8" t="s">
        <v>43</v>
      </c>
      <c r="AC637" s="8"/>
      <c r="AD637" s="8" t="s">
        <v>44</v>
      </c>
      <c r="AE637" s="8"/>
      <c r="AF637" s="8"/>
    </row>
    <row r="638" ht="16.5" spans="1:32">
      <c r="A638" s="7" t="s">
        <v>678</v>
      </c>
      <c r="B638" s="8" t="str">
        <f>VLOOKUP(A638,学号下拉数据!A:F,2,0)</f>
        <v>刘云</v>
      </c>
      <c r="C638" s="8" t="str">
        <f>VLOOKUP(A638,学号下拉数据!A:F,4,0)</f>
        <v>软件技术</v>
      </c>
      <c r="D638" s="8" t="str">
        <f>VLOOKUP(A638,学号下拉数据!A:F,5,0)</f>
        <v>510203</v>
      </c>
      <c r="E638" s="8" t="s">
        <v>371</v>
      </c>
      <c r="F638" s="8" t="str">
        <f>VLOOKUP(A638,学号下拉数据!A:F,3,0)</f>
        <v>19软件1</v>
      </c>
      <c r="G638" s="8" t="str">
        <f>VLOOKUP(A638,学号下拉数据!A:F,6,0)</f>
        <v>三年</v>
      </c>
      <c r="H638" s="9" t="s">
        <v>40</v>
      </c>
      <c r="I638" s="8" t="str">
        <f>VLOOKUP(A638,[1]Sheet0!$C:$J,8,0)</f>
        <v>资料员</v>
      </c>
      <c r="J638" s="8"/>
      <c r="K638" s="8"/>
      <c r="L638" s="8"/>
      <c r="M638" s="8"/>
      <c r="N638" s="8"/>
      <c r="O638" s="8"/>
      <c r="P638" s="8" t="s">
        <v>41</v>
      </c>
      <c r="Q638" s="8"/>
      <c r="R638" s="8"/>
      <c r="S638" s="8" t="str">
        <f>VLOOKUP(A638,[1]Sheet0!$C:$I,7,0)</f>
        <v>内蒙古金木源建设工程有限公司</v>
      </c>
      <c r="T638" s="8" t="str">
        <f>VLOOKUP(A638,[1]Sheet0!$C:$M,11,0)</f>
        <v>内蒙古自治区</v>
      </c>
      <c r="U638" s="8" t="str">
        <f>VLOOKUP(A638,[1]Sheet0!$C:$N,12,0)</f>
        <v>鄂尔多斯市</v>
      </c>
      <c r="V638" s="8"/>
      <c r="W638" s="8"/>
      <c r="X638" s="8" t="str">
        <f>VLOOKUP(A638,[1]Sheet0!$C:$L,10,0)</f>
        <v>15328565899</v>
      </c>
      <c r="Y638" s="8" t="str">
        <f>VLOOKUP(A638,[1]Sheet0!$C:$L,9,0)</f>
        <v>王平川</v>
      </c>
      <c r="Z638" s="8"/>
      <c r="AA638" s="20" t="s">
        <v>42</v>
      </c>
      <c r="AB638" s="8" t="s">
        <v>43</v>
      </c>
      <c r="AC638" s="8"/>
      <c r="AD638" s="8" t="s">
        <v>44</v>
      </c>
      <c r="AE638" s="8"/>
      <c r="AF638" s="8"/>
    </row>
    <row r="639" ht="16.5" spans="1:32">
      <c r="A639" s="7" t="s">
        <v>679</v>
      </c>
      <c r="B639" s="8" t="str">
        <f>VLOOKUP(A639,学号下拉数据!A:F,2,0)</f>
        <v>马景涛</v>
      </c>
      <c r="C639" s="8" t="str">
        <f>VLOOKUP(A639,学号下拉数据!A:F,4,0)</f>
        <v>软件技术</v>
      </c>
      <c r="D639" s="8" t="str">
        <f>VLOOKUP(A639,学号下拉数据!A:F,5,0)</f>
        <v>510203</v>
      </c>
      <c r="E639" s="8" t="s">
        <v>371</v>
      </c>
      <c r="F639" s="8" t="str">
        <f>VLOOKUP(A639,学号下拉数据!A:F,3,0)</f>
        <v>19软件1</v>
      </c>
      <c r="G639" s="8" t="str">
        <f>VLOOKUP(A639,学号下拉数据!A:F,6,0)</f>
        <v>三年</v>
      </c>
      <c r="H639" s="9" t="s">
        <v>40</v>
      </c>
      <c r="I639" s="8" t="str">
        <f>VLOOKUP(A639,[1]Sheet0!$C:$J,8,0)</f>
        <v>安全运维</v>
      </c>
      <c r="J639" s="8"/>
      <c r="K639" s="8"/>
      <c r="L639" s="8"/>
      <c r="M639" s="8"/>
      <c r="N639" s="8"/>
      <c r="O639" s="8"/>
      <c r="P639" s="8" t="s">
        <v>41</v>
      </c>
      <c r="Q639" s="8"/>
      <c r="R639" s="8"/>
      <c r="S639" s="8" t="str">
        <f>VLOOKUP(A639,[1]Sheet0!$C:$I,7,0)</f>
        <v>成都天逸启云信息技术服务有限公司</v>
      </c>
      <c r="T639" s="8" t="str">
        <f>VLOOKUP(A639,[1]Sheet0!$C:$M,11,0)</f>
        <v>四川省</v>
      </c>
      <c r="U639" s="8" t="str">
        <f>VLOOKUP(A639,[1]Sheet0!$C:$N,12,0)</f>
        <v>成都市</v>
      </c>
      <c r="V639" s="8"/>
      <c r="W639" s="8"/>
      <c r="X639" s="8" t="str">
        <f>VLOOKUP(A639,[1]Sheet0!$C:$L,10,0)</f>
        <v>15378677818</v>
      </c>
      <c r="Y639" s="8" t="str">
        <f>VLOOKUP(A639,[1]Sheet0!$C:$L,9,0)</f>
        <v>彭元</v>
      </c>
      <c r="Z639" s="8"/>
      <c r="AA639" s="20" t="s">
        <v>42</v>
      </c>
      <c r="AB639" s="8" t="s">
        <v>43</v>
      </c>
      <c r="AC639" s="8"/>
      <c r="AD639" s="8" t="s">
        <v>44</v>
      </c>
      <c r="AE639" s="8"/>
      <c r="AF639" s="8"/>
    </row>
    <row r="640" ht="16.5" spans="1:32">
      <c r="A640" s="13" t="s">
        <v>680</v>
      </c>
      <c r="B640" s="8" t="str">
        <f>VLOOKUP(A640,学号下拉数据!A:F,2,0)</f>
        <v>周玉江</v>
      </c>
      <c r="C640" s="8" t="str">
        <f>VLOOKUP(A640,学号下拉数据!A:F,4,0)</f>
        <v>软件技术</v>
      </c>
      <c r="D640" s="8" t="str">
        <f>VLOOKUP(A640,学号下拉数据!A:F,5,0)</f>
        <v>510203</v>
      </c>
      <c r="E640" s="8" t="s">
        <v>371</v>
      </c>
      <c r="F640" s="8" t="str">
        <f>VLOOKUP(A640,学号下拉数据!A:F,3,0)</f>
        <v>19软件1</v>
      </c>
      <c r="G640" s="8" t="str">
        <f>VLOOKUP(A640,学号下拉数据!A:F,6,0)</f>
        <v>三年</v>
      </c>
      <c r="H640" s="12"/>
      <c r="I640" s="12"/>
      <c r="J640" s="12"/>
      <c r="K640" s="12"/>
      <c r="L640" s="12"/>
      <c r="M640" s="12"/>
      <c r="N640" s="12"/>
      <c r="O640" s="12"/>
      <c r="P640" s="8" t="s">
        <v>41</v>
      </c>
      <c r="Q640" s="12"/>
      <c r="R640" s="12"/>
      <c r="S640" s="8">
        <f>VLOOKUP(A640,[3]Sheet1!$A:$K,10,0)</f>
        <v>0</v>
      </c>
      <c r="T640" s="8">
        <f>VLOOKUP(A640,[3]Sheet1!$A:$K,11,0)</f>
        <v>0</v>
      </c>
      <c r="U640" s="12"/>
      <c r="V640" s="12"/>
      <c r="W640" s="12"/>
      <c r="X640" s="12"/>
      <c r="Y640" s="12"/>
      <c r="Z640" s="12"/>
      <c r="AA640" s="20" t="s">
        <v>42</v>
      </c>
      <c r="AB640" s="8" t="s">
        <v>43</v>
      </c>
      <c r="AC640" s="8"/>
      <c r="AD640" s="8" t="s">
        <v>44</v>
      </c>
      <c r="AE640" s="12"/>
      <c r="AF640" s="12"/>
    </row>
    <row r="641" ht="16.5" spans="1:32">
      <c r="A641" s="13" t="s">
        <v>681</v>
      </c>
      <c r="B641" s="8" t="str">
        <f>VLOOKUP(A641,学号下拉数据!A:F,2,0)</f>
        <v>江佳璠</v>
      </c>
      <c r="C641" s="8" t="str">
        <f>VLOOKUP(A641,学号下拉数据!A:F,4,0)</f>
        <v>软件技术</v>
      </c>
      <c r="D641" s="8" t="str">
        <f>VLOOKUP(A641,学号下拉数据!A:F,5,0)</f>
        <v>510203</v>
      </c>
      <c r="E641" s="8" t="s">
        <v>371</v>
      </c>
      <c r="F641" s="8" t="str">
        <f>VLOOKUP(A641,学号下拉数据!A:F,3,0)</f>
        <v>19软件1</v>
      </c>
      <c r="G641" s="8" t="str">
        <f>VLOOKUP(A641,学号下拉数据!A:F,6,0)</f>
        <v>三年</v>
      </c>
      <c r="H641" s="12"/>
      <c r="I641" s="12"/>
      <c r="J641" s="12"/>
      <c r="K641" s="12"/>
      <c r="L641" s="12"/>
      <c r="M641" s="12"/>
      <c r="N641" s="12"/>
      <c r="O641" s="12"/>
      <c r="P641" s="8" t="s">
        <v>41</v>
      </c>
      <c r="Q641" s="12"/>
      <c r="R641" s="12"/>
      <c r="S641" s="8" t="str">
        <f>VLOOKUP(A641,[3]Sheet1!$A:$K,10,0)</f>
        <v>四川省胖师鱼馆</v>
      </c>
      <c r="T641" s="8" t="str">
        <f>VLOOKUP(A641,[3]Sheet1!$A:$K,11,0)</f>
        <v>四川省雅安市万达广场</v>
      </c>
      <c r="U641" s="12"/>
      <c r="V641" s="12"/>
      <c r="W641" s="12"/>
      <c r="X641" s="12"/>
      <c r="Y641" s="12"/>
      <c r="Z641" s="12"/>
      <c r="AA641" s="20" t="s">
        <v>42</v>
      </c>
      <c r="AB641" s="8" t="s">
        <v>43</v>
      </c>
      <c r="AC641" s="8"/>
      <c r="AD641" s="8" t="s">
        <v>44</v>
      </c>
      <c r="AE641" s="12"/>
      <c r="AF641" s="12"/>
    </row>
    <row r="642" ht="16.5" spans="1:32">
      <c r="A642" s="13" t="s">
        <v>682</v>
      </c>
      <c r="B642" s="8" t="str">
        <f>VLOOKUP(A642,学号下拉数据!A:F,2,0)</f>
        <v>张浩宇</v>
      </c>
      <c r="C642" s="8" t="str">
        <f>VLOOKUP(A642,学号下拉数据!A:F,4,0)</f>
        <v>软件技术</v>
      </c>
      <c r="D642" s="8" t="str">
        <f>VLOOKUP(A642,学号下拉数据!A:F,5,0)</f>
        <v>510203</v>
      </c>
      <c r="E642" s="8" t="s">
        <v>371</v>
      </c>
      <c r="F642" s="8" t="str">
        <f>VLOOKUP(A642,学号下拉数据!A:F,3,0)</f>
        <v>19软件1</v>
      </c>
      <c r="G642" s="8" t="str">
        <f>VLOOKUP(A642,学号下拉数据!A:F,6,0)</f>
        <v>三年</v>
      </c>
      <c r="H642" s="12"/>
      <c r="I642" s="12"/>
      <c r="J642" s="12"/>
      <c r="K642" s="12"/>
      <c r="L642" s="12"/>
      <c r="M642" s="12"/>
      <c r="N642" s="12"/>
      <c r="O642" s="12"/>
      <c r="P642" s="8" t="s">
        <v>41</v>
      </c>
      <c r="Q642" s="12"/>
      <c r="R642" s="12"/>
      <c r="S642" s="8" t="e">
        <f>VLOOKUP(A642,[3]Sheet1!$A:$K,10,0)</f>
        <v>#N/A</v>
      </c>
      <c r="T642" s="8" t="e">
        <f>VLOOKUP(A642,[3]Sheet1!$A:$K,11,0)</f>
        <v>#N/A</v>
      </c>
      <c r="U642" s="12"/>
      <c r="V642" s="12"/>
      <c r="W642" s="12"/>
      <c r="X642" s="12"/>
      <c r="Y642" s="12"/>
      <c r="Z642" s="12"/>
      <c r="AA642" s="20" t="s">
        <v>42</v>
      </c>
      <c r="AB642" s="8" t="s">
        <v>43</v>
      </c>
      <c r="AC642" s="8"/>
      <c r="AD642" s="8" t="s">
        <v>44</v>
      </c>
      <c r="AE642" s="12"/>
      <c r="AF642" s="12"/>
    </row>
    <row r="643" ht="16.5" spans="1:32">
      <c r="A643" s="13" t="s">
        <v>683</v>
      </c>
      <c r="B643" s="8" t="str">
        <f>VLOOKUP(A643,学号下拉数据!A:F,2,0)</f>
        <v>周昊</v>
      </c>
      <c r="C643" s="8" t="str">
        <f>VLOOKUP(A643,学号下拉数据!A:F,4,0)</f>
        <v>软件技术</v>
      </c>
      <c r="D643" s="8" t="str">
        <f>VLOOKUP(A643,学号下拉数据!A:F,5,0)</f>
        <v>510203</v>
      </c>
      <c r="E643" s="8" t="s">
        <v>371</v>
      </c>
      <c r="F643" s="8" t="str">
        <f>VLOOKUP(A643,学号下拉数据!A:F,3,0)</f>
        <v>19软件1</v>
      </c>
      <c r="G643" s="8" t="str">
        <f>VLOOKUP(A643,学号下拉数据!A:F,6,0)</f>
        <v>三年</v>
      </c>
      <c r="H643" s="12"/>
      <c r="I643" s="12"/>
      <c r="J643" s="12"/>
      <c r="K643" s="12"/>
      <c r="L643" s="12"/>
      <c r="M643" s="12"/>
      <c r="N643" s="12"/>
      <c r="O643" s="12"/>
      <c r="P643" s="8" t="s">
        <v>41</v>
      </c>
      <c r="Q643" s="12"/>
      <c r="R643" s="12"/>
      <c r="S643" s="8" t="e">
        <f>VLOOKUP(A643,[3]Sheet1!$A:$K,10,0)</f>
        <v>#N/A</v>
      </c>
      <c r="T643" s="8" t="e">
        <f>VLOOKUP(A643,[3]Sheet1!$A:$K,11,0)</f>
        <v>#N/A</v>
      </c>
      <c r="U643" s="12"/>
      <c r="V643" s="12"/>
      <c r="W643" s="12"/>
      <c r="X643" s="12"/>
      <c r="Y643" s="12"/>
      <c r="Z643" s="12"/>
      <c r="AA643" s="20" t="s">
        <v>42</v>
      </c>
      <c r="AB643" s="8" t="s">
        <v>43</v>
      </c>
      <c r="AC643" s="8"/>
      <c r="AD643" s="8" t="s">
        <v>44</v>
      </c>
      <c r="AE643" s="12"/>
      <c r="AF643" s="12"/>
    </row>
    <row r="644" ht="16.5" spans="1:32">
      <c r="A644" s="13" t="s">
        <v>684</v>
      </c>
      <c r="B644" s="8" t="str">
        <f>VLOOKUP(A644,学号下拉数据!A:F,2,0)</f>
        <v>刘玉雪</v>
      </c>
      <c r="C644" s="8" t="str">
        <f>VLOOKUP(A644,学号下拉数据!A:F,4,0)</f>
        <v>软件技术</v>
      </c>
      <c r="D644" s="8" t="str">
        <f>VLOOKUP(A644,学号下拉数据!A:F,5,0)</f>
        <v>510203</v>
      </c>
      <c r="E644" s="8" t="s">
        <v>371</v>
      </c>
      <c r="F644" s="8" t="str">
        <f>VLOOKUP(A644,学号下拉数据!A:F,3,0)</f>
        <v>19软件1</v>
      </c>
      <c r="G644" s="8" t="str">
        <f>VLOOKUP(A644,学号下拉数据!A:F,6,0)</f>
        <v>三年</v>
      </c>
      <c r="H644" s="12"/>
      <c r="I644" s="12"/>
      <c r="J644" s="12"/>
      <c r="K644" s="12"/>
      <c r="L644" s="12"/>
      <c r="M644" s="12"/>
      <c r="N644" s="12"/>
      <c r="O644" s="12"/>
      <c r="P644" s="8" t="s">
        <v>41</v>
      </c>
      <c r="Q644" s="12"/>
      <c r="R644" s="12"/>
      <c r="S644" s="8" t="str">
        <f>VLOOKUP(A644,[3]Sheet1!$A:$K,10,0)</f>
        <v>成都畅享科技有限公司</v>
      </c>
      <c r="T644" s="8" t="str">
        <f>VLOOKUP(A644,[3]Sheet1!$A:$K,11,0)</f>
        <v>成都成华区</v>
      </c>
      <c r="U644" s="12"/>
      <c r="V644" s="12"/>
      <c r="W644" s="12"/>
      <c r="X644" s="12"/>
      <c r="Y644" s="12"/>
      <c r="Z644" s="12"/>
      <c r="AA644" s="20" t="s">
        <v>42</v>
      </c>
      <c r="AB644" s="8" t="s">
        <v>43</v>
      </c>
      <c r="AC644" s="8"/>
      <c r="AD644" s="8" t="s">
        <v>44</v>
      </c>
      <c r="AE644" s="12"/>
      <c r="AF644" s="12"/>
    </row>
    <row r="645" ht="16.5" spans="1:32">
      <c r="A645" s="13" t="s">
        <v>685</v>
      </c>
      <c r="B645" s="8" t="str">
        <f>VLOOKUP(A645,学号下拉数据!A:F,2,0)</f>
        <v>李吉卫</v>
      </c>
      <c r="C645" s="8" t="str">
        <f>VLOOKUP(A645,学号下拉数据!A:F,4,0)</f>
        <v>软件技术</v>
      </c>
      <c r="D645" s="8" t="str">
        <f>VLOOKUP(A645,学号下拉数据!A:F,5,0)</f>
        <v>510203</v>
      </c>
      <c r="E645" s="8" t="s">
        <v>371</v>
      </c>
      <c r="F645" s="8" t="str">
        <f>VLOOKUP(A645,学号下拉数据!A:F,3,0)</f>
        <v>19软件1</v>
      </c>
      <c r="G645" s="8" t="str">
        <f>VLOOKUP(A645,学号下拉数据!A:F,6,0)</f>
        <v>三年</v>
      </c>
      <c r="H645" s="12"/>
      <c r="I645" s="12"/>
      <c r="J645" s="12"/>
      <c r="K645" s="12"/>
      <c r="L645" s="12"/>
      <c r="M645" s="12"/>
      <c r="N645" s="12"/>
      <c r="O645" s="12"/>
      <c r="P645" s="8" t="s">
        <v>41</v>
      </c>
      <c r="Q645" s="12"/>
      <c r="R645" s="12"/>
      <c r="S645" s="8" t="e">
        <f>VLOOKUP(A645,[3]Sheet1!$A:$K,10,0)</f>
        <v>#N/A</v>
      </c>
      <c r="T645" s="8" t="e">
        <f>VLOOKUP(A645,[3]Sheet1!$A:$K,11,0)</f>
        <v>#N/A</v>
      </c>
      <c r="U645" s="12"/>
      <c r="V645" s="12"/>
      <c r="W645" s="12"/>
      <c r="X645" s="12"/>
      <c r="Y645" s="12"/>
      <c r="Z645" s="12"/>
      <c r="AA645" s="20" t="s">
        <v>42</v>
      </c>
      <c r="AB645" s="8" t="s">
        <v>43</v>
      </c>
      <c r="AC645" s="8"/>
      <c r="AD645" s="8" t="s">
        <v>44</v>
      </c>
      <c r="AE645" s="12"/>
      <c r="AF645" s="12"/>
    </row>
    <row r="646" ht="16.5" spans="1:32">
      <c r="A646" s="13" t="s">
        <v>686</v>
      </c>
      <c r="B646" s="8" t="str">
        <f>VLOOKUP(A646,学号下拉数据!A:F,2,0)</f>
        <v>陈丹</v>
      </c>
      <c r="C646" s="8" t="str">
        <f>VLOOKUP(A646,学号下拉数据!A:F,4,0)</f>
        <v>软件技术</v>
      </c>
      <c r="D646" s="8" t="str">
        <f>VLOOKUP(A646,学号下拉数据!A:F,5,0)</f>
        <v>510203</v>
      </c>
      <c r="E646" s="8" t="s">
        <v>371</v>
      </c>
      <c r="F646" s="8" t="str">
        <f>VLOOKUP(A646,学号下拉数据!A:F,3,0)</f>
        <v>19软件1</v>
      </c>
      <c r="G646" s="8" t="str">
        <f>VLOOKUP(A646,学号下拉数据!A:F,6,0)</f>
        <v>三年</v>
      </c>
      <c r="H646" s="12"/>
      <c r="I646" s="12"/>
      <c r="J646" s="12"/>
      <c r="K646" s="12"/>
      <c r="L646" s="12"/>
      <c r="M646" s="12"/>
      <c r="N646" s="12"/>
      <c r="O646" s="12"/>
      <c r="P646" s="8" t="s">
        <v>41</v>
      </c>
      <c r="Q646" s="12"/>
      <c r="R646" s="12"/>
      <c r="S646" s="8" t="e">
        <f>VLOOKUP(A646,[3]Sheet1!$A:$K,10,0)</f>
        <v>#N/A</v>
      </c>
      <c r="T646" s="8" t="e">
        <f>VLOOKUP(A646,[3]Sheet1!$A:$K,11,0)</f>
        <v>#N/A</v>
      </c>
      <c r="U646" s="12"/>
      <c r="V646" s="12"/>
      <c r="W646" s="12"/>
      <c r="X646" s="12"/>
      <c r="Y646" s="12"/>
      <c r="Z646" s="12"/>
      <c r="AA646" s="20" t="s">
        <v>42</v>
      </c>
      <c r="AB646" s="8" t="s">
        <v>43</v>
      </c>
      <c r="AC646" s="8"/>
      <c r="AD646" s="8" t="s">
        <v>44</v>
      </c>
      <c r="AE646" s="12"/>
      <c r="AF646" s="12"/>
    </row>
    <row r="647" ht="16.5" spans="1:32">
      <c r="A647" s="7" t="s">
        <v>687</v>
      </c>
      <c r="B647" s="8" t="str">
        <f>VLOOKUP(A647,学号下拉数据!A:F,2,0)</f>
        <v>陈毅</v>
      </c>
      <c r="C647" s="8" t="str">
        <f>VLOOKUP(A647,学号下拉数据!A:F,4,0)</f>
        <v>软件技术</v>
      </c>
      <c r="D647" s="8" t="str">
        <f>VLOOKUP(A647,学号下拉数据!A:F,5,0)</f>
        <v>510203</v>
      </c>
      <c r="E647" s="8" t="s">
        <v>371</v>
      </c>
      <c r="F647" s="8" t="str">
        <f>VLOOKUP(A647,学号下拉数据!A:F,3,0)</f>
        <v>19软件2</v>
      </c>
      <c r="G647" s="8" t="str">
        <f>VLOOKUP(A647,学号下拉数据!A:F,6,0)</f>
        <v>三年</v>
      </c>
      <c r="H647" s="9" t="s">
        <v>40</v>
      </c>
      <c r="I647" s="8" t="str">
        <f>VLOOKUP(A647,[1]Sheet0!$C:$J,8,0)</f>
        <v>软件测试</v>
      </c>
      <c r="J647" s="8"/>
      <c r="K647" s="8"/>
      <c r="L647" s="8"/>
      <c r="M647" s="8"/>
      <c r="N647" s="8"/>
      <c r="O647" s="8"/>
      <c r="P647" s="8" t="s">
        <v>41</v>
      </c>
      <c r="Q647" s="8"/>
      <c r="R647" s="8"/>
      <c r="S647" s="8" t="str">
        <f>VLOOKUP(A647,[1]Sheet0!$C:$I,7,0)</f>
        <v>启帆科创服务有限公司成都分公司</v>
      </c>
      <c r="T647" s="8" t="str">
        <f>VLOOKUP(A647,[1]Sheet0!$C:$M,11,0)</f>
        <v>四川省</v>
      </c>
      <c r="U647" s="8" t="str">
        <f>VLOOKUP(A647,[1]Sheet0!$C:$N,12,0)</f>
        <v>成都市</v>
      </c>
      <c r="V647" s="8"/>
      <c r="W647" s="8"/>
      <c r="X647" s="8" t="str">
        <f>VLOOKUP(A647,[1]Sheet0!$C:$L,10,0)</f>
        <v>15775117258</v>
      </c>
      <c r="Y647" s="8" t="str">
        <f>VLOOKUP(A647,[1]Sheet0!$C:$L,9,0)</f>
        <v>陈毅</v>
      </c>
      <c r="Z647" s="8"/>
      <c r="AA647" s="20" t="s">
        <v>42</v>
      </c>
      <c r="AB647" s="8" t="s">
        <v>43</v>
      </c>
      <c r="AC647" s="8"/>
      <c r="AD647" s="8" t="s">
        <v>44</v>
      </c>
      <c r="AE647" s="8"/>
      <c r="AF647" s="8"/>
    </row>
    <row r="648" ht="16.5" spans="1:32">
      <c r="A648" s="7" t="s">
        <v>688</v>
      </c>
      <c r="B648" s="8" t="str">
        <f>VLOOKUP(A648,学号下拉数据!A:F,2,0)</f>
        <v>甘道益</v>
      </c>
      <c r="C648" s="8" t="str">
        <f>VLOOKUP(A648,学号下拉数据!A:F,4,0)</f>
        <v>软件技术</v>
      </c>
      <c r="D648" s="8" t="str">
        <f>VLOOKUP(A648,学号下拉数据!A:F,5,0)</f>
        <v>510203</v>
      </c>
      <c r="E648" s="8" t="s">
        <v>371</v>
      </c>
      <c r="F648" s="8" t="str">
        <f>VLOOKUP(A648,学号下拉数据!A:F,3,0)</f>
        <v>19软件2</v>
      </c>
      <c r="G648" s="8" t="str">
        <f>VLOOKUP(A648,学号下拉数据!A:F,6,0)</f>
        <v>三年</v>
      </c>
      <c r="H648" s="9" t="s">
        <v>40</v>
      </c>
      <c r="I648" s="8" t="str">
        <f>VLOOKUP(A648,[1]Sheet0!$C:$J,8,0)</f>
        <v>数据专员</v>
      </c>
      <c r="J648" s="8"/>
      <c r="K648" s="8"/>
      <c r="L648" s="8"/>
      <c r="M648" s="8"/>
      <c r="N648" s="8"/>
      <c r="O648" s="8"/>
      <c r="P648" s="8" t="s">
        <v>41</v>
      </c>
      <c r="Q648" s="8"/>
      <c r="R648" s="8"/>
      <c r="S648" s="8" t="str">
        <f>VLOOKUP(A648,[1]Sheet0!$C:$I,7,0)</f>
        <v>四川睿龄贸易有限公司</v>
      </c>
      <c r="T648" s="8" t="str">
        <f>VLOOKUP(A648,[1]Sheet0!$C:$M,11,0)</f>
        <v>四川省</v>
      </c>
      <c r="U648" s="8" t="str">
        <f>VLOOKUP(A648,[1]Sheet0!$C:$N,12,0)</f>
        <v>自贡市</v>
      </c>
      <c r="V648" s="8"/>
      <c r="W648" s="8"/>
      <c r="X648" s="8" t="str">
        <f>VLOOKUP(A648,[1]Sheet0!$C:$L,10,0)</f>
        <v>15155419990</v>
      </c>
      <c r="Y648" s="8" t="str">
        <f>VLOOKUP(A648,[1]Sheet0!$C:$L,9,0)</f>
        <v>魏冰凌</v>
      </c>
      <c r="Z648" s="8"/>
      <c r="AA648" s="20" t="s">
        <v>42</v>
      </c>
      <c r="AB648" s="8" t="s">
        <v>43</v>
      </c>
      <c r="AC648" s="8"/>
      <c r="AD648" s="8" t="s">
        <v>44</v>
      </c>
      <c r="AE648" s="8"/>
      <c r="AF648" s="8"/>
    </row>
    <row r="649" ht="16.5" spans="1:32">
      <c r="A649" s="7" t="s">
        <v>689</v>
      </c>
      <c r="B649" s="8" t="str">
        <f>VLOOKUP(A649,学号下拉数据!A:F,2,0)</f>
        <v>齐琪</v>
      </c>
      <c r="C649" s="8" t="str">
        <f>VLOOKUP(A649,学号下拉数据!A:F,4,0)</f>
        <v>软件技术</v>
      </c>
      <c r="D649" s="8" t="str">
        <f>VLOOKUP(A649,学号下拉数据!A:F,5,0)</f>
        <v>510203</v>
      </c>
      <c r="E649" s="8" t="s">
        <v>371</v>
      </c>
      <c r="F649" s="8" t="str">
        <f>VLOOKUP(A649,学号下拉数据!A:F,3,0)</f>
        <v>19软件2</v>
      </c>
      <c r="G649" s="8" t="str">
        <f>VLOOKUP(A649,学号下拉数据!A:F,6,0)</f>
        <v>三年</v>
      </c>
      <c r="H649" s="9" t="s">
        <v>40</v>
      </c>
      <c r="I649" s="8" t="str">
        <f>VLOOKUP(A649,[1]Sheet0!$C:$J,8,0)</f>
        <v>java开发师</v>
      </c>
      <c r="J649" s="8"/>
      <c r="K649" s="8"/>
      <c r="L649" s="8"/>
      <c r="M649" s="8"/>
      <c r="N649" s="8"/>
      <c r="O649" s="8"/>
      <c r="P649" s="8" t="s">
        <v>41</v>
      </c>
      <c r="Q649" s="8"/>
      <c r="R649" s="8"/>
      <c r="S649" s="8" t="str">
        <f>VLOOKUP(A649,[1]Sheet0!$C:$I,7,0)</f>
        <v>重庆巨软科技有限责任公司</v>
      </c>
      <c r="T649" s="8" t="str">
        <f>VLOOKUP(A649,[1]Sheet0!$C:$M,11,0)</f>
        <v>重庆市</v>
      </c>
      <c r="U649" s="8" t="str">
        <f>VLOOKUP(A649,[1]Sheet0!$C:$N,12,0)</f>
        <v>重庆市</v>
      </c>
      <c r="V649" s="8"/>
      <c r="W649" s="8"/>
      <c r="X649" s="8" t="str">
        <f>VLOOKUP(A649,[1]Sheet0!$C:$L,10,0)</f>
        <v>1500835348</v>
      </c>
      <c r="Y649" s="8" t="str">
        <f>VLOOKUP(A649,[1]Sheet0!$C:$L,9,0)</f>
        <v>齐琪</v>
      </c>
      <c r="Z649" s="8"/>
      <c r="AA649" s="20" t="s">
        <v>42</v>
      </c>
      <c r="AB649" s="8" t="s">
        <v>43</v>
      </c>
      <c r="AC649" s="8"/>
      <c r="AD649" s="8" t="s">
        <v>44</v>
      </c>
      <c r="AE649" s="8"/>
      <c r="AF649" s="8"/>
    </row>
    <row r="650" ht="16.5" spans="1:32">
      <c r="A650" s="7" t="s">
        <v>690</v>
      </c>
      <c r="B650" s="8" t="str">
        <f>VLOOKUP(A650,学号下拉数据!A:F,2,0)</f>
        <v>万敬</v>
      </c>
      <c r="C650" s="8" t="str">
        <f>VLOOKUP(A650,学号下拉数据!A:F,4,0)</f>
        <v>软件技术</v>
      </c>
      <c r="D650" s="8" t="str">
        <f>VLOOKUP(A650,学号下拉数据!A:F,5,0)</f>
        <v>510203</v>
      </c>
      <c r="E650" s="8" t="s">
        <v>371</v>
      </c>
      <c r="F650" s="8" t="str">
        <f>VLOOKUP(A650,学号下拉数据!A:F,3,0)</f>
        <v>19软件2</v>
      </c>
      <c r="G650" s="8" t="str">
        <f>VLOOKUP(A650,学号下拉数据!A:F,6,0)</f>
        <v>三年</v>
      </c>
      <c r="H650" s="9" t="s">
        <v>40</v>
      </c>
      <c r="I650" s="8" t="str">
        <f>VLOOKUP(A650,[1]Sheet0!$C:$J,8,0)</f>
        <v>收银</v>
      </c>
      <c r="J650" s="8"/>
      <c r="K650" s="8"/>
      <c r="L650" s="8"/>
      <c r="M650" s="8"/>
      <c r="N650" s="8"/>
      <c r="O650" s="8"/>
      <c r="P650" s="8" t="s">
        <v>41</v>
      </c>
      <c r="Q650" s="8"/>
      <c r="R650" s="8"/>
      <c r="S650" s="8" t="str">
        <f>VLOOKUP(A650,[1]Sheet0!$C:$I,7,0)</f>
        <v>兵立王</v>
      </c>
      <c r="T650" s="8" t="str">
        <f>VLOOKUP(A650,[1]Sheet0!$C:$M,11,0)</f>
        <v>四川省</v>
      </c>
      <c r="U650" s="8" t="str">
        <f>VLOOKUP(A650,[1]Sheet0!$C:$N,12,0)</f>
        <v>德阳市</v>
      </c>
      <c r="V650" s="8"/>
      <c r="W650" s="8"/>
      <c r="X650" s="8" t="str">
        <f>VLOOKUP(A650,[1]Sheet0!$C:$L,10,0)</f>
        <v>15729818990</v>
      </c>
      <c r="Y650" s="8" t="str">
        <f>VLOOKUP(A650,[1]Sheet0!$C:$L,9,0)</f>
        <v>谢娜娜</v>
      </c>
      <c r="Z650" s="8"/>
      <c r="AA650" s="20" t="s">
        <v>42</v>
      </c>
      <c r="AB650" s="8" t="s">
        <v>43</v>
      </c>
      <c r="AC650" s="8"/>
      <c r="AD650" s="8" t="s">
        <v>44</v>
      </c>
      <c r="AE650" s="8"/>
      <c r="AF650" s="8"/>
    </row>
    <row r="651" ht="16.5" spans="1:32">
      <c r="A651" s="7" t="s">
        <v>691</v>
      </c>
      <c r="B651" s="8" t="str">
        <f>VLOOKUP(A651,学号下拉数据!A:F,2,0)</f>
        <v>李炳菊</v>
      </c>
      <c r="C651" s="8" t="str">
        <f>VLOOKUP(A651,学号下拉数据!A:F,4,0)</f>
        <v>软件技术</v>
      </c>
      <c r="D651" s="8" t="str">
        <f>VLOOKUP(A651,学号下拉数据!A:F,5,0)</f>
        <v>510203</v>
      </c>
      <c r="E651" s="8" t="s">
        <v>371</v>
      </c>
      <c r="F651" s="8" t="str">
        <f>VLOOKUP(A651,学号下拉数据!A:F,3,0)</f>
        <v>19软件2</v>
      </c>
      <c r="G651" s="8" t="str">
        <f>VLOOKUP(A651,学号下拉数据!A:F,6,0)</f>
        <v>三年</v>
      </c>
      <c r="H651" s="9" t="s">
        <v>40</v>
      </c>
      <c r="I651" s="8" t="str">
        <f>VLOOKUP(A651,[1]Sheet0!$C:$J,8,0)</f>
        <v>收银</v>
      </c>
      <c r="J651" s="8"/>
      <c r="K651" s="8"/>
      <c r="L651" s="8"/>
      <c r="M651" s="8"/>
      <c r="N651" s="8"/>
      <c r="O651" s="8"/>
      <c r="P651" s="8" t="s">
        <v>41</v>
      </c>
      <c r="Q651" s="8"/>
      <c r="R651" s="8"/>
      <c r="S651" s="8" t="str">
        <f>VLOOKUP(A651,[1]Sheet0!$C:$I,7,0)</f>
        <v>会理县新世纪培训学校</v>
      </c>
      <c r="T651" s="8" t="str">
        <f>VLOOKUP(A651,[1]Sheet0!$C:$M,11,0)</f>
        <v>四川省</v>
      </c>
      <c r="U651" s="8" t="str">
        <f>VLOOKUP(A651,[1]Sheet0!$C:$N,12,0)</f>
        <v>凉山彝族自治州</v>
      </c>
      <c r="V651" s="8"/>
      <c r="W651" s="8"/>
      <c r="X651" s="8" t="str">
        <f>VLOOKUP(A651,[1]Sheet0!$C:$L,10,0)</f>
        <v>18181217365</v>
      </c>
      <c r="Y651" s="8" t="str">
        <f>VLOOKUP(A651,[1]Sheet0!$C:$L,9,0)</f>
        <v>杨盛坤</v>
      </c>
      <c r="Z651" s="8"/>
      <c r="AA651" s="20" t="s">
        <v>42</v>
      </c>
      <c r="AB651" s="8" t="s">
        <v>43</v>
      </c>
      <c r="AC651" s="8"/>
      <c r="AD651" s="8" t="s">
        <v>44</v>
      </c>
      <c r="AE651" s="8"/>
      <c r="AF651" s="8"/>
    </row>
    <row r="652" ht="16.5" spans="1:32">
      <c r="A652" s="7" t="s">
        <v>692</v>
      </c>
      <c r="B652" s="8" t="str">
        <f>VLOOKUP(A652,学号下拉数据!A:F,2,0)</f>
        <v>张威</v>
      </c>
      <c r="C652" s="8" t="str">
        <f>VLOOKUP(A652,学号下拉数据!A:F,4,0)</f>
        <v>软件技术</v>
      </c>
      <c r="D652" s="8" t="str">
        <f>VLOOKUP(A652,学号下拉数据!A:F,5,0)</f>
        <v>510203</v>
      </c>
      <c r="E652" s="8" t="s">
        <v>371</v>
      </c>
      <c r="F652" s="8" t="str">
        <f>VLOOKUP(A652,学号下拉数据!A:F,3,0)</f>
        <v>19软件2</v>
      </c>
      <c r="G652" s="8" t="str">
        <f>VLOOKUP(A652,学号下拉数据!A:F,6,0)</f>
        <v>三年</v>
      </c>
      <c r="H652" s="9" t="s">
        <v>40</v>
      </c>
      <c r="I652" s="8" t="str">
        <f>VLOOKUP(A652,[1]Sheet0!$C:$J,8,0)</f>
        <v>技术人员</v>
      </c>
      <c r="J652" s="8"/>
      <c r="K652" s="8"/>
      <c r="L652" s="8"/>
      <c r="M652" s="8"/>
      <c r="N652" s="8"/>
      <c r="O652" s="8"/>
      <c r="P652" s="8" t="s">
        <v>41</v>
      </c>
      <c r="Q652" s="8"/>
      <c r="R652" s="8"/>
      <c r="S652" s="8" t="str">
        <f>VLOOKUP(A652,[1]Sheet0!$C:$I,7,0)</f>
        <v>北京中公教育科技有限公司遂宁分公司</v>
      </c>
      <c r="T652" s="8" t="str">
        <f>VLOOKUP(A652,[1]Sheet0!$C:$M,11,0)</f>
        <v>四川省</v>
      </c>
      <c r="U652" s="8" t="str">
        <f>VLOOKUP(A652,[1]Sheet0!$C:$N,12,0)</f>
        <v>遂宁市</v>
      </c>
      <c r="V652" s="8"/>
      <c r="W652" s="8"/>
      <c r="X652" s="8" t="str">
        <f>VLOOKUP(A652,[1]Sheet0!$C:$L,10,0)</f>
        <v>18380508392</v>
      </c>
      <c r="Y652" s="8" t="str">
        <f>VLOOKUP(A652,[1]Sheet0!$C:$L,9,0)</f>
        <v>唐震</v>
      </c>
      <c r="Z652" s="8"/>
      <c r="AA652" s="20" t="s">
        <v>42</v>
      </c>
      <c r="AB652" s="8" t="s">
        <v>43</v>
      </c>
      <c r="AC652" s="8"/>
      <c r="AD652" s="8" t="s">
        <v>44</v>
      </c>
      <c r="AE652" s="8"/>
      <c r="AF652" s="8"/>
    </row>
    <row r="653" ht="16.5" spans="1:32">
      <c r="A653" s="7" t="s">
        <v>693</v>
      </c>
      <c r="B653" s="8" t="str">
        <f>VLOOKUP(A653,学号下拉数据!A:F,2,0)</f>
        <v>王博豪</v>
      </c>
      <c r="C653" s="8" t="str">
        <f>VLOOKUP(A653,学号下拉数据!A:F,4,0)</f>
        <v>软件技术</v>
      </c>
      <c r="D653" s="8" t="str">
        <f>VLOOKUP(A653,学号下拉数据!A:F,5,0)</f>
        <v>510203</v>
      </c>
      <c r="E653" s="8" t="s">
        <v>371</v>
      </c>
      <c r="F653" s="8" t="str">
        <f>VLOOKUP(A653,学号下拉数据!A:F,3,0)</f>
        <v>19软件2</v>
      </c>
      <c r="G653" s="8" t="str">
        <f>VLOOKUP(A653,学号下拉数据!A:F,6,0)</f>
        <v>三年</v>
      </c>
      <c r="H653" s="9" t="s">
        <v>40</v>
      </c>
      <c r="I653" s="8" t="str">
        <f>VLOOKUP(A653,[1]Sheet0!$C:$J,8,0)</f>
        <v>技术人员</v>
      </c>
      <c r="J653" s="8"/>
      <c r="K653" s="8"/>
      <c r="L653" s="8"/>
      <c r="M653" s="8"/>
      <c r="N653" s="8"/>
      <c r="O653" s="8"/>
      <c r="P653" s="8" t="s">
        <v>41</v>
      </c>
      <c r="Q653" s="8"/>
      <c r="R653" s="8"/>
      <c r="S653" s="8" t="str">
        <f>VLOOKUP(A653,[1]Sheet0!$C:$I,7,0)</f>
        <v>北京中公教育科技有限公司遂宁分公司</v>
      </c>
      <c r="T653" s="8" t="str">
        <f>VLOOKUP(A653,[1]Sheet0!$C:$M,11,0)</f>
        <v>四川省</v>
      </c>
      <c r="U653" s="8" t="str">
        <f>VLOOKUP(A653,[1]Sheet0!$C:$N,12,0)</f>
        <v>遂宁市</v>
      </c>
      <c r="V653" s="8"/>
      <c r="W653" s="8"/>
      <c r="X653" s="8" t="str">
        <f>VLOOKUP(A653,[1]Sheet0!$C:$L,10,0)</f>
        <v>18380508392</v>
      </c>
      <c r="Y653" s="8" t="str">
        <f>VLOOKUP(A653,[1]Sheet0!$C:$L,9,0)</f>
        <v>唐震</v>
      </c>
      <c r="Z653" s="8"/>
      <c r="AA653" s="20" t="s">
        <v>42</v>
      </c>
      <c r="AB653" s="8" t="s">
        <v>43</v>
      </c>
      <c r="AC653" s="8"/>
      <c r="AD653" s="8" t="s">
        <v>44</v>
      </c>
      <c r="AE653" s="8"/>
      <c r="AF653" s="8"/>
    </row>
    <row r="654" ht="16.5" spans="1:32">
      <c r="A654" s="7" t="s">
        <v>694</v>
      </c>
      <c r="B654" s="8" t="str">
        <f>VLOOKUP(A654,学号下拉数据!A:F,2,0)</f>
        <v>苏怡心</v>
      </c>
      <c r="C654" s="8" t="str">
        <f>VLOOKUP(A654,学号下拉数据!A:F,4,0)</f>
        <v>软件技术</v>
      </c>
      <c r="D654" s="8" t="str">
        <f>VLOOKUP(A654,学号下拉数据!A:F,5,0)</f>
        <v>510203</v>
      </c>
      <c r="E654" s="8" t="s">
        <v>371</v>
      </c>
      <c r="F654" s="8" t="str">
        <f>VLOOKUP(A654,学号下拉数据!A:F,3,0)</f>
        <v>19软件2</v>
      </c>
      <c r="G654" s="8" t="str">
        <f>VLOOKUP(A654,学号下拉数据!A:F,6,0)</f>
        <v>三年</v>
      </c>
      <c r="H654" s="9" t="s">
        <v>40</v>
      </c>
      <c r="I654" s="8" t="str">
        <f>VLOOKUP(A654,[1]Sheet0!$C:$J,8,0)</f>
        <v>前端工程师</v>
      </c>
      <c r="J654" s="8"/>
      <c r="K654" s="8"/>
      <c r="L654" s="8"/>
      <c r="M654" s="8"/>
      <c r="N654" s="8"/>
      <c r="O654" s="8"/>
      <c r="P654" s="8" t="s">
        <v>41</v>
      </c>
      <c r="Q654" s="8"/>
      <c r="R654" s="8"/>
      <c r="S654" s="8" t="str">
        <f>VLOOKUP(A654,[1]Sheet0!$C:$I,7,0)</f>
        <v>绵阳优森科技有限公司</v>
      </c>
      <c r="T654" s="8" t="str">
        <f>VLOOKUP(A654,[1]Sheet0!$C:$M,11,0)</f>
        <v>四川省</v>
      </c>
      <c r="U654" s="8" t="str">
        <f>VLOOKUP(A654,[1]Sheet0!$C:$N,12,0)</f>
        <v>绵阳市</v>
      </c>
      <c r="V654" s="8"/>
      <c r="W654" s="8"/>
      <c r="X654" s="8" t="str">
        <f>VLOOKUP(A654,[1]Sheet0!$C:$L,10,0)</f>
        <v>18190672558</v>
      </c>
      <c r="Y654" s="8" t="str">
        <f>VLOOKUP(A654,[1]Sheet0!$C:$L,9,0)</f>
        <v>谢波</v>
      </c>
      <c r="Z654" s="8"/>
      <c r="AA654" s="20" t="s">
        <v>42</v>
      </c>
      <c r="AB654" s="8" t="s">
        <v>43</v>
      </c>
      <c r="AC654" s="8"/>
      <c r="AD654" s="8" t="s">
        <v>44</v>
      </c>
      <c r="AE654" s="8"/>
      <c r="AF654" s="8"/>
    </row>
    <row r="655" ht="16.5" spans="1:32">
      <c r="A655" s="7" t="s">
        <v>695</v>
      </c>
      <c r="B655" s="8" t="str">
        <f>VLOOKUP(A655,学号下拉数据!A:F,2,0)</f>
        <v>王佳伟</v>
      </c>
      <c r="C655" s="8" t="str">
        <f>VLOOKUP(A655,学号下拉数据!A:F,4,0)</f>
        <v>软件技术</v>
      </c>
      <c r="D655" s="8" t="str">
        <f>VLOOKUP(A655,学号下拉数据!A:F,5,0)</f>
        <v>510203</v>
      </c>
      <c r="E655" s="8" t="s">
        <v>371</v>
      </c>
      <c r="F655" s="8" t="str">
        <f>VLOOKUP(A655,学号下拉数据!A:F,3,0)</f>
        <v>19软件2</v>
      </c>
      <c r="G655" s="8" t="str">
        <f>VLOOKUP(A655,学号下拉数据!A:F,6,0)</f>
        <v>三年</v>
      </c>
      <c r="H655" s="9" t="s">
        <v>40</v>
      </c>
      <c r="I655" s="8" t="str">
        <f>VLOOKUP(A655,[1]Sheet0!$C:$J,8,0)</f>
        <v>人事</v>
      </c>
      <c r="J655" s="8"/>
      <c r="K655" s="8"/>
      <c r="L655" s="8"/>
      <c r="M655" s="8"/>
      <c r="N655" s="8"/>
      <c r="O655" s="8"/>
      <c r="P655" s="8" t="s">
        <v>41</v>
      </c>
      <c r="Q655" s="8"/>
      <c r="R655" s="8"/>
      <c r="S655" s="8" t="str">
        <f>VLOOKUP(A655,[1]Sheet0!$C:$I,7,0)</f>
        <v>四川西南英才互联网技术服务有限责任公司</v>
      </c>
      <c r="T655" s="8" t="str">
        <f>VLOOKUP(A655,[1]Sheet0!$C:$M,11,0)</f>
        <v>四川省</v>
      </c>
      <c r="U655" s="8" t="str">
        <f>VLOOKUP(A655,[1]Sheet0!$C:$N,12,0)</f>
        <v>成都市</v>
      </c>
      <c r="V655" s="8"/>
      <c r="W655" s="8"/>
      <c r="X655" s="8" t="str">
        <f>VLOOKUP(A655,[1]Sheet0!$C:$L,10,0)</f>
        <v>18202837088</v>
      </c>
      <c r="Y655" s="8" t="str">
        <f>VLOOKUP(A655,[1]Sheet0!$C:$L,9,0)</f>
        <v>何宗凯</v>
      </c>
      <c r="Z655" s="8"/>
      <c r="AA655" s="20" t="s">
        <v>42</v>
      </c>
      <c r="AB655" s="8" t="s">
        <v>43</v>
      </c>
      <c r="AC655" s="8"/>
      <c r="AD655" s="8" t="s">
        <v>44</v>
      </c>
      <c r="AE655" s="8"/>
      <c r="AF655" s="8"/>
    </row>
    <row r="656" ht="16.5" spans="1:32">
      <c r="A656" s="7" t="s">
        <v>696</v>
      </c>
      <c r="B656" s="8" t="str">
        <f>VLOOKUP(A656,学号下拉数据!A:F,2,0)</f>
        <v>曾颖萍</v>
      </c>
      <c r="C656" s="8" t="str">
        <f>VLOOKUP(A656,学号下拉数据!A:F,4,0)</f>
        <v>软件技术</v>
      </c>
      <c r="D656" s="8" t="str">
        <f>VLOOKUP(A656,学号下拉数据!A:F,5,0)</f>
        <v>510203</v>
      </c>
      <c r="E656" s="8" t="s">
        <v>371</v>
      </c>
      <c r="F656" s="8" t="str">
        <f>VLOOKUP(A656,学号下拉数据!A:F,3,0)</f>
        <v>19软件2</v>
      </c>
      <c r="G656" s="8" t="str">
        <f>VLOOKUP(A656,学号下拉数据!A:F,6,0)</f>
        <v>三年</v>
      </c>
      <c r="H656" s="9" t="s">
        <v>40</v>
      </c>
      <c r="I656" s="8" t="str">
        <f>VLOOKUP(A656,[1]Sheet0!$C:$J,8,0)</f>
        <v>文职人员</v>
      </c>
      <c r="J656" s="8"/>
      <c r="K656" s="8"/>
      <c r="L656" s="8"/>
      <c r="M656" s="8"/>
      <c r="N656" s="8"/>
      <c r="O656" s="8"/>
      <c r="P656" s="8" t="s">
        <v>41</v>
      </c>
      <c r="Q656" s="8"/>
      <c r="R656" s="8"/>
      <c r="S656" s="8" t="str">
        <f>VLOOKUP(A656,[1]Sheet0!$C:$I,7,0)</f>
        <v>四川兴顺物业有限公司</v>
      </c>
      <c r="T656" s="8" t="str">
        <f>VLOOKUP(A656,[1]Sheet0!$C:$M,11,0)</f>
        <v>四川省</v>
      </c>
      <c r="U656" s="8" t="str">
        <f>VLOOKUP(A656,[1]Sheet0!$C:$N,12,0)</f>
        <v>成都市</v>
      </c>
      <c r="V656" s="8"/>
      <c r="W656" s="8"/>
      <c r="X656" s="8" t="str">
        <f>VLOOKUP(A656,[1]Sheet0!$C:$L,10,0)</f>
        <v>15208340115</v>
      </c>
      <c r="Y656" s="8" t="str">
        <f>VLOOKUP(A656,[1]Sheet0!$C:$L,9,0)</f>
        <v>钟静雯</v>
      </c>
      <c r="Z656" s="8"/>
      <c r="AA656" s="20" t="s">
        <v>42</v>
      </c>
      <c r="AB656" s="8" t="s">
        <v>43</v>
      </c>
      <c r="AC656" s="8"/>
      <c r="AD656" s="8" t="s">
        <v>44</v>
      </c>
      <c r="AE656" s="8"/>
      <c r="AF656" s="8"/>
    </row>
    <row r="657" ht="16.5" spans="1:32">
      <c r="A657" s="7" t="s">
        <v>697</v>
      </c>
      <c r="B657" s="8" t="str">
        <f>VLOOKUP(A657,学号下拉数据!A:F,2,0)</f>
        <v>段柯</v>
      </c>
      <c r="C657" s="8" t="str">
        <f>VLOOKUP(A657,学号下拉数据!A:F,4,0)</f>
        <v>软件技术</v>
      </c>
      <c r="D657" s="8" t="str">
        <f>VLOOKUP(A657,学号下拉数据!A:F,5,0)</f>
        <v>510203</v>
      </c>
      <c r="E657" s="8" t="s">
        <v>371</v>
      </c>
      <c r="F657" s="8" t="str">
        <f>VLOOKUP(A657,学号下拉数据!A:F,3,0)</f>
        <v>19软件2</v>
      </c>
      <c r="G657" s="8" t="str">
        <f>VLOOKUP(A657,学号下拉数据!A:F,6,0)</f>
        <v>三年</v>
      </c>
      <c r="H657" s="9" t="s">
        <v>40</v>
      </c>
      <c r="I657" s="8" t="str">
        <f>VLOOKUP(A657,[1]Sheet0!$C:$J,8,0)</f>
        <v>操作员</v>
      </c>
      <c r="J657" s="8"/>
      <c r="K657" s="8"/>
      <c r="L657" s="8"/>
      <c r="M657" s="8"/>
      <c r="N657" s="8"/>
      <c r="O657" s="8"/>
      <c r="P657" s="8" t="s">
        <v>41</v>
      </c>
      <c r="Q657" s="8"/>
      <c r="R657" s="8"/>
      <c r="S657" s="8" t="str">
        <f>VLOOKUP(A657,[1]Sheet0!$C:$I,7,0)</f>
        <v>成都真诚帆装饰工程有限公司</v>
      </c>
      <c r="T657" s="8" t="str">
        <f>VLOOKUP(A657,[1]Sheet0!$C:$M,11,0)</f>
        <v>四川省</v>
      </c>
      <c r="U657" s="8" t="str">
        <f>VLOOKUP(A657,[1]Sheet0!$C:$N,12,0)</f>
        <v>成都市</v>
      </c>
      <c r="V657" s="8"/>
      <c r="W657" s="8"/>
      <c r="X657" s="8" t="str">
        <f>VLOOKUP(A657,[1]Sheet0!$C:$L,10,0)</f>
        <v>13541206487</v>
      </c>
      <c r="Y657" s="8" t="str">
        <f>VLOOKUP(A657,[1]Sheet0!$C:$L,9,0)</f>
        <v>段建</v>
      </c>
      <c r="Z657" s="8"/>
      <c r="AA657" s="20" t="s">
        <v>42</v>
      </c>
      <c r="AB657" s="8" t="s">
        <v>43</v>
      </c>
      <c r="AC657" s="8"/>
      <c r="AD657" s="8" t="s">
        <v>44</v>
      </c>
      <c r="AE657" s="8"/>
      <c r="AF657" s="8"/>
    </row>
    <row r="658" ht="16.5" spans="1:32">
      <c r="A658" s="7" t="s">
        <v>698</v>
      </c>
      <c r="B658" s="8" t="str">
        <f>VLOOKUP(A658,学号下拉数据!A:F,2,0)</f>
        <v>陈洁</v>
      </c>
      <c r="C658" s="8" t="str">
        <f>VLOOKUP(A658,学号下拉数据!A:F,4,0)</f>
        <v>软件技术</v>
      </c>
      <c r="D658" s="8" t="str">
        <f>VLOOKUP(A658,学号下拉数据!A:F,5,0)</f>
        <v>510203</v>
      </c>
      <c r="E658" s="8" t="s">
        <v>371</v>
      </c>
      <c r="F658" s="8" t="str">
        <f>VLOOKUP(A658,学号下拉数据!A:F,3,0)</f>
        <v>19软件2</v>
      </c>
      <c r="G658" s="8" t="str">
        <f>VLOOKUP(A658,学号下拉数据!A:F,6,0)</f>
        <v>三年</v>
      </c>
      <c r="H658" s="9" t="s">
        <v>40</v>
      </c>
      <c r="I658" s="8" t="str">
        <f>VLOOKUP(A658,[1]Sheet0!$C:$J,8,0)</f>
        <v>在线顾问</v>
      </c>
      <c r="J658" s="8"/>
      <c r="K658" s="8"/>
      <c r="L658" s="8"/>
      <c r="M658" s="8"/>
      <c r="N658" s="8"/>
      <c r="O658" s="8"/>
      <c r="P658" s="8" t="s">
        <v>41</v>
      </c>
      <c r="Q658" s="8"/>
      <c r="R658" s="8"/>
      <c r="S658" s="8" t="str">
        <f>VLOOKUP(A658,[1]Sheet0!$C:$I,7,0)</f>
        <v>江苏京东信息技术有限公司成都分公司</v>
      </c>
      <c r="T658" s="8" t="str">
        <f>VLOOKUP(A658,[1]Sheet0!$C:$M,11,0)</f>
        <v>四川省</v>
      </c>
      <c r="U658" s="8" t="str">
        <f>VLOOKUP(A658,[1]Sheet0!$C:$N,12,0)</f>
        <v>成都市</v>
      </c>
      <c r="V658" s="8"/>
      <c r="W658" s="8"/>
      <c r="X658" s="8" t="str">
        <f>VLOOKUP(A658,[1]Sheet0!$C:$L,10,0)</f>
        <v>028-63167304</v>
      </c>
      <c r="Y658" s="8" t="str">
        <f>VLOOKUP(A658,[1]Sheet0!$C:$L,9,0)</f>
        <v>曹珂</v>
      </c>
      <c r="Z658" s="8"/>
      <c r="AA658" s="20" t="s">
        <v>42</v>
      </c>
      <c r="AB658" s="8" t="s">
        <v>43</v>
      </c>
      <c r="AC658" s="8"/>
      <c r="AD658" s="8" t="s">
        <v>44</v>
      </c>
      <c r="AE658" s="8"/>
      <c r="AF658" s="8"/>
    </row>
    <row r="659" ht="16.5" spans="1:32">
      <c r="A659" s="7" t="s">
        <v>699</v>
      </c>
      <c r="B659" s="8" t="str">
        <f>VLOOKUP(A659,学号下拉数据!A:F,2,0)</f>
        <v>刘柄程</v>
      </c>
      <c r="C659" s="8" t="str">
        <f>VLOOKUP(A659,学号下拉数据!A:F,4,0)</f>
        <v>软件技术</v>
      </c>
      <c r="D659" s="8" t="str">
        <f>VLOOKUP(A659,学号下拉数据!A:F,5,0)</f>
        <v>510203</v>
      </c>
      <c r="E659" s="8" t="s">
        <v>371</v>
      </c>
      <c r="F659" s="8" t="str">
        <f>VLOOKUP(A659,学号下拉数据!A:F,3,0)</f>
        <v>19软件2</v>
      </c>
      <c r="G659" s="8" t="str">
        <f>VLOOKUP(A659,学号下拉数据!A:F,6,0)</f>
        <v>三年</v>
      </c>
      <c r="H659" s="9" t="s">
        <v>40</v>
      </c>
      <c r="I659" s="8" t="str">
        <f>VLOOKUP(A659,[1]Sheet0!$C:$J,8,0)</f>
        <v>销售</v>
      </c>
      <c r="J659" s="8"/>
      <c r="K659" s="8"/>
      <c r="L659" s="8"/>
      <c r="M659" s="8"/>
      <c r="N659" s="8"/>
      <c r="O659" s="8"/>
      <c r="P659" s="8" t="s">
        <v>41</v>
      </c>
      <c r="Q659" s="8"/>
      <c r="R659" s="8"/>
      <c r="S659" s="8" t="str">
        <f>VLOOKUP(A659,[1]Sheet0!$C:$I,7,0)</f>
        <v>成都万泰企业管理有限公司</v>
      </c>
      <c r="T659" s="8" t="str">
        <f>VLOOKUP(A659,[1]Sheet0!$C:$M,11,0)</f>
        <v>四川省</v>
      </c>
      <c r="U659" s="8" t="str">
        <f>VLOOKUP(A659,[1]Sheet0!$C:$N,12,0)</f>
        <v>成都市</v>
      </c>
      <c r="V659" s="8"/>
      <c r="W659" s="8"/>
      <c r="X659" s="8" t="str">
        <f>VLOOKUP(A659,[1]Sheet0!$C:$L,10,0)</f>
        <v>17760392540</v>
      </c>
      <c r="Y659" s="8" t="str">
        <f>VLOOKUP(A659,[1]Sheet0!$C:$L,9,0)</f>
        <v>罗明星</v>
      </c>
      <c r="Z659" s="8"/>
      <c r="AA659" s="20" t="s">
        <v>42</v>
      </c>
      <c r="AB659" s="8" t="s">
        <v>43</v>
      </c>
      <c r="AC659" s="8"/>
      <c r="AD659" s="8" t="s">
        <v>44</v>
      </c>
      <c r="AE659" s="8"/>
      <c r="AF659" s="8"/>
    </row>
    <row r="660" ht="16.5" spans="1:32">
      <c r="A660" s="7" t="s">
        <v>700</v>
      </c>
      <c r="B660" s="8" t="str">
        <f>VLOOKUP(A660,学号下拉数据!A:F,2,0)</f>
        <v>沙华</v>
      </c>
      <c r="C660" s="8" t="str">
        <f>VLOOKUP(A660,学号下拉数据!A:F,4,0)</f>
        <v>软件技术</v>
      </c>
      <c r="D660" s="8" t="str">
        <f>VLOOKUP(A660,学号下拉数据!A:F,5,0)</f>
        <v>510203</v>
      </c>
      <c r="E660" s="8" t="s">
        <v>371</v>
      </c>
      <c r="F660" s="8" t="str">
        <f>VLOOKUP(A660,学号下拉数据!A:F,3,0)</f>
        <v>19软件2</v>
      </c>
      <c r="G660" s="8" t="str">
        <f>VLOOKUP(A660,学号下拉数据!A:F,6,0)</f>
        <v>三年</v>
      </c>
      <c r="H660" s="9" t="s">
        <v>40</v>
      </c>
      <c r="I660" s="8" t="str">
        <f>VLOOKUP(A660,[1]Sheet0!$C:$J,8,0)</f>
        <v>审核专员</v>
      </c>
      <c r="J660" s="8"/>
      <c r="K660" s="8"/>
      <c r="L660" s="8"/>
      <c r="M660" s="8"/>
      <c r="N660" s="8"/>
      <c r="O660" s="8"/>
      <c r="P660" s="8" t="s">
        <v>41</v>
      </c>
      <c r="Q660" s="8"/>
      <c r="R660" s="8"/>
      <c r="S660" s="8" t="str">
        <f>VLOOKUP(A660,[1]Sheet0!$C:$I,7,0)</f>
        <v>四川铭宇泰鑫商务信息咨询有限公司</v>
      </c>
      <c r="T660" s="8" t="str">
        <f>VLOOKUP(A660,[1]Sheet0!$C:$M,11,0)</f>
        <v>四川省</v>
      </c>
      <c r="U660" s="8" t="str">
        <f>VLOOKUP(A660,[1]Sheet0!$C:$N,12,0)</f>
        <v>成都市</v>
      </c>
      <c r="V660" s="8"/>
      <c r="W660" s="8"/>
      <c r="X660" s="8" t="str">
        <f>VLOOKUP(A660,[1]Sheet0!$C:$L,10,0)</f>
        <v>15183702831</v>
      </c>
      <c r="Y660" s="8" t="str">
        <f>VLOOKUP(A660,[1]Sheet0!$C:$L,9,0)</f>
        <v>某长凤</v>
      </c>
      <c r="Z660" s="8"/>
      <c r="AA660" s="20" t="s">
        <v>42</v>
      </c>
      <c r="AB660" s="8" t="s">
        <v>43</v>
      </c>
      <c r="AC660" s="8"/>
      <c r="AD660" s="8" t="s">
        <v>44</v>
      </c>
      <c r="AE660" s="8"/>
      <c r="AF660" s="8"/>
    </row>
    <row r="661" ht="16.5" spans="1:32">
      <c r="A661" s="7" t="s">
        <v>701</v>
      </c>
      <c r="B661" s="8" t="str">
        <f>VLOOKUP(A661,学号下拉数据!A:F,2,0)</f>
        <v>黄浩然</v>
      </c>
      <c r="C661" s="8" t="str">
        <f>VLOOKUP(A661,学号下拉数据!A:F,4,0)</f>
        <v>软件技术</v>
      </c>
      <c r="D661" s="8" t="str">
        <f>VLOOKUP(A661,学号下拉数据!A:F,5,0)</f>
        <v>510203</v>
      </c>
      <c r="E661" s="8" t="s">
        <v>371</v>
      </c>
      <c r="F661" s="8" t="str">
        <f>VLOOKUP(A661,学号下拉数据!A:F,3,0)</f>
        <v>19软件2</v>
      </c>
      <c r="G661" s="8" t="str">
        <f>VLOOKUP(A661,学号下拉数据!A:F,6,0)</f>
        <v>三年</v>
      </c>
      <c r="H661" s="9" t="s">
        <v>40</v>
      </c>
      <c r="I661" s="8" t="str">
        <f>VLOOKUP(A661,[1]Sheet0!$C:$J,8,0)</f>
        <v>票务客服</v>
      </c>
      <c r="J661" s="8"/>
      <c r="K661" s="8"/>
      <c r="L661" s="8"/>
      <c r="M661" s="8"/>
      <c r="N661" s="8"/>
      <c r="O661" s="8"/>
      <c r="P661" s="8" t="s">
        <v>41</v>
      </c>
      <c r="Q661" s="8"/>
      <c r="R661" s="8"/>
      <c r="S661" s="8" t="str">
        <f>VLOOKUP(A661,[1]Sheet0!$C:$I,7,0)</f>
        <v>四川天翼呼叫科技有限公司</v>
      </c>
      <c r="T661" s="8" t="str">
        <f>VLOOKUP(A661,[1]Sheet0!$C:$M,11,0)</f>
        <v>四川省</v>
      </c>
      <c r="U661" s="8" t="str">
        <f>VLOOKUP(A661,[1]Sheet0!$C:$N,12,0)</f>
        <v>成都市</v>
      </c>
      <c r="V661" s="8"/>
      <c r="W661" s="8"/>
      <c r="X661" s="8" t="str">
        <f>VLOOKUP(A661,[1]Sheet0!$C:$L,10,0)</f>
        <v>843000852</v>
      </c>
      <c r="Y661" s="8" t="str">
        <f>VLOOKUP(A661,[1]Sheet0!$C:$L,9,0)</f>
        <v>李永梅</v>
      </c>
      <c r="Z661" s="8"/>
      <c r="AA661" s="20" t="s">
        <v>42</v>
      </c>
      <c r="AB661" s="8" t="s">
        <v>43</v>
      </c>
      <c r="AC661" s="8"/>
      <c r="AD661" s="8" t="s">
        <v>44</v>
      </c>
      <c r="AE661" s="8"/>
      <c r="AF661" s="8"/>
    </row>
    <row r="662" ht="16.5" spans="1:32">
      <c r="A662" s="7" t="s">
        <v>702</v>
      </c>
      <c r="B662" s="8" t="str">
        <f>VLOOKUP(A662,学号下拉数据!A:F,2,0)</f>
        <v>叶升亮</v>
      </c>
      <c r="C662" s="8" t="str">
        <f>VLOOKUP(A662,学号下拉数据!A:F,4,0)</f>
        <v>软件技术</v>
      </c>
      <c r="D662" s="8" t="str">
        <f>VLOOKUP(A662,学号下拉数据!A:F,5,0)</f>
        <v>510203</v>
      </c>
      <c r="E662" s="8" t="s">
        <v>371</v>
      </c>
      <c r="F662" s="8" t="str">
        <f>VLOOKUP(A662,学号下拉数据!A:F,3,0)</f>
        <v>19软件2</v>
      </c>
      <c r="G662" s="8" t="str">
        <f>VLOOKUP(A662,学号下拉数据!A:F,6,0)</f>
        <v>三年</v>
      </c>
      <c r="H662" s="9" t="s">
        <v>40</v>
      </c>
      <c r="I662" s="8" t="str">
        <f>VLOOKUP(A662,[1]Sheet0!$C:$J,8,0)</f>
        <v>java实习</v>
      </c>
      <c r="J662" s="8"/>
      <c r="K662" s="8"/>
      <c r="L662" s="8"/>
      <c r="M662" s="8"/>
      <c r="N662" s="8"/>
      <c r="O662" s="8"/>
      <c r="P662" s="8" t="s">
        <v>41</v>
      </c>
      <c r="Q662" s="8"/>
      <c r="R662" s="8"/>
      <c r="S662" s="8" t="str">
        <f>VLOOKUP(A662,[1]Sheet0!$C:$I,7,0)</f>
        <v>四川德瑞石油器材有限公司</v>
      </c>
      <c r="T662" s="8" t="str">
        <f>VLOOKUP(A662,[1]Sheet0!$C:$M,11,0)</f>
        <v>四川省</v>
      </c>
      <c r="U662" s="8" t="str">
        <f>VLOOKUP(A662,[1]Sheet0!$C:$N,12,0)</f>
        <v>内江市</v>
      </c>
      <c r="V662" s="8"/>
      <c r="W662" s="8"/>
      <c r="X662" s="8" t="str">
        <f>VLOOKUP(A662,[1]Sheet0!$C:$L,10,0)</f>
        <v>18728123880</v>
      </c>
      <c r="Y662" s="8" t="str">
        <f>VLOOKUP(A662,[1]Sheet0!$C:$L,9,0)</f>
        <v>叶礼超</v>
      </c>
      <c r="Z662" s="8"/>
      <c r="AA662" s="20" t="s">
        <v>42</v>
      </c>
      <c r="AB662" s="8" t="s">
        <v>43</v>
      </c>
      <c r="AC662" s="8"/>
      <c r="AD662" s="8" t="s">
        <v>44</v>
      </c>
      <c r="AE662" s="8"/>
      <c r="AF662" s="8"/>
    </row>
    <row r="663" ht="16.5" spans="1:32">
      <c r="A663" s="7" t="s">
        <v>703</v>
      </c>
      <c r="B663" s="8" t="str">
        <f>VLOOKUP(A663,学号下拉数据!A:F,2,0)</f>
        <v>牟桂宏</v>
      </c>
      <c r="C663" s="8" t="str">
        <f>VLOOKUP(A663,学号下拉数据!A:F,4,0)</f>
        <v>软件技术</v>
      </c>
      <c r="D663" s="8" t="str">
        <f>VLOOKUP(A663,学号下拉数据!A:F,5,0)</f>
        <v>510203</v>
      </c>
      <c r="E663" s="8" t="s">
        <v>371</v>
      </c>
      <c r="F663" s="8" t="str">
        <f>VLOOKUP(A663,学号下拉数据!A:F,3,0)</f>
        <v>19软件2</v>
      </c>
      <c r="G663" s="8" t="str">
        <f>VLOOKUP(A663,学号下拉数据!A:F,6,0)</f>
        <v>三年</v>
      </c>
      <c r="H663" s="9" t="s">
        <v>40</v>
      </c>
      <c r="I663" s="8" t="str">
        <f>VLOOKUP(A663,[1]Sheet0!$C:$J,8,0)</f>
        <v>java开发</v>
      </c>
      <c r="J663" s="8"/>
      <c r="K663" s="8"/>
      <c r="L663" s="8"/>
      <c r="M663" s="8"/>
      <c r="N663" s="8"/>
      <c r="O663" s="8"/>
      <c r="P663" s="8" t="s">
        <v>41</v>
      </c>
      <c r="Q663" s="8"/>
      <c r="R663" s="8"/>
      <c r="S663" s="8" t="str">
        <f>VLOOKUP(A663,[1]Sheet0!$C:$I,7,0)</f>
        <v>成都骄傲的猫科技有限公司</v>
      </c>
      <c r="T663" s="8" t="str">
        <f>VLOOKUP(A663,[1]Sheet0!$C:$M,11,0)</f>
        <v>四川省</v>
      </c>
      <c r="U663" s="8" t="str">
        <f>VLOOKUP(A663,[1]Sheet0!$C:$N,12,0)</f>
        <v>成都市</v>
      </c>
      <c r="V663" s="8"/>
      <c r="W663" s="8"/>
      <c r="X663" s="8" t="str">
        <f>VLOOKUP(A663,[1]Sheet0!$C:$L,10,0)</f>
        <v>19182571341</v>
      </c>
      <c r="Y663" s="8" t="str">
        <f>VLOOKUP(A663,[1]Sheet0!$C:$L,9,0)</f>
        <v>夏正</v>
      </c>
      <c r="Z663" s="8"/>
      <c r="AA663" s="20" t="s">
        <v>42</v>
      </c>
      <c r="AB663" s="8" t="s">
        <v>43</v>
      </c>
      <c r="AC663" s="8"/>
      <c r="AD663" s="8" t="s">
        <v>44</v>
      </c>
      <c r="AE663" s="8"/>
      <c r="AF663" s="8"/>
    </row>
    <row r="664" ht="16.5" spans="1:32">
      <c r="A664" s="7" t="s">
        <v>704</v>
      </c>
      <c r="B664" s="8" t="str">
        <f>VLOOKUP(A664,学号下拉数据!A:F,2,0)</f>
        <v>夏嘉明</v>
      </c>
      <c r="C664" s="8" t="str">
        <f>VLOOKUP(A664,学号下拉数据!A:F,4,0)</f>
        <v>软件技术</v>
      </c>
      <c r="D664" s="8" t="str">
        <f>VLOOKUP(A664,学号下拉数据!A:F,5,0)</f>
        <v>510203</v>
      </c>
      <c r="E664" s="8" t="s">
        <v>371</v>
      </c>
      <c r="F664" s="8" t="str">
        <f>VLOOKUP(A664,学号下拉数据!A:F,3,0)</f>
        <v>19软件2</v>
      </c>
      <c r="G664" s="8" t="str">
        <f>VLOOKUP(A664,学号下拉数据!A:F,6,0)</f>
        <v>三年</v>
      </c>
      <c r="H664" s="9" t="s">
        <v>40</v>
      </c>
      <c r="I664" s="8" t="str">
        <f>VLOOKUP(A664,[1]Sheet0!$C:$J,8,0)</f>
        <v>软件开发</v>
      </c>
      <c r="J664" s="8"/>
      <c r="K664" s="8"/>
      <c r="L664" s="8"/>
      <c r="M664" s="8"/>
      <c r="N664" s="8"/>
      <c r="O664" s="8"/>
      <c r="P664" s="8" t="s">
        <v>41</v>
      </c>
      <c r="Q664" s="8"/>
      <c r="R664" s="8"/>
      <c r="S664" s="8" t="str">
        <f>VLOOKUP(A664,[1]Sheet0!$C:$I,7,0)</f>
        <v>四川鹿畔曦光文化传媒有限公司</v>
      </c>
      <c r="T664" s="8" t="str">
        <f>VLOOKUP(A664,[1]Sheet0!$C:$M,11,0)</f>
        <v>四川省</v>
      </c>
      <c r="U664" s="8" t="str">
        <f>VLOOKUP(A664,[1]Sheet0!$C:$N,12,0)</f>
        <v>遂宁市</v>
      </c>
      <c r="V664" s="8"/>
      <c r="W664" s="8"/>
      <c r="X664" s="8" t="str">
        <f>VLOOKUP(A664,[1]Sheet0!$C:$L,10,0)</f>
        <v>	15775369807</v>
      </c>
      <c r="Y664" s="8" t="str">
        <f>VLOOKUP(A664,[1]Sheet0!$C:$L,9,0)</f>
        <v>养伟</v>
      </c>
      <c r="Z664" s="8"/>
      <c r="AA664" s="20" t="s">
        <v>42</v>
      </c>
      <c r="AB664" s="8" t="s">
        <v>43</v>
      </c>
      <c r="AC664" s="8"/>
      <c r="AD664" s="8" t="s">
        <v>44</v>
      </c>
      <c r="AE664" s="8"/>
      <c r="AF664" s="8"/>
    </row>
    <row r="665" ht="16.5" spans="1:32">
      <c r="A665" s="7" t="s">
        <v>705</v>
      </c>
      <c r="B665" s="8" t="str">
        <f>VLOOKUP(A665,学号下拉数据!A:F,2,0)</f>
        <v>王小林</v>
      </c>
      <c r="C665" s="8" t="str">
        <f>VLOOKUP(A665,学号下拉数据!A:F,4,0)</f>
        <v>软件技术</v>
      </c>
      <c r="D665" s="8" t="str">
        <f>VLOOKUP(A665,学号下拉数据!A:F,5,0)</f>
        <v>510203</v>
      </c>
      <c r="E665" s="8" t="s">
        <v>371</v>
      </c>
      <c r="F665" s="8" t="str">
        <f>VLOOKUP(A665,学号下拉数据!A:F,3,0)</f>
        <v>19软件2</v>
      </c>
      <c r="G665" s="8" t="str">
        <f>VLOOKUP(A665,学号下拉数据!A:F,6,0)</f>
        <v>三年</v>
      </c>
      <c r="H665" s="9" t="s">
        <v>40</v>
      </c>
      <c r="I665" s="8" t="str">
        <f>VLOOKUP(A665,[1]Sheet0!$C:$J,8,0)</f>
        <v>审核专员</v>
      </c>
      <c r="J665" s="8"/>
      <c r="K665" s="8"/>
      <c r="L665" s="8"/>
      <c r="M665" s="8"/>
      <c r="N665" s="8"/>
      <c r="O665" s="8"/>
      <c r="P665" s="8" t="s">
        <v>41</v>
      </c>
      <c r="Q665" s="8"/>
      <c r="R665" s="8"/>
      <c r="S665" s="8" t="str">
        <f>VLOOKUP(A665,[1]Sheet0!$C:$I,7,0)</f>
        <v>四川铭宇泰鑫商务信息咨询有限公司</v>
      </c>
      <c r="T665" s="8" t="str">
        <f>VLOOKUP(A665,[1]Sheet0!$C:$M,11,0)</f>
        <v>四川省</v>
      </c>
      <c r="U665" s="8" t="str">
        <f>VLOOKUP(A665,[1]Sheet0!$C:$N,12,0)</f>
        <v>成都市</v>
      </c>
      <c r="V665" s="8"/>
      <c r="W665" s="8"/>
      <c r="X665" s="8" t="str">
        <f>VLOOKUP(A665,[1]Sheet0!$C:$L,10,0)</f>
        <v>15183702831</v>
      </c>
      <c r="Y665" s="8" t="str">
        <f>VLOOKUP(A665,[1]Sheet0!$C:$L,9,0)</f>
        <v>牟长凤</v>
      </c>
      <c r="Z665" s="8"/>
      <c r="AA665" s="20" t="s">
        <v>42</v>
      </c>
      <c r="AB665" s="8" t="s">
        <v>43</v>
      </c>
      <c r="AC665" s="8"/>
      <c r="AD665" s="8" t="s">
        <v>44</v>
      </c>
      <c r="AE665" s="8"/>
      <c r="AF665" s="8"/>
    </row>
    <row r="666" ht="16.5" spans="1:32">
      <c r="A666" s="7" t="s">
        <v>706</v>
      </c>
      <c r="B666" s="8" t="str">
        <f>VLOOKUP(A666,学号下拉数据!A:F,2,0)</f>
        <v>张书华</v>
      </c>
      <c r="C666" s="8" t="str">
        <f>VLOOKUP(A666,学号下拉数据!A:F,4,0)</f>
        <v>软件技术</v>
      </c>
      <c r="D666" s="8" t="str">
        <f>VLOOKUP(A666,学号下拉数据!A:F,5,0)</f>
        <v>510203</v>
      </c>
      <c r="E666" s="8" t="s">
        <v>371</v>
      </c>
      <c r="F666" s="8" t="str">
        <f>VLOOKUP(A666,学号下拉数据!A:F,3,0)</f>
        <v>19软件2</v>
      </c>
      <c r="G666" s="8" t="str">
        <f>VLOOKUP(A666,学号下拉数据!A:F,6,0)</f>
        <v>三年</v>
      </c>
      <c r="H666" s="9" t="s">
        <v>40</v>
      </c>
      <c r="I666" s="8" t="str">
        <f>VLOOKUP(A666,[1]Sheet0!$C:$J,8,0)</f>
        <v>技术人员</v>
      </c>
      <c r="J666" s="8"/>
      <c r="K666" s="8"/>
      <c r="L666" s="8"/>
      <c r="M666" s="8"/>
      <c r="N666" s="8"/>
      <c r="O666" s="8"/>
      <c r="P666" s="8" t="s">
        <v>41</v>
      </c>
      <c r="Q666" s="8"/>
      <c r="R666" s="8"/>
      <c r="S666" s="8" t="str">
        <f>VLOOKUP(A666,[1]Sheet0!$C:$I,7,0)</f>
        <v>北京中公教育科技有限公司遂宁分公司</v>
      </c>
      <c r="T666" s="8" t="str">
        <f>VLOOKUP(A666,[1]Sheet0!$C:$M,11,0)</f>
        <v>四川省</v>
      </c>
      <c r="U666" s="8" t="str">
        <f>VLOOKUP(A666,[1]Sheet0!$C:$N,12,0)</f>
        <v>遂宁市</v>
      </c>
      <c r="V666" s="8"/>
      <c r="W666" s="8"/>
      <c r="X666" s="8" t="str">
        <f>VLOOKUP(A666,[1]Sheet0!$C:$L,10,0)</f>
        <v>18380508392</v>
      </c>
      <c r="Y666" s="8" t="str">
        <f>VLOOKUP(A666,[1]Sheet0!$C:$L,9,0)</f>
        <v>唐震</v>
      </c>
      <c r="Z666" s="8"/>
      <c r="AA666" s="20" t="s">
        <v>42</v>
      </c>
      <c r="AB666" s="8" t="s">
        <v>43</v>
      </c>
      <c r="AC666" s="8"/>
      <c r="AD666" s="8" t="s">
        <v>44</v>
      </c>
      <c r="AE666" s="8"/>
      <c r="AF666" s="8"/>
    </row>
    <row r="667" ht="16.5" spans="1:32">
      <c r="A667" s="7" t="s">
        <v>707</v>
      </c>
      <c r="B667" s="8" t="str">
        <f>VLOOKUP(A667,学号下拉数据!A:F,2,0)</f>
        <v>何洋龙</v>
      </c>
      <c r="C667" s="8" t="str">
        <f>VLOOKUP(A667,学号下拉数据!A:F,4,0)</f>
        <v>软件技术</v>
      </c>
      <c r="D667" s="8" t="str">
        <f>VLOOKUP(A667,学号下拉数据!A:F,5,0)</f>
        <v>510203</v>
      </c>
      <c r="E667" s="8" t="s">
        <v>371</v>
      </c>
      <c r="F667" s="8" t="str">
        <f>VLOOKUP(A667,学号下拉数据!A:F,3,0)</f>
        <v>19软件2</v>
      </c>
      <c r="G667" s="8" t="str">
        <f>VLOOKUP(A667,学号下拉数据!A:F,6,0)</f>
        <v>三年</v>
      </c>
      <c r="H667" s="9" t="s">
        <v>40</v>
      </c>
      <c r="I667" s="8" t="str">
        <f>VLOOKUP(A667,[1]Sheet0!$C:$J,8,0)</f>
        <v>软件测试员</v>
      </c>
      <c r="J667" s="8"/>
      <c r="K667" s="8"/>
      <c r="L667" s="8"/>
      <c r="M667" s="8"/>
      <c r="N667" s="8"/>
      <c r="O667" s="8"/>
      <c r="P667" s="8" t="s">
        <v>41</v>
      </c>
      <c r="Q667" s="8"/>
      <c r="R667" s="8"/>
      <c r="S667" s="8" t="str">
        <f>VLOOKUP(A667,[1]Sheet0!$C:$I,7,0)</f>
        <v>成都永辉园科技有限公司</v>
      </c>
      <c r="T667" s="8" t="str">
        <f>VLOOKUP(A667,[1]Sheet0!$C:$M,11,0)</f>
        <v>四川省</v>
      </c>
      <c r="U667" s="8" t="str">
        <f>VLOOKUP(A667,[1]Sheet0!$C:$N,12,0)</f>
        <v>成都市</v>
      </c>
      <c r="V667" s="8"/>
      <c r="W667" s="8"/>
      <c r="X667" s="8" t="str">
        <f>VLOOKUP(A667,[1]Sheet0!$C:$L,10,0)</f>
        <v>15308198418</v>
      </c>
      <c r="Y667" s="8" t="str">
        <f>VLOOKUP(A667,[1]Sheet0!$C:$L,9,0)</f>
        <v>李孝成</v>
      </c>
      <c r="Z667" s="8"/>
      <c r="AA667" s="20" t="s">
        <v>42</v>
      </c>
      <c r="AB667" s="8" t="s">
        <v>43</v>
      </c>
      <c r="AC667" s="8"/>
      <c r="AD667" s="8" t="s">
        <v>44</v>
      </c>
      <c r="AE667" s="8"/>
      <c r="AF667" s="8"/>
    </row>
    <row r="668" ht="16.5" spans="1:32">
      <c r="A668" s="7" t="s">
        <v>708</v>
      </c>
      <c r="B668" s="8" t="str">
        <f>VLOOKUP(A668,学号下拉数据!A:F,2,0)</f>
        <v>张培森</v>
      </c>
      <c r="C668" s="8" t="str">
        <f>VLOOKUP(A668,学号下拉数据!A:F,4,0)</f>
        <v>软件技术</v>
      </c>
      <c r="D668" s="8" t="str">
        <f>VLOOKUP(A668,学号下拉数据!A:F,5,0)</f>
        <v>510203</v>
      </c>
      <c r="E668" s="8" t="s">
        <v>371</v>
      </c>
      <c r="F668" s="8" t="str">
        <f>VLOOKUP(A668,学号下拉数据!A:F,3,0)</f>
        <v>19软件2</v>
      </c>
      <c r="G668" s="8" t="str">
        <f>VLOOKUP(A668,学号下拉数据!A:F,6,0)</f>
        <v>三年</v>
      </c>
      <c r="H668" s="9" t="s">
        <v>40</v>
      </c>
      <c r="I668" s="8" t="str">
        <f>VLOOKUP(A668,[1]Sheet0!$C:$J,8,0)</f>
        <v>注塑机操作员</v>
      </c>
      <c r="J668" s="8"/>
      <c r="K668" s="8"/>
      <c r="L668" s="8"/>
      <c r="M668" s="8"/>
      <c r="N668" s="8"/>
      <c r="O668" s="8"/>
      <c r="P668" s="8" t="s">
        <v>41</v>
      </c>
      <c r="Q668" s="8"/>
      <c r="R668" s="8"/>
      <c r="S668" s="8" t="str">
        <f>VLOOKUP(A668,[1]Sheet0!$C:$I,7,0)</f>
        <v>中山市腾鹰塑胶模具制品有限公司</v>
      </c>
      <c r="T668" s="8" t="str">
        <f>VLOOKUP(A668,[1]Sheet0!$C:$M,11,0)</f>
        <v>广东省</v>
      </c>
      <c r="U668" s="8" t="str">
        <f>VLOOKUP(A668,[1]Sheet0!$C:$N,12,0)</f>
        <v>佛山市</v>
      </c>
      <c r="V668" s="8"/>
      <c r="W668" s="8"/>
      <c r="X668" s="8" t="str">
        <f>VLOOKUP(A668,[1]Sheet0!$C:$L,10,0)</f>
        <v>13415384682</v>
      </c>
      <c r="Y668" s="8" t="str">
        <f>VLOOKUP(A668,[1]Sheet0!$C:$L,9,0)</f>
        <v>汪安荣</v>
      </c>
      <c r="Z668" s="8"/>
      <c r="AA668" s="20" t="s">
        <v>42</v>
      </c>
      <c r="AB668" s="8" t="s">
        <v>43</v>
      </c>
      <c r="AC668" s="8"/>
      <c r="AD668" s="8" t="s">
        <v>44</v>
      </c>
      <c r="AE668" s="8"/>
      <c r="AF668" s="8"/>
    </row>
    <row r="669" ht="16.5" spans="1:32">
      <c r="A669" s="7" t="s">
        <v>709</v>
      </c>
      <c r="B669" s="8" t="str">
        <f>VLOOKUP(A669,学号下拉数据!A:F,2,0)</f>
        <v>雷海森</v>
      </c>
      <c r="C669" s="8" t="str">
        <f>VLOOKUP(A669,学号下拉数据!A:F,4,0)</f>
        <v>软件技术</v>
      </c>
      <c r="D669" s="8" t="str">
        <f>VLOOKUP(A669,学号下拉数据!A:F,5,0)</f>
        <v>510203</v>
      </c>
      <c r="E669" s="8" t="s">
        <v>371</v>
      </c>
      <c r="F669" s="8" t="str">
        <f>VLOOKUP(A669,学号下拉数据!A:F,3,0)</f>
        <v>19软件2</v>
      </c>
      <c r="G669" s="8" t="str">
        <f>VLOOKUP(A669,学号下拉数据!A:F,6,0)</f>
        <v>三年</v>
      </c>
      <c r="H669" s="9" t="s">
        <v>40</v>
      </c>
      <c r="I669" s="8" t="str">
        <f>VLOOKUP(A669,[1]Sheet0!$C:$J,8,0)</f>
        <v>技术员</v>
      </c>
      <c r="J669" s="8"/>
      <c r="K669" s="8"/>
      <c r="L669" s="8"/>
      <c r="M669" s="8"/>
      <c r="N669" s="8"/>
      <c r="O669" s="8"/>
      <c r="P669" s="8" t="s">
        <v>41</v>
      </c>
      <c r="Q669" s="8"/>
      <c r="R669" s="8"/>
      <c r="S669" s="8" t="str">
        <f>VLOOKUP(A669,[1]Sheet0!$C:$I,7,0)</f>
        <v>北京中公教育有限公司遂宁分公司</v>
      </c>
      <c r="T669" s="8" t="str">
        <f>VLOOKUP(A669,[1]Sheet0!$C:$M,11,0)</f>
        <v>四川省</v>
      </c>
      <c r="U669" s="8" t="str">
        <f>VLOOKUP(A669,[1]Sheet0!$C:$N,12,0)</f>
        <v>遂宁市</v>
      </c>
      <c r="V669" s="8"/>
      <c r="W669" s="8"/>
      <c r="X669" s="8" t="str">
        <f>VLOOKUP(A669,[1]Sheet0!$C:$L,10,0)</f>
        <v>18380858392</v>
      </c>
      <c r="Y669" s="8" t="str">
        <f>VLOOKUP(A669,[1]Sheet0!$C:$L,9,0)</f>
        <v>唐震</v>
      </c>
      <c r="Z669" s="8"/>
      <c r="AA669" s="20" t="s">
        <v>42</v>
      </c>
      <c r="AB669" s="8" t="s">
        <v>43</v>
      </c>
      <c r="AC669" s="8"/>
      <c r="AD669" s="8" t="s">
        <v>44</v>
      </c>
      <c r="AE669" s="8"/>
      <c r="AF669" s="8"/>
    </row>
    <row r="670" ht="16.5" spans="1:32">
      <c r="A670" s="7" t="s">
        <v>710</v>
      </c>
      <c r="B670" s="8" t="str">
        <f>VLOOKUP(A670,学号下拉数据!A:F,2,0)</f>
        <v>刘金浩</v>
      </c>
      <c r="C670" s="8" t="str">
        <f>VLOOKUP(A670,学号下拉数据!A:F,4,0)</f>
        <v>软件技术</v>
      </c>
      <c r="D670" s="8" t="str">
        <f>VLOOKUP(A670,学号下拉数据!A:F,5,0)</f>
        <v>510203</v>
      </c>
      <c r="E670" s="8" t="s">
        <v>371</v>
      </c>
      <c r="F670" s="8" t="str">
        <f>VLOOKUP(A670,学号下拉数据!A:F,3,0)</f>
        <v>19软件2</v>
      </c>
      <c r="G670" s="8" t="str">
        <f>VLOOKUP(A670,学号下拉数据!A:F,6,0)</f>
        <v>三年</v>
      </c>
      <c r="H670" s="9" t="s">
        <v>40</v>
      </c>
      <c r="I670" s="8" t="str">
        <f>VLOOKUP(A670,[1]Sheet0!$C:$J,8,0)</f>
        <v>会籍顾问</v>
      </c>
      <c r="J670" s="8"/>
      <c r="K670" s="8"/>
      <c r="L670" s="8"/>
      <c r="M670" s="8"/>
      <c r="N670" s="8"/>
      <c r="O670" s="8"/>
      <c r="P670" s="8" t="s">
        <v>41</v>
      </c>
      <c r="Q670" s="8"/>
      <c r="R670" s="8"/>
      <c r="S670" s="8" t="str">
        <f>VLOOKUP(A670,[1]Sheet0!$C:$I,7,0)</f>
        <v>北京中公教育有限公司遂宁分公司</v>
      </c>
      <c r="T670" s="8" t="str">
        <f>VLOOKUP(A670,[1]Sheet0!$C:$M,11,0)</f>
        <v>四川省</v>
      </c>
      <c r="U670" s="8" t="str">
        <f>VLOOKUP(A670,[1]Sheet0!$C:$N,12,0)</f>
        <v>遂宁市</v>
      </c>
      <c r="V670" s="8"/>
      <c r="W670" s="8"/>
      <c r="X670" s="8" t="str">
        <f>VLOOKUP(A670,[1]Sheet0!$C:$L,10,0)</f>
        <v>18380858392</v>
      </c>
      <c r="Y670" s="8" t="str">
        <f>VLOOKUP(A670,[1]Sheet0!$C:$L,9,0)</f>
        <v>唐震</v>
      </c>
      <c r="Z670" s="8"/>
      <c r="AA670" s="20" t="s">
        <v>42</v>
      </c>
      <c r="AB670" s="8" t="s">
        <v>43</v>
      </c>
      <c r="AC670" s="8"/>
      <c r="AD670" s="8" t="s">
        <v>44</v>
      </c>
      <c r="AE670" s="8"/>
      <c r="AF670" s="8"/>
    </row>
    <row r="671" ht="16.5" spans="1:32">
      <c r="A671" s="7" t="s">
        <v>711</v>
      </c>
      <c r="B671" s="8" t="str">
        <f>VLOOKUP(A671,学号下拉数据!A:F,2,0)</f>
        <v>刘继龙</v>
      </c>
      <c r="C671" s="8" t="str">
        <f>VLOOKUP(A671,学号下拉数据!A:F,4,0)</f>
        <v>软件技术</v>
      </c>
      <c r="D671" s="8" t="str">
        <f>VLOOKUP(A671,学号下拉数据!A:F,5,0)</f>
        <v>510203</v>
      </c>
      <c r="E671" s="8" t="s">
        <v>371</v>
      </c>
      <c r="F671" s="8" t="str">
        <f>VLOOKUP(A671,学号下拉数据!A:F,3,0)</f>
        <v>19软件2</v>
      </c>
      <c r="G671" s="8" t="str">
        <f>VLOOKUP(A671,学号下拉数据!A:F,6,0)</f>
        <v>三年</v>
      </c>
      <c r="H671" s="9" t="s">
        <v>40</v>
      </c>
      <c r="I671" s="8" t="str">
        <f>VLOOKUP(A671,[1]Sheet0!$C:$J,8,0)</f>
        <v>软件测试</v>
      </c>
      <c r="J671" s="8"/>
      <c r="K671" s="8"/>
      <c r="L671" s="8"/>
      <c r="M671" s="8"/>
      <c r="N671" s="8"/>
      <c r="O671" s="8"/>
      <c r="P671" s="8" t="s">
        <v>41</v>
      </c>
      <c r="Q671" s="8"/>
      <c r="R671" s="8"/>
      <c r="S671" s="8" t="str">
        <f>VLOOKUP(A671,[1]Sheet0!$C:$I,7,0)</f>
        <v>成都九维云联科技有限公司</v>
      </c>
      <c r="T671" s="8" t="str">
        <f>VLOOKUP(A671,[1]Sheet0!$C:$M,11,0)</f>
        <v>四川省</v>
      </c>
      <c r="U671" s="8" t="str">
        <f>VLOOKUP(A671,[1]Sheet0!$C:$N,12,0)</f>
        <v>成都市</v>
      </c>
      <c r="V671" s="8"/>
      <c r="W671" s="8"/>
      <c r="X671" s="8" t="str">
        <f>VLOOKUP(A671,[1]Sheet0!$C:$L,10,0)</f>
        <v>18382426154</v>
      </c>
      <c r="Y671" s="8" t="str">
        <f>VLOOKUP(A671,[1]Sheet0!$C:$L,9,0)</f>
        <v>黄丹</v>
      </c>
      <c r="Z671" s="8"/>
      <c r="AA671" s="20" t="s">
        <v>42</v>
      </c>
      <c r="AB671" s="8" t="s">
        <v>43</v>
      </c>
      <c r="AC671" s="8"/>
      <c r="AD671" s="8" t="s">
        <v>44</v>
      </c>
      <c r="AE671" s="8"/>
      <c r="AF671" s="8"/>
    </row>
    <row r="672" ht="16.5" spans="1:32">
      <c r="A672" s="7" t="s">
        <v>712</v>
      </c>
      <c r="B672" s="8" t="str">
        <f>VLOOKUP(A672,学号下拉数据!A:F,2,0)</f>
        <v>章瀚玺</v>
      </c>
      <c r="C672" s="8" t="str">
        <f>VLOOKUP(A672,学号下拉数据!A:F,4,0)</f>
        <v>软件技术</v>
      </c>
      <c r="D672" s="8" t="str">
        <f>VLOOKUP(A672,学号下拉数据!A:F,5,0)</f>
        <v>510203</v>
      </c>
      <c r="E672" s="8" t="s">
        <v>371</v>
      </c>
      <c r="F672" s="8" t="str">
        <f>VLOOKUP(A672,学号下拉数据!A:F,3,0)</f>
        <v>19软件2</v>
      </c>
      <c r="G672" s="8" t="str">
        <f>VLOOKUP(A672,学号下拉数据!A:F,6,0)</f>
        <v>三年</v>
      </c>
      <c r="H672" s="9" t="s">
        <v>40</v>
      </c>
      <c r="I672" s="8" t="str">
        <f>VLOOKUP(A672,[1]Sheet0!$C:$J,8,0)</f>
        <v>测试</v>
      </c>
      <c r="J672" s="8"/>
      <c r="K672" s="8"/>
      <c r="L672" s="8"/>
      <c r="M672" s="8"/>
      <c r="N672" s="8"/>
      <c r="O672" s="8"/>
      <c r="P672" s="8" t="s">
        <v>41</v>
      </c>
      <c r="Q672" s="8"/>
      <c r="R672" s="8"/>
      <c r="S672" s="8" t="str">
        <f>VLOOKUP(A672,[1]Sheet0!$C:$I,7,0)</f>
        <v>成都游乐乐网络科技有限公司</v>
      </c>
      <c r="T672" s="8" t="str">
        <f>VLOOKUP(A672,[1]Sheet0!$C:$M,11,0)</f>
        <v>四川省</v>
      </c>
      <c r="U672" s="8" t="str">
        <f>VLOOKUP(A672,[1]Sheet0!$C:$N,12,0)</f>
        <v>成都市</v>
      </c>
      <c r="V672" s="8"/>
      <c r="W672" s="8"/>
      <c r="X672" s="8" t="str">
        <f>VLOOKUP(A672,[1]Sheet0!$C:$L,10,0)</f>
        <v>15883837579</v>
      </c>
      <c r="Y672" s="8" t="str">
        <f>VLOOKUP(A672,[1]Sheet0!$C:$L,9,0)</f>
        <v>郭贞利</v>
      </c>
      <c r="Z672" s="8"/>
      <c r="AA672" s="20" t="s">
        <v>42</v>
      </c>
      <c r="AB672" s="8" t="s">
        <v>43</v>
      </c>
      <c r="AC672" s="8"/>
      <c r="AD672" s="8" t="s">
        <v>44</v>
      </c>
      <c r="AE672" s="8"/>
      <c r="AF672" s="8"/>
    </row>
    <row r="673" ht="16.5" spans="1:32">
      <c r="A673" s="7" t="s">
        <v>713</v>
      </c>
      <c r="B673" s="8" t="str">
        <f>VLOOKUP(A673,学号下拉数据!A:F,2,0)</f>
        <v>秦妍</v>
      </c>
      <c r="C673" s="8" t="str">
        <f>VLOOKUP(A673,学号下拉数据!A:F,4,0)</f>
        <v>软件技术</v>
      </c>
      <c r="D673" s="8" t="str">
        <f>VLOOKUP(A673,学号下拉数据!A:F,5,0)</f>
        <v>510203</v>
      </c>
      <c r="E673" s="8" t="s">
        <v>371</v>
      </c>
      <c r="F673" s="8" t="str">
        <f>VLOOKUP(A673,学号下拉数据!A:F,3,0)</f>
        <v>19软件2</v>
      </c>
      <c r="G673" s="8" t="str">
        <f>VLOOKUP(A673,学号下拉数据!A:F,6,0)</f>
        <v>三年</v>
      </c>
      <c r="H673" s="9" t="s">
        <v>40</v>
      </c>
      <c r="I673" s="8" t="str">
        <f>VLOOKUP(A673,[1]Sheet0!$C:$J,8,0)</f>
        <v>审核</v>
      </c>
      <c r="J673" s="8"/>
      <c r="K673" s="8"/>
      <c r="L673" s="8"/>
      <c r="M673" s="8"/>
      <c r="N673" s="8"/>
      <c r="O673" s="8"/>
      <c r="P673" s="8" t="s">
        <v>41</v>
      </c>
      <c r="Q673" s="8"/>
      <c r="R673" s="8"/>
      <c r="S673" s="8" t="str">
        <f>VLOOKUP(A673,[1]Sheet0!$C:$I,7,0)</f>
        <v>成都软通动力信息技术服务有限公司</v>
      </c>
      <c r="T673" s="8" t="str">
        <f>VLOOKUP(A673,[1]Sheet0!$C:$M,11,0)</f>
        <v>四川省</v>
      </c>
      <c r="U673" s="8" t="str">
        <f>VLOOKUP(A673,[1]Sheet0!$C:$N,12,0)</f>
        <v>成都市</v>
      </c>
      <c r="V673" s="8"/>
      <c r="W673" s="8"/>
      <c r="X673" s="8" t="str">
        <f>VLOOKUP(A673,[1]Sheet0!$C:$L,10,0)</f>
        <v>15102840308</v>
      </c>
      <c r="Y673" s="8" t="str">
        <f>VLOOKUP(A673,[1]Sheet0!$C:$L,9,0)</f>
        <v>樊雪</v>
      </c>
      <c r="Z673" s="8"/>
      <c r="AA673" s="20" t="s">
        <v>42</v>
      </c>
      <c r="AB673" s="8" t="s">
        <v>43</v>
      </c>
      <c r="AC673" s="8"/>
      <c r="AD673" s="8" t="s">
        <v>44</v>
      </c>
      <c r="AE673" s="8"/>
      <c r="AF673" s="8"/>
    </row>
    <row r="674" ht="16.5" spans="1:32">
      <c r="A674" s="7" t="s">
        <v>714</v>
      </c>
      <c r="B674" s="8" t="str">
        <f>VLOOKUP(A674,学号下拉数据!A:F,2,0)</f>
        <v>赵龙</v>
      </c>
      <c r="C674" s="8" t="str">
        <f>VLOOKUP(A674,学号下拉数据!A:F,4,0)</f>
        <v>软件技术</v>
      </c>
      <c r="D674" s="8" t="str">
        <f>VLOOKUP(A674,学号下拉数据!A:F,5,0)</f>
        <v>510203</v>
      </c>
      <c r="E674" s="8" t="s">
        <v>371</v>
      </c>
      <c r="F674" s="8" t="str">
        <f>VLOOKUP(A674,学号下拉数据!A:F,3,0)</f>
        <v>19软件2</v>
      </c>
      <c r="G674" s="8" t="str">
        <f>VLOOKUP(A674,学号下拉数据!A:F,6,0)</f>
        <v>三年</v>
      </c>
      <c r="H674" s="9" t="s">
        <v>40</v>
      </c>
      <c r="I674" s="8" t="str">
        <f>VLOOKUP(A674,[1]Sheet0!$C:$J,8,0)</f>
        <v>文员</v>
      </c>
      <c r="J674" s="8"/>
      <c r="K674" s="8"/>
      <c r="L674" s="8"/>
      <c r="M674" s="8"/>
      <c r="N674" s="8"/>
      <c r="O674" s="8"/>
      <c r="P674" s="8" t="s">
        <v>41</v>
      </c>
      <c r="Q674" s="8"/>
      <c r="R674" s="8"/>
      <c r="S674" s="8" t="str">
        <f>VLOOKUP(A674,[1]Sheet0!$C:$I,7,0)</f>
        <v>旺苍县住房和城乡建设局</v>
      </c>
      <c r="T674" s="8" t="str">
        <f>VLOOKUP(A674,[1]Sheet0!$C:$M,11,0)</f>
        <v>四川省</v>
      </c>
      <c r="U674" s="8" t="str">
        <f>VLOOKUP(A674,[1]Sheet0!$C:$N,12,0)</f>
        <v>广元市</v>
      </c>
      <c r="V674" s="8"/>
      <c r="W674" s="8"/>
      <c r="X674" s="8" t="str">
        <f>VLOOKUP(A674,[1]Sheet0!$C:$L,10,0)</f>
        <v>18582978707</v>
      </c>
      <c r="Y674" s="8" t="str">
        <f>VLOOKUP(A674,[1]Sheet0!$C:$L,9,0)</f>
        <v>熊波</v>
      </c>
      <c r="Z674" s="8"/>
      <c r="AA674" s="20" t="s">
        <v>42</v>
      </c>
      <c r="AB674" s="8" t="s">
        <v>43</v>
      </c>
      <c r="AC674" s="8"/>
      <c r="AD674" s="8" t="s">
        <v>44</v>
      </c>
      <c r="AE674" s="8"/>
      <c r="AF674" s="8"/>
    </row>
    <row r="675" ht="16.5" spans="1:32">
      <c r="A675" s="7" t="s">
        <v>715</v>
      </c>
      <c r="B675" s="8" t="str">
        <f>VLOOKUP(A675,学号下拉数据!A:F,2,0)</f>
        <v>石永涛</v>
      </c>
      <c r="C675" s="8" t="str">
        <f>VLOOKUP(A675,学号下拉数据!A:F,4,0)</f>
        <v>软件技术</v>
      </c>
      <c r="D675" s="8" t="str">
        <f>VLOOKUP(A675,学号下拉数据!A:F,5,0)</f>
        <v>510203</v>
      </c>
      <c r="E675" s="8" t="s">
        <v>371</v>
      </c>
      <c r="F675" s="8" t="str">
        <f>VLOOKUP(A675,学号下拉数据!A:F,3,0)</f>
        <v>19软件2</v>
      </c>
      <c r="G675" s="8" t="str">
        <f>VLOOKUP(A675,学号下拉数据!A:F,6,0)</f>
        <v>三年</v>
      </c>
      <c r="H675" s="9" t="s">
        <v>40</v>
      </c>
      <c r="I675" s="8" t="str">
        <f>VLOOKUP(A675,[1]Sheet0!$C:$J,8,0)</f>
        <v>操作员</v>
      </c>
      <c r="J675" s="8"/>
      <c r="K675" s="8"/>
      <c r="L675" s="8"/>
      <c r="M675" s="8"/>
      <c r="N675" s="8"/>
      <c r="O675" s="8"/>
      <c r="P675" s="8" t="s">
        <v>41</v>
      </c>
      <c r="Q675" s="8"/>
      <c r="R675" s="8"/>
      <c r="S675" s="8" t="str">
        <f>VLOOKUP(A675,[1]Sheet0!$C:$I,7,0)</f>
        <v>成都真诚帆装饰工程有限公司</v>
      </c>
      <c r="T675" s="8" t="str">
        <f>VLOOKUP(A675,[1]Sheet0!$C:$M,11,0)</f>
        <v>四川省</v>
      </c>
      <c r="U675" s="8" t="str">
        <f>VLOOKUP(A675,[1]Sheet0!$C:$N,12,0)</f>
        <v>成都市</v>
      </c>
      <c r="V675" s="8"/>
      <c r="W675" s="8"/>
      <c r="X675" s="8" t="str">
        <f>VLOOKUP(A675,[1]Sheet0!$C:$L,10,0)</f>
        <v>13541206487</v>
      </c>
      <c r="Y675" s="8" t="str">
        <f>VLOOKUP(A675,[1]Sheet0!$C:$L,9,0)</f>
        <v>段建</v>
      </c>
      <c r="Z675" s="8"/>
      <c r="AA675" s="20" t="s">
        <v>42</v>
      </c>
      <c r="AB675" s="8" t="s">
        <v>43</v>
      </c>
      <c r="AC675" s="8"/>
      <c r="AD675" s="8" t="s">
        <v>44</v>
      </c>
      <c r="AE675" s="8"/>
      <c r="AF675" s="8"/>
    </row>
    <row r="676" ht="16.5" spans="1:32">
      <c r="A676" s="7" t="s">
        <v>716</v>
      </c>
      <c r="B676" s="8" t="str">
        <f>VLOOKUP(A676,学号下拉数据!A:F,2,0)</f>
        <v>李银华</v>
      </c>
      <c r="C676" s="8" t="str">
        <f>VLOOKUP(A676,学号下拉数据!A:F,4,0)</f>
        <v>软件技术</v>
      </c>
      <c r="D676" s="8" t="str">
        <f>VLOOKUP(A676,学号下拉数据!A:F,5,0)</f>
        <v>510203</v>
      </c>
      <c r="E676" s="8" t="s">
        <v>371</v>
      </c>
      <c r="F676" s="8" t="str">
        <f>VLOOKUP(A676,学号下拉数据!A:F,3,0)</f>
        <v>19软件2</v>
      </c>
      <c r="G676" s="8" t="str">
        <f>VLOOKUP(A676,学号下拉数据!A:F,6,0)</f>
        <v>三年</v>
      </c>
      <c r="H676" s="9" t="s">
        <v>40</v>
      </c>
      <c r="I676" s="8" t="str">
        <f>VLOOKUP(A676,[1]Sheet0!$C:$J,8,0)</f>
        <v>技术员</v>
      </c>
      <c r="J676" s="8"/>
      <c r="K676" s="8"/>
      <c r="L676" s="8"/>
      <c r="M676" s="8"/>
      <c r="N676" s="8"/>
      <c r="O676" s="8"/>
      <c r="P676" s="8" t="s">
        <v>41</v>
      </c>
      <c r="Q676" s="8"/>
      <c r="R676" s="8"/>
      <c r="S676" s="8" t="str">
        <f>VLOOKUP(A676,[1]Sheet0!$C:$I,7,0)</f>
        <v>木里藏族自治县应急管理局</v>
      </c>
      <c r="T676" s="8" t="str">
        <f>VLOOKUP(A676,[1]Sheet0!$C:$M,11,0)</f>
        <v>四川省</v>
      </c>
      <c r="U676" s="8" t="str">
        <f>VLOOKUP(A676,[1]Sheet0!$C:$N,12,0)</f>
        <v>凉山彝族自治州</v>
      </c>
      <c r="V676" s="8"/>
      <c r="W676" s="8"/>
      <c r="X676" s="8" t="str">
        <f>VLOOKUP(A676,[1]Sheet0!$C:$L,10,0)</f>
        <v>18781533930</v>
      </c>
      <c r="Y676" s="8" t="str">
        <f>VLOOKUP(A676,[1]Sheet0!$C:$L,9,0)</f>
        <v>李付贵</v>
      </c>
      <c r="Z676" s="8"/>
      <c r="AA676" s="20" t="s">
        <v>42</v>
      </c>
      <c r="AB676" s="8" t="s">
        <v>43</v>
      </c>
      <c r="AC676" s="8"/>
      <c r="AD676" s="8" t="s">
        <v>44</v>
      </c>
      <c r="AE676" s="8"/>
      <c r="AF676" s="8"/>
    </row>
    <row r="677" ht="16.5" spans="1:32">
      <c r="A677" s="13" t="s">
        <v>717</v>
      </c>
      <c r="B677" s="8" t="str">
        <f>VLOOKUP(A677,学号下拉数据!A:F,2,0)</f>
        <v>张宏涛</v>
      </c>
      <c r="C677" s="8" t="str">
        <f>VLOOKUP(A677,学号下拉数据!A:F,4,0)</f>
        <v>软件技术</v>
      </c>
      <c r="D677" s="8" t="str">
        <f>VLOOKUP(A677,学号下拉数据!A:F,5,0)</f>
        <v>510203</v>
      </c>
      <c r="E677" s="8" t="s">
        <v>371</v>
      </c>
      <c r="F677" s="8" t="str">
        <f>VLOOKUP(A677,学号下拉数据!A:F,3,0)</f>
        <v>19软件2</v>
      </c>
      <c r="G677" s="8" t="str">
        <f>VLOOKUP(A677,学号下拉数据!A:F,6,0)</f>
        <v>三年</v>
      </c>
      <c r="H677" s="12"/>
      <c r="I677" s="12"/>
      <c r="J677" s="12"/>
      <c r="K677" s="12"/>
      <c r="L677" s="12"/>
      <c r="M677" s="12"/>
      <c r="N677" s="12"/>
      <c r="O677" s="12"/>
      <c r="P677" s="8" t="s">
        <v>41</v>
      </c>
      <c r="Q677" s="12"/>
      <c r="R677" s="12"/>
      <c r="S677" s="8" t="str">
        <f>VLOOKUP(A677,[3]Sheet1!$A:$K,10,0)</f>
        <v>四川璟辰工程项目管理有限公司</v>
      </c>
      <c r="T677" s="8" t="str">
        <f>VLOOKUP(A677,[3]Sheet1!$A:$K,11,0)</f>
        <v>四川省成都市成华区建设北路三段32号3栋3单元2楼207号</v>
      </c>
      <c r="U677" s="12"/>
      <c r="V677" s="12"/>
      <c r="W677" s="12"/>
      <c r="X677" s="12"/>
      <c r="Y677" s="12"/>
      <c r="Z677" s="12"/>
      <c r="AA677" s="20" t="s">
        <v>42</v>
      </c>
      <c r="AB677" s="8" t="s">
        <v>43</v>
      </c>
      <c r="AC677" s="8"/>
      <c r="AD677" s="8" t="s">
        <v>44</v>
      </c>
      <c r="AE677" s="12"/>
      <c r="AF677" s="12"/>
    </row>
    <row r="678" ht="16.5" spans="1:32">
      <c r="A678" s="13" t="s">
        <v>718</v>
      </c>
      <c r="B678" s="8" t="str">
        <f>VLOOKUP(A678,学号下拉数据!A:F,2,0)</f>
        <v>程彬彬</v>
      </c>
      <c r="C678" s="8" t="str">
        <f>VLOOKUP(A678,学号下拉数据!A:F,4,0)</f>
        <v>软件技术</v>
      </c>
      <c r="D678" s="8" t="str">
        <f>VLOOKUP(A678,学号下拉数据!A:F,5,0)</f>
        <v>510203</v>
      </c>
      <c r="E678" s="8" t="s">
        <v>371</v>
      </c>
      <c r="F678" s="8" t="str">
        <f>VLOOKUP(A678,学号下拉数据!A:F,3,0)</f>
        <v>19软件2</v>
      </c>
      <c r="G678" s="8" t="str">
        <f>VLOOKUP(A678,学号下拉数据!A:F,6,0)</f>
        <v>三年</v>
      </c>
      <c r="H678" s="12"/>
      <c r="I678" s="12"/>
      <c r="J678" s="12"/>
      <c r="K678" s="12"/>
      <c r="L678" s="12"/>
      <c r="M678" s="12"/>
      <c r="N678" s="12"/>
      <c r="O678" s="12"/>
      <c r="P678" s="8" t="s">
        <v>41</v>
      </c>
      <c r="Q678" s="12"/>
      <c r="R678" s="12"/>
      <c r="S678" s="8" t="str">
        <f>VLOOKUP(A678,[3]Sheet1!$A:$K,10,0)</f>
        <v>重庆青杰物业管理有限责任公司</v>
      </c>
      <c r="T678" s="8" t="str">
        <f>VLOOKUP(A678,[3]Sheet1!$A:$K,11,0)</f>
        <v>重庆市九龙坡区</v>
      </c>
      <c r="U678" s="12"/>
      <c r="V678" s="12"/>
      <c r="W678" s="12"/>
      <c r="X678" s="12"/>
      <c r="Y678" s="12"/>
      <c r="Z678" s="12"/>
      <c r="AA678" s="20" t="s">
        <v>42</v>
      </c>
      <c r="AB678" s="8" t="s">
        <v>43</v>
      </c>
      <c r="AC678" s="8"/>
      <c r="AD678" s="8" t="s">
        <v>44</v>
      </c>
      <c r="AE678" s="12"/>
      <c r="AF678" s="12"/>
    </row>
    <row r="679" ht="16.5" spans="1:32">
      <c r="A679" s="13" t="s">
        <v>719</v>
      </c>
      <c r="B679" s="8" t="str">
        <f>VLOOKUP(A679,学号下拉数据!A:F,2,0)</f>
        <v>巫尚洋</v>
      </c>
      <c r="C679" s="8" t="str">
        <f>VLOOKUP(A679,学号下拉数据!A:F,4,0)</f>
        <v>软件技术</v>
      </c>
      <c r="D679" s="8" t="str">
        <f>VLOOKUP(A679,学号下拉数据!A:F,5,0)</f>
        <v>510203</v>
      </c>
      <c r="E679" s="8" t="s">
        <v>371</v>
      </c>
      <c r="F679" s="8" t="str">
        <f>VLOOKUP(A679,学号下拉数据!A:F,3,0)</f>
        <v>19软件2</v>
      </c>
      <c r="G679" s="8" t="str">
        <f>VLOOKUP(A679,学号下拉数据!A:F,6,0)</f>
        <v>三年</v>
      </c>
      <c r="H679" s="12"/>
      <c r="I679" s="12"/>
      <c r="J679" s="12"/>
      <c r="K679" s="12"/>
      <c r="L679" s="12"/>
      <c r="M679" s="12"/>
      <c r="N679" s="12"/>
      <c r="O679" s="12"/>
      <c r="P679" s="8" t="s">
        <v>41</v>
      </c>
      <c r="Q679" s="12"/>
      <c r="R679" s="12"/>
      <c r="S679" s="8" t="str">
        <f>VLOOKUP(A679,[3]Sheet1!$A:$K,10,0)</f>
        <v>阳光商务酒店</v>
      </c>
      <c r="T679" s="8" t="str">
        <f>VLOOKUP(A679,[3]Sheet1!$A:$K,11,0)</f>
        <v>遂宁市蓬溪县</v>
      </c>
      <c r="U679" s="12"/>
      <c r="V679" s="12"/>
      <c r="W679" s="12"/>
      <c r="X679" s="12"/>
      <c r="Y679" s="12"/>
      <c r="Z679" s="12"/>
      <c r="AA679" s="20" t="s">
        <v>42</v>
      </c>
      <c r="AB679" s="8" t="s">
        <v>43</v>
      </c>
      <c r="AC679" s="8"/>
      <c r="AD679" s="8" t="s">
        <v>44</v>
      </c>
      <c r="AE679" s="12"/>
      <c r="AF679" s="12"/>
    </row>
    <row r="680" ht="16.5" spans="1:32">
      <c r="A680" s="13" t="s">
        <v>720</v>
      </c>
      <c r="B680" s="8" t="str">
        <f>VLOOKUP(A680,学号下拉数据!A:F,2,0)</f>
        <v>吴秋怡</v>
      </c>
      <c r="C680" s="8" t="str">
        <f>VLOOKUP(A680,学号下拉数据!A:F,4,0)</f>
        <v>软件技术</v>
      </c>
      <c r="D680" s="8" t="str">
        <f>VLOOKUP(A680,学号下拉数据!A:F,5,0)</f>
        <v>510203</v>
      </c>
      <c r="E680" s="8" t="s">
        <v>371</v>
      </c>
      <c r="F680" s="8" t="str">
        <f>VLOOKUP(A680,学号下拉数据!A:F,3,0)</f>
        <v>19软件2</v>
      </c>
      <c r="G680" s="8" t="str">
        <f>VLOOKUP(A680,学号下拉数据!A:F,6,0)</f>
        <v>三年</v>
      </c>
      <c r="H680" s="12"/>
      <c r="I680" s="12"/>
      <c r="J680" s="12"/>
      <c r="K680" s="12"/>
      <c r="L680" s="12"/>
      <c r="M680" s="12"/>
      <c r="N680" s="12"/>
      <c r="O680" s="12"/>
      <c r="P680" s="8" t="s">
        <v>41</v>
      </c>
      <c r="Q680" s="12"/>
      <c r="R680" s="12"/>
      <c r="S680" s="8" t="str">
        <f>VLOOKUP(A680,[3]Sheet1!$A:$K,10,0)</f>
        <v>商付科技有限公司</v>
      </c>
      <c r="T680" s="8" t="str">
        <f>VLOOKUP(A680,[3]Sheet1!$A:$K,11,0)</f>
        <v>重庆市南坪区</v>
      </c>
      <c r="U680" s="12"/>
      <c r="V680" s="12"/>
      <c r="W680" s="12"/>
      <c r="X680" s="12"/>
      <c r="Y680" s="12"/>
      <c r="Z680" s="12"/>
      <c r="AA680" s="20" t="s">
        <v>42</v>
      </c>
      <c r="AB680" s="8" t="s">
        <v>43</v>
      </c>
      <c r="AC680" s="8"/>
      <c r="AD680" s="8" t="s">
        <v>44</v>
      </c>
      <c r="AE680" s="12"/>
      <c r="AF680" s="12"/>
    </row>
    <row r="681" ht="16.5" spans="1:32">
      <c r="A681" s="13" t="s">
        <v>721</v>
      </c>
      <c r="B681" s="8" t="str">
        <f>VLOOKUP(A681,学号下拉数据!A:F,2,0)</f>
        <v>向颖</v>
      </c>
      <c r="C681" s="8" t="str">
        <f>VLOOKUP(A681,学号下拉数据!A:F,4,0)</f>
        <v>软件技术</v>
      </c>
      <c r="D681" s="8" t="str">
        <f>VLOOKUP(A681,学号下拉数据!A:F,5,0)</f>
        <v>510203</v>
      </c>
      <c r="E681" s="8" t="s">
        <v>371</v>
      </c>
      <c r="F681" s="8" t="str">
        <f>VLOOKUP(A681,学号下拉数据!A:F,3,0)</f>
        <v>19软件2</v>
      </c>
      <c r="G681" s="8" t="str">
        <f>VLOOKUP(A681,学号下拉数据!A:F,6,0)</f>
        <v>三年</v>
      </c>
      <c r="H681" s="12"/>
      <c r="I681" s="12"/>
      <c r="J681" s="12"/>
      <c r="K681" s="12"/>
      <c r="L681" s="12"/>
      <c r="M681" s="12"/>
      <c r="N681" s="12"/>
      <c r="O681" s="12"/>
      <c r="P681" s="8" t="s">
        <v>41</v>
      </c>
      <c r="Q681" s="12"/>
      <c r="R681" s="12"/>
      <c r="S681" s="8" t="str">
        <f>VLOOKUP(A681,[3]Sheet1!$A:$K,10,0)</f>
        <v>重庆商付科技有限公司</v>
      </c>
      <c r="T681" s="8" t="str">
        <f>VLOOKUP(A681,[3]Sheet1!$A:$K,11,0)</f>
        <v>重庆南坪区协信城7栋13-2</v>
      </c>
      <c r="U681" s="12"/>
      <c r="V681" s="12"/>
      <c r="W681" s="12"/>
      <c r="X681" s="12"/>
      <c r="Y681" s="12"/>
      <c r="Z681" s="12"/>
      <c r="AA681" s="20" t="s">
        <v>42</v>
      </c>
      <c r="AB681" s="8" t="s">
        <v>43</v>
      </c>
      <c r="AC681" s="8"/>
      <c r="AD681" s="8" t="s">
        <v>44</v>
      </c>
      <c r="AE681" s="12"/>
      <c r="AF681" s="12"/>
    </row>
    <row r="682" ht="16.5" spans="1:32">
      <c r="A682" s="13" t="s">
        <v>722</v>
      </c>
      <c r="B682" s="8" t="str">
        <f>VLOOKUP(A682,学号下拉数据!A:F,2,0)</f>
        <v>杨芳</v>
      </c>
      <c r="C682" s="8" t="str">
        <f>VLOOKUP(A682,学号下拉数据!A:F,4,0)</f>
        <v>软件技术</v>
      </c>
      <c r="D682" s="8" t="str">
        <f>VLOOKUP(A682,学号下拉数据!A:F,5,0)</f>
        <v>510203</v>
      </c>
      <c r="E682" s="8" t="s">
        <v>371</v>
      </c>
      <c r="F682" s="8" t="str">
        <f>VLOOKUP(A682,学号下拉数据!A:F,3,0)</f>
        <v>19软件2</v>
      </c>
      <c r="G682" s="8" t="str">
        <f>VLOOKUP(A682,学号下拉数据!A:F,6,0)</f>
        <v>三年</v>
      </c>
      <c r="H682" s="12"/>
      <c r="I682" s="12"/>
      <c r="J682" s="12"/>
      <c r="K682" s="12"/>
      <c r="L682" s="12"/>
      <c r="M682" s="12"/>
      <c r="N682" s="12"/>
      <c r="O682" s="12"/>
      <c r="P682" s="8" t="s">
        <v>41</v>
      </c>
      <c r="Q682" s="12"/>
      <c r="R682" s="12"/>
      <c r="S682" s="8" t="e">
        <f>VLOOKUP(A682,[3]Sheet1!$A:$K,10,0)</f>
        <v>#N/A</v>
      </c>
      <c r="T682" s="8" t="e">
        <f>VLOOKUP(A682,[3]Sheet1!$A:$K,11,0)</f>
        <v>#N/A</v>
      </c>
      <c r="U682" s="12"/>
      <c r="V682" s="12"/>
      <c r="W682" s="12"/>
      <c r="X682" s="12"/>
      <c r="Y682" s="12"/>
      <c r="Z682" s="12"/>
      <c r="AA682" s="20" t="s">
        <v>42</v>
      </c>
      <c r="AB682" s="8" t="s">
        <v>43</v>
      </c>
      <c r="AC682" s="8"/>
      <c r="AD682" s="8" t="s">
        <v>44</v>
      </c>
      <c r="AE682" s="12"/>
      <c r="AF682" s="12"/>
    </row>
    <row r="683" ht="16.5" spans="1:32">
      <c r="A683" s="13" t="s">
        <v>723</v>
      </c>
      <c r="B683" s="8" t="str">
        <f>VLOOKUP(A683,学号下拉数据!A:F,2,0)</f>
        <v>何泊润</v>
      </c>
      <c r="C683" s="8" t="str">
        <f>VLOOKUP(A683,学号下拉数据!A:F,4,0)</f>
        <v>软件技术</v>
      </c>
      <c r="D683" s="8" t="str">
        <f>VLOOKUP(A683,学号下拉数据!A:F,5,0)</f>
        <v>510203</v>
      </c>
      <c r="E683" s="8" t="s">
        <v>371</v>
      </c>
      <c r="F683" s="8" t="str">
        <f>VLOOKUP(A683,学号下拉数据!A:F,3,0)</f>
        <v>19软件2</v>
      </c>
      <c r="G683" s="8" t="str">
        <f>VLOOKUP(A683,学号下拉数据!A:F,6,0)</f>
        <v>三年</v>
      </c>
      <c r="H683" s="12"/>
      <c r="I683" s="12"/>
      <c r="J683" s="12"/>
      <c r="K683" s="12"/>
      <c r="L683" s="12"/>
      <c r="M683" s="12"/>
      <c r="N683" s="12"/>
      <c r="O683" s="12"/>
      <c r="P683" s="8" t="s">
        <v>41</v>
      </c>
      <c r="Q683" s="12"/>
      <c r="R683" s="12"/>
      <c r="S683" s="8">
        <f>VLOOKUP(A683,[3]Sheet1!$A:$K,10,0)</f>
        <v>0</v>
      </c>
      <c r="T683" s="8">
        <f>VLOOKUP(A683,[3]Sheet1!$A:$K,11,0)</f>
        <v>0</v>
      </c>
      <c r="U683" s="12"/>
      <c r="V683" s="12"/>
      <c r="W683" s="12"/>
      <c r="X683" s="12"/>
      <c r="Y683" s="12"/>
      <c r="Z683" s="12"/>
      <c r="AA683" s="20" t="s">
        <v>42</v>
      </c>
      <c r="AB683" s="8" t="s">
        <v>43</v>
      </c>
      <c r="AC683" s="8"/>
      <c r="AD683" s="8" t="s">
        <v>44</v>
      </c>
      <c r="AE683" s="12"/>
      <c r="AF683" s="12"/>
    </row>
    <row r="684" ht="16.5" spans="1:32">
      <c r="A684" s="13" t="s">
        <v>724</v>
      </c>
      <c r="B684" s="8" t="str">
        <f>VLOOKUP(A684,学号下拉数据!A:F,2,0)</f>
        <v>夏林姗</v>
      </c>
      <c r="C684" s="8" t="str">
        <f>VLOOKUP(A684,学号下拉数据!A:F,4,0)</f>
        <v>软件技术</v>
      </c>
      <c r="D684" s="8" t="str">
        <f>VLOOKUP(A684,学号下拉数据!A:F,5,0)</f>
        <v>510203</v>
      </c>
      <c r="E684" s="8" t="s">
        <v>371</v>
      </c>
      <c r="F684" s="8" t="str">
        <f>VLOOKUP(A684,学号下拉数据!A:F,3,0)</f>
        <v>19软件2</v>
      </c>
      <c r="G684" s="8" t="str">
        <f>VLOOKUP(A684,学号下拉数据!A:F,6,0)</f>
        <v>三年</v>
      </c>
      <c r="H684" s="12"/>
      <c r="I684" s="12"/>
      <c r="J684" s="12"/>
      <c r="K684" s="12"/>
      <c r="L684" s="12"/>
      <c r="M684" s="12"/>
      <c r="N684" s="12"/>
      <c r="O684" s="12"/>
      <c r="P684" s="8" t="s">
        <v>41</v>
      </c>
      <c r="Q684" s="12"/>
      <c r="R684" s="12"/>
      <c r="S684" s="8" t="str">
        <f>VLOOKUP(A684,[3]Sheet1!$A:$K,10,0)</f>
        <v>成都毅智物流有限公司</v>
      </c>
      <c r="T684" s="8" t="str">
        <f>VLOOKUP(A684,[3]Sheet1!$A:$K,11,0)</f>
        <v>成都市青羊区</v>
      </c>
      <c r="U684" s="12"/>
      <c r="V684" s="12"/>
      <c r="W684" s="12"/>
      <c r="X684" s="12"/>
      <c r="Y684" s="12"/>
      <c r="Z684" s="12"/>
      <c r="AA684" s="20" t="s">
        <v>42</v>
      </c>
      <c r="AB684" s="8" t="s">
        <v>43</v>
      </c>
      <c r="AC684" s="8"/>
      <c r="AD684" s="8" t="s">
        <v>44</v>
      </c>
      <c r="AE684" s="12"/>
      <c r="AF684" s="12"/>
    </row>
    <row r="685" ht="16.5" spans="1:32">
      <c r="A685" s="13" t="s">
        <v>725</v>
      </c>
      <c r="B685" s="8" t="str">
        <f>VLOOKUP(A685,学号下拉数据!A:F,2,0)</f>
        <v>舒浩</v>
      </c>
      <c r="C685" s="8" t="str">
        <f>VLOOKUP(A685,学号下拉数据!A:F,4,0)</f>
        <v>软件技术</v>
      </c>
      <c r="D685" s="8" t="str">
        <f>VLOOKUP(A685,学号下拉数据!A:F,5,0)</f>
        <v>510203</v>
      </c>
      <c r="E685" s="8" t="s">
        <v>371</v>
      </c>
      <c r="F685" s="8" t="str">
        <f>VLOOKUP(A685,学号下拉数据!A:F,3,0)</f>
        <v>19软件2</v>
      </c>
      <c r="G685" s="8" t="str">
        <f>VLOOKUP(A685,学号下拉数据!A:F,6,0)</f>
        <v>三年</v>
      </c>
      <c r="H685" s="12"/>
      <c r="I685" s="12"/>
      <c r="J685" s="12"/>
      <c r="K685" s="12"/>
      <c r="L685" s="12"/>
      <c r="M685" s="12"/>
      <c r="N685" s="12"/>
      <c r="O685" s="12"/>
      <c r="P685" s="8" t="s">
        <v>41</v>
      </c>
      <c r="Q685" s="12"/>
      <c r="R685" s="12"/>
      <c r="S685" s="8" t="str">
        <f>VLOOKUP(A685,[3]Sheet1!$A:$K,10,0)</f>
        <v>遂宁市安居区安居镇安平小学</v>
      </c>
      <c r="T685" s="8" t="str">
        <f>VLOOKUP(A685,[3]Sheet1!$A:$K,11,0)</f>
        <v>遂宁市安居区</v>
      </c>
      <c r="U685" s="12"/>
      <c r="V685" s="12"/>
      <c r="W685" s="12"/>
      <c r="X685" s="12"/>
      <c r="Y685" s="12"/>
      <c r="Z685" s="12"/>
      <c r="AA685" s="20" t="s">
        <v>42</v>
      </c>
      <c r="AB685" s="8" t="s">
        <v>43</v>
      </c>
      <c r="AC685" s="8"/>
      <c r="AD685" s="8" t="s">
        <v>44</v>
      </c>
      <c r="AE685" s="12"/>
      <c r="AF685" s="12"/>
    </row>
    <row r="686" ht="16.5" spans="1:32">
      <c r="A686" s="13" t="s">
        <v>726</v>
      </c>
      <c r="B686" s="8" t="str">
        <f>VLOOKUP(A686,学号下拉数据!A:F,2,0)</f>
        <v>黄伟成</v>
      </c>
      <c r="C686" s="8" t="str">
        <f>VLOOKUP(A686,学号下拉数据!A:F,4,0)</f>
        <v>软件技术</v>
      </c>
      <c r="D686" s="8" t="str">
        <f>VLOOKUP(A686,学号下拉数据!A:F,5,0)</f>
        <v>510203</v>
      </c>
      <c r="E686" s="8" t="s">
        <v>371</v>
      </c>
      <c r="F686" s="8" t="str">
        <f>VLOOKUP(A686,学号下拉数据!A:F,3,0)</f>
        <v>19软件2</v>
      </c>
      <c r="G686" s="8" t="str">
        <f>VLOOKUP(A686,学号下拉数据!A:F,6,0)</f>
        <v>三年</v>
      </c>
      <c r="H686" s="12"/>
      <c r="I686" s="12"/>
      <c r="J686" s="12"/>
      <c r="K686" s="12"/>
      <c r="L686" s="12"/>
      <c r="M686" s="12"/>
      <c r="N686" s="12"/>
      <c r="O686" s="12"/>
      <c r="P686" s="8" t="s">
        <v>41</v>
      </c>
      <c r="Q686" s="12"/>
      <c r="R686" s="12"/>
      <c r="S686" s="8" t="e">
        <f>VLOOKUP(A686,[3]Sheet1!$A:$K,10,0)</f>
        <v>#N/A</v>
      </c>
      <c r="T686" s="8" t="e">
        <f>VLOOKUP(A686,[3]Sheet1!$A:$K,11,0)</f>
        <v>#N/A</v>
      </c>
      <c r="U686" s="12"/>
      <c r="V686" s="12"/>
      <c r="W686" s="12"/>
      <c r="X686" s="12"/>
      <c r="Y686" s="12"/>
      <c r="Z686" s="12"/>
      <c r="AA686" s="20" t="s">
        <v>42</v>
      </c>
      <c r="AB686" s="8" t="s">
        <v>43</v>
      </c>
      <c r="AC686" s="8"/>
      <c r="AD686" s="8" t="s">
        <v>44</v>
      </c>
      <c r="AE686" s="12"/>
      <c r="AF686" s="12"/>
    </row>
    <row r="687" ht="16.5" spans="1:32">
      <c r="A687" s="7" t="s">
        <v>727</v>
      </c>
      <c r="B687" s="8" t="str">
        <f>VLOOKUP(A687,学号下拉数据!A:F,2,0)</f>
        <v>徐琴</v>
      </c>
      <c r="C687" s="8" t="str">
        <f>VLOOKUP(A687,学号下拉数据!A:F,4,0)</f>
        <v>软件技术</v>
      </c>
      <c r="D687" s="8" t="str">
        <f>VLOOKUP(A687,学号下拉数据!A:F,5,0)</f>
        <v>510203</v>
      </c>
      <c r="E687" s="8" t="s">
        <v>371</v>
      </c>
      <c r="F687" s="8" t="str">
        <f>VLOOKUP(A687,学号下拉数据!A:F,3,0)</f>
        <v>19软件3</v>
      </c>
      <c r="G687" s="8" t="str">
        <f>VLOOKUP(A687,学号下拉数据!A:F,6,0)</f>
        <v>三年</v>
      </c>
      <c r="H687" s="9" t="s">
        <v>40</v>
      </c>
      <c r="I687" s="8" t="str">
        <f>VLOOKUP(A687,[1]Sheet0!$C:$J,8,0)</f>
        <v>人事</v>
      </c>
      <c r="J687" s="8"/>
      <c r="K687" s="8"/>
      <c r="L687" s="8"/>
      <c r="M687" s="8"/>
      <c r="N687" s="8"/>
      <c r="O687" s="8"/>
      <c r="P687" s="8" t="s">
        <v>41</v>
      </c>
      <c r="Q687" s="8"/>
      <c r="R687" s="8"/>
      <c r="S687" s="8" t="str">
        <f>VLOOKUP(A687,[1]Sheet0!$C:$I,7,0)</f>
        <v>重庆欧速达企业管理有限公司</v>
      </c>
      <c r="T687" s="8" t="str">
        <f>VLOOKUP(A687,[1]Sheet0!$C:$M,11,0)</f>
        <v>重庆市</v>
      </c>
      <c r="U687" s="8" t="str">
        <f>VLOOKUP(A687,[1]Sheet0!$C:$N,12,0)</f>
        <v>重庆市</v>
      </c>
      <c r="V687" s="8"/>
      <c r="W687" s="8"/>
      <c r="X687" s="8" t="str">
        <f>VLOOKUP(A687,[1]Sheet0!$C:$L,10,0)</f>
        <v>15008353845</v>
      </c>
      <c r="Y687" s="8" t="str">
        <f>VLOOKUP(A687,[1]Sheet0!$C:$L,9,0)</f>
        <v>杨林</v>
      </c>
      <c r="Z687" s="8"/>
      <c r="AA687" s="20" t="s">
        <v>42</v>
      </c>
      <c r="AB687" s="8" t="s">
        <v>43</v>
      </c>
      <c r="AC687" s="8"/>
      <c r="AD687" s="8" t="s">
        <v>44</v>
      </c>
      <c r="AE687" s="8"/>
      <c r="AF687" s="8"/>
    </row>
    <row r="688" ht="16.5" spans="1:32">
      <c r="A688" s="7" t="s">
        <v>728</v>
      </c>
      <c r="B688" s="8" t="str">
        <f>VLOOKUP(A688,学号下拉数据!A:F,2,0)</f>
        <v>易香</v>
      </c>
      <c r="C688" s="8" t="str">
        <f>VLOOKUP(A688,学号下拉数据!A:F,4,0)</f>
        <v>软件技术</v>
      </c>
      <c r="D688" s="8" t="str">
        <f>VLOOKUP(A688,学号下拉数据!A:F,5,0)</f>
        <v>510203</v>
      </c>
      <c r="E688" s="8" t="s">
        <v>371</v>
      </c>
      <c r="F688" s="8" t="str">
        <f>VLOOKUP(A688,学号下拉数据!A:F,3,0)</f>
        <v>19软件3</v>
      </c>
      <c r="G688" s="8" t="str">
        <f>VLOOKUP(A688,学号下拉数据!A:F,6,0)</f>
        <v>三年</v>
      </c>
      <c r="H688" s="9" t="s">
        <v>40</v>
      </c>
      <c r="I688" s="8" t="str">
        <f>VLOOKUP(A688,[1]Sheet0!$C:$J,8,0)</f>
        <v>文员</v>
      </c>
      <c r="J688" s="8"/>
      <c r="K688" s="8"/>
      <c r="L688" s="8"/>
      <c r="M688" s="8"/>
      <c r="N688" s="8"/>
      <c r="O688" s="8"/>
      <c r="P688" s="8" t="s">
        <v>41</v>
      </c>
      <c r="Q688" s="8"/>
      <c r="R688" s="8"/>
      <c r="S688" s="8" t="str">
        <f>VLOOKUP(A688,[1]Sheet0!$C:$I,7,0)</f>
        <v>武胜县万隆镇装饰材料经营部</v>
      </c>
      <c r="T688" s="8" t="str">
        <f>VLOOKUP(A688,[1]Sheet0!$C:$M,11,0)</f>
        <v>四川省</v>
      </c>
      <c r="U688" s="8" t="str">
        <f>VLOOKUP(A688,[1]Sheet0!$C:$N,12,0)</f>
        <v>广安市</v>
      </c>
      <c r="V688" s="8"/>
      <c r="W688" s="8"/>
      <c r="X688" s="8" t="str">
        <f>VLOOKUP(A688,[1]Sheet0!$C:$L,10,0)</f>
        <v>18808256371</v>
      </c>
      <c r="Y688" s="8" t="str">
        <f>VLOOKUP(A688,[1]Sheet0!$C:$L,9,0)</f>
        <v>姜照学</v>
      </c>
      <c r="Z688" s="8"/>
      <c r="AA688" s="20" t="s">
        <v>42</v>
      </c>
      <c r="AB688" s="8" t="s">
        <v>43</v>
      </c>
      <c r="AC688" s="8"/>
      <c r="AD688" s="8" t="s">
        <v>44</v>
      </c>
      <c r="AE688" s="8"/>
      <c r="AF688" s="8"/>
    </row>
    <row r="689" ht="16.5" spans="1:32">
      <c r="A689" s="7" t="s">
        <v>729</v>
      </c>
      <c r="B689" s="8" t="str">
        <f>VLOOKUP(A689,学号下拉数据!A:F,2,0)</f>
        <v>吴尔希</v>
      </c>
      <c r="C689" s="8" t="str">
        <f>VLOOKUP(A689,学号下拉数据!A:F,4,0)</f>
        <v>软件技术</v>
      </c>
      <c r="D689" s="8" t="str">
        <f>VLOOKUP(A689,学号下拉数据!A:F,5,0)</f>
        <v>510203</v>
      </c>
      <c r="E689" s="8" t="s">
        <v>371</v>
      </c>
      <c r="F689" s="8" t="str">
        <f>VLOOKUP(A689,学号下拉数据!A:F,3,0)</f>
        <v>19软件3</v>
      </c>
      <c r="G689" s="8" t="str">
        <f>VLOOKUP(A689,学号下拉数据!A:F,6,0)</f>
        <v>三年</v>
      </c>
      <c r="H689" s="9" t="s">
        <v>40</v>
      </c>
      <c r="I689" s="8" t="str">
        <f>VLOOKUP(A689,[1]Sheet0!$C:$J,8,0)</f>
        <v>设计师</v>
      </c>
      <c r="J689" s="8"/>
      <c r="K689" s="8"/>
      <c r="L689" s="8"/>
      <c r="M689" s="8"/>
      <c r="N689" s="8"/>
      <c r="O689" s="8"/>
      <c r="P689" s="8" t="s">
        <v>41</v>
      </c>
      <c r="Q689" s="8"/>
      <c r="R689" s="8"/>
      <c r="S689" s="8" t="str">
        <f>VLOOKUP(A689,[1]Sheet0!$C:$I,7,0)</f>
        <v>优墨广告装饰有限公司</v>
      </c>
      <c r="T689" s="8" t="str">
        <f>VLOOKUP(A689,[1]Sheet0!$C:$M,11,0)</f>
        <v>四川省</v>
      </c>
      <c r="U689" s="8" t="str">
        <f>VLOOKUP(A689,[1]Sheet0!$C:$N,12,0)</f>
        <v>眉山市</v>
      </c>
      <c r="V689" s="8"/>
      <c r="W689" s="8"/>
      <c r="X689" s="8" t="str">
        <f>VLOOKUP(A689,[1]Sheet0!$C:$L,10,0)</f>
        <v>13398147235</v>
      </c>
      <c r="Y689" s="8" t="str">
        <f>VLOOKUP(A689,[1]Sheet0!$C:$L,9,0)</f>
        <v>吕春梅</v>
      </c>
      <c r="Z689" s="8"/>
      <c r="AA689" s="20" t="s">
        <v>42</v>
      </c>
      <c r="AB689" s="8" t="s">
        <v>43</v>
      </c>
      <c r="AC689" s="8"/>
      <c r="AD689" s="8" t="s">
        <v>44</v>
      </c>
      <c r="AE689" s="8"/>
      <c r="AF689" s="8"/>
    </row>
    <row r="690" ht="16.5" spans="1:32">
      <c r="A690" s="7" t="s">
        <v>730</v>
      </c>
      <c r="B690" s="8" t="str">
        <f>VLOOKUP(A690,学号下拉数据!A:F,2,0)</f>
        <v>余啸</v>
      </c>
      <c r="C690" s="8" t="str">
        <f>VLOOKUP(A690,学号下拉数据!A:F,4,0)</f>
        <v>软件技术</v>
      </c>
      <c r="D690" s="8" t="str">
        <f>VLOOKUP(A690,学号下拉数据!A:F,5,0)</f>
        <v>510203</v>
      </c>
      <c r="E690" s="8" t="s">
        <v>371</v>
      </c>
      <c r="F690" s="8" t="str">
        <f>VLOOKUP(A690,学号下拉数据!A:F,3,0)</f>
        <v>19软件3</v>
      </c>
      <c r="G690" s="8" t="str">
        <f>VLOOKUP(A690,学号下拉数据!A:F,6,0)</f>
        <v>三年</v>
      </c>
      <c r="H690" s="9" t="s">
        <v>40</v>
      </c>
      <c r="I690" s="8" t="str">
        <f>VLOOKUP(A690,[1]Sheet0!$C:$J,8,0)</f>
        <v>测试</v>
      </c>
      <c r="J690" s="8"/>
      <c r="K690" s="8"/>
      <c r="L690" s="8"/>
      <c r="M690" s="8"/>
      <c r="N690" s="8"/>
      <c r="O690" s="8"/>
      <c r="P690" s="8" t="s">
        <v>41</v>
      </c>
      <c r="Q690" s="8"/>
      <c r="R690" s="8"/>
      <c r="S690" s="8" t="str">
        <f>VLOOKUP(A690,[1]Sheet0!$C:$I,7,0)</f>
        <v>成都知了汇智科技有限公司</v>
      </c>
      <c r="T690" s="8" t="str">
        <f>VLOOKUP(A690,[1]Sheet0!$C:$M,11,0)</f>
        <v>四川省</v>
      </c>
      <c r="U690" s="8" t="str">
        <f>VLOOKUP(A690,[1]Sheet0!$C:$N,12,0)</f>
        <v>成都市</v>
      </c>
      <c r="V690" s="8"/>
      <c r="W690" s="8"/>
      <c r="X690" s="8" t="str">
        <f>VLOOKUP(A690,[1]Sheet0!$C:$L,10,0)</f>
        <v>15982350615</v>
      </c>
      <c r="Y690" s="8" t="str">
        <f>VLOOKUP(A690,[1]Sheet0!$C:$L,9,0)</f>
        <v>陈俊</v>
      </c>
      <c r="Z690" s="8"/>
      <c r="AA690" s="20" t="s">
        <v>42</v>
      </c>
      <c r="AB690" s="8" t="s">
        <v>43</v>
      </c>
      <c r="AC690" s="8"/>
      <c r="AD690" s="8" t="s">
        <v>44</v>
      </c>
      <c r="AE690" s="8"/>
      <c r="AF690" s="8"/>
    </row>
    <row r="691" ht="16.5" spans="1:32">
      <c r="A691" s="7" t="s">
        <v>731</v>
      </c>
      <c r="B691" s="8" t="str">
        <f>VLOOKUP(A691,学号下拉数据!A:F,2,0)</f>
        <v>张泳池</v>
      </c>
      <c r="C691" s="8" t="str">
        <f>VLOOKUP(A691,学号下拉数据!A:F,4,0)</f>
        <v>软件技术</v>
      </c>
      <c r="D691" s="8" t="str">
        <f>VLOOKUP(A691,学号下拉数据!A:F,5,0)</f>
        <v>510203</v>
      </c>
      <c r="E691" s="8" t="s">
        <v>371</v>
      </c>
      <c r="F691" s="8" t="str">
        <f>VLOOKUP(A691,学号下拉数据!A:F,3,0)</f>
        <v>19软件3</v>
      </c>
      <c r="G691" s="8" t="str">
        <f>VLOOKUP(A691,学号下拉数据!A:F,6,0)</f>
        <v>三年</v>
      </c>
      <c r="H691" s="9" t="s">
        <v>40</v>
      </c>
      <c r="I691" s="8" t="str">
        <f>VLOOKUP(A691,[1]Sheet0!$C:$J,8,0)</f>
        <v>大堂经理</v>
      </c>
      <c r="J691" s="8"/>
      <c r="K691" s="8"/>
      <c r="L691" s="8"/>
      <c r="M691" s="8"/>
      <c r="N691" s="8"/>
      <c r="O691" s="8"/>
      <c r="P691" s="8" t="s">
        <v>41</v>
      </c>
      <c r="Q691" s="8"/>
      <c r="R691" s="8"/>
      <c r="S691" s="8" t="str">
        <f>VLOOKUP(A691,[1]Sheet0!$C:$I,7,0)</f>
        <v>都江堰市金腾商务酒店</v>
      </c>
      <c r="T691" s="8" t="str">
        <f>VLOOKUP(A691,[1]Sheet0!$C:$M,11,0)</f>
        <v>四川省</v>
      </c>
      <c r="U691" s="8" t="str">
        <f>VLOOKUP(A691,[1]Sheet0!$C:$N,12,0)</f>
        <v>成都市</v>
      </c>
      <c r="V691" s="8"/>
      <c r="W691" s="8"/>
      <c r="X691" s="8" t="str">
        <f>VLOOKUP(A691,[1]Sheet0!$C:$L,10,0)</f>
        <v>13882013231</v>
      </c>
      <c r="Y691" s="8" t="str">
        <f>VLOOKUP(A691,[1]Sheet0!$C:$L,9,0)</f>
        <v>尤兴文</v>
      </c>
      <c r="Z691" s="8"/>
      <c r="AA691" s="20" t="s">
        <v>42</v>
      </c>
      <c r="AB691" s="8" t="s">
        <v>43</v>
      </c>
      <c r="AC691" s="8"/>
      <c r="AD691" s="8" t="s">
        <v>44</v>
      </c>
      <c r="AE691" s="8"/>
      <c r="AF691" s="8"/>
    </row>
    <row r="692" ht="16.5" spans="1:32">
      <c r="A692" s="7" t="s">
        <v>732</v>
      </c>
      <c r="B692" s="8" t="str">
        <f>VLOOKUP(A692,学号下拉数据!A:F,2,0)</f>
        <v>向艳</v>
      </c>
      <c r="C692" s="8" t="str">
        <f>VLOOKUP(A692,学号下拉数据!A:F,4,0)</f>
        <v>软件技术</v>
      </c>
      <c r="D692" s="8" t="str">
        <f>VLOOKUP(A692,学号下拉数据!A:F,5,0)</f>
        <v>510203</v>
      </c>
      <c r="E692" s="8" t="s">
        <v>371</v>
      </c>
      <c r="F692" s="8" t="str">
        <f>VLOOKUP(A692,学号下拉数据!A:F,3,0)</f>
        <v>19软件3</v>
      </c>
      <c r="G692" s="8" t="str">
        <f>VLOOKUP(A692,学号下拉数据!A:F,6,0)</f>
        <v>三年</v>
      </c>
      <c r="H692" s="9" t="s">
        <v>40</v>
      </c>
      <c r="I692" s="8" t="str">
        <f>VLOOKUP(A692,[1]Sheet0!$C:$J,8,0)</f>
        <v>前端开发</v>
      </c>
      <c r="J692" s="8"/>
      <c r="K692" s="8"/>
      <c r="L692" s="8"/>
      <c r="M692" s="8"/>
      <c r="N692" s="8"/>
      <c r="O692" s="8"/>
      <c r="P692" s="8" t="s">
        <v>41</v>
      </c>
      <c r="Q692" s="8"/>
      <c r="R692" s="8"/>
      <c r="S692" s="8" t="str">
        <f>VLOOKUP(A692,[1]Sheet0!$C:$I,7,0)</f>
        <v>南京志达环保科技有限公司</v>
      </c>
      <c r="T692" s="8" t="str">
        <f>VLOOKUP(A692,[1]Sheet0!$C:$M,11,0)</f>
        <v>江苏省</v>
      </c>
      <c r="U692" s="8" t="str">
        <f>VLOOKUP(A692,[1]Sheet0!$C:$N,12,0)</f>
        <v>南京市</v>
      </c>
      <c r="V692" s="8"/>
      <c r="W692" s="8"/>
      <c r="X692" s="8" t="str">
        <f>VLOOKUP(A692,[1]Sheet0!$C:$L,10,0)</f>
        <v>18551685803</v>
      </c>
      <c r="Y692" s="8" t="str">
        <f>VLOOKUP(A692,[1]Sheet0!$C:$L,9,0)</f>
        <v>刘华</v>
      </c>
      <c r="Z692" s="8"/>
      <c r="AA692" s="20" t="s">
        <v>42</v>
      </c>
      <c r="AB692" s="8" t="s">
        <v>43</v>
      </c>
      <c r="AC692" s="8"/>
      <c r="AD692" s="8" t="s">
        <v>44</v>
      </c>
      <c r="AE692" s="8"/>
      <c r="AF692" s="8"/>
    </row>
    <row r="693" ht="16.5" spans="1:32">
      <c r="A693" s="7" t="s">
        <v>733</v>
      </c>
      <c r="B693" s="8" t="str">
        <f>VLOOKUP(A693,学号下拉数据!A:F,2,0)</f>
        <v>唐安</v>
      </c>
      <c r="C693" s="8" t="str">
        <f>VLOOKUP(A693,学号下拉数据!A:F,4,0)</f>
        <v>软件技术</v>
      </c>
      <c r="D693" s="8" t="str">
        <f>VLOOKUP(A693,学号下拉数据!A:F,5,0)</f>
        <v>510203</v>
      </c>
      <c r="E693" s="8" t="s">
        <v>371</v>
      </c>
      <c r="F693" s="8" t="str">
        <f>VLOOKUP(A693,学号下拉数据!A:F,3,0)</f>
        <v>19软件3</v>
      </c>
      <c r="G693" s="8" t="str">
        <f>VLOOKUP(A693,学号下拉数据!A:F,6,0)</f>
        <v>三年</v>
      </c>
      <c r="H693" s="9" t="s">
        <v>40</v>
      </c>
      <c r="I693" s="8" t="str">
        <f>VLOOKUP(A693,[1]Sheet0!$C:$J,8,0)</f>
        <v>java后端</v>
      </c>
      <c r="J693" s="8"/>
      <c r="K693" s="8"/>
      <c r="L693" s="8"/>
      <c r="M693" s="8"/>
      <c r="N693" s="8"/>
      <c r="O693" s="8"/>
      <c r="P693" s="8" t="s">
        <v>41</v>
      </c>
      <c r="Q693" s="8"/>
      <c r="R693" s="8"/>
      <c r="S693" s="8" t="str">
        <f>VLOOKUP(A693,[1]Sheet0!$C:$I,7,0)</f>
        <v>武汉蓝色火焰互娱网络科技有限公司</v>
      </c>
      <c r="T693" s="8" t="str">
        <f>VLOOKUP(A693,[1]Sheet0!$C:$M,11,0)</f>
        <v>重庆市</v>
      </c>
      <c r="U693" s="8" t="str">
        <f>VLOOKUP(A693,[1]Sheet0!$C:$N,12,0)</f>
        <v>重庆市</v>
      </c>
      <c r="V693" s="8"/>
      <c r="W693" s="8"/>
      <c r="X693" s="8" t="str">
        <f>VLOOKUP(A693,[1]Sheet0!$C:$L,10,0)</f>
        <v>13140330013</v>
      </c>
      <c r="Y693" s="8" t="str">
        <f>VLOOKUP(A693,[1]Sheet0!$C:$L,9,0)</f>
        <v>唐安</v>
      </c>
      <c r="Z693" s="8"/>
      <c r="AA693" s="20" t="s">
        <v>42</v>
      </c>
      <c r="AB693" s="8" t="s">
        <v>43</v>
      </c>
      <c r="AC693" s="8"/>
      <c r="AD693" s="8" t="s">
        <v>44</v>
      </c>
      <c r="AE693" s="8"/>
      <c r="AF693" s="8"/>
    </row>
    <row r="694" ht="16.5" spans="1:32">
      <c r="A694" s="7" t="s">
        <v>734</v>
      </c>
      <c r="B694" s="8" t="str">
        <f>VLOOKUP(A694,学号下拉数据!A:F,2,0)</f>
        <v>蒋承源</v>
      </c>
      <c r="C694" s="8" t="str">
        <f>VLOOKUP(A694,学号下拉数据!A:F,4,0)</f>
        <v>软件技术</v>
      </c>
      <c r="D694" s="8" t="str">
        <f>VLOOKUP(A694,学号下拉数据!A:F,5,0)</f>
        <v>510203</v>
      </c>
      <c r="E694" s="8" t="s">
        <v>371</v>
      </c>
      <c r="F694" s="8" t="str">
        <f>VLOOKUP(A694,学号下拉数据!A:F,3,0)</f>
        <v>19软件3</v>
      </c>
      <c r="G694" s="8" t="str">
        <f>VLOOKUP(A694,学号下拉数据!A:F,6,0)</f>
        <v>三年</v>
      </c>
      <c r="H694" s="9" t="s">
        <v>40</v>
      </c>
      <c r="I694" s="8" t="str">
        <f>VLOOKUP(A694,[1]Sheet0!$C:$J,8,0)</f>
        <v>工程师</v>
      </c>
      <c r="J694" s="8"/>
      <c r="K694" s="8"/>
      <c r="L694" s="8"/>
      <c r="M694" s="8"/>
      <c r="N694" s="8"/>
      <c r="O694" s="8"/>
      <c r="P694" s="8" t="s">
        <v>41</v>
      </c>
      <c r="Q694" s="8"/>
      <c r="R694" s="8"/>
      <c r="S694" s="8" t="str">
        <f>VLOOKUP(A694,[1]Sheet0!$C:$I,7,0)</f>
        <v>腾燊嘉诚信息科技股份有限公司成都分公司</v>
      </c>
      <c r="T694" s="8" t="str">
        <f>VLOOKUP(A694,[1]Sheet0!$C:$M,11,0)</f>
        <v>四川省</v>
      </c>
      <c r="U694" s="8" t="str">
        <f>VLOOKUP(A694,[1]Sheet0!$C:$N,12,0)</f>
        <v>成都市</v>
      </c>
      <c r="V694" s="8"/>
      <c r="W694" s="8"/>
      <c r="X694" s="8" t="str">
        <f>VLOOKUP(A694,[1]Sheet0!$C:$L,10,0)</f>
        <v>18030876061</v>
      </c>
      <c r="Y694" s="8" t="str">
        <f>VLOOKUP(A694,[1]Sheet0!$C:$L,9,0)</f>
        <v>刘潇莹</v>
      </c>
      <c r="Z694" s="8"/>
      <c r="AA694" s="20" t="s">
        <v>42</v>
      </c>
      <c r="AB694" s="8" t="s">
        <v>43</v>
      </c>
      <c r="AC694" s="8"/>
      <c r="AD694" s="8" t="s">
        <v>44</v>
      </c>
      <c r="AE694" s="8"/>
      <c r="AF694" s="8"/>
    </row>
    <row r="695" ht="16.5" spans="1:32">
      <c r="A695" s="7" t="s">
        <v>735</v>
      </c>
      <c r="B695" s="8" t="str">
        <f>VLOOKUP(A695,学号下拉数据!A:F,2,0)</f>
        <v>张丹璐</v>
      </c>
      <c r="C695" s="8" t="str">
        <f>VLOOKUP(A695,学号下拉数据!A:F,4,0)</f>
        <v>软件技术</v>
      </c>
      <c r="D695" s="8" t="str">
        <f>VLOOKUP(A695,学号下拉数据!A:F,5,0)</f>
        <v>510203</v>
      </c>
      <c r="E695" s="8" t="s">
        <v>371</v>
      </c>
      <c r="F695" s="8" t="str">
        <f>VLOOKUP(A695,学号下拉数据!A:F,3,0)</f>
        <v>19软件3</v>
      </c>
      <c r="G695" s="8" t="str">
        <f>VLOOKUP(A695,学号下拉数据!A:F,6,0)</f>
        <v>三年</v>
      </c>
      <c r="H695" s="9" t="s">
        <v>40</v>
      </c>
      <c r="I695" s="8" t="str">
        <f>VLOOKUP(A695,[1]Sheet0!$C:$J,8,0)</f>
        <v>收银员</v>
      </c>
      <c r="J695" s="8"/>
      <c r="K695" s="8"/>
      <c r="L695" s="8"/>
      <c r="M695" s="8"/>
      <c r="N695" s="8"/>
      <c r="O695" s="8"/>
      <c r="P695" s="8" t="s">
        <v>41</v>
      </c>
      <c r="Q695" s="8"/>
      <c r="R695" s="8"/>
      <c r="S695" s="8" t="str">
        <f>VLOOKUP(A695,[1]Sheet0!$C:$I,7,0)</f>
        <v>什邡市德本平民大药房有限公司</v>
      </c>
      <c r="T695" s="8" t="str">
        <f>VLOOKUP(A695,[1]Sheet0!$C:$M,11,0)</f>
        <v>四川省</v>
      </c>
      <c r="U695" s="8" t="str">
        <f>VLOOKUP(A695,[1]Sheet0!$C:$N,12,0)</f>
        <v>德阳市</v>
      </c>
      <c r="V695" s="8"/>
      <c r="W695" s="8"/>
      <c r="X695" s="8" t="str">
        <f>VLOOKUP(A695,[1]Sheet0!$C:$L,10,0)</f>
        <v>18113625181</v>
      </c>
      <c r="Y695" s="8" t="str">
        <f>VLOOKUP(A695,[1]Sheet0!$C:$L,9,0)</f>
        <v>阙雨馨</v>
      </c>
      <c r="Z695" s="8"/>
      <c r="AA695" s="20" t="s">
        <v>42</v>
      </c>
      <c r="AB695" s="8" t="s">
        <v>43</v>
      </c>
      <c r="AC695" s="8"/>
      <c r="AD695" s="8" t="s">
        <v>44</v>
      </c>
      <c r="AE695" s="8"/>
      <c r="AF695" s="8"/>
    </row>
    <row r="696" ht="16.5" spans="1:32">
      <c r="A696" s="7" t="s">
        <v>736</v>
      </c>
      <c r="B696" s="8" t="str">
        <f>VLOOKUP(A696,学号下拉数据!A:F,2,0)</f>
        <v>谈世豪</v>
      </c>
      <c r="C696" s="8" t="str">
        <f>VLOOKUP(A696,学号下拉数据!A:F,4,0)</f>
        <v>软件技术</v>
      </c>
      <c r="D696" s="8" t="str">
        <f>VLOOKUP(A696,学号下拉数据!A:F,5,0)</f>
        <v>510203</v>
      </c>
      <c r="E696" s="8" t="s">
        <v>371</v>
      </c>
      <c r="F696" s="8" t="str">
        <f>VLOOKUP(A696,学号下拉数据!A:F,3,0)</f>
        <v>19软件3</v>
      </c>
      <c r="G696" s="8" t="str">
        <f>VLOOKUP(A696,学号下拉数据!A:F,6,0)</f>
        <v>三年</v>
      </c>
      <c r="H696" s="9" t="s">
        <v>40</v>
      </c>
      <c r="I696" s="8" t="str">
        <f>VLOOKUP(A696,[1]Sheet0!$C:$J,8,0)</f>
        <v>普通职工</v>
      </c>
      <c r="J696" s="8"/>
      <c r="K696" s="8"/>
      <c r="L696" s="8"/>
      <c r="M696" s="8"/>
      <c r="N696" s="8"/>
      <c r="O696" s="8"/>
      <c r="P696" s="8" t="s">
        <v>41</v>
      </c>
      <c r="Q696" s="8"/>
      <c r="R696" s="8"/>
      <c r="S696" s="8" t="str">
        <f>VLOOKUP(A696,[1]Sheet0!$C:$I,7,0)</f>
        <v>成都宏威房地产经纪有限公司</v>
      </c>
      <c r="T696" s="8" t="str">
        <f>VLOOKUP(A696,[1]Sheet0!$C:$M,11,0)</f>
        <v>四川省</v>
      </c>
      <c r="U696" s="8" t="str">
        <f>VLOOKUP(A696,[1]Sheet0!$C:$N,12,0)</f>
        <v>成都市</v>
      </c>
      <c r="V696" s="8"/>
      <c r="W696" s="8"/>
      <c r="X696" s="8" t="str">
        <f>VLOOKUP(A696,[1]Sheet0!$C:$L,10,0)</f>
        <v>17302809404</v>
      </c>
      <c r="Y696" s="8" t="str">
        <f>VLOOKUP(A696,[1]Sheet0!$C:$L,9,0)</f>
        <v>谈帅</v>
      </c>
      <c r="Z696" s="8"/>
      <c r="AA696" s="20" t="s">
        <v>42</v>
      </c>
      <c r="AB696" s="8" t="s">
        <v>43</v>
      </c>
      <c r="AC696" s="8"/>
      <c r="AD696" s="8" t="s">
        <v>44</v>
      </c>
      <c r="AE696" s="8"/>
      <c r="AF696" s="8"/>
    </row>
    <row r="697" ht="16.5" spans="1:32">
      <c r="A697" s="7" t="s">
        <v>737</v>
      </c>
      <c r="B697" s="8" t="str">
        <f>VLOOKUP(A697,学号下拉数据!A:F,2,0)</f>
        <v>喻卿书</v>
      </c>
      <c r="C697" s="8" t="str">
        <f>VLOOKUP(A697,学号下拉数据!A:F,4,0)</f>
        <v>软件技术</v>
      </c>
      <c r="D697" s="8" t="str">
        <f>VLOOKUP(A697,学号下拉数据!A:F,5,0)</f>
        <v>510203</v>
      </c>
      <c r="E697" s="8" t="s">
        <v>371</v>
      </c>
      <c r="F697" s="8" t="str">
        <f>VLOOKUP(A697,学号下拉数据!A:F,3,0)</f>
        <v>19软件3</v>
      </c>
      <c r="G697" s="8" t="str">
        <f>VLOOKUP(A697,学号下拉数据!A:F,6,0)</f>
        <v>三年</v>
      </c>
      <c r="H697" s="9" t="s">
        <v>40</v>
      </c>
      <c r="I697" s="8" t="str">
        <f>VLOOKUP(A697,[1]Sheet0!$C:$J,8,0)</f>
        <v>短信推广</v>
      </c>
      <c r="J697" s="8"/>
      <c r="K697" s="8"/>
      <c r="L697" s="8"/>
      <c r="M697" s="8"/>
      <c r="N697" s="8"/>
      <c r="O697" s="8"/>
      <c r="P697" s="8" t="s">
        <v>41</v>
      </c>
      <c r="Q697" s="8"/>
      <c r="R697" s="8"/>
      <c r="S697" s="8" t="str">
        <f>VLOOKUP(A697,[1]Sheet0!$C:$I,7,0)</f>
        <v>成都市亿展达科技有限公司</v>
      </c>
      <c r="T697" s="8" t="str">
        <f>VLOOKUP(A697,[1]Sheet0!$C:$M,11,0)</f>
        <v>四川省</v>
      </c>
      <c r="U697" s="8" t="str">
        <f>VLOOKUP(A697,[1]Sheet0!$C:$N,12,0)</f>
        <v>成都市</v>
      </c>
      <c r="V697" s="8"/>
      <c r="W697" s="8"/>
      <c r="X697" s="8" t="str">
        <f>VLOOKUP(A697,[1]Sheet0!$C:$L,10,0)</f>
        <v>18190173569</v>
      </c>
      <c r="Y697" s="8" t="str">
        <f>VLOOKUP(A697,[1]Sheet0!$C:$L,9,0)</f>
        <v>徐耿</v>
      </c>
      <c r="Z697" s="8"/>
      <c r="AA697" s="20" t="s">
        <v>42</v>
      </c>
      <c r="AB697" s="8" t="s">
        <v>43</v>
      </c>
      <c r="AC697" s="8"/>
      <c r="AD697" s="8" t="s">
        <v>44</v>
      </c>
      <c r="AE697" s="8"/>
      <c r="AF697" s="8"/>
    </row>
    <row r="698" ht="16.5" spans="1:32">
      <c r="A698" s="7" t="s">
        <v>738</v>
      </c>
      <c r="B698" s="8" t="str">
        <f>VLOOKUP(A698,学号下拉数据!A:F,2,0)</f>
        <v>杨雨晓</v>
      </c>
      <c r="C698" s="8" t="str">
        <f>VLOOKUP(A698,学号下拉数据!A:F,4,0)</f>
        <v>软件技术</v>
      </c>
      <c r="D698" s="8" t="str">
        <f>VLOOKUP(A698,学号下拉数据!A:F,5,0)</f>
        <v>510203</v>
      </c>
      <c r="E698" s="8" t="s">
        <v>371</v>
      </c>
      <c r="F698" s="8" t="str">
        <f>VLOOKUP(A698,学号下拉数据!A:F,3,0)</f>
        <v>19软件3</v>
      </c>
      <c r="G698" s="8" t="str">
        <f>VLOOKUP(A698,学号下拉数据!A:F,6,0)</f>
        <v>三年</v>
      </c>
      <c r="H698" s="9" t="s">
        <v>40</v>
      </c>
      <c r="I698" s="8" t="str">
        <f>VLOOKUP(A698,[1]Sheet0!$C:$J,8,0)</f>
        <v>前端工程师</v>
      </c>
      <c r="J698" s="8"/>
      <c r="K698" s="8"/>
      <c r="L698" s="8"/>
      <c r="M698" s="8"/>
      <c r="N698" s="8"/>
      <c r="O698" s="8"/>
      <c r="P698" s="8" t="s">
        <v>41</v>
      </c>
      <c r="Q698" s="8"/>
      <c r="R698" s="8"/>
      <c r="S698" s="8" t="str">
        <f>VLOOKUP(A698,[1]Sheet0!$C:$I,7,0)</f>
        <v>绵阳优森科技有限公司</v>
      </c>
      <c r="T698" s="8" t="str">
        <f>VLOOKUP(A698,[1]Sheet0!$C:$M,11,0)</f>
        <v>四川省</v>
      </c>
      <c r="U698" s="8" t="str">
        <f>VLOOKUP(A698,[1]Sheet0!$C:$N,12,0)</f>
        <v>绵阳市</v>
      </c>
      <c r="V698" s="8"/>
      <c r="W698" s="8"/>
      <c r="X698" s="8" t="str">
        <f>VLOOKUP(A698,[1]Sheet0!$C:$L,10,0)</f>
        <v>18011108040</v>
      </c>
      <c r="Y698" s="8" t="str">
        <f>VLOOKUP(A698,[1]Sheet0!$C:$L,9,0)</f>
        <v>赵琴</v>
      </c>
      <c r="Z698" s="8"/>
      <c r="AA698" s="20" t="s">
        <v>42</v>
      </c>
      <c r="AB698" s="8" t="s">
        <v>43</v>
      </c>
      <c r="AC698" s="8"/>
      <c r="AD698" s="8" t="s">
        <v>44</v>
      </c>
      <c r="AE698" s="8"/>
      <c r="AF698" s="8"/>
    </row>
    <row r="699" ht="16.5" spans="1:32">
      <c r="A699" s="7" t="s">
        <v>739</v>
      </c>
      <c r="B699" s="8" t="str">
        <f>VLOOKUP(A699,学号下拉数据!A:F,2,0)</f>
        <v>陈霞</v>
      </c>
      <c r="C699" s="8" t="str">
        <f>VLOOKUP(A699,学号下拉数据!A:F,4,0)</f>
        <v>软件技术</v>
      </c>
      <c r="D699" s="8" t="str">
        <f>VLOOKUP(A699,学号下拉数据!A:F,5,0)</f>
        <v>510203</v>
      </c>
      <c r="E699" s="8" t="s">
        <v>371</v>
      </c>
      <c r="F699" s="8" t="str">
        <f>VLOOKUP(A699,学号下拉数据!A:F,3,0)</f>
        <v>19软件3</v>
      </c>
      <c r="G699" s="8" t="str">
        <f>VLOOKUP(A699,学号下拉数据!A:F,6,0)</f>
        <v>三年</v>
      </c>
      <c r="H699" s="9" t="s">
        <v>40</v>
      </c>
      <c r="I699" s="8" t="str">
        <f>VLOOKUP(A699,[1]Sheet0!$C:$J,8,0)</f>
        <v>人事招聘</v>
      </c>
      <c r="J699" s="8"/>
      <c r="K699" s="8"/>
      <c r="L699" s="8"/>
      <c r="M699" s="8"/>
      <c r="N699" s="8"/>
      <c r="O699" s="8"/>
      <c r="P699" s="8" t="s">
        <v>41</v>
      </c>
      <c r="Q699" s="8"/>
      <c r="R699" s="8"/>
      <c r="S699" s="8" t="str">
        <f>VLOOKUP(A699,[1]Sheet0!$C:$I,7,0)</f>
        <v>重庆富匡人力资源管理有限公司</v>
      </c>
      <c r="T699" s="8" t="str">
        <f>VLOOKUP(A699,[1]Sheet0!$C:$M,11,0)</f>
        <v>重庆市</v>
      </c>
      <c r="U699" s="8" t="str">
        <f>VLOOKUP(A699,[1]Sheet0!$C:$N,12,0)</f>
        <v>重庆市</v>
      </c>
      <c r="V699" s="8"/>
      <c r="W699" s="8"/>
      <c r="X699" s="8" t="str">
        <f>VLOOKUP(A699,[1]Sheet0!$C:$L,10,0)</f>
        <v>15583156563</v>
      </c>
      <c r="Y699" s="8" t="str">
        <f>VLOOKUP(A699,[1]Sheet0!$C:$L,9,0)</f>
        <v>刘省</v>
      </c>
      <c r="Z699" s="8"/>
      <c r="AA699" s="20" t="s">
        <v>42</v>
      </c>
      <c r="AB699" s="8" t="s">
        <v>43</v>
      </c>
      <c r="AC699" s="8"/>
      <c r="AD699" s="8" t="s">
        <v>44</v>
      </c>
      <c r="AE699" s="8"/>
      <c r="AF699" s="8"/>
    </row>
    <row r="700" ht="16.5" spans="1:32">
      <c r="A700" s="7" t="s">
        <v>740</v>
      </c>
      <c r="B700" s="8" t="str">
        <f>VLOOKUP(A700,学号下拉数据!A:F,2,0)</f>
        <v>蒲浏云</v>
      </c>
      <c r="C700" s="8" t="str">
        <f>VLOOKUP(A700,学号下拉数据!A:F,4,0)</f>
        <v>软件技术</v>
      </c>
      <c r="D700" s="8" t="str">
        <f>VLOOKUP(A700,学号下拉数据!A:F,5,0)</f>
        <v>510203</v>
      </c>
      <c r="E700" s="8" t="s">
        <v>371</v>
      </c>
      <c r="F700" s="8" t="str">
        <f>VLOOKUP(A700,学号下拉数据!A:F,3,0)</f>
        <v>19软件3</v>
      </c>
      <c r="G700" s="8" t="str">
        <f>VLOOKUP(A700,学号下拉数据!A:F,6,0)</f>
        <v>三年</v>
      </c>
      <c r="H700" s="9" t="s">
        <v>40</v>
      </c>
      <c r="I700" s="8" t="str">
        <f>VLOOKUP(A700,[1]Sheet0!$C:$J,8,0)</f>
        <v>技术支持</v>
      </c>
      <c r="J700" s="8"/>
      <c r="K700" s="8"/>
      <c r="L700" s="8"/>
      <c r="M700" s="8"/>
      <c r="N700" s="8"/>
      <c r="O700" s="8"/>
      <c r="P700" s="8" t="s">
        <v>41</v>
      </c>
      <c r="Q700" s="8"/>
      <c r="R700" s="8"/>
      <c r="S700" s="8" t="str">
        <f>VLOOKUP(A700,[1]Sheet0!$C:$I,7,0)</f>
        <v>重庆志为科技有限公司</v>
      </c>
      <c r="T700" s="8" t="str">
        <f>VLOOKUP(A700,[1]Sheet0!$C:$M,11,0)</f>
        <v>重庆市</v>
      </c>
      <c r="U700" s="8" t="str">
        <f>VLOOKUP(A700,[1]Sheet0!$C:$N,12,0)</f>
        <v>重庆市</v>
      </c>
      <c r="V700" s="8"/>
      <c r="W700" s="8"/>
      <c r="X700" s="8" t="str">
        <f>VLOOKUP(A700,[1]Sheet0!$C:$L,10,0)</f>
        <v>17723157045</v>
      </c>
      <c r="Y700" s="8" t="str">
        <f>VLOOKUP(A700,[1]Sheet0!$C:$L,9,0)</f>
        <v>肖霜霜</v>
      </c>
      <c r="Z700" s="8"/>
      <c r="AA700" s="20" t="s">
        <v>42</v>
      </c>
      <c r="AB700" s="8" t="s">
        <v>43</v>
      </c>
      <c r="AC700" s="8"/>
      <c r="AD700" s="8" t="s">
        <v>44</v>
      </c>
      <c r="AE700" s="8"/>
      <c r="AF700" s="8"/>
    </row>
    <row r="701" ht="16.5" spans="1:32">
      <c r="A701" s="7" t="s">
        <v>741</v>
      </c>
      <c r="B701" s="8" t="str">
        <f>VLOOKUP(A701,学号下拉数据!A:F,2,0)</f>
        <v>刘大宇</v>
      </c>
      <c r="C701" s="8" t="str">
        <f>VLOOKUP(A701,学号下拉数据!A:F,4,0)</f>
        <v>软件技术</v>
      </c>
      <c r="D701" s="8" t="str">
        <f>VLOOKUP(A701,学号下拉数据!A:F,5,0)</f>
        <v>510203</v>
      </c>
      <c r="E701" s="8" t="s">
        <v>371</v>
      </c>
      <c r="F701" s="8" t="str">
        <f>VLOOKUP(A701,学号下拉数据!A:F,3,0)</f>
        <v>19软件3</v>
      </c>
      <c r="G701" s="8" t="str">
        <f>VLOOKUP(A701,学号下拉数据!A:F,6,0)</f>
        <v>三年</v>
      </c>
      <c r="H701" s="9" t="s">
        <v>40</v>
      </c>
      <c r="I701" s="8" t="str">
        <f>VLOOKUP(A701,[1]Sheet0!$C:$J,8,0)</f>
        <v>Web前端工程师</v>
      </c>
      <c r="J701" s="8"/>
      <c r="K701" s="8"/>
      <c r="L701" s="8"/>
      <c r="M701" s="8"/>
      <c r="N701" s="8"/>
      <c r="O701" s="8"/>
      <c r="P701" s="8" t="s">
        <v>41</v>
      </c>
      <c r="Q701" s="8"/>
      <c r="R701" s="8"/>
      <c r="S701" s="8" t="str">
        <f>VLOOKUP(A701,[1]Sheet0!$C:$I,7,0)</f>
        <v>洛阳市点赞网络科技有限责任公司</v>
      </c>
      <c r="T701" s="8" t="str">
        <f>VLOOKUP(A701,[1]Sheet0!$C:$M,11,0)</f>
        <v>河南省</v>
      </c>
      <c r="U701" s="8" t="str">
        <f>VLOOKUP(A701,[1]Sheet0!$C:$N,12,0)</f>
        <v>洛阳市</v>
      </c>
      <c r="V701" s="8"/>
      <c r="W701" s="8"/>
      <c r="X701" s="8" t="str">
        <f>VLOOKUP(A701,[1]Sheet0!$C:$L,10,0)</f>
        <v>15225500056</v>
      </c>
      <c r="Y701" s="8" t="str">
        <f>VLOOKUP(A701,[1]Sheet0!$C:$L,9,0)</f>
        <v>朱超</v>
      </c>
      <c r="Z701" s="8"/>
      <c r="AA701" s="20" t="s">
        <v>42</v>
      </c>
      <c r="AB701" s="8" t="s">
        <v>43</v>
      </c>
      <c r="AC701" s="8"/>
      <c r="AD701" s="8" t="s">
        <v>44</v>
      </c>
      <c r="AE701" s="8"/>
      <c r="AF701" s="8"/>
    </row>
    <row r="702" ht="16.5" spans="1:32">
      <c r="A702" s="7" t="s">
        <v>742</v>
      </c>
      <c r="B702" s="8" t="str">
        <f>VLOOKUP(A702,学号下拉数据!A:F,2,0)</f>
        <v>赵俊伟</v>
      </c>
      <c r="C702" s="8" t="str">
        <f>VLOOKUP(A702,学号下拉数据!A:F,4,0)</f>
        <v>软件技术</v>
      </c>
      <c r="D702" s="8" t="str">
        <f>VLOOKUP(A702,学号下拉数据!A:F,5,0)</f>
        <v>510203</v>
      </c>
      <c r="E702" s="8" t="s">
        <v>371</v>
      </c>
      <c r="F702" s="8" t="str">
        <f>VLOOKUP(A702,学号下拉数据!A:F,3,0)</f>
        <v>19软件3</v>
      </c>
      <c r="G702" s="8" t="str">
        <f>VLOOKUP(A702,学号下拉数据!A:F,6,0)</f>
        <v>三年</v>
      </c>
      <c r="H702" s="9" t="s">
        <v>40</v>
      </c>
      <c r="I702" s="8" t="str">
        <f>VLOOKUP(A702,[1]Sheet0!$C:$J,8,0)</f>
        <v>WEB前端工程师</v>
      </c>
      <c r="J702" s="8"/>
      <c r="K702" s="8"/>
      <c r="L702" s="8"/>
      <c r="M702" s="8"/>
      <c r="N702" s="8"/>
      <c r="O702" s="8"/>
      <c r="P702" s="8" t="s">
        <v>41</v>
      </c>
      <c r="Q702" s="8"/>
      <c r="R702" s="8"/>
      <c r="S702" s="8" t="str">
        <f>VLOOKUP(A702,[1]Sheet0!$C:$I,7,0)</f>
        <v>成都启程飞扬科技有限公司</v>
      </c>
      <c r="T702" s="8" t="str">
        <f>VLOOKUP(A702,[1]Sheet0!$C:$M,11,0)</f>
        <v>四川省</v>
      </c>
      <c r="U702" s="8" t="str">
        <f>VLOOKUP(A702,[1]Sheet0!$C:$N,12,0)</f>
        <v>成都市</v>
      </c>
      <c r="V702" s="8"/>
      <c r="W702" s="8"/>
      <c r="X702" s="8" t="str">
        <f>VLOOKUP(A702,[1]Sheet0!$C:$L,10,0)</f>
        <v>19141221236</v>
      </c>
      <c r="Y702" s="8" t="str">
        <f>VLOOKUP(A702,[1]Sheet0!$C:$L,9,0)</f>
        <v>李飞</v>
      </c>
      <c r="Z702" s="8"/>
      <c r="AA702" s="20" t="s">
        <v>42</v>
      </c>
      <c r="AB702" s="8" t="s">
        <v>43</v>
      </c>
      <c r="AC702" s="8"/>
      <c r="AD702" s="8" t="s">
        <v>44</v>
      </c>
      <c r="AE702" s="8"/>
      <c r="AF702" s="8"/>
    </row>
    <row r="703" ht="16.5" spans="1:32">
      <c r="A703" s="7" t="s">
        <v>743</v>
      </c>
      <c r="B703" s="8" t="str">
        <f>VLOOKUP(A703,学号下拉数据!A:F,2,0)</f>
        <v>康超</v>
      </c>
      <c r="C703" s="8" t="str">
        <f>VLOOKUP(A703,学号下拉数据!A:F,4,0)</f>
        <v>软件技术</v>
      </c>
      <c r="D703" s="8" t="str">
        <f>VLOOKUP(A703,学号下拉数据!A:F,5,0)</f>
        <v>510203</v>
      </c>
      <c r="E703" s="8" t="s">
        <v>371</v>
      </c>
      <c r="F703" s="8" t="str">
        <f>VLOOKUP(A703,学号下拉数据!A:F,3,0)</f>
        <v>19软件3</v>
      </c>
      <c r="G703" s="8" t="str">
        <f>VLOOKUP(A703,学号下拉数据!A:F,6,0)</f>
        <v>三年</v>
      </c>
      <c r="H703" s="9" t="s">
        <v>40</v>
      </c>
      <c r="I703" s="8" t="str">
        <f>VLOOKUP(A703,[1]Sheet0!$C:$J,8,0)</f>
        <v>运营部</v>
      </c>
      <c r="J703" s="8"/>
      <c r="K703" s="8"/>
      <c r="L703" s="8"/>
      <c r="M703" s="8"/>
      <c r="N703" s="8"/>
      <c r="O703" s="8"/>
      <c r="P703" s="8" t="s">
        <v>41</v>
      </c>
      <c r="Q703" s="8"/>
      <c r="R703" s="8"/>
      <c r="S703" s="8" t="str">
        <f>VLOOKUP(A703,[1]Sheet0!$C:$I,7,0)</f>
        <v>茉秋网络科技有限公司</v>
      </c>
      <c r="T703" s="8" t="str">
        <f>VLOOKUP(A703,[1]Sheet0!$C:$M,11,0)</f>
        <v>四川省</v>
      </c>
      <c r="U703" s="8" t="str">
        <f>VLOOKUP(A703,[1]Sheet0!$C:$N,12,0)</f>
        <v>遂宁市</v>
      </c>
      <c r="V703" s="8"/>
      <c r="W703" s="8"/>
      <c r="X703" s="8" t="str">
        <f>VLOOKUP(A703,[1]Sheet0!$C:$L,10,0)</f>
        <v>14780055229</v>
      </c>
      <c r="Y703" s="8" t="str">
        <f>VLOOKUP(A703,[1]Sheet0!$C:$L,9,0)</f>
        <v>杨金词</v>
      </c>
      <c r="Z703" s="8"/>
      <c r="AA703" s="20" t="s">
        <v>42</v>
      </c>
      <c r="AB703" s="8" t="s">
        <v>43</v>
      </c>
      <c r="AC703" s="8"/>
      <c r="AD703" s="8" t="s">
        <v>44</v>
      </c>
      <c r="AE703" s="8"/>
      <c r="AF703" s="8"/>
    </row>
    <row r="704" ht="16.5" spans="1:32">
      <c r="A704" s="7" t="s">
        <v>744</v>
      </c>
      <c r="B704" s="8" t="str">
        <f>VLOOKUP(A704,学号下拉数据!A:F,2,0)</f>
        <v>赵帅</v>
      </c>
      <c r="C704" s="8" t="str">
        <f>VLOOKUP(A704,学号下拉数据!A:F,4,0)</f>
        <v>软件技术</v>
      </c>
      <c r="D704" s="8" t="str">
        <f>VLOOKUP(A704,学号下拉数据!A:F,5,0)</f>
        <v>510203</v>
      </c>
      <c r="E704" s="8" t="s">
        <v>371</v>
      </c>
      <c r="F704" s="8" t="str">
        <f>VLOOKUP(A704,学号下拉数据!A:F,3,0)</f>
        <v>19软件3</v>
      </c>
      <c r="G704" s="8" t="str">
        <f>VLOOKUP(A704,学号下拉数据!A:F,6,0)</f>
        <v>三年</v>
      </c>
      <c r="H704" s="9" t="s">
        <v>40</v>
      </c>
      <c r="I704" s="8" t="str">
        <f>VLOOKUP(A704,[1]Sheet0!$C:$J,8,0)</f>
        <v>运营部</v>
      </c>
      <c r="J704" s="8"/>
      <c r="K704" s="8"/>
      <c r="L704" s="8"/>
      <c r="M704" s="8"/>
      <c r="N704" s="8"/>
      <c r="O704" s="8"/>
      <c r="P704" s="8" t="s">
        <v>41</v>
      </c>
      <c r="Q704" s="8"/>
      <c r="R704" s="8"/>
      <c r="S704" s="8" t="str">
        <f>VLOOKUP(A704,[1]Sheet0!$C:$I,7,0)</f>
        <v>茉秋网络科技有限公司</v>
      </c>
      <c r="T704" s="8" t="str">
        <f>VLOOKUP(A704,[1]Sheet0!$C:$M,11,0)</f>
        <v>四川省</v>
      </c>
      <c r="U704" s="8" t="str">
        <f>VLOOKUP(A704,[1]Sheet0!$C:$N,12,0)</f>
        <v>遂宁市</v>
      </c>
      <c r="V704" s="8"/>
      <c r="W704" s="8"/>
      <c r="X704" s="8" t="str">
        <f>VLOOKUP(A704,[1]Sheet0!$C:$L,10,0)</f>
        <v>14780055229</v>
      </c>
      <c r="Y704" s="8" t="str">
        <f>VLOOKUP(A704,[1]Sheet0!$C:$L,9,0)</f>
        <v>杨金词</v>
      </c>
      <c r="Z704" s="8"/>
      <c r="AA704" s="20" t="s">
        <v>42</v>
      </c>
      <c r="AB704" s="8" t="s">
        <v>43</v>
      </c>
      <c r="AC704" s="8"/>
      <c r="AD704" s="8" t="s">
        <v>44</v>
      </c>
      <c r="AE704" s="8"/>
      <c r="AF704" s="8"/>
    </row>
    <row r="705" ht="16.5" spans="1:32">
      <c r="A705" s="7" t="s">
        <v>745</v>
      </c>
      <c r="B705" s="8" t="str">
        <f>VLOOKUP(A705,学号下拉数据!A:F,2,0)</f>
        <v>王昊文</v>
      </c>
      <c r="C705" s="8" t="str">
        <f>VLOOKUP(A705,学号下拉数据!A:F,4,0)</f>
        <v>软件技术</v>
      </c>
      <c r="D705" s="8" t="str">
        <f>VLOOKUP(A705,学号下拉数据!A:F,5,0)</f>
        <v>510203</v>
      </c>
      <c r="E705" s="8" t="s">
        <v>371</v>
      </c>
      <c r="F705" s="8" t="str">
        <f>VLOOKUP(A705,学号下拉数据!A:F,3,0)</f>
        <v>19软件3</v>
      </c>
      <c r="G705" s="8" t="str">
        <f>VLOOKUP(A705,学号下拉数据!A:F,6,0)</f>
        <v>三年</v>
      </c>
      <c r="H705" s="9" t="s">
        <v>40</v>
      </c>
      <c r="I705" s="8" t="str">
        <f>VLOOKUP(A705,[1]Sheet0!$C:$J,8,0)</f>
        <v>软件开发</v>
      </c>
      <c r="J705" s="8"/>
      <c r="K705" s="8"/>
      <c r="L705" s="8"/>
      <c r="M705" s="8"/>
      <c r="N705" s="8"/>
      <c r="O705" s="8"/>
      <c r="P705" s="8" t="s">
        <v>41</v>
      </c>
      <c r="Q705" s="8"/>
      <c r="R705" s="8"/>
      <c r="S705" s="8" t="str">
        <f>VLOOKUP(A705,[1]Sheet0!$C:$I,7,0)</f>
        <v>四川鹿畔曦光文化传媒有限公司</v>
      </c>
      <c r="T705" s="8" t="str">
        <f>VLOOKUP(A705,[1]Sheet0!$C:$M,11,0)</f>
        <v>四川省</v>
      </c>
      <c r="U705" s="8" t="str">
        <f>VLOOKUP(A705,[1]Sheet0!$C:$N,12,0)</f>
        <v>遂宁市</v>
      </c>
      <c r="V705" s="8"/>
      <c r="W705" s="8"/>
      <c r="X705" s="8" t="str">
        <f>VLOOKUP(A705,[1]Sheet0!$C:$L,10,0)</f>
        <v>18328164950</v>
      </c>
      <c r="Y705" s="8" t="str">
        <f>VLOOKUP(A705,[1]Sheet0!$C:$L,9,0)</f>
        <v>易宗财</v>
      </c>
      <c r="Z705" s="8"/>
      <c r="AA705" s="20" t="s">
        <v>42</v>
      </c>
      <c r="AB705" s="8" t="s">
        <v>43</v>
      </c>
      <c r="AC705" s="8"/>
      <c r="AD705" s="8" t="s">
        <v>44</v>
      </c>
      <c r="AE705" s="8"/>
      <c r="AF705" s="8"/>
    </row>
    <row r="706" ht="16.5" spans="1:32">
      <c r="A706" s="7" t="s">
        <v>746</v>
      </c>
      <c r="B706" s="8" t="str">
        <f>VLOOKUP(A706,学号下拉数据!A:F,2,0)</f>
        <v>张艺</v>
      </c>
      <c r="C706" s="8" t="str">
        <f>VLOOKUP(A706,学号下拉数据!A:F,4,0)</f>
        <v>软件技术</v>
      </c>
      <c r="D706" s="8" t="str">
        <f>VLOOKUP(A706,学号下拉数据!A:F,5,0)</f>
        <v>510203</v>
      </c>
      <c r="E706" s="8" t="s">
        <v>371</v>
      </c>
      <c r="F706" s="8" t="str">
        <f>VLOOKUP(A706,学号下拉数据!A:F,3,0)</f>
        <v>19软件3</v>
      </c>
      <c r="G706" s="8" t="str">
        <f>VLOOKUP(A706,学号下拉数据!A:F,6,0)</f>
        <v>三年</v>
      </c>
      <c r="H706" s="9" t="s">
        <v>40</v>
      </c>
      <c r="I706" s="8" t="str">
        <f>VLOOKUP(A706,[1]Sheet0!$C:$J,8,0)</f>
        <v>审核实习生</v>
      </c>
      <c r="J706" s="8"/>
      <c r="K706" s="8"/>
      <c r="L706" s="8"/>
      <c r="M706" s="8"/>
      <c r="N706" s="8"/>
      <c r="O706" s="8"/>
      <c r="P706" s="8" t="s">
        <v>41</v>
      </c>
      <c r="Q706" s="8"/>
      <c r="R706" s="8"/>
      <c r="S706" s="8" t="str">
        <f>VLOOKUP(A706,[1]Sheet0!$C:$I,7,0)</f>
        <v>成都翼联科技有限公司</v>
      </c>
      <c r="T706" s="8" t="str">
        <f>VLOOKUP(A706,[1]Sheet0!$C:$M,11,0)</f>
        <v>四川省</v>
      </c>
      <c r="U706" s="8" t="str">
        <f>VLOOKUP(A706,[1]Sheet0!$C:$N,12,0)</f>
        <v>成都市</v>
      </c>
      <c r="V706" s="8"/>
      <c r="W706" s="8"/>
      <c r="X706" s="8" t="str">
        <f>VLOOKUP(A706,[1]Sheet0!$C:$L,10,0)</f>
        <v>18980890253</v>
      </c>
      <c r="Y706" s="8" t="str">
        <f>VLOOKUP(A706,[1]Sheet0!$C:$L,9,0)</f>
        <v>杨丽</v>
      </c>
      <c r="Z706" s="8"/>
      <c r="AA706" s="20" t="s">
        <v>42</v>
      </c>
      <c r="AB706" s="8" t="s">
        <v>43</v>
      </c>
      <c r="AC706" s="8"/>
      <c r="AD706" s="8" t="s">
        <v>44</v>
      </c>
      <c r="AE706" s="8"/>
      <c r="AF706" s="8"/>
    </row>
    <row r="707" ht="16.5" spans="1:32">
      <c r="A707" s="7" t="s">
        <v>747</v>
      </c>
      <c r="B707" s="8" t="str">
        <f>VLOOKUP(A707,学号下拉数据!A:F,2,0)</f>
        <v>杨豪</v>
      </c>
      <c r="C707" s="8" t="str">
        <f>VLOOKUP(A707,学号下拉数据!A:F,4,0)</f>
        <v>软件技术</v>
      </c>
      <c r="D707" s="8" t="str">
        <f>VLOOKUP(A707,学号下拉数据!A:F,5,0)</f>
        <v>510203</v>
      </c>
      <c r="E707" s="8" t="s">
        <v>371</v>
      </c>
      <c r="F707" s="8" t="str">
        <f>VLOOKUP(A707,学号下拉数据!A:F,3,0)</f>
        <v>19软件3</v>
      </c>
      <c r="G707" s="8" t="str">
        <f>VLOOKUP(A707,学号下拉数据!A:F,6,0)</f>
        <v>三年</v>
      </c>
      <c r="H707" s="9" t="s">
        <v>40</v>
      </c>
      <c r="I707" s="8" t="str">
        <f>VLOOKUP(A707,[1]Sheet0!$C:$J,8,0)</f>
        <v>软件开发</v>
      </c>
      <c r="J707" s="8"/>
      <c r="K707" s="8"/>
      <c r="L707" s="8"/>
      <c r="M707" s="8"/>
      <c r="N707" s="8"/>
      <c r="O707" s="8"/>
      <c r="P707" s="8" t="s">
        <v>41</v>
      </c>
      <c r="Q707" s="8"/>
      <c r="R707" s="8"/>
      <c r="S707" s="8" t="str">
        <f>VLOOKUP(A707,[1]Sheet0!$C:$I,7,0)</f>
        <v>四川鹿曦光文化传媒有限公司</v>
      </c>
      <c r="T707" s="8" t="str">
        <f>VLOOKUP(A707,[1]Sheet0!$C:$M,11,0)</f>
        <v>四川省</v>
      </c>
      <c r="U707" s="8" t="str">
        <f>VLOOKUP(A707,[1]Sheet0!$C:$N,12,0)</f>
        <v>遂宁市</v>
      </c>
      <c r="V707" s="8"/>
      <c r="W707" s="8"/>
      <c r="X707" s="8" t="str">
        <f>VLOOKUP(A707,[1]Sheet0!$C:$L,10,0)</f>
        <v>15775369807</v>
      </c>
      <c r="Y707" s="8" t="str">
        <f>VLOOKUP(A707,[1]Sheet0!$C:$L,9,0)</f>
        <v>养韦</v>
      </c>
      <c r="Z707" s="8"/>
      <c r="AA707" s="20" t="s">
        <v>42</v>
      </c>
      <c r="AB707" s="8" t="s">
        <v>43</v>
      </c>
      <c r="AC707" s="8"/>
      <c r="AD707" s="8" t="s">
        <v>44</v>
      </c>
      <c r="AE707" s="8"/>
      <c r="AF707" s="8"/>
    </row>
    <row r="708" ht="16.5" spans="1:32">
      <c r="A708" s="7" t="s">
        <v>748</v>
      </c>
      <c r="B708" s="8" t="str">
        <f>VLOOKUP(A708,学号下拉数据!A:F,2,0)</f>
        <v>曾强</v>
      </c>
      <c r="C708" s="8" t="str">
        <f>VLOOKUP(A708,学号下拉数据!A:F,4,0)</f>
        <v>软件技术</v>
      </c>
      <c r="D708" s="8" t="str">
        <f>VLOOKUP(A708,学号下拉数据!A:F,5,0)</f>
        <v>510203</v>
      </c>
      <c r="E708" s="8" t="s">
        <v>371</v>
      </c>
      <c r="F708" s="8" t="str">
        <f>VLOOKUP(A708,学号下拉数据!A:F,3,0)</f>
        <v>19软件3</v>
      </c>
      <c r="G708" s="8" t="str">
        <f>VLOOKUP(A708,学号下拉数据!A:F,6,0)</f>
        <v>三年</v>
      </c>
      <c r="H708" s="9" t="s">
        <v>40</v>
      </c>
      <c r="I708" s="8" t="str">
        <f>VLOOKUP(A708,[1]Sheet0!$C:$J,8,0)</f>
        <v>软件开发</v>
      </c>
      <c r="J708" s="8"/>
      <c r="K708" s="8"/>
      <c r="L708" s="8"/>
      <c r="M708" s="8"/>
      <c r="N708" s="8"/>
      <c r="O708" s="8"/>
      <c r="P708" s="8" t="s">
        <v>41</v>
      </c>
      <c r="Q708" s="8"/>
      <c r="R708" s="8"/>
      <c r="S708" s="8" t="str">
        <f>VLOOKUP(A708,[1]Sheet0!$C:$I,7,0)</f>
        <v>四川鹿畔曦光文化传媒有限公司</v>
      </c>
      <c r="T708" s="8" t="str">
        <f>VLOOKUP(A708,[1]Sheet0!$C:$M,11,0)</f>
        <v>四川省</v>
      </c>
      <c r="U708" s="8" t="str">
        <f>VLOOKUP(A708,[1]Sheet0!$C:$N,12,0)</f>
        <v>遂宁市</v>
      </c>
      <c r="V708" s="8"/>
      <c r="W708" s="8"/>
      <c r="X708" s="8" t="str">
        <f>VLOOKUP(A708,[1]Sheet0!$C:$L,10,0)</f>
        <v>15775369807</v>
      </c>
      <c r="Y708" s="8" t="str">
        <f>VLOOKUP(A708,[1]Sheet0!$C:$L,9,0)</f>
        <v>养韦</v>
      </c>
      <c r="Z708" s="8"/>
      <c r="AA708" s="20" t="s">
        <v>42</v>
      </c>
      <c r="AB708" s="8" t="s">
        <v>43</v>
      </c>
      <c r="AC708" s="8"/>
      <c r="AD708" s="8" t="s">
        <v>44</v>
      </c>
      <c r="AE708" s="8"/>
      <c r="AF708" s="8"/>
    </row>
    <row r="709" ht="16.5" spans="1:32">
      <c r="A709" s="7" t="s">
        <v>749</v>
      </c>
      <c r="B709" s="8" t="str">
        <f>VLOOKUP(A709,学号下拉数据!A:F,2,0)</f>
        <v>刘丽淋</v>
      </c>
      <c r="C709" s="8" t="str">
        <f>VLOOKUP(A709,学号下拉数据!A:F,4,0)</f>
        <v>软件技术</v>
      </c>
      <c r="D709" s="8" t="str">
        <f>VLOOKUP(A709,学号下拉数据!A:F,5,0)</f>
        <v>510203</v>
      </c>
      <c r="E709" s="8" t="s">
        <v>371</v>
      </c>
      <c r="F709" s="8" t="str">
        <f>VLOOKUP(A709,学号下拉数据!A:F,3,0)</f>
        <v>19软件3</v>
      </c>
      <c r="G709" s="8" t="str">
        <f>VLOOKUP(A709,学号下拉数据!A:F,6,0)</f>
        <v>三年</v>
      </c>
      <c r="H709" s="9" t="s">
        <v>40</v>
      </c>
      <c r="I709" s="8" t="str">
        <f>VLOOKUP(A709,[1]Sheet0!$C:$J,8,0)</f>
        <v>文件录入员</v>
      </c>
      <c r="J709" s="8"/>
      <c r="K709" s="8"/>
      <c r="L709" s="8"/>
      <c r="M709" s="8"/>
      <c r="N709" s="8"/>
      <c r="O709" s="8"/>
      <c r="P709" s="8" t="s">
        <v>41</v>
      </c>
      <c r="Q709" s="8"/>
      <c r="R709" s="8"/>
      <c r="S709" s="8" t="str">
        <f>VLOOKUP(A709,[1]Sheet0!$C:$I,7,0)</f>
        <v>罗井村村民委员会</v>
      </c>
      <c r="T709" s="8" t="str">
        <f>VLOOKUP(A709,[1]Sheet0!$C:$M,11,0)</f>
        <v>四川省</v>
      </c>
      <c r="U709" s="8" t="str">
        <f>VLOOKUP(A709,[1]Sheet0!$C:$N,12,0)</f>
        <v>内江市</v>
      </c>
      <c r="V709" s="8"/>
      <c r="W709" s="8"/>
      <c r="X709" s="8" t="str">
        <f>VLOOKUP(A709,[1]Sheet0!$C:$L,10,0)</f>
        <v>158 8480 3108</v>
      </c>
      <c r="Y709" s="8" t="str">
        <f>VLOOKUP(A709,[1]Sheet0!$C:$L,9,0)</f>
        <v>凌兴忠</v>
      </c>
      <c r="Z709" s="8"/>
      <c r="AA709" s="20" t="s">
        <v>42</v>
      </c>
      <c r="AB709" s="8" t="s">
        <v>43</v>
      </c>
      <c r="AC709" s="8"/>
      <c r="AD709" s="8" t="s">
        <v>44</v>
      </c>
      <c r="AE709" s="8"/>
      <c r="AF709" s="8"/>
    </row>
    <row r="710" ht="16.5" spans="1:32">
      <c r="A710" s="7" t="s">
        <v>750</v>
      </c>
      <c r="B710" s="8" t="str">
        <f>VLOOKUP(A710,学号下拉数据!A:F,2,0)</f>
        <v>吴旭</v>
      </c>
      <c r="C710" s="8" t="str">
        <f>VLOOKUP(A710,学号下拉数据!A:F,4,0)</f>
        <v>软件技术</v>
      </c>
      <c r="D710" s="8" t="str">
        <f>VLOOKUP(A710,学号下拉数据!A:F,5,0)</f>
        <v>510203</v>
      </c>
      <c r="E710" s="8" t="s">
        <v>371</v>
      </c>
      <c r="F710" s="8" t="str">
        <f>VLOOKUP(A710,学号下拉数据!A:F,3,0)</f>
        <v>19软件3</v>
      </c>
      <c r="G710" s="8" t="str">
        <f>VLOOKUP(A710,学号下拉数据!A:F,6,0)</f>
        <v>三年</v>
      </c>
      <c r="H710" s="9" t="s">
        <v>40</v>
      </c>
      <c r="I710" s="8" t="str">
        <f>VLOOKUP(A710,[1]Sheet0!$C:$J,8,0)</f>
        <v>web前端开发</v>
      </c>
      <c r="J710" s="8"/>
      <c r="K710" s="8"/>
      <c r="L710" s="8"/>
      <c r="M710" s="8"/>
      <c r="N710" s="8"/>
      <c r="O710" s="8"/>
      <c r="P710" s="8" t="s">
        <v>41</v>
      </c>
      <c r="Q710" s="8"/>
      <c r="R710" s="8"/>
      <c r="S710" s="8" t="str">
        <f>VLOOKUP(A710,[1]Sheet0!$C:$I,7,0)</f>
        <v>四川辰鸣科技有限责任公司</v>
      </c>
      <c r="T710" s="8" t="str">
        <f>VLOOKUP(A710,[1]Sheet0!$C:$M,11,0)</f>
        <v>四川省</v>
      </c>
      <c r="U710" s="8" t="str">
        <f>VLOOKUP(A710,[1]Sheet0!$C:$N,12,0)</f>
        <v>成都市</v>
      </c>
      <c r="V710" s="8"/>
      <c r="W710" s="8"/>
      <c r="X710" s="8" t="str">
        <f>VLOOKUP(A710,[1]Sheet0!$C:$L,10,0)</f>
        <v>18581762524</v>
      </c>
      <c r="Y710" s="8" t="str">
        <f>VLOOKUP(A710,[1]Sheet0!$C:$L,9,0)</f>
        <v>向朗</v>
      </c>
      <c r="Z710" s="8"/>
      <c r="AA710" s="20" t="s">
        <v>42</v>
      </c>
      <c r="AB710" s="8" t="s">
        <v>43</v>
      </c>
      <c r="AC710" s="8"/>
      <c r="AD710" s="8" t="s">
        <v>44</v>
      </c>
      <c r="AE710" s="8"/>
      <c r="AF710" s="8"/>
    </row>
    <row r="711" ht="16.5" spans="1:32">
      <c r="A711" s="7" t="s">
        <v>751</v>
      </c>
      <c r="B711" s="8" t="str">
        <f>VLOOKUP(A711,学号下拉数据!A:F,2,0)</f>
        <v>董利君</v>
      </c>
      <c r="C711" s="8" t="str">
        <f>VLOOKUP(A711,学号下拉数据!A:F,4,0)</f>
        <v>软件技术</v>
      </c>
      <c r="D711" s="8" t="str">
        <f>VLOOKUP(A711,学号下拉数据!A:F,5,0)</f>
        <v>510203</v>
      </c>
      <c r="E711" s="8" t="s">
        <v>371</v>
      </c>
      <c r="F711" s="8" t="str">
        <f>VLOOKUP(A711,学号下拉数据!A:F,3,0)</f>
        <v>19软件3</v>
      </c>
      <c r="G711" s="8" t="str">
        <f>VLOOKUP(A711,学号下拉数据!A:F,6,0)</f>
        <v>三年</v>
      </c>
      <c r="H711" s="9" t="s">
        <v>40</v>
      </c>
      <c r="I711" s="8" t="str">
        <f>VLOOKUP(A711,[1]Sheet0!$C:$J,8,0)</f>
        <v>文员</v>
      </c>
      <c r="J711" s="8"/>
      <c r="K711" s="8"/>
      <c r="L711" s="8"/>
      <c r="M711" s="8"/>
      <c r="N711" s="8"/>
      <c r="O711" s="8"/>
      <c r="P711" s="8" t="s">
        <v>41</v>
      </c>
      <c r="Q711" s="8"/>
      <c r="R711" s="8"/>
      <c r="S711" s="8" t="str">
        <f>VLOOKUP(A711,[1]Sheet0!$C:$I,7,0)</f>
        <v>合江县金鑫水务有限责任公司</v>
      </c>
      <c r="T711" s="8" t="str">
        <f>VLOOKUP(A711,[1]Sheet0!$C:$M,11,0)</f>
        <v>四川省</v>
      </c>
      <c r="U711" s="8" t="str">
        <f>VLOOKUP(A711,[1]Sheet0!$C:$N,12,0)</f>
        <v>泸州市</v>
      </c>
      <c r="V711" s="8"/>
      <c r="W711" s="8"/>
      <c r="X711" s="8" t="str">
        <f>VLOOKUP(A711,[1]Sheet0!$C:$L,10,0)</f>
        <v>18715844570</v>
      </c>
      <c r="Y711" s="8" t="str">
        <f>VLOOKUP(A711,[1]Sheet0!$C:$L,9,0)</f>
        <v>陈利平</v>
      </c>
      <c r="Z711" s="8"/>
      <c r="AA711" s="20" t="s">
        <v>42</v>
      </c>
      <c r="AB711" s="8" t="s">
        <v>43</v>
      </c>
      <c r="AC711" s="8"/>
      <c r="AD711" s="8" t="s">
        <v>44</v>
      </c>
      <c r="AE711" s="8"/>
      <c r="AF711" s="8"/>
    </row>
    <row r="712" ht="16.5" spans="1:32">
      <c r="A712" s="7" t="s">
        <v>752</v>
      </c>
      <c r="B712" s="8" t="str">
        <f>VLOOKUP(A712,学号下拉数据!A:F,2,0)</f>
        <v>章晏玮</v>
      </c>
      <c r="C712" s="8" t="str">
        <f>VLOOKUP(A712,学号下拉数据!A:F,4,0)</f>
        <v>软件技术</v>
      </c>
      <c r="D712" s="8" t="str">
        <f>VLOOKUP(A712,学号下拉数据!A:F,5,0)</f>
        <v>510203</v>
      </c>
      <c r="E712" s="8" t="s">
        <v>371</v>
      </c>
      <c r="F712" s="8" t="str">
        <f>VLOOKUP(A712,学号下拉数据!A:F,3,0)</f>
        <v>19软件3</v>
      </c>
      <c r="G712" s="8" t="str">
        <f>VLOOKUP(A712,学号下拉数据!A:F,6,0)</f>
        <v>三年</v>
      </c>
      <c r="H712" s="9" t="s">
        <v>40</v>
      </c>
      <c r="I712" s="8" t="str">
        <f>VLOOKUP(A712,[1]Sheet0!$C:$J,8,0)</f>
        <v>审核实习生</v>
      </c>
      <c r="J712" s="8"/>
      <c r="K712" s="8"/>
      <c r="L712" s="8"/>
      <c r="M712" s="8"/>
      <c r="N712" s="8"/>
      <c r="O712" s="8"/>
      <c r="P712" s="8" t="s">
        <v>41</v>
      </c>
      <c r="Q712" s="8"/>
      <c r="R712" s="8"/>
      <c r="S712" s="8" t="str">
        <f>VLOOKUP(A712,[1]Sheet0!$C:$I,7,0)</f>
        <v>重庆易博互通科技有限公司</v>
      </c>
      <c r="T712" s="8" t="str">
        <f>VLOOKUP(A712,[1]Sheet0!$C:$M,11,0)</f>
        <v>四川省</v>
      </c>
      <c r="U712" s="8" t="str">
        <f>VLOOKUP(A712,[1]Sheet0!$C:$N,12,0)</f>
        <v>成都市</v>
      </c>
      <c r="V712" s="8"/>
      <c r="W712" s="8"/>
      <c r="X712" s="8" t="str">
        <f>VLOOKUP(A712,[1]Sheet0!$C:$L,10,0)</f>
        <v>学校</v>
      </c>
      <c r="Y712" s="8" t="str">
        <f>VLOOKUP(A712,[1]Sheet0!$C:$L,9,0)</f>
        <v>方榕</v>
      </c>
      <c r="Z712" s="8"/>
      <c r="AA712" s="20" t="s">
        <v>42</v>
      </c>
      <c r="AB712" s="8" t="s">
        <v>43</v>
      </c>
      <c r="AC712" s="8"/>
      <c r="AD712" s="8" t="s">
        <v>44</v>
      </c>
      <c r="AE712" s="8"/>
      <c r="AF712" s="8"/>
    </row>
    <row r="713" ht="16.5" spans="1:32">
      <c r="A713" s="7" t="s">
        <v>753</v>
      </c>
      <c r="B713" s="8" t="str">
        <f>VLOOKUP(A713,学号下拉数据!A:F,2,0)</f>
        <v>钟元杰</v>
      </c>
      <c r="C713" s="8" t="str">
        <f>VLOOKUP(A713,学号下拉数据!A:F,4,0)</f>
        <v>软件技术</v>
      </c>
      <c r="D713" s="8" t="str">
        <f>VLOOKUP(A713,学号下拉数据!A:F,5,0)</f>
        <v>510203</v>
      </c>
      <c r="E713" s="8" t="s">
        <v>371</v>
      </c>
      <c r="F713" s="8" t="str">
        <f>VLOOKUP(A713,学号下拉数据!A:F,3,0)</f>
        <v>19软件3</v>
      </c>
      <c r="G713" s="8" t="str">
        <f>VLOOKUP(A713,学号下拉数据!A:F,6,0)</f>
        <v>三年</v>
      </c>
      <c r="H713" s="9" t="s">
        <v>40</v>
      </c>
      <c r="I713" s="8" t="str">
        <f>VLOOKUP(A713,[1]Sheet0!$C:$J,8,0)</f>
        <v>建筑资料员</v>
      </c>
      <c r="J713" s="8"/>
      <c r="K713" s="8"/>
      <c r="L713" s="8"/>
      <c r="M713" s="8"/>
      <c r="N713" s="8"/>
      <c r="O713" s="8"/>
      <c r="P713" s="8" t="s">
        <v>41</v>
      </c>
      <c r="Q713" s="8"/>
      <c r="R713" s="8"/>
      <c r="S713" s="8" t="str">
        <f>VLOOKUP(A713,[1]Sheet0!$C:$I,7,0)</f>
        <v>四川升宏建筑工程有限公司</v>
      </c>
      <c r="T713" s="8" t="str">
        <f>VLOOKUP(A713,[1]Sheet0!$C:$M,11,0)</f>
        <v>四川省</v>
      </c>
      <c r="U713" s="8" t="str">
        <f>VLOOKUP(A713,[1]Sheet0!$C:$N,12,0)</f>
        <v>成都市</v>
      </c>
      <c r="V713" s="8"/>
      <c r="W713" s="8"/>
      <c r="X713" s="8" t="str">
        <f>VLOOKUP(A713,[1]Sheet0!$C:$L,10,0)</f>
        <v>13795675548</v>
      </c>
      <c r="Y713" s="8" t="str">
        <f>VLOOKUP(A713,[1]Sheet0!$C:$L,9,0)</f>
        <v>钟伦峰</v>
      </c>
      <c r="Z713" s="8"/>
      <c r="AA713" s="20" t="s">
        <v>42</v>
      </c>
      <c r="AB713" s="8" t="s">
        <v>43</v>
      </c>
      <c r="AC713" s="8"/>
      <c r="AD713" s="8" t="s">
        <v>44</v>
      </c>
      <c r="AE713" s="8"/>
      <c r="AF713" s="8"/>
    </row>
    <row r="714" ht="16.5" spans="1:32">
      <c r="A714" s="7" t="s">
        <v>754</v>
      </c>
      <c r="B714" s="8" t="str">
        <f>VLOOKUP(A714,学号下拉数据!A:F,2,0)</f>
        <v>冉春霞</v>
      </c>
      <c r="C714" s="8" t="str">
        <f>VLOOKUP(A714,学号下拉数据!A:F,4,0)</f>
        <v>软件技术</v>
      </c>
      <c r="D714" s="8" t="str">
        <f>VLOOKUP(A714,学号下拉数据!A:F,5,0)</f>
        <v>510203</v>
      </c>
      <c r="E714" s="8" t="s">
        <v>371</v>
      </c>
      <c r="F714" s="8" t="str">
        <f>VLOOKUP(A714,学号下拉数据!A:F,3,0)</f>
        <v>19软件3</v>
      </c>
      <c r="G714" s="8" t="str">
        <f>VLOOKUP(A714,学号下拉数据!A:F,6,0)</f>
        <v>三年</v>
      </c>
      <c r="H714" s="9" t="s">
        <v>40</v>
      </c>
      <c r="I714" s="8" t="str">
        <f>VLOOKUP(A714,[1]Sheet0!$C:$J,8,0)</f>
        <v>文员</v>
      </c>
      <c r="J714" s="8"/>
      <c r="K714" s="8"/>
      <c r="L714" s="8"/>
      <c r="M714" s="8"/>
      <c r="N714" s="8"/>
      <c r="O714" s="8"/>
      <c r="P714" s="8" t="s">
        <v>41</v>
      </c>
      <c r="Q714" s="8"/>
      <c r="R714" s="8"/>
      <c r="S714" s="8" t="str">
        <f>VLOOKUP(A714,[1]Sheet0!$C:$I,7,0)</f>
        <v>武汉中奈电气自动化有限公司</v>
      </c>
      <c r="T714" s="8" t="str">
        <f>VLOOKUP(A714,[1]Sheet0!$C:$M,11,0)</f>
        <v>湖北省</v>
      </c>
      <c r="U714" s="8" t="str">
        <f>VLOOKUP(A714,[1]Sheet0!$C:$N,12,0)</f>
        <v>武汉市</v>
      </c>
      <c r="V714" s="8"/>
      <c r="W714" s="8"/>
      <c r="X714" s="8" t="str">
        <f>VLOOKUP(A714,[1]Sheet0!$C:$L,10,0)</f>
        <v>13458626468</v>
      </c>
      <c r="Y714" s="8" t="str">
        <f>VLOOKUP(A714,[1]Sheet0!$C:$L,9,0)</f>
        <v>张书华</v>
      </c>
      <c r="Z714" s="8"/>
      <c r="AA714" s="20" t="s">
        <v>42</v>
      </c>
      <c r="AB714" s="8" t="s">
        <v>43</v>
      </c>
      <c r="AC714" s="8"/>
      <c r="AD714" s="8" t="s">
        <v>44</v>
      </c>
      <c r="AE714" s="8"/>
      <c r="AF714" s="8"/>
    </row>
    <row r="715" ht="16.5" spans="1:32">
      <c r="A715" s="7" t="s">
        <v>755</v>
      </c>
      <c r="B715" s="8" t="str">
        <f>VLOOKUP(A715,学号下拉数据!A:F,2,0)</f>
        <v>肖鹏</v>
      </c>
      <c r="C715" s="8" t="str">
        <f>VLOOKUP(A715,学号下拉数据!A:F,4,0)</f>
        <v>软件技术</v>
      </c>
      <c r="D715" s="8" t="str">
        <f>VLOOKUP(A715,学号下拉数据!A:F,5,0)</f>
        <v>510203</v>
      </c>
      <c r="E715" s="8" t="s">
        <v>371</v>
      </c>
      <c r="F715" s="8" t="str">
        <f>VLOOKUP(A715,学号下拉数据!A:F,3,0)</f>
        <v>19软件3</v>
      </c>
      <c r="G715" s="8" t="str">
        <f>VLOOKUP(A715,学号下拉数据!A:F,6,0)</f>
        <v>三年</v>
      </c>
      <c r="H715" s="9" t="s">
        <v>40</v>
      </c>
      <c r="I715" s="8" t="str">
        <f>VLOOKUP(A715,[1]Sheet0!$C:$J,8,0)</f>
        <v>销售部</v>
      </c>
      <c r="J715" s="8"/>
      <c r="K715" s="8"/>
      <c r="L715" s="8"/>
      <c r="M715" s="8"/>
      <c r="N715" s="8"/>
      <c r="O715" s="8"/>
      <c r="P715" s="8" t="s">
        <v>41</v>
      </c>
      <c r="Q715" s="8"/>
      <c r="R715" s="8"/>
      <c r="S715" s="8" t="str">
        <f>VLOOKUP(A715,[1]Sheet0!$C:$I,7,0)</f>
        <v>四川玛雅亿鑫房地产经纪有限公司</v>
      </c>
      <c r="T715" s="8" t="str">
        <f>VLOOKUP(A715,[1]Sheet0!$C:$M,11,0)</f>
        <v>四川省</v>
      </c>
      <c r="U715" s="8" t="str">
        <f>VLOOKUP(A715,[1]Sheet0!$C:$N,12,0)</f>
        <v>成都市</v>
      </c>
      <c r="V715" s="8"/>
      <c r="W715" s="8"/>
      <c r="X715" s="8" t="str">
        <f>VLOOKUP(A715,[1]Sheet0!$C:$L,10,0)</f>
        <v>18281991303</v>
      </c>
      <c r="Y715" s="8" t="str">
        <f>VLOOKUP(A715,[1]Sheet0!$C:$L,9,0)</f>
        <v>刘毅</v>
      </c>
      <c r="Z715" s="8"/>
      <c r="AA715" s="20" t="s">
        <v>42</v>
      </c>
      <c r="AB715" s="8" t="s">
        <v>43</v>
      </c>
      <c r="AC715" s="8"/>
      <c r="AD715" s="8" t="s">
        <v>44</v>
      </c>
      <c r="AE715" s="8"/>
      <c r="AF715" s="8"/>
    </row>
    <row r="716" ht="16.5" spans="1:32">
      <c r="A716" s="13" t="s">
        <v>756</v>
      </c>
      <c r="B716" s="8" t="str">
        <f>VLOOKUP(A716,学号下拉数据!A:F,2,0)</f>
        <v>郑力嘉</v>
      </c>
      <c r="C716" s="8" t="str">
        <f>VLOOKUP(A716,学号下拉数据!A:F,4,0)</f>
        <v>软件技术</v>
      </c>
      <c r="D716" s="8" t="str">
        <f>VLOOKUP(A716,学号下拉数据!A:F,5,0)</f>
        <v>510203</v>
      </c>
      <c r="E716" s="8" t="s">
        <v>371</v>
      </c>
      <c r="F716" s="8" t="str">
        <f>VLOOKUP(A716,学号下拉数据!A:F,3,0)</f>
        <v>19软件3</v>
      </c>
      <c r="G716" s="8" t="str">
        <f>VLOOKUP(A716,学号下拉数据!A:F,6,0)</f>
        <v>三年</v>
      </c>
      <c r="H716" s="12"/>
      <c r="I716" s="12"/>
      <c r="J716" s="12"/>
      <c r="K716" s="12"/>
      <c r="L716" s="12"/>
      <c r="M716" s="12"/>
      <c r="N716" s="12"/>
      <c r="O716" s="12"/>
      <c r="P716" s="8" t="s">
        <v>41</v>
      </c>
      <c r="Q716" s="12"/>
      <c r="R716" s="12"/>
      <c r="S716" s="8" t="e">
        <f>VLOOKUP(A716,[3]Sheet1!$A:$K,10,0)</f>
        <v>#N/A</v>
      </c>
      <c r="T716" s="8" t="e">
        <f>VLOOKUP(A716,[3]Sheet1!$A:$K,11,0)</f>
        <v>#N/A</v>
      </c>
      <c r="U716" s="12"/>
      <c r="V716" s="12"/>
      <c r="W716" s="12"/>
      <c r="X716" s="12"/>
      <c r="Y716" s="12"/>
      <c r="Z716" s="12"/>
      <c r="AA716" s="20" t="s">
        <v>42</v>
      </c>
      <c r="AB716" s="8" t="s">
        <v>43</v>
      </c>
      <c r="AC716" s="8"/>
      <c r="AD716" s="8" t="s">
        <v>44</v>
      </c>
      <c r="AE716" s="12"/>
      <c r="AF716" s="12"/>
    </row>
    <row r="717" ht="16.5" spans="1:32">
      <c r="A717" s="13" t="s">
        <v>757</v>
      </c>
      <c r="B717" s="8" t="str">
        <f>VLOOKUP(A717,学号下拉数据!A:F,2,0)</f>
        <v>黄祥海</v>
      </c>
      <c r="C717" s="8" t="str">
        <f>VLOOKUP(A717,学号下拉数据!A:F,4,0)</f>
        <v>软件技术</v>
      </c>
      <c r="D717" s="8" t="str">
        <f>VLOOKUP(A717,学号下拉数据!A:F,5,0)</f>
        <v>510203</v>
      </c>
      <c r="E717" s="8" t="s">
        <v>371</v>
      </c>
      <c r="F717" s="8" t="str">
        <f>VLOOKUP(A717,学号下拉数据!A:F,3,0)</f>
        <v>19软件3</v>
      </c>
      <c r="G717" s="8" t="str">
        <f>VLOOKUP(A717,学号下拉数据!A:F,6,0)</f>
        <v>三年</v>
      </c>
      <c r="H717" s="12"/>
      <c r="I717" s="12"/>
      <c r="J717" s="12"/>
      <c r="K717" s="12"/>
      <c r="L717" s="12"/>
      <c r="M717" s="12"/>
      <c r="N717" s="12"/>
      <c r="O717" s="12"/>
      <c r="P717" s="8" t="s">
        <v>41</v>
      </c>
      <c r="Q717" s="12"/>
      <c r="R717" s="12"/>
      <c r="S717" s="8" t="str">
        <f>VLOOKUP(A717,[3]Sheet1!$A:$K,10,0)</f>
        <v>成都思迈腾软件有限公司</v>
      </c>
      <c r="T717" s="8" t="str">
        <f>VLOOKUP(A717,[3]Sheet1!$A:$K,11,0)</f>
        <v>成都市高新区</v>
      </c>
      <c r="U717" s="12"/>
      <c r="V717" s="12"/>
      <c r="W717" s="12"/>
      <c r="X717" s="12"/>
      <c r="Y717" s="12"/>
      <c r="Z717" s="12"/>
      <c r="AA717" s="20" t="s">
        <v>42</v>
      </c>
      <c r="AB717" s="8" t="s">
        <v>43</v>
      </c>
      <c r="AC717" s="8"/>
      <c r="AD717" s="8" t="s">
        <v>44</v>
      </c>
      <c r="AE717" s="12"/>
      <c r="AF717" s="12"/>
    </row>
    <row r="718" ht="16.5" spans="1:32">
      <c r="A718" s="13" t="s">
        <v>758</v>
      </c>
      <c r="B718" s="8" t="str">
        <f>VLOOKUP(A718,学号下拉数据!A:F,2,0)</f>
        <v>杨清淞</v>
      </c>
      <c r="C718" s="8" t="str">
        <f>VLOOKUP(A718,学号下拉数据!A:F,4,0)</f>
        <v>软件技术</v>
      </c>
      <c r="D718" s="8" t="str">
        <f>VLOOKUP(A718,学号下拉数据!A:F,5,0)</f>
        <v>510203</v>
      </c>
      <c r="E718" s="8" t="s">
        <v>371</v>
      </c>
      <c r="F718" s="8" t="str">
        <f>VLOOKUP(A718,学号下拉数据!A:F,3,0)</f>
        <v>19软件3</v>
      </c>
      <c r="G718" s="8" t="str">
        <f>VLOOKUP(A718,学号下拉数据!A:F,6,0)</f>
        <v>三年</v>
      </c>
      <c r="H718" s="12"/>
      <c r="I718" s="12"/>
      <c r="J718" s="12"/>
      <c r="K718" s="12"/>
      <c r="L718" s="12"/>
      <c r="M718" s="12"/>
      <c r="N718" s="12"/>
      <c r="O718" s="12"/>
      <c r="P718" s="8" t="s">
        <v>41</v>
      </c>
      <c r="Q718" s="12"/>
      <c r="R718" s="12"/>
      <c r="S718" s="8" t="str">
        <f>VLOOKUP(A718,[3]Sheet1!$A:$K,10,0)</f>
        <v>鹰潭旭日商贸有限公司</v>
      </c>
      <c r="T718" s="8" t="str">
        <f>VLOOKUP(A718,[3]Sheet1!$A:$K,11,0)</f>
        <v>江西省鹰潭市月湖区建设路</v>
      </c>
      <c r="U718" s="12"/>
      <c r="V718" s="12"/>
      <c r="W718" s="12"/>
      <c r="X718" s="12"/>
      <c r="Y718" s="12"/>
      <c r="Z718" s="12"/>
      <c r="AA718" s="20" t="s">
        <v>42</v>
      </c>
      <c r="AB718" s="8" t="s">
        <v>43</v>
      </c>
      <c r="AC718" s="8"/>
      <c r="AD718" s="8" t="s">
        <v>44</v>
      </c>
      <c r="AE718" s="12"/>
      <c r="AF718" s="12"/>
    </row>
    <row r="719" ht="16.5" spans="1:32">
      <c r="A719" s="13" t="s">
        <v>759</v>
      </c>
      <c r="B719" s="8" t="str">
        <f>VLOOKUP(A719,学号下拉数据!A:F,2,0)</f>
        <v>姚威龙</v>
      </c>
      <c r="C719" s="8" t="str">
        <f>VLOOKUP(A719,学号下拉数据!A:F,4,0)</f>
        <v>软件技术</v>
      </c>
      <c r="D719" s="8" t="str">
        <f>VLOOKUP(A719,学号下拉数据!A:F,5,0)</f>
        <v>510203</v>
      </c>
      <c r="E719" s="8" t="s">
        <v>371</v>
      </c>
      <c r="F719" s="8" t="str">
        <f>VLOOKUP(A719,学号下拉数据!A:F,3,0)</f>
        <v>19软件3</v>
      </c>
      <c r="G719" s="8" t="str">
        <f>VLOOKUP(A719,学号下拉数据!A:F,6,0)</f>
        <v>三年</v>
      </c>
      <c r="H719" s="12"/>
      <c r="I719" s="12"/>
      <c r="J719" s="12"/>
      <c r="K719" s="12"/>
      <c r="L719" s="12"/>
      <c r="M719" s="12"/>
      <c r="N719" s="12"/>
      <c r="O719" s="12"/>
      <c r="P719" s="8" t="s">
        <v>41</v>
      </c>
      <c r="Q719" s="12"/>
      <c r="R719" s="12"/>
      <c r="S719" s="8">
        <f>VLOOKUP(A719,[3]Sheet1!$A:$K,10,0)</f>
        <v>0</v>
      </c>
      <c r="T719" s="8">
        <f>VLOOKUP(A719,[3]Sheet1!$A:$K,11,0)</f>
        <v>0</v>
      </c>
      <c r="U719" s="12"/>
      <c r="V719" s="12"/>
      <c r="W719" s="12"/>
      <c r="X719" s="12"/>
      <c r="Y719" s="12"/>
      <c r="Z719" s="12"/>
      <c r="AA719" s="20" t="s">
        <v>42</v>
      </c>
      <c r="AB719" s="8" t="s">
        <v>43</v>
      </c>
      <c r="AC719" s="8"/>
      <c r="AD719" s="8" t="s">
        <v>44</v>
      </c>
      <c r="AE719" s="12"/>
      <c r="AF719" s="12"/>
    </row>
    <row r="720" ht="16.5" spans="1:32">
      <c r="A720" s="13" t="s">
        <v>760</v>
      </c>
      <c r="B720" s="8" t="str">
        <f>VLOOKUP(A720,学号下拉数据!A:F,2,0)</f>
        <v>谢亚琼</v>
      </c>
      <c r="C720" s="8" t="str">
        <f>VLOOKUP(A720,学号下拉数据!A:F,4,0)</f>
        <v>软件技术</v>
      </c>
      <c r="D720" s="8" t="str">
        <f>VLOOKUP(A720,学号下拉数据!A:F,5,0)</f>
        <v>510203</v>
      </c>
      <c r="E720" s="8" t="s">
        <v>371</v>
      </c>
      <c r="F720" s="8" t="str">
        <f>VLOOKUP(A720,学号下拉数据!A:F,3,0)</f>
        <v>19软件3</v>
      </c>
      <c r="G720" s="8" t="str">
        <f>VLOOKUP(A720,学号下拉数据!A:F,6,0)</f>
        <v>三年</v>
      </c>
      <c r="H720" s="12"/>
      <c r="I720" s="12"/>
      <c r="J720" s="12"/>
      <c r="K720" s="12"/>
      <c r="L720" s="12"/>
      <c r="M720" s="12"/>
      <c r="N720" s="12"/>
      <c r="O720" s="12"/>
      <c r="P720" s="8" t="s">
        <v>41</v>
      </c>
      <c r="Q720" s="12"/>
      <c r="R720" s="12"/>
      <c r="S720" s="8" t="str">
        <f>VLOOKUP(A720,[3]Sheet1!$A:$K,10,0)</f>
        <v>杭州坤泽实业股份有限公司成都分公司</v>
      </c>
      <c r="T720" s="8" t="str">
        <f>VLOOKUP(A720,[3]Sheet1!$A:$K,11,0)</f>
        <v>成都市武侯区</v>
      </c>
      <c r="U720" s="12"/>
      <c r="V720" s="12"/>
      <c r="W720" s="12"/>
      <c r="X720" s="12"/>
      <c r="Y720" s="12"/>
      <c r="Z720" s="12"/>
      <c r="AA720" s="20" t="s">
        <v>42</v>
      </c>
      <c r="AB720" s="8" t="s">
        <v>43</v>
      </c>
      <c r="AC720" s="8"/>
      <c r="AD720" s="8" t="s">
        <v>44</v>
      </c>
      <c r="AE720" s="12"/>
      <c r="AF720" s="12"/>
    </row>
    <row r="721" ht="16.5" spans="1:32">
      <c r="A721" s="13" t="s">
        <v>761</v>
      </c>
      <c r="B721" s="8" t="str">
        <f>VLOOKUP(A721,学号下拉数据!A:F,2,0)</f>
        <v>胡俊杰</v>
      </c>
      <c r="C721" s="8" t="str">
        <f>VLOOKUP(A721,学号下拉数据!A:F,4,0)</f>
        <v>软件技术</v>
      </c>
      <c r="D721" s="8" t="str">
        <f>VLOOKUP(A721,学号下拉数据!A:F,5,0)</f>
        <v>510203</v>
      </c>
      <c r="E721" s="8" t="s">
        <v>371</v>
      </c>
      <c r="F721" s="8" t="str">
        <f>VLOOKUP(A721,学号下拉数据!A:F,3,0)</f>
        <v>19软件3</v>
      </c>
      <c r="G721" s="8" t="str">
        <f>VLOOKUP(A721,学号下拉数据!A:F,6,0)</f>
        <v>三年</v>
      </c>
      <c r="H721" s="12"/>
      <c r="I721" s="12"/>
      <c r="J721" s="12"/>
      <c r="K721" s="12"/>
      <c r="L721" s="12"/>
      <c r="M721" s="12"/>
      <c r="N721" s="12"/>
      <c r="O721" s="12"/>
      <c r="P721" s="8" t="s">
        <v>41</v>
      </c>
      <c r="Q721" s="12"/>
      <c r="R721" s="12"/>
      <c r="S721" s="8">
        <f>VLOOKUP(A721,[3]Sheet1!$A:$K,10,0)</f>
        <v>0</v>
      </c>
      <c r="T721" s="8">
        <f>VLOOKUP(A721,[3]Sheet1!$A:$K,11,0)</f>
        <v>0</v>
      </c>
      <c r="U721" s="12"/>
      <c r="V721" s="12"/>
      <c r="W721" s="12"/>
      <c r="X721" s="12"/>
      <c r="Y721" s="12"/>
      <c r="Z721" s="12"/>
      <c r="AA721" s="20" t="s">
        <v>42</v>
      </c>
      <c r="AB721" s="8" t="s">
        <v>43</v>
      </c>
      <c r="AC721" s="8"/>
      <c r="AD721" s="8" t="s">
        <v>44</v>
      </c>
      <c r="AE721" s="12"/>
      <c r="AF721" s="12"/>
    </row>
    <row r="722" ht="16.5" spans="1:32">
      <c r="A722" s="13" t="s">
        <v>762</v>
      </c>
      <c r="B722" s="8" t="str">
        <f>VLOOKUP(A722,学号下拉数据!A:F,2,0)</f>
        <v>钟元俊</v>
      </c>
      <c r="C722" s="8" t="str">
        <f>VLOOKUP(A722,学号下拉数据!A:F,4,0)</f>
        <v>软件技术</v>
      </c>
      <c r="D722" s="8" t="str">
        <f>VLOOKUP(A722,学号下拉数据!A:F,5,0)</f>
        <v>510203</v>
      </c>
      <c r="E722" s="8" t="s">
        <v>371</v>
      </c>
      <c r="F722" s="8" t="str">
        <f>VLOOKUP(A722,学号下拉数据!A:F,3,0)</f>
        <v>19软件3</v>
      </c>
      <c r="G722" s="8" t="str">
        <f>VLOOKUP(A722,学号下拉数据!A:F,6,0)</f>
        <v>三年</v>
      </c>
      <c r="H722" s="12"/>
      <c r="I722" s="12"/>
      <c r="J722" s="12"/>
      <c r="K722" s="12"/>
      <c r="L722" s="12"/>
      <c r="M722" s="12"/>
      <c r="N722" s="12"/>
      <c r="O722" s="12"/>
      <c r="P722" s="8" t="s">
        <v>41</v>
      </c>
      <c r="Q722" s="12"/>
      <c r="R722" s="12"/>
      <c r="S722" s="8">
        <f>VLOOKUP(A722,[3]Sheet1!$A:$K,10,0)</f>
        <v>0</v>
      </c>
      <c r="T722" s="8">
        <f>VLOOKUP(A722,[3]Sheet1!$A:$K,11,0)</f>
        <v>0</v>
      </c>
      <c r="U722" s="12"/>
      <c r="V722" s="12"/>
      <c r="W722" s="12"/>
      <c r="X722" s="12"/>
      <c r="Y722" s="12"/>
      <c r="Z722" s="12"/>
      <c r="AA722" s="20" t="s">
        <v>42</v>
      </c>
      <c r="AB722" s="8" t="s">
        <v>43</v>
      </c>
      <c r="AC722" s="8"/>
      <c r="AD722" s="8" t="s">
        <v>44</v>
      </c>
      <c r="AE722" s="12"/>
      <c r="AF722" s="12"/>
    </row>
    <row r="723" ht="16.5" spans="1:32">
      <c r="A723" s="13" t="s">
        <v>763</v>
      </c>
      <c r="B723" s="8" t="str">
        <f>VLOOKUP(A723,学号下拉数据!A:F,2,0)</f>
        <v>侯俊威</v>
      </c>
      <c r="C723" s="8" t="str">
        <f>VLOOKUP(A723,学号下拉数据!A:F,4,0)</f>
        <v>软件技术</v>
      </c>
      <c r="D723" s="8" t="str">
        <f>VLOOKUP(A723,学号下拉数据!A:F,5,0)</f>
        <v>510203</v>
      </c>
      <c r="E723" s="8" t="s">
        <v>371</v>
      </c>
      <c r="F723" s="8" t="str">
        <f>VLOOKUP(A723,学号下拉数据!A:F,3,0)</f>
        <v>19软件3</v>
      </c>
      <c r="G723" s="8" t="str">
        <f>VLOOKUP(A723,学号下拉数据!A:F,6,0)</f>
        <v>三年</v>
      </c>
      <c r="H723" s="12"/>
      <c r="I723" s="12"/>
      <c r="J723" s="12"/>
      <c r="K723" s="12"/>
      <c r="L723" s="12"/>
      <c r="M723" s="12"/>
      <c r="N723" s="12"/>
      <c r="O723" s="12"/>
      <c r="P723" s="8" t="s">
        <v>41</v>
      </c>
      <c r="Q723" s="12"/>
      <c r="R723" s="12"/>
      <c r="S723" s="8" t="str">
        <f>VLOOKUP(A723,[3]Sheet1!$A:$K,10,0)</f>
        <v>成都知了汇智科技有限公司</v>
      </c>
      <c r="T723" s="8" t="str">
        <f>VLOOKUP(A723,[3]Sheet1!$A:$K,11,0)</f>
        <v>成都市天府软件园G区G8-7楼</v>
      </c>
      <c r="U723" s="12"/>
      <c r="V723" s="12"/>
      <c r="W723" s="12"/>
      <c r="X723" s="12"/>
      <c r="Y723" s="12"/>
      <c r="Z723" s="12"/>
      <c r="AA723" s="20" t="s">
        <v>42</v>
      </c>
      <c r="AB723" s="8" t="s">
        <v>43</v>
      </c>
      <c r="AC723" s="8"/>
      <c r="AD723" s="8" t="s">
        <v>44</v>
      </c>
      <c r="AE723" s="12"/>
      <c r="AF723" s="12"/>
    </row>
    <row r="724" ht="16.5" spans="1:32">
      <c r="A724" s="13" t="s">
        <v>764</v>
      </c>
      <c r="B724" s="8" t="str">
        <f>VLOOKUP(A724,学号下拉数据!A:F,2,0)</f>
        <v>陈佳威</v>
      </c>
      <c r="C724" s="8" t="str">
        <f>VLOOKUP(A724,学号下拉数据!A:F,4,0)</f>
        <v>软件技术</v>
      </c>
      <c r="D724" s="8" t="str">
        <f>VLOOKUP(A724,学号下拉数据!A:F,5,0)</f>
        <v>510203</v>
      </c>
      <c r="E724" s="8" t="s">
        <v>371</v>
      </c>
      <c r="F724" s="8" t="str">
        <f>VLOOKUP(A724,学号下拉数据!A:F,3,0)</f>
        <v>19软件3</v>
      </c>
      <c r="G724" s="8" t="str">
        <f>VLOOKUP(A724,学号下拉数据!A:F,6,0)</f>
        <v>三年</v>
      </c>
      <c r="H724" s="12"/>
      <c r="I724" s="12"/>
      <c r="J724" s="12"/>
      <c r="K724" s="12"/>
      <c r="L724" s="12"/>
      <c r="M724" s="12"/>
      <c r="N724" s="12"/>
      <c r="O724" s="12"/>
      <c r="P724" s="8" t="s">
        <v>41</v>
      </c>
      <c r="Q724" s="12"/>
      <c r="R724" s="12"/>
      <c r="S724" s="8" t="e">
        <f>VLOOKUP(A724,[3]Sheet1!$A:$K,10,0)</f>
        <v>#N/A</v>
      </c>
      <c r="T724" s="8" t="e">
        <f>VLOOKUP(A724,[3]Sheet1!$A:$K,11,0)</f>
        <v>#N/A</v>
      </c>
      <c r="U724" s="12"/>
      <c r="V724" s="12"/>
      <c r="W724" s="12"/>
      <c r="X724" s="12"/>
      <c r="Y724" s="12"/>
      <c r="Z724" s="12"/>
      <c r="AA724" s="20" t="s">
        <v>42</v>
      </c>
      <c r="AB724" s="8" t="s">
        <v>43</v>
      </c>
      <c r="AC724" s="8"/>
      <c r="AD724" s="8" t="s">
        <v>44</v>
      </c>
      <c r="AE724" s="12"/>
      <c r="AF724" s="12"/>
    </row>
    <row r="725" ht="16.5" spans="1:32">
      <c r="A725" s="13" t="s">
        <v>765</v>
      </c>
      <c r="B725" s="8" t="str">
        <f>VLOOKUP(A725,学号下拉数据!A:F,2,0)</f>
        <v>何浩东</v>
      </c>
      <c r="C725" s="8" t="str">
        <f>VLOOKUP(A725,学号下拉数据!A:F,4,0)</f>
        <v>软件技术</v>
      </c>
      <c r="D725" s="8" t="str">
        <f>VLOOKUP(A725,学号下拉数据!A:F,5,0)</f>
        <v>510203</v>
      </c>
      <c r="E725" s="8" t="s">
        <v>371</v>
      </c>
      <c r="F725" s="8" t="str">
        <f>VLOOKUP(A725,学号下拉数据!A:F,3,0)</f>
        <v>19软件3</v>
      </c>
      <c r="G725" s="8" t="str">
        <f>VLOOKUP(A725,学号下拉数据!A:F,6,0)</f>
        <v>三年</v>
      </c>
      <c r="H725" s="12"/>
      <c r="I725" s="12"/>
      <c r="J725" s="12"/>
      <c r="K725" s="12"/>
      <c r="L725" s="12"/>
      <c r="M725" s="12"/>
      <c r="N725" s="12"/>
      <c r="O725" s="12"/>
      <c r="P725" s="8" t="s">
        <v>41</v>
      </c>
      <c r="Q725" s="12"/>
      <c r="R725" s="12"/>
      <c r="S725" s="8" t="str">
        <f>VLOOKUP(A725,[3]Sheet1!$A:$K,10,0)</f>
        <v>旺苍县融媒体中心</v>
      </c>
      <c r="T725" s="8" t="str">
        <f>VLOOKUP(A725,[3]Sheet1!$A:$K,11,0)</f>
        <v>旺苍县兴旺大道</v>
      </c>
      <c r="U725" s="12"/>
      <c r="V725" s="12"/>
      <c r="W725" s="12"/>
      <c r="X725" s="12"/>
      <c r="Y725" s="12"/>
      <c r="Z725" s="12"/>
      <c r="AA725" s="20" t="s">
        <v>42</v>
      </c>
      <c r="AB725" s="8" t="s">
        <v>43</v>
      </c>
      <c r="AC725" s="8"/>
      <c r="AD725" s="8" t="s">
        <v>44</v>
      </c>
      <c r="AE725" s="12"/>
      <c r="AF725" s="12"/>
    </row>
    <row r="726" ht="16.5" spans="1:32">
      <c r="A726" s="13" t="s">
        <v>766</v>
      </c>
      <c r="B726" s="8" t="str">
        <f>VLOOKUP(A726,学号下拉数据!A:F,2,0)</f>
        <v>邱雨</v>
      </c>
      <c r="C726" s="8" t="str">
        <f>VLOOKUP(A726,学号下拉数据!A:F,4,0)</f>
        <v>软件技术</v>
      </c>
      <c r="D726" s="8" t="str">
        <f>VLOOKUP(A726,学号下拉数据!A:F,5,0)</f>
        <v>510203</v>
      </c>
      <c r="E726" s="8" t="s">
        <v>371</v>
      </c>
      <c r="F726" s="8" t="str">
        <f>VLOOKUP(A726,学号下拉数据!A:F,3,0)</f>
        <v>19软件3</v>
      </c>
      <c r="G726" s="8" t="str">
        <f>VLOOKUP(A726,学号下拉数据!A:F,6,0)</f>
        <v>三年</v>
      </c>
      <c r="H726" s="12"/>
      <c r="I726" s="12"/>
      <c r="J726" s="12"/>
      <c r="K726" s="12"/>
      <c r="L726" s="12"/>
      <c r="M726" s="12"/>
      <c r="N726" s="12"/>
      <c r="O726" s="12"/>
      <c r="P726" s="8" t="s">
        <v>41</v>
      </c>
      <c r="Q726" s="12"/>
      <c r="R726" s="12"/>
      <c r="S726" s="8" t="str">
        <f>VLOOKUP(A726,[3]Sheet1!$A:$K,10,0)</f>
        <v>中山市润生智能科技有限公司</v>
      </c>
      <c r="T726" s="8" t="str">
        <f>VLOOKUP(A726,[3]Sheet1!$A:$K,11,0)</f>
        <v>广东省中山市</v>
      </c>
      <c r="U726" s="12"/>
      <c r="V726" s="12"/>
      <c r="W726" s="12"/>
      <c r="X726" s="12"/>
      <c r="Y726" s="12"/>
      <c r="Z726" s="12"/>
      <c r="AA726" s="20" t="s">
        <v>42</v>
      </c>
      <c r="AB726" s="8" t="s">
        <v>43</v>
      </c>
      <c r="AC726" s="8"/>
      <c r="AD726" s="8" t="s">
        <v>44</v>
      </c>
      <c r="AE726" s="12"/>
      <c r="AF726" s="12"/>
    </row>
    <row r="727" ht="16.5" spans="1:32">
      <c r="A727" s="7" t="s">
        <v>767</v>
      </c>
      <c r="B727" s="8" t="str">
        <f>VLOOKUP(A727,学号下拉数据!A:F,2,0)</f>
        <v>舒昌斌</v>
      </c>
      <c r="C727" s="8" t="str">
        <f>VLOOKUP(A727,学号下拉数据!A:F,4,0)</f>
        <v>软件技术</v>
      </c>
      <c r="D727" s="8" t="str">
        <f>VLOOKUP(A727,学号下拉数据!A:F,5,0)</f>
        <v>510203</v>
      </c>
      <c r="E727" s="8" t="s">
        <v>371</v>
      </c>
      <c r="F727" s="8" t="str">
        <f>VLOOKUP(A727,学号下拉数据!A:F,3,0)</f>
        <v>19软件4</v>
      </c>
      <c r="G727" s="8" t="str">
        <f>VLOOKUP(A727,学号下拉数据!A:F,6,0)</f>
        <v>三年</v>
      </c>
      <c r="H727" s="9" t="s">
        <v>40</v>
      </c>
      <c r="I727" s="8" t="str">
        <f>VLOOKUP(A727,[1]Sheet0!$C:$J,8,0)</f>
        <v>前端工程师</v>
      </c>
      <c r="J727" s="8"/>
      <c r="K727" s="8"/>
      <c r="L727" s="8"/>
      <c r="M727" s="8"/>
      <c r="N727" s="8"/>
      <c r="O727" s="8"/>
      <c r="P727" s="8" t="s">
        <v>41</v>
      </c>
      <c r="Q727" s="8"/>
      <c r="R727" s="8"/>
      <c r="S727" s="8" t="str">
        <f>VLOOKUP(A727,[1]Sheet0!$C:$I,7,0)</f>
        <v>成都达梦科技有限公司</v>
      </c>
      <c r="T727" s="8" t="str">
        <f>VLOOKUP(A727,[1]Sheet0!$C:$M,11,0)</f>
        <v>四川省</v>
      </c>
      <c r="U727" s="8" t="str">
        <f>VLOOKUP(A727,[1]Sheet0!$C:$N,12,0)</f>
        <v>成都市</v>
      </c>
      <c r="V727" s="8"/>
      <c r="W727" s="8"/>
      <c r="X727" s="8" t="str">
        <f>VLOOKUP(A727,[1]Sheet0!$C:$L,10,0)</f>
        <v>13708224419</v>
      </c>
      <c r="Y727" s="8" t="str">
        <f>VLOOKUP(A727,[1]Sheet0!$C:$L,9,0)</f>
        <v>鲁志游</v>
      </c>
      <c r="Z727" s="8"/>
      <c r="AA727" s="20" t="s">
        <v>42</v>
      </c>
      <c r="AB727" s="8" t="s">
        <v>43</v>
      </c>
      <c r="AC727" s="8"/>
      <c r="AD727" s="8" t="s">
        <v>44</v>
      </c>
      <c r="AE727" s="8"/>
      <c r="AF727" s="8"/>
    </row>
    <row r="728" ht="16.5" spans="1:32">
      <c r="A728" s="7" t="s">
        <v>768</v>
      </c>
      <c r="B728" s="8" t="str">
        <f>VLOOKUP(A728,学号下拉数据!A:F,2,0)</f>
        <v>王茂</v>
      </c>
      <c r="C728" s="8" t="str">
        <f>VLOOKUP(A728,学号下拉数据!A:F,4,0)</f>
        <v>软件技术</v>
      </c>
      <c r="D728" s="8" t="str">
        <f>VLOOKUP(A728,学号下拉数据!A:F,5,0)</f>
        <v>510203</v>
      </c>
      <c r="E728" s="8" t="s">
        <v>371</v>
      </c>
      <c r="F728" s="8" t="str">
        <f>VLOOKUP(A728,学号下拉数据!A:F,3,0)</f>
        <v>19软件4</v>
      </c>
      <c r="G728" s="8" t="str">
        <f>VLOOKUP(A728,学号下拉数据!A:F,6,0)</f>
        <v>三年</v>
      </c>
      <c r="H728" s="9" t="s">
        <v>40</v>
      </c>
      <c r="I728" s="8" t="str">
        <f>VLOOKUP(A728,[1]Sheet0!$C:$J,8,0)</f>
        <v>市场专员</v>
      </c>
      <c r="J728" s="8"/>
      <c r="K728" s="8"/>
      <c r="L728" s="8"/>
      <c r="M728" s="8"/>
      <c r="N728" s="8"/>
      <c r="O728" s="8"/>
      <c r="P728" s="8" t="s">
        <v>41</v>
      </c>
      <c r="Q728" s="8"/>
      <c r="R728" s="8"/>
      <c r="S728" s="8" t="str">
        <f>VLOOKUP(A728,[1]Sheet0!$C:$I,7,0)</f>
        <v>北京中公教育科技有限公司遂宁分公司</v>
      </c>
      <c r="T728" s="8" t="str">
        <f>VLOOKUP(A728,[1]Sheet0!$C:$M,11,0)</f>
        <v>四川省</v>
      </c>
      <c r="U728" s="8" t="str">
        <f>VLOOKUP(A728,[1]Sheet0!$C:$N,12,0)</f>
        <v>遂宁市</v>
      </c>
      <c r="V728" s="8"/>
      <c r="W728" s="8"/>
      <c r="X728" s="8" t="str">
        <f>VLOOKUP(A728,[1]Sheet0!$C:$L,10,0)</f>
        <v>08252224001</v>
      </c>
      <c r="Y728" s="8" t="str">
        <f>VLOOKUP(A728,[1]Sheet0!$C:$L,9,0)</f>
        <v>唐震</v>
      </c>
      <c r="Z728" s="8"/>
      <c r="AA728" s="20" t="s">
        <v>42</v>
      </c>
      <c r="AB728" s="8" t="s">
        <v>43</v>
      </c>
      <c r="AC728" s="8"/>
      <c r="AD728" s="8" t="s">
        <v>44</v>
      </c>
      <c r="AE728" s="8"/>
      <c r="AF728" s="8"/>
    </row>
    <row r="729" ht="16.5" spans="1:32">
      <c r="A729" s="7" t="s">
        <v>769</v>
      </c>
      <c r="B729" s="8" t="str">
        <f>VLOOKUP(A729,学号下拉数据!A:F,2,0)</f>
        <v>陈亮</v>
      </c>
      <c r="C729" s="8" t="str">
        <f>VLOOKUP(A729,学号下拉数据!A:F,4,0)</f>
        <v>软件技术</v>
      </c>
      <c r="D729" s="8" t="str">
        <f>VLOOKUP(A729,学号下拉数据!A:F,5,0)</f>
        <v>510203</v>
      </c>
      <c r="E729" s="8" t="s">
        <v>371</v>
      </c>
      <c r="F729" s="8" t="str">
        <f>VLOOKUP(A729,学号下拉数据!A:F,3,0)</f>
        <v>19软件4</v>
      </c>
      <c r="G729" s="8" t="str">
        <f>VLOOKUP(A729,学号下拉数据!A:F,6,0)</f>
        <v>三年</v>
      </c>
      <c r="H729" s="9" t="s">
        <v>40</v>
      </c>
      <c r="I729" s="8" t="str">
        <f>VLOOKUP(A729,[1]Sheet0!$C:$J,8,0)</f>
        <v>营业厅销售员</v>
      </c>
      <c r="J729" s="8"/>
      <c r="K729" s="8"/>
      <c r="L729" s="8"/>
      <c r="M729" s="8"/>
      <c r="N729" s="8"/>
      <c r="O729" s="8"/>
      <c r="P729" s="8" t="s">
        <v>41</v>
      </c>
      <c r="Q729" s="8"/>
      <c r="R729" s="8"/>
      <c r="S729" s="8" t="str">
        <f>VLOOKUP(A729,[1]Sheet0!$C:$I,7,0)</f>
        <v>遂宁开发区锐成通讯经营部</v>
      </c>
      <c r="T729" s="8" t="str">
        <f>VLOOKUP(A729,[1]Sheet0!$C:$M,11,0)</f>
        <v>四川省</v>
      </c>
      <c r="U729" s="8" t="str">
        <f>VLOOKUP(A729,[1]Sheet0!$C:$N,12,0)</f>
        <v>遂宁市</v>
      </c>
      <c r="V729" s="8"/>
      <c r="W729" s="8"/>
      <c r="X729" s="8" t="str">
        <f>VLOOKUP(A729,[1]Sheet0!$C:$L,10,0)</f>
        <v>19196916667</v>
      </c>
      <c r="Y729" s="8" t="str">
        <f>VLOOKUP(A729,[1]Sheet0!$C:$L,9,0)</f>
        <v>丁振耕</v>
      </c>
      <c r="Z729" s="8"/>
      <c r="AA729" s="20" t="s">
        <v>42</v>
      </c>
      <c r="AB729" s="8" t="s">
        <v>43</v>
      </c>
      <c r="AC729" s="8"/>
      <c r="AD729" s="8" t="s">
        <v>44</v>
      </c>
      <c r="AE729" s="8"/>
      <c r="AF729" s="8"/>
    </row>
    <row r="730" ht="16.5" spans="1:32">
      <c r="A730" s="7" t="s">
        <v>770</v>
      </c>
      <c r="B730" s="8" t="str">
        <f>VLOOKUP(A730,学号下拉数据!A:F,2,0)</f>
        <v>郭泉</v>
      </c>
      <c r="C730" s="8" t="str">
        <f>VLOOKUP(A730,学号下拉数据!A:F,4,0)</f>
        <v>软件技术</v>
      </c>
      <c r="D730" s="8" t="str">
        <f>VLOOKUP(A730,学号下拉数据!A:F,5,0)</f>
        <v>510203</v>
      </c>
      <c r="E730" s="8" t="s">
        <v>371</v>
      </c>
      <c r="F730" s="8" t="str">
        <f>VLOOKUP(A730,学号下拉数据!A:F,3,0)</f>
        <v>19软件4</v>
      </c>
      <c r="G730" s="8" t="str">
        <f>VLOOKUP(A730,学号下拉数据!A:F,6,0)</f>
        <v>三年</v>
      </c>
      <c r="H730" s="9" t="s">
        <v>40</v>
      </c>
      <c r="I730" s="8" t="str">
        <f>VLOOKUP(A730,[1]Sheet0!$C:$J,8,0)</f>
        <v>市场营销</v>
      </c>
      <c r="J730" s="8"/>
      <c r="K730" s="8"/>
      <c r="L730" s="8"/>
      <c r="M730" s="8"/>
      <c r="N730" s="8"/>
      <c r="O730" s="8"/>
      <c r="P730" s="8" t="s">
        <v>41</v>
      </c>
      <c r="Q730" s="8"/>
      <c r="R730" s="8"/>
      <c r="S730" s="8" t="str">
        <f>VLOOKUP(A730,[1]Sheet0!$C:$I,7,0)</f>
        <v>北京中公教育科技有限公司遂宁分公司</v>
      </c>
      <c r="T730" s="8" t="str">
        <f>VLOOKUP(A730,[1]Sheet0!$C:$M,11,0)</f>
        <v>四川省</v>
      </c>
      <c r="U730" s="8" t="str">
        <f>VLOOKUP(A730,[1]Sheet0!$C:$N,12,0)</f>
        <v>遂宁市</v>
      </c>
      <c r="V730" s="8"/>
      <c r="W730" s="8"/>
      <c r="X730" s="8" t="str">
        <f>VLOOKUP(A730,[1]Sheet0!$C:$L,10,0)</f>
        <v>08252224001</v>
      </c>
      <c r="Y730" s="8" t="str">
        <f>VLOOKUP(A730,[1]Sheet0!$C:$L,9,0)</f>
        <v>唐震</v>
      </c>
      <c r="Z730" s="8"/>
      <c r="AA730" s="20" t="s">
        <v>42</v>
      </c>
      <c r="AB730" s="8" t="s">
        <v>43</v>
      </c>
      <c r="AC730" s="8"/>
      <c r="AD730" s="8" t="s">
        <v>44</v>
      </c>
      <c r="AE730" s="8"/>
      <c r="AF730" s="8"/>
    </row>
    <row r="731" ht="16.5" spans="1:32">
      <c r="A731" s="7" t="s">
        <v>771</v>
      </c>
      <c r="B731" s="8" t="str">
        <f>VLOOKUP(A731,学号下拉数据!A:F,2,0)</f>
        <v>周冰</v>
      </c>
      <c r="C731" s="8" t="str">
        <f>VLOOKUP(A731,学号下拉数据!A:F,4,0)</f>
        <v>软件技术</v>
      </c>
      <c r="D731" s="8" t="str">
        <f>VLOOKUP(A731,学号下拉数据!A:F,5,0)</f>
        <v>510203</v>
      </c>
      <c r="E731" s="8" t="s">
        <v>371</v>
      </c>
      <c r="F731" s="8" t="str">
        <f>VLOOKUP(A731,学号下拉数据!A:F,3,0)</f>
        <v>19软件4</v>
      </c>
      <c r="G731" s="8" t="str">
        <f>VLOOKUP(A731,学号下拉数据!A:F,6,0)</f>
        <v>三年</v>
      </c>
      <c r="H731" s="9" t="s">
        <v>40</v>
      </c>
      <c r="I731" s="8" t="str">
        <f>VLOOKUP(A731,[1]Sheet0!$C:$J,8,0)</f>
        <v>房产经纪人</v>
      </c>
      <c r="J731" s="8"/>
      <c r="K731" s="8"/>
      <c r="L731" s="8"/>
      <c r="M731" s="8"/>
      <c r="N731" s="8"/>
      <c r="O731" s="8"/>
      <c r="P731" s="8" t="s">
        <v>41</v>
      </c>
      <c r="Q731" s="8"/>
      <c r="R731" s="8"/>
      <c r="S731" s="8" t="str">
        <f>VLOOKUP(A731,[1]Sheet0!$C:$I,7,0)</f>
        <v>四川众恒源房地产经纪有限公司</v>
      </c>
      <c r="T731" s="8" t="str">
        <f>VLOOKUP(A731,[1]Sheet0!$C:$M,11,0)</f>
        <v>四川省</v>
      </c>
      <c r="U731" s="8" t="str">
        <f>VLOOKUP(A731,[1]Sheet0!$C:$N,12,0)</f>
        <v>成都市</v>
      </c>
      <c r="V731" s="8"/>
      <c r="W731" s="8"/>
      <c r="X731" s="8" t="str">
        <f>VLOOKUP(A731,[1]Sheet0!$C:$L,10,0)</f>
        <v>13350897889</v>
      </c>
      <c r="Y731" s="8" t="str">
        <f>VLOOKUP(A731,[1]Sheet0!$C:$L,9,0)</f>
        <v>彭伟峰</v>
      </c>
      <c r="Z731" s="8"/>
      <c r="AA731" s="20" t="s">
        <v>42</v>
      </c>
      <c r="AB731" s="8" t="s">
        <v>43</v>
      </c>
      <c r="AC731" s="8"/>
      <c r="AD731" s="8" t="s">
        <v>44</v>
      </c>
      <c r="AE731" s="8"/>
      <c r="AF731" s="8"/>
    </row>
    <row r="732" ht="16.5" spans="1:32">
      <c r="A732" s="7" t="s">
        <v>772</v>
      </c>
      <c r="B732" s="8" t="str">
        <f>VLOOKUP(A732,学号下拉数据!A:F,2,0)</f>
        <v>巫玉兰</v>
      </c>
      <c r="C732" s="8" t="str">
        <f>VLOOKUP(A732,学号下拉数据!A:F,4,0)</f>
        <v>软件技术</v>
      </c>
      <c r="D732" s="8" t="str">
        <f>VLOOKUP(A732,学号下拉数据!A:F,5,0)</f>
        <v>510203</v>
      </c>
      <c r="E732" s="8" t="s">
        <v>371</v>
      </c>
      <c r="F732" s="8" t="str">
        <f>VLOOKUP(A732,学号下拉数据!A:F,3,0)</f>
        <v>19软件4</v>
      </c>
      <c r="G732" s="8" t="str">
        <f>VLOOKUP(A732,学号下拉数据!A:F,6,0)</f>
        <v>三年</v>
      </c>
      <c r="H732" s="9" t="s">
        <v>40</v>
      </c>
      <c r="I732" s="8" t="str">
        <f>VLOOKUP(A732,[1]Sheet0!$C:$J,8,0)</f>
        <v>实习助理</v>
      </c>
      <c r="J732" s="8"/>
      <c r="K732" s="8"/>
      <c r="L732" s="8"/>
      <c r="M732" s="8"/>
      <c r="N732" s="8"/>
      <c r="O732" s="8"/>
      <c r="P732" s="8" t="s">
        <v>41</v>
      </c>
      <c r="Q732" s="8"/>
      <c r="R732" s="8"/>
      <c r="S732" s="8" t="str">
        <f>VLOOKUP(A732,[1]Sheet0!$C:$I,7,0)</f>
        <v>深圳市圆梦传棋教育科技有限公司</v>
      </c>
      <c r="T732" s="8" t="str">
        <f>VLOOKUP(A732,[1]Sheet0!$C:$M,11,0)</f>
        <v>广东省</v>
      </c>
      <c r="U732" s="8" t="str">
        <f>VLOOKUP(A732,[1]Sheet0!$C:$N,12,0)</f>
        <v>深圳市</v>
      </c>
      <c r="V732" s="8"/>
      <c r="W732" s="8"/>
      <c r="X732" s="8" t="str">
        <f>VLOOKUP(A732,[1]Sheet0!$C:$L,10,0)</f>
        <v>17770549082</v>
      </c>
      <c r="Y732" s="8" t="str">
        <f>VLOOKUP(A732,[1]Sheet0!$C:$L,9,0)</f>
        <v>张茜</v>
      </c>
      <c r="Z732" s="8"/>
      <c r="AA732" s="20" t="s">
        <v>42</v>
      </c>
      <c r="AB732" s="8" t="s">
        <v>43</v>
      </c>
      <c r="AC732" s="8"/>
      <c r="AD732" s="8" t="s">
        <v>44</v>
      </c>
      <c r="AE732" s="8"/>
      <c r="AF732" s="8"/>
    </row>
    <row r="733" ht="16.5" spans="1:32">
      <c r="A733" s="7" t="s">
        <v>773</v>
      </c>
      <c r="B733" s="8" t="str">
        <f>VLOOKUP(A733,学号下拉数据!A:F,2,0)</f>
        <v>曾宪平</v>
      </c>
      <c r="C733" s="8" t="str">
        <f>VLOOKUP(A733,学号下拉数据!A:F,4,0)</f>
        <v>软件技术</v>
      </c>
      <c r="D733" s="8" t="str">
        <f>VLOOKUP(A733,学号下拉数据!A:F,5,0)</f>
        <v>510203</v>
      </c>
      <c r="E733" s="8" t="s">
        <v>371</v>
      </c>
      <c r="F733" s="8" t="str">
        <f>VLOOKUP(A733,学号下拉数据!A:F,3,0)</f>
        <v>19软件4</v>
      </c>
      <c r="G733" s="8" t="str">
        <f>VLOOKUP(A733,学号下拉数据!A:F,6,0)</f>
        <v>三年</v>
      </c>
      <c r="H733" s="9" t="s">
        <v>40</v>
      </c>
      <c r="I733" s="8" t="str">
        <f>VLOOKUP(A733,[1]Sheet0!$C:$J,8,0)</f>
        <v>运维专员</v>
      </c>
      <c r="J733" s="8"/>
      <c r="K733" s="8"/>
      <c r="L733" s="8"/>
      <c r="M733" s="8"/>
      <c r="N733" s="8"/>
      <c r="O733" s="8"/>
      <c r="P733" s="8" t="s">
        <v>41</v>
      </c>
      <c r="Q733" s="8"/>
      <c r="R733" s="8"/>
      <c r="S733" s="8" t="str">
        <f>VLOOKUP(A733,[1]Sheet0!$C:$I,7,0)</f>
        <v>深圳市微视通电子有限公司</v>
      </c>
      <c r="T733" s="8" t="str">
        <f>VLOOKUP(A733,[1]Sheet0!$C:$M,11,0)</f>
        <v>广东省</v>
      </c>
      <c r="U733" s="8" t="str">
        <f>VLOOKUP(A733,[1]Sheet0!$C:$N,12,0)</f>
        <v>深圳市</v>
      </c>
      <c r="V733" s="8"/>
      <c r="W733" s="8"/>
      <c r="X733" s="8" t="str">
        <f>VLOOKUP(A733,[1]Sheet0!$C:$L,10,0)</f>
        <v>18998947546</v>
      </c>
      <c r="Y733" s="8" t="str">
        <f>VLOOKUP(A733,[1]Sheet0!$C:$L,9,0)</f>
        <v>曹栗香</v>
      </c>
      <c r="Z733" s="8"/>
      <c r="AA733" s="20" t="s">
        <v>42</v>
      </c>
      <c r="AB733" s="8" t="s">
        <v>43</v>
      </c>
      <c r="AC733" s="8"/>
      <c r="AD733" s="8" t="s">
        <v>44</v>
      </c>
      <c r="AE733" s="8"/>
      <c r="AF733" s="8"/>
    </row>
    <row r="734" ht="16.5" spans="1:32">
      <c r="A734" s="7" t="s">
        <v>774</v>
      </c>
      <c r="B734" s="8" t="str">
        <f>VLOOKUP(A734,学号下拉数据!A:F,2,0)</f>
        <v>杜非</v>
      </c>
      <c r="C734" s="8" t="str">
        <f>VLOOKUP(A734,学号下拉数据!A:F,4,0)</f>
        <v>软件技术</v>
      </c>
      <c r="D734" s="8" t="str">
        <f>VLOOKUP(A734,学号下拉数据!A:F,5,0)</f>
        <v>510203</v>
      </c>
      <c r="E734" s="8" t="s">
        <v>371</v>
      </c>
      <c r="F734" s="8" t="str">
        <f>VLOOKUP(A734,学号下拉数据!A:F,3,0)</f>
        <v>19软件4</v>
      </c>
      <c r="G734" s="8" t="str">
        <f>VLOOKUP(A734,学号下拉数据!A:F,6,0)</f>
        <v>三年</v>
      </c>
      <c r="H734" s="9" t="s">
        <v>40</v>
      </c>
      <c r="I734" s="8" t="str">
        <f>VLOOKUP(A734,[1]Sheet0!$C:$J,8,0)</f>
        <v>实施工程师（实习生）</v>
      </c>
      <c r="J734" s="8"/>
      <c r="K734" s="8"/>
      <c r="L734" s="8"/>
      <c r="M734" s="8"/>
      <c r="N734" s="8"/>
      <c r="O734" s="8"/>
      <c r="P734" s="8" t="s">
        <v>41</v>
      </c>
      <c r="Q734" s="8"/>
      <c r="R734" s="8"/>
      <c r="S734" s="8" t="str">
        <f>VLOOKUP(A734,[1]Sheet0!$C:$I,7,0)</f>
        <v>成都慕林创新科技有限公司</v>
      </c>
      <c r="T734" s="8" t="str">
        <f>VLOOKUP(A734,[1]Sheet0!$C:$M,11,0)</f>
        <v>四川省</v>
      </c>
      <c r="U734" s="8" t="str">
        <f>VLOOKUP(A734,[1]Sheet0!$C:$N,12,0)</f>
        <v>成都市</v>
      </c>
      <c r="V734" s="8"/>
      <c r="W734" s="8"/>
      <c r="X734" s="8" t="str">
        <f>VLOOKUP(A734,[1]Sheet0!$C:$L,10,0)</f>
        <v>17713601720</v>
      </c>
      <c r="Y734" s="8" t="str">
        <f>VLOOKUP(A734,[1]Sheet0!$C:$L,9,0)</f>
        <v>贾璐鑫</v>
      </c>
      <c r="Z734" s="8"/>
      <c r="AA734" s="20" t="s">
        <v>42</v>
      </c>
      <c r="AB734" s="8" t="s">
        <v>43</v>
      </c>
      <c r="AC734" s="8"/>
      <c r="AD734" s="8" t="s">
        <v>44</v>
      </c>
      <c r="AE734" s="8"/>
      <c r="AF734" s="8"/>
    </row>
    <row r="735" ht="16.5" spans="1:32">
      <c r="A735" s="7" t="s">
        <v>775</v>
      </c>
      <c r="B735" s="8" t="str">
        <f>VLOOKUP(A735,学号下拉数据!A:F,2,0)</f>
        <v>陈广顺</v>
      </c>
      <c r="C735" s="8" t="str">
        <f>VLOOKUP(A735,学号下拉数据!A:F,4,0)</f>
        <v>软件技术</v>
      </c>
      <c r="D735" s="8" t="str">
        <f>VLOOKUP(A735,学号下拉数据!A:F,5,0)</f>
        <v>510203</v>
      </c>
      <c r="E735" s="8" t="s">
        <v>371</v>
      </c>
      <c r="F735" s="8" t="str">
        <f>VLOOKUP(A735,学号下拉数据!A:F,3,0)</f>
        <v>19软件4</v>
      </c>
      <c r="G735" s="8" t="str">
        <f>VLOOKUP(A735,学号下拉数据!A:F,6,0)</f>
        <v>三年</v>
      </c>
      <c r="H735" s="9" t="s">
        <v>40</v>
      </c>
      <c r="I735" s="8" t="str">
        <f>VLOOKUP(A735,[1]Sheet0!$C:$J,8,0)</f>
        <v>前端开发工程师</v>
      </c>
      <c r="J735" s="8"/>
      <c r="K735" s="8"/>
      <c r="L735" s="8"/>
      <c r="M735" s="8"/>
      <c r="N735" s="8"/>
      <c r="O735" s="8"/>
      <c r="P735" s="8" t="s">
        <v>41</v>
      </c>
      <c r="Q735" s="8"/>
      <c r="R735" s="8"/>
      <c r="S735" s="8" t="str">
        <f>VLOOKUP(A735,[1]Sheet0!$C:$I,7,0)</f>
        <v>成都市晨业科技有限公司</v>
      </c>
      <c r="T735" s="8" t="str">
        <f>VLOOKUP(A735,[1]Sheet0!$C:$M,11,0)</f>
        <v>四川省</v>
      </c>
      <c r="U735" s="8" t="str">
        <f>VLOOKUP(A735,[1]Sheet0!$C:$N,12,0)</f>
        <v>成都市</v>
      </c>
      <c r="V735" s="8"/>
      <c r="W735" s="8"/>
      <c r="X735" s="8" t="str">
        <f>VLOOKUP(A735,[1]Sheet0!$C:$L,10,0)</f>
        <v>13501518280</v>
      </c>
      <c r="Y735" s="8" t="str">
        <f>VLOOKUP(A735,[1]Sheet0!$C:$L,9,0)</f>
        <v>李秋俊</v>
      </c>
      <c r="Z735" s="8"/>
      <c r="AA735" s="20" t="s">
        <v>42</v>
      </c>
      <c r="AB735" s="8" t="s">
        <v>43</v>
      </c>
      <c r="AC735" s="8"/>
      <c r="AD735" s="8" t="s">
        <v>44</v>
      </c>
      <c r="AE735" s="8"/>
      <c r="AF735" s="8"/>
    </row>
    <row r="736" ht="16.5" spans="1:32">
      <c r="A736" s="7" t="s">
        <v>776</v>
      </c>
      <c r="B736" s="8" t="str">
        <f>VLOOKUP(A736,学号下拉数据!A:F,2,0)</f>
        <v>彭毅</v>
      </c>
      <c r="C736" s="8" t="str">
        <f>VLOOKUP(A736,学号下拉数据!A:F,4,0)</f>
        <v>软件技术</v>
      </c>
      <c r="D736" s="8" t="str">
        <f>VLOOKUP(A736,学号下拉数据!A:F,5,0)</f>
        <v>510203</v>
      </c>
      <c r="E736" s="8" t="s">
        <v>371</v>
      </c>
      <c r="F736" s="8" t="str">
        <f>VLOOKUP(A736,学号下拉数据!A:F,3,0)</f>
        <v>19软件4</v>
      </c>
      <c r="G736" s="8" t="str">
        <f>VLOOKUP(A736,学号下拉数据!A:F,6,0)</f>
        <v>三年</v>
      </c>
      <c r="H736" s="9" t="s">
        <v>40</v>
      </c>
      <c r="I736" s="8" t="str">
        <f>VLOOKUP(A736,[1]Sheet0!$C:$J,8,0)</f>
        <v>组装技术员</v>
      </c>
      <c r="J736" s="8"/>
      <c r="K736" s="8"/>
      <c r="L736" s="8"/>
      <c r="M736" s="8"/>
      <c r="N736" s="8"/>
      <c r="O736" s="8"/>
      <c r="P736" s="8" t="s">
        <v>41</v>
      </c>
      <c r="Q736" s="8"/>
      <c r="R736" s="8"/>
      <c r="S736" s="8" t="str">
        <f>VLOOKUP(A736,[1]Sheet0!$C:$I,7,0)</f>
        <v>浙江水晶光电科技股份有限公司</v>
      </c>
      <c r="T736" s="8" t="str">
        <f>VLOOKUP(A736,[1]Sheet0!$C:$M,11,0)</f>
        <v>浙江省</v>
      </c>
      <c r="U736" s="8" t="str">
        <f>VLOOKUP(A736,[1]Sheet0!$C:$N,12,0)</f>
        <v>台州市</v>
      </c>
      <c r="V736" s="8"/>
      <c r="W736" s="8"/>
      <c r="X736" s="8" t="str">
        <f>VLOOKUP(A736,[1]Sheet0!$C:$L,10,0)</f>
        <v>15167675670</v>
      </c>
      <c r="Y736" s="8" t="str">
        <f>VLOOKUP(A736,[1]Sheet0!$C:$L,9,0)</f>
        <v>陈盛杰</v>
      </c>
      <c r="Z736" s="8"/>
      <c r="AA736" s="20" t="s">
        <v>42</v>
      </c>
      <c r="AB736" s="8" t="s">
        <v>43</v>
      </c>
      <c r="AC736" s="8"/>
      <c r="AD736" s="8" t="s">
        <v>44</v>
      </c>
      <c r="AE736" s="8"/>
      <c r="AF736" s="8"/>
    </row>
    <row r="737" ht="16.5" spans="1:32">
      <c r="A737" s="7" t="s">
        <v>777</v>
      </c>
      <c r="B737" s="8" t="str">
        <f>VLOOKUP(A737,学号下拉数据!A:F,2,0)</f>
        <v>郭宇航</v>
      </c>
      <c r="C737" s="8" t="str">
        <f>VLOOKUP(A737,学号下拉数据!A:F,4,0)</f>
        <v>软件技术</v>
      </c>
      <c r="D737" s="8" t="str">
        <f>VLOOKUP(A737,学号下拉数据!A:F,5,0)</f>
        <v>510203</v>
      </c>
      <c r="E737" s="8" t="s">
        <v>371</v>
      </c>
      <c r="F737" s="8" t="str">
        <f>VLOOKUP(A737,学号下拉数据!A:F,3,0)</f>
        <v>19软件4</v>
      </c>
      <c r="G737" s="8" t="str">
        <f>VLOOKUP(A737,学号下拉数据!A:F,6,0)</f>
        <v>三年</v>
      </c>
      <c r="H737" s="9" t="s">
        <v>40</v>
      </c>
      <c r="I737" s="8" t="str">
        <f>VLOOKUP(A737,[1]Sheet0!$C:$J,8,0)</f>
        <v>Java开发</v>
      </c>
      <c r="J737" s="8"/>
      <c r="K737" s="8"/>
      <c r="L737" s="8"/>
      <c r="M737" s="8"/>
      <c r="N737" s="8"/>
      <c r="O737" s="8"/>
      <c r="P737" s="8" t="s">
        <v>41</v>
      </c>
      <c r="Q737" s="8"/>
      <c r="R737" s="8"/>
      <c r="S737" s="8" t="str">
        <f>VLOOKUP(A737,[1]Sheet0!$C:$I,7,0)</f>
        <v>成都龙卓网络科技有限公司</v>
      </c>
      <c r="T737" s="8" t="str">
        <f>VLOOKUP(A737,[1]Sheet0!$C:$M,11,0)</f>
        <v>四川省</v>
      </c>
      <c r="U737" s="8" t="str">
        <f>VLOOKUP(A737,[1]Sheet0!$C:$N,12,0)</f>
        <v>成都市</v>
      </c>
      <c r="V737" s="8"/>
      <c r="W737" s="8"/>
      <c r="X737" s="8" t="str">
        <f>VLOOKUP(A737,[1]Sheet0!$C:$L,10,0)</f>
        <v>15928015645</v>
      </c>
      <c r="Y737" s="8" t="str">
        <f>VLOOKUP(A737,[1]Sheet0!$C:$L,9,0)</f>
        <v>钟建</v>
      </c>
      <c r="Z737" s="8"/>
      <c r="AA737" s="20" t="s">
        <v>42</v>
      </c>
      <c r="AB737" s="8" t="s">
        <v>43</v>
      </c>
      <c r="AC737" s="8"/>
      <c r="AD737" s="8" t="s">
        <v>44</v>
      </c>
      <c r="AE737" s="8"/>
      <c r="AF737" s="8"/>
    </row>
    <row r="738" ht="16.5" spans="1:32">
      <c r="A738" s="7" t="s">
        <v>778</v>
      </c>
      <c r="B738" s="8" t="str">
        <f>VLOOKUP(A738,学号下拉数据!A:F,2,0)</f>
        <v>张宝平</v>
      </c>
      <c r="C738" s="8" t="str">
        <f>VLOOKUP(A738,学号下拉数据!A:F,4,0)</f>
        <v>软件技术</v>
      </c>
      <c r="D738" s="8" t="str">
        <f>VLOOKUP(A738,学号下拉数据!A:F,5,0)</f>
        <v>510203</v>
      </c>
      <c r="E738" s="8" t="s">
        <v>371</v>
      </c>
      <c r="F738" s="8" t="str">
        <f>VLOOKUP(A738,学号下拉数据!A:F,3,0)</f>
        <v>19软件4</v>
      </c>
      <c r="G738" s="8" t="str">
        <f>VLOOKUP(A738,学号下拉数据!A:F,6,0)</f>
        <v>三年</v>
      </c>
      <c r="H738" s="9" t="s">
        <v>40</v>
      </c>
      <c r="I738" s="8" t="str">
        <f>VLOOKUP(A738,[1]Sheet0!$C:$J,8,0)</f>
        <v>文员</v>
      </c>
      <c r="J738" s="8"/>
      <c r="K738" s="8"/>
      <c r="L738" s="8"/>
      <c r="M738" s="8"/>
      <c r="N738" s="8"/>
      <c r="O738" s="8"/>
      <c r="P738" s="8" t="s">
        <v>41</v>
      </c>
      <c r="Q738" s="8"/>
      <c r="R738" s="8"/>
      <c r="S738" s="8" t="str">
        <f>VLOOKUP(A738,[1]Sheet0!$C:$I,7,0)</f>
        <v>成都欧翔环旅商贸有限公司</v>
      </c>
      <c r="T738" s="8" t="str">
        <f>VLOOKUP(A738,[1]Sheet0!$C:$M,11,0)</f>
        <v>四川省</v>
      </c>
      <c r="U738" s="8" t="str">
        <f>VLOOKUP(A738,[1]Sheet0!$C:$N,12,0)</f>
        <v>成都市</v>
      </c>
      <c r="V738" s="8"/>
      <c r="W738" s="8"/>
      <c r="X738" s="8" t="str">
        <f>VLOOKUP(A738,[1]Sheet0!$C:$L,10,0)</f>
        <v>18780027139</v>
      </c>
      <c r="Y738" s="8" t="str">
        <f>VLOOKUP(A738,[1]Sheet0!$C:$L,9,0)</f>
        <v>赵正康</v>
      </c>
      <c r="Z738" s="8"/>
      <c r="AA738" s="20" t="s">
        <v>42</v>
      </c>
      <c r="AB738" s="8" t="s">
        <v>43</v>
      </c>
      <c r="AC738" s="8"/>
      <c r="AD738" s="8" t="s">
        <v>44</v>
      </c>
      <c r="AE738" s="8"/>
      <c r="AF738" s="8"/>
    </row>
    <row r="739" ht="16.5" spans="1:32">
      <c r="A739" s="7" t="s">
        <v>779</v>
      </c>
      <c r="B739" s="8" t="str">
        <f>VLOOKUP(A739,学号下拉数据!A:F,2,0)</f>
        <v>叶倩</v>
      </c>
      <c r="C739" s="8" t="str">
        <f>VLOOKUP(A739,学号下拉数据!A:F,4,0)</f>
        <v>软件技术</v>
      </c>
      <c r="D739" s="8" t="str">
        <f>VLOOKUP(A739,学号下拉数据!A:F,5,0)</f>
        <v>510203</v>
      </c>
      <c r="E739" s="8" t="s">
        <v>371</v>
      </c>
      <c r="F739" s="8" t="str">
        <f>VLOOKUP(A739,学号下拉数据!A:F,3,0)</f>
        <v>19软件4</v>
      </c>
      <c r="G739" s="8" t="str">
        <f>VLOOKUP(A739,学号下拉数据!A:F,6,0)</f>
        <v>三年</v>
      </c>
      <c r="H739" s="9" t="s">
        <v>40</v>
      </c>
      <c r="I739" s="8" t="str">
        <f>VLOOKUP(A739,[1]Sheet0!$C:$J,8,0)</f>
        <v>老师</v>
      </c>
      <c r="J739" s="8"/>
      <c r="K739" s="8"/>
      <c r="L739" s="8"/>
      <c r="M739" s="8"/>
      <c r="N739" s="8"/>
      <c r="O739" s="8"/>
      <c r="P739" s="8" t="s">
        <v>41</v>
      </c>
      <c r="Q739" s="8"/>
      <c r="R739" s="8"/>
      <c r="S739" s="8" t="str">
        <f>VLOOKUP(A739,[1]Sheet0!$C:$I,7,0)</f>
        <v>长乐小学</v>
      </c>
      <c r="T739" s="8" t="str">
        <f>VLOOKUP(A739,[1]Sheet0!$C:$M,11,0)</f>
        <v>四川省</v>
      </c>
      <c r="U739" s="8" t="str">
        <f>VLOOKUP(A739,[1]Sheet0!$C:$N,12,0)</f>
        <v>成都市</v>
      </c>
      <c r="V739" s="8"/>
      <c r="W739" s="8"/>
      <c r="X739" s="8" t="str">
        <f>VLOOKUP(A739,[1]Sheet0!$C:$L,10,0)</f>
        <v>028-61568179</v>
      </c>
      <c r="Y739" s="8" t="str">
        <f>VLOOKUP(A739,[1]Sheet0!$C:$L,9,0)</f>
        <v>王先战</v>
      </c>
      <c r="Z739" s="8"/>
      <c r="AA739" s="20" t="s">
        <v>42</v>
      </c>
      <c r="AB739" s="8" t="s">
        <v>43</v>
      </c>
      <c r="AC739" s="8"/>
      <c r="AD739" s="8" t="s">
        <v>44</v>
      </c>
      <c r="AE739" s="8"/>
      <c r="AF739" s="8"/>
    </row>
    <row r="740" ht="16.5" spans="1:32">
      <c r="A740" s="7" t="s">
        <v>780</v>
      </c>
      <c r="B740" s="8" t="str">
        <f>VLOOKUP(A740,学号下拉数据!A:F,2,0)</f>
        <v>胡铭霞</v>
      </c>
      <c r="C740" s="8" t="str">
        <f>VLOOKUP(A740,学号下拉数据!A:F,4,0)</f>
        <v>软件技术</v>
      </c>
      <c r="D740" s="8" t="str">
        <f>VLOOKUP(A740,学号下拉数据!A:F,5,0)</f>
        <v>510203</v>
      </c>
      <c r="E740" s="8" t="s">
        <v>371</v>
      </c>
      <c r="F740" s="8" t="str">
        <f>VLOOKUP(A740,学号下拉数据!A:F,3,0)</f>
        <v>19软件4</v>
      </c>
      <c r="G740" s="8" t="str">
        <f>VLOOKUP(A740,学号下拉数据!A:F,6,0)</f>
        <v>三年</v>
      </c>
      <c r="H740" s="9" t="s">
        <v>40</v>
      </c>
      <c r="I740" s="8" t="str">
        <f>VLOOKUP(A740,[1]Sheet0!$C:$J,8,0)</f>
        <v>文员</v>
      </c>
      <c r="J740" s="8"/>
      <c r="K740" s="8"/>
      <c r="L740" s="8"/>
      <c r="M740" s="8"/>
      <c r="N740" s="8"/>
      <c r="O740" s="8"/>
      <c r="P740" s="8" t="s">
        <v>41</v>
      </c>
      <c r="Q740" s="8"/>
      <c r="R740" s="8"/>
      <c r="S740" s="8" t="str">
        <f>VLOOKUP(A740,[1]Sheet0!$C:$I,7,0)</f>
        <v>成都宏盛宇建筑工程有限公司</v>
      </c>
      <c r="T740" s="8" t="str">
        <f>VLOOKUP(A740,[1]Sheet0!$C:$M,11,0)</f>
        <v>四川省</v>
      </c>
      <c r="U740" s="8" t="str">
        <f>VLOOKUP(A740,[1]Sheet0!$C:$N,12,0)</f>
        <v>成都市</v>
      </c>
      <c r="V740" s="8"/>
      <c r="W740" s="8"/>
      <c r="X740" s="8" t="str">
        <f>VLOOKUP(A740,[1]Sheet0!$C:$L,10,0)</f>
        <v>18180855683</v>
      </c>
      <c r="Y740" s="8" t="str">
        <f>VLOOKUP(A740,[1]Sheet0!$C:$L,9,0)</f>
        <v>夏秀珍</v>
      </c>
      <c r="Z740" s="8"/>
      <c r="AA740" s="20" t="s">
        <v>42</v>
      </c>
      <c r="AB740" s="8" t="s">
        <v>43</v>
      </c>
      <c r="AC740" s="8"/>
      <c r="AD740" s="8" t="s">
        <v>44</v>
      </c>
      <c r="AE740" s="8"/>
      <c r="AF740" s="8"/>
    </row>
    <row r="741" ht="16.5" spans="1:32">
      <c r="A741" s="7" t="s">
        <v>781</v>
      </c>
      <c r="B741" s="8" t="str">
        <f>VLOOKUP(A741,学号下拉数据!A:F,2,0)</f>
        <v>张胜兰</v>
      </c>
      <c r="C741" s="8" t="str">
        <f>VLOOKUP(A741,学号下拉数据!A:F,4,0)</f>
        <v>软件技术</v>
      </c>
      <c r="D741" s="8" t="str">
        <f>VLOOKUP(A741,学号下拉数据!A:F,5,0)</f>
        <v>510203</v>
      </c>
      <c r="E741" s="8" t="s">
        <v>371</v>
      </c>
      <c r="F741" s="8" t="str">
        <f>VLOOKUP(A741,学号下拉数据!A:F,3,0)</f>
        <v>19软件4</v>
      </c>
      <c r="G741" s="8" t="str">
        <f>VLOOKUP(A741,学号下拉数据!A:F,6,0)</f>
        <v>三年</v>
      </c>
      <c r="H741" s="9" t="s">
        <v>40</v>
      </c>
      <c r="I741" s="8" t="str">
        <f>VLOOKUP(A741,[1]Sheet0!$C:$J,8,0)</f>
        <v>文员</v>
      </c>
      <c r="J741" s="8"/>
      <c r="K741" s="8"/>
      <c r="L741" s="8"/>
      <c r="M741" s="8"/>
      <c r="N741" s="8"/>
      <c r="O741" s="8"/>
      <c r="P741" s="8" t="s">
        <v>41</v>
      </c>
      <c r="Q741" s="8"/>
      <c r="R741" s="8"/>
      <c r="S741" s="8" t="str">
        <f>VLOOKUP(A741,[1]Sheet0!$C:$I,7,0)</f>
        <v>四川泰丰源信息工程有限公司</v>
      </c>
      <c r="T741" s="8" t="str">
        <f>VLOOKUP(A741,[1]Sheet0!$C:$M,11,0)</f>
        <v>四川省</v>
      </c>
      <c r="U741" s="8" t="str">
        <f>VLOOKUP(A741,[1]Sheet0!$C:$N,12,0)</f>
        <v>成都市</v>
      </c>
      <c r="V741" s="8"/>
      <c r="W741" s="8"/>
      <c r="X741" s="8" t="str">
        <f>VLOOKUP(A741,[1]Sheet0!$C:$L,10,0)</f>
        <v>13880724014</v>
      </c>
      <c r="Y741" s="8" t="str">
        <f>VLOOKUP(A741,[1]Sheet0!$C:$L,9,0)</f>
        <v>杨明武</v>
      </c>
      <c r="Z741" s="8"/>
      <c r="AA741" s="20" t="s">
        <v>42</v>
      </c>
      <c r="AB741" s="8" t="s">
        <v>43</v>
      </c>
      <c r="AC741" s="8"/>
      <c r="AD741" s="8" t="s">
        <v>44</v>
      </c>
      <c r="AE741" s="8"/>
      <c r="AF741" s="8"/>
    </row>
    <row r="742" ht="16.5" spans="1:32">
      <c r="A742" s="7" t="s">
        <v>782</v>
      </c>
      <c r="B742" s="8" t="str">
        <f>VLOOKUP(A742,学号下拉数据!A:F,2,0)</f>
        <v>张银凤</v>
      </c>
      <c r="C742" s="8" t="str">
        <f>VLOOKUP(A742,学号下拉数据!A:F,4,0)</f>
        <v>软件技术</v>
      </c>
      <c r="D742" s="8" t="str">
        <f>VLOOKUP(A742,学号下拉数据!A:F,5,0)</f>
        <v>510203</v>
      </c>
      <c r="E742" s="8" t="s">
        <v>371</v>
      </c>
      <c r="F742" s="8" t="str">
        <f>VLOOKUP(A742,学号下拉数据!A:F,3,0)</f>
        <v>19软件4</v>
      </c>
      <c r="G742" s="8" t="str">
        <f>VLOOKUP(A742,学号下拉数据!A:F,6,0)</f>
        <v>三年</v>
      </c>
      <c r="H742" s="9" t="s">
        <v>40</v>
      </c>
      <c r="I742" s="8" t="str">
        <f>VLOOKUP(A742,[1]Sheet0!$C:$J,8,0)</f>
        <v>人事专员</v>
      </c>
      <c r="J742" s="8"/>
      <c r="K742" s="8"/>
      <c r="L742" s="8"/>
      <c r="M742" s="8"/>
      <c r="N742" s="8"/>
      <c r="O742" s="8"/>
      <c r="P742" s="8" t="s">
        <v>41</v>
      </c>
      <c r="Q742" s="8"/>
      <c r="R742" s="8"/>
      <c r="S742" s="8" t="str">
        <f>VLOOKUP(A742,[1]Sheet0!$C:$I,7,0)</f>
        <v>四川首谷科技有限公司</v>
      </c>
      <c r="T742" s="8" t="str">
        <f>VLOOKUP(A742,[1]Sheet0!$C:$M,11,0)</f>
        <v>四川省</v>
      </c>
      <c r="U742" s="8" t="str">
        <f>VLOOKUP(A742,[1]Sheet0!$C:$N,12,0)</f>
        <v>成都市</v>
      </c>
      <c r="V742" s="8"/>
      <c r="W742" s="8"/>
      <c r="X742" s="8" t="str">
        <f>VLOOKUP(A742,[1]Sheet0!$C:$L,10,0)</f>
        <v>13540848266</v>
      </c>
      <c r="Y742" s="8" t="str">
        <f>VLOOKUP(A742,[1]Sheet0!$C:$L,9,0)</f>
        <v>简海林</v>
      </c>
      <c r="Z742" s="8"/>
      <c r="AA742" s="20" t="s">
        <v>42</v>
      </c>
      <c r="AB742" s="8" t="s">
        <v>43</v>
      </c>
      <c r="AC742" s="8"/>
      <c r="AD742" s="8" t="s">
        <v>44</v>
      </c>
      <c r="AE742" s="8"/>
      <c r="AF742" s="8"/>
    </row>
    <row r="743" ht="16.5" spans="1:32">
      <c r="A743" s="7" t="s">
        <v>783</v>
      </c>
      <c r="B743" s="8" t="str">
        <f>VLOOKUP(A743,学号下拉数据!A:F,2,0)</f>
        <v>刘志鹏</v>
      </c>
      <c r="C743" s="8" t="str">
        <f>VLOOKUP(A743,学号下拉数据!A:F,4,0)</f>
        <v>软件技术</v>
      </c>
      <c r="D743" s="8" t="str">
        <f>VLOOKUP(A743,学号下拉数据!A:F,5,0)</f>
        <v>510203</v>
      </c>
      <c r="E743" s="8" t="s">
        <v>371</v>
      </c>
      <c r="F743" s="8" t="str">
        <f>VLOOKUP(A743,学号下拉数据!A:F,3,0)</f>
        <v>19软件4</v>
      </c>
      <c r="G743" s="8" t="str">
        <f>VLOOKUP(A743,学号下拉数据!A:F,6,0)</f>
        <v>三年</v>
      </c>
      <c r="H743" s="9" t="s">
        <v>40</v>
      </c>
      <c r="I743" s="8" t="str">
        <f>VLOOKUP(A743,[1]Sheet0!$C:$J,8,0)</f>
        <v>软件测试</v>
      </c>
      <c r="J743" s="8"/>
      <c r="K743" s="8"/>
      <c r="L743" s="8"/>
      <c r="M743" s="8"/>
      <c r="N743" s="8"/>
      <c r="O743" s="8"/>
      <c r="P743" s="8" t="s">
        <v>41</v>
      </c>
      <c r="Q743" s="8"/>
      <c r="R743" s="8"/>
      <c r="S743" s="8" t="str">
        <f>VLOOKUP(A743,[1]Sheet0!$C:$I,7,0)</f>
        <v>绵阳柠檬文化传播有限公司</v>
      </c>
      <c r="T743" s="8" t="str">
        <f>VLOOKUP(A743,[1]Sheet0!$C:$M,11,0)</f>
        <v>四川省</v>
      </c>
      <c r="U743" s="8" t="str">
        <f>VLOOKUP(A743,[1]Sheet0!$C:$N,12,0)</f>
        <v>绵阳市</v>
      </c>
      <c r="V743" s="8"/>
      <c r="W743" s="8"/>
      <c r="X743" s="8" t="str">
        <f>VLOOKUP(A743,[1]Sheet0!$C:$L,10,0)</f>
        <v>18290021573</v>
      </c>
      <c r="Y743" s="8" t="str">
        <f>VLOOKUP(A743,[1]Sheet0!$C:$L,9,0)</f>
        <v>李裕民</v>
      </c>
      <c r="Z743" s="8"/>
      <c r="AA743" s="20" t="s">
        <v>42</v>
      </c>
      <c r="AB743" s="8" t="s">
        <v>43</v>
      </c>
      <c r="AC743" s="8"/>
      <c r="AD743" s="8" t="s">
        <v>44</v>
      </c>
      <c r="AE743" s="8"/>
      <c r="AF743" s="8"/>
    </row>
    <row r="744" ht="16.5" spans="1:32">
      <c r="A744" s="7" t="s">
        <v>784</v>
      </c>
      <c r="B744" s="8" t="str">
        <f>VLOOKUP(A744,学号下拉数据!A:F,2,0)</f>
        <v>罗涛</v>
      </c>
      <c r="C744" s="8" t="str">
        <f>VLOOKUP(A744,学号下拉数据!A:F,4,0)</f>
        <v>软件技术</v>
      </c>
      <c r="D744" s="8" t="str">
        <f>VLOOKUP(A744,学号下拉数据!A:F,5,0)</f>
        <v>510203</v>
      </c>
      <c r="E744" s="8" t="s">
        <v>371</v>
      </c>
      <c r="F744" s="8" t="str">
        <f>VLOOKUP(A744,学号下拉数据!A:F,3,0)</f>
        <v>19软件4</v>
      </c>
      <c r="G744" s="8" t="str">
        <f>VLOOKUP(A744,学号下拉数据!A:F,6,0)</f>
        <v>三年</v>
      </c>
      <c r="H744" s="9" t="s">
        <v>40</v>
      </c>
      <c r="I744" s="8" t="str">
        <f>VLOOKUP(A744,[1]Sheet0!$C:$J,8,0)</f>
        <v>后端开发</v>
      </c>
      <c r="J744" s="8"/>
      <c r="K744" s="8"/>
      <c r="L744" s="8"/>
      <c r="M744" s="8"/>
      <c r="N744" s="8"/>
      <c r="O744" s="8"/>
      <c r="P744" s="8" t="s">
        <v>41</v>
      </c>
      <c r="Q744" s="8"/>
      <c r="R744" s="8"/>
      <c r="S744" s="8" t="str">
        <f>VLOOKUP(A744,[1]Sheet0!$C:$I,7,0)</f>
        <v>成都鼎识科技有限公司</v>
      </c>
      <c r="T744" s="8" t="str">
        <f>VLOOKUP(A744,[1]Sheet0!$C:$M,11,0)</f>
        <v>四川省</v>
      </c>
      <c r="U744" s="8" t="str">
        <f>VLOOKUP(A744,[1]Sheet0!$C:$N,12,0)</f>
        <v>成都市</v>
      </c>
      <c r="V744" s="8"/>
      <c r="W744" s="8"/>
      <c r="X744" s="8" t="str">
        <f>VLOOKUP(A744,[1]Sheet0!$C:$L,10,0)</f>
        <v>18483679864</v>
      </c>
      <c r="Y744" s="8" t="str">
        <f>VLOOKUP(A744,[1]Sheet0!$C:$L,9,0)</f>
        <v>周界成</v>
      </c>
      <c r="Z744" s="8"/>
      <c r="AA744" s="20" t="s">
        <v>42</v>
      </c>
      <c r="AB744" s="8" t="s">
        <v>43</v>
      </c>
      <c r="AC744" s="8"/>
      <c r="AD744" s="8" t="s">
        <v>44</v>
      </c>
      <c r="AE744" s="8"/>
      <c r="AF744" s="8"/>
    </row>
    <row r="745" ht="16.5" spans="1:32">
      <c r="A745" s="7" t="s">
        <v>785</v>
      </c>
      <c r="B745" s="8" t="str">
        <f>VLOOKUP(A745,学号下拉数据!A:F,2,0)</f>
        <v>鲍兴龙</v>
      </c>
      <c r="C745" s="8" t="str">
        <f>VLOOKUP(A745,学号下拉数据!A:F,4,0)</f>
        <v>软件技术</v>
      </c>
      <c r="D745" s="8" t="str">
        <f>VLOOKUP(A745,学号下拉数据!A:F,5,0)</f>
        <v>510203</v>
      </c>
      <c r="E745" s="8" t="s">
        <v>371</v>
      </c>
      <c r="F745" s="8" t="str">
        <f>VLOOKUP(A745,学号下拉数据!A:F,3,0)</f>
        <v>19软件4</v>
      </c>
      <c r="G745" s="8" t="str">
        <f>VLOOKUP(A745,学号下拉数据!A:F,6,0)</f>
        <v>三年</v>
      </c>
      <c r="H745" s="9" t="s">
        <v>40</v>
      </c>
      <c r="I745" s="8" t="str">
        <f>VLOOKUP(A745,[1]Sheet0!$C:$J,8,0)</f>
        <v>前端研发工程师</v>
      </c>
      <c r="J745" s="8"/>
      <c r="K745" s="8"/>
      <c r="L745" s="8"/>
      <c r="M745" s="8"/>
      <c r="N745" s="8"/>
      <c r="O745" s="8"/>
      <c r="P745" s="8" t="s">
        <v>41</v>
      </c>
      <c r="Q745" s="8"/>
      <c r="R745" s="8"/>
      <c r="S745" s="8" t="str">
        <f>VLOOKUP(A745,[1]Sheet0!$C:$I,7,0)</f>
        <v>四川省三夫科技开发有限公司</v>
      </c>
      <c r="T745" s="8" t="str">
        <f>VLOOKUP(A745,[1]Sheet0!$C:$M,11,0)</f>
        <v>四川省</v>
      </c>
      <c r="U745" s="8" t="str">
        <f>VLOOKUP(A745,[1]Sheet0!$C:$N,12,0)</f>
        <v>成都市</v>
      </c>
      <c r="V745" s="8"/>
      <c r="W745" s="8"/>
      <c r="X745" s="8" t="str">
        <f>VLOOKUP(A745,[1]Sheet0!$C:$L,10,0)</f>
        <v>86658288</v>
      </c>
      <c r="Y745" s="8" t="str">
        <f>VLOOKUP(A745,[1]Sheet0!$C:$L,9,0)</f>
        <v>唐小英</v>
      </c>
      <c r="Z745" s="8"/>
      <c r="AA745" s="20" t="s">
        <v>42</v>
      </c>
      <c r="AB745" s="8" t="s">
        <v>43</v>
      </c>
      <c r="AC745" s="8"/>
      <c r="AD745" s="8" t="s">
        <v>44</v>
      </c>
      <c r="AE745" s="8"/>
      <c r="AF745" s="8"/>
    </row>
    <row r="746" ht="16.5" spans="1:32">
      <c r="A746" s="7" t="s">
        <v>786</v>
      </c>
      <c r="B746" s="8" t="str">
        <f>VLOOKUP(A746,学号下拉数据!A:F,2,0)</f>
        <v>谢磊</v>
      </c>
      <c r="C746" s="8" t="str">
        <f>VLOOKUP(A746,学号下拉数据!A:F,4,0)</f>
        <v>软件技术</v>
      </c>
      <c r="D746" s="8" t="str">
        <f>VLOOKUP(A746,学号下拉数据!A:F,5,0)</f>
        <v>510203</v>
      </c>
      <c r="E746" s="8" t="s">
        <v>371</v>
      </c>
      <c r="F746" s="8" t="str">
        <f>VLOOKUP(A746,学号下拉数据!A:F,3,0)</f>
        <v>19软件4</v>
      </c>
      <c r="G746" s="8" t="str">
        <f>VLOOKUP(A746,学号下拉数据!A:F,6,0)</f>
        <v>三年</v>
      </c>
      <c r="H746" s="9" t="s">
        <v>40</v>
      </c>
      <c r="I746" s="8" t="str">
        <f>VLOOKUP(A746,[1]Sheet0!$C:$J,8,0)</f>
        <v>web前端开发</v>
      </c>
      <c r="J746" s="8"/>
      <c r="K746" s="8"/>
      <c r="L746" s="8"/>
      <c r="M746" s="8"/>
      <c r="N746" s="8"/>
      <c r="O746" s="8"/>
      <c r="P746" s="8" t="s">
        <v>41</v>
      </c>
      <c r="Q746" s="8"/>
      <c r="R746" s="8"/>
      <c r="S746" s="8" t="str">
        <f>VLOOKUP(A746,[1]Sheet0!$C:$I,7,0)</f>
        <v>四川省创世华软科技有限公司</v>
      </c>
      <c r="T746" s="8" t="str">
        <f>VLOOKUP(A746,[1]Sheet0!$C:$M,11,0)</f>
        <v>四川省</v>
      </c>
      <c r="U746" s="8" t="str">
        <f>VLOOKUP(A746,[1]Sheet0!$C:$N,12,0)</f>
        <v>成都市</v>
      </c>
      <c r="V746" s="8"/>
      <c r="W746" s="8"/>
      <c r="X746" s="8" t="str">
        <f>VLOOKUP(A746,[1]Sheet0!$C:$L,10,0)</f>
        <v>13198590892</v>
      </c>
      <c r="Y746" s="8" t="str">
        <f>VLOOKUP(A746,[1]Sheet0!$C:$L,9,0)</f>
        <v>陈强</v>
      </c>
      <c r="Z746" s="8"/>
      <c r="AA746" s="20" t="s">
        <v>42</v>
      </c>
      <c r="AB746" s="8" t="s">
        <v>43</v>
      </c>
      <c r="AC746" s="8"/>
      <c r="AD746" s="8" t="s">
        <v>44</v>
      </c>
      <c r="AE746" s="8"/>
      <c r="AF746" s="8"/>
    </row>
    <row r="747" ht="16.5" spans="1:32">
      <c r="A747" s="7" t="s">
        <v>787</v>
      </c>
      <c r="B747" s="8" t="str">
        <f>VLOOKUP(A747,学号下拉数据!A:F,2,0)</f>
        <v>唐培杰</v>
      </c>
      <c r="C747" s="8" t="str">
        <f>VLOOKUP(A747,学号下拉数据!A:F,4,0)</f>
        <v>软件技术</v>
      </c>
      <c r="D747" s="8" t="str">
        <f>VLOOKUP(A747,学号下拉数据!A:F,5,0)</f>
        <v>510203</v>
      </c>
      <c r="E747" s="8" t="s">
        <v>371</v>
      </c>
      <c r="F747" s="8" t="str">
        <f>VLOOKUP(A747,学号下拉数据!A:F,3,0)</f>
        <v>19软件4</v>
      </c>
      <c r="G747" s="8" t="str">
        <f>VLOOKUP(A747,学号下拉数据!A:F,6,0)</f>
        <v>三年</v>
      </c>
      <c r="H747" s="9" t="s">
        <v>40</v>
      </c>
      <c r="I747" s="8" t="str">
        <f>VLOOKUP(A747,[1]Sheet0!$C:$J,8,0)</f>
        <v>平面设计师</v>
      </c>
      <c r="J747" s="8"/>
      <c r="K747" s="8"/>
      <c r="L747" s="8"/>
      <c r="M747" s="8"/>
      <c r="N747" s="8"/>
      <c r="O747" s="8"/>
      <c r="P747" s="8" t="s">
        <v>41</v>
      </c>
      <c r="Q747" s="8"/>
      <c r="R747" s="8"/>
      <c r="S747" s="8" t="str">
        <f>VLOOKUP(A747,[1]Sheet0!$C:$I,7,0)</f>
        <v>四川鹏达广告有限公司</v>
      </c>
      <c r="T747" s="8" t="str">
        <f>VLOOKUP(A747,[1]Sheet0!$C:$M,11,0)</f>
        <v>四川省</v>
      </c>
      <c r="U747" s="8" t="str">
        <f>VLOOKUP(A747,[1]Sheet0!$C:$N,12,0)</f>
        <v>遂宁市</v>
      </c>
      <c r="V747" s="8"/>
      <c r="W747" s="8"/>
      <c r="X747" s="8" t="str">
        <f>VLOOKUP(A747,[1]Sheet0!$C:$L,10,0)</f>
        <v>17608230719</v>
      </c>
      <c r="Y747" s="8" t="str">
        <f>VLOOKUP(A747,[1]Sheet0!$C:$L,9,0)</f>
        <v>夏兵</v>
      </c>
      <c r="Z747" s="8"/>
      <c r="AA747" s="20" t="s">
        <v>42</v>
      </c>
      <c r="AB747" s="8" t="s">
        <v>43</v>
      </c>
      <c r="AC747" s="8"/>
      <c r="AD747" s="8" t="s">
        <v>44</v>
      </c>
      <c r="AE747" s="8"/>
      <c r="AF747" s="8"/>
    </row>
    <row r="748" ht="16.5" spans="1:32">
      <c r="A748" s="7" t="s">
        <v>788</v>
      </c>
      <c r="B748" s="8" t="str">
        <f>VLOOKUP(A748,学号下拉数据!A:F,2,0)</f>
        <v>陈建骏</v>
      </c>
      <c r="C748" s="8" t="str">
        <f>VLOOKUP(A748,学号下拉数据!A:F,4,0)</f>
        <v>软件技术</v>
      </c>
      <c r="D748" s="8" t="str">
        <f>VLOOKUP(A748,学号下拉数据!A:F,5,0)</f>
        <v>510203</v>
      </c>
      <c r="E748" s="8" t="s">
        <v>371</v>
      </c>
      <c r="F748" s="8" t="str">
        <f>VLOOKUP(A748,学号下拉数据!A:F,3,0)</f>
        <v>19软件4</v>
      </c>
      <c r="G748" s="8" t="str">
        <f>VLOOKUP(A748,学号下拉数据!A:F,6,0)</f>
        <v>三年</v>
      </c>
      <c r="H748" s="9" t="s">
        <v>40</v>
      </c>
      <c r="I748" s="8" t="str">
        <f>VLOOKUP(A748,[1]Sheet0!$C:$J,8,0)</f>
        <v>见习期人员</v>
      </c>
      <c r="J748" s="8"/>
      <c r="K748" s="8"/>
      <c r="L748" s="8"/>
      <c r="M748" s="8"/>
      <c r="N748" s="8"/>
      <c r="O748" s="8"/>
      <c r="P748" s="8" t="s">
        <v>41</v>
      </c>
      <c r="Q748" s="8"/>
      <c r="R748" s="8"/>
      <c r="S748" s="8" t="str">
        <f>VLOOKUP(A748,[1]Sheet0!$C:$I,7,0)</f>
        <v>越西县越城镇人民政府</v>
      </c>
      <c r="T748" s="8" t="str">
        <f>VLOOKUP(A748,[1]Sheet0!$C:$M,11,0)</f>
        <v>四川省</v>
      </c>
      <c r="U748" s="8" t="str">
        <f>VLOOKUP(A748,[1]Sheet0!$C:$N,12,0)</f>
        <v>凉山彝族自治州</v>
      </c>
      <c r="V748" s="8"/>
      <c r="W748" s="8"/>
      <c r="X748" s="8" t="str">
        <f>VLOOKUP(A748,[1]Sheet0!$C:$L,10,0)</f>
        <v>18282838686</v>
      </c>
      <c r="Y748" s="8" t="str">
        <f>VLOOKUP(A748,[1]Sheet0!$C:$L,9,0)</f>
        <v>杨琪</v>
      </c>
      <c r="Z748" s="8"/>
      <c r="AA748" s="20" t="s">
        <v>42</v>
      </c>
      <c r="AB748" s="8" t="s">
        <v>43</v>
      </c>
      <c r="AC748" s="8"/>
      <c r="AD748" s="8" t="s">
        <v>44</v>
      </c>
      <c r="AE748" s="8"/>
      <c r="AF748" s="8"/>
    </row>
    <row r="749" ht="16.5" spans="1:32">
      <c r="A749" s="7" t="s">
        <v>789</v>
      </c>
      <c r="B749" s="8" t="str">
        <f>VLOOKUP(A749,学号下拉数据!A:F,2,0)</f>
        <v>朱海燕</v>
      </c>
      <c r="C749" s="8" t="str">
        <f>VLOOKUP(A749,学号下拉数据!A:F,4,0)</f>
        <v>软件技术</v>
      </c>
      <c r="D749" s="8" t="str">
        <f>VLOOKUP(A749,学号下拉数据!A:F,5,0)</f>
        <v>510203</v>
      </c>
      <c r="E749" s="8" t="s">
        <v>371</v>
      </c>
      <c r="F749" s="8" t="str">
        <f>VLOOKUP(A749,学号下拉数据!A:F,3,0)</f>
        <v>19软件4</v>
      </c>
      <c r="G749" s="8" t="str">
        <f>VLOOKUP(A749,学号下拉数据!A:F,6,0)</f>
        <v>三年</v>
      </c>
      <c r="H749" s="9" t="s">
        <v>40</v>
      </c>
      <c r="I749" s="8" t="str">
        <f>VLOOKUP(A749,[1]Sheet0!$C:$J,8,0)</f>
        <v>实习助理</v>
      </c>
      <c r="J749" s="8"/>
      <c r="K749" s="8"/>
      <c r="L749" s="8"/>
      <c r="M749" s="8"/>
      <c r="N749" s="8"/>
      <c r="O749" s="8"/>
      <c r="P749" s="8" t="s">
        <v>41</v>
      </c>
      <c r="Q749" s="8"/>
      <c r="R749" s="8"/>
      <c r="S749" s="8" t="str">
        <f>VLOOKUP(A749,[1]Sheet0!$C:$I,7,0)</f>
        <v>成都任我行软件股份有限公司</v>
      </c>
      <c r="T749" s="8" t="str">
        <f>VLOOKUP(A749,[1]Sheet0!$C:$M,11,0)</f>
        <v>四川省</v>
      </c>
      <c r="U749" s="8" t="str">
        <f>VLOOKUP(A749,[1]Sheet0!$C:$N,12,0)</f>
        <v>成都市</v>
      </c>
      <c r="V749" s="8"/>
      <c r="W749" s="8"/>
      <c r="X749" s="8" t="str">
        <f>VLOOKUP(A749,[1]Sheet0!$C:$L,10,0)</f>
        <v>15353943145</v>
      </c>
      <c r="Y749" s="8" t="str">
        <f>VLOOKUP(A749,[1]Sheet0!$C:$L,9,0)</f>
        <v>王佳强</v>
      </c>
      <c r="Z749" s="8"/>
      <c r="AA749" s="20" t="s">
        <v>42</v>
      </c>
      <c r="AB749" s="8" t="s">
        <v>43</v>
      </c>
      <c r="AC749" s="8"/>
      <c r="AD749" s="8" t="s">
        <v>44</v>
      </c>
      <c r="AE749" s="8"/>
      <c r="AF749" s="8"/>
    </row>
    <row r="750" ht="16.5" spans="1:32">
      <c r="A750" s="7" t="s">
        <v>790</v>
      </c>
      <c r="B750" s="8" t="str">
        <f>VLOOKUP(A750,学号下拉数据!A:F,2,0)</f>
        <v>王婧</v>
      </c>
      <c r="C750" s="8" t="str">
        <f>VLOOKUP(A750,学号下拉数据!A:F,4,0)</f>
        <v>软件技术</v>
      </c>
      <c r="D750" s="8" t="str">
        <f>VLOOKUP(A750,学号下拉数据!A:F,5,0)</f>
        <v>510203</v>
      </c>
      <c r="E750" s="8" t="s">
        <v>371</v>
      </c>
      <c r="F750" s="8" t="str">
        <f>VLOOKUP(A750,学号下拉数据!A:F,3,0)</f>
        <v>19软件4</v>
      </c>
      <c r="G750" s="8" t="str">
        <f>VLOOKUP(A750,学号下拉数据!A:F,6,0)</f>
        <v>三年</v>
      </c>
      <c r="H750" s="9" t="s">
        <v>40</v>
      </c>
      <c r="I750" s="8" t="str">
        <f>VLOOKUP(A750,[1]Sheet0!$C:$J,8,0)</f>
        <v>办公室文员</v>
      </c>
      <c r="J750" s="8"/>
      <c r="K750" s="8"/>
      <c r="L750" s="8"/>
      <c r="M750" s="8"/>
      <c r="N750" s="8"/>
      <c r="O750" s="8"/>
      <c r="P750" s="8" t="s">
        <v>41</v>
      </c>
      <c r="Q750" s="8"/>
      <c r="R750" s="8"/>
      <c r="S750" s="8" t="str">
        <f>VLOOKUP(A750,[1]Sheet0!$C:$I,7,0)</f>
        <v>会理启业财税服务有限公司</v>
      </c>
      <c r="T750" s="8" t="str">
        <f>VLOOKUP(A750,[1]Sheet0!$C:$M,11,0)</f>
        <v>四川省</v>
      </c>
      <c r="U750" s="8" t="str">
        <f>VLOOKUP(A750,[1]Sheet0!$C:$N,12,0)</f>
        <v>凉山彝族自治州</v>
      </c>
      <c r="V750" s="8"/>
      <c r="W750" s="8"/>
      <c r="X750" s="8" t="str">
        <f>VLOOKUP(A750,[1]Sheet0!$C:$L,10,0)</f>
        <v>13398477557</v>
      </c>
      <c r="Y750" s="8" t="str">
        <f>VLOOKUP(A750,[1]Sheet0!$C:$L,9,0)</f>
        <v>黄俊虹</v>
      </c>
      <c r="Z750" s="8"/>
      <c r="AA750" s="20" t="s">
        <v>42</v>
      </c>
      <c r="AB750" s="8" t="s">
        <v>43</v>
      </c>
      <c r="AC750" s="8"/>
      <c r="AD750" s="8" t="s">
        <v>44</v>
      </c>
      <c r="AE750" s="8"/>
      <c r="AF750" s="8"/>
    </row>
    <row r="751" ht="16.5" spans="1:32">
      <c r="A751" s="7" t="s">
        <v>791</v>
      </c>
      <c r="B751" s="8" t="str">
        <f>VLOOKUP(A751,学号下拉数据!A:F,2,0)</f>
        <v>文域佳</v>
      </c>
      <c r="C751" s="8" t="str">
        <f>VLOOKUP(A751,学号下拉数据!A:F,4,0)</f>
        <v>软件技术</v>
      </c>
      <c r="D751" s="8" t="str">
        <f>VLOOKUP(A751,学号下拉数据!A:F,5,0)</f>
        <v>510203</v>
      </c>
      <c r="E751" s="8" t="s">
        <v>371</v>
      </c>
      <c r="F751" s="8" t="str">
        <f>VLOOKUP(A751,学号下拉数据!A:F,3,0)</f>
        <v>19软件4</v>
      </c>
      <c r="G751" s="8" t="str">
        <f>VLOOKUP(A751,学号下拉数据!A:F,6,0)</f>
        <v>三年</v>
      </c>
      <c r="H751" s="9" t="s">
        <v>40</v>
      </c>
      <c r="I751" s="8" t="str">
        <f>VLOOKUP(A751,[1]Sheet0!$C:$J,8,0)</f>
        <v>统计</v>
      </c>
      <c r="J751" s="8"/>
      <c r="K751" s="8"/>
      <c r="L751" s="8"/>
      <c r="M751" s="8"/>
      <c r="N751" s="8"/>
      <c r="O751" s="8"/>
      <c r="P751" s="8" t="s">
        <v>41</v>
      </c>
      <c r="Q751" s="8"/>
      <c r="R751" s="8"/>
      <c r="S751" s="8" t="str">
        <f>VLOOKUP(A751,[1]Sheet0!$C:$I,7,0)</f>
        <v>武义利泽维工贸有限公司</v>
      </c>
      <c r="T751" s="8" t="str">
        <f>VLOOKUP(A751,[1]Sheet0!$C:$M,11,0)</f>
        <v>浙江省</v>
      </c>
      <c r="U751" s="8" t="str">
        <f>VLOOKUP(A751,[1]Sheet0!$C:$N,12,0)</f>
        <v>金华市</v>
      </c>
      <c r="V751" s="8"/>
      <c r="W751" s="8"/>
      <c r="X751" s="8" t="str">
        <f>VLOOKUP(A751,[1]Sheet0!$C:$L,10,0)</f>
        <v>13566740628</v>
      </c>
      <c r="Y751" s="8" t="str">
        <f>VLOOKUP(A751,[1]Sheet0!$C:$L,9,0)</f>
        <v>朱葛和</v>
      </c>
      <c r="Z751" s="8"/>
      <c r="AA751" s="20" t="s">
        <v>42</v>
      </c>
      <c r="AB751" s="8" t="s">
        <v>43</v>
      </c>
      <c r="AC751" s="8"/>
      <c r="AD751" s="8" t="s">
        <v>44</v>
      </c>
      <c r="AE751" s="8"/>
      <c r="AF751" s="8"/>
    </row>
    <row r="752" ht="16.5" spans="1:32">
      <c r="A752" s="7" t="s">
        <v>792</v>
      </c>
      <c r="B752" s="8" t="str">
        <f>VLOOKUP(A752,学号下拉数据!A:F,2,0)</f>
        <v>任静旋</v>
      </c>
      <c r="C752" s="8" t="str">
        <f>VLOOKUP(A752,学号下拉数据!A:F,4,0)</f>
        <v>软件技术</v>
      </c>
      <c r="D752" s="8" t="str">
        <f>VLOOKUP(A752,学号下拉数据!A:F,5,0)</f>
        <v>510203</v>
      </c>
      <c r="E752" s="8" t="s">
        <v>371</v>
      </c>
      <c r="F752" s="8" t="str">
        <f>VLOOKUP(A752,学号下拉数据!A:F,3,0)</f>
        <v>19软件4</v>
      </c>
      <c r="G752" s="8" t="str">
        <f>VLOOKUP(A752,学号下拉数据!A:F,6,0)</f>
        <v>三年</v>
      </c>
      <c r="H752" s="9" t="s">
        <v>40</v>
      </c>
      <c r="I752" s="8" t="str">
        <f>VLOOKUP(A752,[1]Sheet0!$C:$J,8,0)</f>
        <v>营业厅店员</v>
      </c>
      <c r="J752" s="8"/>
      <c r="K752" s="8"/>
      <c r="L752" s="8"/>
      <c r="M752" s="8"/>
      <c r="N752" s="8"/>
      <c r="O752" s="8"/>
      <c r="P752" s="8" t="s">
        <v>41</v>
      </c>
      <c r="Q752" s="8"/>
      <c r="R752" s="8"/>
      <c r="S752" s="8" t="str">
        <f>VLOOKUP(A752,[1]Sheet0!$C:$I,7,0)</f>
        <v>遂宁开发区锐成通讯经营部</v>
      </c>
      <c r="T752" s="8" t="str">
        <f>VLOOKUP(A752,[1]Sheet0!$C:$M,11,0)</f>
        <v>四川省</v>
      </c>
      <c r="U752" s="8" t="str">
        <f>VLOOKUP(A752,[1]Sheet0!$C:$N,12,0)</f>
        <v>遂宁市</v>
      </c>
      <c r="V752" s="8"/>
      <c r="W752" s="8"/>
      <c r="X752" s="8" t="str">
        <f>VLOOKUP(A752,[1]Sheet0!$C:$L,10,0)</f>
        <v>18882556297</v>
      </c>
      <c r="Y752" s="8" t="str">
        <f>VLOOKUP(A752,[1]Sheet0!$C:$L,9,0)</f>
        <v>任静旋</v>
      </c>
      <c r="Z752" s="8"/>
      <c r="AA752" s="20" t="s">
        <v>42</v>
      </c>
      <c r="AB752" s="8" t="s">
        <v>43</v>
      </c>
      <c r="AC752" s="8"/>
      <c r="AD752" s="8" t="s">
        <v>44</v>
      </c>
      <c r="AE752" s="8"/>
      <c r="AF752" s="8"/>
    </row>
    <row r="753" ht="16.5" spans="1:32">
      <c r="A753" s="7" t="s">
        <v>793</v>
      </c>
      <c r="B753" s="8" t="str">
        <f>VLOOKUP(A753,学号下拉数据!A:F,2,0)</f>
        <v>曾浚杰</v>
      </c>
      <c r="C753" s="8" t="str">
        <f>VLOOKUP(A753,学号下拉数据!A:F,4,0)</f>
        <v>软件技术</v>
      </c>
      <c r="D753" s="8" t="str">
        <f>VLOOKUP(A753,学号下拉数据!A:F,5,0)</f>
        <v>510203</v>
      </c>
      <c r="E753" s="8" t="s">
        <v>371</v>
      </c>
      <c r="F753" s="8" t="str">
        <f>VLOOKUP(A753,学号下拉数据!A:F,3,0)</f>
        <v>19软件4</v>
      </c>
      <c r="G753" s="8" t="str">
        <f>VLOOKUP(A753,学号下拉数据!A:F,6,0)</f>
        <v>三年</v>
      </c>
      <c r="H753" s="9" t="s">
        <v>40</v>
      </c>
      <c r="I753" s="8" t="str">
        <f>VLOOKUP(A753,[1]Sheet0!$C:$J,8,0)</f>
        <v>前端开发工程师</v>
      </c>
      <c r="J753" s="8"/>
      <c r="K753" s="8"/>
      <c r="L753" s="8"/>
      <c r="M753" s="8"/>
      <c r="N753" s="8"/>
      <c r="O753" s="8"/>
      <c r="P753" s="8" t="s">
        <v>41</v>
      </c>
      <c r="Q753" s="8"/>
      <c r="R753" s="8"/>
      <c r="S753" s="8" t="str">
        <f>VLOOKUP(A753,[1]Sheet0!$C:$I,7,0)</f>
        <v>成都启程飞扬科技有限公司</v>
      </c>
      <c r="T753" s="8" t="str">
        <f>VLOOKUP(A753,[1]Sheet0!$C:$M,11,0)</f>
        <v>四川省</v>
      </c>
      <c r="U753" s="8" t="str">
        <f>VLOOKUP(A753,[1]Sheet0!$C:$N,12,0)</f>
        <v>成都市</v>
      </c>
      <c r="V753" s="8"/>
      <c r="W753" s="8"/>
      <c r="X753" s="8" t="str">
        <f>VLOOKUP(A753,[1]Sheet0!$C:$L,10,0)</f>
        <v>19141221237</v>
      </c>
      <c r="Y753" s="8" t="str">
        <f>VLOOKUP(A753,[1]Sheet0!$C:$L,9,0)</f>
        <v>汪川</v>
      </c>
      <c r="Z753" s="8"/>
      <c r="AA753" s="20" t="s">
        <v>42</v>
      </c>
      <c r="AB753" s="8" t="s">
        <v>43</v>
      </c>
      <c r="AC753" s="8"/>
      <c r="AD753" s="8" t="s">
        <v>44</v>
      </c>
      <c r="AE753" s="8"/>
      <c r="AF753" s="8"/>
    </row>
    <row r="754" ht="16.5" spans="1:32">
      <c r="A754" s="13" t="s">
        <v>794</v>
      </c>
      <c r="B754" s="8" t="str">
        <f>VLOOKUP(A754,学号下拉数据!A:F,2,0)</f>
        <v>罗俊杰</v>
      </c>
      <c r="C754" s="8" t="str">
        <f>VLOOKUP(A754,学号下拉数据!A:F,4,0)</f>
        <v>软件技术</v>
      </c>
      <c r="D754" s="8" t="str">
        <f>VLOOKUP(A754,学号下拉数据!A:F,5,0)</f>
        <v>510203</v>
      </c>
      <c r="E754" s="8" t="s">
        <v>371</v>
      </c>
      <c r="F754" s="8" t="str">
        <f>VLOOKUP(A754,学号下拉数据!A:F,3,0)</f>
        <v>19软件4</v>
      </c>
      <c r="G754" s="8" t="str">
        <f>VLOOKUP(A754,学号下拉数据!A:F,6,0)</f>
        <v>三年</v>
      </c>
      <c r="H754" s="12"/>
      <c r="I754" s="12"/>
      <c r="J754" s="12"/>
      <c r="K754" s="12"/>
      <c r="L754" s="12"/>
      <c r="M754" s="12"/>
      <c r="N754" s="12"/>
      <c r="O754" s="12"/>
      <c r="P754" s="8" t="s">
        <v>41</v>
      </c>
      <c r="Q754" s="12"/>
      <c r="R754" s="12"/>
      <c r="S754" s="8" t="e">
        <f>VLOOKUP(A754,[3]Sheet1!$A:$K,10,0)</f>
        <v>#N/A</v>
      </c>
      <c r="T754" s="8" t="e">
        <f>VLOOKUP(A754,[3]Sheet1!$A:$K,11,0)</f>
        <v>#N/A</v>
      </c>
      <c r="U754" s="12"/>
      <c r="V754" s="12"/>
      <c r="W754" s="12"/>
      <c r="X754" s="12"/>
      <c r="Y754" s="12"/>
      <c r="Z754" s="12"/>
      <c r="AA754" s="20" t="s">
        <v>42</v>
      </c>
      <c r="AB754" s="8" t="s">
        <v>43</v>
      </c>
      <c r="AC754" s="8"/>
      <c r="AD754" s="8" t="s">
        <v>44</v>
      </c>
      <c r="AE754" s="12"/>
      <c r="AF754" s="12"/>
    </row>
    <row r="755" ht="16.5" spans="1:32">
      <c r="A755" s="13" t="s">
        <v>795</v>
      </c>
      <c r="B755" s="8" t="str">
        <f>VLOOKUP(A755,学号下拉数据!A:F,2,0)</f>
        <v>李再宏</v>
      </c>
      <c r="C755" s="8" t="str">
        <f>VLOOKUP(A755,学号下拉数据!A:F,4,0)</f>
        <v>软件技术</v>
      </c>
      <c r="D755" s="8" t="str">
        <f>VLOOKUP(A755,学号下拉数据!A:F,5,0)</f>
        <v>510203</v>
      </c>
      <c r="E755" s="8" t="s">
        <v>371</v>
      </c>
      <c r="F755" s="8" t="str">
        <f>VLOOKUP(A755,学号下拉数据!A:F,3,0)</f>
        <v>19软件4</v>
      </c>
      <c r="G755" s="8" t="str">
        <f>VLOOKUP(A755,学号下拉数据!A:F,6,0)</f>
        <v>三年</v>
      </c>
      <c r="H755" s="12"/>
      <c r="I755" s="12"/>
      <c r="J755" s="12"/>
      <c r="K755" s="12"/>
      <c r="L755" s="12"/>
      <c r="M755" s="12"/>
      <c r="N755" s="12"/>
      <c r="O755" s="12"/>
      <c r="P755" s="8" t="s">
        <v>41</v>
      </c>
      <c r="Q755" s="12"/>
      <c r="R755" s="12"/>
      <c r="S755" s="8" t="str">
        <f>VLOOKUP(A755,[3]Sheet1!$A:$K,10,0)</f>
        <v>四川七彩祥优企业管理有限公司</v>
      </c>
      <c r="T755" s="8" t="str">
        <f>VLOOKUP(A755,[3]Sheet1!$A:$K,11,0)</f>
        <v>成都市郫都区</v>
      </c>
      <c r="U755" s="12"/>
      <c r="V755" s="12"/>
      <c r="W755" s="12"/>
      <c r="X755" s="12"/>
      <c r="Y755" s="12"/>
      <c r="Z755" s="12"/>
      <c r="AA755" s="20" t="s">
        <v>42</v>
      </c>
      <c r="AB755" s="8" t="s">
        <v>43</v>
      </c>
      <c r="AC755" s="8"/>
      <c r="AD755" s="8" t="s">
        <v>44</v>
      </c>
      <c r="AE755" s="12"/>
      <c r="AF755" s="12"/>
    </row>
    <row r="756" ht="16.5" spans="1:32">
      <c r="A756" s="13" t="s">
        <v>796</v>
      </c>
      <c r="B756" s="8" t="str">
        <f>VLOOKUP(A756,学号下拉数据!A:F,2,0)</f>
        <v>龚泽宇</v>
      </c>
      <c r="C756" s="8" t="str">
        <f>VLOOKUP(A756,学号下拉数据!A:F,4,0)</f>
        <v>软件技术</v>
      </c>
      <c r="D756" s="8" t="str">
        <f>VLOOKUP(A756,学号下拉数据!A:F,5,0)</f>
        <v>510203</v>
      </c>
      <c r="E756" s="8" t="s">
        <v>371</v>
      </c>
      <c r="F756" s="8" t="str">
        <f>VLOOKUP(A756,学号下拉数据!A:F,3,0)</f>
        <v>19软件4</v>
      </c>
      <c r="G756" s="8" t="str">
        <f>VLOOKUP(A756,学号下拉数据!A:F,6,0)</f>
        <v>三年</v>
      </c>
      <c r="H756" s="12"/>
      <c r="I756" s="12"/>
      <c r="J756" s="12"/>
      <c r="K756" s="12"/>
      <c r="L756" s="12"/>
      <c r="M756" s="12"/>
      <c r="N756" s="12"/>
      <c r="O756" s="12"/>
      <c r="P756" s="8" t="s">
        <v>41</v>
      </c>
      <c r="Q756" s="12"/>
      <c r="R756" s="12"/>
      <c r="S756" s="8">
        <f>VLOOKUP(A756,[3]Sheet1!$A:$K,10,0)</f>
        <v>0</v>
      </c>
      <c r="T756" s="8">
        <f>VLOOKUP(A756,[3]Sheet1!$A:$K,11,0)</f>
        <v>0</v>
      </c>
      <c r="U756" s="12"/>
      <c r="V756" s="12"/>
      <c r="W756" s="12"/>
      <c r="X756" s="12"/>
      <c r="Y756" s="12"/>
      <c r="Z756" s="12"/>
      <c r="AA756" s="20" t="s">
        <v>42</v>
      </c>
      <c r="AB756" s="8" t="s">
        <v>43</v>
      </c>
      <c r="AC756" s="8"/>
      <c r="AD756" s="8" t="s">
        <v>44</v>
      </c>
      <c r="AE756" s="12"/>
      <c r="AF756" s="12"/>
    </row>
    <row r="757" ht="16.5" spans="1:32">
      <c r="A757" s="13" t="s">
        <v>797</v>
      </c>
      <c r="B757" s="8" t="str">
        <f>VLOOKUP(A757,学号下拉数据!A:F,2,0)</f>
        <v>张浩伟</v>
      </c>
      <c r="C757" s="8" t="str">
        <f>VLOOKUP(A757,学号下拉数据!A:F,4,0)</f>
        <v>软件技术</v>
      </c>
      <c r="D757" s="8" t="str">
        <f>VLOOKUP(A757,学号下拉数据!A:F,5,0)</f>
        <v>510203</v>
      </c>
      <c r="E757" s="8" t="s">
        <v>371</v>
      </c>
      <c r="F757" s="8" t="str">
        <f>VLOOKUP(A757,学号下拉数据!A:F,3,0)</f>
        <v>19软件4</v>
      </c>
      <c r="G757" s="8" t="str">
        <f>VLOOKUP(A757,学号下拉数据!A:F,6,0)</f>
        <v>三年</v>
      </c>
      <c r="H757" s="12"/>
      <c r="I757" s="12"/>
      <c r="J757" s="12"/>
      <c r="K757" s="12"/>
      <c r="L757" s="12"/>
      <c r="M757" s="12"/>
      <c r="N757" s="12"/>
      <c r="O757" s="12"/>
      <c r="P757" s="8" t="s">
        <v>41</v>
      </c>
      <c r="Q757" s="12"/>
      <c r="R757" s="12"/>
      <c r="S757" s="8" t="str">
        <f>VLOOKUP(A757,[3]Sheet1!$A:$K,10,0)</f>
        <v>蚂蚁兄弟智能有限公司</v>
      </c>
      <c r="T757" s="8" t="str">
        <f>VLOOKUP(A757,[3]Sheet1!$A:$K,11,0)</f>
        <v>成都市成华区</v>
      </c>
      <c r="U757" s="12"/>
      <c r="V757" s="12"/>
      <c r="W757" s="12"/>
      <c r="X757" s="12"/>
      <c r="Y757" s="12"/>
      <c r="Z757" s="12"/>
      <c r="AA757" s="20" t="s">
        <v>42</v>
      </c>
      <c r="AB757" s="8" t="s">
        <v>43</v>
      </c>
      <c r="AC757" s="8"/>
      <c r="AD757" s="8" t="s">
        <v>44</v>
      </c>
      <c r="AE757" s="12"/>
      <c r="AF757" s="12"/>
    </row>
    <row r="758" ht="16.5" spans="1:32">
      <c r="A758" s="13" t="s">
        <v>798</v>
      </c>
      <c r="B758" s="8" t="str">
        <f>VLOOKUP(A758,学号下拉数据!A:F,2,0)</f>
        <v>袁云培</v>
      </c>
      <c r="C758" s="8" t="str">
        <f>VLOOKUP(A758,学号下拉数据!A:F,4,0)</f>
        <v>软件技术</v>
      </c>
      <c r="D758" s="8" t="str">
        <f>VLOOKUP(A758,学号下拉数据!A:F,5,0)</f>
        <v>510203</v>
      </c>
      <c r="E758" s="8" t="s">
        <v>371</v>
      </c>
      <c r="F758" s="8" t="str">
        <f>VLOOKUP(A758,学号下拉数据!A:F,3,0)</f>
        <v>19软件4</v>
      </c>
      <c r="G758" s="8" t="str">
        <f>VLOOKUP(A758,学号下拉数据!A:F,6,0)</f>
        <v>三年</v>
      </c>
      <c r="H758" s="12"/>
      <c r="I758" s="12"/>
      <c r="J758" s="12"/>
      <c r="K758" s="12"/>
      <c r="L758" s="12"/>
      <c r="M758" s="12"/>
      <c r="N758" s="12"/>
      <c r="O758" s="12"/>
      <c r="P758" s="8" t="s">
        <v>41</v>
      </c>
      <c r="Q758" s="12"/>
      <c r="R758" s="12"/>
      <c r="S758" s="8" t="str">
        <f>VLOOKUP(A758,[3]Sheet1!$A:$K,10,0)</f>
        <v>中国移动有限公司都江堰分公司</v>
      </c>
      <c r="T758" s="8" t="str">
        <f>VLOOKUP(A758,[3]Sheet1!$A:$K,11,0)</f>
        <v>都江堰</v>
      </c>
      <c r="U758" s="12"/>
      <c r="V758" s="12"/>
      <c r="W758" s="12"/>
      <c r="X758" s="12"/>
      <c r="Y758" s="12"/>
      <c r="Z758" s="12"/>
      <c r="AA758" s="20" t="s">
        <v>42</v>
      </c>
      <c r="AB758" s="8" t="s">
        <v>43</v>
      </c>
      <c r="AC758" s="8"/>
      <c r="AD758" s="8" t="s">
        <v>44</v>
      </c>
      <c r="AE758" s="12"/>
      <c r="AF758" s="12"/>
    </row>
    <row r="759" ht="16.5" spans="1:32">
      <c r="A759" s="13" t="s">
        <v>799</v>
      </c>
      <c r="B759" s="8" t="str">
        <f>VLOOKUP(A759,学号下拉数据!A:F,2,0)</f>
        <v>谭利</v>
      </c>
      <c r="C759" s="8" t="str">
        <f>VLOOKUP(A759,学号下拉数据!A:F,4,0)</f>
        <v>软件技术</v>
      </c>
      <c r="D759" s="8" t="str">
        <f>VLOOKUP(A759,学号下拉数据!A:F,5,0)</f>
        <v>510203</v>
      </c>
      <c r="E759" s="8" t="s">
        <v>371</v>
      </c>
      <c r="F759" s="8" t="str">
        <f>VLOOKUP(A759,学号下拉数据!A:F,3,0)</f>
        <v>19软件4</v>
      </c>
      <c r="G759" s="8" t="str">
        <f>VLOOKUP(A759,学号下拉数据!A:F,6,0)</f>
        <v>三年</v>
      </c>
      <c r="H759" s="12"/>
      <c r="I759" s="12"/>
      <c r="J759" s="12"/>
      <c r="K759" s="12"/>
      <c r="L759" s="12"/>
      <c r="M759" s="12"/>
      <c r="N759" s="12"/>
      <c r="O759" s="12"/>
      <c r="P759" s="8" t="s">
        <v>41</v>
      </c>
      <c r="Q759" s="12"/>
      <c r="R759" s="12"/>
      <c r="S759" s="8" t="e">
        <f>VLOOKUP(A759,[3]Sheet1!$A:$K,10,0)</f>
        <v>#N/A</v>
      </c>
      <c r="T759" s="8" t="e">
        <f>VLOOKUP(A759,[3]Sheet1!$A:$K,11,0)</f>
        <v>#N/A</v>
      </c>
      <c r="U759" s="12"/>
      <c r="V759" s="12"/>
      <c r="W759" s="12"/>
      <c r="X759" s="12"/>
      <c r="Y759" s="12"/>
      <c r="Z759" s="12"/>
      <c r="AA759" s="20" t="s">
        <v>42</v>
      </c>
      <c r="AB759" s="8" t="s">
        <v>43</v>
      </c>
      <c r="AC759" s="8"/>
      <c r="AD759" s="8" t="s">
        <v>44</v>
      </c>
      <c r="AE759" s="12"/>
      <c r="AF759" s="12"/>
    </row>
    <row r="760" ht="16.5" spans="1:32">
      <c r="A760" s="13" t="s">
        <v>800</v>
      </c>
      <c r="B760" s="8" t="str">
        <f>VLOOKUP(A760,学号下拉数据!A:F,2,0)</f>
        <v>谭朝灵</v>
      </c>
      <c r="C760" s="8" t="str">
        <f>VLOOKUP(A760,学号下拉数据!A:F,4,0)</f>
        <v>软件技术</v>
      </c>
      <c r="D760" s="8" t="str">
        <f>VLOOKUP(A760,学号下拉数据!A:F,5,0)</f>
        <v>510203</v>
      </c>
      <c r="E760" s="8" t="s">
        <v>371</v>
      </c>
      <c r="F760" s="8" t="str">
        <f>VLOOKUP(A760,学号下拉数据!A:F,3,0)</f>
        <v>19软件4</v>
      </c>
      <c r="G760" s="8" t="str">
        <f>VLOOKUP(A760,学号下拉数据!A:F,6,0)</f>
        <v>三年</v>
      </c>
      <c r="H760" s="12"/>
      <c r="I760" s="12"/>
      <c r="J760" s="12"/>
      <c r="K760" s="12"/>
      <c r="L760" s="12"/>
      <c r="M760" s="12"/>
      <c r="N760" s="12"/>
      <c r="O760" s="12"/>
      <c r="P760" s="8" t="s">
        <v>41</v>
      </c>
      <c r="Q760" s="12"/>
      <c r="R760" s="12"/>
      <c r="S760" s="8" t="e">
        <f>VLOOKUP(A760,[3]Sheet1!$A:$K,10,0)</f>
        <v>#N/A</v>
      </c>
      <c r="T760" s="8" t="e">
        <f>VLOOKUP(A760,[3]Sheet1!$A:$K,11,0)</f>
        <v>#N/A</v>
      </c>
      <c r="U760" s="12"/>
      <c r="V760" s="12"/>
      <c r="W760" s="12"/>
      <c r="X760" s="12"/>
      <c r="Y760" s="12"/>
      <c r="Z760" s="12"/>
      <c r="AA760" s="20" t="s">
        <v>42</v>
      </c>
      <c r="AB760" s="8" t="s">
        <v>43</v>
      </c>
      <c r="AC760" s="8"/>
      <c r="AD760" s="8" t="s">
        <v>44</v>
      </c>
      <c r="AE760" s="12"/>
      <c r="AF760" s="12"/>
    </row>
    <row r="761" ht="16.5" spans="1:32">
      <c r="A761" s="13" t="s">
        <v>801</v>
      </c>
      <c r="B761" s="8" t="str">
        <f>VLOOKUP(A761,学号下拉数据!A:F,2,0)</f>
        <v>白洋</v>
      </c>
      <c r="C761" s="8" t="str">
        <f>VLOOKUP(A761,学号下拉数据!A:F,4,0)</f>
        <v>软件技术</v>
      </c>
      <c r="D761" s="8" t="str">
        <f>VLOOKUP(A761,学号下拉数据!A:F,5,0)</f>
        <v>510203</v>
      </c>
      <c r="E761" s="8" t="s">
        <v>371</v>
      </c>
      <c r="F761" s="8" t="str">
        <f>VLOOKUP(A761,学号下拉数据!A:F,3,0)</f>
        <v>19软件4</v>
      </c>
      <c r="G761" s="8" t="str">
        <f>VLOOKUP(A761,学号下拉数据!A:F,6,0)</f>
        <v>三年</v>
      </c>
      <c r="H761" s="12"/>
      <c r="I761" s="12"/>
      <c r="J761" s="12"/>
      <c r="K761" s="12"/>
      <c r="L761" s="12"/>
      <c r="M761" s="12"/>
      <c r="N761" s="12"/>
      <c r="O761" s="12"/>
      <c r="P761" s="8" t="s">
        <v>41</v>
      </c>
      <c r="Q761" s="12"/>
      <c r="R761" s="12"/>
      <c r="S761" s="8" t="str">
        <f>VLOOKUP(A761,[3]Sheet1!$A:$K,10,0)</f>
        <v>成都启程飞扬科技有限公司</v>
      </c>
      <c r="T761" s="8" t="str">
        <f>VLOOKUP(A761,[3]Sheet1!$A:$K,11,0)</f>
        <v>四川成都</v>
      </c>
      <c r="U761" s="12"/>
      <c r="V761" s="12"/>
      <c r="W761" s="12"/>
      <c r="X761" s="12"/>
      <c r="Y761" s="12"/>
      <c r="Z761" s="12"/>
      <c r="AA761" s="20" t="s">
        <v>42</v>
      </c>
      <c r="AB761" s="8" t="s">
        <v>43</v>
      </c>
      <c r="AC761" s="8"/>
      <c r="AD761" s="8" t="s">
        <v>44</v>
      </c>
      <c r="AE761" s="12"/>
      <c r="AF761" s="12"/>
    </row>
    <row r="762" ht="16.5" spans="1:32">
      <c r="A762" s="13" t="s">
        <v>802</v>
      </c>
      <c r="B762" s="8" t="str">
        <f>VLOOKUP(A762,学号下拉数据!A:F,2,0)</f>
        <v>郝利</v>
      </c>
      <c r="C762" s="8" t="str">
        <f>VLOOKUP(A762,学号下拉数据!A:F,4,0)</f>
        <v>软件技术</v>
      </c>
      <c r="D762" s="8" t="str">
        <f>VLOOKUP(A762,学号下拉数据!A:F,5,0)</f>
        <v>510203</v>
      </c>
      <c r="E762" s="8" t="s">
        <v>371</v>
      </c>
      <c r="F762" s="8" t="str">
        <f>VLOOKUP(A762,学号下拉数据!A:F,3,0)</f>
        <v>19软件4</v>
      </c>
      <c r="G762" s="8" t="str">
        <f>VLOOKUP(A762,学号下拉数据!A:F,6,0)</f>
        <v>三年</v>
      </c>
      <c r="H762" s="12"/>
      <c r="I762" s="12"/>
      <c r="J762" s="12"/>
      <c r="K762" s="12"/>
      <c r="L762" s="12"/>
      <c r="M762" s="12"/>
      <c r="N762" s="12"/>
      <c r="O762" s="12"/>
      <c r="P762" s="8" t="s">
        <v>41</v>
      </c>
      <c r="Q762" s="12"/>
      <c r="R762" s="12"/>
      <c r="S762" s="8" t="str">
        <f>VLOOKUP(A762,[3]Sheet1!$A:$K,10,0)</f>
        <v>重庆铭安电梯有限公司</v>
      </c>
      <c r="T762" s="8" t="str">
        <f>VLOOKUP(A762,[3]Sheet1!$A:$K,11,0)</f>
        <v>重庆市九龙坡区九龙镇九龙园区蟠龙大道68号34幢附218号</v>
      </c>
      <c r="U762" s="12"/>
      <c r="V762" s="12"/>
      <c r="W762" s="12"/>
      <c r="X762" s="12"/>
      <c r="Y762" s="12"/>
      <c r="Z762" s="12"/>
      <c r="AA762" s="20" t="s">
        <v>42</v>
      </c>
      <c r="AB762" s="8" t="s">
        <v>43</v>
      </c>
      <c r="AC762" s="8"/>
      <c r="AD762" s="8" t="s">
        <v>44</v>
      </c>
      <c r="AE762" s="12"/>
      <c r="AF762" s="12"/>
    </row>
    <row r="763" ht="16.5" spans="1:32">
      <c r="A763" s="13" t="s">
        <v>803</v>
      </c>
      <c r="B763" s="8" t="str">
        <f>VLOOKUP(A763,学号下拉数据!A:F,2,0)</f>
        <v>贺泽民</v>
      </c>
      <c r="C763" s="8" t="str">
        <f>VLOOKUP(A763,学号下拉数据!A:F,4,0)</f>
        <v>软件技术</v>
      </c>
      <c r="D763" s="8" t="str">
        <f>VLOOKUP(A763,学号下拉数据!A:F,5,0)</f>
        <v>510203</v>
      </c>
      <c r="E763" s="8" t="s">
        <v>371</v>
      </c>
      <c r="F763" s="8" t="str">
        <f>VLOOKUP(A763,学号下拉数据!A:F,3,0)</f>
        <v>19软件4</v>
      </c>
      <c r="G763" s="8" t="str">
        <f>VLOOKUP(A763,学号下拉数据!A:F,6,0)</f>
        <v>三年</v>
      </c>
      <c r="H763" s="12"/>
      <c r="I763" s="12"/>
      <c r="J763" s="12"/>
      <c r="K763" s="12"/>
      <c r="L763" s="12"/>
      <c r="M763" s="12"/>
      <c r="N763" s="12"/>
      <c r="O763" s="12"/>
      <c r="P763" s="8" t="s">
        <v>41</v>
      </c>
      <c r="Q763" s="12"/>
      <c r="R763" s="12"/>
      <c r="S763" s="8" t="e">
        <f>VLOOKUP(A763,[3]Sheet1!$A:$K,10,0)</f>
        <v>#N/A</v>
      </c>
      <c r="T763" s="8" t="e">
        <f>VLOOKUP(A763,[3]Sheet1!$A:$K,11,0)</f>
        <v>#N/A</v>
      </c>
      <c r="U763" s="12"/>
      <c r="V763" s="12"/>
      <c r="W763" s="12"/>
      <c r="X763" s="12"/>
      <c r="Y763" s="12"/>
      <c r="Z763" s="12"/>
      <c r="AA763" s="20" t="s">
        <v>42</v>
      </c>
      <c r="AB763" s="8" t="s">
        <v>43</v>
      </c>
      <c r="AC763" s="8"/>
      <c r="AD763" s="8" t="s">
        <v>44</v>
      </c>
      <c r="AE763" s="12"/>
      <c r="AF763" s="12"/>
    </row>
    <row r="764" ht="16.5" spans="1:32">
      <c r="A764" s="13" t="s">
        <v>804</v>
      </c>
      <c r="B764" s="8" t="str">
        <f>VLOOKUP(A764,学号下拉数据!A:F,2,0)</f>
        <v>陈慧苹</v>
      </c>
      <c r="C764" s="8" t="str">
        <f>VLOOKUP(A764,学号下拉数据!A:F,4,0)</f>
        <v>软件技术</v>
      </c>
      <c r="D764" s="8" t="str">
        <f>VLOOKUP(A764,学号下拉数据!A:F,5,0)</f>
        <v>510203</v>
      </c>
      <c r="E764" s="8" t="s">
        <v>371</v>
      </c>
      <c r="F764" s="8" t="str">
        <f>VLOOKUP(A764,学号下拉数据!A:F,3,0)</f>
        <v>19软件4</v>
      </c>
      <c r="G764" s="8" t="str">
        <f>VLOOKUP(A764,学号下拉数据!A:F,6,0)</f>
        <v>三年</v>
      </c>
      <c r="H764" s="12"/>
      <c r="I764" s="12"/>
      <c r="J764" s="12"/>
      <c r="K764" s="12"/>
      <c r="L764" s="12"/>
      <c r="M764" s="12"/>
      <c r="N764" s="12"/>
      <c r="O764" s="12"/>
      <c r="P764" s="8" t="s">
        <v>41</v>
      </c>
      <c r="Q764" s="12"/>
      <c r="R764" s="12"/>
      <c r="S764" s="8" t="str">
        <f>VLOOKUP(A764,[3]Sheet1!$A:$K,10,0)</f>
        <v>重庆铭安电梯有限公司</v>
      </c>
      <c r="T764" s="8" t="str">
        <f>VLOOKUP(A764,[3]Sheet1!$A:$K,11,0)</f>
        <v>重庆市九龙坡区九龙镇九龙园区蟠龙大道68号34幢附218号</v>
      </c>
      <c r="U764" s="12"/>
      <c r="V764" s="12"/>
      <c r="W764" s="12"/>
      <c r="X764" s="12"/>
      <c r="Y764" s="12"/>
      <c r="Z764" s="12"/>
      <c r="AA764" s="20" t="s">
        <v>42</v>
      </c>
      <c r="AB764" s="8" t="s">
        <v>43</v>
      </c>
      <c r="AC764" s="8"/>
      <c r="AD764" s="8" t="s">
        <v>44</v>
      </c>
      <c r="AE764" s="12"/>
      <c r="AF764" s="12"/>
    </row>
    <row r="765" ht="16.5" spans="1:32">
      <c r="A765" s="13" t="s">
        <v>805</v>
      </c>
      <c r="B765" s="8" t="str">
        <f>VLOOKUP(A765,学号下拉数据!A:F,2,0)</f>
        <v>潘广福</v>
      </c>
      <c r="C765" s="8" t="str">
        <f>VLOOKUP(A765,学号下拉数据!A:F,4,0)</f>
        <v>软件技术</v>
      </c>
      <c r="D765" s="8" t="str">
        <f>VLOOKUP(A765,学号下拉数据!A:F,5,0)</f>
        <v>510203</v>
      </c>
      <c r="E765" s="8" t="s">
        <v>371</v>
      </c>
      <c r="F765" s="8" t="str">
        <f>VLOOKUP(A765,学号下拉数据!A:F,3,0)</f>
        <v>19软件4</v>
      </c>
      <c r="G765" s="8" t="str">
        <f>VLOOKUP(A765,学号下拉数据!A:F,6,0)</f>
        <v>三年</v>
      </c>
      <c r="H765" s="12"/>
      <c r="I765" s="12"/>
      <c r="J765" s="12"/>
      <c r="K765" s="12"/>
      <c r="L765" s="12"/>
      <c r="M765" s="12"/>
      <c r="N765" s="12"/>
      <c r="O765" s="12"/>
      <c r="P765" s="8" t="s">
        <v>41</v>
      </c>
      <c r="Q765" s="12"/>
      <c r="R765" s="12"/>
      <c r="S765" s="8" t="str">
        <f>VLOOKUP(A765,[3]Sheet1!$A:$K,10,0)</f>
        <v>遂宁品匠装饰工程有限公司</v>
      </c>
      <c r="T765" s="8" t="str">
        <f>VLOOKUP(A765,[3]Sheet1!$A:$K,11,0)</f>
        <v>四川省遂宁市船山区晨钟路1号</v>
      </c>
      <c r="U765" s="12"/>
      <c r="V765" s="12"/>
      <c r="W765" s="12"/>
      <c r="X765" s="12"/>
      <c r="Y765" s="12"/>
      <c r="Z765" s="12"/>
      <c r="AA765" s="20" t="s">
        <v>42</v>
      </c>
      <c r="AB765" s="8" t="s">
        <v>43</v>
      </c>
      <c r="AC765" s="8"/>
      <c r="AD765" s="8" t="s">
        <v>44</v>
      </c>
      <c r="AE765" s="12"/>
      <c r="AF765" s="12"/>
    </row>
    <row r="766" ht="16.5" spans="1:32">
      <c r="A766" s="13" t="s">
        <v>806</v>
      </c>
      <c r="B766" s="8" t="str">
        <f>VLOOKUP(A766,学号下拉数据!A:F,2,0)</f>
        <v>杨惠文</v>
      </c>
      <c r="C766" s="8" t="str">
        <f>VLOOKUP(A766,学号下拉数据!A:F,4,0)</f>
        <v>软件技术</v>
      </c>
      <c r="D766" s="8" t="str">
        <f>VLOOKUP(A766,学号下拉数据!A:F,5,0)</f>
        <v>510203</v>
      </c>
      <c r="E766" s="8" t="s">
        <v>371</v>
      </c>
      <c r="F766" s="8" t="str">
        <f>VLOOKUP(A766,学号下拉数据!A:F,3,0)</f>
        <v>19软件4</v>
      </c>
      <c r="G766" s="8" t="str">
        <f>VLOOKUP(A766,学号下拉数据!A:F,6,0)</f>
        <v>三年</v>
      </c>
      <c r="H766" s="12"/>
      <c r="I766" s="12"/>
      <c r="J766" s="12"/>
      <c r="K766" s="12"/>
      <c r="L766" s="12"/>
      <c r="M766" s="12"/>
      <c r="N766" s="12"/>
      <c r="O766" s="12"/>
      <c r="P766" s="8" t="s">
        <v>41</v>
      </c>
      <c r="Q766" s="12"/>
      <c r="R766" s="12"/>
      <c r="S766" s="8" t="str">
        <f>VLOOKUP(A766,[3]Sheet1!$A:$K,10,0)</f>
        <v>成都西辰软件有限公司</v>
      </c>
      <c r="T766" s="8" t="str">
        <f>VLOOKUP(A766,[3]Sheet1!$A:$K,11,0)</f>
        <v>成都武侯区</v>
      </c>
      <c r="U766" s="12"/>
      <c r="V766" s="12"/>
      <c r="W766" s="12"/>
      <c r="X766" s="12"/>
      <c r="Y766" s="12"/>
      <c r="Z766" s="12"/>
      <c r="AA766" s="20" t="s">
        <v>42</v>
      </c>
      <c r="AB766" s="8" t="s">
        <v>43</v>
      </c>
      <c r="AC766" s="8"/>
      <c r="AD766" s="8" t="s">
        <v>44</v>
      </c>
      <c r="AE766" s="12"/>
      <c r="AF766" s="12"/>
    </row>
    <row r="767" ht="16.5" spans="1:32">
      <c r="A767" s="7" t="s">
        <v>807</v>
      </c>
      <c r="B767" s="8" t="str">
        <f>VLOOKUP(A767,学号下拉数据!A:F,2,0)</f>
        <v>陈林</v>
      </c>
      <c r="C767" s="8" t="str">
        <f>VLOOKUP(A767,学号下拉数据!A:F,4,0)</f>
        <v>软件技术</v>
      </c>
      <c r="D767" s="8" t="str">
        <f>VLOOKUP(A767,学号下拉数据!A:F,5,0)</f>
        <v>510203</v>
      </c>
      <c r="E767" s="8" t="s">
        <v>371</v>
      </c>
      <c r="F767" s="8" t="str">
        <f>VLOOKUP(A767,学号下拉数据!A:F,3,0)</f>
        <v>19软件5</v>
      </c>
      <c r="G767" s="8" t="str">
        <f>VLOOKUP(A767,学号下拉数据!A:F,6,0)</f>
        <v>三年</v>
      </c>
      <c r="H767" s="9" t="s">
        <v>40</v>
      </c>
      <c r="I767" s="8" t="str">
        <f>VLOOKUP(A767,[1]Sheet0!$C:$J,8,0)</f>
        <v>行政文员</v>
      </c>
      <c r="J767" s="8"/>
      <c r="K767" s="8"/>
      <c r="L767" s="8"/>
      <c r="M767" s="8"/>
      <c r="N767" s="8"/>
      <c r="O767" s="8"/>
      <c r="P767" s="8" t="s">
        <v>41</v>
      </c>
      <c r="Q767" s="8"/>
      <c r="R767" s="8"/>
      <c r="S767" s="8" t="str">
        <f>VLOOKUP(A767,[1]Sheet0!$C:$I,7,0)</f>
        <v>成都启程飞扬科技有限公司</v>
      </c>
      <c r="T767" s="8" t="str">
        <f>VLOOKUP(A767,[1]Sheet0!$C:$M,11,0)</f>
        <v>四川省</v>
      </c>
      <c r="U767" s="8" t="str">
        <f>VLOOKUP(A767,[1]Sheet0!$C:$N,12,0)</f>
        <v>成都市</v>
      </c>
      <c r="V767" s="8"/>
      <c r="W767" s="8"/>
      <c r="X767" s="8" t="str">
        <f>VLOOKUP(A767,[1]Sheet0!$C:$L,10,0)</f>
        <v>18681226564</v>
      </c>
      <c r="Y767" s="8" t="str">
        <f>VLOOKUP(A767,[1]Sheet0!$C:$L,9,0)</f>
        <v>廖凡</v>
      </c>
      <c r="Z767" s="8"/>
      <c r="AA767" s="20" t="s">
        <v>42</v>
      </c>
      <c r="AB767" s="8" t="s">
        <v>43</v>
      </c>
      <c r="AC767" s="8"/>
      <c r="AD767" s="8" t="s">
        <v>44</v>
      </c>
      <c r="AE767" s="8"/>
      <c r="AF767" s="8"/>
    </row>
    <row r="768" ht="16.5" spans="1:32">
      <c r="A768" s="7" t="s">
        <v>808</v>
      </c>
      <c r="B768" s="8" t="str">
        <f>VLOOKUP(A768,学号下拉数据!A:F,2,0)</f>
        <v>谭梦吉</v>
      </c>
      <c r="C768" s="8" t="str">
        <f>VLOOKUP(A768,学号下拉数据!A:F,4,0)</f>
        <v>软件技术</v>
      </c>
      <c r="D768" s="8" t="str">
        <f>VLOOKUP(A768,学号下拉数据!A:F,5,0)</f>
        <v>510203</v>
      </c>
      <c r="E768" s="8" t="s">
        <v>371</v>
      </c>
      <c r="F768" s="8" t="str">
        <f>VLOOKUP(A768,学号下拉数据!A:F,3,0)</f>
        <v>19软件5</v>
      </c>
      <c r="G768" s="8" t="str">
        <f>VLOOKUP(A768,学号下拉数据!A:F,6,0)</f>
        <v>三年</v>
      </c>
      <c r="H768" s="9" t="s">
        <v>40</v>
      </c>
      <c r="I768" s="8" t="str">
        <f>VLOOKUP(A768,[1]Sheet0!$C:$J,8,0)</f>
        <v>前端初级开发师</v>
      </c>
      <c r="J768" s="8"/>
      <c r="K768" s="8"/>
      <c r="L768" s="8"/>
      <c r="M768" s="8"/>
      <c r="N768" s="8"/>
      <c r="O768" s="8"/>
      <c r="P768" s="8" t="s">
        <v>41</v>
      </c>
      <c r="Q768" s="8"/>
      <c r="R768" s="8"/>
      <c r="S768" s="8" t="str">
        <f>VLOOKUP(A768,[1]Sheet0!$C:$I,7,0)</f>
        <v>成都朗沃信息技术有限公司</v>
      </c>
      <c r="T768" s="8" t="str">
        <f>VLOOKUP(A768,[1]Sheet0!$C:$M,11,0)</f>
        <v>四川省</v>
      </c>
      <c r="U768" s="8" t="str">
        <f>VLOOKUP(A768,[1]Sheet0!$C:$N,12,0)</f>
        <v>成都市</v>
      </c>
      <c r="V768" s="8"/>
      <c r="W768" s="8"/>
      <c r="X768" s="8" t="str">
        <f>VLOOKUP(A768,[1]Sheet0!$C:$L,10,0)</f>
        <v>18482005736</v>
      </c>
      <c r="Y768" s="8" t="str">
        <f>VLOOKUP(A768,[1]Sheet0!$C:$L,9,0)</f>
        <v>曾欢</v>
      </c>
      <c r="Z768" s="8"/>
      <c r="AA768" s="20" t="s">
        <v>42</v>
      </c>
      <c r="AB768" s="8" t="s">
        <v>43</v>
      </c>
      <c r="AC768" s="8"/>
      <c r="AD768" s="8" t="s">
        <v>44</v>
      </c>
      <c r="AE768" s="8"/>
      <c r="AF768" s="8"/>
    </row>
    <row r="769" ht="16.5" spans="1:32">
      <c r="A769" s="7" t="s">
        <v>809</v>
      </c>
      <c r="B769" s="8" t="str">
        <f>VLOOKUP(A769,学号下拉数据!A:F,2,0)</f>
        <v>周颖</v>
      </c>
      <c r="C769" s="8" t="str">
        <f>VLOOKUP(A769,学号下拉数据!A:F,4,0)</f>
        <v>软件技术</v>
      </c>
      <c r="D769" s="8" t="str">
        <f>VLOOKUP(A769,学号下拉数据!A:F,5,0)</f>
        <v>510203</v>
      </c>
      <c r="E769" s="8" t="s">
        <v>371</v>
      </c>
      <c r="F769" s="8" t="str">
        <f>VLOOKUP(A769,学号下拉数据!A:F,3,0)</f>
        <v>19软件5</v>
      </c>
      <c r="G769" s="8" t="str">
        <f>VLOOKUP(A769,学号下拉数据!A:F,6,0)</f>
        <v>三年</v>
      </c>
      <c r="H769" s="9" t="s">
        <v>40</v>
      </c>
      <c r="I769" s="8" t="str">
        <f>VLOOKUP(A769,[1]Sheet0!$C:$J,8,0)</f>
        <v>前端初级工程师</v>
      </c>
      <c r="J769" s="8"/>
      <c r="K769" s="8"/>
      <c r="L769" s="8"/>
      <c r="M769" s="8"/>
      <c r="N769" s="8"/>
      <c r="O769" s="8"/>
      <c r="P769" s="8" t="s">
        <v>41</v>
      </c>
      <c r="Q769" s="8"/>
      <c r="R769" s="8"/>
      <c r="S769" s="8" t="str">
        <f>VLOOKUP(A769,[1]Sheet0!$C:$I,7,0)</f>
        <v>成都朗沃信息技术有限公司</v>
      </c>
      <c r="T769" s="8" t="str">
        <f>VLOOKUP(A769,[1]Sheet0!$C:$M,11,0)</f>
        <v>四川省</v>
      </c>
      <c r="U769" s="8" t="str">
        <f>VLOOKUP(A769,[1]Sheet0!$C:$N,12,0)</f>
        <v>成都市</v>
      </c>
      <c r="V769" s="8"/>
      <c r="W769" s="8"/>
      <c r="X769" s="8" t="str">
        <f>VLOOKUP(A769,[1]Sheet0!$C:$L,10,0)</f>
        <v>18482005736</v>
      </c>
      <c r="Y769" s="8" t="str">
        <f>VLOOKUP(A769,[1]Sheet0!$C:$L,9,0)</f>
        <v>曾欢</v>
      </c>
      <c r="Z769" s="8"/>
      <c r="AA769" s="20" t="s">
        <v>42</v>
      </c>
      <c r="AB769" s="8" t="s">
        <v>43</v>
      </c>
      <c r="AC769" s="8"/>
      <c r="AD769" s="8" t="s">
        <v>44</v>
      </c>
      <c r="AE769" s="8"/>
      <c r="AF769" s="8"/>
    </row>
    <row r="770" ht="16.5" spans="1:32">
      <c r="A770" s="7" t="s">
        <v>810</v>
      </c>
      <c r="B770" s="8" t="str">
        <f>VLOOKUP(A770,学号下拉数据!A:F,2,0)</f>
        <v>刘妍</v>
      </c>
      <c r="C770" s="8" t="str">
        <f>VLOOKUP(A770,学号下拉数据!A:F,4,0)</f>
        <v>软件技术</v>
      </c>
      <c r="D770" s="8" t="str">
        <f>VLOOKUP(A770,学号下拉数据!A:F,5,0)</f>
        <v>510203</v>
      </c>
      <c r="E770" s="8" t="s">
        <v>371</v>
      </c>
      <c r="F770" s="8" t="str">
        <f>VLOOKUP(A770,学号下拉数据!A:F,3,0)</f>
        <v>19软件5</v>
      </c>
      <c r="G770" s="8" t="str">
        <f>VLOOKUP(A770,学号下拉数据!A:F,6,0)</f>
        <v>三年</v>
      </c>
      <c r="H770" s="9" t="s">
        <v>40</v>
      </c>
      <c r="I770" s="8" t="str">
        <f>VLOOKUP(A770,[1]Sheet0!$C:$J,8,0)</f>
        <v>前端初级开发师</v>
      </c>
      <c r="J770" s="8"/>
      <c r="K770" s="8"/>
      <c r="L770" s="8"/>
      <c r="M770" s="8"/>
      <c r="N770" s="8"/>
      <c r="O770" s="8"/>
      <c r="P770" s="8" t="s">
        <v>41</v>
      </c>
      <c r="Q770" s="8"/>
      <c r="R770" s="8"/>
      <c r="S770" s="8" t="str">
        <f>VLOOKUP(A770,[1]Sheet0!$C:$I,7,0)</f>
        <v>成都朗沃信息技术有限公司</v>
      </c>
      <c r="T770" s="8" t="str">
        <f>VLOOKUP(A770,[1]Sheet0!$C:$M,11,0)</f>
        <v>四川省</v>
      </c>
      <c r="U770" s="8" t="str">
        <f>VLOOKUP(A770,[1]Sheet0!$C:$N,12,0)</f>
        <v>成都市</v>
      </c>
      <c r="V770" s="8"/>
      <c r="W770" s="8"/>
      <c r="X770" s="8" t="str">
        <f>VLOOKUP(A770,[1]Sheet0!$C:$L,10,0)</f>
        <v>18482005736</v>
      </c>
      <c r="Y770" s="8" t="str">
        <f>VLOOKUP(A770,[1]Sheet0!$C:$L,9,0)</f>
        <v>曾欢</v>
      </c>
      <c r="Z770" s="8"/>
      <c r="AA770" s="20" t="s">
        <v>42</v>
      </c>
      <c r="AB770" s="8" t="s">
        <v>43</v>
      </c>
      <c r="AC770" s="8"/>
      <c r="AD770" s="8" t="s">
        <v>44</v>
      </c>
      <c r="AE770" s="8"/>
      <c r="AF770" s="8"/>
    </row>
    <row r="771" ht="16.5" spans="1:32">
      <c r="A771" s="7" t="s">
        <v>811</v>
      </c>
      <c r="B771" s="8" t="str">
        <f>VLOOKUP(A771,学号下拉数据!A:F,2,0)</f>
        <v>张子健</v>
      </c>
      <c r="C771" s="8" t="str">
        <f>VLOOKUP(A771,学号下拉数据!A:F,4,0)</f>
        <v>软件技术</v>
      </c>
      <c r="D771" s="8" t="str">
        <f>VLOOKUP(A771,学号下拉数据!A:F,5,0)</f>
        <v>510203</v>
      </c>
      <c r="E771" s="8" t="s">
        <v>371</v>
      </c>
      <c r="F771" s="8" t="str">
        <f>VLOOKUP(A771,学号下拉数据!A:F,3,0)</f>
        <v>19软件5</v>
      </c>
      <c r="G771" s="8" t="str">
        <f>VLOOKUP(A771,学号下拉数据!A:F,6,0)</f>
        <v>三年</v>
      </c>
      <c r="H771" s="9" t="s">
        <v>40</v>
      </c>
      <c r="I771" s="8" t="str">
        <f>VLOOKUP(A771,[1]Sheet0!$C:$J,8,0)</f>
        <v>办公室职员</v>
      </c>
      <c r="J771" s="8"/>
      <c r="K771" s="8"/>
      <c r="L771" s="8"/>
      <c r="M771" s="8"/>
      <c r="N771" s="8"/>
      <c r="O771" s="8"/>
      <c r="P771" s="8" t="s">
        <v>41</v>
      </c>
      <c r="Q771" s="8"/>
      <c r="R771" s="8"/>
      <c r="S771" s="8" t="str">
        <f>VLOOKUP(A771,[1]Sheet0!$C:$I,7,0)</f>
        <v>攀枝花市宏捷机电设备有限公司</v>
      </c>
      <c r="T771" s="8" t="str">
        <f>VLOOKUP(A771,[1]Sheet0!$C:$M,11,0)</f>
        <v>四川省</v>
      </c>
      <c r="U771" s="8" t="str">
        <f>VLOOKUP(A771,[1]Sheet0!$C:$N,12,0)</f>
        <v>攀枝花市</v>
      </c>
      <c r="V771" s="8"/>
      <c r="W771" s="8"/>
      <c r="X771" s="8" t="str">
        <f>VLOOKUP(A771,[1]Sheet0!$C:$L,10,0)</f>
        <v>13508227556</v>
      </c>
      <c r="Y771" s="8" t="str">
        <f>VLOOKUP(A771,[1]Sheet0!$C:$L,9,0)</f>
        <v>李雪梅</v>
      </c>
      <c r="Z771" s="8"/>
      <c r="AA771" s="20" t="s">
        <v>42</v>
      </c>
      <c r="AB771" s="8" t="s">
        <v>43</v>
      </c>
      <c r="AC771" s="8"/>
      <c r="AD771" s="8" t="s">
        <v>44</v>
      </c>
      <c r="AE771" s="8"/>
      <c r="AF771" s="8"/>
    </row>
    <row r="772" ht="16.5" spans="1:32">
      <c r="A772" s="7" t="s">
        <v>812</v>
      </c>
      <c r="B772" s="8" t="str">
        <f>VLOOKUP(A772,学号下拉数据!A:F,2,0)</f>
        <v>胥宏泽</v>
      </c>
      <c r="C772" s="8" t="str">
        <f>VLOOKUP(A772,学号下拉数据!A:F,4,0)</f>
        <v>软件技术</v>
      </c>
      <c r="D772" s="8" t="str">
        <f>VLOOKUP(A772,学号下拉数据!A:F,5,0)</f>
        <v>510203</v>
      </c>
      <c r="E772" s="8" t="s">
        <v>371</v>
      </c>
      <c r="F772" s="8" t="str">
        <f>VLOOKUP(A772,学号下拉数据!A:F,3,0)</f>
        <v>19软件5</v>
      </c>
      <c r="G772" s="8" t="str">
        <f>VLOOKUP(A772,学号下拉数据!A:F,6,0)</f>
        <v>三年</v>
      </c>
      <c r="H772" s="9" t="s">
        <v>40</v>
      </c>
      <c r="I772" s="8" t="str">
        <f>VLOOKUP(A772,[1]Sheet0!$C:$J,8,0)</f>
        <v>物业管理</v>
      </c>
      <c r="J772" s="8"/>
      <c r="K772" s="8"/>
      <c r="L772" s="8"/>
      <c r="M772" s="8"/>
      <c r="N772" s="8"/>
      <c r="O772" s="8"/>
      <c r="P772" s="8" t="s">
        <v>41</v>
      </c>
      <c r="Q772" s="8"/>
      <c r="R772" s="8"/>
      <c r="S772" s="8" t="str">
        <f>VLOOKUP(A772,[1]Sheet0!$C:$I,7,0)</f>
        <v>成都市东兴物业管理有限公司</v>
      </c>
      <c r="T772" s="8" t="str">
        <f>VLOOKUP(A772,[1]Sheet0!$C:$M,11,0)</f>
        <v>四川省</v>
      </c>
      <c r="U772" s="8" t="str">
        <f>VLOOKUP(A772,[1]Sheet0!$C:$N,12,0)</f>
        <v>成都市</v>
      </c>
      <c r="V772" s="8"/>
      <c r="W772" s="8"/>
      <c r="X772" s="8" t="str">
        <f>VLOOKUP(A772,[1]Sheet0!$C:$L,10,0)</f>
        <v>15982093263</v>
      </c>
      <c r="Y772" s="8" t="str">
        <f>VLOOKUP(A772,[1]Sheet0!$C:$L,9,0)</f>
        <v>胥兵全</v>
      </c>
      <c r="Z772" s="8"/>
      <c r="AA772" s="20" t="s">
        <v>42</v>
      </c>
      <c r="AB772" s="8" t="s">
        <v>43</v>
      </c>
      <c r="AC772" s="8"/>
      <c r="AD772" s="8" t="s">
        <v>44</v>
      </c>
      <c r="AE772" s="8"/>
      <c r="AF772" s="8"/>
    </row>
    <row r="773" ht="16.5" spans="1:32">
      <c r="A773" s="7" t="s">
        <v>813</v>
      </c>
      <c r="B773" s="8" t="str">
        <f>VLOOKUP(A773,学号下拉数据!A:F,2,0)</f>
        <v>郑涛</v>
      </c>
      <c r="C773" s="8" t="str">
        <f>VLOOKUP(A773,学号下拉数据!A:F,4,0)</f>
        <v>软件技术</v>
      </c>
      <c r="D773" s="8" t="str">
        <f>VLOOKUP(A773,学号下拉数据!A:F,5,0)</f>
        <v>510203</v>
      </c>
      <c r="E773" s="8" t="s">
        <v>371</v>
      </c>
      <c r="F773" s="8" t="str">
        <f>VLOOKUP(A773,学号下拉数据!A:F,3,0)</f>
        <v>19软件5</v>
      </c>
      <c r="G773" s="8" t="str">
        <f>VLOOKUP(A773,学号下拉数据!A:F,6,0)</f>
        <v>三年</v>
      </c>
      <c r="H773" s="9" t="s">
        <v>40</v>
      </c>
      <c r="I773" s="8" t="str">
        <f>VLOOKUP(A773,[1]Sheet0!$C:$J,8,0)</f>
        <v>实习生</v>
      </c>
      <c r="J773" s="8"/>
      <c r="K773" s="8"/>
      <c r="L773" s="8"/>
      <c r="M773" s="8"/>
      <c r="N773" s="8"/>
      <c r="O773" s="8"/>
      <c r="P773" s="8" t="s">
        <v>41</v>
      </c>
      <c r="Q773" s="8"/>
      <c r="R773" s="8"/>
      <c r="S773" s="8" t="str">
        <f>VLOOKUP(A773,[1]Sheet0!$C:$I,7,0)</f>
        <v>成都知了汇智科技有限公司</v>
      </c>
      <c r="T773" s="8" t="str">
        <f>VLOOKUP(A773,[1]Sheet0!$C:$M,11,0)</f>
        <v>四川省</v>
      </c>
      <c r="U773" s="8" t="str">
        <f>VLOOKUP(A773,[1]Sheet0!$C:$N,12,0)</f>
        <v>成都市</v>
      </c>
      <c r="V773" s="8"/>
      <c r="W773" s="8"/>
      <c r="X773" s="8" t="str">
        <f>VLOOKUP(A773,[1]Sheet0!$C:$L,10,0)</f>
        <v>17302855047</v>
      </c>
      <c r="Y773" s="8" t="str">
        <f>VLOOKUP(A773,[1]Sheet0!$C:$L,9,0)</f>
        <v>郑涛</v>
      </c>
      <c r="Z773" s="8"/>
      <c r="AA773" s="20" t="s">
        <v>42</v>
      </c>
      <c r="AB773" s="8" t="s">
        <v>43</v>
      </c>
      <c r="AC773" s="8"/>
      <c r="AD773" s="8" t="s">
        <v>44</v>
      </c>
      <c r="AE773" s="8"/>
      <c r="AF773" s="8"/>
    </row>
    <row r="774" ht="16.5" spans="1:32">
      <c r="A774" s="7" t="s">
        <v>814</v>
      </c>
      <c r="B774" s="8" t="str">
        <f>VLOOKUP(A774,学号下拉数据!A:F,2,0)</f>
        <v>肖海燕</v>
      </c>
      <c r="C774" s="8" t="str">
        <f>VLOOKUP(A774,学号下拉数据!A:F,4,0)</f>
        <v>软件技术</v>
      </c>
      <c r="D774" s="8" t="str">
        <f>VLOOKUP(A774,学号下拉数据!A:F,5,0)</f>
        <v>510203</v>
      </c>
      <c r="E774" s="8" t="s">
        <v>371</v>
      </c>
      <c r="F774" s="8" t="str">
        <f>VLOOKUP(A774,学号下拉数据!A:F,3,0)</f>
        <v>19软件5</v>
      </c>
      <c r="G774" s="8" t="str">
        <f>VLOOKUP(A774,学号下拉数据!A:F,6,0)</f>
        <v>三年</v>
      </c>
      <c r="H774" s="9" t="s">
        <v>40</v>
      </c>
      <c r="I774" s="8" t="str">
        <f>VLOOKUP(A774,[1]Sheet0!$C:$J,8,0)</f>
        <v>生产助理</v>
      </c>
      <c r="J774" s="8"/>
      <c r="K774" s="8"/>
      <c r="L774" s="8"/>
      <c r="M774" s="8"/>
      <c r="N774" s="8"/>
      <c r="O774" s="8"/>
      <c r="P774" s="8" t="s">
        <v>41</v>
      </c>
      <c r="Q774" s="8"/>
      <c r="R774" s="8"/>
      <c r="S774" s="8" t="str">
        <f>VLOOKUP(A774,[1]Sheet0!$C:$I,7,0)</f>
        <v>绍兴中芯集成电路制造股份有限公司</v>
      </c>
      <c r="T774" s="8" t="str">
        <f>VLOOKUP(A774,[1]Sheet0!$C:$M,11,0)</f>
        <v>浙江省</v>
      </c>
      <c r="U774" s="8" t="str">
        <f>VLOOKUP(A774,[1]Sheet0!$C:$N,12,0)</f>
        <v>绍兴市</v>
      </c>
      <c r="V774" s="8"/>
      <c r="W774" s="8"/>
      <c r="X774" s="8" t="str">
        <f>VLOOKUP(A774,[1]Sheet0!$C:$L,10,0)</f>
        <v>0575-88060000</v>
      </c>
      <c r="Y774" s="8" t="str">
        <f>VLOOKUP(A774,[1]Sheet0!$C:$L,9,0)</f>
        <v>章平</v>
      </c>
      <c r="Z774" s="8"/>
      <c r="AA774" s="20" t="s">
        <v>42</v>
      </c>
      <c r="AB774" s="8" t="s">
        <v>43</v>
      </c>
      <c r="AC774" s="8"/>
      <c r="AD774" s="8" t="s">
        <v>44</v>
      </c>
      <c r="AE774" s="8"/>
      <c r="AF774" s="8"/>
    </row>
    <row r="775" ht="16.5" spans="1:32">
      <c r="A775" s="7" t="s">
        <v>815</v>
      </c>
      <c r="B775" s="8" t="str">
        <f>VLOOKUP(A775,学号下拉数据!A:F,2,0)</f>
        <v>范稀</v>
      </c>
      <c r="C775" s="8" t="str">
        <f>VLOOKUP(A775,学号下拉数据!A:F,4,0)</f>
        <v>软件技术</v>
      </c>
      <c r="D775" s="8" t="str">
        <f>VLOOKUP(A775,学号下拉数据!A:F,5,0)</f>
        <v>510203</v>
      </c>
      <c r="E775" s="8" t="s">
        <v>371</v>
      </c>
      <c r="F775" s="8" t="str">
        <f>VLOOKUP(A775,学号下拉数据!A:F,3,0)</f>
        <v>19软件5</v>
      </c>
      <c r="G775" s="8" t="str">
        <f>VLOOKUP(A775,学号下拉数据!A:F,6,0)</f>
        <v>三年</v>
      </c>
      <c r="H775" s="9" t="s">
        <v>40</v>
      </c>
      <c r="I775" s="8" t="str">
        <f>VLOOKUP(A775,[1]Sheet0!$C:$J,8,0)</f>
        <v>技术助理</v>
      </c>
      <c r="J775" s="8"/>
      <c r="K775" s="8"/>
      <c r="L775" s="8"/>
      <c r="M775" s="8"/>
      <c r="N775" s="8"/>
      <c r="O775" s="8"/>
      <c r="P775" s="8" t="s">
        <v>41</v>
      </c>
      <c r="Q775" s="8"/>
      <c r="R775" s="8"/>
      <c r="S775" s="8" t="str">
        <f>VLOOKUP(A775,[1]Sheet0!$C:$I,7,0)</f>
        <v>成都启程飞扬科技有限公司</v>
      </c>
      <c r="T775" s="8" t="str">
        <f>VLOOKUP(A775,[1]Sheet0!$C:$M,11,0)</f>
        <v>四川省</v>
      </c>
      <c r="U775" s="8" t="str">
        <f>VLOOKUP(A775,[1]Sheet0!$C:$N,12,0)</f>
        <v>成都市</v>
      </c>
      <c r="V775" s="8"/>
      <c r="W775" s="8"/>
      <c r="X775" s="8" t="str">
        <f>VLOOKUP(A775,[1]Sheet0!$C:$L,10,0)</f>
        <v>18681226564</v>
      </c>
      <c r="Y775" s="8" t="str">
        <f>VLOOKUP(A775,[1]Sheet0!$C:$L,9,0)</f>
        <v>廖凡</v>
      </c>
      <c r="Z775" s="8"/>
      <c r="AA775" s="20" t="s">
        <v>42</v>
      </c>
      <c r="AB775" s="8" t="s">
        <v>43</v>
      </c>
      <c r="AC775" s="8"/>
      <c r="AD775" s="8" t="s">
        <v>44</v>
      </c>
      <c r="AE775" s="8"/>
      <c r="AF775" s="8"/>
    </row>
    <row r="776" ht="16.5" spans="1:32">
      <c r="A776" s="7" t="s">
        <v>816</v>
      </c>
      <c r="B776" s="8" t="str">
        <f>VLOOKUP(A776,学号下拉数据!A:F,2,0)</f>
        <v>刘源</v>
      </c>
      <c r="C776" s="8" t="str">
        <f>VLOOKUP(A776,学号下拉数据!A:F,4,0)</f>
        <v>软件技术</v>
      </c>
      <c r="D776" s="8" t="str">
        <f>VLOOKUP(A776,学号下拉数据!A:F,5,0)</f>
        <v>510203</v>
      </c>
      <c r="E776" s="8" t="s">
        <v>371</v>
      </c>
      <c r="F776" s="8" t="str">
        <f>VLOOKUP(A776,学号下拉数据!A:F,3,0)</f>
        <v>19软件5</v>
      </c>
      <c r="G776" s="8" t="str">
        <f>VLOOKUP(A776,学号下拉数据!A:F,6,0)</f>
        <v>三年</v>
      </c>
      <c r="H776" s="9" t="s">
        <v>40</v>
      </c>
      <c r="I776" s="8" t="str">
        <f>VLOOKUP(A776,[1]Sheet0!$C:$J,8,0)</f>
        <v>设计员</v>
      </c>
      <c r="J776" s="8"/>
      <c r="K776" s="8"/>
      <c r="L776" s="8"/>
      <c r="M776" s="8"/>
      <c r="N776" s="8"/>
      <c r="O776" s="8"/>
      <c r="P776" s="8" t="s">
        <v>41</v>
      </c>
      <c r="Q776" s="8"/>
      <c r="R776" s="8"/>
      <c r="S776" s="8" t="str">
        <f>VLOOKUP(A776,[1]Sheet0!$C:$I,7,0)</f>
        <v>成都启程飞扬科技有限公司</v>
      </c>
      <c r="T776" s="8" t="str">
        <f>VLOOKUP(A776,[1]Sheet0!$C:$M,11,0)</f>
        <v>四川省</v>
      </c>
      <c r="U776" s="8" t="str">
        <f>VLOOKUP(A776,[1]Sheet0!$C:$N,12,0)</f>
        <v>成都市</v>
      </c>
      <c r="V776" s="8"/>
      <c r="W776" s="8"/>
      <c r="X776" s="8" t="str">
        <f>VLOOKUP(A776,[1]Sheet0!$C:$L,10,0)</f>
        <v>18681226564</v>
      </c>
      <c r="Y776" s="8" t="str">
        <f>VLOOKUP(A776,[1]Sheet0!$C:$L,9,0)</f>
        <v>廖凡</v>
      </c>
      <c r="Z776" s="8"/>
      <c r="AA776" s="20" t="s">
        <v>42</v>
      </c>
      <c r="AB776" s="8" t="s">
        <v>43</v>
      </c>
      <c r="AC776" s="8"/>
      <c r="AD776" s="8" t="s">
        <v>44</v>
      </c>
      <c r="AE776" s="8"/>
      <c r="AF776" s="8"/>
    </row>
    <row r="777" ht="16.5" spans="1:32">
      <c r="A777" s="7" t="s">
        <v>817</v>
      </c>
      <c r="B777" s="8" t="str">
        <f>VLOOKUP(A777,学号下拉数据!A:F,2,0)</f>
        <v>李爽</v>
      </c>
      <c r="C777" s="8" t="str">
        <f>VLOOKUP(A777,学号下拉数据!A:F,4,0)</f>
        <v>软件技术</v>
      </c>
      <c r="D777" s="8" t="str">
        <f>VLOOKUP(A777,学号下拉数据!A:F,5,0)</f>
        <v>510203</v>
      </c>
      <c r="E777" s="8" t="s">
        <v>371</v>
      </c>
      <c r="F777" s="8" t="str">
        <f>VLOOKUP(A777,学号下拉数据!A:F,3,0)</f>
        <v>19软件5</v>
      </c>
      <c r="G777" s="8" t="str">
        <f>VLOOKUP(A777,学号下拉数据!A:F,6,0)</f>
        <v>三年</v>
      </c>
      <c r="H777" s="9" t="s">
        <v>40</v>
      </c>
      <c r="I777" s="8" t="str">
        <f>VLOOKUP(A777,[1]Sheet0!$C:$J,8,0)</f>
        <v>软件测试工程师</v>
      </c>
      <c r="J777" s="8"/>
      <c r="K777" s="8"/>
      <c r="L777" s="8"/>
      <c r="M777" s="8"/>
      <c r="N777" s="8"/>
      <c r="O777" s="8"/>
      <c r="P777" s="8" t="s">
        <v>41</v>
      </c>
      <c r="Q777" s="8"/>
      <c r="R777" s="8"/>
      <c r="S777" s="8" t="str">
        <f>VLOOKUP(A777,[1]Sheet0!$C:$I,7,0)</f>
        <v>成都安擎信息技术有限公司</v>
      </c>
      <c r="T777" s="8" t="str">
        <f>VLOOKUP(A777,[1]Sheet0!$C:$M,11,0)</f>
        <v>四川省</v>
      </c>
      <c r="U777" s="8" t="str">
        <f>VLOOKUP(A777,[1]Sheet0!$C:$N,12,0)</f>
        <v>成都市</v>
      </c>
      <c r="V777" s="8"/>
      <c r="W777" s="8"/>
      <c r="X777" s="8" t="str">
        <f>VLOOKUP(A777,[1]Sheet0!$C:$L,10,0)</f>
        <v>15982350615</v>
      </c>
      <c r="Y777" s="8" t="str">
        <f>VLOOKUP(A777,[1]Sheet0!$C:$L,9,0)</f>
        <v>陈  俊</v>
      </c>
      <c r="Z777" s="8"/>
      <c r="AA777" s="20" t="s">
        <v>42</v>
      </c>
      <c r="AB777" s="8" t="s">
        <v>43</v>
      </c>
      <c r="AC777" s="8"/>
      <c r="AD777" s="8" t="s">
        <v>44</v>
      </c>
      <c r="AE777" s="8"/>
      <c r="AF777" s="8"/>
    </row>
    <row r="778" ht="16.5" spans="1:32">
      <c r="A778" s="7" t="s">
        <v>818</v>
      </c>
      <c r="B778" s="8" t="str">
        <f>VLOOKUP(A778,学号下拉数据!A:F,2,0)</f>
        <v>何少强</v>
      </c>
      <c r="C778" s="8" t="str">
        <f>VLOOKUP(A778,学号下拉数据!A:F,4,0)</f>
        <v>软件技术</v>
      </c>
      <c r="D778" s="8" t="str">
        <f>VLOOKUP(A778,学号下拉数据!A:F,5,0)</f>
        <v>510203</v>
      </c>
      <c r="E778" s="8" t="s">
        <v>371</v>
      </c>
      <c r="F778" s="8" t="str">
        <f>VLOOKUP(A778,学号下拉数据!A:F,3,0)</f>
        <v>19软件5</v>
      </c>
      <c r="G778" s="8" t="str">
        <f>VLOOKUP(A778,学号下拉数据!A:F,6,0)</f>
        <v>三年</v>
      </c>
      <c r="H778" s="9" t="s">
        <v>40</v>
      </c>
      <c r="I778" s="8" t="str">
        <f>VLOOKUP(A778,[1]Sheet0!$C:$J,8,0)</f>
        <v>施工员</v>
      </c>
      <c r="J778" s="8"/>
      <c r="K778" s="8"/>
      <c r="L778" s="8"/>
      <c r="M778" s="8"/>
      <c r="N778" s="8"/>
      <c r="O778" s="8"/>
      <c r="P778" s="8" t="s">
        <v>41</v>
      </c>
      <c r="Q778" s="8"/>
      <c r="R778" s="8"/>
      <c r="S778" s="8" t="str">
        <f>VLOOKUP(A778,[1]Sheet0!$C:$I,7,0)</f>
        <v>望谟县民富建筑工程有限公司</v>
      </c>
      <c r="T778" s="8" t="str">
        <f>VLOOKUP(A778,[1]Sheet0!$C:$M,11,0)</f>
        <v>贵州省</v>
      </c>
      <c r="U778" s="8" t="str">
        <f>VLOOKUP(A778,[1]Sheet0!$C:$N,12,0)</f>
        <v>黔西南布依族苗族自治州</v>
      </c>
      <c r="V778" s="8"/>
      <c r="W778" s="8"/>
      <c r="X778" s="8" t="str">
        <f>VLOOKUP(A778,[1]Sheet0!$C:$L,10,0)</f>
        <v>15285466704</v>
      </c>
      <c r="Y778" s="8" t="str">
        <f>VLOOKUP(A778,[1]Sheet0!$C:$L,9,0)</f>
        <v>李雪</v>
      </c>
      <c r="Z778" s="8"/>
      <c r="AA778" s="20" t="s">
        <v>42</v>
      </c>
      <c r="AB778" s="8" t="s">
        <v>43</v>
      </c>
      <c r="AC778" s="8"/>
      <c r="AD778" s="8" t="s">
        <v>44</v>
      </c>
      <c r="AE778" s="8"/>
      <c r="AF778" s="8"/>
    </row>
    <row r="779" ht="16.5" spans="1:32">
      <c r="A779" s="7" t="s">
        <v>819</v>
      </c>
      <c r="B779" s="8" t="str">
        <f>VLOOKUP(A779,学号下拉数据!A:F,2,0)</f>
        <v>吴月</v>
      </c>
      <c r="C779" s="8" t="str">
        <f>VLOOKUP(A779,学号下拉数据!A:F,4,0)</f>
        <v>软件技术</v>
      </c>
      <c r="D779" s="8" t="str">
        <f>VLOOKUP(A779,学号下拉数据!A:F,5,0)</f>
        <v>510203</v>
      </c>
      <c r="E779" s="8" t="s">
        <v>371</v>
      </c>
      <c r="F779" s="8" t="str">
        <f>VLOOKUP(A779,学号下拉数据!A:F,3,0)</f>
        <v>19软件5</v>
      </c>
      <c r="G779" s="8" t="str">
        <f>VLOOKUP(A779,学号下拉数据!A:F,6,0)</f>
        <v>三年</v>
      </c>
      <c r="H779" s="9" t="s">
        <v>40</v>
      </c>
      <c r="I779" s="8" t="str">
        <f>VLOOKUP(A779,[1]Sheet0!$C:$J,8,0)</f>
        <v>UI设计</v>
      </c>
      <c r="J779" s="8"/>
      <c r="K779" s="8"/>
      <c r="L779" s="8"/>
      <c r="M779" s="8"/>
      <c r="N779" s="8"/>
      <c r="O779" s="8"/>
      <c r="P779" s="8" t="s">
        <v>41</v>
      </c>
      <c r="Q779" s="8"/>
      <c r="R779" s="8"/>
      <c r="S779" s="8" t="str">
        <f>VLOOKUP(A779,[1]Sheet0!$C:$I,7,0)</f>
        <v>成都安擎信息技术有限公司</v>
      </c>
      <c r="T779" s="8" t="str">
        <f>VLOOKUP(A779,[1]Sheet0!$C:$M,11,0)</f>
        <v>四川省</v>
      </c>
      <c r="U779" s="8" t="str">
        <f>VLOOKUP(A779,[1]Sheet0!$C:$N,12,0)</f>
        <v>成都市</v>
      </c>
      <c r="V779" s="8"/>
      <c r="W779" s="8"/>
      <c r="X779" s="8" t="str">
        <f>VLOOKUP(A779,[1]Sheet0!$C:$L,10,0)</f>
        <v>15982350615</v>
      </c>
      <c r="Y779" s="8" t="str">
        <f>VLOOKUP(A779,[1]Sheet0!$C:$L,9,0)</f>
        <v>陈俊</v>
      </c>
      <c r="Z779" s="8"/>
      <c r="AA779" s="20" t="s">
        <v>42</v>
      </c>
      <c r="AB779" s="8" t="s">
        <v>43</v>
      </c>
      <c r="AC779" s="8"/>
      <c r="AD779" s="8" t="s">
        <v>44</v>
      </c>
      <c r="AE779" s="8"/>
      <c r="AF779" s="8"/>
    </row>
    <row r="780" ht="16.5" spans="1:32">
      <c r="A780" s="7" t="s">
        <v>820</v>
      </c>
      <c r="B780" s="8" t="str">
        <f>VLOOKUP(A780,学号下拉数据!A:F,2,0)</f>
        <v>徐定杰</v>
      </c>
      <c r="C780" s="8" t="str">
        <f>VLOOKUP(A780,学号下拉数据!A:F,4,0)</f>
        <v>软件技术</v>
      </c>
      <c r="D780" s="8" t="str">
        <f>VLOOKUP(A780,学号下拉数据!A:F,5,0)</f>
        <v>510203</v>
      </c>
      <c r="E780" s="8" t="s">
        <v>371</v>
      </c>
      <c r="F780" s="8" t="str">
        <f>VLOOKUP(A780,学号下拉数据!A:F,3,0)</f>
        <v>19软件5</v>
      </c>
      <c r="G780" s="8" t="str">
        <f>VLOOKUP(A780,学号下拉数据!A:F,6,0)</f>
        <v>三年</v>
      </c>
      <c r="H780" s="9" t="s">
        <v>40</v>
      </c>
      <c r="I780" s="8" t="str">
        <f>VLOOKUP(A780,[1]Sheet0!$C:$J,8,0)</f>
        <v>WEB前端开发工程师</v>
      </c>
      <c r="J780" s="8"/>
      <c r="K780" s="8"/>
      <c r="L780" s="8"/>
      <c r="M780" s="8"/>
      <c r="N780" s="8"/>
      <c r="O780" s="8"/>
      <c r="P780" s="8" t="s">
        <v>41</v>
      </c>
      <c r="Q780" s="8"/>
      <c r="R780" s="8"/>
      <c r="S780" s="8" t="str">
        <f>VLOOKUP(A780,[1]Sheet0!$C:$I,7,0)</f>
        <v>佛山畅享科技有限公司成都分公司</v>
      </c>
      <c r="T780" s="8" t="str">
        <f>VLOOKUP(A780,[1]Sheet0!$C:$M,11,0)</f>
        <v>四川省</v>
      </c>
      <c r="U780" s="8" t="str">
        <f>VLOOKUP(A780,[1]Sheet0!$C:$N,12,0)</f>
        <v>成都市</v>
      </c>
      <c r="V780" s="8"/>
      <c r="W780" s="8"/>
      <c r="X780" s="8" t="str">
        <f>VLOOKUP(A780,[1]Sheet0!$C:$L,10,0)</f>
        <v>18925926933</v>
      </c>
      <c r="Y780" s="8" t="str">
        <f>VLOOKUP(A780,[1]Sheet0!$C:$L,9,0)</f>
        <v>代学文</v>
      </c>
      <c r="Z780" s="8"/>
      <c r="AA780" s="20" t="s">
        <v>42</v>
      </c>
      <c r="AB780" s="8" t="s">
        <v>43</v>
      </c>
      <c r="AC780" s="8"/>
      <c r="AD780" s="8" t="s">
        <v>44</v>
      </c>
      <c r="AE780" s="8"/>
      <c r="AF780" s="8"/>
    </row>
    <row r="781" ht="16.5" spans="1:32">
      <c r="A781" s="7" t="s">
        <v>821</v>
      </c>
      <c r="B781" s="8" t="str">
        <f>VLOOKUP(A781,学号下拉数据!A:F,2,0)</f>
        <v>赵景泉</v>
      </c>
      <c r="C781" s="8" t="str">
        <f>VLOOKUP(A781,学号下拉数据!A:F,4,0)</f>
        <v>软件技术</v>
      </c>
      <c r="D781" s="8" t="str">
        <f>VLOOKUP(A781,学号下拉数据!A:F,5,0)</f>
        <v>510203</v>
      </c>
      <c r="E781" s="8" t="s">
        <v>371</v>
      </c>
      <c r="F781" s="8" t="str">
        <f>VLOOKUP(A781,学号下拉数据!A:F,3,0)</f>
        <v>19软件5</v>
      </c>
      <c r="G781" s="8" t="str">
        <f>VLOOKUP(A781,学号下拉数据!A:F,6,0)</f>
        <v>三年</v>
      </c>
      <c r="H781" s="9" t="s">
        <v>40</v>
      </c>
      <c r="I781" s="8" t="str">
        <f>VLOOKUP(A781,[1]Sheet0!$C:$J,8,0)</f>
        <v>UI设计</v>
      </c>
      <c r="J781" s="8"/>
      <c r="K781" s="8"/>
      <c r="L781" s="8"/>
      <c r="M781" s="8"/>
      <c r="N781" s="8"/>
      <c r="O781" s="8"/>
      <c r="P781" s="8" t="s">
        <v>41</v>
      </c>
      <c r="Q781" s="8"/>
      <c r="R781" s="8"/>
      <c r="S781" s="8" t="str">
        <f>VLOOKUP(A781,[1]Sheet0!$C:$I,7,0)</f>
        <v>四川微朵传媒科技有限公司</v>
      </c>
      <c r="T781" s="8" t="str">
        <f>VLOOKUP(A781,[1]Sheet0!$C:$M,11,0)</f>
        <v>四川省</v>
      </c>
      <c r="U781" s="8" t="str">
        <f>VLOOKUP(A781,[1]Sheet0!$C:$N,12,0)</f>
        <v>成都市</v>
      </c>
      <c r="V781" s="8"/>
      <c r="W781" s="8"/>
      <c r="X781" s="8" t="str">
        <f>VLOOKUP(A781,[1]Sheet0!$C:$L,10,0)</f>
        <v>13547444251</v>
      </c>
      <c r="Y781" s="8" t="str">
        <f>VLOOKUP(A781,[1]Sheet0!$C:$L,9,0)</f>
        <v>苟小峰</v>
      </c>
      <c r="Z781" s="8"/>
      <c r="AA781" s="20" t="s">
        <v>42</v>
      </c>
      <c r="AB781" s="8" t="s">
        <v>43</v>
      </c>
      <c r="AC781" s="8"/>
      <c r="AD781" s="8" t="s">
        <v>44</v>
      </c>
      <c r="AE781" s="8"/>
      <c r="AF781" s="8"/>
    </row>
    <row r="782" ht="16.5" spans="1:32">
      <c r="A782" s="7" t="s">
        <v>822</v>
      </c>
      <c r="B782" s="8" t="str">
        <f>VLOOKUP(A782,学号下拉数据!A:F,2,0)</f>
        <v>苟思杰</v>
      </c>
      <c r="C782" s="8" t="str">
        <f>VLOOKUP(A782,学号下拉数据!A:F,4,0)</f>
        <v>软件技术</v>
      </c>
      <c r="D782" s="8" t="str">
        <f>VLOOKUP(A782,学号下拉数据!A:F,5,0)</f>
        <v>510203</v>
      </c>
      <c r="E782" s="8" t="s">
        <v>371</v>
      </c>
      <c r="F782" s="8" t="str">
        <f>VLOOKUP(A782,学号下拉数据!A:F,3,0)</f>
        <v>19软件5</v>
      </c>
      <c r="G782" s="8" t="str">
        <f>VLOOKUP(A782,学号下拉数据!A:F,6,0)</f>
        <v>三年</v>
      </c>
      <c r="H782" s="9" t="s">
        <v>40</v>
      </c>
      <c r="I782" s="8" t="str">
        <f>VLOOKUP(A782,[1]Sheet0!$C:$J,8,0)</f>
        <v>前端</v>
      </c>
      <c r="J782" s="8"/>
      <c r="K782" s="8"/>
      <c r="L782" s="8"/>
      <c r="M782" s="8"/>
      <c r="N782" s="8"/>
      <c r="O782" s="8"/>
      <c r="P782" s="8" t="s">
        <v>41</v>
      </c>
      <c r="Q782" s="8"/>
      <c r="R782" s="8"/>
      <c r="S782" s="8" t="str">
        <f>VLOOKUP(A782,[1]Sheet0!$C:$I,7,0)</f>
        <v>成都国信安信息产业基地有限公司</v>
      </c>
      <c r="T782" s="8" t="str">
        <f>VLOOKUP(A782,[1]Sheet0!$C:$M,11,0)</f>
        <v>四川省</v>
      </c>
      <c r="U782" s="8" t="str">
        <f>VLOOKUP(A782,[1]Sheet0!$C:$N,12,0)</f>
        <v>成都市</v>
      </c>
      <c r="V782" s="8"/>
      <c r="W782" s="8"/>
      <c r="X782" s="8" t="str">
        <f>VLOOKUP(A782,[1]Sheet0!$C:$L,10,0)</f>
        <v>18581887495</v>
      </c>
      <c r="Y782" s="8" t="str">
        <f>VLOOKUP(A782,[1]Sheet0!$C:$L,9,0)</f>
        <v>唐钰炜</v>
      </c>
      <c r="Z782" s="8"/>
      <c r="AA782" s="20" t="s">
        <v>42</v>
      </c>
      <c r="AB782" s="8" t="s">
        <v>43</v>
      </c>
      <c r="AC782" s="8"/>
      <c r="AD782" s="8" t="s">
        <v>44</v>
      </c>
      <c r="AE782" s="8"/>
      <c r="AF782" s="8"/>
    </row>
    <row r="783" ht="16.5" spans="1:32">
      <c r="A783" s="7" t="s">
        <v>823</v>
      </c>
      <c r="B783" s="8" t="str">
        <f>VLOOKUP(A783,学号下拉数据!A:F,2,0)</f>
        <v>许伟</v>
      </c>
      <c r="C783" s="8" t="str">
        <f>VLOOKUP(A783,学号下拉数据!A:F,4,0)</f>
        <v>软件技术</v>
      </c>
      <c r="D783" s="8" t="str">
        <f>VLOOKUP(A783,学号下拉数据!A:F,5,0)</f>
        <v>510203</v>
      </c>
      <c r="E783" s="8" t="s">
        <v>371</v>
      </c>
      <c r="F783" s="8" t="str">
        <f>VLOOKUP(A783,学号下拉数据!A:F,3,0)</f>
        <v>19软件5</v>
      </c>
      <c r="G783" s="8" t="str">
        <f>VLOOKUP(A783,学号下拉数据!A:F,6,0)</f>
        <v>三年</v>
      </c>
      <c r="H783" s="9" t="s">
        <v>40</v>
      </c>
      <c r="I783" s="8" t="str">
        <f>VLOOKUP(A783,[1]Sheet0!$C:$J,8,0)</f>
        <v>产品技术服务</v>
      </c>
      <c r="J783" s="8"/>
      <c r="K783" s="8"/>
      <c r="L783" s="8"/>
      <c r="M783" s="8"/>
      <c r="N783" s="8"/>
      <c r="O783" s="8"/>
      <c r="P783" s="8" t="s">
        <v>41</v>
      </c>
      <c r="Q783" s="8"/>
      <c r="R783" s="8"/>
      <c r="S783" s="8" t="str">
        <f>VLOOKUP(A783,[1]Sheet0!$C:$I,7,0)</f>
        <v>成都启程飞扬科技有限公司</v>
      </c>
      <c r="T783" s="8" t="str">
        <f>VLOOKUP(A783,[1]Sheet0!$C:$M,11,0)</f>
        <v>四川省</v>
      </c>
      <c r="U783" s="8" t="str">
        <f>VLOOKUP(A783,[1]Sheet0!$C:$N,12,0)</f>
        <v>成都市</v>
      </c>
      <c r="V783" s="8"/>
      <c r="W783" s="8"/>
      <c r="X783" s="8" t="str">
        <f>VLOOKUP(A783,[1]Sheet0!$C:$L,10,0)</f>
        <v>18681226564</v>
      </c>
      <c r="Y783" s="8" t="str">
        <f>VLOOKUP(A783,[1]Sheet0!$C:$L,9,0)</f>
        <v>廖凡</v>
      </c>
      <c r="Z783" s="8"/>
      <c r="AA783" s="20" t="s">
        <v>42</v>
      </c>
      <c r="AB783" s="8" t="s">
        <v>43</v>
      </c>
      <c r="AC783" s="8"/>
      <c r="AD783" s="8" t="s">
        <v>44</v>
      </c>
      <c r="AE783" s="8"/>
      <c r="AF783" s="8"/>
    </row>
    <row r="784" ht="16.5" spans="1:32">
      <c r="A784" s="7" t="s">
        <v>824</v>
      </c>
      <c r="B784" s="8" t="str">
        <f>VLOOKUP(A784,学号下拉数据!A:F,2,0)</f>
        <v>邓棚辉</v>
      </c>
      <c r="C784" s="8" t="str">
        <f>VLOOKUP(A784,学号下拉数据!A:F,4,0)</f>
        <v>软件技术</v>
      </c>
      <c r="D784" s="8" t="str">
        <f>VLOOKUP(A784,学号下拉数据!A:F,5,0)</f>
        <v>510203</v>
      </c>
      <c r="E784" s="8" t="s">
        <v>371</v>
      </c>
      <c r="F784" s="8" t="str">
        <f>VLOOKUP(A784,学号下拉数据!A:F,3,0)</f>
        <v>19软件5</v>
      </c>
      <c r="G784" s="8" t="str">
        <f>VLOOKUP(A784,学号下拉数据!A:F,6,0)</f>
        <v>三年</v>
      </c>
      <c r="H784" s="9" t="s">
        <v>40</v>
      </c>
      <c r="I784" s="8" t="str">
        <f>VLOOKUP(A784,[1]Sheet0!$C:$J,8,0)</f>
        <v>前端工程师</v>
      </c>
      <c r="J784" s="8"/>
      <c r="K784" s="8"/>
      <c r="L784" s="8"/>
      <c r="M784" s="8"/>
      <c r="N784" s="8"/>
      <c r="O784" s="8"/>
      <c r="P784" s="8" t="s">
        <v>41</v>
      </c>
      <c r="Q784" s="8"/>
      <c r="R784" s="8"/>
      <c r="S784" s="8" t="str">
        <f>VLOOKUP(A784,[1]Sheet0!$C:$I,7,0)</f>
        <v>成都聚联互通科技有限公司</v>
      </c>
      <c r="T784" s="8" t="str">
        <f>VLOOKUP(A784,[1]Sheet0!$C:$M,11,0)</f>
        <v>四川省</v>
      </c>
      <c r="U784" s="8" t="str">
        <f>VLOOKUP(A784,[1]Sheet0!$C:$N,12,0)</f>
        <v>成都市</v>
      </c>
      <c r="V784" s="8"/>
      <c r="W784" s="8"/>
      <c r="X784" s="8" t="str">
        <f>VLOOKUP(A784,[1]Sheet0!$C:$L,10,0)</f>
        <v>13056520306</v>
      </c>
      <c r="Y784" s="8" t="str">
        <f>VLOOKUP(A784,[1]Sheet0!$C:$L,9,0)</f>
        <v>周胜</v>
      </c>
      <c r="Z784" s="8"/>
      <c r="AA784" s="20" t="s">
        <v>42</v>
      </c>
      <c r="AB784" s="8" t="s">
        <v>43</v>
      </c>
      <c r="AC784" s="8"/>
      <c r="AD784" s="8" t="s">
        <v>44</v>
      </c>
      <c r="AE784" s="8"/>
      <c r="AF784" s="8"/>
    </row>
    <row r="785" ht="16.5" spans="1:32">
      <c r="A785" s="7" t="s">
        <v>825</v>
      </c>
      <c r="B785" s="8" t="str">
        <f>VLOOKUP(A785,学号下拉数据!A:F,2,0)</f>
        <v>李长春</v>
      </c>
      <c r="C785" s="8" t="str">
        <f>VLOOKUP(A785,学号下拉数据!A:F,4,0)</f>
        <v>软件技术</v>
      </c>
      <c r="D785" s="8" t="str">
        <f>VLOOKUP(A785,学号下拉数据!A:F,5,0)</f>
        <v>510203</v>
      </c>
      <c r="E785" s="8" t="s">
        <v>371</v>
      </c>
      <c r="F785" s="8" t="str">
        <f>VLOOKUP(A785,学号下拉数据!A:F,3,0)</f>
        <v>19软件5</v>
      </c>
      <c r="G785" s="8" t="str">
        <f>VLOOKUP(A785,学号下拉数据!A:F,6,0)</f>
        <v>三年</v>
      </c>
      <c r="H785" s="9" t="s">
        <v>40</v>
      </c>
      <c r="I785" s="8" t="str">
        <f>VLOOKUP(A785,[1]Sheet0!$C:$J,8,0)</f>
        <v>网站设计部</v>
      </c>
      <c r="J785" s="8"/>
      <c r="K785" s="8"/>
      <c r="L785" s="8"/>
      <c r="M785" s="8"/>
      <c r="N785" s="8"/>
      <c r="O785" s="8"/>
      <c r="P785" s="8" t="s">
        <v>41</v>
      </c>
      <c r="Q785" s="8"/>
      <c r="R785" s="8"/>
      <c r="S785" s="8" t="str">
        <f>VLOOKUP(A785,[1]Sheet0!$C:$I,7,0)</f>
        <v>旖珞文化艺术咨询服务部</v>
      </c>
      <c r="T785" s="8" t="str">
        <f>VLOOKUP(A785,[1]Sheet0!$C:$M,11,0)</f>
        <v>四川省</v>
      </c>
      <c r="U785" s="8" t="str">
        <f>VLOOKUP(A785,[1]Sheet0!$C:$N,12,0)</f>
        <v>乐山市</v>
      </c>
      <c r="V785" s="8"/>
      <c r="W785" s="8"/>
      <c r="X785" s="8" t="str">
        <f>VLOOKUP(A785,[1]Sheet0!$C:$L,10,0)</f>
        <v>19960681034</v>
      </c>
      <c r="Y785" s="8" t="str">
        <f>VLOOKUP(A785,[1]Sheet0!$C:$L,9,0)</f>
        <v>杨锐</v>
      </c>
      <c r="Z785" s="8"/>
      <c r="AA785" s="20" t="s">
        <v>42</v>
      </c>
      <c r="AB785" s="8" t="s">
        <v>43</v>
      </c>
      <c r="AC785" s="8"/>
      <c r="AD785" s="8" t="s">
        <v>44</v>
      </c>
      <c r="AE785" s="8"/>
      <c r="AF785" s="8"/>
    </row>
    <row r="786" ht="16.5" spans="1:32">
      <c r="A786" s="7" t="s">
        <v>826</v>
      </c>
      <c r="B786" s="8" t="str">
        <f>VLOOKUP(A786,学号下拉数据!A:F,2,0)</f>
        <v>甘立茂</v>
      </c>
      <c r="C786" s="8" t="str">
        <f>VLOOKUP(A786,学号下拉数据!A:F,4,0)</f>
        <v>软件技术</v>
      </c>
      <c r="D786" s="8" t="str">
        <f>VLOOKUP(A786,学号下拉数据!A:F,5,0)</f>
        <v>510203</v>
      </c>
      <c r="E786" s="8" t="s">
        <v>371</v>
      </c>
      <c r="F786" s="8" t="str">
        <f>VLOOKUP(A786,学号下拉数据!A:F,3,0)</f>
        <v>19软件5</v>
      </c>
      <c r="G786" s="8" t="str">
        <f>VLOOKUP(A786,学号下拉数据!A:F,6,0)</f>
        <v>三年</v>
      </c>
      <c r="H786" s="9" t="s">
        <v>40</v>
      </c>
      <c r="I786" s="8" t="str">
        <f>VLOOKUP(A786,[1]Sheet0!$C:$J,8,0)</f>
        <v>工艺工程师</v>
      </c>
      <c r="J786" s="8"/>
      <c r="K786" s="8"/>
      <c r="L786" s="8"/>
      <c r="M786" s="8"/>
      <c r="N786" s="8"/>
      <c r="O786" s="8"/>
      <c r="P786" s="8" t="s">
        <v>41</v>
      </c>
      <c r="Q786" s="8"/>
      <c r="R786" s="8"/>
      <c r="S786" s="8" t="str">
        <f>VLOOKUP(A786,[1]Sheet0!$C:$I,7,0)</f>
        <v>绍兴中芯集成电路制造股份有限公司</v>
      </c>
      <c r="T786" s="8" t="str">
        <f>VLOOKUP(A786,[1]Sheet0!$C:$M,11,0)</f>
        <v>浙江省</v>
      </c>
      <c r="U786" s="8" t="str">
        <f>VLOOKUP(A786,[1]Sheet0!$C:$N,12,0)</f>
        <v>绍兴市</v>
      </c>
      <c r="V786" s="8"/>
      <c r="W786" s="8"/>
      <c r="X786" s="8" t="str">
        <f>VLOOKUP(A786,[1]Sheet0!$C:$L,10,0)</f>
        <v>15215918087</v>
      </c>
      <c r="Y786" s="8" t="str">
        <f>VLOOKUP(A786,[1]Sheet0!$C:$L,9,0)</f>
        <v> 杨露</v>
      </c>
      <c r="Z786" s="8"/>
      <c r="AA786" s="20" t="s">
        <v>42</v>
      </c>
      <c r="AB786" s="8" t="s">
        <v>43</v>
      </c>
      <c r="AC786" s="8"/>
      <c r="AD786" s="8" t="s">
        <v>44</v>
      </c>
      <c r="AE786" s="8"/>
      <c r="AF786" s="8"/>
    </row>
    <row r="787" ht="16.5" spans="1:32">
      <c r="A787" s="7" t="s">
        <v>827</v>
      </c>
      <c r="B787" s="8" t="str">
        <f>VLOOKUP(A787,学号下拉数据!A:F,2,0)</f>
        <v>尹顺超</v>
      </c>
      <c r="C787" s="8" t="str">
        <f>VLOOKUP(A787,学号下拉数据!A:F,4,0)</f>
        <v>软件技术</v>
      </c>
      <c r="D787" s="8" t="str">
        <f>VLOOKUP(A787,学号下拉数据!A:F,5,0)</f>
        <v>510203</v>
      </c>
      <c r="E787" s="8" t="s">
        <v>371</v>
      </c>
      <c r="F787" s="8" t="str">
        <f>VLOOKUP(A787,学号下拉数据!A:F,3,0)</f>
        <v>19软件5</v>
      </c>
      <c r="G787" s="8" t="str">
        <f>VLOOKUP(A787,学号下拉数据!A:F,6,0)</f>
        <v>三年</v>
      </c>
      <c r="H787" s="9" t="s">
        <v>40</v>
      </c>
      <c r="I787" s="8" t="str">
        <f>VLOOKUP(A787,[1]Sheet0!$C:$J,8,0)</f>
        <v>文员</v>
      </c>
      <c r="J787" s="8"/>
      <c r="K787" s="8"/>
      <c r="L787" s="8"/>
      <c r="M787" s="8"/>
      <c r="N787" s="8"/>
      <c r="O787" s="8"/>
      <c r="P787" s="8" t="s">
        <v>41</v>
      </c>
      <c r="Q787" s="8"/>
      <c r="R787" s="8"/>
      <c r="S787" s="8" t="str">
        <f>VLOOKUP(A787,[1]Sheet0!$C:$I,7,0)</f>
        <v>德阳市风景区建设发展有限公司</v>
      </c>
      <c r="T787" s="8" t="str">
        <f>VLOOKUP(A787,[1]Sheet0!$C:$M,11,0)</f>
        <v>四川省</v>
      </c>
      <c r="U787" s="8" t="str">
        <f>VLOOKUP(A787,[1]Sheet0!$C:$N,12,0)</f>
        <v>德阳市</v>
      </c>
      <c r="V787" s="8"/>
      <c r="W787" s="8"/>
      <c r="X787" s="8" t="str">
        <f>VLOOKUP(A787,[1]Sheet0!$C:$L,10,0)</f>
        <v>18683891167</v>
      </c>
      <c r="Y787" s="8" t="str">
        <f>VLOOKUP(A787,[1]Sheet0!$C:$L,9,0)</f>
        <v>刘彬</v>
      </c>
      <c r="Z787" s="8"/>
      <c r="AA787" s="20" t="s">
        <v>42</v>
      </c>
      <c r="AB787" s="8" t="s">
        <v>43</v>
      </c>
      <c r="AC787" s="8"/>
      <c r="AD787" s="8" t="s">
        <v>44</v>
      </c>
      <c r="AE787" s="8"/>
      <c r="AF787" s="8"/>
    </row>
    <row r="788" ht="16.5" spans="1:32">
      <c r="A788" s="7" t="s">
        <v>828</v>
      </c>
      <c r="B788" s="8" t="str">
        <f>VLOOKUP(A788,学号下拉数据!A:F,2,0)</f>
        <v>胡波</v>
      </c>
      <c r="C788" s="8" t="str">
        <f>VLOOKUP(A788,学号下拉数据!A:F,4,0)</f>
        <v>软件技术</v>
      </c>
      <c r="D788" s="8" t="str">
        <f>VLOOKUP(A788,学号下拉数据!A:F,5,0)</f>
        <v>510203</v>
      </c>
      <c r="E788" s="8" t="s">
        <v>371</v>
      </c>
      <c r="F788" s="8" t="str">
        <f>VLOOKUP(A788,学号下拉数据!A:F,3,0)</f>
        <v>19软件5</v>
      </c>
      <c r="G788" s="8" t="str">
        <f>VLOOKUP(A788,学号下拉数据!A:F,6,0)</f>
        <v>三年</v>
      </c>
      <c r="H788" s="9" t="s">
        <v>40</v>
      </c>
      <c r="I788" s="8" t="str">
        <f>VLOOKUP(A788,[1]Sheet0!$C:$J,8,0)</f>
        <v>UI设计师助理</v>
      </c>
      <c r="J788" s="8"/>
      <c r="K788" s="8"/>
      <c r="L788" s="8"/>
      <c r="M788" s="8"/>
      <c r="N788" s="8"/>
      <c r="O788" s="8"/>
      <c r="P788" s="8" t="s">
        <v>41</v>
      </c>
      <c r="Q788" s="8"/>
      <c r="R788" s="8"/>
      <c r="S788" s="8" t="str">
        <f>VLOOKUP(A788,[1]Sheet0!$C:$I,7,0)</f>
        <v>成都启程飞扬科技有限公司</v>
      </c>
      <c r="T788" s="8" t="str">
        <f>VLOOKUP(A788,[1]Sheet0!$C:$M,11,0)</f>
        <v>四川省</v>
      </c>
      <c r="U788" s="8" t="str">
        <f>VLOOKUP(A788,[1]Sheet0!$C:$N,12,0)</f>
        <v>成都市</v>
      </c>
      <c r="V788" s="8"/>
      <c r="W788" s="8"/>
      <c r="X788" s="8" t="str">
        <f>VLOOKUP(A788,[1]Sheet0!$C:$L,10,0)</f>
        <v>18681226564</v>
      </c>
      <c r="Y788" s="8" t="str">
        <f>VLOOKUP(A788,[1]Sheet0!$C:$L,9,0)</f>
        <v>廖凡</v>
      </c>
      <c r="Z788" s="8"/>
      <c r="AA788" s="20" t="s">
        <v>42</v>
      </c>
      <c r="AB788" s="8" t="s">
        <v>43</v>
      </c>
      <c r="AC788" s="8"/>
      <c r="AD788" s="8" t="s">
        <v>44</v>
      </c>
      <c r="AE788" s="8"/>
      <c r="AF788" s="8"/>
    </row>
    <row r="789" ht="16.5" spans="1:32">
      <c r="A789" s="7" t="s">
        <v>829</v>
      </c>
      <c r="B789" s="8" t="str">
        <f>VLOOKUP(A789,学号下拉数据!A:F,2,0)</f>
        <v>易友佳</v>
      </c>
      <c r="C789" s="8" t="str">
        <f>VLOOKUP(A789,学号下拉数据!A:F,4,0)</f>
        <v>软件技术</v>
      </c>
      <c r="D789" s="8" t="str">
        <f>VLOOKUP(A789,学号下拉数据!A:F,5,0)</f>
        <v>510203</v>
      </c>
      <c r="E789" s="8" t="s">
        <v>371</v>
      </c>
      <c r="F789" s="8" t="str">
        <f>VLOOKUP(A789,学号下拉数据!A:F,3,0)</f>
        <v>19软件5</v>
      </c>
      <c r="G789" s="8" t="str">
        <f>VLOOKUP(A789,学号下拉数据!A:F,6,0)</f>
        <v>三年</v>
      </c>
      <c r="H789" s="9" t="s">
        <v>40</v>
      </c>
      <c r="I789" s="8" t="str">
        <f>VLOOKUP(A789,[1]Sheet0!$C:$J,8,0)</f>
        <v>安全运维</v>
      </c>
      <c r="J789" s="8"/>
      <c r="K789" s="8"/>
      <c r="L789" s="8"/>
      <c r="M789" s="8"/>
      <c r="N789" s="8"/>
      <c r="O789" s="8"/>
      <c r="P789" s="8" t="s">
        <v>41</v>
      </c>
      <c r="Q789" s="8"/>
      <c r="R789" s="8"/>
      <c r="S789" s="8" t="str">
        <f>VLOOKUP(A789,[1]Sheet0!$C:$I,7,0)</f>
        <v>成都知聊人才服务有限公司</v>
      </c>
      <c r="T789" s="8" t="str">
        <f>VLOOKUP(A789,[1]Sheet0!$C:$M,11,0)</f>
        <v>四川省</v>
      </c>
      <c r="U789" s="8" t="str">
        <f>VLOOKUP(A789,[1]Sheet0!$C:$N,12,0)</f>
        <v>成都市</v>
      </c>
      <c r="V789" s="8"/>
      <c r="W789" s="8"/>
      <c r="X789" s="8" t="str">
        <f>VLOOKUP(A789,[1]Sheet0!$C:$L,10,0)</f>
        <v>17313123871</v>
      </c>
      <c r="Y789" s="8" t="str">
        <f>VLOOKUP(A789,[1]Sheet0!$C:$L,9,0)</f>
        <v>胡林</v>
      </c>
      <c r="Z789" s="8"/>
      <c r="AA789" s="20" t="s">
        <v>42</v>
      </c>
      <c r="AB789" s="8" t="s">
        <v>43</v>
      </c>
      <c r="AC789" s="8"/>
      <c r="AD789" s="8" t="s">
        <v>44</v>
      </c>
      <c r="AE789" s="8"/>
      <c r="AF789" s="8"/>
    </row>
    <row r="790" ht="16.5" spans="1:32">
      <c r="A790" s="7" t="s">
        <v>830</v>
      </c>
      <c r="B790" s="8" t="str">
        <f>VLOOKUP(A790,学号下拉数据!A:F,2,0)</f>
        <v>晏宏伟</v>
      </c>
      <c r="C790" s="8" t="str">
        <f>VLOOKUP(A790,学号下拉数据!A:F,4,0)</f>
        <v>软件技术</v>
      </c>
      <c r="D790" s="8" t="str">
        <f>VLOOKUP(A790,学号下拉数据!A:F,5,0)</f>
        <v>510203</v>
      </c>
      <c r="E790" s="8" t="s">
        <v>371</v>
      </c>
      <c r="F790" s="8" t="str">
        <f>VLOOKUP(A790,学号下拉数据!A:F,3,0)</f>
        <v>19软件5</v>
      </c>
      <c r="G790" s="8" t="str">
        <f>VLOOKUP(A790,学号下拉数据!A:F,6,0)</f>
        <v>三年</v>
      </c>
      <c r="H790" s="9" t="s">
        <v>40</v>
      </c>
      <c r="I790" s="8" t="str">
        <f>VLOOKUP(A790,[1]Sheet0!$C:$J,8,0)</f>
        <v>web前端开发</v>
      </c>
      <c r="J790" s="8"/>
      <c r="K790" s="8"/>
      <c r="L790" s="8"/>
      <c r="M790" s="8"/>
      <c r="N790" s="8"/>
      <c r="O790" s="8"/>
      <c r="P790" s="8" t="s">
        <v>41</v>
      </c>
      <c r="Q790" s="8"/>
      <c r="R790" s="8"/>
      <c r="S790" s="8" t="str">
        <f>VLOOKUP(A790,[1]Sheet0!$C:$I,7,0)</f>
        <v>高新区鑫一源信息技术咨询技术部</v>
      </c>
      <c r="T790" s="8" t="str">
        <f>VLOOKUP(A790,[1]Sheet0!$C:$M,11,0)</f>
        <v>四川省</v>
      </c>
      <c r="U790" s="8" t="str">
        <f>VLOOKUP(A790,[1]Sheet0!$C:$N,12,0)</f>
        <v>成都市</v>
      </c>
      <c r="V790" s="8"/>
      <c r="W790" s="8"/>
      <c r="X790" s="8" t="str">
        <f>VLOOKUP(A790,[1]Sheet0!$C:$L,10,0)</f>
        <v>19949443993</v>
      </c>
      <c r="Y790" s="8" t="str">
        <f>VLOOKUP(A790,[1]Sheet0!$C:$L,9,0)</f>
        <v>张哲烽</v>
      </c>
      <c r="Z790" s="8"/>
      <c r="AA790" s="20" t="s">
        <v>42</v>
      </c>
      <c r="AB790" s="8" t="s">
        <v>43</v>
      </c>
      <c r="AC790" s="8"/>
      <c r="AD790" s="8" t="s">
        <v>44</v>
      </c>
      <c r="AE790" s="8"/>
      <c r="AF790" s="8"/>
    </row>
    <row r="791" ht="16.5" spans="1:32">
      <c r="A791" s="7" t="s">
        <v>831</v>
      </c>
      <c r="B791" s="8" t="str">
        <f>VLOOKUP(A791,学号下拉数据!A:F,2,0)</f>
        <v>李涛</v>
      </c>
      <c r="C791" s="8" t="str">
        <f>VLOOKUP(A791,学号下拉数据!A:F,4,0)</f>
        <v>软件技术</v>
      </c>
      <c r="D791" s="8" t="str">
        <f>VLOOKUP(A791,学号下拉数据!A:F,5,0)</f>
        <v>510203</v>
      </c>
      <c r="E791" s="8" t="s">
        <v>371</v>
      </c>
      <c r="F791" s="8" t="str">
        <f>VLOOKUP(A791,学号下拉数据!A:F,3,0)</f>
        <v>19软件5</v>
      </c>
      <c r="G791" s="8" t="str">
        <f>VLOOKUP(A791,学号下拉数据!A:F,6,0)</f>
        <v>三年</v>
      </c>
      <c r="H791" s="9" t="s">
        <v>40</v>
      </c>
      <c r="I791" s="8" t="str">
        <f>VLOOKUP(A791,[1]Sheet0!$C:$J,8,0)</f>
        <v>产品技术支持</v>
      </c>
      <c r="J791" s="8"/>
      <c r="K791" s="8"/>
      <c r="L791" s="8"/>
      <c r="M791" s="8"/>
      <c r="N791" s="8"/>
      <c r="O791" s="8"/>
      <c r="P791" s="8" t="s">
        <v>41</v>
      </c>
      <c r="Q791" s="8"/>
      <c r="R791" s="8"/>
      <c r="S791" s="8" t="str">
        <f>VLOOKUP(A791,[1]Sheet0!$C:$I,7,0)</f>
        <v>成都启程飞扬有限公司</v>
      </c>
      <c r="T791" s="8" t="str">
        <f>VLOOKUP(A791,[1]Sheet0!$C:$M,11,0)</f>
        <v>四川省</v>
      </c>
      <c r="U791" s="8" t="str">
        <f>VLOOKUP(A791,[1]Sheet0!$C:$N,12,0)</f>
        <v>成都市</v>
      </c>
      <c r="V791" s="8"/>
      <c r="W791" s="8"/>
      <c r="X791" s="8" t="str">
        <f>VLOOKUP(A791,[1]Sheet0!$C:$L,10,0)</f>
        <v>18681226564</v>
      </c>
      <c r="Y791" s="8" t="str">
        <f>VLOOKUP(A791,[1]Sheet0!$C:$L,9,0)</f>
        <v>廖凡</v>
      </c>
      <c r="Z791" s="8"/>
      <c r="AA791" s="20" t="s">
        <v>42</v>
      </c>
      <c r="AB791" s="8" t="s">
        <v>43</v>
      </c>
      <c r="AC791" s="8"/>
      <c r="AD791" s="8" t="s">
        <v>44</v>
      </c>
      <c r="AE791" s="8"/>
      <c r="AF791" s="8"/>
    </row>
    <row r="792" ht="16.5" spans="1:32">
      <c r="A792" s="7" t="s">
        <v>832</v>
      </c>
      <c r="B792" s="8" t="str">
        <f>VLOOKUP(A792,学号下拉数据!A:F,2,0)</f>
        <v>李小龙</v>
      </c>
      <c r="C792" s="8" t="str">
        <f>VLOOKUP(A792,学号下拉数据!A:F,4,0)</f>
        <v>软件技术</v>
      </c>
      <c r="D792" s="8" t="str">
        <f>VLOOKUP(A792,学号下拉数据!A:F,5,0)</f>
        <v>510203</v>
      </c>
      <c r="E792" s="8" t="s">
        <v>371</v>
      </c>
      <c r="F792" s="8" t="str">
        <f>VLOOKUP(A792,学号下拉数据!A:F,3,0)</f>
        <v>19软件5</v>
      </c>
      <c r="G792" s="8" t="str">
        <f>VLOOKUP(A792,学号下拉数据!A:F,6,0)</f>
        <v>三年</v>
      </c>
      <c r="H792" s="9" t="s">
        <v>40</v>
      </c>
      <c r="I792" s="8" t="str">
        <f>VLOOKUP(A792,[1]Sheet0!$C:$J,8,0)</f>
        <v>前端工程师</v>
      </c>
      <c r="J792" s="8"/>
      <c r="K792" s="8"/>
      <c r="L792" s="8"/>
      <c r="M792" s="8"/>
      <c r="N792" s="8"/>
      <c r="O792" s="8"/>
      <c r="P792" s="8" t="s">
        <v>41</v>
      </c>
      <c r="Q792" s="8"/>
      <c r="R792" s="8"/>
      <c r="S792" s="8" t="str">
        <f>VLOOKUP(A792,[1]Sheet0!$C:$I,7,0)</f>
        <v>安徽弦上见信息科技有限公司</v>
      </c>
      <c r="T792" s="8" t="str">
        <f>VLOOKUP(A792,[1]Sheet0!$C:$M,11,0)</f>
        <v>安徽省</v>
      </c>
      <c r="U792" s="8" t="str">
        <f>VLOOKUP(A792,[1]Sheet0!$C:$N,12,0)</f>
        <v>合肥市</v>
      </c>
      <c r="V792" s="8"/>
      <c r="W792" s="8"/>
      <c r="X792" s="8" t="str">
        <f>VLOOKUP(A792,[1]Sheet0!$C:$L,10,0)</f>
        <v>0551-65353561</v>
      </c>
      <c r="Y792" s="8" t="str">
        <f>VLOOKUP(A792,[1]Sheet0!$C:$L,9,0)</f>
        <v>催栋贤</v>
      </c>
      <c r="Z792" s="8"/>
      <c r="AA792" s="20" t="s">
        <v>42</v>
      </c>
      <c r="AB792" s="8" t="s">
        <v>43</v>
      </c>
      <c r="AC792" s="8"/>
      <c r="AD792" s="8" t="s">
        <v>44</v>
      </c>
      <c r="AE792" s="8"/>
      <c r="AF792" s="8"/>
    </row>
    <row r="793" ht="16.5" spans="1:32">
      <c r="A793" s="7" t="s">
        <v>833</v>
      </c>
      <c r="B793" s="8" t="str">
        <f>VLOOKUP(A793,学号下拉数据!A:F,2,0)</f>
        <v>张为灿</v>
      </c>
      <c r="C793" s="8" t="str">
        <f>VLOOKUP(A793,学号下拉数据!A:F,4,0)</f>
        <v>软件技术</v>
      </c>
      <c r="D793" s="8" t="str">
        <f>VLOOKUP(A793,学号下拉数据!A:F,5,0)</f>
        <v>510203</v>
      </c>
      <c r="E793" s="8" t="s">
        <v>371</v>
      </c>
      <c r="F793" s="8" t="str">
        <f>VLOOKUP(A793,学号下拉数据!A:F,3,0)</f>
        <v>19软件5</v>
      </c>
      <c r="G793" s="8" t="str">
        <f>VLOOKUP(A793,学号下拉数据!A:F,6,0)</f>
        <v>三年</v>
      </c>
      <c r="H793" s="9" t="s">
        <v>40</v>
      </c>
      <c r="I793" s="8" t="str">
        <f>VLOOKUP(A793,[1]Sheet0!$C:$J,8,0)</f>
        <v>销售工程师</v>
      </c>
      <c r="J793" s="8"/>
      <c r="K793" s="8"/>
      <c r="L793" s="8"/>
      <c r="M793" s="8"/>
      <c r="N793" s="8"/>
      <c r="O793" s="8"/>
      <c r="P793" s="8" t="s">
        <v>41</v>
      </c>
      <c r="Q793" s="8"/>
      <c r="R793" s="8"/>
      <c r="S793" s="8" t="str">
        <f>VLOOKUP(A793,[1]Sheet0!$C:$I,7,0)</f>
        <v>成都朗弘科技有限公司</v>
      </c>
      <c r="T793" s="8" t="str">
        <f>VLOOKUP(A793,[1]Sheet0!$C:$M,11,0)</f>
        <v>四川省</v>
      </c>
      <c r="U793" s="8" t="str">
        <f>VLOOKUP(A793,[1]Sheet0!$C:$N,12,0)</f>
        <v>成都市</v>
      </c>
      <c r="V793" s="8"/>
      <c r="W793" s="8"/>
      <c r="X793" s="8" t="str">
        <f>VLOOKUP(A793,[1]Sheet0!$C:$L,10,0)</f>
        <v>15928971558</v>
      </c>
      <c r="Y793" s="8" t="str">
        <f>VLOOKUP(A793,[1]Sheet0!$C:$L,9,0)</f>
        <v>吕冯素</v>
      </c>
      <c r="Z793" s="8"/>
      <c r="AA793" s="20" t="s">
        <v>42</v>
      </c>
      <c r="AB793" s="8" t="s">
        <v>43</v>
      </c>
      <c r="AC793" s="8"/>
      <c r="AD793" s="8" t="s">
        <v>44</v>
      </c>
      <c r="AE793" s="8"/>
      <c r="AF793" s="8"/>
    </row>
    <row r="794" ht="16.5" spans="1:32">
      <c r="A794" s="7" t="s">
        <v>834</v>
      </c>
      <c r="B794" s="8" t="str">
        <f>VLOOKUP(A794,学号下拉数据!A:F,2,0)</f>
        <v>刘吉民</v>
      </c>
      <c r="C794" s="8" t="str">
        <f>VLOOKUP(A794,学号下拉数据!A:F,4,0)</f>
        <v>软件技术</v>
      </c>
      <c r="D794" s="8" t="str">
        <f>VLOOKUP(A794,学号下拉数据!A:F,5,0)</f>
        <v>510203</v>
      </c>
      <c r="E794" s="8" t="s">
        <v>371</v>
      </c>
      <c r="F794" s="8" t="str">
        <f>VLOOKUP(A794,学号下拉数据!A:F,3,0)</f>
        <v>19软件5</v>
      </c>
      <c r="G794" s="8" t="str">
        <f>VLOOKUP(A794,学号下拉数据!A:F,6,0)</f>
        <v>三年</v>
      </c>
      <c r="H794" s="9" t="s">
        <v>40</v>
      </c>
      <c r="I794" s="8" t="str">
        <f>VLOOKUP(A794,[1]Sheet0!$C:$J,8,0)</f>
        <v>软件开发</v>
      </c>
      <c r="J794" s="8"/>
      <c r="K794" s="8"/>
      <c r="L794" s="8"/>
      <c r="M794" s="8"/>
      <c r="N794" s="8"/>
      <c r="O794" s="8"/>
      <c r="P794" s="8" t="s">
        <v>41</v>
      </c>
      <c r="Q794" s="8"/>
      <c r="R794" s="8"/>
      <c r="S794" s="8" t="str">
        <f>VLOOKUP(A794,[1]Sheet0!$C:$I,7,0)</f>
        <v>成都巴巴比网络科技有限公司</v>
      </c>
      <c r="T794" s="8" t="str">
        <f>VLOOKUP(A794,[1]Sheet0!$C:$M,11,0)</f>
        <v>四川省</v>
      </c>
      <c r="U794" s="8" t="str">
        <f>VLOOKUP(A794,[1]Sheet0!$C:$N,12,0)</f>
        <v>成都市</v>
      </c>
      <c r="V794" s="8"/>
      <c r="W794" s="8"/>
      <c r="X794" s="8" t="str">
        <f>VLOOKUP(A794,[1]Sheet0!$C:$L,10,0)</f>
        <v>17761400616</v>
      </c>
      <c r="Y794" s="8" t="str">
        <f>VLOOKUP(A794,[1]Sheet0!$C:$L,9,0)</f>
        <v>王功杰</v>
      </c>
      <c r="Z794" s="8"/>
      <c r="AA794" s="20" t="s">
        <v>42</v>
      </c>
      <c r="AB794" s="8" t="s">
        <v>43</v>
      </c>
      <c r="AC794" s="8"/>
      <c r="AD794" s="8" t="s">
        <v>44</v>
      </c>
      <c r="AE794" s="8"/>
      <c r="AF794" s="8"/>
    </row>
    <row r="795" ht="16.5" spans="1:32">
      <c r="A795" s="7" t="s">
        <v>835</v>
      </c>
      <c r="B795" s="8" t="str">
        <f>VLOOKUP(A795,学号下拉数据!A:F,2,0)</f>
        <v>李波</v>
      </c>
      <c r="C795" s="8" t="str">
        <f>VLOOKUP(A795,学号下拉数据!A:F,4,0)</f>
        <v>软件技术</v>
      </c>
      <c r="D795" s="8" t="str">
        <f>VLOOKUP(A795,学号下拉数据!A:F,5,0)</f>
        <v>510203</v>
      </c>
      <c r="E795" s="8" t="s">
        <v>371</v>
      </c>
      <c r="F795" s="8" t="str">
        <f>VLOOKUP(A795,学号下拉数据!A:F,3,0)</f>
        <v>19软件5</v>
      </c>
      <c r="G795" s="8" t="str">
        <f>VLOOKUP(A795,学号下拉数据!A:F,6,0)</f>
        <v>三年</v>
      </c>
      <c r="H795" s="9" t="s">
        <v>40</v>
      </c>
      <c r="I795" s="8" t="str">
        <f>VLOOKUP(A795,[1]Sheet0!$C:$J,8,0)</f>
        <v>生产助理</v>
      </c>
      <c r="J795" s="8"/>
      <c r="K795" s="8"/>
      <c r="L795" s="8"/>
      <c r="M795" s="8"/>
      <c r="N795" s="8"/>
      <c r="O795" s="8"/>
      <c r="P795" s="8" t="s">
        <v>41</v>
      </c>
      <c r="Q795" s="8"/>
      <c r="R795" s="8"/>
      <c r="S795" s="8" t="str">
        <f>VLOOKUP(A795,[1]Sheet0!$C:$I,7,0)</f>
        <v>绍兴中芯集成电路制造股份有限公司</v>
      </c>
      <c r="T795" s="8" t="str">
        <f>VLOOKUP(A795,[1]Sheet0!$C:$M,11,0)</f>
        <v>浙江省</v>
      </c>
      <c r="U795" s="8" t="str">
        <f>VLOOKUP(A795,[1]Sheet0!$C:$N,12,0)</f>
        <v>绍兴市</v>
      </c>
      <c r="V795" s="8"/>
      <c r="W795" s="8"/>
      <c r="X795" s="8" t="str">
        <f>VLOOKUP(A795,[1]Sheet0!$C:$L,10,0)</f>
        <v>17701518236</v>
      </c>
      <c r="Y795" s="8" t="str">
        <f>VLOOKUP(A795,[1]Sheet0!$C:$L,9,0)</f>
        <v>白磊</v>
      </c>
      <c r="Z795" s="8"/>
      <c r="AA795" s="20" t="s">
        <v>42</v>
      </c>
      <c r="AB795" s="8" t="s">
        <v>43</v>
      </c>
      <c r="AC795" s="8"/>
      <c r="AD795" s="8" t="s">
        <v>44</v>
      </c>
      <c r="AE795" s="8"/>
      <c r="AF795" s="8"/>
    </row>
    <row r="796" ht="16.5" spans="1:32">
      <c r="A796" s="7" t="s">
        <v>836</v>
      </c>
      <c r="B796" s="8" t="str">
        <f>VLOOKUP(A796,学号下拉数据!A:F,2,0)</f>
        <v>胡宗勇</v>
      </c>
      <c r="C796" s="8" t="str">
        <f>VLOOKUP(A796,学号下拉数据!A:F,4,0)</f>
        <v>软件技术</v>
      </c>
      <c r="D796" s="8" t="str">
        <f>VLOOKUP(A796,学号下拉数据!A:F,5,0)</f>
        <v>510203</v>
      </c>
      <c r="E796" s="8" t="s">
        <v>371</v>
      </c>
      <c r="F796" s="8" t="str">
        <f>VLOOKUP(A796,学号下拉数据!A:F,3,0)</f>
        <v>19软件5</v>
      </c>
      <c r="G796" s="8" t="str">
        <f>VLOOKUP(A796,学号下拉数据!A:F,6,0)</f>
        <v>三年</v>
      </c>
      <c r="H796" s="9" t="s">
        <v>40</v>
      </c>
      <c r="I796" s="8" t="str">
        <f>VLOOKUP(A796,[1]Sheet0!$C:$J,8,0)</f>
        <v>正式员工</v>
      </c>
      <c r="J796" s="8"/>
      <c r="K796" s="8"/>
      <c r="L796" s="8"/>
      <c r="M796" s="8"/>
      <c r="N796" s="8"/>
      <c r="O796" s="8"/>
      <c r="P796" s="8" t="s">
        <v>41</v>
      </c>
      <c r="Q796" s="8"/>
      <c r="R796" s="8"/>
      <c r="S796" s="8" t="str">
        <f>VLOOKUP(A796,[1]Sheet0!$C:$I,7,0)</f>
        <v>四川天翼呼叫科技有限公司</v>
      </c>
      <c r="T796" s="8" t="str">
        <f>VLOOKUP(A796,[1]Sheet0!$C:$M,11,0)</f>
        <v>四川省</v>
      </c>
      <c r="U796" s="8" t="str">
        <f>VLOOKUP(A796,[1]Sheet0!$C:$N,12,0)</f>
        <v>成都市</v>
      </c>
      <c r="V796" s="8"/>
      <c r="W796" s="8"/>
      <c r="X796" s="8" t="str">
        <f>VLOOKUP(A796,[1]Sheet0!$C:$L,10,0)</f>
        <v>84300852</v>
      </c>
      <c r="Y796" s="8" t="str">
        <f>VLOOKUP(A796,[1]Sheet0!$C:$L,9,0)</f>
        <v>李永梅</v>
      </c>
      <c r="Z796" s="8"/>
      <c r="AA796" s="20" t="s">
        <v>42</v>
      </c>
      <c r="AB796" s="8" t="s">
        <v>43</v>
      </c>
      <c r="AC796" s="8"/>
      <c r="AD796" s="8" t="s">
        <v>44</v>
      </c>
      <c r="AE796" s="8"/>
      <c r="AF796" s="8"/>
    </row>
    <row r="797" ht="16.5" spans="1:32">
      <c r="A797" s="7" t="s">
        <v>837</v>
      </c>
      <c r="B797" s="8" t="str">
        <f>VLOOKUP(A797,学号下拉数据!A:F,2,0)</f>
        <v>宋生俊</v>
      </c>
      <c r="C797" s="8" t="str">
        <f>VLOOKUP(A797,学号下拉数据!A:F,4,0)</f>
        <v>软件技术</v>
      </c>
      <c r="D797" s="8" t="str">
        <f>VLOOKUP(A797,学号下拉数据!A:F,5,0)</f>
        <v>510203</v>
      </c>
      <c r="E797" s="8" t="s">
        <v>371</v>
      </c>
      <c r="F797" s="8" t="str">
        <f>VLOOKUP(A797,学号下拉数据!A:F,3,0)</f>
        <v>19软件5</v>
      </c>
      <c r="G797" s="8" t="str">
        <f>VLOOKUP(A797,学号下拉数据!A:F,6,0)</f>
        <v>三年</v>
      </c>
      <c r="H797" s="9" t="s">
        <v>40</v>
      </c>
      <c r="I797" s="8" t="str">
        <f>VLOOKUP(A797,[1]Sheet0!$C:$J,8,0)</f>
        <v>java开发</v>
      </c>
      <c r="J797" s="8"/>
      <c r="K797" s="8"/>
      <c r="L797" s="8"/>
      <c r="M797" s="8"/>
      <c r="N797" s="8"/>
      <c r="O797" s="8"/>
      <c r="P797" s="8" t="s">
        <v>41</v>
      </c>
      <c r="Q797" s="8"/>
      <c r="R797" s="8"/>
      <c r="S797" s="8" t="str">
        <f>VLOOKUP(A797,[1]Sheet0!$C:$I,7,0)</f>
        <v>成都骄傲的猫科技有限公司</v>
      </c>
      <c r="T797" s="8" t="str">
        <f>VLOOKUP(A797,[1]Sheet0!$C:$M,11,0)</f>
        <v>四川省</v>
      </c>
      <c r="U797" s="8" t="str">
        <f>VLOOKUP(A797,[1]Sheet0!$C:$N,12,0)</f>
        <v>成都市</v>
      </c>
      <c r="V797" s="8"/>
      <c r="W797" s="8"/>
      <c r="X797" s="8" t="str">
        <f>VLOOKUP(A797,[1]Sheet0!$C:$L,10,0)</f>
        <v>19182571341</v>
      </c>
      <c r="Y797" s="8" t="str">
        <f>VLOOKUP(A797,[1]Sheet0!$C:$L,9,0)</f>
        <v>夏正</v>
      </c>
      <c r="Z797" s="8"/>
      <c r="AA797" s="20" t="s">
        <v>42</v>
      </c>
      <c r="AB797" s="8" t="s">
        <v>43</v>
      </c>
      <c r="AC797" s="8"/>
      <c r="AD797" s="8" t="s">
        <v>44</v>
      </c>
      <c r="AE797" s="8"/>
      <c r="AF797" s="8"/>
    </row>
    <row r="798" ht="16.5" spans="1:32">
      <c r="A798" s="7" t="s">
        <v>838</v>
      </c>
      <c r="B798" s="8" t="str">
        <f>VLOOKUP(A798,学号下拉数据!A:F,2,0)</f>
        <v>阮腾飞</v>
      </c>
      <c r="C798" s="8" t="str">
        <f>VLOOKUP(A798,学号下拉数据!A:F,4,0)</f>
        <v>软件技术</v>
      </c>
      <c r="D798" s="8" t="str">
        <f>VLOOKUP(A798,学号下拉数据!A:F,5,0)</f>
        <v>510203</v>
      </c>
      <c r="E798" s="8" t="s">
        <v>371</v>
      </c>
      <c r="F798" s="8" t="str">
        <f>VLOOKUP(A798,学号下拉数据!A:F,3,0)</f>
        <v>19软件5</v>
      </c>
      <c r="G798" s="8" t="str">
        <f>VLOOKUP(A798,学号下拉数据!A:F,6,0)</f>
        <v>三年</v>
      </c>
      <c r="H798" s="9" t="s">
        <v>40</v>
      </c>
      <c r="I798" s="8" t="str">
        <f>VLOOKUP(A798,[1]Sheet0!$C:$J,8,0)</f>
        <v>设备工程师</v>
      </c>
      <c r="J798" s="8"/>
      <c r="K798" s="8"/>
      <c r="L798" s="8"/>
      <c r="M798" s="8"/>
      <c r="N798" s="8"/>
      <c r="O798" s="8"/>
      <c r="P798" s="8" t="s">
        <v>41</v>
      </c>
      <c r="Q798" s="8"/>
      <c r="R798" s="8"/>
      <c r="S798" s="8" t="str">
        <f>VLOOKUP(A798,[1]Sheet0!$C:$I,7,0)</f>
        <v>绍兴中芯集成电路制造股份有限公司</v>
      </c>
      <c r="T798" s="8" t="str">
        <f>VLOOKUP(A798,[1]Sheet0!$C:$M,11,0)</f>
        <v>浙江省</v>
      </c>
      <c r="U798" s="8" t="str">
        <f>VLOOKUP(A798,[1]Sheet0!$C:$N,12,0)</f>
        <v>绍兴市</v>
      </c>
      <c r="V798" s="8"/>
      <c r="W798" s="8"/>
      <c r="X798" s="8" t="str">
        <f>VLOOKUP(A798,[1]Sheet0!$C:$L,10,0)</f>
        <v>15215918087</v>
      </c>
      <c r="Y798" s="8" t="str">
        <f>VLOOKUP(A798,[1]Sheet0!$C:$L,9,0)</f>
        <v>杨露</v>
      </c>
      <c r="Z798" s="8"/>
      <c r="AA798" s="20" t="s">
        <v>42</v>
      </c>
      <c r="AB798" s="8" t="s">
        <v>43</v>
      </c>
      <c r="AC798" s="8"/>
      <c r="AD798" s="8" t="s">
        <v>44</v>
      </c>
      <c r="AE798" s="8"/>
      <c r="AF798" s="8"/>
    </row>
    <row r="799" ht="16.5" spans="1:32">
      <c r="A799" s="13" t="s">
        <v>839</v>
      </c>
      <c r="B799" s="8" t="str">
        <f>VLOOKUP(A799,学号下拉数据!A:F,2,0)</f>
        <v>陈舒韬</v>
      </c>
      <c r="C799" s="8" t="str">
        <f>VLOOKUP(A799,学号下拉数据!A:F,4,0)</f>
        <v>软件技术</v>
      </c>
      <c r="D799" s="8" t="str">
        <f>VLOOKUP(A799,学号下拉数据!A:F,5,0)</f>
        <v>510203</v>
      </c>
      <c r="E799" s="8" t="s">
        <v>371</v>
      </c>
      <c r="F799" s="8" t="str">
        <f>VLOOKUP(A799,学号下拉数据!A:F,3,0)</f>
        <v>19软件5</v>
      </c>
      <c r="G799" s="8" t="str">
        <f>VLOOKUP(A799,学号下拉数据!A:F,6,0)</f>
        <v>三年</v>
      </c>
      <c r="H799" s="12"/>
      <c r="I799" s="12"/>
      <c r="J799" s="12"/>
      <c r="K799" s="12"/>
      <c r="L799" s="12"/>
      <c r="M799" s="12"/>
      <c r="N799" s="12"/>
      <c r="O799" s="12"/>
      <c r="P799" s="8" t="s">
        <v>41</v>
      </c>
      <c r="Q799" s="12"/>
      <c r="R799" s="12"/>
      <c r="S799" s="8" t="str">
        <f>VLOOKUP(A799,[3]Sheet1!$A:$K,10,0)</f>
        <v>成都聚联互通科技有限公司</v>
      </c>
      <c r="T799" s="8" t="str">
        <f>VLOOKUP(A799,[3]Sheet1!$A:$K,11,0)</f>
        <v>四川武侯区</v>
      </c>
      <c r="U799" s="12"/>
      <c r="V799" s="12"/>
      <c r="W799" s="12"/>
      <c r="X799" s="12"/>
      <c r="Y799" s="12"/>
      <c r="Z799" s="12"/>
      <c r="AA799" s="20" t="s">
        <v>42</v>
      </c>
      <c r="AB799" s="8" t="s">
        <v>43</v>
      </c>
      <c r="AC799" s="8"/>
      <c r="AD799" s="8" t="s">
        <v>44</v>
      </c>
      <c r="AE799" s="12"/>
      <c r="AF799" s="12"/>
    </row>
    <row r="800" ht="16.5" spans="1:32">
      <c r="A800" s="13" t="s">
        <v>840</v>
      </c>
      <c r="B800" s="8" t="str">
        <f>VLOOKUP(A800,学号下拉数据!A:F,2,0)</f>
        <v>龙辉</v>
      </c>
      <c r="C800" s="8" t="str">
        <f>VLOOKUP(A800,学号下拉数据!A:F,4,0)</f>
        <v>软件技术</v>
      </c>
      <c r="D800" s="8" t="str">
        <f>VLOOKUP(A800,学号下拉数据!A:F,5,0)</f>
        <v>510203</v>
      </c>
      <c r="E800" s="8" t="s">
        <v>371</v>
      </c>
      <c r="F800" s="8" t="str">
        <f>VLOOKUP(A800,学号下拉数据!A:F,3,0)</f>
        <v>19软件5</v>
      </c>
      <c r="G800" s="8" t="str">
        <f>VLOOKUP(A800,学号下拉数据!A:F,6,0)</f>
        <v>三年</v>
      </c>
      <c r="H800" s="12"/>
      <c r="I800" s="12"/>
      <c r="J800" s="12"/>
      <c r="K800" s="12"/>
      <c r="L800" s="12"/>
      <c r="M800" s="12"/>
      <c r="N800" s="12"/>
      <c r="O800" s="12"/>
      <c r="P800" s="8" t="s">
        <v>41</v>
      </c>
      <c r="Q800" s="12"/>
      <c r="R800" s="12"/>
      <c r="S800" s="8" t="e">
        <f>VLOOKUP(A800,[3]Sheet1!$A:$K,10,0)</f>
        <v>#N/A</v>
      </c>
      <c r="T800" s="8" t="e">
        <f>VLOOKUP(A800,[3]Sheet1!$A:$K,11,0)</f>
        <v>#N/A</v>
      </c>
      <c r="U800" s="12"/>
      <c r="V800" s="12"/>
      <c r="W800" s="12"/>
      <c r="X800" s="12"/>
      <c r="Y800" s="12"/>
      <c r="Z800" s="12"/>
      <c r="AA800" s="20" t="s">
        <v>42</v>
      </c>
      <c r="AB800" s="8" t="s">
        <v>43</v>
      </c>
      <c r="AC800" s="8"/>
      <c r="AD800" s="8" t="s">
        <v>44</v>
      </c>
      <c r="AE800" s="12"/>
      <c r="AF800" s="12"/>
    </row>
    <row r="801" ht="16.5" spans="1:32">
      <c r="A801" s="13" t="s">
        <v>841</v>
      </c>
      <c r="B801" s="8" t="str">
        <f>VLOOKUP(A801,学号下拉数据!A:F,2,0)</f>
        <v>郭忠平</v>
      </c>
      <c r="C801" s="8" t="str">
        <f>VLOOKUP(A801,学号下拉数据!A:F,4,0)</f>
        <v>软件技术</v>
      </c>
      <c r="D801" s="8" t="str">
        <f>VLOOKUP(A801,学号下拉数据!A:F,5,0)</f>
        <v>510203</v>
      </c>
      <c r="E801" s="8" t="s">
        <v>371</v>
      </c>
      <c r="F801" s="8" t="str">
        <f>VLOOKUP(A801,学号下拉数据!A:F,3,0)</f>
        <v>19软件5</v>
      </c>
      <c r="G801" s="8" t="str">
        <f>VLOOKUP(A801,学号下拉数据!A:F,6,0)</f>
        <v>三年</v>
      </c>
      <c r="H801" s="12"/>
      <c r="I801" s="12"/>
      <c r="J801" s="12"/>
      <c r="K801" s="12"/>
      <c r="L801" s="12"/>
      <c r="M801" s="12"/>
      <c r="N801" s="12"/>
      <c r="O801" s="12"/>
      <c r="P801" s="8" t="s">
        <v>41</v>
      </c>
      <c r="Q801" s="12"/>
      <c r="R801" s="12"/>
      <c r="S801" s="8" t="str">
        <f>VLOOKUP(A801,[3]Sheet1!$A:$K,10,0)</f>
        <v>成都聚联互通科技有限公司</v>
      </c>
      <c r="T801" s="8" t="str">
        <f>VLOOKUP(A801,[3]Sheet1!$A:$K,11,0)</f>
        <v>四川武侯区</v>
      </c>
      <c r="U801" s="12"/>
      <c r="V801" s="12"/>
      <c r="W801" s="12"/>
      <c r="X801" s="12"/>
      <c r="Y801" s="12"/>
      <c r="Z801" s="12"/>
      <c r="AA801" s="20" t="s">
        <v>42</v>
      </c>
      <c r="AB801" s="8" t="s">
        <v>43</v>
      </c>
      <c r="AC801" s="8"/>
      <c r="AD801" s="8" t="s">
        <v>44</v>
      </c>
      <c r="AE801" s="12"/>
      <c r="AF801" s="12"/>
    </row>
    <row r="802" ht="16.5" spans="1:32">
      <c r="A802" s="13" t="s">
        <v>842</v>
      </c>
      <c r="B802" s="8" t="str">
        <f>VLOOKUP(A802,学号下拉数据!A:F,2,0)</f>
        <v>刘陈</v>
      </c>
      <c r="C802" s="8" t="str">
        <f>VLOOKUP(A802,学号下拉数据!A:F,4,0)</f>
        <v>软件技术</v>
      </c>
      <c r="D802" s="8" t="str">
        <f>VLOOKUP(A802,学号下拉数据!A:F,5,0)</f>
        <v>510203</v>
      </c>
      <c r="E802" s="8" t="s">
        <v>371</v>
      </c>
      <c r="F802" s="8" t="str">
        <f>VLOOKUP(A802,学号下拉数据!A:F,3,0)</f>
        <v>19软件5</v>
      </c>
      <c r="G802" s="8" t="str">
        <f>VLOOKUP(A802,学号下拉数据!A:F,6,0)</f>
        <v>三年</v>
      </c>
      <c r="H802" s="12"/>
      <c r="I802" s="12"/>
      <c r="J802" s="12"/>
      <c r="K802" s="12"/>
      <c r="L802" s="12"/>
      <c r="M802" s="12"/>
      <c r="N802" s="12"/>
      <c r="O802" s="12"/>
      <c r="P802" s="8" t="s">
        <v>41</v>
      </c>
      <c r="Q802" s="12"/>
      <c r="R802" s="12"/>
      <c r="S802" s="8">
        <f>VLOOKUP(A802,[3]Sheet1!$A:$K,10,0)</f>
        <v>0</v>
      </c>
      <c r="T802" s="8">
        <f>VLOOKUP(A802,[3]Sheet1!$A:$K,11,0)</f>
        <v>0</v>
      </c>
      <c r="U802" s="12"/>
      <c r="V802" s="12"/>
      <c r="W802" s="12"/>
      <c r="X802" s="12"/>
      <c r="Y802" s="12"/>
      <c r="Z802" s="12"/>
      <c r="AA802" s="20" t="s">
        <v>42</v>
      </c>
      <c r="AB802" s="8" t="s">
        <v>43</v>
      </c>
      <c r="AC802" s="8"/>
      <c r="AD802" s="8" t="s">
        <v>44</v>
      </c>
      <c r="AE802" s="12"/>
      <c r="AF802" s="12"/>
    </row>
    <row r="803" ht="16.5" spans="1:32">
      <c r="A803" s="13" t="s">
        <v>843</v>
      </c>
      <c r="B803" s="8" t="str">
        <f>VLOOKUP(A803,学号下拉数据!A:F,2,0)</f>
        <v>黄轩</v>
      </c>
      <c r="C803" s="8" t="str">
        <f>VLOOKUP(A803,学号下拉数据!A:F,4,0)</f>
        <v>软件技术</v>
      </c>
      <c r="D803" s="8" t="str">
        <f>VLOOKUP(A803,学号下拉数据!A:F,5,0)</f>
        <v>510203</v>
      </c>
      <c r="E803" s="8" t="s">
        <v>371</v>
      </c>
      <c r="F803" s="8" t="str">
        <f>VLOOKUP(A803,学号下拉数据!A:F,3,0)</f>
        <v>19软件5</v>
      </c>
      <c r="G803" s="8" t="str">
        <f>VLOOKUP(A803,学号下拉数据!A:F,6,0)</f>
        <v>三年</v>
      </c>
      <c r="H803" s="12"/>
      <c r="I803" s="12"/>
      <c r="J803" s="12"/>
      <c r="K803" s="12"/>
      <c r="L803" s="12"/>
      <c r="M803" s="12"/>
      <c r="N803" s="12"/>
      <c r="O803" s="12"/>
      <c r="P803" s="8" t="s">
        <v>41</v>
      </c>
      <c r="Q803" s="12"/>
      <c r="R803" s="12"/>
      <c r="S803" s="8" t="str">
        <f>VLOOKUP(A803,[3]Sheet1!$A:$K,10,0)</f>
        <v>知了堂</v>
      </c>
      <c r="T803" s="8" t="str">
        <f>VLOOKUP(A803,[3]Sheet1!$A:$K,11,0)</f>
        <v>四川省成都市武侯区</v>
      </c>
      <c r="U803" s="12"/>
      <c r="V803" s="12"/>
      <c r="W803" s="12"/>
      <c r="X803" s="12"/>
      <c r="Y803" s="12"/>
      <c r="Z803" s="12"/>
      <c r="AA803" s="20" t="s">
        <v>42</v>
      </c>
      <c r="AB803" s="8" t="s">
        <v>43</v>
      </c>
      <c r="AC803" s="8"/>
      <c r="AD803" s="8" t="s">
        <v>44</v>
      </c>
      <c r="AE803" s="12"/>
      <c r="AF803" s="12"/>
    </row>
    <row r="804" ht="16.5" spans="1:32">
      <c r="A804" s="13" t="s">
        <v>844</v>
      </c>
      <c r="B804" s="8" t="str">
        <f>VLOOKUP(A804,学号下拉数据!A:F,2,0)</f>
        <v>高宇</v>
      </c>
      <c r="C804" s="8" t="str">
        <f>VLOOKUP(A804,学号下拉数据!A:F,4,0)</f>
        <v>软件技术</v>
      </c>
      <c r="D804" s="8" t="str">
        <f>VLOOKUP(A804,学号下拉数据!A:F,5,0)</f>
        <v>510203</v>
      </c>
      <c r="E804" s="8" t="s">
        <v>371</v>
      </c>
      <c r="F804" s="8" t="str">
        <f>VLOOKUP(A804,学号下拉数据!A:F,3,0)</f>
        <v>19软件5</v>
      </c>
      <c r="G804" s="8" t="str">
        <f>VLOOKUP(A804,学号下拉数据!A:F,6,0)</f>
        <v>三年</v>
      </c>
      <c r="H804" s="12"/>
      <c r="I804" s="12"/>
      <c r="J804" s="12"/>
      <c r="K804" s="12"/>
      <c r="L804" s="12"/>
      <c r="M804" s="12"/>
      <c r="N804" s="12"/>
      <c r="O804" s="12"/>
      <c r="P804" s="8" t="s">
        <v>41</v>
      </c>
      <c r="Q804" s="12"/>
      <c r="R804" s="12"/>
      <c r="S804" s="8" t="str">
        <f>VLOOKUP(A804,[3]Sheet1!$A:$K,10,0)</f>
        <v>绍兴中芯集成电路有限公司</v>
      </c>
      <c r="T804" s="8" t="str">
        <f>VLOOKUP(A804,[3]Sheet1!$A:$K,11,0)</f>
        <v>浙江省绍兴市越城区</v>
      </c>
      <c r="U804" s="12"/>
      <c r="V804" s="12"/>
      <c r="W804" s="12"/>
      <c r="X804" s="12"/>
      <c r="Y804" s="12"/>
      <c r="Z804" s="12"/>
      <c r="AA804" s="20" t="s">
        <v>42</v>
      </c>
      <c r="AB804" s="8" t="s">
        <v>43</v>
      </c>
      <c r="AC804" s="8"/>
      <c r="AD804" s="8" t="s">
        <v>44</v>
      </c>
      <c r="AE804" s="12"/>
      <c r="AF804" s="12"/>
    </row>
    <row r="805" ht="16.5" spans="1:32">
      <c r="A805" s="13" t="s">
        <v>845</v>
      </c>
      <c r="B805" s="8" t="str">
        <f>VLOOKUP(A805,学号下拉数据!A:F,2,0)</f>
        <v>潘云文</v>
      </c>
      <c r="C805" s="8" t="str">
        <f>VLOOKUP(A805,学号下拉数据!A:F,4,0)</f>
        <v>软件技术</v>
      </c>
      <c r="D805" s="8" t="str">
        <f>VLOOKUP(A805,学号下拉数据!A:F,5,0)</f>
        <v>510203</v>
      </c>
      <c r="E805" s="8" t="s">
        <v>371</v>
      </c>
      <c r="F805" s="8" t="str">
        <f>VLOOKUP(A805,学号下拉数据!A:F,3,0)</f>
        <v>19软件5</v>
      </c>
      <c r="G805" s="8" t="str">
        <f>VLOOKUP(A805,学号下拉数据!A:F,6,0)</f>
        <v>三年</v>
      </c>
      <c r="H805" s="12"/>
      <c r="I805" s="12"/>
      <c r="J805" s="12"/>
      <c r="K805" s="12"/>
      <c r="L805" s="12"/>
      <c r="M805" s="12"/>
      <c r="N805" s="12"/>
      <c r="O805" s="12"/>
      <c r="P805" s="8" t="s">
        <v>41</v>
      </c>
      <c r="Q805" s="12"/>
      <c r="R805" s="12"/>
      <c r="S805" s="8" t="str">
        <f>VLOOKUP(A805,[3]Sheet1!$A:$K,10,0)</f>
        <v>归月文化传媒有限公司</v>
      </c>
      <c r="T805" s="8" t="str">
        <f>VLOOKUP(A805,[3]Sheet1!$A:$K,11,0)</f>
        <v>唐山路北区兴隆庄2排11号</v>
      </c>
      <c r="U805" s="12"/>
      <c r="V805" s="12"/>
      <c r="W805" s="12"/>
      <c r="X805" s="12"/>
      <c r="Y805" s="12"/>
      <c r="Z805" s="12"/>
      <c r="AA805" s="20" t="s">
        <v>42</v>
      </c>
      <c r="AB805" s="8" t="s">
        <v>43</v>
      </c>
      <c r="AC805" s="8"/>
      <c r="AD805" s="8" t="s">
        <v>44</v>
      </c>
      <c r="AE805" s="12"/>
      <c r="AF805" s="12"/>
    </row>
    <row r="806" ht="16.5" spans="1:32">
      <c r="A806" s="13" t="s">
        <v>846</v>
      </c>
      <c r="B806" s="8" t="str">
        <f>VLOOKUP(A806,学号下拉数据!A:F,2,0)</f>
        <v>付伟</v>
      </c>
      <c r="C806" s="8" t="str">
        <f>VLOOKUP(A806,学号下拉数据!A:F,4,0)</f>
        <v>软件技术</v>
      </c>
      <c r="D806" s="8" t="str">
        <f>VLOOKUP(A806,学号下拉数据!A:F,5,0)</f>
        <v>510203</v>
      </c>
      <c r="E806" s="8" t="s">
        <v>371</v>
      </c>
      <c r="F806" s="8" t="str">
        <f>VLOOKUP(A806,学号下拉数据!A:F,3,0)</f>
        <v>19软件5</v>
      </c>
      <c r="G806" s="8" t="str">
        <f>VLOOKUP(A806,学号下拉数据!A:F,6,0)</f>
        <v>三年</v>
      </c>
      <c r="H806" s="12"/>
      <c r="I806" s="12"/>
      <c r="J806" s="12"/>
      <c r="K806" s="12"/>
      <c r="L806" s="12"/>
      <c r="M806" s="12"/>
      <c r="N806" s="12"/>
      <c r="O806" s="12"/>
      <c r="P806" s="8" t="s">
        <v>41</v>
      </c>
      <c r="Q806" s="12"/>
      <c r="R806" s="12"/>
      <c r="S806" s="8" t="str">
        <f>VLOOKUP(A806,[3]Sheet1!$A:$K,10,0)</f>
        <v>四川蜀壹蜀贰企业管理有限公司</v>
      </c>
      <c r="T806" s="8" t="str">
        <f>VLOOKUP(A806,[3]Sheet1!$A:$K,11,0)</f>
        <v>四川省成都市锦江区东大街芷泉段229号东方广场C座3103</v>
      </c>
      <c r="U806" s="12"/>
      <c r="V806" s="12"/>
      <c r="W806" s="12"/>
      <c r="X806" s="12"/>
      <c r="Y806" s="12"/>
      <c r="Z806" s="12"/>
      <c r="AA806" s="20" t="s">
        <v>42</v>
      </c>
      <c r="AB806" s="8" t="s">
        <v>43</v>
      </c>
      <c r="AC806" s="8"/>
      <c r="AD806" s="8" t="s">
        <v>44</v>
      </c>
      <c r="AE806" s="12"/>
      <c r="AF806" s="12"/>
    </row>
    <row r="807" ht="16.5" spans="1:32">
      <c r="A807" s="7" t="s">
        <v>847</v>
      </c>
      <c r="B807" s="8" t="str">
        <f>VLOOKUP(A807,学号下拉数据!A:F,2,0)</f>
        <v>谢汶辛</v>
      </c>
      <c r="C807" s="8" t="str">
        <f>VLOOKUP(A807,学号下拉数据!A:F,4,0)</f>
        <v>软件技术</v>
      </c>
      <c r="D807" s="8" t="str">
        <f>VLOOKUP(A807,学号下拉数据!A:F,5,0)</f>
        <v>510203</v>
      </c>
      <c r="E807" s="8" t="s">
        <v>371</v>
      </c>
      <c r="F807" s="8" t="str">
        <f>VLOOKUP(A807,学号下拉数据!A:F,3,0)</f>
        <v>19软件6</v>
      </c>
      <c r="G807" s="8" t="str">
        <f>VLOOKUP(A807,学号下拉数据!A:F,6,0)</f>
        <v>三年</v>
      </c>
      <c r="H807" s="9" t="s">
        <v>40</v>
      </c>
      <c r="I807" s="8" t="str">
        <f>VLOOKUP(A807,[1]Sheet0!$C:$J,8,0)</f>
        <v>渗透工程师实习生</v>
      </c>
      <c r="J807" s="8"/>
      <c r="K807" s="8"/>
      <c r="L807" s="8"/>
      <c r="M807" s="8"/>
      <c r="N807" s="8"/>
      <c r="O807" s="8"/>
      <c r="P807" s="8" t="s">
        <v>41</v>
      </c>
      <c r="Q807" s="8"/>
      <c r="R807" s="8"/>
      <c r="S807" s="8" t="str">
        <f>VLOOKUP(A807,[1]Sheet0!$C:$I,7,0)</f>
        <v>北京天地和兴科技有限公司</v>
      </c>
      <c r="T807" s="8" t="str">
        <f>VLOOKUP(A807,[1]Sheet0!$C:$M,11,0)</f>
        <v>四川省</v>
      </c>
      <c r="U807" s="8" t="str">
        <f>VLOOKUP(A807,[1]Sheet0!$C:$N,12,0)</f>
        <v>成都市</v>
      </c>
      <c r="V807" s="8"/>
      <c r="W807" s="8"/>
      <c r="X807" s="8" t="str">
        <f>VLOOKUP(A807,[1]Sheet0!$C:$L,10,0)</f>
        <v>18583688267</v>
      </c>
      <c r="Y807" s="8" t="str">
        <f>VLOOKUP(A807,[1]Sheet0!$C:$L,9,0)</f>
        <v>王杰</v>
      </c>
      <c r="Z807" s="8"/>
      <c r="AA807" s="20" t="s">
        <v>42</v>
      </c>
      <c r="AB807" s="8" t="s">
        <v>43</v>
      </c>
      <c r="AC807" s="8"/>
      <c r="AD807" s="8" t="s">
        <v>44</v>
      </c>
      <c r="AE807" s="8"/>
      <c r="AF807" s="8"/>
    </row>
    <row r="808" ht="16.5" spans="1:32">
      <c r="A808" s="7" t="s">
        <v>848</v>
      </c>
      <c r="B808" s="8" t="str">
        <f>VLOOKUP(A808,学号下拉数据!A:F,2,0)</f>
        <v>曾庆</v>
      </c>
      <c r="C808" s="8" t="str">
        <f>VLOOKUP(A808,学号下拉数据!A:F,4,0)</f>
        <v>软件技术</v>
      </c>
      <c r="D808" s="8" t="str">
        <f>VLOOKUP(A808,学号下拉数据!A:F,5,0)</f>
        <v>510203</v>
      </c>
      <c r="E808" s="8" t="s">
        <v>371</v>
      </c>
      <c r="F808" s="8" t="str">
        <f>VLOOKUP(A808,学号下拉数据!A:F,3,0)</f>
        <v>19软件6</v>
      </c>
      <c r="G808" s="8" t="str">
        <f>VLOOKUP(A808,学号下拉数据!A:F,6,0)</f>
        <v>三年</v>
      </c>
      <c r="H808" s="9" t="s">
        <v>40</v>
      </c>
      <c r="I808" s="8" t="str">
        <f>VLOOKUP(A808,[1]Sheet0!$C:$J,8,0)</f>
        <v>网络安全服务工程师</v>
      </c>
      <c r="J808" s="8"/>
      <c r="K808" s="8"/>
      <c r="L808" s="8"/>
      <c r="M808" s="8"/>
      <c r="N808" s="8"/>
      <c r="O808" s="8"/>
      <c r="P808" s="8" t="s">
        <v>41</v>
      </c>
      <c r="Q808" s="8"/>
      <c r="R808" s="8"/>
      <c r="S808" s="8" t="str">
        <f>VLOOKUP(A808,[1]Sheet0!$C:$I,7,0)</f>
        <v>重庆市亚凡科技有限公司</v>
      </c>
      <c r="T808" s="8" t="str">
        <f>VLOOKUP(A808,[1]Sheet0!$C:$M,11,0)</f>
        <v>重庆市</v>
      </c>
      <c r="U808" s="8" t="str">
        <f>VLOOKUP(A808,[1]Sheet0!$C:$N,12,0)</f>
        <v>重庆市</v>
      </c>
      <c r="V808" s="8"/>
      <c r="W808" s="8"/>
      <c r="X808" s="8" t="str">
        <f>VLOOKUP(A808,[1]Sheet0!$C:$L,10,0)</f>
        <v>18896051762</v>
      </c>
      <c r="Y808" s="8" t="str">
        <f>VLOOKUP(A808,[1]Sheet0!$C:$L,9,0)</f>
        <v>黎滔</v>
      </c>
      <c r="Z808" s="8"/>
      <c r="AA808" s="20" t="s">
        <v>42</v>
      </c>
      <c r="AB808" s="8" t="s">
        <v>43</v>
      </c>
      <c r="AC808" s="8"/>
      <c r="AD808" s="8" t="s">
        <v>44</v>
      </c>
      <c r="AE808" s="8"/>
      <c r="AF808" s="8"/>
    </row>
    <row r="809" ht="16.5" spans="1:32">
      <c r="A809" s="7" t="s">
        <v>849</v>
      </c>
      <c r="B809" s="8" t="str">
        <f>VLOOKUP(A809,学号下拉数据!A:F,2,0)</f>
        <v>曾长春</v>
      </c>
      <c r="C809" s="8" t="str">
        <f>VLOOKUP(A809,学号下拉数据!A:F,4,0)</f>
        <v>软件技术</v>
      </c>
      <c r="D809" s="8" t="str">
        <f>VLOOKUP(A809,学号下拉数据!A:F,5,0)</f>
        <v>510203</v>
      </c>
      <c r="E809" s="8" t="s">
        <v>371</v>
      </c>
      <c r="F809" s="8" t="str">
        <f>VLOOKUP(A809,学号下拉数据!A:F,3,0)</f>
        <v>19软件6</v>
      </c>
      <c r="G809" s="8" t="str">
        <f>VLOOKUP(A809,学号下拉数据!A:F,6,0)</f>
        <v>三年</v>
      </c>
      <c r="H809" s="9" t="s">
        <v>40</v>
      </c>
      <c r="I809" s="8" t="str">
        <f>VLOOKUP(A809,[1]Sheet0!$C:$J,8,0)</f>
        <v>商务代表</v>
      </c>
      <c r="J809" s="8"/>
      <c r="K809" s="8"/>
      <c r="L809" s="8"/>
      <c r="M809" s="8"/>
      <c r="N809" s="8"/>
      <c r="O809" s="8"/>
      <c r="P809" s="8" t="s">
        <v>41</v>
      </c>
      <c r="Q809" s="8"/>
      <c r="R809" s="8"/>
      <c r="S809" s="8" t="str">
        <f>VLOOKUP(A809,[1]Sheet0!$C:$I,7,0)</f>
        <v>万商云集（成都）科技股份有限公司</v>
      </c>
      <c r="T809" s="8" t="str">
        <f>VLOOKUP(A809,[1]Sheet0!$C:$M,11,0)</f>
        <v>四川省</v>
      </c>
      <c r="U809" s="8" t="str">
        <f>VLOOKUP(A809,[1]Sheet0!$C:$N,12,0)</f>
        <v>成都市</v>
      </c>
      <c r="V809" s="8"/>
      <c r="W809" s="8"/>
      <c r="X809" s="8" t="str">
        <f>VLOOKUP(A809,[1]Sheet0!$C:$L,10,0)</f>
        <v>15775721442</v>
      </c>
      <c r="Y809" s="8" t="str">
        <f>VLOOKUP(A809,[1]Sheet0!$C:$L,9,0)</f>
        <v>曾</v>
      </c>
      <c r="Z809" s="8"/>
      <c r="AA809" s="20" t="s">
        <v>42</v>
      </c>
      <c r="AB809" s="8" t="s">
        <v>43</v>
      </c>
      <c r="AC809" s="8"/>
      <c r="AD809" s="8" t="s">
        <v>44</v>
      </c>
      <c r="AE809" s="8"/>
      <c r="AF809" s="8"/>
    </row>
    <row r="810" ht="16.5" spans="1:32">
      <c r="A810" s="7" t="s">
        <v>850</v>
      </c>
      <c r="B810" s="8" t="str">
        <f>VLOOKUP(A810,学号下拉数据!A:F,2,0)</f>
        <v>何鹏宇</v>
      </c>
      <c r="C810" s="8" t="str">
        <f>VLOOKUP(A810,学号下拉数据!A:F,4,0)</f>
        <v>软件技术</v>
      </c>
      <c r="D810" s="8" t="str">
        <f>VLOOKUP(A810,学号下拉数据!A:F,5,0)</f>
        <v>510203</v>
      </c>
      <c r="E810" s="8" t="s">
        <v>371</v>
      </c>
      <c r="F810" s="8" t="str">
        <f>VLOOKUP(A810,学号下拉数据!A:F,3,0)</f>
        <v>19软件6</v>
      </c>
      <c r="G810" s="8" t="str">
        <f>VLOOKUP(A810,学号下拉数据!A:F,6,0)</f>
        <v>三年</v>
      </c>
      <c r="H810" s="9" t="s">
        <v>40</v>
      </c>
      <c r="I810" s="8" t="str">
        <f>VLOOKUP(A810,[1]Sheet0!$C:$J,8,0)</f>
        <v>业务主管</v>
      </c>
      <c r="J810" s="8"/>
      <c r="K810" s="8"/>
      <c r="L810" s="8"/>
      <c r="M810" s="8"/>
      <c r="N810" s="8"/>
      <c r="O810" s="8"/>
      <c r="P810" s="8" t="s">
        <v>41</v>
      </c>
      <c r="Q810" s="8"/>
      <c r="R810" s="8"/>
      <c r="S810" s="8" t="str">
        <f>VLOOKUP(A810,[1]Sheet0!$C:$I,7,0)</f>
        <v>自贡市汇东新区宏鸿百货批发部</v>
      </c>
      <c r="T810" s="8" t="str">
        <f>VLOOKUP(A810,[1]Sheet0!$C:$M,11,0)</f>
        <v>四川省</v>
      </c>
      <c r="U810" s="8" t="str">
        <f>VLOOKUP(A810,[1]Sheet0!$C:$N,12,0)</f>
        <v>自贡市</v>
      </c>
      <c r="V810" s="8"/>
      <c r="W810" s="8"/>
      <c r="X810" s="8" t="str">
        <f>VLOOKUP(A810,[1]Sheet0!$C:$L,10,0)</f>
        <v>13778597080</v>
      </c>
      <c r="Y810" s="8" t="str">
        <f>VLOOKUP(A810,[1]Sheet0!$C:$L,9,0)</f>
        <v>何智猛</v>
      </c>
      <c r="Z810" s="8"/>
      <c r="AA810" s="20" t="s">
        <v>42</v>
      </c>
      <c r="AB810" s="8" t="s">
        <v>43</v>
      </c>
      <c r="AC810" s="8"/>
      <c r="AD810" s="8" t="s">
        <v>44</v>
      </c>
      <c r="AE810" s="8"/>
      <c r="AF810" s="8"/>
    </row>
    <row r="811" ht="16.5" spans="1:32">
      <c r="A811" s="7" t="s">
        <v>851</v>
      </c>
      <c r="B811" s="8" t="str">
        <f>VLOOKUP(A811,学号下拉数据!A:F,2,0)</f>
        <v>陈宇</v>
      </c>
      <c r="C811" s="8" t="str">
        <f>VLOOKUP(A811,学号下拉数据!A:F,4,0)</f>
        <v>软件技术</v>
      </c>
      <c r="D811" s="8" t="str">
        <f>VLOOKUP(A811,学号下拉数据!A:F,5,0)</f>
        <v>510203</v>
      </c>
      <c r="E811" s="8" t="s">
        <v>371</v>
      </c>
      <c r="F811" s="8" t="str">
        <f>VLOOKUP(A811,学号下拉数据!A:F,3,0)</f>
        <v>19软件6</v>
      </c>
      <c r="G811" s="8" t="str">
        <f>VLOOKUP(A811,学号下拉数据!A:F,6,0)</f>
        <v>三年</v>
      </c>
      <c r="H811" s="9" t="s">
        <v>40</v>
      </c>
      <c r="I811" s="8" t="str">
        <f>VLOOKUP(A811,[1]Sheet0!$C:$J,8,0)</f>
        <v>高校毕业生档案登记</v>
      </c>
      <c r="J811" s="8"/>
      <c r="K811" s="8"/>
      <c r="L811" s="8"/>
      <c r="M811" s="8"/>
      <c r="N811" s="8"/>
      <c r="O811" s="8"/>
      <c r="P811" s="8" t="s">
        <v>41</v>
      </c>
      <c r="Q811" s="8"/>
      <c r="R811" s="8"/>
      <c r="S811" s="8" t="str">
        <f>VLOOKUP(A811,[1]Sheet0!$C:$I,7,0)</f>
        <v>大竹县人才交流中心</v>
      </c>
      <c r="T811" s="8" t="str">
        <f>VLOOKUP(A811,[1]Sheet0!$C:$M,11,0)</f>
        <v>四川省</v>
      </c>
      <c r="U811" s="8" t="str">
        <f>VLOOKUP(A811,[1]Sheet0!$C:$N,12,0)</f>
        <v>达州市</v>
      </c>
      <c r="V811" s="8"/>
      <c r="W811" s="8"/>
      <c r="X811" s="8" t="str">
        <f>VLOOKUP(A811,[1]Sheet0!$C:$L,10,0)</f>
        <v>6236131</v>
      </c>
      <c r="Y811" s="8" t="str">
        <f>VLOOKUP(A811,[1]Sheet0!$C:$L,9,0)</f>
        <v>陈女士</v>
      </c>
      <c r="Z811" s="8"/>
      <c r="AA811" s="20" t="s">
        <v>42</v>
      </c>
      <c r="AB811" s="8" t="s">
        <v>43</v>
      </c>
      <c r="AC811" s="8"/>
      <c r="AD811" s="8" t="s">
        <v>44</v>
      </c>
      <c r="AE811" s="8"/>
      <c r="AF811" s="8"/>
    </row>
    <row r="812" ht="16.5" spans="1:32">
      <c r="A812" s="7" t="s">
        <v>852</v>
      </c>
      <c r="B812" s="8" t="str">
        <f>VLOOKUP(A812,学号下拉数据!A:F,2,0)</f>
        <v>肖壤</v>
      </c>
      <c r="C812" s="8" t="str">
        <f>VLOOKUP(A812,学号下拉数据!A:F,4,0)</f>
        <v>软件技术</v>
      </c>
      <c r="D812" s="8" t="str">
        <f>VLOOKUP(A812,学号下拉数据!A:F,5,0)</f>
        <v>510203</v>
      </c>
      <c r="E812" s="8" t="s">
        <v>371</v>
      </c>
      <c r="F812" s="8" t="str">
        <f>VLOOKUP(A812,学号下拉数据!A:F,3,0)</f>
        <v>19软件6</v>
      </c>
      <c r="G812" s="8" t="str">
        <f>VLOOKUP(A812,学号下拉数据!A:F,6,0)</f>
        <v>三年</v>
      </c>
      <c r="H812" s="9" t="s">
        <v>40</v>
      </c>
      <c r="I812" s="8" t="str">
        <f>VLOOKUP(A812,[1]Sheet0!$C:$J,8,0)</f>
        <v>前端开发</v>
      </c>
      <c r="J812" s="8"/>
      <c r="K812" s="8"/>
      <c r="L812" s="8"/>
      <c r="M812" s="8"/>
      <c r="N812" s="8"/>
      <c r="O812" s="8"/>
      <c r="P812" s="8" t="s">
        <v>41</v>
      </c>
      <c r="Q812" s="8"/>
      <c r="R812" s="8"/>
      <c r="S812" s="8" t="str">
        <f>VLOOKUP(A812,[1]Sheet0!$C:$I,7,0)</f>
        <v>成都美佳龙科技有限公司</v>
      </c>
      <c r="T812" s="8" t="str">
        <f>VLOOKUP(A812,[1]Sheet0!$C:$M,11,0)</f>
        <v>四川省</v>
      </c>
      <c r="U812" s="8" t="str">
        <f>VLOOKUP(A812,[1]Sheet0!$C:$N,12,0)</f>
        <v>成都市</v>
      </c>
      <c r="V812" s="8"/>
      <c r="W812" s="8"/>
      <c r="X812" s="8" t="str">
        <f>VLOOKUP(A812,[1]Sheet0!$C:$L,10,0)</f>
        <v>18566246990</v>
      </c>
      <c r="Y812" s="8" t="str">
        <f>VLOOKUP(A812,[1]Sheet0!$C:$L,9,0)</f>
        <v>黎文斯</v>
      </c>
      <c r="Z812" s="8"/>
      <c r="AA812" s="20" t="s">
        <v>42</v>
      </c>
      <c r="AB812" s="8" t="s">
        <v>43</v>
      </c>
      <c r="AC812" s="8"/>
      <c r="AD812" s="8" t="s">
        <v>44</v>
      </c>
      <c r="AE812" s="8"/>
      <c r="AF812" s="8"/>
    </row>
    <row r="813" ht="16.5" spans="1:32">
      <c r="A813" s="7" t="s">
        <v>853</v>
      </c>
      <c r="B813" s="8" t="str">
        <f>VLOOKUP(A813,学号下拉数据!A:F,2,0)</f>
        <v>杜鑫</v>
      </c>
      <c r="C813" s="8" t="str">
        <f>VLOOKUP(A813,学号下拉数据!A:F,4,0)</f>
        <v>软件技术</v>
      </c>
      <c r="D813" s="8" t="str">
        <f>VLOOKUP(A813,学号下拉数据!A:F,5,0)</f>
        <v>510203</v>
      </c>
      <c r="E813" s="8" t="s">
        <v>371</v>
      </c>
      <c r="F813" s="8" t="str">
        <f>VLOOKUP(A813,学号下拉数据!A:F,3,0)</f>
        <v>19软件6</v>
      </c>
      <c r="G813" s="8" t="str">
        <f>VLOOKUP(A813,学号下拉数据!A:F,6,0)</f>
        <v>三年</v>
      </c>
      <c r="H813" s="9" t="s">
        <v>40</v>
      </c>
      <c r="I813" s="8" t="str">
        <f>VLOOKUP(A813,[1]Sheet0!$C:$J,8,0)</f>
        <v>文员</v>
      </c>
      <c r="J813" s="8"/>
      <c r="K813" s="8"/>
      <c r="L813" s="8"/>
      <c r="M813" s="8"/>
      <c r="N813" s="8"/>
      <c r="O813" s="8"/>
      <c r="P813" s="8" t="s">
        <v>41</v>
      </c>
      <c r="Q813" s="8"/>
      <c r="R813" s="8"/>
      <c r="S813" s="8" t="str">
        <f>VLOOKUP(A813,[1]Sheet0!$C:$I,7,0)</f>
        <v>古蔺平帆建筑工程有限公司</v>
      </c>
      <c r="T813" s="8" t="str">
        <f>VLOOKUP(A813,[1]Sheet0!$C:$M,11,0)</f>
        <v>四川省</v>
      </c>
      <c r="U813" s="8" t="str">
        <f>VLOOKUP(A813,[1]Sheet0!$C:$N,12,0)</f>
        <v>泸州市</v>
      </c>
      <c r="V813" s="8"/>
      <c r="W813" s="8"/>
      <c r="X813" s="8" t="str">
        <f>VLOOKUP(A813,[1]Sheet0!$C:$L,10,0)</f>
        <v>18782874238</v>
      </c>
      <c r="Y813" s="8" t="str">
        <f>VLOOKUP(A813,[1]Sheet0!$C:$L,9,0)</f>
        <v>13982723818</v>
      </c>
      <c r="Z813" s="8"/>
      <c r="AA813" s="20" t="s">
        <v>42</v>
      </c>
      <c r="AB813" s="8" t="s">
        <v>43</v>
      </c>
      <c r="AC813" s="8"/>
      <c r="AD813" s="8" t="s">
        <v>44</v>
      </c>
      <c r="AE813" s="8"/>
      <c r="AF813" s="8"/>
    </row>
    <row r="814" ht="16.5" spans="1:32">
      <c r="A814" s="7" t="s">
        <v>854</v>
      </c>
      <c r="B814" s="8" t="str">
        <f>VLOOKUP(A814,学号下拉数据!A:F,2,0)</f>
        <v>靳海</v>
      </c>
      <c r="C814" s="8" t="str">
        <f>VLOOKUP(A814,学号下拉数据!A:F,4,0)</f>
        <v>软件技术</v>
      </c>
      <c r="D814" s="8" t="str">
        <f>VLOOKUP(A814,学号下拉数据!A:F,5,0)</f>
        <v>510203</v>
      </c>
      <c r="E814" s="8" t="s">
        <v>371</v>
      </c>
      <c r="F814" s="8" t="str">
        <f>VLOOKUP(A814,学号下拉数据!A:F,3,0)</f>
        <v>19软件6</v>
      </c>
      <c r="G814" s="8" t="str">
        <f>VLOOKUP(A814,学号下拉数据!A:F,6,0)</f>
        <v>三年</v>
      </c>
      <c r="H814" s="9" t="s">
        <v>40</v>
      </c>
      <c r="I814" s="8" t="str">
        <f>VLOOKUP(A814,[1]Sheet0!$C:$J,8,0)</f>
        <v>文员</v>
      </c>
      <c r="J814" s="8"/>
      <c r="K814" s="8"/>
      <c r="L814" s="8"/>
      <c r="M814" s="8"/>
      <c r="N814" s="8"/>
      <c r="O814" s="8"/>
      <c r="P814" s="8" t="s">
        <v>41</v>
      </c>
      <c r="Q814" s="8"/>
      <c r="R814" s="8"/>
      <c r="S814" s="8" t="str">
        <f>VLOOKUP(A814,[1]Sheet0!$C:$I,7,0)</f>
        <v>古蔺平帆建筑工程有限公司</v>
      </c>
      <c r="T814" s="8" t="str">
        <f>VLOOKUP(A814,[1]Sheet0!$C:$M,11,0)</f>
        <v>四川省</v>
      </c>
      <c r="U814" s="8" t="str">
        <f>VLOOKUP(A814,[1]Sheet0!$C:$N,12,0)</f>
        <v>泸州市</v>
      </c>
      <c r="V814" s="8"/>
      <c r="W814" s="8"/>
      <c r="X814" s="8" t="str">
        <f>VLOOKUP(A814,[1]Sheet0!$C:$L,10,0)</f>
        <v>15555547523</v>
      </c>
      <c r="Y814" s="8" t="str">
        <f>VLOOKUP(A814,[1]Sheet0!$C:$L,9,0)</f>
        <v>13982723818</v>
      </c>
      <c r="Z814" s="8"/>
      <c r="AA814" s="20" t="s">
        <v>42</v>
      </c>
      <c r="AB814" s="8" t="s">
        <v>43</v>
      </c>
      <c r="AC814" s="8"/>
      <c r="AD814" s="8" t="s">
        <v>44</v>
      </c>
      <c r="AE814" s="8"/>
      <c r="AF814" s="8"/>
    </row>
    <row r="815" ht="16.5" spans="1:32">
      <c r="A815" s="7" t="s">
        <v>855</v>
      </c>
      <c r="B815" s="8" t="str">
        <f>VLOOKUP(A815,学号下拉数据!A:F,2,0)</f>
        <v>周超</v>
      </c>
      <c r="C815" s="8" t="str">
        <f>VLOOKUP(A815,学号下拉数据!A:F,4,0)</f>
        <v>软件技术</v>
      </c>
      <c r="D815" s="8" t="str">
        <f>VLOOKUP(A815,学号下拉数据!A:F,5,0)</f>
        <v>510203</v>
      </c>
      <c r="E815" s="8" t="s">
        <v>371</v>
      </c>
      <c r="F815" s="8" t="str">
        <f>VLOOKUP(A815,学号下拉数据!A:F,3,0)</f>
        <v>19软件6</v>
      </c>
      <c r="G815" s="8" t="str">
        <f>VLOOKUP(A815,学号下拉数据!A:F,6,0)</f>
        <v>三年</v>
      </c>
      <c r="H815" s="9" t="s">
        <v>40</v>
      </c>
      <c r="I815" s="8" t="str">
        <f>VLOOKUP(A815,[1]Sheet0!$C:$J,8,0)</f>
        <v>web前端</v>
      </c>
      <c r="J815" s="8"/>
      <c r="K815" s="8"/>
      <c r="L815" s="8"/>
      <c r="M815" s="8"/>
      <c r="N815" s="8"/>
      <c r="O815" s="8"/>
      <c r="P815" s="8" t="s">
        <v>41</v>
      </c>
      <c r="Q815" s="8"/>
      <c r="R815" s="8"/>
      <c r="S815" s="8" t="str">
        <f>VLOOKUP(A815,[1]Sheet0!$C:$I,7,0)</f>
        <v>前端实习</v>
      </c>
      <c r="T815" s="8" t="str">
        <f>VLOOKUP(A815,[1]Sheet0!$C:$M,11,0)</f>
        <v>四川省</v>
      </c>
      <c r="U815" s="8" t="str">
        <f>VLOOKUP(A815,[1]Sheet0!$C:$N,12,0)</f>
        <v>成都市</v>
      </c>
      <c r="V815" s="8"/>
      <c r="W815" s="8"/>
      <c r="X815" s="8" t="str">
        <f>VLOOKUP(A815,[1]Sheet0!$C:$L,10,0)</f>
        <v>15983849277</v>
      </c>
      <c r="Y815" s="8" t="str">
        <f>VLOOKUP(A815,[1]Sheet0!$C:$L,9,0)</f>
        <v>周超</v>
      </c>
      <c r="Z815" s="8"/>
      <c r="AA815" s="20" t="s">
        <v>42</v>
      </c>
      <c r="AB815" s="8" t="s">
        <v>43</v>
      </c>
      <c r="AC815" s="8"/>
      <c r="AD815" s="8" t="s">
        <v>44</v>
      </c>
      <c r="AE815" s="8"/>
      <c r="AF815" s="8"/>
    </row>
    <row r="816" ht="16.5" spans="1:32">
      <c r="A816" s="7" t="s">
        <v>856</v>
      </c>
      <c r="B816" s="8" t="str">
        <f>VLOOKUP(A816,学号下拉数据!A:F,2,0)</f>
        <v>彭艺</v>
      </c>
      <c r="C816" s="8" t="str">
        <f>VLOOKUP(A816,学号下拉数据!A:F,4,0)</f>
        <v>软件技术</v>
      </c>
      <c r="D816" s="8" t="str">
        <f>VLOOKUP(A816,学号下拉数据!A:F,5,0)</f>
        <v>510203</v>
      </c>
      <c r="E816" s="8" t="s">
        <v>371</v>
      </c>
      <c r="F816" s="8" t="str">
        <f>VLOOKUP(A816,学号下拉数据!A:F,3,0)</f>
        <v>19软件6</v>
      </c>
      <c r="G816" s="8" t="str">
        <f>VLOOKUP(A816,学号下拉数据!A:F,6,0)</f>
        <v>三年</v>
      </c>
      <c r="H816" s="9" t="s">
        <v>40</v>
      </c>
      <c r="I816" s="8" t="str">
        <f>VLOOKUP(A816,[1]Sheet0!$C:$J,8,0)</f>
        <v>web前端</v>
      </c>
      <c r="J816" s="8"/>
      <c r="K816" s="8"/>
      <c r="L816" s="8"/>
      <c r="M816" s="8"/>
      <c r="N816" s="8"/>
      <c r="O816" s="8"/>
      <c r="P816" s="8" t="s">
        <v>41</v>
      </c>
      <c r="Q816" s="8"/>
      <c r="R816" s="8"/>
      <c r="S816" s="8" t="str">
        <f>VLOOKUP(A816,[1]Sheet0!$C:$I,7,0)</f>
        <v>前端实习</v>
      </c>
      <c r="T816" s="8" t="str">
        <f>VLOOKUP(A816,[1]Sheet0!$C:$M,11,0)</f>
        <v>四川省</v>
      </c>
      <c r="U816" s="8" t="str">
        <f>VLOOKUP(A816,[1]Sheet0!$C:$N,12,0)</f>
        <v>成都市</v>
      </c>
      <c r="V816" s="8"/>
      <c r="W816" s="8"/>
      <c r="X816" s="8" t="str">
        <f>VLOOKUP(A816,[1]Sheet0!$C:$L,10,0)</f>
        <v>15681012770</v>
      </c>
      <c r="Y816" s="8" t="str">
        <f>VLOOKUP(A816,[1]Sheet0!$C:$L,9,0)</f>
        <v>彭艺</v>
      </c>
      <c r="Z816" s="8"/>
      <c r="AA816" s="20" t="s">
        <v>42</v>
      </c>
      <c r="AB816" s="8" t="s">
        <v>43</v>
      </c>
      <c r="AC816" s="8"/>
      <c r="AD816" s="8" t="s">
        <v>44</v>
      </c>
      <c r="AE816" s="8"/>
      <c r="AF816" s="8"/>
    </row>
    <row r="817" ht="16.5" spans="1:32">
      <c r="A817" s="7" t="s">
        <v>857</v>
      </c>
      <c r="B817" s="8" t="str">
        <f>VLOOKUP(A817,学号下拉数据!A:F,2,0)</f>
        <v>黎园园</v>
      </c>
      <c r="C817" s="8" t="str">
        <f>VLOOKUP(A817,学号下拉数据!A:F,4,0)</f>
        <v>软件技术</v>
      </c>
      <c r="D817" s="8" t="str">
        <f>VLOOKUP(A817,学号下拉数据!A:F,5,0)</f>
        <v>510203</v>
      </c>
      <c r="E817" s="8" t="s">
        <v>371</v>
      </c>
      <c r="F817" s="8" t="str">
        <f>VLOOKUP(A817,学号下拉数据!A:F,3,0)</f>
        <v>19软件6</v>
      </c>
      <c r="G817" s="8" t="str">
        <f>VLOOKUP(A817,学号下拉数据!A:F,6,0)</f>
        <v>三年</v>
      </c>
      <c r="H817" s="9" t="s">
        <v>40</v>
      </c>
      <c r="I817" s="8" t="str">
        <f>VLOOKUP(A817,[1]Sheet0!$C:$J,8,0)</f>
        <v>web前端</v>
      </c>
      <c r="J817" s="8"/>
      <c r="K817" s="8"/>
      <c r="L817" s="8"/>
      <c r="M817" s="8"/>
      <c r="N817" s="8"/>
      <c r="O817" s="8"/>
      <c r="P817" s="8" t="s">
        <v>41</v>
      </c>
      <c r="Q817" s="8"/>
      <c r="R817" s="8"/>
      <c r="S817" s="8" t="str">
        <f>VLOOKUP(A817,[1]Sheet0!$C:$I,7,0)</f>
        <v>前端实习</v>
      </c>
      <c r="T817" s="8" t="str">
        <f>VLOOKUP(A817,[1]Sheet0!$C:$M,11,0)</f>
        <v>四川省</v>
      </c>
      <c r="U817" s="8" t="str">
        <f>VLOOKUP(A817,[1]Sheet0!$C:$N,12,0)</f>
        <v>成都市</v>
      </c>
      <c r="V817" s="8"/>
      <c r="W817" s="8"/>
      <c r="X817" s="8" t="str">
        <f>VLOOKUP(A817,[1]Sheet0!$C:$L,10,0)</f>
        <v>18398086428</v>
      </c>
      <c r="Y817" s="8" t="str">
        <f>VLOOKUP(A817,[1]Sheet0!$C:$L,9,0)</f>
        <v>黎园园</v>
      </c>
      <c r="Z817" s="8"/>
      <c r="AA817" s="20" t="s">
        <v>42</v>
      </c>
      <c r="AB817" s="8" t="s">
        <v>43</v>
      </c>
      <c r="AC817" s="8"/>
      <c r="AD817" s="8" t="s">
        <v>44</v>
      </c>
      <c r="AE817" s="8"/>
      <c r="AF817" s="8"/>
    </row>
    <row r="818" ht="16.5" spans="1:32">
      <c r="A818" s="7" t="s">
        <v>858</v>
      </c>
      <c r="B818" s="8" t="str">
        <f>VLOOKUP(A818,学号下拉数据!A:F,2,0)</f>
        <v>刘申</v>
      </c>
      <c r="C818" s="8" t="str">
        <f>VLOOKUP(A818,学号下拉数据!A:F,4,0)</f>
        <v>软件技术</v>
      </c>
      <c r="D818" s="8" t="str">
        <f>VLOOKUP(A818,学号下拉数据!A:F,5,0)</f>
        <v>510203</v>
      </c>
      <c r="E818" s="8" t="s">
        <v>371</v>
      </c>
      <c r="F818" s="8" t="str">
        <f>VLOOKUP(A818,学号下拉数据!A:F,3,0)</f>
        <v>19软件6</v>
      </c>
      <c r="G818" s="8" t="str">
        <f>VLOOKUP(A818,学号下拉数据!A:F,6,0)</f>
        <v>三年</v>
      </c>
      <c r="H818" s="9" t="s">
        <v>40</v>
      </c>
      <c r="I818" s="8" t="str">
        <f>VLOOKUP(A818,[1]Sheet0!$C:$J,8,0)</f>
        <v>计算机软件开发</v>
      </c>
      <c r="J818" s="8"/>
      <c r="K818" s="8"/>
      <c r="L818" s="8"/>
      <c r="M818" s="8"/>
      <c r="N818" s="8"/>
      <c r="O818" s="8"/>
      <c r="P818" s="8" t="s">
        <v>41</v>
      </c>
      <c r="Q818" s="8"/>
      <c r="R818" s="8"/>
      <c r="S818" s="8" t="str">
        <f>VLOOKUP(A818,[1]Sheet0!$C:$I,7,0)</f>
        <v>四川景硕德科技有限责任公司</v>
      </c>
      <c r="T818" s="8" t="str">
        <f>VLOOKUP(A818,[1]Sheet0!$C:$M,11,0)</f>
        <v>四川省</v>
      </c>
      <c r="U818" s="8" t="str">
        <f>VLOOKUP(A818,[1]Sheet0!$C:$N,12,0)</f>
        <v>成都市</v>
      </c>
      <c r="V818" s="8"/>
      <c r="W818" s="8"/>
      <c r="X818" s="8" t="str">
        <f>VLOOKUP(A818,[1]Sheet0!$C:$L,10,0)</f>
        <v>13198512075</v>
      </c>
      <c r="Y818" s="8" t="str">
        <f>VLOOKUP(A818,[1]Sheet0!$C:$L,9,0)</f>
        <v>陈德平</v>
      </c>
      <c r="Z818" s="8"/>
      <c r="AA818" s="20" t="s">
        <v>42</v>
      </c>
      <c r="AB818" s="8" t="s">
        <v>43</v>
      </c>
      <c r="AC818" s="8"/>
      <c r="AD818" s="8" t="s">
        <v>44</v>
      </c>
      <c r="AE818" s="8"/>
      <c r="AF818" s="8"/>
    </row>
    <row r="819" ht="16.5" spans="1:32">
      <c r="A819" s="7" t="s">
        <v>859</v>
      </c>
      <c r="B819" s="8" t="str">
        <f>VLOOKUP(A819,学号下拉数据!A:F,2,0)</f>
        <v>赖淋</v>
      </c>
      <c r="C819" s="8" t="str">
        <f>VLOOKUP(A819,学号下拉数据!A:F,4,0)</f>
        <v>软件技术</v>
      </c>
      <c r="D819" s="8" t="str">
        <f>VLOOKUP(A819,学号下拉数据!A:F,5,0)</f>
        <v>510203</v>
      </c>
      <c r="E819" s="8" t="s">
        <v>371</v>
      </c>
      <c r="F819" s="8" t="str">
        <f>VLOOKUP(A819,学号下拉数据!A:F,3,0)</f>
        <v>19软件6</v>
      </c>
      <c r="G819" s="8" t="str">
        <f>VLOOKUP(A819,学号下拉数据!A:F,6,0)</f>
        <v>三年</v>
      </c>
      <c r="H819" s="9" t="s">
        <v>40</v>
      </c>
      <c r="I819" s="8" t="str">
        <f>VLOOKUP(A819,[1]Sheet0!$C:$J,8,0)</f>
        <v>人事招聘</v>
      </c>
      <c r="J819" s="8"/>
      <c r="K819" s="8"/>
      <c r="L819" s="8"/>
      <c r="M819" s="8"/>
      <c r="N819" s="8"/>
      <c r="O819" s="8"/>
      <c r="P819" s="8" t="s">
        <v>41</v>
      </c>
      <c r="Q819" s="8"/>
      <c r="R819" s="8"/>
      <c r="S819" s="8" t="str">
        <f>VLOOKUP(A819,[1]Sheet0!$C:$I,7,0)</f>
        <v>重庆富匡人力资源管理有限公司</v>
      </c>
      <c r="T819" s="8" t="str">
        <f>VLOOKUP(A819,[1]Sheet0!$C:$M,11,0)</f>
        <v>重庆市</v>
      </c>
      <c r="U819" s="8" t="str">
        <f>VLOOKUP(A819,[1]Sheet0!$C:$N,12,0)</f>
        <v>重庆市</v>
      </c>
      <c r="V819" s="8"/>
      <c r="W819" s="8"/>
      <c r="X819" s="8" t="str">
        <f>VLOOKUP(A819,[1]Sheet0!$C:$L,10,0)</f>
        <v>15583156563</v>
      </c>
      <c r="Y819" s="8" t="str">
        <f>VLOOKUP(A819,[1]Sheet0!$C:$L,9,0)</f>
        <v>刘省</v>
      </c>
      <c r="Z819" s="8"/>
      <c r="AA819" s="20" t="s">
        <v>42</v>
      </c>
      <c r="AB819" s="8" t="s">
        <v>43</v>
      </c>
      <c r="AC819" s="8"/>
      <c r="AD819" s="8" t="s">
        <v>44</v>
      </c>
      <c r="AE819" s="8"/>
      <c r="AF819" s="8"/>
    </row>
    <row r="820" ht="16.5" spans="1:32">
      <c r="A820" s="7" t="s">
        <v>860</v>
      </c>
      <c r="B820" s="8" t="str">
        <f>VLOOKUP(A820,学号下拉数据!A:F,2,0)</f>
        <v>陈维</v>
      </c>
      <c r="C820" s="8" t="str">
        <f>VLOOKUP(A820,学号下拉数据!A:F,4,0)</f>
        <v>软件技术</v>
      </c>
      <c r="D820" s="8" t="str">
        <f>VLOOKUP(A820,学号下拉数据!A:F,5,0)</f>
        <v>510203</v>
      </c>
      <c r="E820" s="8" t="s">
        <v>371</v>
      </c>
      <c r="F820" s="8" t="str">
        <f>VLOOKUP(A820,学号下拉数据!A:F,3,0)</f>
        <v>19软件6</v>
      </c>
      <c r="G820" s="8" t="str">
        <f>VLOOKUP(A820,学号下拉数据!A:F,6,0)</f>
        <v>三年</v>
      </c>
      <c r="H820" s="9" t="s">
        <v>40</v>
      </c>
      <c r="I820" s="8" t="str">
        <f>VLOOKUP(A820,[1]Sheet0!$C:$J,8,0)</f>
        <v>销售</v>
      </c>
      <c r="J820" s="8"/>
      <c r="K820" s="8"/>
      <c r="L820" s="8"/>
      <c r="M820" s="8"/>
      <c r="N820" s="8"/>
      <c r="O820" s="8"/>
      <c r="P820" s="8" t="s">
        <v>41</v>
      </c>
      <c r="Q820" s="8"/>
      <c r="R820" s="8"/>
      <c r="S820" s="8" t="str">
        <f>VLOOKUP(A820,[1]Sheet0!$C:$I,7,0)</f>
        <v>成都亿展达科技有限公司</v>
      </c>
      <c r="T820" s="8" t="str">
        <f>VLOOKUP(A820,[1]Sheet0!$C:$M,11,0)</f>
        <v>四川省</v>
      </c>
      <c r="U820" s="8" t="str">
        <f>VLOOKUP(A820,[1]Sheet0!$C:$N,12,0)</f>
        <v>成都市</v>
      </c>
      <c r="V820" s="8"/>
      <c r="W820" s="8"/>
      <c r="X820" s="8" t="str">
        <f>VLOOKUP(A820,[1]Sheet0!$C:$L,10,0)</f>
        <v>13551813617</v>
      </c>
      <c r="Y820" s="8" t="str">
        <f>VLOOKUP(A820,[1]Sheet0!$C:$L,9,0)</f>
        <v>张常胜</v>
      </c>
      <c r="Z820" s="8"/>
      <c r="AA820" s="20" t="s">
        <v>42</v>
      </c>
      <c r="AB820" s="8" t="s">
        <v>43</v>
      </c>
      <c r="AC820" s="8"/>
      <c r="AD820" s="8" t="s">
        <v>44</v>
      </c>
      <c r="AE820" s="8"/>
      <c r="AF820" s="8"/>
    </row>
    <row r="821" ht="16.5" spans="1:32">
      <c r="A821" s="7" t="s">
        <v>861</v>
      </c>
      <c r="B821" s="8" t="str">
        <f>VLOOKUP(A821,学号下拉数据!A:F,2,0)</f>
        <v>文元勇</v>
      </c>
      <c r="C821" s="8" t="str">
        <f>VLOOKUP(A821,学号下拉数据!A:F,4,0)</f>
        <v>软件技术</v>
      </c>
      <c r="D821" s="8" t="str">
        <f>VLOOKUP(A821,学号下拉数据!A:F,5,0)</f>
        <v>510203</v>
      </c>
      <c r="E821" s="8" t="s">
        <v>371</v>
      </c>
      <c r="F821" s="8" t="str">
        <f>VLOOKUP(A821,学号下拉数据!A:F,3,0)</f>
        <v>19软件6</v>
      </c>
      <c r="G821" s="8" t="str">
        <f>VLOOKUP(A821,学号下拉数据!A:F,6,0)</f>
        <v>三年</v>
      </c>
      <c r="H821" s="9" t="s">
        <v>40</v>
      </c>
      <c r="I821" s="8" t="str">
        <f>VLOOKUP(A821,[1]Sheet0!$C:$J,8,0)</f>
        <v>文员</v>
      </c>
      <c r="J821" s="8"/>
      <c r="K821" s="8"/>
      <c r="L821" s="8"/>
      <c r="M821" s="8"/>
      <c r="N821" s="8"/>
      <c r="O821" s="8"/>
      <c r="P821" s="8" t="s">
        <v>41</v>
      </c>
      <c r="Q821" s="8"/>
      <c r="R821" s="8"/>
      <c r="S821" s="8" t="str">
        <f>VLOOKUP(A821,[1]Sheet0!$C:$I,7,0)</f>
        <v>内江市宇诚房地产经纪有限公司第十二分公司</v>
      </c>
      <c r="T821" s="8" t="str">
        <f>VLOOKUP(A821,[1]Sheet0!$C:$M,11,0)</f>
        <v>四川省</v>
      </c>
      <c r="U821" s="8" t="str">
        <f>VLOOKUP(A821,[1]Sheet0!$C:$N,12,0)</f>
        <v>内江市</v>
      </c>
      <c r="V821" s="8"/>
      <c r="W821" s="8"/>
      <c r="X821" s="8" t="str">
        <f>VLOOKUP(A821,[1]Sheet0!$C:$L,10,0)</f>
        <v>13980669386</v>
      </c>
      <c r="Y821" s="8" t="str">
        <f>VLOOKUP(A821,[1]Sheet0!$C:$L,9,0)</f>
        <v>周文强</v>
      </c>
      <c r="Z821" s="8"/>
      <c r="AA821" s="20" t="s">
        <v>42</v>
      </c>
      <c r="AB821" s="8" t="s">
        <v>43</v>
      </c>
      <c r="AC821" s="8"/>
      <c r="AD821" s="8" t="s">
        <v>44</v>
      </c>
      <c r="AE821" s="8"/>
      <c r="AF821" s="8"/>
    </row>
    <row r="822" ht="16.5" spans="1:32">
      <c r="A822" s="7" t="s">
        <v>862</v>
      </c>
      <c r="B822" s="8" t="str">
        <f>VLOOKUP(A822,学号下拉数据!A:F,2,0)</f>
        <v>王连杰</v>
      </c>
      <c r="C822" s="8" t="str">
        <f>VLOOKUP(A822,学号下拉数据!A:F,4,0)</f>
        <v>软件技术</v>
      </c>
      <c r="D822" s="8" t="str">
        <f>VLOOKUP(A822,学号下拉数据!A:F,5,0)</f>
        <v>510203</v>
      </c>
      <c r="E822" s="8" t="s">
        <v>371</v>
      </c>
      <c r="F822" s="8" t="str">
        <f>VLOOKUP(A822,学号下拉数据!A:F,3,0)</f>
        <v>19软件6</v>
      </c>
      <c r="G822" s="8" t="str">
        <f>VLOOKUP(A822,学号下拉数据!A:F,6,0)</f>
        <v>三年</v>
      </c>
      <c r="H822" s="9" t="s">
        <v>40</v>
      </c>
      <c r="I822" s="8" t="str">
        <f>VLOOKUP(A822,[1]Sheet0!$C:$J,8,0)</f>
        <v>web前端开发</v>
      </c>
      <c r="J822" s="8"/>
      <c r="K822" s="8"/>
      <c r="L822" s="8"/>
      <c r="M822" s="8"/>
      <c r="N822" s="8"/>
      <c r="O822" s="8"/>
      <c r="P822" s="8" t="s">
        <v>41</v>
      </c>
      <c r="Q822" s="8"/>
      <c r="R822" s="8"/>
      <c r="S822" s="8" t="str">
        <f>VLOOKUP(A822,[1]Sheet0!$C:$I,7,0)</f>
        <v>成都简云科技有限公司</v>
      </c>
      <c r="T822" s="8" t="str">
        <f>VLOOKUP(A822,[1]Sheet0!$C:$M,11,0)</f>
        <v>四川省</v>
      </c>
      <c r="U822" s="8" t="str">
        <f>VLOOKUP(A822,[1]Sheet0!$C:$N,12,0)</f>
        <v>成都市</v>
      </c>
      <c r="V822" s="8"/>
      <c r="W822" s="8"/>
      <c r="X822" s="8" t="str">
        <f>VLOOKUP(A822,[1]Sheet0!$C:$L,10,0)</f>
        <v>15984310055</v>
      </c>
      <c r="Y822" s="8" t="str">
        <f>VLOOKUP(A822,[1]Sheet0!$C:$L,9,0)</f>
        <v>余先生</v>
      </c>
      <c r="Z822" s="8"/>
      <c r="AA822" s="20" t="s">
        <v>42</v>
      </c>
      <c r="AB822" s="8" t="s">
        <v>43</v>
      </c>
      <c r="AC822" s="8"/>
      <c r="AD822" s="8" t="s">
        <v>44</v>
      </c>
      <c r="AE822" s="8"/>
      <c r="AF822" s="8"/>
    </row>
    <row r="823" ht="16.5" spans="1:32">
      <c r="A823" s="7" t="s">
        <v>863</v>
      </c>
      <c r="B823" s="8" t="str">
        <f>VLOOKUP(A823,学号下拉数据!A:F,2,0)</f>
        <v>阳彦春</v>
      </c>
      <c r="C823" s="8" t="str">
        <f>VLOOKUP(A823,学号下拉数据!A:F,4,0)</f>
        <v>软件技术</v>
      </c>
      <c r="D823" s="8" t="str">
        <f>VLOOKUP(A823,学号下拉数据!A:F,5,0)</f>
        <v>510203</v>
      </c>
      <c r="E823" s="8" t="s">
        <v>371</v>
      </c>
      <c r="F823" s="8" t="str">
        <f>VLOOKUP(A823,学号下拉数据!A:F,3,0)</f>
        <v>19软件6</v>
      </c>
      <c r="G823" s="8" t="str">
        <f>VLOOKUP(A823,学号下拉数据!A:F,6,0)</f>
        <v>三年</v>
      </c>
      <c r="H823" s="9" t="s">
        <v>40</v>
      </c>
      <c r="I823" s="8" t="str">
        <f>VLOOKUP(A823,[1]Sheet0!$C:$J,8,0)</f>
        <v>web前端</v>
      </c>
      <c r="J823" s="8"/>
      <c r="K823" s="8"/>
      <c r="L823" s="8"/>
      <c r="M823" s="8"/>
      <c r="N823" s="8"/>
      <c r="O823" s="8"/>
      <c r="P823" s="8" t="s">
        <v>41</v>
      </c>
      <c r="Q823" s="8"/>
      <c r="R823" s="8"/>
      <c r="S823" s="8" t="str">
        <f>VLOOKUP(A823,[1]Sheet0!$C:$I,7,0)</f>
        <v>成都龙卓网络科技有限公司</v>
      </c>
      <c r="T823" s="8" t="str">
        <f>VLOOKUP(A823,[1]Sheet0!$C:$M,11,0)</f>
        <v>四川省</v>
      </c>
      <c r="U823" s="8" t="str">
        <f>VLOOKUP(A823,[1]Sheet0!$C:$N,12,0)</f>
        <v>成都市</v>
      </c>
      <c r="V823" s="8"/>
      <c r="W823" s="8"/>
      <c r="X823" s="8" t="str">
        <f>VLOOKUP(A823,[1]Sheet0!$C:$L,10,0)</f>
        <v>13258231789</v>
      </c>
      <c r="Y823" s="8" t="str">
        <f>VLOOKUP(A823,[1]Sheet0!$C:$L,9,0)</f>
        <v>文庆武</v>
      </c>
      <c r="Z823" s="8"/>
      <c r="AA823" s="20" t="s">
        <v>42</v>
      </c>
      <c r="AB823" s="8" t="s">
        <v>43</v>
      </c>
      <c r="AC823" s="8"/>
      <c r="AD823" s="8" t="s">
        <v>44</v>
      </c>
      <c r="AE823" s="8"/>
      <c r="AF823" s="8"/>
    </row>
    <row r="824" ht="16.5" spans="1:32">
      <c r="A824" s="7" t="s">
        <v>864</v>
      </c>
      <c r="B824" s="8" t="str">
        <f>VLOOKUP(A824,学号下拉数据!A:F,2,0)</f>
        <v>汪路华</v>
      </c>
      <c r="C824" s="8" t="str">
        <f>VLOOKUP(A824,学号下拉数据!A:F,4,0)</f>
        <v>软件技术</v>
      </c>
      <c r="D824" s="8" t="str">
        <f>VLOOKUP(A824,学号下拉数据!A:F,5,0)</f>
        <v>510203</v>
      </c>
      <c r="E824" s="8" t="s">
        <v>371</v>
      </c>
      <c r="F824" s="8" t="str">
        <f>VLOOKUP(A824,学号下拉数据!A:F,3,0)</f>
        <v>19软件6</v>
      </c>
      <c r="G824" s="8" t="str">
        <f>VLOOKUP(A824,学号下拉数据!A:F,6,0)</f>
        <v>三年</v>
      </c>
      <c r="H824" s="9" t="s">
        <v>40</v>
      </c>
      <c r="I824" s="8" t="str">
        <f>VLOOKUP(A824,[1]Sheet0!$C:$J,8,0)</f>
        <v>web前端</v>
      </c>
      <c r="J824" s="8"/>
      <c r="K824" s="8"/>
      <c r="L824" s="8"/>
      <c r="M824" s="8"/>
      <c r="N824" s="8"/>
      <c r="O824" s="8"/>
      <c r="P824" s="8" t="s">
        <v>41</v>
      </c>
      <c r="Q824" s="8"/>
      <c r="R824" s="8"/>
      <c r="S824" s="8" t="str">
        <f>VLOOKUP(A824,[1]Sheet0!$C:$I,7,0)</f>
        <v>成都龙卓网络科技有限公司</v>
      </c>
      <c r="T824" s="8" t="str">
        <f>VLOOKUP(A824,[1]Sheet0!$C:$M,11,0)</f>
        <v>四川省</v>
      </c>
      <c r="U824" s="8" t="str">
        <f>VLOOKUP(A824,[1]Sheet0!$C:$N,12,0)</f>
        <v>成都市</v>
      </c>
      <c r="V824" s="8"/>
      <c r="W824" s="8"/>
      <c r="X824" s="8" t="str">
        <f>VLOOKUP(A824,[1]Sheet0!$C:$L,10,0)</f>
        <v>13258231789</v>
      </c>
      <c r="Y824" s="8" t="str">
        <f>VLOOKUP(A824,[1]Sheet0!$C:$L,9,0)</f>
        <v>文庆武</v>
      </c>
      <c r="Z824" s="8"/>
      <c r="AA824" s="20" t="s">
        <v>42</v>
      </c>
      <c r="AB824" s="8" t="s">
        <v>43</v>
      </c>
      <c r="AC824" s="8"/>
      <c r="AD824" s="8" t="s">
        <v>44</v>
      </c>
      <c r="AE824" s="8"/>
      <c r="AF824" s="8"/>
    </row>
    <row r="825" ht="16.5" spans="1:32">
      <c r="A825" s="7" t="s">
        <v>865</v>
      </c>
      <c r="B825" s="8" t="str">
        <f>VLOOKUP(A825,学号下拉数据!A:F,2,0)</f>
        <v>宋磊</v>
      </c>
      <c r="C825" s="8" t="str">
        <f>VLOOKUP(A825,学号下拉数据!A:F,4,0)</f>
        <v>软件技术</v>
      </c>
      <c r="D825" s="8" t="str">
        <f>VLOOKUP(A825,学号下拉数据!A:F,5,0)</f>
        <v>510203</v>
      </c>
      <c r="E825" s="8" t="s">
        <v>371</v>
      </c>
      <c r="F825" s="8" t="str">
        <f>VLOOKUP(A825,学号下拉数据!A:F,3,0)</f>
        <v>19软件6</v>
      </c>
      <c r="G825" s="8" t="str">
        <f>VLOOKUP(A825,学号下拉数据!A:F,6,0)</f>
        <v>三年</v>
      </c>
      <c r="H825" s="9" t="s">
        <v>40</v>
      </c>
      <c r="I825" s="8" t="str">
        <f>VLOOKUP(A825,[1]Sheet0!$C:$J,8,0)</f>
        <v>设计师</v>
      </c>
      <c r="J825" s="8"/>
      <c r="K825" s="8"/>
      <c r="L825" s="8"/>
      <c r="M825" s="8"/>
      <c r="N825" s="8"/>
      <c r="O825" s="8"/>
      <c r="P825" s="8" t="s">
        <v>41</v>
      </c>
      <c r="Q825" s="8"/>
      <c r="R825" s="8"/>
      <c r="S825" s="8" t="str">
        <f>VLOOKUP(A825,[1]Sheet0!$C:$I,7,0)</f>
        <v>越西县和兴传媒</v>
      </c>
      <c r="T825" s="8" t="str">
        <f>VLOOKUP(A825,[1]Sheet0!$C:$M,11,0)</f>
        <v>四川省</v>
      </c>
      <c r="U825" s="8" t="str">
        <f>VLOOKUP(A825,[1]Sheet0!$C:$N,12,0)</f>
        <v>凉山彝族自治州</v>
      </c>
      <c r="V825" s="8"/>
      <c r="W825" s="8"/>
      <c r="X825" s="8" t="str">
        <f>VLOOKUP(A825,[1]Sheet0!$C:$L,10,0)</f>
        <v>19950412045</v>
      </c>
      <c r="Y825" s="8" t="str">
        <f>VLOOKUP(A825,[1]Sheet0!$C:$L,9,0)</f>
        <v>王雨</v>
      </c>
      <c r="Z825" s="8"/>
      <c r="AA825" s="20" t="s">
        <v>42</v>
      </c>
      <c r="AB825" s="8" t="s">
        <v>43</v>
      </c>
      <c r="AC825" s="8"/>
      <c r="AD825" s="8" t="s">
        <v>44</v>
      </c>
      <c r="AE825" s="8"/>
      <c r="AF825" s="8"/>
    </row>
    <row r="826" ht="16.5" spans="1:32">
      <c r="A826" s="7" t="s">
        <v>866</v>
      </c>
      <c r="B826" s="8" t="str">
        <f>VLOOKUP(A826,学号下拉数据!A:F,2,0)</f>
        <v>胡峥峥</v>
      </c>
      <c r="C826" s="8" t="str">
        <f>VLOOKUP(A826,学号下拉数据!A:F,4,0)</f>
        <v>软件技术</v>
      </c>
      <c r="D826" s="8" t="str">
        <f>VLOOKUP(A826,学号下拉数据!A:F,5,0)</f>
        <v>510203</v>
      </c>
      <c r="E826" s="8" t="s">
        <v>371</v>
      </c>
      <c r="F826" s="8" t="str">
        <f>VLOOKUP(A826,学号下拉数据!A:F,3,0)</f>
        <v>19软件6</v>
      </c>
      <c r="G826" s="8" t="str">
        <f>VLOOKUP(A826,学号下拉数据!A:F,6,0)</f>
        <v>三年</v>
      </c>
      <c r="H826" s="9" t="s">
        <v>40</v>
      </c>
      <c r="I826" s="8" t="str">
        <f>VLOOKUP(A826,[1]Sheet0!$C:$J,8,0)</f>
        <v>财务文员</v>
      </c>
      <c r="J826" s="8"/>
      <c r="K826" s="8"/>
      <c r="L826" s="8"/>
      <c r="M826" s="8"/>
      <c r="N826" s="8"/>
      <c r="O826" s="8"/>
      <c r="P826" s="8" t="s">
        <v>41</v>
      </c>
      <c r="Q826" s="8"/>
      <c r="R826" s="8"/>
      <c r="S826" s="8" t="str">
        <f>VLOOKUP(A826,[1]Sheet0!$C:$I,7,0)</f>
        <v>东莞市基胜五金制品有限公司</v>
      </c>
      <c r="T826" s="8" t="str">
        <f>VLOOKUP(A826,[1]Sheet0!$C:$M,11,0)</f>
        <v>广东省</v>
      </c>
      <c r="U826" s="8" t="str">
        <f>VLOOKUP(A826,[1]Sheet0!$C:$N,12,0)</f>
        <v>东莞市</v>
      </c>
      <c r="V826" s="8"/>
      <c r="W826" s="8"/>
      <c r="X826" s="8" t="str">
        <f>VLOOKUP(A826,[1]Sheet0!$C:$L,10,0)</f>
        <v>13138849551</v>
      </c>
      <c r="Y826" s="8" t="str">
        <f>VLOOKUP(A826,[1]Sheet0!$C:$L,9,0)</f>
        <v>胡瑶瑶</v>
      </c>
      <c r="Z826" s="8"/>
      <c r="AA826" s="20" t="s">
        <v>42</v>
      </c>
      <c r="AB826" s="8" t="s">
        <v>43</v>
      </c>
      <c r="AC826" s="8"/>
      <c r="AD826" s="8" t="s">
        <v>44</v>
      </c>
      <c r="AE826" s="8"/>
      <c r="AF826" s="8"/>
    </row>
    <row r="827" ht="16.5" spans="1:32">
      <c r="A827" s="7" t="s">
        <v>867</v>
      </c>
      <c r="B827" s="8" t="str">
        <f>VLOOKUP(A827,学号下拉数据!A:F,2,0)</f>
        <v>田聪</v>
      </c>
      <c r="C827" s="8" t="str">
        <f>VLOOKUP(A827,学号下拉数据!A:F,4,0)</f>
        <v>软件技术</v>
      </c>
      <c r="D827" s="8" t="str">
        <f>VLOOKUP(A827,学号下拉数据!A:F,5,0)</f>
        <v>510203</v>
      </c>
      <c r="E827" s="8" t="s">
        <v>371</v>
      </c>
      <c r="F827" s="8" t="str">
        <f>VLOOKUP(A827,学号下拉数据!A:F,3,0)</f>
        <v>19软件6</v>
      </c>
      <c r="G827" s="8" t="str">
        <f>VLOOKUP(A827,学号下拉数据!A:F,6,0)</f>
        <v>三年</v>
      </c>
      <c r="H827" s="9" t="s">
        <v>40</v>
      </c>
      <c r="I827" s="8" t="str">
        <f>VLOOKUP(A827,[1]Sheet0!$C:$J,8,0)</f>
        <v>摄影学徒</v>
      </c>
      <c r="J827" s="8"/>
      <c r="K827" s="8"/>
      <c r="L827" s="8"/>
      <c r="M827" s="8"/>
      <c r="N827" s="8"/>
      <c r="O827" s="8"/>
      <c r="P827" s="8" t="s">
        <v>41</v>
      </c>
      <c r="Q827" s="8"/>
      <c r="R827" s="8"/>
      <c r="S827" s="8" t="str">
        <f>VLOOKUP(A827,[1]Sheet0!$C:$I,7,0)</f>
        <v>最时代摄影工作室</v>
      </c>
      <c r="T827" s="8" t="str">
        <f>VLOOKUP(A827,[1]Sheet0!$C:$M,11,0)</f>
        <v>四川省</v>
      </c>
      <c r="U827" s="8" t="str">
        <f>VLOOKUP(A827,[1]Sheet0!$C:$N,12,0)</f>
        <v>遂宁市</v>
      </c>
      <c r="V827" s="8"/>
      <c r="W827" s="8"/>
      <c r="X827" s="8" t="str">
        <f>VLOOKUP(A827,[1]Sheet0!$C:$L,10,0)</f>
        <v>19911804667</v>
      </c>
      <c r="Y827" s="8" t="str">
        <f>VLOOKUP(A827,[1]Sheet0!$C:$L,9,0)</f>
        <v>王军</v>
      </c>
      <c r="Z827" s="8"/>
      <c r="AA827" s="20" t="s">
        <v>42</v>
      </c>
      <c r="AB827" s="8" t="s">
        <v>43</v>
      </c>
      <c r="AC827" s="8"/>
      <c r="AD827" s="8" t="s">
        <v>44</v>
      </c>
      <c r="AE827" s="8"/>
      <c r="AF827" s="8"/>
    </row>
    <row r="828" ht="16.5" spans="1:32">
      <c r="A828" s="7" t="s">
        <v>868</v>
      </c>
      <c r="B828" s="8" t="str">
        <f>VLOOKUP(A828,学号下拉数据!A:F,2,0)</f>
        <v>何惠灵</v>
      </c>
      <c r="C828" s="8" t="str">
        <f>VLOOKUP(A828,学号下拉数据!A:F,4,0)</f>
        <v>软件技术</v>
      </c>
      <c r="D828" s="8" t="str">
        <f>VLOOKUP(A828,学号下拉数据!A:F,5,0)</f>
        <v>510203</v>
      </c>
      <c r="E828" s="8" t="s">
        <v>371</v>
      </c>
      <c r="F828" s="8" t="str">
        <f>VLOOKUP(A828,学号下拉数据!A:F,3,0)</f>
        <v>19软件6</v>
      </c>
      <c r="G828" s="8" t="str">
        <f>VLOOKUP(A828,学号下拉数据!A:F,6,0)</f>
        <v>三年</v>
      </c>
      <c r="H828" s="9" t="s">
        <v>40</v>
      </c>
      <c r="I828" s="8" t="str">
        <f>VLOOKUP(A828,[1]Sheet0!$C:$J,8,0)</f>
        <v>前端开发</v>
      </c>
      <c r="J828" s="8"/>
      <c r="K828" s="8"/>
      <c r="L828" s="8"/>
      <c r="M828" s="8"/>
      <c r="N828" s="8"/>
      <c r="O828" s="8"/>
      <c r="P828" s="8" t="s">
        <v>41</v>
      </c>
      <c r="Q828" s="8"/>
      <c r="R828" s="8"/>
      <c r="S828" s="8" t="str">
        <f>VLOOKUP(A828,[1]Sheet0!$C:$I,7,0)</f>
        <v>成都自习自造科技有限责任公司</v>
      </c>
      <c r="T828" s="8" t="str">
        <f>VLOOKUP(A828,[1]Sheet0!$C:$M,11,0)</f>
        <v>四川省</v>
      </c>
      <c r="U828" s="8" t="str">
        <f>VLOOKUP(A828,[1]Sheet0!$C:$N,12,0)</f>
        <v>成都市</v>
      </c>
      <c r="V828" s="8"/>
      <c r="W828" s="8"/>
      <c r="X828" s="8" t="str">
        <f>VLOOKUP(A828,[1]Sheet0!$C:$L,10,0)</f>
        <v>17610421038</v>
      </c>
      <c r="Y828" s="8" t="str">
        <f>VLOOKUP(A828,[1]Sheet0!$C:$L,9,0)</f>
        <v>冯薇</v>
      </c>
      <c r="Z828" s="8"/>
      <c r="AA828" s="20" t="s">
        <v>42</v>
      </c>
      <c r="AB828" s="8" t="s">
        <v>43</v>
      </c>
      <c r="AC828" s="8"/>
      <c r="AD828" s="8" t="s">
        <v>44</v>
      </c>
      <c r="AE828" s="8"/>
      <c r="AF828" s="8"/>
    </row>
    <row r="829" ht="16.5" spans="1:32">
      <c r="A829" s="7" t="s">
        <v>869</v>
      </c>
      <c r="B829" s="8" t="str">
        <f>VLOOKUP(A829,学号下拉数据!A:F,2,0)</f>
        <v>丁家淋</v>
      </c>
      <c r="C829" s="8" t="str">
        <f>VLOOKUP(A829,学号下拉数据!A:F,4,0)</f>
        <v>软件技术</v>
      </c>
      <c r="D829" s="8" t="str">
        <f>VLOOKUP(A829,学号下拉数据!A:F,5,0)</f>
        <v>510203</v>
      </c>
      <c r="E829" s="8" t="s">
        <v>371</v>
      </c>
      <c r="F829" s="8" t="str">
        <f>VLOOKUP(A829,学号下拉数据!A:F,3,0)</f>
        <v>19软件6</v>
      </c>
      <c r="G829" s="8" t="str">
        <f>VLOOKUP(A829,学号下拉数据!A:F,6,0)</f>
        <v>三年</v>
      </c>
      <c r="H829" s="9" t="s">
        <v>40</v>
      </c>
      <c r="I829" s="8" t="str">
        <f>VLOOKUP(A829,[1]Sheet0!$C:$J,8,0)</f>
        <v>内勤</v>
      </c>
      <c r="J829" s="8"/>
      <c r="K829" s="8"/>
      <c r="L829" s="8"/>
      <c r="M829" s="8"/>
      <c r="N829" s="8"/>
      <c r="O829" s="8"/>
      <c r="P829" s="8" t="s">
        <v>41</v>
      </c>
      <c r="Q829" s="8"/>
      <c r="R829" s="8"/>
      <c r="S829" s="8" t="str">
        <f>VLOOKUP(A829,[1]Sheet0!$C:$I,7,0)</f>
        <v>裕丰实业有限公司</v>
      </c>
      <c r="T829" s="8" t="str">
        <f>VLOOKUP(A829,[1]Sheet0!$C:$M,11,0)</f>
        <v>四川省</v>
      </c>
      <c r="U829" s="8" t="str">
        <f>VLOOKUP(A829,[1]Sheet0!$C:$N,12,0)</f>
        <v>自贡市</v>
      </c>
      <c r="V829" s="8"/>
      <c r="W829" s="8"/>
      <c r="X829" s="8" t="str">
        <f>VLOOKUP(A829,[1]Sheet0!$C:$L,10,0)</f>
        <v>15881347632</v>
      </c>
      <c r="Y829" s="8" t="str">
        <f>VLOOKUP(A829,[1]Sheet0!$C:$L,9,0)</f>
        <v>张宇</v>
      </c>
      <c r="Z829" s="8"/>
      <c r="AA829" s="20" t="s">
        <v>42</v>
      </c>
      <c r="AB829" s="8" t="s">
        <v>43</v>
      </c>
      <c r="AC829" s="8"/>
      <c r="AD829" s="8" t="s">
        <v>44</v>
      </c>
      <c r="AE829" s="8"/>
      <c r="AF829" s="8"/>
    </row>
    <row r="830" ht="16.5" spans="1:32">
      <c r="A830" s="7" t="s">
        <v>870</v>
      </c>
      <c r="B830" s="8" t="str">
        <f>VLOOKUP(A830,学号下拉数据!A:F,2,0)</f>
        <v>李雨波</v>
      </c>
      <c r="C830" s="8" t="str">
        <f>VLOOKUP(A830,学号下拉数据!A:F,4,0)</f>
        <v>软件技术</v>
      </c>
      <c r="D830" s="8" t="str">
        <f>VLOOKUP(A830,学号下拉数据!A:F,5,0)</f>
        <v>510203</v>
      </c>
      <c r="E830" s="8" t="s">
        <v>371</v>
      </c>
      <c r="F830" s="8" t="str">
        <f>VLOOKUP(A830,学号下拉数据!A:F,3,0)</f>
        <v>19软件6</v>
      </c>
      <c r="G830" s="8" t="str">
        <f>VLOOKUP(A830,学号下拉数据!A:F,6,0)</f>
        <v>三年</v>
      </c>
      <c r="H830" s="9" t="s">
        <v>40</v>
      </c>
      <c r="I830" s="8" t="str">
        <f>VLOOKUP(A830,[1]Sheet0!$C:$J,8,0)</f>
        <v>外检</v>
      </c>
      <c r="J830" s="8"/>
      <c r="K830" s="8"/>
      <c r="L830" s="8"/>
      <c r="M830" s="8"/>
      <c r="N830" s="8"/>
      <c r="O830" s="8"/>
      <c r="P830" s="8" t="s">
        <v>41</v>
      </c>
      <c r="Q830" s="8"/>
      <c r="R830" s="8"/>
      <c r="S830" s="8" t="str">
        <f>VLOOKUP(A830,[1]Sheet0!$C:$I,7,0)</f>
        <v>蓬溪宏飞顺捷汽车检测有限公司</v>
      </c>
      <c r="T830" s="8" t="str">
        <f>VLOOKUP(A830,[1]Sheet0!$C:$M,11,0)</f>
        <v>四川省</v>
      </c>
      <c r="U830" s="8" t="str">
        <f>VLOOKUP(A830,[1]Sheet0!$C:$N,12,0)</f>
        <v>遂宁市</v>
      </c>
      <c r="V830" s="8"/>
      <c r="W830" s="8"/>
      <c r="X830" s="8" t="str">
        <f>VLOOKUP(A830,[1]Sheet0!$C:$L,10,0)</f>
        <v>13568701036</v>
      </c>
      <c r="Y830" s="8" t="str">
        <f>VLOOKUP(A830,[1]Sheet0!$C:$L,9,0)</f>
        <v>李斌</v>
      </c>
      <c r="Z830" s="8"/>
      <c r="AA830" s="20" t="s">
        <v>42</v>
      </c>
      <c r="AB830" s="8" t="s">
        <v>43</v>
      </c>
      <c r="AC830" s="8"/>
      <c r="AD830" s="8" t="s">
        <v>44</v>
      </c>
      <c r="AE830" s="8"/>
      <c r="AF830" s="8"/>
    </row>
    <row r="831" ht="16.5" spans="1:32">
      <c r="A831" s="7" t="s">
        <v>871</v>
      </c>
      <c r="B831" s="8" t="str">
        <f>VLOOKUP(A831,学号下拉数据!A:F,2,0)</f>
        <v>聂开婷</v>
      </c>
      <c r="C831" s="8" t="str">
        <f>VLOOKUP(A831,学号下拉数据!A:F,4,0)</f>
        <v>软件技术</v>
      </c>
      <c r="D831" s="8" t="str">
        <f>VLOOKUP(A831,学号下拉数据!A:F,5,0)</f>
        <v>510203</v>
      </c>
      <c r="E831" s="8" t="s">
        <v>371</v>
      </c>
      <c r="F831" s="8" t="str">
        <f>VLOOKUP(A831,学号下拉数据!A:F,3,0)</f>
        <v>19软件6</v>
      </c>
      <c r="G831" s="8" t="str">
        <f>VLOOKUP(A831,学号下拉数据!A:F,6,0)</f>
        <v>三年</v>
      </c>
      <c r="H831" s="9" t="s">
        <v>40</v>
      </c>
      <c r="I831" s="8" t="str">
        <f>VLOOKUP(A831,[1]Sheet0!$C:$J,8,0)</f>
        <v>前端工程师</v>
      </c>
      <c r="J831" s="8"/>
      <c r="K831" s="8"/>
      <c r="L831" s="8"/>
      <c r="M831" s="8"/>
      <c r="N831" s="8"/>
      <c r="O831" s="8"/>
      <c r="P831" s="8" t="s">
        <v>41</v>
      </c>
      <c r="Q831" s="8"/>
      <c r="R831" s="8"/>
      <c r="S831" s="8" t="str">
        <f>VLOOKUP(A831,[1]Sheet0!$C:$I,7,0)</f>
        <v>成都艾特尼可网络科技有限公司</v>
      </c>
      <c r="T831" s="8" t="str">
        <f>VLOOKUP(A831,[1]Sheet0!$C:$M,11,0)</f>
        <v>四川省</v>
      </c>
      <c r="U831" s="8" t="str">
        <f>VLOOKUP(A831,[1]Sheet0!$C:$N,12,0)</f>
        <v>成都市</v>
      </c>
      <c r="V831" s="8"/>
      <c r="W831" s="8"/>
      <c r="X831" s="8" t="str">
        <f>VLOOKUP(A831,[1]Sheet0!$C:$L,10,0)</f>
        <v>028-84314990</v>
      </c>
      <c r="Y831" s="8" t="str">
        <f>VLOOKUP(A831,[1]Sheet0!$C:$L,9,0)</f>
        <v>胡华甫</v>
      </c>
      <c r="Z831" s="8"/>
      <c r="AA831" s="20" t="s">
        <v>42</v>
      </c>
      <c r="AB831" s="8" t="s">
        <v>43</v>
      </c>
      <c r="AC831" s="8"/>
      <c r="AD831" s="8" t="s">
        <v>44</v>
      </c>
      <c r="AE831" s="8"/>
      <c r="AF831" s="8"/>
    </row>
    <row r="832" ht="16.5" spans="1:32">
      <c r="A832" s="7" t="s">
        <v>872</v>
      </c>
      <c r="B832" s="8" t="str">
        <f>VLOOKUP(A832,学号下拉数据!A:F,2,0)</f>
        <v>张博</v>
      </c>
      <c r="C832" s="8" t="str">
        <f>VLOOKUP(A832,学号下拉数据!A:F,4,0)</f>
        <v>软件技术</v>
      </c>
      <c r="D832" s="8" t="str">
        <f>VLOOKUP(A832,学号下拉数据!A:F,5,0)</f>
        <v>510203</v>
      </c>
      <c r="E832" s="8" t="s">
        <v>371</v>
      </c>
      <c r="F832" s="8" t="str">
        <f>VLOOKUP(A832,学号下拉数据!A:F,3,0)</f>
        <v>19软件6</v>
      </c>
      <c r="G832" s="8" t="str">
        <f>VLOOKUP(A832,学号下拉数据!A:F,6,0)</f>
        <v>三年</v>
      </c>
      <c r="H832" s="9" t="s">
        <v>40</v>
      </c>
      <c r="I832" s="8" t="str">
        <f>VLOOKUP(A832,[1]Sheet0!$C:$J,8,0)</f>
        <v>运维工程师</v>
      </c>
      <c r="J832" s="8"/>
      <c r="K832" s="8"/>
      <c r="L832" s="8"/>
      <c r="M832" s="8"/>
      <c r="N832" s="8"/>
      <c r="O832" s="8"/>
      <c r="P832" s="8" t="s">
        <v>41</v>
      </c>
      <c r="Q832" s="8"/>
      <c r="R832" s="8"/>
      <c r="S832" s="8" t="str">
        <f>VLOOKUP(A832,[1]Sheet0!$C:$I,7,0)</f>
        <v>成都知了汇智科技有限公司</v>
      </c>
      <c r="T832" s="8" t="str">
        <f>VLOOKUP(A832,[1]Sheet0!$C:$M,11,0)</f>
        <v>四川省</v>
      </c>
      <c r="U832" s="8" t="str">
        <f>VLOOKUP(A832,[1]Sheet0!$C:$N,12,0)</f>
        <v>成都市</v>
      </c>
      <c r="V832" s="8"/>
      <c r="W832" s="8"/>
      <c r="X832" s="8" t="str">
        <f>VLOOKUP(A832,[1]Sheet0!$C:$L,10,0)</f>
        <v>18981808095</v>
      </c>
      <c r="Y832" s="8" t="str">
        <f>VLOOKUP(A832,[1]Sheet0!$C:$L,9,0)</f>
        <v>姜黎</v>
      </c>
      <c r="Z832" s="8"/>
      <c r="AA832" s="20" t="s">
        <v>42</v>
      </c>
      <c r="AB832" s="8" t="s">
        <v>43</v>
      </c>
      <c r="AC832" s="8"/>
      <c r="AD832" s="8" t="s">
        <v>44</v>
      </c>
      <c r="AE832" s="8"/>
      <c r="AF832" s="8"/>
    </row>
    <row r="833" ht="16.5" spans="1:32">
      <c r="A833" s="7" t="s">
        <v>873</v>
      </c>
      <c r="B833" s="8" t="str">
        <f>VLOOKUP(A833,学号下拉数据!A:F,2,0)</f>
        <v>吴双</v>
      </c>
      <c r="C833" s="8" t="str">
        <f>VLOOKUP(A833,学号下拉数据!A:F,4,0)</f>
        <v>软件技术</v>
      </c>
      <c r="D833" s="8" t="str">
        <f>VLOOKUP(A833,学号下拉数据!A:F,5,0)</f>
        <v>510203</v>
      </c>
      <c r="E833" s="8" t="s">
        <v>371</v>
      </c>
      <c r="F833" s="8" t="str">
        <f>VLOOKUP(A833,学号下拉数据!A:F,3,0)</f>
        <v>19软件6</v>
      </c>
      <c r="G833" s="8" t="str">
        <f>VLOOKUP(A833,学号下拉数据!A:F,6,0)</f>
        <v>三年</v>
      </c>
      <c r="H833" s="9" t="s">
        <v>40</v>
      </c>
      <c r="I833" s="8" t="str">
        <f>VLOOKUP(A833,[1]Sheet0!$C:$J,8,0)</f>
        <v>平面设计师</v>
      </c>
      <c r="J833" s="8"/>
      <c r="K833" s="8"/>
      <c r="L833" s="8"/>
      <c r="M833" s="8"/>
      <c r="N833" s="8"/>
      <c r="O833" s="8"/>
      <c r="P833" s="8" t="s">
        <v>41</v>
      </c>
      <c r="Q833" s="8"/>
      <c r="R833" s="8"/>
      <c r="S833" s="8" t="str">
        <f>VLOOKUP(A833,[1]Sheet0!$C:$I,7,0)</f>
        <v>遂宁顺邦广告有限公司</v>
      </c>
      <c r="T833" s="8" t="str">
        <f>VLOOKUP(A833,[1]Sheet0!$C:$M,11,0)</f>
        <v>四川省</v>
      </c>
      <c r="U833" s="8" t="str">
        <f>VLOOKUP(A833,[1]Sheet0!$C:$N,12,0)</f>
        <v>遂宁市</v>
      </c>
      <c r="V833" s="8"/>
      <c r="W833" s="8"/>
      <c r="X833" s="8" t="str">
        <f>VLOOKUP(A833,[1]Sheet0!$C:$L,10,0)</f>
        <v>18282556789</v>
      </c>
      <c r="Y833" s="8" t="str">
        <f>VLOOKUP(A833,[1]Sheet0!$C:$L,9,0)</f>
        <v>李顺宝</v>
      </c>
      <c r="Z833" s="8"/>
      <c r="AA833" s="20" t="s">
        <v>42</v>
      </c>
      <c r="AB833" s="8" t="s">
        <v>43</v>
      </c>
      <c r="AC833" s="8"/>
      <c r="AD833" s="8" t="s">
        <v>44</v>
      </c>
      <c r="AE833" s="8"/>
      <c r="AF833" s="8"/>
    </row>
    <row r="834" ht="16.5" spans="1:32">
      <c r="A834" s="7" t="s">
        <v>874</v>
      </c>
      <c r="B834" s="8" t="str">
        <f>VLOOKUP(A834,学号下拉数据!A:F,2,0)</f>
        <v>卢琳松</v>
      </c>
      <c r="C834" s="8" t="str">
        <f>VLOOKUP(A834,学号下拉数据!A:F,4,0)</f>
        <v>软件技术</v>
      </c>
      <c r="D834" s="8" t="str">
        <f>VLOOKUP(A834,学号下拉数据!A:F,5,0)</f>
        <v>510203</v>
      </c>
      <c r="E834" s="8" t="s">
        <v>371</v>
      </c>
      <c r="F834" s="8" t="str">
        <f>VLOOKUP(A834,学号下拉数据!A:F,3,0)</f>
        <v>19软件6</v>
      </c>
      <c r="G834" s="8" t="str">
        <f>VLOOKUP(A834,学号下拉数据!A:F,6,0)</f>
        <v>三年</v>
      </c>
      <c r="H834" s="9" t="s">
        <v>40</v>
      </c>
      <c r="I834" s="8" t="str">
        <f>VLOOKUP(A834,[1]Sheet0!$C:$J,8,0)</f>
        <v>Java开发</v>
      </c>
      <c r="J834" s="8"/>
      <c r="K834" s="8"/>
      <c r="L834" s="8"/>
      <c r="M834" s="8"/>
      <c r="N834" s="8"/>
      <c r="O834" s="8"/>
      <c r="P834" s="8" t="s">
        <v>41</v>
      </c>
      <c r="Q834" s="8"/>
      <c r="R834" s="8"/>
      <c r="S834" s="8" t="str">
        <f>VLOOKUP(A834,[1]Sheet0!$C:$I,7,0)</f>
        <v>成都达梦科技有限公司</v>
      </c>
      <c r="T834" s="8" t="str">
        <f>VLOOKUP(A834,[1]Sheet0!$C:$M,11,0)</f>
        <v>四川省</v>
      </c>
      <c r="U834" s="8" t="str">
        <f>VLOOKUP(A834,[1]Sheet0!$C:$N,12,0)</f>
        <v>成都市</v>
      </c>
      <c r="V834" s="8"/>
      <c r="W834" s="8"/>
      <c r="X834" s="8" t="str">
        <f>VLOOKUP(A834,[1]Sheet0!$C:$L,10,0)</f>
        <v>18508129581</v>
      </c>
      <c r="Y834" s="8" t="str">
        <f>VLOOKUP(A834,[1]Sheet0!$C:$L,9,0)</f>
        <v>卢琳松</v>
      </c>
      <c r="Z834" s="8"/>
      <c r="AA834" s="20" t="s">
        <v>42</v>
      </c>
      <c r="AB834" s="8" t="s">
        <v>43</v>
      </c>
      <c r="AC834" s="8"/>
      <c r="AD834" s="8" t="s">
        <v>44</v>
      </c>
      <c r="AE834" s="8"/>
      <c r="AF834" s="8"/>
    </row>
    <row r="835" ht="16.5" spans="1:32">
      <c r="A835" s="7" t="s">
        <v>875</v>
      </c>
      <c r="B835" s="8" t="str">
        <f>VLOOKUP(A835,学号下拉数据!A:F,2,0)</f>
        <v>陈茜</v>
      </c>
      <c r="C835" s="8" t="str">
        <f>VLOOKUP(A835,学号下拉数据!A:F,4,0)</f>
        <v>软件技术</v>
      </c>
      <c r="D835" s="8" t="str">
        <f>VLOOKUP(A835,学号下拉数据!A:F,5,0)</f>
        <v>510203</v>
      </c>
      <c r="E835" s="8" t="s">
        <v>371</v>
      </c>
      <c r="F835" s="8" t="str">
        <f>VLOOKUP(A835,学号下拉数据!A:F,3,0)</f>
        <v>19软件6</v>
      </c>
      <c r="G835" s="8" t="str">
        <f>VLOOKUP(A835,学号下拉数据!A:F,6,0)</f>
        <v>三年</v>
      </c>
      <c r="H835" s="9" t="s">
        <v>40</v>
      </c>
      <c r="I835" s="8" t="str">
        <f>VLOOKUP(A835,[1]Sheet0!$C:$J,8,0)</f>
        <v>资料员</v>
      </c>
      <c r="J835" s="8"/>
      <c r="K835" s="8"/>
      <c r="L835" s="8"/>
      <c r="M835" s="8"/>
      <c r="N835" s="8"/>
      <c r="O835" s="8"/>
      <c r="P835" s="8" t="s">
        <v>41</v>
      </c>
      <c r="Q835" s="8"/>
      <c r="R835" s="8"/>
      <c r="S835" s="8" t="str">
        <f>VLOOKUP(A835,[1]Sheet0!$C:$I,7,0)</f>
        <v>四川启程兰台建筑工程管理有限公司</v>
      </c>
      <c r="T835" s="8" t="str">
        <f>VLOOKUP(A835,[1]Sheet0!$C:$M,11,0)</f>
        <v>四川省</v>
      </c>
      <c r="U835" s="8" t="str">
        <f>VLOOKUP(A835,[1]Sheet0!$C:$N,12,0)</f>
        <v>成都市</v>
      </c>
      <c r="V835" s="8"/>
      <c r="W835" s="8"/>
      <c r="X835" s="8" t="str">
        <f>VLOOKUP(A835,[1]Sheet0!$C:$L,10,0)</f>
        <v>13541737213</v>
      </c>
      <c r="Y835" s="8" t="str">
        <f>VLOOKUP(A835,[1]Sheet0!$C:$L,9,0)</f>
        <v>许艳</v>
      </c>
      <c r="Z835" s="8"/>
      <c r="AA835" s="20" t="s">
        <v>42</v>
      </c>
      <c r="AB835" s="8" t="s">
        <v>43</v>
      </c>
      <c r="AC835" s="8"/>
      <c r="AD835" s="8" t="s">
        <v>44</v>
      </c>
      <c r="AE835" s="8"/>
      <c r="AF835" s="8"/>
    </row>
    <row r="836" ht="16.5" spans="1:32">
      <c r="A836" s="7" t="s">
        <v>876</v>
      </c>
      <c r="B836" s="8" t="str">
        <f>VLOOKUP(A836,学号下拉数据!A:F,2,0)</f>
        <v>龙涛</v>
      </c>
      <c r="C836" s="8" t="str">
        <f>VLOOKUP(A836,学号下拉数据!A:F,4,0)</f>
        <v>软件技术</v>
      </c>
      <c r="D836" s="8" t="str">
        <f>VLOOKUP(A836,学号下拉数据!A:F,5,0)</f>
        <v>510203</v>
      </c>
      <c r="E836" s="8" t="s">
        <v>371</v>
      </c>
      <c r="F836" s="8" t="str">
        <f>VLOOKUP(A836,学号下拉数据!A:F,3,0)</f>
        <v>19软件6</v>
      </c>
      <c r="G836" s="8" t="str">
        <f>VLOOKUP(A836,学号下拉数据!A:F,6,0)</f>
        <v>三年</v>
      </c>
      <c r="H836" s="9" t="s">
        <v>40</v>
      </c>
      <c r="I836" s="8" t="str">
        <f>VLOOKUP(A836,[1]Sheet0!$C:$J,8,0)</f>
        <v>平面设计</v>
      </c>
      <c r="J836" s="8"/>
      <c r="K836" s="8"/>
      <c r="L836" s="8"/>
      <c r="M836" s="8"/>
      <c r="N836" s="8"/>
      <c r="O836" s="8"/>
      <c r="P836" s="8" t="s">
        <v>41</v>
      </c>
      <c r="Q836" s="8"/>
      <c r="R836" s="8"/>
      <c r="S836" s="8" t="str">
        <f>VLOOKUP(A836,[1]Sheet0!$C:$I,7,0)</f>
        <v>宜宾市叙州区瑞格电脑平面效果图设计服务部</v>
      </c>
      <c r="T836" s="8" t="str">
        <f>VLOOKUP(A836,[1]Sheet0!$C:$M,11,0)</f>
        <v>四川省</v>
      </c>
      <c r="U836" s="8" t="str">
        <f>VLOOKUP(A836,[1]Sheet0!$C:$N,12,0)</f>
        <v>宜宾市</v>
      </c>
      <c r="V836" s="8"/>
      <c r="W836" s="8"/>
      <c r="X836" s="8" t="str">
        <f>VLOOKUP(A836,[1]Sheet0!$C:$L,10,0)</f>
        <v>18990996985</v>
      </c>
      <c r="Y836" s="8" t="str">
        <f>VLOOKUP(A836,[1]Sheet0!$C:$L,9,0)</f>
        <v>荆德玉</v>
      </c>
      <c r="Z836" s="8"/>
      <c r="AA836" s="20" t="s">
        <v>42</v>
      </c>
      <c r="AB836" s="8" t="s">
        <v>43</v>
      </c>
      <c r="AC836" s="8"/>
      <c r="AD836" s="8" t="s">
        <v>44</v>
      </c>
      <c r="AE836" s="8"/>
      <c r="AF836" s="8"/>
    </row>
    <row r="837" ht="16.5" spans="1:32">
      <c r="A837" s="7" t="s">
        <v>877</v>
      </c>
      <c r="B837" s="8" t="str">
        <f>VLOOKUP(A837,学号下拉数据!A:F,2,0)</f>
        <v>刘棚</v>
      </c>
      <c r="C837" s="8" t="str">
        <f>VLOOKUP(A837,学号下拉数据!A:F,4,0)</f>
        <v>软件技术</v>
      </c>
      <c r="D837" s="8" t="str">
        <f>VLOOKUP(A837,学号下拉数据!A:F,5,0)</f>
        <v>510203</v>
      </c>
      <c r="E837" s="8" t="s">
        <v>371</v>
      </c>
      <c r="F837" s="8" t="str">
        <f>VLOOKUP(A837,学号下拉数据!A:F,3,0)</f>
        <v>19软件6</v>
      </c>
      <c r="G837" s="8" t="str">
        <f>VLOOKUP(A837,学号下拉数据!A:F,6,0)</f>
        <v>三年</v>
      </c>
      <c r="H837" s="9" t="s">
        <v>40</v>
      </c>
      <c r="I837" s="8" t="str">
        <f>VLOOKUP(A837,[1]Sheet0!$C:$J,8,0)</f>
        <v>web前端</v>
      </c>
      <c r="J837" s="8"/>
      <c r="K837" s="8"/>
      <c r="L837" s="8"/>
      <c r="M837" s="8"/>
      <c r="N837" s="8"/>
      <c r="O837" s="8"/>
      <c r="P837" s="8" t="s">
        <v>41</v>
      </c>
      <c r="Q837" s="8"/>
      <c r="R837" s="8"/>
      <c r="S837" s="8" t="str">
        <f>VLOOKUP(A837,[1]Sheet0!$C:$I,7,0)</f>
        <v>成都龙卓网络科技有限公司</v>
      </c>
      <c r="T837" s="8" t="str">
        <f>VLOOKUP(A837,[1]Sheet0!$C:$M,11,0)</f>
        <v>四川省</v>
      </c>
      <c r="U837" s="8" t="str">
        <f>VLOOKUP(A837,[1]Sheet0!$C:$N,12,0)</f>
        <v>成都市</v>
      </c>
      <c r="V837" s="8"/>
      <c r="W837" s="8"/>
      <c r="X837" s="8" t="str">
        <f>VLOOKUP(A837,[1]Sheet0!$C:$L,10,0)</f>
        <v>13258231789</v>
      </c>
      <c r="Y837" s="8" t="str">
        <f>VLOOKUP(A837,[1]Sheet0!$C:$L,9,0)</f>
        <v>文庆武</v>
      </c>
      <c r="Z837" s="8"/>
      <c r="AA837" s="20" t="s">
        <v>42</v>
      </c>
      <c r="AB837" s="8" t="s">
        <v>43</v>
      </c>
      <c r="AC837" s="8"/>
      <c r="AD837" s="8" t="s">
        <v>44</v>
      </c>
      <c r="AE837" s="8"/>
      <c r="AF837" s="8"/>
    </row>
    <row r="838" ht="16.5" spans="1:32">
      <c r="A838" s="13" t="s">
        <v>878</v>
      </c>
      <c r="B838" s="8" t="str">
        <f>VLOOKUP(A838,学号下拉数据!A:F,2,0)</f>
        <v>梁枫</v>
      </c>
      <c r="C838" s="8" t="str">
        <f>VLOOKUP(A838,学号下拉数据!A:F,4,0)</f>
        <v>软件技术</v>
      </c>
      <c r="D838" s="8" t="str">
        <f>VLOOKUP(A838,学号下拉数据!A:F,5,0)</f>
        <v>510203</v>
      </c>
      <c r="E838" s="8" t="s">
        <v>371</v>
      </c>
      <c r="F838" s="8" t="str">
        <f>VLOOKUP(A838,学号下拉数据!A:F,3,0)</f>
        <v>19软件6</v>
      </c>
      <c r="G838" s="8" t="str">
        <f>VLOOKUP(A838,学号下拉数据!A:F,6,0)</f>
        <v>三年</v>
      </c>
      <c r="H838" s="12"/>
      <c r="I838" s="12"/>
      <c r="J838" s="12"/>
      <c r="K838" s="12"/>
      <c r="L838" s="12"/>
      <c r="M838" s="12"/>
      <c r="N838" s="12"/>
      <c r="O838" s="12"/>
      <c r="P838" s="8" t="s">
        <v>41</v>
      </c>
      <c r="Q838" s="12"/>
      <c r="R838" s="12"/>
      <c r="S838" s="8">
        <f>VLOOKUP(A838,[3]Sheet1!$A:$K,10,0)</f>
        <v>0</v>
      </c>
      <c r="T838" s="8">
        <f>VLOOKUP(A838,[3]Sheet1!$A:$K,11,0)</f>
        <v>0</v>
      </c>
      <c r="U838" s="12"/>
      <c r="V838" s="12"/>
      <c r="W838" s="12"/>
      <c r="X838" s="12"/>
      <c r="Y838" s="12"/>
      <c r="Z838" s="12"/>
      <c r="AA838" s="20" t="s">
        <v>42</v>
      </c>
      <c r="AB838" s="8" t="s">
        <v>43</v>
      </c>
      <c r="AC838" s="8"/>
      <c r="AD838" s="8" t="s">
        <v>44</v>
      </c>
      <c r="AE838" s="12"/>
      <c r="AF838" s="12"/>
    </row>
    <row r="839" ht="16.5" spans="1:32">
      <c r="A839" s="13" t="s">
        <v>879</v>
      </c>
      <c r="B839" s="8" t="str">
        <f>VLOOKUP(A839,学号下拉数据!A:F,2,0)</f>
        <v>付思乔</v>
      </c>
      <c r="C839" s="8" t="str">
        <f>VLOOKUP(A839,学号下拉数据!A:F,4,0)</f>
        <v>软件技术</v>
      </c>
      <c r="D839" s="8" t="str">
        <f>VLOOKUP(A839,学号下拉数据!A:F,5,0)</f>
        <v>510203</v>
      </c>
      <c r="E839" s="8" t="s">
        <v>371</v>
      </c>
      <c r="F839" s="8" t="str">
        <f>VLOOKUP(A839,学号下拉数据!A:F,3,0)</f>
        <v>19软件6</v>
      </c>
      <c r="G839" s="8" t="str">
        <f>VLOOKUP(A839,学号下拉数据!A:F,6,0)</f>
        <v>三年</v>
      </c>
      <c r="H839" s="12"/>
      <c r="I839" s="12"/>
      <c r="J839" s="12"/>
      <c r="K839" s="12"/>
      <c r="L839" s="12"/>
      <c r="M839" s="12"/>
      <c r="N839" s="12"/>
      <c r="O839" s="12"/>
      <c r="P839" s="8" t="s">
        <v>41</v>
      </c>
      <c r="Q839" s="12"/>
      <c r="R839" s="12"/>
      <c r="S839" s="8" t="str">
        <f>VLOOKUP(A839,[3]Sheet1!$A:$K,10,0)</f>
        <v>成都知了汇智科技有限公司</v>
      </c>
      <c r="T839" s="8" t="str">
        <f>VLOOKUP(A839,[3]Sheet1!$A:$K,11,0)</f>
        <v>成都市天府软件园G区G8-7楼</v>
      </c>
      <c r="U839" s="12"/>
      <c r="V839" s="12"/>
      <c r="W839" s="12"/>
      <c r="X839" s="12"/>
      <c r="Y839" s="12"/>
      <c r="Z839" s="12"/>
      <c r="AA839" s="20" t="s">
        <v>42</v>
      </c>
      <c r="AB839" s="8" t="s">
        <v>43</v>
      </c>
      <c r="AC839" s="8"/>
      <c r="AD839" s="8" t="s">
        <v>44</v>
      </c>
      <c r="AE839" s="12"/>
      <c r="AF839" s="12"/>
    </row>
    <row r="840" ht="16.5" spans="1:32">
      <c r="A840" s="13" t="s">
        <v>880</v>
      </c>
      <c r="B840" s="8" t="str">
        <f>VLOOKUP(A840,学号下拉数据!A:F,2,0)</f>
        <v>叶润东</v>
      </c>
      <c r="C840" s="8" t="str">
        <f>VLOOKUP(A840,学号下拉数据!A:F,4,0)</f>
        <v>软件技术</v>
      </c>
      <c r="D840" s="8" t="str">
        <f>VLOOKUP(A840,学号下拉数据!A:F,5,0)</f>
        <v>510203</v>
      </c>
      <c r="E840" s="8" t="s">
        <v>371</v>
      </c>
      <c r="F840" s="8" t="str">
        <f>VLOOKUP(A840,学号下拉数据!A:F,3,0)</f>
        <v>19软件6</v>
      </c>
      <c r="G840" s="8" t="str">
        <f>VLOOKUP(A840,学号下拉数据!A:F,6,0)</f>
        <v>三年</v>
      </c>
      <c r="H840" s="12"/>
      <c r="I840" s="12"/>
      <c r="J840" s="12"/>
      <c r="K840" s="12"/>
      <c r="L840" s="12"/>
      <c r="M840" s="12"/>
      <c r="N840" s="12"/>
      <c r="O840" s="12"/>
      <c r="P840" s="8" t="s">
        <v>41</v>
      </c>
      <c r="Q840" s="12"/>
      <c r="R840" s="12"/>
      <c r="S840" s="8">
        <f>VLOOKUP(A840,[3]Sheet1!$A:$K,10,0)</f>
        <v>0</v>
      </c>
      <c r="T840" s="8">
        <f>VLOOKUP(A840,[3]Sheet1!$A:$K,11,0)</f>
        <v>0</v>
      </c>
      <c r="U840" s="12"/>
      <c r="V840" s="12"/>
      <c r="W840" s="12"/>
      <c r="X840" s="12"/>
      <c r="Y840" s="12"/>
      <c r="Z840" s="12"/>
      <c r="AA840" s="20" t="s">
        <v>42</v>
      </c>
      <c r="AB840" s="8" t="s">
        <v>43</v>
      </c>
      <c r="AC840" s="8"/>
      <c r="AD840" s="8" t="s">
        <v>44</v>
      </c>
      <c r="AE840" s="12"/>
      <c r="AF840" s="12"/>
    </row>
    <row r="841" ht="16.5" spans="1:32">
      <c r="A841" s="13" t="s">
        <v>881</v>
      </c>
      <c r="B841" s="8" t="str">
        <f>VLOOKUP(A841,学号下拉数据!A:F,2,0)</f>
        <v>叶洋</v>
      </c>
      <c r="C841" s="8" t="str">
        <f>VLOOKUP(A841,学号下拉数据!A:F,4,0)</f>
        <v>软件技术</v>
      </c>
      <c r="D841" s="8" t="str">
        <f>VLOOKUP(A841,学号下拉数据!A:F,5,0)</f>
        <v>510203</v>
      </c>
      <c r="E841" s="8" t="s">
        <v>371</v>
      </c>
      <c r="F841" s="8" t="str">
        <f>VLOOKUP(A841,学号下拉数据!A:F,3,0)</f>
        <v>19软件6</v>
      </c>
      <c r="G841" s="8" t="str">
        <f>VLOOKUP(A841,学号下拉数据!A:F,6,0)</f>
        <v>三年</v>
      </c>
      <c r="H841" s="12"/>
      <c r="I841" s="12"/>
      <c r="J841" s="12"/>
      <c r="K841" s="12"/>
      <c r="L841" s="12"/>
      <c r="M841" s="12"/>
      <c r="N841" s="12"/>
      <c r="O841" s="12"/>
      <c r="P841" s="8" t="s">
        <v>41</v>
      </c>
      <c r="Q841" s="12"/>
      <c r="R841" s="12"/>
      <c r="S841" s="8" t="str">
        <f>VLOOKUP(A841,[3]Sheet1!$A:$K,10,0)</f>
        <v>吉力泰有限公司</v>
      </c>
      <c r="T841" s="8" t="str">
        <f>VLOOKUP(A841,[3]Sheet1!$A:$K,11,0)</f>
        <v>广东省东莞市厚街镇</v>
      </c>
      <c r="U841" s="12"/>
      <c r="V841" s="12"/>
      <c r="W841" s="12"/>
      <c r="X841" s="12"/>
      <c r="Y841" s="12"/>
      <c r="Z841" s="12"/>
      <c r="AA841" s="20" t="s">
        <v>42</v>
      </c>
      <c r="AB841" s="8" t="s">
        <v>43</v>
      </c>
      <c r="AC841" s="8"/>
      <c r="AD841" s="8" t="s">
        <v>44</v>
      </c>
      <c r="AE841" s="12"/>
      <c r="AF841" s="12"/>
    </row>
    <row r="842" ht="16.5" spans="1:32">
      <c r="A842" s="13" t="s">
        <v>882</v>
      </c>
      <c r="B842" s="8" t="str">
        <f>VLOOKUP(A842,学号下拉数据!A:F,2,0)</f>
        <v>范围</v>
      </c>
      <c r="C842" s="8" t="str">
        <f>VLOOKUP(A842,学号下拉数据!A:F,4,0)</f>
        <v>软件技术</v>
      </c>
      <c r="D842" s="8" t="str">
        <f>VLOOKUP(A842,学号下拉数据!A:F,5,0)</f>
        <v>510203</v>
      </c>
      <c r="E842" s="8" t="s">
        <v>371</v>
      </c>
      <c r="F842" s="8" t="str">
        <f>VLOOKUP(A842,学号下拉数据!A:F,3,0)</f>
        <v>19软件6</v>
      </c>
      <c r="G842" s="8" t="str">
        <f>VLOOKUP(A842,学号下拉数据!A:F,6,0)</f>
        <v>三年</v>
      </c>
      <c r="H842" s="12"/>
      <c r="I842" s="12"/>
      <c r="J842" s="12"/>
      <c r="K842" s="12"/>
      <c r="L842" s="12"/>
      <c r="M842" s="12"/>
      <c r="N842" s="12"/>
      <c r="O842" s="12"/>
      <c r="P842" s="8" t="s">
        <v>41</v>
      </c>
      <c r="Q842" s="12"/>
      <c r="R842" s="12"/>
      <c r="S842" s="8" t="e">
        <f>VLOOKUP(A842,[3]Sheet1!$A:$K,10,0)</f>
        <v>#N/A</v>
      </c>
      <c r="T842" s="8" t="e">
        <f>VLOOKUP(A842,[3]Sheet1!$A:$K,11,0)</f>
        <v>#N/A</v>
      </c>
      <c r="U842" s="12"/>
      <c r="V842" s="12"/>
      <c r="W842" s="12"/>
      <c r="X842" s="12"/>
      <c r="Y842" s="12"/>
      <c r="Z842" s="12"/>
      <c r="AA842" s="20" t="s">
        <v>42</v>
      </c>
      <c r="AB842" s="8" t="s">
        <v>43</v>
      </c>
      <c r="AC842" s="8"/>
      <c r="AD842" s="8" t="s">
        <v>44</v>
      </c>
      <c r="AE842" s="12"/>
      <c r="AF842" s="12"/>
    </row>
    <row r="843" ht="16.5" spans="1:32">
      <c r="A843" s="13" t="s">
        <v>883</v>
      </c>
      <c r="B843" s="8" t="str">
        <f>VLOOKUP(A843,学号下拉数据!A:F,2,0)</f>
        <v>袁巳力</v>
      </c>
      <c r="C843" s="8" t="str">
        <f>VLOOKUP(A843,学号下拉数据!A:F,4,0)</f>
        <v>软件技术</v>
      </c>
      <c r="D843" s="8" t="str">
        <f>VLOOKUP(A843,学号下拉数据!A:F,5,0)</f>
        <v>510203</v>
      </c>
      <c r="E843" s="8" t="s">
        <v>371</v>
      </c>
      <c r="F843" s="8" t="str">
        <f>VLOOKUP(A843,学号下拉数据!A:F,3,0)</f>
        <v>19软件6</v>
      </c>
      <c r="G843" s="8" t="str">
        <f>VLOOKUP(A843,学号下拉数据!A:F,6,0)</f>
        <v>三年</v>
      </c>
      <c r="H843" s="12"/>
      <c r="I843" s="12"/>
      <c r="J843" s="12"/>
      <c r="K843" s="12"/>
      <c r="L843" s="12"/>
      <c r="M843" s="12"/>
      <c r="N843" s="12"/>
      <c r="O843" s="12"/>
      <c r="P843" s="8" t="s">
        <v>41</v>
      </c>
      <c r="Q843" s="12"/>
      <c r="R843" s="12"/>
      <c r="S843" s="8" t="str">
        <f>VLOOKUP(A843,[3]Sheet1!$A:$K,10,0)</f>
        <v>成都灵生遂宁置信丽府站</v>
      </c>
      <c r="T843" s="8" t="str">
        <f>VLOOKUP(A843,[3]Sheet1!$A:$K,11,0)</f>
        <v>四川省遂宁市</v>
      </c>
      <c r="U843" s="12"/>
      <c r="V843" s="12"/>
      <c r="W843" s="12"/>
      <c r="X843" s="12"/>
      <c r="Y843" s="12"/>
      <c r="Z843" s="12"/>
      <c r="AA843" s="20" t="s">
        <v>42</v>
      </c>
      <c r="AB843" s="8" t="s">
        <v>43</v>
      </c>
      <c r="AC843" s="8"/>
      <c r="AD843" s="8" t="s">
        <v>44</v>
      </c>
      <c r="AE843" s="12"/>
      <c r="AF843" s="12"/>
    </row>
    <row r="844" ht="16.5" spans="1:32">
      <c r="A844" s="13" t="s">
        <v>884</v>
      </c>
      <c r="B844" s="8" t="str">
        <f>VLOOKUP(A844,学号下拉数据!A:F,2,0)</f>
        <v>刘苓江</v>
      </c>
      <c r="C844" s="8" t="str">
        <f>VLOOKUP(A844,学号下拉数据!A:F,4,0)</f>
        <v>软件技术</v>
      </c>
      <c r="D844" s="8" t="str">
        <f>VLOOKUP(A844,学号下拉数据!A:F,5,0)</f>
        <v>510203</v>
      </c>
      <c r="E844" s="8" t="s">
        <v>371</v>
      </c>
      <c r="F844" s="8" t="str">
        <f>VLOOKUP(A844,学号下拉数据!A:F,3,0)</f>
        <v>19软件6</v>
      </c>
      <c r="G844" s="8" t="str">
        <f>VLOOKUP(A844,学号下拉数据!A:F,6,0)</f>
        <v>三年</v>
      </c>
      <c r="H844" s="12"/>
      <c r="I844" s="12"/>
      <c r="J844" s="12"/>
      <c r="K844" s="12"/>
      <c r="L844" s="12"/>
      <c r="M844" s="12"/>
      <c r="N844" s="12"/>
      <c r="O844" s="12"/>
      <c r="P844" s="8" t="s">
        <v>41</v>
      </c>
      <c r="Q844" s="12"/>
      <c r="R844" s="12"/>
      <c r="S844" s="8" t="str">
        <f>VLOOKUP(A844,[3]Sheet1!$A:$K,10,0)</f>
        <v>国信安</v>
      </c>
      <c r="T844" s="8" t="str">
        <f>VLOOKUP(A844,[3]Sheet1!$A:$K,11,0)</f>
        <v>成都市</v>
      </c>
      <c r="U844" s="12"/>
      <c r="V844" s="12"/>
      <c r="W844" s="12"/>
      <c r="X844" s="12"/>
      <c r="Y844" s="12"/>
      <c r="Z844" s="12"/>
      <c r="AA844" s="20" t="s">
        <v>42</v>
      </c>
      <c r="AB844" s="8" t="s">
        <v>43</v>
      </c>
      <c r="AC844" s="8"/>
      <c r="AD844" s="8" t="s">
        <v>44</v>
      </c>
      <c r="AE844" s="12"/>
      <c r="AF844" s="12"/>
    </row>
    <row r="845" ht="16.5" spans="1:32">
      <c r="A845" s="13" t="s">
        <v>885</v>
      </c>
      <c r="B845" s="8" t="str">
        <f>VLOOKUP(A845,学号下拉数据!A:F,2,0)</f>
        <v>张磊</v>
      </c>
      <c r="C845" s="8" t="str">
        <f>VLOOKUP(A845,学号下拉数据!A:F,4,0)</f>
        <v>软件技术</v>
      </c>
      <c r="D845" s="8" t="str">
        <f>VLOOKUP(A845,学号下拉数据!A:F,5,0)</f>
        <v>510203</v>
      </c>
      <c r="E845" s="8" t="s">
        <v>371</v>
      </c>
      <c r="F845" s="8" t="str">
        <f>VLOOKUP(A845,学号下拉数据!A:F,3,0)</f>
        <v>19软件6</v>
      </c>
      <c r="G845" s="8" t="str">
        <f>VLOOKUP(A845,学号下拉数据!A:F,6,0)</f>
        <v>三年</v>
      </c>
      <c r="H845" s="12"/>
      <c r="I845" s="12"/>
      <c r="J845" s="12"/>
      <c r="K845" s="12"/>
      <c r="L845" s="12"/>
      <c r="M845" s="12"/>
      <c r="N845" s="12"/>
      <c r="O845" s="12"/>
      <c r="P845" s="8" t="s">
        <v>41</v>
      </c>
      <c r="Q845" s="12"/>
      <c r="R845" s="12"/>
      <c r="S845" s="8" t="str">
        <f>VLOOKUP(A845,[3]Sheet1!$A:$K,10,0)</f>
        <v>国信安</v>
      </c>
      <c r="T845" s="8" t="str">
        <f>VLOOKUP(A845,[3]Sheet1!$A:$K,11,0)</f>
        <v>成都市武侯区</v>
      </c>
      <c r="U845" s="12"/>
      <c r="V845" s="12"/>
      <c r="W845" s="12"/>
      <c r="X845" s="12"/>
      <c r="Y845" s="12"/>
      <c r="Z845" s="12"/>
      <c r="AA845" s="20" t="s">
        <v>42</v>
      </c>
      <c r="AB845" s="8" t="s">
        <v>43</v>
      </c>
      <c r="AC845" s="8"/>
      <c r="AD845" s="8" t="s">
        <v>44</v>
      </c>
      <c r="AE845" s="12"/>
      <c r="AF845" s="12"/>
    </row>
    <row r="846" ht="16.5" spans="1:32">
      <c r="A846" s="13" t="s">
        <v>886</v>
      </c>
      <c r="B846" s="8" t="str">
        <f>VLOOKUP(A846,学号下拉数据!A:F,2,0)</f>
        <v>刘青平</v>
      </c>
      <c r="C846" s="8" t="str">
        <f>VLOOKUP(A846,学号下拉数据!A:F,4,0)</f>
        <v>软件技术</v>
      </c>
      <c r="D846" s="8" t="str">
        <f>VLOOKUP(A846,学号下拉数据!A:F,5,0)</f>
        <v>510203</v>
      </c>
      <c r="E846" s="8" t="s">
        <v>371</v>
      </c>
      <c r="F846" s="8" t="str">
        <f>VLOOKUP(A846,学号下拉数据!A:F,3,0)</f>
        <v>19软件6</v>
      </c>
      <c r="G846" s="8" t="str">
        <f>VLOOKUP(A846,学号下拉数据!A:F,6,0)</f>
        <v>三年</v>
      </c>
      <c r="H846" s="12"/>
      <c r="I846" s="12"/>
      <c r="J846" s="12"/>
      <c r="K846" s="12"/>
      <c r="L846" s="12"/>
      <c r="M846" s="12"/>
      <c r="N846" s="12"/>
      <c r="O846" s="12"/>
      <c r="P846" s="8" t="s">
        <v>41</v>
      </c>
      <c r="Q846" s="12"/>
      <c r="R846" s="12"/>
      <c r="S846" s="8" t="e">
        <f>VLOOKUP(A846,[3]Sheet1!$A:$K,10,0)</f>
        <v>#N/A</v>
      </c>
      <c r="T846" s="8" t="e">
        <f>VLOOKUP(A846,[3]Sheet1!$A:$K,11,0)</f>
        <v>#N/A</v>
      </c>
      <c r="U846" s="12"/>
      <c r="V846" s="12"/>
      <c r="W846" s="12"/>
      <c r="X846" s="12"/>
      <c r="Y846" s="12"/>
      <c r="Z846" s="12"/>
      <c r="AA846" s="20" t="s">
        <v>42</v>
      </c>
      <c r="AB846" s="8" t="s">
        <v>43</v>
      </c>
      <c r="AC846" s="8"/>
      <c r="AD846" s="8" t="s">
        <v>44</v>
      </c>
      <c r="AE846" s="12"/>
      <c r="AF846" s="12"/>
    </row>
    <row r="847" ht="16.5" spans="1:32">
      <c r="A847" s="7" t="s">
        <v>887</v>
      </c>
      <c r="B847" s="8" t="str">
        <f>VLOOKUP(A847,学号下拉数据!A:F,2,0)</f>
        <v>韩雨梦</v>
      </c>
      <c r="C847" s="8" t="str">
        <f>VLOOKUP(A847,学号下拉数据!A:F,4,0)</f>
        <v>道路与桥梁工程技术</v>
      </c>
      <c r="D847" s="8" t="str">
        <f>VLOOKUP(A847,学号下拉数据!A:F,5,0)</f>
        <v>500201</v>
      </c>
      <c r="E847" s="8" t="s">
        <v>888</v>
      </c>
      <c r="F847" s="8" t="str">
        <f>VLOOKUP(A847,学号下拉数据!A:F,3,0)</f>
        <v>19道桥</v>
      </c>
      <c r="G847" s="8" t="str">
        <f>VLOOKUP(A847,学号下拉数据!A:F,6,0)</f>
        <v>三年</v>
      </c>
      <c r="H847" s="9" t="s">
        <v>40</v>
      </c>
      <c r="I847" s="8" t="str">
        <f>VLOOKUP(A847,[1]Sheet0!$C:$J,8,0)</f>
        <v>检测员</v>
      </c>
      <c r="J847" s="8"/>
      <c r="K847" s="8"/>
      <c r="L847" s="8"/>
      <c r="M847" s="8"/>
      <c r="N847" s="8"/>
      <c r="O847" s="8"/>
      <c r="P847" s="8" t="s">
        <v>41</v>
      </c>
      <c r="Q847" s="8"/>
      <c r="R847" s="8"/>
      <c r="S847" s="8" t="str">
        <f>VLOOKUP(A847,[1]Sheet0!$C:$I,7,0)</f>
        <v>四川省极侬建设工程有限公司</v>
      </c>
      <c r="T847" s="8" t="str">
        <f>VLOOKUP(A847,[1]Sheet0!$C:$M,11,0)</f>
        <v>四川省</v>
      </c>
      <c r="U847" s="8" t="str">
        <f>VLOOKUP(A847,[1]Sheet0!$C:$N,12,0)</f>
        <v>遂宁市</v>
      </c>
      <c r="V847" s="8"/>
      <c r="W847" s="8"/>
      <c r="X847" s="8" t="str">
        <f>VLOOKUP(A847,[1]Sheet0!$C:$L,10,0)</f>
        <v>15082599232</v>
      </c>
      <c r="Y847" s="8" t="str">
        <f>VLOOKUP(A847,[1]Sheet0!$C:$L,9,0)</f>
        <v>向莲</v>
      </c>
      <c r="Z847" s="8"/>
      <c r="AA847" s="20" t="s">
        <v>42</v>
      </c>
      <c r="AB847" s="8" t="s">
        <v>43</v>
      </c>
      <c r="AC847" s="8"/>
      <c r="AD847" s="8" t="s">
        <v>44</v>
      </c>
      <c r="AE847" s="8"/>
      <c r="AF847" s="8"/>
    </row>
    <row r="848" ht="16.5" spans="1:32">
      <c r="A848" s="7" t="s">
        <v>889</v>
      </c>
      <c r="B848" s="8" t="str">
        <f>VLOOKUP(A848,学号下拉数据!A:F,2,0)</f>
        <v>董保华</v>
      </c>
      <c r="C848" s="8" t="str">
        <f>VLOOKUP(A848,学号下拉数据!A:F,4,0)</f>
        <v>道路与桥梁工程技术</v>
      </c>
      <c r="D848" s="8" t="str">
        <f>VLOOKUP(A848,学号下拉数据!A:F,5,0)</f>
        <v>500201</v>
      </c>
      <c r="E848" s="8" t="s">
        <v>888</v>
      </c>
      <c r="F848" s="8" t="str">
        <f>VLOOKUP(A848,学号下拉数据!A:F,3,0)</f>
        <v>19道桥</v>
      </c>
      <c r="G848" s="8" t="str">
        <f>VLOOKUP(A848,学号下拉数据!A:F,6,0)</f>
        <v>三年</v>
      </c>
      <c r="H848" s="9" t="s">
        <v>40</v>
      </c>
      <c r="I848" s="8" t="str">
        <f>VLOOKUP(A848,[1]Sheet0!$C:$J,8,0)</f>
        <v>质检员</v>
      </c>
      <c r="J848" s="8"/>
      <c r="K848" s="8"/>
      <c r="L848" s="8"/>
      <c r="M848" s="8"/>
      <c r="N848" s="8"/>
      <c r="O848" s="8"/>
      <c r="P848" s="8" t="s">
        <v>41</v>
      </c>
      <c r="Q848" s="8"/>
      <c r="R848" s="8"/>
      <c r="S848" s="8" t="str">
        <f>VLOOKUP(A848,[1]Sheet0!$C:$I,7,0)</f>
        <v>四川省极侬建设工程质量检测有限公司</v>
      </c>
      <c r="T848" s="8" t="str">
        <f>VLOOKUP(A848,[1]Sheet0!$C:$M,11,0)</f>
        <v>四川省</v>
      </c>
      <c r="U848" s="8" t="str">
        <f>VLOOKUP(A848,[1]Sheet0!$C:$N,12,0)</f>
        <v>遂宁市</v>
      </c>
      <c r="V848" s="8"/>
      <c r="W848" s="8"/>
      <c r="X848" s="8" t="str">
        <f>VLOOKUP(A848,[1]Sheet0!$C:$L,10,0)</f>
        <v>15182532375</v>
      </c>
      <c r="Y848" s="8" t="str">
        <f>VLOOKUP(A848,[1]Sheet0!$C:$L,9,0)</f>
        <v>洪凤</v>
      </c>
      <c r="Z848" s="8"/>
      <c r="AA848" s="20" t="s">
        <v>42</v>
      </c>
      <c r="AB848" s="8" t="s">
        <v>43</v>
      </c>
      <c r="AC848" s="8"/>
      <c r="AD848" s="8" t="s">
        <v>44</v>
      </c>
      <c r="AE848" s="8"/>
      <c r="AF848" s="8"/>
    </row>
    <row r="849" ht="16.5" spans="1:32">
      <c r="A849" s="7" t="s">
        <v>890</v>
      </c>
      <c r="B849" s="8" t="str">
        <f>VLOOKUP(A849,学号下拉数据!A:F,2,0)</f>
        <v>张永强</v>
      </c>
      <c r="C849" s="8" t="str">
        <f>VLOOKUP(A849,学号下拉数据!A:F,4,0)</f>
        <v>道路与桥梁工程技术</v>
      </c>
      <c r="D849" s="8" t="str">
        <f>VLOOKUP(A849,学号下拉数据!A:F,5,0)</f>
        <v>500201</v>
      </c>
      <c r="E849" s="8" t="s">
        <v>888</v>
      </c>
      <c r="F849" s="8" t="str">
        <f>VLOOKUP(A849,学号下拉数据!A:F,3,0)</f>
        <v>19道桥</v>
      </c>
      <c r="G849" s="8" t="str">
        <f>VLOOKUP(A849,学号下拉数据!A:F,6,0)</f>
        <v>三年</v>
      </c>
      <c r="H849" s="9" t="s">
        <v>40</v>
      </c>
      <c r="I849" s="8" t="str">
        <f>VLOOKUP(A849,[1]Sheet0!$C:$J,8,0)</f>
        <v>监理员</v>
      </c>
      <c r="J849" s="8"/>
      <c r="K849" s="8"/>
      <c r="L849" s="8"/>
      <c r="M849" s="8"/>
      <c r="N849" s="8"/>
      <c r="O849" s="8"/>
      <c r="P849" s="8" t="s">
        <v>41</v>
      </c>
      <c r="Q849" s="8"/>
      <c r="R849" s="8"/>
      <c r="S849" s="8" t="str">
        <f>VLOOKUP(A849,[1]Sheet0!$C:$I,7,0)</f>
        <v>重庆康盛监理咨询有限公司</v>
      </c>
      <c r="T849" s="8" t="str">
        <f>VLOOKUP(A849,[1]Sheet0!$C:$M,11,0)</f>
        <v>重庆市</v>
      </c>
      <c r="U849" s="8" t="str">
        <f>VLOOKUP(A849,[1]Sheet0!$C:$N,12,0)</f>
        <v>重庆市</v>
      </c>
      <c r="V849" s="8"/>
      <c r="W849" s="8"/>
      <c r="X849" s="8" t="str">
        <f>VLOOKUP(A849,[1]Sheet0!$C:$L,10,0)</f>
        <v>19950079437</v>
      </c>
      <c r="Y849" s="8" t="str">
        <f>VLOOKUP(A849,[1]Sheet0!$C:$L,9,0)</f>
        <v>竹隰生</v>
      </c>
      <c r="Z849" s="8"/>
      <c r="AA849" s="20" t="s">
        <v>42</v>
      </c>
      <c r="AB849" s="8" t="s">
        <v>43</v>
      </c>
      <c r="AC849" s="8"/>
      <c r="AD849" s="8" t="s">
        <v>44</v>
      </c>
      <c r="AE849" s="8"/>
      <c r="AF849" s="8"/>
    </row>
    <row r="850" ht="16.5" spans="1:32">
      <c r="A850" s="7" t="s">
        <v>891</v>
      </c>
      <c r="B850" s="8" t="str">
        <f>VLOOKUP(A850,学号下拉数据!A:F,2,0)</f>
        <v>周路浩</v>
      </c>
      <c r="C850" s="8" t="str">
        <f>VLOOKUP(A850,学号下拉数据!A:F,4,0)</f>
        <v>道路与桥梁工程技术</v>
      </c>
      <c r="D850" s="8" t="str">
        <f>VLOOKUP(A850,学号下拉数据!A:F,5,0)</f>
        <v>500201</v>
      </c>
      <c r="E850" s="8" t="s">
        <v>888</v>
      </c>
      <c r="F850" s="8" t="str">
        <f>VLOOKUP(A850,学号下拉数据!A:F,3,0)</f>
        <v>19道桥</v>
      </c>
      <c r="G850" s="8" t="str">
        <f>VLOOKUP(A850,学号下拉数据!A:F,6,0)</f>
        <v>三年</v>
      </c>
      <c r="H850" s="9" t="s">
        <v>40</v>
      </c>
      <c r="I850" s="8" t="str">
        <f>VLOOKUP(A850,[1]Sheet0!$C:$J,8,0)</f>
        <v>检测员</v>
      </c>
      <c r="J850" s="8"/>
      <c r="K850" s="8"/>
      <c r="L850" s="8"/>
      <c r="M850" s="8"/>
      <c r="N850" s="8"/>
      <c r="O850" s="8"/>
      <c r="P850" s="8" t="s">
        <v>41</v>
      </c>
      <c r="Q850" s="8"/>
      <c r="R850" s="8"/>
      <c r="S850" s="8" t="str">
        <f>VLOOKUP(A850,[1]Sheet0!$C:$I,7,0)</f>
        <v>四川省极侬建设工程质量检测有限公司</v>
      </c>
      <c r="T850" s="8" t="str">
        <f>VLOOKUP(A850,[1]Sheet0!$C:$M,11,0)</f>
        <v>四川省</v>
      </c>
      <c r="U850" s="8" t="str">
        <f>VLOOKUP(A850,[1]Sheet0!$C:$N,12,0)</f>
        <v>遂宁市</v>
      </c>
      <c r="V850" s="8"/>
      <c r="W850" s="8"/>
      <c r="X850" s="8" t="str">
        <f>VLOOKUP(A850,[1]Sheet0!$C:$L,10,0)</f>
        <v>15182532375</v>
      </c>
      <c r="Y850" s="8" t="str">
        <f>VLOOKUP(A850,[1]Sheet0!$C:$L,9,0)</f>
        <v>洪凤</v>
      </c>
      <c r="Z850" s="8"/>
      <c r="AA850" s="20" t="s">
        <v>42</v>
      </c>
      <c r="AB850" s="8" t="s">
        <v>43</v>
      </c>
      <c r="AC850" s="8"/>
      <c r="AD850" s="8" t="s">
        <v>44</v>
      </c>
      <c r="AE850" s="8"/>
      <c r="AF850" s="8"/>
    </row>
    <row r="851" ht="16.5" spans="1:32">
      <c r="A851" s="7" t="s">
        <v>892</v>
      </c>
      <c r="B851" s="8" t="str">
        <f>VLOOKUP(A851,学号下拉数据!A:F,2,0)</f>
        <v>毛渔宁</v>
      </c>
      <c r="C851" s="8" t="str">
        <f>VLOOKUP(A851,学号下拉数据!A:F,4,0)</f>
        <v>道路与桥梁工程技术</v>
      </c>
      <c r="D851" s="8" t="str">
        <f>VLOOKUP(A851,学号下拉数据!A:F,5,0)</f>
        <v>500201</v>
      </c>
      <c r="E851" s="8" t="s">
        <v>888</v>
      </c>
      <c r="F851" s="8" t="str">
        <f>VLOOKUP(A851,学号下拉数据!A:F,3,0)</f>
        <v>19道桥</v>
      </c>
      <c r="G851" s="8" t="str">
        <f>VLOOKUP(A851,学号下拉数据!A:F,6,0)</f>
        <v>三年</v>
      </c>
      <c r="H851" s="9" t="s">
        <v>40</v>
      </c>
      <c r="I851" s="8" t="str">
        <f>VLOOKUP(A851,[1]Sheet0!$C:$J,8,0)</f>
        <v>施工员</v>
      </c>
      <c r="J851" s="8"/>
      <c r="K851" s="8"/>
      <c r="L851" s="8"/>
      <c r="M851" s="8"/>
      <c r="N851" s="8"/>
      <c r="O851" s="8"/>
      <c r="P851" s="8" t="s">
        <v>41</v>
      </c>
      <c r="Q851" s="8"/>
      <c r="R851" s="8"/>
      <c r="S851" s="8" t="str">
        <f>VLOOKUP(A851,[1]Sheet0!$C:$I,7,0)</f>
        <v>四川鸿林建设有限公司</v>
      </c>
      <c r="T851" s="8" t="str">
        <f>VLOOKUP(A851,[1]Sheet0!$C:$M,11,0)</f>
        <v>四川省</v>
      </c>
      <c r="U851" s="8" t="str">
        <f>VLOOKUP(A851,[1]Sheet0!$C:$N,12,0)</f>
        <v>雅安市</v>
      </c>
      <c r="V851" s="8"/>
      <c r="W851" s="8"/>
      <c r="X851" s="8" t="str">
        <f>VLOOKUP(A851,[1]Sheet0!$C:$L,10,0)</f>
        <v>13258135858</v>
      </c>
      <c r="Y851" s="8" t="str">
        <f>VLOOKUP(A851,[1]Sheet0!$C:$L,9,0)</f>
        <v>付晓辉</v>
      </c>
      <c r="Z851" s="8"/>
      <c r="AA851" s="20" t="s">
        <v>42</v>
      </c>
      <c r="AB851" s="8" t="s">
        <v>43</v>
      </c>
      <c r="AC851" s="8"/>
      <c r="AD851" s="8" t="s">
        <v>44</v>
      </c>
      <c r="AE851" s="8"/>
      <c r="AF851" s="8"/>
    </row>
    <row r="852" ht="16.5" spans="1:32">
      <c r="A852" s="7" t="s">
        <v>893</v>
      </c>
      <c r="B852" s="8" t="str">
        <f>VLOOKUP(A852,学号下拉数据!A:F,2,0)</f>
        <v>张玉龙</v>
      </c>
      <c r="C852" s="8" t="str">
        <f>VLOOKUP(A852,学号下拉数据!A:F,4,0)</f>
        <v>道路与桥梁工程技术</v>
      </c>
      <c r="D852" s="8" t="str">
        <f>VLOOKUP(A852,学号下拉数据!A:F,5,0)</f>
        <v>500201</v>
      </c>
      <c r="E852" s="8" t="s">
        <v>888</v>
      </c>
      <c r="F852" s="8" t="str">
        <f>VLOOKUP(A852,学号下拉数据!A:F,3,0)</f>
        <v>19道桥</v>
      </c>
      <c r="G852" s="8" t="str">
        <f>VLOOKUP(A852,学号下拉数据!A:F,6,0)</f>
        <v>三年</v>
      </c>
      <c r="H852" s="9" t="s">
        <v>40</v>
      </c>
      <c r="I852" s="8" t="str">
        <f>VLOOKUP(A852,[1]Sheet0!$C:$J,8,0)</f>
        <v>实习监理员</v>
      </c>
      <c r="J852" s="8"/>
      <c r="K852" s="8"/>
      <c r="L852" s="8"/>
      <c r="M852" s="8"/>
      <c r="N852" s="8"/>
      <c r="O852" s="8"/>
      <c r="P852" s="8" t="s">
        <v>41</v>
      </c>
      <c r="Q852" s="8"/>
      <c r="R852" s="8"/>
      <c r="S852" s="8" t="str">
        <f>VLOOKUP(A852,[1]Sheet0!$C:$I,7,0)</f>
        <v>重庆康盛监理咨询有限公司</v>
      </c>
      <c r="T852" s="8" t="str">
        <f>VLOOKUP(A852,[1]Sheet0!$C:$M,11,0)</f>
        <v>四川省</v>
      </c>
      <c r="U852" s="8" t="str">
        <f>VLOOKUP(A852,[1]Sheet0!$C:$N,12,0)</f>
        <v>成都市</v>
      </c>
      <c r="V852" s="8"/>
      <c r="W852" s="8"/>
      <c r="X852" s="8" t="str">
        <f>VLOOKUP(A852,[1]Sheet0!$C:$L,10,0)</f>
        <v>19950079437</v>
      </c>
      <c r="Y852" s="8" t="str">
        <f>VLOOKUP(A852,[1]Sheet0!$C:$L,9,0)</f>
        <v>竹隰生</v>
      </c>
      <c r="Z852" s="8"/>
      <c r="AA852" s="20" t="s">
        <v>42</v>
      </c>
      <c r="AB852" s="8" t="s">
        <v>43</v>
      </c>
      <c r="AC852" s="8"/>
      <c r="AD852" s="8" t="s">
        <v>44</v>
      </c>
      <c r="AE852" s="8"/>
      <c r="AF852" s="8"/>
    </row>
    <row r="853" ht="16.5" spans="1:32">
      <c r="A853" s="7" t="s">
        <v>894</v>
      </c>
      <c r="B853" s="8" t="str">
        <f>VLOOKUP(A853,学号下拉数据!A:F,2,0)</f>
        <v>王昊</v>
      </c>
      <c r="C853" s="8" t="str">
        <f>VLOOKUP(A853,学号下拉数据!A:F,4,0)</f>
        <v>道路与桥梁工程技术</v>
      </c>
      <c r="D853" s="8" t="str">
        <f>VLOOKUP(A853,学号下拉数据!A:F,5,0)</f>
        <v>500201</v>
      </c>
      <c r="E853" s="8" t="s">
        <v>888</v>
      </c>
      <c r="F853" s="8" t="str">
        <f>VLOOKUP(A853,学号下拉数据!A:F,3,0)</f>
        <v>19道桥</v>
      </c>
      <c r="G853" s="8" t="str">
        <f>VLOOKUP(A853,学号下拉数据!A:F,6,0)</f>
        <v>三年</v>
      </c>
      <c r="H853" s="9" t="s">
        <v>40</v>
      </c>
      <c r="I853" s="8" t="str">
        <f>VLOOKUP(A853,[1]Sheet0!$C:$J,8,0)</f>
        <v>资料员</v>
      </c>
      <c r="J853" s="8"/>
      <c r="K853" s="8"/>
      <c r="L853" s="8"/>
      <c r="M853" s="8"/>
      <c r="N853" s="8"/>
      <c r="O853" s="8"/>
      <c r="P853" s="8" t="s">
        <v>41</v>
      </c>
      <c r="Q853" s="8"/>
      <c r="R853" s="8"/>
      <c r="S853" s="8" t="str">
        <f>VLOOKUP(A853,[1]Sheet0!$C:$I,7,0)</f>
        <v>四川如进建筑工程有限公司</v>
      </c>
      <c r="T853" s="8" t="str">
        <f>VLOOKUP(A853,[1]Sheet0!$C:$M,11,0)</f>
        <v>四川省</v>
      </c>
      <c r="U853" s="8" t="str">
        <f>VLOOKUP(A853,[1]Sheet0!$C:$N,12,0)</f>
        <v>遂宁市</v>
      </c>
      <c r="V853" s="8"/>
      <c r="W853" s="8"/>
      <c r="X853" s="8" t="str">
        <f>VLOOKUP(A853,[1]Sheet0!$C:$L,10,0)</f>
        <v>13983434118</v>
      </c>
      <c r="Y853" s="8" t="str">
        <f>VLOOKUP(A853,[1]Sheet0!$C:$L,9,0)</f>
        <v>刘红梅</v>
      </c>
      <c r="Z853" s="8"/>
      <c r="AA853" s="20" t="s">
        <v>42</v>
      </c>
      <c r="AB853" s="8" t="s">
        <v>43</v>
      </c>
      <c r="AC853" s="8"/>
      <c r="AD853" s="8" t="s">
        <v>44</v>
      </c>
      <c r="AE853" s="8"/>
      <c r="AF853" s="8"/>
    </row>
    <row r="854" ht="16.5" spans="1:32">
      <c r="A854" s="7" t="s">
        <v>895</v>
      </c>
      <c r="B854" s="8" t="str">
        <f>VLOOKUP(A854,学号下拉数据!A:F,2,0)</f>
        <v>张欣杰</v>
      </c>
      <c r="C854" s="8" t="str">
        <f>VLOOKUP(A854,学号下拉数据!A:F,4,0)</f>
        <v>道路与桥梁工程技术</v>
      </c>
      <c r="D854" s="8" t="str">
        <f>VLOOKUP(A854,学号下拉数据!A:F,5,0)</f>
        <v>500201</v>
      </c>
      <c r="E854" s="8" t="s">
        <v>888</v>
      </c>
      <c r="F854" s="8" t="str">
        <f>VLOOKUP(A854,学号下拉数据!A:F,3,0)</f>
        <v>19道桥</v>
      </c>
      <c r="G854" s="8" t="str">
        <f>VLOOKUP(A854,学号下拉数据!A:F,6,0)</f>
        <v>三年</v>
      </c>
      <c r="H854" s="9" t="s">
        <v>40</v>
      </c>
      <c r="I854" s="8" t="str">
        <f>VLOOKUP(A854,[1]Sheet0!$C:$J,8,0)</f>
        <v>施工员</v>
      </c>
      <c r="J854" s="8"/>
      <c r="K854" s="8"/>
      <c r="L854" s="8"/>
      <c r="M854" s="8"/>
      <c r="N854" s="8"/>
      <c r="O854" s="8"/>
      <c r="P854" s="8" t="s">
        <v>41</v>
      </c>
      <c r="Q854" s="8"/>
      <c r="R854" s="8"/>
      <c r="S854" s="8" t="str">
        <f>VLOOKUP(A854,[1]Sheet0!$C:$I,7,0)</f>
        <v>四川鸿林建设集团有限公司</v>
      </c>
      <c r="T854" s="8" t="str">
        <f>VLOOKUP(A854,[1]Sheet0!$C:$M,11,0)</f>
        <v>四川省</v>
      </c>
      <c r="U854" s="8" t="str">
        <f>VLOOKUP(A854,[1]Sheet0!$C:$N,12,0)</f>
        <v>雅安市</v>
      </c>
      <c r="V854" s="8"/>
      <c r="W854" s="8"/>
      <c r="X854" s="8" t="str">
        <f>VLOOKUP(A854,[1]Sheet0!$C:$L,10,0)</f>
        <v>13608263216</v>
      </c>
      <c r="Y854" s="8" t="str">
        <f>VLOOKUP(A854,[1]Sheet0!$C:$L,9,0)</f>
        <v>胥文安</v>
      </c>
      <c r="Z854" s="8"/>
      <c r="AA854" s="20" t="s">
        <v>42</v>
      </c>
      <c r="AB854" s="8" t="s">
        <v>43</v>
      </c>
      <c r="AC854" s="8"/>
      <c r="AD854" s="8" t="s">
        <v>44</v>
      </c>
      <c r="AE854" s="8"/>
      <c r="AF854" s="8"/>
    </row>
    <row r="855" ht="16.5" spans="1:32">
      <c r="A855" s="7" t="s">
        <v>896</v>
      </c>
      <c r="B855" s="8" t="str">
        <f>VLOOKUP(A855,学号下拉数据!A:F,2,0)</f>
        <v>徐涛</v>
      </c>
      <c r="C855" s="8" t="str">
        <f>VLOOKUP(A855,学号下拉数据!A:F,4,0)</f>
        <v>道路与桥梁工程技术</v>
      </c>
      <c r="D855" s="8" t="str">
        <f>VLOOKUP(A855,学号下拉数据!A:F,5,0)</f>
        <v>500201</v>
      </c>
      <c r="E855" s="8" t="s">
        <v>888</v>
      </c>
      <c r="F855" s="8" t="str">
        <f>VLOOKUP(A855,学号下拉数据!A:F,3,0)</f>
        <v>19道桥</v>
      </c>
      <c r="G855" s="8" t="str">
        <f>VLOOKUP(A855,学号下拉数据!A:F,6,0)</f>
        <v>三年</v>
      </c>
      <c r="H855" s="9" t="s">
        <v>40</v>
      </c>
      <c r="I855" s="8" t="str">
        <f>VLOOKUP(A855,[1]Sheet0!$C:$J,8,0)</f>
        <v>施工员</v>
      </c>
      <c r="J855" s="8"/>
      <c r="K855" s="8"/>
      <c r="L855" s="8"/>
      <c r="M855" s="8"/>
      <c r="N855" s="8"/>
      <c r="O855" s="8"/>
      <c r="P855" s="8" t="s">
        <v>41</v>
      </c>
      <c r="Q855" s="8"/>
      <c r="R855" s="8"/>
      <c r="S855" s="8" t="str">
        <f>VLOOKUP(A855,[1]Sheet0!$C:$I,7,0)</f>
        <v>勐腊宏鑫建筑工程有限公司</v>
      </c>
      <c r="T855" s="8" t="str">
        <f>VLOOKUP(A855,[1]Sheet0!$C:$M,11,0)</f>
        <v>云南省</v>
      </c>
      <c r="U855" s="8" t="str">
        <f>VLOOKUP(A855,[1]Sheet0!$C:$N,12,0)</f>
        <v>西双版纳傣族自治州</v>
      </c>
      <c r="V855" s="8"/>
      <c r="W855" s="8"/>
      <c r="X855" s="8" t="str">
        <f>VLOOKUP(A855,[1]Sheet0!$C:$L,10,0)</f>
        <v>15687917212</v>
      </c>
      <c r="Y855" s="8" t="str">
        <f>VLOOKUP(A855,[1]Sheet0!$C:$L,9,0)</f>
        <v>王鑫</v>
      </c>
      <c r="Z855" s="8"/>
      <c r="AA855" s="20" t="s">
        <v>42</v>
      </c>
      <c r="AB855" s="8" t="s">
        <v>43</v>
      </c>
      <c r="AC855" s="8"/>
      <c r="AD855" s="8" t="s">
        <v>44</v>
      </c>
      <c r="AE855" s="8"/>
      <c r="AF855" s="8"/>
    </row>
    <row r="856" ht="16.5" spans="1:32">
      <c r="A856" s="7" t="s">
        <v>897</v>
      </c>
      <c r="B856" s="8" t="str">
        <f>VLOOKUP(A856,学号下拉数据!A:F,2,0)</f>
        <v>黄雨</v>
      </c>
      <c r="C856" s="8" t="str">
        <f>VLOOKUP(A856,学号下拉数据!A:F,4,0)</f>
        <v>道路与桥梁工程技术</v>
      </c>
      <c r="D856" s="8" t="str">
        <f>VLOOKUP(A856,学号下拉数据!A:F,5,0)</f>
        <v>500201</v>
      </c>
      <c r="E856" s="8" t="s">
        <v>888</v>
      </c>
      <c r="F856" s="8" t="str">
        <f>VLOOKUP(A856,学号下拉数据!A:F,3,0)</f>
        <v>19道桥</v>
      </c>
      <c r="G856" s="8" t="str">
        <f>VLOOKUP(A856,学号下拉数据!A:F,6,0)</f>
        <v>三年</v>
      </c>
      <c r="H856" s="9" t="s">
        <v>40</v>
      </c>
      <c r="I856" s="8" t="str">
        <f>VLOOKUP(A856,[1]Sheet0!$C:$J,8,0)</f>
        <v>监理员</v>
      </c>
      <c r="J856" s="8"/>
      <c r="K856" s="8"/>
      <c r="L856" s="8"/>
      <c r="M856" s="8"/>
      <c r="N856" s="8"/>
      <c r="O856" s="8"/>
      <c r="P856" s="8" t="s">
        <v>41</v>
      </c>
      <c r="Q856" s="8"/>
      <c r="R856" s="8"/>
      <c r="S856" s="8" t="str">
        <f>VLOOKUP(A856,[1]Sheet0!$C:$I,7,0)</f>
        <v>重庆康盛监理咨询有限公司</v>
      </c>
      <c r="T856" s="8" t="str">
        <f>VLOOKUP(A856,[1]Sheet0!$C:$M,11,0)</f>
        <v>四川省</v>
      </c>
      <c r="U856" s="8" t="str">
        <f>VLOOKUP(A856,[1]Sheet0!$C:$N,12,0)</f>
        <v>成都市</v>
      </c>
      <c r="V856" s="8"/>
      <c r="W856" s="8"/>
      <c r="X856" s="8" t="str">
        <f>VLOOKUP(A856,[1]Sheet0!$C:$L,10,0)</f>
        <v>17783585632</v>
      </c>
      <c r="Y856" s="8" t="str">
        <f>VLOOKUP(A856,[1]Sheet0!$C:$L,9,0)</f>
        <v>唐超</v>
      </c>
      <c r="Z856" s="8"/>
      <c r="AA856" s="20" t="s">
        <v>42</v>
      </c>
      <c r="AB856" s="8" t="s">
        <v>43</v>
      </c>
      <c r="AC856" s="8"/>
      <c r="AD856" s="8" t="s">
        <v>44</v>
      </c>
      <c r="AE856" s="8"/>
      <c r="AF856" s="8"/>
    </row>
    <row r="857" ht="16.5" spans="1:32">
      <c r="A857" s="7" t="s">
        <v>898</v>
      </c>
      <c r="B857" s="8" t="str">
        <f>VLOOKUP(A857,学号下拉数据!A:F,2,0)</f>
        <v>覃扬</v>
      </c>
      <c r="C857" s="8" t="str">
        <f>VLOOKUP(A857,学号下拉数据!A:F,4,0)</f>
        <v>道路与桥梁工程技术</v>
      </c>
      <c r="D857" s="8" t="str">
        <f>VLOOKUP(A857,学号下拉数据!A:F,5,0)</f>
        <v>500201</v>
      </c>
      <c r="E857" s="8" t="s">
        <v>888</v>
      </c>
      <c r="F857" s="8" t="str">
        <f>VLOOKUP(A857,学号下拉数据!A:F,3,0)</f>
        <v>19道桥</v>
      </c>
      <c r="G857" s="8" t="str">
        <f>VLOOKUP(A857,学号下拉数据!A:F,6,0)</f>
        <v>三年</v>
      </c>
      <c r="H857" s="9" t="s">
        <v>40</v>
      </c>
      <c r="I857" s="8" t="str">
        <f>VLOOKUP(A857,[1]Sheet0!$C:$J,8,0)</f>
        <v>施工员</v>
      </c>
      <c r="J857" s="8"/>
      <c r="K857" s="8"/>
      <c r="L857" s="8"/>
      <c r="M857" s="8"/>
      <c r="N857" s="8"/>
      <c r="O857" s="8"/>
      <c r="P857" s="8" t="s">
        <v>41</v>
      </c>
      <c r="Q857" s="8"/>
      <c r="R857" s="8"/>
      <c r="S857" s="8" t="str">
        <f>VLOOKUP(A857,[1]Sheet0!$C:$I,7,0)</f>
        <v>四川鸿林建设集团有限公司</v>
      </c>
      <c r="T857" s="8" t="str">
        <f>VLOOKUP(A857,[1]Sheet0!$C:$M,11,0)</f>
        <v>四川省</v>
      </c>
      <c r="U857" s="8" t="str">
        <f>VLOOKUP(A857,[1]Sheet0!$C:$N,12,0)</f>
        <v>雅安市</v>
      </c>
      <c r="V857" s="8"/>
      <c r="W857" s="8"/>
      <c r="X857" s="8" t="str">
        <f>VLOOKUP(A857,[1]Sheet0!$C:$L,10,0)</f>
        <v>13608263216</v>
      </c>
      <c r="Y857" s="8" t="str">
        <f>VLOOKUP(A857,[1]Sheet0!$C:$L,9,0)</f>
        <v>胥文安</v>
      </c>
      <c r="Z857" s="8"/>
      <c r="AA857" s="20" t="s">
        <v>42</v>
      </c>
      <c r="AB857" s="8" t="s">
        <v>43</v>
      </c>
      <c r="AC857" s="8"/>
      <c r="AD857" s="8" t="s">
        <v>44</v>
      </c>
      <c r="AE857" s="8"/>
      <c r="AF857" s="8"/>
    </row>
    <row r="858" ht="16.5" spans="1:32">
      <c r="A858" s="7" t="s">
        <v>899</v>
      </c>
      <c r="B858" s="8" t="str">
        <f>VLOOKUP(A858,学号下拉数据!A:F,2,0)</f>
        <v>谢宾宇</v>
      </c>
      <c r="C858" s="8" t="str">
        <f>VLOOKUP(A858,学号下拉数据!A:F,4,0)</f>
        <v>道路与桥梁工程技术</v>
      </c>
      <c r="D858" s="8" t="str">
        <f>VLOOKUP(A858,学号下拉数据!A:F,5,0)</f>
        <v>500201</v>
      </c>
      <c r="E858" s="8" t="s">
        <v>888</v>
      </c>
      <c r="F858" s="8" t="str">
        <f>VLOOKUP(A858,学号下拉数据!A:F,3,0)</f>
        <v>19道桥</v>
      </c>
      <c r="G858" s="8" t="str">
        <f>VLOOKUP(A858,学号下拉数据!A:F,6,0)</f>
        <v>三年</v>
      </c>
      <c r="H858" s="9" t="s">
        <v>40</v>
      </c>
      <c r="I858" s="8" t="str">
        <f>VLOOKUP(A858,[1]Sheet0!$C:$J,8,0)</f>
        <v>实习监理员</v>
      </c>
      <c r="J858" s="8"/>
      <c r="K858" s="8"/>
      <c r="L858" s="8"/>
      <c r="M858" s="8"/>
      <c r="N858" s="8"/>
      <c r="O858" s="8"/>
      <c r="P858" s="8" t="s">
        <v>41</v>
      </c>
      <c r="Q858" s="8"/>
      <c r="R858" s="8"/>
      <c r="S858" s="8" t="str">
        <f>VLOOKUP(A858,[1]Sheet0!$C:$I,7,0)</f>
        <v>四川省天宝建筑有限责任公司</v>
      </c>
      <c r="T858" s="8" t="str">
        <f>VLOOKUP(A858,[1]Sheet0!$C:$M,11,0)</f>
        <v>四川省</v>
      </c>
      <c r="U858" s="8" t="str">
        <f>VLOOKUP(A858,[1]Sheet0!$C:$N,12,0)</f>
        <v>达州市</v>
      </c>
      <c r="V858" s="8"/>
      <c r="W858" s="8"/>
      <c r="X858" s="8" t="str">
        <f>VLOOKUP(A858,[1]Sheet0!$C:$L,10,0)</f>
        <v>15298149888</v>
      </c>
      <c r="Y858" s="8" t="str">
        <f>VLOOKUP(A858,[1]Sheet0!$C:$L,9,0)</f>
        <v>黎家胜</v>
      </c>
      <c r="Z858" s="8"/>
      <c r="AA858" s="20" t="s">
        <v>42</v>
      </c>
      <c r="AB858" s="8" t="s">
        <v>43</v>
      </c>
      <c r="AC858" s="8"/>
      <c r="AD858" s="8" t="s">
        <v>44</v>
      </c>
      <c r="AE858" s="8"/>
      <c r="AF858" s="8"/>
    </row>
    <row r="859" ht="16.5" spans="1:32">
      <c r="A859" s="7" t="s">
        <v>900</v>
      </c>
      <c r="B859" s="8" t="str">
        <f>VLOOKUP(A859,学号下拉数据!A:F,2,0)</f>
        <v>贾洪</v>
      </c>
      <c r="C859" s="8" t="str">
        <f>VLOOKUP(A859,学号下拉数据!A:F,4,0)</f>
        <v>道路与桥梁工程技术</v>
      </c>
      <c r="D859" s="8" t="str">
        <f>VLOOKUP(A859,学号下拉数据!A:F,5,0)</f>
        <v>500201</v>
      </c>
      <c r="E859" s="8" t="s">
        <v>888</v>
      </c>
      <c r="F859" s="8" t="str">
        <f>VLOOKUP(A859,学号下拉数据!A:F,3,0)</f>
        <v>19道桥</v>
      </c>
      <c r="G859" s="8" t="str">
        <f>VLOOKUP(A859,学号下拉数据!A:F,6,0)</f>
        <v>三年</v>
      </c>
      <c r="H859" s="9" t="s">
        <v>40</v>
      </c>
      <c r="I859" s="8" t="str">
        <f>VLOOKUP(A859,[1]Sheet0!$C:$J,8,0)</f>
        <v>施工员</v>
      </c>
      <c r="J859" s="8"/>
      <c r="K859" s="8"/>
      <c r="L859" s="8"/>
      <c r="M859" s="8"/>
      <c r="N859" s="8"/>
      <c r="O859" s="8"/>
      <c r="P859" s="8" t="s">
        <v>41</v>
      </c>
      <c r="Q859" s="8"/>
      <c r="R859" s="8"/>
      <c r="S859" s="8" t="str">
        <f>VLOOKUP(A859,[1]Sheet0!$C:$I,7,0)</f>
        <v>连云港市美联装饰工程有限公司</v>
      </c>
      <c r="T859" s="8" t="str">
        <f>VLOOKUP(A859,[1]Sheet0!$C:$M,11,0)</f>
        <v>江苏省</v>
      </c>
      <c r="U859" s="8" t="str">
        <f>VLOOKUP(A859,[1]Sheet0!$C:$N,12,0)</f>
        <v>连云港市</v>
      </c>
      <c r="V859" s="8"/>
      <c r="W859" s="8"/>
      <c r="X859" s="8" t="str">
        <f>VLOOKUP(A859,[1]Sheet0!$C:$L,10,0)</f>
        <v>13018347310</v>
      </c>
      <c r="Y859" s="8" t="str">
        <f>VLOOKUP(A859,[1]Sheet0!$C:$L,9,0)</f>
        <v>何辉</v>
      </c>
      <c r="Z859" s="8"/>
      <c r="AA859" s="20" t="s">
        <v>42</v>
      </c>
      <c r="AB859" s="8" t="s">
        <v>43</v>
      </c>
      <c r="AC859" s="8"/>
      <c r="AD859" s="8" t="s">
        <v>44</v>
      </c>
      <c r="AE859" s="8"/>
      <c r="AF859" s="8"/>
    </row>
    <row r="860" ht="16.5" spans="1:32">
      <c r="A860" s="7" t="s">
        <v>901</v>
      </c>
      <c r="B860" s="8" t="str">
        <f>VLOOKUP(A860,学号下拉数据!A:F,2,0)</f>
        <v>潘先一</v>
      </c>
      <c r="C860" s="8" t="str">
        <f>VLOOKUP(A860,学号下拉数据!A:F,4,0)</f>
        <v>道路与桥梁工程技术</v>
      </c>
      <c r="D860" s="8" t="str">
        <f>VLOOKUP(A860,学号下拉数据!A:F,5,0)</f>
        <v>500201</v>
      </c>
      <c r="E860" s="8" t="s">
        <v>888</v>
      </c>
      <c r="F860" s="8" t="str">
        <f>VLOOKUP(A860,学号下拉数据!A:F,3,0)</f>
        <v>19道桥</v>
      </c>
      <c r="G860" s="8" t="str">
        <f>VLOOKUP(A860,学号下拉数据!A:F,6,0)</f>
        <v>三年</v>
      </c>
      <c r="H860" s="9" t="s">
        <v>40</v>
      </c>
      <c r="I860" s="8" t="str">
        <f>VLOOKUP(A860,[1]Sheet0!$C:$J,8,0)</f>
        <v>安全员</v>
      </c>
      <c r="J860" s="8"/>
      <c r="K860" s="8"/>
      <c r="L860" s="8"/>
      <c r="M860" s="8"/>
      <c r="N860" s="8"/>
      <c r="O860" s="8"/>
      <c r="P860" s="8" t="s">
        <v>41</v>
      </c>
      <c r="Q860" s="8"/>
      <c r="R860" s="8"/>
      <c r="S860" s="8" t="str">
        <f>VLOOKUP(A860,[1]Sheet0!$C:$I,7,0)</f>
        <v>云南建投第七建设有限公司</v>
      </c>
      <c r="T860" s="8" t="str">
        <f>VLOOKUP(A860,[1]Sheet0!$C:$M,11,0)</f>
        <v>云南省</v>
      </c>
      <c r="U860" s="8" t="str">
        <f>VLOOKUP(A860,[1]Sheet0!$C:$N,12,0)</f>
        <v>昆明市</v>
      </c>
      <c r="V860" s="8"/>
      <c r="W860" s="8"/>
      <c r="X860" s="8" t="str">
        <f>VLOOKUP(A860,[1]Sheet0!$C:$L,10,0)</f>
        <v>13888935286</v>
      </c>
      <c r="Y860" s="8" t="str">
        <f>VLOOKUP(A860,[1]Sheet0!$C:$L,9,0)</f>
        <v>张猛云</v>
      </c>
      <c r="Z860" s="8"/>
      <c r="AA860" s="20" t="s">
        <v>42</v>
      </c>
      <c r="AB860" s="8" t="s">
        <v>43</v>
      </c>
      <c r="AC860" s="8"/>
      <c r="AD860" s="8" t="s">
        <v>44</v>
      </c>
      <c r="AE860" s="8"/>
      <c r="AF860" s="8"/>
    </row>
    <row r="861" ht="16.5" spans="1:32">
      <c r="A861" s="7" t="s">
        <v>902</v>
      </c>
      <c r="B861" s="8" t="str">
        <f>VLOOKUP(A861,学号下拉数据!A:F,2,0)</f>
        <v>郑如松</v>
      </c>
      <c r="C861" s="8" t="str">
        <f>VLOOKUP(A861,学号下拉数据!A:F,4,0)</f>
        <v>道路与桥梁工程技术</v>
      </c>
      <c r="D861" s="8" t="str">
        <f>VLOOKUP(A861,学号下拉数据!A:F,5,0)</f>
        <v>500201</v>
      </c>
      <c r="E861" s="8" t="s">
        <v>888</v>
      </c>
      <c r="F861" s="8" t="str">
        <f>VLOOKUP(A861,学号下拉数据!A:F,3,0)</f>
        <v>19道桥</v>
      </c>
      <c r="G861" s="8" t="str">
        <f>VLOOKUP(A861,学号下拉数据!A:F,6,0)</f>
        <v>三年</v>
      </c>
      <c r="H861" s="9" t="s">
        <v>40</v>
      </c>
      <c r="I861" s="8" t="str">
        <f>VLOOKUP(A861,[1]Sheet0!$C:$J,8,0)</f>
        <v>施工员</v>
      </c>
      <c r="J861" s="8"/>
      <c r="K861" s="8"/>
      <c r="L861" s="8"/>
      <c r="M861" s="8"/>
      <c r="N861" s="8"/>
      <c r="O861" s="8"/>
      <c r="P861" s="8" t="s">
        <v>41</v>
      </c>
      <c r="Q861" s="8"/>
      <c r="R861" s="8"/>
      <c r="S861" s="8" t="str">
        <f>VLOOKUP(A861,[1]Sheet0!$C:$I,7,0)</f>
        <v>四川鸿林建设集团有限公司</v>
      </c>
      <c r="T861" s="8" t="str">
        <f>VLOOKUP(A861,[1]Sheet0!$C:$M,11,0)</f>
        <v>四川省</v>
      </c>
      <c r="U861" s="8" t="str">
        <f>VLOOKUP(A861,[1]Sheet0!$C:$N,12,0)</f>
        <v>雅安市</v>
      </c>
      <c r="V861" s="8"/>
      <c r="W861" s="8"/>
      <c r="X861" s="8" t="str">
        <f>VLOOKUP(A861,[1]Sheet0!$C:$L,10,0)</f>
        <v>13608263216</v>
      </c>
      <c r="Y861" s="8" t="str">
        <f>VLOOKUP(A861,[1]Sheet0!$C:$L,9,0)</f>
        <v>胥文安</v>
      </c>
      <c r="Z861" s="8"/>
      <c r="AA861" s="20" t="s">
        <v>42</v>
      </c>
      <c r="AB861" s="8" t="s">
        <v>43</v>
      </c>
      <c r="AC861" s="8"/>
      <c r="AD861" s="8" t="s">
        <v>44</v>
      </c>
      <c r="AE861" s="8"/>
      <c r="AF861" s="8"/>
    </row>
    <row r="862" ht="16.5" spans="1:32">
      <c r="A862" s="7" t="s">
        <v>903</v>
      </c>
      <c r="B862" s="8" t="str">
        <f>VLOOKUP(A862,学号下拉数据!A:F,2,0)</f>
        <v>江健冬</v>
      </c>
      <c r="C862" s="8" t="str">
        <f>VLOOKUP(A862,学号下拉数据!A:F,4,0)</f>
        <v>道路与桥梁工程技术</v>
      </c>
      <c r="D862" s="8" t="str">
        <f>VLOOKUP(A862,学号下拉数据!A:F,5,0)</f>
        <v>500201</v>
      </c>
      <c r="E862" s="8" t="s">
        <v>888</v>
      </c>
      <c r="F862" s="8" t="str">
        <f>VLOOKUP(A862,学号下拉数据!A:F,3,0)</f>
        <v>19道桥</v>
      </c>
      <c r="G862" s="8" t="str">
        <f>VLOOKUP(A862,学号下拉数据!A:F,6,0)</f>
        <v>三年</v>
      </c>
      <c r="H862" s="9" t="s">
        <v>40</v>
      </c>
      <c r="I862" s="8" t="str">
        <f>VLOOKUP(A862,[1]Sheet0!$C:$J,8,0)</f>
        <v>施工员</v>
      </c>
      <c r="J862" s="8"/>
      <c r="K862" s="8"/>
      <c r="L862" s="8"/>
      <c r="M862" s="8"/>
      <c r="N862" s="8"/>
      <c r="O862" s="8"/>
      <c r="P862" s="8" t="s">
        <v>41</v>
      </c>
      <c r="Q862" s="8"/>
      <c r="R862" s="8"/>
      <c r="S862" s="8" t="str">
        <f>VLOOKUP(A862,[1]Sheet0!$C:$I,7,0)</f>
        <v>四川如进建筑有限公司</v>
      </c>
      <c r="T862" s="8" t="str">
        <f>VLOOKUP(A862,[1]Sheet0!$C:$M,11,0)</f>
        <v>四川省</v>
      </c>
      <c r="U862" s="8" t="str">
        <f>VLOOKUP(A862,[1]Sheet0!$C:$N,12,0)</f>
        <v>遂宁市</v>
      </c>
      <c r="V862" s="8"/>
      <c r="W862" s="8"/>
      <c r="X862" s="8" t="str">
        <f>VLOOKUP(A862,[1]Sheet0!$C:$L,10,0)</f>
        <v>13925999252</v>
      </c>
      <c r="Y862" s="8" t="str">
        <f>VLOOKUP(A862,[1]Sheet0!$C:$L,9,0)</f>
        <v>吴杰</v>
      </c>
      <c r="Z862" s="8"/>
      <c r="AA862" s="20" t="s">
        <v>42</v>
      </c>
      <c r="AB862" s="8" t="s">
        <v>43</v>
      </c>
      <c r="AC862" s="8"/>
      <c r="AD862" s="8" t="s">
        <v>44</v>
      </c>
      <c r="AE862" s="8"/>
      <c r="AF862" s="8"/>
    </row>
    <row r="863" ht="16.5" spans="1:32">
      <c r="A863" s="7" t="s">
        <v>904</v>
      </c>
      <c r="B863" s="8" t="str">
        <f>VLOOKUP(A863,学号下拉数据!A:F,2,0)</f>
        <v>尹万鑫</v>
      </c>
      <c r="C863" s="8" t="str">
        <f>VLOOKUP(A863,学号下拉数据!A:F,4,0)</f>
        <v>道路与桥梁工程技术</v>
      </c>
      <c r="D863" s="8" t="str">
        <f>VLOOKUP(A863,学号下拉数据!A:F,5,0)</f>
        <v>500201</v>
      </c>
      <c r="E863" s="8" t="s">
        <v>888</v>
      </c>
      <c r="F863" s="8" t="str">
        <f>VLOOKUP(A863,学号下拉数据!A:F,3,0)</f>
        <v>19道桥</v>
      </c>
      <c r="G863" s="8" t="str">
        <f>VLOOKUP(A863,学号下拉数据!A:F,6,0)</f>
        <v>三年</v>
      </c>
      <c r="H863" s="9" t="s">
        <v>40</v>
      </c>
      <c r="I863" s="8" t="str">
        <f>VLOOKUP(A863,[1]Sheet0!$C:$J,8,0)</f>
        <v>项目管理</v>
      </c>
      <c r="J863" s="8"/>
      <c r="K863" s="8"/>
      <c r="L863" s="8"/>
      <c r="M863" s="8"/>
      <c r="N863" s="8"/>
      <c r="O863" s="8"/>
      <c r="P863" s="8" t="s">
        <v>41</v>
      </c>
      <c r="Q863" s="8"/>
      <c r="R863" s="8"/>
      <c r="S863" s="8" t="str">
        <f>VLOOKUP(A863,[1]Sheet0!$C:$I,7,0)</f>
        <v>德阳天府旌城投资发展集团有限公司</v>
      </c>
      <c r="T863" s="8" t="str">
        <f>VLOOKUP(A863,[1]Sheet0!$C:$M,11,0)</f>
        <v>四川省</v>
      </c>
      <c r="U863" s="8" t="str">
        <f>VLOOKUP(A863,[1]Sheet0!$C:$N,12,0)</f>
        <v>德阳市</v>
      </c>
      <c r="V863" s="8"/>
      <c r="W863" s="8"/>
      <c r="X863" s="8" t="str">
        <f>VLOOKUP(A863,[1]Sheet0!$C:$L,10,0)</f>
        <v>13990256013</v>
      </c>
      <c r="Y863" s="8" t="str">
        <f>VLOOKUP(A863,[1]Sheet0!$C:$L,9,0)</f>
        <v>宣然芳</v>
      </c>
      <c r="Z863" s="8"/>
      <c r="AA863" s="20" t="s">
        <v>42</v>
      </c>
      <c r="AB863" s="8" t="s">
        <v>43</v>
      </c>
      <c r="AC863" s="8"/>
      <c r="AD863" s="8" t="s">
        <v>44</v>
      </c>
      <c r="AE863" s="8"/>
      <c r="AF863" s="8"/>
    </row>
    <row r="864" ht="16.5" spans="1:32">
      <c r="A864" s="7" t="s">
        <v>905</v>
      </c>
      <c r="B864" s="8" t="str">
        <f>VLOOKUP(A864,学号下拉数据!A:F,2,0)</f>
        <v>周正</v>
      </c>
      <c r="C864" s="8" t="str">
        <f>VLOOKUP(A864,学号下拉数据!A:F,4,0)</f>
        <v>道路与桥梁工程技术</v>
      </c>
      <c r="D864" s="8" t="str">
        <f>VLOOKUP(A864,学号下拉数据!A:F,5,0)</f>
        <v>500201</v>
      </c>
      <c r="E864" s="8" t="s">
        <v>888</v>
      </c>
      <c r="F864" s="8" t="str">
        <f>VLOOKUP(A864,学号下拉数据!A:F,3,0)</f>
        <v>19道桥</v>
      </c>
      <c r="G864" s="8" t="str">
        <f>VLOOKUP(A864,学号下拉数据!A:F,6,0)</f>
        <v>三年</v>
      </c>
      <c r="H864" s="9" t="s">
        <v>40</v>
      </c>
      <c r="I864" s="8" t="str">
        <f>VLOOKUP(A864,[1]Sheet0!$C:$J,8,0)</f>
        <v>采购部</v>
      </c>
      <c r="J864" s="8"/>
      <c r="K864" s="8"/>
      <c r="L864" s="8"/>
      <c r="M864" s="8"/>
      <c r="N864" s="8"/>
      <c r="O864" s="8"/>
      <c r="P864" s="8" t="s">
        <v>41</v>
      </c>
      <c r="Q864" s="8"/>
      <c r="R864" s="8"/>
      <c r="S864" s="8" t="str">
        <f>VLOOKUP(A864,[1]Sheet0!$C:$I,7,0)</f>
        <v>信安诺医药科技（上海）有限公司</v>
      </c>
      <c r="T864" s="8" t="str">
        <f>VLOOKUP(A864,[1]Sheet0!$C:$M,11,0)</f>
        <v>上海市</v>
      </c>
      <c r="U864" s="8" t="str">
        <f>VLOOKUP(A864,[1]Sheet0!$C:$N,12,0)</f>
        <v>上海市</v>
      </c>
      <c r="V864" s="8"/>
      <c r="W864" s="8"/>
      <c r="X864" s="8" t="str">
        <f>VLOOKUP(A864,[1]Sheet0!$C:$L,10,0)</f>
        <v>13841535011</v>
      </c>
      <c r="Y864" s="8" t="str">
        <f>VLOOKUP(A864,[1]Sheet0!$C:$L,9,0)</f>
        <v>刘焕义</v>
      </c>
      <c r="Z864" s="8"/>
      <c r="AA864" s="20" t="s">
        <v>42</v>
      </c>
      <c r="AB864" s="8" t="s">
        <v>43</v>
      </c>
      <c r="AC864" s="8"/>
      <c r="AD864" s="8" t="s">
        <v>44</v>
      </c>
      <c r="AE864" s="8"/>
      <c r="AF864" s="8"/>
    </row>
    <row r="865" ht="16.5" spans="1:32">
      <c r="A865" s="7" t="s">
        <v>906</v>
      </c>
      <c r="B865" s="8" t="str">
        <f>VLOOKUP(A865,学号下拉数据!A:F,2,0)</f>
        <v>邹杰</v>
      </c>
      <c r="C865" s="8" t="str">
        <f>VLOOKUP(A865,学号下拉数据!A:F,4,0)</f>
        <v>道路与桥梁工程技术</v>
      </c>
      <c r="D865" s="8" t="str">
        <f>VLOOKUP(A865,学号下拉数据!A:F,5,0)</f>
        <v>500201</v>
      </c>
      <c r="E865" s="8" t="s">
        <v>888</v>
      </c>
      <c r="F865" s="8" t="str">
        <f>VLOOKUP(A865,学号下拉数据!A:F,3,0)</f>
        <v>19道桥</v>
      </c>
      <c r="G865" s="8" t="str">
        <f>VLOOKUP(A865,学号下拉数据!A:F,6,0)</f>
        <v>三年</v>
      </c>
      <c r="H865" s="9" t="s">
        <v>40</v>
      </c>
      <c r="I865" s="8" t="str">
        <f>VLOOKUP(A865,[1]Sheet0!$C:$J,8,0)</f>
        <v>监理员</v>
      </c>
      <c r="J865" s="8"/>
      <c r="K865" s="8"/>
      <c r="L865" s="8"/>
      <c r="M865" s="8"/>
      <c r="N865" s="8"/>
      <c r="O865" s="8"/>
      <c r="P865" s="8" t="s">
        <v>41</v>
      </c>
      <c r="Q865" s="8"/>
      <c r="R865" s="8"/>
      <c r="S865" s="8" t="str">
        <f>VLOOKUP(A865,[1]Sheet0!$C:$I,7,0)</f>
        <v>重庆康盛监理咨询有限公司</v>
      </c>
      <c r="T865" s="8" t="str">
        <f>VLOOKUP(A865,[1]Sheet0!$C:$M,11,0)</f>
        <v>四川省</v>
      </c>
      <c r="U865" s="8" t="str">
        <f>VLOOKUP(A865,[1]Sheet0!$C:$N,12,0)</f>
        <v>成都市</v>
      </c>
      <c r="V865" s="8"/>
      <c r="W865" s="8"/>
      <c r="X865" s="8" t="str">
        <f>VLOOKUP(A865,[1]Sheet0!$C:$L,10,0)</f>
        <v>19950079437</v>
      </c>
      <c r="Y865" s="8" t="str">
        <f>VLOOKUP(A865,[1]Sheet0!$C:$L,9,0)</f>
        <v>苏艳</v>
      </c>
      <c r="Z865" s="8"/>
      <c r="AA865" s="20" t="s">
        <v>42</v>
      </c>
      <c r="AB865" s="8" t="s">
        <v>43</v>
      </c>
      <c r="AC865" s="8"/>
      <c r="AD865" s="8" t="s">
        <v>44</v>
      </c>
      <c r="AE865" s="8"/>
      <c r="AF865" s="8"/>
    </row>
    <row r="866" ht="16.5" spans="1:32">
      <c r="A866" s="7" t="s">
        <v>907</v>
      </c>
      <c r="B866" s="8" t="str">
        <f>VLOOKUP(A866,学号下拉数据!A:F,2,0)</f>
        <v>张门旺</v>
      </c>
      <c r="C866" s="8" t="str">
        <f>VLOOKUP(A866,学号下拉数据!A:F,4,0)</f>
        <v>道路与桥梁工程技术</v>
      </c>
      <c r="D866" s="8" t="str">
        <f>VLOOKUP(A866,学号下拉数据!A:F,5,0)</f>
        <v>500201</v>
      </c>
      <c r="E866" s="8" t="s">
        <v>888</v>
      </c>
      <c r="F866" s="8" t="str">
        <f>VLOOKUP(A866,学号下拉数据!A:F,3,0)</f>
        <v>19道桥</v>
      </c>
      <c r="G866" s="8" t="str">
        <f>VLOOKUP(A866,学号下拉数据!A:F,6,0)</f>
        <v>三年</v>
      </c>
      <c r="H866" s="9" t="s">
        <v>40</v>
      </c>
      <c r="I866" s="8" t="str">
        <f>VLOOKUP(A866,[1]Sheet0!$C:$J,8,0)</f>
        <v>施工员</v>
      </c>
      <c r="J866" s="8"/>
      <c r="K866" s="8"/>
      <c r="L866" s="8"/>
      <c r="M866" s="8"/>
      <c r="N866" s="8"/>
      <c r="O866" s="8"/>
      <c r="P866" s="8" t="s">
        <v>41</v>
      </c>
      <c r="Q866" s="8"/>
      <c r="R866" s="8"/>
      <c r="S866" s="8" t="str">
        <f>VLOOKUP(A866,[1]Sheet0!$C:$I,7,0)</f>
        <v>四川东砂劳务有限责任公司</v>
      </c>
      <c r="T866" s="8" t="str">
        <f>VLOOKUP(A866,[1]Sheet0!$C:$M,11,0)</f>
        <v>四川省</v>
      </c>
      <c r="U866" s="8" t="str">
        <f>VLOOKUP(A866,[1]Sheet0!$C:$N,12,0)</f>
        <v>宜宾市</v>
      </c>
      <c r="V866" s="8"/>
      <c r="W866" s="8"/>
      <c r="X866" s="8" t="str">
        <f>VLOOKUP(A866,[1]Sheet0!$C:$L,10,0)</f>
        <v>19160449162</v>
      </c>
      <c r="Y866" s="8" t="str">
        <f>VLOOKUP(A866,[1]Sheet0!$C:$L,9,0)</f>
        <v>黄茂号</v>
      </c>
      <c r="Z866" s="8"/>
      <c r="AA866" s="20" t="s">
        <v>42</v>
      </c>
      <c r="AB866" s="8" t="s">
        <v>43</v>
      </c>
      <c r="AC866" s="8"/>
      <c r="AD866" s="8" t="s">
        <v>44</v>
      </c>
      <c r="AE866" s="8"/>
      <c r="AF866" s="8"/>
    </row>
    <row r="867" ht="16.5" spans="1:32">
      <c r="A867" s="7" t="s">
        <v>908</v>
      </c>
      <c r="B867" s="8" t="str">
        <f>VLOOKUP(A867,学号下拉数据!A:F,2,0)</f>
        <v>赵建华</v>
      </c>
      <c r="C867" s="8" t="str">
        <f>VLOOKUP(A867,学号下拉数据!A:F,4,0)</f>
        <v>道路与桥梁工程技术</v>
      </c>
      <c r="D867" s="8" t="str">
        <f>VLOOKUP(A867,学号下拉数据!A:F,5,0)</f>
        <v>500201</v>
      </c>
      <c r="E867" s="8" t="s">
        <v>888</v>
      </c>
      <c r="F867" s="8" t="str">
        <f>VLOOKUP(A867,学号下拉数据!A:F,3,0)</f>
        <v>19道桥</v>
      </c>
      <c r="G867" s="8" t="str">
        <f>VLOOKUP(A867,学号下拉数据!A:F,6,0)</f>
        <v>三年</v>
      </c>
      <c r="H867" s="9" t="s">
        <v>40</v>
      </c>
      <c r="I867" s="8" t="str">
        <f>VLOOKUP(A867,[1]Sheet0!$C:$J,8,0)</f>
        <v>普工</v>
      </c>
      <c r="J867" s="8"/>
      <c r="K867" s="8"/>
      <c r="L867" s="8"/>
      <c r="M867" s="8"/>
      <c r="N867" s="8"/>
      <c r="O867" s="8"/>
      <c r="P867" s="8" t="s">
        <v>41</v>
      </c>
      <c r="Q867" s="8"/>
      <c r="R867" s="8"/>
      <c r="S867" s="8" t="str">
        <f>VLOOKUP(A867,[1]Sheet0!$C:$I,7,0)</f>
        <v>呼图壁县三源粮棉种植农民专业合作社</v>
      </c>
      <c r="T867" s="8" t="str">
        <f>VLOOKUP(A867,[1]Sheet0!$C:$M,11,0)</f>
        <v>新疆维吾尔自治区</v>
      </c>
      <c r="U867" s="8" t="str">
        <f>VLOOKUP(A867,[1]Sheet0!$C:$N,12,0)</f>
        <v>昌吉回族自治州</v>
      </c>
      <c r="V867" s="8"/>
      <c r="W867" s="8"/>
      <c r="X867" s="8" t="str">
        <f>VLOOKUP(A867,[1]Sheet0!$C:$L,10,0)</f>
        <v>09944559210</v>
      </c>
      <c r="Y867" s="8" t="str">
        <f>VLOOKUP(A867,[1]Sheet0!$C:$L,9,0)</f>
        <v>唐志芬</v>
      </c>
      <c r="Z867" s="8"/>
      <c r="AA867" s="20" t="s">
        <v>42</v>
      </c>
      <c r="AB867" s="8" t="s">
        <v>43</v>
      </c>
      <c r="AC867" s="8"/>
      <c r="AD867" s="8" t="s">
        <v>44</v>
      </c>
      <c r="AE867" s="8"/>
      <c r="AF867" s="8"/>
    </row>
    <row r="868" ht="16.5" spans="1:32">
      <c r="A868" s="7" t="s">
        <v>909</v>
      </c>
      <c r="B868" s="8" t="str">
        <f>VLOOKUP(A868,学号下拉数据!A:F,2,0)</f>
        <v>乔龙俊</v>
      </c>
      <c r="C868" s="8" t="str">
        <f>VLOOKUP(A868,学号下拉数据!A:F,4,0)</f>
        <v>道路与桥梁工程技术</v>
      </c>
      <c r="D868" s="8" t="str">
        <f>VLOOKUP(A868,学号下拉数据!A:F,5,0)</f>
        <v>500201</v>
      </c>
      <c r="E868" s="8" t="s">
        <v>888</v>
      </c>
      <c r="F868" s="8" t="str">
        <f>VLOOKUP(A868,学号下拉数据!A:F,3,0)</f>
        <v>19道桥</v>
      </c>
      <c r="G868" s="8" t="str">
        <f>VLOOKUP(A868,学号下拉数据!A:F,6,0)</f>
        <v>三年</v>
      </c>
      <c r="H868" s="9" t="s">
        <v>40</v>
      </c>
      <c r="I868" s="8" t="str">
        <f>VLOOKUP(A868,[1]Sheet0!$C:$J,8,0)</f>
        <v>施工员</v>
      </c>
      <c r="J868" s="8"/>
      <c r="K868" s="8"/>
      <c r="L868" s="8"/>
      <c r="M868" s="8"/>
      <c r="N868" s="8"/>
      <c r="O868" s="8"/>
      <c r="P868" s="8" t="s">
        <v>41</v>
      </c>
      <c r="Q868" s="8"/>
      <c r="R868" s="8"/>
      <c r="S868" s="8" t="str">
        <f>VLOOKUP(A868,[1]Sheet0!$C:$I,7,0)</f>
        <v>新疆恒大建设(集团)有限公司</v>
      </c>
      <c r="T868" s="8" t="str">
        <f>VLOOKUP(A868,[1]Sheet0!$C:$M,11,0)</f>
        <v>新疆维吾尔自治区</v>
      </c>
      <c r="U868" s="8" t="str">
        <f>VLOOKUP(A868,[1]Sheet0!$C:$N,12,0)</f>
        <v>阿克苏地区</v>
      </c>
      <c r="V868" s="8"/>
      <c r="W868" s="8"/>
      <c r="X868" s="8" t="str">
        <f>VLOOKUP(A868,[1]Sheet0!$C:$L,10,0)</f>
        <v>15309975558</v>
      </c>
      <c r="Y868" s="8" t="str">
        <f>VLOOKUP(A868,[1]Sheet0!$C:$L,9,0)</f>
        <v>徐成</v>
      </c>
      <c r="Z868" s="8"/>
      <c r="AA868" s="20" t="s">
        <v>42</v>
      </c>
      <c r="AB868" s="8" t="s">
        <v>43</v>
      </c>
      <c r="AC868" s="8"/>
      <c r="AD868" s="8" t="s">
        <v>44</v>
      </c>
      <c r="AE868" s="8"/>
      <c r="AF868" s="8"/>
    </row>
    <row r="869" ht="16.5" spans="1:32">
      <c r="A869" s="7" t="s">
        <v>910</v>
      </c>
      <c r="B869" s="8" t="str">
        <f>VLOOKUP(A869,学号下拉数据!A:F,2,0)</f>
        <v>田云龙</v>
      </c>
      <c r="C869" s="8" t="str">
        <f>VLOOKUP(A869,学号下拉数据!A:F,4,0)</f>
        <v>道路与桥梁工程技术</v>
      </c>
      <c r="D869" s="8" t="str">
        <f>VLOOKUP(A869,学号下拉数据!A:F,5,0)</f>
        <v>500201</v>
      </c>
      <c r="E869" s="8" t="s">
        <v>888</v>
      </c>
      <c r="F869" s="8" t="str">
        <f>VLOOKUP(A869,学号下拉数据!A:F,3,0)</f>
        <v>19道桥</v>
      </c>
      <c r="G869" s="8" t="str">
        <f>VLOOKUP(A869,学号下拉数据!A:F,6,0)</f>
        <v>三年</v>
      </c>
      <c r="H869" s="9" t="s">
        <v>40</v>
      </c>
      <c r="I869" s="8" t="str">
        <f>VLOOKUP(A869,[1]Sheet0!$C:$J,8,0)</f>
        <v>施工员</v>
      </c>
      <c r="J869" s="8"/>
      <c r="K869" s="8"/>
      <c r="L869" s="8"/>
      <c r="M869" s="8"/>
      <c r="N869" s="8"/>
      <c r="O869" s="8"/>
      <c r="P869" s="8" t="s">
        <v>41</v>
      </c>
      <c r="Q869" s="8"/>
      <c r="R869" s="8"/>
      <c r="S869" s="8" t="str">
        <f>VLOOKUP(A869,[1]Sheet0!$C:$I,7,0)</f>
        <v>四川鸿林建设集团有限公司</v>
      </c>
      <c r="T869" s="8" t="str">
        <f>VLOOKUP(A869,[1]Sheet0!$C:$M,11,0)</f>
        <v>四川省</v>
      </c>
      <c r="U869" s="8" t="str">
        <f>VLOOKUP(A869,[1]Sheet0!$C:$N,12,0)</f>
        <v>雅安市</v>
      </c>
      <c r="V869" s="8"/>
      <c r="W869" s="8"/>
      <c r="X869" s="8" t="str">
        <f>VLOOKUP(A869,[1]Sheet0!$C:$L,10,0)</f>
        <v>18080591828</v>
      </c>
      <c r="Y869" s="8" t="str">
        <f>VLOOKUP(A869,[1]Sheet0!$C:$L,9,0)</f>
        <v>邹远鹏</v>
      </c>
      <c r="Z869" s="8"/>
      <c r="AA869" s="20" t="s">
        <v>42</v>
      </c>
      <c r="AB869" s="8" t="s">
        <v>43</v>
      </c>
      <c r="AC869" s="8"/>
      <c r="AD869" s="8" t="s">
        <v>44</v>
      </c>
      <c r="AE869" s="8"/>
      <c r="AF869" s="8"/>
    </row>
    <row r="870" ht="16.5" spans="1:32">
      <c r="A870" s="7" t="s">
        <v>911</v>
      </c>
      <c r="B870" s="8" t="str">
        <f>VLOOKUP(A870,学号下拉数据!A:F,2,0)</f>
        <v>苏峥嵘</v>
      </c>
      <c r="C870" s="8" t="str">
        <f>VLOOKUP(A870,学号下拉数据!A:F,4,0)</f>
        <v>道路与桥梁工程技术</v>
      </c>
      <c r="D870" s="8" t="str">
        <f>VLOOKUP(A870,学号下拉数据!A:F,5,0)</f>
        <v>500201</v>
      </c>
      <c r="E870" s="8" t="s">
        <v>888</v>
      </c>
      <c r="F870" s="8" t="str">
        <f>VLOOKUP(A870,学号下拉数据!A:F,3,0)</f>
        <v>19道桥</v>
      </c>
      <c r="G870" s="8" t="str">
        <f>VLOOKUP(A870,学号下拉数据!A:F,6,0)</f>
        <v>三年</v>
      </c>
      <c r="H870" s="9" t="s">
        <v>40</v>
      </c>
      <c r="I870" s="8" t="str">
        <f>VLOOKUP(A870,[1]Sheet0!$C:$J,8,0)</f>
        <v>工程质量监督</v>
      </c>
      <c r="J870" s="8"/>
      <c r="K870" s="8"/>
      <c r="L870" s="8"/>
      <c r="M870" s="8"/>
      <c r="N870" s="8"/>
      <c r="O870" s="8"/>
      <c r="P870" s="8" t="s">
        <v>41</v>
      </c>
      <c r="Q870" s="8"/>
      <c r="R870" s="8"/>
      <c r="S870" s="8" t="str">
        <f>VLOOKUP(A870,[1]Sheet0!$C:$I,7,0)</f>
        <v>九龙县住建局</v>
      </c>
      <c r="T870" s="8" t="str">
        <f>VLOOKUP(A870,[1]Sheet0!$C:$M,11,0)</f>
        <v>四川省</v>
      </c>
      <c r="U870" s="8" t="str">
        <f>VLOOKUP(A870,[1]Sheet0!$C:$N,12,0)</f>
        <v>甘孜藏族自治州</v>
      </c>
      <c r="V870" s="8"/>
      <c r="W870" s="8"/>
      <c r="X870" s="8" t="str">
        <f>VLOOKUP(A870,[1]Sheet0!$C:$L,10,0)</f>
        <v>13551982451</v>
      </c>
      <c r="Y870" s="8" t="str">
        <f>VLOOKUP(A870,[1]Sheet0!$C:$L,9,0)</f>
        <v>胡德明</v>
      </c>
      <c r="Z870" s="8"/>
      <c r="AA870" s="20" t="s">
        <v>42</v>
      </c>
      <c r="AB870" s="8" t="s">
        <v>43</v>
      </c>
      <c r="AC870" s="8"/>
      <c r="AD870" s="8" t="s">
        <v>44</v>
      </c>
      <c r="AE870" s="8"/>
      <c r="AF870" s="8"/>
    </row>
    <row r="871" ht="16.5" spans="1:32">
      <c r="A871" s="7" t="s">
        <v>912</v>
      </c>
      <c r="B871" s="8" t="str">
        <f>VLOOKUP(A871,学号下拉数据!A:F,2,0)</f>
        <v>何锐</v>
      </c>
      <c r="C871" s="8" t="str">
        <f>VLOOKUP(A871,学号下拉数据!A:F,4,0)</f>
        <v>道路与桥梁工程技术</v>
      </c>
      <c r="D871" s="8" t="str">
        <f>VLOOKUP(A871,学号下拉数据!A:F,5,0)</f>
        <v>500201</v>
      </c>
      <c r="E871" s="8" t="s">
        <v>888</v>
      </c>
      <c r="F871" s="8" t="str">
        <f>VLOOKUP(A871,学号下拉数据!A:F,3,0)</f>
        <v>19道桥</v>
      </c>
      <c r="G871" s="8" t="str">
        <f>VLOOKUP(A871,学号下拉数据!A:F,6,0)</f>
        <v>三年</v>
      </c>
      <c r="H871" s="9" t="s">
        <v>40</v>
      </c>
      <c r="I871" s="8" t="str">
        <f>VLOOKUP(A871,[1]Sheet0!$C:$J,8,0)</f>
        <v>商务</v>
      </c>
      <c r="J871" s="8"/>
      <c r="K871" s="8"/>
      <c r="L871" s="8"/>
      <c r="M871" s="8"/>
      <c r="N871" s="8"/>
      <c r="O871" s="8"/>
      <c r="P871" s="8" t="s">
        <v>41</v>
      </c>
      <c r="Q871" s="8"/>
      <c r="R871" s="8"/>
      <c r="S871" s="8" t="str">
        <f>VLOOKUP(A871,[1]Sheet0!$C:$I,7,0)</f>
        <v>成都莫里文化传播有限公司</v>
      </c>
      <c r="T871" s="8" t="str">
        <f>VLOOKUP(A871,[1]Sheet0!$C:$M,11,0)</f>
        <v>四川省</v>
      </c>
      <c r="U871" s="8" t="str">
        <f>VLOOKUP(A871,[1]Sheet0!$C:$N,12,0)</f>
        <v>成都市</v>
      </c>
      <c r="V871" s="8"/>
      <c r="W871" s="8"/>
      <c r="X871" s="8" t="str">
        <f>VLOOKUP(A871,[1]Sheet0!$C:$L,10,0)</f>
        <v>+8613541287279</v>
      </c>
      <c r="Y871" s="8" t="str">
        <f>VLOOKUP(A871,[1]Sheet0!$C:$L,9,0)</f>
        <v>王远瑶</v>
      </c>
      <c r="Z871" s="8"/>
      <c r="AA871" s="20" t="s">
        <v>42</v>
      </c>
      <c r="AB871" s="8" t="s">
        <v>43</v>
      </c>
      <c r="AC871" s="8"/>
      <c r="AD871" s="8" t="s">
        <v>44</v>
      </c>
      <c r="AE871" s="8"/>
      <c r="AF871" s="8"/>
    </row>
    <row r="872" ht="16.5" spans="1:32">
      <c r="A872" s="13" t="s">
        <v>913</v>
      </c>
      <c r="B872" s="8" t="str">
        <f>VLOOKUP(A872,学号下拉数据!A:F,2,0)</f>
        <v>李滨宏</v>
      </c>
      <c r="C872" s="8" t="str">
        <f>VLOOKUP(A872,学号下拉数据!A:F,4,0)</f>
        <v>道路与桥梁工程技术</v>
      </c>
      <c r="D872" s="8" t="str">
        <f>VLOOKUP(A872,学号下拉数据!A:F,5,0)</f>
        <v>500201</v>
      </c>
      <c r="E872" s="8" t="s">
        <v>888</v>
      </c>
      <c r="F872" s="8" t="str">
        <f>VLOOKUP(A872,学号下拉数据!A:F,3,0)</f>
        <v>19道桥</v>
      </c>
      <c r="G872" s="8" t="str">
        <f>VLOOKUP(A872,学号下拉数据!A:F,6,0)</f>
        <v>三年</v>
      </c>
      <c r="H872" s="12"/>
      <c r="I872" s="12"/>
      <c r="J872" s="12"/>
      <c r="K872" s="12"/>
      <c r="L872" s="12"/>
      <c r="M872" s="12"/>
      <c r="N872" s="12"/>
      <c r="O872" s="12"/>
      <c r="P872" s="8" t="s">
        <v>41</v>
      </c>
      <c r="Q872" s="12"/>
      <c r="R872" s="12"/>
      <c r="S872" s="8">
        <f>VLOOKUP(A872,[3]Sheet1!$A:$K,10,0)</f>
        <v>0</v>
      </c>
      <c r="T872" s="8">
        <f>VLOOKUP(A872,[3]Sheet1!$A:$K,11,0)</f>
        <v>0</v>
      </c>
      <c r="U872" s="12"/>
      <c r="V872" s="12"/>
      <c r="W872" s="12"/>
      <c r="X872" s="12"/>
      <c r="Y872" s="12"/>
      <c r="Z872" s="12"/>
      <c r="AA872" s="20" t="s">
        <v>42</v>
      </c>
      <c r="AB872" s="8" t="s">
        <v>43</v>
      </c>
      <c r="AC872" s="8"/>
      <c r="AD872" s="8" t="s">
        <v>44</v>
      </c>
      <c r="AE872" s="12"/>
      <c r="AF872" s="12"/>
    </row>
    <row r="873" ht="16.5" spans="1:32">
      <c r="A873" s="13" t="s">
        <v>914</v>
      </c>
      <c r="B873" s="8" t="str">
        <f>VLOOKUP(A873,学号下拉数据!A:F,2,0)</f>
        <v>钱江明</v>
      </c>
      <c r="C873" s="8" t="str">
        <f>VLOOKUP(A873,学号下拉数据!A:F,4,0)</f>
        <v>道路与桥梁工程技术</v>
      </c>
      <c r="D873" s="8" t="str">
        <f>VLOOKUP(A873,学号下拉数据!A:F,5,0)</f>
        <v>500201</v>
      </c>
      <c r="E873" s="8" t="s">
        <v>888</v>
      </c>
      <c r="F873" s="8" t="str">
        <f>VLOOKUP(A873,学号下拉数据!A:F,3,0)</f>
        <v>19道桥</v>
      </c>
      <c r="G873" s="8" t="str">
        <f>VLOOKUP(A873,学号下拉数据!A:F,6,0)</f>
        <v>三年</v>
      </c>
      <c r="H873" s="12"/>
      <c r="I873" s="12"/>
      <c r="J873" s="12"/>
      <c r="K873" s="12"/>
      <c r="L873" s="12"/>
      <c r="M873" s="12"/>
      <c r="N873" s="12"/>
      <c r="O873" s="12"/>
      <c r="P873" s="8" t="s">
        <v>41</v>
      </c>
      <c r="Q873" s="12"/>
      <c r="R873" s="12"/>
      <c r="S873" s="8">
        <f>VLOOKUP(A873,[3]Sheet1!$A:$K,10,0)</f>
        <v>0</v>
      </c>
      <c r="T873" s="8">
        <f>VLOOKUP(A873,[3]Sheet1!$A:$K,11,0)</f>
        <v>0</v>
      </c>
      <c r="U873" s="12"/>
      <c r="V873" s="12"/>
      <c r="W873" s="12"/>
      <c r="X873" s="12"/>
      <c r="Y873" s="12"/>
      <c r="Z873" s="12"/>
      <c r="AA873" s="20" t="s">
        <v>42</v>
      </c>
      <c r="AB873" s="8" t="s">
        <v>43</v>
      </c>
      <c r="AC873" s="8"/>
      <c r="AD873" s="8" t="s">
        <v>44</v>
      </c>
      <c r="AE873" s="12"/>
      <c r="AF873" s="12"/>
    </row>
    <row r="874" ht="16.5" spans="1:32">
      <c r="A874" s="13" t="s">
        <v>915</v>
      </c>
      <c r="B874" s="8" t="str">
        <f>VLOOKUP(A874,学号下拉数据!A:F,2,0)</f>
        <v>师锦龙</v>
      </c>
      <c r="C874" s="8" t="str">
        <f>VLOOKUP(A874,学号下拉数据!A:F,4,0)</f>
        <v>道路与桥梁工程技术</v>
      </c>
      <c r="D874" s="8" t="str">
        <f>VLOOKUP(A874,学号下拉数据!A:F,5,0)</f>
        <v>500201</v>
      </c>
      <c r="E874" s="8" t="s">
        <v>888</v>
      </c>
      <c r="F874" s="8" t="str">
        <f>VLOOKUP(A874,学号下拉数据!A:F,3,0)</f>
        <v>19道桥</v>
      </c>
      <c r="G874" s="8" t="str">
        <f>VLOOKUP(A874,学号下拉数据!A:F,6,0)</f>
        <v>三年</v>
      </c>
      <c r="H874" s="12"/>
      <c r="I874" s="12"/>
      <c r="J874" s="12"/>
      <c r="K874" s="12"/>
      <c r="L874" s="12"/>
      <c r="M874" s="12"/>
      <c r="N874" s="12"/>
      <c r="O874" s="12"/>
      <c r="P874" s="8" t="s">
        <v>41</v>
      </c>
      <c r="Q874" s="12"/>
      <c r="R874" s="12"/>
      <c r="S874" s="8" t="str">
        <f>VLOOKUP(A874,[3]Sheet1!$A:$K,10,0)</f>
        <v>新疆精准测绘有限公司巴州分公司</v>
      </c>
      <c r="T874" s="8" t="str">
        <f>VLOOKUP(A874,[3]Sheet1!$A:$K,11,0)</f>
        <v>新疆库尔勒</v>
      </c>
      <c r="U874" s="12"/>
      <c r="V874" s="12"/>
      <c r="W874" s="12"/>
      <c r="X874" s="12"/>
      <c r="Y874" s="12"/>
      <c r="Z874" s="12"/>
      <c r="AA874" s="20" t="s">
        <v>42</v>
      </c>
      <c r="AB874" s="8" t="s">
        <v>43</v>
      </c>
      <c r="AC874" s="8"/>
      <c r="AD874" s="8" t="s">
        <v>44</v>
      </c>
      <c r="AE874" s="12"/>
      <c r="AF874" s="12"/>
    </row>
    <row r="875" ht="16.5" spans="1:32">
      <c r="A875" s="13" t="s">
        <v>916</v>
      </c>
      <c r="B875" s="8" t="str">
        <f>VLOOKUP(A875,学号下拉数据!A:F,2,0)</f>
        <v>徐广大</v>
      </c>
      <c r="C875" s="8" t="str">
        <f>VLOOKUP(A875,学号下拉数据!A:F,4,0)</f>
        <v>道路与桥梁工程技术</v>
      </c>
      <c r="D875" s="8" t="str">
        <f>VLOOKUP(A875,学号下拉数据!A:F,5,0)</f>
        <v>500201</v>
      </c>
      <c r="E875" s="8" t="s">
        <v>888</v>
      </c>
      <c r="F875" s="8" t="str">
        <f>VLOOKUP(A875,学号下拉数据!A:F,3,0)</f>
        <v>19道桥</v>
      </c>
      <c r="G875" s="8" t="str">
        <f>VLOOKUP(A875,学号下拉数据!A:F,6,0)</f>
        <v>三年</v>
      </c>
      <c r="H875" s="12"/>
      <c r="I875" s="12"/>
      <c r="J875" s="12"/>
      <c r="K875" s="12"/>
      <c r="L875" s="12"/>
      <c r="M875" s="12"/>
      <c r="N875" s="12"/>
      <c r="O875" s="12"/>
      <c r="P875" s="8" t="s">
        <v>41</v>
      </c>
      <c r="Q875" s="12"/>
      <c r="R875" s="12"/>
      <c r="S875" s="8" t="e">
        <f>VLOOKUP(A875,[3]Sheet1!$A:$K,10,0)</f>
        <v>#N/A</v>
      </c>
      <c r="T875" s="8" t="e">
        <f>VLOOKUP(A875,[3]Sheet1!$A:$K,11,0)</f>
        <v>#N/A</v>
      </c>
      <c r="U875" s="12"/>
      <c r="V875" s="12"/>
      <c r="W875" s="12"/>
      <c r="X875" s="12"/>
      <c r="Y875" s="12"/>
      <c r="Z875" s="12"/>
      <c r="AA875" s="20" t="s">
        <v>42</v>
      </c>
      <c r="AB875" s="8" t="s">
        <v>43</v>
      </c>
      <c r="AC875" s="8"/>
      <c r="AD875" s="8" t="s">
        <v>44</v>
      </c>
      <c r="AE875" s="12"/>
      <c r="AF875" s="12"/>
    </row>
    <row r="876" ht="16.5" spans="1:32">
      <c r="A876" s="13" t="s">
        <v>917</v>
      </c>
      <c r="B876" s="8" t="str">
        <f>VLOOKUP(A876,学号下拉数据!A:F,2,0)</f>
        <v>程志刚</v>
      </c>
      <c r="C876" s="8" t="str">
        <f>VLOOKUP(A876,学号下拉数据!A:F,4,0)</f>
        <v>道路与桥梁工程技术</v>
      </c>
      <c r="D876" s="8" t="str">
        <f>VLOOKUP(A876,学号下拉数据!A:F,5,0)</f>
        <v>500201</v>
      </c>
      <c r="E876" s="8" t="s">
        <v>888</v>
      </c>
      <c r="F876" s="8" t="str">
        <f>VLOOKUP(A876,学号下拉数据!A:F,3,0)</f>
        <v>19道桥</v>
      </c>
      <c r="G876" s="8" t="str">
        <f>VLOOKUP(A876,学号下拉数据!A:F,6,0)</f>
        <v>三年</v>
      </c>
      <c r="H876" s="12"/>
      <c r="I876" s="12"/>
      <c r="J876" s="12"/>
      <c r="K876" s="12"/>
      <c r="L876" s="12"/>
      <c r="M876" s="12"/>
      <c r="N876" s="12"/>
      <c r="O876" s="12"/>
      <c r="P876" s="8" t="s">
        <v>41</v>
      </c>
      <c r="Q876" s="12"/>
      <c r="R876" s="12"/>
      <c r="S876" s="8" t="str">
        <f>VLOOKUP(A876,[3]Sheet1!$A:$K,10,0)</f>
        <v>上海承锐电子工程技术有限公司</v>
      </c>
      <c r="T876" s="8" t="str">
        <f>VLOOKUP(A876,[3]Sheet1!$A:$K,11,0)</f>
        <v>广东省广州市</v>
      </c>
      <c r="U876" s="12"/>
      <c r="V876" s="12"/>
      <c r="W876" s="12"/>
      <c r="X876" s="12"/>
      <c r="Y876" s="12"/>
      <c r="Z876" s="12"/>
      <c r="AA876" s="20" t="s">
        <v>42</v>
      </c>
      <c r="AB876" s="8" t="s">
        <v>43</v>
      </c>
      <c r="AC876" s="8"/>
      <c r="AD876" s="8" t="s">
        <v>44</v>
      </c>
      <c r="AE876" s="12"/>
      <c r="AF876" s="12"/>
    </row>
    <row r="877" ht="16.5" spans="1:32">
      <c r="A877" s="13" t="s">
        <v>918</v>
      </c>
      <c r="B877" s="8" t="str">
        <f>VLOOKUP(A877,学号下拉数据!A:F,2,0)</f>
        <v>袁瑞</v>
      </c>
      <c r="C877" s="8" t="str">
        <f>VLOOKUP(A877,学号下拉数据!A:F,4,0)</f>
        <v>道路与桥梁工程技术</v>
      </c>
      <c r="D877" s="8" t="str">
        <f>VLOOKUP(A877,学号下拉数据!A:F,5,0)</f>
        <v>500201</v>
      </c>
      <c r="E877" s="8" t="s">
        <v>888</v>
      </c>
      <c r="F877" s="8" t="str">
        <f>VLOOKUP(A877,学号下拉数据!A:F,3,0)</f>
        <v>19道桥</v>
      </c>
      <c r="G877" s="8" t="str">
        <f>VLOOKUP(A877,学号下拉数据!A:F,6,0)</f>
        <v>三年</v>
      </c>
      <c r="H877" s="12"/>
      <c r="I877" s="12"/>
      <c r="J877" s="12"/>
      <c r="K877" s="12"/>
      <c r="L877" s="12"/>
      <c r="M877" s="12"/>
      <c r="N877" s="12"/>
      <c r="O877" s="12"/>
      <c r="P877" s="8" t="s">
        <v>41</v>
      </c>
      <c r="Q877" s="12"/>
      <c r="R877" s="12"/>
      <c r="S877" s="8" t="str">
        <f>VLOOKUP(A877,[3]Sheet1!$A:$K,10,0)</f>
        <v>四川众越装饰有限公司</v>
      </c>
      <c r="T877" s="8" t="str">
        <f>VLOOKUP(A877,[3]Sheet1!$A:$K,11,0)</f>
        <v>四川省宜宾市</v>
      </c>
      <c r="U877" s="12"/>
      <c r="V877" s="12"/>
      <c r="W877" s="12"/>
      <c r="X877" s="12"/>
      <c r="Y877" s="12"/>
      <c r="Z877" s="12"/>
      <c r="AA877" s="20" t="s">
        <v>42</v>
      </c>
      <c r="AB877" s="8" t="s">
        <v>43</v>
      </c>
      <c r="AC877" s="8"/>
      <c r="AD877" s="8" t="s">
        <v>44</v>
      </c>
      <c r="AE877" s="12"/>
      <c r="AF877" s="12"/>
    </row>
    <row r="878" ht="16.5" spans="1:32">
      <c r="A878" s="13" t="s">
        <v>919</v>
      </c>
      <c r="B878" s="8" t="str">
        <f>VLOOKUP(A878,学号下拉数据!A:F,2,0)</f>
        <v>谢贵川</v>
      </c>
      <c r="C878" s="8" t="str">
        <f>VLOOKUP(A878,学号下拉数据!A:F,4,0)</f>
        <v>道路与桥梁工程技术</v>
      </c>
      <c r="D878" s="8" t="str">
        <f>VLOOKUP(A878,学号下拉数据!A:F,5,0)</f>
        <v>500201</v>
      </c>
      <c r="E878" s="8" t="s">
        <v>888</v>
      </c>
      <c r="F878" s="8" t="str">
        <f>VLOOKUP(A878,学号下拉数据!A:F,3,0)</f>
        <v>19道桥</v>
      </c>
      <c r="G878" s="8" t="str">
        <f>VLOOKUP(A878,学号下拉数据!A:F,6,0)</f>
        <v>三年</v>
      </c>
      <c r="H878" s="12"/>
      <c r="I878" s="12"/>
      <c r="J878" s="12"/>
      <c r="K878" s="12"/>
      <c r="L878" s="12"/>
      <c r="M878" s="12"/>
      <c r="N878" s="12"/>
      <c r="O878" s="12"/>
      <c r="P878" s="8" t="s">
        <v>41</v>
      </c>
      <c r="Q878" s="12"/>
      <c r="R878" s="12"/>
      <c r="S878" s="8" t="str">
        <f>VLOOKUP(A878,[3]Sheet1!$A:$K,10,0)</f>
        <v>上海承锐电子工程技术有限公司</v>
      </c>
      <c r="T878" s="8" t="str">
        <f>VLOOKUP(A878,[3]Sheet1!$A:$K,11,0)</f>
        <v>江苏省南通市</v>
      </c>
      <c r="U878" s="12"/>
      <c r="V878" s="12"/>
      <c r="W878" s="12"/>
      <c r="X878" s="12"/>
      <c r="Y878" s="12"/>
      <c r="Z878" s="12"/>
      <c r="AA878" s="20" t="s">
        <v>42</v>
      </c>
      <c r="AB878" s="8" t="s">
        <v>43</v>
      </c>
      <c r="AC878" s="8"/>
      <c r="AD878" s="8" t="s">
        <v>44</v>
      </c>
      <c r="AE878" s="12"/>
      <c r="AF878" s="12"/>
    </row>
    <row r="879" ht="16.5" spans="1:32">
      <c r="A879" s="7" t="s">
        <v>920</v>
      </c>
      <c r="B879" s="8" t="str">
        <f>VLOOKUP(A879,学号下拉数据!A:F,2,0)</f>
        <v>周永康</v>
      </c>
      <c r="C879" s="8" t="str">
        <f>VLOOKUP(A879,学号下拉数据!A:F,4,0)</f>
        <v>工程造价</v>
      </c>
      <c r="D879" s="8" t="str">
        <f>VLOOKUP(A879,学号下拉数据!A:F,5,0)</f>
        <v>440501</v>
      </c>
      <c r="E879" s="8" t="s">
        <v>888</v>
      </c>
      <c r="F879" s="8" t="str">
        <f>VLOOKUP(A879,学号下拉数据!A:F,3,0)</f>
        <v>19工造1</v>
      </c>
      <c r="G879" s="8" t="str">
        <f>VLOOKUP(A879,学号下拉数据!A:F,6,0)</f>
        <v>三年</v>
      </c>
      <c r="H879" s="9" t="s">
        <v>40</v>
      </c>
      <c r="I879" s="8" t="str">
        <f>VLOOKUP(A879,[1]Sheet0!$C:$J,8,0)</f>
        <v>造价员</v>
      </c>
      <c r="J879" s="8"/>
      <c r="K879" s="8"/>
      <c r="L879" s="8"/>
      <c r="M879" s="8"/>
      <c r="N879" s="8"/>
      <c r="O879" s="8"/>
      <c r="P879" s="8" t="s">
        <v>41</v>
      </c>
      <c r="Q879" s="8"/>
      <c r="R879" s="8"/>
      <c r="S879" s="8" t="str">
        <f>VLOOKUP(A879,[1]Sheet0!$C:$I,7,0)</f>
        <v>四川迦建工程管理咨询有限公司</v>
      </c>
      <c r="T879" s="8" t="str">
        <f>VLOOKUP(A879,[1]Sheet0!$C:$M,11,0)</f>
        <v>四川省</v>
      </c>
      <c r="U879" s="8" t="str">
        <f>VLOOKUP(A879,[1]Sheet0!$C:$N,12,0)</f>
        <v>遂宁市</v>
      </c>
      <c r="V879" s="8"/>
      <c r="W879" s="8"/>
      <c r="X879" s="8" t="str">
        <f>VLOOKUP(A879,[1]Sheet0!$C:$L,10,0)</f>
        <v>13419363379</v>
      </c>
      <c r="Y879" s="8" t="str">
        <f>VLOOKUP(A879,[1]Sheet0!$C:$L,9,0)</f>
        <v>蒲恒旭</v>
      </c>
      <c r="Z879" s="8"/>
      <c r="AA879" s="20" t="s">
        <v>42</v>
      </c>
      <c r="AB879" s="8" t="s">
        <v>43</v>
      </c>
      <c r="AC879" s="8"/>
      <c r="AD879" s="8" t="s">
        <v>44</v>
      </c>
      <c r="AE879" s="8"/>
      <c r="AF879" s="8"/>
    </row>
    <row r="880" ht="16.5" spans="1:32">
      <c r="A880" s="7" t="s">
        <v>921</v>
      </c>
      <c r="B880" s="8" t="str">
        <f>VLOOKUP(A880,学号下拉数据!A:F,2,0)</f>
        <v>周韬略</v>
      </c>
      <c r="C880" s="8" t="str">
        <f>VLOOKUP(A880,学号下拉数据!A:F,4,0)</f>
        <v>工程造价</v>
      </c>
      <c r="D880" s="8" t="str">
        <f>VLOOKUP(A880,学号下拉数据!A:F,5,0)</f>
        <v>440501</v>
      </c>
      <c r="E880" s="8" t="s">
        <v>888</v>
      </c>
      <c r="F880" s="8" t="str">
        <f>VLOOKUP(A880,学号下拉数据!A:F,3,0)</f>
        <v>19工造1</v>
      </c>
      <c r="G880" s="8" t="str">
        <f>VLOOKUP(A880,学号下拉数据!A:F,6,0)</f>
        <v>三年</v>
      </c>
      <c r="H880" s="9" t="s">
        <v>40</v>
      </c>
      <c r="I880" s="8" t="str">
        <f>VLOOKUP(A880,[1]Sheet0!$C:$J,8,0)</f>
        <v>造价助理</v>
      </c>
      <c r="J880" s="8"/>
      <c r="K880" s="8"/>
      <c r="L880" s="8"/>
      <c r="M880" s="8"/>
      <c r="N880" s="8"/>
      <c r="O880" s="8"/>
      <c r="P880" s="8" t="s">
        <v>41</v>
      </c>
      <c r="Q880" s="8"/>
      <c r="R880" s="8"/>
      <c r="S880" s="8" t="str">
        <f>VLOOKUP(A880,[1]Sheet0!$C:$I,7,0)</f>
        <v>渠县水务局</v>
      </c>
      <c r="T880" s="8" t="str">
        <f>VLOOKUP(A880,[1]Sheet0!$C:$M,11,0)</f>
        <v>四川省</v>
      </c>
      <c r="U880" s="8" t="str">
        <f>VLOOKUP(A880,[1]Sheet0!$C:$N,12,0)</f>
        <v>达州市</v>
      </c>
      <c r="V880" s="8"/>
      <c r="W880" s="8"/>
      <c r="X880" s="8" t="str">
        <f>VLOOKUP(A880,[1]Sheet0!$C:$L,10,0)</f>
        <v>18881851261</v>
      </c>
      <c r="Y880" s="8" t="str">
        <f>VLOOKUP(A880,[1]Sheet0!$C:$L,9,0)</f>
        <v>李坤</v>
      </c>
      <c r="Z880" s="8"/>
      <c r="AA880" s="20" t="s">
        <v>42</v>
      </c>
      <c r="AB880" s="8" t="s">
        <v>43</v>
      </c>
      <c r="AC880" s="8"/>
      <c r="AD880" s="8" t="s">
        <v>44</v>
      </c>
      <c r="AE880" s="8"/>
      <c r="AF880" s="8"/>
    </row>
    <row r="881" ht="16.5" spans="1:32">
      <c r="A881" s="7" t="s">
        <v>922</v>
      </c>
      <c r="B881" s="8" t="str">
        <f>VLOOKUP(A881,学号下拉数据!A:F,2,0)</f>
        <v>张林川</v>
      </c>
      <c r="C881" s="8" t="str">
        <f>VLOOKUP(A881,学号下拉数据!A:F,4,0)</f>
        <v>工程造价</v>
      </c>
      <c r="D881" s="8" t="str">
        <f>VLOOKUP(A881,学号下拉数据!A:F,5,0)</f>
        <v>440501</v>
      </c>
      <c r="E881" s="8" t="s">
        <v>888</v>
      </c>
      <c r="F881" s="8" t="str">
        <f>VLOOKUP(A881,学号下拉数据!A:F,3,0)</f>
        <v>19工造1</v>
      </c>
      <c r="G881" s="8" t="str">
        <f>VLOOKUP(A881,学号下拉数据!A:F,6,0)</f>
        <v>三年</v>
      </c>
      <c r="H881" s="9" t="s">
        <v>40</v>
      </c>
      <c r="I881" s="8" t="str">
        <f>VLOOKUP(A881,[1]Sheet0!$C:$J,8,0)</f>
        <v>资料员</v>
      </c>
      <c r="J881" s="8"/>
      <c r="K881" s="8"/>
      <c r="L881" s="8"/>
      <c r="M881" s="8"/>
      <c r="N881" s="8"/>
      <c r="O881" s="8"/>
      <c r="P881" s="8" t="s">
        <v>41</v>
      </c>
      <c r="Q881" s="8"/>
      <c r="R881" s="8"/>
      <c r="S881" s="8" t="str">
        <f>VLOOKUP(A881,[1]Sheet0!$C:$I,7,0)</f>
        <v>巴中辉恒项目管理有限公司</v>
      </c>
      <c r="T881" s="8" t="str">
        <f>VLOOKUP(A881,[1]Sheet0!$C:$M,11,0)</f>
        <v>四川省</v>
      </c>
      <c r="U881" s="8" t="str">
        <f>VLOOKUP(A881,[1]Sheet0!$C:$N,12,0)</f>
        <v>巴中市</v>
      </c>
      <c r="V881" s="8"/>
      <c r="W881" s="8"/>
      <c r="X881" s="8" t="str">
        <f>VLOOKUP(A881,[1]Sheet0!$C:$L,10,0)</f>
        <v>18113763032</v>
      </c>
      <c r="Y881" s="8" t="str">
        <f>VLOOKUP(A881,[1]Sheet0!$C:$L,9,0)</f>
        <v>张莉</v>
      </c>
      <c r="Z881" s="8"/>
      <c r="AA881" s="20" t="s">
        <v>42</v>
      </c>
      <c r="AB881" s="8" t="s">
        <v>43</v>
      </c>
      <c r="AC881" s="8"/>
      <c r="AD881" s="8" t="s">
        <v>44</v>
      </c>
      <c r="AE881" s="8"/>
      <c r="AF881" s="8"/>
    </row>
    <row r="882" ht="16.5" spans="1:32">
      <c r="A882" s="7" t="s">
        <v>923</v>
      </c>
      <c r="B882" s="8" t="str">
        <f>VLOOKUP(A882,学号下拉数据!A:F,2,0)</f>
        <v>七美德孜</v>
      </c>
      <c r="C882" s="8" t="str">
        <f>VLOOKUP(A882,学号下拉数据!A:F,4,0)</f>
        <v>工程造价</v>
      </c>
      <c r="D882" s="8" t="str">
        <f>VLOOKUP(A882,学号下拉数据!A:F,5,0)</f>
        <v>440501</v>
      </c>
      <c r="E882" s="8" t="s">
        <v>888</v>
      </c>
      <c r="F882" s="8" t="str">
        <f>VLOOKUP(A882,学号下拉数据!A:F,3,0)</f>
        <v>19工造1</v>
      </c>
      <c r="G882" s="8" t="str">
        <f>VLOOKUP(A882,学号下拉数据!A:F,6,0)</f>
        <v>三年</v>
      </c>
      <c r="H882" s="9" t="s">
        <v>40</v>
      </c>
      <c r="I882" s="8" t="str">
        <f>VLOOKUP(A882,[1]Sheet0!$C:$J,8,0)</f>
        <v>资料员</v>
      </c>
      <c r="J882" s="8"/>
      <c r="K882" s="8"/>
      <c r="L882" s="8"/>
      <c r="M882" s="8"/>
      <c r="N882" s="8"/>
      <c r="O882" s="8"/>
      <c r="P882" s="8" t="s">
        <v>41</v>
      </c>
      <c r="Q882" s="8"/>
      <c r="R882" s="8"/>
      <c r="S882" s="8" t="str">
        <f>VLOOKUP(A882,[1]Sheet0!$C:$I,7,0)</f>
        <v>道孚县住建局</v>
      </c>
      <c r="T882" s="8" t="str">
        <f>VLOOKUP(A882,[1]Sheet0!$C:$M,11,0)</f>
        <v>四川省</v>
      </c>
      <c r="U882" s="8" t="str">
        <f>VLOOKUP(A882,[1]Sheet0!$C:$N,12,0)</f>
        <v>甘孜藏族自治州</v>
      </c>
      <c r="V882" s="8"/>
      <c r="W882" s="8"/>
      <c r="X882" s="8" t="str">
        <f>VLOOKUP(A882,[1]Sheet0!$C:$L,10,0)</f>
        <v>15387662525</v>
      </c>
      <c r="Y882" s="8" t="str">
        <f>VLOOKUP(A882,[1]Sheet0!$C:$L,9,0)</f>
        <v>七美德孜</v>
      </c>
      <c r="Z882" s="8"/>
      <c r="AA882" s="20" t="s">
        <v>42</v>
      </c>
      <c r="AB882" s="8" t="s">
        <v>43</v>
      </c>
      <c r="AC882" s="8"/>
      <c r="AD882" s="8" t="s">
        <v>44</v>
      </c>
      <c r="AE882" s="8"/>
      <c r="AF882" s="8"/>
    </row>
    <row r="883" ht="16.5" spans="1:32">
      <c r="A883" s="7" t="s">
        <v>924</v>
      </c>
      <c r="B883" s="8" t="str">
        <f>VLOOKUP(A883,学号下拉数据!A:F,2,0)</f>
        <v>苏沁</v>
      </c>
      <c r="C883" s="8" t="str">
        <f>VLOOKUP(A883,学号下拉数据!A:F,4,0)</f>
        <v>工程造价</v>
      </c>
      <c r="D883" s="8" t="str">
        <f>VLOOKUP(A883,学号下拉数据!A:F,5,0)</f>
        <v>440501</v>
      </c>
      <c r="E883" s="8" t="s">
        <v>888</v>
      </c>
      <c r="F883" s="8" t="str">
        <f>VLOOKUP(A883,学号下拉数据!A:F,3,0)</f>
        <v>19工造1</v>
      </c>
      <c r="G883" s="8" t="str">
        <f>VLOOKUP(A883,学号下拉数据!A:F,6,0)</f>
        <v>三年</v>
      </c>
      <c r="H883" s="9" t="s">
        <v>40</v>
      </c>
      <c r="I883" s="8" t="str">
        <f>VLOOKUP(A883,[1]Sheet0!$C:$J,8,0)</f>
        <v>资料员</v>
      </c>
      <c r="J883" s="8"/>
      <c r="K883" s="8"/>
      <c r="L883" s="8"/>
      <c r="M883" s="8"/>
      <c r="N883" s="8"/>
      <c r="O883" s="8"/>
      <c r="P883" s="8" t="s">
        <v>41</v>
      </c>
      <c r="Q883" s="8"/>
      <c r="R883" s="8"/>
      <c r="S883" s="8" t="str">
        <f>VLOOKUP(A883,[1]Sheet0!$C:$I,7,0)</f>
        <v>四川朝元建筑工程有限公司</v>
      </c>
      <c r="T883" s="8" t="str">
        <f>VLOOKUP(A883,[1]Sheet0!$C:$M,11,0)</f>
        <v>四川省</v>
      </c>
      <c r="U883" s="8" t="str">
        <f>VLOOKUP(A883,[1]Sheet0!$C:$N,12,0)</f>
        <v>泸州市</v>
      </c>
      <c r="V883" s="8"/>
      <c r="W883" s="8"/>
      <c r="X883" s="8" t="str">
        <f>VLOOKUP(A883,[1]Sheet0!$C:$L,10,0)</f>
        <v>18008200569</v>
      </c>
      <c r="Y883" s="8" t="str">
        <f>VLOOKUP(A883,[1]Sheet0!$C:$L,9,0)</f>
        <v>张天群</v>
      </c>
      <c r="Z883" s="8"/>
      <c r="AA883" s="20" t="s">
        <v>42</v>
      </c>
      <c r="AB883" s="8" t="s">
        <v>43</v>
      </c>
      <c r="AC883" s="8"/>
      <c r="AD883" s="8" t="s">
        <v>44</v>
      </c>
      <c r="AE883" s="8"/>
      <c r="AF883" s="8"/>
    </row>
    <row r="884" ht="16.5" spans="1:32">
      <c r="A884" s="7" t="s">
        <v>925</v>
      </c>
      <c r="B884" s="8" t="str">
        <f>VLOOKUP(A884,学号下拉数据!A:F,2,0)</f>
        <v>罗苗苗</v>
      </c>
      <c r="C884" s="8" t="str">
        <f>VLOOKUP(A884,学号下拉数据!A:F,4,0)</f>
        <v>工程造价</v>
      </c>
      <c r="D884" s="8" t="str">
        <f>VLOOKUP(A884,学号下拉数据!A:F,5,0)</f>
        <v>440501</v>
      </c>
      <c r="E884" s="8" t="s">
        <v>888</v>
      </c>
      <c r="F884" s="8" t="str">
        <f>VLOOKUP(A884,学号下拉数据!A:F,3,0)</f>
        <v>19工造1</v>
      </c>
      <c r="G884" s="8" t="str">
        <f>VLOOKUP(A884,学号下拉数据!A:F,6,0)</f>
        <v>三年</v>
      </c>
      <c r="H884" s="9" t="s">
        <v>40</v>
      </c>
      <c r="I884" s="8" t="str">
        <f>VLOOKUP(A884,[1]Sheet0!$C:$J,8,0)</f>
        <v>资料员</v>
      </c>
      <c r="J884" s="8"/>
      <c r="K884" s="8"/>
      <c r="L884" s="8"/>
      <c r="M884" s="8"/>
      <c r="N884" s="8"/>
      <c r="O884" s="8"/>
      <c r="P884" s="8" t="s">
        <v>41</v>
      </c>
      <c r="Q884" s="8"/>
      <c r="R884" s="8"/>
      <c r="S884" s="8" t="str">
        <f>VLOOKUP(A884,[1]Sheet0!$C:$I,7,0)</f>
        <v>四川省长久劳务公司</v>
      </c>
      <c r="T884" s="8" t="str">
        <f>VLOOKUP(A884,[1]Sheet0!$C:$M,11,0)</f>
        <v>四川省</v>
      </c>
      <c r="U884" s="8" t="str">
        <f>VLOOKUP(A884,[1]Sheet0!$C:$N,12,0)</f>
        <v>成都市</v>
      </c>
      <c r="V884" s="8"/>
      <c r="W884" s="8"/>
      <c r="X884" s="8" t="str">
        <f>VLOOKUP(A884,[1]Sheet0!$C:$L,10,0)</f>
        <v>19934477042</v>
      </c>
      <c r="Y884" s="8" t="str">
        <f>VLOOKUP(A884,[1]Sheet0!$C:$L,9,0)</f>
        <v>罗苗苗</v>
      </c>
      <c r="Z884" s="8"/>
      <c r="AA884" s="20" t="s">
        <v>42</v>
      </c>
      <c r="AB884" s="8" t="s">
        <v>43</v>
      </c>
      <c r="AC884" s="8"/>
      <c r="AD884" s="8" t="s">
        <v>44</v>
      </c>
      <c r="AE884" s="8"/>
      <c r="AF884" s="8"/>
    </row>
    <row r="885" ht="16.5" spans="1:32">
      <c r="A885" s="7" t="s">
        <v>926</v>
      </c>
      <c r="B885" s="8" t="str">
        <f>VLOOKUP(A885,学号下拉数据!A:F,2,0)</f>
        <v>曾柯鑫</v>
      </c>
      <c r="C885" s="8" t="str">
        <f>VLOOKUP(A885,学号下拉数据!A:F,4,0)</f>
        <v>工程造价</v>
      </c>
      <c r="D885" s="8" t="str">
        <f>VLOOKUP(A885,学号下拉数据!A:F,5,0)</f>
        <v>440501</v>
      </c>
      <c r="E885" s="8" t="s">
        <v>888</v>
      </c>
      <c r="F885" s="8" t="str">
        <f>VLOOKUP(A885,学号下拉数据!A:F,3,0)</f>
        <v>19工造1</v>
      </c>
      <c r="G885" s="8" t="str">
        <f>VLOOKUP(A885,学号下拉数据!A:F,6,0)</f>
        <v>三年</v>
      </c>
      <c r="H885" s="9" t="s">
        <v>40</v>
      </c>
      <c r="I885" s="8" t="str">
        <f>VLOOKUP(A885,[1]Sheet0!$C:$J,8,0)</f>
        <v>房产经纪人</v>
      </c>
      <c r="J885" s="8"/>
      <c r="K885" s="8"/>
      <c r="L885" s="8"/>
      <c r="M885" s="8"/>
      <c r="N885" s="8"/>
      <c r="O885" s="8"/>
      <c r="P885" s="8" t="s">
        <v>41</v>
      </c>
      <c r="Q885" s="8"/>
      <c r="R885" s="8"/>
      <c r="S885" s="8" t="str">
        <f>VLOOKUP(A885,[1]Sheet0!$C:$I,7,0)</f>
        <v>成都贝壳找房</v>
      </c>
      <c r="T885" s="8" t="str">
        <f>VLOOKUP(A885,[1]Sheet0!$C:$M,11,0)</f>
        <v>四川省</v>
      </c>
      <c r="U885" s="8" t="str">
        <f>VLOOKUP(A885,[1]Sheet0!$C:$N,12,0)</f>
        <v>成都市</v>
      </c>
      <c r="V885" s="8"/>
      <c r="W885" s="8"/>
      <c r="X885" s="8" t="str">
        <f>VLOOKUP(A885,[1]Sheet0!$C:$L,10,0)</f>
        <v>1518121663</v>
      </c>
      <c r="Y885" s="8" t="str">
        <f>VLOOKUP(A885,[1]Sheet0!$C:$L,9,0)</f>
        <v>张第洲</v>
      </c>
      <c r="Z885" s="8"/>
      <c r="AA885" s="20" t="s">
        <v>42</v>
      </c>
      <c r="AB885" s="8" t="s">
        <v>43</v>
      </c>
      <c r="AC885" s="8"/>
      <c r="AD885" s="8" t="s">
        <v>44</v>
      </c>
      <c r="AE885" s="8"/>
      <c r="AF885" s="8"/>
    </row>
    <row r="886" ht="16.5" spans="1:32">
      <c r="A886" s="7" t="s">
        <v>927</v>
      </c>
      <c r="B886" s="8" t="str">
        <f>VLOOKUP(A886,学号下拉数据!A:F,2,0)</f>
        <v>林宝</v>
      </c>
      <c r="C886" s="8" t="str">
        <f>VLOOKUP(A886,学号下拉数据!A:F,4,0)</f>
        <v>工程造价</v>
      </c>
      <c r="D886" s="8" t="str">
        <f>VLOOKUP(A886,学号下拉数据!A:F,5,0)</f>
        <v>440501</v>
      </c>
      <c r="E886" s="8" t="s">
        <v>888</v>
      </c>
      <c r="F886" s="8" t="str">
        <f>VLOOKUP(A886,学号下拉数据!A:F,3,0)</f>
        <v>19工造1</v>
      </c>
      <c r="G886" s="8" t="str">
        <f>VLOOKUP(A886,学号下拉数据!A:F,6,0)</f>
        <v>三年</v>
      </c>
      <c r="H886" s="9" t="s">
        <v>40</v>
      </c>
      <c r="I886" s="8" t="str">
        <f>VLOOKUP(A886,[1]Sheet0!$C:$J,8,0)</f>
        <v>施工员</v>
      </c>
      <c r="J886" s="8"/>
      <c r="K886" s="8"/>
      <c r="L886" s="8"/>
      <c r="M886" s="8"/>
      <c r="N886" s="8"/>
      <c r="O886" s="8"/>
      <c r="P886" s="8" t="s">
        <v>41</v>
      </c>
      <c r="Q886" s="8"/>
      <c r="R886" s="8"/>
      <c r="S886" s="8" t="str">
        <f>VLOOKUP(A886,[1]Sheet0!$C:$I,7,0)</f>
        <v>四川圣力特建筑劳务有限公司</v>
      </c>
      <c r="T886" s="8" t="str">
        <f>VLOOKUP(A886,[1]Sheet0!$C:$M,11,0)</f>
        <v>四川省</v>
      </c>
      <c r="U886" s="8" t="str">
        <f>VLOOKUP(A886,[1]Sheet0!$C:$N,12,0)</f>
        <v>成都市</v>
      </c>
      <c r="V886" s="8"/>
      <c r="W886" s="8"/>
      <c r="X886" s="8" t="str">
        <f>VLOOKUP(A886,[1]Sheet0!$C:$L,10,0)</f>
        <v>15928927089</v>
      </c>
      <c r="Y886" s="8" t="str">
        <f>VLOOKUP(A886,[1]Sheet0!$C:$L,9,0)</f>
        <v>林方</v>
      </c>
      <c r="Z886" s="8"/>
      <c r="AA886" s="20" t="s">
        <v>42</v>
      </c>
      <c r="AB886" s="8" t="s">
        <v>43</v>
      </c>
      <c r="AC886" s="8"/>
      <c r="AD886" s="8" t="s">
        <v>44</v>
      </c>
      <c r="AE886" s="8"/>
      <c r="AF886" s="8"/>
    </row>
    <row r="887" ht="16.5" spans="1:32">
      <c r="A887" s="7" t="s">
        <v>928</v>
      </c>
      <c r="B887" s="8" t="str">
        <f>VLOOKUP(A887,学号下拉数据!A:F,2,0)</f>
        <v>陈诗琴</v>
      </c>
      <c r="C887" s="8" t="str">
        <f>VLOOKUP(A887,学号下拉数据!A:F,4,0)</f>
        <v>工程造价</v>
      </c>
      <c r="D887" s="8" t="str">
        <f>VLOOKUP(A887,学号下拉数据!A:F,5,0)</f>
        <v>440501</v>
      </c>
      <c r="E887" s="8" t="s">
        <v>888</v>
      </c>
      <c r="F887" s="8" t="str">
        <f>VLOOKUP(A887,学号下拉数据!A:F,3,0)</f>
        <v>19工造1</v>
      </c>
      <c r="G887" s="8" t="str">
        <f>VLOOKUP(A887,学号下拉数据!A:F,6,0)</f>
        <v>三年</v>
      </c>
      <c r="H887" s="9" t="s">
        <v>40</v>
      </c>
      <c r="I887" s="8" t="str">
        <f>VLOOKUP(A887,[1]Sheet0!$C:$J,8,0)</f>
        <v>造价员</v>
      </c>
      <c r="J887" s="8"/>
      <c r="K887" s="8"/>
      <c r="L887" s="8"/>
      <c r="M887" s="8"/>
      <c r="N887" s="8"/>
      <c r="O887" s="8"/>
      <c r="P887" s="8" t="s">
        <v>41</v>
      </c>
      <c r="Q887" s="8"/>
      <c r="R887" s="8"/>
      <c r="S887" s="8" t="str">
        <f>VLOOKUP(A887,[1]Sheet0!$C:$I,7,0)</f>
        <v>四川跃为建筑有限公司</v>
      </c>
      <c r="T887" s="8" t="str">
        <f>VLOOKUP(A887,[1]Sheet0!$C:$M,11,0)</f>
        <v>四川省</v>
      </c>
      <c r="U887" s="8" t="str">
        <f>VLOOKUP(A887,[1]Sheet0!$C:$N,12,0)</f>
        <v>阿坝藏族羌族自治州</v>
      </c>
      <c r="V887" s="8"/>
      <c r="W887" s="8"/>
      <c r="X887" s="8" t="str">
        <f>VLOOKUP(A887,[1]Sheet0!$C:$L,10,0)</f>
        <v>13990419169</v>
      </c>
      <c r="Y887" s="8" t="str">
        <f>VLOOKUP(A887,[1]Sheet0!$C:$L,9,0)</f>
        <v>陈元发</v>
      </c>
      <c r="Z887" s="8"/>
      <c r="AA887" s="20" t="s">
        <v>42</v>
      </c>
      <c r="AB887" s="8" t="s">
        <v>43</v>
      </c>
      <c r="AC887" s="8"/>
      <c r="AD887" s="8" t="s">
        <v>44</v>
      </c>
      <c r="AE887" s="8"/>
      <c r="AF887" s="8"/>
    </row>
    <row r="888" ht="16.5" spans="1:32">
      <c r="A888" s="7" t="s">
        <v>929</v>
      </c>
      <c r="B888" s="8" t="str">
        <f>VLOOKUP(A888,学号下拉数据!A:F,2,0)</f>
        <v>王东</v>
      </c>
      <c r="C888" s="8" t="str">
        <f>VLOOKUP(A888,学号下拉数据!A:F,4,0)</f>
        <v>工程造价</v>
      </c>
      <c r="D888" s="8" t="str">
        <f>VLOOKUP(A888,学号下拉数据!A:F,5,0)</f>
        <v>440501</v>
      </c>
      <c r="E888" s="8" t="s">
        <v>888</v>
      </c>
      <c r="F888" s="8" t="str">
        <f>VLOOKUP(A888,学号下拉数据!A:F,3,0)</f>
        <v>19工造1</v>
      </c>
      <c r="G888" s="8" t="str">
        <f>VLOOKUP(A888,学号下拉数据!A:F,6,0)</f>
        <v>三年</v>
      </c>
      <c r="H888" s="9" t="s">
        <v>40</v>
      </c>
      <c r="I888" s="8" t="str">
        <f>VLOOKUP(A888,[1]Sheet0!$C:$J,8,0)</f>
        <v>资料员</v>
      </c>
      <c r="J888" s="8"/>
      <c r="K888" s="8"/>
      <c r="L888" s="8"/>
      <c r="M888" s="8"/>
      <c r="N888" s="8"/>
      <c r="O888" s="8"/>
      <c r="P888" s="8" t="s">
        <v>41</v>
      </c>
      <c r="Q888" s="8"/>
      <c r="R888" s="8"/>
      <c r="S888" s="8" t="str">
        <f>VLOOKUP(A888,[1]Sheet0!$C:$I,7,0)</f>
        <v>铜陵睿途建设工程有限公司</v>
      </c>
      <c r="T888" s="8" t="str">
        <f>VLOOKUP(A888,[1]Sheet0!$C:$M,11,0)</f>
        <v>安徽省</v>
      </c>
      <c r="U888" s="8" t="str">
        <f>VLOOKUP(A888,[1]Sheet0!$C:$N,12,0)</f>
        <v>铜陵市</v>
      </c>
      <c r="V888" s="8"/>
      <c r="W888" s="8"/>
      <c r="X888" s="8" t="str">
        <f>VLOOKUP(A888,[1]Sheet0!$C:$L,10,0)</f>
        <v>13645621351</v>
      </c>
      <c r="Y888" s="8" t="str">
        <f>VLOOKUP(A888,[1]Sheet0!$C:$L,9,0)</f>
        <v>丁屹</v>
      </c>
      <c r="Z888" s="8"/>
      <c r="AA888" s="20" t="s">
        <v>42</v>
      </c>
      <c r="AB888" s="8" t="s">
        <v>43</v>
      </c>
      <c r="AC888" s="8"/>
      <c r="AD888" s="8" t="s">
        <v>44</v>
      </c>
      <c r="AE888" s="8"/>
      <c r="AF888" s="8"/>
    </row>
    <row r="889" ht="16.5" spans="1:32">
      <c r="A889" s="7" t="s">
        <v>930</v>
      </c>
      <c r="B889" s="8" t="str">
        <f>VLOOKUP(A889,学号下拉数据!A:F,2,0)</f>
        <v>邓永祺</v>
      </c>
      <c r="C889" s="8" t="str">
        <f>VLOOKUP(A889,学号下拉数据!A:F,4,0)</f>
        <v>工程造价</v>
      </c>
      <c r="D889" s="8" t="str">
        <f>VLOOKUP(A889,学号下拉数据!A:F,5,0)</f>
        <v>440501</v>
      </c>
      <c r="E889" s="8" t="s">
        <v>888</v>
      </c>
      <c r="F889" s="8" t="str">
        <f>VLOOKUP(A889,学号下拉数据!A:F,3,0)</f>
        <v>19工造1</v>
      </c>
      <c r="G889" s="8" t="str">
        <f>VLOOKUP(A889,学号下拉数据!A:F,6,0)</f>
        <v>三年</v>
      </c>
      <c r="H889" s="9" t="s">
        <v>40</v>
      </c>
      <c r="I889" s="8" t="str">
        <f>VLOOKUP(A889,[1]Sheet0!$C:$J,8,0)</f>
        <v>工程造价</v>
      </c>
      <c r="J889" s="8"/>
      <c r="K889" s="8"/>
      <c r="L889" s="8"/>
      <c r="M889" s="8"/>
      <c r="N889" s="8"/>
      <c r="O889" s="8"/>
      <c r="P889" s="8" t="s">
        <v>41</v>
      </c>
      <c r="Q889" s="8"/>
      <c r="R889" s="8"/>
      <c r="S889" s="8" t="str">
        <f>VLOOKUP(A889,[1]Sheet0!$C:$I,7,0)</f>
        <v>中铁十八局涪江大桥项目部</v>
      </c>
      <c r="T889" s="8" t="str">
        <f>VLOOKUP(A889,[1]Sheet0!$C:$M,11,0)</f>
        <v>四川省</v>
      </c>
      <c r="U889" s="8" t="str">
        <f>VLOOKUP(A889,[1]Sheet0!$C:$N,12,0)</f>
        <v>绵阳市</v>
      </c>
      <c r="V889" s="8"/>
      <c r="W889" s="8"/>
      <c r="X889" s="8" t="str">
        <f>VLOOKUP(A889,[1]Sheet0!$C:$L,10,0)</f>
        <v>18780586922</v>
      </c>
      <c r="Y889" s="8" t="str">
        <f>VLOOKUP(A889,[1]Sheet0!$C:$L,9,0)</f>
        <v>刘勇</v>
      </c>
      <c r="Z889" s="8"/>
      <c r="AA889" s="20" t="s">
        <v>42</v>
      </c>
      <c r="AB889" s="8" t="s">
        <v>43</v>
      </c>
      <c r="AC889" s="8"/>
      <c r="AD889" s="8" t="s">
        <v>44</v>
      </c>
      <c r="AE889" s="8"/>
      <c r="AF889" s="8"/>
    </row>
    <row r="890" ht="16.5" spans="1:32">
      <c r="A890" s="7" t="s">
        <v>931</v>
      </c>
      <c r="B890" s="8" t="str">
        <f>VLOOKUP(A890,学号下拉数据!A:F,2,0)</f>
        <v>张建</v>
      </c>
      <c r="C890" s="8" t="str">
        <f>VLOOKUP(A890,学号下拉数据!A:F,4,0)</f>
        <v>工程造价</v>
      </c>
      <c r="D890" s="8" t="str">
        <f>VLOOKUP(A890,学号下拉数据!A:F,5,0)</f>
        <v>440501</v>
      </c>
      <c r="E890" s="8" t="s">
        <v>888</v>
      </c>
      <c r="F890" s="8" t="str">
        <f>VLOOKUP(A890,学号下拉数据!A:F,3,0)</f>
        <v>19工造1</v>
      </c>
      <c r="G890" s="8" t="str">
        <f>VLOOKUP(A890,学号下拉数据!A:F,6,0)</f>
        <v>三年</v>
      </c>
      <c r="H890" s="9" t="s">
        <v>40</v>
      </c>
      <c r="I890" s="8" t="str">
        <f>VLOOKUP(A890,[1]Sheet0!$C:$J,8,0)</f>
        <v>施工员</v>
      </c>
      <c r="J890" s="8"/>
      <c r="K890" s="8"/>
      <c r="L890" s="8"/>
      <c r="M890" s="8"/>
      <c r="N890" s="8"/>
      <c r="O890" s="8"/>
      <c r="P890" s="8" t="s">
        <v>41</v>
      </c>
      <c r="Q890" s="8"/>
      <c r="R890" s="8"/>
      <c r="S890" s="8" t="str">
        <f>VLOOKUP(A890,[1]Sheet0!$C:$I,7,0)</f>
        <v>四川轩梦建筑工程有限公司</v>
      </c>
      <c r="T890" s="8" t="str">
        <f>VLOOKUP(A890,[1]Sheet0!$C:$M,11,0)</f>
        <v>四川省</v>
      </c>
      <c r="U890" s="8" t="str">
        <f>VLOOKUP(A890,[1]Sheet0!$C:$N,12,0)</f>
        <v>遂宁市</v>
      </c>
      <c r="V890" s="8"/>
      <c r="W890" s="8"/>
      <c r="X890" s="8" t="str">
        <f>VLOOKUP(A890,[1]Sheet0!$C:$L,10,0)</f>
        <v>18882587081</v>
      </c>
      <c r="Y890" s="8" t="str">
        <f>VLOOKUP(A890,[1]Sheet0!$C:$L,9,0)</f>
        <v>余军</v>
      </c>
      <c r="Z890" s="8"/>
      <c r="AA890" s="20" t="s">
        <v>42</v>
      </c>
      <c r="AB890" s="8" t="s">
        <v>43</v>
      </c>
      <c r="AC890" s="8"/>
      <c r="AD890" s="8" t="s">
        <v>44</v>
      </c>
      <c r="AE890" s="8"/>
      <c r="AF890" s="8"/>
    </row>
    <row r="891" ht="16.5" spans="1:32">
      <c r="A891" s="7" t="s">
        <v>932</v>
      </c>
      <c r="B891" s="8" t="str">
        <f>VLOOKUP(A891,学号下拉数据!A:F,2,0)</f>
        <v>方天平</v>
      </c>
      <c r="C891" s="8" t="str">
        <f>VLOOKUP(A891,学号下拉数据!A:F,4,0)</f>
        <v>工程造价</v>
      </c>
      <c r="D891" s="8" t="str">
        <f>VLOOKUP(A891,学号下拉数据!A:F,5,0)</f>
        <v>440501</v>
      </c>
      <c r="E891" s="8" t="s">
        <v>888</v>
      </c>
      <c r="F891" s="8" t="str">
        <f>VLOOKUP(A891,学号下拉数据!A:F,3,0)</f>
        <v>19工造1</v>
      </c>
      <c r="G891" s="8" t="str">
        <f>VLOOKUP(A891,学号下拉数据!A:F,6,0)</f>
        <v>三年</v>
      </c>
      <c r="H891" s="9" t="s">
        <v>40</v>
      </c>
      <c r="I891" s="8" t="str">
        <f>VLOOKUP(A891,[1]Sheet0!$C:$J,8,0)</f>
        <v>资料员</v>
      </c>
      <c r="J891" s="8"/>
      <c r="K891" s="8"/>
      <c r="L891" s="8"/>
      <c r="M891" s="8"/>
      <c r="N891" s="8"/>
      <c r="O891" s="8"/>
      <c r="P891" s="8" t="s">
        <v>41</v>
      </c>
      <c r="Q891" s="8"/>
      <c r="R891" s="8"/>
      <c r="S891" s="8" t="str">
        <f>VLOOKUP(A891,[1]Sheet0!$C:$I,7,0)</f>
        <v>城通凯胜生态建设有限公司</v>
      </c>
      <c r="T891" s="8" t="str">
        <f>VLOOKUP(A891,[1]Sheet0!$C:$M,11,0)</f>
        <v>四川省</v>
      </c>
      <c r="U891" s="8" t="str">
        <f>VLOOKUP(A891,[1]Sheet0!$C:$N,12,0)</f>
        <v>凉山彝族自治州</v>
      </c>
      <c r="V891" s="8"/>
      <c r="W891" s="8"/>
      <c r="X891" s="8" t="str">
        <f>VLOOKUP(A891,[1]Sheet0!$C:$L,10,0)</f>
        <v>15283481994</v>
      </c>
      <c r="Y891" s="8" t="str">
        <f>VLOOKUP(A891,[1]Sheet0!$C:$L,9,0)</f>
        <v>王启强</v>
      </c>
      <c r="Z891" s="8"/>
      <c r="AA891" s="20" t="s">
        <v>42</v>
      </c>
      <c r="AB891" s="8" t="s">
        <v>43</v>
      </c>
      <c r="AC891" s="8"/>
      <c r="AD891" s="8" t="s">
        <v>44</v>
      </c>
      <c r="AE891" s="8"/>
      <c r="AF891" s="8"/>
    </row>
    <row r="892" ht="16.5" spans="1:32">
      <c r="A892" s="7" t="s">
        <v>933</v>
      </c>
      <c r="B892" s="8" t="str">
        <f>VLOOKUP(A892,学号下拉数据!A:F,2,0)</f>
        <v>陈洪杰</v>
      </c>
      <c r="C892" s="8" t="str">
        <f>VLOOKUP(A892,学号下拉数据!A:F,4,0)</f>
        <v>工程造价</v>
      </c>
      <c r="D892" s="8" t="str">
        <f>VLOOKUP(A892,学号下拉数据!A:F,5,0)</f>
        <v>440501</v>
      </c>
      <c r="E892" s="8" t="s">
        <v>888</v>
      </c>
      <c r="F892" s="8" t="str">
        <f>VLOOKUP(A892,学号下拉数据!A:F,3,0)</f>
        <v>19工造1</v>
      </c>
      <c r="G892" s="8" t="str">
        <f>VLOOKUP(A892,学号下拉数据!A:F,6,0)</f>
        <v>三年</v>
      </c>
      <c r="H892" s="9" t="s">
        <v>40</v>
      </c>
      <c r="I892" s="8" t="str">
        <f>VLOOKUP(A892,[1]Sheet0!$C:$J,8,0)</f>
        <v>质安部安全员</v>
      </c>
      <c r="J892" s="8"/>
      <c r="K892" s="8"/>
      <c r="L892" s="8"/>
      <c r="M892" s="8"/>
      <c r="N892" s="8"/>
      <c r="O892" s="8"/>
      <c r="P892" s="8" t="s">
        <v>41</v>
      </c>
      <c r="Q892" s="8"/>
      <c r="R892" s="8"/>
      <c r="S892" s="8" t="str">
        <f>VLOOKUP(A892,[1]Sheet0!$C:$I,7,0)</f>
        <v>四川路桥建设集团交通工程有限公司</v>
      </c>
      <c r="T892" s="8" t="str">
        <f>VLOOKUP(A892,[1]Sheet0!$C:$M,11,0)</f>
        <v>四川省</v>
      </c>
      <c r="U892" s="8" t="str">
        <f>VLOOKUP(A892,[1]Sheet0!$C:$N,12,0)</f>
        <v>成都市</v>
      </c>
      <c r="V892" s="8"/>
      <c r="W892" s="8"/>
      <c r="X892" s="8" t="str">
        <f>VLOOKUP(A892,[1]Sheet0!$C:$L,10,0)</f>
        <v>18398462744</v>
      </c>
      <c r="Y892" s="8" t="str">
        <f>VLOOKUP(A892,[1]Sheet0!$C:$L,9,0)</f>
        <v>覃磊</v>
      </c>
      <c r="Z892" s="8"/>
      <c r="AA892" s="20" t="s">
        <v>42</v>
      </c>
      <c r="AB892" s="8" t="s">
        <v>43</v>
      </c>
      <c r="AC892" s="8"/>
      <c r="AD892" s="8" t="s">
        <v>44</v>
      </c>
      <c r="AE892" s="8"/>
      <c r="AF892" s="8"/>
    </row>
    <row r="893" ht="16.5" spans="1:32">
      <c r="A893" s="7" t="s">
        <v>934</v>
      </c>
      <c r="B893" s="8" t="str">
        <f>VLOOKUP(A893,学号下拉数据!A:F,2,0)</f>
        <v>张洋</v>
      </c>
      <c r="C893" s="8" t="str">
        <f>VLOOKUP(A893,学号下拉数据!A:F,4,0)</f>
        <v>工程造价</v>
      </c>
      <c r="D893" s="8" t="str">
        <f>VLOOKUP(A893,学号下拉数据!A:F,5,0)</f>
        <v>440501</v>
      </c>
      <c r="E893" s="8" t="s">
        <v>888</v>
      </c>
      <c r="F893" s="8" t="str">
        <f>VLOOKUP(A893,学号下拉数据!A:F,3,0)</f>
        <v>19工造1</v>
      </c>
      <c r="G893" s="8" t="str">
        <f>VLOOKUP(A893,学号下拉数据!A:F,6,0)</f>
        <v>三年</v>
      </c>
      <c r="H893" s="9" t="s">
        <v>40</v>
      </c>
      <c r="I893" s="8" t="str">
        <f>VLOOKUP(A893,[1]Sheet0!$C:$J,8,0)</f>
        <v>施工员</v>
      </c>
      <c r="J893" s="8"/>
      <c r="K893" s="8"/>
      <c r="L893" s="8"/>
      <c r="M893" s="8"/>
      <c r="N893" s="8"/>
      <c r="O893" s="8"/>
      <c r="P893" s="8" t="s">
        <v>41</v>
      </c>
      <c r="Q893" s="8"/>
      <c r="R893" s="8"/>
      <c r="S893" s="8" t="str">
        <f>VLOOKUP(A893,[1]Sheet0!$C:$I,7,0)</f>
        <v>四川华建泰城建筑工程有限公司</v>
      </c>
      <c r="T893" s="8" t="str">
        <f>VLOOKUP(A893,[1]Sheet0!$C:$M,11,0)</f>
        <v>四川省</v>
      </c>
      <c r="U893" s="8" t="str">
        <f>VLOOKUP(A893,[1]Sheet0!$C:$N,12,0)</f>
        <v>成都市</v>
      </c>
      <c r="V893" s="8"/>
      <c r="W893" s="8"/>
      <c r="X893" s="8" t="str">
        <f>VLOOKUP(A893,[1]Sheet0!$C:$L,10,0)</f>
        <v>19112431314</v>
      </c>
      <c r="Y893" s="8" t="str">
        <f>VLOOKUP(A893,[1]Sheet0!$C:$L,9,0)</f>
        <v>周小虎</v>
      </c>
      <c r="Z893" s="8"/>
      <c r="AA893" s="20" t="s">
        <v>42</v>
      </c>
      <c r="AB893" s="8" t="s">
        <v>43</v>
      </c>
      <c r="AC893" s="8"/>
      <c r="AD893" s="8" t="s">
        <v>44</v>
      </c>
      <c r="AE893" s="8"/>
      <c r="AF893" s="8"/>
    </row>
    <row r="894" ht="16.5" spans="1:32">
      <c r="A894" s="7" t="s">
        <v>935</v>
      </c>
      <c r="B894" s="8" t="str">
        <f>VLOOKUP(A894,学号下拉数据!A:F,2,0)</f>
        <v>蔡睿</v>
      </c>
      <c r="C894" s="8" t="str">
        <f>VLOOKUP(A894,学号下拉数据!A:F,4,0)</f>
        <v>工程造价</v>
      </c>
      <c r="D894" s="8" t="str">
        <f>VLOOKUP(A894,学号下拉数据!A:F,5,0)</f>
        <v>440501</v>
      </c>
      <c r="E894" s="8" t="s">
        <v>888</v>
      </c>
      <c r="F894" s="8" t="str">
        <f>VLOOKUP(A894,学号下拉数据!A:F,3,0)</f>
        <v>19工造1</v>
      </c>
      <c r="G894" s="8" t="str">
        <f>VLOOKUP(A894,学号下拉数据!A:F,6,0)</f>
        <v>三年</v>
      </c>
      <c r="H894" s="9" t="s">
        <v>40</v>
      </c>
      <c r="I894" s="8" t="str">
        <f>VLOOKUP(A894,[1]Sheet0!$C:$J,8,0)</f>
        <v>造价员</v>
      </c>
      <c r="J894" s="8"/>
      <c r="K894" s="8"/>
      <c r="L894" s="8"/>
      <c r="M894" s="8"/>
      <c r="N894" s="8"/>
      <c r="O894" s="8"/>
      <c r="P894" s="8" t="s">
        <v>41</v>
      </c>
      <c r="Q894" s="8"/>
      <c r="R894" s="8"/>
      <c r="S894" s="8" t="str">
        <f>VLOOKUP(A894,[1]Sheet0!$C:$I,7,0)</f>
        <v>国航成都天府机场基地建设有限公司</v>
      </c>
      <c r="T894" s="8" t="str">
        <f>VLOOKUP(A894,[1]Sheet0!$C:$M,11,0)</f>
        <v>四川省</v>
      </c>
      <c r="U894" s="8" t="str">
        <f>VLOOKUP(A894,[1]Sheet0!$C:$N,12,0)</f>
        <v>成都市</v>
      </c>
      <c r="V894" s="8"/>
      <c r="W894" s="8"/>
      <c r="X894" s="8" t="str">
        <f>VLOOKUP(A894,[1]Sheet0!$C:$L,10,0)</f>
        <v>13594011987</v>
      </c>
      <c r="Y894" s="8" t="str">
        <f>VLOOKUP(A894,[1]Sheet0!$C:$L,9,0)</f>
        <v>胡毅</v>
      </c>
      <c r="Z894" s="8"/>
      <c r="AA894" s="20" t="s">
        <v>42</v>
      </c>
      <c r="AB894" s="8" t="s">
        <v>43</v>
      </c>
      <c r="AC894" s="8"/>
      <c r="AD894" s="8" t="s">
        <v>44</v>
      </c>
      <c r="AE894" s="8"/>
      <c r="AF894" s="8"/>
    </row>
    <row r="895" ht="16.5" spans="1:32">
      <c r="A895" s="7" t="s">
        <v>936</v>
      </c>
      <c r="B895" s="8" t="str">
        <f>VLOOKUP(A895,学号下拉数据!A:F,2,0)</f>
        <v>傅应桃</v>
      </c>
      <c r="C895" s="8" t="str">
        <f>VLOOKUP(A895,学号下拉数据!A:F,4,0)</f>
        <v>工程造价</v>
      </c>
      <c r="D895" s="8" t="str">
        <f>VLOOKUP(A895,学号下拉数据!A:F,5,0)</f>
        <v>440501</v>
      </c>
      <c r="E895" s="8" t="s">
        <v>888</v>
      </c>
      <c r="F895" s="8" t="str">
        <f>VLOOKUP(A895,学号下拉数据!A:F,3,0)</f>
        <v>19工造1</v>
      </c>
      <c r="G895" s="8" t="str">
        <f>VLOOKUP(A895,学号下拉数据!A:F,6,0)</f>
        <v>三年</v>
      </c>
      <c r="H895" s="9" t="s">
        <v>40</v>
      </c>
      <c r="I895" s="8" t="str">
        <f>VLOOKUP(A895,[1]Sheet0!$C:$J,8,0)</f>
        <v>设计广告</v>
      </c>
      <c r="J895" s="8"/>
      <c r="K895" s="8"/>
      <c r="L895" s="8"/>
      <c r="M895" s="8"/>
      <c r="N895" s="8"/>
      <c r="O895" s="8"/>
      <c r="P895" s="8" t="s">
        <v>41</v>
      </c>
      <c r="Q895" s="8"/>
      <c r="R895" s="8"/>
      <c r="S895" s="8" t="str">
        <f>VLOOKUP(A895,[1]Sheet0!$C:$I,7,0)</f>
        <v>四川玉葫芦广告有限公司</v>
      </c>
      <c r="T895" s="8" t="str">
        <f>VLOOKUP(A895,[1]Sheet0!$C:$M,11,0)</f>
        <v>四川省</v>
      </c>
      <c r="U895" s="8" t="str">
        <f>VLOOKUP(A895,[1]Sheet0!$C:$N,12,0)</f>
        <v>泸州市</v>
      </c>
      <c r="V895" s="8"/>
      <c r="W895" s="8"/>
      <c r="X895" s="8" t="str">
        <f>VLOOKUP(A895,[1]Sheet0!$C:$L,10,0)</f>
        <v>17360541321</v>
      </c>
      <c r="Y895" s="8" t="str">
        <f>VLOOKUP(A895,[1]Sheet0!$C:$L,9,0)</f>
        <v>杨晋</v>
      </c>
      <c r="Z895" s="8"/>
      <c r="AA895" s="20" t="s">
        <v>42</v>
      </c>
      <c r="AB895" s="8" t="s">
        <v>43</v>
      </c>
      <c r="AC895" s="8"/>
      <c r="AD895" s="8" t="s">
        <v>44</v>
      </c>
      <c r="AE895" s="8"/>
      <c r="AF895" s="8"/>
    </row>
    <row r="896" ht="16.5" spans="1:32">
      <c r="A896" s="7" t="s">
        <v>937</v>
      </c>
      <c r="B896" s="8" t="str">
        <f>VLOOKUP(A896,学号下拉数据!A:F,2,0)</f>
        <v>杨学茂</v>
      </c>
      <c r="C896" s="8" t="str">
        <f>VLOOKUP(A896,学号下拉数据!A:F,4,0)</f>
        <v>工程造价</v>
      </c>
      <c r="D896" s="8" t="str">
        <f>VLOOKUP(A896,学号下拉数据!A:F,5,0)</f>
        <v>440501</v>
      </c>
      <c r="E896" s="8" t="s">
        <v>888</v>
      </c>
      <c r="F896" s="8" t="str">
        <f>VLOOKUP(A896,学号下拉数据!A:F,3,0)</f>
        <v>19工造1</v>
      </c>
      <c r="G896" s="8" t="str">
        <f>VLOOKUP(A896,学号下拉数据!A:F,6,0)</f>
        <v>三年</v>
      </c>
      <c r="H896" s="9" t="s">
        <v>40</v>
      </c>
      <c r="I896" s="8" t="str">
        <f>VLOOKUP(A896,[1]Sheet0!$C:$J,8,0)</f>
        <v>造价员</v>
      </c>
      <c r="J896" s="8"/>
      <c r="K896" s="8"/>
      <c r="L896" s="8"/>
      <c r="M896" s="8"/>
      <c r="N896" s="8"/>
      <c r="O896" s="8"/>
      <c r="P896" s="8" t="s">
        <v>41</v>
      </c>
      <c r="Q896" s="8"/>
      <c r="R896" s="8"/>
      <c r="S896" s="8" t="str">
        <f>VLOOKUP(A896,[1]Sheet0!$C:$I,7,0)</f>
        <v>四川创铭景辰建筑工程有限公司</v>
      </c>
      <c r="T896" s="8" t="str">
        <f>VLOOKUP(A896,[1]Sheet0!$C:$M,11,0)</f>
        <v>四川省</v>
      </c>
      <c r="U896" s="8" t="str">
        <f>VLOOKUP(A896,[1]Sheet0!$C:$N,12,0)</f>
        <v>遂宁市</v>
      </c>
      <c r="V896" s="8"/>
      <c r="W896" s="8"/>
      <c r="X896" s="8" t="str">
        <f>VLOOKUP(A896,[1]Sheet0!$C:$L,10,0)</f>
        <v>13795878880</v>
      </c>
      <c r="Y896" s="8" t="str">
        <f>VLOOKUP(A896,[1]Sheet0!$C:$L,9,0)</f>
        <v>张昌伟</v>
      </c>
      <c r="Z896" s="8"/>
      <c r="AA896" s="20" t="s">
        <v>42</v>
      </c>
      <c r="AB896" s="8" t="s">
        <v>43</v>
      </c>
      <c r="AC896" s="8"/>
      <c r="AD896" s="8" t="s">
        <v>44</v>
      </c>
      <c r="AE896" s="8"/>
      <c r="AF896" s="8"/>
    </row>
    <row r="897" ht="16.5" spans="1:32">
      <c r="A897" s="7" t="s">
        <v>938</v>
      </c>
      <c r="B897" s="8" t="str">
        <f>VLOOKUP(A897,学号下拉数据!A:F,2,0)</f>
        <v>蒋芷涵</v>
      </c>
      <c r="C897" s="8" t="str">
        <f>VLOOKUP(A897,学号下拉数据!A:F,4,0)</f>
        <v>工程造价</v>
      </c>
      <c r="D897" s="8" t="str">
        <f>VLOOKUP(A897,学号下拉数据!A:F,5,0)</f>
        <v>440501</v>
      </c>
      <c r="E897" s="8" t="s">
        <v>888</v>
      </c>
      <c r="F897" s="8" t="str">
        <f>VLOOKUP(A897,学号下拉数据!A:F,3,0)</f>
        <v>19工造1</v>
      </c>
      <c r="G897" s="8" t="str">
        <f>VLOOKUP(A897,学号下拉数据!A:F,6,0)</f>
        <v>三年</v>
      </c>
      <c r="H897" s="9" t="s">
        <v>40</v>
      </c>
      <c r="I897" s="8" t="str">
        <f>VLOOKUP(A897,[1]Sheet0!$C:$J,8,0)</f>
        <v>工程造价师</v>
      </c>
      <c r="J897" s="8"/>
      <c r="K897" s="8"/>
      <c r="L897" s="8"/>
      <c r="M897" s="8"/>
      <c r="N897" s="8"/>
      <c r="O897" s="8"/>
      <c r="P897" s="8" t="s">
        <v>41</v>
      </c>
      <c r="Q897" s="8"/>
      <c r="R897" s="8"/>
      <c r="S897" s="8" t="str">
        <f>VLOOKUP(A897,[1]Sheet0!$C:$I,7,0)</f>
        <v>中资锐诚工程项目管理有限公司</v>
      </c>
      <c r="T897" s="8" t="str">
        <f>VLOOKUP(A897,[1]Sheet0!$C:$M,11,0)</f>
        <v>四川省</v>
      </c>
      <c r="U897" s="8" t="str">
        <f>VLOOKUP(A897,[1]Sheet0!$C:$N,12,0)</f>
        <v>成都市</v>
      </c>
      <c r="V897" s="8"/>
      <c r="W897" s="8"/>
      <c r="X897" s="8" t="str">
        <f>VLOOKUP(A897,[1]Sheet0!$C:$L,10,0)</f>
        <v>18728466216</v>
      </c>
      <c r="Y897" s="8" t="str">
        <f>VLOOKUP(A897,[1]Sheet0!$C:$L,9,0)</f>
        <v>蒋芷涵</v>
      </c>
      <c r="Z897" s="8"/>
      <c r="AA897" s="20" t="s">
        <v>42</v>
      </c>
      <c r="AB897" s="8" t="s">
        <v>43</v>
      </c>
      <c r="AC897" s="8"/>
      <c r="AD897" s="8" t="s">
        <v>44</v>
      </c>
      <c r="AE897" s="8"/>
      <c r="AF897" s="8"/>
    </row>
    <row r="898" ht="16.5" spans="1:32">
      <c r="A898" s="7" t="s">
        <v>939</v>
      </c>
      <c r="B898" s="8" t="str">
        <f>VLOOKUP(A898,学号下拉数据!A:F,2,0)</f>
        <v>严骏</v>
      </c>
      <c r="C898" s="8" t="str">
        <f>VLOOKUP(A898,学号下拉数据!A:F,4,0)</f>
        <v>工程造价</v>
      </c>
      <c r="D898" s="8" t="str">
        <f>VLOOKUP(A898,学号下拉数据!A:F,5,0)</f>
        <v>440501</v>
      </c>
      <c r="E898" s="8" t="s">
        <v>888</v>
      </c>
      <c r="F898" s="8" t="str">
        <f>VLOOKUP(A898,学号下拉数据!A:F,3,0)</f>
        <v>19工造1</v>
      </c>
      <c r="G898" s="8" t="str">
        <f>VLOOKUP(A898,学号下拉数据!A:F,6,0)</f>
        <v>三年</v>
      </c>
      <c r="H898" s="9" t="s">
        <v>40</v>
      </c>
      <c r="I898" s="8" t="str">
        <f>VLOOKUP(A898,[1]Sheet0!$C:$J,8,0)</f>
        <v>造价员</v>
      </c>
      <c r="J898" s="8"/>
      <c r="K898" s="8"/>
      <c r="L898" s="8"/>
      <c r="M898" s="8"/>
      <c r="N898" s="8"/>
      <c r="O898" s="8"/>
      <c r="P898" s="8" t="s">
        <v>41</v>
      </c>
      <c r="Q898" s="8"/>
      <c r="R898" s="8"/>
      <c r="S898" s="8" t="str">
        <f>VLOOKUP(A898,[1]Sheet0!$C:$I,7,0)</f>
        <v>成都建工路桥建设有限公司</v>
      </c>
      <c r="T898" s="8" t="str">
        <f>VLOOKUP(A898,[1]Sheet0!$C:$M,11,0)</f>
        <v>四川省</v>
      </c>
      <c r="U898" s="8" t="str">
        <f>VLOOKUP(A898,[1]Sheet0!$C:$N,12,0)</f>
        <v>成都市</v>
      </c>
      <c r="V898" s="8"/>
      <c r="W898" s="8"/>
      <c r="X898" s="8" t="str">
        <f>VLOOKUP(A898,[1]Sheet0!$C:$L,10,0)</f>
        <v>15123012457</v>
      </c>
      <c r="Y898" s="8" t="str">
        <f>VLOOKUP(A898,[1]Sheet0!$C:$L,9,0)</f>
        <v>常凯</v>
      </c>
      <c r="Z898" s="8"/>
      <c r="AA898" s="20" t="s">
        <v>42</v>
      </c>
      <c r="AB898" s="8" t="s">
        <v>43</v>
      </c>
      <c r="AC898" s="8"/>
      <c r="AD898" s="8" t="s">
        <v>44</v>
      </c>
      <c r="AE898" s="8"/>
      <c r="AF898" s="8"/>
    </row>
    <row r="899" ht="16.5" spans="1:32">
      <c r="A899" s="7" t="s">
        <v>940</v>
      </c>
      <c r="B899" s="8" t="str">
        <f>VLOOKUP(A899,学号下拉数据!A:F,2,0)</f>
        <v>谢其阳</v>
      </c>
      <c r="C899" s="8" t="str">
        <f>VLOOKUP(A899,学号下拉数据!A:F,4,0)</f>
        <v>工程造价</v>
      </c>
      <c r="D899" s="8" t="str">
        <f>VLOOKUP(A899,学号下拉数据!A:F,5,0)</f>
        <v>440501</v>
      </c>
      <c r="E899" s="8" t="s">
        <v>888</v>
      </c>
      <c r="F899" s="8" t="str">
        <f>VLOOKUP(A899,学号下拉数据!A:F,3,0)</f>
        <v>19工造1</v>
      </c>
      <c r="G899" s="8" t="str">
        <f>VLOOKUP(A899,学号下拉数据!A:F,6,0)</f>
        <v>三年</v>
      </c>
      <c r="H899" s="9" t="s">
        <v>40</v>
      </c>
      <c r="I899" s="8" t="str">
        <f>VLOOKUP(A899,[1]Sheet0!$C:$J,8,0)</f>
        <v>施工员</v>
      </c>
      <c r="J899" s="8"/>
      <c r="K899" s="8"/>
      <c r="L899" s="8"/>
      <c r="M899" s="8"/>
      <c r="N899" s="8"/>
      <c r="O899" s="8"/>
      <c r="P899" s="8" t="s">
        <v>41</v>
      </c>
      <c r="Q899" s="8"/>
      <c r="R899" s="8"/>
      <c r="S899" s="8" t="str">
        <f>VLOOKUP(A899,[1]Sheet0!$C:$I,7,0)</f>
        <v>四川亿万达建设工程有限公司</v>
      </c>
      <c r="T899" s="8" t="str">
        <f>VLOOKUP(A899,[1]Sheet0!$C:$M,11,0)</f>
        <v>四川省</v>
      </c>
      <c r="U899" s="8" t="str">
        <f>VLOOKUP(A899,[1]Sheet0!$C:$N,12,0)</f>
        <v>遂宁市</v>
      </c>
      <c r="V899" s="8"/>
      <c r="W899" s="8"/>
      <c r="X899" s="8" t="str">
        <f>VLOOKUP(A899,[1]Sheet0!$C:$L,10,0)</f>
        <v>19949767909</v>
      </c>
      <c r="Y899" s="8" t="str">
        <f>VLOOKUP(A899,[1]Sheet0!$C:$L,9,0)</f>
        <v>谢其阳</v>
      </c>
      <c r="Z899" s="8"/>
      <c r="AA899" s="20" t="s">
        <v>42</v>
      </c>
      <c r="AB899" s="8" t="s">
        <v>43</v>
      </c>
      <c r="AC899" s="8"/>
      <c r="AD899" s="8" t="s">
        <v>44</v>
      </c>
      <c r="AE899" s="8"/>
      <c r="AF899" s="8"/>
    </row>
    <row r="900" ht="16.5" spans="1:32">
      <c r="A900" s="7" t="s">
        <v>941</v>
      </c>
      <c r="B900" s="8" t="str">
        <f>VLOOKUP(A900,学号下拉数据!A:F,2,0)</f>
        <v>车林聪</v>
      </c>
      <c r="C900" s="8" t="str">
        <f>VLOOKUP(A900,学号下拉数据!A:F,4,0)</f>
        <v>工程造价</v>
      </c>
      <c r="D900" s="8" t="str">
        <f>VLOOKUP(A900,学号下拉数据!A:F,5,0)</f>
        <v>440501</v>
      </c>
      <c r="E900" s="8" t="s">
        <v>888</v>
      </c>
      <c r="F900" s="8" t="str">
        <f>VLOOKUP(A900,学号下拉数据!A:F,3,0)</f>
        <v>19工造1</v>
      </c>
      <c r="G900" s="8" t="str">
        <f>VLOOKUP(A900,学号下拉数据!A:F,6,0)</f>
        <v>三年</v>
      </c>
      <c r="H900" s="9" t="s">
        <v>40</v>
      </c>
      <c r="I900" s="8" t="str">
        <f>VLOOKUP(A900,[1]Sheet0!$C:$J,8,0)</f>
        <v>造价员</v>
      </c>
      <c r="J900" s="8"/>
      <c r="K900" s="8"/>
      <c r="L900" s="8"/>
      <c r="M900" s="8"/>
      <c r="N900" s="8"/>
      <c r="O900" s="8"/>
      <c r="P900" s="8" t="s">
        <v>41</v>
      </c>
      <c r="Q900" s="8"/>
      <c r="R900" s="8"/>
      <c r="S900" s="8" t="str">
        <f>VLOOKUP(A900,[1]Sheet0!$C:$I,7,0)</f>
        <v>四川如进建筑工程有限公司</v>
      </c>
      <c r="T900" s="8" t="str">
        <f>VLOOKUP(A900,[1]Sheet0!$C:$M,11,0)</f>
        <v>广东省</v>
      </c>
      <c r="U900" s="8" t="str">
        <f>VLOOKUP(A900,[1]Sheet0!$C:$N,12,0)</f>
        <v>佛山市</v>
      </c>
      <c r="V900" s="8"/>
      <c r="W900" s="8"/>
      <c r="X900" s="8" t="str">
        <f>VLOOKUP(A900,[1]Sheet0!$C:$L,10,0)</f>
        <v>18190160075</v>
      </c>
      <c r="Y900" s="8" t="str">
        <f>VLOOKUP(A900,[1]Sheet0!$C:$L,9,0)</f>
        <v>张松林</v>
      </c>
      <c r="Z900" s="8"/>
      <c r="AA900" s="20" t="s">
        <v>42</v>
      </c>
      <c r="AB900" s="8" t="s">
        <v>43</v>
      </c>
      <c r="AC900" s="8"/>
      <c r="AD900" s="8" t="s">
        <v>44</v>
      </c>
      <c r="AE900" s="8"/>
      <c r="AF900" s="8"/>
    </row>
    <row r="901" ht="16.5" spans="1:32">
      <c r="A901" s="7" t="s">
        <v>942</v>
      </c>
      <c r="B901" s="8" t="str">
        <f>VLOOKUP(A901,学号下拉数据!A:F,2,0)</f>
        <v>秦容浚</v>
      </c>
      <c r="C901" s="8" t="str">
        <f>VLOOKUP(A901,学号下拉数据!A:F,4,0)</f>
        <v>工程造价</v>
      </c>
      <c r="D901" s="8" t="str">
        <f>VLOOKUP(A901,学号下拉数据!A:F,5,0)</f>
        <v>440501</v>
      </c>
      <c r="E901" s="8" t="s">
        <v>888</v>
      </c>
      <c r="F901" s="8" t="str">
        <f>VLOOKUP(A901,学号下拉数据!A:F,3,0)</f>
        <v>19工造1</v>
      </c>
      <c r="G901" s="8" t="str">
        <f>VLOOKUP(A901,学号下拉数据!A:F,6,0)</f>
        <v>三年</v>
      </c>
      <c r="H901" s="9" t="s">
        <v>40</v>
      </c>
      <c r="I901" s="8" t="str">
        <f>VLOOKUP(A901,[1]Sheet0!$C:$J,8,0)</f>
        <v>资料员</v>
      </c>
      <c r="J901" s="8"/>
      <c r="K901" s="8"/>
      <c r="L901" s="8"/>
      <c r="M901" s="8"/>
      <c r="N901" s="8"/>
      <c r="O901" s="8"/>
      <c r="P901" s="8" t="s">
        <v>41</v>
      </c>
      <c r="Q901" s="8"/>
      <c r="R901" s="8"/>
      <c r="S901" s="8" t="str">
        <f>VLOOKUP(A901,[1]Sheet0!$C:$I,7,0)</f>
        <v>云南树国建筑工程有限公司</v>
      </c>
      <c r="T901" s="8" t="str">
        <f>VLOOKUP(A901,[1]Sheet0!$C:$M,11,0)</f>
        <v>云南省</v>
      </c>
      <c r="U901" s="8" t="str">
        <f>VLOOKUP(A901,[1]Sheet0!$C:$N,12,0)</f>
        <v>昆明市</v>
      </c>
      <c r="V901" s="8"/>
      <c r="W901" s="8"/>
      <c r="X901" s="8" t="str">
        <f>VLOOKUP(A901,[1]Sheet0!$C:$L,10,0)</f>
        <v>13888694017</v>
      </c>
      <c r="Y901" s="8" t="str">
        <f>VLOOKUP(A901,[1]Sheet0!$C:$L,9,0)</f>
        <v>邱沛文</v>
      </c>
      <c r="Z901" s="8"/>
      <c r="AA901" s="20" t="s">
        <v>42</v>
      </c>
      <c r="AB901" s="8" t="s">
        <v>43</v>
      </c>
      <c r="AC901" s="8"/>
      <c r="AD901" s="8" t="s">
        <v>44</v>
      </c>
      <c r="AE901" s="8"/>
      <c r="AF901" s="8"/>
    </row>
    <row r="902" ht="16.5" spans="1:32">
      <c r="A902" s="7" t="s">
        <v>943</v>
      </c>
      <c r="B902" s="8" t="str">
        <f>VLOOKUP(A902,学号下拉数据!A:F,2,0)</f>
        <v>郭欢</v>
      </c>
      <c r="C902" s="8" t="str">
        <f>VLOOKUP(A902,学号下拉数据!A:F,4,0)</f>
        <v>工程造价</v>
      </c>
      <c r="D902" s="8" t="str">
        <f>VLOOKUP(A902,学号下拉数据!A:F,5,0)</f>
        <v>440501</v>
      </c>
      <c r="E902" s="8" t="s">
        <v>888</v>
      </c>
      <c r="F902" s="8" t="str">
        <f>VLOOKUP(A902,学号下拉数据!A:F,3,0)</f>
        <v>19工造1</v>
      </c>
      <c r="G902" s="8" t="str">
        <f>VLOOKUP(A902,学号下拉数据!A:F,6,0)</f>
        <v>三年</v>
      </c>
      <c r="H902" s="9" t="s">
        <v>40</v>
      </c>
      <c r="I902" s="8" t="str">
        <f>VLOOKUP(A902,[1]Sheet0!$C:$J,8,0)</f>
        <v>塔式起重机司机</v>
      </c>
      <c r="J902" s="8"/>
      <c r="K902" s="8"/>
      <c r="L902" s="8"/>
      <c r="M902" s="8"/>
      <c r="N902" s="8"/>
      <c r="O902" s="8"/>
      <c r="P902" s="8" t="s">
        <v>41</v>
      </c>
      <c r="Q902" s="8"/>
      <c r="R902" s="8"/>
      <c r="S902" s="8" t="str">
        <f>VLOOKUP(A902,[1]Sheet0!$C:$I,7,0)</f>
        <v>北京国君恒安机械租赁有限公司</v>
      </c>
      <c r="T902" s="8" t="str">
        <f>VLOOKUP(A902,[1]Sheet0!$C:$M,11,0)</f>
        <v>北京市</v>
      </c>
      <c r="U902" s="8" t="str">
        <f>VLOOKUP(A902,[1]Sheet0!$C:$N,12,0)</f>
        <v>北京市</v>
      </c>
      <c r="V902" s="8"/>
      <c r="W902" s="8"/>
      <c r="X902" s="8" t="str">
        <f>VLOOKUP(A902,[1]Sheet0!$C:$L,10,0)</f>
        <v>17701027480</v>
      </c>
      <c r="Y902" s="8" t="str">
        <f>VLOOKUP(A902,[1]Sheet0!$C:$L,9,0)</f>
        <v>李树涛</v>
      </c>
      <c r="Z902" s="8"/>
      <c r="AA902" s="20" t="s">
        <v>42</v>
      </c>
      <c r="AB902" s="8" t="s">
        <v>43</v>
      </c>
      <c r="AC902" s="8"/>
      <c r="AD902" s="8" t="s">
        <v>44</v>
      </c>
      <c r="AE902" s="8"/>
      <c r="AF902" s="8"/>
    </row>
    <row r="903" ht="16.5" spans="1:32">
      <c r="A903" s="7" t="s">
        <v>944</v>
      </c>
      <c r="B903" s="8" t="str">
        <f>VLOOKUP(A903,学号下拉数据!A:F,2,0)</f>
        <v>罗春连</v>
      </c>
      <c r="C903" s="8" t="str">
        <f>VLOOKUP(A903,学号下拉数据!A:F,4,0)</f>
        <v>工程造价</v>
      </c>
      <c r="D903" s="8" t="str">
        <f>VLOOKUP(A903,学号下拉数据!A:F,5,0)</f>
        <v>440501</v>
      </c>
      <c r="E903" s="8" t="s">
        <v>888</v>
      </c>
      <c r="F903" s="8" t="str">
        <f>VLOOKUP(A903,学号下拉数据!A:F,3,0)</f>
        <v>19工造1</v>
      </c>
      <c r="G903" s="8" t="str">
        <f>VLOOKUP(A903,学号下拉数据!A:F,6,0)</f>
        <v>三年</v>
      </c>
      <c r="H903" s="9" t="s">
        <v>40</v>
      </c>
      <c r="I903" s="8" t="str">
        <f>VLOOKUP(A903,[1]Sheet0!$C:$J,8,0)</f>
        <v>造价实习生</v>
      </c>
      <c r="J903" s="8"/>
      <c r="K903" s="8"/>
      <c r="L903" s="8"/>
      <c r="M903" s="8"/>
      <c r="N903" s="8"/>
      <c r="O903" s="8"/>
      <c r="P903" s="8" t="s">
        <v>41</v>
      </c>
      <c r="Q903" s="8"/>
      <c r="R903" s="8"/>
      <c r="S903" s="8" t="str">
        <f>VLOOKUP(A903,[1]Sheet0!$C:$I,7,0)</f>
        <v>四川志扬工程咨询服务有限公司</v>
      </c>
      <c r="T903" s="8" t="str">
        <f>VLOOKUP(A903,[1]Sheet0!$C:$M,11,0)</f>
        <v>四川省</v>
      </c>
      <c r="U903" s="8" t="str">
        <f>VLOOKUP(A903,[1]Sheet0!$C:$N,12,0)</f>
        <v>成都市</v>
      </c>
      <c r="V903" s="8"/>
      <c r="W903" s="8"/>
      <c r="X903" s="8" t="str">
        <f>VLOOKUP(A903,[1]Sheet0!$C:$L,10,0)</f>
        <v>18783464154</v>
      </c>
      <c r="Y903" s="8" t="str">
        <f>VLOOKUP(A903,[1]Sheet0!$C:$L,9,0)</f>
        <v>罗春连</v>
      </c>
      <c r="Z903" s="8"/>
      <c r="AA903" s="20" t="s">
        <v>42</v>
      </c>
      <c r="AB903" s="8" t="s">
        <v>43</v>
      </c>
      <c r="AC903" s="8"/>
      <c r="AD903" s="8" t="s">
        <v>44</v>
      </c>
      <c r="AE903" s="8"/>
      <c r="AF903" s="8"/>
    </row>
    <row r="904" ht="16.5" spans="1:32">
      <c r="A904" s="7" t="s">
        <v>945</v>
      </c>
      <c r="B904" s="8" t="str">
        <f>VLOOKUP(A904,学号下拉数据!A:F,2,0)</f>
        <v>付雨琪</v>
      </c>
      <c r="C904" s="8" t="str">
        <f>VLOOKUP(A904,学号下拉数据!A:F,4,0)</f>
        <v>工程造价</v>
      </c>
      <c r="D904" s="8" t="str">
        <f>VLOOKUP(A904,学号下拉数据!A:F,5,0)</f>
        <v>440501</v>
      </c>
      <c r="E904" s="8" t="s">
        <v>888</v>
      </c>
      <c r="F904" s="8" t="str">
        <f>VLOOKUP(A904,学号下拉数据!A:F,3,0)</f>
        <v>19工造1</v>
      </c>
      <c r="G904" s="8" t="str">
        <f>VLOOKUP(A904,学号下拉数据!A:F,6,0)</f>
        <v>三年</v>
      </c>
      <c r="H904" s="9" t="s">
        <v>40</v>
      </c>
      <c r="I904" s="8" t="str">
        <f>VLOOKUP(A904,[1]Sheet0!$C:$J,8,0)</f>
        <v>资料员</v>
      </c>
      <c r="J904" s="8"/>
      <c r="K904" s="8"/>
      <c r="L904" s="8"/>
      <c r="M904" s="8"/>
      <c r="N904" s="8"/>
      <c r="O904" s="8"/>
      <c r="P904" s="8" t="s">
        <v>41</v>
      </c>
      <c r="Q904" s="8"/>
      <c r="R904" s="8"/>
      <c r="S904" s="8" t="str">
        <f>VLOOKUP(A904,[1]Sheet0!$C:$I,7,0)</f>
        <v>广东省第四建筑工程有限公司</v>
      </c>
      <c r="T904" s="8" t="str">
        <f>VLOOKUP(A904,[1]Sheet0!$C:$M,11,0)</f>
        <v>广东省</v>
      </c>
      <c r="U904" s="8" t="str">
        <f>VLOOKUP(A904,[1]Sheet0!$C:$N,12,0)</f>
        <v>广州市</v>
      </c>
      <c r="V904" s="8"/>
      <c r="W904" s="8"/>
      <c r="X904" s="8" t="str">
        <f>VLOOKUP(A904,[1]Sheet0!$C:$L,10,0)</f>
        <v>15228848556</v>
      </c>
      <c r="Y904" s="8" t="str">
        <f>VLOOKUP(A904,[1]Sheet0!$C:$L,9,0)</f>
        <v>肖泽鹏</v>
      </c>
      <c r="Z904" s="8"/>
      <c r="AA904" s="20" t="s">
        <v>42</v>
      </c>
      <c r="AB904" s="8" t="s">
        <v>43</v>
      </c>
      <c r="AC904" s="8"/>
      <c r="AD904" s="8" t="s">
        <v>44</v>
      </c>
      <c r="AE904" s="8"/>
      <c r="AF904" s="8"/>
    </row>
    <row r="905" ht="16.5" spans="1:32">
      <c r="A905" s="7" t="s">
        <v>946</v>
      </c>
      <c r="B905" s="8" t="str">
        <f>VLOOKUP(A905,学号下拉数据!A:F,2,0)</f>
        <v>黄露</v>
      </c>
      <c r="C905" s="8" t="str">
        <f>VLOOKUP(A905,学号下拉数据!A:F,4,0)</f>
        <v>工程造价</v>
      </c>
      <c r="D905" s="8" t="str">
        <f>VLOOKUP(A905,学号下拉数据!A:F,5,0)</f>
        <v>440501</v>
      </c>
      <c r="E905" s="8" t="s">
        <v>888</v>
      </c>
      <c r="F905" s="8" t="str">
        <f>VLOOKUP(A905,学号下拉数据!A:F,3,0)</f>
        <v>19工造1</v>
      </c>
      <c r="G905" s="8" t="str">
        <f>VLOOKUP(A905,学号下拉数据!A:F,6,0)</f>
        <v>三年</v>
      </c>
      <c r="H905" s="9" t="s">
        <v>40</v>
      </c>
      <c r="I905" s="8" t="str">
        <f>VLOOKUP(A905,[1]Sheet0!$C:$J,8,0)</f>
        <v>造价员</v>
      </c>
      <c r="J905" s="8"/>
      <c r="K905" s="8"/>
      <c r="L905" s="8"/>
      <c r="M905" s="8"/>
      <c r="N905" s="8"/>
      <c r="O905" s="8"/>
      <c r="P905" s="8" t="s">
        <v>41</v>
      </c>
      <c r="Q905" s="8"/>
      <c r="R905" s="8"/>
      <c r="S905" s="8" t="str">
        <f>VLOOKUP(A905,[1]Sheet0!$C:$I,7,0)</f>
        <v>广东省第四建筑工程有限公司</v>
      </c>
      <c r="T905" s="8" t="str">
        <f>VLOOKUP(A905,[1]Sheet0!$C:$M,11,0)</f>
        <v>广东省</v>
      </c>
      <c r="U905" s="8" t="str">
        <f>VLOOKUP(A905,[1]Sheet0!$C:$N,12,0)</f>
        <v>广州市</v>
      </c>
      <c r="V905" s="8"/>
      <c r="W905" s="8"/>
      <c r="X905" s="8" t="str">
        <f>VLOOKUP(A905,[1]Sheet0!$C:$L,10,0)</f>
        <v>13527752238</v>
      </c>
      <c r="Y905" s="8" t="str">
        <f>VLOOKUP(A905,[1]Sheet0!$C:$L,9,0)</f>
        <v>肖泽鹏</v>
      </c>
      <c r="Z905" s="8"/>
      <c r="AA905" s="20" t="s">
        <v>42</v>
      </c>
      <c r="AB905" s="8" t="s">
        <v>43</v>
      </c>
      <c r="AC905" s="8"/>
      <c r="AD905" s="8" t="s">
        <v>44</v>
      </c>
      <c r="AE905" s="8"/>
      <c r="AF905" s="8"/>
    </row>
    <row r="906" ht="16.5" spans="1:32">
      <c r="A906" s="7" t="s">
        <v>947</v>
      </c>
      <c r="B906" s="8" t="str">
        <f>VLOOKUP(A906,学号下拉数据!A:F,2,0)</f>
        <v>洪智锋</v>
      </c>
      <c r="C906" s="8" t="str">
        <f>VLOOKUP(A906,学号下拉数据!A:F,4,0)</f>
        <v>工程造价</v>
      </c>
      <c r="D906" s="8" t="str">
        <f>VLOOKUP(A906,学号下拉数据!A:F,5,0)</f>
        <v>440501</v>
      </c>
      <c r="E906" s="8" t="s">
        <v>888</v>
      </c>
      <c r="F906" s="8" t="str">
        <f>VLOOKUP(A906,学号下拉数据!A:F,3,0)</f>
        <v>19工造1</v>
      </c>
      <c r="G906" s="8" t="str">
        <f>VLOOKUP(A906,学号下拉数据!A:F,6,0)</f>
        <v>三年</v>
      </c>
      <c r="H906" s="9" t="s">
        <v>40</v>
      </c>
      <c r="I906" s="8" t="str">
        <f>VLOOKUP(A906,[1]Sheet0!$C:$J,8,0)</f>
        <v>测量员</v>
      </c>
      <c r="J906" s="8"/>
      <c r="K906" s="8"/>
      <c r="L906" s="8"/>
      <c r="M906" s="8"/>
      <c r="N906" s="8"/>
      <c r="O906" s="8"/>
      <c r="P906" s="8" t="s">
        <v>41</v>
      </c>
      <c r="Q906" s="8"/>
      <c r="R906" s="8"/>
      <c r="S906" s="8" t="str">
        <f>VLOOKUP(A906,[1]Sheet0!$C:$I,7,0)</f>
        <v>四川蜀运通途工程勘察设计有限公司</v>
      </c>
      <c r="T906" s="8" t="str">
        <f>VLOOKUP(A906,[1]Sheet0!$C:$M,11,0)</f>
        <v>四川省</v>
      </c>
      <c r="U906" s="8" t="str">
        <f>VLOOKUP(A906,[1]Sheet0!$C:$N,12,0)</f>
        <v>内江市</v>
      </c>
      <c r="V906" s="8"/>
      <c r="W906" s="8"/>
      <c r="X906" s="8" t="str">
        <f>VLOOKUP(A906,[1]Sheet0!$C:$L,10,0)</f>
        <v>13659078591</v>
      </c>
      <c r="Y906" s="8" t="str">
        <f>VLOOKUP(A906,[1]Sheet0!$C:$L,9,0)</f>
        <v>袁天伟</v>
      </c>
      <c r="Z906" s="8"/>
      <c r="AA906" s="20" t="s">
        <v>42</v>
      </c>
      <c r="AB906" s="8" t="s">
        <v>43</v>
      </c>
      <c r="AC906" s="8"/>
      <c r="AD906" s="8" t="s">
        <v>44</v>
      </c>
      <c r="AE906" s="8"/>
      <c r="AF906" s="8"/>
    </row>
    <row r="907" ht="16.5" spans="1:32">
      <c r="A907" s="7" t="s">
        <v>948</v>
      </c>
      <c r="B907" s="8" t="str">
        <f>VLOOKUP(A907,学号下拉数据!A:F,2,0)</f>
        <v>费佳鹏</v>
      </c>
      <c r="C907" s="8" t="str">
        <f>VLOOKUP(A907,学号下拉数据!A:F,4,0)</f>
        <v>工程造价</v>
      </c>
      <c r="D907" s="8" t="str">
        <f>VLOOKUP(A907,学号下拉数据!A:F,5,0)</f>
        <v>440501</v>
      </c>
      <c r="E907" s="8" t="s">
        <v>888</v>
      </c>
      <c r="F907" s="8" t="str">
        <f>VLOOKUP(A907,学号下拉数据!A:F,3,0)</f>
        <v>19工造1</v>
      </c>
      <c r="G907" s="8" t="str">
        <f>VLOOKUP(A907,学号下拉数据!A:F,6,0)</f>
        <v>三年</v>
      </c>
      <c r="H907" s="9" t="s">
        <v>40</v>
      </c>
      <c r="I907" s="8" t="str">
        <f>VLOOKUP(A907,[1]Sheet0!$C:$J,8,0)</f>
        <v>施工员</v>
      </c>
      <c r="J907" s="8"/>
      <c r="K907" s="8"/>
      <c r="L907" s="8"/>
      <c r="M907" s="8"/>
      <c r="N907" s="8"/>
      <c r="O907" s="8"/>
      <c r="P907" s="8" t="s">
        <v>41</v>
      </c>
      <c r="Q907" s="8"/>
      <c r="R907" s="8"/>
      <c r="S907" s="8" t="str">
        <f>VLOOKUP(A907,[1]Sheet0!$C:$I,7,0)</f>
        <v>四川金贸建筑劳务有限公司</v>
      </c>
      <c r="T907" s="8" t="str">
        <f>VLOOKUP(A907,[1]Sheet0!$C:$M,11,0)</f>
        <v>四川省</v>
      </c>
      <c r="U907" s="8" t="str">
        <f>VLOOKUP(A907,[1]Sheet0!$C:$N,12,0)</f>
        <v>乐山市</v>
      </c>
      <c r="V907" s="8"/>
      <c r="W907" s="8"/>
      <c r="X907" s="8" t="str">
        <f>VLOOKUP(A907,[1]Sheet0!$C:$L,10,0)</f>
        <v>13981380358</v>
      </c>
      <c r="Y907" s="8" t="str">
        <f>VLOOKUP(A907,[1]Sheet0!$C:$L,9,0)</f>
        <v>李秀祥</v>
      </c>
      <c r="Z907" s="8"/>
      <c r="AA907" s="20" t="s">
        <v>42</v>
      </c>
      <c r="AB907" s="8" t="s">
        <v>43</v>
      </c>
      <c r="AC907" s="8"/>
      <c r="AD907" s="8" t="s">
        <v>44</v>
      </c>
      <c r="AE907" s="8"/>
      <c r="AF907" s="8"/>
    </row>
    <row r="908" ht="16.5" spans="1:32">
      <c r="A908" s="7" t="s">
        <v>949</v>
      </c>
      <c r="B908" s="8" t="str">
        <f>VLOOKUP(A908,学号下拉数据!A:F,2,0)</f>
        <v>黄永红</v>
      </c>
      <c r="C908" s="8" t="str">
        <f>VLOOKUP(A908,学号下拉数据!A:F,4,0)</f>
        <v>工程造价</v>
      </c>
      <c r="D908" s="8" t="str">
        <f>VLOOKUP(A908,学号下拉数据!A:F,5,0)</f>
        <v>440501</v>
      </c>
      <c r="E908" s="8" t="s">
        <v>888</v>
      </c>
      <c r="F908" s="8" t="str">
        <f>VLOOKUP(A908,学号下拉数据!A:F,3,0)</f>
        <v>19工造1</v>
      </c>
      <c r="G908" s="8" t="str">
        <f>VLOOKUP(A908,学号下拉数据!A:F,6,0)</f>
        <v>三年</v>
      </c>
      <c r="H908" s="9" t="s">
        <v>40</v>
      </c>
      <c r="I908" s="8" t="str">
        <f>VLOOKUP(A908,[1]Sheet0!$C:$J,8,0)</f>
        <v>造价员</v>
      </c>
      <c r="J908" s="8"/>
      <c r="K908" s="8"/>
      <c r="L908" s="8"/>
      <c r="M908" s="8"/>
      <c r="N908" s="8"/>
      <c r="O908" s="8"/>
      <c r="P908" s="8" t="s">
        <v>41</v>
      </c>
      <c r="Q908" s="8"/>
      <c r="R908" s="8"/>
      <c r="S908" s="8" t="str">
        <f>VLOOKUP(A908,[1]Sheet0!$C:$I,7,0)</f>
        <v>四川金四维建设工程有限公司</v>
      </c>
      <c r="T908" s="8" t="str">
        <f>VLOOKUP(A908,[1]Sheet0!$C:$M,11,0)</f>
        <v>四川省</v>
      </c>
      <c r="U908" s="8" t="str">
        <f>VLOOKUP(A908,[1]Sheet0!$C:$N,12,0)</f>
        <v>成都市</v>
      </c>
      <c r="V908" s="8"/>
      <c r="W908" s="8"/>
      <c r="X908" s="8" t="str">
        <f>VLOOKUP(A908,[1]Sheet0!$C:$L,10,0)</f>
        <v>13882183736</v>
      </c>
      <c r="Y908" s="8" t="str">
        <f>VLOOKUP(A908,[1]Sheet0!$C:$L,9,0)</f>
        <v>唐静</v>
      </c>
      <c r="Z908" s="8"/>
      <c r="AA908" s="20" t="s">
        <v>42</v>
      </c>
      <c r="AB908" s="8" t="s">
        <v>43</v>
      </c>
      <c r="AC908" s="8"/>
      <c r="AD908" s="8" t="s">
        <v>44</v>
      </c>
      <c r="AE908" s="8"/>
      <c r="AF908" s="8"/>
    </row>
    <row r="909" ht="16.5" spans="1:32">
      <c r="A909" s="7" t="s">
        <v>950</v>
      </c>
      <c r="B909" s="8" t="str">
        <f>VLOOKUP(A909,学号下拉数据!A:F,2,0)</f>
        <v>陈东民</v>
      </c>
      <c r="C909" s="8" t="str">
        <f>VLOOKUP(A909,学号下拉数据!A:F,4,0)</f>
        <v>工程造价</v>
      </c>
      <c r="D909" s="8" t="str">
        <f>VLOOKUP(A909,学号下拉数据!A:F,5,0)</f>
        <v>440501</v>
      </c>
      <c r="E909" s="8" t="s">
        <v>888</v>
      </c>
      <c r="F909" s="8" t="str">
        <f>VLOOKUP(A909,学号下拉数据!A:F,3,0)</f>
        <v>19工造1</v>
      </c>
      <c r="G909" s="8" t="str">
        <f>VLOOKUP(A909,学号下拉数据!A:F,6,0)</f>
        <v>三年</v>
      </c>
      <c r="H909" s="9" t="s">
        <v>40</v>
      </c>
      <c r="I909" s="8" t="str">
        <f>VLOOKUP(A909,[1]Sheet0!$C:$J,8,0)</f>
        <v>新媒体</v>
      </c>
      <c r="J909" s="8"/>
      <c r="K909" s="8"/>
      <c r="L909" s="8"/>
      <c r="M909" s="8"/>
      <c r="N909" s="8"/>
      <c r="O909" s="8"/>
      <c r="P909" s="8" t="s">
        <v>41</v>
      </c>
      <c r="Q909" s="8"/>
      <c r="R909" s="8"/>
      <c r="S909" s="8" t="str">
        <f>VLOOKUP(A909,[1]Sheet0!$C:$I,7,0)</f>
        <v>成都成华极光口腔门诊部</v>
      </c>
      <c r="T909" s="8" t="str">
        <f>VLOOKUP(A909,[1]Sheet0!$C:$M,11,0)</f>
        <v>四川省</v>
      </c>
      <c r="U909" s="8" t="str">
        <f>VLOOKUP(A909,[1]Sheet0!$C:$N,12,0)</f>
        <v>成都市</v>
      </c>
      <c r="V909" s="8"/>
      <c r="W909" s="8"/>
      <c r="X909" s="8" t="str">
        <f>VLOOKUP(A909,[1]Sheet0!$C:$L,10,0)</f>
        <v>18398261557</v>
      </c>
      <c r="Y909" s="8" t="str">
        <f>VLOOKUP(A909,[1]Sheet0!$C:$L,9,0)</f>
        <v>陈嘉禾</v>
      </c>
      <c r="Z909" s="8"/>
      <c r="AA909" s="20" t="s">
        <v>42</v>
      </c>
      <c r="AB909" s="8" t="s">
        <v>43</v>
      </c>
      <c r="AC909" s="8"/>
      <c r="AD909" s="8" t="s">
        <v>44</v>
      </c>
      <c r="AE909" s="8"/>
      <c r="AF909" s="8"/>
    </row>
    <row r="910" ht="16.5" spans="1:32">
      <c r="A910" s="7" t="s">
        <v>951</v>
      </c>
      <c r="B910" s="8" t="str">
        <f>VLOOKUP(A910,学号下拉数据!A:F,2,0)</f>
        <v>刘学森</v>
      </c>
      <c r="C910" s="8" t="str">
        <f>VLOOKUP(A910,学号下拉数据!A:F,4,0)</f>
        <v>工程造价</v>
      </c>
      <c r="D910" s="8" t="str">
        <f>VLOOKUP(A910,学号下拉数据!A:F,5,0)</f>
        <v>440501</v>
      </c>
      <c r="E910" s="8" t="s">
        <v>888</v>
      </c>
      <c r="F910" s="8" t="str">
        <f>VLOOKUP(A910,学号下拉数据!A:F,3,0)</f>
        <v>19工造1</v>
      </c>
      <c r="G910" s="8" t="str">
        <f>VLOOKUP(A910,学号下拉数据!A:F,6,0)</f>
        <v>三年</v>
      </c>
      <c r="H910" s="9" t="s">
        <v>40</v>
      </c>
      <c r="I910" s="8" t="str">
        <f>VLOOKUP(A910,[1]Sheet0!$C:$J,8,0)</f>
        <v>施工员</v>
      </c>
      <c r="J910" s="8"/>
      <c r="K910" s="8"/>
      <c r="L910" s="8"/>
      <c r="M910" s="8"/>
      <c r="N910" s="8"/>
      <c r="O910" s="8"/>
      <c r="P910" s="8" t="s">
        <v>41</v>
      </c>
      <c r="Q910" s="8"/>
      <c r="R910" s="8"/>
      <c r="S910" s="8" t="str">
        <f>VLOOKUP(A910,[1]Sheet0!$C:$I,7,0)</f>
        <v>遂宁市捌零空间建筑装饰工程有限公司</v>
      </c>
      <c r="T910" s="8" t="str">
        <f>VLOOKUP(A910,[1]Sheet0!$C:$M,11,0)</f>
        <v>四川省</v>
      </c>
      <c r="U910" s="8" t="str">
        <f>VLOOKUP(A910,[1]Sheet0!$C:$N,12,0)</f>
        <v>遂宁市</v>
      </c>
      <c r="V910" s="8"/>
      <c r="W910" s="8"/>
      <c r="X910" s="8" t="str">
        <f>VLOOKUP(A910,[1]Sheet0!$C:$L,10,0)</f>
        <v>19183966879</v>
      </c>
      <c r="Y910" s="8" t="str">
        <f>VLOOKUP(A910,[1]Sheet0!$C:$L,9,0)</f>
        <v>卢科</v>
      </c>
      <c r="Z910" s="8"/>
      <c r="AA910" s="20" t="s">
        <v>42</v>
      </c>
      <c r="AB910" s="8" t="s">
        <v>43</v>
      </c>
      <c r="AC910" s="8"/>
      <c r="AD910" s="8" t="s">
        <v>44</v>
      </c>
      <c r="AE910" s="8"/>
      <c r="AF910" s="8"/>
    </row>
    <row r="911" ht="16.5" spans="1:32">
      <c r="A911" s="7" t="s">
        <v>952</v>
      </c>
      <c r="B911" s="8" t="str">
        <f>VLOOKUP(A911,学号下拉数据!A:F,2,0)</f>
        <v>鲁绒银登</v>
      </c>
      <c r="C911" s="8" t="str">
        <f>VLOOKUP(A911,学号下拉数据!A:F,4,0)</f>
        <v>工程造价</v>
      </c>
      <c r="D911" s="8" t="str">
        <f>VLOOKUP(A911,学号下拉数据!A:F,5,0)</f>
        <v>440501</v>
      </c>
      <c r="E911" s="8" t="s">
        <v>888</v>
      </c>
      <c r="F911" s="8" t="str">
        <f>VLOOKUP(A911,学号下拉数据!A:F,3,0)</f>
        <v>19工造1</v>
      </c>
      <c r="G911" s="8" t="str">
        <f>VLOOKUP(A911,学号下拉数据!A:F,6,0)</f>
        <v>三年</v>
      </c>
      <c r="H911" s="9" t="s">
        <v>40</v>
      </c>
      <c r="I911" s="8" t="str">
        <f>VLOOKUP(A911,[1]Sheet0!$C:$J,8,0)</f>
        <v>监管</v>
      </c>
      <c r="J911" s="8"/>
      <c r="K911" s="8"/>
      <c r="L911" s="8"/>
      <c r="M911" s="8"/>
      <c r="N911" s="8"/>
      <c r="O911" s="8"/>
      <c r="P911" s="8" t="s">
        <v>41</v>
      </c>
      <c r="Q911" s="8"/>
      <c r="R911" s="8"/>
      <c r="S911" s="8" t="str">
        <f>VLOOKUP(A911,[1]Sheet0!$C:$I,7,0)</f>
        <v>福建万宸建筑劳务有限公司</v>
      </c>
      <c r="T911" s="8" t="str">
        <f>VLOOKUP(A911,[1]Sheet0!$C:$M,11,0)</f>
        <v>福建省</v>
      </c>
      <c r="U911" s="8" t="str">
        <f>VLOOKUP(A911,[1]Sheet0!$C:$N,12,0)</f>
        <v>福州市</v>
      </c>
      <c r="V911" s="8"/>
      <c r="W911" s="8"/>
      <c r="X911" s="8" t="str">
        <f>VLOOKUP(A911,[1]Sheet0!$C:$L,10,0)</f>
        <v>17369052153</v>
      </c>
      <c r="Y911" s="8" t="str">
        <f>VLOOKUP(A911,[1]Sheet0!$C:$L,9,0)</f>
        <v>陈茂琴</v>
      </c>
      <c r="Z911" s="8"/>
      <c r="AA911" s="20" t="s">
        <v>42</v>
      </c>
      <c r="AB911" s="8" t="s">
        <v>43</v>
      </c>
      <c r="AC911" s="8"/>
      <c r="AD911" s="8" t="s">
        <v>44</v>
      </c>
      <c r="AE911" s="8"/>
      <c r="AF911" s="8"/>
    </row>
    <row r="912" ht="16.5" spans="1:32">
      <c r="A912" s="13" t="s">
        <v>953</v>
      </c>
      <c r="B912" s="8" t="str">
        <f>VLOOKUP(A912,学号下拉数据!A:F,2,0)</f>
        <v>方廷</v>
      </c>
      <c r="C912" s="8" t="str">
        <f>VLOOKUP(A912,学号下拉数据!A:F,4,0)</f>
        <v>工程造价</v>
      </c>
      <c r="D912" s="8" t="str">
        <f>VLOOKUP(A912,学号下拉数据!A:F,5,0)</f>
        <v>440501</v>
      </c>
      <c r="E912" s="8" t="s">
        <v>888</v>
      </c>
      <c r="F912" s="8" t="str">
        <f>VLOOKUP(A912,学号下拉数据!A:F,3,0)</f>
        <v>19工造1</v>
      </c>
      <c r="G912" s="8" t="str">
        <f>VLOOKUP(A912,学号下拉数据!A:F,6,0)</f>
        <v>三年</v>
      </c>
      <c r="H912" s="12"/>
      <c r="I912" s="12"/>
      <c r="J912" s="12"/>
      <c r="K912" s="12"/>
      <c r="L912" s="12"/>
      <c r="M912" s="12"/>
      <c r="N912" s="12"/>
      <c r="O912" s="12"/>
      <c r="P912" s="8" t="s">
        <v>41</v>
      </c>
      <c r="Q912" s="12"/>
      <c r="R912" s="12"/>
      <c r="S912" s="8" t="str">
        <f>VLOOKUP(A912,[3]Sheet1!$A:$K,10,0)</f>
        <v>云南省施甸大有商品混凝土有限公司</v>
      </c>
      <c r="T912" s="8" t="str">
        <f>VLOOKUP(A912,[3]Sheet1!$A:$K,11,0)</f>
        <v>云南省保山市</v>
      </c>
      <c r="U912" s="12"/>
      <c r="V912" s="12"/>
      <c r="W912" s="12"/>
      <c r="X912" s="12"/>
      <c r="Y912" s="12"/>
      <c r="Z912" s="12"/>
      <c r="AA912" s="20" t="s">
        <v>42</v>
      </c>
      <c r="AB912" s="8" t="s">
        <v>43</v>
      </c>
      <c r="AC912" s="8"/>
      <c r="AD912" s="8" t="s">
        <v>44</v>
      </c>
      <c r="AE912" s="12"/>
      <c r="AF912" s="12"/>
    </row>
    <row r="913" ht="16.5" spans="1:32">
      <c r="A913" s="13" t="s">
        <v>954</v>
      </c>
      <c r="B913" s="8" t="str">
        <f>VLOOKUP(A913,学号下拉数据!A:F,2,0)</f>
        <v>冯榆理</v>
      </c>
      <c r="C913" s="8" t="str">
        <f>VLOOKUP(A913,学号下拉数据!A:F,4,0)</f>
        <v>工程造价</v>
      </c>
      <c r="D913" s="8" t="str">
        <f>VLOOKUP(A913,学号下拉数据!A:F,5,0)</f>
        <v>440501</v>
      </c>
      <c r="E913" s="8" t="s">
        <v>888</v>
      </c>
      <c r="F913" s="8" t="str">
        <f>VLOOKUP(A913,学号下拉数据!A:F,3,0)</f>
        <v>19工造1</v>
      </c>
      <c r="G913" s="8" t="str">
        <f>VLOOKUP(A913,学号下拉数据!A:F,6,0)</f>
        <v>三年</v>
      </c>
      <c r="H913" s="12"/>
      <c r="I913" s="12"/>
      <c r="J913" s="12"/>
      <c r="K913" s="12"/>
      <c r="L913" s="12"/>
      <c r="M913" s="12"/>
      <c r="N913" s="12"/>
      <c r="O913" s="12"/>
      <c r="P913" s="8" t="s">
        <v>41</v>
      </c>
      <c r="Q913" s="12"/>
      <c r="R913" s="12"/>
      <c r="S913" s="8" t="e">
        <f>VLOOKUP(A913,[3]Sheet1!$A:$K,10,0)</f>
        <v>#N/A</v>
      </c>
      <c r="T913" s="8" t="e">
        <f>VLOOKUP(A913,[3]Sheet1!$A:$K,11,0)</f>
        <v>#N/A</v>
      </c>
      <c r="U913" s="12"/>
      <c r="V913" s="12"/>
      <c r="W913" s="12"/>
      <c r="X913" s="12"/>
      <c r="Y913" s="12"/>
      <c r="Z913" s="12"/>
      <c r="AA913" s="20" t="s">
        <v>42</v>
      </c>
      <c r="AB913" s="8" t="s">
        <v>43</v>
      </c>
      <c r="AC913" s="8"/>
      <c r="AD913" s="8" t="s">
        <v>44</v>
      </c>
      <c r="AE913" s="12"/>
      <c r="AF913" s="12"/>
    </row>
    <row r="914" ht="16.5" spans="1:32">
      <c r="A914" s="13" t="s">
        <v>955</v>
      </c>
      <c r="B914" s="8" t="str">
        <f>VLOOKUP(A914,学号下拉数据!A:F,2,0)</f>
        <v>毛洪富</v>
      </c>
      <c r="C914" s="8" t="str">
        <f>VLOOKUP(A914,学号下拉数据!A:F,4,0)</f>
        <v>工程造价</v>
      </c>
      <c r="D914" s="8" t="str">
        <f>VLOOKUP(A914,学号下拉数据!A:F,5,0)</f>
        <v>440501</v>
      </c>
      <c r="E914" s="8" t="s">
        <v>888</v>
      </c>
      <c r="F914" s="8" t="str">
        <f>VLOOKUP(A914,学号下拉数据!A:F,3,0)</f>
        <v>19工造1</v>
      </c>
      <c r="G914" s="8" t="str">
        <f>VLOOKUP(A914,学号下拉数据!A:F,6,0)</f>
        <v>三年</v>
      </c>
      <c r="H914" s="12"/>
      <c r="I914" s="12"/>
      <c r="J914" s="12"/>
      <c r="K914" s="12"/>
      <c r="L914" s="12"/>
      <c r="M914" s="12"/>
      <c r="N914" s="12"/>
      <c r="O914" s="12"/>
      <c r="P914" s="8" t="s">
        <v>41</v>
      </c>
      <c r="Q914" s="12"/>
      <c r="R914" s="12"/>
      <c r="S914" s="8" t="str">
        <f>VLOOKUP(A914,[3]Sheet1!$A:$K,10,0)</f>
        <v>四川本立工程建筑有限公司</v>
      </c>
      <c r="T914" s="8" t="str">
        <f>VLOOKUP(A914,[3]Sheet1!$A:$K,11,0)</f>
        <v>天津东丽区</v>
      </c>
      <c r="U914" s="12"/>
      <c r="V914" s="12"/>
      <c r="W914" s="12"/>
      <c r="X914" s="12"/>
      <c r="Y914" s="12"/>
      <c r="Z914" s="12"/>
      <c r="AA914" s="20" t="s">
        <v>42</v>
      </c>
      <c r="AB914" s="8" t="s">
        <v>43</v>
      </c>
      <c r="AC914" s="8"/>
      <c r="AD914" s="8" t="s">
        <v>44</v>
      </c>
      <c r="AE914" s="12"/>
      <c r="AF914" s="12"/>
    </row>
    <row r="915" ht="16.5" spans="1:32">
      <c r="A915" s="13" t="s">
        <v>956</v>
      </c>
      <c r="B915" s="8" t="str">
        <f>VLOOKUP(A915,学号下拉数据!A:F,2,0)</f>
        <v>刘翔</v>
      </c>
      <c r="C915" s="8" t="str">
        <f>VLOOKUP(A915,学号下拉数据!A:F,4,0)</f>
        <v>工程造价</v>
      </c>
      <c r="D915" s="8" t="str">
        <f>VLOOKUP(A915,学号下拉数据!A:F,5,0)</f>
        <v>440501</v>
      </c>
      <c r="E915" s="8" t="s">
        <v>888</v>
      </c>
      <c r="F915" s="8" t="str">
        <f>VLOOKUP(A915,学号下拉数据!A:F,3,0)</f>
        <v>19工造1</v>
      </c>
      <c r="G915" s="8" t="str">
        <f>VLOOKUP(A915,学号下拉数据!A:F,6,0)</f>
        <v>三年</v>
      </c>
      <c r="H915" s="12"/>
      <c r="I915" s="12"/>
      <c r="J915" s="12"/>
      <c r="K915" s="12"/>
      <c r="L915" s="12"/>
      <c r="M915" s="12"/>
      <c r="N915" s="12"/>
      <c r="O915" s="12"/>
      <c r="P915" s="8" t="s">
        <v>41</v>
      </c>
      <c r="Q915" s="12"/>
      <c r="R915" s="12"/>
      <c r="S915" s="8" t="e">
        <f>VLOOKUP(A915,[3]Sheet1!$A:$K,10,0)</f>
        <v>#N/A</v>
      </c>
      <c r="T915" s="8" t="e">
        <f>VLOOKUP(A915,[3]Sheet1!$A:$K,11,0)</f>
        <v>#N/A</v>
      </c>
      <c r="U915" s="12"/>
      <c r="V915" s="12"/>
      <c r="W915" s="12"/>
      <c r="X915" s="12"/>
      <c r="Y915" s="12"/>
      <c r="Z915" s="12"/>
      <c r="AA915" s="20" t="s">
        <v>42</v>
      </c>
      <c r="AB915" s="8" t="s">
        <v>43</v>
      </c>
      <c r="AC915" s="8"/>
      <c r="AD915" s="8" t="s">
        <v>44</v>
      </c>
      <c r="AE915" s="12"/>
      <c r="AF915" s="12"/>
    </row>
    <row r="916" ht="16.5" spans="1:32">
      <c r="A916" s="13" t="s">
        <v>957</v>
      </c>
      <c r="B916" s="8" t="str">
        <f>VLOOKUP(A916,学号下拉数据!A:F,2,0)</f>
        <v>李琼垚</v>
      </c>
      <c r="C916" s="8" t="str">
        <f>VLOOKUP(A916,学号下拉数据!A:F,4,0)</f>
        <v>工程造价</v>
      </c>
      <c r="D916" s="8" t="str">
        <f>VLOOKUP(A916,学号下拉数据!A:F,5,0)</f>
        <v>440501</v>
      </c>
      <c r="E916" s="8" t="s">
        <v>888</v>
      </c>
      <c r="F916" s="8" t="str">
        <f>VLOOKUP(A916,学号下拉数据!A:F,3,0)</f>
        <v>19工造1</v>
      </c>
      <c r="G916" s="8" t="str">
        <f>VLOOKUP(A916,学号下拉数据!A:F,6,0)</f>
        <v>三年</v>
      </c>
      <c r="H916" s="12"/>
      <c r="I916" s="12"/>
      <c r="J916" s="12"/>
      <c r="K916" s="12"/>
      <c r="L916" s="12"/>
      <c r="M916" s="12"/>
      <c r="N916" s="12"/>
      <c r="O916" s="12"/>
      <c r="P916" s="8" t="s">
        <v>41</v>
      </c>
      <c r="Q916" s="12"/>
      <c r="R916" s="12"/>
      <c r="S916" s="8" t="str">
        <f>VLOOKUP(A916,[3]Sheet1!$A:$K,10,0)</f>
        <v>四川佑帮建筑工程有限公司</v>
      </c>
      <c r="T916" s="8" t="str">
        <f>VLOOKUP(A916,[3]Sheet1!$A:$K,11,0)</f>
        <v>成都市青羊区</v>
      </c>
      <c r="U916" s="12"/>
      <c r="V916" s="12"/>
      <c r="W916" s="12"/>
      <c r="X916" s="12"/>
      <c r="Y916" s="12"/>
      <c r="Z916" s="12"/>
      <c r="AA916" s="20" t="s">
        <v>42</v>
      </c>
      <c r="AB916" s="8" t="s">
        <v>43</v>
      </c>
      <c r="AC916" s="8"/>
      <c r="AD916" s="8" t="s">
        <v>44</v>
      </c>
      <c r="AE916" s="12"/>
      <c r="AF916" s="12"/>
    </row>
    <row r="917" ht="16.5" spans="1:32">
      <c r="A917" s="7" t="s">
        <v>958</v>
      </c>
      <c r="B917" s="8" t="str">
        <f>VLOOKUP(A917,学号下拉数据!A:F,2,0)</f>
        <v>李学凤</v>
      </c>
      <c r="C917" s="8" t="str">
        <f>VLOOKUP(A917,学号下拉数据!A:F,4,0)</f>
        <v>工程造价</v>
      </c>
      <c r="D917" s="8" t="str">
        <f>VLOOKUP(A917,学号下拉数据!A:F,5,0)</f>
        <v>440501</v>
      </c>
      <c r="E917" s="8" t="s">
        <v>888</v>
      </c>
      <c r="F917" s="8" t="str">
        <f>VLOOKUP(A917,学号下拉数据!A:F,3,0)</f>
        <v>19工造2</v>
      </c>
      <c r="G917" s="8" t="str">
        <f>VLOOKUP(A917,学号下拉数据!A:F,6,0)</f>
        <v>三年</v>
      </c>
      <c r="H917" s="9" t="s">
        <v>40</v>
      </c>
      <c r="I917" s="8" t="str">
        <f>VLOOKUP(A917,[1]Sheet0!$C:$J,8,0)</f>
        <v>预算员</v>
      </c>
      <c r="J917" s="8"/>
      <c r="K917" s="8"/>
      <c r="L917" s="8"/>
      <c r="M917" s="8"/>
      <c r="N917" s="8"/>
      <c r="O917" s="8"/>
      <c r="P917" s="8" t="s">
        <v>41</v>
      </c>
      <c r="Q917" s="8"/>
      <c r="R917" s="8"/>
      <c r="S917" s="8" t="str">
        <f>VLOOKUP(A917,[1]Sheet0!$C:$I,7,0)</f>
        <v>钢城集团绿源风景园林绿化有限公司</v>
      </c>
      <c r="T917" s="8" t="str">
        <f>VLOOKUP(A917,[1]Sheet0!$C:$M,11,0)</f>
        <v>四川省</v>
      </c>
      <c r="U917" s="8" t="str">
        <f>VLOOKUP(A917,[1]Sheet0!$C:$N,12,0)</f>
        <v>攀枝花市</v>
      </c>
      <c r="V917" s="8"/>
      <c r="W917" s="8"/>
      <c r="X917" s="8" t="str">
        <f>VLOOKUP(A917,[1]Sheet0!$C:$L,10,0)</f>
        <v>17608255025</v>
      </c>
      <c r="Y917" s="8" t="str">
        <f>VLOOKUP(A917,[1]Sheet0!$C:$L,9,0)</f>
        <v>李学凤</v>
      </c>
      <c r="Z917" s="8"/>
      <c r="AA917" s="20" t="s">
        <v>42</v>
      </c>
      <c r="AB917" s="8" t="s">
        <v>43</v>
      </c>
      <c r="AC917" s="8"/>
      <c r="AD917" s="8" t="s">
        <v>44</v>
      </c>
      <c r="AE917" s="8"/>
      <c r="AF917" s="8"/>
    </row>
    <row r="918" ht="16.5" spans="1:32">
      <c r="A918" s="7" t="s">
        <v>959</v>
      </c>
      <c r="B918" s="8" t="str">
        <f>VLOOKUP(A918,学号下拉数据!A:F,2,0)</f>
        <v>李虹霖</v>
      </c>
      <c r="C918" s="8" t="str">
        <f>VLOOKUP(A918,学号下拉数据!A:F,4,0)</f>
        <v>工程造价</v>
      </c>
      <c r="D918" s="8" t="str">
        <f>VLOOKUP(A918,学号下拉数据!A:F,5,0)</f>
        <v>440501</v>
      </c>
      <c r="E918" s="8" t="s">
        <v>888</v>
      </c>
      <c r="F918" s="8" t="str">
        <f>VLOOKUP(A918,学号下拉数据!A:F,3,0)</f>
        <v>19工造2</v>
      </c>
      <c r="G918" s="8" t="str">
        <f>VLOOKUP(A918,学号下拉数据!A:F,6,0)</f>
        <v>三年</v>
      </c>
      <c r="H918" s="9" t="s">
        <v>40</v>
      </c>
      <c r="I918" s="8" t="str">
        <f>VLOOKUP(A918,[1]Sheet0!$C:$J,8,0)</f>
        <v>预算员</v>
      </c>
      <c r="J918" s="8"/>
      <c r="K918" s="8"/>
      <c r="L918" s="8"/>
      <c r="M918" s="8"/>
      <c r="N918" s="8"/>
      <c r="O918" s="8"/>
      <c r="P918" s="8" t="s">
        <v>41</v>
      </c>
      <c r="Q918" s="8"/>
      <c r="R918" s="8"/>
      <c r="S918" s="8" t="str">
        <f>VLOOKUP(A918,[1]Sheet0!$C:$I,7,0)</f>
        <v>四川新思维工程项目管理有限公司</v>
      </c>
      <c r="T918" s="8" t="str">
        <f>VLOOKUP(A918,[1]Sheet0!$C:$M,11,0)</f>
        <v>四川省</v>
      </c>
      <c r="U918" s="8" t="str">
        <f>VLOOKUP(A918,[1]Sheet0!$C:$N,12,0)</f>
        <v>达州市</v>
      </c>
      <c r="V918" s="8"/>
      <c r="W918" s="8"/>
      <c r="X918" s="8" t="str">
        <f>VLOOKUP(A918,[1]Sheet0!$C:$L,10,0)</f>
        <v>18282916074</v>
      </c>
      <c r="Y918" s="8" t="str">
        <f>VLOOKUP(A918,[1]Sheet0!$C:$L,9,0)</f>
        <v>钟杰</v>
      </c>
      <c r="Z918" s="8"/>
      <c r="AA918" s="20" t="s">
        <v>42</v>
      </c>
      <c r="AB918" s="8" t="s">
        <v>43</v>
      </c>
      <c r="AC918" s="8"/>
      <c r="AD918" s="8" t="s">
        <v>44</v>
      </c>
      <c r="AE918" s="8"/>
      <c r="AF918" s="8"/>
    </row>
    <row r="919" ht="16.5" spans="1:32">
      <c r="A919" s="7" t="s">
        <v>960</v>
      </c>
      <c r="B919" s="8" t="str">
        <f>VLOOKUP(A919,学号下拉数据!A:F,2,0)</f>
        <v>何敏</v>
      </c>
      <c r="C919" s="8" t="str">
        <f>VLOOKUP(A919,学号下拉数据!A:F,4,0)</f>
        <v>工程造价</v>
      </c>
      <c r="D919" s="8" t="str">
        <f>VLOOKUP(A919,学号下拉数据!A:F,5,0)</f>
        <v>440501</v>
      </c>
      <c r="E919" s="8" t="s">
        <v>888</v>
      </c>
      <c r="F919" s="8" t="str">
        <f>VLOOKUP(A919,学号下拉数据!A:F,3,0)</f>
        <v>19工造2</v>
      </c>
      <c r="G919" s="8" t="str">
        <f>VLOOKUP(A919,学号下拉数据!A:F,6,0)</f>
        <v>三年</v>
      </c>
      <c r="H919" s="9" t="s">
        <v>40</v>
      </c>
      <c r="I919" s="8" t="str">
        <f>VLOOKUP(A919,[1]Sheet0!$C:$J,8,0)</f>
        <v>预算员</v>
      </c>
      <c r="J919" s="8"/>
      <c r="K919" s="8"/>
      <c r="L919" s="8"/>
      <c r="M919" s="8"/>
      <c r="N919" s="8"/>
      <c r="O919" s="8"/>
      <c r="P919" s="8" t="s">
        <v>41</v>
      </c>
      <c r="Q919" s="8"/>
      <c r="R919" s="8"/>
      <c r="S919" s="8" t="str">
        <f>VLOOKUP(A919,[1]Sheet0!$C:$I,7,0)</f>
        <v>中建三局集团有限公司</v>
      </c>
      <c r="T919" s="8" t="str">
        <f>VLOOKUP(A919,[1]Sheet0!$C:$M,11,0)</f>
        <v>四川省</v>
      </c>
      <c r="U919" s="8" t="str">
        <f>VLOOKUP(A919,[1]Sheet0!$C:$N,12,0)</f>
        <v>成都市</v>
      </c>
      <c r="V919" s="8"/>
      <c r="W919" s="8"/>
      <c r="X919" s="8" t="str">
        <f>VLOOKUP(A919,[1]Sheet0!$C:$L,10,0)</f>
        <v>18281014185</v>
      </c>
      <c r="Y919" s="8" t="str">
        <f>VLOOKUP(A919,[1]Sheet0!$C:$L,9,0)</f>
        <v>黄成</v>
      </c>
      <c r="Z919" s="8"/>
      <c r="AA919" s="20" t="s">
        <v>42</v>
      </c>
      <c r="AB919" s="8" t="s">
        <v>43</v>
      </c>
      <c r="AC919" s="8"/>
      <c r="AD919" s="8" t="s">
        <v>44</v>
      </c>
      <c r="AE919" s="8"/>
      <c r="AF919" s="8"/>
    </row>
    <row r="920" ht="16.5" spans="1:32">
      <c r="A920" s="7" t="s">
        <v>961</v>
      </c>
      <c r="B920" s="8" t="str">
        <f>VLOOKUP(A920,学号下拉数据!A:F,2,0)</f>
        <v>陈茂琳</v>
      </c>
      <c r="C920" s="8" t="str">
        <f>VLOOKUP(A920,学号下拉数据!A:F,4,0)</f>
        <v>工程造价</v>
      </c>
      <c r="D920" s="8" t="str">
        <f>VLOOKUP(A920,学号下拉数据!A:F,5,0)</f>
        <v>440501</v>
      </c>
      <c r="E920" s="8" t="s">
        <v>888</v>
      </c>
      <c r="F920" s="8" t="str">
        <f>VLOOKUP(A920,学号下拉数据!A:F,3,0)</f>
        <v>19工造2</v>
      </c>
      <c r="G920" s="8" t="str">
        <f>VLOOKUP(A920,学号下拉数据!A:F,6,0)</f>
        <v>三年</v>
      </c>
      <c r="H920" s="9" t="s">
        <v>40</v>
      </c>
      <c r="I920" s="8" t="str">
        <f>VLOOKUP(A920,[1]Sheet0!$C:$J,8,0)</f>
        <v>造价员</v>
      </c>
      <c r="J920" s="8"/>
      <c r="K920" s="8"/>
      <c r="L920" s="8"/>
      <c r="M920" s="8"/>
      <c r="N920" s="8"/>
      <c r="O920" s="8"/>
      <c r="P920" s="8" t="s">
        <v>41</v>
      </c>
      <c r="Q920" s="8"/>
      <c r="R920" s="8"/>
      <c r="S920" s="8" t="str">
        <f>VLOOKUP(A920,[1]Sheet0!$C:$I,7,0)</f>
        <v>四川鸿林建设集团有限公司</v>
      </c>
      <c r="T920" s="8" t="str">
        <f>VLOOKUP(A920,[1]Sheet0!$C:$M,11,0)</f>
        <v>四川省</v>
      </c>
      <c r="U920" s="8" t="str">
        <f>VLOOKUP(A920,[1]Sheet0!$C:$N,12,0)</f>
        <v>雅安市</v>
      </c>
      <c r="V920" s="8"/>
      <c r="W920" s="8"/>
      <c r="X920" s="8" t="str">
        <f>VLOOKUP(A920,[1]Sheet0!$C:$L,10,0)</f>
        <v>13518343331</v>
      </c>
      <c r="Y920" s="8" t="str">
        <f>VLOOKUP(A920,[1]Sheet0!$C:$L,9,0)</f>
        <v>陶国静</v>
      </c>
      <c r="Z920" s="8"/>
      <c r="AA920" s="20" t="s">
        <v>42</v>
      </c>
      <c r="AB920" s="8" t="s">
        <v>43</v>
      </c>
      <c r="AC920" s="8"/>
      <c r="AD920" s="8" t="s">
        <v>44</v>
      </c>
      <c r="AE920" s="8"/>
      <c r="AF920" s="8"/>
    </row>
    <row r="921" ht="16.5" spans="1:32">
      <c r="A921" s="7" t="s">
        <v>962</v>
      </c>
      <c r="B921" s="8" t="str">
        <f>VLOOKUP(A921,学号下拉数据!A:F,2,0)</f>
        <v>张露</v>
      </c>
      <c r="C921" s="8" t="str">
        <f>VLOOKUP(A921,学号下拉数据!A:F,4,0)</f>
        <v>工程造价</v>
      </c>
      <c r="D921" s="8" t="str">
        <f>VLOOKUP(A921,学号下拉数据!A:F,5,0)</f>
        <v>440501</v>
      </c>
      <c r="E921" s="8" t="s">
        <v>888</v>
      </c>
      <c r="F921" s="8" t="str">
        <f>VLOOKUP(A921,学号下拉数据!A:F,3,0)</f>
        <v>19工造2</v>
      </c>
      <c r="G921" s="8" t="str">
        <f>VLOOKUP(A921,学号下拉数据!A:F,6,0)</f>
        <v>三年</v>
      </c>
      <c r="H921" s="9" t="s">
        <v>40</v>
      </c>
      <c r="I921" s="8" t="str">
        <f>VLOOKUP(A921,[1]Sheet0!$C:$J,8,0)</f>
        <v>造价员</v>
      </c>
      <c r="J921" s="8"/>
      <c r="K921" s="8"/>
      <c r="L921" s="8"/>
      <c r="M921" s="8"/>
      <c r="N921" s="8"/>
      <c r="O921" s="8"/>
      <c r="P921" s="8" t="s">
        <v>41</v>
      </c>
      <c r="Q921" s="8"/>
      <c r="R921" s="8"/>
      <c r="S921" s="8" t="str">
        <f>VLOOKUP(A921,[1]Sheet0!$C:$I,7,0)</f>
        <v>兴文县昌俊建筑工程资料工作室</v>
      </c>
      <c r="T921" s="8" t="str">
        <f>VLOOKUP(A921,[1]Sheet0!$C:$M,11,0)</f>
        <v>四川省</v>
      </c>
      <c r="U921" s="8" t="str">
        <f>VLOOKUP(A921,[1]Sheet0!$C:$N,12,0)</f>
        <v>宜宾市</v>
      </c>
      <c r="V921" s="8"/>
      <c r="W921" s="8"/>
      <c r="X921" s="8" t="str">
        <f>VLOOKUP(A921,[1]Sheet0!$C:$L,10,0)</f>
        <v>18381490336</v>
      </c>
      <c r="Y921" s="8" t="str">
        <f>VLOOKUP(A921,[1]Sheet0!$C:$L,9,0)</f>
        <v>张露</v>
      </c>
      <c r="Z921" s="8"/>
      <c r="AA921" s="20" t="s">
        <v>42</v>
      </c>
      <c r="AB921" s="8" t="s">
        <v>43</v>
      </c>
      <c r="AC921" s="8"/>
      <c r="AD921" s="8" t="s">
        <v>44</v>
      </c>
      <c r="AE921" s="8"/>
      <c r="AF921" s="8"/>
    </row>
    <row r="922" ht="16.5" spans="1:32">
      <c r="A922" s="7" t="s">
        <v>963</v>
      </c>
      <c r="B922" s="8" t="str">
        <f>VLOOKUP(A922,学号下拉数据!A:F,2,0)</f>
        <v>葛岚清</v>
      </c>
      <c r="C922" s="8" t="str">
        <f>VLOOKUP(A922,学号下拉数据!A:F,4,0)</f>
        <v>工程造价</v>
      </c>
      <c r="D922" s="8" t="str">
        <f>VLOOKUP(A922,学号下拉数据!A:F,5,0)</f>
        <v>440501</v>
      </c>
      <c r="E922" s="8" t="s">
        <v>888</v>
      </c>
      <c r="F922" s="8" t="str">
        <f>VLOOKUP(A922,学号下拉数据!A:F,3,0)</f>
        <v>19工造2</v>
      </c>
      <c r="G922" s="8" t="str">
        <f>VLOOKUP(A922,学号下拉数据!A:F,6,0)</f>
        <v>三年</v>
      </c>
      <c r="H922" s="9" t="s">
        <v>40</v>
      </c>
      <c r="I922" s="8" t="str">
        <f>VLOOKUP(A922,[1]Sheet0!$C:$J,8,0)</f>
        <v>技术员</v>
      </c>
      <c r="J922" s="8"/>
      <c r="K922" s="8"/>
      <c r="L922" s="8"/>
      <c r="M922" s="8"/>
      <c r="N922" s="8"/>
      <c r="O922" s="8"/>
      <c r="P922" s="8" t="s">
        <v>41</v>
      </c>
      <c r="Q922" s="8"/>
      <c r="R922" s="8"/>
      <c r="S922" s="8" t="str">
        <f>VLOOKUP(A922,[1]Sheet0!$C:$I,7,0)</f>
        <v>四川省国川建设有限公司</v>
      </c>
      <c r="T922" s="8" t="str">
        <f>VLOOKUP(A922,[1]Sheet0!$C:$M,11,0)</f>
        <v>四川省</v>
      </c>
      <c r="U922" s="8" t="str">
        <f>VLOOKUP(A922,[1]Sheet0!$C:$N,12,0)</f>
        <v>成都市</v>
      </c>
      <c r="V922" s="8"/>
      <c r="W922" s="8"/>
      <c r="X922" s="8" t="str">
        <f>VLOOKUP(A922,[1]Sheet0!$C:$L,10,0)</f>
        <v>17713482637</v>
      </c>
      <c r="Y922" s="8" t="str">
        <f>VLOOKUP(A922,[1]Sheet0!$C:$L,9,0)</f>
        <v>葛岚清</v>
      </c>
      <c r="Z922" s="8"/>
      <c r="AA922" s="20" t="s">
        <v>42</v>
      </c>
      <c r="AB922" s="8" t="s">
        <v>43</v>
      </c>
      <c r="AC922" s="8"/>
      <c r="AD922" s="8" t="s">
        <v>44</v>
      </c>
      <c r="AE922" s="8"/>
      <c r="AF922" s="8"/>
    </row>
    <row r="923" ht="16.5" spans="1:32">
      <c r="A923" s="7" t="s">
        <v>964</v>
      </c>
      <c r="B923" s="8" t="str">
        <f>VLOOKUP(A923,学号下拉数据!A:F,2,0)</f>
        <v>李印</v>
      </c>
      <c r="C923" s="8" t="str">
        <f>VLOOKUP(A923,学号下拉数据!A:F,4,0)</f>
        <v>工程造价</v>
      </c>
      <c r="D923" s="8" t="str">
        <f>VLOOKUP(A923,学号下拉数据!A:F,5,0)</f>
        <v>440501</v>
      </c>
      <c r="E923" s="8" t="s">
        <v>888</v>
      </c>
      <c r="F923" s="8" t="str">
        <f>VLOOKUP(A923,学号下拉数据!A:F,3,0)</f>
        <v>19工造2</v>
      </c>
      <c r="G923" s="8" t="str">
        <f>VLOOKUP(A923,学号下拉数据!A:F,6,0)</f>
        <v>三年</v>
      </c>
      <c r="H923" s="9" t="s">
        <v>40</v>
      </c>
      <c r="I923" s="8" t="str">
        <f>VLOOKUP(A923,[1]Sheet0!$C:$J,8,0)</f>
        <v>招投标员</v>
      </c>
      <c r="J923" s="8"/>
      <c r="K923" s="8"/>
      <c r="L923" s="8"/>
      <c r="M923" s="8"/>
      <c r="N923" s="8"/>
      <c r="O923" s="8"/>
      <c r="P923" s="8" t="s">
        <v>41</v>
      </c>
      <c r="Q923" s="8"/>
      <c r="R923" s="8"/>
      <c r="S923" s="8" t="str">
        <f>VLOOKUP(A923,[1]Sheet0!$C:$I,7,0)</f>
        <v>河北建工集团</v>
      </c>
      <c r="T923" s="8" t="str">
        <f>VLOOKUP(A923,[1]Sheet0!$C:$M,11,0)</f>
        <v>河北省</v>
      </c>
      <c r="U923" s="8" t="str">
        <f>VLOOKUP(A923,[1]Sheet0!$C:$N,12,0)</f>
        <v>石家庄市</v>
      </c>
      <c r="V923" s="8"/>
      <c r="W923" s="8"/>
      <c r="X923" s="8" t="str">
        <f>VLOOKUP(A923,[1]Sheet0!$C:$L,10,0)</f>
        <v>19182513381</v>
      </c>
      <c r="Y923" s="8" t="str">
        <f>VLOOKUP(A923,[1]Sheet0!$C:$L,9,0)</f>
        <v>李印</v>
      </c>
      <c r="Z923" s="8"/>
      <c r="AA923" s="20" t="s">
        <v>42</v>
      </c>
      <c r="AB923" s="8" t="s">
        <v>43</v>
      </c>
      <c r="AC923" s="8"/>
      <c r="AD923" s="8" t="s">
        <v>44</v>
      </c>
      <c r="AE923" s="8"/>
      <c r="AF923" s="8"/>
    </row>
    <row r="924" ht="16.5" spans="1:32">
      <c r="A924" s="7" t="s">
        <v>965</v>
      </c>
      <c r="B924" s="8" t="str">
        <f>VLOOKUP(A924,学号下拉数据!A:F,2,0)</f>
        <v>马琪</v>
      </c>
      <c r="C924" s="8" t="str">
        <f>VLOOKUP(A924,学号下拉数据!A:F,4,0)</f>
        <v>工程造价</v>
      </c>
      <c r="D924" s="8" t="str">
        <f>VLOOKUP(A924,学号下拉数据!A:F,5,0)</f>
        <v>440501</v>
      </c>
      <c r="E924" s="8" t="s">
        <v>888</v>
      </c>
      <c r="F924" s="8" t="str">
        <f>VLOOKUP(A924,学号下拉数据!A:F,3,0)</f>
        <v>19工造2</v>
      </c>
      <c r="G924" s="8" t="str">
        <f>VLOOKUP(A924,学号下拉数据!A:F,6,0)</f>
        <v>三年</v>
      </c>
      <c r="H924" s="9" t="s">
        <v>40</v>
      </c>
      <c r="I924" s="8" t="str">
        <f>VLOOKUP(A924,[1]Sheet0!$C:$J,8,0)</f>
        <v>测量员</v>
      </c>
      <c r="J924" s="8"/>
      <c r="K924" s="8"/>
      <c r="L924" s="8"/>
      <c r="M924" s="8"/>
      <c r="N924" s="8"/>
      <c r="O924" s="8"/>
      <c r="P924" s="8" t="s">
        <v>41</v>
      </c>
      <c r="Q924" s="8"/>
      <c r="R924" s="8"/>
      <c r="S924" s="8" t="str">
        <f>VLOOKUP(A924,[1]Sheet0!$C:$I,7,0)</f>
        <v>广东禾润建设工程有限公司</v>
      </c>
      <c r="T924" s="8" t="str">
        <f>VLOOKUP(A924,[1]Sheet0!$C:$M,11,0)</f>
        <v>广东省</v>
      </c>
      <c r="U924" s="8" t="str">
        <f>VLOOKUP(A924,[1]Sheet0!$C:$N,12,0)</f>
        <v>广州市</v>
      </c>
      <c r="V924" s="8"/>
      <c r="W924" s="8"/>
      <c r="X924" s="8" t="str">
        <f>VLOOKUP(A924,[1]Sheet0!$C:$L,10,0)</f>
        <v>18188350115</v>
      </c>
      <c r="Y924" s="8" t="str">
        <f>VLOOKUP(A924,[1]Sheet0!$C:$L,9,0)</f>
        <v>李雄伟</v>
      </c>
      <c r="Z924" s="8"/>
      <c r="AA924" s="20" t="s">
        <v>42</v>
      </c>
      <c r="AB924" s="8" t="s">
        <v>43</v>
      </c>
      <c r="AC924" s="8"/>
      <c r="AD924" s="8" t="s">
        <v>44</v>
      </c>
      <c r="AE924" s="8"/>
      <c r="AF924" s="8"/>
    </row>
    <row r="925" ht="16.5" spans="1:32">
      <c r="A925" s="7" t="s">
        <v>966</v>
      </c>
      <c r="B925" s="8" t="str">
        <f>VLOOKUP(A925,学号下拉数据!A:F,2,0)</f>
        <v>钟繁</v>
      </c>
      <c r="C925" s="8" t="str">
        <f>VLOOKUP(A925,学号下拉数据!A:F,4,0)</f>
        <v>工程造价</v>
      </c>
      <c r="D925" s="8" t="str">
        <f>VLOOKUP(A925,学号下拉数据!A:F,5,0)</f>
        <v>440501</v>
      </c>
      <c r="E925" s="8" t="s">
        <v>888</v>
      </c>
      <c r="F925" s="8" t="str">
        <f>VLOOKUP(A925,学号下拉数据!A:F,3,0)</f>
        <v>19工造2</v>
      </c>
      <c r="G925" s="8" t="str">
        <f>VLOOKUP(A925,学号下拉数据!A:F,6,0)</f>
        <v>三年</v>
      </c>
      <c r="H925" s="9" t="s">
        <v>40</v>
      </c>
      <c r="I925" s="8" t="str">
        <f>VLOOKUP(A925,[1]Sheet0!$C:$J,8,0)</f>
        <v>消防员</v>
      </c>
      <c r="J925" s="8"/>
      <c r="K925" s="8"/>
      <c r="L925" s="8"/>
      <c r="M925" s="8"/>
      <c r="N925" s="8"/>
      <c r="O925" s="8"/>
      <c r="P925" s="8" t="s">
        <v>41</v>
      </c>
      <c r="Q925" s="8"/>
      <c r="R925" s="8"/>
      <c r="S925" s="8" t="str">
        <f>VLOOKUP(A925,[1]Sheet0!$C:$I,7,0)</f>
        <v>成都消防救援支队</v>
      </c>
      <c r="T925" s="8" t="str">
        <f>VLOOKUP(A925,[1]Sheet0!$C:$M,11,0)</f>
        <v>四川省</v>
      </c>
      <c r="U925" s="8" t="str">
        <f>VLOOKUP(A925,[1]Sheet0!$C:$N,12,0)</f>
        <v>成都市</v>
      </c>
      <c r="V925" s="8"/>
      <c r="W925" s="8"/>
      <c r="X925" s="8" t="str">
        <f>VLOOKUP(A925,[1]Sheet0!$C:$L,10,0)</f>
        <v>18566569190</v>
      </c>
      <c r="Y925" s="8" t="str">
        <f>VLOOKUP(A925,[1]Sheet0!$C:$L,9,0)</f>
        <v>钟繁</v>
      </c>
      <c r="Z925" s="8"/>
      <c r="AA925" s="20" t="s">
        <v>42</v>
      </c>
      <c r="AB925" s="8" t="s">
        <v>43</v>
      </c>
      <c r="AC925" s="8"/>
      <c r="AD925" s="8" t="s">
        <v>44</v>
      </c>
      <c r="AE925" s="8"/>
      <c r="AF925" s="8"/>
    </row>
    <row r="926" ht="16.5" spans="1:32">
      <c r="A926" s="7" t="s">
        <v>967</v>
      </c>
      <c r="B926" s="8" t="str">
        <f>VLOOKUP(A926,学号下拉数据!A:F,2,0)</f>
        <v>陈易豪</v>
      </c>
      <c r="C926" s="8" t="str">
        <f>VLOOKUP(A926,学号下拉数据!A:F,4,0)</f>
        <v>工程造价</v>
      </c>
      <c r="D926" s="8" t="str">
        <f>VLOOKUP(A926,学号下拉数据!A:F,5,0)</f>
        <v>440501</v>
      </c>
      <c r="E926" s="8" t="s">
        <v>888</v>
      </c>
      <c r="F926" s="8" t="str">
        <f>VLOOKUP(A926,学号下拉数据!A:F,3,0)</f>
        <v>19工造2</v>
      </c>
      <c r="G926" s="8" t="str">
        <f>VLOOKUP(A926,学号下拉数据!A:F,6,0)</f>
        <v>三年</v>
      </c>
      <c r="H926" s="9" t="s">
        <v>40</v>
      </c>
      <c r="I926" s="8" t="str">
        <f>VLOOKUP(A926,[1]Sheet0!$C:$J,8,0)</f>
        <v>施工员</v>
      </c>
      <c r="J926" s="8"/>
      <c r="K926" s="8"/>
      <c r="L926" s="8"/>
      <c r="M926" s="8"/>
      <c r="N926" s="8"/>
      <c r="O926" s="8"/>
      <c r="P926" s="8" t="s">
        <v>41</v>
      </c>
      <c r="Q926" s="8"/>
      <c r="R926" s="8"/>
      <c r="S926" s="8" t="str">
        <f>VLOOKUP(A926,[1]Sheet0!$C:$I,7,0)</f>
        <v>四川博弘正琨建设工程集团有限公司</v>
      </c>
      <c r="T926" s="8" t="str">
        <f>VLOOKUP(A926,[1]Sheet0!$C:$M,11,0)</f>
        <v>四川省</v>
      </c>
      <c r="U926" s="8" t="str">
        <f>VLOOKUP(A926,[1]Sheet0!$C:$N,12,0)</f>
        <v>遂宁市</v>
      </c>
      <c r="V926" s="8"/>
      <c r="W926" s="8"/>
      <c r="X926" s="8" t="str">
        <f>VLOOKUP(A926,[1]Sheet0!$C:$L,10,0)</f>
        <v>15196900471</v>
      </c>
      <c r="Y926" s="8" t="str">
        <f>VLOOKUP(A926,[1]Sheet0!$C:$L,9,0)</f>
        <v>黄燕</v>
      </c>
      <c r="Z926" s="8"/>
      <c r="AA926" s="20" t="s">
        <v>42</v>
      </c>
      <c r="AB926" s="8" t="s">
        <v>43</v>
      </c>
      <c r="AC926" s="8"/>
      <c r="AD926" s="8" t="s">
        <v>44</v>
      </c>
      <c r="AE926" s="8"/>
      <c r="AF926" s="8"/>
    </row>
    <row r="927" ht="16.5" spans="1:32">
      <c r="A927" s="7" t="s">
        <v>968</v>
      </c>
      <c r="B927" s="8" t="str">
        <f>VLOOKUP(A927,学号下拉数据!A:F,2,0)</f>
        <v>唐嘉雨</v>
      </c>
      <c r="C927" s="8" t="str">
        <f>VLOOKUP(A927,学号下拉数据!A:F,4,0)</f>
        <v>工程造价</v>
      </c>
      <c r="D927" s="8" t="str">
        <f>VLOOKUP(A927,学号下拉数据!A:F,5,0)</f>
        <v>440501</v>
      </c>
      <c r="E927" s="8" t="s">
        <v>888</v>
      </c>
      <c r="F927" s="8" t="str">
        <f>VLOOKUP(A927,学号下拉数据!A:F,3,0)</f>
        <v>19工造2</v>
      </c>
      <c r="G927" s="8" t="str">
        <f>VLOOKUP(A927,学号下拉数据!A:F,6,0)</f>
        <v>三年</v>
      </c>
      <c r="H927" s="9" t="s">
        <v>40</v>
      </c>
      <c r="I927" s="8" t="str">
        <f>VLOOKUP(A927,[1]Sheet0!$C:$J,8,0)</f>
        <v>会籍主管</v>
      </c>
      <c r="J927" s="8"/>
      <c r="K927" s="8"/>
      <c r="L927" s="8"/>
      <c r="M927" s="8"/>
      <c r="N927" s="8"/>
      <c r="O927" s="8"/>
      <c r="P927" s="8" t="s">
        <v>41</v>
      </c>
      <c r="Q927" s="8"/>
      <c r="R927" s="8"/>
      <c r="S927" s="8" t="str">
        <f>VLOOKUP(A927,[1]Sheet0!$C:$I,7,0)</f>
        <v>耀腾体育文化传播有限责任公司</v>
      </c>
      <c r="T927" s="8" t="str">
        <f>VLOOKUP(A927,[1]Sheet0!$C:$M,11,0)</f>
        <v>四川省</v>
      </c>
      <c r="U927" s="8" t="str">
        <f>VLOOKUP(A927,[1]Sheet0!$C:$N,12,0)</f>
        <v>遂宁市</v>
      </c>
      <c r="V927" s="8"/>
      <c r="W927" s="8"/>
      <c r="X927" s="8" t="str">
        <f>VLOOKUP(A927,[1]Sheet0!$C:$L,10,0)</f>
        <v>13678150411</v>
      </c>
      <c r="Y927" s="8" t="str">
        <f>VLOOKUP(A927,[1]Sheet0!$C:$L,9,0)</f>
        <v>李鑫</v>
      </c>
      <c r="Z927" s="8"/>
      <c r="AA927" s="20" t="s">
        <v>42</v>
      </c>
      <c r="AB927" s="8" t="s">
        <v>43</v>
      </c>
      <c r="AC927" s="8"/>
      <c r="AD927" s="8" t="s">
        <v>44</v>
      </c>
      <c r="AE927" s="8"/>
      <c r="AF927" s="8"/>
    </row>
    <row r="928" ht="16.5" spans="1:32">
      <c r="A928" s="7" t="s">
        <v>969</v>
      </c>
      <c r="B928" s="8" t="str">
        <f>VLOOKUP(A928,学号下拉数据!A:F,2,0)</f>
        <v>侯苏群</v>
      </c>
      <c r="C928" s="8" t="str">
        <f>VLOOKUP(A928,学号下拉数据!A:F,4,0)</f>
        <v>工程造价</v>
      </c>
      <c r="D928" s="8" t="str">
        <f>VLOOKUP(A928,学号下拉数据!A:F,5,0)</f>
        <v>440501</v>
      </c>
      <c r="E928" s="8" t="s">
        <v>888</v>
      </c>
      <c r="F928" s="8" t="str">
        <f>VLOOKUP(A928,学号下拉数据!A:F,3,0)</f>
        <v>19工造2</v>
      </c>
      <c r="G928" s="8" t="str">
        <f>VLOOKUP(A928,学号下拉数据!A:F,6,0)</f>
        <v>三年</v>
      </c>
      <c r="H928" s="9" t="s">
        <v>40</v>
      </c>
      <c r="I928" s="8" t="str">
        <f>VLOOKUP(A928,[1]Sheet0!$C:$J,8,0)</f>
        <v>运营管理</v>
      </c>
      <c r="J928" s="8"/>
      <c r="K928" s="8"/>
      <c r="L928" s="8"/>
      <c r="M928" s="8"/>
      <c r="N928" s="8"/>
      <c r="O928" s="8"/>
      <c r="P928" s="8" t="s">
        <v>41</v>
      </c>
      <c r="Q928" s="8"/>
      <c r="R928" s="8"/>
      <c r="S928" s="8" t="str">
        <f>VLOOKUP(A928,[1]Sheet0!$C:$I,7,0)</f>
        <v>四川元骨文化传媒有限公司</v>
      </c>
      <c r="T928" s="8" t="str">
        <f>VLOOKUP(A928,[1]Sheet0!$C:$M,11,0)</f>
        <v>四川省</v>
      </c>
      <c r="U928" s="8" t="str">
        <f>VLOOKUP(A928,[1]Sheet0!$C:$N,12,0)</f>
        <v>成都市</v>
      </c>
      <c r="V928" s="8"/>
      <c r="W928" s="8"/>
      <c r="X928" s="8" t="str">
        <f>VLOOKUP(A928,[1]Sheet0!$C:$L,10,0)</f>
        <v>15528963693</v>
      </c>
      <c r="Y928" s="8" t="str">
        <f>VLOOKUP(A928,[1]Sheet0!$C:$L,9,0)</f>
        <v>钟阳昕</v>
      </c>
      <c r="Z928" s="8"/>
      <c r="AA928" s="20" t="s">
        <v>42</v>
      </c>
      <c r="AB928" s="8" t="s">
        <v>43</v>
      </c>
      <c r="AC928" s="8"/>
      <c r="AD928" s="8" t="s">
        <v>44</v>
      </c>
      <c r="AE928" s="8"/>
      <c r="AF928" s="8"/>
    </row>
    <row r="929" ht="16.5" spans="1:32">
      <c r="A929" s="7" t="s">
        <v>970</v>
      </c>
      <c r="B929" s="8" t="str">
        <f>VLOOKUP(A929,学号下拉数据!A:F,2,0)</f>
        <v>李星燃</v>
      </c>
      <c r="C929" s="8" t="str">
        <f>VLOOKUP(A929,学号下拉数据!A:F,4,0)</f>
        <v>工程造价</v>
      </c>
      <c r="D929" s="8" t="str">
        <f>VLOOKUP(A929,学号下拉数据!A:F,5,0)</f>
        <v>440501</v>
      </c>
      <c r="E929" s="8" t="s">
        <v>888</v>
      </c>
      <c r="F929" s="8" t="str">
        <f>VLOOKUP(A929,学号下拉数据!A:F,3,0)</f>
        <v>19工造2</v>
      </c>
      <c r="G929" s="8" t="str">
        <f>VLOOKUP(A929,学号下拉数据!A:F,6,0)</f>
        <v>三年</v>
      </c>
      <c r="H929" s="9" t="s">
        <v>40</v>
      </c>
      <c r="I929" s="8" t="str">
        <f>VLOOKUP(A929,[1]Sheet0!$C:$J,8,0)</f>
        <v>施工员</v>
      </c>
      <c r="J929" s="8"/>
      <c r="K929" s="8"/>
      <c r="L929" s="8"/>
      <c r="M929" s="8"/>
      <c r="N929" s="8"/>
      <c r="O929" s="8"/>
      <c r="P929" s="8" t="s">
        <v>41</v>
      </c>
      <c r="Q929" s="8"/>
      <c r="R929" s="8"/>
      <c r="S929" s="8" t="str">
        <f>VLOOKUP(A929,[1]Sheet0!$C:$I,7,0)</f>
        <v>源希建筑工程有限公司</v>
      </c>
      <c r="T929" s="8" t="str">
        <f>VLOOKUP(A929,[1]Sheet0!$C:$M,11,0)</f>
        <v>四川省</v>
      </c>
      <c r="U929" s="8" t="str">
        <f>VLOOKUP(A929,[1]Sheet0!$C:$N,12,0)</f>
        <v>遂宁市</v>
      </c>
      <c r="V929" s="8"/>
      <c r="W929" s="8"/>
      <c r="X929" s="8" t="str">
        <f>VLOOKUP(A929,[1]Sheet0!$C:$L,10,0)</f>
        <v>15680563638</v>
      </c>
      <c r="Y929" s="8" t="str">
        <f>VLOOKUP(A929,[1]Sheet0!$C:$L,9,0)</f>
        <v>衡丽</v>
      </c>
      <c r="Z929" s="8"/>
      <c r="AA929" s="20" t="s">
        <v>42</v>
      </c>
      <c r="AB929" s="8" t="s">
        <v>43</v>
      </c>
      <c r="AC929" s="8"/>
      <c r="AD929" s="8" t="s">
        <v>44</v>
      </c>
      <c r="AE929" s="8"/>
      <c r="AF929" s="8"/>
    </row>
    <row r="930" ht="16.5" spans="1:32">
      <c r="A930" s="7" t="s">
        <v>971</v>
      </c>
      <c r="B930" s="8" t="str">
        <f>VLOOKUP(A930,学号下拉数据!A:F,2,0)</f>
        <v>徐廷容</v>
      </c>
      <c r="C930" s="8" t="str">
        <f>VLOOKUP(A930,学号下拉数据!A:F,4,0)</f>
        <v>工程造价</v>
      </c>
      <c r="D930" s="8" t="str">
        <f>VLOOKUP(A930,学号下拉数据!A:F,5,0)</f>
        <v>440501</v>
      </c>
      <c r="E930" s="8" t="s">
        <v>888</v>
      </c>
      <c r="F930" s="8" t="str">
        <f>VLOOKUP(A930,学号下拉数据!A:F,3,0)</f>
        <v>19工造2</v>
      </c>
      <c r="G930" s="8" t="str">
        <f>VLOOKUP(A930,学号下拉数据!A:F,6,0)</f>
        <v>三年</v>
      </c>
      <c r="H930" s="9" t="s">
        <v>40</v>
      </c>
      <c r="I930" s="8" t="str">
        <f>VLOOKUP(A930,[1]Sheet0!$C:$J,8,0)</f>
        <v>资料员</v>
      </c>
      <c r="J930" s="8"/>
      <c r="K930" s="8"/>
      <c r="L930" s="8"/>
      <c r="M930" s="8"/>
      <c r="N930" s="8"/>
      <c r="O930" s="8"/>
      <c r="P930" s="8" t="s">
        <v>41</v>
      </c>
      <c r="Q930" s="8"/>
      <c r="R930" s="8"/>
      <c r="S930" s="8" t="str">
        <f>VLOOKUP(A930,[1]Sheet0!$C:$I,7,0)</f>
        <v>四川本立建筑工程有限公司</v>
      </c>
      <c r="T930" s="8" t="str">
        <f>VLOOKUP(A930,[1]Sheet0!$C:$M,11,0)</f>
        <v>四川省</v>
      </c>
      <c r="U930" s="8" t="str">
        <f>VLOOKUP(A930,[1]Sheet0!$C:$N,12,0)</f>
        <v>成都市</v>
      </c>
      <c r="V930" s="8"/>
      <c r="W930" s="8"/>
      <c r="X930" s="8" t="str">
        <f>VLOOKUP(A930,[1]Sheet0!$C:$L,10,0)</f>
        <v>18783879636</v>
      </c>
      <c r="Y930" s="8" t="str">
        <f>VLOOKUP(A930,[1]Sheet0!$C:$L,9,0)</f>
        <v>谭维</v>
      </c>
      <c r="Z930" s="8"/>
      <c r="AA930" s="20" t="s">
        <v>42</v>
      </c>
      <c r="AB930" s="8" t="s">
        <v>43</v>
      </c>
      <c r="AC930" s="8"/>
      <c r="AD930" s="8" t="s">
        <v>44</v>
      </c>
      <c r="AE930" s="8"/>
      <c r="AF930" s="8"/>
    </row>
    <row r="931" ht="16.5" spans="1:32">
      <c r="A931" s="7" t="s">
        <v>972</v>
      </c>
      <c r="B931" s="8" t="str">
        <f>VLOOKUP(A931,学号下拉数据!A:F,2,0)</f>
        <v>骆强</v>
      </c>
      <c r="C931" s="8" t="str">
        <f>VLOOKUP(A931,学号下拉数据!A:F,4,0)</f>
        <v>工程造价</v>
      </c>
      <c r="D931" s="8" t="str">
        <f>VLOOKUP(A931,学号下拉数据!A:F,5,0)</f>
        <v>440501</v>
      </c>
      <c r="E931" s="8" t="s">
        <v>888</v>
      </c>
      <c r="F931" s="8" t="str">
        <f>VLOOKUP(A931,学号下拉数据!A:F,3,0)</f>
        <v>19工造2</v>
      </c>
      <c r="G931" s="8" t="str">
        <f>VLOOKUP(A931,学号下拉数据!A:F,6,0)</f>
        <v>三年</v>
      </c>
      <c r="H931" s="9" t="s">
        <v>40</v>
      </c>
      <c r="I931" s="8" t="str">
        <f>VLOOKUP(A931,[1]Sheet0!$C:$J,8,0)</f>
        <v>实习造价员</v>
      </c>
      <c r="J931" s="8"/>
      <c r="K931" s="8"/>
      <c r="L931" s="8"/>
      <c r="M931" s="8"/>
      <c r="N931" s="8"/>
      <c r="O931" s="8"/>
      <c r="P931" s="8" t="s">
        <v>41</v>
      </c>
      <c r="Q931" s="8"/>
      <c r="R931" s="8"/>
      <c r="S931" s="8" t="str">
        <f>VLOOKUP(A931,[1]Sheet0!$C:$I,7,0)</f>
        <v>四川燕赵保温有限公司</v>
      </c>
      <c r="T931" s="8" t="str">
        <f>VLOOKUP(A931,[1]Sheet0!$C:$M,11,0)</f>
        <v>四川省</v>
      </c>
      <c r="U931" s="8" t="str">
        <f>VLOOKUP(A931,[1]Sheet0!$C:$N,12,0)</f>
        <v>成都市</v>
      </c>
      <c r="V931" s="8"/>
      <c r="W931" s="8"/>
      <c r="X931" s="8" t="str">
        <f>VLOOKUP(A931,[1]Sheet0!$C:$L,10,0)</f>
        <v>13550338735</v>
      </c>
      <c r="Y931" s="8" t="str">
        <f>VLOOKUP(A931,[1]Sheet0!$C:$L,9,0)</f>
        <v>马天雨</v>
      </c>
      <c r="Z931" s="8"/>
      <c r="AA931" s="20" t="s">
        <v>42</v>
      </c>
      <c r="AB931" s="8" t="s">
        <v>43</v>
      </c>
      <c r="AC931" s="8"/>
      <c r="AD931" s="8" t="s">
        <v>44</v>
      </c>
      <c r="AE931" s="8"/>
      <c r="AF931" s="8"/>
    </row>
    <row r="932" ht="16.5" spans="1:32">
      <c r="A932" s="7" t="s">
        <v>973</v>
      </c>
      <c r="B932" s="8" t="str">
        <f>VLOOKUP(A932,学号下拉数据!A:F,2,0)</f>
        <v>曹欣雨</v>
      </c>
      <c r="C932" s="8" t="str">
        <f>VLOOKUP(A932,学号下拉数据!A:F,4,0)</f>
        <v>工程造价</v>
      </c>
      <c r="D932" s="8" t="str">
        <f>VLOOKUP(A932,学号下拉数据!A:F,5,0)</f>
        <v>440501</v>
      </c>
      <c r="E932" s="8" t="s">
        <v>888</v>
      </c>
      <c r="F932" s="8" t="str">
        <f>VLOOKUP(A932,学号下拉数据!A:F,3,0)</f>
        <v>19工造2</v>
      </c>
      <c r="G932" s="8" t="str">
        <f>VLOOKUP(A932,学号下拉数据!A:F,6,0)</f>
        <v>三年</v>
      </c>
      <c r="H932" s="9" t="s">
        <v>40</v>
      </c>
      <c r="I932" s="8" t="str">
        <f>VLOOKUP(A932,[1]Sheet0!$C:$J,8,0)</f>
        <v>合同管理部门</v>
      </c>
      <c r="J932" s="8"/>
      <c r="K932" s="8"/>
      <c r="L932" s="8"/>
      <c r="M932" s="8"/>
      <c r="N932" s="8"/>
      <c r="O932" s="8"/>
      <c r="P932" s="8" t="s">
        <v>41</v>
      </c>
      <c r="Q932" s="8"/>
      <c r="R932" s="8"/>
      <c r="S932" s="8" t="str">
        <f>VLOOKUP(A932,[1]Sheet0!$C:$I,7,0)</f>
        <v>四川路桥华东建设有限责任公司</v>
      </c>
      <c r="T932" s="8" t="str">
        <f>VLOOKUP(A932,[1]Sheet0!$C:$M,11,0)</f>
        <v>四川省</v>
      </c>
      <c r="U932" s="8" t="str">
        <f>VLOOKUP(A932,[1]Sheet0!$C:$N,12,0)</f>
        <v>乐山市</v>
      </c>
      <c r="V932" s="8"/>
      <c r="W932" s="8"/>
      <c r="X932" s="8" t="str">
        <f>VLOOKUP(A932,[1]Sheet0!$C:$L,10,0)</f>
        <v>15183989888</v>
      </c>
      <c r="Y932" s="8" t="str">
        <f>VLOOKUP(A932,[1]Sheet0!$C:$L,9,0)</f>
        <v>蹇林</v>
      </c>
      <c r="Z932" s="8"/>
      <c r="AA932" s="20" t="s">
        <v>42</v>
      </c>
      <c r="AB932" s="8" t="s">
        <v>43</v>
      </c>
      <c r="AC932" s="8"/>
      <c r="AD932" s="8" t="s">
        <v>44</v>
      </c>
      <c r="AE932" s="8"/>
      <c r="AF932" s="8"/>
    </row>
    <row r="933" ht="16.5" spans="1:32">
      <c r="A933" s="7" t="s">
        <v>974</v>
      </c>
      <c r="B933" s="8" t="str">
        <f>VLOOKUP(A933,学号下拉数据!A:F,2,0)</f>
        <v>张倩</v>
      </c>
      <c r="C933" s="8" t="str">
        <f>VLOOKUP(A933,学号下拉数据!A:F,4,0)</f>
        <v>工程造价</v>
      </c>
      <c r="D933" s="8" t="str">
        <f>VLOOKUP(A933,学号下拉数据!A:F,5,0)</f>
        <v>440501</v>
      </c>
      <c r="E933" s="8" t="s">
        <v>888</v>
      </c>
      <c r="F933" s="8" t="str">
        <f>VLOOKUP(A933,学号下拉数据!A:F,3,0)</f>
        <v>19工造2</v>
      </c>
      <c r="G933" s="8" t="str">
        <f>VLOOKUP(A933,学号下拉数据!A:F,6,0)</f>
        <v>三年</v>
      </c>
      <c r="H933" s="9" t="s">
        <v>40</v>
      </c>
      <c r="I933" s="8" t="str">
        <f>VLOOKUP(A933,[1]Sheet0!$C:$J,8,0)</f>
        <v>资料员</v>
      </c>
      <c r="J933" s="8"/>
      <c r="K933" s="8"/>
      <c r="L933" s="8"/>
      <c r="M933" s="8"/>
      <c r="N933" s="8"/>
      <c r="O933" s="8"/>
      <c r="P933" s="8" t="s">
        <v>41</v>
      </c>
      <c r="Q933" s="8"/>
      <c r="R933" s="8"/>
      <c r="S933" s="8" t="str">
        <f>VLOOKUP(A933,[1]Sheet0!$C:$I,7,0)</f>
        <v>陕西弘文尚德建筑劳务有限公司</v>
      </c>
      <c r="T933" s="8" t="str">
        <f>VLOOKUP(A933,[1]Sheet0!$C:$M,11,0)</f>
        <v>陕西省</v>
      </c>
      <c r="U933" s="8" t="str">
        <f>VLOOKUP(A933,[1]Sheet0!$C:$N,12,0)</f>
        <v>西安市</v>
      </c>
      <c r="V933" s="8"/>
      <c r="W933" s="8"/>
      <c r="X933" s="8" t="str">
        <f>VLOOKUP(A933,[1]Sheet0!$C:$L,10,0)</f>
        <v>13720525273</v>
      </c>
      <c r="Y933" s="8" t="str">
        <f>VLOOKUP(A933,[1]Sheet0!$C:$L,9,0)</f>
        <v>杨尚臣</v>
      </c>
      <c r="Z933" s="8"/>
      <c r="AA933" s="20" t="s">
        <v>42</v>
      </c>
      <c r="AB933" s="8" t="s">
        <v>43</v>
      </c>
      <c r="AC933" s="8"/>
      <c r="AD933" s="8" t="s">
        <v>44</v>
      </c>
      <c r="AE933" s="8"/>
      <c r="AF933" s="8"/>
    </row>
    <row r="934" ht="16.5" spans="1:32">
      <c r="A934" s="7" t="s">
        <v>975</v>
      </c>
      <c r="B934" s="8" t="str">
        <f>VLOOKUP(A934,学号下拉数据!A:F,2,0)</f>
        <v>杨津</v>
      </c>
      <c r="C934" s="8" t="str">
        <f>VLOOKUP(A934,学号下拉数据!A:F,4,0)</f>
        <v>工程造价</v>
      </c>
      <c r="D934" s="8" t="str">
        <f>VLOOKUP(A934,学号下拉数据!A:F,5,0)</f>
        <v>440501</v>
      </c>
      <c r="E934" s="8" t="s">
        <v>888</v>
      </c>
      <c r="F934" s="8" t="str">
        <f>VLOOKUP(A934,学号下拉数据!A:F,3,0)</f>
        <v>19工造2</v>
      </c>
      <c r="G934" s="8" t="str">
        <f>VLOOKUP(A934,学号下拉数据!A:F,6,0)</f>
        <v>三年</v>
      </c>
      <c r="H934" s="9" t="s">
        <v>40</v>
      </c>
      <c r="I934" s="8" t="str">
        <f>VLOOKUP(A934,[1]Sheet0!$C:$J,8,0)</f>
        <v>施工员</v>
      </c>
      <c r="J934" s="8"/>
      <c r="K934" s="8"/>
      <c r="L934" s="8"/>
      <c r="M934" s="8"/>
      <c r="N934" s="8"/>
      <c r="O934" s="8"/>
      <c r="P934" s="8" t="s">
        <v>41</v>
      </c>
      <c r="Q934" s="8"/>
      <c r="R934" s="8"/>
      <c r="S934" s="8" t="str">
        <f>VLOOKUP(A934,[1]Sheet0!$C:$I,7,0)</f>
        <v>河北建工集团</v>
      </c>
      <c r="T934" s="8" t="str">
        <f>VLOOKUP(A934,[1]Sheet0!$C:$M,11,0)</f>
        <v>河北省</v>
      </c>
      <c r="U934" s="8" t="str">
        <f>VLOOKUP(A934,[1]Sheet0!$C:$N,12,0)</f>
        <v>石家庄市</v>
      </c>
      <c r="V934" s="8"/>
      <c r="W934" s="8"/>
      <c r="X934" s="8" t="str">
        <f>VLOOKUP(A934,[1]Sheet0!$C:$L,10,0)</f>
        <v>18032761616</v>
      </c>
      <c r="Y934" s="8" t="str">
        <f>VLOOKUP(A934,[1]Sheet0!$C:$L,9,0)</f>
        <v>冯翔</v>
      </c>
      <c r="Z934" s="8"/>
      <c r="AA934" s="20" t="s">
        <v>42</v>
      </c>
      <c r="AB934" s="8" t="s">
        <v>43</v>
      </c>
      <c r="AC934" s="8"/>
      <c r="AD934" s="8" t="s">
        <v>44</v>
      </c>
      <c r="AE934" s="8"/>
      <c r="AF934" s="8"/>
    </row>
    <row r="935" ht="16.5" spans="1:32">
      <c r="A935" s="7" t="s">
        <v>976</v>
      </c>
      <c r="B935" s="8" t="str">
        <f>VLOOKUP(A935,学号下拉数据!A:F,2,0)</f>
        <v>李秀敏</v>
      </c>
      <c r="C935" s="8" t="str">
        <f>VLOOKUP(A935,学号下拉数据!A:F,4,0)</f>
        <v>工程造价</v>
      </c>
      <c r="D935" s="8" t="str">
        <f>VLOOKUP(A935,学号下拉数据!A:F,5,0)</f>
        <v>440501</v>
      </c>
      <c r="E935" s="8" t="s">
        <v>888</v>
      </c>
      <c r="F935" s="8" t="str">
        <f>VLOOKUP(A935,学号下拉数据!A:F,3,0)</f>
        <v>19工造2</v>
      </c>
      <c r="G935" s="8" t="str">
        <f>VLOOKUP(A935,学号下拉数据!A:F,6,0)</f>
        <v>三年</v>
      </c>
      <c r="H935" s="9" t="s">
        <v>40</v>
      </c>
      <c r="I935" s="8" t="str">
        <f>VLOOKUP(A935,[1]Sheet0!$C:$J,8,0)</f>
        <v>造价人员</v>
      </c>
      <c r="J935" s="8"/>
      <c r="K935" s="8"/>
      <c r="L935" s="8"/>
      <c r="M935" s="8"/>
      <c r="N935" s="8"/>
      <c r="O935" s="8"/>
      <c r="P935" s="8" t="s">
        <v>41</v>
      </c>
      <c r="Q935" s="8"/>
      <c r="R935" s="8"/>
      <c r="S935" s="8" t="str">
        <f>VLOOKUP(A935,[1]Sheet0!$C:$I,7,0)</f>
        <v>四川仁汇建设有限公司</v>
      </c>
      <c r="T935" s="8" t="str">
        <f>VLOOKUP(A935,[1]Sheet0!$C:$M,11,0)</f>
        <v>四川省</v>
      </c>
      <c r="U935" s="8" t="str">
        <f>VLOOKUP(A935,[1]Sheet0!$C:$N,12,0)</f>
        <v>广元市</v>
      </c>
      <c r="V935" s="8"/>
      <c r="W935" s="8"/>
      <c r="X935" s="8" t="str">
        <f>VLOOKUP(A935,[1]Sheet0!$C:$L,10,0)</f>
        <v>13684340247</v>
      </c>
      <c r="Y935" s="8" t="str">
        <f>VLOOKUP(A935,[1]Sheet0!$C:$L,9,0)</f>
        <v>李应文</v>
      </c>
      <c r="Z935" s="8"/>
      <c r="AA935" s="20" t="s">
        <v>42</v>
      </c>
      <c r="AB935" s="8" t="s">
        <v>43</v>
      </c>
      <c r="AC935" s="8"/>
      <c r="AD935" s="8" t="s">
        <v>44</v>
      </c>
      <c r="AE935" s="8"/>
      <c r="AF935" s="8"/>
    </row>
    <row r="936" ht="16.5" spans="1:32">
      <c r="A936" s="7" t="s">
        <v>977</v>
      </c>
      <c r="B936" s="8" t="str">
        <f>VLOOKUP(A936,学号下拉数据!A:F,2,0)</f>
        <v>佘佳豪</v>
      </c>
      <c r="C936" s="8" t="str">
        <f>VLOOKUP(A936,学号下拉数据!A:F,4,0)</f>
        <v>工程造价</v>
      </c>
      <c r="D936" s="8" t="str">
        <f>VLOOKUP(A936,学号下拉数据!A:F,5,0)</f>
        <v>440501</v>
      </c>
      <c r="E936" s="8" t="s">
        <v>888</v>
      </c>
      <c r="F936" s="8" t="str">
        <f>VLOOKUP(A936,学号下拉数据!A:F,3,0)</f>
        <v>19工造2</v>
      </c>
      <c r="G936" s="8" t="str">
        <f>VLOOKUP(A936,学号下拉数据!A:F,6,0)</f>
        <v>三年</v>
      </c>
      <c r="H936" s="9" t="s">
        <v>40</v>
      </c>
      <c r="I936" s="8" t="str">
        <f>VLOOKUP(A936,[1]Sheet0!$C:$J,8,0)</f>
        <v>施工员</v>
      </c>
      <c r="J936" s="8"/>
      <c r="K936" s="8"/>
      <c r="L936" s="8"/>
      <c r="M936" s="8"/>
      <c r="N936" s="8"/>
      <c r="O936" s="8"/>
      <c r="P936" s="8" t="s">
        <v>41</v>
      </c>
      <c r="Q936" s="8"/>
      <c r="R936" s="8"/>
      <c r="S936" s="8" t="str">
        <f>VLOOKUP(A936,[1]Sheet0!$C:$I,7,0)</f>
        <v>四川众智合创建筑工程有限公司</v>
      </c>
      <c r="T936" s="8" t="str">
        <f>VLOOKUP(A936,[1]Sheet0!$C:$M,11,0)</f>
        <v>四川省</v>
      </c>
      <c r="U936" s="8" t="str">
        <f>VLOOKUP(A936,[1]Sheet0!$C:$N,12,0)</f>
        <v>遂宁市</v>
      </c>
      <c r="V936" s="8"/>
      <c r="W936" s="8"/>
      <c r="X936" s="8" t="str">
        <f>VLOOKUP(A936,[1]Sheet0!$C:$L,10,0)</f>
        <v>14780022935</v>
      </c>
      <c r="Y936" s="8" t="str">
        <f>VLOOKUP(A936,[1]Sheet0!$C:$L,9,0)</f>
        <v>佘佳豪</v>
      </c>
      <c r="Z936" s="8"/>
      <c r="AA936" s="20" t="s">
        <v>42</v>
      </c>
      <c r="AB936" s="8" t="s">
        <v>43</v>
      </c>
      <c r="AC936" s="8"/>
      <c r="AD936" s="8" t="s">
        <v>44</v>
      </c>
      <c r="AE936" s="8"/>
      <c r="AF936" s="8"/>
    </row>
    <row r="937" ht="16.5" spans="1:32">
      <c r="A937" s="7" t="s">
        <v>978</v>
      </c>
      <c r="B937" s="8" t="str">
        <f>VLOOKUP(A937,学号下拉数据!A:F,2,0)</f>
        <v>李冬晴</v>
      </c>
      <c r="C937" s="8" t="str">
        <f>VLOOKUP(A937,学号下拉数据!A:F,4,0)</f>
        <v>工程造价</v>
      </c>
      <c r="D937" s="8" t="str">
        <f>VLOOKUP(A937,学号下拉数据!A:F,5,0)</f>
        <v>440501</v>
      </c>
      <c r="E937" s="8" t="s">
        <v>888</v>
      </c>
      <c r="F937" s="8" t="str">
        <f>VLOOKUP(A937,学号下拉数据!A:F,3,0)</f>
        <v>19工造2</v>
      </c>
      <c r="G937" s="8" t="str">
        <f>VLOOKUP(A937,学号下拉数据!A:F,6,0)</f>
        <v>三年</v>
      </c>
      <c r="H937" s="9" t="s">
        <v>40</v>
      </c>
      <c r="I937" s="8" t="str">
        <f>VLOOKUP(A937,[1]Sheet0!$C:$J,8,0)</f>
        <v>资料员</v>
      </c>
      <c r="J937" s="8"/>
      <c r="K937" s="8"/>
      <c r="L937" s="8"/>
      <c r="M937" s="8"/>
      <c r="N937" s="8"/>
      <c r="O937" s="8"/>
      <c r="P937" s="8" t="s">
        <v>41</v>
      </c>
      <c r="Q937" s="8"/>
      <c r="R937" s="8"/>
      <c r="S937" s="8" t="str">
        <f>VLOOKUP(A937,[1]Sheet0!$C:$I,7,0)</f>
        <v>中城建业勘测设计有限公司</v>
      </c>
      <c r="T937" s="8" t="str">
        <f>VLOOKUP(A937,[1]Sheet0!$C:$M,11,0)</f>
        <v>四川省</v>
      </c>
      <c r="U937" s="8" t="str">
        <f>VLOOKUP(A937,[1]Sheet0!$C:$N,12,0)</f>
        <v>成都市</v>
      </c>
      <c r="V937" s="8"/>
      <c r="W937" s="8"/>
      <c r="X937" s="8" t="str">
        <f>VLOOKUP(A937,[1]Sheet0!$C:$L,10,0)</f>
        <v>18908040683</v>
      </c>
      <c r="Y937" s="8" t="str">
        <f>VLOOKUP(A937,[1]Sheet0!$C:$L,9,0)</f>
        <v>雷晓琳</v>
      </c>
      <c r="Z937" s="8"/>
      <c r="AA937" s="20" t="s">
        <v>42</v>
      </c>
      <c r="AB937" s="8" t="s">
        <v>43</v>
      </c>
      <c r="AC937" s="8"/>
      <c r="AD937" s="8" t="s">
        <v>44</v>
      </c>
      <c r="AE937" s="8"/>
      <c r="AF937" s="8"/>
    </row>
    <row r="938" ht="16.5" spans="1:32">
      <c r="A938" s="7" t="s">
        <v>979</v>
      </c>
      <c r="B938" s="8" t="str">
        <f>VLOOKUP(A938,学号下拉数据!A:F,2,0)</f>
        <v>黄友国</v>
      </c>
      <c r="C938" s="8" t="str">
        <f>VLOOKUP(A938,学号下拉数据!A:F,4,0)</f>
        <v>工程造价</v>
      </c>
      <c r="D938" s="8" t="str">
        <f>VLOOKUP(A938,学号下拉数据!A:F,5,0)</f>
        <v>440501</v>
      </c>
      <c r="E938" s="8" t="s">
        <v>888</v>
      </c>
      <c r="F938" s="8" t="str">
        <f>VLOOKUP(A938,学号下拉数据!A:F,3,0)</f>
        <v>19工造2</v>
      </c>
      <c r="G938" s="8" t="str">
        <f>VLOOKUP(A938,学号下拉数据!A:F,6,0)</f>
        <v>三年</v>
      </c>
      <c r="H938" s="9" t="s">
        <v>40</v>
      </c>
      <c r="I938" s="8" t="str">
        <f>VLOOKUP(A938,[1]Sheet0!$C:$J,8,0)</f>
        <v>资料员</v>
      </c>
      <c r="J938" s="8"/>
      <c r="K938" s="8"/>
      <c r="L938" s="8"/>
      <c r="M938" s="8"/>
      <c r="N938" s="8"/>
      <c r="O938" s="8"/>
      <c r="P938" s="8" t="s">
        <v>41</v>
      </c>
      <c r="Q938" s="8"/>
      <c r="R938" s="8"/>
      <c r="S938" s="8" t="str">
        <f>VLOOKUP(A938,[1]Sheet0!$C:$I,7,0)</f>
        <v>四川港华鑫缘建筑有限公司</v>
      </c>
      <c r="T938" s="8" t="str">
        <f>VLOOKUP(A938,[1]Sheet0!$C:$M,11,0)</f>
        <v>四川省</v>
      </c>
      <c r="U938" s="8" t="str">
        <f>VLOOKUP(A938,[1]Sheet0!$C:$N,12,0)</f>
        <v>广元市</v>
      </c>
      <c r="V938" s="8"/>
      <c r="W938" s="8"/>
      <c r="X938" s="8" t="str">
        <f>VLOOKUP(A938,[1]Sheet0!$C:$L,10,0)</f>
        <v>19915405842</v>
      </c>
      <c r="Y938" s="8" t="str">
        <f>VLOOKUP(A938,[1]Sheet0!$C:$L,9,0)</f>
        <v>陈勇</v>
      </c>
      <c r="Z938" s="8"/>
      <c r="AA938" s="20" t="s">
        <v>42</v>
      </c>
      <c r="AB938" s="8" t="s">
        <v>43</v>
      </c>
      <c r="AC938" s="8"/>
      <c r="AD938" s="8" t="s">
        <v>44</v>
      </c>
      <c r="AE938" s="8"/>
      <c r="AF938" s="8"/>
    </row>
    <row r="939" ht="16.5" spans="1:32">
      <c r="A939" s="7" t="s">
        <v>980</v>
      </c>
      <c r="B939" s="8" t="str">
        <f>VLOOKUP(A939,学号下拉数据!A:F,2,0)</f>
        <v>王俊波</v>
      </c>
      <c r="C939" s="8" t="str">
        <f>VLOOKUP(A939,学号下拉数据!A:F,4,0)</f>
        <v>工程造价</v>
      </c>
      <c r="D939" s="8" t="str">
        <f>VLOOKUP(A939,学号下拉数据!A:F,5,0)</f>
        <v>440501</v>
      </c>
      <c r="E939" s="8" t="s">
        <v>888</v>
      </c>
      <c r="F939" s="8" t="str">
        <f>VLOOKUP(A939,学号下拉数据!A:F,3,0)</f>
        <v>19工造2</v>
      </c>
      <c r="G939" s="8" t="str">
        <f>VLOOKUP(A939,学号下拉数据!A:F,6,0)</f>
        <v>三年</v>
      </c>
      <c r="H939" s="9" t="s">
        <v>40</v>
      </c>
      <c r="I939" s="8" t="str">
        <f>VLOOKUP(A939,[1]Sheet0!$C:$J,8,0)</f>
        <v>实习测量员</v>
      </c>
      <c r="J939" s="8"/>
      <c r="K939" s="8"/>
      <c r="L939" s="8"/>
      <c r="M939" s="8"/>
      <c r="N939" s="8"/>
      <c r="O939" s="8"/>
      <c r="P939" s="8" t="s">
        <v>41</v>
      </c>
      <c r="Q939" s="8"/>
      <c r="R939" s="8"/>
      <c r="S939" s="8" t="str">
        <f>VLOOKUP(A939,[1]Sheet0!$C:$I,7,0)</f>
        <v>广东禾润建设工程有限公司</v>
      </c>
      <c r="T939" s="8" t="str">
        <f>VLOOKUP(A939,[1]Sheet0!$C:$M,11,0)</f>
        <v>广东省</v>
      </c>
      <c r="U939" s="8" t="str">
        <f>VLOOKUP(A939,[1]Sheet0!$C:$N,12,0)</f>
        <v>茂名市</v>
      </c>
      <c r="V939" s="8"/>
      <c r="W939" s="8"/>
      <c r="X939" s="8" t="str">
        <f>VLOOKUP(A939,[1]Sheet0!$C:$L,10,0)</f>
        <v>13318527102</v>
      </c>
      <c r="Y939" s="8" t="str">
        <f>VLOOKUP(A939,[1]Sheet0!$C:$L,9,0)</f>
        <v>李雄伟</v>
      </c>
      <c r="Z939" s="8"/>
      <c r="AA939" s="20" t="s">
        <v>42</v>
      </c>
      <c r="AB939" s="8" t="s">
        <v>43</v>
      </c>
      <c r="AC939" s="8"/>
      <c r="AD939" s="8" t="s">
        <v>44</v>
      </c>
      <c r="AE939" s="8"/>
      <c r="AF939" s="8"/>
    </row>
    <row r="940" ht="16.5" spans="1:32">
      <c r="A940" s="7" t="s">
        <v>981</v>
      </c>
      <c r="B940" s="8" t="str">
        <f>VLOOKUP(A940,学号下拉数据!A:F,2,0)</f>
        <v>陈自航</v>
      </c>
      <c r="C940" s="8" t="str">
        <f>VLOOKUP(A940,学号下拉数据!A:F,4,0)</f>
        <v>工程造价</v>
      </c>
      <c r="D940" s="8" t="str">
        <f>VLOOKUP(A940,学号下拉数据!A:F,5,0)</f>
        <v>440501</v>
      </c>
      <c r="E940" s="8" t="s">
        <v>888</v>
      </c>
      <c r="F940" s="8" t="str">
        <f>VLOOKUP(A940,学号下拉数据!A:F,3,0)</f>
        <v>19工造2</v>
      </c>
      <c r="G940" s="8" t="str">
        <f>VLOOKUP(A940,学号下拉数据!A:F,6,0)</f>
        <v>三年</v>
      </c>
      <c r="H940" s="9" t="s">
        <v>40</v>
      </c>
      <c r="I940" s="8" t="str">
        <f>VLOOKUP(A940,[1]Sheet0!$C:$J,8,0)</f>
        <v>公司职员</v>
      </c>
      <c r="J940" s="8"/>
      <c r="K940" s="8"/>
      <c r="L940" s="8"/>
      <c r="M940" s="8"/>
      <c r="N940" s="8"/>
      <c r="O940" s="8"/>
      <c r="P940" s="8" t="s">
        <v>41</v>
      </c>
      <c r="Q940" s="8"/>
      <c r="R940" s="8"/>
      <c r="S940" s="8" t="str">
        <f>VLOOKUP(A940,[1]Sheet0!$C:$I,7,0)</f>
        <v>杨佳物流有限公司</v>
      </c>
      <c r="T940" s="8" t="str">
        <f>VLOOKUP(A940,[1]Sheet0!$C:$M,11,0)</f>
        <v>四川省</v>
      </c>
      <c r="U940" s="8" t="str">
        <f>VLOOKUP(A940,[1]Sheet0!$C:$N,12,0)</f>
        <v>成都市</v>
      </c>
      <c r="V940" s="8"/>
      <c r="W940" s="8"/>
      <c r="X940" s="8" t="str">
        <f>VLOOKUP(A940,[1]Sheet0!$C:$L,10,0)</f>
        <v>18190470306</v>
      </c>
      <c r="Y940" s="8" t="str">
        <f>VLOOKUP(A940,[1]Sheet0!$C:$L,9,0)</f>
        <v>杨唐梦</v>
      </c>
      <c r="Z940" s="8"/>
      <c r="AA940" s="20" t="s">
        <v>42</v>
      </c>
      <c r="AB940" s="8" t="s">
        <v>43</v>
      </c>
      <c r="AC940" s="8"/>
      <c r="AD940" s="8" t="s">
        <v>44</v>
      </c>
      <c r="AE940" s="8"/>
      <c r="AF940" s="8"/>
    </row>
    <row r="941" ht="16.5" spans="1:32">
      <c r="A941" s="7" t="s">
        <v>982</v>
      </c>
      <c r="B941" s="8" t="str">
        <f>VLOOKUP(A941,学号下拉数据!A:F,2,0)</f>
        <v>张橙橙</v>
      </c>
      <c r="C941" s="8" t="str">
        <f>VLOOKUP(A941,学号下拉数据!A:F,4,0)</f>
        <v>工程造价</v>
      </c>
      <c r="D941" s="8" t="str">
        <f>VLOOKUP(A941,学号下拉数据!A:F,5,0)</f>
        <v>440501</v>
      </c>
      <c r="E941" s="8" t="s">
        <v>888</v>
      </c>
      <c r="F941" s="8" t="str">
        <f>VLOOKUP(A941,学号下拉数据!A:F,3,0)</f>
        <v>19工造2</v>
      </c>
      <c r="G941" s="8" t="str">
        <f>VLOOKUP(A941,学号下拉数据!A:F,6,0)</f>
        <v>三年</v>
      </c>
      <c r="H941" s="9" t="s">
        <v>40</v>
      </c>
      <c r="I941" s="8" t="str">
        <f>VLOOKUP(A941,[1]Sheet0!$C:$J,8,0)</f>
        <v>资料员</v>
      </c>
      <c r="J941" s="8"/>
      <c r="K941" s="8"/>
      <c r="L941" s="8"/>
      <c r="M941" s="8"/>
      <c r="N941" s="8"/>
      <c r="O941" s="8"/>
      <c r="P941" s="8" t="s">
        <v>41</v>
      </c>
      <c r="Q941" s="8"/>
      <c r="R941" s="8"/>
      <c r="S941" s="8" t="str">
        <f>VLOOKUP(A941,[1]Sheet0!$C:$I,7,0)</f>
        <v>四川雁恒建设工程有限公司</v>
      </c>
      <c r="T941" s="8" t="str">
        <f>VLOOKUP(A941,[1]Sheet0!$C:$M,11,0)</f>
        <v>四川省</v>
      </c>
      <c r="U941" s="8" t="str">
        <f>VLOOKUP(A941,[1]Sheet0!$C:$N,12,0)</f>
        <v>遂宁市</v>
      </c>
      <c r="V941" s="8"/>
      <c r="W941" s="8"/>
      <c r="X941" s="8" t="str">
        <f>VLOOKUP(A941,[1]Sheet0!$C:$L,10,0)</f>
        <v>0825-2222516</v>
      </c>
      <c r="Y941" s="8" t="str">
        <f>VLOOKUP(A941,[1]Sheet0!$C:$L,9,0)</f>
        <v>何海雁</v>
      </c>
      <c r="Z941" s="8"/>
      <c r="AA941" s="20" t="s">
        <v>42</v>
      </c>
      <c r="AB941" s="8" t="s">
        <v>43</v>
      </c>
      <c r="AC941" s="8"/>
      <c r="AD941" s="8" t="s">
        <v>44</v>
      </c>
      <c r="AE941" s="8"/>
      <c r="AF941" s="8"/>
    </row>
    <row r="942" ht="16.5" spans="1:32">
      <c r="A942" s="7" t="s">
        <v>983</v>
      </c>
      <c r="B942" s="8" t="str">
        <f>VLOOKUP(A942,学号下拉数据!A:F,2,0)</f>
        <v>唐珊</v>
      </c>
      <c r="C942" s="8" t="str">
        <f>VLOOKUP(A942,学号下拉数据!A:F,4,0)</f>
        <v>工程造价</v>
      </c>
      <c r="D942" s="8" t="str">
        <f>VLOOKUP(A942,学号下拉数据!A:F,5,0)</f>
        <v>440501</v>
      </c>
      <c r="E942" s="8" t="s">
        <v>888</v>
      </c>
      <c r="F942" s="8" t="str">
        <f>VLOOKUP(A942,学号下拉数据!A:F,3,0)</f>
        <v>19工造2</v>
      </c>
      <c r="G942" s="8" t="str">
        <f>VLOOKUP(A942,学号下拉数据!A:F,6,0)</f>
        <v>三年</v>
      </c>
      <c r="H942" s="9" t="s">
        <v>40</v>
      </c>
      <c r="I942" s="8" t="str">
        <f>VLOOKUP(A942,[1]Sheet0!$C:$J,8,0)</f>
        <v>预结算实习生</v>
      </c>
      <c r="J942" s="8"/>
      <c r="K942" s="8"/>
      <c r="L942" s="8"/>
      <c r="M942" s="8"/>
      <c r="N942" s="8"/>
      <c r="O942" s="8"/>
      <c r="P942" s="8" t="s">
        <v>41</v>
      </c>
      <c r="Q942" s="8"/>
      <c r="R942" s="8"/>
      <c r="S942" s="8" t="str">
        <f>VLOOKUP(A942,[1]Sheet0!$C:$I,7,0)</f>
        <v>广东省广州市番禺区海伦堡房地产有限公司</v>
      </c>
      <c r="T942" s="8" t="str">
        <f>VLOOKUP(A942,[1]Sheet0!$C:$M,11,0)</f>
        <v>广东省</v>
      </c>
      <c r="U942" s="8" t="str">
        <f>VLOOKUP(A942,[1]Sheet0!$C:$N,12,0)</f>
        <v>广州市</v>
      </c>
      <c r="V942" s="8"/>
      <c r="W942" s="8"/>
      <c r="X942" s="8" t="str">
        <f>VLOOKUP(A942,[1]Sheet0!$C:$L,10,0)</f>
        <v>15102051972</v>
      </c>
      <c r="Y942" s="8" t="str">
        <f>VLOOKUP(A942,[1]Sheet0!$C:$L,9,0)</f>
        <v>刘栋</v>
      </c>
      <c r="Z942" s="8"/>
      <c r="AA942" s="20" t="s">
        <v>42</v>
      </c>
      <c r="AB942" s="8" t="s">
        <v>43</v>
      </c>
      <c r="AC942" s="8"/>
      <c r="AD942" s="8" t="s">
        <v>44</v>
      </c>
      <c r="AE942" s="8"/>
      <c r="AF942" s="8"/>
    </row>
    <row r="943" ht="16.5" spans="1:32">
      <c r="A943" s="7" t="s">
        <v>984</v>
      </c>
      <c r="B943" s="8" t="str">
        <f>VLOOKUP(A943,学号下拉数据!A:F,2,0)</f>
        <v>张建川</v>
      </c>
      <c r="C943" s="8" t="str">
        <f>VLOOKUP(A943,学号下拉数据!A:F,4,0)</f>
        <v>工程造价</v>
      </c>
      <c r="D943" s="8" t="str">
        <f>VLOOKUP(A943,学号下拉数据!A:F,5,0)</f>
        <v>440501</v>
      </c>
      <c r="E943" s="8" t="s">
        <v>888</v>
      </c>
      <c r="F943" s="8" t="str">
        <f>VLOOKUP(A943,学号下拉数据!A:F,3,0)</f>
        <v>19工造2</v>
      </c>
      <c r="G943" s="8" t="str">
        <f>VLOOKUP(A943,学号下拉数据!A:F,6,0)</f>
        <v>三年</v>
      </c>
      <c r="H943" s="9" t="s">
        <v>40</v>
      </c>
      <c r="I943" s="8" t="str">
        <f>VLOOKUP(A943,[1]Sheet0!$C:$J,8,0)</f>
        <v>预结算实习生</v>
      </c>
      <c r="J943" s="8"/>
      <c r="K943" s="8"/>
      <c r="L943" s="8"/>
      <c r="M943" s="8"/>
      <c r="N943" s="8"/>
      <c r="O943" s="8"/>
      <c r="P943" s="8" t="s">
        <v>41</v>
      </c>
      <c r="Q943" s="8"/>
      <c r="R943" s="8"/>
      <c r="S943" s="8" t="str">
        <f>VLOOKUP(A943,[1]Sheet0!$C:$I,7,0)</f>
        <v>广东省广州市番禺区海伦堡房地产有限公司</v>
      </c>
      <c r="T943" s="8" t="str">
        <f>VLOOKUP(A943,[1]Sheet0!$C:$M,11,0)</f>
        <v>广东省</v>
      </c>
      <c r="U943" s="8" t="str">
        <f>VLOOKUP(A943,[1]Sheet0!$C:$N,12,0)</f>
        <v>广州市</v>
      </c>
      <c r="V943" s="8"/>
      <c r="W943" s="8"/>
      <c r="X943" s="8" t="str">
        <f>VLOOKUP(A943,[1]Sheet0!$C:$L,10,0)</f>
        <v>15102051972</v>
      </c>
      <c r="Y943" s="8" t="str">
        <f>VLOOKUP(A943,[1]Sheet0!$C:$L,9,0)</f>
        <v>刘栋</v>
      </c>
      <c r="Z943" s="8"/>
      <c r="AA943" s="20" t="s">
        <v>42</v>
      </c>
      <c r="AB943" s="8" t="s">
        <v>43</v>
      </c>
      <c r="AC943" s="8"/>
      <c r="AD943" s="8" t="s">
        <v>44</v>
      </c>
      <c r="AE943" s="8"/>
      <c r="AF943" s="8"/>
    </row>
    <row r="944" ht="16.5" spans="1:32">
      <c r="A944" s="7" t="s">
        <v>985</v>
      </c>
      <c r="B944" s="8" t="str">
        <f>VLOOKUP(A944,学号下拉数据!A:F,2,0)</f>
        <v>刘雪妮</v>
      </c>
      <c r="C944" s="8" t="str">
        <f>VLOOKUP(A944,学号下拉数据!A:F,4,0)</f>
        <v>工程造价</v>
      </c>
      <c r="D944" s="8" t="str">
        <f>VLOOKUP(A944,学号下拉数据!A:F,5,0)</f>
        <v>440501</v>
      </c>
      <c r="E944" s="8" t="s">
        <v>888</v>
      </c>
      <c r="F944" s="8" t="str">
        <f>VLOOKUP(A944,学号下拉数据!A:F,3,0)</f>
        <v>19工造2</v>
      </c>
      <c r="G944" s="8" t="str">
        <f>VLOOKUP(A944,学号下拉数据!A:F,6,0)</f>
        <v>三年</v>
      </c>
      <c r="H944" s="9" t="s">
        <v>40</v>
      </c>
      <c r="I944" s="8" t="str">
        <f>VLOOKUP(A944,[1]Sheet0!$C:$J,8,0)</f>
        <v>资料员</v>
      </c>
      <c r="J944" s="8"/>
      <c r="K944" s="8"/>
      <c r="L944" s="8"/>
      <c r="M944" s="8"/>
      <c r="N944" s="8"/>
      <c r="O944" s="8"/>
      <c r="P944" s="8" t="s">
        <v>41</v>
      </c>
      <c r="Q944" s="8"/>
      <c r="R944" s="8"/>
      <c r="S944" s="8" t="str">
        <f>VLOOKUP(A944,[1]Sheet0!$C:$I,7,0)</f>
        <v>海东市宏捷劳务有限公司</v>
      </c>
      <c r="T944" s="8" t="str">
        <f>VLOOKUP(A944,[1]Sheet0!$C:$M,11,0)</f>
        <v>青海省</v>
      </c>
      <c r="U944" s="8" t="str">
        <f>VLOOKUP(A944,[1]Sheet0!$C:$N,12,0)</f>
        <v>海东市</v>
      </c>
      <c r="V944" s="8"/>
      <c r="W944" s="8"/>
      <c r="X944" s="8" t="str">
        <f>VLOOKUP(A944,[1]Sheet0!$C:$L,10,0)</f>
        <v>18123176400</v>
      </c>
      <c r="Y944" s="8" t="str">
        <f>VLOOKUP(A944,[1]Sheet0!$C:$L,9,0)</f>
        <v>李跃</v>
      </c>
      <c r="Z944" s="8"/>
      <c r="AA944" s="20" t="s">
        <v>42</v>
      </c>
      <c r="AB944" s="8" t="s">
        <v>43</v>
      </c>
      <c r="AC944" s="8"/>
      <c r="AD944" s="8" t="s">
        <v>44</v>
      </c>
      <c r="AE944" s="8"/>
      <c r="AF944" s="8"/>
    </row>
    <row r="945" ht="16.5" spans="1:32">
      <c r="A945" s="7" t="s">
        <v>986</v>
      </c>
      <c r="B945" s="8" t="str">
        <f>VLOOKUP(A945,学号下拉数据!A:F,2,0)</f>
        <v>王渝文</v>
      </c>
      <c r="C945" s="8" t="str">
        <f>VLOOKUP(A945,学号下拉数据!A:F,4,0)</f>
        <v>工程造价</v>
      </c>
      <c r="D945" s="8" t="str">
        <f>VLOOKUP(A945,学号下拉数据!A:F,5,0)</f>
        <v>440501</v>
      </c>
      <c r="E945" s="8" t="s">
        <v>888</v>
      </c>
      <c r="F945" s="8" t="str">
        <f>VLOOKUP(A945,学号下拉数据!A:F,3,0)</f>
        <v>19工造2</v>
      </c>
      <c r="G945" s="8" t="str">
        <f>VLOOKUP(A945,学号下拉数据!A:F,6,0)</f>
        <v>三年</v>
      </c>
      <c r="H945" s="9" t="s">
        <v>40</v>
      </c>
      <c r="I945" s="8" t="str">
        <f>VLOOKUP(A945,[1]Sheet0!$C:$J,8,0)</f>
        <v>运维工程师</v>
      </c>
      <c r="J945" s="8"/>
      <c r="K945" s="8"/>
      <c r="L945" s="8"/>
      <c r="M945" s="8"/>
      <c r="N945" s="8"/>
      <c r="O945" s="8"/>
      <c r="P945" s="8" t="s">
        <v>41</v>
      </c>
      <c r="Q945" s="8"/>
      <c r="R945" s="8"/>
      <c r="S945" s="8" t="str">
        <f>VLOOKUP(A945,[1]Sheet0!$C:$I,7,0)</f>
        <v>杭州百颂网络技术有限公司</v>
      </c>
      <c r="T945" s="8" t="str">
        <f>VLOOKUP(A945,[1]Sheet0!$C:$M,11,0)</f>
        <v>浙江省</v>
      </c>
      <c r="U945" s="8" t="str">
        <f>VLOOKUP(A945,[1]Sheet0!$C:$N,12,0)</f>
        <v>杭州市</v>
      </c>
      <c r="V945" s="8"/>
      <c r="W945" s="8"/>
      <c r="X945" s="8" t="str">
        <f>VLOOKUP(A945,[1]Sheet0!$C:$L,10,0)</f>
        <v>13282437190</v>
      </c>
      <c r="Y945" s="8" t="str">
        <f>VLOOKUP(A945,[1]Sheet0!$C:$L,9,0)</f>
        <v>13282437190</v>
      </c>
      <c r="Z945" s="8"/>
      <c r="AA945" s="20" t="s">
        <v>42</v>
      </c>
      <c r="AB945" s="8" t="s">
        <v>43</v>
      </c>
      <c r="AC945" s="8"/>
      <c r="AD945" s="8" t="s">
        <v>44</v>
      </c>
      <c r="AE945" s="8"/>
      <c r="AF945" s="8"/>
    </row>
    <row r="946" ht="16.5" spans="1:32">
      <c r="A946" s="7" t="s">
        <v>987</v>
      </c>
      <c r="B946" s="8" t="str">
        <f>VLOOKUP(A946,学号下拉数据!A:F,2,0)</f>
        <v>官杉</v>
      </c>
      <c r="C946" s="8" t="str">
        <f>VLOOKUP(A946,学号下拉数据!A:F,4,0)</f>
        <v>工程造价</v>
      </c>
      <c r="D946" s="8" t="str">
        <f>VLOOKUP(A946,学号下拉数据!A:F,5,0)</f>
        <v>440501</v>
      </c>
      <c r="E946" s="8" t="s">
        <v>888</v>
      </c>
      <c r="F946" s="8" t="str">
        <f>VLOOKUP(A946,学号下拉数据!A:F,3,0)</f>
        <v>19工造2</v>
      </c>
      <c r="G946" s="8" t="str">
        <f>VLOOKUP(A946,学号下拉数据!A:F,6,0)</f>
        <v>三年</v>
      </c>
      <c r="H946" s="9" t="s">
        <v>40</v>
      </c>
      <c r="I946" s="8" t="str">
        <f>VLOOKUP(A946,[1]Sheet0!$C:$J,8,0)</f>
        <v>造价员</v>
      </c>
      <c r="J946" s="8"/>
      <c r="K946" s="8"/>
      <c r="L946" s="8"/>
      <c r="M946" s="8"/>
      <c r="N946" s="8"/>
      <c r="O946" s="8"/>
      <c r="P946" s="8" t="s">
        <v>41</v>
      </c>
      <c r="Q946" s="8"/>
      <c r="R946" s="8"/>
      <c r="S946" s="8" t="str">
        <f>VLOOKUP(A946,[1]Sheet0!$C:$I,7,0)</f>
        <v>四川创铭景辰建筑工程有限公司</v>
      </c>
      <c r="T946" s="8" t="str">
        <f>VLOOKUP(A946,[1]Sheet0!$C:$M,11,0)</f>
        <v>四川省</v>
      </c>
      <c r="U946" s="8" t="str">
        <f>VLOOKUP(A946,[1]Sheet0!$C:$N,12,0)</f>
        <v>遂宁市</v>
      </c>
      <c r="V946" s="8"/>
      <c r="W946" s="8"/>
      <c r="X946" s="8" t="str">
        <f>VLOOKUP(A946,[1]Sheet0!$C:$L,10,0)</f>
        <v>137 95888444</v>
      </c>
      <c r="Y946" s="8" t="str">
        <f>VLOOKUP(A946,[1]Sheet0!$C:$L,9,0)</f>
        <v>张昌伟 </v>
      </c>
      <c r="Z946" s="8"/>
      <c r="AA946" s="20" t="s">
        <v>42</v>
      </c>
      <c r="AB946" s="8" t="s">
        <v>43</v>
      </c>
      <c r="AC946" s="8"/>
      <c r="AD946" s="8" t="s">
        <v>44</v>
      </c>
      <c r="AE946" s="8"/>
      <c r="AF946" s="8"/>
    </row>
    <row r="947" ht="16.5" spans="1:32">
      <c r="A947" s="7" t="s">
        <v>988</v>
      </c>
      <c r="B947" s="8" t="str">
        <f>VLOOKUP(A947,学号下拉数据!A:F,2,0)</f>
        <v>吉木子聪</v>
      </c>
      <c r="C947" s="8" t="str">
        <f>VLOOKUP(A947,学号下拉数据!A:F,4,0)</f>
        <v>工程造价</v>
      </c>
      <c r="D947" s="8" t="str">
        <f>VLOOKUP(A947,学号下拉数据!A:F,5,0)</f>
        <v>440501</v>
      </c>
      <c r="E947" s="8" t="s">
        <v>888</v>
      </c>
      <c r="F947" s="8" t="str">
        <f>VLOOKUP(A947,学号下拉数据!A:F,3,0)</f>
        <v>19工造2</v>
      </c>
      <c r="G947" s="8" t="str">
        <f>VLOOKUP(A947,学号下拉数据!A:F,6,0)</f>
        <v>三年</v>
      </c>
      <c r="H947" s="9" t="s">
        <v>40</v>
      </c>
      <c r="I947" s="8" t="str">
        <f>VLOOKUP(A947,[1]Sheet0!$C:$J,8,0)</f>
        <v>施工人员</v>
      </c>
      <c r="J947" s="8"/>
      <c r="K947" s="8"/>
      <c r="L947" s="8"/>
      <c r="M947" s="8"/>
      <c r="N947" s="8"/>
      <c r="O947" s="8"/>
      <c r="P947" s="8" t="s">
        <v>41</v>
      </c>
      <c r="Q947" s="8"/>
      <c r="R947" s="8"/>
      <c r="S947" s="8" t="str">
        <f>VLOOKUP(A947,[1]Sheet0!$C:$I,7,0)</f>
        <v>昭觉县顺通机械化养护有限公司</v>
      </c>
      <c r="T947" s="8" t="str">
        <f>VLOOKUP(A947,[1]Sheet0!$C:$M,11,0)</f>
        <v>四川省</v>
      </c>
      <c r="U947" s="8" t="str">
        <f>VLOOKUP(A947,[1]Sheet0!$C:$N,12,0)</f>
        <v>凉山彝族自治州</v>
      </c>
      <c r="V947" s="8"/>
      <c r="W947" s="8"/>
      <c r="X947" s="8" t="str">
        <f>VLOOKUP(A947,[1]Sheet0!$C:$L,10,0)</f>
        <v>13881499613</v>
      </c>
      <c r="Y947" s="8" t="str">
        <f>VLOOKUP(A947,[1]Sheet0!$C:$L,9,0)</f>
        <v>周余</v>
      </c>
      <c r="Z947" s="8"/>
      <c r="AA947" s="20" t="s">
        <v>42</v>
      </c>
      <c r="AB947" s="8" t="s">
        <v>43</v>
      </c>
      <c r="AC947" s="8"/>
      <c r="AD947" s="8" t="s">
        <v>44</v>
      </c>
      <c r="AE947" s="8"/>
      <c r="AF947" s="8"/>
    </row>
    <row r="948" ht="16.5" spans="1:32">
      <c r="A948" s="7" t="s">
        <v>989</v>
      </c>
      <c r="B948" s="8" t="str">
        <f>VLOOKUP(A948,学号下拉数据!A:F,2,0)</f>
        <v>黄彦瑞</v>
      </c>
      <c r="C948" s="8" t="str">
        <f>VLOOKUP(A948,学号下拉数据!A:F,4,0)</f>
        <v>工程造价</v>
      </c>
      <c r="D948" s="8" t="str">
        <f>VLOOKUP(A948,学号下拉数据!A:F,5,0)</f>
        <v>440501</v>
      </c>
      <c r="E948" s="8" t="s">
        <v>888</v>
      </c>
      <c r="F948" s="8" t="str">
        <f>VLOOKUP(A948,学号下拉数据!A:F,3,0)</f>
        <v>19工造2</v>
      </c>
      <c r="G948" s="8" t="str">
        <f>VLOOKUP(A948,学号下拉数据!A:F,6,0)</f>
        <v>三年</v>
      </c>
      <c r="H948" s="9" t="s">
        <v>40</v>
      </c>
      <c r="I948" s="8" t="str">
        <f>VLOOKUP(A948,[1]Sheet0!$C:$J,8,0)</f>
        <v>资料员</v>
      </c>
      <c r="J948" s="8"/>
      <c r="K948" s="8"/>
      <c r="L948" s="8"/>
      <c r="M948" s="8"/>
      <c r="N948" s="8"/>
      <c r="O948" s="8"/>
      <c r="P948" s="8" t="s">
        <v>41</v>
      </c>
      <c r="Q948" s="8"/>
      <c r="R948" s="8"/>
      <c r="S948" s="8" t="str">
        <f>VLOOKUP(A948,[1]Sheet0!$C:$I,7,0)</f>
        <v>自贡市城市规划设计研究院有限责任公司</v>
      </c>
      <c r="T948" s="8" t="str">
        <f>VLOOKUP(A948,[1]Sheet0!$C:$M,11,0)</f>
        <v>四川省</v>
      </c>
      <c r="U948" s="8" t="str">
        <f>VLOOKUP(A948,[1]Sheet0!$C:$N,12,0)</f>
        <v>自贡市</v>
      </c>
      <c r="V948" s="8"/>
      <c r="W948" s="8"/>
      <c r="X948" s="8" t="str">
        <f>VLOOKUP(A948,[1]Sheet0!$C:$L,10,0)</f>
        <v>13990012693</v>
      </c>
      <c r="Y948" s="8" t="str">
        <f>VLOOKUP(A948,[1]Sheet0!$C:$L,9,0)</f>
        <v>王勇</v>
      </c>
      <c r="Z948" s="8"/>
      <c r="AA948" s="20" t="s">
        <v>42</v>
      </c>
      <c r="AB948" s="8" t="s">
        <v>43</v>
      </c>
      <c r="AC948" s="8"/>
      <c r="AD948" s="8" t="s">
        <v>44</v>
      </c>
      <c r="AE948" s="8"/>
      <c r="AF948" s="8"/>
    </row>
    <row r="949" ht="16.5" spans="1:32">
      <c r="A949" s="7" t="s">
        <v>990</v>
      </c>
      <c r="B949" s="8" t="str">
        <f>VLOOKUP(A949,学号下拉数据!A:F,2,0)</f>
        <v>涂作燕</v>
      </c>
      <c r="C949" s="8" t="str">
        <f>VLOOKUP(A949,学号下拉数据!A:F,4,0)</f>
        <v>工程造价</v>
      </c>
      <c r="D949" s="8" t="str">
        <f>VLOOKUP(A949,学号下拉数据!A:F,5,0)</f>
        <v>440501</v>
      </c>
      <c r="E949" s="8" t="s">
        <v>888</v>
      </c>
      <c r="F949" s="8" t="str">
        <f>VLOOKUP(A949,学号下拉数据!A:F,3,0)</f>
        <v>19工造2</v>
      </c>
      <c r="G949" s="8" t="str">
        <f>VLOOKUP(A949,学号下拉数据!A:F,6,0)</f>
        <v>三年</v>
      </c>
      <c r="H949" s="9" t="s">
        <v>40</v>
      </c>
      <c r="I949" s="8" t="str">
        <f>VLOOKUP(A949,[1]Sheet0!$C:$J,8,0)</f>
        <v>物资</v>
      </c>
      <c r="J949" s="8"/>
      <c r="K949" s="8"/>
      <c r="L949" s="8"/>
      <c r="M949" s="8"/>
      <c r="N949" s="8"/>
      <c r="O949" s="8"/>
      <c r="P949" s="8" t="s">
        <v>41</v>
      </c>
      <c r="Q949" s="8"/>
      <c r="R949" s="8"/>
      <c r="S949" s="8" t="str">
        <f>VLOOKUP(A949,[1]Sheet0!$C:$I,7,0)</f>
        <v>上海宝冶集团有限公司成都分公司</v>
      </c>
      <c r="T949" s="8" t="str">
        <f>VLOOKUP(A949,[1]Sheet0!$C:$M,11,0)</f>
        <v>四川省</v>
      </c>
      <c r="U949" s="8" t="str">
        <f>VLOOKUP(A949,[1]Sheet0!$C:$N,12,0)</f>
        <v>成都市</v>
      </c>
      <c r="V949" s="8"/>
      <c r="W949" s="8"/>
      <c r="X949" s="8" t="str">
        <f>VLOOKUP(A949,[1]Sheet0!$C:$L,10,0)</f>
        <v>18583489351</v>
      </c>
      <c r="Y949" s="8" t="str">
        <f>VLOOKUP(A949,[1]Sheet0!$C:$L,9,0)</f>
        <v>王清平</v>
      </c>
      <c r="Z949" s="8"/>
      <c r="AA949" s="20" t="s">
        <v>42</v>
      </c>
      <c r="AB949" s="8" t="s">
        <v>43</v>
      </c>
      <c r="AC949" s="8"/>
      <c r="AD949" s="8" t="s">
        <v>44</v>
      </c>
      <c r="AE949" s="8"/>
      <c r="AF949" s="8"/>
    </row>
    <row r="950" ht="16.5" spans="1:32">
      <c r="A950" s="7" t="s">
        <v>991</v>
      </c>
      <c r="B950" s="8" t="str">
        <f>VLOOKUP(A950,学号下拉数据!A:F,2,0)</f>
        <v>徐莲</v>
      </c>
      <c r="C950" s="8" t="str">
        <f>VLOOKUP(A950,学号下拉数据!A:F,4,0)</f>
        <v>工程造价</v>
      </c>
      <c r="D950" s="8" t="str">
        <f>VLOOKUP(A950,学号下拉数据!A:F,5,0)</f>
        <v>440501</v>
      </c>
      <c r="E950" s="8" t="s">
        <v>888</v>
      </c>
      <c r="F950" s="8" t="str">
        <f>VLOOKUP(A950,学号下拉数据!A:F,3,0)</f>
        <v>19工造2</v>
      </c>
      <c r="G950" s="8" t="str">
        <f>VLOOKUP(A950,学号下拉数据!A:F,6,0)</f>
        <v>三年</v>
      </c>
      <c r="H950" s="9" t="s">
        <v>40</v>
      </c>
      <c r="I950" s="8" t="str">
        <f>VLOOKUP(A950,[1]Sheet0!$C:$J,8,0)</f>
        <v>造价员</v>
      </c>
      <c r="J950" s="8"/>
      <c r="K950" s="8"/>
      <c r="L950" s="8"/>
      <c r="M950" s="8"/>
      <c r="N950" s="8"/>
      <c r="O950" s="8"/>
      <c r="P950" s="8" t="s">
        <v>41</v>
      </c>
      <c r="Q950" s="8"/>
      <c r="R950" s="8"/>
      <c r="S950" s="8" t="str">
        <f>VLOOKUP(A950,[1]Sheet0!$C:$I,7,0)</f>
        <v>四川博弘正琨建设工程集团有限公司</v>
      </c>
      <c r="T950" s="8" t="str">
        <f>VLOOKUP(A950,[1]Sheet0!$C:$M,11,0)</f>
        <v>四川省</v>
      </c>
      <c r="U950" s="8" t="str">
        <f>VLOOKUP(A950,[1]Sheet0!$C:$N,12,0)</f>
        <v>雅安市</v>
      </c>
      <c r="V950" s="8"/>
      <c r="W950" s="8"/>
      <c r="X950" s="8" t="str">
        <f>VLOOKUP(A950,[1]Sheet0!$C:$L,10,0)</f>
        <v>15520762932</v>
      </c>
      <c r="Y950" s="8" t="str">
        <f>VLOOKUP(A950,[1]Sheet0!$C:$L,9,0)</f>
        <v>高冯雨</v>
      </c>
      <c r="Z950" s="8"/>
      <c r="AA950" s="20" t="s">
        <v>42</v>
      </c>
      <c r="AB950" s="8" t="s">
        <v>43</v>
      </c>
      <c r="AC950" s="8"/>
      <c r="AD950" s="8" t="s">
        <v>44</v>
      </c>
      <c r="AE950" s="8"/>
      <c r="AF950" s="8"/>
    </row>
    <row r="951" ht="16.5" spans="1:32">
      <c r="A951" s="13" t="s">
        <v>992</v>
      </c>
      <c r="B951" s="8" t="str">
        <f>VLOOKUP(A951,学号下拉数据!A:F,2,0)</f>
        <v>王瀚</v>
      </c>
      <c r="C951" s="8" t="str">
        <f>VLOOKUP(A951,学号下拉数据!A:F,4,0)</f>
        <v>工程造价</v>
      </c>
      <c r="D951" s="8" t="str">
        <f>VLOOKUP(A951,学号下拉数据!A:F,5,0)</f>
        <v>440501</v>
      </c>
      <c r="E951" s="8" t="s">
        <v>888</v>
      </c>
      <c r="F951" s="8" t="str">
        <f>VLOOKUP(A951,学号下拉数据!A:F,3,0)</f>
        <v>19工造2</v>
      </c>
      <c r="G951" s="8" t="str">
        <f>VLOOKUP(A951,学号下拉数据!A:F,6,0)</f>
        <v>三年</v>
      </c>
      <c r="H951" s="12"/>
      <c r="I951" s="12"/>
      <c r="J951" s="12"/>
      <c r="K951" s="12"/>
      <c r="L951" s="12"/>
      <c r="M951" s="12"/>
      <c r="N951" s="12"/>
      <c r="O951" s="12"/>
      <c r="P951" s="8" t="s">
        <v>41</v>
      </c>
      <c r="Q951" s="12"/>
      <c r="R951" s="12"/>
      <c r="S951" s="8" t="str">
        <f>VLOOKUP(A951,[3]Sheet1!$A:$K,10,0)</f>
        <v>易捷算建筑咨询有限公司</v>
      </c>
      <c r="T951" s="8" t="str">
        <f>VLOOKUP(A951,[3]Sheet1!$A:$K,11,0)</f>
        <v>四川省成都市双流园区</v>
      </c>
      <c r="U951" s="12"/>
      <c r="V951" s="12"/>
      <c r="W951" s="12"/>
      <c r="X951" s="12"/>
      <c r="Y951" s="12"/>
      <c r="Z951" s="12"/>
      <c r="AA951" s="20" t="s">
        <v>42</v>
      </c>
      <c r="AB951" s="8" t="s">
        <v>43</v>
      </c>
      <c r="AC951" s="8"/>
      <c r="AD951" s="8" t="s">
        <v>44</v>
      </c>
      <c r="AE951" s="12"/>
      <c r="AF951" s="12"/>
    </row>
    <row r="952" ht="16.5" spans="1:32">
      <c r="A952" s="13" t="s">
        <v>993</v>
      </c>
      <c r="B952" s="8" t="str">
        <f>VLOOKUP(A952,学号下拉数据!A:F,2,0)</f>
        <v>秦嘉斌</v>
      </c>
      <c r="C952" s="8" t="str">
        <f>VLOOKUP(A952,学号下拉数据!A:F,4,0)</f>
        <v>工程造价</v>
      </c>
      <c r="D952" s="8" t="str">
        <f>VLOOKUP(A952,学号下拉数据!A:F,5,0)</f>
        <v>440501</v>
      </c>
      <c r="E952" s="8" t="s">
        <v>888</v>
      </c>
      <c r="F952" s="8" t="str">
        <f>VLOOKUP(A952,学号下拉数据!A:F,3,0)</f>
        <v>19工造2</v>
      </c>
      <c r="G952" s="8" t="str">
        <f>VLOOKUP(A952,学号下拉数据!A:F,6,0)</f>
        <v>三年</v>
      </c>
      <c r="H952" s="12"/>
      <c r="I952" s="12"/>
      <c r="J952" s="12"/>
      <c r="K952" s="12"/>
      <c r="L952" s="12"/>
      <c r="M952" s="12"/>
      <c r="N952" s="12"/>
      <c r="O952" s="12"/>
      <c r="P952" s="8" t="s">
        <v>41</v>
      </c>
      <c r="Q952" s="12"/>
      <c r="R952" s="12"/>
      <c r="S952" s="8" t="str">
        <f>VLOOKUP(A952,[3]Sheet1!$A:$K,10,0)</f>
        <v>四川交通建设集团股份有限公司</v>
      </c>
      <c r="T952" s="8" t="str">
        <f>VLOOKUP(A952,[3]Sheet1!$A:$K,11,0)</f>
        <v>四川省成都市武侯区</v>
      </c>
      <c r="U952" s="12"/>
      <c r="V952" s="12"/>
      <c r="W952" s="12"/>
      <c r="X952" s="12"/>
      <c r="Y952" s="12"/>
      <c r="Z952" s="12"/>
      <c r="AA952" s="20" t="s">
        <v>42</v>
      </c>
      <c r="AB952" s="8" t="s">
        <v>43</v>
      </c>
      <c r="AC952" s="8"/>
      <c r="AD952" s="8" t="s">
        <v>44</v>
      </c>
      <c r="AE952" s="12"/>
      <c r="AF952" s="12"/>
    </row>
    <row r="953" ht="16.5" spans="1:32">
      <c r="A953" s="13" t="s">
        <v>994</v>
      </c>
      <c r="B953" s="8" t="str">
        <f>VLOOKUP(A953,学号下拉数据!A:F,2,0)</f>
        <v>李居咫</v>
      </c>
      <c r="C953" s="8" t="str">
        <f>VLOOKUP(A953,学号下拉数据!A:F,4,0)</f>
        <v>工程造价</v>
      </c>
      <c r="D953" s="8" t="str">
        <f>VLOOKUP(A953,学号下拉数据!A:F,5,0)</f>
        <v>440501</v>
      </c>
      <c r="E953" s="8" t="s">
        <v>888</v>
      </c>
      <c r="F953" s="8" t="str">
        <f>VLOOKUP(A953,学号下拉数据!A:F,3,0)</f>
        <v>19工造2</v>
      </c>
      <c r="G953" s="8" t="str">
        <f>VLOOKUP(A953,学号下拉数据!A:F,6,0)</f>
        <v>三年</v>
      </c>
      <c r="H953" s="12"/>
      <c r="I953" s="12"/>
      <c r="J953" s="12"/>
      <c r="K953" s="12"/>
      <c r="L953" s="12"/>
      <c r="M953" s="12"/>
      <c r="N953" s="12"/>
      <c r="O953" s="12"/>
      <c r="P953" s="8" t="s">
        <v>41</v>
      </c>
      <c r="Q953" s="12"/>
      <c r="R953" s="12"/>
      <c r="S953" s="8" t="e">
        <f>VLOOKUP(A953,[3]Sheet1!$A:$K,10,0)</f>
        <v>#N/A</v>
      </c>
      <c r="T953" s="8" t="e">
        <f>VLOOKUP(A953,[3]Sheet1!$A:$K,11,0)</f>
        <v>#N/A</v>
      </c>
      <c r="U953" s="12"/>
      <c r="V953" s="12"/>
      <c r="W953" s="12"/>
      <c r="X953" s="12"/>
      <c r="Y953" s="12"/>
      <c r="Z953" s="12"/>
      <c r="AA953" s="20" t="s">
        <v>42</v>
      </c>
      <c r="AB953" s="8" t="s">
        <v>43</v>
      </c>
      <c r="AC953" s="8"/>
      <c r="AD953" s="8" t="s">
        <v>44</v>
      </c>
      <c r="AE953" s="12"/>
      <c r="AF953" s="12"/>
    </row>
    <row r="954" ht="16.5" spans="1:32">
      <c r="A954" s="13" t="s">
        <v>995</v>
      </c>
      <c r="B954" s="8" t="str">
        <f>VLOOKUP(A954,学号下拉数据!A:F,2,0)</f>
        <v>刘佳澜</v>
      </c>
      <c r="C954" s="8" t="str">
        <f>VLOOKUP(A954,学号下拉数据!A:F,4,0)</f>
        <v>工程造价</v>
      </c>
      <c r="D954" s="8" t="str">
        <f>VLOOKUP(A954,学号下拉数据!A:F,5,0)</f>
        <v>440501</v>
      </c>
      <c r="E954" s="8" t="s">
        <v>888</v>
      </c>
      <c r="F954" s="8" t="str">
        <f>VLOOKUP(A954,学号下拉数据!A:F,3,0)</f>
        <v>19工造2</v>
      </c>
      <c r="G954" s="8" t="str">
        <f>VLOOKUP(A954,学号下拉数据!A:F,6,0)</f>
        <v>三年</v>
      </c>
      <c r="H954" s="12"/>
      <c r="I954" s="12"/>
      <c r="J954" s="12"/>
      <c r="K954" s="12"/>
      <c r="L954" s="12"/>
      <c r="M954" s="12"/>
      <c r="N954" s="12"/>
      <c r="O954" s="12"/>
      <c r="P954" s="8" t="s">
        <v>41</v>
      </c>
      <c r="Q954" s="12"/>
      <c r="R954" s="12"/>
      <c r="S954" s="8" t="e">
        <f>VLOOKUP(A954,[3]Sheet1!$A:$K,10,0)</f>
        <v>#N/A</v>
      </c>
      <c r="T954" s="8" t="e">
        <f>VLOOKUP(A954,[3]Sheet1!$A:$K,11,0)</f>
        <v>#N/A</v>
      </c>
      <c r="U954" s="12"/>
      <c r="V954" s="12"/>
      <c r="W954" s="12"/>
      <c r="X954" s="12"/>
      <c r="Y954" s="12"/>
      <c r="Z954" s="12"/>
      <c r="AA954" s="20" t="s">
        <v>42</v>
      </c>
      <c r="AB954" s="8" t="s">
        <v>43</v>
      </c>
      <c r="AC954" s="8"/>
      <c r="AD954" s="8" t="s">
        <v>44</v>
      </c>
      <c r="AE954" s="12"/>
      <c r="AF954" s="12"/>
    </row>
    <row r="955" ht="16.5" spans="1:32">
      <c r="A955" s="13" t="s">
        <v>996</v>
      </c>
      <c r="B955" s="8" t="str">
        <f>VLOOKUP(A955,学号下拉数据!A:F,2,0)</f>
        <v>切克沙组</v>
      </c>
      <c r="C955" s="8" t="str">
        <f>VLOOKUP(A955,学号下拉数据!A:F,4,0)</f>
        <v>工程造价</v>
      </c>
      <c r="D955" s="8" t="str">
        <f>VLOOKUP(A955,学号下拉数据!A:F,5,0)</f>
        <v>440501</v>
      </c>
      <c r="E955" s="8" t="s">
        <v>888</v>
      </c>
      <c r="F955" s="8" t="str">
        <f>VLOOKUP(A955,学号下拉数据!A:F,3,0)</f>
        <v>19工造2</v>
      </c>
      <c r="G955" s="8" t="str">
        <f>VLOOKUP(A955,学号下拉数据!A:F,6,0)</f>
        <v>三年</v>
      </c>
      <c r="H955" s="12"/>
      <c r="I955" s="12"/>
      <c r="J955" s="12"/>
      <c r="K955" s="12"/>
      <c r="L955" s="12"/>
      <c r="M955" s="12"/>
      <c r="N955" s="12"/>
      <c r="O955" s="12"/>
      <c r="P955" s="8" t="s">
        <v>41</v>
      </c>
      <c r="Q955" s="12"/>
      <c r="R955" s="12"/>
      <c r="S955" s="8" t="str">
        <f>VLOOKUP(A955,[3]Sheet1!$A:$K,10,0)</f>
        <v>四川省普格县派出所</v>
      </c>
      <c r="T955" s="8" t="str">
        <f>VLOOKUP(A955,[3]Sheet1!$A:$K,11,0)</f>
        <v>四川省普格县派出所</v>
      </c>
      <c r="U955" s="12"/>
      <c r="V955" s="12"/>
      <c r="W955" s="12"/>
      <c r="X955" s="12"/>
      <c r="Y955" s="12"/>
      <c r="Z955" s="12"/>
      <c r="AA955" s="20" t="s">
        <v>42</v>
      </c>
      <c r="AB955" s="8" t="s">
        <v>43</v>
      </c>
      <c r="AC955" s="8"/>
      <c r="AD955" s="8" t="s">
        <v>44</v>
      </c>
      <c r="AE955" s="12"/>
      <c r="AF955" s="12"/>
    </row>
    <row r="956" ht="16.5" spans="1:32">
      <c r="A956" s="7" t="s">
        <v>997</v>
      </c>
      <c r="B956" s="8" t="str">
        <f>VLOOKUP(A956,学号下拉数据!A:F,2,0)</f>
        <v>徐倩</v>
      </c>
      <c r="C956" s="8" t="str">
        <f>VLOOKUP(A956,学号下拉数据!A:F,4,0)</f>
        <v>工程造价</v>
      </c>
      <c r="D956" s="8" t="str">
        <f>VLOOKUP(A956,学号下拉数据!A:F,5,0)</f>
        <v>440501</v>
      </c>
      <c r="E956" s="8" t="s">
        <v>888</v>
      </c>
      <c r="F956" s="8" t="str">
        <f>VLOOKUP(A956,学号下拉数据!A:F,3,0)</f>
        <v>19工造3</v>
      </c>
      <c r="G956" s="8" t="str">
        <f>VLOOKUP(A956,学号下拉数据!A:F,6,0)</f>
        <v>三年</v>
      </c>
      <c r="H956" s="9" t="s">
        <v>40</v>
      </c>
      <c r="I956" s="8" t="str">
        <f>VLOOKUP(A956,[1]Sheet0!$C:$J,8,0)</f>
        <v>资料员</v>
      </c>
      <c r="J956" s="8"/>
      <c r="K956" s="8"/>
      <c r="L956" s="8"/>
      <c r="M956" s="8"/>
      <c r="N956" s="8"/>
      <c r="O956" s="8"/>
      <c r="P956" s="8" t="s">
        <v>41</v>
      </c>
      <c r="Q956" s="8"/>
      <c r="R956" s="8"/>
      <c r="S956" s="8" t="str">
        <f>VLOOKUP(A956,[1]Sheet0!$C:$I,7,0)</f>
        <v>四川泓盛建设集团有限公司</v>
      </c>
      <c r="T956" s="8" t="str">
        <f>VLOOKUP(A956,[1]Sheet0!$C:$M,11,0)</f>
        <v>四川省</v>
      </c>
      <c r="U956" s="8" t="str">
        <f>VLOOKUP(A956,[1]Sheet0!$C:$N,12,0)</f>
        <v>成都市</v>
      </c>
      <c r="V956" s="8"/>
      <c r="W956" s="8"/>
      <c r="X956" s="8" t="str">
        <f>VLOOKUP(A956,[1]Sheet0!$C:$L,10,0)</f>
        <v>028-87776538</v>
      </c>
      <c r="Y956" s="8" t="str">
        <f>VLOOKUP(A956,[1]Sheet0!$C:$L,9,0)</f>
        <v>庞江洪</v>
      </c>
      <c r="Z956" s="8"/>
      <c r="AA956" s="20" t="s">
        <v>42</v>
      </c>
      <c r="AB956" s="8" t="s">
        <v>43</v>
      </c>
      <c r="AC956" s="8"/>
      <c r="AD956" s="8" t="s">
        <v>44</v>
      </c>
      <c r="AE956" s="8"/>
      <c r="AF956" s="8"/>
    </row>
    <row r="957" ht="16.5" spans="1:32">
      <c r="A957" s="7" t="s">
        <v>998</v>
      </c>
      <c r="B957" s="8" t="str">
        <f>VLOOKUP(A957,学号下拉数据!A:F,2,0)</f>
        <v>张亚东</v>
      </c>
      <c r="C957" s="8" t="str">
        <f>VLOOKUP(A957,学号下拉数据!A:F,4,0)</f>
        <v>工程造价</v>
      </c>
      <c r="D957" s="8" t="str">
        <f>VLOOKUP(A957,学号下拉数据!A:F,5,0)</f>
        <v>440501</v>
      </c>
      <c r="E957" s="8" t="s">
        <v>888</v>
      </c>
      <c r="F957" s="8" t="str">
        <f>VLOOKUP(A957,学号下拉数据!A:F,3,0)</f>
        <v>19工造3</v>
      </c>
      <c r="G957" s="8" t="str">
        <f>VLOOKUP(A957,学号下拉数据!A:F,6,0)</f>
        <v>三年</v>
      </c>
      <c r="H957" s="9" t="s">
        <v>40</v>
      </c>
      <c r="I957" s="8" t="str">
        <f>VLOOKUP(A957,[1]Sheet0!$C:$J,8,0)</f>
        <v>项目经理助理</v>
      </c>
      <c r="J957" s="8"/>
      <c r="K957" s="8"/>
      <c r="L957" s="8"/>
      <c r="M957" s="8"/>
      <c r="N957" s="8"/>
      <c r="O957" s="8"/>
      <c r="P957" s="8" t="s">
        <v>41</v>
      </c>
      <c r="Q957" s="8"/>
      <c r="R957" s="8"/>
      <c r="S957" s="8" t="str">
        <f>VLOOKUP(A957,[1]Sheet0!$C:$I,7,0)</f>
        <v>四川美享达装饰工程有限公司</v>
      </c>
      <c r="T957" s="8" t="str">
        <f>VLOOKUP(A957,[1]Sheet0!$C:$M,11,0)</f>
        <v>四川省</v>
      </c>
      <c r="U957" s="8" t="str">
        <f>VLOOKUP(A957,[1]Sheet0!$C:$N,12,0)</f>
        <v>成都市</v>
      </c>
      <c r="V957" s="8"/>
      <c r="W957" s="8"/>
      <c r="X957" s="8" t="str">
        <f>VLOOKUP(A957,[1]Sheet0!$C:$L,10,0)</f>
        <v>19938218779</v>
      </c>
      <c r="Y957" s="8" t="str">
        <f>VLOOKUP(A957,[1]Sheet0!$C:$L,9,0)</f>
        <v>杜万东</v>
      </c>
      <c r="Z957" s="8"/>
      <c r="AA957" s="20" t="s">
        <v>42</v>
      </c>
      <c r="AB957" s="8" t="s">
        <v>43</v>
      </c>
      <c r="AC957" s="8"/>
      <c r="AD957" s="8" t="s">
        <v>44</v>
      </c>
      <c r="AE957" s="8"/>
      <c r="AF957" s="8"/>
    </row>
    <row r="958" ht="16.5" spans="1:32">
      <c r="A958" s="7" t="s">
        <v>999</v>
      </c>
      <c r="B958" s="8" t="str">
        <f>VLOOKUP(A958,学号下拉数据!A:F,2,0)</f>
        <v>李丽</v>
      </c>
      <c r="C958" s="8" t="str">
        <f>VLOOKUP(A958,学号下拉数据!A:F,4,0)</f>
        <v>工程造价</v>
      </c>
      <c r="D958" s="8" t="str">
        <f>VLOOKUP(A958,学号下拉数据!A:F,5,0)</f>
        <v>440501</v>
      </c>
      <c r="E958" s="8" t="s">
        <v>888</v>
      </c>
      <c r="F958" s="8" t="str">
        <f>VLOOKUP(A958,学号下拉数据!A:F,3,0)</f>
        <v>19工造3</v>
      </c>
      <c r="G958" s="8" t="str">
        <f>VLOOKUP(A958,学号下拉数据!A:F,6,0)</f>
        <v>三年</v>
      </c>
      <c r="H958" s="9" t="s">
        <v>40</v>
      </c>
      <c r="I958" s="8" t="str">
        <f>VLOOKUP(A958,[1]Sheet0!$C:$J,8,0)</f>
        <v>劳资员</v>
      </c>
      <c r="J958" s="8"/>
      <c r="K958" s="8"/>
      <c r="L958" s="8"/>
      <c r="M958" s="8"/>
      <c r="N958" s="8"/>
      <c r="O958" s="8"/>
      <c r="P958" s="8" t="s">
        <v>41</v>
      </c>
      <c r="Q958" s="8"/>
      <c r="R958" s="8"/>
      <c r="S958" s="8" t="str">
        <f>VLOOKUP(A958,[1]Sheet0!$C:$I,7,0)</f>
        <v>四川本立建筑工程有限公司大邑钢结构分公司</v>
      </c>
      <c r="T958" s="8" t="str">
        <f>VLOOKUP(A958,[1]Sheet0!$C:$M,11,0)</f>
        <v>四川省</v>
      </c>
      <c r="U958" s="8" t="str">
        <f>VLOOKUP(A958,[1]Sheet0!$C:$N,12,0)</f>
        <v>成都市</v>
      </c>
      <c r="V958" s="8"/>
      <c r="W958" s="8"/>
      <c r="X958" s="8" t="str">
        <f>VLOOKUP(A958,[1]Sheet0!$C:$L,10,0)</f>
        <v>028-85544103</v>
      </c>
      <c r="Y958" s="8" t="str">
        <f>VLOOKUP(A958,[1]Sheet0!$C:$L,9,0)</f>
        <v>张红兵</v>
      </c>
      <c r="Z958" s="8"/>
      <c r="AA958" s="20" t="s">
        <v>42</v>
      </c>
      <c r="AB958" s="8" t="s">
        <v>43</v>
      </c>
      <c r="AC958" s="8"/>
      <c r="AD958" s="8" t="s">
        <v>44</v>
      </c>
      <c r="AE958" s="8"/>
      <c r="AF958" s="8"/>
    </row>
    <row r="959" ht="16.5" spans="1:32">
      <c r="A959" s="7" t="s">
        <v>1000</v>
      </c>
      <c r="B959" s="8" t="str">
        <f>VLOOKUP(A959,学号下拉数据!A:F,2,0)</f>
        <v>吴昊云</v>
      </c>
      <c r="C959" s="8" t="str">
        <f>VLOOKUP(A959,学号下拉数据!A:F,4,0)</f>
        <v>工程造价</v>
      </c>
      <c r="D959" s="8" t="str">
        <f>VLOOKUP(A959,学号下拉数据!A:F,5,0)</f>
        <v>440501</v>
      </c>
      <c r="E959" s="8" t="s">
        <v>888</v>
      </c>
      <c r="F959" s="8" t="str">
        <f>VLOOKUP(A959,学号下拉数据!A:F,3,0)</f>
        <v>19工造3</v>
      </c>
      <c r="G959" s="8" t="str">
        <f>VLOOKUP(A959,学号下拉数据!A:F,6,0)</f>
        <v>三年</v>
      </c>
      <c r="H959" s="9" t="s">
        <v>40</v>
      </c>
      <c r="I959" s="8" t="str">
        <f>VLOOKUP(A959,[1]Sheet0!$C:$J,8,0)</f>
        <v>打印设计员</v>
      </c>
      <c r="J959" s="8"/>
      <c r="K959" s="8"/>
      <c r="L959" s="8"/>
      <c r="M959" s="8"/>
      <c r="N959" s="8"/>
      <c r="O959" s="8"/>
      <c r="P959" s="8" t="s">
        <v>41</v>
      </c>
      <c r="Q959" s="8"/>
      <c r="R959" s="8"/>
      <c r="S959" s="8" t="str">
        <f>VLOOKUP(A959,[1]Sheet0!$C:$I,7,0)</f>
        <v>成都三维金典广告传媒有限公司</v>
      </c>
      <c r="T959" s="8" t="str">
        <f>VLOOKUP(A959,[1]Sheet0!$C:$M,11,0)</f>
        <v>四川省</v>
      </c>
      <c r="U959" s="8" t="str">
        <f>VLOOKUP(A959,[1]Sheet0!$C:$N,12,0)</f>
        <v>成都市</v>
      </c>
      <c r="V959" s="8"/>
      <c r="W959" s="8"/>
      <c r="X959" s="8" t="str">
        <f>VLOOKUP(A959,[1]Sheet0!$C:$L,10,0)</f>
        <v>13568932509</v>
      </c>
      <c r="Y959" s="8" t="str">
        <f>VLOOKUP(A959,[1]Sheet0!$C:$L,9,0)</f>
        <v>周维福</v>
      </c>
      <c r="Z959" s="8"/>
      <c r="AA959" s="20" t="s">
        <v>42</v>
      </c>
      <c r="AB959" s="8" t="s">
        <v>43</v>
      </c>
      <c r="AC959" s="8"/>
      <c r="AD959" s="8" t="s">
        <v>44</v>
      </c>
      <c r="AE959" s="8"/>
      <c r="AF959" s="8"/>
    </row>
    <row r="960" ht="16.5" spans="1:32">
      <c r="A960" s="7" t="s">
        <v>1001</v>
      </c>
      <c r="B960" s="8" t="str">
        <f>VLOOKUP(A960,学号下拉数据!A:F,2,0)</f>
        <v>马学青</v>
      </c>
      <c r="C960" s="8" t="str">
        <f>VLOOKUP(A960,学号下拉数据!A:F,4,0)</f>
        <v>工程造价</v>
      </c>
      <c r="D960" s="8" t="str">
        <f>VLOOKUP(A960,学号下拉数据!A:F,5,0)</f>
        <v>440501</v>
      </c>
      <c r="E960" s="8" t="s">
        <v>888</v>
      </c>
      <c r="F960" s="8" t="str">
        <f>VLOOKUP(A960,学号下拉数据!A:F,3,0)</f>
        <v>19工造3</v>
      </c>
      <c r="G960" s="8" t="str">
        <f>VLOOKUP(A960,学号下拉数据!A:F,6,0)</f>
        <v>三年</v>
      </c>
      <c r="H960" s="9" t="s">
        <v>40</v>
      </c>
      <c r="I960" s="8" t="str">
        <f>VLOOKUP(A960,[1]Sheet0!$C:$J,8,0)</f>
        <v>室内设计顾问</v>
      </c>
      <c r="J960" s="8"/>
      <c r="K960" s="8"/>
      <c r="L960" s="8"/>
      <c r="M960" s="8"/>
      <c r="N960" s="8"/>
      <c r="O960" s="8"/>
      <c r="P960" s="8" t="s">
        <v>41</v>
      </c>
      <c r="Q960" s="8"/>
      <c r="R960" s="8"/>
      <c r="S960" s="8" t="str">
        <f>VLOOKUP(A960,[1]Sheet0!$C:$I,7,0)</f>
        <v>上海山鹰建筑装饰设计有限责任公司</v>
      </c>
      <c r="T960" s="8" t="str">
        <f>VLOOKUP(A960,[1]Sheet0!$C:$M,11,0)</f>
        <v>上海市</v>
      </c>
      <c r="U960" s="8" t="str">
        <f>VLOOKUP(A960,[1]Sheet0!$C:$N,12,0)</f>
        <v>上海市</v>
      </c>
      <c r="V960" s="8"/>
      <c r="W960" s="8"/>
      <c r="X960" s="8" t="str">
        <f>VLOOKUP(A960,[1]Sheet0!$C:$L,10,0)</f>
        <v>18783421762</v>
      </c>
      <c r="Y960" s="8" t="str">
        <f>VLOOKUP(A960,[1]Sheet0!$C:$L,9,0)</f>
        <v>阿迟哈子</v>
      </c>
      <c r="Z960" s="8"/>
      <c r="AA960" s="20" t="s">
        <v>42</v>
      </c>
      <c r="AB960" s="8" t="s">
        <v>43</v>
      </c>
      <c r="AC960" s="8"/>
      <c r="AD960" s="8" t="s">
        <v>44</v>
      </c>
      <c r="AE960" s="8"/>
      <c r="AF960" s="8"/>
    </row>
    <row r="961" ht="16.5" spans="1:32">
      <c r="A961" s="7" t="s">
        <v>1002</v>
      </c>
      <c r="B961" s="8" t="str">
        <f>VLOOKUP(A961,学号下拉数据!A:F,2,0)</f>
        <v>朱永顺</v>
      </c>
      <c r="C961" s="8" t="str">
        <f>VLOOKUP(A961,学号下拉数据!A:F,4,0)</f>
        <v>工程造价</v>
      </c>
      <c r="D961" s="8" t="str">
        <f>VLOOKUP(A961,学号下拉数据!A:F,5,0)</f>
        <v>440501</v>
      </c>
      <c r="E961" s="8" t="s">
        <v>888</v>
      </c>
      <c r="F961" s="8" t="str">
        <f>VLOOKUP(A961,学号下拉数据!A:F,3,0)</f>
        <v>19工造3</v>
      </c>
      <c r="G961" s="8" t="str">
        <f>VLOOKUP(A961,学号下拉数据!A:F,6,0)</f>
        <v>三年</v>
      </c>
      <c r="H961" s="9" t="s">
        <v>40</v>
      </c>
      <c r="I961" s="8" t="str">
        <f>VLOOKUP(A961,[1]Sheet0!$C:$J,8,0)</f>
        <v>营销经理</v>
      </c>
      <c r="J961" s="8"/>
      <c r="K961" s="8"/>
      <c r="L961" s="8"/>
      <c r="M961" s="8"/>
      <c r="N961" s="8"/>
      <c r="O961" s="8"/>
      <c r="P961" s="8" t="s">
        <v>41</v>
      </c>
      <c r="Q961" s="8"/>
      <c r="R961" s="8"/>
      <c r="S961" s="8" t="str">
        <f>VLOOKUP(A961,[1]Sheet0!$C:$I,7,0)</f>
        <v>泸州岚庭装饰工程有限公司</v>
      </c>
      <c r="T961" s="8" t="str">
        <f>VLOOKUP(A961,[1]Sheet0!$C:$M,11,0)</f>
        <v>四川省</v>
      </c>
      <c r="U961" s="8" t="str">
        <f>VLOOKUP(A961,[1]Sheet0!$C:$N,12,0)</f>
        <v>泸州市</v>
      </c>
      <c r="V961" s="8"/>
      <c r="W961" s="8"/>
      <c r="X961" s="8" t="str">
        <f>VLOOKUP(A961,[1]Sheet0!$C:$L,10,0)</f>
        <v>17883583662</v>
      </c>
      <c r="Y961" s="8" t="str">
        <f>VLOOKUP(A961,[1]Sheet0!$C:$L,9,0)</f>
        <v>苏穆微</v>
      </c>
      <c r="Z961" s="8"/>
      <c r="AA961" s="20" t="s">
        <v>42</v>
      </c>
      <c r="AB961" s="8" t="s">
        <v>43</v>
      </c>
      <c r="AC961" s="8"/>
      <c r="AD961" s="8" t="s">
        <v>44</v>
      </c>
      <c r="AE961" s="8"/>
      <c r="AF961" s="8"/>
    </row>
    <row r="962" ht="16.5" spans="1:32">
      <c r="A962" s="7" t="s">
        <v>1003</v>
      </c>
      <c r="B962" s="8" t="str">
        <f>VLOOKUP(A962,学号下拉数据!A:F,2,0)</f>
        <v>肖东林</v>
      </c>
      <c r="C962" s="8" t="str">
        <f>VLOOKUP(A962,学号下拉数据!A:F,4,0)</f>
        <v>工程造价</v>
      </c>
      <c r="D962" s="8" t="str">
        <f>VLOOKUP(A962,学号下拉数据!A:F,5,0)</f>
        <v>440501</v>
      </c>
      <c r="E962" s="8" t="s">
        <v>888</v>
      </c>
      <c r="F962" s="8" t="str">
        <f>VLOOKUP(A962,学号下拉数据!A:F,3,0)</f>
        <v>19工造3</v>
      </c>
      <c r="G962" s="8" t="str">
        <f>VLOOKUP(A962,学号下拉数据!A:F,6,0)</f>
        <v>三年</v>
      </c>
      <c r="H962" s="9" t="s">
        <v>40</v>
      </c>
      <c r="I962" s="8" t="str">
        <f>VLOOKUP(A962,[1]Sheet0!$C:$J,8,0)</f>
        <v>造价人员</v>
      </c>
      <c r="J962" s="8"/>
      <c r="K962" s="8"/>
      <c r="L962" s="8"/>
      <c r="M962" s="8"/>
      <c r="N962" s="8"/>
      <c r="O962" s="8"/>
      <c r="P962" s="8" t="s">
        <v>41</v>
      </c>
      <c r="Q962" s="8"/>
      <c r="R962" s="8"/>
      <c r="S962" s="8" t="str">
        <f>VLOOKUP(A962,[1]Sheet0!$C:$I,7,0)</f>
        <v>四川华远建设工程有限公司</v>
      </c>
      <c r="T962" s="8" t="str">
        <f>VLOOKUP(A962,[1]Sheet0!$C:$M,11,0)</f>
        <v>四川省</v>
      </c>
      <c r="U962" s="8" t="str">
        <f>VLOOKUP(A962,[1]Sheet0!$C:$N,12,0)</f>
        <v>成都市</v>
      </c>
      <c r="V962" s="8"/>
      <c r="W962" s="8"/>
      <c r="X962" s="8" t="str">
        <f>VLOOKUP(A962,[1]Sheet0!$C:$L,10,0)</f>
        <v>13881092434</v>
      </c>
      <c r="Y962" s="8" t="str">
        <f>VLOOKUP(A962,[1]Sheet0!$C:$L,9,0)</f>
        <v>李宗权</v>
      </c>
      <c r="Z962" s="8"/>
      <c r="AA962" s="20" t="s">
        <v>42</v>
      </c>
      <c r="AB962" s="8" t="s">
        <v>43</v>
      </c>
      <c r="AC962" s="8"/>
      <c r="AD962" s="8" t="s">
        <v>44</v>
      </c>
      <c r="AE962" s="8"/>
      <c r="AF962" s="8"/>
    </row>
    <row r="963" ht="16.5" spans="1:32">
      <c r="A963" s="7" t="s">
        <v>1004</v>
      </c>
      <c r="B963" s="8" t="str">
        <f>VLOOKUP(A963,学号下拉数据!A:F,2,0)</f>
        <v>鲍婕</v>
      </c>
      <c r="C963" s="8" t="str">
        <f>VLOOKUP(A963,学号下拉数据!A:F,4,0)</f>
        <v>工程造价</v>
      </c>
      <c r="D963" s="8" t="str">
        <f>VLOOKUP(A963,学号下拉数据!A:F,5,0)</f>
        <v>440501</v>
      </c>
      <c r="E963" s="8" t="s">
        <v>888</v>
      </c>
      <c r="F963" s="8" t="str">
        <f>VLOOKUP(A963,学号下拉数据!A:F,3,0)</f>
        <v>19工造3</v>
      </c>
      <c r="G963" s="8" t="str">
        <f>VLOOKUP(A963,学号下拉数据!A:F,6,0)</f>
        <v>三年</v>
      </c>
      <c r="H963" s="9" t="s">
        <v>40</v>
      </c>
      <c r="I963" s="8" t="str">
        <f>VLOOKUP(A963,[1]Sheet0!$C:$J,8,0)</f>
        <v>资料管培生</v>
      </c>
      <c r="J963" s="8"/>
      <c r="K963" s="8"/>
      <c r="L963" s="8"/>
      <c r="M963" s="8"/>
      <c r="N963" s="8"/>
      <c r="O963" s="8"/>
      <c r="P963" s="8" t="s">
        <v>41</v>
      </c>
      <c r="Q963" s="8"/>
      <c r="R963" s="8"/>
      <c r="S963" s="8" t="str">
        <f>VLOOKUP(A963,[1]Sheet0!$C:$I,7,0)</f>
        <v>四川博弘正琨建设工程集团有限公司</v>
      </c>
      <c r="T963" s="8" t="str">
        <f>VLOOKUP(A963,[1]Sheet0!$C:$M,11,0)</f>
        <v>四川省</v>
      </c>
      <c r="U963" s="8" t="str">
        <f>VLOOKUP(A963,[1]Sheet0!$C:$N,12,0)</f>
        <v>遂宁市</v>
      </c>
      <c r="V963" s="8"/>
      <c r="W963" s="8"/>
      <c r="X963" s="8" t="str">
        <f>VLOOKUP(A963,[1]Sheet0!$C:$L,10,0)</f>
        <v>19130587040</v>
      </c>
      <c r="Y963" s="8" t="str">
        <f>VLOOKUP(A963,[1]Sheet0!$C:$L,9,0)</f>
        <v>文慧</v>
      </c>
      <c r="Z963" s="8"/>
      <c r="AA963" s="20" t="s">
        <v>42</v>
      </c>
      <c r="AB963" s="8" t="s">
        <v>43</v>
      </c>
      <c r="AC963" s="8"/>
      <c r="AD963" s="8" t="s">
        <v>44</v>
      </c>
      <c r="AE963" s="8"/>
      <c r="AF963" s="8"/>
    </row>
    <row r="964" ht="16.5" spans="1:32">
      <c r="A964" s="7" t="s">
        <v>1005</v>
      </c>
      <c r="B964" s="8" t="str">
        <f>VLOOKUP(A964,学号下拉数据!A:F,2,0)</f>
        <v>王晨飞</v>
      </c>
      <c r="C964" s="8" t="str">
        <f>VLOOKUP(A964,学号下拉数据!A:F,4,0)</f>
        <v>工程造价</v>
      </c>
      <c r="D964" s="8" t="str">
        <f>VLOOKUP(A964,学号下拉数据!A:F,5,0)</f>
        <v>440501</v>
      </c>
      <c r="E964" s="8" t="s">
        <v>888</v>
      </c>
      <c r="F964" s="8" t="str">
        <f>VLOOKUP(A964,学号下拉数据!A:F,3,0)</f>
        <v>19工造3</v>
      </c>
      <c r="G964" s="8" t="str">
        <f>VLOOKUP(A964,学号下拉数据!A:F,6,0)</f>
        <v>三年</v>
      </c>
      <c r="H964" s="9" t="s">
        <v>40</v>
      </c>
      <c r="I964" s="8" t="str">
        <f>VLOOKUP(A964,[1]Sheet0!$C:$J,8,0)</f>
        <v>资料员</v>
      </c>
      <c r="J964" s="8"/>
      <c r="K964" s="8"/>
      <c r="L964" s="8"/>
      <c r="M964" s="8"/>
      <c r="N964" s="8"/>
      <c r="O964" s="8"/>
      <c r="P964" s="8" t="s">
        <v>41</v>
      </c>
      <c r="Q964" s="8"/>
      <c r="R964" s="8"/>
      <c r="S964" s="8" t="str">
        <f>VLOOKUP(A964,[1]Sheet0!$C:$I,7,0)</f>
        <v>遂宁市开发区圣历工程工作室</v>
      </c>
      <c r="T964" s="8" t="str">
        <f>VLOOKUP(A964,[1]Sheet0!$C:$M,11,0)</f>
        <v>四川省</v>
      </c>
      <c r="U964" s="8" t="str">
        <f>VLOOKUP(A964,[1]Sheet0!$C:$N,12,0)</f>
        <v>遂宁市</v>
      </c>
      <c r="V964" s="8"/>
      <c r="W964" s="8"/>
      <c r="X964" s="8" t="str">
        <f>VLOOKUP(A964,[1]Sheet0!$C:$L,10,0)</f>
        <v>18224382014</v>
      </c>
      <c r="Y964" s="8" t="str">
        <f>VLOOKUP(A964,[1]Sheet0!$C:$L,9,0)</f>
        <v>王晨飞</v>
      </c>
      <c r="Z964" s="8"/>
      <c r="AA964" s="20" t="s">
        <v>42</v>
      </c>
      <c r="AB964" s="8" t="s">
        <v>43</v>
      </c>
      <c r="AC964" s="8"/>
      <c r="AD964" s="8" t="s">
        <v>44</v>
      </c>
      <c r="AE964" s="8"/>
      <c r="AF964" s="8"/>
    </row>
    <row r="965" ht="16.5" spans="1:32">
      <c r="A965" s="7" t="s">
        <v>1006</v>
      </c>
      <c r="B965" s="8" t="str">
        <f>VLOOKUP(A965,学号下拉数据!A:F,2,0)</f>
        <v>李鸿</v>
      </c>
      <c r="C965" s="8" t="str">
        <f>VLOOKUP(A965,学号下拉数据!A:F,4,0)</f>
        <v>工程造价</v>
      </c>
      <c r="D965" s="8" t="str">
        <f>VLOOKUP(A965,学号下拉数据!A:F,5,0)</f>
        <v>440501</v>
      </c>
      <c r="E965" s="8" t="s">
        <v>888</v>
      </c>
      <c r="F965" s="8" t="str">
        <f>VLOOKUP(A965,学号下拉数据!A:F,3,0)</f>
        <v>19工造3</v>
      </c>
      <c r="G965" s="8" t="str">
        <f>VLOOKUP(A965,学号下拉数据!A:F,6,0)</f>
        <v>三年</v>
      </c>
      <c r="H965" s="9" t="s">
        <v>40</v>
      </c>
      <c r="I965" s="8" t="str">
        <f>VLOOKUP(A965,[1]Sheet0!$C:$J,8,0)</f>
        <v>工程造价</v>
      </c>
      <c r="J965" s="8"/>
      <c r="K965" s="8"/>
      <c r="L965" s="8"/>
      <c r="M965" s="8"/>
      <c r="N965" s="8"/>
      <c r="O965" s="8"/>
      <c r="P965" s="8" t="s">
        <v>41</v>
      </c>
      <c r="Q965" s="8"/>
      <c r="R965" s="8"/>
      <c r="S965" s="8" t="str">
        <f>VLOOKUP(A965,[1]Sheet0!$C:$I,7,0)</f>
        <v>四川福钦建工集团有限公司贵州分公司</v>
      </c>
      <c r="T965" s="8" t="str">
        <f>VLOOKUP(A965,[1]Sheet0!$C:$M,11,0)</f>
        <v>四川省</v>
      </c>
      <c r="U965" s="8" t="str">
        <f>VLOOKUP(A965,[1]Sheet0!$C:$N,12,0)</f>
        <v>泸州市</v>
      </c>
      <c r="V965" s="8"/>
      <c r="W965" s="8"/>
      <c r="X965" s="8" t="str">
        <f>VLOOKUP(A965,[1]Sheet0!$C:$L,10,0)</f>
        <v>18683008976</v>
      </c>
      <c r="Y965" s="8" t="str">
        <f>VLOOKUP(A965,[1]Sheet0!$C:$L,9,0)</f>
        <v>谷龙东</v>
      </c>
      <c r="Z965" s="8"/>
      <c r="AA965" s="20" t="s">
        <v>42</v>
      </c>
      <c r="AB965" s="8" t="s">
        <v>43</v>
      </c>
      <c r="AC965" s="8"/>
      <c r="AD965" s="8" t="s">
        <v>44</v>
      </c>
      <c r="AE965" s="8"/>
      <c r="AF965" s="8"/>
    </row>
    <row r="966" ht="16.5" spans="1:32">
      <c r="A966" s="7" t="s">
        <v>1007</v>
      </c>
      <c r="B966" s="8" t="str">
        <f>VLOOKUP(A966,学号下拉数据!A:F,2,0)</f>
        <v>徐玉梅</v>
      </c>
      <c r="C966" s="8" t="str">
        <f>VLOOKUP(A966,学号下拉数据!A:F,4,0)</f>
        <v>工程造价</v>
      </c>
      <c r="D966" s="8" t="str">
        <f>VLOOKUP(A966,学号下拉数据!A:F,5,0)</f>
        <v>440501</v>
      </c>
      <c r="E966" s="8" t="s">
        <v>888</v>
      </c>
      <c r="F966" s="8" t="str">
        <f>VLOOKUP(A966,学号下拉数据!A:F,3,0)</f>
        <v>19工造3</v>
      </c>
      <c r="G966" s="8" t="str">
        <f>VLOOKUP(A966,学号下拉数据!A:F,6,0)</f>
        <v>三年</v>
      </c>
      <c r="H966" s="9" t="s">
        <v>40</v>
      </c>
      <c r="I966" s="8" t="str">
        <f>VLOOKUP(A966,[1]Sheet0!$C:$J,8,0)</f>
        <v>家装顾问</v>
      </c>
      <c r="J966" s="8"/>
      <c r="K966" s="8"/>
      <c r="L966" s="8"/>
      <c r="M966" s="8"/>
      <c r="N966" s="8"/>
      <c r="O966" s="8"/>
      <c r="P966" s="8" t="s">
        <v>41</v>
      </c>
      <c r="Q966" s="8"/>
      <c r="R966" s="8"/>
      <c r="S966" s="8" t="str">
        <f>VLOOKUP(A966,[1]Sheet0!$C:$I,7,0)</f>
        <v>泸州岚庭装饰工程有限公司</v>
      </c>
      <c r="T966" s="8" t="str">
        <f>VLOOKUP(A966,[1]Sheet0!$C:$M,11,0)</f>
        <v>四川省</v>
      </c>
      <c r="U966" s="8" t="str">
        <f>VLOOKUP(A966,[1]Sheet0!$C:$N,12,0)</f>
        <v>泸州市</v>
      </c>
      <c r="V966" s="8"/>
      <c r="W966" s="8"/>
      <c r="X966" s="8" t="str">
        <f>VLOOKUP(A966,[1]Sheet0!$C:$L,10,0)</f>
        <v>17883583662</v>
      </c>
      <c r="Y966" s="8" t="str">
        <f>VLOOKUP(A966,[1]Sheet0!$C:$L,9,0)</f>
        <v>苏穆微</v>
      </c>
      <c r="Z966" s="8"/>
      <c r="AA966" s="20" t="s">
        <v>42</v>
      </c>
      <c r="AB966" s="8" t="s">
        <v>43</v>
      </c>
      <c r="AC966" s="8"/>
      <c r="AD966" s="8" t="s">
        <v>44</v>
      </c>
      <c r="AE966" s="8"/>
      <c r="AF966" s="8"/>
    </row>
    <row r="967" ht="16.5" spans="1:32">
      <c r="A967" s="7" t="s">
        <v>1008</v>
      </c>
      <c r="B967" s="8" t="str">
        <f>VLOOKUP(A967,学号下拉数据!A:F,2,0)</f>
        <v>姜峰</v>
      </c>
      <c r="C967" s="8" t="str">
        <f>VLOOKUP(A967,学号下拉数据!A:F,4,0)</f>
        <v>工程造价</v>
      </c>
      <c r="D967" s="8" t="str">
        <f>VLOOKUP(A967,学号下拉数据!A:F,5,0)</f>
        <v>440501</v>
      </c>
      <c r="E967" s="8" t="s">
        <v>888</v>
      </c>
      <c r="F967" s="8" t="str">
        <f>VLOOKUP(A967,学号下拉数据!A:F,3,0)</f>
        <v>19工造3</v>
      </c>
      <c r="G967" s="8" t="str">
        <f>VLOOKUP(A967,学号下拉数据!A:F,6,0)</f>
        <v>三年</v>
      </c>
      <c r="H967" s="9" t="s">
        <v>40</v>
      </c>
      <c r="I967" s="8" t="str">
        <f>VLOOKUP(A967,[1]Sheet0!$C:$J,8,0)</f>
        <v>施工员</v>
      </c>
      <c r="J967" s="8"/>
      <c r="K967" s="8"/>
      <c r="L967" s="8"/>
      <c r="M967" s="8"/>
      <c r="N967" s="8"/>
      <c r="O967" s="8"/>
      <c r="P967" s="8" t="s">
        <v>41</v>
      </c>
      <c r="Q967" s="8"/>
      <c r="R967" s="8"/>
      <c r="S967" s="8" t="str">
        <f>VLOOKUP(A967,[1]Sheet0!$C:$I,7,0)</f>
        <v>遂宁市金发建筑有限责任公司</v>
      </c>
      <c r="T967" s="8" t="str">
        <f>VLOOKUP(A967,[1]Sheet0!$C:$M,11,0)</f>
        <v>四川省</v>
      </c>
      <c r="U967" s="8" t="str">
        <f>VLOOKUP(A967,[1]Sheet0!$C:$N,12,0)</f>
        <v>遂宁市</v>
      </c>
      <c r="V967" s="8"/>
      <c r="W967" s="8"/>
      <c r="X967" s="8" t="str">
        <f>VLOOKUP(A967,[1]Sheet0!$C:$L,10,0)</f>
        <v>18180741109</v>
      </c>
      <c r="Y967" s="8" t="str">
        <f>VLOOKUP(A967,[1]Sheet0!$C:$L,9,0)</f>
        <v>张梅</v>
      </c>
      <c r="Z967" s="8"/>
      <c r="AA967" s="20" t="s">
        <v>42</v>
      </c>
      <c r="AB967" s="8" t="s">
        <v>43</v>
      </c>
      <c r="AC967" s="8"/>
      <c r="AD967" s="8" t="s">
        <v>44</v>
      </c>
      <c r="AE967" s="8"/>
      <c r="AF967" s="8"/>
    </row>
    <row r="968" ht="16.5" spans="1:32">
      <c r="A968" s="7" t="s">
        <v>1009</v>
      </c>
      <c r="B968" s="8" t="str">
        <f>VLOOKUP(A968,学号下拉数据!A:F,2,0)</f>
        <v>吕伍呷</v>
      </c>
      <c r="C968" s="8" t="str">
        <f>VLOOKUP(A968,学号下拉数据!A:F,4,0)</f>
        <v>工程造价</v>
      </c>
      <c r="D968" s="8" t="str">
        <f>VLOOKUP(A968,学号下拉数据!A:F,5,0)</f>
        <v>440501</v>
      </c>
      <c r="E968" s="8" t="s">
        <v>888</v>
      </c>
      <c r="F968" s="8" t="str">
        <f>VLOOKUP(A968,学号下拉数据!A:F,3,0)</f>
        <v>19工造3</v>
      </c>
      <c r="G968" s="8" t="str">
        <f>VLOOKUP(A968,学号下拉数据!A:F,6,0)</f>
        <v>三年</v>
      </c>
      <c r="H968" s="9" t="s">
        <v>40</v>
      </c>
      <c r="I968" s="8" t="str">
        <f>VLOOKUP(A968,[1]Sheet0!$C:$J,8,0)</f>
        <v>造价员</v>
      </c>
      <c r="J968" s="8"/>
      <c r="K968" s="8"/>
      <c r="L968" s="8"/>
      <c r="M968" s="8"/>
      <c r="N968" s="8"/>
      <c r="O968" s="8"/>
      <c r="P968" s="8" t="s">
        <v>41</v>
      </c>
      <c r="Q968" s="8"/>
      <c r="R968" s="8"/>
      <c r="S968" s="8" t="str">
        <f>VLOOKUP(A968,[1]Sheet0!$C:$I,7,0)</f>
        <v>四川鸿林建设集团有限公司</v>
      </c>
      <c r="T968" s="8" t="str">
        <f>VLOOKUP(A968,[1]Sheet0!$C:$M,11,0)</f>
        <v>四川省</v>
      </c>
      <c r="U968" s="8" t="str">
        <f>VLOOKUP(A968,[1]Sheet0!$C:$N,12,0)</f>
        <v>雅安市</v>
      </c>
      <c r="V968" s="8"/>
      <c r="W968" s="8"/>
      <c r="X968" s="8" t="str">
        <f>VLOOKUP(A968,[1]Sheet0!$C:$L,10,0)</f>
        <v>18080706697</v>
      </c>
      <c r="Y968" s="8" t="str">
        <f>VLOOKUP(A968,[1]Sheet0!$C:$L,9,0)</f>
        <v>何小梅</v>
      </c>
      <c r="Z968" s="8"/>
      <c r="AA968" s="20" t="s">
        <v>42</v>
      </c>
      <c r="AB968" s="8" t="s">
        <v>43</v>
      </c>
      <c r="AC968" s="8"/>
      <c r="AD968" s="8" t="s">
        <v>44</v>
      </c>
      <c r="AE968" s="8"/>
      <c r="AF968" s="8"/>
    </row>
    <row r="969" ht="16.5" spans="1:32">
      <c r="A969" s="7" t="s">
        <v>1010</v>
      </c>
      <c r="B969" s="8" t="str">
        <f>VLOOKUP(A969,学号下拉数据!A:F,2,0)</f>
        <v>孙毓璟</v>
      </c>
      <c r="C969" s="8" t="str">
        <f>VLOOKUP(A969,学号下拉数据!A:F,4,0)</f>
        <v>工程造价</v>
      </c>
      <c r="D969" s="8" t="str">
        <f>VLOOKUP(A969,学号下拉数据!A:F,5,0)</f>
        <v>440501</v>
      </c>
      <c r="E969" s="8" t="s">
        <v>888</v>
      </c>
      <c r="F969" s="8" t="str">
        <f>VLOOKUP(A969,学号下拉数据!A:F,3,0)</f>
        <v>19工造3</v>
      </c>
      <c r="G969" s="8" t="str">
        <f>VLOOKUP(A969,学号下拉数据!A:F,6,0)</f>
        <v>三年</v>
      </c>
      <c r="H969" s="9" t="s">
        <v>40</v>
      </c>
      <c r="I969" s="8" t="str">
        <f>VLOOKUP(A969,[1]Sheet0!$C:$J,8,0)</f>
        <v>造价员、资料员</v>
      </c>
      <c r="J969" s="8"/>
      <c r="K969" s="8"/>
      <c r="L969" s="8"/>
      <c r="M969" s="8"/>
      <c r="N969" s="8"/>
      <c r="O969" s="8"/>
      <c r="P969" s="8" t="s">
        <v>41</v>
      </c>
      <c r="Q969" s="8"/>
      <c r="R969" s="8"/>
      <c r="S969" s="8" t="str">
        <f>VLOOKUP(A969,[1]Sheet0!$C:$I,7,0)</f>
        <v>四川中骏翔达建筑工程有限公司</v>
      </c>
      <c r="T969" s="8" t="str">
        <f>VLOOKUP(A969,[1]Sheet0!$C:$M,11,0)</f>
        <v>四川省</v>
      </c>
      <c r="U969" s="8" t="str">
        <f>VLOOKUP(A969,[1]Sheet0!$C:$N,12,0)</f>
        <v>成都市</v>
      </c>
      <c r="V969" s="8"/>
      <c r="W969" s="8"/>
      <c r="X969" s="8" t="str">
        <f>VLOOKUP(A969,[1]Sheet0!$C:$L,10,0)</f>
        <v>15198258475</v>
      </c>
      <c r="Y969" s="8" t="str">
        <f>VLOOKUP(A969,[1]Sheet0!$C:$L,9,0)</f>
        <v>田仲浩</v>
      </c>
      <c r="Z969" s="8"/>
      <c r="AA969" s="20" t="s">
        <v>42</v>
      </c>
      <c r="AB969" s="8" t="s">
        <v>43</v>
      </c>
      <c r="AC969" s="8"/>
      <c r="AD969" s="8" t="s">
        <v>44</v>
      </c>
      <c r="AE969" s="8"/>
      <c r="AF969" s="8"/>
    </row>
    <row r="970" ht="16.5" spans="1:32">
      <c r="A970" s="7" t="s">
        <v>1011</v>
      </c>
      <c r="B970" s="8" t="str">
        <f>VLOOKUP(A970,学号下拉数据!A:F,2,0)</f>
        <v>康浩</v>
      </c>
      <c r="C970" s="8" t="str">
        <f>VLOOKUP(A970,学号下拉数据!A:F,4,0)</f>
        <v>工程造价</v>
      </c>
      <c r="D970" s="8" t="str">
        <f>VLOOKUP(A970,学号下拉数据!A:F,5,0)</f>
        <v>440501</v>
      </c>
      <c r="E970" s="8" t="s">
        <v>888</v>
      </c>
      <c r="F970" s="8" t="str">
        <f>VLOOKUP(A970,学号下拉数据!A:F,3,0)</f>
        <v>19工造3</v>
      </c>
      <c r="G970" s="8" t="str">
        <f>VLOOKUP(A970,学号下拉数据!A:F,6,0)</f>
        <v>三年</v>
      </c>
      <c r="H970" s="9" t="s">
        <v>40</v>
      </c>
      <c r="I970" s="8" t="str">
        <f>VLOOKUP(A970,[1]Sheet0!$C:$J,8,0)</f>
        <v>资料员</v>
      </c>
      <c r="J970" s="8"/>
      <c r="K970" s="8"/>
      <c r="L970" s="8"/>
      <c r="M970" s="8"/>
      <c r="N970" s="8"/>
      <c r="O970" s="8"/>
      <c r="P970" s="8" t="s">
        <v>41</v>
      </c>
      <c r="Q970" s="8"/>
      <c r="R970" s="8"/>
      <c r="S970" s="8" t="str">
        <f>VLOOKUP(A970,[1]Sheet0!$C:$I,7,0)</f>
        <v>四川迦建工程项目管理咨询有限公司</v>
      </c>
      <c r="T970" s="8" t="str">
        <f>VLOOKUP(A970,[1]Sheet0!$C:$M,11,0)</f>
        <v>四川省</v>
      </c>
      <c r="U970" s="8" t="str">
        <f>VLOOKUP(A970,[1]Sheet0!$C:$N,12,0)</f>
        <v>遂宁市</v>
      </c>
      <c r="V970" s="8"/>
      <c r="W970" s="8"/>
      <c r="X970" s="8" t="str">
        <f>VLOOKUP(A970,[1]Sheet0!$C:$L,10,0)</f>
        <v>18284946288</v>
      </c>
      <c r="Y970" s="8" t="str">
        <f>VLOOKUP(A970,[1]Sheet0!$C:$L,9,0)</f>
        <v>康浩</v>
      </c>
      <c r="Z970" s="8"/>
      <c r="AA970" s="20" t="s">
        <v>42</v>
      </c>
      <c r="AB970" s="8" t="s">
        <v>43</v>
      </c>
      <c r="AC970" s="8"/>
      <c r="AD970" s="8" t="s">
        <v>44</v>
      </c>
      <c r="AE970" s="8"/>
      <c r="AF970" s="8"/>
    </row>
    <row r="971" ht="16.5" spans="1:32">
      <c r="A971" s="7" t="s">
        <v>1012</v>
      </c>
      <c r="B971" s="8" t="str">
        <f>VLOOKUP(A971,学号下拉数据!A:F,2,0)</f>
        <v>胡睿</v>
      </c>
      <c r="C971" s="8" t="str">
        <f>VLOOKUP(A971,学号下拉数据!A:F,4,0)</f>
        <v>工程造价</v>
      </c>
      <c r="D971" s="8" t="str">
        <f>VLOOKUP(A971,学号下拉数据!A:F,5,0)</f>
        <v>440501</v>
      </c>
      <c r="E971" s="8" t="s">
        <v>888</v>
      </c>
      <c r="F971" s="8" t="str">
        <f>VLOOKUP(A971,学号下拉数据!A:F,3,0)</f>
        <v>19工造3</v>
      </c>
      <c r="G971" s="8" t="str">
        <f>VLOOKUP(A971,学号下拉数据!A:F,6,0)</f>
        <v>三年</v>
      </c>
      <c r="H971" s="9" t="s">
        <v>40</v>
      </c>
      <c r="I971" s="8" t="str">
        <f>VLOOKUP(A971,[1]Sheet0!$C:$J,8,0)</f>
        <v>造价员</v>
      </c>
      <c r="J971" s="8"/>
      <c r="K971" s="8"/>
      <c r="L971" s="8"/>
      <c r="M971" s="8"/>
      <c r="N971" s="8"/>
      <c r="O971" s="8"/>
      <c r="P971" s="8" t="s">
        <v>41</v>
      </c>
      <c r="Q971" s="8"/>
      <c r="R971" s="8"/>
      <c r="S971" s="8" t="str">
        <f>VLOOKUP(A971,[1]Sheet0!$C:$I,7,0)</f>
        <v>四川博弘正琨建设工程集团有限公司</v>
      </c>
      <c r="T971" s="8" t="str">
        <f>VLOOKUP(A971,[1]Sheet0!$C:$M,11,0)</f>
        <v>四川省</v>
      </c>
      <c r="U971" s="8" t="str">
        <f>VLOOKUP(A971,[1]Sheet0!$C:$N,12,0)</f>
        <v>遂宁市</v>
      </c>
      <c r="V971" s="8"/>
      <c r="W971" s="8"/>
      <c r="X971" s="8" t="str">
        <f>VLOOKUP(A971,[1]Sheet0!$C:$L,10,0)</f>
        <v>18148160531</v>
      </c>
      <c r="Y971" s="8" t="str">
        <f>VLOOKUP(A971,[1]Sheet0!$C:$L,9,0)</f>
        <v>杨洋</v>
      </c>
      <c r="Z971" s="8"/>
      <c r="AA971" s="20" t="s">
        <v>42</v>
      </c>
      <c r="AB971" s="8" t="s">
        <v>43</v>
      </c>
      <c r="AC971" s="8"/>
      <c r="AD971" s="8" t="s">
        <v>44</v>
      </c>
      <c r="AE971" s="8"/>
      <c r="AF971" s="8"/>
    </row>
    <row r="972" ht="16.5" spans="1:32">
      <c r="A972" s="7" t="s">
        <v>1013</v>
      </c>
      <c r="B972" s="8" t="str">
        <f>VLOOKUP(A972,学号下拉数据!A:F,2,0)</f>
        <v>黄思晨</v>
      </c>
      <c r="C972" s="8" t="str">
        <f>VLOOKUP(A972,学号下拉数据!A:F,4,0)</f>
        <v>工程造价</v>
      </c>
      <c r="D972" s="8" t="str">
        <f>VLOOKUP(A972,学号下拉数据!A:F,5,0)</f>
        <v>440501</v>
      </c>
      <c r="E972" s="8" t="s">
        <v>888</v>
      </c>
      <c r="F972" s="8" t="str">
        <f>VLOOKUP(A972,学号下拉数据!A:F,3,0)</f>
        <v>19工造3</v>
      </c>
      <c r="G972" s="8" t="str">
        <f>VLOOKUP(A972,学号下拉数据!A:F,6,0)</f>
        <v>三年</v>
      </c>
      <c r="H972" s="9" t="s">
        <v>40</v>
      </c>
      <c r="I972" s="8" t="str">
        <f>VLOOKUP(A972,[1]Sheet0!$C:$J,8,0)</f>
        <v>资料员</v>
      </c>
      <c r="J972" s="8"/>
      <c r="K972" s="8"/>
      <c r="L972" s="8"/>
      <c r="M972" s="8"/>
      <c r="N972" s="8"/>
      <c r="O972" s="8"/>
      <c r="P972" s="8" t="s">
        <v>41</v>
      </c>
      <c r="Q972" s="8"/>
      <c r="R972" s="8"/>
      <c r="S972" s="8" t="str">
        <f>VLOOKUP(A972,[1]Sheet0!$C:$I,7,0)</f>
        <v>四川瑞海建设工程有限公司</v>
      </c>
      <c r="T972" s="8" t="str">
        <f>VLOOKUP(A972,[1]Sheet0!$C:$M,11,0)</f>
        <v>四川省</v>
      </c>
      <c r="U972" s="8" t="str">
        <f>VLOOKUP(A972,[1]Sheet0!$C:$N,12,0)</f>
        <v>成都市</v>
      </c>
      <c r="V972" s="8"/>
      <c r="W972" s="8"/>
      <c r="X972" s="8" t="str">
        <f>VLOOKUP(A972,[1]Sheet0!$C:$L,10,0)</f>
        <v>13628940715</v>
      </c>
      <c r="Y972" s="8" t="str">
        <f>VLOOKUP(A972,[1]Sheet0!$C:$L,9,0)</f>
        <v>代文静</v>
      </c>
      <c r="Z972" s="8"/>
      <c r="AA972" s="20" t="s">
        <v>42</v>
      </c>
      <c r="AB972" s="8" t="s">
        <v>43</v>
      </c>
      <c r="AC972" s="8"/>
      <c r="AD972" s="8" t="s">
        <v>44</v>
      </c>
      <c r="AE972" s="8"/>
      <c r="AF972" s="8"/>
    </row>
    <row r="973" ht="16.5" spans="1:32">
      <c r="A973" s="7" t="s">
        <v>1014</v>
      </c>
      <c r="B973" s="8" t="str">
        <f>VLOOKUP(A973,学号下拉数据!A:F,2,0)</f>
        <v>李楠林</v>
      </c>
      <c r="C973" s="8" t="str">
        <f>VLOOKUP(A973,学号下拉数据!A:F,4,0)</f>
        <v>工程造价</v>
      </c>
      <c r="D973" s="8" t="str">
        <f>VLOOKUP(A973,学号下拉数据!A:F,5,0)</f>
        <v>440501</v>
      </c>
      <c r="E973" s="8" t="s">
        <v>888</v>
      </c>
      <c r="F973" s="8" t="str">
        <f>VLOOKUP(A973,学号下拉数据!A:F,3,0)</f>
        <v>19工造3</v>
      </c>
      <c r="G973" s="8" t="str">
        <f>VLOOKUP(A973,学号下拉数据!A:F,6,0)</f>
        <v>三年</v>
      </c>
      <c r="H973" s="9" t="s">
        <v>40</v>
      </c>
      <c r="I973" s="8" t="str">
        <f>VLOOKUP(A973,[1]Sheet0!$C:$J,8,0)</f>
        <v>成本控制审计部</v>
      </c>
      <c r="J973" s="8"/>
      <c r="K973" s="8"/>
      <c r="L973" s="8"/>
      <c r="M973" s="8"/>
      <c r="N973" s="8"/>
      <c r="O973" s="8"/>
      <c r="P973" s="8" t="s">
        <v>41</v>
      </c>
      <c r="Q973" s="8"/>
      <c r="R973" s="8"/>
      <c r="S973" s="8" t="str">
        <f>VLOOKUP(A973,[1]Sheet0!$C:$I,7,0)</f>
        <v>宜宾市翠屏区建设投资有限公司</v>
      </c>
      <c r="T973" s="8" t="str">
        <f>VLOOKUP(A973,[1]Sheet0!$C:$M,11,0)</f>
        <v>四川省</v>
      </c>
      <c r="U973" s="8" t="str">
        <f>VLOOKUP(A973,[1]Sheet0!$C:$N,12,0)</f>
        <v>宜宾市</v>
      </c>
      <c r="V973" s="8"/>
      <c r="W973" s="8"/>
      <c r="X973" s="8" t="str">
        <f>VLOOKUP(A973,[1]Sheet0!$C:$L,10,0)</f>
        <v>17742863791</v>
      </c>
      <c r="Y973" s="8" t="str">
        <f>VLOOKUP(A973,[1]Sheet0!$C:$L,9,0)</f>
        <v>姜恒</v>
      </c>
      <c r="Z973" s="8"/>
      <c r="AA973" s="20" t="s">
        <v>42</v>
      </c>
      <c r="AB973" s="8" t="s">
        <v>43</v>
      </c>
      <c r="AC973" s="8"/>
      <c r="AD973" s="8" t="s">
        <v>44</v>
      </c>
      <c r="AE973" s="8"/>
      <c r="AF973" s="8"/>
    </row>
    <row r="974" ht="16.5" spans="1:32">
      <c r="A974" s="7" t="s">
        <v>1015</v>
      </c>
      <c r="B974" s="8" t="str">
        <f>VLOOKUP(A974,学号下拉数据!A:F,2,0)</f>
        <v>李欣凌</v>
      </c>
      <c r="C974" s="8" t="str">
        <f>VLOOKUP(A974,学号下拉数据!A:F,4,0)</f>
        <v>工程造价</v>
      </c>
      <c r="D974" s="8" t="str">
        <f>VLOOKUP(A974,学号下拉数据!A:F,5,0)</f>
        <v>440501</v>
      </c>
      <c r="E974" s="8" t="s">
        <v>888</v>
      </c>
      <c r="F974" s="8" t="str">
        <f>VLOOKUP(A974,学号下拉数据!A:F,3,0)</f>
        <v>19工造3</v>
      </c>
      <c r="G974" s="8" t="str">
        <f>VLOOKUP(A974,学号下拉数据!A:F,6,0)</f>
        <v>三年</v>
      </c>
      <c r="H974" s="9" t="s">
        <v>40</v>
      </c>
      <c r="I974" s="8" t="str">
        <f>VLOOKUP(A974,[1]Sheet0!$C:$J,8,0)</f>
        <v>资料员</v>
      </c>
      <c r="J974" s="8"/>
      <c r="K974" s="8"/>
      <c r="L974" s="8"/>
      <c r="M974" s="8"/>
      <c r="N974" s="8"/>
      <c r="O974" s="8"/>
      <c r="P974" s="8" t="s">
        <v>41</v>
      </c>
      <c r="Q974" s="8"/>
      <c r="R974" s="8"/>
      <c r="S974" s="8" t="str">
        <f>VLOOKUP(A974,[1]Sheet0!$C:$I,7,0)</f>
        <v>成都乘乾建筑工程有限公司</v>
      </c>
      <c r="T974" s="8" t="str">
        <f>VLOOKUP(A974,[1]Sheet0!$C:$M,11,0)</f>
        <v>四川省</v>
      </c>
      <c r="U974" s="8" t="str">
        <f>VLOOKUP(A974,[1]Sheet0!$C:$N,12,0)</f>
        <v>成都市</v>
      </c>
      <c r="V974" s="8"/>
      <c r="W974" s="8"/>
      <c r="X974" s="8" t="str">
        <f>VLOOKUP(A974,[1]Sheet0!$C:$L,10,0)</f>
        <v>18615788950</v>
      </c>
      <c r="Y974" s="8" t="str">
        <f>VLOOKUP(A974,[1]Sheet0!$C:$L,9,0)</f>
        <v>罗泽容</v>
      </c>
      <c r="Z974" s="8"/>
      <c r="AA974" s="20" t="s">
        <v>42</v>
      </c>
      <c r="AB974" s="8" t="s">
        <v>43</v>
      </c>
      <c r="AC974" s="8"/>
      <c r="AD974" s="8" t="s">
        <v>44</v>
      </c>
      <c r="AE974" s="8"/>
      <c r="AF974" s="8"/>
    </row>
    <row r="975" ht="16.5" spans="1:32">
      <c r="A975" s="7" t="s">
        <v>1016</v>
      </c>
      <c r="B975" s="8" t="str">
        <f>VLOOKUP(A975,学号下拉数据!A:F,2,0)</f>
        <v>郑书洋</v>
      </c>
      <c r="C975" s="8" t="str">
        <f>VLOOKUP(A975,学号下拉数据!A:F,4,0)</f>
        <v>工程造价</v>
      </c>
      <c r="D975" s="8" t="str">
        <f>VLOOKUP(A975,学号下拉数据!A:F,5,0)</f>
        <v>440501</v>
      </c>
      <c r="E975" s="8" t="s">
        <v>888</v>
      </c>
      <c r="F975" s="8" t="str">
        <f>VLOOKUP(A975,学号下拉数据!A:F,3,0)</f>
        <v>19工造3</v>
      </c>
      <c r="G975" s="8" t="str">
        <f>VLOOKUP(A975,学号下拉数据!A:F,6,0)</f>
        <v>三年</v>
      </c>
      <c r="H975" s="9" t="s">
        <v>40</v>
      </c>
      <c r="I975" s="8" t="str">
        <f>VLOOKUP(A975,[1]Sheet0!$C:$J,8,0)</f>
        <v>造价员</v>
      </c>
      <c r="J975" s="8"/>
      <c r="K975" s="8"/>
      <c r="L975" s="8"/>
      <c r="M975" s="8"/>
      <c r="N975" s="8"/>
      <c r="O975" s="8"/>
      <c r="P975" s="8" t="s">
        <v>41</v>
      </c>
      <c r="Q975" s="8"/>
      <c r="R975" s="8"/>
      <c r="S975" s="8" t="str">
        <f>VLOOKUP(A975,[1]Sheet0!$C:$I,7,0)</f>
        <v>四川如进建筑工程有限公司</v>
      </c>
      <c r="T975" s="8" t="str">
        <f>VLOOKUP(A975,[1]Sheet0!$C:$M,11,0)</f>
        <v>四川省</v>
      </c>
      <c r="U975" s="8" t="str">
        <f>VLOOKUP(A975,[1]Sheet0!$C:$N,12,0)</f>
        <v>遂宁市</v>
      </c>
      <c r="V975" s="8"/>
      <c r="W975" s="8"/>
      <c r="X975" s="8" t="str">
        <f>VLOOKUP(A975,[1]Sheet0!$C:$L,10,0)</f>
        <v>13983434118</v>
      </c>
      <c r="Y975" s="8" t="str">
        <f>VLOOKUP(A975,[1]Sheet0!$C:$L,9,0)</f>
        <v>刘红梅</v>
      </c>
      <c r="Z975" s="8"/>
      <c r="AA975" s="20" t="s">
        <v>42</v>
      </c>
      <c r="AB975" s="8" t="s">
        <v>43</v>
      </c>
      <c r="AC975" s="8"/>
      <c r="AD975" s="8" t="s">
        <v>44</v>
      </c>
      <c r="AE975" s="8"/>
      <c r="AF975" s="8"/>
    </row>
    <row r="976" ht="16.5" spans="1:32">
      <c r="A976" s="7" t="s">
        <v>1017</v>
      </c>
      <c r="B976" s="8" t="str">
        <f>VLOOKUP(A976,学号下拉数据!A:F,2,0)</f>
        <v>唐荥</v>
      </c>
      <c r="C976" s="8" t="str">
        <f>VLOOKUP(A976,学号下拉数据!A:F,4,0)</f>
        <v>工程造价</v>
      </c>
      <c r="D976" s="8" t="str">
        <f>VLOOKUP(A976,学号下拉数据!A:F,5,0)</f>
        <v>440501</v>
      </c>
      <c r="E976" s="8" t="s">
        <v>888</v>
      </c>
      <c r="F976" s="8" t="str">
        <f>VLOOKUP(A976,学号下拉数据!A:F,3,0)</f>
        <v>19工造3</v>
      </c>
      <c r="G976" s="8" t="str">
        <f>VLOOKUP(A976,学号下拉数据!A:F,6,0)</f>
        <v>三年</v>
      </c>
      <c r="H976" s="9" t="s">
        <v>40</v>
      </c>
      <c r="I976" s="8" t="str">
        <f>VLOOKUP(A976,[1]Sheet0!$C:$J,8,0)</f>
        <v>销售</v>
      </c>
      <c r="J976" s="8"/>
      <c r="K976" s="8"/>
      <c r="L976" s="8"/>
      <c r="M976" s="8"/>
      <c r="N976" s="8"/>
      <c r="O976" s="8"/>
      <c r="P976" s="8" t="s">
        <v>41</v>
      </c>
      <c r="Q976" s="8"/>
      <c r="R976" s="8"/>
      <c r="S976" s="8" t="str">
        <f>VLOOKUP(A976,[1]Sheet0!$C:$I,7,0)</f>
        <v>成都市嘉木房地产经纪有限公司</v>
      </c>
      <c r="T976" s="8" t="str">
        <f>VLOOKUP(A976,[1]Sheet0!$C:$M,11,0)</f>
        <v>四川省</v>
      </c>
      <c r="U976" s="8" t="str">
        <f>VLOOKUP(A976,[1]Sheet0!$C:$N,12,0)</f>
        <v>成都市</v>
      </c>
      <c r="V976" s="8"/>
      <c r="W976" s="8"/>
      <c r="X976" s="8" t="str">
        <f>VLOOKUP(A976,[1]Sheet0!$C:$L,10,0)</f>
        <v>15984648951</v>
      </c>
      <c r="Y976" s="8" t="str">
        <f>VLOOKUP(A976,[1]Sheet0!$C:$L,9,0)</f>
        <v>王涛</v>
      </c>
      <c r="Z976" s="8"/>
      <c r="AA976" s="20" t="s">
        <v>42</v>
      </c>
      <c r="AB976" s="8" t="s">
        <v>43</v>
      </c>
      <c r="AC976" s="8"/>
      <c r="AD976" s="8" t="s">
        <v>44</v>
      </c>
      <c r="AE976" s="8"/>
      <c r="AF976" s="8"/>
    </row>
    <row r="977" ht="16.5" spans="1:32">
      <c r="A977" s="7" t="s">
        <v>1018</v>
      </c>
      <c r="B977" s="8" t="str">
        <f>VLOOKUP(A977,学号下拉数据!A:F,2,0)</f>
        <v>王宇杰</v>
      </c>
      <c r="C977" s="8" t="str">
        <f>VLOOKUP(A977,学号下拉数据!A:F,4,0)</f>
        <v>工程造价</v>
      </c>
      <c r="D977" s="8" t="str">
        <f>VLOOKUP(A977,学号下拉数据!A:F,5,0)</f>
        <v>440501</v>
      </c>
      <c r="E977" s="8" t="s">
        <v>888</v>
      </c>
      <c r="F977" s="8" t="str">
        <f>VLOOKUP(A977,学号下拉数据!A:F,3,0)</f>
        <v>19工造3</v>
      </c>
      <c r="G977" s="8" t="str">
        <f>VLOOKUP(A977,学号下拉数据!A:F,6,0)</f>
        <v>三年</v>
      </c>
      <c r="H977" s="9" t="s">
        <v>40</v>
      </c>
      <c r="I977" s="8" t="str">
        <f>VLOOKUP(A977,[1]Sheet0!$C:$J,8,0)</f>
        <v>员工</v>
      </c>
      <c r="J977" s="8"/>
      <c r="K977" s="8"/>
      <c r="L977" s="8"/>
      <c r="M977" s="8"/>
      <c r="N977" s="8"/>
      <c r="O977" s="8"/>
      <c r="P977" s="8" t="s">
        <v>41</v>
      </c>
      <c r="Q977" s="8"/>
      <c r="R977" s="8"/>
      <c r="S977" s="8" t="str">
        <f>VLOOKUP(A977,[1]Sheet0!$C:$I,7,0)</f>
        <v>四川易泉建设工程有限公司</v>
      </c>
      <c r="T977" s="8" t="str">
        <f>VLOOKUP(A977,[1]Sheet0!$C:$M,11,0)</f>
        <v>四川省</v>
      </c>
      <c r="U977" s="8" t="str">
        <f>VLOOKUP(A977,[1]Sheet0!$C:$N,12,0)</f>
        <v>巴中市</v>
      </c>
      <c r="V977" s="8"/>
      <c r="W977" s="8"/>
      <c r="X977" s="8" t="str">
        <f>VLOOKUP(A977,[1]Sheet0!$C:$L,10,0)</f>
        <v>15828328270</v>
      </c>
      <c r="Y977" s="8" t="str">
        <f>VLOOKUP(A977,[1]Sheet0!$C:$L,9,0)</f>
        <v>戚飞</v>
      </c>
      <c r="Z977" s="8"/>
      <c r="AA977" s="20" t="s">
        <v>42</v>
      </c>
      <c r="AB977" s="8" t="s">
        <v>43</v>
      </c>
      <c r="AC977" s="8"/>
      <c r="AD977" s="8" t="s">
        <v>44</v>
      </c>
      <c r="AE977" s="8"/>
      <c r="AF977" s="8"/>
    </row>
    <row r="978" ht="16.5" spans="1:32">
      <c r="A978" s="7" t="s">
        <v>1019</v>
      </c>
      <c r="B978" s="8" t="str">
        <f>VLOOKUP(A978,学号下拉数据!A:F,2,0)</f>
        <v>马俊</v>
      </c>
      <c r="C978" s="8" t="str">
        <f>VLOOKUP(A978,学号下拉数据!A:F,4,0)</f>
        <v>工程造价</v>
      </c>
      <c r="D978" s="8" t="str">
        <f>VLOOKUP(A978,学号下拉数据!A:F,5,0)</f>
        <v>440501</v>
      </c>
      <c r="E978" s="8" t="s">
        <v>888</v>
      </c>
      <c r="F978" s="8" t="str">
        <f>VLOOKUP(A978,学号下拉数据!A:F,3,0)</f>
        <v>19工造3</v>
      </c>
      <c r="G978" s="8" t="str">
        <f>VLOOKUP(A978,学号下拉数据!A:F,6,0)</f>
        <v>三年</v>
      </c>
      <c r="H978" s="9" t="s">
        <v>40</v>
      </c>
      <c r="I978" s="8" t="str">
        <f>VLOOKUP(A978,[1]Sheet0!$C:$J,8,0)</f>
        <v>安保</v>
      </c>
      <c r="J978" s="8"/>
      <c r="K978" s="8"/>
      <c r="L978" s="8"/>
      <c r="M978" s="8"/>
      <c r="N978" s="8"/>
      <c r="O978" s="8"/>
      <c r="P978" s="8" t="s">
        <v>41</v>
      </c>
      <c r="Q978" s="8"/>
      <c r="R978" s="8"/>
      <c r="S978" s="8" t="str">
        <f>VLOOKUP(A978,[1]Sheet0!$C:$I,7,0)</f>
        <v>绿城物业服务集团有限公司成都分公司</v>
      </c>
      <c r="T978" s="8" t="str">
        <f>VLOOKUP(A978,[1]Sheet0!$C:$M,11,0)</f>
        <v>四川省</v>
      </c>
      <c r="U978" s="8" t="str">
        <f>VLOOKUP(A978,[1]Sheet0!$C:$N,12,0)</f>
        <v>成都市</v>
      </c>
      <c r="V978" s="8"/>
      <c r="W978" s="8"/>
      <c r="X978" s="8" t="str">
        <f>VLOOKUP(A978,[1]Sheet0!$C:$L,10,0)</f>
        <v>19564768454</v>
      </c>
      <c r="Y978" s="8" t="str">
        <f>VLOOKUP(A978,[1]Sheet0!$C:$L,9,0)</f>
        <v>南倩雨</v>
      </c>
      <c r="Z978" s="8"/>
      <c r="AA978" s="20" t="s">
        <v>42</v>
      </c>
      <c r="AB978" s="8" t="s">
        <v>43</v>
      </c>
      <c r="AC978" s="8"/>
      <c r="AD978" s="8" t="s">
        <v>44</v>
      </c>
      <c r="AE978" s="8"/>
      <c r="AF978" s="8"/>
    </row>
    <row r="979" ht="16.5" spans="1:32">
      <c r="A979" s="7" t="s">
        <v>1020</v>
      </c>
      <c r="B979" s="8" t="str">
        <f>VLOOKUP(A979,学号下拉数据!A:F,2,0)</f>
        <v>周玉强</v>
      </c>
      <c r="C979" s="8" t="str">
        <f>VLOOKUP(A979,学号下拉数据!A:F,4,0)</f>
        <v>工程造价</v>
      </c>
      <c r="D979" s="8" t="str">
        <f>VLOOKUP(A979,学号下拉数据!A:F,5,0)</f>
        <v>440501</v>
      </c>
      <c r="E979" s="8" t="s">
        <v>888</v>
      </c>
      <c r="F979" s="8" t="str">
        <f>VLOOKUP(A979,学号下拉数据!A:F,3,0)</f>
        <v>19工造3</v>
      </c>
      <c r="G979" s="8" t="str">
        <f>VLOOKUP(A979,学号下拉数据!A:F,6,0)</f>
        <v>三年</v>
      </c>
      <c r="H979" s="9" t="s">
        <v>40</v>
      </c>
      <c r="I979" s="8" t="str">
        <f>VLOOKUP(A979,[1]Sheet0!$C:$J,8,0)</f>
        <v>项目成本</v>
      </c>
      <c r="J979" s="8"/>
      <c r="K979" s="8"/>
      <c r="L979" s="8"/>
      <c r="M979" s="8"/>
      <c r="N979" s="8"/>
      <c r="O979" s="8"/>
      <c r="P979" s="8" t="s">
        <v>41</v>
      </c>
      <c r="Q979" s="8"/>
      <c r="R979" s="8"/>
      <c r="S979" s="8" t="str">
        <f>VLOOKUP(A979,[1]Sheet0!$C:$I,7,0)</f>
        <v>四川省中普建设有限公司</v>
      </c>
      <c r="T979" s="8" t="str">
        <f>VLOOKUP(A979,[1]Sheet0!$C:$M,11,0)</f>
        <v>四川省</v>
      </c>
      <c r="U979" s="8" t="str">
        <f>VLOOKUP(A979,[1]Sheet0!$C:$N,12,0)</f>
        <v>成都市</v>
      </c>
      <c r="V979" s="8"/>
      <c r="W979" s="8"/>
      <c r="X979" s="8" t="str">
        <f>VLOOKUP(A979,[1]Sheet0!$C:$L,10,0)</f>
        <v>13982087329</v>
      </c>
      <c r="Y979" s="8" t="str">
        <f>VLOOKUP(A979,[1]Sheet0!$C:$L,9,0)</f>
        <v>胡宗理</v>
      </c>
      <c r="Z979" s="8"/>
      <c r="AA979" s="20" t="s">
        <v>42</v>
      </c>
      <c r="AB979" s="8" t="s">
        <v>43</v>
      </c>
      <c r="AC979" s="8"/>
      <c r="AD979" s="8" t="s">
        <v>44</v>
      </c>
      <c r="AE979" s="8"/>
      <c r="AF979" s="8"/>
    </row>
    <row r="980" ht="16.5" spans="1:32">
      <c r="A980" s="7" t="s">
        <v>1021</v>
      </c>
      <c r="B980" s="8" t="str">
        <f>VLOOKUP(A980,学号下拉数据!A:F,2,0)</f>
        <v>刘佳丽</v>
      </c>
      <c r="C980" s="8" t="str">
        <f>VLOOKUP(A980,学号下拉数据!A:F,4,0)</f>
        <v>工程造价</v>
      </c>
      <c r="D980" s="8" t="str">
        <f>VLOOKUP(A980,学号下拉数据!A:F,5,0)</f>
        <v>440501</v>
      </c>
      <c r="E980" s="8" t="s">
        <v>888</v>
      </c>
      <c r="F980" s="8" t="str">
        <f>VLOOKUP(A980,学号下拉数据!A:F,3,0)</f>
        <v>19工造3</v>
      </c>
      <c r="G980" s="8" t="str">
        <f>VLOOKUP(A980,学号下拉数据!A:F,6,0)</f>
        <v>三年</v>
      </c>
      <c r="H980" s="9" t="s">
        <v>40</v>
      </c>
      <c r="I980" s="8" t="str">
        <f>VLOOKUP(A980,[1]Sheet0!$C:$J,8,0)</f>
        <v>资料员</v>
      </c>
      <c r="J980" s="8"/>
      <c r="K980" s="8"/>
      <c r="L980" s="8"/>
      <c r="M980" s="8"/>
      <c r="N980" s="8"/>
      <c r="O980" s="8"/>
      <c r="P980" s="8" t="s">
        <v>41</v>
      </c>
      <c r="Q980" s="8"/>
      <c r="R980" s="8"/>
      <c r="S980" s="8" t="str">
        <f>VLOOKUP(A980,[1]Sheet0!$C:$I,7,0)</f>
        <v>四川创铭景辰建筑工程有限公司</v>
      </c>
      <c r="T980" s="8" t="str">
        <f>VLOOKUP(A980,[1]Sheet0!$C:$M,11,0)</f>
        <v>四川省</v>
      </c>
      <c r="U980" s="8" t="str">
        <f>VLOOKUP(A980,[1]Sheet0!$C:$N,12,0)</f>
        <v>遂宁市</v>
      </c>
      <c r="V980" s="8"/>
      <c r="W980" s="8"/>
      <c r="X980" s="8" t="str">
        <f>VLOOKUP(A980,[1]Sheet0!$C:$L,10,0)</f>
        <v>13795888444</v>
      </c>
      <c r="Y980" s="8" t="str">
        <f>VLOOKUP(A980,[1]Sheet0!$C:$L,9,0)</f>
        <v>张昌伟</v>
      </c>
      <c r="Z980" s="8"/>
      <c r="AA980" s="20" t="s">
        <v>42</v>
      </c>
      <c r="AB980" s="8" t="s">
        <v>43</v>
      </c>
      <c r="AC980" s="8"/>
      <c r="AD980" s="8" t="s">
        <v>44</v>
      </c>
      <c r="AE980" s="8"/>
      <c r="AF980" s="8"/>
    </row>
    <row r="981" ht="16.5" spans="1:32">
      <c r="A981" s="7" t="s">
        <v>1022</v>
      </c>
      <c r="B981" s="8" t="str">
        <f>VLOOKUP(A981,学号下拉数据!A:F,2,0)</f>
        <v>申意</v>
      </c>
      <c r="C981" s="8" t="str">
        <f>VLOOKUP(A981,学号下拉数据!A:F,4,0)</f>
        <v>工程造价</v>
      </c>
      <c r="D981" s="8" t="str">
        <f>VLOOKUP(A981,学号下拉数据!A:F,5,0)</f>
        <v>440501</v>
      </c>
      <c r="E981" s="8" t="s">
        <v>888</v>
      </c>
      <c r="F981" s="8" t="str">
        <f>VLOOKUP(A981,学号下拉数据!A:F,3,0)</f>
        <v>19工造3</v>
      </c>
      <c r="G981" s="8" t="str">
        <f>VLOOKUP(A981,学号下拉数据!A:F,6,0)</f>
        <v>三年</v>
      </c>
      <c r="H981" s="9" t="s">
        <v>40</v>
      </c>
      <c r="I981" s="8" t="str">
        <f>VLOOKUP(A981,[1]Sheet0!$C:$J,8,0)</f>
        <v>土建施工员</v>
      </c>
      <c r="J981" s="8"/>
      <c r="K981" s="8"/>
      <c r="L981" s="8"/>
      <c r="M981" s="8"/>
      <c r="N981" s="8"/>
      <c r="O981" s="8"/>
      <c r="P981" s="8" t="s">
        <v>41</v>
      </c>
      <c r="Q981" s="8"/>
      <c r="R981" s="8"/>
      <c r="S981" s="8" t="str">
        <f>VLOOKUP(A981,[1]Sheet0!$C:$I,7,0)</f>
        <v>正黄集团有限公司</v>
      </c>
      <c r="T981" s="8" t="str">
        <f>VLOOKUP(A981,[1]Sheet0!$C:$M,11,0)</f>
        <v>四川省</v>
      </c>
      <c r="U981" s="8" t="str">
        <f>VLOOKUP(A981,[1]Sheet0!$C:$N,12,0)</f>
        <v>凉山彝族自治州</v>
      </c>
      <c r="V981" s="8"/>
      <c r="W981" s="8"/>
      <c r="X981" s="8" t="str">
        <f>VLOOKUP(A981,[1]Sheet0!$C:$L,10,0)</f>
        <v>19150775086</v>
      </c>
      <c r="Y981" s="8" t="str">
        <f>VLOOKUP(A981,[1]Sheet0!$C:$L,9,0)</f>
        <v>万文锋</v>
      </c>
      <c r="Z981" s="8"/>
      <c r="AA981" s="20" t="s">
        <v>42</v>
      </c>
      <c r="AB981" s="8" t="s">
        <v>43</v>
      </c>
      <c r="AC981" s="8"/>
      <c r="AD981" s="8" t="s">
        <v>44</v>
      </c>
      <c r="AE981" s="8"/>
      <c r="AF981" s="8"/>
    </row>
    <row r="982" ht="16.5" spans="1:32">
      <c r="A982" s="7" t="s">
        <v>1023</v>
      </c>
      <c r="B982" s="8" t="str">
        <f>VLOOKUP(A982,学号下拉数据!A:F,2,0)</f>
        <v>王述远</v>
      </c>
      <c r="C982" s="8" t="str">
        <f>VLOOKUP(A982,学号下拉数据!A:F,4,0)</f>
        <v>工程造价</v>
      </c>
      <c r="D982" s="8" t="str">
        <f>VLOOKUP(A982,学号下拉数据!A:F,5,0)</f>
        <v>440501</v>
      </c>
      <c r="E982" s="8" t="s">
        <v>888</v>
      </c>
      <c r="F982" s="8" t="str">
        <f>VLOOKUP(A982,学号下拉数据!A:F,3,0)</f>
        <v>19工造3</v>
      </c>
      <c r="G982" s="8" t="str">
        <f>VLOOKUP(A982,学号下拉数据!A:F,6,0)</f>
        <v>三年</v>
      </c>
      <c r="H982" s="9" t="s">
        <v>40</v>
      </c>
      <c r="I982" s="8" t="str">
        <f>VLOOKUP(A982,[1]Sheet0!$C:$J,8,0)</f>
        <v>造价员</v>
      </c>
      <c r="J982" s="8"/>
      <c r="K982" s="8"/>
      <c r="L982" s="8"/>
      <c r="M982" s="8"/>
      <c r="N982" s="8"/>
      <c r="O982" s="8"/>
      <c r="P982" s="8" t="s">
        <v>41</v>
      </c>
      <c r="Q982" s="8"/>
      <c r="R982" s="8"/>
      <c r="S982" s="8" t="str">
        <f>VLOOKUP(A982,[1]Sheet0!$C:$I,7,0)</f>
        <v>天之瓴建设股份有限公司重庆分公司</v>
      </c>
      <c r="T982" s="8" t="str">
        <f>VLOOKUP(A982,[1]Sheet0!$C:$M,11,0)</f>
        <v>重庆市</v>
      </c>
      <c r="U982" s="8" t="str">
        <f>VLOOKUP(A982,[1]Sheet0!$C:$N,12,0)</f>
        <v>重庆市</v>
      </c>
      <c r="V982" s="8"/>
      <c r="W982" s="8"/>
      <c r="X982" s="8" t="str">
        <f>VLOOKUP(A982,[1]Sheet0!$C:$L,10,0)</f>
        <v>17783062275</v>
      </c>
      <c r="Y982" s="8" t="str">
        <f>VLOOKUP(A982,[1]Sheet0!$C:$L,9,0)</f>
        <v>郑春梅</v>
      </c>
      <c r="Z982" s="8"/>
      <c r="AA982" s="20" t="s">
        <v>42</v>
      </c>
      <c r="AB982" s="8" t="s">
        <v>43</v>
      </c>
      <c r="AC982" s="8"/>
      <c r="AD982" s="8" t="s">
        <v>44</v>
      </c>
      <c r="AE982" s="8"/>
      <c r="AF982" s="8"/>
    </row>
    <row r="983" ht="16.5" spans="1:32">
      <c r="A983" s="7" t="s">
        <v>1024</v>
      </c>
      <c r="B983" s="8" t="str">
        <f>VLOOKUP(A983,学号下拉数据!A:F,2,0)</f>
        <v>曹峻荥</v>
      </c>
      <c r="C983" s="8" t="str">
        <f>VLOOKUP(A983,学号下拉数据!A:F,4,0)</f>
        <v>工程造价</v>
      </c>
      <c r="D983" s="8" t="str">
        <f>VLOOKUP(A983,学号下拉数据!A:F,5,0)</f>
        <v>440501</v>
      </c>
      <c r="E983" s="8" t="s">
        <v>888</v>
      </c>
      <c r="F983" s="8" t="str">
        <f>VLOOKUP(A983,学号下拉数据!A:F,3,0)</f>
        <v>19工造3</v>
      </c>
      <c r="G983" s="8" t="str">
        <f>VLOOKUP(A983,学号下拉数据!A:F,6,0)</f>
        <v>三年</v>
      </c>
      <c r="H983" s="9" t="s">
        <v>40</v>
      </c>
      <c r="I983" s="8" t="str">
        <f>VLOOKUP(A983,[1]Sheet0!$C:$J,8,0)</f>
        <v>造价</v>
      </c>
      <c r="J983" s="8"/>
      <c r="K983" s="8"/>
      <c r="L983" s="8"/>
      <c r="M983" s="8"/>
      <c r="N983" s="8"/>
      <c r="O983" s="8"/>
      <c r="P983" s="8" t="s">
        <v>41</v>
      </c>
      <c r="Q983" s="8"/>
      <c r="R983" s="8"/>
      <c r="S983" s="8" t="str">
        <f>VLOOKUP(A983,[1]Sheet0!$C:$I,7,0)</f>
        <v>德昌一丰建筑工程有限公司</v>
      </c>
      <c r="T983" s="8" t="str">
        <f>VLOOKUP(A983,[1]Sheet0!$C:$M,11,0)</f>
        <v>四川省</v>
      </c>
      <c r="U983" s="8" t="str">
        <f>VLOOKUP(A983,[1]Sheet0!$C:$N,12,0)</f>
        <v>凉山彝族自治州</v>
      </c>
      <c r="V983" s="8"/>
      <c r="W983" s="8"/>
      <c r="X983" s="8" t="str">
        <f>VLOOKUP(A983,[1]Sheet0!$C:$L,10,0)</f>
        <v>18188366324</v>
      </c>
      <c r="Y983" s="8" t="str">
        <f>VLOOKUP(A983,[1]Sheet0!$C:$L,9,0)</f>
        <v>曹正阳</v>
      </c>
      <c r="Z983" s="8"/>
      <c r="AA983" s="20" t="s">
        <v>42</v>
      </c>
      <c r="AB983" s="8" t="s">
        <v>43</v>
      </c>
      <c r="AC983" s="8"/>
      <c r="AD983" s="8" t="s">
        <v>44</v>
      </c>
      <c r="AE983" s="8"/>
      <c r="AF983" s="8"/>
    </row>
    <row r="984" ht="16.5" spans="1:32">
      <c r="A984" s="7" t="s">
        <v>1025</v>
      </c>
      <c r="B984" s="8" t="str">
        <f>VLOOKUP(A984,学号下拉数据!A:F,2,0)</f>
        <v>陈真</v>
      </c>
      <c r="C984" s="8" t="str">
        <f>VLOOKUP(A984,学号下拉数据!A:F,4,0)</f>
        <v>工程造价</v>
      </c>
      <c r="D984" s="8" t="str">
        <f>VLOOKUP(A984,学号下拉数据!A:F,5,0)</f>
        <v>440501</v>
      </c>
      <c r="E984" s="8" t="s">
        <v>888</v>
      </c>
      <c r="F984" s="8" t="str">
        <f>VLOOKUP(A984,学号下拉数据!A:F,3,0)</f>
        <v>19工造3</v>
      </c>
      <c r="G984" s="8" t="str">
        <f>VLOOKUP(A984,学号下拉数据!A:F,6,0)</f>
        <v>三年</v>
      </c>
      <c r="H984" s="9" t="s">
        <v>40</v>
      </c>
      <c r="I984" s="8" t="str">
        <f>VLOOKUP(A984,[1]Sheet0!$C:$J,8,0)</f>
        <v>土建造价工程师</v>
      </c>
      <c r="J984" s="8"/>
      <c r="K984" s="8"/>
      <c r="L984" s="8"/>
      <c r="M984" s="8"/>
      <c r="N984" s="8"/>
      <c r="O984" s="8"/>
      <c r="P984" s="8" t="s">
        <v>41</v>
      </c>
      <c r="Q984" s="8"/>
      <c r="R984" s="8"/>
      <c r="S984" s="8" t="str">
        <f>VLOOKUP(A984,[1]Sheet0!$C:$I,7,0)</f>
        <v>四川博弘正琨建设工程集团有限公司</v>
      </c>
      <c r="T984" s="8" t="str">
        <f>VLOOKUP(A984,[1]Sheet0!$C:$M,11,0)</f>
        <v>四川省</v>
      </c>
      <c r="U984" s="8" t="str">
        <f>VLOOKUP(A984,[1]Sheet0!$C:$N,12,0)</f>
        <v>遂宁市</v>
      </c>
      <c r="V984" s="8"/>
      <c r="W984" s="8"/>
      <c r="X984" s="8" t="str">
        <f>VLOOKUP(A984,[1]Sheet0!$C:$L,10,0)</f>
        <v>13541448539</v>
      </c>
      <c r="Y984" s="8" t="str">
        <f>VLOOKUP(A984,[1]Sheet0!$C:$L,9,0)</f>
        <v>黄嵬</v>
      </c>
      <c r="Z984" s="8"/>
      <c r="AA984" s="20" t="s">
        <v>42</v>
      </c>
      <c r="AB984" s="8" t="s">
        <v>43</v>
      </c>
      <c r="AC984" s="8"/>
      <c r="AD984" s="8" t="s">
        <v>44</v>
      </c>
      <c r="AE984" s="8"/>
      <c r="AF984" s="8"/>
    </row>
    <row r="985" ht="16.5" spans="1:32">
      <c r="A985" s="7" t="s">
        <v>1026</v>
      </c>
      <c r="B985" s="8" t="str">
        <f>VLOOKUP(A985,学号下拉数据!A:F,2,0)</f>
        <v>青迷次真</v>
      </c>
      <c r="C985" s="8" t="str">
        <f>VLOOKUP(A985,学号下拉数据!A:F,4,0)</f>
        <v>工程造价</v>
      </c>
      <c r="D985" s="8" t="str">
        <f>VLOOKUP(A985,学号下拉数据!A:F,5,0)</f>
        <v>440501</v>
      </c>
      <c r="E985" s="8" t="s">
        <v>888</v>
      </c>
      <c r="F985" s="8" t="str">
        <f>VLOOKUP(A985,学号下拉数据!A:F,3,0)</f>
        <v>19工造3</v>
      </c>
      <c r="G985" s="8" t="str">
        <f>VLOOKUP(A985,学号下拉数据!A:F,6,0)</f>
        <v>三年</v>
      </c>
      <c r="H985" s="9" t="s">
        <v>40</v>
      </c>
      <c r="I985" s="8" t="str">
        <f>VLOOKUP(A985,[1]Sheet0!$C:$J,8,0)</f>
        <v>工程造价</v>
      </c>
      <c r="J985" s="8"/>
      <c r="K985" s="8"/>
      <c r="L985" s="8"/>
      <c r="M985" s="8"/>
      <c r="N985" s="8"/>
      <c r="O985" s="8"/>
      <c r="P985" s="8" t="s">
        <v>41</v>
      </c>
      <c r="Q985" s="8"/>
      <c r="R985" s="8"/>
      <c r="S985" s="8" t="str">
        <f>VLOOKUP(A985,[1]Sheet0!$C:$I,7,0)</f>
        <v>福建万宸建筑劳务有限公司    </v>
      </c>
      <c r="T985" s="8" t="str">
        <f>VLOOKUP(A985,[1]Sheet0!$C:$M,11,0)</f>
        <v>福建省</v>
      </c>
      <c r="U985" s="8" t="str">
        <f>VLOOKUP(A985,[1]Sheet0!$C:$N,12,0)</f>
        <v>福州市</v>
      </c>
      <c r="V985" s="8"/>
      <c r="W985" s="8"/>
      <c r="X985" s="8" t="str">
        <f>VLOOKUP(A985,[1]Sheet0!$C:$L,10,0)</f>
        <v>15775366713</v>
      </c>
      <c r="Y985" s="8" t="str">
        <f>VLOOKUP(A985,[1]Sheet0!$C:$L,9,0)</f>
        <v>  陈茂琴</v>
      </c>
      <c r="Z985" s="8"/>
      <c r="AA985" s="20" t="s">
        <v>42</v>
      </c>
      <c r="AB985" s="8" t="s">
        <v>43</v>
      </c>
      <c r="AC985" s="8"/>
      <c r="AD985" s="8" t="s">
        <v>44</v>
      </c>
      <c r="AE985" s="8"/>
      <c r="AF985" s="8"/>
    </row>
    <row r="986" ht="16.5" spans="1:32">
      <c r="A986" s="7" t="s">
        <v>1027</v>
      </c>
      <c r="B986" s="8" t="str">
        <f>VLOOKUP(A986,学号下拉数据!A:F,2,0)</f>
        <v>阿金</v>
      </c>
      <c r="C986" s="8" t="str">
        <f>VLOOKUP(A986,学号下拉数据!A:F,4,0)</f>
        <v>工程造价</v>
      </c>
      <c r="D986" s="8" t="str">
        <f>VLOOKUP(A986,学号下拉数据!A:F,5,0)</f>
        <v>440501</v>
      </c>
      <c r="E986" s="8" t="s">
        <v>888</v>
      </c>
      <c r="F986" s="8" t="str">
        <f>VLOOKUP(A986,学号下拉数据!A:F,3,0)</f>
        <v>19工造3</v>
      </c>
      <c r="G986" s="8" t="str">
        <f>VLOOKUP(A986,学号下拉数据!A:F,6,0)</f>
        <v>三年</v>
      </c>
      <c r="H986" s="9" t="s">
        <v>40</v>
      </c>
      <c r="I986" s="8" t="str">
        <f>VLOOKUP(A986,[1]Sheet0!$C:$J,8,0)</f>
        <v>工程审计员</v>
      </c>
      <c r="J986" s="8"/>
      <c r="K986" s="8"/>
      <c r="L986" s="8"/>
      <c r="M986" s="8"/>
      <c r="N986" s="8"/>
      <c r="O986" s="8"/>
      <c r="P986" s="8" t="s">
        <v>41</v>
      </c>
      <c r="Q986" s="8"/>
      <c r="R986" s="8"/>
      <c r="S986" s="8" t="str">
        <f>VLOOKUP(A986,[1]Sheet0!$C:$I,7,0)</f>
        <v>九龙县审计局</v>
      </c>
      <c r="T986" s="8" t="str">
        <f>VLOOKUP(A986,[1]Sheet0!$C:$M,11,0)</f>
        <v>四川省</v>
      </c>
      <c r="U986" s="8" t="str">
        <f>VLOOKUP(A986,[1]Sheet0!$C:$N,12,0)</f>
        <v>甘孜藏族自治州</v>
      </c>
      <c r="V986" s="8"/>
      <c r="W986" s="8"/>
      <c r="X986" s="8" t="str">
        <f>VLOOKUP(A986,[1]Sheet0!$C:$L,10,0)</f>
        <v>18942835868</v>
      </c>
      <c r="Y986" s="8" t="str">
        <f>VLOOKUP(A986,[1]Sheet0!$C:$L,9,0)</f>
        <v>阿金</v>
      </c>
      <c r="Z986" s="8"/>
      <c r="AA986" s="20" t="s">
        <v>42</v>
      </c>
      <c r="AB986" s="8" t="s">
        <v>43</v>
      </c>
      <c r="AC986" s="8"/>
      <c r="AD986" s="8" t="s">
        <v>44</v>
      </c>
      <c r="AE986" s="8"/>
      <c r="AF986" s="8"/>
    </row>
    <row r="987" ht="16.5" spans="1:32">
      <c r="A987" s="7" t="s">
        <v>1028</v>
      </c>
      <c r="B987" s="8" t="str">
        <f>VLOOKUP(A987,学号下拉数据!A:F,2,0)</f>
        <v>王忠凌</v>
      </c>
      <c r="C987" s="8" t="str">
        <f>VLOOKUP(A987,学号下拉数据!A:F,4,0)</f>
        <v>工程造价</v>
      </c>
      <c r="D987" s="8" t="str">
        <f>VLOOKUP(A987,学号下拉数据!A:F,5,0)</f>
        <v>440501</v>
      </c>
      <c r="E987" s="8" t="s">
        <v>888</v>
      </c>
      <c r="F987" s="8" t="str">
        <f>VLOOKUP(A987,学号下拉数据!A:F,3,0)</f>
        <v>19工造3</v>
      </c>
      <c r="G987" s="8" t="str">
        <f>VLOOKUP(A987,学号下拉数据!A:F,6,0)</f>
        <v>三年</v>
      </c>
      <c r="H987" s="9" t="s">
        <v>40</v>
      </c>
      <c r="I987" s="8" t="str">
        <f>VLOOKUP(A987,[1]Sheet0!$C:$J,8,0)</f>
        <v>造价员</v>
      </c>
      <c r="J987" s="8"/>
      <c r="K987" s="8"/>
      <c r="L987" s="8"/>
      <c r="M987" s="8"/>
      <c r="N987" s="8"/>
      <c r="O987" s="8"/>
      <c r="P987" s="8" t="s">
        <v>41</v>
      </c>
      <c r="Q987" s="8"/>
      <c r="R987" s="8"/>
      <c r="S987" s="8" t="str">
        <f>VLOOKUP(A987,[1]Sheet0!$C:$I,7,0)</f>
        <v>四川创铭景辰建筑工程有限公司</v>
      </c>
      <c r="T987" s="8" t="str">
        <f>VLOOKUP(A987,[1]Sheet0!$C:$M,11,0)</f>
        <v>四川省</v>
      </c>
      <c r="U987" s="8" t="str">
        <f>VLOOKUP(A987,[1]Sheet0!$C:$N,12,0)</f>
        <v>遂宁市</v>
      </c>
      <c r="V987" s="8"/>
      <c r="W987" s="8"/>
      <c r="X987" s="8" t="str">
        <f>VLOOKUP(A987,[1]Sheet0!$C:$L,10,0)</f>
        <v>18113379518</v>
      </c>
      <c r="Y987" s="8" t="str">
        <f>VLOOKUP(A987,[1]Sheet0!$C:$L,9,0)</f>
        <v>张昌伟</v>
      </c>
      <c r="Z987" s="8"/>
      <c r="AA987" s="20" t="s">
        <v>42</v>
      </c>
      <c r="AB987" s="8" t="s">
        <v>43</v>
      </c>
      <c r="AC987" s="8"/>
      <c r="AD987" s="8" t="s">
        <v>44</v>
      </c>
      <c r="AE987" s="8"/>
      <c r="AF987" s="8"/>
    </row>
    <row r="988" ht="16.5" spans="1:32">
      <c r="A988" s="7" t="s">
        <v>1029</v>
      </c>
      <c r="B988" s="8" t="str">
        <f>VLOOKUP(A988,学号下拉数据!A:F,2,0)</f>
        <v>刘佳慧</v>
      </c>
      <c r="C988" s="8" t="str">
        <f>VLOOKUP(A988,学号下拉数据!A:F,4,0)</f>
        <v>工程造价</v>
      </c>
      <c r="D988" s="8" t="str">
        <f>VLOOKUP(A988,学号下拉数据!A:F,5,0)</f>
        <v>440501</v>
      </c>
      <c r="E988" s="8" t="s">
        <v>888</v>
      </c>
      <c r="F988" s="8" t="str">
        <f>VLOOKUP(A988,学号下拉数据!A:F,3,0)</f>
        <v>19工造3</v>
      </c>
      <c r="G988" s="8" t="str">
        <f>VLOOKUP(A988,学号下拉数据!A:F,6,0)</f>
        <v>三年</v>
      </c>
      <c r="H988" s="9" t="s">
        <v>40</v>
      </c>
      <c r="I988" s="8" t="str">
        <f>VLOOKUP(A988,[1]Sheet0!$C:$J,8,0)</f>
        <v>工程资料员</v>
      </c>
      <c r="J988" s="8"/>
      <c r="K988" s="8"/>
      <c r="L988" s="8"/>
      <c r="M988" s="8"/>
      <c r="N988" s="8"/>
      <c r="O988" s="8"/>
      <c r="P988" s="8" t="s">
        <v>41</v>
      </c>
      <c r="Q988" s="8"/>
      <c r="R988" s="8"/>
      <c r="S988" s="8" t="str">
        <f>VLOOKUP(A988,[1]Sheet0!$C:$I,7,0)</f>
        <v>乐山鑫鸿盈彩建筑工程有限公司</v>
      </c>
      <c r="T988" s="8" t="str">
        <f>VLOOKUP(A988,[1]Sheet0!$C:$M,11,0)</f>
        <v>四川省</v>
      </c>
      <c r="U988" s="8" t="str">
        <f>VLOOKUP(A988,[1]Sheet0!$C:$N,12,0)</f>
        <v>乐山市</v>
      </c>
      <c r="V988" s="8"/>
      <c r="W988" s="8"/>
      <c r="X988" s="8" t="str">
        <f>VLOOKUP(A988,[1]Sheet0!$C:$L,10,0)</f>
        <v>13378338581</v>
      </c>
      <c r="Y988" s="8" t="str">
        <f>VLOOKUP(A988,[1]Sheet0!$C:$L,9,0)</f>
        <v>张洋铭</v>
      </c>
      <c r="Z988" s="8"/>
      <c r="AA988" s="20" t="s">
        <v>42</v>
      </c>
      <c r="AB988" s="8" t="s">
        <v>43</v>
      </c>
      <c r="AC988" s="8"/>
      <c r="AD988" s="8" t="s">
        <v>44</v>
      </c>
      <c r="AE988" s="8"/>
      <c r="AF988" s="8"/>
    </row>
    <row r="989" ht="16.5" spans="1:32">
      <c r="A989" s="7" t="s">
        <v>1030</v>
      </c>
      <c r="B989" s="8" t="str">
        <f>VLOOKUP(A989,学号下拉数据!A:F,2,0)</f>
        <v>戚锐</v>
      </c>
      <c r="C989" s="8" t="str">
        <f>VLOOKUP(A989,学号下拉数据!A:F,4,0)</f>
        <v>工程造价</v>
      </c>
      <c r="D989" s="8" t="str">
        <f>VLOOKUP(A989,学号下拉数据!A:F,5,0)</f>
        <v>440501</v>
      </c>
      <c r="E989" s="8" t="s">
        <v>888</v>
      </c>
      <c r="F989" s="8" t="str">
        <f>VLOOKUP(A989,学号下拉数据!A:F,3,0)</f>
        <v>19工造3</v>
      </c>
      <c r="G989" s="8" t="str">
        <f>VLOOKUP(A989,学号下拉数据!A:F,6,0)</f>
        <v>三年</v>
      </c>
      <c r="H989" s="9" t="s">
        <v>40</v>
      </c>
      <c r="I989" s="8" t="str">
        <f>VLOOKUP(A989,[1]Sheet0!$C:$J,8,0)</f>
        <v>造价员</v>
      </c>
      <c r="J989" s="8"/>
      <c r="K989" s="8"/>
      <c r="L989" s="8"/>
      <c r="M989" s="8"/>
      <c r="N989" s="8"/>
      <c r="O989" s="8"/>
      <c r="P989" s="8" t="s">
        <v>41</v>
      </c>
      <c r="Q989" s="8"/>
      <c r="R989" s="8"/>
      <c r="S989" s="8" t="str">
        <f>VLOOKUP(A989,[1]Sheet0!$C:$I,7,0)</f>
        <v>四川省中普建设有限公司</v>
      </c>
      <c r="T989" s="8" t="str">
        <f>VLOOKUP(A989,[1]Sheet0!$C:$M,11,0)</f>
        <v>四川省</v>
      </c>
      <c r="U989" s="8" t="str">
        <f>VLOOKUP(A989,[1]Sheet0!$C:$N,12,0)</f>
        <v>成都市</v>
      </c>
      <c r="V989" s="8"/>
      <c r="W989" s="8"/>
      <c r="X989" s="8" t="str">
        <f>VLOOKUP(A989,[1]Sheet0!$C:$L,10,0)</f>
        <v>13688319484</v>
      </c>
      <c r="Y989" s="8" t="str">
        <f>VLOOKUP(A989,[1]Sheet0!$C:$L,9,0)</f>
        <v>陈小旭</v>
      </c>
      <c r="Z989" s="8"/>
      <c r="AA989" s="20" t="s">
        <v>42</v>
      </c>
      <c r="AB989" s="8" t="s">
        <v>43</v>
      </c>
      <c r="AC989" s="8"/>
      <c r="AD989" s="8" t="s">
        <v>44</v>
      </c>
      <c r="AE989" s="8"/>
      <c r="AF989" s="8"/>
    </row>
    <row r="990" ht="16.5" spans="1:32">
      <c r="A990" s="7" t="s">
        <v>1031</v>
      </c>
      <c r="B990" s="8" t="str">
        <f>VLOOKUP(A990,学号下拉数据!A:F,2,0)</f>
        <v>杨国秀</v>
      </c>
      <c r="C990" s="8" t="str">
        <f>VLOOKUP(A990,学号下拉数据!A:F,4,0)</f>
        <v>工程造价</v>
      </c>
      <c r="D990" s="8" t="str">
        <f>VLOOKUP(A990,学号下拉数据!A:F,5,0)</f>
        <v>440501</v>
      </c>
      <c r="E990" s="8" t="s">
        <v>888</v>
      </c>
      <c r="F990" s="8" t="str">
        <f>VLOOKUP(A990,学号下拉数据!A:F,3,0)</f>
        <v>19工造3</v>
      </c>
      <c r="G990" s="8" t="str">
        <f>VLOOKUP(A990,学号下拉数据!A:F,6,0)</f>
        <v>三年</v>
      </c>
      <c r="H990" s="9" t="s">
        <v>40</v>
      </c>
      <c r="I990" s="8" t="str">
        <f>VLOOKUP(A990,[1]Sheet0!$C:$J,8,0)</f>
        <v>造价员</v>
      </c>
      <c r="J990" s="8"/>
      <c r="K990" s="8"/>
      <c r="L990" s="8"/>
      <c r="M990" s="8"/>
      <c r="N990" s="8"/>
      <c r="O990" s="8"/>
      <c r="P990" s="8" t="s">
        <v>41</v>
      </c>
      <c r="Q990" s="8"/>
      <c r="R990" s="8"/>
      <c r="S990" s="8" t="str">
        <f>VLOOKUP(A990,[1]Sheet0!$C:$I,7,0)</f>
        <v>四川瑞麒工程造价审计事务所</v>
      </c>
      <c r="T990" s="8" t="str">
        <f>VLOOKUP(A990,[1]Sheet0!$C:$M,11,0)</f>
        <v>四川省</v>
      </c>
      <c r="U990" s="8" t="str">
        <f>VLOOKUP(A990,[1]Sheet0!$C:$N,12,0)</f>
        <v>凉山彝族自治州</v>
      </c>
      <c r="V990" s="8"/>
      <c r="W990" s="8"/>
      <c r="X990" s="8" t="str">
        <f>VLOOKUP(A990,[1]Sheet0!$C:$L,10,0)</f>
        <v>18282882955</v>
      </c>
      <c r="Y990" s="8" t="str">
        <f>VLOOKUP(A990,[1]Sheet0!$C:$L,9,0)</f>
        <v>岑静</v>
      </c>
      <c r="Z990" s="8"/>
      <c r="AA990" s="20" t="s">
        <v>42</v>
      </c>
      <c r="AB990" s="8" t="s">
        <v>43</v>
      </c>
      <c r="AC990" s="8"/>
      <c r="AD990" s="8" t="s">
        <v>44</v>
      </c>
      <c r="AE990" s="8"/>
      <c r="AF990" s="8"/>
    </row>
    <row r="991" ht="16.5" spans="1:32">
      <c r="A991" s="13" t="s">
        <v>1032</v>
      </c>
      <c r="B991" s="8" t="str">
        <f>VLOOKUP(A991,学号下拉数据!A:F,2,0)</f>
        <v>骆瑶</v>
      </c>
      <c r="C991" s="8" t="str">
        <f>VLOOKUP(A991,学号下拉数据!A:F,4,0)</f>
        <v>工程造价</v>
      </c>
      <c r="D991" s="8" t="str">
        <f>VLOOKUP(A991,学号下拉数据!A:F,5,0)</f>
        <v>440501</v>
      </c>
      <c r="E991" s="8" t="s">
        <v>888</v>
      </c>
      <c r="F991" s="8" t="str">
        <f>VLOOKUP(A991,学号下拉数据!A:F,3,0)</f>
        <v>19工造3</v>
      </c>
      <c r="G991" s="8" t="str">
        <f>VLOOKUP(A991,学号下拉数据!A:F,6,0)</f>
        <v>三年</v>
      </c>
      <c r="H991" s="12"/>
      <c r="I991" s="12"/>
      <c r="J991" s="12"/>
      <c r="K991" s="12"/>
      <c r="L991" s="12"/>
      <c r="M991" s="12"/>
      <c r="N991" s="12"/>
      <c r="O991" s="12"/>
      <c r="P991" s="8" t="s">
        <v>41</v>
      </c>
      <c r="Q991" s="12"/>
      <c r="R991" s="12"/>
      <c r="S991" s="8" t="e">
        <f>VLOOKUP(A991,[3]Sheet1!$A:$K,10,0)</f>
        <v>#N/A</v>
      </c>
      <c r="T991" s="8" t="e">
        <f>VLOOKUP(A991,[3]Sheet1!$A:$K,11,0)</f>
        <v>#N/A</v>
      </c>
      <c r="U991" s="12"/>
      <c r="V991" s="12"/>
      <c r="W991" s="12"/>
      <c r="X991" s="12"/>
      <c r="Y991" s="12"/>
      <c r="Z991" s="12"/>
      <c r="AA991" s="20" t="s">
        <v>42</v>
      </c>
      <c r="AB991" s="8" t="s">
        <v>43</v>
      </c>
      <c r="AC991" s="8"/>
      <c r="AD991" s="8" t="s">
        <v>44</v>
      </c>
      <c r="AE991" s="12"/>
      <c r="AF991" s="12"/>
    </row>
    <row r="992" ht="16.5" spans="1:32">
      <c r="A992" s="13" t="s">
        <v>1033</v>
      </c>
      <c r="B992" s="8" t="str">
        <f>VLOOKUP(A992,学号下拉数据!A:F,2,0)</f>
        <v>陈凯</v>
      </c>
      <c r="C992" s="8" t="str">
        <f>VLOOKUP(A992,学号下拉数据!A:F,4,0)</f>
        <v>工程造价</v>
      </c>
      <c r="D992" s="8" t="str">
        <f>VLOOKUP(A992,学号下拉数据!A:F,5,0)</f>
        <v>440501</v>
      </c>
      <c r="E992" s="8" t="s">
        <v>888</v>
      </c>
      <c r="F992" s="8" t="str">
        <f>VLOOKUP(A992,学号下拉数据!A:F,3,0)</f>
        <v>19工造3</v>
      </c>
      <c r="G992" s="8" t="str">
        <f>VLOOKUP(A992,学号下拉数据!A:F,6,0)</f>
        <v>三年</v>
      </c>
      <c r="H992" s="12"/>
      <c r="I992" s="12"/>
      <c r="J992" s="12"/>
      <c r="K992" s="12"/>
      <c r="L992" s="12"/>
      <c r="M992" s="12"/>
      <c r="N992" s="12"/>
      <c r="O992" s="12"/>
      <c r="P992" s="8" t="s">
        <v>41</v>
      </c>
      <c r="Q992" s="12"/>
      <c r="R992" s="12"/>
      <c r="S992" s="8" t="e">
        <f>VLOOKUP(A992,[3]Sheet1!$A:$K,10,0)</f>
        <v>#N/A</v>
      </c>
      <c r="T992" s="8" t="e">
        <f>VLOOKUP(A992,[3]Sheet1!$A:$K,11,0)</f>
        <v>#N/A</v>
      </c>
      <c r="U992" s="12"/>
      <c r="V992" s="12"/>
      <c r="W992" s="12"/>
      <c r="X992" s="12"/>
      <c r="Y992" s="12"/>
      <c r="Z992" s="12"/>
      <c r="AA992" s="20" t="s">
        <v>42</v>
      </c>
      <c r="AB992" s="8" t="s">
        <v>43</v>
      </c>
      <c r="AC992" s="8"/>
      <c r="AD992" s="8" t="s">
        <v>44</v>
      </c>
      <c r="AE992" s="12"/>
      <c r="AF992" s="12"/>
    </row>
    <row r="993" ht="16.5" spans="1:32">
      <c r="A993" s="13" t="s">
        <v>1034</v>
      </c>
      <c r="B993" s="8" t="str">
        <f>VLOOKUP(A993,学号下拉数据!A:F,2,0)</f>
        <v>张垚</v>
      </c>
      <c r="C993" s="8" t="str">
        <f>VLOOKUP(A993,学号下拉数据!A:F,4,0)</f>
        <v>工程造价</v>
      </c>
      <c r="D993" s="8" t="str">
        <f>VLOOKUP(A993,学号下拉数据!A:F,5,0)</f>
        <v>440501</v>
      </c>
      <c r="E993" s="8" t="s">
        <v>888</v>
      </c>
      <c r="F993" s="8" t="str">
        <f>VLOOKUP(A993,学号下拉数据!A:F,3,0)</f>
        <v>19工造3</v>
      </c>
      <c r="G993" s="8" t="str">
        <f>VLOOKUP(A993,学号下拉数据!A:F,6,0)</f>
        <v>三年</v>
      </c>
      <c r="H993" s="12"/>
      <c r="I993" s="12"/>
      <c r="J993" s="12"/>
      <c r="K993" s="12"/>
      <c r="L993" s="12"/>
      <c r="M993" s="12"/>
      <c r="N993" s="12"/>
      <c r="O993" s="12"/>
      <c r="P993" s="8" t="s">
        <v>41</v>
      </c>
      <c r="Q993" s="12"/>
      <c r="R993" s="12"/>
      <c r="S993" s="8" t="e">
        <f>VLOOKUP(A993,[3]Sheet1!$A:$K,10,0)</f>
        <v>#N/A</v>
      </c>
      <c r="T993" s="8" t="e">
        <f>VLOOKUP(A993,[3]Sheet1!$A:$K,11,0)</f>
        <v>#N/A</v>
      </c>
      <c r="U993" s="12"/>
      <c r="V993" s="12"/>
      <c r="W993" s="12"/>
      <c r="X993" s="12"/>
      <c r="Y993" s="12"/>
      <c r="Z993" s="12"/>
      <c r="AA993" s="20" t="s">
        <v>42</v>
      </c>
      <c r="AB993" s="8" t="s">
        <v>43</v>
      </c>
      <c r="AC993" s="8"/>
      <c r="AD993" s="8" t="s">
        <v>44</v>
      </c>
      <c r="AE993" s="12"/>
      <c r="AF993" s="12"/>
    </row>
    <row r="994" ht="16.5" spans="1:32">
      <c r="A994" s="7" t="s">
        <v>1035</v>
      </c>
      <c r="B994" s="8" t="str">
        <f>VLOOKUP(A994,学号下拉数据!A:F,2,0)</f>
        <v>陈磊</v>
      </c>
      <c r="C994" s="8" t="str">
        <f>VLOOKUP(A994,学号下拉数据!A:F,4,0)</f>
        <v>环境监测技术</v>
      </c>
      <c r="D994" s="8" t="str">
        <f>VLOOKUP(A994,学号下拉数据!A:F,5,0)</f>
        <v>420801</v>
      </c>
      <c r="E994" s="8" t="s">
        <v>888</v>
      </c>
      <c r="F994" s="8" t="str">
        <f>VLOOKUP(A994,学号下拉数据!A:F,3,0)</f>
        <v>19环境1</v>
      </c>
      <c r="G994" s="8" t="str">
        <f>VLOOKUP(A994,学号下拉数据!A:F,6,0)</f>
        <v>三年</v>
      </c>
      <c r="H994" s="9" t="s">
        <v>40</v>
      </c>
      <c r="I994" s="8" t="str">
        <f>VLOOKUP(A994,[1]Sheet0!$C:$J,8,0)</f>
        <v>现场采样员</v>
      </c>
      <c r="J994" s="8"/>
      <c r="K994" s="8"/>
      <c r="L994" s="8"/>
      <c r="M994" s="8"/>
      <c r="N994" s="8"/>
      <c r="O994" s="8"/>
      <c r="P994" s="8" t="s">
        <v>41</v>
      </c>
      <c r="Q994" s="8"/>
      <c r="R994" s="8"/>
      <c r="S994" s="8" t="str">
        <f>VLOOKUP(A994,[1]Sheet0!$C:$I,7,0)</f>
        <v>四川巴斯德环境保护科技责任有限公司</v>
      </c>
      <c r="T994" s="8" t="str">
        <f>VLOOKUP(A994,[1]Sheet0!$C:$M,11,0)</f>
        <v>四川省</v>
      </c>
      <c r="U994" s="8" t="str">
        <f>VLOOKUP(A994,[1]Sheet0!$C:$N,12,0)</f>
        <v>成都市</v>
      </c>
      <c r="V994" s="8"/>
      <c r="W994" s="8"/>
      <c r="X994" s="8" t="str">
        <f>VLOOKUP(A994,[1]Sheet0!$C:$L,10,0)</f>
        <v>13880483753</v>
      </c>
      <c r="Y994" s="8" t="str">
        <f>VLOOKUP(A994,[1]Sheet0!$C:$L,9,0)</f>
        <v>李睿</v>
      </c>
      <c r="Z994" s="8"/>
      <c r="AA994" s="20" t="s">
        <v>42</v>
      </c>
      <c r="AB994" s="8" t="s">
        <v>43</v>
      </c>
      <c r="AC994" s="8"/>
      <c r="AD994" s="8" t="s">
        <v>44</v>
      </c>
      <c r="AE994" s="8"/>
      <c r="AF994" s="8"/>
    </row>
    <row r="995" ht="16.5" spans="1:32">
      <c r="A995" s="7" t="s">
        <v>1036</v>
      </c>
      <c r="B995" s="8" t="str">
        <f>VLOOKUP(A995,学号下拉数据!A:F,2,0)</f>
        <v>陈仁杰</v>
      </c>
      <c r="C995" s="8" t="str">
        <f>VLOOKUP(A995,学号下拉数据!A:F,4,0)</f>
        <v>环境监测技术</v>
      </c>
      <c r="D995" s="8" t="str">
        <f>VLOOKUP(A995,学号下拉数据!A:F,5,0)</f>
        <v>420801</v>
      </c>
      <c r="E995" s="8" t="s">
        <v>888</v>
      </c>
      <c r="F995" s="8" t="str">
        <f>VLOOKUP(A995,学号下拉数据!A:F,3,0)</f>
        <v>19环境1</v>
      </c>
      <c r="G995" s="8" t="str">
        <f>VLOOKUP(A995,学号下拉数据!A:F,6,0)</f>
        <v>三年</v>
      </c>
      <c r="H995" s="9" t="s">
        <v>40</v>
      </c>
      <c r="I995" s="8" t="str">
        <f>VLOOKUP(A995,[1]Sheet0!$C:$J,8,0)</f>
        <v>运行技术员</v>
      </c>
      <c r="J995" s="8"/>
      <c r="K995" s="8"/>
      <c r="L995" s="8"/>
      <c r="M995" s="8"/>
      <c r="N995" s="8"/>
      <c r="O995" s="8"/>
      <c r="P995" s="8" t="s">
        <v>41</v>
      </c>
      <c r="Q995" s="8"/>
      <c r="R995" s="8"/>
      <c r="S995" s="8" t="str">
        <f>VLOOKUP(A995,[1]Sheet0!$C:$I,7,0)</f>
        <v>资中国润排水有限公司</v>
      </c>
      <c r="T995" s="8" t="str">
        <f>VLOOKUP(A995,[1]Sheet0!$C:$M,11,0)</f>
        <v>四川省</v>
      </c>
      <c r="U995" s="8" t="str">
        <f>VLOOKUP(A995,[1]Sheet0!$C:$N,12,0)</f>
        <v>内江市</v>
      </c>
      <c r="V995" s="8"/>
      <c r="W995" s="8"/>
      <c r="X995" s="8" t="str">
        <f>VLOOKUP(A995,[1]Sheet0!$C:$L,10,0)</f>
        <v>19808328818</v>
      </c>
      <c r="Y995" s="8" t="str">
        <f>VLOOKUP(A995,[1]Sheet0!$C:$L,9,0)</f>
        <v>范利德</v>
      </c>
      <c r="Z995" s="8"/>
      <c r="AA995" s="20" t="s">
        <v>42</v>
      </c>
      <c r="AB995" s="8" t="s">
        <v>43</v>
      </c>
      <c r="AC995" s="8"/>
      <c r="AD995" s="8" t="s">
        <v>44</v>
      </c>
      <c r="AE995" s="8"/>
      <c r="AF995" s="8"/>
    </row>
    <row r="996" ht="16.5" spans="1:32">
      <c r="A996" s="7" t="s">
        <v>1037</v>
      </c>
      <c r="B996" s="8" t="str">
        <f>VLOOKUP(A996,学号下拉数据!A:F,2,0)</f>
        <v>刘茂</v>
      </c>
      <c r="C996" s="8" t="str">
        <f>VLOOKUP(A996,学号下拉数据!A:F,4,0)</f>
        <v>环境监测技术</v>
      </c>
      <c r="D996" s="8" t="str">
        <f>VLOOKUP(A996,学号下拉数据!A:F,5,0)</f>
        <v>420801</v>
      </c>
      <c r="E996" s="8" t="s">
        <v>888</v>
      </c>
      <c r="F996" s="8" t="str">
        <f>VLOOKUP(A996,学号下拉数据!A:F,3,0)</f>
        <v>19环境1</v>
      </c>
      <c r="G996" s="8" t="str">
        <f>VLOOKUP(A996,学号下拉数据!A:F,6,0)</f>
        <v>三年</v>
      </c>
      <c r="H996" s="9" t="s">
        <v>40</v>
      </c>
      <c r="I996" s="8" t="str">
        <f>VLOOKUP(A996,[1]Sheet0!$C:$J,8,0)</f>
        <v>化验员</v>
      </c>
      <c r="J996" s="8"/>
      <c r="K996" s="8"/>
      <c r="L996" s="8"/>
      <c r="M996" s="8"/>
      <c r="N996" s="8"/>
      <c r="O996" s="8"/>
      <c r="P996" s="8" t="s">
        <v>41</v>
      </c>
      <c r="Q996" s="8"/>
      <c r="R996" s="8"/>
      <c r="S996" s="8" t="str">
        <f>VLOOKUP(A996,[1]Sheet0!$C:$I,7,0)</f>
        <v>四川裕能新能源电池材料有限公司</v>
      </c>
      <c r="T996" s="8" t="str">
        <f>VLOOKUP(A996,[1]Sheet0!$C:$M,11,0)</f>
        <v>四川省</v>
      </c>
      <c r="U996" s="8" t="str">
        <f>VLOOKUP(A996,[1]Sheet0!$C:$N,12,0)</f>
        <v>遂宁市</v>
      </c>
      <c r="V996" s="8"/>
      <c r="W996" s="8"/>
      <c r="X996" s="8" t="str">
        <f>VLOOKUP(A996,[1]Sheet0!$C:$L,10,0)</f>
        <v>18780520382</v>
      </c>
      <c r="Y996" s="8" t="str">
        <f>VLOOKUP(A996,[1]Sheet0!$C:$L,9,0)</f>
        <v>王学梅</v>
      </c>
      <c r="Z996" s="8"/>
      <c r="AA996" s="20" t="s">
        <v>42</v>
      </c>
      <c r="AB996" s="8" t="s">
        <v>43</v>
      </c>
      <c r="AC996" s="8"/>
      <c r="AD996" s="8" t="s">
        <v>44</v>
      </c>
      <c r="AE996" s="8"/>
      <c r="AF996" s="8"/>
    </row>
    <row r="997" ht="16.5" spans="1:32">
      <c r="A997" s="7" t="s">
        <v>1038</v>
      </c>
      <c r="B997" s="8" t="str">
        <f>VLOOKUP(A997,学号下拉数据!A:F,2,0)</f>
        <v>刘晓如</v>
      </c>
      <c r="C997" s="8" t="str">
        <f>VLOOKUP(A997,学号下拉数据!A:F,4,0)</f>
        <v>环境监测技术</v>
      </c>
      <c r="D997" s="8" t="str">
        <f>VLOOKUP(A997,学号下拉数据!A:F,5,0)</f>
        <v>420801</v>
      </c>
      <c r="E997" s="8" t="s">
        <v>888</v>
      </c>
      <c r="F997" s="8" t="str">
        <f>VLOOKUP(A997,学号下拉数据!A:F,3,0)</f>
        <v>19环境1</v>
      </c>
      <c r="G997" s="8" t="str">
        <f>VLOOKUP(A997,学号下拉数据!A:F,6,0)</f>
        <v>三年</v>
      </c>
      <c r="H997" s="9" t="s">
        <v>40</v>
      </c>
      <c r="I997" s="8" t="str">
        <f>VLOOKUP(A997,[1]Sheet0!$C:$J,8,0)</f>
        <v>分析室</v>
      </c>
      <c r="J997" s="8"/>
      <c r="K997" s="8"/>
      <c r="L997" s="8"/>
      <c r="M997" s="8"/>
      <c r="N997" s="8"/>
      <c r="O997" s="8"/>
      <c r="P997" s="8" t="s">
        <v>41</v>
      </c>
      <c r="Q997" s="8"/>
      <c r="R997" s="8"/>
      <c r="S997" s="8" t="str">
        <f>VLOOKUP(A997,[1]Sheet0!$C:$I,7,0)</f>
        <v>中昊晨光化工研究院有限公司</v>
      </c>
      <c r="T997" s="8" t="str">
        <f>VLOOKUP(A997,[1]Sheet0!$C:$M,11,0)</f>
        <v>四川省</v>
      </c>
      <c r="U997" s="8" t="str">
        <f>VLOOKUP(A997,[1]Sheet0!$C:$N,12,0)</f>
        <v>自贡市</v>
      </c>
      <c r="V997" s="8"/>
      <c r="W997" s="8"/>
      <c r="X997" s="8" t="str">
        <f>VLOOKUP(A997,[1]Sheet0!$C:$L,10,0)</f>
        <v>13649023790</v>
      </c>
      <c r="Y997" s="8" t="str">
        <f>VLOOKUP(A997,[1]Sheet0!$C:$L,9,0)</f>
        <v>舒蒙</v>
      </c>
      <c r="Z997" s="8"/>
      <c r="AA997" s="20" t="s">
        <v>42</v>
      </c>
      <c r="AB997" s="8" t="s">
        <v>43</v>
      </c>
      <c r="AC997" s="8"/>
      <c r="AD997" s="8" t="s">
        <v>44</v>
      </c>
      <c r="AE997" s="8"/>
      <c r="AF997" s="8"/>
    </row>
    <row r="998" ht="16.5" spans="1:32">
      <c r="A998" s="7" t="s">
        <v>1039</v>
      </c>
      <c r="B998" s="8" t="str">
        <f>VLOOKUP(A998,学号下拉数据!A:F,2,0)</f>
        <v>姜晓霞</v>
      </c>
      <c r="C998" s="8" t="str">
        <f>VLOOKUP(A998,学号下拉数据!A:F,4,0)</f>
        <v>环境监测技术</v>
      </c>
      <c r="D998" s="8" t="str">
        <f>VLOOKUP(A998,学号下拉数据!A:F,5,0)</f>
        <v>420801</v>
      </c>
      <c r="E998" s="8" t="s">
        <v>888</v>
      </c>
      <c r="F998" s="8" t="str">
        <f>VLOOKUP(A998,学号下拉数据!A:F,3,0)</f>
        <v>19环境1</v>
      </c>
      <c r="G998" s="8" t="str">
        <f>VLOOKUP(A998,学号下拉数据!A:F,6,0)</f>
        <v>三年</v>
      </c>
      <c r="H998" s="9" t="s">
        <v>40</v>
      </c>
      <c r="I998" s="8" t="str">
        <f>VLOOKUP(A998,[1]Sheet0!$C:$J,8,0)</f>
        <v>环境监测站</v>
      </c>
      <c r="J998" s="8"/>
      <c r="K998" s="8"/>
      <c r="L998" s="8"/>
      <c r="M998" s="8"/>
      <c r="N998" s="8"/>
      <c r="O998" s="8"/>
      <c r="P998" s="8" t="s">
        <v>41</v>
      </c>
      <c r="Q998" s="8"/>
      <c r="R998" s="8"/>
      <c r="S998" s="8" t="str">
        <f>VLOOKUP(A998,[1]Sheet0!$C:$I,7,0)</f>
        <v>凉山彝族自治州布拖生态环境局</v>
      </c>
      <c r="T998" s="8" t="str">
        <f>VLOOKUP(A998,[1]Sheet0!$C:$M,11,0)</f>
        <v>四川省</v>
      </c>
      <c r="U998" s="8" t="str">
        <f>VLOOKUP(A998,[1]Sheet0!$C:$N,12,0)</f>
        <v>凉山彝族自治州</v>
      </c>
      <c r="V998" s="8"/>
      <c r="W998" s="8"/>
      <c r="X998" s="8" t="str">
        <f>VLOOKUP(A998,[1]Sheet0!$C:$L,10,0)</f>
        <v>13550448898</v>
      </c>
      <c r="Y998" s="8" t="str">
        <f>VLOOKUP(A998,[1]Sheet0!$C:$L,9,0)</f>
        <v>马建伟</v>
      </c>
      <c r="Z998" s="8"/>
      <c r="AA998" s="20" t="s">
        <v>42</v>
      </c>
      <c r="AB998" s="8" t="s">
        <v>43</v>
      </c>
      <c r="AC998" s="8"/>
      <c r="AD998" s="8" t="s">
        <v>44</v>
      </c>
      <c r="AE998" s="8"/>
      <c r="AF998" s="8"/>
    </row>
    <row r="999" ht="16.5" spans="1:32">
      <c r="A999" s="7" t="s">
        <v>1040</v>
      </c>
      <c r="B999" s="8" t="str">
        <f>VLOOKUP(A999,学号下拉数据!A:F,2,0)</f>
        <v>唐龙</v>
      </c>
      <c r="C999" s="8" t="str">
        <f>VLOOKUP(A999,学号下拉数据!A:F,4,0)</f>
        <v>环境监测技术</v>
      </c>
      <c r="D999" s="8" t="str">
        <f>VLOOKUP(A999,学号下拉数据!A:F,5,0)</f>
        <v>420801</v>
      </c>
      <c r="E999" s="8" t="s">
        <v>888</v>
      </c>
      <c r="F999" s="8" t="str">
        <f>VLOOKUP(A999,学号下拉数据!A:F,3,0)</f>
        <v>19环境1</v>
      </c>
      <c r="G999" s="8" t="str">
        <f>VLOOKUP(A999,学号下拉数据!A:F,6,0)</f>
        <v>三年</v>
      </c>
      <c r="H999" s="9" t="s">
        <v>40</v>
      </c>
      <c r="I999" s="8" t="str">
        <f>VLOOKUP(A999,[1]Sheet0!$C:$J,8,0)</f>
        <v>采样员</v>
      </c>
      <c r="J999" s="8"/>
      <c r="K999" s="8"/>
      <c r="L999" s="8"/>
      <c r="M999" s="8"/>
      <c r="N999" s="8"/>
      <c r="O999" s="8"/>
      <c r="P999" s="8" t="s">
        <v>41</v>
      </c>
      <c r="Q999" s="8"/>
      <c r="R999" s="8"/>
      <c r="S999" s="8" t="str">
        <f>VLOOKUP(A999,[1]Sheet0!$C:$I,7,0)</f>
        <v>四川捷途环保服务有限公司</v>
      </c>
      <c r="T999" s="8" t="str">
        <f>VLOOKUP(A999,[1]Sheet0!$C:$M,11,0)</f>
        <v>四川省</v>
      </c>
      <c r="U999" s="8" t="str">
        <f>VLOOKUP(A999,[1]Sheet0!$C:$N,12,0)</f>
        <v>泸州市</v>
      </c>
      <c r="V999" s="8"/>
      <c r="W999" s="8"/>
      <c r="X999" s="8" t="str">
        <f>VLOOKUP(A999,[1]Sheet0!$C:$L,10,0)</f>
        <v>18048149808</v>
      </c>
      <c r="Y999" s="8" t="str">
        <f>VLOOKUP(A999,[1]Sheet0!$C:$L,9,0)</f>
        <v>韩磊</v>
      </c>
      <c r="Z999" s="8"/>
      <c r="AA999" s="20" t="s">
        <v>42</v>
      </c>
      <c r="AB999" s="8" t="s">
        <v>43</v>
      </c>
      <c r="AC999" s="8"/>
      <c r="AD999" s="8" t="s">
        <v>44</v>
      </c>
      <c r="AE999" s="8"/>
      <c r="AF999" s="8"/>
    </row>
    <row r="1000" ht="16.5" spans="1:32">
      <c r="A1000" s="7" t="s">
        <v>1041</v>
      </c>
      <c r="B1000" s="8" t="str">
        <f>VLOOKUP(A1000,学号下拉数据!A:F,2,0)</f>
        <v>阿皮莫日态</v>
      </c>
      <c r="C1000" s="8" t="str">
        <f>VLOOKUP(A1000,学号下拉数据!A:F,4,0)</f>
        <v>环境监测技术</v>
      </c>
      <c r="D1000" s="8" t="str">
        <f>VLOOKUP(A1000,学号下拉数据!A:F,5,0)</f>
        <v>420801</v>
      </c>
      <c r="E1000" s="8" t="s">
        <v>888</v>
      </c>
      <c r="F1000" s="8" t="str">
        <f>VLOOKUP(A1000,学号下拉数据!A:F,3,0)</f>
        <v>19环境1</v>
      </c>
      <c r="G1000" s="8" t="str">
        <f>VLOOKUP(A1000,学号下拉数据!A:F,6,0)</f>
        <v>三年</v>
      </c>
      <c r="H1000" s="9" t="s">
        <v>40</v>
      </c>
      <c r="I1000" s="8" t="str">
        <f>VLOOKUP(A1000,[1]Sheet0!$C:$J,8,0)</f>
        <v>环保管培生</v>
      </c>
      <c r="J1000" s="8"/>
      <c r="K1000" s="8"/>
      <c r="L1000" s="8"/>
      <c r="M1000" s="8"/>
      <c r="N1000" s="8"/>
      <c r="O1000" s="8"/>
      <c r="P1000" s="8" t="s">
        <v>41</v>
      </c>
      <c r="Q1000" s="8"/>
      <c r="R1000" s="8"/>
      <c r="S1000" s="8" t="str">
        <f>VLOOKUP(A1000,[1]Sheet0!$C:$I,7,0)</f>
        <v>四川裕能新能源电池材料有限公司</v>
      </c>
      <c r="T1000" s="8" t="str">
        <f>VLOOKUP(A1000,[1]Sheet0!$C:$M,11,0)</f>
        <v>四川省</v>
      </c>
      <c r="U1000" s="8" t="str">
        <f>VLOOKUP(A1000,[1]Sheet0!$C:$N,12,0)</f>
        <v>遂宁市</v>
      </c>
      <c r="V1000" s="8"/>
      <c r="W1000" s="8"/>
      <c r="X1000" s="8" t="str">
        <f>VLOOKUP(A1000,[1]Sheet0!$C:$L,10,0)</f>
        <v>18780520382</v>
      </c>
      <c r="Y1000" s="8" t="str">
        <f>VLOOKUP(A1000,[1]Sheet0!$C:$L,9,0)</f>
        <v>王雪梅</v>
      </c>
      <c r="Z1000" s="8"/>
      <c r="AA1000" s="20" t="s">
        <v>42</v>
      </c>
      <c r="AB1000" s="8" t="s">
        <v>43</v>
      </c>
      <c r="AC1000" s="8"/>
      <c r="AD1000" s="8" t="s">
        <v>44</v>
      </c>
      <c r="AE1000" s="8"/>
      <c r="AF1000" s="8"/>
    </row>
    <row r="1001" ht="16.5" spans="1:32">
      <c r="A1001" s="7" t="s">
        <v>1042</v>
      </c>
      <c r="B1001" s="8" t="str">
        <f>VLOOKUP(A1001,学号下拉数据!A:F,2,0)</f>
        <v>熊婉君</v>
      </c>
      <c r="C1001" s="8" t="str">
        <f>VLOOKUP(A1001,学号下拉数据!A:F,4,0)</f>
        <v>环境监测技术</v>
      </c>
      <c r="D1001" s="8" t="str">
        <f>VLOOKUP(A1001,学号下拉数据!A:F,5,0)</f>
        <v>420801</v>
      </c>
      <c r="E1001" s="8" t="s">
        <v>888</v>
      </c>
      <c r="F1001" s="8" t="str">
        <f>VLOOKUP(A1001,学号下拉数据!A:F,3,0)</f>
        <v>19环境1</v>
      </c>
      <c r="G1001" s="8" t="str">
        <f>VLOOKUP(A1001,学号下拉数据!A:F,6,0)</f>
        <v>三年</v>
      </c>
      <c r="H1001" s="9" t="s">
        <v>40</v>
      </c>
      <c r="I1001" s="8" t="str">
        <f>VLOOKUP(A1001,[1]Sheet0!$C:$J,8,0)</f>
        <v>实验员</v>
      </c>
      <c r="J1001" s="8"/>
      <c r="K1001" s="8"/>
      <c r="L1001" s="8"/>
      <c r="M1001" s="8"/>
      <c r="N1001" s="8"/>
      <c r="O1001" s="8"/>
      <c r="P1001" s="8" t="s">
        <v>41</v>
      </c>
      <c r="Q1001" s="8"/>
      <c r="R1001" s="8"/>
      <c r="S1001" s="8" t="str">
        <f>VLOOKUP(A1001,[1]Sheet0!$C:$I,7,0)</f>
        <v>四川捷途环保有限公司</v>
      </c>
      <c r="T1001" s="8" t="str">
        <f>VLOOKUP(A1001,[1]Sheet0!$C:$M,11,0)</f>
        <v>四川省</v>
      </c>
      <c r="U1001" s="8" t="str">
        <f>VLOOKUP(A1001,[1]Sheet0!$C:$N,12,0)</f>
        <v>遂宁市</v>
      </c>
      <c r="V1001" s="8"/>
      <c r="W1001" s="8"/>
      <c r="X1001" s="8" t="str">
        <f>VLOOKUP(A1001,[1]Sheet0!$C:$L,10,0)</f>
        <v>18048448221</v>
      </c>
      <c r="Y1001" s="8" t="str">
        <f>VLOOKUP(A1001,[1]Sheet0!$C:$L,9,0)</f>
        <v>韩磊</v>
      </c>
      <c r="Z1001" s="8"/>
      <c r="AA1001" s="20" t="s">
        <v>42</v>
      </c>
      <c r="AB1001" s="8" t="s">
        <v>43</v>
      </c>
      <c r="AC1001" s="8"/>
      <c r="AD1001" s="8" t="s">
        <v>44</v>
      </c>
      <c r="AE1001" s="8"/>
      <c r="AF1001" s="8"/>
    </row>
    <row r="1002" ht="16.5" spans="1:32">
      <c r="A1002" s="7" t="s">
        <v>1043</v>
      </c>
      <c r="B1002" s="8" t="str">
        <f>VLOOKUP(A1002,学号下拉数据!A:F,2,0)</f>
        <v>甘雨涵</v>
      </c>
      <c r="C1002" s="8" t="str">
        <f>VLOOKUP(A1002,学号下拉数据!A:F,4,0)</f>
        <v>环境监测技术</v>
      </c>
      <c r="D1002" s="8" t="str">
        <f>VLOOKUP(A1002,学号下拉数据!A:F,5,0)</f>
        <v>420801</v>
      </c>
      <c r="E1002" s="8" t="s">
        <v>888</v>
      </c>
      <c r="F1002" s="8" t="str">
        <f>VLOOKUP(A1002,学号下拉数据!A:F,3,0)</f>
        <v>19环境1</v>
      </c>
      <c r="G1002" s="8" t="str">
        <f>VLOOKUP(A1002,学号下拉数据!A:F,6,0)</f>
        <v>三年</v>
      </c>
      <c r="H1002" s="9" t="s">
        <v>40</v>
      </c>
      <c r="I1002" s="8" t="str">
        <f>VLOOKUP(A1002,[1]Sheet0!$C:$J,8,0)</f>
        <v>浙江父子岭特种耐火有限公司</v>
      </c>
      <c r="J1002" s="8"/>
      <c r="K1002" s="8"/>
      <c r="L1002" s="8"/>
      <c r="M1002" s="8"/>
      <c r="N1002" s="8"/>
      <c r="O1002" s="8"/>
      <c r="P1002" s="8" t="s">
        <v>41</v>
      </c>
      <c r="Q1002" s="8"/>
      <c r="R1002" s="8"/>
      <c r="S1002" s="8" t="str">
        <f>VLOOKUP(A1002,[1]Sheet0!$C:$I,7,0)</f>
        <v>浙江父子岭特种耐火有限公司</v>
      </c>
      <c r="T1002" s="8" t="str">
        <f>VLOOKUP(A1002,[1]Sheet0!$C:$M,11,0)</f>
        <v>浙江省</v>
      </c>
      <c r="U1002" s="8" t="str">
        <f>VLOOKUP(A1002,[1]Sheet0!$C:$N,12,0)</f>
        <v>湖州市</v>
      </c>
      <c r="V1002" s="8"/>
      <c r="W1002" s="8"/>
      <c r="X1002" s="8" t="str">
        <f>VLOOKUP(A1002,[1]Sheet0!$C:$L,10,0)</f>
        <v>13511208888</v>
      </c>
      <c r="Y1002" s="8" t="str">
        <f>VLOOKUP(A1002,[1]Sheet0!$C:$L,9,0)</f>
        <v>谈长福</v>
      </c>
      <c r="Z1002" s="8"/>
      <c r="AA1002" s="20" t="s">
        <v>42</v>
      </c>
      <c r="AB1002" s="8" t="s">
        <v>43</v>
      </c>
      <c r="AC1002" s="8"/>
      <c r="AD1002" s="8" t="s">
        <v>44</v>
      </c>
      <c r="AE1002" s="8"/>
      <c r="AF1002" s="8"/>
    </row>
    <row r="1003" ht="16.5" spans="1:32">
      <c r="A1003" s="7" t="s">
        <v>1044</v>
      </c>
      <c r="B1003" s="8" t="str">
        <f>VLOOKUP(A1003,学号下拉数据!A:F,2,0)</f>
        <v>邓虹霞</v>
      </c>
      <c r="C1003" s="8" t="str">
        <f>VLOOKUP(A1003,学号下拉数据!A:F,4,0)</f>
        <v>环境监测技术</v>
      </c>
      <c r="D1003" s="8" t="str">
        <f>VLOOKUP(A1003,学号下拉数据!A:F,5,0)</f>
        <v>420801</v>
      </c>
      <c r="E1003" s="8" t="s">
        <v>888</v>
      </c>
      <c r="F1003" s="8" t="str">
        <f>VLOOKUP(A1003,学号下拉数据!A:F,3,0)</f>
        <v>19环境1</v>
      </c>
      <c r="G1003" s="8" t="str">
        <f>VLOOKUP(A1003,学号下拉数据!A:F,6,0)</f>
        <v>三年</v>
      </c>
      <c r="H1003" s="9" t="s">
        <v>40</v>
      </c>
      <c r="I1003" s="8" t="str">
        <f>VLOOKUP(A1003,[1]Sheet0!$C:$J,8,0)</f>
        <v>信息宣传员</v>
      </c>
      <c r="J1003" s="8"/>
      <c r="K1003" s="8"/>
      <c r="L1003" s="8"/>
      <c r="M1003" s="8"/>
      <c r="N1003" s="8"/>
      <c r="O1003" s="8"/>
      <c r="P1003" s="8" t="s">
        <v>41</v>
      </c>
      <c r="Q1003" s="8"/>
      <c r="R1003" s="8"/>
      <c r="S1003" s="8" t="str">
        <f>VLOOKUP(A1003,[1]Sheet0!$C:$I,7,0)</f>
        <v>四川省宝兴县玉龙石材有限责任公司</v>
      </c>
      <c r="T1003" s="8" t="str">
        <f>VLOOKUP(A1003,[1]Sheet0!$C:$M,11,0)</f>
        <v>四川省</v>
      </c>
      <c r="U1003" s="8" t="str">
        <f>VLOOKUP(A1003,[1]Sheet0!$C:$N,12,0)</f>
        <v>雅安市</v>
      </c>
      <c r="V1003" s="8"/>
      <c r="W1003" s="8"/>
      <c r="X1003" s="8" t="str">
        <f>VLOOKUP(A1003,[1]Sheet0!$C:$L,10,0)</f>
        <v>13378387217</v>
      </c>
      <c r="Y1003" s="8" t="str">
        <f>VLOOKUP(A1003,[1]Sheet0!$C:$L,9,0)</f>
        <v>高永红</v>
      </c>
      <c r="Z1003" s="8"/>
      <c r="AA1003" s="20" t="s">
        <v>42</v>
      </c>
      <c r="AB1003" s="8" t="s">
        <v>43</v>
      </c>
      <c r="AC1003" s="8"/>
      <c r="AD1003" s="8" t="s">
        <v>44</v>
      </c>
      <c r="AE1003" s="8"/>
      <c r="AF1003" s="8"/>
    </row>
    <row r="1004" ht="16.5" spans="1:32">
      <c r="A1004" s="7" t="s">
        <v>1045</v>
      </c>
      <c r="B1004" s="8" t="str">
        <f>VLOOKUP(A1004,学号下拉数据!A:F,2,0)</f>
        <v>李晓玲</v>
      </c>
      <c r="C1004" s="8" t="str">
        <f>VLOOKUP(A1004,学号下拉数据!A:F,4,0)</f>
        <v>环境监测技术</v>
      </c>
      <c r="D1004" s="8" t="str">
        <f>VLOOKUP(A1004,学号下拉数据!A:F,5,0)</f>
        <v>420801</v>
      </c>
      <c r="E1004" s="8" t="s">
        <v>888</v>
      </c>
      <c r="F1004" s="8" t="str">
        <f>VLOOKUP(A1004,学号下拉数据!A:F,3,0)</f>
        <v>19环境1</v>
      </c>
      <c r="G1004" s="8" t="str">
        <f>VLOOKUP(A1004,学号下拉数据!A:F,6,0)</f>
        <v>三年</v>
      </c>
      <c r="H1004" s="9" t="s">
        <v>40</v>
      </c>
      <c r="I1004" s="8" t="str">
        <f>VLOOKUP(A1004,[1]Sheet0!$C:$J,8,0)</f>
        <v>水质监测</v>
      </c>
      <c r="J1004" s="8"/>
      <c r="K1004" s="8"/>
      <c r="L1004" s="8"/>
      <c r="M1004" s="8"/>
      <c r="N1004" s="8"/>
      <c r="O1004" s="8"/>
      <c r="P1004" s="8" t="s">
        <v>41</v>
      </c>
      <c r="Q1004" s="8"/>
      <c r="R1004" s="8"/>
      <c r="S1004" s="8" t="str">
        <f>VLOOKUP(A1004,[1]Sheet0!$C:$I,7,0)</f>
        <v>四川省巴中生态环境监测中心</v>
      </c>
      <c r="T1004" s="8" t="str">
        <f>VLOOKUP(A1004,[1]Sheet0!$C:$M,11,0)</f>
        <v>四川省</v>
      </c>
      <c r="U1004" s="8" t="str">
        <f>VLOOKUP(A1004,[1]Sheet0!$C:$N,12,0)</f>
        <v>巴中市</v>
      </c>
      <c r="V1004" s="8"/>
      <c r="W1004" s="8"/>
      <c r="X1004" s="8" t="str">
        <f>VLOOKUP(A1004,[1]Sheet0!$C:$L,10,0)</f>
        <v>13981688559</v>
      </c>
      <c r="Y1004" s="8" t="str">
        <f>VLOOKUP(A1004,[1]Sheet0!$C:$L,9,0)</f>
        <v>袁泉</v>
      </c>
      <c r="Z1004" s="8"/>
      <c r="AA1004" s="20" t="s">
        <v>42</v>
      </c>
      <c r="AB1004" s="8" t="s">
        <v>43</v>
      </c>
      <c r="AC1004" s="8"/>
      <c r="AD1004" s="8" t="s">
        <v>44</v>
      </c>
      <c r="AE1004" s="8"/>
      <c r="AF1004" s="8"/>
    </row>
    <row r="1005" ht="16.5" spans="1:32">
      <c r="A1005" s="7" t="s">
        <v>1046</v>
      </c>
      <c r="B1005" s="8" t="str">
        <f>VLOOKUP(A1005,学号下拉数据!A:F,2,0)</f>
        <v>高明羽</v>
      </c>
      <c r="C1005" s="8" t="str">
        <f>VLOOKUP(A1005,学号下拉数据!A:F,4,0)</f>
        <v>环境监测技术</v>
      </c>
      <c r="D1005" s="8" t="str">
        <f>VLOOKUP(A1005,学号下拉数据!A:F,5,0)</f>
        <v>420801</v>
      </c>
      <c r="E1005" s="8" t="s">
        <v>888</v>
      </c>
      <c r="F1005" s="8" t="str">
        <f>VLOOKUP(A1005,学号下拉数据!A:F,3,0)</f>
        <v>19环境1</v>
      </c>
      <c r="G1005" s="8" t="str">
        <f>VLOOKUP(A1005,学号下拉数据!A:F,6,0)</f>
        <v>三年</v>
      </c>
      <c r="H1005" s="9" t="s">
        <v>40</v>
      </c>
      <c r="I1005" s="8" t="str">
        <f>VLOOKUP(A1005,[1]Sheet0!$C:$J,8,0)</f>
        <v>质检员</v>
      </c>
      <c r="J1005" s="8"/>
      <c r="K1005" s="8"/>
      <c r="L1005" s="8"/>
      <c r="M1005" s="8"/>
      <c r="N1005" s="8"/>
      <c r="O1005" s="8"/>
      <c r="P1005" s="8" t="s">
        <v>41</v>
      </c>
      <c r="Q1005" s="8"/>
      <c r="R1005" s="8"/>
      <c r="S1005" s="8" t="str">
        <f>VLOOKUP(A1005,[1]Sheet0!$C:$I,7,0)</f>
        <v>四川裕能新能源电池材料有限公司</v>
      </c>
      <c r="T1005" s="8" t="str">
        <f>VLOOKUP(A1005,[1]Sheet0!$C:$M,11,0)</f>
        <v>四川省</v>
      </c>
      <c r="U1005" s="8" t="str">
        <f>VLOOKUP(A1005,[1]Sheet0!$C:$N,12,0)</f>
        <v>遂宁市</v>
      </c>
      <c r="V1005" s="8"/>
      <c r="W1005" s="8"/>
      <c r="X1005" s="8" t="str">
        <f>VLOOKUP(A1005,[1]Sheet0!$C:$L,10,0)</f>
        <v>18087377855</v>
      </c>
      <c r="Y1005" s="8" t="str">
        <f>VLOOKUP(A1005,[1]Sheet0!$C:$L,9,0)</f>
        <v>袁胜荣</v>
      </c>
      <c r="Z1005" s="8"/>
      <c r="AA1005" s="20" t="s">
        <v>42</v>
      </c>
      <c r="AB1005" s="8" t="s">
        <v>43</v>
      </c>
      <c r="AC1005" s="8"/>
      <c r="AD1005" s="8" t="s">
        <v>44</v>
      </c>
      <c r="AE1005" s="8"/>
      <c r="AF1005" s="8"/>
    </row>
    <row r="1006" ht="16.5" spans="1:32">
      <c r="A1006" s="7" t="s">
        <v>1047</v>
      </c>
      <c r="B1006" s="8" t="str">
        <f>VLOOKUP(A1006,学号下拉数据!A:F,2,0)</f>
        <v>张志园</v>
      </c>
      <c r="C1006" s="8" t="str">
        <f>VLOOKUP(A1006,学号下拉数据!A:F,4,0)</f>
        <v>环境监测技术</v>
      </c>
      <c r="D1006" s="8" t="str">
        <f>VLOOKUP(A1006,学号下拉数据!A:F,5,0)</f>
        <v>420801</v>
      </c>
      <c r="E1006" s="8" t="s">
        <v>888</v>
      </c>
      <c r="F1006" s="8" t="str">
        <f>VLOOKUP(A1006,学号下拉数据!A:F,3,0)</f>
        <v>19环境1</v>
      </c>
      <c r="G1006" s="8" t="str">
        <f>VLOOKUP(A1006,学号下拉数据!A:F,6,0)</f>
        <v>三年</v>
      </c>
      <c r="H1006" s="9" t="s">
        <v>40</v>
      </c>
      <c r="I1006" s="8" t="str">
        <f>VLOOKUP(A1006,[1]Sheet0!$C:$J,8,0)</f>
        <v>实验员</v>
      </c>
      <c r="J1006" s="8"/>
      <c r="K1006" s="8"/>
      <c r="L1006" s="8"/>
      <c r="M1006" s="8"/>
      <c r="N1006" s="8"/>
      <c r="O1006" s="8"/>
      <c r="P1006" s="8" t="s">
        <v>41</v>
      </c>
      <c r="Q1006" s="8"/>
      <c r="R1006" s="8"/>
      <c r="S1006" s="8" t="str">
        <f>VLOOKUP(A1006,[1]Sheet0!$C:$I,7,0)</f>
        <v>四川巴斯德环境有限公司</v>
      </c>
      <c r="T1006" s="8" t="str">
        <f>VLOOKUP(A1006,[1]Sheet0!$C:$M,11,0)</f>
        <v>四川省</v>
      </c>
      <c r="U1006" s="8" t="str">
        <f>VLOOKUP(A1006,[1]Sheet0!$C:$N,12,0)</f>
        <v>成都市</v>
      </c>
      <c r="V1006" s="8"/>
      <c r="W1006" s="8"/>
      <c r="X1006" s="8" t="str">
        <f>VLOOKUP(A1006,[1]Sheet0!$C:$L,10,0)</f>
        <v>19108192770</v>
      </c>
      <c r="Y1006" s="8" t="str">
        <f>VLOOKUP(A1006,[1]Sheet0!$C:$L,9,0)</f>
        <v>刘梦雪</v>
      </c>
      <c r="Z1006" s="8"/>
      <c r="AA1006" s="20" t="s">
        <v>42</v>
      </c>
      <c r="AB1006" s="8" t="s">
        <v>43</v>
      </c>
      <c r="AC1006" s="8"/>
      <c r="AD1006" s="8" t="s">
        <v>44</v>
      </c>
      <c r="AE1006" s="8"/>
      <c r="AF1006" s="8"/>
    </row>
    <row r="1007" ht="16.5" spans="1:32">
      <c r="A1007" s="7" t="s">
        <v>1048</v>
      </c>
      <c r="B1007" s="8" t="str">
        <f>VLOOKUP(A1007,学号下拉数据!A:F,2,0)</f>
        <v>杨俊哲</v>
      </c>
      <c r="C1007" s="8" t="str">
        <f>VLOOKUP(A1007,学号下拉数据!A:F,4,0)</f>
        <v>环境监测技术</v>
      </c>
      <c r="D1007" s="8" t="str">
        <f>VLOOKUP(A1007,学号下拉数据!A:F,5,0)</f>
        <v>420801</v>
      </c>
      <c r="E1007" s="8" t="s">
        <v>888</v>
      </c>
      <c r="F1007" s="8" t="str">
        <f>VLOOKUP(A1007,学号下拉数据!A:F,3,0)</f>
        <v>19环境1</v>
      </c>
      <c r="G1007" s="8" t="str">
        <f>VLOOKUP(A1007,学号下拉数据!A:F,6,0)</f>
        <v>三年</v>
      </c>
      <c r="H1007" s="9" t="s">
        <v>40</v>
      </c>
      <c r="I1007" s="8" t="str">
        <f>VLOOKUP(A1007,[1]Sheet0!$C:$J,8,0)</f>
        <v>采样员</v>
      </c>
      <c r="J1007" s="8"/>
      <c r="K1007" s="8"/>
      <c r="L1007" s="8"/>
      <c r="M1007" s="8"/>
      <c r="N1007" s="8"/>
      <c r="O1007" s="8"/>
      <c r="P1007" s="8" t="s">
        <v>41</v>
      </c>
      <c r="Q1007" s="8"/>
      <c r="R1007" s="8"/>
      <c r="S1007" s="8" t="str">
        <f>VLOOKUP(A1007,[1]Sheet0!$C:$I,7,0)</f>
        <v>四川巴斯德环境保护科技有限责任公司</v>
      </c>
      <c r="T1007" s="8" t="str">
        <f>VLOOKUP(A1007,[1]Sheet0!$C:$M,11,0)</f>
        <v>四川省</v>
      </c>
      <c r="U1007" s="8" t="str">
        <f>VLOOKUP(A1007,[1]Sheet0!$C:$N,12,0)</f>
        <v>成都市</v>
      </c>
      <c r="V1007" s="8"/>
      <c r="W1007" s="8"/>
      <c r="X1007" s="8" t="str">
        <f>VLOOKUP(A1007,[1]Sheet0!$C:$L,10,0)</f>
        <v>19108192770</v>
      </c>
      <c r="Y1007" s="8" t="str">
        <f>VLOOKUP(A1007,[1]Sheet0!$C:$L,9,0)</f>
        <v>刘梦雪</v>
      </c>
      <c r="Z1007" s="8"/>
      <c r="AA1007" s="20" t="s">
        <v>42</v>
      </c>
      <c r="AB1007" s="8" t="s">
        <v>43</v>
      </c>
      <c r="AC1007" s="8"/>
      <c r="AD1007" s="8" t="s">
        <v>44</v>
      </c>
      <c r="AE1007" s="8"/>
      <c r="AF1007" s="8"/>
    </row>
    <row r="1008" ht="16.5" spans="1:32">
      <c r="A1008" s="7" t="s">
        <v>1049</v>
      </c>
      <c r="B1008" s="8" t="str">
        <f>VLOOKUP(A1008,学号下拉数据!A:F,2,0)</f>
        <v>邹家炜</v>
      </c>
      <c r="C1008" s="8" t="str">
        <f>VLOOKUP(A1008,学号下拉数据!A:F,4,0)</f>
        <v>环境监测技术</v>
      </c>
      <c r="D1008" s="8" t="str">
        <f>VLOOKUP(A1008,学号下拉数据!A:F,5,0)</f>
        <v>420801</v>
      </c>
      <c r="E1008" s="8" t="s">
        <v>888</v>
      </c>
      <c r="F1008" s="8" t="str">
        <f>VLOOKUP(A1008,学号下拉数据!A:F,3,0)</f>
        <v>19环境1</v>
      </c>
      <c r="G1008" s="8" t="str">
        <f>VLOOKUP(A1008,学号下拉数据!A:F,6,0)</f>
        <v>三年</v>
      </c>
      <c r="H1008" s="9" t="s">
        <v>40</v>
      </c>
      <c r="I1008" s="8" t="str">
        <f>VLOOKUP(A1008,[1]Sheet0!$C:$J,8,0)</f>
        <v>质检员</v>
      </c>
      <c r="J1008" s="8"/>
      <c r="K1008" s="8"/>
      <c r="L1008" s="8"/>
      <c r="M1008" s="8"/>
      <c r="N1008" s="8"/>
      <c r="O1008" s="8"/>
      <c r="P1008" s="8" t="s">
        <v>41</v>
      </c>
      <c r="Q1008" s="8"/>
      <c r="R1008" s="8"/>
      <c r="S1008" s="8" t="str">
        <f>VLOOKUP(A1008,[1]Sheet0!$C:$I,7,0)</f>
        <v>四川熔增环保科技有限公司</v>
      </c>
      <c r="T1008" s="8" t="str">
        <f>VLOOKUP(A1008,[1]Sheet0!$C:$M,11,0)</f>
        <v>四川省</v>
      </c>
      <c r="U1008" s="8" t="str">
        <f>VLOOKUP(A1008,[1]Sheet0!$C:$N,12,0)</f>
        <v>绵阳市</v>
      </c>
      <c r="V1008" s="8"/>
      <c r="W1008" s="8"/>
      <c r="X1008" s="8" t="str">
        <f>VLOOKUP(A1008,[1]Sheet0!$C:$L,10,0)</f>
        <v>13524399907</v>
      </c>
      <c r="Y1008" s="8" t="str">
        <f>VLOOKUP(A1008,[1]Sheet0!$C:$L,9,0)</f>
        <v>纪王洋</v>
      </c>
      <c r="Z1008" s="8"/>
      <c r="AA1008" s="20" t="s">
        <v>42</v>
      </c>
      <c r="AB1008" s="8" t="s">
        <v>43</v>
      </c>
      <c r="AC1008" s="8"/>
      <c r="AD1008" s="8" t="s">
        <v>44</v>
      </c>
      <c r="AE1008" s="8"/>
      <c r="AF1008" s="8"/>
    </row>
    <row r="1009" ht="16.5" spans="1:32">
      <c r="A1009" s="7" t="s">
        <v>1050</v>
      </c>
      <c r="B1009" s="8" t="str">
        <f>VLOOKUP(A1009,学号下拉数据!A:F,2,0)</f>
        <v>张俊杰</v>
      </c>
      <c r="C1009" s="8" t="str">
        <f>VLOOKUP(A1009,学号下拉数据!A:F,4,0)</f>
        <v>环境监测技术</v>
      </c>
      <c r="D1009" s="8" t="str">
        <f>VLOOKUP(A1009,学号下拉数据!A:F,5,0)</f>
        <v>420801</v>
      </c>
      <c r="E1009" s="8" t="s">
        <v>888</v>
      </c>
      <c r="F1009" s="8" t="str">
        <f>VLOOKUP(A1009,学号下拉数据!A:F,3,0)</f>
        <v>19环境1</v>
      </c>
      <c r="G1009" s="8" t="str">
        <f>VLOOKUP(A1009,学号下拉数据!A:F,6,0)</f>
        <v>三年</v>
      </c>
      <c r="H1009" s="9" t="s">
        <v>40</v>
      </c>
      <c r="I1009" s="8" t="str">
        <f>VLOOKUP(A1009,[1]Sheet0!$C:$J,8,0)</f>
        <v>质检员</v>
      </c>
      <c r="J1009" s="8"/>
      <c r="K1009" s="8"/>
      <c r="L1009" s="8"/>
      <c r="M1009" s="8"/>
      <c r="N1009" s="8"/>
      <c r="O1009" s="8"/>
      <c r="P1009" s="8" t="s">
        <v>41</v>
      </c>
      <c r="Q1009" s="8"/>
      <c r="R1009" s="8"/>
      <c r="S1009" s="8" t="str">
        <f>VLOOKUP(A1009,[1]Sheet0!$C:$I,7,0)</f>
        <v>四川熔增环保科技有限公司</v>
      </c>
      <c r="T1009" s="8" t="str">
        <f>VLOOKUP(A1009,[1]Sheet0!$C:$M,11,0)</f>
        <v>四川省</v>
      </c>
      <c r="U1009" s="8" t="str">
        <f>VLOOKUP(A1009,[1]Sheet0!$C:$N,12,0)</f>
        <v>绵阳市</v>
      </c>
      <c r="V1009" s="8"/>
      <c r="W1009" s="8"/>
      <c r="X1009" s="8" t="str">
        <f>VLOOKUP(A1009,[1]Sheet0!$C:$L,10,0)</f>
        <v>13524399907</v>
      </c>
      <c r="Y1009" s="8" t="str">
        <f>VLOOKUP(A1009,[1]Sheet0!$C:$L,9,0)</f>
        <v>纪王洋</v>
      </c>
      <c r="Z1009" s="8"/>
      <c r="AA1009" s="20" t="s">
        <v>42</v>
      </c>
      <c r="AB1009" s="8" t="s">
        <v>43</v>
      </c>
      <c r="AC1009" s="8"/>
      <c r="AD1009" s="8" t="s">
        <v>44</v>
      </c>
      <c r="AE1009" s="8"/>
      <c r="AF1009" s="8"/>
    </row>
    <row r="1010" ht="16.5" spans="1:32">
      <c r="A1010" s="7" t="s">
        <v>1051</v>
      </c>
      <c r="B1010" s="8" t="str">
        <f>VLOOKUP(A1010,学号下拉数据!A:F,2,0)</f>
        <v>徐福雯</v>
      </c>
      <c r="C1010" s="8" t="str">
        <f>VLOOKUP(A1010,学号下拉数据!A:F,4,0)</f>
        <v>环境监测技术</v>
      </c>
      <c r="D1010" s="8" t="str">
        <f>VLOOKUP(A1010,学号下拉数据!A:F,5,0)</f>
        <v>420801</v>
      </c>
      <c r="E1010" s="8" t="s">
        <v>888</v>
      </c>
      <c r="F1010" s="8" t="str">
        <f>VLOOKUP(A1010,学号下拉数据!A:F,3,0)</f>
        <v>19环境1</v>
      </c>
      <c r="G1010" s="8" t="str">
        <f>VLOOKUP(A1010,学号下拉数据!A:F,6,0)</f>
        <v>三年</v>
      </c>
      <c r="H1010" s="9" t="s">
        <v>40</v>
      </c>
      <c r="I1010" s="8" t="str">
        <f>VLOOKUP(A1010,[1]Sheet0!$C:$J,8,0)</f>
        <v>实验室实验员</v>
      </c>
      <c r="J1010" s="8"/>
      <c r="K1010" s="8"/>
      <c r="L1010" s="8"/>
      <c r="M1010" s="8"/>
      <c r="N1010" s="8"/>
      <c r="O1010" s="8"/>
      <c r="P1010" s="8" t="s">
        <v>41</v>
      </c>
      <c r="Q1010" s="8"/>
      <c r="R1010" s="8"/>
      <c r="S1010" s="8" t="str">
        <f>VLOOKUP(A1010,[1]Sheet0!$C:$I,7,0)</f>
        <v>四川捷途环保服务有限公司</v>
      </c>
      <c r="T1010" s="8" t="str">
        <f>VLOOKUP(A1010,[1]Sheet0!$C:$M,11,0)</f>
        <v>四川省</v>
      </c>
      <c r="U1010" s="8" t="str">
        <f>VLOOKUP(A1010,[1]Sheet0!$C:$N,12,0)</f>
        <v>资阳市</v>
      </c>
      <c r="V1010" s="8"/>
      <c r="W1010" s="8"/>
      <c r="X1010" s="8" t="str">
        <f>VLOOKUP(A1010,[1]Sheet0!$C:$L,10,0)</f>
        <v>153 8837 1077</v>
      </c>
      <c r="Y1010" s="8" t="str">
        <f>VLOOKUP(A1010,[1]Sheet0!$C:$L,9,0)</f>
        <v>伍雪梅</v>
      </c>
      <c r="Z1010" s="8"/>
      <c r="AA1010" s="20" t="s">
        <v>42</v>
      </c>
      <c r="AB1010" s="8" t="s">
        <v>43</v>
      </c>
      <c r="AC1010" s="8"/>
      <c r="AD1010" s="8" t="s">
        <v>44</v>
      </c>
      <c r="AE1010" s="8"/>
      <c r="AF1010" s="8"/>
    </row>
    <row r="1011" ht="16.5" spans="1:32">
      <c r="A1011" s="7" t="s">
        <v>1052</v>
      </c>
      <c r="B1011" s="8" t="str">
        <f>VLOOKUP(A1011,学号下拉数据!A:F,2,0)</f>
        <v>施尔歪</v>
      </c>
      <c r="C1011" s="8" t="str">
        <f>VLOOKUP(A1011,学号下拉数据!A:F,4,0)</f>
        <v>环境监测技术</v>
      </c>
      <c r="D1011" s="8" t="str">
        <f>VLOOKUP(A1011,学号下拉数据!A:F,5,0)</f>
        <v>420801</v>
      </c>
      <c r="E1011" s="8" t="s">
        <v>888</v>
      </c>
      <c r="F1011" s="8" t="str">
        <f>VLOOKUP(A1011,学号下拉数据!A:F,3,0)</f>
        <v>19环境1</v>
      </c>
      <c r="G1011" s="8" t="str">
        <f>VLOOKUP(A1011,学号下拉数据!A:F,6,0)</f>
        <v>三年</v>
      </c>
      <c r="H1011" s="9" t="s">
        <v>40</v>
      </c>
      <c r="I1011" s="8" t="str">
        <f>VLOOKUP(A1011,[1]Sheet0!$C:$J,8,0)</f>
        <v>办公室文员</v>
      </c>
      <c r="J1011" s="8"/>
      <c r="K1011" s="8"/>
      <c r="L1011" s="8"/>
      <c r="M1011" s="8"/>
      <c r="N1011" s="8"/>
      <c r="O1011" s="8"/>
      <c r="P1011" s="8" t="s">
        <v>41</v>
      </c>
      <c r="Q1011" s="8"/>
      <c r="R1011" s="8"/>
      <c r="S1011" s="8" t="str">
        <f>VLOOKUP(A1011,[1]Sheet0!$C:$I,7,0)</f>
        <v>四川裕宁新能源材料有限公司</v>
      </c>
      <c r="T1011" s="8" t="str">
        <f>VLOOKUP(A1011,[1]Sheet0!$C:$M,11,0)</f>
        <v>四川省</v>
      </c>
      <c r="U1011" s="8" t="str">
        <f>VLOOKUP(A1011,[1]Sheet0!$C:$N,12,0)</f>
        <v>遂宁市</v>
      </c>
      <c r="V1011" s="8"/>
      <c r="W1011" s="8"/>
      <c r="X1011" s="8" t="str">
        <f>VLOOKUP(A1011,[1]Sheet0!$C:$L,10,0)</f>
        <v>18780520382</v>
      </c>
      <c r="Y1011" s="8" t="str">
        <f>VLOOKUP(A1011,[1]Sheet0!$C:$L,9,0)</f>
        <v>王雪梅</v>
      </c>
      <c r="Z1011" s="8"/>
      <c r="AA1011" s="20" t="s">
        <v>42</v>
      </c>
      <c r="AB1011" s="8" t="s">
        <v>43</v>
      </c>
      <c r="AC1011" s="8"/>
      <c r="AD1011" s="8" t="s">
        <v>44</v>
      </c>
      <c r="AE1011" s="8"/>
      <c r="AF1011" s="8"/>
    </row>
    <row r="1012" ht="16.5" spans="1:32">
      <c r="A1012" s="7" t="s">
        <v>1053</v>
      </c>
      <c r="B1012" s="8" t="str">
        <f>VLOOKUP(A1012,学号下拉数据!A:F,2,0)</f>
        <v>朱庆富</v>
      </c>
      <c r="C1012" s="8" t="str">
        <f>VLOOKUP(A1012,学号下拉数据!A:F,4,0)</f>
        <v>环境监测技术</v>
      </c>
      <c r="D1012" s="8" t="str">
        <f>VLOOKUP(A1012,学号下拉数据!A:F,5,0)</f>
        <v>420801</v>
      </c>
      <c r="E1012" s="8" t="s">
        <v>888</v>
      </c>
      <c r="F1012" s="8" t="str">
        <f>VLOOKUP(A1012,学号下拉数据!A:F,3,0)</f>
        <v>19环境1</v>
      </c>
      <c r="G1012" s="8" t="str">
        <f>VLOOKUP(A1012,学号下拉数据!A:F,6,0)</f>
        <v>三年</v>
      </c>
      <c r="H1012" s="9" t="s">
        <v>40</v>
      </c>
      <c r="I1012" s="8" t="str">
        <f>VLOOKUP(A1012,[1]Sheet0!$C:$J,8,0)</f>
        <v>质检员</v>
      </c>
      <c r="J1012" s="8"/>
      <c r="K1012" s="8"/>
      <c r="L1012" s="8"/>
      <c r="M1012" s="8"/>
      <c r="N1012" s="8"/>
      <c r="O1012" s="8"/>
      <c r="P1012" s="8" t="s">
        <v>41</v>
      </c>
      <c r="Q1012" s="8"/>
      <c r="R1012" s="8"/>
      <c r="S1012" s="8" t="str">
        <f>VLOOKUP(A1012,[1]Sheet0!$C:$I,7,0)</f>
        <v>四川熔増环保科技有限公司</v>
      </c>
      <c r="T1012" s="8" t="str">
        <f>VLOOKUP(A1012,[1]Sheet0!$C:$M,11,0)</f>
        <v>四川省</v>
      </c>
      <c r="U1012" s="8" t="str">
        <f>VLOOKUP(A1012,[1]Sheet0!$C:$N,12,0)</f>
        <v>绵阳市</v>
      </c>
      <c r="V1012" s="8"/>
      <c r="W1012" s="8"/>
      <c r="X1012" s="8" t="str">
        <f>VLOOKUP(A1012,[1]Sheet0!$C:$L,10,0)</f>
        <v>15196266530</v>
      </c>
      <c r="Y1012" s="8" t="str">
        <f>VLOOKUP(A1012,[1]Sheet0!$C:$L,9,0)</f>
        <v>纪王洋</v>
      </c>
      <c r="Z1012" s="8"/>
      <c r="AA1012" s="20" t="s">
        <v>42</v>
      </c>
      <c r="AB1012" s="8" t="s">
        <v>43</v>
      </c>
      <c r="AC1012" s="8"/>
      <c r="AD1012" s="8" t="s">
        <v>44</v>
      </c>
      <c r="AE1012" s="8"/>
      <c r="AF1012" s="8"/>
    </row>
    <row r="1013" ht="16.5" spans="1:32">
      <c r="A1013" s="7" t="s">
        <v>1054</v>
      </c>
      <c r="B1013" s="8" t="str">
        <f>VLOOKUP(A1013,学号下拉数据!A:F,2,0)</f>
        <v>胡前所</v>
      </c>
      <c r="C1013" s="8" t="str">
        <f>VLOOKUP(A1013,学号下拉数据!A:F,4,0)</f>
        <v>环境监测技术</v>
      </c>
      <c r="D1013" s="8" t="str">
        <f>VLOOKUP(A1013,学号下拉数据!A:F,5,0)</f>
        <v>420801</v>
      </c>
      <c r="E1013" s="8" t="s">
        <v>888</v>
      </c>
      <c r="F1013" s="8" t="str">
        <f>VLOOKUP(A1013,学号下拉数据!A:F,3,0)</f>
        <v>19环境1</v>
      </c>
      <c r="G1013" s="8" t="str">
        <f>VLOOKUP(A1013,学号下拉数据!A:F,6,0)</f>
        <v>三年</v>
      </c>
      <c r="H1013" s="9" t="s">
        <v>40</v>
      </c>
      <c r="I1013" s="8" t="str">
        <f>VLOOKUP(A1013,[1]Sheet0!$C:$J,8,0)</f>
        <v>工作人员</v>
      </c>
      <c r="J1013" s="8"/>
      <c r="K1013" s="8"/>
      <c r="L1013" s="8"/>
      <c r="M1013" s="8"/>
      <c r="N1013" s="8"/>
      <c r="O1013" s="8"/>
      <c r="P1013" s="8" t="s">
        <v>41</v>
      </c>
      <c r="Q1013" s="8"/>
      <c r="R1013" s="8"/>
      <c r="S1013" s="8" t="str">
        <f>VLOOKUP(A1013,[1]Sheet0!$C:$I,7,0)</f>
        <v>凉山州昭觉生态环境局</v>
      </c>
      <c r="T1013" s="8" t="str">
        <f>VLOOKUP(A1013,[1]Sheet0!$C:$M,11,0)</f>
        <v>四川省</v>
      </c>
      <c r="U1013" s="8" t="str">
        <f>VLOOKUP(A1013,[1]Sheet0!$C:$N,12,0)</f>
        <v>凉山彝族自治州</v>
      </c>
      <c r="V1013" s="8"/>
      <c r="W1013" s="8"/>
      <c r="X1013" s="8" t="str">
        <f>VLOOKUP(A1013,[1]Sheet0!$C:$L,10,0)</f>
        <v>13183727777</v>
      </c>
      <c r="Y1013" s="8" t="str">
        <f>VLOOKUP(A1013,[1]Sheet0!$C:$L,9,0)</f>
        <v>罗斌</v>
      </c>
      <c r="Z1013" s="8"/>
      <c r="AA1013" s="20" t="s">
        <v>42</v>
      </c>
      <c r="AB1013" s="8" t="s">
        <v>43</v>
      </c>
      <c r="AC1013" s="8"/>
      <c r="AD1013" s="8" t="s">
        <v>44</v>
      </c>
      <c r="AE1013" s="8"/>
      <c r="AF1013" s="8"/>
    </row>
    <row r="1014" ht="16.5" spans="1:32">
      <c r="A1014" s="7" t="s">
        <v>1055</v>
      </c>
      <c r="B1014" s="8" t="str">
        <f>VLOOKUP(A1014,学号下拉数据!A:F,2,0)</f>
        <v>张德余</v>
      </c>
      <c r="C1014" s="8" t="str">
        <f>VLOOKUP(A1014,学号下拉数据!A:F,4,0)</f>
        <v>环境监测技术</v>
      </c>
      <c r="D1014" s="8" t="str">
        <f>VLOOKUP(A1014,学号下拉数据!A:F,5,0)</f>
        <v>420801</v>
      </c>
      <c r="E1014" s="8" t="s">
        <v>888</v>
      </c>
      <c r="F1014" s="8" t="str">
        <f>VLOOKUP(A1014,学号下拉数据!A:F,3,0)</f>
        <v>19环境1</v>
      </c>
      <c r="G1014" s="8" t="str">
        <f>VLOOKUP(A1014,学号下拉数据!A:F,6,0)</f>
        <v>三年</v>
      </c>
      <c r="H1014" s="9" t="s">
        <v>40</v>
      </c>
      <c r="I1014" s="8" t="str">
        <f>VLOOKUP(A1014,[1]Sheet0!$C:$J,8,0)</f>
        <v>技术员</v>
      </c>
      <c r="J1014" s="8"/>
      <c r="K1014" s="8"/>
      <c r="L1014" s="8"/>
      <c r="M1014" s="8"/>
      <c r="N1014" s="8"/>
      <c r="O1014" s="8"/>
      <c r="P1014" s="8" t="s">
        <v>41</v>
      </c>
      <c r="Q1014" s="8"/>
      <c r="R1014" s="8"/>
      <c r="S1014" s="8" t="str">
        <f>VLOOKUP(A1014,[1]Sheet0!$C:$I,7,0)</f>
        <v>四川捷途环保服务有限公司</v>
      </c>
      <c r="T1014" s="8" t="str">
        <f>VLOOKUP(A1014,[1]Sheet0!$C:$M,11,0)</f>
        <v>四川省</v>
      </c>
      <c r="U1014" s="8" t="str">
        <f>VLOOKUP(A1014,[1]Sheet0!$C:$N,12,0)</f>
        <v>资阳市</v>
      </c>
      <c r="V1014" s="8"/>
      <c r="W1014" s="8"/>
      <c r="X1014" s="8" t="str">
        <f>VLOOKUP(A1014,[1]Sheet0!$C:$L,10,0)</f>
        <v>18784805133</v>
      </c>
      <c r="Y1014" s="8" t="str">
        <f>VLOOKUP(A1014,[1]Sheet0!$C:$L,9,0)</f>
        <v>张德余</v>
      </c>
      <c r="Z1014" s="8"/>
      <c r="AA1014" s="20" t="s">
        <v>42</v>
      </c>
      <c r="AB1014" s="8" t="s">
        <v>43</v>
      </c>
      <c r="AC1014" s="8"/>
      <c r="AD1014" s="8" t="s">
        <v>44</v>
      </c>
      <c r="AE1014" s="8"/>
      <c r="AF1014" s="8"/>
    </row>
    <row r="1015" ht="16.5" spans="1:32">
      <c r="A1015" s="7" t="s">
        <v>1056</v>
      </c>
      <c r="B1015" s="8" t="str">
        <f>VLOOKUP(A1015,学号下拉数据!A:F,2,0)</f>
        <v>黄博文</v>
      </c>
      <c r="C1015" s="8" t="str">
        <f>VLOOKUP(A1015,学号下拉数据!A:F,4,0)</f>
        <v>环境监测技术</v>
      </c>
      <c r="D1015" s="8" t="str">
        <f>VLOOKUP(A1015,学号下拉数据!A:F,5,0)</f>
        <v>420801</v>
      </c>
      <c r="E1015" s="8" t="s">
        <v>888</v>
      </c>
      <c r="F1015" s="8" t="str">
        <f>VLOOKUP(A1015,学号下拉数据!A:F,3,0)</f>
        <v>19环境1</v>
      </c>
      <c r="G1015" s="8" t="str">
        <f>VLOOKUP(A1015,学号下拉数据!A:F,6,0)</f>
        <v>三年</v>
      </c>
      <c r="H1015" s="9" t="s">
        <v>40</v>
      </c>
      <c r="I1015" s="8" t="str">
        <f>VLOOKUP(A1015,[1]Sheet0!$C:$J,8,0)</f>
        <v>生产技术员</v>
      </c>
      <c r="J1015" s="8"/>
      <c r="K1015" s="8"/>
      <c r="L1015" s="8"/>
      <c r="M1015" s="8"/>
      <c r="N1015" s="8"/>
      <c r="O1015" s="8"/>
      <c r="P1015" s="8" t="s">
        <v>41</v>
      </c>
      <c r="Q1015" s="8"/>
      <c r="R1015" s="8"/>
      <c r="S1015" s="8" t="str">
        <f>VLOOKUP(A1015,[1]Sheet0!$C:$I,7,0)</f>
        <v>四川熔增环保科技有限公司</v>
      </c>
      <c r="T1015" s="8" t="str">
        <f>VLOOKUP(A1015,[1]Sheet0!$C:$M,11,0)</f>
        <v>四川省</v>
      </c>
      <c r="U1015" s="8" t="str">
        <f>VLOOKUP(A1015,[1]Sheet0!$C:$N,12,0)</f>
        <v>绵阳市</v>
      </c>
      <c r="V1015" s="8"/>
      <c r="W1015" s="8"/>
      <c r="X1015" s="8" t="str">
        <f>VLOOKUP(A1015,[1]Sheet0!$C:$L,10,0)</f>
        <v>13700964401</v>
      </c>
      <c r="Y1015" s="8" t="str">
        <f>VLOOKUP(A1015,[1]Sheet0!$C:$L,9,0)</f>
        <v>梁小彤</v>
      </c>
      <c r="Z1015" s="8"/>
      <c r="AA1015" s="20" t="s">
        <v>42</v>
      </c>
      <c r="AB1015" s="8" t="s">
        <v>43</v>
      </c>
      <c r="AC1015" s="8"/>
      <c r="AD1015" s="8" t="s">
        <v>44</v>
      </c>
      <c r="AE1015" s="8"/>
      <c r="AF1015" s="8"/>
    </row>
    <row r="1016" ht="16.5" spans="1:32">
      <c r="A1016" s="7" t="s">
        <v>1057</v>
      </c>
      <c r="B1016" s="8" t="str">
        <f>VLOOKUP(A1016,学号下拉数据!A:F,2,0)</f>
        <v>张颖</v>
      </c>
      <c r="C1016" s="8" t="str">
        <f>VLOOKUP(A1016,学号下拉数据!A:F,4,0)</f>
        <v>环境监测技术</v>
      </c>
      <c r="D1016" s="8" t="str">
        <f>VLOOKUP(A1016,学号下拉数据!A:F,5,0)</f>
        <v>420801</v>
      </c>
      <c r="E1016" s="8" t="s">
        <v>888</v>
      </c>
      <c r="F1016" s="8" t="str">
        <f>VLOOKUP(A1016,学号下拉数据!A:F,3,0)</f>
        <v>19环境1</v>
      </c>
      <c r="G1016" s="8" t="str">
        <f>VLOOKUP(A1016,学号下拉数据!A:F,6,0)</f>
        <v>三年</v>
      </c>
      <c r="H1016" s="9" t="s">
        <v>40</v>
      </c>
      <c r="I1016" s="8" t="str">
        <f>VLOOKUP(A1016,[1]Sheet0!$C:$J,8,0)</f>
        <v>浙江父子岭特种耐火有限公司</v>
      </c>
      <c r="J1016" s="8"/>
      <c r="K1016" s="8"/>
      <c r="L1016" s="8"/>
      <c r="M1016" s="8"/>
      <c r="N1016" s="8"/>
      <c r="O1016" s="8"/>
      <c r="P1016" s="8" t="s">
        <v>41</v>
      </c>
      <c r="Q1016" s="8"/>
      <c r="R1016" s="8"/>
      <c r="S1016" s="8" t="str">
        <f>VLOOKUP(A1016,[1]Sheet0!$C:$I,7,0)</f>
        <v>浙江父子岭特种耐火有限公司</v>
      </c>
      <c r="T1016" s="8" t="str">
        <f>VLOOKUP(A1016,[1]Sheet0!$C:$M,11,0)</f>
        <v>浙江省</v>
      </c>
      <c r="U1016" s="8" t="str">
        <f>VLOOKUP(A1016,[1]Sheet0!$C:$N,12,0)</f>
        <v>湖州市</v>
      </c>
      <c r="V1016" s="8"/>
      <c r="W1016" s="8"/>
      <c r="X1016" s="8" t="str">
        <f>VLOOKUP(A1016,[1]Sheet0!$C:$L,10,0)</f>
        <v>13511208888</v>
      </c>
      <c r="Y1016" s="8" t="str">
        <f>VLOOKUP(A1016,[1]Sheet0!$C:$L,9,0)</f>
        <v>谈长福</v>
      </c>
      <c r="Z1016" s="8"/>
      <c r="AA1016" s="20" t="s">
        <v>42</v>
      </c>
      <c r="AB1016" s="8" t="s">
        <v>43</v>
      </c>
      <c r="AC1016" s="8"/>
      <c r="AD1016" s="8" t="s">
        <v>44</v>
      </c>
      <c r="AE1016" s="8"/>
      <c r="AF1016" s="8"/>
    </row>
    <row r="1017" ht="16.5" spans="1:32">
      <c r="A1017" s="7" t="s">
        <v>1058</v>
      </c>
      <c r="B1017" s="8" t="str">
        <f>VLOOKUP(A1017,学号下拉数据!A:F,2,0)</f>
        <v>周芯羽</v>
      </c>
      <c r="C1017" s="8" t="str">
        <f>VLOOKUP(A1017,学号下拉数据!A:F,4,0)</f>
        <v>环境监测技术</v>
      </c>
      <c r="D1017" s="8" t="str">
        <f>VLOOKUP(A1017,学号下拉数据!A:F,5,0)</f>
        <v>420801</v>
      </c>
      <c r="E1017" s="8" t="s">
        <v>888</v>
      </c>
      <c r="F1017" s="8" t="str">
        <f>VLOOKUP(A1017,学号下拉数据!A:F,3,0)</f>
        <v>19环境1</v>
      </c>
      <c r="G1017" s="8" t="str">
        <f>VLOOKUP(A1017,学号下拉数据!A:F,6,0)</f>
        <v>三年</v>
      </c>
      <c r="H1017" s="9" t="s">
        <v>40</v>
      </c>
      <c r="I1017" s="8" t="str">
        <f>VLOOKUP(A1017,[1]Sheet0!$C:$J,8,0)</f>
        <v>实习生</v>
      </c>
      <c r="J1017" s="8"/>
      <c r="K1017" s="8"/>
      <c r="L1017" s="8"/>
      <c r="M1017" s="8"/>
      <c r="N1017" s="8"/>
      <c r="O1017" s="8"/>
      <c r="P1017" s="8" t="s">
        <v>41</v>
      </c>
      <c r="Q1017" s="8"/>
      <c r="R1017" s="8"/>
      <c r="S1017" s="8" t="str">
        <f>VLOOKUP(A1017,[1]Sheet0!$C:$I,7,0)</f>
        <v>自贡市荣县生态环境局</v>
      </c>
      <c r="T1017" s="8" t="str">
        <f>VLOOKUP(A1017,[1]Sheet0!$C:$M,11,0)</f>
        <v>四川省</v>
      </c>
      <c r="U1017" s="8" t="str">
        <f>VLOOKUP(A1017,[1]Sheet0!$C:$N,12,0)</f>
        <v>自贡市</v>
      </c>
      <c r="V1017" s="8"/>
      <c r="W1017" s="8"/>
      <c r="X1017" s="8" t="str">
        <f>VLOOKUP(A1017,[1]Sheet0!$C:$L,10,0)</f>
        <v>13541666555</v>
      </c>
      <c r="Y1017" s="8" t="str">
        <f>VLOOKUP(A1017,[1]Sheet0!$C:$L,9,0)</f>
        <v>部华宇</v>
      </c>
      <c r="Z1017" s="8"/>
      <c r="AA1017" s="20" t="s">
        <v>42</v>
      </c>
      <c r="AB1017" s="8" t="s">
        <v>43</v>
      </c>
      <c r="AC1017" s="8"/>
      <c r="AD1017" s="8" t="s">
        <v>44</v>
      </c>
      <c r="AE1017" s="8"/>
      <c r="AF1017" s="8"/>
    </row>
    <row r="1018" ht="16.5" spans="1:32">
      <c r="A1018" s="7" t="s">
        <v>1059</v>
      </c>
      <c r="B1018" s="8" t="str">
        <f>VLOOKUP(A1018,学号下拉数据!A:F,2,0)</f>
        <v>曾越</v>
      </c>
      <c r="C1018" s="8" t="str">
        <f>VLOOKUP(A1018,学号下拉数据!A:F,4,0)</f>
        <v>环境监测技术</v>
      </c>
      <c r="D1018" s="8" t="str">
        <f>VLOOKUP(A1018,学号下拉数据!A:F,5,0)</f>
        <v>420801</v>
      </c>
      <c r="E1018" s="8" t="s">
        <v>888</v>
      </c>
      <c r="F1018" s="8" t="str">
        <f>VLOOKUP(A1018,学号下拉数据!A:F,3,0)</f>
        <v>19环境1</v>
      </c>
      <c r="G1018" s="8" t="str">
        <f>VLOOKUP(A1018,学号下拉数据!A:F,6,0)</f>
        <v>三年</v>
      </c>
      <c r="H1018" s="9" t="s">
        <v>40</v>
      </c>
      <c r="I1018" s="8" t="str">
        <f>VLOOKUP(A1018,[1]Sheet0!$C:$J,8,0)</f>
        <v>实习生</v>
      </c>
      <c r="J1018" s="8"/>
      <c r="K1018" s="8"/>
      <c r="L1018" s="8"/>
      <c r="M1018" s="8"/>
      <c r="N1018" s="8"/>
      <c r="O1018" s="8"/>
      <c r="P1018" s="8" t="s">
        <v>41</v>
      </c>
      <c r="Q1018" s="8"/>
      <c r="R1018" s="8"/>
      <c r="S1018" s="8" t="str">
        <f>VLOOKUP(A1018,[1]Sheet0!$C:$I,7,0)</f>
        <v>四川省地质矿产勘查开发局川西北地质队</v>
      </c>
      <c r="T1018" s="8" t="str">
        <f>VLOOKUP(A1018,[1]Sheet0!$C:$M,11,0)</f>
        <v>四川省</v>
      </c>
      <c r="U1018" s="8" t="str">
        <f>VLOOKUP(A1018,[1]Sheet0!$C:$N,12,0)</f>
        <v>绵阳市</v>
      </c>
      <c r="V1018" s="8"/>
      <c r="W1018" s="8"/>
      <c r="X1018" s="8" t="str">
        <f>VLOOKUP(A1018,[1]Sheet0!$C:$L,10,0)</f>
        <v>13881148894</v>
      </c>
      <c r="Y1018" s="8" t="str">
        <f>VLOOKUP(A1018,[1]Sheet0!$C:$L,9,0)</f>
        <v>李廷琪</v>
      </c>
      <c r="Z1018" s="8"/>
      <c r="AA1018" s="20" t="s">
        <v>42</v>
      </c>
      <c r="AB1018" s="8" t="s">
        <v>43</v>
      </c>
      <c r="AC1018" s="8"/>
      <c r="AD1018" s="8" t="s">
        <v>44</v>
      </c>
      <c r="AE1018" s="8"/>
      <c r="AF1018" s="8"/>
    </row>
    <row r="1019" ht="16.5" spans="1:32">
      <c r="A1019" s="7" t="s">
        <v>1060</v>
      </c>
      <c r="B1019" s="8" t="str">
        <f>VLOOKUP(A1019,学号下拉数据!A:F,2,0)</f>
        <v>周雪梅</v>
      </c>
      <c r="C1019" s="8" t="str">
        <f>VLOOKUP(A1019,学号下拉数据!A:F,4,0)</f>
        <v>环境监测技术</v>
      </c>
      <c r="D1019" s="8" t="str">
        <f>VLOOKUP(A1019,学号下拉数据!A:F,5,0)</f>
        <v>420801</v>
      </c>
      <c r="E1019" s="8" t="s">
        <v>888</v>
      </c>
      <c r="F1019" s="8" t="str">
        <f>VLOOKUP(A1019,学号下拉数据!A:F,3,0)</f>
        <v>19环境1</v>
      </c>
      <c r="G1019" s="8" t="str">
        <f>VLOOKUP(A1019,学号下拉数据!A:F,6,0)</f>
        <v>三年</v>
      </c>
      <c r="H1019" s="9" t="s">
        <v>40</v>
      </c>
      <c r="I1019" s="8" t="str">
        <f>VLOOKUP(A1019,[1]Sheet0!$C:$J,8,0)</f>
        <v>实验员</v>
      </c>
      <c r="J1019" s="8"/>
      <c r="K1019" s="8"/>
      <c r="L1019" s="8"/>
      <c r="M1019" s="8"/>
      <c r="N1019" s="8"/>
      <c r="O1019" s="8"/>
      <c r="P1019" s="8" t="s">
        <v>41</v>
      </c>
      <c r="Q1019" s="8"/>
      <c r="R1019" s="8"/>
      <c r="S1019" s="8" t="str">
        <f>VLOOKUP(A1019,[1]Sheet0!$C:$I,7,0)</f>
        <v> 宜宾成科检测技术有限公司</v>
      </c>
      <c r="T1019" s="8" t="str">
        <f>VLOOKUP(A1019,[1]Sheet0!$C:$M,11,0)</f>
        <v>四川省</v>
      </c>
      <c r="U1019" s="8" t="str">
        <f>VLOOKUP(A1019,[1]Sheet0!$C:$N,12,0)</f>
        <v>宜宾市</v>
      </c>
      <c r="V1019" s="8"/>
      <c r="W1019" s="8"/>
      <c r="X1019" s="8" t="str">
        <f>VLOOKUP(A1019,[1]Sheet0!$C:$L,10,0)</f>
        <v>15984118174</v>
      </c>
      <c r="Y1019" s="8" t="str">
        <f>VLOOKUP(A1019,[1]Sheet0!$C:$L,9,0)</f>
        <v>施佳</v>
      </c>
      <c r="Z1019" s="8"/>
      <c r="AA1019" s="20" t="s">
        <v>42</v>
      </c>
      <c r="AB1019" s="8" t="s">
        <v>43</v>
      </c>
      <c r="AC1019" s="8"/>
      <c r="AD1019" s="8" t="s">
        <v>44</v>
      </c>
      <c r="AE1019" s="8"/>
      <c r="AF1019" s="8"/>
    </row>
    <row r="1020" ht="16.5" spans="1:32">
      <c r="A1020" s="7" t="s">
        <v>1061</v>
      </c>
      <c r="B1020" s="8" t="str">
        <f>VLOOKUP(A1020,学号下拉数据!A:F,2,0)</f>
        <v>周纹</v>
      </c>
      <c r="C1020" s="8" t="str">
        <f>VLOOKUP(A1020,学号下拉数据!A:F,4,0)</f>
        <v>环境监测技术</v>
      </c>
      <c r="D1020" s="8" t="str">
        <f>VLOOKUP(A1020,学号下拉数据!A:F,5,0)</f>
        <v>420801</v>
      </c>
      <c r="E1020" s="8" t="s">
        <v>888</v>
      </c>
      <c r="F1020" s="8" t="str">
        <f>VLOOKUP(A1020,学号下拉数据!A:F,3,0)</f>
        <v>19环境1</v>
      </c>
      <c r="G1020" s="8" t="str">
        <f>VLOOKUP(A1020,学号下拉数据!A:F,6,0)</f>
        <v>三年</v>
      </c>
      <c r="H1020" s="9" t="s">
        <v>40</v>
      </c>
      <c r="I1020" s="8" t="str">
        <f>VLOOKUP(A1020,[1]Sheet0!$C:$J,8,0)</f>
        <v>实验分析员</v>
      </c>
      <c r="J1020" s="8"/>
      <c r="K1020" s="8"/>
      <c r="L1020" s="8"/>
      <c r="M1020" s="8"/>
      <c r="N1020" s="8"/>
      <c r="O1020" s="8"/>
      <c r="P1020" s="8" t="s">
        <v>41</v>
      </c>
      <c r="Q1020" s="8"/>
      <c r="R1020" s="8"/>
      <c r="S1020" s="8" t="str">
        <f>VLOOKUP(A1020,[1]Sheet0!$C:$I,7,0)</f>
        <v>宜宾诚科检测技术有限公司</v>
      </c>
      <c r="T1020" s="8" t="str">
        <f>VLOOKUP(A1020,[1]Sheet0!$C:$M,11,0)</f>
        <v>四川省</v>
      </c>
      <c r="U1020" s="8" t="str">
        <f>VLOOKUP(A1020,[1]Sheet0!$C:$N,12,0)</f>
        <v>宜宾市</v>
      </c>
      <c r="V1020" s="8"/>
      <c r="W1020" s="8"/>
      <c r="X1020" s="8" t="str">
        <f>VLOOKUP(A1020,[1]Sheet0!$C:$L,10,0)</f>
        <v>18990966166</v>
      </c>
      <c r="Y1020" s="8" t="str">
        <f>VLOOKUP(A1020,[1]Sheet0!$C:$L,9,0)</f>
        <v>陈山英</v>
      </c>
      <c r="Z1020" s="8"/>
      <c r="AA1020" s="20" t="s">
        <v>42</v>
      </c>
      <c r="AB1020" s="8" t="s">
        <v>43</v>
      </c>
      <c r="AC1020" s="8"/>
      <c r="AD1020" s="8" t="s">
        <v>44</v>
      </c>
      <c r="AE1020" s="8"/>
      <c r="AF1020" s="8"/>
    </row>
    <row r="1021" ht="16.5" spans="1:32">
      <c r="A1021" s="7" t="s">
        <v>1062</v>
      </c>
      <c r="B1021" s="8" t="str">
        <f>VLOOKUP(A1021,学号下拉数据!A:F,2,0)</f>
        <v>邹密</v>
      </c>
      <c r="C1021" s="8" t="str">
        <f>VLOOKUP(A1021,学号下拉数据!A:F,4,0)</f>
        <v>环境监测技术</v>
      </c>
      <c r="D1021" s="8" t="str">
        <f>VLOOKUP(A1021,学号下拉数据!A:F,5,0)</f>
        <v>420801</v>
      </c>
      <c r="E1021" s="8" t="s">
        <v>888</v>
      </c>
      <c r="F1021" s="8" t="str">
        <f>VLOOKUP(A1021,学号下拉数据!A:F,3,0)</f>
        <v>19环境1</v>
      </c>
      <c r="G1021" s="8" t="str">
        <f>VLOOKUP(A1021,学号下拉数据!A:F,6,0)</f>
        <v>三年</v>
      </c>
      <c r="H1021" s="9" t="s">
        <v>40</v>
      </c>
      <c r="I1021" s="8" t="str">
        <f>VLOOKUP(A1021,[1]Sheet0!$C:$J,8,0)</f>
        <v>实验员</v>
      </c>
      <c r="J1021" s="8"/>
      <c r="K1021" s="8"/>
      <c r="L1021" s="8"/>
      <c r="M1021" s="8"/>
      <c r="N1021" s="8"/>
      <c r="O1021" s="8"/>
      <c r="P1021" s="8" t="s">
        <v>41</v>
      </c>
      <c r="Q1021" s="8"/>
      <c r="R1021" s="8"/>
      <c r="S1021" s="8" t="str">
        <f>VLOOKUP(A1021,[1]Sheet0!$C:$I,7,0)</f>
        <v> 宜宾成科检测技术有限公司</v>
      </c>
      <c r="T1021" s="8" t="str">
        <f>VLOOKUP(A1021,[1]Sheet0!$C:$M,11,0)</f>
        <v>四川省</v>
      </c>
      <c r="U1021" s="8" t="str">
        <f>VLOOKUP(A1021,[1]Sheet0!$C:$N,12,0)</f>
        <v>宜宾市</v>
      </c>
      <c r="V1021" s="8"/>
      <c r="W1021" s="8"/>
      <c r="X1021" s="8" t="str">
        <f>VLOOKUP(A1021,[1]Sheet0!$C:$L,10,0)</f>
        <v>15984118174</v>
      </c>
      <c r="Y1021" s="8" t="str">
        <f>VLOOKUP(A1021,[1]Sheet0!$C:$L,9,0)</f>
        <v>施佳</v>
      </c>
      <c r="Z1021" s="8"/>
      <c r="AA1021" s="20" t="s">
        <v>42</v>
      </c>
      <c r="AB1021" s="8" t="s">
        <v>43</v>
      </c>
      <c r="AC1021" s="8"/>
      <c r="AD1021" s="8" t="s">
        <v>44</v>
      </c>
      <c r="AE1021" s="8"/>
      <c r="AF1021" s="8"/>
    </row>
    <row r="1022" ht="16.5" spans="1:32">
      <c r="A1022" s="7" t="s">
        <v>1063</v>
      </c>
      <c r="B1022" s="8" t="str">
        <f>VLOOKUP(A1022,学号下拉数据!A:F,2,0)</f>
        <v>李伍支</v>
      </c>
      <c r="C1022" s="8" t="str">
        <f>VLOOKUP(A1022,学号下拉数据!A:F,4,0)</f>
        <v>环境监测技术</v>
      </c>
      <c r="D1022" s="8" t="str">
        <f>VLOOKUP(A1022,学号下拉数据!A:F,5,0)</f>
        <v>420801</v>
      </c>
      <c r="E1022" s="8" t="s">
        <v>888</v>
      </c>
      <c r="F1022" s="8" t="str">
        <f>VLOOKUP(A1022,学号下拉数据!A:F,3,0)</f>
        <v>19环境1</v>
      </c>
      <c r="G1022" s="8" t="str">
        <f>VLOOKUP(A1022,学号下拉数据!A:F,6,0)</f>
        <v>三年</v>
      </c>
      <c r="H1022" s="9" t="s">
        <v>40</v>
      </c>
      <c r="I1022" s="8" t="str">
        <f>VLOOKUP(A1022,[1]Sheet0!$C:$J,8,0)</f>
        <v>采样员</v>
      </c>
      <c r="J1022" s="8"/>
      <c r="K1022" s="8"/>
      <c r="L1022" s="8"/>
      <c r="M1022" s="8"/>
      <c r="N1022" s="8"/>
      <c r="O1022" s="8"/>
      <c r="P1022" s="8" t="s">
        <v>41</v>
      </c>
      <c r="Q1022" s="8"/>
      <c r="R1022" s="8"/>
      <c r="S1022" s="8" t="str">
        <f>VLOOKUP(A1022,[1]Sheet0!$C:$I,7,0)</f>
        <v>四川婕途环保有限公司</v>
      </c>
      <c r="T1022" s="8" t="str">
        <f>VLOOKUP(A1022,[1]Sheet0!$C:$M,11,0)</f>
        <v>四川省</v>
      </c>
      <c r="U1022" s="8" t="str">
        <f>VLOOKUP(A1022,[1]Sheet0!$C:$N,12,0)</f>
        <v>凉山彝族自治州</v>
      </c>
      <c r="V1022" s="8"/>
      <c r="W1022" s="8"/>
      <c r="X1022" s="8" t="str">
        <f>VLOOKUP(A1022,[1]Sheet0!$C:$L,10,0)</f>
        <v>18481213787</v>
      </c>
      <c r="Y1022" s="8" t="str">
        <f>VLOOKUP(A1022,[1]Sheet0!$C:$L,9,0)</f>
        <v>李伍支</v>
      </c>
      <c r="Z1022" s="8"/>
      <c r="AA1022" s="20" t="s">
        <v>42</v>
      </c>
      <c r="AB1022" s="8" t="s">
        <v>43</v>
      </c>
      <c r="AC1022" s="8"/>
      <c r="AD1022" s="8" t="s">
        <v>44</v>
      </c>
      <c r="AE1022" s="8"/>
      <c r="AF1022" s="8"/>
    </row>
    <row r="1023" ht="16.5" spans="1:32">
      <c r="A1023" s="7" t="s">
        <v>1064</v>
      </c>
      <c r="B1023" s="8" t="str">
        <f>VLOOKUP(A1023,学号下拉数据!A:F,2,0)</f>
        <v>阿西阿呷莫</v>
      </c>
      <c r="C1023" s="8" t="str">
        <f>VLOOKUP(A1023,学号下拉数据!A:F,4,0)</f>
        <v>环境监测技术</v>
      </c>
      <c r="D1023" s="8" t="str">
        <f>VLOOKUP(A1023,学号下拉数据!A:F,5,0)</f>
        <v>420801</v>
      </c>
      <c r="E1023" s="8" t="s">
        <v>888</v>
      </c>
      <c r="F1023" s="8" t="str">
        <f>VLOOKUP(A1023,学号下拉数据!A:F,3,0)</f>
        <v>19环境1</v>
      </c>
      <c r="G1023" s="8" t="str">
        <f>VLOOKUP(A1023,学号下拉数据!A:F,6,0)</f>
        <v>三年</v>
      </c>
      <c r="H1023" s="9" t="s">
        <v>40</v>
      </c>
      <c r="I1023" s="8" t="str">
        <f>VLOOKUP(A1023,[1]Sheet0!$C:$J,8,0)</f>
        <v>化验员</v>
      </c>
      <c r="J1023" s="8"/>
      <c r="K1023" s="8"/>
      <c r="L1023" s="8"/>
      <c r="M1023" s="8"/>
      <c r="N1023" s="8"/>
      <c r="O1023" s="8"/>
      <c r="P1023" s="8" t="s">
        <v>41</v>
      </c>
      <c r="Q1023" s="8"/>
      <c r="R1023" s="8"/>
      <c r="S1023" s="8" t="str">
        <f>VLOOKUP(A1023,[1]Sheet0!$C:$I,7,0)</f>
        <v>四川亿凡环境工程有限公司布拖分公司</v>
      </c>
      <c r="T1023" s="8" t="str">
        <f>VLOOKUP(A1023,[1]Sheet0!$C:$M,11,0)</f>
        <v>四川省</v>
      </c>
      <c r="U1023" s="8" t="str">
        <f>VLOOKUP(A1023,[1]Sheet0!$C:$N,12,0)</f>
        <v>凉山彝族自治州</v>
      </c>
      <c r="V1023" s="8"/>
      <c r="W1023" s="8"/>
      <c r="X1023" s="8" t="str">
        <f>VLOOKUP(A1023,[1]Sheet0!$C:$L,10,0)</f>
        <v>17341774010</v>
      </c>
      <c r="Y1023" s="8" t="str">
        <f>VLOOKUP(A1023,[1]Sheet0!$C:$L,9,0)</f>
        <v>阿西都哈</v>
      </c>
      <c r="Z1023" s="8"/>
      <c r="AA1023" s="20" t="s">
        <v>42</v>
      </c>
      <c r="AB1023" s="8" t="s">
        <v>43</v>
      </c>
      <c r="AC1023" s="8"/>
      <c r="AD1023" s="8" t="s">
        <v>44</v>
      </c>
      <c r="AE1023" s="8"/>
      <c r="AF1023" s="8"/>
    </row>
    <row r="1024" ht="16.5" spans="1:32">
      <c r="A1024" s="7" t="s">
        <v>1065</v>
      </c>
      <c r="B1024" s="8" t="str">
        <f>VLOOKUP(A1024,学号下拉数据!A:F,2,0)</f>
        <v>唐青青</v>
      </c>
      <c r="C1024" s="8" t="str">
        <f>VLOOKUP(A1024,学号下拉数据!A:F,4,0)</f>
        <v>环境监测技术</v>
      </c>
      <c r="D1024" s="8" t="str">
        <f>VLOOKUP(A1024,学号下拉数据!A:F,5,0)</f>
        <v>420801</v>
      </c>
      <c r="E1024" s="8" t="s">
        <v>888</v>
      </c>
      <c r="F1024" s="8" t="str">
        <f>VLOOKUP(A1024,学号下拉数据!A:F,3,0)</f>
        <v>19环境1</v>
      </c>
      <c r="G1024" s="8" t="str">
        <f>VLOOKUP(A1024,学号下拉数据!A:F,6,0)</f>
        <v>三年</v>
      </c>
      <c r="H1024" s="9" t="s">
        <v>40</v>
      </c>
      <c r="I1024" s="8" t="str">
        <f>VLOOKUP(A1024,[1]Sheet0!$C:$J,8,0)</f>
        <v>技术人员</v>
      </c>
      <c r="J1024" s="8"/>
      <c r="K1024" s="8"/>
      <c r="L1024" s="8"/>
      <c r="M1024" s="8"/>
      <c r="N1024" s="8"/>
      <c r="O1024" s="8"/>
      <c r="P1024" s="8" t="s">
        <v>41</v>
      </c>
      <c r="Q1024" s="8"/>
      <c r="R1024" s="8"/>
      <c r="S1024" s="8" t="str">
        <f>VLOOKUP(A1024,[1]Sheet0!$C:$I,7,0)</f>
        <v>捷途环保技术开发有限公司</v>
      </c>
      <c r="T1024" s="8" t="str">
        <f>VLOOKUP(A1024,[1]Sheet0!$C:$M,11,0)</f>
        <v>四川省</v>
      </c>
      <c r="U1024" s="8" t="str">
        <f>VLOOKUP(A1024,[1]Sheet0!$C:$N,12,0)</f>
        <v>遂宁市</v>
      </c>
      <c r="V1024" s="8"/>
      <c r="W1024" s="8"/>
      <c r="X1024" s="8" t="str">
        <f>VLOOKUP(A1024,[1]Sheet0!$C:$L,10,0)</f>
        <v>17340240701</v>
      </c>
      <c r="Y1024" s="8" t="str">
        <f>VLOOKUP(A1024,[1]Sheet0!$C:$L,9,0)</f>
        <v>唐青青</v>
      </c>
      <c r="Z1024" s="8"/>
      <c r="AA1024" s="20" t="s">
        <v>42</v>
      </c>
      <c r="AB1024" s="8" t="s">
        <v>43</v>
      </c>
      <c r="AC1024" s="8"/>
      <c r="AD1024" s="8" t="s">
        <v>44</v>
      </c>
      <c r="AE1024" s="8"/>
      <c r="AF1024" s="8"/>
    </row>
    <row r="1025" ht="16.5" spans="1:32">
      <c r="A1025" s="7" t="s">
        <v>1066</v>
      </c>
      <c r="B1025" s="8" t="str">
        <f>VLOOKUP(A1025,学号下拉数据!A:F,2,0)</f>
        <v>余致远</v>
      </c>
      <c r="C1025" s="8" t="str">
        <f>VLOOKUP(A1025,学号下拉数据!A:F,4,0)</f>
        <v>环境监测技术</v>
      </c>
      <c r="D1025" s="8" t="str">
        <f>VLOOKUP(A1025,学号下拉数据!A:F,5,0)</f>
        <v>420801</v>
      </c>
      <c r="E1025" s="8" t="s">
        <v>888</v>
      </c>
      <c r="F1025" s="8" t="str">
        <f>VLOOKUP(A1025,学号下拉数据!A:F,3,0)</f>
        <v>19环境1</v>
      </c>
      <c r="G1025" s="8" t="str">
        <f>VLOOKUP(A1025,学号下拉数据!A:F,6,0)</f>
        <v>三年</v>
      </c>
      <c r="H1025" s="9" t="s">
        <v>40</v>
      </c>
      <c r="I1025" s="8" t="str">
        <f>VLOOKUP(A1025,[1]Sheet0!$C:$J,8,0)</f>
        <v>技术人员</v>
      </c>
      <c r="J1025" s="8"/>
      <c r="K1025" s="8"/>
      <c r="L1025" s="8"/>
      <c r="M1025" s="8"/>
      <c r="N1025" s="8"/>
      <c r="O1025" s="8"/>
      <c r="P1025" s="8" t="s">
        <v>41</v>
      </c>
      <c r="Q1025" s="8"/>
      <c r="R1025" s="8"/>
      <c r="S1025" s="8" t="str">
        <f>VLOOKUP(A1025,[1]Sheet0!$C:$I,7,0)</f>
        <v>四川捷途服务有限公司</v>
      </c>
      <c r="T1025" s="8" t="str">
        <f>VLOOKUP(A1025,[1]Sheet0!$C:$M,11,0)</f>
        <v>四川省</v>
      </c>
      <c r="U1025" s="8" t="str">
        <f>VLOOKUP(A1025,[1]Sheet0!$C:$N,12,0)</f>
        <v>泸州市</v>
      </c>
      <c r="V1025" s="8"/>
      <c r="W1025" s="8"/>
      <c r="X1025" s="8" t="str">
        <f>VLOOKUP(A1025,[1]Sheet0!$C:$L,10,0)</f>
        <v>15700688843</v>
      </c>
      <c r="Y1025" s="8" t="str">
        <f>VLOOKUP(A1025,[1]Sheet0!$C:$L,9,0)</f>
        <v>余致远</v>
      </c>
      <c r="Z1025" s="8"/>
      <c r="AA1025" s="20" t="s">
        <v>42</v>
      </c>
      <c r="AB1025" s="8" t="s">
        <v>43</v>
      </c>
      <c r="AC1025" s="8"/>
      <c r="AD1025" s="8" t="s">
        <v>44</v>
      </c>
      <c r="AE1025" s="8"/>
      <c r="AF1025" s="8"/>
    </row>
    <row r="1026" ht="16.5" spans="1:32">
      <c r="A1026" s="7" t="s">
        <v>1067</v>
      </c>
      <c r="B1026" s="8" t="str">
        <f>VLOOKUP(A1026,学号下拉数据!A:F,2,0)</f>
        <v>王一玲</v>
      </c>
      <c r="C1026" s="8" t="str">
        <f>VLOOKUP(A1026,学号下拉数据!A:F,4,0)</f>
        <v>环境监测技术</v>
      </c>
      <c r="D1026" s="8" t="str">
        <f>VLOOKUP(A1026,学号下拉数据!A:F,5,0)</f>
        <v>420801</v>
      </c>
      <c r="E1026" s="8" t="s">
        <v>888</v>
      </c>
      <c r="F1026" s="8" t="str">
        <f>VLOOKUP(A1026,学号下拉数据!A:F,3,0)</f>
        <v>19环境1</v>
      </c>
      <c r="G1026" s="8" t="str">
        <f>VLOOKUP(A1026,学号下拉数据!A:F,6,0)</f>
        <v>三年</v>
      </c>
      <c r="H1026" s="9" t="s">
        <v>40</v>
      </c>
      <c r="I1026" s="8" t="str">
        <f>VLOOKUP(A1026,[1]Sheet0!$C:$J,8,0)</f>
        <v>建筑管理</v>
      </c>
      <c r="J1026" s="8"/>
      <c r="K1026" s="8"/>
      <c r="L1026" s="8"/>
      <c r="M1026" s="8"/>
      <c r="N1026" s="8"/>
      <c r="O1026" s="8"/>
      <c r="P1026" s="8" t="s">
        <v>41</v>
      </c>
      <c r="Q1026" s="8"/>
      <c r="R1026" s="8"/>
      <c r="S1026" s="8" t="str">
        <f>VLOOKUP(A1026,[1]Sheet0!$C:$I,7,0)</f>
        <v>蓬安县建业总公司</v>
      </c>
      <c r="T1026" s="8" t="str">
        <f>VLOOKUP(A1026,[1]Sheet0!$C:$M,11,0)</f>
        <v>四川省</v>
      </c>
      <c r="U1026" s="8" t="str">
        <f>VLOOKUP(A1026,[1]Sheet0!$C:$N,12,0)</f>
        <v>南充市</v>
      </c>
      <c r="V1026" s="8"/>
      <c r="W1026" s="8"/>
      <c r="X1026" s="8" t="str">
        <f>VLOOKUP(A1026,[1]Sheet0!$C:$L,10,0)</f>
        <v>15609070809</v>
      </c>
      <c r="Y1026" s="8" t="str">
        <f>VLOOKUP(A1026,[1]Sheet0!$C:$L,9,0)</f>
        <v>王贵荣</v>
      </c>
      <c r="Z1026" s="8"/>
      <c r="AA1026" s="20" t="s">
        <v>42</v>
      </c>
      <c r="AB1026" s="8" t="s">
        <v>43</v>
      </c>
      <c r="AC1026" s="8"/>
      <c r="AD1026" s="8" t="s">
        <v>44</v>
      </c>
      <c r="AE1026" s="8"/>
      <c r="AF1026" s="8"/>
    </row>
    <row r="1027" ht="16.5" spans="1:32">
      <c r="A1027" s="7" t="s">
        <v>1068</v>
      </c>
      <c r="B1027" s="8" t="str">
        <f>VLOOKUP(A1027,学号下拉数据!A:F,2,0)</f>
        <v>代文明</v>
      </c>
      <c r="C1027" s="8" t="str">
        <f>VLOOKUP(A1027,学号下拉数据!A:F,4,0)</f>
        <v>环境监测技术</v>
      </c>
      <c r="D1027" s="8" t="str">
        <f>VLOOKUP(A1027,学号下拉数据!A:F,5,0)</f>
        <v>420801</v>
      </c>
      <c r="E1027" s="8" t="s">
        <v>888</v>
      </c>
      <c r="F1027" s="8" t="str">
        <f>VLOOKUP(A1027,学号下拉数据!A:F,3,0)</f>
        <v>19环境1</v>
      </c>
      <c r="G1027" s="8" t="str">
        <f>VLOOKUP(A1027,学号下拉数据!A:F,6,0)</f>
        <v>三年</v>
      </c>
      <c r="H1027" s="9" t="s">
        <v>40</v>
      </c>
      <c r="I1027" s="8" t="str">
        <f>VLOOKUP(A1027,[1]Sheet0!$C:$J,8,0)</f>
        <v>分析员</v>
      </c>
      <c r="J1027" s="8"/>
      <c r="K1027" s="8"/>
      <c r="L1027" s="8"/>
      <c r="M1027" s="8"/>
      <c r="N1027" s="8"/>
      <c r="O1027" s="8"/>
      <c r="P1027" s="8" t="s">
        <v>41</v>
      </c>
      <c r="Q1027" s="8"/>
      <c r="R1027" s="8"/>
      <c r="S1027" s="8" t="str">
        <f>VLOOKUP(A1027,[1]Sheet0!$C:$I,7,0)</f>
        <v>四川熔增环保科技有限公司</v>
      </c>
      <c r="T1027" s="8" t="str">
        <f>VLOOKUP(A1027,[1]Sheet0!$C:$M,11,0)</f>
        <v>四川省</v>
      </c>
      <c r="U1027" s="8" t="str">
        <f>VLOOKUP(A1027,[1]Sheet0!$C:$N,12,0)</f>
        <v>绵阳市</v>
      </c>
      <c r="V1027" s="8"/>
      <c r="W1027" s="8"/>
      <c r="X1027" s="8" t="str">
        <f>VLOOKUP(A1027,[1]Sheet0!$C:$L,10,0)</f>
        <v>13524399907</v>
      </c>
      <c r="Y1027" s="8" t="str">
        <f>VLOOKUP(A1027,[1]Sheet0!$C:$L,9,0)</f>
        <v>纪王洋</v>
      </c>
      <c r="Z1027" s="8"/>
      <c r="AA1027" s="20" t="s">
        <v>42</v>
      </c>
      <c r="AB1027" s="8" t="s">
        <v>43</v>
      </c>
      <c r="AC1027" s="8"/>
      <c r="AD1027" s="8" t="s">
        <v>44</v>
      </c>
      <c r="AE1027" s="8"/>
      <c r="AF1027" s="8"/>
    </row>
    <row r="1028" ht="16.5" spans="1:32">
      <c r="A1028" s="7" t="s">
        <v>1069</v>
      </c>
      <c r="B1028" s="8" t="str">
        <f>VLOOKUP(A1028,学号下拉数据!A:F,2,0)</f>
        <v>秦芬</v>
      </c>
      <c r="C1028" s="8" t="str">
        <f>VLOOKUP(A1028,学号下拉数据!A:F,4,0)</f>
        <v>环境监测技术</v>
      </c>
      <c r="D1028" s="8" t="str">
        <f>VLOOKUP(A1028,学号下拉数据!A:F,5,0)</f>
        <v>420801</v>
      </c>
      <c r="E1028" s="8" t="s">
        <v>888</v>
      </c>
      <c r="F1028" s="8" t="str">
        <f>VLOOKUP(A1028,学号下拉数据!A:F,3,0)</f>
        <v>19环境1</v>
      </c>
      <c r="G1028" s="8" t="str">
        <f>VLOOKUP(A1028,学号下拉数据!A:F,6,0)</f>
        <v>三年</v>
      </c>
      <c r="H1028" s="9" t="s">
        <v>40</v>
      </c>
      <c r="I1028" s="8" t="str">
        <f>VLOOKUP(A1028,[1]Sheet0!$C:$J,8,0)</f>
        <v>资料员</v>
      </c>
      <c r="J1028" s="8"/>
      <c r="K1028" s="8"/>
      <c r="L1028" s="8"/>
      <c r="M1028" s="8"/>
      <c r="N1028" s="8"/>
      <c r="O1028" s="8"/>
      <c r="P1028" s="8" t="s">
        <v>41</v>
      </c>
      <c r="Q1028" s="8"/>
      <c r="R1028" s="8"/>
      <c r="S1028" s="8" t="str">
        <f>VLOOKUP(A1028,[1]Sheet0!$C:$I,7,0)</f>
        <v>重庆陶荣缘环卫工程有限公司</v>
      </c>
      <c r="T1028" s="8" t="str">
        <f>VLOOKUP(A1028,[1]Sheet0!$C:$M,11,0)</f>
        <v>重庆市</v>
      </c>
      <c r="U1028" s="8" t="str">
        <f>VLOOKUP(A1028,[1]Sheet0!$C:$N,12,0)</f>
        <v>重庆市</v>
      </c>
      <c r="V1028" s="8"/>
      <c r="W1028" s="8"/>
      <c r="X1028" s="8" t="str">
        <f>VLOOKUP(A1028,[1]Sheet0!$C:$L,10,0)</f>
        <v>13508395636</v>
      </c>
      <c r="Y1028" s="8" t="str">
        <f>VLOOKUP(A1028,[1]Sheet0!$C:$L,9,0)</f>
        <v>朱波</v>
      </c>
      <c r="Z1028" s="8"/>
      <c r="AA1028" s="20" t="s">
        <v>42</v>
      </c>
      <c r="AB1028" s="8" t="s">
        <v>43</v>
      </c>
      <c r="AC1028" s="8"/>
      <c r="AD1028" s="8" t="s">
        <v>44</v>
      </c>
      <c r="AE1028" s="8"/>
      <c r="AF1028" s="8"/>
    </row>
    <row r="1029" ht="16.5" spans="1:32">
      <c r="A1029" s="7" t="s">
        <v>1070</v>
      </c>
      <c r="B1029" s="8" t="str">
        <f>VLOOKUP(A1029,学号下拉数据!A:F,2,0)</f>
        <v>徐倩</v>
      </c>
      <c r="C1029" s="8" t="str">
        <f>VLOOKUP(A1029,学号下拉数据!A:F,4,0)</f>
        <v>环境监测技术</v>
      </c>
      <c r="D1029" s="8" t="str">
        <f>VLOOKUP(A1029,学号下拉数据!A:F,5,0)</f>
        <v>420801</v>
      </c>
      <c r="E1029" s="8" t="s">
        <v>888</v>
      </c>
      <c r="F1029" s="8" t="str">
        <f>VLOOKUP(A1029,学号下拉数据!A:F,3,0)</f>
        <v>19环境1</v>
      </c>
      <c r="G1029" s="8" t="str">
        <f>VLOOKUP(A1029,学号下拉数据!A:F,6,0)</f>
        <v>三年</v>
      </c>
      <c r="H1029" s="9" t="s">
        <v>40</v>
      </c>
      <c r="I1029" s="8" t="str">
        <f>VLOOKUP(A1029,[1]Sheet0!$C:$J,8,0)</f>
        <v>实验员</v>
      </c>
      <c r="J1029" s="8"/>
      <c r="K1029" s="8"/>
      <c r="L1029" s="8"/>
      <c r="M1029" s="8"/>
      <c r="N1029" s="8"/>
      <c r="O1029" s="8"/>
      <c r="P1029" s="8" t="s">
        <v>41</v>
      </c>
      <c r="Q1029" s="8"/>
      <c r="R1029" s="8"/>
      <c r="S1029" s="8" t="str">
        <f>VLOOKUP(A1029,[1]Sheet0!$C:$I,7,0)</f>
        <v>宜宾诚科检测技术有限公司</v>
      </c>
      <c r="T1029" s="8" t="str">
        <f>VLOOKUP(A1029,[1]Sheet0!$C:$M,11,0)</f>
        <v>四川省</v>
      </c>
      <c r="U1029" s="8" t="str">
        <f>VLOOKUP(A1029,[1]Sheet0!$C:$N,12,0)</f>
        <v>宜宾市</v>
      </c>
      <c r="V1029" s="8"/>
      <c r="W1029" s="8"/>
      <c r="X1029" s="8" t="str">
        <f>VLOOKUP(A1029,[1]Sheet0!$C:$L,10,0)</f>
        <v>15984118174</v>
      </c>
      <c r="Y1029" s="8" t="str">
        <f>VLOOKUP(A1029,[1]Sheet0!$C:$L,9,0)</f>
        <v>施佳</v>
      </c>
      <c r="Z1029" s="8"/>
      <c r="AA1029" s="20" t="s">
        <v>42</v>
      </c>
      <c r="AB1029" s="8" t="s">
        <v>43</v>
      </c>
      <c r="AC1029" s="8"/>
      <c r="AD1029" s="8" t="s">
        <v>44</v>
      </c>
      <c r="AE1029" s="8"/>
      <c r="AF1029" s="8"/>
    </row>
    <row r="1030" ht="16.5" spans="1:32">
      <c r="A1030" s="7" t="s">
        <v>1071</v>
      </c>
      <c r="B1030" s="8" t="str">
        <f>VLOOKUP(A1030,学号下拉数据!A:F,2,0)</f>
        <v>夏易</v>
      </c>
      <c r="C1030" s="8" t="str">
        <f>VLOOKUP(A1030,学号下拉数据!A:F,4,0)</f>
        <v>环境监测技术</v>
      </c>
      <c r="D1030" s="8" t="str">
        <f>VLOOKUP(A1030,学号下拉数据!A:F,5,0)</f>
        <v>420801</v>
      </c>
      <c r="E1030" s="8" t="s">
        <v>888</v>
      </c>
      <c r="F1030" s="8" t="str">
        <f>VLOOKUP(A1030,学号下拉数据!A:F,3,0)</f>
        <v>19环境1</v>
      </c>
      <c r="G1030" s="8" t="str">
        <f>VLOOKUP(A1030,学号下拉数据!A:F,6,0)</f>
        <v>三年</v>
      </c>
      <c r="H1030" s="9" t="s">
        <v>40</v>
      </c>
      <c r="I1030" s="8" t="str">
        <f>VLOOKUP(A1030,[1]Sheet0!$C:$J,8,0)</f>
        <v>员工</v>
      </c>
      <c r="J1030" s="8"/>
      <c r="K1030" s="8"/>
      <c r="L1030" s="8"/>
      <c r="M1030" s="8"/>
      <c r="N1030" s="8"/>
      <c r="O1030" s="8"/>
      <c r="P1030" s="8" t="s">
        <v>41</v>
      </c>
      <c r="Q1030" s="8"/>
      <c r="R1030" s="8"/>
      <c r="S1030" s="8" t="str">
        <f>VLOOKUP(A1030,[1]Sheet0!$C:$I,7,0)</f>
        <v>遂宁市洁厨环境卫生服务有限公司</v>
      </c>
      <c r="T1030" s="8" t="str">
        <f>VLOOKUP(A1030,[1]Sheet0!$C:$M,11,0)</f>
        <v>四川省</v>
      </c>
      <c r="U1030" s="8" t="str">
        <f>VLOOKUP(A1030,[1]Sheet0!$C:$N,12,0)</f>
        <v>遂宁市</v>
      </c>
      <c r="V1030" s="8"/>
      <c r="W1030" s="8"/>
      <c r="X1030" s="8" t="str">
        <f>VLOOKUP(A1030,[1]Sheet0!$C:$L,10,0)</f>
        <v>13982527369</v>
      </c>
      <c r="Y1030" s="8" t="str">
        <f>VLOOKUP(A1030,[1]Sheet0!$C:$L,9,0)</f>
        <v>梁浩</v>
      </c>
      <c r="Z1030" s="8"/>
      <c r="AA1030" s="20" t="s">
        <v>42</v>
      </c>
      <c r="AB1030" s="8" t="s">
        <v>43</v>
      </c>
      <c r="AC1030" s="8"/>
      <c r="AD1030" s="8" t="s">
        <v>44</v>
      </c>
      <c r="AE1030" s="8"/>
      <c r="AF1030" s="8"/>
    </row>
    <row r="1031" ht="16.5" spans="1:32">
      <c r="A1031" s="7" t="s">
        <v>1072</v>
      </c>
      <c r="B1031" s="8" t="str">
        <f>VLOOKUP(A1031,学号下拉数据!A:F,2,0)</f>
        <v>黄艳艳</v>
      </c>
      <c r="C1031" s="8" t="str">
        <f>VLOOKUP(A1031,学号下拉数据!A:F,4,0)</f>
        <v>环境监测技术</v>
      </c>
      <c r="D1031" s="8" t="str">
        <f>VLOOKUP(A1031,学号下拉数据!A:F,5,0)</f>
        <v>420801</v>
      </c>
      <c r="E1031" s="8" t="s">
        <v>888</v>
      </c>
      <c r="F1031" s="8" t="str">
        <f>VLOOKUP(A1031,学号下拉数据!A:F,3,0)</f>
        <v>19环境1</v>
      </c>
      <c r="G1031" s="8" t="str">
        <f>VLOOKUP(A1031,学号下拉数据!A:F,6,0)</f>
        <v>三年</v>
      </c>
      <c r="H1031" s="9" t="s">
        <v>40</v>
      </c>
      <c r="I1031" s="8" t="str">
        <f>VLOOKUP(A1031,[1]Sheet0!$C:$J,8,0)</f>
        <v>化验员</v>
      </c>
      <c r="J1031" s="8"/>
      <c r="K1031" s="8"/>
      <c r="L1031" s="8"/>
      <c r="M1031" s="8"/>
      <c r="N1031" s="8"/>
      <c r="O1031" s="8"/>
      <c r="P1031" s="8" t="s">
        <v>41</v>
      </c>
      <c r="Q1031" s="8"/>
      <c r="R1031" s="8"/>
      <c r="S1031" s="8" t="str">
        <f>VLOOKUP(A1031,[1]Sheet0!$C:$I,7,0)</f>
        <v>遂宁盛新锂能有限公司</v>
      </c>
      <c r="T1031" s="8" t="str">
        <f>VLOOKUP(A1031,[1]Sheet0!$C:$M,11,0)</f>
        <v>四川省</v>
      </c>
      <c r="U1031" s="8" t="str">
        <f>VLOOKUP(A1031,[1]Sheet0!$C:$N,12,0)</f>
        <v>遂宁市</v>
      </c>
      <c r="V1031" s="8"/>
      <c r="W1031" s="8"/>
      <c r="X1031" s="8" t="str">
        <f>VLOOKUP(A1031,[1]Sheet0!$C:$L,10,0)</f>
        <v>17313413720</v>
      </c>
      <c r="Y1031" s="8" t="str">
        <f>VLOOKUP(A1031,[1]Sheet0!$C:$L,9,0)</f>
        <v>王宏霖</v>
      </c>
      <c r="Z1031" s="8"/>
      <c r="AA1031" s="20" t="s">
        <v>42</v>
      </c>
      <c r="AB1031" s="8" t="s">
        <v>43</v>
      </c>
      <c r="AC1031" s="8"/>
      <c r="AD1031" s="8" t="s">
        <v>44</v>
      </c>
      <c r="AE1031" s="8"/>
      <c r="AF1031" s="8"/>
    </row>
    <row r="1032" ht="16.5" spans="1:32">
      <c r="A1032" s="7" t="s">
        <v>1073</v>
      </c>
      <c r="B1032" s="8" t="str">
        <f>VLOOKUP(A1032,学号下拉数据!A:F,2,0)</f>
        <v>刘雪静</v>
      </c>
      <c r="C1032" s="8" t="str">
        <f>VLOOKUP(A1032,学号下拉数据!A:F,4,0)</f>
        <v>环境监测技术</v>
      </c>
      <c r="D1032" s="8" t="str">
        <f>VLOOKUP(A1032,学号下拉数据!A:F,5,0)</f>
        <v>420801</v>
      </c>
      <c r="E1032" s="8" t="s">
        <v>888</v>
      </c>
      <c r="F1032" s="8" t="str">
        <f>VLOOKUP(A1032,学号下拉数据!A:F,3,0)</f>
        <v>19环境1</v>
      </c>
      <c r="G1032" s="8" t="str">
        <f>VLOOKUP(A1032,学号下拉数据!A:F,6,0)</f>
        <v>三年</v>
      </c>
      <c r="H1032" s="9" t="s">
        <v>40</v>
      </c>
      <c r="I1032" s="8" t="str">
        <f>VLOOKUP(A1032,[1]Sheet0!$C:$J,8,0)</f>
        <v>文秘</v>
      </c>
      <c r="J1032" s="8"/>
      <c r="K1032" s="8"/>
      <c r="L1032" s="8"/>
      <c r="M1032" s="8"/>
      <c r="N1032" s="8"/>
      <c r="O1032" s="8"/>
      <c r="P1032" s="8" t="s">
        <v>41</v>
      </c>
      <c r="Q1032" s="8"/>
      <c r="R1032" s="8"/>
      <c r="S1032" s="8" t="str">
        <f>VLOOKUP(A1032,[1]Sheet0!$C:$I,7,0)</f>
        <v>理县文化体育和旅游局</v>
      </c>
      <c r="T1032" s="8" t="str">
        <f>VLOOKUP(A1032,[1]Sheet0!$C:$M,11,0)</f>
        <v>四川省</v>
      </c>
      <c r="U1032" s="8" t="str">
        <f>VLOOKUP(A1032,[1]Sheet0!$C:$N,12,0)</f>
        <v>阿坝藏族羌族自治州</v>
      </c>
      <c r="V1032" s="8"/>
      <c r="W1032" s="8"/>
      <c r="X1032" s="8" t="str">
        <f>VLOOKUP(A1032,[1]Sheet0!$C:$L,10,0)</f>
        <v>15729773878</v>
      </c>
      <c r="Y1032" s="8" t="str">
        <f>VLOOKUP(A1032,[1]Sheet0!$C:$L,9,0)</f>
        <v>松斯基</v>
      </c>
      <c r="Z1032" s="8"/>
      <c r="AA1032" s="20" t="s">
        <v>42</v>
      </c>
      <c r="AB1032" s="8" t="s">
        <v>43</v>
      </c>
      <c r="AC1032" s="8"/>
      <c r="AD1032" s="8" t="s">
        <v>44</v>
      </c>
      <c r="AE1032" s="8"/>
      <c r="AF1032" s="8"/>
    </row>
    <row r="1033" ht="16.5" spans="1:32">
      <c r="A1033" s="13" t="s">
        <v>1074</v>
      </c>
      <c r="B1033" s="8" t="str">
        <f>VLOOKUP(A1033,学号下拉数据!A:F,2,0)</f>
        <v>付宇天</v>
      </c>
      <c r="C1033" s="8" t="str">
        <f>VLOOKUP(A1033,学号下拉数据!A:F,4,0)</f>
        <v>环境监测技术</v>
      </c>
      <c r="D1033" s="8" t="str">
        <f>VLOOKUP(A1033,学号下拉数据!A:F,5,0)</f>
        <v>420801</v>
      </c>
      <c r="E1033" s="8" t="s">
        <v>888</v>
      </c>
      <c r="F1033" s="8" t="str">
        <f>VLOOKUP(A1033,学号下拉数据!A:F,3,0)</f>
        <v>19环境1</v>
      </c>
      <c r="G1033" s="8" t="str">
        <f>VLOOKUP(A1033,学号下拉数据!A:F,6,0)</f>
        <v>三年</v>
      </c>
      <c r="H1033" s="12"/>
      <c r="I1033" s="12"/>
      <c r="J1033" s="12"/>
      <c r="K1033" s="12"/>
      <c r="L1033" s="12"/>
      <c r="M1033" s="12"/>
      <c r="N1033" s="12"/>
      <c r="O1033" s="12"/>
      <c r="P1033" s="8" t="s">
        <v>41</v>
      </c>
      <c r="Q1033" s="12"/>
      <c r="R1033" s="12"/>
      <c r="S1033" s="8">
        <f>VLOOKUP(A1033,[3]Sheet1!$A:$K,10,0)</f>
        <v>0</v>
      </c>
      <c r="T1033" s="8">
        <f>VLOOKUP(A1033,[3]Sheet1!$A:$K,11,0)</f>
        <v>0</v>
      </c>
      <c r="U1033" s="12"/>
      <c r="V1033" s="12"/>
      <c r="W1033" s="12"/>
      <c r="X1033" s="12"/>
      <c r="Y1033" s="12"/>
      <c r="Z1033" s="12"/>
      <c r="AA1033" s="20" t="s">
        <v>42</v>
      </c>
      <c r="AB1033" s="8" t="s">
        <v>43</v>
      </c>
      <c r="AC1033" s="8"/>
      <c r="AD1033" s="8" t="s">
        <v>44</v>
      </c>
      <c r="AE1033" s="12"/>
      <c r="AF1033" s="12"/>
    </row>
    <row r="1034" ht="16.5" spans="1:32">
      <c r="A1034" s="7" t="s">
        <v>1075</v>
      </c>
      <c r="B1034" s="8" t="str">
        <f>VLOOKUP(A1034,学号下拉数据!A:F,2,0)</f>
        <v>阮小蓝</v>
      </c>
      <c r="C1034" s="8" t="str">
        <f>VLOOKUP(A1034,学号下拉数据!A:F,4,0)</f>
        <v>环境监测技术</v>
      </c>
      <c r="D1034" s="8" t="str">
        <f>VLOOKUP(A1034,学号下拉数据!A:F,5,0)</f>
        <v>420801</v>
      </c>
      <c r="E1034" s="8" t="s">
        <v>888</v>
      </c>
      <c r="F1034" s="8" t="str">
        <f>VLOOKUP(A1034,学号下拉数据!A:F,3,0)</f>
        <v>19环境2</v>
      </c>
      <c r="G1034" s="8" t="str">
        <f>VLOOKUP(A1034,学号下拉数据!A:F,6,0)</f>
        <v>三年</v>
      </c>
      <c r="H1034" s="9" t="s">
        <v>40</v>
      </c>
      <c r="I1034" s="8" t="str">
        <f>VLOOKUP(A1034,[1]Sheet0!$C:$J,8,0)</f>
        <v>招投标</v>
      </c>
      <c r="J1034" s="8"/>
      <c r="K1034" s="8"/>
      <c r="L1034" s="8"/>
      <c r="M1034" s="8"/>
      <c r="N1034" s="8"/>
      <c r="O1034" s="8"/>
      <c r="P1034" s="8" t="s">
        <v>41</v>
      </c>
      <c r="Q1034" s="8"/>
      <c r="R1034" s="8"/>
      <c r="S1034" s="8" t="str">
        <f>VLOOKUP(A1034,[1]Sheet0!$C:$I,7,0)</f>
        <v>四川巴斯德环境保护科技有限责任公司</v>
      </c>
      <c r="T1034" s="8" t="str">
        <f>VLOOKUP(A1034,[1]Sheet0!$C:$M,11,0)</f>
        <v>四川省</v>
      </c>
      <c r="U1034" s="8" t="str">
        <f>VLOOKUP(A1034,[1]Sheet0!$C:$N,12,0)</f>
        <v>成都市</v>
      </c>
      <c r="V1034" s="8"/>
      <c r="W1034" s="8"/>
      <c r="X1034" s="8" t="str">
        <f>VLOOKUP(A1034,[1]Sheet0!$C:$L,10,0)</f>
        <v>15756360460</v>
      </c>
      <c r="Y1034" s="8" t="str">
        <f>VLOOKUP(A1034,[1]Sheet0!$C:$L,9,0)</f>
        <v>刘梦雪</v>
      </c>
      <c r="Z1034" s="8"/>
      <c r="AA1034" s="20" t="s">
        <v>42</v>
      </c>
      <c r="AB1034" s="8" t="s">
        <v>43</v>
      </c>
      <c r="AC1034" s="8"/>
      <c r="AD1034" s="8" t="s">
        <v>44</v>
      </c>
      <c r="AE1034" s="8"/>
      <c r="AF1034" s="8"/>
    </row>
    <row r="1035" ht="16.5" spans="1:32">
      <c r="A1035" s="7" t="s">
        <v>1076</v>
      </c>
      <c r="B1035" s="8" t="str">
        <f>VLOOKUP(A1035,学号下拉数据!A:F,2,0)</f>
        <v>程莉</v>
      </c>
      <c r="C1035" s="8" t="str">
        <f>VLOOKUP(A1035,学号下拉数据!A:F,4,0)</f>
        <v>环境监测技术</v>
      </c>
      <c r="D1035" s="8" t="str">
        <f>VLOOKUP(A1035,学号下拉数据!A:F,5,0)</f>
        <v>420801</v>
      </c>
      <c r="E1035" s="8" t="s">
        <v>888</v>
      </c>
      <c r="F1035" s="8" t="str">
        <f>VLOOKUP(A1035,学号下拉数据!A:F,3,0)</f>
        <v>19环境2</v>
      </c>
      <c r="G1035" s="8" t="str">
        <f>VLOOKUP(A1035,学号下拉数据!A:F,6,0)</f>
        <v>三年</v>
      </c>
      <c r="H1035" s="9" t="s">
        <v>40</v>
      </c>
      <c r="I1035" s="8" t="str">
        <f>VLOOKUP(A1035,[1]Sheet0!$C:$J,8,0)</f>
        <v>办公室人员</v>
      </c>
      <c r="J1035" s="8"/>
      <c r="K1035" s="8"/>
      <c r="L1035" s="8"/>
      <c r="M1035" s="8"/>
      <c r="N1035" s="8"/>
      <c r="O1035" s="8"/>
      <c r="P1035" s="8" t="s">
        <v>41</v>
      </c>
      <c r="Q1035" s="8"/>
      <c r="R1035" s="8"/>
      <c r="S1035" s="8" t="str">
        <f>VLOOKUP(A1035,[1]Sheet0!$C:$I,7,0)</f>
        <v>金川县生态环境局</v>
      </c>
      <c r="T1035" s="8" t="str">
        <f>VLOOKUP(A1035,[1]Sheet0!$C:$M,11,0)</f>
        <v>四川省</v>
      </c>
      <c r="U1035" s="8" t="str">
        <f>VLOOKUP(A1035,[1]Sheet0!$C:$N,12,0)</f>
        <v>阿坝藏族羌族自治州</v>
      </c>
      <c r="V1035" s="8"/>
      <c r="W1035" s="8"/>
      <c r="X1035" s="8" t="str">
        <f>VLOOKUP(A1035,[1]Sheet0!$C:$L,10,0)</f>
        <v>13541575758</v>
      </c>
      <c r="Y1035" s="8" t="str">
        <f>VLOOKUP(A1035,[1]Sheet0!$C:$L,9,0)</f>
        <v>甯顺静</v>
      </c>
      <c r="Z1035" s="8"/>
      <c r="AA1035" s="20" t="s">
        <v>42</v>
      </c>
      <c r="AB1035" s="8" t="s">
        <v>43</v>
      </c>
      <c r="AC1035" s="8"/>
      <c r="AD1035" s="8" t="s">
        <v>44</v>
      </c>
      <c r="AE1035" s="8"/>
      <c r="AF1035" s="8"/>
    </row>
    <row r="1036" ht="16.5" spans="1:32">
      <c r="A1036" s="7" t="s">
        <v>1077</v>
      </c>
      <c r="B1036" s="8" t="str">
        <f>VLOOKUP(A1036,学号下拉数据!A:F,2,0)</f>
        <v>袁尊梅</v>
      </c>
      <c r="C1036" s="8" t="str">
        <f>VLOOKUP(A1036,学号下拉数据!A:F,4,0)</f>
        <v>环境监测技术</v>
      </c>
      <c r="D1036" s="8" t="str">
        <f>VLOOKUP(A1036,学号下拉数据!A:F,5,0)</f>
        <v>420801</v>
      </c>
      <c r="E1036" s="8" t="s">
        <v>888</v>
      </c>
      <c r="F1036" s="8" t="str">
        <f>VLOOKUP(A1036,学号下拉数据!A:F,3,0)</f>
        <v>19环境2</v>
      </c>
      <c r="G1036" s="8" t="str">
        <f>VLOOKUP(A1036,学号下拉数据!A:F,6,0)</f>
        <v>三年</v>
      </c>
      <c r="H1036" s="9" t="s">
        <v>40</v>
      </c>
      <c r="I1036" s="8" t="str">
        <f>VLOOKUP(A1036,[1]Sheet0!$C:$J,8,0)</f>
        <v>招生销售</v>
      </c>
      <c r="J1036" s="8"/>
      <c r="K1036" s="8"/>
      <c r="L1036" s="8"/>
      <c r="M1036" s="8"/>
      <c r="N1036" s="8"/>
      <c r="O1036" s="8"/>
      <c r="P1036" s="8" t="s">
        <v>41</v>
      </c>
      <c r="Q1036" s="8"/>
      <c r="R1036" s="8"/>
      <c r="S1036" s="8" t="str">
        <f>VLOOKUP(A1036,[1]Sheet0!$C:$I,7,0)</f>
        <v>成都培炎教育管理有限公司</v>
      </c>
      <c r="T1036" s="8" t="str">
        <f>VLOOKUP(A1036,[1]Sheet0!$C:$M,11,0)</f>
        <v>四川省</v>
      </c>
      <c r="U1036" s="8" t="str">
        <f>VLOOKUP(A1036,[1]Sheet0!$C:$N,12,0)</f>
        <v>成都市</v>
      </c>
      <c r="V1036" s="8"/>
      <c r="W1036" s="8"/>
      <c r="X1036" s="8" t="str">
        <f>VLOOKUP(A1036,[1]Sheet0!$C:$L,10,0)</f>
        <v>18408254258</v>
      </c>
      <c r="Y1036" s="8" t="str">
        <f>VLOOKUP(A1036,[1]Sheet0!$C:$L,9,0)</f>
        <v>王联振</v>
      </c>
      <c r="Z1036" s="8"/>
      <c r="AA1036" s="20" t="s">
        <v>42</v>
      </c>
      <c r="AB1036" s="8" t="s">
        <v>43</v>
      </c>
      <c r="AC1036" s="8"/>
      <c r="AD1036" s="8" t="s">
        <v>44</v>
      </c>
      <c r="AE1036" s="8"/>
      <c r="AF1036" s="8"/>
    </row>
    <row r="1037" ht="16.5" spans="1:32">
      <c r="A1037" s="7" t="s">
        <v>1078</v>
      </c>
      <c r="B1037" s="8" t="str">
        <f>VLOOKUP(A1037,学号下拉数据!A:F,2,0)</f>
        <v>许宏昊</v>
      </c>
      <c r="C1037" s="8" t="str">
        <f>VLOOKUP(A1037,学号下拉数据!A:F,4,0)</f>
        <v>环境监测技术</v>
      </c>
      <c r="D1037" s="8" t="str">
        <f>VLOOKUP(A1037,学号下拉数据!A:F,5,0)</f>
        <v>420801</v>
      </c>
      <c r="E1037" s="8" t="s">
        <v>888</v>
      </c>
      <c r="F1037" s="8" t="str">
        <f>VLOOKUP(A1037,学号下拉数据!A:F,3,0)</f>
        <v>19环境2</v>
      </c>
      <c r="G1037" s="8" t="str">
        <f>VLOOKUP(A1037,学号下拉数据!A:F,6,0)</f>
        <v>三年</v>
      </c>
      <c r="H1037" s="9" t="s">
        <v>40</v>
      </c>
      <c r="I1037" s="8" t="str">
        <f>VLOOKUP(A1037,[1]Sheet0!$C:$J,8,0)</f>
        <v>家装顾问</v>
      </c>
      <c r="J1037" s="8"/>
      <c r="K1037" s="8"/>
      <c r="L1037" s="8"/>
      <c r="M1037" s="8"/>
      <c r="N1037" s="8"/>
      <c r="O1037" s="8"/>
      <c r="P1037" s="8" t="s">
        <v>41</v>
      </c>
      <c r="Q1037" s="8"/>
      <c r="R1037" s="8"/>
      <c r="S1037" s="8" t="str">
        <f>VLOOKUP(A1037,[1]Sheet0!$C:$I,7,0)</f>
        <v>四川久久捌益商贸有限公司</v>
      </c>
      <c r="T1037" s="8" t="str">
        <f>VLOOKUP(A1037,[1]Sheet0!$C:$M,11,0)</f>
        <v>四川省</v>
      </c>
      <c r="U1037" s="8" t="str">
        <f>VLOOKUP(A1037,[1]Sheet0!$C:$N,12,0)</f>
        <v>遂宁市</v>
      </c>
      <c r="V1037" s="8"/>
      <c r="W1037" s="8"/>
      <c r="X1037" s="8" t="str">
        <f>VLOOKUP(A1037,[1]Sheet0!$C:$L,10,0)</f>
        <v>13350211702</v>
      </c>
      <c r="Y1037" s="8" t="str">
        <f>VLOOKUP(A1037,[1]Sheet0!$C:$L,9,0)</f>
        <v>邹金鹏</v>
      </c>
      <c r="Z1037" s="8"/>
      <c r="AA1037" s="20" t="s">
        <v>42</v>
      </c>
      <c r="AB1037" s="8" t="s">
        <v>43</v>
      </c>
      <c r="AC1037" s="8"/>
      <c r="AD1037" s="8" t="s">
        <v>44</v>
      </c>
      <c r="AE1037" s="8"/>
      <c r="AF1037" s="8"/>
    </row>
    <row r="1038" ht="16.5" spans="1:32">
      <c r="A1038" s="7" t="s">
        <v>1079</v>
      </c>
      <c r="B1038" s="8" t="str">
        <f>VLOOKUP(A1038,学号下拉数据!A:F,2,0)</f>
        <v>谢朋玗</v>
      </c>
      <c r="C1038" s="8" t="str">
        <f>VLOOKUP(A1038,学号下拉数据!A:F,4,0)</f>
        <v>环境监测技术</v>
      </c>
      <c r="D1038" s="8" t="str">
        <f>VLOOKUP(A1038,学号下拉数据!A:F,5,0)</f>
        <v>420801</v>
      </c>
      <c r="E1038" s="8" t="s">
        <v>888</v>
      </c>
      <c r="F1038" s="8" t="str">
        <f>VLOOKUP(A1038,学号下拉数据!A:F,3,0)</f>
        <v>19环境2</v>
      </c>
      <c r="G1038" s="8" t="str">
        <f>VLOOKUP(A1038,学号下拉数据!A:F,6,0)</f>
        <v>三年</v>
      </c>
      <c r="H1038" s="9" t="s">
        <v>40</v>
      </c>
      <c r="I1038" s="8" t="str">
        <f>VLOOKUP(A1038,[1]Sheet0!$C:$J,8,0)</f>
        <v>实习生</v>
      </c>
      <c r="J1038" s="8"/>
      <c r="K1038" s="8"/>
      <c r="L1038" s="8"/>
      <c r="M1038" s="8"/>
      <c r="N1038" s="8"/>
      <c r="O1038" s="8"/>
      <c r="P1038" s="8" t="s">
        <v>41</v>
      </c>
      <c r="Q1038" s="8"/>
      <c r="R1038" s="8"/>
      <c r="S1038" s="8" t="str">
        <f>VLOOKUP(A1038,[1]Sheet0!$C:$I,7,0)</f>
        <v>四川益信工程咨询管理有限公司</v>
      </c>
      <c r="T1038" s="8" t="str">
        <f>VLOOKUP(A1038,[1]Sheet0!$C:$M,11,0)</f>
        <v>四川省</v>
      </c>
      <c r="U1038" s="8" t="str">
        <f>VLOOKUP(A1038,[1]Sheet0!$C:$N,12,0)</f>
        <v>遂宁市</v>
      </c>
      <c r="V1038" s="8"/>
      <c r="W1038" s="8"/>
      <c r="X1038" s="8" t="str">
        <f>VLOOKUP(A1038,[1]Sheet0!$C:$L,10,0)</f>
        <v>17398101052</v>
      </c>
      <c r="Y1038" s="8" t="str">
        <f>VLOOKUP(A1038,[1]Sheet0!$C:$L,9,0)</f>
        <v>李拓</v>
      </c>
      <c r="Z1038" s="8"/>
      <c r="AA1038" s="20" t="s">
        <v>42</v>
      </c>
      <c r="AB1038" s="8" t="s">
        <v>43</v>
      </c>
      <c r="AC1038" s="8"/>
      <c r="AD1038" s="8" t="s">
        <v>44</v>
      </c>
      <c r="AE1038" s="8"/>
      <c r="AF1038" s="8"/>
    </row>
    <row r="1039" ht="16.5" spans="1:32">
      <c r="A1039" s="7" t="s">
        <v>1080</v>
      </c>
      <c r="B1039" s="8" t="str">
        <f>VLOOKUP(A1039,学号下拉数据!A:F,2,0)</f>
        <v>汪水英</v>
      </c>
      <c r="C1039" s="8" t="str">
        <f>VLOOKUP(A1039,学号下拉数据!A:F,4,0)</f>
        <v>环境监测技术</v>
      </c>
      <c r="D1039" s="8" t="str">
        <f>VLOOKUP(A1039,学号下拉数据!A:F,5,0)</f>
        <v>420801</v>
      </c>
      <c r="E1039" s="8" t="s">
        <v>888</v>
      </c>
      <c r="F1039" s="8" t="str">
        <f>VLOOKUP(A1039,学号下拉数据!A:F,3,0)</f>
        <v>19环境2</v>
      </c>
      <c r="G1039" s="8" t="str">
        <f>VLOOKUP(A1039,学号下拉数据!A:F,6,0)</f>
        <v>三年</v>
      </c>
      <c r="H1039" s="9" t="s">
        <v>40</v>
      </c>
      <c r="I1039" s="8" t="str">
        <f>VLOOKUP(A1039,[1]Sheet0!$C:$J,8,0)</f>
        <v>化验员</v>
      </c>
      <c r="J1039" s="8"/>
      <c r="K1039" s="8"/>
      <c r="L1039" s="8"/>
      <c r="M1039" s="8"/>
      <c r="N1039" s="8"/>
      <c r="O1039" s="8"/>
      <c r="P1039" s="8" t="s">
        <v>41</v>
      </c>
      <c r="Q1039" s="8"/>
      <c r="R1039" s="8"/>
      <c r="S1039" s="8" t="str">
        <f>VLOOKUP(A1039,[1]Sheet0!$C:$I,7,0)</f>
        <v>四川裕能新能源电池材料有限公司</v>
      </c>
      <c r="T1039" s="8" t="str">
        <f>VLOOKUP(A1039,[1]Sheet0!$C:$M,11,0)</f>
        <v>四川省</v>
      </c>
      <c r="U1039" s="8" t="str">
        <f>VLOOKUP(A1039,[1]Sheet0!$C:$N,12,0)</f>
        <v>遂宁市</v>
      </c>
      <c r="V1039" s="8"/>
      <c r="W1039" s="8"/>
      <c r="X1039" s="8" t="str">
        <f>VLOOKUP(A1039,[1]Sheet0!$C:$L,10,0)</f>
        <v>18780520382</v>
      </c>
      <c r="Y1039" s="8" t="str">
        <f>VLOOKUP(A1039,[1]Sheet0!$C:$L,9,0)</f>
        <v>赵茂</v>
      </c>
      <c r="Z1039" s="8"/>
      <c r="AA1039" s="20" t="s">
        <v>42</v>
      </c>
      <c r="AB1039" s="8" t="s">
        <v>43</v>
      </c>
      <c r="AC1039" s="8"/>
      <c r="AD1039" s="8" t="s">
        <v>44</v>
      </c>
      <c r="AE1039" s="8"/>
      <c r="AF1039" s="8"/>
    </row>
    <row r="1040" ht="16.5" spans="1:32">
      <c r="A1040" s="7" t="s">
        <v>1081</v>
      </c>
      <c r="B1040" s="8" t="str">
        <f>VLOOKUP(A1040,学号下拉数据!A:F,2,0)</f>
        <v>杨懿</v>
      </c>
      <c r="C1040" s="8" t="str">
        <f>VLOOKUP(A1040,学号下拉数据!A:F,4,0)</f>
        <v>环境监测技术</v>
      </c>
      <c r="D1040" s="8" t="str">
        <f>VLOOKUP(A1040,学号下拉数据!A:F,5,0)</f>
        <v>420801</v>
      </c>
      <c r="E1040" s="8" t="s">
        <v>888</v>
      </c>
      <c r="F1040" s="8" t="str">
        <f>VLOOKUP(A1040,学号下拉数据!A:F,3,0)</f>
        <v>19环境2</v>
      </c>
      <c r="G1040" s="8" t="str">
        <f>VLOOKUP(A1040,学号下拉数据!A:F,6,0)</f>
        <v>三年</v>
      </c>
      <c r="H1040" s="9" t="s">
        <v>40</v>
      </c>
      <c r="I1040" s="8" t="str">
        <f>VLOOKUP(A1040,[1]Sheet0!$C:$J,8,0)</f>
        <v>研发助理</v>
      </c>
      <c r="J1040" s="8"/>
      <c r="K1040" s="8"/>
      <c r="L1040" s="8"/>
      <c r="M1040" s="8"/>
      <c r="N1040" s="8"/>
      <c r="O1040" s="8"/>
      <c r="P1040" s="8" t="s">
        <v>41</v>
      </c>
      <c r="Q1040" s="8"/>
      <c r="R1040" s="8"/>
      <c r="S1040" s="8" t="str">
        <f>VLOOKUP(A1040,[1]Sheet0!$C:$I,7,0)</f>
        <v>南京诺兰环境工程技术有限公司</v>
      </c>
      <c r="T1040" s="8" t="str">
        <f>VLOOKUP(A1040,[1]Sheet0!$C:$M,11,0)</f>
        <v>江苏省</v>
      </c>
      <c r="U1040" s="8" t="str">
        <f>VLOOKUP(A1040,[1]Sheet0!$C:$N,12,0)</f>
        <v>南京市</v>
      </c>
      <c r="V1040" s="8"/>
      <c r="W1040" s="8"/>
      <c r="X1040" s="8" t="str">
        <f>VLOOKUP(A1040,[1]Sheet0!$C:$L,10,0)</f>
        <v>18914726583</v>
      </c>
      <c r="Y1040" s="8" t="str">
        <f>VLOOKUP(A1040,[1]Sheet0!$C:$L,9,0)</f>
        <v>李展鹏</v>
      </c>
      <c r="Z1040" s="8"/>
      <c r="AA1040" s="20" t="s">
        <v>42</v>
      </c>
      <c r="AB1040" s="8" t="s">
        <v>43</v>
      </c>
      <c r="AC1040" s="8"/>
      <c r="AD1040" s="8" t="s">
        <v>44</v>
      </c>
      <c r="AE1040" s="8"/>
      <c r="AF1040" s="8"/>
    </row>
    <row r="1041" ht="16.5" spans="1:32">
      <c r="A1041" s="7" t="s">
        <v>1082</v>
      </c>
      <c r="B1041" s="8" t="str">
        <f>VLOOKUP(A1041,学号下拉数据!A:F,2,0)</f>
        <v>李小岭</v>
      </c>
      <c r="C1041" s="8" t="str">
        <f>VLOOKUP(A1041,学号下拉数据!A:F,4,0)</f>
        <v>环境监测技术</v>
      </c>
      <c r="D1041" s="8" t="str">
        <f>VLOOKUP(A1041,学号下拉数据!A:F,5,0)</f>
        <v>420801</v>
      </c>
      <c r="E1041" s="8" t="s">
        <v>888</v>
      </c>
      <c r="F1041" s="8" t="str">
        <f>VLOOKUP(A1041,学号下拉数据!A:F,3,0)</f>
        <v>19环境2</v>
      </c>
      <c r="G1041" s="8" t="str">
        <f>VLOOKUP(A1041,学号下拉数据!A:F,6,0)</f>
        <v>三年</v>
      </c>
      <c r="H1041" s="9" t="s">
        <v>40</v>
      </c>
      <c r="I1041" s="8" t="str">
        <f>VLOOKUP(A1041,[1]Sheet0!$C:$J,8,0)</f>
        <v>文员</v>
      </c>
      <c r="J1041" s="8"/>
      <c r="K1041" s="8"/>
      <c r="L1041" s="8"/>
      <c r="M1041" s="8"/>
      <c r="N1041" s="8"/>
      <c r="O1041" s="8"/>
      <c r="P1041" s="8" t="s">
        <v>41</v>
      </c>
      <c r="Q1041" s="8"/>
      <c r="R1041" s="8"/>
      <c r="S1041" s="8" t="str">
        <f>VLOOKUP(A1041,[1]Sheet0!$C:$I,7,0)</f>
        <v>巴中茂发电力设备有限公司</v>
      </c>
      <c r="T1041" s="8" t="str">
        <f>VLOOKUP(A1041,[1]Sheet0!$C:$M,11,0)</f>
        <v>四川省</v>
      </c>
      <c r="U1041" s="8" t="str">
        <f>VLOOKUP(A1041,[1]Sheet0!$C:$N,12,0)</f>
        <v>巴中市</v>
      </c>
      <c r="V1041" s="8"/>
      <c r="W1041" s="8"/>
      <c r="X1041" s="8" t="str">
        <f>VLOOKUP(A1041,[1]Sheet0!$C:$L,10,0)</f>
        <v>18782768400</v>
      </c>
      <c r="Y1041" s="8" t="str">
        <f>VLOOKUP(A1041,[1]Sheet0!$C:$L,9,0)</f>
        <v>李芙蓉</v>
      </c>
      <c r="Z1041" s="8"/>
      <c r="AA1041" s="20" t="s">
        <v>42</v>
      </c>
      <c r="AB1041" s="8" t="s">
        <v>43</v>
      </c>
      <c r="AC1041" s="8"/>
      <c r="AD1041" s="8" t="s">
        <v>44</v>
      </c>
      <c r="AE1041" s="8"/>
      <c r="AF1041" s="8"/>
    </row>
    <row r="1042" ht="16.5" spans="1:32">
      <c r="A1042" s="7" t="s">
        <v>1083</v>
      </c>
      <c r="B1042" s="8" t="str">
        <f>VLOOKUP(A1042,学号下拉数据!A:F,2,0)</f>
        <v>刘姚</v>
      </c>
      <c r="C1042" s="8" t="str">
        <f>VLOOKUP(A1042,学号下拉数据!A:F,4,0)</f>
        <v>环境监测技术</v>
      </c>
      <c r="D1042" s="8" t="str">
        <f>VLOOKUP(A1042,学号下拉数据!A:F,5,0)</f>
        <v>420801</v>
      </c>
      <c r="E1042" s="8" t="s">
        <v>888</v>
      </c>
      <c r="F1042" s="8" t="str">
        <f>VLOOKUP(A1042,学号下拉数据!A:F,3,0)</f>
        <v>19环境2</v>
      </c>
      <c r="G1042" s="8" t="str">
        <f>VLOOKUP(A1042,学号下拉数据!A:F,6,0)</f>
        <v>三年</v>
      </c>
      <c r="H1042" s="9" t="s">
        <v>40</v>
      </c>
      <c r="I1042" s="8" t="str">
        <f>VLOOKUP(A1042,[1]Sheet0!$C:$J,8,0)</f>
        <v>班长</v>
      </c>
      <c r="J1042" s="8"/>
      <c r="K1042" s="8"/>
      <c r="L1042" s="8"/>
      <c r="M1042" s="8"/>
      <c r="N1042" s="8"/>
      <c r="O1042" s="8"/>
      <c r="P1042" s="8" t="s">
        <v>41</v>
      </c>
      <c r="Q1042" s="8"/>
      <c r="R1042" s="8"/>
      <c r="S1042" s="8" t="str">
        <f>VLOOKUP(A1042,[1]Sheet0!$C:$I,7,0)</f>
        <v>四川裕能新能源电池材料有限公司</v>
      </c>
      <c r="T1042" s="8" t="str">
        <f>VLOOKUP(A1042,[1]Sheet0!$C:$M,11,0)</f>
        <v>四川省</v>
      </c>
      <c r="U1042" s="8" t="str">
        <f>VLOOKUP(A1042,[1]Sheet0!$C:$N,12,0)</f>
        <v>遂宁市</v>
      </c>
      <c r="V1042" s="8"/>
      <c r="W1042" s="8"/>
      <c r="X1042" s="8" t="str">
        <f>VLOOKUP(A1042,[1]Sheet0!$C:$L,10,0)</f>
        <v>18674378549</v>
      </c>
      <c r="Y1042" s="8" t="str">
        <f>VLOOKUP(A1042,[1]Sheet0!$C:$L,9,0)</f>
        <v>谢军</v>
      </c>
      <c r="Z1042" s="8"/>
      <c r="AA1042" s="20" t="s">
        <v>42</v>
      </c>
      <c r="AB1042" s="8" t="s">
        <v>43</v>
      </c>
      <c r="AC1042" s="8"/>
      <c r="AD1042" s="8" t="s">
        <v>44</v>
      </c>
      <c r="AE1042" s="8"/>
      <c r="AF1042" s="8"/>
    </row>
    <row r="1043" ht="16.5" spans="1:32">
      <c r="A1043" s="7" t="s">
        <v>1084</v>
      </c>
      <c r="B1043" s="8" t="str">
        <f>VLOOKUP(A1043,学号下拉数据!A:F,2,0)</f>
        <v>李巫呷</v>
      </c>
      <c r="C1043" s="8" t="str">
        <f>VLOOKUP(A1043,学号下拉数据!A:F,4,0)</f>
        <v>环境监测技术</v>
      </c>
      <c r="D1043" s="8" t="str">
        <f>VLOOKUP(A1043,学号下拉数据!A:F,5,0)</f>
        <v>420801</v>
      </c>
      <c r="E1043" s="8" t="s">
        <v>888</v>
      </c>
      <c r="F1043" s="8" t="str">
        <f>VLOOKUP(A1043,学号下拉数据!A:F,3,0)</f>
        <v>19环境2</v>
      </c>
      <c r="G1043" s="8" t="str">
        <f>VLOOKUP(A1043,学号下拉数据!A:F,6,0)</f>
        <v>三年</v>
      </c>
      <c r="H1043" s="9" t="s">
        <v>40</v>
      </c>
      <c r="I1043" s="8" t="str">
        <f>VLOOKUP(A1043,[1]Sheet0!$C:$J,8,0)</f>
        <v>文员</v>
      </c>
      <c r="J1043" s="8"/>
      <c r="K1043" s="8"/>
      <c r="L1043" s="8"/>
      <c r="M1043" s="8"/>
      <c r="N1043" s="8"/>
      <c r="O1043" s="8"/>
      <c r="P1043" s="8" t="s">
        <v>41</v>
      </c>
      <c r="Q1043" s="8"/>
      <c r="R1043" s="8"/>
      <c r="S1043" s="8" t="str">
        <f>VLOOKUP(A1043,[1]Sheet0!$C:$I,7,0)</f>
        <v>惠州市永启振源实业有限公司</v>
      </c>
      <c r="T1043" s="8" t="str">
        <f>VLOOKUP(A1043,[1]Sheet0!$C:$M,11,0)</f>
        <v>广东省</v>
      </c>
      <c r="U1043" s="8" t="str">
        <f>VLOOKUP(A1043,[1]Sheet0!$C:$N,12,0)</f>
        <v>惠州市</v>
      </c>
      <c r="V1043" s="8"/>
      <c r="W1043" s="8"/>
      <c r="X1043" s="8" t="str">
        <f>VLOOKUP(A1043,[1]Sheet0!$C:$L,10,0)</f>
        <v>13160700417</v>
      </c>
      <c r="Y1043" s="8" t="str">
        <f>VLOOKUP(A1043,[1]Sheet0!$C:$L,9,0)</f>
        <v>何以源</v>
      </c>
      <c r="Z1043" s="8"/>
      <c r="AA1043" s="20" t="s">
        <v>42</v>
      </c>
      <c r="AB1043" s="8" t="s">
        <v>43</v>
      </c>
      <c r="AC1043" s="8"/>
      <c r="AD1043" s="8" t="s">
        <v>44</v>
      </c>
      <c r="AE1043" s="8"/>
      <c r="AF1043" s="8"/>
    </row>
    <row r="1044" ht="16.5" spans="1:32">
      <c r="A1044" s="7" t="s">
        <v>1085</v>
      </c>
      <c r="B1044" s="8" t="str">
        <f>VLOOKUP(A1044,学号下拉数据!A:F,2,0)</f>
        <v>向国珍</v>
      </c>
      <c r="C1044" s="8" t="str">
        <f>VLOOKUP(A1044,学号下拉数据!A:F,4,0)</f>
        <v>环境监测技术</v>
      </c>
      <c r="D1044" s="8" t="str">
        <f>VLOOKUP(A1044,学号下拉数据!A:F,5,0)</f>
        <v>420801</v>
      </c>
      <c r="E1044" s="8" t="s">
        <v>888</v>
      </c>
      <c r="F1044" s="8" t="str">
        <f>VLOOKUP(A1044,学号下拉数据!A:F,3,0)</f>
        <v>19环境2</v>
      </c>
      <c r="G1044" s="8" t="str">
        <f>VLOOKUP(A1044,学号下拉数据!A:F,6,0)</f>
        <v>三年</v>
      </c>
      <c r="H1044" s="9" t="s">
        <v>40</v>
      </c>
      <c r="I1044" s="8" t="str">
        <f>VLOOKUP(A1044,[1]Sheet0!$C:$J,8,0)</f>
        <v>化验员</v>
      </c>
      <c r="J1044" s="8"/>
      <c r="K1044" s="8"/>
      <c r="L1044" s="8"/>
      <c r="M1044" s="8"/>
      <c r="N1044" s="8"/>
      <c r="O1044" s="8"/>
      <c r="P1044" s="8" t="s">
        <v>41</v>
      </c>
      <c r="Q1044" s="8"/>
      <c r="R1044" s="8"/>
      <c r="S1044" s="8" t="str">
        <f>VLOOKUP(A1044,[1]Sheet0!$C:$I,7,0)</f>
        <v>四川裕能新能源电池材料有限公司</v>
      </c>
      <c r="T1044" s="8" t="str">
        <f>VLOOKUP(A1044,[1]Sheet0!$C:$M,11,0)</f>
        <v>四川省</v>
      </c>
      <c r="U1044" s="8" t="str">
        <f>VLOOKUP(A1044,[1]Sheet0!$C:$N,12,0)</f>
        <v>遂宁市</v>
      </c>
      <c r="V1044" s="8"/>
      <c r="W1044" s="8"/>
      <c r="X1044" s="8" t="str">
        <f>VLOOKUP(A1044,[1]Sheet0!$C:$L,10,0)</f>
        <v>18780520382</v>
      </c>
      <c r="Y1044" s="8" t="str">
        <f>VLOOKUP(A1044,[1]Sheet0!$C:$L,9,0)</f>
        <v>王学梅</v>
      </c>
      <c r="Z1044" s="8"/>
      <c r="AA1044" s="20" t="s">
        <v>42</v>
      </c>
      <c r="AB1044" s="8" t="s">
        <v>43</v>
      </c>
      <c r="AC1044" s="8"/>
      <c r="AD1044" s="8" t="s">
        <v>44</v>
      </c>
      <c r="AE1044" s="8"/>
      <c r="AF1044" s="8"/>
    </row>
    <row r="1045" ht="16.5" spans="1:32">
      <c r="A1045" s="7" t="s">
        <v>1086</v>
      </c>
      <c r="B1045" s="8" t="str">
        <f>VLOOKUP(A1045,学号下拉数据!A:F,2,0)</f>
        <v>罗浩</v>
      </c>
      <c r="C1045" s="8" t="str">
        <f>VLOOKUP(A1045,学号下拉数据!A:F,4,0)</f>
        <v>环境监测技术</v>
      </c>
      <c r="D1045" s="8" t="str">
        <f>VLOOKUP(A1045,学号下拉数据!A:F,5,0)</f>
        <v>420801</v>
      </c>
      <c r="E1045" s="8" t="s">
        <v>888</v>
      </c>
      <c r="F1045" s="8" t="str">
        <f>VLOOKUP(A1045,学号下拉数据!A:F,3,0)</f>
        <v>19环境2</v>
      </c>
      <c r="G1045" s="8" t="str">
        <f>VLOOKUP(A1045,学号下拉数据!A:F,6,0)</f>
        <v>三年</v>
      </c>
      <c r="H1045" s="9" t="s">
        <v>40</v>
      </c>
      <c r="I1045" s="8" t="str">
        <f>VLOOKUP(A1045,[1]Sheet0!$C:$J,8,0)</f>
        <v>家族顾问</v>
      </c>
      <c r="J1045" s="8"/>
      <c r="K1045" s="8"/>
      <c r="L1045" s="8"/>
      <c r="M1045" s="8"/>
      <c r="N1045" s="8"/>
      <c r="O1045" s="8"/>
      <c r="P1045" s="8" t="s">
        <v>41</v>
      </c>
      <c r="Q1045" s="8"/>
      <c r="R1045" s="8"/>
      <c r="S1045" s="8" t="str">
        <f>VLOOKUP(A1045,[1]Sheet0!$C:$I,7,0)</f>
        <v>四川久久捌益商贸有限公司</v>
      </c>
      <c r="T1045" s="8" t="str">
        <f>VLOOKUP(A1045,[1]Sheet0!$C:$M,11,0)</f>
        <v>四川省</v>
      </c>
      <c r="U1045" s="8" t="str">
        <f>VLOOKUP(A1045,[1]Sheet0!$C:$N,12,0)</f>
        <v>遂宁市</v>
      </c>
      <c r="V1045" s="8"/>
      <c r="W1045" s="8"/>
      <c r="X1045" s="8" t="str">
        <f>VLOOKUP(A1045,[1]Sheet0!$C:$L,10,0)</f>
        <v>13350211702</v>
      </c>
      <c r="Y1045" s="8" t="str">
        <f>VLOOKUP(A1045,[1]Sheet0!$C:$L,9,0)</f>
        <v>邹金鹏</v>
      </c>
      <c r="Z1045" s="8"/>
      <c r="AA1045" s="20" t="s">
        <v>42</v>
      </c>
      <c r="AB1045" s="8" t="s">
        <v>43</v>
      </c>
      <c r="AC1045" s="8"/>
      <c r="AD1045" s="8" t="s">
        <v>44</v>
      </c>
      <c r="AE1045" s="8"/>
      <c r="AF1045" s="8"/>
    </row>
    <row r="1046" ht="16.5" spans="1:32">
      <c r="A1046" s="7" t="s">
        <v>1087</v>
      </c>
      <c r="B1046" s="8" t="str">
        <f>VLOOKUP(A1046,学号下拉数据!A:F,2,0)</f>
        <v>文俊涛</v>
      </c>
      <c r="C1046" s="8" t="str">
        <f>VLOOKUP(A1046,学号下拉数据!A:F,4,0)</f>
        <v>环境监测技术</v>
      </c>
      <c r="D1046" s="8" t="str">
        <f>VLOOKUP(A1046,学号下拉数据!A:F,5,0)</f>
        <v>420801</v>
      </c>
      <c r="E1046" s="8" t="s">
        <v>888</v>
      </c>
      <c r="F1046" s="8" t="str">
        <f>VLOOKUP(A1046,学号下拉数据!A:F,3,0)</f>
        <v>19环境2</v>
      </c>
      <c r="G1046" s="8" t="str">
        <f>VLOOKUP(A1046,学号下拉数据!A:F,6,0)</f>
        <v>三年</v>
      </c>
      <c r="H1046" s="9" t="s">
        <v>40</v>
      </c>
      <c r="I1046" s="8" t="str">
        <f>VLOOKUP(A1046,[1]Sheet0!$C:$J,8,0)</f>
        <v>现场检测</v>
      </c>
      <c r="J1046" s="8"/>
      <c r="K1046" s="8"/>
      <c r="L1046" s="8"/>
      <c r="M1046" s="8"/>
      <c r="N1046" s="8"/>
      <c r="O1046" s="8"/>
      <c r="P1046" s="8" t="s">
        <v>41</v>
      </c>
      <c r="Q1046" s="8"/>
      <c r="R1046" s="8"/>
      <c r="S1046" s="8" t="str">
        <f>VLOOKUP(A1046,[1]Sheet0!$C:$I,7,0)</f>
        <v>四川省中晟环保科技有限责任公司</v>
      </c>
      <c r="T1046" s="8" t="str">
        <f>VLOOKUP(A1046,[1]Sheet0!$C:$M,11,0)</f>
        <v>四川省</v>
      </c>
      <c r="U1046" s="8" t="str">
        <f>VLOOKUP(A1046,[1]Sheet0!$C:$N,12,0)</f>
        <v>眉山市</v>
      </c>
      <c r="V1046" s="8"/>
      <c r="W1046" s="8"/>
      <c r="X1046" s="8" t="str">
        <f>VLOOKUP(A1046,[1]Sheet0!$C:$L,10,0)</f>
        <v>15922002392</v>
      </c>
      <c r="Y1046" s="8" t="str">
        <f>VLOOKUP(A1046,[1]Sheet0!$C:$L,9,0)</f>
        <v>张利波</v>
      </c>
      <c r="Z1046" s="8"/>
      <c r="AA1046" s="20" t="s">
        <v>42</v>
      </c>
      <c r="AB1046" s="8" t="s">
        <v>43</v>
      </c>
      <c r="AC1046" s="8"/>
      <c r="AD1046" s="8" t="s">
        <v>44</v>
      </c>
      <c r="AE1046" s="8"/>
      <c r="AF1046" s="8"/>
    </row>
    <row r="1047" ht="16.5" spans="1:32">
      <c r="A1047" s="7" t="s">
        <v>1088</v>
      </c>
      <c r="B1047" s="8" t="str">
        <f>VLOOKUP(A1047,学号下拉数据!A:F,2,0)</f>
        <v>陈春莲</v>
      </c>
      <c r="C1047" s="8" t="str">
        <f>VLOOKUP(A1047,学号下拉数据!A:F,4,0)</f>
        <v>环境监测技术</v>
      </c>
      <c r="D1047" s="8" t="str">
        <f>VLOOKUP(A1047,学号下拉数据!A:F,5,0)</f>
        <v>420801</v>
      </c>
      <c r="E1047" s="8" t="s">
        <v>888</v>
      </c>
      <c r="F1047" s="8" t="str">
        <f>VLOOKUP(A1047,学号下拉数据!A:F,3,0)</f>
        <v>19环境2</v>
      </c>
      <c r="G1047" s="8" t="str">
        <f>VLOOKUP(A1047,学号下拉数据!A:F,6,0)</f>
        <v>三年</v>
      </c>
      <c r="H1047" s="9" t="s">
        <v>40</v>
      </c>
      <c r="I1047" s="8" t="str">
        <f>VLOOKUP(A1047,[1]Sheet0!$C:$J,8,0)</f>
        <v>分析检测员</v>
      </c>
      <c r="J1047" s="8"/>
      <c r="K1047" s="8"/>
      <c r="L1047" s="8"/>
      <c r="M1047" s="8"/>
      <c r="N1047" s="8"/>
      <c r="O1047" s="8"/>
      <c r="P1047" s="8" t="s">
        <v>41</v>
      </c>
      <c r="Q1047" s="8"/>
      <c r="R1047" s="8"/>
      <c r="S1047" s="8" t="str">
        <f>VLOOKUP(A1047,[1]Sheet0!$C:$I,7,0)</f>
        <v>四川巴斯德环境保护科技有限责任公司</v>
      </c>
      <c r="T1047" s="8" t="str">
        <f>VLOOKUP(A1047,[1]Sheet0!$C:$M,11,0)</f>
        <v>四川省</v>
      </c>
      <c r="U1047" s="8" t="str">
        <f>VLOOKUP(A1047,[1]Sheet0!$C:$N,12,0)</f>
        <v>成都市</v>
      </c>
      <c r="V1047" s="8"/>
      <c r="W1047" s="8"/>
      <c r="X1047" s="8" t="str">
        <f>VLOOKUP(A1047,[1]Sheet0!$C:$L,10,0)</f>
        <v>19108192770</v>
      </c>
      <c r="Y1047" s="8" t="str">
        <f>VLOOKUP(A1047,[1]Sheet0!$C:$L,9,0)</f>
        <v>刘梦雪</v>
      </c>
      <c r="Z1047" s="8"/>
      <c r="AA1047" s="20" t="s">
        <v>42</v>
      </c>
      <c r="AB1047" s="8" t="s">
        <v>43</v>
      </c>
      <c r="AC1047" s="8"/>
      <c r="AD1047" s="8" t="s">
        <v>44</v>
      </c>
      <c r="AE1047" s="8"/>
      <c r="AF1047" s="8"/>
    </row>
    <row r="1048" ht="16.5" spans="1:32">
      <c r="A1048" s="7" t="s">
        <v>1089</v>
      </c>
      <c r="B1048" s="8" t="str">
        <f>VLOOKUP(A1048,学号下拉数据!A:F,2,0)</f>
        <v>吴小芳</v>
      </c>
      <c r="C1048" s="8" t="str">
        <f>VLOOKUP(A1048,学号下拉数据!A:F,4,0)</f>
        <v>环境监测技术</v>
      </c>
      <c r="D1048" s="8" t="str">
        <f>VLOOKUP(A1048,学号下拉数据!A:F,5,0)</f>
        <v>420801</v>
      </c>
      <c r="E1048" s="8" t="s">
        <v>888</v>
      </c>
      <c r="F1048" s="8" t="str">
        <f>VLOOKUP(A1048,学号下拉数据!A:F,3,0)</f>
        <v>19环境2</v>
      </c>
      <c r="G1048" s="8" t="str">
        <f>VLOOKUP(A1048,学号下拉数据!A:F,6,0)</f>
        <v>三年</v>
      </c>
      <c r="H1048" s="9" t="s">
        <v>40</v>
      </c>
      <c r="I1048" s="8" t="str">
        <f>VLOOKUP(A1048,[1]Sheet0!$C:$J,8,0)</f>
        <v>环保业务</v>
      </c>
      <c r="J1048" s="8"/>
      <c r="K1048" s="8"/>
      <c r="L1048" s="8"/>
      <c r="M1048" s="8"/>
      <c r="N1048" s="8"/>
      <c r="O1048" s="8"/>
      <c r="P1048" s="8" t="s">
        <v>41</v>
      </c>
      <c r="Q1048" s="8"/>
      <c r="R1048" s="8"/>
      <c r="S1048" s="8" t="str">
        <f>VLOOKUP(A1048,[1]Sheet0!$C:$I,7,0)</f>
        <v>宜宾诚科检测技术有限公司</v>
      </c>
      <c r="T1048" s="8" t="str">
        <f>VLOOKUP(A1048,[1]Sheet0!$C:$M,11,0)</f>
        <v>四川省</v>
      </c>
      <c r="U1048" s="8" t="str">
        <f>VLOOKUP(A1048,[1]Sheet0!$C:$N,12,0)</f>
        <v>宜宾市</v>
      </c>
      <c r="V1048" s="8"/>
      <c r="W1048" s="8"/>
      <c r="X1048" s="8" t="str">
        <f>VLOOKUP(A1048,[1]Sheet0!$C:$L,10,0)</f>
        <v>13568591600</v>
      </c>
      <c r="Y1048" s="8" t="str">
        <f>VLOOKUP(A1048,[1]Sheet0!$C:$L,9,0)</f>
        <v>阳志松</v>
      </c>
      <c r="Z1048" s="8"/>
      <c r="AA1048" s="20" t="s">
        <v>42</v>
      </c>
      <c r="AB1048" s="8" t="s">
        <v>43</v>
      </c>
      <c r="AC1048" s="8"/>
      <c r="AD1048" s="8" t="s">
        <v>44</v>
      </c>
      <c r="AE1048" s="8"/>
      <c r="AF1048" s="8"/>
    </row>
    <row r="1049" ht="16.5" spans="1:32">
      <c r="A1049" s="7" t="s">
        <v>1090</v>
      </c>
      <c r="B1049" s="8" t="str">
        <f>VLOOKUP(A1049,学号下拉数据!A:F,2,0)</f>
        <v>何阳冰</v>
      </c>
      <c r="C1049" s="8" t="str">
        <f>VLOOKUP(A1049,学号下拉数据!A:F,4,0)</f>
        <v>环境监测技术</v>
      </c>
      <c r="D1049" s="8" t="str">
        <f>VLOOKUP(A1049,学号下拉数据!A:F,5,0)</f>
        <v>420801</v>
      </c>
      <c r="E1049" s="8" t="s">
        <v>888</v>
      </c>
      <c r="F1049" s="8" t="str">
        <f>VLOOKUP(A1049,学号下拉数据!A:F,3,0)</f>
        <v>19环境2</v>
      </c>
      <c r="G1049" s="8" t="str">
        <f>VLOOKUP(A1049,学号下拉数据!A:F,6,0)</f>
        <v>三年</v>
      </c>
      <c r="H1049" s="9" t="s">
        <v>40</v>
      </c>
      <c r="I1049" s="8" t="str">
        <f>VLOOKUP(A1049,[1]Sheet0!$C:$J,8,0)</f>
        <v>金属尾矿化验员</v>
      </c>
      <c r="J1049" s="8"/>
      <c r="K1049" s="8"/>
      <c r="L1049" s="8"/>
      <c r="M1049" s="8"/>
      <c r="N1049" s="8"/>
      <c r="O1049" s="8"/>
      <c r="P1049" s="8" t="s">
        <v>41</v>
      </c>
      <c r="Q1049" s="8"/>
      <c r="R1049" s="8"/>
      <c r="S1049" s="8" t="str">
        <f>VLOOKUP(A1049,[1]Sheet0!$C:$I,7,0)</f>
        <v>西双版纳洪顺煤炭经营有限责任公司</v>
      </c>
      <c r="T1049" s="8" t="str">
        <f>VLOOKUP(A1049,[1]Sheet0!$C:$M,11,0)</f>
        <v>云南省</v>
      </c>
      <c r="U1049" s="8" t="str">
        <f>VLOOKUP(A1049,[1]Sheet0!$C:$N,12,0)</f>
        <v>西双版纳傣族自治州</v>
      </c>
      <c r="V1049" s="8"/>
      <c r="W1049" s="8"/>
      <c r="X1049" s="8" t="str">
        <f>VLOOKUP(A1049,[1]Sheet0!$C:$L,10,0)</f>
        <v>13988782607</v>
      </c>
      <c r="Y1049" s="8" t="str">
        <f>VLOOKUP(A1049,[1]Sheet0!$C:$L,9,0)</f>
        <v>何明希</v>
      </c>
      <c r="Z1049" s="8"/>
      <c r="AA1049" s="20" t="s">
        <v>42</v>
      </c>
      <c r="AB1049" s="8" t="s">
        <v>43</v>
      </c>
      <c r="AC1049" s="8"/>
      <c r="AD1049" s="8" t="s">
        <v>44</v>
      </c>
      <c r="AE1049" s="8"/>
      <c r="AF1049" s="8"/>
    </row>
    <row r="1050" ht="16.5" spans="1:32">
      <c r="A1050" s="7" t="s">
        <v>1091</v>
      </c>
      <c r="B1050" s="8" t="str">
        <f>VLOOKUP(A1050,学号下拉数据!A:F,2,0)</f>
        <v>李彦融</v>
      </c>
      <c r="C1050" s="8" t="str">
        <f>VLOOKUP(A1050,学号下拉数据!A:F,4,0)</f>
        <v>环境监测技术</v>
      </c>
      <c r="D1050" s="8" t="str">
        <f>VLOOKUP(A1050,学号下拉数据!A:F,5,0)</f>
        <v>420801</v>
      </c>
      <c r="E1050" s="8" t="s">
        <v>888</v>
      </c>
      <c r="F1050" s="8" t="str">
        <f>VLOOKUP(A1050,学号下拉数据!A:F,3,0)</f>
        <v>19环境2</v>
      </c>
      <c r="G1050" s="8" t="str">
        <f>VLOOKUP(A1050,学号下拉数据!A:F,6,0)</f>
        <v>三年</v>
      </c>
      <c r="H1050" s="9" t="s">
        <v>40</v>
      </c>
      <c r="I1050" s="8" t="str">
        <f>VLOOKUP(A1050,[1]Sheet0!$C:$J,8,0)</f>
        <v>质检员</v>
      </c>
      <c r="J1050" s="8"/>
      <c r="K1050" s="8"/>
      <c r="L1050" s="8"/>
      <c r="M1050" s="8"/>
      <c r="N1050" s="8"/>
      <c r="O1050" s="8"/>
      <c r="P1050" s="8" t="s">
        <v>41</v>
      </c>
      <c r="Q1050" s="8"/>
      <c r="R1050" s="8"/>
      <c r="S1050" s="8" t="str">
        <f>VLOOKUP(A1050,[1]Sheet0!$C:$I,7,0)</f>
        <v>四川裕能新能源有限公司</v>
      </c>
      <c r="T1050" s="8" t="str">
        <f>VLOOKUP(A1050,[1]Sheet0!$C:$M,11,0)</f>
        <v>四川省</v>
      </c>
      <c r="U1050" s="8" t="str">
        <f>VLOOKUP(A1050,[1]Sheet0!$C:$N,12,0)</f>
        <v>遂宁市</v>
      </c>
      <c r="V1050" s="8"/>
      <c r="W1050" s="8"/>
      <c r="X1050" s="8" t="str">
        <f>VLOOKUP(A1050,[1]Sheet0!$C:$L,10,0)</f>
        <v>15708106968</v>
      </c>
      <c r="Y1050" s="8" t="str">
        <f>VLOOKUP(A1050,[1]Sheet0!$C:$L,9,0)</f>
        <v>赵茂</v>
      </c>
      <c r="Z1050" s="8"/>
      <c r="AA1050" s="20" t="s">
        <v>42</v>
      </c>
      <c r="AB1050" s="8" t="s">
        <v>43</v>
      </c>
      <c r="AC1050" s="8"/>
      <c r="AD1050" s="8" t="s">
        <v>44</v>
      </c>
      <c r="AE1050" s="8"/>
      <c r="AF1050" s="8"/>
    </row>
    <row r="1051" ht="16.5" spans="1:32">
      <c r="A1051" s="7" t="s">
        <v>1092</v>
      </c>
      <c r="B1051" s="8" t="str">
        <f>VLOOKUP(A1051,学号下拉数据!A:F,2,0)</f>
        <v>周雄</v>
      </c>
      <c r="C1051" s="8" t="str">
        <f>VLOOKUP(A1051,学号下拉数据!A:F,4,0)</f>
        <v>环境监测技术</v>
      </c>
      <c r="D1051" s="8" t="str">
        <f>VLOOKUP(A1051,学号下拉数据!A:F,5,0)</f>
        <v>420801</v>
      </c>
      <c r="E1051" s="8" t="s">
        <v>888</v>
      </c>
      <c r="F1051" s="8" t="str">
        <f>VLOOKUP(A1051,学号下拉数据!A:F,3,0)</f>
        <v>19环境2</v>
      </c>
      <c r="G1051" s="8" t="str">
        <f>VLOOKUP(A1051,学号下拉数据!A:F,6,0)</f>
        <v>三年</v>
      </c>
      <c r="H1051" s="9" t="s">
        <v>40</v>
      </c>
      <c r="I1051" s="8" t="str">
        <f>VLOOKUP(A1051,[1]Sheet0!$C:$J,8,0)</f>
        <v>化验员</v>
      </c>
      <c r="J1051" s="8"/>
      <c r="K1051" s="8"/>
      <c r="L1051" s="8"/>
      <c r="M1051" s="8"/>
      <c r="N1051" s="8"/>
      <c r="O1051" s="8"/>
      <c r="P1051" s="8" t="s">
        <v>41</v>
      </c>
      <c r="Q1051" s="8"/>
      <c r="R1051" s="8"/>
      <c r="S1051" s="8" t="str">
        <f>VLOOKUP(A1051,[1]Sheet0!$C:$I,7,0)</f>
        <v>四川裕能新能源电池材料有限公司</v>
      </c>
      <c r="T1051" s="8" t="str">
        <f>VLOOKUP(A1051,[1]Sheet0!$C:$M,11,0)</f>
        <v>四川省</v>
      </c>
      <c r="U1051" s="8" t="str">
        <f>VLOOKUP(A1051,[1]Sheet0!$C:$N,12,0)</f>
        <v>遂宁市</v>
      </c>
      <c r="V1051" s="8"/>
      <c r="W1051" s="8"/>
      <c r="X1051" s="8" t="str">
        <f>VLOOKUP(A1051,[1]Sheet0!$C:$L,10,0)</f>
        <v>15708106968</v>
      </c>
      <c r="Y1051" s="8" t="str">
        <f>VLOOKUP(A1051,[1]Sheet0!$C:$L,9,0)</f>
        <v>赵茂</v>
      </c>
      <c r="Z1051" s="8"/>
      <c r="AA1051" s="20" t="s">
        <v>42</v>
      </c>
      <c r="AB1051" s="8" t="s">
        <v>43</v>
      </c>
      <c r="AC1051" s="8"/>
      <c r="AD1051" s="8" t="s">
        <v>44</v>
      </c>
      <c r="AE1051" s="8"/>
      <c r="AF1051" s="8"/>
    </row>
    <row r="1052" ht="16.5" spans="1:32">
      <c r="A1052" s="7" t="s">
        <v>1093</v>
      </c>
      <c r="B1052" s="8" t="str">
        <f>VLOOKUP(A1052,学号下拉数据!A:F,2,0)</f>
        <v>侯卓利</v>
      </c>
      <c r="C1052" s="8" t="str">
        <f>VLOOKUP(A1052,学号下拉数据!A:F,4,0)</f>
        <v>环境监测技术</v>
      </c>
      <c r="D1052" s="8" t="str">
        <f>VLOOKUP(A1052,学号下拉数据!A:F,5,0)</f>
        <v>420801</v>
      </c>
      <c r="E1052" s="8" t="s">
        <v>888</v>
      </c>
      <c r="F1052" s="8" t="str">
        <f>VLOOKUP(A1052,学号下拉数据!A:F,3,0)</f>
        <v>19环境2</v>
      </c>
      <c r="G1052" s="8" t="str">
        <f>VLOOKUP(A1052,学号下拉数据!A:F,6,0)</f>
        <v>三年</v>
      </c>
      <c r="H1052" s="9" t="s">
        <v>40</v>
      </c>
      <c r="I1052" s="8" t="str">
        <f>VLOOKUP(A1052,[1]Sheet0!$C:$J,8,0)</f>
        <v>工作人员</v>
      </c>
      <c r="J1052" s="8"/>
      <c r="K1052" s="8"/>
      <c r="L1052" s="8"/>
      <c r="M1052" s="8"/>
      <c r="N1052" s="8"/>
      <c r="O1052" s="8"/>
      <c r="P1052" s="8" t="s">
        <v>41</v>
      </c>
      <c r="Q1052" s="8"/>
      <c r="R1052" s="8"/>
      <c r="S1052" s="8" t="str">
        <f>VLOOKUP(A1052,[1]Sheet0!$C:$I,7,0)</f>
        <v>成都市邛崃生态环境局</v>
      </c>
      <c r="T1052" s="8" t="str">
        <f>VLOOKUP(A1052,[1]Sheet0!$C:$M,11,0)</f>
        <v>四川省</v>
      </c>
      <c r="U1052" s="8" t="str">
        <f>VLOOKUP(A1052,[1]Sheet0!$C:$N,12,0)</f>
        <v>成都市</v>
      </c>
      <c r="V1052" s="8"/>
      <c r="W1052" s="8"/>
      <c r="X1052" s="8" t="str">
        <f>VLOOKUP(A1052,[1]Sheet0!$C:$L,10,0)</f>
        <v>18202820693</v>
      </c>
      <c r="Y1052" s="8" t="str">
        <f>VLOOKUP(A1052,[1]Sheet0!$C:$L,9,0)</f>
        <v>侯卓利</v>
      </c>
      <c r="Z1052" s="8"/>
      <c r="AA1052" s="20" t="s">
        <v>42</v>
      </c>
      <c r="AB1052" s="8" t="s">
        <v>43</v>
      </c>
      <c r="AC1052" s="8"/>
      <c r="AD1052" s="8" t="s">
        <v>44</v>
      </c>
      <c r="AE1052" s="8"/>
      <c r="AF1052" s="8"/>
    </row>
    <row r="1053" ht="16.5" spans="1:32">
      <c r="A1053" s="7" t="s">
        <v>1094</v>
      </c>
      <c r="B1053" s="8" t="str">
        <f>VLOOKUP(A1053,学号下拉数据!A:F,2,0)</f>
        <v>方江平</v>
      </c>
      <c r="C1053" s="8" t="str">
        <f>VLOOKUP(A1053,学号下拉数据!A:F,4,0)</f>
        <v>环境监测技术</v>
      </c>
      <c r="D1053" s="8" t="str">
        <f>VLOOKUP(A1053,学号下拉数据!A:F,5,0)</f>
        <v>420801</v>
      </c>
      <c r="E1053" s="8" t="s">
        <v>888</v>
      </c>
      <c r="F1053" s="8" t="str">
        <f>VLOOKUP(A1053,学号下拉数据!A:F,3,0)</f>
        <v>19环境2</v>
      </c>
      <c r="G1053" s="8" t="str">
        <f>VLOOKUP(A1053,学号下拉数据!A:F,6,0)</f>
        <v>三年</v>
      </c>
      <c r="H1053" s="9" t="s">
        <v>40</v>
      </c>
      <c r="I1053" s="8" t="str">
        <f>VLOOKUP(A1053,[1]Sheet0!$C:$J,8,0)</f>
        <v>保险销售</v>
      </c>
      <c r="J1053" s="8"/>
      <c r="K1053" s="8"/>
      <c r="L1053" s="8"/>
      <c r="M1053" s="8"/>
      <c r="N1053" s="8"/>
      <c r="O1053" s="8"/>
      <c r="P1053" s="8" t="s">
        <v>41</v>
      </c>
      <c r="Q1053" s="8"/>
      <c r="R1053" s="8"/>
      <c r="S1053" s="8" t="str">
        <f>VLOOKUP(A1053,[1]Sheet0!$C:$I,7,0)</f>
        <v>中国平安财产保险股份有限公司</v>
      </c>
      <c r="T1053" s="8" t="str">
        <f>VLOOKUP(A1053,[1]Sheet0!$C:$M,11,0)</f>
        <v>四川省</v>
      </c>
      <c r="U1053" s="8" t="str">
        <f>VLOOKUP(A1053,[1]Sheet0!$C:$N,12,0)</f>
        <v>遂宁市</v>
      </c>
      <c r="V1053" s="8"/>
      <c r="W1053" s="8"/>
      <c r="X1053" s="8" t="str">
        <f>VLOOKUP(A1053,[1]Sheet0!$C:$L,10,0)</f>
        <v>08252314653</v>
      </c>
      <c r="Y1053" s="8" t="str">
        <f>VLOOKUP(A1053,[1]Sheet0!$C:$L,9,0)</f>
        <v>姜恒</v>
      </c>
      <c r="Z1053" s="8"/>
      <c r="AA1053" s="20" t="s">
        <v>42</v>
      </c>
      <c r="AB1053" s="8" t="s">
        <v>43</v>
      </c>
      <c r="AC1053" s="8"/>
      <c r="AD1053" s="8" t="s">
        <v>44</v>
      </c>
      <c r="AE1053" s="8"/>
      <c r="AF1053" s="8"/>
    </row>
    <row r="1054" ht="16.5" spans="1:32">
      <c r="A1054" s="7" t="s">
        <v>1095</v>
      </c>
      <c r="B1054" s="8" t="str">
        <f>VLOOKUP(A1054,学号下拉数据!A:F,2,0)</f>
        <v>李嘉慧</v>
      </c>
      <c r="C1054" s="8" t="str">
        <f>VLOOKUP(A1054,学号下拉数据!A:F,4,0)</f>
        <v>环境监测技术</v>
      </c>
      <c r="D1054" s="8" t="str">
        <f>VLOOKUP(A1054,学号下拉数据!A:F,5,0)</f>
        <v>420801</v>
      </c>
      <c r="E1054" s="8" t="s">
        <v>888</v>
      </c>
      <c r="F1054" s="8" t="str">
        <f>VLOOKUP(A1054,学号下拉数据!A:F,3,0)</f>
        <v>19环境2</v>
      </c>
      <c r="G1054" s="8" t="str">
        <f>VLOOKUP(A1054,学号下拉数据!A:F,6,0)</f>
        <v>三年</v>
      </c>
      <c r="H1054" s="9" t="s">
        <v>40</v>
      </c>
      <c r="I1054" s="8" t="str">
        <f>VLOOKUP(A1054,[1]Sheet0!$C:$J,8,0)</f>
        <v>检测分析</v>
      </c>
      <c r="J1054" s="8"/>
      <c r="K1054" s="8"/>
      <c r="L1054" s="8"/>
      <c r="M1054" s="8"/>
      <c r="N1054" s="8"/>
      <c r="O1054" s="8"/>
      <c r="P1054" s="8" t="s">
        <v>41</v>
      </c>
      <c r="Q1054" s="8"/>
      <c r="R1054" s="8"/>
      <c r="S1054" s="8" t="str">
        <f>VLOOKUP(A1054,[1]Sheet0!$C:$I,7,0)</f>
        <v>四川巴斯德环境保护科技有限责任公司</v>
      </c>
      <c r="T1054" s="8" t="str">
        <f>VLOOKUP(A1054,[1]Sheet0!$C:$M,11,0)</f>
        <v>四川省</v>
      </c>
      <c r="U1054" s="8" t="str">
        <f>VLOOKUP(A1054,[1]Sheet0!$C:$N,12,0)</f>
        <v>成都市</v>
      </c>
      <c r="V1054" s="8"/>
      <c r="W1054" s="8"/>
      <c r="X1054" s="8" t="str">
        <f>VLOOKUP(A1054,[1]Sheet0!$C:$L,10,0)</f>
        <v>19108192770</v>
      </c>
      <c r="Y1054" s="8" t="str">
        <f>VLOOKUP(A1054,[1]Sheet0!$C:$L,9,0)</f>
        <v>刘梦雪</v>
      </c>
      <c r="Z1054" s="8"/>
      <c r="AA1054" s="20" t="s">
        <v>42</v>
      </c>
      <c r="AB1054" s="8" t="s">
        <v>43</v>
      </c>
      <c r="AC1054" s="8"/>
      <c r="AD1054" s="8" t="s">
        <v>44</v>
      </c>
      <c r="AE1054" s="8"/>
      <c r="AF1054" s="8"/>
    </row>
    <row r="1055" ht="16.5" spans="1:32">
      <c r="A1055" s="7" t="s">
        <v>1096</v>
      </c>
      <c r="B1055" s="8" t="str">
        <f>VLOOKUP(A1055,学号下拉数据!A:F,2,0)</f>
        <v>杜健勋</v>
      </c>
      <c r="C1055" s="8" t="str">
        <f>VLOOKUP(A1055,学号下拉数据!A:F,4,0)</f>
        <v>环境监测技术</v>
      </c>
      <c r="D1055" s="8" t="str">
        <f>VLOOKUP(A1055,学号下拉数据!A:F,5,0)</f>
        <v>420801</v>
      </c>
      <c r="E1055" s="8" t="s">
        <v>888</v>
      </c>
      <c r="F1055" s="8" t="str">
        <f>VLOOKUP(A1055,学号下拉数据!A:F,3,0)</f>
        <v>19环境2</v>
      </c>
      <c r="G1055" s="8" t="str">
        <f>VLOOKUP(A1055,学号下拉数据!A:F,6,0)</f>
        <v>三年</v>
      </c>
      <c r="H1055" s="9" t="s">
        <v>40</v>
      </c>
      <c r="I1055" s="8" t="str">
        <f>VLOOKUP(A1055,[1]Sheet0!$C:$J,8,0)</f>
        <v>工程检测员(实习生)</v>
      </c>
      <c r="J1055" s="8"/>
      <c r="K1055" s="8"/>
      <c r="L1055" s="8"/>
      <c r="M1055" s="8"/>
      <c r="N1055" s="8"/>
      <c r="O1055" s="8"/>
      <c r="P1055" s="8" t="s">
        <v>41</v>
      </c>
      <c r="Q1055" s="8"/>
      <c r="R1055" s="8"/>
      <c r="S1055" s="8" t="str">
        <f>VLOOKUP(A1055,[1]Sheet0!$C:$I,7,0)</f>
        <v>四川金鑫工程测绘有限责任公司</v>
      </c>
      <c r="T1055" s="8" t="str">
        <f>VLOOKUP(A1055,[1]Sheet0!$C:$M,11,0)</f>
        <v>四川省</v>
      </c>
      <c r="U1055" s="8" t="str">
        <f>VLOOKUP(A1055,[1]Sheet0!$C:$N,12,0)</f>
        <v>内江市</v>
      </c>
      <c r="V1055" s="8"/>
      <c r="W1055" s="8"/>
      <c r="X1055" s="8" t="str">
        <f>VLOOKUP(A1055,[1]Sheet0!$C:$L,10,0)</f>
        <v>18692978521</v>
      </c>
      <c r="Y1055" s="8" t="str">
        <f>VLOOKUP(A1055,[1]Sheet0!$C:$L,9,0)</f>
        <v>陈超</v>
      </c>
      <c r="Z1055" s="8"/>
      <c r="AA1055" s="20" t="s">
        <v>42</v>
      </c>
      <c r="AB1055" s="8" t="s">
        <v>43</v>
      </c>
      <c r="AC1055" s="8"/>
      <c r="AD1055" s="8" t="s">
        <v>44</v>
      </c>
      <c r="AE1055" s="8"/>
      <c r="AF1055" s="8"/>
    </row>
    <row r="1056" ht="16.5" spans="1:32">
      <c r="A1056" s="7" t="s">
        <v>1097</v>
      </c>
      <c r="B1056" s="8" t="str">
        <f>VLOOKUP(A1056,学号下拉数据!A:F,2,0)</f>
        <v>卢凤</v>
      </c>
      <c r="C1056" s="8" t="str">
        <f>VLOOKUP(A1056,学号下拉数据!A:F,4,0)</f>
        <v>环境监测技术</v>
      </c>
      <c r="D1056" s="8" t="str">
        <f>VLOOKUP(A1056,学号下拉数据!A:F,5,0)</f>
        <v>420801</v>
      </c>
      <c r="E1056" s="8" t="s">
        <v>888</v>
      </c>
      <c r="F1056" s="8" t="str">
        <f>VLOOKUP(A1056,学号下拉数据!A:F,3,0)</f>
        <v>19环境2</v>
      </c>
      <c r="G1056" s="8" t="str">
        <f>VLOOKUP(A1056,学号下拉数据!A:F,6,0)</f>
        <v>三年</v>
      </c>
      <c r="H1056" s="9" t="s">
        <v>40</v>
      </c>
      <c r="I1056" s="8" t="str">
        <f>VLOOKUP(A1056,[1]Sheet0!$C:$J,8,0)</f>
        <v>人事</v>
      </c>
      <c r="J1056" s="8"/>
      <c r="K1056" s="8"/>
      <c r="L1056" s="8"/>
      <c r="M1056" s="8"/>
      <c r="N1056" s="8"/>
      <c r="O1056" s="8"/>
      <c r="P1056" s="8" t="s">
        <v>41</v>
      </c>
      <c r="Q1056" s="8"/>
      <c r="R1056" s="8"/>
      <c r="S1056" s="8" t="str">
        <f>VLOOKUP(A1056,[1]Sheet0!$C:$I,7,0)</f>
        <v>旺苍县博铭广告门市部</v>
      </c>
      <c r="T1056" s="8" t="str">
        <f>VLOOKUP(A1056,[1]Sheet0!$C:$M,11,0)</f>
        <v>四川省</v>
      </c>
      <c r="U1056" s="8" t="str">
        <f>VLOOKUP(A1056,[1]Sheet0!$C:$N,12,0)</f>
        <v>广元市</v>
      </c>
      <c r="V1056" s="8"/>
      <c r="W1056" s="8"/>
      <c r="X1056" s="8" t="str">
        <f>VLOOKUP(A1056,[1]Sheet0!$C:$L,10,0)</f>
        <v>13541821035</v>
      </c>
      <c r="Y1056" s="8" t="str">
        <f>VLOOKUP(A1056,[1]Sheet0!$C:$L,9,0)</f>
        <v>孙宏儒</v>
      </c>
      <c r="Z1056" s="8"/>
      <c r="AA1056" s="20" t="s">
        <v>42</v>
      </c>
      <c r="AB1056" s="8" t="s">
        <v>43</v>
      </c>
      <c r="AC1056" s="8"/>
      <c r="AD1056" s="8" t="s">
        <v>44</v>
      </c>
      <c r="AE1056" s="8"/>
      <c r="AF1056" s="8"/>
    </row>
    <row r="1057" ht="16.5" spans="1:32">
      <c r="A1057" s="7" t="s">
        <v>1098</v>
      </c>
      <c r="B1057" s="8" t="str">
        <f>VLOOKUP(A1057,学号下拉数据!A:F,2,0)</f>
        <v>高廷宇</v>
      </c>
      <c r="C1057" s="8" t="str">
        <f>VLOOKUP(A1057,学号下拉数据!A:F,4,0)</f>
        <v>环境监测技术</v>
      </c>
      <c r="D1057" s="8" t="str">
        <f>VLOOKUP(A1057,学号下拉数据!A:F,5,0)</f>
        <v>420801</v>
      </c>
      <c r="E1057" s="8" t="s">
        <v>888</v>
      </c>
      <c r="F1057" s="8" t="str">
        <f>VLOOKUP(A1057,学号下拉数据!A:F,3,0)</f>
        <v>19环境2</v>
      </c>
      <c r="G1057" s="8" t="str">
        <f>VLOOKUP(A1057,学号下拉数据!A:F,6,0)</f>
        <v>三年</v>
      </c>
      <c r="H1057" s="9" t="s">
        <v>40</v>
      </c>
      <c r="I1057" s="8" t="str">
        <f>VLOOKUP(A1057,[1]Sheet0!$C:$J,8,0)</f>
        <v>采样员</v>
      </c>
      <c r="J1057" s="8"/>
      <c r="K1057" s="8"/>
      <c r="L1057" s="8"/>
      <c r="M1057" s="8"/>
      <c r="N1057" s="8"/>
      <c r="O1057" s="8"/>
      <c r="P1057" s="8" t="s">
        <v>41</v>
      </c>
      <c r="Q1057" s="8"/>
      <c r="R1057" s="8"/>
      <c r="S1057" s="8" t="str">
        <f>VLOOKUP(A1057,[1]Sheet0!$C:$I,7,0)</f>
        <v>四川捷途环保服务有限公司</v>
      </c>
      <c r="T1057" s="8" t="str">
        <f>VLOOKUP(A1057,[1]Sheet0!$C:$M,11,0)</f>
        <v>四川省</v>
      </c>
      <c r="U1057" s="8" t="str">
        <f>VLOOKUP(A1057,[1]Sheet0!$C:$N,12,0)</f>
        <v>遂宁市</v>
      </c>
      <c r="V1057" s="8"/>
      <c r="W1057" s="8"/>
      <c r="X1057" s="8" t="str">
        <f>VLOOKUP(A1057,[1]Sheet0!$C:$L,10,0)</f>
        <v>18048448211</v>
      </c>
      <c r="Y1057" s="8" t="str">
        <f>VLOOKUP(A1057,[1]Sheet0!$C:$L,9,0)</f>
        <v>韩磊</v>
      </c>
      <c r="Z1057" s="8"/>
      <c r="AA1057" s="20" t="s">
        <v>42</v>
      </c>
      <c r="AB1057" s="8" t="s">
        <v>43</v>
      </c>
      <c r="AC1057" s="8"/>
      <c r="AD1057" s="8" t="s">
        <v>44</v>
      </c>
      <c r="AE1057" s="8"/>
      <c r="AF1057" s="8"/>
    </row>
    <row r="1058" ht="16.5" spans="1:32">
      <c r="A1058" s="7" t="s">
        <v>1099</v>
      </c>
      <c r="B1058" s="8" t="str">
        <f>VLOOKUP(A1058,学号下拉数据!A:F,2,0)</f>
        <v>王海丽</v>
      </c>
      <c r="C1058" s="8" t="str">
        <f>VLOOKUP(A1058,学号下拉数据!A:F,4,0)</f>
        <v>环境监测技术</v>
      </c>
      <c r="D1058" s="8" t="str">
        <f>VLOOKUP(A1058,学号下拉数据!A:F,5,0)</f>
        <v>420801</v>
      </c>
      <c r="E1058" s="8" t="s">
        <v>888</v>
      </c>
      <c r="F1058" s="8" t="str">
        <f>VLOOKUP(A1058,学号下拉数据!A:F,3,0)</f>
        <v>19环境2</v>
      </c>
      <c r="G1058" s="8" t="str">
        <f>VLOOKUP(A1058,学号下拉数据!A:F,6,0)</f>
        <v>三年</v>
      </c>
      <c r="H1058" s="9" t="s">
        <v>40</v>
      </c>
      <c r="I1058" s="8" t="str">
        <f>VLOOKUP(A1058,[1]Sheet0!$C:$J,8,0)</f>
        <v>实验员</v>
      </c>
      <c r="J1058" s="8"/>
      <c r="K1058" s="8"/>
      <c r="L1058" s="8"/>
      <c r="M1058" s="8"/>
      <c r="N1058" s="8"/>
      <c r="O1058" s="8"/>
      <c r="P1058" s="8" t="s">
        <v>41</v>
      </c>
      <c r="Q1058" s="8"/>
      <c r="R1058" s="8"/>
      <c r="S1058" s="8" t="str">
        <f>VLOOKUP(A1058,[1]Sheet0!$C:$I,7,0)</f>
        <v>四川捷途环保服务有限公司</v>
      </c>
      <c r="T1058" s="8" t="str">
        <f>VLOOKUP(A1058,[1]Sheet0!$C:$M,11,0)</f>
        <v>四川省</v>
      </c>
      <c r="U1058" s="8" t="str">
        <f>VLOOKUP(A1058,[1]Sheet0!$C:$N,12,0)</f>
        <v>遂宁市</v>
      </c>
      <c r="V1058" s="8"/>
      <c r="W1058" s="8"/>
      <c r="X1058" s="8" t="str">
        <f>VLOOKUP(A1058,[1]Sheet0!$C:$L,10,0)</f>
        <v>18048448221</v>
      </c>
      <c r="Y1058" s="8" t="str">
        <f>VLOOKUP(A1058,[1]Sheet0!$C:$L,9,0)</f>
        <v>韩磊</v>
      </c>
      <c r="Z1058" s="8"/>
      <c r="AA1058" s="20" t="s">
        <v>42</v>
      </c>
      <c r="AB1058" s="8" t="s">
        <v>43</v>
      </c>
      <c r="AC1058" s="8"/>
      <c r="AD1058" s="8" t="s">
        <v>44</v>
      </c>
      <c r="AE1058" s="8"/>
      <c r="AF1058" s="8"/>
    </row>
    <row r="1059" ht="16.5" spans="1:32">
      <c r="A1059" s="7" t="s">
        <v>1100</v>
      </c>
      <c r="B1059" s="8" t="str">
        <f>VLOOKUP(A1059,学号下拉数据!A:F,2,0)</f>
        <v>青敏</v>
      </c>
      <c r="C1059" s="8" t="str">
        <f>VLOOKUP(A1059,学号下拉数据!A:F,4,0)</f>
        <v>环境监测技术</v>
      </c>
      <c r="D1059" s="8" t="str">
        <f>VLOOKUP(A1059,学号下拉数据!A:F,5,0)</f>
        <v>420801</v>
      </c>
      <c r="E1059" s="8" t="s">
        <v>888</v>
      </c>
      <c r="F1059" s="8" t="str">
        <f>VLOOKUP(A1059,学号下拉数据!A:F,3,0)</f>
        <v>19环境2</v>
      </c>
      <c r="G1059" s="8" t="str">
        <f>VLOOKUP(A1059,学号下拉数据!A:F,6,0)</f>
        <v>三年</v>
      </c>
      <c r="H1059" s="9" t="s">
        <v>40</v>
      </c>
      <c r="I1059" s="8" t="str">
        <f>VLOOKUP(A1059,[1]Sheet0!$C:$J,8,0)</f>
        <v>分析员</v>
      </c>
      <c r="J1059" s="8"/>
      <c r="K1059" s="8"/>
      <c r="L1059" s="8"/>
      <c r="M1059" s="8"/>
      <c r="N1059" s="8"/>
      <c r="O1059" s="8"/>
      <c r="P1059" s="8" t="s">
        <v>41</v>
      </c>
      <c r="Q1059" s="8"/>
      <c r="R1059" s="8"/>
      <c r="S1059" s="8" t="str">
        <f>VLOOKUP(A1059,[1]Sheet0!$C:$I,7,0)</f>
        <v>宜宾诚科检测技术有限公司</v>
      </c>
      <c r="T1059" s="8" t="str">
        <f>VLOOKUP(A1059,[1]Sheet0!$C:$M,11,0)</f>
        <v>四川省</v>
      </c>
      <c r="U1059" s="8" t="str">
        <f>VLOOKUP(A1059,[1]Sheet0!$C:$N,12,0)</f>
        <v>宜宾市</v>
      </c>
      <c r="V1059" s="8"/>
      <c r="W1059" s="8"/>
      <c r="X1059" s="8" t="str">
        <f>VLOOKUP(A1059,[1]Sheet0!$C:$L,10,0)</f>
        <v>18990966166</v>
      </c>
      <c r="Y1059" s="8" t="str">
        <f>VLOOKUP(A1059,[1]Sheet0!$C:$L,9,0)</f>
        <v>陈山英</v>
      </c>
      <c r="Z1059" s="8"/>
      <c r="AA1059" s="20" t="s">
        <v>42</v>
      </c>
      <c r="AB1059" s="8" t="s">
        <v>43</v>
      </c>
      <c r="AC1059" s="8"/>
      <c r="AD1059" s="8" t="s">
        <v>44</v>
      </c>
      <c r="AE1059" s="8"/>
      <c r="AF1059" s="8"/>
    </row>
    <row r="1060" ht="16.5" spans="1:32">
      <c r="A1060" s="7" t="s">
        <v>1101</v>
      </c>
      <c r="B1060" s="8" t="str">
        <f>VLOOKUP(A1060,学号下拉数据!A:F,2,0)</f>
        <v>李思慧</v>
      </c>
      <c r="C1060" s="8" t="str">
        <f>VLOOKUP(A1060,学号下拉数据!A:F,4,0)</f>
        <v>环境监测技术</v>
      </c>
      <c r="D1060" s="8" t="str">
        <f>VLOOKUP(A1060,学号下拉数据!A:F,5,0)</f>
        <v>420801</v>
      </c>
      <c r="E1060" s="8" t="s">
        <v>888</v>
      </c>
      <c r="F1060" s="8" t="str">
        <f>VLOOKUP(A1060,学号下拉数据!A:F,3,0)</f>
        <v>19环境2</v>
      </c>
      <c r="G1060" s="8" t="str">
        <f>VLOOKUP(A1060,学号下拉数据!A:F,6,0)</f>
        <v>三年</v>
      </c>
      <c r="H1060" s="9" t="s">
        <v>40</v>
      </c>
      <c r="I1060" s="8" t="str">
        <f>VLOOKUP(A1060,[1]Sheet0!$C:$J,8,0)</f>
        <v>理化检测</v>
      </c>
      <c r="J1060" s="8"/>
      <c r="K1060" s="8"/>
      <c r="L1060" s="8"/>
      <c r="M1060" s="8"/>
      <c r="N1060" s="8"/>
      <c r="O1060" s="8"/>
      <c r="P1060" s="8" t="s">
        <v>41</v>
      </c>
      <c r="Q1060" s="8"/>
      <c r="R1060" s="8"/>
      <c r="S1060" s="8" t="str">
        <f>VLOOKUP(A1060,[1]Sheet0!$C:$I,7,0)</f>
        <v>四川汇宇制药股份有限公司</v>
      </c>
      <c r="T1060" s="8" t="str">
        <f>VLOOKUP(A1060,[1]Sheet0!$C:$M,11,0)</f>
        <v>四川省</v>
      </c>
      <c r="U1060" s="8" t="str">
        <f>VLOOKUP(A1060,[1]Sheet0!$C:$N,12,0)</f>
        <v>内江市</v>
      </c>
      <c r="V1060" s="8"/>
      <c r="W1060" s="8"/>
      <c r="X1060" s="8" t="str">
        <f>VLOOKUP(A1060,[1]Sheet0!$C:$L,10,0)</f>
        <v>15282165049</v>
      </c>
      <c r="Y1060" s="8" t="str">
        <f>VLOOKUP(A1060,[1]Sheet0!$C:$L,9,0)</f>
        <v>李思慧</v>
      </c>
      <c r="Z1060" s="8"/>
      <c r="AA1060" s="20" t="s">
        <v>42</v>
      </c>
      <c r="AB1060" s="8" t="s">
        <v>43</v>
      </c>
      <c r="AC1060" s="8"/>
      <c r="AD1060" s="8" t="s">
        <v>44</v>
      </c>
      <c r="AE1060" s="8"/>
      <c r="AF1060" s="8"/>
    </row>
    <row r="1061" ht="16.5" spans="1:32">
      <c r="A1061" s="7" t="s">
        <v>1102</v>
      </c>
      <c r="B1061" s="8" t="str">
        <f>VLOOKUP(A1061,学号下拉数据!A:F,2,0)</f>
        <v>周雨荷</v>
      </c>
      <c r="C1061" s="8" t="str">
        <f>VLOOKUP(A1061,学号下拉数据!A:F,4,0)</f>
        <v>环境监测技术</v>
      </c>
      <c r="D1061" s="8" t="str">
        <f>VLOOKUP(A1061,学号下拉数据!A:F,5,0)</f>
        <v>420801</v>
      </c>
      <c r="E1061" s="8" t="s">
        <v>888</v>
      </c>
      <c r="F1061" s="8" t="str">
        <f>VLOOKUP(A1061,学号下拉数据!A:F,3,0)</f>
        <v>19环境2</v>
      </c>
      <c r="G1061" s="8" t="str">
        <f>VLOOKUP(A1061,学号下拉数据!A:F,6,0)</f>
        <v>三年</v>
      </c>
      <c r="H1061" s="9" t="s">
        <v>40</v>
      </c>
      <c r="I1061" s="8" t="str">
        <f>VLOOKUP(A1061,[1]Sheet0!$C:$J,8,0)</f>
        <v>质检员</v>
      </c>
      <c r="J1061" s="8"/>
      <c r="K1061" s="8"/>
      <c r="L1061" s="8"/>
      <c r="M1061" s="8"/>
      <c r="N1061" s="8"/>
      <c r="O1061" s="8"/>
      <c r="P1061" s="8" t="s">
        <v>41</v>
      </c>
      <c r="Q1061" s="8"/>
      <c r="R1061" s="8"/>
      <c r="S1061" s="8" t="str">
        <f>VLOOKUP(A1061,[1]Sheet0!$C:$I,7,0)</f>
        <v>四川欲能新能源电池材料有限公司</v>
      </c>
      <c r="T1061" s="8" t="str">
        <f>VLOOKUP(A1061,[1]Sheet0!$C:$M,11,0)</f>
        <v>四川省</v>
      </c>
      <c r="U1061" s="8" t="str">
        <f>VLOOKUP(A1061,[1]Sheet0!$C:$N,12,0)</f>
        <v>遂宁市</v>
      </c>
      <c r="V1061" s="8"/>
      <c r="W1061" s="8"/>
      <c r="X1061" s="8" t="str">
        <f>VLOOKUP(A1061,[1]Sheet0!$C:$L,10,0)</f>
        <v>15708106968</v>
      </c>
      <c r="Y1061" s="8" t="str">
        <f>VLOOKUP(A1061,[1]Sheet0!$C:$L,9,0)</f>
        <v>赵茂</v>
      </c>
      <c r="Z1061" s="8"/>
      <c r="AA1061" s="20" t="s">
        <v>42</v>
      </c>
      <c r="AB1061" s="8" t="s">
        <v>43</v>
      </c>
      <c r="AC1061" s="8"/>
      <c r="AD1061" s="8" t="s">
        <v>44</v>
      </c>
      <c r="AE1061" s="8"/>
      <c r="AF1061" s="8"/>
    </row>
    <row r="1062" ht="16.5" spans="1:32">
      <c r="A1062" s="7" t="s">
        <v>1103</v>
      </c>
      <c r="B1062" s="8" t="str">
        <f>VLOOKUP(A1062,学号下拉数据!A:F,2,0)</f>
        <v>吉木都史</v>
      </c>
      <c r="C1062" s="8" t="str">
        <f>VLOOKUP(A1062,学号下拉数据!A:F,4,0)</f>
        <v>环境监测技术</v>
      </c>
      <c r="D1062" s="8" t="str">
        <f>VLOOKUP(A1062,学号下拉数据!A:F,5,0)</f>
        <v>420801</v>
      </c>
      <c r="E1062" s="8" t="s">
        <v>888</v>
      </c>
      <c r="F1062" s="8" t="str">
        <f>VLOOKUP(A1062,学号下拉数据!A:F,3,0)</f>
        <v>19环境2</v>
      </c>
      <c r="G1062" s="8" t="str">
        <f>VLOOKUP(A1062,学号下拉数据!A:F,6,0)</f>
        <v>三年</v>
      </c>
      <c r="H1062" s="9" t="s">
        <v>40</v>
      </c>
      <c r="I1062" s="8" t="str">
        <f>VLOOKUP(A1062,[1]Sheet0!$C:$J,8,0)</f>
        <v>执法大队</v>
      </c>
      <c r="J1062" s="8"/>
      <c r="K1062" s="8"/>
      <c r="L1062" s="8"/>
      <c r="M1062" s="8"/>
      <c r="N1062" s="8"/>
      <c r="O1062" s="8"/>
      <c r="P1062" s="8" t="s">
        <v>41</v>
      </c>
      <c r="Q1062" s="8"/>
      <c r="R1062" s="8"/>
      <c r="S1062" s="8" t="str">
        <f>VLOOKUP(A1062,[1]Sheet0!$C:$I,7,0)</f>
        <v>西昌生态环境局</v>
      </c>
      <c r="T1062" s="8" t="str">
        <f>VLOOKUP(A1062,[1]Sheet0!$C:$M,11,0)</f>
        <v>四川省</v>
      </c>
      <c r="U1062" s="8" t="str">
        <f>VLOOKUP(A1062,[1]Sheet0!$C:$N,12,0)</f>
        <v>凉山彝族自治州</v>
      </c>
      <c r="V1062" s="8"/>
      <c r="W1062" s="8"/>
      <c r="X1062" s="8" t="str">
        <f>VLOOKUP(A1062,[1]Sheet0!$C:$L,10,0)</f>
        <v>13092807739</v>
      </c>
      <c r="Y1062" s="8" t="str">
        <f>VLOOKUP(A1062,[1]Sheet0!$C:$L,9,0)</f>
        <v>吉木都史</v>
      </c>
      <c r="Z1062" s="8"/>
      <c r="AA1062" s="20" t="s">
        <v>42</v>
      </c>
      <c r="AB1062" s="8" t="s">
        <v>43</v>
      </c>
      <c r="AC1062" s="8"/>
      <c r="AD1062" s="8" t="s">
        <v>44</v>
      </c>
      <c r="AE1062" s="8"/>
      <c r="AF1062" s="8"/>
    </row>
    <row r="1063" ht="16.5" spans="1:32">
      <c r="A1063" s="7" t="s">
        <v>1104</v>
      </c>
      <c r="B1063" s="8" t="str">
        <f>VLOOKUP(A1063,学号下拉数据!A:F,2,0)</f>
        <v>孙璐</v>
      </c>
      <c r="C1063" s="8" t="str">
        <f>VLOOKUP(A1063,学号下拉数据!A:F,4,0)</f>
        <v>环境监测技术</v>
      </c>
      <c r="D1063" s="8" t="str">
        <f>VLOOKUP(A1063,学号下拉数据!A:F,5,0)</f>
        <v>420801</v>
      </c>
      <c r="E1063" s="8" t="s">
        <v>888</v>
      </c>
      <c r="F1063" s="8" t="str">
        <f>VLOOKUP(A1063,学号下拉数据!A:F,3,0)</f>
        <v>19环境2</v>
      </c>
      <c r="G1063" s="8" t="str">
        <f>VLOOKUP(A1063,学号下拉数据!A:F,6,0)</f>
        <v>三年</v>
      </c>
      <c r="H1063" s="9" t="s">
        <v>40</v>
      </c>
      <c r="I1063" s="8" t="str">
        <f>VLOOKUP(A1063,[1]Sheet0!$C:$J,8,0)</f>
        <v>质检部化验员</v>
      </c>
      <c r="J1063" s="8"/>
      <c r="K1063" s="8"/>
      <c r="L1063" s="8"/>
      <c r="M1063" s="8"/>
      <c r="N1063" s="8"/>
      <c r="O1063" s="8"/>
      <c r="P1063" s="8" t="s">
        <v>41</v>
      </c>
      <c r="Q1063" s="8"/>
      <c r="R1063" s="8"/>
      <c r="S1063" s="8" t="str">
        <f>VLOOKUP(A1063,[1]Sheet0!$C:$I,7,0)</f>
        <v>四川裕能新能源电池材料有限公司</v>
      </c>
      <c r="T1063" s="8" t="str">
        <f>VLOOKUP(A1063,[1]Sheet0!$C:$M,11,0)</f>
        <v>四川省</v>
      </c>
      <c r="U1063" s="8" t="str">
        <f>VLOOKUP(A1063,[1]Sheet0!$C:$N,12,0)</f>
        <v>遂宁市</v>
      </c>
      <c r="V1063" s="8"/>
      <c r="W1063" s="8"/>
      <c r="X1063" s="8" t="str">
        <f>VLOOKUP(A1063,[1]Sheet0!$C:$L,10,0)</f>
        <v>18573847924</v>
      </c>
      <c r="Y1063" s="8" t="str">
        <f>VLOOKUP(A1063,[1]Sheet0!$C:$L,9,0)</f>
        <v>熊聪聪</v>
      </c>
      <c r="Z1063" s="8"/>
      <c r="AA1063" s="20" t="s">
        <v>42</v>
      </c>
      <c r="AB1063" s="8" t="s">
        <v>43</v>
      </c>
      <c r="AC1063" s="8"/>
      <c r="AD1063" s="8" t="s">
        <v>44</v>
      </c>
      <c r="AE1063" s="8"/>
      <c r="AF1063" s="8"/>
    </row>
    <row r="1064" ht="16.5" spans="1:32">
      <c r="A1064" s="7" t="s">
        <v>1105</v>
      </c>
      <c r="B1064" s="8" t="str">
        <f>VLOOKUP(A1064,学号下拉数据!A:F,2,0)</f>
        <v>陈雅丽</v>
      </c>
      <c r="C1064" s="8" t="str">
        <f>VLOOKUP(A1064,学号下拉数据!A:F,4,0)</f>
        <v>环境监测技术</v>
      </c>
      <c r="D1064" s="8" t="str">
        <f>VLOOKUP(A1064,学号下拉数据!A:F,5,0)</f>
        <v>420801</v>
      </c>
      <c r="E1064" s="8" t="s">
        <v>888</v>
      </c>
      <c r="F1064" s="8" t="str">
        <f>VLOOKUP(A1064,学号下拉数据!A:F,3,0)</f>
        <v>19环境2</v>
      </c>
      <c r="G1064" s="8" t="str">
        <f>VLOOKUP(A1064,学号下拉数据!A:F,6,0)</f>
        <v>三年</v>
      </c>
      <c r="H1064" s="9" t="s">
        <v>40</v>
      </c>
      <c r="I1064" s="8" t="str">
        <f>VLOOKUP(A1064,[1]Sheet0!$C:$J,8,0)</f>
        <v>自然生态科</v>
      </c>
      <c r="J1064" s="8"/>
      <c r="K1064" s="8"/>
      <c r="L1064" s="8"/>
      <c r="M1064" s="8"/>
      <c r="N1064" s="8"/>
      <c r="O1064" s="8"/>
      <c r="P1064" s="8" t="s">
        <v>41</v>
      </c>
      <c r="Q1064" s="8"/>
      <c r="R1064" s="8"/>
      <c r="S1064" s="8" t="str">
        <f>VLOOKUP(A1064,[1]Sheet0!$C:$I,7,0)</f>
        <v>凉山彝族自治州会理生态环境局</v>
      </c>
      <c r="T1064" s="8" t="str">
        <f>VLOOKUP(A1064,[1]Sheet0!$C:$M,11,0)</f>
        <v>四川省</v>
      </c>
      <c r="U1064" s="8" t="str">
        <f>VLOOKUP(A1064,[1]Sheet0!$C:$N,12,0)</f>
        <v>凉山彝族自治州</v>
      </c>
      <c r="V1064" s="8"/>
      <c r="W1064" s="8"/>
      <c r="X1064" s="8" t="str">
        <f>VLOOKUP(A1064,[1]Sheet0!$C:$L,10,0)</f>
        <v>18808253053</v>
      </c>
      <c r="Y1064" s="8" t="str">
        <f>VLOOKUP(A1064,[1]Sheet0!$C:$L,9,0)</f>
        <v>陈雅丽</v>
      </c>
      <c r="Z1064" s="8"/>
      <c r="AA1064" s="20" t="s">
        <v>42</v>
      </c>
      <c r="AB1064" s="8" t="s">
        <v>43</v>
      </c>
      <c r="AC1064" s="8"/>
      <c r="AD1064" s="8" t="s">
        <v>44</v>
      </c>
      <c r="AE1064" s="8"/>
      <c r="AF1064" s="8"/>
    </row>
    <row r="1065" ht="16.5" spans="1:32">
      <c r="A1065" s="7" t="s">
        <v>1106</v>
      </c>
      <c r="B1065" s="8" t="str">
        <f>VLOOKUP(A1065,学号下拉数据!A:F,2,0)</f>
        <v>马雪兰</v>
      </c>
      <c r="C1065" s="8" t="str">
        <f>VLOOKUP(A1065,学号下拉数据!A:F,4,0)</f>
        <v>环境监测技术</v>
      </c>
      <c r="D1065" s="8" t="str">
        <f>VLOOKUP(A1065,学号下拉数据!A:F,5,0)</f>
        <v>420801</v>
      </c>
      <c r="E1065" s="8" t="s">
        <v>888</v>
      </c>
      <c r="F1065" s="8" t="str">
        <f>VLOOKUP(A1065,学号下拉数据!A:F,3,0)</f>
        <v>19环境2</v>
      </c>
      <c r="G1065" s="8" t="str">
        <f>VLOOKUP(A1065,学号下拉数据!A:F,6,0)</f>
        <v>三年</v>
      </c>
      <c r="H1065" s="9" t="s">
        <v>40</v>
      </c>
      <c r="I1065" s="8" t="str">
        <f>VLOOKUP(A1065,[1]Sheet0!$C:$J,8,0)</f>
        <v>化验员</v>
      </c>
      <c r="J1065" s="8"/>
      <c r="K1065" s="8"/>
      <c r="L1065" s="8"/>
      <c r="M1065" s="8"/>
      <c r="N1065" s="8"/>
      <c r="O1065" s="8"/>
      <c r="P1065" s="8" t="s">
        <v>41</v>
      </c>
      <c r="Q1065" s="8"/>
      <c r="R1065" s="8"/>
      <c r="S1065" s="8" t="str">
        <f>VLOOKUP(A1065,[1]Sheet0!$C:$I,7,0)</f>
        <v>遂宁盛新锂业有限公司</v>
      </c>
      <c r="T1065" s="8" t="str">
        <f>VLOOKUP(A1065,[1]Sheet0!$C:$M,11,0)</f>
        <v>四川省</v>
      </c>
      <c r="U1065" s="8" t="str">
        <f>VLOOKUP(A1065,[1]Sheet0!$C:$N,12,0)</f>
        <v>遂宁市</v>
      </c>
      <c r="V1065" s="8"/>
      <c r="W1065" s="8"/>
      <c r="X1065" s="8" t="str">
        <f>VLOOKUP(A1065,[1]Sheet0!$C:$L,10,0)</f>
        <v>3212189</v>
      </c>
      <c r="Y1065" s="8" t="str">
        <f>VLOOKUP(A1065,[1]Sheet0!$C:$L,9,0)</f>
        <v>刘灿梅</v>
      </c>
      <c r="Z1065" s="8"/>
      <c r="AA1065" s="20" t="s">
        <v>42</v>
      </c>
      <c r="AB1065" s="8" t="s">
        <v>43</v>
      </c>
      <c r="AC1065" s="8"/>
      <c r="AD1065" s="8" t="s">
        <v>44</v>
      </c>
      <c r="AE1065" s="8"/>
      <c r="AF1065" s="8"/>
    </row>
    <row r="1066" ht="16.5" spans="1:32">
      <c r="A1066" s="7" t="s">
        <v>1107</v>
      </c>
      <c r="B1066" s="8" t="str">
        <f>VLOOKUP(A1066,学号下拉数据!A:F,2,0)</f>
        <v>王鑫燕</v>
      </c>
      <c r="C1066" s="8" t="str">
        <f>VLOOKUP(A1066,学号下拉数据!A:F,4,0)</f>
        <v>环境监测技术</v>
      </c>
      <c r="D1066" s="8" t="str">
        <f>VLOOKUP(A1066,学号下拉数据!A:F,5,0)</f>
        <v>420801</v>
      </c>
      <c r="E1066" s="8" t="s">
        <v>888</v>
      </c>
      <c r="F1066" s="8" t="str">
        <f>VLOOKUP(A1066,学号下拉数据!A:F,3,0)</f>
        <v>19环境2</v>
      </c>
      <c r="G1066" s="8" t="str">
        <f>VLOOKUP(A1066,学号下拉数据!A:F,6,0)</f>
        <v>三年</v>
      </c>
      <c r="H1066" s="9" t="s">
        <v>40</v>
      </c>
      <c r="I1066" s="8" t="str">
        <f>VLOOKUP(A1066,[1]Sheet0!$C:$J,8,0)</f>
        <v>监测站人员</v>
      </c>
      <c r="J1066" s="8"/>
      <c r="K1066" s="8"/>
      <c r="L1066" s="8"/>
      <c r="M1066" s="8"/>
      <c r="N1066" s="8"/>
      <c r="O1066" s="8"/>
      <c r="P1066" s="8" t="s">
        <v>41</v>
      </c>
      <c r="Q1066" s="8"/>
      <c r="R1066" s="8"/>
      <c r="S1066" s="8" t="str">
        <f>VLOOKUP(A1066,[1]Sheet0!$C:$I,7,0)</f>
        <v>阿坝州环境环保局</v>
      </c>
      <c r="T1066" s="8" t="str">
        <f>VLOOKUP(A1066,[1]Sheet0!$C:$M,11,0)</f>
        <v>四川省</v>
      </c>
      <c r="U1066" s="8" t="str">
        <f>VLOOKUP(A1066,[1]Sheet0!$C:$N,12,0)</f>
        <v>阿坝藏族羌族自治州</v>
      </c>
      <c r="V1066" s="8"/>
      <c r="W1066" s="8"/>
      <c r="X1066" s="8" t="str">
        <f>VLOOKUP(A1066,[1]Sheet0!$C:$L,10,0)</f>
        <v>0837-2523078</v>
      </c>
      <c r="Y1066" s="8" t="str">
        <f>VLOOKUP(A1066,[1]Sheet0!$C:$L,9,0)</f>
        <v>甯顺静</v>
      </c>
      <c r="Z1066" s="8"/>
      <c r="AA1066" s="20" t="s">
        <v>42</v>
      </c>
      <c r="AB1066" s="8" t="s">
        <v>43</v>
      </c>
      <c r="AC1066" s="8"/>
      <c r="AD1066" s="8" t="s">
        <v>44</v>
      </c>
      <c r="AE1066" s="8"/>
      <c r="AF1066" s="8"/>
    </row>
    <row r="1067" ht="16.5" spans="1:32">
      <c r="A1067" s="7" t="s">
        <v>1108</v>
      </c>
      <c r="B1067" s="8" t="str">
        <f>VLOOKUP(A1067,学号下拉数据!A:F,2,0)</f>
        <v>吕卓</v>
      </c>
      <c r="C1067" s="8" t="str">
        <f>VLOOKUP(A1067,学号下拉数据!A:F,4,0)</f>
        <v>环境监测技术</v>
      </c>
      <c r="D1067" s="8" t="str">
        <f>VLOOKUP(A1067,学号下拉数据!A:F,5,0)</f>
        <v>420801</v>
      </c>
      <c r="E1067" s="8" t="s">
        <v>888</v>
      </c>
      <c r="F1067" s="8" t="str">
        <f>VLOOKUP(A1067,学号下拉数据!A:F,3,0)</f>
        <v>19环境2</v>
      </c>
      <c r="G1067" s="8" t="str">
        <f>VLOOKUP(A1067,学号下拉数据!A:F,6,0)</f>
        <v>三年</v>
      </c>
      <c r="H1067" s="9" t="s">
        <v>40</v>
      </c>
      <c r="I1067" s="8" t="str">
        <f>VLOOKUP(A1067,[1]Sheet0!$C:$J,8,0)</f>
        <v>话务员</v>
      </c>
      <c r="J1067" s="8"/>
      <c r="K1067" s="8"/>
      <c r="L1067" s="8"/>
      <c r="M1067" s="8"/>
      <c r="N1067" s="8"/>
      <c r="O1067" s="8"/>
      <c r="P1067" s="8" t="s">
        <v>41</v>
      </c>
      <c r="Q1067" s="8"/>
      <c r="R1067" s="8"/>
      <c r="S1067" s="8" t="str">
        <f>VLOOKUP(A1067,[1]Sheet0!$C:$I,7,0)</f>
        <v>四川捷通网络科技有限公司</v>
      </c>
      <c r="T1067" s="8" t="str">
        <f>VLOOKUP(A1067,[1]Sheet0!$C:$M,11,0)</f>
        <v>四川省</v>
      </c>
      <c r="U1067" s="8" t="str">
        <f>VLOOKUP(A1067,[1]Sheet0!$C:$N,12,0)</f>
        <v>德阳市</v>
      </c>
      <c r="V1067" s="8"/>
      <c r="W1067" s="8"/>
      <c r="X1067" s="8" t="str">
        <f>VLOOKUP(A1067,[1]Sheet0!$C:$L,10,0)</f>
        <v>17341789196</v>
      </c>
      <c r="Y1067" s="8" t="str">
        <f>VLOOKUP(A1067,[1]Sheet0!$C:$L,9,0)</f>
        <v>谢建辉</v>
      </c>
      <c r="Z1067" s="8"/>
      <c r="AA1067" s="20" t="s">
        <v>42</v>
      </c>
      <c r="AB1067" s="8" t="s">
        <v>43</v>
      </c>
      <c r="AC1067" s="8"/>
      <c r="AD1067" s="8" t="s">
        <v>44</v>
      </c>
      <c r="AE1067" s="8"/>
      <c r="AF1067" s="8"/>
    </row>
    <row r="1068" ht="16.5" spans="1:32">
      <c r="A1068" s="13" t="s">
        <v>1109</v>
      </c>
      <c r="B1068" s="8" t="str">
        <f>VLOOKUP(A1068,学号下拉数据!A:F,2,0)</f>
        <v>吉乌子拉</v>
      </c>
      <c r="C1068" s="8" t="str">
        <f>VLOOKUP(A1068,学号下拉数据!A:F,4,0)</f>
        <v>环境监测技术</v>
      </c>
      <c r="D1068" s="8" t="str">
        <f>VLOOKUP(A1068,学号下拉数据!A:F,5,0)</f>
        <v>420801</v>
      </c>
      <c r="E1068" s="8" t="s">
        <v>888</v>
      </c>
      <c r="F1068" s="8" t="str">
        <f>VLOOKUP(A1068,学号下拉数据!A:F,3,0)</f>
        <v>19环境2</v>
      </c>
      <c r="G1068" s="8" t="str">
        <f>VLOOKUP(A1068,学号下拉数据!A:F,6,0)</f>
        <v>三年</v>
      </c>
      <c r="H1068" s="12"/>
      <c r="I1068" s="12"/>
      <c r="J1068" s="12"/>
      <c r="K1068" s="12"/>
      <c r="L1068" s="12"/>
      <c r="M1068" s="12"/>
      <c r="N1068" s="12"/>
      <c r="O1068" s="12"/>
      <c r="P1068" s="8" t="s">
        <v>41</v>
      </c>
      <c r="Q1068" s="12"/>
      <c r="R1068" s="12"/>
      <c r="S1068" s="8" t="str">
        <f>VLOOKUP(A1068,[3]Sheet1!$A:$K,10,0)</f>
        <v>四川省布拖生态环境局</v>
      </c>
      <c r="T1068" s="8" t="str">
        <f>VLOOKUP(A1068,[3]Sheet1!$A:$K,11,0)</f>
        <v>四川省布拖县</v>
      </c>
      <c r="U1068" s="12"/>
      <c r="V1068" s="12"/>
      <c r="W1068" s="12"/>
      <c r="X1068" s="12"/>
      <c r="Y1068" s="12"/>
      <c r="Z1068" s="12"/>
      <c r="AA1068" s="20" t="s">
        <v>42</v>
      </c>
      <c r="AB1068" s="8" t="s">
        <v>43</v>
      </c>
      <c r="AC1068" s="8"/>
      <c r="AD1068" s="8" t="s">
        <v>44</v>
      </c>
      <c r="AE1068" s="12"/>
      <c r="AF1068" s="12"/>
    </row>
    <row r="1069" ht="16.5" spans="1:32">
      <c r="A1069" s="13" t="s">
        <v>1110</v>
      </c>
      <c r="B1069" s="8" t="str">
        <f>VLOOKUP(A1069,学号下拉数据!A:F,2,0)</f>
        <v>文莹莹</v>
      </c>
      <c r="C1069" s="8" t="str">
        <f>VLOOKUP(A1069,学号下拉数据!A:F,4,0)</f>
        <v>环境监测技术</v>
      </c>
      <c r="D1069" s="8" t="str">
        <f>VLOOKUP(A1069,学号下拉数据!A:F,5,0)</f>
        <v>420801</v>
      </c>
      <c r="E1069" s="8" t="s">
        <v>888</v>
      </c>
      <c r="F1069" s="8" t="str">
        <f>VLOOKUP(A1069,学号下拉数据!A:F,3,0)</f>
        <v>19环境2</v>
      </c>
      <c r="G1069" s="8" t="str">
        <f>VLOOKUP(A1069,学号下拉数据!A:F,6,0)</f>
        <v>三年</v>
      </c>
      <c r="H1069" s="12"/>
      <c r="I1069" s="12"/>
      <c r="J1069" s="12"/>
      <c r="K1069" s="12"/>
      <c r="L1069" s="12"/>
      <c r="M1069" s="12"/>
      <c r="N1069" s="12"/>
      <c r="O1069" s="12"/>
      <c r="P1069" s="8" t="s">
        <v>41</v>
      </c>
      <c r="Q1069" s="12"/>
      <c r="R1069" s="12"/>
      <c r="S1069" s="8" t="str">
        <f>VLOOKUP(A1069,[3]Sheet1!$A:$K,10,0)</f>
        <v>四川欲能新能源电池材料有限公司</v>
      </c>
      <c r="T1069" s="8" t="str">
        <f>VLOOKUP(A1069,[3]Sheet1!$A:$K,11,0)</f>
        <v>四川省安居区</v>
      </c>
      <c r="U1069" s="12"/>
      <c r="V1069" s="12"/>
      <c r="W1069" s="12"/>
      <c r="X1069" s="12"/>
      <c r="Y1069" s="12"/>
      <c r="Z1069" s="12"/>
      <c r="AA1069" s="20" t="s">
        <v>42</v>
      </c>
      <c r="AB1069" s="8" t="s">
        <v>43</v>
      </c>
      <c r="AC1069" s="8"/>
      <c r="AD1069" s="8" t="s">
        <v>44</v>
      </c>
      <c r="AE1069" s="12"/>
      <c r="AF1069" s="12"/>
    </row>
    <row r="1070" ht="16.5" spans="1:32">
      <c r="A1070" s="13" t="s">
        <v>1111</v>
      </c>
      <c r="B1070" s="8" t="str">
        <f>VLOOKUP(A1070,学号下拉数据!A:F,2,0)</f>
        <v>金志国</v>
      </c>
      <c r="C1070" s="8" t="str">
        <f>VLOOKUP(A1070,学号下拉数据!A:F,4,0)</f>
        <v>环境监测技术</v>
      </c>
      <c r="D1070" s="8" t="str">
        <f>VLOOKUP(A1070,学号下拉数据!A:F,5,0)</f>
        <v>420801</v>
      </c>
      <c r="E1070" s="8" t="s">
        <v>888</v>
      </c>
      <c r="F1070" s="8" t="str">
        <f>VLOOKUP(A1070,学号下拉数据!A:F,3,0)</f>
        <v>19环境2</v>
      </c>
      <c r="G1070" s="8" t="str">
        <f>VLOOKUP(A1070,学号下拉数据!A:F,6,0)</f>
        <v>三年</v>
      </c>
      <c r="H1070" s="12"/>
      <c r="I1070" s="12"/>
      <c r="J1070" s="12"/>
      <c r="K1070" s="12"/>
      <c r="L1070" s="12"/>
      <c r="M1070" s="12"/>
      <c r="N1070" s="12"/>
      <c r="O1070" s="12"/>
      <c r="P1070" s="8" t="s">
        <v>41</v>
      </c>
      <c r="Q1070" s="12"/>
      <c r="R1070" s="12"/>
      <c r="S1070" s="8" t="e">
        <f>VLOOKUP(A1070,[3]Sheet1!$A:$K,10,0)</f>
        <v>#N/A</v>
      </c>
      <c r="T1070" s="8" t="e">
        <f>VLOOKUP(A1070,[3]Sheet1!$A:$K,11,0)</f>
        <v>#N/A</v>
      </c>
      <c r="U1070" s="12"/>
      <c r="V1070" s="12"/>
      <c r="W1070" s="12"/>
      <c r="X1070" s="12"/>
      <c r="Y1070" s="12"/>
      <c r="Z1070" s="12"/>
      <c r="AA1070" s="20" t="s">
        <v>42</v>
      </c>
      <c r="AB1070" s="8" t="s">
        <v>43</v>
      </c>
      <c r="AC1070" s="8"/>
      <c r="AD1070" s="8" t="s">
        <v>44</v>
      </c>
      <c r="AE1070" s="12"/>
      <c r="AF1070" s="12"/>
    </row>
    <row r="1071" ht="16.5" spans="1:32">
      <c r="A1071" s="13" t="s">
        <v>1112</v>
      </c>
      <c r="B1071" s="8" t="str">
        <f>VLOOKUP(A1071,学号下拉数据!A:F,2,0)</f>
        <v>胡华</v>
      </c>
      <c r="C1071" s="8" t="str">
        <f>VLOOKUP(A1071,学号下拉数据!A:F,4,0)</f>
        <v>环境监测技术</v>
      </c>
      <c r="D1071" s="8" t="str">
        <f>VLOOKUP(A1071,学号下拉数据!A:F,5,0)</f>
        <v>420801</v>
      </c>
      <c r="E1071" s="8" t="s">
        <v>888</v>
      </c>
      <c r="F1071" s="8" t="str">
        <f>VLOOKUP(A1071,学号下拉数据!A:F,3,0)</f>
        <v>19环境2</v>
      </c>
      <c r="G1071" s="8" t="str">
        <f>VLOOKUP(A1071,学号下拉数据!A:F,6,0)</f>
        <v>三年</v>
      </c>
      <c r="H1071" s="12"/>
      <c r="I1071" s="12"/>
      <c r="J1071" s="12"/>
      <c r="K1071" s="12"/>
      <c r="L1071" s="12"/>
      <c r="M1071" s="12"/>
      <c r="N1071" s="12"/>
      <c r="O1071" s="12"/>
      <c r="P1071" s="8" t="s">
        <v>41</v>
      </c>
      <c r="Q1071" s="12"/>
      <c r="R1071" s="12"/>
      <c r="S1071" s="8" t="e">
        <f>VLOOKUP(A1071,[3]Sheet1!$A:$K,10,0)</f>
        <v>#N/A</v>
      </c>
      <c r="T1071" s="8" t="e">
        <f>VLOOKUP(A1071,[3]Sheet1!$A:$K,11,0)</f>
        <v>#N/A</v>
      </c>
      <c r="U1071" s="12"/>
      <c r="V1071" s="12"/>
      <c r="W1071" s="12"/>
      <c r="X1071" s="12"/>
      <c r="Y1071" s="12"/>
      <c r="Z1071" s="12"/>
      <c r="AA1071" s="20" t="s">
        <v>42</v>
      </c>
      <c r="AB1071" s="8" t="s">
        <v>43</v>
      </c>
      <c r="AC1071" s="8"/>
      <c r="AD1071" s="8" t="s">
        <v>44</v>
      </c>
      <c r="AE1071" s="12"/>
      <c r="AF1071" s="12"/>
    </row>
    <row r="1072" ht="16.5" spans="1:32">
      <c r="A1072" s="13" t="s">
        <v>1113</v>
      </c>
      <c r="B1072" s="8" t="str">
        <f>VLOOKUP(A1072,学号下拉数据!A:F,2,0)</f>
        <v>沈小龙</v>
      </c>
      <c r="C1072" s="8" t="str">
        <f>VLOOKUP(A1072,学号下拉数据!A:F,4,0)</f>
        <v>环境监测技术</v>
      </c>
      <c r="D1072" s="8" t="str">
        <f>VLOOKUP(A1072,学号下拉数据!A:F,5,0)</f>
        <v>420801</v>
      </c>
      <c r="E1072" s="8" t="s">
        <v>888</v>
      </c>
      <c r="F1072" s="8" t="str">
        <f>VLOOKUP(A1072,学号下拉数据!A:F,3,0)</f>
        <v>19环境2</v>
      </c>
      <c r="G1072" s="8" t="str">
        <f>VLOOKUP(A1072,学号下拉数据!A:F,6,0)</f>
        <v>三年</v>
      </c>
      <c r="H1072" s="12"/>
      <c r="I1072" s="12"/>
      <c r="J1072" s="12"/>
      <c r="K1072" s="12"/>
      <c r="L1072" s="12"/>
      <c r="M1072" s="12"/>
      <c r="N1072" s="12"/>
      <c r="O1072" s="12"/>
      <c r="P1072" s="8" t="s">
        <v>41</v>
      </c>
      <c r="Q1072" s="12"/>
      <c r="R1072" s="12"/>
      <c r="S1072" s="8" t="str">
        <f>VLOOKUP(A1072,[3]Sheet1!$A:$K,10,0)</f>
        <v>锦江演艺汇</v>
      </c>
      <c r="T1072" s="8" t="str">
        <f>VLOOKUP(A1072,[3]Sheet1!$A:$K,11,0)</f>
        <v>四川省遂宁市船山区五彩缤纷路</v>
      </c>
      <c r="U1072" s="12"/>
      <c r="V1072" s="12"/>
      <c r="W1072" s="12"/>
      <c r="X1072" s="12"/>
      <c r="Y1072" s="12"/>
      <c r="Z1072" s="12"/>
      <c r="AA1072" s="20" t="s">
        <v>42</v>
      </c>
      <c r="AB1072" s="8" t="s">
        <v>43</v>
      </c>
      <c r="AC1072" s="8"/>
      <c r="AD1072" s="8" t="s">
        <v>44</v>
      </c>
      <c r="AE1072" s="12"/>
      <c r="AF1072" s="12"/>
    </row>
    <row r="1073" ht="16.5" spans="1:32">
      <c r="A1073" s="13" t="s">
        <v>1114</v>
      </c>
      <c r="B1073" s="8" t="str">
        <f>VLOOKUP(A1073,学号下拉数据!A:F,2,0)</f>
        <v>李思贤</v>
      </c>
      <c r="C1073" s="8" t="str">
        <f>VLOOKUP(A1073,学号下拉数据!A:F,4,0)</f>
        <v>环境监测技术</v>
      </c>
      <c r="D1073" s="8" t="str">
        <f>VLOOKUP(A1073,学号下拉数据!A:F,5,0)</f>
        <v>420801</v>
      </c>
      <c r="E1073" s="8" t="s">
        <v>888</v>
      </c>
      <c r="F1073" s="8" t="str">
        <f>VLOOKUP(A1073,学号下拉数据!A:F,3,0)</f>
        <v>19环境2</v>
      </c>
      <c r="G1073" s="8" t="str">
        <f>VLOOKUP(A1073,学号下拉数据!A:F,6,0)</f>
        <v>三年</v>
      </c>
      <c r="H1073" s="12"/>
      <c r="I1073" s="12"/>
      <c r="J1073" s="12"/>
      <c r="K1073" s="12"/>
      <c r="L1073" s="12"/>
      <c r="M1073" s="12"/>
      <c r="N1073" s="12"/>
      <c r="O1073" s="12"/>
      <c r="P1073" s="8" t="s">
        <v>41</v>
      </c>
      <c r="Q1073" s="12"/>
      <c r="R1073" s="12"/>
      <c r="S1073" s="8" t="str">
        <f>VLOOKUP(A1073,[3]Sheet1!$A:$K,10,0)</f>
        <v>内江市环境监测中心站</v>
      </c>
      <c r="T1073" s="8" t="str">
        <f>VLOOKUP(A1073,[3]Sheet1!$A:$K,11,0)</f>
        <v>内江市东兴区</v>
      </c>
      <c r="U1073" s="12"/>
      <c r="V1073" s="12"/>
      <c r="W1073" s="12"/>
      <c r="X1073" s="12"/>
      <c r="Y1073" s="12"/>
      <c r="Z1073" s="12"/>
      <c r="AA1073" s="20" t="s">
        <v>42</v>
      </c>
      <c r="AB1073" s="8" t="s">
        <v>43</v>
      </c>
      <c r="AC1073" s="8"/>
      <c r="AD1073" s="8" t="s">
        <v>44</v>
      </c>
      <c r="AE1073" s="12"/>
      <c r="AF1073" s="12"/>
    </row>
    <row r="1074" ht="16.5" spans="1:32">
      <c r="A1074" s="13" t="s">
        <v>1115</v>
      </c>
      <c r="B1074" s="8" t="str">
        <f>VLOOKUP(A1074,学号下拉数据!A:F,2,0)</f>
        <v>李海</v>
      </c>
      <c r="C1074" s="8" t="str">
        <f>VLOOKUP(A1074,学号下拉数据!A:F,4,0)</f>
        <v>环境监测技术</v>
      </c>
      <c r="D1074" s="8" t="str">
        <f>VLOOKUP(A1074,学号下拉数据!A:F,5,0)</f>
        <v>420801</v>
      </c>
      <c r="E1074" s="8" t="s">
        <v>888</v>
      </c>
      <c r="F1074" s="8" t="str">
        <f>VLOOKUP(A1074,学号下拉数据!A:F,3,0)</f>
        <v>19环境2</v>
      </c>
      <c r="G1074" s="8" t="str">
        <f>VLOOKUP(A1074,学号下拉数据!A:F,6,0)</f>
        <v>三年</v>
      </c>
      <c r="H1074" s="12"/>
      <c r="I1074" s="12"/>
      <c r="J1074" s="12"/>
      <c r="K1074" s="12"/>
      <c r="L1074" s="12"/>
      <c r="M1074" s="12"/>
      <c r="N1074" s="12"/>
      <c r="O1074" s="12"/>
      <c r="P1074" s="8" t="s">
        <v>41</v>
      </c>
      <c r="Q1074" s="12"/>
      <c r="R1074" s="12"/>
      <c r="S1074" s="8" t="e">
        <f>VLOOKUP(A1074,[3]Sheet1!$A:$K,10,0)</f>
        <v>#N/A</v>
      </c>
      <c r="T1074" s="8" t="e">
        <f>VLOOKUP(A1074,[3]Sheet1!$A:$K,11,0)</f>
        <v>#N/A</v>
      </c>
      <c r="U1074" s="12"/>
      <c r="V1074" s="12"/>
      <c r="W1074" s="12"/>
      <c r="X1074" s="12"/>
      <c r="Y1074" s="12"/>
      <c r="Z1074" s="12"/>
      <c r="AA1074" s="20" t="s">
        <v>42</v>
      </c>
      <c r="AB1074" s="8" t="s">
        <v>43</v>
      </c>
      <c r="AC1074" s="8"/>
      <c r="AD1074" s="8" t="s">
        <v>44</v>
      </c>
      <c r="AE1074" s="12"/>
      <c r="AF1074" s="12"/>
    </row>
    <row r="1075" ht="16.5" spans="1:32">
      <c r="A1075" s="7" t="s">
        <v>1116</v>
      </c>
      <c r="B1075" s="8" t="str">
        <f>VLOOKUP(A1075,学号下拉数据!A:F,2,0)</f>
        <v>袁少钦</v>
      </c>
      <c r="C1075" s="8" t="str">
        <f>VLOOKUP(A1075,学号下拉数据!A:F,4,0)</f>
        <v>环境监测技术</v>
      </c>
      <c r="D1075" s="8" t="str">
        <f>VLOOKUP(A1075,学号下拉数据!A:F,5,0)</f>
        <v>420801</v>
      </c>
      <c r="E1075" s="8" t="s">
        <v>888</v>
      </c>
      <c r="F1075" s="8" t="str">
        <f>VLOOKUP(A1075,学号下拉数据!A:F,3,0)</f>
        <v>19环境3</v>
      </c>
      <c r="G1075" s="8" t="str">
        <f>VLOOKUP(A1075,学号下拉数据!A:F,6,0)</f>
        <v>三年</v>
      </c>
      <c r="H1075" s="9" t="s">
        <v>40</v>
      </c>
      <c r="I1075" s="8" t="str">
        <f>VLOOKUP(A1075,[1]Sheet0!$C:$J,8,0)</f>
        <v>采样员</v>
      </c>
      <c r="J1075" s="8"/>
      <c r="K1075" s="8"/>
      <c r="L1075" s="8"/>
      <c r="M1075" s="8"/>
      <c r="N1075" s="8"/>
      <c r="O1075" s="8"/>
      <c r="P1075" s="8" t="s">
        <v>41</v>
      </c>
      <c r="Q1075" s="8"/>
      <c r="R1075" s="8"/>
      <c r="S1075" s="8" t="str">
        <f>VLOOKUP(A1075,[1]Sheet0!$C:$I,7,0)</f>
        <v>川西北地质队检测中心</v>
      </c>
      <c r="T1075" s="8" t="str">
        <f>VLOOKUP(A1075,[1]Sheet0!$C:$M,11,0)</f>
        <v>四川省</v>
      </c>
      <c r="U1075" s="8" t="str">
        <f>VLOOKUP(A1075,[1]Sheet0!$C:$N,12,0)</f>
        <v>绵阳市</v>
      </c>
      <c r="V1075" s="8"/>
      <c r="W1075" s="8"/>
      <c r="X1075" s="8" t="str">
        <f>VLOOKUP(A1075,[1]Sheet0!$C:$L,10,0)</f>
        <v>19194371665</v>
      </c>
      <c r="Y1075" s="8" t="str">
        <f>VLOOKUP(A1075,[1]Sheet0!$C:$L,9,0)</f>
        <v>袁少钦</v>
      </c>
      <c r="Z1075" s="8"/>
      <c r="AA1075" s="20" t="s">
        <v>42</v>
      </c>
      <c r="AB1075" s="8" t="s">
        <v>43</v>
      </c>
      <c r="AC1075" s="8"/>
      <c r="AD1075" s="8" t="s">
        <v>44</v>
      </c>
      <c r="AE1075" s="8"/>
      <c r="AF1075" s="8"/>
    </row>
    <row r="1076" ht="16.5" spans="1:32">
      <c r="A1076" s="7" t="s">
        <v>1117</v>
      </c>
      <c r="B1076" s="8" t="str">
        <f>VLOOKUP(A1076,学号下拉数据!A:F,2,0)</f>
        <v>杨元秀</v>
      </c>
      <c r="C1076" s="8" t="str">
        <f>VLOOKUP(A1076,学号下拉数据!A:F,4,0)</f>
        <v>环境监测技术</v>
      </c>
      <c r="D1076" s="8" t="str">
        <f>VLOOKUP(A1076,学号下拉数据!A:F,5,0)</f>
        <v>420801</v>
      </c>
      <c r="E1076" s="8" t="s">
        <v>888</v>
      </c>
      <c r="F1076" s="8" t="str">
        <f>VLOOKUP(A1076,学号下拉数据!A:F,3,0)</f>
        <v>19环境3</v>
      </c>
      <c r="G1076" s="8" t="str">
        <f>VLOOKUP(A1076,学号下拉数据!A:F,6,0)</f>
        <v>三年</v>
      </c>
      <c r="H1076" s="9" t="s">
        <v>40</v>
      </c>
      <c r="I1076" s="8" t="str">
        <f>VLOOKUP(A1076,[1]Sheet0!$C:$J,8,0)</f>
        <v>分析员</v>
      </c>
      <c r="J1076" s="8"/>
      <c r="K1076" s="8"/>
      <c r="L1076" s="8"/>
      <c r="M1076" s="8"/>
      <c r="N1076" s="8"/>
      <c r="O1076" s="8"/>
      <c r="P1076" s="8" t="s">
        <v>41</v>
      </c>
      <c r="Q1076" s="8"/>
      <c r="R1076" s="8"/>
      <c r="S1076" s="8" t="str">
        <f>VLOOKUP(A1076,[1]Sheet0!$C:$I,7,0)</f>
        <v>四川炯测环保技术有限公司</v>
      </c>
      <c r="T1076" s="8" t="str">
        <f>VLOOKUP(A1076,[1]Sheet0!$C:$M,11,0)</f>
        <v>四川省</v>
      </c>
      <c r="U1076" s="8" t="str">
        <f>VLOOKUP(A1076,[1]Sheet0!$C:$N,12,0)</f>
        <v>成都市</v>
      </c>
      <c r="V1076" s="8"/>
      <c r="W1076" s="8"/>
      <c r="X1076" s="8" t="str">
        <f>VLOOKUP(A1076,[1]Sheet0!$C:$L,10,0)</f>
        <v>028-82706553</v>
      </c>
      <c r="Y1076" s="8" t="str">
        <f>VLOOKUP(A1076,[1]Sheet0!$C:$L,9,0)</f>
        <v>黄俊英</v>
      </c>
      <c r="Z1076" s="8"/>
      <c r="AA1076" s="20" t="s">
        <v>42</v>
      </c>
      <c r="AB1076" s="8" t="s">
        <v>43</v>
      </c>
      <c r="AC1076" s="8"/>
      <c r="AD1076" s="8" t="s">
        <v>44</v>
      </c>
      <c r="AE1076" s="8"/>
      <c r="AF1076" s="8"/>
    </row>
    <row r="1077" ht="16.5" spans="1:32">
      <c r="A1077" s="7" t="s">
        <v>1118</v>
      </c>
      <c r="B1077" s="8" t="str">
        <f>VLOOKUP(A1077,学号下拉数据!A:F,2,0)</f>
        <v>田伟</v>
      </c>
      <c r="C1077" s="8" t="str">
        <f>VLOOKUP(A1077,学号下拉数据!A:F,4,0)</f>
        <v>环境监测技术</v>
      </c>
      <c r="D1077" s="8" t="str">
        <f>VLOOKUP(A1077,学号下拉数据!A:F,5,0)</f>
        <v>420801</v>
      </c>
      <c r="E1077" s="8" t="s">
        <v>888</v>
      </c>
      <c r="F1077" s="8" t="str">
        <f>VLOOKUP(A1077,学号下拉数据!A:F,3,0)</f>
        <v>19环境3</v>
      </c>
      <c r="G1077" s="8" t="str">
        <f>VLOOKUP(A1077,学号下拉数据!A:F,6,0)</f>
        <v>三年</v>
      </c>
      <c r="H1077" s="9" t="s">
        <v>40</v>
      </c>
      <c r="I1077" s="8" t="str">
        <f>VLOOKUP(A1077,[1]Sheet0!$C:$J,8,0)</f>
        <v>烟气处理班长</v>
      </c>
      <c r="J1077" s="8"/>
      <c r="K1077" s="8"/>
      <c r="L1077" s="8"/>
      <c r="M1077" s="8"/>
      <c r="N1077" s="8"/>
      <c r="O1077" s="8"/>
      <c r="P1077" s="8" t="s">
        <v>41</v>
      </c>
      <c r="Q1077" s="8"/>
      <c r="R1077" s="8"/>
      <c r="S1077" s="8" t="str">
        <f>VLOOKUP(A1077,[1]Sheet0!$C:$I,7,0)</f>
        <v>四川天马玻璃有限公司</v>
      </c>
      <c r="T1077" s="8" t="str">
        <f>VLOOKUP(A1077,[1]Sheet0!$C:$M,11,0)</f>
        <v>四川省</v>
      </c>
      <c r="U1077" s="8" t="str">
        <f>VLOOKUP(A1077,[1]Sheet0!$C:$N,12,0)</f>
        <v>遂宁市</v>
      </c>
      <c r="V1077" s="8"/>
      <c r="W1077" s="8"/>
      <c r="X1077" s="8" t="str">
        <f>VLOOKUP(A1077,[1]Sheet0!$C:$L,10,0)</f>
        <v>13882503789</v>
      </c>
      <c r="Y1077" s="8" t="str">
        <f>VLOOKUP(A1077,[1]Sheet0!$C:$L,9,0)</f>
        <v>汪雪峰</v>
      </c>
      <c r="Z1077" s="8"/>
      <c r="AA1077" s="20" t="s">
        <v>42</v>
      </c>
      <c r="AB1077" s="8" t="s">
        <v>43</v>
      </c>
      <c r="AC1077" s="8"/>
      <c r="AD1077" s="8" t="s">
        <v>44</v>
      </c>
      <c r="AE1077" s="8"/>
      <c r="AF1077" s="8"/>
    </row>
    <row r="1078" ht="16.5" spans="1:32">
      <c r="A1078" s="7" t="s">
        <v>1119</v>
      </c>
      <c r="B1078" s="8" t="str">
        <f>VLOOKUP(A1078,学号下拉数据!A:F,2,0)</f>
        <v>李嘉成</v>
      </c>
      <c r="C1078" s="8" t="str">
        <f>VLOOKUP(A1078,学号下拉数据!A:F,4,0)</f>
        <v>环境监测技术</v>
      </c>
      <c r="D1078" s="8" t="str">
        <f>VLOOKUP(A1078,学号下拉数据!A:F,5,0)</f>
        <v>420801</v>
      </c>
      <c r="E1078" s="8" t="s">
        <v>888</v>
      </c>
      <c r="F1078" s="8" t="str">
        <f>VLOOKUP(A1078,学号下拉数据!A:F,3,0)</f>
        <v>19环境3</v>
      </c>
      <c r="G1078" s="8" t="str">
        <f>VLOOKUP(A1078,学号下拉数据!A:F,6,0)</f>
        <v>三年</v>
      </c>
      <c r="H1078" s="9" t="s">
        <v>40</v>
      </c>
      <c r="I1078" s="8" t="str">
        <f>VLOOKUP(A1078,[1]Sheet0!$C:$J,8,0)</f>
        <v>磷回收</v>
      </c>
      <c r="J1078" s="8"/>
      <c r="K1078" s="8"/>
      <c r="L1078" s="8"/>
      <c r="M1078" s="8"/>
      <c r="N1078" s="8"/>
      <c r="O1078" s="8"/>
      <c r="P1078" s="8" t="s">
        <v>41</v>
      </c>
      <c r="Q1078" s="8"/>
      <c r="R1078" s="8"/>
      <c r="S1078" s="8" t="str">
        <f>VLOOKUP(A1078,[1]Sheet0!$C:$I,7,0)</f>
        <v>四川裕能新能源电池材料有限公司</v>
      </c>
      <c r="T1078" s="8" t="str">
        <f>VLOOKUP(A1078,[1]Sheet0!$C:$M,11,0)</f>
        <v>四川省</v>
      </c>
      <c r="U1078" s="8" t="str">
        <f>VLOOKUP(A1078,[1]Sheet0!$C:$N,12,0)</f>
        <v>遂宁市</v>
      </c>
      <c r="V1078" s="8"/>
      <c r="W1078" s="8"/>
      <c r="X1078" s="8" t="str">
        <f>VLOOKUP(A1078,[1]Sheet0!$C:$L,10,0)</f>
        <v>18708196968</v>
      </c>
      <c r="Y1078" s="8" t="str">
        <f>VLOOKUP(A1078,[1]Sheet0!$C:$L,9,0)</f>
        <v>赵茂</v>
      </c>
      <c r="Z1078" s="8"/>
      <c r="AA1078" s="20" t="s">
        <v>42</v>
      </c>
      <c r="AB1078" s="8" t="s">
        <v>43</v>
      </c>
      <c r="AC1078" s="8"/>
      <c r="AD1078" s="8" t="s">
        <v>44</v>
      </c>
      <c r="AE1078" s="8"/>
      <c r="AF1078" s="8"/>
    </row>
    <row r="1079" ht="16.5" spans="1:32">
      <c r="A1079" s="7" t="s">
        <v>1120</v>
      </c>
      <c r="B1079" s="8" t="str">
        <f>VLOOKUP(A1079,学号下拉数据!A:F,2,0)</f>
        <v>向凤</v>
      </c>
      <c r="C1079" s="8" t="str">
        <f>VLOOKUP(A1079,学号下拉数据!A:F,4,0)</f>
        <v>环境监测技术</v>
      </c>
      <c r="D1079" s="8" t="str">
        <f>VLOOKUP(A1079,学号下拉数据!A:F,5,0)</f>
        <v>420801</v>
      </c>
      <c r="E1079" s="8" t="s">
        <v>888</v>
      </c>
      <c r="F1079" s="8" t="str">
        <f>VLOOKUP(A1079,学号下拉数据!A:F,3,0)</f>
        <v>19环境3</v>
      </c>
      <c r="G1079" s="8" t="str">
        <f>VLOOKUP(A1079,学号下拉数据!A:F,6,0)</f>
        <v>三年</v>
      </c>
      <c r="H1079" s="9" t="s">
        <v>40</v>
      </c>
      <c r="I1079" s="8" t="str">
        <f>VLOOKUP(A1079,[1]Sheet0!$C:$J,8,0)</f>
        <v>环境检测</v>
      </c>
      <c r="J1079" s="8"/>
      <c r="K1079" s="8"/>
      <c r="L1079" s="8"/>
      <c r="M1079" s="8"/>
      <c r="N1079" s="8"/>
      <c r="O1079" s="8"/>
      <c r="P1079" s="8" t="s">
        <v>41</v>
      </c>
      <c r="Q1079" s="8"/>
      <c r="R1079" s="8"/>
      <c r="S1079" s="8" t="str">
        <f>VLOOKUP(A1079,[1]Sheet0!$C:$I,7,0)</f>
        <v>济南浩扬环境科技有限公司</v>
      </c>
      <c r="T1079" s="8" t="str">
        <f>VLOOKUP(A1079,[1]Sheet0!$C:$M,11,0)</f>
        <v>山东省</v>
      </c>
      <c r="U1079" s="8" t="str">
        <f>VLOOKUP(A1079,[1]Sheet0!$C:$N,12,0)</f>
        <v>济南市</v>
      </c>
      <c r="V1079" s="8"/>
      <c r="W1079" s="8"/>
      <c r="X1079" s="8" t="str">
        <f>VLOOKUP(A1079,[1]Sheet0!$C:$L,10,0)</f>
        <v>13229501846</v>
      </c>
      <c r="Y1079" s="8" t="str">
        <f>VLOOKUP(A1079,[1]Sheet0!$C:$L,9,0)</f>
        <v>陆乐圣</v>
      </c>
      <c r="Z1079" s="8"/>
      <c r="AA1079" s="20" t="s">
        <v>42</v>
      </c>
      <c r="AB1079" s="8" t="s">
        <v>43</v>
      </c>
      <c r="AC1079" s="8"/>
      <c r="AD1079" s="8" t="s">
        <v>44</v>
      </c>
      <c r="AE1079" s="8"/>
      <c r="AF1079" s="8"/>
    </row>
    <row r="1080" ht="16.5" spans="1:32">
      <c r="A1080" s="7" t="s">
        <v>1121</v>
      </c>
      <c r="B1080" s="8" t="str">
        <f>VLOOKUP(A1080,学号下拉数据!A:F,2,0)</f>
        <v>付章丽</v>
      </c>
      <c r="C1080" s="8" t="str">
        <f>VLOOKUP(A1080,学号下拉数据!A:F,4,0)</f>
        <v>环境监测技术</v>
      </c>
      <c r="D1080" s="8" t="str">
        <f>VLOOKUP(A1080,学号下拉数据!A:F,5,0)</f>
        <v>420801</v>
      </c>
      <c r="E1080" s="8" t="s">
        <v>888</v>
      </c>
      <c r="F1080" s="8" t="str">
        <f>VLOOKUP(A1080,学号下拉数据!A:F,3,0)</f>
        <v>19环境3</v>
      </c>
      <c r="G1080" s="8" t="str">
        <f>VLOOKUP(A1080,学号下拉数据!A:F,6,0)</f>
        <v>三年</v>
      </c>
      <c r="H1080" s="9" t="s">
        <v>40</v>
      </c>
      <c r="I1080" s="8" t="str">
        <f>VLOOKUP(A1080,[1]Sheet0!$C:$J,8,0)</f>
        <v>实习资料员</v>
      </c>
      <c r="J1080" s="8"/>
      <c r="K1080" s="8"/>
      <c r="L1080" s="8"/>
      <c r="M1080" s="8"/>
      <c r="N1080" s="8"/>
      <c r="O1080" s="8"/>
      <c r="P1080" s="8" t="s">
        <v>41</v>
      </c>
      <c r="Q1080" s="8"/>
      <c r="R1080" s="8"/>
      <c r="S1080" s="8" t="str">
        <f>VLOOKUP(A1080,[1]Sheet0!$C:$I,7,0)</f>
        <v>四川业邦建设工程有限公司</v>
      </c>
      <c r="T1080" s="8" t="str">
        <f>VLOOKUP(A1080,[1]Sheet0!$C:$M,11,0)</f>
        <v>四川省</v>
      </c>
      <c r="U1080" s="8" t="str">
        <f>VLOOKUP(A1080,[1]Sheet0!$C:$N,12,0)</f>
        <v>成都市</v>
      </c>
      <c r="V1080" s="8"/>
      <c r="W1080" s="8"/>
      <c r="X1080" s="8" t="str">
        <f>VLOOKUP(A1080,[1]Sheet0!$C:$L,10,0)</f>
        <v>15694031812</v>
      </c>
      <c r="Y1080" s="8" t="str">
        <f>VLOOKUP(A1080,[1]Sheet0!$C:$L,9,0)</f>
        <v>杨帆</v>
      </c>
      <c r="Z1080" s="8"/>
      <c r="AA1080" s="20" t="s">
        <v>42</v>
      </c>
      <c r="AB1080" s="8" t="s">
        <v>43</v>
      </c>
      <c r="AC1080" s="8"/>
      <c r="AD1080" s="8" t="s">
        <v>44</v>
      </c>
      <c r="AE1080" s="8"/>
      <c r="AF1080" s="8"/>
    </row>
    <row r="1081" ht="16.5" spans="1:32">
      <c r="A1081" s="7" t="s">
        <v>1122</v>
      </c>
      <c r="B1081" s="8" t="str">
        <f>VLOOKUP(A1081,学号下拉数据!A:F,2,0)</f>
        <v>德西拥措</v>
      </c>
      <c r="C1081" s="8" t="str">
        <f>VLOOKUP(A1081,学号下拉数据!A:F,4,0)</f>
        <v>环境监测技术</v>
      </c>
      <c r="D1081" s="8" t="str">
        <f>VLOOKUP(A1081,学号下拉数据!A:F,5,0)</f>
        <v>420801</v>
      </c>
      <c r="E1081" s="8" t="s">
        <v>888</v>
      </c>
      <c r="F1081" s="8" t="str">
        <f>VLOOKUP(A1081,学号下拉数据!A:F,3,0)</f>
        <v>19环境3</v>
      </c>
      <c r="G1081" s="8" t="str">
        <f>VLOOKUP(A1081,学号下拉数据!A:F,6,0)</f>
        <v>三年</v>
      </c>
      <c r="H1081" s="9" t="s">
        <v>40</v>
      </c>
      <c r="I1081" s="8" t="str">
        <f>VLOOKUP(A1081,[1]Sheet0!$C:$J,8,0)</f>
        <v>实习</v>
      </c>
      <c r="J1081" s="8"/>
      <c r="K1081" s="8"/>
      <c r="L1081" s="8"/>
      <c r="M1081" s="8"/>
      <c r="N1081" s="8"/>
      <c r="O1081" s="8"/>
      <c r="P1081" s="8" t="s">
        <v>41</v>
      </c>
      <c r="Q1081" s="8"/>
      <c r="R1081" s="8"/>
      <c r="S1081" s="8" t="str">
        <f>VLOOKUP(A1081,[1]Sheet0!$C:$I,7,0)</f>
        <v>得荣县教育局和体育局</v>
      </c>
      <c r="T1081" s="8" t="str">
        <f>VLOOKUP(A1081,[1]Sheet0!$C:$M,11,0)</f>
        <v>四川省</v>
      </c>
      <c r="U1081" s="8" t="str">
        <f>VLOOKUP(A1081,[1]Sheet0!$C:$N,12,0)</f>
        <v>甘孜藏族自治州</v>
      </c>
      <c r="V1081" s="8"/>
      <c r="W1081" s="8"/>
      <c r="X1081" s="8" t="str">
        <f>VLOOKUP(A1081,[1]Sheet0!$C:$L,10,0)</f>
        <v>18942830551</v>
      </c>
      <c r="Y1081" s="8" t="str">
        <f>VLOOKUP(A1081,[1]Sheet0!$C:$L,9,0)</f>
        <v>格绒罗布</v>
      </c>
      <c r="Z1081" s="8"/>
      <c r="AA1081" s="20" t="s">
        <v>42</v>
      </c>
      <c r="AB1081" s="8" t="s">
        <v>43</v>
      </c>
      <c r="AC1081" s="8"/>
      <c r="AD1081" s="8" t="s">
        <v>44</v>
      </c>
      <c r="AE1081" s="8"/>
      <c r="AF1081" s="8"/>
    </row>
    <row r="1082" ht="16.5" spans="1:32">
      <c r="A1082" s="7" t="s">
        <v>1123</v>
      </c>
      <c r="B1082" s="8" t="str">
        <f>VLOOKUP(A1082,学号下拉数据!A:F,2,0)</f>
        <v>谌点点</v>
      </c>
      <c r="C1082" s="8" t="str">
        <f>VLOOKUP(A1082,学号下拉数据!A:F,4,0)</f>
        <v>环境监测技术</v>
      </c>
      <c r="D1082" s="8" t="str">
        <f>VLOOKUP(A1082,学号下拉数据!A:F,5,0)</f>
        <v>420801</v>
      </c>
      <c r="E1082" s="8" t="s">
        <v>888</v>
      </c>
      <c r="F1082" s="8" t="str">
        <f>VLOOKUP(A1082,学号下拉数据!A:F,3,0)</f>
        <v>19环境3</v>
      </c>
      <c r="G1082" s="8" t="str">
        <f>VLOOKUP(A1082,学号下拉数据!A:F,6,0)</f>
        <v>三年</v>
      </c>
      <c r="H1082" s="9" t="s">
        <v>40</v>
      </c>
      <c r="I1082" s="8" t="str">
        <f>VLOOKUP(A1082,[1]Sheet0!$C:$J,8,0)</f>
        <v>室内空气检测</v>
      </c>
      <c r="J1082" s="8"/>
      <c r="K1082" s="8"/>
      <c r="L1082" s="8"/>
      <c r="M1082" s="8"/>
      <c r="N1082" s="8"/>
      <c r="O1082" s="8"/>
      <c r="P1082" s="8" t="s">
        <v>41</v>
      </c>
      <c r="Q1082" s="8"/>
      <c r="R1082" s="8"/>
      <c r="S1082" s="8" t="str">
        <f>VLOOKUP(A1082,[1]Sheet0!$C:$I,7,0)</f>
        <v>重庆市海大装饰工程有限公司</v>
      </c>
      <c r="T1082" s="8" t="str">
        <f>VLOOKUP(A1082,[1]Sheet0!$C:$M,11,0)</f>
        <v>重庆市</v>
      </c>
      <c r="U1082" s="8" t="str">
        <f>VLOOKUP(A1082,[1]Sheet0!$C:$N,12,0)</f>
        <v>重庆市</v>
      </c>
      <c r="V1082" s="8"/>
      <c r="W1082" s="8"/>
      <c r="X1082" s="8" t="str">
        <f>VLOOKUP(A1082,[1]Sheet0!$C:$L,10,0)</f>
        <v>13996415318</v>
      </c>
      <c r="Y1082" s="8" t="str">
        <f>VLOOKUP(A1082,[1]Sheet0!$C:$L,9,0)</f>
        <v>谌清应</v>
      </c>
      <c r="Z1082" s="8"/>
      <c r="AA1082" s="20" t="s">
        <v>42</v>
      </c>
      <c r="AB1082" s="8" t="s">
        <v>43</v>
      </c>
      <c r="AC1082" s="8"/>
      <c r="AD1082" s="8" t="s">
        <v>44</v>
      </c>
      <c r="AE1082" s="8"/>
      <c r="AF1082" s="8"/>
    </row>
    <row r="1083" ht="16.5" spans="1:32">
      <c r="A1083" s="7" t="s">
        <v>1124</v>
      </c>
      <c r="B1083" s="8" t="str">
        <f>VLOOKUP(A1083,学号下拉数据!A:F,2,0)</f>
        <v>黄达</v>
      </c>
      <c r="C1083" s="8" t="str">
        <f>VLOOKUP(A1083,学号下拉数据!A:F,4,0)</f>
        <v>环境监测技术</v>
      </c>
      <c r="D1083" s="8" t="str">
        <f>VLOOKUP(A1083,学号下拉数据!A:F,5,0)</f>
        <v>420801</v>
      </c>
      <c r="E1083" s="8" t="s">
        <v>888</v>
      </c>
      <c r="F1083" s="8" t="str">
        <f>VLOOKUP(A1083,学号下拉数据!A:F,3,0)</f>
        <v>19环境3</v>
      </c>
      <c r="G1083" s="8" t="str">
        <f>VLOOKUP(A1083,学号下拉数据!A:F,6,0)</f>
        <v>三年</v>
      </c>
      <c r="H1083" s="9" t="s">
        <v>40</v>
      </c>
      <c r="I1083" s="8" t="str">
        <f>VLOOKUP(A1083,[1]Sheet0!$C:$J,8,0)</f>
        <v>销售</v>
      </c>
      <c r="J1083" s="8"/>
      <c r="K1083" s="8"/>
      <c r="L1083" s="8"/>
      <c r="M1083" s="8"/>
      <c r="N1083" s="8"/>
      <c r="O1083" s="8"/>
      <c r="P1083" s="8" t="s">
        <v>41</v>
      </c>
      <c r="Q1083" s="8"/>
      <c r="R1083" s="8"/>
      <c r="S1083" s="8" t="str">
        <f>VLOOKUP(A1083,[1]Sheet0!$C:$I,7,0)</f>
        <v>四川川消消防设备制造有限公司</v>
      </c>
      <c r="T1083" s="8" t="str">
        <f>VLOOKUP(A1083,[1]Sheet0!$C:$M,11,0)</f>
        <v>四川省</v>
      </c>
      <c r="U1083" s="8" t="str">
        <f>VLOOKUP(A1083,[1]Sheet0!$C:$N,12,0)</f>
        <v>成都市</v>
      </c>
      <c r="V1083" s="8"/>
      <c r="W1083" s="8"/>
      <c r="X1083" s="8" t="str">
        <f>VLOOKUP(A1083,[1]Sheet0!$C:$L,10,0)</f>
        <v>13880192925</v>
      </c>
      <c r="Y1083" s="8" t="str">
        <f>VLOOKUP(A1083,[1]Sheet0!$C:$L,9,0)</f>
        <v>邱枫</v>
      </c>
      <c r="Z1083" s="8"/>
      <c r="AA1083" s="20" t="s">
        <v>42</v>
      </c>
      <c r="AB1083" s="8" t="s">
        <v>43</v>
      </c>
      <c r="AC1083" s="8"/>
      <c r="AD1083" s="8" t="s">
        <v>44</v>
      </c>
      <c r="AE1083" s="8"/>
      <c r="AF1083" s="8"/>
    </row>
    <row r="1084" ht="16.5" spans="1:32">
      <c r="A1084" s="7" t="s">
        <v>1125</v>
      </c>
      <c r="B1084" s="8" t="str">
        <f>VLOOKUP(A1084,学号下拉数据!A:F,2,0)</f>
        <v>陈治杰</v>
      </c>
      <c r="C1084" s="8" t="str">
        <f>VLOOKUP(A1084,学号下拉数据!A:F,4,0)</f>
        <v>环境监测技术</v>
      </c>
      <c r="D1084" s="8" t="str">
        <f>VLOOKUP(A1084,学号下拉数据!A:F,5,0)</f>
        <v>420801</v>
      </c>
      <c r="E1084" s="8" t="s">
        <v>888</v>
      </c>
      <c r="F1084" s="8" t="str">
        <f>VLOOKUP(A1084,学号下拉数据!A:F,3,0)</f>
        <v>19环境3</v>
      </c>
      <c r="G1084" s="8" t="str">
        <f>VLOOKUP(A1084,学号下拉数据!A:F,6,0)</f>
        <v>三年</v>
      </c>
      <c r="H1084" s="9" t="s">
        <v>40</v>
      </c>
      <c r="I1084" s="8" t="str">
        <f>VLOOKUP(A1084,[1]Sheet0!$C:$J,8,0)</f>
        <v>化学操作工</v>
      </c>
      <c r="J1084" s="8"/>
      <c r="K1084" s="8"/>
      <c r="L1084" s="8"/>
      <c r="M1084" s="8"/>
      <c r="N1084" s="8"/>
      <c r="O1084" s="8"/>
      <c r="P1084" s="8" t="s">
        <v>41</v>
      </c>
      <c r="Q1084" s="8"/>
      <c r="R1084" s="8"/>
      <c r="S1084" s="8" t="str">
        <f>VLOOKUP(A1084,[1]Sheet0!$C:$I,7,0)</f>
        <v>泸州北方化学工业有限公司</v>
      </c>
      <c r="T1084" s="8" t="str">
        <f>VLOOKUP(A1084,[1]Sheet0!$C:$M,11,0)</f>
        <v>四川省</v>
      </c>
      <c r="U1084" s="8" t="str">
        <f>VLOOKUP(A1084,[1]Sheet0!$C:$N,12,0)</f>
        <v>泸州市</v>
      </c>
      <c r="V1084" s="8"/>
      <c r="W1084" s="8"/>
      <c r="X1084" s="8" t="str">
        <f>VLOOKUP(A1084,[1]Sheet0!$C:$L,10,0)</f>
        <v>18989133989</v>
      </c>
      <c r="Y1084" s="8" t="str">
        <f>VLOOKUP(A1084,[1]Sheet0!$C:$L,9,0)</f>
        <v>陈燕</v>
      </c>
      <c r="Z1084" s="8"/>
      <c r="AA1084" s="20" t="s">
        <v>42</v>
      </c>
      <c r="AB1084" s="8" t="s">
        <v>43</v>
      </c>
      <c r="AC1084" s="8"/>
      <c r="AD1084" s="8" t="s">
        <v>44</v>
      </c>
      <c r="AE1084" s="8"/>
      <c r="AF1084" s="8"/>
    </row>
    <row r="1085" ht="16.5" spans="1:32">
      <c r="A1085" s="7" t="s">
        <v>1126</v>
      </c>
      <c r="B1085" s="8" t="str">
        <f>VLOOKUP(A1085,学号下拉数据!A:F,2,0)</f>
        <v>彭晶</v>
      </c>
      <c r="C1085" s="8" t="str">
        <f>VLOOKUP(A1085,学号下拉数据!A:F,4,0)</f>
        <v>环境监测技术</v>
      </c>
      <c r="D1085" s="8" t="str">
        <f>VLOOKUP(A1085,学号下拉数据!A:F,5,0)</f>
        <v>420801</v>
      </c>
      <c r="E1085" s="8" t="s">
        <v>888</v>
      </c>
      <c r="F1085" s="8" t="str">
        <f>VLOOKUP(A1085,学号下拉数据!A:F,3,0)</f>
        <v>19环境3</v>
      </c>
      <c r="G1085" s="8" t="str">
        <f>VLOOKUP(A1085,学号下拉数据!A:F,6,0)</f>
        <v>三年</v>
      </c>
      <c r="H1085" s="9" t="s">
        <v>40</v>
      </c>
      <c r="I1085" s="8" t="str">
        <f>VLOOKUP(A1085,[1]Sheet0!$C:$J,8,0)</f>
        <v>实验员</v>
      </c>
      <c r="J1085" s="8"/>
      <c r="K1085" s="8"/>
      <c r="L1085" s="8"/>
      <c r="M1085" s="8"/>
      <c r="N1085" s="8"/>
      <c r="O1085" s="8"/>
      <c r="P1085" s="8" t="s">
        <v>41</v>
      </c>
      <c r="Q1085" s="8"/>
      <c r="R1085" s="8"/>
      <c r="S1085" s="8" t="str">
        <f>VLOOKUP(A1085,[1]Sheet0!$C:$I,7,0)</f>
        <v>宜宾诚科检测技术有限公司</v>
      </c>
      <c r="T1085" s="8" t="str">
        <f>VLOOKUP(A1085,[1]Sheet0!$C:$M,11,0)</f>
        <v>四川省</v>
      </c>
      <c r="U1085" s="8" t="str">
        <f>VLOOKUP(A1085,[1]Sheet0!$C:$N,12,0)</f>
        <v>宜宾市</v>
      </c>
      <c r="V1085" s="8"/>
      <c r="W1085" s="8"/>
      <c r="X1085" s="8" t="str">
        <f>VLOOKUP(A1085,[1]Sheet0!$C:$L,10,0)</f>
        <v>18708147796</v>
      </c>
      <c r="Y1085" s="8" t="str">
        <f>VLOOKUP(A1085,[1]Sheet0!$C:$L,9,0)</f>
        <v>张岸东</v>
      </c>
      <c r="Z1085" s="8"/>
      <c r="AA1085" s="20" t="s">
        <v>42</v>
      </c>
      <c r="AB1085" s="8" t="s">
        <v>43</v>
      </c>
      <c r="AC1085" s="8"/>
      <c r="AD1085" s="8" t="s">
        <v>44</v>
      </c>
      <c r="AE1085" s="8"/>
      <c r="AF1085" s="8"/>
    </row>
    <row r="1086" ht="16.5" spans="1:32">
      <c r="A1086" s="7" t="s">
        <v>1127</v>
      </c>
      <c r="B1086" s="8" t="str">
        <f>VLOOKUP(A1086,学号下拉数据!A:F,2,0)</f>
        <v>叶康佳</v>
      </c>
      <c r="C1086" s="8" t="str">
        <f>VLOOKUP(A1086,学号下拉数据!A:F,4,0)</f>
        <v>环境监测技术</v>
      </c>
      <c r="D1086" s="8" t="str">
        <f>VLOOKUP(A1086,学号下拉数据!A:F,5,0)</f>
        <v>420801</v>
      </c>
      <c r="E1086" s="8" t="s">
        <v>888</v>
      </c>
      <c r="F1086" s="8" t="str">
        <f>VLOOKUP(A1086,学号下拉数据!A:F,3,0)</f>
        <v>19环境3</v>
      </c>
      <c r="G1086" s="8" t="str">
        <f>VLOOKUP(A1086,学号下拉数据!A:F,6,0)</f>
        <v>三年</v>
      </c>
      <c r="H1086" s="9" t="s">
        <v>40</v>
      </c>
      <c r="I1086" s="8" t="str">
        <f>VLOOKUP(A1086,[1]Sheet0!$C:$J,8,0)</f>
        <v>化验员</v>
      </c>
      <c r="J1086" s="8"/>
      <c r="K1086" s="8"/>
      <c r="L1086" s="8"/>
      <c r="M1086" s="8"/>
      <c r="N1086" s="8"/>
      <c r="O1086" s="8"/>
      <c r="P1086" s="8" t="s">
        <v>41</v>
      </c>
      <c r="Q1086" s="8"/>
      <c r="R1086" s="8"/>
      <c r="S1086" s="8" t="str">
        <f>VLOOKUP(A1086,[1]Sheet0!$C:$I,7,0)</f>
        <v>遂宁国润排水有限公司</v>
      </c>
      <c r="T1086" s="8" t="str">
        <f>VLOOKUP(A1086,[1]Sheet0!$C:$M,11,0)</f>
        <v>四川省</v>
      </c>
      <c r="U1086" s="8" t="str">
        <f>VLOOKUP(A1086,[1]Sheet0!$C:$N,12,0)</f>
        <v>遂宁市</v>
      </c>
      <c r="V1086" s="8"/>
      <c r="W1086" s="8"/>
      <c r="X1086" s="8" t="str">
        <f>VLOOKUP(A1086,[1]Sheet0!$C:$L,10,0)</f>
        <v>13568706660</v>
      </c>
      <c r="Y1086" s="8" t="str">
        <f>VLOOKUP(A1086,[1]Sheet0!$C:$L,9,0)</f>
        <v>王攀</v>
      </c>
      <c r="Z1086" s="8"/>
      <c r="AA1086" s="20" t="s">
        <v>42</v>
      </c>
      <c r="AB1086" s="8" t="s">
        <v>43</v>
      </c>
      <c r="AC1086" s="8"/>
      <c r="AD1086" s="8" t="s">
        <v>44</v>
      </c>
      <c r="AE1086" s="8"/>
      <c r="AF1086" s="8"/>
    </row>
    <row r="1087" ht="16.5" spans="1:32">
      <c r="A1087" s="7" t="s">
        <v>1128</v>
      </c>
      <c r="B1087" s="8" t="str">
        <f>VLOOKUP(A1087,学号下拉数据!A:F,2,0)</f>
        <v>雍樊凡</v>
      </c>
      <c r="C1087" s="8" t="str">
        <f>VLOOKUP(A1087,学号下拉数据!A:F,4,0)</f>
        <v>环境监测技术</v>
      </c>
      <c r="D1087" s="8" t="str">
        <f>VLOOKUP(A1087,学号下拉数据!A:F,5,0)</f>
        <v>420801</v>
      </c>
      <c r="E1087" s="8" t="s">
        <v>888</v>
      </c>
      <c r="F1087" s="8" t="str">
        <f>VLOOKUP(A1087,学号下拉数据!A:F,3,0)</f>
        <v>19环境3</v>
      </c>
      <c r="G1087" s="8" t="str">
        <f>VLOOKUP(A1087,学号下拉数据!A:F,6,0)</f>
        <v>三年</v>
      </c>
      <c r="H1087" s="9" t="s">
        <v>40</v>
      </c>
      <c r="I1087" s="8" t="str">
        <f>VLOOKUP(A1087,[1]Sheet0!$C:$J,8,0)</f>
        <v>采样部</v>
      </c>
      <c r="J1087" s="8"/>
      <c r="K1087" s="8"/>
      <c r="L1087" s="8"/>
      <c r="M1087" s="8"/>
      <c r="N1087" s="8"/>
      <c r="O1087" s="8"/>
      <c r="P1087" s="8" t="s">
        <v>41</v>
      </c>
      <c r="Q1087" s="8"/>
      <c r="R1087" s="8"/>
      <c r="S1087" s="8" t="str">
        <f>VLOOKUP(A1087,[1]Sheet0!$C:$I,7,0)</f>
        <v>广元天平环境检测有限公司</v>
      </c>
      <c r="T1087" s="8" t="str">
        <f>VLOOKUP(A1087,[1]Sheet0!$C:$M,11,0)</f>
        <v>四川省</v>
      </c>
      <c r="U1087" s="8" t="str">
        <f>VLOOKUP(A1087,[1]Sheet0!$C:$N,12,0)</f>
        <v>广元市</v>
      </c>
      <c r="V1087" s="8"/>
      <c r="W1087" s="8"/>
      <c r="X1087" s="8" t="str">
        <f>VLOOKUP(A1087,[1]Sheet0!$C:$L,10,0)</f>
        <v>18200495659</v>
      </c>
      <c r="Y1087" s="8" t="str">
        <f>VLOOKUP(A1087,[1]Sheet0!$C:$L,9,0)</f>
        <v>雍飞</v>
      </c>
      <c r="Z1087" s="8"/>
      <c r="AA1087" s="20" t="s">
        <v>42</v>
      </c>
      <c r="AB1087" s="8" t="s">
        <v>43</v>
      </c>
      <c r="AC1087" s="8"/>
      <c r="AD1087" s="8" t="s">
        <v>44</v>
      </c>
      <c r="AE1087" s="8"/>
      <c r="AF1087" s="8"/>
    </row>
    <row r="1088" ht="16.5" spans="1:32">
      <c r="A1088" s="7" t="s">
        <v>1129</v>
      </c>
      <c r="B1088" s="8" t="str">
        <f>VLOOKUP(A1088,学号下拉数据!A:F,2,0)</f>
        <v>张孝桔</v>
      </c>
      <c r="C1088" s="8" t="str">
        <f>VLOOKUP(A1088,学号下拉数据!A:F,4,0)</f>
        <v>环境监测技术</v>
      </c>
      <c r="D1088" s="8" t="str">
        <f>VLOOKUP(A1088,学号下拉数据!A:F,5,0)</f>
        <v>420801</v>
      </c>
      <c r="E1088" s="8" t="s">
        <v>888</v>
      </c>
      <c r="F1088" s="8" t="str">
        <f>VLOOKUP(A1088,学号下拉数据!A:F,3,0)</f>
        <v>19环境3</v>
      </c>
      <c r="G1088" s="8" t="str">
        <f>VLOOKUP(A1088,学号下拉数据!A:F,6,0)</f>
        <v>三年</v>
      </c>
      <c r="H1088" s="9" t="s">
        <v>40</v>
      </c>
      <c r="I1088" s="8" t="str">
        <f>VLOOKUP(A1088,[1]Sheet0!$C:$J,8,0)</f>
        <v>采样员</v>
      </c>
      <c r="J1088" s="8"/>
      <c r="K1088" s="8"/>
      <c r="L1088" s="8"/>
      <c r="M1088" s="8"/>
      <c r="N1088" s="8"/>
      <c r="O1088" s="8"/>
      <c r="P1088" s="8" t="s">
        <v>41</v>
      </c>
      <c r="Q1088" s="8"/>
      <c r="R1088" s="8"/>
      <c r="S1088" s="8" t="str">
        <f>VLOOKUP(A1088,[1]Sheet0!$C:$I,7,0)</f>
        <v>宜宾诚科检测技术有限公司</v>
      </c>
      <c r="T1088" s="8" t="str">
        <f>VLOOKUP(A1088,[1]Sheet0!$C:$M,11,0)</f>
        <v>四川省</v>
      </c>
      <c r="U1088" s="8" t="str">
        <f>VLOOKUP(A1088,[1]Sheet0!$C:$N,12,0)</f>
        <v>宜宾市</v>
      </c>
      <c r="V1088" s="8"/>
      <c r="W1088" s="8"/>
      <c r="X1088" s="8" t="str">
        <f>VLOOKUP(A1088,[1]Sheet0!$C:$L,10,0)</f>
        <v>13568591600</v>
      </c>
      <c r="Y1088" s="8" t="str">
        <f>VLOOKUP(A1088,[1]Sheet0!$C:$L,9,0)</f>
        <v>阳志松</v>
      </c>
      <c r="Z1088" s="8"/>
      <c r="AA1088" s="20" t="s">
        <v>42</v>
      </c>
      <c r="AB1088" s="8" t="s">
        <v>43</v>
      </c>
      <c r="AC1088" s="8"/>
      <c r="AD1088" s="8" t="s">
        <v>44</v>
      </c>
      <c r="AE1088" s="8"/>
      <c r="AF1088" s="8"/>
    </row>
    <row r="1089" ht="16.5" spans="1:32">
      <c r="A1089" s="7" t="s">
        <v>1130</v>
      </c>
      <c r="B1089" s="8" t="str">
        <f>VLOOKUP(A1089,学号下拉数据!A:F,2,0)</f>
        <v>欧林</v>
      </c>
      <c r="C1089" s="8" t="str">
        <f>VLOOKUP(A1089,学号下拉数据!A:F,4,0)</f>
        <v>环境监测技术</v>
      </c>
      <c r="D1089" s="8" t="str">
        <f>VLOOKUP(A1089,学号下拉数据!A:F,5,0)</f>
        <v>420801</v>
      </c>
      <c r="E1089" s="8" t="s">
        <v>888</v>
      </c>
      <c r="F1089" s="8" t="str">
        <f>VLOOKUP(A1089,学号下拉数据!A:F,3,0)</f>
        <v>19环境3</v>
      </c>
      <c r="G1089" s="8" t="str">
        <f>VLOOKUP(A1089,学号下拉数据!A:F,6,0)</f>
        <v>三年</v>
      </c>
      <c r="H1089" s="9" t="s">
        <v>40</v>
      </c>
      <c r="I1089" s="8" t="str">
        <f>VLOOKUP(A1089,[1]Sheet0!$C:$J,8,0)</f>
        <v>工作人员</v>
      </c>
      <c r="J1089" s="8"/>
      <c r="K1089" s="8"/>
      <c r="L1089" s="8"/>
      <c r="M1089" s="8"/>
      <c r="N1089" s="8"/>
      <c r="O1089" s="8"/>
      <c r="P1089" s="8" t="s">
        <v>41</v>
      </c>
      <c r="Q1089" s="8"/>
      <c r="R1089" s="8"/>
      <c r="S1089" s="8" t="str">
        <f>VLOOKUP(A1089,[1]Sheet0!$C:$I,7,0)</f>
        <v>凉山彝族自治州雷波生态环境局</v>
      </c>
      <c r="T1089" s="8" t="str">
        <f>VLOOKUP(A1089,[1]Sheet0!$C:$M,11,0)</f>
        <v>四川省</v>
      </c>
      <c r="U1089" s="8" t="str">
        <f>VLOOKUP(A1089,[1]Sheet0!$C:$N,12,0)</f>
        <v>凉山彝族自治州</v>
      </c>
      <c r="V1089" s="8"/>
      <c r="W1089" s="8"/>
      <c r="X1089" s="8" t="str">
        <f>VLOOKUP(A1089,[1]Sheet0!$C:$L,10,0)</f>
        <v>18048141336</v>
      </c>
      <c r="Y1089" s="8" t="str">
        <f>VLOOKUP(A1089,[1]Sheet0!$C:$L,9,0)</f>
        <v>赵永亮</v>
      </c>
      <c r="Z1089" s="8"/>
      <c r="AA1089" s="20" t="s">
        <v>42</v>
      </c>
      <c r="AB1089" s="8" t="s">
        <v>43</v>
      </c>
      <c r="AC1089" s="8"/>
      <c r="AD1089" s="8" t="s">
        <v>44</v>
      </c>
      <c r="AE1089" s="8"/>
      <c r="AF1089" s="8"/>
    </row>
    <row r="1090" ht="16.5" spans="1:32">
      <c r="A1090" s="7" t="s">
        <v>1131</v>
      </c>
      <c r="B1090" s="8" t="str">
        <f>VLOOKUP(A1090,学号下拉数据!A:F,2,0)</f>
        <v>张晓宇</v>
      </c>
      <c r="C1090" s="8" t="str">
        <f>VLOOKUP(A1090,学号下拉数据!A:F,4,0)</f>
        <v>环境监测技术</v>
      </c>
      <c r="D1090" s="8" t="str">
        <f>VLOOKUP(A1090,学号下拉数据!A:F,5,0)</f>
        <v>420801</v>
      </c>
      <c r="E1090" s="8" t="s">
        <v>888</v>
      </c>
      <c r="F1090" s="8" t="str">
        <f>VLOOKUP(A1090,学号下拉数据!A:F,3,0)</f>
        <v>19环境3</v>
      </c>
      <c r="G1090" s="8" t="str">
        <f>VLOOKUP(A1090,学号下拉数据!A:F,6,0)</f>
        <v>三年</v>
      </c>
      <c r="H1090" s="9" t="s">
        <v>40</v>
      </c>
      <c r="I1090" s="8" t="str">
        <f>VLOOKUP(A1090,[1]Sheet0!$C:$J,8,0)</f>
        <v>监工</v>
      </c>
      <c r="J1090" s="8"/>
      <c r="K1090" s="8"/>
      <c r="L1090" s="8"/>
      <c r="M1090" s="8"/>
      <c r="N1090" s="8"/>
      <c r="O1090" s="8"/>
      <c r="P1090" s="8" t="s">
        <v>41</v>
      </c>
      <c r="Q1090" s="8"/>
      <c r="R1090" s="8"/>
      <c r="S1090" s="8" t="str">
        <f>VLOOKUP(A1090,[1]Sheet0!$C:$I,7,0)</f>
        <v>四川华西园林绿化建设工程有限公司</v>
      </c>
      <c r="T1090" s="8" t="str">
        <f>VLOOKUP(A1090,[1]Sheet0!$C:$M,11,0)</f>
        <v>四川省</v>
      </c>
      <c r="U1090" s="8" t="str">
        <f>VLOOKUP(A1090,[1]Sheet0!$C:$N,12,0)</f>
        <v>德阳市</v>
      </c>
      <c r="V1090" s="8"/>
      <c r="W1090" s="8"/>
      <c r="X1090" s="8" t="str">
        <f>VLOOKUP(A1090,[1]Sheet0!$C:$L,10,0)</f>
        <v>15881628828</v>
      </c>
      <c r="Y1090" s="8" t="str">
        <f>VLOOKUP(A1090,[1]Sheet0!$C:$L,9,0)</f>
        <v>唐杰</v>
      </c>
      <c r="Z1090" s="8"/>
      <c r="AA1090" s="20" t="s">
        <v>42</v>
      </c>
      <c r="AB1090" s="8" t="s">
        <v>43</v>
      </c>
      <c r="AC1090" s="8"/>
      <c r="AD1090" s="8" t="s">
        <v>44</v>
      </c>
      <c r="AE1090" s="8"/>
      <c r="AF1090" s="8"/>
    </row>
    <row r="1091" ht="16.5" spans="1:32">
      <c r="A1091" s="7" t="s">
        <v>1132</v>
      </c>
      <c r="B1091" s="8" t="str">
        <f>VLOOKUP(A1091,学号下拉数据!A:F,2,0)</f>
        <v>胡蓝芳</v>
      </c>
      <c r="C1091" s="8" t="str">
        <f>VLOOKUP(A1091,学号下拉数据!A:F,4,0)</f>
        <v>环境监测技术</v>
      </c>
      <c r="D1091" s="8" t="str">
        <f>VLOOKUP(A1091,学号下拉数据!A:F,5,0)</f>
        <v>420801</v>
      </c>
      <c r="E1091" s="8" t="s">
        <v>888</v>
      </c>
      <c r="F1091" s="8" t="str">
        <f>VLOOKUP(A1091,学号下拉数据!A:F,3,0)</f>
        <v>19环境3</v>
      </c>
      <c r="G1091" s="8" t="str">
        <f>VLOOKUP(A1091,学号下拉数据!A:F,6,0)</f>
        <v>三年</v>
      </c>
      <c r="H1091" s="9" t="s">
        <v>40</v>
      </c>
      <c r="I1091" s="8" t="str">
        <f>VLOOKUP(A1091,[1]Sheet0!$C:$J,8,0)</f>
        <v>实验员</v>
      </c>
      <c r="J1091" s="8"/>
      <c r="K1091" s="8"/>
      <c r="L1091" s="8"/>
      <c r="M1091" s="8"/>
      <c r="N1091" s="8"/>
      <c r="O1091" s="8"/>
      <c r="P1091" s="8" t="s">
        <v>41</v>
      </c>
      <c r="Q1091" s="8"/>
      <c r="R1091" s="8"/>
      <c r="S1091" s="8" t="str">
        <f>VLOOKUP(A1091,[1]Sheet0!$C:$I,7,0)</f>
        <v>泸州盛奥环保科技有限公司</v>
      </c>
      <c r="T1091" s="8" t="str">
        <f>VLOOKUP(A1091,[1]Sheet0!$C:$M,11,0)</f>
        <v>四川省</v>
      </c>
      <c r="U1091" s="8" t="str">
        <f>VLOOKUP(A1091,[1]Sheet0!$C:$N,12,0)</f>
        <v>泸州市</v>
      </c>
      <c r="V1091" s="8"/>
      <c r="W1091" s="8"/>
      <c r="X1091" s="8" t="str">
        <f>VLOOKUP(A1091,[1]Sheet0!$C:$L,10,0)</f>
        <v>13378263000</v>
      </c>
      <c r="Y1091" s="8" t="str">
        <f>VLOOKUP(A1091,[1]Sheet0!$C:$L,9,0)</f>
        <v>罗雄</v>
      </c>
      <c r="Z1091" s="8"/>
      <c r="AA1091" s="20" t="s">
        <v>42</v>
      </c>
      <c r="AB1091" s="8" t="s">
        <v>43</v>
      </c>
      <c r="AC1091" s="8"/>
      <c r="AD1091" s="8" t="s">
        <v>44</v>
      </c>
      <c r="AE1091" s="8"/>
      <c r="AF1091" s="8"/>
    </row>
    <row r="1092" ht="16.5" spans="1:32">
      <c r="A1092" s="7" t="s">
        <v>1133</v>
      </c>
      <c r="B1092" s="8" t="str">
        <f>VLOOKUP(A1092,学号下拉数据!A:F,2,0)</f>
        <v>张小艳</v>
      </c>
      <c r="C1092" s="8" t="str">
        <f>VLOOKUP(A1092,学号下拉数据!A:F,4,0)</f>
        <v>环境监测技术</v>
      </c>
      <c r="D1092" s="8" t="str">
        <f>VLOOKUP(A1092,学号下拉数据!A:F,5,0)</f>
        <v>420801</v>
      </c>
      <c r="E1092" s="8" t="s">
        <v>888</v>
      </c>
      <c r="F1092" s="8" t="str">
        <f>VLOOKUP(A1092,学号下拉数据!A:F,3,0)</f>
        <v>19环境3</v>
      </c>
      <c r="G1092" s="8" t="str">
        <f>VLOOKUP(A1092,学号下拉数据!A:F,6,0)</f>
        <v>三年</v>
      </c>
      <c r="H1092" s="9" t="s">
        <v>40</v>
      </c>
      <c r="I1092" s="8" t="str">
        <f>VLOOKUP(A1092,[1]Sheet0!$C:$J,8,0)</f>
        <v>环境检测</v>
      </c>
      <c r="J1092" s="8"/>
      <c r="K1092" s="8"/>
      <c r="L1092" s="8"/>
      <c r="M1092" s="8"/>
      <c r="N1092" s="8"/>
      <c r="O1092" s="8"/>
      <c r="P1092" s="8" t="s">
        <v>41</v>
      </c>
      <c r="Q1092" s="8"/>
      <c r="R1092" s="8"/>
      <c r="S1092" s="8" t="str">
        <f>VLOOKUP(A1092,[1]Sheet0!$C:$I,7,0)</f>
        <v>济南浩扬环境科技有限公司</v>
      </c>
      <c r="T1092" s="8" t="str">
        <f>VLOOKUP(A1092,[1]Sheet0!$C:$M,11,0)</f>
        <v>山东省</v>
      </c>
      <c r="U1092" s="8" t="str">
        <f>VLOOKUP(A1092,[1]Sheet0!$C:$N,12,0)</f>
        <v>济南市</v>
      </c>
      <c r="V1092" s="8"/>
      <c r="W1092" s="8"/>
      <c r="X1092" s="8" t="str">
        <f>VLOOKUP(A1092,[1]Sheet0!$C:$L,10,0)</f>
        <v>13229501846</v>
      </c>
      <c r="Y1092" s="8" t="str">
        <f>VLOOKUP(A1092,[1]Sheet0!$C:$L,9,0)</f>
        <v>陆乐圣</v>
      </c>
      <c r="Z1092" s="8"/>
      <c r="AA1092" s="20" t="s">
        <v>42</v>
      </c>
      <c r="AB1092" s="8" t="s">
        <v>43</v>
      </c>
      <c r="AC1092" s="8"/>
      <c r="AD1092" s="8" t="s">
        <v>44</v>
      </c>
      <c r="AE1092" s="8"/>
      <c r="AF1092" s="8"/>
    </row>
    <row r="1093" ht="16.5" spans="1:32">
      <c r="A1093" s="7" t="s">
        <v>1134</v>
      </c>
      <c r="B1093" s="8" t="str">
        <f>VLOOKUP(A1093,学号下拉数据!A:F,2,0)</f>
        <v>陈杰</v>
      </c>
      <c r="C1093" s="8" t="str">
        <f>VLOOKUP(A1093,学号下拉数据!A:F,4,0)</f>
        <v>环境监测技术</v>
      </c>
      <c r="D1093" s="8" t="str">
        <f>VLOOKUP(A1093,学号下拉数据!A:F,5,0)</f>
        <v>420801</v>
      </c>
      <c r="E1093" s="8" t="s">
        <v>888</v>
      </c>
      <c r="F1093" s="8" t="str">
        <f>VLOOKUP(A1093,学号下拉数据!A:F,3,0)</f>
        <v>19环境3</v>
      </c>
      <c r="G1093" s="8" t="str">
        <f>VLOOKUP(A1093,学号下拉数据!A:F,6,0)</f>
        <v>三年</v>
      </c>
      <c r="H1093" s="9" t="s">
        <v>40</v>
      </c>
      <c r="I1093" s="8" t="str">
        <f>VLOOKUP(A1093,[1]Sheet0!$C:$J,8,0)</f>
        <v>环境检测</v>
      </c>
      <c r="J1093" s="8"/>
      <c r="K1093" s="8"/>
      <c r="L1093" s="8"/>
      <c r="M1093" s="8"/>
      <c r="N1093" s="8"/>
      <c r="O1093" s="8"/>
      <c r="P1093" s="8" t="s">
        <v>41</v>
      </c>
      <c r="Q1093" s="8"/>
      <c r="R1093" s="8"/>
      <c r="S1093" s="8" t="str">
        <f>VLOOKUP(A1093,[1]Sheet0!$C:$I,7,0)</f>
        <v>济南浩扬环境科技有限公司</v>
      </c>
      <c r="T1093" s="8" t="str">
        <f>VLOOKUP(A1093,[1]Sheet0!$C:$M,11,0)</f>
        <v>山东省</v>
      </c>
      <c r="U1093" s="8" t="str">
        <f>VLOOKUP(A1093,[1]Sheet0!$C:$N,12,0)</f>
        <v>济南市</v>
      </c>
      <c r="V1093" s="8"/>
      <c r="W1093" s="8"/>
      <c r="X1093" s="8" t="str">
        <f>VLOOKUP(A1093,[1]Sheet0!$C:$L,10,0)</f>
        <v>13229501846</v>
      </c>
      <c r="Y1093" s="8" t="str">
        <f>VLOOKUP(A1093,[1]Sheet0!$C:$L,9,0)</f>
        <v>陆乐圣</v>
      </c>
      <c r="Z1093" s="8"/>
      <c r="AA1093" s="20" t="s">
        <v>42</v>
      </c>
      <c r="AB1093" s="8" t="s">
        <v>43</v>
      </c>
      <c r="AC1093" s="8"/>
      <c r="AD1093" s="8" t="s">
        <v>44</v>
      </c>
      <c r="AE1093" s="8"/>
      <c r="AF1093" s="8"/>
    </row>
    <row r="1094" ht="16.5" spans="1:32">
      <c r="A1094" s="7" t="s">
        <v>1135</v>
      </c>
      <c r="B1094" s="8" t="str">
        <f>VLOOKUP(A1094,学号下拉数据!A:F,2,0)</f>
        <v>阳旸</v>
      </c>
      <c r="C1094" s="8" t="str">
        <f>VLOOKUP(A1094,学号下拉数据!A:F,4,0)</f>
        <v>环境监测技术</v>
      </c>
      <c r="D1094" s="8" t="str">
        <f>VLOOKUP(A1094,学号下拉数据!A:F,5,0)</f>
        <v>420801</v>
      </c>
      <c r="E1094" s="8" t="s">
        <v>888</v>
      </c>
      <c r="F1094" s="8" t="str">
        <f>VLOOKUP(A1094,学号下拉数据!A:F,3,0)</f>
        <v>19环境3</v>
      </c>
      <c r="G1094" s="8" t="str">
        <f>VLOOKUP(A1094,学号下拉数据!A:F,6,0)</f>
        <v>三年</v>
      </c>
      <c r="H1094" s="9" t="s">
        <v>40</v>
      </c>
      <c r="I1094" s="8" t="str">
        <f>VLOOKUP(A1094,[1]Sheet0!$C:$J,8,0)</f>
        <v>烟气处理</v>
      </c>
      <c r="J1094" s="8"/>
      <c r="K1094" s="8"/>
      <c r="L1094" s="8"/>
      <c r="M1094" s="8"/>
      <c r="N1094" s="8"/>
      <c r="O1094" s="8"/>
      <c r="P1094" s="8" t="s">
        <v>41</v>
      </c>
      <c r="Q1094" s="8"/>
      <c r="R1094" s="8"/>
      <c r="S1094" s="8" t="str">
        <f>VLOOKUP(A1094,[1]Sheet0!$C:$I,7,0)</f>
        <v>四川天马玻璃有限公司</v>
      </c>
      <c r="T1094" s="8" t="str">
        <f>VLOOKUP(A1094,[1]Sheet0!$C:$M,11,0)</f>
        <v>四川省</v>
      </c>
      <c r="U1094" s="8" t="str">
        <f>VLOOKUP(A1094,[1]Sheet0!$C:$N,12,0)</f>
        <v>遂宁市</v>
      </c>
      <c r="V1094" s="8"/>
      <c r="W1094" s="8"/>
      <c r="X1094" s="8" t="str">
        <f>VLOOKUP(A1094,[1]Sheet0!$C:$L,10,0)</f>
        <v>13982555808</v>
      </c>
      <c r="Y1094" s="8" t="str">
        <f>VLOOKUP(A1094,[1]Sheet0!$C:$L,9,0)</f>
        <v>杜开阳</v>
      </c>
      <c r="Z1094" s="8"/>
      <c r="AA1094" s="20" t="s">
        <v>42</v>
      </c>
      <c r="AB1094" s="8" t="s">
        <v>43</v>
      </c>
      <c r="AC1094" s="8"/>
      <c r="AD1094" s="8" t="s">
        <v>44</v>
      </c>
      <c r="AE1094" s="8"/>
      <c r="AF1094" s="8"/>
    </row>
    <row r="1095" ht="16.5" spans="1:32">
      <c r="A1095" s="7" t="s">
        <v>1136</v>
      </c>
      <c r="B1095" s="8" t="str">
        <f>VLOOKUP(A1095,学号下拉数据!A:F,2,0)</f>
        <v>粟玉梅</v>
      </c>
      <c r="C1095" s="8" t="str">
        <f>VLOOKUP(A1095,学号下拉数据!A:F,4,0)</f>
        <v>环境监测技术</v>
      </c>
      <c r="D1095" s="8" t="str">
        <f>VLOOKUP(A1095,学号下拉数据!A:F,5,0)</f>
        <v>420801</v>
      </c>
      <c r="E1095" s="8" t="s">
        <v>888</v>
      </c>
      <c r="F1095" s="8" t="str">
        <f>VLOOKUP(A1095,学号下拉数据!A:F,3,0)</f>
        <v>19环境3</v>
      </c>
      <c r="G1095" s="8" t="str">
        <f>VLOOKUP(A1095,学号下拉数据!A:F,6,0)</f>
        <v>三年</v>
      </c>
      <c r="H1095" s="9" t="s">
        <v>40</v>
      </c>
      <c r="I1095" s="8" t="str">
        <f>VLOOKUP(A1095,[1]Sheet0!$C:$J,8,0)</f>
        <v>化验员</v>
      </c>
      <c r="J1095" s="8"/>
      <c r="K1095" s="8"/>
      <c r="L1095" s="8"/>
      <c r="M1095" s="8"/>
      <c r="N1095" s="8"/>
      <c r="O1095" s="8"/>
      <c r="P1095" s="8" t="s">
        <v>41</v>
      </c>
      <c r="Q1095" s="8"/>
      <c r="R1095" s="8"/>
      <c r="S1095" s="8" t="str">
        <f>VLOOKUP(A1095,[1]Sheet0!$C:$I,7,0)</f>
        <v>四川裕能新能源电池材料有限公司</v>
      </c>
      <c r="T1095" s="8" t="str">
        <f>VLOOKUP(A1095,[1]Sheet0!$C:$M,11,0)</f>
        <v>四川省</v>
      </c>
      <c r="U1095" s="8" t="str">
        <f>VLOOKUP(A1095,[1]Sheet0!$C:$N,12,0)</f>
        <v>遂宁市</v>
      </c>
      <c r="V1095" s="8"/>
      <c r="W1095" s="8"/>
      <c r="X1095" s="8" t="str">
        <f>VLOOKUP(A1095,[1]Sheet0!$C:$L,10,0)</f>
        <v>15708106968</v>
      </c>
      <c r="Y1095" s="8" t="str">
        <f>VLOOKUP(A1095,[1]Sheet0!$C:$L,9,0)</f>
        <v>赵茂</v>
      </c>
      <c r="Z1095" s="8"/>
      <c r="AA1095" s="20" t="s">
        <v>42</v>
      </c>
      <c r="AB1095" s="8" t="s">
        <v>43</v>
      </c>
      <c r="AC1095" s="8"/>
      <c r="AD1095" s="8" t="s">
        <v>44</v>
      </c>
      <c r="AE1095" s="8"/>
      <c r="AF1095" s="8"/>
    </row>
    <row r="1096" ht="16.5" spans="1:32">
      <c r="A1096" s="7" t="s">
        <v>1137</v>
      </c>
      <c r="B1096" s="8" t="str">
        <f>VLOOKUP(A1096,学号下拉数据!A:F,2,0)</f>
        <v>吉阳斌</v>
      </c>
      <c r="C1096" s="8" t="str">
        <f>VLOOKUP(A1096,学号下拉数据!A:F,4,0)</f>
        <v>环境监测技术</v>
      </c>
      <c r="D1096" s="8" t="str">
        <f>VLOOKUP(A1096,学号下拉数据!A:F,5,0)</f>
        <v>420801</v>
      </c>
      <c r="E1096" s="8" t="s">
        <v>888</v>
      </c>
      <c r="F1096" s="8" t="str">
        <f>VLOOKUP(A1096,学号下拉数据!A:F,3,0)</f>
        <v>19环境3</v>
      </c>
      <c r="G1096" s="8" t="str">
        <f>VLOOKUP(A1096,学号下拉数据!A:F,6,0)</f>
        <v>三年</v>
      </c>
      <c r="H1096" s="9" t="s">
        <v>40</v>
      </c>
      <c r="I1096" s="8" t="str">
        <f>VLOOKUP(A1096,[1]Sheet0!$C:$J,8,0)</f>
        <v>窑炉尾气处理</v>
      </c>
      <c r="J1096" s="8"/>
      <c r="K1096" s="8"/>
      <c r="L1096" s="8"/>
      <c r="M1096" s="8"/>
      <c r="N1096" s="8"/>
      <c r="O1096" s="8"/>
      <c r="P1096" s="8" t="s">
        <v>41</v>
      </c>
      <c r="Q1096" s="8"/>
      <c r="R1096" s="8"/>
      <c r="S1096" s="8" t="str">
        <f>VLOOKUP(A1096,[1]Sheet0!$C:$I,7,0)</f>
        <v>四川天马玻璃有限公司</v>
      </c>
      <c r="T1096" s="8" t="str">
        <f>VLOOKUP(A1096,[1]Sheet0!$C:$M,11,0)</f>
        <v>四川省</v>
      </c>
      <c r="U1096" s="8" t="str">
        <f>VLOOKUP(A1096,[1]Sheet0!$C:$N,12,0)</f>
        <v>遂宁市</v>
      </c>
      <c r="V1096" s="8"/>
      <c r="W1096" s="8"/>
      <c r="X1096" s="8" t="str">
        <f>VLOOKUP(A1096,[1]Sheet0!$C:$L,10,0)</f>
        <v>13882503789</v>
      </c>
      <c r="Y1096" s="8" t="str">
        <f>VLOOKUP(A1096,[1]Sheet0!$C:$L,9,0)</f>
        <v>汪雪峰</v>
      </c>
      <c r="Z1096" s="8"/>
      <c r="AA1096" s="20" t="s">
        <v>42</v>
      </c>
      <c r="AB1096" s="8" t="s">
        <v>43</v>
      </c>
      <c r="AC1096" s="8"/>
      <c r="AD1096" s="8" t="s">
        <v>44</v>
      </c>
      <c r="AE1096" s="8"/>
      <c r="AF1096" s="8"/>
    </row>
    <row r="1097" ht="16.5" spans="1:32">
      <c r="A1097" s="7" t="s">
        <v>1138</v>
      </c>
      <c r="B1097" s="8" t="str">
        <f>VLOOKUP(A1097,学号下拉数据!A:F,2,0)</f>
        <v>杨涛</v>
      </c>
      <c r="C1097" s="8" t="str">
        <f>VLOOKUP(A1097,学号下拉数据!A:F,4,0)</f>
        <v>环境监测技术</v>
      </c>
      <c r="D1097" s="8" t="str">
        <f>VLOOKUP(A1097,学号下拉数据!A:F,5,0)</f>
        <v>420801</v>
      </c>
      <c r="E1097" s="8" t="s">
        <v>888</v>
      </c>
      <c r="F1097" s="8" t="str">
        <f>VLOOKUP(A1097,学号下拉数据!A:F,3,0)</f>
        <v>19环境3</v>
      </c>
      <c r="G1097" s="8" t="str">
        <f>VLOOKUP(A1097,学号下拉数据!A:F,6,0)</f>
        <v>三年</v>
      </c>
      <c r="H1097" s="9" t="s">
        <v>40</v>
      </c>
      <c r="I1097" s="8" t="str">
        <f>VLOOKUP(A1097,[1]Sheet0!$C:$J,8,0)</f>
        <v>采样部</v>
      </c>
      <c r="J1097" s="8"/>
      <c r="K1097" s="8"/>
      <c r="L1097" s="8"/>
      <c r="M1097" s="8"/>
      <c r="N1097" s="8"/>
      <c r="O1097" s="8"/>
      <c r="P1097" s="8" t="s">
        <v>41</v>
      </c>
      <c r="Q1097" s="8"/>
      <c r="R1097" s="8"/>
      <c r="S1097" s="8" t="str">
        <f>VLOOKUP(A1097,[1]Sheet0!$C:$I,7,0)</f>
        <v>宜宾城科有限责任公司</v>
      </c>
      <c r="T1097" s="8" t="str">
        <f>VLOOKUP(A1097,[1]Sheet0!$C:$M,11,0)</f>
        <v>四川省</v>
      </c>
      <c r="U1097" s="8" t="str">
        <f>VLOOKUP(A1097,[1]Sheet0!$C:$N,12,0)</f>
        <v>宜宾市</v>
      </c>
      <c r="V1097" s="8"/>
      <c r="W1097" s="8"/>
      <c r="X1097" s="8" t="str">
        <f>VLOOKUP(A1097,[1]Sheet0!$C:$L,10,0)</f>
        <v>18990966166</v>
      </c>
      <c r="Y1097" s="8" t="str">
        <f>VLOOKUP(A1097,[1]Sheet0!$C:$L,9,0)</f>
        <v>陈山英</v>
      </c>
      <c r="Z1097" s="8"/>
      <c r="AA1097" s="20" t="s">
        <v>42</v>
      </c>
      <c r="AB1097" s="8" t="s">
        <v>43</v>
      </c>
      <c r="AC1097" s="8"/>
      <c r="AD1097" s="8" t="s">
        <v>44</v>
      </c>
      <c r="AE1097" s="8"/>
      <c r="AF1097" s="8"/>
    </row>
    <row r="1098" ht="16.5" spans="1:32">
      <c r="A1098" s="7" t="s">
        <v>1139</v>
      </c>
      <c r="B1098" s="8" t="str">
        <f>VLOOKUP(A1098,学号下拉数据!A:F,2,0)</f>
        <v>郭佳康</v>
      </c>
      <c r="C1098" s="8" t="str">
        <f>VLOOKUP(A1098,学号下拉数据!A:F,4,0)</f>
        <v>环境监测技术</v>
      </c>
      <c r="D1098" s="8" t="str">
        <f>VLOOKUP(A1098,学号下拉数据!A:F,5,0)</f>
        <v>420801</v>
      </c>
      <c r="E1098" s="8" t="s">
        <v>888</v>
      </c>
      <c r="F1098" s="8" t="str">
        <f>VLOOKUP(A1098,学号下拉数据!A:F,3,0)</f>
        <v>19环境3</v>
      </c>
      <c r="G1098" s="8" t="str">
        <f>VLOOKUP(A1098,学号下拉数据!A:F,6,0)</f>
        <v>三年</v>
      </c>
      <c r="H1098" s="9" t="s">
        <v>40</v>
      </c>
      <c r="I1098" s="8" t="str">
        <f>VLOOKUP(A1098,[1]Sheet0!$C:$J,8,0)</f>
        <v>园长助理</v>
      </c>
      <c r="J1098" s="8"/>
      <c r="K1098" s="8"/>
      <c r="L1098" s="8"/>
      <c r="M1098" s="8"/>
      <c r="N1098" s="8"/>
      <c r="O1098" s="8"/>
      <c r="P1098" s="8" t="s">
        <v>41</v>
      </c>
      <c r="Q1098" s="8"/>
      <c r="R1098" s="8"/>
      <c r="S1098" s="8" t="str">
        <f>VLOOKUP(A1098,[1]Sheet0!$C:$I,7,0)</f>
        <v>上厕所广安市岳池县宝贝幼儿园</v>
      </c>
      <c r="T1098" s="8" t="str">
        <f>VLOOKUP(A1098,[1]Sheet0!$C:$M,11,0)</f>
        <v>四川省</v>
      </c>
      <c r="U1098" s="8" t="str">
        <f>VLOOKUP(A1098,[1]Sheet0!$C:$N,12,0)</f>
        <v>广安市</v>
      </c>
      <c r="V1098" s="8"/>
      <c r="W1098" s="8"/>
      <c r="X1098" s="8" t="str">
        <f>VLOOKUP(A1098,[1]Sheet0!$C:$L,10,0)</f>
        <v>18008265105</v>
      </c>
      <c r="Y1098" s="8" t="str">
        <f>VLOOKUP(A1098,[1]Sheet0!$C:$L,9,0)</f>
        <v>陈雪梅</v>
      </c>
      <c r="Z1098" s="8"/>
      <c r="AA1098" s="20" t="s">
        <v>42</v>
      </c>
      <c r="AB1098" s="8" t="s">
        <v>43</v>
      </c>
      <c r="AC1098" s="8"/>
      <c r="AD1098" s="8" t="s">
        <v>44</v>
      </c>
      <c r="AE1098" s="8"/>
      <c r="AF1098" s="8"/>
    </row>
    <row r="1099" ht="16.5" spans="1:32">
      <c r="A1099" s="7" t="s">
        <v>1140</v>
      </c>
      <c r="B1099" s="8" t="str">
        <f>VLOOKUP(A1099,学号下拉数据!A:F,2,0)</f>
        <v>王清</v>
      </c>
      <c r="C1099" s="8" t="str">
        <f>VLOOKUP(A1099,学号下拉数据!A:F,4,0)</f>
        <v>环境监测技术</v>
      </c>
      <c r="D1099" s="8" t="str">
        <f>VLOOKUP(A1099,学号下拉数据!A:F,5,0)</f>
        <v>420801</v>
      </c>
      <c r="E1099" s="8" t="s">
        <v>888</v>
      </c>
      <c r="F1099" s="8" t="str">
        <f>VLOOKUP(A1099,学号下拉数据!A:F,3,0)</f>
        <v>19环境3</v>
      </c>
      <c r="G1099" s="8" t="str">
        <f>VLOOKUP(A1099,学号下拉数据!A:F,6,0)</f>
        <v>三年</v>
      </c>
      <c r="H1099" s="9" t="s">
        <v>40</v>
      </c>
      <c r="I1099" s="8" t="str">
        <f>VLOOKUP(A1099,[1]Sheet0!$C:$J,8,0)</f>
        <v>化验员</v>
      </c>
      <c r="J1099" s="8"/>
      <c r="K1099" s="8"/>
      <c r="L1099" s="8"/>
      <c r="M1099" s="8"/>
      <c r="N1099" s="8"/>
      <c r="O1099" s="8"/>
      <c r="P1099" s="8" t="s">
        <v>41</v>
      </c>
      <c r="Q1099" s="8"/>
      <c r="R1099" s="8"/>
      <c r="S1099" s="8" t="str">
        <f>VLOOKUP(A1099,[1]Sheet0!$C:$I,7,0)</f>
        <v>遂宁盛新锂业有限公司</v>
      </c>
      <c r="T1099" s="8" t="str">
        <f>VLOOKUP(A1099,[1]Sheet0!$C:$M,11,0)</f>
        <v>四川省</v>
      </c>
      <c r="U1099" s="8" t="str">
        <f>VLOOKUP(A1099,[1]Sheet0!$C:$N,12,0)</f>
        <v>遂宁市</v>
      </c>
      <c r="V1099" s="8"/>
      <c r="W1099" s="8"/>
      <c r="X1099" s="8" t="str">
        <f>VLOOKUP(A1099,[1]Sheet0!$C:$L,10,0)</f>
        <v>18282526282</v>
      </c>
      <c r="Y1099" s="8" t="str">
        <f>VLOOKUP(A1099,[1]Sheet0!$C:$L,9,0)</f>
        <v>刘灿梅</v>
      </c>
      <c r="Z1099" s="8"/>
      <c r="AA1099" s="20" t="s">
        <v>42</v>
      </c>
      <c r="AB1099" s="8" t="s">
        <v>43</v>
      </c>
      <c r="AC1099" s="8"/>
      <c r="AD1099" s="8" t="s">
        <v>44</v>
      </c>
      <c r="AE1099" s="8"/>
      <c r="AF1099" s="8"/>
    </row>
    <row r="1100" ht="16.5" spans="1:32">
      <c r="A1100" s="7" t="s">
        <v>1141</v>
      </c>
      <c r="B1100" s="8" t="str">
        <f>VLOOKUP(A1100,学号下拉数据!A:F,2,0)</f>
        <v>何承悦</v>
      </c>
      <c r="C1100" s="8" t="str">
        <f>VLOOKUP(A1100,学号下拉数据!A:F,4,0)</f>
        <v>环境监测技术</v>
      </c>
      <c r="D1100" s="8" t="str">
        <f>VLOOKUP(A1100,学号下拉数据!A:F,5,0)</f>
        <v>420801</v>
      </c>
      <c r="E1100" s="8" t="s">
        <v>888</v>
      </c>
      <c r="F1100" s="8" t="str">
        <f>VLOOKUP(A1100,学号下拉数据!A:F,3,0)</f>
        <v>19环境3</v>
      </c>
      <c r="G1100" s="8" t="str">
        <f>VLOOKUP(A1100,学号下拉数据!A:F,6,0)</f>
        <v>三年</v>
      </c>
      <c r="H1100" s="9" t="s">
        <v>40</v>
      </c>
      <c r="I1100" s="8" t="str">
        <f>VLOOKUP(A1100,[1]Sheet0!$C:$J,8,0)</f>
        <v>实验分析员</v>
      </c>
      <c r="J1100" s="8"/>
      <c r="K1100" s="8"/>
      <c r="L1100" s="8"/>
      <c r="M1100" s="8"/>
      <c r="N1100" s="8"/>
      <c r="O1100" s="8"/>
      <c r="P1100" s="8" t="s">
        <v>41</v>
      </c>
      <c r="Q1100" s="8"/>
      <c r="R1100" s="8"/>
      <c r="S1100" s="8" t="str">
        <f>VLOOKUP(A1100,[1]Sheet0!$C:$I,7,0)</f>
        <v>宜宾诚科检测技术有限公司</v>
      </c>
      <c r="T1100" s="8" t="str">
        <f>VLOOKUP(A1100,[1]Sheet0!$C:$M,11,0)</f>
        <v>四川省</v>
      </c>
      <c r="U1100" s="8" t="str">
        <f>VLOOKUP(A1100,[1]Sheet0!$C:$N,12,0)</f>
        <v>宜宾市</v>
      </c>
      <c r="V1100" s="8"/>
      <c r="W1100" s="8"/>
      <c r="X1100" s="8" t="str">
        <f>VLOOKUP(A1100,[1]Sheet0!$C:$L,10,0)</f>
        <v>18708147796</v>
      </c>
      <c r="Y1100" s="8" t="str">
        <f>VLOOKUP(A1100,[1]Sheet0!$C:$L,9,0)</f>
        <v>张岸东</v>
      </c>
      <c r="Z1100" s="8"/>
      <c r="AA1100" s="20" t="s">
        <v>42</v>
      </c>
      <c r="AB1100" s="8" t="s">
        <v>43</v>
      </c>
      <c r="AC1100" s="8"/>
      <c r="AD1100" s="8" t="s">
        <v>44</v>
      </c>
      <c r="AE1100" s="8"/>
      <c r="AF1100" s="8"/>
    </row>
    <row r="1101" ht="16.5" spans="1:32">
      <c r="A1101" s="7" t="s">
        <v>1142</v>
      </c>
      <c r="B1101" s="8" t="str">
        <f>VLOOKUP(A1101,学号下拉数据!A:F,2,0)</f>
        <v>柯建</v>
      </c>
      <c r="C1101" s="8" t="str">
        <f>VLOOKUP(A1101,学号下拉数据!A:F,4,0)</f>
        <v>环境监测技术</v>
      </c>
      <c r="D1101" s="8" t="str">
        <f>VLOOKUP(A1101,学号下拉数据!A:F,5,0)</f>
        <v>420801</v>
      </c>
      <c r="E1101" s="8" t="s">
        <v>888</v>
      </c>
      <c r="F1101" s="8" t="str">
        <f>VLOOKUP(A1101,学号下拉数据!A:F,3,0)</f>
        <v>19环境3</v>
      </c>
      <c r="G1101" s="8" t="str">
        <f>VLOOKUP(A1101,学号下拉数据!A:F,6,0)</f>
        <v>三年</v>
      </c>
      <c r="H1101" s="9" t="s">
        <v>40</v>
      </c>
      <c r="I1101" s="8" t="str">
        <f>VLOOKUP(A1101,[1]Sheet0!$C:$J,8,0)</f>
        <v>技术工作人员</v>
      </c>
      <c r="J1101" s="8"/>
      <c r="K1101" s="8"/>
      <c r="L1101" s="8"/>
      <c r="M1101" s="8"/>
      <c r="N1101" s="8"/>
      <c r="O1101" s="8"/>
      <c r="P1101" s="8" t="s">
        <v>41</v>
      </c>
      <c r="Q1101" s="8"/>
      <c r="R1101" s="8"/>
      <c r="S1101" s="8" t="str">
        <f>VLOOKUP(A1101,[1]Sheet0!$C:$I,7,0)</f>
        <v>四川省汉谱环境检测服务有限公司</v>
      </c>
      <c r="T1101" s="8" t="str">
        <f>VLOOKUP(A1101,[1]Sheet0!$C:$M,11,0)</f>
        <v>四川省</v>
      </c>
      <c r="U1101" s="8" t="str">
        <f>VLOOKUP(A1101,[1]Sheet0!$C:$N,12,0)</f>
        <v>达州市</v>
      </c>
      <c r="V1101" s="8"/>
      <c r="W1101" s="8"/>
      <c r="X1101" s="8" t="str">
        <f>VLOOKUP(A1101,[1]Sheet0!$C:$L,10,0)</f>
        <v>18398884110</v>
      </c>
      <c r="Y1101" s="8" t="str">
        <f>VLOOKUP(A1101,[1]Sheet0!$C:$L,9,0)</f>
        <v>柯建</v>
      </c>
      <c r="Z1101" s="8"/>
      <c r="AA1101" s="20" t="s">
        <v>42</v>
      </c>
      <c r="AB1101" s="8" t="s">
        <v>43</v>
      </c>
      <c r="AC1101" s="8"/>
      <c r="AD1101" s="8" t="s">
        <v>44</v>
      </c>
      <c r="AE1101" s="8"/>
      <c r="AF1101" s="8"/>
    </row>
    <row r="1102" ht="16.5" spans="1:32">
      <c r="A1102" s="7" t="s">
        <v>1143</v>
      </c>
      <c r="B1102" s="8" t="str">
        <f>VLOOKUP(A1102,学号下拉数据!A:F,2,0)</f>
        <v>刘泽亚</v>
      </c>
      <c r="C1102" s="8" t="str">
        <f>VLOOKUP(A1102,学号下拉数据!A:F,4,0)</f>
        <v>环境监测技术</v>
      </c>
      <c r="D1102" s="8" t="str">
        <f>VLOOKUP(A1102,学号下拉数据!A:F,5,0)</f>
        <v>420801</v>
      </c>
      <c r="E1102" s="8" t="s">
        <v>888</v>
      </c>
      <c r="F1102" s="8" t="str">
        <f>VLOOKUP(A1102,学号下拉数据!A:F,3,0)</f>
        <v>19环境3</v>
      </c>
      <c r="G1102" s="8" t="str">
        <f>VLOOKUP(A1102,学号下拉数据!A:F,6,0)</f>
        <v>三年</v>
      </c>
      <c r="H1102" s="9" t="s">
        <v>40</v>
      </c>
      <c r="I1102" s="8" t="str">
        <f>VLOOKUP(A1102,[1]Sheet0!$C:$J,8,0)</f>
        <v>办公室人员</v>
      </c>
      <c r="J1102" s="8"/>
      <c r="K1102" s="8"/>
      <c r="L1102" s="8"/>
      <c r="M1102" s="8"/>
      <c r="N1102" s="8"/>
      <c r="O1102" s="8"/>
      <c r="P1102" s="8" t="s">
        <v>41</v>
      </c>
      <c r="Q1102" s="8"/>
      <c r="R1102" s="8"/>
      <c r="S1102" s="8" t="str">
        <f>VLOOKUP(A1102,[1]Sheet0!$C:$I,7,0)</f>
        <v>四川省遂宁市环境监测站</v>
      </c>
      <c r="T1102" s="8" t="str">
        <f>VLOOKUP(A1102,[1]Sheet0!$C:$M,11,0)</f>
        <v>四川省</v>
      </c>
      <c r="U1102" s="8" t="str">
        <f>VLOOKUP(A1102,[1]Sheet0!$C:$N,12,0)</f>
        <v>遂宁市</v>
      </c>
      <c r="V1102" s="8"/>
      <c r="W1102" s="8"/>
      <c r="X1102" s="8" t="str">
        <f>VLOOKUP(A1102,[1]Sheet0!$C:$L,10,0)</f>
        <v>13076090108</v>
      </c>
      <c r="Y1102" s="8" t="str">
        <f>VLOOKUP(A1102,[1]Sheet0!$C:$L,9,0)</f>
        <v>高涛</v>
      </c>
      <c r="Z1102" s="8"/>
      <c r="AA1102" s="20" t="s">
        <v>42</v>
      </c>
      <c r="AB1102" s="8" t="s">
        <v>43</v>
      </c>
      <c r="AC1102" s="8"/>
      <c r="AD1102" s="8" t="s">
        <v>44</v>
      </c>
      <c r="AE1102" s="8"/>
      <c r="AF1102" s="8"/>
    </row>
    <row r="1103" ht="16.5" spans="1:32">
      <c r="A1103" s="7" t="s">
        <v>1144</v>
      </c>
      <c r="B1103" s="8" t="str">
        <f>VLOOKUP(A1103,学号下拉数据!A:F,2,0)</f>
        <v>成佳庆</v>
      </c>
      <c r="C1103" s="8" t="str">
        <f>VLOOKUP(A1103,学号下拉数据!A:F,4,0)</f>
        <v>环境监测技术</v>
      </c>
      <c r="D1103" s="8" t="str">
        <f>VLOOKUP(A1103,学号下拉数据!A:F,5,0)</f>
        <v>420801</v>
      </c>
      <c r="E1103" s="8" t="s">
        <v>888</v>
      </c>
      <c r="F1103" s="8" t="str">
        <f>VLOOKUP(A1103,学号下拉数据!A:F,3,0)</f>
        <v>19环境3</v>
      </c>
      <c r="G1103" s="8" t="str">
        <f>VLOOKUP(A1103,学号下拉数据!A:F,6,0)</f>
        <v>三年</v>
      </c>
      <c r="H1103" s="9" t="s">
        <v>40</v>
      </c>
      <c r="I1103" s="8" t="str">
        <f>VLOOKUP(A1103,[1]Sheet0!$C:$J,8,0)</f>
        <v>化验员</v>
      </c>
      <c r="J1103" s="8"/>
      <c r="K1103" s="8"/>
      <c r="L1103" s="8"/>
      <c r="M1103" s="8"/>
      <c r="N1103" s="8"/>
      <c r="O1103" s="8"/>
      <c r="P1103" s="8" t="s">
        <v>41</v>
      </c>
      <c r="Q1103" s="8"/>
      <c r="R1103" s="8"/>
      <c r="S1103" s="8" t="str">
        <f>VLOOKUP(A1103,[1]Sheet0!$C:$I,7,0)</f>
        <v>南充市嘉陵区生态环境局</v>
      </c>
      <c r="T1103" s="8" t="str">
        <f>VLOOKUP(A1103,[1]Sheet0!$C:$M,11,0)</f>
        <v>四川省</v>
      </c>
      <c r="U1103" s="8" t="str">
        <f>VLOOKUP(A1103,[1]Sheet0!$C:$N,12,0)</f>
        <v>南充市</v>
      </c>
      <c r="V1103" s="8"/>
      <c r="W1103" s="8"/>
      <c r="X1103" s="8" t="str">
        <f>VLOOKUP(A1103,[1]Sheet0!$C:$L,10,0)</f>
        <v>0817-3883083</v>
      </c>
      <c r="Y1103" s="8" t="str">
        <f>VLOOKUP(A1103,[1]Sheet0!$C:$L,9,0)</f>
        <v>夏鹏</v>
      </c>
      <c r="Z1103" s="8"/>
      <c r="AA1103" s="20" t="s">
        <v>42</v>
      </c>
      <c r="AB1103" s="8" t="s">
        <v>43</v>
      </c>
      <c r="AC1103" s="8"/>
      <c r="AD1103" s="8" t="s">
        <v>44</v>
      </c>
      <c r="AE1103" s="8"/>
      <c r="AF1103" s="8"/>
    </row>
    <row r="1104" ht="16.5" spans="1:32">
      <c r="A1104" s="7" t="s">
        <v>1145</v>
      </c>
      <c r="B1104" s="8" t="str">
        <f>VLOOKUP(A1104,学号下拉数据!A:F,2,0)</f>
        <v>尚秋雨</v>
      </c>
      <c r="C1104" s="8" t="str">
        <f>VLOOKUP(A1104,学号下拉数据!A:F,4,0)</f>
        <v>环境监测技术</v>
      </c>
      <c r="D1104" s="8" t="str">
        <f>VLOOKUP(A1104,学号下拉数据!A:F,5,0)</f>
        <v>420801</v>
      </c>
      <c r="E1104" s="8" t="s">
        <v>888</v>
      </c>
      <c r="F1104" s="8" t="str">
        <f>VLOOKUP(A1104,学号下拉数据!A:F,3,0)</f>
        <v>19环境3</v>
      </c>
      <c r="G1104" s="8" t="str">
        <f>VLOOKUP(A1104,学号下拉数据!A:F,6,0)</f>
        <v>三年</v>
      </c>
      <c r="H1104" s="9" t="s">
        <v>40</v>
      </c>
      <c r="I1104" s="8" t="str">
        <f>VLOOKUP(A1104,[1]Sheet0!$C:$J,8,0)</f>
        <v>办公室人员</v>
      </c>
      <c r="J1104" s="8"/>
      <c r="K1104" s="8"/>
      <c r="L1104" s="8"/>
      <c r="M1104" s="8"/>
      <c r="N1104" s="8"/>
      <c r="O1104" s="8"/>
      <c r="P1104" s="8" t="s">
        <v>41</v>
      </c>
      <c r="Q1104" s="8"/>
      <c r="R1104" s="8"/>
      <c r="S1104" s="8" t="str">
        <f>VLOOKUP(A1104,[1]Sheet0!$C:$I,7,0)</f>
        <v>自贡市昇兴合环境治理工程有限公司</v>
      </c>
      <c r="T1104" s="8" t="str">
        <f>VLOOKUP(A1104,[1]Sheet0!$C:$M,11,0)</f>
        <v>四川省</v>
      </c>
      <c r="U1104" s="8" t="str">
        <f>VLOOKUP(A1104,[1]Sheet0!$C:$N,12,0)</f>
        <v>自贡市</v>
      </c>
      <c r="V1104" s="8"/>
      <c r="W1104" s="8"/>
      <c r="X1104" s="8" t="str">
        <f>VLOOKUP(A1104,[1]Sheet0!$C:$L,10,0)</f>
        <v>18990000712</v>
      </c>
      <c r="Y1104" s="8" t="str">
        <f>VLOOKUP(A1104,[1]Sheet0!$C:$L,9,0)</f>
        <v>周子莘</v>
      </c>
      <c r="Z1104" s="8"/>
      <c r="AA1104" s="20" t="s">
        <v>42</v>
      </c>
      <c r="AB1104" s="8" t="s">
        <v>43</v>
      </c>
      <c r="AC1104" s="8"/>
      <c r="AD1104" s="8" t="s">
        <v>44</v>
      </c>
      <c r="AE1104" s="8"/>
      <c r="AF1104" s="8"/>
    </row>
    <row r="1105" ht="16.5" spans="1:32">
      <c r="A1105" s="7" t="s">
        <v>1146</v>
      </c>
      <c r="B1105" s="8" t="str">
        <f>VLOOKUP(A1105,学号下拉数据!A:F,2,0)</f>
        <v>廖纪兰</v>
      </c>
      <c r="C1105" s="8" t="str">
        <f>VLOOKUP(A1105,学号下拉数据!A:F,4,0)</f>
        <v>环境监测技术</v>
      </c>
      <c r="D1105" s="8" t="str">
        <f>VLOOKUP(A1105,学号下拉数据!A:F,5,0)</f>
        <v>420801</v>
      </c>
      <c r="E1105" s="8" t="s">
        <v>888</v>
      </c>
      <c r="F1105" s="8" t="str">
        <f>VLOOKUP(A1105,学号下拉数据!A:F,3,0)</f>
        <v>19环境3</v>
      </c>
      <c r="G1105" s="8" t="str">
        <f>VLOOKUP(A1105,学号下拉数据!A:F,6,0)</f>
        <v>三年</v>
      </c>
      <c r="H1105" s="9" t="s">
        <v>40</v>
      </c>
      <c r="I1105" s="8" t="str">
        <f>VLOOKUP(A1105,[1]Sheet0!$C:$J,8,0)</f>
        <v>化验员</v>
      </c>
      <c r="J1105" s="8"/>
      <c r="K1105" s="8"/>
      <c r="L1105" s="8"/>
      <c r="M1105" s="8"/>
      <c r="N1105" s="8"/>
      <c r="O1105" s="8"/>
      <c r="P1105" s="8" t="s">
        <v>41</v>
      </c>
      <c r="Q1105" s="8"/>
      <c r="R1105" s="8"/>
      <c r="S1105" s="8" t="str">
        <f>VLOOKUP(A1105,[1]Sheet0!$C:$I,7,0)</f>
        <v>遂宁国润排水有限公司</v>
      </c>
      <c r="T1105" s="8" t="str">
        <f>VLOOKUP(A1105,[1]Sheet0!$C:$M,11,0)</f>
        <v>四川省</v>
      </c>
      <c r="U1105" s="8" t="str">
        <f>VLOOKUP(A1105,[1]Sheet0!$C:$N,12,0)</f>
        <v>遂宁市</v>
      </c>
      <c r="V1105" s="8"/>
      <c r="W1105" s="8"/>
      <c r="X1105" s="8" t="str">
        <f>VLOOKUP(A1105,[1]Sheet0!$C:$L,10,0)</f>
        <v>13550773875</v>
      </c>
      <c r="Y1105" s="8" t="str">
        <f>VLOOKUP(A1105,[1]Sheet0!$C:$L,9,0)</f>
        <v>刘康禾</v>
      </c>
      <c r="Z1105" s="8"/>
      <c r="AA1105" s="20" t="s">
        <v>42</v>
      </c>
      <c r="AB1105" s="8" t="s">
        <v>43</v>
      </c>
      <c r="AC1105" s="8"/>
      <c r="AD1105" s="8" t="s">
        <v>44</v>
      </c>
      <c r="AE1105" s="8"/>
      <c r="AF1105" s="8"/>
    </row>
    <row r="1106" ht="16.5" spans="1:32">
      <c r="A1106" s="7" t="s">
        <v>1147</v>
      </c>
      <c r="B1106" s="8" t="str">
        <f>VLOOKUP(A1106,学号下拉数据!A:F,2,0)</f>
        <v>刘欢</v>
      </c>
      <c r="C1106" s="8" t="str">
        <f>VLOOKUP(A1106,学号下拉数据!A:F,4,0)</f>
        <v>环境监测技术</v>
      </c>
      <c r="D1106" s="8" t="str">
        <f>VLOOKUP(A1106,学号下拉数据!A:F,5,0)</f>
        <v>420801</v>
      </c>
      <c r="E1106" s="8" t="s">
        <v>888</v>
      </c>
      <c r="F1106" s="8" t="str">
        <f>VLOOKUP(A1106,学号下拉数据!A:F,3,0)</f>
        <v>19环境3</v>
      </c>
      <c r="G1106" s="8" t="str">
        <f>VLOOKUP(A1106,学号下拉数据!A:F,6,0)</f>
        <v>三年</v>
      </c>
      <c r="H1106" s="9" t="s">
        <v>40</v>
      </c>
      <c r="I1106" s="8" t="str">
        <f>VLOOKUP(A1106,[1]Sheet0!$C:$J,8,0)</f>
        <v>检测</v>
      </c>
      <c r="J1106" s="8"/>
      <c r="K1106" s="8"/>
      <c r="L1106" s="8"/>
      <c r="M1106" s="8"/>
      <c r="N1106" s="8"/>
      <c r="O1106" s="8"/>
      <c r="P1106" s="8" t="s">
        <v>41</v>
      </c>
      <c r="Q1106" s="8"/>
      <c r="R1106" s="8"/>
      <c r="S1106" s="8" t="str">
        <f>VLOOKUP(A1106,[1]Sheet0!$C:$I,7,0)</f>
        <v>威尔检测技术股份有限公司</v>
      </c>
      <c r="T1106" s="8" t="str">
        <f>VLOOKUP(A1106,[1]Sheet0!$C:$M,11,0)</f>
        <v>四川省</v>
      </c>
      <c r="U1106" s="8" t="str">
        <f>VLOOKUP(A1106,[1]Sheet0!$C:$N,12,0)</f>
        <v>成都市</v>
      </c>
      <c r="V1106" s="8"/>
      <c r="W1106" s="8"/>
      <c r="X1106" s="8" t="str">
        <f>VLOOKUP(A1106,[1]Sheet0!$C:$L,10,0)</f>
        <v>18011576338</v>
      </c>
      <c r="Y1106" s="8" t="str">
        <f>VLOOKUP(A1106,[1]Sheet0!$C:$L,9,0)</f>
        <v>伍泽霞</v>
      </c>
      <c r="Z1106" s="8"/>
      <c r="AA1106" s="20" t="s">
        <v>42</v>
      </c>
      <c r="AB1106" s="8" t="s">
        <v>43</v>
      </c>
      <c r="AC1106" s="8"/>
      <c r="AD1106" s="8" t="s">
        <v>44</v>
      </c>
      <c r="AE1106" s="8"/>
      <c r="AF1106" s="8"/>
    </row>
    <row r="1107" ht="16.5" spans="1:32">
      <c r="A1107" s="7" t="s">
        <v>1148</v>
      </c>
      <c r="B1107" s="8" t="str">
        <f>VLOOKUP(A1107,学号下拉数据!A:F,2,0)</f>
        <v>罗家艳</v>
      </c>
      <c r="C1107" s="8" t="str">
        <f>VLOOKUP(A1107,学号下拉数据!A:F,4,0)</f>
        <v>环境监测技术</v>
      </c>
      <c r="D1107" s="8" t="str">
        <f>VLOOKUP(A1107,学号下拉数据!A:F,5,0)</f>
        <v>420801</v>
      </c>
      <c r="E1107" s="8" t="s">
        <v>888</v>
      </c>
      <c r="F1107" s="8" t="str">
        <f>VLOOKUP(A1107,学号下拉数据!A:F,3,0)</f>
        <v>19环境3</v>
      </c>
      <c r="G1107" s="8" t="str">
        <f>VLOOKUP(A1107,学号下拉数据!A:F,6,0)</f>
        <v>三年</v>
      </c>
      <c r="H1107" s="9" t="s">
        <v>40</v>
      </c>
      <c r="I1107" s="8" t="str">
        <f>VLOOKUP(A1107,[1]Sheet0!$C:$J,8,0)</f>
        <v>检测</v>
      </c>
      <c r="J1107" s="8"/>
      <c r="K1107" s="8"/>
      <c r="L1107" s="8"/>
      <c r="M1107" s="8"/>
      <c r="N1107" s="8"/>
      <c r="O1107" s="8"/>
      <c r="P1107" s="8" t="s">
        <v>41</v>
      </c>
      <c r="Q1107" s="8"/>
      <c r="R1107" s="8"/>
      <c r="S1107" s="8" t="str">
        <f>VLOOKUP(A1107,[1]Sheet0!$C:$I,7,0)</f>
        <v>四川威尔检测技术股份有限公司</v>
      </c>
      <c r="T1107" s="8" t="str">
        <f>VLOOKUP(A1107,[1]Sheet0!$C:$M,11,0)</f>
        <v>四川省</v>
      </c>
      <c r="U1107" s="8" t="str">
        <f>VLOOKUP(A1107,[1]Sheet0!$C:$N,12,0)</f>
        <v>成都市</v>
      </c>
      <c r="V1107" s="8"/>
      <c r="W1107" s="8"/>
      <c r="X1107" s="8" t="str">
        <f>VLOOKUP(A1107,[1]Sheet0!$C:$L,10,0)</f>
        <v>18011576338</v>
      </c>
      <c r="Y1107" s="8" t="str">
        <f>VLOOKUP(A1107,[1]Sheet0!$C:$L,9,0)</f>
        <v>伍泽霞</v>
      </c>
      <c r="Z1107" s="8"/>
      <c r="AA1107" s="20" t="s">
        <v>42</v>
      </c>
      <c r="AB1107" s="8" t="s">
        <v>43</v>
      </c>
      <c r="AC1107" s="8"/>
      <c r="AD1107" s="8" t="s">
        <v>44</v>
      </c>
      <c r="AE1107" s="8"/>
      <c r="AF1107" s="8"/>
    </row>
    <row r="1108" ht="16.5" spans="1:32">
      <c r="A1108" s="7" t="s">
        <v>1149</v>
      </c>
      <c r="B1108" s="8" t="str">
        <f>VLOOKUP(A1108,学号下拉数据!A:F,2,0)</f>
        <v>泽旺斯满</v>
      </c>
      <c r="C1108" s="8" t="str">
        <f>VLOOKUP(A1108,学号下拉数据!A:F,4,0)</f>
        <v>环境监测技术</v>
      </c>
      <c r="D1108" s="8" t="str">
        <f>VLOOKUP(A1108,学号下拉数据!A:F,5,0)</f>
        <v>420801</v>
      </c>
      <c r="E1108" s="8" t="s">
        <v>888</v>
      </c>
      <c r="F1108" s="8" t="str">
        <f>VLOOKUP(A1108,学号下拉数据!A:F,3,0)</f>
        <v>19环境3</v>
      </c>
      <c r="G1108" s="8" t="str">
        <f>VLOOKUP(A1108,学号下拉数据!A:F,6,0)</f>
        <v>三年</v>
      </c>
      <c r="H1108" s="9" t="s">
        <v>40</v>
      </c>
      <c r="I1108" s="8" t="str">
        <f>VLOOKUP(A1108,[1]Sheet0!$C:$J,8,0)</f>
        <v>化验员</v>
      </c>
      <c r="J1108" s="8"/>
      <c r="K1108" s="8"/>
      <c r="L1108" s="8"/>
      <c r="M1108" s="8"/>
      <c r="N1108" s="8"/>
      <c r="O1108" s="8"/>
      <c r="P1108" s="8" t="s">
        <v>41</v>
      </c>
      <c r="Q1108" s="8"/>
      <c r="R1108" s="8"/>
      <c r="S1108" s="8" t="str">
        <f>VLOOKUP(A1108,[1]Sheet0!$C:$I,7,0)</f>
        <v>遂宁盛新锂业有限公司</v>
      </c>
      <c r="T1108" s="8" t="str">
        <f>VLOOKUP(A1108,[1]Sheet0!$C:$M,11,0)</f>
        <v>四川省</v>
      </c>
      <c r="U1108" s="8" t="str">
        <f>VLOOKUP(A1108,[1]Sheet0!$C:$N,12,0)</f>
        <v>遂宁市</v>
      </c>
      <c r="V1108" s="8"/>
      <c r="W1108" s="8"/>
      <c r="X1108" s="8" t="str">
        <f>VLOOKUP(A1108,[1]Sheet0!$C:$L,10,0)</f>
        <v>3212189</v>
      </c>
      <c r="Y1108" s="8" t="str">
        <f>VLOOKUP(A1108,[1]Sheet0!$C:$L,9,0)</f>
        <v>刘灿梅</v>
      </c>
      <c r="Z1108" s="8"/>
      <c r="AA1108" s="20" t="s">
        <v>42</v>
      </c>
      <c r="AB1108" s="8" t="s">
        <v>43</v>
      </c>
      <c r="AC1108" s="8"/>
      <c r="AD1108" s="8" t="s">
        <v>44</v>
      </c>
      <c r="AE1108" s="8"/>
      <c r="AF1108" s="8"/>
    </row>
    <row r="1109" ht="16.5" spans="1:32">
      <c r="A1109" s="7" t="s">
        <v>1150</v>
      </c>
      <c r="B1109" s="8" t="str">
        <f>VLOOKUP(A1109,学号下拉数据!A:F,2,0)</f>
        <v>邓点玉</v>
      </c>
      <c r="C1109" s="8" t="str">
        <f>VLOOKUP(A1109,学号下拉数据!A:F,4,0)</f>
        <v>环境监测技术</v>
      </c>
      <c r="D1109" s="8" t="str">
        <f>VLOOKUP(A1109,学号下拉数据!A:F,5,0)</f>
        <v>420801</v>
      </c>
      <c r="E1109" s="8" t="s">
        <v>888</v>
      </c>
      <c r="F1109" s="8" t="str">
        <f>VLOOKUP(A1109,学号下拉数据!A:F,3,0)</f>
        <v>19环境3</v>
      </c>
      <c r="G1109" s="8" t="str">
        <f>VLOOKUP(A1109,学号下拉数据!A:F,6,0)</f>
        <v>三年</v>
      </c>
      <c r="H1109" s="9" t="s">
        <v>40</v>
      </c>
      <c r="I1109" s="8" t="str">
        <f>VLOOKUP(A1109,[1]Sheet0!$C:$J,8,0)</f>
        <v>业务员</v>
      </c>
      <c r="J1109" s="8"/>
      <c r="K1109" s="8"/>
      <c r="L1109" s="8"/>
      <c r="M1109" s="8"/>
      <c r="N1109" s="8"/>
      <c r="O1109" s="8"/>
      <c r="P1109" s="8" t="s">
        <v>41</v>
      </c>
      <c r="Q1109" s="8"/>
      <c r="R1109" s="8"/>
      <c r="S1109" s="8" t="str">
        <f>VLOOKUP(A1109,[1]Sheet0!$C:$I,7,0)</f>
        <v>宜宾诚科检测技术有限公司</v>
      </c>
      <c r="T1109" s="8" t="str">
        <f>VLOOKUP(A1109,[1]Sheet0!$C:$M,11,0)</f>
        <v>四川省</v>
      </c>
      <c r="U1109" s="8" t="str">
        <f>VLOOKUP(A1109,[1]Sheet0!$C:$N,12,0)</f>
        <v>宜宾市</v>
      </c>
      <c r="V1109" s="8"/>
      <c r="W1109" s="8"/>
      <c r="X1109" s="8" t="str">
        <f>VLOOKUP(A1109,[1]Sheet0!$C:$L,10,0)</f>
        <v>18090999757</v>
      </c>
      <c r="Y1109" s="8" t="str">
        <f>VLOOKUP(A1109,[1]Sheet0!$C:$L,9,0)</f>
        <v>曾良琴</v>
      </c>
      <c r="Z1109" s="8"/>
      <c r="AA1109" s="20" t="s">
        <v>42</v>
      </c>
      <c r="AB1109" s="8" t="s">
        <v>43</v>
      </c>
      <c r="AC1109" s="8"/>
      <c r="AD1109" s="8" t="s">
        <v>44</v>
      </c>
      <c r="AE1109" s="8"/>
      <c r="AF1109" s="8"/>
    </row>
    <row r="1110" ht="16.5" spans="1:32">
      <c r="A1110" s="13" t="s">
        <v>1151</v>
      </c>
      <c r="B1110" s="8" t="str">
        <f>VLOOKUP(A1110,学号下拉数据!A:F,2,0)</f>
        <v>米色莫优呷</v>
      </c>
      <c r="C1110" s="8" t="str">
        <f>VLOOKUP(A1110,学号下拉数据!A:F,4,0)</f>
        <v>环境监测技术</v>
      </c>
      <c r="D1110" s="8" t="str">
        <f>VLOOKUP(A1110,学号下拉数据!A:F,5,0)</f>
        <v>420801</v>
      </c>
      <c r="E1110" s="8" t="s">
        <v>888</v>
      </c>
      <c r="F1110" s="8" t="str">
        <f>VLOOKUP(A1110,学号下拉数据!A:F,3,0)</f>
        <v>19环境3</v>
      </c>
      <c r="G1110" s="8" t="str">
        <f>VLOOKUP(A1110,学号下拉数据!A:F,6,0)</f>
        <v>三年</v>
      </c>
      <c r="H1110" s="12"/>
      <c r="I1110" s="12"/>
      <c r="J1110" s="12"/>
      <c r="K1110" s="12"/>
      <c r="L1110" s="12"/>
      <c r="M1110" s="12"/>
      <c r="N1110" s="12"/>
      <c r="O1110" s="12"/>
      <c r="P1110" s="8" t="s">
        <v>41</v>
      </c>
      <c r="Q1110" s="12"/>
      <c r="R1110" s="12"/>
      <c r="S1110" s="8" t="str">
        <f>VLOOKUP(A1110,[3]Sheet1!$A:$K,10,0)</f>
        <v>普格县源超污水处理有限责任公司</v>
      </c>
      <c r="T1110" s="8" t="str">
        <f>VLOOKUP(A1110,[3]Sheet1!$A:$K,11,0)</f>
        <v>四川省普格县普基镇健路15号</v>
      </c>
      <c r="U1110" s="12"/>
      <c r="V1110" s="12"/>
      <c r="W1110" s="12"/>
      <c r="X1110" s="12"/>
      <c r="Y1110" s="12"/>
      <c r="Z1110" s="12"/>
      <c r="AA1110" s="20" t="s">
        <v>42</v>
      </c>
      <c r="AB1110" s="8" t="s">
        <v>43</v>
      </c>
      <c r="AC1110" s="8"/>
      <c r="AD1110" s="8" t="s">
        <v>44</v>
      </c>
      <c r="AE1110" s="12"/>
      <c r="AF1110" s="12"/>
    </row>
    <row r="1111" ht="16.5" spans="1:32">
      <c r="A1111" s="13" t="s">
        <v>1152</v>
      </c>
      <c r="B1111" s="8" t="str">
        <f>VLOOKUP(A1111,学号下拉数据!A:F,2,0)</f>
        <v>何卓霖</v>
      </c>
      <c r="C1111" s="8" t="str">
        <f>VLOOKUP(A1111,学号下拉数据!A:F,4,0)</f>
        <v>环境监测技术</v>
      </c>
      <c r="D1111" s="8" t="str">
        <f>VLOOKUP(A1111,学号下拉数据!A:F,5,0)</f>
        <v>420801</v>
      </c>
      <c r="E1111" s="8" t="s">
        <v>888</v>
      </c>
      <c r="F1111" s="8" t="str">
        <f>VLOOKUP(A1111,学号下拉数据!A:F,3,0)</f>
        <v>19环境3</v>
      </c>
      <c r="G1111" s="8" t="str">
        <f>VLOOKUP(A1111,学号下拉数据!A:F,6,0)</f>
        <v>三年</v>
      </c>
      <c r="H1111" s="12"/>
      <c r="I1111" s="12"/>
      <c r="J1111" s="12"/>
      <c r="K1111" s="12"/>
      <c r="L1111" s="12"/>
      <c r="M1111" s="12"/>
      <c r="N1111" s="12"/>
      <c r="O1111" s="12"/>
      <c r="P1111" s="8" t="s">
        <v>41</v>
      </c>
      <c r="Q1111" s="12"/>
      <c r="R1111" s="12"/>
      <c r="S1111" s="8" t="e">
        <f>VLOOKUP(A1111,[3]Sheet1!$A:$K,10,0)</f>
        <v>#N/A</v>
      </c>
      <c r="T1111" s="8" t="e">
        <f>VLOOKUP(A1111,[3]Sheet1!$A:$K,11,0)</f>
        <v>#N/A</v>
      </c>
      <c r="U1111" s="12"/>
      <c r="V1111" s="12"/>
      <c r="W1111" s="12"/>
      <c r="X1111" s="12"/>
      <c r="Y1111" s="12"/>
      <c r="Z1111" s="12"/>
      <c r="AA1111" s="20" t="s">
        <v>42</v>
      </c>
      <c r="AB1111" s="8" t="s">
        <v>43</v>
      </c>
      <c r="AC1111" s="8"/>
      <c r="AD1111" s="8" t="s">
        <v>44</v>
      </c>
      <c r="AE1111" s="12"/>
      <c r="AF1111" s="12"/>
    </row>
    <row r="1112" ht="16.5" spans="1:32">
      <c r="A1112" s="13" t="s">
        <v>1153</v>
      </c>
      <c r="B1112" s="8" t="str">
        <f>VLOOKUP(A1112,学号下拉数据!A:F,2,0)</f>
        <v>蒲浪</v>
      </c>
      <c r="C1112" s="8" t="str">
        <f>VLOOKUP(A1112,学号下拉数据!A:F,4,0)</f>
        <v>环境监测技术</v>
      </c>
      <c r="D1112" s="8" t="str">
        <f>VLOOKUP(A1112,学号下拉数据!A:F,5,0)</f>
        <v>420801</v>
      </c>
      <c r="E1112" s="8" t="s">
        <v>888</v>
      </c>
      <c r="F1112" s="8" t="str">
        <f>VLOOKUP(A1112,学号下拉数据!A:F,3,0)</f>
        <v>19环境3</v>
      </c>
      <c r="G1112" s="8" t="str">
        <f>VLOOKUP(A1112,学号下拉数据!A:F,6,0)</f>
        <v>三年</v>
      </c>
      <c r="H1112" s="12"/>
      <c r="I1112" s="12"/>
      <c r="J1112" s="12"/>
      <c r="K1112" s="12"/>
      <c r="L1112" s="12"/>
      <c r="M1112" s="12"/>
      <c r="N1112" s="12"/>
      <c r="O1112" s="12"/>
      <c r="P1112" s="8" t="s">
        <v>41</v>
      </c>
      <c r="Q1112" s="12"/>
      <c r="R1112" s="12"/>
      <c r="S1112" s="8" t="str">
        <f>VLOOKUP(A1112,[3]Sheet1!$A:$K,10,0)</f>
        <v>思澜科技（成都）有限公司</v>
      </c>
      <c r="T1112" s="8" t="str">
        <f>VLOOKUP(A1112,[3]Sheet1!$A:$K,11,0)</f>
        <v>成都市金牛区蜀西路42号三泰魔方</v>
      </c>
      <c r="U1112" s="12"/>
      <c r="V1112" s="12"/>
      <c r="W1112" s="12"/>
      <c r="X1112" s="12"/>
      <c r="Y1112" s="12"/>
      <c r="Z1112" s="12"/>
      <c r="AA1112" s="20" t="s">
        <v>42</v>
      </c>
      <c r="AB1112" s="8" t="s">
        <v>43</v>
      </c>
      <c r="AC1112" s="8"/>
      <c r="AD1112" s="8" t="s">
        <v>44</v>
      </c>
      <c r="AE1112" s="12"/>
      <c r="AF1112" s="12"/>
    </row>
    <row r="1113" ht="16.5" spans="1:32">
      <c r="A1113" s="7" t="s">
        <v>1154</v>
      </c>
      <c r="B1113" s="8" t="str">
        <f>VLOOKUP(A1113,学号下拉数据!A:F,2,0)</f>
        <v>俄底毕拉</v>
      </c>
      <c r="C1113" s="8" t="str">
        <f>VLOOKUP(A1113,学号下拉数据!A:F,4,0)</f>
        <v>建筑工程技术</v>
      </c>
      <c r="D1113" s="8" t="str">
        <f>VLOOKUP(A1113,学号下拉数据!A:F,5,0)</f>
        <v>440301</v>
      </c>
      <c r="E1113" s="8" t="s">
        <v>888</v>
      </c>
      <c r="F1113" s="8" t="str">
        <f>VLOOKUP(A1113,学号下拉数据!A:F,3,0)</f>
        <v>19建筑1</v>
      </c>
      <c r="G1113" s="8" t="str">
        <f>VLOOKUP(A1113,学号下拉数据!A:F,6,0)</f>
        <v>三年</v>
      </c>
      <c r="H1113" s="9" t="s">
        <v>40</v>
      </c>
      <c r="I1113" s="8" t="str">
        <f>VLOOKUP(A1113,[1]Sheet0!$C:$J,8,0)</f>
        <v>工程技术人员</v>
      </c>
      <c r="J1113" s="8"/>
      <c r="K1113" s="8"/>
      <c r="L1113" s="8"/>
      <c r="M1113" s="8"/>
      <c r="N1113" s="8"/>
      <c r="O1113" s="8"/>
      <c r="P1113" s="8" t="s">
        <v>41</v>
      </c>
      <c r="Q1113" s="8"/>
      <c r="R1113" s="8"/>
      <c r="S1113" s="8" t="str">
        <f>VLOOKUP(A1113,[1]Sheet0!$C:$I,7,0)</f>
        <v>普格县住房和城乡建设局</v>
      </c>
      <c r="T1113" s="8" t="str">
        <f>VLOOKUP(A1113,[1]Sheet0!$C:$M,11,0)</f>
        <v>四川省</v>
      </c>
      <c r="U1113" s="8" t="str">
        <f>VLOOKUP(A1113,[1]Sheet0!$C:$N,12,0)</f>
        <v>凉山彝族自治州</v>
      </c>
      <c r="V1113" s="8"/>
      <c r="W1113" s="8"/>
      <c r="X1113" s="8" t="str">
        <f>VLOOKUP(A1113,[1]Sheet0!$C:$L,10,0)</f>
        <v>18728910400</v>
      </c>
      <c r="Y1113" s="8" t="str">
        <f>VLOOKUP(A1113,[1]Sheet0!$C:$L,9,0)</f>
        <v>沈有呷</v>
      </c>
      <c r="Z1113" s="8"/>
      <c r="AA1113" s="20" t="s">
        <v>42</v>
      </c>
      <c r="AB1113" s="8" t="s">
        <v>43</v>
      </c>
      <c r="AC1113" s="8"/>
      <c r="AD1113" s="8" t="s">
        <v>44</v>
      </c>
      <c r="AE1113" s="8"/>
      <c r="AF1113" s="8"/>
    </row>
    <row r="1114" ht="16.5" spans="1:32">
      <c r="A1114" s="7" t="s">
        <v>1155</v>
      </c>
      <c r="B1114" s="8" t="str">
        <f>VLOOKUP(A1114,学号下拉数据!A:F,2,0)</f>
        <v>张浩杰</v>
      </c>
      <c r="C1114" s="8" t="str">
        <f>VLOOKUP(A1114,学号下拉数据!A:F,4,0)</f>
        <v>建筑工程技术</v>
      </c>
      <c r="D1114" s="8" t="str">
        <f>VLOOKUP(A1114,学号下拉数据!A:F,5,0)</f>
        <v>440301</v>
      </c>
      <c r="E1114" s="8" t="s">
        <v>888</v>
      </c>
      <c r="F1114" s="8" t="str">
        <f>VLOOKUP(A1114,学号下拉数据!A:F,3,0)</f>
        <v>19建筑1</v>
      </c>
      <c r="G1114" s="8" t="str">
        <f>VLOOKUP(A1114,学号下拉数据!A:F,6,0)</f>
        <v>三年</v>
      </c>
      <c r="H1114" s="9" t="s">
        <v>40</v>
      </c>
      <c r="I1114" s="8" t="str">
        <f>VLOOKUP(A1114,[1]Sheet0!$C:$J,8,0)</f>
        <v>销售部</v>
      </c>
      <c r="J1114" s="8"/>
      <c r="K1114" s="8"/>
      <c r="L1114" s="8"/>
      <c r="M1114" s="8"/>
      <c r="N1114" s="8"/>
      <c r="O1114" s="8"/>
      <c r="P1114" s="8" t="s">
        <v>41</v>
      </c>
      <c r="Q1114" s="8"/>
      <c r="R1114" s="8"/>
      <c r="S1114" s="8" t="str">
        <f>VLOOKUP(A1114,[1]Sheet0!$C:$I,7,0)</f>
        <v>四川国荣房地产开发有限公司</v>
      </c>
      <c r="T1114" s="8" t="str">
        <f>VLOOKUP(A1114,[1]Sheet0!$C:$M,11,0)</f>
        <v>四川省</v>
      </c>
      <c r="U1114" s="8" t="str">
        <f>VLOOKUP(A1114,[1]Sheet0!$C:$N,12,0)</f>
        <v>乐山市</v>
      </c>
      <c r="V1114" s="8"/>
      <c r="W1114" s="8"/>
      <c r="X1114" s="8" t="str">
        <f>VLOOKUP(A1114,[1]Sheet0!$C:$L,10,0)</f>
        <v>13881313511</v>
      </c>
      <c r="Y1114" s="8" t="str">
        <f>VLOOKUP(A1114,[1]Sheet0!$C:$L,9,0)</f>
        <v>程国根</v>
      </c>
      <c r="Z1114" s="8"/>
      <c r="AA1114" s="20" t="s">
        <v>42</v>
      </c>
      <c r="AB1114" s="8" t="s">
        <v>43</v>
      </c>
      <c r="AC1114" s="8"/>
      <c r="AD1114" s="8" t="s">
        <v>44</v>
      </c>
      <c r="AE1114" s="8"/>
      <c r="AF1114" s="8"/>
    </row>
    <row r="1115" ht="16.5" spans="1:32">
      <c r="A1115" s="7" t="s">
        <v>1156</v>
      </c>
      <c r="B1115" s="8" t="str">
        <f>VLOOKUP(A1115,学号下拉数据!A:F,2,0)</f>
        <v>钟宇帆</v>
      </c>
      <c r="C1115" s="8" t="str">
        <f>VLOOKUP(A1115,学号下拉数据!A:F,4,0)</f>
        <v>建筑工程技术</v>
      </c>
      <c r="D1115" s="8" t="str">
        <f>VLOOKUP(A1115,学号下拉数据!A:F,5,0)</f>
        <v>440301</v>
      </c>
      <c r="E1115" s="8" t="s">
        <v>888</v>
      </c>
      <c r="F1115" s="8" t="str">
        <f>VLOOKUP(A1115,学号下拉数据!A:F,3,0)</f>
        <v>19建筑1</v>
      </c>
      <c r="G1115" s="8" t="str">
        <f>VLOOKUP(A1115,学号下拉数据!A:F,6,0)</f>
        <v>三年</v>
      </c>
      <c r="H1115" s="9" t="s">
        <v>40</v>
      </c>
      <c r="I1115" s="8" t="str">
        <f>VLOOKUP(A1115,[1]Sheet0!$C:$J,8,0)</f>
        <v>资料员</v>
      </c>
      <c r="J1115" s="8"/>
      <c r="K1115" s="8"/>
      <c r="L1115" s="8"/>
      <c r="M1115" s="8"/>
      <c r="N1115" s="8"/>
      <c r="O1115" s="8"/>
      <c r="P1115" s="8" t="s">
        <v>41</v>
      </c>
      <c r="Q1115" s="8"/>
      <c r="R1115" s="8"/>
      <c r="S1115" s="8" t="str">
        <f>VLOOKUP(A1115,[1]Sheet0!$C:$I,7,0)</f>
        <v>江安县城乡建设工程有限公司</v>
      </c>
      <c r="T1115" s="8" t="str">
        <f>VLOOKUP(A1115,[1]Sheet0!$C:$M,11,0)</f>
        <v>四川省</v>
      </c>
      <c r="U1115" s="8" t="str">
        <f>VLOOKUP(A1115,[1]Sheet0!$C:$N,12,0)</f>
        <v>宜宾市</v>
      </c>
      <c r="V1115" s="8"/>
      <c r="W1115" s="8"/>
      <c r="X1115" s="8" t="str">
        <f>VLOOKUP(A1115,[1]Sheet0!$C:$L,10,0)</f>
        <v>13990944485</v>
      </c>
      <c r="Y1115" s="8" t="str">
        <f>VLOOKUP(A1115,[1]Sheet0!$C:$L,9,0)</f>
        <v>李永江</v>
      </c>
      <c r="Z1115" s="8"/>
      <c r="AA1115" s="20" t="s">
        <v>42</v>
      </c>
      <c r="AB1115" s="8" t="s">
        <v>43</v>
      </c>
      <c r="AC1115" s="8"/>
      <c r="AD1115" s="8" t="s">
        <v>44</v>
      </c>
      <c r="AE1115" s="8"/>
      <c r="AF1115" s="8"/>
    </row>
    <row r="1116" ht="16.5" spans="1:32">
      <c r="A1116" s="7" t="s">
        <v>1157</v>
      </c>
      <c r="B1116" s="8" t="str">
        <f>VLOOKUP(A1116,学号下拉数据!A:F,2,0)</f>
        <v>郭勇</v>
      </c>
      <c r="C1116" s="8" t="str">
        <f>VLOOKUP(A1116,学号下拉数据!A:F,4,0)</f>
        <v>建筑工程技术</v>
      </c>
      <c r="D1116" s="8" t="str">
        <f>VLOOKUP(A1116,学号下拉数据!A:F,5,0)</f>
        <v>440301</v>
      </c>
      <c r="E1116" s="8" t="s">
        <v>888</v>
      </c>
      <c r="F1116" s="8" t="str">
        <f>VLOOKUP(A1116,学号下拉数据!A:F,3,0)</f>
        <v>19建筑1</v>
      </c>
      <c r="G1116" s="8" t="str">
        <f>VLOOKUP(A1116,学号下拉数据!A:F,6,0)</f>
        <v>三年</v>
      </c>
      <c r="H1116" s="9" t="s">
        <v>40</v>
      </c>
      <c r="I1116" s="8" t="str">
        <f>VLOOKUP(A1116,[1]Sheet0!$C:$J,8,0)</f>
        <v>施工员</v>
      </c>
      <c r="J1116" s="8"/>
      <c r="K1116" s="8"/>
      <c r="L1116" s="8"/>
      <c r="M1116" s="8"/>
      <c r="N1116" s="8"/>
      <c r="O1116" s="8"/>
      <c r="P1116" s="8" t="s">
        <v>41</v>
      </c>
      <c r="Q1116" s="8"/>
      <c r="R1116" s="8"/>
      <c r="S1116" s="8" t="str">
        <f>VLOOKUP(A1116,[1]Sheet0!$C:$I,7,0)</f>
        <v>四川鸿林集团建筑工程有限公司</v>
      </c>
      <c r="T1116" s="8" t="str">
        <f>VLOOKUP(A1116,[1]Sheet0!$C:$M,11,0)</f>
        <v>四川省</v>
      </c>
      <c r="U1116" s="8" t="str">
        <f>VLOOKUP(A1116,[1]Sheet0!$C:$N,12,0)</f>
        <v>雅安市</v>
      </c>
      <c r="V1116" s="8"/>
      <c r="W1116" s="8"/>
      <c r="X1116" s="8" t="str">
        <f>VLOOKUP(A1116,[1]Sheet0!$C:$L,10,0)</f>
        <v>0835-7623060</v>
      </c>
      <c r="Y1116" s="8" t="str">
        <f>VLOOKUP(A1116,[1]Sheet0!$C:$L,9,0)</f>
        <v>彭将智</v>
      </c>
      <c r="Z1116" s="8"/>
      <c r="AA1116" s="20" t="s">
        <v>42</v>
      </c>
      <c r="AB1116" s="8" t="s">
        <v>43</v>
      </c>
      <c r="AC1116" s="8"/>
      <c r="AD1116" s="8" t="s">
        <v>44</v>
      </c>
      <c r="AE1116" s="8"/>
      <c r="AF1116" s="8"/>
    </row>
    <row r="1117" ht="16.5" spans="1:32">
      <c r="A1117" s="7" t="s">
        <v>1158</v>
      </c>
      <c r="B1117" s="8" t="str">
        <f>VLOOKUP(A1117,学号下拉数据!A:F,2,0)</f>
        <v>唐思宁</v>
      </c>
      <c r="C1117" s="8" t="str">
        <f>VLOOKUP(A1117,学号下拉数据!A:F,4,0)</f>
        <v>建筑工程技术</v>
      </c>
      <c r="D1117" s="8" t="str">
        <f>VLOOKUP(A1117,学号下拉数据!A:F,5,0)</f>
        <v>440301</v>
      </c>
      <c r="E1117" s="8" t="s">
        <v>888</v>
      </c>
      <c r="F1117" s="8" t="str">
        <f>VLOOKUP(A1117,学号下拉数据!A:F,3,0)</f>
        <v>19建筑1</v>
      </c>
      <c r="G1117" s="8" t="str">
        <f>VLOOKUP(A1117,学号下拉数据!A:F,6,0)</f>
        <v>三年</v>
      </c>
      <c r="H1117" s="9" t="s">
        <v>40</v>
      </c>
      <c r="I1117" s="8" t="str">
        <f>VLOOKUP(A1117,[1]Sheet0!$C:$J,8,0)</f>
        <v>实习监理</v>
      </c>
      <c r="J1117" s="8"/>
      <c r="K1117" s="8"/>
      <c r="L1117" s="8"/>
      <c r="M1117" s="8"/>
      <c r="N1117" s="8"/>
      <c r="O1117" s="8"/>
      <c r="P1117" s="8" t="s">
        <v>41</v>
      </c>
      <c r="Q1117" s="8"/>
      <c r="R1117" s="8"/>
      <c r="S1117" s="8" t="str">
        <f>VLOOKUP(A1117,[1]Sheet0!$C:$I,7,0)</f>
        <v>四川万峰建设工程项目管理有限公司</v>
      </c>
      <c r="T1117" s="8" t="str">
        <f>VLOOKUP(A1117,[1]Sheet0!$C:$M,11,0)</f>
        <v>四川省</v>
      </c>
      <c r="U1117" s="8" t="str">
        <f>VLOOKUP(A1117,[1]Sheet0!$C:$N,12,0)</f>
        <v>成都市</v>
      </c>
      <c r="V1117" s="8"/>
      <c r="W1117" s="8"/>
      <c r="X1117" s="8" t="str">
        <f>VLOOKUP(A1117,[1]Sheet0!$C:$L,10,0)</f>
        <v>15982355921</v>
      </c>
      <c r="Y1117" s="8" t="str">
        <f>VLOOKUP(A1117,[1]Sheet0!$C:$L,9,0)</f>
        <v>蒋代香</v>
      </c>
      <c r="Z1117" s="8"/>
      <c r="AA1117" s="20" t="s">
        <v>42</v>
      </c>
      <c r="AB1117" s="8" t="s">
        <v>43</v>
      </c>
      <c r="AC1117" s="8"/>
      <c r="AD1117" s="8" t="s">
        <v>44</v>
      </c>
      <c r="AE1117" s="8"/>
      <c r="AF1117" s="8"/>
    </row>
    <row r="1118" ht="16.5" spans="1:32">
      <c r="A1118" s="7" t="s">
        <v>1159</v>
      </c>
      <c r="B1118" s="8" t="str">
        <f>VLOOKUP(A1118,学号下拉数据!A:F,2,0)</f>
        <v>王雪颖</v>
      </c>
      <c r="C1118" s="8" t="str">
        <f>VLOOKUP(A1118,学号下拉数据!A:F,4,0)</f>
        <v>建筑工程技术</v>
      </c>
      <c r="D1118" s="8" t="str">
        <f>VLOOKUP(A1118,学号下拉数据!A:F,5,0)</f>
        <v>440301</v>
      </c>
      <c r="E1118" s="8" t="s">
        <v>888</v>
      </c>
      <c r="F1118" s="8" t="str">
        <f>VLOOKUP(A1118,学号下拉数据!A:F,3,0)</f>
        <v>19建筑1</v>
      </c>
      <c r="G1118" s="8" t="str">
        <f>VLOOKUP(A1118,学号下拉数据!A:F,6,0)</f>
        <v>三年</v>
      </c>
      <c r="H1118" s="9" t="s">
        <v>40</v>
      </c>
      <c r="I1118" s="8" t="str">
        <f>VLOOKUP(A1118,[1]Sheet0!$C:$J,8,0)</f>
        <v>资料员</v>
      </c>
      <c r="J1118" s="8"/>
      <c r="K1118" s="8"/>
      <c r="L1118" s="8"/>
      <c r="M1118" s="8"/>
      <c r="N1118" s="8"/>
      <c r="O1118" s="8"/>
      <c r="P1118" s="8" t="s">
        <v>41</v>
      </c>
      <c r="Q1118" s="8"/>
      <c r="R1118" s="8"/>
      <c r="S1118" s="8" t="str">
        <f>VLOOKUP(A1118,[1]Sheet0!$C:$I,7,0)</f>
        <v>四川永向越建筑装饰工程有限公司</v>
      </c>
      <c r="T1118" s="8" t="str">
        <f>VLOOKUP(A1118,[1]Sheet0!$C:$M,11,0)</f>
        <v>四川省</v>
      </c>
      <c r="U1118" s="8" t="str">
        <f>VLOOKUP(A1118,[1]Sheet0!$C:$N,12,0)</f>
        <v>成都市</v>
      </c>
      <c r="V1118" s="8"/>
      <c r="W1118" s="8"/>
      <c r="X1118" s="8" t="str">
        <f>VLOOKUP(A1118,[1]Sheet0!$C:$L,10,0)</f>
        <v>17311311289</v>
      </c>
      <c r="Y1118" s="8" t="str">
        <f>VLOOKUP(A1118,[1]Sheet0!$C:$L,9,0)</f>
        <v>周英洪</v>
      </c>
      <c r="Z1118" s="8"/>
      <c r="AA1118" s="20" t="s">
        <v>42</v>
      </c>
      <c r="AB1118" s="8" t="s">
        <v>43</v>
      </c>
      <c r="AC1118" s="8"/>
      <c r="AD1118" s="8" t="s">
        <v>44</v>
      </c>
      <c r="AE1118" s="8"/>
      <c r="AF1118" s="8"/>
    </row>
    <row r="1119" ht="16.5" spans="1:32">
      <c r="A1119" s="7" t="s">
        <v>1160</v>
      </c>
      <c r="B1119" s="8" t="str">
        <f>VLOOKUP(A1119,学号下拉数据!A:F,2,0)</f>
        <v>张鑫</v>
      </c>
      <c r="C1119" s="8" t="str">
        <f>VLOOKUP(A1119,学号下拉数据!A:F,4,0)</f>
        <v>建筑工程技术</v>
      </c>
      <c r="D1119" s="8" t="str">
        <f>VLOOKUP(A1119,学号下拉数据!A:F,5,0)</f>
        <v>440301</v>
      </c>
      <c r="E1119" s="8" t="s">
        <v>888</v>
      </c>
      <c r="F1119" s="8" t="str">
        <f>VLOOKUP(A1119,学号下拉数据!A:F,3,0)</f>
        <v>19建筑1</v>
      </c>
      <c r="G1119" s="8" t="str">
        <f>VLOOKUP(A1119,学号下拉数据!A:F,6,0)</f>
        <v>三年</v>
      </c>
      <c r="H1119" s="9" t="s">
        <v>40</v>
      </c>
      <c r="I1119" s="8" t="str">
        <f>VLOOKUP(A1119,[1]Sheet0!$C:$J,8,0)</f>
        <v>技术员</v>
      </c>
      <c r="J1119" s="8"/>
      <c r="K1119" s="8"/>
      <c r="L1119" s="8"/>
      <c r="M1119" s="8"/>
      <c r="N1119" s="8"/>
      <c r="O1119" s="8"/>
      <c r="P1119" s="8" t="s">
        <v>41</v>
      </c>
      <c r="Q1119" s="8"/>
      <c r="R1119" s="8"/>
      <c r="S1119" s="8" t="str">
        <f>VLOOKUP(A1119,[1]Sheet0!$C:$I,7,0)</f>
        <v>四川金通华宇科技有限公司</v>
      </c>
      <c r="T1119" s="8" t="str">
        <f>VLOOKUP(A1119,[1]Sheet0!$C:$M,11,0)</f>
        <v>四川省</v>
      </c>
      <c r="U1119" s="8" t="str">
        <f>VLOOKUP(A1119,[1]Sheet0!$C:$N,12,0)</f>
        <v>成都市</v>
      </c>
      <c r="V1119" s="8"/>
      <c r="W1119" s="8"/>
      <c r="X1119" s="8" t="str">
        <f>VLOOKUP(A1119,[1]Sheet0!$C:$L,10,0)</f>
        <v>13881825578</v>
      </c>
      <c r="Y1119" s="8" t="str">
        <f>VLOOKUP(A1119,[1]Sheet0!$C:$L,9,0)</f>
        <v>张毅</v>
      </c>
      <c r="Z1119" s="8"/>
      <c r="AA1119" s="20" t="s">
        <v>42</v>
      </c>
      <c r="AB1119" s="8" t="s">
        <v>43</v>
      </c>
      <c r="AC1119" s="8"/>
      <c r="AD1119" s="8" t="s">
        <v>44</v>
      </c>
      <c r="AE1119" s="8"/>
      <c r="AF1119" s="8"/>
    </row>
    <row r="1120" ht="16.5" spans="1:32">
      <c r="A1120" s="7" t="s">
        <v>1161</v>
      </c>
      <c r="B1120" s="8" t="str">
        <f>VLOOKUP(A1120,学号下拉数据!A:F,2,0)</f>
        <v>邓春茂</v>
      </c>
      <c r="C1120" s="8" t="str">
        <f>VLOOKUP(A1120,学号下拉数据!A:F,4,0)</f>
        <v>建筑工程技术</v>
      </c>
      <c r="D1120" s="8" t="str">
        <f>VLOOKUP(A1120,学号下拉数据!A:F,5,0)</f>
        <v>440301</v>
      </c>
      <c r="E1120" s="8" t="s">
        <v>888</v>
      </c>
      <c r="F1120" s="8" t="str">
        <f>VLOOKUP(A1120,学号下拉数据!A:F,3,0)</f>
        <v>19建筑1</v>
      </c>
      <c r="G1120" s="8" t="str">
        <f>VLOOKUP(A1120,学号下拉数据!A:F,6,0)</f>
        <v>三年</v>
      </c>
      <c r="H1120" s="9" t="s">
        <v>40</v>
      </c>
      <c r="I1120" s="8" t="str">
        <f>VLOOKUP(A1120,[1]Sheet0!$C:$J,8,0)</f>
        <v>施工员</v>
      </c>
      <c r="J1120" s="8"/>
      <c r="K1120" s="8"/>
      <c r="L1120" s="8"/>
      <c r="M1120" s="8"/>
      <c r="N1120" s="8"/>
      <c r="O1120" s="8"/>
      <c r="P1120" s="8" t="s">
        <v>41</v>
      </c>
      <c r="Q1120" s="8"/>
      <c r="R1120" s="8"/>
      <c r="S1120" s="8" t="str">
        <f>VLOOKUP(A1120,[1]Sheet0!$C:$I,7,0)</f>
        <v>四川鸿林建设有限公司</v>
      </c>
      <c r="T1120" s="8" t="str">
        <f>VLOOKUP(A1120,[1]Sheet0!$C:$M,11,0)</f>
        <v>四川省</v>
      </c>
      <c r="U1120" s="8" t="str">
        <f>VLOOKUP(A1120,[1]Sheet0!$C:$N,12,0)</f>
        <v>雅安市</v>
      </c>
      <c r="V1120" s="8"/>
      <c r="W1120" s="8"/>
      <c r="X1120" s="8" t="str">
        <f>VLOOKUP(A1120,[1]Sheet0!$C:$L,10,0)</f>
        <v>08357623060</v>
      </c>
      <c r="Y1120" s="8" t="str">
        <f>VLOOKUP(A1120,[1]Sheet0!$C:$L,9,0)</f>
        <v>彭将智</v>
      </c>
      <c r="Z1120" s="8"/>
      <c r="AA1120" s="20" t="s">
        <v>42</v>
      </c>
      <c r="AB1120" s="8" t="s">
        <v>43</v>
      </c>
      <c r="AC1120" s="8"/>
      <c r="AD1120" s="8" t="s">
        <v>44</v>
      </c>
      <c r="AE1120" s="8"/>
      <c r="AF1120" s="8"/>
    </row>
    <row r="1121" ht="16.5" spans="1:32">
      <c r="A1121" s="7" t="s">
        <v>1162</v>
      </c>
      <c r="B1121" s="8" t="str">
        <f>VLOOKUP(A1121,学号下拉数据!A:F,2,0)</f>
        <v>雷小韬</v>
      </c>
      <c r="C1121" s="8" t="str">
        <f>VLOOKUP(A1121,学号下拉数据!A:F,4,0)</f>
        <v>建筑工程技术</v>
      </c>
      <c r="D1121" s="8" t="str">
        <f>VLOOKUP(A1121,学号下拉数据!A:F,5,0)</f>
        <v>440301</v>
      </c>
      <c r="E1121" s="8" t="s">
        <v>888</v>
      </c>
      <c r="F1121" s="8" t="str">
        <f>VLOOKUP(A1121,学号下拉数据!A:F,3,0)</f>
        <v>19建筑1</v>
      </c>
      <c r="G1121" s="8" t="str">
        <f>VLOOKUP(A1121,学号下拉数据!A:F,6,0)</f>
        <v>三年</v>
      </c>
      <c r="H1121" s="9" t="s">
        <v>40</v>
      </c>
      <c r="I1121" s="8" t="str">
        <f>VLOOKUP(A1121,[1]Sheet0!$C:$J,8,0)</f>
        <v>施工员</v>
      </c>
      <c r="J1121" s="8"/>
      <c r="K1121" s="8"/>
      <c r="L1121" s="8"/>
      <c r="M1121" s="8"/>
      <c r="N1121" s="8"/>
      <c r="O1121" s="8"/>
      <c r="P1121" s="8" t="s">
        <v>41</v>
      </c>
      <c r="Q1121" s="8"/>
      <c r="R1121" s="8"/>
      <c r="S1121" s="8" t="str">
        <f>VLOOKUP(A1121,[1]Sheet0!$C:$I,7,0)</f>
        <v>陕西驷鼎建筑工程有限公司</v>
      </c>
      <c r="T1121" s="8" t="str">
        <f>VLOOKUP(A1121,[1]Sheet0!$C:$M,11,0)</f>
        <v>陕西省</v>
      </c>
      <c r="U1121" s="8" t="str">
        <f>VLOOKUP(A1121,[1]Sheet0!$C:$N,12,0)</f>
        <v>宝鸡市</v>
      </c>
      <c r="V1121" s="8"/>
      <c r="W1121" s="8"/>
      <c r="X1121" s="8" t="str">
        <f>VLOOKUP(A1121,[1]Sheet0!$C:$L,10,0)</f>
        <v>18582012040</v>
      </c>
      <c r="Y1121" s="8" t="str">
        <f>VLOOKUP(A1121,[1]Sheet0!$C:$L,9,0)</f>
        <v>赵康涛</v>
      </c>
      <c r="Z1121" s="8"/>
      <c r="AA1121" s="20" t="s">
        <v>42</v>
      </c>
      <c r="AB1121" s="8" t="s">
        <v>43</v>
      </c>
      <c r="AC1121" s="8"/>
      <c r="AD1121" s="8" t="s">
        <v>44</v>
      </c>
      <c r="AE1121" s="8"/>
      <c r="AF1121" s="8"/>
    </row>
    <row r="1122" ht="16.5" spans="1:32">
      <c r="A1122" s="7" t="s">
        <v>1163</v>
      </c>
      <c r="B1122" s="8" t="str">
        <f>VLOOKUP(A1122,学号下拉数据!A:F,2,0)</f>
        <v>刘权华</v>
      </c>
      <c r="C1122" s="8" t="str">
        <f>VLOOKUP(A1122,学号下拉数据!A:F,4,0)</f>
        <v>建筑工程技术</v>
      </c>
      <c r="D1122" s="8" t="str">
        <f>VLOOKUP(A1122,学号下拉数据!A:F,5,0)</f>
        <v>440301</v>
      </c>
      <c r="E1122" s="8" t="s">
        <v>888</v>
      </c>
      <c r="F1122" s="8" t="str">
        <f>VLOOKUP(A1122,学号下拉数据!A:F,3,0)</f>
        <v>19建筑1</v>
      </c>
      <c r="G1122" s="8" t="str">
        <f>VLOOKUP(A1122,学号下拉数据!A:F,6,0)</f>
        <v>三年</v>
      </c>
      <c r="H1122" s="9" t="s">
        <v>40</v>
      </c>
      <c r="I1122" s="8" t="str">
        <f>VLOOKUP(A1122,[1]Sheet0!$C:$J,8,0)</f>
        <v>工程测绘</v>
      </c>
      <c r="J1122" s="8"/>
      <c r="K1122" s="8"/>
      <c r="L1122" s="8"/>
      <c r="M1122" s="8"/>
      <c r="N1122" s="8"/>
      <c r="O1122" s="8"/>
      <c r="P1122" s="8" t="s">
        <v>41</v>
      </c>
      <c r="Q1122" s="8"/>
      <c r="R1122" s="8"/>
      <c r="S1122" s="8" t="str">
        <f>VLOOKUP(A1122,[1]Sheet0!$C:$I,7,0)</f>
        <v>四川金鑫工程测绘有限责任公司</v>
      </c>
      <c r="T1122" s="8" t="str">
        <f>VLOOKUP(A1122,[1]Sheet0!$C:$M,11,0)</f>
        <v>四川省</v>
      </c>
      <c r="U1122" s="8" t="str">
        <f>VLOOKUP(A1122,[1]Sheet0!$C:$N,12,0)</f>
        <v>内江市</v>
      </c>
      <c r="V1122" s="8"/>
      <c r="W1122" s="8"/>
      <c r="X1122" s="8" t="str">
        <f>VLOOKUP(A1122,[1]Sheet0!$C:$L,10,0)</f>
        <v>18582277451</v>
      </c>
      <c r="Y1122" s="8" t="str">
        <f>VLOOKUP(A1122,[1]Sheet0!$C:$L,9,0)</f>
        <v>杨忠平</v>
      </c>
      <c r="Z1122" s="8"/>
      <c r="AA1122" s="20" t="s">
        <v>42</v>
      </c>
      <c r="AB1122" s="8" t="s">
        <v>43</v>
      </c>
      <c r="AC1122" s="8"/>
      <c r="AD1122" s="8" t="s">
        <v>44</v>
      </c>
      <c r="AE1122" s="8"/>
      <c r="AF1122" s="8"/>
    </row>
    <row r="1123" ht="16.5" spans="1:32">
      <c r="A1123" s="7" t="s">
        <v>1164</v>
      </c>
      <c r="B1123" s="8" t="str">
        <f>VLOOKUP(A1123,学号下拉数据!A:F,2,0)</f>
        <v>唐小浪</v>
      </c>
      <c r="C1123" s="8" t="str">
        <f>VLOOKUP(A1123,学号下拉数据!A:F,4,0)</f>
        <v>建筑工程技术</v>
      </c>
      <c r="D1123" s="8" t="str">
        <f>VLOOKUP(A1123,学号下拉数据!A:F,5,0)</f>
        <v>440301</v>
      </c>
      <c r="E1123" s="8" t="s">
        <v>888</v>
      </c>
      <c r="F1123" s="8" t="str">
        <f>VLOOKUP(A1123,学号下拉数据!A:F,3,0)</f>
        <v>19建筑1</v>
      </c>
      <c r="G1123" s="8" t="str">
        <f>VLOOKUP(A1123,学号下拉数据!A:F,6,0)</f>
        <v>三年</v>
      </c>
      <c r="H1123" s="9" t="s">
        <v>40</v>
      </c>
      <c r="I1123" s="8" t="str">
        <f>VLOOKUP(A1123,[1]Sheet0!$C:$J,8,0)</f>
        <v>施工员</v>
      </c>
      <c r="J1123" s="8"/>
      <c r="K1123" s="8"/>
      <c r="L1123" s="8"/>
      <c r="M1123" s="8"/>
      <c r="N1123" s="8"/>
      <c r="O1123" s="8"/>
      <c r="P1123" s="8" t="s">
        <v>41</v>
      </c>
      <c r="Q1123" s="8"/>
      <c r="R1123" s="8"/>
      <c r="S1123" s="8" t="str">
        <f>VLOOKUP(A1123,[1]Sheet0!$C:$I,7,0)</f>
        <v>四川鸿林建设集团有限公司</v>
      </c>
      <c r="T1123" s="8" t="str">
        <f>VLOOKUP(A1123,[1]Sheet0!$C:$M,11,0)</f>
        <v>四川省</v>
      </c>
      <c r="U1123" s="8" t="str">
        <f>VLOOKUP(A1123,[1]Sheet0!$C:$N,12,0)</f>
        <v>雅安市</v>
      </c>
      <c r="V1123" s="8"/>
      <c r="W1123" s="8"/>
      <c r="X1123" s="8" t="str">
        <f>VLOOKUP(A1123,[1]Sheet0!$C:$L,10,0)</f>
        <v>13518343331</v>
      </c>
      <c r="Y1123" s="8" t="str">
        <f>VLOOKUP(A1123,[1]Sheet0!$C:$L,9,0)</f>
        <v>陶国静</v>
      </c>
      <c r="Z1123" s="8"/>
      <c r="AA1123" s="20" t="s">
        <v>42</v>
      </c>
      <c r="AB1123" s="8" t="s">
        <v>43</v>
      </c>
      <c r="AC1123" s="8"/>
      <c r="AD1123" s="8" t="s">
        <v>44</v>
      </c>
      <c r="AE1123" s="8"/>
      <c r="AF1123" s="8"/>
    </row>
    <row r="1124" ht="16.5" spans="1:32">
      <c r="A1124" s="7" t="s">
        <v>1165</v>
      </c>
      <c r="B1124" s="8" t="str">
        <f>VLOOKUP(A1124,学号下拉数据!A:F,2,0)</f>
        <v>肖东明</v>
      </c>
      <c r="C1124" s="8" t="str">
        <f>VLOOKUP(A1124,学号下拉数据!A:F,4,0)</f>
        <v>建筑工程技术</v>
      </c>
      <c r="D1124" s="8" t="str">
        <f>VLOOKUP(A1124,学号下拉数据!A:F,5,0)</f>
        <v>440301</v>
      </c>
      <c r="E1124" s="8" t="s">
        <v>888</v>
      </c>
      <c r="F1124" s="8" t="str">
        <f>VLOOKUP(A1124,学号下拉数据!A:F,3,0)</f>
        <v>19建筑1</v>
      </c>
      <c r="G1124" s="8" t="str">
        <f>VLOOKUP(A1124,学号下拉数据!A:F,6,0)</f>
        <v>三年</v>
      </c>
      <c r="H1124" s="9" t="s">
        <v>40</v>
      </c>
      <c r="I1124" s="8" t="str">
        <f>VLOOKUP(A1124,[1]Sheet0!$C:$J,8,0)</f>
        <v>土建监理员</v>
      </c>
      <c r="J1124" s="8"/>
      <c r="K1124" s="8"/>
      <c r="L1124" s="8"/>
      <c r="M1124" s="8"/>
      <c r="N1124" s="8"/>
      <c r="O1124" s="8"/>
      <c r="P1124" s="8" t="s">
        <v>41</v>
      </c>
      <c r="Q1124" s="8"/>
      <c r="R1124" s="8"/>
      <c r="S1124" s="8" t="str">
        <f>VLOOKUP(A1124,[1]Sheet0!$C:$I,7,0)</f>
        <v>重庆康盛监理咨询有限公司成都分公司</v>
      </c>
      <c r="T1124" s="8" t="str">
        <f>VLOOKUP(A1124,[1]Sheet0!$C:$M,11,0)</f>
        <v>四川省</v>
      </c>
      <c r="U1124" s="8" t="str">
        <f>VLOOKUP(A1124,[1]Sheet0!$C:$N,12,0)</f>
        <v>成都市</v>
      </c>
      <c r="V1124" s="8"/>
      <c r="W1124" s="8"/>
      <c r="X1124" s="8" t="str">
        <f>VLOOKUP(A1124,[1]Sheet0!$C:$L,10,0)</f>
        <v>19130953021</v>
      </c>
      <c r="Y1124" s="8" t="str">
        <f>VLOOKUP(A1124,[1]Sheet0!$C:$L,9,0)</f>
        <v>敖明东</v>
      </c>
      <c r="Z1124" s="8"/>
      <c r="AA1124" s="20" t="s">
        <v>42</v>
      </c>
      <c r="AB1124" s="8" t="s">
        <v>43</v>
      </c>
      <c r="AC1124" s="8"/>
      <c r="AD1124" s="8" t="s">
        <v>44</v>
      </c>
      <c r="AE1124" s="8"/>
      <c r="AF1124" s="8"/>
    </row>
    <row r="1125" ht="16.5" spans="1:32">
      <c r="A1125" s="7" t="s">
        <v>1166</v>
      </c>
      <c r="B1125" s="8" t="str">
        <f>VLOOKUP(A1125,学号下拉数据!A:F,2,0)</f>
        <v>刘攀攀</v>
      </c>
      <c r="C1125" s="8" t="str">
        <f>VLOOKUP(A1125,学号下拉数据!A:F,4,0)</f>
        <v>建筑工程技术</v>
      </c>
      <c r="D1125" s="8" t="str">
        <f>VLOOKUP(A1125,学号下拉数据!A:F,5,0)</f>
        <v>440301</v>
      </c>
      <c r="E1125" s="8" t="s">
        <v>888</v>
      </c>
      <c r="F1125" s="8" t="str">
        <f>VLOOKUP(A1125,学号下拉数据!A:F,3,0)</f>
        <v>19建筑1</v>
      </c>
      <c r="G1125" s="8" t="str">
        <f>VLOOKUP(A1125,学号下拉数据!A:F,6,0)</f>
        <v>三年</v>
      </c>
      <c r="H1125" s="9" t="s">
        <v>40</v>
      </c>
      <c r="I1125" s="8" t="str">
        <f>VLOOKUP(A1125,[1]Sheet0!$C:$J,8,0)</f>
        <v>监理员</v>
      </c>
      <c r="J1125" s="8"/>
      <c r="K1125" s="8"/>
      <c r="L1125" s="8"/>
      <c r="M1125" s="8"/>
      <c r="N1125" s="8"/>
      <c r="O1125" s="8"/>
      <c r="P1125" s="8" t="s">
        <v>41</v>
      </c>
      <c r="Q1125" s="8"/>
      <c r="R1125" s="8"/>
      <c r="S1125" s="8" t="str">
        <f>VLOOKUP(A1125,[1]Sheet0!$C:$I,7,0)</f>
        <v>四川佳诚建设项目管理咨询有限公司</v>
      </c>
      <c r="T1125" s="8" t="str">
        <f>VLOOKUP(A1125,[1]Sheet0!$C:$M,11,0)</f>
        <v>四川省</v>
      </c>
      <c r="U1125" s="8" t="str">
        <f>VLOOKUP(A1125,[1]Sheet0!$C:$N,12,0)</f>
        <v>成都市</v>
      </c>
      <c r="V1125" s="8"/>
      <c r="W1125" s="8"/>
      <c r="X1125" s="8" t="str">
        <f>VLOOKUP(A1125,[1]Sheet0!$C:$L,10,0)</f>
        <v>13398225795</v>
      </c>
      <c r="Y1125" s="8" t="str">
        <f>VLOOKUP(A1125,[1]Sheet0!$C:$L,9,0)</f>
        <v>亢彦</v>
      </c>
      <c r="Z1125" s="8"/>
      <c r="AA1125" s="20" t="s">
        <v>42</v>
      </c>
      <c r="AB1125" s="8" t="s">
        <v>43</v>
      </c>
      <c r="AC1125" s="8"/>
      <c r="AD1125" s="8" t="s">
        <v>44</v>
      </c>
      <c r="AE1125" s="8"/>
      <c r="AF1125" s="8"/>
    </row>
    <row r="1126" ht="16.5" spans="1:32">
      <c r="A1126" s="7" t="s">
        <v>1167</v>
      </c>
      <c r="B1126" s="8" t="str">
        <f>VLOOKUP(A1126,学号下拉数据!A:F,2,0)</f>
        <v>尼卜尔他</v>
      </c>
      <c r="C1126" s="8" t="str">
        <f>VLOOKUP(A1126,学号下拉数据!A:F,4,0)</f>
        <v>建筑工程技术</v>
      </c>
      <c r="D1126" s="8" t="str">
        <f>VLOOKUP(A1126,学号下拉数据!A:F,5,0)</f>
        <v>440301</v>
      </c>
      <c r="E1126" s="8" t="s">
        <v>888</v>
      </c>
      <c r="F1126" s="8" t="str">
        <f>VLOOKUP(A1126,学号下拉数据!A:F,3,0)</f>
        <v>19建筑1</v>
      </c>
      <c r="G1126" s="8" t="str">
        <f>VLOOKUP(A1126,学号下拉数据!A:F,6,0)</f>
        <v>三年</v>
      </c>
      <c r="H1126" s="9" t="s">
        <v>40</v>
      </c>
      <c r="I1126" s="8" t="str">
        <f>VLOOKUP(A1126,[1]Sheet0!$C:$J,8,0)</f>
        <v>建筑工程</v>
      </c>
      <c r="J1126" s="8"/>
      <c r="K1126" s="8"/>
      <c r="L1126" s="8"/>
      <c r="M1126" s="8"/>
      <c r="N1126" s="8"/>
      <c r="O1126" s="8"/>
      <c r="P1126" s="8" t="s">
        <v>41</v>
      </c>
      <c r="Q1126" s="8"/>
      <c r="R1126" s="8"/>
      <c r="S1126" s="8" t="str">
        <f>VLOOKUP(A1126,[1]Sheet0!$C:$I,7,0)</f>
        <v>四川创铭景辰建筑工程·有限公司</v>
      </c>
      <c r="T1126" s="8" t="str">
        <f>VLOOKUP(A1126,[1]Sheet0!$C:$M,11,0)</f>
        <v>四川省</v>
      </c>
      <c r="U1126" s="8" t="str">
        <f>VLOOKUP(A1126,[1]Sheet0!$C:$N,12,0)</f>
        <v>遂宁市</v>
      </c>
      <c r="V1126" s="8"/>
      <c r="W1126" s="8"/>
      <c r="X1126" s="8" t="str">
        <f>VLOOKUP(A1126,[1]Sheet0!$C:$L,10,0)</f>
        <v>13795888444</v>
      </c>
      <c r="Y1126" s="8" t="str">
        <f>VLOOKUP(A1126,[1]Sheet0!$C:$L,9,0)</f>
        <v>张坤</v>
      </c>
      <c r="Z1126" s="8"/>
      <c r="AA1126" s="20" t="s">
        <v>42</v>
      </c>
      <c r="AB1126" s="8" t="s">
        <v>43</v>
      </c>
      <c r="AC1126" s="8"/>
      <c r="AD1126" s="8" t="s">
        <v>44</v>
      </c>
      <c r="AE1126" s="8"/>
      <c r="AF1126" s="8"/>
    </row>
    <row r="1127" ht="16.5" spans="1:32">
      <c r="A1127" s="7" t="s">
        <v>1168</v>
      </c>
      <c r="B1127" s="8" t="str">
        <f>VLOOKUP(A1127,学号下拉数据!A:F,2,0)</f>
        <v>郑长佳</v>
      </c>
      <c r="C1127" s="8" t="str">
        <f>VLOOKUP(A1127,学号下拉数据!A:F,4,0)</f>
        <v>建筑工程技术</v>
      </c>
      <c r="D1127" s="8" t="str">
        <f>VLOOKUP(A1127,学号下拉数据!A:F,5,0)</f>
        <v>440301</v>
      </c>
      <c r="E1127" s="8" t="s">
        <v>888</v>
      </c>
      <c r="F1127" s="8" t="str">
        <f>VLOOKUP(A1127,学号下拉数据!A:F,3,0)</f>
        <v>19建筑1</v>
      </c>
      <c r="G1127" s="8" t="str">
        <f>VLOOKUP(A1127,学号下拉数据!A:F,6,0)</f>
        <v>三年</v>
      </c>
      <c r="H1127" s="9" t="s">
        <v>40</v>
      </c>
      <c r="I1127" s="8" t="str">
        <f>VLOOKUP(A1127,[1]Sheet0!$C:$J,8,0)</f>
        <v>设计助理</v>
      </c>
      <c r="J1127" s="8"/>
      <c r="K1127" s="8"/>
      <c r="L1127" s="8"/>
      <c r="M1127" s="8"/>
      <c r="N1127" s="8"/>
      <c r="O1127" s="8"/>
      <c r="P1127" s="8" t="s">
        <v>41</v>
      </c>
      <c r="Q1127" s="8"/>
      <c r="R1127" s="8"/>
      <c r="S1127" s="8" t="str">
        <f>VLOOKUP(A1127,[1]Sheet0!$C:$I,7,0)</f>
        <v>广元绿色空间软装设计有限公司</v>
      </c>
      <c r="T1127" s="8" t="str">
        <f>VLOOKUP(A1127,[1]Sheet0!$C:$M,11,0)</f>
        <v>四川省</v>
      </c>
      <c r="U1127" s="8" t="str">
        <f>VLOOKUP(A1127,[1]Sheet0!$C:$N,12,0)</f>
        <v>广元市</v>
      </c>
      <c r="V1127" s="8"/>
      <c r="W1127" s="8"/>
      <c r="X1127" s="8" t="str">
        <f>VLOOKUP(A1127,[1]Sheet0!$C:$L,10,0)</f>
        <v>18780996926</v>
      </c>
      <c r="Y1127" s="8" t="str">
        <f>VLOOKUP(A1127,[1]Sheet0!$C:$L,9,0)</f>
        <v>赵金玉</v>
      </c>
      <c r="Z1127" s="8"/>
      <c r="AA1127" s="20" t="s">
        <v>42</v>
      </c>
      <c r="AB1127" s="8" t="s">
        <v>43</v>
      </c>
      <c r="AC1127" s="8"/>
      <c r="AD1127" s="8" t="s">
        <v>44</v>
      </c>
      <c r="AE1127" s="8"/>
      <c r="AF1127" s="8"/>
    </row>
    <row r="1128" ht="16.5" spans="1:32">
      <c r="A1128" s="7" t="s">
        <v>1169</v>
      </c>
      <c r="B1128" s="8" t="str">
        <f>VLOOKUP(A1128,学号下拉数据!A:F,2,0)</f>
        <v>邹宇杰</v>
      </c>
      <c r="C1128" s="8" t="str">
        <f>VLOOKUP(A1128,学号下拉数据!A:F,4,0)</f>
        <v>建筑工程技术</v>
      </c>
      <c r="D1128" s="8" t="str">
        <f>VLOOKUP(A1128,学号下拉数据!A:F,5,0)</f>
        <v>440301</v>
      </c>
      <c r="E1128" s="8" t="s">
        <v>888</v>
      </c>
      <c r="F1128" s="8" t="str">
        <f>VLOOKUP(A1128,学号下拉数据!A:F,3,0)</f>
        <v>19建筑1</v>
      </c>
      <c r="G1128" s="8" t="str">
        <f>VLOOKUP(A1128,学号下拉数据!A:F,6,0)</f>
        <v>三年</v>
      </c>
      <c r="H1128" s="9" t="s">
        <v>40</v>
      </c>
      <c r="I1128" s="8" t="str">
        <f>VLOOKUP(A1128,[1]Sheet0!$C:$J,8,0)</f>
        <v>质量员</v>
      </c>
      <c r="J1128" s="8"/>
      <c r="K1128" s="8"/>
      <c r="L1128" s="8"/>
      <c r="M1128" s="8"/>
      <c r="N1128" s="8"/>
      <c r="O1128" s="8"/>
      <c r="P1128" s="8" t="s">
        <v>41</v>
      </c>
      <c r="Q1128" s="8"/>
      <c r="R1128" s="8"/>
      <c r="S1128" s="8" t="str">
        <f>VLOOKUP(A1128,[1]Sheet0!$C:$I,7,0)</f>
        <v>深圳市建筑工程股份有限公司</v>
      </c>
      <c r="T1128" s="8" t="str">
        <f>VLOOKUP(A1128,[1]Sheet0!$C:$M,11,0)</f>
        <v>广东省</v>
      </c>
      <c r="U1128" s="8" t="str">
        <f>VLOOKUP(A1128,[1]Sheet0!$C:$N,12,0)</f>
        <v>深圳市</v>
      </c>
      <c r="V1128" s="8"/>
      <c r="W1128" s="8"/>
      <c r="X1128" s="8" t="str">
        <f>VLOOKUP(A1128,[1]Sheet0!$C:$L,10,0)</f>
        <v>19839654919</v>
      </c>
      <c r="Y1128" s="8" t="str">
        <f>VLOOKUP(A1128,[1]Sheet0!$C:$L,9,0)</f>
        <v>张浩</v>
      </c>
      <c r="Z1128" s="8"/>
      <c r="AA1128" s="20" t="s">
        <v>42</v>
      </c>
      <c r="AB1128" s="8" t="s">
        <v>43</v>
      </c>
      <c r="AC1128" s="8"/>
      <c r="AD1128" s="8" t="s">
        <v>44</v>
      </c>
      <c r="AE1128" s="8"/>
      <c r="AF1128" s="8"/>
    </row>
    <row r="1129" ht="16.5" spans="1:32">
      <c r="A1129" s="7" t="s">
        <v>1170</v>
      </c>
      <c r="B1129" s="8" t="str">
        <f>VLOOKUP(A1129,学号下拉数据!A:F,2,0)</f>
        <v>桑杨拉毛</v>
      </c>
      <c r="C1129" s="8" t="str">
        <f>VLOOKUP(A1129,学号下拉数据!A:F,4,0)</f>
        <v>建筑工程技术</v>
      </c>
      <c r="D1129" s="8" t="str">
        <f>VLOOKUP(A1129,学号下拉数据!A:F,5,0)</f>
        <v>440301</v>
      </c>
      <c r="E1129" s="8" t="s">
        <v>888</v>
      </c>
      <c r="F1129" s="8" t="str">
        <f>VLOOKUP(A1129,学号下拉数据!A:F,3,0)</f>
        <v>19建筑1</v>
      </c>
      <c r="G1129" s="8" t="str">
        <f>VLOOKUP(A1129,学号下拉数据!A:F,6,0)</f>
        <v>三年</v>
      </c>
      <c r="H1129" s="9" t="s">
        <v>40</v>
      </c>
      <c r="I1129" s="8" t="str">
        <f>VLOOKUP(A1129,[1]Sheet0!$C:$J,8,0)</f>
        <v>建筑工程公司</v>
      </c>
      <c r="J1129" s="8"/>
      <c r="K1129" s="8"/>
      <c r="L1129" s="8"/>
      <c r="M1129" s="8"/>
      <c r="N1129" s="8"/>
      <c r="O1129" s="8"/>
      <c r="P1129" s="8" t="s">
        <v>41</v>
      </c>
      <c r="Q1129" s="8"/>
      <c r="R1129" s="8"/>
      <c r="S1129" s="8" t="str">
        <f>VLOOKUP(A1129,[1]Sheet0!$C:$I,7,0)</f>
        <v>青海省班玛县建筑工程公司</v>
      </c>
      <c r="T1129" s="8" t="str">
        <f>VLOOKUP(A1129,[1]Sheet0!$C:$M,11,0)</f>
        <v>青海省</v>
      </c>
      <c r="U1129" s="8" t="str">
        <f>VLOOKUP(A1129,[1]Sheet0!$C:$N,12,0)</f>
        <v>果洛藏族自治州</v>
      </c>
      <c r="V1129" s="8"/>
      <c r="W1129" s="8"/>
      <c r="X1129" s="8" t="str">
        <f>VLOOKUP(A1129,[1]Sheet0!$C:$L,10,0)</f>
        <v>15909757850</v>
      </c>
      <c r="Y1129" s="8" t="str">
        <f>VLOOKUP(A1129,[1]Sheet0!$C:$L,9,0)</f>
        <v>措吉</v>
      </c>
      <c r="Z1129" s="8"/>
      <c r="AA1129" s="20" t="s">
        <v>42</v>
      </c>
      <c r="AB1129" s="8" t="s">
        <v>43</v>
      </c>
      <c r="AC1129" s="8"/>
      <c r="AD1129" s="8" t="s">
        <v>44</v>
      </c>
      <c r="AE1129" s="8"/>
      <c r="AF1129" s="8"/>
    </row>
    <row r="1130" ht="16.5" spans="1:32">
      <c r="A1130" s="7" t="s">
        <v>1171</v>
      </c>
      <c r="B1130" s="8" t="str">
        <f>VLOOKUP(A1130,学号下拉数据!A:F,2,0)</f>
        <v>文博</v>
      </c>
      <c r="C1130" s="8" t="str">
        <f>VLOOKUP(A1130,学号下拉数据!A:F,4,0)</f>
        <v>建筑工程技术</v>
      </c>
      <c r="D1130" s="8" t="str">
        <f>VLOOKUP(A1130,学号下拉数据!A:F,5,0)</f>
        <v>440301</v>
      </c>
      <c r="E1130" s="8" t="s">
        <v>888</v>
      </c>
      <c r="F1130" s="8" t="str">
        <f>VLOOKUP(A1130,学号下拉数据!A:F,3,0)</f>
        <v>19建筑1</v>
      </c>
      <c r="G1130" s="8" t="str">
        <f>VLOOKUP(A1130,学号下拉数据!A:F,6,0)</f>
        <v>三年</v>
      </c>
      <c r="H1130" s="9" t="s">
        <v>40</v>
      </c>
      <c r="I1130" s="8" t="str">
        <f>VLOOKUP(A1130,[1]Sheet0!$C:$J,8,0)</f>
        <v>施工员</v>
      </c>
      <c r="J1130" s="8"/>
      <c r="K1130" s="8"/>
      <c r="L1130" s="8"/>
      <c r="M1130" s="8"/>
      <c r="N1130" s="8"/>
      <c r="O1130" s="8"/>
      <c r="P1130" s="8" t="s">
        <v>41</v>
      </c>
      <c r="Q1130" s="8"/>
      <c r="R1130" s="8"/>
      <c r="S1130" s="8" t="str">
        <f>VLOOKUP(A1130,[1]Sheet0!$C:$I,7,0)</f>
        <v>成都华霖建筑劳务有限公司</v>
      </c>
      <c r="T1130" s="8" t="str">
        <f>VLOOKUP(A1130,[1]Sheet0!$C:$M,11,0)</f>
        <v>四川省</v>
      </c>
      <c r="U1130" s="8" t="str">
        <f>VLOOKUP(A1130,[1]Sheet0!$C:$N,12,0)</f>
        <v>成都市</v>
      </c>
      <c r="V1130" s="8"/>
      <c r="W1130" s="8"/>
      <c r="X1130" s="8" t="str">
        <f>VLOOKUP(A1130,[1]Sheet0!$C:$L,10,0)</f>
        <v>18780094523</v>
      </c>
      <c r="Y1130" s="8" t="str">
        <f>VLOOKUP(A1130,[1]Sheet0!$C:$L,9,0)</f>
        <v>刘林</v>
      </c>
      <c r="Z1130" s="8"/>
      <c r="AA1130" s="20" t="s">
        <v>42</v>
      </c>
      <c r="AB1130" s="8" t="s">
        <v>43</v>
      </c>
      <c r="AC1130" s="8"/>
      <c r="AD1130" s="8" t="s">
        <v>44</v>
      </c>
      <c r="AE1130" s="8"/>
      <c r="AF1130" s="8"/>
    </row>
    <row r="1131" ht="16.5" spans="1:32">
      <c r="A1131" s="7" t="s">
        <v>1172</v>
      </c>
      <c r="B1131" s="8" t="str">
        <f>VLOOKUP(A1131,学号下拉数据!A:F,2,0)</f>
        <v>李镇洋</v>
      </c>
      <c r="C1131" s="8" t="str">
        <f>VLOOKUP(A1131,学号下拉数据!A:F,4,0)</f>
        <v>建筑工程技术</v>
      </c>
      <c r="D1131" s="8" t="str">
        <f>VLOOKUP(A1131,学号下拉数据!A:F,5,0)</f>
        <v>440301</v>
      </c>
      <c r="E1131" s="8" t="s">
        <v>888</v>
      </c>
      <c r="F1131" s="8" t="str">
        <f>VLOOKUP(A1131,学号下拉数据!A:F,3,0)</f>
        <v>19建筑1</v>
      </c>
      <c r="G1131" s="8" t="str">
        <f>VLOOKUP(A1131,学号下拉数据!A:F,6,0)</f>
        <v>三年</v>
      </c>
      <c r="H1131" s="9" t="s">
        <v>40</v>
      </c>
      <c r="I1131" s="8" t="str">
        <f>VLOOKUP(A1131,[1]Sheet0!$C:$J,8,0)</f>
        <v>施工员</v>
      </c>
      <c r="J1131" s="8"/>
      <c r="K1131" s="8"/>
      <c r="L1131" s="8"/>
      <c r="M1131" s="8"/>
      <c r="N1131" s="8"/>
      <c r="O1131" s="8"/>
      <c r="P1131" s="8" t="s">
        <v>41</v>
      </c>
      <c r="Q1131" s="8"/>
      <c r="R1131" s="8"/>
      <c r="S1131" s="8" t="str">
        <f>VLOOKUP(A1131,[1]Sheet0!$C:$I,7,0)</f>
        <v>仪陇恒骏学府房地产开发有限公司</v>
      </c>
      <c r="T1131" s="8" t="str">
        <f>VLOOKUP(A1131,[1]Sheet0!$C:$M,11,0)</f>
        <v>四川省</v>
      </c>
      <c r="U1131" s="8" t="str">
        <f>VLOOKUP(A1131,[1]Sheet0!$C:$N,12,0)</f>
        <v>南充市</v>
      </c>
      <c r="V1131" s="8"/>
      <c r="W1131" s="8"/>
      <c r="X1131" s="8" t="str">
        <f>VLOOKUP(A1131,[1]Sheet0!$C:$L,10,0)</f>
        <v>15029675206</v>
      </c>
      <c r="Y1131" s="8" t="str">
        <f>VLOOKUP(A1131,[1]Sheet0!$C:$L,9,0)</f>
        <v>易超</v>
      </c>
      <c r="Z1131" s="8"/>
      <c r="AA1131" s="20" t="s">
        <v>42</v>
      </c>
      <c r="AB1131" s="8" t="s">
        <v>43</v>
      </c>
      <c r="AC1131" s="8"/>
      <c r="AD1131" s="8" t="s">
        <v>44</v>
      </c>
      <c r="AE1131" s="8"/>
      <c r="AF1131" s="8"/>
    </row>
    <row r="1132" ht="16.5" spans="1:32">
      <c r="A1132" s="7" t="s">
        <v>1173</v>
      </c>
      <c r="B1132" s="8" t="str">
        <f>VLOOKUP(A1132,学号下拉数据!A:F,2,0)</f>
        <v>金水</v>
      </c>
      <c r="C1132" s="8" t="str">
        <f>VLOOKUP(A1132,学号下拉数据!A:F,4,0)</f>
        <v>建筑工程技术</v>
      </c>
      <c r="D1132" s="8" t="str">
        <f>VLOOKUP(A1132,学号下拉数据!A:F,5,0)</f>
        <v>440301</v>
      </c>
      <c r="E1132" s="8" t="s">
        <v>888</v>
      </c>
      <c r="F1132" s="8" t="str">
        <f>VLOOKUP(A1132,学号下拉数据!A:F,3,0)</f>
        <v>19建筑1</v>
      </c>
      <c r="G1132" s="8" t="str">
        <f>VLOOKUP(A1132,学号下拉数据!A:F,6,0)</f>
        <v>三年</v>
      </c>
      <c r="H1132" s="9" t="s">
        <v>40</v>
      </c>
      <c r="I1132" s="8" t="str">
        <f>VLOOKUP(A1132,[1]Sheet0!$C:$J,8,0)</f>
        <v>测绘员</v>
      </c>
      <c r="J1132" s="8"/>
      <c r="K1132" s="8"/>
      <c r="L1132" s="8"/>
      <c r="M1132" s="8"/>
      <c r="N1132" s="8"/>
      <c r="O1132" s="8"/>
      <c r="P1132" s="8" t="s">
        <v>41</v>
      </c>
      <c r="Q1132" s="8"/>
      <c r="R1132" s="8"/>
      <c r="S1132" s="8" t="str">
        <f>VLOOKUP(A1132,[1]Sheet0!$C:$I,7,0)</f>
        <v>四川众维测绘有限公司</v>
      </c>
      <c r="T1132" s="8" t="str">
        <f>VLOOKUP(A1132,[1]Sheet0!$C:$M,11,0)</f>
        <v>四川省</v>
      </c>
      <c r="U1132" s="8" t="str">
        <f>VLOOKUP(A1132,[1]Sheet0!$C:$N,12,0)</f>
        <v>成都市</v>
      </c>
      <c r="V1132" s="8"/>
      <c r="W1132" s="8"/>
      <c r="X1132" s="8" t="str">
        <f>VLOOKUP(A1132,[1]Sheet0!$C:$L,10,0)</f>
        <v>18180846658</v>
      </c>
      <c r="Y1132" s="8" t="str">
        <f>VLOOKUP(A1132,[1]Sheet0!$C:$L,9,0)</f>
        <v>王垒鹏</v>
      </c>
      <c r="Z1132" s="8"/>
      <c r="AA1132" s="20" t="s">
        <v>42</v>
      </c>
      <c r="AB1132" s="8" t="s">
        <v>43</v>
      </c>
      <c r="AC1132" s="8"/>
      <c r="AD1132" s="8" t="s">
        <v>44</v>
      </c>
      <c r="AE1132" s="8"/>
      <c r="AF1132" s="8"/>
    </row>
    <row r="1133" ht="16.5" spans="1:32">
      <c r="A1133" s="7" t="s">
        <v>1174</v>
      </c>
      <c r="B1133" s="8" t="str">
        <f>VLOOKUP(A1133,学号下拉数据!A:F,2,0)</f>
        <v>牟浪</v>
      </c>
      <c r="C1133" s="8" t="str">
        <f>VLOOKUP(A1133,学号下拉数据!A:F,4,0)</f>
        <v>建筑工程技术</v>
      </c>
      <c r="D1133" s="8" t="str">
        <f>VLOOKUP(A1133,学号下拉数据!A:F,5,0)</f>
        <v>440301</v>
      </c>
      <c r="E1133" s="8" t="s">
        <v>888</v>
      </c>
      <c r="F1133" s="8" t="str">
        <f>VLOOKUP(A1133,学号下拉数据!A:F,3,0)</f>
        <v>19建筑1</v>
      </c>
      <c r="G1133" s="8" t="str">
        <f>VLOOKUP(A1133,学号下拉数据!A:F,6,0)</f>
        <v>三年</v>
      </c>
      <c r="H1133" s="9" t="s">
        <v>40</v>
      </c>
      <c r="I1133" s="8" t="str">
        <f>VLOOKUP(A1133,[1]Sheet0!$C:$J,8,0)</f>
        <v>资料员</v>
      </c>
      <c r="J1133" s="8"/>
      <c r="K1133" s="8"/>
      <c r="L1133" s="8"/>
      <c r="M1133" s="8"/>
      <c r="N1133" s="8"/>
      <c r="O1133" s="8"/>
      <c r="P1133" s="8" t="s">
        <v>41</v>
      </c>
      <c r="Q1133" s="8"/>
      <c r="R1133" s="8"/>
      <c r="S1133" s="8" t="str">
        <f>VLOOKUP(A1133,[1]Sheet0!$C:$I,7,0)</f>
        <v>四川省中通源建筑工程有限公司</v>
      </c>
      <c r="T1133" s="8" t="str">
        <f>VLOOKUP(A1133,[1]Sheet0!$C:$M,11,0)</f>
        <v>四川省</v>
      </c>
      <c r="U1133" s="8" t="str">
        <f>VLOOKUP(A1133,[1]Sheet0!$C:$N,12,0)</f>
        <v>成都市</v>
      </c>
      <c r="V1133" s="8"/>
      <c r="W1133" s="8"/>
      <c r="X1133" s="8" t="str">
        <f>VLOOKUP(A1133,[1]Sheet0!$C:$L,10,0)</f>
        <v>15983970634</v>
      </c>
      <c r="Y1133" s="8" t="str">
        <f>VLOOKUP(A1133,[1]Sheet0!$C:$L,9,0)</f>
        <v>雷兴林</v>
      </c>
      <c r="Z1133" s="8"/>
      <c r="AA1133" s="20" t="s">
        <v>42</v>
      </c>
      <c r="AB1133" s="8" t="s">
        <v>43</v>
      </c>
      <c r="AC1133" s="8"/>
      <c r="AD1133" s="8" t="s">
        <v>44</v>
      </c>
      <c r="AE1133" s="8"/>
      <c r="AF1133" s="8"/>
    </row>
    <row r="1134" ht="16.5" spans="1:32">
      <c r="A1134" s="7" t="s">
        <v>1175</v>
      </c>
      <c r="B1134" s="8" t="str">
        <f>VLOOKUP(A1134,学号下拉数据!A:F,2,0)</f>
        <v>刘鲁桥</v>
      </c>
      <c r="C1134" s="8" t="str">
        <f>VLOOKUP(A1134,学号下拉数据!A:F,4,0)</f>
        <v>建筑工程技术</v>
      </c>
      <c r="D1134" s="8" t="str">
        <f>VLOOKUP(A1134,学号下拉数据!A:F,5,0)</f>
        <v>440301</v>
      </c>
      <c r="E1134" s="8" t="s">
        <v>888</v>
      </c>
      <c r="F1134" s="8" t="str">
        <f>VLOOKUP(A1134,学号下拉数据!A:F,3,0)</f>
        <v>19建筑1</v>
      </c>
      <c r="G1134" s="8" t="str">
        <f>VLOOKUP(A1134,学号下拉数据!A:F,6,0)</f>
        <v>三年</v>
      </c>
      <c r="H1134" s="9" t="s">
        <v>40</v>
      </c>
      <c r="I1134" s="8" t="str">
        <f>VLOOKUP(A1134,[1]Sheet0!$C:$J,8,0)</f>
        <v>施工员</v>
      </c>
      <c r="J1134" s="8"/>
      <c r="K1134" s="8"/>
      <c r="L1134" s="8"/>
      <c r="M1134" s="8"/>
      <c r="N1134" s="8"/>
      <c r="O1134" s="8"/>
      <c r="P1134" s="8" t="s">
        <v>41</v>
      </c>
      <c r="Q1134" s="8"/>
      <c r="R1134" s="8"/>
      <c r="S1134" s="8" t="str">
        <f>VLOOKUP(A1134,[1]Sheet0!$C:$I,7,0)</f>
        <v>四川协润建筑工程有限公司</v>
      </c>
      <c r="T1134" s="8" t="str">
        <f>VLOOKUP(A1134,[1]Sheet0!$C:$M,11,0)</f>
        <v>四川省</v>
      </c>
      <c r="U1134" s="8" t="str">
        <f>VLOOKUP(A1134,[1]Sheet0!$C:$N,12,0)</f>
        <v>攀枝花市</v>
      </c>
      <c r="V1134" s="8"/>
      <c r="W1134" s="8"/>
      <c r="X1134" s="8" t="str">
        <f>VLOOKUP(A1134,[1]Sheet0!$C:$L,10,0)</f>
        <v>18980341283</v>
      </c>
      <c r="Y1134" s="8" t="str">
        <f>VLOOKUP(A1134,[1]Sheet0!$C:$L,9,0)</f>
        <v>祝海滨</v>
      </c>
      <c r="Z1134" s="8"/>
      <c r="AA1134" s="20" t="s">
        <v>42</v>
      </c>
      <c r="AB1134" s="8" t="s">
        <v>43</v>
      </c>
      <c r="AC1134" s="8"/>
      <c r="AD1134" s="8" t="s">
        <v>44</v>
      </c>
      <c r="AE1134" s="8"/>
      <c r="AF1134" s="8"/>
    </row>
    <row r="1135" ht="16.5" spans="1:32">
      <c r="A1135" s="7" t="s">
        <v>1176</v>
      </c>
      <c r="B1135" s="8" t="str">
        <f>VLOOKUP(A1135,学号下拉数据!A:F,2,0)</f>
        <v>谢贝贝</v>
      </c>
      <c r="C1135" s="8" t="str">
        <f>VLOOKUP(A1135,学号下拉数据!A:F,4,0)</f>
        <v>建筑工程技术</v>
      </c>
      <c r="D1135" s="8" t="str">
        <f>VLOOKUP(A1135,学号下拉数据!A:F,5,0)</f>
        <v>440301</v>
      </c>
      <c r="E1135" s="8" t="s">
        <v>888</v>
      </c>
      <c r="F1135" s="8" t="str">
        <f>VLOOKUP(A1135,学号下拉数据!A:F,3,0)</f>
        <v>19建筑1</v>
      </c>
      <c r="G1135" s="8" t="str">
        <f>VLOOKUP(A1135,学号下拉数据!A:F,6,0)</f>
        <v>三年</v>
      </c>
      <c r="H1135" s="9" t="s">
        <v>40</v>
      </c>
      <c r="I1135" s="8" t="str">
        <f>VLOOKUP(A1135,[1]Sheet0!$C:$J,8,0)</f>
        <v>资料员</v>
      </c>
      <c r="J1135" s="8"/>
      <c r="K1135" s="8"/>
      <c r="L1135" s="8"/>
      <c r="M1135" s="8"/>
      <c r="N1135" s="8"/>
      <c r="O1135" s="8"/>
      <c r="P1135" s="8" t="s">
        <v>41</v>
      </c>
      <c r="Q1135" s="8"/>
      <c r="R1135" s="8"/>
      <c r="S1135" s="8" t="str">
        <f>VLOOKUP(A1135,[1]Sheet0!$C:$I,7,0)</f>
        <v>信阳建工质量检测有限公司</v>
      </c>
      <c r="T1135" s="8" t="str">
        <f>VLOOKUP(A1135,[1]Sheet0!$C:$M,11,0)</f>
        <v>河南省</v>
      </c>
      <c r="U1135" s="8" t="str">
        <f>VLOOKUP(A1135,[1]Sheet0!$C:$N,12,0)</f>
        <v>信阳市</v>
      </c>
      <c r="V1135" s="8"/>
      <c r="W1135" s="8"/>
      <c r="X1135" s="8" t="str">
        <f>VLOOKUP(A1135,[1]Sheet0!$C:$L,10,0)</f>
        <v>15769392490</v>
      </c>
      <c r="Y1135" s="8" t="str">
        <f>VLOOKUP(A1135,[1]Sheet0!$C:$L,9,0)</f>
        <v>蒋晨橙</v>
      </c>
      <c r="Z1135" s="8"/>
      <c r="AA1135" s="20" t="s">
        <v>42</v>
      </c>
      <c r="AB1135" s="8" t="s">
        <v>43</v>
      </c>
      <c r="AC1135" s="8"/>
      <c r="AD1135" s="8" t="s">
        <v>44</v>
      </c>
      <c r="AE1135" s="8"/>
      <c r="AF1135" s="8"/>
    </row>
    <row r="1136" ht="16.5" spans="1:32">
      <c r="A1136" s="7" t="s">
        <v>1177</v>
      </c>
      <c r="B1136" s="8" t="str">
        <f>VLOOKUP(A1136,学号下拉数据!A:F,2,0)</f>
        <v>叶秋雨</v>
      </c>
      <c r="C1136" s="8" t="str">
        <f>VLOOKUP(A1136,学号下拉数据!A:F,4,0)</f>
        <v>建筑工程技术</v>
      </c>
      <c r="D1136" s="8" t="str">
        <f>VLOOKUP(A1136,学号下拉数据!A:F,5,0)</f>
        <v>440301</v>
      </c>
      <c r="E1136" s="8" t="s">
        <v>888</v>
      </c>
      <c r="F1136" s="8" t="str">
        <f>VLOOKUP(A1136,学号下拉数据!A:F,3,0)</f>
        <v>19建筑1</v>
      </c>
      <c r="G1136" s="8" t="str">
        <f>VLOOKUP(A1136,学号下拉数据!A:F,6,0)</f>
        <v>三年</v>
      </c>
      <c r="H1136" s="9" t="s">
        <v>40</v>
      </c>
      <c r="I1136" s="8" t="str">
        <f>VLOOKUP(A1136,[1]Sheet0!$C:$J,8,0)</f>
        <v>资料员</v>
      </c>
      <c r="J1136" s="8"/>
      <c r="K1136" s="8"/>
      <c r="L1136" s="8"/>
      <c r="M1136" s="8"/>
      <c r="N1136" s="8"/>
      <c r="O1136" s="8"/>
      <c r="P1136" s="8" t="s">
        <v>41</v>
      </c>
      <c r="Q1136" s="8"/>
      <c r="R1136" s="8"/>
      <c r="S1136" s="8" t="str">
        <f>VLOOKUP(A1136,[1]Sheet0!$C:$I,7,0)</f>
        <v>四川省中通源建设工程有限公司</v>
      </c>
      <c r="T1136" s="8" t="str">
        <f>VLOOKUP(A1136,[1]Sheet0!$C:$M,11,0)</f>
        <v>四川省</v>
      </c>
      <c r="U1136" s="8" t="str">
        <f>VLOOKUP(A1136,[1]Sheet0!$C:$N,12,0)</f>
        <v>成都市</v>
      </c>
      <c r="V1136" s="8"/>
      <c r="W1136" s="8"/>
      <c r="X1136" s="8" t="str">
        <f>VLOOKUP(A1136,[1]Sheet0!$C:$L,10,0)</f>
        <v>15983970634</v>
      </c>
      <c r="Y1136" s="8" t="str">
        <f>VLOOKUP(A1136,[1]Sheet0!$C:$L,9,0)</f>
        <v>雷兴林</v>
      </c>
      <c r="Z1136" s="8"/>
      <c r="AA1136" s="20" t="s">
        <v>42</v>
      </c>
      <c r="AB1136" s="8" t="s">
        <v>43</v>
      </c>
      <c r="AC1136" s="8"/>
      <c r="AD1136" s="8" t="s">
        <v>44</v>
      </c>
      <c r="AE1136" s="8"/>
      <c r="AF1136" s="8"/>
    </row>
    <row r="1137" ht="16.5" spans="1:32">
      <c r="A1137" s="7" t="s">
        <v>1178</v>
      </c>
      <c r="B1137" s="8" t="str">
        <f>VLOOKUP(A1137,学号下拉数据!A:F,2,0)</f>
        <v>黄锐</v>
      </c>
      <c r="C1137" s="8" t="str">
        <f>VLOOKUP(A1137,学号下拉数据!A:F,4,0)</f>
        <v>建筑工程技术</v>
      </c>
      <c r="D1137" s="8" t="str">
        <f>VLOOKUP(A1137,学号下拉数据!A:F,5,0)</f>
        <v>440301</v>
      </c>
      <c r="E1137" s="8" t="s">
        <v>888</v>
      </c>
      <c r="F1137" s="8" t="str">
        <f>VLOOKUP(A1137,学号下拉数据!A:F,3,0)</f>
        <v>19建筑1</v>
      </c>
      <c r="G1137" s="8" t="str">
        <f>VLOOKUP(A1137,学号下拉数据!A:F,6,0)</f>
        <v>三年</v>
      </c>
      <c r="H1137" s="9" t="s">
        <v>40</v>
      </c>
      <c r="I1137" s="8" t="str">
        <f>VLOOKUP(A1137,[1]Sheet0!$C:$J,8,0)</f>
        <v>施工员</v>
      </c>
      <c r="J1137" s="8"/>
      <c r="K1137" s="8"/>
      <c r="L1137" s="8"/>
      <c r="M1137" s="8"/>
      <c r="N1137" s="8"/>
      <c r="O1137" s="8"/>
      <c r="P1137" s="8" t="s">
        <v>41</v>
      </c>
      <c r="Q1137" s="8"/>
      <c r="R1137" s="8"/>
      <c r="S1137" s="8" t="str">
        <f>VLOOKUP(A1137,[1]Sheet0!$C:$I,7,0)</f>
        <v>四川鸿林建设集团有限公司</v>
      </c>
      <c r="T1137" s="8" t="str">
        <f>VLOOKUP(A1137,[1]Sheet0!$C:$M,11,0)</f>
        <v>四川省</v>
      </c>
      <c r="U1137" s="8" t="str">
        <f>VLOOKUP(A1137,[1]Sheet0!$C:$N,12,0)</f>
        <v>雅安市</v>
      </c>
      <c r="V1137" s="8"/>
      <c r="W1137" s="8"/>
      <c r="X1137" s="8" t="str">
        <f>VLOOKUP(A1137,[1]Sheet0!$C:$L,10,0)</f>
        <v>13608263216</v>
      </c>
      <c r="Y1137" s="8" t="str">
        <f>VLOOKUP(A1137,[1]Sheet0!$C:$L,9,0)</f>
        <v>胥文安</v>
      </c>
      <c r="Z1137" s="8"/>
      <c r="AA1137" s="20" t="s">
        <v>42</v>
      </c>
      <c r="AB1137" s="8" t="s">
        <v>43</v>
      </c>
      <c r="AC1137" s="8"/>
      <c r="AD1137" s="8" t="s">
        <v>44</v>
      </c>
      <c r="AE1137" s="8"/>
      <c r="AF1137" s="8"/>
    </row>
    <row r="1138" ht="16.5" spans="1:32">
      <c r="A1138" s="7" t="s">
        <v>1179</v>
      </c>
      <c r="B1138" s="8" t="str">
        <f>VLOOKUP(A1138,学号下拉数据!A:F,2,0)</f>
        <v>王川杨</v>
      </c>
      <c r="C1138" s="8" t="str">
        <f>VLOOKUP(A1138,学号下拉数据!A:F,4,0)</f>
        <v>建筑工程技术</v>
      </c>
      <c r="D1138" s="8" t="str">
        <f>VLOOKUP(A1138,学号下拉数据!A:F,5,0)</f>
        <v>440301</v>
      </c>
      <c r="E1138" s="8" t="s">
        <v>888</v>
      </c>
      <c r="F1138" s="8" t="str">
        <f>VLOOKUP(A1138,学号下拉数据!A:F,3,0)</f>
        <v>19建筑1</v>
      </c>
      <c r="G1138" s="8" t="str">
        <f>VLOOKUP(A1138,学号下拉数据!A:F,6,0)</f>
        <v>三年</v>
      </c>
      <c r="H1138" s="9" t="s">
        <v>40</v>
      </c>
      <c r="I1138" s="8" t="str">
        <f>VLOOKUP(A1138,[1]Sheet0!$C:$J,8,0)</f>
        <v>材料员</v>
      </c>
      <c r="J1138" s="8"/>
      <c r="K1138" s="8"/>
      <c r="L1138" s="8"/>
      <c r="M1138" s="8"/>
      <c r="N1138" s="8"/>
      <c r="O1138" s="8"/>
      <c r="P1138" s="8" t="s">
        <v>41</v>
      </c>
      <c r="Q1138" s="8"/>
      <c r="R1138" s="8"/>
      <c r="S1138" s="8" t="str">
        <f>VLOOKUP(A1138,[1]Sheet0!$C:$I,7,0)</f>
        <v>四川恒丽强建筑材料有限公司</v>
      </c>
      <c r="T1138" s="8" t="str">
        <f>VLOOKUP(A1138,[1]Sheet0!$C:$M,11,0)</f>
        <v>四川省</v>
      </c>
      <c r="U1138" s="8" t="str">
        <f>VLOOKUP(A1138,[1]Sheet0!$C:$N,12,0)</f>
        <v>眉山市</v>
      </c>
      <c r="V1138" s="8"/>
      <c r="W1138" s="8"/>
      <c r="X1138" s="8" t="str">
        <f>VLOOKUP(A1138,[1]Sheet0!$C:$L,10,0)</f>
        <v>13778898289</v>
      </c>
      <c r="Y1138" s="8" t="str">
        <f>VLOOKUP(A1138,[1]Sheet0!$C:$L,9,0)</f>
        <v>王强</v>
      </c>
      <c r="Z1138" s="8"/>
      <c r="AA1138" s="20" t="s">
        <v>42</v>
      </c>
      <c r="AB1138" s="8" t="s">
        <v>43</v>
      </c>
      <c r="AC1138" s="8"/>
      <c r="AD1138" s="8" t="s">
        <v>44</v>
      </c>
      <c r="AE1138" s="8"/>
      <c r="AF1138" s="8"/>
    </row>
    <row r="1139" ht="16.5" spans="1:32">
      <c r="A1139" s="7" t="s">
        <v>1180</v>
      </c>
      <c r="B1139" s="8" t="str">
        <f>VLOOKUP(A1139,学号下拉数据!A:F,2,0)</f>
        <v>刘洪辛</v>
      </c>
      <c r="C1139" s="8" t="str">
        <f>VLOOKUP(A1139,学号下拉数据!A:F,4,0)</f>
        <v>建筑工程技术</v>
      </c>
      <c r="D1139" s="8" t="str">
        <f>VLOOKUP(A1139,学号下拉数据!A:F,5,0)</f>
        <v>440301</v>
      </c>
      <c r="E1139" s="8" t="s">
        <v>888</v>
      </c>
      <c r="F1139" s="8" t="str">
        <f>VLOOKUP(A1139,学号下拉数据!A:F,3,0)</f>
        <v>19建筑1</v>
      </c>
      <c r="G1139" s="8" t="str">
        <f>VLOOKUP(A1139,学号下拉数据!A:F,6,0)</f>
        <v>三年</v>
      </c>
      <c r="H1139" s="9" t="s">
        <v>40</v>
      </c>
      <c r="I1139" s="8" t="str">
        <f>VLOOKUP(A1139,[1]Sheet0!$C:$J,8,0)</f>
        <v>材料员</v>
      </c>
      <c r="J1139" s="8"/>
      <c r="K1139" s="8"/>
      <c r="L1139" s="8"/>
      <c r="M1139" s="8"/>
      <c r="N1139" s="8"/>
      <c r="O1139" s="8"/>
      <c r="P1139" s="8" t="s">
        <v>41</v>
      </c>
      <c r="Q1139" s="8"/>
      <c r="R1139" s="8"/>
      <c r="S1139" s="8" t="str">
        <f>VLOOKUP(A1139,[1]Sheet0!$C:$I,7,0)</f>
        <v>四川恒丽强建筑材料有限公司</v>
      </c>
      <c r="T1139" s="8" t="str">
        <f>VLOOKUP(A1139,[1]Sheet0!$C:$M,11,0)</f>
        <v>四川省</v>
      </c>
      <c r="U1139" s="8" t="str">
        <f>VLOOKUP(A1139,[1]Sheet0!$C:$N,12,0)</f>
        <v>眉山市</v>
      </c>
      <c r="V1139" s="8"/>
      <c r="W1139" s="8"/>
      <c r="X1139" s="8" t="str">
        <f>VLOOKUP(A1139,[1]Sheet0!$C:$L,10,0)</f>
        <v>13778898289</v>
      </c>
      <c r="Y1139" s="8" t="str">
        <f>VLOOKUP(A1139,[1]Sheet0!$C:$L,9,0)</f>
        <v>王强</v>
      </c>
      <c r="Z1139" s="8"/>
      <c r="AA1139" s="20" t="s">
        <v>42</v>
      </c>
      <c r="AB1139" s="8" t="s">
        <v>43</v>
      </c>
      <c r="AC1139" s="8"/>
      <c r="AD1139" s="8" t="s">
        <v>44</v>
      </c>
      <c r="AE1139" s="8"/>
      <c r="AF1139" s="8"/>
    </row>
    <row r="1140" ht="16.5" spans="1:32">
      <c r="A1140" s="7" t="s">
        <v>1181</v>
      </c>
      <c r="B1140" s="8" t="str">
        <f>VLOOKUP(A1140,学号下拉数据!A:F,2,0)</f>
        <v>唐浚豪</v>
      </c>
      <c r="C1140" s="8" t="str">
        <f>VLOOKUP(A1140,学号下拉数据!A:F,4,0)</f>
        <v>建筑工程技术</v>
      </c>
      <c r="D1140" s="8" t="str">
        <f>VLOOKUP(A1140,学号下拉数据!A:F,5,0)</f>
        <v>440301</v>
      </c>
      <c r="E1140" s="8" t="s">
        <v>888</v>
      </c>
      <c r="F1140" s="8" t="str">
        <f>VLOOKUP(A1140,学号下拉数据!A:F,3,0)</f>
        <v>19建筑1</v>
      </c>
      <c r="G1140" s="8" t="str">
        <f>VLOOKUP(A1140,学号下拉数据!A:F,6,0)</f>
        <v>三年</v>
      </c>
      <c r="H1140" s="9" t="s">
        <v>40</v>
      </c>
      <c r="I1140" s="8" t="str">
        <f>VLOOKUP(A1140,[1]Sheet0!$C:$J,8,0)</f>
        <v>安全员</v>
      </c>
      <c r="J1140" s="8"/>
      <c r="K1140" s="8"/>
      <c r="L1140" s="8"/>
      <c r="M1140" s="8"/>
      <c r="N1140" s="8"/>
      <c r="O1140" s="8"/>
      <c r="P1140" s="8" t="s">
        <v>41</v>
      </c>
      <c r="Q1140" s="8"/>
      <c r="R1140" s="8"/>
      <c r="S1140" s="8" t="str">
        <f>VLOOKUP(A1140,[1]Sheet0!$C:$I,7,0)</f>
        <v>成都市方大建筑科技有限公司</v>
      </c>
      <c r="T1140" s="8" t="str">
        <f>VLOOKUP(A1140,[1]Sheet0!$C:$M,11,0)</f>
        <v>四川省</v>
      </c>
      <c r="U1140" s="8" t="str">
        <f>VLOOKUP(A1140,[1]Sheet0!$C:$N,12,0)</f>
        <v>成都市</v>
      </c>
      <c r="V1140" s="8"/>
      <c r="W1140" s="8"/>
      <c r="X1140" s="8" t="str">
        <f>VLOOKUP(A1140,[1]Sheet0!$C:$L,10,0)</f>
        <v>13540294933</v>
      </c>
      <c r="Y1140" s="8" t="str">
        <f>VLOOKUP(A1140,[1]Sheet0!$C:$L,9,0)</f>
        <v>雷伟</v>
      </c>
      <c r="Z1140" s="8"/>
      <c r="AA1140" s="20" t="s">
        <v>42</v>
      </c>
      <c r="AB1140" s="8" t="s">
        <v>43</v>
      </c>
      <c r="AC1140" s="8"/>
      <c r="AD1140" s="8" t="s">
        <v>44</v>
      </c>
      <c r="AE1140" s="8"/>
      <c r="AF1140" s="8"/>
    </row>
    <row r="1141" ht="16.5" spans="1:32">
      <c r="A1141" s="13" t="s">
        <v>1182</v>
      </c>
      <c r="B1141" s="8" t="str">
        <f>VLOOKUP(A1141,学号下拉数据!A:F,2,0)</f>
        <v>朱科</v>
      </c>
      <c r="C1141" s="8" t="str">
        <f>VLOOKUP(A1141,学号下拉数据!A:F,4,0)</f>
        <v>建筑工程技术</v>
      </c>
      <c r="D1141" s="8" t="str">
        <f>VLOOKUP(A1141,学号下拉数据!A:F,5,0)</f>
        <v>440301</v>
      </c>
      <c r="E1141" s="8" t="s">
        <v>888</v>
      </c>
      <c r="F1141" s="8" t="str">
        <f>VLOOKUP(A1141,学号下拉数据!A:F,3,0)</f>
        <v>19建筑1</v>
      </c>
      <c r="G1141" s="8" t="str">
        <f>VLOOKUP(A1141,学号下拉数据!A:F,6,0)</f>
        <v>三年</v>
      </c>
      <c r="H1141" s="12"/>
      <c r="I1141" s="12"/>
      <c r="J1141" s="12"/>
      <c r="K1141" s="12"/>
      <c r="L1141" s="12"/>
      <c r="M1141" s="12"/>
      <c r="N1141" s="12"/>
      <c r="O1141" s="12"/>
      <c r="P1141" s="8" t="s">
        <v>41</v>
      </c>
      <c r="Q1141" s="12"/>
      <c r="R1141" s="12"/>
      <c r="S1141" s="8" t="str">
        <f>VLOOKUP(A1141,[3]Sheet1!$A:$K,10,0)</f>
        <v>贵州弘毅建筑设计有限公司</v>
      </c>
      <c r="T1141" s="8" t="str">
        <f>VLOOKUP(A1141,[3]Sheet1!$A:$K,11,0)</f>
        <v>贵州省铜仁市思南县</v>
      </c>
      <c r="U1141" s="12"/>
      <c r="V1141" s="12"/>
      <c r="W1141" s="12"/>
      <c r="X1141" s="12"/>
      <c r="Y1141" s="12"/>
      <c r="Z1141" s="12"/>
      <c r="AA1141" s="20" t="s">
        <v>42</v>
      </c>
      <c r="AB1141" s="8" t="s">
        <v>43</v>
      </c>
      <c r="AC1141" s="8"/>
      <c r="AD1141" s="8" t="s">
        <v>44</v>
      </c>
      <c r="AE1141" s="12"/>
      <c r="AF1141" s="12"/>
    </row>
    <row r="1142" ht="16.5" spans="1:32">
      <c r="A1142" s="13" t="s">
        <v>1183</v>
      </c>
      <c r="B1142" s="8" t="str">
        <f>VLOOKUP(A1142,学号下拉数据!A:F,2,0)</f>
        <v>熊震尧</v>
      </c>
      <c r="C1142" s="8" t="str">
        <f>VLOOKUP(A1142,学号下拉数据!A:F,4,0)</f>
        <v>建筑工程技术</v>
      </c>
      <c r="D1142" s="8" t="str">
        <f>VLOOKUP(A1142,学号下拉数据!A:F,5,0)</f>
        <v>440301</v>
      </c>
      <c r="E1142" s="8" t="s">
        <v>888</v>
      </c>
      <c r="F1142" s="8" t="str">
        <f>VLOOKUP(A1142,学号下拉数据!A:F,3,0)</f>
        <v>19建筑1</v>
      </c>
      <c r="G1142" s="8" t="str">
        <f>VLOOKUP(A1142,学号下拉数据!A:F,6,0)</f>
        <v>三年</v>
      </c>
      <c r="H1142" s="12"/>
      <c r="I1142" s="12"/>
      <c r="J1142" s="12"/>
      <c r="K1142" s="12"/>
      <c r="L1142" s="12"/>
      <c r="M1142" s="12"/>
      <c r="N1142" s="12"/>
      <c r="O1142" s="12"/>
      <c r="P1142" s="8" t="s">
        <v>41</v>
      </c>
      <c r="Q1142" s="12"/>
      <c r="R1142" s="12"/>
      <c r="S1142" s="8" t="str">
        <f>VLOOKUP(A1142,[3]Sheet1!$A:$K,10,0)</f>
        <v>深圳先进电子有限公司</v>
      </c>
      <c r="T1142" s="8" t="str">
        <f>VLOOKUP(A1142,[3]Sheet1!$A:$K,11,0)</f>
        <v>深圳省珠海市斗门区</v>
      </c>
      <c r="U1142" s="12"/>
      <c r="V1142" s="12"/>
      <c r="W1142" s="12"/>
      <c r="X1142" s="12"/>
      <c r="Y1142" s="12"/>
      <c r="Z1142" s="12"/>
      <c r="AA1142" s="20" t="s">
        <v>42</v>
      </c>
      <c r="AB1142" s="8" t="s">
        <v>43</v>
      </c>
      <c r="AC1142" s="8"/>
      <c r="AD1142" s="8" t="s">
        <v>44</v>
      </c>
      <c r="AE1142" s="12"/>
      <c r="AF1142" s="12"/>
    </row>
    <row r="1143" ht="16.5" spans="1:32">
      <c r="A1143" s="13" t="s">
        <v>1184</v>
      </c>
      <c r="B1143" s="8" t="str">
        <f>VLOOKUP(A1143,学号下拉数据!A:F,2,0)</f>
        <v>李鸿鑫</v>
      </c>
      <c r="C1143" s="8" t="str">
        <f>VLOOKUP(A1143,学号下拉数据!A:F,4,0)</f>
        <v>建筑工程技术</v>
      </c>
      <c r="D1143" s="8" t="str">
        <f>VLOOKUP(A1143,学号下拉数据!A:F,5,0)</f>
        <v>440301</v>
      </c>
      <c r="E1143" s="8" t="s">
        <v>888</v>
      </c>
      <c r="F1143" s="8" t="str">
        <f>VLOOKUP(A1143,学号下拉数据!A:F,3,0)</f>
        <v>19建筑1</v>
      </c>
      <c r="G1143" s="8" t="str">
        <f>VLOOKUP(A1143,学号下拉数据!A:F,6,0)</f>
        <v>三年</v>
      </c>
      <c r="H1143" s="12"/>
      <c r="I1143" s="12"/>
      <c r="J1143" s="12"/>
      <c r="K1143" s="12"/>
      <c r="L1143" s="12"/>
      <c r="M1143" s="12"/>
      <c r="N1143" s="12"/>
      <c r="O1143" s="12"/>
      <c r="P1143" s="8" t="s">
        <v>41</v>
      </c>
      <c r="Q1143" s="12"/>
      <c r="R1143" s="12"/>
      <c r="S1143" s="8" t="str">
        <f>VLOOKUP(A1143,[3]Sheet1!$A:$K,10,0)</f>
        <v>宜宾市谊锦建筑劳务分包有限公司</v>
      </c>
      <c r="T1143" s="8" t="str">
        <f>VLOOKUP(A1143,[3]Sheet1!$A:$K,11,0)</f>
        <v>四川省宜宾市</v>
      </c>
      <c r="U1143" s="12"/>
      <c r="V1143" s="12"/>
      <c r="W1143" s="12"/>
      <c r="X1143" s="12"/>
      <c r="Y1143" s="12"/>
      <c r="Z1143" s="12"/>
      <c r="AA1143" s="20" t="s">
        <v>42</v>
      </c>
      <c r="AB1143" s="8" t="s">
        <v>43</v>
      </c>
      <c r="AC1143" s="8"/>
      <c r="AD1143" s="8" t="s">
        <v>44</v>
      </c>
      <c r="AE1143" s="12"/>
      <c r="AF1143" s="12"/>
    </row>
    <row r="1144" ht="16.5" spans="1:32">
      <c r="A1144" s="13" t="s">
        <v>1185</v>
      </c>
      <c r="B1144" s="8" t="str">
        <f>VLOOKUP(A1144,学号下拉数据!A:F,2,0)</f>
        <v>张明</v>
      </c>
      <c r="C1144" s="8" t="str">
        <f>VLOOKUP(A1144,学号下拉数据!A:F,4,0)</f>
        <v>建筑工程技术</v>
      </c>
      <c r="D1144" s="8" t="str">
        <f>VLOOKUP(A1144,学号下拉数据!A:F,5,0)</f>
        <v>440301</v>
      </c>
      <c r="E1144" s="8" t="s">
        <v>888</v>
      </c>
      <c r="F1144" s="8" t="str">
        <f>VLOOKUP(A1144,学号下拉数据!A:F,3,0)</f>
        <v>19建筑1</v>
      </c>
      <c r="G1144" s="8" t="str">
        <f>VLOOKUP(A1144,学号下拉数据!A:F,6,0)</f>
        <v>三年</v>
      </c>
      <c r="H1144" s="12"/>
      <c r="I1144" s="12"/>
      <c r="J1144" s="12"/>
      <c r="K1144" s="12"/>
      <c r="L1144" s="12"/>
      <c r="M1144" s="12"/>
      <c r="N1144" s="12"/>
      <c r="O1144" s="12"/>
      <c r="P1144" s="8" t="s">
        <v>41</v>
      </c>
      <c r="Q1144" s="12"/>
      <c r="R1144" s="12"/>
      <c r="S1144" s="8" t="str">
        <f>VLOOKUP(A1144,[3]Sheet1!$A:$K,10,0)</f>
        <v>四川鸿林建设集团</v>
      </c>
      <c r="T1144" s="8" t="str">
        <f>VLOOKUP(A1144,[3]Sheet1!$A:$K,11,0)</f>
        <v>四川雅安荥经县</v>
      </c>
      <c r="U1144" s="12"/>
      <c r="V1144" s="12"/>
      <c r="W1144" s="12"/>
      <c r="X1144" s="12"/>
      <c r="Y1144" s="12"/>
      <c r="Z1144" s="12"/>
      <c r="AA1144" s="20" t="s">
        <v>42</v>
      </c>
      <c r="AB1144" s="8" t="s">
        <v>43</v>
      </c>
      <c r="AC1144" s="8"/>
      <c r="AD1144" s="8" t="s">
        <v>44</v>
      </c>
      <c r="AE1144" s="12"/>
      <c r="AF1144" s="12"/>
    </row>
    <row r="1145" ht="16.5" spans="1:32">
      <c r="A1145" s="13" t="s">
        <v>1186</v>
      </c>
      <c r="B1145" s="8" t="str">
        <f>VLOOKUP(A1145,学号下拉数据!A:F,2,0)</f>
        <v>黄灿</v>
      </c>
      <c r="C1145" s="8" t="str">
        <f>VLOOKUP(A1145,学号下拉数据!A:F,4,0)</f>
        <v>建筑工程技术</v>
      </c>
      <c r="D1145" s="8" t="str">
        <f>VLOOKUP(A1145,学号下拉数据!A:F,5,0)</f>
        <v>440301</v>
      </c>
      <c r="E1145" s="8" t="s">
        <v>888</v>
      </c>
      <c r="F1145" s="8" t="str">
        <f>VLOOKUP(A1145,学号下拉数据!A:F,3,0)</f>
        <v>19建筑1</v>
      </c>
      <c r="G1145" s="8" t="str">
        <f>VLOOKUP(A1145,学号下拉数据!A:F,6,0)</f>
        <v>三年</v>
      </c>
      <c r="H1145" s="12"/>
      <c r="I1145" s="12"/>
      <c r="J1145" s="12"/>
      <c r="K1145" s="12"/>
      <c r="L1145" s="12"/>
      <c r="M1145" s="12"/>
      <c r="N1145" s="12"/>
      <c r="O1145" s="12"/>
      <c r="P1145" s="8" t="s">
        <v>41</v>
      </c>
      <c r="Q1145" s="12"/>
      <c r="R1145" s="12"/>
      <c r="S1145" s="8" t="str">
        <f>VLOOKUP(A1145,[3]Sheet1!$A:$K,10,0)</f>
        <v>四川鸿林建设集团</v>
      </c>
      <c r="T1145" s="8" t="str">
        <f>VLOOKUP(A1145,[3]Sheet1!$A:$K,11,0)</f>
        <v>四川省雅安市荥经县</v>
      </c>
      <c r="U1145" s="12"/>
      <c r="V1145" s="12"/>
      <c r="W1145" s="12"/>
      <c r="X1145" s="12"/>
      <c r="Y1145" s="12"/>
      <c r="Z1145" s="12"/>
      <c r="AA1145" s="20" t="s">
        <v>42</v>
      </c>
      <c r="AB1145" s="8" t="s">
        <v>43</v>
      </c>
      <c r="AC1145" s="8"/>
      <c r="AD1145" s="8" t="s">
        <v>44</v>
      </c>
      <c r="AE1145" s="12"/>
      <c r="AF1145" s="12"/>
    </row>
    <row r="1146" ht="16.5" spans="1:32">
      <c r="A1146" s="13" t="s">
        <v>1187</v>
      </c>
      <c r="B1146" s="8" t="str">
        <f>VLOOKUP(A1146,学号下拉数据!A:F,2,0)</f>
        <v>张娅</v>
      </c>
      <c r="C1146" s="8" t="str">
        <f>VLOOKUP(A1146,学号下拉数据!A:F,4,0)</f>
        <v>建筑工程技术</v>
      </c>
      <c r="D1146" s="8" t="str">
        <f>VLOOKUP(A1146,学号下拉数据!A:F,5,0)</f>
        <v>440301</v>
      </c>
      <c r="E1146" s="8" t="s">
        <v>888</v>
      </c>
      <c r="F1146" s="8" t="str">
        <f>VLOOKUP(A1146,学号下拉数据!A:F,3,0)</f>
        <v>19建筑1</v>
      </c>
      <c r="G1146" s="8" t="str">
        <f>VLOOKUP(A1146,学号下拉数据!A:F,6,0)</f>
        <v>三年</v>
      </c>
      <c r="H1146" s="12"/>
      <c r="I1146" s="12"/>
      <c r="J1146" s="12"/>
      <c r="K1146" s="12"/>
      <c r="L1146" s="12"/>
      <c r="M1146" s="12"/>
      <c r="N1146" s="12"/>
      <c r="O1146" s="12"/>
      <c r="P1146" s="8" t="s">
        <v>41</v>
      </c>
      <c r="Q1146" s="12"/>
      <c r="R1146" s="12"/>
      <c r="S1146" s="8" t="str">
        <f>VLOOKUP(A1146,[3]Sheet1!$A:$K,10,0)</f>
        <v>郫县欧神诺陶瓷</v>
      </c>
      <c r="T1146" s="8" t="str">
        <f>VLOOKUP(A1146,[3]Sheet1!$A:$K,11,0)</f>
        <v>四川省成都市郫县郫筒</v>
      </c>
      <c r="U1146" s="12"/>
      <c r="V1146" s="12"/>
      <c r="W1146" s="12"/>
      <c r="X1146" s="12"/>
      <c r="Y1146" s="12"/>
      <c r="Z1146" s="12"/>
      <c r="AA1146" s="20" t="s">
        <v>42</v>
      </c>
      <c r="AB1146" s="8" t="s">
        <v>43</v>
      </c>
      <c r="AC1146" s="8"/>
      <c r="AD1146" s="8" t="s">
        <v>44</v>
      </c>
      <c r="AE1146" s="12"/>
      <c r="AF1146" s="12"/>
    </row>
    <row r="1147" ht="16.5" spans="1:32">
      <c r="A1147" s="13" t="s">
        <v>1188</v>
      </c>
      <c r="B1147" s="8" t="str">
        <f>VLOOKUP(A1147,学号下拉数据!A:F,2,0)</f>
        <v>郑在超</v>
      </c>
      <c r="C1147" s="8" t="str">
        <f>VLOOKUP(A1147,学号下拉数据!A:F,4,0)</f>
        <v>建筑工程技术</v>
      </c>
      <c r="D1147" s="8" t="str">
        <f>VLOOKUP(A1147,学号下拉数据!A:F,5,0)</f>
        <v>440301</v>
      </c>
      <c r="E1147" s="8" t="s">
        <v>888</v>
      </c>
      <c r="F1147" s="8" t="str">
        <f>VLOOKUP(A1147,学号下拉数据!A:F,3,0)</f>
        <v>19建筑1</v>
      </c>
      <c r="G1147" s="8" t="str">
        <f>VLOOKUP(A1147,学号下拉数据!A:F,6,0)</f>
        <v>三年</v>
      </c>
      <c r="H1147" s="12"/>
      <c r="I1147" s="12"/>
      <c r="J1147" s="12"/>
      <c r="K1147" s="12"/>
      <c r="L1147" s="12"/>
      <c r="M1147" s="12"/>
      <c r="N1147" s="12"/>
      <c r="O1147" s="12"/>
      <c r="P1147" s="8" t="s">
        <v>41</v>
      </c>
      <c r="Q1147" s="12"/>
      <c r="R1147" s="12"/>
      <c r="S1147" s="8" t="str">
        <f>VLOOKUP(A1147,[3]Sheet1!$A:$K,10,0)</f>
        <v>四川省国川建设有限公司</v>
      </c>
      <c r="T1147" s="8" t="str">
        <f>VLOOKUP(A1147,[3]Sheet1!$A:$K,11,0)</f>
        <v>四川省南充市南部县</v>
      </c>
      <c r="U1147" s="12"/>
      <c r="V1147" s="12"/>
      <c r="W1147" s="12"/>
      <c r="X1147" s="12"/>
      <c r="Y1147" s="12"/>
      <c r="Z1147" s="12"/>
      <c r="AA1147" s="20" t="s">
        <v>42</v>
      </c>
      <c r="AB1147" s="8" t="s">
        <v>43</v>
      </c>
      <c r="AC1147" s="8"/>
      <c r="AD1147" s="8" t="s">
        <v>44</v>
      </c>
      <c r="AE1147" s="12"/>
      <c r="AF1147" s="12"/>
    </row>
    <row r="1148" ht="16.5" spans="1:32">
      <c r="A1148" s="13" t="s">
        <v>1189</v>
      </c>
      <c r="B1148" s="8" t="str">
        <f>VLOOKUP(A1148,学号下拉数据!A:F,2,0)</f>
        <v>王梽峰</v>
      </c>
      <c r="C1148" s="8" t="str">
        <f>VLOOKUP(A1148,学号下拉数据!A:F,4,0)</f>
        <v>建筑工程技术</v>
      </c>
      <c r="D1148" s="8" t="str">
        <f>VLOOKUP(A1148,学号下拉数据!A:F,5,0)</f>
        <v>440301</v>
      </c>
      <c r="E1148" s="8" t="s">
        <v>888</v>
      </c>
      <c r="F1148" s="8" t="str">
        <f>VLOOKUP(A1148,学号下拉数据!A:F,3,0)</f>
        <v>19建筑1</v>
      </c>
      <c r="G1148" s="8" t="str">
        <f>VLOOKUP(A1148,学号下拉数据!A:F,6,0)</f>
        <v>三年</v>
      </c>
      <c r="H1148" s="12"/>
      <c r="I1148" s="12"/>
      <c r="J1148" s="12"/>
      <c r="K1148" s="12"/>
      <c r="L1148" s="12"/>
      <c r="M1148" s="12"/>
      <c r="N1148" s="12"/>
      <c r="O1148" s="12"/>
      <c r="P1148" s="8" t="s">
        <v>41</v>
      </c>
      <c r="Q1148" s="12"/>
      <c r="R1148" s="12"/>
      <c r="S1148" s="8" t="e">
        <f>VLOOKUP(A1148,[3]Sheet1!$A:$K,10,0)</f>
        <v>#N/A</v>
      </c>
      <c r="T1148" s="8" t="e">
        <f>VLOOKUP(A1148,[3]Sheet1!$A:$K,11,0)</f>
        <v>#N/A</v>
      </c>
      <c r="U1148" s="12"/>
      <c r="V1148" s="12"/>
      <c r="W1148" s="12"/>
      <c r="X1148" s="12"/>
      <c r="Y1148" s="12"/>
      <c r="Z1148" s="12"/>
      <c r="AA1148" s="20" t="s">
        <v>42</v>
      </c>
      <c r="AB1148" s="8" t="s">
        <v>43</v>
      </c>
      <c r="AC1148" s="8"/>
      <c r="AD1148" s="8" t="s">
        <v>44</v>
      </c>
      <c r="AE1148" s="12"/>
      <c r="AF1148" s="12"/>
    </row>
    <row r="1149" ht="16.5" spans="1:32">
      <c r="A1149" s="13" t="s">
        <v>1190</v>
      </c>
      <c r="B1149" s="8" t="str">
        <f>VLOOKUP(A1149,学号下拉数据!A:F,2,0)</f>
        <v>何尔落</v>
      </c>
      <c r="C1149" s="8" t="str">
        <f>VLOOKUP(A1149,学号下拉数据!A:F,4,0)</f>
        <v>建筑工程技术</v>
      </c>
      <c r="D1149" s="8" t="str">
        <f>VLOOKUP(A1149,学号下拉数据!A:F,5,0)</f>
        <v>440301</v>
      </c>
      <c r="E1149" s="8" t="s">
        <v>888</v>
      </c>
      <c r="F1149" s="8" t="str">
        <f>VLOOKUP(A1149,学号下拉数据!A:F,3,0)</f>
        <v>19建筑1</v>
      </c>
      <c r="G1149" s="8" t="str">
        <f>VLOOKUP(A1149,学号下拉数据!A:F,6,0)</f>
        <v>三年</v>
      </c>
      <c r="H1149" s="12"/>
      <c r="I1149" s="12"/>
      <c r="J1149" s="12"/>
      <c r="K1149" s="12"/>
      <c r="L1149" s="12"/>
      <c r="M1149" s="12"/>
      <c r="N1149" s="12"/>
      <c r="O1149" s="12"/>
      <c r="P1149" s="8" t="s">
        <v>41</v>
      </c>
      <c r="Q1149" s="12"/>
      <c r="R1149" s="12"/>
      <c r="S1149" s="8" t="str">
        <f>VLOOKUP(A1149,[3]Sheet1!$A:$K,10,0)</f>
        <v>四川众维测量有限责任公司</v>
      </c>
      <c r="T1149" s="8" t="str">
        <f>VLOOKUP(A1149,[3]Sheet1!$A:$K,11,0)</f>
        <v>成都高新区</v>
      </c>
      <c r="U1149" s="12"/>
      <c r="V1149" s="12"/>
      <c r="W1149" s="12"/>
      <c r="X1149" s="12"/>
      <c r="Y1149" s="12"/>
      <c r="Z1149" s="12"/>
      <c r="AA1149" s="20" t="s">
        <v>42</v>
      </c>
      <c r="AB1149" s="8" t="s">
        <v>43</v>
      </c>
      <c r="AC1149" s="8"/>
      <c r="AD1149" s="8" t="s">
        <v>44</v>
      </c>
      <c r="AE1149" s="12"/>
      <c r="AF1149" s="12"/>
    </row>
    <row r="1150" ht="16.5" spans="1:32">
      <c r="A1150" s="13" t="s">
        <v>1191</v>
      </c>
      <c r="B1150" s="8" t="str">
        <f>VLOOKUP(A1150,学号下拉数据!A:F,2,0)</f>
        <v>刘华涛</v>
      </c>
      <c r="C1150" s="8" t="str">
        <f>VLOOKUP(A1150,学号下拉数据!A:F,4,0)</f>
        <v>建筑工程技术</v>
      </c>
      <c r="D1150" s="8" t="str">
        <f>VLOOKUP(A1150,学号下拉数据!A:F,5,0)</f>
        <v>440301</v>
      </c>
      <c r="E1150" s="8" t="s">
        <v>888</v>
      </c>
      <c r="F1150" s="8" t="str">
        <f>VLOOKUP(A1150,学号下拉数据!A:F,3,0)</f>
        <v>19建筑1</v>
      </c>
      <c r="G1150" s="8" t="str">
        <f>VLOOKUP(A1150,学号下拉数据!A:F,6,0)</f>
        <v>三年</v>
      </c>
      <c r="H1150" s="12"/>
      <c r="I1150" s="12"/>
      <c r="J1150" s="12"/>
      <c r="K1150" s="12"/>
      <c r="L1150" s="12"/>
      <c r="M1150" s="12"/>
      <c r="N1150" s="12"/>
      <c r="O1150" s="12"/>
      <c r="P1150" s="8" t="s">
        <v>41</v>
      </c>
      <c r="Q1150" s="12"/>
      <c r="R1150" s="12"/>
      <c r="S1150" s="8" t="str">
        <f>VLOOKUP(A1150,[3]Sheet1!$A:$K,10,0)</f>
        <v>四川金鑫测绘有限责任公司</v>
      </c>
      <c r="T1150" s="8" t="str">
        <f>VLOOKUP(A1150,[3]Sheet1!$A:$K,11,0)</f>
        <v>四川省内江市威远县</v>
      </c>
      <c r="U1150" s="12"/>
      <c r="V1150" s="12"/>
      <c r="W1150" s="12"/>
      <c r="X1150" s="12"/>
      <c r="Y1150" s="12"/>
      <c r="Z1150" s="12"/>
      <c r="AA1150" s="20" t="s">
        <v>42</v>
      </c>
      <c r="AB1150" s="8" t="s">
        <v>43</v>
      </c>
      <c r="AC1150" s="8"/>
      <c r="AD1150" s="8" t="s">
        <v>44</v>
      </c>
      <c r="AE1150" s="12"/>
      <c r="AF1150" s="12"/>
    </row>
    <row r="1151" ht="16.5" spans="1:32">
      <c r="A1151" s="13" t="s">
        <v>1192</v>
      </c>
      <c r="B1151" s="8" t="str">
        <f>VLOOKUP(A1151,学号下拉数据!A:F,2,0)</f>
        <v>熊川</v>
      </c>
      <c r="C1151" s="8" t="str">
        <f>VLOOKUP(A1151,学号下拉数据!A:F,4,0)</f>
        <v>建筑工程技术</v>
      </c>
      <c r="D1151" s="8" t="str">
        <f>VLOOKUP(A1151,学号下拉数据!A:F,5,0)</f>
        <v>440301</v>
      </c>
      <c r="E1151" s="8" t="s">
        <v>888</v>
      </c>
      <c r="F1151" s="8" t="str">
        <f>VLOOKUP(A1151,学号下拉数据!A:F,3,0)</f>
        <v>19建筑1</v>
      </c>
      <c r="G1151" s="8" t="str">
        <f>VLOOKUP(A1151,学号下拉数据!A:F,6,0)</f>
        <v>三年</v>
      </c>
      <c r="H1151" s="12"/>
      <c r="I1151" s="12"/>
      <c r="J1151" s="12"/>
      <c r="K1151" s="12"/>
      <c r="L1151" s="12"/>
      <c r="M1151" s="12"/>
      <c r="N1151" s="12"/>
      <c r="O1151" s="12"/>
      <c r="P1151" s="8" t="s">
        <v>41</v>
      </c>
      <c r="Q1151" s="12"/>
      <c r="R1151" s="12"/>
      <c r="S1151" s="8" t="e">
        <f>VLOOKUP(A1151,[3]Sheet1!$A:$K,10,0)</f>
        <v>#N/A</v>
      </c>
      <c r="T1151" s="8" t="e">
        <f>VLOOKUP(A1151,[3]Sheet1!$A:$K,11,0)</f>
        <v>#N/A</v>
      </c>
      <c r="U1151" s="12"/>
      <c r="V1151" s="12"/>
      <c r="W1151" s="12"/>
      <c r="X1151" s="12"/>
      <c r="Y1151" s="12"/>
      <c r="Z1151" s="12"/>
      <c r="AA1151" s="20" t="s">
        <v>42</v>
      </c>
      <c r="AB1151" s="8" t="s">
        <v>43</v>
      </c>
      <c r="AC1151" s="8"/>
      <c r="AD1151" s="8" t="s">
        <v>44</v>
      </c>
      <c r="AE1151" s="12"/>
      <c r="AF1151" s="12"/>
    </row>
    <row r="1152" ht="16.5" spans="1:32">
      <c r="A1152" s="13" t="s">
        <v>1193</v>
      </c>
      <c r="B1152" s="8" t="str">
        <f>VLOOKUP(A1152,学号下拉数据!A:F,2,0)</f>
        <v>李茜茜</v>
      </c>
      <c r="C1152" s="8" t="str">
        <f>VLOOKUP(A1152,学号下拉数据!A:F,4,0)</f>
        <v>建筑工程技术</v>
      </c>
      <c r="D1152" s="8" t="str">
        <f>VLOOKUP(A1152,学号下拉数据!A:F,5,0)</f>
        <v>440301</v>
      </c>
      <c r="E1152" s="8" t="s">
        <v>888</v>
      </c>
      <c r="F1152" s="8" t="str">
        <f>VLOOKUP(A1152,学号下拉数据!A:F,3,0)</f>
        <v>19建筑1</v>
      </c>
      <c r="G1152" s="8" t="str">
        <f>VLOOKUP(A1152,学号下拉数据!A:F,6,0)</f>
        <v>三年</v>
      </c>
      <c r="H1152" s="12"/>
      <c r="I1152" s="12"/>
      <c r="J1152" s="12"/>
      <c r="K1152" s="12"/>
      <c r="L1152" s="12"/>
      <c r="M1152" s="12"/>
      <c r="N1152" s="12"/>
      <c r="O1152" s="12"/>
      <c r="P1152" s="8" t="s">
        <v>41</v>
      </c>
      <c r="Q1152" s="12"/>
      <c r="R1152" s="12"/>
      <c r="S1152" s="8" t="str">
        <f>VLOOKUP(A1152,[3]Sheet1!$A:$K,10,0)</f>
        <v>四川创铭景辰建筑工程有限公司</v>
      </c>
      <c r="T1152" s="8" t="str">
        <f>VLOOKUP(A1152,[3]Sheet1!$A:$K,11,0)</f>
        <v>四川省遂宁市船山区</v>
      </c>
      <c r="U1152" s="12"/>
      <c r="V1152" s="12"/>
      <c r="W1152" s="12"/>
      <c r="X1152" s="12"/>
      <c r="Y1152" s="12"/>
      <c r="Z1152" s="12"/>
      <c r="AA1152" s="20" t="s">
        <v>42</v>
      </c>
      <c r="AB1152" s="8" t="s">
        <v>43</v>
      </c>
      <c r="AC1152" s="8"/>
      <c r="AD1152" s="8" t="s">
        <v>44</v>
      </c>
      <c r="AE1152" s="12"/>
      <c r="AF1152" s="12"/>
    </row>
    <row r="1153" ht="16.5" spans="1:32">
      <c r="A1153" s="13" t="s">
        <v>1194</v>
      </c>
      <c r="B1153" s="8" t="str">
        <f>VLOOKUP(A1153,学号下拉数据!A:F,2,0)</f>
        <v>张万成</v>
      </c>
      <c r="C1153" s="8" t="str">
        <f>VLOOKUP(A1153,学号下拉数据!A:F,4,0)</f>
        <v>建筑工程技术</v>
      </c>
      <c r="D1153" s="8" t="str">
        <f>VLOOKUP(A1153,学号下拉数据!A:F,5,0)</f>
        <v>440301</v>
      </c>
      <c r="E1153" s="8" t="s">
        <v>888</v>
      </c>
      <c r="F1153" s="8" t="str">
        <f>VLOOKUP(A1153,学号下拉数据!A:F,3,0)</f>
        <v>19建筑1</v>
      </c>
      <c r="G1153" s="8" t="str">
        <f>VLOOKUP(A1153,学号下拉数据!A:F,6,0)</f>
        <v>三年</v>
      </c>
      <c r="H1153" s="12"/>
      <c r="I1153" s="12"/>
      <c r="J1153" s="12"/>
      <c r="K1153" s="12"/>
      <c r="L1153" s="12"/>
      <c r="M1153" s="12"/>
      <c r="N1153" s="12"/>
      <c r="O1153" s="12"/>
      <c r="P1153" s="8" t="s">
        <v>41</v>
      </c>
      <c r="Q1153" s="12"/>
      <c r="R1153" s="12"/>
      <c r="S1153" s="8" t="e">
        <f>VLOOKUP(A1153,[3]Sheet1!$A:$K,10,0)</f>
        <v>#N/A</v>
      </c>
      <c r="T1153" s="8" t="e">
        <f>VLOOKUP(A1153,[3]Sheet1!$A:$K,11,0)</f>
        <v>#N/A</v>
      </c>
      <c r="U1153" s="12"/>
      <c r="V1153" s="12"/>
      <c r="W1153" s="12"/>
      <c r="X1153" s="12"/>
      <c r="Y1153" s="12"/>
      <c r="Z1153" s="12"/>
      <c r="AA1153" s="20" t="s">
        <v>42</v>
      </c>
      <c r="AB1153" s="8" t="s">
        <v>43</v>
      </c>
      <c r="AC1153" s="8"/>
      <c r="AD1153" s="8" t="s">
        <v>44</v>
      </c>
      <c r="AE1153" s="12"/>
      <c r="AF1153" s="12"/>
    </row>
    <row r="1154" ht="16.5" spans="1:32">
      <c r="A1154" s="13" t="s">
        <v>1195</v>
      </c>
      <c r="B1154" s="8" t="str">
        <f>VLOOKUP(A1154,学号下拉数据!A:F,2,0)</f>
        <v>白玛义忠</v>
      </c>
      <c r="C1154" s="8" t="str">
        <f>VLOOKUP(A1154,学号下拉数据!A:F,4,0)</f>
        <v>建筑工程技术</v>
      </c>
      <c r="D1154" s="8" t="str">
        <f>VLOOKUP(A1154,学号下拉数据!A:F,5,0)</f>
        <v>440301</v>
      </c>
      <c r="E1154" s="8" t="s">
        <v>888</v>
      </c>
      <c r="F1154" s="8" t="str">
        <f>VLOOKUP(A1154,学号下拉数据!A:F,3,0)</f>
        <v>19建筑1</v>
      </c>
      <c r="G1154" s="8" t="str">
        <f>VLOOKUP(A1154,学号下拉数据!A:F,6,0)</f>
        <v>三年</v>
      </c>
      <c r="H1154" s="12"/>
      <c r="I1154" s="12"/>
      <c r="J1154" s="12"/>
      <c r="K1154" s="12"/>
      <c r="L1154" s="12"/>
      <c r="M1154" s="12"/>
      <c r="N1154" s="12"/>
      <c r="O1154" s="12"/>
      <c r="P1154" s="8" t="s">
        <v>41</v>
      </c>
      <c r="Q1154" s="12"/>
      <c r="R1154" s="12"/>
      <c r="S1154" s="8" t="str">
        <f>VLOOKUP(A1154,[3]Sheet1!$A:$K,10,0)</f>
        <v>杂多县住房与城乡建设局</v>
      </c>
      <c r="T1154" s="8" t="str">
        <f>VLOOKUP(A1154,[3]Sheet1!$A:$K,11,0)</f>
        <v>青海省杂多县</v>
      </c>
      <c r="U1154" s="12"/>
      <c r="V1154" s="12"/>
      <c r="W1154" s="12"/>
      <c r="X1154" s="12"/>
      <c r="Y1154" s="12"/>
      <c r="Z1154" s="12"/>
      <c r="AA1154" s="20" t="s">
        <v>42</v>
      </c>
      <c r="AB1154" s="8" t="s">
        <v>43</v>
      </c>
      <c r="AC1154" s="8"/>
      <c r="AD1154" s="8" t="s">
        <v>44</v>
      </c>
      <c r="AE1154" s="12"/>
      <c r="AF1154" s="12"/>
    </row>
    <row r="1155" ht="16.5" spans="1:32">
      <c r="A1155" s="13" t="s">
        <v>1196</v>
      </c>
      <c r="B1155" s="8" t="str">
        <f>VLOOKUP(A1155,学号下拉数据!A:F,2,0)</f>
        <v>赛勒哈孜·呼斯曼</v>
      </c>
      <c r="C1155" s="8" t="str">
        <f>VLOOKUP(A1155,学号下拉数据!A:F,4,0)</f>
        <v>建筑工程技术</v>
      </c>
      <c r="D1155" s="8" t="str">
        <f>VLOOKUP(A1155,学号下拉数据!A:F,5,0)</f>
        <v>440301</v>
      </c>
      <c r="E1155" s="8" t="s">
        <v>888</v>
      </c>
      <c r="F1155" s="8" t="str">
        <f>VLOOKUP(A1155,学号下拉数据!A:F,3,0)</f>
        <v>19建筑1</v>
      </c>
      <c r="G1155" s="8" t="str">
        <f>VLOOKUP(A1155,学号下拉数据!A:F,6,0)</f>
        <v>三年</v>
      </c>
      <c r="H1155" s="12"/>
      <c r="I1155" s="12"/>
      <c r="J1155" s="12"/>
      <c r="K1155" s="12"/>
      <c r="L1155" s="12"/>
      <c r="M1155" s="12"/>
      <c r="N1155" s="12"/>
      <c r="O1155" s="12"/>
      <c r="P1155" s="8" t="s">
        <v>41</v>
      </c>
      <c r="Q1155" s="12"/>
      <c r="R1155" s="12"/>
      <c r="S1155" s="8" t="str">
        <f>VLOOKUP(A1155,[3]Sheet1!$A:$K,10,0)</f>
        <v>四川鑫顺实业有限公司</v>
      </c>
      <c r="T1155" s="8" t="str">
        <f>VLOOKUP(A1155,[3]Sheet1!$A:$K,11,0)</f>
        <v>四川省成都市武侯区</v>
      </c>
      <c r="U1155" s="12"/>
      <c r="V1155" s="12"/>
      <c r="W1155" s="12"/>
      <c r="X1155" s="12"/>
      <c r="Y1155" s="12"/>
      <c r="Z1155" s="12"/>
      <c r="AA1155" s="20" t="s">
        <v>42</v>
      </c>
      <c r="AB1155" s="8" t="s">
        <v>43</v>
      </c>
      <c r="AC1155" s="8"/>
      <c r="AD1155" s="8" t="s">
        <v>44</v>
      </c>
      <c r="AE1155" s="12"/>
      <c r="AF1155" s="12"/>
    </row>
    <row r="1156" ht="16.5" spans="1:32">
      <c r="A1156" s="13" t="s">
        <v>1197</v>
      </c>
      <c r="B1156" s="8" t="str">
        <f>VLOOKUP(A1156,学号下拉数据!A:F,2,0)</f>
        <v>蔡友杰</v>
      </c>
      <c r="C1156" s="8" t="str">
        <f>VLOOKUP(A1156,学号下拉数据!A:F,4,0)</f>
        <v>建筑工程技术</v>
      </c>
      <c r="D1156" s="8" t="str">
        <f>VLOOKUP(A1156,学号下拉数据!A:F,5,0)</f>
        <v>440301</v>
      </c>
      <c r="E1156" s="8" t="s">
        <v>888</v>
      </c>
      <c r="F1156" s="8" t="str">
        <f>VLOOKUP(A1156,学号下拉数据!A:F,3,0)</f>
        <v>19建筑1</v>
      </c>
      <c r="G1156" s="8" t="str">
        <f>VLOOKUP(A1156,学号下拉数据!A:F,6,0)</f>
        <v>三年</v>
      </c>
      <c r="H1156" s="12"/>
      <c r="I1156" s="12"/>
      <c r="J1156" s="12"/>
      <c r="K1156" s="12"/>
      <c r="L1156" s="12"/>
      <c r="M1156" s="12"/>
      <c r="N1156" s="12"/>
      <c r="O1156" s="12"/>
      <c r="P1156" s="8" t="s">
        <v>41</v>
      </c>
      <c r="Q1156" s="12"/>
      <c r="R1156" s="12"/>
      <c r="S1156" s="8" t="str">
        <f>VLOOKUP(A1156,[3]Sheet1!$A:$K,10,0)</f>
        <v>朝一阳俱乐部</v>
      </c>
      <c r="T1156" s="8" t="str">
        <f>VLOOKUP(A1156,[3]Sheet1!$A:$K,11,0)</f>
        <v>重庆市江北区</v>
      </c>
      <c r="U1156" s="12"/>
      <c r="V1156" s="12"/>
      <c r="W1156" s="12"/>
      <c r="X1156" s="12"/>
      <c r="Y1156" s="12"/>
      <c r="Z1156" s="12"/>
      <c r="AA1156" s="20" t="s">
        <v>42</v>
      </c>
      <c r="AB1156" s="8" t="s">
        <v>43</v>
      </c>
      <c r="AC1156" s="8"/>
      <c r="AD1156" s="8" t="s">
        <v>44</v>
      </c>
      <c r="AE1156" s="12"/>
      <c r="AF1156" s="12"/>
    </row>
    <row r="1157" ht="16.5" spans="1:32">
      <c r="A1157" s="13" t="s">
        <v>1198</v>
      </c>
      <c r="B1157" s="8" t="str">
        <f>VLOOKUP(A1157,学号下拉数据!A:F,2,0)</f>
        <v>姚云波</v>
      </c>
      <c r="C1157" s="8" t="str">
        <f>VLOOKUP(A1157,学号下拉数据!A:F,4,0)</f>
        <v>建筑工程技术</v>
      </c>
      <c r="D1157" s="8" t="str">
        <f>VLOOKUP(A1157,学号下拉数据!A:F,5,0)</f>
        <v>440301</v>
      </c>
      <c r="E1157" s="8" t="s">
        <v>888</v>
      </c>
      <c r="F1157" s="8" t="str">
        <f>VLOOKUP(A1157,学号下拉数据!A:F,3,0)</f>
        <v>19建筑1</v>
      </c>
      <c r="G1157" s="8" t="str">
        <f>VLOOKUP(A1157,学号下拉数据!A:F,6,0)</f>
        <v>三年</v>
      </c>
      <c r="H1157" s="12"/>
      <c r="I1157" s="12"/>
      <c r="J1157" s="12"/>
      <c r="K1157" s="12"/>
      <c r="L1157" s="12"/>
      <c r="M1157" s="12"/>
      <c r="N1157" s="12"/>
      <c r="O1157" s="12"/>
      <c r="P1157" s="8" t="s">
        <v>41</v>
      </c>
      <c r="Q1157" s="12"/>
      <c r="R1157" s="12"/>
      <c r="S1157" s="8" t="str">
        <f>VLOOKUP(A1157,[3]Sheet1!$A:$K,10,0)</f>
        <v>杭州通达集团有限公司</v>
      </c>
      <c r="T1157" s="8" t="str">
        <f>VLOOKUP(A1157,[3]Sheet1!$A:$K,11,0)</f>
        <v>杭州市上城区</v>
      </c>
      <c r="U1157" s="12"/>
      <c r="V1157" s="12"/>
      <c r="W1157" s="12"/>
      <c r="X1157" s="12"/>
      <c r="Y1157" s="12"/>
      <c r="Z1157" s="12"/>
      <c r="AA1157" s="20" t="s">
        <v>42</v>
      </c>
      <c r="AB1157" s="8" t="s">
        <v>43</v>
      </c>
      <c r="AC1157" s="8"/>
      <c r="AD1157" s="8" t="s">
        <v>44</v>
      </c>
      <c r="AE1157" s="12"/>
      <c r="AF1157" s="12"/>
    </row>
    <row r="1158" ht="16.5" spans="1:32">
      <c r="A1158" s="13" t="s">
        <v>1199</v>
      </c>
      <c r="B1158" s="8" t="str">
        <f>VLOOKUP(A1158,学号下拉数据!A:F,2,0)</f>
        <v>温启龙</v>
      </c>
      <c r="C1158" s="8" t="str">
        <f>VLOOKUP(A1158,学号下拉数据!A:F,4,0)</f>
        <v>建筑工程技术</v>
      </c>
      <c r="D1158" s="8" t="str">
        <f>VLOOKUP(A1158,学号下拉数据!A:F,5,0)</f>
        <v>440301</v>
      </c>
      <c r="E1158" s="8" t="s">
        <v>888</v>
      </c>
      <c r="F1158" s="8" t="str">
        <f>VLOOKUP(A1158,学号下拉数据!A:F,3,0)</f>
        <v>19建筑1</v>
      </c>
      <c r="G1158" s="8" t="str">
        <f>VLOOKUP(A1158,学号下拉数据!A:F,6,0)</f>
        <v>三年</v>
      </c>
      <c r="H1158" s="12"/>
      <c r="I1158" s="12"/>
      <c r="J1158" s="12"/>
      <c r="K1158" s="12"/>
      <c r="L1158" s="12"/>
      <c r="M1158" s="12"/>
      <c r="N1158" s="12"/>
      <c r="O1158" s="12"/>
      <c r="P1158" s="8" t="s">
        <v>41</v>
      </c>
      <c r="Q1158" s="12"/>
      <c r="R1158" s="12"/>
      <c r="S1158" s="8" t="str">
        <f>VLOOKUP(A1158,[3]Sheet1!$A:$K,10,0)</f>
        <v>四川成都第八建筑有限公司</v>
      </c>
      <c r="T1158" s="8" t="str">
        <f>VLOOKUP(A1158,[3]Sheet1!$A:$K,11,0)</f>
        <v>四川省成都市新津区</v>
      </c>
      <c r="U1158" s="12"/>
      <c r="V1158" s="12"/>
      <c r="W1158" s="12"/>
      <c r="X1158" s="12"/>
      <c r="Y1158" s="12"/>
      <c r="Z1158" s="12"/>
      <c r="AA1158" s="20" t="s">
        <v>42</v>
      </c>
      <c r="AB1158" s="8" t="s">
        <v>43</v>
      </c>
      <c r="AC1158" s="8"/>
      <c r="AD1158" s="8" t="s">
        <v>44</v>
      </c>
      <c r="AE1158" s="12"/>
      <c r="AF1158" s="12"/>
    </row>
    <row r="1159" ht="16.5" spans="1:32">
      <c r="A1159" s="13" t="s">
        <v>1200</v>
      </c>
      <c r="B1159" s="8" t="str">
        <f>VLOOKUP(A1159,学号下拉数据!A:F,2,0)</f>
        <v>唐成龙</v>
      </c>
      <c r="C1159" s="8" t="str">
        <f>VLOOKUP(A1159,学号下拉数据!A:F,4,0)</f>
        <v>建筑工程技术</v>
      </c>
      <c r="D1159" s="8" t="str">
        <f>VLOOKUP(A1159,学号下拉数据!A:F,5,0)</f>
        <v>440301</v>
      </c>
      <c r="E1159" s="8" t="s">
        <v>888</v>
      </c>
      <c r="F1159" s="8" t="str">
        <f>VLOOKUP(A1159,学号下拉数据!A:F,3,0)</f>
        <v>19建筑1</v>
      </c>
      <c r="G1159" s="8" t="str">
        <f>VLOOKUP(A1159,学号下拉数据!A:F,6,0)</f>
        <v>三年</v>
      </c>
      <c r="H1159" s="12"/>
      <c r="I1159" s="12"/>
      <c r="J1159" s="12"/>
      <c r="K1159" s="12"/>
      <c r="L1159" s="12"/>
      <c r="M1159" s="12"/>
      <c r="N1159" s="12"/>
      <c r="O1159" s="12"/>
      <c r="P1159" s="8" t="s">
        <v>41</v>
      </c>
      <c r="Q1159" s="12"/>
      <c r="R1159" s="12"/>
      <c r="S1159" s="8" t="str">
        <f>VLOOKUP(A1159,[3]Sheet1!$A:$K,10,0)</f>
        <v>四川万峰建设工程管理有限公司</v>
      </c>
      <c r="T1159" s="8" t="str">
        <f>VLOOKUP(A1159,[3]Sheet1!$A:$K,11,0)</f>
        <v>四川省成都市武侯区</v>
      </c>
      <c r="U1159" s="12"/>
      <c r="V1159" s="12"/>
      <c r="W1159" s="12"/>
      <c r="X1159" s="12"/>
      <c r="Y1159" s="12"/>
      <c r="Z1159" s="12"/>
      <c r="AA1159" s="20" t="s">
        <v>42</v>
      </c>
      <c r="AB1159" s="8" t="s">
        <v>43</v>
      </c>
      <c r="AC1159" s="8"/>
      <c r="AD1159" s="8" t="s">
        <v>44</v>
      </c>
      <c r="AE1159" s="12"/>
      <c r="AF1159" s="12"/>
    </row>
    <row r="1160" ht="16.5" spans="1:32">
      <c r="A1160" s="13" t="s">
        <v>1201</v>
      </c>
      <c r="B1160" s="8" t="str">
        <f>VLOOKUP(A1160,学号下拉数据!A:F,2,0)</f>
        <v>何阳</v>
      </c>
      <c r="C1160" s="8" t="str">
        <f>VLOOKUP(A1160,学号下拉数据!A:F,4,0)</f>
        <v>建筑工程技术</v>
      </c>
      <c r="D1160" s="8" t="str">
        <f>VLOOKUP(A1160,学号下拉数据!A:F,5,0)</f>
        <v>440301</v>
      </c>
      <c r="E1160" s="8" t="s">
        <v>888</v>
      </c>
      <c r="F1160" s="8" t="str">
        <f>VLOOKUP(A1160,学号下拉数据!A:F,3,0)</f>
        <v>19建筑1</v>
      </c>
      <c r="G1160" s="8" t="str">
        <f>VLOOKUP(A1160,学号下拉数据!A:F,6,0)</f>
        <v>三年</v>
      </c>
      <c r="H1160" s="12"/>
      <c r="I1160" s="12"/>
      <c r="J1160" s="12"/>
      <c r="K1160" s="12"/>
      <c r="L1160" s="12"/>
      <c r="M1160" s="12"/>
      <c r="N1160" s="12"/>
      <c r="O1160" s="12"/>
      <c r="P1160" s="8" t="s">
        <v>41</v>
      </c>
      <c r="Q1160" s="12"/>
      <c r="R1160" s="12"/>
      <c r="S1160" s="8" t="str">
        <f>VLOOKUP(A1160,[3]Sheet1!$A:$K,10,0)</f>
        <v>克州鑫源建筑安装有限责任公司</v>
      </c>
      <c r="T1160" s="8" t="str">
        <f>VLOOKUP(A1160,[3]Sheet1!$A:$K,11,0)</f>
        <v>新疆省克州阿图什市</v>
      </c>
      <c r="U1160" s="12"/>
      <c r="V1160" s="12"/>
      <c r="W1160" s="12"/>
      <c r="X1160" s="12"/>
      <c r="Y1160" s="12"/>
      <c r="Z1160" s="12"/>
      <c r="AA1160" s="20" t="s">
        <v>42</v>
      </c>
      <c r="AB1160" s="8" t="s">
        <v>43</v>
      </c>
      <c r="AC1160" s="8"/>
      <c r="AD1160" s="8" t="s">
        <v>44</v>
      </c>
      <c r="AE1160" s="12"/>
      <c r="AF1160" s="12"/>
    </row>
    <row r="1161" ht="16.5" spans="1:32">
      <c r="A1161" s="13" t="s">
        <v>1202</v>
      </c>
      <c r="B1161" s="8" t="str">
        <f>VLOOKUP(A1161,学号下拉数据!A:F,2,0)</f>
        <v>杨汶雨</v>
      </c>
      <c r="C1161" s="8" t="str">
        <f>VLOOKUP(A1161,学号下拉数据!A:F,4,0)</f>
        <v>建筑工程技术</v>
      </c>
      <c r="D1161" s="8" t="str">
        <f>VLOOKUP(A1161,学号下拉数据!A:F,5,0)</f>
        <v>440301</v>
      </c>
      <c r="E1161" s="8" t="s">
        <v>888</v>
      </c>
      <c r="F1161" s="8" t="str">
        <f>VLOOKUP(A1161,学号下拉数据!A:F,3,0)</f>
        <v>19建筑1</v>
      </c>
      <c r="G1161" s="8" t="str">
        <f>VLOOKUP(A1161,学号下拉数据!A:F,6,0)</f>
        <v>三年</v>
      </c>
      <c r="H1161" s="12"/>
      <c r="I1161" s="12"/>
      <c r="J1161" s="12"/>
      <c r="K1161" s="12"/>
      <c r="L1161" s="12"/>
      <c r="M1161" s="12"/>
      <c r="N1161" s="12"/>
      <c r="O1161" s="12"/>
      <c r="P1161" s="8" t="s">
        <v>41</v>
      </c>
      <c r="Q1161" s="12"/>
      <c r="R1161" s="12"/>
      <c r="S1161" s="8" t="str">
        <f>VLOOKUP(A1161,[3]Sheet1!$A:$K,10,0)</f>
        <v>四川金鑫测绘有限责任公司</v>
      </c>
      <c r="T1161" s="8" t="str">
        <f>VLOOKUP(A1161,[3]Sheet1!$A:$K,11,0)</f>
        <v>四川省内江市威远县</v>
      </c>
      <c r="U1161" s="12"/>
      <c r="V1161" s="12"/>
      <c r="W1161" s="12"/>
      <c r="X1161" s="12"/>
      <c r="Y1161" s="12"/>
      <c r="Z1161" s="12"/>
      <c r="AA1161" s="20" t="s">
        <v>42</v>
      </c>
      <c r="AB1161" s="8" t="s">
        <v>43</v>
      </c>
      <c r="AC1161" s="8"/>
      <c r="AD1161" s="8" t="s">
        <v>44</v>
      </c>
      <c r="AE1161" s="12"/>
      <c r="AF1161" s="12"/>
    </row>
    <row r="1162" ht="16.5" spans="1:32">
      <c r="A1162" s="13" t="s">
        <v>1203</v>
      </c>
      <c r="B1162" s="8" t="str">
        <f>VLOOKUP(A1162,学号下拉数据!A:F,2,0)</f>
        <v>李培</v>
      </c>
      <c r="C1162" s="8" t="str">
        <f>VLOOKUP(A1162,学号下拉数据!A:F,4,0)</f>
        <v>建筑工程技术</v>
      </c>
      <c r="D1162" s="8" t="str">
        <f>VLOOKUP(A1162,学号下拉数据!A:F,5,0)</f>
        <v>440301</v>
      </c>
      <c r="E1162" s="8" t="s">
        <v>888</v>
      </c>
      <c r="F1162" s="8" t="str">
        <f>VLOOKUP(A1162,学号下拉数据!A:F,3,0)</f>
        <v>19建筑1</v>
      </c>
      <c r="G1162" s="8" t="str">
        <f>VLOOKUP(A1162,学号下拉数据!A:F,6,0)</f>
        <v>三年</v>
      </c>
      <c r="H1162" s="12"/>
      <c r="I1162" s="12"/>
      <c r="J1162" s="12"/>
      <c r="K1162" s="12"/>
      <c r="L1162" s="12"/>
      <c r="M1162" s="12"/>
      <c r="N1162" s="12"/>
      <c r="O1162" s="12"/>
      <c r="P1162" s="8" t="s">
        <v>41</v>
      </c>
      <c r="Q1162" s="12"/>
      <c r="R1162" s="12"/>
      <c r="S1162" s="8" t="str">
        <f>VLOOKUP(A1162,[3]Sheet1!$A:$K,10,0)</f>
        <v>郫县欧神诺陶瓷</v>
      </c>
      <c r="T1162" s="8" t="str">
        <f>VLOOKUP(A1162,[3]Sheet1!$A:$K,11,0)</f>
        <v>四川省成都市郫县郫筒</v>
      </c>
      <c r="U1162" s="12"/>
      <c r="V1162" s="12"/>
      <c r="W1162" s="12"/>
      <c r="X1162" s="12"/>
      <c r="Y1162" s="12"/>
      <c r="Z1162" s="12"/>
      <c r="AA1162" s="20" t="s">
        <v>42</v>
      </c>
      <c r="AB1162" s="8" t="s">
        <v>43</v>
      </c>
      <c r="AC1162" s="8"/>
      <c r="AD1162" s="8" t="s">
        <v>44</v>
      </c>
      <c r="AE1162" s="12"/>
      <c r="AF1162" s="12"/>
    </row>
    <row r="1163" ht="16.5" spans="1:32">
      <c r="A1163" s="7" t="s">
        <v>1204</v>
      </c>
      <c r="B1163" s="8" t="str">
        <f>VLOOKUP(A1163,学号下拉数据!A:F,2,0)</f>
        <v>杨芝亭</v>
      </c>
      <c r="C1163" s="8" t="str">
        <f>VLOOKUP(A1163,学号下拉数据!A:F,4,0)</f>
        <v>建筑工程技术</v>
      </c>
      <c r="D1163" s="8" t="str">
        <f>VLOOKUP(A1163,学号下拉数据!A:F,5,0)</f>
        <v>440301</v>
      </c>
      <c r="E1163" s="8" t="s">
        <v>888</v>
      </c>
      <c r="F1163" s="8" t="str">
        <f>VLOOKUP(A1163,学号下拉数据!A:F,3,0)</f>
        <v>19建筑2</v>
      </c>
      <c r="G1163" s="8" t="str">
        <f>VLOOKUP(A1163,学号下拉数据!A:F,6,0)</f>
        <v>三年</v>
      </c>
      <c r="H1163" s="9" t="s">
        <v>40</v>
      </c>
      <c r="I1163" s="8" t="str">
        <f>VLOOKUP(A1163,[1]Sheet0!$C:$J,8,0)</f>
        <v>甲方施工员</v>
      </c>
      <c r="J1163" s="8"/>
      <c r="K1163" s="8"/>
      <c r="L1163" s="8"/>
      <c r="M1163" s="8"/>
      <c r="N1163" s="8"/>
      <c r="O1163" s="8"/>
      <c r="P1163" s="8" t="s">
        <v>41</v>
      </c>
      <c r="Q1163" s="8"/>
      <c r="R1163" s="8"/>
      <c r="S1163" s="8" t="str">
        <f>VLOOKUP(A1163,[1]Sheet0!$C:$I,7,0)</f>
        <v>龙蟒大地农业有限公司</v>
      </c>
      <c r="T1163" s="8" t="str">
        <f>VLOOKUP(A1163,[1]Sheet0!$C:$M,11,0)</f>
        <v>四川省</v>
      </c>
      <c r="U1163" s="8" t="str">
        <f>VLOOKUP(A1163,[1]Sheet0!$C:$N,12,0)</f>
        <v>德阳市</v>
      </c>
      <c r="V1163" s="8"/>
      <c r="W1163" s="8"/>
      <c r="X1163" s="8" t="str">
        <f>VLOOKUP(A1163,[1]Sheet0!$C:$L,10,0)</f>
        <v>17748479710</v>
      </c>
      <c r="Y1163" s="8" t="str">
        <f>VLOOKUP(A1163,[1]Sheet0!$C:$L,9,0)</f>
        <v>旷右斌</v>
      </c>
      <c r="Z1163" s="8"/>
      <c r="AA1163" s="20" t="s">
        <v>42</v>
      </c>
      <c r="AB1163" s="8" t="s">
        <v>43</v>
      </c>
      <c r="AC1163" s="8"/>
      <c r="AD1163" s="8" t="s">
        <v>44</v>
      </c>
      <c r="AE1163" s="8"/>
      <c r="AF1163" s="8"/>
    </row>
    <row r="1164" ht="16.5" spans="1:32">
      <c r="A1164" s="7" t="s">
        <v>1205</v>
      </c>
      <c r="B1164" s="8" t="str">
        <f>VLOOKUP(A1164,学号下拉数据!A:F,2,0)</f>
        <v>刘宏洋</v>
      </c>
      <c r="C1164" s="8" t="str">
        <f>VLOOKUP(A1164,学号下拉数据!A:F,4,0)</f>
        <v>建筑工程技术</v>
      </c>
      <c r="D1164" s="8" t="str">
        <f>VLOOKUP(A1164,学号下拉数据!A:F,5,0)</f>
        <v>440301</v>
      </c>
      <c r="E1164" s="8" t="s">
        <v>888</v>
      </c>
      <c r="F1164" s="8" t="str">
        <f>VLOOKUP(A1164,学号下拉数据!A:F,3,0)</f>
        <v>19建筑2</v>
      </c>
      <c r="G1164" s="8" t="str">
        <f>VLOOKUP(A1164,学号下拉数据!A:F,6,0)</f>
        <v>三年</v>
      </c>
      <c r="H1164" s="9" t="s">
        <v>40</v>
      </c>
      <c r="I1164" s="8" t="str">
        <f>VLOOKUP(A1164,[1]Sheet0!$C:$J,8,0)</f>
        <v>财务</v>
      </c>
      <c r="J1164" s="8"/>
      <c r="K1164" s="8"/>
      <c r="L1164" s="8"/>
      <c r="M1164" s="8"/>
      <c r="N1164" s="8"/>
      <c r="O1164" s="8"/>
      <c r="P1164" s="8" t="s">
        <v>41</v>
      </c>
      <c r="Q1164" s="8"/>
      <c r="R1164" s="8"/>
      <c r="S1164" s="8" t="str">
        <f>VLOOKUP(A1164,[1]Sheet0!$C:$I,7,0)</f>
        <v>崇州市宏洋园艺场</v>
      </c>
      <c r="T1164" s="8" t="str">
        <f>VLOOKUP(A1164,[1]Sheet0!$C:$M,11,0)</f>
        <v>四川省</v>
      </c>
      <c r="U1164" s="8" t="str">
        <f>VLOOKUP(A1164,[1]Sheet0!$C:$N,12,0)</f>
        <v>成都市</v>
      </c>
      <c r="V1164" s="8"/>
      <c r="W1164" s="8"/>
      <c r="X1164" s="8" t="str">
        <f>VLOOKUP(A1164,[1]Sheet0!$C:$L,10,0)</f>
        <v>13683409998</v>
      </c>
      <c r="Y1164" s="8" t="str">
        <f>VLOOKUP(A1164,[1]Sheet0!$C:$L,9,0)</f>
        <v>刘培</v>
      </c>
      <c r="Z1164" s="8"/>
      <c r="AA1164" s="20" t="s">
        <v>42</v>
      </c>
      <c r="AB1164" s="8" t="s">
        <v>43</v>
      </c>
      <c r="AC1164" s="8"/>
      <c r="AD1164" s="8" t="s">
        <v>44</v>
      </c>
      <c r="AE1164" s="8"/>
      <c r="AF1164" s="8"/>
    </row>
    <row r="1165" ht="16.5" spans="1:32">
      <c r="A1165" s="7" t="s">
        <v>1206</v>
      </c>
      <c r="B1165" s="8" t="str">
        <f>VLOOKUP(A1165,学号下拉数据!A:F,2,0)</f>
        <v>王玉清</v>
      </c>
      <c r="C1165" s="8" t="str">
        <f>VLOOKUP(A1165,学号下拉数据!A:F,4,0)</f>
        <v>建筑工程技术</v>
      </c>
      <c r="D1165" s="8" t="str">
        <f>VLOOKUP(A1165,学号下拉数据!A:F,5,0)</f>
        <v>440301</v>
      </c>
      <c r="E1165" s="8" t="s">
        <v>888</v>
      </c>
      <c r="F1165" s="8" t="str">
        <f>VLOOKUP(A1165,学号下拉数据!A:F,3,0)</f>
        <v>19建筑2</v>
      </c>
      <c r="G1165" s="8" t="str">
        <f>VLOOKUP(A1165,学号下拉数据!A:F,6,0)</f>
        <v>三年</v>
      </c>
      <c r="H1165" s="9" t="s">
        <v>40</v>
      </c>
      <c r="I1165" s="8" t="str">
        <f>VLOOKUP(A1165,[1]Sheet0!$C:$J,8,0)</f>
        <v>材料检测员</v>
      </c>
      <c r="J1165" s="8"/>
      <c r="K1165" s="8"/>
      <c r="L1165" s="8"/>
      <c r="M1165" s="8"/>
      <c r="N1165" s="8"/>
      <c r="O1165" s="8"/>
      <c r="P1165" s="8" t="s">
        <v>41</v>
      </c>
      <c r="Q1165" s="8"/>
      <c r="R1165" s="8"/>
      <c r="S1165" s="8" t="str">
        <f>VLOOKUP(A1165,[1]Sheet0!$C:$I,7,0)</f>
        <v>且末县宏基建设工程质量检测有限公司</v>
      </c>
      <c r="T1165" s="8" t="str">
        <f>VLOOKUP(A1165,[1]Sheet0!$C:$M,11,0)</f>
        <v>新疆维吾尔自治区</v>
      </c>
      <c r="U1165" s="8" t="str">
        <f>VLOOKUP(A1165,[1]Sheet0!$C:$N,12,0)</f>
        <v>巴音郭楞蒙古自治州</v>
      </c>
      <c r="V1165" s="8"/>
      <c r="W1165" s="8"/>
      <c r="X1165" s="8" t="str">
        <f>VLOOKUP(A1165,[1]Sheet0!$C:$L,10,0)</f>
        <v>18882566009</v>
      </c>
      <c r="Y1165" s="8" t="str">
        <f>VLOOKUP(A1165,[1]Sheet0!$C:$L,9,0)</f>
        <v>赵建飞</v>
      </c>
      <c r="Z1165" s="8"/>
      <c r="AA1165" s="20" t="s">
        <v>42</v>
      </c>
      <c r="AB1165" s="8" t="s">
        <v>43</v>
      </c>
      <c r="AC1165" s="8"/>
      <c r="AD1165" s="8" t="s">
        <v>44</v>
      </c>
      <c r="AE1165" s="8"/>
      <c r="AF1165" s="8"/>
    </row>
    <row r="1166" ht="16.5" spans="1:32">
      <c r="A1166" s="7" t="s">
        <v>1207</v>
      </c>
      <c r="B1166" s="8" t="str">
        <f>VLOOKUP(A1166,学号下拉数据!A:F,2,0)</f>
        <v>王正燕</v>
      </c>
      <c r="C1166" s="8" t="str">
        <f>VLOOKUP(A1166,学号下拉数据!A:F,4,0)</f>
        <v>建筑工程技术</v>
      </c>
      <c r="D1166" s="8" t="str">
        <f>VLOOKUP(A1166,学号下拉数据!A:F,5,0)</f>
        <v>440301</v>
      </c>
      <c r="E1166" s="8" t="s">
        <v>888</v>
      </c>
      <c r="F1166" s="8" t="str">
        <f>VLOOKUP(A1166,学号下拉数据!A:F,3,0)</f>
        <v>19建筑2</v>
      </c>
      <c r="G1166" s="8" t="str">
        <f>VLOOKUP(A1166,学号下拉数据!A:F,6,0)</f>
        <v>三年</v>
      </c>
      <c r="H1166" s="9" t="s">
        <v>40</v>
      </c>
      <c r="I1166" s="8" t="str">
        <f>VLOOKUP(A1166,[1]Sheet0!$C:$J,8,0)</f>
        <v>资料员</v>
      </c>
      <c r="J1166" s="8"/>
      <c r="K1166" s="8"/>
      <c r="L1166" s="8"/>
      <c r="M1166" s="8"/>
      <c r="N1166" s="8"/>
      <c r="O1166" s="8"/>
      <c r="P1166" s="8" t="s">
        <v>41</v>
      </c>
      <c r="Q1166" s="8"/>
      <c r="R1166" s="8"/>
      <c r="S1166" s="8" t="str">
        <f>VLOOKUP(A1166,[1]Sheet0!$C:$I,7,0)</f>
        <v>四川鸿林建设集团有限公司</v>
      </c>
      <c r="T1166" s="8" t="str">
        <f>VLOOKUP(A1166,[1]Sheet0!$C:$M,11,0)</f>
        <v>四川省</v>
      </c>
      <c r="U1166" s="8" t="str">
        <f>VLOOKUP(A1166,[1]Sheet0!$C:$N,12,0)</f>
        <v>雅安市</v>
      </c>
      <c r="V1166" s="8"/>
      <c r="W1166" s="8"/>
      <c r="X1166" s="8" t="str">
        <f>VLOOKUP(A1166,[1]Sheet0!$C:$L,10,0)</f>
        <v>18628250999</v>
      </c>
      <c r="Y1166" s="8" t="str">
        <f>VLOOKUP(A1166,[1]Sheet0!$C:$L,9,0)</f>
        <v>张玉飞</v>
      </c>
      <c r="Z1166" s="8"/>
      <c r="AA1166" s="20" t="s">
        <v>42</v>
      </c>
      <c r="AB1166" s="8" t="s">
        <v>43</v>
      </c>
      <c r="AC1166" s="8"/>
      <c r="AD1166" s="8" t="s">
        <v>44</v>
      </c>
      <c r="AE1166" s="8"/>
      <c r="AF1166" s="8"/>
    </row>
    <row r="1167" ht="16.5" spans="1:32">
      <c r="A1167" s="7" t="s">
        <v>1208</v>
      </c>
      <c r="B1167" s="8" t="str">
        <f>VLOOKUP(A1167,学号下拉数据!A:F,2,0)</f>
        <v>罗梦雪</v>
      </c>
      <c r="C1167" s="8" t="str">
        <f>VLOOKUP(A1167,学号下拉数据!A:F,4,0)</f>
        <v>建筑工程技术</v>
      </c>
      <c r="D1167" s="8" t="str">
        <f>VLOOKUP(A1167,学号下拉数据!A:F,5,0)</f>
        <v>440301</v>
      </c>
      <c r="E1167" s="8" t="s">
        <v>888</v>
      </c>
      <c r="F1167" s="8" t="str">
        <f>VLOOKUP(A1167,学号下拉数据!A:F,3,0)</f>
        <v>19建筑2</v>
      </c>
      <c r="G1167" s="8" t="str">
        <f>VLOOKUP(A1167,学号下拉数据!A:F,6,0)</f>
        <v>三年</v>
      </c>
      <c r="H1167" s="9" t="s">
        <v>40</v>
      </c>
      <c r="I1167" s="8" t="str">
        <f>VLOOKUP(A1167,[1]Sheet0!$C:$J,8,0)</f>
        <v>资料员</v>
      </c>
      <c r="J1167" s="8"/>
      <c r="K1167" s="8"/>
      <c r="L1167" s="8"/>
      <c r="M1167" s="8"/>
      <c r="N1167" s="8"/>
      <c r="O1167" s="8"/>
      <c r="P1167" s="8" t="s">
        <v>41</v>
      </c>
      <c r="Q1167" s="8"/>
      <c r="R1167" s="8"/>
      <c r="S1167" s="8" t="str">
        <f>VLOOKUP(A1167,[1]Sheet0!$C:$I,7,0)</f>
        <v>四川鸿林建设集团有限公司</v>
      </c>
      <c r="T1167" s="8" t="str">
        <f>VLOOKUP(A1167,[1]Sheet0!$C:$M,11,0)</f>
        <v>四川省</v>
      </c>
      <c r="U1167" s="8" t="str">
        <f>VLOOKUP(A1167,[1]Sheet0!$C:$N,12,0)</f>
        <v>雅安市</v>
      </c>
      <c r="V1167" s="8"/>
      <c r="W1167" s="8"/>
      <c r="X1167" s="8" t="str">
        <f>VLOOKUP(A1167,[1]Sheet0!$C:$L,10,0)</f>
        <v>18628250999</v>
      </c>
      <c r="Y1167" s="8" t="str">
        <f>VLOOKUP(A1167,[1]Sheet0!$C:$L,9,0)</f>
        <v>张玉飞</v>
      </c>
      <c r="Z1167" s="8"/>
      <c r="AA1167" s="20" t="s">
        <v>42</v>
      </c>
      <c r="AB1167" s="8" t="s">
        <v>43</v>
      </c>
      <c r="AC1167" s="8"/>
      <c r="AD1167" s="8" t="s">
        <v>44</v>
      </c>
      <c r="AE1167" s="8"/>
      <c r="AF1167" s="8"/>
    </row>
    <row r="1168" ht="16.5" spans="1:32">
      <c r="A1168" s="7" t="s">
        <v>1209</v>
      </c>
      <c r="B1168" s="8" t="str">
        <f>VLOOKUP(A1168,学号下拉数据!A:F,2,0)</f>
        <v>王彪</v>
      </c>
      <c r="C1168" s="8" t="str">
        <f>VLOOKUP(A1168,学号下拉数据!A:F,4,0)</f>
        <v>建筑工程技术</v>
      </c>
      <c r="D1168" s="8" t="str">
        <f>VLOOKUP(A1168,学号下拉数据!A:F,5,0)</f>
        <v>440301</v>
      </c>
      <c r="E1168" s="8" t="s">
        <v>888</v>
      </c>
      <c r="F1168" s="8" t="str">
        <f>VLOOKUP(A1168,学号下拉数据!A:F,3,0)</f>
        <v>19建筑2</v>
      </c>
      <c r="G1168" s="8" t="str">
        <f>VLOOKUP(A1168,学号下拉数据!A:F,6,0)</f>
        <v>三年</v>
      </c>
      <c r="H1168" s="9" t="s">
        <v>40</v>
      </c>
      <c r="I1168" s="8" t="str">
        <f>VLOOKUP(A1168,[1]Sheet0!$C:$J,8,0)</f>
        <v>施工员</v>
      </c>
      <c r="J1168" s="8"/>
      <c r="K1168" s="8"/>
      <c r="L1168" s="8"/>
      <c r="M1168" s="8"/>
      <c r="N1168" s="8"/>
      <c r="O1168" s="8"/>
      <c r="P1168" s="8" t="s">
        <v>41</v>
      </c>
      <c r="Q1168" s="8"/>
      <c r="R1168" s="8"/>
      <c r="S1168" s="8" t="str">
        <f>VLOOKUP(A1168,[1]Sheet0!$C:$I,7,0)</f>
        <v>四川鸿林建设集团有限公司</v>
      </c>
      <c r="T1168" s="8" t="str">
        <f>VLOOKUP(A1168,[1]Sheet0!$C:$M,11,0)</f>
        <v>四川省</v>
      </c>
      <c r="U1168" s="8" t="str">
        <f>VLOOKUP(A1168,[1]Sheet0!$C:$N,12,0)</f>
        <v>雅安市</v>
      </c>
      <c r="V1168" s="8"/>
      <c r="W1168" s="8"/>
      <c r="X1168" s="8" t="str">
        <f>VLOOKUP(A1168,[1]Sheet0!$C:$L,10,0)</f>
        <v>13551584012</v>
      </c>
      <c r="Y1168" s="8" t="str">
        <f>VLOOKUP(A1168,[1]Sheet0!$C:$L,9,0)</f>
        <v>石星旭</v>
      </c>
      <c r="Z1168" s="8"/>
      <c r="AA1168" s="20" t="s">
        <v>42</v>
      </c>
      <c r="AB1168" s="8" t="s">
        <v>43</v>
      </c>
      <c r="AC1168" s="8"/>
      <c r="AD1168" s="8" t="s">
        <v>44</v>
      </c>
      <c r="AE1168" s="8"/>
      <c r="AF1168" s="8"/>
    </row>
    <row r="1169" ht="16.5" spans="1:32">
      <c r="A1169" s="7" t="s">
        <v>1210</v>
      </c>
      <c r="B1169" s="8" t="str">
        <f>VLOOKUP(A1169,学号下拉数据!A:F,2,0)</f>
        <v>黎思言</v>
      </c>
      <c r="C1169" s="8" t="str">
        <f>VLOOKUP(A1169,学号下拉数据!A:F,4,0)</f>
        <v>建筑工程技术</v>
      </c>
      <c r="D1169" s="8" t="str">
        <f>VLOOKUP(A1169,学号下拉数据!A:F,5,0)</f>
        <v>440301</v>
      </c>
      <c r="E1169" s="8" t="s">
        <v>888</v>
      </c>
      <c r="F1169" s="8" t="str">
        <f>VLOOKUP(A1169,学号下拉数据!A:F,3,0)</f>
        <v>19建筑2</v>
      </c>
      <c r="G1169" s="8" t="str">
        <f>VLOOKUP(A1169,学号下拉数据!A:F,6,0)</f>
        <v>三年</v>
      </c>
      <c r="H1169" s="9" t="s">
        <v>40</v>
      </c>
      <c r="I1169" s="8" t="str">
        <f>VLOOKUP(A1169,[1]Sheet0!$C:$J,8,0)</f>
        <v>监理员</v>
      </c>
      <c r="J1169" s="8"/>
      <c r="K1169" s="8"/>
      <c r="L1169" s="8"/>
      <c r="M1169" s="8"/>
      <c r="N1169" s="8"/>
      <c r="O1169" s="8"/>
      <c r="P1169" s="8" t="s">
        <v>41</v>
      </c>
      <c r="Q1169" s="8"/>
      <c r="R1169" s="8"/>
      <c r="S1169" s="8" t="str">
        <f>VLOOKUP(A1169,[1]Sheet0!$C:$I,7,0)</f>
        <v>四川万峰建设工程项目管理有限公司</v>
      </c>
      <c r="T1169" s="8" t="str">
        <f>VLOOKUP(A1169,[1]Sheet0!$C:$M,11,0)</f>
        <v>四川省</v>
      </c>
      <c r="U1169" s="8" t="str">
        <f>VLOOKUP(A1169,[1]Sheet0!$C:$N,12,0)</f>
        <v>成都市</v>
      </c>
      <c r="V1169" s="8"/>
      <c r="W1169" s="8"/>
      <c r="X1169" s="8" t="str">
        <f>VLOOKUP(A1169,[1]Sheet0!$C:$L,10,0)</f>
        <v>13881149926</v>
      </c>
      <c r="Y1169" s="8" t="str">
        <f>VLOOKUP(A1169,[1]Sheet0!$C:$L,9,0)</f>
        <v>唐先军</v>
      </c>
      <c r="Z1169" s="8"/>
      <c r="AA1169" s="20" t="s">
        <v>42</v>
      </c>
      <c r="AB1169" s="8" t="s">
        <v>43</v>
      </c>
      <c r="AC1169" s="8"/>
      <c r="AD1169" s="8" t="s">
        <v>44</v>
      </c>
      <c r="AE1169" s="8"/>
      <c r="AF1169" s="8"/>
    </row>
    <row r="1170" ht="16.5" spans="1:32">
      <c r="A1170" s="7" t="s">
        <v>1211</v>
      </c>
      <c r="B1170" s="8" t="str">
        <f>VLOOKUP(A1170,学号下拉数据!A:F,2,0)</f>
        <v>郭新燕</v>
      </c>
      <c r="C1170" s="8" t="str">
        <f>VLOOKUP(A1170,学号下拉数据!A:F,4,0)</f>
        <v>建筑工程技术</v>
      </c>
      <c r="D1170" s="8" t="str">
        <f>VLOOKUP(A1170,学号下拉数据!A:F,5,0)</f>
        <v>440301</v>
      </c>
      <c r="E1170" s="8" t="s">
        <v>888</v>
      </c>
      <c r="F1170" s="8" t="str">
        <f>VLOOKUP(A1170,学号下拉数据!A:F,3,0)</f>
        <v>19建筑2</v>
      </c>
      <c r="G1170" s="8" t="str">
        <f>VLOOKUP(A1170,学号下拉数据!A:F,6,0)</f>
        <v>三年</v>
      </c>
      <c r="H1170" s="9" t="s">
        <v>40</v>
      </c>
      <c r="I1170" s="8" t="str">
        <f>VLOOKUP(A1170,[1]Sheet0!$C:$J,8,0)</f>
        <v>资料员</v>
      </c>
      <c r="J1170" s="8"/>
      <c r="K1170" s="8"/>
      <c r="L1170" s="8"/>
      <c r="M1170" s="8"/>
      <c r="N1170" s="8"/>
      <c r="O1170" s="8"/>
      <c r="P1170" s="8" t="s">
        <v>41</v>
      </c>
      <c r="Q1170" s="8"/>
      <c r="R1170" s="8"/>
      <c r="S1170" s="8" t="str">
        <f>VLOOKUP(A1170,[1]Sheet0!$C:$I,7,0)</f>
        <v>四川万峰建设工程管理有限公司</v>
      </c>
      <c r="T1170" s="8" t="str">
        <f>VLOOKUP(A1170,[1]Sheet0!$C:$M,11,0)</f>
        <v>四川省</v>
      </c>
      <c r="U1170" s="8" t="str">
        <f>VLOOKUP(A1170,[1]Sheet0!$C:$N,12,0)</f>
        <v>成都市</v>
      </c>
      <c r="V1170" s="8"/>
      <c r="W1170" s="8"/>
      <c r="X1170" s="8" t="str">
        <f>VLOOKUP(A1170,[1]Sheet0!$C:$L,10,0)</f>
        <v>18628257981</v>
      </c>
      <c r="Y1170" s="8" t="str">
        <f>VLOOKUP(A1170,[1]Sheet0!$C:$L,9,0)</f>
        <v>罗杰</v>
      </c>
      <c r="Z1170" s="8"/>
      <c r="AA1170" s="20" t="s">
        <v>42</v>
      </c>
      <c r="AB1170" s="8" t="s">
        <v>43</v>
      </c>
      <c r="AC1170" s="8"/>
      <c r="AD1170" s="8" t="s">
        <v>44</v>
      </c>
      <c r="AE1170" s="8"/>
      <c r="AF1170" s="8"/>
    </row>
    <row r="1171" ht="16.5" spans="1:32">
      <c r="A1171" s="7" t="s">
        <v>1212</v>
      </c>
      <c r="B1171" s="8" t="str">
        <f>VLOOKUP(A1171,学号下拉数据!A:F,2,0)</f>
        <v>石青颖</v>
      </c>
      <c r="C1171" s="8" t="str">
        <f>VLOOKUP(A1171,学号下拉数据!A:F,4,0)</f>
        <v>建筑工程技术</v>
      </c>
      <c r="D1171" s="8" t="str">
        <f>VLOOKUP(A1171,学号下拉数据!A:F,5,0)</f>
        <v>440301</v>
      </c>
      <c r="E1171" s="8" t="s">
        <v>888</v>
      </c>
      <c r="F1171" s="8" t="str">
        <f>VLOOKUP(A1171,学号下拉数据!A:F,3,0)</f>
        <v>19建筑2</v>
      </c>
      <c r="G1171" s="8" t="str">
        <f>VLOOKUP(A1171,学号下拉数据!A:F,6,0)</f>
        <v>三年</v>
      </c>
      <c r="H1171" s="9" t="s">
        <v>40</v>
      </c>
      <c r="I1171" s="8" t="str">
        <f>VLOOKUP(A1171,[1]Sheet0!$C:$J,8,0)</f>
        <v>实习监理人员</v>
      </c>
      <c r="J1171" s="8"/>
      <c r="K1171" s="8"/>
      <c r="L1171" s="8"/>
      <c r="M1171" s="8"/>
      <c r="N1171" s="8"/>
      <c r="O1171" s="8"/>
      <c r="P1171" s="8" t="s">
        <v>41</v>
      </c>
      <c r="Q1171" s="8"/>
      <c r="R1171" s="8"/>
      <c r="S1171" s="8" t="str">
        <f>VLOOKUP(A1171,[1]Sheet0!$C:$I,7,0)</f>
        <v>四川国正建设管理有限公司</v>
      </c>
      <c r="T1171" s="8" t="str">
        <f>VLOOKUP(A1171,[1]Sheet0!$C:$M,11,0)</f>
        <v>四川省</v>
      </c>
      <c r="U1171" s="8" t="str">
        <f>VLOOKUP(A1171,[1]Sheet0!$C:$N,12,0)</f>
        <v>德阳市</v>
      </c>
      <c r="V1171" s="8"/>
      <c r="W1171" s="8"/>
      <c r="X1171" s="8" t="str">
        <f>VLOOKUP(A1171,[1]Sheet0!$C:$L,10,0)</f>
        <v>13064338808</v>
      </c>
      <c r="Y1171" s="8" t="str">
        <f>VLOOKUP(A1171,[1]Sheet0!$C:$L,9,0)</f>
        <v>李和平</v>
      </c>
      <c r="Z1171" s="8"/>
      <c r="AA1171" s="20" t="s">
        <v>42</v>
      </c>
      <c r="AB1171" s="8" t="s">
        <v>43</v>
      </c>
      <c r="AC1171" s="8"/>
      <c r="AD1171" s="8" t="s">
        <v>44</v>
      </c>
      <c r="AE1171" s="8"/>
      <c r="AF1171" s="8"/>
    </row>
    <row r="1172" ht="16.5" spans="1:32">
      <c r="A1172" s="7" t="s">
        <v>1213</v>
      </c>
      <c r="B1172" s="8" t="str">
        <f>VLOOKUP(A1172,学号下拉数据!A:F,2,0)</f>
        <v>陈俊西</v>
      </c>
      <c r="C1172" s="8" t="str">
        <f>VLOOKUP(A1172,学号下拉数据!A:F,4,0)</f>
        <v>建筑工程技术</v>
      </c>
      <c r="D1172" s="8" t="str">
        <f>VLOOKUP(A1172,学号下拉数据!A:F,5,0)</f>
        <v>440301</v>
      </c>
      <c r="E1172" s="8" t="s">
        <v>888</v>
      </c>
      <c r="F1172" s="8" t="str">
        <f>VLOOKUP(A1172,学号下拉数据!A:F,3,0)</f>
        <v>19建筑2</v>
      </c>
      <c r="G1172" s="8" t="str">
        <f>VLOOKUP(A1172,学号下拉数据!A:F,6,0)</f>
        <v>三年</v>
      </c>
      <c r="H1172" s="9" t="s">
        <v>40</v>
      </c>
      <c r="I1172" s="8" t="str">
        <f>VLOOKUP(A1172,[1]Sheet0!$C:$J,8,0)</f>
        <v>工程测量</v>
      </c>
      <c r="J1172" s="8"/>
      <c r="K1172" s="8"/>
      <c r="L1172" s="8"/>
      <c r="M1172" s="8"/>
      <c r="N1172" s="8"/>
      <c r="O1172" s="8"/>
      <c r="P1172" s="8" t="s">
        <v>41</v>
      </c>
      <c r="Q1172" s="8"/>
      <c r="R1172" s="8"/>
      <c r="S1172" s="8" t="str">
        <f>VLOOKUP(A1172,[1]Sheet0!$C:$I,7,0)</f>
        <v>云南省勐腊县建筑工程公司</v>
      </c>
      <c r="T1172" s="8" t="str">
        <f>VLOOKUP(A1172,[1]Sheet0!$C:$M,11,0)</f>
        <v>云南省</v>
      </c>
      <c r="U1172" s="8" t="str">
        <f>VLOOKUP(A1172,[1]Sheet0!$C:$N,12,0)</f>
        <v>西双版纳傣族自治州</v>
      </c>
      <c r="V1172" s="8"/>
      <c r="W1172" s="8"/>
      <c r="X1172" s="8" t="str">
        <f>VLOOKUP(A1172,[1]Sheet0!$C:$L,10,0)</f>
        <v>13035973723</v>
      </c>
      <c r="Y1172" s="8" t="str">
        <f>VLOOKUP(A1172,[1]Sheet0!$C:$L,9,0)</f>
        <v>周道军</v>
      </c>
      <c r="Z1172" s="8"/>
      <c r="AA1172" s="20" t="s">
        <v>42</v>
      </c>
      <c r="AB1172" s="8" t="s">
        <v>43</v>
      </c>
      <c r="AC1172" s="8"/>
      <c r="AD1172" s="8" t="s">
        <v>44</v>
      </c>
      <c r="AE1172" s="8"/>
      <c r="AF1172" s="8"/>
    </row>
    <row r="1173" ht="16.5" spans="1:32">
      <c r="A1173" s="7" t="s">
        <v>1214</v>
      </c>
      <c r="B1173" s="8" t="str">
        <f>VLOOKUP(A1173,学号下拉数据!A:F,2,0)</f>
        <v>赵鹏程</v>
      </c>
      <c r="C1173" s="8" t="str">
        <f>VLOOKUP(A1173,学号下拉数据!A:F,4,0)</f>
        <v>建筑工程技术</v>
      </c>
      <c r="D1173" s="8" t="str">
        <f>VLOOKUP(A1173,学号下拉数据!A:F,5,0)</f>
        <v>440301</v>
      </c>
      <c r="E1173" s="8" t="s">
        <v>888</v>
      </c>
      <c r="F1173" s="8" t="str">
        <f>VLOOKUP(A1173,学号下拉数据!A:F,3,0)</f>
        <v>19建筑2</v>
      </c>
      <c r="G1173" s="8" t="str">
        <f>VLOOKUP(A1173,学号下拉数据!A:F,6,0)</f>
        <v>三年</v>
      </c>
      <c r="H1173" s="9" t="s">
        <v>40</v>
      </c>
      <c r="I1173" s="8" t="str">
        <f>VLOOKUP(A1173,[1]Sheet0!$C:$J,8,0)</f>
        <v>资料员</v>
      </c>
      <c r="J1173" s="8"/>
      <c r="K1173" s="8"/>
      <c r="L1173" s="8"/>
      <c r="M1173" s="8"/>
      <c r="N1173" s="8"/>
      <c r="O1173" s="8"/>
      <c r="P1173" s="8" t="s">
        <v>41</v>
      </c>
      <c r="Q1173" s="8"/>
      <c r="R1173" s="8"/>
      <c r="S1173" s="8" t="str">
        <f>VLOOKUP(A1173,[1]Sheet0!$C:$I,7,0)</f>
        <v>四川省中通源建设工程有限公司</v>
      </c>
      <c r="T1173" s="8" t="str">
        <f>VLOOKUP(A1173,[1]Sheet0!$C:$M,11,0)</f>
        <v>四川省</v>
      </c>
      <c r="U1173" s="8" t="str">
        <f>VLOOKUP(A1173,[1]Sheet0!$C:$N,12,0)</f>
        <v>成都市</v>
      </c>
      <c r="V1173" s="8"/>
      <c r="W1173" s="8"/>
      <c r="X1173" s="8" t="str">
        <f>VLOOKUP(A1173,[1]Sheet0!$C:$L,10,0)</f>
        <v>18030848780</v>
      </c>
      <c r="Y1173" s="8" t="str">
        <f>VLOOKUP(A1173,[1]Sheet0!$C:$L,9,0)</f>
        <v>梁天华</v>
      </c>
      <c r="Z1173" s="8"/>
      <c r="AA1173" s="20" t="s">
        <v>42</v>
      </c>
      <c r="AB1173" s="8" t="s">
        <v>43</v>
      </c>
      <c r="AC1173" s="8"/>
      <c r="AD1173" s="8" t="s">
        <v>44</v>
      </c>
      <c r="AE1173" s="8"/>
      <c r="AF1173" s="8"/>
    </row>
    <row r="1174" ht="16.5" spans="1:32">
      <c r="A1174" s="7" t="s">
        <v>1215</v>
      </c>
      <c r="B1174" s="8" t="str">
        <f>VLOOKUP(A1174,学号下拉数据!A:F,2,0)</f>
        <v>何梦玲</v>
      </c>
      <c r="C1174" s="8" t="str">
        <f>VLOOKUP(A1174,学号下拉数据!A:F,4,0)</f>
        <v>建筑工程技术</v>
      </c>
      <c r="D1174" s="8" t="str">
        <f>VLOOKUP(A1174,学号下拉数据!A:F,5,0)</f>
        <v>440301</v>
      </c>
      <c r="E1174" s="8" t="s">
        <v>888</v>
      </c>
      <c r="F1174" s="8" t="str">
        <f>VLOOKUP(A1174,学号下拉数据!A:F,3,0)</f>
        <v>19建筑2</v>
      </c>
      <c r="G1174" s="8" t="str">
        <f>VLOOKUP(A1174,学号下拉数据!A:F,6,0)</f>
        <v>三年</v>
      </c>
      <c r="H1174" s="9" t="s">
        <v>40</v>
      </c>
      <c r="I1174" s="8" t="str">
        <f>VLOOKUP(A1174,[1]Sheet0!$C:$J,8,0)</f>
        <v>资料员</v>
      </c>
      <c r="J1174" s="8"/>
      <c r="K1174" s="8"/>
      <c r="L1174" s="8"/>
      <c r="M1174" s="8"/>
      <c r="N1174" s="8"/>
      <c r="O1174" s="8"/>
      <c r="P1174" s="8" t="s">
        <v>41</v>
      </c>
      <c r="Q1174" s="8"/>
      <c r="R1174" s="8"/>
      <c r="S1174" s="8" t="str">
        <f>VLOOKUP(A1174,[1]Sheet0!$C:$I,7,0)</f>
        <v>四川齐恒达建筑劳务有限公司</v>
      </c>
      <c r="T1174" s="8" t="str">
        <f>VLOOKUP(A1174,[1]Sheet0!$C:$M,11,0)</f>
        <v>四川省</v>
      </c>
      <c r="U1174" s="8" t="str">
        <f>VLOOKUP(A1174,[1]Sheet0!$C:$N,12,0)</f>
        <v>成都市</v>
      </c>
      <c r="V1174" s="8"/>
      <c r="W1174" s="8"/>
      <c r="X1174" s="8" t="str">
        <f>VLOOKUP(A1174,[1]Sheet0!$C:$L,10,0)</f>
        <v>13880309626</v>
      </c>
      <c r="Y1174" s="8" t="str">
        <f>VLOOKUP(A1174,[1]Sheet0!$C:$L,9,0)</f>
        <v>陈正敏</v>
      </c>
      <c r="Z1174" s="8"/>
      <c r="AA1174" s="20" t="s">
        <v>42</v>
      </c>
      <c r="AB1174" s="8" t="s">
        <v>43</v>
      </c>
      <c r="AC1174" s="8"/>
      <c r="AD1174" s="8" t="s">
        <v>44</v>
      </c>
      <c r="AE1174" s="8"/>
      <c r="AF1174" s="8"/>
    </row>
    <row r="1175" ht="16.5" spans="1:32">
      <c r="A1175" s="7" t="s">
        <v>1216</v>
      </c>
      <c r="B1175" s="8" t="str">
        <f>VLOOKUP(A1175,学号下拉数据!A:F,2,0)</f>
        <v>肖天发</v>
      </c>
      <c r="C1175" s="8" t="str">
        <f>VLOOKUP(A1175,学号下拉数据!A:F,4,0)</f>
        <v>建筑工程技术</v>
      </c>
      <c r="D1175" s="8" t="str">
        <f>VLOOKUP(A1175,学号下拉数据!A:F,5,0)</f>
        <v>440301</v>
      </c>
      <c r="E1175" s="8" t="s">
        <v>888</v>
      </c>
      <c r="F1175" s="8" t="str">
        <f>VLOOKUP(A1175,学号下拉数据!A:F,3,0)</f>
        <v>19建筑2</v>
      </c>
      <c r="G1175" s="8" t="str">
        <f>VLOOKUP(A1175,学号下拉数据!A:F,6,0)</f>
        <v>三年</v>
      </c>
      <c r="H1175" s="9" t="s">
        <v>40</v>
      </c>
      <c r="I1175" s="8" t="str">
        <f>VLOOKUP(A1175,[1]Sheet0!$C:$J,8,0)</f>
        <v>查验师</v>
      </c>
      <c r="J1175" s="8"/>
      <c r="K1175" s="8"/>
      <c r="L1175" s="8"/>
      <c r="M1175" s="8"/>
      <c r="N1175" s="8"/>
      <c r="O1175" s="8"/>
      <c r="P1175" s="8" t="s">
        <v>41</v>
      </c>
      <c r="Q1175" s="8"/>
      <c r="R1175" s="8"/>
      <c r="S1175" s="8" t="str">
        <f>VLOOKUP(A1175,[1]Sheet0!$C:$I,7,0)</f>
        <v>中锦冠达工程顾问集团有限公司</v>
      </c>
      <c r="T1175" s="8" t="str">
        <f>VLOOKUP(A1175,[1]Sheet0!$C:$M,11,0)</f>
        <v>四川省</v>
      </c>
      <c r="U1175" s="8" t="str">
        <f>VLOOKUP(A1175,[1]Sheet0!$C:$N,12,0)</f>
        <v>成都市</v>
      </c>
      <c r="V1175" s="8"/>
      <c r="W1175" s="8"/>
      <c r="X1175" s="8" t="str">
        <f>VLOOKUP(A1175,[1]Sheet0!$C:$L,10,0)</f>
        <v>19130995873</v>
      </c>
      <c r="Y1175" s="8" t="str">
        <f>VLOOKUP(A1175,[1]Sheet0!$C:$L,9,0)</f>
        <v>张金财</v>
      </c>
      <c r="Z1175" s="8"/>
      <c r="AA1175" s="20" t="s">
        <v>42</v>
      </c>
      <c r="AB1175" s="8" t="s">
        <v>43</v>
      </c>
      <c r="AC1175" s="8"/>
      <c r="AD1175" s="8" t="s">
        <v>44</v>
      </c>
      <c r="AE1175" s="8"/>
      <c r="AF1175" s="8"/>
    </row>
    <row r="1176" ht="16.5" spans="1:32">
      <c r="A1176" s="7" t="s">
        <v>1217</v>
      </c>
      <c r="B1176" s="8" t="str">
        <f>VLOOKUP(A1176,学号下拉数据!A:F,2,0)</f>
        <v>陈钢</v>
      </c>
      <c r="C1176" s="8" t="str">
        <f>VLOOKUP(A1176,学号下拉数据!A:F,4,0)</f>
        <v>建筑工程技术</v>
      </c>
      <c r="D1176" s="8" t="str">
        <f>VLOOKUP(A1176,学号下拉数据!A:F,5,0)</f>
        <v>440301</v>
      </c>
      <c r="E1176" s="8" t="s">
        <v>888</v>
      </c>
      <c r="F1176" s="8" t="str">
        <f>VLOOKUP(A1176,学号下拉数据!A:F,3,0)</f>
        <v>19建筑2</v>
      </c>
      <c r="G1176" s="8" t="str">
        <f>VLOOKUP(A1176,学号下拉数据!A:F,6,0)</f>
        <v>三年</v>
      </c>
      <c r="H1176" s="9" t="s">
        <v>40</v>
      </c>
      <c r="I1176" s="8" t="str">
        <f>VLOOKUP(A1176,[1]Sheet0!$C:$J,8,0)</f>
        <v>普工</v>
      </c>
      <c r="J1176" s="8"/>
      <c r="K1176" s="8"/>
      <c r="L1176" s="8"/>
      <c r="M1176" s="8"/>
      <c r="N1176" s="8"/>
      <c r="O1176" s="8"/>
      <c r="P1176" s="8" t="s">
        <v>41</v>
      </c>
      <c r="Q1176" s="8"/>
      <c r="R1176" s="8"/>
      <c r="S1176" s="8" t="str">
        <f>VLOOKUP(A1176,[1]Sheet0!$C:$I,7,0)</f>
        <v>江苏大智人力资源有限公司</v>
      </c>
      <c r="T1176" s="8" t="str">
        <f>VLOOKUP(A1176,[1]Sheet0!$C:$M,11,0)</f>
        <v>江苏省</v>
      </c>
      <c r="U1176" s="8" t="str">
        <f>VLOOKUP(A1176,[1]Sheet0!$C:$N,12,0)</f>
        <v>常州市</v>
      </c>
      <c r="V1176" s="8"/>
      <c r="W1176" s="8"/>
      <c r="X1176" s="8" t="str">
        <f>VLOOKUP(A1176,[1]Sheet0!$C:$L,10,0)</f>
        <v>191181705643</v>
      </c>
      <c r="Y1176" s="8" t="str">
        <f>VLOOKUP(A1176,[1]Sheet0!$C:$L,9,0)</f>
        <v>周华平</v>
      </c>
      <c r="Z1176" s="8"/>
      <c r="AA1176" s="20" t="s">
        <v>42</v>
      </c>
      <c r="AB1176" s="8" t="s">
        <v>43</v>
      </c>
      <c r="AC1176" s="8"/>
      <c r="AD1176" s="8" t="s">
        <v>44</v>
      </c>
      <c r="AE1176" s="8"/>
      <c r="AF1176" s="8"/>
    </row>
    <row r="1177" ht="16.5" spans="1:32">
      <c r="A1177" s="7" t="s">
        <v>1218</v>
      </c>
      <c r="B1177" s="8" t="str">
        <f>VLOOKUP(A1177,学号下拉数据!A:F,2,0)</f>
        <v>李俊飞</v>
      </c>
      <c r="C1177" s="8" t="str">
        <f>VLOOKUP(A1177,学号下拉数据!A:F,4,0)</f>
        <v>建筑工程技术</v>
      </c>
      <c r="D1177" s="8" t="str">
        <f>VLOOKUP(A1177,学号下拉数据!A:F,5,0)</f>
        <v>440301</v>
      </c>
      <c r="E1177" s="8" t="s">
        <v>888</v>
      </c>
      <c r="F1177" s="8" t="str">
        <f>VLOOKUP(A1177,学号下拉数据!A:F,3,0)</f>
        <v>19建筑2</v>
      </c>
      <c r="G1177" s="8" t="str">
        <f>VLOOKUP(A1177,学号下拉数据!A:F,6,0)</f>
        <v>三年</v>
      </c>
      <c r="H1177" s="9" t="s">
        <v>40</v>
      </c>
      <c r="I1177" s="8" t="str">
        <f>VLOOKUP(A1177,[1]Sheet0!$C:$J,8,0)</f>
        <v>材料员</v>
      </c>
      <c r="J1177" s="8"/>
      <c r="K1177" s="8"/>
      <c r="L1177" s="8"/>
      <c r="M1177" s="8"/>
      <c r="N1177" s="8"/>
      <c r="O1177" s="8"/>
      <c r="P1177" s="8" t="s">
        <v>41</v>
      </c>
      <c r="Q1177" s="8"/>
      <c r="R1177" s="8"/>
      <c r="S1177" s="8" t="str">
        <f>VLOOKUP(A1177,[1]Sheet0!$C:$I,7,0)</f>
        <v>四川省第十五建设有限公司</v>
      </c>
      <c r="T1177" s="8" t="str">
        <f>VLOOKUP(A1177,[1]Sheet0!$C:$M,11,0)</f>
        <v>四川省</v>
      </c>
      <c r="U1177" s="8" t="str">
        <f>VLOOKUP(A1177,[1]Sheet0!$C:$N,12,0)</f>
        <v>南充市</v>
      </c>
      <c r="V1177" s="8"/>
      <c r="W1177" s="8"/>
      <c r="X1177" s="8" t="str">
        <f>VLOOKUP(A1177,[1]Sheet0!$C:$L,10,0)</f>
        <v>081723994577225382</v>
      </c>
      <c r="Y1177" s="8" t="str">
        <f>VLOOKUP(A1177,[1]Sheet0!$C:$L,9,0)</f>
        <v>李宏芳</v>
      </c>
      <c r="Z1177" s="8"/>
      <c r="AA1177" s="20" t="s">
        <v>42</v>
      </c>
      <c r="AB1177" s="8" t="s">
        <v>43</v>
      </c>
      <c r="AC1177" s="8"/>
      <c r="AD1177" s="8" t="s">
        <v>44</v>
      </c>
      <c r="AE1177" s="8"/>
      <c r="AF1177" s="8"/>
    </row>
    <row r="1178" ht="16.5" spans="1:32">
      <c r="A1178" s="7" t="s">
        <v>1219</v>
      </c>
      <c r="B1178" s="8" t="str">
        <f>VLOOKUP(A1178,学号下拉数据!A:F,2,0)</f>
        <v>罗朋</v>
      </c>
      <c r="C1178" s="8" t="str">
        <f>VLOOKUP(A1178,学号下拉数据!A:F,4,0)</f>
        <v>建筑工程技术</v>
      </c>
      <c r="D1178" s="8" t="str">
        <f>VLOOKUP(A1178,学号下拉数据!A:F,5,0)</f>
        <v>440301</v>
      </c>
      <c r="E1178" s="8" t="s">
        <v>888</v>
      </c>
      <c r="F1178" s="8" t="str">
        <f>VLOOKUP(A1178,学号下拉数据!A:F,3,0)</f>
        <v>19建筑2</v>
      </c>
      <c r="G1178" s="8" t="str">
        <f>VLOOKUP(A1178,学号下拉数据!A:F,6,0)</f>
        <v>三年</v>
      </c>
      <c r="H1178" s="9" t="s">
        <v>40</v>
      </c>
      <c r="I1178" s="8" t="str">
        <f>VLOOKUP(A1178,[1]Sheet0!$C:$J,8,0)</f>
        <v>施工员</v>
      </c>
      <c r="J1178" s="8"/>
      <c r="K1178" s="8"/>
      <c r="L1178" s="8"/>
      <c r="M1178" s="8"/>
      <c r="N1178" s="8"/>
      <c r="O1178" s="8"/>
      <c r="P1178" s="8" t="s">
        <v>41</v>
      </c>
      <c r="Q1178" s="8"/>
      <c r="R1178" s="8"/>
      <c r="S1178" s="8" t="str">
        <f>VLOOKUP(A1178,[1]Sheet0!$C:$I,7,0)</f>
        <v>四川鸿林建设集团有限公司</v>
      </c>
      <c r="T1178" s="8" t="str">
        <f>VLOOKUP(A1178,[1]Sheet0!$C:$M,11,0)</f>
        <v>四川省</v>
      </c>
      <c r="U1178" s="8" t="str">
        <f>VLOOKUP(A1178,[1]Sheet0!$C:$N,12,0)</f>
        <v>雅安市</v>
      </c>
      <c r="V1178" s="8"/>
      <c r="W1178" s="8"/>
      <c r="X1178" s="8" t="str">
        <f>VLOOKUP(A1178,[1]Sheet0!$C:$L,10,0)</f>
        <v>18882562058</v>
      </c>
      <c r="Y1178" s="8" t="str">
        <f>VLOOKUP(A1178,[1]Sheet0!$C:$L,9,0)</f>
        <v>刘威</v>
      </c>
      <c r="Z1178" s="8"/>
      <c r="AA1178" s="20" t="s">
        <v>42</v>
      </c>
      <c r="AB1178" s="8" t="s">
        <v>43</v>
      </c>
      <c r="AC1178" s="8"/>
      <c r="AD1178" s="8" t="s">
        <v>44</v>
      </c>
      <c r="AE1178" s="8"/>
      <c r="AF1178" s="8"/>
    </row>
    <row r="1179" ht="16.5" spans="1:32">
      <c r="A1179" s="7" t="s">
        <v>1220</v>
      </c>
      <c r="B1179" s="8" t="str">
        <f>VLOOKUP(A1179,学号下拉数据!A:F,2,0)</f>
        <v>赵俊涵</v>
      </c>
      <c r="C1179" s="8" t="str">
        <f>VLOOKUP(A1179,学号下拉数据!A:F,4,0)</f>
        <v>建筑工程技术</v>
      </c>
      <c r="D1179" s="8" t="str">
        <f>VLOOKUP(A1179,学号下拉数据!A:F,5,0)</f>
        <v>440301</v>
      </c>
      <c r="E1179" s="8" t="s">
        <v>888</v>
      </c>
      <c r="F1179" s="8" t="str">
        <f>VLOOKUP(A1179,学号下拉数据!A:F,3,0)</f>
        <v>19建筑2</v>
      </c>
      <c r="G1179" s="8" t="str">
        <f>VLOOKUP(A1179,学号下拉数据!A:F,6,0)</f>
        <v>三年</v>
      </c>
      <c r="H1179" s="9" t="s">
        <v>40</v>
      </c>
      <c r="I1179" s="8" t="str">
        <f>VLOOKUP(A1179,[1]Sheet0!$C:$J,8,0)</f>
        <v>主管</v>
      </c>
      <c r="J1179" s="8"/>
      <c r="K1179" s="8"/>
      <c r="L1179" s="8"/>
      <c r="M1179" s="8"/>
      <c r="N1179" s="8"/>
      <c r="O1179" s="8"/>
      <c r="P1179" s="8" t="s">
        <v>41</v>
      </c>
      <c r="Q1179" s="8"/>
      <c r="R1179" s="8"/>
      <c r="S1179" s="8" t="str">
        <f>VLOOKUP(A1179,[1]Sheet0!$C:$I,7,0)</f>
        <v>乐清市江力劳务服务有限公司</v>
      </c>
      <c r="T1179" s="8" t="str">
        <f>VLOOKUP(A1179,[1]Sheet0!$C:$M,11,0)</f>
        <v>浙江省</v>
      </c>
      <c r="U1179" s="8" t="str">
        <f>VLOOKUP(A1179,[1]Sheet0!$C:$N,12,0)</f>
        <v>温州市</v>
      </c>
      <c r="V1179" s="8"/>
      <c r="W1179" s="8"/>
      <c r="X1179" s="8" t="str">
        <f>VLOOKUP(A1179,[1]Sheet0!$C:$L,10,0)</f>
        <v>15906774889</v>
      </c>
      <c r="Y1179" s="8" t="str">
        <f>VLOOKUP(A1179,[1]Sheet0!$C:$L,9,0)</f>
        <v>庞凯虹</v>
      </c>
      <c r="Z1179" s="8"/>
      <c r="AA1179" s="20" t="s">
        <v>42</v>
      </c>
      <c r="AB1179" s="8" t="s">
        <v>43</v>
      </c>
      <c r="AC1179" s="8"/>
      <c r="AD1179" s="8" t="s">
        <v>44</v>
      </c>
      <c r="AE1179" s="8"/>
      <c r="AF1179" s="8"/>
    </row>
    <row r="1180" ht="16.5" spans="1:32">
      <c r="A1180" s="7" t="s">
        <v>1221</v>
      </c>
      <c r="B1180" s="8" t="str">
        <f>VLOOKUP(A1180,学号下拉数据!A:F,2,0)</f>
        <v>王富明</v>
      </c>
      <c r="C1180" s="8" t="str">
        <f>VLOOKUP(A1180,学号下拉数据!A:F,4,0)</f>
        <v>建筑工程技术</v>
      </c>
      <c r="D1180" s="8" t="str">
        <f>VLOOKUP(A1180,学号下拉数据!A:F,5,0)</f>
        <v>440301</v>
      </c>
      <c r="E1180" s="8" t="s">
        <v>888</v>
      </c>
      <c r="F1180" s="8" t="str">
        <f>VLOOKUP(A1180,学号下拉数据!A:F,3,0)</f>
        <v>19建筑2</v>
      </c>
      <c r="G1180" s="8" t="str">
        <f>VLOOKUP(A1180,学号下拉数据!A:F,6,0)</f>
        <v>三年</v>
      </c>
      <c r="H1180" s="9" t="s">
        <v>40</v>
      </c>
      <c r="I1180" s="8" t="str">
        <f>VLOOKUP(A1180,[1]Sheet0!$C:$J,8,0)</f>
        <v>监理</v>
      </c>
      <c r="J1180" s="8"/>
      <c r="K1180" s="8"/>
      <c r="L1180" s="8"/>
      <c r="M1180" s="8"/>
      <c r="N1180" s="8"/>
      <c r="O1180" s="8"/>
      <c r="P1180" s="8" t="s">
        <v>41</v>
      </c>
      <c r="Q1180" s="8"/>
      <c r="R1180" s="8"/>
      <c r="S1180" s="8" t="str">
        <f>VLOOKUP(A1180,[1]Sheet0!$C:$I,7,0)</f>
        <v>四川精正建设管理咨询有限公司</v>
      </c>
      <c r="T1180" s="8" t="str">
        <f>VLOOKUP(A1180,[1]Sheet0!$C:$M,11,0)</f>
        <v>四川省</v>
      </c>
      <c r="U1180" s="8" t="str">
        <f>VLOOKUP(A1180,[1]Sheet0!$C:$N,12,0)</f>
        <v>绵阳市</v>
      </c>
      <c r="V1180" s="8"/>
      <c r="W1180" s="8"/>
      <c r="X1180" s="8" t="str">
        <f>VLOOKUP(A1180,[1]Sheet0!$C:$L,10,0)</f>
        <v>13981112131</v>
      </c>
      <c r="Y1180" s="8" t="str">
        <f>VLOOKUP(A1180,[1]Sheet0!$C:$L,9,0)</f>
        <v>刘代宝</v>
      </c>
      <c r="Z1180" s="8"/>
      <c r="AA1180" s="20" t="s">
        <v>42</v>
      </c>
      <c r="AB1180" s="8" t="s">
        <v>43</v>
      </c>
      <c r="AC1180" s="8"/>
      <c r="AD1180" s="8" t="s">
        <v>44</v>
      </c>
      <c r="AE1180" s="8"/>
      <c r="AF1180" s="8"/>
    </row>
    <row r="1181" ht="16.5" spans="1:32">
      <c r="A1181" s="7" t="s">
        <v>1222</v>
      </c>
      <c r="B1181" s="8" t="str">
        <f>VLOOKUP(A1181,学号下拉数据!A:F,2,0)</f>
        <v>高峰</v>
      </c>
      <c r="C1181" s="8" t="str">
        <f>VLOOKUP(A1181,学号下拉数据!A:F,4,0)</f>
        <v>建筑工程技术</v>
      </c>
      <c r="D1181" s="8" t="str">
        <f>VLOOKUP(A1181,学号下拉数据!A:F,5,0)</f>
        <v>440301</v>
      </c>
      <c r="E1181" s="8" t="s">
        <v>888</v>
      </c>
      <c r="F1181" s="8" t="str">
        <f>VLOOKUP(A1181,学号下拉数据!A:F,3,0)</f>
        <v>19建筑2</v>
      </c>
      <c r="G1181" s="8" t="str">
        <f>VLOOKUP(A1181,学号下拉数据!A:F,6,0)</f>
        <v>三年</v>
      </c>
      <c r="H1181" s="9" t="s">
        <v>40</v>
      </c>
      <c r="I1181" s="8" t="str">
        <f>VLOOKUP(A1181,[1]Sheet0!$C:$J,8,0)</f>
        <v>监理员</v>
      </c>
      <c r="J1181" s="8"/>
      <c r="K1181" s="8"/>
      <c r="L1181" s="8"/>
      <c r="M1181" s="8"/>
      <c r="N1181" s="8"/>
      <c r="O1181" s="8"/>
      <c r="P1181" s="8" t="s">
        <v>41</v>
      </c>
      <c r="Q1181" s="8"/>
      <c r="R1181" s="8"/>
      <c r="S1181" s="8" t="str">
        <f>VLOOKUP(A1181,[1]Sheet0!$C:$I,7,0)</f>
        <v>四川精正建设管理咨询有限公司</v>
      </c>
      <c r="T1181" s="8" t="str">
        <f>VLOOKUP(A1181,[1]Sheet0!$C:$M,11,0)</f>
        <v>四川省</v>
      </c>
      <c r="U1181" s="8" t="str">
        <f>VLOOKUP(A1181,[1]Sheet0!$C:$N,12,0)</f>
        <v>绵阳市</v>
      </c>
      <c r="V1181" s="8"/>
      <c r="W1181" s="8"/>
      <c r="X1181" s="8" t="str">
        <f>VLOOKUP(A1181,[1]Sheet0!$C:$L,10,0)</f>
        <v>13981112131</v>
      </c>
      <c r="Y1181" s="8" t="str">
        <f>VLOOKUP(A1181,[1]Sheet0!$C:$L,9,0)</f>
        <v>刘代宝</v>
      </c>
      <c r="Z1181" s="8"/>
      <c r="AA1181" s="20" t="s">
        <v>42</v>
      </c>
      <c r="AB1181" s="8" t="s">
        <v>43</v>
      </c>
      <c r="AC1181" s="8"/>
      <c r="AD1181" s="8" t="s">
        <v>44</v>
      </c>
      <c r="AE1181" s="8"/>
      <c r="AF1181" s="8"/>
    </row>
    <row r="1182" ht="16.5" spans="1:32">
      <c r="A1182" s="7" t="s">
        <v>1223</v>
      </c>
      <c r="B1182" s="8" t="str">
        <f>VLOOKUP(A1182,学号下拉数据!A:F,2,0)</f>
        <v>杨家才</v>
      </c>
      <c r="C1182" s="8" t="str">
        <f>VLOOKUP(A1182,学号下拉数据!A:F,4,0)</f>
        <v>建筑工程技术</v>
      </c>
      <c r="D1182" s="8" t="str">
        <f>VLOOKUP(A1182,学号下拉数据!A:F,5,0)</f>
        <v>440301</v>
      </c>
      <c r="E1182" s="8" t="s">
        <v>888</v>
      </c>
      <c r="F1182" s="8" t="str">
        <f>VLOOKUP(A1182,学号下拉数据!A:F,3,0)</f>
        <v>19建筑2</v>
      </c>
      <c r="G1182" s="8" t="str">
        <f>VLOOKUP(A1182,学号下拉数据!A:F,6,0)</f>
        <v>三年</v>
      </c>
      <c r="H1182" s="9" t="s">
        <v>40</v>
      </c>
      <c r="I1182" s="8" t="str">
        <f>VLOOKUP(A1182,[1]Sheet0!$C:$J,8,0)</f>
        <v>施工员</v>
      </c>
      <c r="J1182" s="8"/>
      <c r="K1182" s="8"/>
      <c r="L1182" s="8"/>
      <c r="M1182" s="8"/>
      <c r="N1182" s="8"/>
      <c r="O1182" s="8"/>
      <c r="P1182" s="8" t="s">
        <v>41</v>
      </c>
      <c r="Q1182" s="8"/>
      <c r="R1182" s="8"/>
      <c r="S1182" s="8" t="str">
        <f>VLOOKUP(A1182,[1]Sheet0!$C:$I,7,0)</f>
        <v>国魄实业（河北）有限公司</v>
      </c>
      <c r="T1182" s="8" t="str">
        <f>VLOOKUP(A1182,[1]Sheet0!$C:$M,11,0)</f>
        <v>河北省</v>
      </c>
      <c r="U1182" s="8" t="str">
        <f>VLOOKUP(A1182,[1]Sheet0!$C:$N,12,0)</f>
        <v>石家庄市</v>
      </c>
      <c r="V1182" s="8"/>
      <c r="W1182" s="8"/>
      <c r="X1182" s="8" t="str">
        <f>VLOOKUP(A1182,[1]Sheet0!$C:$L,10,0)</f>
        <v>17071092666</v>
      </c>
      <c r="Y1182" s="8" t="str">
        <f>VLOOKUP(A1182,[1]Sheet0!$C:$L,9,0)</f>
        <v>苑飞宇</v>
      </c>
      <c r="Z1182" s="8"/>
      <c r="AA1182" s="20" t="s">
        <v>42</v>
      </c>
      <c r="AB1182" s="8" t="s">
        <v>43</v>
      </c>
      <c r="AC1182" s="8"/>
      <c r="AD1182" s="8" t="s">
        <v>44</v>
      </c>
      <c r="AE1182" s="8"/>
      <c r="AF1182" s="8"/>
    </row>
    <row r="1183" ht="16.5" spans="1:32">
      <c r="A1183" s="7" t="s">
        <v>1224</v>
      </c>
      <c r="B1183" s="8" t="str">
        <f>VLOOKUP(A1183,学号下拉数据!A:F,2,0)</f>
        <v>郭小渊</v>
      </c>
      <c r="C1183" s="8" t="str">
        <f>VLOOKUP(A1183,学号下拉数据!A:F,4,0)</f>
        <v>建筑工程技术</v>
      </c>
      <c r="D1183" s="8" t="str">
        <f>VLOOKUP(A1183,学号下拉数据!A:F,5,0)</f>
        <v>440301</v>
      </c>
      <c r="E1183" s="8" t="s">
        <v>888</v>
      </c>
      <c r="F1183" s="8" t="str">
        <f>VLOOKUP(A1183,学号下拉数据!A:F,3,0)</f>
        <v>19建筑2</v>
      </c>
      <c r="G1183" s="8" t="str">
        <f>VLOOKUP(A1183,学号下拉数据!A:F,6,0)</f>
        <v>三年</v>
      </c>
      <c r="H1183" s="9" t="s">
        <v>40</v>
      </c>
      <c r="I1183" s="8" t="str">
        <f>VLOOKUP(A1183,[1]Sheet0!$C:$J,8,0)</f>
        <v>施工员</v>
      </c>
      <c r="J1183" s="8"/>
      <c r="K1183" s="8"/>
      <c r="L1183" s="8"/>
      <c r="M1183" s="8"/>
      <c r="N1183" s="8"/>
      <c r="O1183" s="8"/>
      <c r="P1183" s="8" t="s">
        <v>41</v>
      </c>
      <c r="Q1183" s="8"/>
      <c r="R1183" s="8"/>
      <c r="S1183" s="8" t="str">
        <f>VLOOKUP(A1183,[1]Sheet0!$C:$I,7,0)</f>
        <v>四川程力宏达建设工程有限公司</v>
      </c>
      <c r="T1183" s="8" t="str">
        <f>VLOOKUP(A1183,[1]Sheet0!$C:$M,11,0)</f>
        <v>四川省</v>
      </c>
      <c r="U1183" s="8" t="str">
        <f>VLOOKUP(A1183,[1]Sheet0!$C:$N,12,0)</f>
        <v>成都市</v>
      </c>
      <c r="V1183" s="8"/>
      <c r="W1183" s="8"/>
      <c r="X1183" s="8" t="str">
        <f>VLOOKUP(A1183,[1]Sheet0!$C:$L,10,0)</f>
        <v>13658007147</v>
      </c>
      <c r="Y1183" s="8" t="str">
        <f>VLOOKUP(A1183,[1]Sheet0!$C:$L,9,0)</f>
        <v>周祖国</v>
      </c>
      <c r="Z1183" s="8"/>
      <c r="AA1183" s="20" t="s">
        <v>42</v>
      </c>
      <c r="AB1183" s="8" t="s">
        <v>43</v>
      </c>
      <c r="AC1183" s="8"/>
      <c r="AD1183" s="8" t="s">
        <v>44</v>
      </c>
      <c r="AE1183" s="8"/>
      <c r="AF1183" s="8"/>
    </row>
    <row r="1184" ht="16.5" spans="1:32">
      <c r="A1184" s="7" t="s">
        <v>1225</v>
      </c>
      <c r="B1184" s="8" t="str">
        <f>VLOOKUP(A1184,学号下拉数据!A:F,2,0)</f>
        <v>白以龙</v>
      </c>
      <c r="C1184" s="8" t="str">
        <f>VLOOKUP(A1184,学号下拉数据!A:F,4,0)</f>
        <v>建筑工程技术</v>
      </c>
      <c r="D1184" s="8" t="str">
        <f>VLOOKUP(A1184,学号下拉数据!A:F,5,0)</f>
        <v>440301</v>
      </c>
      <c r="E1184" s="8" t="s">
        <v>888</v>
      </c>
      <c r="F1184" s="8" t="str">
        <f>VLOOKUP(A1184,学号下拉数据!A:F,3,0)</f>
        <v>19建筑2</v>
      </c>
      <c r="G1184" s="8" t="str">
        <f>VLOOKUP(A1184,学号下拉数据!A:F,6,0)</f>
        <v>三年</v>
      </c>
      <c r="H1184" s="9" t="s">
        <v>40</v>
      </c>
      <c r="I1184" s="8" t="str">
        <f>VLOOKUP(A1184,[1]Sheet0!$C:$J,8,0)</f>
        <v>居民服务</v>
      </c>
      <c r="J1184" s="8"/>
      <c r="K1184" s="8"/>
      <c r="L1184" s="8"/>
      <c r="M1184" s="8"/>
      <c r="N1184" s="8"/>
      <c r="O1184" s="8"/>
      <c r="P1184" s="8" t="s">
        <v>41</v>
      </c>
      <c r="Q1184" s="8"/>
      <c r="R1184" s="8"/>
      <c r="S1184" s="8" t="str">
        <f>VLOOKUP(A1184,[1]Sheet0!$C:$I,7,0)</f>
        <v>箐口乡人民政府</v>
      </c>
      <c r="T1184" s="8" t="str">
        <f>VLOOKUP(A1184,[1]Sheet0!$C:$M,11,0)</f>
        <v>四川省</v>
      </c>
      <c r="U1184" s="8" t="str">
        <f>VLOOKUP(A1184,[1]Sheet0!$C:$N,12,0)</f>
        <v>凉山彝族自治州</v>
      </c>
      <c r="V1184" s="8"/>
      <c r="W1184" s="8"/>
      <c r="X1184" s="8" t="str">
        <f>VLOOKUP(A1184,[1]Sheet0!$C:$L,10,0)</f>
        <v> 13036660239</v>
      </c>
      <c r="Y1184" s="8" t="str">
        <f>VLOOKUP(A1184,[1]Sheet0!$C:$L,9,0)</f>
        <v>巫洛波</v>
      </c>
      <c r="Z1184" s="8"/>
      <c r="AA1184" s="20" t="s">
        <v>42</v>
      </c>
      <c r="AB1184" s="8" t="s">
        <v>43</v>
      </c>
      <c r="AC1184" s="8"/>
      <c r="AD1184" s="8" t="s">
        <v>44</v>
      </c>
      <c r="AE1184" s="8"/>
      <c r="AF1184" s="8"/>
    </row>
    <row r="1185" ht="16.5" spans="1:32">
      <c r="A1185" s="7" t="s">
        <v>1226</v>
      </c>
      <c r="B1185" s="8" t="str">
        <f>VLOOKUP(A1185,学号下拉数据!A:F,2,0)</f>
        <v>杜新洋</v>
      </c>
      <c r="C1185" s="8" t="str">
        <f>VLOOKUP(A1185,学号下拉数据!A:F,4,0)</f>
        <v>建筑工程技术</v>
      </c>
      <c r="D1185" s="8" t="str">
        <f>VLOOKUP(A1185,学号下拉数据!A:F,5,0)</f>
        <v>440301</v>
      </c>
      <c r="E1185" s="8" t="s">
        <v>888</v>
      </c>
      <c r="F1185" s="8" t="str">
        <f>VLOOKUP(A1185,学号下拉数据!A:F,3,0)</f>
        <v>19建筑2</v>
      </c>
      <c r="G1185" s="8" t="str">
        <f>VLOOKUP(A1185,学号下拉数据!A:F,6,0)</f>
        <v>三年</v>
      </c>
      <c r="H1185" s="9" t="s">
        <v>40</v>
      </c>
      <c r="I1185" s="8" t="str">
        <f>VLOOKUP(A1185,[1]Sheet0!$C:$J,8,0)</f>
        <v>资料员</v>
      </c>
      <c r="J1185" s="8"/>
      <c r="K1185" s="8"/>
      <c r="L1185" s="8"/>
      <c r="M1185" s="8"/>
      <c r="N1185" s="8"/>
      <c r="O1185" s="8"/>
      <c r="P1185" s="8" t="s">
        <v>41</v>
      </c>
      <c r="Q1185" s="8"/>
      <c r="R1185" s="8"/>
      <c r="S1185" s="8" t="str">
        <f>VLOOKUP(A1185,[1]Sheet0!$C:$I,7,0)</f>
        <v>南充一丰项目管理有限公司</v>
      </c>
      <c r="T1185" s="8" t="str">
        <f>VLOOKUP(A1185,[1]Sheet0!$C:$M,11,0)</f>
        <v>四川省</v>
      </c>
      <c r="U1185" s="8" t="str">
        <f>VLOOKUP(A1185,[1]Sheet0!$C:$N,12,0)</f>
        <v>南充市</v>
      </c>
      <c r="V1185" s="8"/>
      <c r="W1185" s="8"/>
      <c r="X1185" s="8" t="str">
        <f>VLOOKUP(A1185,[1]Sheet0!$C:$L,10,0)</f>
        <v>15892795842</v>
      </c>
      <c r="Y1185" s="8" t="str">
        <f>VLOOKUP(A1185,[1]Sheet0!$C:$L,9,0)</f>
        <v>侯林</v>
      </c>
      <c r="Z1185" s="8"/>
      <c r="AA1185" s="20" t="s">
        <v>42</v>
      </c>
      <c r="AB1185" s="8" t="s">
        <v>43</v>
      </c>
      <c r="AC1185" s="8"/>
      <c r="AD1185" s="8" t="s">
        <v>44</v>
      </c>
      <c r="AE1185" s="8"/>
      <c r="AF1185" s="8"/>
    </row>
    <row r="1186" ht="16.5" spans="1:32">
      <c r="A1186" s="7" t="s">
        <v>1227</v>
      </c>
      <c r="B1186" s="8" t="str">
        <f>VLOOKUP(A1186,学号下拉数据!A:F,2,0)</f>
        <v>沈华</v>
      </c>
      <c r="C1186" s="8" t="str">
        <f>VLOOKUP(A1186,学号下拉数据!A:F,4,0)</f>
        <v>建筑工程技术</v>
      </c>
      <c r="D1186" s="8" t="str">
        <f>VLOOKUP(A1186,学号下拉数据!A:F,5,0)</f>
        <v>440301</v>
      </c>
      <c r="E1186" s="8" t="s">
        <v>888</v>
      </c>
      <c r="F1186" s="8" t="str">
        <f>VLOOKUP(A1186,学号下拉数据!A:F,3,0)</f>
        <v>19建筑2</v>
      </c>
      <c r="G1186" s="8" t="str">
        <f>VLOOKUP(A1186,学号下拉数据!A:F,6,0)</f>
        <v>三年</v>
      </c>
      <c r="H1186" s="9" t="s">
        <v>40</v>
      </c>
      <c r="I1186" s="8" t="str">
        <f>VLOOKUP(A1186,[1]Sheet0!$C:$J,8,0)</f>
        <v>施工员</v>
      </c>
      <c r="J1186" s="8"/>
      <c r="K1186" s="8"/>
      <c r="L1186" s="8"/>
      <c r="M1186" s="8"/>
      <c r="N1186" s="8"/>
      <c r="O1186" s="8"/>
      <c r="P1186" s="8" t="s">
        <v>41</v>
      </c>
      <c r="Q1186" s="8"/>
      <c r="R1186" s="8"/>
      <c r="S1186" s="8" t="str">
        <f>VLOOKUP(A1186,[1]Sheet0!$C:$I,7,0)</f>
        <v>自贡宏图建筑工程有限责任公司</v>
      </c>
      <c r="T1186" s="8" t="str">
        <f>VLOOKUP(A1186,[1]Sheet0!$C:$M,11,0)</f>
        <v>云南省</v>
      </c>
      <c r="U1186" s="8" t="str">
        <f>VLOOKUP(A1186,[1]Sheet0!$C:$N,12,0)</f>
        <v>文山壮族苗族自治州</v>
      </c>
      <c r="V1186" s="8"/>
      <c r="W1186" s="8"/>
      <c r="X1186" s="8" t="str">
        <f>VLOOKUP(A1186,[1]Sheet0!$C:$L,10,0)</f>
        <v>1786156173</v>
      </c>
      <c r="Y1186" s="8" t="str">
        <f>VLOOKUP(A1186,[1]Sheet0!$C:$L,9,0)</f>
        <v>18987623871</v>
      </c>
      <c r="Z1186" s="8"/>
      <c r="AA1186" s="20" t="s">
        <v>42</v>
      </c>
      <c r="AB1186" s="8" t="s">
        <v>43</v>
      </c>
      <c r="AC1186" s="8"/>
      <c r="AD1186" s="8" t="s">
        <v>44</v>
      </c>
      <c r="AE1186" s="8"/>
      <c r="AF1186" s="8"/>
    </row>
    <row r="1187" ht="16.5" spans="1:32">
      <c r="A1187" s="7" t="s">
        <v>1228</v>
      </c>
      <c r="B1187" s="8" t="str">
        <f>VLOOKUP(A1187,学号下拉数据!A:F,2,0)</f>
        <v>鲁德浩</v>
      </c>
      <c r="C1187" s="8" t="str">
        <f>VLOOKUP(A1187,学号下拉数据!A:F,4,0)</f>
        <v>建筑工程技术</v>
      </c>
      <c r="D1187" s="8" t="str">
        <f>VLOOKUP(A1187,学号下拉数据!A:F,5,0)</f>
        <v>440301</v>
      </c>
      <c r="E1187" s="8" t="s">
        <v>888</v>
      </c>
      <c r="F1187" s="8" t="str">
        <f>VLOOKUP(A1187,学号下拉数据!A:F,3,0)</f>
        <v>19建筑2</v>
      </c>
      <c r="G1187" s="8" t="str">
        <f>VLOOKUP(A1187,学号下拉数据!A:F,6,0)</f>
        <v>三年</v>
      </c>
      <c r="H1187" s="9" t="s">
        <v>40</v>
      </c>
      <c r="I1187" s="8" t="str">
        <f>VLOOKUP(A1187,[1]Sheet0!$C:$J,8,0)</f>
        <v>其它专业技术人员</v>
      </c>
      <c r="J1187" s="8"/>
      <c r="K1187" s="8"/>
      <c r="L1187" s="8"/>
      <c r="M1187" s="8"/>
      <c r="N1187" s="8"/>
      <c r="O1187" s="8"/>
      <c r="P1187" s="8" t="s">
        <v>41</v>
      </c>
      <c r="Q1187" s="8"/>
      <c r="R1187" s="8"/>
      <c r="S1187" s="8" t="str">
        <f>VLOOKUP(A1187,[1]Sheet0!$C:$I,7,0)</f>
        <v>四川协润建筑工程有限公司</v>
      </c>
      <c r="T1187" s="8" t="str">
        <f>VLOOKUP(A1187,[1]Sheet0!$C:$M,11,0)</f>
        <v>四川省</v>
      </c>
      <c r="U1187" s="8" t="str">
        <f>VLOOKUP(A1187,[1]Sheet0!$C:$N,12,0)</f>
        <v>攀枝花市</v>
      </c>
      <c r="V1187" s="8"/>
      <c r="W1187" s="8"/>
      <c r="X1187" s="8" t="str">
        <f>VLOOKUP(A1187,[1]Sheet0!$C:$L,10,0)</f>
        <v>18980341283</v>
      </c>
      <c r="Y1187" s="8" t="str">
        <f>VLOOKUP(A1187,[1]Sheet0!$C:$L,9,0)</f>
        <v>祝海滨</v>
      </c>
      <c r="Z1187" s="8"/>
      <c r="AA1187" s="20" t="s">
        <v>42</v>
      </c>
      <c r="AB1187" s="8" t="s">
        <v>43</v>
      </c>
      <c r="AC1187" s="8"/>
      <c r="AD1187" s="8" t="s">
        <v>44</v>
      </c>
      <c r="AE1187" s="8"/>
      <c r="AF1187" s="8"/>
    </row>
    <row r="1188" ht="16.5" spans="1:32">
      <c r="A1188" s="7" t="s">
        <v>1229</v>
      </c>
      <c r="B1188" s="8" t="str">
        <f>VLOOKUP(A1188,学号下拉数据!A:F,2,0)</f>
        <v>沙马木呷</v>
      </c>
      <c r="C1188" s="8" t="str">
        <f>VLOOKUP(A1188,学号下拉数据!A:F,4,0)</f>
        <v>建筑工程技术</v>
      </c>
      <c r="D1188" s="8" t="str">
        <f>VLOOKUP(A1188,学号下拉数据!A:F,5,0)</f>
        <v>440301</v>
      </c>
      <c r="E1188" s="8" t="s">
        <v>888</v>
      </c>
      <c r="F1188" s="8" t="str">
        <f>VLOOKUP(A1188,学号下拉数据!A:F,3,0)</f>
        <v>19建筑2</v>
      </c>
      <c r="G1188" s="8" t="str">
        <f>VLOOKUP(A1188,学号下拉数据!A:F,6,0)</f>
        <v>三年</v>
      </c>
      <c r="H1188" s="9" t="s">
        <v>40</v>
      </c>
      <c r="I1188" s="8" t="str">
        <f>VLOOKUP(A1188,[1]Sheet0!$C:$J,8,0)</f>
        <v>施工员</v>
      </c>
      <c r="J1188" s="8"/>
      <c r="K1188" s="8"/>
      <c r="L1188" s="8"/>
      <c r="M1188" s="8"/>
      <c r="N1188" s="8"/>
      <c r="O1188" s="8"/>
      <c r="P1188" s="8" t="s">
        <v>41</v>
      </c>
      <c r="Q1188" s="8"/>
      <c r="R1188" s="8"/>
      <c r="S1188" s="8" t="str">
        <f>VLOOKUP(A1188,[1]Sheet0!$C:$I,7,0)</f>
        <v>四川省胜豪建筑工程有限公司</v>
      </c>
      <c r="T1188" s="8" t="str">
        <f>VLOOKUP(A1188,[1]Sheet0!$C:$M,11,0)</f>
        <v>四川省</v>
      </c>
      <c r="U1188" s="8" t="str">
        <f>VLOOKUP(A1188,[1]Sheet0!$C:$N,12,0)</f>
        <v>遂宁市</v>
      </c>
      <c r="V1188" s="8"/>
      <c r="W1188" s="8"/>
      <c r="X1188" s="8" t="str">
        <f>VLOOKUP(A1188,[1]Sheet0!$C:$L,10,0)</f>
        <v>18728592859</v>
      </c>
      <c r="Y1188" s="8" t="str">
        <f>VLOOKUP(A1188,[1]Sheet0!$C:$L,9,0)</f>
        <v>余强</v>
      </c>
      <c r="Z1188" s="8"/>
      <c r="AA1188" s="20" t="s">
        <v>42</v>
      </c>
      <c r="AB1188" s="8" t="s">
        <v>43</v>
      </c>
      <c r="AC1188" s="8"/>
      <c r="AD1188" s="8" t="s">
        <v>44</v>
      </c>
      <c r="AE1188" s="8"/>
      <c r="AF1188" s="8"/>
    </row>
    <row r="1189" ht="16.5" spans="1:32">
      <c r="A1189" s="7" t="s">
        <v>1230</v>
      </c>
      <c r="B1189" s="8" t="str">
        <f>VLOOKUP(A1189,学号下拉数据!A:F,2,0)</f>
        <v>梁富俊</v>
      </c>
      <c r="C1189" s="8" t="str">
        <f>VLOOKUP(A1189,学号下拉数据!A:F,4,0)</f>
        <v>建筑工程技术</v>
      </c>
      <c r="D1189" s="8" t="str">
        <f>VLOOKUP(A1189,学号下拉数据!A:F,5,0)</f>
        <v>440301</v>
      </c>
      <c r="E1189" s="8" t="s">
        <v>888</v>
      </c>
      <c r="F1189" s="8" t="str">
        <f>VLOOKUP(A1189,学号下拉数据!A:F,3,0)</f>
        <v>19建筑2</v>
      </c>
      <c r="G1189" s="8" t="str">
        <f>VLOOKUP(A1189,学号下拉数据!A:F,6,0)</f>
        <v>三年</v>
      </c>
      <c r="H1189" s="9" t="s">
        <v>40</v>
      </c>
      <c r="I1189" s="8" t="str">
        <f>VLOOKUP(A1189,[1]Sheet0!$C:$J,8,0)</f>
        <v>化验员</v>
      </c>
      <c r="J1189" s="8"/>
      <c r="K1189" s="8"/>
      <c r="L1189" s="8"/>
      <c r="M1189" s="8"/>
      <c r="N1189" s="8"/>
      <c r="O1189" s="8"/>
      <c r="P1189" s="8" t="s">
        <v>41</v>
      </c>
      <c r="Q1189" s="8"/>
      <c r="R1189" s="8"/>
      <c r="S1189" s="8" t="str">
        <f>VLOOKUP(A1189,[1]Sheet0!$C:$I,7,0)</f>
        <v>遂宁盛新锂业有限公司</v>
      </c>
      <c r="T1189" s="8" t="str">
        <f>VLOOKUP(A1189,[1]Sheet0!$C:$M,11,0)</f>
        <v>四川省</v>
      </c>
      <c r="U1189" s="8" t="str">
        <f>VLOOKUP(A1189,[1]Sheet0!$C:$N,12,0)</f>
        <v>遂宁市</v>
      </c>
      <c r="V1189" s="8"/>
      <c r="W1189" s="8"/>
      <c r="X1189" s="8" t="str">
        <f>VLOOKUP(A1189,[1]Sheet0!$C:$L,10,0)</f>
        <v>18282526282</v>
      </c>
      <c r="Y1189" s="8" t="str">
        <f>VLOOKUP(A1189,[1]Sheet0!$C:$L,9,0)</f>
        <v>刘灿梅</v>
      </c>
      <c r="Z1189" s="8"/>
      <c r="AA1189" s="20" t="s">
        <v>42</v>
      </c>
      <c r="AB1189" s="8" t="s">
        <v>43</v>
      </c>
      <c r="AC1189" s="8"/>
      <c r="AD1189" s="8" t="s">
        <v>44</v>
      </c>
      <c r="AE1189" s="8"/>
      <c r="AF1189" s="8"/>
    </row>
    <row r="1190" ht="16.5" spans="1:32">
      <c r="A1190" s="7" t="s">
        <v>1231</v>
      </c>
      <c r="B1190" s="8" t="str">
        <f>VLOOKUP(A1190,学号下拉数据!A:F,2,0)</f>
        <v>木乃吕布</v>
      </c>
      <c r="C1190" s="8" t="str">
        <f>VLOOKUP(A1190,学号下拉数据!A:F,4,0)</f>
        <v>建筑工程技术</v>
      </c>
      <c r="D1190" s="8" t="str">
        <f>VLOOKUP(A1190,学号下拉数据!A:F,5,0)</f>
        <v>440301</v>
      </c>
      <c r="E1190" s="8" t="s">
        <v>888</v>
      </c>
      <c r="F1190" s="8" t="str">
        <f>VLOOKUP(A1190,学号下拉数据!A:F,3,0)</f>
        <v>19建筑2</v>
      </c>
      <c r="G1190" s="8" t="str">
        <f>VLOOKUP(A1190,学号下拉数据!A:F,6,0)</f>
        <v>三年</v>
      </c>
      <c r="H1190" s="9" t="s">
        <v>40</v>
      </c>
      <c r="I1190" s="8" t="str">
        <f>VLOOKUP(A1190,[1]Sheet0!$C:$J,8,0)</f>
        <v>施工员</v>
      </c>
      <c r="J1190" s="8"/>
      <c r="K1190" s="8"/>
      <c r="L1190" s="8"/>
      <c r="M1190" s="8"/>
      <c r="N1190" s="8"/>
      <c r="O1190" s="8"/>
      <c r="P1190" s="8" t="s">
        <v>41</v>
      </c>
      <c r="Q1190" s="8"/>
      <c r="R1190" s="8"/>
      <c r="S1190" s="8" t="str">
        <f>VLOOKUP(A1190,[1]Sheet0!$C:$I,7,0)</f>
        <v>四川省胜豪建筑工程有限公司</v>
      </c>
      <c r="T1190" s="8" t="str">
        <f>VLOOKUP(A1190,[1]Sheet0!$C:$M,11,0)</f>
        <v>四川省</v>
      </c>
      <c r="U1190" s="8" t="str">
        <f>VLOOKUP(A1190,[1]Sheet0!$C:$N,12,0)</f>
        <v>遂宁市</v>
      </c>
      <c r="V1190" s="8"/>
      <c r="W1190" s="8"/>
      <c r="X1190" s="8" t="str">
        <f>VLOOKUP(A1190,[1]Sheet0!$C:$L,10,0)</f>
        <v>18728592859</v>
      </c>
      <c r="Y1190" s="8" t="str">
        <f>VLOOKUP(A1190,[1]Sheet0!$C:$L,9,0)</f>
        <v>余强</v>
      </c>
      <c r="Z1190" s="8"/>
      <c r="AA1190" s="20" t="s">
        <v>42</v>
      </c>
      <c r="AB1190" s="8" t="s">
        <v>43</v>
      </c>
      <c r="AC1190" s="8"/>
      <c r="AD1190" s="8" t="s">
        <v>44</v>
      </c>
      <c r="AE1190" s="8"/>
      <c r="AF1190" s="8"/>
    </row>
    <row r="1191" ht="16.5" spans="1:32">
      <c r="A1191" s="7" t="s">
        <v>1232</v>
      </c>
      <c r="B1191" s="8" t="str">
        <f>VLOOKUP(A1191,学号下拉数据!A:F,2,0)</f>
        <v>何泽洪</v>
      </c>
      <c r="C1191" s="8" t="str">
        <f>VLOOKUP(A1191,学号下拉数据!A:F,4,0)</f>
        <v>建筑工程技术</v>
      </c>
      <c r="D1191" s="8" t="str">
        <f>VLOOKUP(A1191,学号下拉数据!A:F,5,0)</f>
        <v>440301</v>
      </c>
      <c r="E1191" s="8" t="s">
        <v>888</v>
      </c>
      <c r="F1191" s="8" t="str">
        <f>VLOOKUP(A1191,学号下拉数据!A:F,3,0)</f>
        <v>19建筑2</v>
      </c>
      <c r="G1191" s="8" t="str">
        <f>VLOOKUP(A1191,学号下拉数据!A:F,6,0)</f>
        <v>三年</v>
      </c>
      <c r="H1191" s="9" t="s">
        <v>40</v>
      </c>
      <c r="I1191" s="8" t="str">
        <f>VLOOKUP(A1191,[1]Sheet0!$C:$J,8,0)</f>
        <v>测绘员</v>
      </c>
      <c r="J1191" s="8"/>
      <c r="K1191" s="8"/>
      <c r="L1191" s="8"/>
      <c r="M1191" s="8"/>
      <c r="N1191" s="8"/>
      <c r="O1191" s="8"/>
      <c r="P1191" s="8" t="s">
        <v>41</v>
      </c>
      <c r="Q1191" s="8"/>
      <c r="R1191" s="8"/>
      <c r="S1191" s="8" t="str">
        <f>VLOOKUP(A1191,[1]Sheet0!$C:$I,7,0)</f>
        <v>四川众维测绘有限公司</v>
      </c>
      <c r="T1191" s="8" t="str">
        <f>VLOOKUP(A1191,[1]Sheet0!$C:$M,11,0)</f>
        <v>四川省</v>
      </c>
      <c r="U1191" s="8" t="str">
        <f>VLOOKUP(A1191,[1]Sheet0!$C:$N,12,0)</f>
        <v>成都市</v>
      </c>
      <c r="V1191" s="8"/>
      <c r="W1191" s="8"/>
      <c r="X1191" s="8" t="str">
        <f>VLOOKUP(A1191,[1]Sheet0!$C:$L,10,0)</f>
        <v>15082845262</v>
      </c>
      <c r="Y1191" s="8" t="str">
        <f>VLOOKUP(A1191,[1]Sheet0!$C:$L,9,0)</f>
        <v>何泽洪</v>
      </c>
      <c r="Z1191" s="8"/>
      <c r="AA1191" s="20" t="s">
        <v>42</v>
      </c>
      <c r="AB1191" s="8" t="s">
        <v>43</v>
      </c>
      <c r="AC1191" s="8"/>
      <c r="AD1191" s="8" t="s">
        <v>44</v>
      </c>
      <c r="AE1191" s="8"/>
      <c r="AF1191" s="8"/>
    </row>
    <row r="1192" ht="16.5" spans="1:32">
      <c r="A1192" s="7" t="s">
        <v>1233</v>
      </c>
      <c r="B1192" s="8" t="str">
        <f>VLOOKUP(A1192,学号下拉数据!A:F,2,0)</f>
        <v>罗约呷</v>
      </c>
      <c r="C1192" s="8" t="str">
        <f>VLOOKUP(A1192,学号下拉数据!A:F,4,0)</f>
        <v>建筑工程技术</v>
      </c>
      <c r="D1192" s="8" t="str">
        <f>VLOOKUP(A1192,学号下拉数据!A:F,5,0)</f>
        <v>440301</v>
      </c>
      <c r="E1192" s="8" t="s">
        <v>888</v>
      </c>
      <c r="F1192" s="8" t="str">
        <f>VLOOKUP(A1192,学号下拉数据!A:F,3,0)</f>
        <v>19建筑2</v>
      </c>
      <c r="G1192" s="8" t="str">
        <f>VLOOKUP(A1192,学号下拉数据!A:F,6,0)</f>
        <v>三年</v>
      </c>
      <c r="H1192" s="9" t="s">
        <v>40</v>
      </c>
      <c r="I1192" s="8" t="str">
        <f>VLOOKUP(A1192,[1]Sheet0!$C:$J,8,0)</f>
        <v>施工员</v>
      </c>
      <c r="J1192" s="8"/>
      <c r="K1192" s="8"/>
      <c r="L1192" s="8"/>
      <c r="M1192" s="8"/>
      <c r="N1192" s="8"/>
      <c r="O1192" s="8"/>
      <c r="P1192" s="8" t="s">
        <v>41</v>
      </c>
      <c r="Q1192" s="8"/>
      <c r="R1192" s="8"/>
      <c r="S1192" s="8" t="str">
        <f>VLOOKUP(A1192,[1]Sheet0!$C:$I,7,0)</f>
        <v>四川鸿林建设集团有限公司</v>
      </c>
      <c r="T1192" s="8" t="str">
        <f>VLOOKUP(A1192,[1]Sheet0!$C:$M,11,0)</f>
        <v>贵州省</v>
      </c>
      <c r="U1192" s="8" t="str">
        <f>VLOOKUP(A1192,[1]Sheet0!$C:$N,12,0)</f>
        <v>遵义市</v>
      </c>
      <c r="V1192" s="8"/>
      <c r="W1192" s="8"/>
      <c r="X1192" s="8" t="str">
        <f>VLOOKUP(A1192,[1]Sheet0!$C:$L,10,0)</f>
        <v>18383155429</v>
      </c>
      <c r="Y1192" s="8" t="str">
        <f>VLOOKUP(A1192,[1]Sheet0!$C:$L,9,0)</f>
        <v>杨武军</v>
      </c>
      <c r="Z1192" s="8"/>
      <c r="AA1192" s="20" t="s">
        <v>42</v>
      </c>
      <c r="AB1192" s="8" t="s">
        <v>43</v>
      </c>
      <c r="AC1192" s="8"/>
      <c r="AD1192" s="8" t="s">
        <v>44</v>
      </c>
      <c r="AE1192" s="8"/>
      <c r="AF1192" s="8"/>
    </row>
    <row r="1193" ht="16.5" spans="1:32">
      <c r="A1193" s="7" t="s">
        <v>1234</v>
      </c>
      <c r="B1193" s="8" t="str">
        <f>VLOOKUP(A1193,学号下拉数据!A:F,2,0)</f>
        <v>胡棣威</v>
      </c>
      <c r="C1193" s="8" t="str">
        <f>VLOOKUP(A1193,学号下拉数据!A:F,4,0)</f>
        <v>建筑工程技术</v>
      </c>
      <c r="D1193" s="8" t="str">
        <f>VLOOKUP(A1193,学号下拉数据!A:F,5,0)</f>
        <v>440301</v>
      </c>
      <c r="E1193" s="8" t="s">
        <v>888</v>
      </c>
      <c r="F1193" s="8" t="str">
        <f>VLOOKUP(A1193,学号下拉数据!A:F,3,0)</f>
        <v>19建筑2</v>
      </c>
      <c r="G1193" s="8" t="str">
        <f>VLOOKUP(A1193,学号下拉数据!A:F,6,0)</f>
        <v>三年</v>
      </c>
      <c r="H1193" s="9" t="s">
        <v>40</v>
      </c>
      <c r="I1193" s="8" t="str">
        <f>VLOOKUP(A1193,[1]Sheet0!$C:$J,8,0)</f>
        <v>社区辅警</v>
      </c>
      <c r="J1193" s="8"/>
      <c r="K1193" s="8"/>
      <c r="L1193" s="8"/>
      <c r="M1193" s="8"/>
      <c r="N1193" s="8"/>
      <c r="O1193" s="8"/>
      <c r="P1193" s="8" t="s">
        <v>41</v>
      </c>
      <c r="Q1193" s="8"/>
      <c r="R1193" s="8"/>
      <c r="S1193" s="8" t="str">
        <f>VLOOKUP(A1193,[1]Sheet0!$C:$I,7,0)</f>
        <v>成都市邛崃公安局临邛派出所</v>
      </c>
      <c r="T1193" s="8" t="str">
        <f>VLOOKUP(A1193,[1]Sheet0!$C:$M,11,0)</f>
        <v>四川省</v>
      </c>
      <c r="U1193" s="8" t="str">
        <f>VLOOKUP(A1193,[1]Sheet0!$C:$N,12,0)</f>
        <v>成都市</v>
      </c>
      <c r="V1193" s="8"/>
      <c r="W1193" s="8"/>
      <c r="X1193" s="8" t="str">
        <f>VLOOKUP(A1193,[1]Sheet0!$C:$L,10,0)</f>
        <v>18982226639</v>
      </c>
      <c r="Y1193" s="8" t="str">
        <f>VLOOKUP(A1193,[1]Sheet0!$C:$L,9,0)</f>
        <v>胡忠文</v>
      </c>
      <c r="Z1193" s="8"/>
      <c r="AA1193" s="20" t="s">
        <v>42</v>
      </c>
      <c r="AB1193" s="8" t="s">
        <v>43</v>
      </c>
      <c r="AC1193" s="8"/>
      <c r="AD1193" s="8" t="s">
        <v>44</v>
      </c>
      <c r="AE1193" s="8"/>
      <c r="AF1193" s="8"/>
    </row>
    <row r="1194" ht="16.5" spans="1:32">
      <c r="A1194" s="7" t="s">
        <v>1235</v>
      </c>
      <c r="B1194" s="8" t="str">
        <f>VLOOKUP(A1194,学号下拉数据!A:F,2,0)</f>
        <v>郑羽</v>
      </c>
      <c r="C1194" s="8" t="str">
        <f>VLOOKUP(A1194,学号下拉数据!A:F,4,0)</f>
        <v>建筑工程技术</v>
      </c>
      <c r="D1194" s="8" t="str">
        <f>VLOOKUP(A1194,学号下拉数据!A:F,5,0)</f>
        <v>440301</v>
      </c>
      <c r="E1194" s="8" t="s">
        <v>888</v>
      </c>
      <c r="F1194" s="8" t="str">
        <f>VLOOKUP(A1194,学号下拉数据!A:F,3,0)</f>
        <v>19建筑2</v>
      </c>
      <c r="G1194" s="8" t="str">
        <f>VLOOKUP(A1194,学号下拉数据!A:F,6,0)</f>
        <v>三年</v>
      </c>
      <c r="H1194" s="9" t="s">
        <v>40</v>
      </c>
      <c r="I1194" s="8" t="str">
        <f>VLOOKUP(A1194,[1]Sheet0!$C:$J,8,0)</f>
        <v>资料员</v>
      </c>
      <c r="J1194" s="8"/>
      <c r="K1194" s="8"/>
      <c r="L1194" s="8"/>
      <c r="M1194" s="8"/>
      <c r="N1194" s="8"/>
      <c r="O1194" s="8"/>
      <c r="P1194" s="8" t="s">
        <v>41</v>
      </c>
      <c r="Q1194" s="8"/>
      <c r="R1194" s="8"/>
      <c r="S1194" s="8" t="str">
        <f>VLOOKUP(A1194,[1]Sheet0!$C:$I,7,0)</f>
        <v>成都顺信宏合建筑有限公司</v>
      </c>
      <c r="T1194" s="8" t="str">
        <f>VLOOKUP(A1194,[1]Sheet0!$C:$M,11,0)</f>
        <v>四川省</v>
      </c>
      <c r="U1194" s="8" t="str">
        <f>VLOOKUP(A1194,[1]Sheet0!$C:$N,12,0)</f>
        <v>成都市</v>
      </c>
      <c r="V1194" s="8"/>
      <c r="W1194" s="8"/>
      <c r="X1194" s="8" t="str">
        <f>VLOOKUP(A1194,[1]Sheet0!$C:$L,10,0)</f>
        <v>15928083758</v>
      </c>
      <c r="Y1194" s="8" t="str">
        <f>VLOOKUP(A1194,[1]Sheet0!$C:$L,9,0)</f>
        <v>郑泽齐</v>
      </c>
      <c r="Z1194" s="8"/>
      <c r="AA1194" s="20" t="s">
        <v>42</v>
      </c>
      <c r="AB1194" s="8" t="s">
        <v>43</v>
      </c>
      <c r="AC1194" s="8"/>
      <c r="AD1194" s="8" t="s">
        <v>44</v>
      </c>
      <c r="AE1194" s="8"/>
      <c r="AF1194" s="8"/>
    </row>
    <row r="1195" ht="16.5" spans="1:32">
      <c r="A1195" s="7" t="s">
        <v>1236</v>
      </c>
      <c r="B1195" s="8" t="str">
        <f>VLOOKUP(A1195,学号下拉数据!A:F,2,0)</f>
        <v>伍中航</v>
      </c>
      <c r="C1195" s="8" t="str">
        <f>VLOOKUP(A1195,学号下拉数据!A:F,4,0)</f>
        <v>建筑工程技术</v>
      </c>
      <c r="D1195" s="8" t="str">
        <f>VLOOKUP(A1195,学号下拉数据!A:F,5,0)</f>
        <v>440301</v>
      </c>
      <c r="E1195" s="8" t="s">
        <v>888</v>
      </c>
      <c r="F1195" s="8" t="str">
        <f>VLOOKUP(A1195,学号下拉数据!A:F,3,0)</f>
        <v>19建筑2</v>
      </c>
      <c r="G1195" s="8" t="str">
        <f>VLOOKUP(A1195,学号下拉数据!A:F,6,0)</f>
        <v>三年</v>
      </c>
      <c r="H1195" s="9" t="s">
        <v>40</v>
      </c>
      <c r="I1195" s="8" t="str">
        <f>VLOOKUP(A1195,[1]Sheet0!$C:$J,8,0)</f>
        <v>监理员</v>
      </c>
      <c r="J1195" s="8"/>
      <c r="K1195" s="8"/>
      <c r="L1195" s="8"/>
      <c r="M1195" s="8"/>
      <c r="N1195" s="8"/>
      <c r="O1195" s="8"/>
      <c r="P1195" s="8" t="s">
        <v>41</v>
      </c>
      <c r="Q1195" s="8"/>
      <c r="R1195" s="8"/>
      <c r="S1195" s="8" t="str">
        <f>VLOOKUP(A1195,[1]Sheet0!$C:$I,7,0)</f>
        <v>四川鑫森工程项目管理有限公司</v>
      </c>
      <c r="T1195" s="8" t="str">
        <f>VLOOKUP(A1195,[1]Sheet0!$C:$M,11,0)</f>
        <v>四川省</v>
      </c>
      <c r="U1195" s="8" t="str">
        <f>VLOOKUP(A1195,[1]Sheet0!$C:$N,12,0)</f>
        <v>成都市</v>
      </c>
      <c r="V1195" s="8"/>
      <c r="W1195" s="8"/>
      <c r="X1195" s="8" t="str">
        <f>VLOOKUP(A1195,[1]Sheet0!$C:$L,10,0)</f>
        <v>17721928374</v>
      </c>
      <c r="Y1195" s="8" t="str">
        <f>VLOOKUP(A1195,[1]Sheet0!$C:$L,9,0)</f>
        <v>王旭阳</v>
      </c>
      <c r="Z1195" s="8"/>
      <c r="AA1195" s="20" t="s">
        <v>42</v>
      </c>
      <c r="AB1195" s="8" t="s">
        <v>43</v>
      </c>
      <c r="AC1195" s="8"/>
      <c r="AD1195" s="8" t="s">
        <v>44</v>
      </c>
      <c r="AE1195" s="8"/>
      <c r="AF1195" s="8"/>
    </row>
    <row r="1196" ht="16.5" spans="1:32">
      <c r="A1196" s="7" t="s">
        <v>1237</v>
      </c>
      <c r="B1196" s="8" t="str">
        <f>VLOOKUP(A1196,学号下拉数据!A:F,2,0)</f>
        <v>陈玖璇</v>
      </c>
      <c r="C1196" s="8" t="str">
        <f>VLOOKUP(A1196,学号下拉数据!A:F,4,0)</f>
        <v>建筑工程技术</v>
      </c>
      <c r="D1196" s="8" t="str">
        <f>VLOOKUP(A1196,学号下拉数据!A:F,5,0)</f>
        <v>440301</v>
      </c>
      <c r="E1196" s="8" t="s">
        <v>888</v>
      </c>
      <c r="F1196" s="8" t="str">
        <f>VLOOKUP(A1196,学号下拉数据!A:F,3,0)</f>
        <v>19建筑2</v>
      </c>
      <c r="G1196" s="8" t="str">
        <f>VLOOKUP(A1196,学号下拉数据!A:F,6,0)</f>
        <v>三年</v>
      </c>
      <c r="H1196" s="9" t="s">
        <v>40</v>
      </c>
      <c r="I1196" s="8" t="str">
        <f>VLOOKUP(A1196,[1]Sheet0!$C:$J,8,0)</f>
        <v>资料员</v>
      </c>
      <c r="J1196" s="8"/>
      <c r="K1196" s="8"/>
      <c r="L1196" s="8"/>
      <c r="M1196" s="8"/>
      <c r="N1196" s="8"/>
      <c r="O1196" s="8"/>
      <c r="P1196" s="8" t="s">
        <v>41</v>
      </c>
      <c r="Q1196" s="8"/>
      <c r="R1196" s="8"/>
      <c r="S1196" s="8" t="str">
        <f>VLOOKUP(A1196,[1]Sheet0!$C:$I,7,0)</f>
        <v>中涛建设有限公司</v>
      </c>
      <c r="T1196" s="8" t="str">
        <f>VLOOKUP(A1196,[1]Sheet0!$C:$M,11,0)</f>
        <v>贵州省</v>
      </c>
      <c r="U1196" s="8" t="str">
        <f>VLOOKUP(A1196,[1]Sheet0!$C:$N,12,0)</f>
        <v>贵阳市</v>
      </c>
      <c r="V1196" s="8"/>
      <c r="W1196" s="8"/>
      <c r="X1196" s="8" t="str">
        <f>VLOOKUP(A1196,[1]Sheet0!$C:$L,10,0)</f>
        <v>15351344333</v>
      </c>
      <c r="Y1196" s="8" t="str">
        <f>VLOOKUP(A1196,[1]Sheet0!$C:$L,9,0)</f>
        <v>张兴</v>
      </c>
      <c r="Z1196" s="8"/>
      <c r="AA1196" s="20" t="s">
        <v>42</v>
      </c>
      <c r="AB1196" s="8" t="s">
        <v>43</v>
      </c>
      <c r="AC1196" s="8"/>
      <c r="AD1196" s="8" t="s">
        <v>44</v>
      </c>
      <c r="AE1196" s="8"/>
      <c r="AF1196" s="8"/>
    </row>
    <row r="1197" ht="16.5" spans="1:32">
      <c r="A1197" s="7" t="s">
        <v>1238</v>
      </c>
      <c r="B1197" s="8" t="str">
        <f>VLOOKUP(A1197,学号下拉数据!A:F,2,0)</f>
        <v>童翀</v>
      </c>
      <c r="C1197" s="8" t="str">
        <f>VLOOKUP(A1197,学号下拉数据!A:F,4,0)</f>
        <v>建筑工程技术</v>
      </c>
      <c r="D1197" s="8" t="str">
        <f>VLOOKUP(A1197,学号下拉数据!A:F,5,0)</f>
        <v>440301</v>
      </c>
      <c r="E1197" s="8" t="s">
        <v>888</v>
      </c>
      <c r="F1197" s="8" t="str">
        <f>VLOOKUP(A1197,学号下拉数据!A:F,3,0)</f>
        <v>19建筑2</v>
      </c>
      <c r="G1197" s="8" t="str">
        <f>VLOOKUP(A1197,学号下拉数据!A:F,6,0)</f>
        <v>三年</v>
      </c>
      <c r="H1197" s="9" t="s">
        <v>40</v>
      </c>
      <c r="I1197" s="8" t="str">
        <f>VLOOKUP(A1197,[1]Sheet0!$C:$J,8,0)</f>
        <v>安全资料</v>
      </c>
      <c r="J1197" s="8"/>
      <c r="K1197" s="8"/>
      <c r="L1197" s="8"/>
      <c r="M1197" s="8"/>
      <c r="N1197" s="8"/>
      <c r="O1197" s="8"/>
      <c r="P1197" s="8" t="s">
        <v>41</v>
      </c>
      <c r="Q1197" s="8"/>
      <c r="R1197" s="8"/>
      <c r="S1197" s="8" t="str">
        <f>VLOOKUP(A1197,[1]Sheet0!$C:$I,7,0)</f>
        <v>中信国安建工集团有限公司</v>
      </c>
      <c r="T1197" s="8" t="str">
        <f>VLOOKUP(A1197,[1]Sheet0!$C:$M,11,0)</f>
        <v>四川省</v>
      </c>
      <c r="U1197" s="8" t="str">
        <f>VLOOKUP(A1197,[1]Sheet0!$C:$N,12,0)</f>
        <v>成都市</v>
      </c>
      <c r="V1197" s="8"/>
      <c r="W1197" s="8"/>
      <c r="X1197" s="8" t="str">
        <f>VLOOKUP(A1197,[1]Sheet0!$C:$L,10,0)</f>
        <v>13488957556</v>
      </c>
      <c r="Y1197" s="8" t="str">
        <f>VLOOKUP(A1197,[1]Sheet0!$C:$L,9,0)</f>
        <v>刘青</v>
      </c>
      <c r="Z1197" s="8"/>
      <c r="AA1197" s="20" t="s">
        <v>42</v>
      </c>
      <c r="AB1197" s="8" t="s">
        <v>43</v>
      </c>
      <c r="AC1197" s="8"/>
      <c r="AD1197" s="8" t="s">
        <v>44</v>
      </c>
      <c r="AE1197" s="8"/>
      <c r="AF1197" s="8"/>
    </row>
    <row r="1198" ht="16.5" spans="1:32">
      <c r="A1198" s="7" t="s">
        <v>1239</v>
      </c>
      <c r="B1198" s="8" t="str">
        <f>VLOOKUP(A1198,学号下拉数据!A:F,2,0)</f>
        <v>舒文</v>
      </c>
      <c r="C1198" s="8" t="str">
        <f>VLOOKUP(A1198,学号下拉数据!A:F,4,0)</f>
        <v>建筑工程技术</v>
      </c>
      <c r="D1198" s="8" t="str">
        <f>VLOOKUP(A1198,学号下拉数据!A:F,5,0)</f>
        <v>440301</v>
      </c>
      <c r="E1198" s="8" t="s">
        <v>888</v>
      </c>
      <c r="F1198" s="8" t="str">
        <f>VLOOKUP(A1198,学号下拉数据!A:F,3,0)</f>
        <v>19建筑2</v>
      </c>
      <c r="G1198" s="8" t="str">
        <f>VLOOKUP(A1198,学号下拉数据!A:F,6,0)</f>
        <v>三年</v>
      </c>
      <c r="H1198" s="9" t="s">
        <v>40</v>
      </c>
      <c r="I1198" s="8" t="str">
        <f>VLOOKUP(A1198,[1]Sheet0!$C:$J,8,0)</f>
        <v>现场施工管理人员</v>
      </c>
      <c r="J1198" s="8"/>
      <c r="K1198" s="8"/>
      <c r="L1198" s="8"/>
      <c r="M1198" s="8"/>
      <c r="N1198" s="8"/>
      <c r="O1198" s="8"/>
      <c r="P1198" s="8" t="s">
        <v>41</v>
      </c>
      <c r="Q1198" s="8"/>
      <c r="R1198" s="8"/>
      <c r="S1198" s="8" t="str">
        <f>VLOOKUP(A1198,[1]Sheet0!$C:$I,7,0)</f>
        <v>四川省中之星建筑工程有限公司</v>
      </c>
      <c r="T1198" s="8" t="str">
        <f>VLOOKUP(A1198,[1]Sheet0!$C:$M,11,0)</f>
        <v>四川省</v>
      </c>
      <c r="U1198" s="8" t="str">
        <f>VLOOKUP(A1198,[1]Sheet0!$C:$N,12,0)</f>
        <v>遂宁市</v>
      </c>
      <c r="V1198" s="8"/>
      <c r="W1198" s="8"/>
      <c r="X1198" s="8" t="str">
        <f>VLOOKUP(A1198,[1]Sheet0!$C:$L,10,0)</f>
        <v>19882506666</v>
      </c>
      <c r="Y1198" s="8" t="str">
        <f>VLOOKUP(A1198,[1]Sheet0!$C:$L,9,0)</f>
        <v>吴克勤</v>
      </c>
      <c r="Z1198" s="8"/>
      <c r="AA1198" s="20" t="s">
        <v>42</v>
      </c>
      <c r="AB1198" s="8" t="s">
        <v>43</v>
      </c>
      <c r="AC1198" s="8"/>
      <c r="AD1198" s="8" t="s">
        <v>44</v>
      </c>
      <c r="AE1198" s="8"/>
      <c r="AF1198" s="8"/>
    </row>
    <row r="1199" ht="16.5" spans="1:32">
      <c r="A1199" s="7" t="s">
        <v>1240</v>
      </c>
      <c r="B1199" s="8" t="str">
        <f>VLOOKUP(A1199,学号下拉数据!A:F,2,0)</f>
        <v>曾曜端</v>
      </c>
      <c r="C1199" s="8" t="str">
        <f>VLOOKUP(A1199,学号下拉数据!A:F,4,0)</f>
        <v>建筑工程技术</v>
      </c>
      <c r="D1199" s="8" t="str">
        <f>VLOOKUP(A1199,学号下拉数据!A:F,5,0)</f>
        <v>440301</v>
      </c>
      <c r="E1199" s="8" t="s">
        <v>888</v>
      </c>
      <c r="F1199" s="8" t="str">
        <f>VLOOKUP(A1199,学号下拉数据!A:F,3,0)</f>
        <v>19建筑2</v>
      </c>
      <c r="G1199" s="8" t="str">
        <f>VLOOKUP(A1199,学号下拉数据!A:F,6,0)</f>
        <v>三年</v>
      </c>
      <c r="H1199" s="9" t="s">
        <v>40</v>
      </c>
      <c r="I1199" s="8" t="str">
        <f>VLOOKUP(A1199,[1]Sheet0!$C:$J,8,0)</f>
        <v>施工员</v>
      </c>
      <c r="J1199" s="8"/>
      <c r="K1199" s="8"/>
      <c r="L1199" s="8"/>
      <c r="M1199" s="8"/>
      <c r="N1199" s="8"/>
      <c r="O1199" s="8"/>
      <c r="P1199" s="8" t="s">
        <v>41</v>
      </c>
      <c r="Q1199" s="8"/>
      <c r="R1199" s="8"/>
      <c r="S1199" s="8" t="str">
        <f>VLOOKUP(A1199,[1]Sheet0!$C:$I,7,0)</f>
        <v>四川泰融建设工程有限公司</v>
      </c>
      <c r="T1199" s="8" t="str">
        <f>VLOOKUP(A1199,[1]Sheet0!$C:$M,11,0)</f>
        <v>四川省</v>
      </c>
      <c r="U1199" s="8" t="str">
        <f>VLOOKUP(A1199,[1]Sheet0!$C:$N,12,0)</f>
        <v>成都市</v>
      </c>
      <c r="V1199" s="8"/>
      <c r="W1199" s="8"/>
      <c r="X1199" s="8" t="str">
        <f>VLOOKUP(A1199,[1]Sheet0!$C:$L,10,0)</f>
        <v>18227418067</v>
      </c>
      <c r="Y1199" s="8" t="str">
        <f>VLOOKUP(A1199,[1]Sheet0!$C:$L,9,0)</f>
        <v>王政明</v>
      </c>
      <c r="Z1199" s="8"/>
      <c r="AA1199" s="20" t="s">
        <v>42</v>
      </c>
      <c r="AB1199" s="8" t="s">
        <v>43</v>
      </c>
      <c r="AC1199" s="8"/>
      <c r="AD1199" s="8" t="s">
        <v>44</v>
      </c>
      <c r="AE1199" s="8"/>
      <c r="AF1199" s="8"/>
    </row>
    <row r="1200" ht="16.5" spans="1:32">
      <c r="A1200" s="7" t="s">
        <v>1241</v>
      </c>
      <c r="B1200" s="8" t="str">
        <f>VLOOKUP(A1200,学号下拉数据!A:F,2,0)</f>
        <v>张嘉良</v>
      </c>
      <c r="C1200" s="8" t="str">
        <f>VLOOKUP(A1200,学号下拉数据!A:F,4,0)</f>
        <v>建筑工程技术</v>
      </c>
      <c r="D1200" s="8" t="str">
        <f>VLOOKUP(A1200,学号下拉数据!A:F,5,0)</f>
        <v>440301</v>
      </c>
      <c r="E1200" s="8" t="s">
        <v>888</v>
      </c>
      <c r="F1200" s="8" t="str">
        <f>VLOOKUP(A1200,学号下拉数据!A:F,3,0)</f>
        <v>19建筑2</v>
      </c>
      <c r="G1200" s="8" t="str">
        <f>VLOOKUP(A1200,学号下拉数据!A:F,6,0)</f>
        <v>三年</v>
      </c>
      <c r="H1200" s="9" t="s">
        <v>40</v>
      </c>
      <c r="I1200" s="8" t="str">
        <f>VLOOKUP(A1200,[1]Sheet0!$C:$J,8,0)</f>
        <v>施工员</v>
      </c>
      <c r="J1200" s="8"/>
      <c r="K1200" s="8"/>
      <c r="L1200" s="8"/>
      <c r="M1200" s="8"/>
      <c r="N1200" s="8"/>
      <c r="O1200" s="8"/>
      <c r="P1200" s="8" t="s">
        <v>41</v>
      </c>
      <c r="Q1200" s="8"/>
      <c r="R1200" s="8"/>
      <c r="S1200" s="8" t="str">
        <f>VLOOKUP(A1200,[1]Sheet0!$C:$I,7,0)</f>
        <v>四川兴盛泰建设工程有限公司</v>
      </c>
      <c r="T1200" s="8" t="str">
        <f>VLOOKUP(A1200,[1]Sheet0!$C:$M,11,0)</f>
        <v>四川省</v>
      </c>
      <c r="U1200" s="8" t="str">
        <f>VLOOKUP(A1200,[1]Sheet0!$C:$N,12,0)</f>
        <v>泸州市</v>
      </c>
      <c r="V1200" s="8"/>
      <c r="W1200" s="8"/>
      <c r="X1200" s="8" t="str">
        <f>VLOOKUP(A1200,[1]Sheet0!$C:$L,10,0)</f>
        <v>13219202941</v>
      </c>
      <c r="Y1200" s="8" t="str">
        <f>VLOOKUP(A1200,[1]Sheet0!$C:$L,9,0)</f>
        <v>常明鹏</v>
      </c>
      <c r="Z1200" s="8"/>
      <c r="AA1200" s="20" t="s">
        <v>42</v>
      </c>
      <c r="AB1200" s="8" t="s">
        <v>43</v>
      </c>
      <c r="AC1200" s="8"/>
      <c r="AD1200" s="8" t="s">
        <v>44</v>
      </c>
      <c r="AE1200" s="8"/>
      <c r="AF1200" s="8"/>
    </row>
    <row r="1201" ht="16.5" spans="1:32">
      <c r="A1201" s="7" t="s">
        <v>1242</v>
      </c>
      <c r="B1201" s="8" t="str">
        <f>VLOOKUP(A1201,学号下拉数据!A:F,2,0)</f>
        <v>邓加豪</v>
      </c>
      <c r="C1201" s="8" t="str">
        <f>VLOOKUP(A1201,学号下拉数据!A:F,4,0)</f>
        <v>建筑工程技术</v>
      </c>
      <c r="D1201" s="8" t="str">
        <f>VLOOKUP(A1201,学号下拉数据!A:F,5,0)</f>
        <v>440301</v>
      </c>
      <c r="E1201" s="8" t="s">
        <v>888</v>
      </c>
      <c r="F1201" s="8" t="str">
        <f>VLOOKUP(A1201,学号下拉数据!A:F,3,0)</f>
        <v>19建筑2</v>
      </c>
      <c r="G1201" s="8" t="str">
        <f>VLOOKUP(A1201,学号下拉数据!A:F,6,0)</f>
        <v>三年</v>
      </c>
      <c r="H1201" s="9" t="s">
        <v>40</v>
      </c>
      <c r="I1201" s="8" t="str">
        <f>VLOOKUP(A1201,[1]Sheet0!$C:$J,8,0)</f>
        <v>施工员</v>
      </c>
      <c r="J1201" s="8"/>
      <c r="K1201" s="8"/>
      <c r="L1201" s="8"/>
      <c r="M1201" s="8"/>
      <c r="N1201" s="8"/>
      <c r="O1201" s="8"/>
      <c r="P1201" s="8" t="s">
        <v>41</v>
      </c>
      <c r="Q1201" s="8"/>
      <c r="R1201" s="8"/>
      <c r="S1201" s="8" t="str">
        <f>VLOOKUP(A1201,[1]Sheet0!$C:$I,7,0)</f>
        <v>四川胜豪建筑工程有限公司</v>
      </c>
      <c r="T1201" s="8" t="str">
        <f>VLOOKUP(A1201,[1]Sheet0!$C:$M,11,0)</f>
        <v>四川省</v>
      </c>
      <c r="U1201" s="8" t="str">
        <f>VLOOKUP(A1201,[1]Sheet0!$C:$N,12,0)</f>
        <v>遂宁市</v>
      </c>
      <c r="V1201" s="8"/>
      <c r="W1201" s="8"/>
      <c r="X1201" s="8" t="str">
        <f>VLOOKUP(A1201,[1]Sheet0!$C:$L,10,0)</f>
        <v>15882262909</v>
      </c>
      <c r="Y1201" s="8" t="str">
        <f>VLOOKUP(A1201,[1]Sheet0!$C:$L,9,0)</f>
        <v>刘华强</v>
      </c>
      <c r="Z1201" s="8"/>
      <c r="AA1201" s="20" t="s">
        <v>42</v>
      </c>
      <c r="AB1201" s="8" t="s">
        <v>43</v>
      </c>
      <c r="AC1201" s="8"/>
      <c r="AD1201" s="8" t="s">
        <v>44</v>
      </c>
      <c r="AE1201" s="8"/>
      <c r="AF1201" s="8"/>
    </row>
    <row r="1202" ht="16.5" spans="1:32">
      <c r="A1202" s="13" t="s">
        <v>1243</v>
      </c>
      <c r="B1202" s="8" t="str">
        <f>VLOOKUP(A1202,学号下拉数据!A:F,2,0)</f>
        <v>刘英浩</v>
      </c>
      <c r="C1202" s="8" t="str">
        <f>VLOOKUP(A1202,学号下拉数据!A:F,4,0)</f>
        <v>建筑工程技术</v>
      </c>
      <c r="D1202" s="8" t="str">
        <f>VLOOKUP(A1202,学号下拉数据!A:F,5,0)</f>
        <v>440301</v>
      </c>
      <c r="E1202" s="8" t="s">
        <v>888</v>
      </c>
      <c r="F1202" s="8" t="str">
        <f>VLOOKUP(A1202,学号下拉数据!A:F,3,0)</f>
        <v>19建筑2</v>
      </c>
      <c r="G1202" s="8" t="str">
        <f>VLOOKUP(A1202,学号下拉数据!A:F,6,0)</f>
        <v>三年</v>
      </c>
      <c r="H1202" s="12"/>
      <c r="I1202" s="12"/>
      <c r="J1202" s="12"/>
      <c r="K1202" s="12"/>
      <c r="L1202" s="12"/>
      <c r="M1202" s="12"/>
      <c r="N1202" s="12"/>
      <c r="O1202" s="12"/>
      <c r="P1202" s="8" t="s">
        <v>41</v>
      </c>
      <c r="Q1202" s="12"/>
      <c r="R1202" s="12"/>
      <c r="S1202" s="8" t="str">
        <f>VLOOKUP(A1202,[3]Sheet1!$A:$K,10,0)</f>
        <v>四川本立建筑工程有限公司</v>
      </c>
      <c r="T1202" s="8" t="str">
        <f>VLOOKUP(A1202,[3]Sheet1!$A:$K,11,0)</f>
        <v>成都市武侯区</v>
      </c>
      <c r="U1202" s="12"/>
      <c r="V1202" s="12"/>
      <c r="W1202" s="12"/>
      <c r="X1202" s="12"/>
      <c r="Y1202" s="12"/>
      <c r="Z1202" s="12"/>
      <c r="AA1202" s="20" t="s">
        <v>42</v>
      </c>
      <c r="AB1202" s="8" t="s">
        <v>43</v>
      </c>
      <c r="AC1202" s="8"/>
      <c r="AD1202" s="8" t="s">
        <v>44</v>
      </c>
      <c r="AE1202" s="12"/>
      <c r="AF1202" s="12"/>
    </row>
    <row r="1203" ht="16.5" spans="1:32">
      <c r="A1203" s="13" t="s">
        <v>1244</v>
      </c>
      <c r="B1203" s="8" t="str">
        <f>VLOOKUP(A1203,学号下拉数据!A:F,2,0)</f>
        <v>杨志鑫</v>
      </c>
      <c r="C1203" s="8" t="str">
        <f>VLOOKUP(A1203,学号下拉数据!A:F,4,0)</f>
        <v>建筑工程技术</v>
      </c>
      <c r="D1203" s="8" t="str">
        <f>VLOOKUP(A1203,学号下拉数据!A:F,5,0)</f>
        <v>440301</v>
      </c>
      <c r="E1203" s="8" t="s">
        <v>888</v>
      </c>
      <c r="F1203" s="8" t="str">
        <f>VLOOKUP(A1203,学号下拉数据!A:F,3,0)</f>
        <v>19建筑2</v>
      </c>
      <c r="G1203" s="8" t="str">
        <f>VLOOKUP(A1203,学号下拉数据!A:F,6,0)</f>
        <v>三年</v>
      </c>
      <c r="H1203" s="12"/>
      <c r="I1203" s="12"/>
      <c r="J1203" s="12"/>
      <c r="K1203" s="12"/>
      <c r="L1203" s="12"/>
      <c r="M1203" s="12"/>
      <c r="N1203" s="12"/>
      <c r="O1203" s="12"/>
      <c r="P1203" s="8" t="s">
        <v>41</v>
      </c>
      <c r="Q1203" s="12"/>
      <c r="R1203" s="12"/>
      <c r="S1203" s="8" t="str">
        <f>VLOOKUP(A1203,[3]Sheet1!$A:$K,10,0)</f>
        <v>西藏石源建筑装饰工程有限公司</v>
      </c>
      <c r="T1203" s="8" t="str">
        <f>VLOOKUP(A1203,[3]Sheet1!$A:$K,11,0)</f>
        <v>西藏拉萨市</v>
      </c>
      <c r="U1203" s="12"/>
      <c r="V1203" s="12"/>
      <c r="W1203" s="12"/>
      <c r="X1203" s="12"/>
      <c r="Y1203" s="12"/>
      <c r="Z1203" s="12"/>
      <c r="AA1203" s="20" t="s">
        <v>42</v>
      </c>
      <c r="AB1203" s="8" t="s">
        <v>43</v>
      </c>
      <c r="AC1203" s="8"/>
      <c r="AD1203" s="8" t="s">
        <v>44</v>
      </c>
      <c r="AE1203" s="12"/>
      <c r="AF1203" s="12"/>
    </row>
    <row r="1204" ht="16.5" spans="1:32">
      <c r="A1204" s="13" t="s">
        <v>1245</v>
      </c>
      <c r="B1204" s="8" t="str">
        <f>VLOOKUP(A1204,学号下拉数据!A:F,2,0)</f>
        <v>张胤贤</v>
      </c>
      <c r="C1204" s="8" t="str">
        <f>VLOOKUP(A1204,学号下拉数据!A:F,4,0)</f>
        <v>建筑工程技术</v>
      </c>
      <c r="D1204" s="8" t="str">
        <f>VLOOKUP(A1204,学号下拉数据!A:F,5,0)</f>
        <v>440301</v>
      </c>
      <c r="E1204" s="8" t="s">
        <v>888</v>
      </c>
      <c r="F1204" s="8" t="str">
        <f>VLOOKUP(A1204,学号下拉数据!A:F,3,0)</f>
        <v>19建筑2</v>
      </c>
      <c r="G1204" s="8" t="str">
        <f>VLOOKUP(A1204,学号下拉数据!A:F,6,0)</f>
        <v>三年</v>
      </c>
      <c r="H1204" s="12"/>
      <c r="I1204" s="12"/>
      <c r="J1204" s="12"/>
      <c r="K1204" s="12"/>
      <c r="L1204" s="12"/>
      <c r="M1204" s="12"/>
      <c r="N1204" s="12"/>
      <c r="O1204" s="12"/>
      <c r="P1204" s="8" t="s">
        <v>41</v>
      </c>
      <c r="Q1204" s="12"/>
      <c r="R1204" s="12"/>
      <c r="S1204" s="8" t="e">
        <f>VLOOKUP(A1204,[3]Sheet1!$A:$K,10,0)</f>
        <v>#N/A</v>
      </c>
      <c r="T1204" s="8" t="e">
        <f>VLOOKUP(A1204,[3]Sheet1!$A:$K,11,0)</f>
        <v>#N/A</v>
      </c>
      <c r="U1204" s="12"/>
      <c r="V1204" s="12"/>
      <c r="W1204" s="12"/>
      <c r="X1204" s="12"/>
      <c r="Y1204" s="12"/>
      <c r="Z1204" s="12"/>
      <c r="AA1204" s="20" t="s">
        <v>42</v>
      </c>
      <c r="AB1204" s="8" t="s">
        <v>43</v>
      </c>
      <c r="AC1204" s="8"/>
      <c r="AD1204" s="8" t="s">
        <v>44</v>
      </c>
      <c r="AE1204" s="12"/>
      <c r="AF1204" s="12"/>
    </row>
    <row r="1205" ht="16.5" spans="1:32">
      <c r="A1205" s="13" t="s">
        <v>1246</v>
      </c>
      <c r="B1205" s="8" t="str">
        <f>VLOOKUP(A1205,学号下拉数据!A:F,2,0)</f>
        <v>严春鸿</v>
      </c>
      <c r="C1205" s="8" t="str">
        <f>VLOOKUP(A1205,学号下拉数据!A:F,4,0)</f>
        <v>建筑工程技术</v>
      </c>
      <c r="D1205" s="8" t="str">
        <f>VLOOKUP(A1205,学号下拉数据!A:F,5,0)</f>
        <v>440301</v>
      </c>
      <c r="E1205" s="8" t="s">
        <v>888</v>
      </c>
      <c r="F1205" s="8" t="str">
        <f>VLOOKUP(A1205,学号下拉数据!A:F,3,0)</f>
        <v>19建筑2</v>
      </c>
      <c r="G1205" s="8" t="str">
        <f>VLOOKUP(A1205,学号下拉数据!A:F,6,0)</f>
        <v>三年</v>
      </c>
      <c r="H1205" s="12"/>
      <c r="I1205" s="12"/>
      <c r="J1205" s="12"/>
      <c r="K1205" s="12"/>
      <c r="L1205" s="12"/>
      <c r="M1205" s="12"/>
      <c r="N1205" s="12"/>
      <c r="O1205" s="12"/>
      <c r="P1205" s="8" t="s">
        <v>41</v>
      </c>
      <c r="Q1205" s="12"/>
      <c r="R1205" s="12"/>
      <c r="S1205" s="8" t="e">
        <f>VLOOKUP(A1205,[3]Sheet1!$A:$K,10,0)</f>
        <v>#N/A</v>
      </c>
      <c r="T1205" s="8" t="e">
        <f>VLOOKUP(A1205,[3]Sheet1!$A:$K,11,0)</f>
        <v>#N/A</v>
      </c>
      <c r="U1205" s="12"/>
      <c r="V1205" s="12"/>
      <c r="W1205" s="12"/>
      <c r="X1205" s="12"/>
      <c r="Y1205" s="12"/>
      <c r="Z1205" s="12"/>
      <c r="AA1205" s="20" t="s">
        <v>42</v>
      </c>
      <c r="AB1205" s="8" t="s">
        <v>43</v>
      </c>
      <c r="AC1205" s="8"/>
      <c r="AD1205" s="8" t="s">
        <v>44</v>
      </c>
      <c r="AE1205" s="12"/>
      <c r="AF1205" s="12"/>
    </row>
    <row r="1206" ht="16.5" spans="1:32">
      <c r="A1206" s="13" t="s">
        <v>1247</v>
      </c>
      <c r="B1206" s="8" t="str">
        <f>VLOOKUP(A1206,学号下拉数据!A:F,2,0)</f>
        <v>杨潇震</v>
      </c>
      <c r="C1206" s="8" t="str">
        <f>VLOOKUP(A1206,学号下拉数据!A:F,4,0)</f>
        <v>建筑工程技术</v>
      </c>
      <c r="D1206" s="8" t="str">
        <f>VLOOKUP(A1206,学号下拉数据!A:F,5,0)</f>
        <v>440301</v>
      </c>
      <c r="E1206" s="8" t="s">
        <v>888</v>
      </c>
      <c r="F1206" s="8" t="str">
        <f>VLOOKUP(A1206,学号下拉数据!A:F,3,0)</f>
        <v>19建筑2</v>
      </c>
      <c r="G1206" s="8" t="str">
        <f>VLOOKUP(A1206,学号下拉数据!A:F,6,0)</f>
        <v>三年</v>
      </c>
      <c r="H1206" s="12"/>
      <c r="I1206" s="12"/>
      <c r="J1206" s="12"/>
      <c r="K1206" s="12"/>
      <c r="L1206" s="12"/>
      <c r="M1206" s="12"/>
      <c r="N1206" s="12"/>
      <c r="O1206" s="12"/>
      <c r="P1206" s="8" t="s">
        <v>41</v>
      </c>
      <c r="Q1206" s="12"/>
      <c r="R1206" s="12"/>
      <c r="S1206" s="8" t="str">
        <f>VLOOKUP(A1206,[3]Sheet1!$A:$K,10,0)</f>
        <v>中铁天丰建筑工程有限公司</v>
      </c>
      <c r="T1206" s="8" t="str">
        <f>VLOOKUP(A1206,[3]Sheet1!$A:$K,11,0)</f>
        <v>福建省泉州市</v>
      </c>
      <c r="U1206" s="12"/>
      <c r="V1206" s="12"/>
      <c r="W1206" s="12"/>
      <c r="X1206" s="12"/>
      <c r="Y1206" s="12"/>
      <c r="Z1206" s="12"/>
      <c r="AA1206" s="20" t="s">
        <v>42</v>
      </c>
      <c r="AB1206" s="8" t="s">
        <v>43</v>
      </c>
      <c r="AC1206" s="8"/>
      <c r="AD1206" s="8" t="s">
        <v>44</v>
      </c>
      <c r="AE1206" s="12"/>
      <c r="AF1206" s="12"/>
    </row>
    <row r="1207" ht="16.5" spans="1:32">
      <c r="A1207" s="13" t="s">
        <v>1248</v>
      </c>
      <c r="B1207" s="8" t="str">
        <f>VLOOKUP(A1207,学号下拉数据!A:F,2,0)</f>
        <v>毛鑫</v>
      </c>
      <c r="C1207" s="8" t="str">
        <f>VLOOKUP(A1207,学号下拉数据!A:F,4,0)</f>
        <v>建筑工程技术</v>
      </c>
      <c r="D1207" s="8" t="str">
        <f>VLOOKUP(A1207,学号下拉数据!A:F,5,0)</f>
        <v>440301</v>
      </c>
      <c r="E1207" s="8" t="s">
        <v>888</v>
      </c>
      <c r="F1207" s="8" t="str">
        <f>VLOOKUP(A1207,学号下拉数据!A:F,3,0)</f>
        <v>19建筑2</v>
      </c>
      <c r="G1207" s="8" t="str">
        <f>VLOOKUP(A1207,学号下拉数据!A:F,6,0)</f>
        <v>三年</v>
      </c>
      <c r="H1207" s="12"/>
      <c r="I1207" s="12"/>
      <c r="J1207" s="12"/>
      <c r="K1207" s="12"/>
      <c r="L1207" s="12"/>
      <c r="M1207" s="12"/>
      <c r="N1207" s="12"/>
      <c r="O1207" s="12"/>
      <c r="P1207" s="8" t="s">
        <v>41</v>
      </c>
      <c r="Q1207" s="12"/>
      <c r="R1207" s="12"/>
      <c r="S1207" s="8" t="str">
        <f>VLOOKUP(A1207,[3]Sheet1!$A:$K,10,0)</f>
        <v>四川省新视标建筑工程有限公司</v>
      </c>
      <c r="T1207" s="8" t="str">
        <f>VLOOKUP(A1207,[3]Sheet1!$A:$K,11,0)</f>
        <v>四川甘孜</v>
      </c>
      <c r="U1207" s="12"/>
      <c r="V1207" s="12"/>
      <c r="W1207" s="12"/>
      <c r="X1207" s="12"/>
      <c r="Y1207" s="12"/>
      <c r="Z1207" s="12"/>
      <c r="AA1207" s="20" t="s">
        <v>42</v>
      </c>
      <c r="AB1207" s="8" t="s">
        <v>43</v>
      </c>
      <c r="AC1207" s="8"/>
      <c r="AD1207" s="8" t="s">
        <v>44</v>
      </c>
      <c r="AE1207" s="12"/>
      <c r="AF1207" s="12"/>
    </row>
    <row r="1208" ht="16.5" spans="1:32">
      <c r="A1208" s="13" t="s">
        <v>1249</v>
      </c>
      <c r="B1208" s="8" t="str">
        <f>VLOOKUP(A1208,学号下拉数据!A:F,2,0)</f>
        <v>潘永豪</v>
      </c>
      <c r="C1208" s="8" t="str">
        <f>VLOOKUP(A1208,学号下拉数据!A:F,4,0)</f>
        <v>建筑工程技术</v>
      </c>
      <c r="D1208" s="8" t="str">
        <f>VLOOKUP(A1208,学号下拉数据!A:F,5,0)</f>
        <v>440301</v>
      </c>
      <c r="E1208" s="8" t="s">
        <v>888</v>
      </c>
      <c r="F1208" s="8" t="str">
        <f>VLOOKUP(A1208,学号下拉数据!A:F,3,0)</f>
        <v>19建筑2</v>
      </c>
      <c r="G1208" s="8" t="str">
        <f>VLOOKUP(A1208,学号下拉数据!A:F,6,0)</f>
        <v>三年</v>
      </c>
      <c r="H1208" s="12"/>
      <c r="I1208" s="12"/>
      <c r="J1208" s="12"/>
      <c r="K1208" s="12"/>
      <c r="L1208" s="12"/>
      <c r="M1208" s="12"/>
      <c r="N1208" s="12"/>
      <c r="O1208" s="12"/>
      <c r="P1208" s="8" t="s">
        <v>41</v>
      </c>
      <c r="Q1208" s="12"/>
      <c r="R1208" s="12"/>
      <c r="S1208" s="8" t="e">
        <f>VLOOKUP(A1208,[3]Sheet1!$A:$K,10,0)</f>
        <v>#N/A</v>
      </c>
      <c r="T1208" s="8" t="e">
        <f>VLOOKUP(A1208,[3]Sheet1!$A:$K,11,0)</f>
        <v>#N/A</v>
      </c>
      <c r="U1208" s="12"/>
      <c r="V1208" s="12"/>
      <c r="W1208" s="12"/>
      <c r="X1208" s="12"/>
      <c r="Y1208" s="12"/>
      <c r="Z1208" s="12"/>
      <c r="AA1208" s="20" t="s">
        <v>42</v>
      </c>
      <c r="AB1208" s="8" t="s">
        <v>43</v>
      </c>
      <c r="AC1208" s="8"/>
      <c r="AD1208" s="8" t="s">
        <v>44</v>
      </c>
      <c r="AE1208" s="12"/>
      <c r="AF1208" s="12"/>
    </row>
    <row r="1209" ht="16.5" spans="1:32">
      <c r="A1209" s="13" t="s">
        <v>1250</v>
      </c>
      <c r="B1209" s="8" t="str">
        <f>VLOOKUP(A1209,学号下拉数据!A:F,2,0)</f>
        <v>张修源</v>
      </c>
      <c r="C1209" s="8" t="str">
        <f>VLOOKUP(A1209,学号下拉数据!A:F,4,0)</f>
        <v>建筑工程技术</v>
      </c>
      <c r="D1209" s="8" t="str">
        <f>VLOOKUP(A1209,学号下拉数据!A:F,5,0)</f>
        <v>440301</v>
      </c>
      <c r="E1209" s="8" t="s">
        <v>888</v>
      </c>
      <c r="F1209" s="8" t="str">
        <f>VLOOKUP(A1209,学号下拉数据!A:F,3,0)</f>
        <v>19建筑2</v>
      </c>
      <c r="G1209" s="8" t="str">
        <f>VLOOKUP(A1209,学号下拉数据!A:F,6,0)</f>
        <v>三年</v>
      </c>
      <c r="H1209" s="12"/>
      <c r="I1209" s="12"/>
      <c r="J1209" s="12"/>
      <c r="K1209" s="12"/>
      <c r="L1209" s="12"/>
      <c r="M1209" s="12"/>
      <c r="N1209" s="12"/>
      <c r="O1209" s="12"/>
      <c r="P1209" s="8" t="s">
        <v>41</v>
      </c>
      <c r="Q1209" s="12"/>
      <c r="R1209" s="12"/>
      <c r="S1209" s="8" t="e">
        <f>VLOOKUP(A1209,[3]Sheet1!$A:$K,10,0)</f>
        <v>#N/A</v>
      </c>
      <c r="T1209" s="8" t="e">
        <f>VLOOKUP(A1209,[3]Sheet1!$A:$K,11,0)</f>
        <v>#N/A</v>
      </c>
      <c r="U1209" s="12"/>
      <c r="V1209" s="12"/>
      <c r="W1209" s="12"/>
      <c r="X1209" s="12"/>
      <c r="Y1209" s="12"/>
      <c r="Z1209" s="12"/>
      <c r="AA1209" s="20" t="s">
        <v>42</v>
      </c>
      <c r="AB1209" s="8" t="s">
        <v>43</v>
      </c>
      <c r="AC1209" s="8"/>
      <c r="AD1209" s="8" t="s">
        <v>44</v>
      </c>
      <c r="AE1209" s="12"/>
      <c r="AF1209" s="12"/>
    </row>
    <row r="1210" ht="16.5" spans="1:32">
      <c r="A1210" s="7" t="s">
        <v>1251</v>
      </c>
      <c r="B1210" s="8" t="str">
        <f>VLOOKUP(A1210,学号下拉数据!A:F,2,0)</f>
        <v>胡家应</v>
      </c>
      <c r="C1210" s="8" t="str">
        <f>VLOOKUP(A1210,学号下拉数据!A:F,4,0)</f>
        <v>建筑工程技术</v>
      </c>
      <c r="D1210" s="8" t="str">
        <f>VLOOKUP(A1210,学号下拉数据!A:F,5,0)</f>
        <v>440301</v>
      </c>
      <c r="E1210" s="8" t="s">
        <v>888</v>
      </c>
      <c r="F1210" s="8" t="str">
        <f>VLOOKUP(A1210,学号下拉数据!A:F,3,0)</f>
        <v>19建筑3</v>
      </c>
      <c r="G1210" s="8" t="str">
        <f>VLOOKUP(A1210,学号下拉数据!A:F,6,0)</f>
        <v>三年</v>
      </c>
      <c r="H1210" s="9" t="s">
        <v>40</v>
      </c>
      <c r="I1210" s="8" t="str">
        <f>VLOOKUP(A1210,[1]Sheet0!$C:$J,8,0)</f>
        <v>质检员</v>
      </c>
      <c r="J1210" s="8"/>
      <c r="K1210" s="8"/>
      <c r="L1210" s="8"/>
      <c r="M1210" s="8"/>
      <c r="N1210" s="8"/>
      <c r="O1210" s="8"/>
      <c r="P1210" s="8" t="s">
        <v>41</v>
      </c>
      <c r="Q1210" s="8"/>
      <c r="R1210" s="8"/>
      <c r="S1210" s="8" t="str">
        <f>VLOOKUP(A1210,[1]Sheet0!$C:$I,7,0)</f>
        <v>深圳市熙龙建筑工程有限公司</v>
      </c>
      <c r="T1210" s="8" t="str">
        <f>VLOOKUP(A1210,[1]Sheet0!$C:$M,11,0)</f>
        <v>广东省</v>
      </c>
      <c r="U1210" s="8" t="str">
        <f>VLOOKUP(A1210,[1]Sheet0!$C:$N,12,0)</f>
        <v>深圳市</v>
      </c>
      <c r="V1210" s="8"/>
      <c r="W1210" s="8"/>
      <c r="X1210" s="8" t="str">
        <f>VLOOKUP(A1210,[1]Sheet0!$C:$L,10,0)</f>
        <v>13417418202</v>
      </c>
      <c r="Y1210" s="8" t="str">
        <f>VLOOKUP(A1210,[1]Sheet0!$C:$L,9,0)</f>
        <v>钟刚</v>
      </c>
      <c r="Z1210" s="8"/>
      <c r="AA1210" s="20" t="s">
        <v>42</v>
      </c>
      <c r="AB1210" s="8" t="s">
        <v>43</v>
      </c>
      <c r="AC1210" s="8"/>
      <c r="AD1210" s="8" t="s">
        <v>44</v>
      </c>
      <c r="AE1210" s="8"/>
      <c r="AF1210" s="8"/>
    </row>
    <row r="1211" ht="16.5" spans="1:32">
      <c r="A1211" s="7" t="s">
        <v>1252</v>
      </c>
      <c r="B1211" s="8" t="str">
        <f>VLOOKUP(A1211,学号下拉数据!A:F,2,0)</f>
        <v>余科辉</v>
      </c>
      <c r="C1211" s="8" t="str">
        <f>VLOOKUP(A1211,学号下拉数据!A:F,4,0)</f>
        <v>建筑工程技术</v>
      </c>
      <c r="D1211" s="8" t="str">
        <f>VLOOKUP(A1211,学号下拉数据!A:F,5,0)</f>
        <v>440301</v>
      </c>
      <c r="E1211" s="8" t="s">
        <v>888</v>
      </c>
      <c r="F1211" s="8" t="str">
        <f>VLOOKUP(A1211,学号下拉数据!A:F,3,0)</f>
        <v>19建筑3</v>
      </c>
      <c r="G1211" s="8" t="str">
        <f>VLOOKUP(A1211,学号下拉数据!A:F,6,0)</f>
        <v>三年</v>
      </c>
      <c r="H1211" s="9" t="s">
        <v>40</v>
      </c>
      <c r="I1211" s="8" t="str">
        <f>VLOOKUP(A1211,[1]Sheet0!$C:$J,8,0)</f>
        <v>施工员</v>
      </c>
      <c r="J1211" s="8"/>
      <c r="K1211" s="8"/>
      <c r="L1211" s="8"/>
      <c r="M1211" s="8"/>
      <c r="N1211" s="8"/>
      <c r="O1211" s="8"/>
      <c r="P1211" s="8" t="s">
        <v>41</v>
      </c>
      <c r="Q1211" s="8"/>
      <c r="R1211" s="8"/>
      <c r="S1211" s="8" t="str">
        <f>VLOOKUP(A1211,[1]Sheet0!$C:$I,7,0)</f>
        <v>西藏弘立工程项目管理有限公司</v>
      </c>
      <c r="T1211" s="8" t="str">
        <f>VLOOKUP(A1211,[1]Sheet0!$C:$M,11,0)</f>
        <v>西藏自治区</v>
      </c>
      <c r="U1211" s="8" t="str">
        <f>VLOOKUP(A1211,[1]Sheet0!$C:$N,12,0)</f>
        <v>林芝市</v>
      </c>
      <c r="V1211" s="8"/>
      <c r="W1211" s="8"/>
      <c r="X1211" s="8" t="str">
        <f>VLOOKUP(A1211,[1]Sheet0!$C:$L,10,0)</f>
        <v>18200459011</v>
      </c>
      <c r="Y1211" s="8" t="str">
        <f>VLOOKUP(A1211,[1]Sheet0!$C:$L,9,0)</f>
        <v>晏波</v>
      </c>
      <c r="Z1211" s="8"/>
      <c r="AA1211" s="20" t="s">
        <v>42</v>
      </c>
      <c r="AB1211" s="8" t="s">
        <v>43</v>
      </c>
      <c r="AC1211" s="8"/>
      <c r="AD1211" s="8" t="s">
        <v>44</v>
      </c>
      <c r="AE1211" s="8"/>
      <c r="AF1211" s="8"/>
    </row>
    <row r="1212" ht="16.5" spans="1:32">
      <c r="A1212" s="7" t="s">
        <v>1253</v>
      </c>
      <c r="B1212" s="8" t="str">
        <f>VLOOKUP(A1212,学号下拉数据!A:F,2,0)</f>
        <v>石学伟</v>
      </c>
      <c r="C1212" s="8" t="str">
        <f>VLOOKUP(A1212,学号下拉数据!A:F,4,0)</f>
        <v>建筑工程技术</v>
      </c>
      <c r="D1212" s="8" t="str">
        <f>VLOOKUP(A1212,学号下拉数据!A:F,5,0)</f>
        <v>440301</v>
      </c>
      <c r="E1212" s="8" t="s">
        <v>888</v>
      </c>
      <c r="F1212" s="8" t="str">
        <f>VLOOKUP(A1212,学号下拉数据!A:F,3,0)</f>
        <v>19建筑3</v>
      </c>
      <c r="G1212" s="8" t="str">
        <f>VLOOKUP(A1212,学号下拉数据!A:F,6,0)</f>
        <v>三年</v>
      </c>
      <c r="H1212" s="9" t="s">
        <v>40</v>
      </c>
      <c r="I1212" s="8" t="str">
        <f>VLOOKUP(A1212,[1]Sheet0!$C:$J,8,0)</f>
        <v>施工员</v>
      </c>
      <c r="J1212" s="8"/>
      <c r="K1212" s="8"/>
      <c r="L1212" s="8"/>
      <c r="M1212" s="8"/>
      <c r="N1212" s="8"/>
      <c r="O1212" s="8"/>
      <c r="P1212" s="8" t="s">
        <v>41</v>
      </c>
      <c r="Q1212" s="8"/>
      <c r="R1212" s="8"/>
      <c r="S1212" s="8" t="str">
        <f>VLOOKUP(A1212,[1]Sheet0!$C:$I,7,0)</f>
        <v>西藏弘立工程项目管理有限公司</v>
      </c>
      <c r="T1212" s="8" t="str">
        <f>VLOOKUP(A1212,[1]Sheet0!$C:$M,11,0)</f>
        <v>西藏自治区</v>
      </c>
      <c r="U1212" s="8" t="str">
        <f>VLOOKUP(A1212,[1]Sheet0!$C:$N,12,0)</f>
        <v>林芝市</v>
      </c>
      <c r="V1212" s="8"/>
      <c r="W1212" s="8"/>
      <c r="X1212" s="8" t="str">
        <f>VLOOKUP(A1212,[1]Sheet0!$C:$L,10,0)</f>
        <v>18280004820</v>
      </c>
      <c r="Y1212" s="8" t="str">
        <f>VLOOKUP(A1212,[1]Sheet0!$C:$L,9,0)</f>
        <v>张露</v>
      </c>
      <c r="Z1212" s="8"/>
      <c r="AA1212" s="20" t="s">
        <v>42</v>
      </c>
      <c r="AB1212" s="8" t="s">
        <v>43</v>
      </c>
      <c r="AC1212" s="8"/>
      <c r="AD1212" s="8" t="s">
        <v>44</v>
      </c>
      <c r="AE1212" s="8"/>
      <c r="AF1212" s="8"/>
    </row>
    <row r="1213" ht="16.5" spans="1:32">
      <c r="A1213" s="7" t="s">
        <v>1254</v>
      </c>
      <c r="B1213" s="8" t="str">
        <f>VLOOKUP(A1213,学号下拉数据!A:F,2,0)</f>
        <v>王威</v>
      </c>
      <c r="C1213" s="8" t="str">
        <f>VLOOKUP(A1213,学号下拉数据!A:F,4,0)</f>
        <v>建筑工程技术</v>
      </c>
      <c r="D1213" s="8" t="str">
        <f>VLOOKUP(A1213,学号下拉数据!A:F,5,0)</f>
        <v>440301</v>
      </c>
      <c r="E1213" s="8" t="s">
        <v>888</v>
      </c>
      <c r="F1213" s="8" t="str">
        <f>VLOOKUP(A1213,学号下拉数据!A:F,3,0)</f>
        <v>19建筑3</v>
      </c>
      <c r="G1213" s="8" t="str">
        <f>VLOOKUP(A1213,学号下拉数据!A:F,6,0)</f>
        <v>三年</v>
      </c>
      <c r="H1213" s="9" t="s">
        <v>40</v>
      </c>
      <c r="I1213" s="8" t="str">
        <f>VLOOKUP(A1213,[1]Sheet0!$C:$J,8,0)</f>
        <v>施工员</v>
      </c>
      <c r="J1213" s="8"/>
      <c r="K1213" s="8"/>
      <c r="L1213" s="8"/>
      <c r="M1213" s="8"/>
      <c r="N1213" s="8"/>
      <c r="O1213" s="8"/>
      <c r="P1213" s="8" t="s">
        <v>41</v>
      </c>
      <c r="Q1213" s="8"/>
      <c r="R1213" s="8"/>
      <c r="S1213" s="8" t="str">
        <f>VLOOKUP(A1213,[1]Sheet0!$C:$I,7,0)</f>
        <v>西藏弘立工程项目管理有限公司</v>
      </c>
      <c r="T1213" s="8" t="str">
        <f>VLOOKUP(A1213,[1]Sheet0!$C:$M,11,0)</f>
        <v>西藏自治区</v>
      </c>
      <c r="U1213" s="8" t="str">
        <f>VLOOKUP(A1213,[1]Sheet0!$C:$N,12,0)</f>
        <v>林芝市</v>
      </c>
      <c r="V1213" s="8"/>
      <c r="W1213" s="8"/>
      <c r="X1213" s="8" t="str">
        <f>VLOOKUP(A1213,[1]Sheet0!$C:$L,10,0)</f>
        <v>18280004820</v>
      </c>
      <c r="Y1213" s="8" t="str">
        <f>VLOOKUP(A1213,[1]Sheet0!$C:$L,9,0)</f>
        <v>张露</v>
      </c>
      <c r="Z1213" s="8"/>
      <c r="AA1213" s="20" t="s">
        <v>42</v>
      </c>
      <c r="AB1213" s="8" t="s">
        <v>43</v>
      </c>
      <c r="AC1213" s="8"/>
      <c r="AD1213" s="8" t="s">
        <v>44</v>
      </c>
      <c r="AE1213" s="8"/>
      <c r="AF1213" s="8"/>
    </row>
    <row r="1214" ht="16.5" spans="1:32">
      <c r="A1214" s="7" t="s">
        <v>1255</v>
      </c>
      <c r="B1214" s="8" t="str">
        <f>VLOOKUP(A1214,学号下拉数据!A:F,2,0)</f>
        <v>聂子尧</v>
      </c>
      <c r="C1214" s="8" t="str">
        <f>VLOOKUP(A1214,学号下拉数据!A:F,4,0)</f>
        <v>建筑工程技术</v>
      </c>
      <c r="D1214" s="8" t="str">
        <f>VLOOKUP(A1214,学号下拉数据!A:F,5,0)</f>
        <v>440301</v>
      </c>
      <c r="E1214" s="8" t="s">
        <v>888</v>
      </c>
      <c r="F1214" s="8" t="str">
        <f>VLOOKUP(A1214,学号下拉数据!A:F,3,0)</f>
        <v>19建筑3</v>
      </c>
      <c r="G1214" s="8" t="str">
        <f>VLOOKUP(A1214,学号下拉数据!A:F,6,0)</f>
        <v>三年</v>
      </c>
      <c r="H1214" s="9" t="s">
        <v>40</v>
      </c>
      <c r="I1214" s="8" t="str">
        <f>VLOOKUP(A1214,[1]Sheet0!$C:$J,8,0)</f>
        <v>总经理助理</v>
      </c>
      <c r="J1214" s="8"/>
      <c r="K1214" s="8"/>
      <c r="L1214" s="8"/>
      <c r="M1214" s="8"/>
      <c r="N1214" s="8"/>
      <c r="O1214" s="8"/>
      <c r="P1214" s="8" t="s">
        <v>41</v>
      </c>
      <c r="Q1214" s="8"/>
      <c r="R1214" s="8"/>
      <c r="S1214" s="8" t="str">
        <f>VLOOKUP(A1214,[1]Sheet0!$C:$I,7,0)</f>
        <v>四川旭宏装饰工程有限公司</v>
      </c>
      <c r="T1214" s="8" t="str">
        <f>VLOOKUP(A1214,[1]Sheet0!$C:$M,11,0)</f>
        <v>四川省</v>
      </c>
      <c r="U1214" s="8" t="str">
        <f>VLOOKUP(A1214,[1]Sheet0!$C:$N,12,0)</f>
        <v>遂宁市</v>
      </c>
      <c r="V1214" s="8"/>
      <c r="W1214" s="8"/>
      <c r="X1214" s="8" t="str">
        <f>VLOOKUP(A1214,[1]Sheet0!$C:$L,10,0)</f>
        <v>18728531101</v>
      </c>
      <c r="Y1214" s="8" t="str">
        <f>VLOOKUP(A1214,[1]Sheet0!$C:$L,9,0)</f>
        <v>聂子尧</v>
      </c>
      <c r="Z1214" s="8"/>
      <c r="AA1214" s="20" t="s">
        <v>42</v>
      </c>
      <c r="AB1214" s="8" t="s">
        <v>43</v>
      </c>
      <c r="AC1214" s="8"/>
      <c r="AD1214" s="8" t="s">
        <v>44</v>
      </c>
      <c r="AE1214" s="8"/>
      <c r="AF1214" s="8"/>
    </row>
    <row r="1215" ht="16.5" spans="1:32">
      <c r="A1215" s="7" t="s">
        <v>1256</v>
      </c>
      <c r="B1215" s="8" t="str">
        <f>VLOOKUP(A1215,学号下拉数据!A:F,2,0)</f>
        <v>毛文</v>
      </c>
      <c r="C1215" s="8" t="str">
        <f>VLOOKUP(A1215,学号下拉数据!A:F,4,0)</f>
        <v>建筑工程技术</v>
      </c>
      <c r="D1215" s="8" t="str">
        <f>VLOOKUP(A1215,学号下拉数据!A:F,5,0)</f>
        <v>440301</v>
      </c>
      <c r="E1215" s="8" t="s">
        <v>888</v>
      </c>
      <c r="F1215" s="8" t="str">
        <f>VLOOKUP(A1215,学号下拉数据!A:F,3,0)</f>
        <v>19建筑3</v>
      </c>
      <c r="G1215" s="8" t="str">
        <f>VLOOKUP(A1215,学号下拉数据!A:F,6,0)</f>
        <v>三年</v>
      </c>
      <c r="H1215" s="9" t="s">
        <v>40</v>
      </c>
      <c r="I1215" s="8" t="str">
        <f>VLOOKUP(A1215,[1]Sheet0!$C:$J,8,0)</f>
        <v>测量员</v>
      </c>
      <c r="J1215" s="8"/>
      <c r="K1215" s="8"/>
      <c r="L1215" s="8"/>
      <c r="M1215" s="8"/>
      <c r="N1215" s="8"/>
      <c r="O1215" s="8"/>
      <c r="P1215" s="8" t="s">
        <v>41</v>
      </c>
      <c r="Q1215" s="8"/>
      <c r="R1215" s="8"/>
      <c r="S1215" s="8" t="str">
        <f>VLOOKUP(A1215,[1]Sheet0!$C:$I,7,0)</f>
        <v>四川金鑫工程测绘有限公司</v>
      </c>
      <c r="T1215" s="8" t="str">
        <f>VLOOKUP(A1215,[1]Sheet0!$C:$M,11,0)</f>
        <v>四川省</v>
      </c>
      <c r="U1215" s="8" t="str">
        <f>VLOOKUP(A1215,[1]Sheet0!$C:$N,12,0)</f>
        <v>内江市</v>
      </c>
      <c r="V1215" s="8"/>
      <c r="W1215" s="8"/>
      <c r="X1215" s="8" t="str">
        <f>VLOOKUP(A1215,[1]Sheet0!$C:$L,10,0)</f>
        <v>18986800808</v>
      </c>
      <c r="Y1215" s="8" t="str">
        <f>VLOOKUP(A1215,[1]Sheet0!$C:$L,9,0)</f>
        <v>龙金</v>
      </c>
      <c r="Z1215" s="8"/>
      <c r="AA1215" s="20" t="s">
        <v>42</v>
      </c>
      <c r="AB1215" s="8" t="s">
        <v>43</v>
      </c>
      <c r="AC1215" s="8"/>
      <c r="AD1215" s="8" t="s">
        <v>44</v>
      </c>
      <c r="AE1215" s="8"/>
      <c r="AF1215" s="8"/>
    </row>
    <row r="1216" ht="16.5" spans="1:32">
      <c r="A1216" s="7" t="s">
        <v>1257</v>
      </c>
      <c r="B1216" s="8" t="str">
        <f>VLOOKUP(A1216,学号下拉数据!A:F,2,0)</f>
        <v>张华涛</v>
      </c>
      <c r="C1216" s="8" t="str">
        <f>VLOOKUP(A1216,学号下拉数据!A:F,4,0)</f>
        <v>建筑工程技术</v>
      </c>
      <c r="D1216" s="8" t="str">
        <f>VLOOKUP(A1216,学号下拉数据!A:F,5,0)</f>
        <v>440301</v>
      </c>
      <c r="E1216" s="8" t="s">
        <v>888</v>
      </c>
      <c r="F1216" s="8" t="str">
        <f>VLOOKUP(A1216,学号下拉数据!A:F,3,0)</f>
        <v>19建筑3</v>
      </c>
      <c r="G1216" s="8" t="str">
        <f>VLOOKUP(A1216,学号下拉数据!A:F,6,0)</f>
        <v>三年</v>
      </c>
      <c r="H1216" s="9" t="s">
        <v>40</v>
      </c>
      <c r="I1216" s="8" t="str">
        <f>VLOOKUP(A1216,[1]Sheet0!$C:$J,8,0)</f>
        <v>监理员</v>
      </c>
      <c r="J1216" s="8"/>
      <c r="K1216" s="8"/>
      <c r="L1216" s="8"/>
      <c r="M1216" s="8"/>
      <c r="N1216" s="8"/>
      <c r="O1216" s="8"/>
      <c r="P1216" s="8" t="s">
        <v>41</v>
      </c>
      <c r="Q1216" s="8"/>
      <c r="R1216" s="8"/>
      <c r="S1216" s="8" t="str">
        <f>VLOOKUP(A1216,[1]Sheet0!$C:$I,7,0)</f>
        <v>四川万峰建设工程项目管理有限公司</v>
      </c>
      <c r="T1216" s="8" t="str">
        <f>VLOOKUP(A1216,[1]Sheet0!$C:$M,11,0)</f>
        <v>四川省</v>
      </c>
      <c r="U1216" s="8" t="str">
        <f>VLOOKUP(A1216,[1]Sheet0!$C:$N,12,0)</f>
        <v>成都市</v>
      </c>
      <c r="V1216" s="8"/>
      <c r="W1216" s="8"/>
      <c r="X1216" s="8" t="str">
        <f>VLOOKUP(A1216,[1]Sheet0!$C:$L,10,0)</f>
        <v>18628257981</v>
      </c>
      <c r="Y1216" s="8" t="str">
        <f>VLOOKUP(A1216,[1]Sheet0!$C:$L,9,0)</f>
        <v>罗杰</v>
      </c>
      <c r="Z1216" s="8"/>
      <c r="AA1216" s="20" t="s">
        <v>42</v>
      </c>
      <c r="AB1216" s="8" t="s">
        <v>43</v>
      </c>
      <c r="AC1216" s="8"/>
      <c r="AD1216" s="8" t="s">
        <v>44</v>
      </c>
      <c r="AE1216" s="8"/>
      <c r="AF1216" s="8"/>
    </row>
    <row r="1217" ht="16.5" spans="1:32">
      <c r="A1217" s="7" t="s">
        <v>1258</v>
      </c>
      <c r="B1217" s="8" t="str">
        <f>VLOOKUP(A1217,学号下拉数据!A:F,2,0)</f>
        <v>贺礼彪</v>
      </c>
      <c r="C1217" s="8" t="str">
        <f>VLOOKUP(A1217,学号下拉数据!A:F,4,0)</f>
        <v>建筑工程技术</v>
      </c>
      <c r="D1217" s="8" t="str">
        <f>VLOOKUP(A1217,学号下拉数据!A:F,5,0)</f>
        <v>440301</v>
      </c>
      <c r="E1217" s="8" t="s">
        <v>888</v>
      </c>
      <c r="F1217" s="8" t="str">
        <f>VLOOKUP(A1217,学号下拉数据!A:F,3,0)</f>
        <v>19建筑3</v>
      </c>
      <c r="G1217" s="8" t="str">
        <f>VLOOKUP(A1217,学号下拉数据!A:F,6,0)</f>
        <v>三年</v>
      </c>
      <c r="H1217" s="9" t="s">
        <v>40</v>
      </c>
      <c r="I1217" s="8" t="str">
        <f>VLOOKUP(A1217,[1]Sheet0!$C:$J,8,0)</f>
        <v>材料员</v>
      </c>
      <c r="J1217" s="8"/>
      <c r="K1217" s="8"/>
      <c r="L1217" s="8"/>
      <c r="M1217" s="8"/>
      <c r="N1217" s="8"/>
      <c r="O1217" s="8"/>
      <c r="P1217" s="8" t="s">
        <v>41</v>
      </c>
      <c r="Q1217" s="8"/>
      <c r="R1217" s="8"/>
      <c r="S1217" s="8" t="str">
        <f>VLOOKUP(A1217,[1]Sheet0!$C:$I,7,0)</f>
        <v>四川本立建筑工程有限公司</v>
      </c>
      <c r="T1217" s="8" t="str">
        <f>VLOOKUP(A1217,[1]Sheet0!$C:$M,11,0)</f>
        <v>四川省</v>
      </c>
      <c r="U1217" s="8" t="str">
        <f>VLOOKUP(A1217,[1]Sheet0!$C:$N,12,0)</f>
        <v>成都市</v>
      </c>
      <c r="V1217" s="8"/>
      <c r="W1217" s="8"/>
      <c r="X1217" s="8" t="str">
        <f>VLOOKUP(A1217,[1]Sheet0!$C:$L,10,0)</f>
        <v>18090813209</v>
      </c>
      <c r="Y1217" s="8" t="str">
        <f>VLOOKUP(A1217,[1]Sheet0!$C:$L,9,0)</f>
        <v>邓毅军</v>
      </c>
      <c r="Z1217" s="8"/>
      <c r="AA1217" s="20" t="s">
        <v>42</v>
      </c>
      <c r="AB1217" s="8" t="s">
        <v>43</v>
      </c>
      <c r="AC1217" s="8"/>
      <c r="AD1217" s="8" t="s">
        <v>44</v>
      </c>
      <c r="AE1217" s="8"/>
      <c r="AF1217" s="8"/>
    </row>
    <row r="1218" ht="16.5" spans="1:32">
      <c r="A1218" s="7" t="s">
        <v>1259</v>
      </c>
      <c r="B1218" s="8" t="str">
        <f>VLOOKUP(A1218,学号下拉数据!A:F,2,0)</f>
        <v>陈玉海</v>
      </c>
      <c r="C1218" s="8" t="str">
        <f>VLOOKUP(A1218,学号下拉数据!A:F,4,0)</f>
        <v>建筑工程技术</v>
      </c>
      <c r="D1218" s="8" t="str">
        <f>VLOOKUP(A1218,学号下拉数据!A:F,5,0)</f>
        <v>440301</v>
      </c>
      <c r="E1218" s="8" t="s">
        <v>888</v>
      </c>
      <c r="F1218" s="8" t="str">
        <f>VLOOKUP(A1218,学号下拉数据!A:F,3,0)</f>
        <v>19建筑3</v>
      </c>
      <c r="G1218" s="8" t="str">
        <f>VLOOKUP(A1218,学号下拉数据!A:F,6,0)</f>
        <v>三年</v>
      </c>
      <c r="H1218" s="9" t="s">
        <v>40</v>
      </c>
      <c r="I1218" s="8" t="str">
        <f>VLOOKUP(A1218,[1]Sheet0!$C:$J,8,0)</f>
        <v>监理员</v>
      </c>
      <c r="J1218" s="8"/>
      <c r="K1218" s="8"/>
      <c r="L1218" s="8"/>
      <c r="M1218" s="8"/>
      <c r="N1218" s="8"/>
      <c r="O1218" s="8"/>
      <c r="P1218" s="8" t="s">
        <v>41</v>
      </c>
      <c r="Q1218" s="8"/>
      <c r="R1218" s="8"/>
      <c r="S1218" s="8" t="str">
        <f>VLOOKUP(A1218,[1]Sheet0!$C:$I,7,0)</f>
        <v>陈玉海</v>
      </c>
      <c r="T1218" s="8" t="str">
        <f>VLOOKUP(A1218,[1]Sheet0!$C:$M,11,0)</f>
        <v>四川省</v>
      </c>
      <c r="U1218" s="8" t="str">
        <f>VLOOKUP(A1218,[1]Sheet0!$C:$N,12,0)</f>
        <v>成都市</v>
      </c>
      <c r="V1218" s="8"/>
      <c r="W1218" s="8"/>
      <c r="X1218" s="8" t="str">
        <f>VLOOKUP(A1218,[1]Sheet0!$C:$L,10,0)</f>
        <v>15982355924</v>
      </c>
      <c r="Y1218" s="8" t="str">
        <f>VLOOKUP(A1218,[1]Sheet0!$C:$L,9,0)</f>
        <v>蒋代香</v>
      </c>
      <c r="Z1218" s="8"/>
      <c r="AA1218" s="20" t="s">
        <v>42</v>
      </c>
      <c r="AB1218" s="8" t="s">
        <v>43</v>
      </c>
      <c r="AC1218" s="8"/>
      <c r="AD1218" s="8" t="s">
        <v>44</v>
      </c>
      <c r="AE1218" s="8"/>
      <c r="AF1218" s="8"/>
    </row>
    <row r="1219" ht="16.5" spans="1:32">
      <c r="A1219" s="7" t="s">
        <v>1260</v>
      </c>
      <c r="B1219" s="8" t="str">
        <f>VLOOKUP(A1219,学号下拉数据!A:F,2,0)</f>
        <v>陈崇林</v>
      </c>
      <c r="C1219" s="8" t="str">
        <f>VLOOKUP(A1219,学号下拉数据!A:F,4,0)</f>
        <v>建筑工程技术</v>
      </c>
      <c r="D1219" s="8" t="str">
        <f>VLOOKUP(A1219,学号下拉数据!A:F,5,0)</f>
        <v>440301</v>
      </c>
      <c r="E1219" s="8" t="s">
        <v>888</v>
      </c>
      <c r="F1219" s="8" t="str">
        <f>VLOOKUP(A1219,学号下拉数据!A:F,3,0)</f>
        <v>19建筑3</v>
      </c>
      <c r="G1219" s="8" t="str">
        <f>VLOOKUP(A1219,学号下拉数据!A:F,6,0)</f>
        <v>三年</v>
      </c>
      <c r="H1219" s="9" t="s">
        <v>40</v>
      </c>
      <c r="I1219" s="8" t="str">
        <f>VLOOKUP(A1219,[1]Sheet0!$C:$J,8,0)</f>
        <v>施工员</v>
      </c>
      <c r="J1219" s="8"/>
      <c r="K1219" s="8"/>
      <c r="L1219" s="8"/>
      <c r="M1219" s="8"/>
      <c r="N1219" s="8"/>
      <c r="O1219" s="8"/>
      <c r="P1219" s="8" t="s">
        <v>41</v>
      </c>
      <c r="Q1219" s="8"/>
      <c r="R1219" s="8"/>
      <c r="S1219" s="8" t="str">
        <f>VLOOKUP(A1219,[1]Sheet0!$C:$I,7,0)</f>
        <v>四川格瑞建筑工程有限公司</v>
      </c>
      <c r="T1219" s="8" t="str">
        <f>VLOOKUP(A1219,[1]Sheet0!$C:$M,11,0)</f>
        <v>四川省</v>
      </c>
      <c r="U1219" s="8" t="str">
        <f>VLOOKUP(A1219,[1]Sheet0!$C:$N,12,0)</f>
        <v>成都市</v>
      </c>
      <c r="V1219" s="8"/>
      <c r="W1219" s="8"/>
      <c r="X1219" s="8" t="str">
        <f>VLOOKUP(A1219,[1]Sheet0!$C:$L,10,0)</f>
        <v>17338964469</v>
      </c>
      <c r="Y1219" s="8" t="str">
        <f>VLOOKUP(A1219,[1]Sheet0!$C:$L,9,0)</f>
        <v>陈崇林</v>
      </c>
      <c r="Z1219" s="8"/>
      <c r="AA1219" s="20" t="s">
        <v>42</v>
      </c>
      <c r="AB1219" s="8" t="s">
        <v>43</v>
      </c>
      <c r="AC1219" s="8"/>
      <c r="AD1219" s="8" t="s">
        <v>44</v>
      </c>
      <c r="AE1219" s="8"/>
      <c r="AF1219" s="8"/>
    </row>
    <row r="1220" ht="16.5" spans="1:32">
      <c r="A1220" s="7" t="s">
        <v>1261</v>
      </c>
      <c r="B1220" s="8" t="str">
        <f>VLOOKUP(A1220,学号下拉数据!A:F,2,0)</f>
        <v>陈兴兰</v>
      </c>
      <c r="C1220" s="8" t="str">
        <f>VLOOKUP(A1220,学号下拉数据!A:F,4,0)</f>
        <v>建筑工程技术</v>
      </c>
      <c r="D1220" s="8" t="str">
        <f>VLOOKUP(A1220,学号下拉数据!A:F,5,0)</f>
        <v>440301</v>
      </c>
      <c r="E1220" s="8" t="s">
        <v>888</v>
      </c>
      <c r="F1220" s="8" t="str">
        <f>VLOOKUP(A1220,学号下拉数据!A:F,3,0)</f>
        <v>19建筑3</v>
      </c>
      <c r="G1220" s="8" t="str">
        <f>VLOOKUP(A1220,学号下拉数据!A:F,6,0)</f>
        <v>三年</v>
      </c>
      <c r="H1220" s="9" t="s">
        <v>40</v>
      </c>
      <c r="I1220" s="8" t="str">
        <f>VLOOKUP(A1220,[1]Sheet0!$C:$J,8,0)</f>
        <v>资料员</v>
      </c>
      <c r="J1220" s="8"/>
      <c r="K1220" s="8"/>
      <c r="L1220" s="8"/>
      <c r="M1220" s="8"/>
      <c r="N1220" s="8"/>
      <c r="O1220" s="8"/>
      <c r="P1220" s="8" t="s">
        <v>41</v>
      </c>
      <c r="Q1220" s="8"/>
      <c r="R1220" s="8"/>
      <c r="S1220" s="8" t="str">
        <f>VLOOKUP(A1220,[1]Sheet0!$C:$I,7,0)</f>
        <v>四川金鑫工程测绘有限责任公司</v>
      </c>
      <c r="T1220" s="8" t="str">
        <f>VLOOKUP(A1220,[1]Sheet0!$C:$M,11,0)</f>
        <v>四川省</v>
      </c>
      <c r="U1220" s="8" t="str">
        <f>VLOOKUP(A1220,[1]Sheet0!$C:$N,12,0)</f>
        <v>内江市</v>
      </c>
      <c r="V1220" s="8"/>
      <c r="W1220" s="8"/>
      <c r="X1220" s="8" t="str">
        <f>VLOOKUP(A1220,[1]Sheet0!$C:$L,10,0)</f>
        <v>15282551072</v>
      </c>
      <c r="Y1220" s="8" t="str">
        <f>VLOOKUP(A1220,[1]Sheet0!$C:$L,9,0)</f>
        <v>陈兴兰</v>
      </c>
      <c r="Z1220" s="8"/>
      <c r="AA1220" s="20" t="s">
        <v>42</v>
      </c>
      <c r="AB1220" s="8" t="s">
        <v>43</v>
      </c>
      <c r="AC1220" s="8"/>
      <c r="AD1220" s="8" t="s">
        <v>44</v>
      </c>
      <c r="AE1220" s="8"/>
      <c r="AF1220" s="8"/>
    </row>
    <row r="1221" ht="16.5" spans="1:32">
      <c r="A1221" s="7" t="s">
        <v>1262</v>
      </c>
      <c r="B1221" s="8" t="str">
        <f>VLOOKUP(A1221,学号下拉数据!A:F,2,0)</f>
        <v>冯灿</v>
      </c>
      <c r="C1221" s="8" t="str">
        <f>VLOOKUP(A1221,学号下拉数据!A:F,4,0)</f>
        <v>建筑工程技术</v>
      </c>
      <c r="D1221" s="8" t="str">
        <f>VLOOKUP(A1221,学号下拉数据!A:F,5,0)</f>
        <v>440301</v>
      </c>
      <c r="E1221" s="8" t="s">
        <v>888</v>
      </c>
      <c r="F1221" s="8" t="str">
        <f>VLOOKUP(A1221,学号下拉数据!A:F,3,0)</f>
        <v>19建筑3</v>
      </c>
      <c r="G1221" s="8" t="str">
        <f>VLOOKUP(A1221,学号下拉数据!A:F,6,0)</f>
        <v>三年</v>
      </c>
      <c r="H1221" s="9" t="s">
        <v>40</v>
      </c>
      <c r="I1221" s="8" t="str">
        <f>VLOOKUP(A1221,[1]Sheet0!$C:$J,8,0)</f>
        <v>测量员</v>
      </c>
      <c r="J1221" s="8"/>
      <c r="K1221" s="8"/>
      <c r="L1221" s="8"/>
      <c r="M1221" s="8"/>
      <c r="N1221" s="8"/>
      <c r="O1221" s="8"/>
      <c r="P1221" s="8" t="s">
        <v>41</v>
      </c>
      <c r="Q1221" s="8"/>
      <c r="R1221" s="8"/>
      <c r="S1221" s="8" t="str">
        <f>VLOOKUP(A1221,[1]Sheet0!$C:$I,7,0)</f>
        <v>福建中义同创隧道工程有限公司</v>
      </c>
      <c r="T1221" s="8" t="str">
        <f>VLOOKUP(A1221,[1]Sheet0!$C:$M,11,0)</f>
        <v>福建省</v>
      </c>
      <c r="U1221" s="8" t="str">
        <f>VLOOKUP(A1221,[1]Sheet0!$C:$N,12,0)</f>
        <v>福州市</v>
      </c>
      <c r="V1221" s="8"/>
      <c r="W1221" s="8"/>
      <c r="X1221" s="8" t="str">
        <f>VLOOKUP(A1221,[1]Sheet0!$C:$L,10,0)</f>
        <v>19580575999</v>
      </c>
      <c r="Y1221" s="8" t="str">
        <f>VLOOKUP(A1221,[1]Sheet0!$C:$L,9,0)</f>
        <v>林义</v>
      </c>
      <c r="Z1221" s="8"/>
      <c r="AA1221" s="20" t="s">
        <v>42</v>
      </c>
      <c r="AB1221" s="8" t="s">
        <v>43</v>
      </c>
      <c r="AC1221" s="8"/>
      <c r="AD1221" s="8" t="s">
        <v>44</v>
      </c>
      <c r="AE1221" s="8"/>
      <c r="AF1221" s="8"/>
    </row>
    <row r="1222" ht="16.5" spans="1:32">
      <c r="A1222" s="7" t="s">
        <v>1263</v>
      </c>
      <c r="B1222" s="8" t="str">
        <f>VLOOKUP(A1222,学号下拉数据!A:F,2,0)</f>
        <v>代晓雨</v>
      </c>
      <c r="C1222" s="8" t="str">
        <f>VLOOKUP(A1222,学号下拉数据!A:F,4,0)</f>
        <v>建筑工程技术</v>
      </c>
      <c r="D1222" s="8" t="str">
        <f>VLOOKUP(A1222,学号下拉数据!A:F,5,0)</f>
        <v>440301</v>
      </c>
      <c r="E1222" s="8" t="s">
        <v>888</v>
      </c>
      <c r="F1222" s="8" t="str">
        <f>VLOOKUP(A1222,学号下拉数据!A:F,3,0)</f>
        <v>19建筑3</v>
      </c>
      <c r="G1222" s="8" t="str">
        <f>VLOOKUP(A1222,学号下拉数据!A:F,6,0)</f>
        <v>三年</v>
      </c>
      <c r="H1222" s="9" t="s">
        <v>40</v>
      </c>
      <c r="I1222" s="8" t="str">
        <f>VLOOKUP(A1222,[1]Sheet0!$C:$J,8,0)</f>
        <v>质量员</v>
      </c>
      <c r="J1222" s="8"/>
      <c r="K1222" s="8"/>
      <c r="L1222" s="8"/>
      <c r="M1222" s="8"/>
      <c r="N1222" s="8"/>
      <c r="O1222" s="8"/>
      <c r="P1222" s="8" t="s">
        <v>41</v>
      </c>
      <c r="Q1222" s="8"/>
      <c r="R1222" s="8"/>
      <c r="S1222" s="8" t="str">
        <f>VLOOKUP(A1222,[1]Sheet0!$C:$I,7,0)</f>
        <v>坤唐建设集团有限公司</v>
      </c>
      <c r="T1222" s="8" t="str">
        <f>VLOOKUP(A1222,[1]Sheet0!$C:$M,11,0)</f>
        <v>四川省</v>
      </c>
      <c r="U1222" s="8" t="str">
        <f>VLOOKUP(A1222,[1]Sheet0!$C:$N,12,0)</f>
        <v>成都市</v>
      </c>
      <c r="V1222" s="8"/>
      <c r="W1222" s="8"/>
      <c r="X1222" s="8" t="str">
        <f>VLOOKUP(A1222,[1]Sheet0!$C:$L,10,0)</f>
        <v>15928453159</v>
      </c>
      <c r="Y1222" s="8" t="str">
        <f>VLOOKUP(A1222,[1]Sheet0!$C:$L,9,0)</f>
        <v>刘静</v>
      </c>
      <c r="Z1222" s="8"/>
      <c r="AA1222" s="20" t="s">
        <v>42</v>
      </c>
      <c r="AB1222" s="8" t="s">
        <v>43</v>
      </c>
      <c r="AC1222" s="8"/>
      <c r="AD1222" s="8" t="s">
        <v>44</v>
      </c>
      <c r="AE1222" s="8"/>
      <c r="AF1222" s="8"/>
    </row>
    <row r="1223" ht="16.5" spans="1:32">
      <c r="A1223" s="7" t="s">
        <v>1264</v>
      </c>
      <c r="B1223" s="8" t="str">
        <f>VLOOKUP(A1223,学号下拉数据!A:F,2,0)</f>
        <v>梁祖铭</v>
      </c>
      <c r="C1223" s="8" t="str">
        <f>VLOOKUP(A1223,学号下拉数据!A:F,4,0)</f>
        <v>建筑工程技术</v>
      </c>
      <c r="D1223" s="8" t="str">
        <f>VLOOKUP(A1223,学号下拉数据!A:F,5,0)</f>
        <v>440301</v>
      </c>
      <c r="E1223" s="8" t="s">
        <v>888</v>
      </c>
      <c r="F1223" s="8" t="str">
        <f>VLOOKUP(A1223,学号下拉数据!A:F,3,0)</f>
        <v>19建筑3</v>
      </c>
      <c r="G1223" s="8" t="str">
        <f>VLOOKUP(A1223,学号下拉数据!A:F,6,0)</f>
        <v>三年</v>
      </c>
      <c r="H1223" s="9" t="s">
        <v>40</v>
      </c>
      <c r="I1223" s="8" t="str">
        <f>VLOOKUP(A1223,[1]Sheet0!$C:$J,8,0)</f>
        <v>施工员</v>
      </c>
      <c r="J1223" s="8"/>
      <c r="K1223" s="8"/>
      <c r="L1223" s="8"/>
      <c r="M1223" s="8"/>
      <c r="N1223" s="8"/>
      <c r="O1223" s="8"/>
      <c r="P1223" s="8" t="s">
        <v>41</v>
      </c>
      <c r="Q1223" s="8"/>
      <c r="R1223" s="8"/>
      <c r="S1223" s="8" t="str">
        <f>VLOOKUP(A1223,[1]Sheet0!$C:$I,7,0)</f>
        <v>四川众瑞德建筑劳务有限公司</v>
      </c>
      <c r="T1223" s="8" t="str">
        <f>VLOOKUP(A1223,[1]Sheet0!$C:$M,11,0)</f>
        <v>四川省</v>
      </c>
      <c r="U1223" s="8" t="str">
        <f>VLOOKUP(A1223,[1]Sheet0!$C:$N,12,0)</f>
        <v>成都市</v>
      </c>
      <c r="V1223" s="8"/>
      <c r="W1223" s="8"/>
      <c r="X1223" s="8" t="str">
        <f>VLOOKUP(A1223,[1]Sheet0!$C:$L,10,0)</f>
        <v>15982262356</v>
      </c>
      <c r="Y1223" s="8" t="str">
        <f>VLOOKUP(A1223,[1]Sheet0!$C:$L,9,0)</f>
        <v>谭奎</v>
      </c>
      <c r="Z1223" s="8"/>
      <c r="AA1223" s="20" t="s">
        <v>42</v>
      </c>
      <c r="AB1223" s="8" t="s">
        <v>43</v>
      </c>
      <c r="AC1223" s="8"/>
      <c r="AD1223" s="8" t="s">
        <v>44</v>
      </c>
      <c r="AE1223" s="8"/>
      <c r="AF1223" s="8"/>
    </row>
    <row r="1224" ht="16.5" spans="1:32">
      <c r="A1224" s="7" t="s">
        <v>1265</v>
      </c>
      <c r="B1224" s="8" t="str">
        <f>VLOOKUP(A1224,学号下拉数据!A:F,2,0)</f>
        <v>吴全军</v>
      </c>
      <c r="C1224" s="8" t="str">
        <f>VLOOKUP(A1224,学号下拉数据!A:F,4,0)</f>
        <v>建筑工程技术</v>
      </c>
      <c r="D1224" s="8" t="str">
        <f>VLOOKUP(A1224,学号下拉数据!A:F,5,0)</f>
        <v>440301</v>
      </c>
      <c r="E1224" s="8" t="s">
        <v>888</v>
      </c>
      <c r="F1224" s="8" t="str">
        <f>VLOOKUP(A1224,学号下拉数据!A:F,3,0)</f>
        <v>19建筑3</v>
      </c>
      <c r="G1224" s="8" t="str">
        <f>VLOOKUP(A1224,学号下拉数据!A:F,6,0)</f>
        <v>三年</v>
      </c>
      <c r="H1224" s="9" t="s">
        <v>40</v>
      </c>
      <c r="I1224" s="8" t="str">
        <f>VLOOKUP(A1224,[1]Sheet0!$C:$J,8,0)</f>
        <v>施工员</v>
      </c>
      <c r="J1224" s="8"/>
      <c r="K1224" s="8"/>
      <c r="L1224" s="8"/>
      <c r="M1224" s="8"/>
      <c r="N1224" s="8"/>
      <c r="O1224" s="8"/>
      <c r="P1224" s="8" t="s">
        <v>41</v>
      </c>
      <c r="Q1224" s="8"/>
      <c r="R1224" s="8"/>
      <c r="S1224" s="8" t="str">
        <f>VLOOKUP(A1224,[1]Sheet0!$C:$I,7,0)</f>
        <v>巴中市蜀通建筑工程有限公司</v>
      </c>
      <c r="T1224" s="8" t="str">
        <f>VLOOKUP(A1224,[1]Sheet0!$C:$M,11,0)</f>
        <v>四川省</v>
      </c>
      <c r="U1224" s="8" t="str">
        <f>VLOOKUP(A1224,[1]Sheet0!$C:$N,12,0)</f>
        <v>巴中市</v>
      </c>
      <c r="V1224" s="8"/>
      <c r="W1224" s="8"/>
      <c r="X1224" s="8" t="str">
        <f>VLOOKUP(A1224,[1]Sheet0!$C:$L,10,0)</f>
        <v>18782712577</v>
      </c>
      <c r="Y1224" s="8" t="str">
        <f>VLOOKUP(A1224,[1]Sheet0!$C:$L,9,0)</f>
        <v>17628385780</v>
      </c>
      <c r="Z1224" s="8"/>
      <c r="AA1224" s="20" t="s">
        <v>42</v>
      </c>
      <c r="AB1224" s="8" t="s">
        <v>43</v>
      </c>
      <c r="AC1224" s="8"/>
      <c r="AD1224" s="8" t="s">
        <v>44</v>
      </c>
      <c r="AE1224" s="8"/>
      <c r="AF1224" s="8"/>
    </row>
    <row r="1225" ht="16.5" spans="1:32">
      <c r="A1225" s="7" t="s">
        <v>1266</v>
      </c>
      <c r="B1225" s="8" t="str">
        <f>VLOOKUP(A1225,学号下拉数据!A:F,2,0)</f>
        <v>洛绒曲扎</v>
      </c>
      <c r="C1225" s="8" t="str">
        <f>VLOOKUP(A1225,学号下拉数据!A:F,4,0)</f>
        <v>建筑工程技术</v>
      </c>
      <c r="D1225" s="8" t="str">
        <f>VLOOKUP(A1225,学号下拉数据!A:F,5,0)</f>
        <v>440301</v>
      </c>
      <c r="E1225" s="8" t="s">
        <v>888</v>
      </c>
      <c r="F1225" s="8" t="str">
        <f>VLOOKUP(A1225,学号下拉数据!A:F,3,0)</f>
        <v>19建筑3</v>
      </c>
      <c r="G1225" s="8" t="str">
        <f>VLOOKUP(A1225,学号下拉数据!A:F,6,0)</f>
        <v>二年</v>
      </c>
      <c r="H1225" s="9" t="s">
        <v>40</v>
      </c>
      <c r="I1225" s="8" t="str">
        <f>VLOOKUP(A1225,[1]Sheet0!$C:$J,8,0)</f>
        <v>施工员</v>
      </c>
      <c r="J1225" s="8"/>
      <c r="K1225" s="8"/>
      <c r="L1225" s="8"/>
      <c r="M1225" s="8"/>
      <c r="N1225" s="8"/>
      <c r="O1225" s="8"/>
      <c r="P1225" s="8" t="s">
        <v>41</v>
      </c>
      <c r="Q1225" s="8"/>
      <c r="R1225" s="8"/>
      <c r="S1225" s="8" t="str">
        <f>VLOOKUP(A1225,[1]Sheet0!$C:$I,7,0)</f>
        <v>四川鸿林建设有限集团公司</v>
      </c>
      <c r="T1225" s="8" t="str">
        <f>VLOOKUP(A1225,[1]Sheet0!$C:$M,11,0)</f>
        <v>四川省</v>
      </c>
      <c r="U1225" s="8" t="str">
        <f>VLOOKUP(A1225,[1]Sheet0!$C:$N,12,0)</f>
        <v>雅安市</v>
      </c>
      <c r="V1225" s="8"/>
      <c r="W1225" s="8"/>
      <c r="X1225" s="8" t="str">
        <f>VLOOKUP(A1225,[1]Sheet0!$C:$L,10,0)</f>
        <v>138824331111</v>
      </c>
      <c r="Y1225" s="8" t="str">
        <f>VLOOKUP(A1225,[1]Sheet0!$C:$L,9,0)</f>
        <v>汪航</v>
      </c>
      <c r="Z1225" s="8"/>
      <c r="AA1225" s="20" t="s">
        <v>42</v>
      </c>
      <c r="AB1225" s="8" t="s">
        <v>43</v>
      </c>
      <c r="AC1225" s="8"/>
      <c r="AD1225" s="8" t="s">
        <v>44</v>
      </c>
      <c r="AE1225" s="8"/>
      <c r="AF1225" s="8"/>
    </row>
    <row r="1226" ht="16.5" spans="1:32">
      <c r="A1226" s="7" t="s">
        <v>1267</v>
      </c>
      <c r="B1226" s="8" t="str">
        <f>VLOOKUP(A1226,学号下拉数据!A:F,2,0)</f>
        <v>阿约里子</v>
      </c>
      <c r="C1226" s="8" t="str">
        <f>VLOOKUP(A1226,学号下拉数据!A:F,4,0)</f>
        <v>建筑工程技术</v>
      </c>
      <c r="D1226" s="8" t="str">
        <f>VLOOKUP(A1226,学号下拉数据!A:F,5,0)</f>
        <v>440301</v>
      </c>
      <c r="E1226" s="8" t="s">
        <v>888</v>
      </c>
      <c r="F1226" s="8" t="str">
        <f>VLOOKUP(A1226,学号下拉数据!A:F,3,0)</f>
        <v>19建筑3</v>
      </c>
      <c r="G1226" s="8" t="str">
        <f>VLOOKUP(A1226,学号下拉数据!A:F,6,0)</f>
        <v>三年</v>
      </c>
      <c r="H1226" s="9" t="s">
        <v>40</v>
      </c>
      <c r="I1226" s="8" t="str">
        <f>VLOOKUP(A1226,[1]Sheet0!$C:$J,8,0)</f>
        <v>技术员</v>
      </c>
      <c r="J1226" s="8"/>
      <c r="K1226" s="8"/>
      <c r="L1226" s="8"/>
      <c r="M1226" s="8"/>
      <c r="N1226" s="8"/>
      <c r="O1226" s="8"/>
      <c r="P1226" s="8" t="s">
        <v>41</v>
      </c>
      <c r="Q1226" s="8"/>
      <c r="R1226" s="8"/>
      <c r="S1226" s="8" t="str">
        <f>VLOOKUP(A1226,[1]Sheet0!$C:$I,7,0)</f>
        <v>中冀建勘集团有限公司</v>
      </c>
      <c r="T1226" s="8" t="str">
        <f>VLOOKUP(A1226,[1]Sheet0!$C:$M,11,0)</f>
        <v>河北省</v>
      </c>
      <c r="U1226" s="8" t="str">
        <f>VLOOKUP(A1226,[1]Sheet0!$C:$N,12,0)</f>
        <v>石家庄市</v>
      </c>
      <c r="V1226" s="8"/>
      <c r="W1226" s="8"/>
      <c r="X1226" s="8" t="str">
        <f>VLOOKUP(A1226,[1]Sheet0!$C:$L,10,0)</f>
        <v>13831166213</v>
      </c>
      <c r="Y1226" s="8" t="str">
        <f>VLOOKUP(A1226,[1]Sheet0!$C:$L,9,0)</f>
        <v>田立强</v>
      </c>
      <c r="Z1226" s="8"/>
      <c r="AA1226" s="20" t="s">
        <v>42</v>
      </c>
      <c r="AB1226" s="8" t="s">
        <v>43</v>
      </c>
      <c r="AC1226" s="8"/>
      <c r="AD1226" s="8" t="s">
        <v>44</v>
      </c>
      <c r="AE1226" s="8"/>
      <c r="AF1226" s="8"/>
    </row>
    <row r="1227" ht="16.5" spans="1:32">
      <c r="A1227" s="7" t="s">
        <v>1268</v>
      </c>
      <c r="B1227" s="8" t="str">
        <f>VLOOKUP(A1227,学号下拉数据!A:F,2,0)</f>
        <v>贾小洋</v>
      </c>
      <c r="C1227" s="8" t="str">
        <f>VLOOKUP(A1227,学号下拉数据!A:F,4,0)</f>
        <v>建筑工程技术</v>
      </c>
      <c r="D1227" s="8" t="str">
        <f>VLOOKUP(A1227,学号下拉数据!A:F,5,0)</f>
        <v>440301</v>
      </c>
      <c r="E1227" s="8" t="s">
        <v>888</v>
      </c>
      <c r="F1227" s="8" t="str">
        <f>VLOOKUP(A1227,学号下拉数据!A:F,3,0)</f>
        <v>19建筑3</v>
      </c>
      <c r="G1227" s="8" t="str">
        <f>VLOOKUP(A1227,学号下拉数据!A:F,6,0)</f>
        <v>三年</v>
      </c>
      <c r="H1227" s="9" t="s">
        <v>40</v>
      </c>
      <c r="I1227" s="8" t="str">
        <f>VLOOKUP(A1227,[1]Sheet0!$C:$J,8,0)</f>
        <v>材料员</v>
      </c>
      <c r="J1227" s="8"/>
      <c r="K1227" s="8"/>
      <c r="L1227" s="8"/>
      <c r="M1227" s="8"/>
      <c r="N1227" s="8"/>
      <c r="O1227" s="8"/>
      <c r="P1227" s="8" t="s">
        <v>41</v>
      </c>
      <c r="Q1227" s="8"/>
      <c r="R1227" s="8"/>
      <c r="S1227" s="8" t="str">
        <f>VLOOKUP(A1227,[1]Sheet0!$C:$I,7,0)</f>
        <v>中建一局（集团）有限公司</v>
      </c>
      <c r="T1227" s="8" t="str">
        <f>VLOOKUP(A1227,[1]Sheet0!$C:$M,11,0)</f>
        <v>广东省</v>
      </c>
      <c r="U1227" s="8" t="str">
        <f>VLOOKUP(A1227,[1]Sheet0!$C:$N,12,0)</f>
        <v>东莞市</v>
      </c>
      <c r="V1227" s="8"/>
      <c r="W1227" s="8"/>
      <c r="X1227" s="8" t="str">
        <f>VLOOKUP(A1227,[1]Sheet0!$C:$L,10,0)</f>
        <v>13264976571</v>
      </c>
      <c r="Y1227" s="8" t="str">
        <f>VLOOKUP(A1227,[1]Sheet0!$C:$L,9,0)</f>
        <v>刘禹嘉</v>
      </c>
      <c r="Z1227" s="8"/>
      <c r="AA1227" s="20" t="s">
        <v>42</v>
      </c>
      <c r="AB1227" s="8" t="s">
        <v>43</v>
      </c>
      <c r="AC1227" s="8"/>
      <c r="AD1227" s="8" t="s">
        <v>44</v>
      </c>
      <c r="AE1227" s="8"/>
      <c r="AF1227" s="8"/>
    </row>
    <row r="1228" ht="16.5" spans="1:32">
      <c r="A1228" s="7" t="s">
        <v>1269</v>
      </c>
      <c r="B1228" s="8" t="str">
        <f>VLOOKUP(A1228,学号下拉数据!A:F,2,0)</f>
        <v>乃坡拉海</v>
      </c>
      <c r="C1228" s="8" t="str">
        <f>VLOOKUP(A1228,学号下拉数据!A:F,4,0)</f>
        <v>建筑工程技术</v>
      </c>
      <c r="D1228" s="8" t="str">
        <f>VLOOKUP(A1228,学号下拉数据!A:F,5,0)</f>
        <v>440301</v>
      </c>
      <c r="E1228" s="8" t="s">
        <v>888</v>
      </c>
      <c r="F1228" s="8" t="str">
        <f>VLOOKUP(A1228,学号下拉数据!A:F,3,0)</f>
        <v>19建筑3</v>
      </c>
      <c r="G1228" s="8" t="str">
        <f>VLOOKUP(A1228,学号下拉数据!A:F,6,0)</f>
        <v>三年</v>
      </c>
      <c r="H1228" s="9" t="s">
        <v>40</v>
      </c>
      <c r="I1228" s="8" t="str">
        <f>VLOOKUP(A1228,[1]Sheet0!$C:$J,8,0)</f>
        <v>勘测设计</v>
      </c>
      <c r="J1228" s="8"/>
      <c r="K1228" s="8"/>
      <c r="L1228" s="8"/>
      <c r="M1228" s="8"/>
      <c r="N1228" s="8"/>
      <c r="O1228" s="8"/>
      <c r="P1228" s="8" t="s">
        <v>41</v>
      </c>
      <c r="Q1228" s="8"/>
      <c r="R1228" s="8"/>
      <c r="S1228" s="8" t="str">
        <f>VLOOKUP(A1228,[1]Sheet0!$C:$I,7,0)</f>
        <v>福建省森信设计咨询有限公司</v>
      </c>
      <c r="T1228" s="8" t="str">
        <f>VLOOKUP(A1228,[1]Sheet0!$C:$M,11,0)</f>
        <v>福建省</v>
      </c>
      <c r="U1228" s="8" t="str">
        <f>VLOOKUP(A1228,[1]Sheet0!$C:$N,12,0)</f>
        <v>福州市</v>
      </c>
      <c r="V1228" s="8"/>
      <c r="W1228" s="8"/>
      <c r="X1228" s="8" t="str">
        <f>VLOOKUP(A1228,[1]Sheet0!$C:$L,10,0)</f>
        <v>18181987381</v>
      </c>
      <c r="Y1228" s="8" t="str">
        <f>VLOOKUP(A1228,[1]Sheet0!$C:$L,9,0)</f>
        <v>罗正</v>
      </c>
      <c r="Z1228" s="8"/>
      <c r="AA1228" s="20" t="s">
        <v>42</v>
      </c>
      <c r="AB1228" s="8" t="s">
        <v>43</v>
      </c>
      <c r="AC1228" s="8"/>
      <c r="AD1228" s="8" t="s">
        <v>44</v>
      </c>
      <c r="AE1228" s="8"/>
      <c r="AF1228" s="8"/>
    </row>
    <row r="1229" ht="16.5" spans="1:32">
      <c r="A1229" s="7" t="s">
        <v>1270</v>
      </c>
      <c r="B1229" s="8" t="str">
        <f>VLOOKUP(A1229,学号下拉数据!A:F,2,0)</f>
        <v>夏栋梁</v>
      </c>
      <c r="C1229" s="8" t="str">
        <f>VLOOKUP(A1229,学号下拉数据!A:F,4,0)</f>
        <v>建筑工程技术</v>
      </c>
      <c r="D1229" s="8" t="str">
        <f>VLOOKUP(A1229,学号下拉数据!A:F,5,0)</f>
        <v>440301</v>
      </c>
      <c r="E1229" s="8" t="s">
        <v>888</v>
      </c>
      <c r="F1229" s="8" t="str">
        <f>VLOOKUP(A1229,学号下拉数据!A:F,3,0)</f>
        <v>19建筑3</v>
      </c>
      <c r="G1229" s="8" t="str">
        <f>VLOOKUP(A1229,学号下拉数据!A:F,6,0)</f>
        <v>三年</v>
      </c>
      <c r="H1229" s="9" t="s">
        <v>40</v>
      </c>
      <c r="I1229" s="8" t="str">
        <f>VLOOKUP(A1229,[1]Sheet0!$C:$J,8,0)</f>
        <v>质检员</v>
      </c>
      <c r="J1229" s="8"/>
      <c r="K1229" s="8"/>
      <c r="L1229" s="8"/>
      <c r="M1229" s="8"/>
      <c r="N1229" s="8"/>
      <c r="O1229" s="8"/>
      <c r="P1229" s="8" t="s">
        <v>41</v>
      </c>
      <c r="Q1229" s="8"/>
      <c r="R1229" s="8"/>
      <c r="S1229" s="8" t="str">
        <f>VLOOKUP(A1229,[1]Sheet0!$C:$I,7,0)</f>
        <v>上海承锐电子工程技术有限公司</v>
      </c>
      <c r="T1229" s="8" t="str">
        <f>VLOOKUP(A1229,[1]Sheet0!$C:$M,11,0)</f>
        <v>上海市</v>
      </c>
      <c r="U1229" s="8" t="str">
        <f>VLOOKUP(A1229,[1]Sheet0!$C:$N,12,0)</f>
        <v>上海市</v>
      </c>
      <c r="V1229" s="8"/>
      <c r="W1229" s="8"/>
      <c r="X1229" s="8" t="str">
        <f>VLOOKUP(A1229,[1]Sheet0!$C:$L,10,0)</f>
        <v>13194806128</v>
      </c>
      <c r="Y1229" s="8" t="str">
        <f>VLOOKUP(A1229,[1]Sheet0!$C:$L,9,0)</f>
        <v>杨成雄</v>
      </c>
      <c r="Z1229" s="8"/>
      <c r="AA1229" s="20" t="s">
        <v>42</v>
      </c>
      <c r="AB1229" s="8" t="s">
        <v>43</v>
      </c>
      <c r="AC1229" s="8"/>
      <c r="AD1229" s="8" t="s">
        <v>44</v>
      </c>
      <c r="AE1229" s="8"/>
      <c r="AF1229" s="8"/>
    </row>
    <row r="1230" ht="16.5" spans="1:32">
      <c r="A1230" s="7" t="s">
        <v>1271</v>
      </c>
      <c r="B1230" s="8" t="str">
        <f>VLOOKUP(A1230,学号下拉数据!A:F,2,0)</f>
        <v>饶洪福</v>
      </c>
      <c r="C1230" s="8" t="str">
        <f>VLOOKUP(A1230,学号下拉数据!A:F,4,0)</f>
        <v>建筑工程技术</v>
      </c>
      <c r="D1230" s="8" t="str">
        <f>VLOOKUP(A1230,学号下拉数据!A:F,5,0)</f>
        <v>440301</v>
      </c>
      <c r="E1230" s="8" t="s">
        <v>888</v>
      </c>
      <c r="F1230" s="8" t="str">
        <f>VLOOKUP(A1230,学号下拉数据!A:F,3,0)</f>
        <v>19建筑3</v>
      </c>
      <c r="G1230" s="8" t="str">
        <f>VLOOKUP(A1230,学号下拉数据!A:F,6,0)</f>
        <v>三年</v>
      </c>
      <c r="H1230" s="9" t="s">
        <v>40</v>
      </c>
      <c r="I1230" s="8" t="str">
        <f>VLOOKUP(A1230,[1]Sheet0!$C:$J,8,0)</f>
        <v>施工员</v>
      </c>
      <c r="J1230" s="8"/>
      <c r="K1230" s="8"/>
      <c r="L1230" s="8"/>
      <c r="M1230" s="8"/>
      <c r="N1230" s="8"/>
      <c r="O1230" s="8"/>
      <c r="P1230" s="8" t="s">
        <v>41</v>
      </c>
      <c r="Q1230" s="8"/>
      <c r="R1230" s="8"/>
      <c r="S1230" s="8" t="str">
        <f>VLOOKUP(A1230,[1]Sheet0!$C:$I,7,0)</f>
        <v>广东盛创达建设有限公司</v>
      </c>
      <c r="T1230" s="8" t="str">
        <f>VLOOKUP(A1230,[1]Sheet0!$C:$M,11,0)</f>
        <v>广东省</v>
      </c>
      <c r="U1230" s="8" t="str">
        <f>VLOOKUP(A1230,[1]Sheet0!$C:$N,12,0)</f>
        <v>湛江市</v>
      </c>
      <c r="V1230" s="8"/>
      <c r="W1230" s="8"/>
      <c r="X1230" s="8" t="str">
        <f>VLOOKUP(A1230,[1]Sheet0!$C:$L,10,0)</f>
        <v>15883298180</v>
      </c>
      <c r="Y1230" s="8" t="str">
        <f>VLOOKUP(A1230,[1]Sheet0!$C:$L,9,0)</f>
        <v>饶洪福</v>
      </c>
      <c r="Z1230" s="8"/>
      <c r="AA1230" s="20" t="s">
        <v>42</v>
      </c>
      <c r="AB1230" s="8" t="s">
        <v>43</v>
      </c>
      <c r="AC1230" s="8"/>
      <c r="AD1230" s="8" t="s">
        <v>44</v>
      </c>
      <c r="AE1230" s="8"/>
      <c r="AF1230" s="8"/>
    </row>
    <row r="1231" ht="16.5" spans="1:32">
      <c r="A1231" s="7" t="s">
        <v>1272</v>
      </c>
      <c r="B1231" s="8" t="str">
        <f>VLOOKUP(A1231,学号下拉数据!A:F,2,0)</f>
        <v>梁磊</v>
      </c>
      <c r="C1231" s="8" t="str">
        <f>VLOOKUP(A1231,学号下拉数据!A:F,4,0)</f>
        <v>建筑工程技术</v>
      </c>
      <c r="D1231" s="8" t="str">
        <f>VLOOKUP(A1231,学号下拉数据!A:F,5,0)</f>
        <v>440301</v>
      </c>
      <c r="E1231" s="8" t="s">
        <v>888</v>
      </c>
      <c r="F1231" s="8" t="str">
        <f>VLOOKUP(A1231,学号下拉数据!A:F,3,0)</f>
        <v>19建筑3</v>
      </c>
      <c r="G1231" s="8" t="str">
        <f>VLOOKUP(A1231,学号下拉数据!A:F,6,0)</f>
        <v>三年</v>
      </c>
      <c r="H1231" s="9" t="s">
        <v>40</v>
      </c>
      <c r="I1231" s="8" t="str">
        <f>VLOOKUP(A1231,[1]Sheet0!$C:$J,8,0)</f>
        <v>监理员</v>
      </c>
      <c r="J1231" s="8"/>
      <c r="K1231" s="8"/>
      <c r="L1231" s="8"/>
      <c r="M1231" s="8"/>
      <c r="N1231" s="8"/>
      <c r="O1231" s="8"/>
      <c r="P1231" s="8" t="s">
        <v>41</v>
      </c>
      <c r="Q1231" s="8"/>
      <c r="R1231" s="8"/>
      <c r="S1231" s="8" t="str">
        <f>VLOOKUP(A1231,[1]Sheet0!$C:$I,7,0)</f>
        <v>四川万峰建设工程项目管理有限公司</v>
      </c>
      <c r="T1231" s="8" t="str">
        <f>VLOOKUP(A1231,[1]Sheet0!$C:$M,11,0)</f>
        <v>四川省</v>
      </c>
      <c r="U1231" s="8" t="str">
        <f>VLOOKUP(A1231,[1]Sheet0!$C:$N,12,0)</f>
        <v>成都市</v>
      </c>
      <c r="V1231" s="8"/>
      <c r="W1231" s="8"/>
      <c r="X1231" s="8" t="str">
        <f>VLOOKUP(A1231,[1]Sheet0!$C:$L,10,0)</f>
        <v>18628257981</v>
      </c>
      <c r="Y1231" s="8" t="str">
        <f>VLOOKUP(A1231,[1]Sheet0!$C:$L,9,0)</f>
        <v>罗杰</v>
      </c>
      <c r="Z1231" s="8"/>
      <c r="AA1231" s="20" t="s">
        <v>42</v>
      </c>
      <c r="AB1231" s="8" t="s">
        <v>43</v>
      </c>
      <c r="AC1231" s="8"/>
      <c r="AD1231" s="8" t="s">
        <v>44</v>
      </c>
      <c r="AE1231" s="8"/>
      <c r="AF1231" s="8"/>
    </row>
    <row r="1232" ht="16.5" spans="1:32">
      <c r="A1232" s="7" t="s">
        <v>1273</v>
      </c>
      <c r="B1232" s="8" t="str">
        <f>VLOOKUP(A1232,学号下拉数据!A:F,2,0)</f>
        <v>杨成雄</v>
      </c>
      <c r="C1232" s="8" t="str">
        <f>VLOOKUP(A1232,学号下拉数据!A:F,4,0)</f>
        <v>建筑工程技术</v>
      </c>
      <c r="D1232" s="8" t="str">
        <f>VLOOKUP(A1232,学号下拉数据!A:F,5,0)</f>
        <v>440301</v>
      </c>
      <c r="E1232" s="8" t="s">
        <v>888</v>
      </c>
      <c r="F1232" s="8" t="str">
        <f>VLOOKUP(A1232,学号下拉数据!A:F,3,0)</f>
        <v>19建筑3</v>
      </c>
      <c r="G1232" s="8" t="str">
        <f>VLOOKUP(A1232,学号下拉数据!A:F,6,0)</f>
        <v>三年</v>
      </c>
      <c r="H1232" s="9" t="s">
        <v>40</v>
      </c>
      <c r="I1232" s="8" t="str">
        <f>VLOOKUP(A1232,[1]Sheet0!$C:$J,8,0)</f>
        <v>设计师</v>
      </c>
      <c r="J1232" s="8"/>
      <c r="K1232" s="8"/>
      <c r="L1232" s="8"/>
      <c r="M1232" s="8"/>
      <c r="N1232" s="8"/>
      <c r="O1232" s="8"/>
      <c r="P1232" s="8" t="s">
        <v>41</v>
      </c>
      <c r="Q1232" s="8"/>
      <c r="R1232" s="8"/>
      <c r="S1232" s="8" t="str">
        <f>VLOOKUP(A1232,[1]Sheet0!$C:$I,7,0)</f>
        <v>中伦建筑工程设计有限公司川北设计院</v>
      </c>
      <c r="T1232" s="8" t="str">
        <f>VLOOKUP(A1232,[1]Sheet0!$C:$M,11,0)</f>
        <v>四川省</v>
      </c>
      <c r="U1232" s="8" t="str">
        <f>VLOOKUP(A1232,[1]Sheet0!$C:$N,12,0)</f>
        <v>南充市</v>
      </c>
      <c r="V1232" s="8"/>
      <c r="W1232" s="8"/>
      <c r="X1232" s="8" t="str">
        <f>VLOOKUP(A1232,[1]Sheet0!$C:$L,10,0)</f>
        <v>13194806128</v>
      </c>
      <c r="Y1232" s="8" t="str">
        <f>VLOOKUP(A1232,[1]Sheet0!$C:$L,9,0)</f>
        <v>杨成雄</v>
      </c>
      <c r="Z1232" s="8"/>
      <c r="AA1232" s="20" t="s">
        <v>42</v>
      </c>
      <c r="AB1232" s="8" t="s">
        <v>43</v>
      </c>
      <c r="AC1232" s="8"/>
      <c r="AD1232" s="8" t="s">
        <v>44</v>
      </c>
      <c r="AE1232" s="8"/>
      <c r="AF1232" s="8"/>
    </row>
    <row r="1233" ht="16.5" spans="1:32">
      <c r="A1233" s="7" t="s">
        <v>1274</v>
      </c>
      <c r="B1233" s="8" t="str">
        <f>VLOOKUP(A1233,学号下拉数据!A:F,2,0)</f>
        <v>陈文浩</v>
      </c>
      <c r="C1233" s="8" t="str">
        <f>VLOOKUP(A1233,学号下拉数据!A:F,4,0)</f>
        <v>建筑工程技术</v>
      </c>
      <c r="D1233" s="8" t="str">
        <f>VLOOKUP(A1233,学号下拉数据!A:F,5,0)</f>
        <v>440301</v>
      </c>
      <c r="E1233" s="8" t="s">
        <v>888</v>
      </c>
      <c r="F1233" s="8" t="str">
        <f>VLOOKUP(A1233,学号下拉数据!A:F,3,0)</f>
        <v>19建筑3</v>
      </c>
      <c r="G1233" s="8" t="str">
        <f>VLOOKUP(A1233,学号下拉数据!A:F,6,0)</f>
        <v>三年</v>
      </c>
      <c r="H1233" s="9" t="s">
        <v>40</v>
      </c>
      <c r="I1233" s="8" t="str">
        <f>VLOOKUP(A1233,[1]Sheet0!$C:$J,8,0)</f>
        <v>技术员</v>
      </c>
      <c r="J1233" s="8"/>
      <c r="K1233" s="8"/>
      <c r="L1233" s="8"/>
      <c r="M1233" s="8"/>
      <c r="N1233" s="8"/>
      <c r="O1233" s="8"/>
      <c r="P1233" s="8" t="s">
        <v>41</v>
      </c>
      <c r="Q1233" s="8"/>
      <c r="R1233" s="8"/>
      <c r="S1233" s="8" t="str">
        <f>VLOOKUP(A1233,[1]Sheet0!$C:$I,7,0)</f>
        <v>四川本立建筑工程有限公司</v>
      </c>
      <c r="T1233" s="8" t="str">
        <f>VLOOKUP(A1233,[1]Sheet0!$C:$M,11,0)</f>
        <v>四川省</v>
      </c>
      <c r="U1233" s="8" t="str">
        <f>VLOOKUP(A1233,[1]Sheet0!$C:$N,12,0)</f>
        <v>成都市</v>
      </c>
      <c r="V1233" s="8"/>
      <c r="W1233" s="8"/>
      <c r="X1233" s="8" t="str">
        <f>VLOOKUP(A1233,[1]Sheet0!$C:$L,10,0)</f>
        <v>18584807750</v>
      </c>
      <c r="Y1233" s="8" t="str">
        <f>VLOOKUP(A1233,[1]Sheet0!$C:$L,9,0)</f>
        <v>严福山</v>
      </c>
      <c r="Z1233" s="8"/>
      <c r="AA1233" s="20" t="s">
        <v>42</v>
      </c>
      <c r="AB1233" s="8" t="s">
        <v>43</v>
      </c>
      <c r="AC1233" s="8"/>
      <c r="AD1233" s="8" t="s">
        <v>44</v>
      </c>
      <c r="AE1233" s="8"/>
      <c r="AF1233" s="8"/>
    </row>
    <row r="1234" ht="16.5" spans="1:32">
      <c r="A1234" s="7" t="s">
        <v>1275</v>
      </c>
      <c r="B1234" s="8" t="str">
        <f>VLOOKUP(A1234,学号下拉数据!A:F,2,0)</f>
        <v>马枭</v>
      </c>
      <c r="C1234" s="8" t="str">
        <f>VLOOKUP(A1234,学号下拉数据!A:F,4,0)</f>
        <v>建筑工程技术</v>
      </c>
      <c r="D1234" s="8" t="str">
        <f>VLOOKUP(A1234,学号下拉数据!A:F,5,0)</f>
        <v>440301</v>
      </c>
      <c r="E1234" s="8" t="s">
        <v>888</v>
      </c>
      <c r="F1234" s="8" t="str">
        <f>VLOOKUP(A1234,学号下拉数据!A:F,3,0)</f>
        <v>19建筑3</v>
      </c>
      <c r="G1234" s="8" t="str">
        <f>VLOOKUP(A1234,学号下拉数据!A:F,6,0)</f>
        <v>三年</v>
      </c>
      <c r="H1234" s="9" t="s">
        <v>40</v>
      </c>
      <c r="I1234" s="8" t="str">
        <f>VLOOKUP(A1234,[1]Sheet0!$C:$J,8,0)</f>
        <v>项目助理</v>
      </c>
      <c r="J1234" s="8"/>
      <c r="K1234" s="8"/>
      <c r="L1234" s="8"/>
      <c r="M1234" s="8"/>
      <c r="N1234" s="8"/>
      <c r="O1234" s="8"/>
      <c r="P1234" s="8" t="s">
        <v>41</v>
      </c>
      <c r="Q1234" s="8"/>
      <c r="R1234" s="8"/>
      <c r="S1234" s="8" t="str">
        <f>VLOOKUP(A1234,[1]Sheet0!$C:$I,7,0)</f>
        <v>上海承锐电子工程技术有限公司</v>
      </c>
      <c r="T1234" s="8" t="str">
        <f>VLOOKUP(A1234,[1]Sheet0!$C:$M,11,0)</f>
        <v>上海市</v>
      </c>
      <c r="U1234" s="8" t="str">
        <f>VLOOKUP(A1234,[1]Sheet0!$C:$N,12,0)</f>
        <v>上海市</v>
      </c>
      <c r="V1234" s="8"/>
      <c r="W1234" s="8"/>
      <c r="X1234" s="8" t="str">
        <f>VLOOKUP(A1234,[1]Sheet0!$C:$L,10,0)</f>
        <v>13285513937</v>
      </c>
      <c r="Y1234" s="8" t="str">
        <f>VLOOKUP(A1234,[1]Sheet0!$C:$L,9,0)</f>
        <v>许文旭</v>
      </c>
      <c r="Z1234" s="8"/>
      <c r="AA1234" s="20" t="s">
        <v>42</v>
      </c>
      <c r="AB1234" s="8" t="s">
        <v>43</v>
      </c>
      <c r="AC1234" s="8"/>
      <c r="AD1234" s="8" t="s">
        <v>44</v>
      </c>
      <c r="AE1234" s="8"/>
      <c r="AF1234" s="8"/>
    </row>
    <row r="1235" ht="16.5" spans="1:32">
      <c r="A1235" s="7" t="s">
        <v>1276</v>
      </c>
      <c r="B1235" s="8" t="str">
        <f>VLOOKUP(A1235,学号下拉数据!A:F,2,0)</f>
        <v>李岚</v>
      </c>
      <c r="C1235" s="8" t="str">
        <f>VLOOKUP(A1235,学号下拉数据!A:F,4,0)</f>
        <v>建筑工程技术</v>
      </c>
      <c r="D1235" s="8" t="str">
        <f>VLOOKUP(A1235,学号下拉数据!A:F,5,0)</f>
        <v>440301</v>
      </c>
      <c r="E1235" s="8" t="s">
        <v>888</v>
      </c>
      <c r="F1235" s="8" t="str">
        <f>VLOOKUP(A1235,学号下拉数据!A:F,3,0)</f>
        <v>19建筑3</v>
      </c>
      <c r="G1235" s="8" t="str">
        <f>VLOOKUP(A1235,学号下拉数据!A:F,6,0)</f>
        <v>三年</v>
      </c>
      <c r="H1235" s="9" t="s">
        <v>40</v>
      </c>
      <c r="I1235" s="8" t="str">
        <f>VLOOKUP(A1235,[1]Sheet0!$C:$J,8,0)</f>
        <v>建筑设计</v>
      </c>
      <c r="J1235" s="8"/>
      <c r="K1235" s="8"/>
      <c r="L1235" s="8"/>
      <c r="M1235" s="8"/>
      <c r="N1235" s="8"/>
      <c r="O1235" s="8"/>
      <c r="P1235" s="8" t="s">
        <v>41</v>
      </c>
      <c r="Q1235" s="8"/>
      <c r="R1235" s="8"/>
      <c r="S1235" s="8" t="str">
        <f>VLOOKUP(A1235,[1]Sheet0!$C:$I,7,0)</f>
        <v>四川双福建筑工程有限公司</v>
      </c>
      <c r="T1235" s="8" t="str">
        <f>VLOOKUP(A1235,[1]Sheet0!$C:$M,11,0)</f>
        <v>四川省</v>
      </c>
      <c r="U1235" s="8" t="str">
        <f>VLOOKUP(A1235,[1]Sheet0!$C:$N,12,0)</f>
        <v>遂宁市</v>
      </c>
      <c r="V1235" s="8"/>
      <c r="W1235" s="8"/>
      <c r="X1235" s="8" t="str">
        <f>VLOOKUP(A1235,[1]Sheet0!$C:$L,10,0)</f>
        <v>15228655787</v>
      </c>
      <c r="Y1235" s="8" t="str">
        <f>VLOOKUP(A1235,[1]Sheet0!$C:$L,9,0)</f>
        <v>李旭</v>
      </c>
      <c r="Z1235" s="8"/>
      <c r="AA1235" s="20" t="s">
        <v>42</v>
      </c>
      <c r="AB1235" s="8" t="s">
        <v>43</v>
      </c>
      <c r="AC1235" s="8"/>
      <c r="AD1235" s="8" t="s">
        <v>44</v>
      </c>
      <c r="AE1235" s="8"/>
      <c r="AF1235" s="8"/>
    </row>
    <row r="1236" ht="16.5" spans="1:32">
      <c r="A1236" s="7" t="s">
        <v>1277</v>
      </c>
      <c r="B1236" s="8" t="str">
        <f>VLOOKUP(A1236,学号下拉数据!A:F,2,0)</f>
        <v>查蕊</v>
      </c>
      <c r="C1236" s="8" t="str">
        <f>VLOOKUP(A1236,学号下拉数据!A:F,4,0)</f>
        <v>建筑工程技术</v>
      </c>
      <c r="D1236" s="8" t="str">
        <f>VLOOKUP(A1236,学号下拉数据!A:F,5,0)</f>
        <v>440301</v>
      </c>
      <c r="E1236" s="8" t="s">
        <v>888</v>
      </c>
      <c r="F1236" s="8" t="str">
        <f>VLOOKUP(A1236,学号下拉数据!A:F,3,0)</f>
        <v>19建筑3</v>
      </c>
      <c r="G1236" s="8" t="str">
        <f>VLOOKUP(A1236,学号下拉数据!A:F,6,0)</f>
        <v>三年</v>
      </c>
      <c r="H1236" s="9" t="s">
        <v>40</v>
      </c>
      <c r="I1236" s="8" t="str">
        <f>VLOOKUP(A1236,[1]Sheet0!$C:$J,8,0)</f>
        <v>资料员</v>
      </c>
      <c r="J1236" s="8"/>
      <c r="K1236" s="8"/>
      <c r="L1236" s="8"/>
      <c r="M1236" s="8"/>
      <c r="N1236" s="8"/>
      <c r="O1236" s="8"/>
      <c r="P1236" s="8" t="s">
        <v>41</v>
      </c>
      <c r="Q1236" s="8"/>
      <c r="R1236" s="8"/>
      <c r="S1236" s="8" t="str">
        <f>VLOOKUP(A1236,[1]Sheet0!$C:$I,7,0)</f>
        <v>重庆锐创机电科技有限公司 </v>
      </c>
      <c r="T1236" s="8" t="str">
        <f>VLOOKUP(A1236,[1]Sheet0!$C:$M,11,0)</f>
        <v>重庆市</v>
      </c>
      <c r="U1236" s="8" t="str">
        <f>VLOOKUP(A1236,[1]Sheet0!$C:$N,12,0)</f>
        <v>重庆市</v>
      </c>
      <c r="V1236" s="8"/>
      <c r="W1236" s="8"/>
      <c r="X1236" s="8" t="str">
        <f>VLOOKUP(A1236,[1]Sheet0!$C:$L,10,0)</f>
        <v>18728612949</v>
      </c>
      <c r="Y1236" s="8" t="str">
        <f>VLOOKUP(A1236,[1]Sheet0!$C:$L,9,0)</f>
        <v>陈攀</v>
      </c>
      <c r="Z1236" s="8"/>
      <c r="AA1236" s="20" t="s">
        <v>42</v>
      </c>
      <c r="AB1236" s="8" t="s">
        <v>43</v>
      </c>
      <c r="AC1236" s="8"/>
      <c r="AD1236" s="8" t="s">
        <v>44</v>
      </c>
      <c r="AE1236" s="8"/>
      <c r="AF1236" s="8"/>
    </row>
    <row r="1237" ht="16.5" spans="1:32">
      <c r="A1237" s="7" t="s">
        <v>1278</v>
      </c>
      <c r="B1237" s="8" t="str">
        <f>VLOOKUP(A1237,学号下拉数据!A:F,2,0)</f>
        <v>董航</v>
      </c>
      <c r="C1237" s="8" t="str">
        <f>VLOOKUP(A1237,学号下拉数据!A:F,4,0)</f>
        <v>建筑工程技术</v>
      </c>
      <c r="D1237" s="8" t="str">
        <f>VLOOKUP(A1237,学号下拉数据!A:F,5,0)</f>
        <v>440301</v>
      </c>
      <c r="E1237" s="8" t="s">
        <v>888</v>
      </c>
      <c r="F1237" s="8" t="str">
        <f>VLOOKUP(A1237,学号下拉数据!A:F,3,0)</f>
        <v>19建筑3</v>
      </c>
      <c r="G1237" s="8" t="str">
        <f>VLOOKUP(A1237,学号下拉数据!A:F,6,0)</f>
        <v>三年</v>
      </c>
      <c r="H1237" s="9" t="s">
        <v>40</v>
      </c>
      <c r="I1237" s="8" t="str">
        <f>VLOOKUP(A1237,[1]Sheet0!$C:$J,8,0)</f>
        <v>施工员</v>
      </c>
      <c r="J1237" s="8"/>
      <c r="K1237" s="8"/>
      <c r="L1237" s="8"/>
      <c r="M1237" s="8"/>
      <c r="N1237" s="8"/>
      <c r="O1237" s="8"/>
      <c r="P1237" s="8" t="s">
        <v>41</v>
      </c>
      <c r="Q1237" s="8"/>
      <c r="R1237" s="8"/>
      <c r="S1237" s="8" t="str">
        <f>VLOOKUP(A1237,[1]Sheet0!$C:$I,7,0)</f>
        <v>四川省靖阳建筑工程有限公司</v>
      </c>
      <c r="T1237" s="8" t="str">
        <f>VLOOKUP(A1237,[1]Sheet0!$C:$M,11,0)</f>
        <v>四川省</v>
      </c>
      <c r="U1237" s="8" t="str">
        <f>VLOOKUP(A1237,[1]Sheet0!$C:$N,12,0)</f>
        <v>遂宁市</v>
      </c>
      <c r="V1237" s="8"/>
      <c r="W1237" s="8"/>
      <c r="X1237" s="8" t="str">
        <f>VLOOKUP(A1237,[1]Sheet0!$C:$L,10,0)</f>
        <v>0825-2260710</v>
      </c>
      <c r="Y1237" s="8" t="str">
        <f>VLOOKUP(A1237,[1]Sheet0!$C:$L,9,0)</f>
        <v>李民</v>
      </c>
      <c r="Z1237" s="8"/>
      <c r="AA1237" s="20" t="s">
        <v>42</v>
      </c>
      <c r="AB1237" s="8" t="s">
        <v>43</v>
      </c>
      <c r="AC1237" s="8"/>
      <c r="AD1237" s="8" t="s">
        <v>44</v>
      </c>
      <c r="AE1237" s="8"/>
      <c r="AF1237" s="8"/>
    </row>
    <row r="1238" ht="16.5" spans="1:32">
      <c r="A1238" s="7" t="s">
        <v>1279</v>
      </c>
      <c r="B1238" s="8" t="str">
        <f>VLOOKUP(A1238,学号下拉数据!A:F,2,0)</f>
        <v>杨才祥</v>
      </c>
      <c r="C1238" s="8" t="str">
        <f>VLOOKUP(A1238,学号下拉数据!A:F,4,0)</f>
        <v>建筑工程技术</v>
      </c>
      <c r="D1238" s="8" t="str">
        <f>VLOOKUP(A1238,学号下拉数据!A:F,5,0)</f>
        <v>440301</v>
      </c>
      <c r="E1238" s="8" t="s">
        <v>888</v>
      </c>
      <c r="F1238" s="8" t="str">
        <f>VLOOKUP(A1238,学号下拉数据!A:F,3,0)</f>
        <v>19建筑3</v>
      </c>
      <c r="G1238" s="8" t="str">
        <f>VLOOKUP(A1238,学号下拉数据!A:F,6,0)</f>
        <v>三年</v>
      </c>
      <c r="H1238" s="9" t="s">
        <v>40</v>
      </c>
      <c r="I1238" s="8" t="str">
        <f>VLOOKUP(A1238,[1]Sheet0!$C:$J,8,0)</f>
        <v>施工员</v>
      </c>
      <c r="J1238" s="8"/>
      <c r="K1238" s="8"/>
      <c r="L1238" s="8"/>
      <c r="M1238" s="8"/>
      <c r="N1238" s="8"/>
      <c r="O1238" s="8"/>
      <c r="P1238" s="8" t="s">
        <v>41</v>
      </c>
      <c r="Q1238" s="8"/>
      <c r="R1238" s="8"/>
      <c r="S1238" s="8" t="str">
        <f>VLOOKUP(A1238,[1]Sheet0!$C:$I,7,0)</f>
        <v>四川省国川建设有限公司</v>
      </c>
      <c r="T1238" s="8" t="str">
        <f>VLOOKUP(A1238,[1]Sheet0!$C:$M,11,0)</f>
        <v>四川省</v>
      </c>
      <c r="U1238" s="8" t="str">
        <f>VLOOKUP(A1238,[1]Sheet0!$C:$N,12,0)</f>
        <v>成都市</v>
      </c>
      <c r="V1238" s="8"/>
      <c r="W1238" s="8"/>
      <c r="X1238" s="8" t="str">
        <f>VLOOKUP(A1238,[1]Sheet0!$C:$L,10,0)</f>
        <v>15367244125</v>
      </c>
      <c r="Y1238" s="8" t="str">
        <f>VLOOKUP(A1238,[1]Sheet0!$C:$L,9,0)</f>
        <v>王学发</v>
      </c>
      <c r="Z1238" s="8"/>
      <c r="AA1238" s="20" t="s">
        <v>42</v>
      </c>
      <c r="AB1238" s="8" t="s">
        <v>43</v>
      </c>
      <c r="AC1238" s="8"/>
      <c r="AD1238" s="8" t="s">
        <v>44</v>
      </c>
      <c r="AE1238" s="8"/>
      <c r="AF1238" s="8"/>
    </row>
    <row r="1239" ht="16.5" spans="1:32">
      <c r="A1239" s="7" t="s">
        <v>1280</v>
      </c>
      <c r="B1239" s="8" t="str">
        <f>VLOOKUP(A1239,学号下拉数据!A:F,2,0)</f>
        <v>蔡蒙</v>
      </c>
      <c r="C1239" s="8" t="str">
        <f>VLOOKUP(A1239,学号下拉数据!A:F,4,0)</f>
        <v>建筑工程技术</v>
      </c>
      <c r="D1239" s="8" t="str">
        <f>VLOOKUP(A1239,学号下拉数据!A:F,5,0)</f>
        <v>440301</v>
      </c>
      <c r="E1239" s="8" t="s">
        <v>888</v>
      </c>
      <c r="F1239" s="8" t="str">
        <f>VLOOKUP(A1239,学号下拉数据!A:F,3,0)</f>
        <v>19建筑3</v>
      </c>
      <c r="G1239" s="8" t="str">
        <f>VLOOKUP(A1239,学号下拉数据!A:F,6,0)</f>
        <v>三年</v>
      </c>
      <c r="H1239" s="9" t="s">
        <v>40</v>
      </c>
      <c r="I1239" s="8" t="str">
        <f>VLOOKUP(A1239,[1]Sheet0!$C:$J,8,0)</f>
        <v>监理员</v>
      </c>
      <c r="J1239" s="8"/>
      <c r="K1239" s="8"/>
      <c r="L1239" s="8"/>
      <c r="M1239" s="8"/>
      <c r="N1239" s="8"/>
      <c r="O1239" s="8"/>
      <c r="P1239" s="8" t="s">
        <v>41</v>
      </c>
      <c r="Q1239" s="8"/>
      <c r="R1239" s="8"/>
      <c r="S1239" s="8" t="str">
        <f>VLOOKUP(A1239,[1]Sheet0!$C:$I,7,0)</f>
        <v>四川佳诚建设项目管理咨询有限公司</v>
      </c>
      <c r="T1239" s="8" t="str">
        <f>VLOOKUP(A1239,[1]Sheet0!$C:$M,11,0)</f>
        <v>四川省</v>
      </c>
      <c r="U1239" s="8" t="str">
        <f>VLOOKUP(A1239,[1]Sheet0!$C:$N,12,0)</f>
        <v>成都市</v>
      </c>
      <c r="V1239" s="8"/>
      <c r="W1239" s="8"/>
      <c r="X1239" s="8" t="str">
        <f>VLOOKUP(A1239,[1]Sheet0!$C:$L,10,0)</f>
        <v>13882029816</v>
      </c>
      <c r="Y1239" s="8" t="str">
        <f>VLOOKUP(A1239,[1]Sheet0!$C:$L,9,0)</f>
        <v>青霖</v>
      </c>
      <c r="Z1239" s="8"/>
      <c r="AA1239" s="20" t="s">
        <v>42</v>
      </c>
      <c r="AB1239" s="8" t="s">
        <v>43</v>
      </c>
      <c r="AC1239" s="8"/>
      <c r="AD1239" s="8" t="s">
        <v>44</v>
      </c>
      <c r="AE1239" s="8"/>
      <c r="AF1239" s="8"/>
    </row>
    <row r="1240" ht="16.5" spans="1:32">
      <c r="A1240" s="7" t="s">
        <v>1281</v>
      </c>
      <c r="B1240" s="8" t="str">
        <f>VLOOKUP(A1240,学号下拉数据!A:F,2,0)</f>
        <v>李帅</v>
      </c>
      <c r="C1240" s="8" t="str">
        <f>VLOOKUP(A1240,学号下拉数据!A:F,4,0)</f>
        <v>建筑工程技术</v>
      </c>
      <c r="D1240" s="8" t="str">
        <f>VLOOKUP(A1240,学号下拉数据!A:F,5,0)</f>
        <v>440301</v>
      </c>
      <c r="E1240" s="8" t="s">
        <v>888</v>
      </c>
      <c r="F1240" s="8" t="str">
        <f>VLOOKUP(A1240,学号下拉数据!A:F,3,0)</f>
        <v>19建筑3</v>
      </c>
      <c r="G1240" s="8" t="str">
        <f>VLOOKUP(A1240,学号下拉数据!A:F,6,0)</f>
        <v>三年</v>
      </c>
      <c r="H1240" s="9" t="s">
        <v>40</v>
      </c>
      <c r="I1240" s="8" t="str">
        <f>VLOOKUP(A1240,[1]Sheet0!$C:$J,8,0)</f>
        <v>测量员</v>
      </c>
      <c r="J1240" s="8"/>
      <c r="K1240" s="8"/>
      <c r="L1240" s="8"/>
      <c r="M1240" s="8"/>
      <c r="N1240" s="8"/>
      <c r="O1240" s="8"/>
      <c r="P1240" s="8" t="s">
        <v>41</v>
      </c>
      <c r="Q1240" s="8"/>
      <c r="R1240" s="8"/>
      <c r="S1240" s="8" t="str">
        <f>VLOOKUP(A1240,[1]Sheet0!$C:$I,7,0)</f>
        <v>成都建工第三建筑工程有限公司</v>
      </c>
      <c r="T1240" s="8" t="str">
        <f>VLOOKUP(A1240,[1]Sheet0!$C:$M,11,0)</f>
        <v>四川省</v>
      </c>
      <c r="U1240" s="8" t="str">
        <f>VLOOKUP(A1240,[1]Sheet0!$C:$N,12,0)</f>
        <v>成都市</v>
      </c>
      <c r="V1240" s="8"/>
      <c r="W1240" s="8"/>
      <c r="X1240" s="8" t="str">
        <f>VLOOKUP(A1240,[1]Sheet0!$C:$L,10,0)</f>
        <v>18030973907</v>
      </c>
      <c r="Y1240" s="8" t="str">
        <f>VLOOKUP(A1240,[1]Sheet0!$C:$L,9,0)</f>
        <v>甘国成</v>
      </c>
      <c r="Z1240" s="8"/>
      <c r="AA1240" s="20" t="s">
        <v>42</v>
      </c>
      <c r="AB1240" s="8" t="s">
        <v>43</v>
      </c>
      <c r="AC1240" s="8"/>
      <c r="AD1240" s="8" t="s">
        <v>44</v>
      </c>
      <c r="AE1240" s="8"/>
      <c r="AF1240" s="8"/>
    </row>
    <row r="1241" ht="16.5" spans="1:32">
      <c r="A1241" s="13" t="s">
        <v>1282</v>
      </c>
      <c r="B1241" s="8" t="str">
        <f>VLOOKUP(A1241,学号下拉数据!A:F,2,0)</f>
        <v>何丹阳</v>
      </c>
      <c r="C1241" s="8" t="str">
        <f>VLOOKUP(A1241,学号下拉数据!A:F,4,0)</f>
        <v>建筑工程技术</v>
      </c>
      <c r="D1241" s="8" t="str">
        <f>VLOOKUP(A1241,学号下拉数据!A:F,5,0)</f>
        <v>440301</v>
      </c>
      <c r="E1241" s="8" t="s">
        <v>888</v>
      </c>
      <c r="F1241" s="8" t="str">
        <f>VLOOKUP(A1241,学号下拉数据!A:F,3,0)</f>
        <v>19建筑3</v>
      </c>
      <c r="G1241" s="8" t="str">
        <f>VLOOKUP(A1241,学号下拉数据!A:F,6,0)</f>
        <v>三年</v>
      </c>
      <c r="H1241" s="12"/>
      <c r="I1241" s="12"/>
      <c r="J1241" s="12"/>
      <c r="K1241" s="12"/>
      <c r="L1241" s="12"/>
      <c r="M1241" s="12"/>
      <c r="N1241" s="12"/>
      <c r="O1241" s="12"/>
      <c r="P1241" s="8" t="s">
        <v>41</v>
      </c>
      <c r="Q1241" s="12"/>
      <c r="R1241" s="12"/>
      <c r="S1241" s="8" t="str">
        <f>VLOOKUP(A1241,[3]Sheet1!$A:$K,10,0)</f>
        <v>遂宁前程建筑职业培训学校</v>
      </c>
      <c r="T1241" s="8" t="str">
        <f>VLOOKUP(A1241,[3]Sheet1!$A:$K,11,0)</f>
        <v>四川省遂宁市船山区明月路832号附近前程建筑培训学校(前程建筑培训学院)</v>
      </c>
      <c r="U1241" s="12"/>
      <c r="V1241" s="12"/>
      <c r="W1241" s="12"/>
      <c r="X1241" s="12"/>
      <c r="Y1241" s="12"/>
      <c r="Z1241" s="12"/>
      <c r="AA1241" s="20" t="s">
        <v>42</v>
      </c>
      <c r="AB1241" s="8" t="s">
        <v>43</v>
      </c>
      <c r="AC1241" s="8"/>
      <c r="AD1241" s="8" t="s">
        <v>44</v>
      </c>
      <c r="AE1241" s="12"/>
      <c r="AF1241" s="12"/>
    </row>
    <row r="1242" ht="16.5" spans="1:32">
      <c r="A1242" s="13" t="s">
        <v>1283</v>
      </c>
      <c r="B1242" s="8" t="str">
        <f>VLOOKUP(A1242,学号下拉数据!A:F,2,0)</f>
        <v>席海</v>
      </c>
      <c r="C1242" s="8" t="str">
        <f>VLOOKUP(A1242,学号下拉数据!A:F,4,0)</f>
        <v>建筑工程技术</v>
      </c>
      <c r="D1242" s="8" t="str">
        <f>VLOOKUP(A1242,学号下拉数据!A:F,5,0)</f>
        <v>440301</v>
      </c>
      <c r="E1242" s="8" t="s">
        <v>888</v>
      </c>
      <c r="F1242" s="8" t="str">
        <f>VLOOKUP(A1242,学号下拉数据!A:F,3,0)</f>
        <v>19建筑3</v>
      </c>
      <c r="G1242" s="8" t="str">
        <f>VLOOKUP(A1242,学号下拉数据!A:F,6,0)</f>
        <v>三年</v>
      </c>
      <c r="H1242" s="12"/>
      <c r="I1242" s="12"/>
      <c r="J1242" s="12"/>
      <c r="K1242" s="12"/>
      <c r="L1242" s="12"/>
      <c r="M1242" s="12"/>
      <c r="N1242" s="12"/>
      <c r="O1242" s="12"/>
      <c r="P1242" s="8" t="s">
        <v>41</v>
      </c>
      <c r="Q1242" s="12"/>
      <c r="R1242" s="12"/>
      <c r="S1242" s="8" t="str">
        <f>VLOOKUP(A1242,[3]Sheet1!$A:$K,10,0)</f>
        <v>中铁二局地铁分部</v>
      </c>
      <c r="T1242" s="8" t="str">
        <f>VLOOKUP(A1242,[3]Sheet1!$A:$K,11,0)</f>
        <v>江西省南昌市青山湖区罗家镇地铁分部</v>
      </c>
      <c r="U1242" s="12"/>
      <c r="V1242" s="12"/>
      <c r="W1242" s="12"/>
      <c r="X1242" s="12"/>
      <c r="Y1242" s="12"/>
      <c r="Z1242" s="12"/>
      <c r="AA1242" s="20" t="s">
        <v>42</v>
      </c>
      <c r="AB1242" s="8" t="s">
        <v>43</v>
      </c>
      <c r="AC1242" s="8"/>
      <c r="AD1242" s="8" t="s">
        <v>44</v>
      </c>
      <c r="AE1242" s="12"/>
      <c r="AF1242" s="12"/>
    </row>
    <row r="1243" ht="16.5" spans="1:32">
      <c r="A1243" s="13" t="s">
        <v>1284</v>
      </c>
      <c r="B1243" s="8" t="str">
        <f>VLOOKUP(A1243,学号下拉数据!A:F,2,0)</f>
        <v>谭钦龙</v>
      </c>
      <c r="C1243" s="8" t="str">
        <f>VLOOKUP(A1243,学号下拉数据!A:F,4,0)</f>
        <v>建筑工程技术</v>
      </c>
      <c r="D1243" s="8" t="str">
        <f>VLOOKUP(A1243,学号下拉数据!A:F,5,0)</f>
        <v>440301</v>
      </c>
      <c r="E1243" s="8" t="s">
        <v>888</v>
      </c>
      <c r="F1243" s="8" t="str">
        <f>VLOOKUP(A1243,学号下拉数据!A:F,3,0)</f>
        <v>19建筑3</v>
      </c>
      <c r="G1243" s="8" t="str">
        <f>VLOOKUP(A1243,学号下拉数据!A:F,6,0)</f>
        <v>三年</v>
      </c>
      <c r="H1243" s="12"/>
      <c r="I1243" s="12"/>
      <c r="J1243" s="12"/>
      <c r="K1243" s="12"/>
      <c r="L1243" s="12"/>
      <c r="M1243" s="12"/>
      <c r="N1243" s="12"/>
      <c r="O1243" s="12"/>
      <c r="P1243" s="8" t="s">
        <v>41</v>
      </c>
      <c r="Q1243" s="12"/>
      <c r="R1243" s="12"/>
      <c r="S1243" s="8" t="str">
        <f>VLOOKUP(A1243,[3]Sheet1!$A:$K,10,0)</f>
        <v>中铁一院集团南方工程咨询监理有限公司</v>
      </c>
      <c r="T1243" s="8" t="str">
        <f>VLOOKUP(A1243,[3]Sheet1!$A:$K,11,0)</f>
        <v>四川省成都市成华区龙木路中铁一局项目部</v>
      </c>
      <c r="U1243" s="12"/>
      <c r="V1243" s="12"/>
      <c r="W1243" s="12"/>
      <c r="X1243" s="12"/>
      <c r="Y1243" s="12"/>
      <c r="Z1243" s="12"/>
      <c r="AA1243" s="20" t="s">
        <v>42</v>
      </c>
      <c r="AB1243" s="8" t="s">
        <v>43</v>
      </c>
      <c r="AC1243" s="8"/>
      <c r="AD1243" s="8" t="s">
        <v>44</v>
      </c>
      <c r="AE1243" s="12"/>
      <c r="AF1243" s="12"/>
    </row>
    <row r="1244" ht="16.5" spans="1:32">
      <c r="A1244" s="13" t="s">
        <v>1285</v>
      </c>
      <c r="B1244" s="8" t="str">
        <f>VLOOKUP(A1244,学号下拉数据!A:F,2,0)</f>
        <v>邓俊杰</v>
      </c>
      <c r="C1244" s="8" t="str">
        <f>VLOOKUP(A1244,学号下拉数据!A:F,4,0)</f>
        <v>建筑工程技术</v>
      </c>
      <c r="D1244" s="8" t="str">
        <f>VLOOKUP(A1244,学号下拉数据!A:F,5,0)</f>
        <v>440301</v>
      </c>
      <c r="E1244" s="8" t="s">
        <v>888</v>
      </c>
      <c r="F1244" s="8" t="str">
        <f>VLOOKUP(A1244,学号下拉数据!A:F,3,0)</f>
        <v>19建筑3</v>
      </c>
      <c r="G1244" s="8" t="str">
        <f>VLOOKUP(A1244,学号下拉数据!A:F,6,0)</f>
        <v>三年</v>
      </c>
      <c r="H1244" s="12"/>
      <c r="I1244" s="12"/>
      <c r="J1244" s="12"/>
      <c r="K1244" s="12"/>
      <c r="L1244" s="12"/>
      <c r="M1244" s="12"/>
      <c r="N1244" s="12"/>
      <c r="O1244" s="12"/>
      <c r="P1244" s="8" t="s">
        <v>41</v>
      </c>
      <c r="Q1244" s="12"/>
      <c r="R1244" s="12"/>
      <c r="S1244" s="8" t="str">
        <f>VLOOKUP(A1244,[3]Sheet1!$A:$K,10,0)</f>
        <v>四川创铭景辰建筑工程有限公司</v>
      </c>
      <c r="T1244" s="8" t="str">
        <f>VLOOKUP(A1244,[3]Sheet1!$A:$K,11,0)</f>
        <v>四川省遂宁市船山区河东新区朝阳路571号香港威邦板材</v>
      </c>
      <c r="U1244" s="12"/>
      <c r="V1244" s="12"/>
      <c r="W1244" s="12"/>
      <c r="X1244" s="12"/>
      <c r="Y1244" s="12"/>
      <c r="Z1244" s="12"/>
      <c r="AA1244" s="20" t="s">
        <v>42</v>
      </c>
      <c r="AB1244" s="8" t="s">
        <v>43</v>
      </c>
      <c r="AC1244" s="8"/>
      <c r="AD1244" s="8" t="s">
        <v>44</v>
      </c>
      <c r="AE1244" s="12"/>
      <c r="AF1244" s="12"/>
    </row>
    <row r="1245" ht="16.5" spans="1:32">
      <c r="A1245" s="13" t="s">
        <v>1286</v>
      </c>
      <c r="B1245" s="8" t="str">
        <f>VLOOKUP(A1245,学号下拉数据!A:F,2,0)</f>
        <v>谭伟</v>
      </c>
      <c r="C1245" s="8" t="str">
        <f>VLOOKUP(A1245,学号下拉数据!A:F,4,0)</f>
        <v>建筑工程技术</v>
      </c>
      <c r="D1245" s="8" t="str">
        <f>VLOOKUP(A1245,学号下拉数据!A:F,5,0)</f>
        <v>440301</v>
      </c>
      <c r="E1245" s="8" t="s">
        <v>888</v>
      </c>
      <c r="F1245" s="8" t="str">
        <f>VLOOKUP(A1245,学号下拉数据!A:F,3,0)</f>
        <v>19建筑3</v>
      </c>
      <c r="G1245" s="8" t="str">
        <f>VLOOKUP(A1245,学号下拉数据!A:F,6,0)</f>
        <v>三年</v>
      </c>
      <c r="H1245" s="12"/>
      <c r="I1245" s="12"/>
      <c r="J1245" s="12"/>
      <c r="K1245" s="12"/>
      <c r="L1245" s="12"/>
      <c r="M1245" s="12"/>
      <c r="N1245" s="12"/>
      <c r="O1245" s="12"/>
      <c r="P1245" s="8" t="s">
        <v>41</v>
      </c>
      <c r="Q1245" s="12"/>
      <c r="R1245" s="12"/>
      <c r="S1245" s="8" t="str">
        <f>VLOOKUP(A1245,[3]Sheet1!$A:$K,10,0)</f>
        <v>俊成建昱工程集团有限公司（安岳分公司）</v>
      </c>
      <c r="T1245" s="8" t="str">
        <f>VLOOKUP(A1245,[3]Sheet1!$A:$K,11,0)</f>
        <v>四川省资阳市安岳县解放街宏业大厦2607</v>
      </c>
      <c r="U1245" s="12"/>
      <c r="V1245" s="12"/>
      <c r="W1245" s="12"/>
      <c r="X1245" s="12"/>
      <c r="Y1245" s="12"/>
      <c r="Z1245" s="12"/>
      <c r="AA1245" s="20" t="s">
        <v>42</v>
      </c>
      <c r="AB1245" s="8" t="s">
        <v>43</v>
      </c>
      <c r="AC1245" s="8"/>
      <c r="AD1245" s="8" t="s">
        <v>44</v>
      </c>
      <c r="AE1245" s="12"/>
      <c r="AF1245" s="12"/>
    </row>
    <row r="1246" ht="16.5" spans="1:32">
      <c r="A1246" s="13" t="s">
        <v>1287</v>
      </c>
      <c r="B1246" s="8" t="str">
        <f>VLOOKUP(A1246,学号下拉数据!A:F,2,0)</f>
        <v>冯艺</v>
      </c>
      <c r="C1246" s="8" t="str">
        <f>VLOOKUP(A1246,学号下拉数据!A:F,4,0)</f>
        <v>建筑工程技术</v>
      </c>
      <c r="D1246" s="8" t="str">
        <f>VLOOKUP(A1246,学号下拉数据!A:F,5,0)</f>
        <v>440301</v>
      </c>
      <c r="E1246" s="8" t="s">
        <v>888</v>
      </c>
      <c r="F1246" s="8" t="str">
        <f>VLOOKUP(A1246,学号下拉数据!A:F,3,0)</f>
        <v>19建筑3</v>
      </c>
      <c r="G1246" s="8" t="str">
        <f>VLOOKUP(A1246,学号下拉数据!A:F,6,0)</f>
        <v>三年</v>
      </c>
      <c r="H1246" s="12"/>
      <c r="I1246" s="12"/>
      <c r="J1246" s="12"/>
      <c r="K1246" s="12"/>
      <c r="L1246" s="12"/>
      <c r="M1246" s="12"/>
      <c r="N1246" s="12"/>
      <c r="O1246" s="12"/>
      <c r="P1246" s="8" t="s">
        <v>41</v>
      </c>
      <c r="Q1246" s="12"/>
      <c r="R1246" s="12"/>
      <c r="S1246" s="8" t="str">
        <f>VLOOKUP(A1246,[3]Sheet1!$A:$K,10,0)</f>
        <v>四川尚基建筑有限公司</v>
      </c>
      <c r="T1246" s="8" t="str">
        <f>VLOOKUP(A1246,[3]Sheet1!$A:$K,11,0)</f>
        <v>四川省成都市武侯区武兴二路17号12栋10层4号</v>
      </c>
      <c r="U1246" s="12"/>
      <c r="V1246" s="12"/>
      <c r="W1246" s="12"/>
      <c r="X1246" s="12"/>
      <c r="Y1246" s="12"/>
      <c r="Z1246" s="12"/>
      <c r="AA1246" s="20" t="s">
        <v>42</v>
      </c>
      <c r="AB1246" s="8" t="s">
        <v>43</v>
      </c>
      <c r="AC1246" s="8"/>
      <c r="AD1246" s="8" t="s">
        <v>44</v>
      </c>
      <c r="AE1246" s="12"/>
      <c r="AF1246" s="12"/>
    </row>
    <row r="1247" ht="16.5" spans="1:32">
      <c r="A1247" s="13" t="s">
        <v>1288</v>
      </c>
      <c r="B1247" s="8" t="str">
        <f>VLOOKUP(A1247,学号下拉数据!A:F,2,0)</f>
        <v>周琪</v>
      </c>
      <c r="C1247" s="8" t="str">
        <f>VLOOKUP(A1247,学号下拉数据!A:F,4,0)</f>
        <v>建筑工程技术</v>
      </c>
      <c r="D1247" s="8" t="str">
        <f>VLOOKUP(A1247,学号下拉数据!A:F,5,0)</f>
        <v>440301</v>
      </c>
      <c r="E1247" s="8" t="s">
        <v>888</v>
      </c>
      <c r="F1247" s="8" t="str">
        <f>VLOOKUP(A1247,学号下拉数据!A:F,3,0)</f>
        <v>19建筑3</v>
      </c>
      <c r="G1247" s="8" t="str">
        <f>VLOOKUP(A1247,学号下拉数据!A:F,6,0)</f>
        <v>三年</v>
      </c>
      <c r="H1247" s="12"/>
      <c r="I1247" s="12"/>
      <c r="J1247" s="12"/>
      <c r="K1247" s="12"/>
      <c r="L1247" s="12"/>
      <c r="M1247" s="12"/>
      <c r="N1247" s="12"/>
      <c r="O1247" s="12"/>
      <c r="P1247" s="8" t="s">
        <v>41</v>
      </c>
      <c r="Q1247" s="12"/>
      <c r="R1247" s="12"/>
      <c r="S1247" s="8" t="str">
        <f>VLOOKUP(A1247,[3]Sheet1!$A:$K,10,0)</f>
        <v>九寨沟县聚煊茂建筑工程有限公司</v>
      </c>
      <c r="T1247" s="8" t="str">
        <f>VLOOKUP(A1247,[3]Sheet1!$A:$K,11,0)</f>
        <v>四川省阿坝藏族羌族自治州九寨沟县文荟路九力大厦</v>
      </c>
      <c r="U1247" s="12"/>
      <c r="V1247" s="12"/>
      <c r="W1247" s="12"/>
      <c r="X1247" s="12"/>
      <c r="Y1247" s="12"/>
      <c r="Z1247" s="12"/>
      <c r="AA1247" s="20" t="s">
        <v>42</v>
      </c>
      <c r="AB1247" s="8" t="s">
        <v>43</v>
      </c>
      <c r="AC1247" s="8"/>
      <c r="AD1247" s="8" t="s">
        <v>44</v>
      </c>
      <c r="AE1247" s="12"/>
      <c r="AF1247" s="12"/>
    </row>
    <row r="1248" ht="16.5" spans="1:32">
      <c r="A1248" s="13" t="s">
        <v>1289</v>
      </c>
      <c r="B1248" s="8" t="str">
        <f>VLOOKUP(A1248,学号下拉数据!A:F,2,0)</f>
        <v>毛宇</v>
      </c>
      <c r="C1248" s="8" t="str">
        <f>VLOOKUP(A1248,学号下拉数据!A:F,4,0)</f>
        <v>建筑工程技术</v>
      </c>
      <c r="D1248" s="8" t="str">
        <f>VLOOKUP(A1248,学号下拉数据!A:F,5,0)</f>
        <v>440301</v>
      </c>
      <c r="E1248" s="8" t="s">
        <v>888</v>
      </c>
      <c r="F1248" s="8" t="str">
        <f>VLOOKUP(A1248,学号下拉数据!A:F,3,0)</f>
        <v>19建筑3</v>
      </c>
      <c r="G1248" s="8" t="str">
        <f>VLOOKUP(A1248,学号下拉数据!A:F,6,0)</f>
        <v>三年</v>
      </c>
      <c r="H1248" s="12"/>
      <c r="I1248" s="12"/>
      <c r="J1248" s="12"/>
      <c r="K1248" s="12"/>
      <c r="L1248" s="12"/>
      <c r="M1248" s="12"/>
      <c r="N1248" s="12"/>
      <c r="O1248" s="12"/>
      <c r="P1248" s="8" t="s">
        <v>41</v>
      </c>
      <c r="Q1248" s="12"/>
      <c r="R1248" s="12"/>
      <c r="S1248" s="8" t="str">
        <f>VLOOKUP(A1248,[3]Sheet1!$A:$K,10,0)</f>
        <v>上海展希理建设有限公司</v>
      </c>
      <c r="T1248" s="8" t="str">
        <f>VLOOKUP(A1248,[3]Sheet1!$A:$K,11,0)</f>
        <v>上海市上海市松江区小昆山镇昆港公路1088号光塑管道科技有限公司</v>
      </c>
      <c r="U1248" s="12"/>
      <c r="V1248" s="12"/>
      <c r="W1248" s="12"/>
      <c r="X1248" s="12"/>
      <c r="Y1248" s="12"/>
      <c r="Z1248" s="12"/>
      <c r="AA1248" s="20" t="s">
        <v>42</v>
      </c>
      <c r="AB1248" s="8" t="s">
        <v>43</v>
      </c>
      <c r="AC1248" s="8"/>
      <c r="AD1248" s="8" t="s">
        <v>44</v>
      </c>
      <c r="AE1248" s="12"/>
      <c r="AF1248" s="12"/>
    </row>
    <row r="1249" ht="16.5" spans="1:32">
      <c r="A1249" s="13" t="s">
        <v>1290</v>
      </c>
      <c r="B1249" s="8" t="str">
        <f>VLOOKUP(A1249,学号下拉数据!A:F,2,0)</f>
        <v>张耀</v>
      </c>
      <c r="C1249" s="8" t="str">
        <f>VLOOKUP(A1249,学号下拉数据!A:F,4,0)</f>
        <v>建筑工程技术</v>
      </c>
      <c r="D1249" s="8" t="str">
        <f>VLOOKUP(A1249,学号下拉数据!A:F,5,0)</f>
        <v>440301</v>
      </c>
      <c r="E1249" s="8" t="s">
        <v>888</v>
      </c>
      <c r="F1249" s="8" t="str">
        <f>VLOOKUP(A1249,学号下拉数据!A:F,3,0)</f>
        <v>19建筑3</v>
      </c>
      <c r="G1249" s="8" t="str">
        <f>VLOOKUP(A1249,学号下拉数据!A:F,6,0)</f>
        <v>三年</v>
      </c>
      <c r="H1249" s="12"/>
      <c r="I1249" s="12"/>
      <c r="J1249" s="12"/>
      <c r="K1249" s="12"/>
      <c r="L1249" s="12"/>
      <c r="M1249" s="12"/>
      <c r="N1249" s="12"/>
      <c r="O1249" s="12"/>
      <c r="P1249" s="8" t="s">
        <v>41</v>
      </c>
      <c r="Q1249" s="12"/>
      <c r="R1249" s="12"/>
      <c r="S1249" s="8" t="str">
        <f>VLOOKUP(A1249,[3]Sheet1!$A:$K,10,0)</f>
        <v>常州嘉祥建设工程有限公司</v>
      </c>
      <c r="T1249" s="8" t="str">
        <f>VLOOKUP(A1249,[3]Sheet1!$A:$K,11,0)</f>
        <v>江苏省常州市溧阳市奥体大道西侧</v>
      </c>
      <c r="U1249" s="12"/>
      <c r="V1249" s="12"/>
      <c r="W1249" s="12"/>
      <c r="X1249" s="12"/>
      <c r="Y1249" s="12"/>
      <c r="Z1249" s="12"/>
      <c r="AA1249" s="20" t="s">
        <v>42</v>
      </c>
      <c r="AB1249" s="8" t="s">
        <v>43</v>
      </c>
      <c r="AC1249" s="8"/>
      <c r="AD1249" s="8" t="s">
        <v>44</v>
      </c>
      <c r="AE1249" s="12"/>
      <c r="AF1249" s="12"/>
    </row>
    <row r="1250" ht="16.5" spans="1:32">
      <c r="A1250" s="13" t="s">
        <v>1291</v>
      </c>
      <c r="B1250" s="8" t="str">
        <f>VLOOKUP(A1250,学号下拉数据!A:F,2,0)</f>
        <v>陈露</v>
      </c>
      <c r="C1250" s="8" t="str">
        <f>VLOOKUP(A1250,学号下拉数据!A:F,4,0)</f>
        <v>建筑工程技术</v>
      </c>
      <c r="D1250" s="8" t="str">
        <f>VLOOKUP(A1250,学号下拉数据!A:F,5,0)</f>
        <v>440301</v>
      </c>
      <c r="E1250" s="8" t="s">
        <v>888</v>
      </c>
      <c r="F1250" s="8" t="str">
        <f>VLOOKUP(A1250,学号下拉数据!A:F,3,0)</f>
        <v>19建筑3</v>
      </c>
      <c r="G1250" s="8" t="str">
        <f>VLOOKUP(A1250,学号下拉数据!A:F,6,0)</f>
        <v>三年</v>
      </c>
      <c r="H1250" s="12"/>
      <c r="I1250" s="12"/>
      <c r="J1250" s="12"/>
      <c r="K1250" s="12"/>
      <c r="L1250" s="12"/>
      <c r="M1250" s="12"/>
      <c r="N1250" s="12"/>
      <c r="O1250" s="12"/>
      <c r="P1250" s="8" t="s">
        <v>41</v>
      </c>
      <c r="Q1250" s="12"/>
      <c r="R1250" s="12"/>
      <c r="S1250" s="8" t="str">
        <f>VLOOKUP(A1250,[3]Sheet1!$A:$K,10,0)</f>
        <v>广安市桢兴建筑工程有限公司</v>
      </c>
      <c r="T1250" s="8" t="str">
        <f>VLOOKUP(A1250,[3]Sheet1!$A:$K,11,0)</f>
        <v>四川省广安市广安区广安市桢兴建筑工程有限公司
枣山大道东段9号10幢110号</v>
      </c>
      <c r="U1250" s="12"/>
      <c r="V1250" s="12"/>
      <c r="W1250" s="12"/>
      <c r="X1250" s="12"/>
      <c r="Y1250" s="12"/>
      <c r="Z1250" s="12"/>
      <c r="AA1250" s="20" t="s">
        <v>42</v>
      </c>
      <c r="AB1250" s="8" t="s">
        <v>43</v>
      </c>
      <c r="AC1250" s="8"/>
      <c r="AD1250" s="8" t="s">
        <v>44</v>
      </c>
      <c r="AE1250" s="12"/>
      <c r="AF1250" s="12"/>
    </row>
    <row r="1251" ht="16.5" spans="1:32">
      <c r="A1251" s="13" t="s">
        <v>1292</v>
      </c>
      <c r="B1251" s="8" t="str">
        <f>VLOOKUP(A1251,学号下拉数据!A:F,2,0)</f>
        <v>程纬</v>
      </c>
      <c r="C1251" s="8" t="str">
        <f>VLOOKUP(A1251,学号下拉数据!A:F,4,0)</f>
        <v>建筑工程技术</v>
      </c>
      <c r="D1251" s="8" t="str">
        <f>VLOOKUP(A1251,学号下拉数据!A:F,5,0)</f>
        <v>440301</v>
      </c>
      <c r="E1251" s="8" t="s">
        <v>888</v>
      </c>
      <c r="F1251" s="8" t="str">
        <f>VLOOKUP(A1251,学号下拉数据!A:F,3,0)</f>
        <v>19建筑3</v>
      </c>
      <c r="G1251" s="8" t="str">
        <f>VLOOKUP(A1251,学号下拉数据!A:F,6,0)</f>
        <v>三年</v>
      </c>
      <c r="H1251" s="12"/>
      <c r="I1251" s="12"/>
      <c r="J1251" s="12"/>
      <c r="K1251" s="12"/>
      <c r="L1251" s="12"/>
      <c r="M1251" s="12"/>
      <c r="N1251" s="12"/>
      <c r="O1251" s="12"/>
      <c r="P1251" s="8" t="s">
        <v>41</v>
      </c>
      <c r="Q1251" s="12"/>
      <c r="R1251" s="12"/>
      <c r="S1251" s="8" t="str">
        <f>VLOOKUP(A1251,[3]Sheet1!$A:$K,10,0)</f>
        <v>格瑞建筑工程有限公司</v>
      </c>
      <c r="T1251" s="8" t="str">
        <f>VLOOKUP(A1251,[3]Sheet1!$A:$K,11,0)</f>
        <v>四川省成都市双流区T21路;T31路;T40路;TC11路秦皇苑站(公交站)</v>
      </c>
      <c r="U1251" s="12"/>
      <c r="V1251" s="12"/>
      <c r="W1251" s="12"/>
      <c r="X1251" s="12"/>
      <c r="Y1251" s="12"/>
      <c r="Z1251" s="12"/>
      <c r="AA1251" s="20" t="s">
        <v>42</v>
      </c>
      <c r="AB1251" s="8" t="s">
        <v>43</v>
      </c>
      <c r="AC1251" s="8"/>
      <c r="AD1251" s="8" t="s">
        <v>44</v>
      </c>
      <c r="AE1251" s="12"/>
      <c r="AF1251" s="12"/>
    </row>
    <row r="1252" ht="16.5" spans="1:32">
      <c r="A1252" s="13" t="s">
        <v>1293</v>
      </c>
      <c r="B1252" s="8" t="str">
        <f>VLOOKUP(A1252,学号下拉数据!A:F,2,0)</f>
        <v>李文富</v>
      </c>
      <c r="C1252" s="8" t="str">
        <f>VLOOKUP(A1252,学号下拉数据!A:F,4,0)</f>
        <v>建筑工程技术</v>
      </c>
      <c r="D1252" s="8" t="str">
        <f>VLOOKUP(A1252,学号下拉数据!A:F,5,0)</f>
        <v>440301</v>
      </c>
      <c r="E1252" s="8" t="s">
        <v>888</v>
      </c>
      <c r="F1252" s="8" t="str">
        <f>VLOOKUP(A1252,学号下拉数据!A:F,3,0)</f>
        <v>19建筑3</v>
      </c>
      <c r="G1252" s="8" t="str">
        <f>VLOOKUP(A1252,学号下拉数据!A:F,6,0)</f>
        <v>三年</v>
      </c>
      <c r="H1252" s="12"/>
      <c r="I1252" s="12"/>
      <c r="J1252" s="12"/>
      <c r="K1252" s="12"/>
      <c r="L1252" s="12"/>
      <c r="M1252" s="12"/>
      <c r="N1252" s="12"/>
      <c r="O1252" s="12"/>
      <c r="P1252" s="8" t="s">
        <v>41</v>
      </c>
      <c r="Q1252" s="12"/>
      <c r="R1252" s="12"/>
      <c r="S1252" s="8" t="e">
        <f>VLOOKUP(A1252,[3]Sheet1!$A:$K,10,0)</f>
        <v>#N/A</v>
      </c>
      <c r="T1252" s="8" t="e">
        <f>VLOOKUP(A1252,[3]Sheet1!$A:$K,11,0)</f>
        <v>#N/A</v>
      </c>
      <c r="U1252" s="12"/>
      <c r="V1252" s="12"/>
      <c r="W1252" s="12"/>
      <c r="X1252" s="12"/>
      <c r="Y1252" s="12"/>
      <c r="Z1252" s="12"/>
      <c r="AA1252" s="20" t="s">
        <v>42</v>
      </c>
      <c r="AB1252" s="8" t="s">
        <v>43</v>
      </c>
      <c r="AC1252" s="8"/>
      <c r="AD1252" s="8" t="s">
        <v>44</v>
      </c>
      <c r="AE1252" s="12"/>
      <c r="AF1252" s="12"/>
    </row>
    <row r="1253" ht="16.5" spans="1:32">
      <c r="A1253" s="13" t="s">
        <v>1294</v>
      </c>
      <c r="B1253" s="8" t="str">
        <f>VLOOKUP(A1253,学号下拉数据!A:F,2,0)</f>
        <v>谢成帆</v>
      </c>
      <c r="C1253" s="8" t="str">
        <f>VLOOKUP(A1253,学号下拉数据!A:F,4,0)</f>
        <v>建筑工程技术</v>
      </c>
      <c r="D1253" s="8" t="str">
        <f>VLOOKUP(A1253,学号下拉数据!A:F,5,0)</f>
        <v>440301</v>
      </c>
      <c r="E1253" s="8" t="s">
        <v>888</v>
      </c>
      <c r="F1253" s="8" t="str">
        <f>VLOOKUP(A1253,学号下拉数据!A:F,3,0)</f>
        <v>19建筑3</v>
      </c>
      <c r="G1253" s="8" t="str">
        <f>VLOOKUP(A1253,学号下拉数据!A:F,6,0)</f>
        <v>三年</v>
      </c>
      <c r="H1253" s="12"/>
      <c r="I1253" s="12"/>
      <c r="J1253" s="12"/>
      <c r="K1253" s="12"/>
      <c r="L1253" s="12"/>
      <c r="M1253" s="12"/>
      <c r="N1253" s="12"/>
      <c r="O1253" s="12"/>
      <c r="P1253" s="8" t="s">
        <v>41</v>
      </c>
      <c r="Q1253" s="12"/>
      <c r="R1253" s="12"/>
      <c r="S1253" s="8" t="e">
        <f>VLOOKUP(A1253,[3]Sheet1!$A:$K,10,0)</f>
        <v>#N/A</v>
      </c>
      <c r="T1253" s="8" t="e">
        <f>VLOOKUP(A1253,[3]Sheet1!$A:$K,11,0)</f>
        <v>#N/A</v>
      </c>
      <c r="U1253" s="12"/>
      <c r="V1253" s="12"/>
      <c r="W1253" s="12"/>
      <c r="X1253" s="12"/>
      <c r="Y1253" s="12"/>
      <c r="Z1253" s="12"/>
      <c r="AA1253" s="20" t="s">
        <v>42</v>
      </c>
      <c r="AB1253" s="8" t="s">
        <v>43</v>
      </c>
      <c r="AC1253" s="8"/>
      <c r="AD1253" s="8" t="s">
        <v>44</v>
      </c>
      <c r="AE1253" s="12"/>
      <c r="AF1253" s="12"/>
    </row>
    <row r="1254" ht="16.5" spans="1:32">
      <c r="A1254" s="13" t="s">
        <v>1295</v>
      </c>
      <c r="B1254" s="8" t="str">
        <f>VLOOKUP(A1254,学号下拉数据!A:F,2,0)</f>
        <v>胡葆馨</v>
      </c>
      <c r="C1254" s="8" t="str">
        <f>VLOOKUP(A1254,学号下拉数据!A:F,4,0)</f>
        <v>建筑工程技术</v>
      </c>
      <c r="D1254" s="8" t="str">
        <f>VLOOKUP(A1254,学号下拉数据!A:F,5,0)</f>
        <v>440301</v>
      </c>
      <c r="E1254" s="8" t="s">
        <v>888</v>
      </c>
      <c r="F1254" s="8" t="str">
        <f>VLOOKUP(A1254,学号下拉数据!A:F,3,0)</f>
        <v>19建筑3</v>
      </c>
      <c r="G1254" s="8" t="str">
        <f>VLOOKUP(A1254,学号下拉数据!A:F,6,0)</f>
        <v>三年</v>
      </c>
      <c r="H1254" s="12"/>
      <c r="I1254" s="12"/>
      <c r="J1254" s="12"/>
      <c r="K1254" s="12"/>
      <c r="L1254" s="12"/>
      <c r="M1254" s="12"/>
      <c r="N1254" s="12"/>
      <c r="O1254" s="12"/>
      <c r="P1254" s="8" t="s">
        <v>41</v>
      </c>
      <c r="Q1254" s="12"/>
      <c r="R1254" s="12"/>
      <c r="S1254" s="8" t="str">
        <f>VLOOKUP(A1254,[3]Sheet1!$A:$K,10,0)</f>
        <v>四川万和建设有限公司</v>
      </c>
      <c r="T1254" s="8" t="str">
        <f>VLOOKUP(A1254,[3]Sheet1!$A:$K,11,0)</f>
        <v>四川省泸州市龙马潭区九狮路三段3号泸州市职业技术学校玖玺府</v>
      </c>
      <c r="U1254" s="12"/>
      <c r="V1254" s="12"/>
      <c r="W1254" s="12"/>
      <c r="X1254" s="12"/>
      <c r="Y1254" s="12"/>
      <c r="Z1254" s="12"/>
      <c r="AA1254" s="20" t="s">
        <v>42</v>
      </c>
      <c r="AB1254" s="8" t="s">
        <v>43</v>
      </c>
      <c r="AC1254" s="8"/>
      <c r="AD1254" s="8" t="s">
        <v>44</v>
      </c>
      <c r="AE1254" s="12"/>
      <c r="AF1254" s="12"/>
    </row>
    <row r="1255" ht="16.5" spans="1:32">
      <c r="A1255" s="13" t="s">
        <v>1296</v>
      </c>
      <c r="B1255" s="8" t="str">
        <f>VLOOKUP(A1255,学号下拉数据!A:F,2,0)</f>
        <v>林涛</v>
      </c>
      <c r="C1255" s="8" t="str">
        <f>VLOOKUP(A1255,学号下拉数据!A:F,4,0)</f>
        <v>建筑工程技术</v>
      </c>
      <c r="D1255" s="8" t="str">
        <f>VLOOKUP(A1255,学号下拉数据!A:F,5,0)</f>
        <v>440301</v>
      </c>
      <c r="E1255" s="8" t="s">
        <v>888</v>
      </c>
      <c r="F1255" s="8" t="str">
        <f>VLOOKUP(A1255,学号下拉数据!A:F,3,0)</f>
        <v>19建筑3</v>
      </c>
      <c r="G1255" s="8" t="str">
        <f>VLOOKUP(A1255,学号下拉数据!A:F,6,0)</f>
        <v>三年</v>
      </c>
      <c r="H1255" s="12"/>
      <c r="I1255" s="12"/>
      <c r="J1255" s="12"/>
      <c r="K1255" s="12"/>
      <c r="L1255" s="12"/>
      <c r="M1255" s="12"/>
      <c r="N1255" s="12"/>
      <c r="O1255" s="12"/>
      <c r="P1255" s="8" t="s">
        <v>41</v>
      </c>
      <c r="Q1255" s="12"/>
      <c r="R1255" s="12"/>
      <c r="S1255" s="8" t="str">
        <f>VLOOKUP(A1255,[3]Sheet1!$A:$K,10,0)</f>
        <v>四汇建设集团有限公司</v>
      </c>
      <c r="T1255" s="8" t="str">
        <f>VLOOKUP(A1255,[3]Sheet1!$A:$K,11,0)</f>
        <v>四川省德阳市旌阳区庐山北路</v>
      </c>
      <c r="U1255" s="12"/>
      <c r="V1255" s="12"/>
      <c r="W1255" s="12"/>
      <c r="X1255" s="12"/>
      <c r="Y1255" s="12"/>
      <c r="Z1255" s="12"/>
      <c r="AA1255" s="20" t="s">
        <v>42</v>
      </c>
      <c r="AB1255" s="8" t="s">
        <v>43</v>
      </c>
      <c r="AC1255" s="8"/>
      <c r="AD1255" s="8" t="s">
        <v>44</v>
      </c>
      <c r="AE1255" s="12"/>
      <c r="AF1255" s="12"/>
    </row>
    <row r="1256" ht="16.5" spans="1:32">
      <c r="A1256" s="13" t="s">
        <v>1297</v>
      </c>
      <c r="B1256" s="8" t="str">
        <f>VLOOKUP(A1256,学号下拉数据!A:F,2,0)</f>
        <v>吴制濮</v>
      </c>
      <c r="C1256" s="8" t="str">
        <f>VLOOKUP(A1256,学号下拉数据!A:F,4,0)</f>
        <v>建筑工程技术</v>
      </c>
      <c r="D1256" s="8" t="str">
        <f>VLOOKUP(A1256,学号下拉数据!A:F,5,0)</f>
        <v>440301</v>
      </c>
      <c r="E1256" s="8" t="s">
        <v>888</v>
      </c>
      <c r="F1256" s="8" t="str">
        <f>VLOOKUP(A1256,学号下拉数据!A:F,3,0)</f>
        <v>19建筑3</v>
      </c>
      <c r="G1256" s="8" t="str">
        <f>VLOOKUP(A1256,学号下拉数据!A:F,6,0)</f>
        <v>三年</v>
      </c>
      <c r="H1256" s="12"/>
      <c r="I1256" s="12"/>
      <c r="J1256" s="12"/>
      <c r="K1256" s="12"/>
      <c r="L1256" s="12"/>
      <c r="M1256" s="12"/>
      <c r="N1256" s="12"/>
      <c r="O1256" s="12"/>
      <c r="P1256" s="8" t="s">
        <v>41</v>
      </c>
      <c r="Q1256" s="12"/>
      <c r="R1256" s="12"/>
      <c r="S1256" s="8" t="str">
        <f>VLOOKUP(A1256,[3]Sheet1!$A:$K,10,0)</f>
        <v>常州嘉祥建设工程有限公司</v>
      </c>
      <c r="T1256" s="8" t="str">
        <f>VLOOKUP(A1256,[3]Sheet1!$A:$K,11,0)</f>
        <v>江苏省常州市溧阳市奥体大道西侧</v>
      </c>
      <c r="U1256" s="12"/>
      <c r="V1256" s="12"/>
      <c r="W1256" s="12"/>
      <c r="X1256" s="12"/>
      <c r="Y1256" s="12"/>
      <c r="Z1256" s="12"/>
      <c r="AA1256" s="20" t="s">
        <v>42</v>
      </c>
      <c r="AB1256" s="8" t="s">
        <v>43</v>
      </c>
      <c r="AC1256" s="8"/>
      <c r="AD1256" s="8" t="s">
        <v>44</v>
      </c>
      <c r="AE1256" s="12"/>
      <c r="AF1256" s="12"/>
    </row>
    <row r="1257" ht="16.5" spans="1:32">
      <c r="A1257" s="13" t="s">
        <v>1298</v>
      </c>
      <c r="B1257" s="8" t="str">
        <f>VLOOKUP(A1257,学号下拉数据!A:F,2,0)</f>
        <v>刘文涵</v>
      </c>
      <c r="C1257" s="8" t="str">
        <f>VLOOKUP(A1257,学号下拉数据!A:F,4,0)</f>
        <v>建筑工程技术</v>
      </c>
      <c r="D1257" s="8" t="str">
        <f>VLOOKUP(A1257,学号下拉数据!A:F,5,0)</f>
        <v>440301</v>
      </c>
      <c r="E1257" s="8" t="s">
        <v>888</v>
      </c>
      <c r="F1257" s="8" t="str">
        <f>VLOOKUP(A1257,学号下拉数据!A:F,3,0)</f>
        <v>19建筑3</v>
      </c>
      <c r="G1257" s="8" t="str">
        <f>VLOOKUP(A1257,学号下拉数据!A:F,6,0)</f>
        <v>三年</v>
      </c>
      <c r="H1257" s="12"/>
      <c r="I1257" s="12"/>
      <c r="J1257" s="12"/>
      <c r="K1257" s="12"/>
      <c r="L1257" s="12"/>
      <c r="M1257" s="12"/>
      <c r="N1257" s="12"/>
      <c r="O1257" s="12"/>
      <c r="P1257" s="8" t="s">
        <v>41</v>
      </c>
      <c r="Q1257" s="12"/>
      <c r="R1257" s="12"/>
      <c r="S1257" s="8" t="str">
        <f>VLOOKUP(A1257,[3]Sheet1!$A:$K,10,0)</f>
        <v>中建七局乐山致江路大桥项目经理部</v>
      </c>
      <c r="T1257" s="8" t="str">
        <f>VLOOKUP(A1257,[3]Sheet1!$A:$K,11,0)</f>
        <v>四川省乐山市市中区碧山路与致江路大桥交叉口南280米中国建筑七局新建城市道路桥梁工程PPP项目项目经理部</v>
      </c>
      <c r="U1257" s="12"/>
      <c r="V1257" s="12"/>
      <c r="W1257" s="12"/>
      <c r="X1257" s="12"/>
      <c r="Y1257" s="12"/>
      <c r="Z1257" s="12"/>
      <c r="AA1257" s="20" t="s">
        <v>42</v>
      </c>
      <c r="AB1257" s="8" t="s">
        <v>43</v>
      </c>
      <c r="AC1257" s="8"/>
      <c r="AD1257" s="8" t="s">
        <v>44</v>
      </c>
      <c r="AE1257" s="12"/>
      <c r="AF1257" s="12"/>
    </row>
    <row r="1258" ht="16.5" spans="1:32">
      <c r="A1258" s="13" t="s">
        <v>1299</v>
      </c>
      <c r="B1258" s="8" t="str">
        <f>VLOOKUP(A1258,学号下拉数据!A:F,2,0)</f>
        <v>周俊峰</v>
      </c>
      <c r="C1258" s="8" t="str">
        <f>VLOOKUP(A1258,学号下拉数据!A:F,4,0)</f>
        <v>建筑工程技术</v>
      </c>
      <c r="D1258" s="8" t="str">
        <f>VLOOKUP(A1258,学号下拉数据!A:F,5,0)</f>
        <v>440301</v>
      </c>
      <c r="E1258" s="8" t="s">
        <v>888</v>
      </c>
      <c r="F1258" s="8" t="str">
        <f>VLOOKUP(A1258,学号下拉数据!A:F,3,0)</f>
        <v>19建筑3</v>
      </c>
      <c r="G1258" s="8" t="str">
        <f>VLOOKUP(A1258,学号下拉数据!A:F,6,0)</f>
        <v>三年</v>
      </c>
      <c r="H1258" s="12"/>
      <c r="I1258" s="12"/>
      <c r="J1258" s="12"/>
      <c r="K1258" s="12"/>
      <c r="L1258" s="12"/>
      <c r="M1258" s="12"/>
      <c r="N1258" s="12"/>
      <c r="O1258" s="12"/>
      <c r="P1258" s="8" t="s">
        <v>41</v>
      </c>
      <c r="Q1258" s="12"/>
      <c r="R1258" s="12"/>
      <c r="S1258" s="8" t="str">
        <f>VLOOKUP(A1258,[3]Sheet1!$A:$K,10,0)</f>
        <v>厦门市胜驰建设工程有限公司</v>
      </c>
      <c r="T1258" s="8" t="str">
        <f>VLOOKUP(A1258,[3]Sheet1!$A:$K,11,0)</f>
        <v>福建省厦门市海沧区迎飞花园</v>
      </c>
      <c r="U1258" s="12"/>
      <c r="V1258" s="12"/>
      <c r="W1258" s="12"/>
      <c r="X1258" s="12"/>
      <c r="Y1258" s="12"/>
      <c r="Z1258" s="12"/>
      <c r="AA1258" s="20" t="s">
        <v>42</v>
      </c>
      <c r="AB1258" s="8" t="s">
        <v>43</v>
      </c>
      <c r="AC1258" s="8"/>
      <c r="AD1258" s="8" t="s">
        <v>44</v>
      </c>
      <c r="AE1258" s="12"/>
      <c r="AF1258" s="12"/>
    </row>
    <row r="1259" ht="16.5" spans="1:32">
      <c r="A1259" s="13" t="s">
        <v>1300</v>
      </c>
      <c r="B1259" s="8" t="str">
        <f>VLOOKUP(A1259,学号下拉数据!A:F,2,0)</f>
        <v>吉呷吹以</v>
      </c>
      <c r="C1259" s="8" t="str">
        <f>VLOOKUP(A1259,学号下拉数据!A:F,4,0)</f>
        <v>建筑工程技术</v>
      </c>
      <c r="D1259" s="8" t="str">
        <f>VLOOKUP(A1259,学号下拉数据!A:F,5,0)</f>
        <v>440301</v>
      </c>
      <c r="E1259" s="8" t="s">
        <v>888</v>
      </c>
      <c r="F1259" s="8" t="str">
        <f>VLOOKUP(A1259,学号下拉数据!A:F,3,0)</f>
        <v>19建筑3</v>
      </c>
      <c r="G1259" s="8" t="str">
        <f>VLOOKUP(A1259,学号下拉数据!A:F,6,0)</f>
        <v>三年</v>
      </c>
      <c r="H1259" s="12"/>
      <c r="I1259" s="12"/>
      <c r="J1259" s="12"/>
      <c r="K1259" s="12"/>
      <c r="L1259" s="12"/>
      <c r="M1259" s="12"/>
      <c r="N1259" s="12"/>
      <c r="O1259" s="12"/>
      <c r="P1259" s="8" t="s">
        <v>41</v>
      </c>
      <c r="Q1259" s="12"/>
      <c r="R1259" s="12"/>
      <c r="S1259" s="8" t="str">
        <f>VLOOKUP(A1259,[3]Sheet1!$A:$K,10,0)</f>
        <v>四川众维测绘有限公司</v>
      </c>
      <c r="T1259" s="8" t="str">
        <f>VLOOKUP(A1259,[3]Sheet1!$A:$K,11,0)</f>
        <v>四川省成都市新都区缤纷广场17楼</v>
      </c>
      <c r="U1259" s="12"/>
      <c r="V1259" s="12"/>
      <c r="W1259" s="12"/>
      <c r="X1259" s="12"/>
      <c r="Y1259" s="12"/>
      <c r="Z1259" s="12"/>
      <c r="AA1259" s="20" t="s">
        <v>42</v>
      </c>
      <c r="AB1259" s="8" t="s">
        <v>43</v>
      </c>
      <c r="AC1259" s="8"/>
      <c r="AD1259" s="8" t="s">
        <v>44</v>
      </c>
      <c r="AE1259" s="12"/>
      <c r="AF1259" s="12"/>
    </row>
    <row r="1260" ht="16.5" spans="1:32">
      <c r="A1260" s="7" t="s">
        <v>1301</v>
      </c>
      <c r="B1260" s="8" t="str">
        <f>VLOOKUP(A1260,学号下拉数据!A:F,2,0)</f>
        <v>谭莉</v>
      </c>
      <c r="C1260" s="8" t="str">
        <f>VLOOKUP(A1260,学号下拉数据!A:F,4,0)</f>
        <v>建筑工程技术</v>
      </c>
      <c r="D1260" s="8" t="str">
        <f>VLOOKUP(A1260,学号下拉数据!A:F,5,0)</f>
        <v>440301</v>
      </c>
      <c r="E1260" s="8" t="s">
        <v>888</v>
      </c>
      <c r="F1260" s="8" t="str">
        <f>VLOOKUP(A1260,学号下拉数据!A:F,3,0)</f>
        <v>19建筑4</v>
      </c>
      <c r="G1260" s="8" t="str">
        <f>VLOOKUP(A1260,学号下拉数据!A:F,6,0)</f>
        <v>三年</v>
      </c>
      <c r="H1260" s="9" t="s">
        <v>40</v>
      </c>
      <c r="I1260" s="8" t="str">
        <f>VLOOKUP(A1260,[1]Sheet0!$C:$J,8,0)</f>
        <v>资料员</v>
      </c>
      <c r="J1260" s="8"/>
      <c r="K1260" s="8"/>
      <c r="L1260" s="8"/>
      <c r="M1260" s="8"/>
      <c r="N1260" s="8"/>
      <c r="O1260" s="8"/>
      <c r="P1260" s="8" t="s">
        <v>41</v>
      </c>
      <c r="Q1260" s="8"/>
      <c r="R1260" s="8"/>
      <c r="S1260" s="8" t="str">
        <f>VLOOKUP(A1260,[1]Sheet0!$C:$I,7,0)</f>
        <v>广东崴盛建设工程有限公司</v>
      </c>
      <c r="T1260" s="8" t="str">
        <f>VLOOKUP(A1260,[1]Sheet0!$C:$M,11,0)</f>
        <v>广东省</v>
      </c>
      <c r="U1260" s="8" t="str">
        <f>VLOOKUP(A1260,[1]Sheet0!$C:$N,12,0)</f>
        <v>湛江市</v>
      </c>
      <c r="V1260" s="8"/>
      <c r="W1260" s="8"/>
      <c r="X1260" s="8" t="str">
        <f>VLOOKUP(A1260,[1]Sheet0!$C:$L,10,0)</f>
        <v>19182807784</v>
      </c>
      <c r="Y1260" s="8" t="str">
        <f>VLOOKUP(A1260,[1]Sheet0!$C:$L,9,0)</f>
        <v>王麒儒</v>
      </c>
      <c r="Z1260" s="8"/>
      <c r="AA1260" s="20" t="s">
        <v>42</v>
      </c>
      <c r="AB1260" s="8" t="s">
        <v>43</v>
      </c>
      <c r="AC1260" s="8"/>
      <c r="AD1260" s="8" t="s">
        <v>44</v>
      </c>
      <c r="AE1260" s="8"/>
      <c r="AF1260" s="8"/>
    </row>
    <row r="1261" ht="16.5" spans="1:32">
      <c r="A1261" s="7" t="s">
        <v>1302</v>
      </c>
      <c r="B1261" s="8" t="str">
        <f>VLOOKUP(A1261,学号下拉数据!A:F,2,0)</f>
        <v>刘倩</v>
      </c>
      <c r="C1261" s="8" t="str">
        <f>VLOOKUP(A1261,学号下拉数据!A:F,4,0)</f>
        <v>建筑工程技术</v>
      </c>
      <c r="D1261" s="8" t="str">
        <f>VLOOKUP(A1261,学号下拉数据!A:F,5,0)</f>
        <v>440301</v>
      </c>
      <c r="E1261" s="8" t="s">
        <v>888</v>
      </c>
      <c r="F1261" s="8" t="str">
        <f>VLOOKUP(A1261,学号下拉数据!A:F,3,0)</f>
        <v>19建筑4</v>
      </c>
      <c r="G1261" s="8" t="str">
        <f>VLOOKUP(A1261,学号下拉数据!A:F,6,0)</f>
        <v>三年</v>
      </c>
      <c r="H1261" s="9" t="s">
        <v>40</v>
      </c>
      <c r="I1261" s="8" t="str">
        <f>VLOOKUP(A1261,[1]Sheet0!$C:$J,8,0)</f>
        <v>资料员</v>
      </c>
      <c r="J1261" s="8"/>
      <c r="K1261" s="8"/>
      <c r="L1261" s="8"/>
      <c r="M1261" s="8"/>
      <c r="N1261" s="8"/>
      <c r="O1261" s="8"/>
      <c r="P1261" s="8" t="s">
        <v>41</v>
      </c>
      <c r="Q1261" s="8"/>
      <c r="R1261" s="8"/>
      <c r="S1261" s="8" t="str">
        <f>VLOOKUP(A1261,[1]Sheet0!$C:$I,7,0)</f>
        <v>四川水鑫管理咨询有限责任公司</v>
      </c>
      <c r="T1261" s="8" t="str">
        <f>VLOOKUP(A1261,[1]Sheet0!$C:$M,11,0)</f>
        <v>四川省</v>
      </c>
      <c r="U1261" s="8" t="str">
        <f>VLOOKUP(A1261,[1]Sheet0!$C:$N,12,0)</f>
        <v>内江市</v>
      </c>
      <c r="V1261" s="8"/>
      <c r="W1261" s="8"/>
      <c r="X1261" s="8" t="str">
        <f>VLOOKUP(A1261,[1]Sheet0!$C:$L,10,0)</f>
        <v>1828093009</v>
      </c>
      <c r="Y1261" s="8" t="str">
        <f>VLOOKUP(A1261,[1]Sheet0!$C:$L,9,0)</f>
        <v>张剑</v>
      </c>
      <c r="Z1261" s="8"/>
      <c r="AA1261" s="20" t="s">
        <v>42</v>
      </c>
      <c r="AB1261" s="8" t="s">
        <v>43</v>
      </c>
      <c r="AC1261" s="8"/>
      <c r="AD1261" s="8" t="s">
        <v>44</v>
      </c>
      <c r="AE1261" s="8"/>
      <c r="AF1261" s="8"/>
    </row>
    <row r="1262" ht="16.5" spans="1:32">
      <c r="A1262" s="7" t="s">
        <v>1303</v>
      </c>
      <c r="B1262" s="8" t="str">
        <f>VLOOKUP(A1262,学号下拉数据!A:F,2,0)</f>
        <v>方贵坤</v>
      </c>
      <c r="C1262" s="8" t="str">
        <f>VLOOKUP(A1262,学号下拉数据!A:F,4,0)</f>
        <v>建筑工程技术</v>
      </c>
      <c r="D1262" s="8" t="str">
        <f>VLOOKUP(A1262,学号下拉数据!A:F,5,0)</f>
        <v>440301</v>
      </c>
      <c r="E1262" s="8" t="s">
        <v>888</v>
      </c>
      <c r="F1262" s="8" t="str">
        <f>VLOOKUP(A1262,学号下拉数据!A:F,3,0)</f>
        <v>19建筑4</v>
      </c>
      <c r="G1262" s="8" t="str">
        <f>VLOOKUP(A1262,学号下拉数据!A:F,6,0)</f>
        <v>三年</v>
      </c>
      <c r="H1262" s="9" t="s">
        <v>40</v>
      </c>
      <c r="I1262" s="8" t="str">
        <f>VLOOKUP(A1262,[1]Sheet0!$C:$J,8,0)</f>
        <v>土建管培生</v>
      </c>
      <c r="J1262" s="8"/>
      <c r="K1262" s="8"/>
      <c r="L1262" s="8"/>
      <c r="M1262" s="8"/>
      <c r="N1262" s="8"/>
      <c r="O1262" s="8"/>
      <c r="P1262" s="8" t="s">
        <v>41</v>
      </c>
      <c r="Q1262" s="8"/>
      <c r="R1262" s="8"/>
      <c r="S1262" s="8" t="str">
        <f>VLOOKUP(A1262,[1]Sheet0!$C:$I,7,0)</f>
        <v>四川博弘正琨建设工程集团有限公司</v>
      </c>
      <c r="T1262" s="8" t="str">
        <f>VLOOKUP(A1262,[1]Sheet0!$C:$M,11,0)</f>
        <v>四川省</v>
      </c>
      <c r="U1262" s="8" t="str">
        <f>VLOOKUP(A1262,[1]Sheet0!$C:$N,12,0)</f>
        <v>遂宁市</v>
      </c>
      <c r="V1262" s="8"/>
      <c r="W1262" s="8"/>
      <c r="X1262" s="8" t="str">
        <f>VLOOKUP(A1262,[1]Sheet0!$C:$L,10,0)</f>
        <v>15309065699</v>
      </c>
      <c r="Y1262" s="8" t="str">
        <f>VLOOKUP(A1262,[1]Sheet0!$C:$L,9,0)</f>
        <v>文慧</v>
      </c>
      <c r="Z1262" s="8"/>
      <c r="AA1262" s="20" t="s">
        <v>42</v>
      </c>
      <c r="AB1262" s="8" t="s">
        <v>43</v>
      </c>
      <c r="AC1262" s="8"/>
      <c r="AD1262" s="8" t="s">
        <v>44</v>
      </c>
      <c r="AE1262" s="8"/>
      <c r="AF1262" s="8"/>
    </row>
    <row r="1263" ht="16.5" spans="1:32">
      <c r="A1263" s="7" t="s">
        <v>1304</v>
      </c>
      <c r="B1263" s="8" t="str">
        <f>VLOOKUP(A1263,学号下拉数据!A:F,2,0)</f>
        <v>王小龙</v>
      </c>
      <c r="C1263" s="8" t="str">
        <f>VLOOKUP(A1263,学号下拉数据!A:F,4,0)</f>
        <v>建筑工程技术</v>
      </c>
      <c r="D1263" s="8" t="str">
        <f>VLOOKUP(A1263,学号下拉数据!A:F,5,0)</f>
        <v>440301</v>
      </c>
      <c r="E1263" s="8" t="s">
        <v>888</v>
      </c>
      <c r="F1263" s="8" t="str">
        <f>VLOOKUP(A1263,学号下拉数据!A:F,3,0)</f>
        <v>19建筑4</v>
      </c>
      <c r="G1263" s="8" t="str">
        <f>VLOOKUP(A1263,学号下拉数据!A:F,6,0)</f>
        <v>三年</v>
      </c>
      <c r="H1263" s="9" t="s">
        <v>40</v>
      </c>
      <c r="I1263" s="8" t="str">
        <f>VLOOKUP(A1263,[1]Sheet0!$C:$J,8,0)</f>
        <v>施工员</v>
      </c>
      <c r="J1263" s="8"/>
      <c r="K1263" s="8"/>
      <c r="L1263" s="8"/>
      <c r="M1263" s="8"/>
      <c r="N1263" s="8"/>
      <c r="O1263" s="8"/>
      <c r="P1263" s="8" t="s">
        <v>41</v>
      </c>
      <c r="Q1263" s="8"/>
      <c r="R1263" s="8"/>
      <c r="S1263" s="8" t="str">
        <f>VLOOKUP(A1263,[1]Sheet0!$C:$I,7,0)</f>
        <v>四川鸿林建设集团有限公司</v>
      </c>
      <c r="T1263" s="8" t="str">
        <f>VLOOKUP(A1263,[1]Sheet0!$C:$M,11,0)</f>
        <v>四川省</v>
      </c>
      <c r="U1263" s="8" t="str">
        <f>VLOOKUP(A1263,[1]Sheet0!$C:$N,12,0)</f>
        <v>雅安市</v>
      </c>
      <c r="V1263" s="8"/>
      <c r="W1263" s="8"/>
      <c r="X1263" s="8" t="str">
        <f>VLOOKUP(A1263,[1]Sheet0!$C:$L,10,0)</f>
        <v>18283400269</v>
      </c>
      <c r="Y1263" s="8" t="str">
        <f>VLOOKUP(A1263,[1]Sheet0!$C:$L,9,0)</f>
        <v>王小龙</v>
      </c>
      <c r="Z1263" s="8"/>
      <c r="AA1263" s="20" t="s">
        <v>42</v>
      </c>
      <c r="AB1263" s="8" t="s">
        <v>43</v>
      </c>
      <c r="AC1263" s="8"/>
      <c r="AD1263" s="8" t="s">
        <v>44</v>
      </c>
      <c r="AE1263" s="8"/>
      <c r="AF1263" s="8"/>
    </row>
    <row r="1264" ht="16.5" spans="1:32">
      <c r="A1264" s="7" t="s">
        <v>1305</v>
      </c>
      <c r="B1264" s="8" t="str">
        <f>VLOOKUP(A1264,学号下拉数据!A:F,2,0)</f>
        <v>陈木果</v>
      </c>
      <c r="C1264" s="8" t="str">
        <f>VLOOKUP(A1264,学号下拉数据!A:F,4,0)</f>
        <v>建筑工程技术</v>
      </c>
      <c r="D1264" s="8" t="str">
        <f>VLOOKUP(A1264,学号下拉数据!A:F,5,0)</f>
        <v>440301</v>
      </c>
      <c r="E1264" s="8" t="s">
        <v>888</v>
      </c>
      <c r="F1264" s="8" t="str">
        <f>VLOOKUP(A1264,学号下拉数据!A:F,3,0)</f>
        <v>19建筑4</v>
      </c>
      <c r="G1264" s="8" t="str">
        <f>VLOOKUP(A1264,学号下拉数据!A:F,6,0)</f>
        <v>三年</v>
      </c>
      <c r="H1264" s="9" t="s">
        <v>40</v>
      </c>
      <c r="I1264" s="8" t="str">
        <f>VLOOKUP(A1264,[1]Sheet0!$C:$J,8,0)</f>
        <v>施工员</v>
      </c>
      <c r="J1264" s="8"/>
      <c r="K1264" s="8"/>
      <c r="L1264" s="8"/>
      <c r="M1264" s="8"/>
      <c r="N1264" s="8"/>
      <c r="O1264" s="8"/>
      <c r="P1264" s="8" t="s">
        <v>41</v>
      </c>
      <c r="Q1264" s="8"/>
      <c r="R1264" s="8"/>
      <c r="S1264" s="8" t="str">
        <f>VLOOKUP(A1264,[1]Sheet0!$C:$I,7,0)</f>
        <v>四川鸿林建设有限公司</v>
      </c>
      <c r="T1264" s="8" t="str">
        <f>VLOOKUP(A1264,[1]Sheet0!$C:$M,11,0)</f>
        <v>四川省</v>
      </c>
      <c r="U1264" s="8" t="str">
        <f>VLOOKUP(A1264,[1]Sheet0!$C:$N,12,0)</f>
        <v>雅安市</v>
      </c>
      <c r="V1264" s="8"/>
      <c r="W1264" s="8"/>
      <c r="X1264" s="8" t="str">
        <f>VLOOKUP(A1264,[1]Sheet0!$C:$L,10,0)</f>
        <v>0835-7623060</v>
      </c>
      <c r="Y1264" s="8" t="str">
        <f>VLOOKUP(A1264,[1]Sheet0!$C:$L,9,0)</f>
        <v>刘波</v>
      </c>
      <c r="Z1264" s="8"/>
      <c r="AA1264" s="20" t="s">
        <v>42</v>
      </c>
      <c r="AB1264" s="8" t="s">
        <v>43</v>
      </c>
      <c r="AC1264" s="8"/>
      <c r="AD1264" s="8" t="s">
        <v>44</v>
      </c>
      <c r="AE1264" s="8"/>
      <c r="AF1264" s="8"/>
    </row>
    <row r="1265" ht="16.5" spans="1:32">
      <c r="A1265" s="7" t="s">
        <v>1306</v>
      </c>
      <c r="B1265" s="8" t="str">
        <f>VLOOKUP(A1265,学号下拉数据!A:F,2,0)</f>
        <v>康承</v>
      </c>
      <c r="C1265" s="8" t="str">
        <f>VLOOKUP(A1265,学号下拉数据!A:F,4,0)</f>
        <v>建筑工程技术</v>
      </c>
      <c r="D1265" s="8" t="str">
        <f>VLOOKUP(A1265,学号下拉数据!A:F,5,0)</f>
        <v>440301</v>
      </c>
      <c r="E1265" s="8" t="s">
        <v>888</v>
      </c>
      <c r="F1265" s="8" t="str">
        <f>VLOOKUP(A1265,学号下拉数据!A:F,3,0)</f>
        <v>19建筑4</v>
      </c>
      <c r="G1265" s="8" t="str">
        <f>VLOOKUP(A1265,学号下拉数据!A:F,6,0)</f>
        <v>三年</v>
      </c>
      <c r="H1265" s="9" t="s">
        <v>40</v>
      </c>
      <c r="I1265" s="8" t="str">
        <f>VLOOKUP(A1265,[1]Sheet0!$C:$J,8,0)</f>
        <v>测量员</v>
      </c>
      <c r="J1265" s="8"/>
      <c r="K1265" s="8"/>
      <c r="L1265" s="8"/>
      <c r="M1265" s="8"/>
      <c r="N1265" s="8"/>
      <c r="O1265" s="8"/>
      <c r="P1265" s="8" t="s">
        <v>41</v>
      </c>
      <c r="Q1265" s="8"/>
      <c r="R1265" s="8"/>
      <c r="S1265" s="8" t="str">
        <f>VLOOKUP(A1265,[1]Sheet0!$C:$I,7,0)</f>
        <v>广东崴盛建设工程有限公司</v>
      </c>
      <c r="T1265" s="8" t="str">
        <f>VLOOKUP(A1265,[1]Sheet0!$C:$M,11,0)</f>
        <v>广东省</v>
      </c>
      <c r="U1265" s="8" t="str">
        <f>VLOOKUP(A1265,[1]Sheet0!$C:$N,12,0)</f>
        <v>湛江市</v>
      </c>
      <c r="V1265" s="8"/>
      <c r="W1265" s="8"/>
      <c r="X1265" s="8" t="str">
        <f>VLOOKUP(A1265,[1]Sheet0!$C:$L,10,0)</f>
        <v>183 2029 0552</v>
      </c>
      <c r="Y1265" s="8" t="str">
        <f>VLOOKUP(A1265,[1]Sheet0!$C:$L,9,0)</f>
        <v>张雅</v>
      </c>
      <c r="Z1265" s="8"/>
      <c r="AA1265" s="20" t="s">
        <v>42</v>
      </c>
      <c r="AB1265" s="8" t="s">
        <v>43</v>
      </c>
      <c r="AC1265" s="8"/>
      <c r="AD1265" s="8" t="s">
        <v>44</v>
      </c>
      <c r="AE1265" s="8"/>
      <c r="AF1265" s="8"/>
    </row>
    <row r="1266" ht="16.5" spans="1:32">
      <c r="A1266" s="7" t="s">
        <v>1307</v>
      </c>
      <c r="B1266" s="8" t="str">
        <f>VLOOKUP(A1266,学号下拉数据!A:F,2,0)</f>
        <v>张李鸿</v>
      </c>
      <c r="C1266" s="8" t="str">
        <f>VLOOKUP(A1266,学号下拉数据!A:F,4,0)</f>
        <v>建筑工程技术</v>
      </c>
      <c r="D1266" s="8" t="str">
        <f>VLOOKUP(A1266,学号下拉数据!A:F,5,0)</f>
        <v>440301</v>
      </c>
      <c r="E1266" s="8" t="s">
        <v>888</v>
      </c>
      <c r="F1266" s="8" t="str">
        <f>VLOOKUP(A1266,学号下拉数据!A:F,3,0)</f>
        <v>19建筑4</v>
      </c>
      <c r="G1266" s="8" t="str">
        <f>VLOOKUP(A1266,学号下拉数据!A:F,6,0)</f>
        <v>三年</v>
      </c>
      <c r="H1266" s="9" t="s">
        <v>40</v>
      </c>
      <c r="I1266" s="8" t="str">
        <f>VLOOKUP(A1266,[1]Sheet0!$C:$J,8,0)</f>
        <v>施工员</v>
      </c>
      <c r="J1266" s="8"/>
      <c r="K1266" s="8"/>
      <c r="L1266" s="8"/>
      <c r="M1266" s="8"/>
      <c r="N1266" s="8"/>
      <c r="O1266" s="8"/>
      <c r="P1266" s="8" t="s">
        <v>41</v>
      </c>
      <c r="Q1266" s="8"/>
      <c r="R1266" s="8"/>
      <c r="S1266" s="8" t="str">
        <f>VLOOKUP(A1266,[1]Sheet0!$C:$I,7,0)</f>
        <v>成都建工</v>
      </c>
      <c r="T1266" s="8" t="str">
        <f>VLOOKUP(A1266,[1]Sheet0!$C:$M,11,0)</f>
        <v>四川省</v>
      </c>
      <c r="U1266" s="8" t="str">
        <f>VLOOKUP(A1266,[1]Sheet0!$C:$N,12,0)</f>
        <v>成都市</v>
      </c>
      <c r="V1266" s="8"/>
      <c r="W1266" s="8"/>
      <c r="X1266" s="8" t="str">
        <f>VLOOKUP(A1266,[1]Sheet0!$C:$L,10,0)</f>
        <v>18190798522</v>
      </c>
      <c r="Y1266" s="8" t="str">
        <f>VLOOKUP(A1266,[1]Sheet0!$C:$L,9,0)</f>
        <v>段杰</v>
      </c>
      <c r="Z1266" s="8"/>
      <c r="AA1266" s="20" t="s">
        <v>42</v>
      </c>
      <c r="AB1266" s="8" t="s">
        <v>43</v>
      </c>
      <c r="AC1266" s="8"/>
      <c r="AD1266" s="8" t="s">
        <v>44</v>
      </c>
      <c r="AE1266" s="8"/>
      <c r="AF1266" s="8"/>
    </row>
    <row r="1267" ht="16.5" spans="1:32">
      <c r="A1267" s="7" t="s">
        <v>1308</v>
      </c>
      <c r="B1267" s="8" t="str">
        <f>VLOOKUP(A1267,学号下拉数据!A:F,2,0)</f>
        <v>孙炜</v>
      </c>
      <c r="C1267" s="8" t="str">
        <f>VLOOKUP(A1267,学号下拉数据!A:F,4,0)</f>
        <v>建筑工程技术</v>
      </c>
      <c r="D1267" s="8" t="str">
        <f>VLOOKUP(A1267,学号下拉数据!A:F,5,0)</f>
        <v>440301</v>
      </c>
      <c r="E1267" s="8" t="s">
        <v>888</v>
      </c>
      <c r="F1267" s="8" t="str">
        <f>VLOOKUP(A1267,学号下拉数据!A:F,3,0)</f>
        <v>19建筑4</v>
      </c>
      <c r="G1267" s="8" t="str">
        <f>VLOOKUP(A1267,学号下拉数据!A:F,6,0)</f>
        <v>三年</v>
      </c>
      <c r="H1267" s="9" t="s">
        <v>40</v>
      </c>
      <c r="I1267" s="8" t="str">
        <f>VLOOKUP(A1267,[1]Sheet0!$C:$J,8,0)</f>
        <v>爆破技术人员</v>
      </c>
      <c r="J1267" s="8"/>
      <c r="K1267" s="8"/>
      <c r="L1267" s="8"/>
      <c r="M1267" s="8"/>
      <c r="N1267" s="8"/>
      <c r="O1267" s="8"/>
      <c r="P1267" s="8" t="s">
        <v>41</v>
      </c>
      <c r="Q1267" s="8"/>
      <c r="R1267" s="8"/>
      <c r="S1267" s="8" t="str">
        <f>VLOOKUP(A1267,[1]Sheet0!$C:$I,7,0)</f>
        <v>坤唐建设集团有限公司</v>
      </c>
      <c r="T1267" s="8" t="str">
        <f>VLOOKUP(A1267,[1]Sheet0!$C:$M,11,0)</f>
        <v>四川省</v>
      </c>
      <c r="U1267" s="8" t="str">
        <f>VLOOKUP(A1267,[1]Sheet0!$C:$N,12,0)</f>
        <v>成都市</v>
      </c>
      <c r="V1267" s="8"/>
      <c r="W1267" s="8"/>
      <c r="X1267" s="8" t="str">
        <f>VLOOKUP(A1267,[1]Sheet0!$C:$L,10,0)</f>
        <v>15928453159</v>
      </c>
      <c r="Y1267" s="8" t="str">
        <f>VLOOKUP(A1267,[1]Sheet0!$C:$L,9,0)</f>
        <v>刘静</v>
      </c>
      <c r="Z1267" s="8"/>
      <c r="AA1267" s="20" t="s">
        <v>42</v>
      </c>
      <c r="AB1267" s="8" t="s">
        <v>43</v>
      </c>
      <c r="AC1267" s="8"/>
      <c r="AD1267" s="8" t="s">
        <v>44</v>
      </c>
      <c r="AE1267" s="8"/>
      <c r="AF1267" s="8"/>
    </row>
    <row r="1268" ht="16.5" spans="1:32">
      <c r="A1268" s="7" t="s">
        <v>1309</v>
      </c>
      <c r="B1268" s="8" t="str">
        <f>VLOOKUP(A1268,学号下拉数据!A:F,2,0)</f>
        <v>王川</v>
      </c>
      <c r="C1268" s="8" t="str">
        <f>VLOOKUP(A1268,学号下拉数据!A:F,4,0)</f>
        <v>建筑工程技术</v>
      </c>
      <c r="D1268" s="8" t="str">
        <f>VLOOKUP(A1268,学号下拉数据!A:F,5,0)</f>
        <v>440301</v>
      </c>
      <c r="E1268" s="8" t="s">
        <v>888</v>
      </c>
      <c r="F1268" s="8" t="str">
        <f>VLOOKUP(A1268,学号下拉数据!A:F,3,0)</f>
        <v>19建筑4</v>
      </c>
      <c r="G1268" s="8" t="str">
        <f>VLOOKUP(A1268,学号下拉数据!A:F,6,0)</f>
        <v>三年</v>
      </c>
      <c r="H1268" s="9" t="s">
        <v>40</v>
      </c>
      <c r="I1268" s="8" t="str">
        <f>VLOOKUP(A1268,[1]Sheet0!$C:$J,8,0)</f>
        <v>技术员</v>
      </c>
      <c r="J1268" s="8"/>
      <c r="K1268" s="8"/>
      <c r="L1268" s="8"/>
      <c r="M1268" s="8"/>
      <c r="N1268" s="8"/>
      <c r="O1268" s="8"/>
      <c r="P1268" s="8" t="s">
        <v>41</v>
      </c>
      <c r="Q1268" s="8"/>
      <c r="R1268" s="8"/>
      <c r="S1268" s="8" t="str">
        <f>VLOOKUP(A1268,[1]Sheet0!$C:$I,7,0)</f>
        <v>郑州派遣人才有限公司</v>
      </c>
      <c r="T1268" s="8" t="str">
        <f>VLOOKUP(A1268,[1]Sheet0!$C:$M,11,0)</f>
        <v>河南省</v>
      </c>
      <c r="U1268" s="8" t="str">
        <f>VLOOKUP(A1268,[1]Sheet0!$C:$N,12,0)</f>
        <v>郑州市</v>
      </c>
      <c r="V1268" s="8"/>
      <c r="W1268" s="8"/>
      <c r="X1268" s="8" t="str">
        <f>VLOOKUP(A1268,[1]Sheet0!$C:$L,10,0)</f>
        <v>15284875762</v>
      </c>
      <c r="Y1268" s="8" t="str">
        <f>VLOOKUP(A1268,[1]Sheet0!$C:$L,9,0)</f>
        <v>王庚</v>
      </c>
      <c r="Z1268" s="8"/>
      <c r="AA1268" s="20" t="s">
        <v>42</v>
      </c>
      <c r="AB1268" s="8" t="s">
        <v>43</v>
      </c>
      <c r="AC1268" s="8"/>
      <c r="AD1268" s="8" t="s">
        <v>44</v>
      </c>
      <c r="AE1268" s="8"/>
      <c r="AF1268" s="8"/>
    </row>
    <row r="1269" ht="16.5" spans="1:32">
      <c r="A1269" s="7" t="s">
        <v>1310</v>
      </c>
      <c r="B1269" s="8" t="str">
        <f>VLOOKUP(A1269,学号下拉数据!A:F,2,0)</f>
        <v>谢俊杰</v>
      </c>
      <c r="C1269" s="8" t="str">
        <f>VLOOKUP(A1269,学号下拉数据!A:F,4,0)</f>
        <v>建筑工程技术</v>
      </c>
      <c r="D1269" s="8" t="str">
        <f>VLOOKUP(A1269,学号下拉数据!A:F,5,0)</f>
        <v>440301</v>
      </c>
      <c r="E1269" s="8" t="s">
        <v>888</v>
      </c>
      <c r="F1269" s="8" t="str">
        <f>VLOOKUP(A1269,学号下拉数据!A:F,3,0)</f>
        <v>19建筑4</v>
      </c>
      <c r="G1269" s="8" t="str">
        <f>VLOOKUP(A1269,学号下拉数据!A:F,6,0)</f>
        <v>三年</v>
      </c>
      <c r="H1269" s="9" t="s">
        <v>40</v>
      </c>
      <c r="I1269" s="8" t="str">
        <f>VLOOKUP(A1269,[1]Sheet0!$C:$J,8,0)</f>
        <v>技术操作人员</v>
      </c>
      <c r="J1269" s="8"/>
      <c r="K1269" s="8"/>
      <c r="L1269" s="8"/>
      <c r="M1269" s="8"/>
      <c r="N1269" s="8"/>
      <c r="O1269" s="8"/>
      <c r="P1269" s="8" t="s">
        <v>41</v>
      </c>
      <c r="Q1269" s="8"/>
      <c r="R1269" s="8"/>
      <c r="S1269" s="8" t="str">
        <f>VLOOKUP(A1269,[1]Sheet0!$C:$I,7,0)</f>
        <v>崇州市燚馨木业有限公司</v>
      </c>
      <c r="T1269" s="8" t="str">
        <f>VLOOKUP(A1269,[1]Sheet0!$C:$M,11,0)</f>
        <v>四川省</v>
      </c>
      <c r="U1269" s="8" t="str">
        <f>VLOOKUP(A1269,[1]Sheet0!$C:$N,12,0)</f>
        <v>成都市</v>
      </c>
      <c r="V1269" s="8"/>
      <c r="W1269" s="8"/>
      <c r="X1269" s="8" t="str">
        <f>VLOOKUP(A1269,[1]Sheet0!$C:$L,10,0)</f>
        <v>13438483786</v>
      </c>
      <c r="Y1269" s="8" t="str">
        <f>VLOOKUP(A1269,[1]Sheet0!$C:$L,9,0)</f>
        <v>谢涛</v>
      </c>
      <c r="Z1269" s="8"/>
      <c r="AA1269" s="20" t="s">
        <v>42</v>
      </c>
      <c r="AB1269" s="8" t="s">
        <v>43</v>
      </c>
      <c r="AC1269" s="8"/>
      <c r="AD1269" s="8" t="s">
        <v>44</v>
      </c>
      <c r="AE1269" s="8"/>
      <c r="AF1269" s="8"/>
    </row>
    <row r="1270" ht="16.5" spans="1:32">
      <c r="A1270" s="7" t="s">
        <v>1311</v>
      </c>
      <c r="B1270" s="8" t="str">
        <f>VLOOKUP(A1270,学号下拉数据!A:F,2,0)</f>
        <v>蒋旭</v>
      </c>
      <c r="C1270" s="8" t="str">
        <f>VLOOKUP(A1270,学号下拉数据!A:F,4,0)</f>
        <v>建筑工程技术</v>
      </c>
      <c r="D1270" s="8" t="str">
        <f>VLOOKUP(A1270,学号下拉数据!A:F,5,0)</f>
        <v>440301</v>
      </c>
      <c r="E1270" s="8" t="s">
        <v>888</v>
      </c>
      <c r="F1270" s="8" t="str">
        <f>VLOOKUP(A1270,学号下拉数据!A:F,3,0)</f>
        <v>19建筑4</v>
      </c>
      <c r="G1270" s="8" t="str">
        <f>VLOOKUP(A1270,学号下拉数据!A:F,6,0)</f>
        <v>三年</v>
      </c>
      <c r="H1270" s="9" t="s">
        <v>40</v>
      </c>
      <c r="I1270" s="8" t="str">
        <f>VLOOKUP(A1270,[1]Sheet0!$C:$J,8,0)</f>
        <v>测量员</v>
      </c>
      <c r="J1270" s="8"/>
      <c r="K1270" s="8"/>
      <c r="L1270" s="8"/>
      <c r="M1270" s="8"/>
      <c r="N1270" s="8"/>
      <c r="O1270" s="8"/>
      <c r="P1270" s="8" t="s">
        <v>41</v>
      </c>
      <c r="Q1270" s="8"/>
      <c r="R1270" s="8"/>
      <c r="S1270" s="8" t="str">
        <f>VLOOKUP(A1270,[1]Sheet0!$C:$I,7,0)</f>
        <v>四川八九零工程技术有限公司</v>
      </c>
      <c r="T1270" s="8" t="str">
        <f>VLOOKUP(A1270,[1]Sheet0!$C:$M,11,0)</f>
        <v>四川省</v>
      </c>
      <c r="U1270" s="8" t="str">
        <f>VLOOKUP(A1270,[1]Sheet0!$C:$N,12,0)</f>
        <v>内江市</v>
      </c>
      <c r="V1270" s="8"/>
      <c r="W1270" s="8"/>
      <c r="X1270" s="8" t="str">
        <f>VLOOKUP(A1270,[1]Sheet0!$C:$L,10,0)</f>
        <v>18599999042</v>
      </c>
      <c r="Y1270" s="8" t="str">
        <f>VLOOKUP(A1270,[1]Sheet0!$C:$L,9,0)</f>
        <v>詹磊</v>
      </c>
      <c r="Z1270" s="8"/>
      <c r="AA1270" s="20" t="s">
        <v>42</v>
      </c>
      <c r="AB1270" s="8" t="s">
        <v>43</v>
      </c>
      <c r="AC1270" s="8"/>
      <c r="AD1270" s="8" t="s">
        <v>44</v>
      </c>
      <c r="AE1270" s="8"/>
      <c r="AF1270" s="8"/>
    </row>
    <row r="1271" ht="16.5" spans="1:32">
      <c r="A1271" s="7" t="s">
        <v>1312</v>
      </c>
      <c r="B1271" s="8" t="str">
        <f>VLOOKUP(A1271,学号下拉数据!A:F,2,0)</f>
        <v>陈国辉</v>
      </c>
      <c r="C1271" s="8" t="str">
        <f>VLOOKUP(A1271,学号下拉数据!A:F,4,0)</f>
        <v>建筑工程技术</v>
      </c>
      <c r="D1271" s="8" t="str">
        <f>VLOOKUP(A1271,学号下拉数据!A:F,5,0)</f>
        <v>440301</v>
      </c>
      <c r="E1271" s="8" t="s">
        <v>888</v>
      </c>
      <c r="F1271" s="8" t="str">
        <f>VLOOKUP(A1271,学号下拉数据!A:F,3,0)</f>
        <v>19建筑4</v>
      </c>
      <c r="G1271" s="8" t="str">
        <f>VLOOKUP(A1271,学号下拉数据!A:F,6,0)</f>
        <v>三年</v>
      </c>
      <c r="H1271" s="9" t="s">
        <v>40</v>
      </c>
      <c r="I1271" s="8" t="str">
        <f>VLOOKUP(A1271,[1]Sheet0!$C:$J,8,0)</f>
        <v>施工员</v>
      </c>
      <c r="J1271" s="8"/>
      <c r="K1271" s="8"/>
      <c r="L1271" s="8"/>
      <c r="M1271" s="8"/>
      <c r="N1271" s="8"/>
      <c r="O1271" s="8"/>
      <c r="P1271" s="8" t="s">
        <v>41</v>
      </c>
      <c r="Q1271" s="8"/>
      <c r="R1271" s="8"/>
      <c r="S1271" s="8" t="str">
        <f>VLOOKUP(A1271,[1]Sheet0!$C:$I,7,0)</f>
        <v>四川鸿林建设集团有限公司</v>
      </c>
      <c r="T1271" s="8" t="str">
        <f>VLOOKUP(A1271,[1]Sheet0!$C:$M,11,0)</f>
        <v>四川省</v>
      </c>
      <c r="U1271" s="8" t="str">
        <f>VLOOKUP(A1271,[1]Sheet0!$C:$N,12,0)</f>
        <v>雅安市</v>
      </c>
      <c r="V1271" s="8"/>
      <c r="W1271" s="8"/>
      <c r="X1271" s="8" t="str">
        <f>VLOOKUP(A1271,[1]Sheet0!$C:$L,10,0)</f>
        <v>18582863026</v>
      </c>
      <c r="Y1271" s="8" t="str">
        <f>VLOOKUP(A1271,[1]Sheet0!$C:$L,9,0)</f>
        <v>陈国辉</v>
      </c>
      <c r="Z1271" s="8"/>
      <c r="AA1271" s="20" t="s">
        <v>42</v>
      </c>
      <c r="AB1271" s="8" t="s">
        <v>43</v>
      </c>
      <c r="AC1271" s="8"/>
      <c r="AD1271" s="8" t="s">
        <v>44</v>
      </c>
      <c r="AE1271" s="8"/>
      <c r="AF1271" s="8"/>
    </row>
    <row r="1272" ht="16.5" spans="1:32">
      <c r="A1272" s="7" t="s">
        <v>1313</v>
      </c>
      <c r="B1272" s="8" t="str">
        <f>VLOOKUP(A1272,学号下拉数据!A:F,2,0)</f>
        <v>巫佳鸿</v>
      </c>
      <c r="C1272" s="8" t="str">
        <f>VLOOKUP(A1272,学号下拉数据!A:F,4,0)</f>
        <v>建筑工程技术</v>
      </c>
      <c r="D1272" s="8" t="str">
        <f>VLOOKUP(A1272,学号下拉数据!A:F,5,0)</f>
        <v>440301</v>
      </c>
      <c r="E1272" s="8" t="s">
        <v>888</v>
      </c>
      <c r="F1272" s="8" t="str">
        <f>VLOOKUP(A1272,学号下拉数据!A:F,3,0)</f>
        <v>19建筑4</v>
      </c>
      <c r="G1272" s="8" t="str">
        <f>VLOOKUP(A1272,学号下拉数据!A:F,6,0)</f>
        <v>三年</v>
      </c>
      <c r="H1272" s="9" t="s">
        <v>40</v>
      </c>
      <c r="I1272" s="8" t="str">
        <f>VLOOKUP(A1272,[1]Sheet0!$C:$J,8,0)</f>
        <v>资料员</v>
      </c>
      <c r="J1272" s="8"/>
      <c r="K1272" s="8"/>
      <c r="L1272" s="8"/>
      <c r="M1272" s="8"/>
      <c r="N1272" s="8"/>
      <c r="O1272" s="8"/>
      <c r="P1272" s="8" t="s">
        <v>41</v>
      </c>
      <c r="Q1272" s="8"/>
      <c r="R1272" s="8"/>
      <c r="S1272" s="8" t="str">
        <f>VLOOKUP(A1272,[1]Sheet0!$C:$I,7,0)</f>
        <v>四川本立建筑有限公司</v>
      </c>
      <c r="T1272" s="8" t="str">
        <f>VLOOKUP(A1272,[1]Sheet0!$C:$M,11,0)</f>
        <v>四川省</v>
      </c>
      <c r="U1272" s="8" t="str">
        <f>VLOOKUP(A1272,[1]Sheet0!$C:$N,12,0)</f>
        <v>泸州市</v>
      </c>
      <c r="V1272" s="8"/>
      <c r="W1272" s="8"/>
      <c r="X1272" s="8" t="str">
        <f>VLOOKUP(A1272,[1]Sheet0!$C:$L,10,0)</f>
        <v>13980253039</v>
      </c>
      <c r="Y1272" s="8" t="str">
        <f>VLOOKUP(A1272,[1]Sheet0!$C:$L,9,0)</f>
        <v>巫佳鸿</v>
      </c>
      <c r="Z1272" s="8"/>
      <c r="AA1272" s="20" t="s">
        <v>42</v>
      </c>
      <c r="AB1272" s="8" t="s">
        <v>43</v>
      </c>
      <c r="AC1272" s="8"/>
      <c r="AD1272" s="8" t="s">
        <v>44</v>
      </c>
      <c r="AE1272" s="8"/>
      <c r="AF1272" s="8"/>
    </row>
    <row r="1273" ht="16.5" spans="1:32">
      <c r="A1273" s="7" t="s">
        <v>1314</v>
      </c>
      <c r="B1273" s="8" t="str">
        <f>VLOOKUP(A1273,学号下拉数据!A:F,2,0)</f>
        <v>刘强</v>
      </c>
      <c r="C1273" s="8" t="str">
        <f>VLOOKUP(A1273,学号下拉数据!A:F,4,0)</f>
        <v>建筑工程技术</v>
      </c>
      <c r="D1273" s="8" t="str">
        <f>VLOOKUP(A1273,学号下拉数据!A:F,5,0)</f>
        <v>440301</v>
      </c>
      <c r="E1273" s="8" t="s">
        <v>888</v>
      </c>
      <c r="F1273" s="8" t="str">
        <f>VLOOKUP(A1273,学号下拉数据!A:F,3,0)</f>
        <v>19建筑4</v>
      </c>
      <c r="G1273" s="8" t="str">
        <f>VLOOKUP(A1273,学号下拉数据!A:F,6,0)</f>
        <v>三年</v>
      </c>
      <c r="H1273" s="9" t="s">
        <v>40</v>
      </c>
      <c r="I1273" s="8" t="str">
        <f>VLOOKUP(A1273,[1]Sheet0!$C:$J,8,0)</f>
        <v>工程技术人员</v>
      </c>
      <c r="J1273" s="8"/>
      <c r="K1273" s="8"/>
      <c r="L1273" s="8"/>
      <c r="M1273" s="8"/>
      <c r="N1273" s="8"/>
      <c r="O1273" s="8"/>
      <c r="P1273" s="8" t="s">
        <v>41</v>
      </c>
      <c r="Q1273" s="8"/>
      <c r="R1273" s="8"/>
      <c r="S1273" s="8" t="str">
        <f>VLOOKUP(A1273,[1]Sheet0!$C:$I,7,0)</f>
        <v>四川尚基建筑有限公司</v>
      </c>
      <c r="T1273" s="8" t="str">
        <f>VLOOKUP(A1273,[1]Sheet0!$C:$M,11,0)</f>
        <v>四川省</v>
      </c>
      <c r="U1273" s="8" t="str">
        <f>VLOOKUP(A1273,[1]Sheet0!$C:$N,12,0)</f>
        <v>成都市</v>
      </c>
      <c r="V1273" s="8"/>
      <c r="W1273" s="8"/>
      <c r="X1273" s="8" t="str">
        <f>VLOOKUP(A1273,[1]Sheet0!$C:$L,10,0)</f>
        <v>13881812081</v>
      </c>
      <c r="Y1273" s="8" t="str">
        <f>VLOOKUP(A1273,[1]Sheet0!$C:$L,9,0)</f>
        <v>蒋鹏</v>
      </c>
      <c r="Z1273" s="8"/>
      <c r="AA1273" s="20" t="s">
        <v>42</v>
      </c>
      <c r="AB1273" s="8" t="s">
        <v>43</v>
      </c>
      <c r="AC1273" s="8"/>
      <c r="AD1273" s="8" t="s">
        <v>44</v>
      </c>
      <c r="AE1273" s="8"/>
      <c r="AF1273" s="8"/>
    </row>
    <row r="1274" ht="16.5" spans="1:32">
      <c r="A1274" s="7" t="s">
        <v>1315</v>
      </c>
      <c r="B1274" s="8" t="str">
        <f>VLOOKUP(A1274,学号下拉数据!A:F,2,0)</f>
        <v>黄秋荣</v>
      </c>
      <c r="C1274" s="8" t="str">
        <f>VLOOKUP(A1274,学号下拉数据!A:F,4,0)</f>
        <v>建筑工程技术</v>
      </c>
      <c r="D1274" s="8" t="str">
        <f>VLOOKUP(A1274,学号下拉数据!A:F,5,0)</f>
        <v>440301</v>
      </c>
      <c r="E1274" s="8" t="s">
        <v>888</v>
      </c>
      <c r="F1274" s="8" t="str">
        <f>VLOOKUP(A1274,学号下拉数据!A:F,3,0)</f>
        <v>19建筑4</v>
      </c>
      <c r="G1274" s="8" t="str">
        <f>VLOOKUP(A1274,学号下拉数据!A:F,6,0)</f>
        <v>三年</v>
      </c>
      <c r="H1274" s="9" t="s">
        <v>40</v>
      </c>
      <c r="I1274" s="8" t="str">
        <f>VLOOKUP(A1274,[1]Sheet0!$C:$J,8,0)</f>
        <v>工程技术人员</v>
      </c>
      <c r="J1274" s="8"/>
      <c r="K1274" s="8"/>
      <c r="L1274" s="8"/>
      <c r="M1274" s="8"/>
      <c r="N1274" s="8"/>
      <c r="O1274" s="8"/>
      <c r="P1274" s="8" t="s">
        <v>41</v>
      </c>
      <c r="Q1274" s="8"/>
      <c r="R1274" s="8"/>
      <c r="S1274" s="8" t="str">
        <f>VLOOKUP(A1274,[1]Sheet0!$C:$I,7,0)</f>
        <v>遂宁源希建筑工程有限公司</v>
      </c>
      <c r="T1274" s="8" t="str">
        <f>VLOOKUP(A1274,[1]Sheet0!$C:$M,11,0)</f>
        <v>四川省</v>
      </c>
      <c r="U1274" s="8" t="str">
        <f>VLOOKUP(A1274,[1]Sheet0!$C:$N,12,0)</f>
        <v>遂宁市</v>
      </c>
      <c r="V1274" s="8"/>
      <c r="W1274" s="8"/>
      <c r="X1274" s="8" t="str">
        <f>VLOOKUP(A1274,[1]Sheet0!$C:$L,10,0)</f>
        <v>18482504011</v>
      </c>
      <c r="Y1274" s="8" t="str">
        <f>VLOOKUP(A1274,[1]Sheet0!$C:$L,9,0)</f>
        <v>黄森林</v>
      </c>
      <c r="Z1274" s="8"/>
      <c r="AA1274" s="20" t="s">
        <v>42</v>
      </c>
      <c r="AB1274" s="8" t="s">
        <v>43</v>
      </c>
      <c r="AC1274" s="8"/>
      <c r="AD1274" s="8" t="s">
        <v>44</v>
      </c>
      <c r="AE1274" s="8"/>
      <c r="AF1274" s="8"/>
    </row>
    <row r="1275" ht="16.5" spans="1:32">
      <c r="A1275" s="7" t="s">
        <v>1316</v>
      </c>
      <c r="B1275" s="8" t="str">
        <f>VLOOKUP(A1275,学号下拉数据!A:F,2,0)</f>
        <v>杜小凤</v>
      </c>
      <c r="C1275" s="8" t="str">
        <f>VLOOKUP(A1275,学号下拉数据!A:F,4,0)</f>
        <v>建筑工程技术</v>
      </c>
      <c r="D1275" s="8" t="str">
        <f>VLOOKUP(A1275,学号下拉数据!A:F,5,0)</f>
        <v>440301</v>
      </c>
      <c r="E1275" s="8" t="s">
        <v>888</v>
      </c>
      <c r="F1275" s="8" t="str">
        <f>VLOOKUP(A1275,学号下拉数据!A:F,3,0)</f>
        <v>19建筑4</v>
      </c>
      <c r="G1275" s="8" t="str">
        <f>VLOOKUP(A1275,学号下拉数据!A:F,6,0)</f>
        <v>三年</v>
      </c>
      <c r="H1275" s="9" t="s">
        <v>40</v>
      </c>
      <c r="I1275" s="8" t="str">
        <f>VLOOKUP(A1275,[1]Sheet0!$C:$J,8,0)</f>
        <v>资料员</v>
      </c>
      <c r="J1275" s="8"/>
      <c r="K1275" s="8"/>
      <c r="L1275" s="8"/>
      <c r="M1275" s="8"/>
      <c r="N1275" s="8"/>
      <c r="O1275" s="8"/>
      <c r="P1275" s="8" t="s">
        <v>41</v>
      </c>
      <c r="Q1275" s="8"/>
      <c r="R1275" s="8"/>
      <c r="S1275" s="8" t="str">
        <f>VLOOKUP(A1275,[1]Sheet0!$C:$I,7,0)</f>
        <v>重庆康盛监理咨询有限公司</v>
      </c>
      <c r="T1275" s="8" t="str">
        <f>VLOOKUP(A1275,[1]Sheet0!$C:$M,11,0)</f>
        <v>四川省</v>
      </c>
      <c r="U1275" s="8" t="str">
        <f>VLOOKUP(A1275,[1]Sheet0!$C:$N,12,0)</f>
        <v>成都市</v>
      </c>
      <c r="V1275" s="8"/>
      <c r="W1275" s="8"/>
      <c r="X1275" s="8" t="str">
        <f>VLOOKUP(A1275,[1]Sheet0!$C:$L,10,0)</f>
        <v>19950079437</v>
      </c>
      <c r="Y1275" s="8" t="str">
        <f>VLOOKUP(A1275,[1]Sheet0!$C:$L,9,0)</f>
        <v>苏艳</v>
      </c>
      <c r="Z1275" s="8"/>
      <c r="AA1275" s="20" t="s">
        <v>42</v>
      </c>
      <c r="AB1275" s="8" t="s">
        <v>43</v>
      </c>
      <c r="AC1275" s="8"/>
      <c r="AD1275" s="8" t="s">
        <v>44</v>
      </c>
      <c r="AE1275" s="8"/>
      <c r="AF1275" s="8"/>
    </row>
    <row r="1276" ht="16.5" spans="1:32">
      <c r="A1276" s="7" t="s">
        <v>1317</v>
      </c>
      <c r="B1276" s="8" t="str">
        <f>VLOOKUP(A1276,学号下拉数据!A:F,2,0)</f>
        <v>何旭</v>
      </c>
      <c r="C1276" s="8" t="str">
        <f>VLOOKUP(A1276,学号下拉数据!A:F,4,0)</f>
        <v>建筑工程技术</v>
      </c>
      <c r="D1276" s="8" t="str">
        <f>VLOOKUP(A1276,学号下拉数据!A:F,5,0)</f>
        <v>440301</v>
      </c>
      <c r="E1276" s="8" t="s">
        <v>888</v>
      </c>
      <c r="F1276" s="8" t="str">
        <f>VLOOKUP(A1276,学号下拉数据!A:F,3,0)</f>
        <v>19建筑4</v>
      </c>
      <c r="G1276" s="8" t="str">
        <f>VLOOKUP(A1276,学号下拉数据!A:F,6,0)</f>
        <v>三年</v>
      </c>
      <c r="H1276" s="9" t="s">
        <v>40</v>
      </c>
      <c r="I1276" s="8" t="str">
        <f>VLOOKUP(A1276,[1]Sheet0!$C:$J,8,0)</f>
        <v>施工员</v>
      </c>
      <c r="J1276" s="8"/>
      <c r="K1276" s="8"/>
      <c r="L1276" s="8"/>
      <c r="M1276" s="8"/>
      <c r="N1276" s="8"/>
      <c r="O1276" s="8"/>
      <c r="P1276" s="8" t="s">
        <v>41</v>
      </c>
      <c r="Q1276" s="8"/>
      <c r="R1276" s="8"/>
      <c r="S1276" s="8" t="str">
        <f>VLOOKUP(A1276,[1]Sheet0!$C:$I,7,0)</f>
        <v>成都融顺建筑工程有限公司</v>
      </c>
      <c r="T1276" s="8" t="str">
        <f>VLOOKUP(A1276,[1]Sheet0!$C:$M,11,0)</f>
        <v>四川省</v>
      </c>
      <c r="U1276" s="8" t="str">
        <f>VLOOKUP(A1276,[1]Sheet0!$C:$N,12,0)</f>
        <v>成都市</v>
      </c>
      <c r="V1276" s="8"/>
      <c r="W1276" s="8"/>
      <c r="X1276" s="8" t="str">
        <f>VLOOKUP(A1276,[1]Sheet0!$C:$L,10,0)</f>
        <v>15827422737</v>
      </c>
      <c r="Y1276" s="8" t="str">
        <f>VLOOKUP(A1276,[1]Sheet0!$C:$L,9,0)</f>
        <v>赵科</v>
      </c>
      <c r="Z1276" s="8"/>
      <c r="AA1276" s="20" t="s">
        <v>42</v>
      </c>
      <c r="AB1276" s="8" t="s">
        <v>43</v>
      </c>
      <c r="AC1276" s="8"/>
      <c r="AD1276" s="8" t="s">
        <v>44</v>
      </c>
      <c r="AE1276" s="8"/>
      <c r="AF1276" s="8"/>
    </row>
    <row r="1277" ht="16.5" spans="1:32">
      <c r="A1277" s="7" t="s">
        <v>1318</v>
      </c>
      <c r="B1277" s="8" t="str">
        <f>VLOOKUP(A1277,学号下拉数据!A:F,2,0)</f>
        <v>王彦</v>
      </c>
      <c r="C1277" s="8" t="str">
        <f>VLOOKUP(A1277,学号下拉数据!A:F,4,0)</f>
        <v>建筑工程技术</v>
      </c>
      <c r="D1277" s="8" t="str">
        <f>VLOOKUP(A1277,学号下拉数据!A:F,5,0)</f>
        <v>440301</v>
      </c>
      <c r="E1277" s="8" t="s">
        <v>888</v>
      </c>
      <c r="F1277" s="8" t="str">
        <f>VLOOKUP(A1277,学号下拉数据!A:F,3,0)</f>
        <v>19建筑4</v>
      </c>
      <c r="G1277" s="8" t="str">
        <f>VLOOKUP(A1277,学号下拉数据!A:F,6,0)</f>
        <v>三年</v>
      </c>
      <c r="H1277" s="9" t="s">
        <v>40</v>
      </c>
      <c r="I1277" s="8" t="str">
        <f>VLOOKUP(A1277,[1]Sheet0!$C:$J,8,0)</f>
        <v>施工员</v>
      </c>
      <c r="J1277" s="8"/>
      <c r="K1277" s="8"/>
      <c r="L1277" s="8"/>
      <c r="M1277" s="8"/>
      <c r="N1277" s="8"/>
      <c r="O1277" s="8"/>
      <c r="P1277" s="8" t="s">
        <v>41</v>
      </c>
      <c r="Q1277" s="8"/>
      <c r="R1277" s="8"/>
      <c r="S1277" s="8" t="str">
        <f>VLOOKUP(A1277,[1]Sheet0!$C:$I,7,0)</f>
        <v>四川古霖3建筑工程有限公司</v>
      </c>
      <c r="T1277" s="8" t="str">
        <f>VLOOKUP(A1277,[1]Sheet0!$C:$M,11,0)</f>
        <v>四川省</v>
      </c>
      <c r="U1277" s="8" t="str">
        <f>VLOOKUP(A1277,[1]Sheet0!$C:$N,12,0)</f>
        <v>凉山彝族自治州</v>
      </c>
      <c r="V1277" s="8"/>
      <c r="W1277" s="8"/>
      <c r="X1277" s="8" t="str">
        <f>VLOOKUP(A1277,[1]Sheet0!$C:$L,10,0)</f>
        <v>18728540292</v>
      </c>
      <c r="Y1277" s="8" t="str">
        <f>VLOOKUP(A1277,[1]Sheet0!$C:$L,9,0)</f>
        <v>刘长</v>
      </c>
      <c r="Z1277" s="8"/>
      <c r="AA1277" s="20" t="s">
        <v>42</v>
      </c>
      <c r="AB1277" s="8" t="s">
        <v>43</v>
      </c>
      <c r="AC1277" s="8"/>
      <c r="AD1277" s="8" t="s">
        <v>44</v>
      </c>
      <c r="AE1277" s="8"/>
      <c r="AF1277" s="8"/>
    </row>
    <row r="1278" ht="16.5" spans="1:32">
      <c r="A1278" s="7" t="s">
        <v>1319</v>
      </c>
      <c r="B1278" s="8" t="str">
        <f>VLOOKUP(A1278,学号下拉数据!A:F,2,0)</f>
        <v>庞甘霖</v>
      </c>
      <c r="C1278" s="8" t="str">
        <f>VLOOKUP(A1278,学号下拉数据!A:F,4,0)</f>
        <v>建筑工程技术</v>
      </c>
      <c r="D1278" s="8" t="str">
        <f>VLOOKUP(A1278,学号下拉数据!A:F,5,0)</f>
        <v>440301</v>
      </c>
      <c r="E1278" s="8" t="s">
        <v>888</v>
      </c>
      <c r="F1278" s="8" t="str">
        <f>VLOOKUP(A1278,学号下拉数据!A:F,3,0)</f>
        <v>19建筑4</v>
      </c>
      <c r="G1278" s="8" t="str">
        <f>VLOOKUP(A1278,学号下拉数据!A:F,6,0)</f>
        <v>三年</v>
      </c>
      <c r="H1278" s="9" t="s">
        <v>40</v>
      </c>
      <c r="I1278" s="8" t="str">
        <f>VLOOKUP(A1278,[1]Sheet0!$C:$J,8,0)</f>
        <v>资料员</v>
      </c>
      <c r="J1278" s="8"/>
      <c r="K1278" s="8"/>
      <c r="L1278" s="8"/>
      <c r="M1278" s="8"/>
      <c r="N1278" s="8"/>
      <c r="O1278" s="8"/>
      <c r="P1278" s="8" t="s">
        <v>41</v>
      </c>
      <c r="Q1278" s="8"/>
      <c r="R1278" s="8"/>
      <c r="S1278" s="8" t="str">
        <f>VLOOKUP(A1278,[1]Sheet0!$C:$I,7,0)</f>
        <v>四川省中通源建设工程有限公司</v>
      </c>
      <c r="T1278" s="8" t="str">
        <f>VLOOKUP(A1278,[1]Sheet0!$C:$M,11,0)</f>
        <v>四川省</v>
      </c>
      <c r="U1278" s="8" t="str">
        <f>VLOOKUP(A1278,[1]Sheet0!$C:$N,12,0)</f>
        <v>成都市</v>
      </c>
      <c r="V1278" s="8"/>
      <c r="W1278" s="8"/>
      <c r="X1278" s="8" t="str">
        <f>VLOOKUP(A1278,[1]Sheet0!$C:$L,10,0)</f>
        <v>18230848780</v>
      </c>
      <c r="Y1278" s="8" t="str">
        <f>VLOOKUP(A1278,[1]Sheet0!$C:$L,9,0)</f>
        <v>180304848780</v>
      </c>
      <c r="Z1278" s="8"/>
      <c r="AA1278" s="20" t="s">
        <v>42</v>
      </c>
      <c r="AB1278" s="8" t="s">
        <v>43</v>
      </c>
      <c r="AC1278" s="8"/>
      <c r="AD1278" s="8" t="s">
        <v>44</v>
      </c>
      <c r="AE1278" s="8"/>
      <c r="AF1278" s="8"/>
    </row>
    <row r="1279" ht="16.5" spans="1:32">
      <c r="A1279" s="7" t="s">
        <v>1320</v>
      </c>
      <c r="B1279" s="8" t="str">
        <f>VLOOKUP(A1279,学号下拉数据!A:F,2,0)</f>
        <v>骆学超</v>
      </c>
      <c r="C1279" s="8" t="str">
        <f>VLOOKUP(A1279,学号下拉数据!A:F,4,0)</f>
        <v>建筑工程技术</v>
      </c>
      <c r="D1279" s="8" t="str">
        <f>VLOOKUP(A1279,学号下拉数据!A:F,5,0)</f>
        <v>440301</v>
      </c>
      <c r="E1279" s="8" t="s">
        <v>888</v>
      </c>
      <c r="F1279" s="8" t="str">
        <f>VLOOKUP(A1279,学号下拉数据!A:F,3,0)</f>
        <v>19建筑4</v>
      </c>
      <c r="G1279" s="8" t="str">
        <f>VLOOKUP(A1279,学号下拉数据!A:F,6,0)</f>
        <v>三年</v>
      </c>
      <c r="H1279" s="9" t="s">
        <v>40</v>
      </c>
      <c r="I1279" s="8" t="str">
        <f>VLOOKUP(A1279,[1]Sheet0!$C:$J,8,0)</f>
        <v>维保工程师</v>
      </c>
      <c r="J1279" s="8"/>
      <c r="K1279" s="8"/>
      <c r="L1279" s="8"/>
      <c r="M1279" s="8"/>
      <c r="N1279" s="8"/>
      <c r="O1279" s="8"/>
      <c r="P1279" s="8" t="s">
        <v>41</v>
      </c>
      <c r="Q1279" s="8"/>
      <c r="R1279" s="8"/>
      <c r="S1279" s="8" t="str">
        <f>VLOOKUP(A1279,[1]Sheet0!$C:$I,7,0)</f>
        <v>泸州启文商务信息咨询服务有限公司</v>
      </c>
      <c r="T1279" s="8" t="str">
        <f>VLOOKUP(A1279,[1]Sheet0!$C:$M,11,0)</f>
        <v>四川省</v>
      </c>
      <c r="U1279" s="8" t="str">
        <f>VLOOKUP(A1279,[1]Sheet0!$C:$N,12,0)</f>
        <v>泸州市</v>
      </c>
      <c r="V1279" s="8"/>
      <c r="W1279" s="8"/>
      <c r="X1279" s="8" t="str">
        <f>VLOOKUP(A1279,[1]Sheet0!$C:$L,10,0)</f>
        <v>17377933384</v>
      </c>
      <c r="Y1279" s="8" t="str">
        <f>VLOOKUP(A1279,[1]Sheet0!$C:$L,9,0)</f>
        <v>秦茂春</v>
      </c>
      <c r="Z1279" s="8"/>
      <c r="AA1279" s="20" t="s">
        <v>42</v>
      </c>
      <c r="AB1279" s="8" t="s">
        <v>43</v>
      </c>
      <c r="AC1279" s="8"/>
      <c r="AD1279" s="8" t="s">
        <v>44</v>
      </c>
      <c r="AE1279" s="8"/>
      <c r="AF1279" s="8"/>
    </row>
    <row r="1280" ht="16.5" spans="1:32">
      <c r="A1280" s="7" t="s">
        <v>1321</v>
      </c>
      <c r="B1280" s="8" t="str">
        <f>VLOOKUP(A1280,学号下拉数据!A:F,2,0)</f>
        <v>王新</v>
      </c>
      <c r="C1280" s="8" t="str">
        <f>VLOOKUP(A1280,学号下拉数据!A:F,4,0)</f>
        <v>建筑工程技术</v>
      </c>
      <c r="D1280" s="8" t="str">
        <f>VLOOKUP(A1280,学号下拉数据!A:F,5,0)</f>
        <v>440301</v>
      </c>
      <c r="E1280" s="8" t="s">
        <v>888</v>
      </c>
      <c r="F1280" s="8" t="str">
        <f>VLOOKUP(A1280,学号下拉数据!A:F,3,0)</f>
        <v>19建筑4</v>
      </c>
      <c r="G1280" s="8" t="str">
        <f>VLOOKUP(A1280,学号下拉数据!A:F,6,0)</f>
        <v>三年</v>
      </c>
      <c r="H1280" s="9" t="s">
        <v>40</v>
      </c>
      <c r="I1280" s="8" t="str">
        <f>VLOOKUP(A1280,[1]Sheet0!$C:$J,8,0)</f>
        <v>施工员</v>
      </c>
      <c r="J1280" s="8"/>
      <c r="K1280" s="8"/>
      <c r="L1280" s="8"/>
      <c r="M1280" s="8"/>
      <c r="N1280" s="8"/>
      <c r="O1280" s="8"/>
      <c r="P1280" s="8" t="s">
        <v>41</v>
      </c>
      <c r="Q1280" s="8"/>
      <c r="R1280" s="8"/>
      <c r="S1280" s="8" t="str">
        <f>VLOOKUP(A1280,[1]Sheet0!$C:$I,7,0)</f>
        <v>四川国川建设有限公司</v>
      </c>
      <c r="T1280" s="8" t="str">
        <f>VLOOKUP(A1280,[1]Sheet0!$C:$M,11,0)</f>
        <v>四川省</v>
      </c>
      <c r="U1280" s="8" t="str">
        <f>VLOOKUP(A1280,[1]Sheet0!$C:$N,12,0)</f>
        <v>成都市</v>
      </c>
      <c r="V1280" s="8"/>
      <c r="W1280" s="8"/>
      <c r="X1280" s="8" t="str">
        <f>VLOOKUP(A1280,[1]Sheet0!$C:$L,10,0)</f>
        <v>02861456636</v>
      </c>
      <c r="Y1280" s="8" t="str">
        <f>VLOOKUP(A1280,[1]Sheet0!$C:$L,9,0)</f>
        <v>王学发</v>
      </c>
      <c r="Z1280" s="8"/>
      <c r="AA1280" s="20" t="s">
        <v>42</v>
      </c>
      <c r="AB1280" s="8" t="s">
        <v>43</v>
      </c>
      <c r="AC1280" s="8"/>
      <c r="AD1280" s="8" t="s">
        <v>44</v>
      </c>
      <c r="AE1280" s="8"/>
      <c r="AF1280" s="8"/>
    </row>
    <row r="1281" ht="16.5" spans="1:32">
      <c r="A1281" s="7" t="s">
        <v>1322</v>
      </c>
      <c r="B1281" s="8" t="str">
        <f>VLOOKUP(A1281,学号下拉数据!A:F,2,0)</f>
        <v>刘海艳</v>
      </c>
      <c r="C1281" s="8" t="str">
        <f>VLOOKUP(A1281,学号下拉数据!A:F,4,0)</f>
        <v>建筑工程技术</v>
      </c>
      <c r="D1281" s="8" t="str">
        <f>VLOOKUP(A1281,学号下拉数据!A:F,5,0)</f>
        <v>440301</v>
      </c>
      <c r="E1281" s="8" t="s">
        <v>888</v>
      </c>
      <c r="F1281" s="8" t="str">
        <f>VLOOKUP(A1281,学号下拉数据!A:F,3,0)</f>
        <v>19建筑4</v>
      </c>
      <c r="G1281" s="8" t="str">
        <f>VLOOKUP(A1281,学号下拉数据!A:F,6,0)</f>
        <v>三年</v>
      </c>
      <c r="H1281" s="9" t="s">
        <v>40</v>
      </c>
      <c r="I1281" s="8" t="str">
        <f>VLOOKUP(A1281,[1]Sheet0!$C:$J,8,0)</f>
        <v>施工员</v>
      </c>
      <c r="J1281" s="8"/>
      <c r="K1281" s="8"/>
      <c r="L1281" s="8"/>
      <c r="M1281" s="8"/>
      <c r="N1281" s="8"/>
      <c r="O1281" s="8"/>
      <c r="P1281" s="8" t="s">
        <v>41</v>
      </c>
      <c r="Q1281" s="8"/>
      <c r="R1281" s="8"/>
      <c r="S1281" s="8" t="str">
        <f>VLOOKUP(A1281,[1]Sheet0!$C:$I,7,0)</f>
        <v>四川大伦装饰有限公司</v>
      </c>
      <c r="T1281" s="8" t="str">
        <f>VLOOKUP(A1281,[1]Sheet0!$C:$M,11,0)</f>
        <v>四川省</v>
      </c>
      <c r="U1281" s="8" t="str">
        <f>VLOOKUP(A1281,[1]Sheet0!$C:$N,12,0)</f>
        <v>广安市</v>
      </c>
      <c r="V1281" s="8"/>
      <c r="W1281" s="8"/>
      <c r="X1281" s="8" t="str">
        <f>VLOOKUP(A1281,[1]Sheet0!$C:$L,10,0)</f>
        <v>15982685688</v>
      </c>
      <c r="Y1281" s="8" t="str">
        <f>VLOOKUP(A1281,[1]Sheet0!$C:$L,9,0)</f>
        <v>秦孟山</v>
      </c>
      <c r="Z1281" s="8"/>
      <c r="AA1281" s="20" t="s">
        <v>42</v>
      </c>
      <c r="AB1281" s="8" t="s">
        <v>43</v>
      </c>
      <c r="AC1281" s="8"/>
      <c r="AD1281" s="8" t="s">
        <v>44</v>
      </c>
      <c r="AE1281" s="8"/>
      <c r="AF1281" s="8"/>
    </row>
    <row r="1282" ht="16.5" spans="1:32">
      <c r="A1282" s="7" t="s">
        <v>1323</v>
      </c>
      <c r="B1282" s="8" t="str">
        <f>VLOOKUP(A1282,学号下拉数据!A:F,2,0)</f>
        <v>孙惠敏</v>
      </c>
      <c r="C1282" s="8" t="str">
        <f>VLOOKUP(A1282,学号下拉数据!A:F,4,0)</f>
        <v>建筑工程技术</v>
      </c>
      <c r="D1282" s="8" t="str">
        <f>VLOOKUP(A1282,学号下拉数据!A:F,5,0)</f>
        <v>440301</v>
      </c>
      <c r="E1282" s="8" t="s">
        <v>888</v>
      </c>
      <c r="F1282" s="8" t="str">
        <f>VLOOKUP(A1282,学号下拉数据!A:F,3,0)</f>
        <v>19建筑4</v>
      </c>
      <c r="G1282" s="8" t="str">
        <f>VLOOKUP(A1282,学号下拉数据!A:F,6,0)</f>
        <v>三年</v>
      </c>
      <c r="H1282" s="9" t="s">
        <v>40</v>
      </c>
      <c r="I1282" s="8" t="str">
        <f>VLOOKUP(A1282,[1]Sheet0!$C:$J,8,0)</f>
        <v>技术人员</v>
      </c>
      <c r="J1282" s="8"/>
      <c r="K1282" s="8"/>
      <c r="L1282" s="8"/>
      <c r="M1282" s="8"/>
      <c r="N1282" s="8"/>
      <c r="O1282" s="8"/>
      <c r="P1282" s="8" t="s">
        <v>41</v>
      </c>
      <c r="Q1282" s="8"/>
      <c r="R1282" s="8"/>
      <c r="S1282" s="8" t="str">
        <f>VLOOKUP(A1282,[1]Sheet0!$C:$I,7,0)</f>
        <v>成都存壹亿档案整理服务有限公司</v>
      </c>
      <c r="T1282" s="8" t="str">
        <f>VLOOKUP(A1282,[1]Sheet0!$C:$M,11,0)</f>
        <v>四川省</v>
      </c>
      <c r="U1282" s="8" t="str">
        <f>VLOOKUP(A1282,[1]Sheet0!$C:$N,12,0)</f>
        <v>成都市</v>
      </c>
      <c r="V1282" s="8"/>
      <c r="W1282" s="8"/>
      <c r="X1282" s="8" t="str">
        <f>VLOOKUP(A1282,[1]Sheet0!$C:$L,10,0)</f>
        <v>18882567565</v>
      </c>
      <c r="Y1282" s="8" t="str">
        <f>VLOOKUP(A1282,[1]Sheet0!$C:$L,9,0)</f>
        <v>尹霞</v>
      </c>
      <c r="Z1282" s="8"/>
      <c r="AA1282" s="20" t="s">
        <v>42</v>
      </c>
      <c r="AB1282" s="8" t="s">
        <v>43</v>
      </c>
      <c r="AC1282" s="8"/>
      <c r="AD1282" s="8" t="s">
        <v>44</v>
      </c>
      <c r="AE1282" s="8"/>
      <c r="AF1282" s="8"/>
    </row>
    <row r="1283" ht="16.5" spans="1:32">
      <c r="A1283" s="7" t="s">
        <v>1324</v>
      </c>
      <c r="B1283" s="8" t="str">
        <f>VLOOKUP(A1283,学号下拉数据!A:F,2,0)</f>
        <v>夏云霄</v>
      </c>
      <c r="C1283" s="8" t="str">
        <f>VLOOKUP(A1283,学号下拉数据!A:F,4,0)</f>
        <v>建筑工程技术</v>
      </c>
      <c r="D1283" s="8" t="str">
        <f>VLOOKUP(A1283,学号下拉数据!A:F,5,0)</f>
        <v>440301</v>
      </c>
      <c r="E1283" s="8" t="s">
        <v>888</v>
      </c>
      <c r="F1283" s="8" t="str">
        <f>VLOOKUP(A1283,学号下拉数据!A:F,3,0)</f>
        <v>19建筑4</v>
      </c>
      <c r="G1283" s="8" t="str">
        <f>VLOOKUP(A1283,学号下拉数据!A:F,6,0)</f>
        <v>三年</v>
      </c>
      <c r="H1283" s="9" t="s">
        <v>40</v>
      </c>
      <c r="I1283" s="8" t="str">
        <f>VLOOKUP(A1283,[1]Sheet0!$C:$J,8,0)</f>
        <v>内勤工作人员</v>
      </c>
      <c r="J1283" s="8"/>
      <c r="K1283" s="8"/>
      <c r="L1283" s="8"/>
      <c r="M1283" s="8"/>
      <c r="N1283" s="8"/>
      <c r="O1283" s="8"/>
      <c r="P1283" s="8" t="s">
        <v>41</v>
      </c>
      <c r="Q1283" s="8"/>
      <c r="R1283" s="8"/>
      <c r="S1283" s="8" t="str">
        <f>VLOOKUP(A1283,[1]Sheet0!$C:$I,7,0)</f>
        <v>四川科尔沁德吉贸易有限责任公司</v>
      </c>
      <c r="T1283" s="8" t="str">
        <f>VLOOKUP(A1283,[1]Sheet0!$C:$M,11,0)</f>
        <v>四川省</v>
      </c>
      <c r="U1283" s="8" t="str">
        <f>VLOOKUP(A1283,[1]Sheet0!$C:$N,12,0)</f>
        <v>成都市</v>
      </c>
      <c r="V1283" s="8"/>
      <c r="W1283" s="8"/>
      <c r="X1283" s="8" t="str">
        <f>VLOOKUP(A1283,[1]Sheet0!$C:$L,10,0)</f>
        <v>13881816066</v>
      </c>
      <c r="Y1283" s="8" t="str">
        <f>VLOOKUP(A1283,[1]Sheet0!$C:$L,9,0)</f>
        <v>邹琼</v>
      </c>
      <c r="Z1283" s="8"/>
      <c r="AA1283" s="20" t="s">
        <v>42</v>
      </c>
      <c r="AB1283" s="8" t="s">
        <v>43</v>
      </c>
      <c r="AC1283" s="8"/>
      <c r="AD1283" s="8" t="s">
        <v>44</v>
      </c>
      <c r="AE1283" s="8"/>
      <c r="AF1283" s="8"/>
    </row>
    <row r="1284" ht="16.5" spans="1:32">
      <c r="A1284" s="7" t="s">
        <v>1325</v>
      </c>
      <c r="B1284" s="8" t="str">
        <f>VLOOKUP(A1284,学号下拉数据!A:F,2,0)</f>
        <v>文泽平</v>
      </c>
      <c r="C1284" s="8" t="str">
        <f>VLOOKUP(A1284,学号下拉数据!A:F,4,0)</f>
        <v>建筑工程技术</v>
      </c>
      <c r="D1284" s="8" t="str">
        <f>VLOOKUP(A1284,学号下拉数据!A:F,5,0)</f>
        <v>440301</v>
      </c>
      <c r="E1284" s="8" t="s">
        <v>888</v>
      </c>
      <c r="F1284" s="8" t="str">
        <f>VLOOKUP(A1284,学号下拉数据!A:F,3,0)</f>
        <v>19建筑4</v>
      </c>
      <c r="G1284" s="8" t="str">
        <f>VLOOKUP(A1284,学号下拉数据!A:F,6,0)</f>
        <v>三年</v>
      </c>
      <c r="H1284" s="9" t="s">
        <v>40</v>
      </c>
      <c r="I1284" s="8" t="str">
        <f>VLOOKUP(A1284,[1]Sheet0!$C:$J,8,0)</f>
        <v>现场管理</v>
      </c>
      <c r="J1284" s="8"/>
      <c r="K1284" s="8"/>
      <c r="L1284" s="8"/>
      <c r="M1284" s="8"/>
      <c r="N1284" s="8"/>
      <c r="O1284" s="8"/>
      <c r="P1284" s="8" t="s">
        <v>41</v>
      </c>
      <c r="Q1284" s="8"/>
      <c r="R1284" s="8"/>
      <c r="S1284" s="8" t="str">
        <f>VLOOKUP(A1284,[1]Sheet0!$C:$I,7,0)</f>
        <v>四川高同建筑工程有限公司</v>
      </c>
      <c r="T1284" s="8" t="str">
        <f>VLOOKUP(A1284,[1]Sheet0!$C:$M,11,0)</f>
        <v>四川省</v>
      </c>
      <c r="U1284" s="8" t="str">
        <f>VLOOKUP(A1284,[1]Sheet0!$C:$N,12,0)</f>
        <v>达州市</v>
      </c>
      <c r="V1284" s="8"/>
      <c r="W1284" s="8"/>
      <c r="X1284" s="8" t="str">
        <f>VLOOKUP(A1284,[1]Sheet0!$C:$L,10,0)</f>
        <v>13882842788</v>
      </c>
      <c r="Y1284" s="8" t="str">
        <f>VLOOKUP(A1284,[1]Sheet0!$C:$L,9,0)</f>
        <v>马聪</v>
      </c>
      <c r="Z1284" s="8"/>
      <c r="AA1284" s="20" t="s">
        <v>42</v>
      </c>
      <c r="AB1284" s="8" t="s">
        <v>43</v>
      </c>
      <c r="AC1284" s="8"/>
      <c r="AD1284" s="8" t="s">
        <v>44</v>
      </c>
      <c r="AE1284" s="8"/>
      <c r="AF1284" s="8"/>
    </row>
    <row r="1285" ht="16.5" spans="1:32">
      <c r="A1285" s="7" t="s">
        <v>1326</v>
      </c>
      <c r="B1285" s="8" t="str">
        <f>VLOOKUP(A1285,学号下拉数据!A:F,2,0)</f>
        <v>黄达</v>
      </c>
      <c r="C1285" s="8" t="str">
        <f>VLOOKUP(A1285,学号下拉数据!A:F,4,0)</f>
        <v>建筑工程技术</v>
      </c>
      <c r="D1285" s="8" t="str">
        <f>VLOOKUP(A1285,学号下拉数据!A:F,5,0)</f>
        <v>440301</v>
      </c>
      <c r="E1285" s="8" t="s">
        <v>888</v>
      </c>
      <c r="F1285" s="8" t="str">
        <f>VLOOKUP(A1285,学号下拉数据!A:F,3,0)</f>
        <v>19建筑4</v>
      </c>
      <c r="G1285" s="8" t="str">
        <f>VLOOKUP(A1285,学号下拉数据!A:F,6,0)</f>
        <v>三年</v>
      </c>
      <c r="H1285" s="9" t="s">
        <v>40</v>
      </c>
      <c r="I1285" s="8" t="str">
        <f>VLOOKUP(A1285,[1]Sheet0!$C:$J,8,0)</f>
        <v>制图员</v>
      </c>
      <c r="J1285" s="8"/>
      <c r="K1285" s="8"/>
      <c r="L1285" s="8"/>
      <c r="M1285" s="8"/>
      <c r="N1285" s="8"/>
      <c r="O1285" s="8"/>
      <c r="P1285" s="8" t="s">
        <v>41</v>
      </c>
      <c r="Q1285" s="8"/>
      <c r="R1285" s="8"/>
      <c r="S1285" s="8" t="str">
        <f>VLOOKUP(A1285,[1]Sheet0!$C:$I,7,0)</f>
        <v>信安诺（医药）科技有限公司</v>
      </c>
      <c r="T1285" s="8" t="str">
        <f>VLOOKUP(A1285,[1]Sheet0!$C:$M,11,0)</f>
        <v>上海市</v>
      </c>
      <c r="U1285" s="8" t="str">
        <f>VLOOKUP(A1285,[1]Sheet0!$C:$N,12,0)</f>
        <v>上海市</v>
      </c>
      <c r="V1285" s="8"/>
      <c r="W1285" s="8"/>
      <c r="X1285" s="8" t="str">
        <f>VLOOKUP(A1285,[1]Sheet0!$C:$L,10,0)</f>
        <v>18882586770</v>
      </c>
      <c r="Y1285" s="8" t="str">
        <f>VLOOKUP(A1285,[1]Sheet0!$C:$L,9,0)</f>
        <v>黄达</v>
      </c>
      <c r="Z1285" s="8"/>
      <c r="AA1285" s="20" t="s">
        <v>42</v>
      </c>
      <c r="AB1285" s="8" t="s">
        <v>43</v>
      </c>
      <c r="AC1285" s="8"/>
      <c r="AD1285" s="8" t="s">
        <v>44</v>
      </c>
      <c r="AE1285" s="8"/>
      <c r="AF1285" s="8"/>
    </row>
    <row r="1286" ht="16.5" spans="1:32">
      <c r="A1286" s="7" t="s">
        <v>1327</v>
      </c>
      <c r="B1286" s="8" t="str">
        <f>VLOOKUP(A1286,学号下拉数据!A:F,2,0)</f>
        <v>王洪林</v>
      </c>
      <c r="C1286" s="8" t="str">
        <f>VLOOKUP(A1286,学号下拉数据!A:F,4,0)</f>
        <v>建筑工程技术</v>
      </c>
      <c r="D1286" s="8" t="str">
        <f>VLOOKUP(A1286,学号下拉数据!A:F,5,0)</f>
        <v>440301</v>
      </c>
      <c r="E1286" s="8" t="s">
        <v>888</v>
      </c>
      <c r="F1286" s="8" t="str">
        <f>VLOOKUP(A1286,学号下拉数据!A:F,3,0)</f>
        <v>19建筑4</v>
      </c>
      <c r="G1286" s="8" t="str">
        <f>VLOOKUP(A1286,学号下拉数据!A:F,6,0)</f>
        <v>三年</v>
      </c>
      <c r="H1286" s="9" t="s">
        <v>40</v>
      </c>
      <c r="I1286" s="8" t="str">
        <f>VLOOKUP(A1286,[1]Sheet0!$C:$J,8,0)</f>
        <v>美团骑手</v>
      </c>
      <c r="J1286" s="8"/>
      <c r="K1286" s="8"/>
      <c r="L1286" s="8"/>
      <c r="M1286" s="8"/>
      <c r="N1286" s="8"/>
      <c r="O1286" s="8"/>
      <c r="P1286" s="8" t="s">
        <v>41</v>
      </c>
      <c r="Q1286" s="8"/>
      <c r="R1286" s="8"/>
      <c r="S1286" s="8" t="str">
        <f>VLOOKUP(A1286,[1]Sheet0!$C:$I,7,0)</f>
        <v>成都迅捷速送生活服务有限公司</v>
      </c>
      <c r="T1286" s="8" t="str">
        <f>VLOOKUP(A1286,[1]Sheet0!$C:$M,11,0)</f>
        <v>四川省</v>
      </c>
      <c r="U1286" s="8" t="str">
        <f>VLOOKUP(A1286,[1]Sheet0!$C:$N,12,0)</f>
        <v>成都市</v>
      </c>
      <c r="V1286" s="8"/>
      <c r="W1286" s="8"/>
      <c r="X1286" s="8" t="str">
        <f>VLOOKUP(A1286,[1]Sheet0!$C:$L,10,0)</f>
        <v>1787971342</v>
      </c>
      <c r="Y1286" s="8" t="str">
        <f>VLOOKUP(A1286,[1]Sheet0!$C:$L,9,0)</f>
        <v>陈芝琳</v>
      </c>
      <c r="Z1286" s="8"/>
      <c r="AA1286" s="20" t="s">
        <v>42</v>
      </c>
      <c r="AB1286" s="8" t="s">
        <v>43</v>
      </c>
      <c r="AC1286" s="8"/>
      <c r="AD1286" s="8" t="s">
        <v>44</v>
      </c>
      <c r="AE1286" s="8"/>
      <c r="AF1286" s="8"/>
    </row>
    <row r="1287" ht="16.5" spans="1:32">
      <c r="A1287" s="7" t="s">
        <v>1328</v>
      </c>
      <c r="B1287" s="8" t="str">
        <f>VLOOKUP(A1287,学号下拉数据!A:F,2,0)</f>
        <v>陈德敏</v>
      </c>
      <c r="C1287" s="8" t="str">
        <f>VLOOKUP(A1287,学号下拉数据!A:F,4,0)</f>
        <v>建筑工程技术</v>
      </c>
      <c r="D1287" s="8" t="str">
        <f>VLOOKUP(A1287,学号下拉数据!A:F,5,0)</f>
        <v>440301</v>
      </c>
      <c r="E1287" s="8" t="s">
        <v>888</v>
      </c>
      <c r="F1287" s="8" t="str">
        <f>VLOOKUP(A1287,学号下拉数据!A:F,3,0)</f>
        <v>19建筑4</v>
      </c>
      <c r="G1287" s="8" t="str">
        <f>VLOOKUP(A1287,学号下拉数据!A:F,6,0)</f>
        <v>三年</v>
      </c>
      <c r="H1287" s="9" t="s">
        <v>40</v>
      </c>
      <c r="I1287" s="8" t="str">
        <f>VLOOKUP(A1287,[1]Sheet0!$C:$J,8,0)</f>
        <v>建筑工程资料员</v>
      </c>
      <c r="J1287" s="8"/>
      <c r="K1287" s="8"/>
      <c r="L1287" s="8"/>
      <c r="M1287" s="8"/>
      <c r="N1287" s="8"/>
      <c r="O1287" s="8"/>
      <c r="P1287" s="8" t="s">
        <v>41</v>
      </c>
      <c r="Q1287" s="8"/>
      <c r="R1287" s="8"/>
      <c r="S1287" s="8" t="str">
        <f>VLOOKUP(A1287,[1]Sheet0!$C:$I,7,0)</f>
        <v>四川水鑫工程管理咨询有限责任公司</v>
      </c>
      <c r="T1287" s="8" t="str">
        <f>VLOOKUP(A1287,[1]Sheet0!$C:$M,11,0)</f>
        <v>四川省</v>
      </c>
      <c r="U1287" s="8" t="str">
        <f>VLOOKUP(A1287,[1]Sheet0!$C:$N,12,0)</f>
        <v>内江市</v>
      </c>
      <c r="V1287" s="8"/>
      <c r="W1287" s="8"/>
      <c r="X1287" s="8" t="str">
        <f>VLOOKUP(A1287,[1]Sheet0!$C:$L,10,0)</f>
        <v>18280931009</v>
      </c>
      <c r="Y1287" s="8" t="str">
        <f>VLOOKUP(A1287,[1]Sheet0!$C:$L,9,0)</f>
        <v>张剑</v>
      </c>
      <c r="Z1287" s="8"/>
      <c r="AA1287" s="20" t="s">
        <v>42</v>
      </c>
      <c r="AB1287" s="8" t="s">
        <v>43</v>
      </c>
      <c r="AC1287" s="8"/>
      <c r="AD1287" s="8" t="s">
        <v>44</v>
      </c>
      <c r="AE1287" s="8"/>
      <c r="AF1287" s="8"/>
    </row>
    <row r="1288" ht="16.5" spans="1:32">
      <c r="A1288" s="7" t="s">
        <v>1329</v>
      </c>
      <c r="B1288" s="8" t="str">
        <f>VLOOKUP(A1288,学号下拉数据!A:F,2,0)</f>
        <v>张洋红</v>
      </c>
      <c r="C1288" s="8" t="str">
        <f>VLOOKUP(A1288,学号下拉数据!A:F,4,0)</f>
        <v>建筑工程技术</v>
      </c>
      <c r="D1288" s="8" t="str">
        <f>VLOOKUP(A1288,学号下拉数据!A:F,5,0)</f>
        <v>440301</v>
      </c>
      <c r="E1288" s="8" t="s">
        <v>888</v>
      </c>
      <c r="F1288" s="8" t="str">
        <f>VLOOKUP(A1288,学号下拉数据!A:F,3,0)</f>
        <v>19建筑4</v>
      </c>
      <c r="G1288" s="8" t="str">
        <f>VLOOKUP(A1288,学号下拉数据!A:F,6,0)</f>
        <v>三年</v>
      </c>
      <c r="H1288" s="9" t="s">
        <v>40</v>
      </c>
      <c r="I1288" s="8" t="str">
        <f>VLOOKUP(A1288,[1]Sheet0!$C:$J,8,0)</f>
        <v>测量员</v>
      </c>
      <c r="J1288" s="8"/>
      <c r="K1288" s="8"/>
      <c r="L1288" s="8"/>
      <c r="M1288" s="8"/>
      <c r="N1288" s="8"/>
      <c r="O1288" s="8"/>
      <c r="P1288" s="8" t="s">
        <v>41</v>
      </c>
      <c r="Q1288" s="8"/>
      <c r="R1288" s="8"/>
      <c r="S1288" s="8" t="str">
        <f>VLOOKUP(A1288,[1]Sheet0!$C:$I,7,0)</f>
        <v>广东省第四建筑工程有限公司</v>
      </c>
      <c r="T1288" s="8" t="str">
        <f>VLOOKUP(A1288,[1]Sheet0!$C:$M,11,0)</f>
        <v>广东省</v>
      </c>
      <c r="U1288" s="8" t="str">
        <f>VLOOKUP(A1288,[1]Sheet0!$C:$N,12,0)</f>
        <v>广州市</v>
      </c>
      <c r="V1288" s="8"/>
      <c r="W1288" s="8"/>
      <c r="X1288" s="8" t="str">
        <f>VLOOKUP(A1288,[1]Sheet0!$C:$L,10,0)</f>
        <v>13527752238</v>
      </c>
      <c r="Y1288" s="8" t="str">
        <f>VLOOKUP(A1288,[1]Sheet0!$C:$L,9,0)</f>
        <v>肖泽鹏</v>
      </c>
      <c r="Z1288" s="8"/>
      <c r="AA1288" s="20" t="s">
        <v>42</v>
      </c>
      <c r="AB1288" s="8" t="s">
        <v>43</v>
      </c>
      <c r="AC1288" s="8"/>
      <c r="AD1288" s="8" t="s">
        <v>44</v>
      </c>
      <c r="AE1288" s="8"/>
      <c r="AF1288" s="8"/>
    </row>
    <row r="1289" ht="16.5" spans="1:32">
      <c r="A1289" s="7" t="s">
        <v>1330</v>
      </c>
      <c r="B1289" s="8" t="str">
        <f>VLOOKUP(A1289,学号下拉数据!A:F,2,0)</f>
        <v>高佳豪</v>
      </c>
      <c r="C1289" s="8" t="str">
        <f>VLOOKUP(A1289,学号下拉数据!A:F,4,0)</f>
        <v>建筑工程技术</v>
      </c>
      <c r="D1289" s="8" t="str">
        <f>VLOOKUP(A1289,学号下拉数据!A:F,5,0)</f>
        <v>440301</v>
      </c>
      <c r="E1289" s="8" t="s">
        <v>888</v>
      </c>
      <c r="F1289" s="8" t="str">
        <f>VLOOKUP(A1289,学号下拉数据!A:F,3,0)</f>
        <v>19建筑4</v>
      </c>
      <c r="G1289" s="8" t="str">
        <f>VLOOKUP(A1289,学号下拉数据!A:F,6,0)</f>
        <v>三年</v>
      </c>
      <c r="H1289" s="9" t="s">
        <v>40</v>
      </c>
      <c r="I1289" s="8" t="str">
        <f>VLOOKUP(A1289,[1]Sheet0!$C:$J,8,0)</f>
        <v>办事人员和有关人员</v>
      </c>
      <c r="J1289" s="8"/>
      <c r="K1289" s="8"/>
      <c r="L1289" s="8"/>
      <c r="M1289" s="8"/>
      <c r="N1289" s="8"/>
      <c r="O1289" s="8"/>
      <c r="P1289" s="8" t="s">
        <v>41</v>
      </c>
      <c r="Q1289" s="8"/>
      <c r="R1289" s="8"/>
      <c r="S1289" s="8" t="str">
        <f>VLOOKUP(A1289,[1]Sheet0!$C:$I,7,0)</f>
        <v>成都光阴教育科技有限公司</v>
      </c>
      <c r="T1289" s="8" t="str">
        <f>VLOOKUP(A1289,[1]Sheet0!$C:$M,11,0)</f>
        <v>四川省</v>
      </c>
      <c r="U1289" s="8" t="str">
        <f>VLOOKUP(A1289,[1]Sheet0!$C:$N,12,0)</f>
        <v>成都市</v>
      </c>
      <c r="V1289" s="8"/>
      <c r="W1289" s="8"/>
      <c r="X1289" s="8" t="str">
        <f>VLOOKUP(A1289,[1]Sheet0!$C:$L,10,0)</f>
        <v>13388280464</v>
      </c>
      <c r="Y1289" s="8" t="str">
        <f>VLOOKUP(A1289,[1]Sheet0!$C:$L,9,0)</f>
        <v>林晶晶</v>
      </c>
      <c r="Z1289" s="8"/>
      <c r="AA1289" s="20" t="s">
        <v>42</v>
      </c>
      <c r="AB1289" s="8" t="s">
        <v>43</v>
      </c>
      <c r="AC1289" s="8"/>
      <c r="AD1289" s="8" t="s">
        <v>44</v>
      </c>
      <c r="AE1289" s="8"/>
      <c r="AF1289" s="8"/>
    </row>
    <row r="1290" ht="16.5" spans="1:32">
      <c r="A1290" s="7" t="s">
        <v>1331</v>
      </c>
      <c r="B1290" s="8" t="str">
        <f>VLOOKUP(A1290,学号下拉数据!A:F,2,0)</f>
        <v>漆东</v>
      </c>
      <c r="C1290" s="8" t="str">
        <f>VLOOKUP(A1290,学号下拉数据!A:F,4,0)</f>
        <v>建筑工程技术</v>
      </c>
      <c r="D1290" s="8" t="str">
        <f>VLOOKUP(A1290,学号下拉数据!A:F,5,0)</f>
        <v>440301</v>
      </c>
      <c r="E1290" s="8" t="s">
        <v>888</v>
      </c>
      <c r="F1290" s="8" t="str">
        <f>VLOOKUP(A1290,学号下拉数据!A:F,3,0)</f>
        <v>19建筑4</v>
      </c>
      <c r="G1290" s="8" t="str">
        <f>VLOOKUP(A1290,学号下拉数据!A:F,6,0)</f>
        <v>三年</v>
      </c>
      <c r="H1290" s="9" t="s">
        <v>40</v>
      </c>
      <c r="I1290" s="8" t="str">
        <f>VLOOKUP(A1290,[1]Sheet0!$C:$J,8,0)</f>
        <v>工程技术人员</v>
      </c>
      <c r="J1290" s="8"/>
      <c r="K1290" s="8"/>
      <c r="L1290" s="8"/>
      <c r="M1290" s="8"/>
      <c r="N1290" s="8"/>
      <c r="O1290" s="8"/>
      <c r="P1290" s="8" t="s">
        <v>41</v>
      </c>
      <c r="Q1290" s="8"/>
      <c r="R1290" s="8"/>
      <c r="S1290" s="8" t="str">
        <f>VLOOKUP(A1290,[1]Sheet0!$C:$I,7,0)</f>
        <v>云南鹿樾建设工程有限公司</v>
      </c>
      <c r="T1290" s="8" t="str">
        <f>VLOOKUP(A1290,[1]Sheet0!$C:$M,11,0)</f>
        <v>云南省</v>
      </c>
      <c r="U1290" s="8" t="str">
        <f>VLOOKUP(A1290,[1]Sheet0!$C:$N,12,0)</f>
        <v>楚雄彝族自治州</v>
      </c>
      <c r="V1290" s="8"/>
      <c r="W1290" s="8"/>
      <c r="X1290" s="8" t="str">
        <f>VLOOKUP(A1290,[1]Sheet0!$C:$L,10,0)</f>
        <v>18760831975</v>
      </c>
      <c r="Y1290" s="8" t="str">
        <f>VLOOKUP(A1290,[1]Sheet0!$C:$L,9,0)</f>
        <v>15181971354</v>
      </c>
      <c r="Z1290" s="8"/>
      <c r="AA1290" s="20" t="s">
        <v>42</v>
      </c>
      <c r="AB1290" s="8" t="s">
        <v>43</v>
      </c>
      <c r="AC1290" s="8"/>
      <c r="AD1290" s="8" t="s">
        <v>44</v>
      </c>
      <c r="AE1290" s="8"/>
      <c r="AF1290" s="8"/>
    </row>
    <row r="1291" ht="16.5" spans="1:32">
      <c r="A1291" s="7" t="s">
        <v>1332</v>
      </c>
      <c r="B1291" s="8" t="str">
        <f>VLOOKUP(A1291,学号下拉数据!A:F,2,0)</f>
        <v>鲁威</v>
      </c>
      <c r="C1291" s="8" t="str">
        <f>VLOOKUP(A1291,学号下拉数据!A:F,4,0)</f>
        <v>建筑工程技术</v>
      </c>
      <c r="D1291" s="8" t="str">
        <f>VLOOKUP(A1291,学号下拉数据!A:F,5,0)</f>
        <v>440301</v>
      </c>
      <c r="E1291" s="8" t="s">
        <v>888</v>
      </c>
      <c r="F1291" s="8" t="str">
        <f>VLOOKUP(A1291,学号下拉数据!A:F,3,0)</f>
        <v>19建筑4</v>
      </c>
      <c r="G1291" s="8" t="str">
        <f>VLOOKUP(A1291,学号下拉数据!A:F,6,0)</f>
        <v>三年</v>
      </c>
      <c r="H1291" s="9" t="s">
        <v>40</v>
      </c>
      <c r="I1291" s="8" t="str">
        <f>VLOOKUP(A1291,[1]Sheet0!$C:$J,8,0)</f>
        <v>资料员</v>
      </c>
      <c r="J1291" s="8"/>
      <c r="K1291" s="8"/>
      <c r="L1291" s="8"/>
      <c r="M1291" s="8"/>
      <c r="N1291" s="8"/>
      <c r="O1291" s="8"/>
      <c r="P1291" s="8" t="s">
        <v>41</v>
      </c>
      <c r="Q1291" s="8"/>
      <c r="R1291" s="8"/>
      <c r="S1291" s="8" t="str">
        <f>VLOOKUP(A1291,[1]Sheet0!$C:$I,7,0)</f>
        <v>四川省中通源建设工程有限公司</v>
      </c>
      <c r="T1291" s="8" t="str">
        <f>VLOOKUP(A1291,[1]Sheet0!$C:$M,11,0)</f>
        <v>四川省</v>
      </c>
      <c r="U1291" s="8" t="str">
        <f>VLOOKUP(A1291,[1]Sheet0!$C:$N,12,0)</f>
        <v>成都市</v>
      </c>
      <c r="V1291" s="8"/>
      <c r="W1291" s="8"/>
      <c r="X1291" s="8" t="str">
        <f>VLOOKUP(A1291,[1]Sheet0!$C:$L,10,0)</f>
        <v>18030848780</v>
      </c>
      <c r="Y1291" s="8" t="str">
        <f>VLOOKUP(A1291,[1]Sheet0!$C:$L,9,0)</f>
        <v>梁天华</v>
      </c>
      <c r="Z1291" s="8"/>
      <c r="AA1291" s="20" t="s">
        <v>42</v>
      </c>
      <c r="AB1291" s="8" t="s">
        <v>43</v>
      </c>
      <c r="AC1291" s="8"/>
      <c r="AD1291" s="8" t="s">
        <v>44</v>
      </c>
      <c r="AE1291" s="8"/>
      <c r="AF1291" s="8"/>
    </row>
    <row r="1292" ht="16.5" spans="1:32">
      <c r="A1292" s="7" t="s">
        <v>1333</v>
      </c>
      <c r="B1292" s="8" t="str">
        <f>VLOOKUP(A1292,学号下拉数据!A:F,2,0)</f>
        <v>刘莉慧</v>
      </c>
      <c r="C1292" s="8" t="str">
        <f>VLOOKUP(A1292,学号下拉数据!A:F,4,0)</f>
        <v>建筑工程技术</v>
      </c>
      <c r="D1292" s="8" t="str">
        <f>VLOOKUP(A1292,学号下拉数据!A:F,5,0)</f>
        <v>440301</v>
      </c>
      <c r="E1292" s="8" t="s">
        <v>888</v>
      </c>
      <c r="F1292" s="8" t="str">
        <f>VLOOKUP(A1292,学号下拉数据!A:F,3,0)</f>
        <v>19建筑4</v>
      </c>
      <c r="G1292" s="8" t="str">
        <f>VLOOKUP(A1292,学号下拉数据!A:F,6,0)</f>
        <v>三年</v>
      </c>
      <c r="H1292" s="9" t="s">
        <v>40</v>
      </c>
      <c r="I1292" s="8" t="str">
        <f>VLOOKUP(A1292,[1]Sheet0!$C:$J,8,0)</f>
        <v>人事专员</v>
      </c>
      <c r="J1292" s="8"/>
      <c r="K1292" s="8"/>
      <c r="L1292" s="8"/>
      <c r="M1292" s="8"/>
      <c r="N1292" s="8"/>
      <c r="O1292" s="8"/>
      <c r="P1292" s="8" t="s">
        <v>41</v>
      </c>
      <c r="Q1292" s="8"/>
      <c r="R1292" s="8"/>
      <c r="S1292" s="8" t="str">
        <f>VLOOKUP(A1292,[1]Sheet0!$C:$I,7,0)</f>
        <v>四川森诺电子商务有限公司</v>
      </c>
      <c r="T1292" s="8" t="str">
        <f>VLOOKUP(A1292,[1]Sheet0!$C:$M,11,0)</f>
        <v>四川省</v>
      </c>
      <c r="U1292" s="8" t="str">
        <f>VLOOKUP(A1292,[1]Sheet0!$C:$N,12,0)</f>
        <v>遂宁市</v>
      </c>
      <c r="V1292" s="8"/>
      <c r="W1292" s="8"/>
      <c r="X1292" s="8" t="str">
        <f>VLOOKUP(A1292,[1]Sheet0!$C:$L,10,0)</f>
        <v>13684429692</v>
      </c>
      <c r="Y1292" s="8" t="str">
        <f>VLOOKUP(A1292,[1]Sheet0!$C:$L,9,0)</f>
        <v>梁辉龙</v>
      </c>
      <c r="Z1292" s="8"/>
      <c r="AA1292" s="20" t="s">
        <v>42</v>
      </c>
      <c r="AB1292" s="8" t="s">
        <v>43</v>
      </c>
      <c r="AC1292" s="8"/>
      <c r="AD1292" s="8" t="s">
        <v>44</v>
      </c>
      <c r="AE1292" s="8"/>
      <c r="AF1292" s="8"/>
    </row>
    <row r="1293" ht="16.5" spans="1:32">
      <c r="A1293" s="7" t="s">
        <v>1334</v>
      </c>
      <c r="B1293" s="8" t="str">
        <f>VLOOKUP(A1293,学号下拉数据!A:F,2,0)</f>
        <v>马兴琼</v>
      </c>
      <c r="C1293" s="8" t="str">
        <f>VLOOKUP(A1293,学号下拉数据!A:F,4,0)</f>
        <v>建筑工程技术</v>
      </c>
      <c r="D1293" s="8" t="str">
        <f>VLOOKUP(A1293,学号下拉数据!A:F,5,0)</f>
        <v>440301</v>
      </c>
      <c r="E1293" s="8" t="s">
        <v>888</v>
      </c>
      <c r="F1293" s="8" t="str">
        <f>VLOOKUP(A1293,学号下拉数据!A:F,3,0)</f>
        <v>19建筑4</v>
      </c>
      <c r="G1293" s="8" t="str">
        <f>VLOOKUP(A1293,学号下拉数据!A:F,6,0)</f>
        <v>三年</v>
      </c>
      <c r="H1293" s="9" t="s">
        <v>40</v>
      </c>
      <c r="I1293" s="8" t="str">
        <f>VLOOKUP(A1293,[1]Sheet0!$C:$J,8,0)</f>
        <v>资料员</v>
      </c>
      <c r="J1293" s="8"/>
      <c r="K1293" s="8"/>
      <c r="L1293" s="8"/>
      <c r="M1293" s="8"/>
      <c r="N1293" s="8"/>
      <c r="O1293" s="8"/>
      <c r="P1293" s="8" t="s">
        <v>41</v>
      </c>
      <c r="Q1293" s="8"/>
      <c r="R1293" s="8"/>
      <c r="S1293" s="8" t="str">
        <f>VLOOKUP(A1293,[1]Sheet0!$C:$I,7,0)</f>
        <v>重庆康盛监理咨询有限公司</v>
      </c>
      <c r="T1293" s="8" t="str">
        <f>VLOOKUP(A1293,[1]Sheet0!$C:$M,11,0)</f>
        <v>四川省</v>
      </c>
      <c r="U1293" s="8" t="str">
        <f>VLOOKUP(A1293,[1]Sheet0!$C:$N,12,0)</f>
        <v>成都市</v>
      </c>
      <c r="V1293" s="8"/>
      <c r="W1293" s="8"/>
      <c r="X1293" s="8" t="str">
        <f>VLOOKUP(A1293,[1]Sheet0!$C:$L,10,0)</f>
        <v>19950079437</v>
      </c>
      <c r="Y1293" s="8" t="str">
        <f>VLOOKUP(A1293,[1]Sheet0!$C:$L,9,0)</f>
        <v>苏艳</v>
      </c>
      <c r="Z1293" s="8"/>
      <c r="AA1293" s="20" t="s">
        <v>42</v>
      </c>
      <c r="AB1293" s="8" t="s">
        <v>43</v>
      </c>
      <c r="AC1293" s="8"/>
      <c r="AD1293" s="8" t="s">
        <v>44</v>
      </c>
      <c r="AE1293" s="8"/>
      <c r="AF1293" s="8"/>
    </row>
    <row r="1294" ht="16.5" spans="1:32">
      <c r="A1294" s="7" t="s">
        <v>1335</v>
      </c>
      <c r="B1294" s="8" t="str">
        <f>VLOOKUP(A1294,学号下拉数据!A:F,2,0)</f>
        <v>秦维</v>
      </c>
      <c r="C1294" s="8" t="str">
        <f>VLOOKUP(A1294,学号下拉数据!A:F,4,0)</f>
        <v>建筑工程技术</v>
      </c>
      <c r="D1294" s="8" t="str">
        <f>VLOOKUP(A1294,学号下拉数据!A:F,5,0)</f>
        <v>440301</v>
      </c>
      <c r="E1294" s="8" t="s">
        <v>888</v>
      </c>
      <c r="F1294" s="8" t="str">
        <f>VLOOKUP(A1294,学号下拉数据!A:F,3,0)</f>
        <v>19建筑4</v>
      </c>
      <c r="G1294" s="8" t="str">
        <f>VLOOKUP(A1294,学号下拉数据!A:F,6,0)</f>
        <v>三年</v>
      </c>
      <c r="H1294" s="9" t="s">
        <v>40</v>
      </c>
      <c r="I1294" s="8" t="str">
        <f>VLOOKUP(A1294,[1]Sheet0!$C:$J,8,0)</f>
        <v>施工员</v>
      </c>
      <c r="J1294" s="8"/>
      <c r="K1294" s="8"/>
      <c r="L1294" s="8"/>
      <c r="M1294" s="8"/>
      <c r="N1294" s="8"/>
      <c r="O1294" s="8"/>
      <c r="P1294" s="8" t="s">
        <v>41</v>
      </c>
      <c r="Q1294" s="8"/>
      <c r="R1294" s="8"/>
      <c r="S1294" s="8" t="str">
        <f>VLOOKUP(A1294,[1]Sheet0!$C:$I,7,0)</f>
        <v>四川大伦装饰有限公司</v>
      </c>
      <c r="T1294" s="8" t="str">
        <f>VLOOKUP(A1294,[1]Sheet0!$C:$M,11,0)</f>
        <v>四川省</v>
      </c>
      <c r="U1294" s="8" t="str">
        <f>VLOOKUP(A1294,[1]Sheet0!$C:$N,12,0)</f>
        <v>广安市</v>
      </c>
      <c r="V1294" s="8"/>
      <c r="W1294" s="8"/>
      <c r="X1294" s="8" t="str">
        <f>VLOOKUP(A1294,[1]Sheet0!$C:$L,10,0)</f>
        <v>15982685688</v>
      </c>
      <c r="Y1294" s="8" t="str">
        <f>VLOOKUP(A1294,[1]Sheet0!$C:$L,9,0)</f>
        <v>秦孟山</v>
      </c>
      <c r="Z1294" s="8"/>
      <c r="AA1294" s="20" t="s">
        <v>42</v>
      </c>
      <c r="AB1294" s="8" t="s">
        <v>43</v>
      </c>
      <c r="AC1294" s="8"/>
      <c r="AD1294" s="8" t="s">
        <v>44</v>
      </c>
      <c r="AE1294" s="8"/>
      <c r="AF1294" s="8"/>
    </row>
    <row r="1295" ht="16.5" spans="1:32">
      <c r="A1295" s="7" t="s">
        <v>1336</v>
      </c>
      <c r="B1295" s="8" t="str">
        <f>VLOOKUP(A1295,学号下拉数据!A:F,2,0)</f>
        <v>宋立</v>
      </c>
      <c r="C1295" s="8" t="str">
        <f>VLOOKUP(A1295,学号下拉数据!A:F,4,0)</f>
        <v>建筑工程技术</v>
      </c>
      <c r="D1295" s="8" t="str">
        <f>VLOOKUP(A1295,学号下拉数据!A:F,5,0)</f>
        <v>440301</v>
      </c>
      <c r="E1295" s="8" t="s">
        <v>888</v>
      </c>
      <c r="F1295" s="8" t="str">
        <f>VLOOKUP(A1295,学号下拉数据!A:F,3,0)</f>
        <v>19建筑4</v>
      </c>
      <c r="G1295" s="8" t="str">
        <f>VLOOKUP(A1295,学号下拉数据!A:F,6,0)</f>
        <v>三年</v>
      </c>
      <c r="H1295" s="9" t="s">
        <v>40</v>
      </c>
      <c r="I1295" s="8" t="str">
        <f>VLOOKUP(A1295,[1]Sheet0!$C:$J,8,0)</f>
        <v>数据专员</v>
      </c>
      <c r="J1295" s="8"/>
      <c r="K1295" s="8"/>
      <c r="L1295" s="8"/>
      <c r="M1295" s="8"/>
      <c r="N1295" s="8"/>
      <c r="O1295" s="8"/>
      <c r="P1295" s="8" t="s">
        <v>41</v>
      </c>
      <c r="Q1295" s="8"/>
      <c r="R1295" s="8"/>
      <c r="S1295" s="8" t="str">
        <f>VLOOKUP(A1295,[1]Sheet0!$C:$I,7,0)</f>
        <v>成都青汇百川企业管理有限公司</v>
      </c>
      <c r="T1295" s="8" t="str">
        <f>VLOOKUP(A1295,[1]Sheet0!$C:$M,11,0)</f>
        <v>四川省</v>
      </c>
      <c r="U1295" s="8" t="str">
        <f>VLOOKUP(A1295,[1]Sheet0!$C:$N,12,0)</f>
        <v>成都市</v>
      </c>
      <c r="V1295" s="8"/>
      <c r="W1295" s="8"/>
      <c r="X1295" s="8" t="str">
        <f>VLOOKUP(A1295,[1]Sheet0!$C:$L,10,0)</f>
        <v>18380128287</v>
      </c>
      <c r="Y1295" s="8" t="str">
        <f>VLOOKUP(A1295,[1]Sheet0!$C:$L,9,0)</f>
        <v>王静</v>
      </c>
      <c r="Z1295" s="8"/>
      <c r="AA1295" s="20" t="s">
        <v>42</v>
      </c>
      <c r="AB1295" s="8" t="s">
        <v>43</v>
      </c>
      <c r="AC1295" s="8"/>
      <c r="AD1295" s="8" t="s">
        <v>44</v>
      </c>
      <c r="AE1295" s="8"/>
      <c r="AF1295" s="8"/>
    </row>
    <row r="1296" ht="16.5" spans="1:32">
      <c r="A1296" s="7" t="s">
        <v>1337</v>
      </c>
      <c r="B1296" s="8" t="str">
        <f>VLOOKUP(A1296,学号下拉数据!A:F,2,0)</f>
        <v>司令</v>
      </c>
      <c r="C1296" s="8" t="str">
        <f>VLOOKUP(A1296,学号下拉数据!A:F,4,0)</f>
        <v>建筑工程技术</v>
      </c>
      <c r="D1296" s="8" t="str">
        <f>VLOOKUP(A1296,学号下拉数据!A:F,5,0)</f>
        <v>440301</v>
      </c>
      <c r="E1296" s="8" t="s">
        <v>888</v>
      </c>
      <c r="F1296" s="8" t="str">
        <f>VLOOKUP(A1296,学号下拉数据!A:F,3,0)</f>
        <v>19建筑4</v>
      </c>
      <c r="G1296" s="8" t="str">
        <f>VLOOKUP(A1296,学号下拉数据!A:F,6,0)</f>
        <v>三年</v>
      </c>
      <c r="H1296" s="9" t="s">
        <v>40</v>
      </c>
      <c r="I1296" s="8" t="str">
        <f>VLOOKUP(A1296,[1]Sheet0!$C:$J,8,0)</f>
        <v>化验员</v>
      </c>
      <c r="J1296" s="8"/>
      <c r="K1296" s="8"/>
      <c r="L1296" s="8"/>
      <c r="M1296" s="8"/>
      <c r="N1296" s="8"/>
      <c r="O1296" s="8"/>
      <c r="P1296" s="8" t="s">
        <v>41</v>
      </c>
      <c r="Q1296" s="8"/>
      <c r="R1296" s="8"/>
      <c r="S1296" s="8" t="str">
        <f>VLOOKUP(A1296,[1]Sheet0!$C:$I,7,0)</f>
        <v>遂宁盛新锂业有限公司</v>
      </c>
      <c r="T1296" s="8" t="str">
        <f>VLOOKUP(A1296,[1]Sheet0!$C:$M,11,0)</f>
        <v>四川省</v>
      </c>
      <c r="U1296" s="8" t="str">
        <f>VLOOKUP(A1296,[1]Sheet0!$C:$N,12,0)</f>
        <v>遂宁市</v>
      </c>
      <c r="V1296" s="8"/>
      <c r="W1296" s="8"/>
      <c r="X1296" s="8" t="str">
        <f>VLOOKUP(A1296,[1]Sheet0!$C:$L,10,0)</f>
        <v>18282526282</v>
      </c>
      <c r="Y1296" s="8" t="str">
        <f>VLOOKUP(A1296,[1]Sheet0!$C:$L,9,0)</f>
        <v>刘灿梅</v>
      </c>
      <c r="Z1296" s="8"/>
      <c r="AA1296" s="20" t="s">
        <v>42</v>
      </c>
      <c r="AB1296" s="8" t="s">
        <v>43</v>
      </c>
      <c r="AC1296" s="8"/>
      <c r="AD1296" s="8" t="s">
        <v>44</v>
      </c>
      <c r="AE1296" s="8"/>
      <c r="AF1296" s="8"/>
    </row>
    <row r="1297" ht="16.5" spans="1:32">
      <c r="A1297" s="7" t="s">
        <v>1338</v>
      </c>
      <c r="B1297" s="8" t="str">
        <f>VLOOKUP(A1297,学号下拉数据!A:F,2,0)</f>
        <v>刘灿</v>
      </c>
      <c r="C1297" s="8" t="str">
        <f>VLOOKUP(A1297,学号下拉数据!A:F,4,0)</f>
        <v>建筑工程技术</v>
      </c>
      <c r="D1297" s="8" t="str">
        <f>VLOOKUP(A1297,学号下拉数据!A:F,5,0)</f>
        <v>440301</v>
      </c>
      <c r="E1297" s="8" t="s">
        <v>888</v>
      </c>
      <c r="F1297" s="8" t="str">
        <f>VLOOKUP(A1297,学号下拉数据!A:F,3,0)</f>
        <v>19建筑4</v>
      </c>
      <c r="G1297" s="8" t="str">
        <f>VLOOKUP(A1297,学号下拉数据!A:F,6,0)</f>
        <v>三年</v>
      </c>
      <c r="H1297" s="9" t="s">
        <v>40</v>
      </c>
      <c r="I1297" s="8" t="str">
        <f>VLOOKUP(A1297,[1]Sheet0!$C:$J,8,0)</f>
        <v>资料员</v>
      </c>
      <c r="J1297" s="8"/>
      <c r="K1297" s="8"/>
      <c r="L1297" s="8"/>
      <c r="M1297" s="8"/>
      <c r="N1297" s="8"/>
      <c r="O1297" s="8"/>
      <c r="P1297" s="8" t="s">
        <v>41</v>
      </c>
      <c r="Q1297" s="8"/>
      <c r="R1297" s="8"/>
      <c r="S1297" s="8" t="str">
        <f>VLOOKUP(A1297,[1]Sheet0!$C:$I,7,0)</f>
        <v>重庆康盛监理咨询有限公司</v>
      </c>
      <c r="T1297" s="8" t="str">
        <f>VLOOKUP(A1297,[1]Sheet0!$C:$M,11,0)</f>
        <v>重庆市</v>
      </c>
      <c r="U1297" s="8" t="str">
        <f>VLOOKUP(A1297,[1]Sheet0!$C:$N,12,0)</f>
        <v>重庆市</v>
      </c>
      <c r="V1297" s="8"/>
      <c r="W1297" s="8"/>
      <c r="X1297" s="8" t="str">
        <f>VLOOKUP(A1297,[1]Sheet0!$C:$L,10,0)</f>
        <v>13881900821</v>
      </c>
      <c r="Y1297" s="8" t="str">
        <f>VLOOKUP(A1297,[1]Sheet0!$C:$L,9,0)</f>
        <v>曾振超</v>
      </c>
      <c r="Z1297" s="8"/>
      <c r="AA1297" s="20" t="s">
        <v>42</v>
      </c>
      <c r="AB1297" s="8" t="s">
        <v>43</v>
      </c>
      <c r="AC1297" s="8"/>
      <c r="AD1297" s="8" t="s">
        <v>44</v>
      </c>
      <c r="AE1297" s="8"/>
      <c r="AF1297" s="8"/>
    </row>
    <row r="1298" ht="16.5" spans="1:32">
      <c r="A1298" s="7" t="s">
        <v>1339</v>
      </c>
      <c r="B1298" s="8" t="str">
        <f>VLOOKUP(A1298,学号下拉数据!A:F,2,0)</f>
        <v>赵垚</v>
      </c>
      <c r="C1298" s="8" t="str">
        <f>VLOOKUP(A1298,学号下拉数据!A:F,4,0)</f>
        <v>建筑工程技术</v>
      </c>
      <c r="D1298" s="8" t="str">
        <f>VLOOKUP(A1298,学号下拉数据!A:F,5,0)</f>
        <v>440301</v>
      </c>
      <c r="E1298" s="8" t="s">
        <v>888</v>
      </c>
      <c r="F1298" s="8" t="str">
        <f>VLOOKUP(A1298,学号下拉数据!A:F,3,0)</f>
        <v>19建筑4</v>
      </c>
      <c r="G1298" s="8" t="str">
        <f>VLOOKUP(A1298,学号下拉数据!A:F,6,0)</f>
        <v>三年</v>
      </c>
      <c r="H1298" s="9" t="s">
        <v>40</v>
      </c>
      <c r="I1298" s="8" t="str">
        <f>VLOOKUP(A1298,[1]Sheet0!$C:$J,8,0)</f>
        <v>化验员</v>
      </c>
      <c r="J1298" s="8"/>
      <c r="K1298" s="8"/>
      <c r="L1298" s="8"/>
      <c r="M1298" s="8"/>
      <c r="N1298" s="8"/>
      <c r="O1298" s="8"/>
      <c r="P1298" s="8" t="s">
        <v>41</v>
      </c>
      <c r="Q1298" s="8"/>
      <c r="R1298" s="8"/>
      <c r="S1298" s="8" t="str">
        <f>VLOOKUP(A1298,[1]Sheet0!$C:$I,7,0)</f>
        <v>遂宁盛新锂业有限公司</v>
      </c>
      <c r="T1298" s="8" t="str">
        <f>VLOOKUP(A1298,[1]Sheet0!$C:$M,11,0)</f>
        <v>四川省</v>
      </c>
      <c r="U1298" s="8" t="str">
        <f>VLOOKUP(A1298,[1]Sheet0!$C:$N,12,0)</f>
        <v>遂宁市</v>
      </c>
      <c r="V1298" s="8"/>
      <c r="W1298" s="8"/>
      <c r="X1298" s="8" t="str">
        <f>VLOOKUP(A1298,[1]Sheet0!$C:$L,10,0)</f>
        <v>18282526282</v>
      </c>
      <c r="Y1298" s="8" t="str">
        <f>VLOOKUP(A1298,[1]Sheet0!$C:$L,9,0)</f>
        <v>刘灿梅</v>
      </c>
      <c r="Z1298" s="8"/>
      <c r="AA1298" s="20" t="s">
        <v>42</v>
      </c>
      <c r="AB1298" s="8" t="s">
        <v>43</v>
      </c>
      <c r="AC1298" s="8"/>
      <c r="AD1298" s="8" t="s">
        <v>44</v>
      </c>
      <c r="AE1298" s="8"/>
      <c r="AF1298" s="8"/>
    </row>
    <row r="1299" ht="16.5" spans="1:32">
      <c r="A1299" s="13" t="s">
        <v>1340</v>
      </c>
      <c r="B1299" s="8" t="str">
        <f>VLOOKUP(A1299,学号下拉数据!A:F,2,0)</f>
        <v>唐旭</v>
      </c>
      <c r="C1299" s="8" t="str">
        <f>VLOOKUP(A1299,学号下拉数据!A:F,4,0)</f>
        <v>建筑工程技术</v>
      </c>
      <c r="D1299" s="8" t="str">
        <f>VLOOKUP(A1299,学号下拉数据!A:F,5,0)</f>
        <v>440301</v>
      </c>
      <c r="E1299" s="8" t="s">
        <v>888</v>
      </c>
      <c r="F1299" s="8" t="str">
        <f>VLOOKUP(A1299,学号下拉数据!A:F,3,0)</f>
        <v>19建筑4</v>
      </c>
      <c r="G1299" s="8" t="str">
        <f>VLOOKUP(A1299,学号下拉数据!A:F,6,0)</f>
        <v>三年</v>
      </c>
      <c r="H1299" s="12"/>
      <c r="I1299" s="12"/>
      <c r="J1299" s="12"/>
      <c r="K1299" s="12"/>
      <c r="L1299" s="12"/>
      <c r="M1299" s="12"/>
      <c r="N1299" s="12"/>
      <c r="O1299" s="12"/>
      <c r="P1299" s="8" t="s">
        <v>41</v>
      </c>
      <c r="Q1299" s="12"/>
      <c r="R1299" s="12"/>
      <c r="S1299" s="8">
        <f>VLOOKUP(A1299,[3]Sheet1!$A:$K,10,0)</f>
        <v>0</v>
      </c>
      <c r="T1299" s="8">
        <f>VLOOKUP(A1299,[3]Sheet1!$A:$K,11,0)</f>
        <v>0</v>
      </c>
      <c r="U1299" s="12"/>
      <c r="V1299" s="12"/>
      <c r="W1299" s="12"/>
      <c r="X1299" s="12"/>
      <c r="Y1299" s="12"/>
      <c r="Z1299" s="12"/>
      <c r="AA1299" s="20" t="s">
        <v>42</v>
      </c>
      <c r="AB1299" s="8" t="s">
        <v>43</v>
      </c>
      <c r="AC1299" s="8"/>
      <c r="AD1299" s="8" t="s">
        <v>44</v>
      </c>
      <c r="AE1299" s="12"/>
      <c r="AF1299" s="12"/>
    </row>
    <row r="1300" ht="16.5" spans="1:32">
      <c r="A1300" s="13" t="s">
        <v>1341</v>
      </c>
      <c r="B1300" s="8" t="str">
        <f>VLOOKUP(A1300,学号下拉数据!A:F,2,0)</f>
        <v>罗帅</v>
      </c>
      <c r="C1300" s="8" t="str">
        <f>VLOOKUP(A1300,学号下拉数据!A:F,4,0)</f>
        <v>建筑工程技术</v>
      </c>
      <c r="D1300" s="8" t="str">
        <f>VLOOKUP(A1300,学号下拉数据!A:F,5,0)</f>
        <v>440301</v>
      </c>
      <c r="E1300" s="8" t="s">
        <v>888</v>
      </c>
      <c r="F1300" s="8" t="str">
        <f>VLOOKUP(A1300,学号下拉数据!A:F,3,0)</f>
        <v>19建筑4</v>
      </c>
      <c r="G1300" s="8" t="str">
        <f>VLOOKUP(A1300,学号下拉数据!A:F,6,0)</f>
        <v>三年</v>
      </c>
      <c r="H1300" s="12"/>
      <c r="I1300" s="12"/>
      <c r="J1300" s="12"/>
      <c r="K1300" s="12"/>
      <c r="L1300" s="12"/>
      <c r="M1300" s="12"/>
      <c r="N1300" s="12"/>
      <c r="O1300" s="12"/>
      <c r="P1300" s="8" t="s">
        <v>41</v>
      </c>
      <c r="Q1300" s="12"/>
      <c r="R1300" s="12"/>
      <c r="S1300" s="8" t="str">
        <f>VLOOKUP(A1300,[3]Sheet1!$A:$K,10,0)</f>
        <v>四川晶焱公司</v>
      </c>
      <c r="T1300" s="8" t="str">
        <f>VLOOKUP(A1300,[3]Sheet1!$A:$K,11,0)</f>
        <v>成都新津区</v>
      </c>
      <c r="U1300" s="12"/>
      <c r="V1300" s="12"/>
      <c r="W1300" s="12"/>
      <c r="X1300" s="12"/>
      <c r="Y1300" s="12"/>
      <c r="Z1300" s="12"/>
      <c r="AA1300" s="20" t="s">
        <v>42</v>
      </c>
      <c r="AB1300" s="8" t="s">
        <v>43</v>
      </c>
      <c r="AC1300" s="8"/>
      <c r="AD1300" s="8" t="s">
        <v>44</v>
      </c>
      <c r="AE1300" s="12"/>
      <c r="AF1300" s="12"/>
    </row>
    <row r="1301" ht="16.5" spans="1:32">
      <c r="A1301" s="13" t="s">
        <v>1342</v>
      </c>
      <c r="B1301" s="8" t="str">
        <f>VLOOKUP(A1301,学号下拉数据!A:F,2,0)</f>
        <v>杨超</v>
      </c>
      <c r="C1301" s="8" t="str">
        <f>VLOOKUP(A1301,学号下拉数据!A:F,4,0)</f>
        <v>建筑工程技术</v>
      </c>
      <c r="D1301" s="8" t="str">
        <f>VLOOKUP(A1301,学号下拉数据!A:F,5,0)</f>
        <v>440301</v>
      </c>
      <c r="E1301" s="8" t="s">
        <v>888</v>
      </c>
      <c r="F1301" s="8" t="str">
        <f>VLOOKUP(A1301,学号下拉数据!A:F,3,0)</f>
        <v>19建筑4</v>
      </c>
      <c r="G1301" s="8" t="str">
        <f>VLOOKUP(A1301,学号下拉数据!A:F,6,0)</f>
        <v>三年</v>
      </c>
      <c r="H1301" s="12"/>
      <c r="I1301" s="12"/>
      <c r="J1301" s="12"/>
      <c r="K1301" s="12"/>
      <c r="L1301" s="12"/>
      <c r="M1301" s="12"/>
      <c r="N1301" s="12"/>
      <c r="O1301" s="12"/>
      <c r="P1301" s="8" t="s">
        <v>41</v>
      </c>
      <c r="Q1301" s="12"/>
      <c r="R1301" s="12"/>
      <c r="S1301" s="8" t="str">
        <f>VLOOKUP(A1301,[3]Sheet1!$A:$K,10,0)</f>
        <v>四川群星建设有限公司</v>
      </c>
      <c r="T1301" s="8" t="str">
        <f>VLOOKUP(A1301,[3]Sheet1!$A:$K,11,0)</f>
        <v>四川省凉山州</v>
      </c>
      <c r="U1301" s="12"/>
      <c r="V1301" s="12"/>
      <c r="W1301" s="12"/>
      <c r="X1301" s="12"/>
      <c r="Y1301" s="12"/>
      <c r="Z1301" s="12"/>
      <c r="AA1301" s="20" t="s">
        <v>42</v>
      </c>
      <c r="AB1301" s="8" t="s">
        <v>43</v>
      </c>
      <c r="AC1301" s="8"/>
      <c r="AD1301" s="8" t="s">
        <v>44</v>
      </c>
      <c r="AE1301" s="12"/>
      <c r="AF1301" s="12"/>
    </row>
    <row r="1302" ht="16.5" spans="1:32">
      <c r="A1302" s="13" t="s">
        <v>1343</v>
      </c>
      <c r="B1302" s="8" t="str">
        <f>VLOOKUP(A1302,学号下拉数据!A:F,2,0)</f>
        <v>刘登浩</v>
      </c>
      <c r="C1302" s="8" t="str">
        <f>VLOOKUP(A1302,学号下拉数据!A:F,4,0)</f>
        <v>建筑工程技术</v>
      </c>
      <c r="D1302" s="8" t="str">
        <f>VLOOKUP(A1302,学号下拉数据!A:F,5,0)</f>
        <v>440301</v>
      </c>
      <c r="E1302" s="8" t="s">
        <v>888</v>
      </c>
      <c r="F1302" s="8" t="str">
        <f>VLOOKUP(A1302,学号下拉数据!A:F,3,0)</f>
        <v>19建筑4</v>
      </c>
      <c r="G1302" s="8" t="str">
        <f>VLOOKUP(A1302,学号下拉数据!A:F,6,0)</f>
        <v>三年</v>
      </c>
      <c r="H1302" s="12"/>
      <c r="I1302" s="12"/>
      <c r="J1302" s="12"/>
      <c r="K1302" s="12"/>
      <c r="L1302" s="12"/>
      <c r="M1302" s="12"/>
      <c r="N1302" s="12"/>
      <c r="O1302" s="12"/>
      <c r="P1302" s="8" t="s">
        <v>41</v>
      </c>
      <c r="Q1302" s="12"/>
      <c r="R1302" s="12"/>
      <c r="S1302" s="8" t="e">
        <f>VLOOKUP(A1302,[3]Sheet1!$A:$K,10,0)</f>
        <v>#N/A</v>
      </c>
      <c r="T1302" s="8" t="e">
        <f>VLOOKUP(A1302,[3]Sheet1!$A:$K,11,0)</f>
        <v>#N/A</v>
      </c>
      <c r="U1302" s="12"/>
      <c r="V1302" s="12"/>
      <c r="W1302" s="12"/>
      <c r="X1302" s="12"/>
      <c r="Y1302" s="12"/>
      <c r="Z1302" s="12"/>
      <c r="AA1302" s="20" t="s">
        <v>42</v>
      </c>
      <c r="AB1302" s="8" t="s">
        <v>43</v>
      </c>
      <c r="AC1302" s="8"/>
      <c r="AD1302" s="8" t="s">
        <v>44</v>
      </c>
      <c r="AE1302" s="12"/>
      <c r="AF1302" s="12"/>
    </row>
    <row r="1303" ht="16.5" spans="1:32">
      <c r="A1303" s="13" t="s">
        <v>1344</v>
      </c>
      <c r="B1303" s="8" t="str">
        <f>VLOOKUP(A1303,学号下拉数据!A:F,2,0)</f>
        <v>陈治</v>
      </c>
      <c r="C1303" s="8" t="str">
        <f>VLOOKUP(A1303,学号下拉数据!A:F,4,0)</f>
        <v>建筑工程技术</v>
      </c>
      <c r="D1303" s="8" t="str">
        <f>VLOOKUP(A1303,学号下拉数据!A:F,5,0)</f>
        <v>440301</v>
      </c>
      <c r="E1303" s="8" t="s">
        <v>888</v>
      </c>
      <c r="F1303" s="8" t="str">
        <f>VLOOKUP(A1303,学号下拉数据!A:F,3,0)</f>
        <v>19建筑4</v>
      </c>
      <c r="G1303" s="8" t="str">
        <f>VLOOKUP(A1303,学号下拉数据!A:F,6,0)</f>
        <v>三年</v>
      </c>
      <c r="H1303" s="12"/>
      <c r="I1303" s="12"/>
      <c r="J1303" s="12"/>
      <c r="K1303" s="12"/>
      <c r="L1303" s="12"/>
      <c r="M1303" s="12"/>
      <c r="N1303" s="12"/>
      <c r="O1303" s="12"/>
      <c r="P1303" s="8" t="s">
        <v>41</v>
      </c>
      <c r="Q1303" s="12"/>
      <c r="R1303" s="12"/>
      <c r="S1303" s="8" t="str">
        <f>VLOOKUP(A1303,[3]Sheet1!$A:$K,10,0)</f>
        <v>中国五冶</v>
      </c>
      <c r="T1303" s="8" t="str">
        <f>VLOOKUP(A1303,[3]Sheet1!$A:$K,11,0)</f>
        <v>四川宜宾</v>
      </c>
      <c r="U1303" s="12"/>
      <c r="V1303" s="12"/>
      <c r="W1303" s="12"/>
      <c r="X1303" s="12"/>
      <c r="Y1303" s="12"/>
      <c r="Z1303" s="12"/>
      <c r="AA1303" s="20" t="s">
        <v>42</v>
      </c>
      <c r="AB1303" s="8" t="s">
        <v>43</v>
      </c>
      <c r="AC1303" s="8"/>
      <c r="AD1303" s="8" t="s">
        <v>44</v>
      </c>
      <c r="AE1303" s="12"/>
      <c r="AF1303" s="12"/>
    </row>
    <row r="1304" ht="16.5" spans="1:32">
      <c r="A1304" s="13" t="s">
        <v>1345</v>
      </c>
      <c r="B1304" s="8" t="str">
        <f>VLOOKUP(A1304,学号下拉数据!A:F,2,0)</f>
        <v>陈健</v>
      </c>
      <c r="C1304" s="8" t="str">
        <f>VLOOKUP(A1304,学号下拉数据!A:F,4,0)</f>
        <v>建筑工程技术</v>
      </c>
      <c r="D1304" s="8" t="str">
        <f>VLOOKUP(A1304,学号下拉数据!A:F,5,0)</f>
        <v>440301</v>
      </c>
      <c r="E1304" s="8" t="s">
        <v>888</v>
      </c>
      <c r="F1304" s="8" t="str">
        <f>VLOOKUP(A1304,学号下拉数据!A:F,3,0)</f>
        <v>19建筑4</v>
      </c>
      <c r="G1304" s="8" t="str">
        <f>VLOOKUP(A1304,学号下拉数据!A:F,6,0)</f>
        <v>三年</v>
      </c>
      <c r="H1304" s="12"/>
      <c r="I1304" s="12"/>
      <c r="J1304" s="12"/>
      <c r="K1304" s="12"/>
      <c r="L1304" s="12"/>
      <c r="M1304" s="12"/>
      <c r="N1304" s="12"/>
      <c r="O1304" s="12"/>
      <c r="P1304" s="8" t="s">
        <v>41</v>
      </c>
      <c r="Q1304" s="12"/>
      <c r="R1304" s="12"/>
      <c r="S1304" s="8" t="e">
        <f>VLOOKUP(A1304,[3]Sheet1!$A:$K,10,0)</f>
        <v>#N/A</v>
      </c>
      <c r="T1304" s="8" t="e">
        <f>VLOOKUP(A1304,[3]Sheet1!$A:$K,11,0)</f>
        <v>#N/A</v>
      </c>
      <c r="U1304" s="12"/>
      <c r="V1304" s="12"/>
      <c r="W1304" s="12"/>
      <c r="X1304" s="12"/>
      <c r="Y1304" s="12"/>
      <c r="Z1304" s="12"/>
      <c r="AA1304" s="20" t="s">
        <v>42</v>
      </c>
      <c r="AB1304" s="8" t="s">
        <v>43</v>
      </c>
      <c r="AC1304" s="8"/>
      <c r="AD1304" s="8" t="s">
        <v>44</v>
      </c>
      <c r="AE1304" s="12"/>
      <c r="AF1304" s="12"/>
    </row>
    <row r="1305" ht="16.5" spans="1:32">
      <c r="A1305" s="13" t="s">
        <v>1346</v>
      </c>
      <c r="B1305" s="8" t="str">
        <f>VLOOKUP(A1305,学号下拉数据!A:F,2,0)</f>
        <v>李溢</v>
      </c>
      <c r="C1305" s="8" t="str">
        <f>VLOOKUP(A1305,学号下拉数据!A:F,4,0)</f>
        <v>建筑工程技术</v>
      </c>
      <c r="D1305" s="8" t="str">
        <f>VLOOKUP(A1305,学号下拉数据!A:F,5,0)</f>
        <v>440301</v>
      </c>
      <c r="E1305" s="8" t="s">
        <v>888</v>
      </c>
      <c r="F1305" s="8" t="str">
        <f>VLOOKUP(A1305,学号下拉数据!A:F,3,0)</f>
        <v>19建筑4</v>
      </c>
      <c r="G1305" s="8" t="str">
        <f>VLOOKUP(A1305,学号下拉数据!A:F,6,0)</f>
        <v>三年</v>
      </c>
      <c r="H1305" s="12"/>
      <c r="I1305" s="12"/>
      <c r="J1305" s="12"/>
      <c r="K1305" s="12"/>
      <c r="L1305" s="12"/>
      <c r="M1305" s="12"/>
      <c r="N1305" s="12"/>
      <c r="O1305" s="12"/>
      <c r="P1305" s="8" t="s">
        <v>41</v>
      </c>
      <c r="Q1305" s="12"/>
      <c r="R1305" s="12"/>
      <c r="S1305" s="8">
        <f>VLOOKUP(A1305,[3]Sheet1!$A:$K,10,0)</f>
        <v>0</v>
      </c>
      <c r="T1305" s="8">
        <f>VLOOKUP(A1305,[3]Sheet1!$A:$K,11,0)</f>
        <v>0</v>
      </c>
      <c r="U1305" s="12"/>
      <c r="V1305" s="12"/>
      <c r="W1305" s="12"/>
      <c r="X1305" s="12"/>
      <c r="Y1305" s="12"/>
      <c r="Z1305" s="12"/>
      <c r="AA1305" s="20" t="s">
        <v>42</v>
      </c>
      <c r="AB1305" s="8" t="s">
        <v>43</v>
      </c>
      <c r="AC1305" s="8"/>
      <c r="AD1305" s="8" t="s">
        <v>44</v>
      </c>
      <c r="AE1305" s="12"/>
      <c r="AF1305" s="12"/>
    </row>
    <row r="1306" ht="16.5" spans="1:32">
      <c r="A1306" s="13" t="s">
        <v>1347</v>
      </c>
      <c r="B1306" s="8" t="str">
        <f>VLOOKUP(A1306,学号下拉数据!A:F,2,0)</f>
        <v>邓淞尹</v>
      </c>
      <c r="C1306" s="8" t="str">
        <f>VLOOKUP(A1306,学号下拉数据!A:F,4,0)</f>
        <v>建筑工程技术</v>
      </c>
      <c r="D1306" s="8" t="str">
        <f>VLOOKUP(A1306,学号下拉数据!A:F,5,0)</f>
        <v>440301</v>
      </c>
      <c r="E1306" s="8" t="s">
        <v>888</v>
      </c>
      <c r="F1306" s="8" t="str">
        <f>VLOOKUP(A1306,学号下拉数据!A:F,3,0)</f>
        <v>19建筑4</v>
      </c>
      <c r="G1306" s="8" t="str">
        <f>VLOOKUP(A1306,学号下拉数据!A:F,6,0)</f>
        <v>三年</v>
      </c>
      <c r="H1306" s="12"/>
      <c r="I1306" s="12"/>
      <c r="J1306" s="12"/>
      <c r="K1306" s="12"/>
      <c r="L1306" s="12"/>
      <c r="M1306" s="12"/>
      <c r="N1306" s="12"/>
      <c r="O1306" s="12"/>
      <c r="P1306" s="8" t="s">
        <v>41</v>
      </c>
      <c r="Q1306" s="12"/>
      <c r="R1306" s="12"/>
      <c r="S1306" s="8" t="e">
        <f>VLOOKUP(A1306,[3]Sheet1!$A:$K,10,0)</f>
        <v>#N/A</v>
      </c>
      <c r="T1306" s="8" t="e">
        <f>VLOOKUP(A1306,[3]Sheet1!$A:$K,11,0)</f>
        <v>#N/A</v>
      </c>
      <c r="U1306" s="12"/>
      <c r="V1306" s="12"/>
      <c r="W1306" s="12"/>
      <c r="X1306" s="12"/>
      <c r="Y1306" s="12"/>
      <c r="Z1306" s="12"/>
      <c r="AA1306" s="20" t="s">
        <v>42</v>
      </c>
      <c r="AB1306" s="8" t="s">
        <v>43</v>
      </c>
      <c r="AC1306" s="8"/>
      <c r="AD1306" s="8" t="s">
        <v>44</v>
      </c>
      <c r="AE1306" s="12"/>
      <c r="AF1306" s="12"/>
    </row>
    <row r="1307" ht="16.5" spans="1:32">
      <c r="A1307" s="13" t="s">
        <v>1348</v>
      </c>
      <c r="B1307" s="8" t="str">
        <f>VLOOKUP(A1307,学号下拉数据!A:F,2,0)</f>
        <v>刘一</v>
      </c>
      <c r="C1307" s="8" t="str">
        <f>VLOOKUP(A1307,学号下拉数据!A:F,4,0)</f>
        <v>建筑工程技术</v>
      </c>
      <c r="D1307" s="8" t="str">
        <f>VLOOKUP(A1307,学号下拉数据!A:F,5,0)</f>
        <v>440301</v>
      </c>
      <c r="E1307" s="8" t="s">
        <v>888</v>
      </c>
      <c r="F1307" s="8" t="str">
        <f>VLOOKUP(A1307,学号下拉数据!A:F,3,0)</f>
        <v>19建筑4</v>
      </c>
      <c r="G1307" s="8" t="str">
        <f>VLOOKUP(A1307,学号下拉数据!A:F,6,0)</f>
        <v>三年</v>
      </c>
      <c r="H1307" s="12"/>
      <c r="I1307" s="12"/>
      <c r="J1307" s="12"/>
      <c r="K1307" s="12"/>
      <c r="L1307" s="12"/>
      <c r="M1307" s="12"/>
      <c r="N1307" s="12"/>
      <c r="O1307" s="12"/>
      <c r="P1307" s="8" t="s">
        <v>41</v>
      </c>
      <c r="Q1307" s="12"/>
      <c r="R1307" s="12"/>
      <c r="S1307" s="8" t="e">
        <f>VLOOKUP(A1307,[3]Sheet1!$A:$K,10,0)</f>
        <v>#N/A</v>
      </c>
      <c r="T1307" s="8" t="e">
        <f>VLOOKUP(A1307,[3]Sheet1!$A:$K,11,0)</f>
        <v>#N/A</v>
      </c>
      <c r="U1307" s="12"/>
      <c r="V1307" s="12"/>
      <c r="W1307" s="12"/>
      <c r="X1307" s="12"/>
      <c r="Y1307" s="12"/>
      <c r="Z1307" s="12"/>
      <c r="AA1307" s="20" t="s">
        <v>42</v>
      </c>
      <c r="AB1307" s="8" t="s">
        <v>43</v>
      </c>
      <c r="AC1307" s="8"/>
      <c r="AD1307" s="8" t="s">
        <v>44</v>
      </c>
      <c r="AE1307" s="12"/>
      <c r="AF1307" s="12"/>
    </row>
    <row r="1308" ht="16.5" spans="1:32">
      <c r="A1308" s="13" t="s">
        <v>1349</v>
      </c>
      <c r="B1308" s="8" t="str">
        <f>VLOOKUP(A1308,学号下拉数据!A:F,2,0)</f>
        <v>陈友贵</v>
      </c>
      <c r="C1308" s="8" t="str">
        <f>VLOOKUP(A1308,学号下拉数据!A:F,4,0)</f>
        <v>建筑工程技术</v>
      </c>
      <c r="D1308" s="8" t="str">
        <f>VLOOKUP(A1308,学号下拉数据!A:F,5,0)</f>
        <v>440301</v>
      </c>
      <c r="E1308" s="8" t="s">
        <v>888</v>
      </c>
      <c r="F1308" s="8" t="str">
        <f>VLOOKUP(A1308,学号下拉数据!A:F,3,0)</f>
        <v>19建筑4</v>
      </c>
      <c r="G1308" s="8" t="str">
        <f>VLOOKUP(A1308,学号下拉数据!A:F,6,0)</f>
        <v>三年</v>
      </c>
      <c r="H1308" s="12"/>
      <c r="I1308" s="12"/>
      <c r="J1308" s="12"/>
      <c r="K1308" s="12"/>
      <c r="L1308" s="12"/>
      <c r="M1308" s="12"/>
      <c r="N1308" s="12"/>
      <c r="O1308" s="12"/>
      <c r="P1308" s="8" t="s">
        <v>41</v>
      </c>
      <c r="Q1308" s="12"/>
      <c r="R1308" s="12"/>
      <c r="S1308" s="8" t="e">
        <f>VLOOKUP(A1308,[3]Sheet1!$A:$K,10,0)</f>
        <v>#N/A</v>
      </c>
      <c r="T1308" s="8" t="e">
        <f>VLOOKUP(A1308,[3]Sheet1!$A:$K,11,0)</f>
        <v>#N/A</v>
      </c>
      <c r="U1308" s="12"/>
      <c r="V1308" s="12"/>
      <c r="W1308" s="12"/>
      <c r="X1308" s="12"/>
      <c r="Y1308" s="12"/>
      <c r="Z1308" s="12"/>
      <c r="AA1308" s="20" t="s">
        <v>42</v>
      </c>
      <c r="AB1308" s="8" t="s">
        <v>43</v>
      </c>
      <c r="AC1308" s="8"/>
      <c r="AD1308" s="8" t="s">
        <v>44</v>
      </c>
      <c r="AE1308" s="12"/>
      <c r="AF1308" s="12"/>
    </row>
    <row r="1309" ht="16.5" spans="1:32">
      <c r="A1309" s="13" t="s">
        <v>1350</v>
      </c>
      <c r="B1309" s="8" t="str">
        <f>VLOOKUP(A1309,学号下拉数据!A:F,2,0)</f>
        <v>杨刚</v>
      </c>
      <c r="C1309" s="8" t="str">
        <f>VLOOKUP(A1309,学号下拉数据!A:F,4,0)</f>
        <v>建筑工程技术</v>
      </c>
      <c r="D1309" s="8" t="str">
        <f>VLOOKUP(A1309,学号下拉数据!A:F,5,0)</f>
        <v>440301</v>
      </c>
      <c r="E1309" s="8" t="s">
        <v>888</v>
      </c>
      <c r="F1309" s="8" t="str">
        <f>VLOOKUP(A1309,学号下拉数据!A:F,3,0)</f>
        <v>19建筑4</v>
      </c>
      <c r="G1309" s="8" t="str">
        <f>VLOOKUP(A1309,学号下拉数据!A:F,6,0)</f>
        <v>三年</v>
      </c>
      <c r="H1309" s="12"/>
      <c r="I1309" s="12"/>
      <c r="J1309" s="12"/>
      <c r="K1309" s="12"/>
      <c r="L1309" s="12"/>
      <c r="M1309" s="12"/>
      <c r="N1309" s="12"/>
      <c r="O1309" s="12"/>
      <c r="P1309" s="8" t="s">
        <v>41</v>
      </c>
      <c r="Q1309" s="12"/>
      <c r="R1309" s="12"/>
      <c r="S1309" s="8" t="str">
        <f>VLOOKUP(A1309,[3]Sheet1!$A:$K,10,0)</f>
        <v>四川省叙永建设有限公司</v>
      </c>
      <c r="T1309" s="8" t="str">
        <f>VLOOKUP(A1309,[3]Sheet1!$A:$K,11,0)</f>
        <v>四川省泸州市</v>
      </c>
      <c r="U1309" s="12"/>
      <c r="V1309" s="12"/>
      <c r="W1309" s="12"/>
      <c r="X1309" s="12"/>
      <c r="Y1309" s="12"/>
      <c r="Z1309" s="12"/>
      <c r="AA1309" s="20" t="s">
        <v>42</v>
      </c>
      <c r="AB1309" s="8" t="s">
        <v>43</v>
      </c>
      <c r="AC1309" s="8"/>
      <c r="AD1309" s="8" t="s">
        <v>44</v>
      </c>
      <c r="AE1309" s="12"/>
      <c r="AF1309" s="12"/>
    </row>
    <row r="1310" ht="16.5" spans="1:32">
      <c r="A1310" s="13" t="s">
        <v>1351</v>
      </c>
      <c r="B1310" s="8" t="str">
        <f>VLOOKUP(A1310,学号下拉数据!A:F,2,0)</f>
        <v>刘银</v>
      </c>
      <c r="C1310" s="8" t="str">
        <f>VLOOKUP(A1310,学号下拉数据!A:F,4,0)</f>
        <v>建筑工程技术</v>
      </c>
      <c r="D1310" s="8" t="str">
        <f>VLOOKUP(A1310,学号下拉数据!A:F,5,0)</f>
        <v>440301</v>
      </c>
      <c r="E1310" s="8" t="s">
        <v>888</v>
      </c>
      <c r="F1310" s="8" t="str">
        <f>VLOOKUP(A1310,学号下拉数据!A:F,3,0)</f>
        <v>19建筑4</v>
      </c>
      <c r="G1310" s="8" t="str">
        <f>VLOOKUP(A1310,学号下拉数据!A:F,6,0)</f>
        <v>三年</v>
      </c>
      <c r="H1310" s="12"/>
      <c r="I1310" s="12"/>
      <c r="J1310" s="12"/>
      <c r="K1310" s="12"/>
      <c r="L1310" s="12"/>
      <c r="M1310" s="12"/>
      <c r="N1310" s="12"/>
      <c r="O1310" s="12"/>
      <c r="P1310" s="8" t="s">
        <v>41</v>
      </c>
      <c r="Q1310" s="12"/>
      <c r="R1310" s="12"/>
      <c r="S1310" s="8" t="e">
        <f>VLOOKUP(A1310,[3]Sheet1!$A:$K,10,0)</f>
        <v>#N/A</v>
      </c>
      <c r="T1310" s="8" t="e">
        <f>VLOOKUP(A1310,[3]Sheet1!$A:$K,11,0)</f>
        <v>#N/A</v>
      </c>
      <c r="U1310" s="12"/>
      <c r="V1310" s="12"/>
      <c r="W1310" s="12"/>
      <c r="X1310" s="12"/>
      <c r="Y1310" s="12"/>
      <c r="Z1310" s="12"/>
      <c r="AA1310" s="20" t="s">
        <v>42</v>
      </c>
      <c r="AB1310" s="8" t="s">
        <v>43</v>
      </c>
      <c r="AC1310" s="8"/>
      <c r="AD1310" s="8" t="s">
        <v>44</v>
      </c>
      <c r="AE1310" s="12"/>
      <c r="AF1310" s="12"/>
    </row>
    <row r="1311" ht="16.5" spans="1:32">
      <c r="A1311" s="7" t="s">
        <v>1352</v>
      </c>
      <c r="B1311" s="8" t="str">
        <f>VLOOKUP(A1311,学号下拉数据!A:F,2,0)</f>
        <v>苏航</v>
      </c>
      <c r="C1311" s="8" t="str">
        <f>VLOOKUP(A1311,学号下拉数据!A:F,4,0)</f>
        <v>园林工程技术</v>
      </c>
      <c r="D1311" s="8" t="str">
        <f>VLOOKUP(A1311,学号下拉数据!A:F,5,0)</f>
        <v>440104</v>
      </c>
      <c r="E1311" s="8" t="s">
        <v>888</v>
      </c>
      <c r="F1311" s="8" t="str">
        <f>VLOOKUP(A1311,学号下拉数据!A:F,3,0)</f>
        <v>19园林1</v>
      </c>
      <c r="G1311" s="8" t="str">
        <f>VLOOKUP(A1311,学号下拉数据!A:F,6,0)</f>
        <v>三年</v>
      </c>
      <c r="H1311" s="9" t="s">
        <v>40</v>
      </c>
      <c r="I1311" s="8" t="str">
        <f>VLOOKUP(A1311,[1]Sheet0!$C:$J,8,0)</f>
        <v>监理员</v>
      </c>
      <c r="J1311" s="8"/>
      <c r="K1311" s="8"/>
      <c r="L1311" s="8"/>
      <c r="M1311" s="8"/>
      <c r="N1311" s="8"/>
      <c r="O1311" s="8"/>
      <c r="P1311" s="8" t="s">
        <v>41</v>
      </c>
      <c r="Q1311" s="8"/>
      <c r="R1311" s="8"/>
      <c r="S1311" s="8" t="str">
        <f>VLOOKUP(A1311,[1]Sheet0!$C:$I,7,0)</f>
        <v>重庆康盛监理咨询有限公司</v>
      </c>
      <c r="T1311" s="8" t="str">
        <f>VLOOKUP(A1311,[1]Sheet0!$C:$M,11,0)</f>
        <v>四川省</v>
      </c>
      <c r="U1311" s="8" t="str">
        <f>VLOOKUP(A1311,[1]Sheet0!$C:$N,12,0)</f>
        <v>成都市</v>
      </c>
      <c r="V1311" s="8"/>
      <c r="W1311" s="8"/>
      <c r="X1311" s="8" t="str">
        <f>VLOOKUP(A1311,[1]Sheet0!$C:$L,10,0)</f>
        <v>157 0303 6360</v>
      </c>
      <c r="Y1311" s="8" t="str">
        <f>VLOOKUP(A1311,[1]Sheet0!$C:$L,9,0)</f>
        <v>阳振宇</v>
      </c>
      <c r="Z1311" s="8"/>
      <c r="AA1311" s="20" t="s">
        <v>42</v>
      </c>
      <c r="AB1311" s="8" t="s">
        <v>43</v>
      </c>
      <c r="AC1311" s="8"/>
      <c r="AD1311" s="8" t="s">
        <v>44</v>
      </c>
      <c r="AE1311" s="8"/>
      <c r="AF1311" s="8"/>
    </row>
    <row r="1312" ht="16.5" spans="1:32">
      <c r="A1312" s="7" t="s">
        <v>1353</v>
      </c>
      <c r="B1312" s="8" t="str">
        <f>VLOOKUP(A1312,学号下拉数据!A:F,2,0)</f>
        <v>张秀娟</v>
      </c>
      <c r="C1312" s="8" t="str">
        <f>VLOOKUP(A1312,学号下拉数据!A:F,4,0)</f>
        <v>园林工程技术</v>
      </c>
      <c r="D1312" s="8" t="str">
        <f>VLOOKUP(A1312,学号下拉数据!A:F,5,0)</f>
        <v>440104</v>
      </c>
      <c r="E1312" s="8" t="s">
        <v>888</v>
      </c>
      <c r="F1312" s="8" t="str">
        <f>VLOOKUP(A1312,学号下拉数据!A:F,3,0)</f>
        <v>19园林1</v>
      </c>
      <c r="G1312" s="8" t="str">
        <f>VLOOKUP(A1312,学号下拉数据!A:F,6,0)</f>
        <v>三年</v>
      </c>
      <c r="H1312" s="9" t="s">
        <v>40</v>
      </c>
      <c r="I1312" s="8" t="str">
        <f>VLOOKUP(A1312,[1]Sheet0!$C:$J,8,0)</f>
        <v>资料员</v>
      </c>
      <c r="J1312" s="8"/>
      <c r="K1312" s="8"/>
      <c r="L1312" s="8"/>
      <c r="M1312" s="8"/>
      <c r="N1312" s="8"/>
      <c r="O1312" s="8"/>
      <c r="P1312" s="8" t="s">
        <v>41</v>
      </c>
      <c r="Q1312" s="8"/>
      <c r="R1312" s="8"/>
      <c r="S1312" s="8" t="str">
        <f>VLOOKUP(A1312,[1]Sheet0!$C:$I,7,0)</f>
        <v>四川良龙劳务有限公司</v>
      </c>
      <c r="T1312" s="8" t="str">
        <f>VLOOKUP(A1312,[1]Sheet0!$C:$M,11,0)</f>
        <v>四川省</v>
      </c>
      <c r="U1312" s="8" t="str">
        <f>VLOOKUP(A1312,[1]Sheet0!$C:$N,12,0)</f>
        <v>成都市</v>
      </c>
      <c r="V1312" s="8"/>
      <c r="W1312" s="8"/>
      <c r="X1312" s="8" t="str">
        <f>VLOOKUP(A1312,[1]Sheet0!$C:$L,10,0)</f>
        <v>18780117501</v>
      </c>
      <c r="Y1312" s="8" t="str">
        <f>VLOOKUP(A1312,[1]Sheet0!$C:$L,9,0)</f>
        <v>李玲灵</v>
      </c>
      <c r="Z1312" s="8"/>
      <c r="AA1312" s="20" t="s">
        <v>42</v>
      </c>
      <c r="AB1312" s="8" t="s">
        <v>43</v>
      </c>
      <c r="AC1312" s="8"/>
      <c r="AD1312" s="8" t="s">
        <v>44</v>
      </c>
      <c r="AE1312" s="8"/>
      <c r="AF1312" s="8"/>
    </row>
    <row r="1313" ht="16.5" spans="1:32">
      <c r="A1313" s="7" t="s">
        <v>1354</v>
      </c>
      <c r="B1313" s="8" t="str">
        <f>VLOOKUP(A1313,学号下拉数据!A:F,2,0)</f>
        <v>邓澜</v>
      </c>
      <c r="C1313" s="8" t="str">
        <f>VLOOKUP(A1313,学号下拉数据!A:F,4,0)</f>
        <v>园林工程技术</v>
      </c>
      <c r="D1313" s="8" t="str">
        <f>VLOOKUP(A1313,学号下拉数据!A:F,5,0)</f>
        <v>440104</v>
      </c>
      <c r="E1313" s="8" t="s">
        <v>888</v>
      </c>
      <c r="F1313" s="8" t="str">
        <f>VLOOKUP(A1313,学号下拉数据!A:F,3,0)</f>
        <v>19园林1</v>
      </c>
      <c r="G1313" s="8" t="str">
        <f>VLOOKUP(A1313,学号下拉数据!A:F,6,0)</f>
        <v>三年</v>
      </c>
      <c r="H1313" s="9" t="s">
        <v>40</v>
      </c>
      <c r="I1313" s="8" t="str">
        <f>VLOOKUP(A1313,[1]Sheet0!$C:$J,8,0)</f>
        <v>资料员</v>
      </c>
      <c r="J1313" s="8"/>
      <c r="K1313" s="8"/>
      <c r="L1313" s="8"/>
      <c r="M1313" s="8"/>
      <c r="N1313" s="8"/>
      <c r="O1313" s="8"/>
      <c r="P1313" s="8" t="s">
        <v>41</v>
      </c>
      <c r="Q1313" s="8"/>
      <c r="R1313" s="8"/>
      <c r="S1313" s="8" t="str">
        <f>VLOOKUP(A1313,[1]Sheet0!$C:$I,7,0)</f>
        <v>深圳市深安企业有限公司</v>
      </c>
      <c r="T1313" s="8" t="str">
        <f>VLOOKUP(A1313,[1]Sheet0!$C:$M,11,0)</f>
        <v>广东省</v>
      </c>
      <c r="U1313" s="8" t="str">
        <f>VLOOKUP(A1313,[1]Sheet0!$C:$N,12,0)</f>
        <v>深圳市</v>
      </c>
      <c r="V1313" s="8"/>
      <c r="W1313" s="8"/>
      <c r="X1313" s="8" t="str">
        <f>VLOOKUP(A1313,[1]Sheet0!$C:$L,10,0)</f>
        <v>18180058033</v>
      </c>
      <c r="Y1313" s="8" t="str">
        <f>VLOOKUP(A1313,[1]Sheet0!$C:$L,9,0)</f>
        <v>邓澜</v>
      </c>
      <c r="Z1313" s="8"/>
      <c r="AA1313" s="20" t="s">
        <v>42</v>
      </c>
      <c r="AB1313" s="8" t="s">
        <v>43</v>
      </c>
      <c r="AC1313" s="8"/>
      <c r="AD1313" s="8" t="s">
        <v>44</v>
      </c>
      <c r="AE1313" s="8"/>
      <c r="AF1313" s="8"/>
    </row>
    <row r="1314" ht="16.5" spans="1:32">
      <c r="A1314" s="7" t="s">
        <v>1355</v>
      </c>
      <c r="B1314" s="8" t="str">
        <f>VLOOKUP(A1314,学号下拉数据!A:F,2,0)</f>
        <v>吴高敏</v>
      </c>
      <c r="C1314" s="8" t="str">
        <f>VLOOKUP(A1314,学号下拉数据!A:F,4,0)</f>
        <v>园林工程技术</v>
      </c>
      <c r="D1314" s="8" t="str">
        <f>VLOOKUP(A1314,学号下拉数据!A:F,5,0)</f>
        <v>440104</v>
      </c>
      <c r="E1314" s="8" t="s">
        <v>888</v>
      </c>
      <c r="F1314" s="8" t="str">
        <f>VLOOKUP(A1314,学号下拉数据!A:F,3,0)</f>
        <v>19园林1</v>
      </c>
      <c r="G1314" s="8" t="str">
        <f>VLOOKUP(A1314,学号下拉数据!A:F,6,0)</f>
        <v>三年</v>
      </c>
      <c r="H1314" s="9" t="s">
        <v>40</v>
      </c>
      <c r="I1314" s="8" t="str">
        <f>VLOOKUP(A1314,[1]Sheet0!$C:$J,8,0)</f>
        <v>资料员</v>
      </c>
      <c r="J1314" s="8"/>
      <c r="K1314" s="8"/>
      <c r="L1314" s="8"/>
      <c r="M1314" s="8"/>
      <c r="N1314" s="8"/>
      <c r="O1314" s="8"/>
      <c r="P1314" s="8" t="s">
        <v>41</v>
      </c>
      <c r="Q1314" s="8"/>
      <c r="R1314" s="8"/>
      <c r="S1314" s="8" t="str">
        <f>VLOOKUP(A1314,[1]Sheet0!$C:$I,7,0)</f>
        <v>四川伍纬测绘有限公司</v>
      </c>
      <c r="T1314" s="8" t="str">
        <f>VLOOKUP(A1314,[1]Sheet0!$C:$M,11,0)</f>
        <v>四川省</v>
      </c>
      <c r="U1314" s="8" t="str">
        <f>VLOOKUP(A1314,[1]Sheet0!$C:$N,12,0)</f>
        <v>内江市</v>
      </c>
      <c r="V1314" s="8"/>
      <c r="W1314" s="8"/>
      <c r="X1314" s="8" t="str">
        <f>VLOOKUP(A1314,[1]Sheet0!$C:$L,10,0)</f>
        <v>13008329888</v>
      </c>
      <c r="Y1314" s="8" t="str">
        <f>VLOOKUP(A1314,[1]Sheet0!$C:$L,9,0)</f>
        <v>钟新江</v>
      </c>
      <c r="Z1314" s="8"/>
      <c r="AA1314" s="20" t="s">
        <v>42</v>
      </c>
      <c r="AB1314" s="8" t="s">
        <v>43</v>
      </c>
      <c r="AC1314" s="8"/>
      <c r="AD1314" s="8" t="s">
        <v>44</v>
      </c>
      <c r="AE1314" s="8"/>
      <c r="AF1314" s="8"/>
    </row>
    <row r="1315" ht="16.5" spans="1:32">
      <c r="A1315" s="7" t="s">
        <v>1356</v>
      </c>
      <c r="B1315" s="8" t="str">
        <f>VLOOKUP(A1315,学号下拉数据!A:F,2,0)</f>
        <v>黄兰</v>
      </c>
      <c r="C1315" s="8" t="str">
        <f>VLOOKUP(A1315,学号下拉数据!A:F,4,0)</f>
        <v>园林工程技术</v>
      </c>
      <c r="D1315" s="8" t="str">
        <f>VLOOKUP(A1315,学号下拉数据!A:F,5,0)</f>
        <v>440104</v>
      </c>
      <c r="E1315" s="8" t="s">
        <v>888</v>
      </c>
      <c r="F1315" s="8" t="str">
        <f>VLOOKUP(A1315,学号下拉数据!A:F,3,0)</f>
        <v>19园林1</v>
      </c>
      <c r="G1315" s="8" t="str">
        <f>VLOOKUP(A1315,学号下拉数据!A:F,6,0)</f>
        <v>三年</v>
      </c>
      <c r="H1315" s="9" t="s">
        <v>40</v>
      </c>
      <c r="I1315" s="8" t="str">
        <f>VLOOKUP(A1315,[1]Sheet0!$C:$J,8,0)</f>
        <v>资料员</v>
      </c>
      <c r="J1315" s="8"/>
      <c r="K1315" s="8"/>
      <c r="L1315" s="8"/>
      <c r="M1315" s="8"/>
      <c r="N1315" s="8"/>
      <c r="O1315" s="8"/>
      <c r="P1315" s="8" t="s">
        <v>41</v>
      </c>
      <c r="Q1315" s="8"/>
      <c r="R1315" s="8"/>
      <c r="S1315" s="8" t="str">
        <f>VLOOKUP(A1315,[1]Sheet0!$C:$I,7,0)</f>
        <v>四川如进建筑工程有限公司</v>
      </c>
      <c r="T1315" s="8" t="str">
        <f>VLOOKUP(A1315,[1]Sheet0!$C:$M,11,0)</f>
        <v>四川省</v>
      </c>
      <c r="U1315" s="8" t="str">
        <f>VLOOKUP(A1315,[1]Sheet0!$C:$N,12,0)</f>
        <v>遂宁市</v>
      </c>
      <c r="V1315" s="8"/>
      <c r="W1315" s="8"/>
      <c r="X1315" s="8" t="str">
        <f>VLOOKUP(A1315,[1]Sheet0!$C:$L,10,0)</f>
        <v>13981433989</v>
      </c>
      <c r="Y1315" s="8" t="str">
        <f>VLOOKUP(A1315,[1]Sheet0!$C:$L,9,0)</f>
        <v>力宇昕</v>
      </c>
      <c r="Z1315" s="8"/>
      <c r="AA1315" s="20" t="s">
        <v>42</v>
      </c>
      <c r="AB1315" s="8" t="s">
        <v>43</v>
      </c>
      <c r="AC1315" s="8"/>
      <c r="AD1315" s="8" t="s">
        <v>44</v>
      </c>
      <c r="AE1315" s="8"/>
      <c r="AF1315" s="8"/>
    </row>
    <row r="1316" ht="16.5" spans="1:32">
      <c r="A1316" s="7" t="s">
        <v>1357</v>
      </c>
      <c r="B1316" s="8" t="str">
        <f>VLOOKUP(A1316,学号下拉数据!A:F,2,0)</f>
        <v>冉琴</v>
      </c>
      <c r="C1316" s="8" t="str">
        <f>VLOOKUP(A1316,学号下拉数据!A:F,4,0)</f>
        <v>园林工程技术</v>
      </c>
      <c r="D1316" s="8" t="str">
        <f>VLOOKUP(A1316,学号下拉数据!A:F,5,0)</f>
        <v>440104</v>
      </c>
      <c r="E1316" s="8" t="s">
        <v>888</v>
      </c>
      <c r="F1316" s="8" t="str">
        <f>VLOOKUP(A1316,学号下拉数据!A:F,3,0)</f>
        <v>19园林1</v>
      </c>
      <c r="G1316" s="8" t="str">
        <f>VLOOKUP(A1316,学号下拉数据!A:F,6,0)</f>
        <v>三年</v>
      </c>
      <c r="H1316" s="9" t="s">
        <v>40</v>
      </c>
      <c r="I1316" s="8" t="str">
        <f>VLOOKUP(A1316,[1]Sheet0!$C:$J,8,0)</f>
        <v>资料员</v>
      </c>
      <c r="J1316" s="8"/>
      <c r="K1316" s="8"/>
      <c r="L1316" s="8"/>
      <c r="M1316" s="8"/>
      <c r="N1316" s="8"/>
      <c r="O1316" s="8"/>
      <c r="P1316" s="8" t="s">
        <v>41</v>
      </c>
      <c r="Q1316" s="8"/>
      <c r="R1316" s="8"/>
      <c r="S1316" s="8" t="str">
        <f>VLOOKUP(A1316,[1]Sheet0!$C:$I,7,0)</f>
        <v>天津中鸿丰建设集团有限公司</v>
      </c>
      <c r="T1316" s="8" t="str">
        <f>VLOOKUP(A1316,[1]Sheet0!$C:$M,11,0)</f>
        <v>天津市</v>
      </c>
      <c r="U1316" s="8" t="str">
        <f>VLOOKUP(A1316,[1]Sheet0!$C:$N,12,0)</f>
        <v>天津市</v>
      </c>
      <c r="V1316" s="8"/>
      <c r="W1316" s="8"/>
      <c r="X1316" s="8" t="str">
        <f>VLOOKUP(A1316,[1]Sheet0!$C:$L,10,0)</f>
        <v>18328700593</v>
      </c>
      <c r="Y1316" s="8" t="str">
        <f>VLOOKUP(A1316,[1]Sheet0!$C:$L,9,0)</f>
        <v>彭春燕</v>
      </c>
      <c r="Z1316" s="8"/>
      <c r="AA1316" s="20" t="s">
        <v>42</v>
      </c>
      <c r="AB1316" s="8" t="s">
        <v>43</v>
      </c>
      <c r="AC1316" s="8"/>
      <c r="AD1316" s="8" t="s">
        <v>44</v>
      </c>
      <c r="AE1316" s="8"/>
      <c r="AF1316" s="8"/>
    </row>
    <row r="1317" ht="16.5" spans="1:32">
      <c r="A1317" s="7" t="s">
        <v>1358</v>
      </c>
      <c r="B1317" s="8" t="str">
        <f>VLOOKUP(A1317,学号下拉数据!A:F,2,0)</f>
        <v>岳鑫</v>
      </c>
      <c r="C1317" s="8" t="str">
        <f>VLOOKUP(A1317,学号下拉数据!A:F,4,0)</f>
        <v>园林工程技术</v>
      </c>
      <c r="D1317" s="8" t="str">
        <f>VLOOKUP(A1317,学号下拉数据!A:F,5,0)</f>
        <v>440104</v>
      </c>
      <c r="E1317" s="8" t="s">
        <v>888</v>
      </c>
      <c r="F1317" s="8" t="str">
        <f>VLOOKUP(A1317,学号下拉数据!A:F,3,0)</f>
        <v>19园林1</v>
      </c>
      <c r="G1317" s="8" t="str">
        <f>VLOOKUP(A1317,学号下拉数据!A:F,6,0)</f>
        <v>三年</v>
      </c>
      <c r="H1317" s="9" t="s">
        <v>40</v>
      </c>
      <c r="I1317" s="8" t="str">
        <f>VLOOKUP(A1317,[1]Sheet0!$C:$J,8,0)</f>
        <v>监理资料员</v>
      </c>
      <c r="J1317" s="8"/>
      <c r="K1317" s="8"/>
      <c r="L1317" s="8"/>
      <c r="M1317" s="8"/>
      <c r="N1317" s="8"/>
      <c r="O1317" s="8"/>
      <c r="P1317" s="8" t="s">
        <v>41</v>
      </c>
      <c r="Q1317" s="8"/>
      <c r="R1317" s="8"/>
      <c r="S1317" s="8" t="str">
        <f>VLOOKUP(A1317,[1]Sheet0!$C:$I,7,0)</f>
        <v>重庆康盛监理咨询有限公司成都分公司</v>
      </c>
      <c r="T1317" s="8" t="str">
        <f>VLOOKUP(A1317,[1]Sheet0!$C:$M,11,0)</f>
        <v>四川省</v>
      </c>
      <c r="U1317" s="8" t="str">
        <f>VLOOKUP(A1317,[1]Sheet0!$C:$N,12,0)</f>
        <v>成都市</v>
      </c>
      <c r="V1317" s="8"/>
      <c r="W1317" s="8"/>
      <c r="X1317" s="8" t="str">
        <f>VLOOKUP(A1317,[1]Sheet0!$C:$L,10,0)</f>
        <v>19950079437/028-81643389</v>
      </c>
      <c r="Y1317" s="8" t="str">
        <f>VLOOKUP(A1317,[1]Sheet0!$C:$L,9,0)</f>
        <v>苏艳</v>
      </c>
      <c r="Z1317" s="8"/>
      <c r="AA1317" s="20" t="s">
        <v>42</v>
      </c>
      <c r="AB1317" s="8" t="s">
        <v>43</v>
      </c>
      <c r="AC1317" s="8"/>
      <c r="AD1317" s="8" t="s">
        <v>44</v>
      </c>
      <c r="AE1317" s="8"/>
      <c r="AF1317" s="8"/>
    </row>
    <row r="1318" ht="16.5" spans="1:32">
      <c r="A1318" s="7" t="s">
        <v>1359</v>
      </c>
      <c r="B1318" s="8" t="str">
        <f>VLOOKUP(A1318,学号下拉数据!A:F,2,0)</f>
        <v>张燚</v>
      </c>
      <c r="C1318" s="8" t="str">
        <f>VLOOKUP(A1318,学号下拉数据!A:F,4,0)</f>
        <v>园林工程技术</v>
      </c>
      <c r="D1318" s="8" t="str">
        <f>VLOOKUP(A1318,学号下拉数据!A:F,5,0)</f>
        <v>440104</v>
      </c>
      <c r="E1318" s="8" t="s">
        <v>888</v>
      </c>
      <c r="F1318" s="8" t="str">
        <f>VLOOKUP(A1318,学号下拉数据!A:F,3,0)</f>
        <v>19园林1</v>
      </c>
      <c r="G1318" s="8" t="str">
        <f>VLOOKUP(A1318,学号下拉数据!A:F,6,0)</f>
        <v>三年</v>
      </c>
      <c r="H1318" s="9" t="s">
        <v>40</v>
      </c>
      <c r="I1318" s="8" t="str">
        <f>VLOOKUP(A1318,[1]Sheet0!$C:$J,8,0)</f>
        <v>资料员</v>
      </c>
      <c r="J1318" s="8"/>
      <c r="K1318" s="8"/>
      <c r="L1318" s="8"/>
      <c r="M1318" s="8"/>
      <c r="N1318" s="8"/>
      <c r="O1318" s="8"/>
      <c r="P1318" s="8" t="s">
        <v>41</v>
      </c>
      <c r="Q1318" s="8"/>
      <c r="R1318" s="8"/>
      <c r="S1318" s="8" t="str">
        <f>VLOOKUP(A1318,[1]Sheet0!$C:$I,7,0)</f>
        <v>遂宁源希建筑工程有限公司</v>
      </c>
      <c r="T1318" s="8" t="str">
        <f>VLOOKUP(A1318,[1]Sheet0!$C:$M,11,0)</f>
        <v>四川省</v>
      </c>
      <c r="U1318" s="8" t="str">
        <f>VLOOKUP(A1318,[1]Sheet0!$C:$N,12,0)</f>
        <v>遂宁市</v>
      </c>
      <c r="V1318" s="8"/>
      <c r="W1318" s="8"/>
      <c r="X1318" s="8" t="str">
        <f>VLOOKUP(A1318,[1]Sheet0!$C:$L,10,0)</f>
        <v>18987855075</v>
      </c>
      <c r="Y1318" s="8" t="str">
        <f>VLOOKUP(A1318,[1]Sheet0!$C:$L,9,0)</f>
        <v>郭逢军</v>
      </c>
      <c r="Z1318" s="8"/>
      <c r="AA1318" s="20" t="s">
        <v>42</v>
      </c>
      <c r="AB1318" s="8" t="s">
        <v>43</v>
      </c>
      <c r="AC1318" s="8"/>
      <c r="AD1318" s="8" t="s">
        <v>44</v>
      </c>
      <c r="AE1318" s="8"/>
      <c r="AF1318" s="8"/>
    </row>
    <row r="1319" ht="16.5" spans="1:32">
      <c r="A1319" s="7" t="s">
        <v>1360</v>
      </c>
      <c r="B1319" s="8" t="str">
        <f>VLOOKUP(A1319,学号下拉数据!A:F,2,0)</f>
        <v>江佳璐</v>
      </c>
      <c r="C1319" s="8" t="str">
        <f>VLOOKUP(A1319,学号下拉数据!A:F,4,0)</f>
        <v>园林工程技术</v>
      </c>
      <c r="D1319" s="8" t="str">
        <f>VLOOKUP(A1319,学号下拉数据!A:F,5,0)</f>
        <v>440104</v>
      </c>
      <c r="E1319" s="8" t="s">
        <v>888</v>
      </c>
      <c r="F1319" s="8" t="str">
        <f>VLOOKUP(A1319,学号下拉数据!A:F,3,0)</f>
        <v>19园林1</v>
      </c>
      <c r="G1319" s="8" t="str">
        <f>VLOOKUP(A1319,学号下拉数据!A:F,6,0)</f>
        <v>三年</v>
      </c>
      <c r="H1319" s="9" t="s">
        <v>40</v>
      </c>
      <c r="I1319" s="8" t="str">
        <f>VLOOKUP(A1319,[1]Sheet0!$C:$J,8,0)</f>
        <v>景观设计师助理</v>
      </c>
      <c r="J1319" s="8"/>
      <c r="K1319" s="8"/>
      <c r="L1319" s="8"/>
      <c r="M1319" s="8"/>
      <c r="N1319" s="8"/>
      <c r="O1319" s="8"/>
      <c r="P1319" s="8" t="s">
        <v>41</v>
      </c>
      <c r="Q1319" s="8"/>
      <c r="R1319" s="8"/>
      <c r="S1319" s="8" t="str">
        <f>VLOOKUP(A1319,[1]Sheet0!$C:$I,7,0)</f>
        <v>四川省四合海绵城市建设咨询有限公司</v>
      </c>
      <c r="T1319" s="8" t="str">
        <f>VLOOKUP(A1319,[1]Sheet0!$C:$M,11,0)</f>
        <v>四川省</v>
      </c>
      <c r="U1319" s="8" t="str">
        <f>VLOOKUP(A1319,[1]Sheet0!$C:$N,12,0)</f>
        <v>遂宁市</v>
      </c>
      <c r="V1319" s="8"/>
      <c r="W1319" s="8"/>
      <c r="X1319" s="8" t="str">
        <f>VLOOKUP(A1319,[1]Sheet0!$C:$L,10,0)</f>
        <v>17781163004</v>
      </c>
      <c r="Y1319" s="8" t="str">
        <f>VLOOKUP(A1319,[1]Sheet0!$C:$L,9,0)</f>
        <v>胡洋</v>
      </c>
      <c r="Z1319" s="8"/>
      <c r="AA1319" s="20" t="s">
        <v>42</v>
      </c>
      <c r="AB1319" s="8" t="s">
        <v>43</v>
      </c>
      <c r="AC1319" s="8"/>
      <c r="AD1319" s="8" t="s">
        <v>44</v>
      </c>
      <c r="AE1319" s="8"/>
      <c r="AF1319" s="8"/>
    </row>
    <row r="1320" ht="16.5" spans="1:32">
      <c r="A1320" s="7" t="s">
        <v>1361</v>
      </c>
      <c r="B1320" s="8" t="str">
        <f>VLOOKUP(A1320,学号下拉数据!A:F,2,0)</f>
        <v>邱薪羽</v>
      </c>
      <c r="C1320" s="8" t="str">
        <f>VLOOKUP(A1320,学号下拉数据!A:F,4,0)</f>
        <v>园林工程技术</v>
      </c>
      <c r="D1320" s="8" t="str">
        <f>VLOOKUP(A1320,学号下拉数据!A:F,5,0)</f>
        <v>440104</v>
      </c>
      <c r="E1320" s="8" t="s">
        <v>888</v>
      </c>
      <c r="F1320" s="8" t="str">
        <f>VLOOKUP(A1320,学号下拉数据!A:F,3,0)</f>
        <v>19园林1</v>
      </c>
      <c r="G1320" s="8" t="str">
        <f>VLOOKUP(A1320,学号下拉数据!A:F,6,0)</f>
        <v>三年</v>
      </c>
      <c r="H1320" s="9" t="s">
        <v>40</v>
      </c>
      <c r="I1320" s="8" t="str">
        <f>VLOOKUP(A1320,[1]Sheet0!$C:$J,8,0)</f>
        <v>资料员</v>
      </c>
      <c r="J1320" s="8"/>
      <c r="K1320" s="8"/>
      <c r="L1320" s="8"/>
      <c r="M1320" s="8"/>
      <c r="N1320" s="8"/>
      <c r="O1320" s="8"/>
      <c r="P1320" s="8" t="s">
        <v>41</v>
      </c>
      <c r="Q1320" s="8"/>
      <c r="R1320" s="8"/>
      <c r="S1320" s="8" t="str">
        <f>VLOOKUP(A1320,[1]Sheet0!$C:$I,7,0)</f>
        <v>四川金鑫工程测绘有限责任公司</v>
      </c>
      <c r="T1320" s="8" t="str">
        <f>VLOOKUP(A1320,[1]Sheet0!$C:$M,11,0)</f>
        <v>四川省</v>
      </c>
      <c r="U1320" s="8" t="str">
        <f>VLOOKUP(A1320,[1]Sheet0!$C:$N,12,0)</f>
        <v>内江市</v>
      </c>
      <c r="V1320" s="8"/>
      <c r="W1320" s="8"/>
      <c r="X1320" s="8" t="str">
        <f>VLOOKUP(A1320,[1]Sheet0!$C:$L,10,0)</f>
        <v>18581930888</v>
      </c>
      <c r="Y1320" s="8" t="str">
        <f>VLOOKUP(A1320,[1]Sheet0!$C:$L,9,0)</f>
        <v>王超</v>
      </c>
      <c r="Z1320" s="8"/>
      <c r="AA1320" s="20" t="s">
        <v>42</v>
      </c>
      <c r="AB1320" s="8" t="s">
        <v>43</v>
      </c>
      <c r="AC1320" s="8"/>
      <c r="AD1320" s="8" t="s">
        <v>44</v>
      </c>
      <c r="AE1320" s="8"/>
      <c r="AF1320" s="8"/>
    </row>
    <row r="1321" ht="16.5" spans="1:32">
      <c r="A1321" s="7" t="s">
        <v>1362</v>
      </c>
      <c r="B1321" s="8" t="str">
        <f>VLOOKUP(A1321,学号下拉数据!A:F,2,0)</f>
        <v>王小东</v>
      </c>
      <c r="C1321" s="8" t="str">
        <f>VLOOKUP(A1321,学号下拉数据!A:F,4,0)</f>
        <v>园林工程技术</v>
      </c>
      <c r="D1321" s="8" t="str">
        <f>VLOOKUP(A1321,学号下拉数据!A:F,5,0)</f>
        <v>440104</v>
      </c>
      <c r="E1321" s="8" t="s">
        <v>888</v>
      </c>
      <c r="F1321" s="8" t="str">
        <f>VLOOKUP(A1321,学号下拉数据!A:F,3,0)</f>
        <v>19园林1</v>
      </c>
      <c r="G1321" s="8" t="str">
        <f>VLOOKUP(A1321,学号下拉数据!A:F,6,0)</f>
        <v>三年</v>
      </c>
      <c r="H1321" s="9" t="s">
        <v>40</v>
      </c>
      <c r="I1321" s="8" t="str">
        <f>VLOOKUP(A1321,[1]Sheet0!$C:$J,8,0)</f>
        <v>资料员</v>
      </c>
      <c r="J1321" s="8"/>
      <c r="K1321" s="8"/>
      <c r="L1321" s="8"/>
      <c r="M1321" s="8"/>
      <c r="N1321" s="8"/>
      <c r="O1321" s="8"/>
      <c r="P1321" s="8" t="s">
        <v>41</v>
      </c>
      <c r="Q1321" s="8"/>
      <c r="R1321" s="8"/>
      <c r="S1321" s="8" t="str">
        <f>VLOOKUP(A1321,[1]Sheet0!$C:$I,7,0)</f>
        <v>金阳县林业草原局</v>
      </c>
      <c r="T1321" s="8" t="str">
        <f>VLOOKUP(A1321,[1]Sheet0!$C:$M,11,0)</f>
        <v>四川省</v>
      </c>
      <c r="U1321" s="8" t="str">
        <f>VLOOKUP(A1321,[1]Sheet0!$C:$N,12,0)</f>
        <v>凉山彝族自治州</v>
      </c>
      <c r="V1321" s="8"/>
      <c r="W1321" s="8"/>
      <c r="X1321" s="8" t="str">
        <f>VLOOKUP(A1321,[1]Sheet0!$C:$L,10,0)</f>
        <v>13734921993</v>
      </c>
      <c r="Y1321" s="8" t="str">
        <f>VLOOKUP(A1321,[1]Sheet0!$C:$L,9,0)</f>
        <v>毛夫只</v>
      </c>
      <c r="Z1321" s="8"/>
      <c r="AA1321" s="20" t="s">
        <v>42</v>
      </c>
      <c r="AB1321" s="8" t="s">
        <v>43</v>
      </c>
      <c r="AC1321" s="8"/>
      <c r="AD1321" s="8" t="s">
        <v>44</v>
      </c>
      <c r="AE1321" s="8"/>
      <c r="AF1321" s="8"/>
    </row>
    <row r="1322" ht="16.5" spans="1:32">
      <c r="A1322" s="7" t="s">
        <v>1363</v>
      </c>
      <c r="B1322" s="8" t="str">
        <f>VLOOKUP(A1322,学号下拉数据!A:F,2,0)</f>
        <v>李妍</v>
      </c>
      <c r="C1322" s="8" t="str">
        <f>VLOOKUP(A1322,学号下拉数据!A:F,4,0)</f>
        <v>园林工程技术</v>
      </c>
      <c r="D1322" s="8" t="str">
        <f>VLOOKUP(A1322,学号下拉数据!A:F,5,0)</f>
        <v>440104</v>
      </c>
      <c r="E1322" s="8" t="s">
        <v>888</v>
      </c>
      <c r="F1322" s="8" t="str">
        <f>VLOOKUP(A1322,学号下拉数据!A:F,3,0)</f>
        <v>19园林1</v>
      </c>
      <c r="G1322" s="8" t="str">
        <f>VLOOKUP(A1322,学号下拉数据!A:F,6,0)</f>
        <v>三年</v>
      </c>
      <c r="H1322" s="9" t="s">
        <v>40</v>
      </c>
      <c r="I1322" s="8" t="str">
        <f>VLOOKUP(A1322,[1]Sheet0!$C:$J,8,0)</f>
        <v>资料员</v>
      </c>
      <c r="J1322" s="8"/>
      <c r="K1322" s="8"/>
      <c r="L1322" s="8"/>
      <c r="M1322" s="8"/>
      <c r="N1322" s="8"/>
      <c r="O1322" s="8"/>
      <c r="P1322" s="8" t="s">
        <v>41</v>
      </c>
      <c r="Q1322" s="8"/>
      <c r="R1322" s="8"/>
      <c r="S1322" s="8" t="str">
        <f>VLOOKUP(A1322,[1]Sheet0!$C:$I,7,0)</f>
        <v>四川耘艺园林工程有限公司</v>
      </c>
      <c r="T1322" s="8" t="str">
        <f>VLOOKUP(A1322,[1]Sheet0!$C:$M,11,0)</f>
        <v>四川省</v>
      </c>
      <c r="U1322" s="8" t="str">
        <f>VLOOKUP(A1322,[1]Sheet0!$C:$N,12,0)</f>
        <v>成都市</v>
      </c>
      <c r="V1322" s="8"/>
      <c r="W1322" s="8"/>
      <c r="X1322" s="8" t="str">
        <f>VLOOKUP(A1322,[1]Sheet0!$C:$L,10,0)</f>
        <v>18380443475</v>
      </c>
      <c r="Y1322" s="8" t="str">
        <f>VLOOKUP(A1322,[1]Sheet0!$C:$L,9,0)</f>
        <v>王艳</v>
      </c>
      <c r="Z1322" s="8"/>
      <c r="AA1322" s="20" t="s">
        <v>42</v>
      </c>
      <c r="AB1322" s="8" t="s">
        <v>43</v>
      </c>
      <c r="AC1322" s="8"/>
      <c r="AD1322" s="8" t="s">
        <v>44</v>
      </c>
      <c r="AE1322" s="8"/>
      <c r="AF1322" s="8"/>
    </row>
    <row r="1323" ht="16.5" spans="1:32">
      <c r="A1323" s="7" t="s">
        <v>1364</v>
      </c>
      <c r="B1323" s="8" t="str">
        <f>VLOOKUP(A1323,学号下拉数据!A:F,2,0)</f>
        <v>任怡</v>
      </c>
      <c r="C1323" s="8" t="str">
        <f>VLOOKUP(A1323,学号下拉数据!A:F,4,0)</f>
        <v>园林工程技术</v>
      </c>
      <c r="D1323" s="8" t="str">
        <f>VLOOKUP(A1323,学号下拉数据!A:F,5,0)</f>
        <v>440104</v>
      </c>
      <c r="E1323" s="8" t="s">
        <v>888</v>
      </c>
      <c r="F1323" s="8" t="str">
        <f>VLOOKUP(A1323,学号下拉数据!A:F,3,0)</f>
        <v>19园林1</v>
      </c>
      <c r="G1323" s="8" t="str">
        <f>VLOOKUP(A1323,学号下拉数据!A:F,6,0)</f>
        <v>三年</v>
      </c>
      <c r="H1323" s="9" t="s">
        <v>40</v>
      </c>
      <c r="I1323" s="8" t="str">
        <f>VLOOKUP(A1323,[1]Sheet0!$C:$J,8,0)</f>
        <v>资料员</v>
      </c>
      <c r="J1323" s="8"/>
      <c r="K1323" s="8"/>
      <c r="L1323" s="8"/>
      <c r="M1323" s="8"/>
      <c r="N1323" s="8"/>
      <c r="O1323" s="8"/>
      <c r="P1323" s="8" t="s">
        <v>41</v>
      </c>
      <c r="Q1323" s="8"/>
      <c r="R1323" s="8"/>
      <c r="S1323" s="8" t="str">
        <f>VLOOKUP(A1323,[1]Sheet0!$C:$I,7,0)</f>
        <v>四川圣奥达建筑工程有限公司</v>
      </c>
      <c r="T1323" s="8" t="str">
        <f>VLOOKUP(A1323,[1]Sheet0!$C:$M,11,0)</f>
        <v>四川省</v>
      </c>
      <c r="U1323" s="8" t="str">
        <f>VLOOKUP(A1323,[1]Sheet0!$C:$N,12,0)</f>
        <v>眉山市</v>
      </c>
      <c r="V1323" s="8"/>
      <c r="W1323" s="8"/>
      <c r="X1323" s="8" t="str">
        <f>VLOOKUP(A1323,[1]Sheet0!$C:$L,10,0)</f>
        <v>19940921712</v>
      </c>
      <c r="Y1323" s="8" t="str">
        <f>VLOOKUP(A1323,[1]Sheet0!$C:$L,9,0)</f>
        <v>刘学锋</v>
      </c>
      <c r="Z1323" s="8"/>
      <c r="AA1323" s="20" t="s">
        <v>42</v>
      </c>
      <c r="AB1323" s="8" t="s">
        <v>43</v>
      </c>
      <c r="AC1323" s="8"/>
      <c r="AD1323" s="8" t="s">
        <v>44</v>
      </c>
      <c r="AE1323" s="8"/>
      <c r="AF1323" s="8"/>
    </row>
    <row r="1324" ht="16.5" spans="1:32">
      <c r="A1324" s="7" t="s">
        <v>1365</v>
      </c>
      <c r="B1324" s="8" t="str">
        <f>VLOOKUP(A1324,学号下拉数据!A:F,2,0)</f>
        <v>石雨生</v>
      </c>
      <c r="C1324" s="8" t="str">
        <f>VLOOKUP(A1324,学号下拉数据!A:F,4,0)</f>
        <v>园林工程技术</v>
      </c>
      <c r="D1324" s="8" t="str">
        <f>VLOOKUP(A1324,学号下拉数据!A:F,5,0)</f>
        <v>440104</v>
      </c>
      <c r="E1324" s="8" t="s">
        <v>888</v>
      </c>
      <c r="F1324" s="8" t="str">
        <f>VLOOKUP(A1324,学号下拉数据!A:F,3,0)</f>
        <v>19园林1</v>
      </c>
      <c r="G1324" s="8" t="str">
        <f>VLOOKUP(A1324,学号下拉数据!A:F,6,0)</f>
        <v>三年</v>
      </c>
      <c r="H1324" s="9" t="s">
        <v>40</v>
      </c>
      <c r="I1324" s="8" t="str">
        <f>VLOOKUP(A1324,[1]Sheet0!$C:$J,8,0)</f>
        <v>质检员</v>
      </c>
      <c r="J1324" s="8"/>
      <c r="K1324" s="8"/>
      <c r="L1324" s="8"/>
      <c r="M1324" s="8"/>
      <c r="N1324" s="8"/>
      <c r="O1324" s="8"/>
      <c r="P1324" s="8" t="s">
        <v>41</v>
      </c>
      <c r="Q1324" s="8"/>
      <c r="R1324" s="8"/>
      <c r="S1324" s="8" t="str">
        <f>VLOOKUP(A1324,[1]Sheet0!$C:$I,7,0)</f>
        <v>四川如进建筑工程有限公司</v>
      </c>
      <c r="T1324" s="8" t="str">
        <f>VLOOKUP(A1324,[1]Sheet0!$C:$M,11,0)</f>
        <v>四川省</v>
      </c>
      <c r="U1324" s="8" t="str">
        <f>VLOOKUP(A1324,[1]Sheet0!$C:$N,12,0)</f>
        <v>遂宁市</v>
      </c>
      <c r="V1324" s="8"/>
      <c r="W1324" s="8"/>
      <c r="X1324" s="8" t="str">
        <f>VLOOKUP(A1324,[1]Sheet0!$C:$L,10,0)</f>
        <v>13983434118</v>
      </c>
      <c r="Y1324" s="8" t="str">
        <f>VLOOKUP(A1324,[1]Sheet0!$C:$L,9,0)</f>
        <v>刘红梅</v>
      </c>
      <c r="Z1324" s="8"/>
      <c r="AA1324" s="20" t="s">
        <v>42</v>
      </c>
      <c r="AB1324" s="8" t="s">
        <v>43</v>
      </c>
      <c r="AC1324" s="8"/>
      <c r="AD1324" s="8" t="s">
        <v>44</v>
      </c>
      <c r="AE1324" s="8"/>
      <c r="AF1324" s="8"/>
    </row>
    <row r="1325" ht="16.5" spans="1:32">
      <c r="A1325" s="7" t="s">
        <v>1366</v>
      </c>
      <c r="B1325" s="8" t="str">
        <f>VLOOKUP(A1325,学号下拉数据!A:F,2,0)</f>
        <v>熊梦川</v>
      </c>
      <c r="C1325" s="8" t="str">
        <f>VLOOKUP(A1325,学号下拉数据!A:F,4,0)</f>
        <v>园林工程技术</v>
      </c>
      <c r="D1325" s="8" t="str">
        <f>VLOOKUP(A1325,学号下拉数据!A:F,5,0)</f>
        <v>440104</v>
      </c>
      <c r="E1325" s="8" t="s">
        <v>888</v>
      </c>
      <c r="F1325" s="8" t="str">
        <f>VLOOKUP(A1325,学号下拉数据!A:F,3,0)</f>
        <v>19园林1</v>
      </c>
      <c r="G1325" s="8" t="str">
        <f>VLOOKUP(A1325,学号下拉数据!A:F,6,0)</f>
        <v>三年</v>
      </c>
      <c r="H1325" s="9" t="s">
        <v>40</v>
      </c>
      <c r="I1325" s="8" t="str">
        <f>VLOOKUP(A1325,[1]Sheet0!$C:$J,8,0)</f>
        <v>测量员</v>
      </c>
      <c r="J1325" s="8"/>
      <c r="K1325" s="8"/>
      <c r="L1325" s="8"/>
      <c r="M1325" s="8"/>
      <c r="N1325" s="8"/>
      <c r="O1325" s="8"/>
      <c r="P1325" s="8" t="s">
        <v>41</v>
      </c>
      <c r="Q1325" s="8"/>
      <c r="R1325" s="8"/>
      <c r="S1325" s="8" t="str">
        <f>VLOOKUP(A1325,[1]Sheet0!$C:$I,7,0)</f>
        <v>四川如进建筑有限公司</v>
      </c>
      <c r="T1325" s="8" t="str">
        <f>VLOOKUP(A1325,[1]Sheet0!$C:$M,11,0)</f>
        <v>四川省</v>
      </c>
      <c r="U1325" s="8" t="str">
        <f>VLOOKUP(A1325,[1]Sheet0!$C:$N,12,0)</f>
        <v>遂宁市</v>
      </c>
      <c r="V1325" s="8"/>
      <c r="W1325" s="8"/>
      <c r="X1325" s="8" t="str">
        <f>VLOOKUP(A1325,[1]Sheet0!$C:$L,10,0)</f>
        <v>17683131383</v>
      </c>
      <c r="Y1325" s="8" t="str">
        <f>VLOOKUP(A1325,[1]Sheet0!$C:$L,9,0)</f>
        <v>贺永彬</v>
      </c>
      <c r="Z1325" s="8"/>
      <c r="AA1325" s="20" t="s">
        <v>42</v>
      </c>
      <c r="AB1325" s="8" t="s">
        <v>43</v>
      </c>
      <c r="AC1325" s="8"/>
      <c r="AD1325" s="8" t="s">
        <v>44</v>
      </c>
      <c r="AE1325" s="8"/>
      <c r="AF1325" s="8"/>
    </row>
    <row r="1326" ht="16.5" spans="1:32">
      <c r="A1326" s="7" t="s">
        <v>1367</v>
      </c>
      <c r="B1326" s="8" t="str">
        <f>VLOOKUP(A1326,学号下拉数据!A:F,2,0)</f>
        <v>尔古只友</v>
      </c>
      <c r="C1326" s="8" t="str">
        <f>VLOOKUP(A1326,学号下拉数据!A:F,4,0)</f>
        <v>园林工程技术</v>
      </c>
      <c r="D1326" s="8" t="str">
        <f>VLOOKUP(A1326,学号下拉数据!A:F,5,0)</f>
        <v>440104</v>
      </c>
      <c r="E1326" s="8" t="s">
        <v>888</v>
      </c>
      <c r="F1326" s="8" t="str">
        <f>VLOOKUP(A1326,学号下拉数据!A:F,3,0)</f>
        <v>19园林1</v>
      </c>
      <c r="G1326" s="8" t="str">
        <f>VLOOKUP(A1326,学号下拉数据!A:F,6,0)</f>
        <v>三年</v>
      </c>
      <c r="H1326" s="9" t="s">
        <v>40</v>
      </c>
      <c r="I1326" s="8" t="str">
        <f>VLOOKUP(A1326,[1]Sheet0!$C:$J,8,0)</f>
        <v>资料员</v>
      </c>
      <c r="J1326" s="8"/>
      <c r="K1326" s="8"/>
      <c r="L1326" s="8"/>
      <c r="M1326" s="8"/>
      <c r="N1326" s="8"/>
      <c r="O1326" s="8"/>
      <c r="P1326" s="8" t="s">
        <v>41</v>
      </c>
      <c r="Q1326" s="8"/>
      <c r="R1326" s="8"/>
      <c r="S1326" s="8" t="str">
        <f>VLOOKUP(A1326,[1]Sheet0!$C:$I,7,0)</f>
        <v>金阳县林业与草原局</v>
      </c>
      <c r="T1326" s="8" t="str">
        <f>VLOOKUP(A1326,[1]Sheet0!$C:$M,11,0)</f>
        <v>四川省</v>
      </c>
      <c r="U1326" s="8" t="str">
        <f>VLOOKUP(A1326,[1]Sheet0!$C:$N,12,0)</f>
        <v>凉山彝族自治州</v>
      </c>
      <c r="V1326" s="8"/>
      <c r="W1326" s="8"/>
      <c r="X1326" s="8" t="str">
        <f>VLOOKUP(A1326,[1]Sheet0!$C:$L,10,0)</f>
        <v>13734921993</v>
      </c>
      <c r="Y1326" s="8" t="str">
        <f>VLOOKUP(A1326,[1]Sheet0!$C:$L,9,0)</f>
        <v>毛夫只</v>
      </c>
      <c r="Z1326" s="8"/>
      <c r="AA1326" s="20" t="s">
        <v>42</v>
      </c>
      <c r="AB1326" s="8" t="s">
        <v>43</v>
      </c>
      <c r="AC1326" s="8"/>
      <c r="AD1326" s="8" t="s">
        <v>44</v>
      </c>
      <c r="AE1326" s="8"/>
      <c r="AF1326" s="8"/>
    </row>
    <row r="1327" ht="16.5" spans="1:32">
      <c r="A1327" s="7" t="s">
        <v>1368</v>
      </c>
      <c r="B1327" s="8" t="str">
        <f>VLOOKUP(A1327,学号下拉数据!A:F,2,0)</f>
        <v>邓汉宁</v>
      </c>
      <c r="C1327" s="8" t="str">
        <f>VLOOKUP(A1327,学号下拉数据!A:F,4,0)</f>
        <v>园林工程技术</v>
      </c>
      <c r="D1327" s="8" t="str">
        <f>VLOOKUP(A1327,学号下拉数据!A:F,5,0)</f>
        <v>440104</v>
      </c>
      <c r="E1327" s="8" t="s">
        <v>888</v>
      </c>
      <c r="F1327" s="8" t="str">
        <f>VLOOKUP(A1327,学号下拉数据!A:F,3,0)</f>
        <v>19园林1</v>
      </c>
      <c r="G1327" s="8" t="str">
        <f>VLOOKUP(A1327,学号下拉数据!A:F,6,0)</f>
        <v>三年</v>
      </c>
      <c r="H1327" s="9" t="s">
        <v>40</v>
      </c>
      <c r="I1327" s="8" t="str">
        <f>VLOOKUP(A1327,[1]Sheet0!$C:$J,8,0)</f>
        <v>资料员</v>
      </c>
      <c r="J1327" s="8"/>
      <c r="K1327" s="8"/>
      <c r="L1327" s="8"/>
      <c r="M1327" s="8"/>
      <c r="N1327" s="8"/>
      <c r="O1327" s="8"/>
      <c r="P1327" s="8" t="s">
        <v>41</v>
      </c>
      <c r="Q1327" s="8"/>
      <c r="R1327" s="8"/>
      <c r="S1327" s="8" t="str">
        <f>VLOOKUP(A1327,[1]Sheet0!$C:$I,7,0)</f>
        <v>西藏纳鼎实业有限责任公司</v>
      </c>
      <c r="T1327" s="8" t="str">
        <f>VLOOKUP(A1327,[1]Sheet0!$C:$M,11,0)</f>
        <v>西藏自治区</v>
      </c>
      <c r="U1327" s="8" t="str">
        <f>VLOOKUP(A1327,[1]Sheet0!$C:$N,12,0)</f>
        <v>拉萨市</v>
      </c>
      <c r="V1327" s="8"/>
      <c r="W1327" s="8"/>
      <c r="X1327" s="8" t="str">
        <f>VLOOKUP(A1327,[1]Sheet0!$C:$L,10,0)</f>
        <v>15723616688</v>
      </c>
      <c r="Y1327" s="8" t="str">
        <f>VLOOKUP(A1327,[1]Sheet0!$C:$L,9,0)</f>
        <v>杨磊</v>
      </c>
      <c r="Z1327" s="8"/>
      <c r="AA1327" s="20" t="s">
        <v>42</v>
      </c>
      <c r="AB1327" s="8" t="s">
        <v>43</v>
      </c>
      <c r="AC1327" s="8"/>
      <c r="AD1327" s="8" t="s">
        <v>44</v>
      </c>
      <c r="AE1327" s="8"/>
      <c r="AF1327" s="8"/>
    </row>
    <row r="1328" ht="16.5" spans="1:32">
      <c r="A1328" s="7" t="s">
        <v>1369</v>
      </c>
      <c r="B1328" s="8" t="str">
        <f>VLOOKUP(A1328,学号下拉数据!A:F,2,0)</f>
        <v>马兰</v>
      </c>
      <c r="C1328" s="8" t="str">
        <f>VLOOKUP(A1328,学号下拉数据!A:F,4,0)</f>
        <v>园林工程技术</v>
      </c>
      <c r="D1328" s="8" t="str">
        <f>VLOOKUP(A1328,学号下拉数据!A:F,5,0)</f>
        <v>440104</v>
      </c>
      <c r="E1328" s="8" t="s">
        <v>888</v>
      </c>
      <c r="F1328" s="8" t="str">
        <f>VLOOKUP(A1328,学号下拉数据!A:F,3,0)</f>
        <v>19园林1</v>
      </c>
      <c r="G1328" s="8" t="str">
        <f>VLOOKUP(A1328,学号下拉数据!A:F,6,0)</f>
        <v>三年</v>
      </c>
      <c r="H1328" s="9" t="s">
        <v>40</v>
      </c>
      <c r="I1328" s="8" t="str">
        <f>VLOOKUP(A1328,[1]Sheet0!$C:$J,8,0)</f>
        <v>员工</v>
      </c>
      <c r="J1328" s="8"/>
      <c r="K1328" s="8"/>
      <c r="L1328" s="8"/>
      <c r="M1328" s="8"/>
      <c r="N1328" s="8"/>
      <c r="O1328" s="8"/>
      <c r="P1328" s="8" t="s">
        <v>41</v>
      </c>
      <c r="Q1328" s="8"/>
      <c r="R1328" s="8"/>
      <c r="S1328" s="8" t="str">
        <f>VLOOKUP(A1328,[1]Sheet0!$C:$I,7,0)</f>
        <v>高新区曦之源建材经营部</v>
      </c>
      <c r="T1328" s="8" t="str">
        <f>VLOOKUP(A1328,[1]Sheet0!$C:$M,11,0)</f>
        <v>四川省</v>
      </c>
      <c r="U1328" s="8" t="str">
        <f>VLOOKUP(A1328,[1]Sheet0!$C:$N,12,0)</f>
        <v>成都市</v>
      </c>
      <c r="V1328" s="8"/>
      <c r="W1328" s="8"/>
      <c r="X1328" s="8" t="str">
        <f>VLOOKUP(A1328,[1]Sheet0!$C:$L,10,0)</f>
        <v>18784667279</v>
      </c>
      <c r="Y1328" s="8" t="str">
        <f>VLOOKUP(A1328,[1]Sheet0!$C:$L,9,0)</f>
        <v>何元洪</v>
      </c>
      <c r="Z1328" s="8"/>
      <c r="AA1328" s="20" t="s">
        <v>42</v>
      </c>
      <c r="AB1328" s="8" t="s">
        <v>43</v>
      </c>
      <c r="AC1328" s="8"/>
      <c r="AD1328" s="8" t="s">
        <v>44</v>
      </c>
      <c r="AE1328" s="8"/>
      <c r="AF1328" s="8"/>
    </row>
    <row r="1329" ht="16.5" spans="1:32">
      <c r="A1329" s="7" t="s">
        <v>1370</v>
      </c>
      <c r="B1329" s="8" t="str">
        <f>VLOOKUP(A1329,学号下拉数据!A:F,2,0)</f>
        <v>陈秋学</v>
      </c>
      <c r="C1329" s="8" t="str">
        <f>VLOOKUP(A1329,学号下拉数据!A:F,4,0)</f>
        <v>园林工程技术</v>
      </c>
      <c r="D1329" s="8" t="str">
        <f>VLOOKUP(A1329,学号下拉数据!A:F,5,0)</f>
        <v>440104</v>
      </c>
      <c r="E1329" s="8" t="s">
        <v>888</v>
      </c>
      <c r="F1329" s="8" t="str">
        <f>VLOOKUP(A1329,学号下拉数据!A:F,3,0)</f>
        <v>19园林1</v>
      </c>
      <c r="G1329" s="8" t="str">
        <f>VLOOKUP(A1329,学号下拉数据!A:F,6,0)</f>
        <v>三年</v>
      </c>
      <c r="H1329" s="9" t="s">
        <v>40</v>
      </c>
      <c r="I1329" s="8" t="str">
        <f>VLOOKUP(A1329,[1]Sheet0!$C:$J,8,0)</f>
        <v>资料员</v>
      </c>
      <c r="J1329" s="8"/>
      <c r="K1329" s="8"/>
      <c r="L1329" s="8"/>
      <c r="M1329" s="8"/>
      <c r="N1329" s="8"/>
      <c r="O1329" s="8"/>
      <c r="P1329" s="8" t="s">
        <v>41</v>
      </c>
      <c r="Q1329" s="8"/>
      <c r="R1329" s="8"/>
      <c r="S1329" s="8" t="str">
        <f>VLOOKUP(A1329,[1]Sheet0!$C:$I,7,0)</f>
        <v>西藏纳鼎实业有限责任公司</v>
      </c>
      <c r="T1329" s="8" t="str">
        <f>VLOOKUP(A1329,[1]Sheet0!$C:$M,11,0)</f>
        <v>西藏自治区</v>
      </c>
      <c r="U1329" s="8" t="str">
        <f>VLOOKUP(A1329,[1]Sheet0!$C:$N,12,0)</f>
        <v>拉萨市</v>
      </c>
      <c r="V1329" s="8"/>
      <c r="W1329" s="8"/>
      <c r="X1329" s="8" t="str">
        <f>VLOOKUP(A1329,[1]Sheet0!$C:$L,10,0)</f>
        <v>15723616688</v>
      </c>
      <c r="Y1329" s="8" t="str">
        <f>VLOOKUP(A1329,[1]Sheet0!$C:$L,9,0)</f>
        <v>杨磊</v>
      </c>
      <c r="Z1329" s="8"/>
      <c r="AA1329" s="20" t="s">
        <v>42</v>
      </c>
      <c r="AB1329" s="8" t="s">
        <v>43</v>
      </c>
      <c r="AC1329" s="8"/>
      <c r="AD1329" s="8" t="s">
        <v>44</v>
      </c>
      <c r="AE1329" s="8"/>
      <c r="AF1329" s="8"/>
    </row>
    <row r="1330" ht="16.5" spans="1:32">
      <c r="A1330" s="7" t="s">
        <v>1371</v>
      </c>
      <c r="B1330" s="8" t="str">
        <f>VLOOKUP(A1330,学号下拉数据!A:F,2,0)</f>
        <v>谢佩茹</v>
      </c>
      <c r="C1330" s="8" t="str">
        <f>VLOOKUP(A1330,学号下拉数据!A:F,4,0)</f>
        <v>园林工程技术</v>
      </c>
      <c r="D1330" s="8" t="str">
        <f>VLOOKUP(A1330,学号下拉数据!A:F,5,0)</f>
        <v>440104</v>
      </c>
      <c r="E1330" s="8" t="s">
        <v>888</v>
      </c>
      <c r="F1330" s="8" t="str">
        <f>VLOOKUP(A1330,学号下拉数据!A:F,3,0)</f>
        <v>19园林1</v>
      </c>
      <c r="G1330" s="8" t="str">
        <f>VLOOKUP(A1330,学号下拉数据!A:F,6,0)</f>
        <v>三年</v>
      </c>
      <c r="H1330" s="9" t="s">
        <v>40</v>
      </c>
      <c r="I1330" s="8" t="str">
        <f>VLOOKUP(A1330,[1]Sheet0!$C:$J,8,0)</f>
        <v>文员</v>
      </c>
      <c r="J1330" s="8"/>
      <c r="K1330" s="8"/>
      <c r="L1330" s="8"/>
      <c r="M1330" s="8"/>
      <c r="N1330" s="8"/>
      <c r="O1330" s="8"/>
      <c r="P1330" s="8" t="s">
        <v>41</v>
      </c>
      <c r="Q1330" s="8"/>
      <c r="R1330" s="8"/>
      <c r="S1330" s="8" t="str">
        <f>VLOOKUP(A1330,[1]Sheet0!$C:$I,7,0)</f>
        <v>绵阳市宇辉泰成商贸有限公司</v>
      </c>
      <c r="T1330" s="8" t="str">
        <f>VLOOKUP(A1330,[1]Sheet0!$C:$M,11,0)</f>
        <v>四川省</v>
      </c>
      <c r="U1330" s="8" t="str">
        <f>VLOOKUP(A1330,[1]Sheet0!$C:$N,12,0)</f>
        <v>绵阳市</v>
      </c>
      <c r="V1330" s="8"/>
      <c r="W1330" s="8"/>
      <c r="X1330" s="8" t="str">
        <f>VLOOKUP(A1330,[1]Sheet0!$C:$L,10,0)</f>
        <v>13778121071</v>
      </c>
      <c r="Y1330" s="8" t="str">
        <f>VLOOKUP(A1330,[1]Sheet0!$C:$L,9,0)</f>
        <v>陈燕</v>
      </c>
      <c r="Z1330" s="8"/>
      <c r="AA1330" s="20" t="s">
        <v>42</v>
      </c>
      <c r="AB1330" s="8" t="s">
        <v>43</v>
      </c>
      <c r="AC1330" s="8"/>
      <c r="AD1330" s="8" t="s">
        <v>44</v>
      </c>
      <c r="AE1330" s="8"/>
      <c r="AF1330" s="8"/>
    </row>
    <row r="1331" ht="16.5" spans="1:32">
      <c r="A1331" s="7" t="s">
        <v>1372</v>
      </c>
      <c r="B1331" s="8" t="str">
        <f>VLOOKUP(A1331,学号下拉数据!A:F,2,0)</f>
        <v>邓琪媛</v>
      </c>
      <c r="C1331" s="8" t="str">
        <f>VLOOKUP(A1331,学号下拉数据!A:F,4,0)</f>
        <v>园林工程技术</v>
      </c>
      <c r="D1331" s="8" t="str">
        <f>VLOOKUP(A1331,学号下拉数据!A:F,5,0)</f>
        <v>440104</v>
      </c>
      <c r="E1331" s="8" t="s">
        <v>888</v>
      </c>
      <c r="F1331" s="8" t="str">
        <f>VLOOKUP(A1331,学号下拉数据!A:F,3,0)</f>
        <v>19园林1</v>
      </c>
      <c r="G1331" s="8" t="str">
        <f>VLOOKUP(A1331,学号下拉数据!A:F,6,0)</f>
        <v>三年</v>
      </c>
      <c r="H1331" s="9" t="s">
        <v>40</v>
      </c>
      <c r="I1331" s="8" t="str">
        <f>VLOOKUP(A1331,[1]Sheet0!$C:$J,8,0)</f>
        <v>资料员</v>
      </c>
      <c r="J1331" s="8"/>
      <c r="K1331" s="8"/>
      <c r="L1331" s="8"/>
      <c r="M1331" s="8"/>
      <c r="N1331" s="8"/>
      <c r="O1331" s="8"/>
      <c r="P1331" s="8" t="s">
        <v>41</v>
      </c>
      <c r="Q1331" s="8"/>
      <c r="R1331" s="8"/>
      <c r="S1331" s="8" t="str">
        <f>VLOOKUP(A1331,[1]Sheet0!$C:$I,7,0)</f>
        <v>四川如进建筑工程有限公司</v>
      </c>
      <c r="T1331" s="8" t="str">
        <f>VLOOKUP(A1331,[1]Sheet0!$C:$M,11,0)</f>
        <v>四川省</v>
      </c>
      <c r="U1331" s="8" t="str">
        <f>VLOOKUP(A1331,[1]Sheet0!$C:$N,12,0)</f>
        <v>遂宁市</v>
      </c>
      <c r="V1331" s="8"/>
      <c r="W1331" s="8"/>
      <c r="X1331" s="8" t="str">
        <f>VLOOKUP(A1331,[1]Sheet0!$C:$L,10,0)</f>
        <v>13925999252</v>
      </c>
      <c r="Y1331" s="8" t="str">
        <f>VLOOKUP(A1331,[1]Sheet0!$C:$L,9,0)</f>
        <v>蒋敏</v>
      </c>
      <c r="Z1331" s="8"/>
      <c r="AA1331" s="20" t="s">
        <v>42</v>
      </c>
      <c r="AB1331" s="8" t="s">
        <v>43</v>
      </c>
      <c r="AC1331" s="8"/>
      <c r="AD1331" s="8" t="s">
        <v>44</v>
      </c>
      <c r="AE1331" s="8"/>
      <c r="AF1331" s="8"/>
    </row>
    <row r="1332" ht="16.5" spans="1:32">
      <c r="A1332" s="7" t="s">
        <v>1373</v>
      </c>
      <c r="B1332" s="8" t="str">
        <f>VLOOKUP(A1332,学号下拉数据!A:F,2,0)</f>
        <v>曲木宏伟</v>
      </c>
      <c r="C1332" s="8" t="str">
        <f>VLOOKUP(A1332,学号下拉数据!A:F,4,0)</f>
        <v>园林工程技术</v>
      </c>
      <c r="D1332" s="8" t="str">
        <f>VLOOKUP(A1332,学号下拉数据!A:F,5,0)</f>
        <v>440104</v>
      </c>
      <c r="E1332" s="8" t="s">
        <v>888</v>
      </c>
      <c r="F1332" s="8" t="str">
        <f>VLOOKUP(A1332,学号下拉数据!A:F,3,0)</f>
        <v>19园林1</v>
      </c>
      <c r="G1332" s="8" t="str">
        <f>VLOOKUP(A1332,学号下拉数据!A:F,6,0)</f>
        <v>三年</v>
      </c>
      <c r="H1332" s="9" t="s">
        <v>40</v>
      </c>
      <c r="I1332" s="8" t="str">
        <f>VLOOKUP(A1332,[1]Sheet0!$C:$J,8,0)</f>
        <v>技术人员</v>
      </c>
      <c r="J1332" s="8"/>
      <c r="K1332" s="8"/>
      <c r="L1332" s="8"/>
      <c r="M1332" s="8"/>
      <c r="N1332" s="8"/>
      <c r="O1332" s="8"/>
      <c r="P1332" s="8" t="s">
        <v>41</v>
      </c>
      <c r="Q1332" s="8"/>
      <c r="R1332" s="8"/>
      <c r="S1332" s="8" t="str">
        <f>VLOOKUP(A1332,[1]Sheet0!$C:$I,7,0)</f>
        <v>瓦洛乡人民政府</v>
      </c>
      <c r="T1332" s="8" t="str">
        <f>VLOOKUP(A1332,[1]Sheet0!$C:$M,11,0)</f>
        <v>四川省</v>
      </c>
      <c r="U1332" s="8" t="str">
        <f>VLOOKUP(A1332,[1]Sheet0!$C:$N,12,0)</f>
        <v>凉山彝族自治州</v>
      </c>
      <c r="V1332" s="8"/>
      <c r="W1332" s="8"/>
      <c r="X1332" s="8" t="str">
        <f>VLOOKUP(A1332,[1]Sheet0!$C:$L,10,0)</f>
        <v>18882558386</v>
      </c>
      <c r="Y1332" s="8" t="str">
        <f>VLOOKUP(A1332,[1]Sheet0!$C:$L,9,0)</f>
        <v>曲木宏伟</v>
      </c>
      <c r="Z1332" s="8"/>
      <c r="AA1332" s="20" t="s">
        <v>42</v>
      </c>
      <c r="AB1332" s="8" t="s">
        <v>43</v>
      </c>
      <c r="AC1332" s="8"/>
      <c r="AD1332" s="8" t="s">
        <v>44</v>
      </c>
      <c r="AE1332" s="8"/>
      <c r="AF1332" s="8"/>
    </row>
    <row r="1333" ht="16.5" spans="1:32">
      <c r="A1333" s="7" t="s">
        <v>1374</v>
      </c>
      <c r="B1333" s="8" t="str">
        <f>VLOOKUP(A1333,学号下拉数据!A:F,2,0)</f>
        <v>赵司军</v>
      </c>
      <c r="C1333" s="8" t="str">
        <f>VLOOKUP(A1333,学号下拉数据!A:F,4,0)</f>
        <v>园林工程技术</v>
      </c>
      <c r="D1333" s="8" t="str">
        <f>VLOOKUP(A1333,学号下拉数据!A:F,5,0)</f>
        <v>440104</v>
      </c>
      <c r="E1333" s="8" t="s">
        <v>888</v>
      </c>
      <c r="F1333" s="8" t="str">
        <f>VLOOKUP(A1333,学号下拉数据!A:F,3,0)</f>
        <v>19园林1</v>
      </c>
      <c r="G1333" s="8" t="str">
        <f>VLOOKUP(A1333,学号下拉数据!A:F,6,0)</f>
        <v>三年</v>
      </c>
      <c r="H1333" s="9" t="s">
        <v>40</v>
      </c>
      <c r="I1333" s="8" t="str">
        <f>VLOOKUP(A1333,[1]Sheet0!$C:$J,8,0)</f>
        <v>土建监理员</v>
      </c>
      <c r="J1333" s="8"/>
      <c r="K1333" s="8"/>
      <c r="L1333" s="8"/>
      <c r="M1333" s="8"/>
      <c r="N1333" s="8"/>
      <c r="O1333" s="8"/>
      <c r="P1333" s="8" t="s">
        <v>41</v>
      </c>
      <c r="Q1333" s="8"/>
      <c r="R1333" s="8"/>
      <c r="S1333" s="8" t="str">
        <f>VLOOKUP(A1333,[1]Sheet0!$C:$I,7,0)</f>
        <v>重庆康盛监理咨询有限公司成都分公司</v>
      </c>
      <c r="T1333" s="8" t="str">
        <f>VLOOKUP(A1333,[1]Sheet0!$C:$M,11,0)</f>
        <v>四川省</v>
      </c>
      <c r="U1333" s="8" t="str">
        <f>VLOOKUP(A1333,[1]Sheet0!$C:$N,12,0)</f>
        <v>成都市</v>
      </c>
      <c r="V1333" s="8"/>
      <c r="W1333" s="8"/>
      <c r="X1333" s="8" t="str">
        <f>VLOOKUP(A1333,[1]Sheet0!$C:$L,10,0)</f>
        <v>19950079437/028-81643389</v>
      </c>
      <c r="Y1333" s="8" t="str">
        <f>VLOOKUP(A1333,[1]Sheet0!$C:$L,9,0)</f>
        <v>苏艳</v>
      </c>
      <c r="Z1333" s="8"/>
      <c r="AA1333" s="20" t="s">
        <v>42</v>
      </c>
      <c r="AB1333" s="8" t="s">
        <v>43</v>
      </c>
      <c r="AC1333" s="8"/>
      <c r="AD1333" s="8" t="s">
        <v>44</v>
      </c>
      <c r="AE1333" s="8"/>
      <c r="AF1333" s="8"/>
    </row>
    <row r="1334" ht="16.5" spans="1:32">
      <c r="A1334" s="7" t="s">
        <v>1375</v>
      </c>
      <c r="B1334" s="8" t="str">
        <f>VLOOKUP(A1334,学号下拉数据!A:F,2,0)</f>
        <v>刘诗君</v>
      </c>
      <c r="C1334" s="8" t="str">
        <f>VLOOKUP(A1334,学号下拉数据!A:F,4,0)</f>
        <v>园林工程技术</v>
      </c>
      <c r="D1334" s="8" t="str">
        <f>VLOOKUP(A1334,学号下拉数据!A:F,5,0)</f>
        <v>440104</v>
      </c>
      <c r="E1334" s="8" t="s">
        <v>888</v>
      </c>
      <c r="F1334" s="8" t="str">
        <f>VLOOKUP(A1334,学号下拉数据!A:F,3,0)</f>
        <v>19园林1</v>
      </c>
      <c r="G1334" s="8" t="str">
        <f>VLOOKUP(A1334,学号下拉数据!A:F,6,0)</f>
        <v>三年</v>
      </c>
      <c r="H1334" s="9" t="s">
        <v>40</v>
      </c>
      <c r="I1334" s="8" t="str">
        <f>VLOOKUP(A1334,[1]Sheet0!$C:$J,8,0)</f>
        <v>实习生</v>
      </c>
      <c r="J1334" s="8"/>
      <c r="K1334" s="8"/>
      <c r="L1334" s="8"/>
      <c r="M1334" s="8"/>
      <c r="N1334" s="8"/>
      <c r="O1334" s="8"/>
      <c r="P1334" s="8" t="s">
        <v>41</v>
      </c>
      <c r="Q1334" s="8"/>
      <c r="R1334" s="8"/>
      <c r="S1334" s="8" t="str">
        <f>VLOOKUP(A1334,[1]Sheet0!$C:$I,7,0)</f>
        <v>四川省南充市仪陇县新政镇市政园林中心</v>
      </c>
      <c r="T1334" s="8" t="str">
        <f>VLOOKUP(A1334,[1]Sheet0!$C:$M,11,0)</f>
        <v>四川省</v>
      </c>
      <c r="U1334" s="8" t="str">
        <f>VLOOKUP(A1334,[1]Sheet0!$C:$N,12,0)</f>
        <v>南充市</v>
      </c>
      <c r="V1334" s="8"/>
      <c r="W1334" s="8"/>
      <c r="X1334" s="8" t="str">
        <f>VLOOKUP(A1334,[1]Sheet0!$C:$L,10,0)</f>
        <v>13404080025</v>
      </c>
      <c r="Y1334" s="8" t="str">
        <f>VLOOKUP(A1334,[1]Sheet0!$C:$L,9,0)</f>
        <v>宋贵平</v>
      </c>
      <c r="Z1334" s="8"/>
      <c r="AA1334" s="20" t="s">
        <v>42</v>
      </c>
      <c r="AB1334" s="8" t="s">
        <v>43</v>
      </c>
      <c r="AC1334" s="8"/>
      <c r="AD1334" s="8" t="s">
        <v>44</v>
      </c>
      <c r="AE1334" s="8"/>
      <c r="AF1334" s="8"/>
    </row>
    <row r="1335" ht="16.5" spans="1:32">
      <c r="A1335" s="7" t="s">
        <v>1376</v>
      </c>
      <c r="B1335" s="8" t="str">
        <f>VLOOKUP(A1335,学号下拉数据!A:F,2,0)</f>
        <v>李智怡</v>
      </c>
      <c r="C1335" s="8" t="str">
        <f>VLOOKUP(A1335,学号下拉数据!A:F,4,0)</f>
        <v>园林工程技术</v>
      </c>
      <c r="D1335" s="8" t="str">
        <f>VLOOKUP(A1335,学号下拉数据!A:F,5,0)</f>
        <v>440104</v>
      </c>
      <c r="E1335" s="8" t="s">
        <v>888</v>
      </c>
      <c r="F1335" s="8" t="str">
        <f>VLOOKUP(A1335,学号下拉数据!A:F,3,0)</f>
        <v>19园林1</v>
      </c>
      <c r="G1335" s="8" t="str">
        <f>VLOOKUP(A1335,学号下拉数据!A:F,6,0)</f>
        <v>三年</v>
      </c>
      <c r="H1335" s="9" t="s">
        <v>40</v>
      </c>
      <c r="I1335" s="8" t="str">
        <f>VLOOKUP(A1335,[1]Sheet0!$C:$J,8,0)</f>
        <v>综合部</v>
      </c>
      <c r="J1335" s="8"/>
      <c r="K1335" s="8"/>
      <c r="L1335" s="8"/>
      <c r="M1335" s="8"/>
      <c r="N1335" s="8"/>
      <c r="O1335" s="8"/>
      <c r="P1335" s="8" t="s">
        <v>41</v>
      </c>
      <c r="Q1335" s="8"/>
      <c r="R1335" s="8"/>
      <c r="S1335" s="8" t="str">
        <f>VLOOKUP(A1335,[1]Sheet0!$C:$I,7,0)</f>
        <v>四川益信工程咨询管理有限公司</v>
      </c>
      <c r="T1335" s="8" t="str">
        <f>VLOOKUP(A1335,[1]Sheet0!$C:$M,11,0)</f>
        <v>四川省</v>
      </c>
      <c r="U1335" s="8" t="str">
        <f>VLOOKUP(A1335,[1]Sheet0!$C:$N,12,0)</f>
        <v>遂宁市</v>
      </c>
      <c r="V1335" s="8"/>
      <c r="W1335" s="8"/>
      <c r="X1335" s="8" t="str">
        <f>VLOOKUP(A1335,[1]Sheet0!$C:$L,10,0)</f>
        <v>13982551981</v>
      </c>
      <c r="Y1335" s="8" t="str">
        <f>VLOOKUP(A1335,[1]Sheet0!$C:$L,9,0)</f>
        <v>姚雪梅</v>
      </c>
      <c r="Z1335" s="8"/>
      <c r="AA1335" s="20" t="s">
        <v>42</v>
      </c>
      <c r="AB1335" s="8" t="s">
        <v>43</v>
      </c>
      <c r="AC1335" s="8"/>
      <c r="AD1335" s="8" t="s">
        <v>44</v>
      </c>
      <c r="AE1335" s="8"/>
      <c r="AF1335" s="8"/>
    </row>
    <row r="1336" ht="16.5" spans="1:32">
      <c r="A1336" s="7" t="s">
        <v>1377</v>
      </c>
      <c r="B1336" s="8" t="str">
        <f>VLOOKUP(A1336,学号下拉数据!A:F,2,0)</f>
        <v>吴田田</v>
      </c>
      <c r="C1336" s="8" t="str">
        <f>VLOOKUP(A1336,学号下拉数据!A:F,4,0)</f>
        <v>园林工程技术</v>
      </c>
      <c r="D1336" s="8" t="str">
        <f>VLOOKUP(A1336,学号下拉数据!A:F,5,0)</f>
        <v>440104</v>
      </c>
      <c r="E1336" s="8" t="s">
        <v>888</v>
      </c>
      <c r="F1336" s="8" t="str">
        <f>VLOOKUP(A1336,学号下拉数据!A:F,3,0)</f>
        <v>19园林1</v>
      </c>
      <c r="G1336" s="8" t="str">
        <f>VLOOKUP(A1336,学号下拉数据!A:F,6,0)</f>
        <v>三年</v>
      </c>
      <c r="H1336" s="9" t="s">
        <v>40</v>
      </c>
      <c r="I1336" s="8" t="str">
        <f>VLOOKUP(A1336,[1]Sheet0!$C:$J,8,0)</f>
        <v>资料员</v>
      </c>
      <c r="J1336" s="8"/>
      <c r="K1336" s="8"/>
      <c r="L1336" s="8"/>
      <c r="M1336" s="8"/>
      <c r="N1336" s="8"/>
      <c r="O1336" s="8"/>
      <c r="P1336" s="8" t="s">
        <v>41</v>
      </c>
      <c r="Q1336" s="8"/>
      <c r="R1336" s="8"/>
      <c r="S1336" s="8" t="str">
        <f>VLOOKUP(A1336,[1]Sheet0!$C:$I,7,0)</f>
        <v>深圳市深安企业有限公司</v>
      </c>
      <c r="T1336" s="8" t="str">
        <f>VLOOKUP(A1336,[1]Sheet0!$C:$M,11,0)</f>
        <v>广东省</v>
      </c>
      <c r="U1336" s="8" t="str">
        <f>VLOOKUP(A1336,[1]Sheet0!$C:$N,12,0)</f>
        <v>深圳市</v>
      </c>
      <c r="V1336" s="8"/>
      <c r="W1336" s="8"/>
      <c r="X1336" s="8" t="str">
        <f>VLOOKUP(A1336,[1]Sheet0!$C:$L,10,0)</f>
        <v>183 9814 4589</v>
      </c>
      <c r="Y1336" s="8" t="str">
        <f>VLOOKUP(A1336,[1]Sheet0!$C:$L,9,0)</f>
        <v>蒋欣</v>
      </c>
      <c r="Z1336" s="8"/>
      <c r="AA1336" s="20" t="s">
        <v>42</v>
      </c>
      <c r="AB1336" s="8" t="s">
        <v>43</v>
      </c>
      <c r="AC1336" s="8"/>
      <c r="AD1336" s="8" t="s">
        <v>44</v>
      </c>
      <c r="AE1336" s="8"/>
      <c r="AF1336" s="8"/>
    </row>
    <row r="1337" ht="16.5" spans="1:32">
      <c r="A1337" s="7" t="s">
        <v>1378</v>
      </c>
      <c r="B1337" s="8" t="str">
        <f>VLOOKUP(A1337,学号下拉数据!A:F,2,0)</f>
        <v>张加力</v>
      </c>
      <c r="C1337" s="8" t="str">
        <f>VLOOKUP(A1337,学号下拉数据!A:F,4,0)</f>
        <v>园林工程技术</v>
      </c>
      <c r="D1337" s="8" t="str">
        <f>VLOOKUP(A1337,学号下拉数据!A:F,5,0)</f>
        <v>440104</v>
      </c>
      <c r="E1337" s="8" t="s">
        <v>888</v>
      </c>
      <c r="F1337" s="8" t="str">
        <f>VLOOKUP(A1337,学号下拉数据!A:F,3,0)</f>
        <v>19园林1</v>
      </c>
      <c r="G1337" s="8" t="str">
        <f>VLOOKUP(A1337,学号下拉数据!A:F,6,0)</f>
        <v>三年</v>
      </c>
      <c r="H1337" s="9" t="s">
        <v>40</v>
      </c>
      <c r="I1337" s="8" t="str">
        <f>VLOOKUP(A1337,[1]Sheet0!$C:$J,8,0)</f>
        <v>技术员</v>
      </c>
      <c r="J1337" s="8"/>
      <c r="K1337" s="8"/>
      <c r="L1337" s="8"/>
      <c r="M1337" s="8"/>
      <c r="N1337" s="8"/>
      <c r="O1337" s="8"/>
      <c r="P1337" s="8" t="s">
        <v>41</v>
      </c>
      <c r="Q1337" s="8"/>
      <c r="R1337" s="8"/>
      <c r="S1337" s="8" t="str">
        <f>VLOOKUP(A1337,[1]Sheet0!$C:$I,7,0)</f>
        <v>四川如进建筑工程有限公司</v>
      </c>
      <c r="T1337" s="8" t="str">
        <f>VLOOKUP(A1337,[1]Sheet0!$C:$M,11,0)</f>
        <v>四川省</v>
      </c>
      <c r="U1337" s="8" t="str">
        <f>VLOOKUP(A1337,[1]Sheet0!$C:$N,12,0)</f>
        <v>遂宁市</v>
      </c>
      <c r="V1337" s="8"/>
      <c r="W1337" s="8"/>
      <c r="X1337" s="8" t="str">
        <f>VLOOKUP(A1337,[1]Sheet0!$C:$L,10,0)</f>
        <v>13983434118</v>
      </c>
      <c r="Y1337" s="8" t="str">
        <f>VLOOKUP(A1337,[1]Sheet0!$C:$L,9,0)</f>
        <v>刘红梅</v>
      </c>
      <c r="Z1337" s="8"/>
      <c r="AA1337" s="20" t="s">
        <v>42</v>
      </c>
      <c r="AB1337" s="8" t="s">
        <v>43</v>
      </c>
      <c r="AC1337" s="8"/>
      <c r="AD1337" s="8" t="s">
        <v>44</v>
      </c>
      <c r="AE1337" s="8"/>
      <c r="AF1337" s="8"/>
    </row>
    <row r="1338" ht="16.5" spans="1:32">
      <c r="A1338" s="7" t="s">
        <v>1379</v>
      </c>
      <c r="B1338" s="8" t="str">
        <f>VLOOKUP(A1338,学号下拉数据!A:F,2,0)</f>
        <v>张荠韵</v>
      </c>
      <c r="C1338" s="8" t="str">
        <f>VLOOKUP(A1338,学号下拉数据!A:F,4,0)</f>
        <v>园林工程技术</v>
      </c>
      <c r="D1338" s="8" t="str">
        <f>VLOOKUP(A1338,学号下拉数据!A:F,5,0)</f>
        <v>440104</v>
      </c>
      <c r="E1338" s="8" t="s">
        <v>888</v>
      </c>
      <c r="F1338" s="8" t="str">
        <f>VLOOKUP(A1338,学号下拉数据!A:F,3,0)</f>
        <v>19园林1</v>
      </c>
      <c r="G1338" s="8" t="str">
        <f>VLOOKUP(A1338,学号下拉数据!A:F,6,0)</f>
        <v>三年</v>
      </c>
      <c r="H1338" s="9" t="s">
        <v>40</v>
      </c>
      <c r="I1338" s="8" t="str">
        <f>VLOOKUP(A1338,[1]Sheet0!$C:$J,8,0)</f>
        <v>管理人员</v>
      </c>
      <c r="J1338" s="8"/>
      <c r="K1338" s="8"/>
      <c r="L1338" s="8"/>
      <c r="M1338" s="8"/>
      <c r="N1338" s="8"/>
      <c r="O1338" s="8"/>
      <c r="P1338" s="8" t="s">
        <v>41</v>
      </c>
      <c r="Q1338" s="8"/>
      <c r="R1338" s="8"/>
      <c r="S1338" s="8" t="str">
        <f>VLOOKUP(A1338,[1]Sheet0!$C:$I,7,0)</f>
        <v>四川百尺建筑工程有限公司</v>
      </c>
      <c r="T1338" s="8" t="str">
        <f>VLOOKUP(A1338,[1]Sheet0!$C:$M,11,0)</f>
        <v>四川省</v>
      </c>
      <c r="U1338" s="8" t="str">
        <f>VLOOKUP(A1338,[1]Sheet0!$C:$N,12,0)</f>
        <v>遂宁市</v>
      </c>
      <c r="V1338" s="8"/>
      <c r="W1338" s="8"/>
      <c r="X1338" s="8" t="str">
        <f>VLOOKUP(A1338,[1]Sheet0!$C:$L,10,0)</f>
        <v>13982545505</v>
      </c>
      <c r="Y1338" s="8" t="str">
        <f>VLOOKUP(A1338,[1]Sheet0!$C:$L,9,0)</f>
        <v>王燕</v>
      </c>
      <c r="Z1338" s="8"/>
      <c r="AA1338" s="20" t="s">
        <v>42</v>
      </c>
      <c r="AB1338" s="8" t="s">
        <v>43</v>
      </c>
      <c r="AC1338" s="8"/>
      <c r="AD1338" s="8" t="s">
        <v>44</v>
      </c>
      <c r="AE1338" s="8"/>
      <c r="AF1338" s="8"/>
    </row>
    <row r="1339" ht="16.5" spans="1:32">
      <c r="A1339" s="7" t="s">
        <v>1380</v>
      </c>
      <c r="B1339" s="8" t="str">
        <f>VLOOKUP(A1339,学号下拉数据!A:F,2,0)</f>
        <v>周小会</v>
      </c>
      <c r="C1339" s="8" t="str">
        <f>VLOOKUP(A1339,学号下拉数据!A:F,4,0)</f>
        <v>园林工程技术</v>
      </c>
      <c r="D1339" s="8" t="str">
        <f>VLOOKUP(A1339,学号下拉数据!A:F,5,0)</f>
        <v>440104</v>
      </c>
      <c r="E1339" s="8" t="s">
        <v>888</v>
      </c>
      <c r="F1339" s="8" t="str">
        <f>VLOOKUP(A1339,学号下拉数据!A:F,3,0)</f>
        <v>19园林1</v>
      </c>
      <c r="G1339" s="8" t="str">
        <f>VLOOKUP(A1339,学号下拉数据!A:F,6,0)</f>
        <v>三年</v>
      </c>
      <c r="H1339" s="9" t="s">
        <v>40</v>
      </c>
      <c r="I1339" s="8" t="str">
        <f>VLOOKUP(A1339,[1]Sheet0!$C:$J,8,0)</f>
        <v>劳资员</v>
      </c>
      <c r="J1339" s="8"/>
      <c r="K1339" s="8"/>
      <c r="L1339" s="8"/>
      <c r="M1339" s="8"/>
      <c r="N1339" s="8"/>
      <c r="O1339" s="8"/>
      <c r="P1339" s="8" t="s">
        <v>41</v>
      </c>
      <c r="Q1339" s="8"/>
      <c r="R1339" s="8"/>
      <c r="S1339" s="8" t="str">
        <f>VLOOKUP(A1339,[1]Sheet0!$C:$I,7,0)</f>
        <v>四川如进建筑工程有限公司</v>
      </c>
      <c r="T1339" s="8" t="str">
        <f>VLOOKUP(A1339,[1]Sheet0!$C:$M,11,0)</f>
        <v>四川省</v>
      </c>
      <c r="U1339" s="8" t="str">
        <f>VLOOKUP(A1339,[1]Sheet0!$C:$N,12,0)</f>
        <v>遂宁市</v>
      </c>
      <c r="V1339" s="8"/>
      <c r="W1339" s="8"/>
      <c r="X1339" s="8" t="str">
        <f>VLOOKUP(A1339,[1]Sheet0!$C:$L,10,0)</f>
        <v>13925999252</v>
      </c>
      <c r="Y1339" s="8" t="str">
        <f>VLOOKUP(A1339,[1]Sheet0!$C:$L,9,0)</f>
        <v>蒋敏</v>
      </c>
      <c r="Z1339" s="8"/>
      <c r="AA1339" s="20" t="s">
        <v>42</v>
      </c>
      <c r="AB1339" s="8" t="s">
        <v>43</v>
      </c>
      <c r="AC1339" s="8"/>
      <c r="AD1339" s="8" t="s">
        <v>44</v>
      </c>
      <c r="AE1339" s="8"/>
      <c r="AF1339" s="8"/>
    </row>
    <row r="1340" ht="16.5" spans="1:32">
      <c r="A1340" s="7" t="s">
        <v>1381</v>
      </c>
      <c r="B1340" s="8" t="str">
        <f>VLOOKUP(A1340,学号下拉数据!A:F,2,0)</f>
        <v>李欣怡</v>
      </c>
      <c r="C1340" s="8" t="str">
        <f>VLOOKUP(A1340,学号下拉数据!A:F,4,0)</f>
        <v>园林工程技术</v>
      </c>
      <c r="D1340" s="8" t="str">
        <f>VLOOKUP(A1340,学号下拉数据!A:F,5,0)</f>
        <v>440104</v>
      </c>
      <c r="E1340" s="8" t="s">
        <v>888</v>
      </c>
      <c r="F1340" s="8" t="str">
        <f>VLOOKUP(A1340,学号下拉数据!A:F,3,0)</f>
        <v>19园林1</v>
      </c>
      <c r="G1340" s="8" t="str">
        <f>VLOOKUP(A1340,学号下拉数据!A:F,6,0)</f>
        <v>三年</v>
      </c>
      <c r="H1340" s="9" t="s">
        <v>40</v>
      </c>
      <c r="I1340" s="8" t="str">
        <f>VLOOKUP(A1340,[1]Sheet0!$C:$J,8,0)</f>
        <v>资料员</v>
      </c>
      <c r="J1340" s="8"/>
      <c r="K1340" s="8"/>
      <c r="L1340" s="8"/>
      <c r="M1340" s="8"/>
      <c r="N1340" s="8"/>
      <c r="O1340" s="8"/>
      <c r="P1340" s="8" t="s">
        <v>41</v>
      </c>
      <c r="Q1340" s="8"/>
      <c r="R1340" s="8"/>
      <c r="S1340" s="8" t="str">
        <f>VLOOKUP(A1340,[1]Sheet0!$C:$I,7,0)</f>
        <v>蓬溪共创城市建设有限责任公司</v>
      </c>
      <c r="T1340" s="8" t="str">
        <f>VLOOKUP(A1340,[1]Sheet0!$C:$M,11,0)</f>
        <v>四川省</v>
      </c>
      <c r="U1340" s="8" t="str">
        <f>VLOOKUP(A1340,[1]Sheet0!$C:$N,12,0)</f>
        <v>遂宁市</v>
      </c>
      <c r="V1340" s="8"/>
      <c r="W1340" s="8"/>
      <c r="X1340" s="8" t="str">
        <f>VLOOKUP(A1340,[1]Sheet0!$C:$L,10,0)</f>
        <v>13982533676</v>
      </c>
      <c r="Y1340" s="8" t="str">
        <f>VLOOKUP(A1340,[1]Sheet0!$C:$L,9,0)</f>
        <v>邱恒锌</v>
      </c>
      <c r="Z1340" s="8"/>
      <c r="AA1340" s="20" t="s">
        <v>42</v>
      </c>
      <c r="AB1340" s="8" t="s">
        <v>43</v>
      </c>
      <c r="AC1340" s="8"/>
      <c r="AD1340" s="8" t="s">
        <v>44</v>
      </c>
      <c r="AE1340" s="8"/>
      <c r="AF1340" s="8"/>
    </row>
    <row r="1341" ht="16.5" spans="1:32">
      <c r="A1341" s="7" t="s">
        <v>1382</v>
      </c>
      <c r="B1341" s="8" t="str">
        <f>VLOOKUP(A1341,学号下拉数据!A:F,2,0)</f>
        <v>许欣怡</v>
      </c>
      <c r="C1341" s="8" t="str">
        <f>VLOOKUP(A1341,学号下拉数据!A:F,4,0)</f>
        <v>园林工程技术</v>
      </c>
      <c r="D1341" s="8" t="str">
        <f>VLOOKUP(A1341,学号下拉数据!A:F,5,0)</f>
        <v>440104</v>
      </c>
      <c r="E1341" s="8" t="s">
        <v>888</v>
      </c>
      <c r="F1341" s="8" t="str">
        <f>VLOOKUP(A1341,学号下拉数据!A:F,3,0)</f>
        <v>19园林1</v>
      </c>
      <c r="G1341" s="8" t="str">
        <f>VLOOKUP(A1341,学号下拉数据!A:F,6,0)</f>
        <v>三年</v>
      </c>
      <c r="H1341" s="9" t="s">
        <v>40</v>
      </c>
      <c r="I1341" s="8" t="str">
        <f>VLOOKUP(A1341,[1]Sheet0!$C:$J,8,0)</f>
        <v>资料员</v>
      </c>
      <c r="J1341" s="8"/>
      <c r="K1341" s="8"/>
      <c r="L1341" s="8"/>
      <c r="M1341" s="8"/>
      <c r="N1341" s="8"/>
      <c r="O1341" s="8"/>
      <c r="P1341" s="8" t="s">
        <v>41</v>
      </c>
      <c r="Q1341" s="8"/>
      <c r="R1341" s="8"/>
      <c r="S1341" s="8" t="str">
        <f>VLOOKUP(A1341,[1]Sheet0!$C:$I,7,0)</f>
        <v>四川中安恒盛建设工程有限公司</v>
      </c>
      <c r="T1341" s="8" t="str">
        <f>VLOOKUP(A1341,[1]Sheet0!$C:$M,11,0)</f>
        <v>四川省</v>
      </c>
      <c r="U1341" s="8" t="str">
        <f>VLOOKUP(A1341,[1]Sheet0!$C:$N,12,0)</f>
        <v>成都市</v>
      </c>
      <c r="V1341" s="8"/>
      <c r="W1341" s="8"/>
      <c r="X1341" s="8" t="str">
        <f>VLOOKUP(A1341,[1]Sheet0!$C:$L,10,0)</f>
        <v>18428182216</v>
      </c>
      <c r="Y1341" s="8" t="str">
        <f>VLOOKUP(A1341,[1]Sheet0!$C:$L,9,0)</f>
        <v>万超群</v>
      </c>
      <c r="Z1341" s="8"/>
      <c r="AA1341" s="20" t="s">
        <v>42</v>
      </c>
      <c r="AB1341" s="8" t="s">
        <v>43</v>
      </c>
      <c r="AC1341" s="8"/>
      <c r="AD1341" s="8" t="s">
        <v>44</v>
      </c>
      <c r="AE1341" s="8"/>
      <c r="AF1341" s="8"/>
    </row>
    <row r="1342" ht="16.5" spans="1:32">
      <c r="A1342" s="7" t="s">
        <v>1383</v>
      </c>
      <c r="B1342" s="8" t="str">
        <f>VLOOKUP(A1342,学号下拉数据!A:F,2,0)</f>
        <v>林萍</v>
      </c>
      <c r="C1342" s="8" t="str">
        <f>VLOOKUP(A1342,学号下拉数据!A:F,4,0)</f>
        <v>园林工程技术</v>
      </c>
      <c r="D1342" s="8" t="str">
        <f>VLOOKUP(A1342,学号下拉数据!A:F,5,0)</f>
        <v>440104</v>
      </c>
      <c r="E1342" s="8" t="s">
        <v>888</v>
      </c>
      <c r="F1342" s="8" t="str">
        <f>VLOOKUP(A1342,学号下拉数据!A:F,3,0)</f>
        <v>19园林1</v>
      </c>
      <c r="G1342" s="8" t="str">
        <f>VLOOKUP(A1342,学号下拉数据!A:F,6,0)</f>
        <v>三年</v>
      </c>
      <c r="H1342" s="9" t="s">
        <v>40</v>
      </c>
      <c r="I1342" s="8" t="str">
        <f>VLOOKUP(A1342,[1]Sheet0!$C:$J,8,0)</f>
        <v>资料员</v>
      </c>
      <c r="J1342" s="8"/>
      <c r="K1342" s="8"/>
      <c r="L1342" s="8"/>
      <c r="M1342" s="8"/>
      <c r="N1342" s="8"/>
      <c r="O1342" s="8"/>
      <c r="P1342" s="8" t="s">
        <v>41</v>
      </c>
      <c r="Q1342" s="8"/>
      <c r="R1342" s="8"/>
      <c r="S1342" s="8" t="str">
        <f>VLOOKUP(A1342,[1]Sheet0!$C:$I,7,0)</f>
        <v>成都比斯特科技有限责任公司</v>
      </c>
      <c r="T1342" s="8" t="str">
        <f>VLOOKUP(A1342,[1]Sheet0!$C:$M,11,0)</f>
        <v>四川省</v>
      </c>
      <c r="U1342" s="8" t="str">
        <f>VLOOKUP(A1342,[1]Sheet0!$C:$N,12,0)</f>
        <v>成都市</v>
      </c>
      <c r="V1342" s="8"/>
      <c r="W1342" s="8"/>
      <c r="X1342" s="8" t="str">
        <f>VLOOKUP(A1342,[1]Sheet0!$C:$L,10,0)</f>
        <v>18080878371</v>
      </c>
      <c r="Y1342" s="8" t="str">
        <f>VLOOKUP(A1342,[1]Sheet0!$C:$L,9,0)</f>
        <v>18080878371</v>
      </c>
      <c r="Z1342" s="8"/>
      <c r="AA1342" s="20" t="s">
        <v>42</v>
      </c>
      <c r="AB1342" s="8" t="s">
        <v>43</v>
      </c>
      <c r="AC1342" s="8"/>
      <c r="AD1342" s="8" t="s">
        <v>44</v>
      </c>
      <c r="AE1342" s="8"/>
      <c r="AF1342" s="8"/>
    </row>
    <row r="1343" ht="16.5" spans="1:32">
      <c r="A1343" s="13" t="s">
        <v>1384</v>
      </c>
      <c r="B1343" s="8" t="str">
        <f>VLOOKUP(A1343,学号下拉数据!A:F,2,0)</f>
        <v>肖星月</v>
      </c>
      <c r="C1343" s="8" t="str">
        <f>VLOOKUP(A1343,学号下拉数据!A:F,4,0)</f>
        <v>园林工程技术</v>
      </c>
      <c r="D1343" s="8" t="str">
        <f>VLOOKUP(A1343,学号下拉数据!A:F,5,0)</f>
        <v>440104</v>
      </c>
      <c r="E1343" s="8" t="s">
        <v>888</v>
      </c>
      <c r="F1343" s="8" t="str">
        <f>VLOOKUP(A1343,学号下拉数据!A:F,3,0)</f>
        <v>19园林1</v>
      </c>
      <c r="G1343" s="8" t="str">
        <f>VLOOKUP(A1343,学号下拉数据!A:F,6,0)</f>
        <v>三年</v>
      </c>
      <c r="H1343" s="12"/>
      <c r="I1343" s="12"/>
      <c r="J1343" s="12"/>
      <c r="K1343" s="12"/>
      <c r="L1343" s="12"/>
      <c r="M1343" s="12"/>
      <c r="N1343" s="12"/>
      <c r="O1343" s="12"/>
      <c r="P1343" s="8" t="s">
        <v>41</v>
      </c>
      <c r="Q1343" s="12"/>
      <c r="R1343" s="12"/>
      <c r="S1343" s="8" t="str">
        <f>VLOOKUP(A1343,[3]Sheet1!$A:$K,10,0)</f>
        <v>成都众宁弘业建筑劳务分包有限公司
</v>
      </c>
      <c r="T1343" s="8" t="str">
        <f>VLOOKUP(A1343,[3]Sheet1!$A:$K,11,0)</f>
        <v>四川省成都市锦江区汇源北路</v>
      </c>
      <c r="U1343" s="12"/>
      <c r="V1343" s="12"/>
      <c r="W1343" s="12"/>
      <c r="X1343" s="12"/>
      <c r="Y1343" s="12"/>
      <c r="Z1343" s="12"/>
      <c r="AA1343" s="20" t="s">
        <v>42</v>
      </c>
      <c r="AB1343" s="8" t="s">
        <v>43</v>
      </c>
      <c r="AC1343" s="8"/>
      <c r="AD1343" s="8" t="s">
        <v>44</v>
      </c>
      <c r="AE1343" s="12"/>
      <c r="AF1343" s="12"/>
    </row>
    <row r="1344" ht="16.5" spans="1:32">
      <c r="A1344" s="13" t="s">
        <v>1385</v>
      </c>
      <c r="B1344" s="8" t="str">
        <f>VLOOKUP(A1344,学号下拉数据!A:F,2,0)</f>
        <v>陈科</v>
      </c>
      <c r="C1344" s="8" t="str">
        <f>VLOOKUP(A1344,学号下拉数据!A:F,4,0)</f>
        <v>园林工程技术</v>
      </c>
      <c r="D1344" s="8" t="str">
        <f>VLOOKUP(A1344,学号下拉数据!A:F,5,0)</f>
        <v>440104</v>
      </c>
      <c r="E1344" s="8" t="s">
        <v>888</v>
      </c>
      <c r="F1344" s="8" t="str">
        <f>VLOOKUP(A1344,学号下拉数据!A:F,3,0)</f>
        <v>19园林1</v>
      </c>
      <c r="G1344" s="8" t="str">
        <f>VLOOKUP(A1344,学号下拉数据!A:F,6,0)</f>
        <v>三年</v>
      </c>
      <c r="H1344" s="12"/>
      <c r="I1344" s="12"/>
      <c r="J1344" s="12"/>
      <c r="K1344" s="12"/>
      <c r="L1344" s="12"/>
      <c r="M1344" s="12"/>
      <c r="N1344" s="12"/>
      <c r="O1344" s="12"/>
      <c r="P1344" s="8" t="s">
        <v>41</v>
      </c>
      <c r="Q1344" s="12"/>
      <c r="R1344" s="12"/>
      <c r="S1344" s="8" t="e">
        <f>VLOOKUP(A1344,[3]Sheet1!$A:$K,10,0)</f>
        <v>#N/A</v>
      </c>
      <c r="T1344" s="8" t="e">
        <f>VLOOKUP(A1344,[3]Sheet1!$A:$K,11,0)</f>
        <v>#N/A</v>
      </c>
      <c r="U1344" s="12"/>
      <c r="V1344" s="12"/>
      <c r="W1344" s="12"/>
      <c r="X1344" s="12"/>
      <c r="Y1344" s="12"/>
      <c r="Z1344" s="12"/>
      <c r="AA1344" s="20" t="s">
        <v>42</v>
      </c>
      <c r="AB1344" s="8" t="s">
        <v>43</v>
      </c>
      <c r="AC1344" s="8"/>
      <c r="AD1344" s="8" t="s">
        <v>44</v>
      </c>
      <c r="AE1344" s="12"/>
      <c r="AF1344" s="12"/>
    </row>
    <row r="1345" ht="16.5" spans="1:32">
      <c r="A1345" s="13" t="s">
        <v>1386</v>
      </c>
      <c r="B1345" s="8" t="str">
        <f>VLOOKUP(A1345,学号下拉数据!A:F,2,0)</f>
        <v>李江成</v>
      </c>
      <c r="C1345" s="8" t="str">
        <f>VLOOKUP(A1345,学号下拉数据!A:F,4,0)</f>
        <v>园林工程技术</v>
      </c>
      <c r="D1345" s="8" t="str">
        <f>VLOOKUP(A1345,学号下拉数据!A:F,5,0)</f>
        <v>440104</v>
      </c>
      <c r="E1345" s="8" t="s">
        <v>888</v>
      </c>
      <c r="F1345" s="8" t="str">
        <f>VLOOKUP(A1345,学号下拉数据!A:F,3,0)</f>
        <v>19园林1</v>
      </c>
      <c r="G1345" s="8" t="str">
        <f>VLOOKUP(A1345,学号下拉数据!A:F,6,0)</f>
        <v>三年</v>
      </c>
      <c r="H1345" s="12"/>
      <c r="I1345" s="12"/>
      <c r="J1345" s="12"/>
      <c r="K1345" s="12"/>
      <c r="L1345" s="12"/>
      <c r="M1345" s="12"/>
      <c r="N1345" s="12"/>
      <c r="O1345" s="12"/>
      <c r="P1345" s="8" t="s">
        <v>41</v>
      </c>
      <c r="Q1345" s="12"/>
      <c r="R1345" s="12"/>
      <c r="S1345" s="8" t="e">
        <f>VLOOKUP(A1345,[3]Sheet1!$A:$K,10,0)</f>
        <v>#N/A</v>
      </c>
      <c r="T1345" s="8" t="e">
        <f>VLOOKUP(A1345,[3]Sheet1!$A:$K,11,0)</f>
        <v>#N/A</v>
      </c>
      <c r="U1345" s="12"/>
      <c r="V1345" s="12"/>
      <c r="W1345" s="12"/>
      <c r="X1345" s="12"/>
      <c r="Y1345" s="12"/>
      <c r="Z1345" s="12"/>
      <c r="AA1345" s="20" t="s">
        <v>42</v>
      </c>
      <c r="AB1345" s="8" t="s">
        <v>43</v>
      </c>
      <c r="AC1345" s="8"/>
      <c r="AD1345" s="8" t="s">
        <v>44</v>
      </c>
      <c r="AE1345" s="12"/>
      <c r="AF1345" s="12"/>
    </row>
    <row r="1346" ht="16.5" spans="1:32">
      <c r="A1346" s="13" t="s">
        <v>1387</v>
      </c>
      <c r="B1346" s="8" t="str">
        <f>VLOOKUP(A1346,学号下拉数据!A:F,2,0)</f>
        <v>王文艳</v>
      </c>
      <c r="C1346" s="8" t="str">
        <f>VLOOKUP(A1346,学号下拉数据!A:F,4,0)</f>
        <v>园林工程技术</v>
      </c>
      <c r="D1346" s="8" t="str">
        <f>VLOOKUP(A1346,学号下拉数据!A:F,5,0)</f>
        <v>440104</v>
      </c>
      <c r="E1346" s="8" t="s">
        <v>888</v>
      </c>
      <c r="F1346" s="8" t="str">
        <f>VLOOKUP(A1346,学号下拉数据!A:F,3,0)</f>
        <v>19园林1</v>
      </c>
      <c r="G1346" s="8" t="str">
        <f>VLOOKUP(A1346,学号下拉数据!A:F,6,0)</f>
        <v>三年</v>
      </c>
      <c r="H1346" s="12"/>
      <c r="I1346" s="12"/>
      <c r="J1346" s="12"/>
      <c r="K1346" s="12"/>
      <c r="L1346" s="12"/>
      <c r="M1346" s="12"/>
      <c r="N1346" s="12"/>
      <c r="O1346" s="12"/>
      <c r="P1346" s="8" t="s">
        <v>41</v>
      </c>
      <c r="Q1346" s="12"/>
      <c r="R1346" s="12"/>
      <c r="S1346" s="8" t="str">
        <f>VLOOKUP(A1346,[3]Sheet1!$A:$K,10,0)</f>
        <v>四川立新建材有限公司</v>
      </c>
      <c r="T1346" s="8" t="str">
        <f>VLOOKUP(A1346,[3]Sheet1!$A:$K,11,0)</f>
        <v>四川省广元市剑阁县</v>
      </c>
      <c r="U1346" s="12"/>
      <c r="V1346" s="12"/>
      <c r="W1346" s="12"/>
      <c r="X1346" s="12"/>
      <c r="Y1346" s="12"/>
      <c r="Z1346" s="12"/>
      <c r="AA1346" s="20" t="s">
        <v>42</v>
      </c>
      <c r="AB1346" s="8" t="s">
        <v>43</v>
      </c>
      <c r="AC1346" s="8"/>
      <c r="AD1346" s="8" t="s">
        <v>44</v>
      </c>
      <c r="AE1346" s="12"/>
      <c r="AF1346" s="12"/>
    </row>
    <row r="1347" ht="16.5" spans="1:32">
      <c r="A1347" s="13" t="s">
        <v>1388</v>
      </c>
      <c r="B1347" s="8" t="str">
        <f>VLOOKUP(A1347,学号下拉数据!A:F,2,0)</f>
        <v>王尚斌</v>
      </c>
      <c r="C1347" s="8" t="str">
        <f>VLOOKUP(A1347,学号下拉数据!A:F,4,0)</f>
        <v>园林工程技术</v>
      </c>
      <c r="D1347" s="8" t="str">
        <f>VLOOKUP(A1347,学号下拉数据!A:F,5,0)</f>
        <v>440104</v>
      </c>
      <c r="E1347" s="8" t="s">
        <v>888</v>
      </c>
      <c r="F1347" s="8" t="str">
        <f>VLOOKUP(A1347,学号下拉数据!A:F,3,0)</f>
        <v>19园林1</v>
      </c>
      <c r="G1347" s="8" t="str">
        <f>VLOOKUP(A1347,学号下拉数据!A:F,6,0)</f>
        <v>三年</v>
      </c>
      <c r="H1347" s="12"/>
      <c r="I1347" s="12"/>
      <c r="J1347" s="12"/>
      <c r="K1347" s="12"/>
      <c r="L1347" s="12"/>
      <c r="M1347" s="12"/>
      <c r="N1347" s="12"/>
      <c r="O1347" s="12"/>
      <c r="P1347" s="8" t="s">
        <v>41</v>
      </c>
      <c r="Q1347" s="12"/>
      <c r="R1347" s="12"/>
      <c r="S1347" s="8">
        <f>VLOOKUP(A1347,[3]Sheet1!$A:$K,10,0)</f>
        <v>0</v>
      </c>
      <c r="T1347" s="8">
        <f>VLOOKUP(A1347,[3]Sheet1!$A:$K,11,0)</f>
        <v>0</v>
      </c>
      <c r="U1347" s="12"/>
      <c r="V1347" s="12"/>
      <c r="W1347" s="12"/>
      <c r="X1347" s="12"/>
      <c r="Y1347" s="12"/>
      <c r="Z1347" s="12"/>
      <c r="AA1347" s="20" t="s">
        <v>42</v>
      </c>
      <c r="AB1347" s="8" t="s">
        <v>43</v>
      </c>
      <c r="AC1347" s="8"/>
      <c r="AD1347" s="8" t="s">
        <v>44</v>
      </c>
      <c r="AE1347" s="12"/>
      <c r="AF1347" s="12"/>
    </row>
    <row r="1348" ht="16.5" spans="1:32">
      <c r="A1348" s="7" t="s">
        <v>1389</v>
      </c>
      <c r="B1348" s="8" t="str">
        <f>VLOOKUP(A1348,学号下拉数据!A:F,2,0)</f>
        <v>王心雨</v>
      </c>
      <c r="C1348" s="8" t="str">
        <f>VLOOKUP(A1348,学号下拉数据!A:F,4,0)</f>
        <v>园林工程技术</v>
      </c>
      <c r="D1348" s="8" t="str">
        <f>VLOOKUP(A1348,学号下拉数据!A:F,5,0)</f>
        <v>440104</v>
      </c>
      <c r="E1348" s="8" t="s">
        <v>888</v>
      </c>
      <c r="F1348" s="8" t="str">
        <f>VLOOKUP(A1348,学号下拉数据!A:F,3,0)</f>
        <v>19园林2</v>
      </c>
      <c r="G1348" s="8" t="str">
        <f>VLOOKUP(A1348,学号下拉数据!A:F,6,0)</f>
        <v>三年</v>
      </c>
      <c r="H1348" s="9" t="s">
        <v>40</v>
      </c>
      <c r="I1348" s="8" t="str">
        <f>VLOOKUP(A1348,[1]Sheet0!$C:$J,8,0)</f>
        <v>儿童引导师</v>
      </c>
      <c r="J1348" s="8"/>
      <c r="K1348" s="8"/>
      <c r="L1348" s="8"/>
      <c r="M1348" s="8"/>
      <c r="N1348" s="8"/>
      <c r="O1348" s="8"/>
      <c r="P1348" s="8" t="s">
        <v>41</v>
      </c>
      <c r="Q1348" s="8"/>
      <c r="R1348" s="8"/>
      <c r="S1348" s="8" t="str">
        <f>VLOOKUP(A1348,[1]Sheet0!$C:$I,7,0)</f>
        <v>东坡区法米尼专业儿童摄影经营部</v>
      </c>
      <c r="T1348" s="8" t="str">
        <f>VLOOKUP(A1348,[1]Sheet0!$C:$M,11,0)</f>
        <v>四川省</v>
      </c>
      <c r="U1348" s="8" t="str">
        <f>VLOOKUP(A1348,[1]Sheet0!$C:$N,12,0)</f>
        <v>眉山市</v>
      </c>
      <c r="V1348" s="8"/>
      <c r="W1348" s="8"/>
      <c r="X1348" s="8" t="str">
        <f>VLOOKUP(A1348,[1]Sheet0!$C:$L,10,0)</f>
        <v>18180032178</v>
      </c>
      <c r="Y1348" s="8" t="str">
        <f>VLOOKUP(A1348,[1]Sheet0!$C:$L,9,0)</f>
        <v>李利</v>
      </c>
      <c r="Z1348" s="8"/>
      <c r="AA1348" s="20" t="s">
        <v>42</v>
      </c>
      <c r="AB1348" s="8" t="s">
        <v>43</v>
      </c>
      <c r="AC1348" s="8"/>
      <c r="AD1348" s="8" t="s">
        <v>44</v>
      </c>
      <c r="AE1348" s="8"/>
      <c r="AF1348" s="8"/>
    </row>
    <row r="1349" ht="16.5" spans="1:32">
      <c r="A1349" s="7" t="s">
        <v>1390</v>
      </c>
      <c r="B1349" s="8" t="str">
        <f>VLOOKUP(A1349,学号下拉数据!A:F,2,0)</f>
        <v>丁冬华</v>
      </c>
      <c r="C1349" s="8" t="str">
        <f>VLOOKUP(A1349,学号下拉数据!A:F,4,0)</f>
        <v>园林工程技术</v>
      </c>
      <c r="D1349" s="8" t="str">
        <f>VLOOKUP(A1349,学号下拉数据!A:F,5,0)</f>
        <v>440104</v>
      </c>
      <c r="E1349" s="8" t="s">
        <v>888</v>
      </c>
      <c r="F1349" s="8" t="str">
        <f>VLOOKUP(A1349,学号下拉数据!A:F,3,0)</f>
        <v>19园林2</v>
      </c>
      <c r="G1349" s="8" t="str">
        <f>VLOOKUP(A1349,学号下拉数据!A:F,6,0)</f>
        <v>三年</v>
      </c>
      <c r="H1349" s="9" t="s">
        <v>40</v>
      </c>
      <c r="I1349" s="8" t="str">
        <f>VLOOKUP(A1349,[1]Sheet0!$C:$J,8,0)</f>
        <v>绿化施工员</v>
      </c>
      <c r="J1349" s="8"/>
      <c r="K1349" s="8"/>
      <c r="L1349" s="8"/>
      <c r="M1349" s="8"/>
      <c r="N1349" s="8"/>
      <c r="O1349" s="8"/>
      <c r="P1349" s="8" t="s">
        <v>41</v>
      </c>
      <c r="Q1349" s="8"/>
      <c r="R1349" s="8"/>
      <c r="S1349" s="8" t="str">
        <f>VLOOKUP(A1349,[1]Sheet0!$C:$I,7,0)</f>
        <v>遂宁源希建筑工程有限公司</v>
      </c>
      <c r="T1349" s="8" t="str">
        <f>VLOOKUP(A1349,[1]Sheet0!$C:$M,11,0)</f>
        <v>四川省</v>
      </c>
      <c r="U1349" s="8" t="str">
        <f>VLOOKUP(A1349,[1]Sheet0!$C:$N,12,0)</f>
        <v>遂宁市</v>
      </c>
      <c r="V1349" s="8"/>
      <c r="W1349" s="8"/>
      <c r="X1349" s="8" t="str">
        <f>VLOOKUP(A1349,[1]Sheet0!$C:$L,10,0)</f>
        <v>13198756873</v>
      </c>
      <c r="Y1349" s="8" t="str">
        <f>VLOOKUP(A1349,[1]Sheet0!$C:$L,9,0)</f>
        <v>丁冬华</v>
      </c>
      <c r="Z1349" s="8"/>
      <c r="AA1349" s="20" t="s">
        <v>42</v>
      </c>
      <c r="AB1349" s="8" t="s">
        <v>43</v>
      </c>
      <c r="AC1349" s="8"/>
      <c r="AD1349" s="8" t="s">
        <v>44</v>
      </c>
      <c r="AE1349" s="8"/>
      <c r="AF1349" s="8"/>
    </row>
    <row r="1350" ht="16.5" spans="1:32">
      <c r="A1350" s="7" t="s">
        <v>1391</v>
      </c>
      <c r="B1350" s="8" t="str">
        <f>VLOOKUP(A1350,学号下拉数据!A:F,2,0)</f>
        <v>李笑非</v>
      </c>
      <c r="C1350" s="8" t="str">
        <f>VLOOKUP(A1350,学号下拉数据!A:F,4,0)</f>
        <v>园林工程技术</v>
      </c>
      <c r="D1350" s="8" t="str">
        <f>VLOOKUP(A1350,学号下拉数据!A:F,5,0)</f>
        <v>440104</v>
      </c>
      <c r="E1350" s="8" t="s">
        <v>888</v>
      </c>
      <c r="F1350" s="8" t="str">
        <f>VLOOKUP(A1350,学号下拉数据!A:F,3,0)</f>
        <v>19园林2</v>
      </c>
      <c r="G1350" s="8" t="str">
        <f>VLOOKUP(A1350,学号下拉数据!A:F,6,0)</f>
        <v>三年</v>
      </c>
      <c r="H1350" s="9" t="s">
        <v>40</v>
      </c>
      <c r="I1350" s="8" t="str">
        <f>VLOOKUP(A1350,[1]Sheet0!$C:$J,8,0)</f>
        <v>档案资料整理员</v>
      </c>
      <c r="J1350" s="8"/>
      <c r="K1350" s="8"/>
      <c r="L1350" s="8"/>
      <c r="M1350" s="8"/>
      <c r="N1350" s="8"/>
      <c r="O1350" s="8"/>
      <c r="P1350" s="8" t="s">
        <v>41</v>
      </c>
      <c r="Q1350" s="8"/>
      <c r="R1350" s="8"/>
      <c r="S1350" s="8" t="str">
        <f>VLOOKUP(A1350,[1]Sheet0!$C:$I,7,0)</f>
        <v>成都银雁科技服务有限公司</v>
      </c>
      <c r="T1350" s="8" t="str">
        <f>VLOOKUP(A1350,[1]Sheet0!$C:$M,11,0)</f>
        <v>四川省</v>
      </c>
      <c r="U1350" s="8" t="str">
        <f>VLOOKUP(A1350,[1]Sheet0!$C:$N,12,0)</f>
        <v>成都市</v>
      </c>
      <c r="V1350" s="8"/>
      <c r="W1350" s="8"/>
      <c r="X1350" s="8" t="str">
        <f>VLOOKUP(A1350,[1]Sheet0!$C:$L,10,0)</f>
        <v>13693460384</v>
      </c>
      <c r="Y1350" s="8" t="str">
        <f>VLOOKUP(A1350,[1]Sheet0!$C:$L,9,0)</f>
        <v>郑鹏</v>
      </c>
      <c r="Z1350" s="8"/>
      <c r="AA1350" s="20" t="s">
        <v>42</v>
      </c>
      <c r="AB1350" s="8" t="s">
        <v>43</v>
      </c>
      <c r="AC1350" s="8"/>
      <c r="AD1350" s="8" t="s">
        <v>44</v>
      </c>
      <c r="AE1350" s="8"/>
      <c r="AF1350" s="8"/>
    </row>
    <row r="1351" ht="16.5" spans="1:32">
      <c r="A1351" s="7" t="s">
        <v>1392</v>
      </c>
      <c r="B1351" s="8" t="str">
        <f>VLOOKUP(A1351,学号下拉数据!A:F,2,0)</f>
        <v>张彩妮</v>
      </c>
      <c r="C1351" s="8" t="str">
        <f>VLOOKUP(A1351,学号下拉数据!A:F,4,0)</f>
        <v>园林工程技术</v>
      </c>
      <c r="D1351" s="8" t="str">
        <f>VLOOKUP(A1351,学号下拉数据!A:F,5,0)</f>
        <v>440104</v>
      </c>
      <c r="E1351" s="8" t="s">
        <v>888</v>
      </c>
      <c r="F1351" s="8" t="str">
        <f>VLOOKUP(A1351,学号下拉数据!A:F,3,0)</f>
        <v>19园林2</v>
      </c>
      <c r="G1351" s="8" t="str">
        <f>VLOOKUP(A1351,学号下拉数据!A:F,6,0)</f>
        <v>三年</v>
      </c>
      <c r="H1351" s="9" t="s">
        <v>40</v>
      </c>
      <c r="I1351" s="8" t="str">
        <f>VLOOKUP(A1351,[1]Sheet0!$C:$J,8,0)</f>
        <v>资料员</v>
      </c>
      <c r="J1351" s="8"/>
      <c r="K1351" s="8"/>
      <c r="L1351" s="8"/>
      <c r="M1351" s="8"/>
      <c r="N1351" s="8"/>
      <c r="O1351" s="8"/>
      <c r="P1351" s="8" t="s">
        <v>41</v>
      </c>
      <c r="Q1351" s="8"/>
      <c r="R1351" s="8"/>
      <c r="S1351" s="8" t="str">
        <f>VLOOKUP(A1351,[1]Sheet0!$C:$I,7,0)</f>
        <v>四川新创园科技有限公司</v>
      </c>
      <c r="T1351" s="8" t="str">
        <f>VLOOKUP(A1351,[1]Sheet0!$C:$M,11,0)</f>
        <v>四川省</v>
      </c>
      <c r="U1351" s="8" t="str">
        <f>VLOOKUP(A1351,[1]Sheet0!$C:$N,12,0)</f>
        <v>成都市</v>
      </c>
      <c r="V1351" s="8"/>
      <c r="W1351" s="8"/>
      <c r="X1351" s="8" t="str">
        <f>VLOOKUP(A1351,[1]Sheet0!$C:$L,10,0)</f>
        <v>18781049896</v>
      </c>
      <c r="Y1351" s="8" t="str">
        <f>VLOOKUP(A1351,[1]Sheet0!$C:$L,9,0)</f>
        <v>张彩妮</v>
      </c>
      <c r="Z1351" s="8"/>
      <c r="AA1351" s="20" t="s">
        <v>42</v>
      </c>
      <c r="AB1351" s="8" t="s">
        <v>43</v>
      </c>
      <c r="AC1351" s="8"/>
      <c r="AD1351" s="8" t="s">
        <v>44</v>
      </c>
      <c r="AE1351" s="8"/>
      <c r="AF1351" s="8"/>
    </row>
    <row r="1352" ht="16.5" spans="1:32">
      <c r="A1352" s="7" t="s">
        <v>1393</v>
      </c>
      <c r="B1352" s="8" t="str">
        <f>VLOOKUP(A1352,学号下拉数据!A:F,2,0)</f>
        <v>李佳梦</v>
      </c>
      <c r="C1352" s="8" t="str">
        <f>VLOOKUP(A1352,学号下拉数据!A:F,4,0)</f>
        <v>园林工程技术</v>
      </c>
      <c r="D1352" s="8" t="str">
        <f>VLOOKUP(A1352,学号下拉数据!A:F,5,0)</f>
        <v>440104</v>
      </c>
      <c r="E1352" s="8" t="s">
        <v>888</v>
      </c>
      <c r="F1352" s="8" t="str">
        <f>VLOOKUP(A1352,学号下拉数据!A:F,3,0)</f>
        <v>19园林2</v>
      </c>
      <c r="G1352" s="8" t="str">
        <f>VLOOKUP(A1352,学号下拉数据!A:F,6,0)</f>
        <v>三年</v>
      </c>
      <c r="H1352" s="9" t="s">
        <v>40</v>
      </c>
      <c r="I1352" s="8" t="str">
        <f>VLOOKUP(A1352,[1]Sheet0!$C:$J,8,0)</f>
        <v>设计助理</v>
      </c>
      <c r="J1352" s="8"/>
      <c r="K1352" s="8"/>
      <c r="L1352" s="8"/>
      <c r="M1352" s="8"/>
      <c r="N1352" s="8"/>
      <c r="O1352" s="8"/>
      <c r="P1352" s="8" t="s">
        <v>41</v>
      </c>
      <c r="Q1352" s="8"/>
      <c r="R1352" s="8"/>
      <c r="S1352" s="8" t="str">
        <f>VLOOKUP(A1352,[1]Sheet0!$C:$I,7,0)</f>
        <v>四川省四合海绵城市建设工程咨询有限公司</v>
      </c>
      <c r="T1352" s="8" t="str">
        <f>VLOOKUP(A1352,[1]Sheet0!$C:$M,11,0)</f>
        <v>四川省</v>
      </c>
      <c r="U1352" s="8" t="str">
        <f>VLOOKUP(A1352,[1]Sheet0!$C:$N,12,0)</f>
        <v>遂宁市</v>
      </c>
      <c r="V1352" s="8"/>
      <c r="W1352" s="8"/>
      <c r="X1352" s="8" t="str">
        <f>VLOOKUP(A1352,[1]Sheet0!$C:$L,10,0)</f>
        <v>19950940935</v>
      </c>
      <c r="Y1352" s="8" t="str">
        <f>VLOOKUP(A1352,[1]Sheet0!$C:$L,9,0)</f>
        <v>17781163004</v>
      </c>
      <c r="Z1352" s="8"/>
      <c r="AA1352" s="20" t="s">
        <v>42</v>
      </c>
      <c r="AB1352" s="8" t="s">
        <v>43</v>
      </c>
      <c r="AC1352" s="8"/>
      <c r="AD1352" s="8" t="s">
        <v>44</v>
      </c>
      <c r="AE1352" s="8"/>
      <c r="AF1352" s="8"/>
    </row>
    <row r="1353" ht="16.5" spans="1:32">
      <c r="A1353" s="7" t="s">
        <v>1394</v>
      </c>
      <c r="B1353" s="8" t="str">
        <f>VLOOKUP(A1353,学号下拉数据!A:F,2,0)</f>
        <v>刘雨洁</v>
      </c>
      <c r="C1353" s="8" t="str">
        <f>VLOOKUP(A1353,学号下拉数据!A:F,4,0)</f>
        <v>园林工程技术</v>
      </c>
      <c r="D1353" s="8" t="str">
        <f>VLOOKUP(A1353,学号下拉数据!A:F,5,0)</f>
        <v>440104</v>
      </c>
      <c r="E1353" s="8" t="s">
        <v>888</v>
      </c>
      <c r="F1353" s="8" t="str">
        <f>VLOOKUP(A1353,学号下拉数据!A:F,3,0)</f>
        <v>19园林2</v>
      </c>
      <c r="G1353" s="8" t="str">
        <f>VLOOKUP(A1353,学号下拉数据!A:F,6,0)</f>
        <v>三年</v>
      </c>
      <c r="H1353" s="9" t="s">
        <v>40</v>
      </c>
      <c r="I1353" s="8" t="str">
        <f>VLOOKUP(A1353,[1]Sheet0!$C:$J,8,0)</f>
        <v>施工员</v>
      </c>
      <c r="J1353" s="8"/>
      <c r="K1353" s="8"/>
      <c r="L1353" s="8"/>
      <c r="M1353" s="8"/>
      <c r="N1353" s="8"/>
      <c r="O1353" s="8"/>
      <c r="P1353" s="8" t="s">
        <v>41</v>
      </c>
      <c r="Q1353" s="8"/>
      <c r="R1353" s="8"/>
      <c r="S1353" s="8" t="str">
        <f>VLOOKUP(A1353,[1]Sheet0!$C:$I,7,0)</f>
        <v>四川盛凌建筑工程有限公司</v>
      </c>
      <c r="T1353" s="8" t="str">
        <f>VLOOKUP(A1353,[1]Sheet0!$C:$M,11,0)</f>
        <v>四川省</v>
      </c>
      <c r="U1353" s="8" t="str">
        <f>VLOOKUP(A1353,[1]Sheet0!$C:$N,12,0)</f>
        <v>成都市</v>
      </c>
      <c r="V1353" s="8"/>
      <c r="W1353" s="8"/>
      <c r="X1353" s="8" t="str">
        <f>VLOOKUP(A1353,[1]Sheet0!$C:$L,10,0)</f>
        <v>17378721782</v>
      </c>
      <c r="Y1353" s="8" t="str">
        <f>VLOOKUP(A1353,[1]Sheet0!$C:$L,9,0)</f>
        <v>方文杰</v>
      </c>
      <c r="Z1353" s="8"/>
      <c r="AA1353" s="20" t="s">
        <v>42</v>
      </c>
      <c r="AB1353" s="8" t="s">
        <v>43</v>
      </c>
      <c r="AC1353" s="8"/>
      <c r="AD1353" s="8" t="s">
        <v>44</v>
      </c>
      <c r="AE1353" s="8"/>
      <c r="AF1353" s="8"/>
    </row>
    <row r="1354" ht="16.5" spans="1:32">
      <c r="A1354" s="7" t="s">
        <v>1395</v>
      </c>
      <c r="B1354" s="8" t="str">
        <f>VLOOKUP(A1354,学号下拉数据!A:F,2,0)</f>
        <v>王梦琳</v>
      </c>
      <c r="C1354" s="8" t="str">
        <f>VLOOKUP(A1354,学号下拉数据!A:F,4,0)</f>
        <v>园林工程技术</v>
      </c>
      <c r="D1354" s="8" t="str">
        <f>VLOOKUP(A1354,学号下拉数据!A:F,5,0)</f>
        <v>440104</v>
      </c>
      <c r="E1354" s="8" t="s">
        <v>888</v>
      </c>
      <c r="F1354" s="8" t="str">
        <f>VLOOKUP(A1354,学号下拉数据!A:F,3,0)</f>
        <v>19园林2</v>
      </c>
      <c r="G1354" s="8" t="str">
        <f>VLOOKUP(A1354,学号下拉数据!A:F,6,0)</f>
        <v>三年</v>
      </c>
      <c r="H1354" s="9" t="s">
        <v>40</v>
      </c>
      <c r="I1354" s="8" t="str">
        <f>VLOOKUP(A1354,[1]Sheet0!$C:$J,8,0)</f>
        <v>文员</v>
      </c>
      <c r="J1354" s="8"/>
      <c r="K1354" s="8"/>
      <c r="L1354" s="8"/>
      <c r="M1354" s="8"/>
      <c r="N1354" s="8"/>
      <c r="O1354" s="8"/>
      <c r="P1354" s="8" t="s">
        <v>41</v>
      </c>
      <c r="Q1354" s="8"/>
      <c r="R1354" s="8"/>
      <c r="S1354" s="8" t="str">
        <f>VLOOKUP(A1354,[1]Sheet0!$C:$I,7,0)</f>
        <v>眉山市东坡区众欣广告经营部</v>
      </c>
      <c r="T1354" s="8" t="str">
        <f>VLOOKUP(A1354,[1]Sheet0!$C:$M,11,0)</f>
        <v>四川省</v>
      </c>
      <c r="U1354" s="8" t="str">
        <f>VLOOKUP(A1354,[1]Sheet0!$C:$N,12,0)</f>
        <v>眉山市</v>
      </c>
      <c r="V1354" s="8"/>
      <c r="W1354" s="8"/>
      <c r="X1354" s="8" t="str">
        <f>VLOOKUP(A1354,[1]Sheet0!$C:$L,10,0)</f>
        <v>15390196642</v>
      </c>
      <c r="Y1354" s="8" t="str">
        <f>VLOOKUP(A1354,[1]Sheet0!$C:$L,9,0)</f>
        <v>王梦琳</v>
      </c>
      <c r="Z1354" s="8"/>
      <c r="AA1354" s="20" t="s">
        <v>42</v>
      </c>
      <c r="AB1354" s="8" t="s">
        <v>43</v>
      </c>
      <c r="AC1354" s="8"/>
      <c r="AD1354" s="8" t="s">
        <v>44</v>
      </c>
      <c r="AE1354" s="8"/>
      <c r="AF1354" s="8"/>
    </row>
    <row r="1355" ht="16.5" spans="1:32">
      <c r="A1355" s="7" t="s">
        <v>1396</v>
      </c>
      <c r="B1355" s="8" t="str">
        <f>VLOOKUP(A1355,学号下拉数据!A:F,2,0)</f>
        <v>罗长江</v>
      </c>
      <c r="C1355" s="8" t="str">
        <f>VLOOKUP(A1355,学号下拉数据!A:F,4,0)</f>
        <v>园林工程技术</v>
      </c>
      <c r="D1355" s="8" t="str">
        <f>VLOOKUP(A1355,学号下拉数据!A:F,5,0)</f>
        <v>440104</v>
      </c>
      <c r="E1355" s="8" t="s">
        <v>888</v>
      </c>
      <c r="F1355" s="8" t="str">
        <f>VLOOKUP(A1355,学号下拉数据!A:F,3,0)</f>
        <v>19园林2</v>
      </c>
      <c r="G1355" s="8" t="str">
        <f>VLOOKUP(A1355,学号下拉数据!A:F,6,0)</f>
        <v>三年</v>
      </c>
      <c r="H1355" s="9" t="s">
        <v>40</v>
      </c>
      <c r="I1355" s="8" t="str">
        <f>VLOOKUP(A1355,[1]Sheet0!$C:$J,8,0)</f>
        <v>质量员</v>
      </c>
      <c r="J1355" s="8"/>
      <c r="K1355" s="8"/>
      <c r="L1355" s="8"/>
      <c r="M1355" s="8"/>
      <c r="N1355" s="8"/>
      <c r="O1355" s="8"/>
      <c r="P1355" s="8" t="s">
        <v>41</v>
      </c>
      <c r="Q1355" s="8"/>
      <c r="R1355" s="8"/>
      <c r="S1355" s="8" t="str">
        <f>VLOOKUP(A1355,[1]Sheet0!$C:$I,7,0)</f>
        <v>四川如进建筑工程有限公司</v>
      </c>
      <c r="T1355" s="8" t="str">
        <f>VLOOKUP(A1355,[1]Sheet0!$C:$M,11,0)</f>
        <v>四川省</v>
      </c>
      <c r="U1355" s="8" t="str">
        <f>VLOOKUP(A1355,[1]Sheet0!$C:$N,12,0)</f>
        <v>遂宁市</v>
      </c>
      <c r="V1355" s="8"/>
      <c r="W1355" s="8"/>
      <c r="X1355" s="8" t="str">
        <f>VLOOKUP(A1355,[1]Sheet0!$C:$L,10,0)</f>
        <v>15282551166</v>
      </c>
      <c r="Y1355" s="8" t="str">
        <f>VLOOKUP(A1355,[1]Sheet0!$C:$L,9,0)</f>
        <v>蒋敏</v>
      </c>
      <c r="Z1355" s="8"/>
      <c r="AA1355" s="20" t="s">
        <v>42</v>
      </c>
      <c r="AB1355" s="8" t="s">
        <v>43</v>
      </c>
      <c r="AC1355" s="8"/>
      <c r="AD1355" s="8" t="s">
        <v>44</v>
      </c>
      <c r="AE1355" s="8"/>
      <c r="AF1355" s="8"/>
    </row>
    <row r="1356" ht="16.5" spans="1:32">
      <c r="A1356" s="7" t="s">
        <v>1397</v>
      </c>
      <c r="B1356" s="8" t="str">
        <f>VLOOKUP(A1356,学号下拉数据!A:F,2,0)</f>
        <v>姜兴艳</v>
      </c>
      <c r="C1356" s="8" t="str">
        <f>VLOOKUP(A1356,学号下拉数据!A:F,4,0)</f>
        <v>园林工程技术</v>
      </c>
      <c r="D1356" s="8" t="str">
        <f>VLOOKUP(A1356,学号下拉数据!A:F,5,0)</f>
        <v>440104</v>
      </c>
      <c r="E1356" s="8" t="s">
        <v>888</v>
      </c>
      <c r="F1356" s="8" t="str">
        <f>VLOOKUP(A1356,学号下拉数据!A:F,3,0)</f>
        <v>19园林2</v>
      </c>
      <c r="G1356" s="8" t="str">
        <f>VLOOKUP(A1356,学号下拉数据!A:F,6,0)</f>
        <v>三年</v>
      </c>
      <c r="H1356" s="9" t="s">
        <v>40</v>
      </c>
      <c r="I1356" s="8" t="str">
        <f>VLOOKUP(A1356,[1]Sheet0!$C:$J,8,0)</f>
        <v>实习资料员</v>
      </c>
      <c r="J1356" s="8"/>
      <c r="K1356" s="8"/>
      <c r="L1356" s="8"/>
      <c r="M1356" s="8"/>
      <c r="N1356" s="8"/>
      <c r="O1356" s="8"/>
      <c r="P1356" s="8" t="s">
        <v>41</v>
      </c>
      <c r="Q1356" s="8"/>
      <c r="R1356" s="8"/>
      <c r="S1356" s="8" t="str">
        <f>VLOOKUP(A1356,[1]Sheet0!$C:$I,7,0)</f>
        <v>重庆璞宸园林工程有限公司</v>
      </c>
      <c r="T1356" s="8" t="str">
        <f>VLOOKUP(A1356,[1]Sheet0!$C:$M,11,0)</f>
        <v>重庆市</v>
      </c>
      <c r="U1356" s="8" t="str">
        <f>VLOOKUP(A1356,[1]Sheet0!$C:$N,12,0)</f>
        <v>重庆市</v>
      </c>
      <c r="V1356" s="8"/>
      <c r="W1356" s="8"/>
      <c r="X1356" s="8" t="str">
        <f>VLOOKUP(A1356,[1]Sheet0!$C:$L,10,0)</f>
        <v>18882562758</v>
      </c>
      <c r="Y1356" s="8" t="str">
        <f>VLOOKUP(A1356,[1]Sheet0!$C:$L,9,0)</f>
        <v>姜兴艳</v>
      </c>
      <c r="Z1356" s="8"/>
      <c r="AA1356" s="20" t="s">
        <v>42</v>
      </c>
      <c r="AB1356" s="8" t="s">
        <v>43</v>
      </c>
      <c r="AC1356" s="8"/>
      <c r="AD1356" s="8" t="s">
        <v>44</v>
      </c>
      <c r="AE1356" s="8"/>
      <c r="AF1356" s="8"/>
    </row>
    <row r="1357" ht="16.5" spans="1:32">
      <c r="A1357" s="7" t="s">
        <v>1398</v>
      </c>
      <c r="B1357" s="8" t="str">
        <f>VLOOKUP(A1357,学号下拉数据!A:F,2,0)</f>
        <v>李馨雨</v>
      </c>
      <c r="C1357" s="8" t="str">
        <f>VLOOKUP(A1357,学号下拉数据!A:F,4,0)</f>
        <v>园林工程技术</v>
      </c>
      <c r="D1357" s="8" t="str">
        <f>VLOOKUP(A1357,学号下拉数据!A:F,5,0)</f>
        <v>440104</v>
      </c>
      <c r="E1357" s="8" t="s">
        <v>888</v>
      </c>
      <c r="F1357" s="8" t="str">
        <f>VLOOKUP(A1357,学号下拉数据!A:F,3,0)</f>
        <v>19园林2</v>
      </c>
      <c r="G1357" s="8" t="str">
        <f>VLOOKUP(A1357,学号下拉数据!A:F,6,0)</f>
        <v>三年</v>
      </c>
      <c r="H1357" s="9" t="s">
        <v>40</v>
      </c>
      <c r="I1357" s="8" t="str">
        <f>VLOOKUP(A1357,[1]Sheet0!$C:$J,8,0)</f>
        <v>资料员</v>
      </c>
      <c r="J1357" s="8"/>
      <c r="K1357" s="8"/>
      <c r="L1357" s="8"/>
      <c r="M1357" s="8"/>
      <c r="N1357" s="8"/>
      <c r="O1357" s="8"/>
      <c r="P1357" s="8" t="s">
        <v>41</v>
      </c>
      <c r="Q1357" s="8"/>
      <c r="R1357" s="8"/>
      <c r="S1357" s="8" t="str">
        <f>VLOOKUP(A1357,[1]Sheet0!$C:$I,7,0)</f>
        <v>四川博弘正琨建设工程集团有限公司</v>
      </c>
      <c r="T1357" s="8" t="str">
        <f>VLOOKUP(A1357,[1]Sheet0!$C:$M,11,0)</f>
        <v>四川省</v>
      </c>
      <c r="U1357" s="8" t="str">
        <f>VLOOKUP(A1357,[1]Sheet0!$C:$N,12,0)</f>
        <v>遂宁市</v>
      </c>
      <c r="V1357" s="8"/>
      <c r="W1357" s="8"/>
      <c r="X1357" s="8" t="str">
        <f>VLOOKUP(A1357,[1]Sheet0!$C:$L,10,0)</f>
        <v>18109060783</v>
      </c>
      <c r="Y1357" s="8" t="str">
        <f>VLOOKUP(A1357,[1]Sheet0!$C:$L,9,0)</f>
        <v>高波</v>
      </c>
      <c r="Z1357" s="8"/>
      <c r="AA1357" s="20" t="s">
        <v>42</v>
      </c>
      <c r="AB1357" s="8" t="s">
        <v>43</v>
      </c>
      <c r="AC1357" s="8"/>
      <c r="AD1357" s="8" t="s">
        <v>44</v>
      </c>
      <c r="AE1357" s="8"/>
      <c r="AF1357" s="8"/>
    </row>
    <row r="1358" ht="16.5" spans="1:32">
      <c r="A1358" s="7" t="s">
        <v>1399</v>
      </c>
      <c r="B1358" s="8" t="str">
        <f>VLOOKUP(A1358,学号下拉数据!A:F,2,0)</f>
        <v>荀涵宇</v>
      </c>
      <c r="C1358" s="8" t="str">
        <f>VLOOKUP(A1358,学号下拉数据!A:F,4,0)</f>
        <v>园林工程技术</v>
      </c>
      <c r="D1358" s="8" t="str">
        <f>VLOOKUP(A1358,学号下拉数据!A:F,5,0)</f>
        <v>440104</v>
      </c>
      <c r="E1358" s="8" t="s">
        <v>888</v>
      </c>
      <c r="F1358" s="8" t="str">
        <f>VLOOKUP(A1358,学号下拉数据!A:F,3,0)</f>
        <v>19园林2</v>
      </c>
      <c r="G1358" s="8" t="str">
        <f>VLOOKUP(A1358,学号下拉数据!A:F,6,0)</f>
        <v>三年</v>
      </c>
      <c r="H1358" s="9" t="s">
        <v>40</v>
      </c>
      <c r="I1358" s="8" t="str">
        <f>VLOOKUP(A1358,[1]Sheet0!$C:$J,8,0)</f>
        <v>资料员</v>
      </c>
      <c r="J1358" s="8"/>
      <c r="K1358" s="8"/>
      <c r="L1358" s="8"/>
      <c r="M1358" s="8"/>
      <c r="N1358" s="8"/>
      <c r="O1358" s="8"/>
      <c r="P1358" s="8" t="s">
        <v>41</v>
      </c>
      <c r="Q1358" s="8"/>
      <c r="R1358" s="8"/>
      <c r="S1358" s="8" t="str">
        <f>VLOOKUP(A1358,[1]Sheet0!$C:$I,7,0)</f>
        <v> 四川博弘正琨建设工程集团有限公司</v>
      </c>
      <c r="T1358" s="8" t="str">
        <f>VLOOKUP(A1358,[1]Sheet0!$C:$M,11,0)</f>
        <v>四川省</v>
      </c>
      <c r="U1358" s="8" t="str">
        <f>VLOOKUP(A1358,[1]Sheet0!$C:$N,12,0)</f>
        <v>凉山彝族自治州</v>
      </c>
      <c r="V1358" s="8"/>
      <c r="W1358" s="8"/>
      <c r="X1358" s="8" t="str">
        <f>VLOOKUP(A1358,[1]Sheet0!$C:$L,10,0)</f>
        <v>15082528898</v>
      </c>
      <c r="Y1358" s="8" t="str">
        <f>VLOOKUP(A1358,[1]Sheet0!$C:$L,9,0)</f>
        <v>杨永钢</v>
      </c>
      <c r="Z1358" s="8"/>
      <c r="AA1358" s="20" t="s">
        <v>42</v>
      </c>
      <c r="AB1358" s="8" t="s">
        <v>43</v>
      </c>
      <c r="AC1358" s="8"/>
      <c r="AD1358" s="8" t="s">
        <v>44</v>
      </c>
      <c r="AE1358" s="8"/>
      <c r="AF1358" s="8"/>
    </row>
    <row r="1359" ht="16.5" spans="1:32">
      <c r="A1359" s="7" t="s">
        <v>1400</v>
      </c>
      <c r="B1359" s="8" t="str">
        <f>VLOOKUP(A1359,学号下拉数据!A:F,2,0)</f>
        <v>刘敏</v>
      </c>
      <c r="C1359" s="8" t="str">
        <f>VLOOKUP(A1359,学号下拉数据!A:F,4,0)</f>
        <v>园林工程技术</v>
      </c>
      <c r="D1359" s="8" t="str">
        <f>VLOOKUP(A1359,学号下拉数据!A:F,5,0)</f>
        <v>440104</v>
      </c>
      <c r="E1359" s="8" t="s">
        <v>888</v>
      </c>
      <c r="F1359" s="8" t="str">
        <f>VLOOKUP(A1359,学号下拉数据!A:F,3,0)</f>
        <v>19园林2</v>
      </c>
      <c r="G1359" s="8" t="str">
        <f>VLOOKUP(A1359,学号下拉数据!A:F,6,0)</f>
        <v>三年</v>
      </c>
      <c r="H1359" s="9" t="s">
        <v>40</v>
      </c>
      <c r="I1359" s="8" t="str">
        <f>VLOOKUP(A1359,[1]Sheet0!$C:$J,8,0)</f>
        <v>测量员</v>
      </c>
      <c r="J1359" s="8"/>
      <c r="K1359" s="8"/>
      <c r="L1359" s="8"/>
      <c r="M1359" s="8"/>
      <c r="N1359" s="8"/>
      <c r="O1359" s="8"/>
      <c r="P1359" s="8" t="s">
        <v>41</v>
      </c>
      <c r="Q1359" s="8"/>
      <c r="R1359" s="8"/>
      <c r="S1359" s="8" t="str">
        <f>VLOOKUP(A1359,[1]Sheet0!$C:$I,7,0)</f>
        <v>成都建工第八建筑工程有限公司</v>
      </c>
      <c r="T1359" s="8" t="str">
        <f>VLOOKUP(A1359,[1]Sheet0!$C:$M,11,0)</f>
        <v>四川省</v>
      </c>
      <c r="U1359" s="8" t="str">
        <f>VLOOKUP(A1359,[1]Sheet0!$C:$N,12,0)</f>
        <v>成都市</v>
      </c>
      <c r="V1359" s="8"/>
      <c r="W1359" s="8"/>
      <c r="X1359" s="8" t="str">
        <f>VLOOKUP(A1359,[1]Sheet0!$C:$L,10,0)</f>
        <v>18482363679</v>
      </c>
      <c r="Y1359" s="8" t="str">
        <f>VLOOKUP(A1359,[1]Sheet0!$C:$L,9,0)</f>
        <v>刘敏</v>
      </c>
      <c r="Z1359" s="8"/>
      <c r="AA1359" s="20" t="s">
        <v>42</v>
      </c>
      <c r="AB1359" s="8" t="s">
        <v>43</v>
      </c>
      <c r="AC1359" s="8"/>
      <c r="AD1359" s="8" t="s">
        <v>44</v>
      </c>
      <c r="AE1359" s="8"/>
      <c r="AF1359" s="8"/>
    </row>
    <row r="1360" ht="16.5" spans="1:32">
      <c r="A1360" s="7" t="s">
        <v>1401</v>
      </c>
      <c r="B1360" s="8" t="str">
        <f>VLOOKUP(A1360,学号下拉数据!A:F,2,0)</f>
        <v>牟书亭</v>
      </c>
      <c r="C1360" s="8" t="str">
        <f>VLOOKUP(A1360,学号下拉数据!A:F,4,0)</f>
        <v>园林工程技术</v>
      </c>
      <c r="D1360" s="8" t="str">
        <f>VLOOKUP(A1360,学号下拉数据!A:F,5,0)</f>
        <v>440104</v>
      </c>
      <c r="E1360" s="8" t="s">
        <v>888</v>
      </c>
      <c r="F1360" s="8" t="str">
        <f>VLOOKUP(A1360,学号下拉数据!A:F,3,0)</f>
        <v>19园林2</v>
      </c>
      <c r="G1360" s="8" t="str">
        <f>VLOOKUP(A1360,学号下拉数据!A:F,6,0)</f>
        <v>三年</v>
      </c>
      <c r="H1360" s="9" t="s">
        <v>40</v>
      </c>
      <c r="I1360" s="8" t="str">
        <f>VLOOKUP(A1360,[1]Sheet0!$C:$J,8,0)</f>
        <v>设计师</v>
      </c>
      <c r="J1360" s="8"/>
      <c r="K1360" s="8"/>
      <c r="L1360" s="8"/>
      <c r="M1360" s="8"/>
      <c r="N1360" s="8"/>
      <c r="O1360" s="8"/>
      <c r="P1360" s="8" t="s">
        <v>41</v>
      </c>
      <c r="Q1360" s="8"/>
      <c r="R1360" s="8"/>
      <c r="S1360" s="8" t="str">
        <f>VLOOKUP(A1360,[1]Sheet0!$C:$I,7,0)</f>
        <v>宜宾恒宜美暖通设备有限公司</v>
      </c>
      <c r="T1360" s="8" t="str">
        <f>VLOOKUP(A1360,[1]Sheet0!$C:$M,11,0)</f>
        <v>四川省</v>
      </c>
      <c r="U1360" s="8" t="str">
        <f>VLOOKUP(A1360,[1]Sheet0!$C:$N,12,0)</f>
        <v>宜宾市</v>
      </c>
      <c r="V1360" s="8"/>
      <c r="W1360" s="8"/>
      <c r="X1360" s="8" t="str">
        <f>VLOOKUP(A1360,[1]Sheet0!$C:$L,10,0)</f>
        <v>13350246637</v>
      </c>
      <c r="Y1360" s="8" t="str">
        <f>VLOOKUP(A1360,[1]Sheet0!$C:$L,9,0)</f>
        <v>李梦桃</v>
      </c>
      <c r="Z1360" s="8"/>
      <c r="AA1360" s="20" t="s">
        <v>42</v>
      </c>
      <c r="AB1360" s="8" t="s">
        <v>43</v>
      </c>
      <c r="AC1360" s="8"/>
      <c r="AD1360" s="8" t="s">
        <v>44</v>
      </c>
      <c r="AE1360" s="8"/>
      <c r="AF1360" s="8"/>
    </row>
    <row r="1361" ht="16.5" spans="1:32">
      <c r="A1361" s="7" t="s">
        <v>1402</v>
      </c>
      <c r="B1361" s="8" t="str">
        <f>VLOOKUP(A1361,学号下拉数据!A:F,2,0)</f>
        <v>宋俊</v>
      </c>
      <c r="C1361" s="8" t="str">
        <f>VLOOKUP(A1361,学号下拉数据!A:F,4,0)</f>
        <v>园林工程技术</v>
      </c>
      <c r="D1361" s="8" t="str">
        <f>VLOOKUP(A1361,学号下拉数据!A:F,5,0)</f>
        <v>440104</v>
      </c>
      <c r="E1361" s="8" t="s">
        <v>888</v>
      </c>
      <c r="F1361" s="8" t="str">
        <f>VLOOKUP(A1361,学号下拉数据!A:F,3,0)</f>
        <v>19园林2</v>
      </c>
      <c r="G1361" s="8" t="str">
        <f>VLOOKUP(A1361,学号下拉数据!A:F,6,0)</f>
        <v>三年</v>
      </c>
      <c r="H1361" s="9" t="s">
        <v>40</v>
      </c>
      <c r="I1361" s="8" t="str">
        <f>VLOOKUP(A1361,[1]Sheet0!$C:$J,8,0)</f>
        <v>园林建筑施工员</v>
      </c>
      <c r="J1361" s="8"/>
      <c r="K1361" s="8"/>
      <c r="L1361" s="8"/>
      <c r="M1361" s="8"/>
      <c r="N1361" s="8"/>
      <c r="O1361" s="8"/>
      <c r="P1361" s="8" t="s">
        <v>41</v>
      </c>
      <c r="Q1361" s="8"/>
      <c r="R1361" s="8"/>
      <c r="S1361" s="8" t="str">
        <f>VLOOKUP(A1361,[1]Sheet0!$C:$I,7,0)</f>
        <v>遂宁源希建筑工程有限公司</v>
      </c>
      <c r="T1361" s="8" t="str">
        <f>VLOOKUP(A1361,[1]Sheet0!$C:$M,11,0)</f>
        <v>四川省</v>
      </c>
      <c r="U1361" s="8" t="str">
        <f>VLOOKUP(A1361,[1]Sheet0!$C:$N,12,0)</f>
        <v>遂宁市</v>
      </c>
      <c r="V1361" s="8"/>
      <c r="W1361" s="8"/>
      <c r="X1361" s="8" t="str">
        <f>VLOOKUP(A1361,[1]Sheet0!$C:$L,10,0)</f>
        <v>18808347558</v>
      </c>
      <c r="Y1361" s="8" t="str">
        <f>VLOOKUP(A1361,[1]Sheet0!$C:$L,9,0)</f>
        <v>宋俊</v>
      </c>
      <c r="Z1361" s="8"/>
      <c r="AA1361" s="20" t="s">
        <v>42</v>
      </c>
      <c r="AB1361" s="8" t="s">
        <v>43</v>
      </c>
      <c r="AC1361" s="8"/>
      <c r="AD1361" s="8" t="s">
        <v>44</v>
      </c>
      <c r="AE1361" s="8"/>
      <c r="AF1361" s="8"/>
    </row>
    <row r="1362" ht="16.5" spans="1:32">
      <c r="A1362" s="7" t="s">
        <v>1403</v>
      </c>
      <c r="B1362" s="8" t="str">
        <f>VLOOKUP(A1362,学号下拉数据!A:F,2,0)</f>
        <v>张凡</v>
      </c>
      <c r="C1362" s="8" t="str">
        <f>VLOOKUP(A1362,学号下拉数据!A:F,4,0)</f>
        <v>园林工程技术</v>
      </c>
      <c r="D1362" s="8" t="str">
        <f>VLOOKUP(A1362,学号下拉数据!A:F,5,0)</f>
        <v>440104</v>
      </c>
      <c r="E1362" s="8" t="s">
        <v>888</v>
      </c>
      <c r="F1362" s="8" t="str">
        <f>VLOOKUP(A1362,学号下拉数据!A:F,3,0)</f>
        <v>19园林2</v>
      </c>
      <c r="G1362" s="8" t="str">
        <f>VLOOKUP(A1362,学号下拉数据!A:F,6,0)</f>
        <v>三年</v>
      </c>
      <c r="H1362" s="9" t="s">
        <v>40</v>
      </c>
      <c r="I1362" s="8" t="str">
        <f>VLOOKUP(A1362,[1]Sheet0!$C:$J,8,0)</f>
        <v>技术员</v>
      </c>
      <c r="J1362" s="8"/>
      <c r="K1362" s="8"/>
      <c r="L1362" s="8"/>
      <c r="M1362" s="8"/>
      <c r="N1362" s="8"/>
      <c r="O1362" s="8"/>
      <c r="P1362" s="8" t="s">
        <v>41</v>
      </c>
      <c r="Q1362" s="8"/>
      <c r="R1362" s="8"/>
      <c r="S1362" s="8" t="str">
        <f>VLOOKUP(A1362,[1]Sheet0!$C:$I,7,0)</f>
        <v>四川 如进建筑有限公司</v>
      </c>
      <c r="T1362" s="8" t="str">
        <f>VLOOKUP(A1362,[1]Sheet0!$C:$M,11,0)</f>
        <v>四川省</v>
      </c>
      <c r="U1362" s="8" t="str">
        <f>VLOOKUP(A1362,[1]Sheet0!$C:$N,12,0)</f>
        <v>遂宁市</v>
      </c>
      <c r="V1362" s="8"/>
      <c r="W1362" s="8"/>
      <c r="X1362" s="8" t="str">
        <f>VLOOKUP(A1362,[1]Sheet0!$C:$L,10,0)</f>
        <v>17683184672</v>
      </c>
      <c r="Y1362" s="8" t="str">
        <f>VLOOKUP(A1362,[1]Sheet0!$C:$L,9,0)</f>
        <v>张凡</v>
      </c>
      <c r="Z1362" s="8"/>
      <c r="AA1362" s="20" t="s">
        <v>42</v>
      </c>
      <c r="AB1362" s="8" t="s">
        <v>43</v>
      </c>
      <c r="AC1362" s="8"/>
      <c r="AD1362" s="8" t="s">
        <v>44</v>
      </c>
      <c r="AE1362" s="8"/>
      <c r="AF1362" s="8"/>
    </row>
    <row r="1363" ht="16.5" spans="1:32">
      <c r="A1363" s="7" t="s">
        <v>1404</v>
      </c>
      <c r="B1363" s="8" t="str">
        <f>VLOOKUP(A1363,学号下拉数据!A:F,2,0)</f>
        <v>刘倩</v>
      </c>
      <c r="C1363" s="8" t="str">
        <f>VLOOKUP(A1363,学号下拉数据!A:F,4,0)</f>
        <v>园林工程技术</v>
      </c>
      <c r="D1363" s="8" t="str">
        <f>VLOOKUP(A1363,学号下拉数据!A:F,5,0)</f>
        <v>440104</v>
      </c>
      <c r="E1363" s="8" t="s">
        <v>888</v>
      </c>
      <c r="F1363" s="8" t="str">
        <f>VLOOKUP(A1363,学号下拉数据!A:F,3,0)</f>
        <v>19园林2</v>
      </c>
      <c r="G1363" s="8" t="str">
        <f>VLOOKUP(A1363,学号下拉数据!A:F,6,0)</f>
        <v>三年</v>
      </c>
      <c r="H1363" s="9" t="s">
        <v>40</v>
      </c>
      <c r="I1363" s="8" t="str">
        <f>VLOOKUP(A1363,[1]Sheet0!$C:$J,8,0)</f>
        <v>绿化施工员</v>
      </c>
      <c r="J1363" s="8"/>
      <c r="K1363" s="8"/>
      <c r="L1363" s="8"/>
      <c r="M1363" s="8"/>
      <c r="N1363" s="8"/>
      <c r="O1363" s="8"/>
      <c r="P1363" s="8" t="s">
        <v>41</v>
      </c>
      <c r="Q1363" s="8"/>
      <c r="R1363" s="8"/>
      <c r="S1363" s="8" t="str">
        <f>VLOOKUP(A1363,[1]Sheet0!$C:$I,7,0)</f>
        <v>四川福耀建设工程有限公司</v>
      </c>
      <c r="T1363" s="8" t="str">
        <f>VLOOKUP(A1363,[1]Sheet0!$C:$M,11,0)</f>
        <v>四川省</v>
      </c>
      <c r="U1363" s="8" t="str">
        <f>VLOOKUP(A1363,[1]Sheet0!$C:$N,12,0)</f>
        <v>广元市</v>
      </c>
      <c r="V1363" s="8"/>
      <c r="W1363" s="8"/>
      <c r="X1363" s="8" t="str">
        <f>VLOOKUP(A1363,[1]Sheet0!$C:$L,10,0)</f>
        <v>13881289624</v>
      </c>
      <c r="Y1363" s="8" t="str">
        <f>VLOOKUP(A1363,[1]Sheet0!$C:$L,9,0)</f>
        <v>张焕勇</v>
      </c>
      <c r="Z1363" s="8"/>
      <c r="AA1363" s="20" t="s">
        <v>42</v>
      </c>
      <c r="AB1363" s="8" t="s">
        <v>43</v>
      </c>
      <c r="AC1363" s="8"/>
      <c r="AD1363" s="8" t="s">
        <v>44</v>
      </c>
      <c r="AE1363" s="8"/>
      <c r="AF1363" s="8"/>
    </row>
    <row r="1364" ht="16.5" spans="1:32">
      <c r="A1364" s="7" t="s">
        <v>1405</v>
      </c>
      <c r="B1364" s="8" t="str">
        <f>VLOOKUP(A1364,学号下拉数据!A:F,2,0)</f>
        <v>陈明澳</v>
      </c>
      <c r="C1364" s="8" t="str">
        <f>VLOOKUP(A1364,学号下拉数据!A:F,4,0)</f>
        <v>园林工程技术</v>
      </c>
      <c r="D1364" s="8" t="str">
        <f>VLOOKUP(A1364,学号下拉数据!A:F,5,0)</f>
        <v>440104</v>
      </c>
      <c r="E1364" s="8" t="s">
        <v>888</v>
      </c>
      <c r="F1364" s="8" t="str">
        <f>VLOOKUP(A1364,学号下拉数据!A:F,3,0)</f>
        <v>19园林2</v>
      </c>
      <c r="G1364" s="8" t="str">
        <f>VLOOKUP(A1364,学号下拉数据!A:F,6,0)</f>
        <v>三年</v>
      </c>
      <c r="H1364" s="9" t="s">
        <v>40</v>
      </c>
      <c r="I1364" s="8" t="str">
        <f>VLOOKUP(A1364,[1]Sheet0!$C:$J,8,0)</f>
        <v>景观设计助理</v>
      </c>
      <c r="J1364" s="8"/>
      <c r="K1364" s="8"/>
      <c r="L1364" s="8"/>
      <c r="M1364" s="8"/>
      <c r="N1364" s="8"/>
      <c r="O1364" s="8"/>
      <c r="P1364" s="8" t="s">
        <v>41</v>
      </c>
      <c r="Q1364" s="8"/>
      <c r="R1364" s="8"/>
      <c r="S1364" s="8" t="str">
        <f>VLOOKUP(A1364,[1]Sheet0!$C:$I,7,0)</f>
        <v>四川德兰景观规划设计有限公司</v>
      </c>
      <c r="T1364" s="8" t="str">
        <f>VLOOKUP(A1364,[1]Sheet0!$C:$M,11,0)</f>
        <v>四川省</v>
      </c>
      <c r="U1364" s="8" t="str">
        <f>VLOOKUP(A1364,[1]Sheet0!$C:$N,12,0)</f>
        <v>成都市</v>
      </c>
      <c r="V1364" s="8"/>
      <c r="W1364" s="8"/>
      <c r="X1364" s="8" t="str">
        <f>VLOOKUP(A1364,[1]Sheet0!$C:$L,10,0)</f>
        <v>19982477131</v>
      </c>
      <c r="Y1364" s="8" t="str">
        <f>VLOOKUP(A1364,[1]Sheet0!$C:$L,9,0)</f>
        <v>雁云</v>
      </c>
      <c r="Z1364" s="8"/>
      <c r="AA1364" s="20" t="s">
        <v>42</v>
      </c>
      <c r="AB1364" s="8" t="s">
        <v>43</v>
      </c>
      <c r="AC1364" s="8"/>
      <c r="AD1364" s="8" t="s">
        <v>44</v>
      </c>
      <c r="AE1364" s="8"/>
      <c r="AF1364" s="8"/>
    </row>
    <row r="1365" ht="16.5" spans="1:32">
      <c r="A1365" s="7" t="s">
        <v>1406</v>
      </c>
      <c r="B1365" s="8" t="str">
        <f>VLOOKUP(A1365,学号下拉数据!A:F,2,0)</f>
        <v>徐乙丹</v>
      </c>
      <c r="C1365" s="8" t="str">
        <f>VLOOKUP(A1365,学号下拉数据!A:F,4,0)</f>
        <v>园林工程技术</v>
      </c>
      <c r="D1365" s="8" t="str">
        <f>VLOOKUP(A1365,学号下拉数据!A:F,5,0)</f>
        <v>440104</v>
      </c>
      <c r="E1365" s="8" t="s">
        <v>888</v>
      </c>
      <c r="F1365" s="8" t="str">
        <f>VLOOKUP(A1365,学号下拉数据!A:F,3,0)</f>
        <v>19园林2</v>
      </c>
      <c r="G1365" s="8" t="str">
        <f>VLOOKUP(A1365,学号下拉数据!A:F,6,0)</f>
        <v>三年</v>
      </c>
      <c r="H1365" s="9" t="s">
        <v>40</v>
      </c>
      <c r="I1365" s="8" t="str">
        <f>VLOOKUP(A1365,[1]Sheet0!$C:$J,8,0)</f>
        <v>资料员</v>
      </c>
      <c r="J1365" s="8"/>
      <c r="K1365" s="8"/>
      <c r="L1365" s="8"/>
      <c r="M1365" s="8"/>
      <c r="N1365" s="8"/>
      <c r="O1365" s="8"/>
      <c r="P1365" s="8" t="s">
        <v>41</v>
      </c>
      <c r="Q1365" s="8"/>
      <c r="R1365" s="8"/>
      <c r="S1365" s="8" t="str">
        <f>VLOOKUP(A1365,[1]Sheet0!$C:$I,7,0)</f>
        <v>会东县永胜工程建设有限公司</v>
      </c>
      <c r="T1365" s="8" t="str">
        <f>VLOOKUP(A1365,[1]Sheet0!$C:$M,11,0)</f>
        <v>四川省</v>
      </c>
      <c r="U1365" s="8" t="str">
        <f>VLOOKUP(A1365,[1]Sheet0!$C:$N,12,0)</f>
        <v>凉山彝族自治州</v>
      </c>
      <c r="V1365" s="8"/>
      <c r="W1365" s="8"/>
      <c r="X1365" s="8" t="str">
        <f>VLOOKUP(A1365,[1]Sheet0!$C:$L,10,0)</f>
        <v>15181538291</v>
      </c>
      <c r="Y1365" s="8" t="str">
        <f>VLOOKUP(A1365,[1]Sheet0!$C:$L,9,0)</f>
        <v>徐乙丹</v>
      </c>
      <c r="Z1365" s="8"/>
      <c r="AA1365" s="20" t="s">
        <v>42</v>
      </c>
      <c r="AB1365" s="8" t="s">
        <v>43</v>
      </c>
      <c r="AC1365" s="8"/>
      <c r="AD1365" s="8" t="s">
        <v>44</v>
      </c>
      <c r="AE1365" s="8"/>
      <c r="AF1365" s="8"/>
    </row>
    <row r="1366" ht="16.5" spans="1:32">
      <c r="A1366" s="7" t="s">
        <v>1407</v>
      </c>
      <c r="B1366" s="8" t="str">
        <f>VLOOKUP(A1366,学号下拉数据!A:F,2,0)</f>
        <v>李嘉怡</v>
      </c>
      <c r="C1366" s="8" t="str">
        <f>VLOOKUP(A1366,学号下拉数据!A:F,4,0)</f>
        <v>园林工程技术</v>
      </c>
      <c r="D1366" s="8" t="str">
        <f>VLOOKUP(A1366,学号下拉数据!A:F,5,0)</f>
        <v>440104</v>
      </c>
      <c r="E1366" s="8" t="s">
        <v>888</v>
      </c>
      <c r="F1366" s="8" t="str">
        <f>VLOOKUP(A1366,学号下拉数据!A:F,3,0)</f>
        <v>19园林2</v>
      </c>
      <c r="G1366" s="8" t="str">
        <f>VLOOKUP(A1366,学号下拉数据!A:F,6,0)</f>
        <v>三年</v>
      </c>
      <c r="H1366" s="9" t="s">
        <v>40</v>
      </c>
      <c r="I1366" s="8" t="str">
        <f>VLOOKUP(A1366,[1]Sheet0!$C:$J,8,0)</f>
        <v>资料员</v>
      </c>
      <c r="J1366" s="8"/>
      <c r="K1366" s="8"/>
      <c r="L1366" s="8"/>
      <c r="M1366" s="8"/>
      <c r="N1366" s="8"/>
      <c r="O1366" s="8"/>
      <c r="P1366" s="8" t="s">
        <v>41</v>
      </c>
      <c r="Q1366" s="8"/>
      <c r="R1366" s="8"/>
      <c r="S1366" s="8" t="str">
        <f>VLOOKUP(A1366,[1]Sheet0!$C:$I,7,0)</f>
        <v>四川绵宏建筑工程有限公司</v>
      </c>
      <c r="T1366" s="8" t="str">
        <f>VLOOKUP(A1366,[1]Sheet0!$C:$M,11,0)</f>
        <v>四川省</v>
      </c>
      <c r="U1366" s="8" t="str">
        <f>VLOOKUP(A1366,[1]Sheet0!$C:$N,12,0)</f>
        <v>绵阳市</v>
      </c>
      <c r="V1366" s="8"/>
      <c r="W1366" s="8"/>
      <c r="X1366" s="8" t="str">
        <f>VLOOKUP(A1366,[1]Sheet0!$C:$L,10,0)</f>
        <v>15892463082</v>
      </c>
      <c r="Y1366" s="8" t="str">
        <f>VLOOKUP(A1366,[1]Sheet0!$C:$L,9,0)</f>
        <v>李天平</v>
      </c>
      <c r="Z1366" s="8"/>
      <c r="AA1366" s="20" t="s">
        <v>42</v>
      </c>
      <c r="AB1366" s="8" t="s">
        <v>43</v>
      </c>
      <c r="AC1366" s="8"/>
      <c r="AD1366" s="8" t="s">
        <v>44</v>
      </c>
      <c r="AE1366" s="8"/>
      <c r="AF1366" s="8"/>
    </row>
    <row r="1367" ht="16.5" spans="1:32">
      <c r="A1367" s="7" t="s">
        <v>1408</v>
      </c>
      <c r="B1367" s="8" t="str">
        <f>VLOOKUP(A1367,学号下拉数据!A:F,2,0)</f>
        <v>魏薇</v>
      </c>
      <c r="C1367" s="8" t="str">
        <f>VLOOKUP(A1367,学号下拉数据!A:F,4,0)</f>
        <v>园林工程技术</v>
      </c>
      <c r="D1367" s="8" t="str">
        <f>VLOOKUP(A1367,学号下拉数据!A:F,5,0)</f>
        <v>440104</v>
      </c>
      <c r="E1367" s="8" t="s">
        <v>888</v>
      </c>
      <c r="F1367" s="8" t="str">
        <f>VLOOKUP(A1367,学号下拉数据!A:F,3,0)</f>
        <v>19园林2</v>
      </c>
      <c r="G1367" s="8" t="str">
        <f>VLOOKUP(A1367,学号下拉数据!A:F,6,0)</f>
        <v>三年</v>
      </c>
      <c r="H1367" s="9" t="s">
        <v>40</v>
      </c>
      <c r="I1367" s="8" t="str">
        <f>VLOOKUP(A1367,[1]Sheet0!$C:$J,8,0)</f>
        <v>设计师助理</v>
      </c>
      <c r="J1367" s="8"/>
      <c r="K1367" s="8"/>
      <c r="L1367" s="8"/>
      <c r="M1367" s="8"/>
      <c r="N1367" s="8"/>
      <c r="O1367" s="8"/>
      <c r="P1367" s="8" t="s">
        <v>41</v>
      </c>
      <c r="Q1367" s="8"/>
      <c r="R1367" s="8"/>
      <c r="S1367" s="8" t="str">
        <f>VLOOKUP(A1367,[1]Sheet0!$C:$I,7,0)</f>
        <v>东北岩土工程勘察有限公司</v>
      </c>
      <c r="T1367" s="8" t="str">
        <f>VLOOKUP(A1367,[1]Sheet0!$C:$M,11,0)</f>
        <v>四川省</v>
      </c>
      <c r="U1367" s="8" t="str">
        <f>VLOOKUP(A1367,[1]Sheet0!$C:$N,12,0)</f>
        <v>成都市</v>
      </c>
      <c r="V1367" s="8"/>
      <c r="W1367" s="8"/>
      <c r="X1367" s="8" t="str">
        <f>VLOOKUP(A1367,[1]Sheet0!$C:$L,10,0)</f>
        <v>13739424822</v>
      </c>
      <c r="Y1367" s="8" t="str">
        <f>VLOOKUP(A1367,[1]Sheet0!$C:$L,9,0)</f>
        <v>吴月浩</v>
      </c>
      <c r="Z1367" s="8"/>
      <c r="AA1367" s="20" t="s">
        <v>42</v>
      </c>
      <c r="AB1367" s="8" t="s">
        <v>43</v>
      </c>
      <c r="AC1367" s="8"/>
      <c r="AD1367" s="8" t="s">
        <v>44</v>
      </c>
      <c r="AE1367" s="8"/>
      <c r="AF1367" s="8"/>
    </row>
    <row r="1368" ht="16.5" spans="1:32">
      <c r="A1368" s="7" t="s">
        <v>1409</v>
      </c>
      <c r="B1368" s="8" t="str">
        <f>VLOOKUP(A1368,学号下拉数据!A:F,2,0)</f>
        <v>胡洪</v>
      </c>
      <c r="C1368" s="8" t="str">
        <f>VLOOKUP(A1368,学号下拉数据!A:F,4,0)</f>
        <v>园林工程技术</v>
      </c>
      <c r="D1368" s="8" t="str">
        <f>VLOOKUP(A1368,学号下拉数据!A:F,5,0)</f>
        <v>440104</v>
      </c>
      <c r="E1368" s="8" t="s">
        <v>888</v>
      </c>
      <c r="F1368" s="8" t="str">
        <f>VLOOKUP(A1368,学号下拉数据!A:F,3,0)</f>
        <v>19园林2</v>
      </c>
      <c r="G1368" s="8" t="str">
        <f>VLOOKUP(A1368,学号下拉数据!A:F,6,0)</f>
        <v>三年</v>
      </c>
      <c r="H1368" s="9" t="s">
        <v>40</v>
      </c>
      <c r="I1368" s="8" t="str">
        <f>VLOOKUP(A1368,[1]Sheet0!$C:$J,8,0)</f>
        <v>资料员员</v>
      </c>
      <c r="J1368" s="8"/>
      <c r="K1368" s="8"/>
      <c r="L1368" s="8"/>
      <c r="M1368" s="8"/>
      <c r="N1368" s="8"/>
      <c r="O1368" s="8"/>
      <c r="P1368" s="8" t="s">
        <v>41</v>
      </c>
      <c r="Q1368" s="8"/>
      <c r="R1368" s="8"/>
      <c r="S1368" s="8" t="str">
        <f>VLOOKUP(A1368,[1]Sheet0!$C:$I,7,0)</f>
        <v>四川如进建筑工程有限公司</v>
      </c>
      <c r="T1368" s="8" t="str">
        <f>VLOOKUP(A1368,[1]Sheet0!$C:$M,11,0)</f>
        <v>四川省</v>
      </c>
      <c r="U1368" s="8" t="str">
        <f>VLOOKUP(A1368,[1]Sheet0!$C:$N,12,0)</f>
        <v>遂宁市</v>
      </c>
      <c r="V1368" s="8"/>
      <c r="W1368" s="8"/>
      <c r="X1368" s="8" t="str">
        <f>VLOOKUP(A1368,[1]Sheet0!$C:$L,10,0)</f>
        <v>15281856579</v>
      </c>
      <c r="Y1368" s="8" t="str">
        <f>VLOOKUP(A1368,[1]Sheet0!$C:$L,9,0)</f>
        <v>胡洪</v>
      </c>
      <c r="Z1368" s="8"/>
      <c r="AA1368" s="20" t="s">
        <v>42</v>
      </c>
      <c r="AB1368" s="8" t="s">
        <v>43</v>
      </c>
      <c r="AC1368" s="8"/>
      <c r="AD1368" s="8" t="s">
        <v>44</v>
      </c>
      <c r="AE1368" s="8"/>
      <c r="AF1368" s="8"/>
    </row>
    <row r="1369" ht="16.5" spans="1:32">
      <c r="A1369" s="7" t="s">
        <v>1410</v>
      </c>
      <c r="B1369" s="8" t="str">
        <f>VLOOKUP(A1369,学号下拉数据!A:F,2,0)</f>
        <v>唐银瑶</v>
      </c>
      <c r="C1369" s="8" t="str">
        <f>VLOOKUP(A1369,学号下拉数据!A:F,4,0)</f>
        <v>园林工程技术</v>
      </c>
      <c r="D1369" s="8" t="str">
        <f>VLOOKUP(A1369,学号下拉数据!A:F,5,0)</f>
        <v>440104</v>
      </c>
      <c r="E1369" s="8" t="s">
        <v>888</v>
      </c>
      <c r="F1369" s="8" t="str">
        <f>VLOOKUP(A1369,学号下拉数据!A:F,3,0)</f>
        <v>19园林2</v>
      </c>
      <c r="G1369" s="8" t="str">
        <f>VLOOKUP(A1369,学号下拉数据!A:F,6,0)</f>
        <v>三年</v>
      </c>
      <c r="H1369" s="9" t="s">
        <v>40</v>
      </c>
      <c r="I1369" s="8" t="str">
        <f>VLOOKUP(A1369,[1]Sheet0!$C:$J,8,0)</f>
        <v>行政</v>
      </c>
      <c r="J1369" s="8"/>
      <c r="K1369" s="8"/>
      <c r="L1369" s="8"/>
      <c r="M1369" s="8"/>
      <c r="N1369" s="8"/>
      <c r="O1369" s="8"/>
      <c r="P1369" s="8" t="s">
        <v>41</v>
      </c>
      <c r="Q1369" s="8"/>
      <c r="R1369" s="8"/>
      <c r="S1369" s="8" t="str">
        <f>VLOOKUP(A1369,[1]Sheet0!$C:$I,7,0)</f>
        <v>成都韩尚科技有限公司   </v>
      </c>
      <c r="T1369" s="8" t="str">
        <f>VLOOKUP(A1369,[1]Sheet0!$C:$M,11,0)</f>
        <v>四川省</v>
      </c>
      <c r="U1369" s="8" t="str">
        <f>VLOOKUP(A1369,[1]Sheet0!$C:$N,12,0)</f>
        <v>成都市</v>
      </c>
      <c r="V1369" s="8"/>
      <c r="W1369" s="8"/>
      <c r="X1369" s="8" t="str">
        <f>VLOOKUP(A1369,[1]Sheet0!$C:$L,10,0)</f>
        <v>18328742867</v>
      </c>
      <c r="Y1369" s="8" t="str">
        <f>VLOOKUP(A1369,[1]Sheet0!$C:$L,9,0)</f>
        <v>周珍珍</v>
      </c>
      <c r="Z1369" s="8"/>
      <c r="AA1369" s="20" t="s">
        <v>42</v>
      </c>
      <c r="AB1369" s="8" t="s">
        <v>43</v>
      </c>
      <c r="AC1369" s="8"/>
      <c r="AD1369" s="8" t="s">
        <v>44</v>
      </c>
      <c r="AE1369" s="8"/>
      <c r="AF1369" s="8"/>
    </row>
    <row r="1370" ht="16.5" spans="1:32">
      <c r="A1370" s="7" t="s">
        <v>1411</v>
      </c>
      <c r="B1370" s="8" t="str">
        <f>VLOOKUP(A1370,学号下拉数据!A:F,2,0)</f>
        <v>阿勒呷尔</v>
      </c>
      <c r="C1370" s="8" t="str">
        <f>VLOOKUP(A1370,学号下拉数据!A:F,4,0)</f>
        <v>园林工程技术</v>
      </c>
      <c r="D1370" s="8" t="str">
        <f>VLOOKUP(A1370,学号下拉数据!A:F,5,0)</f>
        <v>440104</v>
      </c>
      <c r="E1370" s="8" t="s">
        <v>888</v>
      </c>
      <c r="F1370" s="8" t="str">
        <f>VLOOKUP(A1370,学号下拉数据!A:F,3,0)</f>
        <v>19园林2</v>
      </c>
      <c r="G1370" s="8" t="str">
        <f>VLOOKUP(A1370,学号下拉数据!A:F,6,0)</f>
        <v>三年</v>
      </c>
      <c r="H1370" s="9" t="s">
        <v>40</v>
      </c>
      <c r="I1370" s="8" t="str">
        <f>VLOOKUP(A1370,[1]Sheet0!$C:$J,8,0)</f>
        <v>施工员</v>
      </c>
      <c r="J1370" s="8"/>
      <c r="K1370" s="8"/>
      <c r="L1370" s="8"/>
      <c r="M1370" s="8"/>
      <c r="N1370" s="8"/>
      <c r="O1370" s="8"/>
      <c r="P1370" s="8" t="s">
        <v>41</v>
      </c>
      <c r="Q1370" s="8"/>
      <c r="R1370" s="8"/>
      <c r="S1370" s="8" t="str">
        <f>VLOOKUP(A1370,[1]Sheet0!$C:$I,7,0)</f>
        <v>昭觉县顺通机械化养护有限公司</v>
      </c>
      <c r="T1370" s="8" t="str">
        <f>VLOOKUP(A1370,[1]Sheet0!$C:$M,11,0)</f>
        <v>四川省</v>
      </c>
      <c r="U1370" s="8" t="str">
        <f>VLOOKUP(A1370,[1]Sheet0!$C:$N,12,0)</f>
        <v>凉山彝族自治州</v>
      </c>
      <c r="V1370" s="8"/>
      <c r="W1370" s="8"/>
      <c r="X1370" s="8" t="str">
        <f>VLOOKUP(A1370,[1]Sheet0!$C:$L,10,0)</f>
        <v>13881499613</v>
      </c>
      <c r="Y1370" s="8" t="str">
        <f>VLOOKUP(A1370,[1]Sheet0!$C:$L,9,0)</f>
        <v>吉木杰哈</v>
      </c>
      <c r="Z1370" s="8"/>
      <c r="AA1370" s="20" t="s">
        <v>42</v>
      </c>
      <c r="AB1370" s="8" t="s">
        <v>43</v>
      </c>
      <c r="AC1370" s="8"/>
      <c r="AD1370" s="8" t="s">
        <v>44</v>
      </c>
      <c r="AE1370" s="8"/>
      <c r="AF1370" s="8"/>
    </row>
    <row r="1371" ht="16.5" spans="1:32">
      <c r="A1371" s="7" t="s">
        <v>1412</v>
      </c>
      <c r="B1371" s="8" t="str">
        <f>VLOOKUP(A1371,学号下拉数据!A:F,2,0)</f>
        <v>魏松</v>
      </c>
      <c r="C1371" s="8" t="str">
        <f>VLOOKUP(A1371,学号下拉数据!A:F,4,0)</f>
        <v>园林工程技术</v>
      </c>
      <c r="D1371" s="8" t="str">
        <f>VLOOKUP(A1371,学号下拉数据!A:F,5,0)</f>
        <v>440104</v>
      </c>
      <c r="E1371" s="8" t="s">
        <v>888</v>
      </c>
      <c r="F1371" s="8" t="str">
        <f>VLOOKUP(A1371,学号下拉数据!A:F,3,0)</f>
        <v>19园林2</v>
      </c>
      <c r="G1371" s="8" t="str">
        <f>VLOOKUP(A1371,学号下拉数据!A:F,6,0)</f>
        <v>三年</v>
      </c>
      <c r="H1371" s="9" t="s">
        <v>40</v>
      </c>
      <c r="I1371" s="8" t="str">
        <f>VLOOKUP(A1371,[1]Sheet0!$C:$J,8,0)</f>
        <v>经纬刻字</v>
      </c>
      <c r="J1371" s="8"/>
      <c r="K1371" s="8"/>
      <c r="L1371" s="8"/>
      <c r="M1371" s="8"/>
      <c r="N1371" s="8"/>
      <c r="O1371" s="8"/>
      <c r="P1371" s="8" t="s">
        <v>41</v>
      </c>
      <c r="Q1371" s="8"/>
      <c r="R1371" s="8"/>
      <c r="S1371" s="8" t="str">
        <f>VLOOKUP(A1371,[1]Sheet0!$C:$I,7,0)</f>
        <v>广州昌永交通设施工程有限公司</v>
      </c>
      <c r="T1371" s="8" t="str">
        <f>VLOOKUP(A1371,[1]Sheet0!$C:$M,11,0)</f>
        <v>广东省</v>
      </c>
      <c r="U1371" s="8" t="str">
        <f>VLOOKUP(A1371,[1]Sheet0!$C:$N,12,0)</f>
        <v>佛山市</v>
      </c>
      <c r="V1371" s="8"/>
      <c r="W1371" s="8"/>
      <c r="X1371" s="8" t="str">
        <f>VLOOKUP(A1371,[1]Sheet0!$C:$L,10,0)</f>
        <v>13926260062</v>
      </c>
      <c r="Y1371" s="8" t="str">
        <f>VLOOKUP(A1371,[1]Sheet0!$C:$L,9,0)</f>
        <v>张图</v>
      </c>
      <c r="Z1371" s="8"/>
      <c r="AA1371" s="20" t="s">
        <v>42</v>
      </c>
      <c r="AB1371" s="8" t="s">
        <v>43</v>
      </c>
      <c r="AC1371" s="8"/>
      <c r="AD1371" s="8" t="s">
        <v>44</v>
      </c>
      <c r="AE1371" s="8"/>
      <c r="AF1371" s="8"/>
    </row>
    <row r="1372" ht="16.5" spans="1:32">
      <c r="A1372" s="7" t="s">
        <v>1413</v>
      </c>
      <c r="B1372" s="8" t="str">
        <f>VLOOKUP(A1372,学号下拉数据!A:F,2,0)</f>
        <v>梁玺</v>
      </c>
      <c r="C1372" s="8" t="str">
        <f>VLOOKUP(A1372,学号下拉数据!A:F,4,0)</f>
        <v>园林工程技术</v>
      </c>
      <c r="D1372" s="8" t="str">
        <f>VLOOKUP(A1372,学号下拉数据!A:F,5,0)</f>
        <v>440104</v>
      </c>
      <c r="E1372" s="8" t="s">
        <v>888</v>
      </c>
      <c r="F1372" s="8" t="str">
        <f>VLOOKUP(A1372,学号下拉数据!A:F,3,0)</f>
        <v>19园林2</v>
      </c>
      <c r="G1372" s="8" t="str">
        <f>VLOOKUP(A1372,学号下拉数据!A:F,6,0)</f>
        <v>三年</v>
      </c>
      <c r="H1372" s="9" t="s">
        <v>40</v>
      </c>
      <c r="I1372" s="8" t="str">
        <f>VLOOKUP(A1372,[1]Sheet0!$C:$J,8,0)</f>
        <v>ot业代</v>
      </c>
      <c r="J1372" s="8"/>
      <c r="K1372" s="8"/>
      <c r="L1372" s="8"/>
      <c r="M1372" s="8"/>
      <c r="N1372" s="8"/>
      <c r="O1372" s="8"/>
      <c r="P1372" s="8" t="s">
        <v>41</v>
      </c>
      <c r="Q1372" s="8"/>
      <c r="R1372" s="8"/>
      <c r="S1372" s="8" t="str">
        <f>VLOOKUP(A1372,[1]Sheet0!$C:$I,7,0)</f>
        <v>康师傅（重庆）方便食品有限公司</v>
      </c>
      <c r="T1372" s="8" t="str">
        <f>VLOOKUP(A1372,[1]Sheet0!$C:$M,11,0)</f>
        <v>重庆市</v>
      </c>
      <c r="U1372" s="8" t="str">
        <f>VLOOKUP(A1372,[1]Sheet0!$C:$N,12,0)</f>
        <v>重庆市</v>
      </c>
      <c r="V1372" s="8"/>
      <c r="W1372" s="8"/>
      <c r="X1372" s="8" t="str">
        <f>VLOOKUP(A1372,[1]Sheet0!$C:$L,10,0)</f>
        <v>15178833003</v>
      </c>
      <c r="Y1372" s="8" t="str">
        <f>VLOOKUP(A1372,[1]Sheet0!$C:$L,9,0)</f>
        <v>钟显波</v>
      </c>
      <c r="Z1372" s="8"/>
      <c r="AA1372" s="20" t="s">
        <v>42</v>
      </c>
      <c r="AB1372" s="8" t="s">
        <v>43</v>
      </c>
      <c r="AC1372" s="8"/>
      <c r="AD1372" s="8" t="s">
        <v>44</v>
      </c>
      <c r="AE1372" s="8"/>
      <c r="AF1372" s="8"/>
    </row>
    <row r="1373" ht="16.5" spans="1:32">
      <c r="A1373" s="7" t="s">
        <v>1414</v>
      </c>
      <c r="B1373" s="8" t="str">
        <f>VLOOKUP(A1373,学号下拉数据!A:F,2,0)</f>
        <v>付萍</v>
      </c>
      <c r="C1373" s="8" t="str">
        <f>VLOOKUP(A1373,学号下拉数据!A:F,4,0)</f>
        <v>园林工程技术</v>
      </c>
      <c r="D1373" s="8" t="str">
        <f>VLOOKUP(A1373,学号下拉数据!A:F,5,0)</f>
        <v>440104</v>
      </c>
      <c r="E1373" s="8" t="s">
        <v>888</v>
      </c>
      <c r="F1373" s="8" t="str">
        <f>VLOOKUP(A1373,学号下拉数据!A:F,3,0)</f>
        <v>19园林2</v>
      </c>
      <c r="G1373" s="8" t="str">
        <f>VLOOKUP(A1373,学号下拉数据!A:F,6,0)</f>
        <v>三年</v>
      </c>
      <c r="H1373" s="9" t="s">
        <v>40</v>
      </c>
      <c r="I1373" s="8" t="str">
        <f>VLOOKUP(A1373,[1]Sheet0!$C:$J,8,0)</f>
        <v>资料员</v>
      </c>
      <c r="J1373" s="8"/>
      <c r="K1373" s="8"/>
      <c r="L1373" s="8"/>
      <c r="M1373" s="8"/>
      <c r="N1373" s="8"/>
      <c r="O1373" s="8"/>
      <c r="P1373" s="8" t="s">
        <v>41</v>
      </c>
      <c r="Q1373" s="8"/>
      <c r="R1373" s="8"/>
      <c r="S1373" s="8" t="str">
        <f>VLOOKUP(A1373,[1]Sheet0!$C:$I,7,0)</f>
        <v> 四川稳顺建筑工程有限责任公司</v>
      </c>
      <c r="T1373" s="8" t="str">
        <f>VLOOKUP(A1373,[1]Sheet0!$C:$M,11,0)</f>
        <v>四川省</v>
      </c>
      <c r="U1373" s="8" t="str">
        <f>VLOOKUP(A1373,[1]Sheet0!$C:$N,12,0)</f>
        <v>甘孜藏族自治州</v>
      </c>
      <c r="V1373" s="8"/>
      <c r="W1373" s="8"/>
      <c r="X1373" s="8" t="str">
        <f>VLOOKUP(A1373,[1]Sheet0!$C:$L,10,0)</f>
        <v>13002397837</v>
      </c>
      <c r="Y1373" s="8" t="str">
        <f>VLOOKUP(A1373,[1]Sheet0!$C:$L,9,0)</f>
        <v>张思</v>
      </c>
      <c r="Z1373" s="8"/>
      <c r="AA1373" s="20" t="s">
        <v>42</v>
      </c>
      <c r="AB1373" s="8" t="s">
        <v>43</v>
      </c>
      <c r="AC1373" s="8"/>
      <c r="AD1373" s="8" t="s">
        <v>44</v>
      </c>
      <c r="AE1373" s="8"/>
      <c r="AF1373" s="8"/>
    </row>
    <row r="1374" ht="16.5" spans="1:32">
      <c r="A1374" s="7" t="s">
        <v>1415</v>
      </c>
      <c r="B1374" s="8" t="str">
        <f>VLOOKUP(A1374,学号下拉数据!A:F,2,0)</f>
        <v>曹胜文</v>
      </c>
      <c r="C1374" s="8" t="str">
        <f>VLOOKUP(A1374,学号下拉数据!A:F,4,0)</f>
        <v>园林工程技术</v>
      </c>
      <c r="D1374" s="8" t="str">
        <f>VLOOKUP(A1374,学号下拉数据!A:F,5,0)</f>
        <v>440104</v>
      </c>
      <c r="E1374" s="8" t="s">
        <v>888</v>
      </c>
      <c r="F1374" s="8" t="str">
        <f>VLOOKUP(A1374,学号下拉数据!A:F,3,0)</f>
        <v>19园林2</v>
      </c>
      <c r="G1374" s="8" t="str">
        <f>VLOOKUP(A1374,学号下拉数据!A:F,6,0)</f>
        <v>三年</v>
      </c>
      <c r="H1374" s="9" t="s">
        <v>40</v>
      </c>
      <c r="I1374" s="8" t="str">
        <f>VLOOKUP(A1374,[1]Sheet0!$C:$J,8,0)</f>
        <v>设计师助理</v>
      </c>
      <c r="J1374" s="8"/>
      <c r="K1374" s="8"/>
      <c r="L1374" s="8"/>
      <c r="M1374" s="8"/>
      <c r="N1374" s="8"/>
      <c r="O1374" s="8"/>
      <c r="P1374" s="8" t="s">
        <v>41</v>
      </c>
      <c r="Q1374" s="8"/>
      <c r="R1374" s="8"/>
      <c r="S1374" s="8" t="str">
        <f>VLOOKUP(A1374,[1]Sheet0!$C:$I,7,0)</f>
        <v>四川甜筒园林景观设计有限公司</v>
      </c>
      <c r="T1374" s="8" t="str">
        <f>VLOOKUP(A1374,[1]Sheet0!$C:$M,11,0)</f>
        <v>四川省</v>
      </c>
      <c r="U1374" s="8" t="str">
        <f>VLOOKUP(A1374,[1]Sheet0!$C:$N,12,0)</f>
        <v>遂宁市</v>
      </c>
      <c r="V1374" s="8"/>
      <c r="W1374" s="8"/>
      <c r="X1374" s="8" t="str">
        <f>VLOOKUP(A1374,[1]Sheet0!$C:$L,10,0)</f>
        <v>19182561667</v>
      </c>
      <c r="Y1374" s="8" t="str">
        <f>VLOOKUP(A1374,[1]Sheet0!$C:$L,9,0)</f>
        <v>邹乐</v>
      </c>
      <c r="Z1374" s="8"/>
      <c r="AA1374" s="20" t="s">
        <v>42</v>
      </c>
      <c r="AB1374" s="8" t="s">
        <v>43</v>
      </c>
      <c r="AC1374" s="8"/>
      <c r="AD1374" s="8" t="s">
        <v>44</v>
      </c>
      <c r="AE1374" s="8"/>
      <c r="AF1374" s="8"/>
    </row>
    <row r="1375" ht="16.5" spans="1:32">
      <c r="A1375" s="7" t="s">
        <v>1416</v>
      </c>
      <c r="B1375" s="8" t="str">
        <f>VLOOKUP(A1375,学号下拉数据!A:F,2,0)</f>
        <v>许瑞云</v>
      </c>
      <c r="C1375" s="8" t="str">
        <f>VLOOKUP(A1375,学号下拉数据!A:F,4,0)</f>
        <v>园林工程技术</v>
      </c>
      <c r="D1375" s="8" t="str">
        <f>VLOOKUP(A1375,学号下拉数据!A:F,5,0)</f>
        <v>440104</v>
      </c>
      <c r="E1375" s="8" t="s">
        <v>888</v>
      </c>
      <c r="F1375" s="8" t="str">
        <f>VLOOKUP(A1375,学号下拉数据!A:F,3,0)</f>
        <v>19园林2</v>
      </c>
      <c r="G1375" s="8" t="str">
        <f>VLOOKUP(A1375,学号下拉数据!A:F,6,0)</f>
        <v>三年</v>
      </c>
      <c r="H1375" s="9" t="s">
        <v>40</v>
      </c>
      <c r="I1375" s="8" t="str">
        <f>VLOOKUP(A1375,[1]Sheet0!$C:$J,8,0)</f>
        <v>经纪人</v>
      </c>
      <c r="J1375" s="8"/>
      <c r="K1375" s="8"/>
      <c r="L1375" s="8"/>
      <c r="M1375" s="8"/>
      <c r="N1375" s="8"/>
      <c r="O1375" s="8"/>
      <c r="P1375" s="8" t="s">
        <v>41</v>
      </c>
      <c r="Q1375" s="8"/>
      <c r="R1375" s="8"/>
      <c r="S1375" s="8" t="str">
        <f>VLOOKUP(A1375,[1]Sheet0!$C:$I,7,0)</f>
        <v>成都宏宇金鼎房地产经纪有限公司</v>
      </c>
      <c r="T1375" s="8" t="str">
        <f>VLOOKUP(A1375,[1]Sheet0!$C:$M,11,0)</f>
        <v>四川省</v>
      </c>
      <c r="U1375" s="8" t="str">
        <f>VLOOKUP(A1375,[1]Sheet0!$C:$N,12,0)</f>
        <v>成都市</v>
      </c>
      <c r="V1375" s="8"/>
      <c r="W1375" s="8"/>
      <c r="X1375" s="8" t="str">
        <f>VLOOKUP(A1375,[1]Sheet0!$C:$L,10,0)</f>
        <v>15982481230</v>
      </c>
      <c r="Y1375" s="8" t="str">
        <f>VLOOKUP(A1375,[1]Sheet0!$C:$L,9,0)</f>
        <v>徐平</v>
      </c>
      <c r="Z1375" s="8"/>
      <c r="AA1375" s="20" t="s">
        <v>42</v>
      </c>
      <c r="AB1375" s="8" t="s">
        <v>43</v>
      </c>
      <c r="AC1375" s="8"/>
      <c r="AD1375" s="8" t="s">
        <v>44</v>
      </c>
      <c r="AE1375" s="8"/>
      <c r="AF1375" s="8"/>
    </row>
    <row r="1376" ht="16.5" spans="1:32">
      <c r="A1376" s="7" t="s">
        <v>1417</v>
      </c>
      <c r="B1376" s="8" t="str">
        <f>VLOOKUP(A1376,学号下拉数据!A:F,2,0)</f>
        <v>丹巴泽郎</v>
      </c>
      <c r="C1376" s="8" t="str">
        <f>VLOOKUP(A1376,学号下拉数据!A:F,4,0)</f>
        <v>园林工程技术</v>
      </c>
      <c r="D1376" s="8" t="str">
        <f>VLOOKUP(A1376,学号下拉数据!A:F,5,0)</f>
        <v>440104</v>
      </c>
      <c r="E1376" s="8" t="s">
        <v>888</v>
      </c>
      <c r="F1376" s="8" t="str">
        <f>VLOOKUP(A1376,学号下拉数据!A:F,3,0)</f>
        <v>19园林2</v>
      </c>
      <c r="G1376" s="8" t="str">
        <f>VLOOKUP(A1376,学号下拉数据!A:F,6,0)</f>
        <v>三年</v>
      </c>
      <c r="H1376" s="9" t="s">
        <v>40</v>
      </c>
      <c r="I1376" s="8" t="str">
        <f>VLOOKUP(A1376,[1]Sheet0!$C:$J,8,0)</f>
        <v>设计师助理</v>
      </c>
      <c r="J1376" s="8"/>
      <c r="K1376" s="8"/>
      <c r="L1376" s="8"/>
      <c r="M1376" s="8"/>
      <c r="N1376" s="8"/>
      <c r="O1376" s="8"/>
      <c r="P1376" s="8" t="s">
        <v>41</v>
      </c>
      <c r="Q1376" s="8"/>
      <c r="R1376" s="8"/>
      <c r="S1376" s="8" t="str">
        <f>VLOOKUP(A1376,[1]Sheet0!$C:$I,7,0)</f>
        <v>四川甜筒园林景观设计有限公司</v>
      </c>
      <c r="T1376" s="8" t="str">
        <f>VLOOKUP(A1376,[1]Sheet0!$C:$M,11,0)</f>
        <v>四川省</v>
      </c>
      <c r="U1376" s="8" t="str">
        <f>VLOOKUP(A1376,[1]Sheet0!$C:$N,12,0)</f>
        <v>遂宁市</v>
      </c>
      <c r="V1376" s="8"/>
      <c r="W1376" s="8"/>
      <c r="X1376" s="8" t="str">
        <f>VLOOKUP(A1376,[1]Sheet0!$C:$L,10,0)</f>
        <v>19182561667</v>
      </c>
      <c r="Y1376" s="8" t="str">
        <f>VLOOKUP(A1376,[1]Sheet0!$C:$L,9,0)</f>
        <v>邹乐</v>
      </c>
      <c r="Z1376" s="8"/>
      <c r="AA1376" s="20" t="s">
        <v>42</v>
      </c>
      <c r="AB1376" s="8" t="s">
        <v>43</v>
      </c>
      <c r="AC1376" s="8"/>
      <c r="AD1376" s="8" t="s">
        <v>44</v>
      </c>
      <c r="AE1376" s="8"/>
      <c r="AF1376" s="8"/>
    </row>
    <row r="1377" ht="16.5" spans="1:32">
      <c r="A1377" s="7" t="s">
        <v>1418</v>
      </c>
      <c r="B1377" s="8" t="str">
        <f>VLOOKUP(A1377,学号下拉数据!A:F,2,0)</f>
        <v>席瑶</v>
      </c>
      <c r="C1377" s="8" t="str">
        <f>VLOOKUP(A1377,学号下拉数据!A:F,4,0)</f>
        <v>园林工程技术</v>
      </c>
      <c r="D1377" s="8" t="str">
        <f>VLOOKUP(A1377,学号下拉数据!A:F,5,0)</f>
        <v>440104</v>
      </c>
      <c r="E1377" s="8" t="s">
        <v>888</v>
      </c>
      <c r="F1377" s="8" t="str">
        <f>VLOOKUP(A1377,学号下拉数据!A:F,3,0)</f>
        <v>19园林2</v>
      </c>
      <c r="G1377" s="8" t="str">
        <f>VLOOKUP(A1377,学号下拉数据!A:F,6,0)</f>
        <v>三年</v>
      </c>
      <c r="H1377" s="9" t="s">
        <v>40</v>
      </c>
      <c r="I1377" s="8" t="str">
        <f>VLOOKUP(A1377,[1]Sheet0!$C:$J,8,0)</f>
        <v>景观设计师助理</v>
      </c>
      <c r="J1377" s="8"/>
      <c r="K1377" s="8"/>
      <c r="L1377" s="8"/>
      <c r="M1377" s="8"/>
      <c r="N1377" s="8"/>
      <c r="O1377" s="8"/>
      <c r="P1377" s="8" t="s">
        <v>41</v>
      </c>
      <c r="Q1377" s="8"/>
      <c r="R1377" s="8"/>
      <c r="S1377" s="8" t="str">
        <f>VLOOKUP(A1377,[1]Sheet0!$C:$I,7,0)</f>
        <v>四川省四合海绵城市建设工程咨询有限公司</v>
      </c>
      <c r="T1377" s="8" t="str">
        <f>VLOOKUP(A1377,[1]Sheet0!$C:$M,11,0)</f>
        <v>四川省</v>
      </c>
      <c r="U1377" s="8" t="str">
        <f>VLOOKUP(A1377,[1]Sheet0!$C:$N,12,0)</f>
        <v>遂宁市</v>
      </c>
      <c r="V1377" s="8"/>
      <c r="W1377" s="8"/>
      <c r="X1377" s="8" t="str">
        <f>VLOOKUP(A1377,[1]Sheet0!$C:$L,10,0)</f>
        <v>17781163004</v>
      </c>
      <c r="Y1377" s="8" t="str">
        <f>VLOOKUP(A1377,[1]Sheet0!$C:$L,9,0)</f>
        <v>胡洋</v>
      </c>
      <c r="Z1377" s="8"/>
      <c r="AA1377" s="20" t="s">
        <v>42</v>
      </c>
      <c r="AB1377" s="8" t="s">
        <v>43</v>
      </c>
      <c r="AC1377" s="8"/>
      <c r="AD1377" s="8" t="s">
        <v>44</v>
      </c>
      <c r="AE1377" s="8"/>
      <c r="AF1377" s="8"/>
    </row>
    <row r="1378" ht="16.5" spans="1:32">
      <c r="A1378" s="7" t="s">
        <v>1419</v>
      </c>
      <c r="B1378" s="8" t="str">
        <f>VLOOKUP(A1378,学号下拉数据!A:F,2,0)</f>
        <v>张箭</v>
      </c>
      <c r="C1378" s="8" t="str">
        <f>VLOOKUP(A1378,学号下拉数据!A:F,4,0)</f>
        <v>园林工程技术</v>
      </c>
      <c r="D1378" s="8" t="str">
        <f>VLOOKUP(A1378,学号下拉数据!A:F,5,0)</f>
        <v>440104</v>
      </c>
      <c r="E1378" s="8" t="s">
        <v>888</v>
      </c>
      <c r="F1378" s="8" t="str">
        <f>VLOOKUP(A1378,学号下拉数据!A:F,3,0)</f>
        <v>19园林2</v>
      </c>
      <c r="G1378" s="8" t="str">
        <f>VLOOKUP(A1378,学号下拉数据!A:F,6,0)</f>
        <v>三年</v>
      </c>
      <c r="H1378" s="9" t="s">
        <v>40</v>
      </c>
      <c r="I1378" s="8" t="str">
        <f>VLOOKUP(A1378,[1]Sheet0!$C:$J,8,0)</f>
        <v>施工员</v>
      </c>
      <c r="J1378" s="8"/>
      <c r="K1378" s="8"/>
      <c r="L1378" s="8"/>
      <c r="M1378" s="8"/>
      <c r="N1378" s="8"/>
      <c r="O1378" s="8"/>
      <c r="P1378" s="8" t="s">
        <v>41</v>
      </c>
      <c r="Q1378" s="8"/>
      <c r="R1378" s="8"/>
      <c r="S1378" s="8" t="str">
        <f>VLOOKUP(A1378,[1]Sheet0!$C:$I,7,0)</f>
        <v>遂宁源希建筑有限公司</v>
      </c>
      <c r="T1378" s="8" t="str">
        <f>VLOOKUP(A1378,[1]Sheet0!$C:$M,11,0)</f>
        <v>四川省</v>
      </c>
      <c r="U1378" s="8" t="str">
        <f>VLOOKUP(A1378,[1]Sheet0!$C:$N,12,0)</f>
        <v>遂宁市</v>
      </c>
      <c r="V1378" s="8"/>
      <c r="W1378" s="8"/>
      <c r="X1378" s="8" t="str">
        <f>VLOOKUP(A1378,[1]Sheet0!$C:$L,10,0)</f>
        <v>18282561111</v>
      </c>
      <c r="Y1378" s="8" t="str">
        <f>VLOOKUP(A1378,[1]Sheet0!$C:$L,9,0)</f>
        <v>唐杰</v>
      </c>
      <c r="Z1378" s="8"/>
      <c r="AA1378" s="20" t="s">
        <v>42</v>
      </c>
      <c r="AB1378" s="8" t="s">
        <v>43</v>
      </c>
      <c r="AC1378" s="8"/>
      <c r="AD1378" s="8" t="s">
        <v>44</v>
      </c>
      <c r="AE1378" s="8"/>
      <c r="AF1378" s="8"/>
    </row>
    <row r="1379" ht="16.5" spans="1:32">
      <c r="A1379" s="7" t="s">
        <v>1420</v>
      </c>
      <c r="B1379" s="8" t="str">
        <f>VLOOKUP(A1379,学号下拉数据!A:F,2,0)</f>
        <v>李彩虹</v>
      </c>
      <c r="C1379" s="8" t="str">
        <f>VLOOKUP(A1379,学号下拉数据!A:F,4,0)</f>
        <v>园林工程技术</v>
      </c>
      <c r="D1379" s="8" t="str">
        <f>VLOOKUP(A1379,学号下拉数据!A:F,5,0)</f>
        <v>440104</v>
      </c>
      <c r="E1379" s="8" t="s">
        <v>888</v>
      </c>
      <c r="F1379" s="8" t="str">
        <f>VLOOKUP(A1379,学号下拉数据!A:F,3,0)</f>
        <v>19园林2</v>
      </c>
      <c r="G1379" s="8" t="str">
        <f>VLOOKUP(A1379,学号下拉数据!A:F,6,0)</f>
        <v>三年</v>
      </c>
      <c r="H1379" s="9" t="s">
        <v>40</v>
      </c>
      <c r="I1379" s="8" t="str">
        <f>VLOOKUP(A1379,[1]Sheet0!$C:$J,8,0)</f>
        <v>资料员</v>
      </c>
      <c r="J1379" s="8"/>
      <c r="K1379" s="8"/>
      <c r="L1379" s="8"/>
      <c r="M1379" s="8"/>
      <c r="N1379" s="8"/>
      <c r="O1379" s="8"/>
      <c r="P1379" s="8" t="s">
        <v>41</v>
      </c>
      <c r="Q1379" s="8"/>
      <c r="R1379" s="8"/>
      <c r="S1379" s="8" t="str">
        <f>VLOOKUP(A1379,[1]Sheet0!$C:$I,7,0)</f>
        <v>四川稳顺建筑工程有限责任公司</v>
      </c>
      <c r="T1379" s="8" t="str">
        <f>VLOOKUP(A1379,[1]Sheet0!$C:$M,11,0)</f>
        <v>四川省</v>
      </c>
      <c r="U1379" s="8" t="str">
        <f>VLOOKUP(A1379,[1]Sheet0!$C:$N,12,0)</f>
        <v>甘孜藏族自治州</v>
      </c>
      <c r="V1379" s="8"/>
      <c r="W1379" s="8"/>
      <c r="X1379" s="8" t="str">
        <f>VLOOKUP(A1379,[1]Sheet0!$C:$L,10,0)</f>
        <v>13002397837</v>
      </c>
      <c r="Y1379" s="8" t="str">
        <f>VLOOKUP(A1379,[1]Sheet0!$C:$L,9,0)</f>
        <v>张思</v>
      </c>
      <c r="Z1379" s="8"/>
      <c r="AA1379" s="20" t="s">
        <v>42</v>
      </c>
      <c r="AB1379" s="8" t="s">
        <v>43</v>
      </c>
      <c r="AC1379" s="8"/>
      <c r="AD1379" s="8" t="s">
        <v>44</v>
      </c>
      <c r="AE1379" s="8"/>
      <c r="AF1379" s="8"/>
    </row>
    <row r="1380" ht="16.5" spans="1:32">
      <c r="A1380" s="13" t="s">
        <v>1421</v>
      </c>
      <c r="B1380" s="8" t="str">
        <f>VLOOKUP(A1380,学号下拉数据!A:F,2,0)</f>
        <v>胡朋新</v>
      </c>
      <c r="C1380" s="8" t="str">
        <f>VLOOKUP(A1380,学号下拉数据!A:F,4,0)</f>
        <v>园林工程技术</v>
      </c>
      <c r="D1380" s="8" t="str">
        <f>VLOOKUP(A1380,学号下拉数据!A:F,5,0)</f>
        <v>440104</v>
      </c>
      <c r="E1380" s="8" t="s">
        <v>888</v>
      </c>
      <c r="F1380" s="8" t="str">
        <f>VLOOKUP(A1380,学号下拉数据!A:F,3,0)</f>
        <v>19园林2</v>
      </c>
      <c r="G1380" s="8" t="str">
        <f>VLOOKUP(A1380,学号下拉数据!A:F,6,0)</f>
        <v>三年</v>
      </c>
      <c r="H1380" s="12"/>
      <c r="I1380" s="12"/>
      <c r="J1380" s="12"/>
      <c r="K1380" s="12"/>
      <c r="L1380" s="12"/>
      <c r="M1380" s="12"/>
      <c r="N1380" s="12"/>
      <c r="O1380" s="12"/>
      <c r="P1380" s="8" t="s">
        <v>41</v>
      </c>
      <c r="Q1380" s="12"/>
      <c r="R1380" s="12"/>
      <c r="S1380" s="8" t="e">
        <f>VLOOKUP(A1380,[3]Sheet1!$A:$K,10,0)</f>
        <v>#N/A</v>
      </c>
      <c r="T1380" s="8" t="e">
        <f>VLOOKUP(A1380,[3]Sheet1!$A:$K,11,0)</f>
        <v>#N/A</v>
      </c>
      <c r="U1380" s="12"/>
      <c r="V1380" s="12"/>
      <c r="W1380" s="12"/>
      <c r="X1380" s="12"/>
      <c r="Y1380" s="12"/>
      <c r="Z1380" s="12"/>
      <c r="AA1380" s="20" t="s">
        <v>42</v>
      </c>
      <c r="AB1380" s="8" t="s">
        <v>43</v>
      </c>
      <c r="AC1380" s="8"/>
      <c r="AD1380" s="8" t="s">
        <v>44</v>
      </c>
      <c r="AE1380" s="12"/>
      <c r="AF1380" s="12"/>
    </row>
    <row r="1381" ht="16.5" spans="1:32">
      <c r="A1381" s="13" t="s">
        <v>1422</v>
      </c>
      <c r="B1381" s="8" t="str">
        <f>VLOOKUP(A1381,学号下拉数据!A:F,2,0)</f>
        <v>陈明奎</v>
      </c>
      <c r="C1381" s="8" t="str">
        <f>VLOOKUP(A1381,学号下拉数据!A:F,4,0)</f>
        <v>园林工程技术</v>
      </c>
      <c r="D1381" s="8" t="str">
        <f>VLOOKUP(A1381,学号下拉数据!A:F,5,0)</f>
        <v>440104</v>
      </c>
      <c r="E1381" s="8" t="s">
        <v>888</v>
      </c>
      <c r="F1381" s="8" t="str">
        <f>VLOOKUP(A1381,学号下拉数据!A:F,3,0)</f>
        <v>19园林2</v>
      </c>
      <c r="G1381" s="8" t="str">
        <f>VLOOKUP(A1381,学号下拉数据!A:F,6,0)</f>
        <v>三年</v>
      </c>
      <c r="H1381" s="12"/>
      <c r="I1381" s="12"/>
      <c r="J1381" s="12"/>
      <c r="K1381" s="12"/>
      <c r="L1381" s="12"/>
      <c r="M1381" s="12"/>
      <c r="N1381" s="12"/>
      <c r="O1381" s="12"/>
      <c r="P1381" s="8" t="s">
        <v>41</v>
      </c>
      <c r="Q1381" s="12"/>
      <c r="R1381" s="12"/>
      <c r="S1381" s="8" t="str">
        <f>VLOOKUP(A1381,[3]Sheet1!$A:$K,10,0)</f>
        <v>海南省德佳建筑劳务有限公司</v>
      </c>
      <c r="T1381" s="8" t="str">
        <f>VLOOKUP(A1381,[3]Sheet1!$A:$K,11,0)</f>
        <v>海南省陵水县英州镇</v>
      </c>
      <c r="U1381" s="12"/>
      <c r="V1381" s="12"/>
      <c r="W1381" s="12"/>
      <c r="X1381" s="12"/>
      <c r="Y1381" s="12"/>
      <c r="Z1381" s="12"/>
      <c r="AA1381" s="20" t="s">
        <v>42</v>
      </c>
      <c r="AB1381" s="8" t="s">
        <v>43</v>
      </c>
      <c r="AC1381" s="8"/>
      <c r="AD1381" s="8" t="s">
        <v>44</v>
      </c>
      <c r="AE1381" s="12"/>
      <c r="AF1381" s="12"/>
    </row>
    <row r="1382" ht="16.5" spans="1:32">
      <c r="A1382" s="7" t="s">
        <v>1423</v>
      </c>
      <c r="B1382" s="8" t="str">
        <f>VLOOKUP(A1382,学号下拉数据!A:F,2,0)</f>
        <v>任锐</v>
      </c>
      <c r="C1382" s="8" t="str">
        <f>VLOOKUP(A1382,学号下拉数据!A:F,4,0)</f>
        <v>小学教育</v>
      </c>
      <c r="D1382" s="8" t="str">
        <f>VLOOKUP(A1382,学号下拉数据!A:F,5,0)</f>
        <v>570103K</v>
      </c>
      <c r="E1382" s="8" t="s">
        <v>1424</v>
      </c>
      <c r="F1382" s="8" t="str">
        <f>VLOOKUP(A1382,学号下拉数据!A:F,3,0)</f>
        <v>17小教W1</v>
      </c>
      <c r="G1382" s="8" t="str">
        <f>VLOOKUP(A1382,学号下拉数据!A:F,6,0)</f>
        <v>五年</v>
      </c>
      <c r="H1382" s="9" t="s">
        <v>40</v>
      </c>
      <c r="I1382" s="8" t="str">
        <f>VLOOKUP(A1382,[1]Sheet0!$C:$J,8,0)</f>
        <v>小学教师</v>
      </c>
      <c r="J1382" s="8"/>
      <c r="K1382" s="8"/>
      <c r="L1382" s="8"/>
      <c r="M1382" s="8"/>
      <c r="N1382" s="8"/>
      <c r="O1382" s="8"/>
      <c r="P1382" s="8" t="s">
        <v>41</v>
      </c>
      <c r="Q1382" s="8"/>
      <c r="R1382" s="8"/>
      <c r="S1382" s="8" t="str">
        <f>VLOOKUP(A1382,[1]Sheet0!$C:$I,7,0)</f>
        <v>泸州市纳溪区上马镇中心小学</v>
      </c>
      <c r="T1382" s="8" t="str">
        <f>VLOOKUP(A1382,[1]Sheet0!$C:$M,11,0)</f>
        <v>四川省</v>
      </c>
      <c r="U1382" s="8" t="str">
        <f>VLOOKUP(A1382,[1]Sheet0!$C:$N,12,0)</f>
        <v>泸州市</v>
      </c>
      <c r="V1382" s="8"/>
      <c r="W1382" s="8"/>
      <c r="X1382" s="8" t="str">
        <f>VLOOKUP(A1382,[1]Sheet0!$C:$L,10,0)</f>
        <v>08304992022</v>
      </c>
      <c r="Y1382" s="8" t="str">
        <f>VLOOKUP(A1382,[1]Sheet0!$C:$L,9,0)</f>
        <v>母剑平</v>
      </c>
      <c r="Z1382" s="8"/>
      <c r="AA1382" s="20" t="s">
        <v>42</v>
      </c>
      <c r="AB1382" s="8" t="s">
        <v>43</v>
      </c>
      <c r="AC1382" s="8"/>
      <c r="AD1382" s="8" t="s">
        <v>44</v>
      </c>
      <c r="AE1382" s="8"/>
      <c r="AF1382" s="8"/>
    </row>
    <row r="1383" ht="16.5" spans="1:32">
      <c r="A1383" s="7" t="s">
        <v>1425</v>
      </c>
      <c r="B1383" s="8" t="str">
        <f>VLOOKUP(A1383,学号下拉数据!A:F,2,0)</f>
        <v>吴昭薇</v>
      </c>
      <c r="C1383" s="8" t="str">
        <f>VLOOKUP(A1383,学号下拉数据!A:F,4,0)</f>
        <v>小学教育</v>
      </c>
      <c r="D1383" s="8" t="str">
        <f>VLOOKUP(A1383,学号下拉数据!A:F,5,0)</f>
        <v>570103K</v>
      </c>
      <c r="E1383" s="8" t="s">
        <v>1424</v>
      </c>
      <c r="F1383" s="8" t="str">
        <f>VLOOKUP(A1383,学号下拉数据!A:F,3,0)</f>
        <v>17小教W1</v>
      </c>
      <c r="G1383" s="8" t="str">
        <f>VLOOKUP(A1383,学号下拉数据!A:F,6,0)</f>
        <v>五年</v>
      </c>
      <c r="H1383" s="9" t="s">
        <v>40</v>
      </c>
      <c r="I1383" s="8" t="str">
        <f>VLOOKUP(A1383,[1]Sheet0!$C:$J,8,0)</f>
        <v>小学教师</v>
      </c>
      <c r="J1383" s="8"/>
      <c r="K1383" s="8"/>
      <c r="L1383" s="8"/>
      <c r="M1383" s="8"/>
      <c r="N1383" s="8"/>
      <c r="O1383" s="8"/>
      <c r="P1383" s="8" t="s">
        <v>41</v>
      </c>
      <c r="Q1383" s="8"/>
      <c r="R1383" s="8"/>
      <c r="S1383" s="8" t="str">
        <f>VLOOKUP(A1383,[1]Sheet0!$C:$I,7,0)</f>
        <v>城西小学</v>
      </c>
      <c r="T1383" s="8" t="str">
        <f>VLOOKUP(A1383,[1]Sheet0!$C:$M,11,0)</f>
        <v>四川省</v>
      </c>
      <c r="U1383" s="8" t="str">
        <f>VLOOKUP(A1383,[1]Sheet0!$C:$N,12,0)</f>
        <v>自贡市</v>
      </c>
      <c r="V1383" s="8"/>
      <c r="W1383" s="8"/>
      <c r="X1383" s="8" t="str">
        <f>VLOOKUP(A1383,[1]Sheet0!$C:$L,10,0)</f>
        <v>0813-5683688</v>
      </c>
      <c r="Y1383" s="8" t="str">
        <f>VLOOKUP(A1383,[1]Sheet0!$C:$L,9,0)</f>
        <v>曾建洪</v>
      </c>
      <c r="Z1383" s="8"/>
      <c r="AA1383" s="20" t="s">
        <v>42</v>
      </c>
      <c r="AB1383" s="8" t="s">
        <v>43</v>
      </c>
      <c r="AC1383" s="8"/>
      <c r="AD1383" s="8" t="s">
        <v>44</v>
      </c>
      <c r="AE1383" s="8"/>
      <c r="AF1383" s="8"/>
    </row>
    <row r="1384" ht="16.5" spans="1:32">
      <c r="A1384" s="7" t="s">
        <v>1426</v>
      </c>
      <c r="B1384" s="8" t="str">
        <f>VLOOKUP(A1384,学号下拉数据!A:F,2,0)</f>
        <v>郭化梅</v>
      </c>
      <c r="C1384" s="8" t="str">
        <f>VLOOKUP(A1384,学号下拉数据!A:F,4,0)</f>
        <v>小学教育</v>
      </c>
      <c r="D1384" s="8" t="str">
        <f>VLOOKUP(A1384,学号下拉数据!A:F,5,0)</f>
        <v>570103K</v>
      </c>
      <c r="E1384" s="8" t="s">
        <v>1424</v>
      </c>
      <c r="F1384" s="8" t="str">
        <f>VLOOKUP(A1384,学号下拉数据!A:F,3,0)</f>
        <v>17小教W1</v>
      </c>
      <c r="G1384" s="8" t="str">
        <f>VLOOKUP(A1384,学号下拉数据!A:F,6,0)</f>
        <v>五年</v>
      </c>
      <c r="H1384" s="9" t="s">
        <v>40</v>
      </c>
      <c r="I1384" s="8" t="str">
        <f>VLOOKUP(A1384,[1]Sheet0!$C:$J,8,0)</f>
        <v>小学老师</v>
      </c>
      <c r="J1384" s="8"/>
      <c r="K1384" s="8"/>
      <c r="L1384" s="8"/>
      <c r="M1384" s="8"/>
      <c r="N1384" s="8"/>
      <c r="O1384" s="8"/>
      <c r="P1384" s="8" t="s">
        <v>41</v>
      </c>
      <c r="Q1384" s="8"/>
      <c r="R1384" s="8"/>
      <c r="S1384" s="8" t="str">
        <f>VLOOKUP(A1384,[1]Sheet0!$C:$I,7,0)</f>
        <v>自贡市大安区回龙镇中心校</v>
      </c>
      <c r="T1384" s="8" t="str">
        <f>VLOOKUP(A1384,[1]Sheet0!$C:$M,11,0)</f>
        <v>四川省</v>
      </c>
      <c r="U1384" s="8" t="str">
        <f>VLOOKUP(A1384,[1]Sheet0!$C:$N,12,0)</f>
        <v>自贡市</v>
      </c>
      <c r="V1384" s="8"/>
      <c r="W1384" s="8"/>
      <c r="X1384" s="8" t="str">
        <f>VLOOKUP(A1384,[1]Sheet0!$C:$L,10,0)</f>
        <v>18008152157</v>
      </c>
      <c r="Y1384" s="8" t="str">
        <f>VLOOKUP(A1384,[1]Sheet0!$C:$L,9,0)</f>
        <v>廖小军</v>
      </c>
      <c r="Z1384" s="8"/>
      <c r="AA1384" s="20" t="s">
        <v>42</v>
      </c>
      <c r="AB1384" s="8" t="s">
        <v>43</v>
      </c>
      <c r="AC1384" s="8"/>
      <c r="AD1384" s="8" t="s">
        <v>44</v>
      </c>
      <c r="AE1384" s="8"/>
      <c r="AF1384" s="8"/>
    </row>
    <row r="1385" ht="16.5" spans="1:32">
      <c r="A1385" s="7" t="s">
        <v>1427</v>
      </c>
      <c r="B1385" s="8" t="str">
        <f>VLOOKUP(A1385,学号下拉数据!A:F,2,0)</f>
        <v>张渝年</v>
      </c>
      <c r="C1385" s="8" t="str">
        <f>VLOOKUP(A1385,学号下拉数据!A:F,4,0)</f>
        <v>小学教育</v>
      </c>
      <c r="D1385" s="8" t="str">
        <f>VLOOKUP(A1385,学号下拉数据!A:F,5,0)</f>
        <v>570103K</v>
      </c>
      <c r="E1385" s="8" t="s">
        <v>1424</v>
      </c>
      <c r="F1385" s="8" t="str">
        <f>VLOOKUP(A1385,学号下拉数据!A:F,3,0)</f>
        <v>17小教W1</v>
      </c>
      <c r="G1385" s="8" t="str">
        <f>VLOOKUP(A1385,学号下拉数据!A:F,6,0)</f>
        <v>五年</v>
      </c>
      <c r="H1385" s="9" t="s">
        <v>40</v>
      </c>
      <c r="I1385" s="8" t="str">
        <f>VLOOKUP(A1385,[1]Sheet0!$C:$J,8,0)</f>
        <v>实力老师</v>
      </c>
      <c r="J1385" s="8"/>
      <c r="K1385" s="8"/>
      <c r="L1385" s="8"/>
      <c r="M1385" s="8"/>
      <c r="N1385" s="8"/>
      <c r="O1385" s="8"/>
      <c r="P1385" s="8" t="s">
        <v>41</v>
      </c>
      <c r="Q1385" s="8"/>
      <c r="R1385" s="8"/>
      <c r="S1385" s="8" t="str">
        <f>VLOOKUP(A1385,[1]Sheet0!$C:$I,7,0)</f>
        <v>回龙镇中心校</v>
      </c>
      <c r="T1385" s="8" t="str">
        <f>VLOOKUP(A1385,[1]Sheet0!$C:$M,11,0)</f>
        <v>四川省</v>
      </c>
      <c r="U1385" s="8" t="str">
        <f>VLOOKUP(A1385,[1]Sheet0!$C:$N,12,0)</f>
        <v>自贡市</v>
      </c>
      <c r="V1385" s="8"/>
      <c r="W1385" s="8"/>
      <c r="X1385" s="8" t="str">
        <f>VLOOKUP(A1385,[1]Sheet0!$C:$L,10,0)</f>
        <v>18681339375</v>
      </c>
      <c r="Y1385" s="8" t="str">
        <f>VLOOKUP(A1385,[1]Sheet0!$C:$L,9,0)</f>
        <v>张渝年</v>
      </c>
      <c r="Z1385" s="8"/>
      <c r="AA1385" s="20" t="s">
        <v>42</v>
      </c>
      <c r="AB1385" s="8" t="s">
        <v>43</v>
      </c>
      <c r="AC1385" s="8"/>
      <c r="AD1385" s="8" t="s">
        <v>44</v>
      </c>
      <c r="AE1385" s="8"/>
      <c r="AF1385" s="8"/>
    </row>
    <row r="1386" ht="16.5" spans="1:32">
      <c r="A1386" s="7" t="s">
        <v>1428</v>
      </c>
      <c r="B1386" s="8" t="str">
        <f>VLOOKUP(A1386,学号下拉数据!A:F,2,0)</f>
        <v>周佳丽</v>
      </c>
      <c r="C1386" s="8" t="str">
        <f>VLOOKUP(A1386,学号下拉数据!A:F,4,0)</f>
        <v>小学教育</v>
      </c>
      <c r="D1386" s="8" t="str">
        <f>VLOOKUP(A1386,学号下拉数据!A:F,5,0)</f>
        <v>570103K</v>
      </c>
      <c r="E1386" s="8" t="s">
        <v>1424</v>
      </c>
      <c r="F1386" s="8" t="str">
        <f>VLOOKUP(A1386,学号下拉数据!A:F,3,0)</f>
        <v>17小教W1</v>
      </c>
      <c r="G1386" s="8" t="str">
        <f>VLOOKUP(A1386,学号下拉数据!A:F,6,0)</f>
        <v>五年</v>
      </c>
      <c r="H1386" s="9" t="s">
        <v>40</v>
      </c>
      <c r="I1386" s="8" t="str">
        <f>VLOOKUP(A1386,[1]Sheet0!$C:$J,8,0)</f>
        <v>小学教师</v>
      </c>
      <c r="J1386" s="8"/>
      <c r="K1386" s="8"/>
      <c r="L1386" s="8"/>
      <c r="M1386" s="8"/>
      <c r="N1386" s="8"/>
      <c r="O1386" s="8"/>
      <c r="P1386" s="8" t="s">
        <v>41</v>
      </c>
      <c r="Q1386" s="8"/>
      <c r="R1386" s="8"/>
      <c r="S1386" s="8" t="str">
        <f>VLOOKUP(A1386,[1]Sheet0!$C:$I,7,0)</f>
        <v>遂宁市河东实验小学校</v>
      </c>
      <c r="T1386" s="8" t="str">
        <f>VLOOKUP(A1386,[1]Sheet0!$C:$M,11,0)</f>
        <v>四川省</v>
      </c>
      <c r="U1386" s="8" t="str">
        <f>VLOOKUP(A1386,[1]Sheet0!$C:$N,12,0)</f>
        <v>遂宁市</v>
      </c>
      <c r="V1386" s="8"/>
      <c r="W1386" s="8"/>
      <c r="X1386" s="8" t="str">
        <f>VLOOKUP(A1386,[1]Sheet0!$C:$L,10,0)</f>
        <v>13568701369</v>
      </c>
      <c r="Y1386" s="8" t="str">
        <f>VLOOKUP(A1386,[1]Sheet0!$C:$L,9,0)</f>
        <v>邓雪梅</v>
      </c>
      <c r="Z1386" s="8"/>
      <c r="AA1386" s="20" t="s">
        <v>42</v>
      </c>
      <c r="AB1386" s="8" t="s">
        <v>43</v>
      </c>
      <c r="AC1386" s="8"/>
      <c r="AD1386" s="8" t="s">
        <v>44</v>
      </c>
      <c r="AE1386" s="8"/>
      <c r="AF1386" s="8"/>
    </row>
    <row r="1387" ht="16.5" spans="1:32">
      <c r="A1387" s="7" t="s">
        <v>1429</v>
      </c>
      <c r="B1387" s="8" t="str">
        <f>VLOOKUP(A1387,学号下拉数据!A:F,2,0)</f>
        <v>刘莉</v>
      </c>
      <c r="C1387" s="8" t="str">
        <f>VLOOKUP(A1387,学号下拉数据!A:F,4,0)</f>
        <v>小学教育</v>
      </c>
      <c r="D1387" s="8" t="str">
        <f>VLOOKUP(A1387,学号下拉数据!A:F,5,0)</f>
        <v>570103K</v>
      </c>
      <c r="E1387" s="8" t="s">
        <v>1424</v>
      </c>
      <c r="F1387" s="8" t="str">
        <f>VLOOKUP(A1387,学号下拉数据!A:F,3,0)</f>
        <v>17小教W1</v>
      </c>
      <c r="G1387" s="8" t="str">
        <f>VLOOKUP(A1387,学号下拉数据!A:F,6,0)</f>
        <v>五年</v>
      </c>
      <c r="H1387" s="9" t="s">
        <v>40</v>
      </c>
      <c r="I1387" s="8" t="str">
        <f>VLOOKUP(A1387,[1]Sheet0!$C:$J,8,0)</f>
        <v>小学教师</v>
      </c>
      <c r="J1387" s="8"/>
      <c r="K1387" s="8"/>
      <c r="L1387" s="8"/>
      <c r="M1387" s="8"/>
      <c r="N1387" s="8"/>
      <c r="O1387" s="8"/>
      <c r="P1387" s="8" t="s">
        <v>41</v>
      </c>
      <c r="Q1387" s="8"/>
      <c r="R1387" s="8"/>
      <c r="S1387" s="8" t="str">
        <f>VLOOKUP(A1387,[1]Sheet0!$C:$I,7,0)</f>
        <v>成都天权教育咨询有限公司</v>
      </c>
      <c r="T1387" s="8" t="str">
        <f>VLOOKUP(A1387,[1]Sheet0!$C:$M,11,0)</f>
        <v>四川省</v>
      </c>
      <c r="U1387" s="8" t="str">
        <f>VLOOKUP(A1387,[1]Sheet0!$C:$N,12,0)</f>
        <v>成都市</v>
      </c>
      <c r="V1387" s="8"/>
      <c r="W1387" s="8"/>
      <c r="X1387" s="8" t="str">
        <f>VLOOKUP(A1387,[1]Sheet0!$C:$L,10,0)</f>
        <v>15281325344</v>
      </c>
      <c r="Y1387" s="8" t="str">
        <f>VLOOKUP(A1387,[1]Sheet0!$C:$L,9,0)</f>
        <v>刘莉</v>
      </c>
      <c r="Z1387" s="8"/>
      <c r="AA1387" s="20" t="s">
        <v>42</v>
      </c>
      <c r="AB1387" s="8" t="s">
        <v>43</v>
      </c>
      <c r="AC1387" s="8"/>
      <c r="AD1387" s="8" t="s">
        <v>44</v>
      </c>
      <c r="AE1387" s="8"/>
      <c r="AF1387" s="8"/>
    </row>
    <row r="1388" ht="16.5" spans="1:32">
      <c r="A1388" s="7" t="s">
        <v>1430</v>
      </c>
      <c r="B1388" s="8" t="str">
        <f>VLOOKUP(A1388,学号下拉数据!A:F,2,0)</f>
        <v>毛艳丽</v>
      </c>
      <c r="C1388" s="8" t="str">
        <f>VLOOKUP(A1388,学号下拉数据!A:F,4,0)</f>
        <v>小学教育</v>
      </c>
      <c r="D1388" s="8" t="str">
        <f>VLOOKUP(A1388,学号下拉数据!A:F,5,0)</f>
        <v>570103K</v>
      </c>
      <c r="E1388" s="8" t="s">
        <v>1424</v>
      </c>
      <c r="F1388" s="8" t="str">
        <f>VLOOKUP(A1388,学号下拉数据!A:F,3,0)</f>
        <v>17小教W1</v>
      </c>
      <c r="G1388" s="8" t="str">
        <f>VLOOKUP(A1388,学号下拉数据!A:F,6,0)</f>
        <v>五年</v>
      </c>
      <c r="H1388" s="9" t="s">
        <v>40</v>
      </c>
      <c r="I1388" s="8" t="str">
        <f>VLOOKUP(A1388,[1]Sheet0!$C:$J,8,0)</f>
        <v>小学教师</v>
      </c>
      <c r="J1388" s="8"/>
      <c r="K1388" s="8"/>
      <c r="L1388" s="8"/>
      <c r="M1388" s="8"/>
      <c r="N1388" s="8"/>
      <c r="O1388" s="8"/>
      <c r="P1388" s="8" t="s">
        <v>41</v>
      </c>
      <c r="Q1388" s="8"/>
      <c r="R1388" s="8"/>
      <c r="S1388" s="8" t="str">
        <f>VLOOKUP(A1388,[1]Sheet0!$C:$I,7,0)</f>
        <v>大竹县精英学校</v>
      </c>
      <c r="T1388" s="8" t="str">
        <f>VLOOKUP(A1388,[1]Sheet0!$C:$M,11,0)</f>
        <v>四川省</v>
      </c>
      <c r="U1388" s="8" t="str">
        <f>VLOOKUP(A1388,[1]Sheet0!$C:$N,12,0)</f>
        <v>达州市</v>
      </c>
      <c r="V1388" s="8"/>
      <c r="W1388" s="8"/>
      <c r="X1388" s="8" t="str">
        <f>VLOOKUP(A1388,[1]Sheet0!$C:$L,10,0)</f>
        <v>13982843910</v>
      </c>
      <c r="Y1388" s="8" t="str">
        <f>VLOOKUP(A1388,[1]Sheet0!$C:$L,9,0)</f>
        <v>曾祥学</v>
      </c>
      <c r="Z1388" s="8"/>
      <c r="AA1388" s="20" t="s">
        <v>42</v>
      </c>
      <c r="AB1388" s="8" t="s">
        <v>43</v>
      </c>
      <c r="AC1388" s="8"/>
      <c r="AD1388" s="8" t="s">
        <v>44</v>
      </c>
      <c r="AE1388" s="8"/>
      <c r="AF1388" s="8"/>
    </row>
    <row r="1389" ht="16.5" spans="1:32">
      <c r="A1389" s="7" t="s">
        <v>1431</v>
      </c>
      <c r="B1389" s="8" t="str">
        <f>VLOOKUP(A1389,学号下拉数据!A:F,2,0)</f>
        <v>曹静</v>
      </c>
      <c r="C1389" s="8" t="str">
        <f>VLOOKUP(A1389,学号下拉数据!A:F,4,0)</f>
        <v>小学教育</v>
      </c>
      <c r="D1389" s="8" t="str">
        <f>VLOOKUP(A1389,学号下拉数据!A:F,5,0)</f>
        <v>570103K</v>
      </c>
      <c r="E1389" s="8" t="s">
        <v>1424</v>
      </c>
      <c r="F1389" s="8" t="str">
        <f>VLOOKUP(A1389,学号下拉数据!A:F,3,0)</f>
        <v>17小教W1</v>
      </c>
      <c r="G1389" s="8" t="str">
        <f>VLOOKUP(A1389,学号下拉数据!A:F,6,0)</f>
        <v>五年</v>
      </c>
      <c r="H1389" s="9" t="s">
        <v>40</v>
      </c>
      <c r="I1389" s="8" t="str">
        <f>VLOOKUP(A1389,[1]Sheet0!$C:$J,8,0)</f>
        <v>小学教师</v>
      </c>
      <c r="J1389" s="8"/>
      <c r="K1389" s="8"/>
      <c r="L1389" s="8"/>
      <c r="M1389" s="8"/>
      <c r="N1389" s="8"/>
      <c r="O1389" s="8"/>
      <c r="P1389" s="8" t="s">
        <v>41</v>
      </c>
      <c r="Q1389" s="8"/>
      <c r="R1389" s="8"/>
      <c r="S1389" s="8" t="str">
        <f>VLOOKUP(A1389,[1]Sheet0!$C:$I,7,0)</f>
        <v>兴文县九丝城镇毓秀民族学校</v>
      </c>
      <c r="T1389" s="8" t="str">
        <f>VLOOKUP(A1389,[1]Sheet0!$C:$M,11,0)</f>
        <v>四川省</v>
      </c>
      <c r="U1389" s="8" t="str">
        <f>VLOOKUP(A1389,[1]Sheet0!$C:$N,12,0)</f>
        <v>宜宾市</v>
      </c>
      <c r="V1389" s="8"/>
      <c r="W1389" s="8"/>
      <c r="X1389" s="8" t="str">
        <f>VLOOKUP(A1389,[1]Sheet0!$C:$L,10,0)</f>
        <v>13990942184</v>
      </c>
      <c r="Y1389" s="8" t="str">
        <f>VLOOKUP(A1389,[1]Sheet0!$C:$L,9,0)</f>
        <v>郭光全</v>
      </c>
      <c r="Z1389" s="8"/>
      <c r="AA1389" s="20" t="s">
        <v>42</v>
      </c>
      <c r="AB1389" s="8" t="s">
        <v>43</v>
      </c>
      <c r="AC1389" s="8"/>
      <c r="AD1389" s="8" t="s">
        <v>44</v>
      </c>
      <c r="AE1389" s="8"/>
      <c r="AF1389" s="8"/>
    </row>
    <row r="1390" ht="16.5" spans="1:32">
      <c r="A1390" s="7" t="s">
        <v>1432</v>
      </c>
      <c r="B1390" s="8" t="str">
        <f>VLOOKUP(A1390,学号下拉数据!A:F,2,0)</f>
        <v>谭鑫</v>
      </c>
      <c r="C1390" s="8" t="str">
        <f>VLOOKUP(A1390,学号下拉数据!A:F,4,0)</f>
        <v>小学教育</v>
      </c>
      <c r="D1390" s="8" t="str">
        <f>VLOOKUP(A1390,学号下拉数据!A:F,5,0)</f>
        <v>570103K</v>
      </c>
      <c r="E1390" s="8" t="s">
        <v>1424</v>
      </c>
      <c r="F1390" s="8" t="str">
        <f>VLOOKUP(A1390,学号下拉数据!A:F,3,0)</f>
        <v>17小教W1</v>
      </c>
      <c r="G1390" s="8" t="str">
        <f>VLOOKUP(A1390,学号下拉数据!A:F,6,0)</f>
        <v>五年</v>
      </c>
      <c r="H1390" s="9" t="s">
        <v>40</v>
      </c>
      <c r="I1390" s="8" t="str">
        <f>VLOOKUP(A1390,[1]Sheet0!$C:$J,8,0)</f>
        <v>小学语文老师</v>
      </c>
      <c r="J1390" s="8"/>
      <c r="K1390" s="8"/>
      <c r="L1390" s="8"/>
      <c r="M1390" s="8"/>
      <c r="N1390" s="8"/>
      <c r="O1390" s="8"/>
      <c r="P1390" s="8" t="s">
        <v>41</v>
      </c>
      <c r="Q1390" s="8"/>
      <c r="R1390" s="8"/>
      <c r="S1390" s="8" t="str">
        <f>VLOOKUP(A1390,[1]Sheet0!$C:$I,7,0)</f>
        <v>遂宁市第四中学校</v>
      </c>
      <c r="T1390" s="8" t="str">
        <f>VLOOKUP(A1390,[1]Sheet0!$C:$M,11,0)</f>
        <v>四川省</v>
      </c>
      <c r="U1390" s="8" t="str">
        <f>VLOOKUP(A1390,[1]Sheet0!$C:$N,12,0)</f>
        <v>遂宁市</v>
      </c>
      <c r="V1390" s="8"/>
      <c r="W1390" s="8"/>
      <c r="X1390" s="8" t="str">
        <f>VLOOKUP(A1390,[1]Sheet0!$C:$L,10,0)</f>
        <v>15828890755</v>
      </c>
      <c r="Y1390" s="8" t="str">
        <f>VLOOKUP(A1390,[1]Sheet0!$C:$L,9,0)</f>
        <v>杨群芳</v>
      </c>
      <c r="Z1390" s="8"/>
      <c r="AA1390" s="20" t="s">
        <v>42</v>
      </c>
      <c r="AB1390" s="8" t="s">
        <v>43</v>
      </c>
      <c r="AC1390" s="8"/>
      <c r="AD1390" s="8" t="s">
        <v>44</v>
      </c>
      <c r="AE1390" s="8"/>
      <c r="AF1390" s="8"/>
    </row>
    <row r="1391" ht="16.5" spans="1:32">
      <c r="A1391" s="7" t="s">
        <v>1433</v>
      </c>
      <c r="B1391" s="8" t="str">
        <f>VLOOKUP(A1391,学号下拉数据!A:F,2,0)</f>
        <v>杜远梦</v>
      </c>
      <c r="C1391" s="8" t="str">
        <f>VLOOKUP(A1391,学号下拉数据!A:F,4,0)</f>
        <v>小学教育</v>
      </c>
      <c r="D1391" s="8" t="str">
        <f>VLOOKUP(A1391,学号下拉数据!A:F,5,0)</f>
        <v>570103K</v>
      </c>
      <c r="E1391" s="8" t="s">
        <v>1424</v>
      </c>
      <c r="F1391" s="8" t="str">
        <f>VLOOKUP(A1391,学号下拉数据!A:F,3,0)</f>
        <v>17小教W1</v>
      </c>
      <c r="G1391" s="8" t="str">
        <f>VLOOKUP(A1391,学号下拉数据!A:F,6,0)</f>
        <v>五年</v>
      </c>
      <c r="H1391" s="9" t="s">
        <v>40</v>
      </c>
      <c r="I1391" s="8" t="str">
        <f>VLOOKUP(A1391,[1]Sheet0!$C:$J,8,0)</f>
        <v>小学教师</v>
      </c>
      <c r="J1391" s="8"/>
      <c r="K1391" s="8"/>
      <c r="L1391" s="8"/>
      <c r="M1391" s="8"/>
      <c r="N1391" s="8"/>
      <c r="O1391" s="8"/>
      <c r="P1391" s="8" t="s">
        <v>41</v>
      </c>
      <c r="Q1391" s="8"/>
      <c r="R1391" s="8"/>
      <c r="S1391" s="8" t="str">
        <f>VLOOKUP(A1391,[1]Sheet0!$C:$I,7,0)</f>
        <v>成都市成华区天权文化培训学校</v>
      </c>
      <c r="T1391" s="8" t="str">
        <f>VLOOKUP(A1391,[1]Sheet0!$C:$M,11,0)</f>
        <v>四川省</v>
      </c>
      <c r="U1391" s="8" t="str">
        <f>VLOOKUP(A1391,[1]Sheet0!$C:$N,12,0)</f>
        <v>成都市</v>
      </c>
      <c r="V1391" s="8"/>
      <c r="W1391" s="8"/>
      <c r="X1391" s="8" t="str">
        <f>VLOOKUP(A1391,[1]Sheet0!$C:$L,10,0)</f>
        <v>13688133701</v>
      </c>
      <c r="Y1391" s="8" t="str">
        <f>VLOOKUP(A1391,[1]Sheet0!$C:$L,9,0)</f>
        <v>姚建军</v>
      </c>
      <c r="Z1391" s="8"/>
      <c r="AA1391" s="20" t="s">
        <v>42</v>
      </c>
      <c r="AB1391" s="8" t="s">
        <v>43</v>
      </c>
      <c r="AC1391" s="8"/>
      <c r="AD1391" s="8" t="s">
        <v>44</v>
      </c>
      <c r="AE1391" s="8"/>
      <c r="AF1391" s="8"/>
    </row>
    <row r="1392" ht="16.5" spans="1:32">
      <c r="A1392" s="7" t="s">
        <v>1434</v>
      </c>
      <c r="B1392" s="8" t="str">
        <f>VLOOKUP(A1392,学号下拉数据!A:F,2,0)</f>
        <v>段红琴</v>
      </c>
      <c r="C1392" s="8" t="str">
        <f>VLOOKUP(A1392,学号下拉数据!A:F,4,0)</f>
        <v>小学教育</v>
      </c>
      <c r="D1392" s="8" t="str">
        <f>VLOOKUP(A1392,学号下拉数据!A:F,5,0)</f>
        <v>570103K</v>
      </c>
      <c r="E1392" s="8" t="s">
        <v>1424</v>
      </c>
      <c r="F1392" s="8" t="str">
        <f>VLOOKUP(A1392,学号下拉数据!A:F,3,0)</f>
        <v>17小教W1</v>
      </c>
      <c r="G1392" s="8" t="str">
        <f>VLOOKUP(A1392,学号下拉数据!A:F,6,0)</f>
        <v>五年</v>
      </c>
      <c r="H1392" s="9" t="s">
        <v>40</v>
      </c>
      <c r="I1392" s="8" t="str">
        <f>VLOOKUP(A1392,[1]Sheet0!$C:$J,8,0)</f>
        <v>小学语文老师</v>
      </c>
      <c r="J1392" s="8"/>
      <c r="K1392" s="8"/>
      <c r="L1392" s="8"/>
      <c r="M1392" s="8"/>
      <c r="N1392" s="8"/>
      <c r="O1392" s="8"/>
      <c r="P1392" s="8" t="s">
        <v>41</v>
      </c>
      <c r="Q1392" s="8"/>
      <c r="R1392" s="8"/>
      <c r="S1392" s="8" t="str">
        <f>VLOOKUP(A1392,[1]Sheet0!$C:$I,7,0)</f>
        <v>遂宁市第四中学校</v>
      </c>
      <c r="T1392" s="8" t="str">
        <f>VLOOKUP(A1392,[1]Sheet0!$C:$M,11,0)</f>
        <v>四川省</v>
      </c>
      <c r="U1392" s="8" t="str">
        <f>VLOOKUP(A1392,[1]Sheet0!$C:$N,12,0)</f>
        <v>遂宁市</v>
      </c>
      <c r="V1392" s="8"/>
      <c r="W1392" s="8"/>
      <c r="X1392" s="8" t="str">
        <f>VLOOKUP(A1392,[1]Sheet0!$C:$L,10,0)</f>
        <v>15828890755</v>
      </c>
      <c r="Y1392" s="8" t="str">
        <f>VLOOKUP(A1392,[1]Sheet0!$C:$L,9,0)</f>
        <v>杨群芳</v>
      </c>
      <c r="Z1392" s="8"/>
      <c r="AA1392" s="20" t="s">
        <v>42</v>
      </c>
      <c r="AB1392" s="8" t="s">
        <v>43</v>
      </c>
      <c r="AC1392" s="8"/>
      <c r="AD1392" s="8" t="s">
        <v>44</v>
      </c>
      <c r="AE1392" s="8"/>
      <c r="AF1392" s="8"/>
    </row>
    <row r="1393" ht="16.5" spans="1:32">
      <c r="A1393" s="7" t="s">
        <v>1435</v>
      </c>
      <c r="B1393" s="8" t="str">
        <f>VLOOKUP(A1393,学号下拉数据!A:F,2,0)</f>
        <v>文烈玉</v>
      </c>
      <c r="C1393" s="8" t="str">
        <f>VLOOKUP(A1393,学号下拉数据!A:F,4,0)</f>
        <v>小学教育</v>
      </c>
      <c r="D1393" s="8" t="str">
        <f>VLOOKUP(A1393,学号下拉数据!A:F,5,0)</f>
        <v>570103K</v>
      </c>
      <c r="E1393" s="8" t="s">
        <v>1424</v>
      </c>
      <c r="F1393" s="8" t="str">
        <f>VLOOKUP(A1393,学号下拉数据!A:F,3,0)</f>
        <v>17小教W1</v>
      </c>
      <c r="G1393" s="8" t="str">
        <f>VLOOKUP(A1393,学号下拉数据!A:F,6,0)</f>
        <v>五年</v>
      </c>
      <c r="H1393" s="9" t="s">
        <v>40</v>
      </c>
      <c r="I1393" s="8" t="str">
        <f>VLOOKUP(A1393,[1]Sheet0!$C:$J,8,0)</f>
        <v>小学教师</v>
      </c>
      <c r="J1393" s="8"/>
      <c r="K1393" s="8"/>
      <c r="L1393" s="8"/>
      <c r="M1393" s="8"/>
      <c r="N1393" s="8"/>
      <c r="O1393" s="8"/>
      <c r="P1393" s="8" t="s">
        <v>41</v>
      </c>
      <c r="Q1393" s="8"/>
      <c r="R1393" s="8"/>
      <c r="S1393" s="8" t="str">
        <f>VLOOKUP(A1393,[1]Sheet0!$C:$I,7,0)</f>
        <v>大竹县精英学校</v>
      </c>
      <c r="T1393" s="8" t="str">
        <f>VLOOKUP(A1393,[1]Sheet0!$C:$M,11,0)</f>
        <v>四川省</v>
      </c>
      <c r="U1393" s="8" t="str">
        <f>VLOOKUP(A1393,[1]Sheet0!$C:$N,12,0)</f>
        <v>达州市</v>
      </c>
      <c r="V1393" s="8"/>
      <c r="W1393" s="8"/>
      <c r="X1393" s="8" t="str">
        <f>VLOOKUP(A1393,[1]Sheet0!$C:$L,10,0)</f>
        <v>18080696529</v>
      </c>
      <c r="Y1393" s="8" t="str">
        <f>VLOOKUP(A1393,[1]Sheet0!$C:$L,9,0)</f>
        <v>李晓梅</v>
      </c>
      <c r="Z1393" s="8"/>
      <c r="AA1393" s="20" t="s">
        <v>42</v>
      </c>
      <c r="AB1393" s="8" t="s">
        <v>43</v>
      </c>
      <c r="AC1393" s="8"/>
      <c r="AD1393" s="8" t="s">
        <v>44</v>
      </c>
      <c r="AE1393" s="8"/>
      <c r="AF1393" s="8"/>
    </row>
    <row r="1394" ht="16.5" spans="1:32">
      <c r="A1394" s="7" t="s">
        <v>1436</v>
      </c>
      <c r="B1394" s="8" t="str">
        <f>VLOOKUP(A1394,学号下拉数据!A:F,2,0)</f>
        <v>何敏</v>
      </c>
      <c r="C1394" s="8" t="str">
        <f>VLOOKUP(A1394,学号下拉数据!A:F,4,0)</f>
        <v>小学教育</v>
      </c>
      <c r="D1394" s="8" t="str">
        <f>VLOOKUP(A1394,学号下拉数据!A:F,5,0)</f>
        <v>570103K</v>
      </c>
      <c r="E1394" s="8" t="s">
        <v>1424</v>
      </c>
      <c r="F1394" s="8" t="str">
        <f>VLOOKUP(A1394,学号下拉数据!A:F,3,0)</f>
        <v>17小教W1</v>
      </c>
      <c r="G1394" s="8" t="str">
        <f>VLOOKUP(A1394,学号下拉数据!A:F,6,0)</f>
        <v>五年</v>
      </c>
      <c r="H1394" s="9" t="s">
        <v>40</v>
      </c>
      <c r="I1394" s="8" t="str">
        <f>VLOOKUP(A1394,[1]Sheet0!$C:$J,8,0)</f>
        <v>实习老师</v>
      </c>
      <c r="J1394" s="8"/>
      <c r="K1394" s="8"/>
      <c r="L1394" s="8"/>
      <c r="M1394" s="8"/>
      <c r="N1394" s="8"/>
      <c r="O1394" s="8"/>
      <c r="P1394" s="8" t="s">
        <v>41</v>
      </c>
      <c r="Q1394" s="8"/>
      <c r="R1394" s="8"/>
      <c r="S1394" s="8" t="str">
        <f>VLOOKUP(A1394,[1]Sheet0!$C:$I,7,0)</f>
        <v>新雨九年制学校</v>
      </c>
      <c r="T1394" s="8" t="str">
        <f>VLOOKUP(A1394,[1]Sheet0!$C:$M,11,0)</f>
        <v>四川省</v>
      </c>
      <c r="U1394" s="8" t="str">
        <f>VLOOKUP(A1394,[1]Sheet0!$C:$N,12,0)</f>
        <v>自贡市</v>
      </c>
      <c r="V1394" s="8"/>
      <c r="W1394" s="8"/>
      <c r="X1394" s="8" t="str">
        <f>VLOOKUP(A1394,[1]Sheet0!$C:$L,10,0)</f>
        <v>13778552530</v>
      </c>
      <c r="Y1394" s="8" t="str">
        <f>VLOOKUP(A1394,[1]Sheet0!$C:$L,9,0)</f>
        <v>雷亮</v>
      </c>
      <c r="Z1394" s="8"/>
      <c r="AA1394" s="20" t="s">
        <v>42</v>
      </c>
      <c r="AB1394" s="8" t="s">
        <v>43</v>
      </c>
      <c r="AC1394" s="8"/>
      <c r="AD1394" s="8" t="s">
        <v>44</v>
      </c>
      <c r="AE1394" s="8"/>
      <c r="AF1394" s="8"/>
    </row>
    <row r="1395" ht="16.5" spans="1:32">
      <c r="A1395" s="7" t="s">
        <v>1437</v>
      </c>
      <c r="B1395" s="8" t="str">
        <f>VLOOKUP(A1395,学号下拉数据!A:F,2,0)</f>
        <v>王欢</v>
      </c>
      <c r="C1395" s="8" t="str">
        <f>VLOOKUP(A1395,学号下拉数据!A:F,4,0)</f>
        <v>小学教育</v>
      </c>
      <c r="D1395" s="8" t="str">
        <f>VLOOKUP(A1395,学号下拉数据!A:F,5,0)</f>
        <v>570103K</v>
      </c>
      <c r="E1395" s="8" t="s">
        <v>1424</v>
      </c>
      <c r="F1395" s="8" t="str">
        <f>VLOOKUP(A1395,学号下拉数据!A:F,3,0)</f>
        <v>17小教W1</v>
      </c>
      <c r="G1395" s="8" t="str">
        <f>VLOOKUP(A1395,学号下拉数据!A:F,6,0)</f>
        <v>五年</v>
      </c>
      <c r="H1395" s="9" t="s">
        <v>40</v>
      </c>
      <c r="I1395" s="8" t="str">
        <f>VLOOKUP(A1395,[1]Sheet0!$C:$J,8,0)</f>
        <v>实习老师</v>
      </c>
      <c r="J1395" s="8"/>
      <c r="K1395" s="8"/>
      <c r="L1395" s="8"/>
      <c r="M1395" s="8"/>
      <c r="N1395" s="8"/>
      <c r="O1395" s="8"/>
      <c r="P1395" s="8" t="s">
        <v>41</v>
      </c>
      <c r="Q1395" s="8"/>
      <c r="R1395" s="8"/>
      <c r="S1395" s="8" t="str">
        <f>VLOOKUP(A1395,[1]Sheet0!$C:$I,7,0)</f>
        <v>新雨九年制学校</v>
      </c>
      <c r="T1395" s="8" t="str">
        <f>VLOOKUP(A1395,[1]Sheet0!$C:$M,11,0)</f>
        <v>四川省</v>
      </c>
      <c r="U1395" s="8" t="str">
        <f>VLOOKUP(A1395,[1]Sheet0!$C:$N,12,0)</f>
        <v>自贡市</v>
      </c>
      <c r="V1395" s="8"/>
      <c r="W1395" s="8"/>
      <c r="X1395" s="8" t="str">
        <f>VLOOKUP(A1395,[1]Sheet0!$C:$L,10,0)</f>
        <v>13778552530</v>
      </c>
      <c r="Y1395" s="8" t="str">
        <f>VLOOKUP(A1395,[1]Sheet0!$C:$L,9,0)</f>
        <v>雷亮</v>
      </c>
      <c r="Z1395" s="8"/>
      <c r="AA1395" s="20" t="s">
        <v>42</v>
      </c>
      <c r="AB1395" s="8" t="s">
        <v>43</v>
      </c>
      <c r="AC1395" s="8"/>
      <c r="AD1395" s="8" t="s">
        <v>44</v>
      </c>
      <c r="AE1395" s="8"/>
      <c r="AF1395" s="8"/>
    </row>
    <row r="1396" ht="16.5" spans="1:32">
      <c r="A1396" s="7" t="s">
        <v>1438</v>
      </c>
      <c r="B1396" s="8" t="str">
        <f>VLOOKUP(A1396,学号下拉数据!A:F,2,0)</f>
        <v>李家贻</v>
      </c>
      <c r="C1396" s="8" t="str">
        <f>VLOOKUP(A1396,学号下拉数据!A:F,4,0)</f>
        <v>小学教育</v>
      </c>
      <c r="D1396" s="8" t="str">
        <f>VLOOKUP(A1396,学号下拉数据!A:F,5,0)</f>
        <v>570103K</v>
      </c>
      <c r="E1396" s="8" t="s">
        <v>1424</v>
      </c>
      <c r="F1396" s="8" t="str">
        <f>VLOOKUP(A1396,学号下拉数据!A:F,3,0)</f>
        <v>17小教W1</v>
      </c>
      <c r="G1396" s="8" t="str">
        <f>VLOOKUP(A1396,学号下拉数据!A:F,6,0)</f>
        <v>五年</v>
      </c>
      <c r="H1396" s="9" t="s">
        <v>40</v>
      </c>
      <c r="I1396" s="8" t="str">
        <f>VLOOKUP(A1396,[1]Sheet0!$C:$J,8,0)</f>
        <v>小学教师</v>
      </c>
      <c r="J1396" s="8"/>
      <c r="K1396" s="8"/>
      <c r="L1396" s="8"/>
      <c r="M1396" s="8"/>
      <c r="N1396" s="8"/>
      <c r="O1396" s="8"/>
      <c r="P1396" s="8" t="s">
        <v>41</v>
      </c>
      <c r="Q1396" s="8"/>
      <c r="R1396" s="8"/>
      <c r="S1396" s="8" t="str">
        <f>VLOOKUP(A1396,[1]Sheet0!$C:$I,7,0)</f>
        <v>耘朵培训学校</v>
      </c>
      <c r="T1396" s="8" t="str">
        <f>VLOOKUP(A1396,[1]Sheet0!$C:$M,11,0)</f>
        <v>四川省</v>
      </c>
      <c r="U1396" s="8" t="str">
        <f>VLOOKUP(A1396,[1]Sheet0!$C:$N,12,0)</f>
        <v>遂宁市</v>
      </c>
      <c r="V1396" s="8"/>
      <c r="W1396" s="8"/>
      <c r="X1396" s="8" t="str">
        <f>VLOOKUP(A1396,[1]Sheet0!$C:$L,10,0)</f>
        <v>18552216017</v>
      </c>
      <c r="Y1396" s="8" t="str">
        <f>VLOOKUP(A1396,[1]Sheet0!$C:$L,9,0)</f>
        <v>刘杰</v>
      </c>
      <c r="Z1396" s="8"/>
      <c r="AA1396" s="20" t="s">
        <v>42</v>
      </c>
      <c r="AB1396" s="8" t="s">
        <v>43</v>
      </c>
      <c r="AC1396" s="8"/>
      <c r="AD1396" s="8" t="s">
        <v>44</v>
      </c>
      <c r="AE1396" s="8"/>
      <c r="AF1396" s="8"/>
    </row>
    <row r="1397" ht="16.5" spans="1:32">
      <c r="A1397" s="7" t="s">
        <v>1439</v>
      </c>
      <c r="B1397" s="8" t="str">
        <f>VLOOKUP(A1397,学号下拉数据!A:F,2,0)</f>
        <v>陈英</v>
      </c>
      <c r="C1397" s="8" t="str">
        <f>VLOOKUP(A1397,学号下拉数据!A:F,4,0)</f>
        <v>小学教育</v>
      </c>
      <c r="D1397" s="8" t="str">
        <f>VLOOKUP(A1397,学号下拉数据!A:F,5,0)</f>
        <v>570103K</v>
      </c>
      <c r="E1397" s="8" t="s">
        <v>1424</v>
      </c>
      <c r="F1397" s="8" t="str">
        <f>VLOOKUP(A1397,学号下拉数据!A:F,3,0)</f>
        <v>17小教W1</v>
      </c>
      <c r="G1397" s="8" t="str">
        <f>VLOOKUP(A1397,学号下拉数据!A:F,6,0)</f>
        <v>五年</v>
      </c>
      <c r="H1397" s="9" t="s">
        <v>40</v>
      </c>
      <c r="I1397" s="8" t="str">
        <f>VLOOKUP(A1397,[1]Sheet0!$C:$J,8,0)</f>
        <v>实习老师</v>
      </c>
      <c r="J1397" s="8"/>
      <c r="K1397" s="8"/>
      <c r="L1397" s="8"/>
      <c r="M1397" s="8"/>
      <c r="N1397" s="8"/>
      <c r="O1397" s="8"/>
      <c r="P1397" s="8" t="s">
        <v>41</v>
      </c>
      <c r="Q1397" s="8"/>
      <c r="R1397" s="8"/>
      <c r="S1397" s="8" t="str">
        <f>VLOOKUP(A1397,[1]Sheet0!$C:$I,7,0)</f>
        <v>呷尔镇重点片区寄宿制学校</v>
      </c>
      <c r="T1397" s="8" t="str">
        <f>VLOOKUP(A1397,[1]Sheet0!$C:$M,11,0)</f>
        <v>四川省</v>
      </c>
      <c r="U1397" s="8" t="str">
        <f>VLOOKUP(A1397,[1]Sheet0!$C:$N,12,0)</f>
        <v>甘孜藏族自治州</v>
      </c>
      <c r="V1397" s="8"/>
      <c r="W1397" s="8"/>
      <c r="X1397" s="8" t="str">
        <f>VLOOKUP(A1397,[1]Sheet0!$C:$L,10,0)</f>
        <v>13618133147</v>
      </c>
      <c r="Y1397" s="8" t="str">
        <f>VLOOKUP(A1397,[1]Sheet0!$C:$L,9,0)</f>
        <v>毛剑冰</v>
      </c>
      <c r="Z1397" s="8"/>
      <c r="AA1397" s="20" t="s">
        <v>42</v>
      </c>
      <c r="AB1397" s="8" t="s">
        <v>43</v>
      </c>
      <c r="AC1397" s="8"/>
      <c r="AD1397" s="8" t="s">
        <v>44</v>
      </c>
      <c r="AE1397" s="8"/>
      <c r="AF1397" s="8"/>
    </row>
    <row r="1398" ht="16.5" spans="1:32">
      <c r="A1398" s="7" t="s">
        <v>1440</v>
      </c>
      <c r="B1398" s="8" t="str">
        <f>VLOOKUP(A1398,学号下拉数据!A:F,2,0)</f>
        <v>旷清凤</v>
      </c>
      <c r="C1398" s="8" t="str">
        <f>VLOOKUP(A1398,学号下拉数据!A:F,4,0)</f>
        <v>小学教育</v>
      </c>
      <c r="D1398" s="8" t="str">
        <f>VLOOKUP(A1398,学号下拉数据!A:F,5,0)</f>
        <v>570103K</v>
      </c>
      <c r="E1398" s="8" t="s">
        <v>1424</v>
      </c>
      <c r="F1398" s="8" t="str">
        <f>VLOOKUP(A1398,学号下拉数据!A:F,3,0)</f>
        <v>17小教W1</v>
      </c>
      <c r="G1398" s="8" t="str">
        <f>VLOOKUP(A1398,学号下拉数据!A:F,6,0)</f>
        <v>五年</v>
      </c>
      <c r="H1398" s="9" t="s">
        <v>40</v>
      </c>
      <c r="I1398" s="8" t="str">
        <f>VLOOKUP(A1398,[1]Sheet0!$C:$J,8,0)</f>
        <v>小学实习教师</v>
      </c>
      <c r="J1398" s="8"/>
      <c r="K1398" s="8"/>
      <c r="L1398" s="8"/>
      <c r="M1398" s="8"/>
      <c r="N1398" s="8"/>
      <c r="O1398" s="8"/>
      <c r="P1398" s="8" t="s">
        <v>41</v>
      </c>
      <c r="Q1398" s="8"/>
      <c r="R1398" s="8"/>
      <c r="S1398" s="8" t="str">
        <f>VLOOKUP(A1398,[1]Sheet0!$C:$I,7,0)</f>
        <v>明月小学校 </v>
      </c>
      <c r="T1398" s="8" t="str">
        <f>VLOOKUP(A1398,[1]Sheet0!$C:$M,11,0)</f>
        <v>四川省</v>
      </c>
      <c r="U1398" s="8" t="str">
        <f>VLOOKUP(A1398,[1]Sheet0!$C:$N,12,0)</f>
        <v>遂宁市</v>
      </c>
      <c r="V1398" s="8"/>
      <c r="W1398" s="8"/>
      <c r="X1398" s="8" t="str">
        <f>VLOOKUP(A1398,[1]Sheet0!$C:$L,10,0)</f>
        <v>13882517406</v>
      </c>
      <c r="Y1398" s="8" t="str">
        <f>VLOOKUP(A1398,[1]Sheet0!$C:$L,9,0)</f>
        <v>周静</v>
      </c>
      <c r="Z1398" s="8"/>
      <c r="AA1398" s="20" t="s">
        <v>42</v>
      </c>
      <c r="AB1398" s="8" t="s">
        <v>43</v>
      </c>
      <c r="AC1398" s="8"/>
      <c r="AD1398" s="8" t="s">
        <v>44</v>
      </c>
      <c r="AE1398" s="8"/>
      <c r="AF1398" s="8"/>
    </row>
    <row r="1399" ht="16.5" spans="1:32">
      <c r="A1399" s="7" t="s">
        <v>1441</v>
      </c>
      <c r="B1399" s="8" t="str">
        <f>VLOOKUP(A1399,学号下拉数据!A:F,2,0)</f>
        <v>李春燕</v>
      </c>
      <c r="C1399" s="8" t="str">
        <f>VLOOKUP(A1399,学号下拉数据!A:F,4,0)</f>
        <v>小学教育</v>
      </c>
      <c r="D1399" s="8" t="str">
        <f>VLOOKUP(A1399,学号下拉数据!A:F,5,0)</f>
        <v>570103K</v>
      </c>
      <c r="E1399" s="8" t="s">
        <v>1424</v>
      </c>
      <c r="F1399" s="8" t="str">
        <f>VLOOKUP(A1399,学号下拉数据!A:F,3,0)</f>
        <v>17小教W1</v>
      </c>
      <c r="G1399" s="8" t="str">
        <f>VLOOKUP(A1399,学号下拉数据!A:F,6,0)</f>
        <v>五年</v>
      </c>
      <c r="H1399" s="9" t="s">
        <v>40</v>
      </c>
      <c r="I1399" s="8" t="str">
        <f>VLOOKUP(A1399,[1]Sheet0!$C:$J,8,0)</f>
        <v>实习老师</v>
      </c>
      <c r="J1399" s="8"/>
      <c r="K1399" s="8"/>
      <c r="L1399" s="8"/>
      <c r="M1399" s="8"/>
      <c r="N1399" s="8"/>
      <c r="O1399" s="8"/>
      <c r="P1399" s="8" t="s">
        <v>41</v>
      </c>
      <c r="Q1399" s="8"/>
      <c r="R1399" s="8"/>
      <c r="S1399" s="8" t="str">
        <f>VLOOKUP(A1399,[1]Sheet0!$C:$I,7,0)</f>
        <v>古宋镇第二小学</v>
      </c>
      <c r="T1399" s="8" t="str">
        <f>VLOOKUP(A1399,[1]Sheet0!$C:$M,11,0)</f>
        <v>四川省</v>
      </c>
      <c r="U1399" s="8" t="str">
        <f>VLOOKUP(A1399,[1]Sheet0!$C:$N,12,0)</f>
        <v>宜宾市</v>
      </c>
      <c r="V1399" s="8"/>
      <c r="W1399" s="8"/>
      <c r="X1399" s="8" t="str">
        <f>VLOOKUP(A1399,[1]Sheet0!$C:$L,10,0)</f>
        <v>13550741278</v>
      </c>
      <c r="Y1399" s="8" t="str">
        <f>VLOOKUP(A1399,[1]Sheet0!$C:$L,9,0)</f>
        <v>李林</v>
      </c>
      <c r="Z1399" s="8"/>
      <c r="AA1399" s="20" t="s">
        <v>42</v>
      </c>
      <c r="AB1399" s="8" t="s">
        <v>43</v>
      </c>
      <c r="AC1399" s="8"/>
      <c r="AD1399" s="8" t="s">
        <v>44</v>
      </c>
      <c r="AE1399" s="8"/>
      <c r="AF1399" s="8"/>
    </row>
    <row r="1400" ht="16.5" spans="1:32">
      <c r="A1400" s="7" t="s">
        <v>1442</v>
      </c>
      <c r="B1400" s="8" t="str">
        <f>VLOOKUP(A1400,学号下拉数据!A:F,2,0)</f>
        <v>赵鑫</v>
      </c>
      <c r="C1400" s="8" t="str">
        <f>VLOOKUP(A1400,学号下拉数据!A:F,4,0)</f>
        <v>小学教育</v>
      </c>
      <c r="D1400" s="8" t="str">
        <f>VLOOKUP(A1400,学号下拉数据!A:F,5,0)</f>
        <v>570103K</v>
      </c>
      <c r="E1400" s="8" t="s">
        <v>1424</v>
      </c>
      <c r="F1400" s="8" t="str">
        <f>VLOOKUP(A1400,学号下拉数据!A:F,3,0)</f>
        <v>17小教W1</v>
      </c>
      <c r="G1400" s="8" t="str">
        <f>VLOOKUP(A1400,学号下拉数据!A:F,6,0)</f>
        <v>五年</v>
      </c>
      <c r="H1400" s="9" t="s">
        <v>40</v>
      </c>
      <c r="I1400" s="8" t="str">
        <f>VLOOKUP(A1400,[1]Sheet0!$C:$J,8,0)</f>
        <v>实习教师</v>
      </c>
      <c r="J1400" s="8"/>
      <c r="K1400" s="8"/>
      <c r="L1400" s="8"/>
      <c r="M1400" s="8"/>
      <c r="N1400" s="8"/>
      <c r="O1400" s="8"/>
      <c r="P1400" s="8" t="s">
        <v>41</v>
      </c>
      <c r="Q1400" s="8"/>
      <c r="R1400" s="8"/>
      <c r="S1400" s="8" t="str">
        <f>VLOOKUP(A1400,[1]Sheet0!$C:$I,7,0)</f>
        <v>富顺县飞龙镇新农九年制学校</v>
      </c>
      <c r="T1400" s="8" t="str">
        <f>VLOOKUP(A1400,[1]Sheet0!$C:$M,11,0)</f>
        <v>四川省</v>
      </c>
      <c r="U1400" s="8" t="str">
        <f>VLOOKUP(A1400,[1]Sheet0!$C:$N,12,0)</f>
        <v>自贡市</v>
      </c>
      <c r="V1400" s="8"/>
      <c r="W1400" s="8"/>
      <c r="X1400" s="8" t="str">
        <f>VLOOKUP(A1400,[1]Sheet0!$C:$L,10,0)</f>
        <v>18800812508</v>
      </c>
      <c r="Y1400" s="8" t="str">
        <f>VLOOKUP(A1400,[1]Sheet0!$C:$L,9,0)</f>
        <v>罗在余</v>
      </c>
      <c r="Z1400" s="8"/>
      <c r="AA1400" s="20" t="s">
        <v>42</v>
      </c>
      <c r="AB1400" s="8" t="s">
        <v>43</v>
      </c>
      <c r="AC1400" s="8"/>
      <c r="AD1400" s="8" t="s">
        <v>44</v>
      </c>
      <c r="AE1400" s="8"/>
      <c r="AF1400" s="8"/>
    </row>
    <row r="1401" ht="16.5" spans="1:32">
      <c r="A1401" s="7" t="s">
        <v>1443</v>
      </c>
      <c r="B1401" s="8" t="str">
        <f>VLOOKUP(A1401,学号下拉数据!A:F,2,0)</f>
        <v>肖叶静</v>
      </c>
      <c r="C1401" s="8" t="str">
        <f>VLOOKUP(A1401,学号下拉数据!A:F,4,0)</f>
        <v>小学教育</v>
      </c>
      <c r="D1401" s="8" t="str">
        <f>VLOOKUP(A1401,学号下拉数据!A:F,5,0)</f>
        <v>570103K</v>
      </c>
      <c r="E1401" s="8" t="s">
        <v>1424</v>
      </c>
      <c r="F1401" s="8" t="str">
        <f>VLOOKUP(A1401,学号下拉数据!A:F,3,0)</f>
        <v>17小教W1</v>
      </c>
      <c r="G1401" s="8" t="str">
        <f>VLOOKUP(A1401,学号下拉数据!A:F,6,0)</f>
        <v>五年</v>
      </c>
      <c r="H1401" s="9" t="s">
        <v>40</v>
      </c>
      <c r="I1401" s="8" t="str">
        <f>VLOOKUP(A1401,[1]Sheet0!$C:$J,8,0)</f>
        <v>实习教师</v>
      </c>
      <c r="J1401" s="8"/>
      <c r="K1401" s="8"/>
      <c r="L1401" s="8"/>
      <c r="M1401" s="8"/>
      <c r="N1401" s="8"/>
      <c r="O1401" s="8"/>
      <c r="P1401" s="8" t="s">
        <v>41</v>
      </c>
      <c r="Q1401" s="8"/>
      <c r="R1401" s="8"/>
      <c r="S1401" s="8" t="str">
        <f>VLOOKUP(A1401,[1]Sheet0!$C:$I,7,0)</f>
        <v>宜宾市叙府实验小学校</v>
      </c>
      <c r="T1401" s="8" t="str">
        <f>VLOOKUP(A1401,[1]Sheet0!$C:$M,11,0)</f>
        <v>四川省</v>
      </c>
      <c r="U1401" s="8" t="str">
        <f>VLOOKUP(A1401,[1]Sheet0!$C:$N,12,0)</f>
        <v>宜宾市</v>
      </c>
      <c r="V1401" s="8"/>
      <c r="W1401" s="8"/>
      <c r="X1401" s="8" t="str">
        <f>VLOOKUP(A1401,[1]Sheet0!$C:$L,10,0)</f>
        <v>18989204335</v>
      </c>
      <c r="Y1401" s="8" t="str">
        <f>VLOOKUP(A1401,[1]Sheet0!$C:$L,9,0)</f>
        <v>曹睿</v>
      </c>
      <c r="Z1401" s="8"/>
      <c r="AA1401" s="20" t="s">
        <v>42</v>
      </c>
      <c r="AB1401" s="8" t="s">
        <v>43</v>
      </c>
      <c r="AC1401" s="8"/>
      <c r="AD1401" s="8" t="s">
        <v>44</v>
      </c>
      <c r="AE1401" s="8"/>
      <c r="AF1401" s="8"/>
    </row>
    <row r="1402" ht="16.5" spans="1:32">
      <c r="A1402" s="7" t="s">
        <v>1444</v>
      </c>
      <c r="B1402" s="8" t="str">
        <f>VLOOKUP(A1402,学号下拉数据!A:F,2,0)</f>
        <v>沈佳欣</v>
      </c>
      <c r="C1402" s="8" t="str">
        <f>VLOOKUP(A1402,学号下拉数据!A:F,4,0)</f>
        <v>小学教育</v>
      </c>
      <c r="D1402" s="8" t="str">
        <f>VLOOKUP(A1402,学号下拉数据!A:F,5,0)</f>
        <v>570103K</v>
      </c>
      <c r="E1402" s="8" t="s">
        <v>1424</v>
      </c>
      <c r="F1402" s="8" t="str">
        <f>VLOOKUP(A1402,学号下拉数据!A:F,3,0)</f>
        <v>17小教W1</v>
      </c>
      <c r="G1402" s="8" t="str">
        <f>VLOOKUP(A1402,学号下拉数据!A:F,6,0)</f>
        <v>五年</v>
      </c>
      <c r="H1402" s="9" t="s">
        <v>40</v>
      </c>
      <c r="I1402" s="8" t="str">
        <f>VLOOKUP(A1402,[1]Sheet0!$C:$J,8,0)</f>
        <v>实习老师</v>
      </c>
      <c r="J1402" s="8"/>
      <c r="K1402" s="8"/>
      <c r="L1402" s="8"/>
      <c r="M1402" s="8"/>
      <c r="N1402" s="8"/>
      <c r="O1402" s="8"/>
      <c r="P1402" s="8" t="s">
        <v>41</v>
      </c>
      <c r="Q1402" s="8"/>
      <c r="R1402" s="8"/>
      <c r="S1402" s="8" t="str">
        <f>VLOOKUP(A1402,[1]Sheet0!$C:$I,7,0)</f>
        <v>宜宾市蕨溪镇小学校</v>
      </c>
      <c r="T1402" s="8" t="str">
        <f>VLOOKUP(A1402,[1]Sheet0!$C:$M,11,0)</f>
        <v>四川省</v>
      </c>
      <c r="U1402" s="8" t="str">
        <f>VLOOKUP(A1402,[1]Sheet0!$C:$N,12,0)</f>
        <v>宜宾市</v>
      </c>
      <c r="V1402" s="8"/>
      <c r="W1402" s="8"/>
      <c r="X1402" s="8" t="str">
        <f>VLOOKUP(A1402,[1]Sheet0!$C:$L,10,0)</f>
        <v>15729867786</v>
      </c>
      <c r="Y1402" s="8" t="str">
        <f>VLOOKUP(A1402,[1]Sheet0!$C:$L,9,0)</f>
        <v>龚成英</v>
      </c>
      <c r="Z1402" s="8"/>
      <c r="AA1402" s="20" t="s">
        <v>42</v>
      </c>
      <c r="AB1402" s="8" t="s">
        <v>43</v>
      </c>
      <c r="AC1402" s="8"/>
      <c r="AD1402" s="8" t="s">
        <v>44</v>
      </c>
      <c r="AE1402" s="8"/>
      <c r="AF1402" s="8"/>
    </row>
    <row r="1403" ht="16.5" spans="1:32">
      <c r="A1403" s="7" t="s">
        <v>1445</v>
      </c>
      <c r="B1403" s="8" t="str">
        <f>VLOOKUP(A1403,学号下拉数据!A:F,2,0)</f>
        <v>洛绒次仁</v>
      </c>
      <c r="C1403" s="8" t="str">
        <f>VLOOKUP(A1403,学号下拉数据!A:F,4,0)</f>
        <v>小学教育</v>
      </c>
      <c r="D1403" s="8" t="str">
        <f>VLOOKUP(A1403,学号下拉数据!A:F,5,0)</f>
        <v>570103K</v>
      </c>
      <c r="E1403" s="8" t="s">
        <v>1424</v>
      </c>
      <c r="F1403" s="8" t="str">
        <f>VLOOKUP(A1403,学号下拉数据!A:F,3,0)</f>
        <v>17小教W1</v>
      </c>
      <c r="G1403" s="8" t="str">
        <f>VLOOKUP(A1403,学号下拉数据!A:F,6,0)</f>
        <v>五年</v>
      </c>
      <c r="H1403" s="9" t="s">
        <v>40</v>
      </c>
      <c r="I1403" s="8" t="str">
        <f>VLOOKUP(A1403,[1]Sheet0!$C:$J,8,0)</f>
        <v>小学实习老师</v>
      </c>
      <c r="J1403" s="8"/>
      <c r="K1403" s="8"/>
      <c r="L1403" s="8"/>
      <c r="M1403" s="8"/>
      <c r="N1403" s="8"/>
      <c r="O1403" s="8"/>
      <c r="P1403" s="8" t="s">
        <v>41</v>
      </c>
      <c r="Q1403" s="8"/>
      <c r="R1403" s="8"/>
      <c r="S1403" s="8" t="str">
        <f>VLOOKUP(A1403,[1]Sheet0!$C:$I,7,0)</f>
        <v>乡城县城关小学</v>
      </c>
      <c r="T1403" s="8" t="str">
        <f>VLOOKUP(A1403,[1]Sheet0!$C:$M,11,0)</f>
        <v>四川省</v>
      </c>
      <c r="U1403" s="8" t="str">
        <f>VLOOKUP(A1403,[1]Sheet0!$C:$N,12,0)</f>
        <v>甘孜藏族自治州</v>
      </c>
      <c r="V1403" s="8"/>
      <c r="W1403" s="8"/>
      <c r="X1403" s="8" t="str">
        <f>VLOOKUP(A1403,[1]Sheet0!$C:$L,10,0)</f>
        <v>15183615019</v>
      </c>
      <c r="Y1403" s="8" t="str">
        <f>VLOOKUP(A1403,[1]Sheet0!$C:$L,9,0)</f>
        <v>益西多吉</v>
      </c>
      <c r="Z1403" s="8"/>
      <c r="AA1403" s="20" t="s">
        <v>42</v>
      </c>
      <c r="AB1403" s="8" t="s">
        <v>43</v>
      </c>
      <c r="AC1403" s="8"/>
      <c r="AD1403" s="8" t="s">
        <v>44</v>
      </c>
      <c r="AE1403" s="8"/>
      <c r="AF1403" s="8"/>
    </row>
    <row r="1404" ht="16.5" spans="1:32">
      <c r="A1404" s="7" t="s">
        <v>1446</v>
      </c>
      <c r="B1404" s="8" t="str">
        <f>VLOOKUP(A1404,学号下拉数据!A:F,2,0)</f>
        <v>李银</v>
      </c>
      <c r="C1404" s="8" t="str">
        <f>VLOOKUP(A1404,学号下拉数据!A:F,4,0)</f>
        <v>小学教育</v>
      </c>
      <c r="D1404" s="8" t="str">
        <f>VLOOKUP(A1404,学号下拉数据!A:F,5,0)</f>
        <v>570103K</v>
      </c>
      <c r="E1404" s="8" t="s">
        <v>1424</v>
      </c>
      <c r="F1404" s="8" t="str">
        <f>VLOOKUP(A1404,学号下拉数据!A:F,3,0)</f>
        <v>17小教W1</v>
      </c>
      <c r="G1404" s="8" t="str">
        <f>VLOOKUP(A1404,学号下拉数据!A:F,6,0)</f>
        <v>五年</v>
      </c>
      <c r="H1404" s="9" t="s">
        <v>40</v>
      </c>
      <c r="I1404" s="8" t="str">
        <f>VLOOKUP(A1404,[1]Sheet0!$C:$J,8,0)</f>
        <v>小学教师</v>
      </c>
      <c r="J1404" s="8"/>
      <c r="K1404" s="8"/>
      <c r="L1404" s="8"/>
      <c r="M1404" s="8"/>
      <c r="N1404" s="8"/>
      <c r="O1404" s="8"/>
      <c r="P1404" s="8" t="s">
        <v>41</v>
      </c>
      <c r="Q1404" s="8"/>
      <c r="R1404" s="8"/>
      <c r="S1404" s="8" t="str">
        <f>VLOOKUP(A1404,[1]Sheet0!$C:$I,7,0)</f>
        <v>遂宁市仁里小学校</v>
      </c>
      <c r="T1404" s="8" t="str">
        <f>VLOOKUP(A1404,[1]Sheet0!$C:$M,11,0)</f>
        <v>四川省</v>
      </c>
      <c r="U1404" s="8" t="str">
        <f>VLOOKUP(A1404,[1]Sheet0!$C:$N,12,0)</f>
        <v>遂宁市</v>
      </c>
      <c r="V1404" s="8"/>
      <c r="W1404" s="8"/>
      <c r="X1404" s="8" t="str">
        <f>VLOOKUP(A1404,[1]Sheet0!$C:$L,10,0)</f>
        <v>13778714353</v>
      </c>
      <c r="Y1404" s="8" t="str">
        <f>VLOOKUP(A1404,[1]Sheet0!$C:$L,9,0)</f>
        <v>杨毅</v>
      </c>
      <c r="Z1404" s="8"/>
      <c r="AA1404" s="20" t="s">
        <v>42</v>
      </c>
      <c r="AB1404" s="8" t="s">
        <v>43</v>
      </c>
      <c r="AC1404" s="8"/>
      <c r="AD1404" s="8" t="s">
        <v>44</v>
      </c>
      <c r="AE1404" s="8"/>
      <c r="AF1404" s="8"/>
    </row>
    <row r="1405" ht="16.5" spans="1:32">
      <c r="A1405" s="7" t="s">
        <v>1447</v>
      </c>
      <c r="B1405" s="8" t="str">
        <f>VLOOKUP(A1405,学号下拉数据!A:F,2,0)</f>
        <v>黄帅龙</v>
      </c>
      <c r="C1405" s="8" t="str">
        <f>VLOOKUP(A1405,学号下拉数据!A:F,4,0)</f>
        <v>小学教育</v>
      </c>
      <c r="D1405" s="8" t="str">
        <f>VLOOKUP(A1405,学号下拉数据!A:F,5,0)</f>
        <v>570103K</v>
      </c>
      <c r="E1405" s="8" t="s">
        <v>1424</v>
      </c>
      <c r="F1405" s="8" t="str">
        <f>VLOOKUP(A1405,学号下拉数据!A:F,3,0)</f>
        <v>17小教W1</v>
      </c>
      <c r="G1405" s="8" t="str">
        <f>VLOOKUP(A1405,学号下拉数据!A:F,6,0)</f>
        <v>五年</v>
      </c>
      <c r="H1405" s="9" t="s">
        <v>40</v>
      </c>
      <c r="I1405" s="8" t="str">
        <f>VLOOKUP(A1405,[1]Sheet0!$C:$J,8,0)</f>
        <v>小学教师</v>
      </c>
      <c r="J1405" s="8"/>
      <c r="K1405" s="8"/>
      <c r="L1405" s="8"/>
      <c r="M1405" s="8"/>
      <c r="N1405" s="8"/>
      <c r="O1405" s="8"/>
      <c r="P1405" s="8" t="s">
        <v>41</v>
      </c>
      <c r="Q1405" s="8"/>
      <c r="R1405" s="8"/>
      <c r="S1405" s="8" t="str">
        <f>VLOOKUP(A1405,[1]Sheet0!$C:$I,7,0)</f>
        <v>大竹县天城镇中心小学</v>
      </c>
      <c r="T1405" s="8" t="str">
        <f>VLOOKUP(A1405,[1]Sheet0!$C:$M,11,0)</f>
        <v>四川省</v>
      </c>
      <c r="U1405" s="8" t="str">
        <f>VLOOKUP(A1405,[1]Sheet0!$C:$N,12,0)</f>
        <v>达州市</v>
      </c>
      <c r="V1405" s="8"/>
      <c r="W1405" s="8"/>
      <c r="X1405" s="8" t="str">
        <f>VLOOKUP(A1405,[1]Sheet0!$C:$L,10,0)</f>
        <v>13551424957</v>
      </c>
      <c r="Y1405" s="8" t="str">
        <f>VLOOKUP(A1405,[1]Sheet0!$C:$L,9,0)</f>
        <v>宁玉玲</v>
      </c>
      <c r="Z1405" s="8"/>
      <c r="AA1405" s="20" t="s">
        <v>42</v>
      </c>
      <c r="AB1405" s="8" t="s">
        <v>43</v>
      </c>
      <c r="AC1405" s="8"/>
      <c r="AD1405" s="8" t="s">
        <v>44</v>
      </c>
      <c r="AE1405" s="8"/>
      <c r="AF1405" s="8"/>
    </row>
    <row r="1406" ht="16.5" spans="1:32">
      <c r="A1406" s="7" t="s">
        <v>1448</v>
      </c>
      <c r="B1406" s="8" t="str">
        <f>VLOOKUP(A1406,学号下拉数据!A:F,2,0)</f>
        <v>邓杨</v>
      </c>
      <c r="C1406" s="8" t="str">
        <f>VLOOKUP(A1406,学号下拉数据!A:F,4,0)</f>
        <v>小学教育</v>
      </c>
      <c r="D1406" s="8" t="str">
        <f>VLOOKUP(A1406,学号下拉数据!A:F,5,0)</f>
        <v>570103K</v>
      </c>
      <c r="E1406" s="8" t="s">
        <v>1424</v>
      </c>
      <c r="F1406" s="8" t="str">
        <f>VLOOKUP(A1406,学号下拉数据!A:F,3,0)</f>
        <v>17小教W1</v>
      </c>
      <c r="G1406" s="8" t="str">
        <f>VLOOKUP(A1406,学号下拉数据!A:F,6,0)</f>
        <v>五年</v>
      </c>
      <c r="H1406" s="9" t="s">
        <v>40</v>
      </c>
      <c r="I1406" s="8" t="str">
        <f>VLOOKUP(A1406,[1]Sheet0!$C:$J,8,0)</f>
        <v>小学教师</v>
      </c>
      <c r="J1406" s="8"/>
      <c r="K1406" s="8"/>
      <c r="L1406" s="8"/>
      <c r="M1406" s="8"/>
      <c r="N1406" s="8"/>
      <c r="O1406" s="8"/>
      <c r="P1406" s="8" t="s">
        <v>41</v>
      </c>
      <c r="Q1406" s="8"/>
      <c r="R1406" s="8"/>
      <c r="S1406" s="8" t="str">
        <f>VLOOKUP(A1406,[1]Sheet0!$C:$I,7,0)</f>
        <v>遂宁市安居区中兴镇中心小学校</v>
      </c>
      <c r="T1406" s="8" t="str">
        <f>VLOOKUP(A1406,[1]Sheet0!$C:$M,11,0)</f>
        <v>四川省</v>
      </c>
      <c r="U1406" s="8" t="str">
        <f>VLOOKUP(A1406,[1]Sheet0!$C:$N,12,0)</f>
        <v>遂宁市</v>
      </c>
      <c r="V1406" s="8"/>
      <c r="W1406" s="8"/>
      <c r="X1406" s="8" t="str">
        <f>VLOOKUP(A1406,[1]Sheet0!$C:$L,10,0)</f>
        <v>13882582318</v>
      </c>
      <c r="Y1406" s="8" t="str">
        <f>VLOOKUP(A1406,[1]Sheet0!$C:$L,9,0)</f>
        <v>刘兴</v>
      </c>
      <c r="Z1406" s="8"/>
      <c r="AA1406" s="20" t="s">
        <v>42</v>
      </c>
      <c r="AB1406" s="8" t="s">
        <v>43</v>
      </c>
      <c r="AC1406" s="8"/>
      <c r="AD1406" s="8" t="s">
        <v>44</v>
      </c>
      <c r="AE1406" s="8"/>
      <c r="AF1406" s="8"/>
    </row>
    <row r="1407" ht="16.5" spans="1:32">
      <c r="A1407" s="7" t="s">
        <v>1449</v>
      </c>
      <c r="B1407" s="8" t="str">
        <f>VLOOKUP(A1407,学号下拉数据!A:F,2,0)</f>
        <v>罗旭琴</v>
      </c>
      <c r="C1407" s="8" t="str">
        <f>VLOOKUP(A1407,学号下拉数据!A:F,4,0)</f>
        <v>小学教育</v>
      </c>
      <c r="D1407" s="8" t="str">
        <f>VLOOKUP(A1407,学号下拉数据!A:F,5,0)</f>
        <v>570103K</v>
      </c>
      <c r="E1407" s="8" t="s">
        <v>1424</v>
      </c>
      <c r="F1407" s="8" t="str">
        <f>VLOOKUP(A1407,学号下拉数据!A:F,3,0)</f>
        <v>17小教W1</v>
      </c>
      <c r="G1407" s="8" t="str">
        <f>VLOOKUP(A1407,学号下拉数据!A:F,6,0)</f>
        <v>五年</v>
      </c>
      <c r="H1407" s="9" t="s">
        <v>40</v>
      </c>
      <c r="I1407" s="8" t="str">
        <f>VLOOKUP(A1407,[1]Sheet0!$C:$J,8,0)</f>
        <v>小学教师</v>
      </c>
      <c r="J1407" s="8"/>
      <c r="K1407" s="8"/>
      <c r="L1407" s="8"/>
      <c r="M1407" s="8"/>
      <c r="N1407" s="8"/>
      <c r="O1407" s="8"/>
      <c r="P1407" s="8" t="s">
        <v>41</v>
      </c>
      <c r="Q1407" s="8"/>
      <c r="R1407" s="8"/>
      <c r="S1407" s="8" t="str">
        <f>VLOOKUP(A1407,[1]Sheet0!$C:$I,7,0)</f>
        <v>玉龙小学</v>
      </c>
      <c r="T1407" s="8" t="str">
        <f>VLOOKUP(A1407,[1]Sheet0!$C:$M,11,0)</f>
        <v>四川省</v>
      </c>
      <c r="U1407" s="8" t="str">
        <f>VLOOKUP(A1407,[1]Sheet0!$C:$N,12,0)</f>
        <v>宜宾市</v>
      </c>
      <c r="V1407" s="8"/>
      <c r="W1407" s="8"/>
      <c r="X1407" s="8" t="str">
        <f>VLOOKUP(A1407,[1]Sheet0!$C:$L,10,0)</f>
        <v>13547708808</v>
      </c>
      <c r="Y1407" s="8" t="str">
        <f>VLOOKUP(A1407,[1]Sheet0!$C:$L,9,0)</f>
        <v>肖丽</v>
      </c>
      <c r="Z1407" s="8"/>
      <c r="AA1407" s="20" t="s">
        <v>42</v>
      </c>
      <c r="AB1407" s="8" t="s">
        <v>43</v>
      </c>
      <c r="AC1407" s="8"/>
      <c r="AD1407" s="8" t="s">
        <v>44</v>
      </c>
      <c r="AE1407" s="8"/>
      <c r="AF1407" s="8"/>
    </row>
    <row r="1408" ht="16.5" spans="1:32">
      <c r="A1408" s="7" t="s">
        <v>1450</v>
      </c>
      <c r="B1408" s="8" t="str">
        <f>VLOOKUP(A1408,学号下拉数据!A:F,2,0)</f>
        <v>赖玟秀</v>
      </c>
      <c r="C1408" s="8" t="str">
        <f>VLOOKUP(A1408,学号下拉数据!A:F,4,0)</f>
        <v>小学教育</v>
      </c>
      <c r="D1408" s="8" t="str">
        <f>VLOOKUP(A1408,学号下拉数据!A:F,5,0)</f>
        <v>570103K</v>
      </c>
      <c r="E1408" s="8" t="s">
        <v>1424</v>
      </c>
      <c r="F1408" s="8" t="str">
        <f>VLOOKUP(A1408,学号下拉数据!A:F,3,0)</f>
        <v>17小教W1</v>
      </c>
      <c r="G1408" s="8" t="str">
        <f>VLOOKUP(A1408,学号下拉数据!A:F,6,0)</f>
        <v>五年</v>
      </c>
      <c r="H1408" s="9" t="s">
        <v>40</v>
      </c>
      <c r="I1408" s="8" t="str">
        <f>VLOOKUP(A1408,[1]Sheet0!$C:$J,8,0)</f>
        <v>小学教师</v>
      </c>
      <c r="J1408" s="8"/>
      <c r="K1408" s="8"/>
      <c r="L1408" s="8"/>
      <c r="M1408" s="8"/>
      <c r="N1408" s="8"/>
      <c r="O1408" s="8"/>
      <c r="P1408" s="8" t="s">
        <v>41</v>
      </c>
      <c r="Q1408" s="8"/>
      <c r="R1408" s="8"/>
      <c r="S1408" s="8" t="str">
        <f>VLOOKUP(A1408,[1]Sheet0!$C:$I,7,0)</f>
        <v>隆昌市古湖街道普照寺小学</v>
      </c>
      <c r="T1408" s="8" t="str">
        <f>VLOOKUP(A1408,[1]Sheet0!$C:$M,11,0)</f>
        <v>四川省</v>
      </c>
      <c r="U1408" s="8" t="str">
        <f>VLOOKUP(A1408,[1]Sheet0!$C:$N,12,0)</f>
        <v>内江市</v>
      </c>
      <c r="V1408" s="8"/>
      <c r="W1408" s="8"/>
      <c r="X1408" s="8" t="str">
        <f>VLOOKUP(A1408,[1]Sheet0!$C:$L,10,0)</f>
        <v>15983257918</v>
      </c>
      <c r="Y1408" s="8" t="str">
        <f>VLOOKUP(A1408,[1]Sheet0!$C:$L,9,0)</f>
        <v>魏长斌</v>
      </c>
      <c r="Z1408" s="8"/>
      <c r="AA1408" s="20" t="s">
        <v>42</v>
      </c>
      <c r="AB1408" s="8" t="s">
        <v>43</v>
      </c>
      <c r="AC1408" s="8"/>
      <c r="AD1408" s="8" t="s">
        <v>44</v>
      </c>
      <c r="AE1408" s="8"/>
      <c r="AF1408" s="8"/>
    </row>
    <row r="1409" ht="16.5" spans="1:32">
      <c r="A1409" s="7" t="s">
        <v>1451</v>
      </c>
      <c r="B1409" s="8" t="str">
        <f>VLOOKUP(A1409,学号下拉数据!A:F,2,0)</f>
        <v>彭兰</v>
      </c>
      <c r="C1409" s="8" t="str">
        <f>VLOOKUP(A1409,学号下拉数据!A:F,4,0)</f>
        <v>小学教育</v>
      </c>
      <c r="D1409" s="8" t="str">
        <f>VLOOKUP(A1409,学号下拉数据!A:F,5,0)</f>
        <v>570103K</v>
      </c>
      <c r="E1409" s="8" t="s">
        <v>1424</v>
      </c>
      <c r="F1409" s="8" t="str">
        <f>VLOOKUP(A1409,学号下拉数据!A:F,3,0)</f>
        <v>17小教W1</v>
      </c>
      <c r="G1409" s="8" t="str">
        <f>VLOOKUP(A1409,学号下拉数据!A:F,6,0)</f>
        <v>五年</v>
      </c>
      <c r="H1409" s="9" t="s">
        <v>40</v>
      </c>
      <c r="I1409" s="8" t="str">
        <f>VLOOKUP(A1409,[1]Sheet0!$C:$J,8,0)</f>
        <v>小学教师</v>
      </c>
      <c r="J1409" s="8"/>
      <c r="K1409" s="8"/>
      <c r="L1409" s="8"/>
      <c r="M1409" s="8"/>
      <c r="N1409" s="8"/>
      <c r="O1409" s="8"/>
      <c r="P1409" s="8" t="s">
        <v>41</v>
      </c>
      <c r="Q1409" s="8"/>
      <c r="R1409" s="8"/>
      <c r="S1409" s="8" t="str">
        <f>VLOOKUP(A1409,[1]Sheet0!$C:$I,7,0)</f>
        <v>遂宁市河东实验小学校</v>
      </c>
      <c r="T1409" s="8" t="str">
        <f>VLOOKUP(A1409,[1]Sheet0!$C:$M,11,0)</f>
        <v>四川省</v>
      </c>
      <c r="U1409" s="8" t="str">
        <f>VLOOKUP(A1409,[1]Sheet0!$C:$N,12,0)</f>
        <v>遂宁市</v>
      </c>
      <c r="V1409" s="8"/>
      <c r="W1409" s="8"/>
      <c r="X1409" s="8" t="str">
        <f>VLOOKUP(A1409,[1]Sheet0!$C:$L,10,0)</f>
        <v>13568701369</v>
      </c>
      <c r="Y1409" s="8" t="str">
        <f>VLOOKUP(A1409,[1]Sheet0!$C:$L,9,0)</f>
        <v>邓雪梅</v>
      </c>
      <c r="Z1409" s="8"/>
      <c r="AA1409" s="20" t="s">
        <v>42</v>
      </c>
      <c r="AB1409" s="8" t="s">
        <v>43</v>
      </c>
      <c r="AC1409" s="8"/>
      <c r="AD1409" s="8" t="s">
        <v>44</v>
      </c>
      <c r="AE1409" s="8"/>
      <c r="AF1409" s="8"/>
    </row>
    <row r="1410" ht="16.5" spans="1:32">
      <c r="A1410" s="7" t="s">
        <v>1452</v>
      </c>
      <c r="B1410" s="8" t="str">
        <f>VLOOKUP(A1410,学号下拉数据!A:F,2,0)</f>
        <v>银梦</v>
      </c>
      <c r="C1410" s="8" t="str">
        <f>VLOOKUP(A1410,学号下拉数据!A:F,4,0)</f>
        <v>小学教育</v>
      </c>
      <c r="D1410" s="8" t="str">
        <f>VLOOKUP(A1410,学号下拉数据!A:F,5,0)</f>
        <v>570103K</v>
      </c>
      <c r="E1410" s="8" t="s">
        <v>1424</v>
      </c>
      <c r="F1410" s="8" t="str">
        <f>VLOOKUP(A1410,学号下拉数据!A:F,3,0)</f>
        <v>17小教W1</v>
      </c>
      <c r="G1410" s="8" t="str">
        <f>VLOOKUP(A1410,学号下拉数据!A:F,6,0)</f>
        <v>五年</v>
      </c>
      <c r="H1410" s="9" t="s">
        <v>40</v>
      </c>
      <c r="I1410" s="8" t="str">
        <f>VLOOKUP(A1410,[1]Sheet0!$C:$J,8,0)</f>
        <v>小学教师</v>
      </c>
      <c r="J1410" s="8"/>
      <c r="K1410" s="8"/>
      <c r="L1410" s="8"/>
      <c r="M1410" s="8"/>
      <c r="N1410" s="8"/>
      <c r="O1410" s="8"/>
      <c r="P1410" s="8" t="s">
        <v>41</v>
      </c>
      <c r="Q1410" s="8"/>
      <c r="R1410" s="8"/>
      <c r="S1410" s="8" t="str">
        <f>VLOOKUP(A1410,[1]Sheet0!$C:$I,7,0)</f>
        <v>富顺县飞龙镇新农九年制学校</v>
      </c>
      <c r="T1410" s="8" t="str">
        <f>VLOOKUP(A1410,[1]Sheet0!$C:$M,11,0)</f>
        <v>四川省</v>
      </c>
      <c r="U1410" s="8" t="str">
        <f>VLOOKUP(A1410,[1]Sheet0!$C:$N,12,0)</f>
        <v>自贡市</v>
      </c>
      <c r="V1410" s="8"/>
      <c r="W1410" s="8"/>
      <c r="X1410" s="8" t="str">
        <f>VLOOKUP(A1410,[1]Sheet0!$C:$L,10,0)</f>
        <v>13558923138</v>
      </c>
      <c r="Y1410" s="8" t="str">
        <f>VLOOKUP(A1410,[1]Sheet0!$C:$L,9,0)</f>
        <v>罗在余</v>
      </c>
      <c r="Z1410" s="8"/>
      <c r="AA1410" s="20" t="s">
        <v>42</v>
      </c>
      <c r="AB1410" s="8" t="s">
        <v>43</v>
      </c>
      <c r="AC1410" s="8"/>
      <c r="AD1410" s="8" t="s">
        <v>44</v>
      </c>
      <c r="AE1410" s="8"/>
      <c r="AF1410" s="8"/>
    </row>
    <row r="1411" ht="16.5" spans="1:32">
      <c r="A1411" s="7" t="s">
        <v>1453</v>
      </c>
      <c r="B1411" s="8" t="str">
        <f>VLOOKUP(A1411,学号下拉数据!A:F,2,0)</f>
        <v>韦秋雨</v>
      </c>
      <c r="C1411" s="8" t="str">
        <f>VLOOKUP(A1411,学号下拉数据!A:F,4,0)</f>
        <v>小学教育</v>
      </c>
      <c r="D1411" s="8" t="str">
        <f>VLOOKUP(A1411,学号下拉数据!A:F,5,0)</f>
        <v>570103K</v>
      </c>
      <c r="E1411" s="8" t="s">
        <v>1424</v>
      </c>
      <c r="F1411" s="8" t="str">
        <f>VLOOKUP(A1411,学号下拉数据!A:F,3,0)</f>
        <v>17小教W1</v>
      </c>
      <c r="G1411" s="8" t="str">
        <f>VLOOKUP(A1411,学号下拉数据!A:F,6,0)</f>
        <v>五年</v>
      </c>
      <c r="H1411" s="9" t="s">
        <v>40</v>
      </c>
      <c r="I1411" s="8" t="str">
        <f>VLOOKUP(A1411,[1]Sheet0!$C:$J,8,0)</f>
        <v>小学教师</v>
      </c>
      <c r="J1411" s="8"/>
      <c r="K1411" s="8"/>
      <c r="L1411" s="8"/>
      <c r="M1411" s="8"/>
      <c r="N1411" s="8"/>
      <c r="O1411" s="8"/>
      <c r="P1411" s="8" t="s">
        <v>41</v>
      </c>
      <c r="Q1411" s="8"/>
      <c r="R1411" s="8"/>
      <c r="S1411" s="8" t="str">
        <f>VLOOKUP(A1411,[1]Sheet0!$C:$I,7,0)</f>
        <v>遂宁市河东实验小学校</v>
      </c>
      <c r="T1411" s="8" t="str">
        <f>VLOOKUP(A1411,[1]Sheet0!$C:$M,11,0)</f>
        <v>四川省</v>
      </c>
      <c r="U1411" s="8" t="str">
        <f>VLOOKUP(A1411,[1]Sheet0!$C:$N,12,0)</f>
        <v>遂宁市</v>
      </c>
      <c r="V1411" s="8"/>
      <c r="W1411" s="8"/>
      <c r="X1411" s="8" t="str">
        <f>VLOOKUP(A1411,[1]Sheet0!$C:$L,10,0)</f>
        <v>13568701369</v>
      </c>
      <c r="Y1411" s="8" t="str">
        <f>VLOOKUP(A1411,[1]Sheet0!$C:$L,9,0)</f>
        <v>邓雪梅</v>
      </c>
      <c r="Z1411" s="8"/>
      <c r="AA1411" s="20" t="s">
        <v>42</v>
      </c>
      <c r="AB1411" s="8" t="s">
        <v>43</v>
      </c>
      <c r="AC1411" s="8"/>
      <c r="AD1411" s="8" t="s">
        <v>44</v>
      </c>
      <c r="AE1411" s="8"/>
      <c r="AF1411" s="8"/>
    </row>
    <row r="1412" ht="16.5" spans="1:32">
      <c r="A1412" s="7" t="s">
        <v>1454</v>
      </c>
      <c r="B1412" s="8" t="str">
        <f>VLOOKUP(A1412,学号下拉数据!A:F,2,0)</f>
        <v>李旭</v>
      </c>
      <c r="C1412" s="8" t="str">
        <f>VLOOKUP(A1412,学号下拉数据!A:F,4,0)</f>
        <v>小学教育</v>
      </c>
      <c r="D1412" s="8" t="str">
        <f>VLOOKUP(A1412,学号下拉数据!A:F,5,0)</f>
        <v>570103K</v>
      </c>
      <c r="E1412" s="8" t="s">
        <v>1424</v>
      </c>
      <c r="F1412" s="8" t="str">
        <f>VLOOKUP(A1412,学号下拉数据!A:F,3,0)</f>
        <v>17小教W1</v>
      </c>
      <c r="G1412" s="8" t="str">
        <f>VLOOKUP(A1412,学号下拉数据!A:F,6,0)</f>
        <v>五年</v>
      </c>
      <c r="H1412" s="9" t="s">
        <v>40</v>
      </c>
      <c r="I1412" s="8" t="str">
        <f>VLOOKUP(A1412,[1]Sheet0!$C:$J,8,0)</f>
        <v>小学教师</v>
      </c>
      <c r="J1412" s="8"/>
      <c r="K1412" s="8"/>
      <c r="L1412" s="8"/>
      <c r="M1412" s="8"/>
      <c r="N1412" s="8"/>
      <c r="O1412" s="8"/>
      <c r="P1412" s="8" t="s">
        <v>41</v>
      </c>
      <c r="Q1412" s="8"/>
      <c r="R1412" s="8"/>
      <c r="S1412" s="8" t="str">
        <f>VLOOKUP(A1412,[1]Sheet0!$C:$I,7,0)</f>
        <v>常理镇中心小学</v>
      </c>
      <c r="T1412" s="8" t="str">
        <f>VLOOKUP(A1412,[1]Sheet0!$C:$M,11,0)</f>
        <v>四川省</v>
      </c>
      <c r="U1412" s="8" t="str">
        <f>VLOOKUP(A1412,[1]Sheet0!$C:$N,12,0)</f>
        <v>遂宁市</v>
      </c>
      <c r="V1412" s="8"/>
      <c r="W1412" s="8"/>
      <c r="X1412" s="8" t="str">
        <f>VLOOKUP(A1412,[1]Sheet0!$C:$L,10,0)</f>
        <v>13982566778</v>
      </c>
      <c r="Y1412" s="8" t="str">
        <f>VLOOKUP(A1412,[1]Sheet0!$C:$L,9,0)</f>
        <v>陈康</v>
      </c>
      <c r="Z1412" s="8"/>
      <c r="AA1412" s="20" t="s">
        <v>42</v>
      </c>
      <c r="AB1412" s="8" t="s">
        <v>43</v>
      </c>
      <c r="AC1412" s="8"/>
      <c r="AD1412" s="8" t="s">
        <v>44</v>
      </c>
      <c r="AE1412" s="8"/>
      <c r="AF1412" s="8"/>
    </row>
    <row r="1413" ht="16.5" spans="1:32">
      <c r="A1413" s="7" t="s">
        <v>1455</v>
      </c>
      <c r="B1413" s="8" t="str">
        <f>VLOOKUP(A1413,学号下拉数据!A:F,2,0)</f>
        <v>四来巴姆</v>
      </c>
      <c r="C1413" s="8" t="str">
        <f>VLOOKUP(A1413,学号下拉数据!A:F,4,0)</f>
        <v>小学教育</v>
      </c>
      <c r="D1413" s="8" t="str">
        <f>VLOOKUP(A1413,学号下拉数据!A:F,5,0)</f>
        <v>570103K</v>
      </c>
      <c r="E1413" s="8" t="s">
        <v>1424</v>
      </c>
      <c r="F1413" s="8" t="str">
        <f>VLOOKUP(A1413,学号下拉数据!A:F,3,0)</f>
        <v>17小教W1</v>
      </c>
      <c r="G1413" s="8" t="str">
        <f>VLOOKUP(A1413,学号下拉数据!A:F,6,0)</f>
        <v>五年</v>
      </c>
      <c r="H1413" s="9" t="s">
        <v>40</v>
      </c>
      <c r="I1413" s="8" t="str">
        <f>VLOOKUP(A1413,[1]Sheet0!$C:$J,8,0)</f>
        <v>小学教师</v>
      </c>
      <c r="J1413" s="8"/>
      <c r="K1413" s="8"/>
      <c r="L1413" s="8"/>
      <c r="M1413" s="8"/>
      <c r="N1413" s="8"/>
      <c r="O1413" s="8"/>
      <c r="P1413" s="8" t="s">
        <v>41</v>
      </c>
      <c r="Q1413" s="8"/>
      <c r="R1413" s="8"/>
      <c r="S1413" s="8" t="str">
        <f>VLOOKUP(A1413,[1]Sheet0!$C:$I,7,0)</f>
        <v>亚卓镇中心小学校</v>
      </c>
      <c r="T1413" s="8" t="str">
        <f>VLOOKUP(A1413,[1]Sheet0!$C:$M,11,0)</f>
        <v>四川省</v>
      </c>
      <c r="U1413" s="8" t="str">
        <f>VLOOKUP(A1413,[1]Sheet0!$C:$N,12,0)</f>
        <v>甘孜藏族自治州</v>
      </c>
      <c r="V1413" s="8"/>
      <c r="W1413" s="8"/>
      <c r="X1413" s="8" t="str">
        <f>VLOOKUP(A1413,[1]Sheet0!$C:$L,10,0)</f>
        <v>17336898033</v>
      </c>
      <c r="Y1413" s="8" t="str">
        <f>VLOOKUP(A1413,[1]Sheet0!$C:$L,9,0)</f>
        <v>旦真</v>
      </c>
      <c r="Z1413" s="8"/>
      <c r="AA1413" s="20" t="s">
        <v>42</v>
      </c>
      <c r="AB1413" s="8" t="s">
        <v>43</v>
      </c>
      <c r="AC1413" s="8"/>
      <c r="AD1413" s="8" t="s">
        <v>44</v>
      </c>
      <c r="AE1413" s="8"/>
      <c r="AF1413" s="8"/>
    </row>
    <row r="1414" ht="16.5" spans="1:32">
      <c r="A1414" s="7" t="s">
        <v>1456</v>
      </c>
      <c r="B1414" s="8" t="str">
        <f>VLOOKUP(A1414,学号下拉数据!A:F,2,0)</f>
        <v>陈智平</v>
      </c>
      <c r="C1414" s="8" t="str">
        <f>VLOOKUP(A1414,学号下拉数据!A:F,4,0)</f>
        <v>小学教育</v>
      </c>
      <c r="D1414" s="8" t="str">
        <f>VLOOKUP(A1414,学号下拉数据!A:F,5,0)</f>
        <v>570103K</v>
      </c>
      <c r="E1414" s="8" t="s">
        <v>1424</v>
      </c>
      <c r="F1414" s="8" t="str">
        <f>VLOOKUP(A1414,学号下拉数据!A:F,3,0)</f>
        <v>17小教W1</v>
      </c>
      <c r="G1414" s="8" t="str">
        <f>VLOOKUP(A1414,学号下拉数据!A:F,6,0)</f>
        <v>五年</v>
      </c>
      <c r="H1414" s="9" t="s">
        <v>40</v>
      </c>
      <c r="I1414" s="8" t="str">
        <f>VLOOKUP(A1414,[1]Sheet0!$C:$J,8,0)</f>
        <v>小学教师</v>
      </c>
      <c r="J1414" s="8"/>
      <c r="K1414" s="8"/>
      <c r="L1414" s="8"/>
      <c r="M1414" s="8"/>
      <c r="N1414" s="8"/>
      <c r="O1414" s="8"/>
      <c r="P1414" s="8" t="s">
        <v>41</v>
      </c>
      <c r="Q1414" s="8"/>
      <c r="R1414" s="8"/>
      <c r="S1414" s="8" t="str">
        <f>VLOOKUP(A1414,[1]Sheet0!$C:$I,7,0)</f>
        <v>盐源县泸沽湖镇山南小学</v>
      </c>
      <c r="T1414" s="8" t="str">
        <f>VLOOKUP(A1414,[1]Sheet0!$C:$M,11,0)</f>
        <v>四川省</v>
      </c>
      <c r="U1414" s="8" t="str">
        <f>VLOOKUP(A1414,[1]Sheet0!$C:$N,12,0)</f>
        <v>凉山彝族自治州</v>
      </c>
      <c r="V1414" s="8"/>
      <c r="W1414" s="8"/>
      <c r="X1414" s="8" t="str">
        <f>VLOOKUP(A1414,[1]Sheet0!$C:$L,10,0)</f>
        <v>13795651185</v>
      </c>
      <c r="Y1414" s="8" t="str">
        <f>VLOOKUP(A1414,[1]Sheet0!$C:$L,9,0)</f>
        <v>伍才华</v>
      </c>
      <c r="Z1414" s="8"/>
      <c r="AA1414" s="20" t="s">
        <v>42</v>
      </c>
      <c r="AB1414" s="8" t="s">
        <v>43</v>
      </c>
      <c r="AC1414" s="8"/>
      <c r="AD1414" s="8" t="s">
        <v>44</v>
      </c>
      <c r="AE1414" s="8"/>
      <c r="AF1414" s="8"/>
    </row>
    <row r="1415" ht="16.5" spans="1:32">
      <c r="A1415" s="7" t="s">
        <v>1457</v>
      </c>
      <c r="B1415" s="8" t="str">
        <f>VLOOKUP(A1415,学号下拉数据!A:F,2,0)</f>
        <v>拉娜</v>
      </c>
      <c r="C1415" s="8" t="str">
        <f>VLOOKUP(A1415,学号下拉数据!A:F,4,0)</f>
        <v>小学教育</v>
      </c>
      <c r="D1415" s="8" t="str">
        <f>VLOOKUP(A1415,学号下拉数据!A:F,5,0)</f>
        <v>570103K</v>
      </c>
      <c r="E1415" s="8" t="s">
        <v>1424</v>
      </c>
      <c r="F1415" s="8" t="str">
        <f>VLOOKUP(A1415,学号下拉数据!A:F,3,0)</f>
        <v>17小教W1</v>
      </c>
      <c r="G1415" s="8" t="str">
        <f>VLOOKUP(A1415,学号下拉数据!A:F,6,0)</f>
        <v>五年</v>
      </c>
      <c r="H1415" s="9" t="s">
        <v>40</v>
      </c>
      <c r="I1415" s="8" t="str">
        <f>VLOOKUP(A1415,[1]Sheet0!$C:$J,8,0)</f>
        <v>助教</v>
      </c>
      <c r="J1415" s="8"/>
      <c r="K1415" s="8"/>
      <c r="L1415" s="8"/>
      <c r="M1415" s="8"/>
      <c r="N1415" s="8"/>
      <c r="O1415" s="8"/>
      <c r="P1415" s="8" t="s">
        <v>41</v>
      </c>
      <c r="Q1415" s="8"/>
      <c r="R1415" s="8"/>
      <c r="S1415" s="8" t="str">
        <f>VLOOKUP(A1415,[1]Sheet0!$C:$I,7,0)</f>
        <v>稻城县城区小学</v>
      </c>
      <c r="T1415" s="8" t="str">
        <f>VLOOKUP(A1415,[1]Sheet0!$C:$M,11,0)</f>
        <v>四川省</v>
      </c>
      <c r="U1415" s="8" t="str">
        <f>VLOOKUP(A1415,[1]Sheet0!$C:$N,12,0)</f>
        <v>甘孜藏族自治州</v>
      </c>
      <c r="V1415" s="8"/>
      <c r="W1415" s="8"/>
      <c r="X1415" s="8" t="str">
        <f>VLOOKUP(A1415,[1]Sheet0!$C:$L,10,0)</f>
        <v>15984739971</v>
      </c>
      <c r="Y1415" s="8" t="str">
        <f>VLOOKUP(A1415,[1]Sheet0!$C:$L,9,0)</f>
        <v>格桑珠扎</v>
      </c>
      <c r="Z1415" s="8"/>
      <c r="AA1415" s="20" t="s">
        <v>42</v>
      </c>
      <c r="AB1415" s="8" t="s">
        <v>43</v>
      </c>
      <c r="AC1415" s="8"/>
      <c r="AD1415" s="8" t="s">
        <v>44</v>
      </c>
      <c r="AE1415" s="8"/>
      <c r="AF1415" s="8"/>
    </row>
    <row r="1416" ht="16.5" spans="1:32">
      <c r="A1416" s="7" t="s">
        <v>1458</v>
      </c>
      <c r="B1416" s="8" t="str">
        <f>VLOOKUP(A1416,学号下拉数据!A:F,2,0)</f>
        <v>罗绒丁真</v>
      </c>
      <c r="C1416" s="8" t="str">
        <f>VLOOKUP(A1416,学号下拉数据!A:F,4,0)</f>
        <v>小学教育</v>
      </c>
      <c r="D1416" s="8" t="str">
        <f>VLOOKUP(A1416,学号下拉数据!A:F,5,0)</f>
        <v>570103K</v>
      </c>
      <c r="E1416" s="8" t="s">
        <v>1424</v>
      </c>
      <c r="F1416" s="8" t="str">
        <f>VLOOKUP(A1416,学号下拉数据!A:F,3,0)</f>
        <v>17小教W1</v>
      </c>
      <c r="G1416" s="8" t="str">
        <f>VLOOKUP(A1416,学号下拉数据!A:F,6,0)</f>
        <v>五年</v>
      </c>
      <c r="H1416" s="9" t="s">
        <v>40</v>
      </c>
      <c r="I1416" s="8" t="str">
        <f>VLOOKUP(A1416,[1]Sheet0!$C:$J,8,0)</f>
        <v>小学实习老师</v>
      </c>
      <c r="J1416" s="8"/>
      <c r="K1416" s="8"/>
      <c r="L1416" s="8"/>
      <c r="M1416" s="8"/>
      <c r="N1416" s="8"/>
      <c r="O1416" s="8"/>
      <c r="P1416" s="8" t="s">
        <v>41</v>
      </c>
      <c r="Q1416" s="8"/>
      <c r="R1416" s="8"/>
      <c r="S1416" s="8" t="str">
        <f>VLOOKUP(A1416,[1]Sheet0!$C:$I,7,0)</f>
        <v>香格里拉重点寄宿制学校</v>
      </c>
      <c r="T1416" s="8" t="str">
        <f>VLOOKUP(A1416,[1]Sheet0!$C:$M,11,0)</f>
        <v>四川省</v>
      </c>
      <c r="U1416" s="8" t="str">
        <f>VLOOKUP(A1416,[1]Sheet0!$C:$N,12,0)</f>
        <v>甘孜藏族自治州</v>
      </c>
      <c r="V1416" s="8"/>
      <c r="W1416" s="8"/>
      <c r="X1416" s="8" t="str">
        <f>VLOOKUP(A1416,[1]Sheet0!$C:$L,10,0)</f>
        <v>15082318747</v>
      </c>
      <c r="Y1416" s="8" t="str">
        <f>VLOOKUP(A1416,[1]Sheet0!$C:$L,9,0)</f>
        <v>康扎西</v>
      </c>
      <c r="Z1416" s="8"/>
      <c r="AA1416" s="20" t="s">
        <v>42</v>
      </c>
      <c r="AB1416" s="8" t="s">
        <v>43</v>
      </c>
      <c r="AC1416" s="8"/>
      <c r="AD1416" s="8" t="s">
        <v>44</v>
      </c>
      <c r="AE1416" s="8"/>
      <c r="AF1416" s="8"/>
    </row>
    <row r="1417" ht="16.5" spans="1:32">
      <c r="A1417" s="7" t="s">
        <v>1459</v>
      </c>
      <c r="B1417" s="8" t="str">
        <f>VLOOKUP(A1417,学号下拉数据!A:F,2,0)</f>
        <v>木太泽郎</v>
      </c>
      <c r="C1417" s="8" t="str">
        <f>VLOOKUP(A1417,学号下拉数据!A:F,4,0)</f>
        <v>小学教育</v>
      </c>
      <c r="D1417" s="8" t="str">
        <f>VLOOKUP(A1417,学号下拉数据!A:F,5,0)</f>
        <v>570103K</v>
      </c>
      <c r="E1417" s="8" t="s">
        <v>1424</v>
      </c>
      <c r="F1417" s="8" t="str">
        <f>VLOOKUP(A1417,学号下拉数据!A:F,3,0)</f>
        <v>17小教W1</v>
      </c>
      <c r="G1417" s="8" t="str">
        <f>VLOOKUP(A1417,学号下拉数据!A:F,6,0)</f>
        <v>五年</v>
      </c>
      <c r="H1417" s="9" t="s">
        <v>40</v>
      </c>
      <c r="I1417" s="8" t="str">
        <f>VLOOKUP(A1417,[1]Sheet0!$C:$J,8,0)</f>
        <v>小学教师</v>
      </c>
      <c r="J1417" s="8"/>
      <c r="K1417" s="8"/>
      <c r="L1417" s="8"/>
      <c r="M1417" s="8"/>
      <c r="N1417" s="8"/>
      <c r="O1417" s="8"/>
      <c r="P1417" s="8" t="s">
        <v>41</v>
      </c>
      <c r="Q1417" s="8"/>
      <c r="R1417" s="8"/>
      <c r="S1417" s="8" t="str">
        <f>VLOOKUP(A1417,[1]Sheet0!$C:$I,7,0)</f>
        <v>甲居镇小学</v>
      </c>
      <c r="T1417" s="8" t="str">
        <f>VLOOKUP(A1417,[1]Sheet0!$C:$M,11,0)</f>
        <v>四川省</v>
      </c>
      <c r="U1417" s="8" t="str">
        <f>VLOOKUP(A1417,[1]Sheet0!$C:$N,12,0)</f>
        <v>甘孜藏族自治州</v>
      </c>
      <c r="V1417" s="8"/>
      <c r="W1417" s="8"/>
      <c r="X1417" s="8" t="str">
        <f>VLOOKUP(A1417,[1]Sheet0!$C:$L,10,0)</f>
        <v>13568285265</v>
      </c>
      <c r="Y1417" s="8" t="str">
        <f>VLOOKUP(A1417,[1]Sheet0!$C:$L,9,0)</f>
        <v>宛勇</v>
      </c>
      <c r="Z1417" s="8"/>
      <c r="AA1417" s="20" t="s">
        <v>42</v>
      </c>
      <c r="AB1417" s="8" t="s">
        <v>43</v>
      </c>
      <c r="AC1417" s="8"/>
      <c r="AD1417" s="8" t="s">
        <v>44</v>
      </c>
      <c r="AE1417" s="8"/>
      <c r="AF1417" s="8"/>
    </row>
    <row r="1418" ht="16.5" spans="1:32">
      <c r="A1418" s="13" t="s">
        <v>1460</v>
      </c>
      <c r="B1418" s="8" t="str">
        <f>VLOOKUP(A1418,学号下拉数据!A:F,2,0)</f>
        <v>拉布泽郎</v>
      </c>
      <c r="C1418" s="8" t="str">
        <f>VLOOKUP(A1418,学号下拉数据!A:F,4,0)</f>
        <v>小学教育</v>
      </c>
      <c r="D1418" s="8" t="str">
        <f>VLOOKUP(A1418,学号下拉数据!A:F,5,0)</f>
        <v>570103K</v>
      </c>
      <c r="E1418" s="8" t="s">
        <v>1424</v>
      </c>
      <c r="F1418" s="8" t="str">
        <f>VLOOKUP(A1418,学号下拉数据!A:F,3,0)</f>
        <v>17小教W1</v>
      </c>
      <c r="G1418" s="8" t="str">
        <f>VLOOKUP(A1418,学号下拉数据!A:F,6,0)</f>
        <v>五年</v>
      </c>
      <c r="H1418" s="12"/>
      <c r="I1418" s="12"/>
      <c r="J1418" s="12"/>
      <c r="K1418" s="12"/>
      <c r="L1418" s="12"/>
      <c r="M1418" s="12"/>
      <c r="N1418" s="12"/>
      <c r="O1418" s="12"/>
      <c r="P1418" s="8" t="s">
        <v>41</v>
      </c>
      <c r="Q1418" s="12"/>
      <c r="R1418" s="12"/>
      <c r="S1418" s="8" t="e">
        <f>VLOOKUP(A1418,[3]Sheet1!$A:$K,10,0)</f>
        <v>#N/A</v>
      </c>
      <c r="T1418" s="8">
        <f>VLOOKUP(A1418,[3]Sheet1!$A:$K,11,0)</f>
        <v>0</v>
      </c>
      <c r="U1418" s="12"/>
      <c r="V1418" s="12"/>
      <c r="W1418" s="12"/>
      <c r="X1418" s="12"/>
      <c r="Y1418" s="12"/>
      <c r="Z1418" s="12"/>
      <c r="AA1418" s="20" t="s">
        <v>42</v>
      </c>
      <c r="AB1418" s="8" t="s">
        <v>43</v>
      </c>
      <c r="AC1418" s="8"/>
      <c r="AD1418" s="8" t="s">
        <v>44</v>
      </c>
      <c r="AE1418" s="12"/>
      <c r="AF1418" s="12"/>
    </row>
    <row r="1419" ht="16.5" spans="1:32">
      <c r="A1419" s="13" t="s">
        <v>1461</v>
      </c>
      <c r="B1419" s="8" t="str">
        <f>VLOOKUP(A1419,学号下拉数据!A:F,2,0)</f>
        <v>加姆初</v>
      </c>
      <c r="C1419" s="8" t="str">
        <f>VLOOKUP(A1419,学号下拉数据!A:F,4,0)</f>
        <v>小学教育</v>
      </c>
      <c r="D1419" s="8" t="str">
        <f>VLOOKUP(A1419,学号下拉数据!A:F,5,0)</f>
        <v>570103K</v>
      </c>
      <c r="E1419" s="8" t="s">
        <v>1424</v>
      </c>
      <c r="F1419" s="8" t="str">
        <f>VLOOKUP(A1419,学号下拉数据!A:F,3,0)</f>
        <v>17小教W1</v>
      </c>
      <c r="G1419" s="8" t="str">
        <f>VLOOKUP(A1419,学号下拉数据!A:F,6,0)</f>
        <v>五年</v>
      </c>
      <c r="H1419" s="12"/>
      <c r="I1419" s="12"/>
      <c r="J1419" s="12"/>
      <c r="K1419" s="12"/>
      <c r="L1419" s="12"/>
      <c r="M1419" s="12"/>
      <c r="N1419" s="12"/>
      <c r="O1419" s="12"/>
      <c r="P1419" s="8" t="s">
        <v>41</v>
      </c>
      <c r="Q1419" s="12"/>
      <c r="R1419" s="12"/>
      <c r="S1419" s="8" t="e">
        <f>VLOOKUP(A1419,[3]Sheet1!$A:$K,10,0)</f>
        <v>#N/A</v>
      </c>
      <c r="T1419" s="8">
        <f>VLOOKUP(A1419,[3]Sheet1!$A:$K,11,0)</f>
        <v>0</v>
      </c>
      <c r="U1419" s="12"/>
      <c r="V1419" s="12"/>
      <c r="W1419" s="12"/>
      <c r="X1419" s="12"/>
      <c r="Y1419" s="12"/>
      <c r="Z1419" s="12"/>
      <c r="AA1419" s="20" t="s">
        <v>42</v>
      </c>
      <c r="AB1419" s="8" t="s">
        <v>43</v>
      </c>
      <c r="AC1419" s="8"/>
      <c r="AD1419" s="8" t="s">
        <v>44</v>
      </c>
      <c r="AE1419" s="12"/>
      <c r="AF1419" s="12"/>
    </row>
    <row r="1420" ht="16.5" spans="1:32">
      <c r="A1420" s="13" t="s">
        <v>1462</v>
      </c>
      <c r="B1420" s="8" t="str">
        <f>VLOOKUP(A1420,学号下拉数据!A:F,2,0)</f>
        <v>樊浩</v>
      </c>
      <c r="C1420" s="8" t="str">
        <f>VLOOKUP(A1420,学号下拉数据!A:F,4,0)</f>
        <v>小学教育</v>
      </c>
      <c r="D1420" s="8" t="str">
        <f>VLOOKUP(A1420,学号下拉数据!A:F,5,0)</f>
        <v>570103K</v>
      </c>
      <c r="E1420" s="8" t="s">
        <v>1424</v>
      </c>
      <c r="F1420" s="8" t="str">
        <f>VLOOKUP(A1420,学号下拉数据!A:F,3,0)</f>
        <v>17小教W1</v>
      </c>
      <c r="G1420" s="8" t="str">
        <f>VLOOKUP(A1420,学号下拉数据!A:F,6,0)</f>
        <v>五年</v>
      </c>
      <c r="H1420" s="12"/>
      <c r="I1420" s="12"/>
      <c r="J1420" s="12"/>
      <c r="K1420" s="12"/>
      <c r="L1420" s="12"/>
      <c r="M1420" s="12"/>
      <c r="N1420" s="12"/>
      <c r="O1420" s="12"/>
      <c r="P1420" s="8" t="s">
        <v>41</v>
      </c>
      <c r="Q1420" s="12"/>
      <c r="R1420" s="12"/>
      <c r="S1420" s="8" t="str">
        <f>VLOOKUP(A1420,[3]Sheet1!$A:$K,10,0)</f>
        <v>四川省甘孜州九龙县城关小学</v>
      </c>
      <c r="T1420" s="8">
        <f>VLOOKUP(A1420,[3]Sheet1!$A:$K,11,0)</f>
        <v>0</v>
      </c>
      <c r="U1420" s="12"/>
      <c r="V1420" s="12"/>
      <c r="W1420" s="12"/>
      <c r="X1420" s="12"/>
      <c r="Y1420" s="12"/>
      <c r="Z1420" s="12"/>
      <c r="AA1420" s="20" t="s">
        <v>42</v>
      </c>
      <c r="AB1420" s="8" t="s">
        <v>43</v>
      </c>
      <c r="AC1420" s="8"/>
      <c r="AD1420" s="8" t="s">
        <v>44</v>
      </c>
      <c r="AE1420" s="12"/>
      <c r="AF1420" s="12"/>
    </row>
    <row r="1421" ht="16.5" spans="1:32">
      <c r="A1421" s="13" t="s">
        <v>1463</v>
      </c>
      <c r="B1421" s="8" t="str">
        <f>VLOOKUP(A1421,学号下拉数据!A:F,2,0)</f>
        <v>郎吉巴桑</v>
      </c>
      <c r="C1421" s="8" t="str">
        <f>VLOOKUP(A1421,学号下拉数据!A:F,4,0)</f>
        <v>小学教育</v>
      </c>
      <c r="D1421" s="8" t="str">
        <f>VLOOKUP(A1421,学号下拉数据!A:F,5,0)</f>
        <v>570103K</v>
      </c>
      <c r="E1421" s="8" t="s">
        <v>1424</v>
      </c>
      <c r="F1421" s="8" t="str">
        <f>VLOOKUP(A1421,学号下拉数据!A:F,3,0)</f>
        <v>17小教W1</v>
      </c>
      <c r="G1421" s="8" t="str">
        <f>VLOOKUP(A1421,学号下拉数据!A:F,6,0)</f>
        <v>五年</v>
      </c>
      <c r="H1421" s="12"/>
      <c r="I1421" s="12"/>
      <c r="J1421" s="12"/>
      <c r="K1421" s="12"/>
      <c r="L1421" s="12"/>
      <c r="M1421" s="12"/>
      <c r="N1421" s="12"/>
      <c r="O1421" s="12"/>
      <c r="P1421" s="8" t="s">
        <v>41</v>
      </c>
      <c r="Q1421" s="12"/>
      <c r="R1421" s="12"/>
      <c r="S1421" s="8" t="str">
        <f>VLOOKUP(A1421,[3]Sheet1!$A:$K,10,0)</f>
        <v>四川省甘孜州丹巴县格宗镇小学校</v>
      </c>
      <c r="T1421" s="8">
        <f>VLOOKUP(A1421,[3]Sheet1!$A:$K,11,0)</f>
        <v>0</v>
      </c>
      <c r="U1421" s="12"/>
      <c r="V1421" s="12"/>
      <c r="W1421" s="12"/>
      <c r="X1421" s="12"/>
      <c r="Y1421" s="12"/>
      <c r="Z1421" s="12"/>
      <c r="AA1421" s="20" t="s">
        <v>42</v>
      </c>
      <c r="AB1421" s="8" t="s">
        <v>43</v>
      </c>
      <c r="AC1421" s="8"/>
      <c r="AD1421" s="8" t="s">
        <v>44</v>
      </c>
      <c r="AE1421" s="12"/>
      <c r="AF1421" s="12"/>
    </row>
    <row r="1422" ht="16.5" spans="1:32">
      <c r="A1422" s="13" t="s">
        <v>1464</v>
      </c>
      <c r="B1422" s="8" t="str">
        <f>VLOOKUP(A1422,学号下拉数据!A:F,2,0)</f>
        <v>陈柯希</v>
      </c>
      <c r="C1422" s="8" t="str">
        <f>VLOOKUP(A1422,学号下拉数据!A:F,4,0)</f>
        <v>小学教育</v>
      </c>
      <c r="D1422" s="8" t="str">
        <f>VLOOKUP(A1422,学号下拉数据!A:F,5,0)</f>
        <v>570103K</v>
      </c>
      <c r="E1422" s="8" t="s">
        <v>1424</v>
      </c>
      <c r="F1422" s="8" t="str">
        <f>VLOOKUP(A1422,学号下拉数据!A:F,3,0)</f>
        <v>17小教W1</v>
      </c>
      <c r="G1422" s="8" t="str">
        <f>VLOOKUP(A1422,学号下拉数据!A:F,6,0)</f>
        <v>五年</v>
      </c>
      <c r="H1422" s="12"/>
      <c r="I1422" s="12"/>
      <c r="J1422" s="12"/>
      <c r="K1422" s="12"/>
      <c r="L1422" s="12"/>
      <c r="M1422" s="12"/>
      <c r="N1422" s="12"/>
      <c r="O1422" s="12"/>
      <c r="P1422" s="8" t="s">
        <v>41</v>
      </c>
      <c r="Q1422" s="12"/>
      <c r="R1422" s="12"/>
      <c r="S1422" s="8" t="e">
        <f>VLOOKUP(A1422,[3]Sheet1!$A:$K,10,0)</f>
        <v>#N/A</v>
      </c>
      <c r="T1422" s="8">
        <f>VLOOKUP(A1422,[3]Sheet1!$A:$K,11,0)</f>
        <v>0</v>
      </c>
      <c r="U1422" s="12"/>
      <c r="V1422" s="12"/>
      <c r="W1422" s="12"/>
      <c r="X1422" s="12"/>
      <c r="Y1422" s="12"/>
      <c r="Z1422" s="12"/>
      <c r="AA1422" s="20" t="s">
        <v>42</v>
      </c>
      <c r="AB1422" s="8" t="s">
        <v>43</v>
      </c>
      <c r="AC1422" s="8"/>
      <c r="AD1422" s="8" t="s">
        <v>44</v>
      </c>
      <c r="AE1422" s="12"/>
      <c r="AF1422" s="12"/>
    </row>
    <row r="1423" ht="16.5" spans="1:32">
      <c r="A1423" s="13" t="s">
        <v>1465</v>
      </c>
      <c r="B1423" s="8" t="str">
        <f>VLOOKUP(A1423,学号下拉数据!A:F,2,0)</f>
        <v>刘翡</v>
      </c>
      <c r="C1423" s="8" t="str">
        <f>VLOOKUP(A1423,学号下拉数据!A:F,4,0)</f>
        <v>小学教育</v>
      </c>
      <c r="D1423" s="8" t="str">
        <f>VLOOKUP(A1423,学号下拉数据!A:F,5,0)</f>
        <v>570103K</v>
      </c>
      <c r="E1423" s="8" t="s">
        <v>1424</v>
      </c>
      <c r="F1423" s="8" t="str">
        <f>VLOOKUP(A1423,学号下拉数据!A:F,3,0)</f>
        <v>17小教W1</v>
      </c>
      <c r="G1423" s="8" t="str">
        <f>VLOOKUP(A1423,学号下拉数据!A:F,6,0)</f>
        <v>五年</v>
      </c>
      <c r="H1423" s="12"/>
      <c r="I1423" s="12"/>
      <c r="J1423" s="12"/>
      <c r="K1423" s="12"/>
      <c r="L1423" s="12"/>
      <c r="M1423" s="12"/>
      <c r="N1423" s="12"/>
      <c r="O1423" s="12"/>
      <c r="P1423" s="8" t="s">
        <v>41</v>
      </c>
      <c r="Q1423" s="12"/>
      <c r="R1423" s="12"/>
      <c r="S1423" s="8" t="e">
        <f>VLOOKUP(A1423,[3]Sheet1!$A:$K,10,0)</f>
        <v>#N/A</v>
      </c>
      <c r="T1423" s="8">
        <f>VLOOKUP(A1423,[3]Sheet1!$A:$K,11,0)</f>
        <v>0</v>
      </c>
      <c r="U1423" s="12"/>
      <c r="V1423" s="12"/>
      <c r="W1423" s="12"/>
      <c r="X1423" s="12"/>
      <c r="Y1423" s="12"/>
      <c r="Z1423" s="12"/>
      <c r="AA1423" s="20" t="s">
        <v>42</v>
      </c>
      <c r="AB1423" s="8" t="s">
        <v>43</v>
      </c>
      <c r="AC1423" s="8"/>
      <c r="AD1423" s="8" t="s">
        <v>44</v>
      </c>
      <c r="AE1423" s="12"/>
      <c r="AF1423" s="12"/>
    </row>
    <row r="1424" ht="16.5" spans="1:32">
      <c r="A1424" s="7" t="s">
        <v>1466</v>
      </c>
      <c r="B1424" s="8" t="str">
        <f>VLOOKUP(A1424,学号下拉数据!A:F,2,0)</f>
        <v>付婉霞</v>
      </c>
      <c r="C1424" s="8" t="str">
        <f>VLOOKUP(A1424,学号下拉数据!A:F,4,0)</f>
        <v>小学教育</v>
      </c>
      <c r="D1424" s="8" t="str">
        <f>VLOOKUP(A1424,学号下拉数据!A:F,5,0)</f>
        <v>570103K</v>
      </c>
      <c r="E1424" s="8" t="s">
        <v>1424</v>
      </c>
      <c r="F1424" s="8" t="str">
        <f>VLOOKUP(A1424,学号下拉数据!A:F,3,0)</f>
        <v>17小教W2</v>
      </c>
      <c r="G1424" s="8" t="str">
        <f>VLOOKUP(A1424,学号下拉数据!A:F,6,0)</f>
        <v>五年</v>
      </c>
      <c r="H1424" s="9" t="s">
        <v>40</v>
      </c>
      <c r="I1424" s="8" t="str">
        <f>VLOOKUP(A1424,[1]Sheet0!$C:$J,8,0)</f>
        <v>实习教师</v>
      </c>
      <c r="J1424" s="8"/>
      <c r="K1424" s="8"/>
      <c r="L1424" s="8"/>
      <c r="M1424" s="8"/>
      <c r="N1424" s="8"/>
      <c r="O1424" s="8"/>
      <c r="P1424" s="8" t="s">
        <v>41</v>
      </c>
      <c r="Q1424" s="8"/>
      <c r="R1424" s="8"/>
      <c r="S1424" s="8" t="str">
        <f>VLOOKUP(A1424,[1]Sheet0!$C:$I,7,0)</f>
        <v>遂宁市河东实验小学校</v>
      </c>
      <c r="T1424" s="8" t="str">
        <f>VLOOKUP(A1424,[1]Sheet0!$C:$M,11,0)</f>
        <v>四川省</v>
      </c>
      <c r="U1424" s="8" t="str">
        <f>VLOOKUP(A1424,[1]Sheet0!$C:$N,12,0)</f>
        <v>遂宁市</v>
      </c>
      <c r="V1424" s="8"/>
      <c r="W1424" s="8"/>
      <c r="X1424" s="8" t="str">
        <f>VLOOKUP(A1424,[1]Sheet0!$C:$L,10,0)</f>
        <v>13568701369</v>
      </c>
      <c r="Y1424" s="8" t="str">
        <f>VLOOKUP(A1424,[1]Sheet0!$C:$L,9,0)</f>
        <v>邓主任</v>
      </c>
      <c r="Z1424" s="8"/>
      <c r="AA1424" s="20" t="s">
        <v>42</v>
      </c>
      <c r="AB1424" s="8" t="s">
        <v>43</v>
      </c>
      <c r="AC1424" s="8"/>
      <c r="AD1424" s="8" t="s">
        <v>44</v>
      </c>
      <c r="AE1424" s="8"/>
      <c r="AF1424" s="8"/>
    </row>
    <row r="1425" ht="16.5" spans="1:32">
      <c r="A1425" s="7" t="s">
        <v>1467</v>
      </c>
      <c r="B1425" s="8" t="str">
        <f>VLOOKUP(A1425,学号下拉数据!A:F,2,0)</f>
        <v>朱振玲</v>
      </c>
      <c r="C1425" s="8" t="str">
        <f>VLOOKUP(A1425,学号下拉数据!A:F,4,0)</f>
        <v>小学教育</v>
      </c>
      <c r="D1425" s="8" t="str">
        <f>VLOOKUP(A1425,学号下拉数据!A:F,5,0)</f>
        <v>570103K</v>
      </c>
      <c r="E1425" s="8" t="s">
        <v>1424</v>
      </c>
      <c r="F1425" s="8" t="str">
        <f>VLOOKUP(A1425,学号下拉数据!A:F,3,0)</f>
        <v>17小教W2</v>
      </c>
      <c r="G1425" s="8" t="str">
        <f>VLOOKUP(A1425,学号下拉数据!A:F,6,0)</f>
        <v>五年</v>
      </c>
      <c r="H1425" s="9" t="s">
        <v>40</v>
      </c>
      <c r="I1425" s="8" t="str">
        <f>VLOOKUP(A1425,[1]Sheet0!$C:$J,8,0)</f>
        <v>小学教师</v>
      </c>
      <c r="J1425" s="8"/>
      <c r="K1425" s="8"/>
      <c r="L1425" s="8"/>
      <c r="M1425" s="8"/>
      <c r="N1425" s="8"/>
      <c r="O1425" s="8"/>
      <c r="P1425" s="8" t="s">
        <v>41</v>
      </c>
      <c r="Q1425" s="8"/>
      <c r="R1425" s="8"/>
      <c r="S1425" s="8" t="str">
        <f>VLOOKUP(A1425,[1]Sheet0!$C:$I,7,0)</f>
        <v>自贡市自流井区飞龙峡镇农团小学校</v>
      </c>
      <c r="T1425" s="8" t="str">
        <f>VLOOKUP(A1425,[1]Sheet0!$C:$M,11,0)</f>
        <v>四川省</v>
      </c>
      <c r="U1425" s="8" t="str">
        <f>VLOOKUP(A1425,[1]Sheet0!$C:$N,12,0)</f>
        <v>自贡市</v>
      </c>
      <c r="V1425" s="8"/>
      <c r="W1425" s="8"/>
      <c r="X1425" s="8" t="str">
        <f>VLOOKUP(A1425,[1]Sheet0!$C:$L,10,0)</f>
        <v>13541667777</v>
      </c>
      <c r="Y1425" s="8" t="str">
        <f>VLOOKUP(A1425,[1]Sheet0!$C:$L,9,0)</f>
        <v>黄伟</v>
      </c>
      <c r="Z1425" s="8"/>
      <c r="AA1425" s="20" t="s">
        <v>42</v>
      </c>
      <c r="AB1425" s="8" t="s">
        <v>43</v>
      </c>
      <c r="AC1425" s="8"/>
      <c r="AD1425" s="8" t="s">
        <v>44</v>
      </c>
      <c r="AE1425" s="8"/>
      <c r="AF1425" s="8"/>
    </row>
    <row r="1426" ht="16.5" spans="1:32">
      <c r="A1426" s="7" t="s">
        <v>1468</v>
      </c>
      <c r="B1426" s="8" t="str">
        <f>VLOOKUP(A1426,学号下拉数据!A:F,2,0)</f>
        <v>袁希</v>
      </c>
      <c r="C1426" s="8" t="str">
        <f>VLOOKUP(A1426,学号下拉数据!A:F,4,0)</f>
        <v>小学教育</v>
      </c>
      <c r="D1426" s="8" t="str">
        <f>VLOOKUP(A1426,学号下拉数据!A:F,5,0)</f>
        <v>570103K</v>
      </c>
      <c r="E1426" s="8" t="s">
        <v>1424</v>
      </c>
      <c r="F1426" s="8" t="str">
        <f>VLOOKUP(A1426,学号下拉数据!A:F,3,0)</f>
        <v>17小教W2</v>
      </c>
      <c r="G1426" s="8" t="str">
        <f>VLOOKUP(A1426,学号下拉数据!A:F,6,0)</f>
        <v>五年</v>
      </c>
      <c r="H1426" s="9" t="s">
        <v>40</v>
      </c>
      <c r="I1426" s="8" t="str">
        <f>VLOOKUP(A1426,[1]Sheet0!$C:$J,8,0)</f>
        <v>小学教育</v>
      </c>
      <c r="J1426" s="8"/>
      <c r="K1426" s="8"/>
      <c r="L1426" s="8"/>
      <c r="M1426" s="8"/>
      <c r="N1426" s="8"/>
      <c r="O1426" s="8"/>
      <c r="P1426" s="8" t="s">
        <v>41</v>
      </c>
      <c r="Q1426" s="8"/>
      <c r="R1426" s="8"/>
      <c r="S1426" s="8" t="str">
        <f>VLOOKUP(A1426,[1]Sheet0!$C:$I,7,0)</f>
        <v>康定市姑咱片区寄宿学校</v>
      </c>
      <c r="T1426" s="8" t="str">
        <f>VLOOKUP(A1426,[1]Sheet0!$C:$M,11,0)</f>
        <v>四川省</v>
      </c>
      <c r="U1426" s="8" t="str">
        <f>VLOOKUP(A1426,[1]Sheet0!$C:$N,12,0)</f>
        <v>甘孜藏族自治州</v>
      </c>
      <c r="V1426" s="8"/>
      <c r="W1426" s="8"/>
      <c r="X1426" s="8" t="str">
        <f>VLOOKUP(A1426,[1]Sheet0!$C:$L,10,0)</f>
        <v>18015799954</v>
      </c>
      <c r="Y1426" s="8" t="str">
        <f>VLOOKUP(A1426,[1]Sheet0!$C:$L,9,0)</f>
        <v>尹建琼</v>
      </c>
      <c r="Z1426" s="8"/>
      <c r="AA1426" s="20" t="s">
        <v>42</v>
      </c>
      <c r="AB1426" s="8" t="s">
        <v>43</v>
      </c>
      <c r="AC1426" s="8"/>
      <c r="AD1426" s="8" t="s">
        <v>44</v>
      </c>
      <c r="AE1426" s="8"/>
      <c r="AF1426" s="8"/>
    </row>
    <row r="1427" ht="16.5" spans="1:32">
      <c r="A1427" s="7" t="s">
        <v>1469</v>
      </c>
      <c r="B1427" s="8" t="str">
        <f>VLOOKUP(A1427,学号下拉数据!A:F,2,0)</f>
        <v>邹梦袁</v>
      </c>
      <c r="C1427" s="8" t="str">
        <f>VLOOKUP(A1427,学号下拉数据!A:F,4,0)</f>
        <v>小学教育</v>
      </c>
      <c r="D1427" s="8" t="str">
        <f>VLOOKUP(A1427,学号下拉数据!A:F,5,0)</f>
        <v>570103K</v>
      </c>
      <c r="E1427" s="8" t="s">
        <v>1424</v>
      </c>
      <c r="F1427" s="8" t="str">
        <f>VLOOKUP(A1427,学号下拉数据!A:F,3,0)</f>
        <v>17小教W2</v>
      </c>
      <c r="G1427" s="8" t="str">
        <f>VLOOKUP(A1427,学号下拉数据!A:F,6,0)</f>
        <v>五年</v>
      </c>
      <c r="H1427" s="9" t="s">
        <v>40</v>
      </c>
      <c r="I1427" s="8" t="str">
        <f>VLOOKUP(A1427,[1]Sheet0!$C:$J,8,0)</f>
        <v>语文教师</v>
      </c>
      <c r="J1427" s="8"/>
      <c r="K1427" s="8"/>
      <c r="L1427" s="8"/>
      <c r="M1427" s="8"/>
      <c r="N1427" s="8"/>
      <c r="O1427" s="8"/>
      <c r="P1427" s="8" t="s">
        <v>41</v>
      </c>
      <c r="Q1427" s="8"/>
      <c r="R1427" s="8"/>
      <c r="S1427" s="8" t="str">
        <f>VLOOKUP(A1427,[1]Sheet0!$C:$I,7,0)</f>
        <v>紫竹路小学校</v>
      </c>
      <c r="T1427" s="8" t="str">
        <f>VLOOKUP(A1427,[1]Sheet0!$C:$M,11,0)</f>
        <v>四川省</v>
      </c>
      <c r="U1427" s="8" t="str">
        <f>VLOOKUP(A1427,[1]Sheet0!$C:$N,12,0)</f>
        <v>遂宁市</v>
      </c>
      <c r="V1427" s="8"/>
      <c r="W1427" s="8"/>
      <c r="X1427" s="8" t="str">
        <f>VLOOKUP(A1427,[1]Sheet0!$C:$L,10,0)</f>
        <v>13778704678</v>
      </c>
      <c r="Y1427" s="8" t="str">
        <f>VLOOKUP(A1427,[1]Sheet0!$C:$L,9,0)</f>
        <v>徐春桃</v>
      </c>
      <c r="Z1427" s="8"/>
      <c r="AA1427" s="20" t="s">
        <v>42</v>
      </c>
      <c r="AB1427" s="8" t="s">
        <v>43</v>
      </c>
      <c r="AC1427" s="8"/>
      <c r="AD1427" s="8" t="s">
        <v>44</v>
      </c>
      <c r="AE1427" s="8"/>
      <c r="AF1427" s="8"/>
    </row>
    <row r="1428" ht="16.5" spans="1:32">
      <c r="A1428" s="7" t="s">
        <v>1470</v>
      </c>
      <c r="B1428" s="8" t="str">
        <f>VLOOKUP(A1428,学号下拉数据!A:F,2,0)</f>
        <v>玉喃合</v>
      </c>
      <c r="C1428" s="8" t="str">
        <f>VLOOKUP(A1428,学号下拉数据!A:F,4,0)</f>
        <v>小学教育</v>
      </c>
      <c r="D1428" s="8" t="str">
        <f>VLOOKUP(A1428,学号下拉数据!A:F,5,0)</f>
        <v>570103K</v>
      </c>
      <c r="E1428" s="8" t="s">
        <v>1424</v>
      </c>
      <c r="F1428" s="8" t="str">
        <f>VLOOKUP(A1428,学号下拉数据!A:F,3,0)</f>
        <v>17小教W2</v>
      </c>
      <c r="G1428" s="8" t="str">
        <f>VLOOKUP(A1428,学号下拉数据!A:F,6,0)</f>
        <v>五年</v>
      </c>
      <c r="H1428" s="9" t="s">
        <v>40</v>
      </c>
      <c r="I1428" s="8" t="str">
        <f>VLOOKUP(A1428,[1]Sheet0!$C:$J,8,0)</f>
        <v>实习教师</v>
      </c>
      <c r="J1428" s="8"/>
      <c r="K1428" s="8"/>
      <c r="L1428" s="8"/>
      <c r="M1428" s="8"/>
      <c r="N1428" s="8"/>
      <c r="O1428" s="8"/>
      <c r="P1428" s="8" t="s">
        <v>41</v>
      </c>
      <c r="Q1428" s="8"/>
      <c r="R1428" s="8"/>
      <c r="S1428" s="8" t="str">
        <f>VLOOKUP(A1428,[1]Sheet0!$C:$I,7,0)</f>
        <v>遂宁市河东实验小学校</v>
      </c>
      <c r="T1428" s="8" t="str">
        <f>VLOOKUP(A1428,[1]Sheet0!$C:$M,11,0)</f>
        <v>四川省</v>
      </c>
      <c r="U1428" s="8" t="str">
        <f>VLOOKUP(A1428,[1]Sheet0!$C:$N,12,0)</f>
        <v>遂宁市</v>
      </c>
      <c r="V1428" s="8"/>
      <c r="W1428" s="8"/>
      <c r="X1428" s="8" t="str">
        <f>VLOOKUP(A1428,[1]Sheet0!$C:$L,10,0)</f>
        <v>13568701369</v>
      </c>
      <c r="Y1428" s="8" t="str">
        <f>VLOOKUP(A1428,[1]Sheet0!$C:$L,9,0)</f>
        <v>邓雪梅</v>
      </c>
      <c r="Z1428" s="8"/>
      <c r="AA1428" s="20" t="s">
        <v>42</v>
      </c>
      <c r="AB1428" s="8" t="s">
        <v>43</v>
      </c>
      <c r="AC1428" s="8"/>
      <c r="AD1428" s="8" t="s">
        <v>44</v>
      </c>
      <c r="AE1428" s="8"/>
      <c r="AF1428" s="8"/>
    </row>
    <row r="1429" ht="16.5" spans="1:32">
      <c r="A1429" s="7" t="s">
        <v>1471</v>
      </c>
      <c r="B1429" s="8" t="str">
        <f>VLOOKUP(A1429,学号下拉数据!A:F,2,0)</f>
        <v>张仪婷</v>
      </c>
      <c r="C1429" s="8" t="str">
        <f>VLOOKUP(A1429,学号下拉数据!A:F,4,0)</f>
        <v>小学教育</v>
      </c>
      <c r="D1429" s="8" t="str">
        <f>VLOOKUP(A1429,学号下拉数据!A:F,5,0)</f>
        <v>570103K</v>
      </c>
      <c r="E1429" s="8" t="s">
        <v>1424</v>
      </c>
      <c r="F1429" s="8" t="str">
        <f>VLOOKUP(A1429,学号下拉数据!A:F,3,0)</f>
        <v>17小教W2</v>
      </c>
      <c r="G1429" s="8" t="str">
        <f>VLOOKUP(A1429,学号下拉数据!A:F,6,0)</f>
        <v>五年</v>
      </c>
      <c r="H1429" s="9" t="s">
        <v>40</v>
      </c>
      <c r="I1429" s="8" t="str">
        <f>VLOOKUP(A1429,[1]Sheet0!$C:$J,8,0)</f>
        <v>小学教师</v>
      </c>
      <c r="J1429" s="8"/>
      <c r="K1429" s="8"/>
      <c r="L1429" s="8"/>
      <c r="M1429" s="8"/>
      <c r="N1429" s="8"/>
      <c r="O1429" s="8"/>
      <c r="P1429" s="8" t="s">
        <v>41</v>
      </c>
      <c r="Q1429" s="8"/>
      <c r="R1429" s="8"/>
      <c r="S1429" s="8" t="str">
        <f>VLOOKUP(A1429,[1]Sheet0!$C:$I,7,0)</f>
        <v>泸州市纳溪区丰乐镇中心小学</v>
      </c>
      <c r="T1429" s="8" t="str">
        <f>VLOOKUP(A1429,[1]Sheet0!$C:$M,11,0)</f>
        <v>四川省</v>
      </c>
      <c r="U1429" s="8" t="str">
        <f>VLOOKUP(A1429,[1]Sheet0!$C:$N,12,0)</f>
        <v>泸州市</v>
      </c>
      <c r="V1429" s="8"/>
      <c r="W1429" s="8"/>
      <c r="X1429" s="8" t="str">
        <f>VLOOKUP(A1429,[1]Sheet0!$C:$L,10,0)</f>
        <v>15983030680</v>
      </c>
      <c r="Y1429" s="8" t="str">
        <f>VLOOKUP(A1429,[1]Sheet0!$C:$L,9,0)</f>
        <v>伍孝仁</v>
      </c>
      <c r="Z1429" s="8"/>
      <c r="AA1429" s="20" t="s">
        <v>42</v>
      </c>
      <c r="AB1429" s="8" t="s">
        <v>43</v>
      </c>
      <c r="AC1429" s="8"/>
      <c r="AD1429" s="8" t="s">
        <v>44</v>
      </c>
      <c r="AE1429" s="8"/>
      <c r="AF1429" s="8"/>
    </row>
    <row r="1430" ht="16.5" spans="1:32">
      <c r="A1430" s="7" t="s">
        <v>1472</v>
      </c>
      <c r="B1430" s="8" t="str">
        <f>VLOOKUP(A1430,学号下拉数据!A:F,2,0)</f>
        <v>张瑞红</v>
      </c>
      <c r="C1430" s="8" t="str">
        <f>VLOOKUP(A1430,学号下拉数据!A:F,4,0)</f>
        <v>小学教育</v>
      </c>
      <c r="D1430" s="8" t="str">
        <f>VLOOKUP(A1430,学号下拉数据!A:F,5,0)</f>
        <v>570103K</v>
      </c>
      <c r="E1430" s="8" t="s">
        <v>1424</v>
      </c>
      <c r="F1430" s="8" t="str">
        <f>VLOOKUP(A1430,学号下拉数据!A:F,3,0)</f>
        <v>17小教W2</v>
      </c>
      <c r="G1430" s="8" t="str">
        <f>VLOOKUP(A1430,学号下拉数据!A:F,6,0)</f>
        <v>五年</v>
      </c>
      <c r="H1430" s="9" t="s">
        <v>40</v>
      </c>
      <c r="I1430" s="8" t="str">
        <f>VLOOKUP(A1430,[1]Sheet0!$C:$J,8,0)</f>
        <v>实习教师</v>
      </c>
      <c r="J1430" s="8"/>
      <c r="K1430" s="8"/>
      <c r="L1430" s="8"/>
      <c r="M1430" s="8"/>
      <c r="N1430" s="8"/>
      <c r="O1430" s="8"/>
      <c r="P1430" s="8" t="s">
        <v>41</v>
      </c>
      <c r="Q1430" s="8"/>
      <c r="R1430" s="8"/>
      <c r="S1430" s="8" t="str">
        <f>VLOOKUP(A1430,[1]Sheet0!$C:$I,7,0)</f>
        <v>遂宁市河东实验小学校</v>
      </c>
      <c r="T1430" s="8" t="str">
        <f>VLOOKUP(A1430,[1]Sheet0!$C:$M,11,0)</f>
        <v>四川省</v>
      </c>
      <c r="U1430" s="8" t="str">
        <f>VLOOKUP(A1430,[1]Sheet0!$C:$N,12,0)</f>
        <v>遂宁市</v>
      </c>
      <c r="V1430" s="8"/>
      <c r="W1430" s="8"/>
      <c r="X1430" s="8" t="str">
        <f>VLOOKUP(A1430,[1]Sheet0!$C:$L,10,0)</f>
        <v>13568701369</v>
      </c>
      <c r="Y1430" s="8" t="str">
        <f>VLOOKUP(A1430,[1]Sheet0!$C:$L,9,0)</f>
        <v>邓雪梅</v>
      </c>
      <c r="Z1430" s="8"/>
      <c r="AA1430" s="20" t="s">
        <v>42</v>
      </c>
      <c r="AB1430" s="8" t="s">
        <v>43</v>
      </c>
      <c r="AC1430" s="8"/>
      <c r="AD1430" s="8" t="s">
        <v>44</v>
      </c>
      <c r="AE1430" s="8"/>
      <c r="AF1430" s="8"/>
    </row>
    <row r="1431" ht="16.5" spans="1:32">
      <c r="A1431" s="7" t="s">
        <v>1473</v>
      </c>
      <c r="B1431" s="8" t="str">
        <f>VLOOKUP(A1431,学号下拉数据!A:F,2,0)</f>
        <v>卓玛</v>
      </c>
      <c r="C1431" s="8" t="str">
        <f>VLOOKUP(A1431,学号下拉数据!A:F,4,0)</f>
        <v>小学教育</v>
      </c>
      <c r="D1431" s="8" t="str">
        <f>VLOOKUP(A1431,学号下拉数据!A:F,5,0)</f>
        <v>570103K</v>
      </c>
      <c r="E1431" s="8" t="s">
        <v>1424</v>
      </c>
      <c r="F1431" s="8" t="str">
        <f>VLOOKUP(A1431,学号下拉数据!A:F,3,0)</f>
        <v>17小教W2</v>
      </c>
      <c r="G1431" s="8" t="str">
        <f>VLOOKUP(A1431,学号下拉数据!A:F,6,0)</f>
        <v>五年</v>
      </c>
      <c r="H1431" s="9" t="s">
        <v>40</v>
      </c>
      <c r="I1431" s="8" t="str">
        <f>VLOOKUP(A1431,[1]Sheet0!$C:$J,8,0)</f>
        <v>实习教师</v>
      </c>
      <c r="J1431" s="8"/>
      <c r="K1431" s="8"/>
      <c r="L1431" s="8"/>
      <c r="M1431" s="8"/>
      <c r="N1431" s="8"/>
      <c r="O1431" s="8"/>
      <c r="P1431" s="8" t="s">
        <v>41</v>
      </c>
      <c r="Q1431" s="8"/>
      <c r="R1431" s="8"/>
      <c r="S1431" s="8" t="str">
        <f>VLOOKUP(A1431,[1]Sheet0!$C:$I,7,0)</f>
        <v>康定市姑咱片区寄宿制学校</v>
      </c>
      <c r="T1431" s="8" t="str">
        <f>VLOOKUP(A1431,[1]Sheet0!$C:$M,11,0)</f>
        <v>四川省</v>
      </c>
      <c r="U1431" s="8" t="str">
        <f>VLOOKUP(A1431,[1]Sheet0!$C:$N,12,0)</f>
        <v>甘孜藏族自治州</v>
      </c>
      <c r="V1431" s="8"/>
      <c r="W1431" s="8"/>
      <c r="X1431" s="8" t="str">
        <f>VLOOKUP(A1431,[1]Sheet0!$C:$L,10,0)</f>
        <v>13618136555</v>
      </c>
      <c r="Y1431" s="8" t="str">
        <f>VLOOKUP(A1431,[1]Sheet0!$C:$L,9,0)</f>
        <v>陈艳丽</v>
      </c>
      <c r="Z1431" s="8"/>
      <c r="AA1431" s="20" t="s">
        <v>42</v>
      </c>
      <c r="AB1431" s="8" t="s">
        <v>43</v>
      </c>
      <c r="AC1431" s="8"/>
      <c r="AD1431" s="8" t="s">
        <v>44</v>
      </c>
      <c r="AE1431" s="8"/>
      <c r="AF1431" s="8"/>
    </row>
    <row r="1432" ht="16.5" spans="1:32">
      <c r="A1432" s="7" t="s">
        <v>1474</v>
      </c>
      <c r="B1432" s="8" t="str">
        <f>VLOOKUP(A1432,学号下拉数据!A:F,2,0)</f>
        <v>张文</v>
      </c>
      <c r="C1432" s="8" t="str">
        <f>VLOOKUP(A1432,学号下拉数据!A:F,4,0)</f>
        <v>小学教育</v>
      </c>
      <c r="D1432" s="8" t="str">
        <f>VLOOKUP(A1432,学号下拉数据!A:F,5,0)</f>
        <v>570103K</v>
      </c>
      <c r="E1432" s="8" t="s">
        <v>1424</v>
      </c>
      <c r="F1432" s="8" t="str">
        <f>VLOOKUP(A1432,学号下拉数据!A:F,3,0)</f>
        <v>17小教W2</v>
      </c>
      <c r="G1432" s="8" t="str">
        <f>VLOOKUP(A1432,学号下拉数据!A:F,6,0)</f>
        <v>五年</v>
      </c>
      <c r="H1432" s="9" t="s">
        <v>40</v>
      </c>
      <c r="I1432" s="8" t="str">
        <f>VLOOKUP(A1432,[1]Sheet0!$C:$J,8,0)</f>
        <v>富顺县实验小学</v>
      </c>
      <c r="J1432" s="8"/>
      <c r="K1432" s="8"/>
      <c r="L1432" s="8"/>
      <c r="M1432" s="8"/>
      <c r="N1432" s="8"/>
      <c r="O1432" s="8"/>
      <c r="P1432" s="8" t="s">
        <v>41</v>
      </c>
      <c r="Q1432" s="8"/>
      <c r="R1432" s="8"/>
      <c r="S1432" s="8" t="str">
        <f>VLOOKUP(A1432,[1]Sheet0!$C:$I,7,0)</f>
        <v>富顺县实验小学</v>
      </c>
      <c r="T1432" s="8" t="str">
        <f>VLOOKUP(A1432,[1]Sheet0!$C:$M,11,0)</f>
        <v>四川省</v>
      </c>
      <c r="U1432" s="8" t="str">
        <f>VLOOKUP(A1432,[1]Sheet0!$C:$N,12,0)</f>
        <v>自贡市</v>
      </c>
      <c r="V1432" s="8"/>
      <c r="W1432" s="8"/>
      <c r="X1432" s="8" t="str">
        <f>VLOOKUP(A1432,[1]Sheet0!$C:$L,10,0)</f>
        <v>13795570149</v>
      </c>
      <c r="Y1432" s="8" t="str">
        <f>VLOOKUP(A1432,[1]Sheet0!$C:$L,9,0)</f>
        <v>黄秋</v>
      </c>
      <c r="Z1432" s="8"/>
      <c r="AA1432" s="20" t="s">
        <v>42</v>
      </c>
      <c r="AB1432" s="8" t="s">
        <v>43</v>
      </c>
      <c r="AC1432" s="8"/>
      <c r="AD1432" s="8" t="s">
        <v>44</v>
      </c>
      <c r="AE1432" s="8"/>
      <c r="AF1432" s="8"/>
    </row>
    <row r="1433" ht="16.5" spans="1:32">
      <c r="A1433" s="7" t="s">
        <v>1475</v>
      </c>
      <c r="B1433" s="8" t="str">
        <f>VLOOKUP(A1433,学号下拉数据!A:F,2,0)</f>
        <v>吴星仪</v>
      </c>
      <c r="C1433" s="8" t="str">
        <f>VLOOKUP(A1433,学号下拉数据!A:F,4,0)</f>
        <v>小学教育</v>
      </c>
      <c r="D1433" s="8" t="str">
        <f>VLOOKUP(A1433,学号下拉数据!A:F,5,0)</f>
        <v>570103K</v>
      </c>
      <c r="E1433" s="8" t="s">
        <v>1424</v>
      </c>
      <c r="F1433" s="8" t="str">
        <f>VLOOKUP(A1433,学号下拉数据!A:F,3,0)</f>
        <v>17小教W2</v>
      </c>
      <c r="G1433" s="8" t="str">
        <f>VLOOKUP(A1433,学号下拉数据!A:F,6,0)</f>
        <v>五年</v>
      </c>
      <c r="H1433" s="9" t="s">
        <v>40</v>
      </c>
      <c r="I1433" s="8" t="str">
        <f>VLOOKUP(A1433,[1]Sheet0!$C:$J,8,0)</f>
        <v>小学实习教师</v>
      </c>
      <c r="J1433" s="8"/>
      <c r="K1433" s="8"/>
      <c r="L1433" s="8"/>
      <c r="M1433" s="8"/>
      <c r="N1433" s="8"/>
      <c r="O1433" s="8"/>
      <c r="P1433" s="8" t="s">
        <v>41</v>
      </c>
      <c r="Q1433" s="8"/>
      <c r="R1433" s="8"/>
      <c r="S1433" s="8" t="str">
        <f>VLOOKUP(A1433,[1]Sheet0!$C:$I,7,0)</f>
        <v>遂宁市河东新区紫竹路小学校</v>
      </c>
      <c r="T1433" s="8" t="str">
        <f>VLOOKUP(A1433,[1]Sheet0!$C:$M,11,0)</f>
        <v>四川省</v>
      </c>
      <c r="U1433" s="8" t="str">
        <f>VLOOKUP(A1433,[1]Sheet0!$C:$N,12,0)</f>
        <v>遂宁市</v>
      </c>
      <c r="V1433" s="8"/>
      <c r="W1433" s="8"/>
      <c r="X1433" s="8" t="str">
        <f>VLOOKUP(A1433,[1]Sheet0!$C:$L,10,0)</f>
        <v>13350204678</v>
      </c>
      <c r="Y1433" s="8" t="str">
        <f>VLOOKUP(A1433,[1]Sheet0!$C:$L,9,0)</f>
        <v>徐春桃</v>
      </c>
      <c r="Z1433" s="8"/>
      <c r="AA1433" s="20" t="s">
        <v>42</v>
      </c>
      <c r="AB1433" s="8" t="s">
        <v>43</v>
      </c>
      <c r="AC1433" s="8"/>
      <c r="AD1433" s="8" t="s">
        <v>44</v>
      </c>
      <c r="AE1433" s="8"/>
      <c r="AF1433" s="8"/>
    </row>
    <row r="1434" ht="16.5" spans="1:32">
      <c r="A1434" s="7" t="s">
        <v>1476</v>
      </c>
      <c r="B1434" s="8" t="str">
        <f>VLOOKUP(A1434,学号下拉数据!A:F,2,0)</f>
        <v>李攀</v>
      </c>
      <c r="C1434" s="8" t="str">
        <f>VLOOKUP(A1434,学号下拉数据!A:F,4,0)</f>
        <v>小学教育</v>
      </c>
      <c r="D1434" s="8" t="str">
        <f>VLOOKUP(A1434,学号下拉数据!A:F,5,0)</f>
        <v>570103K</v>
      </c>
      <c r="E1434" s="8" t="s">
        <v>1424</v>
      </c>
      <c r="F1434" s="8" t="str">
        <f>VLOOKUP(A1434,学号下拉数据!A:F,3,0)</f>
        <v>17小教W2</v>
      </c>
      <c r="G1434" s="8" t="str">
        <f>VLOOKUP(A1434,学号下拉数据!A:F,6,0)</f>
        <v>五年</v>
      </c>
      <c r="H1434" s="9" t="s">
        <v>40</v>
      </c>
      <c r="I1434" s="8" t="str">
        <f>VLOOKUP(A1434,[1]Sheet0!$C:$J,8,0)</f>
        <v>小学教师</v>
      </c>
      <c r="J1434" s="8"/>
      <c r="K1434" s="8"/>
      <c r="L1434" s="8"/>
      <c r="M1434" s="8"/>
      <c r="N1434" s="8"/>
      <c r="O1434" s="8"/>
      <c r="P1434" s="8" t="s">
        <v>41</v>
      </c>
      <c r="Q1434" s="8"/>
      <c r="R1434" s="8"/>
      <c r="S1434" s="8" t="str">
        <f>VLOOKUP(A1434,[1]Sheet0!$C:$I,7,0)</f>
        <v>珙县上罗镇中心小学校</v>
      </c>
      <c r="T1434" s="8" t="str">
        <f>VLOOKUP(A1434,[1]Sheet0!$C:$M,11,0)</f>
        <v>四川省</v>
      </c>
      <c r="U1434" s="8" t="str">
        <f>VLOOKUP(A1434,[1]Sheet0!$C:$N,12,0)</f>
        <v>宜宾市</v>
      </c>
      <c r="V1434" s="8"/>
      <c r="W1434" s="8"/>
      <c r="X1434" s="8" t="str">
        <f>VLOOKUP(A1434,[1]Sheet0!$C:$L,10,0)</f>
        <v>0831-4350050</v>
      </c>
      <c r="Y1434" s="8" t="str">
        <f>VLOOKUP(A1434,[1]Sheet0!$C:$L,9,0)</f>
        <v>孙希敏</v>
      </c>
      <c r="Z1434" s="8"/>
      <c r="AA1434" s="20" t="s">
        <v>42</v>
      </c>
      <c r="AB1434" s="8" t="s">
        <v>43</v>
      </c>
      <c r="AC1434" s="8"/>
      <c r="AD1434" s="8" t="s">
        <v>44</v>
      </c>
      <c r="AE1434" s="8"/>
      <c r="AF1434" s="8"/>
    </row>
    <row r="1435" ht="16.5" spans="1:32">
      <c r="A1435" s="7" t="s">
        <v>1477</v>
      </c>
      <c r="B1435" s="8" t="str">
        <f>VLOOKUP(A1435,学号下拉数据!A:F,2,0)</f>
        <v>刘智荣</v>
      </c>
      <c r="C1435" s="8" t="str">
        <f>VLOOKUP(A1435,学号下拉数据!A:F,4,0)</f>
        <v>小学教育</v>
      </c>
      <c r="D1435" s="8" t="str">
        <f>VLOOKUP(A1435,学号下拉数据!A:F,5,0)</f>
        <v>570103K</v>
      </c>
      <c r="E1435" s="8" t="s">
        <v>1424</v>
      </c>
      <c r="F1435" s="8" t="str">
        <f>VLOOKUP(A1435,学号下拉数据!A:F,3,0)</f>
        <v>17小教W2</v>
      </c>
      <c r="G1435" s="8" t="str">
        <f>VLOOKUP(A1435,学号下拉数据!A:F,6,0)</f>
        <v>五年</v>
      </c>
      <c r="H1435" s="9" t="s">
        <v>40</v>
      </c>
      <c r="I1435" s="8" t="str">
        <f>VLOOKUP(A1435,[1]Sheet0!$C:$J,8,0)</f>
        <v>小学教师</v>
      </c>
      <c r="J1435" s="8"/>
      <c r="K1435" s="8"/>
      <c r="L1435" s="8"/>
      <c r="M1435" s="8"/>
      <c r="N1435" s="8"/>
      <c r="O1435" s="8"/>
      <c r="P1435" s="8" t="s">
        <v>41</v>
      </c>
      <c r="Q1435" s="8"/>
      <c r="R1435" s="8"/>
      <c r="S1435" s="8" t="str">
        <f>VLOOKUP(A1435,[1]Sheet0!$C:$I,7,0)</f>
        <v>富顺县实验小学校</v>
      </c>
      <c r="T1435" s="8" t="str">
        <f>VLOOKUP(A1435,[1]Sheet0!$C:$M,11,0)</f>
        <v>四川省</v>
      </c>
      <c r="U1435" s="8" t="str">
        <f>VLOOKUP(A1435,[1]Sheet0!$C:$N,12,0)</f>
        <v>自贡市</v>
      </c>
      <c r="V1435" s="8"/>
      <c r="W1435" s="8"/>
      <c r="X1435" s="8" t="str">
        <f>VLOOKUP(A1435,[1]Sheet0!$C:$L,10,0)</f>
        <v>13795570149</v>
      </c>
      <c r="Y1435" s="8" t="str">
        <f>VLOOKUP(A1435,[1]Sheet0!$C:$L,9,0)</f>
        <v>黄秋</v>
      </c>
      <c r="Z1435" s="8"/>
      <c r="AA1435" s="20" t="s">
        <v>42</v>
      </c>
      <c r="AB1435" s="8" t="s">
        <v>43</v>
      </c>
      <c r="AC1435" s="8"/>
      <c r="AD1435" s="8" t="s">
        <v>44</v>
      </c>
      <c r="AE1435" s="8"/>
      <c r="AF1435" s="8"/>
    </row>
    <row r="1436" ht="16.5" spans="1:32">
      <c r="A1436" s="7" t="s">
        <v>1478</v>
      </c>
      <c r="B1436" s="8" t="str">
        <f>VLOOKUP(A1436,学号下拉数据!A:F,2,0)</f>
        <v>王孝松</v>
      </c>
      <c r="C1436" s="8" t="str">
        <f>VLOOKUP(A1436,学号下拉数据!A:F,4,0)</f>
        <v>小学教育</v>
      </c>
      <c r="D1436" s="8" t="str">
        <f>VLOOKUP(A1436,学号下拉数据!A:F,5,0)</f>
        <v>570103K</v>
      </c>
      <c r="E1436" s="8" t="s">
        <v>1424</v>
      </c>
      <c r="F1436" s="8" t="str">
        <f>VLOOKUP(A1436,学号下拉数据!A:F,3,0)</f>
        <v>17小教W2</v>
      </c>
      <c r="G1436" s="8" t="str">
        <f>VLOOKUP(A1436,学号下拉数据!A:F,6,0)</f>
        <v>五年</v>
      </c>
      <c r="H1436" s="9" t="s">
        <v>40</v>
      </c>
      <c r="I1436" s="8" t="str">
        <f>VLOOKUP(A1436,[1]Sheet0!$C:$J,8,0)</f>
        <v>实习教师</v>
      </c>
      <c r="J1436" s="8"/>
      <c r="K1436" s="8"/>
      <c r="L1436" s="8"/>
      <c r="M1436" s="8"/>
      <c r="N1436" s="8"/>
      <c r="O1436" s="8"/>
      <c r="P1436" s="8" t="s">
        <v>41</v>
      </c>
      <c r="Q1436" s="8"/>
      <c r="R1436" s="8"/>
      <c r="S1436" s="8" t="str">
        <f>VLOOKUP(A1436,[1]Sheet0!$C:$I,7,0)</f>
        <v>江安县迎安镇中心小学校</v>
      </c>
      <c r="T1436" s="8" t="str">
        <f>VLOOKUP(A1436,[1]Sheet0!$C:$M,11,0)</f>
        <v>四川省</v>
      </c>
      <c r="U1436" s="8" t="str">
        <f>VLOOKUP(A1436,[1]Sheet0!$C:$N,12,0)</f>
        <v>宜宾市</v>
      </c>
      <c r="V1436" s="8"/>
      <c r="W1436" s="8"/>
      <c r="X1436" s="8" t="str">
        <f>VLOOKUP(A1436,[1]Sheet0!$C:$L,10,0)</f>
        <v>15984138220</v>
      </c>
      <c r="Y1436" s="8" t="str">
        <f>VLOOKUP(A1436,[1]Sheet0!$C:$L,9,0)</f>
        <v>罗小波</v>
      </c>
      <c r="Z1436" s="8"/>
      <c r="AA1436" s="20" t="s">
        <v>42</v>
      </c>
      <c r="AB1436" s="8" t="s">
        <v>43</v>
      </c>
      <c r="AC1436" s="8"/>
      <c r="AD1436" s="8" t="s">
        <v>44</v>
      </c>
      <c r="AE1436" s="8"/>
      <c r="AF1436" s="8"/>
    </row>
    <row r="1437" ht="16.5" spans="1:32">
      <c r="A1437" s="7" t="s">
        <v>1479</v>
      </c>
      <c r="B1437" s="8" t="str">
        <f>VLOOKUP(A1437,学号下拉数据!A:F,2,0)</f>
        <v>陈郑清</v>
      </c>
      <c r="C1437" s="8" t="str">
        <f>VLOOKUP(A1437,学号下拉数据!A:F,4,0)</f>
        <v>小学教育</v>
      </c>
      <c r="D1437" s="8" t="str">
        <f>VLOOKUP(A1437,学号下拉数据!A:F,5,0)</f>
        <v>570103K</v>
      </c>
      <c r="E1437" s="8" t="s">
        <v>1424</v>
      </c>
      <c r="F1437" s="8" t="str">
        <f>VLOOKUP(A1437,学号下拉数据!A:F,3,0)</f>
        <v>17小教W2</v>
      </c>
      <c r="G1437" s="8" t="str">
        <f>VLOOKUP(A1437,学号下拉数据!A:F,6,0)</f>
        <v>五年</v>
      </c>
      <c r="H1437" s="9" t="s">
        <v>40</v>
      </c>
      <c r="I1437" s="8" t="str">
        <f>VLOOKUP(A1437,[1]Sheet0!$C:$J,8,0)</f>
        <v>小学教师</v>
      </c>
      <c r="J1437" s="8"/>
      <c r="K1437" s="8"/>
      <c r="L1437" s="8"/>
      <c r="M1437" s="8"/>
      <c r="N1437" s="8"/>
      <c r="O1437" s="8"/>
      <c r="P1437" s="8" t="s">
        <v>41</v>
      </c>
      <c r="Q1437" s="8"/>
      <c r="R1437" s="8"/>
      <c r="S1437" s="8" t="str">
        <f>VLOOKUP(A1437,[1]Sheet0!$C:$I,7,0)</f>
        <v>富顺县华英实验学校</v>
      </c>
      <c r="T1437" s="8" t="str">
        <f>VLOOKUP(A1437,[1]Sheet0!$C:$M,11,0)</f>
        <v>四川省</v>
      </c>
      <c r="U1437" s="8" t="str">
        <f>VLOOKUP(A1437,[1]Sheet0!$C:$N,12,0)</f>
        <v>自贡市</v>
      </c>
      <c r="V1437" s="8"/>
      <c r="W1437" s="8"/>
      <c r="X1437" s="8" t="str">
        <f>VLOOKUP(A1437,[1]Sheet0!$C:$L,10,0)</f>
        <v>13990088366</v>
      </c>
      <c r="Y1437" s="8" t="str">
        <f>VLOOKUP(A1437,[1]Sheet0!$C:$L,9,0)</f>
        <v>郑道友</v>
      </c>
      <c r="Z1437" s="8"/>
      <c r="AA1437" s="20" t="s">
        <v>42</v>
      </c>
      <c r="AB1437" s="8" t="s">
        <v>43</v>
      </c>
      <c r="AC1437" s="8"/>
      <c r="AD1437" s="8" t="s">
        <v>44</v>
      </c>
      <c r="AE1437" s="8"/>
      <c r="AF1437" s="8"/>
    </row>
    <row r="1438" ht="16.5" spans="1:32">
      <c r="A1438" s="7" t="s">
        <v>1480</v>
      </c>
      <c r="B1438" s="8" t="str">
        <f>VLOOKUP(A1438,学号下拉数据!A:F,2,0)</f>
        <v>洛绒仁巴</v>
      </c>
      <c r="C1438" s="8" t="str">
        <f>VLOOKUP(A1438,学号下拉数据!A:F,4,0)</f>
        <v>小学教育</v>
      </c>
      <c r="D1438" s="8" t="str">
        <f>VLOOKUP(A1438,学号下拉数据!A:F,5,0)</f>
        <v>570103K</v>
      </c>
      <c r="E1438" s="8" t="s">
        <v>1424</v>
      </c>
      <c r="F1438" s="8" t="str">
        <f>VLOOKUP(A1438,学号下拉数据!A:F,3,0)</f>
        <v>17小教W2</v>
      </c>
      <c r="G1438" s="8" t="str">
        <f>VLOOKUP(A1438,学号下拉数据!A:F,6,0)</f>
        <v>五年</v>
      </c>
      <c r="H1438" s="9" t="s">
        <v>40</v>
      </c>
      <c r="I1438" s="8" t="str">
        <f>VLOOKUP(A1438,[1]Sheet0!$C:$J,8,0)</f>
        <v>小学教师</v>
      </c>
      <c r="J1438" s="8"/>
      <c r="K1438" s="8"/>
      <c r="L1438" s="8"/>
      <c r="M1438" s="8"/>
      <c r="N1438" s="8"/>
      <c r="O1438" s="8"/>
      <c r="P1438" s="8" t="s">
        <v>41</v>
      </c>
      <c r="Q1438" s="8"/>
      <c r="R1438" s="8"/>
      <c r="S1438" s="8" t="str">
        <f>VLOOKUP(A1438,[1]Sheet0!$C:$I,7,0)</f>
        <v>青德寄宿制小学</v>
      </c>
      <c r="T1438" s="8" t="str">
        <f>VLOOKUP(A1438,[1]Sheet0!$C:$M,11,0)</f>
        <v>四川省</v>
      </c>
      <c r="U1438" s="8" t="str">
        <f>VLOOKUP(A1438,[1]Sheet0!$C:$N,12,0)</f>
        <v>甘孜藏族自治州</v>
      </c>
      <c r="V1438" s="8"/>
      <c r="W1438" s="8"/>
      <c r="X1438" s="8" t="str">
        <f>VLOOKUP(A1438,[1]Sheet0!$C:$L,10,0)</f>
        <v>18090426700</v>
      </c>
      <c r="Y1438" s="8" t="str">
        <f>VLOOKUP(A1438,[1]Sheet0!$C:$L,9,0)</f>
        <v>泽仁尼玛</v>
      </c>
      <c r="Z1438" s="8"/>
      <c r="AA1438" s="20" t="s">
        <v>42</v>
      </c>
      <c r="AB1438" s="8" t="s">
        <v>43</v>
      </c>
      <c r="AC1438" s="8"/>
      <c r="AD1438" s="8" t="s">
        <v>44</v>
      </c>
      <c r="AE1438" s="8"/>
      <c r="AF1438" s="8"/>
    </row>
    <row r="1439" ht="16.5" spans="1:32">
      <c r="A1439" s="7" t="s">
        <v>1481</v>
      </c>
      <c r="B1439" s="8" t="str">
        <f>VLOOKUP(A1439,学号下拉数据!A:F,2,0)</f>
        <v>洪智华</v>
      </c>
      <c r="C1439" s="8" t="str">
        <f>VLOOKUP(A1439,学号下拉数据!A:F,4,0)</f>
        <v>小学教育</v>
      </c>
      <c r="D1439" s="8" t="str">
        <f>VLOOKUP(A1439,学号下拉数据!A:F,5,0)</f>
        <v>570103K</v>
      </c>
      <c r="E1439" s="8" t="s">
        <v>1424</v>
      </c>
      <c r="F1439" s="8" t="str">
        <f>VLOOKUP(A1439,学号下拉数据!A:F,3,0)</f>
        <v>17小教W2</v>
      </c>
      <c r="G1439" s="8" t="str">
        <f>VLOOKUP(A1439,学号下拉数据!A:F,6,0)</f>
        <v>五年</v>
      </c>
      <c r="H1439" s="9" t="s">
        <v>40</v>
      </c>
      <c r="I1439" s="8" t="str">
        <f>VLOOKUP(A1439,[1]Sheet0!$C:$J,8,0)</f>
        <v>小学实习教师</v>
      </c>
      <c r="J1439" s="8"/>
      <c r="K1439" s="8"/>
      <c r="L1439" s="8"/>
      <c r="M1439" s="8"/>
      <c r="N1439" s="8"/>
      <c r="O1439" s="8"/>
      <c r="P1439" s="8" t="s">
        <v>41</v>
      </c>
      <c r="Q1439" s="8"/>
      <c r="R1439" s="8"/>
      <c r="S1439" s="8" t="str">
        <f>VLOOKUP(A1439,[1]Sheet0!$C:$I,7,0)</f>
        <v>河沙小学</v>
      </c>
      <c r="T1439" s="8" t="str">
        <f>VLOOKUP(A1439,[1]Sheet0!$C:$M,11,0)</f>
        <v>四川省</v>
      </c>
      <c r="U1439" s="8" t="str">
        <f>VLOOKUP(A1439,[1]Sheet0!$C:$N,12,0)</f>
        <v>遂宁市</v>
      </c>
      <c r="V1439" s="8"/>
      <c r="W1439" s="8"/>
      <c r="X1439" s="8" t="str">
        <f>VLOOKUP(A1439,[1]Sheet0!$C:$L,10,0)</f>
        <v>15982591511</v>
      </c>
      <c r="Y1439" s="8" t="str">
        <f>VLOOKUP(A1439,[1]Sheet0!$C:$L,9,0)</f>
        <v>李俊</v>
      </c>
      <c r="Z1439" s="8"/>
      <c r="AA1439" s="20" t="s">
        <v>42</v>
      </c>
      <c r="AB1439" s="8" t="s">
        <v>43</v>
      </c>
      <c r="AC1439" s="8"/>
      <c r="AD1439" s="8" t="s">
        <v>44</v>
      </c>
      <c r="AE1439" s="8"/>
      <c r="AF1439" s="8"/>
    </row>
    <row r="1440" ht="16.5" spans="1:32">
      <c r="A1440" s="7" t="s">
        <v>1482</v>
      </c>
      <c r="B1440" s="8" t="str">
        <f>VLOOKUP(A1440,学号下拉数据!A:F,2,0)</f>
        <v>杨晓怡</v>
      </c>
      <c r="C1440" s="8" t="str">
        <f>VLOOKUP(A1440,学号下拉数据!A:F,4,0)</f>
        <v>小学教育</v>
      </c>
      <c r="D1440" s="8" t="str">
        <f>VLOOKUP(A1440,学号下拉数据!A:F,5,0)</f>
        <v>570103K</v>
      </c>
      <c r="E1440" s="8" t="s">
        <v>1424</v>
      </c>
      <c r="F1440" s="8" t="str">
        <f>VLOOKUP(A1440,学号下拉数据!A:F,3,0)</f>
        <v>17小教W2</v>
      </c>
      <c r="G1440" s="8" t="str">
        <f>VLOOKUP(A1440,学号下拉数据!A:F,6,0)</f>
        <v>五年</v>
      </c>
      <c r="H1440" s="9" t="s">
        <v>40</v>
      </c>
      <c r="I1440" s="8" t="str">
        <f>VLOOKUP(A1440,[1]Sheet0!$C:$J,8,0)</f>
        <v>小学实习教师</v>
      </c>
      <c r="J1440" s="8"/>
      <c r="K1440" s="8"/>
      <c r="L1440" s="8"/>
      <c r="M1440" s="8"/>
      <c r="N1440" s="8"/>
      <c r="O1440" s="8"/>
      <c r="P1440" s="8" t="s">
        <v>41</v>
      </c>
      <c r="Q1440" s="8"/>
      <c r="R1440" s="8"/>
      <c r="S1440" s="8" t="str">
        <f>VLOOKUP(A1440,[1]Sheet0!$C:$I,7,0)</f>
        <v>遂宁市河东新区紫竹路小学校</v>
      </c>
      <c r="T1440" s="8" t="str">
        <f>VLOOKUP(A1440,[1]Sheet0!$C:$M,11,0)</f>
        <v>四川省</v>
      </c>
      <c r="U1440" s="8" t="str">
        <f>VLOOKUP(A1440,[1]Sheet0!$C:$N,12,0)</f>
        <v>遂宁市</v>
      </c>
      <c r="V1440" s="8"/>
      <c r="W1440" s="8"/>
      <c r="X1440" s="8" t="str">
        <f>VLOOKUP(A1440,[1]Sheet0!$C:$L,10,0)</f>
        <v>18583093844</v>
      </c>
      <c r="Y1440" s="8" t="str">
        <f>VLOOKUP(A1440,[1]Sheet0!$C:$L,9,0)</f>
        <v>杨晓怡</v>
      </c>
      <c r="Z1440" s="8"/>
      <c r="AA1440" s="20" t="s">
        <v>42</v>
      </c>
      <c r="AB1440" s="8" t="s">
        <v>43</v>
      </c>
      <c r="AC1440" s="8"/>
      <c r="AD1440" s="8" t="s">
        <v>44</v>
      </c>
      <c r="AE1440" s="8"/>
      <c r="AF1440" s="8"/>
    </row>
    <row r="1441" ht="16.5" spans="1:32">
      <c r="A1441" s="7" t="s">
        <v>1483</v>
      </c>
      <c r="B1441" s="8" t="str">
        <f>VLOOKUP(A1441,学号下拉数据!A:F,2,0)</f>
        <v>敬佳</v>
      </c>
      <c r="C1441" s="8" t="str">
        <f>VLOOKUP(A1441,学号下拉数据!A:F,4,0)</f>
        <v>小学教育</v>
      </c>
      <c r="D1441" s="8" t="str">
        <f>VLOOKUP(A1441,学号下拉数据!A:F,5,0)</f>
        <v>570103K</v>
      </c>
      <c r="E1441" s="8" t="s">
        <v>1424</v>
      </c>
      <c r="F1441" s="8" t="str">
        <f>VLOOKUP(A1441,学号下拉数据!A:F,3,0)</f>
        <v>17小教W2</v>
      </c>
      <c r="G1441" s="8" t="str">
        <f>VLOOKUP(A1441,学号下拉数据!A:F,6,0)</f>
        <v>五年</v>
      </c>
      <c r="H1441" s="9" t="s">
        <v>40</v>
      </c>
      <c r="I1441" s="8" t="str">
        <f>VLOOKUP(A1441,[1]Sheet0!$C:$J,8,0)</f>
        <v>小学实习老师</v>
      </c>
      <c r="J1441" s="8"/>
      <c r="K1441" s="8"/>
      <c r="L1441" s="8"/>
      <c r="M1441" s="8"/>
      <c r="N1441" s="8"/>
      <c r="O1441" s="8"/>
      <c r="P1441" s="8" t="s">
        <v>41</v>
      </c>
      <c r="Q1441" s="8"/>
      <c r="R1441" s="8"/>
      <c r="S1441" s="8" t="str">
        <f>VLOOKUP(A1441,[1]Sheet0!$C:$I,7,0)</f>
        <v>遂宁市安居区第二小学校</v>
      </c>
      <c r="T1441" s="8" t="str">
        <f>VLOOKUP(A1441,[1]Sheet0!$C:$M,11,0)</f>
        <v>四川省</v>
      </c>
      <c r="U1441" s="8" t="str">
        <f>VLOOKUP(A1441,[1]Sheet0!$C:$N,12,0)</f>
        <v>遂宁市</v>
      </c>
      <c r="V1441" s="8"/>
      <c r="W1441" s="8"/>
      <c r="X1441" s="8" t="str">
        <f>VLOOKUP(A1441,[1]Sheet0!$C:$L,10,0)</f>
        <v>15282549919</v>
      </c>
      <c r="Y1441" s="8" t="str">
        <f>VLOOKUP(A1441,[1]Sheet0!$C:$L,9,0)</f>
        <v>周航</v>
      </c>
      <c r="Z1441" s="8"/>
      <c r="AA1441" s="20" t="s">
        <v>42</v>
      </c>
      <c r="AB1441" s="8" t="s">
        <v>43</v>
      </c>
      <c r="AC1441" s="8"/>
      <c r="AD1441" s="8" t="s">
        <v>44</v>
      </c>
      <c r="AE1441" s="8"/>
      <c r="AF1441" s="8"/>
    </row>
    <row r="1442" ht="16.5" spans="1:32">
      <c r="A1442" s="7" t="s">
        <v>1484</v>
      </c>
      <c r="B1442" s="8" t="str">
        <f>VLOOKUP(A1442,学号下拉数据!A:F,2,0)</f>
        <v>涂秋兰</v>
      </c>
      <c r="C1442" s="8" t="str">
        <f>VLOOKUP(A1442,学号下拉数据!A:F,4,0)</f>
        <v>小学教育</v>
      </c>
      <c r="D1442" s="8" t="str">
        <f>VLOOKUP(A1442,学号下拉数据!A:F,5,0)</f>
        <v>570103K</v>
      </c>
      <c r="E1442" s="8" t="s">
        <v>1424</v>
      </c>
      <c r="F1442" s="8" t="str">
        <f>VLOOKUP(A1442,学号下拉数据!A:F,3,0)</f>
        <v>17小教W2</v>
      </c>
      <c r="G1442" s="8" t="str">
        <f>VLOOKUP(A1442,学号下拉数据!A:F,6,0)</f>
        <v>五年</v>
      </c>
      <c r="H1442" s="9" t="s">
        <v>40</v>
      </c>
      <c r="I1442" s="8" t="str">
        <f>VLOOKUP(A1442,[1]Sheet0!$C:$J,8,0)</f>
        <v>实习教师</v>
      </c>
      <c r="J1442" s="8"/>
      <c r="K1442" s="8"/>
      <c r="L1442" s="8"/>
      <c r="M1442" s="8"/>
      <c r="N1442" s="8"/>
      <c r="O1442" s="8"/>
      <c r="P1442" s="8" t="s">
        <v>41</v>
      </c>
      <c r="Q1442" s="8"/>
      <c r="R1442" s="8"/>
      <c r="S1442" s="8" t="str">
        <f>VLOOKUP(A1442,[1]Sheet0!$C:$I,7,0)</f>
        <v>遵义市红花岗区第四小学</v>
      </c>
      <c r="T1442" s="8" t="str">
        <f>VLOOKUP(A1442,[1]Sheet0!$C:$M,11,0)</f>
        <v>贵州省</v>
      </c>
      <c r="U1442" s="8" t="str">
        <f>VLOOKUP(A1442,[1]Sheet0!$C:$N,12,0)</f>
        <v>遵义市</v>
      </c>
      <c r="V1442" s="8"/>
      <c r="W1442" s="8"/>
      <c r="X1442" s="8" t="str">
        <f>VLOOKUP(A1442,[1]Sheet0!$C:$L,10,0)</f>
        <v>18085265936</v>
      </c>
      <c r="Y1442" s="8" t="str">
        <f>VLOOKUP(A1442,[1]Sheet0!$C:$L,9,0)</f>
        <v>陈伟</v>
      </c>
      <c r="Z1442" s="8"/>
      <c r="AA1442" s="20" t="s">
        <v>42</v>
      </c>
      <c r="AB1442" s="8" t="s">
        <v>43</v>
      </c>
      <c r="AC1442" s="8"/>
      <c r="AD1442" s="8" t="s">
        <v>44</v>
      </c>
      <c r="AE1442" s="8"/>
      <c r="AF1442" s="8"/>
    </row>
    <row r="1443" ht="16.5" spans="1:32">
      <c r="A1443" s="7" t="s">
        <v>1485</v>
      </c>
      <c r="B1443" s="8" t="str">
        <f>VLOOKUP(A1443,学号下拉数据!A:F,2,0)</f>
        <v>黄李君</v>
      </c>
      <c r="C1443" s="8" t="str">
        <f>VLOOKUP(A1443,学号下拉数据!A:F,4,0)</f>
        <v>小学教育</v>
      </c>
      <c r="D1443" s="8" t="str">
        <f>VLOOKUP(A1443,学号下拉数据!A:F,5,0)</f>
        <v>570103K</v>
      </c>
      <c r="E1443" s="8" t="s">
        <v>1424</v>
      </c>
      <c r="F1443" s="8" t="str">
        <f>VLOOKUP(A1443,学号下拉数据!A:F,3,0)</f>
        <v>17小教W2</v>
      </c>
      <c r="G1443" s="8" t="str">
        <f>VLOOKUP(A1443,学号下拉数据!A:F,6,0)</f>
        <v>五年</v>
      </c>
      <c r="H1443" s="9" t="s">
        <v>40</v>
      </c>
      <c r="I1443" s="8" t="str">
        <f>VLOOKUP(A1443,[1]Sheet0!$C:$J,8,0)</f>
        <v>宜宾市叙州区蕨溪镇小学校</v>
      </c>
      <c r="J1443" s="8"/>
      <c r="K1443" s="8"/>
      <c r="L1443" s="8"/>
      <c r="M1443" s="8"/>
      <c r="N1443" s="8"/>
      <c r="O1443" s="8"/>
      <c r="P1443" s="8" t="s">
        <v>41</v>
      </c>
      <c r="Q1443" s="8"/>
      <c r="R1443" s="8"/>
      <c r="S1443" s="8" t="str">
        <f>VLOOKUP(A1443,[1]Sheet0!$C:$I,7,0)</f>
        <v>宜宾市叙州区蕨溪镇小学校</v>
      </c>
      <c r="T1443" s="8" t="str">
        <f>VLOOKUP(A1443,[1]Sheet0!$C:$M,11,0)</f>
        <v>四川省</v>
      </c>
      <c r="U1443" s="8" t="str">
        <f>VLOOKUP(A1443,[1]Sheet0!$C:$N,12,0)</f>
        <v>宜宾市</v>
      </c>
      <c r="V1443" s="8"/>
      <c r="W1443" s="8"/>
      <c r="X1443" s="8" t="str">
        <f>VLOOKUP(A1443,[1]Sheet0!$C:$L,10,0)</f>
        <v>13990938208</v>
      </c>
      <c r="Y1443" s="8" t="str">
        <f>VLOOKUP(A1443,[1]Sheet0!$C:$L,9,0)</f>
        <v>周仕明</v>
      </c>
      <c r="Z1443" s="8"/>
      <c r="AA1443" s="20" t="s">
        <v>42</v>
      </c>
      <c r="AB1443" s="8" t="s">
        <v>43</v>
      </c>
      <c r="AC1443" s="8"/>
      <c r="AD1443" s="8" t="s">
        <v>44</v>
      </c>
      <c r="AE1443" s="8"/>
      <c r="AF1443" s="8"/>
    </row>
    <row r="1444" ht="16.5" spans="1:32">
      <c r="A1444" s="7" t="s">
        <v>1486</v>
      </c>
      <c r="B1444" s="8" t="str">
        <f>VLOOKUP(A1444,学号下拉数据!A:F,2,0)</f>
        <v>祝成荣</v>
      </c>
      <c r="C1444" s="8" t="str">
        <f>VLOOKUP(A1444,学号下拉数据!A:F,4,0)</f>
        <v>小学教育</v>
      </c>
      <c r="D1444" s="8" t="str">
        <f>VLOOKUP(A1444,学号下拉数据!A:F,5,0)</f>
        <v>570103K</v>
      </c>
      <c r="E1444" s="8" t="s">
        <v>1424</v>
      </c>
      <c r="F1444" s="8" t="str">
        <f>VLOOKUP(A1444,学号下拉数据!A:F,3,0)</f>
        <v>17小教W2</v>
      </c>
      <c r="G1444" s="8" t="str">
        <f>VLOOKUP(A1444,学号下拉数据!A:F,6,0)</f>
        <v>五年</v>
      </c>
      <c r="H1444" s="9" t="s">
        <v>40</v>
      </c>
      <c r="I1444" s="8" t="str">
        <f>VLOOKUP(A1444,[1]Sheet0!$C:$J,8,0)</f>
        <v>小学教师</v>
      </c>
      <c r="J1444" s="8"/>
      <c r="K1444" s="8"/>
      <c r="L1444" s="8"/>
      <c r="M1444" s="8"/>
      <c r="N1444" s="8"/>
      <c r="O1444" s="8"/>
      <c r="P1444" s="8" t="s">
        <v>41</v>
      </c>
      <c r="Q1444" s="8"/>
      <c r="R1444" s="8"/>
      <c r="S1444" s="8" t="str">
        <f>VLOOKUP(A1444,[1]Sheet0!$C:$I,7,0)</f>
        <v>遂宁市河东实验小学</v>
      </c>
      <c r="T1444" s="8" t="str">
        <f>VLOOKUP(A1444,[1]Sheet0!$C:$M,11,0)</f>
        <v>四川省</v>
      </c>
      <c r="U1444" s="8" t="str">
        <f>VLOOKUP(A1444,[1]Sheet0!$C:$N,12,0)</f>
        <v>遂宁市</v>
      </c>
      <c r="V1444" s="8"/>
      <c r="W1444" s="8"/>
      <c r="X1444" s="8" t="str">
        <f>VLOOKUP(A1444,[1]Sheet0!$C:$L,10,0)</f>
        <v>13568701369</v>
      </c>
      <c r="Y1444" s="8" t="str">
        <f>VLOOKUP(A1444,[1]Sheet0!$C:$L,9,0)</f>
        <v>邓雪梅</v>
      </c>
      <c r="Z1444" s="8"/>
      <c r="AA1444" s="20" t="s">
        <v>42</v>
      </c>
      <c r="AB1444" s="8" t="s">
        <v>43</v>
      </c>
      <c r="AC1444" s="8"/>
      <c r="AD1444" s="8" t="s">
        <v>44</v>
      </c>
      <c r="AE1444" s="8"/>
      <c r="AF1444" s="8"/>
    </row>
    <row r="1445" ht="16.5" spans="1:32">
      <c r="A1445" s="7" t="s">
        <v>1487</v>
      </c>
      <c r="B1445" s="8" t="str">
        <f>VLOOKUP(A1445,学号下拉数据!A:F,2,0)</f>
        <v>何思宇</v>
      </c>
      <c r="C1445" s="8" t="str">
        <f>VLOOKUP(A1445,学号下拉数据!A:F,4,0)</f>
        <v>小学教育</v>
      </c>
      <c r="D1445" s="8" t="str">
        <f>VLOOKUP(A1445,学号下拉数据!A:F,5,0)</f>
        <v>570103K</v>
      </c>
      <c r="E1445" s="8" t="s">
        <v>1424</v>
      </c>
      <c r="F1445" s="8" t="str">
        <f>VLOOKUP(A1445,学号下拉数据!A:F,3,0)</f>
        <v>17小教W2</v>
      </c>
      <c r="G1445" s="8" t="str">
        <f>VLOOKUP(A1445,学号下拉数据!A:F,6,0)</f>
        <v>五年</v>
      </c>
      <c r="H1445" s="9" t="s">
        <v>40</v>
      </c>
      <c r="I1445" s="8" t="str">
        <f>VLOOKUP(A1445,[1]Sheet0!$C:$J,8,0)</f>
        <v>小学教师</v>
      </c>
      <c r="J1445" s="8"/>
      <c r="K1445" s="8"/>
      <c r="L1445" s="8"/>
      <c r="M1445" s="8"/>
      <c r="N1445" s="8"/>
      <c r="O1445" s="8"/>
      <c r="P1445" s="8" t="s">
        <v>41</v>
      </c>
      <c r="Q1445" s="8"/>
      <c r="R1445" s="8"/>
      <c r="S1445" s="8" t="str">
        <f>VLOOKUP(A1445,[1]Sheet0!$C:$I,7,0)</f>
        <v>耘朵培训学校</v>
      </c>
      <c r="T1445" s="8" t="str">
        <f>VLOOKUP(A1445,[1]Sheet0!$C:$M,11,0)</f>
        <v>四川省</v>
      </c>
      <c r="U1445" s="8" t="str">
        <f>VLOOKUP(A1445,[1]Sheet0!$C:$N,12,0)</f>
        <v>遂宁市</v>
      </c>
      <c r="V1445" s="8"/>
      <c r="W1445" s="8"/>
      <c r="X1445" s="8" t="str">
        <f>VLOOKUP(A1445,[1]Sheet0!$C:$L,10,0)</f>
        <v>18552216017</v>
      </c>
      <c r="Y1445" s="8" t="str">
        <f>VLOOKUP(A1445,[1]Sheet0!$C:$L,9,0)</f>
        <v>刘杰</v>
      </c>
      <c r="Z1445" s="8"/>
      <c r="AA1445" s="20" t="s">
        <v>42</v>
      </c>
      <c r="AB1445" s="8" t="s">
        <v>43</v>
      </c>
      <c r="AC1445" s="8"/>
      <c r="AD1445" s="8" t="s">
        <v>44</v>
      </c>
      <c r="AE1445" s="8"/>
      <c r="AF1445" s="8"/>
    </row>
    <row r="1446" ht="16.5" spans="1:32">
      <c r="A1446" s="7" t="s">
        <v>1488</v>
      </c>
      <c r="B1446" s="8" t="str">
        <f>VLOOKUP(A1446,学号下拉数据!A:F,2,0)</f>
        <v>王洪</v>
      </c>
      <c r="C1446" s="8" t="str">
        <f>VLOOKUP(A1446,学号下拉数据!A:F,4,0)</f>
        <v>小学教育</v>
      </c>
      <c r="D1446" s="8" t="str">
        <f>VLOOKUP(A1446,学号下拉数据!A:F,5,0)</f>
        <v>570103K</v>
      </c>
      <c r="E1446" s="8" t="s">
        <v>1424</v>
      </c>
      <c r="F1446" s="8" t="str">
        <f>VLOOKUP(A1446,学号下拉数据!A:F,3,0)</f>
        <v>17小教W2</v>
      </c>
      <c r="G1446" s="8" t="str">
        <f>VLOOKUP(A1446,学号下拉数据!A:F,6,0)</f>
        <v>五年</v>
      </c>
      <c r="H1446" s="9" t="s">
        <v>40</v>
      </c>
      <c r="I1446" s="8" t="str">
        <f>VLOOKUP(A1446,[1]Sheet0!$C:$J,8,0)</f>
        <v>小学教师</v>
      </c>
      <c r="J1446" s="8"/>
      <c r="K1446" s="8"/>
      <c r="L1446" s="8"/>
      <c r="M1446" s="8"/>
      <c r="N1446" s="8"/>
      <c r="O1446" s="8"/>
      <c r="P1446" s="8" t="s">
        <v>41</v>
      </c>
      <c r="Q1446" s="8"/>
      <c r="R1446" s="8"/>
      <c r="S1446" s="8" t="str">
        <f>VLOOKUP(A1446,[1]Sheet0!$C:$I,7,0)</f>
        <v>九龙县雪洼龙镇中心小学校</v>
      </c>
      <c r="T1446" s="8" t="str">
        <f>VLOOKUP(A1446,[1]Sheet0!$C:$M,11,0)</f>
        <v>四川省</v>
      </c>
      <c r="U1446" s="8" t="str">
        <f>VLOOKUP(A1446,[1]Sheet0!$C:$N,12,0)</f>
        <v>甘孜藏族自治州</v>
      </c>
      <c r="V1446" s="8"/>
      <c r="W1446" s="8"/>
      <c r="X1446" s="8" t="str">
        <f>VLOOKUP(A1446,[1]Sheet0!$C:$L,10,0)</f>
        <v>15884046160</v>
      </c>
      <c r="Y1446" s="8" t="str">
        <f>VLOOKUP(A1446,[1]Sheet0!$C:$L,9,0)</f>
        <v>阿甲莫</v>
      </c>
      <c r="Z1446" s="8"/>
      <c r="AA1446" s="20" t="s">
        <v>42</v>
      </c>
      <c r="AB1446" s="8" t="s">
        <v>43</v>
      </c>
      <c r="AC1446" s="8"/>
      <c r="AD1446" s="8" t="s">
        <v>44</v>
      </c>
      <c r="AE1446" s="8"/>
      <c r="AF1446" s="8"/>
    </row>
    <row r="1447" ht="16.5" spans="1:32">
      <c r="A1447" s="7" t="s">
        <v>1489</v>
      </c>
      <c r="B1447" s="8" t="str">
        <f>VLOOKUP(A1447,学号下拉数据!A:F,2,0)</f>
        <v>云彩燕</v>
      </c>
      <c r="C1447" s="8" t="str">
        <f>VLOOKUP(A1447,学号下拉数据!A:F,4,0)</f>
        <v>小学教育</v>
      </c>
      <c r="D1447" s="8" t="str">
        <f>VLOOKUP(A1447,学号下拉数据!A:F,5,0)</f>
        <v>570103K</v>
      </c>
      <c r="E1447" s="8" t="s">
        <v>1424</v>
      </c>
      <c r="F1447" s="8" t="str">
        <f>VLOOKUP(A1447,学号下拉数据!A:F,3,0)</f>
        <v>17小教W2</v>
      </c>
      <c r="G1447" s="8" t="str">
        <f>VLOOKUP(A1447,学号下拉数据!A:F,6,0)</f>
        <v>五年</v>
      </c>
      <c r="H1447" s="9" t="s">
        <v>40</v>
      </c>
      <c r="I1447" s="8" t="str">
        <f>VLOOKUP(A1447,[1]Sheet0!$C:$J,8,0)</f>
        <v>实习老师</v>
      </c>
      <c r="J1447" s="8"/>
      <c r="K1447" s="8"/>
      <c r="L1447" s="8"/>
      <c r="M1447" s="8"/>
      <c r="N1447" s="8"/>
      <c r="O1447" s="8"/>
      <c r="P1447" s="8" t="s">
        <v>41</v>
      </c>
      <c r="Q1447" s="8"/>
      <c r="R1447" s="8"/>
      <c r="S1447" s="8" t="str">
        <f>VLOOKUP(A1447,[1]Sheet0!$C:$I,7,0)</f>
        <v>遂宁市河东实验小学校</v>
      </c>
      <c r="T1447" s="8" t="str">
        <f>VLOOKUP(A1447,[1]Sheet0!$C:$M,11,0)</f>
        <v>四川省</v>
      </c>
      <c r="U1447" s="8" t="str">
        <f>VLOOKUP(A1447,[1]Sheet0!$C:$N,12,0)</f>
        <v>遂宁市</v>
      </c>
      <c r="V1447" s="8"/>
      <c r="W1447" s="8"/>
      <c r="X1447" s="8" t="str">
        <f>VLOOKUP(A1447,[1]Sheet0!$C:$L,10,0)</f>
        <v>13568701369</v>
      </c>
      <c r="Y1447" s="8" t="str">
        <f>VLOOKUP(A1447,[1]Sheet0!$C:$L,9,0)</f>
        <v>邓雪梅</v>
      </c>
      <c r="Z1447" s="8"/>
      <c r="AA1447" s="20" t="s">
        <v>42</v>
      </c>
      <c r="AB1447" s="8" t="s">
        <v>43</v>
      </c>
      <c r="AC1447" s="8"/>
      <c r="AD1447" s="8" t="s">
        <v>44</v>
      </c>
      <c r="AE1447" s="8"/>
      <c r="AF1447" s="8"/>
    </row>
    <row r="1448" ht="16.5" spans="1:32">
      <c r="A1448" s="7" t="s">
        <v>1490</v>
      </c>
      <c r="B1448" s="8" t="str">
        <f>VLOOKUP(A1448,学号下拉数据!A:F,2,0)</f>
        <v>陈宣群</v>
      </c>
      <c r="C1448" s="8" t="str">
        <f>VLOOKUP(A1448,学号下拉数据!A:F,4,0)</f>
        <v>小学教育</v>
      </c>
      <c r="D1448" s="8" t="str">
        <f>VLOOKUP(A1448,学号下拉数据!A:F,5,0)</f>
        <v>570103K</v>
      </c>
      <c r="E1448" s="8" t="s">
        <v>1424</v>
      </c>
      <c r="F1448" s="8" t="str">
        <f>VLOOKUP(A1448,学号下拉数据!A:F,3,0)</f>
        <v>17小教W2</v>
      </c>
      <c r="G1448" s="8" t="str">
        <f>VLOOKUP(A1448,学号下拉数据!A:F,6,0)</f>
        <v>五年</v>
      </c>
      <c r="H1448" s="9" t="s">
        <v>40</v>
      </c>
      <c r="I1448" s="8" t="str">
        <f>VLOOKUP(A1448,[1]Sheet0!$C:$J,8,0)</f>
        <v>小学教师</v>
      </c>
      <c r="J1448" s="8"/>
      <c r="K1448" s="8"/>
      <c r="L1448" s="8"/>
      <c r="M1448" s="8"/>
      <c r="N1448" s="8"/>
      <c r="O1448" s="8"/>
      <c r="P1448" s="8" t="s">
        <v>41</v>
      </c>
      <c r="Q1448" s="8"/>
      <c r="R1448" s="8"/>
      <c r="S1448" s="8" t="str">
        <f>VLOOKUP(A1448,[1]Sheet0!$C:$I,7,0)</f>
        <v>富顺县城西小学校</v>
      </c>
      <c r="T1448" s="8" t="str">
        <f>VLOOKUP(A1448,[1]Sheet0!$C:$M,11,0)</f>
        <v>四川省</v>
      </c>
      <c r="U1448" s="8" t="str">
        <f>VLOOKUP(A1448,[1]Sheet0!$C:$N,12,0)</f>
        <v>自贡市</v>
      </c>
      <c r="V1448" s="8"/>
      <c r="W1448" s="8"/>
      <c r="X1448" s="8" t="str">
        <f>VLOOKUP(A1448,[1]Sheet0!$C:$L,10,0)</f>
        <v>08135683688</v>
      </c>
      <c r="Y1448" s="8" t="str">
        <f>VLOOKUP(A1448,[1]Sheet0!$C:$L,9,0)</f>
        <v>曾建洪</v>
      </c>
      <c r="Z1448" s="8"/>
      <c r="AA1448" s="20" t="s">
        <v>42</v>
      </c>
      <c r="AB1448" s="8" t="s">
        <v>43</v>
      </c>
      <c r="AC1448" s="8"/>
      <c r="AD1448" s="8" t="s">
        <v>44</v>
      </c>
      <c r="AE1448" s="8"/>
      <c r="AF1448" s="8"/>
    </row>
    <row r="1449" ht="16.5" spans="1:32">
      <c r="A1449" s="7" t="s">
        <v>1491</v>
      </c>
      <c r="B1449" s="8" t="str">
        <f>VLOOKUP(A1449,学号下拉数据!A:F,2,0)</f>
        <v>罗文艺</v>
      </c>
      <c r="C1449" s="8" t="str">
        <f>VLOOKUP(A1449,学号下拉数据!A:F,4,0)</f>
        <v>小学教育</v>
      </c>
      <c r="D1449" s="8" t="str">
        <f>VLOOKUP(A1449,学号下拉数据!A:F,5,0)</f>
        <v>570103K</v>
      </c>
      <c r="E1449" s="8" t="s">
        <v>1424</v>
      </c>
      <c r="F1449" s="8" t="str">
        <f>VLOOKUP(A1449,学号下拉数据!A:F,3,0)</f>
        <v>17小教W2</v>
      </c>
      <c r="G1449" s="8" t="str">
        <f>VLOOKUP(A1449,学号下拉数据!A:F,6,0)</f>
        <v>五年</v>
      </c>
      <c r="H1449" s="9" t="s">
        <v>40</v>
      </c>
      <c r="I1449" s="8" t="str">
        <f>VLOOKUP(A1449,[1]Sheet0!$C:$J,8,0)</f>
        <v>助教</v>
      </c>
      <c r="J1449" s="8"/>
      <c r="K1449" s="8"/>
      <c r="L1449" s="8"/>
      <c r="M1449" s="8"/>
      <c r="N1449" s="8"/>
      <c r="O1449" s="8"/>
      <c r="P1449" s="8" t="s">
        <v>41</v>
      </c>
      <c r="Q1449" s="8"/>
      <c r="R1449" s="8"/>
      <c r="S1449" s="8" t="str">
        <f>VLOOKUP(A1449,[1]Sheet0!$C:$I,7,0)</f>
        <v>长宁县第一实验小学</v>
      </c>
      <c r="T1449" s="8" t="str">
        <f>VLOOKUP(A1449,[1]Sheet0!$C:$M,11,0)</f>
        <v>四川省</v>
      </c>
      <c r="U1449" s="8" t="str">
        <f>VLOOKUP(A1449,[1]Sheet0!$C:$N,12,0)</f>
        <v>宜宾市</v>
      </c>
      <c r="V1449" s="8"/>
      <c r="W1449" s="8"/>
      <c r="X1449" s="8" t="str">
        <f>VLOOKUP(A1449,[1]Sheet0!$C:$L,10,0)</f>
        <v>4623302</v>
      </c>
      <c r="Y1449" s="8" t="str">
        <f>VLOOKUP(A1449,[1]Sheet0!$C:$L,9,0)</f>
        <v>陈生会</v>
      </c>
      <c r="Z1449" s="8"/>
      <c r="AA1449" s="20" t="s">
        <v>42</v>
      </c>
      <c r="AB1449" s="8" t="s">
        <v>43</v>
      </c>
      <c r="AC1449" s="8"/>
      <c r="AD1449" s="8" t="s">
        <v>44</v>
      </c>
      <c r="AE1449" s="8"/>
      <c r="AF1449" s="8"/>
    </row>
    <row r="1450" ht="16.5" spans="1:32">
      <c r="A1450" s="7" t="s">
        <v>1492</v>
      </c>
      <c r="B1450" s="8" t="str">
        <f>VLOOKUP(A1450,学号下拉数据!A:F,2,0)</f>
        <v>何会梅</v>
      </c>
      <c r="C1450" s="8" t="str">
        <f>VLOOKUP(A1450,学号下拉数据!A:F,4,0)</f>
        <v>小学教育</v>
      </c>
      <c r="D1450" s="8" t="str">
        <f>VLOOKUP(A1450,学号下拉数据!A:F,5,0)</f>
        <v>570103K</v>
      </c>
      <c r="E1450" s="8" t="s">
        <v>1424</v>
      </c>
      <c r="F1450" s="8" t="str">
        <f>VLOOKUP(A1450,学号下拉数据!A:F,3,0)</f>
        <v>17小教W2</v>
      </c>
      <c r="G1450" s="8" t="str">
        <f>VLOOKUP(A1450,学号下拉数据!A:F,6,0)</f>
        <v>五年</v>
      </c>
      <c r="H1450" s="9" t="s">
        <v>40</v>
      </c>
      <c r="I1450" s="8" t="str">
        <f>VLOOKUP(A1450,[1]Sheet0!$C:$J,8,0)</f>
        <v>实习教师</v>
      </c>
      <c r="J1450" s="8"/>
      <c r="K1450" s="8"/>
      <c r="L1450" s="8"/>
      <c r="M1450" s="8"/>
      <c r="N1450" s="8"/>
      <c r="O1450" s="8"/>
      <c r="P1450" s="8" t="s">
        <v>41</v>
      </c>
      <c r="Q1450" s="8"/>
      <c r="R1450" s="8"/>
      <c r="S1450" s="8" t="str">
        <f>VLOOKUP(A1450,[1]Sheet0!$C:$I,7,0)</f>
        <v>遂宁市河东实验小学校</v>
      </c>
      <c r="T1450" s="8" t="str">
        <f>VLOOKUP(A1450,[1]Sheet0!$C:$M,11,0)</f>
        <v>四川省</v>
      </c>
      <c r="U1450" s="8" t="str">
        <f>VLOOKUP(A1450,[1]Sheet0!$C:$N,12,0)</f>
        <v>遂宁市</v>
      </c>
      <c r="V1450" s="8"/>
      <c r="W1450" s="8"/>
      <c r="X1450" s="8" t="str">
        <f>VLOOKUP(A1450,[1]Sheet0!$C:$L,10,0)</f>
        <v>13568701369</v>
      </c>
      <c r="Y1450" s="8" t="str">
        <f>VLOOKUP(A1450,[1]Sheet0!$C:$L,9,0)</f>
        <v>邓雪梅</v>
      </c>
      <c r="Z1450" s="8"/>
      <c r="AA1450" s="20" t="s">
        <v>42</v>
      </c>
      <c r="AB1450" s="8" t="s">
        <v>43</v>
      </c>
      <c r="AC1450" s="8"/>
      <c r="AD1450" s="8" t="s">
        <v>44</v>
      </c>
      <c r="AE1450" s="8"/>
      <c r="AF1450" s="8"/>
    </row>
    <row r="1451" ht="16.5" spans="1:32">
      <c r="A1451" s="7" t="s">
        <v>1493</v>
      </c>
      <c r="B1451" s="8" t="str">
        <f>VLOOKUP(A1451,学号下拉数据!A:F,2,0)</f>
        <v>张江平</v>
      </c>
      <c r="C1451" s="8" t="str">
        <f>VLOOKUP(A1451,学号下拉数据!A:F,4,0)</f>
        <v>小学教育</v>
      </c>
      <c r="D1451" s="8" t="str">
        <f>VLOOKUP(A1451,学号下拉数据!A:F,5,0)</f>
        <v>570103K</v>
      </c>
      <c r="E1451" s="8" t="s">
        <v>1424</v>
      </c>
      <c r="F1451" s="8" t="str">
        <f>VLOOKUP(A1451,学号下拉数据!A:F,3,0)</f>
        <v>17小教W2</v>
      </c>
      <c r="G1451" s="8" t="str">
        <f>VLOOKUP(A1451,学号下拉数据!A:F,6,0)</f>
        <v>五年</v>
      </c>
      <c r="H1451" s="9" t="s">
        <v>40</v>
      </c>
      <c r="I1451" s="8" t="str">
        <f>VLOOKUP(A1451,[1]Sheet0!$C:$J,8,0)</f>
        <v>实习老师</v>
      </c>
      <c r="J1451" s="8"/>
      <c r="K1451" s="8"/>
      <c r="L1451" s="8"/>
      <c r="M1451" s="8"/>
      <c r="N1451" s="8"/>
      <c r="O1451" s="8"/>
      <c r="P1451" s="8" t="s">
        <v>41</v>
      </c>
      <c r="Q1451" s="8"/>
      <c r="R1451" s="8"/>
      <c r="S1451" s="8" t="str">
        <f>VLOOKUP(A1451,[1]Sheet0!$C:$I,7,0)</f>
        <v>聚和小学</v>
      </c>
      <c r="T1451" s="8" t="str">
        <f>VLOOKUP(A1451,[1]Sheet0!$C:$M,11,0)</f>
        <v>四川省</v>
      </c>
      <c r="U1451" s="8" t="str">
        <f>VLOOKUP(A1451,[1]Sheet0!$C:$N,12,0)</f>
        <v>宜宾市</v>
      </c>
      <c r="V1451" s="8"/>
      <c r="W1451" s="8"/>
      <c r="X1451" s="8" t="str">
        <f>VLOOKUP(A1451,[1]Sheet0!$C:$L,10,0)</f>
        <v>13778974440</v>
      </c>
      <c r="Y1451" s="8" t="str">
        <f>VLOOKUP(A1451,[1]Sheet0!$C:$L,9,0)</f>
        <v>章明江</v>
      </c>
      <c r="Z1451" s="8"/>
      <c r="AA1451" s="20" t="s">
        <v>42</v>
      </c>
      <c r="AB1451" s="8" t="s">
        <v>43</v>
      </c>
      <c r="AC1451" s="8"/>
      <c r="AD1451" s="8" t="s">
        <v>44</v>
      </c>
      <c r="AE1451" s="8"/>
      <c r="AF1451" s="8"/>
    </row>
    <row r="1452" ht="16.5" spans="1:32">
      <c r="A1452" s="7" t="s">
        <v>1494</v>
      </c>
      <c r="B1452" s="8" t="str">
        <f>VLOOKUP(A1452,学号下拉数据!A:F,2,0)</f>
        <v>郎龚初</v>
      </c>
      <c r="C1452" s="8" t="str">
        <f>VLOOKUP(A1452,学号下拉数据!A:F,4,0)</f>
        <v>小学教育</v>
      </c>
      <c r="D1452" s="8" t="str">
        <f>VLOOKUP(A1452,学号下拉数据!A:F,5,0)</f>
        <v>570103K</v>
      </c>
      <c r="E1452" s="8" t="s">
        <v>1424</v>
      </c>
      <c r="F1452" s="8" t="str">
        <f>VLOOKUP(A1452,学号下拉数据!A:F,3,0)</f>
        <v>17小教W2</v>
      </c>
      <c r="G1452" s="8" t="str">
        <f>VLOOKUP(A1452,学号下拉数据!A:F,6,0)</f>
        <v>五年</v>
      </c>
      <c r="H1452" s="9" t="s">
        <v>40</v>
      </c>
      <c r="I1452" s="8" t="str">
        <f>VLOOKUP(A1452,[1]Sheet0!$C:$J,8,0)</f>
        <v>实习教师</v>
      </c>
      <c r="J1452" s="8"/>
      <c r="K1452" s="8"/>
      <c r="L1452" s="8"/>
      <c r="M1452" s="8"/>
      <c r="N1452" s="8"/>
      <c r="O1452" s="8"/>
      <c r="P1452" s="8" t="s">
        <v>41</v>
      </c>
      <c r="Q1452" s="8"/>
      <c r="R1452" s="8"/>
      <c r="S1452" s="8" t="str">
        <f>VLOOKUP(A1452,[1]Sheet0!$C:$I,7,0)</f>
        <v>城区小学</v>
      </c>
      <c r="T1452" s="8" t="str">
        <f>VLOOKUP(A1452,[1]Sheet0!$C:$M,11,0)</f>
        <v>四川省</v>
      </c>
      <c r="U1452" s="8" t="str">
        <f>VLOOKUP(A1452,[1]Sheet0!$C:$N,12,0)</f>
        <v>甘孜藏族自治州</v>
      </c>
      <c r="V1452" s="8"/>
      <c r="W1452" s="8"/>
      <c r="X1452" s="8" t="str">
        <f>VLOOKUP(A1452,[1]Sheet0!$C:$L,10,0)</f>
        <v>13568683329</v>
      </c>
      <c r="Y1452" s="8" t="str">
        <f>VLOOKUP(A1452,[1]Sheet0!$C:$L,9,0)</f>
        <v>贾静瑶</v>
      </c>
      <c r="Z1452" s="8"/>
      <c r="AA1452" s="20" t="s">
        <v>42</v>
      </c>
      <c r="AB1452" s="8" t="s">
        <v>43</v>
      </c>
      <c r="AC1452" s="8"/>
      <c r="AD1452" s="8" t="s">
        <v>44</v>
      </c>
      <c r="AE1452" s="8"/>
      <c r="AF1452" s="8"/>
    </row>
    <row r="1453" ht="16.5" spans="1:32">
      <c r="A1453" s="7" t="s">
        <v>1495</v>
      </c>
      <c r="B1453" s="8" t="str">
        <f>VLOOKUP(A1453,学号下拉数据!A:F,2,0)</f>
        <v>高参</v>
      </c>
      <c r="C1453" s="8" t="str">
        <f>VLOOKUP(A1453,学号下拉数据!A:F,4,0)</f>
        <v>小学教育</v>
      </c>
      <c r="D1453" s="8" t="str">
        <f>VLOOKUP(A1453,学号下拉数据!A:F,5,0)</f>
        <v>570103K</v>
      </c>
      <c r="E1453" s="8" t="s">
        <v>1424</v>
      </c>
      <c r="F1453" s="8" t="str">
        <f>VLOOKUP(A1453,学号下拉数据!A:F,3,0)</f>
        <v>17小教W2</v>
      </c>
      <c r="G1453" s="8" t="str">
        <f>VLOOKUP(A1453,学号下拉数据!A:F,6,0)</f>
        <v>五年</v>
      </c>
      <c r="H1453" s="9" t="s">
        <v>40</v>
      </c>
      <c r="I1453" s="8" t="str">
        <f>VLOOKUP(A1453,[1]Sheet0!$C:$J,8,0)</f>
        <v>小学老师</v>
      </c>
      <c r="J1453" s="8"/>
      <c r="K1453" s="8"/>
      <c r="L1453" s="8"/>
      <c r="M1453" s="8"/>
      <c r="N1453" s="8"/>
      <c r="O1453" s="8"/>
      <c r="P1453" s="8" t="s">
        <v>41</v>
      </c>
      <c r="Q1453" s="8"/>
      <c r="R1453" s="8"/>
      <c r="S1453" s="8" t="str">
        <f>VLOOKUP(A1453,[1]Sheet0!$C:$I,7,0)</f>
        <v>会东直属小学</v>
      </c>
      <c r="T1453" s="8" t="str">
        <f>VLOOKUP(A1453,[1]Sheet0!$C:$M,11,0)</f>
        <v>四川省</v>
      </c>
      <c r="U1453" s="8" t="str">
        <f>VLOOKUP(A1453,[1]Sheet0!$C:$N,12,0)</f>
        <v>凉山彝族自治州</v>
      </c>
      <c r="V1453" s="8"/>
      <c r="W1453" s="8"/>
      <c r="X1453" s="8" t="str">
        <f>VLOOKUP(A1453,[1]Sheet0!$C:$L,10,0)</f>
        <v>18682515208</v>
      </c>
      <c r="Y1453" s="8" t="str">
        <f>VLOOKUP(A1453,[1]Sheet0!$C:$L,9,0)</f>
        <v>高参</v>
      </c>
      <c r="Z1453" s="8"/>
      <c r="AA1453" s="20" t="s">
        <v>42</v>
      </c>
      <c r="AB1453" s="8" t="s">
        <v>43</v>
      </c>
      <c r="AC1453" s="8"/>
      <c r="AD1453" s="8" t="s">
        <v>44</v>
      </c>
      <c r="AE1453" s="8"/>
      <c r="AF1453" s="8"/>
    </row>
    <row r="1454" ht="16.5" spans="1:32">
      <c r="A1454" s="7" t="s">
        <v>1496</v>
      </c>
      <c r="B1454" s="8" t="str">
        <f>VLOOKUP(A1454,学号下拉数据!A:F,2,0)</f>
        <v>汪芙容</v>
      </c>
      <c r="C1454" s="8" t="str">
        <f>VLOOKUP(A1454,学号下拉数据!A:F,4,0)</f>
        <v>小学教育</v>
      </c>
      <c r="D1454" s="8" t="str">
        <f>VLOOKUP(A1454,学号下拉数据!A:F,5,0)</f>
        <v>570103K</v>
      </c>
      <c r="E1454" s="8" t="s">
        <v>1424</v>
      </c>
      <c r="F1454" s="8" t="str">
        <f>VLOOKUP(A1454,学号下拉数据!A:F,3,0)</f>
        <v>17小教W2</v>
      </c>
      <c r="G1454" s="8" t="str">
        <f>VLOOKUP(A1454,学号下拉数据!A:F,6,0)</f>
        <v>五年</v>
      </c>
      <c r="H1454" s="9" t="s">
        <v>40</v>
      </c>
      <c r="I1454" s="8" t="str">
        <f>VLOOKUP(A1454,[1]Sheet0!$C:$J,8,0)</f>
        <v>小学教师</v>
      </c>
      <c r="J1454" s="8"/>
      <c r="K1454" s="8"/>
      <c r="L1454" s="8"/>
      <c r="M1454" s="8"/>
      <c r="N1454" s="8"/>
      <c r="O1454" s="8"/>
      <c r="P1454" s="8" t="s">
        <v>41</v>
      </c>
      <c r="Q1454" s="8"/>
      <c r="R1454" s="8"/>
      <c r="S1454" s="8" t="str">
        <f>VLOOKUP(A1454,[1]Sheet0!$C:$I,7,0)</f>
        <v>大竹县精英学校</v>
      </c>
      <c r="T1454" s="8" t="str">
        <f>VLOOKUP(A1454,[1]Sheet0!$C:$M,11,0)</f>
        <v>四川省</v>
      </c>
      <c r="U1454" s="8" t="str">
        <f>VLOOKUP(A1454,[1]Sheet0!$C:$N,12,0)</f>
        <v>达州市</v>
      </c>
      <c r="V1454" s="8"/>
      <c r="W1454" s="8"/>
      <c r="X1454" s="8" t="str">
        <f>VLOOKUP(A1454,[1]Sheet0!$C:$L,10,0)</f>
        <v>13982845910</v>
      </c>
      <c r="Y1454" s="8" t="str">
        <f>VLOOKUP(A1454,[1]Sheet0!$C:$L,9,0)</f>
        <v>曾庆国</v>
      </c>
      <c r="Z1454" s="8"/>
      <c r="AA1454" s="20" t="s">
        <v>42</v>
      </c>
      <c r="AB1454" s="8" t="s">
        <v>43</v>
      </c>
      <c r="AC1454" s="8"/>
      <c r="AD1454" s="8" t="s">
        <v>44</v>
      </c>
      <c r="AE1454" s="8"/>
      <c r="AF1454" s="8"/>
    </row>
    <row r="1455" ht="16.5" spans="1:32">
      <c r="A1455" s="7" t="s">
        <v>1497</v>
      </c>
      <c r="B1455" s="8" t="str">
        <f>VLOOKUP(A1455,学号下拉数据!A:F,2,0)</f>
        <v>多多</v>
      </c>
      <c r="C1455" s="8" t="str">
        <f>VLOOKUP(A1455,学号下拉数据!A:F,4,0)</f>
        <v>小学教育</v>
      </c>
      <c r="D1455" s="8" t="str">
        <f>VLOOKUP(A1455,学号下拉数据!A:F,5,0)</f>
        <v>570103K</v>
      </c>
      <c r="E1455" s="8" t="s">
        <v>1424</v>
      </c>
      <c r="F1455" s="8" t="str">
        <f>VLOOKUP(A1455,学号下拉数据!A:F,3,0)</f>
        <v>17小教W2</v>
      </c>
      <c r="G1455" s="8" t="str">
        <f>VLOOKUP(A1455,学号下拉数据!A:F,6,0)</f>
        <v>五年</v>
      </c>
      <c r="H1455" s="9" t="s">
        <v>40</v>
      </c>
      <c r="I1455" s="8" t="str">
        <f>VLOOKUP(A1455,[1]Sheet0!$C:$J,8,0)</f>
        <v>小学教师</v>
      </c>
      <c r="J1455" s="8"/>
      <c r="K1455" s="8"/>
      <c r="L1455" s="8"/>
      <c r="M1455" s="8"/>
      <c r="N1455" s="8"/>
      <c r="O1455" s="8"/>
      <c r="P1455" s="8" t="s">
        <v>41</v>
      </c>
      <c r="Q1455" s="8"/>
      <c r="R1455" s="8"/>
      <c r="S1455" s="8" t="str">
        <f>VLOOKUP(A1455,[1]Sheet0!$C:$I,7,0)</f>
        <v>甘孜州甘孜县来马镇小学</v>
      </c>
      <c r="T1455" s="8" t="str">
        <f>VLOOKUP(A1455,[1]Sheet0!$C:$M,11,0)</f>
        <v>四川省</v>
      </c>
      <c r="U1455" s="8" t="str">
        <f>VLOOKUP(A1455,[1]Sheet0!$C:$N,12,0)</f>
        <v>甘孜藏族自治州</v>
      </c>
      <c r="V1455" s="8"/>
      <c r="W1455" s="8"/>
      <c r="X1455" s="8" t="str">
        <f>VLOOKUP(A1455,[1]Sheet0!$C:$L,10,0)</f>
        <v>18283660928</v>
      </c>
      <c r="Y1455" s="8" t="str">
        <f>VLOOKUP(A1455,[1]Sheet0!$C:$L,9,0)</f>
        <v>多吉拉措</v>
      </c>
      <c r="Z1455" s="8"/>
      <c r="AA1455" s="20" t="s">
        <v>42</v>
      </c>
      <c r="AB1455" s="8" t="s">
        <v>43</v>
      </c>
      <c r="AC1455" s="8"/>
      <c r="AD1455" s="8" t="s">
        <v>44</v>
      </c>
      <c r="AE1455" s="8"/>
      <c r="AF1455" s="8"/>
    </row>
    <row r="1456" ht="16.5" spans="1:32">
      <c r="A1456" s="7" t="s">
        <v>1498</v>
      </c>
      <c r="B1456" s="8" t="str">
        <f>VLOOKUP(A1456,学号下拉数据!A:F,2,0)</f>
        <v>李秀英</v>
      </c>
      <c r="C1456" s="8" t="str">
        <f>VLOOKUP(A1456,学号下拉数据!A:F,4,0)</f>
        <v>小学教育</v>
      </c>
      <c r="D1456" s="8" t="str">
        <f>VLOOKUP(A1456,学号下拉数据!A:F,5,0)</f>
        <v>570103K</v>
      </c>
      <c r="E1456" s="8" t="s">
        <v>1424</v>
      </c>
      <c r="F1456" s="8" t="str">
        <f>VLOOKUP(A1456,学号下拉数据!A:F,3,0)</f>
        <v>17小教W2</v>
      </c>
      <c r="G1456" s="8" t="str">
        <f>VLOOKUP(A1456,学号下拉数据!A:F,6,0)</f>
        <v>五年</v>
      </c>
      <c r="H1456" s="9" t="s">
        <v>40</v>
      </c>
      <c r="I1456" s="8" t="str">
        <f>VLOOKUP(A1456,[1]Sheet0!$C:$J,8,0)</f>
        <v>小学教师</v>
      </c>
      <c r="J1456" s="8"/>
      <c r="K1456" s="8"/>
      <c r="L1456" s="8"/>
      <c r="M1456" s="8"/>
      <c r="N1456" s="8"/>
      <c r="O1456" s="8"/>
      <c r="P1456" s="8" t="s">
        <v>41</v>
      </c>
      <c r="Q1456" s="8"/>
      <c r="R1456" s="8"/>
      <c r="S1456" s="8" t="str">
        <f>VLOOKUP(A1456,[1]Sheet0!$C:$I,7,0)</f>
        <v>甘孜县来马小学</v>
      </c>
      <c r="T1456" s="8" t="str">
        <f>VLOOKUP(A1456,[1]Sheet0!$C:$M,11,0)</f>
        <v>四川省</v>
      </c>
      <c r="U1456" s="8" t="str">
        <f>VLOOKUP(A1456,[1]Sheet0!$C:$N,12,0)</f>
        <v>甘孜藏族自治州</v>
      </c>
      <c r="V1456" s="8"/>
      <c r="W1456" s="8"/>
      <c r="X1456" s="8" t="str">
        <f>VLOOKUP(A1456,[1]Sheet0!$C:$L,10,0)</f>
        <v>15196308815</v>
      </c>
      <c r="Y1456" s="8" t="str">
        <f>VLOOKUP(A1456,[1]Sheet0!$C:$L,9,0)</f>
        <v>郎卡青措</v>
      </c>
      <c r="Z1456" s="8"/>
      <c r="AA1456" s="20" t="s">
        <v>42</v>
      </c>
      <c r="AB1456" s="8" t="s">
        <v>43</v>
      </c>
      <c r="AC1456" s="8"/>
      <c r="AD1456" s="8" t="s">
        <v>44</v>
      </c>
      <c r="AE1456" s="8"/>
      <c r="AF1456" s="8"/>
    </row>
    <row r="1457" ht="16.5" spans="1:32">
      <c r="A1457" s="7" t="s">
        <v>1499</v>
      </c>
      <c r="B1457" s="8" t="str">
        <f>VLOOKUP(A1457,学号下拉数据!A:F,2,0)</f>
        <v>郭坪萍</v>
      </c>
      <c r="C1457" s="8" t="str">
        <f>VLOOKUP(A1457,学号下拉数据!A:F,4,0)</f>
        <v>小学教育</v>
      </c>
      <c r="D1457" s="8" t="str">
        <f>VLOOKUP(A1457,学号下拉数据!A:F,5,0)</f>
        <v>570103K</v>
      </c>
      <c r="E1457" s="8" t="s">
        <v>1424</v>
      </c>
      <c r="F1457" s="8" t="str">
        <f>VLOOKUP(A1457,学号下拉数据!A:F,3,0)</f>
        <v>17小教W2</v>
      </c>
      <c r="G1457" s="8" t="str">
        <f>VLOOKUP(A1457,学号下拉数据!A:F,6,0)</f>
        <v>五年</v>
      </c>
      <c r="H1457" s="9" t="s">
        <v>40</v>
      </c>
      <c r="I1457" s="8" t="str">
        <f>VLOOKUP(A1457,[1]Sheet0!$C:$J,8,0)</f>
        <v>实习教师</v>
      </c>
      <c r="J1457" s="8"/>
      <c r="K1457" s="8"/>
      <c r="L1457" s="8"/>
      <c r="M1457" s="8"/>
      <c r="N1457" s="8"/>
      <c r="O1457" s="8"/>
      <c r="P1457" s="8" t="s">
        <v>41</v>
      </c>
      <c r="Q1457" s="8"/>
      <c r="R1457" s="8"/>
      <c r="S1457" s="8" t="str">
        <f>VLOOKUP(A1457,[1]Sheet0!$C:$I,7,0)</f>
        <v>康定市故咱片区寄宿制学校</v>
      </c>
      <c r="T1457" s="8" t="str">
        <f>VLOOKUP(A1457,[1]Sheet0!$C:$M,11,0)</f>
        <v>四川省</v>
      </c>
      <c r="U1457" s="8" t="str">
        <f>VLOOKUP(A1457,[1]Sheet0!$C:$N,12,0)</f>
        <v>甘孜藏族自治州</v>
      </c>
      <c r="V1457" s="8"/>
      <c r="W1457" s="8"/>
      <c r="X1457" s="8" t="str">
        <f>VLOOKUP(A1457,[1]Sheet0!$C:$L,10,0)</f>
        <v>2855288（0836）</v>
      </c>
      <c r="Y1457" s="8" t="str">
        <f>VLOOKUP(A1457,[1]Sheet0!$C:$L,9,0)</f>
        <v>李洪</v>
      </c>
      <c r="Z1457" s="8"/>
      <c r="AA1457" s="20" t="s">
        <v>42</v>
      </c>
      <c r="AB1457" s="8" t="s">
        <v>43</v>
      </c>
      <c r="AC1457" s="8"/>
      <c r="AD1457" s="8" t="s">
        <v>44</v>
      </c>
      <c r="AE1457" s="8"/>
      <c r="AF1457" s="8"/>
    </row>
    <row r="1458" ht="16.5" spans="1:32">
      <c r="A1458" s="7" t="s">
        <v>1500</v>
      </c>
      <c r="B1458" s="8" t="str">
        <f>VLOOKUP(A1458,学号下拉数据!A:F,2,0)</f>
        <v>张薪</v>
      </c>
      <c r="C1458" s="8" t="str">
        <f>VLOOKUP(A1458,学号下拉数据!A:F,4,0)</f>
        <v>小学教育</v>
      </c>
      <c r="D1458" s="8" t="str">
        <f>VLOOKUP(A1458,学号下拉数据!A:F,5,0)</f>
        <v>570103K</v>
      </c>
      <c r="E1458" s="8" t="s">
        <v>1424</v>
      </c>
      <c r="F1458" s="8" t="str">
        <f>VLOOKUP(A1458,学号下拉数据!A:F,3,0)</f>
        <v>17小教W2</v>
      </c>
      <c r="G1458" s="8" t="str">
        <f>VLOOKUP(A1458,学号下拉数据!A:F,6,0)</f>
        <v>五年</v>
      </c>
      <c r="H1458" s="9" t="s">
        <v>40</v>
      </c>
      <c r="I1458" s="8" t="str">
        <f>VLOOKUP(A1458,[1]Sheet0!$C:$J,8,0)</f>
        <v>实习老师</v>
      </c>
      <c r="J1458" s="8"/>
      <c r="K1458" s="8"/>
      <c r="L1458" s="8"/>
      <c r="M1458" s="8"/>
      <c r="N1458" s="8"/>
      <c r="O1458" s="8"/>
      <c r="P1458" s="8" t="s">
        <v>41</v>
      </c>
      <c r="Q1458" s="8"/>
      <c r="R1458" s="8"/>
      <c r="S1458" s="8" t="str">
        <f>VLOOKUP(A1458,[1]Sheet0!$C:$I,7,0)</f>
        <v>赵化镇中心小学</v>
      </c>
      <c r="T1458" s="8" t="str">
        <f>VLOOKUP(A1458,[1]Sheet0!$C:$M,11,0)</f>
        <v>四川省</v>
      </c>
      <c r="U1458" s="8" t="str">
        <f>VLOOKUP(A1458,[1]Sheet0!$C:$N,12,0)</f>
        <v>自贡市</v>
      </c>
      <c r="V1458" s="8"/>
      <c r="W1458" s="8"/>
      <c r="X1458" s="8" t="str">
        <f>VLOOKUP(A1458,[1]Sheet0!$C:$L,10,0)</f>
        <v>13698259116</v>
      </c>
      <c r="Y1458" s="8" t="str">
        <f>VLOOKUP(A1458,[1]Sheet0!$C:$L,9,0)</f>
        <v>冯素红</v>
      </c>
      <c r="Z1458" s="8"/>
      <c r="AA1458" s="20" t="s">
        <v>42</v>
      </c>
      <c r="AB1458" s="8" t="s">
        <v>43</v>
      </c>
      <c r="AC1458" s="8"/>
      <c r="AD1458" s="8" t="s">
        <v>44</v>
      </c>
      <c r="AE1458" s="8"/>
      <c r="AF1458" s="8"/>
    </row>
    <row r="1459" ht="16.5" spans="1:32">
      <c r="A1459" s="7" t="s">
        <v>1501</v>
      </c>
      <c r="B1459" s="8" t="str">
        <f>VLOOKUP(A1459,学号下拉数据!A:F,2,0)</f>
        <v>涂揽月</v>
      </c>
      <c r="C1459" s="8" t="str">
        <f>VLOOKUP(A1459,学号下拉数据!A:F,4,0)</f>
        <v>小学教育</v>
      </c>
      <c r="D1459" s="8" t="str">
        <f>VLOOKUP(A1459,学号下拉数据!A:F,5,0)</f>
        <v>570103K</v>
      </c>
      <c r="E1459" s="8" t="s">
        <v>1424</v>
      </c>
      <c r="F1459" s="8" t="str">
        <f>VLOOKUP(A1459,学号下拉数据!A:F,3,0)</f>
        <v>17小教W2</v>
      </c>
      <c r="G1459" s="8" t="str">
        <f>VLOOKUP(A1459,学号下拉数据!A:F,6,0)</f>
        <v>五年</v>
      </c>
      <c r="H1459" s="9" t="s">
        <v>40</v>
      </c>
      <c r="I1459" s="8" t="str">
        <f>VLOOKUP(A1459,[1]Sheet0!$C:$J,8,0)</f>
        <v>小学教师</v>
      </c>
      <c r="J1459" s="8"/>
      <c r="K1459" s="8"/>
      <c r="L1459" s="8"/>
      <c r="M1459" s="8"/>
      <c r="N1459" s="8"/>
      <c r="O1459" s="8"/>
      <c r="P1459" s="8" t="s">
        <v>41</v>
      </c>
      <c r="Q1459" s="8"/>
      <c r="R1459" s="8"/>
      <c r="S1459" s="8" t="str">
        <f>VLOOKUP(A1459,[1]Sheet0!$C:$I,7,0)</f>
        <v>古蔺县太平镇九龙小学校</v>
      </c>
      <c r="T1459" s="8" t="str">
        <f>VLOOKUP(A1459,[1]Sheet0!$C:$M,11,0)</f>
        <v>四川省</v>
      </c>
      <c r="U1459" s="8" t="str">
        <f>VLOOKUP(A1459,[1]Sheet0!$C:$N,12,0)</f>
        <v>泸州市</v>
      </c>
      <c r="V1459" s="8"/>
      <c r="W1459" s="8"/>
      <c r="X1459" s="8" t="str">
        <f>VLOOKUP(A1459,[1]Sheet0!$C:$L,10,0)</f>
        <v>15309089928</v>
      </c>
      <c r="Y1459" s="8" t="str">
        <f>VLOOKUP(A1459,[1]Sheet0!$C:$L,9,0)</f>
        <v>徐静</v>
      </c>
      <c r="Z1459" s="8"/>
      <c r="AA1459" s="20" t="s">
        <v>42</v>
      </c>
      <c r="AB1459" s="8" t="s">
        <v>43</v>
      </c>
      <c r="AC1459" s="8"/>
      <c r="AD1459" s="8" t="s">
        <v>44</v>
      </c>
      <c r="AE1459" s="8"/>
      <c r="AF1459" s="8"/>
    </row>
    <row r="1460" ht="16.5" spans="1:32">
      <c r="A1460" s="7" t="s">
        <v>1502</v>
      </c>
      <c r="B1460" s="8" t="str">
        <f>VLOOKUP(A1460,学号下拉数据!A:F,2,0)</f>
        <v>殷萍</v>
      </c>
      <c r="C1460" s="8" t="str">
        <f>VLOOKUP(A1460,学号下拉数据!A:F,4,0)</f>
        <v>小学教育</v>
      </c>
      <c r="D1460" s="8" t="str">
        <f>VLOOKUP(A1460,学号下拉数据!A:F,5,0)</f>
        <v>570103K</v>
      </c>
      <c r="E1460" s="8" t="s">
        <v>1424</v>
      </c>
      <c r="F1460" s="8" t="str">
        <f>VLOOKUP(A1460,学号下拉数据!A:F,3,0)</f>
        <v>17小教W2</v>
      </c>
      <c r="G1460" s="8" t="str">
        <f>VLOOKUP(A1460,学号下拉数据!A:F,6,0)</f>
        <v>五年</v>
      </c>
      <c r="H1460" s="9" t="s">
        <v>40</v>
      </c>
      <c r="I1460" s="8" t="str">
        <f>VLOOKUP(A1460,[1]Sheet0!$C:$J,8,0)</f>
        <v>助教</v>
      </c>
      <c r="J1460" s="8"/>
      <c r="K1460" s="8"/>
      <c r="L1460" s="8"/>
      <c r="M1460" s="8"/>
      <c r="N1460" s="8"/>
      <c r="O1460" s="8"/>
      <c r="P1460" s="8" t="s">
        <v>41</v>
      </c>
      <c r="Q1460" s="8"/>
      <c r="R1460" s="8"/>
      <c r="S1460" s="8" t="str">
        <f>VLOOKUP(A1460,[1]Sheet0!$C:$I,7,0)</f>
        <v>宁远镇披砂小学</v>
      </c>
      <c r="T1460" s="8" t="str">
        <f>VLOOKUP(A1460,[1]Sheet0!$C:$M,11,0)</f>
        <v>四川省</v>
      </c>
      <c r="U1460" s="8" t="str">
        <f>VLOOKUP(A1460,[1]Sheet0!$C:$N,12,0)</f>
        <v>凉山彝族自治州</v>
      </c>
      <c r="V1460" s="8"/>
      <c r="W1460" s="8"/>
      <c r="X1460" s="8" t="str">
        <f>VLOOKUP(A1460,[1]Sheet0!$C:$L,10,0)</f>
        <v>18783406333</v>
      </c>
      <c r="Y1460" s="8" t="str">
        <f>VLOOKUP(A1460,[1]Sheet0!$C:$L,9,0)</f>
        <v>尤朝勇</v>
      </c>
      <c r="Z1460" s="8"/>
      <c r="AA1460" s="20" t="s">
        <v>42</v>
      </c>
      <c r="AB1460" s="8" t="s">
        <v>43</v>
      </c>
      <c r="AC1460" s="8"/>
      <c r="AD1460" s="8" t="s">
        <v>44</v>
      </c>
      <c r="AE1460" s="8"/>
      <c r="AF1460" s="8"/>
    </row>
    <row r="1461" ht="16.5" spans="1:32">
      <c r="A1461" s="7" t="s">
        <v>1503</v>
      </c>
      <c r="B1461" s="8" t="str">
        <f>VLOOKUP(A1461,学号下拉数据!A:F,2,0)</f>
        <v>乃古扯也</v>
      </c>
      <c r="C1461" s="8" t="str">
        <f>VLOOKUP(A1461,学号下拉数据!A:F,4,0)</f>
        <v>小学教育</v>
      </c>
      <c r="D1461" s="8" t="str">
        <f>VLOOKUP(A1461,学号下拉数据!A:F,5,0)</f>
        <v>570103K</v>
      </c>
      <c r="E1461" s="8" t="s">
        <v>1424</v>
      </c>
      <c r="F1461" s="8" t="str">
        <f>VLOOKUP(A1461,学号下拉数据!A:F,3,0)</f>
        <v>17小教W2</v>
      </c>
      <c r="G1461" s="8" t="str">
        <f>VLOOKUP(A1461,学号下拉数据!A:F,6,0)</f>
        <v>五年</v>
      </c>
      <c r="H1461" s="9" t="s">
        <v>40</v>
      </c>
      <c r="I1461" s="8" t="str">
        <f>VLOOKUP(A1461,[1]Sheet0!$C:$J,8,0)</f>
        <v>实习老师</v>
      </c>
      <c r="J1461" s="8"/>
      <c r="K1461" s="8"/>
      <c r="L1461" s="8"/>
      <c r="M1461" s="8"/>
      <c r="N1461" s="8"/>
      <c r="O1461" s="8"/>
      <c r="P1461" s="8" t="s">
        <v>41</v>
      </c>
      <c r="Q1461" s="8"/>
      <c r="R1461" s="8"/>
      <c r="S1461" s="8" t="str">
        <f>VLOOKUP(A1461,[1]Sheet0!$C:$I,7,0)</f>
        <v>布拖县特木里镇依撒小学</v>
      </c>
      <c r="T1461" s="8" t="str">
        <f>VLOOKUP(A1461,[1]Sheet0!$C:$M,11,0)</f>
        <v>四川省</v>
      </c>
      <c r="U1461" s="8" t="str">
        <f>VLOOKUP(A1461,[1]Sheet0!$C:$N,12,0)</f>
        <v>凉山彝族自治州</v>
      </c>
      <c r="V1461" s="8"/>
      <c r="W1461" s="8"/>
      <c r="X1461" s="8" t="str">
        <f>VLOOKUP(A1461,[1]Sheet0!$C:$L,10,0)</f>
        <v>13934990111</v>
      </c>
      <c r="Y1461" s="8" t="str">
        <f>VLOOKUP(A1461,[1]Sheet0!$C:$L,9,0)</f>
        <v>比布子呷</v>
      </c>
      <c r="Z1461" s="8"/>
      <c r="AA1461" s="20" t="s">
        <v>42</v>
      </c>
      <c r="AB1461" s="8" t="s">
        <v>43</v>
      </c>
      <c r="AC1461" s="8"/>
      <c r="AD1461" s="8" t="s">
        <v>44</v>
      </c>
      <c r="AE1461" s="8"/>
      <c r="AF1461" s="8"/>
    </row>
    <row r="1462" ht="16.5" spans="1:32">
      <c r="A1462" s="7" t="s">
        <v>1504</v>
      </c>
      <c r="B1462" s="8" t="str">
        <f>VLOOKUP(A1462,学号下拉数据!A:F,2,0)</f>
        <v>杨艳茹</v>
      </c>
      <c r="C1462" s="8" t="str">
        <f>VLOOKUP(A1462,学号下拉数据!A:F,4,0)</f>
        <v>小学教育</v>
      </c>
      <c r="D1462" s="8" t="str">
        <f>VLOOKUP(A1462,学号下拉数据!A:F,5,0)</f>
        <v>570103K</v>
      </c>
      <c r="E1462" s="8" t="s">
        <v>1424</v>
      </c>
      <c r="F1462" s="8" t="str">
        <f>VLOOKUP(A1462,学号下拉数据!A:F,3,0)</f>
        <v>17小教W2</v>
      </c>
      <c r="G1462" s="8" t="str">
        <f>VLOOKUP(A1462,学号下拉数据!A:F,6,0)</f>
        <v>五年</v>
      </c>
      <c r="H1462" s="9" t="s">
        <v>40</v>
      </c>
      <c r="I1462" s="8" t="str">
        <f>VLOOKUP(A1462,[1]Sheet0!$C:$J,8,0)</f>
        <v>实习教师</v>
      </c>
      <c r="J1462" s="8"/>
      <c r="K1462" s="8"/>
      <c r="L1462" s="8"/>
      <c r="M1462" s="8"/>
      <c r="N1462" s="8"/>
      <c r="O1462" s="8"/>
      <c r="P1462" s="8" t="s">
        <v>41</v>
      </c>
      <c r="Q1462" s="8"/>
      <c r="R1462" s="8"/>
      <c r="S1462" s="8" t="str">
        <f>VLOOKUP(A1462,[1]Sheet0!$C:$I,7,0)</f>
        <v>遂宁市大南街小学</v>
      </c>
      <c r="T1462" s="8" t="str">
        <f>VLOOKUP(A1462,[1]Sheet0!$C:$M,11,0)</f>
        <v>四川省</v>
      </c>
      <c r="U1462" s="8" t="str">
        <f>VLOOKUP(A1462,[1]Sheet0!$C:$N,12,0)</f>
        <v>遂宁市</v>
      </c>
      <c r="V1462" s="8"/>
      <c r="W1462" s="8"/>
      <c r="X1462" s="8" t="str">
        <f>VLOOKUP(A1462,[1]Sheet0!$C:$L,10,0)</f>
        <v>13547430548</v>
      </c>
      <c r="Y1462" s="8" t="str">
        <f>VLOOKUP(A1462,[1]Sheet0!$C:$L,9,0)</f>
        <v>陈四玉</v>
      </c>
      <c r="Z1462" s="8"/>
      <c r="AA1462" s="20" t="s">
        <v>42</v>
      </c>
      <c r="AB1462" s="8" t="s">
        <v>43</v>
      </c>
      <c r="AC1462" s="8"/>
      <c r="AD1462" s="8" t="s">
        <v>44</v>
      </c>
      <c r="AE1462" s="8"/>
      <c r="AF1462" s="8"/>
    </row>
    <row r="1463" ht="16.5" spans="1:32">
      <c r="A1463" s="7" t="s">
        <v>1505</v>
      </c>
      <c r="B1463" s="8" t="str">
        <f>VLOOKUP(A1463,学号下拉数据!A:F,2,0)</f>
        <v>张炳然</v>
      </c>
      <c r="C1463" s="8" t="str">
        <f>VLOOKUP(A1463,学号下拉数据!A:F,4,0)</f>
        <v>小学教育</v>
      </c>
      <c r="D1463" s="8" t="str">
        <f>VLOOKUP(A1463,学号下拉数据!A:F,5,0)</f>
        <v>570103K</v>
      </c>
      <c r="E1463" s="8" t="s">
        <v>1424</v>
      </c>
      <c r="F1463" s="8" t="str">
        <f>VLOOKUP(A1463,学号下拉数据!A:F,3,0)</f>
        <v>17小教W2</v>
      </c>
      <c r="G1463" s="8" t="str">
        <f>VLOOKUP(A1463,学号下拉数据!A:F,6,0)</f>
        <v>五年</v>
      </c>
      <c r="H1463" s="9" t="s">
        <v>40</v>
      </c>
      <c r="I1463" s="8" t="str">
        <f>VLOOKUP(A1463,[1]Sheet0!$C:$J,8,0)</f>
        <v>小学教师</v>
      </c>
      <c r="J1463" s="8"/>
      <c r="K1463" s="8"/>
      <c r="L1463" s="8"/>
      <c r="M1463" s="8"/>
      <c r="N1463" s="8"/>
      <c r="O1463" s="8"/>
      <c r="P1463" s="8" t="s">
        <v>41</v>
      </c>
      <c r="Q1463" s="8"/>
      <c r="R1463" s="8"/>
      <c r="S1463" s="8" t="str">
        <f>VLOOKUP(A1463,[1]Sheet0!$C:$I,7,0)</f>
        <v>城南小学校</v>
      </c>
      <c r="T1463" s="8" t="str">
        <f>VLOOKUP(A1463,[1]Sheet0!$C:$M,11,0)</f>
        <v>四川省</v>
      </c>
      <c r="U1463" s="8" t="str">
        <f>VLOOKUP(A1463,[1]Sheet0!$C:$N,12,0)</f>
        <v>遂宁市</v>
      </c>
      <c r="V1463" s="8"/>
      <c r="W1463" s="8"/>
      <c r="X1463" s="8" t="str">
        <f>VLOOKUP(A1463,[1]Sheet0!$C:$L,10,0)</f>
        <v>19950941246</v>
      </c>
      <c r="Y1463" s="8" t="str">
        <f>VLOOKUP(A1463,[1]Sheet0!$C:$L,9,0)</f>
        <v>李勇</v>
      </c>
      <c r="Z1463" s="8"/>
      <c r="AA1463" s="20" t="s">
        <v>42</v>
      </c>
      <c r="AB1463" s="8" t="s">
        <v>43</v>
      </c>
      <c r="AC1463" s="8"/>
      <c r="AD1463" s="8" t="s">
        <v>44</v>
      </c>
      <c r="AE1463" s="8"/>
      <c r="AF1463" s="8"/>
    </row>
    <row r="1464" ht="16.5" spans="1:32">
      <c r="A1464" s="7" t="s">
        <v>1506</v>
      </c>
      <c r="B1464" s="8" t="str">
        <f>VLOOKUP(A1464,学号下拉数据!A:F,2,0)</f>
        <v>布姆曲</v>
      </c>
      <c r="C1464" s="8" t="str">
        <f>VLOOKUP(A1464,学号下拉数据!A:F,4,0)</f>
        <v>小学教育</v>
      </c>
      <c r="D1464" s="8" t="str">
        <f>VLOOKUP(A1464,学号下拉数据!A:F,5,0)</f>
        <v>570103K</v>
      </c>
      <c r="E1464" s="8" t="s">
        <v>1424</v>
      </c>
      <c r="F1464" s="8" t="str">
        <f>VLOOKUP(A1464,学号下拉数据!A:F,3,0)</f>
        <v>17小教W2</v>
      </c>
      <c r="G1464" s="8" t="str">
        <f>VLOOKUP(A1464,学号下拉数据!A:F,6,0)</f>
        <v>五年</v>
      </c>
      <c r="H1464" s="9" t="s">
        <v>40</v>
      </c>
      <c r="I1464" s="8" t="str">
        <f>VLOOKUP(A1464,[1]Sheet0!$C:$J,8,0)</f>
        <v>实习教师</v>
      </c>
      <c r="J1464" s="8"/>
      <c r="K1464" s="8"/>
      <c r="L1464" s="8"/>
      <c r="M1464" s="8"/>
      <c r="N1464" s="8"/>
      <c r="O1464" s="8"/>
      <c r="P1464" s="8" t="s">
        <v>41</v>
      </c>
      <c r="Q1464" s="8"/>
      <c r="R1464" s="8"/>
      <c r="S1464" s="8" t="str">
        <f>VLOOKUP(A1464,[1]Sheet0!$C:$I,7,0)</f>
        <v>道孚县城关第一完全小学</v>
      </c>
      <c r="T1464" s="8" t="str">
        <f>VLOOKUP(A1464,[1]Sheet0!$C:$M,11,0)</f>
        <v>四川省</v>
      </c>
      <c r="U1464" s="8" t="str">
        <f>VLOOKUP(A1464,[1]Sheet0!$C:$N,12,0)</f>
        <v>甘孜藏族自治州</v>
      </c>
      <c r="V1464" s="8"/>
      <c r="W1464" s="8"/>
      <c r="X1464" s="8" t="str">
        <f>VLOOKUP(A1464,[1]Sheet0!$C:$L,10,0)</f>
        <v>18990486914</v>
      </c>
      <c r="Y1464" s="8" t="str">
        <f>VLOOKUP(A1464,[1]Sheet0!$C:$L,9,0)</f>
        <v>泽仁仲呷 </v>
      </c>
      <c r="Z1464" s="8"/>
      <c r="AA1464" s="20" t="s">
        <v>42</v>
      </c>
      <c r="AB1464" s="8" t="s">
        <v>43</v>
      </c>
      <c r="AC1464" s="8"/>
      <c r="AD1464" s="8" t="s">
        <v>44</v>
      </c>
      <c r="AE1464" s="8"/>
      <c r="AF1464" s="8"/>
    </row>
    <row r="1465" ht="16.5" spans="1:32">
      <c r="A1465" s="7" t="s">
        <v>1507</v>
      </c>
      <c r="B1465" s="8" t="str">
        <f>VLOOKUP(A1465,学号下拉数据!A:F,2,0)</f>
        <v>邱瑞</v>
      </c>
      <c r="C1465" s="8" t="str">
        <f>VLOOKUP(A1465,学号下拉数据!A:F,4,0)</f>
        <v>小学教育</v>
      </c>
      <c r="D1465" s="8" t="str">
        <f>VLOOKUP(A1465,学号下拉数据!A:F,5,0)</f>
        <v>570103K</v>
      </c>
      <c r="E1465" s="8" t="s">
        <v>1424</v>
      </c>
      <c r="F1465" s="8" t="str">
        <f>VLOOKUP(A1465,学号下拉数据!A:F,3,0)</f>
        <v>17小教W2</v>
      </c>
      <c r="G1465" s="8" t="str">
        <f>VLOOKUP(A1465,学号下拉数据!A:F,6,0)</f>
        <v>五年</v>
      </c>
      <c r="H1465" s="9" t="s">
        <v>40</v>
      </c>
      <c r="I1465" s="8" t="str">
        <f>VLOOKUP(A1465,[1]Sheet0!$C:$J,8,0)</f>
        <v>小学实习教师</v>
      </c>
      <c r="J1465" s="8"/>
      <c r="K1465" s="8"/>
      <c r="L1465" s="8"/>
      <c r="M1465" s="8"/>
      <c r="N1465" s="8"/>
      <c r="O1465" s="8"/>
      <c r="P1465" s="8" t="s">
        <v>41</v>
      </c>
      <c r="Q1465" s="8"/>
      <c r="R1465" s="8"/>
      <c r="S1465" s="8" t="str">
        <f>VLOOKUP(A1465,[1]Sheet0!$C:$I,7,0)</f>
        <v>九龙县城关第一完全小学</v>
      </c>
      <c r="T1465" s="8" t="str">
        <f>VLOOKUP(A1465,[1]Sheet0!$C:$M,11,0)</f>
        <v>四川省</v>
      </c>
      <c r="U1465" s="8" t="str">
        <f>VLOOKUP(A1465,[1]Sheet0!$C:$N,12,0)</f>
        <v>甘孜藏族自治州</v>
      </c>
      <c r="V1465" s="8"/>
      <c r="W1465" s="8"/>
      <c r="X1465" s="8" t="str">
        <f>VLOOKUP(A1465,[1]Sheet0!$C:$L,10,0)</f>
        <v>18919545036</v>
      </c>
      <c r="Y1465" s="8" t="str">
        <f>VLOOKUP(A1465,[1]Sheet0!$C:$L,9,0)</f>
        <v>王方珍</v>
      </c>
      <c r="Z1465" s="8"/>
      <c r="AA1465" s="20" t="s">
        <v>42</v>
      </c>
      <c r="AB1465" s="8" t="s">
        <v>43</v>
      </c>
      <c r="AC1465" s="8"/>
      <c r="AD1465" s="8" t="s">
        <v>44</v>
      </c>
      <c r="AE1465" s="8"/>
      <c r="AF1465" s="8"/>
    </row>
    <row r="1466" ht="16.5" spans="1:32">
      <c r="A1466" s="7" t="s">
        <v>1508</v>
      </c>
      <c r="B1466" s="8" t="str">
        <f>VLOOKUP(A1466,学号下拉数据!A:F,2,0)</f>
        <v>张佳源</v>
      </c>
      <c r="C1466" s="8" t="str">
        <f>VLOOKUP(A1466,学号下拉数据!A:F,4,0)</f>
        <v>小学教育</v>
      </c>
      <c r="D1466" s="8" t="str">
        <f>VLOOKUP(A1466,学号下拉数据!A:F,5,0)</f>
        <v>570103K</v>
      </c>
      <c r="E1466" s="8" t="s">
        <v>1424</v>
      </c>
      <c r="F1466" s="8" t="str">
        <f>VLOOKUP(A1466,学号下拉数据!A:F,3,0)</f>
        <v>17小教W2</v>
      </c>
      <c r="G1466" s="8" t="str">
        <f>VLOOKUP(A1466,学号下拉数据!A:F,6,0)</f>
        <v>五年</v>
      </c>
      <c r="H1466" s="9" t="s">
        <v>40</v>
      </c>
      <c r="I1466" s="8" t="str">
        <f>VLOOKUP(A1466,[1]Sheet0!$C:$J,8,0)</f>
        <v>实习助教</v>
      </c>
      <c r="J1466" s="8"/>
      <c r="K1466" s="8"/>
      <c r="L1466" s="8"/>
      <c r="M1466" s="8"/>
      <c r="N1466" s="8"/>
      <c r="O1466" s="8"/>
      <c r="P1466" s="8" t="s">
        <v>41</v>
      </c>
      <c r="Q1466" s="8"/>
      <c r="R1466" s="8"/>
      <c r="S1466" s="8" t="str">
        <f>VLOOKUP(A1466,[1]Sheet0!$C:$I,7,0)</f>
        <v>南江县实验中学</v>
      </c>
      <c r="T1466" s="8" t="str">
        <f>VLOOKUP(A1466,[1]Sheet0!$C:$M,11,0)</f>
        <v>四川省</v>
      </c>
      <c r="U1466" s="8" t="str">
        <f>VLOOKUP(A1466,[1]Sheet0!$C:$N,12,0)</f>
        <v>巴中市</v>
      </c>
      <c r="V1466" s="8"/>
      <c r="W1466" s="8"/>
      <c r="X1466" s="8" t="str">
        <f>VLOOKUP(A1466,[1]Sheet0!$C:$L,10,0)</f>
        <v>15182067758</v>
      </c>
      <c r="Y1466" s="8" t="str">
        <f>VLOOKUP(A1466,[1]Sheet0!$C:$L,9,0)</f>
        <v>曾建东</v>
      </c>
      <c r="Z1466" s="8"/>
      <c r="AA1466" s="20" t="s">
        <v>42</v>
      </c>
      <c r="AB1466" s="8" t="s">
        <v>43</v>
      </c>
      <c r="AC1466" s="8"/>
      <c r="AD1466" s="8" t="s">
        <v>44</v>
      </c>
      <c r="AE1466" s="8"/>
      <c r="AF1466" s="8"/>
    </row>
    <row r="1467" ht="16.5" spans="1:32">
      <c r="A1467" s="13" t="s">
        <v>1509</v>
      </c>
      <c r="B1467" s="8" t="str">
        <f>VLOOKUP(A1467,学号下拉数据!A:F,2,0)</f>
        <v>曹乾宇</v>
      </c>
      <c r="C1467" s="8" t="str">
        <f>VLOOKUP(A1467,学号下拉数据!A:F,4,0)</f>
        <v>小学教育</v>
      </c>
      <c r="D1467" s="8" t="str">
        <f>VLOOKUP(A1467,学号下拉数据!A:F,5,0)</f>
        <v>570103K</v>
      </c>
      <c r="E1467" s="8" t="s">
        <v>1424</v>
      </c>
      <c r="F1467" s="8" t="str">
        <f>VLOOKUP(A1467,学号下拉数据!A:F,3,0)</f>
        <v>17小教W2</v>
      </c>
      <c r="G1467" s="8" t="str">
        <f>VLOOKUP(A1467,学号下拉数据!A:F,6,0)</f>
        <v>五年</v>
      </c>
      <c r="H1467" s="12"/>
      <c r="I1467" s="12"/>
      <c r="J1467" s="12"/>
      <c r="K1467" s="12"/>
      <c r="L1467" s="12"/>
      <c r="M1467" s="12"/>
      <c r="N1467" s="12"/>
      <c r="O1467" s="12"/>
      <c r="P1467" s="8" t="s">
        <v>41</v>
      </c>
      <c r="Q1467" s="12"/>
      <c r="R1467" s="12"/>
      <c r="S1467" s="8" t="str">
        <f>VLOOKUP(A1467,[3]Sheet1!$A:$K,10,0)</f>
        <v>天元小学校</v>
      </c>
      <c r="T1467" s="8">
        <f>VLOOKUP(A1467,[3]Sheet1!$A:$K,11,0)</f>
        <v>0</v>
      </c>
      <c r="U1467" s="12"/>
      <c r="V1467" s="12"/>
      <c r="W1467" s="12"/>
      <c r="X1467" s="12"/>
      <c r="Y1467" s="12"/>
      <c r="Z1467" s="12"/>
      <c r="AA1467" s="20" t="s">
        <v>42</v>
      </c>
      <c r="AB1467" s="8" t="s">
        <v>43</v>
      </c>
      <c r="AC1467" s="8"/>
      <c r="AD1467" s="8" t="s">
        <v>44</v>
      </c>
      <c r="AE1467" s="12"/>
      <c r="AF1467" s="12"/>
    </row>
    <row r="1468" ht="16.5" spans="1:32">
      <c r="A1468" s="13" t="s">
        <v>1510</v>
      </c>
      <c r="B1468" s="8" t="str">
        <f>VLOOKUP(A1468,学号下拉数据!A:F,2,0)</f>
        <v>兰卡泽郎</v>
      </c>
      <c r="C1468" s="8" t="str">
        <f>VLOOKUP(A1468,学号下拉数据!A:F,4,0)</f>
        <v>小学教育</v>
      </c>
      <c r="D1468" s="8" t="str">
        <f>VLOOKUP(A1468,学号下拉数据!A:F,5,0)</f>
        <v>570103K</v>
      </c>
      <c r="E1468" s="8" t="s">
        <v>1424</v>
      </c>
      <c r="F1468" s="8" t="str">
        <f>VLOOKUP(A1468,学号下拉数据!A:F,3,0)</f>
        <v>17小教W2</v>
      </c>
      <c r="G1468" s="8" t="str">
        <f>VLOOKUP(A1468,学号下拉数据!A:F,6,0)</f>
        <v>五年</v>
      </c>
      <c r="H1468" s="12"/>
      <c r="I1468" s="12"/>
      <c r="J1468" s="12"/>
      <c r="K1468" s="12"/>
      <c r="L1468" s="12"/>
      <c r="M1468" s="12"/>
      <c r="N1468" s="12"/>
      <c r="O1468" s="12"/>
      <c r="P1468" s="8" t="s">
        <v>41</v>
      </c>
      <c r="Q1468" s="12"/>
      <c r="R1468" s="12"/>
      <c r="S1468" s="8" t="str">
        <f>VLOOKUP(A1468,[3]Sheet1!$A:$K,10,0)</f>
        <v>四川省甘孜县恒通生态农业发展有限公司</v>
      </c>
      <c r="T1468" s="8">
        <f>VLOOKUP(A1468,[3]Sheet1!$A:$K,11,0)</f>
        <v>0</v>
      </c>
      <c r="U1468" s="12"/>
      <c r="V1468" s="12"/>
      <c r="W1468" s="12"/>
      <c r="X1468" s="12"/>
      <c r="Y1468" s="12"/>
      <c r="Z1468" s="12"/>
      <c r="AA1468" s="20" t="s">
        <v>42</v>
      </c>
      <c r="AB1468" s="8" t="s">
        <v>43</v>
      </c>
      <c r="AC1468" s="8"/>
      <c r="AD1468" s="8" t="s">
        <v>44</v>
      </c>
      <c r="AE1468" s="12"/>
      <c r="AF1468" s="12"/>
    </row>
    <row r="1469" ht="16.5" spans="1:32">
      <c r="A1469" s="13" t="s">
        <v>1511</v>
      </c>
      <c r="B1469" s="8" t="str">
        <f>VLOOKUP(A1469,学号下拉数据!A:F,2,0)</f>
        <v>丹巴</v>
      </c>
      <c r="C1469" s="8" t="str">
        <f>VLOOKUP(A1469,学号下拉数据!A:F,4,0)</f>
        <v>小学教育</v>
      </c>
      <c r="D1469" s="8" t="str">
        <f>VLOOKUP(A1469,学号下拉数据!A:F,5,0)</f>
        <v>570103K</v>
      </c>
      <c r="E1469" s="8" t="s">
        <v>1424</v>
      </c>
      <c r="F1469" s="8" t="str">
        <f>VLOOKUP(A1469,学号下拉数据!A:F,3,0)</f>
        <v>17小教W2</v>
      </c>
      <c r="G1469" s="8" t="str">
        <f>VLOOKUP(A1469,学号下拉数据!A:F,6,0)</f>
        <v>五年</v>
      </c>
      <c r="H1469" s="12"/>
      <c r="I1469" s="12"/>
      <c r="J1469" s="12"/>
      <c r="K1469" s="12"/>
      <c r="L1469" s="12"/>
      <c r="M1469" s="12"/>
      <c r="N1469" s="12"/>
      <c r="O1469" s="12"/>
      <c r="P1469" s="8" t="s">
        <v>41</v>
      </c>
      <c r="Q1469" s="12"/>
      <c r="R1469" s="12"/>
      <c r="S1469" s="8" t="str">
        <f>VLOOKUP(A1469,[3]Sheet1!$A:$K,10,0)</f>
        <v>四川省甘孜州巴塘县茶洛乡小学</v>
      </c>
      <c r="T1469" s="8">
        <f>VLOOKUP(A1469,[3]Sheet1!$A:$K,11,0)</f>
        <v>0</v>
      </c>
      <c r="U1469" s="12"/>
      <c r="V1469" s="12"/>
      <c r="W1469" s="12"/>
      <c r="X1469" s="12"/>
      <c r="Y1469" s="12"/>
      <c r="Z1469" s="12"/>
      <c r="AA1469" s="20" t="s">
        <v>42</v>
      </c>
      <c r="AB1469" s="8" t="s">
        <v>43</v>
      </c>
      <c r="AC1469" s="8"/>
      <c r="AD1469" s="8" t="s">
        <v>44</v>
      </c>
      <c r="AE1469" s="12"/>
      <c r="AF1469" s="12"/>
    </row>
    <row r="1470" ht="16.5" spans="1:32">
      <c r="A1470" s="13" t="s">
        <v>1512</v>
      </c>
      <c r="B1470" s="8" t="str">
        <f>VLOOKUP(A1470,学号下拉数据!A:F,2,0)</f>
        <v>冯吉祥</v>
      </c>
      <c r="C1470" s="8" t="str">
        <f>VLOOKUP(A1470,学号下拉数据!A:F,4,0)</f>
        <v>小学教育</v>
      </c>
      <c r="D1470" s="8" t="str">
        <f>VLOOKUP(A1470,学号下拉数据!A:F,5,0)</f>
        <v>570103K</v>
      </c>
      <c r="E1470" s="8" t="s">
        <v>1424</v>
      </c>
      <c r="F1470" s="8" t="str">
        <f>VLOOKUP(A1470,学号下拉数据!A:F,3,0)</f>
        <v>17小教W2</v>
      </c>
      <c r="G1470" s="8" t="str">
        <f>VLOOKUP(A1470,学号下拉数据!A:F,6,0)</f>
        <v>五年</v>
      </c>
      <c r="H1470" s="12"/>
      <c r="I1470" s="12"/>
      <c r="J1470" s="12"/>
      <c r="K1470" s="12"/>
      <c r="L1470" s="12"/>
      <c r="M1470" s="12"/>
      <c r="N1470" s="12"/>
      <c r="O1470" s="12"/>
      <c r="P1470" s="8" t="s">
        <v>41</v>
      </c>
      <c r="Q1470" s="12"/>
      <c r="R1470" s="12"/>
      <c r="S1470" s="8" t="e">
        <f>VLOOKUP(A1470,[3]Sheet1!$A:$K,10,0)</f>
        <v>#N/A</v>
      </c>
      <c r="T1470" s="8">
        <f>VLOOKUP(A1470,[3]Sheet1!$A:$K,11,0)</f>
        <v>0</v>
      </c>
      <c r="U1470" s="12"/>
      <c r="V1470" s="12"/>
      <c r="W1470" s="12"/>
      <c r="X1470" s="12"/>
      <c r="Y1470" s="12"/>
      <c r="Z1470" s="12"/>
      <c r="AA1470" s="20" t="s">
        <v>42</v>
      </c>
      <c r="AB1470" s="8" t="s">
        <v>43</v>
      </c>
      <c r="AC1470" s="8"/>
      <c r="AD1470" s="8" t="s">
        <v>44</v>
      </c>
      <c r="AE1470" s="12"/>
      <c r="AF1470" s="12"/>
    </row>
    <row r="1471" ht="16.5" spans="1:32">
      <c r="A1471" s="7" t="s">
        <v>1513</v>
      </c>
      <c r="B1471" s="8" t="str">
        <f>VLOOKUP(A1471,学号下拉数据!A:F,2,0)</f>
        <v>李虹</v>
      </c>
      <c r="C1471" s="8" t="str">
        <f>VLOOKUP(A1471,学号下拉数据!A:F,4,0)</f>
        <v>小学教育</v>
      </c>
      <c r="D1471" s="8" t="str">
        <f>VLOOKUP(A1471,学号下拉数据!A:F,5,0)</f>
        <v>570103K</v>
      </c>
      <c r="E1471" s="8" t="s">
        <v>1424</v>
      </c>
      <c r="F1471" s="8" t="str">
        <f>VLOOKUP(A1471,学号下拉数据!A:F,3,0)</f>
        <v>17小教W3</v>
      </c>
      <c r="G1471" s="8" t="str">
        <f>VLOOKUP(A1471,学号下拉数据!A:F,6,0)</f>
        <v>五年</v>
      </c>
      <c r="H1471" s="9" t="s">
        <v>40</v>
      </c>
      <c r="I1471" s="8" t="str">
        <f>VLOOKUP(A1471,[1]Sheet0!$C:$J,8,0)</f>
        <v>小学教师 </v>
      </c>
      <c r="J1471" s="8"/>
      <c r="K1471" s="8"/>
      <c r="L1471" s="8"/>
      <c r="M1471" s="8"/>
      <c r="N1471" s="8"/>
      <c r="O1471" s="8"/>
      <c r="P1471" s="8" t="s">
        <v>41</v>
      </c>
      <c r="Q1471" s="8"/>
      <c r="R1471" s="8"/>
      <c r="S1471" s="8" t="str">
        <f>VLOOKUP(A1471,[1]Sheet0!$C:$I,7,0)</f>
        <v>措拉镇中心校</v>
      </c>
      <c r="T1471" s="8" t="str">
        <f>VLOOKUP(A1471,[1]Sheet0!$C:$M,11,0)</f>
        <v>四川省</v>
      </c>
      <c r="U1471" s="8" t="str">
        <f>VLOOKUP(A1471,[1]Sheet0!$C:$N,12,0)</f>
        <v>甘孜藏族自治州</v>
      </c>
      <c r="V1471" s="8"/>
      <c r="W1471" s="8"/>
      <c r="X1471" s="8" t="str">
        <f>VLOOKUP(A1471,[1]Sheet0!$C:$L,10,0)</f>
        <v>15884048468</v>
      </c>
      <c r="Y1471" s="8" t="str">
        <f>VLOOKUP(A1471,[1]Sheet0!$C:$L,9,0)</f>
        <v>李金龙</v>
      </c>
      <c r="Z1471" s="8"/>
      <c r="AA1471" s="20" t="s">
        <v>42</v>
      </c>
      <c r="AB1471" s="8" t="s">
        <v>43</v>
      </c>
      <c r="AC1471" s="8"/>
      <c r="AD1471" s="8" t="s">
        <v>44</v>
      </c>
      <c r="AE1471" s="8"/>
      <c r="AF1471" s="8"/>
    </row>
    <row r="1472" ht="16.5" spans="1:32">
      <c r="A1472" s="7" t="s">
        <v>1514</v>
      </c>
      <c r="B1472" s="8" t="str">
        <f>VLOOKUP(A1472,学号下拉数据!A:F,2,0)</f>
        <v>杨婷</v>
      </c>
      <c r="C1472" s="8" t="str">
        <f>VLOOKUP(A1472,学号下拉数据!A:F,4,0)</f>
        <v>小学教育</v>
      </c>
      <c r="D1472" s="8" t="str">
        <f>VLOOKUP(A1472,学号下拉数据!A:F,5,0)</f>
        <v>570103K</v>
      </c>
      <c r="E1472" s="8" t="s">
        <v>1424</v>
      </c>
      <c r="F1472" s="8" t="str">
        <f>VLOOKUP(A1472,学号下拉数据!A:F,3,0)</f>
        <v>17小教W3</v>
      </c>
      <c r="G1472" s="8" t="str">
        <f>VLOOKUP(A1472,学号下拉数据!A:F,6,0)</f>
        <v>五年</v>
      </c>
      <c r="H1472" s="9" t="s">
        <v>40</v>
      </c>
      <c r="I1472" s="8" t="str">
        <f>VLOOKUP(A1472,[1]Sheet0!$C:$J,8,0)</f>
        <v>小学教师</v>
      </c>
      <c r="J1472" s="8"/>
      <c r="K1472" s="8"/>
      <c r="L1472" s="8"/>
      <c r="M1472" s="8"/>
      <c r="N1472" s="8"/>
      <c r="O1472" s="8"/>
      <c r="P1472" s="8" t="s">
        <v>41</v>
      </c>
      <c r="Q1472" s="8"/>
      <c r="R1472" s="8"/>
      <c r="S1472" s="8" t="str">
        <f>VLOOKUP(A1472,[1]Sheet0!$C:$I,7,0)</f>
        <v>康定市金汤片区寄宿制学校</v>
      </c>
      <c r="T1472" s="8" t="str">
        <f>VLOOKUP(A1472,[1]Sheet0!$C:$M,11,0)</f>
        <v>四川省</v>
      </c>
      <c r="U1472" s="8" t="str">
        <f>VLOOKUP(A1472,[1]Sheet0!$C:$N,12,0)</f>
        <v>甘孜藏族自治州</v>
      </c>
      <c r="V1472" s="8"/>
      <c r="W1472" s="8"/>
      <c r="X1472" s="8" t="str">
        <f>VLOOKUP(A1472,[1]Sheet0!$C:$L,10,0)</f>
        <v>18362853006</v>
      </c>
      <c r="Y1472" s="8" t="str">
        <f>VLOOKUP(A1472,[1]Sheet0!$C:$L,9,0)</f>
        <v>杨康美</v>
      </c>
      <c r="Z1472" s="8"/>
      <c r="AA1472" s="20" t="s">
        <v>42</v>
      </c>
      <c r="AB1472" s="8" t="s">
        <v>43</v>
      </c>
      <c r="AC1472" s="8"/>
      <c r="AD1472" s="8" t="s">
        <v>44</v>
      </c>
      <c r="AE1472" s="8"/>
      <c r="AF1472" s="8"/>
    </row>
    <row r="1473" ht="16.5" spans="1:32">
      <c r="A1473" s="7" t="s">
        <v>1515</v>
      </c>
      <c r="B1473" s="8" t="str">
        <f>VLOOKUP(A1473,学号下拉数据!A:F,2,0)</f>
        <v>罗燕丽</v>
      </c>
      <c r="C1473" s="8" t="str">
        <f>VLOOKUP(A1473,学号下拉数据!A:F,4,0)</f>
        <v>小学教育</v>
      </c>
      <c r="D1473" s="8" t="str">
        <f>VLOOKUP(A1473,学号下拉数据!A:F,5,0)</f>
        <v>570103K</v>
      </c>
      <c r="E1473" s="8" t="s">
        <v>1424</v>
      </c>
      <c r="F1473" s="8" t="str">
        <f>VLOOKUP(A1473,学号下拉数据!A:F,3,0)</f>
        <v>17小教W3</v>
      </c>
      <c r="G1473" s="8" t="str">
        <f>VLOOKUP(A1473,学号下拉数据!A:F,6,0)</f>
        <v>五年</v>
      </c>
      <c r="H1473" s="9" t="s">
        <v>40</v>
      </c>
      <c r="I1473" s="8" t="str">
        <f>VLOOKUP(A1473,[1]Sheet0!$C:$J,8,0)</f>
        <v>小学教师</v>
      </c>
      <c r="J1473" s="8"/>
      <c r="K1473" s="8"/>
      <c r="L1473" s="8"/>
      <c r="M1473" s="8"/>
      <c r="N1473" s="8"/>
      <c r="O1473" s="8"/>
      <c r="P1473" s="8" t="s">
        <v>41</v>
      </c>
      <c r="Q1473" s="8"/>
      <c r="R1473" s="8"/>
      <c r="S1473" s="8" t="str">
        <f>VLOOKUP(A1473,[1]Sheet0!$C:$I,7,0)</f>
        <v>自贡市大安区鸳鸯学校</v>
      </c>
      <c r="T1473" s="8" t="str">
        <f>VLOOKUP(A1473,[1]Sheet0!$C:$M,11,0)</f>
        <v>四川省</v>
      </c>
      <c r="U1473" s="8" t="str">
        <f>VLOOKUP(A1473,[1]Sheet0!$C:$N,12,0)</f>
        <v>自贡市</v>
      </c>
      <c r="V1473" s="8"/>
      <c r="W1473" s="8"/>
      <c r="X1473" s="8" t="str">
        <f>VLOOKUP(A1473,[1]Sheet0!$C:$L,10,0)</f>
        <v>13881436078</v>
      </c>
      <c r="Y1473" s="8" t="str">
        <f>VLOOKUP(A1473,[1]Sheet0!$C:$L,9,0)</f>
        <v>杨晓斌</v>
      </c>
      <c r="Z1473" s="8"/>
      <c r="AA1473" s="20" t="s">
        <v>42</v>
      </c>
      <c r="AB1473" s="8" t="s">
        <v>43</v>
      </c>
      <c r="AC1473" s="8"/>
      <c r="AD1473" s="8" t="s">
        <v>44</v>
      </c>
      <c r="AE1473" s="8"/>
      <c r="AF1473" s="8"/>
    </row>
    <row r="1474" ht="16.5" spans="1:32">
      <c r="A1474" s="7" t="s">
        <v>1516</v>
      </c>
      <c r="B1474" s="8" t="str">
        <f>VLOOKUP(A1474,学号下拉数据!A:F,2,0)</f>
        <v>陈燕</v>
      </c>
      <c r="C1474" s="8" t="str">
        <f>VLOOKUP(A1474,学号下拉数据!A:F,4,0)</f>
        <v>小学教育</v>
      </c>
      <c r="D1474" s="8" t="str">
        <f>VLOOKUP(A1474,学号下拉数据!A:F,5,0)</f>
        <v>570103K</v>
      </c>
      <c r="E1474" s="8" t="s">
        <v>1424</v>
      </c>
      <c r="F1474" s="8" t="str">
        <f>VLOOKUP(A1474,学号下拉数据!A:F,3,0)</f>
        <v>17小教W3</v>
      </c>
      <c r="G1474" s="8" t="str">
        <f>VLOOKUP(A1474,学号下拉数据!A:F,6,0)</f>
        <v>五年</v>
      </c>
      <c r="H1474" s="9" t="s">
        <v>40</v>
      </c>
      <c r="I1474" s="8" t="str">
        <f>VLOOKUP(A1474,[1]Sheet0!$C:$J,8,0)</f>
        <v>实习老师</v>
      </c>
      <c r="J1474" s="8"/>
      <c r="K1474" s="8"/>
      <c r="L1474" s="8"/>
      <c r="M1474" s="8"/>
      <c r="N1474" s="8"/>
      <c r="O1474" s="8"/>
      <c r="P1474" s="8" t="s">
        <v>41</v>
      </c>
      <c r="Q1474" s="8"/>
      <c r="R1474" s="8"/>
      <c r="S1474" s="8" t="str">
        <f>VLOOKUP(A1474,[1]Sheet0!$C:$I,7,0)</f>
        <v>康定市船头小学</v>
      </c>
      <c r="T1474" s="8" t="str">
        <f>VLOOKUP(A1474,[1]Sheet0!$C:$M,11,0)</f>
        <v>四川省</v>
      </c>
      <c r="U1474" s="8" t="str">
        <f>VLOOKUP(A1474,[1]Sheet0!$C:$N,12,0)</f>
        <v>甘孜藏族自治州</v>
      </c>
      <c r="V1474" s="8"/>
      <c r="W1474" s="8"/>
      <c r="X1474" s="8" t="str">
        <f>VLOOKUP(A1474,[1]Sheet0!$C:$L,10,0)</f>
        <v>18783632999</v>
      </c>
      <c r="Y1474" s="8" t="str">
        <f>VLOOKUP(A1474,[1]Sheet0!$C:$L,9,0)</f>
        <v>岳建勇</v>
      </c>
      <c r="Z1474" s="8"/>
      <c r="AA1474" s="20" t="s">
        <v>42</v>
      </c>
      <c r="AB1474" s="8" t="s">
        <v>43</v>
      </c>
      <c r="AC1474" s="8"/>
      <c r="AD1474" s="8" t="s">
        <v>44</v>
      </c>
      <c r="AE1474" s="8"/>
      <c r="AF1474" s="8"/>
    </row>
    <row r="1475" ht="16.5" spans="1:32">
      <c r="A1475" s="7" t="s">
        <v>1517</v>
      </c>
      <c r="B1475" s="8" t="str">
        <f>VLOOKUP(A1475,学号下拉数据!A:F,2,0)</f>
        <v>邓官</v>
      </c>
      <c r="C1475" s="8" t="str">
        <f>VLOOKUP(A1475,学号下拉数据!A:F,4,0)</f>
        <v>小学教育</v>
      </c>
      <c r="D1475" s="8" t="str">
        <f>VLOOKUP(A1475,学号下拉数据!A:F,5,0)</f>
        <v>570103K</v>
      </c>
      <c r="E1475" s="8" t="s">
        <v>1424</v>
      </c>
      <c r="F1475" s="8" t="str">
        <f>VLOOKUP(A1475,学号下拉数据!A:F,3,0)</f>
        <v>17小教W3</v>
      </c>
      <c r="G1475" s="8" t="str">
        <f>VLOOKUP(A1475,学号下拉数据!A:F,6,0)</f>
        <v>五年</v>
      </c>
      <c r="H1475" s="9" t="s">
        <v>40</v>
      </c>
      <c r="I1475" s="8" t="str">
        <f>VLOOKUP(A1475,[1]Sheet0!$C:$J,8,0)</f>
        <v>实习老师</v>
      </c>
      <c r="J1475" s="8"/>
      <c r="K1475" s="8"/>
      <c r="L1475" s="8"/>
      <c r="M1475" s="8"/>
      <c r="N1475" s="8"/>
      <c r="O1475" s="8"/>
      <c r="P1475" s="8" t="s">
        <v>41</v>
      </c>
      <c r="Q1475" s="8"/>
      <c r="R1475" s="8"/>
      <c r="S1475" s="8" t="str">
        <f>VLOOKUP(A1475,[1]Sheet0!$C:$I,7,0)</f>
        <v>威远县严陵镇铺子湾小学校</v>
      </c>
      <c r="T1475" s="8" t="str">
        <f>VLOOKUP(A1475,[1]Sheet0!$C:$M,11,0)</f>
        <v>四川省</v>
      </c>
      <c r="U1475" s="8" t="str">
        <f>VLOOKUP(A1475,[1]Sheet0!$C:$N,12,0)</f>
        <v>内江市</v>
      </c>
      <c r="V1475" s="8"/>
      <c r="W1475" s="8"/>
      <c r="X1475" s="8" t="str">
        <f>VLOOKUP(A1475,[1]Sheet0!$C:$L,10,0)</f>
        <v>15884856584</v>
      </c>
      <c r="Y1475" s="8" t="str">
        <f>VLOOKUP(A1475,[1]Sheet0!$C:$L,9,0)</f>
        <v>刘平</v>
      </c>
      <c r="Z1475" s="8"/>
      <c r="AA1475" s="20" t="s">
        <v>42</v>
      </c>
      <c r="AB1475" s="8" t="s">
        <v>43</v>
      </c>
      <c r="AC1475" s="8"/>
      <c r="AD1475" s="8" t="s">
        <v>44</v>
      </c>
      <c r="AE1475" s="8"/>
      <c r="AF1475" s="8"/>
    </row>
    <row r="1476" ht="16.5" spans="1:32">
      <c r="A1476" s="7" t="s">
        <v>1518</v>
      </c>
      <c r="B1476" s="8" t="str">
        <f>VLOOKUP(A1476,学号下拉数据!A:F,2,0)</f>
        <v>翟信萍</v>
      </c>
      <c r="C1476" s="8" t="str">
        <f>VLOOKUP(A1476,学号下拉数据!A:F,4,0)</f>
        <v>小学教育</v>
      </c>
      <c r="D1476" s="8" t="str">
        <f>VLOOKUP(A1476,学号下拉数据!A:F,5,0)</f>
        <v>570103K</v>
      </c>
      <c r="E1476" s="8" t="s">
        <v>1424</v>
      </c>
      <c r="F1476" s="8" t="str">
        <f>VLOOKUP(A1476,学号下拉数据!A:F,3,0)</f>
        <v>17小教W3</v>
      </c>
      <c r="G1476" s="8" t="str">
        <f>VLOOKUP(A1476,学号下拉数据!A:F,6,0)</f>
        <v>五年</v>
      </c>
      <c r="H1476" s="9" t="s">
        <v>40</v>
      </c>
      <c r="I1476" s="8" t="str">
        <f>VLOOKUP(A1476,[1]Sheet0!$C:$J,8,0)</f>
        <v>小学教师</v>
      </c>
      <c r="J1476" s="8"/>
      <c r="K1476" s="8"/>
      <c r="L1476" s="8"/>
      <c r="M1476" s="8"/>
      <c r="N1476" s="8"/>
      <c r="O1476" s="8"/>
      <c r="P1476" s="8" t="s">
        <v>41</v>
      </c>
      <c r="Q1476" s="8"/>
      <c r="R1476" s="8"/>
      <c r="S1476" s="8" t="str">
        <f>VLOOKUP(A1476,[1]Sheet0!$C:$I,7,0)</f>
        <v>叙州区横江镇义兴小学校</v>
      </c>
      <c r="T1476" s="8" t="str">
        <f>VLOOKUP(A1476,[1]Sheet0!$C:$M,11,0)</f>
        <v>四川省</v>
      </c>
      <c r="U1476" s="8" t="str">
        <f>VLOOKUP(A1476,[1]Sheet0!$C:$N,12,0)</f>
        <v>宜宾市</v>
      </c>
      <c r="V1476" s="8"/>
      <c r="W1476" s="8"/>
      <c r="X1476" s="8" t="str">
        <f>VLOOKUP(A1476,[1]Sheet0!$C:$L,10,0)</f>
        <v>13547722652</v>
      </c>
      <c r="Y1476" s="8" t="str">
        <f>VLOOKUP(A1476,[1]Sheet0!$C:$L,9,0)</f>
        <v>翟信琴</v>
      </c>
      <c r="Z1476" s="8"/>
      <c r="AA1476" s="20" t="s">
        <v>42</v>
      </c>
      <c r="AB1476" s="8" t="s">
        <v>43</v>
      </c>
      <c r="AC1476" s="8"/>
      <c r="AD1476" s="8" t="s">
        <v>44</v>
      </c>
      <c r="AE1476" s="8"/>
      <c r="AF1476" s="8"/>
    </row>
    <row r="1477" ht="16.5" spans="1:32">
      <c r="A1477" s="7" t="s">
        <v>1519</v>
      </c>
      <c r="B1477" s="8" t="str">
        <f>VLOOKUP(A1477,学号下拉数据!A:F,2,0)</f>
        <v>林采霞</v>
      </c>
      <c r="C1477" s="8" t="str">
        <f>VLOOKUP(A1477,学号下拉数据!A:F,4,0)</f>
        <v>小学教育</v>
      </c>
      <c r="D1477" s="8" t="str">
        <f>VLOOKUP(A1477,学号下拉数据!A:F,5,0)</f>
        <v>570103K</v>
      </c>
      <c r="E1477" s="8" t="s">
        <v>1424</v>
      </c>
      <c r="F1477" s="8" t="str">
        <f>VLOOKUP(A1477,学号下拉数据!A:F,3,0)</f>
        <v>17小教W3</v>
      </c>
      <c r="G1477" s="8" t="str">
        <f>VLOOKUP(A1477,学号下拉数据!A:F,6,0)</f>
        <v>五年</v>
      </c>
      <c r="H1477" s="9" t="s">
        <v>40</v>
      </c>
      <c r="I1477" s="8" t="str">
        <f>VLOOKUP(A1477,[1]Sheet0!$C:$J,8,0)</f>
        <v>教师</v>
      </c>
      <c r="J1477" s="8"/>
      <c r="K1477" s="8"/>
      <c r="L1477" s="8"/>
      <c r="M1477" s="8"/>
      <c r="N1477" s="8"/>
      <c r="O1477" s="8"/>
      <c r="P1477" s="8" t="s">
        <v>41</v>
      </c>
      <c r="Q1477" s="8"/>
      <c r="R1477" s="8"/>
      <c r="S1477" s="8" t="str">
        <f>VLOOKUP(A1477,[1]Sheet0!$C:$I,7,0)</f>
        <v>自贡市沿滩区沿滩小学校</v>
      </c>
      <c r="T1477" s="8" t="str">
        <f>VLOOKUP(A1477,[1]Sheet0!$C:$M,11,0)</f>
        <v>四川省</v>
      </c>
      <c r="U1477" s="8" t="str">
        <f>VLOOKUP(A1477,[1]Sheet0!$C:$N,12,0)</f>
        <v>自贡市</v>
      </c>
      <c r="V1477" s="8"/>
      <c r="W1477" s="8"/>
      <c r="X1477" s="8" t="str">
        <f>VLOOKUP(A1477,[1]Sheet0!$C:$L,10,0)</f>
        <v>13990005064</v>
      </c>
      <c r="Y1477" s="8" t="str">
        <f>VLOOKUP(A1477,[1]Sheet0!$C:$L,9,0)</f>
        <v>刘波</v>
      </c>
      <c r="Z1477" s="8"/>
      <c r="AA1477" s="20" t="s">
        <v>42</v>
      </c>
      <c r="AB1477" s="8" t="s">
        <v>43</v>
      </c>
      <c r="AC1477" s="8"/>
      <c r="AD1477" s="8" t="s">
        <v>44</v>
      </c>
      <c r="AE1477" s="8"/>
      <c r="AF1477" s="8"/>
    </row>
    <row r="1478" ht="16.5" spans="1:32">
      <c r="A1478" s="7" t="s">
        <v>1520</v>
      </c>
      <c r="B1478" s="8" t="str">
        <f>VLOOKUP(A1478,学号下拉数据!A:F,2,0)</f>
        <v>陶静</v>
      </c>
      <c r="C1478" s="8" t="str">
        <f>VLOOKUP(A1478,学号下拉数据!A:F,4,0)</f>
        <v>小学教育</v>
      </c>
      <c r="D1478" s="8" t="str">
        <f>VLOOKUP(A1478,学号下拉数据!A:F,5,0)</f>
        <v>570103K</v>
      </c>
      <c r="E1478" s="8" t="s">
        <v>1424</v>
      </c>
      <c r="F1478" s="8" t="str">
        <f>VLOOKUP(A1478,学号下拉数据!A:F,3,0)</f>
        <v>17小教W3</v>
      </c>
      <c r="G1478" s="8" t="str">
        <f>VLOOKUP(A1478,学号下拉数据!A:F,6,0)</f>
        <v>五年</v>
      </c>
      <c r="H1478" s="9" t="s">
        <v>40</v>
      </c>
      <c r="I1478" s="8" t="str">
        <f>VLOOKUP(A1478,[1]Sheet0!$C:$J,8,0)</f>
        <v>小学实习教师</v>
      </c>
      <c r="J1478" s="8"/>
      <c r="K1478" s="8"/>
      <c r="L1478" s="8"/>
      <c r="M1478" s="8"/>
      <c r="N1478" s="8"/>
      <c r="O1478" s="8"/>
      <c r="P1478" s="8" t="s">
        <v>41</v>
      </c>
      <c r="Q1478" s="8"/>
      <c r="R1478" s="8"/>
      <c r="S1478" s="8" t="str">
        <f>VLOOKUP(A1478,[1]Sheet0!$C:$I,7,0)</f>
        <v>九龙县城关第一完全小学</v>
      </c>
      <c r="T1478" s="8" t="str">
        <f>VLOOKUP(A1478,[1]Sheet0!$C:$M,11,0)</f>
        <v>四川省</v>
      </c>
      <c r="U1478" s="8" t="str">
        <f>VLOOKUP(A1478,[1]Sheet0!$C:$N,12,0)</f>
        <v>甘孜藏族自治州</v>
      </c>
      <c r="V1478" s="8"/>
      <c r="W1478" s="8"/>
      <c r="X1478" s="8" t="str">
        <f>VLOOKUP(A1478,[1]Sheet0!$C:$L,10,0)</f>
        <v>15808365188</v>
      </c>
      <c r="Y1478" s="8" t="str">
        <f>VLOOKUP(A1478,[1]Sheet0!$C:$L,9,0)</f>
        <v>耿贵强</v>
      </c>
      <c r="Z1478" s="8"/>
      <c r="AA1478" s="20" t="s">
        <v>42</v>
      </c>
      <c r="AB1478" s="8" t="s">
        <v>43</v>
      </c>
      <c r="AC1478" s="8"/>
      <c r="AD1478" s="8" t="s">
        <v>44</v>
      </c>
      <c r="AE1478" s="8"/>
      <c r="AF1478" s="8"/>
    </row>
    <row r="1479" ht="16.5" spans="1:32">
      <c r="A1479" s="7" t="s">
        <v>1521</v>
      </c>
      <c r="B1479" s="8" t="str">
        <f>VLOOKUP(A1479,学号下拉数据!A:F,2,0)</f>
        <v>杨清豪</v>
      </c>
      <c r="C1479" s="8" t="str">
        <f>VLOOKUP(A1479,学号下拉数据!A:F,4,0)</f>
        <v>小学教育</v>
      </c>
      <c r="D1479" s="8" t="str">
        <f>VLOOKUP(A1479,学号下拉数据!A:F,5,0)</f>
        <v>570103K</v>
      </c>
      <c r="E1479" s="8" t="s">
        <v>1424</v>
      </c>
      <c r="F1479" s="8" t="str">
        <f>VLOOKUP(A1479,学号下拉数据!A:F,3,0)</f>
        <v>17小教W3</v>
      </c>
      <c r="G1479" s="8" t="str">
        <f>VLOOKUP(A1479,学号下拉数据!A:F,6,0)</f>
        <v>五年</v>
      </c>
      <c r="H1479" s="9" t="s">
        <v>40</v>
      </c>
      <c r="I1479" s="8" t="str">
        <f>VLOOKUP(A1479,[1]Sheet0!$C:$J,8,0)</f>
        <v>实习教师</v>
      </c>
      <c r="J1479" s="8"/>
      <c r="K1479" s="8"/>
      <c r="L1479" s="8"/>
      <c r="M1479" s="8"/>
      <c r="N1479" s="8"/>
      <c r="O1479" s="8"/>
      <c r="P1479" s="8" t="s">
        <v>41</v>
      </c>
      <c r="Q1479" s="8"/>
      <c r="R1479" s="8"/>
      <c r="S1479" s="8" t="str">
        <f>VLOOKUP(A1479,[1]Sheet0!$C:$I,7,0)</f>
        <v>大竹县精英学校</v>
      </c>
      <c r="T1479" s="8" t="str">
        <f>VLOOKUP(A1479,[1]Sheet0!$C:$M,11,0)</f>
        <v>四川省</v>
      </c>
      <c r="U1479" s="8" t="str">
        <f>VLOOKUP(A1479,[1]Sheet0!$C:$N,12,0)</f>
        <v>达州市</v>
      </c>
      <c r="V1479" s="8"/>
      <c r="W1479" s="8"/>
      <c r="X1479" s="8" t="str">
        <f>VLOOKUP(A1479,[1]Sheet0!$C:$L,10,0)</f>
        <v>18080696529</v>
      </c>
      <c r="Y1479" s="8" t="str">
        <f>VLOOKUP(A1479,[1]Sheet0!$C:$L,9,0)</f>
        <v>李晓梅</v>
      </c>
      <c r="Z1479" s="8"/>
      <c r="AA1479" s="20" t="s">
        <v>42</v>
      </c>
      <c r="AB1479" s="8" t="s">
        <v>43</v>
      </c>
      <c r="AC1479" s="8"/>
      <c r="AD1479" s="8" t="s">
        <v>44</v>
      </c>
      <c r="AE1479" s="8"/>
      <c r="AF1479" s="8"/>
    </row>
    <row r="1480" ht="16.5" spans="1:32">
      <c r="A1480" s="7" t="s">
        <v>1522</v>
      </c>
      <c r="B1480" s="8" t="str">
        <f>VLOOKUP(A1480,学号下拉数据!A:F,2,0)</f>
        <v>杨小慧</v>
      </c>
      <c r="C1480" s="8" t="str">
        <f>VLOOKUP(A1480,学号下拉数据!A:F,4,0)</f>
        <v>小学教育</v>
      </c>
      <c r="D1480" s="8" t="str">
        <f>VLOOKUP(A1480,学号下拉数据!A:F,5,0)</f>
        <v>570103K</v>
      </c>
      <c r="E1480" s="8" t="s">
        <v>1424</v>
      </c>
      <c r="F1480" s="8" t="str">
        <f>VLOOKUP(A1480,学号下拉数据!A:F,3,0)</f>
        <v>17小教W3</v>
      </c>
      <c r="G1480" s="8" t="str">
        <f>VLOOKUP(A1480,学号下拉数据!A:F,6,0)</f>
        <v>五年</v>
      </c>
      <c r="H1480" s="9" t="s">
        <v>40</v>
      </c>
      <c r="I1480" s="8" t="str">
        <f>VLOOKUP(A1480,[1]Sheet0!$C:$J,8,0)</f>
        <v>小学教师</v>
      </c>
      <c r="J1480" s="8"/>
      <c r="K1480" s="8"/>
      <c r="L1480" s="8"/>
      <c r="M1480" s="8"/>
      <c r="N1480" s="8"/>
      <c r="O1480" s="8"/>
      <c r="P1480" s="8" t="s">
        <v>41</v>
      </c>
      <c r="Q1480" s="8"/>
      <c r="R1480" s="8"/>
      <c r="S1480" s="8" t="str">
        <f>VLOOKUP(A1480,[1]Sheet0!$C:$I,7,0)</f>
        <v>九寨沟县草地乡中心学校</v>
      </c>
      <c r="T1480" s="8" t="str">
        <f>VLOOKUP(A1480,[1]Sheet0!$C:$M,11,0)</f>
        <v>四川省</v>
      </c>
      <c r="U1480" s="8" t="str">
        <f>VLOOKUP(A1480,[1]Sheet0!$C:$N,12,0)</f>
        <v>阿坝藏族羌族自治州</v>
      </c>
      <c r="V1480" s="8"/>
      <c r="W1480" s="8"/>
      <c r="X1480" s="8" t="str">
        <f>VLOOKUP(A1480,[1]Sheet0!$C:$L,10,0)</f>
        <v>13320679691</v>
      </c>
      <c r="Y1480" s="8" t="str">
        <f>VLOOKUP(A1480,[1]Sheet0!$C:$L,9,0)</f>
        <v>杨小慧</v>
      </c>
      <c r="Z1480" s="8"/>
      <c r="AA1480" s="20" t="s">
        <v>42</v>
      </c>
      <c r="AB1480" s="8" t="s">
        <v>43</v>
      </c>
      <c r="AC1480" s="8"/>
      <c r="AD1480" s="8" t="s">
        <v>44</v>
      </c>
      <c r="AE1480" s="8"/>
      <c r="AF1480" s="8"/>
    </row>
    <row r="1481" ht="16.5" spans="1:32">
      <c r="A1481" s="7" t="s">
        <v>1523</v>
      </c>
      <c r="B1481" s="8" t="str">
        <f>VLOOKUP(A1481,学号下拉数据!A:F,2,0)</f>
        <v>刘坤</v>
      </c>
      <c r="C1481" s="8" t="str">
        <f>VLOOKUP(A1481,学号下拉数据!A:F,4,0)</f>
        <v>小学教育</v>
      </c>
      <c r="D1481" s="8" t="str">
        <f>VLOOKUP(A1481,学号下拉数据!A:F,5,0)</f>
        <v>570103K</v>
      </c>
      <c r="E1481" s="8" t="s">
        <v>1424</v>
      </c>
      <c r="F1481" s="8" t="str">
        <f>VLOOKUP(A1481,学号下拉数据!A:F,3,0)</f>
        <v>17小教W3</v>
      </c>
      <c r="G1481" s="8" t="str">
        <f>VLOOKUP(A1481,学号下拉数据!A:F,6,0)</f>
        <v>五年</v>
      </c>
      <c r="H1481" s="9" t="s">
        <v>40</v>
      </c>
      <c r="I1481" s="8" t="str">
        <f>VLOOKUP(A1481,[1]Sheet0!$C:$J,8,0)</f>
        <v>小学教师</v>
      </c>
      <c r="J1481" s="8"/>
      <c r="K1481" s="8"/>
      <c r="L1481" s="8"/>
      <c r="M1481" s="8"/>
      <c r="N1481" s="8"/>
      <c r="O1481" s="8"/>
      <c r="P1481" s="8" t="s">
        <v>41</v>
      </c>
      <c r="Q1481" s="8"/>
      <c r="R1481" s="8"/>
      <c r="S1481" s="8" t="str">
        <f>VLOOKUP(A1481,[1]Sheet0!$C:$I,7,0)</f>
        <v>江安县迎安镇中心小学校</v>
      </c>
      <c r="T1481" s="8" t="str">
        <f>VLOOKUP(A1481,[1]Sheet0!$C:$M,11,0)</f>
        <v>四川省</v>
      </c>
      <c r="U1481" s="8" t="str">
        <f>VLOOKUP(A1481,[1]Sheet0!$C:$N,12,0)</f>
        <v>宜宾市</v>
      </c>
      <c r="V1481" s="8"/>
      <c r="W1481" s="8"/>
      <c r="X1481" s="8" t="str">
        <f>VLOOKUP(A1481,[1]Sheet0!$C:$L,10,0)</f>
        <v>15984138220</v>
      </c>
      <c r="Y1481" s="8" t="str">
        <f>VLOOKUP(A1481,[1]Sheet0!$C:$L,9,0)</f>
        <v>罗小波</v>
      </c>
      <c r="Z1481" s="8"/>
      <c r="AA1481" s="20" t="s">
        <v>42</v>
      </c>
      <c r="AB1481" s="8" t="s">
        <v>43</v>
      </c>
      <c r="AC1481" s="8"/>
      <c r="AD1481" s="8" t="s">
        <v>44</v>
      </c>
      <c r="AE1481" s="8"/>
      <c r="AF1481" s="8"/>
    </row>
    <row r="1482" ht="16.5" spans="1:32">
      <c r="A1482" s="7" t="s">
        <v>1524</v>
      </c>
      <c r="B1482" s="8" t="str">
        <f>VLOOKUP(A1482,学号下拉数据!A:F,2,0)</f>
        <v>冯鑫</v>
      </c>
      <c r="C1482" s="8" t="str">
        <f>VLOOKUP(A1482,学号下拉数据!A:F,4,0)</f>
        <v>小学教育</v>
      </c>
      <c r="D1482" s="8" t="str">
        <f>VLOOKUP(A1482,学号下拉数据!A:F,5,0)</f>
        <v>570103K</v>
      </c>
      <c r="E1482" s="8" t="s">
        <v>1424</v>
      </c>
      <c r="F1482" s="8" t="str">
        <f>VLOOKUP(A1482,学号下拉数据!A:F,3,0)</f>
        <v>17小教W3</v>
      </c>
      <c r="G1482" s="8" t="str">
        <f>VLOOKUP(A1482,学号下拉数据!A:F,6,0)</f>
        <v>五年</v>
      </c>
      <c r="H1482" s="9" t="s">
        <v>40</v>
      </c>
      <c r="I1482" s="8" t="str">
        <f>VLOOKUP(A1482,[1]Sheet0!$C:$J,8,0)</f>
        <v>教师</v>
      </c>
      <c r="J1482" s="8"/>
      <c r="K1482" s="8"/>
      <c r="L1482" s="8"/>
      <c r="M1482" s="8"/>
      <c r="N1482" s="8"/>
      <c r="O1482" s="8"/>
      <c r="P1482" s="8" t="s">
        <v>41</v>
      </c>
      <c r="Q1482" s="8"/>
      <c r="R1482" s="8"/>
      <c r="S1482" s="8" t="str">
        <f>VLOOKUP(A1482,[1]Sheet0!$C:$I,7,0)</f>
        <v>富顺县飞龙镇新农九年制学校</v>
      </c>
      <c r="T1482" s="8" t="str">
        <f>VLOOKUP(A1482,[1]Sheet0!$C:$M,11,0)</f>
        <v>四川省</v>
      </c>
      <c r="U1482" s="8" t="str">
        <f>VLOOKUP(A1482,[1]Sheet0!$C:$N,12,0)</f>
        <v>自贡市</v>
      </c>
      <c r="V1482" s="8"/>
      <c r="W1482" s="8"/>
      <c r="X1482" s="8" t="str">
        <f>VLOOKUP(A1482,[1]Sheet0!$C:$L,10,0)</f>
        <v>08137450027 </v>
      </c>
      <c r="Y1482" s="8" t="str">
        <f>VLOOKUP(A1482,[1]Sheet0!$C:$L,9,0)</f>
        <v>罗在余</v>
      </c>
      <c r="Z1482" s="8"/>
      <c r="AA1482" s="20" t="s">
        <v>42</v>
      </c>
      <c r="AB1482" s="8" t="s">
        <v>43</v>
      </c>
      <c r="AC1482" s="8"/>
      <c r="AD1482" s="8" t="s">
        <v>44</v>
      </c>
      <c r="AE1482" s="8"/>
      <c r="AF1482" s="8"/>
    </row>
    <row r="1483" ht="16.5" spans="1:32">
      <c r="A1483" s="7" t="s">
        <v>1525</v>
      </c>
      <c r="B1483" s="8" t="str">
        <f>VLOOKUP(A1483,学号下拉数据!A:F,2,0)</f>
        <v>邓红梅</v>
      </c>
      <c r="C1483" s="8" t="str">
        <f>VLOOKUP(A1483,学号下拉数据!A:F,4,0)</f>
        <v>小学教育</v>
      </c>
      <c r="D1483" s="8" t="str">
        <f>VLOOKUP(A1483,学号下拉数据!A:F,5,0)</f>
        <v>570103K</v>
      </c>
      <c r="E1483" s="8" t="s">
        <v>1424</v>
      </c>
      <c r="F1483" s="8" t="str">
        <f>VLOOKUP(A1483,学号下拉数据!A:F,3,0)</f>
        <v>17小教W3</v>
      </c>
      <c r="G1483" s="8" t="str">
        <f>VLOOKUP(A1483,学号下拉数据!A:F,6,0)</f>
        <v>五年</v>
      </c>
      <c r="H1483" s="9" t="s">
        <v>40</v>
      </c>
      <c r="I1483" s="8" t="str">
        <f>VLOOKUP(A1483,[1]Sheet0!$C:$J,8,0)</f>
        <v>实习老师</v>
      </c>
      <c r="J1483" s="8"/>
      <c r="K1483" s="8"/>
      <c r="L1483" s="8"/>
      <c r="M1483" s="8"/>
      <c r="N1483" s="8"/>
      <c r="O1483" s="8"/>
      <c r="P1483" s="8" t="s">
        <v>41</v>
      </c>
      <c r="Q1483" s="8"/>
      <c r="R1483" s="8"/>
      <c r="S1483" s="8" t="str">
        <f>VLOOKUP(A1483,[1]Sheet0!$C:$I,7,0)</f>
        <v>马尔康市卓克基中心校</v>
      </c>
      <c r="T1483" s="8" t="str">
        <f>VLOOKUP(A1483,[1]Sheet0!$C:$M,11,0)</f>
        <v>四川省</v>
      </c>
      <c r="U1483" s="8" t="str">
        <f>VLOOKUP(A1483,[1]Sheet0!$C:$N,12,0)</f>
        <v>阿坝藏族羌族自治州</v>
      </c>
      <c r="V1483" s="8"/>
      <c r="W1483" s="8"/>
      <c r="X1483" s="8" t="str">
        <f>VLOOKUP(A1483,[1]Sheet0!$C:$L,10,0)</f>
        <v>13540990022</v>
      </c>
      <c r="Y1483" s="8" t="str">
        <f>VLOOKUP(A1483,[1]Sheet0!$C:$L,9,0)</f>
        <v>严波</v>
      </c>
      <c r="Z1483" s="8"/>
      <c r="AA1483" s="20" t="s">
        <v>42</v>
      </c>
      <c r="AB1483" s="8" t="s">
        <v>43</v>
      </c>
      <c r="AC1483" s="8"/>
      <c r="AD1483" s="8" t="s">
        <v>44</v>
      </c>
      <c r="AE1483" s="8"/>
      <c r="AF1483" s="8"/>
    </row>
    <row r="1484" ht="16.5" spans="1:32">
      <c r="A1484" s="7" t="s">
        <v>1526</v>
      </c>
      <c r="B1484" s="8" t="str">
        <f>VLOOKUP(A1484,学号下拉数据!A:F,2,0)</f>
        <v>华湘</v>
      </c>
      <c r="C1484" s="8" t="str">
        <f>VLOOKUP(A1484,学号下拉数据!A:F,4,0)</f>
        <v>小学教育</v>
      </c>
      <c r="D1484" s="8" t="str">
        <f>VLOOKUP(A1484,学号下拉数据!A:F,5,0)</f>
        <v>570103K</v>
      </c>
      <c r="E1484" s="8" t="s">
        <v>1424</v>
      </c>
      <c r="F1484" s="8" t="str">
        <f>VLOOKUP(A1484,学号下拉数据!A:F,3,0)</f>
        <v>17小教W3</v>
      </c>
      <c r="G1484" s="8" t="str">
        <f>VLOOKUP(A1484,学号下拉数据!A:F,6,0)</f>
        <v>五年</v>
      </c>
      <c r="H1484" s="9" t="s">
        <v>40</v>
      </c>
      <c r="I1484" s="8" t="str">
        <f>VLOOKUP(A1484,[1]Sheet0!$C:$J,8,0)</f>
        <v>小学教师</v>
      </c>
      <c r="J1484" s="8"/>
      <c r="K1484" s="8"/>
      <c r="L1484" s="8"/>
      <c r="M1484" s="8"/>
      <c r="N1484" s="8"/>
      <c r="O1484" s="8"/>
      <c r="P1484" s="8" t="s">
        <v>41</v>
      </c>
      <c r="Q1484" s="8"/>
      <c r="R1484" s="8"/>
      <c r="S1484" s="8" t="str">
        <f>VLOOKUP(A1484,[1]Sheet0!$C:$I,7,0)</f>
        <v>自贡市沿滩区瓦市镇沙溪学校</v>
      </c>
      <c r="T1484" s="8" t="str">
        <f>VLOOKUP(A1484,[1]Sheet0!$C:$M,11,0)</f>
        <v>四川省</v>
      </c>
      <c r="U1484" s="8" t="str">
        <f>VLOOKUP(A1484,[1]Sheet0!$C:$N,12,0)</f>
        <v>自贡市</v>
      </c>
      <c r="V1484" s="8"/>
      <c r="W1484" s="8"/>
      <c r="X1484" s="8" t="str">
        <f>VLOOKUP(A1484,[1]Sheet0!$C:$L,10,0)</f>
        <v>13881432802</v>
      </c>
      <c r="Y1484" s="8" t="str">
        <f>VLOOKUP(A1484,[1]Sheet0!$C:$L,9,0)</f>
        <v>黄智霜</v>
      </c>
      <c r="Z1484" s="8"/>
      <c r="AA1484" s="20" t="s">
        <v>42</v>
      </c>
      <c r="AB1484" s="8" t="s">
        <v>43</v>
      </c>
      <c r="AC1484" s="8"/>
      <c r="AD1484" s="8" t="s">
        <v>44</v>
      </c>
      <c r="AE1484" s="8"/>
      <c r="AF1484" s="8"/>
    </row>
    <row r="1485" ht="16.5" spans="1:32">
      <c r="A1485" s="7" t="s">
        <v>1527</v>
      </c>
      <c r="B1485" s="8" t="str">
        <f>VLOOKUP(A1485,学号下拉数据!A:F,2,0)</f>
        <v>程雅丹</v>
      </c>
      <c r="C1485" s="8" t="str">
        <f>VLOOKUP(A1485,学号下拉数据!A:F,4,0)</f>
        <v>小学教育</v>
      </c>
      <c r="D1485" s="8" t="str">
        <f>VLOOKUP(A1485,学号下拉数据!A:F,5,0)</f>
        <v>570103K</v>
      </c>
      <c r="E1485" s="8" t="s">
        <v>1424</v>
      </c>
      <c r="F1485" s="8" t="str">
        <f>VLOOKUP(A1485,学号下拉数据!A:F,3,0)</f>
        <v>17小教W3</v>
      </c>
      <c r="G1485" s="8" t="str">
        <f>VLOOKUP(A1485,学号下拉数据!A:F,6,0)</f>
        <v>五年</v>
      </c>
      <c r="H1485" s="9" t="s">
        <v>40</v>
      </c>
      <c r="I1485" s="8" t="str">
        <f>VLOOKUP(A1485,[1]Sheet0!$C:$J,8,0)</f>
        <v>小学教师</v>
      </c>
      <c r="J1485" s="8"/>
      <c r="K1485" s="8"/>
      <c r="L1485" s="8"/>
      <c r="M1485" s="8"/>
      <c r="N1485" s="8"/>
      <c r="O1485" s="8"/>
      <c r="P1485" s="8" t="s">
        <v>41</v>
      </c>
      <c r="Q1485" s="8"/>
      <c r="R1485" s="8"/>
      <c r="S1485" s="8" t="str">
        <f>VLOOKUP(A1485,[1]Sheet0!$C:$I,7,0)</f>
        <v>板桥镇正文小学</v>
      </c>
      <c r="T1485" s="8" t="str">
        <f>VLOOKUP(A1485,[1]Sheet0!$C:$M,11,0)</f>
        <v>四川省</v>
      </c>
      <c r="U1485" s="8" t="str">
        <f>VLOOKUP(A1485,[1]Sheet0!$C:$N,12,0)</f>
        <v>巴中市</v>
      </c>
      <c r="V1485" s="8"/>
      <c r="W1485" s="8"/>
      <c r="X1485" s="8" t="str">
        <f>VLOOKUP(A1485,[1]Sheet0!$C:$L,10,0)</f>
        <v>15282717682</v>
      </c>
      <c r="Y1485" s="8" t="str">
        <f>VLOOKUP(A1485,[1]Sheet0!$C:$L,9,0)</f>
        <v>高军</v>
      </c>
      <c r="Z1485" s="8"/>
      <c r="AA1485" s="20" t="s">
        <v>42</v>
      </c>
      <c r="AB1485" s="8" t="s">
        <v>43</v>
      </c>
      <c r="AC1485" s="8"/>
      <c r="AD1485" s="8" t="s">
        <v>44</v>
      </c>
      <c r="AE1485" s="8"/>
      <c r="AF1485" s="8"/>
    </row>
    <row r="1486" ht="16.5" spans="1:32">
      <c r="A1486" s="7" t="s">
        <v>1528</v>
      </c>
      <c r="B1486" s="8" t="str">
        <f>VLOOKUP(A1486,学号下拉数据!A:F,2,0)</f>
        <v>马喜临</v>
      </c>
      <c r="C1486" s="8" t="str">
        <f>VLOOKUP(A1486,学号下拉数据!A:F,4,0)</f>
        <v>小学教育</v>
      </c>
      <c r="D1486" s="8" t="str">
        <f>VLOOKUP(A1486,学号下拉数据!A:F,5,0)</f>
        <v>570103K</v>
      </c>
      <c r="E1486" s="8" t="s">
        <v>1424</v>
      </c>
      <c r="F1486" s="8" t="str">
        <f>VLOOKUP(A1486,学号下拉数据!A:F,3,0)</f>
        <v>17小教W3</v>
      </c>
      <c r="G1486" s="8" t="str">
        <f>VLOOKUP(A1486,学号下拉数据!A:F,6,0)</f>
        <v>五年</v>
      </c>
      <c r="H1486" s="9" t="s">
        <v>40</v>
      </c>
      <c r="I1486" s="8" t="str">
        <f>VLOOKUP(A1486,[1]Sheet0!$C:$J,8,0)</f>
        <v>小学教师</v>
      </c>
      <c r="J1486" s="8"/>
      <c r="K1486" s="8"/>
      <c r="L1486" s="8"/>
      <c r="M1486" s="8"/>
      <c r="N1486" s="8"/>
      <c r="O1486" s="8"/>
      <c r="P1486" s="8" t="s">
        <v>41</v>
      </c>
      <c r="Q1486" s="8"/>
      <c r="R1486" s="8"/>
      <c r="S1486" s="8" t="str">
        <f>VLOOKUP(A1486,[1]Sheet0!$C:$I,7,0)</f>
        <v>九寨沟县白河乡中心小学校</v>
      </c>
      <c r="T1486" s="8" t="str">
        <f>VLOOKUP(A1486,[1]Sheet0!$C:$M,11,0)</f>
        <v>四川省</v>
      </c>
      <c r="U1486" s="8" t="str">
        <f>VLOOKUP(A1486,[1]Sheet0!$C:$N,12,0)</f>
        <v>阿坝藏族羌族自治州</v>
      </c>
      <c r="V1486" s="8"/>
      <c r="W1486" s="8"/>
      <c r="X1486" s="8" t="str">
        <f>VLOOKUP(A1486,[1]Sheet0!$C:$L,10,0)</f>
        <v>18583481769</v>
      </c>
      <c r="Y1486" s="8" t="str">
        <f>VLOOKUP(A1486,[1]Sheet0!$C:$L,9,0)</f>
        <v>蔡婷婷</v>
      </c>
      <c r="Z1486" s="8"/>
      <c r="AA1486" s="20" t="s">
        <v>42</v>
      </c>
      <c r="AB1486" s="8" t="s">
        <v>43</v>
      </c>
      <c r="AC1486" s="8"/>
      <c r="AD1486" s="8" t="s">
        <v>44</v>
      </c>
      <c r="AE1486" s="8"/>
      <c r="AF1486" s="8"/>
    </row>
    <row r="1487" ht="16.5" spans="1:32">
      <c r="A1487" s="7" t="s">
        <v>1529</v>
      </c>
      <c r="B1487" s="8" t="str">
        <f>VLOOKUP(A1487,学号下拉数据!A:F,2,0)</f>
        <v>陈沁源</v>
      </c>
      <c r="C1487" s="8" t="str">
        <f>VLOOKUP(A1487,学号下拉数据!A:F,4,0)</f>
        <v>小学教育</v>
      </c>
      <c r="D1487" s="8" t="str">
        <f>VLOOKUP(A1487,学号下拉数据!A:F,5,0)</f>
        <v>570103K</v>
      </c>
      <c r="E1487" s="8" t="s">
        <v>1424</v>
      </c>
      <c r="F1487" s="8" t="str">
        <f>VLOOKUP(A1487,学号下拉数据!A:F,3,0)</f>
        <v>17小教W3</v>
      </c>
      <c r="G1487" s="8" t="str">
        <f>VLOOKUP(A1487,学号下拉数据!A:F,6,0)</f>
        <v>五年</v>
      </c>
      <c r="H1487" s="9" t="s">
        <v>40</v>
      </c>
      <c r="I1487" s="8" t="str">
        <f>VLOOKUP(A1487,[1]Sheet0!$C:$J,8,0)</f>
        <v>小学教师</v>
      </c>
      <c r="J1487" s="8"/>
      <c r="K1487" s="8"/>
      <c r="L1487" s="8"/>
      <c r="M1487" s="8"/>
      <c r="N1487" s="8"/>
      <c r="O1487" s="8"/>
      <c r="P1487" s="8" t="s">
        <v>41</v>
      </c>
      <c r="Q1487" s="8"/>
      <c r="R1487" s="8"/>
      <c r="S1487" s="8" t="str">
        <f>VLOOKUP(A1487,[1]Sheet0!$C:$I,7,0)</f>
        <v>兴文县古宋镇第三小学校</v>
      </c>
      <c r="T1487" s="8" t="str">
        <f>VLOOKUP(A1487,[1]Sheet0!$C:$M,11,0)</f>
        <v>四川省</v>
      </c>
      <c r="U1487" s="8" t="str">
        <f>VLOOKUP(A1487,[1]Sheet0!$C:$N,12,0)</f>
        <v>宜宾市</v>
      </c>
      <c r="V1487" s="8"/>
      <c r="W1487" s="8"/>
      <c r="X1487" s="8" t="str">
        <f>VLOOKUP(A1487,[1]Sheet0!$C:$L,10,0)</f>
        <v>13568073768</v>
      </c>
      <c r="Y1487" s="8" t="str">
        <f>VLOOKUP(A1487,[1]Sheet0!$C:$L,9,0)</f>
        <v>张勇</v>
      </c>
      <c r="Z1487" s="8"/>
      <c r="AA1487" s="20" t="s">
        <v>42</v>
      </c>
      <c r="AB1487" s="8" t="s">
        <v>43</v>
      </c>
      <c r="AC1487" s="8"/>
      <c r="AD1487" s="8" t="s">
        <v>44</v>
      </c>
      <c r="AE1487" s="8"/>
      <c r="AF1487" s="8"/>
    </row>
    <row r="1488" ht="16.5" spans="1:32">
      <c r="A1488" s="7" t="s">
        <v>1530</v>
      </c>
      <c r="B1488" s="8" t="str">
        <f>VLOOKUP(A1488,学号下拉数据!A:F,2,0)</f>
        <v>韦茂莲</v>
      </c>
      <c r="C1488" s="8" t="str">
        <f>VLOOKUP(A1488,学号下拉数据!A:F,4,0)</f>
        <v>小学教育</v>
      </c>
      <c r="D1488" s="8" t="str">
        <f>VLOOKUP(A1488,学号下拉数据!A:F,5,0)</f>
        <v>570103K</v>
      </c>
      <c r="E1488" s="8" t="s">
        <v>1424</v>
      </c>
      <c r="F1488" s="8" t="str">
        <f>VLOOKUP(A1488,学号下拉数据!A:F,3,0)</f>
        <v>17小教W3</v>
      </c>
      <c r="G1488" s="8" t="str">
        <f>VLOOKUP(A1488,学号下拉数据!A:F,6,0)</f>
        <v>五年</v>
      </c>
      <c r="H1488" s="9" t="s">
        <v>40</v>
      </c>
      <c r="I1488" s="8" t="str">
        <f>VLOOKUP(A1488,[1]Sheet0!$C:$J,8,0)</f>
        <v>小学教师</v>
      </c>
      <c r="J1488" s="8"/>
      <c r="K1488" s="8"/>
      <c r="L1488" s="8"/>
      <c r="M1488" s="8"/>
      <c r="N1488" s="8"/>
      <c r="O1488" s="8"/>
      <c r="P1488" s="8" t="s">
        <v>41</v>
      </c>
      <c r="Q1488" s="8"/>
      <c r="R1488" s="8"/>
      <c r="S1488" s="8" t="str">
        <f>VLOOKUP(A1488,[1]Sheet0!$C:$I,7,0)</f>
        <v>富顺县飞龙镇新农九年制学校</v>
      </c>
      <c r="T1488" s="8" t="str">
        <f>VLOOKUP(A1488,[1]Sheet0!$C:$M,11,0)</f>
        <v>四川省</v>
      </c>
      <c r="U1488" s="8" t="str">
        <f>VLOOKUP(A1488,[1]Sheet0!$C:$N,12,0)</f>
        <v>自贡市</v>
      </c>
      <c r="V1488" s="8"/>
      <c r="W1488" s="8"/>
      <c r="X1488" s="8" t="str">
        <f>VLOOKUP(A1488,[1]Sheet0!$C:$L,10,0)</f>
        <v>15892212636</v>
      </c>
      <c r="Y1488" s="8" t="str">
        <f>VLOOKUP(A1488,[1]Sheet0!$C:$L,9,0)</f>
        <v>王仁兵</v>
      </c>
      <c r="Z1488" s="8"/>
      <c r="AA1488" s="20" t="s">
        <v>42</v>
      </c>
      <c r="AB1488" s="8" t="s">
        <v>43</v>
      </c>
      <c r="AC1488" s="8"/>
      <c r="AD1488" s="8" t="s">
        <v>44</v>
      </c>
      <c r="AE1488" s="8"/>
      <c r="AF1488" s="8"/>
    </row>
    <row r="1489" ht="16.5" spans="1:32">
      <c r="A1489" s="7" t="s">
        <v>1531</v>
      </c>
      <c r="B1489" s="8" t="str">
        <f>VLOOKUP(A1489,学号下拉数据!A:F,2,0)</f>
        <v>宋琳琳</v>
      </c>
      <c r="C1489" s="8" t="str">
        <f>VLOOKUP(A1489,学号下拉数据!A:F,4,0)</f>
        <v>小学教育</v>
      </c>
      <c r="D1489" s="8" t="str">
        <f>VLOOKUP(A1489,学号下拉数据!A:F,5,0)</f>
        <v>570103K</v>
      </c>
      <c r="E1489" s="8" t="s">
        <v>1424</v>
      </c>
      <c r="F1489" s="8" t="str">
        <f>VLOOKUP(A1489,学号下拉数据!A:F,3,0)</f>
        <v>17小教W3</v>
      </c>
      <c r="G1489" s="8" t="str">
        <f>VLOOKUP(A1489,学号下拉数据!A:F,6,0)</f>
        <v>五年</v>
      </c>
      <c r="H1489" s="9" t="s">
        <v>40</v>
      </c>
      <c r="I1489" s="8" t="str">
        <f>VLOOKUP(A1489,[1]Sheet0!$C:$J,8,0)</f>
        <v>小学教师</v>
      </c>
      <c r="J1489" s="8"/>
      <c r="K1489" s="8"/>
      <c r="L1489" s="8"/>
      <c r="M1489" s="8"/>
      <c r="N1489" s="8"/>
      <c r="O1489" s="8"/>
      <c r="P1489" s="8" t="s">
        <v>41</v>
      </c>
      <c r="Q1489" s="8"/>
      <c r="R1489" s="8"/>
      <c r="S1489" s="8" t="str">
        <f>VLOOKUP(A1489,[1]Sheet0!$C:$I,7,0)</f>
        <v>大英县实验学校</v>
      </c>
      <c r="T1489" s="8" t="str">
        <f>VLOOKUP(A1489,[1]Sheet0!$C:$M,11,0)</f>
        <v>四川省</v>
      </c>
      <c r="U1489" s="8" t="str">
        <f>VLOOKUP(A1489,[1]Sheet0!$C:$N,12,0)</f>
        <v>遂宁市</v>
      </c>
      <c r="V1489" s="8"/>
      <c r="W1489" s="8"/>
      <c r="X1489" s="8" t="str">
        <f>VLOOKUP(A1489,[1]Sheet0!$C:$L,10,0)</f>
        <v>15828999211</v>
      </c>
      <c r="Y1489" s="8" t="str">
        <f>VLOOKUP(A1489,[1]Sheet0!$C:$L,9,0)</f>
        <v>郭宏才</v>
      </c>
      <c r="Z1489" s="8"/>
      <c r="AA1489" s="20" t="s">
        <v>42</v>
      </c>
      <c r="AB1489" s="8" t="s">
        <v>43</v>
      </c>
      <c r="AC1489" s="8"/>
      <c r="AD1489" s="8" t="s">
        <v>44</v>
      </c>
      <c r="AE1489" s="8"/>
      <c r="AF1489" s="8"/>
    </row>
    <row r="1490" ht="16.5" spans="1:32">
      <c r="A1490" s="7" t="s">
        <v>1532</v>
      </c>
      <c r="B1490" s="8" t="str">
        <f>VLOOKUP(A1490,学号下拉数据!A:F,2,0)</f>
        <v>何克古</v>
      </c>
      <c r="C1490" s="8" t="str">
        <f>VLOOKUP(A1490,学号下拉数据!A:F,4,0)</f>
        <v>小学教育</v>
      </c>
      <c r="D1490" s="8" t="str">
        <f>VLOOKUP(A1490,学号下拉数据!A:F,5,0)</f>
        <v>570103K</v>
      </c>
      <c r="E1490" s="8" t="s">
        <v>1424</v>
      </c>
      <c r="F1490" s="8" t="str">
        <f>VLOOKUP(A1490,学号下拉数据!A:F,3,0)</f>
        <v>17小教W3</v>
      </c>
      <c r="G1490" s="8" t="str">
        <f>VLOOKUP(A1490,学号下拉数据!A:F,6,0)</f>
        <v>五年</v>
      </c>
      <c r="H1490" s="9" t="s">
        <v>40</v>
      </c>
      <c r="I1490" s="8" t="str">
        <f>VLOOKUP(A1490,[1]Sheet0!$C:$J,8,0)</f>
        <v>小学教育</v>
      </c>
      <c r="J1490" s="8"/>
      <c r="K1490" s="8"/>
      <c r="L1490" s="8"/>
      <c r="M1490" s="8"/>
      <c r="N1490" s="8"/>
      <c r="O1490" s="8"/>
      <c r="P1490" s="8" t="s">
        <v>41</v>
      </c>
      <c r="Q1490" s="8"/>
      <c r="R1490" s="8"/>
      <c r="S1490" s="8" t="str">
        <f>VLOOKUP(A1490,[1]Sheet0!$C:$I,7,0)</f>
        <v>四川省甘孜州九龙县沙坪职业中学附属小学</v>
      </c>
      <c r="T1490" s="8" t="str">
        <f>VLOOKUP(A1490,[1]Sheet0!$C:$M,11,0)</f>
        <v>四川省</v>
      </c>
      <c r="U1490" s="8" t="str">
        <f>VLOOKUP(A1490,[1]Sheet0!$C:$N,12,0)</f>
        <v>甘孜藏族自治州</v>
      </c>
      <c r="V1490" s="8"/>
      <c r="W1490" s="8"/>
      <c r="X1490" s="8" t="str">
        <f>VLOOKUP(A1490,[1]Sheet0!$C:$L,10,0)</f>
        <v>13568699688</v>
      </c>
      <c r="Y1490" s="8" t="str">
        <f>VLOOKUP(A1490,[1]Sheet0!$C:$L,9,0)</f>
        <v>海来克古</v>
      </c>
      <c r="Z1490" s="8"/>
      <c r="AA1490" s="20" t="s">
        <v>42</v>
      </c>
      <c r="AB1490" s="8" t="s">
        <v>43</v>
      </c>
      <c r="AC1490" s="8"/>
      <c r="AD1490" s="8" t="s">
        <v>44</v>
      </c>
      <c r="AE1490" s="8"/>
      <c r="AF1490" s="8"/>
    </row>
    <row r="1491" ht="16.5" spans="1:32">
      <c r="A1491" s="7" t="s">
        <v>1533</v>
      </c>
      <c r="B1491" s="8" t="str">
        <f>VLOOKUP(A1491,学号下拉数据!A:F,2,0)</f>
        <v>邓练</v>
      </c>
      <c r="C1491" s="8" t="str">
        <f>VLOOKUP(A1491,学号下拉数据!A:F,4,0)</f>
        <v>小学教育</v>
      </c>
      <c r="D1491" s="8" t="str">
        <f>VLOOKUP(A1491,学号下拉数据!A:F,5,0)</f>
        <v>570103K</v>
      </c>
      <c r="E1491" s="8" t="s">
        <v>1424</v>
      </c>
      <c r="F1491" s="8" t="str">
        <f>VLOOKUP(A1491,学号下拉数据!A:F,3,0)</f>
        <v>17小教W3</v>
      </c>
      <c r="G1491" s="8" t="str">
        <f>VLOOKUP(A1491,学号下拉数据!A:F,6,0)</f>
        <v>五年</v>
      </c>
      <c r="H1491" s="9" t="s">
        <v>40</v>
      </c>
      <c r="I1491" s="8" t="str">
        <f>VLOOKUP(A1491,[1]Sheet0!$C:$J,8,0)</f>
        <v>小学教师</v>
      </c>
      <c r="J1491" s="8"/>
      <c r="K1491" s="8"/>
      <c r="L1491" s="8"/>
      <c r="M1491" s="8"/>
      <c r="N1491" s="8"/>
      <c r="O1491" s="8"/>
      <c r="P1491" s="8" t="s">
        <v>41</v>
      </c>
      <c r="Q1491" s="8"/>
      <c r="R1491" s="8"/>
      <c r="S1491" s="8" t="str">
        <f>VLOOKUP(A1491,[1]Sheet0!$C:$I,7,0)</f>
        <v>兴文县五星镇五星小学校</v>
      </c>
      <c r="T1491" s="8" t="str">
        <f>VLOOKUP(A1491,[1]Sheet0!$C:$M,11,0)</f>
        <v>四川省</v>
      </c>
      <c r="U1491" s="8" t="str">
        <f>VLOOKUP(A1491,[1]Sheet0!$C:$N,12,0)</f>
        <v>宜宾市</v>
      </c>
      <c r="V1491" s="8"/>
      <c r="W1491" s="8"/>
      <c r="X1491" s="8" t="str">
        <f>VLOOKUP(A1491,[1]Sheet0!$C:$L,10,0)</f>
        <v>13989218383</v>
      </c>
      <c r="Y1491" s="8" t="str">
        <f>VLOOKUP(A1491,[1]Sheet0!$C:$L,9,0)</f>
        <v>赵勇涛</v>
      </c>
      <c r="Z1491" s="8"/>
      <c r="AA1491" s="20" t="s">
        <v>42</v>
      </c>
      <c r="AB1491" s="8" t="s">
        <v>43</v>
      </c>
      <c r="AC1491" s="8"/>
      <c r="AD1491" s="8" t="s">
        <v>44</v>
      </c>
      <c r="AE1491" s="8"/>
      <c r="AF1491" s="8"/>
    </row>
    <row r="1492" ht="16.5" spans="1:32">
      <c r="A1492" s="7" t="s">
        <v>1534</v>
      </c>
      <c r="B1492" s="8" t="str">
        <f>VLOOKUP(A1492,学号下拉数据!A:F,2,0)</f>
        <v>冯海</v>
      </c>
      <c r="C1492" s="8" t="str">
        <f>VLOOKUP(A1492,学号下拉数据!A:F,4,0)</f>
        <v>小学教育</v>
      </c>
      <c r="D1492" s="8" t="str">
        <f>VLOOKUP(A1492,学号下拉数据!A:F,5,0)</f>
        <v>570103K</v>
      </c>
      <c r="E1492" s="8" t="s">
        <v>1424</v>
      </c>
      <c r="F1492" s="8" t="str">
        <f>VLOOKUP(A1492,学号下拉数据!A:F,3,0)</f>
        <v>17小教W3</v>
      </c>
      <c r="G1492" s="8" t="str">
        <f>VLOOKUP(A1492,学号下拉数据!A:F,6,0)</f>
        <v>五年</v>
      </c>
      <c r="H1492" s="9" t="s">
        <v>40</v>
      </c>
      <c r="I1492" s="8" t="str">
        <f>VLOOKUP(A1492,[1]Sheet0!$C:$J,8,0)</f>
        <v>小学教育</v>
      </c>
      <c r="J1492" s="8"/>
      <c r="K1492" s="8"/>
      <c r="L1492" s="8"/>
      <c r="M1492" s="8"/>
      <c r="N1492" s="8"/>
      <c r="O1492" s="8"/>
      <c r="P1492" s="8" t="s">
        <v>41</v>
      </c>
      <c r="Q1492" s="8"/>
      <c r="R1492" s="8"/>
      <c r="S1492" s="8" t="str">
        <f>VLOOKUP(A1492,[1]Sheet0!$C:$I,7,0)</f>
        <v>富顺县飞龙镇发农小学校</v>
      </c>
      <c r="T1492" s="8" t="str">
        <f>VLOOKUP(A1492,[1]Sheet0!$C:$M,11,0)</f>
        <v>四川省</v>
      </c>
      <c r="U1492" s="8" t="str">
        <f>VLOOKUP(A1492,[1]Sheet0!$C:$N,12,0)</f>
        <v>自贡市</v>
      </c>
      <c r="V1492" s="8"/>
      <c r="W1492" s="8"/>
      <c r="X1492" s="8" t="str">
        <f>VLOOKUP(A1492,[1]Sheet0!$C:$L,10,0)</f>
        <v>13558923138</v>
      </c>
      <c r="Y1492" s="8" t="str">
        <f>VLOOKUP(A1492,[1]Sheet0!$C:$L,9,0)</f>
        <v>罗在余</v>
      </c>
      <c r="Z1492" s="8"/>
      <c r="AA1492" s="20" t="s">
        <v>42</v>
      </c>
      <c r="AB1492" s="8" t="s">
        <v>43</v>
      </c>
      <c r="AC1492" s="8"/>
      <c r="AD1492" s="8" t="s">
        <v>44</v>
      </c>
      <c r="AE1492" s="8"/>
      <c r="AF1492" s="8"/>
    </row>
    <row r="1493" ht="16.5" spans="1:32">
      <c r="A1493" s="7" t="s">
        <v>1535</v>
      </c>
      <c r="B1493" s="8" t="str">
        <f>VLOOKUP(A1493,学号下拉数据!A:F,2,0)</f>
        <v>彭小顺</v>
      </c>
      <c r="C1493" s="8" t="str">
        <f>VLOOKUP(A1493,学号下拉数据!A:F,4,0)</f>
        <v>小学教育</v>
      </c>
      <c r="D1493" s="8" t="str">
        <f>VLOOKUP(A1493,学号下拉数据!A:F,5,0)</f>
        <v>570103K</v>
      </c>
      <c r="E1493" s="8" t="s">
        <v>1424</v>
      </c>
      <c r="F1493" s="8" t="str">
        <f>VLOOKUP(A1493,学号下拉数据!A:F,3,0)</f>
        <v>17小教W3</v>
      </c>
      <c r="G1493" s="8" t="str">
        <f>VLOOKUP(A1493,学号下拉数据!A:F,6,0)</f>
        <v>五年</v>
      </c>
      <c r="H1493" s="9" t="s">
        <v>40</v>
      </c>
      <c r="I1493" s="8" t="str">
        <f>VLOOKUP(A1493,[1]Sheet0!$C:$J,8,0)</f>
        <v>小学教育</v>
      </c>
      <c r="J1493" s="8"/>
      <c r="K1493" s="8"/>
      <c r="L1493" s="8"/>
      <c r="M1493" s="8"/>
      <c r="N1493" s="8"/>
      <c r="O1493" s="8"/>
      <c r="P1493" s="8" t="s">
        <v>41</v>
      </c>
      <c r="Q1493" s="8"/>
      <c r="R1493" s="8"/>
      <c r="S1493" s="8" t="str">
        <f>VLOOKUP(A1493,[1]Sheet0!$C:$I,7,0)</f>
        <v>富顺县飞龙镇发农小学校</v>
      </c>
      <c r="T1493" s="8" t="str">
        <f>VLOOKUP(A1493,[1]Sheet0!$C:$M,11,0)</f>
        <v>四川省</v>
      </c>
      <c r="U1493" s="8" t="str">
        <f>VLOOKUP(A1493,[1]Sheet0!$C:$N,12,0)</f>
        <v>自贡市</v>
      </c>
      <c r="V1493" s="8"/>
      <c r="W1493" s="8"/>
      <c r="X1493" s="8" t="str">
        <f>VLOOKUP(A1493,[1]Sheet0!$C:$L,10,0)</f>
        <v>13558923138</v>
      </c>
      <c r="Y1493" s="8" t="str">
        <f>VLOOKUP(A1493,[1]Sheet0!$C:$L,9,0)</f>
        <v>罗在余</v>
      </c>
      <c r="Z1493" s="8"/>
      <c r="AA1493" s="20" t="s">
        <v>42</v>
      </c>
      <c r="AB1493" s="8" t="s">
        <v>43</v>
      </c>
      <c r="AC1493" s="8"/>
      <c r="AD1493" s="8" t="s">
        <v>44</v>
      </c>
      <c r="AE1493" s="8"/>
      <c r="AF1493" s="8"/>
    </row>
    <row r="1494" ht="16.5" spans="1:32">
      <c r="A1494" s="7" t="s">
        <v>1536</v>
      </c>
      <c r="B1494" s="8" t="str">
        <f>VLOOKUP(A1494,学号下拉数据!A:F,2,0)</f>
        <v>夏孟霞</v>
      </c>
      <c r="C1494" s="8" t="str">
        <f>VLOOKUP(A1494,学号下拉数据!A:F,4,0)</f>
        <v>小学教育</v>
      </c>
      <c r="D1494" s="8" t="str">
        <f>VLOOKUP(A1494,学号下拉数据!A:F,5,0)</f>
        <v>570103K</v>
      </c>
      <c r="E1494" s="8" t="s">
        <v>1424</v>
      </c>
      <c r="F1494" s="8" t="str">
        <f>VLOOKUP(A1494,学号下拉数据!A:F,3,0)</f>
        <v>17小教W3</v>
      </c>
      <c r="G1494" s="8" t="str">
        <f>VLOOKUP(A1494,学号下拉数据!A:F,6,0)</f>
        <v>五年</v>
      </c>
      <c r="H1494" s="9" t="s">
        <v>40</v>
      </c>
      <c r="I1494" s="8" t="str">
        <f>VLOOKUP(A1494,[1]Sheet0!$C:$J,8,0)</f>
        <v>小学教师</v>
      </c>
      <c r="J1494" s="8"/>
      <c r="K1494" s="8"/>
      <c r="L1494" s="8"/>
      <c r="M1494" s="8"/>
      <c r="N1494" s="8"/>
      <c r="O1494" s="8"/>
      <c r="P1494" s="8" t="s">
        <v>41</v>
      </c>
      <c r="Q1494" s="8"/>
      <c r="R1494" s="8"/>
      <c r="S1494" s="8" t="str">
        <f>VLOOKUP(A1494,[1]Sheet0!$C:$I,7,0)</f>
        <v>富顺县飞龙镇新农九年制学校</v>
      </c>
      <c r="T1494" s="8" t="str">
        <f>VLOOKUP(A1494,[1]Sheet0!$C:$M,11,0)</f>
        <v>四川省</v>
      </c>
      <c r="U1494" s="8" t="str">
        <f>VLOOKUP(A1494,[1]Sheet0!$C:$N,12,0)</f>
        <v>自贡市</v>
      </c>
      <c r="V1494" s="8"/>
      <c r="W1494" s="8"/>
      <c r="X1494" s="8" t="str">
        <f>VLOOKUP(A1494,[1]Sheet0!$C:$L,10,0)</f>
        <v>15892212636</v>
      </c>
      <c r="Y1494" s="8" t="str">
        <f>VLOOKUP(A1494,[1]Sheet0!$C:$L,9,0)</f>
        <v>王仁兵</v>
      </c>
      <c r="Z1494" s="8"/>
      <c r="AA1494" s="20" t="s">
        <v>42</v>
      </c>
      <c r="AB1494" s="8" t="s">
        <v>43</v>
      </c>
      <c r="AC1494" s="8"/>
      <c r="AD1494" s="8" t="s">
        <v>44</v>
      </c>
      <c r="AE1494" s="8"/>
      <c r="AF1494" s="8"/>
    </row>
    <row r="1495" ht="16.5" spans="1:32">
      <c r="A1495" s="7" t="s">
        <v>1537</v>
      </c>
      <c r="B1495" s="8" t="str">
        <f>VLOOKUP(A1495,学号下拉数据!A:F,2,0)</f>
        <v>王俊</v>
      </c>
      <c r="C1495" s="8" t="str">
        <f>VLOOKUP(A1495,学号下拉数据!A:F,4,0)</f>
        <v>小学教育</v>
      </c>
      <c r="D1495" s="8" t="str">
        <f>VLOOKUP(A1495,学号下拉数据!A:F,5,0)</f>
        <v>570103K</v>
      </c>
      <c r="E1495" s="8" t="s">
        <v>1424</v>
      </c>
      <c r="F1495" s="8" t="str">
        <f>VLOOKUP(A1495,学号下拉数据!A:F,3,0)</f>
        <v>17小教W3</v>
      </c>
      <c r="G1495" s="8" t="str">
        <f>VLOOKUP(A1495,学号下拉数据!A:F,6,0)</f>
        <v>五年</v>
      </c>
      <c r="H1495" s="9" t="s">
        <v>40</v>
      </c>
      <c r="I1495" s="8" t="str">
        <f>VLOOKUP(A1495,[1]Sheet0!$C:$J,8,0)</f>
        <v>教师</v>
      </c>
      <c r="J1495" s="8"/>
      <c r="K1495" s="8"/>
      <c r="L1495" s="8"/>
      <c r="M1495" s="8"/>
      <c r="N1495" s="8"/>
      <c r="O1495" s="8"/>
      <c r="P1495" s="8" t="s">
        <v>41</v>
      </c>
      <c r="Q1495" s="8"/>
      <c r="R1495" s="8"/>
      <c r="S1495" s="8" t="str">
        <f>VLOOKUP(A1495,[1]Sheet0!$C:$I,7,0)</f>
        <v>商州镇中心学校</v>
      </c>
      <c r="T1495" s="8" t="str">
        <f>VLOOKUP(A1495,[1]Sheet0!$C:$M,11,0)</f>
        <v>四川省</v>
      </c>
      <c r="U1495" s="8" t="str">
        <f>VLOOKUP(A1495,[1]Sheet0!$C:$N,12,0)</f>
        <v>宜宾市</v>
      </c>
      <c r="V1495" s="8"/>
      <c r="W1495" s="8"/>
      <c r="X1495" s="8" t="str">
        <f>VLOOKUP(A1495,[1]Sheet0!$C:$L,10,0)</f>
        <v>13678318749</v>
      </c>
      <c r="Y1495" s="8" t="str">
        <f>VLOOKUP(A1495,[1]Sheet0!$C:$L,9,0)</f>
        <v>陈林</v>
      </c>
      <c r="Z1495" s="8"/>
      <c r="AA1495" s="20" t="s">
        <v>42</v>
      </c>
      <c r="AB1495" s="8" t="s">
        <v>43</v>
      </c>
      <c r="AC1495" s="8"/>
      <c r="AD1495" s="8" t="s">
        <v>44</v>
      </c>
      <c r="AE1495" s="8"/>
      <c r="AF1495" s="8"/>
    </row>
    <row r="1496" ht="16.5" spans="1:32">
      <c r="A1496" s="7" t="s">
        <v>1538</v>
      </c>
      <c r="B1496" s="8" t="str">
        <f>VLOOKUP(A1496,学号下拉数据!A:F,2,0)</f>
        <v>汪职权</v>
      </c>
      <c r="C1496" s="8" t="str">
        <f>VLOOKUP(A1496,学号下拉数据!A:F,4,0)</f>
        <v>小学教育</v>
      </c>
      <c r="D1496" s="8" t="str">
        <f>VLOOKUP(A1496,学号下拉数据!A:F,5,0)</f>
        <v>570103K</v>
      </c>
      <c r="E1496" s="8" t="s">
        <v>1424</v>
      </c>
      <c r="F1496" s="8" t="str">
        <f>VLOOKUP(A1496,学号下拉数据!A:F,3,0)</f>
        <v>17小教W3</v>
      </c>
      <c r="G1496" s="8" t="str">
        <f>VLOOKUP(A1496,学号下拉数据!A:F,6,0)</f>
        <v>五年</v>
      </c>
      <c r="H1496" s="9" t="s">
        <v>40</v>
      </c>
      <c r="I1496" s="8" t="str">
        <f>VLOOKUP(A1496,[1]Sheet0!$C:$J,8,0)</f>
        <v>教师</v>
      </c>
      <c r="J1496" s="8"/>
      <c r="K1496" s="8"/>
      <c r="L1496" s="8"/>
      <c r="M1496" s="8"/>
      <c r="N1496" s="8"/>
      <c r="O1496" s="8"/>
      <c r="P1496" s="8" t="s">
        <v>41</v>
      </c>
      <c r="Q1496" s="8"/>
      <c r="R1496" s="8"/>
      <c r="S1496" s="8" t="str">
        <f>VLOOKUP(A1496,[1]Sheet0!$C:$I,7,0)</f>
        <v>商州镇中心校</v>
      </c>
      <c r="T1496" s="8" t="str">
        <f>VLOOKUP(A1496,[1]Sheet0!$C:$M,11,0)</f>
        <v>四川省</v>
      </c>
      <c r="U1496" s="8" t="str">
        <f>VLOOKUP(A1496,[1]Sheet0!$C:$N,12,0)</f>
        <v>宜宾市</v>
      </c>
      <c r="V1496" s="8"/>
      <c r="W1496" s="8"/>
      <c r="X1496" s="8" t="str">
        <f>VLOOKUP(A1496,[1]Sheet0!$C:$L,10,0)</f>
        <v>13678318749</v>
      </c>
      <c r="Y1496" s="8" t="str">
        <f>VLOOKUP(A1496,[1]Sheet0!$C:$L,9,0)</f>
        <v>陈林</v>
      </c>
      <c r="Z1496" s="8"/>
      <c r="AA1496" s="20" t="s">
        <v>42</v>
      </c>
      <c r="AB1496" s="8" t="s">
        <v>43</v>
      </c>
      <c r="AC1496" s="8"/>
      <c r="AD1496" s="8" t="s">
        <v>44</v>
      </c>
      <c r="AE1496" s="8"/>
      <c r="AF1496" s="8"/>
    </row>
    <row r="1497" ht="16.5" spans="1:32">
      <c r="A1497" s="7" t="s">
        <v>1539</v>
      </c>
      <c r="B1497" s="8" t="str">
        <f>VLOOKUP(A1497,学号下拉数据!A:F,2,0)</f>
        <v>苏鹏</v>
      </c>
      <c r="C1497" s="8" t="str">
        <f>VLOOKUP(A1497,学号下拉数据!A:F,4,0)</f>
        <v>小学教育</v>
      </c>
      <c r="D1497" s="8" t="str">
        <f>VLOOKUP(A1497,学号下拉数据!A:F,5,0)</f>
        <v>570103K</v>
      </c>
      <c r="E1497" s="8" t="s">
        <v>1424</v>
      </c>
      <c r="F1497" s="8" t="str">
        <f>VLOOKUP(A1497,学号下拉数据!A:F,3,0)</f>
        <v>17小教W3</v>
      </c>
      <c r="G1497" s="8" t="str">
        <f>VLOOKUP(A1497,学号下拉数据!A:F,6,0)</f>
        <v>五年</v>
      </c>
      <c r="H1497" s="9" t="s">
        <v>40</v>
      </c>
      <c r="I1497" s="8" t="str">
        <f>VLOOKUP(A1497,[1]Sheet0!$C:$J,8,0)</f>
        <v>小学教师</v>
      </c>
      <c r="J1497" s="8"/>
      <c r="K1497" s="8"/>
      <c r="L1497" s="8"/>
      <c r="M1497" s="8"/>
      <c r="N1497" s="8"/>
      <c r="O1497" s="8"/>
      <c r="P1497" s="8" t="s">
        <v>41</v>
      </c>
      <c r="Q1497" s="8"/>
      <c r="R1497" s="8"/>
      <c r="S1497" s="8" t="str">
        <f>VLOOKUP(A1497,[1]Sheet0!$C:$I,7,0)</f>
        <v>安宁镇中心小学</v>
      </c>
      <c r="T1497" s="8" t="str">
        <f>VLOOKUP(A1497,[1]Sheet0!$C:$M,11,0)</f>
        <v>四川省</v>
      </c>
      <c r="U1497" s="8" t="str">
        <f>VLOOKUP(A1497,[1]Sheet0!$C:$N,12,0)</f>
        <v>凉山彝族自治州</v>
      </c>
      <c r="V1497" s="8"/>
      <c r="W1497" s="8"/>
      <c r="X1497" s="8" t="str">
        <f>VLOOKUP(A1497,[1]Sheet0!$C:$L,10,0)</f>
        <v>15882759037</v>
      </c>
      <c r="Y1497" s="8" t="str">
        <f>VLOOKUP(A1497,[1]Sheet0!$C:$L,9,0)</f>
        <v>黎登芹</v>
      </c>
      <c r="Z1497" s="8"/>
      <c r="AA1497" s="20" t="s">
        <v>42</v>
      </c>
      <c r="AB1497" s="8" t="s">
        <v>43</v>
      </c>
      <c r="AC1497" s="8"/>
      <c r="AD1497" s="8" t="s">
        <v>44</v>
      </c>
      <c r="AE1497" s="8"/>
      <c r="AF1497" s="8"/>
    </row>
    <row r="1498" ht="16.5" spans="1:32">
      <c r="A1498" s="7" t="s">
        <v>1540</v>
      </c>
      <c r="B1498" s="8" t="str">
        <f>VLOOKUP(A1498,学号下拉数据!A:F,2,0)</f>
        <v>郭茜</v>
      </c>
      <c r="C1498" s="8" t="str">
        <f>VLOOKUP(A1498,学号下拉数据!A:F,4,0)</f>
        <v>小学教育</v>
      </c>
      <c r="D1498" s="8" t="str">
        <f>VLOOKUP(A1498,学号下拉数据!A:F,5,0)</f>
        <v>570103K</v>
      </c>
      <c r="E1498" s="8" t="s">
        <v>1424</v>
      </c>
      <c r="F1498" s="8" t="str">
        <f>VLOOKUP(A1498,学号下拉数据!A:F,3,0)</f>
        <v>17小教W3</v>
      </c>
      <c r="G1498" s="8" t="str">
        <f>VLOOKUP(A1498,学号下拉数据!A:F,6,0)</f>
        <v>五年</v>
      </c>
      <c r="H1498" s="9" t="s">
        <v>40</v>
      </c>
      <c r="I1498" s="8" t="str">
        <f>VLOOKUP(A1498,[1]Sheet0!$C:$J,8,0)</f>
        <v>小学教师</v>
      </c>
      <c r="J1498" s="8"/>
      <c r="K1498" s="8"/>
      <c r="L1498" s="8"/>
      <c r="M1498" s="8"/>
      <c r="N1498" s="8"/>
      <c r="O1498" s="8"/>
      <c r="P1498" s="8" t="s">
        <v>41</v>
      </c>
      <c r="Q1498" s="8"/>
      <c r="R1498" s="8"/>
      <c r="S1498" s="8" t="str">
        <f>VLOOKUP(A1498,[1]Sheet0!$C:$I,7,0)</f>
        <v>遂宁市仁里小学校</v>
      </c>
      <c r="T1498" s="8" t="str">
        <f>VLOOKUP(A1498,[1]Sheet0!$C:$M,11,0)</f>
        <v>四川省</v>
      </c>
      <c r="U1498" s="8" t="str">
        <f>VLOOKUP(A1498,[1]Sheet0!$C:$N,12,0)</f>
        <v>遂宁市</v>
      </c>
      <c r="V1498" s="8"/>
      <c r="W1498" s="8"/>
      <c r="X1498" s="8" t="str">
        <f>VLOOKUP(A1498,[1]Sheet0!$C:$L,10,0)</f>
        <v>13778714353</v>
      </c>
      <c r="Y1498" s="8" t="str">
        <f>VLOOKUP(A1498,[1]Sheet0!$C:$L,9,0)</f>
        <v>杨毅</v>
      </c>
      <c r="Z1498" s="8"/>
      <c r="AA1498" s="20" t="s">
        <v>42</v>
      </c>
      <c r="AB1498" s="8" t="s">
        <v>43</v>
      </c>
      <c r="AC1498" s="8"/>
      <c r="AD1498" s="8" t="s">
        <v>44</v>
      </c>
      <c r="AE1498" s="8"/>
      <c r="AF1498" s="8"/>
    </row>
    <row r="1499" ht="16.5" spans="1:32">
      <c r="A1499" s="7" t="s">
        <v>1541</v>
      </c>
      <c r="B1499" s="8" t="str">
        <f>VLOOKUP(A1499,学号下拉数据!A:F,2,0)</f>
        <v>姚字雪</v>
      </c>
      <c r="C1499" s="8" t="str">
        <f>VLOOKUP(A1499,学号下拉数据!A:F,4,0)</f>
        <v>小学教育</v>
      </c>
      <c r="D1499" s="8" t="str">
        <f>VLOOKUP(A1499,学号下拉数据!A:F,5,0)</f>
        <v>570103K</v>
      </c>
      <c r="E1499" s="8" t="s">
        <v>1424</v>
      </c>
      <c r="F1499" s="8" t="str">
        <f>VLOOKUP(A1499,学号下拉数据!A:F,3,0)</f>
        <v>17小教W3</v>
      </c>
      <c r="G1499" s="8" t="str">
        <f>VLOOKUP(A1499,学号下拉数据!A:F,6,0)</f>
        <v>五年</v>
      </c>
      <c r="H1499" s="9" t="s">
        <v>40</v>
      </c>
      <c r="I1499" s="8" t="str">
        <f>VLOOKUP(A1499,[1]Sheet0!$C:$J,8,0)</f>
        <v>小学教师</v>
      </c>
      <c r="J1499" s="8"/>
      <c r="K1499" s="8"/>
      <c r="L1499" s="8"/>
      <c r="M1499" s="8"/>
      <c r="N1499" s="8"/>
      <c r="O1499" s="8"/>
      <c r="P1499" s="8" t="s">
        <v>41</v>
      </c>
      <c r="Q1499" s="8"/>
      <c r="R1499" s="8"/>
      <c r="S1499" s="8" t="str">
        <f>VLOOKUP(A1499,[1]Sheet0!$C:$I,7,0)</f>
        <v>盐源县干海小学</v>
      </c>
      <c r="T1499" s="8" t="str">
        <f>VLOOKUP(A1499,[1]Sheet0!$C:$M,11,0)</f>
        <v>四川省</v>
      </c>
      <c r="U1499" s="8" t="str">
        <f>VLOOKUP(A1499,[1]Sheet0!$C:$N,12,0)</f>
        <v>凉山彝族自治州</v>
      </c>
      <c r="V1499" s="8"/>
      <c r="W1499" s="8"/>
      <c r="X1499" s="8" t="str">
        <f>VLOOKUP(A1499,[1]Sheet0!$C:$L,10,0)</f>
        <v>18981515077</v>
      </c>
      <c r="Y1499" s="8" t="str">
        <f>VLOOKUP(A1499,[1]Sheet0!$C:$L,9,0)</f>
        <v>杜泳秀</v>
      </c>
      <c r="Z1499" s="8"/>
      <c r="AA1499" s="20" t="s">
        <v>42</v>
      </c>
      <c r="AB1499" s="8" t="s">
        <v>43</v>
      </c>
      <c r="AC1499" s="8"/>
      <c r="AD1499" s="8" t="s">
        <v>44</v>
      </c>
      <c r="AE1499" s="8"/>
      <c r="AF1499" s="8"/>
    </row>
    <row r="1500" ht="16.5" spans="1:32">
      <c r="A1500" s="7" t="s">
        <v>1542</v>
      </c>
      <c r="B1500" s="8" t="str">
        <f>VLOOKUP(A1500,学号下拉数据!A:F,2,0)</f>
        <v>余梦茹</v>
      </c>
      <c r="C1500" s="8" t="str">
        <f>VLOOKUP(A1500,学号下拉数据!A:F,4,0)</f>
        <v>小学教育</v>
      </c>
      <c r="D1500" s="8" t="str">
        <f>VLOOKUP(A1500,学号下拉数据!A:F,5,0)</f>
        <v>570103K</v>
      </c>
      <c r="E1500" s="8" t="s">
        <v>1424</v>
      </c>
      <c r="F1500" s="8" t="str">
        <f>VLOOKUP(A1500,学号下拉数据!A:F,3,0)</f>
        <v>17小教W3</v>
      </c>
      <c r="G1500" s="8" t="str">
        <f>VLOOKUP(A1500,学号下拉数据!A:F,6,0)</f>
        <v>五年</v>
      </c>
      <c r="H1500" s="9" t="s">
        <v>40</v>
      </c>
      <c r="I1500" s="8" t="str">
        <f>VLOOKUP(A1500,[1]Sheet0!$C:$J,8,0)</f>
        <v>小学教师</v>
      </c>
      <c r="J1500" s="8"/>
      <c r="K1500" s="8"/>
      <c r="L1500" s="8"/>
      <c r="M1500" s="8"/>
      <c r="N1500" s="8"/>
      <c r="O1500" s="8"/>
      <c r="P1500" s="8" t="s">
        <v>41</v>
      </c>
      <c r="Q1500" s="8"/>
      <c r="R1500" s="8"/>
      <c r="S1500" s="8" t="str">
        <f>VLOOKUP(A1500,[1]Sheet0!$C:$I,7,0)</f>
        <v>自贡市大安区何市镇中心学校</v>
      </c>
      <c r="T1500" s="8" t="str">
        <f>VLOOKUP(A1500,[1]Sheet0!$C:$M,11,0)</f>
        <v>四川省</v>
      </c>
      <c r="U1500" s="8" t="str">
        <f>VLOOKUP(A1500,[1]Sheet0!$C:$N,12,0)</f>
        <v>自贡市</v>
      </c>
      <c r="V1500" s="8"/>
      <c r="W1500" s="8"/>
      <c r="X1500" s="8" t="str">
        <f>VLOOKUP(A1500,[1]Sheet0!$C:$L,10,0)</f>
        <v>13890062203</v>
      </c>
      <c r="Y1500" s="8" t="str">
        <f>VLOOKUP(A1500,[1]Sheet0!$C:$L,9,0)</f>
        <v>曾来勇</v>
      </c>
      <c r="Z1500" s="8"/>
      <c r="AA1500" s="20" t="s">
        <v>42</v>
      </c>
      <c r="AB1500" s="8" t="s">
        <v>43</v>
      </c>
      <c r="AC1500" s="8"/>
      <c r="AD1500" s="8" t="s">
        <v>44</v>
      </c>
      <c r="AE1500" s="8"/>
      <c r="AF1500" s="8"/>
    </row>
    <row r="1501" ht="16.5" spans="1:32">
      <c r="A1501" s="7" t="s">
        <v>1543</v>
      </c>
      <c r="B1501" s="8" t="str">
        <f>VLOOKUP(A1501,学号下拉数据!A:F,2,0)</f>
        <v>甘嫄嫄</v>
      </c>
      <c r="C1501" s="8" t="str">
        <f>VLOOKUP(A1501,学号下拉数据!A:F,4,0)</f>
        <v>小学教育</v>
      </c>
      <c r="D1501" s="8" t="str">
        <f>VLOOKUP(A1501,学号下拉数据!A:F,5,0)</f>
        <v>570103K</v>
      </c>
      <c r="E1501" s="8" t="s">
        <v>1424</v>
      </c>
      <c r="F1501" s="8" t="str">
        <f>VLOOKUP(A1501,学号下拉数据!A:F,3,0)</f>
        <v>17小教W3</v>
      </c>
      <c r="G1501" s="8" t="str">
        <f>VLOOKUP(A1501,学号下拉数据!A:F,6,0)</f>
        <v>五年</v>
      </c>
      <c r="H1501" s="9" t="s">
        <v>40</v>
      </c>
      <c r="I1501" s="8" t="str">
        <f>VLOOKUP(A1501,[1]Sheet0!$C:$J,8,0)</f>
        <v>小学老师</v>
      </c>
      <c r="J1501" s="8"/>
      <c r="K1501" s="8"/>
      <c r="L1501" s="8"/>
      <c r="M1501" s="8"/>
      <c r="N1501" s="8"/>
      <c r="O1501" s="8"/>
      <c r="P1501" s="8" t="s">
        <v>41</v>
      </c>
      <c r="Q1501" s="8"/>
      <c r="R1501" s="8"/>
      <c r="S1501" s="8" t="str">
        <f>VLOOKUP(A1501,[1]Sheet0!$C:$I,7,0)</f>
        <v>蓬溪县红江镇学校</v>
      </c>
      <c r="T1501" s="8" t="str">
        <f>VLOOKUP(A1501,[1]Sheet0!$C:$M,11,0)</f>
        <v>四川省</v>
      </c>
      <c r="U1501" s="8" t="str">
        <f>VLOOKUP(A1501,[1]Sheet0!$C:$N,12,0)</f>
        <v>遂宁市</v>
      </c>
      <c r="V1501" s="8"/>
      <c r="W1501" s="8"/>
      <c r="X1501" s="8" t="str">
        <f>VLOOKUP(A1501,[1]Sheet0!$C:$L,10,0)</f>
        <v>15881912781</v>
      </c>
      <c r="Y1501" s="8" t="str">
        <f>VLOOKUP(A1501,[1]Sheet0!$C:$L,9,0)</f>
        <v>宋明</v>
      </c>
      <c r="Z1501" s="8"/>
      <c r="AA1501" s="20" t="s">
        <v>42</v>
      </c>
      <c r="AB1501" s="8" t="s">
        <v>43</v>
      </c>
      <c r="AC1501" s="8"/>
      <c r="AD1501" s="8" t="s">
        <v>44</v>
      </c>
      <c r="AE1501" s="8"/>
      <c r="AF1501" s="8"/>
    </row>
    <row r="1502" ht="16.5" spans="1:32">
      <c r="A1502" s="7" t="s">
        <v>1544</v>
      </c>
      <c r="B1502" s="8" t="str">
        <f>VLOOKUP(A1502,学号下拉数据!A:F,2,0)</f>
        <v>谭晓敏</v>
      </c>
      <c r="C1502" s="8" t="str">
        <f>VLOOKUP(A1502,学号下拉数据!A:F,4,0)</f>
        <v>小学教育</v>
      </c>
      <c r="D1502" s="8" t="str">
        <f>VLOOKUP(A1502,学号下拉数据!A:F,5,0)</f>
        <v>570103K</v>
      </c>
      <c r="E1502" s="8" t="s">
        <v>1424</v>
      </c>
      <c r="F1502" s="8" t="str">
        <f>VLOOKUP(A1502,学号下拉数据!A:F,3,0)</f>
        <v>17小教W3</v>
      </c>
      <c r="G1502" s="8" t="str">
        <f>VLOOKUP(A1502,学号下拉数据!A:F,6,0)</f>
        <v>五年</v>
      </c>
      <c r="H1502" s="9" t="s">
        <v>40</v>
      </c>
      <c r="I1502" s="8" t="str">
        <f>VLOOKUP(A1502,[1]Sheet0!$C:$J,8,0)</f>
        <v>小学教师</v>
      </c>
      <c r="J1502" s="8"/>
      <c r="K1502" s="8"/>
      <c r="L1502" s="8"/>
      <c r="M1502" s="8"/>
      <c r="N1502" s="8"/>
      <c r="O1502" s="8"/>
      <c r="P1502" s="8" t="s">
        <v>41</v>
      </c>
      <c r="Q1502" s="8"/>
      <c r="R1502" s="8"/>
      <c r="S1502" s="8" t="str">
        <f>VLOOKUP(A1502,[1]Sheet0!$C:$I,7,0)</f>
        <v>富顺县城西小学校</v>
      </c>
      <c r="T1502" s="8" t="str">
        <f>VLOOKUP(A1502,[1]Sheet0!$C:$M,11,0)</f>
        <v>四川省</v>
      </c>
      <c r="U1502" s="8" t="str">
        <f>VLOOKUP(A1502,[1]Sheet0!$C:$N,12,0)</f>
        <v>自贡市</v>
      </c>
      <c r="V1502" s="8"/>
      <c r="W1502" s="8"/>
      <c r="X1502" s="8" t="str">
        <f>VLOOKUP(A1502,[1]Sheet0!$C:$L,10,0)</f>
        <v>13990024027</v>
      </c>
      <c r="Y1502" s="8" t="str">
        <f>VLOOKUP(A1502,[1]Sheet0!$C:$L,9,0)</f>
        <v>刘家强</v>
      </c>
      <c r="Z1502" s="8"/>
      <c r="AA1502" s="20" t="s">
        <v>42</v>
      </c>
      <c r="AB1502" s="8" t="s">
        <v>43</v>
      </c>
      <c r="AC1502" s="8"/>
      <c r="AD1502" s="8" t="s">
        <v>44</v>
      </c>
      <c r="AE1502" s="8"/>
      <c r="AF1502" s="8"/>
    </row>
    <row r="1503" ht="16.5" spans="1:32">
      <c r="A1503" s="7" t="s">
        <v>1545</v>
      </c>
      <c r="B1503" s="8" t="str">
        <f>VLOOKUP(A1503,学号下拉数据!A:F,2,0)</f>
        <v>唐小林</v>
      </c>
      <c r="C1503" s="8" t="str">
        <f>VLOOKUP(A1503,学号下拉数据!A:F,4,0)</f>
        <v>小学教育</v>
      </c>
      <c r="D1503" s="8" t="str">
        <f>VLOOKUP(A1503,学号下拉数据!A:F,5,0)</f>
        <v>570103K</v>
      </c>
      <c r="E1503" s="8" t="s">
        <v>1424</v>
      </c>
      <c r="F1503" s="8" t="str">
        <f>VLOOKUP(A1503,学号下拉数据!A:F,3,0)</f>
        <v>17小教W3</v>
      </c>
      <c r="G1503" s="8" t="str">
        <f>VLOOKUP(A1503,学号下拉数据!A:F,6,0)</f>
        <v>五年</v>
      </c>
      <c r="H1503" s="9" t="s">
        <v>40</v>
      </c>
      <c r="I1503" s="8" t="str">
        <f>VLOOKUP(A1503,[1]Sheet0!$C:$J,8,0)</f>
        <v>小学老师</v>
      </c>
      <c r="J1503" s="8"/>
      <c r="K1503" s="8"/>
      <c r="L1503" s="8"/>
      <c r="M1503" s="8"/>
      <c r="N1503" s="8"/>
      <c r="O1503" s="8"/>
      <c r="P1503" s="8" t="s">
        <v>41</v>
      </c>
      <c r="Q1503" s="8"/>
      <c r="R1503" s="8"/>
      <c r="S1503" s="8" t="str">
        <f>VLOOKUP(A1503,[1]Sheet0!$C:$I,7,0)</f>
        <v>瓦市镇中心小学校</v>
      </c>
      <c r="T1503" s="8" t="str">
        <f>VLOOKUP(A1503,[1]Sheet0!$C:$M,11,0)</f>
        <v>四川省</v>
      </c>
      <c r="U1503" s="8" t="str">
        <f>VLOOKUP(A1503,[1]Sheet0!$C:$N,12,0)</f>
        <v>自贡市</v>
      </c>
      <c r="V1503" s="8"/>
      <c r="W1503" s="8"/>
      <c r="X1503" s="8" t="str">
        <f>VLOOKUP(A1503,[1]Sheet0!$C:$L,10,0)</f>
        <v>15008107786</v>
      </c>
      <c r="Y1503" s="8" t="str">
        <f>VLOOKUP(A1503,[1]Sheet0!$C:$L,9,0)</f>
        <v>陈仁平</v>
      </c>
      <c r="Z1503" s="8"/>
      <c r="AA1503" s="20" t="s">
        <v>42</v>
      </c>
      <c r="AB1503" s="8" t="s">
        <v>43</v>
      </c>
      <c r="AC1503" s="8"/>
      <c r="AD1503" s="8" t="s">
        <v>44</v>
      </c>
      <c r="AE1503" s="8"/>
      <c r="AF1503" s="8"/>
    </row>
    <row r="1504" ht="16.5" spans="1:32">
      <c r="A1504" s="7" t="s">
        <v>1546</v>
      </c>
      <c r="B1504" s="8" t="str">
        <f>VLOOKUP(A1504,学号下拉数据!A:F,2,0)</f>
        <v>徐伽欣</v>
      </c>
      <c r="C1504" s="8" t="str">
        <f>VLOOKUP(A1504,学号下拉数据!A:F,4,0)</f>
        <v>小学教育</v>
      </c>
      <c r="D1504" s="8" t="str">
        <f>VLOOKUP(A1504,学号下拉数据!A:F,5,0)</f>
        <v>570103K</v>
      </c>
      <c r="E1504" s="8" t="s">
        <v>1424</v>
      </c>
      <c r="F1504" s="8" t="str">
        <f>VLOOKUP(A1504,学号下拉数据!A:F,3,0)</f>
        <v>17小教W3</v>
      </c>
      <c r="G1504" s="8" t="str">
        <f>VLOOKUP(A1504,学号下拉数据!A:F,6,0)</f>
        <v>五年</v>
      </c>
      <c r="H1504" s="9" t="s">
        <v>40</v>
      </c>
      <c r="I1504" s="8" t="str">
        <f>VLOOKUP(A1504,[1]Sheet0!$C:$J,8,0)</f>
        <v>小学老师</v>
      </c>
      <c r="J1504" s="8"/>
      <c r="K1504" s="8"/>
      <c r="L1504" s="8"/>
      <c r="M1504" s="8"/>
      <c r="N1504" s="8"/>
      <c r="O1504" s="8"/>
      <c r="P1504" s="8" t="s">
        <v>41</v>
      </c>
      <c r="Q1504" s="8"/>
      <c r="R1504" s="8"/>
      <c r="S1504" s="8" t="str">
        <f>VLOOKUP(A1504,[1]Sheet0!$C:$I,7,0)</f>
        <v>姑咱片区寄宿制学校</v>
      </c>
      <c r="T1504" s="8" t="str">
        <f>VLOOKUP(A1504,[1]Sheet0!$C:$M,11,0)</f>
        <v>四川省</v>
      </c>
      <c r="U1504" s="8" t="str">
        <f>VLOOKUP(A1504,[1]Sheet0!$C:$N,12,0)</f>
        <v>甘孜藏族自治州</v>
      </c>
      <c r="V1504" s="8"/>
      <c r="W1504" s="8"/>
      <c r="X1504" s="8" t="str">
        <f>VLOOKUP(A1504,[1]Sheet0!$C:$L,10,0)</f>
        <v>18942832118</v>
      </c>
      <c r="Y1504" s="8" t="str">
        <f>VLOOKUP(A1504,[1]Sheet0!$C:$L,9,0)</f>
        <v>何智梁</v>
      </c>
      <c r="Z1504" s="8"/>
      <c r="AA1504" s="20" t="s">
        <v>42</v>
      </c>
      <c r="AB1504" s="8" t="s">
        <v>43</v>
      </c>
      <c r="AC1504" s="8"/>
      <c r="AD1504" s="8" t="s">
        <v>44</v>
      </c>
      <c r="AE1504" s="8"/>
      <c r="AF1504" s="8"/>
    </row>
    <row r="1505" ht="16.5" spans="1:32">
      <c r="A1505" s="7" t="s">
        <v>1547</v>
      </c>
      <c r="B1505" s="8" t="str">
        <f>VLOOKUP(A1505,学号下拉数据!A:F,2,0)</f>
        <v>徐伽敏</v>
      </c>
      <c r="C1505" s="8" t="str">
        <f>VLOOKUP(A1505,学号下拉数据!A:F,4,0)</f>
        <v>小学教育</v>
      </c>
      <c r="D1505" s="8" t="str">
        <f>VLOOKUP(A1505,学号下拉数据!A:F,5,0)</f>
        <v>570103K</v>
      </c>
      <c r="E1505" s="8" t="s">
        <v>1424</v>
      </c>
      <c r="F1505" s="8" t="str">
        <f>VLOOKUP(A1505,学号下拉数据!A:F,3,0)</f>
        <v>17小教W3</v>
      </c>
      <c r="G1505" s="8" t="str">
        <f>VLOOKUP(A1505,学号下拉数据!A:F,6,0)</f>
        <v>五年</v>
      </c>
      <c r="H1505" s="9" t="s">
        <v>40</v>
      </c>
      <c r="I1505" s="8" t="str">
        <f>VLOOKUP(A1505,[1]Sheet0!$C:$J,8,0)</f>
        <v>小学老师</v>
      </c>
      <c r="J1505" s="8"/>
      <c r="K1505" s="8"/>
      <c r="L1505" s="8"/>
      <c r="M1505" s="8"/>
      <c r="N1505" s="8"/>
      <c r="O1505" s="8"/>
      <c r="P1505" s="8" t="s">
        <v>41</v>
      </c>
      <c r="Q1505" s="8"/>
      <c r="R1505" s="8"/>
      <c r="S1505" s="8" t="str">
        <f>VLOOKUP(A1505,[1]Sheet0!$C:$I,7,0)</f>
        <v>姑咱片区寄宿制学校</v>
      </c>
      <c r="T1505" s="8" t="str">
        <f>VLOOKUP(A1505,[1]Sheet0!$C:$M,11,0)</f>
        <v>四川省</v>
      </c>
      <c r="U1505" s="8" t="str">
        <f>VLOOKUP(A1505,[1]Sheet0!$C:$N,12,0)</f>
        <v>甘孜藏族自治州</v>
      </c>
      <c r="V1505" s="8"/>
      <c r="W1505" s="8"/>
      <c r="X1505" s="8" t="str">
        <f>VLOOKUP(A1505,[1]Sheet0!$C:$L,10,0)</f>
        <v>18942832128</v>
      </c>
      <c r="Y1505" s="8" t="str">
        <f>VLOOKUP(A1505,[1]Sheet0!$C:$L,9,0)</f>
        <v>何智梁</v>
      </c>
      <c r="Z1505" s="8"/>
      <c r="AA1505" s="20" t="s">
        <v>42</v>
      </c>
      <c r="AB1505" s="8" t="s">
        <v>43</v>
      </c>
      <c r="AC1505" s="8"/>
      <c r="AD1505" s="8" t="s">
        <v>44</v>
      </c>
      <c r="AE1505" s="8"/>
      <c r="AF1505" s="8"/>
    </row>
    <row r="1506" ht="16.5" spans="1:32">
      <c r="A1506" s="7" t="s">
        <v>1548</v>
      </c>
      <c r="B1506" s="8" t="str">
        <f>VLOOKUP(A1506,学号下拉数据!A:F,2,0)</f>
        <v>邓惠鹏</v>
      </c>
      <c r="C1506" s="8" t="str">
        <f>VLOOKUP(A1506,学号下拉数据!A:F,4,0)</f>
        <v>小学教育</v>
      </c>
      <c r="D1506" s="8" t="str">
        <f>VLOOKUP(A1506,学号下拉数据!A:F,5,0)</f>
        <v>570103K</v>
      </c>
      <c r="E1506" s="8" t="s">
        <v>1424</v>
      </c>
      <c r="F1506" s="8" t="str">
        <f>VLOOKUP(A1506,学号下拉数据!A:F,3,0)</f>
        <v>17小教W3</v>
      </c>
      <c r="G1506" s="8" t="str">
        <f>VLOOKUP(A1506,学号下拉数据!A:F,6,0)</f>
        <v>五年</v>
      </c>
      <c r="H1506" s="9" t="s">
        <v>40</v>
      </c>
      <c r="I1506" s="8" t="str">
        <f>VLOOKUP(A1506,[1]Sheet0!$C:$J,8,0)</f>
        <v>数学老师</v>
      </c>
      <c r="J1506" s="8"/>
      <c r="K1506" s="8"/>
      <c r="L1506" s="8"/>
      <c r="M1506" s="8"/>
      <c r="N1506" s="8"/>
      <c r="O1506" s="8"/>
      <c r="P1506" s="8" t="s">
        <v>41</v>
      </c>
      <c r="Q1506" s="8"/>
      <c r="R1506" s="8"/>
      <c r="S1506" s="8" t="str">
        <f>VLOOKUP(A1506,[1]Sheet0!$C:$I,7,0)</f>
        <v>四川省甘孜州丹巴县东古镇小学</v>
      </c>
      <c r="T1506" s="8" t="str">
        <f>VLOOKUP(A1506,[1]Sheet0!$C:$M,11,0)</f>
        <v>四川省</v>
      </c>
      <c r="U1506" s="8" t="str">
        <f>VLOOKUP(A1506,[1]Sheet0!$C:$N,12,0)</f>
        <v>甘孜藏族自治州</v>
      </c>
      <c r="V1506" s="8"/>
      <c r="W1506" s="8"/>
      <c r="X1506" s="8" t="str">
        <f>VLOOKUP(A1506,[1]Sheet0!$C:$L,10,0)</f>
        <v>13551988588</v>
      </c>
      <c r="Y1506" s="8" t="str">
        <f>VLOOKUP(A1506,[1]Sheet0!$C:$L,9,0)</f>
        <v>谈崇刚</v>
      </c>
      <c r="Z1506" s="8"/>
      <c r="AA1506" s="20" t="s">
        <v>42</v>
      </c>
      <c r="AB1506" s="8" t="s">
        <v>43</v>
      </c>
      <c r="AC1506" s="8"/>
      <c r="AD1506" s="8" t="s">
        <v>44</v>
      </c>
      <c r="AE1506" s="8"/>
      <c r="AF1506" s="8"/>
    </row>
    <row r="1507" ht="16.5" spans="1:32">
      <c r="A1507" s="7" t="s">
        <v>1549</v>
      </c>
      <c r="B1507" s="8" t="str">
        <f>VLOOKUP(A1507,学号下拉数据!A:F,2,0)</f>
        <v>王宇</v>
      </c>
      <c r="C1507" s="8" t="str">
        <f>VLOOKUP(A1507,学号下拉数据!A:F,4,0)</f>
        <v>小学教育</v>
      </c>
      <c r="D1507" s="8" t="str">
        <f>VLOOKUP(A1507,学号下拉数据!A:F,5,0)</f>
        <v>570103K</v>
      </c>
      <c r="E1507" s="8" t="s">
        <v>1424</v>
      </c>
      <c r="F1507" s="8" t="str">
        <f>VLOOKUP(A1507,学号下拉数据!A:F,3,0)</f>
        <v>17小教W3</v>
      </c>
      <c r="G1507" s="8" t="str">
        <f>VLOOKUP(A1507,学号下拉数据!A:F,6,0)</f>
        <v>五年</v>
      </c>
      <c r="H1507" s="9" t="s">
        <v>40</v>
      </c>
      <c r="I1507" s="8" t="str">
        <f>VLOOKUP(A1507,[1]Sheet0!$C:$J,8,0)</f>
        <v>小学老师</v>
      </c>
      <c r="J1507" s="8"/>
      <c r="K1507" s="8"/>
      <c r="L1507" s="8"/>
      <c r="M1507" s="8"/>
      <c r="N1507" s="8"/>
      <c r="O1507" s="8"/>
      <c r="P1507" s="8" t="s">
        <v>41</v>
      </c>
      <c r="Q1507" s="8"/>
      <c r="R1507" s="8"/>
      <c r="S1507" s="8" t="str">
        <f>VLOOKUP(A1507,[1]Sheet0!$C:$I,7,0)</f>
        <v>姑咱片区寄宿制学校</v>
      </c>
      <c r="T1507" s="8" t="str">
        <f>VLOOKUP(A1507,[1]Sheet0!$C:$M,11,0)</f>
        <v>四川省</v>
      </c>
      <c r="U1507" s="8" t="str">
        <f>VLOOKUP(A1507,[1]Sheet0!$C:$N,12,0)</f>
        <v>甘孜藏族自治州</v>
      </c>
      <c r="V1507" s="8"/>
      <c r="W1507" s="8"/>
      <c r="X1507" s="8" t="str">
        <f>VLOOKUP(A1507,[1]Sheet0!$C:$L,10,0)</f>
        <v>18942832117</v>
      </c>
      <c r="Y1507" s="8" t="str">
        <f>VLOOKUP(A1507,[1]Sheet0!$C:$L,9,0)</f>
        <v>何智梁</v>
      </c>
      <c r="Z1507" s="8"/>
      <c r="AA1507" s="20" t="s">
        <v>42</v>
      </c>
      <c r="AB1507" s="8" t="s">
        <v>43</v>
      </c>
      <c r="AC1507" s="8"/>
      <c r="AD1507" s="8" t="s">
        <v>44</v>
      </c>
      <c r="AE1507" s="8"/>
      <c r="AF1507" s="8"/>
    </row>
    <row r="1508" ht="16.5" spans="1:32">
      <c r="A1508" s="7" t="s">
        <v>1550</v>
      </c>
      <c r="B1508" s="8" t="str">
        <f>VLOOKUP(A1508,学号下拉数据!A:F,2,0)</f>
        <v>廖雨璇</v>
      </c>
      <c r="C1508" s="8" t="str">
        <f>VLOOKUP(A1508,学号下拉数据!A:F,4,0)</f>
        <v>小学教育</v>
      </c>
      <c r="D1508" s="8" t="str">
        <f>VLOOKUP(A1508,学号下拉数据!A:F,5,0)</f>
        <v>570103K</v>
      </c>
      <c r="E1508" s="8" t="s">
        <v>1424</v>
      </c>
      <c r="F1508" s="8" t="str">
        <f>VLOOKUP(A1508,学号下拉数据!A:F,3,0)</f>
        <v>17小教W3</v>
      </c>
      <c r="G1508" s="8" t="str">
        <f>VLOOKUP(A1508,学号下拉数据!A:F,6,0)</f>
        <v>五年</v>
      </c>
      <c r="H1508" s="9" t="s">
        <v>40</v>
      </c>
      <c r="I1508" s="8" t="str">
        <f>VLOOKUP(A1508,[1]Sheet0!$C:$J,8,0)</f>
        <v>实习教师</v>
      </c>
      <c r="J1508" s="8"/>
      <c r="K1508" s="8"/>
      <c r="L1508" s="8"/>
      <c r="M1508" s="8"/>
      <c r="N1508" s="8"/>
      <c r="O1508" s="8"/>
      <c r="P1508" s="8" t="s">
        <v>41</v>
      </c>
      <c r="Q1508" s="8"/>
      <c r="R1508" s="8"/>
      <c r="S1508" s="8" t="str">
        <f>VLOOKUP(A1508,[1]Sheet0!$C:$I,7,0)</f>
        <v>牛佛中心校</v>
      </c>
      <c r="T1508" s="8" t="str">
        <f>VLOOKUP(A1508,[1]Sheet0!$C:$M,11,0)</f>
        <v>四川省</v>
      </c>
      <c r="U1508" s="8" t="str">
        <f>VLOOKUP(A1508,[1]Sheet0!$C:$N,12,0)</f>
        <v>自贡市</v>
      </c>
      <c r="V1508" s="8"/>
      <c r="W1508" s="8"/>
      <c r="X1508" s="8" t="str">
        <f>VLOOKUP(A1508,[1]Sheet0!$C:$L,10,0)</f>
        <v>15281391616</v>
      </c>
      <c r="Y1508" s="8" t="str">
        <f>VLOOKUP(A1508,[1]Sheet0!$C:$L,9,0)</f>
        <v>朱华娟</v>
      </c>
      <c r="Z1508" s="8"/>
      <c r="AA1508" s="20" t="s">
        <v>42</v>
      </c>
      <c r="AB1508" s="8" t="s">
        <v>43</v>
      </c>
      <c r="AC1508" s="8"/>
      <c r="AD1508" s="8" t="s">
        <v>44</v>
      </c>
      <c r="AE1508" s="8"/>
      <c r="AF1508" s="8"/>
    </row>
    <row r="1509" ht="16.5" spans="1:32">
      <c r="A1509" s="7" t="s">
        <v>1551</v>
      </c>
      <c r="B1509" s="8" t="str">
        <f>VLOOKUP(A1509,学号下拉数据!A:F,2,0)</f>
        <v>郭惠</v>
      </c>
      <c r="C1509" s="8" t="str">
        <f>VLOOKUP(A1509,学号下拉数据!A:F,4,0)</f>
        <v>小学教育</v>
      </c>
      <c r="D1509" s="8" t="str">
        <f>VLOOKUP(A1509,学号下拉数据!A:F,5,0)</f>
        <v>570103K</v>
      </c>
      <c r="E1509" s="8" t="s">
        <v>1424</v>
      </c>
      <c r="F1509" s="8" t="str">
        <f>VLOOKUP(A1509,学号下拉数据!A:F,3,0)</f>
        <v>17小教W3</v>
      </c>
      <c r="G1509" s="8" t="str">
        <f>VLOOKUP(A1509,学号下拉数据!A:F,6,0)</f>
        <v>五年</v>
      </c>
      <c r="H1509" s="9" t="s">
        <v>40</v>
      </c>
      <c r="I1509" s="8" t="str">
        <f>VLOOKUP(A1509,[1]Sheet0!$C:$J,8,0)</f>
        <v>小学教师</v>
      </c>
      <c r="J1509" s="8"/>
      <c r="K1509" s="8"/>
      <c r="L1509" s="8"/>
      <c r="M1509" s="8"/>
      <c r="N1509" s="8"/>
      <c r="O1509" s="8"/>
      <c r="P1509" s="8" t="s">
        <v>41</v>
      </c>
      <c r="Q1509" s="8"/>
      <c r="R1509" s="8"/>
      <c r="S1509" s="8" t="str">
        <f>VLOOKUP(A1509,[1]Sheet0!$C:$I,7,0)</f>
        <v>何市镇永和学校</v>
      </c>
      <c r="T1509" s="8" t="str">
        <f>VLOOKUP(A1509,[1]Sheet0!$C:$M,11,0)</f>
        <v>四川省</v>
      </c>
      <c r="U1509" s="8" t="str">
        <f>VLOOKUP(A1509,[1]Sheet0!$C:$N,12,0)</f>
        <v>自贡市</v>
      </c>
      <c r="V1509" s="8"/>
      <c r="W1509" s="8"/>
      <c r="X1509" s="8" t="str">
        <f>VLOOKUP(A1509,[1]Sheet0!$C:$L,10,0)</f>
        <v>15082539919</v>
      </c>
      <c r="Y1509" s="8" t="str">
        <f>VLOOKUP(A1509,[1]Sheet0!$C:$L,9,0)</f>
        <v>郭惠</v>
      </c>
      <c r="Z1509" s="8"/>
      <c r="AA1509" s="20" t="s">
        <v>42</v>
      </c>
      <c r="AB1509" s="8" t="s">
        <v>43</v>
      </c>
      <c r="AC1509" s="8"/>
      <c r="AD1509" s="8" t="s">
        <v>44</v>
      </c>
      <c r="AE1509" s="8"/>
      <c r="AF1509" s="8"/>
    </row>
    <row r="1510" ht="16.5" spans="1:32">
      <c r="A1510" s="7" t="s">
        <v>1552</v>
      </c>
      <c r="B1510" s="8" t="str">
        <f>VLOOKUP(A1510,学号下拉数据!A:F,2,0)</f>
        <v>张锦</v>
      </c>
      <c r="C1510" s="8" t="str">
        <f>VLOOKUP(A1510,学号下拉数据!A:F,4,0)</f>
        <v>小学教育</v>
      </c>
      <c r="D1510" s="8" t="str">
        <f>VLOOKUP(A1510,学号下拉数据!A:F,5,0)</f>
        <v>570103K</v>
      </c>
      <c r="E1510" s="8" t="s">
        <v>1424</v>
      </c>
      <c r="F1510" s="8" t="str">
        <f>VLOOKUP(A1510,学号下拉数据!A:F,3,0)</f>
        <v>17小教W3</v>
      </c>
      <c r="G1510" s="8" t="str">
        <f>VLOOKUP(A1510,学号下拉数据!A:F,6,0)</f>
        <v>五年</v>
      </c>
      <c r="H1510" s="9" t="s">
        <v>40</v>
      </c>
      <c r="I1510" s="8" t="str">
        <f>VLOOKUP(A1510,[1]Sheet0!$C:$J,8,0)</f>
        <v>小学教师</v>
      </c>
      <c r="J1510" s="8"/>
      <c r="K1510" s="8"/>
      <c r="L1510" s="8"/>
      <c r="M1510" s="8"/>
      <c r="N1510" s="8"/>
      <c r="O1510" s="8"/>
      <c r="P1510" s="8" t="s">
        <v>41</v>
      </c>
      <c r="Q1510" s="8"/>
      <c r="R1510" s="8"/>
      <c r="S1510" s="8" t="str">
        <f>VLOOKUP(A1510,[1]Sheet0!$C:$I,7,0)</f>
        <v>康定市金汤片区寄宿制学校</v>
      </c>
      <c r="T1510" s="8" t="str">
        <f>VLOOKUP(A1510,[1]Sheet0!$C:$M,11,0)</f>
        <v>四川省</v>
      </c>
      <c r="U1510" s="8" t="str">
        <f>VLOOKUP(A1510,[1]Sheet0!$C:$N,12,0)</f>
        <v>甘孜藏族自治州</v>
      </c>
      <c r="V1510" s="8"/>
      <c r="W1510" s="8"/>
      <c r="X1510" s="8" t="str">
        <f>VLOOKUP(A1510,[1]Sheet0!$C:$L,10,0)</f>
        <v>18783635808</v>
      </c>
      <c r="Y1510" s="8" t="str">
        <f>VLOOKUP(A1510,[1]Sheet0!$C:$L,9,0)</f>
        <v>张锦</v>
      </c>
      <c r="Z1510" s="8"/>
      <c r="AA1510" s="20" t="s">
        <v>42</v>
      </c>
      <c r="AB1510" s="8" t="s">
        <v>43</v>
      </c>
      <c r="AC1510" s="8"/>
      <c r="AD1510" s="8" t="s">
        <v>44</v>
      </c>
      <c r="AE1510" s="8"/>
      <c r="AF1510" s="8"/>
    </row>
    <row r="1511" ht="16.5" spans="1:32">
      <c r="A1511" s="7" t="s">
        <v>1553</v>
      </c>
      <c r="B1511" s="8" t="str">
        <f>VLOOKUP(A1511,学号下拉数据!A:F,2,0)</f>
        <v>赵杨</v>
      </c>
      <c r="C1511" s="8" t="str">
        <f>VLOOKUP(A1511,学号下拉数据!A:F,4,0)</f>
        <v>小学教育</v>
      </c>
      <c r="D1511" s="8" t="str">
        <f>VLOOKUP(A1511,学号下拉数据!A:F,5,0)</f>
        <v>570103K</v>
      </c>
      <c r="E1511" s="8" t="s">
        <v>1424</v>
      </c>
      <c r="F1511" s="8" t="str">
        <f>VLOOKUP(A1511,学号下拉数据!A:F,3,0)</f>
        <v>17小教W3</v>
      </c>
      <c r="G1511" s="8" t="str">
        <f>VLOOKUP(A1511,学号下拉数据!A:F,6,0)</f>
        <v>五年</v>
      </c>
      <c r="H1511" s="9" t="s">
        <v>40</v>
      </c>
      <c r="I1511" s="8" t="str">
        <f>VLOOKUP(A1511,[1]Sheet0!$C:$J,8,0)</f>
        <v>小学教师</v>
      </c>
      <c r="J1511" s="8"/>
      <c r="K1511" s="8"/>
      <c r="L1511" s="8"/>
      <c r="M1511" s="8"/>
      <c r="N1511" s="8"/>
      <c r="O1511" s="8"/>
      <c r="P1511" s="8" t="s">
        <v>41</v>
      </c>
      <c r="Q1511" s="8"/>
      <c r="R1511" s="8"/>
      <c r="S1511" s="8" t="str">
        <f>VLOOKUP(A1511,[1]Sheet0!$C:$I,7,0)</f>
        <v>盘州市淤泥乡嘿白小学</v>
      </c>
      <c r="T1511" s="8" t="str">
        <f>VLOOKUP(A1511,[1]Sheet0!$C:$M,11,0)</f>
        <v>贵州省</v>
      </c>
      <c r="U1511" s="8" t="str">
        <f>VLOOKUP(A1511,[1]Sheet0!$C:$N,12,0)</f>
        <v>六盘水市</v>
      </c>
      <c r="V1511" s="8"/>
      <c r="W1511" s="8"/>
      <c r="X1511" s="8" t="str">
        <f>VLOOKUP(A1511,[1]Sheet0!$C:$L,10,0)</f>
        <v>15121758246</v>
      </c>
      <c r="Y1511" s="8" t="str">
        <f>VLOOKUP(A1511,[1]Sheet0!$C:$L,9,0)</f>
        <v>陈洪</v>
      </c>
      <c r="Z1511" s="8"/>
      <c r="AA1511" s="20" t="s">
        <v>42</v>
      </c>
      <c r="AB1511" s="8" t="s">
        <v>43</v>
      </c>
      <c r="AC1511" s="8"/>
      <c r="AD1511" s="8" t="s">
        <v>44</v>
      </c>
      <c r="AE1511" s="8"/>
      <c r="AF1511" s="8"/>
    </row>
    <row r="1512" ht="16.5" spans="1:32">
      <c r="A1512" s="7" t="s">
        <v>1554</v>
      </c>
      <c r="B1512" s="8" t="str">
        <f>VLOOKUP(A1512,学号下拉数据!A:F,2,0)</f>
        <v>刘宇</v>
      </c>
      <c r="C1512" s="8" t="str">
        <f>VLOOKUP(A1512,学号下拉数据!A:F,4,0)</f>
        <v>小学教育</v>
      </c>
      <c r="D1512" s="8" t="str">
        <f>VLOOKUP(A1512,学号下拉数据!A:F,5,0)</f>
        <v>570103K</v>
      </c>
      <c r="E1512" s="8" t="s">
        <v>1424</v>
      </c>
      <c r="F1512" s="8" t="str">
        <f>VLOOKUP(A1512,学号下拉数据!A:F,3,0)</f>
        <v>17小教W3</v>
      </c>
      <c r="G1512" s="8" t="str">
        <f>VLOOKUP(A1512,学号下拉数据!A:F,6,0)</f>
        <v>五年</v>
      </c>
      <c r="H1512" s="9" t="s">
        <v>40</v>
      </c>
      <c r="I1512" s="8" t="str">
        <f>VLOOKUP(A1512,[1]Sheet0!$C:$J,8,0)</f>
        <v>小学教师</v>
      </c>
      <c r="J1512" s="8"/>
      <c r="K1512" s="8"/>
      <c r="L1512" s="8"/>
      <c r="M1512" s="8"/>
      <c r="N1512" s="8"/>
      <c r="O1512" s="8"/>
      <c r="P1512" s="8" t="s">
        <v>41</v>
      </c>
      <c r="Q1512" s="8"/>
      <c r="R1512" s="8"/>
      <c r="S1512" s="8" t="str">
        <f>VLOOKUP(A1512,[1]Sheet0!$C:$I,7,0)</f>
        <v>康定市贡嘎乡贡嘎山小学</v>
      </c>
      <c r="T1512" s="8" t="str">
        <f>VLOOKUP(A1512,[1]Sheet0!$C:$M,11,0)</f>
        <v>四川省</v>
      </c>
      <c r="U1512" s="8" t="str">
        <f>VLOOKUP(A1512,[1]Sheet0!$C:$N,12,0)</f>
        <v>甘孜藏族自治州</v>
      </c>
      <c r="V1512" s="8"/>
      <c r="W1512" s="8"/>
      <c r="X1512" s="8" t="str">
        <f>VLOOKUP(A1512,[1]Sheet0!$C:$L,10,0)</f>
        <v>19182537934</v>
      </c>
      <c r="Y1512" s="8" t="str">
        <f>VLOOKUP(A1512,[1]Sheet0!$C:$L,9,0)</f>
        <v>刘宇</v>
      </c>
      <c r="Z1512" s="8"/>
      <c r="AA1512" s="20" t="s">
        <v>42</v>
      </c>
      <c r="AB1512" s="8" t="s">
        <v>43</v>
      </c>
      <c r="AC1512" s="8"/>
      <c r="AD1512" s="8" t="s">
        <v>44</v>
      </c>
      <c r="AE1512" s="8"/>
      <c r="AF1512" s="8"/>
    </row>
    <row r="1513" ht="16.5" spans="1:32">
      <c r="A1513" s="7" t="s">
        <v>1555</v>
      </c>
      <c r="B1513" s="8" t="str">
        <f>VLOOKUP(A1513,学号下拉数据!A:F,2,0)</f>
        <v>李慧</v>
      </c>
      <c r="C1513" s="8" t="str">
        <f>VLOOKUP(A1513,学号下拉数据!A:F,4,0)</f>
        <v>小学教育</v>
      </c>
      <c r="D1513" s="8" t="str">
        <f>VLOOKUP(A1513,学号下拉数据!A:F,5,0)</f>
        <v>570103K</v>
      </c>
      <c r="E1513" s="8" t="s">
        <v>1424</v>
      </c>
      <c r="F1513" s="8" t="str">
        <f>VLOOKUP(A1513,学号下拉数据!A:F,3,0)</f>
        <v>17小教W4</v>
      </c>
      <c r="G1513" s="8" t="str">
        <f>VLOOKUP(A1513,学号下拉数据!A:F,6,0)</f>
        <v>五年</v>
      </c>
      <c r="H1513" s="9" t="s">
        <v>40</v>
      </c>
      <c r="I1513" s="8" t="str">
        <f>VLOOKUP(A1513,[1]Sheet0!$C:$J,8,0)</f>
        <v>小学教师</v>
      </c>
      <c r="J1513" s="8"/>
      <c r="K1513" s="8"/>
      <c r="L1513" s="8"/>
      <c r="M1513" s="8"/>
      <c r="N1513" s="8"/>
      <c r="O1513" s="8"/>
      <c r="P1513" s="8" t="s">
        <v>41</v>
      </c>
      <c r="Q1513" s="8"/>
      <c r="R1513" s="8"/>
      <c r="S1513" s="8" t="str">
        <f>VLOOKUP(A1513,[1]Sheet0!$C:$I,7,0)</f>
        <v>自贡市大安区何市镇中心学校</v>
      </c>
      <c r="T1513" s="8" t="str">
        <f>VLOOKUP(A1513,[1]Sheet0!$C:$M,11,0)</f>
        <v>四川省</v>
      </c>
      <c r="U1513" s="8" t="str">
        <f>VLOOKUP(A1513,[1]Sheet0!$C:$N,12,0)</f>
        <v>自贡市</v>
      </c>
      <c r="V1513" s="8"/>
      <c r="W1513" s="8"/>
      <c r="X1513" s="8" t="str">
        <f>VLOOKUP(A1513,[1]Sheet0!$C:$L,10,0)</f>
        <v>15881346458</v>
      </c>
      <c r="Y1513" s="8" t="str">
        <f>VLOOKUP(A1513,[1]Sheet0!$C:$L,9,0)</f>
        <v>陈平</v>
      </c>
      <c r="Z1513" s="8"/>
      <c r="AA1513" s="20" t="s">
        <v>42</v>
      </c>
      <c r="AB1513" s="8" t="s">
        <v>43</v>
      </c>
      <c r="AC1513" s="8"/>
      <c r="AD1513" s="8" t="s">
        <v>44</v>
      </c>
      <c r="AE1513" s="8"/>
      <c r="AF1513" s="8"/>
    </row>
    <row r="1514" ht="16.5" spans="1:32">
      <c r="A1514" s="7" t="s">
        <v>1556</v>
      </c>
      <c r="B1514" s="8" t="str">
        <f>VLOOKUP(A1514,学号下拉数据!A:F,2,0)</f>
        <v>陈家铃</v>
      </c>
      <c r="C1514" s="8" t="str">
        <f>VLOOKUP(A1514,学号下拉数据!A:F,4,0)</f>
        <v>小学教育</v>
      </c>
      <c r="D1514" s="8" t="str">
        <f>VLOOKUP(A1514,学号下拉数据!A:F,5,0)</f>
        <v>570103K</v>
      </c>
      <c r="E1514" s="8" t="s">
        <v>1424</v>
      </c>
      <c r="F1514" s="8" t="str">
        <f>VLOOKUP(A1514,学号下拉数据!A:F,3,0)</f>
        <v>17小教W4</v>
      </c>
      <c r="G1514" s="8" t="str">
        <f>VLOOKUP(A1514,学号下拉数据!A:F,6,0)</f>
        <v>五年</v>
      </c>
      <c r="H1514" s="9" t="s">
        <v>40</v>
      </c>
      <c r="I1514" s="8" t="str">
        <f>VLOOKUP(A1514,[1]Sheet0!$C:$J,8,0)</f>
        <v>小学教师</v>
      </c>
      <c r="J1514" s="8"/>
      <c r="K1514" s="8"/>
      <c r="L1514" s="8"/>
      <c r="M1514" s="8"/>
      <c r="N1514" s="8"/>
      <c r="O1514" s="8"/>
      <c r="P1514" s="8" t="s">
        <v>41</v>
      </c>
      <c r="Q1514" s="8"/>
      <c r="R1514" s="8"/>
      <c r="S1514" s="8" t="str">
        <f>VLOOKUP(A1514,[1]Sheet0!$C:$I,7,0)</f>
        <v>自贡市大安区何市镇中心学校</v>
      </c>
      <c r="T1514" s="8" t="str">
        <f>VLOOKUP(A1514,[1]Sheet0!$C:$M,11,0)</f>
        <v>四川省</v>
      </c>
      <c r="U1514" s="8" t="str">
        <f>VLOOKUP(A1514,[1]Sheet0!$C:$N,12,0)</f>
        <v>自贡市</v>
      </c>
      <c r="V1514" s="8"/>
      <c r="W1514" s="8"/>
      <c r="X1514" s="8" t="str">
        <f>VLOOKUP(A1514,[1]Sheet0!$C:$L,10,0)</f>
        <v>13990050961</v>
      </c>
      <c r="Y1514" s="8" t="str">
        <f>VLOOKUP(A1514,[1]Sheet0!$C:$L,9,0)</f>
        <v>陈平</v>
      </c>
      <c r="Z1514" s="8"/>
      <c r="AA1514" s="20" t="s">
        <v>42</v>
      </c>
      <c r="AB1514" s="8" t="s">
        <v>43</v>
      </c>
      <c r="AC1514" s="8"/>
      <c r="AD1514" s="8" t="s">
        <v>44</v>
      </c>
      <c r="AE1514" s="8"/>
      <c r="AF1514" s="8"/>
    </row>
    <row r="1515" ht="16.5" spans="1:32">
      <c r="A1515" s="7" t="s">
        <v>1557</v>
      </c>
      <c r="B1515" s="8" t="str">
        <f>VLOOKUP(A1515,学号下拉数据!A:F,2,0)</f>
        <v>刘志翼</v>
      </c>
      <c r="C1515" s="8" t="str">
        <f>VLOOKUP(A1515,学号下拉数据!A:F,4,0)</f>
        <v>小学教育</v>
      </c>
      <c r="D1515" s="8" t="str">
        <f>VLOOKUP(A1515,学号下拉数据!A:F,5,0)</f>
        <v>570103K</v>
      </c>
      <c r="E1515" s="8" t="s">
        <v>1424</v>
      </c>
      <c r="F1515" s="8" t="str">
        <f>VLOOKUP(A1515,学号下拉数据!A:F,3,0)</f>
        <v>17小教W4</v>
      </c>
      <c r="G1515" s="8" t="str">
        <f>VLOOKUP(A1515,学号下拉数据!A:F,6,0)</f>
        <v>五年</v>
      </c>
      <c r="H1515" s="9" t="s">
        <v>40</v>
      </c>
      <c r="I1515" s="8" t="str">
        <f>VLOOKUP(A1515,[1]Sheet0!$C:$J,8,0)</f>
        <v>小学教师</v>
      </c>
      <c r="J1515" s="8"/>
      <c r="K1515" s="8"/>
      <c r="L1515" s="8"/>
      <c r="M1515" s="8"/>
      <c r="N1515" s="8"/>
      <c r="O1515" s="8"/>
      <c r="P1515" s="8" t="s">
        <v>41</v>
      </c>
      <c r="Q1515" s="8"/>
      <c r="R1515" s="8"/>
      <c r="S1515" s="8" t="str">
        <f>VLOOKUP(A1515,[1]Sheet0!$C:$I,7,0)</f>
        <v>兴文县九丝城镇文印学校</v>
      </c>
      <c r="T1515" s="8" t="str">
        <f>VLOOKUP(A1515,[1]Sheet0!$C:$M,11,0)</f>
        <v>四川省</v>
      </c>
      <c r="U1515" s="8" t="str">
        <f>VLOOKUP(A1515,[1]Sheet0!$C:$N,12,0)</f>
        <v>宜宾市</v>
      </c>
      <c r="V1515" s="8"/>
      <c r="W1515" s="8"/>
      <c r="X1515" s="8" t="str">
        <f>VLOOKUP(A1515,[1]Sheet0!$C:$L,10,0)</f>
        <v>15883106480</v>
      </c>
      <c r="Y1515" s="8" t="str">
        <f>VLOOKUP(A1515,[1]Sheet0!$C:$L,9,0)</f>
        <v>何练</v>
      </c>
      <c r="Z1515" s="8"/>
      <c r="AA1515" s="20" t="s">
        <v>42</v>
      </c>
      <c r="AB1515" s="8" t="s">
        <v>43</v>
      </c>
      <c r="AC1515" s="8"/>
      <c r="AD1515" s="8" t="s">
        <v>44</v>
      </c>
      <c r="AE1515" s="8"/>
      <c r="AF1515" s="8"/>
    </row>
    <row r="1516" ht="16.5" spans="1:32">
      <c r="A1516" s="7" t="s">
        <v>1558</v>
      </c>
      <c r="B1516" s="8" t="str">
        <f>VLOOKUP(A1516,学号下拉数据!A:F,2,0)</f>
        <v>朱慎琳</v>
      </c>
      <c r="C1516" s="8" t="str">
        <f>VLOOKUP(A1516,学号下拉数据!A:F,4,0)</f>
        <v>小学教育</v>
      </c>
      <c r="D1516" s="8" t="str">
        <f>VLOOKUP(A1516,学号下拉数据!A:F,5,0)</f>
        <v>570103K</v>
      </c>
      <c r="E1516" s="8" t="s">
        <v>1424</v>
      </c>
      <c r="F1516" s="8" t="str">
        <f>VLOOKUP(A1516,学号下拉数据!A:F,3,0)</f>
        <v>17小教W4</v>
      </c>
      <c r="G1516" s="8" t="str">
        <f>VLOOKUP(A1516,学号下拉数据!A:F,6,0)</f>
        <v>五年</v>
      </c>
      <c r="H1516" s="9" t="s">
        <v>40</v>
      </c>
      <c r="I1516" s="8" t="str">
        <f>VLOOKUP(A1516,[1]Sheet0!$C:$J,8,0)</f>
        <v>小学教师</v>
      </c>
      <c r="J1516" s="8"/>
      <c r="K1516" s="8"/>
      <c r="L1516" s="8"/>
      <c r="M1516" s="8"/>
      <c r="N1516" s="8"/>
      <c r="O1516" s="8"/>
      <c r="P1516" s="8" t="s">
        <v>41</v>
      </c>
      <c r="Q1516" s="8"/>
      <c r="R1516" s="8"/>
      <c r="S1516" s="8" t="str">
        <f>VLOOKUP(A1516,[1]Sheet0!$C:$I,7,0)</f>
        <v>富顺县东湖小学</v>
      </c>
      <c r="T1516" s="8" t="str">
        <f>VLOOKUP(A1516,[1]Sheet0!$C:$M,11,0)</f>
        <v>四川省</v>
      </c>
      <c r="U1516" s="8" t="str">
        <f>VLOOKUP(A1516,[1]Sheet0!$C:$N,12,0)</f>
        <v>自贡市</v>
      </c>
      <c r="V1516" s="8"/>
      <c r="W1516" s="8"/>
      <c r="X1516" s="8" t="str">
        <f>VLOOKUP(A1516,[1]Sheet0!$C:$L,10,0)</f>
        <v>18784960680</v>
      </c>
      <c r="Y1516" s="8" t="str">
        <f>VLOOKUP(A1516,[1]Sheet0!$C:$L,9,0)</f>
        <v>韦汉君</v>
      </c>
      <c r="Z1516" s="8"/>
      <c r="AA1516" s="20" t="s">
        <v>42</v>
      </c>
      <c r="AB1516" s="8" t="s">
        <v>43</v>
      </c>
      <c r="AC1516" s="8"/>
      <c r="AD1516" s="8" t="s">
        <v>44</v>
      </c>
      <c r="AE1516" s="8"/>
      <c r="AF1516" s="8"/>
    </row>
    <row r="1517" ht="16.5" spans="1:32">
      <c r="A1517" s="7" t="s">
        <v>1559</v>
      </c>
      <c r="B1517" s="8" t="str">
        <f>VLOOKUP(A1517,学号下拉数据!A:F,2,0)</f>
        <v>钟雯雯</v>
      </c>
      <c r="C1517" s="8" t="str">
        <f>VLOOKUP(A1517,学号下拉数据!A:F,4,0)</f>
        <v>小学教育</v>
      </c>
      <c r="D1517" s="8" t="str">
        <f>VLOOKUP(A1517,学号下拉数据!A:F,5,0)</f>
        <v>570103K</v>
      </c>
      <c r="E1517" s="8" t="s">
        <v>1424</v>
      </c>
      <c r="F1517" s="8" t="str">
        <f>VLOOKUP(A1517,学号下拉数据!A:F,3,0)</f>
        <v>17小教W4</v>
      </c>
      <c r="G1517" s="8" t="str">
        <f>VLOOKUP(A1517,学号下拉数据!A:F,6,0)</f>
        <v>五年</v>
      </c>
      <c r="H1517" s="9" t="s">
        <v>40</v>
      </c>
      <c r="I1517" s="8" t="str">
        <f>VLOOKUP(A1517,[1]Sheet0!$C:$J,8,0)</f>
        <v>小学教师</v>
      </c>
      <c r="J1517" s="8"/>
      <c r="K1517" s="8"/>
      <c r="L1517" s="8"/>
      <c r="M1517" s="8"/>
      <c r="N1517" s="8"/>
      <c r="O1517" s="8"/>
      <c r="P1517" s="8" t="s">
        <v>41</v>
      </c>
      <c r="Q1517" s="8"/>
      <c r="R1517" s="8"/>
      <c r="S1517" s="8" t="str">
        <f>VLOOKUP(A1517,[1]Sheet0!$C:$I,7,0)</f>
        <v>赵化镇中心小学校</v>
      </c>
      <c r="T1517" s="8" t="str">
        <f>VLOOKUP(A1517,[1]Sheet0!$C:$M,11,0)</f>
        <v>四川省</v>
      </c>
      <c r="U1517" s="8" t="str">
        <f>VLOOKUP(A1517,[1]Sheet0!$C:$N,12,0)</f>
        <v>自贡市</v>
      </c>
      <c r="V1517" s="8"/>
      <c r="W1517" s="8"/>
      <c r="X1517" s="8" t="str">
        <f>VLOOKUP(A1517,[1]Sheet0!$C:$L,10,0)</f>
        <v>13518463913</v>
      </c>
      <c r="Y1517" s="8" t="str">
        <f>VLOOKUP(A1517,[1]Sheet0!$C:$L,9,0)</f>
        <v>王刚</v>
      </c>
      <c r="Z1517" s="8"/>
      <c r="AA1517" s="20" t="s">
        <v>42</v>
      </c>
      <c r="AB1517" s="8" t="s">
        <v>43</v>
      </c>
      <c r="AC1517" s="8"/>
      <c r="AD1517" s="8" t="s">
        <v>44</v>
      </c>
      <c r="AE1517" s="8"/>
      <c r="AF1517" s="8"/>
    </row>
    <row r="1518" ht="16.5" spans="1:32">
      <c r="A1518" s="7" t="s">
        <v>1560</v>
      </c>
      <c r="B1518" s="8" t="str">
        <f>VLOOKUP(A1518,学号下拉数据!A:F,2,0)</f>
        <v>赵梅</v>
      </c>
      <c r="C1518" s="8" t="str">
        <f>VLOOKUP(A1518,学号下拉数据!A:F,4,0)</f>
        <v>小学教育</v>
      </c>
      <c r="D1518" s="8" t="str">
        <f>VLOOKUP(A1518,学号下拉数据!A:F,5,0)</f>
        <v>570103K</v>
      </c>
      <c r="E1518" s="8" t="s">
        <v>1424</v>
      </c>
      <c r="F1518" s="8" t="str">
        <f>VLOOKUP(A1518,学号下拉数据!A:F,3,0)</f>
        <v>17小教W4</v>
      </c>
      <c r="G1518" s="8" t="str">
        <f>VLOOKUP(A1518,学号下拉数据!A:F,6,0)</f>
        <v>五年</v>
      </c>
      <c r="H1518" s="9" t="s">
        <v>40</v>
      </c>
      <c r="I1518" s="8" t="str">
        <f>VLOOKUP(A1518,[1]Sheet0!$C:$J,8,0)</f>
        <v>小学教师</v>
      </c>
      <c r="J1518" s="8"/>
      <c r="K1518" s="8"/>
      <c r="L1518" s="8"/>
      <c r="M1518" s="8"/>
      <c r="N1518" s="8"/>
      <c r="O1518" s="8"/>
      <c r="P1518" s="8" t="s">
        <v>41</v>
      </c>
      <c r="Q1518" s="8"/>
      <c r="R1518" s="8"/>
      <c r="S1518" s="8" t="str">
        <f>VLOOKUP(A1518,[1]Sheet0!$C:$I,7,0)</f>
        <v>自贡市大安区回龙镇中心校</v>
      </c>
      <c r="T1518" s="8" t="str">
        <f>VLOOKUP(A1518,[1]Sheet0!$C:$M,11,0)</f>
        <v>四川省</v>
      </c>
      <c r="U1518" s="8" t="str">
        <f>VLOOKUP(A1518,[1]Sheet0!$C:$N,12,0)</f>
        <v>自贡市</v>
      </c>
      <c r="V1518" s="8"/>
      <c r="W1518" s="8"/>
      <c r="X1518" s="8" t="str">
        <f>VLOOKUP(A1518,[1]Sheet0!$C:$L,10,0)</f>
        <v>18008152157</v>
      </c>
      <c r="Y1518" s="8" t="str">
        <f>VLOOKUP(A1518,[1]Sheet0!$C:$L,9,0)</f>
        <v>廖小军</v>
      </c>
      <c r="Z1518" s="8"/>
      <c r="AA1518" s="20" t="s">
        <v>42</v>
      </c>
      <c r="AB1518" s="8" t="s">
        <v>43</v>
      </c>
      <c r="AC1518" s="8"/>
      <c r="AD1518" s="8" t="s">
        <v>44</v>
      </c>
      <c r="AE1518" s="8"/>
      <c r="AF1518" s="8"/>
    </row>
    <row r="1519" ht="16.5" spans="1:32">
      <c r="A1519" s="7" t="s">
        <v>1561</v>
      </c>
      <c r="B1519" s="8" t="str">
        <f>VLOOKUP(A1519,学号下拉数据!A:F,2,0)</f>
        <v>李湘</v>
      </c>
      <c r="C1519" s="8" t="str">
        <f>VLOOKUP(A1519,学号下拉数据!A:F,4,0)</f>
        <v>小学教育</v>
      </c>
      <c r="D1519" s="8" t="str">
        <f>VLOOKUP(A1519,学号下拉数据!A:F,5,0)</f>
        <v>570103K</v>
      </c>
      <c r="E1519" s="8" t="s">
        <v>1424</v>
      </c>
      <c r="F1519" s="8" t="str">
        <f>VLOOKUP(A1519,学号下拉数据!A:F,3,0)</f>
        <v>17小教W4</v>
      </c>
      <c r="G1519" s="8" t="str">
        <f>VLOOKUP(A1519,学号下拉数据!A:F,6,0)</f>
        <v>五年</v>
      </c>
      <c r="H1519" s="9" t="s">
        <v>40</v>
      </c>
      <c r="I1519" s="8" t="str">
        <f>VLOOKUP(A1519,[1]Sheet0!$C:$J,8,0)</f>
        <v>小学老师</v>
      </c>
      <c r="J1519" s="8"/>
      <c r="K1519" s="8"/>
      <c r="L1519" s="8"/>
      <c r="M1519" s="8"/>
      <c r="N1519" s="8"/>
      <c r="O1519" s="8"/>
      <c r="P1519" s="8" t="s">
        <v>41</v>
      </c>
      <c r="Q1519" s="8"/>
      <c r="R1519" s="8"/>
      <c r="S1519" s="8" t="str">
        <f>VLOOKUP(A1519,[1]Sheet0!$C:$I,7,0)</f>
        <v>自贡市大安区何市镇中心学校</v>
      </c>
      <c r="T1519" s="8" t="str">
        <f>VLOOKUP(A1519,[1]Sheet0!$C:$M,11,0)</f>
        <v>四川省</v>
      </c>
      <c r="U1519" s="8" t="str">
        <f>VLOOKUP(A1519,[1]Sheet0!$C:$N,12,0)</f>
        <v>自贡市</v>
      </c>
      <c r="V1519" s="8"/>
      <c r="W1519" s="8"/>
      <c r="X1519" s="8" t="str">
        <f>VLOOKUP(A1519,[1]Sheet0!$C:$L,10,0)</f>
        <v>13550768945</v>
      </c>
      <c r="Y1519" s="8" t="str">
        <f>VLOOKUP(A1519,[1]Sheet0!$C:$L,9,0)</f>
        <v>李本田</v>
      </c>
      <c r="Z1519" s="8"/>
      <c r="AA1519" s="20" t="s">
        <v>42</v>
      </c>
      <c r="AB1519" s="8" t="s">
        <v>43</v>
      </c>
      <c r="AC1519" s="8"/>
      <c r="AD1519" s="8" t="s">
        <v>44</v>
      </c>
      <c r="AE1519" s="8"/>
      <c r="AF1519" s="8"/>
    </row>
    <row r="1520" ht="16.5" spans="1:32">
      <c r="A1520" s="7" t="s">
        <v>1562</v>
      </c>
      <c r="B1520" s="8" t="str">
        <f>VLOOKUP(A1520,学号下拉数据!A:F,2,0)</f>
        <v>廖欣</v>
      </c>
      <c r="C1520" s="8" t="str">
        <f>VLOOKUP(A1520,学号下拉数据!A:F,4,0)</f>
        <v>小学教育</v>
      </c>
      <c r="D1520" s="8" t="str">
        <f>VLOOKUP(A1520,学号下拉数据!A:F,5,0)</f>
        <v>570103K</v>
      </c>
      <c r="E1520" s="8" t="s">
        <v>1424</v>
      </c>
      <c r="F1520" s="8" t="str">
        <f>VLOOKUP(A1520,学号下拉数据!A:F,3,0)</f>
        <v>17小教W4</v>
      </c>
      <c r="G1520" s="8" t="str">
        <f>VLOOKUP(A1520,学号下拉数据!A:F,6,0)</f>
        <v>五年</v>
      </c>
      <c r="H1520" s="9" t="s">
        <v>40</v>
      </c>
      <c r="I1520" s="8" t="str">
        <f>VLOOKUP(A1520,[1]Sheet0!$C:$J,8,0)</f>
        <v>小学教师</v>
      </c>
      <c r="J1520" s="8"/>
      <c r="K1520" s="8"/>
      <c r="L1520" s="8"/>
      <c r="M1520" s="8"/>
      <c r="N1520" s="8"/>
      <c r="O1520" s="8"/>
      <c r="P1520" s="8" t="s">
        <v>41</v>
      </c>
      <c r="Q1520" s="8"/>
      <c r="R1520" s="8"/>
      <c r="S1520" s="8" t="str">
        <f>VLOOKUP(A1520,[1]Sheet0!$C:$I,7,0)</f>
        <v>中国石油广安希望学校</v>
      </c>
      <c r="T1520" s="8" t="str">
        <f>VLOOKUP(A1520,[1]Sheet0!$C:$M,11,0)</f>
        <v>四川省</v>
      </c>
      <c r="U1520" s="8" t="str">
        <f>VLOOKUP(A1520,[1]Sheet0!$C:$N,12,0)</f>
        <v>广安市</v>
      </c>
      <c r="V1520" s="8"/>
      <c r="W1520" s="8"/>
      <c r="X1520" s="8" t="str">
        <f>VLOOKUP(A1520,[1]Sheet0!$C:$L,10,0)</f>
        <v>13982659838</v>
      </c>
      <c r="Y1520" s="8" t="str">
        <f>VLOOKUP(A1520,[1]Sheet0!$C:$L,9,0)</f>
        <v>夏晓明</v>
      </c>
      <c r="Z1520" s="8"/>
      <c r="AA1520" s="20" t="s">
        <v>42</v>
      </c>
      <c r="AB1520" s="8" t="s">
        <v>43</v>
      </c>
      <c r="AC1520" s="8"/>
      <c r="AD1520" s="8" t="s">
        <v>44</v>
      </c>
      <c r="AE1520" s="8"/>
      <c r="AF1520" s="8"/>
    </row>
    <row r="1521" ht="16.5" spans="1:32">
      <c r="A1521" s="7" t="s">
        <v>1563</v>
      </c>
      <c r="B1521" s="8" t="str">
        <f>VLOOKUP(A1521,学号下拉数据!A:F,2,0)</f>
        <v>幸梦</v>
      </c>
      <c r="C1521" s="8" t="str">
        <f>VLOOKUP(A1521,学号下拉数据!A:F,4,0)</f>
        <v>小学教育</v>
      </c>
      <c r="D1521" s="8" t="str">
        <f>VLOOKUP(A1521,学号下拉数据!A:F,5,0)</f>
        <v>570103K</v>
      </c>
      <c r="E1521" s="8" t="s">
        <v>1424</v>
      </c>
      <c r="F1521" s="8" t="str">
        <f>VLOOKUP(A1521,学号下拉数据!A:F,3,0)</f>
        <v>17小教W4</v>
      </c>
      <c r="G1521" s="8" t="str">
        <f>VLOOKUP(A1521,学号下拉数据!A:F,6,0)</f>
        <v>五年</v>
      </c>
      <c r="H1521" s="9" t="s">
        <v>40</v>
      </c>
      <c r="I1521" s="8" t="str">
        <f>VLOOKUP(A1521,[1]Sheet0!$C:$J,8,0)</f>
        <v>小学教师</v>
      </c>
      <c r="J1521" s="8"/>
      <c r="K1521" s="8"/>
      <c r="L1521" s="8"/>
      <c r="M1521" s="8"/>
      <c r="N1521" s="8"/>
      <c r="O1521" s="8"/>
      <c r="P1521" s="8" t="s">
        <v>41</v>
      </c>
      <c r="Q1521" s="8"/>
      <c r="R1521" s="8"/>
      <c r="S1521" s="8" t="str">
        <f>VLOOKUP(A1521,[1]Sheet0!$C:$I,7,0)</f>
        <v>先锋小学</v>
      </c>
      <c r="T1521" s="8" t="str">
        <f>VLOOKUP(A1521,[1]Sheet0!$C:$M,11,0)</f>
        <v>四川省</v>
      </c>
      <c r="U1521" s="8" t="str">
        <f>VLOOKUP(A1521,[1]Sheet0!$C:$N,12,0)</f>
        <v>内江市</v>
      </c>
      <c r="V1521" s="8"/>
      <c r="W1521" s="8"/>
      <c r="X1521" s="8" t="str">
        <f>VLOOKUP(A1521,[1]Sheet0!$C:$L,10,0)</f>
        <v>13541610291</v>
      </c>
      <c r="Y1521" s="8" t="str">
        <f>VLOOKUP(A1521,[1]Sheet0!$C:$L,9,0)</f>
        <v>王萍</v>
      </c>
      <c r="Z1521" s="8"/>
      <c r="AA1521" s="20" t="s">
        <v>42</v>
      </c>
      <c r="AB1521" s="8" t="s">
        <v>43</v>
      </c>
      <c r="AC1521" s="8"/>
      <c r="AD1521" s="8" t="s">
        <v>44</v>
      </c>
      <c r="AE1521" s="8"/>
      <c r="AF1521" s="8"/>
    </row>
    <row r="1522" ht="16.5" spans="1:32">
      <c r="A1522" s="7" t="s">
        <v>1564</v>
      </c>
      <c r="B1522" s="8" t="str">
        <f>VLOOKUP(A1522,学号下拉数据!A:F,2,0)</f>
        <v>周海涛</v>
      </c>
      <c r="C1522" s="8" t="str">
        <f>VLOOKUP(A1522,学号下拉数据!A:F,4,0)</f>
        <v>小学教育</v>
      </c>
      <c r="D1522" s="8" t="str">
        <f>VLOOKUP(A1522,学号下拉数据!A:F,5,0)</f>
        <v>570103K</v>
      </c>
      <c r="E1522" s="8" t="s">
        <v>1424</v>
      </c>
      <c r="F1522" s="8" t="str">
        <f>VLOOKUP(A1522,学号下拉数据!A:F,3,0)</f>
        <v>17小教W4</v>
      </c>
      <c r="G1522" s="8" t="str">
        <f>VLOOKUP(A1522,学号下拉数据!A:F,6,0)</f>
        <v>五年</v>
      </c>
      <c r="H1522" s="9" t="s">
        <v>40</v>
      </c>
      <c r="I1522" s="8" t="str">
        <f>VLOOKUP(A1522,[1]Sheet0!$C:$J,8,0)</f>
        <v>小学教师</v>
      </c>
      <c r="J1522" s="8"/>
      <c r="K1522" s="8"/>
      <c r="L1522" s="8"/>
      <c r="M1522" s="8"/>
      <c r="N1522" s="8"/>
      <c r="O1522" s="8"/>
      <c r="P1522" s="8" t="s">
        <v>41</v>
      </c>
      <c r="Q1522" s="8"/>
      <c r="R1522" s="8"/>
      <c r="S1522" s="8" t="str">
        <f>VLOOKUP(A1522,[1]Sheet0!$C:$I,7,0)</f>
        <v>大竹县精英学校</v>
      </c>
      <c r="T1522" s="8" t="str">
        <f>VLOOKUP(A1522,[1]Sheet0!$C:$M,11,0)</f>
        <v>四川省</v>
      </c>
      <c r="U1522" s="8" t="str">
        <f>VLOOKUP(A1522,[1]Sheet0!$C:$N,12,0)</f>
        <v>达州市</v>
      </c>
      <c r="V1522" s="8"/>
      <c r="W1522" s="8"/>
      <c r="X1522" s="8" t="str">
        <f>VLOOKUP(A1522,[1]Sheet0!$C:$L,10,0)</f>
        <v>18080696529</v>
      </c>
      <c r="Y1522" s="8" t="str">
        <f>VLOOKUP(A1522,[1]Sheet0!$C:$L,9,0)</f>
        <v>李晓梅</v>
      </c>
      <c r="Z1522" s="8"/>
      <c r="AA1522" s="20" t="s">
        <v>42</v>
      </c>
      <c r="AB1522" s="8" t="s">
        <v>43</v>
      </c>
      <c r="AC1522" s="8"/>
      <c r="AD1522" s="8" t="s">
        <v>44</v>
      </c>
      <c r="AE1522" s="8"/>
      <c r="AF1522" s="8"/>
    </row>
    <row r="1523" ht="16.5" spans="1:32">
      <c r="A1523" s="7" t="s">
        <v>1565</v>
      </c>
      <c r="B1523" s="8" t="str">
        <f>VLOOKUP(A1523,学号下拉数据!A:F,2,0)</f>
        <v>赵苓伶</v>
      </c>
      <c r="C1523" s="8" t="str">
        <f>VLOOKUP(A1523,学号下拉数据!A:F,4,0)</f>
        <v>小学教育</v>
      </c>
      <c r="D1523" s="8" t="str">
        <f>VLOOKUP(A1523,学号下拉数据!A:F,5,0)</f>
        <v>570103K</v>
      </c>
      <c r="E1523" s="8" t="s">
        <v>1424</v>
      </c>
      <c r="F1523" s="8" t="str">
        <f>VLOOKUP(A1523,学号下拉数据!A:F,3,0)</f>
        <v>17小教W4</v>
      </c>
      <c r="G1523" s="8" t="str">
        <f>VLOOKUP(A1523,学号下拉数据!A:F,6,0)</f>
        <v>五年</v>
      </c>
      <c r="H1523" s="9" t="s">
        <v>40</v>
      </c>
      <c r="I1523" s="8" t="str">
        <f>VLOOKUP(A1523,[1]Sheet0!$C:$J,8,0)</f>
        <v>实习教师</v>
      </c>
      <c r="J1523" s="8"/>
      <c r="K1523" s="8"/>
      <c r="L1523" s="8"/>
      <c r="M1523" s="8"/>
      <c r="N1523" s="8"/>
      <c r="O1523" s="8"/>
      <c r="P1523" s="8" t="s">
        <v>41</v>
      </c>
      <c r="Q1523" s="8"/>
      <c r="R1523" s="8"/>
      <c r="S1523" s="8" t="str">
        <f>VLOOKUP(A1523,[1]Sheet0!$C:$I,7,0)</f>
        <v>富顺县飞龙镇新农九年制学校</v>
      </c>
      <c r="T1523" s="8" t="str">
        <f>VLOOKUP(A1523,[1]Sheet0!$C:$M,11,0)</f>
        <v>四川省</v>
      </c>
      <c r="U1523" s="8" t="str">
        <f>VLOOKUP(A1523,[1]Sheet0!$C:$N,12,0)</f>
        <v>自贡市</v>
      </c>
      <c r="V1523" s="8"/>
      <c r="W1523" s="8"/>
      <c r="X1523" s="8" t="str">
        <f>VLOOKUP(A1523,[1]Sheet0!$C:$L,10,0)</f>
        <v>08137450027 </v>
      </c>
      <c r="Y1523" s="8" t="str">
        <f>VLOOKUP(A1523,[1]Sheet0!$C:$L,9,0)</f>
        <v>罗在余</v>
      </c>
      <c r="Z1523" s="8"/>
      <c r="AA1523" s="20" t="s">
        <v>42</v>
      </c>
      <c r="AB1523" s="8" t="s">
        <v>43</v>
      </c>
      <c r="AC1523" s="8"/>
      <c r="AD1523" s="8" t="s">
        <v>44</v>
      </c>
      <c r="AE1523" s="8"/>
      <c r="AF1523" s="8"/>
    </row>
    <row r="1524" ht="16.5" spans="1:32">
      <c r="A1524" s="7" t="s">
        <v>1566</v>
      </c>
      <c r="B1524" s="8" t="str">
        <f>VLOOKUP(A1524,学号下拉数据!A:F,2,0)</f>
        <v>魏安娜</v>
      </c>
      <c r="C1524" s="8" t="str">
        <f>VLOOKUP(A1524,学号下拉数据!A:F,4,0)</f>
        <v>小学教育</v>
      </c>
      <c r="D1524" s="8" t="str">
        <f>VLOOKUP(A1524,学号下拉数据!A:F,5,0)</f>
        <v>570103K</v>
      </c>
      <c r="E1524" s="8" t="s">
        <v>1424</v>
      </c>
      <c r="F1524" s="8" t="str">
        <f>VLOOKUP(A1524,学号下拉数据!A:F,3,0)</f>
        <v>17小教W4</v>
      </c>
      <c r="G1524" s="8" t="str">
        <f>VLOOKUP(A1524,学号下拉数据!A:F,6,0)</f>
        <v>五年</v>
      </c>
      <c r="H1524" s="9" t="s">
        <v>40</v>
      </c>
      <c r="I1524" s="8" t="str">
        <f>VLOOKUP(A1524,[1]Sheet0!$C:$J,8,0)</f>
        <v>小学教师</v>
      </c>
      <c r="J1524" s="8"/>
      <c r="K1524" s="8"/>
      <c r="L1524" s="8"/>
      <c r="M1524" s="8"/>
      <c r="N1524" s="8"/>
      <c r="O1524" s="8"/>
      <c r="P1524" s="8" t="s">
        <v>41</v>
      </c>
      <c r="Q1524" s="8"/>
      <c r="R1524" s="8"/>
      <c r="S1524" s="8" t="str">
        <f>VLOOKUP(A1524,[1]Sheet0!$C:$I,7,0)</f>
        <v>遂宁市新月小学校</v>
      </c>
      <c r="T1524" s="8" t="str">
        <f>VLOOKUP(A1524,[1]Sheet0!$C:$M,11,0)</f>
        <v>四川省</v>
      </c>
      <c r="U1524" s="8" t="str">
        <f>VLOOKUP(A1524,[1]Sheet0!$C:$N,12,0)</f>
        <v>遂宁市</v>
      </c>
      <c r="V1524" s="8"/>
      <c r="W1524" s="8"/>
      <c r="X1524" s="8" t="str">
        <f>VLOOKUP(A1524,[1]Sheet0!$C:$L,10,0)</f>
        <v>13547793730</v>
      </c>
      <c r="Y1524" s="8" t="str">
        <f>VLOOKUP(A1524,[1]Sheet0!$C:$L,9,0)</f>
        <v>唐建明</v>
      </c>
      <c r="Z1524" s="8"/>
      <c r="AA1524" s="20" t="s">
        <v>42</v>
      </c>
      <c r="AB1524" s="8" t="s">
        <v>43</v>
      </c>
      <c r="AC1524" s="8"/>
      <c r="AD1524" s="8" t="s">
        <v>44</v>
      </c>
      <c r="AE1524" s="8"/>
      <c r="AF1524" s="8"/>
    </row>
    <row r="1525" ht="16.5" spans="1:32">
      <c r="A1525" s="7" t="s">
        <v>1567</v>
      </c>
      <c r="B1525" s="8" t="str">
        <f>VLOOKUP(A1525,学号下拉数据!A:F,2,0)</f>
        <v>陈凤</v>
      </c>
      <c r="C1525" s="8" t="str">
        <f>VLOOKUP(A1525,学号下拉数据!A:F,4,0)</f>
        <v>小学教育</v>
      </c>
      <c r="D1525" s="8" t="str">
        <f>VLOOKUP(A1525,学号下拉数据!A:F,5,0)</f>
        <v>570103K</v>
      </c>
      <c r="E1525" s="8" t="s">
        <v>1424</v>
      </c>
      <c r="F1525" s="8" t="str">
        <f>VLOOKUP(A1525,学号下拉数据!A:F,3,0)</f>
        <v>17小教W4</v>
      </c>
      <c r="G1525" s="8" t="str">
        <f>VLOOKUP(A1525,学号下拉数据!A:F,6,0)</f>
        <v>五年</v>
      </c>
      <c r="H1525" s="9" t="s">
        <v>40</v>
      </c>
      <c r="I1525" s="8" t="str">
        <f>VLOOKUP(A1525,[1]Sheet0!$C:$J,8,0)</f>
        <v>小学教育</v>
      </c>
      <c r="J1525" s="8"/>
      <c r="K1525" s="8"/>
      <c r="L1525" s="8"/>
      <c r="M1525" s="8"/>
      <c r="N1525" s="8"/>
      <c r="O1525" s="8"/>
      <c r="P1525" s="8" t="s">
        <v>41</v>
      </c>
      <c r="Q1525" s="8"/>
      <c r="R1525" s="8"/>
      <c r="S1525" s="8" t="str">
        <f>VLOOKUP(A1525,[1]Sheet0!$C:$I,7,0)</f>
        <v>云峰小学</v>
      </c>
      <c r="T1525" s="8" t="str">
        <f>VLOOKUP(A1525,[1]Sheet0!$C:$M,11,0)</f>
        <v>四川省</v>
      </c>
      <c r="U1525" s="8" t="str">
        <f>VLOOKUP(A1525,[1]Sheet0!$C:$N,12,0)</f>
        <v>遂宁市</v>
      </c>
      <c r="V1525" s="8"/>
      <c r="W1525" s="8"/>
      <c r="X1525" s="8" t="str">
        <f>VLOOKUP(A1525,[1]Sheet0!$C:$L,10,0)</f>
        <v>17790333609</v>
      </c>
      <c r="Y1525" s="8" t="str">
        <f>VLOOKUP(A1525,[1]Sheet0!$C:$L,9,0)</f>
        <v>陈凤</v>
      </c>
      <c r="Z1525" s="8"/>
      <c r="AA1525" s="20" t="s">
        <v>42</v>
      </c>
      <c r="AB1525" s="8" t="s">
        <v>43</v>
      </c>
      <c r="AC1525" s="8"/>
      <c r="AD1525" s="8" t="s">
        <v>44</v>
      </c>
      <c r="AE1525" s="8"/>
      <c r="AF1525" s="8"/>
    </row>
    <row r="1526" ht="16.5" spans="1:32">
      <c r="A1526" s="7" t="s">
        <v>1568</v>
      </c>
      <c r="B1526" s="8" t="str">
        <f>VLOOKUP(A1526,学号下拉数据!A:F,2,0)</f>
        <v>尼胡日呷</v>
      </c>
      <c r="C1526" s="8" t="str">
        <f>VLOOKUP(A1526,学号下拉数据!A:F,4,0)</f>
        <v>小学教育</v>
      </c>
      <c r="D1526" s="8" t="str">
        <f>VLOOKUP(A1526,学号下拉数据!A:F,5,0)</f>
        <v>570103K</v>
      </c>
      <c r="E1526" s="8" t="s">
        <v>1424</v>
      </c>
      <c r="F1526" s="8" t="str">
        <f>VLOOKUP(A1526,学号下拉数据!A:F,3,0)</f>
        <v>17小教W4</v>
      </c>
      <c r="G1526" s="8" t="str">
        <f>VLOOKUP(A1526,学号下拉数据!A:F,6,0)</f>
        <v>五年</v>
      </c>
      <c r="H1526" s="9" t="s">
        <v>40</v>
      </c>
      <c r="I1526" s="8" t="str">
        <f>VLOOKUP(A1526,[1]Sheet0!$C:$J,8,0)</f>
        <v>小学教师</v>
      </c>
      <c r="J1526" s="8"/>
      <c r="K1526" s="8"/>
      <c r="L1526" s="8"/>
      <c r="M1526" s="8"/>
      <c r="N1526" s="8"/>
      <c r="O1526" s="8"/>
      <c r="P1526" s="8" t="s">
        <v>41</v>
      </c>
      <c r="Q1526" s="8"/>
      <c r="R1526" s="8"/>
      <c r="S1526" s="8" t="str">
        <f>VLOOKUP(A1526,[1]Sheet0!$C:$I,7,0)</f>
        <v>九龙县雪洼龙镇中心小学校</v>
      </c>
      <c r="T1526" s="8" t="str">
        <f>VLOOKUP(A1526,[1]Sheet0!$C:$M,11,0)</f>
        <v>四川省</v>
      </c>
      <c r="U1526" s="8" t="str">
        <f>VLOOKUP(A1526,[1]Sheet0!$C:$N,12,0)</f>
        <v>甘孜藏族自治州</v>
      </c>
      <c r="V1526" s="8"/>
      <c r="W1526" s="8"/>
      <c r="X1526" s="8" t="str">
        <f>VLOOKUP(A1526,[1]Sheet0!$C:$L,10,0)</f>
        <v>13118217502</v>
      </c>
      <c r="Y1526" s="8" t="str">
        <f>VLOOKUP(A1526,[1]Sheet0!$C:$L,9,0)</f>
        <v>邱杰</v>
      </c>
      <c r="Z1526" s="8"/>
      <c r="AA1526" s="20" t="s">
        <v>42</v>
      </c>
      <c r="AB1526" s="8" t="s">
        <v>43</v>
      </c>
      <c r="AC1526" s="8"/>
      <c r="AD1526" s="8" t="s">
        <v>44</v>
      </c>
      <c r="AE1526" s="8"/>
      <c r="AF1526" s="8"/>
    </row>
    <row r="1527" ht="16.5" spans="1:32">
      <c r="A1527" s="7" t="s">
        <v>1569</v>
      </c>
      <c r="B1527" s="8" t="str">
        <f>VLOOKUP(A1527,学号下拉数据!A:F,2,0)</f>
        <v>乌努石布</v>
      </c>
      <c r="C1527" s="8" t="str">
        <f>VLOOKUP(A1527,学号下拉数据!A:F,4,0)</f>
        <v>小学教育</v>
      </c>
      <c r="D1527" s="8" t="str">
        <f>VLOOKUP(A1527,学号下拉数据!A:F,5,0)</f>
        <v>570103K</v>
      </c>
      <c r="E1527" s="8" t="s">
        <v>1424</v>
      </c>
      <c r="F1527" s="8" t="str">
        <f>VLOOKUP(A1527,学号下拉数据!A:F,3,0)</f>
        <v>17小教W4</v>
      </c>
      <c r="G1527" s="8" t="str">
        <f>VLOOKUP(A1527,学号下拉数据!A:F,6,0)</f>
        <v>五年</v>
      </c>
      <c r="H1527" s="9" t="s">
        <v>40</v>
      </c>
      <c r="I1527" s="8" t="str">
        <f>VLOOKUP(A1527,[1]Sheet0!$C:$J,8,0)</f>
        <v>小学教师</v>
      </c>
      <c r="J1527" s="8"/>
      <c r="K1527" s="8"/>
      <c r="L1527" s="8"/>
      <c r="M1527" s="8"/>
      <c r="N1527" s="8"/>
      <c r="O1527" s="8"/>
      <c r="P1527" s="8" t="s">
        <v>41</v>
      </c>
      <c r="Q1527" s="8"/>
      <c r="R1527" s="8"/>
      <c r="S1527" s="8" t="str">
        <f>VLOOKUP(A1527,[1]Sheet0!$C:$I,7,0)</f>
        <v>美姑县巴普镇小学校</v>
      </c>
      <c r="T1527" s="8" t="str">
        <f>VLOOKUP(A1527,[1]Sheet0!$C:$M,11,0)</f>
        <v>四川省</v>
      </c>
      <c r="U1527" s="8" t="str">
        <f>VLOOKUP(A1527,[1]Sheet0!$C:$N,12,0)</f>
        <v>凉山彝族自治州</v>
      </c>
      <c r="V1527" s="8"/>
      <c r="W1527" s="8"/>
      <c r="X1527" s="8" t="str">
        <f>VLOOKUP(A1527,[1]Sheet0!$C:$L,10,0)</f>
        <v>18781555754</v>
      </c>
      <c r="Y1527" s="8" t="str">
        <f>VLOOKUP(A1527,[1]Sheet0!$C:$L,9,0)</f>
        <v>拉布</v>
      </c>
      <c r="Z1527" s="8"/>
      <c r="AA1527" s="20" t="s">
        <v>42</v>
      </c>
      <c r="AB1527" s="8" t="s">
        <v>43</v>
      </c>
      <c r="AC1527" s="8"/>
      <c r="AD1527" s="8" t="s">
        <v>44</v>
      </c>
      <c r="AE1527" s="8"/>
      <c r="AF1527" s="8"/>
    </row>
    <row r="1528" ht="16.5" spans="1:32">
      <c r="A1528" s="7" t="s">
        <v>1570</v>
      </c>
      <c r="B1528" s="8" t="str">
        <f>VLOOKUP(A1528,学号下拉数据!A:F,2,0)</f>
        <v>王艳秋</v>
      </c>
      <c r="C1528" s="8" t="str">
        <f>VLOOKUP(A1528,学号下拉数据!A:F,4,0)</f>
        <v>小学教育</v>
      </c>
      <c r="D1528" s="8" t="str">
        <f>VLOOKUP(A1528,学号下拉数据!A:F,5,0)</f>
        <v>570103K</v>
      </c>
      <c r="E1528" s="8" t="s">
        <v>1424</v>
      </c>
      <c r="F1528" s="8" t="str">
        <f>VLOOKUP(A1528,学号下拉数据!A:F,3,0)</f>
        <v>17小教W4</v>
      </c>
      <c r="G1528" s="8" t="str">
        <f>VLOOKUP(A1528,学号下拉数据!A:F,6,0)</f>
        <v>五年</v>
      </c>
      <c r="H1528" s="9" t="s">
        <v>40</v>
      </c>
      <c r="I1528" s="8" t="str">
        <f>VLOOKUP(A1528,[1]Sheet0!$C:$J,8,0)</f>
        <v>助教</v>
      </c>
      <c r="J1528" s="8"/>
      <c r="K1528" s="8"/>
      <c r="L1528" s="8"/>
      <c r="M1528" s="8"/>
      <c r="N1528" s="8"/>
      <c r="O1528" s="8"/>
      <c r="P1528" s="8" t="s">
        <v>41</v>
      </c>
      <c r="Q1528" s="8"/>
      <c r="R1528" s="8"/>
      <c r="S1528" s="8" t="str">
        <f>VLOOKUP(A1528,[1]Sheet0!$C:$I,7,0)</f>
        <v>新农九年制学校</v>
      </c>
      <c r="T1528" s="8" t="str">
        <f>VLOOKUP(A1528,[1]Sheet0!$C:$M,11,0)</f>
        <v>四川省</v>
      </c>
      <c r="U1528" s="8" t="str">
        <f>VLOOKUP(A1528,[1]Sheet0!$C:$N,12,0)</f>
        <v>自贡市</v>
      </c>
      <c r="V1528" s="8"/>
      <c r="W1528" s="8"/>
      <c r="X1528" s="8" t="str">
        <f>VLOOKUP(A1528,[1]Sheet0!$C:$L,10,0)</f>
        <v>135589231388</v>
      </c>
      <c r="Y1528" s="8" t="str">
        <f>VLOOKUP(A1528,[1]Sheet0!$C:$L,9,0)</f>
        <v>罗在余</v>
      </c>
      <c r="Z1528" s="8"/>
      <c r="AA1528" s="20" t="s">
        <v>42</v>
      </c>
      <c r="AB1528" s="8" t="s">
        <v>43</v>
      </c>
      <c r="AC1528" s="8"/>
      <c r="AD1528" s="8" t="s">
        <v>44</v>
      </c>
      <c r="AE1528" s="8"/>
      <c r="AF1528" s="8"/>
    </row>
    <row r="1529" ht="16.5" spans="1:32">
      <c r="A1529" s="7" t="s">
        <v>1571</v>
      </c>
      <c r="B1529" s="8" t="str">
        <f>VLOOKUP(A1529,学号下拉数据!A:F,2,0)</f>
        <v>王智红</v>
      </c>
      <c r="C1529" s="8" t="str">
        <f>VLOOKUP(A1529,学号下拉数据!A:F,4,0)</f>
        <v>小学教育</v>
      </c>
      <c r="D1529" s="8" t="str">
        <f>VLOOKUP(A1529,学号下拉数据!A:F,5,0)</f>
        <v>570103K</v>
      </c>
      <c r="E1529" s="8" t="s">
        <v>1424</v>
      </c>
      <c r="F1529" s="8" t="str">
        <f>VLOOKUP(A1529,学号下拉数据!A:F,3,0)</f>
        <v>17小教W4</v>
      </c>
      <c r="G1529" s="8" t="str">
        <f>VLOOKUP(A1529,学号下拉数据!A:F,6,0)</f>
        <v>五年</v>
      </c>
      <c r="H1529" s="9" t="s">
        <v>40</v>
      </c>
      <c r="I1529" s="8" t="str">
        <f>VLOOKUP(A1529,[1]Sheet0!$C:$J,8,0)</f>
        <v>小学教师</v>
      </c>
      <c r="J1529" s="8"/>
      <c r="K1529" s="8"/>
      <c r="L1529" s="8"/>
      <c r="M1529" s="8"/>
      <c r="N1529" s="8"/>
      <c r="O1529" s="8"/>
      <c r="P1529" s="8" t="s">
        <v>41</v>
      </c>
      <c r="Q1529" s="8"/>
      <c r="R1529" s="8"/>
      <c r="S1529" s="8" t="str">
        <f>VLOOKUP(A1529,[1]Sheet0!$C:$I,7,0)</f>
        <v>遂宁市船山区油坊街小学校</v>
      </c>
      <c r="T1529" s="8" t="str">
        <f>VLOOKUP(A1529,[1]Sheet0!$C:$M,11,0)</f>
        <v>四川省</v>
      </c>
      <c r="U1529" s="8" t="str">
        <f>VLOOKUP(A1529,[1]Sheet0!$C:$N,12,0)</f>
        <v>遂宁市</v>
      </c>
      <c r="V1529" s="8"/>
      <c r="W1529" s="8"/>
      <c r="X1529" s="8" t="str">
        <f>VLOOKUP(A1529,[1]Sheet0!$C:$L,10,0)</f>
        <v>15196907168</v>
      </c>
      <c r="Y1529" s="8" t="str">
        <f>VLOOKUP(A1529,[1]Sheet0!$C:$L,9,0)</f>
        <v>刘吉</v>
      </c>
      <c r="Z1529" s="8"/>
      <c r="AA1529" s="20" t="s">
        <v>42</v>
      </c>
      <c r="AB1529" s="8" t="s">
        <v>43</v>
      </c>
      <c r="AC1529" s="8"/>
      <c r="AD1529" s="8" t="s">
        <v>44</v>
      </c>
      <c r="AE1529" s="8"/>
      <c r="AF1529" s="8"/>
    </row>
    <row r="1530" ht="16.5" spans="1:32">
      <c r="A1530" s="7" t="s">
        <v>1572</v>
      </c>
      <c r="B1530" s="8" t="str">
        <f>VLOOKUP(A1530,学号下拉数据!A:F,2,0)</f>
        <v>王奇</v>
      </c>
      <c r="C1530" s="8" t="str">
        <f>VLOOKUP(A1530,学号下拉数据!A:F,4,0)</f>
        <v>小学教育</v>
      </c>
      <c r="D1530" s="8" t="str">
        <f>VLOOKUP(A1530,学号下拉数据!A:F,5,0)</f>
        <v>570103K</v>
      </c>
      <c r="E1530" s="8" t="s">
        <v>1424</v>
      </c>
      <c r="F1530" s="8" t="str">
        <f>VLOOKUP(A1530,学号下拉数据!A:F,3,0)</f>
        <v>17小教W4</v>
      </c>
      <c r="G1530" s="8" t="str">
        <f>VLOOKUP(A1530,学号下拉数据!A:F,6,0)</f>
        <v>五年</v>
      </c>
      <c r="H1530" s="9" t="s">
        <v>40</v>
      </c>
      <c r="I1530" s="8" t="str">
        <f>VLOOKUP(A1530,[1]Sheet0!$C:$J,8,0)</f>
        <v>小学教师</v>
      </c>
      <c r="J1530" s="8"/>
      <c r="K1530" s="8"/>
      <c r="L1530" s="8"/>
      <c r="M1530" s="8"/>
      <c r="N1530" s="8"/>
      <c r="O1530" s="8"/>
      <c r="P1530" s="8" t="s">
        <v>41</v>
      </c>
      <c r="Q1530" s="8"/>
      <c r="R1530" s="8"/>
      <c r="S1530" s="8" t="str">
        <f>VLOOKUP(A1530,[1]Sheet0!$C:$I,7,0)</f>
        <v>大竹县精英学校</v>
      </c>
      <c r="T1530" s="8" t="str">
        <f>VLOOKUP(A1530,[1]Sheet0!$C:$M,11,0)</f>
        <v>四川省</v>
      </c>
      <c r="U1530" s="8" t="str">
        <f>VLOOKUP(A1530,[1]Sheet0!$C:$N,12,0)</f>
        <v>达州市</v>
      </c>
      <c r="V1530" s="8"/>
      <c r="W1530" s="8"/>
      <c r="X1530" s="8" t="str">
        <f>VLOOKUP(A1530,[1]Sheet0!$C:$L,10,0)</f>
        <v>18080696529</v>
      </c>
      <c r="Y1530" s="8" t="str">
        <f>VLOOKUP(A1530,[1]Sheet0!$C:$L,9,0)</f>
        <v>李晓梅</v>
      </c>
      <c r="Z1530" s="8"/>
      <c r="AA1530" s="20" t="s">
        <v>42</v>
      </c>
      <c r="AB1530" s="8" t="s">
        <v>43</v>
      </c>
      <c r="AC1530" s="8"/>
      <c r="AD1530" s="8" t="s">
        <v>44</v>
      </c>
      <c r="AE1530" s="8"/>
      <c r="AF1530" s="8"/>
    </row>
    <row r="1531" ht="16.5" spans="1:32">
      <c r="A1531" s="7" t="s">
        <v>1573</v>
      </c>
      <c r="B1531" s="8" t="str">
        <f>VLOOKUP(A1531,学号下拉数据!A:F,2,0)</f>
        <v>谭震龙</v>
      </c>
      <c r="C1531" s="8" t="str">
        <f>VLOOKUP(A1531,学号下拉数据!A:F,4,0)</f>
        <v>小学教育</v>
      </c>
      <c r="D1531" s="8" t="str">
        <f>VLOOKUP(A1531,学号下拉数据!A:F,5,0)</f>
        <v>570103K</v>
      </c>
      <c r="E1531" s="8" t="s">
        <v>1424</v>
      </c>
      <c r="F1531" s="8" t="str">
        <f>VLOOKUP(A1531,学号下拉数据!A:F,3,0)</f>
        <v>17小教W4</v>
      </c>
      <c r="G1531" s="8" t="str">
        <f>VLOOKUP(A1531,学号下拉数据!A:F,6,0)</f>
        <v>五年</v>
      </c>
      <c r="H1531" s="9" t="s">
        <v>40</v>
      </c>
      <c r="I1531" s="8" t="str">
        <f>VLOOKUP(A1531,[1]Sheet0!$C:$J,8,0)</f>
        <v>小学教师</v>
      </c>
      <c r="J1531" s="8"/>
      <c r="K1531" s="8"/>
      <c r="L1531" s="8"/>
      <c r="M1531" s="8"/>
      <c r="N1531" s="8"/>
      <c r="O1531" s="8"/>
      <c r="P1531" s="8" t="s">
        <v>41</v>
      </c>
      <c r="Q1531" s="8"/>
      <c r="R1531" s="8"/>
      <c r="S1531" s="8" t="str">
        <f>VLOOKUP(A1531,[1]Sheet0!$C:$I,7,0)</f>
        <v>遂宁市河东新区紫竹路小学校</v>
      </c>
      <c r="T1531" s="8" t="str">
        <f>VLOOKUP(A1531,[1]Sheet0!$C:$M,11,0)</f>
        <v>四川省</v>
      </c>
      <c r="U1531" s="8" t="str">
        <f>VLOOKUP(A1531,[1]Sheet0!$C:$N,12,0)</f>
        <v>遂宁市</v>
      </c>
      <c r="V1531" s="8"/>
      <c r="W1531" s="8"/>
      <c r="X1531" s="8" t="str">
        <f>VLOOKUP(A1531,[1]Sheet0!$C:$L,10,0)</f>
        <v>13778704678</v>
      </c>
      <c r="Y1531" s="8" t="str">
        <f>VLOOKUP(A1531,[1]Sheet0!$C:$L,9,0)</f>
        <v>徐春桃</v>
      </c>
      <c r="Z1531" s="8"/>
      <c r="AA1531" s="20" t="s">
        <v>42</v>
      </c>
      <c r="AB1531" s="8" t="s">
        <v>43</v>
      </c>
      <c r="AC1531" s="8"/>
      <c r="AD1531" s="8" t="s">
        <v>44</v>
      </c>
      <c r="AE1531" s="8"/>
      <c r="AF1531" s="8"/>
    </row>
    <row r="1532" ht="16.5" spans="1:32">
      <c r="A1532" s="7" t="s">
        <v>1574</v>
      </c>
      <c r="B1532" s="8" t="str">
        <f>VLOOKUP(A1532,学号下拉数据!A:F,2,0)</f>
        <v>韦茂杨</v>
      </c>
      <c r="C1532" s="8" t="str">
        <f>VLOOKUP(A1532,学号下拉数据!A:F,4,0)</f>
        <v>小学教育</v>
      </c>
      <c r="D1532" s="8" t="str">
        <f>VLOOKUP(A1532,学号下拉数据!A:F,5,0)</f>
        <v>570103K</v>
      </c>
      <c r="E1532" s="8" t="s">
        <v>1424</v>
      </c>
      <c r="F1532" s="8" t="str">
        <f>VLOOKUP(A1532,学号下拉数据!A:F,3,0)</f>
        <v>17小教W4</v>
      </c>
      <c r="G1532" s="8" t="str">
        <f>VLOOKUP(A1532,学号下拉数据!A:F,6,0)</f>
        <v>五年</v>
      </c>
      <c r="H1532" s="9" t="s">
        <v>40</v>
      </c>
      <c r="I1532" s="8" t="str">
        <f>VLOOKUP(A1532,[1]Sheet0!$C:$J,8,0)</f>
        <v>小学教师</v>
      </c>
      <c r="J1532" s="8"/>
      <c r="K1532" s="8"/>
      <c r="L1532" s="8"/>
      <c r="M1532" s="8"/>
      <c r="N1532" s="8"/>
      <c r="O1532" s="8"/>
      <c r="P1532" s="8" t="s">
        <v>41</v>
      </c>
      <c r="Q1532" s="8"/>
      <c r="R1532" s="8"/>
      <c r="S1532" s="8" t="str">
        <f>VLOOKUP(A1532,[1]Sheet0!$C:$I,7,0)</f>
        <v>南溪区福临小学校</v>
      </c>
      <c r="T1532" s="8" t="str">
        <f>VLOOKUP(A1532,[1]Sheet0!$C:$M,11,0)</f>
        <v>四川省</v>
      </c>
      <c r="U1532" s="8" t="str">
        <f>VLOOKUP(A1532,[1]Sheet0!$C:$N,12,0)</f>
        <v>宜宾市</v>
      </c>
      <c r="V1532" s="8"/>
      <c r="W1532" s="8"/>
      <c r="X1532" s="8" t="str">
        <f>VLOOKUP(A1532,[1]Sheet0!$C:$L,10,0)</f>
        <v>13568113981</v>
      </c>
      <c r="Y1532" s="8" t="str">
        <f>VLOOKUP(A1532,[1]Sheet0!$C:$L,9,0)</f>
        <v>唐利</v>
      </c>
      <c r="Z1532" s="8"/>
      <c r="AA1532" s="20" t="s">
        <v>42</v>
      </c>
      <c r="AB1532" s="8" t="s">
        <v>43</v>
      </c>
      <c r="AC1532" s="8"/>
      <c r="AD1532" s="8" t="s">
        <v>44</v>
      </c>
      <c r="AE1532" s="8"/>
      <c r="AF1532" s="8"/>
    </row>
    <row r="1533" ht="16.5" spans="1:32">
      <c r="A1533" s="7" t="s">
        <v>1575</v>
      </c>
      <c r="B1533" s="8" t="str">
        <f>VLOOKUP(A1533,学号下拉数据!A:F,2,0)</f>
        <v>高凌雪</v>
      </c>
      <c r="C1533" s="8" t="str">
        <f>VLOOKUP(A1533,学号下拉数据!A:F,4,0)</f>
        <v>小学教育</v>
      </c>
      <c r="D1533" s="8" t="str">
        <f>VLOOKUP(A1533,学号下拉数据!A:F,5,0)</f>
        <v>570103K</v>
      </c>
      <c r="E1533" s="8" t="s">
        <v>1424</v>
      </c>
      <c r="F1533" s="8" t="str">
        <f>VLOOKUP(A1533,学号下拉数据!A:F,3,0)</f>
        <v>17小教W4</v>
      </c>
      <c r="G1533" s="8" t="str">
        <f>VLOOKUP(A1533,学号下拉数据!A:F,6,0)</f>
        <v>五年</v>
      </c>
      <c r="H1533" s="9" t="s">
        <v>40</v>
      </c>
      <c r="I1533" s="8" t="str">
        <f>VLOOKUP(A1533,[1]Sheet0!$C:$J,8,0)</f>
        <v>实习教师</v>
      </c>
      <c r="J1533" s="8"/>
      <c r="K1533" s="8"/>
      <c r="L1533" s="8"/>
      <c r="M1533" s="8"/>
      <c r="N1533" s="8"/>
      <c r="O1533" s="8"/>
      <c r="P1533" s="8" t="s">
        <v>41</v>
      </c>
      <c r="Q1533" s="8"/>
      <c r="R1533" s="8"/>
      <c r="S1533" s="8" t="str">
        <f>VLOOKUP(A1533,[1]Sheet0!$C:$I,7,0)</f>
        <v>遂宁市仁里小学</v>
      </c>
      <c r="T1533" s="8" t="str">
        <f>VLOOKUP(A1533,[1]Sheet0!$C:$M,11,0)</f>
        <v>四川省</v>
      </c>
      <c r="U1533" s="8" t="str">
        <f>VLOOKUP(A1533,[1]Sheet0!$C:$N,12,0)</f>
        <v>遂宁市</v>
      </c>
      <c r="V1533" s="8"/>
      <c r="W1533" s="8"/>
      <c r="X1533" s="8" t="str">
        <f>VLOOKUP(A1533,[1]Sheet0!$C:$L,10,0)</f>
        <v>15982536278</v>
      </c>
      <c r="Y1533" s="8" t="str">
        <f>VLOOKUP(A1533,[1]Sheet0!$C:$L,9,0)</f>
        <v>龙兵</v>
      </c>
      <c r="Z1533" s="8"/>
      <c r="AA1533" s="20" t="s">
        <v>42</v>
      </c>
      <c r="AB1533" s="8" t="s">
        <v>43</v>
      </c>
      <c r="AC1533" s="8"/>
      <c r="AD1533" s="8" t="s">
        <v>44</v>
      </c>
      <c r="AE1533" s="8"/>
      <c r="AF1533" s="8"/>
    </row>
    <row r="1534" ht="16.5" spans="1:32">
      <c r="A1534" s="7" t="s">
        <v>1576</v>
      </c>
      <c r="B1534" s="8" t="str">
        <f>VLOOKUP(A1534,学号下拉数据!A:F,2,0)</f>
        <v>刘阳</v>
      </c>
      <c r="C1534" s="8" t="str">
        <f>VLOOKUP(A1534,学号下拉数据!A:F,4,0)</f>
        <v>小学教育</v>
      </c>
      <c r="D1534" s="8" t="str">
        <f>VLOOKUP(A1534,学号下拉数据!A:F,5,0)</f>
        <v>570103K</v>
      </c>
      <c r="E1534" s="8" t="s">
        <v>1424</v>
      </c>
      <c r="F1534" s="8" t="str">
        <f>VLOOKUP(A1534,学号下拉数据!A:F,3,0)</f>
        <v>17小教W4</v>
      </c>
      <c r="G1534" s="8" t="str">
        <f>VLOOKUP(A1534,学号下拉数据!A:F,6,0)</f>
        <v>五年</v>
      </c>
      <c r="H1534" s="9" t="s">
        <v>40</v>
      </c>
      <c r="I1534" s="8" t="str">
        <f>VLOOKUP(A1534,[1]Sheet0!$C:$J,8,0)</f>
        <v>实习教师</v>
      </c>
      <c r="J1534" s="8"/>
      <c r="K1534" s="8"/>
      <c r="L1534" s="8"/>
      <c r="M1534" s="8"/>
      <c r="N1534" s="8"/>
      <c r="O1534" s="8"/>
      <c r="P1534" s="8" t="s">
        <v>41</v>
      </c>
      <c r="Q1534" s="8"/>
      <c r="R1534" s="8"/>
      <c r="S1534" s="8" t="str">
        <f>VLOOKUP(A1534,[1]Sheet0!$C:$I,7,0)</f>
        <v>遂宁市仁里小学</v>
      </c>
      <c r="T1534" s="8" t="str">
        <f>VLOOKUP(A1534,[1]Sheet0!$C:$M,11,0)</f>
        <v>四川省</v>
      </c>
      <c r="U1534" s="8" t="str">
        <f>VLOOKUP(A1534,[1]Sheet0!$C:$N,12,0)</f>
        <v>遂宁市</v>
      </c>
      <c r="V1534" s="8"/>
      <c r="W1534" s="8"/>
      <c r="X1534" s="8" t="str">
        <f>VLOOKUP(A1534,[1]Sheet0!$C:$L,10,0)</f>
        <v>15982536278</v>
      </c>
      <c r="Y1534" s="8" t="str">
        <f>VLOOKUP(A1534,[1]Sheet0!$C:$L,9,0)</f>
        <v>龙兵</v>
      </c>
      <c r="Z1534" s="8"/>
      <c r="AA1534" s="20" t="s">
        <v>42</v>
      </c>
      <c r="AB1534" s="8" t="s">
        <v>43</v>
      </c>
      <c r="AC1534" s="8"/>
      <c r="AD1534" s="8" t="s">
        <v>44</v>
      </c>
      <c r="AE1534" s="8"/>
      <c r="AF1534" s="8"/>
    </row>
    <row r="1535" ht="16.5" spans="1:32">
      <c r="A1535" s="7" t="s">
        <v>1577</v>
      </c>
      <c r="B1535" s="8" t="str">
        <f>VLOOKUP(A1535,学号下拉数据!A:F,2,0)</f>
        <v>谢豪</v>
      </c>
      <c r="C1535" s="8" t="str">
        <f>VLOOKUP(A1535,学号下拉数据!A:F,4,0)</f>
        <v>小学教育</v>
      </c>
      <c r="D1535" s="8" t="str">
        <f>VLOOKUP(A1535,学号下拉数据!A:F,5,0)</f>
        <v>570103K</v>
      </c>
      <c r="E1535" s="8" t="s">
        <v>1424</v>
      </c>
      <c r="F1535" s="8" t="str">
        <f>VLOOKUP(A1535,学号下拉数据!A:F,3,0)</f>
        <v>17小教W4</v>
      </c>
      <c r="G1535" s="8" t="str">
        <f>VLOOKUP(A1535,学号下拉数据!A:F,6,0)</f>
        <v>五年</v>
      </c>
      <c r="H1535" s="9" t="s">
        <v>40</v>
      </c>
      <c r="I1535" s="8" t="str">
        <f>VLOOKUP(A1535,[1]Sheet0!$C:$J,8,0)</f>
        <v>小学教师</v>
      </c>
      <c r="J1535" s="8"/>
      <c r="K1535" s="8"/>
      <c r="L1535" s="8"/>
      <c r="M1535" s="8"/>
      <c r="N1535" s="8"/>
      <c r="O1535" s="8"/>
      <c r="P1535" s="8" t="s">
        <v>41</v>
      </c>
      <c r="Q1535" s="8"/>
      <c r="R1535" s="8"/>
      <c r="S1535" s="8" t="str">
        <f>VLOOKUP(A1535,[1]Sheet0!$C:$I,7,0)</f>
        <v>布拖县龙潭镇小学</v>
      </c>
      <c r="T1535" s="8" t="str">
        <f>VLOOKUP(A1535,[1]Sheet0!$C:$M,11,0)</f>
        <v>四川省</v>
      </c>
      <c r="U1535" s="8" t="str">
        <f>VLOOKUP(A1535,[1]Sheet0!$C:$N,12,0)</f>
        <v>凉山彝族自治州</v>
      </c>
      <c r="V1535" s="8"/>
      <c r="W1535" s="8"/>
      <c r="X1535" s="8" t="str">
        <f>VLOOKUP(A1535,[1]Sheet0!$C:$L,10,0)</f>
        <v>13795619938</v>
      </c>
      <c r="Y1535" s="8" t="str">
        <f>VLOOKUP(A1535,[1]Sheet0!$C:$L,9,0)</f>
        <v>胡乐娜</v>
      </c>
      <c r="Z1535" s="8"/>
      <c r="AA1535" s="20" t="s">
        <v>42</v>
      </c>
      <c r="AB1535" s="8" t="s">
        <v>43</v>
      </c>
      <c r="AC1535" s="8"/>
      <c r="AD1535" s="8" t="s">
        <v>44</v>
      </c>
      <c r="AE1535" s="8"/>
      <c r="AF1535" s="8"/>
    </row>
    <row r="1536" ht="16.5" spans="1:32">
      <c r="A1536" s="7" t="s">
        <v>1578</v>
      </c>
      <c r="B1536" s="8" t="str">
        <f>VLOOKUP(A1536,学号下拉数据!A:F,2,0)</f>
        <v>陈燕</v>
      </c>
      <c r="C1536" s="8" t="str">
        <f>VLOOKUP(A1536,学号下拉数据!A:F,4,0)</f>
        <v>小学教育</v>
      </c>
      <c r="D1536" s="8" t="str">
        <f>VLOOKUP(A1536,学号下拉数据!A:F,5,0)</f>
        <v>570103K</v>
      </c>
      <c r="E1536" s="8" t="s">
        <v>1424</v>
      </c>
      <c r="F1536" s="8" t="str">
        <f>VLOOKUP(A1536,学号下拉数据!A:F,3,0)</f>
        <v>17小教W4</v>
      </c>
      <c r="G1536" s="8" t="str">
        <f>VLOOKUP(A1536,学号下拉数据!A:F,6,0)</f>
        <v>五年</v>
      </c>
      <c r="H1536" s="9" t="s">
        <v>40</v>
      </c>
      <c r="I1536" s="8" t="str">
        <f>VLOOKUP(A1536,[1]Sheet0!$C:$J,8,0)</f>
        <v>助教</v>
      </c>
      <c r="J1536" s="8"/>
      <c r="K1536" s="8"/>
      <c r="L1536" s="8"/>
      <c r="M1536" s="8"/>
      <c r="N1536" s="8"/>
      <c r="O1536" s="8"/>
      <c r="P1536" s="8" t="s">
        <v>41</v>
      </c>
      <c r="Q1536" s="8"/>
      <c r="R1536" s="8"/>
      <c r="S1536" s="8" t="str">
        <f>VLOOKUP(A1536,[1]Sheet0!$C:$I,7,0)</f>
        <v>丹巴县半扇门小学</v>
      </c>
      <c r="T1536" s="8" t="str">
        <f>VLOOKUP(A1536,[1]Sheet0!$C:$M,11,0)</f>
        <v>四川省</v>
      </c>
      <c r="U1536" s="8" t="str">
        <f>VLOOKUP(A1536,[1]Sheet0!$C:$N,12,0)</f>
        <v>甘孜藏族自治州</v>
      </c>
      <c r="V1536" s="8"/>
      <c r="W1536" s="8"/>
      <c r="X1536" s="8" t="str">
        <f>VLOOKUP(A1536,[1]Sheet0!$C:$L,10,0)</f>
        <v>13568292563</v>
      </c>
      <c r="Y1536" s="8" t="str">
        <f>VLOOKUP(A1536,[1]Sheet0!$C:$L,9,0)</f>
        <v>陈华军</v>
      </c>
      <c r="Z1536" s="8"/>
      <c r="AA1536" s="20" t="s">
        <v>42</v>
      </c>
      <c r="AB1536" s="8" t="s">
        <v>43</v>
      </c>
      <c r="AC1536" s="8"/>
      <c r="AD1536" s="8" t="s">
        <v>44</v>
      </c>
      <c r="AE1536" s="8"/>
      <c r="AF1536" s="8"/>
    </row>
    <row r="1537" ht="16.5" spans="1:32">
      <c r="A1537" s="7" t="s">
        <v>1579</v>
      </c>
      <c r="B1537" s="8" t="str">
        <f>VLOOKUP(A1537,学号下拉数据!A:F,2,0)</f>
        <v>胡梅</v>
      </c>
      <c r="C1537" s="8" t="str">
        <f>VLOOKUP(A1537,学号下拉数据!A:F,4,0)</f>
        <v>小学教育</v>
      </c>
      <c r="D1537" s="8" t="str">
        <f>VLOOKUP(A1537,学号下拉数据!A:F,5,0)</f>
        <v>570103K</v>
      </c>
      <c r="E1537" s="8" t="s">
        <v>1424</v>
      </c>
      <c r="F1537" s="8" t="str">
        <f>VLOOKUP(A1537,学号下拉数据!A:F,3,0)</f>
        <v>17小教W4</v>
      </c>
      <c r="G1537" s="8" t="str">
        <f>VLOOKUP(A1537,学号下拉数据!A:F,6,0)</f>
        <v>五年</v>
      </c>
      <c r="H1537" s="9" t="s">
        <v>40</v>
      </c>
      <c r="I1537" s="8" t="str">
        <f>VLOOKUP(A1537,[1]Sheet0!$C:$J,8,0)</f>
        <v>小学教师</v>
      </c>
      <c r="J1537" s="8"/>
      <c r="K1537" s="8"/>
      <c r="L1537" s="8"/>
      <c r="M1537" s="8"/>
      <c r="N1537" s="8"/>
      <c r="O1537" s="8"/>
      <c r="P1537" s="8" t="s">
        <v>41</v>
      </c>
      <c r="Q1537" s="8"/>
      <c r="R1537" s="8"/>
      <c r="S1537" s="8" t="str">
        <f>VLOOKUP(A1537,[1]Sheet0!$C:$I,7,0)</f>
        <v>重庆市綦江区民族小学</v>
      </c>
      <c r="T1537" s="8" t="str">
        <f>VLOOKUP(A1537,[1]Sheet0!$C:$M,11,0)</f>
        <v>重庆市</v>
      </c>
      <c r="U1537" s="8" t="str">
        <f>VLOOKUP(A1537,[1]Sheet0!$C:$N,12,0)</f>
        <v>重庆市</v>
      </c>
      <c r="V1537" s="8"/>
      <c r="W1537" s="8"/>
      <c r="X1537" s="8" t="str">
        <f>VLOOKUP(A1537,[1]Sheet0!$C:$L,10,0)</f>
        <v>13637709099</v>
      </c>
      <c r="Y1537" s="8" t="str">
        <f>VLOOKUP(A1537,[1]Sheet0!$C:$L,9,0)</f>
        <v>封尊明</v>
      </c>
      <c r="Z1537" s="8"/>
      <c r="AA1537" s="20" t="s">
        <v>42</v>
      </c>
      <c r="AB1537" s="8" t="s">
        <v>43</v>
      </c>
      <c r="AC1537" s="8"/>
      <c r="AD1537" s="8" t="s">
        <v>44</v>
      </c>
      <c r="AE1537" s="8"/>
      <c r="AF1537" s="8"/>
    </row>
    <row r="1538" ht="16.5" spans="1:32">
      <c r="A1538" s="7" t="s">
        <v>1580</v>
      </c>
      <c r="B1538" s="8" t="str">
        <f>VLOOKUP(A1538,学号下拉数据!A:F,2,0)</f>
        <v>范珍</v>
      </c>
      <c r="C1538" s="8" t="str">
        <f>VLOOKUP(A1538,学号下拉数据!A:F,4,0)</f>
        <v>小学教育</v>
      </c>
      <c r="D1538" s="8" t="str">
        <f>VLOOKUP(A1538,学号下拉数据!A:F,5,0)</f>
        <v>570103K</v>
      </c>
      <c r="E1538" s="8" t="s">
        <v>1424</v>
      </c>
      <c r="F1538" s="8" t="str">
        <f>VLOOKUP(A1538,学号下拉数据!A:F,3,0)</f>
        <v>17小教W4</v>
      </c>
      <c r="G1538" s="8" t="str">
        <f>VLOOKUP(A1538,学号下拉数据!A:F,6,0)</f>
        <v>五年</v>
      </c>
      <c r="H1538" s="9" t="s">
        <v>40</v>
      </c>
      <c r="I1538" s="8" t="str">
        <f>VLOOKUP(A1538,[1]Sheet0!$C:$J,8,0)</f>
        <v>小学教师</v>
      </c>
      <c r="J1538" s="8"/>
      <c r="K1538" s="8"/>
      <c r="L1538" s="8"/>
      <c r="M1538" s="8"/>
      <c r="N1538" s="8"/>
      <c r="O1538" s="8"/>
      <c r="P1538" s="8" t="s">
        <v>41</v>
      </c>
      <c r="Q1538" s="8"/>
      <c r="R1538" s="8"/>
      <c r="S1538" s="8" t="str">
        <f>VLOOKUP(A1538,[1]Sheet0!$C:$I,7,0)</f>
        <v>遂宁市新月小学校</v>
      </c>
      <c r="T1538" s="8" t="str">
        <f>VLOOKUP(A1538,[1]Sheet0!$C:$M,11,0)</f>
        <v>四川省</v>
      </c>
      <c r="U1538" s="8" t="str">
        <f>VLOOKUP(A1538,[1]Sheet0!$C:$N,12,0)</f>
        <v>遂宁市</v>
      </c>
      <c r="V1538" s="8"/>
      <c r="W1538" s="8"/>
      <c r="X1538" s="8" t="str">
        <f>VLOOKUP(A1538,[1]Sheet0!$C:$L,10,0)</f>
        <v>13547793730</v>
      </c>
      <c r="Y1538" s="8" t="str">
        <f>VLOOKUP(A1538,[1]Sheet0!$C:$L,9,0)</f>
        <v>唐建明</v>
      </c>
      <c r="Z1538" s="8"/>
      <c r="AA1538" s="20" t="s">
        <v>42</v>
      </c>
      <c r="AB1538" s="8" t="s">
        <v>43</v>
      </c>
      <c r="AC1538" s="8"/>
      <c r="AD1538" s="8" t="s">
        <v>44</v>
      </c>
      <c r="AE1538" s="8"/>
      <c r="AF1538" s="8"/>
    </row>
    <row r="1539" ht="16.5" spans="1:32">
      <c r="A1539" s="7" t="s">
        <v>1581</v>
      </c>
      <c r="B1539" s="8" t="str">
        <f>VLOOKUP(A1539,学号下拉数据!A:F,2,0)</f>
        <v>杨小军</v>
      </c>
      <c r="C1539" s="8" t="str">
        <f>VLOOKUP(A1539,学号下拉数据!A:F,4,0)</f>
        <v>小学教育</v>
      </c>
      <c r="D1539" s="8" t="str">
        <f>VLOOKUP(A1539,学号下拉数据!A:F,5,0)</f>
        <v>570103K</v>
      </c>
      <c r="E1539" s="8" t="s">
        <v>1424</v>
      </c>
      <c r="F1539" s="8" t="str">
        <f>VLOOKUP(A1539,学号下拉数据!A:F,3,0)</f>
        <v>17小教W4</v>
      </c>
      <c r="G1539" s="8" t="str">
        <f>VLOOKUP(A1539,学号下拉数据!A:F,6,0)</f>
        <v>五年</v>
      </c>
      <c r="H1539" s="9" t="s">
        <v>40</v>
      </c>
      <c r="I1539" s="8" t="str">
        <f>VLOOKUP(A1539,[1]Sheet0!$C:$J,8,0)</f>
        <v>实习教师</v>
      </c>
      <c r="J1539" s="8"/>
      <c r="K1539" s="8"/>
      <c r="L1539" s="8"/>
      <c r="M1539" s="8"/>
      <c r="N1539" s="8"/>
      <c r="O1539" s="8"/>
      <c r="P1539" s="8" t="s">
        <v>41</v>
      </c>
      <c r="Q1539" s="8"/>
      <c r="R1539" s="8"/>
      <c r="S1539" s="8" t="str">
        <f>VLOOKUP(A1539,[1]Sheet0!$C:$I,7,0)</f>
        <v>章谷镇水子片区寄宿制学校</v>
      </c>
      <c r="T1539" s="8" t="str">
        <f>VLOOKUP(A1539,[1]Sheet0!$C:$M,11,0)</f>
        <v>四川省</v>
      </c>
      <c r="U1539" s="8" t="str">
        <f>VLOOKUP(A1539,[1]Sheet0!$C:$N,12,0)</f>
        <v>甘孜藏族自治州</v>
      </c>
      <c r="V1539" s="8"/>
      <c r="W1539" s="8"/>
      <c r="X1539" s="8" t="str">
        <f>VLOOKUP(A1539,[1]Sheet0!$C:$L,10,0)</f>
        <v>15680182279</v>
      </c>
      <c r="Y1539" s="8" t="str">
        <f>VLOOKUP(A1539,[1]Sheet0!$C:$L,9,0)</f>
        <v>郑明刚</v>
      </c>
      <c r="Z1539" s="8"/>
      <c r="AA1539" s="20" t="s">
        <v>42</v>
      </c>
      <c r="AB1539" s="8" t="s">
        <v>43</v>
      </c>
      <c r="AC1539" s="8"/>
      <c r="AD1539" s="8" t="s">
        <v>44</v>
      </c>
      <c r="AE1539" s="8"/>
      <c r="AF1539" s="8"/>
    </row>
    <row r="1540" ht="16.5" spans="1:32">
      <c r="A1540" s="7" t="s">
        <v>1582</v>
      </c>
      <c r="B1540" s="8" t="str">
        <f>VLOOKUP(A1540,学号下拉数据!A:F,2,0)</f>
        <v>曾冠杰</v>
      </c>
      <c r="C1540" s="8" t="str">
        <f>VLOOKUP(A1540,学号下拉数据!A:F,4,0)</f>
        <v>小学教育</v>
      </c>
      <c r="D1540" s="8" t="str">
        <f>VLOOKUP(A1540,学号下拉数据!A:F,5,0)</f>
        <v>570103K</v>
      </c>
      <c r="E1540" s="8" t="s">
        <v>1424</v>
      </c>
      <c r="F1540" s="8" t="str">
        <f>VLOOKUP(A1540,学号下拉数据!A:F,3,0)</f>
        <v>17小教W4</v>
      </c>
      <c r="G1540" s="8" t="str">
        <f>VLOOKUP(A1540,学号下拉数据!A:F,6,0)</f>
        <v>五年</v>
      </c>
      <c r="H1540" s="9" t="s">
        <v>40</v>
      </c>
      <c r="I1540" s="8" t="str">
        <f>VLOOKUP(A1540,[1]Sheet0!$C:$J,8,0)</f>
        <v>小学教师</v>
      </c>
      <c r="J1540" s="8"/>
      <c r="K1540" s="8"/>
      <c r="L1540" s="8"/>
      <c r="M1540" s="8"/>
      <c r="N1540" s="8"/>
      <c r="O1540" s="8"/>
      <c r="P1540" s="8" t="s">
        <v>41</v>
      </c>
      <c r="Q1540" s="8"/>
      <c r="R1540" s="8"/>
      <c r="S1540" s="8" t="str">
        <f>VLOOKUP(A1540,[1]Sheet0!$C:$I,7,0)</f>
        <v>大竹县城西学校</v>
      </c>
      <c r="T1540" s="8" t="str">
        <f>VLOOKUP(A1540,[1]Sheet0!$C:$M,11,0)</f>
        <v>四川省</v>
      </c>
      <c r="U1540" s="8" t="str">
        <f>VLOOKUP(A1540,[1]Sheet0!$C:$N,12,0)</f>
        <v>达州市</v>
      </c>
      <c r="V1540" s="8"/>
      <c r="W1540" s="8"/>
      <c r="X1540" s="8" t="str">
        <f>VLOOKUP(A1540,[1]Sheet0!$C:$L,10,0)</f>
        <v>15881859128</v>
      </c>
      <c r="Y1540" s="8" t="str">
        <f>VLOOKUP(A1540,[1]Sheet0!$C:$L,9,0)</f>
        <v>唐永芬</v>
      </c>
      <c r="Z1540" s="8"/>
      <c r="AA1540" s="20" t="s">
        <v>42</v>
      </c>
      <c r="AB1540" s="8" t="s">
        <v>43</v>
      </c>
      <c r="AC1540" s="8"/>
      <c r="AD1540" s="8" t="s">
        <v>44</v>
      </c>
      <c r="AE1540" s="8"/>
      <c r="AF1540" s="8"/>
    </row>
    <row r="1541" ht="16.5" spans="1:32">
      <c r="A1541" s="7" t="s">
        <v>1583</v>
      </c>
      <c r="B1541" s="8" t="str">
        <f>VLOOKUP(A1541,学号下拉数据!A:F,2,0)</f>
        <v>刘远疆</v>
      </c>
      <c r="C1541" s="8" t="str">
        <f>VLOOKUP(A1541,学号下拉数据!A:F,4,0)</f>
        <v>小学教育</v>
      </c>
      <c r="D1541" s="8" t="str">
        <f>VLOOKUP(A1541,学号下拉数据!A:F,5,0)</f>
        <v>570103K</v>
      </c>
      <c r="E1541" s="8" t="s">
        <v>1424</v>
      </c>
      <c r="F1541" s="8" t="str">
        <f>VLOOKUP(A1541,学号下拉数据!A:F,3,0)</f>
        <v>17小教W4</v>
      </c>
      <c r="G1541" s="8" t="str">
        <f>VLOOKUP(A1541,学号下拉数据!A:F,6,0)</f>
        <v>五年</v>
      </c>
      <c r="H1541" s="9" t="s">
        <v>40</v>
      </c>
      <c r="I1541" s="8" t="str">
        <f>VLOOKUP(A1541,[1]Sheet0!$C:$J,8,0)</f>
        <v>蕨溪镇蕨南小学校</v>
      </c>
      <c r="J1541" s="8"/>
      <c r="K1541" s="8"/>
      <c r="L1541" s="8"/>
      <c r="M1541" s="8"/>
      <c r="N1541" s="8"/>
      <c r="O1541" s="8"/>
      <c r="P1541" s="8" t="s">
        <v>41</v>
      </c>
      <c r="Q1541" s="8"/>
      <c r="R1541" s="8"/>
      <c r="S1541" s="8" t="str">
        <f>VLOOKUP(A1541,[1]Sheet0!$C:$I,7,0)</f>
        <v>宜宾市叙州区蕨溪镇蕨南小学校</v>
      </c>
      <c r="T1541" s="8" t="str">
        <f>VLOOKUP(A1541,[1]Sheet0!$C:$M,11,0)</f>
        <v>四川省</v>
      </c>
      <c r="U1541" s="8" t="str">
        <f>VLOOKUP(A1541,[1]Sheet0!$C:$N,12,0)</f>
        <v>宜宾市</v>
      </c>
      <c r="V1541" s="8"/>
      <c r="W1541" s="8"/>
      <c r="X1541" s="8" t="str">
        <f>VLOOKUP(A1541,[1]Sheet0!$C:$L,10,0)</f>
        <v>15984106105</v>
      </c>
      <c r="Y1541" s="8" t="str">
        <f>VLOOKUP(A1541,[1]Sheet0!$C:$L,9,0)</f>
        <v>唐佐虎</v>
      </c>
      <c r="Z1541" s="8"/>
      <c r="AA1541" s="20" t="s">
        <v>42</v>
      </c>
      <c r="AB1541" s="8" t="s">
        <v>43</v>
      </c>
      <c r="AC1541" s="8"/>
      <c r="AD1541" s="8" t="s">
        <v>44</v>
      </c>
      <c r="AE1541" s="8"/>
      <c r="AF1541" s="8"/>
    </row>
    <row r="1542" ht="16.5" spans="1:32">
      <c r="A1542" s="7" t="s">
        <v>1584</v>
      </c>
      <c r="B1542" s="8" t="str">
        <f>VLOOKUP(A1542,学号下拉数据!A:F,2,0)</f>
        <v>陈洪漫</v>
      </c>
      <c r="C1542" s="8" t="str">
        <f>VLOOKUP(A1542,学号下拉数据!A:F,4,0)</f>
        <v>小学教育</v>
      </c>
      <c r="D1542" s="8" t="str">
        <f>VLOOKUP(A1542,学号下拉数据!A:F,5,0)</f>
        <v>570103K</v>
      </c>
      <c r="E1542" s="8" t="s">
        <v>1424</v>
      </c>
      <c r="F1542" s="8" t="str">
        <f>VLOOKUP(A1542,学号下拉数据!A:F,3,0)</f>
        <v>17小教W4</v>
      </c>
      <c r="G1542" s="8" t="str">
        <f>VLOOKUP(A1542,学号下拉数据!A:F,6,0)</f>
        <v>五年</v>
      </c>
      <c r="H1542" s="9" t="s">
        <v>40</v>
      </c>
      <c r="I1542" s="8" t="str">
        <f>VLOOKUP(A1542,[1]Sheet0!$C:$J,8,0)</f>
        <v>小学教师</v>
      </c>
      <c r="J1542" s="8"/>
      <c r="K1542" s="8"/>
      <c r="L1542" s="8"/>
      <c r="M1542" s="8"/>
      <c r="N1542" s="8"/>
      <c r="O1542" s="8"/>
      <c r="P1542" s="8" t="s">
        <v>41</v>
      </c>
      <c r="Q1542" s="8"/>
      <c r="R1542" s="8"/>
      <c r="S1542" s="8" t="str">
        <f>VLOOKUP(A1542,[1]Sheet0!$C:$I,7,0)</f>
        <v>大安区回龙镇街村前进路2号</v>
      </c>
      <c r="T1542" s="8" t="str">
        <f>VLOOKUP(A1542,[1]Sheet0!$C:$M,11,0)</f>
        <v>四川省</v>
      </c>
      <c r="U1542" s="8" t="str">
        <f>VLOOKUP(A1542,[1]Sheet0!$C:$N,12,0)</f>
        <v>自贡市</v>
      </c>
      <c r="V1542" s="8"/>
      <c r="W1542" s="8"/>
      <c r="X1542" s="8" t="str">
        <f>VLOOKUP(A1542,[1]Sheet0!$C:$L,10,0)</f>
        <v>18008152157</v>
      </c>
      <c r="Y1542" s="8" t="str">
        <f>VLOOKUP(A1542,[1]Sheet0!$C:$L,9,0)</f>
        <v>廖小军</v>
      </c>
      <c r="Z1542" s="8"/>
      <c r="AA1542" s="20" t="s">
        <v>42</v>
      </c>
      <c r="AB1542" s="8" t="s">
        <v>43</v>
      </c>
      <c r="AC1542" s="8"/>
      <c r="AD1542" s="8" t="s">
        <v>44</v>
      </c>
      <c r="AE1542" s="8"/>
      <c r="AF1542" s="8"/>
    </row>
    <row r="1543" ht="16.5" spans="1:32">
      <c r="A1543" s="7" t="s">
        <v>1585</v>
      </c>
      <c r="B1543" s="8" t="str">
        <f>VLOOKUP(A1543,学号下拉数据!A:F,2,0)</f>
        <v>陈晓悦</v>
      </c>
      <c r="C1543" s="8" t="str">
        <f>VLOOKUP(A1543,学号下拉数据!A:F,4,0)</f>
        <v>小学教育</v>
      </c>
      <c r="D1543" s="8" t="str">
        <f>VLOOKUP(A1543,学号下拉数据!A:F,5,0)</f>
        <v>570103K</v>
      </c>
      <c r="E1543" s="8" t="s">
        <v>1424</v>
      </c>
      <c r="F1543" s="8" t="str">
        <f>VLOOKUP(A1543,学号下拉数据!A:F,3,0)</f>
        <v>17小教W4</v>
      </c>
      <c r="G1543" s="8" t="str">
        <f>VLOOKUP(A1543,学号下拉数据!A:F,6,0)</f>
        <v>五年</v>
      </c>
      <c r="H1543" s="9" t="s">
        <v>40</v>
      </c>
      <c r="I1543" s="8" t="str">
        <f>VLOOKUP(A1543,[1]Sheet0!$C:$J,8,0)</f>
        <v>小学教师</v>
      </c>
      <c r="J1543" s="8"/>
      <c r="K1543" s="8"/>
      <c r="L1543" s="8"/>
      <c r="M1543" s="8"/>
      <c r="N1543" s="8"/>
      <c r="O1543" s="8"/>
      <c r="P1543" s="8" t="s">
        <v>41</v>
      </c>
      <c r="Q1543" s="8"/>
      <c r="R1543" s="8"/>
      <c r="S1543" s="8" t="str">
        <f>VLOOKUP(A1543,[1]Sheet0!$C:$I,7,0)</f>
        <v>狮市镇九年制学校</v>
      </c>
      <c r="T1543" s="8" t="str">
        <f>VLOOKUP(A1543,[1]Sheet0!$C:$M,11,0)</f>
        <v>四川省</v>
      </c>
      <c r="U1543" s="8" t="str">
        <f>VLOOKUP(A1543,[1]Sheet0!$C:$N,12,0)</f>
        <v>自贡市</v>
      </c>
      <c r="V1543" s="8"/>
      <c r="W1543" s="8"/>
      <c r="X1543" s="8" t="str">
        <f>VLOOKUP(A1543,[1]Sheet0!$C:$L,10,0)</f>
        <v>13778588930</v>
      </c>
      <c r="Y1543" s="8" t="str">
        <f>VLOOKUP(A1543,[1]Sheet0!$C:$L,9,0)</f>
        <v>唐俊辉</v>
      </c>
      <c r="Z1543" s="8"/>
      <c r="AA1543" s="20" t="s">
        <v>42</v>
      </c>
      <c r="AB1543" s="8" t="s">
        <v>43</v>
      </c>
      <c r="AC1543" s="8"/>
      <c r="AD1543" s="8" t="s">
        <v>44</v>
      </c>
      <c r="AE1543" s="8"/>
      <c r="AF1543" s="8"/>
    </row>
    <row r="1544" ht="16.5" spans="1:32">
      <c r="A1544" s="7" t="s">
        <v>1586</v>
      </c>
      <c r="B1544" s="8" t="str">
        <f>VLOOKUP(A1544,学号下拉数据!A:F,2,0)</f>
        <v>蒋婷</v>
      </c>
      <c r="C1544" s="8" t="str">
        <f>VLOOKUP(A1544,学号下拉数据!A:F,4,0)</f>
        <v>小学教育</v>
      </c>
      <c r="D1544" s="8" t="str">
        <f>VLOOKUP(A1544,学号下拉数据!A:F,5,0)</f>
        <v>570103K</v>
      </c>
      <c r="E1544" s="8" t="s">
        <v>1424</v>
      </c>
      <c r="F1544" s="8" t="str">
        <f>VLOOKUP(A1544,学号下拉数据!A:F,3,0)</f>
        <v>17小教W4</v>
      </c>
      <c r="G1544" s="8" t="str">
        <f>VLOOKUP(A1544,学号下拉数据!A:F,6,0)</f>
        <v>五年</v>
      </c>
      <c r="H1544" s="9" t="s">
        <v>40</v>
      </c>
      <c r="I1544" s="8" t="str">
        <f>VLOOKUP(A1544,[1]Sheet0!$C:$J,8,0)</f>
        <v>小学教师</v>
      </c>
      <c r="J1544" s="8"/>
      <c r="K1544" s="8"/>
      <c r="L1544" s="8"/>
      <c r="M1544" s="8"/>
      <c r="N1544" s="8"/>
      <c r="O1544" s="8"/>
      <c r="P1544" s="8" t="s">
        <v>41</v>
      </c>
      <c r="Q1544" s="8"/>
      <c r="R1544" s="8"/>
      <c r="S1544" s="8" t="str">
        <f>VLOOKUP(A1544,[1]Sheet0!$C:$I,7,0)</f>
        <v>安居第一小学</v>
      </c>
      <c r="T1544" s="8" t="str">
        <f>VLOOKUP(A1544,[1]Sheet0!$C:$M,11,0)</f>
        <v>四川省</v>
      </c>
      <c r="U1544" s="8" t="str">
        <f>VLOOKUP(A1544,[1]Sheet0!$C:$N,12,0)</f>
        <v>遂宁市</v>
      </c>
      <c r="V1544" s="8"/>
      <c r="W1544" s="8"/>
      <c r="X1544" s="8" t="str">
        <f>VLOOKUP(A1544,[1]Sheet0!$C:$L,10,0)</f>
        <v>13419375757</v>
      </c>
      <c r="Y1544" s="8" t="str">
        <f>VLOOKUP(A1544,[1]Sheet0!$C:$L,9,0)</f>
        <v>税学广</v>
      </c>
      <c r="Z1544" s="8"/>
      <c r="AA1544" s="20" t="s">
        <v>42</v>
      </c>
      <c r="AB1544" s="8" t="s">
        <v>43</v>
      </c>
      <c r="AC1544" s="8"/>
      <c r="AD1544" s="8" t="s">
        <v>44</v>
      </c>
      <c r="AE1544" s="8"/>
      <c r="AF1544" s="8"/>
    </row>
    <row r="1545" ht="16.5" spans="1:32">
      <c r="A1545" s="7" t="s">
        <v>1587</v>
      </c>
      <c r="B1545" s="8" t="str">
        <f>VLOOKUP(A1545,学号下拉数据!A:F,2,0)</f>
        <v>张小霞</v>
      </c>
      <c r="C1545" s="8" t="str">
        <f>VLOOKUP(A1545,学号下拉数据!A:F,4,0)</f>
        <v>小学教育</v>
      </c>
      <c r="D1545" s="8" t="str">
        <f>VLOOKUP(A1545,学号下拉数据!A:F,5,0)</f>
        <v>570103K</v>
      </c>
      <c r="E1545" s="8" t="s">
        <v>1424</v>
      </c>
      <c r="F1545" s="8" t="str">
        <f>VLOOKUP(A1545,学号下拉数据!A:F,3,0)</f>
        <v>17小教W4</v>
      </c>
      <c r="G1545" s="8" t="str">
        <f>VLOOKUP(A1545,学号下拉数据!A:F,6,0)</f>
        <v>五年</v>
      </c>
      <c r="H1545" s="9" t="s">
        <v>40</v>
      </c>
      <c r="I1545" s="8" t="str">
        <f>VLOOKUP(A1545,[1]Sheet0!$C:$J,8,0)</f>
        <v>小学教师</v>
      </c>
      <c r="J1545" s="8"/>
      <c r="K1545" s="8"/>
      <c r="L1545" s="8"/>
      <c r="M1545" s="8"/>
      <c r="N1545" s="8"/>
      <c r="O1545" s="8"/>
      <c r="P1545" s="8" t="s">
        <v>41</v>
      </c>
      <c r="Q1545" s="8"/>
      <c r="R1545" s="8"/>
      <c r="S1545" s="8" t="str">
        <f>VLOOKUP(A1545,[1]Sheet0!$C:$I,7,0)</f>
        <v>通江县涪阳小学</v>
      </c>
      <c r="T1545" s="8" t="str">
        <f>VLOOKUP(A1545,[1]Sheet0!$C:$M,11,0)</f>
        <v>四川省</v>
      </c>
      <c r="U1545" s="8" t="str">
        <f>VLOOKUP(A1545,[1]Sheet0!$C:$N,12,0)</f>
        <v>巴中市</v>
      </c>
      <c r="V1545" s="8"/>
      <c r="W1545" s="8"/>
      <c r="X1545" s="8" t="str">
        <f>VLOOKUP(A1545,[1]Sheet0!$C:$L,10,0)</f>
        <v>19182529728</v>
      </c>
      <c r="Y1545" s="8" t="str">
        <f>VLOOKUP(A1545,[1]Sheet0!$C:$L,9,0)</f>
        <v>张小霞</v>
      </c>
      <c r="Z1545" s="8"/>
      <c r="AA1545" s="20" t="s">
        <v>42</v>
      </c>
      <c r="AB1545" s="8" t="s">
        <v>43</v>
      </c>
      <c r="AC1545" s="8"/>
      <c r="AD1545" s="8" t="s">
        <v>44</v>
      </c>
      <c r="AE1545" s="8"/>
      <c r="AF1545" s="8"/>
    </row>
    <row r="1546" ht="16.5" spans="1:32">
      <c r="A1546" s="7" t="s">
        <v>1588</v>
      </c>
      <c r="B1546" s="8" t="str">
        <f>VLOOKUP(A1546,学号下拉数据!A:F,2,0)</f>
        <v>刘桓兵</v>
      </c>
      <c r="C1546" s="8" t="str">
        <f>VLOOKUP(A1546,学号下拉数据!A:F,4,0)</f>
        <v>小学教育</v>
      </c>
      <c r="D1546" s="8" t="str">
        <f>VLOOKUP(A1546,学号下拉数据!A:F,5,0)</f>
        <v>570103K</v>
      </c>
      <c r="E1546" s="8" t="s">
        <v>1424</v>
      </c>
      <c r="F1546" s="8" t="str">
        <f>VLOOKUP(A1546,学号下拉数据!A:F,3,0)</f>
        <v>17小教W4</v>
      </c>
      <c r="G1546" s="8" t="str">
        <f>VLOOKUP(A1546,学号下拉数据!A:F,6,0)</f>
        <v>五年</v>
      </c>
      <c r="H1546" s="9" t="s">
        <v>40</v>
      </c>
      <c r="I1546" s="8" t="str">
        <f>VLOOKUP(A1546,[1]Sheet0!$C:$J,8,0)</f>
        <v>小学教师</v>
      </c>
      <c r="J1546" s="8"/>
      <c r="K1546" s="8"/>
      <c r="L1546" s="8"/>
      <c r="M1546" s="8"/>
      <c r="N1546" s="8"/>
      <c r="O1546" s="8"/>
      <c r="P1546" s="8" t="s">
        <v>41</v>
      </c>
      <c r="Q1546" s="8"/>
      <c r="R1546" s="8"/>
      <c r="S1546" s="8" t="str">
        <f>VLOOKUP(A1546,[1]Sheet0!$C:$I,7,0)</f>
        <v>杨家小学</v>
      </c>
      <c r="T1546" s="8" t="str">
        <f>VLOOKUP(A1546,[1]Sheet0!$C:$M,11,0)</f>
        <v>四川省</v>
      </c>
      <c r="U1546" s="8" t="str">
        <f>VLOOKUP(A1546,[1]Sheet0!$C:$N,12,0)</f>
        <v>宜宾市</v>
      </c>
      <c r="V1546" s="8"/>
      <c r="W1546" s="8"/>
      <c r="X1546" s="8" t="str">
        <f>VLOOKUP(A1546,[1]Sheet0!$C:$L,10,0)</f>
        <v>15283159446</v>
      </c>
      <c r="Y1546" s="8" t="str">
        <f>VLOOKUP(A1546,[1]Sheet0!$C:$L,9,0)</f>
        <v>黄先秀</v>
      </c>
      <c r="Z1546" s="8"/>
      <c r="AA1546" s="20" t="s">
        <v>42</v>
      </c>
      <c r="AB1546" s="8" t="s">
        <v>43</v>
      </c>
      <c r="AC1546" s="8"/>
      <c r="AD1546" s="8" t="s">
        <v>44</v>
      </c>
      <c r="AE1546" s="8"/>
      <c r="AF1546" s="8"/>
    </row>
    <row r="1547" ht="16.5" spans="1:32">
      <c r="A1547" s="7" t="s">
        <v>1589</v>
      </c>
      <c r="B1547" s="8" t="str">
        <f>VLOOKUP(A1547,学号下拉数据!A:F,2,0)</f>
        <v>杨红</v>
      </c>
      <c r="C1547" s="8" t="str">
        <f>VLOOKUP(A1547,学号下拉数据!A:F,4,0)</f>
        <v>小学教育</v>
      </c>
      <c r="D1547" s="8" t="str">
        <f>VLOOKUP(A1547,学号下拉数据!A:F,5,0)</f>
        <v>570103K</v>
      </c>
      <c r="E1547" s="8" t="s">
        <v>1424</v>
      </c>
      <c r="F1547" s="8" t="str">
        <f>VLOOKUP(A1547,学号下拉数据!A:F,3,0)</f>
        <v>17小教W4</v>
      </c>
      <c r="G1547" s="8" t="str">
        <f>VLOOKUP(A1547,学号下拉数据!A:F,6,0)</f>
        <v>五年</v>
      </c>
      <c r="H1547" s="9" t="s">
        <v>40</v>
      </c>
      <c r="I1547" s="8" t="str">
        <f>VLOOKUP(A1547,[1]Sheet0!$C:$J,8,0)</f>
        <v>小学教师</v>
      </c>
      <c r="J1547" s="8"/>
      <c r="K1547" s="8"/>
      <c r="L1547" s="8"/>
      <c r="M1547" s="8"/>
      <c r="N1547" s="8"/>
      <c r="O1547" s="8"/>
      <c r="P1547" s="8" t="s">
        <v>41</v>
      </c>
      <c r="Q1547" s="8"/>
      <c r="R1547" s="8"/>
      <c r="S1547" s="8" t="str">
        <f>VLOOKUP(A1547,[1]Sheet0!$C:$I,7,0)</f>
        <v>富顺县城西小学校</v>
      </c>
      <c r="T1547" s="8" t="str">
        <f>VLOOKUP(A1547,[1]Sheet0!$C:$M,11,0)</f>
        <v>四川省</v>
      </c>
      <c r="U1547" s="8" t="str">
        <f>VLOOKUP(A1547,[1]Sheet0!$C:$N,12,0)</f>
        <v>自贡市</v>
      </c>
      <c r="V1547" s="8"/>
      <c r="W1547" s="8"/>
      <c r="X1547" s="8" t="str">
        <f>VLOOKUP(A1547,[1]Sheet0!$C:$L,10,0)</f>
        <v>13990024027</v>
      </c>
      <c r="Y1547" s="8" t="str">
        <f>VLOOKUP(A1547,[1]Sheet0!$C:$L,9,0)</f>
        <v>刘家强</v>
      </c>
      <c r="Z1547" s="8"/>
      <c r="AA1547" s="20" t="s">
        <v>42</v>
      </c>
      <c r="AB1547" s="8" t="s">
        <v>43</v>
      </c>
      <c r="AC1547" s="8"/>
      <c r="AD1547" s="8" t="s">
        <v>44</v>
      </c>
      <c r="AE1547" s="8"/>
      <c r="AF1547" s="8"/>
    </row>
    <row r="1548" ht="16.5" spans="1:32">
      <c r="A1548" s="7" t="s">
        <v>1590</v>
      </c>
      <c r="B1548" s="8" t="str">
        <f>VLOOKUP(A1548,学号下拉数据!A:F,2,0)</f>
        <v>何均玲</v>
      </c>
      <c r="C1548" s="8" t="str">
        <f>VLOOKUP(A1548,学号下拉数据!A:F,4,0)</f>
        <v>小学教育</v>
      </c>
      <c r="D1548" s="8" t="str">
        <f>VLOOKUP(A1548,学号下拉数据!A:F,5,0)</f>
        <v>570103K</v>
      </c>
      <c r="E1548" s="8" t="s">
        <v>1424</v>
      </c>
      <c r="F1548" s="8" t="str">
        <f>VLOOKUP(A1548,学号下拉数据!A:F,3,0)</f>
        <v>17小教W4</v>
      </c>
      <c r="G1548" s="8" t="str">
        <f>VLOOKUP(A1548,学号下拉数据!A:F,6,0)</f>
        <v>五年</v>
      </c>
      <c r="H1548" s="9" t="s">
        <v>40</v>
      </c>
      <c r="I1548" s="8" t="str">
        <f>VLOOKUP(A1548,[1]Sheet0!$C:$J,8,0)</f>
        <v>小学教师</v>
      </c>
      <c r="J1548" s="8"/>
      <c r="K1548" s="8"/>
      <c r="L1548" s="8"/>
      <c r="M1548" s="8"/>
      <c r="N1548" s="8"/>
      <c r="O1548" s="8"/>
      <c r="P1548" s="8" t="s">
        <v>41</v>
      </c>
      <c r="Q1548" s="8"/>
      <c r="R1548" s="8"/>
      <c r="S1548" s="8" t="str">
        <f>VLOOKUP(A1548,[1]Sheet0!$C:$I,7,0)</f>
        <v>射洪市第六小学校</v>
      </c>
      <c r="T1548" s="8" t="str">
        <f>VLOOKUP(A1548,[1]Sheet0!$C:$M,11,0)</f>
        <v>四川省</v>
      </c>
      <c r="U1548" s="8" t="str">
        <f>VLOOKUP(A1548,[1]Sheet0!$C:$N,12,0)</f>
        <v>遂宁市</v>
      </c>
      <c r="V1548" s="8"/>
      <c r="W1548" s="8"/>
      <c r="X1548" s="8" t="str">
        <f>VLOOKUP(A1548,[1]Sheet0!$C:$L,10,0)</f>
        <v>13882539595</v>
      </c>
      <c r="Y1548" s="8" t="str">
        <f>VLOOKUP(A1548,[1]Sheet0!$C:$L,9,0)</f>
        <v>许燕凌</v>
      </c>
      <c r="Z1548" s="8"/>
      <c r="AA1548" s="20" t="s">
        <v>42</v>
      </c>
      <c r="AB1548" s="8" t="s">
        <v>43</v>
      </c>
      <c r="AC1548" s="8"/>
      <c r="AD1548" s="8" t="s">
        <v>44</v>
      </c>
      <c r="AE1548" s="8"/>
      <c r="AF1548" s="8"/>
    </row>
    <row r="1549" ht="16.5" spans="1:32">
      <c r="A1549" s="7" t="s">
        <v>1591</v>
      </c>
      <c r="B1549" s="8" t="str">
        <f>VLOOKUP(A1549,学号下拉数据!A:F,2,0)</f>
        <v>李雨芹</v>
      </c>
      <c r="C1549" s="8" t="str">
        <f>VLOOKUP(A1549,学号下拉数据!A:F,4,0)</f>
        <v>小学教育</v>
      </c>
      <c r="D1549" s="8" t="str">
        <f>VLOOKUP(A1549,学号下拉数据!A:F,5,0)</f>
        <v>570103K</v>
      </c>
      <c r="E1549" s="8" t="s">
        <v>1424</v>
      </c>
      <c r="F1549" s="8" t="str">
        <f>VLOOKUP(A1549,学号下拉数据!A:F,3,0)</f>
        <v>17小教W4</v>
      </c>
      <c r="G1549" s="8" t="str">
        <f>VLOOKUP(A1549,学号下拉数据!A:F,6,0)</f>
        <v>五年</v>
      </c>
      <c r="H1549" s="9" t="s">
        <v>40</v>
      </c>
      <c r="I1549" s="8" t="str">
        <f>VLOOKUP(A1549,[1]Sheet0!$C:$J,8,0)</f>
        <v>小学教师</v>
      </c>
      <c r="J1549" s="8"/>
      <c r="K1549" s="8"/>
      <c r="L1549" s="8"/>
      <c r="M1549" s="8"/>
      <c r="N1549" s="8"/>
      <c r="O1549" s="8"/>
      <c r="P1549" s="8" t="s">
        <v>41</v>
      </c>
      <c r="Q1549" s="8"/>
      <c r="R1549" s="8"/>
      <c r="S1549" s="8" t="str">
        <f>VLOOKUP(A1549,[1]Sheet0!$C:$I,7,0)</f>
        <v>宜宾市叙州区蕨溪镇小学校</v>
      </c>
      <c r="T1549" s="8" t="str">
        <f>VLOOKUP(A1549,[1]Sheet0!$C:$M,11,0)</f>
        <v>四川省</v>
      </c>
      <c r="U1549" s="8" t="str">
        <f>VLOOKUP(A1549,[1]Sheet0!$C:$N,12,0)</f>
        <v>宜宾市</v>
      </c>
      <c r="V1549" s="8"/>
      <c r="W1549" s="8"/>
      <c r="X1549" s="8" t="str">
        <f>VLOOKUP(A1549,[1]Sheet0!$C:$L,10,0)</f>
        <v>13990938208</v>
      </c>
      <c r="Y1549" s="8" t="str">
        <f>VLOOKUP(A1549,[1]Sheet0!$C:$L,9,0)</f>
        <v>周仕明</v>
      </c>
      <c r="Z1549" s="8"/>
      <c r="AA1549" s="20" t="s">
        <v>42</v>
      </c>
      <c r="AB1549" s="8" t="s">
        <v>43</v>
      </c>
      <c r="AC1549" s="8"/>
      <c r="AD1549" s="8" t="s">
        <v>44</v>
      </c>
      <c r="AE1549" s="8"/>
      <c r="AF1549" s="8"/>
    </row>
    <row r="1550" ht="16.5" spans="1:32">
      <c r="A1550" s="7" t="s">
        <v>1592</v>
      </c>
      <c r="B1550" s="8" t="str">
        <f>VLOOKUP(A1550,学号下拉数据!A:F,2,0)</f>
        <v>罗欢</v>
      </c>
      <c r="C1550" s="8" t="str">
        <f>VLOOKUP(A1550,学号下拉数据!A:F,4,0)</f>
        <v>小学教育</v>
      </c>
      <c r="D1550" s="8" t="str">
        <f>VLOOKUP(A1550,学号下拉数据!A:F,5,0)</f>
        <v>570103K</v>
      </c>
      <c r="E1550" s="8" t="s">
        <v>1424</v>
      </c>
      <c r="F1550" s="8" t="str">
        <f>VLOOKUP(A1550,学号下拉数据!A:F,3,0)</f>
        <v>17小教W4</v>
      </c>
      <c r="G1550" s="8" t="str">
        <f>VLOOKUP(A1550,学号下拉数据!A:F,6,0)</f>
        <v>五年</v>
      </c>
      <c r="H1550" s="9" t="s">
        <v>40</v>
      </c>
      <c r="I1550" s="8" t="str">
        <f>VLOOKUP(A1550,[1]Sheet0!$C:$J,8,0)</f>
        <v>实习老师</v>
      </c>
      <c r="J1550" s="8"/>
      <c r="K1550" s="8"/>
      <c r="L1550" s="8"/>
      <c r="M1550" s="8"/>
      <c r="N1550" s="8"/>
      <c r="O1550" s="8"/>
      <c r="P1550" s="8" t="s">
        <v>41</v>
      </c>
      <c r="Q1550" s="8"/>
      <c r="R1550" s="8"/>
      <c r="S1550" s="8" t="str">
        <f>VLOOKUP(A1550,[1]Sheet0!$C:$I,7,0)</f>
        <v>明月小学</v>
      </c>
      <c r="T1550" s="8" t="str">
        <f>VLOOKUP(A1550,[1]Sheet0!$C:$M,11,0)</f>
        <v>四川省</v>
      </c>
      <c r="U1550" s="8" t="str">
        <f>VLOOKUP(A1550,[1]Sheet0!$C:$N,12,0)</f>
        <v>遂宁市</v>
      </c>
      <c r="V1550" s="8"/>
      <c r="W1550" s="8"/>
      <c r="X1550" s="8" t="str">
        <f>VLOOKUP(A1550,[1]Sheet0!$C:$L,10,0)</f>
        <v>13778714537</v>
      </c>
      <c r="Y1550" s="8" t="str">
        <f>VLOOKUP(A1550,[1]Sheet0!$C:$L,9,0)</f>
        <v>刘尧</v>
      </c>
      <c r="Z1550" s="8"/>
      <c r="AA1550" s="20" t="s">
        <v>42</v>
      </c>
      <c r="AB1550" s="8" t="s">
        <v>43</v>
      </c>
      <c r="AC1550" s="8"/>
      <c r="AD1550" s="8" t="s">
        <v>44</v>
      </c>
      <c r="AE1550" s="8"/>
      <c r="AF1550" s="8"/>
    </row>
    <row r="1551" ht="16.5" spans="1:32">
      <c r="A1551" s="7" t="s">
        <v>1593</v>
      </c>
      <c r="B1551" s="8" t="str">
        <f>VLOOKUP(A1551,学号下拉数据!A:F,2,0)</f>
        <v>罗义海</v>
      </c>
      <c r="C1551" s="8" t="str">
        <f>VLOOKUP(A1551,学号下拉数据!A:F,4,0)</f>
        <v>小学教育</v>
      </c>
      <c r="D1551" s="8" t="str">
        <f>VLOOKUP(A1551,学号下拉数据!A:F,5,0)</f>
        <v>570103K</v>
      </c>
      <c r="E1551" s="8" t="s">
        <v>1424</v>
      </c>
      <c r="F1551" s="8" t="str">
        <f>VLOOKUP(A1551,学号下拉数据!A:F,3,0)</f>
        <v>17小教W4</v>
      </c>
      <c r="G1551" s="8" t="str">
        <f>VLOOKUP(A1551,学号下拉数据!A:F,6,0)</f>
        <v>五年</v>
      </c>
      <c r="H1551" s="9" t="s">
        <v>40</v>
      </c>
      <c r="I1551" s="8" t="str">
        <f>VLOOKUP(A1551,[1]Sheet0!$C:$J,8,0)</f>
        <v>实习老师</v>
      </c>
      <c r="J1551" s="8"/>
      <c r="K1551" s="8"/>
      <c r="L1551" s="8"/>
      <c r="M1551" s="8"/>
      <c r="N1551" s="8"/>
      <c r="O1551" s="8"/>
      <c r="P1551" s="8" t="s">
        <v>41</v>
      </c>
      <c r="Q1551" s="8"/>
      <c r="R1551" s="8"/>
      <c r="S1551" s="8" t="str">
        <f>VLOOKUP(A1551,[1]Sheet0!$C:$I,7,0)</f>
        <v>四川坤鹏青少年教育培训有限公司</v>
      </c>
      <c r="T1551" s="8" t="str">
        <f>VLOOKUP(A1551,[1]Sheet0!$C:$M,11,0)</f>
        <v>四川省</v>
      </c>
      <c r="U1551" s="8" t="str">
        <f>VLOOKUP(A1551,[1]Sheet0!$C:$N,12,0)</f>
        <v>成都市</v>
      </c>
      <c r="V1551" s="8"/>
      <c r="W1551" s="8"/>
      <c r="X1551" s="8" t="str">
        <f>VLOOKUP(A1551,[1]Sheet0!$C:$L,10,0)</f>
        <v>15629808253</v>
      </c>
      <c r="Y1551" s="8" t="str">
        <f>VLOOKUP(A1551,[1]Sheet0!$C:$L,9,0)</f>
        <v>黄志飞</v>
      </c>
      <c r="Z1551" s="8"/>
      <c r="AA1551" s="20" t="s">
        <v>42</v>
      </c>
      <c r="AB1551" s="8" t="s">
        <v>43</v>
      </c>
      <c r="AC1551" s="8"/>
      <c r="AD1551" s="8" t="s">
        <v>44</v>
      </c>
      <c r="AE1551" s="8"/>
      <c r="AF1551" s="8"/>
    </row>
    <row r="1552" ht="16.5" spans="1:32">
      <c r="A1552" s="7" t="s">
        <v>1594</v>
      </c>
      <c r="B1552" s="8" t="str">
        <f>VLOOKUP(A1552,学号下拉数据!A:F,2,0)</f>
        <v>侯琼瑶</v>
      </c>
      <c r="C1552" s="8" t="str">
        <f>VLOOKUP(A1552,学号下拉数据!A:F,4,0)</f>
        <v>小学教育</v>
      </c>
      <c r="D1552" s="8" t="str">
        <f>VLOOKUP(A1552,学号下拉数据!A:F,5,0)</f>
        <v>570103K</v>
      </c>
      <c r="E1552" s="8" t="s">
        <v>1424</v>
      </c>
      <c r="F1552" s="8" t="str">
        <f>VLOOKUP(A1552,学号下拉数据!A:F,3,0)</f>
        <v>17小教W4</v>
      </c>
      <c r="G1552" s="8" t="str">
        <f>VLOOKUP(A1552,学号下拉数据!A:F,6,0)</f>
        <v>五年</v>
      </c>
      <c r="H1552" s="9" t="s">
        <v>40</v>
      </c>
      <c r="I1552" s="8" t="str">
        <f>VLOOKUP(A1552,[1]Sheet0!$C:$J,8,0)</f>
        <v>小学教师</v>
      </c>
      <c r="J1552" s="8"/>
      <c r="K1552" s="8"/>
      <c r="L1552" s="8"/>
      <c r="M1552" s="8"/>
      <c r="N1552" s="8"/>
      <c r="O1552" s="8"/>
      <c r="P1552" s="8" t="s">
        <v>41</v>
      </c>
      <c r="Q1552" s="8"/>
      <c r="R1552" s="8"/>
      <c r="S1552" s="8" t="str">
        <f>VLOOKUP(A1552,[1]Sheet0!$C:$I,7,0)</f>
        <v>江安县铁清镇柏林小学</v>
      </c>
      <c r="T1552" s="8" t="str">
        <f>VLOOKUP(A1552,[1]Sheet0!$C:$M,11,0)</f>
        <v>四川省</v>
      </c>
      <c r="U1552" s="8" t="str">
        <f>VLOOKUP(A1552,[1]Sheet0!$C:$N,12,0)</f>
        <v>宜宾市</v>
      </c>
      <c r="V1552" s="8"/>
      <c r="W1552" s="8"/>
      <c r="X1552" s="8" t="str">
        <f>VLOOKUP(A1552,[1]Sheet0!$C:$L,10,0)</f>
        <v>18583091804</v>
      </c>
      <c r="Y1552" s="8" t="str">
        <f>VLOOKUP(A1552,[1]Sheet0!$C:$L,9,0)</f>
        <v>侯琼瑶</v>
      </c>
      <c r="Z1552" s="8"/>
      <c r="AA1552" s="20" t="s">
        <v>42</v>
      </c>
      <c r="AB1552" s="8" t="s">
        <v>43</v>
      </c>
      <c r="AC1552" s="8"/>
      <c r="AD1552" s="8" t="s">
        <v>44</v>
      </c>
      <c r="AE1552" s="8"/>
      <c r="AF1552" s="8"/>
    </row>
    <row r="1553" ht="16.5" spans="1:32">
      <c r="A1553" s="7" t="s">
        <v>1595</v>
      </c>
      <c r="B1553" s="8" t="str">
        <f>VLOOKUP(A1553,学号下拉数据!A:F,2,0)</f>
        <v>陈琳</v>
      </c>
      <c r="C1553" s="8" t="str">
        <f>VLOOKUP(A1553,学号下拉数据!A:F,4,0)</f>
        <v>小学教育</v>
      </c>
      <c r="D1553" s="8" t="str">
        <f>VLOOKUP(A1553,学号下拉数据!A:F,5,0)</f>
        <v>570103K</v>
      </c>
      <c r="E1553" s="8" t="s">
        <v>1424</v>
      </c>
      <c r="F1553" s="8" t="str">
        <f>VLOOKUP(A1553,学号下拉数据!A:F,3,0)</f>
        <v>17小教W4</v>
      </c>
      <c r="G1553" s="8" t="str">
        <f>VLOOKUP(A1553,学号下拉数据!A:F,6,0)</f>
        <v>五年</v>
      </c>
      <c r="H1553" s="9" t="s">
        <v>40</v>
      </c>
      <c r="I1553" s="8" t="str">
        <f>VLOOKUP(A1553,[1]Sheet0!$C:$J,8,0)</f>
        <v>小学教师</v>
      </c>
      <c r="J1553" s="8"/>
      <c r="K1553" s="8"/>
      <c r="L1553" s="8"/>
      <c r="M1553" s="8"/>
      <c r="N1553" s="8"/>
      <c r="O1553" s="8"/>
      <c r="P1553" s="8" t="s">
        <v>41</v>
      </c>
      <c r="Q1553" s="8"/>
      <c r="R1553" s="8"/>
      <c r="S1553" s="8" t="str">
        <f>VLOOKUP(A1553,[1]Sheet0!$C:$I,7,0)</f>
        <v>遂宁经济开发区北固初级中学</v>
      </c>
      <c r="T1553" s="8" t="str">
        <f>VLOOKUP(A1553,[1]Sheet0!$C:$M,11,0)</f>
        <v>四川省</v>
      </c>
      <c r="U1553" s="8" t="str">
        <f>VLOOKUP(A1553,[1]Sheet0!$C:$N,12,0)</f>
        <v>遂宁市</v>
      </c>
      <c r="V1553" s="8"/>
      <c r="W1553" s="8"/>
      <c r="X1553" s="8" t="str">
        <f>VLOOKUP(A1553,[1]Sheet0!$C:$L,10,0)</f>
        <v>15982545116</v>
      </c>
      <c r="Y1553" s="8" t="str">
        <f>VLOOKUP(A1553,[1]Sheet0!$C:$L,9,0)</f>
        <v>叶素华</v>
      </c>
      <c r="Z1553" s="8"/>
      <c r="AA1553" s="20" t="s">
        <v>42</v>
      </c>
      <c r="AB1553" s="8" t="s">
        <v>43</v>
      </c>
      <c r="AC1553" s="8"/>
      <c r="AD1553" s="8" t="s">
        <v>44</v>
      </c>
      <c r="AE1553" s="8"/>
      <c r="AF1553" s="8"/>
    </row>
    <row r="1554" ht="16.5" spans="1:32">
      <c r="A1554" s="7" t="s">
        <v>1596</v>
      </c>
      <c r="B1554" s="8" t="str">
        <f>VLOOKUP(A1554,学号下拉数据!A:F,2,0)</f>
        <v>易述娟</v>
      </c>
      <c r="C1554" s="8" t="str">
        <f>VLOOKUP(A1554,学号下拉数据!A:F,4,0)</f>
        <v>小学教育</v>
      </c>
      <c r="D1554" s="8" t="str">
        <f>VLOOKUP(A1554,学号下拉数据!A:F,5,0)</f>
        <v>570103K</v>
      </c>
      <c r="E1554" s="8" t="s">
        <v>1424</v>
      </c>
      <c r="F1554" s="8" t="str">
        <f>VLOOKUP(A1554,学号下拉数据!A:F,3,0)</f>
        <v>17小教W4</v>
      </c>
      <c r="G1554" s="8" t="str">
        <f>VLOOKUP(A1554,学号下拉数据!A:F,6,0)</f>
        <v>五年</v>
      </c>
      <c r="H1554" s="9" t="s">
        <v>40</v>
      </c>
      <c r="I1554" s="8" t="str">
        <f>VLOOKUP(A1554,[1]Sheet0!$C:$J,8,0)</f>
        <v>小学教师</v>
      </c>
      <c r="J1554" s="8"/>
      <c r="K1554" s="8"/>
      <c r="L1554" s="8"/>
      <c r="M1554" s="8"/>
      <c r="N1554" s="8"/>
      <c r="O1554" s="8"/>
      <c r="P1554" s="8" t="s">
        <v>41</v>
      </c>
      <c r="Q1554" s="8"/>
      <c r="R1554" s="8"/>
      <c r="S1554" s="8" t="str">
        <f>VLOOKUP(A1554,[1]Sheet0!$C:$I,7,0)</f>
        <v>南津实验小学</v>
      </c>
      <c r="T1554" s="8" t="str">
        <f>VLOOKUP(A1554,[1]Sheet0!$C:$M,11,0)</f>
        <v>四川省</v>
      </c>
      <c r="U1554" s="8" t="str">
        <f>VLOOKUP(A1554,[1]Sheet0!$C:$N,12,0)</f>
        <v>遂宁市</v>
      </c>
      <c r="V1554" s="8"/>
      <c r="W1554" s="8"/>
      <c r="X1554" s="8" t="str">
        <f>VLOOKUP(A1554,[1]Sheet0!$C:$L,10,0)</f>
        <v>13558978267</v>
      </c>
      <c r="Y1554" s="8" t="str">
        <f>VLOOKUP(A1554,[1]Sheet0!$C:$L,9,0)</f>
        <v>杨琴</v>
      </c>
      <c r="Z1554" s="8"/>
      <c r="AA1554" s="20" t="s">
        <v>42</v>
      </c>
      <c r="AB1554" s="8" t="s">
        <v>43</v>
      </c>
      <c r="AC1554" s="8"/>
      <c r="AD1554" s="8" t="s">
        <v>44</v>
      </c>
      <c r="AE1554" s="8"/>
      <c r="AF1554" s="8"/>
    </row>
    <row r="1555" ht="16.5" spans="1:32">
      <c r="A1555" s="7" t="s">
        <v>1597</v>
      </c>
      <c r="B1555" s="8" t="str">
        <f>VLOOKUP(A1555,学号下拉数据!A:F,2,0)</f>
        <v>刘雪琴</v>
      </c>
      <c r="C1555" s="8" t="str">
        <f>VLOOKUP(A1555,学号下拉数据!A:F,4,0)</f>
        <v>小学教育</v>
      </c>
      <c r="D1555" s="8" t="str">
        <f>VLOOKUP(A1555,学号下拉数据!A:F,5,0)</f>
        <v>570103K</v>
      </c>
      <c r="E1555" s="8" t="s">
        <v>1424</v>
      </c>
      <c r="F1555" s="8" t="str">
        <f>VLOOKUP(A1555,学号下拉数据!A:F,3,0)</f>
        <v>17小教W4</v>
      </c>
      <c r="G1555" s="8" t="str">
        <f>VLOOKUP(A1555,学号下拉数据!A:F,6,0)</f>
        <v>五年</v>
      </c>
      <c r="H1555" s="9" t="s">
        <v>40</v>
      </c>
      <c r="I1555" s="8" t="str">
        <f>VLOOKUP(A1555,[1]Sheet0!$C:$J,8,0)</f>
        <v>语文教师</v>
      </c>
      <c r="J1555" s="8"/>
      <c r="K1555" s="8"/>
      <c r="L1555" s="8"/>
      <c r="M1555" s="8"/>
      <c r="N1555" s="8"/>
      <c r="O1555" s="8"/>
      <c r="P1555" s="8" t="s">
        <v>41</v>
      </c>
      <c r="Q1555" s="8"/>
      <c r="R1555" s="8"/>
      <c r="S1555" s="8" t="str">
        <f>VLOOKUP(A1555,[1]Sheet0!$C:$I,7,0)</f>
        <v>金秋湖镇中心校（新中校区）</v>
      </c>
      <c r="T1555" s="8" t="str">
        <f>VLOOKUP(A1555,[1]Sheet0!$C:$M,11,0)</f>
        <v>四川省</v>
      </c>
      <c r="U1555" s="8" t="str">
        <f>VLOOKUP(A1555,[1]Sheet0!$C:$N,12,0)</f>
        <v>宜宾市</v>
      </c>
      <c r="V1555" s="8"/>
      <c r="W1555" s="8"/>
      <c r="X1555" s="8" t="str">
        <f>VLOOKUP(A1555,[1]Sheet0!$C:$L,10,0)</f>
        <v>15388302590</v>
      </c>
      <c r="Y1555" s="8" t="str">
        <f>VLOOKUP(A1555,[1]Sheet0!$C:$L,9,0)</f>
        <v>李勇</v>
      </c>
      <c r="Z1555" s="8"/>
      <c r="AA1555" s="20" t="s">
        <v>42</v>
      </c>
      <c r="AB1555" s="8" t="s">
        <v>43</v>
      </c>
      <c r="AC1555" s="8"/>
      <c r="AD1555" s="8" t="s">
        <v>44</v>
      </c>
      <c r="AE1555" s="8"/>
      <c r="AF1555" s="8"/>
    </row>
    <row r="1556" ht="16.5" spans="1:32">
      <c r="A1556" s="7" t="s">
        <v>1598</v>
      </c>
      <c r="B1556" s="8" t="str">
        <f>VLOOKUP(A1556,学号下拉数据!A:F,2,0)</f>
        <v>彭自军</v>
      </c>
      <c r="C1556" s="8" t="str">
        <f>VLOOKUP(A1556,学号下拉数据!A:F,4,0)</f>
        <v>小学教育</v>
      </c>
      <c r="D1556" s="8" t="str">
        <f>VLOOKUP(A1556,学号下拉数据!A:F,5,0)</f>
        <v>570103K</v>
      </c>
      <c r="E1556" s="8" t="s">
        <v>1424</v>
      </c>
      <c r="F1556" s="8" t="str">
        <f>VLOOKUP(A1556,学号下拉数据!A:F,3,0)</f>
        <v>17小教W4</v>
      </c>
      <c r="G1556" s="8" t="str">
        <f>VLOOKUP(A1556,学号下拉数据!A:F,6,0)</f>
        <v>五年</v>
      </c>
      <c r="H1556" s="9" t="s">
        <v>40</v>
      </c>
      <c r="I1556" s="8" t="str">
        <f>VLOOKUP(A1556,[1]Sheet0!$C:$J,8,0)</f>
        <v>小学教师</v>
      </c>
      <c r="J1556" s="8"/>
      <c r="K1556" s="8"/>
      <c r="L1556" s="8"/>
      <c r="M1556" s="8"/>
      <c r="N1556" s="8"/>
      <c r="O1556" s="8"/>
      <c r="P1556" s="8" t="s">
        <v>41</v>
      </c>
      <c r="Q1556" s="8"/>
      <c r="R1556" s="8"/>
      <c r="S1556" s="8" t="str">
        <f>VLOOKUP(A1556,[1]Sheet0!$C:$I,7,0)</f>
        <v>瓦多乡中心小学校</v>
      </c>
      <c r="T1556" s="8" t="str">
        <f>VLOOKUP(A1556,[1]Sheet0!$C:$M,11,0)</f>
        <v>四川省</v>
      </c>
      <c r="U1556" s="8" t="str">
        <f>VLOOKUP(A1556,[1]Sheet0!$C:$N,12,0)</f>
        <v>甘孜藏族自治州</v>
      </c>
      <c r="V1556" s="8"/>
      <c r="W1556" s="8"/>
      <c r="X1556" s="8" t="str">
        <f>VLOOKUP(A1556,[1]Sheet0!$C:$L,10,0)</f>
        <v>135 1844 1673</v>
      </c>
      <c r="Y1556" s="8" t="str">
        <f>VLOOKUP(A1556,[1]Sheet0!$C:$L,9,0)</f>
        <v>万学英</v>
      </c>
      <c r="Z1556" s="8"/>
      <c r="AA1556" s="20" t="s">
        <v>42</v>
      </c>
      <c r="AB1556" s="8" t="s">
        <v>43</v>
      </c>
      <c r="AC1556" s="8"/>
      <c r="AD1556" s="8" t="s">
        <v>44</v>
      </c>
      <c r="AE1556" s="8"/>
      <c r="AF1556" s="8"/>
    </row>
    <row r="1557" ht="16.5" spans="1:32">
      <c r="A1557" s="13" t="s">
        <v>1599</v>
      </c>
      <c r="B1557" s="8" t="str">
        <f>VLOOKUP(A1557,学号下拉数据!A:F,2,0)</f>
        <v>白马扎什</v>
      </c>
      <c r="C1557" s="8" t="str">
        <f>VLOOKUP(A1557,学号下拉数据!A:F,4,0)</f>
        <v>小学教育</v>
      </c>
      <c r="D1557" s="8" t="str">
        <f>VLOOKUP(A1557,学号下拉数据!A:F,5,0)</f>
        <v>570103K</v>
      </c>
      <c r="E1557" s="8" t="s">
        <v>1424</v>
      </c>
      <c r="F1557" s="8" t="str">
        <f>VLOOKUP(A1557,学号下拉数据!A:F,3,0)</f>
        <v>17小教W4</v>
      </c>
      <c r="G1557" s="8" t="str">
        <f>VLOOKUP(A1557,学号下拉数据!A:F,6,0)</f>
        <v>五年</v>
      </c>
      <c r="H1557" s="12"/>
      <c r="I1557" s="12"/>
      <c r="J1557" s="12"/>
      <c r="K1557" s="12"/>
      <c r="L1557" s="12"/>
      <c r="M1557" s="12"/>
      <c r="N1557" s="12"/>
      <c r="O1557" s="12"/>
      <c r="P1557" s="8" t="s">
        <v>41</v>
      </c>
      <c r="Q1557" s="12"/>
      <c r="R1557" s="12"/>
      <c r="S1557" s="8" t="e">
        <f>VLOOKUP(A1557,[3]Sheet1!$A:$K,10,0)</f>
        <v>#N/A</v>
      </c>
      <c r="T1557" s="8">
        <f>VLOOKUP(A1557,[3]Sheet1!$A:$K,11,0)</f>
        <v>0</v>
      </c>
      <c r="U1557" s="12"/>
      <c r="V1557" s="12"/>
      <c r="W1557" s="12"/>
      <c r="X1557" s="12"/>
      <c r="Y1557" s="12"/>
      <c r="Z1557" s="12"/>
      <c r="AA1557" s="20" t="s">
        <v>42</v>
      </c>
      <c r="AB1557" s="8" t="s">
        <v>43</v>
      </c>
      <c r="AC1557" s="8"/>
      <c r="AD1557" s="8" t="s">
        <v>44</v>
      </c>
      <c r="AE1557" s="12"/>
      <c r="AF1557" s="12"/>
    </row>
    <row r="1558" ht="16.5" spans="1:32">
      <c r="A1558" s="13" t="s">
        <v>1600</v>
      </c>
      <c r="B1558" s="8" t="str">
        <f>VLOOKUP(A1558,学号下拉数据!A:F,2,0)</f>
        <v>罗绒尼玛</v>
      </c>
      <c r="C1558" s="8" t="str">
        <f>VLOOKUP(A1558,学号下拉数据!A:F,4,0)</f>
        <v>小学教育</v>
      </c>
      <c r="D1558" s="8" t="str">
        <f>VLOOKUP(A1558,学号下拉数据!A:F,5,0)</f>
        <v>570103K</v>
      </c>
      <c r="E1558" s="8" t="s">
        <v>1424</v>
      </c>
      <c r="F1558" s="8" t="str">
        <f>VLOOKUP(A1558,学号下拉数据!A:F,3,0)</f>
        <v>17小教W4</v>
      </c>
      <c r="G1558" s="8" t="str">
        <f>VLOOKUP(A1558,学号下拉数据!A:F,6,0)</f>
        <v>五年</v>
      </c>
      <c r="H1558" s="12"/>
      <c r="I1558" s="12"/>
      <c r="J1558" s="12"/>
      <c r="K1558" s="12"/>
      <c r="L1558" s="12"/>
      <c r="M1558" s="12"/>
      <c r="N1558" s="12"/>
      <c r="O1558" s="12"/>
      <c r="P1558" s="8" t="s">
        <v>41</v>
      </c>
      <c r="Q1558" s="12"/>
      <c r="R1558" s="12"/>
      <c r="S1558" s="8" t="e">
        <f>VLOOKUP(A1558,[3]Sheet1!$A:$K,10,0)</f>
        <v>#N/A</v>
      </c>
      <c r="T1558" s="8">
        <f>VLOOKUP(A1558,[3]Sheet1!$A:$K,11,0)</f>
        <v>0</v>
      </c>
      <c r="U1558" s="12"/>
      <c r="V1558" s="12"/>
      <c r="W1558" s="12"/>
      <c r="X1558" s="12"/>
      <c r="Y1558" s="12"/>
      <c r="Z1558" s="12"/>
      <c r="AA1558" s="20" t="s">
        <v>42</v>
      </c>
      <c r="AB1558" s="8" t="s">
        <v>43</v>
      </c>
      <c r="AC1558" s="8"/>
      <c r="AD1558" s="8" t="s">
        <v>44</v>
      </c>
      <c r="AE1558" s="12"/>
      <c r="AF1558" s="12"/>
    </row>
    <row r="1559" ht="16.5" spans="1:32">
      <c r="A1559" s="13" t="s">
        <v>1601</v>
      </c>
      <c r="B1559" s="8" t="str">
        <f>VLOOKUP(A1559,学号下拉数据!A:F,2,0)</f>
        <v>高润良</v>
      </c>
      <c r="C1559" s="8" t="str">
        <f>VLOOKUP(A1559,学号下拉数据!A:F,4,0)</f>
        <v>小学教育</v>
      </c>
      <c r="D1559" s="8" t="str">
        <f>VLOOKUP(A1559,学号下拉数据!A:F,5,0)</f>
        <v>570103K</v>
      </c>
      <c r="E1559" s="8" t="s">
        <v>1424</v>
      </c>
      <c r="F1559" s="8" t="str">
        <f>VLOOKUP(A1559,学号下拉数据!A:F,3,0)</f>
        <v>17小教W4</v>
      </c>
      <c r="G1559" s="8" t="str">
        <f>VLOOKUP(A1559,学号下拉数据!A:F,6,0)</f>
        <v>五年</v>
      </c>
      <c r="H1559" s="12"/>
      <c r="I1559" s="12"/>
      <c r="J1559" s="12"/>
      <c r="K1559" s="12"/>
      <c r="L1559" s="12"/>
      <c r="M1559" s="12"/>
      <c r="N1559" s="12"/>
      <c r="O1559" s="12"/>
      <c r="P1559" s="8" t="s">
        <v>41</v>
      </c>
      <c r="Q1559" s="12"/>
      <c r="R1559" s="12"/>
      <c r="S1559" s="8" t="e">
        <f>VLOOKUP(A1559,[3]Sheet1!$A:$K,10,0)</f>
        <v>#N/A</v>
      </c>
      <c r="T1559" s="8">
        <f>VLOOKUP(A1559,[3]Sheet1!$A:$K,11,0)</f>
        <v>0</v>
      </c>
      <c r="U1559" s="12"/>
      <c r="V1559" s="12"/>
      <c r="W1559" s="12"/>
      <c r="X1559" s="12"/>
      <c r="Y1559" s="12"/>
      <c r="Z1559" s="12"/>
      <c r="AA1559" s="20" t="s">
        <v>42</v>
      </c>
      <c r="AB1559" s="8" t="s">
        <v>43</v>
      </c>
      <c r="AC1559" s="8"/>
      <c r="AD1559" s="8" t="s">
        <v>44</v>
      </c>
      <c r="AE1559" s="12"/>
      <c r="AF1559" s="12"/>
    </row>
    <row r="1560" ht="16.5" spans="1:32">
      <c r="A1560" s="14" t="s">
        <v>1602</v>
      </c>
      <c r="B1560" s="8" t="str">
        <f>VLOOKUP(A1560,学号下拉数据!A:F,2,0)</f>
        <v>王美莲</v>
      </c>
      <c r="C1560" s="8" t="str">
        <f>VLOOKUP(A1560,学号下拉数据!A:F,4,0)</f>
        <v>小学教育</v>
      </c>
      <c r="D1560" s="8" t="str">
        <f>VLOOKUP(A1560,学号下拉数据!A:F,5,0)</f>
        <v>570103K</v>
      </c>
      <c r="E1560" s="8" t="s">
        <v>1424</v>
      </c>
      <c r="F1560" s="8" t="str">
        <f>VLOOKUP(A1560,学号下拉数据!A:F,3,0)</f>
        <v>19小教1</v>
      </c>
      <c r="G1560" s="8" t="str">
        <f>VLOOKUP(A1560,学号下拉数据!A:F,6,0)</f>
        <v>三年</v>
      </c>
      <c r="H1560" s="9" t="s">
        <v>40</v>
      </c>
      <c r="I1560" s="8">
        <f>VLOOKUP(A1560,[2]Sheet1!$B$1:$P$65536,13,0)</f>
        <v>0</v>
      </c>
      <c r="J1560" s="12"/>
      <c r="K1560" s="12"/>
      <c r="L1560" s="12"/>
      <c r="M1560" s="12"/>
      <c r="N1560" s="12"/>
      <c r="O1560" s="12"/>
      <c r="P1560" s="8" t="s">
        <v>41</v>
      </c>
      <c r="Q1560" s="12"/>
      <c r="R1560" s="12"/>
      <c r="S1560" s="8" t="str">
        <f>VLOOKUP(A1560,[2]Sheet1!$B$1:$G$65536,6,0)</f>
        <v>邻水县鼎屏小学</v>
      </c>
      <c r="T1560" s="12"/>
      <c r="U1560" s="12"/>
      <c r="V1560" s="12"/>
      <c r="W1560" s="12"/>
      <c r="X1560" s="8" t="str">
        <f>VLOOKUP(A1560,[2]Sheet1!$B$1:$M$65536,12,0)</f>
        <v>13882624653</v>
      </c>
      <c r="Y1560" s="8" t="str">
        <f>VLOOKUP(A1560,[2]Sheet1!$B$1:$M$65536,11,0)</f>
        <v>陈晓利</v>
      </c>
      <c r="Z1560" s="12"/>
      <c r="AA1560" s="20" t="s">
        <v>42</v>
      </c>
      <c r="AB1560" s="8" t="s">
        <v>43</v>
      </c>
      <c r="AC1560" s="8"/>
      <c r="AD1560" s="8" t="s">
        <v>44</v>
      </c>
      <c r="AE1560" s="12"/>
      <c r="AF1560" s="12"/>
    </row>
    <row r="1561" ht="16.5" spans="1:32">
      <c r="A1561" s="14" t="s">
        <v>1603</v>
      </c>
      <c r="B1561" s="8" t="str">
        <f>VLOOKUP(A1561,学号下拉数据!A:F,2,0)</f>
        <v>谢雨欣</v>
      </c>
      <c r="C1561" s="8" t="str">
        <f>VLOOKUP(A1561,学号下拉数据!A:F,4,0)</f>
        <v>小学教育</v>
      </c>
      <c r="D1561" s="8" t="str">
        <f>VLOOKUP(A1561,学号下拉数据!A:F,5,0)</f>
        <v>570103K</v>
      </c>
      <c r="E1561" s="8" t="s">
        <v>1424</v>
      </c>
      <c r="F1561" s="8" t="str">
        <f>VLOOKUP(A1561,学号下拉数据!A:F,3,0)</f>
        <v>19小教1</v>
      </c>
      <c r="G1561" s="8" t="str">
        <f>VLOOKUP(A1561,学号下拉数据!A:F,6,0)</f>
        <v>三年</v>
      </c>
      <c r="H1561" s="9" t="s">
        <v>40</v>
      </c>
      <c r="I1561" s="8" t="str">
        <f>VLOOKUP(A1561,[2]Sheet1!$B$1:$P$65536,13,0)</f>
        <v>语文实习老师</v>
      </c>
      <c r="J1561" s="12"/>
      <c r="K1561" s="12"/>
      <c r="L1561" s="12"/>
      <c r="M1561" s="12"/>
      <c r="N1561" s="12"/>
      <c r="O1561" s="12"/>
      <c r="P1561" s="8" t="s">
        <v>41</v>
      </c>
      <c r="Q1561" s="12"/>
      <c r="R1561" s="12"/>
      <c r="S1561" s="8" t="str">
        <f>VLOOKUP(A1561,[2]Sheet1!$B$1:$G$65536,6,0)</f>
        <v>仁寿县华达小学校</v>
      </c>
      <c r="T1561" s="12"/>
      <c r="U1561" s="12"/>
      <c r="V1561" s="12"/>
      <c r="W1561" s="12"/>
      <c r="X1561" s="8" t="str">
        <f>VLOOKUP(A1561,[2]Sheet1!$B$1:$M$65536,12,0)</f>
        <v>15983349529</v>
      </c>
      <c r="Y1561" s="8" t="str">
        <f>VLOOKUP(A1561,[2]Sheet1!$B$1:$M$65536,11,0)</f>
        <v>谢菊芳</v>
      </c>
      <c r="Z1561" s="12"/>
      <c r="AA1561" s="20" t="s">
        <v>42</v>
      </c>
      <c r="AB1561" s="8" t="s">
        <v>43</v>
      </c>
      <c r="AC1561" s="8"/>
      <c r="AD1561" s="8" t="s">
        <v>44</v>
      </c>
      <c r="AE1561" s="12"/>
      <c r="AF1561" s="12"/>
    </row>
    <row r="1562" ht="16.5" spans="1:32">
      <c r="A1562" s="14" t="s">
        <v>1604</v>
      </c>
      <c r="B1562" s="8" t="str">
        <f>VLOOKUP(A1562,学号下拉数据!A:F,2,0)</f>
        <v>尹利平</v>
      </c>
      <c r="C1562" s="8" t="str">
        <f>VLOOKUP(A1562,学号下拉数据!A:F,4,0)</f>
        <v>小学教育</v>
      </c>
      <c r="D1562" s="8" t="str">
        <f>VLOOKUP(A1562,学号下拉数据!A:F,5,0)</f>
        <v>570103K</v>
      </c>
      <c r="E1562" s="8" t="s">
        <v>1424</v>
      </c>
      <c r="F1562" s="8" t="str">
        <f>VLOOKUP(A1562,学号下拉数据!A:F,3,0)</f>
        <v>19小教1</v>
      </c>
      <c r="G1562" s="8" t="str">
        <f>VLOOKUP(A1562,学号下拉数据!A:F,6,0)</f>
        <v>三年</v>
      </c>
      <c r="H1562" s="9" t="s">
        <v>40</v>
      </c>
      <c r="I1562" s="8">
        <f>VLOOKUP(A1562,[2]Sheet1!$B$1:$P$65536,13,0)</f>
        <v>0</v>
      </c>
      <c r="J1562" s="12"/>
      <c r="K1562" s="12"/>
      <c r="L1562" s="12"/>
      <c r="M1562" s="12"/>
      <c r="N1562" s="12"/>
      <c r="O1562" s="12"/>
      <c r="P1562" s="8" t="s">
        <v>41</v>
      </c>
      <c r="Q1562" s="12"/>
      <c r="R1562" s="12"/>
      <c r="S1562" s="8" t="str">
        <f>VLOOKUP(A1562,[2]Sheet1!$B$1:$G$65536,6,0)</f>
        <v>泸县太伏镇太伏中心小学校</v>
      </c>
      <c r="T1562" s="12"/>
      <c r="U1562" s="12"/>
      <c r="V1562" s="12"/>
      <c r="W1562" s="12"/>
      <c r="X1562" s="8" t="str">
        <f>VLOOKUP(A1562,[2]Sheet1!$B$1:$M$65536,12,0)</f>
        <v>18982439162</v>
      </c>
      <c r="Y1562" s="8" t="str">
        <f>VLOOKUP(A1562,[2]Sheet1!$B$1:$M$65536,11,0)</f>
        <v>陈国平</v>
      </c>
      <c r="Z1562" s="12"/>
      <c r="AA1562" s="20" t="s">
        <v>42</v>
      </c>
      <c r="AB1562" s="8" t="s">
        <v>43</v>
      </c>
      <c r="AC1562" s="8"/>
      <c r="AD1562" s="8" t="s">
        <v>44</v>
      </c>
      <c r="AE1562" s="12"/>
      <c r="AF1562" s="12"/>
    </row>
    <row r="1563" ht="16.5" spans="1:32">
      <c r="A1563" s="14" t="s">
        <v>1605</v>
      </c>
      <c r="B1563" s="8" t="str">
        <f>VLOOKUP(A1563,学号下拉数据!A:F,2,0)</f>
        <v>袁凡禄</v>
      </c>
      <c r="C1563" s="8" t="str">
        <f>VLOOKUP(A1563,学号下拉数据!A:F,4,0)</f>
        <v>小学教育</v>
      </c>
      <c r="D1563" s="8" t="str">
        <f>VLOOKUP(A1563,学号下拉数据!A:F,5,0)</f>
        <v>570103K</v>
      </c>
      <c r="E1563" s="8" t="s">
        <v>1424</v>
      </c>
      <c r="F1563" s="8" t="str">
        <f>VLOOKUP(A1563,学号下拉数据!A:F,3,0)</f>
        <v>19小教1</v>
      </c>
      <c r="G1563" s="8" t="str">
        <f>VLOOKUP(A1563,学号下拉数据!A:F,6,0)</f>
        <v>三年</v>
      </c>
      <c r="H1563" s="9" t="s">
        <v>40</v>
      </c>
      <c r="I1563" s="8" t="str">
        <f>VLOOKUP(A1563,[2]Sheet1!$B$1:$P$65536,13,0)</f>
        <v>语文老师、数学老师</v>
      </c>
      <c r="J1563" s="12"/>
      <c r="K1563" s="12"/>
      <c r="L1563" s="12"/>
      <c r="M1563" s="12"/>
      <c r="N1563" s="12"/>
      <c r="O1563" s="12"/>
      <c r="P1563" s="8" t="s">
        <v>41</v>
      </c>
      <c r="Q1563" s="12"/>
      <c r="R1563" s="12"/>
      <c r="S1563" s="8" t="str">
        <f>VLOOKUP(A1563,[2]Sheet1!$B$1:$G$65536,6,0)</f>
        <v>柳且乡中心校</v>
      </c>
      <c r="T1563" s="12"/>
      <c r="U1563" s="12"/>
      <c r="V1563" s="12"/>
      <c r="W1563" s="12"/>
      <c r="X1563" s="8" t="str">
        <f>VLOOKUP(A1563,[2]Sheet1!$B$1:$M$65536,12,0)</f>
        <v>13550402535</v>
      </c>
      <c r="Y1563" s="8" t="str">
        <f>VLOOKUP(A1563,[2]Sheet1!$B$1:$M$65536,11,0)</f>
        <v>吉米阿沙</v>
      </c>
      <c r="Z1563" s="12"/>
      <c r="AA1563" s="20" t="s">
        <v>42</v>
      </c>
      <c r="AB1563" s="8" t="s">
        <v>43</v>
      </c>
      <c r="AC1563" s="8"/>
      <c r="AD1563" s="8" t="s">
        <v>44</v>
      </c>
      <c r="AE1563" s="12"/>
      <c r="AF1563" s="12"/>
    </row>
    <row r="1564" ht="16.5" spans="1:32">
      <c r="A1564" s="14" t="s">
        <v>1606</v>
      </c>
      <c r="B1564" s="8" t="str">
        <f>VLOOKUP(A1564,学号下拉数据!A:F,2,0)</f>
        <v>陈巧</v>
      </c>
      <c r="C1564" s="8" t="str">
        <f>VLOOKUP(A1564,学号下拉数据!A:F,4,0)</f>
        <v>小学教育</v>
      </c>
      <c r="D1564" s="8" t="str">
        <f>VLOOKUP(A1564,学号下拉数据!A:F,5,0)</f>
        <v>570103K</v>
      </c>
      <c r="E1564" s="8" t="s">
        <v>1424</v>
      </c>
      <c r="F1564" s="8" t="str">
        <f>VLOOKUP(A1564,学号下拉数据!A:F,3,0)</f>
        <v>19小教1</v>
      </c>
      <c r="G1564" s="8" t="str">
        <f>VLOOKUP(A1564,学号下拉数据!A:F,6,0)</f>
        <v>三年</v>
      </c>
      <c r="H1564" s="9" t="s">
        <v>40</v>
      </c>
      <c r="I1564" s="8" t="str">
        <f>VLOOKUP(A1564,[2]Sheet1!$B$1:$P$65536,13,0)</f>
        <v>数学老师</v>
      </c>
      <c r="J1564" s="12"/>
      <c r="K1564" s="12"/>
      <c r="L1564" s="12"/>
      <c r="M1564" s="12"/>
      <c r="N1564" s="12"/>
      <c r="O1564" s="12"/>
      <c r="P1564" s="8" t="s">
        <v>41</v>
      </c>
      <c r="Q1564" s="12"/>
      <c r="R1564" s="12"/>
      <c r="S1564" s="8" t="str">
        <f>VLOOKUP(A1564,[2]Sheet1!$B$1:$G$65536,6,0)</f>
        <v>建设路小学</v>
      </c>
      <c r="T1564" s="12"/>
      <c r="U1564" s="12"/>
      <c r="V1564" s="12"/>
      <c r="W1564" s="12"/>
      <c r="X1564" s="8" t="str">
        <f>VLOOKUP(A1564,[2]Sheet1!$B$1:$M$65536,12,0)</f>
        <v>13890770308</v>
      </c>
      <c r="Y1564" s="8" t="str">
        <f>VLOOKUP(A1564,[2]Sheet1!$B$1:$M$65536,11,0)</f>
        <v>刘媛</v>
      </c>
      <c r="Z1564" s="12"/>
      <c r="AA1564" s="20" t="s">
        <v>42</v>
      </c>
      <c r="AB1564" s="8" t="s">
        <v>43</v>
      </c>
      <c r="AC1564" s="8"/>
      <c r="AD1564" s="8" t="s">
        <v>44</v>
      </c>
      <c r="AE1564" s="12"/>
      <c r="AF1564" s="12"/>
    </row>
    <row r="1565" ht="16.5" spans="1:32">
      <c r="A1565" s="14" t="s">
        <v>1607</v>
      </c>
      <c r="B1565" s="8" t="str">
        <f>VLOOKUP(A1565,学号下拉数据!A:F,2,0)</f>
        <v>周琴</v>
      </c>
      <c r="C1565" s="8" t="str">
        <f>VLOOKUP(A1565,学号下拉数据!A:F,4,0)</f>
        <v>小学教育</v>
      </c>
      <c r="D1565" s="8" t="str">
        <f>VLOOKUP(A1565,学号下拉数据!A:F,5,0)</f>
        <v>570103K</v>
      </c>
      <c r="E1565" s="8" t="s">
        <v>1424</v>
      </c>
      <c r="F1565" s="8" t="str">
        <f>VLOOKUP(A1565,学号下拉数据!A:F,3,0)</f>
        <v>19小教1</v>
      </c>
      <c r="G1565" s="8" t="str">
        <f>VLOOKUP(A1565,学号下拉数据!A:F,6,0)</f>
        <v>三年</v>
      </c>
      <c r="H1565" s="9" t="s">
        <v>40</v>
      </c>
      <c r="I1565" s="8" t="str">
        <f>VLOOKUP(A1565,[2]Sheet1!$B$1:$P$65536,13,0)</f>
        <v>顶岗实习</v>
      </c>
      <c r="J1565" s="12"/>
      <c r="K1565" s="12"/>
      <c r="L1565" s="12"/>
      <c r="M1565" s="12"/>
      <c r="N1565" s="12"/>
      <c r="O1565" s="12"/>
      <c r="P1565" s="8" t="s">
        <v>41</v>
      </c>
      <c r="Q1565" s="12"/>
      <c r="R1565" s="12"/>
      <c r="S1565" s="8" t="str">
        <f>VLOOKUP(A1565,[2]Sheet1!$B$1:$G$65536,6,0)</f>
        <v>博洛乡中心小学校</v>
      </c>
      <c r="T1565" s="12"/>
      <c r="U1565" s="12"/>
      <c r="V1565" s="12"/>
      <c r="W1565" s="12"/>
      <c r="X1565" s="8" t="str">
        <f>VLOOKUP(A1565,[2]Sheet1!$B$1:$M$65536,12,0)</f>
        <v>18383134532</v>
      </c>
      <c r="Y1565" s="8" t="str">
        <f>VLOOKUP(A1565,[2]Sheet1!$B$1:$M$65536,11,0)</f>
        <v>王建琼</v>
      </c>
      <c r="Z1565" s="12"/>
      <c r="AA1565" s="20" t="s">
        <v>42</v>
      </c>
      <c r="AB1565" s="8" t="s">
        <v>43</v>
      </c>
      <c r="AC1565" s="8"/>
      <c r="AD1565" s="8" t="s">
        <v>44</v>
      </c>
      <c r="AE1565" s="12"/>
      <c r="AF1565" s="12"/>
    </row>
    <row r="1566" ht="16.5" spans="1:32">
      <c r="A1566" s="14" t="s">
        <v>1608</v>
      </c>
      <c r="B1566" s="8" t="str">
        <f>VLOOKUP(A1566,学号下拉数据!A:F,2,0)</f>
        <v>巫自惠</v>
      </c>
      <c r="C1566" s="8" t="str">
        <f>VLOOKUP(A1566,学号下拉数据!A:F,4,0)</f>
        <v>小学教育</v>
      </c>
      <c r="D1566" s="8" t="str">
        <f>VLOOKUP(A1566,学号下拉数据!A:F,5,0)</f>
        <v>570103K</v>
      </c>
      <c r="E1566" s="8" t="s">
        <v>1424</v>
      </c>
      <c r="F1566" s="8" t="str">
        <f>VLOOKUP(A1566,学号下拉数据!A:F,3,0)</f>
        <v>19小教1</v>
      </c>
      <c r="G1566" s="8" t="str">
        <f>VLOOKUP(A1566,学号下拉数据!A:F,6,0)</f>
        <v>三年</v>
      </c>
      <c r="H1566" s="9" t="s">
        <v>40</v>
      </c>
      <c r="I1566" s="8" t="str">
        <f>VLOOKUP(A1566,[2]Sheet1!$B$1:$P$65536,13,0)</f>
        <v>语文教师</v>
      </c>
      <c r="J1566" s="12"/>
      <c r="K1566" s="12"/>
      <c r="L1566" s="12"/>
      <c r="M1566" s="12"/>
      <c r="N1566" s="12"/>
      <c r="O1566" s="12"/>
      <c r="P1566" s="8" t="s">
        <v>41</v>
      </c>
      <c r="Q1566" s="12"/>
      <c r="R1566" s="12"/>
      <c r="S1566" s="8" t="str">
        <f>VLOOKUP(A1566,[2]Sheet1!$B$1:$G$65536,6,0)</f>
        <v>博洛乡中心小学</v>
      </c>
      <c r="T1566" s="12"/>
      <c r="U1566" s="12"/>
      <c r="V1566" s="12"/>
      <c r="W1566" s="12"/>
      <c r="X1566" s="8" t="str">
        <f>VLOOKUP(A1566,[2]Sheet1!$B$1:$M$65536,12,0)</f>
        <v>15756840925</v>
      </c>
      <c r="Y1566" s="8" t="str">
        <f>VLOOKUP(A1566,[2]Sheet1!$B$1:$M$65536,11,0)</f>
        <v>吉布阿依</v>
      </c>
      <c r="Z1566" s="12"/>
      <c r="AA1566" s="20" t="s">
        <v>42</v>
      </c>
      <c r="AB1566" s="8" t="s">
        <v>43</v>
      </c>
      <c r="AC1566" s="8"/>
      <c r="AD1566" s="8" t="s">
        <v>44</v>
      </c>
      <c r="AE1566" s="12"/>
      <c r="AF1566" s="12"/>
    </row>
    <row r="1567" ht="16.5" spans="1:32">
      <c r="A1567" s="14" t="s">
        <v>1609</v>
      </c>
      <c r="B1567" s="8" t="str">
        <f>VLOOKUP(A1567,学号下拉数据!A:F,2,0)</f>
        <v>罗碧云</v>
      </c>
      <c r="C1567" s="8" t="str">
        <f>VLOOKUP(A1567,学号下拉数据!A:F,4,0)</f>
        <v>小学教育</v>
      </c>
      <c r="D1567" s="8" t="str">
        <f>VLOOKUP(A1567,学号下拉数据!A:F,5,0)</f>
        <v>570103K</v>
      </c>
      <c r="E1567" s="8" t="s">
        <v>1424</v>
      </c>
      <c r="F1567" s="8" t="str">
        <f>VLOOKUP(A1567,学号下拉数据!A:F,3,0)</f>
        <v>19小教1</v>
      </c>
      <c r="G1567" s="8" t="str">
        <f>VLOOKUP(A1567,学号下拉数据!A:F,6,0)</f>
        <v>三年</v>
      </c>
      <c r="H1567" s="9" t="s">
        <v>40</v>
      </c>
      <c r="I1567" s="8" t="str">
        <f>VLOOKUP(A1567,[2]Sheet1!$B$1:$P$65536,13,0)</f>
        <v>数学教师</v>
      </c>
      <c r="J1567" s="12"/>
      <c r="K1567" s="12"/>
      <c r="L1567" s="12"/>
      <c r="M1567" s="12"/>
      <c r="N1567" s="12"/>
      <c r="O1567" s="12"/>
      <c r="P1567" s="8" t="s">
        <v>41</v>
      </c>
      <c r="Q1567" s="12"/>
      <c r="R1567" s="12"/>
      <c r="S1567" s="8" t="str">
        <f>VLOOKUP(A1567,[2]Sheet1!$B$1:$G$65536,6,0)</f>
        <v>昭觉县城北乡中心小学校</v>
      </c>
      <c r="T1567" s="12"/>
      <c r="U1567" s="12"/>
      <c r="V1567" s="12"/>
      <c r="W1567" s="12"/>
      <c r="X1567" s="8" t="str">
        <f>VLOOKUP(A1567,[2]Sheet1!$B$1:$M$65536,12,0)</f>
        <v>13881492673</v>
      </c>
      <c r="Y1567" s="8" t="str">
        <f>VLOOKUP(A1567,[2]Sheet1!$B$1:$M$65536,11,0)</f>
        <v>九格阿沙</v>
      </c>
      <c r="Z1567" s="12"/>
      <c r="AA1567" s="20" t="s">
        <v>42</v>
      </c>
      <c r="AB1567" s="8" t="s">
        <v>43</v>
      </c>
      <c r="AC1567" s="8"/>
      <c r="AD1567" s="8" t="s">
        <v>44</v>
      </c>
      <c r="AE1567" s="12"/>
      <c r="AF1567" s="12"/>
    </row>
    <row r="1568" ht="16.5" spans="1:32">
      <c r="A1568" s="14" t="s">
        <v>1610</v>
      </c>
      <c r="B1568" s="8" t="str">
        <f>VLOOKUP(A1568,学号下拉数据!A:F,2,0)</f>
        <v>刘琪</v>
      </c>
      <c r="C1568" s="8" t="str">
        <f>VLOOKUP(A1568,学号下拉数据!A:F,4,0)</f>
        <v>小学教育</v>
      </c>
      <c r="D1568" s="8" t="str">
        <f>VLOOKUP(A1568,学号下拉数据!A:F,5,0)</f>
        <v>570103K</v>
      </c>
      <c r="E1568" s="8" t="s">
        <v>1424</v>
      </c>
      <c r="F1568" s="8" t="str">
        <f>VLOOKUP(A1568,学号下拉数据!A:F,3,0)</f>
        <v>19小教1</v>
      </c>
      <c r="G1568" s="8" t="str">
        <f>VLOOKUP(A1568,学号下拉数据!A:F,6,0)</f>
        <v>三年</v>
      </c>
      <c r="H1568" s="9" t="s">
        <v>40</v>
      </c>
      <c r="I1568" s="8" t="str">
        <f>VLOOKUP(A1568,[2]Sheet1!$B$1:$P$65536,13,0)</f>
        <v>二年级二班数学老师</v>
      </c>
      <c r="J1568" s="12"/>
      <c r="K1568" s="12"/>
      <c r="L1568" s="12"/>
      <c r="M1568" s="12"/>
      <c r="N1568" s="12"/>
      <c r="O1568" s="12"/>
      <c r="P1568" s="8" t="s">
        <v>41</v>
      </c>
      <c r="Q1568" s="12"/>
      <c r="R1568" s="12"/>
      <c r="S1568" s="8" t="str">
        <f>VLOOKUP(A1568,[2]Sheet1!$B$1:$G$65536,6,0)</f>
        <v>谷曲中心小学校</v>
      </c>
      <c r="T1568" s="12"/>
      <c r="U1568" s="12"/>
      <c r="V1568" s="12"/>
      <c r="W1568" s="12"/>
      <c r="X1568" s="8" t="str">
        <f>VLOOKUP(A1568,[2]Sheet1!$B$1:$M$65536,12,0)</f>
        <v>18981595771</v>
      </c>
      <c r="Y1568" s="8" t="str">
        <f>VLOOKUP(A1568,[2]Sheet1!$B$1:$M$65536,11,0)</f>
        <v>谢阿洛</v>
      </c>
      <c r="Z1568" s="12"/>
      <c r="AA1568" s="20" t="s">
        <v>42</v>
      </c>
      <c r="AB1568" s="8" t="s">
        <v>43</v>
      </c>
      <c r="AC1568" s="8"/>
      <c r="AD1568" s="8" t="s">
        <v>44</v>
      </c>
      <c r="AE1568" s="12"/>
      <c r="AF1568" s="12"/>
    </row>
    <row r="1569" ht="16.5" spans="1:32">
      <c r="A1569" s="14" t="s">
        <v>1611</v>
      </c>
      <c r="B1569" s="8" t="str">
        <f>VLOOKUP(A1569,学号下拉数据!A:F,2,0)</f>
        <v>谭春巧</v>
      </c>
      <c r="C1569" s="8" t="str">
        <f>VLOOKUP(A1569,学号下拉数据!A:F,4,0)</f>
        <v>小学教育</v>
      </c>
      <c r="D1569" s="8" t="str">
        <f>VLOOKUP(A1569,学号下拉数据!A:F,5,0)</f>
        <v>570103K</v>
      </c>
      <c r="E1569" s="8" t="s">
        <v>1424</v>
      </c>
      <c r="F1569" s="8" t="str">
        <f>VLOOKUP(A1569,学号下拉数据!A:F,3,0)</f>
        <v>19小教1</v>
      </c>
      <c r="G1569" s="8" t="str">
        <f>VLOOKUP(A1569,学号下拉数据!A:F,6,0)</f>
        <v>三年</v>
      </c>
      <c r="H1569" s="9" t="s">
        <v>40</v>
      </c>
      <c r="I1569" s="8" t="str">
        <f>VLOOKUP(A1569,[2]Sheet1!$B$1:$P$65536,13,0)</f>
        <v>数学教师</v>
      </c>
      <c r="J1569" s="12"/>
      <c r="K1569" s="12"/>
      <c r="L1569" s="12"/>
      <c r="M1569" s="12"/>
      <c r="N1569" s="12"/>
      <c r="O1569" s="12"/>
      <c r="P1569" s="8" t="s">
        <v>41</v>
      </c>
      <c r="Q1569" s="12"/>
      <c r="R1569" s="12"/>
      <c r="S1569" s="8" t="str">
        <f>VLOOKUP(A1569,[2]Sheet1!$B$1:$G$65536,6,0)</f>
        <v>城北乡中心小学</v>
      </c>
      <c r="T1569" s="12"/>
      <c r="U1569" s="12"/>
      <c r="V1569" s="12"/>
      <c r="W1569" s="12"/>
      <c r="X1569" s="8" t="str">
        <f>VLOOKUP(A1569,[2]Sheet1!$B$1:$M$65536,12,0)</f>
        <v>13194959810</v>
      </c>
      <c r="Y1569" s="8" t="str">
        <f>VLOOKUP(A1569,[2]Sheet1!$B$1:$M$65536,11,0)</f>
        <v>瓦布木加</v>
      </c>
      <c r="Z1569" s="12"/>
      <c r="AA1569" s="20" t="s">
        <v>42</v>
      </c>
      <c r="AB1569" s="8" t="s">
        <v>43</v>
      </c>
      <c r="AC1569" s="8"/>
      <c r="AD1569" s="8" t="s">
        <v>44</v>
      </c>
      <c r="AE1569" s="12"/>
      <c r="AF1569" s="12"/>
    </row>
    <row r="1570" ht="16.5" spans="1:32">
      <c r="A1570" s="14" t="s">
        <v>1612</v>
      </c>
      <c r="B1570" s="8" t="str">
        <f>VLOOKUP(A1570,学号下拉数据!A:F,2,0)</f>
        <v>李海兰</v>
      </c>
      <c r="C1570" s="8" t="str">
        <f>VLOOKUP(A1570,学号下拉数据!A:F,4,0)</f>
        <v>小学教育</v>
      </c>
      <c r="D1570" s="8" t="str">
        <f>VLOOKUP(A1570,学号下拉数据!A:F,5,0)</f>
        <v>570103K</v>
      </c>
      <c r="E1570" s="8" t="s">
        <v>1424</v>
      </c>
      <c r="F1570" s="8" t="str">
        <f>VLOOKUP(A1570,学号下拉数据!A:F,3,0)</f>
        <v>19小教1</v>
      </c>
      <c r="G1570" s="8" t="str">
        <f>VLOOKUP(A1570,学号下拉数据!A:F,6,0)</f>
        <v>三年</v>
      </c>
      <c r="H1570" s="9" t="s">
        <v>40</v>
      </c>
      <c r="I1570" s="8" t="str">
        <f>VLOOKUP(A1570,[2]Sheet1!$B$1:$P$65536,13,0)</f>
        <v>三年级一班语文教师</v>
      </c>
      <c r="J1570" s="12"/>
      <c r="K1570" s="12"/>
      <c r="L1570" s="12"/>
      <c r="M1570" s="12"/>
      <c r="N1570" s="12"/>
      <c r="O1570" s="12"/>
      <c r="P1570" s="8" t="s">
        <v>41</v>
      </c>
      <c r="Q1570" s="12"/>
      <c r="R1570" s="12"/>
      <c r="S1570" s="8" t="str">
        <f>VLOOKUP(A1570,[2]Sheet1!$B$1:$G$65536,6,0)</f>
        <v>谷曲中心小学校</v>
      </c>
      <c r="T1570" s="12"/>
      <c r="U1570" s="12"/>
      <c r="V1570" s="12"/>
      <c r="W1570" s="12"/>
      <c r="X1570" s="8" t="str">
        <f>VLOOKUP(A1570,[2]Sheet1!$B$1:$M$65536,12,0)</f>
        <v>18081626275</v>
      </c>
      <c r="Y1570" s="8" t="str">
        <f>VLOOKUP(A1570,[2]Sheet1!$B$1:$M$65536,11,0)</f>
        <v>勒尔古伟</v>
      </c>
      <c r="Z1570" s="12"/>
      <c r="AA1570" s="20" t="s">
        <v>42</v>
      </c>
      <c r="AB1570" s="8" t="s">
        <v>43</v>
      </c>
      <c r="AC1570" s="8"/>
      <c r="AD1570" s="8" t="s">
        <v>44</v>
      </c>
      <c r="AE1570" s="12"/>
      <c r="AF1570" s="12"/>
    </row>
    <row r="1571" ht="16.5" spans="1:32">
      <c r="A1571" s="14" t="s">
        <v>1613</v>
      </c>
      <c r="B1571" s="8" t="str">
        <f>VLOOKUP(A1571,学号下拉数据!A:F,2,0)</f>
        <v>谭艳玲</v>
      </c>
      <c r="C1571" s="8" t="str">
        <f>VLOOKUP(A1571,学号下拉数据!A:F,4,0)</f>
        <v>小学教育</v>
      </c>
      <c r="D1571" s="8" t="str">
        <f>VLOOKUP(A1571,学号下拉数据!A:F,5,0)</f>
        <v>570103K</v>
      </c>
      <c r="E1571" s="8" t="s">
        <v>1424</v>
      </c>
      <c r="F1571" s="8" t="str">
        <f>VLOOKUP(A1571,学号下拉数据!A:F,3,0)</f>
        <v>19小教1</v>
      </c>
      <c r="G1571" s="8" t="str">
        <f>VLOOKUP(A1571,学号下拉数据!A:F,6,0)</f>
        <v>三年</v>
      </c>
      <c r="H1571" s="9" t="s">
        <v>40</v>
      </c>
      <c r="I1571" s="8" t="str">
        <f>VLOOKUP(A1571,[2]Sheet1!$B$1:$P$65536,13,0)</f>
        <v>语文教师</v>
      </c>
      <c r="J1571" s="12"/>
      <c r="K1571" s="12"/>
      <c r="L1571" s="12"/>
      <c r="M1571" s="12"/>
      <c r="N1571" s="12"/>
      <c r="O1571" s="12"/>
      <c r="P1571" s="8" t="s">
        <v>41</v>
      </c>
      <c r="Q1571" s="12"/>
      <c r="R1571" s="12"/>
      <c r="S1571" s="8" t="str">
        <f>VLOOKUP(A1571,[2]Sheet1!$B$1:$G$65536,6,0)</f>
        <v>四开中心校</v>
      </c>
      <c r="T1571" s="12"/>
      <c r="U1571" s="12"/>
      <c r="V1571" s="12"/>
      <c r="W1571" s="12"/>
      <c r="X1571" s="8" t="str">
        <f>VLOOKUP(A1571,[2]Sheet1!$B$1:$M$65536,12,0)</f>
        <v>18009017575</v>
      </c>
      <c r="Y1571" s="8" t="str">
        <f>VLOOKUP(A1571,[2]Sheet1!$B$1:$M$65536,11,0)</f>
        <v>林德芬</v>
      </c>
      <c r="Z1571" s="12"/>
      <c r="AA1571" s="20" t="s">
        <v>42</v>
      </c>
      <c r="AB1571" s="8" t="s">
        <v>43</v>
      </c>
      <c r="AC1571" s="8"/>
      <c r="AD1571" s="8" t="s">
        <v>44</v>
      </c>
      <c r="AE1571" s="12"/>
      <c r="AF1571" s="12"/>
    </row>
    <row r="1572" ht="16.5" spans="1:32">
      <c r="A1572" s="14" t="s">
        <v>1614</v>
      </c>
      <c r="B1572" s="8" t="str">
        <f>VLOOKUP(A1572,学号下拉数据!A:F,2,0)</f>
        <v>胡婷婷</v>
      </c>
      <c r="C1572" s="8" t="str">
        <f>VLOOKUP(A1572,学号下拉数据!A:F,4,0)</f>
        <v>小学教育</v>
      </c>
      <c r="D1572" s="8" t="str">
        <f>VLOOKUP(A1572,学号下拉数据!A:F,5,0)</f>
        <v>570103K</v>
      </c>
      <c r="E1572" s="8" t="s">
        <v>1424</v>
      </c>
      <c r="F1572" s="8" t="str">
        <f>VLOOKUP(A1572,学号下拉数据!A:F,3,0)</f>
        <v>19小教1</v>
      </c>
      <c r="G1572" s="8" t="str">
        <f>VLOOKUP(A1572,学号下拉数据!A:F,6,0)</f>
        <v>三年</v>
      </c>
      <c r="H1572" s="9" t="s">
        <v>40</v>
      </c>
      <c r="I1572" s="8" t="str">
        <f>VLOOKUP(A1572,[2]Sheet1!$B$1:$P$65536,13,0)</f>
        <v>实习老师</v>
      </c>
      <c r="J1572" s="12"/>
      <c r="K1572" s="12"/>
      <c r="L1572" s="12"/>
      <c r="M1572" s="12"/>
      <c r="N1572" s="12"/>
      <c r="O1572" s="12"/>
      <c r="P1572" s="8" t="s">
        <v>41</v>
      </c>
      <c r="Q1572" s="12"/>
      <c r="R1572" s="12"/>
      <c r="S1572" s="8" t="str">
        <f>VLOOKUP(A1572,[2]Sheet1!$B$1:$G$65536,6,0)</f>
        <v>昭觉县工农兵小学</v>
      </c>
      <c r="T1572" s="12"/>
      <c r="U1572" s="12"/>
      <c r="V1572" s="12"/>
      <c r="W1572" s="12"/>
      <c r="X1572" s="8" t="str">
        <f>VLOOKUP(A1572,[2]Sheet1!$B$1:$M$65536,12,0)</f>
        <v>19980286171</v>
      </c>
      <c r="Y1572" s="8" t="str">
        <f>VLOOKUP(A1572,[2]Sheet1!$B$1:$M$65536,11,0)</f>
        <v>格兴初</v>
      </c>
      <c r="Z1572" s="12"/>
      <c r="AA1572" s="20" t="s">
        <v>42</v>
      </c>
      <c r="AB1572" s="8" t="s">
        <v>43</v>
      </c>
      <c r="AC1572" s="8"/>
      <c r="AD1572" s="8" t="s">
        <v>44</v>
      </c>
      <c r="AE1572" s="12"/>
      <c r="AF1572" s="12"/>
    </row>
    <row r="1573" ht="16.5" spans="1:32">
      <c r="A1573" s="14" t="s">
        <v>1615</v>
      </c>
      <c r="B1573" s="8" t="str">
        <f>VLOOKUP(A1573,学号下拉数据!A:F,2,0)</f>
        <v>张万苹</v>
      </c>
      <c r="C1573" s="8" t="str">
        <f>VLOOKUP(A1573,学号下拉数据!A:F,4,0)</f>
        <v>小学教育</v>
      </c>
      <c r="D1573" s="8" t="str">
        <f>VLOOKUP(A1573,学号下拉数据!A:F,5,0)</f>
        <v>570103K</v>
      </c>
      <c r="E1573" s="8" t="s">
        <v>1424</v>
      </c>
      <c r="F1573" s="8" t="str">
        <f>VLOOKUP(A1573,学号下拉数据!A:F,3,0)</f>
        <v>19小教1</v>
      </c>
      <c r="G1573" s="8" t="str">
        <f>VLOOKUP(A1573,学号下拉数据!A:F,6,0)</f>
        <v>三年</v>
      </c>
      <c r="H1573" s="9" t="s">
        <v>40</v>
      </c>
      <c r="I1573" s="8" t="str">
        <f>VLOOKUP(A1573,[2]Sheet1!$B$1:$P$65536,13,0)</f>
        <v>小学老师</v>
      </c>
      <c r="J1573" s="12"/>
      <c r="K1573" s="12"/>
      <c r="L1573" s="12"/>
      <c r="M1573" s="12"/>
      <c r="N1573" s="12"/>
      <c r="O1573" s="12"/>
      <c r="P1573" s="8" t="s">
        <v>41</v>
      </c>
      <c r="Q1573" s="12"/>
      <c r="R1573" s="12"/>
      <c r="S1573" s="8" t="str">
        <f>VLOOKUP(A1573,[2]Sheet1!$B$1:$G$65536,6,0)</f>
        <v>成都棕北小学</v>
      </c>
      <c r="T1573" s="12"/>
      <c r="U1573" s="12"/>
      <c r="V1573" s="12"/>
      <c r="W1573" s="12"/>
      <c r="X1573" s="8" t="str">
        <f>VLOOKUP(A1573,[2]Sheet1!$B$1:$M$65536,12,0)</f>
        <v>17381759282</v>
      </c>
      <c r="Y1573" s="8" t="str">
        <f>VLOOKUP(A1573,[2]Sheet1!$B$1:$M$65536,11,0)</f>
        <v>简艳</v>
      </c>
      <c r="Z1573" s="12"/>
      <c r="AA1573" s="20" t="s">
        <v>42</v>
      </c>
      <c r="AB1573" s="8" t="s">
        <v>43</v>
      </c>
      <c r="AC1573" s="8"/>
      <c r="AD1573" s="8" t="s">
        <v>44</v>
      </c>
      <c r="AE1573" s="12"/>
      <c r="AF1573" s="12"/>
    </row>
    <row r="1574" ht="16.5" spans="1:32">
      <c r="A1574" s="14" t="s">
        <v>1616</v>
      </c>
      <c r="B1574" s="8" t="str">
        <f>VLOOKUP(A1574,学号下拉数据!A:F,2,0)</f>
        <v>杨俊淇</v>
      </c>
      <c r="C1574" s="8" t="str">
        <f>VLOOKUP(A1574,学号下拉数据!A:F,4,0)</f>
        <v>小学教育</v>
      </c>
      <c r="D1574" s="8" t="str">
        <f>VLOOKUP(A1574,学号下拉数据!A:F,5,0)</f>
        <v>570103K</v>
      </c>
      <c r="E1574" s="8" t="s">
        <v>1424</v>
      </c>
      <c r="F1574" s="8" t="str">
        <f>VLOOKUP(A1574,学号下拉数据!A:F,3,0)</f>
        <v>19小教1</v>
      </c>
      <c r="G1574" s="8" t="str">
        <f>VLOOKUP(A1574,学号下拉数据!A:F,6,0)</f>
        <v>三年</v>
      </c>
      <c r="H1574" s="9" t="s">
        <v>40</v>
      </c>
      <c r="I1574" s="8" t="str">
        <f>VLOOKUP(A1574,[2]Sheet1!$B$1:$P$65536,13,0)</f>
        <v>语文实习教师</v>
      </c>
      <c r="J1574" s="12"/>
      <c r="K1574" s="12"/>
      <c r="L1574" s="12"/>
      <c r="M1574" s="12"/>
      <c r="N1574" s="12"/>
      <c r="O1574" s="12"/>
      <c r="P1574" s="8" t="s">
        <v>41</v>
      </c>
      <c r="Q1574" s="12"/>
      <c r="R1574" s="12"/>
      <c r="S1574" s="8" t="str">
        <f>VLOOKUP(A1574,[2]Sheet1!$B$1:$G$65536,6,0)</f>
        <v>芦山县大川中心校</v>
      </c>
      <c r="T1574" s="12"/>
      <c r="U1574" s="12"/>
      <c r="V1574" s="12"/>
      <c r="W1574" s="12"/>
      <c r="X1574" s="8" t="str">
        <f>VLOOKUP(A1574,[2]Sheet1!$B$1:$M$65536,12,0)</f>
        <v>18113883090</v>
      </c>
      <c r="Y1574" s="8" t="str">
        <f>VLOOKUP(A1574,[2]Sheet1!$B$1:$M$65536,11,0)</f>
        <v>雍承涛</v>
      </c>
      <c r="Z1574" s="12"/>
      <c r="AA1574" s="20" t="s">
        <v>42</v>
      </c>
      <c r="AB1574" s="8" t="s">
        <v>43</v>
      </c>
      <c r="AC1574" s="8"/>
      <c r="AD1574" s="8" t="s">
        <v>44</v>
      </c>
      <c r="AE1574" s="12"/>
      <c r="AF1574" s="12"/>
    </row>
    <row r="1575" ht="16.5" spans="1:32">
      <c r="A1575" s="14" t="s">
        <v>1617</v>
      </c>
      <c r="B1575" s="8" t="str">
        <f>VLOOKUP(A1575,学号下拉数据!A:F,2,0)</f>
        <v>刘玲</v>
      </c>
      <c r="C1575" s="8" t="str">
        <f>VLOOKUP(A1575,学号下拉数据!A:F,4,0)</f>
        <v>小学教育</v>
      </c>
      <c r="D1575" s="8" t="str">
        <f>VLOOKUP(A1575,学号下拉数据!A:F,5,0)</f>
        <v>570103K</v>
      </c>
      <c r="E1575" s="8" t="s">
        <v>1424</v>
      </c>
      <c r="F1575" s="8" t="str">
        <f>VLOOKUP(A1575,学号下拉数据!A:F,3,0)</f>
        <v>19小教1</v>
      </c>
      <c r="G1575" s="8" t="str">
        <f>VLOOKUP(A1575,学号下拉数据!A:F,6,0)</f>
        <v>三年</v>
      </c>
      <c r="H1575" s="9" t="s">
        <v>40</v>
      </c>
      <c r="I1575" s="8" t="str">
        <f>VLOOKUP(A1575,[2]Sheet1!$B$1:$P$65536,13,0)</f>
        <v>语文教师</v>
      </c>
      <c r="J1575" s="12"/>
      <c r="K1575" s="12"/>
      <c r="L1575" s="12"/>
      <c r="M1575" s="12"/>
      <c r="N1575" s="12"/>
      <c r="O1575" s="12"/>
      <c r="P1575" s="8" t="s">
        <v>41</v>
      </c>
      <c r="Q1575" s="12"/>
      <c r="R1575" s="12"/>
      <c r="S1575" s="8" t="str">
        <f>VLOOKUP(A1575,[2]Sheet1!$B$1:$G$65536,6,0)</f>
        <v>合江县大桥镇沙坎小学校</v>
      </c>
      <c r="T1575" s="12"/>
      <c r="U1575" s="12"/>
      <c r="V1575" s="12"/>
      <c r="W1575" s="12"/>
      <c r="X1575" s="8" t="str">
        <f>VLOOKUP(A1575,[2]Sheet1!$B$1:$M$65536,12,0)</f>
        <v>15181998519</v>
      </c>
      <c r="Y1575" s="8" t="str">
        <f>VLOOKUP(A1575,[2]Sheet1!$B$1:$M$65536,11,0)</f>
        <v>刘霞</v>
      </c>
      <c r="Z1575" s="12"/>
      <c r="AA1575" s="20" t="s">
        <v>42</v>
      </c>
      <c r="AB1575" s="8" t="s">
        <v>43</v>
      </c>
      <c r="AC1575" s="8"/>
      <c r="AD1575" s="8" t="s">
        <v>44</v>
      </c>
      <c r="AE1575" s="12"/>
      <c r="AF1575" s="12"/>
    </row>
    <row r="1576" ht="16.5" spans="1:32">
      <c r="A1576" s="14" t="s">
        <v>1618</v>
      </c>
      <c r="B1576" s="8" t="str">
        <f>VLOOKUP(A1576,学号下拉数据!A:F,2,0)</f>
        <v>杨洋</v>
      </c>
      <c r="C1576" s="8" t="str">
        <f>VLOOKUP(A1576,学号下拉数据!A:F,4,0)</f>
        <v>小学教育</v>
      </c>
      <c r="D1576" s="8" t="str">
        <f>VLOOKUP(A1576,学号下拉数据!A:F,5,0)</f>
        <v>570103K</v>
      </c>
      <c r="E1576" s="8" t="s">
        <v>1424</v>
      </c>
      <c r="F1576" s="8" t="str">
        <f>VLOOKUP(A1576,学号下拉数据!A:F,3,0)</f>
        <v>19小教1</v>
      </c>
      <c r="G1576" s="8" t="str">
        <f>VLOOKUP(A1576,学号下拉数据!A:F,6,0)</f>
        <v>三年</v>
      </c>
      <c r="H1576" s="9" t="s">
        <v>40</v>
      </c>
      <c r="I1576" s="8" t="str">
        <f>VLOOKUP(A1576,[2]Sheet1!$B$1:$P$65536,13,0)</f>
        <v>教师</v>
      </c>
      <c r="J1576" s="12"/>
      <c r="K1576" s="12"/>
      <c r="L1576" s="12"/>
      <c r="M1576" s="12"/>
      <c r="N1576" s="12"/>
      <c r="O1576" s="12"/>
      <c r="P1576" s="8" t="s">
        <v>41</v>
      </c>
      <c r="Q1576" s="12"/>
      <c r="R1576" s="12"/>
      <c r="S1576" s="8" t="str">
        <f>VLOOKUP(A1576,[2]Sheet1!$B$1:$G$65536,6,0)</f>
        <v>四开镇中心校</v>
      </c>
      <c r="T1576" s="12"/>
      <c r="U1576" s="12"/>
      <c r="V1576" s="12"/>
      <c r="W1576" s="12"/>
      <c r="X1576" s="8" t="str">
        <f>VLOOKUP(A1576,[2]Sheet1!$B$1:$M$65536,12,0)</f>
        <v>18009017575</v>
      </c>
      <c r="Y1576" s="8" t="str">
        <f>VLOOKUP(A1576,[2]Sheet1!$B$1:$M$65536,11,0)</f>
        <v>林德芬</v>
      </c>
      <c r="Z1576" s="12"/>
      <c r="AA1576" s="20" t="s">
        <v>42</v>
      </c>
      <c r="AB1576" s="8" t="s">
        <v>43</v>
      </c>
      <c r="AC1576" s="8"/>
      <c r="AD1576" s="8" t="s">
        <v>44</v>
      </c>
      <c r="AE1576" s="12"/>
      <c r="AF1576" s="12"/>
    </row>
    <row r="1577" ht="16.5" spans="1:32">
      <c r="A1577" s="14" t="s">
        <v>1619</v>
      </c>
      <c r="B1577" s="8" t="str">
        <f>VLOOKUP(A1577,学号下拉数据!A:F,2,0)</f>
        <v>莫玉莹</v>
      </c>
      <c r="C1577" s="8" t="str">
        <f>VLOOKUP(A1577,学号下拉数据!A:F,4,0)</f>
        <v>小学教育</v>
      </c>
      <c r="D1577" s="8" t="str">
        <f>VLOOKUP(A1577,学号下拉数据!A:F,5,0)</f>
        <v>570103K</v>
      </c>
      <c r="E1577" s="8" t="s">
        <v>1424</v>
      </c>
      <c r="F1577" s="8" t="str">
        <f>VLOOKUP(A1577,学号下拉数据!A:F,3,0)</f>
        <v>19小教1</v>
      </c>
      <c r="G1577" s="8" t="str">
        <f>VLOOKUP(A1577,学号下拉数据!A:F,6,0)</f>
        <v>三年</v>
      </c>
      <c r="H1577" s="9" t="s">
        <v>40</v>
      </c>
      <c r="I1577" s="8" t="str">
        <f>VLOOKUP(A1577,[2]Sheet1!$B$1:$P$65536,13,0)</f>
        <v>科任老师</v>
      </c>
      <c r="J1577" s="12"/>
      <c r="K1577" s="12"/>
      <c r="L1577" s="12"/>
      <c r="M1577" s="12"/>
      <c r="N1577" s="12"/>
      <c r="O1577" s="12"/>
      <c r="P1577" s="8" t="s">
        <v>41</v>
      </c>
      <c r="Q1577" s="12"/>
      <c r="R1577" s="12"/>
      <c r="S1577" s="8" t="str">
        <f>VLOOKUP(A1577,[2]Sheet1!$B$1:$G$65536,6,0)</f>
        <v>昭觉县新城镇宝洁希望小学</v>
      </c>
      <c r="T1577" s="12"/>
      <c r="U1577" s="12"/>
      <c r="V1577" s="12"/>
      <c r="W1577" s="12"/>
      <c r="X1577" s="8" t="str">
        <f>VLOOKUP(A1577,[2]Sheet1!$B$1:$M$65536,12,0)</f>
        <v>15397765308</v>
      </c>
      <c r="Y1577" s="8" t="str">
        <f>VLOOKUP(A1577,[2]Sheet1!$B$1:$M$65536,11,0)</f>
        <v>洛古阿牛</v>
      </c>
      <c r="Z1577" s="12"/>
      <c r="AA1577" s="20" t="s">
        <v>42</v>
      </c>
      <c r="AB1577" s="8" t="s">
        <v>43</v>
      </c>
      <c r="AC1577" s="8"/>
      <c r="AD1577" s="8" t="s">
        <v>44</v>
      </c>
      <c r="AE1577" s="12"/>
      <c r="AF1577" s="12"/>
    </row>
    <row r="1578" ht="16.5" spans="1:32">
      <c r="A1578" s="14" t="s">
        <v>1620</v>
      </c>
      <c r="B1578" s="8" t="str">
        <f>VLOOKUP(A1578,学号下拉数据!A:F,2,0)</f>
        <v>胡琳霜</v>
      </c>
      <c r="C1578" s="8" t="str">
        <f>VLOOKUP(A1578,学号下拉数据!A:F,4,0)</f>
        <v>小学教育</v>
      </c>
      <c r="D1578" s="8" t="str">
        <f>VLOOKUP(A1578,学号下拉数据!A:F,5,0)</f>
        <v>570103K</v>
      </c>
      <c r="E1578" s="8" t="s">
        <v>1424</v>
      </c>
      <c r="F1578" s="8" t="str">
        <f>VLOOKUP(A1578,学号下拉数据!A:F,3,0)</f>
        <v>19小教1</v>
      </c>
      <c r="G1578" s="8" t="str">
        <f>VLOOKUP(A1578,学号下拉数据!A:F,6,0)</f>
        <v>三年</v>
      </c>
      <c r="H1578" s="9" t="s">
        <v>40</v>
      </c>
      <c r="I1578" s="8" t="str">
        <f>VLOOKUP(A1578,[2]Sheet1!$B$1:$P$65536,13,0)</f>
        <v>教师</v>
      </c>
      <c r="J1578" s="12"/>
      <c r="K1578" s="12"/>
      <c r="L1578" s="12"/>
      <c r="M1578" s="12"/>
      <c r="N1578" s="12"/>
      <c r="O1578" s="12"/>
      <c r="P1578" s="8" t="s">
        <v>41</v>
      </c>
      <c r="Q1578" s="12"/>
      <c r="R1578" s="12"/>
      <c r="S1578" s="8" t="str">
        <f>VLOOKUP(A1578,[2]Sheet1!$B$1:$G$65536,6,0)</f>
        <v>昭觉县民族重点寄宿制小学北校区</v>
      </c>
      <c r="T1578" s="12"/>
      <c r="U1578" s="12"/>
      <c r="V1578" s="12"/>
      <c r="W1578" s="12"/>
      <c r="X1578" s="8" t="str">
        <f>VLOOKUP(A1578,[2]Sheet1!$B$1:$M$65536,12,0)</f>
        <v>18080285493</v>
      </c>
      <c r="Y1578" s="8" t="str">
        <f>VLOOKUP(A1578,[2]Sheet1!$B$1:$M$65536,11,0)</f>
        <v>李兴宇</v>
      </c>
      <c r="Z1578" s="12"/>
      <c r="AA1578" s="20" t="s">
        <v>42</v>
      </c>
      <c r="AB1578" s="8" t="s">
        <v>43</v>
      </c>
      <c r="AC1578" s="8"/>
      <c r="AD1578" s="8" t="s">
        <v>44</v>
      </c>
      <c r="AE1578" s="12"/>
      <c r="AF1578" s="12"/>
    </row>
    <row r="1579" ht="16.5" spans="1:32">
      <c r="A1579" s="14" t="s">
        <v>1621</v>
      </c>
      <c r="B1579" s="8" t="str">
        <f>VLOOKUP(A1579,学号下拉数据!A:F,2,0)</f>
        <v>冯婷</v>
      </c>
      <c r="C1579" s="8" t="str">
        <f>VLOOKUP(A1579,学号下拉数据!A:F,4,0)</f>
        <v>小学教育</v>
      </c>
      <c r="D1579" s="8" t="str">
        <f>VLOOKUP(A1579,学号下拉数据!A:F,5,0)</f>
        <v>570103K</v>
      </c>
      <c r="E1579" s="8" t="s">
        <v>1424</v>
      </c>
      <c r="F1579" s="8" t="str">
        <f>VLOOKUP(A1579,学号下拉数据!A:F,3,0)</f>
        <v>19小教1</v>
      </c>
      <c r="G1579" s="8" t="str">
        <f>VLOOKUP(A1579,学号下拉数据!A:F,6,0)</f>
        <v>三年</v>
      </c>
      <c r="H1579" s="9" t="s">
        <v>40</v>
      </c>
      <c r="I1579" s="8" t="str">
        <f>VLOOKUP(A1579,[2]Sheet1!$B$1:$P$65536,13,0)</f>
        <v>小学三年级语文老师</v>
      </c>
      <c r="J1579" s="12"/>
      <c r="K1579" s="12"/>
      <c r="L1579" s="12"/>
      <c r="M1579" s="12"/>
      <c r="N1579" s="12"/>
      <c r="O1579" s="12"/>
      <c r="P1579" s="8" t="s">
        <v>41</v>
      </c>
      <c r="Q1579" s="12"/>
      <c r="R1579" s="12"/>
      <c r="S1579" s="8" t="str">
        <f>VLOOKUP(A1579,[2]Sheet1!$B$1:$G$65536,6,0)</f>
        <v>四川省南充市蓬安县徐家镇中心小学校</v>
      </c>
      <c r="T1579" s="12"/>
      <c r="U1579" s="12"/>
      <c r="V1579" s="12"/>
      <c r="W1579" s="12"/>
      <c r="X1579" s="8" t="str">
        <f>VLOOKUP(A1579,[2]Sheet1!$B$1:$M$65536,12,0)</f>
        <v>13096137667</v>
      </c>
      <c r="Y1579" s="8" t="str">
        <f>VLOOKUP(A1579,[2]Sheet1!$B$1:$M$65536,11,0)</f>
        <v>唐松群</v>
      </c>
      <c r="Z1579" s="12"/>
      <c r="AA1579" s="20" t="s">
        <v>42</v>
      </c>
      <c r="AB1579" s="8" t="s">
        <v>43</v>
      </c>
      <c r="AC1579" s="8"/>
      <c r="AD1579" s="8" t="s">
        <v>44</v>
      </c>
      <c r="AE1579" s="12"/>
      <c r="AF1579" s="12"/>
    </row>
    <row r="1580" ht="16.5" spans="1:32">
      <c r="A1580" s="14" t="s">
        <v>1622</v>
      </c>
      <c r="B1580" s="8" t="str">
        <f>VLOOKUP(A1580,学号下拉数据!A:F,2,0)</f>
        <v>苏蓉</v>
      </c>
      <c r="C1580" s="8" t="str">
        <f>VLOOKUP(A1580,学号下拉数据!A:F,4,0)</f>
        <v>小学教育</v>
      </c>
      <c r="D1580" s="8" t="str">
        <f>VLOOKUP(A1580,学号下拉数据!A:F,5,0)</f>
        <v>570103K</v>
      </c>
      <c r="E1580" s="8" t="s">
        <v>1424</v>
      </c>
      <c r="F1580" s="8" t="str">
        <f>VLOOKUP(A1580,学号下拉数据!A:F,3,0)</f>
        <v>19小教1</v>
      </c>
      <c r="G1580" s="8" t="str">
        <f>VLOOKUP(A1580,学号下拉数据!A:F,6,0)</f>
        <v>三年</v>
      </c>
      <c r="H1580" s="9" t="s">
        <v>40</v>
      </c>
      <c r="I1580" s="8" t="str">
        <f>VLOOKUP(A1580,[2]Sheet1!$B$1:$P$65536,13,0)</f>
        <v>教师</v>
      </c>
      <c r="J1580" s="12"/>
      <c r="K1580" s="12"/>
      <c r="L1580" s="12"/>
      <c r="M1580" s="12"/>
      <c r="N1580" s="12"/>
      <c r="O1580" s="12"/>
      <c r="P1580" s="8" t="s">
        <v>41</v>
      </c>
      <c r="Q1580" s="12"/>
      <c r="R1580" s="12"/>
      <c r="S1580" s="8" t="str">
        <f>VLOOKUP(A1580,[2]Sheet1!$B$1:$G$65536,6,0)</f>
        <v>昭觉县民族重点寄宿小学北校区</v>
      </c>
      <c r="T1580" s="12"/>
      <c r="U1580" s="12"/>
      <c r="V1580" s="12"/>
      <c r="W1580" s="12"/>
      <c r="X1580" s="8" t="str">
        <f>VLOOKUP(A1580,[2]Sheet1!$B$1:$M$65536,12,0)</f>
        <v>18080285493</v>
      </c>
      <c r="Y1580" s="8" t="str">
        <f>VLOOKUP(A1580,[2]Sheet1!$B$1:$M$65536,11,0)</f>
        <v>李兴宇</v>
      </c>
      <c r="Z1580" s="12"/>
      <c r="AA1580" s="20" t="s">
        <v>42</v>
      </c>
      <c r="AB1580" s="8" t="s">
        <v>43</v>
      </c>
      <c r="AC1580" s="8"/>
      <c r="AD1580" s="8" t="s">
        <v>44</v>
      </c>
      <c r="AE1580" s="12"/>
      <c r="AF1580" s="12"/>
    </row>
    <row r="1581" ht="16.5" spans="1:32">
      <c r="A1581" s="14" t="s">
        <v>1623</v>
      </c>
      <c r="B1581" s="8" t="str">
        <f>VLOOKUP(A1581,学号下拉数据!A:F,2,0)</f>
        <v>张沙沙</v>
      </c>
      <c r="C1581" s="8" t="str">
        <f>VLOOKUP(A1581,学号下拉数据!A:F,4,0)</f>
        <v>小学教育</v>
      </c>
      <c r="D1581" s="8" t="str">
        <f>VLOOKUP(A1581,学号下拉数据!A:F,5,0)</f>
        <v>570103K</v>
      </c>
      <c r="E1581" s="8" t="s">
        <v>1424</v>
      </c>
      <c r="F1581" s="8" t="str">
        <f>VLOOKUP(A1581,学号下拉数据!A:F,3,0)</f>
        <v>19小教1</v>
      </c>
      <c r="G1581" s="8" t="str">
        <f>VLOOKUP(A1581,学号下拉数据!A:F,6,0)</f>
        <v>三年</v>
      </c>
      <c r="H1581" s="9" t="s">
        <v>40</v>
      </c>
      <c r="I1581" s="8" t="str">
        <f>VLOOKUP(A1581,[2]Sheet1!$B$1:$P$65536,13,0)</f>
        <v>小学语文老师</v>
      </c>
      <c r="J1581" s="12"/>
      <c r="K1581" s="12"/>
      <c r="L1581" s="12"/>
      <c r="M1581" s="12"/>
      <c r="N1581" s="12"/>
      <c r="O1581" s="12"/>
      <c r="P1581" s="8" t="s">
        <v>41</v>
      </c>
      <c r="Q1581" s="12"/>
      <c r="R1581" s="12"/>
      <c r="S1581" s="8" t="str">
        <f>VLOOKUP(A1581,[2]Sheet1!$B$1:$G$65536,6,0)</f>
        <v>古蔺县皇华镇中心小学校（铁厂）</v>
      </c>
      <c r="T1581" s="12"/>
      <c r="U1581" s="12"/>
      <c r="V1581" s="12"/>
      <c r="W1581" s="12"/>
      <c r="X1581" s="8" t="str">
        <f>VLOOKUP(A1581,[2]Sheet1!$B$1:$M$65536,12,0)</f>
        <v>18281198066</v>
      </c>
      <c r="Y1581" s="8" t="str">
        <f>VLOOKUP(A1581,[2]Sheet1!$B$1:$M$65536,11,0)</f>
        <v>赖永益</v>
      </c>
      <c r="Z1581" s="12"/>
      <c r="AA1581" s="20" t="s">
        <v>42</v>
      </c>
      <c r="AB1581" s="8" t="s">
        <v>43</v>
      </c>
      <c r="AC1581" s="8"/>
      <c r="AD1581" s="8" t="s">
        <v>44</v>
      </c>
      <c r="AE1581" s="12"/>
      <c r="AF1581" s="12"/>
    </row>
    <row r="1582" ht="16.5" spans="1:32">
      <c r="A1582" s="14" t="s">
        <v>1624</v>
      </c>
      <c r="B1582" s="8" t="str">
        <f>VLOOKUP(A1582,学号下拉数据!A:F,2,0)</f>
        <v>刘雪莲</v>
      </c>
      <c r="C1582" s="8" t="str">
        <f>VLOOKUP(A1582,学号下拉数据!A:F,4,0)</f>
        <v>小学教育</v>
      </c>
      <c r="D1582" s="8" t="str">
        <f>VLOOKUP(A1582,学号下拉数据!A:F,5,0)</f>
        <v>570103K</v>
      </c>
      <c r="E1582" s="8" t="s">
        <v>1424</v>
      </c>
      <c r="F1582" s="8" t="str">
        <f>VLOOKUP(A1582,学号下拉数据!A:F,3,0)</f>
        <v>19小教1</v>
      </c>
      <c r="G1582" s="8" t="str">
        <f>VLOOKUP(A1582,学号下拉数据!A:F,6,0)</f>
        <v>三年</v>
      </c>
      <c r="H1582" s="9" t="s">
        <v>40</v>
      </c>
      <c r="I1582" s="8">
        <f>VLOOKUP(A1582,[2]Sheet1!$B$1:$P$65536,13,0)</f>
        <v>0</v>
      </c>
      <c r="J1582" s="12"/>
      <c r="K1582" s="12"/>
      <c r="L1582" s="12"/>
      <c r="M1582" s="12"/>
      <c r="N1582" s="12"/>
      <c r="O1582" s="12"/>
      <c r="P1582" s="8" t="s">
        <v>41</v>
      </c>
      <c r="Q1582" s="12"/>
      <c r="R1582" s="12"/>
      <c r="S1582" s="8" t="str">
        <f>VLOOKUP(A1582,[2]Sheet1!$B$1:$G$65536,6,0)</f>
        <v>宜宾市叙州区育才路小学校</v>
      </c>
      <c r="T1582" s="12"/>
      <c r="U1582" s="12"/>
      <c r="V1582" s="12"/>
      <c r="W1582" s="12"/>
      <c r="X1582" s="8" t="str">
        <f>VLOOKUP(A1582,[2]Sheet1!$B$1:$M$65536,12,0)</f>
        <v>13550711333</v>
      </c>
      <c r="Y1582" s="8" t="str">
        <f>VLOOKUP(A1582,[2]Sheet1!$B$1:$M$65536,11,0)</f>
        <v>熊国才</v>
      </c>
      <c r="Z1582" s="12"/>
      <c r="AA1582" s="20" t="s">
        <v>42</v>
      </c>
      <c r="AB1582" s="8" t="s">
        <v>43</v>
      </c>
      <c r="AC1582" s="8"/>
      <c r="AD1582" s="8" t="s">
        <v>44</v>
      </c>
      <c r="AE1582" s="12"/>
      <c r="AF1582" s="12"/>
    </row>
    <row r="1583" ht="16.5" spans="1:32">
      <c r="A1583" s="14" t="s">
        <v>1625</v>
      </c>
      <c r="B1583" s="8" t="str">
        <f>VLOOKUP(A1583,学号下拉数据!A:F,2,0)</f>
        <v>赵雪</v>
      </c>
      <c r="C1583" s="8" t="str">
        <f>VLOOKUP(A1583,学号下拉数据!A:F,4,0)</f>
        <v>小学教育</v>
      </c>
      <c r="D1583" s="8" t="str">
        <f>VLOOKUP(A1583,学号下拉数据!A:F,5,0)</f>
        <v>570103K</v>
      </c>
      <c r="E1583" s="8" t="s">
        <v>1424</v>
      </c>
      <c r="F1583" s="8" t="str">
        <f>VLOOKUP(A1583,学号下拉数据!A:F,3,0)</f>
        <v>19小教1</v>
      </c>
      <c r="G1583" s="8" t="str">
        <f>VLOOKUP(A1583,学号下拉数据!A:F,6,0)</f>
        <v>三年</v>
      </c>
      <c r="H1583" s="9" t="s">
        <v>40</v>
      </c>
      <c r="I1583" s="8" t="str">
        <f>VLOOKUP(A1583,[2]Sheet1!$B$1:$P$65536,13,0)</f>
        <v>实习教师</v>
      </c>
      <c r="J1583" s="12"/>
      <c r="K1583" s="12"/>
      <c r="L1583" s="12"/>
      <c r="M1583" s="12"/>
      <c r="N1583" s="12"/>
      <c r="O1583" s="12"/>
      <c r="P1583" s="8" t="s">
        <v>41</v>
      </c>
      <c r="Q1583" s="12"/>
      <c r="R1583" s="12"/>
      <c r="S1583" s="8" t="str">
        <f>VLOOKUP(A1583,[2]Sheet1!$B$1:$G$65536,6,0)</f>
        <v>工农兵小学</v>
      </c>
      <c r="T1583" s="12"/>
      <c r="U1583" s="12"/>
      <c r="V1583" s="12"/>
      <c r="W1583" s="12"/>
      <c r="X1583" s="8" t="str">
        <f>VLOOKUP(A1583,[2]Sheet1!$B$1:$M$65536,12,0)</f>
        <v>15283489316</v>
      </c>
      <c r="Y1583" s="8" t="str">
        <f>VLOOKUP(A1583,[2]Sheet1!$B$1:$M$65536,11,0)</f>
        <v>包东</v>
      </c>
      <c r="Z1583" s="12"/>
      <c r="AA1583" s="20" t="s">
        <v>42</v>
      </c>
      <c r="AB1583" s="8" t="s">
        <v>43</v>
      </c>
      <c r="AC1583" s="8"/>
      <c r="AD1583" s="8" t="s">
        <v>44</v>
      </c>
      <c r="AE1583" s="12"/>
      <c r="AF1583" s="12"/>
    </row>
    <row r="1584" ht="16.5" spans="1:32">
      <c r="A1584" s="14" t="s">
        <v>1626</v>
      </c>
      <c r="B1584" s="8" t="str">
        <f>VLOOKUP(A1584,学号下拉数据!A:F,2,0)</f>
        <v>匡先凤</v>
      </c>
      <c r="C1584" s="8" t="str">
        <f>VLOOKUP(A1584,学号下拉数据!A:F,4,0)</f>
        <v>小学教育</v>
      </c>
      <c r="D1584" s="8" t="str">
        <f>VLOOKUP(A1584,学号下拉数据!A:F,5,0)</f>
        <v>570103K</v>
      </c>
      <c r="E1584" s="8" t="s">
        <v>1424</v>
      </c>
      <c r="F1584" s="8" t="str">
        <f>VLOOKUP(A1584,学号下拉数据!A:F,3,0)</f>
        <v>19小教1</v>
      </c>
      <c r="G1584" s="8" t="str">
        <f>VLOOKUP(A1584,学号下拉数据!A:F,6,0)</f>
        <v>三年</v>
      </c>
      <c r="H1584" s="9" t="s">
        <v>40</v>
      </c>
      <c r="I1584" s="8" t="str">
        <f>VLOOKUP(A1584,[2]Sheet1!$B$1:$P$65536,13,0)</f>
        <v>语文</v>
      </c>
      <c r="J1584" s="12"/>
      <c r="K1584" s="12"/>
      <c r="L1584" s="12"/>
      <c r="M1584" s="12"/>
      <c r="N1584" s="12"/>
      <c r="O1584" s="12"/>
      <c r="P1584" s="8" t="s">
        <v>41</v>
      </c>
      <c r="Q1584" s="12"/>
      <c r="R1584" s="12"/>
      <c r="S1584" s="8" t="str">
        <f>VLOOKUP(A1584,[2]Sheet1!$B$1:$G$65536,6,0)</f>
        <v>昭觉县大坝乡中心小学校</v>
      </c>
      <c r="T1584" s="12"/>
      <c r="U1584" s="12"/>
      <c r="V1584" s="12"/>
      <c r="W1584" s="12"/>
      <c r="X1584" s="8" t="str">
        <f>VLOOKUP(A1584,[2]Sheet1!$B$1:$M$65536,12,0)</f>
        <v>18282835867</v>
      </c>
      <c r="Y1584" s="8" t="str">
        <f>VLOOKUP(A1584,[2]Sheet1!$B$1:$M$65536,11,0)</f>
        <v>孙华</v>
      </c>
      <c r="Z1584" s="12"/>
      <c r="AA1584" s="20" t="s">
        <v>42</v>
      </c>
      <c r="AB1584" s="8" t="s">
        <v>43</v>
      </c>
      <c r="AC1584" s="8"/>
      <c r="AD1584" s="8" t="s">
        <v>44</v>
      </c>
      <c r="AE1584" s="12"/>
      <c r="AF1584" s="12"/>
    </row>
    <row r="1585" ht="16.5" spans="1:32">
      <c r="A1585" s="14" t="s">
        <v>1627</v>
      </c>
      <c r="B1585" s="8" t="str">
        <f>VLOOKUP(A1585,学号下拉数据!A:F,2,0)</f>
        <v>黄丽</v>
      </c>
      <c r="C1585" s="8" t="str">
        <f>VLOOKUP(A1585,学号下拉数据!A:F,4,0)</f>
        <v>小学教育</v>
      </c>
      <c r="D1585" s="8" t="str">
        <f>VLOOKUP(A1585,学号下拉数据!A:F,5,0)</f>
        <v>570103K</v>
      </c>
      <c r="E1585" s="8" t="s">
        <v>1424</v>
      </c>
      <c r="F1585" s="8" t="str">
        <f>VLOOKUP(A1585,学号下拉数据!A:F,3,0)</f>
        <v>19小教1</v>
      </c>
      <c r="G1585" s="8" t="str">
        <f>VLOOKUP(A1585,学号下拉数据!A:F,6,0)</f>
        <v>三年</v>
      </c>
      <c r="H1585" s="9" t="s">
        <v>40</v>
      </c>
      <c r="I1585" s="8" t="str">
        <f>VLOOKUP(A1585,[2]Sheet1!$B$1:$P$65536,13,0)</f>
        <v>教师</v>
      </c>
      <c r="J1585" s="12"/>
      <c r="K1585" s="12"/>
      <c r="L1585" s="12"/>
      <c r="M1585" s="12"/>
      <c r="N1585" s="12"/>
      <c r="O1585" s="12"/>
      <c r="P1585" s="8" t="s">
        <v>41</v>
      </c>
      <c r="Q1585" s="12"/>
      <c r="R1585" s="12"/>
      <c r="S1585" s="8" t="str">
        <f>VLOOKUP(A1585,[2]Sheet1!$B$1:$G$65536,6,0)</f>
        <v>城北乡中心小学校</v>
      </c>
      <c r="T1585" s="12"/>
      <c r="U1585" s="12"/>
      <c r="V1585" s="12"/>
      <c r="W1585" s="12"/>
      <c r="X1585" s="8" t="str">
        <f>VLOOKUP(A1585,[2]Sheet1!$B$1:$M$65536,12,0)</f>
        <v>18981501668</v>
      </c>
      <c r="Y1585" s="8" t="str">
        <f>VLOOKUP(A1585,[2]Sheet1!$B$1:$M$65536,11,0)</f>
        <v>刘丽</v>
      </c>
      <c r="Z1585" s="12"/>
      <c r="AA1585" s="20" t="s">
        <v>42</v>
      </c>
      <c r="AB1585" s="8" t="s">
        <v>43</v>
      </c>
      <c r="AC1585" s="8"/>
      <c r="AD1585" s="8" t="s">
        <v>44</v>
      </c>
      <c r="AE1585" s="12"/>
      <c r="AF1585" s="12"/>
    </row>
    <row r="1586" ht="16.5" spans="1:32">
      <c r="A1586" s="14" t="s">
        <v>1628</v>
      </c>
      <c r="B1586" s="8" t="str">
        <f>VLOOKUP(A1586,学号下拉数据!A:F,2,0)</f>
        <v>何利洁</v>
      </c>
      <c r="C1586" s="8" t="str">
        <f>VLOOKUP(A1586,学号下拉数据!A:F,4,0)</f>
        <v>小学教育</v>
      </c>
      <c r="D1586" s="8" t="str">
        <f>VLOOKUP(A1586,学号下拉数据!A:F,5,0)</f>
        <v>570103K</v>
      </c>
      <c r="E1586" s="8" t="s">
        <v>1424</v>
      </c>
      <c r="F1586" s="8" t="str">
        <f>VLOOKUP(A1586,学号下拉数据!A:F,3,0)</f>
        <v>19小教1</v>
      </c>
      <c r="G1586" s="8" t="str">
        <f>VLOOKUP(A1586,学号下拉数据!A:F,6,0)</f>
        <v>三年</v>
      </c>
      <c r="H1586" s="9" t="s">
        <v>40</v>
      </c>
      <c r="I1586" s="8" t="str">
        <f>VLOOKUP(A1586,[2]Sheet1!$B$1:$P$65536,13,0)</f>
        <v>语文老师</v>
      </c>
      <c r="J1586" s="12"/>
      <c r="K1586" s="12"/>
      <c r="L1586" s="12"/>
      <c r="M1586" s="12"/>
      <c r="N1586" s="12"/>
      <c r="O1586" s="12"/>
      <c r="P1586" s="8" t="s">
        <v>41</v>
      </c>
      <c r="Q1586" s="12"/>
      <c r="R1586" s="12"/>
      <c r="S1586" s="8" t="str">
        <f>VLOOKUP(A1586,[2]Sheet1!$B$1:$G$65536,6,0)</f>
        <v>青川县乔庄镇第三小学校</v>
      </c>
      <c r="T1586" s="12"/>
      <c r="U1586" s="12"/>
      <c r="V1586" s="12"/>
      <c r="W1586" s="12"/>
      <c r="X1586" s="8" t="str">
        <f>VLOOKUP(A1586,[2]Sheet1!$B$1:$M$65536,12,0)</f>
        <v>15883527851</v>
      </c>
      <c r="Y1586" s="8" t="str">
        <f>VLOOKUP(A1586,[2]Sheet1!$B$1:$M$65536,11,0)</f>
        <v>刘静</v>
      </c>
      <c r="Z1586" s="12"/>
      <c r="AA1586" s="20" t="s">
        <v>42</v>
      </c>
      <c r="AB1586" s="8" t="s">
        <v>43</v>
      </c>
      <c r="AC1586" s="8"/>
      <c r="AD1586" s="8" t="s">
        <v>44</v>
      </c>
      <c r="AE1586" s="12"/>
      <c r="AF1586" s="12"/>
    </row>
    <row r="1587" ht="16.5" spans="1:32">
      <c r="A1587" s="14" t="s">
        <v>1629</v>
      </c>
      <c r="B1587" s="8" t="str">
        <f>VLOOKUP(A1587,学号下拉数据!A:F,2,0)</f>
        <v>黄小芳</v>
      </c>
      <c r="C1587" s="8" t="str">
        <f>VLOOKUP(A1587,学号下拉数据!A:F,4,0)</f>
        <v>小学教育</v>
      </c>
      <c r="D1587" s="8" t="str">
        <f>VLOOKUP(A1587,学号下拉数据!A:F,5,0)</f>
        <v>570103K</v>
      </c>
      <c r="E1587" s="8" t="s">
        <v>1424</v>
      </c>
      <c r="F1587" s="8" t="str">
        <f>VLOOKUP(A1587,学号下拉数据!A:F,3,0)</f>
        <v>19小教1</v>
      </c>
      <c r="G1587" s="8" t="str">
        <f>VLOOKUP(A1587,学号下拉数据!A:F,6,0)</f>
        <v>三年</v>
      </c>
      <c r="H1587" s="9" t="s">
        <v>40</v>
      </c>
      <c r="I1587" s="8" t="str">
        <f>VLOOKUP(A1587,[2]Sheet1!$B$1:$P$65536,13,0)</f>
        <v>1年级（1）班数学老师</v>
      </c>
      <c r="J1587" s="12"/>
      <c r="K1587" s="12"/>
      <c r="L1587" s="12"/>
      <c r="M1587" s="12"/>
      <c r="N1587" s="12"/>
      <c r="O1587" s="12"/>
      <c r="P1587" s="8" t="s">
        <v>41</v>
      </c>
      <c r="Q1587" s="12"/>
      <c r="R1587" s="12"/>
      <c r="S1587" s="8" t="str">
        <f>VLOOKUP(A1587,[2]Sheet1!$B$1:$G$65536,6,0)</f>
        <v>谷曲乡中心校</v>
      </c>
      <c r="T1587" s="12"/>
      <c r="U1587" s="12"/>
      <c r="V1587" s="12"/>
      <c r="W1587" s="12"/>
      <c r="X1587" s="8" t="str">
        <f>VLOOKUP(A1587,[2]Sheet1!$B$1:$M$65536,12,0)</f>
        <v>13881553391</v>
      </c>
      <c r="Y1587" s="8" t="str">
        <f>VLOOKUP(A1587,[2]Sheet1!$B$1:$M$65536,11,0)</f>
        <v>加斯伍来</v>
      </c>
      <c r="Z1587" s="12"/>
      <c r="AA1587" s="20" t="s">
        <v>42</v>
      </c>
      <c r="AB1587" s="8" t="s">
        <v>43</v>
      </c>
      <c r="AC1587" s="8"/>
      <c r="AD1587" s="8" t="s">
        <v>44</v>
      </c>
      <c r="AE1587" s="12"/>
      <c r="AF1587" s="12"/>
    </row>
    <row r="1588" ht="16.5" spans="1:32">
      <c r="A1588" s="14" t="s">
        <v>1630</v>
      </c>
      <c r="B1588" s="8" t="str">
        <f>VLOOKUP(A1588,学号下拉数据!A:F,2,0)</f>
        <v>王德雪</v>
      </c>
      <c r="C1588" s="8" t="str">
        <f>VLOOKUP(A1588,学号下拉数据!A:F,4,0)</f>
        <v>小学教育</v>
      </c>
      <c r="D1588" s="8" t="str">
        <f>VLOOKUP(A1588,学号下拉数据!A:F,5,0)</f>
        <v>570103K</v>
      </c>
      <c r="E1588" s="8" t="s">
        <v>1424</v>
      </c>
      <c r="F1588" s="8" t="str">
        <f>VLOOKUP(A1588,学号下拉数据!A:F,3,0)</f>
        <v>19小教1</v>
      </c>
      <c r="G1588" s="8" t="str">
        <f>VLOOKUP(A1588,学号下拉数据!A:F,6,0)</f>
        <v>三年</v>
      </c>
      <c r="H1588" s="9" t="s">
        <v>40</v>
      </c>
      <c r="I1588" s="8" t="str">
        <f>VLOOKUP(A1588,[2]Sheet1!$B$1:$P$65536,13,0)</f>
        <v>教师</v>
      </c>
      <c r="J1588" s="12"/>
      <c r="K1588" s="12"/>
      <c r="L1588" s="12"/>
      <c r="M1588" s="12"/>
      <c r="N1588" s="12"/>
      <c r="O1588" s="12"/>
      <c r="P1588" s="8" t="s">
        <v>41</v>
      </c>
      <c r="Q1588" s="12"/>
      <c r="R1588" s="12"/>
      <c r="S1588" s="8" t="str">
        <f>VLOOKUP(A1588,[2]Sheet1!$B$1:$G$65536,6,0)</f>
        <v>昭觉县民族重点寄宿小学北校区</v>
      </c>
      <c r="T1588" s="12"/>
      <c r="U1588" s="12"/>
      <c r="V1588" s="12"/>
      <c r="W1588" s="12"/>
      <c r="X1588" s="8" t="str">
        <f>VLOOKUP(A1588,[2]Sheet1!$B$1:$M$65536,12,0)</f>
        <v>18080285493</v>
      </c>
      <c r="Y1588" s="8" t="str">
        <f>VLOOKUP(A1588,[2]Sheet1!$B$1:$M$65536,11,0)</f>
        <v>李兴宇</v>
      </c>
      <c r="Z1588" s="12"/>
      <c r="AA1588" s="20" t="s">
        <v>42</v>
      </c>
      <c r="AB1588" s="8" t="s">
        <v>43</v>
      </c>
      <c r="AC1588" s="8"/>
      <c r="AD1588" s="8" t="s">
        <v>44</v>
      </c>
      <c r="AE1588" s="12"/>
      <c r="AF1588" s="12"/>
    </row>
    <row r="1589" ht="16.5" spans="1:32">
      <c r="A1589" s="14" t="s">
        <v>1631</v>
      </c>
      <c r="B1589" s="8" t="str">
        <f>VLOOKUP(A1589,学号下拉数据!A:F,2,0)</f>
        <v>孙红梅</v>
      </c>
      <c r="C1589" s="8" t="str">
        <f>VLOOKUP(A1589,学号下拉数据!A:F,4,0)</f>
        <v>小学教育</v>
      </c>
      <c r="D1589" s="8" t="str">
        <f>VLOOKUP(A1589,学号下拉数据!A:F,5,0)</f>
        <v>570103K</v>
      </c>
      <c r="E1589" s="8" t="s">
        <v>1424</v>
      </c>
      <c r="F1589" s="8" t="str">
        <f>VLOOKUP(A1589,学号下拉数据!A:F,3,0)</f>
        <v>19小教1</v>
      </c>
      <c r="G1589" s="8" t="str">
        <f>VLOOKUP(A1589,学号下拉数据!A:F,6,0)</f>
        <v>三年</v>
      </c>
      <c r="H1589" s="9" t="s">
        <v>40</v>
      </c>
      <c r="I1589" s="8" t="str">
        <f>VLOOKUP(A1589,[2]Sheet1!$B$1:$P$65536,13,0)</f>
        <v>数学老师</v>
      </c>
      <c r="J1589" s="12"/>
      <c r="K1589" s="12"/>
      <c r="L1589" s="12"/>
      <c r="M1589" s="12"/>
      <c r="N1589" s="12"/>
      <c r="O1589" s="12"/>
      <c r="P1589" s="8" t="s">
        <v>41</v>
      </c>
      <c r="Q1589" s="12"/>
      <c r="R1589" s="12"/>
      <c r="S1589" s="8" t="str">
        <f>VLOOKUP(A1589,[2]Sheet1!$B$1:$G$65536,6,0)</f>
        <v>昭觉县工农兵小学</v>
      </c>
      <c r="T1589" s="12"/>
      <c r="U1589" s="12"/>
      <c r="V1589" s="12"/>
      <c r="W1589" s="12"/>
      <c r="X1589" s="8" t="str">
        <f>VLOOKUP(A1589,[2]Sheet1!$B$1:$M$65536,12,0)</f>
        <v>18048141687</v>
      </c>
      <c r="Y1589" s="8" t="str">
        <f>VLOOKUP(A1589,[2]Sheet1!$B$1:$M$65536,11,0)</f>
        <v>的莫阿牛</v>
      </c>
      <c r="Z1589" s="12"/>
      <c r="AA1589" s="20" t="s">
        <v>42</v>
      </c>
      <c r="AB1589" s="8" t="s">
        <v>43</v>
      </c>
      <c r="AC1589" s="8"/>
      <c r="AD1589" s="8" t="s">
        <v>44</v>
      </c>
      <c r="AE1589" s="12"/>
      <c r="AF1589" s="12"/>
    </row>
    <row r="1590" ht="16.5" spans="1:32">
      <c r="A1590" s="14" t="s">
        <v>1632</v>
      </c>
      <c r="B1590" s="8" t="str">
        <f>VLOOKUP(A1590,学号下拉数据!A:F,2,0)</f>
        <v>杨焓薰</v>
      </c>
      <c r="C1590" s="8" t="str">
        <f>VLOOKUP(A1590,学号下拉数据!A:F,4,0)</f>
        <v>小学教育</v>
      </c>
      <c r="D1590" s="8" t="str">
        <f>VLOOKUP(A1590,学号下拉数据!A:F,5,0)</f>
        <v>570103K</v>
      </c>
      <c r="E1590" s="8" t="s">
        <v>1424</v>
      </c>
      <c r="F1590" s="8" t="str">
        <f>VLOOKUP(A1590,学号下拉数据!A:F,3,0)</f>
        <v>19小教1</v>
      </c>
      <c r="G1590" s="8" t="str">
        <f>VLOOKUP(A1590,学号下拉数据!A:F,6,0)</f>
        <v>三年</v>
      </c>
      <c r="H1590" s="9" t="s">
        <v>40</v>
      </c>
      <c r="I1590" s="8" t="str">
        <f>VLOOKUP(A1590,[2]Sheet1!$B$1:$P$65536,13,0)</f>
        <v>实习教师</v>
      </c>
      <c r="J1590" s="12"/>
      <c r="K1590" s="12"/>
      <c r="L1590" s="12"/>
      <c r="M1590" s="12"/>
      <c r="N1590" s="12"/>
      <c r="O1590" s="12"/>
      <c r="P1590" s="8" t="s">
        <v>41</v>
      </c>
      <c r="Q1590" s="12"/>
      <c r="R1590" s="12"/>
      <c r="S1590" s="8" t="str">
        <f>VLOOKUP(A1590,[2]Sheet1!$B$1:$G$65536,6,0)</f>
        <v>昭觉县工农兵小学</v>
      </c>
      <c r="T1590" s="12"/>
      <c r="U1590" s="12"/>
      <c r="V1590" s="12"/>
      <c r="W1590" s="12"/>
      <c r="X1590" s="8" t="str">
        <f>VLOOKUP(A1590,[2]Sheet1!$B$1:$M$65536,12,0)</f>
        <v>18981509808</v>
      </c>
      <c r="Y1590" s="8" t="str">
        <f>VLOOKUP(A1590,[2]Sheet1!$B$1:$M$65536,11,0)</f>
        <v>汪雪梅</v>
      </c>
      <c r="Z1590" s="12"/>
      <c r="AA1590" s="20" t="s">
        <v>42</v>
      </c>
      <c r="AB1590" s="8" t="s">
        <v>43</v>
      </c>
      <c r="AC1590" s="8"/>
      <c r="AD1590" s="8" t="s">
        <v>44</v>
      </c>
      <c r="AE1590" s="12"/>
      <c r="AF1590" s="12"/>
    </row>
    <row r="1591" ht="16.5" spans="1:32">
      <c r="A1591" s="14" t="s">
        <v>1633</v>
      </c>
      <c r="B1591" s="8" t="str">
        <f>VLOOKUP(A1591,学号下拉数据!A:F,2,0)</f>
        <v>朱灵霜</v>
      </c>
      <c r="C1591" s="8" t="str">
        <f>VLOOKUP(A1591,学号下拉数据!A:F,4,0)</f>
        <v>小学教育</v>
      </c>
      <c r="D1591" s="8" t="str">
        <f>VLOOKUP(A1591,学号下拉数据!A:F,5,0)</f>
        <v>570103K</v>
      </c>
      <c r="E1591" s="8" t="s">
        <v>1424</v>
      </c>
      <c r="F1591" s="8" t="str">
        <f>VLOOKUP(A1591,学号下拉数据!A:F,3,0)</f>
        <v>19小教1</v>
      </c>
      <c r="G1591" s="8" t="str">
        <f>VLOOKUP(A1591,学号下拉数据!A:F,6,0)</f>
        <v>三年</v>
      </c>
      <c r="H1591" s="9" t="s">
        <v>40</v>
      </c>
      <c r="I1591" s="8" t="str">
        <f>VLOOKUP(A1591,[2]Sheet1!$B$1:$P$65536,13,0)</f>
        <v>小学三年级教师</v>
      </c>
      <c r="J1591" s="12"/>
      <c r="K1591" s="12"/>
      <c r="L1591" s="12"/>
      <c r="M1591" s="12"/>
      <c r="N1591" s="12"/>
      <c r="O1591" s="12"/>
      <c r="P1591" s="8" t="s">
        <v>41</v>
      </c>
      <c r="Q1591" s="12"/>
      <c r="R1591" s="12"/>
      <c r="S1591" s="8" t="str">
        <f>VLOOKUP(A1591,[2]Sheet1!$B$1:$G$65536,6,0)</f>
        <v>郫都区红光学府高店小学校</v>
      </c>
      <c r="T1591" s="12"/>
      <c r="U1591" s="12"/>
      <c r="V1591" s="12"/>
      <c r="W1591" s="12"/>
      <c r="X1591" s="8" t="str">
        <f>VLOOKUP(A1591,[2]Sheet1!$B$1:$M$65536,12,0)</f>
        <v>18349839262</v>
      </c>
      <c r="Y1591" s="8" t="str">
        <f>VLOOKUP(A1591,[2]Sheet1!$B$1:$M$65536,11,0)</f>
        <v>陈泓妤</v>
      </c>
      <c r="Z1591" s="12"/>
      <c r="AA1591" s="20" t="s">
        <v>42</v>
      </c>
      <c r="AB1591" s="8" t="s">
        <v>43</v>
      </c>
      <c r="AC1591" s="8"/>
      <c r="AD1591" s="8" t="s">
        <v>44</v>
      </c>
      <c r="AE1591" s="12"/>
      <c r="AF1591" s="12"/>
    </row>
    <row r="1592" ht="16.5" spans="1:32">
      <c r="A1592" s="14" t="s">
        <v>1634</v>
      </c>
      <c r="B1592" s="8" t="str">
        <f>VLOOKUP(A1592,学号下拉数据!A:F,2,0)</f>
        <v>徐家欣</v>
      </c>
      <c r="C1592" s="8" t="str">
        <f>VLOOKUP(A1592,学号下拉数据!A:F,4,0)</f>
        <v>小学教育</v>
      </c>
      <c r="D1592" s="8" t="str">
        <f>VLOOKUP(A1592,学号下拉数据!A:F,5,0)</f>
        <v>570103K</v>
      </c>
      <c r="E1592" s="8" t="s">
        <v>1424</v>
      </c>
      <c r="F1592" s="8" t="str">
        <f>VLOOKUP(A1592,学号下拉数据!A:F,3,0)</f>
        <v>19小教1</v>
      </c>
      <c r="G1592" s="8" t="str">
        <f>VLOOKUP(A1592,学号下拉数据!A:F,6,0)</f>
        <v>三年</v>
      </c>
      <c r="H1592" s="9" t="s">
        <v>40</v>
      </c>
      <c r="I1592" s="8" t="str">
        <f>VLOOKUP(A1592,[2]Sheet1!$B$1:$P$65536,13,0)</f>
        <v>昭觉县柳且乡中心校</v>
      </c>
      <c r="J1592" s="12"/>
      <c r="K1592" s="12"/>
      <c r="L1592" s="12"/>
      <c r="M1592" s="12"/>
      <c r="N1592" s="12"/>
      <c r="O1592" s="12"/>
      <c r="P1592" s="8" t="s">
        <v>41</v>
      </c>
      <c r="Q1592" s="12"/>
      <c r="R1592" s="12"/>
      <c r="S1592" s="8" t="str">
        <f>VLOOKUP(A1592,[2]Sheet1!$B$1:$G$65536,6,0)</f>
        <v>四川省凉山州昭觉县柳且乡中心校</v>
      </c>
      <c r="T1592" s="12"/>
      <c r="U1592" s="12"/>
      <c r="V1592" s="12"/>
      <c r="W1592" s="12"/>
      <c r="X1592" s="8" t="str">
        <f>VLOOKUP(A1592,[2]Sheet1!$B$1:$M$65536,12,0)</f>
        <v>13882462805</v>
      </c>
      <c r="Y1592" s="8" t="str">
        <f>VLOOKUP(A1592,[2]Sheet1!$B$1:$M$65536,11,0)</f>
        <v>子尔拉尔</v>
      </c>
      <c r="Z1592" s="12"/>
      <c r="AA1592" s="20" t="s">
        <v>42</v>
      </c>
      <c r="AB1592" s="8" t="s">
        <v>43</v>
      </c>
      <c r="AC1592" s="8"/>
      <c r="AD1592" s="8" t="s">
        <v>44</v>
      </c>
      <c r="AE1592" s="12"/>
      <c r="AF1592" s="12"/>
    </row>
    <row r="1593" ht="16.5" spans="1:32">
      <c r="A1593" s="14" t="s">
        <v>1635</v>
      </c>
      <c r="B1593" s="8" t="str">
        <f>VLOOKUP(A1593,学号下拉数据!A:F,2,0)</f>
        <v>刘梦霞</v>
      </c>
      <c r="C1593" s="8" t="str">
        <f>VLOOKUP(A1593,学号下拉数据!A:F,4,0)</f>
        <v>小学教育</v>
      </c>
      <c r="D1593" s="8" t="str">
        <f>VLOOKUP(A1593,学号下拉数据!A:F,5,0)</f>
        <v>570103K</v>
      </c>
      <c r="E1593" s="8" t="s">
        <v>1424</v>
      </c>
      <c r="F1593" s="8" t="str">
        <f>VLOOKUP(A1593,学号下拉数据!A:F,3,0)</f>
        <v>19小教1</v>
      </c>
      <c r="G1593" s="8" t="str">
        <f>VLOOKUP(A1593,学号下拉数据!A:F,6,0)</f>
        <v>三年</v>
      </c>
      <c r="H1593" s="9" t="s">
        <v>40</v>
      </c>
      <c r="I1593" s="8" t="str">
        <f>VLOOKUP(A1593,[2]Sheet1!$B$1:$P$65536,13,0)</f>
        <v>信息技术</v>
      </c>
      <c r="J1593" s="12"/>
      <c r="K1593" s="12"/>
      <c r="L1593" s="12"/>
      <c r="M1593" s="12"/>
      <c r="N1593" s="12"/>
      <c r="O1593" s="12"/>
      <c r="P1593" s="8" t="s">
        <v>41</v>
      </c>
      <c r="Q1593" s="12"/>
      <c r="R1593" s="12"/>
      <c r="S1593" s="8" t="str">
        <f>VLOOKUP(A1593,[2]Sheet1!$B$1:$G$65536,6,0)</f>
        <v>昭觉县东方红小学</v>
      </c>
      <c r="T1593" s="12"/>
      <c r="U1593" s="12"/>
      <c r="V1593" s="12"/>
      <c r="W1593" s="12"/>
      <c r="X1593" s="8" t="str">
        <f>VLOOKUP(A1593,[2]Sheet1!$B$1:$M$65536,12,0)</f>
        <v>18282883090</v>
      </c>
      <c r="Y1593" s="8" t="str">
        <f>VLOOKUP(A1593,[2]Sheet1!$B$1:$M$65536,11,0)</f>
        <v>阿硕依且</v>
      </c>
      <c r="Z1593" s="12"/>
      <c r="AA1593" s="20" t="s">
        <v>42</v>
      </c>
      <c r="AB1593" s="8" t="s">
        <v>43</v>
      </c>
      <c r="AC1593" s="8"/>
      <c r="AD1593" s="8" t="s">
        <v>44</v>
      </c>
      <c r="AE1593" s="12"/>
      <c r="AF1593" s="12"/>
    </row>
    <row r="1594" ht="16.5" spans="1:32">
      <c r="A1594" s="14" t="s">
        <v>1636</v>
      </c>
      <c r="B1594" s="8" t="str">
        <f>VLOOKUP(A1594,学号下拉数据!A:F,2,0)</f>
        <v>吉子尔拉</v>
      </c>
      <c r="C1594" s="8" t="str">
        <f>VLOOKUP(A1594,学号下拉数据!A:F,4,0)</f>
        <v>小学教育</v>
      </c>
      <c r="D1594" s="8" t="str">
        <f>VLOOKUP(A1594,学号下拉数据!A:F,5,0)</f>
        <v>570103K</v>
      </c>
      <c r="E1594" s="8" t="s">
        <v>1424</v>
      </c>
      <c r="F1594" s="8" t="str">
        <f>VLOOKUP(A1594,学号下拉数据!A:F,3,0)</f>
        <v>19小教1</v>
      </c>
      <c r="G1594" s="8" t="str">
        <f>VLOOKUP(A1594,学号下拉数据!A:F,6,0)</f>
        <v>三年</v>
      </c>
      <c r="H1594" s="9" t="s">
        <v>40</v>
      </c>
      <c r="I1594" s="8" t="str">
        <f>VLOOKUP(A1594,[2]Sheet1!$B$1:$P$65536,13,0)</f>
        <v>教师</v>
      </c>
      <c r="J1594" s="12"/>
      <c r="K1594" s="12"/>
      <c r="L1594" s="12"/>
      <c r="M1594" s="12"/>
      <c r="N1594" s="12"/>
      <c r="O1594" s="12"/>
      <c r="P1594" s="8" t="s">
        <v>41</v>
      </c>
      <c r="Q1594" s="12"/>
      <c r="R1594" s="12"/>
      <c r="S1594" s="8" t="str">
        <f>VLOOKUP(A1594,[2]Sheet1!$B$1:$G$65536,6,0)</f>
        <v>普格县雨水乡中心校</v>
      </c>
      <c r="T1594" s="12"/>
      <c r="U1594" s="12"/>
      <c r="V1594" s="12"/>
      <c r="W1594" s="12"/>
      <c r="X1594" s="8" t="str">
        <f>VLOOKUP(A1594,[2]Sheet1!$B$1:$M$65536,12,0)</f>
        <v>18481566561</v>
      </c>
      <c r="Y1594" s="8" t="str">
        <f>VLOOKUP(A1594,[2]Sheet1!$B$1:$M$65536,11,0)</f>
        <v>吉子拉色</v>
      </c>
      <c r="Z1594" s="12"/>
      <c r="AA1594" s="20" t="s">
        <v>42</v>
      </c>
      <c r="AB1594" s="8" t="s">
        <v>43</v>
      </c>
      <c r="AC1594" s="8"/>
      <c r="AD1594" s="8" t="s">
        <v>44</v>
      </c>
      <c r="AE1594" s="12"/>
      <c r="AF1594" s="12"/>
    </row>
    <row r="1595" ht="16.5" spans="1:32">
      <c r="A1595" s="14" t="s">
        <v>1637</v>
      </c>
      <c r="B1595" s="8" t="str">
        <f>VLOOKUP(A1595,学号下拉数据!A:F,2,0)</f>
        <v>徐安娜</v>
      </c>
      <c r="C1595" s="8" t="str">
        <f>VLOOKUP(A1595,学号下拉数据!A:F,4,0)</f>
        <v>小学教育</v>
      </c>
      <c r="D1595" s="8" t="str">
        <f>VLOOKUP(A1595,学号下拉数据!A:F,5,0)</f>
        <v>570103K</v>
      </c>
      <c r="E1595" s="8" t="s">
        <v>1424</v>
      </c>
      <c r="F1595" s="8" t="str">
        <f>VLOOKUP(A1595,学号下拉数据!A:F,3,0)</f>
        <v>19小教1</v>
      </c>
      <c r="G1595" s="8" t="str">
        <f>VLOOKUP(A1595,学号下拉数据!A:F,6,0)</f>
        <v>三年</v>
      </c>
      <c r="H1595" s="9" t="s">
        <v>40</v>
      </c>
      <c r="I1595" s="8" t="str">
        <f>VLOOKUP(A1595,[2]Sheet1!$B$1:$P$65536,13,0)</f>
        <v>语文实习教师</v>
      </c>
      <c r="J1595" s="12"/>
      <c r="K1595" s="12"/>
      <c r="L1595" s="12"/>
      <c r="M1595" s="12"/>
      <c r="N1595" s="12"/>
      <c r="O1595" s="12"/>
      <c r="P1595" s="8" t="s">
        <v>41</v>
      </c>
      <c r="Q1595" s="12"/>
      <c r="R1595" s="12"/>
      <c r="S1595" s="8" t="str">
        <f>VLOOKUP(A1595,[2]Sheet1!$B$1:$G$65536,6,0)</f>
        <v>富荣中心校青华基点校</v>
      </c>
      <c r="T1595" s="12"/>
      <c r="U1595" s="12"/>
      <c r="V1595" s="12"/>
      <c r="W1595" s="12"/>
      <c r="X1595" s="8" t="str">
        <f>VLOOKUP(A1595,[2]Sheet1!$B$1:$M$65536,12,0)</f>
        <v>15729869527</v>
      </c>
      <c r="Y1595" s="8" t="str">
        <f>VLOOKUP(A1595,[2]Sheet1!$B$1:$M$65536,11,0)</f>
        <v>刘坤超</v>
      </c>
      <c r="Z1595" s="12"/>
      <c r="AA1595" s="20" t="s">
        <v>42</v>
      </c>
      <c r="AB1595" s="8" t="s">
        <v>43</v>
      </c>
      <c r="AC1595" s="8"/>
      <c r="AD1595" s="8" t="s">
        <v>44</v>
      </c>
      <c r="AE1595" s="12"/>
      <c r="AF1595" s="12"/>
    </row>
    <row r="1596" ht="16.5" spans="1:32">
      <c r="A1596" s="14" t="s">
        <v>1638</v>
      </c>
      <c r="B1596" s="8" t="str">
        <f>VLOOKUP(A1596,学号下拉数据!A:F,2,0)</f>
        <v>刘璐</v>
      </c>
      <c r="C1596" s="8" t="str">
        <f>VLOOKUP(A1596,学号下拉数据!A:F,4,0)</f>
        <v>小学教育</v>
      </c>
      <c r="D1596" s="8" t="str">
        <f>VLOOKUP(A1596,学号下拉数据!A:F,5,0)</f>
        <v>570103K</v>
      </c>
      <c r="E1596" s="8" t="s">
        <v>1424</v>
      </c>
      <c r="F1596" s="8" t="str">
        <f>VLOOKUP(A1596,学号下拉数据!A:F,3,0)</f>
        <v>19小教1</v>
      </c>
      <c r="G1596" s="8" t="str">
        <f>VLOOKUP(A1596,学号下拉数据!A:F,6,0)</f>
        <v>三年</v>
      </c>
      <c r="H1596" s="9" t="s">
        <v>40</v>
      </c>
      <c r="I1596" s="8" t="str">
        <f>VLOOKUP(A1596,[2]Sheet1!$B$1:$P$65536,13,0)</f>
        <v>科任老师</v>
      </c>
      <c r="J1596" s="12"/>
      <c r="K1596" s="12"/>
      <c r="L1596" s="12"/>
      <c r="M1596" s="12"/>
      <c r="N1596" s="12"/>
      <c r="O1596" s="12"/>
      <c r="P1596" s="8" t="s">
        <v>41</v>
      </c>
      <c r="Q1596" s="12"/>
      <c r="R1596" s="12"/>
      <c r="S1596" s="8" t="str">
        <f>VLOOKUP(A1596,[2]Sheet1!$B$1:$G$65536,6,0)</f>
        <v>新城镇宝洁希望小学</v>
      </c>
      <c r="T1596" s="12"/>
      <c r="U1596" s="12"/>
      <c r="V1596" s="12"/>
      <c r="W1596" s="12"/>
      <c r="X1596" s="8" t="str">
        <f>VLOOKUP(A1596,[2]Sheet1!$B$1:$M$65536,12,0)</f>
        <v>18113228385</v>
      </c>
      <c r="Y1596" s="8" t="str">
        <f>VLOOKUP(A1596,[2]Sheet1!$B$1:$M$65536,11,0)</f>
        <v>曲比阿子</v>
      </c>
      <c r="Z1596" s="12"/>
      <c r="AA1596" s="20" t="s">
        <v>42</v>
      </c>
      <c r="AB1596" s="8" t="s">
        <v>43</v>
      </c>
      <c r="AC1596" s="8"/>
      <c r="AD1596" s="8" t="s">
        <v>44</v>
      </c>
      <c r="AE1596" s="12"/>
      <c r="AF1596" s="12"/>
    </row>
    <row r="1597" ht="16.5" spans="1:32">
      <c r="A1597" s="14" t="s">
        <v>1639</v>
      </c>
      <c r="B1597" s="8" t="str">
        <f>VLOOKUP(A1597,学号下拉数据!A:F,2,0)</f>
        <v>张盼</v>
      </c>
      <c r="C1597" s="8" t="str">
        <f>VLOOKUP(A1597,学号下拉数据!A:F,4,0)</f>
        <v>小学教育</v>
      </c>
      <c r="D1597" s="8" t="str">
        <f>VLOOKUP(A1597,学号下拉数据!A:F,5,0)</f>
        <v>570103K</v>
      </c>
      <c r="E1597" s="8" t="s">
        <v>1424</v>
      </c>
      <c r="F1597" s="8" t="str">
        <f>VLOOKUP(A1597,学号下拉数据!A:F,3,0)</f>
        <v>19小教1</v>
      </c>
      <c r="G1597" s="8" t="str">
        <f>VLOOKUP(A1597,学号下拉数据!A:F,6,0)</f>
        <v>三年</v>
      </c>
      <c r="H1597" s="9" t="s">
        <v>40</v>
      </c>
      <c r="I1597" s="8" t="str">
        <f>VLOOKUP(A1597,[2]Sheet1!$B$1:$P$65536,13,0)</f>
        <v>语文教师</v>
      </c>
      <c r="J1597" s="12"/>
      <c r="K1597" s="12"/>
      <c r="L1597" s="12"/>
      <c r="M1597" s="12"/>
      <c r="N1597" s="12"/>
      <c r="O1597" s="12"/>
      <c r="P1597" s="8" t="s">
        <v>41</v>
      </c>
      <c r="Q1597" s="12"/>
      <c r="R1597" s="12"/>
      <c r="S1597" s="8" t="str">
        <f>VLOOKUP(A1597,[2]Sheet1!$B$1:$G$65536,6,0)</f>
        <v>大坝乡中心小学校</v>
      </c>
      <c r="T1597" s="12"/>
      <c r="U1597" s="12"/>
      <c r="V1597" s="12"/>
      <c r="W1597" s="12"/>
      <c r="X1597" s="8" t="str">
        <f>VLOOKUP(A1597,[2]Sheet1!$B$1:$M$65536,12,0)</f>
        <v>19950457464</v>
      </c>
      <c r="Y1597" s="8" t="str">
        <f>VLOOKUP(A1597,[2]Sheet1!$B$1:$M$65536,11,0)</f>
        <v>某色布哈木</v>
      </c>
      <c r="Z1597" s="12"/>
      <c r="AA1597" s="20" t="s">
        <v>42</v>
      </c>
      <c r="AB1597" s="8" t="s">
        <v>43</v>
      </c>
      <c r="AC1597" s="8"/>
      <c r="AD1597" s="8" t="s">
        <v>44</v>
      </c>
      <c r="AE1597" s="12"/>
      <c r="AF1597" s="12"/>
    </row>
    <row r="1598" ht="16.5" spans="1:32">
      <c r="A1598" s="14" t="s">
        <v>1640</v>
      </c>
      <c r="B1598" s="8" t="str">
        <f>VLOOKUP(A1598,学号下拉数据!A:F,2,0)</f>
        <v>陈洪君</v>
      </c>
      <c r="C1598" s="8" t="str">
        <f>VLOOKUP(A1598,学号下拉数据!A:F,4,0)</f>
        <v>小学教育</v>
      </c>
      <c r="D1598" s="8" t="str">
        <f>VLOOKUP(A1598,学号下拉数据!A:F,5,0)</f>
        <v>570103K</v>
      </c>
      <c r="E1598" s="8" t="s">
        <v>1424</v>
      </c>
      <c r="F1598" s="8" t="str">
        <f>VLOOKUP(A1598,学号下拉数据!A:F,3,0)</f>
        <v>19小教1</v>
      </c>
      <c r="G1598" s="8" t="str">
        <f>VLOOKUP(A1598,学号下拉数据!A:F,6,0)</f>
        <v>三年</v>
      </c>
      <c r="H1598" s="9" t="s">
        <v>40</v>
      </c>
      <c r="I1598" s="8" t="str">
        <f>VLOOKUP(A1598,[2]Sheet1!$B$1:$P$65536,13,0)</f>
        <v>一年级语文教师</v>
      </c>
      <c r="J1598" s="12"/>
      <c r="K1598" s="12"/>
      <c r="L1598" s="12"/>
      <c r="M1598" s="12"/>
      <c r="N1598" s="12"/>
      <c r="O1598" s="12"/>
      <c r="P1598" s="8" t="s">
        <v>41</v>
      </c>
      <c r="Q1598" s="12"/>
      <c r="R1598" s="12"/>
      <c r="S1598" s="8" t="str">
        <f>VLOOKUP(A1598,[2]Sheet1!$B$1:$G$65536,6,0)</f>
        <v>谷曲乡中心小学校</v>
      </c>
      <c r="T1598" s="12"/>
      <c r="U1598" s="12"/>
      <c r="V1598" s="12"/>
      <c r="W1598" s="12"/>
      <c r="X1598" s="8" t="str">
        <f>VLOOKUP(A1598,[2]Sheet1!$B$1:$M$65536,12,0)</f>
        <v>15983434257</v>
      </c>
      <c r="Y1598" s="8" t="str">
        <f>VLOOKUP(A1598,[2]Sheet1!$B$1:$M$65536,11,0)</f>
        <v>加斯木衣</v>
      </c>
      <c r="Z1598" s="12"/>
      <c r="AA1598" s="20" t="s">
        <v>42</v>
      </c>
      <c r="AB1598" s="8" t="s">
        <v>43</v>
      </c>
      <c r="AC1598" s="8"/>
      <c r="AD1598" s="8" t="s">
        <v>44</v>
      </c>
      <c r="AE1598" s="12"/>
      <c r="AF1598" s="12"/>
    </row>
    <row r="1599" ht="16.5" spans="1:32">
      <c r="A1599" s="14" t="s">
        <v>1641</v>
      </c>
      <c r="B1599" s="8" t="str">
        <f>VLOOKUP(A1599,学号下拉数据!A:F,2,0)</f>
        <v>邱金</v>
      </c>
      <c r="C1599" s="8" t="str">
        <f>VLOOKUP(A1599,学号下拉数据!A:F,4,0)</f>
        <v>小学教育</v>
      </c>
      <c r="D1599" s="8" t="str">
        <f>VLOOKUP(A1599,学号下拉数据!A:F,5,0)</f>
        <v>570103K</v>
      </c>
      <c r="E1599" s="8" t="s">
        <v>1424</v>
      </c>
      <c r="F1599" s="8" t="str">
        <f>VLOOKUP(A1599,学号下拉数据!A:F,3,0)</f>
        <v>19小教1</v>
      </c>
      <c r="G1599" s="8" t="str">
        <f>VLOOKUP(A1599,学号下拉数据!A:F,6,0)</f>
        <v>三年</v>
      </c>
      <c r="H1599" s="9" t="s">
        <v>40</v>
      </c>
      <c r="I1599" s="8" t="str">
        <f>VLOOKUP(A1599,[2]Sheet1!$B$1:$P$65536,13,0)</f>
        <v>英语教师</v>
      </c>
      <c r="J1599" s="12"/>
      <c r="K1599" s="12"/>
      <c r="L1599" s="12"/>
      <c r="M1599" s="12"/>
      <c r="N1599" s="12"/>
      <c r="O1599" s="12"/>
      <c r="P1599" s="8" t="s">
        <v>41</v>
      </c>
      <c r="Q1599" s="12"/>
      <c r="R1599" s="12"/>
      <c r="S1599" s="8" t="str">
        <f>VLOOKUP(A1599,[2]Sheet1!$B$1:$G$65536,6,0)</f>
        <v>昭觉县东方红小学</v>
      </c>
      <c r="T1599" s="12"/>
      <c r="U1599" s="12"/>
      <c r="V1599" s="12"/>
      <c r="W1599" s="12"/>
      <c r="X1599" s="8" t="str">
        <f>VLOOKUP(A1599,[2]Sheet1!$B$1:$M$65536,12,0)</f>
        <v>18282883090</v>
      </c>
      <c r="Y1599" s="8" t="str">
        <f>VLOOKUP(A1599,[2]Sheet1!$B$1:$M$65536,11,0)</f>
        <v>阿依硕且</v>
      </c>
      <c r="Z1599" s="12"/>
      <c r="AA1599" s="20" t="s">
        <v>42</v>
      </c>
      <c r="AB1599" s="8" t="s">
        <v>43</v>
      </c>
      <c r="AC1599" s="8"/>
      <c r="AD1599" s="8" t="s">
        <v>44</v>
      </c>
      <c r="AE1599" s="12"/>
      <c r="AF1599" s="12"/>
    </row>
    <row r="1600" ht="16.5" spans="1:32">
      <c r="A1600" s="14" t="s">
        <v>1642</v>
      </c>
      <c r="B1600" s="8" t="str">
        <f>VLOOKUP(A1600,学号下拉数据!A:F,2,0)</f>
        <v>杜磊</v>
      </c>
      <c r="C1600" s="8" t="str">
        <f>VLOOKUP(A1600,学号下拉数据!A:F,4,0)</f>
        <v>小学教育</v>
      </c>
      <c r="D1600" s="8" t="str">
        <f>VLOOKUP(A1600,学号下拉数据!A:F,5,0)</f>
        <v>570103K</v>
      </c>
      <c r="E1600" s="8" t="s">
        <v>1424</v>
      </c>
      <c r="F1600" s="8" t="str">
        <f>VLOOKUP(A1600,学号下拉数据!A:F,3,0)</f>
        <v>19小教1</v>
      </c>
      <c r="G1600" s="8" t="str">
        <f>VLOOKUP(A1600,学号下拉数据!A:F,6,0)</f>
        <v>三年</v>
      </c>
      <c r="H1600" s="9" t="s">
        <v>40</v>
      </c>
      <c r="I1600" s="8" t="str">
        <f>VLOOKUP(A1600,[2]Sheet1!$B$1:$P$65536,13,0)</f>
        <v>教师</v>
      </c>
      <c r="J1600" s="12"/>
      <c r="K1600" s="12"/>
      <c r="L1600" s="12"/>
      <c r="M1600" s="12"/>
      <c r="N1600" s="12"/>
      <c r="O1600" s="12"/>
      <c r="P1600" s="8" t="s">
        <v>41</v>
      </c>
      <c r="Q1600" s="12"/>
      <c r="R1600" s="12"/>
      <c r="S1600" s="8" t="str">
        <f>VLOOKUP(A1600,[2]Sheet1!$B$1:$G$65536,6,0)</f>
        <v>特口甲谷乡中心小学校</v>
      </c>
      <c r="T1600" s="12"/>
      <c r="U1600" s="12"/>
      <c r="V1600" s="12"/>
      <c r="W1600" s="12"/>
      <c r="X1600" s="8" t="str">
        <f>VLOOKUP(A1600,[2]Sheet1!$B$1:$M$65536,12,0)</f>
        <v>15708343419</v>
      </c>
      <c r="Y1600" s="8" t="str">
        <f>VLOOKUP(A1600,[2]Sheet1!$B$1:$M$65536,11,0)</f>
        <v>马苓芳</v>
      </c>
      <c r="Z1600" s="12"/>
      <c r="AA1600" s="20" t="s">
        <v>42</v>
      </c>
      <c r="AB1600" s="8" t="s">
        <v>43</v>
      </c>
      <c r="AC1600" s="8"/>
      <c r="AD1600" s="8" t="s">
        <v>44</v>
      </c>
      <c r="AE1600" s="12"/>
      <c r="AF1600" s="12"/>
    </row>
    <row r="1601" ht="16.5" spans="1:32">
      <c r="A1601" s="14" t="s">
        <v>1643</v>
      </c>
      <c r="B1601" s="8" t="str">
        <f>VLOOKUP(A1601,学号下拉数据!A:F,2,0)</f>
        <v>杨海瑞</v>
      </c>
      <c r="C1601" s="8" t="str">
        <f>VLOOKUP(A1601,学号下拉数据!A:F,4,0)</f>
        <v>小学教育</v>
      </c>
      <c r="D1601" s="8" t="str">
        <f>VLOOKUP(A1601,学号下拉数据!A:F,5,0)</f>
        <v>570103K</v>
      </c>
      <c r="E1601" s="8" t="s">
        <v>1424</v>
      </c>
      <c r="F1601" s="8" t="str">
        <f>VLOOKUP(A1601,学号下拉数据!A:F,3,0)</f>
        <v>19小教1</v>
      </c>
      <c r="G1601" s="8" t="str">
        <f>VLOOKUP(A1601,学号下拉数据!A:F,6,0)</f>
        <v>三年</v>
      </c>
      <c r="H1601" s="9" t="s">
        <v>40</v>
      </c>
      <c r="I1601" s="8" t="str">
        <f>VLOOKUP(A1601,[2]Sheet1!$B$1:$P$65536,13,0)</f>
        <v>教师</v>
      </c>
      <c r="J1601" s="12"/>
      <c r="K1601" s="12"/>
      <c r="L1601" s="12"/>
      <c r="M1601" s="12"/>
      <c r="N1601" s="12"/>
      <c r="O1601" s="12"/>
      <c r="P1601" s="8" t="s">
        <v>41</v>
      </c>
      <c r="Q1601" s="12"/>
      <c r="R1601" s="12"/>
      <c r="S1601" s="8" t="str">
        <f>VLOOKUP(A1601,[2]Sheet1!$B$1:$G$65536,6,0)</f>
        <v>特口甲谷乡中心小学校</v>
      </c>
      <c r="T1601" s="12"/>
      <c r="U1601" s="12"/>
      <c r="V1601" s="12"/>
      <c r="W1601" s="12"/>
      <c r="X1601" s="8" t="str">
        <f>VLOOKUP(A1601,[2]Sheet1!$B$1:$M$65536,12,0)</f>
        <v>15708343419</v>
      </c>
      <c r="Y1601" s="8" t="str">
        <f>VLOOKUP(A1601,[2]Sheet1!$B$1:$M$65536,11,0)</f>
        <v>马苓芳</v>
      </c>
      <c r="Z1601" s="12"/>
      <c r="AA1601" s="20" t="s">
        <v>42</v>
      </c>
      <c r="AB1601" s="8" t="s">
        <v>43</v>
      </c>
      <c r="AC1601" s="8"/>
      <c r="AD1601" s="8" t="s">
        <v>44</v>
      </c>
      <c r="AE1601" s="12"/>
      <c r="AF1601" s="12"/>
    </row>
    <row r="1602" ht="16.5" spans="1:32">
      <c r="A1602" s="14" t="s">
        <v>1644</v>
      </c>
      <c r="B1602" s="8" t="str">
        <f>VLOOKUP(A1602,学号下拉数据!A:F,2,0)</f>
        <v>周静</v>
      </c>
      <c r="C1602" s="8" t="str">
        <f>VLOOKUP(A1602,学号下拉数据!A:F,4,0)</f>
        <v>小学教育</v>
      </c>
      <c r="D1602" s="8" t="str">
        <f>VLOOKUP(A1602,学号下拉数据!A:F,5,0)</f>
        <v>570103K</v>
      </c>
      <c r="E1602" s="8" t="s">
        <v>1424</v>
      </c>
      <c r="F1602" s="8" t="str">
        <f>VLOOKUP(A1602,学号下拉数据!A:F,3,0)</f>
        <v>19小教1</v>
      </c>
      <c r="G1602" s="8" t="str">
        <f>VLOOKUP(A1602,学号下拉数据!A:F,6,0)</f>
        <v>三年</v>
      </c>
      <c r="H1602" s="9" t="s">
        <v>40</v>
      </c>
      <c r="I1602" s="8" t="str">
        <f>VLOOKUP(A1602,[2]Sheet1!$B$1:$P$65536,13,0)</f>
        <v>教师</v>
      </c>
      <c r="J1602" s="12"/>
      <c r="K1602" s="12"/>
      <c r="L1602" s="12"/>
      <c r="M1602" s="12"/>
      <c r="N1602" s="12"/>
      <c r="O1602" s="12"/>
      <c r="P1602" s="8" t="s">
        <v>41</v>
      </c>
      <c r="Q1602" s="12"/>
      <c r="R1602" s="12"/>
      <c r="S1602" s="8" t="str">
        <f>VLOOKUP(A1602,[2]Sheet1!$B$1:$G$65536,6,0)</f>
        <v>四开乡中心小学校</v>
      </c>
      <c r="T1602" s="12"/>
      <c r="U1602" s="12"/>
      <c r="V1602" s="12"/>
      <c r="W1602" s="12"/>
      <c r="X1602" s="8" t="str">
        <f>VLOOKUP(A1602,[2]Sheet1!$B$1:$M$65536,12,0)</f>
        <v>18009017575</v>
      </c>
      <c r="Y1602" s="8" t="str">
        <f>VLOOKUP(A1602,[2]Sheet1!$B$1:$M$65536,11,0)</f>
        <v>林德芬</v>
      </c>
      <c r="Z1602" s="12"/>
      <c r="AA1602" s="20" t="s">
        <v>42</v>
      </c>
      <c r="AB1602" s="8" t="s">
        <v>43</v>
      </c>
      <c r="AC1602" s="8"/>
      <c r="AD1602" s="8" t="s">
        <v>44</v>
      </c>
      <c r="AE1602" s="12"/>
      <c r="AF1602" s="12"/>
    </row>
    <row r="1603" ht="16.5" spans="1:32">
      <c r="A1603" s="14" t="s">
        <v>1645</v>
      </c>
      <c r="B1603" s="8" t="str">
        <f>VLOOKUP(A1603,学号下拉数据!A:F,2,0)</f>
        <v>杨云欢</v>
      </c>
      <c r="C1603" s="8" t="str">
        <f>VLOOKUP(A1603,学号下拉数据!A:F,4,0)</f>
        <v>小学教育</v>
      </c>
      <c r="D1603" s="8" t="str">
        <f>VLOOKUP(A1603,学号下拉数据!A:F,5,0)</f>
        <v>570103K</v>
      </c>
      <c r="E1603" s="8" t="s">
        <v>1424</v>
      </c>
      <c r="F1603" s="8" t="str">
        <f>VLOOKUP(A1603,学号下拉数据!A:F,3,0)</f>
        <v>19小教1</v>
      </c>
      <c r="G1603" s="8" t="str">
        <f>VLOOKUP(A1603,学号下拉数据!A:F,6,0)</f>
        <v>三年</v>
      </c>
      <c r="H1603" s="9" t="s">
        <v>40</v>
      </c>
      <c r="I1603" s="8" t="str">
        <f>VLOOKUP(A1603,[2]Sheet1!$B$1:$P$65536,13,0)</f>
        <v>教师</v>
      </c>
      <c r="J1603" s="12"/>
      <c r="K1603" s="12"/>
      <c r="L1603" s="12"/>
      <c r="M1603" s="12"/>
      <c r="N1603" s="12"/>
      <c r="O1603" s="12"/>
      <c r="P1603" s="8" t="s">
        <v>41</v>
      </c>
      <c r="Q1603" s="12"/>
      <c r="R1603" s="12"/>
      <c r="S1603" s="8" t="str">
        <f>VLOOKUP(A1603,[2]Sheet1!$B$1:$G$65536,6,0)</f>
        <v>博洛乡中心小学校</v>
      </c>
      <c r="T1603" s="12"/>
      <c r="U1603" s="12"/>
      <c r="V1603" s="12"/>
      <c r="W1603" s="12"/>
      <c r="X1603" s="8" t="str">
        <f>VLOOKUP(A1603,[2]Sheet1!$B$1:$M$65536,12,0)</f>
        <v>17883069198</v>
      </c>
      <c r="Y1603" s="8" t="str">
        <f>VLOOKUP(A1603,[2]Sheet1!$B$1:$M$65536,11,0)</f>
        <v>王建琼</v>
      </c>
      <c r="Z1603" s="12"/>
      <c r="AA1603" s="20" t="s">
        <v>42</v>
      </c>
      <c r="AB1603" s="8" t="s">
        <v>43</v>
      </c>
      <c r="AC1603" s="8"/>
      <c r="AD1603" s="8" t="s">
        <v>44</v>
      </c>
      <c r="AE1603" s="12"/>
      <c r="AF1603" s="12"/>
    </row>
    <row r="1604" ht="16.5" spans="1:32">
      <c r="A1604" s="14" t="s">
        <v>1646</v>
      </c>
      <c r="B1604" s="8" t="str">
        <f>VLOOKUP(A1604,学号下拉数据!A:F,2,0)</f>
        <v>邓杰文</v>
      </c>
      <c r="C1604" s="8" t="str">
        <f>VLOOKUP(A1604,学号下拉数据!A:F,4,0)</f>
        <v>小学教育</v>
      </c>
      <c r="D1604" s="8" t="str">
        <f>VLOOKUP(A1604,学号下拉数据!A:F,5,0)</f>
        <v>570103K</v>
      </c>
      <c r="E1604" s="8" t="s">
        <v>1424</v>
      </c>
      <c r="F1604" s="8" t="str">
        <f>VLOOKUP(A1604,学号下拉数据!A:F,3,0)</f>
        <v>19小教1</v>
      </c>
      <c r="G1604" s="8" t="str">
        <f>VLOOKUP(A1604,学号下拉数据!A:F,6,0)</f>
        <v>三年</v>
      </c>
      <c r="H1604" s="9" t="s">
        <v>40</v>
      </c>
      <c r="I1604" s="8">
        <f>VLOOKUP(A1604,[2]Sheet1!$B$1:$P$65536,13,0)</f>
        <v>0</v>
      </c>
      <c r="J1604" s="12"/>
      <c r="K1604" s="12"/>
      <c r="L1604" s="12"/>
      <c r="M1604" s="12"/>
      <c r="N1604" s="12"/>
      <c r="O1604" s="12"/>
      <c r="P1604" s="8" t="s">
        <v>41</v>
      </c>
      <c r="Q1604" s="12"/>
      <c r="R1604" s="12"/>
      <c r="S1604" s="8" t="str">
        <f>VLOOKUP(A1604,[2]Sheet1!$B$1:$G$65536,6,0)</f>
        <v>蓬溪绿然国际学校</v>
      </c>
      <c r="T1604" s="12"/>
      <c r="U1604" s="12"/>
      <c r="V1604" s="12"/>
      <c r="W1604" s="12"/>
      <c r="X1604" s="8" t="str">
        <f>VLOOKUP(A1604,[2]Sheet1!$B$1:$M$65536,12,0)</f>
        <v>18882598350</v>
      </c>
      <c r="Y1604" s="8" t="str">
        <f>VLOOKUP(A1604,[2]Sheet1!$B$1:$M$65536,11,0)</f>
        <v>秦小琼</v>
      </c>
      <c r="Z1604" s="12"/>
      <c r="AA1604" s="20" t="s">
        <v>42</v>
      </c>
      <c r="AB1604" s="8" t="s">
        <v>43</v>
      </c>
      <c r="AC1604" s="8"/>
      <c r="AD1604" s="8" t="s">
        <v>44</v>
      </c>
      <c r="AE1604" s="12"/>
      <c r="AF1604" s="12"/>
    </row>
    <row r="1605" ht="16.5" spans="1:32">
      <c r="A1605" s="14" t="s">
        <v>1647</v>
      </c>
      <c r="B1605" s="8" t="str">
        <f>VLOOKUP(A1605,学号下拉数据!A:F,2,0)</f>
        <v>彭玉莲</v>
      </c>
      <c r="C1605" s="8" t="str">
        <f>VLOOKUP(A1605,学号下拉数据!A:F,4,0)</f>
        <v>小学教育</v>
      </c>
      <c r="D1605" s="8" t="str">
        <f>VLOOKUP(A1605,学号下拉数据!A:F,5,0)</f>
        <v>570103K</v>
      </c>
      <c r="E1605" s="8" t="s">
        <v>1424</v>
      </c>
      <c r="F1605" s="8" t="str">
        <f>VLOOKUP(A1605,学号下拉数据!A:F,3,0)</f>
        <v>19小教1</v>
      </c>
      <c r="G1605" s="8" t="str">
        <f>VLOOKUP(A1605,学号下拉数据!A:F,6,0)</f>
        <v>三年</v>
      </c>
      <c r="H1605" s="9" t="s">
        <v>40</v>
      </c>
      <c r="I1605" s="8" t="str">
        <f>VLOOKUP(A1605,[2]Sheet1!$B$1:$P$65536,13,0)</f>
        <v>教师</v>
      </c>
      <c r="J1605" s="12"/>
      <c r="K1605" s="12"/>
      <c r="L1605" s="12"/>
      <c r="M1605" s="12"/>
      <c r="N1605" s="12"/>
      <c r="O1605" s="12"/>
      <c r="P1605" s="8" t="s">
        <v>41</v>
      </c>
      <c r="Q1605" s="12"/>
      <c r="R1605" s="12"/>
      <c r="S1605" s="8" t="str">
        <f>VLOOKUP(A1605,[2]Sheet1!$B$1:$G$65536,6,0)</f>
        <v>城北乡中心小学校</v>
      </c>
      <c r="T1605" s="12"/>
      <c r="U1605" s="12"/>
      <c r="V1605" s="12"/>
      <c r="W1605" s="12"/>
      <c r="X1605" s="8" t="str">
        <f>VLOOKUP(A1605,[2]Sheet1!$B$1:$M$65536,12,0)</f>
        <v>13058319264</v>
      </c>
      <c r="Y1605" s="8" t="str">
        <f>VLOOKUP(A1605,[2]Sheet1!$B$1:$M$65536,11,0)</f>
        <v>吴红</v>
      </c>
      <c r="Z1605" s="12"/>
      <c r="AA1605" s="20" t="s">
        <v>42</v>
      </c>
      <c r="AB1605" s="8" t="s">
        <v>43</v>
      </c>
      <c r="AC1605" s="8"/>
      <c r="AD1605" s="8" t="s">
        <v>44</v>
      </c>
      <c r="AE1605" s="12"/>
      <c r="AF1605" s="12"/>
    </row>
    <row r="1606" ht="16.5" spans="1:32">
      <c r="A1606" s="14" t="s">
        <v>1648</v>
      </c>
      <c r="B1606" s="8" t="str">
        <f>VLOOKUP(A1606,学号下拉数据!A:F,2,0)</f>
        <v>刘欣</v>
      </c>
      <c r="C1606" s="8" t="str">
        <f>VLOOKUP(A1606,学号下拉数据!A:F,4,0)</f>
        <v>小学教育</v>
      </c>
      <c r="D1606" s="8" t="str">
        <f>VLOOKUP(A1606,学号下拉数据!A:F,5,0)</f>
        <v>570103K</v>
      </c>
      <c r="E1606" s="8" t="s">
        <v>1424</v>
      </c>
      <c r="F1606" s="8" t="str">
        <f>VLOOKUP(A1606,学号下拉数据!A:F,3,0)</f>
        <v>19小教1</v>
      </c>
      <c r="G1606" s="8" t="str">
        <f>VLOOKUP(A1606,学号下拉数据!A:F,6,0)</f>
        <v>三年</v>
      </c>
      <c r="H1606" s="9" t="s">
        <v>40</v>
      </c>
      <c r="I1606" s="8" t="str">
        <f>VLOOKUP(A1606,[2]Sheet1!$B$1:$P$65536,13,0)</f>
        <v>实习老师</v>
      </c>
      <c r="J1606" s="12"/>
      <c r="K1606" s="12"/>
      <c r="L1606" s="12"/>
      <c r="M1606" s="12"/>
      <c r="N1606" s="12"/>
      <c r="O1606" s="12"/>
      <c r="P1606" s="8" t="s">
        <v>41</v>
      </c>
      <c r="Q1606" s="12"/>
      <c r="R1606" s="12"/>
      <c r="S1606" s="8" t="str">
        <f>VLOOKUP(A1606,[2]Sheet1!$B$1:$G$65536,6,0)</f>
        <v>内江市第十三小高新校区</v>
      </c>
      <c r="T1606" s="12"/>
      <c r="U1606" s="12"/>
      <c r="V1606" s="12"/>
      <c r="W1606" s="12"/>
      <c r="X1606" s="8" t="str">
        <f>VLOOKUP(A1606,[2]Sheet1!$B$1:$M$65536,12,0)</f>
        <v>13890524636</v>
      </c>
      <c r="Y1606" s="8" t="str">
        <f>VLOOKUP(A1606,[2]Sheet1!$B$1:$M$65536,11,0)</f>
        <v>何君</v>
      </c>
      <c r="Z1606" s="12"/>
      <c r="AA1606" s="20" t="s">
        <v>42</v>
      </c>
      <c r="AB1606" s="8" t="s">
        <v>43</v>
      </c>
      <c r="AC1606" s="8"/>
      <c r="AD1606" s="8" t="s">
        <v>44</v>
      </c>
      <c r="AE1606" s="12"/>
      <c r="AF1606" s="12"/>
    </row>
    <row r="1607" ht="16.5" spans="1:32">
      <c r="A1607" s="14" t="s">
        <v>1649</v>
      </c>
      <c r="B1607" s="8" t="str">
        <f>VLOOKUP(A1607,学号下拉数据!A:F,2,0)</f>
        <v>陶林朋</v>
      </c>
      <c r="C1607" s="8" t="str">
        <f>VLOOKUP(A1607,学号下拉数据!A:F,4,0)</f>
        <v>小学教育</v>
      </c>
      <c r="D1607" s="8" t="str">
        <f>VLOOKUP(A1607,学号下拉数据!A:F,5,0)</f>
        <v>570103K</v>
      </c>
      <c r="E1607" s="8" t="s">
        <v>1424</v>
      </c>
      <c r="F1607" s="8" t="str">
        <f>VLOOKUP(A1607,学号下拉数据!A:F,3,0)</f>
        <v>19小教1</v>
      </c>
      <c r="G1607" s="8" t="str">
        <f>VLOOKUP(A1607,学号下拉数据!A:F,6,0)</f>
        <v>三年</v>
      </c>
      <c r="H1607" s="9" t="s">
        <v>40</v>
      </c>
      <c r="I1607" s="8">
        <f>VLOOKUP(A1607,[2]Sheet1!$B$1:$P$65536,13,0)</f>
        <v>0</v>
      </c>
      <c r="J1607" s="12"/>
      <c r="K1607" s="12"/>
      <c r="L1607" s="12"/>
      <c r="M1607" s="12"/>
      <c r="N1607" s="12"/>
      <c r="O1607" s="12"/>
      <c r="P1607" s="8" t="s">
        <v>41</v>
      </c>
      <c r="Q1607" s="12"/>
      <c r="R1607" s="12"/>
      <c r="S1607" s="8" t="str">
        <f>VLOOKUP(A1607,[2]Sheet1!$B$1:$G$65536,6,0)</f>
        <v>新城镇宝洁希望小学</v>
      </c>
      <c r="T1607" s="12"/>
      <c r="U1607" s="12"/>
      <c r="V1607" s="12"/>
      <c r="W1607" s="12"/>
      <c r="X1607" s="8" t="str">
        <f>VLOOKUP(A1607,[2]Sheet1!$B$1:$M$65536,12,0)</f>
        <v>17765383902</v>
      </c>
      <c r="Y1607" s="8" t="str">
        <f>VLOOKUP(A1607,[2]Sheet1!$B$1:$M$65536,11,0)</f>
        <v>叶晓芳</v>
      </c>
      <c r="Z1607" s="12"/>
      <c r="AA1607" s="20" t="s">
        <v>42</v>
      </c>
      <c r="AB1607" s="8" t="s">
        <v>43</v>
      </c>
      <c r="AC1607" s="8"/>
      <c r="AD1607" s="8" t="s">
        <v>44</v>
      </c>
      <c r="AE1607" s="12"/>
      <c r="AF1607" s="12"/>
    </row>
    <row r="1608" ht="16.5" spans="1:32">
      <c r="A1608" s="13" t="s">
        <v>1650</v>
      </c>
      <c r="B1608" s="8" t="str">
        <f>VLOOKUP(A1608,学号下拉数据!A:F,2,0)</f>
        <v>袁婷</v>
      </c>
      <c r="C1608" s="8" t="str">
        <f>VLOOKUP(A1608,学号下拉数据!A:F,4,0)</f>
        <v>小学教育</v>
      </c>
      <c r="D1608" s="8" t="str">
        <f>VLOOKUP(A1608,学号下拉数据!A:F,5,0)</f>
        <v>570103K</v>
      </c>
      <c r="E1608" s="8" t="s">
        <v>1424</v>
      </c>
      <c r="F1608" s="8" t="str">
        <f>VLOOKUP(A1608,学号下拉数据!A:F,3,0)</f>
        <v>19小教1</v>
      </c>
      <c r="G1608" s="8" t="str">
        <f>VLOOKUP(A1608,学号下拉数据!A:F,6,0)</f>
        <v>三年</v>
      </c>
      <c r="H1608" s="12"/>
      <c r="I1608" s="12"/>
      <c r="J1608" s="12"/>
      <c r="K1608" s="12"/>
      <c r="L1608" s="12"/>
      <c r="M1608" s="12"/>
      <c r="N1608" s="12"/>
      <c r="O1608" s="12"/>
      <c r="P1608" s="8" t="s">
        <v>41</v>
      </c>
      <c r="Q1608" s="12"/>
      <c r="R1608" s="12"/>
      <c r="S1608" s="8" t="e">
        <f>VLOOKUP(A1608,[3]Sheet1!$A:$K,10,0)</f>
        <v>#N/A</v>
      </c>
      <c r="T1608" s="8">
        <f>VLOOKUP(A1608,[3]Sheet1!$A:$K,11,0)</f>
        <v>0</v>
      </c>
      <c r="U1608" s="12"/>
      <c r="V1608" s="12"/>
      <c r="W1608" s="12"/>
      <c r="X1608" s="12"/>
      <c r="Y1608" s="12"/>
      <c r="Z1608" s="12"/>
      <c r="AA1608" s="20" t="s">
        <v>42</v>
      </c>
      <c r="AB1608" s="8" t="s">
        <v>43</v>
      </c>
      <c r="AC1608" s="8"/>
      <c r="AD1608" s="8" t="s">
        <v>44</v>
      </c>
      <c r="AE1608" s="12"/>
      <c r="AF1608" s="12"/>
    </row>
    <row r="1609" ht="16.5" spans="1:32">
      <c r="A1609" s="13" t="s">
        <v>1651</v>
      </c>
      <c r="B1609" s="8" t="str">
        <f>VLOOKUP(A1609,学号下拉数据!A:F,2,0)</f>
        <v>雍江</v>
      </c>
      <c r="C1609" s="8" t="str">
        <f>VLOOKUP(A1609,学号下拉数据!A:F,4,0)</f>
        <v>小学教育</v>
      </c>
      <c r="D1609" s="8" t="str">
        <f>VLOOKUP(A1609,学号下拉数据!A:F,5,0)</f>
        <v>570103K</v>
      </c>
      <c r="E1609" s="8" t="s">
        <v>1424</v>
      </c>
      <c r="F1609" s="8" t="str">
        <f>VLOOKUP(A1609,学号下拉数据!A:F,3,0)</f>
        <v>19小教1</v>
      </c>
      <c r="G1609" s="8" t="str">
        <f>VLOOKUP(A1609,学号下拉数据!A:F,6,0)</f>
        <v>三年</v>
      </c>
      <c r="H1609" s="12"/>
      <c r="I1609" s="12"/>
      <c r="J1609" s="12"/>
      <c r="K1609" s="12"/>
      <c r="L1609" s="12"/>
      <c r="M1609" s="12"/>
      <c r="N1609" s="12"/>
      <c r="O1609" s="12"/>
      <c r="P1609" s="8" t="s">
        <v>41</v>
      </c>
      <c r="Q1609" s="12"/>
      <c r="R1609" s="12"/>
      <c r="S1609" s="8" t="e">
        <f>VLOOKUP(A1609,[3]Sheet1!$A:$K,10,0)</f>
        <v>#N/A</v>
      </c>
      <c r="T1609" s="8">
        <f>VLOOKUP(A1609,[3]Sheet1!$A:$K,11,0)</f>
        <v>0</v>
      </c>
      <c r="U1609" s="12"/>
      <c r="V1609" s="12"/>
      <c r="W1609" s="12"/>
      <c r="X1609" s="12"/>
      <c r="Y1609" s="12"/>
      <c r="Z1609" s="12"/>
      <c r="AA1609" s="20" t="s">
        <v>42</v>
      </c>
      <c r="AB1609" s="8" t="s">
        <v>43</v>
      </c>
      <c r="AC1609" s="8"/>
      <c r="AD1609" s="8" t="s">
        <v>44</v>
      </c>
      <c r="AE1609" s="12"/>
      <c r="AF1609" s="12"/>
    </row>
    <row r="1610" ht="16.5" spans="1:32">
      <c r="A1610" s="13" t="s">
        <v>1652</v>
      </c>
      <c r="B1610" s="8" t="str">
        <f>VLOOKUP(A1610,学号下拉数据!A:F,2,0)</f>
        <v>殷平友</v>
      </c>
      <c r="C1610" s="8" t="str">
        <f>VLOOKUP(A1610,学号下拉数据!A:F,4,0)</f>
        <v>小学教育</v>
      </c>
      <c r="D1610" s="8" t="str">
        <f>VLOOKUP(A1610,学号下拉数据!A:F,5,0)</f>
        <v>570103K</v>
      </c>
      <c r="E1610" s="8" t="s">
        <v>1424</v>
      </c>
      <c r="F1610" s="8" t="str">
        <f>VLOOKUP(A1610,学号下拉数据!A:F,3,0)</f>
        <v>19小教1</v>
      </c>
      <c r="G1610" s="8" t="str">
        <f>VLOOKUP(A1610,学号下拉数据!A:F,6,0)</f>
        <v>三年</v>
      </c>
      <c r="H1610" s="12"/>
      <c r="I1610" s="12"/>
      <c r="J1610" s="12"/>
      <c r="K1610" s="12"/>
      <c r="L1610" s="12"/>
      <c r="M1610" s="12"/>
      <c r="N1610" s="12"/>
      <c r="O1610" s="12"/>
      <c r="P1610" s="8" t="s">
        <v>41</v>
      </c>
      <c r="Q1610" s="12"/>
      <c r="R1610" s="12"/>
      <c r="S1610" s="8" t="e">
        <f>VLOOKUP(A1610,[3]Sheet1!$A:$K,10,0)</f>
        <v>#N/A</v>
      </c>
      <c r="T1610" s="8">
        <f>VLOOKUP(A1610,[3]Sheet1!$A:$K,11,0)</f>
        <v>0</v>
      </c>
      <c r="U1610" s="12"/>
      <c r="V1610" s="12"/>
      <c r="W1610" s="12"/>
      <c r="X1610" s="12"/>
      <c r="Y1610" s="12"/>
      <c r="Z1610" s="12"/>
      <c r="AA1610" s="20" t="s">
        <v>42</v>
      </c>
      <c r="AB1610" s="8" t="s">
        <v>43</v>
      </c>
      <c r="AC1610" s="8"/>
      <c r="AD1610" s="8" t="s">
        <v>44</v>
      </c>
      <c r="AE1610" s="12"/>
      <c r="AF1610" s="12"/>
    </row>
    <row r="1611" ht="16.5" spans="1:32">
      <c r="A1611" s="13" t="s">
        <v>1653</v>
      </c>
      <c r="B1611" s="8" t="str">
        <f>VLOOKUP(A1611,学号下拉数据!A:F,2,0)</f>
        <v>黄伟</v>
      </c>
      <c r="C1611" s="8" t="str">
        <f>VLOOKUP(A1611,学号下拉数据!A:F,4,0)</f>
        <v>小学教育</v>
      </c>
      <c r="D1611" s="8" t="str">
        <f>VLOOKUP(A1611,学号下拉数据!A:F,5,0)</f>
        <v>570103K</v>
      </c>
      <c r="E1611" s="8" t="s">
        <v>1424</v>
      </c>
      <c r="F1611" s="8" t="str">
        <f>VLOOKUP(A1611,学号下拉数据!A:F,3,0)</f>
        <v>19小教1</v>
      </c>
      <c r="G1611" s="8" t="str">
        <f>VLOOKUP(A1611,学号下拉数据!A:F,6,0)</f>
        <v>三年</v>
      </c>
      <c r="H1611" s="12"/>
      <c r="I1611" s="12"/>
      <c r="J1611" s="12"/>
      <c r="K1611" s="12"/>
      <c r="L1611" s="12"/>
      <c r="M1611" s="12"/>
      <c r="N1611" s="12"/>
      <c r="O1611" s="12"/>
      <c r="P1611" s="8" t="s">
        <v>41</v>
      </c>
      <c r="Q1611" s="12"/>
      <c r="R1611" s="12"/>
      <c r="S1611" s="8" t="e">
        <f>VLOOKUP(A1611,[3]Sheet1!$A:$K,10,0)</f>
        <v>#N/A</v>
      </c>
      <c r="T1611" s="8">
        <f>VLOOKUP(A1611,[3]Sheet1!$A:$K,11,0)</f>
        <v>0</v>
      </c>
      <c r="U1611" s="12"/>
      <c r="V1611" s="12"/>
      <c r="W1611" s="12"/>
      <c r="X1611" s="12"/>
      <c r="Y1611" s="12"/>
      <c r="Z1611" s="12"/>
      <c r="AA1611" s="20" t="s">
        <v>42</v>
      </c>
      <c r="AB1611" s="8" t="s">
        <v>43</v>
      </c>
      <c r="AC1611" s="8"/>
      <c r="AD1611" s="8" t="s">
        <v>44</v>
      </c>
      <c r="AE1611" s="12"/>
      <c r="AF1611" s="12"/>
    </row>
    <row r="1612" ht="16.5" spans="1:32">
      <c r="A1612" s="7" t="s">
        <v>1654</v>
      </c>
      <c r="B1612" s="8" t="str">
        <f>VLOOKUP(A1612,学号下拉数据!A:F,2,0)</f>
        <v>宋思尧</v>
      </c>
      <c r="C1612" s="8" t="str">
        <f>VLOOKUP(A1612,学号下拉数据!A:F,4,0)</f>
        <v>小学教育</v>
      </c>
      <c r="D1612" s="8" t="str">
        <f>VLOOKUP(A1612,学号下拉数据!A:F,5,0)</f>
        <v>570103K</v>
      </c>
      <c r="E1612" s="8" t="s">
        <v>1424</v>
      </c>
      <c r="F1612" s="8" t="str">
        <f>VLOOKUP(A1612,学号下拉数据!A:F,3,0)</f>
        <v>19小教2</v>
      </c>
      <c r="G1612" s="8" t="str">
        <f>VLOOKUP(A1612,学号下拉数据!A:F,6,0)</f>
        <v>三年</v>
      </c>
      <c r="H1612" s="9" t="s">
        <v>40</v>
      </c>
      <c r="I1612" s="8" t="str">
        <f>VLOOKUP(A1612,[1]Sheet0!$C:$J,8,0)</f>
        <v>机动车修理和维护</v>
      </c>
      <c r="J1612" s="8"/>
      <c r="K1612" s="8"/>
      <c r="L1612" s="8"/>
      <c r="M1612" s="8"/>
      <c r="N1612" s="8"/>
      <c r="O1612" s="8"/>
      <c r="P1612" s="8" t="s">
        <v>41</v>
      </c>
      <c r="Q1612" s="8"/>
      <c r="R1612" s="8"/>
      <c r="S1612" s="8" t="str">
        <f>VLOOKUP(A1612,[1]Sheet0!$C:$I,7,0)</f>
        <v>四川达利通物流供应链管理有限公司</v>
      </c>
      <c r="T1612" s="8" t="str">
        <f>VLOOKUP(A1612,[1]Sheet0!$C:$M,11,0)</f>
        <v>四川省</v>
      </c>
      <c r="U1612" s="8" t="str">
        <f>VLOOKUP(A1612,[1]Sheet0!$C:$N,12,0)</f>
        <v>成都市</v>
      </c>
      <c r="V1612" s="8"/>
      <c r="W1612" s="8"/>
      <c r="X1612" s="8" t="str">
        <f>VLOOKUP(A1612,[1]Sheet0!$C:$L,10,0)</f>
        <v>19940564024</v>
      </c>
      <c r="Y1612" s="8" t="str">
        <f>VLOOKUP(A1612,[1]Sheet0!$C:$L,9,0)</f>
        <v>邓子通</v>
      </c>
      <c r="Z1612" s="8"/>
      <c r="AA1612" s="20" t="s">
        <v>42</v>
      </c>
      <c r="AB1612" s="8" t="s">
        <v>43</v>
      </c>
      <c r="AC1612" s="8"/>
      <c r="AD1612" s="8" t="s">
        <v>44</v>
      </c>
      <c r="AE1612" s="8"/>
      <c r="AF1612" s="8"/>
    </row>
    <row r="1613" ht="16.5" spans="1:32">
      <c r="A1613" s="14" t="s">
        <v>1655</v>
      </c>
      <c r="B1613" s="8" t="str">
        <f>VLOOKUP(A1613,学号下拉数据!A:F,2,0)</f>
        <v>刁显楠</v>
      </c>
      <c r="C1613" s="8" t="str">
        <f>VLOOKUP(A1613,学号下拉数据!A:F,4,0)</f>
        <v>小学教育</v>
      </c>
      <c r="D1613" s="8" t="str">
        <f>VLOOKUP(A1613,学号下拉数据!A:F,5,0)</f>
        <v>570103K</v>
      </c>
      <c r="E1613" s="8" t="s">
        <v>1424</v>
      </c>
      <c r="F1613" s="8" t="str">
        <f>VLOOKUP(A1613,学号下拉数据!A:F,3,0)</f>
        <v>19小教2</v>
      </c>
      <c r="G1613" s="8" t="str">
        <f>VLOOKUP(A1613,学号下拉数据!A:F,6,0)</f>
        <v>三年</v>
      </c>
      <c r="H1613" s="9" t="s">
        <v>40</v>
      </c>
      <c r="I1613" s="8" t="str">
        <f>VLOOKUP(A1613,[2]Sheet1!$B$1:$P$65536,13,0)</f>
        <v>实习老师</v>
      </c>
      <c r="J1613" s="12"/>
      <c r="K1613" s="12"/>
      <c r="L1613" s="12"/>
      <c r="M1613" s="12"/>
      <c r="N1613" s="12"/>
      <c r="O1613" s="12"/>
      <c r="P1613" s="8" t="s">
        <v>41</v>
      </c>
      <c r="Q1613" s="12"/>
      <c r="R1613" s="12"/>
      <c r="S1613" s="8" t="str">
        <f>VLOOKUP(A1613,[2]Sheet1!$B$1:$G$65536,6,0)</f>
        <v>玄滩镇中心小学校</v>
      </c>
      <c r="T1613" s="12"/>
      <c r="U1613" s="12"/>
      <c r="V1613" s="12"/>
      <c r="W1613" s="12"/>
      <c r="X1613" s="8" t="str">
        <f>VLOOKUP(A1613,[2]Sheet1!$B$1:$M$65536,12,0)</f>
        <v>18783003828</v>
      </c>
      <c r="Y1613" s="8" t="str">
        <f>VLOOKUP(A1613,[2]Sheet1!$B$1:$M$65536,11,0)</f>
        <v>王永萍</v>
      </c>
      <c r="Z1613" s="12"/>
      <c r="AA1613" s="20" t="s">
        <v>42</v>
      </c>
      <c r="AB1613" s="8" t="s">
        <v>43</v>
      </c>
      <c r="AC1613" s="8"/>
      <c r="AD1613" s="8" t="s">
        <v>44</v>
      </c>
      <c r="AE1613" s="12"/>
      <c r="AF1613" s="12"/>
    </row>
    <row r="1614" ht="16.5" spans="1:32">
      <c r="A1614" s="14" t="s">
        <v>1656</v>
      </c>
      <c r="B1614" s="8" t="str">
        <f>VLOOKUP(A1614,学号下拉数据!A:F,2,0)</f>
        <v>罗松涛</v>
      </c>
      <c r="C1614" s="8" t="str">
        <f>VLOOKUP(A1614,学号下拉数据!A:F,4,0)</f>
        <v>小学教育</v>
      </c>
      <c r="D1614" s="8" t="str">
        <f>VLOOKUP(A1614,学号下拉数据!A:F,5,0)</f>
        <v>570103K</v>
      </c>
      <c r="E1614" s="8" t="s">
        <v>1424</v>
      </c>
      <c r="F1614" s="8" t="str">
        <f>VLOOKUP(A1614,学号下拉数据!A:F,3,0)</f>
        <v>19小教2</v>
      </c>
      <c r="G1614" s="8" t="str">
        <f>VLOOKUP(A1614,学号下拉数据!A:F,6,0)</f>
        <v>三年</v>
      </c>
      <c r="H1614" s="9" t="s">
        <v>40</v>
      </c>
      <c r="I1614" s="8" t="str">
        <f>VLOOKUP(A1614,[2]Sheet1!$B$1:$P$65536,13,0)</f>
        <v>实习教师</v>
      </c>
      <c r="J1614" s="12"/>
      <c r="K1614" s="12"/>
      <c r="L1614" s="12"/>
      <c r="M1614" s="12"/>
      <c r="N1614" s="12"/>
      <c r="O1614" s="12"/>
      <c r="P1614" s="8" t="s">
        <v>41</v>
      </c>
      <c r="Q1614" s="12"/>
      <c r="R1614" s="12"/>
      <c r="S1614" s="8" t="str">
        <f>VLOOKUP(A1614,[2]Sheet1!$B$1:$G$65536,6,0)</f>
        <v>遂宁市河东新区紫竹路小学</v>
      </c>
      <c r="T1614" s="12"/>
      <c r="U1614" s="12"/>
      <c r="V1614" s="12"/>
      <c r="W1614" s="12"/>
      <c r="X1614" s="8" t="str">
        <f>VLOOKUP(A1614,[2]Sheet1!$B$1:$M$65536,12,0)</f>
        <v>15182555352</v>
      </c>
      <c r="Y1614" s="8" t="str">
        <f>VLOOKUP(A1614,[2]Sheet1!$B$1:$M$65536,11,0)</f>
        <v>谢莉</v>
      </c>
      <c r="Z1614" s="12"/>
      <c r="AA1614" s="20" t="s">
        <v>42</v>
      </c>
      <c r="AB1614" s="8" t="s">
        <v>43</v>
      </c>
      <c r="AC1614" s="8"/>
      <c r="AD1614" s="8" t="s">
        <v>44</v>
      </c>
      <c r="AE1614" s="12"/>
      <c r="AF1614" s="12"/>
    </row>
    <row r="1615" ht="16.5" spans="1:32">
      <c r="A1615" s="14" t="s">
        <v>1657</v>
      </c>
      <c r="B1615" s="8" t="str">
        <f>VLOOKUP(A1615,学号下拉数据!A:F,2,0)</f>
        <v>曾耀辉</v>
      </c>
      <c r="C1615" s="8" t="str">
        <f>VLOOKUP(A1615,学号下拉数据!A:F,4,0)</f>
        <v>小学教育</v>
      </c>
      <c r="D1615" s="8" t="str">
        <f>VLOOKUP(A1615,学号下拉数据!A:F,5,0)</f>
        <v>570103K</v>
      </c>
      <c r="E1615" s="8" t="s">
        <v>1424</v>
      </c>
      <c r="F1615" s="8" t="str">
        <f>VLOOKUP(A1615,学号下拉数据!A:F,3,0)</f>
        <v>19小教2</v>
      </c>
      <c r="G1615" s="8" t="str">
        <f>VLOOKUP(A1615,学号下拉数据!A:F,6,0)</f>
        <v>三年</v>
      </c>
      <c r="H1615" s="9" t="s">
        <v>40</v>
      </c>
      <c r="I1615" s="8" t="str">
        <f>VLOOKUP(A1615,[2]Sheet1!$B$1:$P$65536,13,0)</f>
        <v>数学老师</v>
      </c>
      <c r="J1615" s="12"/>
      <c r="K1615" s="12"/>
      <c r="L1615" s="12"/>
      <c r="M1615" s="12"/>
      <c r="N1615" s="12"/>
      <c r="O1615" s="12"/>
      <c r="P1615" s="8" t="s">
        <v>41</v>
      </c>
      <c r="Q1615" s="12"/>
      <c r="R1615" s="12"/>
      <c r="S1615" s="8" t="str">
        <f>VLOOKUP(A1615,[2]Sheet1!$B$1:$G$65536,6,0)</f>
        <v>昭觉县龙恩乡中心小学校</v>
      </c>
      <c r="T1615" s="12"/>
      <c r="U1615" s="12"/>
      <c r="V1615" s="12"/>
      <c r="W1615" s="12"/>
      <c r="X1615" s="8" t="str">
        <f>VLOOKUP(A1615,[2]Sheet1!$B$1:$M$65536,12,0)</f>
        <v>18483619005</v>
      </c>
      <c r="Y1615" s="8" t="str">
        <f>VLOOKUP(A1615,[2]Sheet1!$B$1:$M$65536,11,0)</f>
        <v>约则古伟</v>
      </c>
      <c r="Z1615" s="12"/>
      <c r="AA1615" s="20" t="s">
        <v>42</v>
      </c>
      <c r="AB1615" s="8" t="s">
        <v>43</v>
      </c>
      <c r="AC1615" s="8"/>
      <c r="AD1615" s="8" t="s">
        <v>44</v>
      </c>
      <c r="AE1615" s="12"/>
      <c r="AF1615" s="12"/>
    </row>
    <row r="1616" ht="16.5" spans="1:32">
      <c r="A1616" s="14" t="s">
        <v>1658</v>
      </c>
      <c r="B1616" s="8" t="str">
        <f>VLOOKUP(A1616,学号下拉数据!A:F,2,0)</f>
        <v>古世秀</v>
      </c>
      <c r="C1616" s="8" t="str">
        <f>VLOOKUP(A1616,学号下拉数据!A:F,4,0)</f>
        <v>小学教育</v>
      </c>
      <c r="D1616" s="8" t="str">
        <f>VLOOKUP(A1616,学号下拉数据!A:F,5,0)</f>
        <v>570103K</v>
      </c>
      <c r="E1616" s="8" t="s">
        <v>1424</v>
      </c>
      <c r="F1616" s="8" t="str">
        <f>VLOOKUP(A1616,学号下拉数据!A:F,3,0)</f>
        <v>19小教2</v>
      </c>
      <c r="G1616" s="8" t="str">
        <f>VLOOKUP(A1616,学号下拉数据!A:F,6,0)</f>
        <v>三年</v>
      </c>
      <c r="H1616" s="9" t="s">
        <v>40</v>
      </c>
      <c r="I1616" s="8" t="str">
        <f>VLOOKUP(A1616,[2]Sheet1!$B$1:$P$65536,13,0)</f>
        <v>语文教师</v>
      </c>
      <c r="J1616" s="12"/>
      <c r="K1616" s="12"/>
      <c r="L1616" s="12"/>
      <c r="M1616" s="12"/>
      <c r="N1616" s="12"/>
      <c r="O1616" s="12"/>
      <c r="P1616" s="8" t="s">
        <v>41</v>
      </c>
      <c r="Q1616" s="12"/>
      <c r="R1616" s="12"/>
      <c r="S1616" s="8" t="str">
        <f>VLOOKUP(A1616,[2]Sheet1!$B$1:$G$65536,6,0)</f>
        <v>四开乡中心校</v>
      </c>
      <c r="T1616" s="12"/>
      <c r="U1616" s="12"/>
      <c r="V1616" s="12"/>
      <c r="W1616" s="12"/>
      <c r="X1616" s="8" t="str">
        <f>VLOOKUP(A1616,[2]Sheet1!$B$1:$M$65536,12,0)</f>
        <v>18009017575</v>
      </c>
      <c r="Y1616" s="8" t="str">
        <f>VLOOKUP(A1616,[2]Sheet1!$B$1:$M$65536,11,0)</f>
        <v>林德芬</v>
      </c>
      <c r="Z1616" s="12"/>
      <c r="AA1616" s="20" t="s">
        <v>42</v>
      </c>
      <c r="AB1616" s="8" t="s">
        <v>43</v>
      </c>
      <c r="AC1616" s="8"/>
      <c r="AD1616" s="8" t="s">
        <v>44</v>
      </c>
      <c r="AE1616" s="12"/>
      <c r="AF1616" s="12"/>
    </row>
    <row r="1617" ht="16.5" spans="1:32">
      <c r="A1617" s="14" t="s">
        <v>1659</v>
      </c>
      <c r="B1617" s="8" t="str">
        <f>VLOOKUP(A1617,学号下拉数据!A:F,2,0)</f>
        <v>万华敏</v>
      </c>
      <c r="C1617" s="8" t="str">
        <f>VLOOKUP(A1617,学号下拉数据!A:F,4,0)</f>
        <v>小学教育</v>
      </c>
      <c r="D1617" s="8" t="str">
        <f>VLOOKUP(A1617,学号下拉数据!A:F,5,0)</f>
        <v>570103K</v>
      </c>
      <c r="E1617" s="8" t="s">
        <v>1424</v>
      </c>
      <c r="F1617" s="8" t="str">
        <f>VLOOKUP(A1617,学号下拉数据!A:F,3,0)</f>
        <v>19小教2</v>
      </c>
      <c r="G1617" s="8" t="str">
        <f>VLOOKUP(A1617,学号下拉数据!A:F,6,0)</f>
        <v>三年</v>
      </c>
      <c r="H1617" s="9" t="s">
        <v>40</v>
      </c>
      <c r="I1617" s="8" t="str">
        <f>VLOOKUP(A1617,[2]Sheet1!$B$1:$P$65536,13,0)</f>
        <v>教师</v>
      </c>
      <c r="J1617" s="12"/>
      <c r="K1617" s="12"/>
      <c r="L1617" s="12"/>
      <c r="M1617" s="12"/>
      <c r="N1617" s="12"/>
      <c r="O1617" s="12"/>
      <c r="P1617" s="8" t="s">
        <v>41</v>
      </c>
      <c r="Q1617" s="12"/>
      <c r="R1617" s="12"/>
      <c r="S1617" s="8" t="str">
        <f>VLOOKUP(A1617,[2]Sheet1!$B$1:$G$65536,6,0)</f>
        <v>昭觉县民族重点寄宿小学北校区</v>
      </c>
      <c r="T1617" s="12"/>
      <c r="U1617" s="12"/>
      <c r="V1617" s="12"/>
      <c r="W1617" s="12"/>
      <c r="X1617" s="8" t="str">
        <f>VLOOKUP(A1617,[2]Sheet1!$B$1:$M$65536,12,0)</f>
        <v>18080285493</v>
      </c>
      <c r="Y1617" s="8" t="str">
        <f>VLOOKUP(A1617,[2]Sheet1!$B$1:$M$65536,11,0)</f>
        <v>李兴宇</v>
      </c>
      <c r="Z1617" s="12"/>
      <c r="AA1617" s="20" t="s">
        <v>42</v>
      </c>
      <c r="AB1617" s="8" t="s">
        <v>43</v>
      </c>
      <c r="AC1617" s="8"/>
      <c r="AD1617" s="8" t="s">
        <v>44</v>
      </c>
      <c r="AE1617" s="12"/>
      <c r="AF1617" s="12"/>
    </row>
    <row r="1618" ht="16.5" spans="1:32">
      <c r="A1618" s="14" t="s">
        <v>1660</v>
      </c>
      <c r="B1618" s="8" t="str">
        <f>VLOOKUP(A1618,学号下拉数据!A:F,2,0)</f>
        <v>曾娅</v>
      </c>
      <c r="C1618" s="8" t="str">
        <f>VLOOKUP(A1618,学号下拉数据!A:F,4,0)</f>
        <v>小学教育</v>
      </c>
      <c r="D1618" s="8" t="str">
        <f>VLOOKUP(A1618,学号下拉数据!A:F,5,0)</f>
        <v>570103K</v>
      </c>
      <c r="E1618" s="8" t="s">
        <v>1424</v>
      </c>
      <c r="F1618" s="8" t="str">
        <f>VLOOKUP(A1618,学号下拉数据!A:F,3,0)</f>
        <v>19小教2</v>
      </c>
      <c r="G1618" s="8" t="str">
        <f>VLOOKUP(A1618,学号下拉数据!A:F,6,0)</f>
        <v>三年</v>
      </c>
      <c r="H1618" s="9" t="s">
        <v>40</v>
      </c>
      <c r="I1618" s="8" t="str">
        <f>VLOOKUP(A1618,[2]Sheet1!$B$1:$P$65536,13,0)</f>
        <v>教师</v>
      </c>
      <c r="J1618" s="12"/>
      <c r="K1618" s="12"/>
      <c r="L1618" s="12"/>
      <c r="M1618" s="12"/>
      <c r="N1618" s="12"/>
      <c r="O1618" s="12"/>
      <c r="P1618" s="8" t="s">
        <v>41</v>
      </c>
      <c r="Q1618" s="12"/>
      <c r="R1618" s="12"/>
      <c r="S1618" s="8" t="str">
        <f>VLOOKUP(A1618,[2]Sheet1!$B$1:$G$65536,6,0)</f>
        <v>昭觉县东方红小学</v>
      </c>
      <c r="T1618" s="12"/>
      <c r="U1618" s="12"/>
      <c r="V1618" s="12"/>
      <c r="W1618" s="12"/>
      <c r="X1618" s="8" t="str">
        <f>VLOOKUP(A1618,[2]Sheet1!$B$1:$M$65536,12,0)</f>
        <v>15982516611</v>
      </c>
      <c r="Y1618" s="8" t="str">
        <f>VLOOKUP(A1618,[2]Sheet1!$B$1:$M$65536,11,0)</f>
        <v>李凌云</v>
      </c>
      <c r="Z1618" s="12"/>
      <c r="AA1618" s="20" t="s">
        <v>42</v>
      </c>
      <c r="AB1618" s="8" t="s">
        <v>43</v>
      </c>
      <c r="AC1618" s="8"/>
      <c r="AD1618" s="8" t="s">
        <v>44</v>
      </c>
      <c r="AE1618" s="12"/>
      <c r="AF1618" s="12"/>
    </row>
    <row r="1619" ht="16.5" spans="1:32">
      <c r="A1619" s="14" t="s">
        <v>1661</v>
      </c>
      <c r="B1619" s="8" t="str">
        <f>VLOOKUP(A1619,学号下拉数据!A:F,2,0)</f>
        <v>陈渝霞</v>
      </c>
      <c r="C1619" s="8" t="str">
        <f>VLOOKUP(A1619,学号下拉数据!A:F,4,0)</f>
        <v>小学教育</v>
      </c>
      <c r="D1619" s="8" t="str">
        <f>VLOOKUP(A1619,学号下拉数据!A:F,5,0)</f>
        <v>570103K</v>
      </c>
      <c r="E1619" s="8" t="s">
        <v>1424</v>
      </c>
      <c r="F1619" s="8" t="str">
        <f>VLOOKUP(A1619,学号下拉数据!A:F,3,0)</f>
        <v>19小教2</v>
      </c>
      <c r="G1619" s="8" t="str">
        <f>VLOOKUP(A1619,学号下拉数据!A:F,6,0)</f>
        <v>三年</v>
      </c>
      <c r="H1619" s="9" t="s">
        <v>40</v>
      </c>
      <c r="I1619" s="8" t="str">
        <f>VLOOKUP(A1619,[2]Sheet1!$B$1:$P$65536,13,0)</f>
        <v>人民教师</v>
      </c>
      <c r="J1619" s="12"/>
      <c r="K1619" s="12"/>
      <c r="L1619" s="12"/>
      <c r="M1619" s="12"/>
      <c r="N1619" s="12"/>
      <c r="O1619" s="12"/>
      <c r="P1619" s="8" t="s">
        <v>41</v>
      </c>
      <c r="Q1619" s="12"/>
      <c r="R1619" s="12"/>
      <c r="S1619" s="8" t="str">
        <f>VLOOKUP(A1619,[2]Sheet1!$B$1:$G$65536,6,0)</f>
        <v>昭觉县龙恩乡中心小学校</v>
      </c>
      <c r="T1619" s="12"/>
      <c r="U1619" s="12"/>
      <c r="V1619" s="12"/>
      <c r="W1619" s="12"/>
      <c r="X1619" s="8" t="str">
        <f>VLOOKUP(A1619,[2]Sheet1!$B$1:$M$65536,12,0)</f>
        <v>17808349909</v>
      </c>
      <c r="Y1619" s="8" t="str">
        <f>VLOOKUP(A1619,[2]Sheet1!$B$1:$M$65536,11,0)</f>
        <v>何东</v>
      </c>
      <c r="Z1619" s="12"/>
      <c r="AA1619" s="20" t="s">
        <v>42</v>
      </c>
      <c r="AB1619" s="8" t="s">
        <v>43</v>
      </c>
      <c r="AC1619" s="8"/>
      <c r="AD1619" s="8" t="s">
        <v>44</v>
      </c>
      <c r="AE1619" s="12"/>
      <c r="AF1619" s="12"/>
    </row>
    <row r="1620" ht="16.5" spans="1:32">
      <c r="A1620" s="14" t="s">
        <v>1662</v>
      </c>
      <c r="B1620" s="8" t="str">
        <f>VLOOKUP(A1620,学号下拉数据!A:F,2,0)</f>
        <v>朱永洁</v>
      </c>
      <c r="C1620" s="8" t="str">
        <f>VLOOKUP(A1620,学号下拉数据!A:F,4,0)</f>
        <v>小学教育</v>
      </c>
      <c r="D1620" s="8" t="str">
        <f>VLOOKUP(A1620,学号下拉数据!A:F,5,0)</f>
        <v>570103K</v>
      </c>
      <c r="E1620" s="8" t="s">
        <v>1424</v>
      </c>
      <c r="F1620" s="8" t="str">
        <f>VLOOKUP(A1620,学号下拉数据!A:F,3,0)</f>
        <v>19小教2</v>
      </c>
      <c r="G1620" s="8" t="str">
        <f>VLOOKUP(A1620,学号下拉数据!A:F,6,0)</f>
        <v>三年</v>
      </c>
      <c r="H1620" s="9" t="s">
        <v>40</v>
      </c>
      <c r="I1620" s="8">
        <f>VLOOKUP(A1620,[2]Sheet1!$B$1:$P$65536,13,0)</f>
        <v>0</v>
      </c>
      <c r="J1620" s="12"/>
      <c r="K1620" s="12"/>
      <c r="L1620" s="12"/>
      <c r="M1620" s="12"/>
      <c r="N1620" s="12"/>
      <c r="O1620" s="12"/>
      <c r="P1620" s="8" t="s">
        <v>41</v>
      </c>
      <c r="Q1620" s="12"/>
      <c r="R1620" s="12"/>
      <c r="S1620" s="8" t="str">
        <f>VLOOKUP(A1620,[2]Sheet1!$B$1:$G$65536,6,0)</f>
        <v>昭觉县博洛乡中心小学校</v>
      </c>
      <c r="T1620" s="12"/>
      <c r="U1620" s="12"/>
      <c r="V1620" s="12"/>
      <c r="W1620" s="12"/>
      <c r="X1620" s="8" t="str">
        <f>VLOOKUP(A1620,[2]Sheet1!$B$1:$M$65536,12,0)</f>
        <v>15982516611</v>
      </c>
      <c r="Y1620" s="8" t="str">
        <f>VLOOKUP(A1620,[2]Sheet1!$B$1:$M$65536,11,0)</f>
        <v>李凌云</v>
      </c>
      <c r="Z1620" s="12"/>
      <c r="AA1620" s="20" t="s">
        <v>42</v>
      </c>
      <c r="AB1620" s="8" t="s">
        <v>43</v>
      </c>
      <c r="AC1620" s="8"/>
      <c r="AD1620" s="8" t="s">
        <v>44</v>
      </c>
      <c r="AE1620" s="12"/>
      <c r="AF1620" s="12"/>
    </row>
    <row r="1621" ht="16.5" spans="1:32">
      <c r="A1621" s="14" t="s">
        <v>1663</v>
      </c>
      <c r="B1621" s="8" t="str">
        <f>VLOOKUP(A1621,学号下拉数据!A:F,2,0)</f>
        <v>包李娜</v>
      </c>
      <c r="C1621" s="8" t="str">
        <f>VLOOKUP(A1621,学号下拉数据!A:F,4,0)</f>
        <v>小学教育</v>
      </c>
      <c r="D1621" s="8" t="str">
        <f>VLOOKUP(A1621,学号下拉数据!A:F,5,0)</f>
        <v>570103K</v>
      </c>
      <c r="E1621" s="8" t="s">
        <v>1424</v>
      </c>
      <c r="F1621" s="8" t="str">
        <f>VLOOKUP(A1621,学号下拉数据!A:F,3,0)</f>
        <v>19小教2</v>
      </c>
      <c r="G1621" s="8" t="str">
        <f>VLOOKUP(A1621,学号下拉数据!A:F,6,0)</f>
        <v>三年</v>
      </c>
      <c r="H1621" s="9" t="s">
        <v>40</v>
      </c>
      <c r="I1621" s="8" t="str">
        <f>VLOOKUP(A1621,[2]Sheet1!$B$1:$P$65536,13,0)</f>
        <v>博洛乡中心小学校</v>
      </c>
      <c r="J1621" s="12"/>
      <c r="K1621" s="12"/>
      <c r="L1621" s="12"/>
      <c r="M1621" s="12"/>
      <c r="N1621" s="12"/>
      <c r="O1621" s="12"/>
      <c r="P1621" s="8" t="s">
        <v>41</v>
      </c>
      <c r="Q1621" s="12"/>
      <c r="R1621" s="12"/>
      <c r="S1621" s="8" t="str">
        <f>VLOOKUP(A1621,[2]Sheet1!$B$1:$G$65536,6,0)</f>
        <v>博洛乡中心小学校</v>
      </c>
      <c r="T1621" s="12"/>
      <c r="U1621" s="12"/>
      <c r="V1621" s="12"/>
      <c r="W1621" s="12"/>
      <c r="X1621" s="8" t="str">
        <f>VLOOKUP(A1621,[2]Sheet1!$B$1:$M$65536,12,0)</f>
        <v>18481583731</v>
      </c>
      <c r="Y1621" s="8" t="str">
        <f>VLOOKUP(A1621,[2]Sheet1!$B$1:$M$65536,11,0)</f>
        <v>某色子哈</v>
      </c>
      <c r="Z1621" s="12"/>
      <c r="AA1621" s="20" t="s">
        <v>42</v>
      </c>
      <c r="AB1621" s="8" t="s">
        <v>43</v>
      </c>
      <c r="AC1621" s="8"/>
      <c r="AD1621" s="8" t="s">
        <v>44</v>
      </c>
      <c r="AE1621" s="12"/>
      <c r="AF1621" s="12"/>
    </row>
    <row r="1622" ht="16.5" spans="1:32">
      <c r="A1622" s="14" t="s">
        <v>1664</v>
      </c>
      <c r="B1622" s="8" t="str">
        <f>VLOOKUP(A1622,学号下拉数据!A:F,2,0)</f>
        <v>谭诗宇</v>
      </c>
      <c r="C1622" s="8" t="str">
        <f>VLOOKUP(A1622,学号下拉数据!A:F,4,0)</f>
        <v>小学教育</v>
      </c>
      <c r="D1622" s="8" t="str">
        <f>VLOOKUP(A1622,学号下拉数据!A:F,5,0)</f>
        <v>570103K</v>
      </c>
      <c r="E1622" s="8" t="s">
        <v>1424</v>
      </c>
      <c r="F1622" s="8" t="str">
        <f>VLOOKUP(A1622,学号下拉数据!A:F,3,0)</f>
        <v>19小教2</v>
      </c>
      <c r="G1622" s="8" t="str">
        <f>VLOOKUP(A1622,学号下拉数据!A:F,6,0)</f>
        <v>三年</v>
      </c>
      <c r="H1622" s="9" t="s">
        <v>40</v>
      </c>
      <c r="I1622" s="8" t="str">
        <f>VLOOKUP(A1622,[2]Sheet1!$B$1:$P$65536,13,0)</f>
        <v>教师</v>
      </c>
      <c r="J1622" s="12"/>
      <c r="K1622" s="12"/>
      <c r="L1622" s="12"/>
      <c r="M1622" s="12"/>
      <c r="N1622" s="12"/>
      <c r="O1622" s="12"/>
      <c r="P1622" s="8" t="s">
        <v>41</v>
      </c>
      <c r="Q1622" s="12"/>
      <c r="R1622" s="12"/>
      <c r="S1622" s="8" t="str">
        <f>VLOOKUP(A1622,[2]Sheet1!$B$1:$G$65536,6,0)</f>
        <v>昭觉县民族重点寄宿制小学北校区</v>
      </c>
      <c r="T1622" s="12"/>
      <c r="U1622" s="12"/>
      <c r="V1622" s="12"/>
      <c r="W1622" s="12"/>
      <c r="X1622" s="8" t="str">
        <f>VLOOKUP(A1622,[2]Sheet1!$B$1:$M$65536,12,0)</f>
        <v>18080285493</v>
      </c>
      <c r="Y1622" s="8" t="str">
        <f>VLOOKUP(A1622,[2]Sheet1!$B$1:$M$65536,11,0)</f>
        <v>李兴宇</v>
      </c>
      <c r="Z1622" s="12"/>
      <c r="AA1622" s="20" t="s">
        <v>42</v>
      </c>
      <c r="AB1622" s="8" t="s">
        <v>43</v>
      </c>
      <c r="AC1622" s="8"/>
      <c r="AD1622" s="8" t="s">
        <v>44</v>
      </c>
      <c r="AE1622" s="12"/>
      <c r="AF1622" s="12"/>
    </row>
    <row r="1623" ht="16.5" spans="1:32">
      <c r="A1623" s="14" t="s">
        <v>1665</v>
      </c>
      <c r="B1623" s="8" t="str">
        <f>VLOOKUP(A1623,学号下拉数据!A:F,2,0)</f>
        <v>陶银</v>
      </c>
      <c r="C1623" s="8" t="str">
        <f>VLOOKUP(A1623,学号下拉数据!A:F,4,0)</f>
        <v>小学教育</v>
      </c>
      <c r="D1623" s="8" t="str">
        <f>VLOOKUP(A1623,学号下拉数据!A:F,5,0)</f>
        <v>570103K</v>
      </c>
      <c r="E1623" s="8" t="s">
        <v>1424</v>
      </c>
      <c r="F1623" s="8" t="str">
        <f>VLOOKUP(A1623,学号下拉数据!A:F,3,0)</f>
        <v>19小教2</v>
      </c>
      <c r="G1623" s="8" t="str">
        <f>VLOOKUP(A1623,学号下拉数据!A:F,6,0)</f>
        <v>三年</v>
      </c>
      <c r="H1623" s="9" t="s">
        <v>40</v>
      </c>
      <c r="I1623" s="8" t="str">
        <f>VLOOKUP(A1623,[2]Sheet1!$B$1:$P$65536,13,0)</f>
        <v>英语老师</v>
      </c>
      <c r="J1623" s="12"/>
      <c r="K1623" s="12"/>
      <c r="L1623" s="12"/>
      <c r="M1623" s="12"/>
      <c r="N1623" s="12"/>
      <c r="O1623" s="12"/>
      <c r="P1623" s="8" t="s">
        <v>41</v>
      </c>
      <c r="Q1623" s="12"/>
      <c r="R1623" s="12"/>
      <c r="S1623" s="8" t="str">
        <f>VLOOKUP(A1623,[2]Sheet1!$B$1:$G$65536,6,0)</f>
        <v>四川省雅安市荥经县龙苍沟镇明德小学</v>
      </c>
      <c r="T1623" s="12"/>
      <c r="U1623" s="12"/>
      <c r="V1623" s="12"/>
      <c r="W1623" s="12"/>
      <c r="X1623" s="8" t="str">
        <f>VLOOKUP(A1623,[2]Sheet1!$B$1:$M$65536,12,0)</f>
        <v>13281998656</v>
      </c>
      <c r="Y1623" s="8" t="str">
        <f>VLOOKUP(A1623,[2]Sheet1!$B$1:$M$65536,11,0)</f>
        <v>任莉</v>
      </c>
      <c r="Z1623" s="12"/>
      <c r="AA1623" s="20" t="s">
        <v>42</v>
      </c>
      <c r="AB1623" s="8" t="s">
        <v>43</v>
      </c>
      <c r="AC1623" s="8"/>
      <c r="AD1623" s="8" t="s">
        <v>44</v>
      </c>
      <c r="AE1623" s="12"/>
      <c r="AF1623" s="12"/>
    </row>
    <row r="1624" ht="16.5" spans="1:32">
      <c r="A1624" s="14" t="s">
        <v>1666</v>
      </c>
      <c r="B1624" s="8" t="str">
        <f>VLOOKUP(A1624,学号下拉数据!A:F,2,0)</f>
        <v>张肖雨</v>
      </c>
      <c r="C1624" s="8" t="str">
        <f>VLOOKUP(A1624,学号下拉数据!A:F,4,0)</f>
        <v>小学教育</v>
      </c>
      <c r="D1624" s="8" t="str">
        <f>VLOOKUP(A1624,学号下拉数据!A:F,5,0)</f>
        <v>570103K</v>
      </c>
      <c r="E1624" s="8" t="s">
        <v>1424</v>
      </c>
      <c r="F1624" s="8" t="str">
        <f>VLOOKUP(A1624,学号下拉数据!A:F,3,0)</f>
        <v>19小教2</v>
      </c>
      <c r="G1624" s="8" t="str">
        <f>VLOOKUP(A1624,学号下拉数据!A:F,6,0)</f>
        <v>三年</v>
      </c>
      <c r="H1624" s="9" t="s">
        <v>40</v>
      </c>
      <c r="I1624" s="8" t="str">
        <f>VLOOKUP(A1624,[2]Sheet1!$B$1:$P$65536,13,0)</f>
        <v>实习教师</v>
      </c>
      <c r="J1624" s="12"/>
      <c r="K1624" s="12"/>
      <c r="L1624" s="12"/>
      <c r="M1624" s="12"/>
      <c r="N1624" s="12"/>
      <c r="O1624" s="12"/>
      <c r="P1624" s="8" t="s">
        <v>41</v>
      </c>
      <c r="Q1624" s="12"/>
      <c r="R1624" s="12"/>
      <c r="S1624" s="8" t="str">
        <f>VLOOKUP(A1624,[2]Sheet1!$B$1:$G$65536,6,0)</f>
        <v>广汉金鱼第一小学</v>
      </c>
      <c r="T1624" s="12"/>
      <c r="U1624" s="12"/>
      <c r="V1624" s="12"/>
      <c r="W1624" s="12"/>
      <c r="X1624" s="8" t="str">
        <f>VLOOKUP(A1624,[2]Sheet1!$B$1:$M$65536,12,0)</f>
        <v>13628071756</v>
      </c>
      <c r="Y1624" s="8" t="str">
        <f>VLOOKUP(A1624,[2]Sheet1!$B$1:$M$65536,11,0)</f>
        <v>包维惠</v>
      </c>
      <c r="Z1624" s="12"/>
      <c r="AA1624" s="20" t="s">
        <v>42</v>
      </c>
      <c r="AB1624" s="8" t="s">
        <v>43</v>
      </c>
      <c r="AC1624" s="8"/>
      <c r="AD1624" s="8" t="s">
        <v>44</v>
      </c>
      <c r="AE1624" s="12"/>
      <c r="AF1624" s="12"/>
    </row>
    <row r="1625" ht="16.5" spans="1:32">
      <c r="A1625" s="14" t="s">
        <v>1667</v>
      </c>
      <c r="B1625" s="8" t="str">
        <f>VLOOKUP(A1625,学号下拉数据!A:F,2,0)</f>
        <v>雷杰</v>
      </c>
      <c r="C1625" s="8" t="str">
        <f>VLOOKUP(A1625,学号下拉数据!A:F,4,0)</f>
        <v>小学教育</v>
      </c>
      <c r="D1625" s="8" t="str">
        <f>VLOOKUP(A1625,学号下拉数据!A:F,5,0)</f>
        <v>570103K</v>
      </c>
      <c r="E1625" s="8" t="s">
        <v>1424</v>
      </c>
      <c r="F1625" s="8" t="str">
        <f>VLOOKUP(A1625,学号下拉数据!A:F,3,0)</f>
        <v>19小教2</v>
      </c>
      <c r="G1625" s="8" t="str">
        <f>VLOOKUP(A1625,学号下拉数据!A:F,6,0)</f>
        <v>三年</v>
      </c>
      <c r="H1625" s="9" t="s">
        <v>40</v>
      </c>
      <c r="I1625" s="8" t="str">
        <f>VLOOKUP(A1625,[2]Sheet1!$B$1:$P$65536,13,0)</f>
        <v>实习老师</v>
      </c>
      <c r="J1625" s="12"/>
      <c r="K1625" s="12"/>
      <c r="L1625" s="12"/>
      <c r="M1625" s="12"/>
      <c r="N1625" s="12"/>
      <c r="O1625" s="12"/>
      <c r="P1625" s="8" t="s">
        <v>41</v>
      </c>
      <c r="Q1625" s="12"/>
      <c r="R1625" s="12"/>
      <c r="S1625" s="8" t="str">
        <f>VLOOKUP(A1625,[2]Sheet1!$B$1:$G$65536,6,0)</f>
        <v>四川天府新区永兴小学</v>
      </c>
      <c r="T1625" s="12"/>
      <c r="U1625" s="12"/>
      <c r="V1625" s="12"/>
      <c r="W1625" s="12"/>
      <c r="X1625" s="8" t="str">
        <f>VLOOKUP(A1625,[2]Sheet1!$B$1:$M$65536,12,0)</f>
        <v>18040351598</v>
      </c>
      <c r="Y1625" s="8" t="str">
        <f>VLOOKUP(A1625,[2]Sheet1!$B$1:$M$65536,11,0)</f>
        <v>李丽</v>
      </c>
      <c r="Z1625" s="12"/>
      <c r="AA1625" s="20" t="s">
        <v>42</v>
      </c>
      <c r="AB1625" s="8" t="s">
        <v>43</v>
      </c>
      <c r="AC1625" s="8"/>
      <c r="AD1625" s="8" t="s">
        <v>44</v>
      </c>
      <c r="AE1625" s="12"/>
      <c r="AF1625" s="12"/>
    </row>
    <row r="1626" ht="16.5" spans="1:32">
      <c r="A1626" s="14" t="s">
        <v>1668</v>
      </c>
      <c r="B1626" s="8" t="str">
        <f>VLOOKUP(A1626,学号下拉数据!A:F,2,0)</f>
        <v>唐倩茹</v>
      </c>
      <c r="C1626" s="8" t="str">
        <f>VLOOKUP(A1626,学号下拉数据!A:F,4,0)</f>
        <v>小学教育</v>
      </c>
      <c r="D1626" s="8" t="str">
        <f>VLOOKUP(A1626,学号下拉数据!A:F,5,0)</f>
        <v>570103K</v>
      </c>
      <c r="E1626" s="8" t="s">
        <v>1424</v>
      </c>
      <c r="F1626" s="8" t="str">
        <f>VLOOKUP(A1626,学号下拉数据!A:F,3,0)</f>
        <v>19小教2</v>
      </c>
      <c r="G1626" s="8" t="str">
        <f>VLOOKUP(A1626,学号下拉数据!A:F,6,0)</f>
        <v>三年</v>
      </c>
      <c r="H1626" s="9" t="s">
        <v>40</v>
      </c>
      <c r="I1626" s="8" t="str">
        <f>VLOOKUP(A1626,[2]Sheet1!$B$1:$P$65536,13,0)</f>
        <v>实习老师</v>
      </c>
      <c r="J1626" s="12"/>
      <c r="K1626" s="12"/>
      <c r="L1626" s="12"/>
      <c r="M1626" s="12"/>
      <c r="N1626" s="12"/>
      <c r="O1626" s="12"/>
      <c r="P1626" s="8" t="s">
        <v>41</v>
      </c>
      <c r="Q1626" s="12"/>
      <c r="R1626" s="12"/>
      <c r="S1626" s="8" t="str">
        <f>VLOOKUP(A1626,[2]Sheet1!$B$1:$G$65536,6,0)</f>
        <v>南充高坪第六小学</v>
      </c>
      <c r="T1626" s="12"/>
      <c r="U1626" s="12"/>
      <c r="V1626" s="12"/>
      <c r="W1626" s="12"/>
      <c r="X1626" s="8" t="str">
        <f>VLOOKUP(A1626,[2]Sheet1!$B$1:$M$65536,12,0)</f>
        <v>13890880913</v>
      </c>
      <c r="Y1626" s="8" t="str">
        <f>VLOOKUP(A1626,[2]Sheet1!$B$1:$M$65536,11,0)</f>
        <v>罗琳</v>
      </c>
      <c r="Z1626" s="12"/>
      <c r="AA1626" s="20" t="s">
        <v>42</v>
      </c>
      <c r="AB1626" s="8" t="s">
        <v>43</v>
      </c>
      <c r="AC1626" s="8"/>
      <c r="AD1626" s="8" t="s">
        <v>44</v>
      </c>
      <c r="AE1626" s="12"/>
      <c r="AF1626" s="12"/>
    </row>
    <row r="1627" ht="16.5" spans="1:32">
      <c r="A1627" s="14" t="s">
        <v>1669</v>
      </c>
      <c r="B1627" s="8" t="str">
        <f>VLOOKUP(A1627,学号下拉数据!A:F,2,0)</f>
        <v>阳萍</v>
      </c>
      <c r="C1627" s="8" t="str">
        <f>VLOOKUP(A1627,学号下拉数据!A:F,4,0)</f>
        <v>小学教育</v>
      </c>
      <c r="D1627" s="8" t="str">
        <f>VLOOKUP(A1627,学号下拉数据!A:F,5,0)</f>
        <v>570103K</v>
      </c>
      <c r="E1627" s="8" t="s">
        <v>1424</v>
      </c>
      <c r="F1627" s="8" t="str">
        <f>VLOOKUP(A1627,学号下拉数据!A:F,3,0)</f>
        <v>19小教2</v>
      </c>
      <c r="G1627" s="8" t="str">
        <f>VLOOKUP(A1627,学号下拉数据!A:F,6,0)</f>
        <v>三年</v>
      </c>
      <c r="H1627" s="9" t="s">
        <v>40</v>
      </c>
      <c r="I1627" s="8" t="str">
        <f>VLOOKUP(A1627,[2]Sheet1!$B$1:$P$65536,13,0)</f>
        <v>语文教师</v>
      </c>
      <c r="J1627" s="12"/>
      <c r="K1627" s="12"/>
      <c r="L1627" s="12"/>
      <c r="M1627" s="12"/>
      <c r="N1627" s="12"/>
      <c r="O1627" s="12"/>
      <c r="P1627" s="8" t="s">
        <v>41</v>
      </c>
      <c r="Q1627" s="12"/>
      <c r="R1627" s="12"/>
      <c r="S1627" s="8" t="str">
        <f>VLOOKUP(A1627,[2]Sheet1!$B$1:$G$65536,6,0)</f>
        <v>四开乡中心校</v>
      </c>
      <c r="T1627" s="12"/>
      <c r="U1627" s="12"/>
      <c r="V1627" s="12"/>
      <c r="W1627" s="12"/>
      <c r="X1627" s="8" t="str">
        <f>VLOOKUP(A1627,[2]Sheet1!$B$1:$M$65536,12,0)</f>
        <v>18009017575</v>
      </c>
      <c r="Y1627" s="8" t="str">
        <f>VLOOKUP(A1627,[2]Sheet1!$B$1:$M$65536,11,0)</f>
        <v>林德芬</v>
      </c>
      <c r="Z1627" s="12"/>
      <c r="AA1627" s="20" t="s">
        <v>42</v>
      </c>
      <c r="AB1627" s="8" t="s">
        <v>43</v>
      </c>
      <c r="AC1627" s="8"/>
      <c r="AD1627" s="8" t="s">
        <v>44</v>
      </c>
      <c r="AE1627" s="12"/>
      <c r="AF1627" s="12"/>
    </row>
    <row r="1628" ht="16.5" spans="1:32">
      <c r="A1628" s="14" t="s">
        <v>1670</v>
      </c>
      <c r="B1628" s="8" t="str">
        <f>VLOOKUP(A1628,学号下拉数据!A:F,2,0)</f>
        <v>邓倩倩</v>
      </c>
      <c r="C1628" s="8" t="str">
        <f>VLOOKUP(A1628,学号下拉数据!A:F,4,0)</f>
        <v>小学教育</v>
      </c>
      <c r="D1628" s="8" t="str">
        <f>VLOOKUP(A1628,学号下拉数据!A:F,5,0)</f>
        <v>570103K</v>
      </c>
      <c r="E1628" s="8" t="s">
        <v>1424</v>
      </c>
      <c r="F1628" s="8" t="str">
        <f>VLOOKUP(A1628,学号下拉数据!A:F,3,0)</f>
        <v>19小教2</v>
      </c>
      <c r="G1628" s="8" t="str">
        <f>VLOOKUP(A1628,学号下拉数据!A:F,6,0)</f>
        <v>三年</v>
      </c>
      <c r="H1628" s="9" t="s">
        <v>40</v>
      </c>
      <c r="I1628" s="8" t="str">
        <f>VLOOKUP(A1628,[2]Sheet1!$B$1:$P$65536,13,0)</f>
        <v>实习老师</v>
      </c>
      <c r="J1628" s="12"/>
      <c r="K1628" s="12"/>
      <c r="L1628" s="12"/>
      <c r="M1628" s="12"/>
      <c r="N1628" s="12"/>
      <c r="O1628" s="12"/>
      <c r="P1628" s="8" t="s">
        <v>41</v>
      </c>
      <c r="Q1628" s="12"/>
      <c r="R1628" s="12"/>
      <c r="S1628" s="8" t="str">
        <f>VLOOKUP(A1628,[2]Sheet1!$B$1:$G$65536,6,0)</f>
        <v>遂宁市船山区仁里小学</v>
      </c>
      <c r="T1628" s="12"/>
      <c r="U1628" s="12"/>
      <c r="V1628" s="12"/>
      <c r="W1628" s="12"/>
      <c r="X1628" s="8" t="str">
        <f>VLOOKUP(A1628,[2]Sheet1!$B$1:$M$65536,12,0)</f>
        <v>13795753301</v>
      </c>
      <c r="Y1628" s="8" t="str">
        <f>VLOOKUP(A1628,[2]Sheet1!$B$1:$M$65536,11,0)</f>
        <v>夏红梅</v>
      </c>
      <c r="Z1628" s="12"/>
      <c r="AA1628" s="20" t="s">
        <v>42</v>
      </c>
      <c r="AB1628" s="8" t="s">
        <v>43</v>
      </c>
      <c r="AC1628" s="8"/>
      <c r="AD1628" s="8" t="s">
        <v>44</v>
      </c>
      <c r="AE1628" s="12"/>
      <c r="AF1628" s="12"/>
    </row>
    <row r="1629" ht="16.5" spans="1:32">
      <c r="A1629" s="14" t="s">
        <v>1671</v>
      </c>
      <c r="B1629" s="8" t="str">
        <f>VLOOKUP(A1629,学号下拉数据!A:F,2,0)</f>
        <v>赵小兰</v>
      </c>
      <c r="C1629" s="8" t="str">
        <f>VLOOKUP(A1629,学号下拉数据!A:F,4,0)</f>
        <v>小学教育</v>
      </c>
      <c r="D1629" s="8" t="str">
        <f>VLOOKUP(A1629,学号下拉数据!A:F,5,0)</f>
        <v>570103K</v>
      </c>
      <c r="E1629" s="8" t="s">
        <v>1424</v>
      </c>
      <c r="F1629" s="8" t="str">
        <f>VLOOKUP(A1629,学号下拉数据!A:F,3,0)</f>
        <v>19小教2</v>
      </c>
      <c r="G1629" s="8" t="str">
        <f>VLOOKUP(A1629,学号下拉数据!A:F,6,0)</f>
        <v>三年</v>
      </c>
      <c r="H1629" s="9" t="s">
        <v>40</v>
      </c>
      <c r="I1629" s="8" t="str">
        <f>VLOOKUP(A1629,[2]Sheet1!$B$1:$P$65536,13,0)</f>
        <v>小学语文老师</v>
      </c>
      <c r="J1629" s="12"/>
      <c r="K1629" s="12"/>
      <c r="L1629" s="12"/>
      <c r="M1629" s="12"/>
      <c r="N1629" s="12"/>
      <c r="O1629" s="12"/>
      <c r="P1629" s="8" t="s">
        <v>41</v>
      </c>
      <c r="Q1629" s="12"/>
      <c r="R1629" s="12"/>
      <c r="S1629" s="8" t="str">
        <f>VLOOKUP(A1629,[2]Sheet1!$B$1:$G$65536,6,0)</f>
        <v>遂宁市船山区仁里小学</v>
      </c>
      <c r="T1629" s="12"/>
      <c r="U1629" s="12"/>
      <c r="V1629" s="12"/>
      <c r="W1629" s="12"/>
      <c r="X1629" s="8" t="str">
        <f>VLOOKUP(A1629,[2]Sheet1!$B$1:$M$65536,12,0)</f>
        <v>13982558283</v>
      </c>
      <c r="Y1629" s="8" t="str">
        <f>VLOOKUP(A1629,[2]Sheet1!$B$1:$M$65536,11,0)</f>
        <v>张艳玲</v>
      </c>
      <c r="Z1629" s="12"/>
      <c r="AA1629" s="20" t="s">
        <v>42</v>
      </c>
      <c r="AB1629" s="8" t="s">
        <v>43</v>
      </c>
      <c r="AC1629" s="8"/>
      <c r="AD1629" s="8" t="s">
        <v>44</v>
      </c>
      <c r="AE1629" s="12"/>
      <c r="AF1629" s="12"/>
    </row>
    <row r="1630" ht="16.5" spans="1:32">
      <c r="A1630" s="14" t="s">
        <v>1672</v>
      </c>
      <c r="B1630" s="8" t="str">
        <f>VLOOKUP(A1630,学号下拉数据!A:F,2,0)</f>
        <v>杨婧怡</v>
      </c>
      <c r="C1630" s="8" t="str">
        <f>VLOOKUP(A1630,学号下拉数据!A:F,4,0)</f>
        <v>小学教育</v>
      </c>
      <c r="D1630" s="8" t="str">
        <f>VLOOKUP(A1630,学号下拉数据!A:F,5,0)</f>
        <v>570103K</v>
      </c>
      <c r="E1630" s="8" t="s">
        <v>1424</v>
      </c>
      <c r="F1630" s="8" t="str">
        <f>VLOOKUP(A1630,学号下拉数据!A:F,3,0)</f>
        <v>19小教2</v>
      </c>
      <c r="G1630" s="8" t="str">
        <f>VLOOKUP(A1630,学号下拉数据!A:F,6,0)</f>
        <v>三年</v>
      </c>
      <c r="H1630" s="9" t="s">
        <v>40</v>
      </c>
      <c r="I1630" s="8" t="str">
        <f>VLOOKUP(A1630,[2]Sheet1!$B$1:$P$65536,13,0)</f>
        <v>音乐老师</v>
      </c>
      <c r="J1630" s="12"/>
      <c r="K1630" s="12"/>
      <c r="L1630" s="12"/>
      <c r="M1630" s="12"/>
      <c r="N1630" s="12"/>
      <c r="O1630" s="12"/>
      <c r="P1630" s="8" t="s">
        <v>41</v>
      </c>
      <c r="Q1630" s="12"/>
      <c r="R1630" s="12"/>
      <c r="S1630" s="8" t="str">
        <f>VLOOKUP(A1630,[2]Sheet1!$B$1:$G$65536,6,0)</f>
        <v>邓井观小学</v>
      </c>
      <c r="T1630" s="12"/>
      <c r="U1630" s="12"/>
      <c r="V1630" s="12"/>
      <c r="W1630" s="12"/>
      <c r="X1630" s="8" t="str">
        <f>VLOOKUP(A1630,[2]Sheet1!$B$1:$M$65536,12,0)</f>
        <v>13890078699</v>
      </c>
      <c r="Y1630" s="8" t="str">
        <f>VLOOKUP(A1630,[2]Sheet1!$B$1:$M$65536,11,0)</f>
        <v>李平</v>
      </c>
      <c r="Z1630" s="12"/>
      <c r="AA1630" s="20" t="s">
        <v>42</v>
      </c>
      <c r="AB1630" s="8" t="s">
        <v>43</v>
      </c>
      <c r="AC1630" s="8"/>
      <c r="AD1630" s="8" t="s">
        <v>44</v>
      </c>
      <c r="AE1630" s="12"/>
      <c r="AF1630" s="12"/>
    </row>
    <row r="1631" ht="16.5" spans="1:32">
      <c r="A1631" s="14" t="s">
        <v>1673</v>
      </c>
      <c r="B1631" s="8" t="str">
        <f>VLOOKUP(A1631,学号下拉数据!A:F,2,0)</f>
        <v>张兰</v>
      </c>
      <c r="C1631" s="8" t="str">
        <f>VLOOKUP(A1631,学号下拉数据!A:F,4,0)</f>
        <v>小学教育</v>
      </c>
      <c r="D1631" s="8" t="str">
        <f>VLOOKUP(A1631,学号下拉数据!A:F,5,0)</f>
        <v>570103K</v>
      </c>
      <c r="E1631" s="8" t="s">
        <v>1424</v>
      </c>
      <c r="F1631" s="8" t="str">
        <f>VLOOKUP(A1631,学号下拉数据!A:F,3,0)</f>
        <v>19小教2</v>
      </c>
      <c r="G1631" s="8" t="str">
        <f>VLOOKUP(A1631,学号下拉数据!A:F,6,0)</f>
        <v>三年</v>
      </c>
      <c r="H1631" s="9" t="s">
        <v>40</v>
      </c>
      <c r="I1631" s="8" t="str">
        <f>VLOOKUP(A1631,[2]Sheet1!$B$1:$P$65536,13,0)</f>
        <v>教师</v>
      </c>
      <c r="J1631" s="12"/>
      <c r="K1631" s="12"/>
      <c r="L1631" s="12"/>
      <c r="M1631" s="12"/>
      <c r="N1631" s="12"/>
      <c r="O1631" s="12"/>
      <c r="P1631" s="8" t="s">
        <v>41</v>
      </c>
      <c r="Q1631" s="12"/>
      <c r="R1631" s="12"/>
      <c r="S1631" s="8" t="str">
        <f>VLOOKUP(A1631,[2]Sheet1!$B$1:$G$65536,6,0)</f>
        <v>昭觉县东方红小学</v>
      </c>
      <c r="T1631" s="12"/>
      <c r="U1631" s="12"/>
      <c r="V1631" s="12"/>
      <c r="W1631" s="12"/>
      <c r="X1631" s="8" t="str">
        <f>VLOOKUP(A1631,[2]Sheet1!$B$1:$M$65536,12,0)</f>
        <v>15982516611</v>
      </c>
      <c r="Y1631" s="8" t="str">
        <f>VLOOKUP(A1631,[2]Sheet1!$B$1:$M$65536,11,0)</f>
        <v>李凌云</v>
      </c>
      <c r="Z1631" s="12"/>
      <c r="AA1631" s="20" t="s">
        <v>42</v>
      </c>
      <c r="AB1631" s="8" t="s">
        <v>43</v>
      </c>
      <c r="AC1631" s="8"/>
      <c r="AD1631" s="8" t="s">
        <v>44</v>
      </c>
      <c r="AE1631" s="12"/>
      <c r="AF1631" s="12"/>
    </row>
    <row r="1632" ht="16.5" spans="1:32">
      <c r="A1632" s="14" t="s">
        <v>1674</v>
      </c>
      <c r="B1632" s="8" t="str">
        <f>VLOOKUP(A1632,学号下拉数据!A:F,2,0)</f>
        <v>杨焱</v>
      </c>
      <c r="C1632" s="8" t="str">
        <f>VLOOKUP(A1632,学号下拉数据!A:F,4,0)</f>
        <v>小学教育</v>
      </c>
      <c r="D1632" s="8" t="str">
        <f>VLOOKUP(A1632,学号下拉数据!A:F,5,0)</f>
        <v>570103K</v>
      </c>
      <c r="E1632" s="8" t="s">
        <v>1424</v>
      </c>
      <c r="F1632" s="8" t="str">
        <f>VLOOKUP(A1632,学号下拉数据!A:F,3,0)</f>
        <v>19小教2</v>
      </c>
      <c r="G1632" s="8" t="str">
        <f>VLOOKUP(A1632,学号下拉数据!A:F,6,0)</f>
        <v>三年</v>
      </c>
      <c r="H1632" s="9" t="s">
        <v>40</v>
      </c>
      <c r="I1632" s="8" t="str">
        <f>VLOOKUP(A1632,[2]Sheet1!$B$1:$P$65536,13,0)</f>
        <v>实习老师</v>
      </c>
      <c r="J1632" s="12"/>
      <c r="K1632" s="12"/>
      <c r="L1632" s="12"/>
      <c r="M1632" s="12"/>
      <c r="N1632" s="12"/>
      <c r="O1632" s="12"/>
      <c r="P1632" s="8" t="s">
        <v>41</v>
      </c>
      <c r="Q1632" s="12"/>
      <c r="R1632" s="12"/>
      <c r="S1632" s="8" t="str">
        <f>VLOOKUP(A1632,[2]Sheet1!$B$1:$G$65536,6,0)</f>
        <v>泸县奇峰镇宝藏学校</v>
      </c>
      <c r="T1632" s="12"/>
      <c r="U1632" s="12"/>
      <c r="V1632" s="12"/>
      <c r="W1632" s="12"/>
      <c r="X1632" s="8" t="str">
        <f>VLOOKUP(A1632,[2]Sheet1!$B$1:$M$65536,12,0)</f>
        <v>18008219212</v>
      </c>
      <c r="Y1632" s="8" t="str">
        <f>VLOOKUP(A1632,[2]Sheet1!$B$1:$M$65536,11,0)</f>
        <v>姚祖霞</v>
      </c>
      <c r="Z1632" s="12"/>
      <c r="AA1632" s="20" t="s">
        <v>42</v>
      </c>
      <c r="AB1632" s="8" t="s">
        <v>43</v>
      </c>
      <c r="AC1632" s="8"/>
      <c r="AD1632" s="8" t="s">
        <v>44</v>
      </c>
      <c r="AE1632" s="12"/>
      <c r="AF1632" s="12"/>
    </row>
    <row r="1633" ht="16.5" spans="1:32">
      <c r="A1633" s="14" t="s">
        <v>1675</v>
      </c>
      <c r="B1633" s="8" t="str">
        <f>VLOOKUP(A1633,学号下拉数据!A:F,2,0)</f>
        <v>李梅</v>
      </c>
      <c r="C1633" s="8" t="str">
        <f>VLOOKUP(A1633,学号下拉数据!A:F,4,0)</f>
        <v>小学教育</v>
      </c>
      <c r="D1633" s="8" t="str">
        <f>VLOOKUP(A1633,学号下拉数据!A:F,5,0)</f>
        <v>570103K</v>
      </c>
      <c r="E1633" s="8" t="s">
        <v>1424</v>
      </c>
      <c r="F1633" s="8" t="str">
        <f>VLOOKUP(A1633,学号下拉数据!A:F,3,0)</f>
        <v>19小教2</v>
      </c>
      <c r="G1633" s="8" t="str">
        <f>VLOOKUP(A1633,学号下拉数据!A:F,6,0)</f>
        <v>三年</v>
      </c>
      <c r="H1633" s="9" t="s">
        <v>40</v>
      </c>
      <c r="I1633" s="8" t="str">
        <f>VLOOKUP(A1633,[2]Sheet1!$B$1:$P$65536,13,0)</f>
        <v>数学实习教师</v>
      </c>
      <c r="J1633" s="12"/>
      <c r="K1633" s="12"/>
      <c r="L1633" s="12"/>
      <c r="M1633" s="12"/>
      <c r="N1633" s="12"/>
      <c r="O1633" s="12"/>
      <c r="P1633" s="8" t="s">
        <v>41</v>
      </c>
      <c r="Q1633" s="12"/>
      <c r="R1633" s="12"/>
      <c r="S1633" s="8" t="str">
        <f>VLOOKUP(A1633,[2]Sheet1!$B$1:$G$65536,6,0)</f>
        <v>大桥镇牛脑驿小学</v>
      </c>
      <c r="T1633" s="12"/>
      <c r="U1633" s="12"/>
      <c r="V1633" s="12"/>
      <c r="W1633" s="12"/>
      <c r="X1633" s="8" t="str">
        <f>VLOOKUP(A1633,[2]Sheet1!$B$1:$M$65536,12,0)</f>
        <v>18208324643</v>
      </c>
      <c r="Y1633" s="8" t="str">
        <f>VLOOKUP(A1633,[2]Sheet1!$B$1:$M$65536,11,0)</f>
        <v>李淬</v>
      </c>
      <c r="Z1633" s="12"/>
      <c r="AA1633" s="20" t="s">
        <v>42</v>
      </c>
      <c r="AB1633" s="8" t="s">
        <v>43</v>
      </c>
      <c r="AC1633" s="8"/>
      <c r="AD1633" s="8" t="s">
        <v>44</v>
      </c>
      <c r="AE1633" s="12"/>
      <c r="AF1633" s="12"/>
    </row>
    <row r="1634" ht="16.5" spans="1:32">
      <c r="A1634" s="14" t="s">
        <v>1676</v>
      </c>
      <c r="B1634" s="8" t="str">
        <f>VLOOKUP(A1634,学号下拉数据!A:F,2,0)</f>
        <v>张利芬</v>
      </c>
      <c r="C1634" s="8" t="str">
        <f>VLOOKUP(A1634,学号下拉数据!A:F,4,0)</f>
        <v>小学教育</v>
      </c>
      <c r="D1634" s="8" t="str">
        <f>VLOOKUP(A1634,学号下拉数据!A:F,5,0)</f>
        <v>570103K</v>
      </c>
      <c r="E1634" s="8" t="s">
        <v>1424</v>
      </c>
      <c r="F1634" s="8" t="str">
        <f>VLOOKUP(A1634,学号下拉数据!A:F,3,0)</f>
        <v>19小教2</v>
      </c>
      <c r="G1634" s="8" t="str">
        <f>VLOOKUP(A1634,学号下拉数据!A:F,6,0)</f>
        <v>三年</v>
      </c>
      <c r="H1634" s="9" t="s">
        <v>40</v>
      </c>
      <c r="I1634" s="8" t="str">
        <f>VLOOKUP(A1634,[2]Sheet1!$B$1:$P$65536,13,0)</f>
        <v>数学老师</v>
      </c>
      <c r="J1634" s="12"/>
      <c r="K1634" s="12"/>
      <c r="L1634" s="12"/>
      <c r="M1634" s="12"/>
      <c r="N1634" s="12"/>
      <c r="O1634" s="12"/>
      <c r="P1634" s="8" t="s">
        <v>41</v>
      </c>
      <c r="Q1634" s="12"/>
      <c r="R1634" s="12"/>
      <c r="S1634" s="8" t="str">
        <f>VLOOKUP(A1634,[2]Sheet1!$B$1:$G$65536,6,0)</f>
        <v>桥梁小学</v>
      </c>
      <c r="T1634" s="12"/>
      <c r="U1634" s="12"/>
      <c r="V1634" s="12"/>
      <c r="W1634" s="12"/>
      <c r="X1634" s="8" t="str">
        <f>VLOOKUP(A1634,[2]Sheet1!$B$1:$M$65536,12,0)</f>
        <v>15508286521</v>
      </c>
      <c r="Y1634" s="8" t="str">
        <f>VLOOKUP(A1634,[2]Sheet1!$B$1:$M$65536,11,0)</f>
        <v>夏建华</v>
      </c>
      <c r="Z1634" s="12"/>
      <c r="AA1634" s="20" t="s">
        <v>42</v>
      </c>
      <c r="AB1634" s="8" t="s">
        <v>43</v>
      </c>
      <c r="AC1634" s="8"/>
      <c r="AD1634" s="8" t="s">
        <v>44</v>
      </c>
      <c r="AE1634" s="12"/>
      <c r="AF1634" s="12"/>
    </row>
    <row r="1635" ht="16.5" spans="1:32">
      <c r="A1635" s="14" t="s">
        <v>1677</v>
      </c>
      <c r="B1635" s="8" t="str">
        <f>VLOOKUP(A1635,学号下拉数据!A:F,2,0)</f>
        <v>王青霞</v>
      </c>
      <c r="C1635" s="8" t="str">
        <f>VLOOKUP(A1635,学号下拉数据!A:F,4,0)</f>
        <v>小学教育</v>
      </c>
      <c r="D1635" s="8" t="str">
        <f>VLOOKUP(A1635,学号下拉数据!A:F,5,0)</f>
        <v>570103K</v>
      </c>
      <c r="E1635" s="8" t="s">
        <v>1424</v>
      </c>
      <c r="F1635" s="8" t="str">
        <f>VLOOKUP(A1635,学号下拉数据!A:F,3,0)</f>
        <v>19小教2</v>
      </c>
      <c r="G1635" s="8" t="str">
        <f>VLOOKUP(A1635,学号下拉数据!A:F,6,0)</f>
        <v>三年</v>
      </c>
      <c r="H1635" s="9" t="s">
        <v>40</v>
      </c>
      <c r="I1635" s="8" t="str">
        <f>VLOOKUP(A1635,[2]Sheet1!$B$1:$P$65536,13,0)</f>
        <v>教师</v>
      </c>
      <c r="J1635" s="12"/>
      <c r="K1635" s="12"/>
      <c r="L1635" s="12"/>
      <c r="M1635" s="12"/>
      <c r="N1635" s="12"/>
      <c r="O1635" s="12"/>
      <c r="P1635" s="8" t="s">
        <v>41</v>
      </c>
      <c r="Q1635" s="12"/>
      <c r="R1635" s="12"/>
      <c r="S1635" s="8" t="str">
        <f>VLOOKUP(A1635,[2]Sheet1!$B$1:$G$65536,6,0)</f>
        <v>昭觉县民族重点寄宿制小学北校区</v>
      </c>
      <c r="T1635" s="12"/>
      <c r="U1635" s="12"/>
      <c r="V1635" s="12"/>
      <c r="W1635" s="12"/>
      <c r="X1635" s="8" t="str">
        <f>VLOOKUP(A1635,[2]Sheet1!$B$1:$M$65536,12,0)</f>
        <v>18080285493</v>
      </c>
      <c r="Y1635" s="8" t="str">
        <f>VLOOKUP(A1635,[2]Sheet1!$B$1:$M$65536,11,0)</f>
        <v>李兴宇</v>
      </c>
      <c r="Z1635" s="12"/>
      <c r="AA1635" s="20" t="s">
        <v>42</v>
      </c>
      <c r="AB1635" s="8" t="s">
        <v>43</v>
      </c>
      <c r="AC1635" s="8"/>
      <c r="AD1635" s="8" t="s">
        <v>44</v>
      </c>
      <c r="AE1635" s="12"/>
      <c r="AF1635" s="12"/>
    </row>
    <row r="1636" ht="16.5" spans="1:32">
      <c r="A1636" s="14" t="s">
        <v>1678</v>
      </c>
      <c r="B1636" s="8" t="str">
        <f>VLOOKUP(A1636,学号下拉数据!A:F,2,0)</f>
        <v>刘明玉</v>
      </c>
      <c r="C1636" s="8" t="str">
        <f>VLOOKUP(A1636,学号下拉数据!A:F,4,0)</f>
        <v>小学教育</v>
      </c>
      <c r="D1636" s="8" t="str">
        <f>VLOOKUP(A1636,学号下拉数据!A:F,5,0)</f>
        <v>570103K</v>
      </c>
      <c r="E1636" s="8" t="s">
        <v>1424</v>
      </c>
      <c r="F1636" s="8" t="str">
        <f>VLOOKUP(A1636,学号下拉数据!A:F,3,0)</f>
        <v>19小教2</v>
      </c>
      <c r="G1636" s="8" t="str">
        <f>VLOOKUP(A1636,学号下拉数据!A:F,6,0)</f>
        <v>三年</v>
      </c>
      <c r="H1636" s="9" t="s">
        <v>40</v>
      </c>
      <c r="I1636" s="8" t="str">
        <f>VLOOKUP(A1636,[2]Sheet1!$B$1:$P$65536,13,0)</f>
        <v>人民教师</v>
      </c>
      <c r="J1636" s="12"/>
      <c r="K1636" s="12"/>
      <c r="L1636" s="12"/>
      <c r="M1636" s="12"/>
      <c r="N1636" s="12"/>
      <c r="O1636" s="12"/>
      <c r="P1636" s="8" t="s">
        <v>41</v>
      </c>
      <c r="Q1636" s="12"/>
      <c r="R1636" s="12"/>
      <c r="S1636" s="8" t="str">
        <f>VLOOKUP(A1636,[2]Sheet1!$B$1:$G$65536,6,0)</f>
        <v>昭觉县龙恩乡中心小学</v>
      </c>
      <c r="T1636" s="12"/>
      <c r="U1636" s="12"/>
      <c r="V1636" s="12"/>
      <c r="W1636" s="12"/>
      <c r="X1636" s="8" t="str">
        <f>VLOOKUP(A1636,[2]Sheet1!$B$1:$M$65536,12,0)</f>
        <v>17808349909</v>
      </c>
      <c r="Y1636" s="8" t="str">
        <f>VLOOKUP(A1636,[2]Sheet1!$B$1:$M$65536,11,0)</f>
        <v>何东</v>
      </c>
      <c r="Z1636" s="12"/>
      <c r="AA1636" s="20" t="s">
        <v>42</v>
      </c>
      <c r="AB1636" s="8" t="s">
        <v>43</v>
      </c>
      <c r="AC1636" s="8"/>
      <c r="AD1636" s="8" t="s">
        <v>44</v>
      </c>
      <c r="AE1636" s="12"/>
      <c r="AF1636" s="12"/>
    </row>
    <row r="1637" ht="16.5" spans="1:32">
      <c r="A1637" s="14" t="s">
        <v>1679</v>
      </c>
      <c r="B1637" s="8" t="str">
        <f>VLOOKUP(A1637,学号下拉数据!A:F,2,0)</f>
        <v>陈姗姗</v>
      </c>
      <c r="C1637" s="8" t="str">
        <f>VLOOKUP(A1637,学号下拉数据!A:F,4,0)</f>
        <v>小学教育</v>
      </c>
      <c r="D1637" s="8" t="str">
        <f>VLOOKUP(A1637,学号下拉数据!A:F,5,0)</f>
        <v>570103K</v>
      </c>
      <c r="E1637" s="8" t="s">
        <v>1424</v>
      </c>
      <c r="F1637" s="8" t="str">
        <f>VLOOKUP(A1637,学号下拉数据!A:F,3,0)</f>
        <v>19小教2</v>
      </c>
      <c r="G1637" s="8" t="str">
        <f>VLOOKUP(A1637,学号下拉数据!A:F,6,0)</f>
        <v>三年</v>
      </c>
      <c r="H1637" s="9" t="s">
        <v>40</v>
      </c>
      <c r="I1637" s="8" t="str">
        <f>VLOOKUP(A1637,[2]Sheet1!$B$1:$P$65536,13,0)</f>
        <v>助教</v>
      </c>
      <c r="J1637" s="12"/>
      <c r="K1637" s="12"/>
      <c r="L1637" s="12"/>
      <c r="M1637" s="12"/>
      <c r="N1637" s="12"/>
      <c r="O1637" s="12"/>
      <c r="P1637" s="8" t="s">
        <v>41</v>
      </c>
      <c r="Q1637" s="12"/>
      <c r="R1637" s="12"/>
      <c r="S1637" s="8" t="str">
        <f>VLOOKUP(A1637,[2]Sheet1!$B$1:$G$65536,6,0)</f>
        <v>四川省南充市仪陇县芭蕉小学</v>
      </c>
      <c r="T1637" s="12"/>
      <c r="U1637" s="12"/>
      <c r="V1637" s="12"/>
      <c r="W1637" s="12"/>
      <c r="X1637" s="8" t="str">
        <f>VLOOKUP(A1637,[2]Sheet1!$B$1:$M$65536,12,0)</f>
        <v>15182985035</v>
      </c>
      <c r="Y1637" s="8" t="str">
        <f>VLOOKUP(A1637,[2]Sheet1!$B$1:$M$65536,11,0)</f>
        <v>吴婷</v>
      </c>
      <c r="Z1637" s="12"/>
      <c r="AA1637" s="20" t="s">
        <v>42</v>
      </c>
      <c r="AB1637" s="8" t="s">
        <v>43</v>
      </c>
      <c r="AC1637" s="8"/>
      <c r="AD1637" s="8" t="s">
        <v>44</v>
      </c>
      <c r="AE1637" s="12"/>
      <c r="AF1637" s="12"/>
    </row>
    <row r="1638" ht="16.5" spans="1:32">
      <c r="A1638" s="14" t="s">
        <v>1680</v>
      </c>
      <c r="B1638" s="8" t="str">
        <f>VLOOKUP(A1638,学号下拉数据!A:F,2,0)</f>
        <v>赵美</v>
      </c>
      <c r="C1638" s="8" t="str">
        <f>VLOOKUP(A1638,学号下拉数据!A:F,4,0)</f>
        <v>小学教育</v>
      </c>
      <c r="D1638" s="8" t="str">
        <f>VLOOKUP(A1638,学号下拉数据!A:F,5,0)</f>
        <v>570103K</v>
      </c>
      <c r="E1638" s="8" t="s">
        <v>1424</v>
      </c>
      <c r="F1638" s="8" t="str">
        <f>VLOOKUP(A1638,学号下拉数据!A:F,3,0)</f>
        <v>19小教2</v>
      </c>
      <c r="G1638" s="8" t="str">
        <f>VLOOKUP(A1638,学号下拉数据!A:F,6,0)</f>
        <v>三年</v>
      </c>
      <c r="H1638" s="9" t="s">
        <v>40</v>
      </c>
      <c r="I1638" s="8" t="str">
        <f>VLOOKUP(A1638,[2]Sheet1!$B$1:$P$65536,13,0)</f>
        <v>支教</v>
      </c>
      <c r="J1638" s="12"/>
      <c r="K1638" s="12"/>
      <c r="L1638" s="12"/>
      <c r="M1638" s="12"/>
      <c r="N1638" s="12"/>
      <c r="O1638" s="12"/>
      <c r="P1638" s="8" t="s">
        <v>41</v>
      </c>
      <c r="Q1638" s="12"/>
      <c r="R1638" s="12"/>
      <c r="S1638" s="8" t="str">
        <f>VLOOKUP(A1638,[2]Sheet1!$B$1:$G$65536,6,0)</f>
        <v>昭觉县第一小学</v>
      </c>
      <c r="T1638" s="12"/>
      <c r="U1638" s="12"/>
      <c r="V1638" s="12"/>
      <c r="W1638" s="12"/>
      <c r="X1638" s="8" t="str">
        <f>VLOOKUP(A1638,[2]Sheet1!$B$1:$M$65536,12,0)</f>
        <v>15982516611</v>
      </c>
      <c r="Y1638" s="8" t="str">
        <f>VLOOKUP(A1638,[2]Sheet1!$B$1:$M$65536,11,0)</f>
        <v>李凌云</v>
      </c>
      <c r="Z1638" s="12"/>
      <c r="AA1638" s="20" t="s">
        <v>42</v>
      </c>
      <c r="AB1638" s="8" t="s">
        <v>43</v>
      </c>
      <c r="AC1638" s="8"/>
      <c r="AD1638" s="8" t="s">
        <v>44</v>
      </c>
      <c r="AE1638" s="12"/>
      <c r="AF1638" s="12"/>
    </row>
    <row r="1639" ht="16.5" spans="1:32">
      <c r="A1639" s="14" t="s">
        <v>1681</v>
      </c>
      <c r="B1639" s="8" t="str">
        <f>VLOOKUP(A1639,学号下拉数据!A:F,2,0)</f>
        <v>何夏莹</v>
      </c>
      <c r="C1639" s="8" t="str">
        <f>VLOOKUP(A1639,学号下拉数据!A:F,4,0)</f>
        <v>小学教育</v>
      </c>
      <c r="D1639" s="8" t="str">
        <f>VLOOKUP(A1639,学号下拉数据!A:F,5,0)</f>
        <v>570103K</v>
      </c>
      <c r="E1639" s="8" t="s">
        <v>1424</v>
      </c>
      <c r="F1639" s="8" t="str">
        <f>VLOOKUP(A1639,学号下拉数据!A:F,3,0)</f>
        <v>19小教2</v>
      </c>
      <c r="G1639" s="8" t="str">
        <f>VLOOKUP(A1639,学号下拉数据!A:F,6,0)</f>
        <v>三年</v>
      </c>
      <c r="H1639" s="9" t="s">
        <v>40</v>
      </c>
      <c r="I1639" s="8" t="str">
        <f>VLOOKUP(A1639,[2]Sheet1!$B$1:$P$65536,13,0)</f>
        <v>代课老师</v>
      </c>
      <c r="J1639" s="12"/>
      <c r="K1639" s="12"/>
      <c r="L1639" s="12"/>
      <c r="M1639" s="12"/>
      <c r="N1639" s="12"/>
      <c r="O1639" s="12"/>
      <c r="P1639" s="8" t="s">
        <v>41</v>
      </c>
      <c r="Q1639" s="12"/>
      <c r="R1639" s="12"/>
      <c r="S1639" s="8" t="str">
        <f>VLOOKUP(A1639,[2]Sheet1!$B$1:$G$65536,6,0)</f>
        <v>昭觉县工农兵小学校</v>
      </c>
      <c r="T1639" s="12"/>
      <c r="U1639" s="12"/>
      <c r="V1639" s="12"/>
      <c r="W1639" s="12"/>
      <c r="X1639" s="8" t="str">
        <f>VLOOKUP(A1639,[2]Sheet1!$B$1:$M$65536,12,0)</f>
        <v>18140396928</v>
      </c>
      <c r="Y1639" s="8" t="str">
        <f>VLOOKUP(A1639,[2]Sheet1!$B$1:$M$65536,11,0)</f>
        <v>李正强</v>
      </c>
      <c r="Z1639" s="12"/>
      <c r="AA1639" s="20" t="s">
        <v>42</v>
      </c>
      <c r="AB1639" s="8" t="s">
        <v>43</v>
      </c>
      <c r="AC1639" s="8"/>
      <c r="AD1639" s="8" t="s">
        <v>44</v>
      </c>
      <c r="AE1639" s="12"/>
      <c r="AF1639" s="12"/>
    </row>
    <row r="1640" ht="16.5" spans="1:32">
      <c r="A1640" s="14" t="s">
        <v>1682</v>
      </c>
      <c r="B1640" s="8" t="str">
        <f>VLOOKUP(A1640,学号下拉数据!A:F,2,0)</f>
        <v>康小洁</v>
      </c>
      <c r="C1640" s="8" t="str">
        <f>VLOOKUP(A1640,学号下拉数据!A:F,4,0)</f>
        <v>小学教育</v>
      </c>
      <c r="D1640" s="8" t="str">
        <f>VLOOKUP(A1640,学号下拉数据!A:F,5,0)</f>
        <v>570103K</v>
      </c>
      <c r="E1640" s="8" t="s">
        <v>1424</v>
      </c>
      <c r="F1640" s="8" t="str">
        <f>VLOOKUP(A1640,学号下拉数据!A:F,3,0)</f>
        <v>19小教2</v>
      </c>
      <c r="G1640" s="8" t="str">
        <f>VLOOKUP(A1640,学号下拉数据!A:F,6,0)</f>
        <v>三年</v>
      </c>
      <c r="H1640" s="9" t="s">
        <v>40</v>
      </c>
      <c r="I1640" s="8" t="str">
        <f>VLOOKUP(A1640,[2]Sheet1!$B$1:$P$65536,13,0)</f>
        <v>人民教师</v>
      </c>
      <c r="J1640" s="12"/>
      <c r="K1640" s="12"/>
      <c r="L1640" s="12"/>
      <c r="M1640" s="12"/>
      <c r="N1640" s="12"/>
      <c r="O1640" s="12"/>
      <c r="P1640" s="8" t="s">
        <v>41</v>
      </c>
      <c r="Q1640" s="12"/>
      <c r="R1640" s="12"/>
      <c r="S1640" s="8" t="str">
        <f>VLOOKUP(A1640,[2]Sheet1!$B$1:$G$65536,6,0)</f>
        <v>昭觉县龙恩乡中心小学校</v>
      </c>
      <c r="T1640" s="12"/>
      <c r="U1640" s="12"/>
      <c r="V1640" s="12"/>
      <c r="W1640" s="12"/>
      <c r="X1640" s="8" t="str">
        <f>VLOOKUP(A1640,[2]Sheet1!$B$1:$M$65536,12,0)</f>
        <v>17808349909</v>
      </c>
      <c r="Y1640" s="8" t="str">
        <f>VLOOKUP(A1640,[2]Sheet1!$B$1:$M$65536,11,0)</f>
        <v>何东</v>
      </c>
      <c r="Z1640" s="12"/>
      <c r="AA1640" s="20" t="s">
        <v>42</v>
      </c>
      <c r="AB1640" s="8" t="s">
        <v>43</v>
      </c>
      <c r="AC1640" s="8"/>
      <c r="AD1640" s="8" t="s">
        <v>44</v>
      </c>
      <c r="AE1640" s="12"/>
      <c r="AF1640" s="12"/>
    </row>
    <row r="1641" ht="16.5" spans="1:32">
      <c r="A1641" s="14" t="s">
        <v>1683</v>
      </c>
      <c r="B1641" s="8" t="str">
        <f>VLOOKUP(A1641,学号下拉数据!A:F,2,0)</f>
        <v>梁馨</v>
      </c>
      <c r="C1641" s="8" t="str">
        <f>VLOOKUP(A1641,学号下拉数据!A:F,4,0)</f>
        <v>小学教育</v>
      </c>
      <c r="D1641" s="8" t="str">
        <f>VLOOKUP(A1641,学号下拉数据!A:F,5,0)</f>
        <v>570103K</v>
      </c>
      <c r="E1641" s="8" t="s">
        <v>1424</v>
      </c>
      <c r="F1641" s="8" t="str">
        <f>VLOOKUP(A1641,学号下拉数据!A:F,3,0)</f>
        <v>19小教2</v>
      </c>
      <c r="G1641" s="8" t="str">
        <f>VLOOKUP(A1641,学号下拉数据!A:F,6,0)</f>
        <v>三年</v>
      </c>
      <c r="H1641" s="9" t="s">
        <v>40</v>
      </c>
      <c r="I1641" s="8" t="str">
        <f>VLOOKUP(A1641,[2]Sheet1!$B$1:$P$65536,13,0)</f>
        <v>班主任语文老师</v>
      </c>
      <c r="J1641" s="12"/>
      <c r="K1641" s="12"/>
      <c r="L1641" s="12"/>
      <c r="M1641" s="12"/>
      <c r="N1641" s="12"/>
      <c r="O1641" s="12"/>
      <c r="P1641" s="8" t="s">
        <v>41</v>
      </c>
      <c r="Q1641" s="12"/>
      <c r="R1641" s="12"/>
      <c r="S1641" s="8" t="str">
        <f>VLOOKUP(A1641,[2]Sheet1!$B$1:$G$65536,6,0)</f>
        <v>龙恩乡中心校</v>
      </c>
      <c r="T1641" s="12"/>
      <c r="U1641" s="12"/>
      <c r="V1641" s="12"/>
      <c r="W1641" s="12"/>
      <c r="X1641" s="8" t="str">
        <f>VLOOKUP(A1641,[2]Sheet1!$B$1:$M$65536,12,0)</f>
        <v>15282919502</v>
      </c>
      <c r="Y1641" s="8" t="str">
        <f>VLOOKUP(A1641,[2]Sheet1!$B$1:$M$65536,11,0)</f>
        <v>吉比尔古</v>
      </c>
      <c r="Z1641" s="12"/>
      <c r="AA1641" s="20" t="s">
        <v>42</v>
      </c>
      <c r="AB1641" s="8" t="s">
        <v>43</v>
      </c>
      <c r="AC1641" s="8"/>
      <c r="AD1641" s="8" t="s">
        <v>44</v>
      </c>
      <c r="AE1641" s="12"/>
      <c r="AF1641" s="12"/>
    </row>
    <row r="1642" ht="16.5" spans="1:32">
      <c r="A1642" s="14" t="s">
        <v>1684</v>
      </c>
      <c r="B1642" s="8" t="str">
        <f>VLOOKUP(A1642,学号下拉数据!A:F,2,0)</f>
        <v>叶文坪</v>
      </c>
      <c r="C1642" s="8" t="str">
        <f>VLOOKUP(A1642,学号下拉数据!A:F,4,0)</f>
        <v>小学教育</v>
      </c>
      <c r="D1642" s="8" t="str">
        <f>VLOOKUP(A1642,学号下拉数据!A:F,5,0)</f>
        <v>570103K</v>
      </c>
      <c r="E1642" s="8" t="s">
        <v>1424</v>
      </c>
      <c r="F1642" s="8" t="str">
        <f>VLOOKUP(A1642,学号下拉数据!A:F,3,0)</f>
        <v>19小教2</v>
      </c>
      <c r="G1642" s="8" t="str">
        <f>VLOOKUP(A1642,学号下拉数据!A:F,6,0)</f>
        <v>三年</v>
      </c>
      <c r="H1642" s="9" t="s">
        <v>40</v>
      </c>
      <c r="I1642" s="8" t="str">
        <f>VLOOKUP(A1642,[2]Sheet1!$B$1:$P$65536,13,0)</f>
        <v>实习教师</v>
      </c>
      <c r="J1642" s="12"/>
      <c r="K1642" s="12"/>
      <c r="L1642" s="12"/>
      <c r="M1642" s="12"/>
      <c r="N1642" s="12"/>
      <c r="O1642" s="12"/>
      <c r="P1642" s="8" t="s">
        <v>41</v>
      </c>
      <c r="Q1642" s="12"/>
      <c r="R1642" s="12"/>
      <c r="S1642" s="8" t="str">
        <f>VLOOKUP(A1642,[2]Sheet1!$B$1:$G$65536,6,0)</f>
        <v>富顺县板桥镇中和九年制学校</v>
      </c>
      <c r="T1642" s="12"/>
      <c r="U1642" s="12"/>
      <c r="V1642" s="12"/>
      <c r="W1642" s="12"/>
      <c r="X1642" s="8" t="str">
        <f>VLOOKUP(A1642,[2]Sheet1!$B$1:$M$65536,12,0)</f>
        <v>13708297124</v>
      </c>
      <c r="Y1642" s="8" t="str">
        <f>VLOOKUP(A1642,[2]Sheet1!$B$1:$M$65536,11,0)</f>
        <v>叶文坪</v>
      </c>
      <c r="Z1642" s="12"/>
      <c r="AA1642" s="20" t="s">
        <v>42</v>
      </c>
      <c r="AB1642" s="8" t="s">
        <v>43</v>
      </c>
      <c r="AC1642" s="8"/>
      <c r="AD1642" s="8" t="s">
        <v>44</v>
      </c>
      <c r="AE1642" s="12"/>
      <c r="AF1642" s="12"/>
    </row>
    <row r="1643" ht="16.5" spans="1:32">
      <c r="A1643" s="14" t="s">
        <v>1685</v>
      </c>
      <c r="B1643" s="8" t="str">
        <f>VLOOKUP(A1643,学号下拉数据!A:F,2,0)</f>
        <v>孙艺</v>
      </c>
      <c r="C1643" s="8" t="str">
        <f>VLOOKUP(A1643,学号下拉数据!A:F,4,0)</f>
        <v>小学教育</v>
      </c>
      <c r="D1643" s="8" t="str">
        <f>VLOOKUP(A1643,学号下拉数据!A:F,5,0)</f>
        <v>570103K</v>
      </c>
      <c r="E1643" s="8" t="s">
        <v>1424</v>
      </c>
      <c r="F1643" s="8" t="str">
        <f>VLOOKUP(A1643,学号下拉数据!A:F,3,0)</f>
        <v>19小教2</v>
      </c>
      <c r="G1643" s="8" t="str">
        <f>VLOOKUP(A1643,学号下拉数据!A:F,6,0)</f>
        <v>三年</v>
      </c>
      <c r="H1643" s="9" t="s">
        <v>40</v>
      </c>
      <c r="I1643" s="8" t="str">
        <f>VLOOKUP(A1643,[2]Sheet1!$B$1:$P$65536,13,0)</f>
        <v>教师</v>
      </c>
      <c r="J1643" s="12"/>
      <c r="K1643" s="12"/>
      <c r="L1643" s="12"/>
      <c r="M1643" s="12"/>
      <c r="N1643" s="12"/>
      <c r="O1643" s="12"/>
      <c r="P1643" s="8" t="s">
        <v>41</v>
      </c>
      <c r="Q1643" s="12"/>
      <c r="R1643" s="12"/>
      <c r="S1643" s="8" t="str">
        <f>VLOOKUP(A1643,[2]Sheet1!$B$1:$G$65536,6,0)</f>
        <v>绵阳市盐亭县岐伯镇中心小学</v>
      </c>
      <c r="T1643" s="12"/>
      <c r="U1643" s="12"/>
      <c r="V1643" s="12"/>
      <c r="W1643" s="12"/>
      <c r="X1643" s="8" t="str">
        <f>VLOOKUP(A1643,[2]Sheet1!$B$1:$M$65536,12,0)</f>
        <v>13696282661</v>
      </c>
      <c r="Y1643" s="8" t="str">
        <f>VLOOKUP(A1643,[2]Sheet1!$B$1:$M$65536,11,0)</f>
        <v>李小琼</v>
      </c>
      <c r="Z1643" s="12"/>
      <c r="AA1643" s="20" t="s">
        <v>42</v>
      </c>
      <c r="AB1643" s="8" t="s">
        <v>43</v>
      </c>
      <c r="AC1643" s="8"/>
      <c r="AD1643" s="8" t="s">
        <v>44</v>
      </c>
      <c r="AE1643" s="12"/>
      <c r="AF1643" s="12"/>
    </row>
    <row r="1644" ht="16.5" spans="1:32">
      <c r="A1644" s="14" t="s">
        <v>1686</v>
      </c>
      <c r="B1644" s="8" t="str">
        <f>VLOOKUP(A1644,学号下拉数据!A:F,2,0)</f>
        <v>邓文慧</v>
      </c>
      <c r="C1644" s="8" t="str">
        <f>VLOOKUP(A1644,学号下拉数据!A:F,4,0)</f>
        <v>小学教育</v>
      </c>
      <c r="D1644" s="8" t="str">
        <f>VLOOKUP(A1644,学号下拉数据!A:F,5,0)</f>
        <v>570103K</v>
      </c>
      <c r="E1644" s="8" t="s">
        <v>1424</v>
      </c>
      <c r="F1644" s="8" t="str">
        <f>VLOOKUP(A1644,学号下拉数据!A:F,3,0)</f>
        <v>19小教2</v>
      </c>
      <c r="G1644" s="8" t="str">
        <f>VLOOKUP(A1644,学号下拉数据!A:F,6,0)</f>
        <v>三年</v>
      </c>
      <c r="H1644" s="9" t="s">
        <v>40</v>
      </c>
      <c r="I1644" s="8" t="str">
        <f>VLOOKUP(A1644,[2]Sheet1!$B$1:$P$65536,13,0)</f>
        <v>实习教师</v>
      </c>
      <c r="J1644" s="12"/>
      <c r="K1644" s="12"/>
      <c r="L1644" s="12"/>
      <c r="M1644" s="12"/>
      <c r="N1644" s="12"/>
      <c r="O1644" s="12"/>
      <c r="P1644" s="8" t="s">
        <v>41</v>
      </c>
      <c r="Q1644" s="12"/>
      <c r="R1644" s="12"/>
      <c r="S1644" s="8" t="str">
        <f>VLOOKUP(A1644,[2]Sheet1!$B$1:$G$65536,6,0)</f>
        <v>南江二完小文庙小学</v>
      </c>
      <c r="T1644" s="12"/>
      <c r="U1644" s="12"/>
      <c r="V1644" s="12"/>
      <c r="W1644" s="12"/>
      <c r="X1644" s="8" t="str">
        <f>VLOOKUP(A1644,[2]Sheet1!$B$1:$M$65536,12,0)</f>
        <v>15983987738</v>
      </c>
      <c r="Y1644" s="8" t="str">
        <f>VLOOKUP(A1644,[2]Sheet1!$B$1:$M$65536,11,0)</f>
        <v>方绍登</v>
      </c>
      <c r="Z1644" s="12"/>
      <c r="AA1644" s="20" t="s">
        <v>42</v>
      </c>
      <c r="AB1644" s="8" t="s">
        <v>43</v>
      </c>
      <c r="AC1644" s="8"/>
      <c r="AD1644" s="8" t="s">
        <v>44</v>
      </c>
      <c r="AE1644" s="12"/>
      <c r="AF1644" s="12"/>
    </row>
    <row r="1645" ht="16.5" spans="1:32">
      <c r="A1645" s="14" t="s">
        <v>1687</v>
      </c>
      <c r="B1645" s="8" t="str">
        <f>VLOOKUP(A1645,学号下拉数据!A:F,2,0)</f>
        <v>兰艳萍</v>
      </c>
      <c r="C1645" s="8" t="str">
        <f>VLOOKUP(A1645,学号下拉数据!A:F,4,0)</f>
        <v>小学教育</v>
      </c>
      <c r="D1645" s="8" t="str">
        <f>VLOOKUP(A1645,学号下拉数据!A:F,5,0)</f>
        <v>570103K</v>
      </c>
      <c r="E1645" s="8" t="s">
        <v>1424</v>
      </c>
      <c r="F1645" s="8" t="str">
        <f>VLOOKUP(A1645,学号下拉数据!A:F,3,0)</f>
        <v>19小教2</v>
      </c>
      <c r="G1645" s="8" t="str">
        <f>VLOOKUP(A1645,学号下拉数据!A:F,6,0)</f>
        <v>三年</v>
      </c>
      <c r="H1645" s="9" t="s">
        <v>40</v>
      </c>
      <c r="I1645" s="8" t="str">
        <f>VLOOKUP(A1645,[2]Sheet1!$B$1:$P$65536,13,0)</f>
        <v>助教</v>
      </c>
      <c r="J1645" s="12"/>
      <c r="K1645" s="12"/>
      <c r="L1645" s="12"/>
      <c r="M1645" s="12"/>
      <c r="N1645" s="12"/>
      <c r="O1645" s="12"/>
      <c r="P1645" s="8" t="s">
        <v>41</v>
      </c>
      <c r="Q1645" s="12"/>
      <c r="R1645" s="12"/>
      <c r="S1645" s="8" t="str">
        <f>VLOOKUP(A1645,[2]Sheet1!$B$1:$G$65536,6,0)</f>
        <v>仪陇县芭蕉小学</v>
      </c>
      <c r="T1645" s="12"/>
      <c r="U1645" s="12"/>
      <c r="V1645" s="12"/>
      <c r="W1645" s="12"/>
      <c r="X1645" s="8" t="str">
        <f>VLOOKUP(A1645,[2]Sheet1!$B$1:$M$65536,12,0)</f>
        <v>15182985035</v>
      </c>
      <c r="Y1645" s="8" t="str">
        <f>VLOOKUP(A1645,[2]Sheet1!$B$1:$M$65536,11,0)</f>
        <v>吴婷</v>
      </c>
      <c r="Z1645" s="12"/>
      <c r="AA1645" s="20" t="s">
        <v>42</v>
      </c>
      <c r="AB1645" s="8" t="s">
        <v>43</v>
      </c>
      <c r="AC1645" s="8"/>
      <c r="AD1645" s="8" t="s">
        <v>44</v>
      </c>
      <c r="AE1645" s="12"/>
      <c r="AF1645" s="12"/>
    </row>
    <row r="1646" ht="16.5" spans="1:32">
      <c r="A1646" s="14" t="s">
        <v>1688</v>
      </c>
      <c r="B1646" s="8" t="str">
        <f>VLOOKUP(A1646,学号下拉数据!A:F,2,0)</f>
        <v>苏蝶</v>
      </c>
      <c r="C1646" s="8" t="str">
        <f>VLOOKUP(A1646,学号下拉数据!A:F,4,0)</f>
        <v>小学教育</v>
      </c>
      <c r="D1646" s="8" t="str">
        <f>VLOOKUP(A1646,学号下拉数据!A:F,5,0)</f>
        <v>570103K</v>
      </c>
      <c r="E1646" s="8" t="s">
        <v>1424</v>
      </c>
      <c r="F1646" s="8" t="str">
        <f>VLOOKUP(A1646,学号下拉数据!A:F,3,0)</f>
        <v>19小教2</v>
      </c>
      <c r="G1646" s="8" t="str">
        <f>VLOOKUP(A1646,学号下拉数据!A:F,6,0)</f>
        <v>三年</v>
      </c>
      <c r="H1646" s="9" t="s">
        <v>40</v>
      </c>
      <c r="I1646" s="8" t="str">
        <f>VLOOKUP(A1646,[2]Sheet1!$B$1:$P$65536,13,0)</f>
        <v>人民教师</v>
      </c>
      <c r="J1646" s="12"/>
      <c r="K1646" s="12"/>
      <c r="L1646" s="12"/>
      <c r="M1646" s="12"/>
      <c r="N1646" s="12"/>
      <c r="O1646" s="12"/>
      <c r="P1646" s="8" t="s">
        <v>41</v>
      </c>
      <c r="Q1646" s="12"/>
      <c r="R1646" s="12"/>
      <c r="S1646" s="8" t="str">
        <f>VLOOKUP(A1646,[2]Sheet1!$B$1:$G$65536,6,0)</f>
        <v>昭觉县龙恩乡中心小学校</v>
      </c>
      <c r="T1646" s="12"/>
      <c r="U1646" s="12"/>
      <c r="V1646" s="12"/>
      <c r="W1646" s="12"/>
      <c r="X1646" s="8" t="str">
        <f>VLOOKUP(A1646,[2]Sheet1!$B$1:$M$65536,12,0)</f>
        <v>18393714653</v>
      </c>
      <c r="Y1646" s="8" t="str">
        <f>VLOOKUP(A1646,[2]Sheet1!$B$1:$M$65536,11,0)</f>
        <v>吉克金中</v>
      </c>
      <c r="Z1646" s="12"/>
      <c r="AA1646" s="20" t="s">
        <v>42</v>
      </c>
      <c r="AB1646" s="8" t="s">
        <v>43</v>
      </c>
      <c r="AC1646" s="8"/>
      <c r="AD1646" s="8" t="s">
        <v>44</v>
      </c>
      <c r="AE1646" s="12"/>
      <c r="AF1646" s="12"/>
    </row>
    <row r="1647" ht="16.5" spans="1:32">
      <c r="A1647" s="14" t="s">
        <v>1654</v>
      </c>
      <c r="B1647" s="8" t="str">
        <f>VLOOKUP(A1647,学号下拉数据!A:F,2,0)</f>
        <v>宋思尧</v>
      </c>
      <c r="C1647" s="8" t="str">
        <f>VLOOKUP(A1647,学号下拉数据!A:F,4,0)</f>
        <v>小学教育</v>
      </c>
      <c r="D1647" s="8" t="str">
        <f>VLOOKUP(A1647,学号下拉数据!A:F,5,0)</f>
        <v>570103K</v>
      </c>
      <c r="E1647" s="8" t="s">
        <v>1424</v>
      </c>
      <c r="F1647" s="8" t="str">
        <f>VLOOKUP(A1647,学号下拉数据!A:F,3,0)</f>
        <v>19小教2</v>
      </c>
      <c r="G1647" s="8" t="str">
        <f>VLOOKUP(A1647,学号下拉数据!A:F,6,0)</f>
        <v>三年</v>
      </c>
      <c r="H1647" s="9" t="s">
        <v>40</v>
      </c>
      <c r="I1647" s="8" t="str">
        <f>VLOOKUP(A1647,[2]Sheet1!$B$1:$P$65536,13,0)</f>
        <v>小学语文老师</v>
      </c>
      <c r="J1647" s="12"/>
      <c r="K1647" s="12"/>
      <c r="L1647" s="12"/>
      <c r="M1647" s="12"/>
      <c r="N1647" s="12"/>
      <c r="O1647" s="12"/>
      <c r="P1647" s="8" t="s">
        <v>41</v>
      </c>
      <c r="Q1647" s="12"/>
      <c r="R1647" s="12"/>
      <c r="S1647" s="8" t="str">
        <f>VLOOKUP(A1647,[2]Sheet1!$B$1:$G$65536,6,0)</f>
        <v>泸县云锦镇石马中心小学校</v>
      </c>
      <c r="T1647" s="12"/>
      <c r="U1647" s="12"/>
      <c r="V1647" s="12"/>
      <c r="W1647" s="12"/>
      <c r="X1647" s="8" t="str">
        <f>VLOOKUP(A1647,[2]Sheet1!$B$1:$M$65536,12,0)</f>
        <v>18181883776</v>
      </c>
      <c r="Y1647" s="8" t="str">
        <f>VLOOKUP(A1647,[2]Sheet1!$B$1:$M$65536,11,0)</f>
        <v>宋秀娟</v>
      </c>
      <c r="Z1647" s="12"/>
      <c r="AA1647" s="20" t="s">
        <v>42</v>
      </c>
      <c r="AB1647" s="8" t="s">
        <v>43</v>
      </c>
      <c r="AC1647" s="8"/>
      <c r="AD1647" s="8" t="s">
        <v>44</v>
      </c>
      <c r="AE1647" s="12"/>
      <c r="AF1647" s="12"/>
    </row>
    <row r="1648" ht="16.5" spans="1:32">
      <c r="A1648" s="14" t="s">
        <v>1689</v>
      </c>
      <c r="B1648" s="8" t="str">
        <f>VLOOKUP(A1648,学号下拉数据!A:F,2,0)</f>
        <v>方宇润</v>
      </c>
      <c r="C1648" s="8" t="str">
        <f>VLOOKUP(A1648,学号下拉数据!A:F,4,0)</f>
        <v>小学教育</v>
      </c>
      <c r="D1648" s="8" t="str">
        <f>VLOOKUP(A1648,学号下拉数据!A:F,5,0)</f>
        <v>570103K</v>
      </c>
      <c r="E1648" s="8" t="s">
        <v>1424</v>
      </c>
      <c r="F1648" s="8" t="str">
        <f>VLOOKUP(A1648,学号下拉数据!A:F,3,0)</f>
        <v>19小教2</v>
      </c>
      <c r="G1648" s="8" t="str">
        <f>VLOOKUP(A1648,学号下拉数据!A:F,6,0)</f>
        <v>三年</v>
      </c>
      <c r="H1648" s="9" t="s">
        <v>40</v>
      </c>
      <c r="I1648" s="8" t="str">
        <f>VLOOKUP(A1648,[2]Sheet1!$B$1:$P$65536,13,0)</f>
        <v>语文老师</v>
      </c>
      <c r="J1648" s="12"/>
      <c r="K1648" s="12"/>
      <c r="L1648" s="12"/>
      <c r="M1648" s="12"/>
      <c r="N1648" s="12"/>
      <c r="O1648" s="12"/>
      <c r="P1648" s="8" t="s">
        <v>41</v>
      </c>
      <c r="Q1648" s="12"/>
      <c r="R1648" s="12"/>
      <c r="S1648" s="8" t="str">
        <f>VLOOKUP(A1648,[2]Sheet1!$B$1:$G$65536,6,0)</f>
        <v>昭觉县第一小学</v>
      </c>
      <c r="T1648" s="12"/>
      <c r="U1648" s="12"/>
      <c r="V1648" s="12"/>
      <c r="W1648" s="12"/>
      <c r="X1648" s="8" t="str">
        <f>VLOOKUP(A1648,[2]Sheet1!$B$1:$M$65536,12,0)</f>
        <v>18123156771</v>
      </c>
      <c r="Y1648" s="8" t="str">
        <f>VLOOKUP(A1648,[2]Sheet1!$B$1:$M$65536,11,0)</f>
        <v>詹淋</v>
      </c>
      <c r="Z1648" s="12"/>
      <c r="AA1648" s="20" t="s">
        <v>42</v>
      </c>
      <c r="AB1648" s="8" t="s">
        <v>43</v>
      </c>
      <c r="AC1648" s="8"/>
      <c r="AD1648" s="8" t="s">
        <v>44</v>
      </c>
      <c r="AE1648" s="12"/>
      <c r="AF1648" s="12"/>
    </row>
    <row r="1649" ht="16.5" spans="1:32">
      <c r="A1649" s="14" t="s">
        <v>1690</v>
      </c>
      <c r="B1649" s="8" t="str">
        <f>VLOOKUP(A1649,学号下拉数据!A:F,2,0)</f>
        <v>张皓月</v>
      </c>
      <c r="C1649" s="8" t="str">
        <f>VLOOKUP(A1649,学号下拉数据!A:F,4,0)</f>
        <v>小学教育</v>
      </c>
      <c r="D1649" s="8" t="str">
        <f>VLOOKUP(A1649,学号下拉数据!A:F,5,0)</f>
        <v>570103K</v>
      </c>
      <c r="E1649" s="8" t="s">
        <v>1424</v>
      </c>
      <c r="F1649" s="8" t="str">
        <f>VLOOKUP(A1649,学号下拉数据!A:F,3,0)</f>
        <v>19小教2</v>
      </c>
      <c r="G1649" s="8" t="str">
        <f>VLOOKUP(A1649,学号下拉数据!A:F,6,0)</f>
        <v>三年</v>
      </c>
      <c r="H1649" s="9" t="s">
        <v>40</v>
      </c>
      <c r="I1649" s="8" t="str">
        <f>VLOOKUP(A1649,[2]Sheet1!$B$1:$P$65536,13,0)</f>
        <v>语文老师</v>
      </c>
      <c r="J1649" s="12"/>
      <c r="K1649" s="12"/>
      <c r="L1649" s="12"/>
      <c r="M1649" s="12"/>
      <c r="N1649" s="12"/>
      <c r="O1649" s="12"/>
      <c r="P1649" s="8" t="s">
        <v>41</v>
      </c>
      <c r="Q1649" s="12"/>
      <c r="R1649" s="12"/>
      <c r="S1649" s="8" t="str">
        <f>VLOOKUP(A1649,[2]Sheet1!$B$1:$G$65536,6,0)</f>
        <v>四川省成都市郫都区白马实验学校</v>
      </c>
      <c r="T1649" s="12"/>
      <c r="U1649" s="12"/>
      <c r="V1649" s="12"/>
      <c r="W1649" s="12"/>
      <c r="X1649" s="8" t="str">
        <f>VLOOKUP(A1649,[2]Sheet1!$B$1:$M$65536,12,0)</f>
        <v>18123388733</v>
      </c>
      <c r="Y1649" s="8" t="str">
        <f>VLOOKUP(A1649,[2]Sheet1!$B$1:$M$65536,11,0)</f>
        <v>杜松柏</v>
      </c>
      <c r="Z1649" s="12"/>
      <c r="AA1649" s="20" t="s">
        <v>42</v>
      </c>
      <c r="AB1649" s="8" t="s">
        <v>43</v>
      </c>
      <c r="AC1649" s="8"/>
      <c r="AD1649" s="8" t="s">
        <v>44</v>
      </c>
      <c r="AE1649" s="12"/>
      <c r="AF1649" s="12"/>
    </row>
    <row r="1650" ht="16.5" spans="1:32">
      <c r="A1650" s="14" t="s">
        <v>1691</v>
      </c>
      <c r="B1650" s="8" t="str">
        <f>VLOOKUP(A1650,学号下拉数据!A:F,2,0)</f>
        <v>陈冬雪</v>
      </c>
      <c r="C1650" s="8" t="str">
        <f>VLOOKUP(A1650,学号下拉数据!A:F,4,0)</f>
        <v>小学教育</v>
      </c>
      <c r="D1650" s="8" t="str">
        <f>VLOOKUP(A1650,学号下拉数据!A:F,5,0)</f>
        <v>570103K</v>
      </c>
      <c r="E1650" s="8" t="s">
        <v>1424</v>
      </c>
      <c r="F1650" s="8" t="str">
        <f>VLOOKUP(A1650,学号下拉数据!A:F,3,0)</f>
        <v>19小教2</v>
      </c>
      <c r="G1650" s="8" t="str">
        <f>VLOOKUP(A1650,学号下拉数据!A:F,6,0)</f>
        <v>三年</v>
      </c>
      <c r="H1650" s="9" t="s">
        <v>40</v>
      </c>
      <c r="I1650" s="8" t="str">
        <f>VLOOKUP(A1650,[2]Sheet1!$B$1:$P$65536,13,0)</f>
        <v>语文老师</v>
      </c>
      <c r="J1650" s="12"/>
      <c r="K1650" s="12"/>
      <c r="L1650" s="12"/>
      <c r="M1650" s="12"/>
      <c r="N1650" s="12"/>
      <c r="O1650" s="12"/>
      <c r="P1650" s="8" t="s">
        <v>41</v>
      </c>
      <c r="Q1650" s="12"/>
      <c r="R1650" s="12"/>
      <c r="S1650" s="8" t="str">
        <f>VLOOKUP(A1650,[2]Sheet1!$B$1:$G$65536,6,0)</f>
        <v>龙恩乡中心小学校</v>
      </c>
      <c r="T1650" s="12"/>
      <c r="U1650" s="12"/>
      <c r="V1650" s="12"/>
      <c r="W1650" s="12"/>
      <c r="X1650" s="8" t="str">
        <f>VLOOKUP(A1650,[2]Sheet1!$B$1:$M$65536,12,0)</f>
        <v>13684388447</v>
      </c>
      <c r="Y1650" s="8" t="str">
        <f>VLOOKUP(A1650,[2]Sheet1!$B$1:$M$65536,11,0)</f>
        <v>勒吾石铁</v>
      </c>
      <c r="Z1650" s="12"/>
      <c r="AA1650" s="20" t="s">
        <v>42</v>
      </c>
      <c r="AB1650" s="8" t="s">
        <v>43</v>
      </c>
      <c r="AC1650" s="8"/>
      <c r="AD1650" s="8" t="s">
        <v>44</v>
      </c>
      <c r="AE1650" s="12"/>
      <c r="AF1650" s="12"/>
    </row>
    <row r="1651" ht="16.5" spans="1:32">
      <c r="A1651" s="14" t="s">
        <v>1692</v>
      </c>
      <c r="B1651" s="8" t="str">
        <f>VLOOKUP(A1651,学号下拉数据!A:F,2,0)</f>
        <v>符华梅</v>
      </c>
      <c r="C1651" s="8" t="str">
        <f>VLOOKUP(A1651,学号下拉数据!A:F,4,0)</f>
        <v>小学教育</v>
      </c>
      <c r="D1651" s="8" t="str">
        <f>VLOOKUP(A1651,学号下拉数据!A:F,5,0)</f>
        <v>570103K</v>
      </c>
      <c r="E1651" s="8" t="s">
        <v>1424</v>
      </c>
      <c r="F1651" s="8" t="str">
        <f>VLOOKUP(A1651,学号下拉数据!A:F,3,0)</f>
        <v>19小教2</v>
      </c>
      <c r="G1651" s="8" t="str">
        <f>VLOOKUP(A1651,学号下拉数据!A:F,6,0)</f>
        <v>三年</v>
      </c>
      <c r="H1651" s="9" t="s">
        <v>40</v>
      </c>
      <c r="I1651" s="8" t="str">
        <f>VLOOKUP(A1651,[2]Sheet1!$B$1:$P$65536,13,0)</f>
        <v>实习教师</v>
      </c>
      <c r="J1651" s="12"/>
      <c r="K1651" s="12"/>
      <c r="L1651" s="12"/>
      <c r="M1651" s="12"/>
      <c r="N1651" s="12"/>
      <c r="O1651" s="12"/>
      <c r="P1651" s="8" t="s">
        <v>41</v>
      </c>
      <c r="Q1651" s="12"/>
      <c r="R1651" s="12"/>
      <c r="S1651" s="8" t="str">
        <f>VLOOKUP(A1651,[2]Sheet1!$B$1:$G$65536,6,0)</f>
        <v>清溪中心校</v>
      </c>
      <c r="T1651" s="12"/>
      <c r="U1651" s="12"/>
      <c r="V1651" s="12"/>
      <c r="W1651" s="12"/>
      <c r="X1651" s="8" t="str">
        <f>VLOOKUP(A1651,[2]Sheet1!$B$1:$M$65536,12,0)</f>
        <v>19911738826</v>
      </c>
      <c r="Y1651" s="8" t="str">
        <f>VLOOKUP(A1651,[2]Sheet1!$B$1:$M$65536,11,0)</f>
        <v>陈连君</v>
      </c>
      <c r="Z1651" s="12"/>
      <c r="AA1651" s="20" t="s">
        <v>42</v>
      </c>
      <c r="AB1651" s="8" t="s">
        <v>43</v>
      </c>
      <c r="AC1651" s="8"/>
      <c r="AD1651" s="8" t="s">
        <v>44</v>
      </c>
      <c r="AE1651" s="12"/>
      <c r="AF1651" s="12"/>
    </row>
    <row r="1652" ht="16.5" spans="1:32">
      <c r="A1652" s="14" t="s">
        <v>1693</v>
      </c>
      <c r="B1652" s="8" t="str">
        <f>VLOOKUP(A1652,学号下拉数据!A:F,2,0)</f>
        <v>李月</v>
      </c>
      <c r="C1652" s="8" t="str">
        <f>VLOOKUP(A1652,学号下拉数据!A:F,4,0)</f>
        <v>小学教育</v>
      </c>
      <c r="D1652" s="8" t="str">
        <f>VLOOKUP(A1652,学号下拉数据!A:F,5,0)</f>
        <v>570103K</v>
      </c>
      <c r="E1652" s="8" t="s">
        <v>1424</v>
      </c>
      <c r="F1652" s="8" t="str">
        <f>VLOOKUP(A1652,学号下拉数据!A:F,3,0)</f>
        <v>19小教2</v>
      </c>
      <c r="G1652" s="8" t="str">
        <f>VLOOKUP(A1652,学号下拉数据!A:F,6,0)</f>
        <v>三年</v>
      </c>
      <c r="H1652" s="9" t="s">
        <v>40</v>
      </c>
      <c r="I1652" s="8" t="str">
        <f>VLOOKUP(A1652,[2]Sheet1!$B$1:$P$65536,13,0)</f>
        <v>数学老师</v>
      </c>
      <c r="J1652" s="12"/>
      <c r="K1652" s="12"/>
      <c r="L1652" s="12"/>
      <c r="M1652" s="12"/>
      <c r="N1652" s="12"/>
      <c r="O1652" s="12"/>
      <c r="P1652" s="8" t="s">
        <v>41</v>
      </c>
      <c r="Q1652" s="12"/>
      <c r="R1652" s="12"/>
      <c r="S1652" s="8" t="str">
        <f>VLOOKUP(A1652,[2]Sheet1!$B$1:$G$65536,6,0)</f>
        <v>昭觉县博洛乡中心小学校</v>
      </c>
      <c r="T1652" s="12"/>
      <c r="U1652" s="12"/>
      <c r="V1652" s="12"/>
      <c r="W1652" s="12"/>
      <c r="X1652" s="8" t="str">
        <f>VLOOKUP(A1652,[2]Sheet1!$B$1:$M$65536,12,0)</f>
        <v>18282875904</v>
      </c>
      <c r="Y1652" s="8" t="str">
        <f>VLOOKUP(A1652,[2]Sheet1!$B$1:$M$65536,11,0)</f>
        <v>杨晶</v>
      </c>
      <c r="Z1652" s="12"/>
      <c r="AA1652" s="20" t="s">
        <v>42</v>
      </c>
      <c r="AB1652" s="8" t="s">
        <v>43</v>
      </c>
      <c r="AC1652" s="8"/>
      <c r="AD1652" s="8" t="s">
        <v>44</v>
      </c>
      <c r="AE1652" s="12"/>
      <c r="AF1652" s="12"/>
    </row>
    <row r="1653" ht="16.5" spans="1:32">
      <c r="A1653" s="14" t="s">
        <v>1694</v>
      </c>
      <c r="B1653" s="8" t="str">
        <f>VLOOKUP(A1653,学号下拉数据!A:F,2,0)</f>
        <v>陈佳威</v>
      </c>
      <c r="C1653" s="8" t="str">
        <f>VLOOKUP(A1653,学号下拉数据!A:F,4,0)</f>
        <v>小学教育</v>
      </c>
      <c r="D1653" s="8" t="str">
        <f>VLOOKUP(A1653,学号下拉数据!A:F,5,0)</f>
        <v>570103K</v>
      </c>
      <c r="E1653" s="8" t="s">
        <v>1424</v>
      </c>
      <c r="F1653" s="8" t="str">
        <f>VLOOKUP(A1653,学号下拉数据!A:F,3,0)</f>
        <v>19小教2</v>
      </c>
      <c r="G1653" s="8" t="str">
        <f>VLOOKUP(A1653,学号下拉数据!A:F,6,0)</f>
        <v>三年</v>
      </c>
      <c r="H1653" s="9" t="s">
        <v>40</v>
      </c>
      <c r="I1653" s="8" t="str">
        <f>VLOOKUP(A1653,[2]Sheet1!$B$1:$P$65536,13,0)</f>
        <v>顶岗教师</v>
      </c>
      <c r="J1653" s="12"/>
      <c r="K1653" s="12"/>
      <c r="L1653" s="12"/>
      <c r="M1653" s="12"/>
      <c r="N1653" s="12"/>
      <c r="O1653" s="12"/>
      <c r="P1653" s="8" t="s">
        <v>41</v>
      </c>
      <c r="Q1653" s="12"/>
      <c r="R1653" s="12"/>
      <c r="S1653" s="8" t="str">
        <f>VLOOKUP(A1653,[2]Sheet1!$B$1:$G$65536,6,0)</f>
        <v>新城镇保洁希望小学</v>
      </c>
      <c r="T1653" s="12"/>
      <c r="U1653" s="12"/>
      <c r="V1653" s="12"/>
      <c r="W1653" s="12"/>
      <c r="X1653" s="8" t="str">
        <f>VLOOKUP(A1653,[2]Sheet1!$B$1:$M$65536,12,0)</f>
        <v>18280680982</v>
      </c>
      <c r="Y1653" s="8" t="str">
        <f>VLOOKUP(A1653,[2]Sheet1!$B$1:$M$65536,11,0)</f>
        <v>色特尔合</v>
      </c>
      <c r="Z1653" s="12"/>
      <c r="AA1653" s="20" t="s">
        <v>42</v>
      </c>
      <c r="AB1653" s="8" t="s">
        <v>43</v>
      </c>
      <c r="AC1653" s="8"/>
      <c r="AD1653" s="8" t="s">
        <v>44</v>
      </c>
      <c r="AE1653" s="12"/>
      <c r="AF1653" s="12"/>
    </row>
    <row r="1654" ht="16.5" spans="1:32">
      <c r="A1654" s="14" t="s">
        <v>1695</v>
      </c>
      <c r="B1654" s="8" t="str">
        <f>VLOOKUP(A1654,学号下拉数据!A:F,2,0)</f>
        <v>赵丹</v>
      </c>
      <c r="C1654" s="8" t="str">
        <f>VLOOKUP(A1654,学号下拉数据!A:F,4,0)</f>
        <v>小学教育</v>
      </c>
      <c r="D1654" s="8" t="str">
        <f>VLOOKUP(A1654,学号下拉数据!A:F,5,0)</f>
        <v>570103K</v>
      </c>
      <c r="E1654" s="8" t="s">
        <v>1424</v>
      </c>
      <c r="F1654" s="8" t="str">
        <f>VLOOKUP(A1654,学号下拉数据!A:F,3,0)</f>
        <v>19小教2</v>
      </c>
      <c r="G1654" s="8" t="str">
        <f>VLOOKUP(A1654,学号下拉数据!A:F,6,0)</f>
        <v>三年</v>
      </c>
      <c r="H1654" s="9" t="s">
        <v>40</v>
      </c>
      <c r="I1654" s="8">
        <f>VLOOKUP(A1654,[2]Sheet1!$B$1:$P$65536,13,0)</f>
        <v>0</v>
      </c>
      <c r="J1654" s="12"/>
      <c r="K1654" s="12"/>
      <c r="L1654" s="12"/>
      <c r="M1654" s="12"/>
      <c r="N1654" s="12"/>
      <c r="O1654" s="12"/>
      <c r="P1654" s="8" t="s">
        <v>41</v>
      </c>
      <c r="Q1654" s="12"/>
      <c r="R1654" s="12"/>
      <c r="S1654" s="8" t="str">
        <f>VLOOKUP(A1654,[2]Sheet1!$B$1:$G$65536,6,0)</f>
        <v>泸州国际天立小学</v>
      </c>
      <c r="T1654" s="12"/>
      <c r="U1654" s="12"/>
      <c r="V1654" s="12"/>
      <c r="W1654" s="12"/>
      <c r="X1654" s="8" t="str">
        <f>VLOOKUP(A1654,[2]Sheet1!$B$1:$M$65536,12,0)</f>
        <v>13568153235</v>
      </c>
      <c r="Y1654" s="8" t="str">
        <f>VLOOKUP(A1654,[2]Sheet1!$B$1:$M$65536,11,0)</f>
        <v>朱飞</v>
      </c>
      <c r="Z1654" s="12"/>
      <c r="AA1654" s="20" t="s">
        <v>42</v>
      </c>
      <c r="AB1654" s="8" t="s">
        <v>43</v>
      </c>
      <c r="AC1654" s="8"/>
      <c r="AD1654" s="8" t="s">
        <v>44</v>
      </c>
      <c r="AE1654" s="12"/>
      <c r="AF1654" s="12"/>
    </row>
    <row r="1655" ht="16.5" spans="1:32">
      <c r="A1655" s="14" t="s">
        <v>1696</v>
      </c>
      <c r="B1655" s="8" t="str">
        <f>VLOOKUP(A1655,学号下拉数据!A:F,2,0)</f>
        <v>陈红</v>
      </c>
      <c r="C1655" s="8" t="str">
        <f>VLOOKUP(A1655,学号下拉数据!A:F,4,0)</f>
        <v>小学教育</v>
      </c>
      <c r="D1655" s="8" t="str">
        <f>VLOOKUP(A1655,学号下拉数据!A:F,5,0)</f>
        <v>570103K</v>
      </c>
      <c r="E1655" s="8" t="s">
        <v>1424</v>
      </c>
      <c r="F1655" s="8" t="str">
        <f>VLOOKUP(A1655,学号下拉数据!A:F,3,0)</f>
        <v>19小教2</v>
      </c>
      <c r="G1655" s="8" t="str">
        <f>VLOOKUP(A1655,学号下拉数据!A:F,6,0)</f>
        <v>三年</v>
      </c>
      <c r="H1655" s="9" t="s">
        <v>40</v>
      </c>
      <c r="I1655" s="8" t="str">
        <f>VLOOKUP(A1655,[2]Sheet1!$B$1:$P$65536,13,0)</f>
        <v>实习老师</v>
      </c>
      <c r="J1655" s="12"/>
      <c r="K1655" s="12"/>
      <c r="L1655" s="12"/>
      <c r="M1655" s="12"/>
      <c r="N1655" s="12"/>
      <c r="O1655" s="12"/>
      <c r="P1655" s="8" t="s">
        <v>41</v>
      </c>
      <c r="Q1655" s="12"/>
      <c r="R1655" s="12"/>
      <c r="S1655" s="8" t="str">
        <f>VLOOKUP(A1655,[2]Sheet1!$B$1:$G$65536,6,0)</f>
        <v>白沙初级中学</v>
      </c>
      <c r="T1655" s="12"/>
      <c r="U1655" s="12"/>
      <c r="V1655" s="12"/>
      <c r="W1655" s="12"/>
      <c r="X1655" s="8" t="str">
        <f>VLOOKUP(A1655,[2]Sheet1!$B$1:$M$65536,12,0)</f>
        <v>15008428025</v>
      </c>
      <c r="Y1655" s="8" t="str">
        <f>VLOOKUP(A1655,[2]Sheet1!$B$1:$M$65536,11,0)</f>
        <v>蔡玉萍</v>
      </c>
      <c r="Z1655" s="12"/>
      <c r="AA1655" s="20" t="s">
        <v>42</v>
      </c>
      <c r="AB1655" s="8" t="s">
        <v>43</v>
      </c>
      <c r="AC1655" s="8"/>
      <c r="AD1655" s="8" t="s">
        <v>44</v>
      </c>
      <c r="AE1655" s="12"/>
      <c r="AF1655" s="12"/>
    </row>
    <row r="1656" ht="16.5" spans="1:32">
      <c r="A1656" s="14" t="s">
        <v>1697</v>
      </c>
      <c r="B1656" s="8" t="str">
        <f>VLOOKUP(A1656,学号下拉数据!A:F,2,0)</f>
        <v>高艳宇</v>
      </c>
      <c r="C1656" s="8" t="str">
        <f>VLOOKUP(A1656,学号下拉数据!A:F,4,0)</f>
        <v>小学教育</v>
      </c>
      <c r="D1656" s="8" t="str">
        <f>VLOOKUP(A1656,学号下拉数据!A:F,5,0)</f>
        <v>570103K</v>
      </c>
      <c r="E1656" s="8" t="s">
        <v>1424</v>
      </c>
      <c r="F1656" s="8" t="str">
        <f>VLOOKUP(A1656,学号下拉数据!A:F,3,0)</f>
        <v>19小教2</v>
      </c>
      <c r="G1656" s="8" t="str">
        <f>VLOOKUP(A1656,学号下拉数据!A:F,6,0)</f>
        <v>三年</v>
      </c>
      <c r="H1656" s="9" t="s">
        <v>40</v>
      </c>
      <c r="I1656" s="8" t="str">
        <f>VLOOKUP(A1656,[2]Sheet1!$B$1:$P$65536,13,0)</f>
        <v>数学老师</v>
      </c>
      <c r="J1656" s="12"/>
      <c r="K1656" s="12"/>
      <c r="L1656" s="12"/>
      <c r="M1656" s="12"/>
      <c r="N1656" s="12"/>
      <c r="O1656" s="12"/>
      <c r="P1656" s="8" t="s">
        <v>41</v>
      </c>
      <c r="Q1656" s="12"/>
      <c r="R1656" s="12"/>
      <c r="S1656" s="8" t="str">
        <f>VLOOKUP(A1656,[2]Sheet1!$B$1:$G$65536,6,0)</f>
        <v>夹关九年制学校</v>
      </c>
      <c r="T1656" s="12"/>
      <c r="U1656" s="12"/>
      <c r="V1656" s="12"/>
      <c r="W1656" s="12"/>
      <c r="X1656" s="8" t="str">
        <f>VLOOKUP(A1656,[2]Sheet1!$B$1:$M$65536,12,0)</f>
        <v>13548173291</v>
      </c>
      <c r="Y1656" s="8" t="str">
        <f>VLOOKUP(A1656,[2]Sheet1!$B$1:$M$65536,11,0)</f>
        <v>杨建祥</v>
      </c>
      <c r="Z1656" s="12"/>
      <c r="AA1656" s="20" t="s">
        <v>42</v>
      </c>
      <c r="AB1656" s="8" t="s">
        <v>43</v>
      </c>
      <c r="AC1656" s="8"/>
      <c r="AD1656" s="8" t="s">
        <v>44</v>
      </c>
      <c r="AE1656" s="12"/>
      <c r="AF1656" s="12"/>
    </row>
    <row r="1657" ht="16.5" spans="1:32">
      <c r="A1657" s="14" t="s">
        <v>1698</v>
      </c>
      <c r="B1657" s="8" t="str">
        <f>VLOOKUP(A1657,学号下拉数据!A:F,2,0)</f>
        <v>王秀</v>
      </c>
      <c r="C1657" s="8" t="str">
        <f>VLOOKUP(A1657,学号下拉数据!A:F,4,0)</f>
        <v>小学教育</v>
      </c>
      <c r="D1657" s="8" t="str">
        <f>VLOOKUP(A1657,学号下拉数据!A:F,5,0)</f>
        <v>570103K</v>
      </c>
      <c r="E1657" s="8" t="s">
        <v>1424</v>
      </c>
      <c r="F1657" s="8" t="str">
        <f>VLOOKUP(A1657,学号下拉数据!A:F,3,0)</f>
        <v>19小教2</v>
      </c>
      <c r="G1657" s="8" t="str">
        <f>VLOOKUP(A1657,学号下拉数据!A:F,6,0)</f>
        <v>三年</v>
      </c>
      <c r="H1657" s="9" t="s">
        <v>40</v>
      </c>
      <c r="I1657" s="8" t="str">
        <f>VLOOKUP(A1657,[2]Sheet1!$B$1:$P$65536,13,0)</f>
        <v>教师</v>
      </c>
      <c r="J1657" s="12"/>
      <c r="K1657" s="12"/>
      <c r="L1657" s="12"/>
      <c r="M1657" s="12"/>
      <c r="N1657" s="12"/>
      <c r="O1657" s="12"/>
      <c r="P1657" s="8" t="s">
        <v>41</v>
      </c>
      <c r="Q1657" s="12"/>
      <c r="R1657" s="12"/>
      <c r="S1657" s="8" t="str">
        <f>VLOOKUP(A1657,[2]Sheet1!$B$1:$G$65536,6,0)</f>
        <v>新城镇宝洁希望小学</v>
      </c>
      <c r="T1657" s="12"/>
      <c r="U1657" s="12"/>
      <c r="V1657" s="12"/>
      <c r="W1657" s="12"/>
      <c r="X1657" s="8" t="str">
        <f>VLOOKUP(A1657,[2]Sheet1!$B$1:$M$65536,12,0)</f>
        <v>13198342678</v>
      </c>
      <c r="Y1657" s="8" t="str">
        <f>VLOOKUP(A1657,[2]Sheet1!$B$1:$M$65536,11,0)</f>
        <v>河梁进</v>
      </c>
      <c r="Z1657" s="12"/>
      <c r="AA1657" s="20" t="s">
        <v>42</v>
      </c>
      <c r="AB1657" s="8" t="s">
        <v>43</v>
      </c>
      <c r="AC1657" s="8"/>
      <c r="AD1657" s="8" t="s">
        <v>44</v>
      </c>
      <c r="AE1657" s="12"/>
      <c r="AF1657" s="12"/>
    </row>
    <row r="1658" ht="16.5" spans="1:32">
      <c r="A1658" s="14" t="s">
        <v>1699</v>
      </c>
      <c r="B1658" s="8" t="str">
        <f>VLOOKUP(A1658,学号下拉数据!A:F,2,0)</f>
        <v>吕佳霖</v>
      </c>
      <c r="C1658" s="8" t="str">
        <f>VLOOKUP(A1658,学号下拉数据!A:F,4,0)</f>
        <v>小学教育</v>
      </c>
      <c r="D1658" s="8" t="str">
        <f>VLOOKUP(A1658,学号下拉数据!A:F,5,0)</f>
        <v>570103K</v>
      </c>
      <c r="E1658" s="8" t="s">
        <v>1424</v>
      </c>
      <c r="F1658" s="8" t="str">
        <f>VLOOKUP(A1658,学号下拉数据!A:F,3,0)</f>
        <v>19小教2</v>
      </c>
      <c r="G1658" s="8" t="str">
        <f>VLOOKUP(A1658,学号下拉数据!A:F,6,0)</f>
        <v>三年</v>
      </c>
      <c r="H1658" s="9" t="s">
        <v>40</v>
      </c>
      <c r="I1658" s="8" t="str">
        <f>VLOOKUP(A1658,[2]Sheet1!$B$1:$P$65536,13,0)</f>
        <v>实习老师</v>
      </c>
      <c r="J1658" s="12"/>
      <c r="K1658" s="12"/>
      <c r="L1658" s="12"/>
      <c r="M1658" s="12"/>
      <c r="N1658" s="12"/>
      <c r="O1658" s="12"/>
      <c r="P1658" s="8" t="s">
        <v>41</v>
      </c>
      <c r="Q1658" s="12"/>
      <c r="R1658" s="12"/>
      <c r="S1658" s="8" t="str">
        <f>VLOOKUP(A1658,[2]Sheet1!$B$1:$G$65536,6,0)</f>
        <v>四川省广元市旺苍县石桥小学</v>
      </c>
      <c r="T1658" s="12"/>
      <c r="U1658" s="12"/>
      <c r="V1658" s="12"/>
      <c r="W1658" s="12"/>
      <c r="X1658" s="8" t="str">
        <f>VLOOKUP(A1658,[2]Sheet1!$B$1:$M$65536,12,0)</f>
        <v>13541832990</v>
      </c>
      <c r="Y1658" s="8" t="str">
        <f>VLOOKUP(A1658,[2]Sheet1!$B$1:$M$65536,11,0)</f>
        <v>杨玥</v>
      </c>
      <c r="Z1658" s="12"/>
      <c r="AA1658" s="20" t="s">
        <v>42</v>
      </c>
      <c r="AB1658" s="8" t="s">
        <v>43</v>
      </c>
      <c r="AC1658" s="8"/>
      <c r="AD1658" s="8" t="s">
        <v>44</v>
      </c>
      <c r="AE1658" s="12"/>
      <c r="AF1658" s="12"/>
    </row>
    <row r="1659" ht="16.5" spans="1:32">
      <c r="A1659" s="14" t="s">
        <v>1700</v>
      </c>
      <c r="B1659" s="8" t="str">
        <f>VLOOKUP(A1659,学号下拉数据!A:F,2,0)</f>
        <v>严俊利</v>
      </c>
      <c r="C1659" s="8" t="str">
        <f>VLOOKUP(A1659,学号下拉数据!A:F,4,0)</f>
        <v>小学教育</v>
      </c>
      <c r="D1659" s="8" t="str">
        <f>VLOOKUP(A1659,学号下拉数据!A:F,5,0)</f>
        <v>570103K</v>
      </c>
      <c r="E1659" s="8" t="s">
        <v>1424</v>
      </c>
      <c r="F1659" s="8" t="str">
        <f>VLOOKUP(A1659,学号下拉数据!A:F,3,0)</f>
        <v>19小教2</v>
      </c>
      <c r="G1659" s="8" t="str">
        <f>VLOOKUP(A1659,学号下拉数据!A:F,6,0)</f>
        <v>三年</v>
      </c>
      <c r="H1659" s="9" t="s">
        <v>40</v>
      </c>
      <c r="I1659" s="8" t="str">
        <f>VLOOKUP(A1659,[2]Sheet1!$B$1:$P$65536,13,0)</f>
        <v>顶岗支教老师</v>
      </c>
      <c r="J1659" s="12"/>
      <c r="K1659" s="12"/>
      <c r="L1659" s="12"/>
      <c r="M1659" s="12"/>
      <c r="N1659" s="12"/>
      <c r="O1659" s="12"/>
      <c r="P1659" s="8" t="s">
        <v>41</v>
      </c>
      <c r="Q1659" s="12"/>
      <c r="R1659" s="12"/>
      <c r="S1659" s="8" t="str">
        <f>VLOOKUP(A1659,[2]Sheet1!$B$1:$G$65536,6,0)</f>
        <v>新城镇宝洁希望小学</v>
      </c>
      <c r="T1659" s="12"/>
      <c r="U1659" s="12"/>
      <c r="V1659" s="12"/>
      <c r="W1659" s="12"/>
      <c r="X1659" s="8" t="str">
        <f>VLOOKUP(A1659,[2]Sheet1!$B$1:$M$65536,12,0)</f>
        <v>18383582123</v>
      </c>
      <c r="Y1659" s="8" t="str">
        <f>VLOOKUP(A1659,[2]Sheet1!$B$1:$M$65536,11,0)</f>
        <v>格西基玛</v>
      </c>
      <c r="Z1659" s="12"/>
      <c r="AA1659" s="20" t="s">
        <v>42</v>
      </c>
      <c r="AB1659" s="8" t="s">
        <v>43</v>
      </c>
      <c r="AC1659" s="8"/>
      <c r="AD1659" s="8" t="s">
        <v>44</v>
      </c>
      <c r="AE1659" s="12"/>
      <c r="AF1659" s="12"/>
    </row>
    <row r="1660" ht="16.5" spans="1:32">
      <c r="A1660" s="13" t="s">
        <v>1701</v>
      </c>
      <c r="B1660" s="8" t="str">
        <f>VLOOKUP(A1660,学号下拉数据!A:F,2,0)</f>
        <v>夏蝶</v>
      </c>
      <c r="C1660" s="8" t="str">
        <f>VLOOKUP(A1660,学号下拉数据!A:F,4,0)</f>
        <v>小学教育</v>
      </c>
      <c r="D1660" s="8" t="str">
        <f>VLOOKUP(A1660,学号下拉数据!A:F,5,0)</f>
        <v>570103K</v>
      </c>
      <c r="E1660" s="8" t="s">
        <v>1424</v>
      </c>
      <c r="F1660" s="8" t="str">
        <f>VLOOKUP(A1660,学号下拉数据!A:F,3,0)</f>
        <v>19小教2</v>
      </c>
      <c r="G1660" s="8" t="str">
        <f>VLOOKUP(A1660,学号下拉数据!A:F,6,0)</f>
        <v>三年</v>
      </c>
      <c r="H1660" s="12"/>
      <c r="I1660" s="12"/>
      <c r="J1660" s="12"/>
      <c r="K1660" s="12"/>
      <c r="L1660" s="12"/>
      <c r="M1660" s="12"/>
      <c r="N1660" s="12"/>
      <c r="O1660" s="12"/>
      <c r="P1660" s="8" t="s">
        <v>41</v>
      </c>
      <c r="Q1660" s="12"/>
      <c r="R1660" s="12"/>
      <c r="S1660" s="8" t="e">
        <f>VLOOKUP(A1660,[3]Sheet1!$A:$K,10,0)</f>
        <v>#N/A</v>
      </c>
      <c r="T1660" s="8">
        <f>VLOOKUP(A1660,[3]Sheet1!$A:$K,11,0)</f>
        <v>0</v>
      </c>
      <c r="U1660" s="12"/>
      <c r="V1660" s="12"/>
      <c r="W1660" s="12"/>
      <c r="X1660" s="12"/>
      <c r="Y1660" s="12"/>
      <c r="Z1660" s="12"/>
      <c r="AA1660" s="20" t="s">
        <v>42</v>
      </c>
      <c r="AB1660" s="8" t="s">
        <v>43</v>
      </c>
      <c r="AC1660" s="8"/>
      <c r="AD1660" s="8" t="s">
        <v>44</v>
      </c>
      <c r="AE1660" s="12"/>
      <c r="AF1660" s="12"/>
    </row>
    <row r="1661" ht="16.5" spans="1:32">
      <c r="A1661" s="13" t="s">
        <v>1702</v>
      </c>
      <c r="B1661" s="8" t="str">
        <f>VLOOKUP(A1661,学号下拉数据!A:F,2,0)</f>
        <v>刘欣玉</v>
      </c>
      <c r="C1661" s="8" t="str">
        <f>VLOOKUP(A1661,学号下拉数据!A:F,4,0)</f>
        <v>小学教育</v>
      </c>
      <c r="D1661" s="8" t="str">
        <f>VLOOKUP(A1661,学号下拉数据!A:F,5,0)</f>
        <v>570103K</v>
      </c>
      <c r="E1661" s="8" t="s">
        <v>1424</v>
      </c>
      <c r="F1661" s="8" t="str">
        <f>VLOOKUP(A1661,学号下拉数据!A:F,3,0)</f>
        <v>19小教2</v>
      </c>
      <c r="G1661" s="8" t="str">
        <f>VLOOKUP(A1661,学号下拉数据!A:F,6,0)</f>
        <v>三年</v>
      </c>
      <c r="H1661" s="12"/>
      <c r="I1661" s="12"/>
      <c r="J1661" s="12"/>
      <c r="K1661" s="12"/>
      <c r="L1661" s="12"/>
      <c r="M1661" s="12"/>
      <c r="N1661" s="12"/>
      <c r="O1661" s="12"/>
      <c r="P1661" s="8" t="s">
        <v>41</v>
      </c>
      <c r="Q1661" s="12"/>
      <c r="R1661" s="12"/>
      <c r="S1661" s="8" t="e">
        <f>VLOOKUP(A1661,[3]Sheet1!$A:$K,10,0)</f>
        <v>#N/A</v>
      </c>
      <c r="T1661" s="8">
        <f>VLOOKUP(A1661,[3]Sheet1!$A:$K,11,0)</f>
        <v>0</v>
      </c>
      <c r="U1661" s="12"/>
      <c r="V1661" s="12"/>
      <c r="W1661" s="12"/>
      <c r="X1661" s="12"/>
      <c r="Y1661" s="12"/>
      <c r="Z1661" s="12"/>
      <c r="AA1661" s="20" t="s">
        <v>42</v>
      </c>
      <c r="AB1661" s="8" t="s">
        <v>43</v>
      </c>
      <c r="AC1661" s="8"/>
      <c r="AD1661" s="8" t="s">
        <v>44</v>
      </c>
      <c r="AE1661" s="12"/>
      <c r="AF1661" s="12"/>
    </row>
    <row r="1662" ht="16.5" spans="1:32">
      <c r="A1662" s="13" t="s">
        <v>1703</v>
      </c>
      <c r="B1662" s="8" t="str">
        <f>VLOOKUP(A1662,学号下拉数据!A:F,2,0)</f>
        <v>王云娇</v>
      </c>
      <c r="C1662" s="8" t="str">
        <f>VLOOKUP(A1662,学号下拉数据!A:F,4,0)</f>
        <v>小学教育</v>
      </c>
      <c r="D1662" s="8" t="str">
        <f>VLOOKUP(A1662,学号下拉数据!A:F,5,0)</f>
        <v>570103K</v>
      </c>
      <c r="E1662" s="8" t="s">
        <v>1424</v>
      </c>
      <c r="F1662" s="8" t="str">
        <f>VLOOKUP(A1662,学号下拉数据!A:F,3,0)</f>
        <v>19小教2</v>
      </c>
      <c r="G1662" s="8" t="str">
        <f>VLOOKUP(A1662,学号下拉数据!A:F,6,0)</f>
        <v>三年</v>
      </c>
      <c r="H1662" s="12"/>
      <c r="I1662" s="12"/>
      <c r="J1662" s="12"/>
      <c r="K1662" s="12"/>
      <c r="L1662" s="12"/>
      <c r="M1662" s="12"/>
      <c r="N1662" s="12"/>
      <c r="O1662" s="12"/>
      <c r="P1662" s="8" t="s">
        <v>41</v>
      </c>
      <c r="Q1662" s="12"/>
      <c r="R1662" s="12"/>
      <c r="S1662" s="8" t="e">
        <f>VLOOKUP(A1662,[3]Sheet1!$A:$K,10,0)</f>
        <v>#N/A</v>
      </c>
      <c r="T1662" s="8">
        <f>VLOOKUP(A1662,[3]Sheet1!$A:$K,11,0)</f>
        <v>0</v>
      </c>
      <c r="U1662" s="12"/>
      <c r="V1662" s="12"/>
      <c r="W1662" s="12"/>
      <c r="X1662" s="12"/>
      <c r="Y1662" s="12"/>
      <c r="Z1662" s="12"/>
      <c r="AA1662" s="20" t="s">
        <v>42</v>
      </c>
      <c r="AB1662" s="8" t="s">
        <v>43</v>
      </c>
      <c r="AC1662" s="8"/>
      <c r="AD1662" s="8" t="s">
        <v>44</v>
      </c>
      <c r="AE1662" s="12"/>
      <c r="AF1662" s="12"/>
    </row>
    <row r="1663" ht="16.5" spans="1:32">
      <c r="A1663" s="14" t="s">
        <v>1704</v>
      </c>
      <c r="B1663" s="8" t="str">
        <f>VLOOKUP(A1663,学号下拉数据!A:F,2,0)</f>
        <v>余忠</v>
      </c>
      <c r="C1663" s="8" t="str">
        <f>VLOOKUP(A1663,学号下拉数据!A:F,4,0)</f>
        <v>小学教育</v>
      </c>
      <c r="D1663" s="8" t="str">
        <f>VLOOKUP(A1663,学号下拉数据!A:F,5,0)</f>
        <v>570103K</v>
      </c>
      <c r="E1663" s="8" t="s">
        <v>1424</v>
      </c>
      <c r="F1663" s="8" t="str">
        <f>VLOOKUP(A1663,学号下拉数据!A:F,3,0)</f>
        <v>19小教3</v>
      </c>
      <c r="G1663" s="8" t="str">
        <f>VLOOKUP(A1663,学号下拉数据!A:F,6,0)</f>
        <v>三年</v>
      </c>
      <c r="H1663" s="9" t="s">
        <v>40</v>
      </c>
      <c r="I1663" s="8" t="str">
        <f>VLOOKUP(A1663,[2]Sheet1!$B$1:$P$65536,13,0)</f>
        <v>实习教师</v>
      </c>
      <c r="J1663" s="12"/>
      <c r="K1663" s="12"/>
      <c r="L1663" s="12"/>
      <c r="M1663" s="12"/>
      <c r="N1663" s="12"/>
      <c r="O1663" s="12"/>
      <c r="P1663" s="8" t="s">
        <v>41</v>
      </c>
      <c r="Q1663" s="12"/>
      <c r="R1663" s="12"/>
      <c r="S1663" s="8" t="str">
        <f>VLOOKUP(A1663,[2]Sheet1!$B$1:$G$65536,6,0)</f>
        <v>润盐镇中心小学</v>
      </c>
      <c r="T1663" s="12"/>
      <c r="U1663" s="12"/>
      <c r="V1663" s="12"/>
      <c r="W1663" s="12"/>
      <c r="X1663" s="8" t="str">
        <f>VLOOKUP(A1663,[2]Sheet1!$B$1:$M$65536,12,0)</f>
        <v>18116737447</v>
      </c>
      <c r="Y1663" s="8" t="str">
        <f>VLOOKUP(A1663,[2]Sheet1!$B$1:$M$65536,11,0)</f>
        <v>余忠</v>
      </c>
      <c r="Z1663" s="12"/>
      <c r="AA1663" s="20" t="s">
        <v>42</v>
      </c>
      <c r="AB1663" s="8" t="s">
        <v>43</v>
      </c>
      <c r="AC1663" s="8"/>
      <c r="AD1663" s="8" t="s">
        <v>44</v>
      </c>
      <c r="AE1663" s="12"/>
      <c r="AF1663" s="12"/>
    </row>
    <row r="1664" ht="16.5" spans="1:32">
      <c r="A1664" s="14" t="s">
        <v>1705</v>
      </c>
      <c r="B1664" s="8" t="str">
        <f>VLOOKUP(A1664,学号下拉数据!A:F,2,0)</f>
        <v>刘霞梅</v>
      </c>
      <c r="C1664" s="8" t="str">
        <f>VLOOKUP(A1664,学号下拉数据!A:F,4,0)</f>
        <v>小学教育</v>
      </c>
      <c r="D1664" s="8" t="str">
        <f>VLOOKUP(A1664,学号下拉数据!A:F,5,0)</f>
        <v>570103K</v>
      </c>
      <c r="E1664" s="8" t="s">
        <v>1424</v>
      </c>
      <c r="F1664" s="8" t="str">
        <f>VLOOKUP(A1664,学号下拉数据!A:F,3,0)</f>
        <v>19小教3</v>
      </c>
      <c r="G1664" s="8" t="str">
        <f>VLOOKUP(A1664,学号下拉数据!A:F,6,0)</f>
        <v>三年</v>
      </c>
      <c r="H1664" s="9" t="s">
        <v>40</v>
      </c>
      <c r="I1664" s="8" t="str">
        <f>VLOOKUP(A1664,[2]Sheet1!$B$1:$P$65536,13,0)</f>
        <v>教师</v>
      </c>
      <c r="J1664" s="12"/>
      <c r="K1664" s="12"/>
      <c r="L1664" s="12"/>
      <c r="M1664" s="12"/>
      <c r="N1664" s="12"/>
      <c r="O1664" s="12"/>
      <c r="P1664" s="8" t="s">
        <v>41</v>
      </c>
      <c r="Q1664" s="12"/>
      <c r="R1664" s="12"/>
      <c r="S1664" s="8" t="str">
        <f>VLOOKUP(A1664,[2]Sheet1!$B$1:$G$65536,6,0)</f>
        <v>四开镇中心校</v>
      </c>
      <c r="T1664" s="12"/>
      <c r="U1664" s="12"/>
      <c r="V1664" s="12"/>
      <c r="W1664" s="12"/>
      <c r="X1664" s="8" t="str">
        <f>VLOOKUP(A1664,[2]Sheet1!$B$1:$M$65536,12,0)</f>
        <v>18009017575</v>
      </c>
      <c r="Y1664" s="8" t="str">
        <f>VLOOKUP(A1664,[2]Sheet1!$B$1:$M$65536,11,0)</f>
        <v>林德芬</v>
      </c>
      <c r="Z1664" s="12"/>
      <c r="AA1664" s="20" t="s">
        <v>42</v>
      </c>
      <c r="AB1664" s="8" t="s">
        <v>43</v>
      </c>
      <c r="AC1664" s="8"/>
      <c r="AD1664" s="8" t="s">
        <v>44</v>
      </c>
      <c r="AE1664" s="12"/>
      <c r="AF1664" s="12"/>
    </row>
    <row r="1665" ht="16.5" spans="1:32">
      <c r="A1665" s="14" t="s">
        <v>1706</v>
      </c>
      <c r="B1665" s="8" t="str">
        <f>VLOOKUP(A1665,学号下拉数据!A:F,2,0)</f>
        <v>邓佳慧</v>
      </c>
      <c r="C1665" s="8" t="str">
        <f>VLOOKUP(A1665,学号下拉数据!A:F,4,0)</f>
        <v>小学教育</v>
      </c>
      <c r="D1665" s="8" t="str">
        <f>VLOOKUP(A1665,学号下拉数据!A:F,5,0)</f>
        <v>570103K</v>
      </c>
      <c r="E1665" s="8" t="s">
        <v>1424</v>
      </c>
      <c r="F1665" s="8" t="str">
        <f>VLOOKUP(A1665,学号下拉数据!A:F,3,0)</f>
        <v>19小教3</v>
      </c>
      <c r="G1665" s="8" t="str">
        <f>VLOOKUP(A1665,学号下拉数据!A:F,6,0)</f>
        <v>三年</v>
      </c>
      <c r="H1665" s="9" t="s">
        <v>40</v>
      </c>
      <c r="I1665" s="8" t="str">
        <f>VLOOKUP(A1665,[2]Sheet1!$B$1:$P$65536,13,0)</f>
        <v>教师</v>
      </c>
      <c r="J1665" s="12"/>
      <c r="K1665" s="12"/>
      <c r="L1665" s="12"/>
      <c r="M1665" s="12"/>
      <c r="N1665" s="12"/>
      <c r="O1665" s="12"/>
      <c r="P1665" s="8" t="s">
        <v>41</v>
      </c>
      <c r="Q1665" s="12"/>
      <c r="R1665" s="12"/>
      <c r="S1665" s="8" t="str">
        <f>VLOOKUP(A1665,[2]Sheet1!$B$1:$G$65536,6,0)</f>
        <v>新城镇城西小学</v>
      </c>
      <c r="T1665" s="12"/>
      <c r="U1665" s="12"/>
      <c r="V1665" s="12"/>
      <c r="W1665" s="12"/>
      <c r="X1665" s="8" t="str">
        <f>VLOOKUP(A1665,[2]Sheet1!$B$1:$M$65536,12,0)</f>
        <v>19115725703</v>
      </c>
      <c r="Y1665" s="8" t="str">
        <f>VLOOKUP(A1665,[2]Sheet1!$B$1:$M$65536,11,0)</f>
        <v>严开胜</v>
      </c>
      <c r="Z1665" s="12"/>
      <c r="AA1665" s="20" t="s">
        <v>42</v>
      </c>
      <c r="AB1665" s="8" t="s">
        <v>43</v>
      </c>
      <c r="AC1665" s="8"/>
      <c r="AD1665" s="8" t="s">
        <v>44</v>
      </c>
      <c r="AE1665" s="12"/>
      <c r="AF1665" s="12"/>
    </row>
    <row r="1666" ht="16.5" spans="1:32">
      <c r="A1666" s="14" t="s">
        <v>1707</v>
      </c>
      <c r="B1666" s="8" t="str">
        <f>VLOOKUP(A1666,学号下拉数据!A:F,2,0)</f>
        <v>周宣彤</v>
      </c>
      <c r="C1666" s="8" t="str">
        <f>VLOOKUP(A1666,学号下拉数据!A:F,4,0)</f>
        <v>小学教育</v>
      </c>
      <c r="D1666" s="8" t="str">
        <f>VLOOKUP(A1666,学号下拉数据!A:F,5,0)</f>
        <v>570103K</v>
      </c>
      <c r="E1666" s="8" t="s">
        <v>1424</v>
      </c>
      <c r="F1666" s="8" t="str">
        <f>VLOOKUP(A1666,学号下拉数据!A:F,3,0)</f>
        <v>19小教3</v>
      </c>
      <c r="G1666" s="8" t="str">
        <f>VLOOKUP(A1666,学号下拉数据!A:F,6,0)</f>
        <v>三年</v>
      </c>
      <c r="H1666" s="9" t="s">
        <v>40</v>
      </c>
      <c r="I1666" s="8" t="str">
        <f>VLOOKUP(A1666,[2]Sheet1!$B$1:$P$65536,13,0)</f>
        <v>语文老师</v>
      </c>
      <c r="J1666" s="12"/>
      <c r="K1666" s="12"/>
      <c r="L1666" s="12"/>
      <c r="M1666" s="12"/>
      <c r="N1666" s="12"/>
      <c r="O1666" s="12"/>
      <c r="P1666" s="8" t="s">
        <v>41</v>
      </c>
      <c r="Q1666" s="12"/>
      <c r="R1666" s="12"/>
      <c r="S1666" s="8" t="str">
        <f>VLOOKUP(A1666,[2]Sheet1!$B$1:$G$65536,6,0)</f>
        <v>南充市高坪第一小学</v>
      </c>
      <c r="T1666" s="12"/>
      <c r="U1666" s="12"/>
      <c r="V1666" s="12"/>
      <c r="W1666" s="12"/>
      <c r="X1666" s="8" t="str">
        <f>VLOOKUP(A1666,[2]Sheet1!$B$1:$M$65536,12,0)</f>
        <v>15882618115</v>
      </c>
      <c r="Y1666" s="8" t="str">
        <f>VLOOKUP(A1666,[2]Sheet1!$B$1:$M$65536,11,0)</f>
        <v>陈庆</v>
      </c>
      <c r="Z1666" s="12"/>
      <c r="AA1666" s="20" t="s">
        <v>42</v>
      </c>
      <c r="AB1666" s="8" t="s">
        <v>43</v>
      </c>
      <c r="AC1666" s="8"/>
      <c r="AD1666" s="8" t="s">
        <v>44</v>
      </c>
      <c r="AE1666" s="12"/>
      <c r="AF1666" s="12"/>
    </row>
    <row r="1667" ht="16.5" spans="1:32">
      <c r="A1667" s="14" t="s">
        <v>1708</v>
      </c>
      <c r="B1667" s="8" t="str">
        <f>VLOOKUP(A1667,学号下拉数据!A:F,2,0)</f>
        <v>王溢丹</v>
      </c>
      <c r="C1667" s="8" t="str">
        <f>VLOOKUP(A1667,学号下拉数据!A:F,4,0)</f>
        <v>小学教育</v>
      </c>
      <c r="D1667" s="8" t="str">
        <f>VLOOKUP(A1667,学号下拉数据!A:F,5,0)</f>
        <v>570103K</v>
      </c>
      <c r="E1667" s="8" t="s">
        <v>1424</v>
      </c>
      <c r="F1667" s="8" t="str">
        <f>VLOOKUP(A1667,学号下拉数据!A:F,3,0)</f>
        <v>19小教3</v>
      </c>
      <c r="G1667" s="8" t="str">
        <f>VLOOKUP(A1667,学号下拉数据!A:F,6,0)</f>
        <v>三年</v>
      </c>
      <c r="H1667" s="9" t="s">
        <v>40</v>
      </c>
      <c r="I1667" s="8" t="str">
        <f>VLOOKUP(A1667,[2]Sheet1!$B$1:$P$65536,13,0)</f>
        <v>数学教师</v>
      </c>
      <c r="J1667" s="12"/>
      <c r="K1667" s="12"/>
      <c r="L1667" s="12"/>
      <c r="M1667" s="12"/>
      <c r="N1667" s="12"/>
      <c r="O1667" s="12"/>
      <c r="P1667" s="8" t="s">
        <v>41</v>
      </c>
      <c r="Q1667" s="12"/>
      <c r="R1667" s="12"/>
      <c r="S1667" s="8" t="str">
        <f>VLOOKUP(A1667,[2]Sheet1!$B$1:$G$65536,6,0)</f>
        <v>新城镇城西小学</v>
      </c>
      <c r="T1667" s="12"/>
      <c r="U1667" s="12"/>
      <c r="V1667" s="12"/>
      <c r="W1667" s="12"/>
      <c r="X1667" s="8" t="str">
        <f>VLOOKUP(A1667,[2]Sheet1!$B$1:$M$65536,12,0)</f>
        <v>19115725703</v>
      </c>
      <c r="Y1667" s="8" t="str">
        <f>VLOOKUP(A1667,[2]Sheet1!$B$1:$M$65536,11,0)</f>
        <v>严开胜</v>
      </c>
      <c r="Z1667" s="12"/>
      <c r="AA1667" s="20" t="s">
        <v>42</v>
      </c>
      <c r="AB1667" s="8" t="s">
        <v>43</v>
      </c>
      <c r="AC1667" s="8"/>
      <c r="AD1667" s="8" t="s">
        <v>44</v>
      </c>
      <c r="AE1667" s="12"/>
      <c r="AF1667" s="12"/>
    </row>
    <row r="1668" ht="16.5" spans="1:32">
      <c r="A1668" s="14" t="s">
        <v>1709</v>
      </c>
      <c r="B1668" s="8" t="str">
        <f>VLOOKUP(A1668,学号下拉数据!A:F,2,0)</f>
        <v>海燕燕</v>
      </c>
      <c r="C1668" s="8" t="str">
        <f>VLOOKUP(A1668,学号下拉数据!A:F,4,0)</f>
        <v>小学教育</v>
      </c>
      <c r="D1668" s="8" t="str">
        <f>VLOOKUP(A1668,学号下拉数据!A:F,5,0)</f>
        <v>570103K</v>
      </c>
      <c r="E1668" s="8" t="s">
        <v>1424</v>
      </c>
      <c r="F1668" s="8" t="str">
        <f>VLOOKUP(A1668,学号下拉数据!A:F,3,0)</f>
        <v>19小教3</v>
      </c>
      <c r="G1668" s="8" t="str">
        <f>VLOOKUP(A1668,学号下拉数据!A:F,6,0)</f>
        <v>三年</v>
      </c>
      <c r="H1668" s="9" t="s">
        <v>40</v>
      </c>
      <c r="I1668" s="8" t="str">
        <f>VLOOKUP(A1668,[2]Sheet1!$B$1:$P$65536,13,0)</f>
        <v>教师</v>
      </c>
      <c r="J1668" s="12"/>
      <c r="K1668" s="12"/>
      <c r="L1668" s="12"/>
      <c r="M1668" s="12"/>
      <c r="N1668" s="12"/>
      <c r="O1668" s="12"/>
      <c r="P1668" s="8" t="s">
        <v>41</v>
      </c>
      <c r="Q1668" s="12"/>
      <c r="R1668" s="12"/>
      <c r="S1668" s="8" t="str">
        <f>VLOOKUP(A1668,[2]Sheet1!$B$1:$G$65536,6,0)</f>
        <v>昭觉县谷曲乡瓦洛基点校</v>
      </c>
      <c r="T1668" s="12"/>
      <c r="U1668" s="12"/>
      <c r="V1668" s="12"/>
      <c r="W1668" s="12"/>
      <c r="X1668" s="8" t="str">
        <f>VLOOKUP(A1668,[2]Sheet1!$B$1:$M$65536,12,0)</f>
        <v>13684362863</v>
      </c>
      <c r="Y1668" s="8" t="str">
        <f>VLOOKUP(A1668,[2]Sheet1!$B$1:$M$65536,11,0)</f>
        <v>马贵富</v>
      </c>
      <c r="Z1668" s="12"/>
      <c r="AA1668" s="20" t="s">
        <v>42</v>
      </c>
      <c r="AB1668" s="8" t="s">
        <v>43</v>
      </c>
      <c r="AC1668" s="8"/>
      <c r="AD1668" s="8" t="s">
        <v>44</v>
      </c>
      <c r="AE1668" s="12"/>
      <c r="AF1668" s="12"/>
    </row>
    <row r="1669" ht="16.5" spans="1:32">
      <c r="A1669" s="14" t="s">
        <v>1710</v>
      </c>
      <c r="B1669" s="8" t="str">
        <f>VLOOKUP(A1669,学号下拉数据!A:F,2,0)</f>
        <v>程月林</v>
      </c>
      <c r="C1669" s="8" t="str">
        <f>VLOOKUP(A1669,学号下拉数据!A:F,4,0)</f>
        <v>小学教育</v>
      </c>
      <c r="D1669" s="8" t="str">
        <f>VLOOKUP(A1669,学号下拉数据!A:F,5,0)</f>
        <v>570103K</v>
      </c>
      <c r="E1669" s="8" t="s">
        <v>1424</v>
      </c>
      <c r="F1669" s="8" t="str">
        <f>VLOOKUP(A1669,学号下拉数据!A:F,3,0)</f>
        <v>19小教3</v>
      </c>
      <c r="G1669" s="8" t="str">
        <f>VLOOKUP(A1669,学号下拉数据!A:F,6,0)</f>
        <v>三年</v>
      </c>
      <c r="H1669" s="9" t="s">
        <v>40</v>
      </c>
      <c r="I1669" s="8" t="str">
        <f>VLOOKUP(A1669,[2]Sheet1!$B$1:$P$65536,13,0)</f>
        <v>教师</v>
      </c>
      <c r="J1669" s="12"/>
      <c r="K1669" s="12"/>
      <c r="L1669" s="12"/>
      <c r="M1669" s="12"/>
      <c r="N1669" s="12"/>
      <c r="O1669" s="12"/>
      <c r="P1669" s="8" t="s">
        <v>41</v>
      </c>
      <c r="Q1669" s="12"/>
      <c r="R1669" s="12"/>
      <c r="S1669" s="8" t="str">
        <f>VLOOKUP(A1669,[2]Sheet1!$B$1:$G$65536,6,0)</f>
        <v>紫竹路小学</v>
      </c>
      <c r="T1669" s="12"/>
      <c r="U1669" s="12"/>
      <c r="V1669" s="12"/>
      <c r="W1669" s="12"/>
      <c r="X1669" s="8" t="str">
        <f>VLOOKUP(A1669,[2]Sheet1!$B$1:$M$65536,12,0)</f>
        <v>18782531993</v>
      </c>
      <c r="Y1669" s="8" t="str">
        <f>VLOOKUP(A1669,[2]Sheet1!$B$1:$M$65536,11,0)</f>
        <v>牟蔚乔</v>
      </c>
      <c r="Z1669" s="12"/>
      <c r="AA1669" s="20" t="s">
        <v>42</v>
      </c>
      <c r="AB1669" s="8" t="s">
        <v>43</v>
      </c>
      <c r="AC1669" s="8"/>
      <c r="AD1669" s="8" t="s">
        <v>44</v>
      </c>
      <c r="AE1669" s="12"/>
      <c r="AF1669" s="12"/>
    </row>
    <row r="1670" ht="16.5" spans="1:32">
      <c r="A1670" s="14" t="s">
        <v>1711</v>
      </c>
      <c r="B1670" s="8" t="str">
        <f>VLOOKUP(A1670,学号下拉数据!A:F,2,0)</f>
        <v>青散莫拉作</v>
      </c>
      <c r="C1670" s="8" t="str">
        <f>VLOOKUP(A1670,学号下拉数据!A:F,4,0)</f>
        <v>小学教育</v>
      </c>
      <c r="D1670" s="8" t="str">
        <f>VLOOKUP(A1670,学号下拉数据!A:F,5,0)</f>
        <v>570103K</v>
      </c>
      <c r="E1670" s="8" t="s">
        <v>1424</v>
      </c>
      <c r="F1670" s="8" t="str">
        <f>VLOOKUP(A1670,学号下拉数据!A:F,3,0)</f>
        <v>19小教3</v>
      </c>
      <c r="G1670" s="8" t="str">
        <f>VLOOKUP(A1670,学号下拉数据!A:F,6,0)</f>
        <v>三年</v>
      </c>
      <c r="H1670" s="9" t="s">
        <v>40</v>
      </c>
      <c r="I1670" s="8" t="str">
        <f>VLOOKUP(A1670,[2]Sheet1!$B$1:$P$65536,13,0)</f>
        <v>教师</v>
      </c>
      <c r="J1670" s="12"/>
      <c r="K1670" s="12"/>
      <c r="L1670" s="12"/>
      <c r="M1670" s="12"/>
      <c r="N1670" s="12"/>
      <c r="O1670" s="12"/>
      <c r="P1670" s="8" t="s">
        <v>41</v>
      </c>
      <c r="Q1670" s="12"/>
      <c r="R1670" s="12"/>
      <c r="S1670" s="8" t="str">
        <f>VLOOKUP(A1670,[2]Sheet1!$B$1:$G$65536,6,0)</f>
        <v>谷曲乡瓦洛基点校</v>
      </c>
      <c r="T1670" s="12"/>
      <c r="U1670" s="12"/>
      <c r="V1670" s="12"/>
      <c r="W1670" s="12"/>
      <c r="X1670" s="8" t="str">
        <f>VLOOKUP(A1670,[2]Sheet1!$B$1:$M$65536,12,0)</f>
        <v>19960266803</v>
      </c>
      <c r="Y1670" s="8" t="str">
        <f>VLOOKUP(A1670,[2]Sheet1!$B$1:$M$65536,11,0)</f>
        <v>吉好日呷</v>
      </c>
      <c r="Z1670" s="12"/>
      <c r="AA1670" s="20" t="s">
        <v>42</v>
      </c>
      <c r="AB1670" s="8" t="s">
        <v>43</v>
      </c>
      <c r="AC1670" s="8"/>
      <c r="AD1670" s="8" t="s">
        <v>44</v>
      </c>
      <c r="AE1670" s="12"/>
      <c r="AF1670" s="12"/>
    </row>
    <row r="1671" ht="16.5" spans="1:32">
      <c r="A1671" s="14" t="s">
        <v>1712</v>
      </c>
      <c r="B1671" s="8" t="str">
        <f>VLOOKUP(A1671,学号下拉数据!A:F,2,0)</f>
        <v>张修月</v>
      </c>
      <c r="C1671" s="8" t="str">
        <f>VLOOKUP(A1671,学号下拉数据!A:F,4,0)</f>
        <v>小学教育</v>
      </c>
      <c r="D1671" s="8" t="str">
        <f>VLOOKUP(A1671,学号下拉数据!A:F,5,0)</f>
        <v>570103K</v>
      </c>
      <c r="E1671" s="8" t="s">
        <v>1424</v>
      </c>
      <c r="F1671" s="8" t="str">
        <f>VLOOKUP(A1671,学号下拉数据!A:F,3,0)</f>
        <v>19小教3</v>
      </c>
      <c r="G1671" s="8" t="str">
        <f>VLOOKUP(A1671,学号下拉数据!A:F,6,0)</f>
        <v>三年</v>
      </c>
      <c r="H1671" s="9" t="s">
        <v>40</v>
      </c>
      <c r="I1671" s="8" t="str">
        <f>VLOOKUP(A1671,[2]Sheet1!$B$1:$P$65536,13,0)</f>
        <v>教师</v>
      </c>
      <c r="J1671" s="12"/>
      <c r="K1671" s="12"/>
      <c r="L1671" s="12"/>
      <c r="M1671" s="12"/>
      <c r="N1671" s="12"/>
      <c r="O1671" s="12"/>
      <c r="P1671" s="8" t="s">
        <v>41</v>
      </c>
      <c r="Q1671" s="12"/>
      <c r="R1671" s="12"/>
      <c r="S1671" s="8" t="str">
        <f>VLOOKUP(A1671,[2]Sheet1!$B$1:$G$65536,6,0)</f>
        <v>谷曲乡瓦洛基点校</v>
      </c>
      <c r="T1671" s="12"/>
      <c r="U1671" s="12"/>
      <c r="V1671" s="12"/>
      <c r="W1671" s="12"/>
      <c r="X1671" s="8" t="str">
        <f>VLOOKUP(A1671,[2]Sheet1!$B$1:$M$65536,12,0)</f>
        <v>13708144331</v>
      </c>
      <c r="Y1671" s="8" t="str">
        <f>VLOOKUP(A1671,[2]Sheet1!$B$1:$M$65536,11,0)</f>
        <v>布点拉尔</v>
      </c>
      <c r="Z1671" s="12"/>
      <c r="AA1671" s="20" t="s">
        <v>42</v>
      </c>
      <c r="AB1671" s="8" t="s">
        <v>43</v>
      </c>
      <c r="AC1671" s="8"/>
      <c r="AD1671" s="8" t="s">
        <v>44</v>
      </c>
      <c r="AE1671" s="12"/>
      <c r="AF1671" s="12"/>
    </row>
    <row r="1672" ht="16.5" spans="1:32">
      <c r="A1672" s="14" t="s">
        <v>1713</v>
      </c>
      <c r="B1672" s="8" t="str">
        <f>VLOOKUP(A1672,学号下拉数据!A:F,2,0)</f>
        <v>陈其燕</v>
      </c>
      <c r="C1672" s="8" t="str">
        <f>VLOOKUP(A1672,学号下拉数据!A:F,4,0)</f>
        <v>小学教育</v>
      </c>
      <c r="D1672" s="8" t="str">
        <f>VLOOKUP(A1672,学号下拉数据!A:F,5,0)</f>
        <v>570103K</v>
      </c>
      <c r="E1672" s="8" t="s">
        <v>1424</v>
      </c>
      <c r="F1672" s="8" t="str">
        <f>VLOOKUP(A1672,学号下拉数据!A:F,3,0)</f>
        <v>19小教3</v>
      </c>
      <c r="G1672" s="8" t="str">
        <f>VLOOKUP(A1672,学号下拉数据!A:F,6,0)</f>
        <v>三年</v>
      </c>
      <c r="H1672" s="9" t="s">
        <v>40</v>
      </c>
      <c r="I1672" s="8" t="str">
        <f>VLOOKUP(A1672,[2]Sheet1!$B$1:$P$65536,13,0)</f>
        <v>教师</v>
      </c>
      <c r="J1672" s="12"/>
      <c r="K1672" s="12"/>
      <c r="L1672" s="12"/>
      <c r="M1672" s="12"/>
      <c r="N1672" s="12"/>
      <c r="O1672" s="12"/>
      <c r="P1672" s="8" t="s">
        <v>41</v>
      </c>
      <c r="Q1672" s="12"/>
      <c r="R1672" s="12"/>
      <c r="S1672" s="8" t="str">
        <f>VLOOKUP(A1672,[2]Sheet1!$B$1:$G$65536,6,0)</f>
        <v>渠县李馥镇第二学校</v>
      </c>
      <c r="T1672" s="12"/>
      <c r="U1672" s="12"/>
      <c r="V1672" s="12"/>
      <c r="W1672" s="12"/>
      <c r="X1672" s="8" t="str">
        <f>VLOOKUP(A1672,[2]Sheet1!$B$1:$M$65536,12,0)</f>
        <v>15328918903</v>
      </c>
      <c r="Y1672" s="8" t="str">
        <f>VLOOKUP(A1672,[2]Sheet1!$B$1:$M$65536,11,0)</f>
        <v>雷雪琴</v>
      </c>
      <c r="Z1672" s="12"/>
      <c r="AA1672" s="20" t="s">
        <v>42</v>
      </c>
      <c r="AB1672" s="8" t="s">
        <v>43</v>
      </c>
      <c r="AC1672" s="8"/>
      <c r="AD1672" s="8" t="s">
        <v>44</v>
      </c>
      <c r="AE1672" s="12"/>
      <c r="AF1672" s="12"/>
    </row>
    <row r="1673" ht="16.5" spans="1:32">
      <c r="A1673" s="14" t="s">
        <v>1714</v>
      </c>
      <c r="B1673" s="8" t="str">
        <f>VLOOKUP(A1673,学号下拉数据!A:F,2,0)</f>
        <v>朱晓琳</v>
      </c>
      <c r="C1673" s="8" t="str">
        <f>VLOOKUP(A1673,学号下拉数据!A:F,4,0)</f>
        <v>小学教育</v>
      </c>
      <c r="D1673" s="8" t="str">
        <f>VLOOKUP(A1673,学号下拉数据!A:F,5,0)</f>
        <v>570103K</v>
      </c>
      <c r="E1673" s="8" t="s">
        <v>1424</v>
      </c>
      <c r="F1673" s="8" t="str">
        <f>VLOOKUP(A1673,学号下拉数据!A:F,3,0)</f>
        <v>19小教3</v>
      </c>
      <c r="G1673" s="8" t="str">
        <f>VLOOKUP(A1673,学号下拉数据!A:F,6,0)</f>
        <v>三年</v>
      </c>
      <c r="H1673" s="9" t="s">
        <v>40</v>
      </c>
      <c r="I1673" s="8" t="str">
        <f>VLOOKUP(A1673,[2]Sheet1!$B$1:$P$65536,13,0)</f>
        <v>教师</v>
      </c>
      <c r="J1673" s="12"/>
      <c r="K1673" s="12"/>
      <c r="L1673" s="12"/>
      <c r="M1673" s="12"/>
      <c r="N1673" s="12"/>
      <c r="O1673" s="12"/>
      <c r="P1673" s="8" t="s">
        <v>41</v>
      </c>
      <c r="Q1673" s="12"/>
      <c r="R1673" s="12"/>
      <c r="S1673" s="8" t="str">
        <f>VLOOKUP(A1673,[2]Sheet1!$B$1:$G$65536,6,0)</f>
        <v>昭觉县民族重点寄宿制小学</v>
      </c>
      <c r="T1673" s="12"/>
      <c r="U1673" s="12"/>
      <c r="V1673" s="12"/>
      <c r="W1673" s="12"/>
      <c r="X1673" s="8" t="str">
        <f>VLOOKUP(A1673,[2]Sheet1!$B$1:$M$65536,12,0)</f>
        <v>18080285493</v>
      </c>
      <c r="Y1673" s="8" t="str">
        <f>VLOOKUP(A1673,[2]Sheet1!$B$1:$M$65536,11,0)</f>
        <v>李兴宇</v>
      </c>
      <c r="Z1673" s="12"/>
      <c r="AA1673" s="20" t="s">
        <v>42</v>
      </c>
      <c r="AB1673" s="8" t="s">
        <v>43</v>
      </c>
      <c r="AC1673" s="8"/>
      <c r="AD1673" s="8" t="s">
        <v>44</v>
      </c>
      <c r="AE1673" s="12"/>
      <c r="AF1673" s="12"/>
    </row>
    <row r="1674" ht="16.5" spans="1:32">
      <c r="A1674" s="14" t="s">
        <v>1715</v>
      </c>
      <c r="B1674" s="8" t="str">
        <f>VLOOKUP(A1674,学号下拉数据!A:F,2,0)</f>
        <v>欧盈</v>
      </c>
      <c r="C1674" s="8" t="str">
        <f>VLOOKUP(A1674,学号下拉数据!A:F,4,0)</f>
        <v>小学教育</v>
      </c>
      <c r="D1674" s="8" t="str">
        <f>VLOOKUP(A1674,学号下拉数据!A:F,5,0)</f>
        <v>570103K</v>
      </c>
      <c r="E1674" s="8" t="s">
        <v>1424</v>
      </c>
      <c r="F1674" s="8" t="str">
        <f>VLOOKUP(A1674,学号下拉数据!A:F,3,0)</f>
        <v>19小教3</v>
      </c>
      <c r="G1674" s="8" t="str">
        <f>VLOOKUP(A1674,学号下拉数据!A:F,6,0)</f>
        <v>三年</v>
      </c>
      <c r="H1674" s="9" t="s">
        <v>40</v>
      </c>
      <c r="I1674" s="8" t="str">
        <f>VLOOKUP(A1674,[2]Sheet1!$B$1:$P$65536,13,0)</f>
        <v>教师</v>
      </c>
      <c r="J1674" s="12"/>
      <c r="K1674" s="12"/>
      <c r="L1674" s="12"/>
      <c r="M1674" s="12"/>
      <c r="N1674" s="12"/>
      <c r="O1674" s="12"/>
      <c r="P1674" s="8" t="s">
        <v>41</v>
      </c>
      <c r="Q1674" s="12"/>
      <c r="R1674" s="12"/>
      <c r="S1674" s="8" t="str">
        <f>VLOOKUP(A1674,[2]Sheet1!$B$1:$G$65536,6,0)</f>
        <v>荣县旭光小学</v>
      </c>
      <c r="T1674" s="12"/>
      <c r="U1674" s="12"/>
      <c r="V1674" s="12"/>
      <c r="W1674" s="12"/>
      <c r="X1674" s="8" t="str">
        <f>VLOOKUP(A1674,[2]Sheet1!$B$1:$M$65536,12,0)</f>
        <v>13990040136</v>
      </c>
      <c r="Y1674" s="8" t="str">
        <f>VLOOKUP(A1674,[2]Sheet1!$B$1:$M$65536,11,0)</f>
        <v>谭仕英</v>
      </c>
      <c r="Z1674" s="12"/>
      <c r="AA1674" s="20" t="s">
        <v>42</v>
      </c>
      <c r="AB1674" s="8" t="s">
        <v>43</v>
      </c>
      <c r="AC1674" s="8"/>
      <c r="AD1674" s="8" t="s">
        <v>44</v>
      </c>
      <c r="AE1674" s="12"/>
      <c r="AF1674" s="12"/>
    </row>
    <row r="1675" ht="16.5" spans="1:32">
      <c r="A1675" s="14" t="s">
        <v>1716</v>
      </c>
      <c r="B1675" s="8" t="str">
        <f>VLOOKUP(A1675,学号下拉数据!A:F,2,0)</f>
        <v>唐诗</v>
      </c>
      <c r="C1675" s="8" t="str">
        <f>VLOOKUP(A1675,学号下拉数据!A:F,4,0)</f>
        <v>小学教育</v>
      </c>
      <c r="D1675" s="8" t="str">
        <f>VLOOKUP(A1675,学号下拉数据!A:F,5,0)</f>
        <v>570103K</v>
      </c>
      <c r="E1675" s="8" t="s">
        <v>1424</v>
      </c>
      <c r="F1675" s="8" t="str">
        <f>VLOOKUP(A1675,学号下拉数据!A:F,3,0)</f>
        <v>19小教3</v>
      </c>
      <c r="G1675" s="8" t="str">
        <f>VLOOKUP(A1675,学号下拉数据!A:F,6,0)</f>
        <v>三年</v>
      </c>
      <c r="H1675" s="9" t="s">
        <v>40</v>
      </c>
      <c r="I1675" s="8" t="str">
        <f>VLOOKUP(A1675,[2]Sheet1!$B$1:$P$65536,13,0)</f>
        <v>代课老师</v>
      </c>
      <c r="J1675" s="12"/>
      <c r="K1675" s="12"/>
      <c r="L1675" s="12"/>
      <c r="M1675" s="12"/>
      <c r="N1675" s="12"/>
      <c r="O1675" s="12"/>
      <c r="P1675" s="8" t="s">
        <v>41</v>
      </c>
      <c r="Q1675" s="12"/>
      <c r="R1675" s="12"/>
      <c r="S1675" s="8" t="str">
        <f>VLOOKUP(A1675,[2]Sheet1!$B$1:$G$65536,6,0)</f>
        <v>蓬溪县宝梵镇龙洞学校</v>
      </c>
      <c r="T1675" s="12"/>
      <c r="U1675" s="12"/>
      <c r="V1675" s="12"/>
      <c r="W1675" s="12"/>
      <c r="X1675" s="8" t="str">
        <f>VLOOKUP(A1675,[2]Sheet1!$B$1:$M$65536,12,0)</f>
        <v>15982503475</v>
      </c>
      <c r="Y1675" s="8" t="str">
        <f>VLOOKUP(A1675,[2]Sheet1!$B$1:$M$65536,11,0)</f>
        <v>李波</v>
      </c>
      <c r="Z1675" s="12"/>
      <c r="AA1675" s="20" t="s">
        <v>42</v>
      </c>
      <c r="AB1675" s="8" t="s">
        <v>43</v>
      </c>
      <c r="AC1675" s="8"/>
      <c r="AD1675" s="8" t="s">
        <v>44</v>
      </c>
      <c r="AE1675" s="12"/>
      <c r="AF1675" s="12"/>
    </row>
    <row r="1676" ht="16.5" spans="1:32">
      <c r="A1676" s="14" t="s">
        <v>1717</v>
      </c>
      <c r="B1676" s="8" t="str">
        <f>VLOOKUP(A1676,学号下拉数据!A:F,2,0)</f>
        <v>杨艳妃</v>
      </c>
      <c r="C1676" s="8" t="str">
        <f>VLOOKUP(A1676,学号下拉数据!A:F,4,0)</f>
        <v>小学教育</v>
      </c>
      <c r="D1676" s="8" t="str">
        <f>VLOOKUP(A1676,学号下拉数据!A:F,5,0)</f>
        <v>570103K</v>
      </c>
      <c r="E1676" s="8" t="s">
        <v>1424</v>
      </c>
      <c r="F1676" s="8" t="str">
        <f>VLOOKUP(A1676,学号下拉数据!A:F,3,0)</f>
        <v>19小教3</v>
      </c>
      <c r="G1676" s="8" t="str">
        <f>VLOOKUP(A1676,学号下拉数据!A:F,6,0)</f>
        <v>三年</v>
      </c>
      <c r="H1676" s="9" t="s">
        <v>40</v>
      </c>
      <c r="I1676" s="8" t="str">
        <f>VLOOKUP(A1676,[2]Sheet1!$B$1:$P$65536,13,0)</f>
        <v>教师</v>
      </c>
      <c r="J1676" s="12"/>
      <c r="K1676" s="12"/>
      <c r="L1676" s="12"/>
      <c r="M1676" s="12"/>
      <c r="N1676" s="12"/>
      <c r="O1676" s="12"/>
      <c r="P1676" s="8" t="s">
        <v>41</v>
      </c>
      <c r="Q1676" s="12"/>
      <c r="R1676" s="12"/>
      <c r="S1676" s="8" t="str">
        <f>VLOOKUP(A1676,[2]Sheet1!$B$1:$G$65536,6,0)</f>
        <v>云南省昭通市彝良县柳溪乡茶坊小学</v>
      </c>
      <c r="T1676" s="12"/>
      <c r="U1676" s="12"/>
      <c r="V1676" s="12"/>
      <c r="W1676" s="12"/>
      <c r="X1676" s="8" t="str">
        <f>VLOOKUP(A1676,[2]Sheet1!$B$1:$M$65536,12,0)</f>
        <v>18887011187</v>
      </c>
      <c r="Y1676" s="8" t="str">
        <f>VLOOKUP(A1676,[2]Sheet1!$B$1:$M$65536,11,0)</f>
        <v>杨吉全</v>
      </c>
      <c r="Z1676" s="12"/>
      <c r="AA1676" s="20" t="s">
        <v>42</v>
      </c>
      <c r="AB1676" s="8" t="s">
        <v>43</v>
      </c>
      <c r="AC1676" s="8"/>
      <c r="AD1676" s="8" t="s">
        <v>44</v>
      </c>
      <c r="AE1676" s="12"/>
      <c r="AF1676" s="12"/>
    </row>
    <row r="1677" ht="16.5" spans="1:32">
      <c r="A1677" s="14" t="s">
        <v>1718</v>
      </c>
      <c r="B1677" s="8" t="str">
        <f>VLOOKUP(A1677,学号下拉数据!A:F,2,0)</f>
        <v>王金凤</v>
      </c>
      <c r="C1677" s="8" t="str">
        <f>VLOOKUP(A1677,学号下拉数据!A:F,4,0)</f>
        <v>小学教育</v>
      </c>
      <c r="D1677" s="8" t="str">
        <f>VLOOKUP(A1677,学号下拉数据!A:F,5,0)</f>
        <v>570103K</v>
      </c>
      <c r="E1677" s="8" t="s">
        <v>1424</v>
      </c>
      <c r="F1677" s="8" t="str">
        <f>VLOOKUP(A1677,学号下拉数据!A:F,3,0)</f>
        <v>19小教3</v>
      </c>
      <c r="G1677" s="8" t="str">
        <f>VLOOKUP(A1677,学号下拉数据!A:F,6,0)</f>
        <v>三年</v>
      </c>
      <c r="H1677" s="9" t="s">
        <v>40</v>
      </c>
      <c r="I1677" s="8" t="str">
        <f>VLOOKUP(A1677,[2]Sheet1!$B$1:$P$65536,13,0)</f>
        <v>教师</v>
      </c>
      <c r="J1677" s="12"/>
      <c r="K1677" s="12"/>
      <c r="L1677" s="12"/>
      <c r="M1677" s="12"/>
      <c r="N1677" s="12"/>
      <c r="O1677" s="12"/>
      <c r="P1677" s="8" t="s">
        <v>41</v>
      </c>
      <c r="Q1677" s="12"/>
      <c r="R1677" s="12"/>
      <c r="S1677" s="8" t="str">
        <f>VLOOKUP(A1677,[2]Sheet1!$B$1:$G$65536,6,0)</f>
        <v>深圳市龙岗区平湖镇南园小学</v>
      </c>
      <c r="T1677" s="12"/>
      <c r="U1677" s="12"/>
      <c r="V1677" s="12"/>
      <c r="W1677" s="12"/>
      <c r="X1677" s="8" t="str">
        <f>VLOOKUP(A1677,[2]Sheet1!$B$1:$M$65536,12,0)</f>
        <v>18948789197</v>
      </c>
      <c r="Y1677" s="8" t="str">
        <f>VLOOKUP(A1677,[2]Sheet1!$B$1:$M$65536,11,0)</f>
        <v>于辉</v>
      </c>
      <c r="Z1677" s="12"/>
      <c r="AA1677" s="20" t="s">
        <v>42</v>
      </c>
      <c r="AB1677" s="8" t="s">
        <v>43</v>
      </c>
      <c r="AC1677" s="8"/>
      <c r="AD1677" s="8" t="s">
        <v>44</v>
      </c>
      <c r="AE1677" s="12"/>
      <c r="AF1677" s="12"/>
    </row>
    <row r="1678" ht="16.5" spans="1:32">
      <c r="A1678" s="14" t="s">
        <v>1719</v>
      </c>
      <c r="B1678" s="8" t="str">
        <f>VLOOKUP(A1678,学号下拉数据!A:F,2,0)</f>
        <v>孙传奇</v>
      </c>
      <c r="C1678" s="8" t="str">
        <f>VLOOKUP(A1678,学号下拉数据!A:F,4,0)</f>
        <v>小学教育</v>
      </c>
      <c r="D1678" s="8" t="str">
        <f>VLOOKUP(A1678,学号下拉数据!A:F,5,0)</f>
        <v>570103K</v>
      </c>
      <c r="E1678" s="8" t="s">
        <v>1424</v>
      </c>
      <c r="F1678" s="8" t="str">
        <f>VLOOKUP(A1678,学号下拉数据!A:F,3,0)</f>
        <v>19小教3</v>
      </c>
      <c r="G1678" s="8" t="str">
        <f>VLOOKUP(A1678,学号下拉数据!A:F,6,0)</f>
        <v>三年</v>
      </c>
      <c r="H1678" s="9" t="s">
        <v>40</v>
      </c>
      <c r="I1678" s="8" t="str">
        <f>VLOOKUP(A1678,[2]Sheet1!$B$1:$P$65536,13,0)</f>
        <v>教师</v>
      </c>
      <c r="J1678" s="12"/>
      <c r="K1678" s="12"/>
      <c r="L1678" s="12"/>
      <c r="M1678" s="12"/>
      <c r="N1678" s="12"/>
      <c r="O1678" s="12"/>
      <c r="P1678" s="8" t="s">
        <v>41</v>
      </c>
      <c r="Q1678" s="12"/>
      <c r="R1678" s="12"/>
      <c r="S1678" s="8" t="str">
        <f>VLOOKUP(A1678,[2]Sheet1!$B$1:$G$65536,6,0)</f>
        <v>昭觉县齿可波西乡新民基点校</v>
      </c>
      <c r="T1678" s="12"/>
      <c r="U1678" s="12"/>
      <c r="V1678" s="12"/>
      <c r="W1678" s="12"/>
      <c r="X1678" s="8" t="str">
        <f>VLOOKUP(A1678,[2]Sheet1!$B$1:$M$65536,12,0)</f>
        <v>18111413517</v>
      </c>
      <c r="Y1678" s="8" t="str">
        <f>VLOOKUP(A1678,[2]Sheet1!$B$1:$M$65536,11,0)</f>
        <v>地惹阿哈</v>
      </c>
      <c r="Z1678" s="12"/>
      <c r="AA1678" s="20" t="s">
        <v>42</v>
      </c>
      <c r="AB1678" s="8" t="s">
        <v>43</v>
      </c>
      <c r="AC1678" s="8"/>
      <c r="AD1678" s="8" t="s">
        <v>44</v>
      </c>
      <c r="AE1678" s="12"/>
      <c r="AF1678" s="12"/>
    </row>
    <row r="1679" ht="16.5" spans="1:32">
      <c r="A1679" s="14" t="s">
        <v>1720</v>
      </c>
      <c r="B1679" s="8" t="str">
        <f>VLOOKUP(A1679,学号下拉数据!A:F,2,0)</f>
        <v>余勇琪</v>
      </c>
      <c r="C1679" s="8" t="str">
        <f>VLOOKUP(A1679,学号下拉数据!A:F,4,0)</f>
        <v>小学教育</v>
      </c>
      <c r="D1679" s="8" t="str">
        <f>VLOOKUP(A1679,学号下拉数据!A:F,5,0)</f>
        <v>570103K</v>
      </c>
      <c r="E1679" s="8" t="s">
        <v>1424</v>
      </c>
      <c r="F1679" s="8" t="str">
        <f>VLOOKUP(A1679,学号下拉数据!A:F,3,0)</f>
        <v>19小教3</v>
      </c>
      <c r="G1679" s="8" t="str">
        <f>VLOOKUP(A1679,学号下拉数据!A:F,6,0)</f>
        <v>三年</v>
      </c>
      <c r="H1679" s="9" t="s">
        <v>40</v>
      </c>
      <c r="I1679" s="8" t="str">
        <f>VLOOKUP(A1679,[2]Sheet1!$B$1:$P$65536,13,0)</f>
        <v>教师</v>
      </c>
      <c r="J1679" s="12"/>
      <c r="K1679" s="12"/>
      <c r="L1679" s="12"/>
      <c r="M1679" s="12"/>
      <c r="N1679" s="12"/>
      <c r="O1679" s="12"/>
      <c r="P1679" s="8" t="s">
        <v>41</v>
      </c>
      <c r="Q1679" s="12"/>
      <c r="R1679" s="12"/>
      <c r="S1679" s="8" t="str">
        <f>VLOOKUP(A1679,[2]Sheet1!$B$1:$G$65536,6,0)</f>
        <v>谷曲乡瓦洛基点校</v>
      </c>
      <c r="T1679" s="12"/>
      <c r="U1679" s="12"/>
      <c r="V1679" s="12"/>
      <c r="W1679" s="12"/>
      <c r="X1679" s="8" t="str">
        <f>VLOOKUP(A1679,[2]Sheet1!$B$1:$M$65536,12,0)</f>
        <v>15183405881</v>
      </c>
      <c r="Y1679" s="8" t="str">
        <f>VLOOKUP(A1679,[2]Sheet1!$B$1:$M$65536,11,0)</f>
        <v>莫色日西</v>
      </c>
      <c r="Z1679" s="12"/>
      <c r="AA1679" s="20" t="s">
        <v>42</v>
      </c>
      <c r="AB1679" s="8" t="s">
        <v>43</v>
      </c>
      <c r="AC1679" s="8"/>
      <c r="AD1679" s="8" t="s">
        <v>44</v>
      </c>
      <c r="AE1679" s="12"/>
      <c r="AF1679" s="12"/>
    </row>
    <row r="1680" ht="16.5" spans="1:32">
      <c r="A1680" s="14" t="s">
        <v>1721</v>
      </c>
      <c r="B1680" s="8" t="str">
        <f>VLOOKUP(A1680,学号下拉数据!A:F,2,0)</f>
        <v>赵汶婷</v>
      </c>
      <c r="C1680" s="8" t="str">
        <f>VLOOKUP(A1680,学号下拉数据!A:F,4,0)</f>
        <v>小学教育</v>
      </c>
      <c r="D1680" s="8" t="str">
        <f>VLOOKUP(A1680,学号下拉数据!A:F,5,0)</f>
        <v>570103K</v>
      </c>
      <c r="E1680" s="8" t="s">
        <v>1424</v>
      </c>
      <c r="F1680" s="8" t="str">
        <f>VLOOKUP(A1680,学号下拉数据!A:F,3,0)</f>
        <v>19小教3</v>
      </c>
      <c r="G1680" s="8" t="str">
        <f>VLOOKUP(A1680,学号下拉数据!A:F,6,0)</f>
        <v>三年</v>
      </c>
      <c r="H1680" s="9" t="s">
        <v>40</v>
      </c>
      <c r="I1680" s="8" t="str">
        <f>VLOOKUP(A1680,[2]Sheet1!$B$1:$P$65536,13,0)</f>
        <v>语文教师</v>
      </c>
      <c r="J1680" s="12"/>
      <c r="K1680" s="12"/>
      <c r="L1680" s="12"/>
      <c r="M1680" s="12"/>
      <c r="N1680" s="12"/>
      <c r="O1680" s="12"/>
      <c r="P1680" s="8" t="s">
        <v>41</v>
      </c>
      <c r="Q1680" s="12"/>
      <c r="R1680" s="12"/>
      <c r="S1680" s="8" t="str">
        <f>VLOOKUP(A1680,[2]Sheet1!$B$1:$G$65536,6,0)</f>
        <v>昭觉县新城镇宝洁希望小学</v>
      </c>
      <c r="T1680" s="12"/>
      <c r="U1680" s="12"/>
      <c r="V1680" s="12"/>
      <c r="W1680" s="12"/>
      <c r="X1680" s="8" t="str">
        <f>VLOOKUP(A1680,[2]Sheet1!$B$1:$M$65536,12,0)</f>
        <v>15681950078</v>
      </c>
      <c r="Y1680" s="8" t="str">
        <f>VLOOKUP(A1680,[2]Sheet1!$B$1:$M$65536,11,0)</f>
        <v>罗秀芳</v>
      </c>
      <c r="Z1680" s="12"/>
      <c r="AA1680" s="20" t="s">
        <v>42</v>
      </c>
      <c r="AB1680" s="8" t="s">
        <v>43</v>
      </c>
      <c r="AC1680" s="8"/>
      <c r="AD1680" s="8" t="s">
        <v>44</v>
      </c>
      <c r="AE1680" s="12"/>
      <c r="AF1680" s="12"/>
    </row>
    <row r="1681" ht="16.5" spans="1:32">
      <c r="A1681" s="14" t="s">
        <v>1722</v>
      </c>
      <c r="B1681" s="8" t="str">
        <f>VLOOKUP(A1681,学号下拉数据!A:F,2,0)</f>
        <v>聂旖旎</v>
      </c>
      <c r="C1681" s="8" t="str">
        <f>VLOOKUP(A1681,学号下拉数据!A:F,4,0)</f>
        <v>小学教育</v>
      </c>
      <c r="D1681" s="8" t="str">
        <f>VLOOKUP(A1681,学号下拉数据!A:F,5,0)</f>
        <v>570103K</v>
      </c>
      <c r="E1681" s="8" t="s">
        <v>1424</v>
      </c>
      <c r="F1681" s="8" t="str">
        <f>VLOOKUP(A1681,学号下拉数据!A:F,3,0)</f>
        <v>19小教3</v>
      </c>
      <c r="G1681" s="8" t="str">
        <f>VLOOKUP(A1681,学号下拉数据!A:F,6,0)</f>
        <v>三年</v>
      </c>
      <c r="H1681" s="9" t="s">
        <v>40</v>
      </c>
      <c r="I1681" s="8" t="str">
        <f>VLOOKUP(A1681,[2]Sheet1!$B$1:$P$65536,13,0)</f>
        <v>班主任</v>
      </c>
      <c r="J1681" s="12"/>
      <c r="K1681" s="12"/>
      <c r="L1681" s="12"/>
      <c r="M1681" s="12"/>
      <c r="N1681" s="12"/>
      <c r="O1681" s="12"/>
      <c r="P1681" s="8" t="s">
        <v>41</v>
      </c>
      <c r="Q1681" s="12"/>
      <c r="R1681" s="12"/>
      <c r="S1681" s="8" t="str">
        <f>VLOOKUP(A1681,[2]Sheet1!$B$1:$G$65536,6,0)</f>
        <v>紫竹路小学校</v>
      </c>
      <c r="T1681" s="12"/>
      <c r="U1681" s="12"/>
      <c r="V1681" s="12"/>
      <c r="W1681" s="12"/>
      <c r="X1681" s="8" t="str">
        <f>VLOOKUP(A1681,[2]Sheet1!$B$1:$M$65536,12,0)</f>
        <v>17828896871</v>
      </c>
      <c r="Y1681" s="8" t="str">
        <f>VLOOKUP(A1681,[2]Sheet1!$B$1:$M$65536,11,0)</f>
        <v>黄蕊</v>
      </c>
      <c r="Z1681" s="12"/>
      <c r="AA1681" s="20" t="s">
        <v>42</v>
      </c>
      <c r="AB1681" s="8" t="s">
        <v>43</v>
      </c>
      <c r="AC1681" s="8"/>
      <c r="AD1681" s="8" t="s">
        <v>44</v>
      </c>
      <c r="AE1681" s="12"/>
      <c r="AF1681" s="12"/>
    </row>
    <row r="1682" ht="16.5" spans="1:32">
      <c r="A1682" s="14" t="s">
        <v>1723</v>
      </c>
      <c r="B1682" s="8" t="str">
        <f>VLOOKUP(A1682,学号下拉数据!A:F,2,0)</f>
        <v>李金优</v>
      </c>
      <c r="C1682" s="8" t="str">
        <f>VLOOKUP(A1682,学号下拉数据!A:F,4,0)</f>
        <v>小学教育</v>
      </c>
      <c r="D1682" s="8" t="str">
        <f>VLOOKUP(A1682,学号下拉数据!A:F,5,0)</f>
        <v>570103K</v>
      </c>
      <c r="E1682" s="8" t="s">
        <v>1424</v>
      </c>
      <c r="F1682" s="8" t="str">
        <f>VLOOKUP(A1682,学号下拉数据!A:F,3,0)</f>
        <v>19小教3</v>
      </c>
      <c r="G1682" s="8" t="str">
        <f>VLOOKUP(A1682,学号下拉数据!A:F,6,0)</f>
        <v>三年</v>
      </c>
      <c r="H1682" s="9" t="s">
        <v>40</v>
      </c>
      <c r="I1682" s="8" t="str">
        <f>VLOOKUP(A1682,[2]Sheet1!$B$1:$P$65536,13,0)</f>
        <v>数学教师</v>
      </c>
      <c r="J1682" s="12"/>
      <c r="K1682" s="12"/>
      <c r="L1682" s="12"/>
      <c r="M1682" s="12"/>
      <c r="N1682" s="12"/>
      <c r="O1682" s="12"/>
      <c r="P1682" s="8" t="s">
        <v>41</v>
      </c>
      <c r="Q1682" s="12"/>
      <c r="R1682" s="12"/>
      <c r="S1682" s="8" t="str">
        <f>VLOOKUP(A1682,[2]Sheet1!$B$1:$G$65536,6,0)</f>
        <v>昭觉县新城镇宝洁希望小学</v>
      </c>
      <c r="T1682" s="12"/>
      <c r="U1682" s="12"/>
      <c r="V1682" s="12"/>
      <c r="W1682" s="12"/>
      <c r="X1682" s="8" t="str">
        <f>VLOOKUP(A1682,[2]Sheet1!$B$1:$M$65536,12,0)</f>
        <v>15874707797</v>
      </c>
      <c r="Y1682" s="8" t="str">
        <f>VLOOKUP(A1682,[2]Sheet1!$B$1:$M$65536,11,0)</f>
        <v>何莹娅</v>
      </c>
      <c r="Z1682" s="12"/>
      <c r="AA1682" s="20" t="s">
        <v>42</v>
      </c>
      <c r="AB1682" s="8" t="s">
        <v>43</v>
      </c>
      <c r="AC1682" s="8"/>
      <c r="AD1682" s="8" t="s">
        <v>44</v>
      </c>
      <c r="AE1682" s="12"/>
      <c r="AF1682" s="12"/>
    </row>
    <row r="1683" ht="16.5" spans="1:32">
      <c r="A1683" s="14" t="s">
        <v>1724</v>
      </c>
      <c r="B1683" s="8" t="str">
        <f>VLOOKUP(A1683,学号下拉数据!A:F,2,0)</f>
        <v>刘娅丽</v>
      </c>
      <c r="C1683" s="8" t="str">
        <f>VLOOKUP(A1683,学号下拉数据!A:F,4,0)</f>
        <v>小学教育</v>
      </c>
      <c r="D1683" s="8" t="str">
        <f>VLOOKUP(A1683,学号下拉数据!A:F,5,0)</f>
        <v>570103K</v>
      </c>
      <c r="E1683" s="8" t="s">
        <v>1424</v>
      </c>
      <c r="F1683" s="8" t="str">
        <f>VLOOKUP(A1683,学号下拉数据!A:F,3,0)</f>
        <v>19小教3</v>
      </c>
      <c r="G1683" s="8" t="str">
        <f>VLOOKUP(A1683,学号下拉数据!A:F,6,0)</f>
        <v>三年</v>
      </c>
      <c r="H1683" s="9" t="s">
        <v>40</v>
      </c>
      <c r="I1683" s="8" t="str">
        <f>VLOOKUP(A1683,[2]Sheet1!$B$1:$P$65536,13,0)</f>
        <v>教师</v>
      </c>
      <c r="J1683" s="12"/>
      <c r="K1683" s="12"/>
      <c r="L1683" s="12"/>
      <c r="M1683" s="12"/>
      <c r="N1683" s="12"/>
      <c r="O1683" s="12"/>
      <c r="P1683" s="8" t="s">
        <v>41</v>
      </c>
      <c r="Q1683" s="12"/>
      <c r="R1683" s="12"/>
      <c r="S1683" s="8" t="str">
        <f>VLOOKUP(A1683,[2]Sheet1!$B$1:$G$65536,6,0)</f>
        <v>昭觉县工农兵小学</v>
      </c>
      <c r="T1683" s="12"/>
      <c r="U1683" s="12"/>
      <c r="V1683" s="12"/>
      <c r="W1683" s="12"/>
      <c r="X1683" s="8" t="str">
        <f>VLOOKUP(A1683,[2]Sheet1!$B$1:$M$65536,12,0)</f>
        <v>18140396928</v>
      </c>
      <c r="Y1683" s="8" t="str">
        <f>VLOOKUP(A1683,[2]Sheet1!$B$1:$M$65536,11,0)</f>
        <v>李正强</v>
      </c>
      <c r="Z1683" s="12"/>
      <c r="AA1683" s="20" t="s">
        <v>42</v>
      </c>
      <c r="AB1683" s="8" t="s">
        <v>43</v>
      </c>
      <c r="AC1683" s="8"/>
      <c r="AD1683" s="8" t="s">
        <v>44</v>
      </c>
      <c r="AE1683" s="12"/>
      <c r="AF1683" s="12"/>
    </row>
    <row r="1684" ht="16.5" spans="1:32">
      <c r="A1684" s="14" t="s">
        <v>1725</v>
      </c>
      <c r="B1684" s="8" t="str">
        <f>VLOOKUP(A1684,学号下拉数据!A:F,2,0)</f>
        <v>陈钰莹</v>
      </c>
      <c r="C1684" s="8" t="str">
        <f>VLOOKUP(A1684,学号下拉数据!A:F,4,0)</f>
        <v>小学教育</v>
      </c>
      <c r="D1684" s="8" t="str">
        <f>VLOOKUP(A1684,学号下拉数据!A:F,5,0)</f>
        <v>570103K</v>
      </c>
      <c r="E1684" s="8" t="s">
        <v>1424</v>
      </c>
      <c r="F1684" s="8" t="str">
        <f>VLOOKUP(A1684,学号下拉数据!A:F,3,0)</f>
        <v>19小教3</v>
      </c>
      <c r="G1684" s="8" t="str">
        <f>VLOOKUP(A1684,学号下拉数据!A:F,6,0)</f>
        <v>三年</v>
      </c>
      <c r="H1684" s="9" t="s">
        <v>40</v>
      </c>
      <c r="I1684" s="8" t="str">
        <f>VLOOKUP(A1684,[2]Sheet1!$B$1:$P$65536,13,0)</f>
        <v>教师</v>
      </c>
      <c r="J1684" s="12"/>
      <c r="K1684" s="12"/>
      <c r="L1684" s="12"/>
      <c r="M1684" s="12"/>
      <c r="N1684" s="12"/>
      <c r="O1684" s="12"/>
      <c r="P1684" s="8" t="s">
        <v>41</v>
      </c>
      <c r="Q1684" s="12"/>
      <c r="R1684" s="12"/>
      <c r="S1684" s="8" t="str">
        <f>VLOOKUP(A1684,[2]Sheet1!$B$1:$G$65536,6,0)</f>
        <v>新城镇城西小学</v>
      </c>
      <c r="T1684" s="12"/>
      <c r="U1684" s="12"/>
      <c r="V1684" s="12"/>
      <c r="W1684" s="12"/>
      <c r="X1684" s="8" t="str">
        <f>VLOOKUP(A1684,[2]Sheet1!$B$1:$M$65536,12,0)</f>
        <v>19115725703</v>
      </c>
      <c r="Y1684" s="8" t="str">
        <f>VLOOKUP(A1684,[2]Sheet1!$B$1:$M$65536,11,0)</f>
        <v>严开胜</v>
      </c>
      <c r="Z1684" s="12"/>
      <c r="AA1684" s="20" t="s">
        <v>42</v>
      </c>
      <c r="AB1684" s="8" t="s">
        <v>43</v>
      </c>
      <c r="AC1684" s="8"/>
      <c r="AD1684" s="8" t="s">
        <v>44</v>
      </c>
      <c r="AE1684" s="12"/>
      <c r="AF1684" s="12"/>
    </row>
    <row r="1685" ht="16.5" spans="1:32">
      <c r="A1685" s="14" t="s">
        <v>1726</v>
      </c>
      <c r="B1685" s="8" t="str">
        <f>VLOOKUP(A1685,学号下拉数据!A:F,2,0)</f>
        <v>李新叶</v>
      </c>
      <c r="C1685" s="8" t="str">
        <f>VLOOKUP(A1685,学号下拉数据!A:F,4,0)</f>
        <v>小学教育</v>
      </c>
      <c r="D1685" s="8" t="str">
        <f>VLOOKUP(A1685,学号下拉数据!A:F,5,0)</f>
        <v>570103K</v>
      </c>
      <c r="E1685" s="8" t="s">
        <v>1424</v>
      </c>
      <c r="F1685" s="8" t="str">
        <f>VLOOKUP(A1685,学号下拉数据!A:F,3,0)</f>
        <v>19小教3</v>
      </c>
      <c r="G1685" s="8" t="str">
        <f>VLOOKUP(A1685,学号下拉数据!A:F,6,0)</f>
        <v>三年</v>
      </c>
      <c r="H1685" s="9" t="s">
        <v>40</v>
      </c>
      <c r="I1685" s="8" t="str">
        <f>VLOOKUP(A1685,[2]Sheet1!$B$1:$P$65536,13,0)</f>
        <v>教师</v>
      </c>
      <c r="J1685" s="12"/>
      <c r="K1685" s="12"/>
      <c r="L1685" s="12"/>
      <c r="M1685" s="12"/>
      <c r="N1685" s="12"/>
      <c r="O1685" s="12"/>
      <c r="P1685" s="8" t="s">
        <v>41</v>
      </c>
      <c r="Q1685" s="12"/>
      <c r="R1685" s="12"/>
      <c r="S1685" s="8" t="str">
        <f>VLOOKUP(A1685,[2]Sheet1!$B$1:$G$65536,6,0)</f>
        <v>大榆镇经开区第一小学校</v>
      </c>
      <c r="T1685" s="12"/>
      <c r="U1685" s="12"/>
      <c r="V1685" s="12"/>
      <c r="W1685" s="12"/>
      <c r="X1685" s="8" t="str">
        <f>VLOOKUP(A1685,[2]Sheet1!$B$1:$M$65536,12,0)</f>
        <v>15982508212</v>
      </c>
      <c r="Y1685" s="8" t="str">
        <f>VLOOKUP(A1685,[2]Sheet1!$B$1:$M$65536,11,0)</f>
        <v>唐玉华</v>
      </c>
      <c r="Z1685" s="12"/>
      <c r="AA1685" s="20" t="s">
        <v>42</v>
      </c>
      <c r="AB1685" s="8" t="s">
        <v>43</v>
      </c>
      <c r="AC1685" s="8"/>
      <c r="AD1685" s="8" t="s">
        <v>44</v>
      </c>
      <c r="AE1685" s="12"/>
      <c r="AF1685" s="12"/>
    </row>
    <row r="1686" ht="16.5" spans="1:32">
      <c r="A1686" s="14" t="s">
        <v>1727</v>
      </c>
      <c r="B1686" s="8" t="str">
        <f>VLOOKUP(A1686,学号下拉数据!A:F,2,0)</f>
        <v>刘诗雨</v>
      </c>
      <c r="C1686" s="8" t="str">
        <f>VLOOKUP(A1686,学号下拉数据!A:F,4,0)</f>
        <v>小学教育</v>
      </c>
      <c r="D1686" s="8" t="str">
        <f>VLOOKUP(A1686,学号下拉数据!A:F,5,0)</f>
        <v>570103K</v>
      </c>
      <c r="E1686" s="8" t="s">
        <v>1424</v>
      </c>
      <c r="F1686" s="8" t="str">
        <f>VLOOKUP(A1686,学号下拉数据!A:F,3,0)</f>
        <v>19小教3</v>
      </c>
      <c r="G1686" s="8" t="str">
        <f>VLOOKUP(A1686,学号下拉数据!A:F,6,0)</f>
        <v>三年</v>
      </c>
      <c r="H1686" s="9" t="s">
        <v>40</v>
      </c>
      <c r="I1686" s="8" t="str">
        <f>VLOOKUP(A1686,[2]Sheet1!$B$1:$P$65536,13,0)</f>
        <v>教师</v>
      </c>
      <c r="J1686" s="12"/>
      <c r="K1686" s="12"/>
      <c r="L1686" s="12"/>
      <c r="M1686" s="12"/>
      <c r="N1686" s="12"/>
      <c r="O1686" s="12"/>
      <c r="P1686" s="8" t="s">
        <v>41</v>
      </c>
      <c r="Q1686" s="12"/>
      <c r="R1686" s="12"/>
      <c r="S1686" s="8" t="str">
        <f>VLOOKUP(A1686,[2]Sheet1!$B$1:$G$65536,6,0)</f>
        <v>昭觉工农兵小学</v>
      </c>
      <c r="T1686" s="12"/>
      <c r="U1686" s="12"/>
      <c r="V1686" s="12"/>
      <c r="W1686" s="12"/>
      <c r="X1686" s="8" t="str">
        <f>VLOOKUP(A1686,[2]Sheet1!$B$1:$M$65536,12,0)</f>
        <v>18140396928</v>
      </c>
      <c r="Y1686" s="8" t="str">
        <f>VLOOKUP(A1686,[2]Sheet1!$B$1:$M$65536,11,0)</f>
        <v>李正强</v>
      </c>
      <c r="Z1686" s="12"/>
      <c r="AA1686" s="20" t="s">
        <v>42</v>
      </c>
      <c r="AB1686" s="8" t="s">
        <v>43</v>
      </c>
      <c r="AC1686" s="8"/>
      <c r="AD1686" s="8" t="s">
        <v>44</v>
      </c>
      <c r="AE1686" s="12"/>
      <c r="AF1686" s="12"/>
    </row>
    <row r="1687" ht="16.5" spans="1:32">
      <c r="A1687" s="14" t="s">
        <v>1728</v>
      </c>
      <c r="B1687" s="8" t="str">
        <f>VLOOKUP(A1687,学号下拉数据!A:F,2,0)</f>
        <v>刘蕾</v>
      </c>
      <c r="C1687" s="8" t="str">
        <f>VLOOKUP(A1687,学号下拉数据!A:F,4,0)</f>
        <v>小学教育</v>
      </c>
      <c r="D1687" s="8" t="str">
        <f>VLOOKUP(A1687,学号下拉数据!A:F,5,0)</f>
        <v>570103K</v>
      </c>
      <c r="E1687" s="8" t="s">
        <v>1424</v>
      </c>
      <c r="F1687" s="8" t="str">
        <f>VLOOKUP(A1687,学号下拉数据!A:F,3,0)</f>
        <v>19小教3</v>
      </c>
      <c r="G1687" s="8" t="str">
        <f>VLOOKUP(A1687,学号下拉数据!A:F,6,0)</f>
        <v>三年</v>
      </c>
      <c r="H1687" s="9" t="s">
        <v>40</v>
      </c>
      <c r="I1687" s="8" t="str">
        <f>VLOOKUP(A1687,[2]Sheet1!$B$1:$P$65536,13,0)</f>
        <v>教师</v>
      </c>
      <c r="J1687" s="12"/>
      <c r="K1687" s="12"/>
      <c r="L1687" s="12"/>
      <c r="M1687" s="12"/>
      <c r="N1687" s="12"/>
      <c r="O1687" s="12"/>
      <c r="P1687" s="8" t="s">
        <v>41</v>
      </c>
      <c r="Q1687" s="12"/>
      <c r="R1687" s="12"/>
      <c r="S1687" s="8" t="str">
        <f>VLOOKUP(A1687,[2]Sheet1!$B$1:$G$65536,6,0)</f>
        <v>四开镇中心小学校</v>
      </c>
      <c r="T1687" s="12"/>
      <c r="U1687" s="12"/>
      <c r="V1687" s="12"/>
      <c r="W1687" s="12"/>
      <c r="X1687" s="8" t="str">
        <f>VLOOKUP(A1687,[2]Sheet1!$B$1:$M$65536,12,0)</f>
        <v>18009017575</v>
      </c>
      <c r="Y1687" s="8" t="str">
        <f>VLOOKUP(A1687,[2]Sheet1!$B$1:$M$65536,11,0)</f>
        <v>林德芬</v>
      </c>
      <c r="Z1687" s="12"/>
      <c r="AA1687" s="20" t="s">
        <v>42</v>
      </c>
      <c r="AB1687" s="8" t="s">
        <v>43</v>
      </c>
      <c r="AC1687" s="8"/>
      <c r="AD1687" s="8" t="s">
        <v>44</v>
      </c>
      <c r="AE1687" s="12"/>
      <c r="AF1687" s="12"/>
    </row>
    <row r="1688" ht="16.5" spans="1:32">
      <c r="A1688" s="14" t="s">
        <v>1729</v>
      </c>
      <c r="B1688" s="8" t="str">
        <f>VLOOKUP(A1688,学号下拉数据!A:F,2,0)</f>
        <v>罗兵</v>
      </c>
      <c r="C1688" s="8" t="str">
        <f>VLOOKUP(A1688,学号下拉数据!A:F,4,0)</f>
        <v>小学教育</v>
      </c>
      <c r="D1688" s="8" t="str">
        <f>VLOOKUP(A1688,学号下拉数据!A:F,5,0)</f>
        <v>570103K</v>
      </c>
      <c r="E1688" s="8" t="s">
        <v>1424</v>
      </c>
      <c r="F1688" s="8" t="str">
        <f>VLOOKUP(A1688,学号下拉数据!A:F,3,0)</f>
        <v>19小教3</v>
      </c>
      <c r="G1688" s="8" t="str">
        <f>VLOOKUP(A1688,学号下拉数据!A:F,6,0)</f>
        <v>三年</v>
      </c>
      <c r="H1688" s="9" t="s">
        <v>40</v>
      </c>
      <c r="I1688" s="8" t="str">
        <f>VLOOKUP(A1688,[2]Sheet1!$B$1:$P$65536,13,0)</f>
        <v>教师</v>
      </c>
      <c r="J1688" s="12"/>
      <c r="K1688" s="12"/>
      <c r="L1688" s="12"/>
      <c r="M1688" s="12"/>
      <c r="N1688" s="12"/>
      <c r="O1688" s="12"/>
      <c r="P1688" s="8" t="s">
        <v>41</v>
      </c>
      <c r="Q1688" s="12"/>
      <c r="R1688" s="12"/>
      <c r="S1688" s="8" t="str">
        <f>VLOOKUP(A1688,[2]Sheet1!$B$1:$G$65536,6,0)</f>
        <v>树坪乡中学校</v>
      </c>
      <c r="T1688" s="12"/>
      <c r="U1688" s="12"/>
      <c r="V1688" s="12"/>
      <c r="W1688" s="12"/>
      <c r="X1688" s="8" t="str">
        <f>VLOOKUP(A1688,[2]Sheet1!$B$1:$M$65536,12,0)</f>
        <v>15181555174</v>
      </c>
      <c r="Y1688" s="8" t="str">
        <f>VLOOKUP(A1688,[2]Sheet1!$B$1:$M$65536,11,0)</f>
        <v>吴汉琴</v>
      </c>
      <c r="Z1688" s="12"/>
      <c r="AA1688" s="20" t="s">
        <v>42</v>
      </c>
      <c r="AB1688" s="8" t="s">
        <v>43</v>
      </c>
      <c r="AC1688" s="8"/>
      <c r="AD1688" s="8" t="s">
        <v>44</v>
      </c>
      <c r="AE1688" s="12"/>
      <c r="AF1688" s="12"/>
    </row>
    <row r="1689" ht="16.5" spans="1:32">
      <c r="A1689" s="14" t="s">
        <v>1730</v>
      </c>
      <c r="B1689" s="8" t="str">
        <f>VLOOKUP(A1689,学号下拉数据!A:F,2,0)</f>
        <v>则史布</v>
      </c>
      <c r="C1689" s="8" t="str">
        <f>VLOOKUP(A1689,学号下拉数据!A:F,4,0)</f>
        <v>小学教育</v>
      </c>
      <c r="D1689" s="8" t="str">
        <f>VLOOKUP(A1689,学号下拉数据!A:F,5,0)</f>
        <v>570103K</v>
      </c>
      <c r="E1689" s="8" t="s">
        <v>1424</v>
      </c>
      <c r="F1689" s="8" t="str">
        <f>VLOOKUP(A1689,学号下拉数据!A:F,3,0)</f>
        <v>19小教3</v>
      </c>
      <c r="G1689" s="8" t="str">
        <f>VLOOKUP(A1689,学号下拉数据!A:F,6,0)</f>
        <v>三年</v>
      </c>
      <c r="H1689" s="9" t="s">
        <v>40</v>
      </c>
      <c r="I1689" s="8" t="str">
        <f>VLOOKUP(A1689,[2]Sheet1!$B$1:$P$65536,13,0)</f>
        <v>教师</v>
      </c>
      <c r="J1689" s="12"/>
      <c r="K1689" s="12"/>
      <c r="L1689" s="12"/>
      <c r="M1689" s="12"/>
      <c r="N1689" s="12"/>
      <c r="O1689" s="12"/>
      <c r="P1689" s="8" t="s">
        <v>41</v>
      </c>
      <c r="Q1689" s="12"/>
      <c r="R1689" s="12"/>
      <c r="S1689" s="8" t="str">
        <f>VLOOKUP(A1689,[2]Sheet1!$B$1:$G$65536,6,0)</f>
        <v>昭觉县谷曲乡瓦洛基点校</v>
      </c>
      <c r="T1689" s="12"/>
      <c r="U1689" s="12"/>
      <c r="V1689" s="12"/>
      <c r="W1689" s="12"/>
      <c r="X1689" s="8" t="str">
        <f>VLOOKUP(A1689,[2]Sheet1!$B$1:$M$65536,12,0)</f>
        <v>13037792449</v>
      </c>
      <c r="Y1689" s="8" t="str">
        <f>VLOOKUP(A1689,[2]Sheet1!$B$1:$M$65536,11,0)</f>
        <v>则史布</v>
      </c>
      <c r="Z1689" s="12"/>
      <c r="AA1689" s="20" t="s">
        <v>42</v>
      </c>
      <c r="AB1689" s="8" t="s">
        <v>43</v>
      </c>
      <c r="AC1689" s="8"/>
      <c r="AD1689" s="8" t="s">
        <v>44</v>
      </c>
      <c r="AE1689" s="12"/>
      <c r="AF1689" s="12"/>
    </row>
    <row r="1690" ht="16.5" spans="1:32">
      <c r="A1690" s="14" t="s">
        <v>1731</v>
      </c>
      <c r="B1690" s="8" t="str">
        <f>VLOOKUP(A1690,学号下拉数据!A:F,2,0)</f>
        <v>邱梅</v>
      </c>
      <c r="C1690" s="8" t="str">
        <f>VLOOKUP(A1690,学号下拉数据!A:F,4,0)</f>
        <v>小学教育</v>
      </c>
      <c r="D1690" s="8" t="str">
        <f>VLOOKUP(A1690,学号下拉数据!A:F,5,0)</f>
        <v>570103K</v>
      </c>
      <c r="E1690" s="8" t="s">
        <v>1424</v>
      </c>
      <c r="F1690" s="8" t="str">
        <f>VLOOKUP(A1690,学号下拉数据!A:F,3,0)</f>
        <v>19小教3</v>
      </c>
      <c r="G1690" s="8" t="str">
        <f>VLOOKUP(A1690,学号下拉数据!A:F,6,0)</f>
        <v>三年</v>
      </c>
      <c r="H1690" s="9" t="s">
        <v>40</v>
      </c>
      <c r="I1690" s="8" t="str">
        <f>VLOOKUP(A1690,[2]Sheet1!$B$1:$P$65536,13,0)</f>
        <v>教师</v>
      </c>
      <c r="J1690" s="12"/>
      <c r="K1690" s="12"/>
      <c r="L1690" s="12"/>
      <c r="M1690" s="12"/>
      <c r="N1690" s="12"/>
      <c r="O1690" s="12"/>
      <c r="P1690" s="8" t="s">
        <v>41</v>
      </c>
      <c r="Q1690" s="12"/>
      <c r="R1690" s="12"/>
      <c r="S1690" s="8" t="str">
        <f>VLOOKUP(A1690,[2]Sheet1!$B$1:$G$65536,6,0)</f>
        <v>昭觉县谷曲乡瓦洛基点校</v>
      </c>
      <c r="T1690" s="12"/>
      <c r="U1690" s="12"/>
      <c r="V1690" s="12"/>
      <c r="W1690" s="12"/>
      <c r="X1690" s="8" t="str">
        <f>VLOOKUP(A1690,[2]Sheet1!$B$1:$M$65536,12,0)</f>
        <v>13684362863</v>
      </c>
      <c r="Y1690" s="8" t="str">
        <f>VLOOKUP(A1690,[2]Sheet1!$B$1:$M$65536,11,0)</f>
        <v>马贵富</v>
      </c>
      <c r="Z1690" s="12"/>
      <c r="AA1690" s="20" t="s">
        <v>42</v>
      </c>
      <c r="AB1690" s="8" t="s">
        <v>43</v>
      </c>
      <c r="AC1690" s="8"/>
      <c r="AD1690" s="8" t="s">
        <v>44</v>
      </c>
      <c r="AE1690" s="12"/>
      <c r="AF1690" s="12"/>
    </row>
    <row r="1691" ht="16.5" spans="1:32">
      <c r="A1691" s="14" t="s">
        <v>1732</v>
      </c>
      <c r="B1691" s="8" t="str">
        <f>VLOOKUP(A1691,学号下拉数据!A:F,2,0)</f>
        <v>沈忠伟</v>
      </c>
      <c r="C1691" s="8" t="str">
        <f>VLOOKUP(A1691,学号下拉数据!A:F,4,0)</f>
        <v>小学教育</v>
      </c>
      <c r="D1691" s="8" t="str">
        <f>VLOOKUP(A1691,学号下拉数据!A:F,5,0)</f>
        <v>570103K</v>
      </c>
      <c r="E1691" s="8" t="s">
        <v>1424</v>
      </c>
      <c r="F1691" s="8" t="str">
        <f>VLOOKUP(A1691,学号下拉数据!A:F,3,0)</f>
        <v>19小教3</v>
      </c>
      <c r="G1691" s="8" t="str">
        <f>VLOOKUP(A1691,学号下拉数据!A:F,6,0)</f>
        <v>三年</v>
      </c>
      <c r="H1691" s="9" t="s">
        <v>40</v>
      </c>
      <c r="I1691" s="8" t="str">
        <f>VLOOKUP(A1691,[2]Sheet1!$B$1:$P$65536,13,0)</f>
        <v>教师</v>
      </c>
      <c r="J1691" s="12"/>
      <c r="K1691" s="12"/>
      <c r="L1691" s="12"/>
      <c r="M1691" s="12"/>
      <c r="N1691" s="12"/>
      <c r="O1691" s="12"/>
      <c r="P1691" s="8" t="s">
        <v>41</v>
      </c>
      <c r="Q1691" s="12"/>
      <c r="R1691" s="12"/>
      <c r="S1691" s="8" t="str">
        <f>VLOOKUP(A1691,[2]Sheet1!$B$1:$G$65536,6,0)</f>
        <v>树坪乡中心校</v>
      </c>
      <c r="T1691" s="12"/>
      <c r="U1691" s="12"/>
      <c r="V1691" s="12"/>
      <c r="W1691" s="12"/>
      <c r="X1691" s="8" t="str">
        <f>VLOOKUP(A1691,[2]Sheet1!$B$1:$M$65536,12,0)</f>
        <v>15181555174</v>
      </c>
      <c r="Y1691" s="8" t="str">
        <f>VLOOKUP(A1691,[2]Sheet1!$B$1:$M$65536,11,0)</f>
        <v>吴汉琴</v>
      </c>
      <c r="Z1691" s="12"/>
      <c r="AA1691" s="20" t="s">
        <v>42</v>
      </c>
      <c r="AB1691" s="8" t="s">
        <v>43</v>
      </c>
      <c r="AC1691" s="8"/>
      <c r="AD1691" s="8" t="s">
        <v>44</v>
      </c>
      <c r="AE1691" s="12"/>
      <c r="AF1691" s="12"/>
    </row>
    <row r="1692" ht="16.5" spans="1:32">
      <c r="A1692" s="14" t="s">
        <v>1733</v>
      </c>
      <c r="B1692" s="8" t="str">
        <f>VLOOKUP(A1692,学号下拉数据!A:F,2,0)</f>
        <v>陈燕芳</v>
      </c>
      <c r="C1692" s="8" t="str">
        <f>VLOOKUP(A1692,学号下拉数据!A:F,4,0)</f>
        <v>小学教育</v>
      </c>
      <c r="D1692" s="8" t="str">
        <f>VLOOKUP(A1692,学号下拉数据!A:F,5,0)</f>
        <v>570103K</v>
      </c>
      <c r="E1692" s="8" t="s">
        <v>1424</v>
      </c>
      <c r="F1692" s="8" t="str">
        <f>VLOOKUP(A1692,学号下拉数据!A:F,3,0)</f>
        <v>19小教3</v>
      </c>
      <c r="G1692" s="8" t="str">
        <f>VLOOKUP(A1692,学号下拉数据!A:F,6,0)</f>
        <v>三年</v>
      </c>
      <c r="H1692" s="9" t="s">
        <v>40</v>
      </c>
      <c r="I1692" s="8" t="str">
        <f>VLOOKUP(A1692,[2]Sheet1!$B$1:$P$65536,13,0)</f>
        <v>教师</v>
      </c>
      <c r="J1692" s="12"/>
      <c r="K1692" s="12"/>
      <c r="L1692" s="12"/>
      <c r="M1692" s="12"/>
      <c r="N1692" s="12"/>
      <c r="O1692" s="12"/>
      <c r="P1692" s="8" t="s">
        <v>41</v>
      </c>
      <c r="Q1692" s="12"/>
      <c r="R1692" s="12"/>
      <c r="S1692" s="8" t="str">
        <f>VLOOKUP(A1692,[2]Sheet1!$B$1:$G$65536,6,0)</f>
        <v>小天鹅中心小学</v>
      </c>
      <c r="T1692" s="12"/>
      <c r="U1692" s="12"/>
      <c r="V1692" s="12"/>
      <c r="W1692" s="12"/>
      <c r="X1692" s="8" t="str">
        <f>VLOOKUP(A1692,[2]Sheet1!$B$1:$M$65536,12,0)</f>
        <v>15983971675</v>
      </c>
      <c r="Y1692" s="8" t="str">
        <f>VLOOKUP(A1692,[2]Sheet1!$B$1:$M$65536,11,0)</f>
        <v>向天与</v>
      </c>
      <c r="Z1692" s="12"/>
      <c r="AA1692" s="20" t="s">
        <v>42</v>
      </c>
      <c r="AB1692" s="8" t="s">
        <v>43</v>
      </c>
      <c r="AC1692" s="8"/>
      <c r="AD1692" s="8" t="s">
        <v>44</v>
      </c>
      <c r="AE1692" s="12"/>
      <c r="AF1692" s="12"/>
    </row>
    <row r="1693" ht="16.5" spans="1:32">
      <c r="A1693" s="14" t="s">
        <v>1734</v>
      </c>
      <c r="B1693" s="8" t="str">
        <f>VLOOKUP(A1693,学号下拉数据!A:F,2,0)</f>
        <v>周以兵</v>
      </c>
      <c r="C1693" s="8" t="str">
        <f>VLOOKUP(A1693,学号下拉数据!A:F,4,0)</f>
        <v>小学教育</v>
      </c>
      <c r="D1693" s="8" t="str">
        <f>VLOOKUP(A1693,学号下拉数据!A:F,5,0)</f>
        <v>570103K</v>
      </c>
      <c r="E1693" s="8" t="s">
        <v>1424</v>
      </c>
      <c r="F1693" s="8" t="str">
        <f>VLOOKUP(A1693,学号下拉数据!A:F,3,0)</f>
        <v>19小教3</v>
      </c>
      <c r="G1693" s="8" t="str">
        <f>VLOOKUP(A1693,学号下拉数据!A:F,6,0)</f>
        <v>三年</v>
      </c>
      <c r="H1693" s="9" t="s">
        <v>40</v>
      </c>
      <c r="I1693" s="8" t="str">
        <f>VLOOKUP(A1693,[2]Sheet1!$B$1:$P$65536,13,0)</f>
        <v>教师</v>
      </c>
      <c r="J1693" s="12"/>
      <c r="K1693" s="12"/>
      <c r="L1693" s="12"/>
      <c r="M1693" s="12"/>
      <c r="N1693" s="12"/>
      <c r="O1693" s="12"/>
      <c r="P1693" s="8" t="s">
        <v>41</v>
      </c>
      <c r="Q1693" s="12"/>
      <c r="R1693" s="12"/>
      <c r="S1693" s="8" t="str">
        <f>VLOOKUP(A1693,[2]Sheet1!$B$1:$G$65536,6,0)</f>
        <v>雅安田家炳中学</v>
      </c>
      <c r="T1693" s="12"/>
      <c r="U1693" s="12"/>
      <c r="V1693" s="12"/>
      <c r="W1693" s="12"/>
      <c r="X1693" s="8" t="str">
        <f>VLOOKUP(A1693,[2]Sheet1!$B$1:$M$65536,12,0)</f>
        <v>13980609992</v>
      </c>
      <c r="Y1693" s="8" t="str">
        <f>VLOOKUP(A1693,[2]Sheet1!$B$1:$M$65536,11,0)</f>
        <v>周毅力</v>
      </c>
      <c r="Z1693" s="12"/>
      <c r="AA1693" s="20" t="s">
        <v>42</v>
      </c>
      <c r="AB1693" s="8" t="s">
        <v>43</v>
      </c>
      <c r="AC1693" s="8"/>
      <c r="AD1693" s="8" t="s">
        <v>44</v>
      </c>
      <c r="AE1693" s="12"/>
      <c r="AF1693" s="12"/>
    </row>
    <row r="1694" ht="16.5" spans="1:32">
      <c r="A1694" s="14" t="s">
        <v>1735</v>
      </c>
      <c r="B1694" s="8" t="str">
        <f>VLOOKUP(A1694,学号下拉数据!A:F,2,0)</f>
        <v>王云</v>
      </c>
      <c r="C1694" s="8" t="str">
        <f>VLOOKUP(A1694,学号下拉数据!A:F,4,0)</f>
        <v>小学教育</v>
      </c>
      <c r="D1694" s="8" t="str">
        <f>VLOOKUP(A1694,学号下拉数据!A:F,5,0)</f>
        <v>570103K</v>
      </c>
      <c r="E1694" s="8" t="s">
        <v>1424</v>
      </c>
      <c r="F1694" s="8" t="str">
        <f>VLOOKUP(A1694,学号下拉数据!A:F,3,0)</f>
        <v>19小教3</v>
      </c>
      <c r="G1694" s="8" t="str">
        <f>VLOOKUP(A1694,学号下拉数据!A:F,6,0)</f>
        <v>三年</v>
      </c>
      <c r="H1694" s="9" t="s">
        <v>40</v>
      </c>
      <c r="I1694" s="8" t="str">
        <f>VLOOKUP(A1694,[2]Sheet1!$B$1:$P$65536,13,0)</f>
        <v>实习教师</v>
      </c>
      <c r="J1694" s="12"/>
      <c r="K1694" s="12"/>
      <c r="L1694" s="12"/>
      <c r="M1694" s="12"/>
      <c r="N1694" s="12"/>
      <c r="O1694" s="12"/>
      <c r="P1694" s="8" t="s">
        <v>41</v>
      </c>
      <c r="Q1694" s="12"/>
      <c r="R1694" s="12"/>
      <c r="S1694" s="8" t="str">
        <f>VLOOKUP(A1694,[2]Sheet1!$B$1:$G$65536,6,0)</f>
        <v>资阳市雁江区丰裕镇双山小学</v>
      </c>
      <c r="T1694" s="12"/>
      <c r="U1694" s="12"/>
      <c r="V1694" s="12"/>
      <c r="W1694" s="12"/>
      <c r="X1694" s="8" t="str">
        <f>VLOOKUP(A1694,[2]Sheet1!$B$1:$M$65536,12,0)</f>
        <v>15760026961</v>
      </c>
      <c r="Y1694" s="8" t="str">
        <f>VLOOKUP(A1694,[2]Sheet1!$B$1:$M$65536,11,0)</f>
        <v>陈抒萍</v>
      </c>
      <c r="Z1694" s="12"/>
      <c r="AA1694" s="20" t="s">
        <v>42</v>
      </c>
      <c r="AB1694" s="8" t="s">
        <v>43</v>
      </c>
      <c r="AC1694" s="8"/>
      <c r="AD1694" s="8" t="s">
        <v>44</v>
      </c>
      <c r="AE1694" s="12"/>
      <c r="AF1694" s="12"/>
    </row>
    <row r="1695" ht="16.5" spans="1:32">
      <c r="A1695" s="14" t="s">
        <v>1736</v>
      </c>
      <c r="B1695" s="8" t="str">
        <f>VLOOKUP(A1695,学号下拉数据!A:F,2,0)</f>
        <v>陈泯宏</v>
      </c>
      <c r="C1695" s="8" t="str">
        <f>VLOOKUP(A1695,学号下拉数据!A:F,4,0)</f>
        <v>小学教育</v>
      </c>
      <c r="D1695" s="8" t="str">
        <f>VLOOKUP(A1695,学号下拉数据!A:F,5,0)</f>
        <v>570103K</v>
      </c>
      <c r="E1695" s="8" t="s">
        <v>1424</v>
      </c>
      <c r="F1695" s="8" t="str">
        <f>VLOOKUP(A1695,学号下拉数据!A:F,3,0)</f>
        <v>19小教3</v>
      </c>
      <c r="G1695" s="8" t="str">
        <f>VLOOKUP(A1695,学号下拉数据!A:F,6,0)</f>
        <v>三年</v>
      </c>
      <c r="H1695" s="9" t="s">
        <v>40</v>
      </c>
      <c r="I1695" s="8" t="str">
        <f>VLOOKUP(A1695,[2]Sheet1!$B$1:$P$65536,13,0)</f>
        <v>教师</v>
      </c>
      <c r="J1695" s="12"/>
      <c r="K1695" s="12"/>
      <c r="L1695" s="12"/>
      <c r="M1695" s="12"/>
      <c r="N1695" s="12"/>
      <c r="O1695" s="12"/>
      <c r="P1695" s="8" t="s">
        <v>41</v>
      </c>
      <c r="Q1695" s="12"/>
      <c r="R1695" s="12"/>
      <c r="S1695" s="8" t="str">
        <f>VLOOKUP(A1695,[2]Sheet1!$B$1:$G$65536,6,0)</f>
        <v>东方红小学</v>
      </c>
      <c r="T1695" s="12"/>
      <c r="U1695" s="12"/>
      <c r="V1695" s="12"/>
      <c r="W1695" s="12"/>
      <c r="X1695" s="8" t="str">
        <f>VLOOKUP(A1695,[2]Sheet1!$B$1:$M$65536,12,0)</f>
        <v>13281171201</v>
      </c>
      <c r="Y1695" s="8" t="str">
        <f>VLOOKUP(A1695,[2]Sheet1!$B$1:$M$65536,11,0)</f>
        <v>撒媛媛</v>
      </c>
      <c r="Z1695" s="12"/>
      <c r="AA1695" s="20" t="s">
        <v>42</v>
      </c>
      <c r="AB1695" s="8" t="s">
        <v>43</v>
      </c>
      <c r="AC1695" s="8"/>
      <c r="AD1695" s="8" t="s">
        <v>44</v>
      </c>
      <c r="AE1695" s="12"/>
      <c r="AF1695" s="12"/>
    </row>
    <row r="1696" ht="16.5" spans="1:32">
      <c r="A1696" s="14" t="s">
        <v>1737</v>
      </c>
      <c r="B1696" s="8" t="str">
        <f>VLOOKUP(A1696,学号下拉数据!A:F,2,0)</f>
        <v>曾令吉</v>
      </c>
      <c r="C1696" s="8" t="str">
        <f>VLOOKUP(A1696,学号下拉数据!A:F,4,0)</f>
        <v>小学教育</v>
      </c>
      <c r="D1696" s="8" t="str">
        <f>VLOOKUP(A1696,学号下拉数据!A:F,5,0)</f>
        <v>570103K</v>
      </c>
      <c r="E1696" s="8" t="s">
        <v>1424</v>
      </c>
      <c r="F1696" s="8" t="str">
        <f>VLOOKUP(A1696,学号下拉数据!A:F,3,0)</f>
        <v>19小教3</v>
      </c>
      <c r="G1696" s="8" t="str">
        <f>VLOOKUP(A1696,学号下拉数据!A:F,6,0)</f>
        <v>三年</v>
      </c>
      <c r="H1696" s="9" t="s">
        <v>40</v>
      </c>
      <c r="I1696" s="8" t="str">
        <f>VLOOKUP(A1696,[2]Sheet1!$B$1:$P$65536,13,0)</f>
        <v>教师</v>
      </c>
      <c r="J1696" s="12"/>
      <c r="K1696" s="12"/>
      <c r="L1696" s="12"/>
      <c r="M1696" s="12"/>
      <c r="N1696" s="12"/>
      <c r="O1696" s="12"/>
      <c r="P1696" s="8" t="s">
        <v>41</v>
      </c>
      <c r="Q1696" s="12"/>
      <c r="R1696" s="12"/>
      <c r="S1696" s="8" t="str">
        <f>VLOOKUP(A1696,[2]Sheet1!$B$1:$G$65536,6,0)</f>
        <v>东方红小学</v>
      </c>
      <c r="T1696" s="12"/>
      <c r="U1696" s="12"/>
      <c r="V1696" s="12"/>
      <c r="W1696" s="12"/>
      <c r="X1696" s="8" t="str">
        <f>VLOOKUP(A1696,[2]Sheet1!$B$1:$M$65536,12,0)</f>
        <v>13881516839</v>
      </c>
      <c r="Y1696" s="8" t="str">
        <f>VLOOKUP(A1696,[2]Sheet1!$B$1:$M$65536,11,0)</f>
        <v>阿尔比古</v>
      </c>
      <c r="Z1696" s="12"/>
      <c r="AA1696" s="20" t="s">
        <v>42</v>
      </c>
      <c r="AB1696" s="8" t="s">
        <v>43</v>
      </c>
      <c r="AC1696" s="8"/>
      <c r="AD1696" s="8" t="s">
        <v>44</v>
      </c>
      <c r="AE1696" s="12"/>
      <c r="AF1696" s="12"/>
    </row>
    <row r="1697" ht="16.5" spans="1:32">
      <c r="A1697" s="14" t="s">
        <v>1738</v>
      </c>
      <c r="B1697" s="8" t="str">
        <f>VLOOKUP(A1697,学号下拉数据!A:F,2,0)</f>
        <v>董坛</v>
      </c>
      <c r="C1697" s="8" t="str">
        <f>VLOOKUP(A1697,学号下拉数据!A:F,4,0)</f>
        <v>小学教育</v>
      </c>
      <c r="D1697" s="8" t="str">
        <f>VLOOKUP(A1697,学号下拉数据!A:F,5,0)</f>
        <v>570103K</v>
      </c>
      <c r="E1697" s="8" t="s">
        <v>1424</v>
      </c>
      <c r="F1697" s="8" t="str">
        <f>VLOOKUP(A1697,学号下拉数据!A:F,3,0)</f>
        <v>19小教3</v>
      </c>
      <c r="G1697" s="8" t="str">
        <f>VLOOKUP(A1697,学号下拉数据!A:F,6,0)</f>
        <v>三年</v>
      </c>
      <c r="H1697" s="9" t="s">
        <v>40</v>
      </c>
      <c r="I1697" s="8" t="str">
        <f>VLOOKUP(A1697,[2]Sheet1!$B$1:$P$65536,13,0)</f>
        <v>教师</v>
      </c>
      <c r="J1697" s="12"/>
      <c r="K1697" s="12"/>
      <c r="L1697" s="12"/>
      <c r="M1697" s="12"/>
      <c r="N1697" s="12"/>
      <c r="O1697" s="12"/>
      <c r="P1697" s="8" t="s">
        <v>41</v>
      </c>
      <c r="Q1697" s="12"/>
      <c r="R1697" s="12"/>
      <c r="S1697" s="8" t="str">
        <f>VLOOKUP(A1697,[2]Sheet1!$B$1:$G$65536,6,0)</f>
        <v>青川县乔庄镇中心小学校</v>
      </c>
      <c r="T1697" s="12"/>
      <c r="U1697" s="12"/>
      <c r="V1697" s="12"/>
      <c r="W1697" s="12"/>
      <c r="X1697" s="8" t="str">
        <f>VLOOKUP(A1697,[2]Sheet1!$B$1:$M$65536,12,0)</f>
        <v>15983915836</v>
      </c>
      <c r="Y1697" s="8" t="str">
        <f>VLOOKUP(A1697,[2]Sheet1!$B$1:$M$65536,11,0)</f>
        <v>何仁军</v>
      </c>
      <c r="Z1697" s="12"/>
      <c r="AA1697" s="20" t="s">
        <v>42</v>
      </c>
      <c r="AB1697" s="8" t="s">
        <v>43</v>
      </c>
      <c r="AC1697" s="8"/>
      <c r="AD1697" s="8" t="s">
        <v>44</v>
      </c>
      <c r="AE1697" s="12"/>
      <c r="AF1697" s="12"/>
    </row>
    <row r="1698" ht="16.5" spans="1:32">
      <c r="A1698" s="14" t="s">
        <v>1739</v>
      </c>
      <c r="B1698" s="8" t="str">
        <f>VLOOKUP(A1698,学号下拉数据!A:F,2,0)</f>
        <v>李春兰</v>
      </c>
      <c r="C1698" s="8" t="str">
        <f>VLOOKUP(A1698,学号下拉数据!A:F,4,0)</f>
        <v>小学教育</v>
      </c>
      <c r="D1698" s="8" t="str">
        <f>VLOOKUP(A1698,学号下拉数据!A:F,5,0)</f>
        <v>570103K</v>
      </c>
      <c r="E1698" s="8" t="s">
        <v>1424</v>
      </c>
      <c r="F1698" s="8" t="str">
        <f>VLOOKUP(A1698,学号下拉数据!A:F,3,0)</f>
        <v>19小教3</v>
      </c>
      <c r="G1698" s="8" t="str">
        <f>VLOOKUP(A1698,学号下拉数据!A:F,6,0)</f>
        <v>三年</v>
      </c>
      <c r="H1698" s="9" t="s">
        <v>40</v>
      </c>
      <c r="I1698" s="8" t="str">
        <f>VLOOKUP(A1698,[2]Sheet1!$B$1:$P$65536,13,0)</f>
        <v>教师</v>
      </c>
      <c r="J1698" s="12"/>
      <c r="K1698" s="12"/>
      <c r="L1698" s="12"/>
      <c r="M1698" s="12"/>
      <c r="N1698" s="12"/>
      <c r="O1698" s="12"/>
      <c r="P1698" s="8" t="s">
        <v>41</v>
      </c>
      <c r="Q1698" s="12"/>
      <c r="R1698" s="12"/>
      <c r="S1698" s="8" t="str">
        <f>VLOOKUP(A1698,[2]Sheet1!$B$1:$G$65536,6,0)</f>
        <v>昭觉县工农兵小学校</v>
      </c>
      <c r="T1698" s="12"/>
      <c r="U1698" s="12"/>
      <c r="V1698" s="12"/>
      <c r="W1698" s="12"/>
      <c r="X1698" s="8" t="str">
        <f>VLOOKUP(A1698,[2]Sheet1!$B$1:$M$65536,12,0)</f>
        <v>18140396928</v>
      </c>
      <c r="Y1698" s="8" t="str">
        <f>VLOOKUP(A1698,[2]Sheet1!$B$1:$M$65536,11,0)</f>
        <v>李正强</v>
      </c>
      <c r="Z1698" s="12"/>
      <c r="AA1698" s="20" t="s">
        <v>42</v>
      </c>
      <c r="AB1698" s="8" t="s">
        <v>43</v>
      </c>
      <c r="AC1698" s="8"/>
      <c r="AD1698" s="8" t="s">
        <v>44</v>
      </c>
      <c r="AE1698" s="12"/>
      <c r="AF1698" s="12"/>
    </row>
    <row r="1699" ht="16.5" spans="1:32">
      <c r="A1699" s="14" t="s">
        <v>1740</v>
      </c>
      <c r="B1699" s="8" t="str">
        <f>VLOOKUP(A1699,学号下拉数据!A:F,2,0)</f>
        <v>谢婷玉</v>
      </c>
      <c r="C1699" s="8" t="str">
        <f>VLOOKUP(A1699,学号下拉数据!A:F,4,0)</f>
        <v>小学教育</v>
      </c>
      <c r="D1699" s="8" t="str">
        <f>VLOOKUP(A1699,学号下拉数据!A:F,5,0)</f>
        <v>570103K</v>
      </c>
      <c r="E1699" s="8" t="s">
        <v>1424</v>
      </c>
      <c r="F1699" s="8" t="str">
        <f>VLOOKUP(A1699,学号下拉数据!A:F,3,0)</f>
        <v>19小教3</v>
      </c>
      <c r="G1699" s="8" t="str">
        <f>VLOOKUP(A1699,学号下拉数据!A:F,6,0)</f>
        <v>三年</v>
      </c>
      <c r="H1699" s="9" t="s">
        <v>40</v>
      </c>
      <c r="I1699" s="8" t="str">
        <f>VLOOKUP(A1699,[2]Sheet1!$B$1:$P$65536,13,0)</f>
        <v>教师</v>
      </c>
      <c r="J1699" s="12"/>
      <c r="K1699" s="12"/>
      <c r="L1699" s="12"/>
      <c r="M1699" s="12"/>
      <c r="N1699" s="12"/>
      <c r="O1699" s="12"/>
      <c r="P1699" s="8" t="s">
        <v>41</v>
      </c>
      <c r="Q1699" s="12"/>
      <c r="R1699" s="12"/>
      <c r="S1699" s="8" t="str">
        <f>VLOOKUP(A1699,[2]Sheet1!$B$1:$G$65536,6,0)</f>
        <v>昭觉县工农兵小学</v>
      </c>
      <c r="T1699" s="12"/>
      <c r="U1699" s="12"/>
      <c r="V1699" s="12"/>
      <c r="W1699" s="12"/>
      <c r="X1699" s="8" t="str">
        <f>VLOOKUP(A1699,[2]Sheet1!$B$1:$M$65536,12,0)</f>
        <v>18140396928</v>
      </c>
      <c r="Y1699" s="8" t="str">
        <f>VLOOKUP(A1699,[2]Sheet1!$B$1:$M$65536,11,0)</f>
        <v>李正强</v>
      </c>
      <c r="Z1699" s="12"/>
      <c r="AA1699" s="20" t="s">
        <v>42</v>
      </c>
      <c r="AB1699" s="8" t="s">
        <v>43</v>
      </c>
      <c r="AC1699" s="8"/>
      <c r="AD1699" s="8" t="s">
        <v>44</v>
      </c>
      <c r="AE1699" s="12"/>
      <c r="AF1699" s="12"/>
    </row>
    <row r="1700" ht="16.5" spans="1:32">
      <c r="A1700" s="14" t="s">
        <v>1741</v>
      </c>
      <c r="B1700" s="8" t="str">
        <f>VLOOKUP(A1700,学号下拉数据!A:F,2,0)</f>
        <v>高菁菁</v>
      </c>
      <c r="C1700" s="8" t="str">
        <f>VLOOKUP(A1700,学号下拉数据!A:F,4,0)</f>
        <v>小学教育</v>
      </c>
      <c r="D1700" s="8" t="str">
        <f>VLOOKUP(A1700,学号下拉数据!A:F,5,0)</f>
        <v>570103K</v>
      </c>
      <c r="E1700" s="8" t="s">
        <v>1424</v>
      </c>
      <c r="F1700" s="8" t="str">
        <f>VLOOKUP(A1700,学号下拉数据!A:F,3,0)</f>
        <v>19小教3</v>
      </c>
      <c r="G1700" s="8" t="str">
        <f>VLOOKUP(A1700,学号下拉数据!A:F,6,0)</f>
        <v>三年</v>
      </c>
      <c r="H1700" s="9" t="s">
        <v>40</v>
      </c>
      <c r="I1700" s="8" t="str">
        <f>VLOOKUP(A1700,[2]Sheet1!$B$1:$P$65536,13,0)</f>
        <v>教师</v>
      </c>
      <c r="J1700" s="12"/>
      <c r="K1700" s="12"/>
      <c r="L1700" s="12"/>
      <c r="M1700" s="12"/>
      <c r="N1700" s="12"/>
      <c r="O1700" s="12"/>
      <c r="P1700" s="8" t="s">
        <v>41</v>
      </c>
      <c r="Q1700" s="12"/>
      <c r="R1700" s="12"/>
      <c r="S1700" s="8" t="str">
        <f>VLOOKUP(A1700,[2]Sheet1!$B$1:$G$65536,6,0)</f>
        <v>昭觉县民族重点寄宿制小学</v>
      </c>
      <c r="T1700" s="12"/>
      <c r="U1700" s="12"/>
      <c r="V1700" s="12"/>
      <c r="W1700" s="12"/>
      <c r="X1700" s="8" t="str">
        <f>VLOOKUP(A1700,[2]Sheet1!$B$1:$M$65536,12,0)</f>
        <v>18080285493</v>
      </c>
      <c r="Y1700" s="8" t="str">
        <f>VLOOKUP(A1700,[2]Sheet1!$B$1:$M$65536,11,0)</f>
        <v>李兴宇</v>
      </c>
      <c r="Z1700" s="12"/>
      <c r="AA1700" s="20" t="s">
        <v>42</v>
      </c>
      <c r="AB1700" s="8" t="s">
        <v>43</v>
      </c>
      <c r="AC1700" s="8"/>
      <c r="AD1700" s="8" t="s">
        <v>44</v>
      </c>
      <c r="AE1700" s="12"/>
      <c r="AF1700" s="12"/>
    </row>
    <row r="1701" ht="16.5" spans="1:32">
      <c r="A1701" s="14" t="s">
        <v>1742</v>
      </c>
      <c r="B1701" s="8" t="str">
        <f>VLOOKUP(A1701,学号下拉数据!A:F,2,0)</f>
        <v>张欢</v>
      </c>
      <c r="C1701" s="8" t="str">
        <f>VLOOKUP(A1701,学号下拉数据!A:F,4,0)</f>
        <v>小学教育</v>
      </c>
      <c r="D1701" s="8" t="str">
        <f>VLOOKUP(A1701,学号下拉数据!A:F,5,0)</f>
        <v>570103K</v>
      </c>
      <c r="E1701" s="8" t="s">
        <v>1424</v>
      </c>
      <c r="F1701" s="8" t="str">
        <f>VLOOKUP(A1701,学号下拉数据!A:F,3,0)</f>
        <v>19小教3</v>
      </c>
      <c r="G1701" s="8" t="str">
        <f>VLOOKUP(A1701,学号下拉数据!A:F,6,0)</f>
        <v>三年</v>
      </c>
      <c r="H1701" s="9" t="s">
        <v>40</v>
      </c>
      <c r="I1701" s="8" t="str">
        <f>VLOOKUP(A1701,[2]Sheet1!$B$1:$P$65536,13,0)</f>
        <v>教师</v>
      </c>
      <c r="J1701" s="12"/>
      <c r="K1701" s="12"/>
      <c r="L1701" s="12"/>
      <c r="M1701" s="12"/>
      <c r="N1701" s="12"/>
      <c r="O1701" s="12"/>
      <c r="P1701" s="8" t="s">
        <v>41</v>
      </c>
      <c r="Q1701" s="12"/>
      <c r="R1701" s="12"/>
      <c r="S1701" s="8" t="str">
        <f>VLOOKUP(A1701,[2]Sheet1!$B$1:$G$65536,6,0)</f>
        <v>昭觉县民族重点寄宿制小学</v>
      </c>
      <c r="T1701" s="12"/>
      <c r="U1701" s="12"/>
      <c r="V1701" s="12"/>
      <c r="W1701" s="12"/>
      <c r="X1701" s="8" t="str">
        <f>VLOOKUP(A1701,[2]Sheet1!$B$1:$M$65536,12,0)</f>
        <v>18080285493</v>
      </c>
      <c r="Y1701" s="8" t="str">
        <f>VLOOKUP(A1701,[2]Sheet1!$B$1:$M$65536,11,0)</f>
        <v>李兴宇</v>
      </c>
      <c r="Z1701" s="12"/>
      <c r="AA1701" s="20" t="s">
        <v>42</v>
      </c>
      <c r="AB1701" s="8" t="s">
        <v>43</v>
      </c>
      <c r="AC1701" s="8"/>
      <c r="AD1701" s="8" t="s">
        <v>44</v>
      </c>
      <c r="AE1701" s="12"/>
      <c r="AF1701" s="12"/>
    </row>
    <row r="1702" ht="16.5" spans="1:32">
      <c r="A1702" s="14" t="s">
        <v>1743</v>
      </c>
      <c r="B1702" s="8" t="str">
        <f>VLOOKUP(A1702,学号下拉数据!A:F,2,0)</f>
        <v>叶思林</v>
      </c>
      <c r="C1702" s="8" t="str">
        <f>VLOOKUP(A1702,学号下拉数据!A:F,4,0)</f>
        <v>小学教育</v>
      </c>
      <c r="D1702" s="8" t="str">
        <f>VLOOKUP(A1702,学号下拉数据!A:F,5,0)</f>
        <v>570103K</v>
      </c>
      <c r="E1702" s="8" t="s">
        <v>1424</v>
      </c>
      <c r="F1702" s="8" t="str">
        <f>VLOOKUP(A1702,学号下拉数据!A:F,3,0)</f>
        <v>19小教3</v>
      </c>
      <c r="G1702" s="8" t="str">
        <f>VLOOKUP(A1702,学号下拉数据!A:F,6,0)</f>
        <v>三年</v>
      </c>
      <c r="H1702" s="9" t="s">
        <v>40</v>
      </c>
      <c r="I1702" s="8" t="str">
        <f>VLOOKUP(A1702,[2]Sheet1!$B$1:$P$65536,13,0)</f>
        <v>实习班主任</v>
      </c>
      <c r="J1702" s="12"/>
      <c r="K1702" s="12"/>
      <c r="L1702" s="12"/>
      <c r="M1702" s="12"/>
      <c r="N1702" s="12"/>
      <c r="O1702" s="12"/>
      <c r="P1702" s="8" t="s">
        <v>41</v>
      </c>
      <c r="Q1702" s="12"/>
      <c r="R1702" s="12"/>
      <c r="S1702" s="8" t="str">
        <f>VLOOKUP(A1702,[2]Sheet1!$B$1:$G$65536,6,0)</f>
        <v>板栗桠中心小学</v>
      </c>
      <c r="T1702" s="12"/>
      <c r="U1702" s="12"/>
      <c r="V1702" s="12"/>
      <c r="W1702" s="12"/>
      <c r="X1702" s="8" t="str">
        <f>VLOOKUP(A1702,[2]Sheet1!$B$1:$M$65536,12,0)</f>
        <v>15700381388</v>
      </c>
      <c r="Y1702" s="8" t="str">
        <f>VLOOKUP(A1702,[2]Sheet1!$B$1:$M$65536,11,0)</f>
        <v>甘小菊</v>
      </c>
      <c r="Z1702" s="12"/>
      <c r="AA1702" s="20" t="s">
        <v>42</v>
      </c>
      <c r="AB1702" s="8" t="s">
        <v>43</v>
      </c>
      <c r="AC1702" s="8"/>
      <c r="AD1702" s="8" t="s">
        <v>44</v>
      </c>
      <c r="AE1702" s="12"/>
      <c r="AF1702" s="12"/>
    </row>
    <row r="1703" ht="16.5" spans="1:32">
      <c r="A1703" s="14" t="s">
        <v>1744</v>
      </c>
      <c r="B1703" s="8" t="str">
        <f>VLOOKUP(A1703,学号下拉数据!A:F,2,0)</f>
        <v>赵小芬</v>
      </c>
      <c r="C1703" s="8" t="str">
        <f>VLOOKUP(A1703,学号下拉数据!A:F,4,0)</f>
        <v>小学教育</v>
      </c>
      <c r="D1703" s="8" t="str">
        <f>VLOOKUP(A1703,学号下拉数据!A:F,5,0)</f>
        <v>570103K</v>
      </c>
      <c r="E1703" s="8" t="s">
        <v>1424</v>
      </c>
      <c r="F1703" s="8" t="str">
        <f>VLOOKUP(A1703,学号下拉数据!A:F,3,0)</f>
        <v>19小教3</v>
      </c>
      <c r="G1703" s="8" t="str">
        <f>VLOOKUP(A1703,学号下拉数据!A:F,6,0)</f>
        <v>三年</v>
      </c>
      <c r="H1703" s="9" t="s">
        <v>40</v>
      </c>
      <c r="I1703" s="8" t="str">
        <f>VLOOKUP(A1703,[2]Sheet1!$B$1:$P$65536,13,0)</f>
        <v>教师</v>
      </c>
      <c r="J1703" s="12"/>
      <c r="K1703" s="12"/>
      <c r="L1703" s="12"/>
      <c r="M1703" s="12"/>
      <c r="N1703" s="12"/>
      <c r="O1703" s="12"/>
      <c r="P1703" s="8" t="s">
        <v>41</v>
      </c>
      <c r="Q1703" s="12"/>
      <c r="R1703" s="12"/>
      <c r="S1703" s="8" t="str">
        <f>VLOOKUP(A1703,[2]Sheet1!$B$1:$G$65536,6,0)</f>
        <v>四川省凉山州宁南县宁南朝阳小学</v>
      </c>
      <c r="T1703" s="12"/>
      <c r="U1703" s="12"/>
      <c r="V1703" s="12"/>
      <c r="W1703" s="12"/>
      <c r="X1703" s="8" t="str">
        <f>VLOOKUP(A1703,[2]Sheet1!$B$1:$M$65536,12,0)</f>
        <v>13734969576</v>
      </c>
      <c r="Y1703" s="8" t="str">
        <f>VLOOKUP(A1703,[2]Sheet1!$B$1:$M$65536,11,0)</f>
        <v>赵小芬</v>
      </c>
      <c r="Z1703" s="12"/>
      <c r="AA1703" s="20" t="s">
        <v>42</v>
      </c>
      <c r="AB1703" s="8" t="s">
        <v>43</v>
      </c>
      <c r="AC1703" s="8"/>
      <c r="AD1703" s="8" t="s">
        <v>44</v>
      </c>
      <c r="AE1703" s="12"/>
      <c r="AF1703" s="12"/>
    </row>
    <row r="1704" ht="16.5" spans="1:32">
      <c r="A1704" s="14" t="s">
        <v>1745</v>
      </c>
      <c r="B1704" s="8" t="str">
        <f>VLOOKUP(A1704,学号下拉数据!A:F,2,0)</f>
        <v>党远航</v>
      </c>
      <c r="C1704" s="8" t="str">
        <f>VLOOKUP(A1704,学号下拉数据!A:F,4,0)</f>
        <v>小学教育</v>
      </c>
      <c r="D1704" s="8" t="str">
        <f>VLOOKUP(A1704,学号下拉数据!A:F,5,0)</f>
        <v>570103K</v>
      </c>
      <c r="E1704" s="8" t="s">
        <v>1424</v>
      </c>
      <c r="F1704" s="8" t="str">
        <f>VLOOKUP(A1704,学号下拉数据!A:F,3,0)</f>
        <v>19小教3</v>
      </c>
      <c r="G1704" s="8" t="str">
        <f>VLOOKUP(A1704,学号下拉数据!A:F,6,0)</f>
        <v>三年</v>
      </c>
      <c r="H1704" s="9" t="s">
        <v>40</v>
      </c>
      <c r="I1704" s="8" t="str">
        <f>VLOOKUP(A1704,[2]Sheet1!$B$1:$P$65536,13,0)</f>
        <v>教师</v>
      </c>
      <c r="J1704" s="12"/>
      <c r="K1704" s="12"/>
      <c r="L1704" s="12"/>
      <c r="M1704" s="12"/>
      <c r="N1704" s="12"/>
      <c r="O1704" s="12"/>
      <c r="P1704" s="8" t="s">
        <v>41</v>
      </c>
      <c r="Q1704" s="12"/>
      <c r="R1704" s="12"/>
      <c r="S1704" s="8" t="str">
        <f>VLOOKUP(A1704,[2]Sheet1!$B$1:$G$65536,6,0)</f>
        <v>树坪乡中心校</v>
      </c>
      <c r="T1704" s="12"/>
      <c r="U1704" s="12"/>
      <c r="V1704" s="12"/>
      <c r="W1704" s="12"/>
      <c r="X1704" s="8" t="str">
        <f>VLOOKUP(A1704,[2]Sheet1!$B$1:$M$65536,12,0)</f>
        <v>15181555174</v>
      </c>
      <c r="Y1704" s="8" t="str">
        <f>VLOOKUP(A1704,[2]Sheet1!$B$1:$M$65536,11,0)</f>
        <v>吴汉琴</v>
      </c>
      <c r="Z1704" s="12"/>
      <c r="AA1704" s="20" t="s">
        <v>42</v>
      </c>
      <c r="AB1704" s="8" t="s">
        <v>43</v>
      </c>
      <c r="AC1704" s="8"/>
      <c r="AD1704" s="8" t="s">
        <v>44</v>
      </c>
      <c r="AE1704" s="12"/>
      <c r="AF1704" s="12"/>
    </row>
    <row r="1705" ht="16.5" spans="1:32">
      <c r="A1705" s="14" t="s">
        <v>1746</v>
      </c>
      <c r="B1705" s="8" t="str">
        <f>VLOOKUP(A1705,学号下拉数据!A:F,2,0)</f>
        <v>向文君</v>
      </c>
      <c r="C1705" s="8" t="str">
        <f>VLOOKUP(A1705,学号下拉数据!A:F,4,0)</f>
        <v>小学教育</v>
      </c>
      <c r="D1705" s="8" t="str">
        <f>VLOOKUP(A1705,学号下拉数据!A:F,5,0)</f>
        <v>570103K</v>
      </c>
      <c r="E1705" s="8" t="s">
        <v>1424</v>
      </c>
      <c r="F1705" s="8" t="str">
        <f>VLOOKUP(A1705,学号下拉数据!A:F,3,0)</f>
        <v>19小教3</v>
      </c>
      <c r="G1705" s="8" t="str">
        <f>VLOOKUP(A1705,学号下拉数据!A:F,6,0)</f>
        <v>三年</v>
      </c>
      <c r="H1705" s="9" t="s">
        <v>40</v>
      </c>
      <c r="I1705" s="8" t="str">
        <f>VLOOKUP(A1705,[2]Sheet1!$B$1:$P$65536,13,0)</f>
        <v>教师</v>
      </c>
      <c r="J1705" s="12"/>
      <c r="K1705" s="12"/>
      <c r="L1705" s="12"/>
      <c r="M1705" s="12"/>
      <c r="N1705" s="12"/>
      <c r="O1705" s="12"/>
      <c r="P1705" s="8" t="s">
        <v>41</v>
      </c>
      <c r="Q1705" s="12"/>
      <c r="R1705" s="12"/>
      <c r="S1705" s="8" t="str">
        <f>VLOOKUP(A1705,[2]Sheet1!$B$1:$G$65536,6,0)</f>
        <v>成都市盐外芙蓉学校</v>
      </c>
      <c r="T1705" s="12"/>
      <c r="U1705" s="12"/>
      <c r="V1705" s="12"/>
      <c r="W1705" s="12"/>
      <c r="X1705" s="8" t="str">
        <f>VLOOKUP(A1705,[2]Sheet1!$B$1:$M$65536,12,0)</f>
        <v>13980780677</v>
      </c>
      <c r="Y1705" s="8" t="str">
        <f>VLOOKUP(A1705,[2]Sheet1!$B$1:$M$65536,11,0)</f>
        <v>张翠</v>
      </c>
      <c r="Z1705" s="12"/>
      <c r="AA1705" s="20" t="s">
        <v>42</v>
      </c>
      <c r="AB1705" s="8" t="s">
        <v>43</v>
      </c>
      <c r="AC1705" s="8"/>
      <c r="AD1705" s="8" t="s">
        <v>44</v>
      </c>
      <c r="AE1705" s="12"/>
      <c r="AF1705" s="12"/>
    </row>
    <row r="1706" ht="16.5" spans="1:32">
      <c r="A1706" s="14" t="s">
        <v>1747</v>
      </c>
      <c r="B1706" s="8" t="str">
        <f>VLOOKUP(A1706,学号下拉数据!A:F,2,0)</f>
        <v>向宏佳</v>
      </c>
      <c r="C1706" s="8" t="str">
        <f>VLOOKUP(A1706,学号下拉数据!A:F,4,0)</f>
        <v>小学教育</v>
      </c>
      <c r="D1706" s="8" t="str">
        <f>VLOOKUP(A1706,学号下拉数据!A:F,5,0)</f>
        <v>570103K</v>
      </c>
      <c r="E1706" s="8" t="s">
        <v>1424</v>
      </c>
      <c r="F1706" s="8" t="str">
        <f>VLOOKUP(A1706,学号下拉数据!A:F,3,0)</f>
        <v>19小教3</v>
      </c>
      <c r="G1706" s="8" t="str">
        <f>VLOOKUP(A1706,学号下拉数据!A:F,6,0)</f>
        <v>三年</v>
      </c>
      <c r="H1706" s="9" t="s">
        <v>40</v>
      </c>
      <c r="I1706" s="8" t="str">
        <f>VLOOKUP(A1706,[2]Sheet1!$B$1:$P$65536,13,0)</f>
        <v>教师</v>
      </c>
      <c r="J1706" s="12"/>
      <c r="K1706" s="12"/>
      <c r="L1706" s="12"/>
      <c r="M1706" s="12"/>
      <c r="N1706" s="12"/>
      <c r="O1706" s="12"/>
      <c r="P1706" s="8" t="s">
        <v>41</v>
      </c>
      <c r="Q1706" s="12"/>
      <c r="R1706" s="12"/>
      <c r="S1706" s="8" t="str">
        <f>VLOOKUP(A1706,[2]Sheet1!$B$1:$G$65536,6,0)</f>
        <v>东方红小学</v>
      </c>
      <c r="T1706" s="12"/>
      <c r="U1706" s="12"/>
      <c r="V1706" s="12"/>
      <c r="W1706" s="12"/>
      <c r="X1706" s="8" t="str">
        <f>VLOOKUP(A1706,[2]Sheet1!$B$1:$M$65536,12,0)</f>
        <v>17823822401</v>
      </c>
      <c r="Y1706" s="8" t="str">
        <f>VLOOKUP(A1706,[2]Sheet1!$B$1:$M$65536,11,0)</f>
        <v>杨洋</v>
      </c>
      <c r="Z1706" s="12"/>
      <c r="AA1706" s="20" t="s">
        <v>42</v>
      </c>
      <c r="AB1706" s="8" t="s">
        <v>43</v>
      </c>
      <c r="AC1706" s="8"/>
      <c r="AD1706" s="8" t="s">
        <v>44</v>
      </c>
      <c r="AE1706" s="12"/>
      <c r="AF1706" s="12"/>
    </row>
    <row r="1707" ht="16.5" spans="1:32">
      <c r="A1707" s="14" t="s">
        <v>1748</v>
      </c>
      <c r="B1707" s="8" t="str">
        <f>VLOOKUP(A1707,学号下拉数据!A:F,2,0)</f>
        <v>邱耀仪</v>
      </c>
      <c r="C1707" s="8" t="str">
        <f>VLOOKUP(A1707,学号下拉数据!A:F,4,0)</f>
        <v>小学教育</v>
      </c>
      <c r="D1707" s="8" t="str">
        <f>VLOOKUP(A1707,学号下拉数据!A:F,5,0)</f>
        <v>570103K</v>
      </c>
      <c r="E1707" s="8" t="s">
        <v>1424</v>
      </c>
      <c r="F1707" s="8" t="str">
        <f>VLOOKUP(A1707,学号下拉数据!A:F,3,0)</f>
        <v>19小教3</v>
      </c>
      <c r="G1707" s="8" t="str">
        <f>VLOOKUP(A1707,学号下拉数据!A:F,6,0)</f>
        <v>三年</v>
      </c>
      <c r="H1707" s="9" t="s">
        <v>40</v>
      </c>
      <c r="I1707" s="8" t="str">
        <f>VLOOKUP(A1707,[2]Sheet1!$B$1:$P$65536,13,0)</f>
        <v>教师</v>
      </c>
      <c r="J1707" s="12"/>
      <c r="K1707" s="12"/>
      <c r="L1707" s="12"/>
      <c r="M1707" s="12"/>
      <c r="N1707" s="12"/>
      <c r="O1707" s="12"/>
      <c r="P1707" s="8" t="s">
        <v>41</v>
      </c>
      <c r="Q1707" s="12"/>
      <c r="R1707" s="12"/>
      <c r="S1707" s="8" t="str">
        <f>VLOOKUP(A1707,[2]Sheet1!$B$1:$G$65536,6,0)</f>
        <v>昭觉县齿可波西乡新民基点校</v>
      </c>
      <c r="T1707" s="12"/>
      <c r="U1707" s="12"/>
      <c r="V1707" s="12"/>
      <c r="W1707" s="12"/>
      <c r="X1707" s="8" t="str">
        <f>VLOOKUP(A1707,[2]Sheet1!$B$1:$M$65536,12,0)</f>
        <v>18328883882</v>
      </c>
      <c r="Y1707" s="8" t="str">
        <f>VLOOKUP(A1707,[2]Sheet1!$B$1:$M$65536,11,0)</f>
        <v>海哈五打</v>
      </c>
      <c r="Z1707" s="12"/>
      <c r="AA1707" s="20" t="s">
        <v>42</v>
      </c>
      <c r="AB1707" s="8" t="s">
        <v>43</v>
      </c>
      <c r="AC1707" s="8"/>
      <c r="AD1707" s="8" t="s">
        <v>44</v>
      </c>
      <c r="AE1707" s="12"/>
      <c r="AF1707" s="12"/>
    </row>
    <row r="1708" ht="16.5" spans="1:32">
      <c r="A1708" s="14" t="s">
        <v>1749</v>
      </c>
      <c r="B1708" s="8" t="str">
        <f>VLOOKUP(A1708,学号下拉数据!A:F,2,0)</f>
        <v>李培瑶</v>
      </c>
      <c r="C1708" s="8" t="str">
        <f>VLOOKUP(A1708,学号下拉数据!A:F,4,0)</f>
        <v>小学教育</v>
      </c>
      <c r="D1708" s="8" t="str">
        <f>VLOOKUP(A1708,学号下拉数据!A:F,5,0)</f>
        <v>570103K</v>
      </c>
      <c r="E1708" s="8" t="s">
        <v>1424</v>
      </c>
      <c r="F1708" s="8" t="str">
        <f>VLOOKUP(A1708,学号下拉数据!A:F,3,0)</f>
        <v>19小教3</v>
      </c>
      <c r="G1708" s="8" t="str">
        <f>VLOOKUP(A1708,学号下拉数据!A:F,6,0)</f>
        <v>三年</v>
      </c>
      <c r="H1708" s="9" t="s">
        <v>40</v>
      </c>
      <c r="I1708" s="8" t="str">
        <f>VLOOKUP(A1708,[2]Sheet1!$B$1:$P$65536,13,0)</f>
        <v>教师</v>
      </c>
      <c r="J1708" s="12"/>
      <c r="K1708" s="12"/>
      <c r="L1708" s="12"/>
      <c r="M1708" s="12"/>
      <c r="N1708" s="12"/>
      <c r="O1708" s="12"/>
      <c r="P1708" s="8" t="s">
        <v>41</v>
      </c>
      <c r="Q1708" s="12"/>
      <c r="R1708" s="12"/>
      <c r="S1708" s="8" t="str">
        <f>VLOOKUP(A1708,[2]Sheet1!$B$1:$G$65536,6,0)</f>
        <v>仁寿县龙正镇小学校</v>
      </c>
      <c r="T1708" s="12"/>
      <c r="U1708" s="12"/>
      <c r="V1708" s="12"/>
      <c r="W1708" s="12"/>
      <c r="X1708" s="8" t="str">
        <f>VLOOKUP(A1708,[2]Sheet1!$B$1:$M$65536,12,0)</f>
        <v>13547674308</v>
      </c>
      <c r="Y1708" s="8" t="str">
        <f>VLOOKUP(A1708,[2]Sheet1!$B$1:$M$65536,11,0)</f>
        <v>廖津平</v>
      </c>
      <c r="Z1708" s="12"/>
      <c r="AA1708" s="20" t="s">
        <v>42</v>
      </c>
      <c r="AB1708" s="8" t="s">
        <v>43</v>
      </c>
      <c r="AC1708" s="8"/>
      <c r="AD1708" s="8" t="s">
        <v>44</v>
      </c>
      <c r="AE1708" s="12"/>
      <c r="AF1708" s="12"/>
    </row>
    <row r="1709" ht="16.5" spans="1:32">
      <c r="A1709" s="14" t="s">
        <v>1750</v>
      </c>
      <c r="B1709" s="8" t="str">
        <f>VLOOKUP(A1709,学号下拉数据!A:F,2,0)</f>
        <v>周星月</v>
      </c>
      <c r="C1709" s="8" t="str">
        <f>VLOOKUP(A1709,学号下拉数据!A:F,4,0)</f>
        <v>小学教育</v>
      </c>
      <c r="D1709" s="8" t="str">
        <f>VLOOKUP(A1709,学号下拉数据!A:F,5,0)</f>
        <v>570103K</v>
      </c>
      <c r="E1709" s="8" t="s">
        <v>1424</v>
      </c>
      <c r="F1709" s="8" t="str">
        <f>VLOOKUP(A1709,学号下拉数据!A:F,3,0)</f>
        <v>19小教3</v>
      </c>
      <c r="G1709" s="8" t="str">
        <f>VLOOKUP(A1709,学号下拉数据!A:F,6,0)</f>
        <v>三年</v>
      </c>
      <c r="H1709" s="9" t="s">
        <v>40</v>
      </c>
      <c r="I1709" s="8" t="str">
        <f>VLOOKUP(A1709,[2]Sheet1!$B$1:$P$65536,13,0)</f>
        <v>教师</v>
      </c>
      <c r="J1709" s="12"/>
      <c r="K1709" s="12"/>
      <c r="L1709" s="12"/>
      <c r="M1709" s="12"/>
      <c r="N1709" s="12"/>
      <c r="O1709" s="12"/>
      <c r="P1709" s="8" t="s">
        <v>41</v>
      </c>
      <c r="Q1709" s="12"/>
      <c r="R1709" s="12"/>
      <c r="S1709" s="8" t="str">
        <f>VLOOKUP(A1709,[2]Sheet1!$B$1:$G$65536,6,0)</f>
        <v>遂宁市河东新区紫竹路小学</v>
      </c>
      <c r="T1709" s="12"/>
      <c r="U1709" s="12"/>
      <c r="V1709" s="12"/>
      <c r="W1709" s="12"/>
      <c r="X1709" s="8" t="str">
        <f>VLOOKUP(A1709,[2]Sheet1!$B$1:$M$65536,12,0)</f>
        <v>19911862239</v>
      </c>
      <c r="Y1709" s="8" t="str">
        <f>VLOOKUP(A1709,[2]Sheet1!$B$1:$M$65536,11,0)</f>
        <v>邓力友</v>
      </c>
      <c r="Z1709" s="12"/>
      <c r="AA1709" s="20" t="s">
        <v>42</v>
      </c>
      <c r="AB1709" s="8" t="s">
        <v>43</v>
      </c>
      <c r="AC1709" s="8"/>
      <c r="AD1709" s="8" t="s">
        <v>44</v>
      </c>
      <c r="AE1709" s="12"/>
      <c r="AF1709" s="12"/>
    </row>
    <row r="1710" ht="16.5" spans="1:32">
      <c r="A1710" s="14" t="s">
        <v>1751</v>
      </c>
      <c r="B1710" s="8" t="str">
        <f>VLOOKUP(A1710,学号下拉数据!A:F,2,0)</f>
        <v>张婷</v>
      </c>
      <c r="C1710" s="8" t="str">
        <f>VLOOKUP(A1710,学号下拉数据!A:F,4,0)</f>
        <v>小学教育</v>
      </c>
      <c r="D1710" s="8" t="str">
        <f>VLOOKUP(A1710,学号下拉数据!A:F,5,0)</f>
        <v>570103K</v>
      </c>
      <c r="E1710" s="8" t="s">
        <v>1424</v>
      </c>
      <c r="F1710" s="8" t="str">
        <f>VLOOKUP(A1710,学号下拉数据!A:F,3,0)</f>
        <v>19小教3</v>
      </c>
      <c r="G1710" s="8" t="str">
        <f>VLOOKUP(A1710,学号下拉数据!A:F,6,0)</f>
        <v>三年</v>
      </c>
      <c r="H1710" s="9" t="s">
        <v>40</v>
      </c>
      <c r="I1710" s="8" t="str">
        <f>VLOOKUP(A1710,[2]Sheet1!$B$1:$P$65536,13,0)</f>
        <v>数学教师</v>
      </c>
      <c r="J1710" s="12"/>
      <c r="K1710" s="12"/>
      <c r="L1710" s="12"/>
      <c r="M1710" s="12"/>
      <c r="N1710" s="12"/>
      <c r="O1710" s="12"/>
      <c r="P1710" s="8" t="s">
        <v>41</v>
      </c>
      <c r="Q1710" s="12"/>
      <c r="R1710" s="12"/>
      <c r="S1710" s="8" t="str">
        <f>VLOOKUP(A1710,[2]Sheet1!$B$1:$G$65536,6,0)</f>
        <v>遂宁市河东新区紫竹路小学校</v>
      </c>
      <c r="T1710" s="12"/>
      <c r="U1710" s="12"/>
      <c r="V1710" s="12"/>
      <c r="W1710" s="12"/>
      <c r="X1710" s="8" t="str">
        <f>VLOOKUP(A1710,[2]Sheet1!$B$1:$M$65536,12,0)</f>
        <v>18398128051</v>
      </c>
      <c r="Y1710" s="8" t="str">
        <f>VLOOKUP(A1710,[2]Sheet1!$B$1:$M$65536,11,0)</f>
        <v>唐帅</v>
      </c>
      <c r="Z1710" s="12"/>
      <c r="AA1710" s="20" t="s">
        <v>42</v>
      </c>
      <c r="AB1710" s="8" t="s">
        <v>43</v>
      </c>
      <c r="AC1710" s="8"/>
      <c r="AD1710" s="8" t="s">
        <v>44</v>
      </c>
      <c r="AE1710" s="12"/>
      <c r="AF1710" s="12"/>
    </row>
    <row r="1711" ht="16.5" spans="1:32">
      <c r="A1711" s="14" t="s">
        <v>1752</v>
      </c>
      <c r="B1711" s="8" t="str">
        <f>VLOOKUP(A1711,学号下拉数据!A:F,2,0)</f>
        <v>王瑞林</v>
      </c>
      <c r="C1711" s="8" t="str">
        <f>VLOOKUP(A1711,学号下拉数据!A:F,4,0)</f>
        <v>小学教育</v>
      </c>
      <c r="D1711" s="8" t="str">
        <f>VLOOKUP(A1711,学号下拉数据!A:F,5,0)</f>
        <v>570103K</v>
      </c>
      <c r="E1711" s="8" t="s">
        <v>1424</v>
      </c>
      <c r="F1711" s="8" t="str">
        <f>VLOOKUP(A1711,学号下拉数据!A:F,3,0)</f>
        <v>19小教3</v>
      </c>
      <c r="G1711" s="8" t="str">
        <f>VLOOKUP(A1711,学号下拉数据!A:F,6,0)</f>
        <v>三年</v>
      </c>
      <c r="H1711" s="9" t="s">
        <v>40</v>
      </c>
      <c r="I1711" s="8" t="str">
        <f>VLOOKUP(A1711,[2]Sheet1!$B$1:$P$65536,13,0)</f>
        <v>教师</v>
      </c>
      <c r="J1711" s="12"/>
      <c r="K1711" s="12"/>
      <c r="L1711" s="12"/>
      <c r="M1711" s="12"/>
      <c r="N1711" s="12"/>
      <c r="O1711" s="12"/>
      <c r="P1711" s="8" t="s">
        <v>41</v>
      </c>
      <c r="Q1711" s="12"/>
      <c r="R1711" s="12"/>
      <c r="S1711" s="8" t="str">
        <f>VLOOKUP(A1711,[2]Sheet1!$B$1:$G$65536,6,0)</f>
        <v>新城镇宝洁希望小学</v>
      </c>
      <c r="T1711" s="12"/>
      <c r="U1711" s="12"/>
      <c r="V1711" s="12"/>
      <c r="W1711" s="12"/>
      <c r="X1711" s="8" t="str">
        <f>VLOOKUP(A1711,[2]Sheet1!$B$1:$M$65536,12,0)</f>
        <v>18783446619</v>
      </c>
      <c r="Y1711" s="8" t="str">
        <f>VLOOKUP(A1711,[2]Sheet1!$B$1:$M$65536,11,0)</f>
        <v>米色科子</v>
      </c>
      <c r="Z1711" s="12"/>
      <c r="AA1711" s="20" t="s">
        <v>42</v>
      </c>
      <c r="AB1711" s="8" t="s">
        <v>43</v>
      </c>
      <c r="AC1711" s="8"/>
      <c r="AD1711" s="8" t="s">
        <v>44</v>
      </c>
      <c r="AE1711" s="12"/>
      <c r="AF1711" s="12"/>
    </row>
    <row r="1712" ht="16.5" spans="1:32">
      <c r="A1712" s="14" t="s">
        <v>1753</v>
      </c>
      <c r="B1712" s="8" t="str">
        <f>VLOOKUP(A1712,学号下拉数据!A:F,2,0)</f>
        <v>王洪真</v>
      </c>
      <c r="C1712" s="8" t="str">
        <f>VLOOKUP(A1712,学号下拉数据!A:F,4,0)</f>
        <v>小学教育</v>
      </c>
      <c r="D1712" s="8" t="str">
        <f>VLOOKUP(A1712,学号下拉数据!A:F,5,0)</f>
        <v>570103K</v>
      </c>
      <c r="E1712" s="8" t="s">
        <v>1424</v>
      </c>
      <c r="F1712" s="8" t="str">
        <f>VLOOKUP(A1712,学号下拉数据!A:F,3,0)</f>
        <v>19小教3</v>
      </c>
      <c r="G1712" s="8" t="str">
        <f>VLOOKUP(A1712,学号下拉数据!A:F,6,0)</f>
        <v>三年</v>
      </c>
      <c r="H1712" s="9" t="s">
        <v>40</v>
      </c>
      <c r="I1712" s="8" t="str">
        <f>VLOOKUP(A1712,[2]Sheet1!$B$1:$P$65536,13,0)</f>
        <v>教师</v>
      </c>
      <c r="J1712" s="12"/>
      <c r="K1712" s="12"/>
      <c r="L1712" s="12"/>
      <c r="M1712" s="12"/>
      <c r="N1712" s="12"/>
      <c r="O1712" s="12"/>
      <c r="P1712" s="8" t="s">
        <v>41</v>
      </c>
      <c r="Q1712" s="12"/>
      <c r="R1712" s="12"/>
      <c r="S1712" s="8" t="str">
        <f>VLOOKUP(A1712,[2]Sheet1!$B$1:$G$65536,6,0)</f>
        <v>中山街小学屏山小学校</v>
      </c>
      <c r="T1712" s="12"/>
      <c r="U1712" s="12"/>
      <c r="V1712" s="12"/>
      <c r="W1712" s="12"/>
      <c r="X1712" s="8" t="str">
        <f>VLOOKUP(A1712,[2]Sheet1!$B$1:$M$65536,12,0)</f>
        <v>13698231520</v>
      </c>
      <c r="Y1712" s="8" t="str">
        <f>VLOOKUP(A1712,[2]Sheet1!$B$1:$M$65536,11,0)</f>
        <v>郑慧军</v>
      </c>
      <c r="Z1712" s="12"/>
      <c r="AA1712" s="20" t="s">
        <v>42</v>
      </c>
      <c r="AB1712" s="8" t="s">
        <v>43</v>
      </c>
      <c r="AC1712" s="8"/>
      <c r="AD1712" s="8" t="s">
        <v>44</v>
      </c>
      <c r="AE1712" s="12"/>
      <c r="AF1712" s="12"/>
    </row>
    <row r="1713" ht="16.5" spans="1:32">
      <c r="A1713" s="14" t="s">
        <v>1754</v>
      </c>
      <c r="B1713" s="8" t="str">
        <f>VLOOKUP(A1713,学号下拉数据!A:F,2,0)</f>
        <v>黄丽廷</v>
      </c>
      <c r="C1713" s="8" t="str">
        <f>VLOOKUP(A1713,学号下拉数据!A:F,4,0)</f>
        <v>小学教育</v>
      </c>
      <c r="D1713" s="8" t="str">
        <f>VLOOKUP(A1713,学号下拉数据!A:F,5,0)</f>
        <v>570103K</v>
      </c>
      <c r="E1713" s="8" t="s">
        <v>1424</v>
      </c>
      <c r="F1713" s="8" t="str">
        <f>VLOOKUP(A1713,学号下拉数据!A:F,3,0)</f>
        <v>19小教3</v>
      </c>
      <c r="G1713" s="8" t="str">
        <f>VLOOKUP(A1713,学号下拉数据!A:F,6,0)</f>
        <v>三年</v>
      </c>
      <c r="H1713" s="9" t="s">
        <v>40</v>
      </c>
      <c r="I1713" s="8" t="str">
        <f>VLOOKUP(A1713,[2]Sheet1!$B$1:$P$65536,13,0)</f>
        <v>教师</v>
      </c>
      <c r="J1713" s="12"/>
      <c r="K1713" s="12"/>
      <c r="L1713" s="12"/>
      <c r="M1713" s="12"/>
      <c r="N1713" s="12"/>
      <c r="O1713" s="12"/>
      <c r="P1713" s="8" t="s">
        <v>41</v>
      </c>
      <c r="Q1713" s="12"/>
      <c r="R1713" s="12"/>
      <c r="S1713" s="8" t="str">
        <f>VLOOKUP(A1713,[2]Sheet1!$B$1:$G$65536,6,0)</f>
        <v>东方红小学</v>
      </c>
      <c r="T1713" s="12"/>
      <c r="U1713" s="12"/>
      <c r="V1713" s="12"/>
      <c r="W1713" s="12"/>
      <c r="X1713" s="8" t="str">
        <f>VLOOKUP(A1713,[2]Sheet1!$B$1:$M$65536,12,0)</f>
        <v>17823822401</v>
      </c>
      <c r="Y1713" s="8" t="str">
        <f>VLOOKUP(A1713,[2]Sheet1!$B$1:$M$65536,11,0)</f>
        <v>杨洋</v>
      </c>
      <c r="Z1713" s="12"/>
      <c r="AA1713" s="20" t="s">
        <v>42</v>
      </c>
      <c r="AB1713" s="8" t="s">
        <v>43</v>
      </c>
      <c r="AC1713" s="8"/>
      <c r="AD1713" s="8" t="s">
        <v>44</v>
      </c>
      <c r="AE1713" s="12"/>
      <c r="AF1713" s="12"/>
    </row>
    <row r="1714" ht="16.5" spans="1:32">
      <c r="A1714" s="14" t="s">
        <v>1755</v>
      </c>
      <c r="B1714" s="8" t="str">
        <f>VLOOKUP(A1714,学号下拉数据!A:F,2,0)</f>
        <v>金彩玲</v>
      </c>
      <c r="C1714" s="8" t="str">
        <f>VLOOKUP(A1714,学号下拉数据!A:F,4,0)</f>
        <v>小学教育</v>
      </c>
      <c r="D1714" s="8" t="str">
        <f>VLOOKUP(A1714,学号下拉数据!A:F,5,0)</f>
        <v>570103K</v>
      </c>
      <c r="E1714" s="8" t="s">
        <v>1424</v>
      </c>
      <c r="F1714" s="8" t="str">
        <f>VLOOKUP(A1714,学号下拉数据!A:F,3,0)</f>
        <v>19小教3</v>
      </c>
      <c r="G1714" s="8" t="str">
        <f>VLOOKUP(A1714,学号下拉数据!A:F,6,0)</f>
        <v>三年</v>
      </c>
      <c r="H1714" s="9" t="s">
        <v>40</v>
      </c>
      <c r="I1714" s="8" t="str">
        <f>VLOOKUP(A1714,[2]Sheet1!$B$1:$P$65536,13,0)</f>
        <v>教师</v>
      </c>
      <c r="J1714" s="12"/>
      <c r="K1714" s="12"/>
      <c r="L1714" s="12"/>
      <c r="M1714" s="12"/>
      <c r="N1714" s="12"/>
      <c r="O1714" s="12"/>
      <c r="P1714" s="8" t="s">
        <v>41</v>
      </c>
      <c r="Q1714" s="12"/>
      <c r="R1714" s="12"/>
      <c r="S1714" s="8" t="str">
        <f>VLOOKUP(A1714,[2]Sheet1!$B$1:$G$65536,6,0)</f>
        <v>昭觉县新城镇城西小学</v>
      </c>
      <c r="T1714" s="12"/>
      <c r="U1714" s="12"/>
      <c r="V1714" s="12"/>
      <c r="W1714" s="12"/>
      <c r="X1714" s="8" t="str">
        <f>VLOOKUP(A1714,[2]Sheet1!$B$1:$M$65536,12,0)</f>
        <v>19115725703</v>
      </c>
      <c r="Y1714" s="8" t="str">
        <f>VLOOKUP(A1714,[2]Sheet1!$B$1:$M$65536,11,0)</f>
        <v>严开胜</v>
      </c>
      <c r="Z1714" s="12"/>
      <c r="AA1714" s="20" t="s">
        <v>42</v>
      </c>
      <c r="AB1714" s="8" t="s">
        <v>43</v>
      </c>
      <c r="AC1714" s="8"/>
      <c r="AD1714" s="8" t="s">
        <v>44</v>
      </c>
      <c r="AE1714" s="12"/>
      <c r="AF1714" s="12"/>
    </row>
    <row r="1715" ht="16.5" spans="1:32">
      <c r="A1715" s="7" t="s">
        <v>1756</v>
      </c>
      <c r="B1715" s="8" t="str">
        <f>VLOOKUP(A1715,学号下拉数据!A:F,2,0)</f>
        <v>马海由哈</v>
      </c>
      <c r="C1715" s="8" t="str">
        <f>VLOOKUP(A1715,学号下拉数据!A:F,4,0)</f>
        <v>小学教育</v>
      </c>
      <c r="D1715" s="8" t="str">
        <f>VLOOKUP(A1715,学号下拉数据!A:F,5,0)</f>
        <v>570103K</v>
      </c>
      <c r="E1715" s="8" t="s">
        <v>1424</v>
      </c>
      <c r="F1715" s="8" t="str">
        <f>VLOOKUP(A1715,学号下拉数据!A:F,3,0)</f>
        <v>19小教4</v>
      </c>
      <c r="G1715" s="8" t="str">
        <f>VLOOKUP(A1715,学号下拉数据!A:F,6,0)</f>
        <v>三年</v>
      </c>
      <c r="H1715" s="9" t="s">
        <v>40</v>
      </c>
      <c r="I1715" s="8" t="str">
        <f>VLOOKUP(A1715,[1]Sheet0!$C:$J,8,0)</f>
        <v>语文老师</v>
      </c>
      <c r="J1715" s="8"/>
      <c r="K1715" s="8"/>
      <c r="L1715" s="8"/>
      <c r="M1715" s="8"/>
      <c r="N1715" s="8"/>
      <c r="O1715" s="8"/>
      <c r="P1715" s="8" t="s">
        <v>41</v>
      </c>
      <c r="Q1715" s="8"/>
      <c r="R1715" s="8"/>
      <c r="S1715" s="8" t="str">
        <f>VLOOKUP(A1715,[1]Sheet0!$C:$I,7,0)</f>
        <v>齿可波西乡中心小学校</v>
      </c>
      <c r="T1715" s="8" t="str">
        <f>VLOOKUP(A1715,[1]Sheet0!$C:$M,11,0)</f>
        <v>四川省</v>
      </c>
      <c r="U1715" s="8" t="str">
        <f>VLOOKUP(A1715,[1]Sheet0!$C:$N,12,0)</f>
        <v>凉山彝族自治州</v>
      </c>
      <c r="V1715" s="8"/>
      <c r="W1715" s="8"/>
      <c r="X1715" s="8" t="str">
        <f>VLOOKUP(A1715,[1]Sheet0!$C:$L,10,0)</f>
        <v>13881532282</v>
      </c>
      <c r="Y1715" s="8" t="str">
        <f>VLOOKUP(A1715,[1]Sheet0!$C:$L,9,0)</f>
        <v>阿吾阿和</v>
      </c>
      <c r="Z1715" s="8"/>
      <c r="AA1715" s="20" t="s">
        <v>42</v>
      </c>
      <c r="AB1715" s="8" t="s">
        <v>43</v>
      </c>
      <c r="AC1715" s="8"/>
      <c r="AD1715" s="8" t="s">
        <v>44</v>
      </c>
      <c r="AE1715" s="8"/>
      <c r="AF1715" s="8"/>
    </row>
    <row r="1716" ht="16.5" spans="1:32">
      <c r="A1716" s="7" t="s">
        <v>1757</v>
      </c>
      <c r="B1716" s="8" t="str">
        <f>VLOOKUP(A1716,学号下拉数据!A:F,2,0)</f>
        <v>吕俊妮</v>
      </c>
      <c r="C1716" s="8" t="str">
        <f>VLOOKUP(A1716,学号下拉数据!A:F,4,0)</f>
        <v>小学教育</v>
      </c>
      <c r="D1716" s="8" t="str">
        <f>VLOOKUP(A1716,学号下拉数据!A:F,5,0)</f>
        <v>570103K</v>
      </c>
      <c r="E1716" s="8" t="s">
        <v>1424</v>
      </c>
      <c r="F1716" s="8" t="str">
        <f>VLOOKUP(A1716,学号下拉数据!A:F,3,0)</f>
        <v>19小教4</v>
      </c>
      <c r="G1716" s="8" t="str">
        <f>VLOOKUP(A1716,学号下拉数据!A:F,6,0)</f>
        <v>三年</v>
      </c>
      <c r="H1716" s="9" t="s">
        <v>40</v>
      </c>
      <c r="I1716" s="8" t="str">
        <f>VLOOKUP(A1716,[1]Sheet0!$C:$J,8,0)</f>
        <v>美术老师</v>
      </c>
      <c r="J1716" s="8"/>
      <c r="K1716" s="8"/>
      <c r="L1716" s="8"/>
      <c r="M1716" s="8"/>
      <c r="N1716" s="8"/>
      <c r="O1716" s="8"/>
      <c r="P1716" s="8" t="s">
        <v>41</v>
      </c>
      <c r="Q1716" s="8"/>
      <c r="R1716" s="8"/>
      <c r="S1716" s="8" t="str">
        <f>VLOOKUP(A1716,[1]Sheet0!$C:$I,7,0)</f>
        <v>昭觉县民族重点寄宿制小学</v>
      </c>
      <c r="T1716" s="8" t="str">
        <f>VLOOKUP(A1716,[1]Sheet0!$C:$M,11,0)</f>
        <v>四川省</v>
      </c>
      <c r="U1716" s="8" t="str">
        <f>VLOOKUP(A1716,[1]Sheet0!$C:$N,12,0)</f>
        <v>凉山彝族自治州</v>
      </c>
      <c r="V1716" s="8"/>
      <c r="W1716" s="8"/>
      <c r="X1716" s="8" t="str">
        <f>VLOOKUP(A1716,[1]Sheet0!$C:$L,10,0)</f>
        <v>18080285493</v>
      </c>
      <c r="Y1716" s="8" t="str">
        <f>VLOOKUP(A1716,[1]Sheet0!$C:$L,9,0)</f>
        <v>李兴宇</v>
      </c>
      <c r="Z1716" s="8"/>
      <c r="AA1716" s="20" t="s">
        <v>42</v>
      </c>
      <c r="AB1716" s="8" t="s">
        <v>43</v>
      </c>
      <c r="AC1716" s="8"/>
      <c r="AD1716" s="8" t="s">
        <v>44</v>
      </c>
      <c r="AE1716" s="8"/>
      <c r="AF1716" s="8"/>
    </row>
    <row r="1717" ht="16.5" spans="1:32">
      <c r="A1717" s="7" t="s">
        <v>1758</v>
      </c>
      <c r="B1717" s="8" t="str">
        <f>VLOOKUP(A1717,学号下拉数据!A:F,2,0)</f>
        <v>黄倩</v>
      </c>
      <c r="C1717" s="8" t="str">
        <f>VLOOKUP(A1717,学号下拉数据!A:F,4,0)</f>
        <v>小学教育</v>
      </c>
      <c r="D1717" s="8" t="str">
        <f>VLOOKUP(A1717,学号下拉数据!A:F,5,0)</f>
        <v>570103K</v>
      </c>
      <c r="E1717" s="8" t="s">
        <v>1424</v>
      </c>
      <c r="F1717" s="8" t="str">
        <f>VLOOKUP(A1717,学号下拉数据!A:F,3,0)</f>
        <v>19小教4</v>
      </c>
      <c r="G1717" s="8" t="str">
        <f>VLOOKUP(A1717,学号下拉数据!A:F,6,0)</f>
        <v>三年</v>
      </c>
      <c r="H1717" s="9" t="s">
        <v>40</v>
      </c>
      <c r="I1717" s="8" t="str">
        <f>VLOOKUP(A1717,[1]Sheet0!$C:$J,8,0)</f>
        <v>音乐老师</v>
      </c>
      <c r="J1717" s="8"/>
      <c r="K1717" s="8"/>
      <c r="L1717" s="8"/>
      <c r="M1717" s="8"/>
      <c r="N1717" s="8"/>
      <c r="O1717" s="8"/>
      <c r="P1717" s="8" t="s">
        <v>41</v>
      </c>
      <c r="Q1717" s="8"/>
      <c r="R1717" s="8"/>
      <c r="S1717" s="8" t="str">
        <f>VLOOKUP(A1717,[1]Sheet0!$C:$I,7,0)</f>
        <v>昭觉县民族重点寄宿制小学</v>
      </c>
      <c r="T1717" s="8" t="str">
        <f>VLOOKUP(A1717,[1]Sheet0!$C:$M,11,0)</f>
        <v>四川省</v>
      </c>
      <c r="U1717" s="8" t="str">
        <f>VLOOKUP(A1717,[1]Sheet0!$C:$N,12,0)</f>
        <v>凉山彝族自治州</v>
      </c>
      <c r="V1717" s="8"/>
      <c r="W1717" s="8"/>
      <c r="X1717" s="8" t="str">
        <f>VLOOKUP(A1717,[1]Sheet0!$C:$L,10,0)</f>
        <v>18080285493</v>
      </c>
      <c r="Y1717" s="8" t="str">
        <f>VLOOKUP(A1717,[1]Sheet0!$C:$L,9,0)</f>
        <v>李兴宇</v>
      </c>
      <c r="Z1717" s="8"/>
      <c r="AA1717" s="20" t="s">
        <v>42</v>
      </c>
      <c r="AB1717" s="8" t="s">
        <v>43</v>
      </c>
      <c r="AC1717" s="8"/>
      <c r="AD1717" s="8" t="s">
        <v>44</v>
      </c>
      <c r="AE1717" s="8"/>
      <c r="AF1717" s="8"/>
    </row>
    <row r="1718" ht="16.5" spans="1:32">
      <c r="A1718" s="7" t="s">
        <v>1759</v>
      </c>
      <c r="B1718" s="8" t="str">
        <f>VLOOKUP(A1718,学号下拉数据!A:F,2,0)</f>
        <v>罗颖</v>
      </c>
      <c r="C1718" s="8" t="str">
        <f>VLOOKUP(A1718,学号下拉数据!A:F,4,0)</f>
        <v>小学教育</v>
      </c>
      <c r="D1718" s="8" t="str">
        <f>VLOOKUP(A1718,学号下拉数据!A:F,5,0)</f>
        <v>570103K</v>
      </c>
      <c r="E1718" s="8" t="s">
        <v>1424</v>
      </c>
      <c r="F1718" s="8" t="str">
        <f>VLOOKUP(A1718,学号下拉数据!A:F,3,0)</f>
        <v>19小教4</v>
      </c>
      <c r="G1718" s="8" t="str">
        <f>VLOOKUP(A1718,学号下拉数据!A:F,6,0)</f>
        <v>三年</v>
      </c>
      <c r="H1718" s="9" t="s">
        <v>40</v>
      </c>
      <c r="I1718" s="8" t="str">
        <f>VLOOKUP(A1718,[1]Sheet0!$C:$J,8,0)</f>
        <v>语文老师</v>
      </c>
      <c r="J1718" s="8"/>
      <c r="K1718" s="8"/>
      <c r="L1718" s="8"/>
      <c r="M1718" s="8"/>
      <c r="N1718" s="8"/>
      <c r="O1718" s="8"/>
      <c r="P1718" s="8" t="s">
        <v>41</v>
      </c>
      <c r="Q1718" s="8"/>
      <c r="R1718" s="8"/>
      <c r="S1718" s="8" t="str">
        <f>VLOOKUP(A1718,[1]Sheet0!$C:$I,7,0)</f>
        <v>达州高新技术产业园区实验学校</v>
      </c>
      <c r="T1718" s="8" t="str">
        <f>VLOOKUP(A1718,[1]Sheet0!$C:$M,11,0)</f>
        <v>四川省</v>
      </c>
      <c r="U1718" s="8" t="str">
        <f>VLOOKUP(A1718,[1]Sheet0!$C:$N,12,0)</f>
        <v>达州市</v>
      </c>
      <c r="V1718" s="8"/>
      <c r="W1718" s="8"/>
      <c r="X1718" s="8" t="str">
        <f>VLOOKUP(A1718,[1]Sheet0!$C:$L,10,0)</f>
        <v>15298103714</v>
      </c>
      <c r="Y1718" s="8" t="str">
        <f>VLOOKUP(A1718,[1]Sheet0!$C:$L,9,0)</f>
        <v>周静</v>
      </c>
      <c r="Z1718" s="8"/>
      <c r="AA1718" s="20" t="s">
        <v>42</v>
      </c>
      <c r="AB1718" s="8" t="s">
        <v>43</v>
      </c>
      <c r="AC1718" s="8"/>
      <c r="AD1718" s="8" t="s">
        <v>44</v>
      </c>
      <c r="AE1718" s="8"/>
      <c r="AF1718" s="8"/>
    </row>
    <row r="1719" ht="16.5" spans="1:32">
      <c r="A1719" s="7" t="s">
        <v>1760</v>
      </c>
      <c r="B1719" s="8" t="str">
        <f>VLOOKUP(A1719,学号下拉数据!A:F,2,0)</f>
        <v>张杰</v>
      </c>
      <c r="C1719" s="8" t="str">
        <f>VLOOKUP(A1719,学号下拉数据!A:F,4,0)</f>
        <v>小学教育</v>
      </c>
      <c r="D1719" s="8" t="str">
        <f>VLOOKUP(A1719,学号下拉数据!A:F,5,0)</f>
        <v>570103K</v>
      </c>
      <c r="E1719" s="8" t="s">
        <v>1424</v>
      </c>
      <c r="F1719" s="8" t="str">
        <f>VLOOKUP(A1719,学号下拉数据!A:F,3,0)</f>
        <v>19小教4</v>
      </c>
      <c r="G1719" s="8" t="str">
        <f>VLOOKUP(A1719,学号下拉数据!A:F,6,0)</f>
        <v>三年</v>
      </c>
      <c r="H1719" s="9" t="s">
        <v>40</v>
      </c>
      <c r="I1719" s="8" t="str">
        <f>VLOOKUP(A1719,[1]Sheet0!$C:$J,8,0)</f>
        <v>音乐老师</v>
      </c>
      <c r="J1719" s="8"/>
      <c r="K1719" s="8"/>
      <c r="L1719" s="8"/>
      <c r="M1719" s="8"/>
      <c r="N1719" s="8"/>
      <c r="O1719" s="8"/>
      <c r="P1719" s="8" t="s">
        <v>41</v>
      </c>
      <c r="Q1719" s="8"/>
      <c r="R1719" s="8"/>
      <c r="S1719" s="8" t="str">
        <f>VLOOKUP(A1719,[1]Sheet0!$C:$I,7,0)</f>
        <v>昭觉县民族重点寄宿制小学校</v>
      </c>
      <c r="T1719" s="8" t="str">
        <f>VLOOKUP(A1719,[1]Sheet0!$C:$M,11,0)</f>
        <v>四川省</v>
      </c>
      <c r="U1719" s="8" t="str">
        <f>VLOOKUP(A1719,[1]Sheet0!$C:$N,12,0)</f>
        <v>凉山彝族自治州</v>
      </c>
      <c r="V1719" s="8"/>
      <c r="W1719" s="8"/>
      <c r="X1719" s="8" t="str">
        <f>VLOOKUP(A1719,[1]Sheet0!$C:$L,10,0)</f>
        <v>18080285493</v>
      </c>
      <c r="Y1719" s="8" t="str">
        <f>VLOOKUP(A1719,[1]Sheet0!$C:$L,9,0)</f>
        <v>李兴宇</v>
      </c>
      <c r="Z1719" s="8"/>
      <c r="AA1719" s="20" t="s">
        <v>42</v>
      </c>
      <c r="AB1719" s="8" t="s">
        <v>43</v>
      </c>
      <c r="AC1719" s="8"/>
      <c r="AD1719" s="8" t="s">
        <v>44</v>
      </c>
      <c r="AE1719" s="8"/>
      <c r="AF1719" s="8"/>
    </row>
    <row r="1720" ht="16.5" spans="1:32">
      <c r="A1720" s="7" t="s">
        <v>1761</v>
      </c>
      <c r="B1720" s="8" t="str">
        <f>VLOOKUP(A1720,学号下拉数据!A:F,2,0)</f>
        <v>张欢</v>
      </c>
      <c r="C1720" s="8" t="str">
        <f>VLOOKUP(A1720,学号下拉数据!A:F,4,0)</f>
        <v>小学教育</v>
      </c>
      <c r="D1720" s="8" t="str">
        <f>VLOOKUP(A1720,学号下拉数据!A:F,5,0)</f>
        <v>570103K</v>
      </c>
      <c r="E1720" s="8" t="s">
        <v>1424</v>
      </c>
      <c r="F1720" s="8" t="str">
        <f>VLOOKUP(A1720,学号下拉数据!A:F,3,0)</f>
        <v>19小教4</v>
      </c>
      <c r="G1720" s="8" t="str">
        <f>VLOOKUP(A1720,学号下拉数据!A:F,6,0)</f>
        <v>三年</v>
      </c>
      <c r="H1720" s="9" t="s">
        <v>40</v>
      </c>
      <c r="I1720" s="8" t="str">
        <f>VLOOKUP(A1720,[1]Sheet0!$C:$J,8,0)</f>
        <v>数学老师</v>
      </c>
      <c r="J1720" s="8"/>
      <c r="K1720" s="8"/>
      <c r="L1720" s="8"/>
      <c r="M1720" s="8"/>
      <c r="N1720" s="8"/>
      <c r="O1720" s="8"/>
      <c r="P1720" s="8" t="s">
        <v>41</v>
      </c>
      <c r="Q1720" s="8"/>
      <c r="R1720" s="8"/>
      <c r="S1720" s="8" t="str">
        <f>VLOOKUP(A1720,[1]Sheet0!$C:$I,7,0)</f>
        <v>齿可波西乡中心小学</v>
      </c>
      <c r="T1720" s="8" t="str">
        <f>VLOOKUP(A1720,[1]Sheet0!$C:$M,11,0)</f>
        <v>四川省</v>
      </c>
      <c r="U1720" s="8" t="str">
        <f>VLOOKUP(A1720,[1]Sheet0!$C:$N,12,0)</f>
        <v>凉山彝族自治州</v>
      </c>
      <c r="V1720" s="8"/>
      <c r="W1720" s="8"/>
      <c r="X1720" s="8" t="str">
        <f>VLOOKUP(A1720,[1]Sheet0!$C:$L,10,0)</f>
        <v>13881532282</v>
      </c>
      <c r="Y1720" s="8" t="str">
        <f>VLOOKUP(A1720,[1]Sheet0!$C:$L,9,0)</f>
        <v>阿吾阿和</v>
      </c>
      <c r="Z1720" s="8"/>
      <c r="AA1720" s="20" t="s">
        <v>42</v>
      </c>
      <c r="AB1720" s="8" t="s">
        <v>43</v>
      </c>
      <c r="AC1720" s="8"/>
      <c r="AD1720" s="8" t="s">
        <v>44</v>
      </c>
      <c r="AE1720" s="8"/>
      <c r="AF1720" s="8"/>
    </row>
    <row r="1721" ht="16.5" spans="1:32">
      <c r="A1721" s="14" t="s">
        <v>1760</v>
      </c>
      <c r="B1721" s="8" t="str">
        <f>VLOOKUP(A1721,学号下拉数据!A:F,2,0)</f>
        <v>张杰</v>
      </c>
      <c r="C1721" s="8" t="str">
        <f>VLOOKUP(A1721,学号下拉数据!A:F,4,0)</f>
        <v>小学教育</v>
      </c>
      <c r="D1721" s="8" t="str">
        <f>VLOOKUP(A1721,学号下拉数据!A:F,5,0)</f>
        <v>570103K</v>
      </c>
      <c r="E1721" s="8" t="s">
        <v>1424</v>
      </c>
      <c r="F1721" s="8" t="str">
        <f>VLOOKUP(A1721,学号下拉数据!A:F,3,0)</f>
        <v>19小教4</v>
      </c>
      <c r="G1721" s="8" t="str">
        <f>VLOOKUP(A1721,学号下拉数据!A:F,6,0)</f>
        <v>三年</v>
      </c>
      <c r="H1721" s="9" t="s">
        <v>40</v>
      </c>
      <c r="I1721" s="8" t="str">
        <f>VLOOKUP(A1721,[2]Sheet1!$B$1:$P$65536,13,0)</f>
        <v>教师</v>
      </c>
      <c r="J1721" s="12"/>
      <c r="K1721" s="12"/>
      <c r="L1721" s="12"/>
      <c r="M1721" s="12"/>
      <c r="N1721" s="12"/>
      <c r="O1721" s="12"/>
      <c r="P1721" s="8" t="s">
        <v>41</v>
      </c>
      <c r="Q1721" s="12"/>
      <c r="R1721" s="12"/>
      <c r="S1721" s="8" t="str">
        <f>VLOOKUP(A1721,[2]Sheet1!$B$1:$G$65536,6,0)</f>
        <v>昭觉县民族重点制寄宿制小学</v>
      </c>
      <c r="T1721" s="12"/>
      <c r="U1721" s="12"/>
      <c r="V1721" s="12"/>
      <c r="W1721" s="12"/>
      <c r="X1721" s="8" t="str">
        <f>VLOOKUP(A1721,[2]Sheet1!$B$1:$M$65536,12,0)</f>
        <v>18080285493</v>
      </c>
      <c r="Y1721" s="8" t="str">
        <f>VLOOKUP(A1721,[2]Sheet1!$B$1:$M$65536,11,0)</f>
        <v>李兴宇</v>
      </c>
      <c r="Z1721" s="12"/>
      <c r="AA1721" s="20" t="s">
        <v>42</v>
      </c>
      <c r="AB1721" s="8" t="s">
        <v>43</v>
      </c>
      <c r="AC1721" s="8"/>
      <c r="AD1721" s="8" t="s">
        <v>44</v>
      </c>
      <c r="AE1721" s="12"/>
      <c r="AF1721" s="12"/>
    </row>
    <row r="1722" ht="16.5" spans="1:32">
      <c r="A1722" s="14" t="s">
        <v>1762</v>
      </c>
      <c r="B1722" s="8" t="str">
        <f>VLOOKUP(A1722,学号下拉数据!A:F,2,0)</f>
        <v>任家翠</v>
      </c>
      <c r="C1722" s="8" t="str">
        <f>VLOOKUP(A1722,学号下拉数据!A:F,4,0)</f>
        <v>小学教育</v>
      </c>
      <c r="D1722" s="8" t="str">
        <f>VLOOKUP(A1722,学号下拉数据!A:F,5,0)</f>
        <v>570103K</v>
      </c>
      <c r="E1722" s="8" t="s">
        <v>1424</v>
      </c>
      <c r="F1722" s="8" t="str">
        <f>VLOOKUP(A1722,学号下拉数据!A:F,3,0)</f>
        <v>19小教4</v>
      </c>
      <c r="G1722" s="8" t="str">
        <f>VLOOKUP(A1722,学号下拉数据!A:F,6,0)</f>
        <v>三年</v>
      </c>
      <c r="H1722" s="9" t="s">
        <v>40</v>
      </c>
      <c r="I1722" s="8" t="str">
        <f>VLOOKUP(A1722,[2]Sheet1!$B$1:$P$65536,13,0)</f>
        <v>实习教师</v>
      </c>
      <c r="J1722" s="12"/>
      <c r="K1722" s="12"/>
      <c r="L1722" s="12"/>
      <c r="M1722" s="12"/>
      <c r="N1722" s="12"/>
      <c r="O1722" s="12"/>
      <c r="P1722" s="8" t="s">
        <v>41</v>
      </c>
      <c r="Q1722" s="12"/>
      <c r="R1722" s="12"/>
      <c r="S1722" s="8" t="str">
        <f>VLOOKUP(A1722,[2]Sheet1!$B$1:$G$65536,6,0)</f>
        <v>四川师范大学附属遂州实验学校</v>
      </c>
      <c r="T1722" s="12"/>
      <c r="U1722" s="12"/>
      <c r="V1722" s="12"/>
      <c r="W1722" s="12"/>
      <c r="X1722" s="8" t="str">
        <f>VLOOKUP(A1722,[2]Sheet1!$B$1:$M$65536,12,0)</f>
        <v>18782946861</v>
      </c>
      <c r="Y1722" s="8" t="str">
        <f>VLOOKUP(A1722,[2]Sheet1!$B$1:$M$65536,11,0)</f>
        <v>弓金娥</v>
      </c>
      <c r="Z1722" s="12"/>
      <c r="AA1722" s="20" t="s">
        <v>42</v>
      </c>
      <c r="AB1722" s="8" t="s">
        <v>43</v>
      </c>
      <c r="AC1722" s="8"/>
      <c r="AD1722" s="8" t="s">
        <v>44</v>
      </c>
      <c r="AE1722" s="12"/>
      <c r="AF1722" s="12"/>
    </row>
    <row r="1723" ht="16.5" spans="1:32">
      <c r="A1723" s="14" t="s">
        <v>1763</v>
      </c>
      <c r="B1723" s="8" t="str">
        <f>VLOOKUP(A1723,学号下拉数据!A:F,2,0)</f>
        <v>张莹</v>
      </c>
      <c r="C1723" s="8" t="str">
        <f>VLOOKUP(A1723,学号下拉数据!A:F,4,0)</f>
        <v>小学教育</v>
      </c>
      <c r="D1723" s="8" t="str">
        <f>VLOOKUP(A1723,学号下拉数据!A:F,5,0)</f>
        <v>570103K</v>
      </c>
      <c r="E1723" s="8" t="s">
        <v>1424</v>
      </c>
      <c r="F1723" s="8" t="str">
        <f>VLOOKUP(A1723,学号下拉数据!A:F,3,0)</f>
        <v>19小教4</v>
      </c>
      <c r="G1723" s="8" t="str">
        <f>VLOOKUP(A1723,学号下拉数据!A:F,6,0)</f>
        <v>三年</v>
      </c>
      <c r="H1723" s="9" t="s">
        <v>40</v>
      </c>
      <c r="I1723" s="8" t="str">
        <f>VLOOKUP(A1723,[2]Sheet1!$B$1:$P$65536,13,0)</f>
        <v>实习教师</v>
      </c>
      <c r="J1723" s="12"/>
      <c r="K1723" s="12"/>
      <c r="L1723" s="12"/>
      <c r="M1723" s="12"/>
      <c r="N1723" s="12"/>
      <c r="O1723" s="12"/>
      <c r="P1723" s="8" t="s">
        <v>41</v>
      </c>
      <c r="Q1723" s="12"/>
      <c r="R1723" s="12"/>
      <c r="S1723" s="8" t="str">
        <f>VLOOKUP(A1723,[2]Sheet1!$B$1:$G$65536,6,0)</f>
        <v>江铜集团塘木希望小学</v>
      </c>
      <c r="T1723" s="12"/>
      <c r="U1723" s="12"/>
      <c r="V1723" s="12"/>
      <c r="W1723" s="12"/>
      <c r="X1723" s="8" t="str">
        <f>VLOOKUP(A1723,[2]Sheet1!$B$1:$M$65536,12,0)</f>
        <v>15708379016</v>
      </c>
      <c r="Y1723" s="8" t="str">
        <f>VLOOKUP(A1723,[2]Sheet1!$B$1:$M$65536,11,0)</f>
        <v>阿西木加</v>
      </c>
      <c r="Z1723" s="12"/>
      <c r="AA1723" s="20" t="s">
        <v>42</v>
      </c>
      <c r="AB1723" s="8" t="s">
        <v>43</v>
      </c>
      <c r="AC1723" s="8"/>
      <c r="AD1723" s="8" t="s">
        <v>44</v>
      </c>
      <c r="AE1723" s="12"/>
      <c r="AF1723" s="12"/>
    </row>
    <row r="1724" ht="16.5" spans="1:32">
      <c r="A1724" s="14" t="s">
        <v>1764</v>
      </c>
      <c r="B1724" s="8" t="str">
        <f>VLOOKUP(A1724,学号下拉数据!A:F,2,0)</f>
        <v>陈斯玥</v>
      </c>
      <c r="C1724" s="8" t="str">
        <f>VLOOKUP(A1724,学号下拉数据!A:F,4,0)</f>
        <v>小学教育</v>
      </c>
      <c r="D1724" s="8" t="str">
        <f>VLOOKUP(A1724,学号下拉数据!A:F,5,0)</f>
        <v>570103K</v>
      </c>
      <c r="E1724" s="8" t="s">
        <v>1424</v>
      </c>
      <c r="F1724" s="8" t="str">
        <f>VLOOKUP(A1724,学号下拉数据!A:F,3,0)</f>
        <v>19小教4</v>
      </c>
      <c r="G1724" s="8" t="str">
        <f>VLOOKUP(A1724,学号下拉数据!A:F,6,0)</f>
        <v>三年</v>
      </c>
      <c r="H1724" s="9" t="s">
        <v>40</v>
      </c>
      <c r="I1724" s="8" t="str">
        <f>VLOOKUP(A1724,[2]Sheet1!$B$1:$P$65536,13,0)</f>
        <v>小学教育</v>
      </c>
      <c r="J1724" s="12"/>
      <c r="K1724" s="12"/>
      <c r="L1724" s="12"/>
      <c r="M1724" s="12"/>
      <c r="N1724" s="12"/>
      <c r="O1724" s="12"/>
      <c r="P1724" s="8" t="s">
        <v>41</v>
      </c>
      <c r="Q1724" s="12"/>
      <c r="R1724" s="12"/>
      <c r="S1724" s="8" t="str">
        <f>VLOOKUP(A1724,[2]Sheet1!$B$1:$G$65536,6,0)</f>
        <v>大竹县第二小学</v>
      </c>
      <c r="T1724" s="12"/>
      <c r="U1724" s="12"/>
      <c r="V1724" s="12"/>
      <c r="W1724" s="12"/>
      <c r="X1724" s="8" t="str">
        <f>VLOOKUP(A1724,[2]Sheet1!$B$1:$M$65536,12,0)</f>
        <v>15882985288</v>
      </c>
      <c r="Y1724" s="8" t="str">
        <f>VLOOKUP(A1724,[2]Sheet1!$B$1:$M$65536,11,0)</f>
        <v>蔡川</v>
      </c>
      <c r="Z1724" s="12"/>
      <c r="AA1724" s="20" t="s">
        <v>42</v>
      </c>
      <c r="AB1724" s="8" t="s">
        <v>43</v>
      </c>
      <c r="AC1724" s="8"/>
      <c r="AD1724" s="8" t="s">
        <v>44</v>
      </c>
      <c r="AE1724" s="12"/>
      <c r="AF1724" s="12"/>
    </row>
    <row r="1725" ht="16.5" spans="1:32">
      <c r="A1725" s="14" t="s">
        <v>1765</v>
      </c>
      <c r="B1725" s="8" t="str">
        <f>VLOOKUP(A1725,学号下拉数据!A:F,2,0)</f>
        <v>张敏</v>
      </c>
      <c r="C1725" s="8" t="str">
        <f>VLOOKUP(A1725,学号下拉数据!A:F,4,0)</f>
        <v>小学教育</v>
      </c>
      <c r="D1725" s="8" t="str">
        <f>VLOOKUP(A1725,学号下拉数据!A:F,5,0)</f>
        <v>570103K</v>
      </c>
      <c r="E1725" s="8" t="s">
        <v>1424</v>
      </c>
      <c r="F1725" s="8" t="str">
        <f>VLOOKUP(A1725,学号下拉数据!A:F,3,0)</f>
        <v>19小教4</v>
      </c>
      <c r="G1725" s="8" t="str">
        <f>VLOOKUP(A1725,学号下拉数据!A:F,6,0)</f>
        <v>三年</v>
      </c>
      <c r="H1725" s="9" t="s">
        <v>40</v>
      </c>
      <c r="I1725" s="8" t="str">
        <f>VLOOKUP(A1725,[2]Sheet1!$B$1:$P$65536,13,0)</f>
        <v>实习语文教师</v>
      </c>
      <c r="J1725" s="12"/>
      <c r="K1725" s="12"/>
      <c r="L1725" s="12"/>
      <c r="M1725" s="12"/>
      <c r="N1725" s="12"/>
      <c r="O1725" s="12"/>
      <c r="P1725" s="8" t="s">
        <v>41</v>
      </c>
      <c r="Q1725" s="12"/>
      <c r="R1725" s="12"/>
      <c r="S1725" s="8" t="str">
        <f>VLOOKUP(A1725,[2]Sheet1!$B$1:$G$65536,6,0)</f>
        <v>开江县西城小学</v>
      </c>
      <c r="T1725" s="12"/>
      <c r="U1725" s="12"/>
      <c r="V1725" s="12"/>
      <c r="W1725" s="12"/>
      <c r="X1725" s="8" t="str">
        <f>VLOOKUP(A1725,[2]Sheet1!$B$1:$M$65536,12,0)</f>
        <v>14781869203</v>
      </c>
      <c r="Y1725" s="8" t="str">
        <f>VLOOKUP(A1725,[2]Sheet1!$B$1:$M$65536,11,0)</f>
        <v>杨秀梅</v>
      </c>
      <c r="Z1725" s="12"/>
      <c r="AA1725" s="20" t="s">
        <v>42</v>
      </c>
      <c r="AB1725" s="8" t="s">
        <v>43</v>
      </c>
      <c r="AC1725" s="8"/>
      <c r="AD1725" s="8" t="s">
        <v>44</v>
      </c>
      <c r="AE1725" s="12"/>
      <c r="AF1725" s="12"/>
    </row>
    <row r="1726" ht="16.5" spans="1:32">
      <c r="A1726" s="14" t="s">
        <v>1766</v>
      </c>
      <c r="B1726" s="8" t="str">
        <f>VLOOKUP(A1726,学号下拉数据!A:F,2,0)</f>
        <v>杨秋娴</v>
      </c>
      <c r="C1726" s="8" t="str">
        <f>VLOOKUP(A1726,学号下拉数据!A:F,4,0)</f>
        <v>小学教育</v>
      </c>
      <c r="D1726" s="8" t="str">
        <f>VLOOKUP(A1726,学号下拉数据!A:F,5,0)</f>
        <v>570103K</v>
      </c>
      <c r="E1726" s="8" t="s">
        <v>1424</v>
      </c>
      <c r="F1726" s="8" t="str">
        <f>VLOOKUP(A1726,学号下拉数据!A:F,3,0)</f>
        <v>19小教4</v>
      </c>
      <c r="G1726" s="8" t="str">
        <f>VLOOKUP(A1726,学号下拉数据!A:F,6,0)</f>
        <v>三年</v>
      </c>
      <c r="H1726" s="9" t="s">
        <v>40</v>
      </c>
      <c r="I1726" s="8" t="str">
        <f>VLOOKUP(A1726,[2]Sheet1!$B$1:$P$65536,13,0)</f>
        <v>教师</v>
      </c>
      <c r="J1726" s="12"/>
      <c r="K1726" s="12"/>
      <c r="L1726" s="12"/>
      <c r="M1726" s="12"/>
      <c r="N1726" s="12"/>
      <c r="O1726" s="12"/>
      <c r="P1726" s="8" t="s">
        <v>41</v>
      </c>
      <c r="Q1726" s="12"/>
      <c r="R1726" s="12"/>
      <c r="S1726" s="8" t="str">
        <f>VLOOKUP(A1726,[2]Sheet1!$B$1:$G$65536,6,0)</f>
        <v>新城镇宝洁希望小学</v>
      </c>
      <c r="T1726" s="12"/>
      <c r="U1726" s="12"/>
      <c r="V1726" s="12"/>
      <c r="W1726" s="12"/>
      <c r="X1726" s="8" t="str">
        <f>VLOOKUP(A1726,[2]Sheet1!$B$1:$M$65536,12,0)</f>
        <v>18383475074</v>
      </c>
      <c r="Y1726" s="8" t="str">
        <f>VLOOKUP(A1726,[2]Sheet1!$B$1:$M$65536,11,0)</f>
        <v>毛茜茜</v>
      </c>
      <c r="Z1726" s="12"/>
      <c r="AA1726" s="20" t="s">
        <v>42</v>
      </c>
      <c r="AB1726" s="8" t="s">
        <v>43</v>
      </c>
      <c r="AC1726" s="8"/>
      <c r="AD1726" s="8" t="s">
        <v>44</v>
      </c>
      <c r="AE1726" s="12"/>
      <c r="AF1726" s="12"/>
    </row>
    <row r="1727" ht="16.5" spans="1:32">
      <c r="A1727" s="14" t="s">
        <v>1767</v>
      </c>
      <c r="B1727" s="8" t="str">
        <f>VLOOKUP(A1727,学号下拉数据!A:F,2,0)</f>
        <v>徐燕萍</v>
      </c>
      <c r="C1727" s="8" t="str">
        <f>VLOOKUP(A1727,学号下拉数据!A:F,4,0)</f>
        <v>小学教育</v>
      </c>
      <c r="D1727" s="8" t="str">
        <f>VLOOKUP(A1727,学号下拉数据!A:F,5,0)</f>
        <v>570103K</v>
      </c>
      <c r="E1727" s="8" t="s">
        <v>1424</v>
      </c>
      <c r="F1727" s="8" t="str">
        <f>VLOOKUP(A1727,学号下拉数据!A:F,3,0)</f>
        <v>19小教4</v>
      </c>
      <c r="G1727" s="8" t="str">
        <f>VLOOKUP(A1727,学号下拉数据!A:F,6,0)</f>
        <v>三年</v>
      </c>
      <c r="H1727" s="9" t="s">
        <v>40</v>
      </c>
      <c r="I1727" s="8" t="str">
        <f>VLOOKUP(A1727,[2]Sheet1!$B$1:$P$65536,13,0)</f>
        <v>数学教师</v>
      </c>
      <c r="J1727" s="12"/>
      <c r="K1727" s="12"/>
      <c r="L1727" s="12"/>
      <c r="M1727" s="12"/>
      <c r="N1727" s="12"/>
      <c r="O1727" s="12"/>
      <c r="P1727" s="8" t="s">
        <v>41</v>
      </c>
      <c r="Q1727" s="12"/>
      <c r="R1727" s="12"/>
      <c r="S1727" s="8" t="str">
        <f>VLOOKUP(A1727,[2]Sheet1!$B$1:$G$65536,6,0)</f>
        <v>昭觉县大坝乡中心小学校</v>
      </c>
      <c r="T1727" s="12"/>
      <c r="U1727" s="12"/>
      <c r="V1727" s="12"/>
      <c r="W1727" s="12"/>
      <c r="X1727" s="8" t="str">
        <f>VLOOKUP(A1727,[2]Sheet1!$B$1:$M$65536,12,0)</f>
        <v>13881578015</v>
      </c>
      <c r="Y1727" s="8" t="str">
        <f>VLOOKUP(A1727,[2]Sheet1!$B$1:$M$65536,11,0)</f>
        <v>阿苦阿牛</v>
      </c>
      <c r="Z1727" s="12"/>
      <c r="AA1727" s="20" t="s">
        <v>42</v>
      </c>
      <c r="AB1727" s="8" t="s">
        <v>43</v>
      </c>
      <c r="AC1727" s="8"/>
      <c r="AD1727" s="8" t="s">
        <v>44</v>
      </c>
      <c r="AE1727" s="12"/>
      <c r="AF1727" s="12"/>
    </row>
    <row r="1728" ht="16.5" spans="1:32">
      <c r="A1728" s="14" t="s">
        <v>1768</v>
      </c>
      <c r="B1728" s="8" t="str">
        <f>VLOOKUP(A1728,学号下拉数据!A:F,2,0)</f>
        <v>王剑</v>
      </c>
      <c r="C1728" s="8" t="str">
        <f>VLOOKUP(A1728,学号下拉数据!A:F,4,0)</f>
        <v>小学教育</v>
      </c>
      <c r="D1728" s="8" t="str">
        <f>VLOOKUP(A1728,学号下拉数据!A:F,5,0)</f>
        <v>570103K</v>
      </c>
      <c r="E1728" s="8" t="s">
        <v>1424</v>
      </c>
      <c r="F1728" s="8" t="str">
        <f>VLOOKUP(A1728,学号下拉数据!A:F,3,0)</f>
        <v>19小教4</v>
      </c>
      <c r="G1728" s="8" t="str">
        <f>VLOOKUP(A1728,学号下拉数据!A:F,6,0)</f>
        <v>三年</v>
      </c>
      <c r="H1728" s="9" t="s">
        <v>40</v>
      </c>
      <c r="I1728" s="8" t="str">
        <f>VLOOKUP(A1728,[2]Sheet1!$B$1:$P$65536,13,0)</f>
        <v>教师</v>
      </c>
      <c r="J1728" s="12"/>
      <c r="K1728" s="12"/>
      <c r="L1728" s="12"/>
      <c r="M1728" s="12"/>
      <c r="N1728" s="12"/>
      <c r="O1728" s="12"/>
      <c r="P1728" s="8" t="s">
        <v>41</v>
      </c>
      <c r="Q1728" s="12"/>
      <c r="R1728" s="12"/>
      <c r="S1728" s="8" t="str">
        <f>VLOOKUP(A1728,[2]Sheet1!$B$1:$G$65536,6,0)</f>
        <v>屏山县书楼镇中心学校</v>
      </c>
      <c r="T1728" s="12"/>
      <c r="U1728" s="12"/>
      <c r="V1728" s="12"/>
      <c r="W1728" s="12"/>
      <c r="X1728" s="8" t="str">
        <f>VLOOKUP(A1728,[2]Sheet1!$B$1:$M$65536,12,0)</f>
        <v>15388309618</v>
      </c>
      <c r="Y1728" s="8" t="str">
        <f>VLOOKUP(A1728,[2]Sheet1!$B$1:$M$65536,11,0)</f>
        <v>刘晓华</v>
      </c>
      <c r="Z1728" s="12"/>
      <c r="AA1728" s="20" t="s">
        <v>42</v>
      </c>
      <c r="AB1728" s="8" t="s">
        <v>43</v>
      </c>
      <c r="AC1728" s="8"/>
      <c r="AD1728" s="8" t="s">
        <v>44</v>
      </c>
      <c r="AE1728" s="12"/>
      <c r="AF1728" s="12"/>
    </row>
    <row r="1729" ht="16.5" spans="1:32">
      <c r="A1729" s="14" t="s">
        <v>1769</v>
      </c>
      <c r="B1729" s="8" t="str">
        <f>VLOOKUP(A1729,学号下拉数据!A:F,2,0)</f>
        <v>苏婷</v>
      </c>
      <c r="C1729" s="8" t="str">
        <f>VLOOKUP(A1729,学号下拉数据!A:F,4,0)</f>
        <v>小学教育</v>
      </c>
      <c r="D1729" s="8" t="str">
        <f>VLOOKUP(A1729,学号下拉数据!A:F,5,0)</f>
        <v>570103K</v>
      </c>
      <c r="E1729" s="8" t="s">
        <v>1424</v>
      </c>
      <c r="F1729" s="8" t="str">
        <f>VLOOKUP(A1729,学号下拉数据!A:F,3,0)</f>
        <v>19小教4</v>
      </c>
      <c r="G1729" s="8" t="str">
        <f>VLOOKUP(A1729,学号下拉数据!A:F,6,0)</f>
        <v>三年</v>
      </c>
      <c r="H1729" s="9" t="s">
        <v>40</v>
      </c>
      <c r="I1729" s="8" t="str">
        <f>VLOOKUP(A1729,[2]Sheet1!$B$1:$P$65536,13,0)</f>
        <v>数学教师</v>
      </c>
      <c r="J1729" s="12"/>
      <c r="K1729" s="12"/>
      <c r="L1729" s="12"/>
      <c r="M1729" s="12"/>
      <c r="N1729" s="12"/>
      <c r="O1729" s="12"/>
      <c r="P1729" s="8" t="s">
        <v>41</v>
      </c>
      <c r="Q1729" s="12"/>
      <c r="R1729" s="12"/>
      <c r="S1729" s="8" t="str">
        <f>VLOOKUP(A1729,[2]Sheet1!$B$1:$G$65536,6,0)</f>
        <v>昭觉县大坝乡中心小学校</v>
      </c>
      <c r="T1729" s="12"/>
      <c r="U1729" s="12"/>
      <c r="V1729" s="12"/>
      <c r="W1729" s="12"/>
      <c r="X1729" s="8" t="str">
        <f>VLOOKUP(A1729,[2]Sheet1!$B$1:$M$65536,12,0)</f>
        <v>13882476406</v>
      </c>
      <c r="Y1729" s="8" t="str">
        <f>VLOOKUP(A1729,[2]Sheet1!$B$1:$M$65536,11,0)</f>
        <v>王针翠</v>
      </c>
      <c r="Z1729" s="12"/>
      <c r="AA1729" s="20" t="s">
        <v>42</v>
      </c>
      <c r="AB1729" s="8" t="s">
        <v>43</v>
      </c>
      <c r="AC1729" s="8"/>
      <c r="AD1729" s="8" t="s">
        <v>44</v>
      </c>
      <c r="AE1729" s="12"/>
      <c r="AF1729" s="12"/>
    </row>
    <row r="1730" ht="16.5" spans="1:32">
      <c r="A1730" s="14" t="s">
        <v>1770</v>
      </c>
      <c r="B1730" s="8" t="str">
        <f>VLOOKUP(A1730,学号下拉数据!A:F,2,0)</f>
        <v>周姗姗</v>
      </c>
      <c r="C1730" s="8" t="str">
        <f>VLOOKUP(A1730,学号下拉数据!A:F,4,0)</f>
        <v>小学教育</v>
      </c>
      <c r="D1730" s="8" t="str">
        <f>VLOOKUP(A1730,学号下拉数据!A:F,5,0)</f>
        <v>570103K</v>
      </c>
      <c r="E1730" s="8" t="s">
        <v>1424</v>
      </c>
      <c r="F1730" s="8" t="str">
        <f>VLOOKUP(A1730,学号下拉数据!A:F,3,0)</f>
        <v>19小教4</v>
      </c>
      <c r="G1730" s="8" t="str">
        <f>VLOOKUP(A1730,学号下拉数据!A:F,6,0)</f>
        <v>三年</v>
      </c>
      <c r="H1730" s="9" t="s">
        <v>40</v>
      </c>
      <c r="I1730" s="8" t="str">
        <f>VLOOKUP(A1730,[2]Sheet1!$B$1:$P$65536,13,0)</f>
        <v>教师</v>
      </c>
      <c r="J1730" s="12"/>
      <c r="K1730" s="12"/>
      <c r="L1730" s="12"/>
      <c r="M1730" s="12"/>
      <c r="N1730" s="12"/>
      <c r="O1730" s="12"/>
      <c r="P1730" s="8" t="s">
        <v>41</v>
      </c>
      <c r="Q1730" s="12"/>
      <c r="R1730" s="12"/>
      <c r="S1730" s="8" t="str">
        <f>VLOOKUP(A1730,[2]Sheet1!$B$1:$G$65536,6,0)</f>
        <v>江铜集团塘木希望小学</v>
      </c>
      <c r="T1730" s="12"/>
      <c r="U1730" s="12"/>
      <c r="V1730" s="12"/>
      <c r="W1730" s="12"/>
      <c r="X1730" s="8" t="str">
        <f>VLOOKUP(A1730,[2]Sheet1!$B$1:$M$65536,12,0)</f>
        <v>15708379016</v>
      </c>
      <c r="Y1730" s="8" t="str">
        <f>VLOOKUP(A1730,[2]Sheet1!$B$1:$M$65536,11,0)</f>
        <v>阿西木加</v>
      </c>
      <c r="Z1730" s="12"/>
      <c r="AA1730" s="20" t="s">
        <v>42</v>
      </c>
      <c r="AB1730" s="8" t="s">
        <v>43</v>
      </c>
      <c r="AC1730" s="8"/>
      <c r="AD1730" s="8" t="s">
        <v>44</v>
      </c>
      <c r="AE1730" s="12"/>
      <c r="AF1730" s="12"/>
    </row>
    <row r="1731" ht="16.5" spans="1:32">
      <c r="A1731" s="14" t="s">
        <v>1771</v>
      </c>
      <c r="B1731" s="8" t="str">
        <f>VLOOKUP(A1731,学号下拉数据!A:F,2,0)</f>
        <v>肖伍合</v>
      </c>
      <c r="C1731" s="8" t="str">
        <f>VLOOKUP(A1731,学号下拉数据!A:F,4,0)</f>
        <v>小学教育</v>
      </c>
      <c r="D1731" s="8" t="str">
        <f>VLOOKUP(A1731,学号下拉数据!A:F,5,0)</f>
        <v>570103K</v>
      </c>
      <c r="E1731" s="8" t="s">
        <v>1424</v>
      </c>
      <c r="F1731" s="8" t="str">
        <f>VLOOKUP(A1731,学号下拉数据!A:F,3,0)</f>
        <v>19小教4</v>
      </c>
      <c r="G1731" s="8" t="str">
        <f>VLOOKUP(A1731,学号下拉数据!A:F,6,0)</f>
        <v>三年</v>
      </c>
      <c r="H1731" s="9" t="s">
        <v>40</v>
      </c>
      <c r="I1731" s="8" t="str">
        <f>VLOOKUP(A1731,[2]Sheet1!$B$1:$P$65536,13,0)</f>
        <v>教师</v>
      </c>
      <c r="J1731" s="12"/>
      <c r="K1731" s="12"/>
      <c r="L1731" s="12"/>
      <c r="M1731" s="12"/>
      <c r="N1731" s="12"/>
      <c r="O1731" s="12"/>
      <c r="P1731" s="8" t="s">
        <v>41</v>
      </c>
      <c r="Q1731" s="12"/>
      <c r="R1731" s="12"/>
      <c r="S1731" s="8" t="str">
        <f>VLOOKUP(A1731,[2]Sheet1!$B$1:$G$65536,6,0)</f>
        <v>昭觉县谷曲乡瓦洛基点校</v>
      </c>
      <c r="T1731" s="12"/>
      <c r="U1731" s="12"/>
      <c r="V1731" s="12"/>
      <c r="W1731" s="12"/>
      <c r="X1731" s="8" t="str">
        <f>VLOOKUP(A1731,[2]Sheet1!$B$1:$M$65536,12,0)</f>
        <v>18728919153</v>
      </c>
      <c r="Y1731" s="8" t="str">
        <f>VLOOKUP(A1731,[2]Sheet1!$B$1:$M$65536,11,0)</f>
        <v>彭梦维</v>
      </c>
      <c r="Z1731" s="12"/>
      <c r="AA1731" s="20" t="s">
        <v>42</v>
      </c>
      <c r="AB1731" s="8" t="s">
        <v>43</v>
      </c>
      <c r="AC1731" s="8"/>
      <c r="AD1731" s="8" t="s">
        <v>44</v>
      </c>
      <c r="AE1731" s="12"/>
      <c r="AF1731" s="12"/>
    </row>
    <row r="1732" ht="16.5" spans="1:32">
      <c r="A1732" s="14" t="s">
        <v>1772</v>
      </c>
      <c r="B1732" s="8" t="str">
        <f>VLOOKUP(A1732,学号下拉数据!A:F,2,0)</f>
        <v>贾明惠</v>
      </c>
      <c r="C1732" s="8" t="str">
        <f>VLOOKUP(A1732,学号下拉数据!A:F,4,0)</f>
        <v>小学教育</v>
      </c>
      <c r="D1732" s="8" t="str">
        <f>VLOOKUP(A1732,学号下拉数据!A:F,5,0)</f>
        <v>570103K</v>
      </c>
      <c r="E1732" s="8" t="s">
        <v>1424</v>
      </c>
      <c r="F1732" s="8" t="str">
        <f>VLOOKUP(A1732,学号下拉数据!A:F,3,0)</f>
        <v>19小教4</v>
      </c>
      <c r="G1732" s="8" t="str">
        <f>VLOOKUP(A1732,学号下拉数据!A:F,6,0)</f>
        <v>三年</v>
      </c>
      <c r="H1732" s="9" t="s">
        <v>40</v>
      </c>
      <c r="I1732" s="8" t="str">
        <f>VLOOKUP(A1732,[2]Sheet1!$B$1:$P$65536,13,0)</f>
        <v>数学教师</v>
      </c>
      <c r="J1732" s="12"/>
      <c r="K1732" s="12"/>
      <c r="L1732" s="12"/>
      <c r="M1732" s="12"/>
      <c r="N1732" s="12"/>
      <c r="O1732" s="12"/>
      <c r="P1732" s="8" t="s">
        <v>41</v>
      </c>
      <c r="Q1732" s="12"/>
      <c r="R1732" s="12"/>
      <c r="S1732" s="8" t="str">
        <f>VLOOKUP(A1732,[2]Sheet1!$B$1:$G$65536,6,0)</f>
        <v>昭觉县大坝乡中心小学校</v>
      </c>
      <c r="T1732" s="12"/>
      <c r="U1732" s="12"/>
      <c r="V1732" s="12"/>
      <c r="W1732" s="12"/>
      <c r="X1732" s="8" t="str">
        <f>VLOOKUP(A1732,[2]Sheet1!$B$1:$M$65536,12,0)</f>
        <v>13908155085</v>
      </c>
      <c r="Y1732" s="8" t="str">
        <f>VLOOKUP(A1732,[2]Sheet1!$B$1:$M$65536,11,0)</f>
        <v>何芳</v>
      </c>
      <c r="Z1732" s="12"/>
      <c r="AA1732" s="20" t="s">
        <v>42</v>
      </c>
      <c r="AB1732" s="8" t="s">
        <v>43</v>
      </c>
      <c r="AC1732" s="8"/>
      <c r="AD1732" s="8" t="s">
        <v>44</v>
      </c>
      <c r="AE1732" s="12"/>
      <c r="AF1732" s="12"/>
    </row>
    <row r="1733" ht="16.5" spans="1:32">
      <c r="A1733" s="14" t="s">
        <v>1773</v>
      </c>
      <c r="B1733" s="8" t="str">
        <f>VLOOKUP(A1733,学号下拉数据!A:F,2,0)</f>
        <v>李怡静</v>
      </c>
      <c r="C1733" s="8" t="str">
        <f>VLOOKUP(A1733,学号下拉数据!A:F,4,0)</f>
        <v>小学教育</v>
      </c>
      <c r="D1733" s="8" t="str">
        <f>VLOOKUP(A1733,学号下拉数据!A:F,5,0)</f>
        <v>570103K</v>
      </c>
      <c r="E1733" s="8" t="s">
        <v>1424</v>
      </c>
      <c r="F1733" s="8" t="str">
        <f>VLOOKUP(A1733,学号下拉数据!A:F,3,0)</f>
        <v>19小教4</v>
      </c>
      <c r="G1733" s="8" t="str">
        <f>VLOOKUP(A1733,学号下拉数据!A:F,6,0)</f>
        <v>三年</v>
      </c>
      <c r="H1733" s="9" t="s">
        <v>40</v>
      </c>
      <c r="I1733" s="8" t="str">
        <f>VLOOKUP(A1733,[2]Sheet1!$B$1:$P$65536,13,0)</f>
        <v>代课老师</v>
      </c>
      <c r="J1733" s="12"/>
      <c r="K1733" s="12"/>
      <c r="L1733" s="12"/>
      <c r="M1733" s="12"/>
      <c r="N1733" s="12"/>
      <c r="O1733" s="12"/>
      <c r="P1733" s="8" t="s">
        <v>41</v>
      </c>
      <c r="Q1733" s="12"/>
      <c r="R1733" s="12"/>
      <c r="S1733" s="8" t="str">
        <f>VLOOKUP(A1733,[2]Sheet1!$B$1:$G$65536,6,0)</f>
        <v>昭觉县工农兵小学校</v>
      </c>
      <c r="T1733" s="12"/>
      <c r="U1733" s="12"/>
      <c r="V1733" s="12"/>
      <c r="W1733" s="12"/>
      <c r="X1733" s="8" t="str">
        <f>VLOOKUP(A1733,[2]Sheet1!$B$1:$M$65536,12,0)</f>
        <v>18140396928</v>
      </c>
      <c r="Y1733" s="8" t="str">
        <f>VLOOKUP(A1733,[2]Sheet1!$B$1:$M$65536,11,0)</f>
        <v>李正强</v>
      </c>
      <c r="Z1733" s="12"/>
      <c r="AA1733" s="20" t="s">
        <v>42</v>
      </c>
      <c r="AB1733" s="8" t="s">
        <v>43</v>
      </c>
      <c r="AC1733" s="8"/>
      <c r="AD1733" s="8" t="s">
        <v>44</v>
      </c>
      <c r="AE1733" s="12"/>
      <c r="AF1733" s="12"/>
    </row>
    <row r="1734" ht="16.5" spans="1:32">
      <c r="A1734" s="14" t="s">
        <v>1774</v>
      </c>
      <c r="B1734" s="8" t="str">
        <f>VLOOKUP(A1734,学号下拉数据!A:F,2,0)</f>
        <v>欧乌过么</v>
      </c>
      <c r="C1734" s="8" t="str">
        <f>VLOOKUP(A1734,学号下拉数据!A:F,4,0)</f>
        <v>小学教育</v>
      </c>
      <c r="D1734" s="8" t="str">
        <f>VLOOKUP(A1734,学号下拉数据!A:F,5,0)</f>
        <v>570103K</v>
      </c>
      <c r="E1734" s="8" t="s">
        <v>1424</v>
      </c>
      <c r="F1734" s="8" t="str">
        <f>VLOOKUP(A1734,学号下拉数据!A:F,3,0)</f>
        <v>19小教4</v>
      </c>
      <c r="G1734" s="8" t="str">
        <f>VLOOKUP(A1734,学号下拉数据!A:F,6,0)</f>
        <v>三年</v>
      </c>
      <c r="H1734" s="9" t="s">
        <v>40</v>
      </c>
      <c r="I1734" s="8" t="str">
        <f>VLOOKUP(A1734,[2]Sheet1!$B$1:$P$65536,13,0)</f>
        <v>小学语文老师</v>
      </c>
      <c r="J1734" s="12"/>
      <c r="K1734" s="12"/>
      <c r="L1734" s="12"/>
      <c r="M1734" s="12"/>
      <c r="N1734" s="12"/>
      <c r="O1734" s="12"/>
      <c r="P1734" s="8" t="s">
        <v>41</v>
      </c>
      <c r="Q1734" s="12"/>
      <c r="R1734" s="12"/>
      <c r="S1734" s="8" t="str">
        <f>VLOOKUP(A1734,[2]Sheet1!$B$1:$G$65536,6,0)</f>
        <v>博洛乡中心小学校</v>
      </c>
      <c r="T1734" s="12"/>
      <c r="U1734" s="12"/>
      <c r="V1734" s="12"/>
      <c r="W1734" s="12"/>
      <c r="X1734" s="8" t="str">
        <f>VLOOKUP(A1734,[2]Sheet1!$B$1:$M$65536,12,0)</f>
        <v>18481583731</v>
      </c>
      <c r="Y1734" s="8" t="str">
        <f>VLOOKUP(A1734,[2]Sheet1!$B$1:$M$65536,11,0)</f>
        <v>某色子哈</v>
      </c>
      <c r="Z1734" s="12"/>
      <c r="AA1734" s="20" t="s">
        <v>42</v>
      </c>
      <c r="AB1734" s="8" t="s">
        <v>43</v>
      </c>
      <c r="AC1734" s="8"/>
      <c r="AD1734" s="8" t="s">
        <v>44</v>
      </c>
      <c r="AE1734" s="12"/>
      <c r="AF1734" s="12"/>
    </row>
    <row r="1735" ht="16.5" spans="1:32">
      <c r="A1735" s="14" t="s">
        <v>1761</v>
      </c>
      <c r="B1735" s="8" t="str">
        <f>VLOOKUP(A1735,学号下拉数据!A:F,2,0)</f>
        <v>张欢</v>
      </c>
      <c r="C1735" s="8" t="str">
        <f>VLOOKUP(A1735,学号下拉数据!A:F,4,0)</f>
        <v>小学教育</v>
      </c>
      <c r="D1735" s="8" t="str">
        <f>VLOOKUP(A1735,学号下拉数据!A:F,5,0)</f>
        <v>570103K</v>
      </c>
      <c r="E1735" s="8" t="s">
        <v>1424</v>
      </c>
      <c r="F1735" s="8" t="str">
        <f>VLOOKUP(A1735,学号下拉数据!A:F,3,0)</f>
        <v>19小教4</v>
      </c>
      <c r="G1735" s="8" t="str">
        <f>VLOOKUP(A1735,学号下拉数据!A:F,6,0)</f>
        <v>三年</v>
      </c>
      <c r="H1735" s="9" t="s">
        <v>40</v>
      </c>
      <c r="I1735" s="8" t="str">
        <f>VLOOKUP(A1735,[2]Sheet1!$B$1:$P$65536,13,0)</f>
        <v>数学教师</v>
      </c>
      <c r="J1735" s="12"/>
      <c r="K1735" s="12"/>
      <c r="L1735" s="12"/>
      <c r="M1735" s="12"/>
      <c r="N1735" s="12"/>
      <c r="O1735" s="12"/>
      <c r="P1735" s="8" t="s">
        <v>41</v>
      </c>
      <c r="Q1735" s="12"/>
      <c r="R1735" s="12"/>
      <c r="S1735" s="8" t="str">
        <f>VLOOKUP(A1735,[2]Sheet1!$B$1:$G$65536,6,0)</f>
        <v>昭觉县齿可波西乡中心小学校</v>
      </c>
      <c r="T1735" s="12"/>
      <c r="U1735" s="12"/>
      <c r="V1735" s="12"/>
      <c r="W1735" s="12"/>
      <c r="X1735" s="8" t="str">
        <f>VLOOKUP(A1735,[2]Sheet1!$B$1:$M$65536,12,0)</f>
        <v>18882883293</v>
      </c>
      <c r="Y1735" s="8" t="str">
        <f>VLOOKUP(A1735,[2]Sheet1!$B$1:$M$65536,11,0)</f>
        <v>沈海芹</v>
      </c>
      <c r="Z1735" s="12"/>
      <c r="AA1735" s="20" t="s">
        <v>42</v>
      </c>
      <c r="AB1735" s="8" t="s">
        <v>43</v>
      </c>
      <c r="AC1735" s="8"/>
      <c r="AD1735" s="8" t="s">
        <v>44</v>
      </c>
      <c r="AE1735" s="12"/>
      <c r="AF1735" s="12"/>
    </row>
    <row r="1736" ht="16.5" spans="1:32">
      <c r="A1736" s="14" t="s">
        <v>1775</v>
      </c>
      <c r="B1736" s="8" t="str">
        <f>VLOOKUP(A1736,学号下拉数据!A:F,2,0)</f>
        <v>何洁</v>
      </c>
      <c r="C1736" s="8" t="str">
        <f>VLOOKUP(A1736,学号下拉数据!A:F,4,0)</f>
        <v>小学教育</v>
      </c>
      <c r="D1736" s="8" t="str">
        <f>VLOOKUP(A1736,学号下拉数据!A:F,5,0)</f>
        <v>570103K</v>
      </c>
      <c r="E1736" s="8" t="s">
        <v>1424</v>
      </c>
      <c r="F1736" s="8" t="str">
        <f>VLOOKUP(A1736,学号下拉数据!A:F,3,0)</f>
        <v>19小教4</v>
      </c>
      <c r="G1736" s="8" t="str">
        <f>VLOOKUP(A1736,学号下拉数据!A:F,6,0)</f>
        <v>三年</v>
      </c>
      <c r="H1736" s="9" t="s">
        <v>40</v>
      </c>
      <c r="I1736" s="8" t="str">
        <f>VLOOKUP(A1736,[2]Sheet1!$B$1:$P$65536,13,0)</f>
        <v>语文老师</v>
      </c>
      <c r="J1736" s="12"/>
      <c r="K1736" s="12"/>
      <c r="L1736" s="12"/>
      <c r="M1736" s="12"/>
      <c r="N1736" s="12"/>
      <c r="O1736" s="12"/>
      <c r="P1736" s="8" t="s">
        <v>41</v>
      </c>
      <c r="Q1736" s="12"/>
      <c r="R1736" s="12"/>
      <c r="S1736" s="8" t="str">
        <f>VLOOKUP(A1736,[2]Sheet1!$B$1:$G$65536,6,0)</f>
        <v>昭觉县新城镇宝洁希望小学</v>
      </c>
      <c r="T1736" s="12"/>
      <c r="U1736" s="12"/>
      <c r="V1736" s="12"/>
      <c r="W1736" s="12"/>
      <c r="X1736" s="8" t="str">
        <f>VLOOKUP(A1736,[2]Sheet1!$B$1:$M$65536,12,0)</f>
        <v>13037798006</v>
      </c>
      <c r="Y1736" s="8" t="str">
        <f>VLOOKUP(A1736,[2]Sheet1!$B$1:$M$65536,11,0)</f>
        <v>吉勇</v>
      </c>
      <c r="Z1736" s="12"/>
      <c r="AA1736" s="20" t="s">
        <v>42</v>
      </c>
      <c r="AB1736" s="8" t="s">
        <v>43</v>
      </c>
      <c r="AC1736" s="8"/>
      <c r="AD1736" s="8" t="s">
        <v>44</v>
      </c>
      <c r="AE1736" s="12"/>
      <c r="AF1736" s="12"/>
    </row>
    <row r="1737" ht="16.5" spans="1:32">
      <c r="A1737" s="14" t="s">
        <v>1776</v>
      </c>
      <c r="B1737" s="8" t="str">
        <f>VLOOKUP(A1737,学号下拉数据!A:F,2,0)</f>
        <v>陈明静</v>
      </c>
      <c r="C1737" s="8" t="str">
        <f>VLOOKUP(A1737,学号下拉数据!A:F,4,0)</f>
        <v>小学教育</v>
      </c>
      <c r="D1737" s="8" t="str">
        <f>VLOOKUP(A1737,学号下拉数据!A:F,5,0)</f>
        <v>570103K</v>
      </c>
      <c r="E1737" s="8" t="s">
        <v>1424</v>
      </c>
      <c r="F1737" s="8" t="str">
        <f>VLOOKUP(A1737,学号下拉数据!A:F,3,0)</f>
        <v>19小教4</v>
      </c>
      <c r="G1737" s="8" t="str">
        <f>VLOOKUP(A1737,学号下拉数据!A:F,6,0)</f>
        <v>三年</v>
      </c>
      <c r="H1737" s="9" t="s">
        <v>40</v>
      </c>
      <c r="I1737" s="8" t="str">
        <f>VLOOKUP(A1737,[2]Sheet1!$B$1:$P$65536,13,0)</f>
        <v>实习教师</v>
      </c>
      <c r="J1737" s="12"/>
      <c r="K1737" s="12"/>
      <c r="L1737" s="12"/>
      <c r="M1737" s="12"/>
      <c r="N1737" s="12"/>
      <c r="O1737" s="12"/>
      <c r="P1737" s="8" t="s">
        <v>41</v>
      </c>
      <c r="Q1737" s="12"/>
      <c r="R1737" s="12"/>
      <c r="S1737" s="8" t="str">
        <f>VLOOKUP(A1737,[2]Sheet1!$B$1:$G$65536,6,0)</f>
        <v>四川省凉山州会东县小坝小学</v>
      </c>
      <c r="T1737" s="12"/>
      <c r="U1737" s="12"/>
      <c r="V1737" s="12"/>
      <c r="W1737" s="12"/>
      <c r="X1737" s="8" t="str">
        <f>VLOOKUP(A1737,[2]Sheet1!$B$1:$M$65536,12,0)</f>
        <v>13708142378</v>
      </c>
      <c r="Y1737" s="8" t="str">
        <f>VLOOKUP(A1737,[2]Sheet1!$B$1:$M$65536,11,0)</f>
        <v>陈春林</v>
      </c>
      <c r="Z1737" s="12"/>
      <c r="AA1737" s="20" t="s">
        <v>42</v>
      </c>
      <c r="AB1737" s="8" t="s">
        <v>43</v>
      </c>
      <c r="AC1737" s="8"/>
      <c r="AD1737" s="8" t="s">
        <v>44</v>
      </c>
      <c r="AE1737" s="12"/>
      <c r="AF1737" s="12"/>
    </row>
    <row r="1738" ht="16.5" spans="1:32">
      <c r="A1738" s="14" t="s">
        <v>1777</v>
      </c>
      <c r="B1738" s="8" t="str">
        <f>VLOOKUP(A1738,学号下拉数据!A:F,2,0)</f>
        <v>江青青</v>
      </c>
      <c r="C1738" s="8" t="str">
        <f>VLOOKUP(A1738,学号下拉数据!A:F,4,0)</f>
        <v>小学教育</v>
      </c>
      <c r="D1738" s="8" t="str">
        <f>VLOOKUP(A1738,学号下拉数据!A:F,5,0)</f>
        <v>570103K</v>
      </c>
      <c r="E1738" s="8" t="s">
        <v>1424</v>
      </c>
      <c r="F1738" s="8" t="str">
        <f>VLOOKUP(A1738,学号下拉数据!A:F,3,0)</f>
        <v>19小教4</v>
      </c>
      <c r="G1738" s="8" t="str">
        <f>VLOOKUP(A1738,学号下拉数据!A:F,6,0)</f>
        <v>三年</v>
      </c>
      <c r="H1738" s="9" t="s">
        <v>40</v>
      </c>
      <c r="I1738" s="8" t="str">
        <f>VLOOKUP(A1738,[2]Sheet1!$B$1:$P$65536,13,0)</f>
        <v>代课老师</v>
      </c>
      <c r="J1738" s="12"/>
      <c r="K1738" s="12"/>
      <c r="L1738" s="12"/>
      <c r="M1738" s="12"/>
      <c r="N1738" s="12"/>
      <c r="O1738" s="12"/>
      <c r="P1738" s="8" t="s">
        <v>41</v>
      </c>
      <c r="Q1738" s="12"/>
      <c r="R1738" s="12"/>
      <c r="S1738" s="8" t="str">
        <f>VLOOKUP(A1738,[2]Sheet1!$B$1:$G$65536,6,0)</f>
        <v>昭觉县工农兵小学校</v>
      </c>
      <c r="T1738" s="12"/>
      <c r="U1738" s="12"/>
      <c r="V1738" s="12"/>
      <c r="W1738" s="12"/>
      <c r="X1738" s="8" t="str">
        <f>VLOOKUP(A1738,[2]Sheet1!$B$1:$M$65536,12,0)</f>
        <v>18140396928</v>
      </c>
      <c r="Y1738" s="8" t="str">
        <f>VLOOKUP(A1738,[2]Sheet1!$B$1:$M$65536,11,0)</f>
        <v>李正强</v>
      </c>
      <c r="Z1738" s="12"/>
      <c r="AA1738" s="20" t="s">
        <v>42</v>
      </c>
      <c r="AB1738" s="8" t="s">
        <v>43</v>
      </c>
      <c r="AC1738" s="8"/>
      <c r="AD1738" s="8" t="s">
        <v>44</v>
      </c>
      <c r="AE1738" s="12"/>
      <c r="AF1738" s="12"/>
    </row>
    <row r="1739" ht="16.5" spans="1:32">
      <c r="A1739" s="14" t="s">
        <v>1778</v>
      </c>
      <c r="B1739" s="8" t="str">
        <f>VLOOKUP(A1739,学号下拉数据!A:F,2,0)</f>
        <v>罗丁芳</v>
      </c>
      <c r="C1739" s="8" t="str">
        <f>VLOOKUP(A1739,学号下拉数据!A:F,4,0)</f>
        <v>小学教育</v>
      </c>
      <c r="D1739" s="8" t="str">
        <f>VLOOKUP(A1739,学号下拉数据!A:F,5,0)</f>
        <v>570103K</v>
      </c>
      <c r="E1739" s="8" t="s">
        <v>1424</v>
      </c>
      <c r="F1739" s="8" t="str">
        <f>VLOOKUP(A1739,学号下拉数据!A:F,3,0)</f>
        <v>19小教4</v>
      </c>
      <c r="G1739" s="8" t="str">
        <f>VLOOKUP(A1739,学号下拉数据!A:F,6,0)</f>
        <v>三年</v>
      </c>
      <c r="H1739" s="9" t="s">
        <v>40</v>
      </c>
      <c r="I1739" s="8" t="str">
        <f>VLOOKUP(A1739,[2]Sheet1!$B$1:$P$65536,13,0)</f>
        <v>语文实习老师</v>
      </c>
      <c r="J1739" s="12"/>
      <c r="K1739" s="12"/>
      <c r="L1739" s="12"/>
      <c r="M1739" s="12"/>
      <c r="N1739" s="12"/>
      <c r="O1739" s="12"/>
      <c r="P1739" s="8" t="s">
        <v>41</v>
      </c>
      <c r="Q1739" s="12"/>
      <c r="R1739" s="12"/>
      <c r="S1739" s="8" t="str">
        <f>VLOOKUP(A1739,[2]Sheet1!$B$1:$G$65536,6,0)</f>
        <v>四川省华蓥市红军小学</v>
      </c>
      <c r="T1739" s="12"/>
      <c r="U1739" s="12"/>
      <c r="V1739" s="12"/>
      <c r="W1739" s="12"/>
      <c r="X1739" s="8" t="str">
        <f>VLOOKUP(A1739,[2]Sheet1!$B$1:$M$65536,12,0)</f>
        <v>18084914525</v>
      </c>
      <c r="Y1739" s="8" t="str">
        <f>VLOOKUP(A1739,[2]Sheet1!$B$1:$M$65536,11,0)</f>
        <v>王小华</v>
      </c>
      <c r="Z1739" s="12"/>
      <c r="AA1739" s="20" t="s">
        <v>42</v>
      </c>
      <c r="AB1739" s="8" t="s">
        <v>43</v>
      </c>
      <c r="AC1739" s="8"/>
      <c r="AD1739" s="8" t="s">
        <v>44</v>
      </c>
      <c r="AE1739" s="12"/>
      <c r="AF1739" s="12"/>
    </row>
    <row r="1740" ht="16.5" spans="1:32">
      <c r="A1740" s="14" t="s">
        <v>1779</v>
      </c>
      <c r="B1740" s="8" t="str">
        <f>VLOOKUP(A1740,学号下拉数据!A:F,2,0)</f>
        <v>郑源霖</v>
      </c>
      <c r="C1740" s="8" t="str">
        <f>VLOOKUP(A1740,学号下拉数据!A:F,4,0)</f>
        <v>小学教育</v>
      </c>
      <c r="D1740" s="8" t="str">
        <f>VLOOKUP(A1740,学号下拉数据!A:F,5,0)</f>
        <v>570103K</v>
      </c>
      <c r="E1740" s="8" t="s">
        <v>1424</v>
      </c>
      <c r="F1740" s="8" t="str">
        <f>VLOOKUP(A1740,学号下拉数据!A:F,3,0)</f>
        <v>19小教4</v>
      </c>
      <c r="G1740" s="8" t="str">
        <f>VLOOKUP(A1740,学号下拉数据!A:F,6,0)</f>
        <v>三年</v>
      </c>
      <c r="H1740" s="9" t="s">
        <v>40</v>
      </c>
      <c r="I1740" s="8" t="str">
        <f>VLOOKUP(A1740,[2]Sheet1!$B$1:$P$65536,13,0)</f>
        <v>教师</v>
      </c>
      <c r="J1740" s="12"/>
      <c r="K1740" s="12"/>
      <c r="L1740" s="12"/>
      <c r="M1740" s="12"/>
      <c r="N1740" s="12"/>
      <c r="O1740" s="12"/>
      <c r="P1740" s="8" t="s">
        <v>41</v>
      </c>
      <c r="Q1740" s="12"/>
      <c r="R1740" s="12"/>
      <c r="S1740" s="8" t="str">
        <f>VLOOKUP(A1740,[2]Sheet1!$B$1:$G$65536,6,0)</f>
        <v>昭觉县东方红小学校</v>
      </c>
      <c r="T1740" s="12"/>
      <c r="U1740" s="12"/>
      <c r="V1740" s="12"/>
      <c r="W1740" s="12"/>
      <c r="X1740" s="8" t="str">
        <f>VLOOKUP(A1740,[2]Sheet1!$B$1:$M$65536,12,0)</f>
        <v>13881586500</v>
      </c>
      <c r="Y1740" s="8" t="str">
        <f>VLOOKUP(A1740,[2]Sheet1!$B$1:$M$65536,11,0)</f>
        <v>王亚雯</v>
      </c>
      <c r="Z1740" s="12"/>
      <c r="AA1740" s="20" t="s">
        <v>42</v>
      </c>
      <c r="AB1740" s="8" t="s">
        <v>43</v>
      </c>
      <c r="AC1740" s="8"/>
      <c r="AD1740" s="8" t="s">
        <v>44</v>
      </c>
      <c r="AE1740" s="12"/>
      <c r="AF1740" s="12"/>
    </row>
    <row r="1741" ht="16.5" spans="1:32">
      <c r="A1741" s="14" t="s">
        <v>1780</v>
      </c>
      <c r="B1741" s="8" t="str">
        <f>VLOOKUP(A1741,学号下拉数据!A:F,2,0)</f>
        <v>郭有琴</v>
      </c>
      <c r="C1741" s="8" t="str">
        <f>VLOOKUP(A1741,学号下拉数据!A:F,4,0)</f>
        <v>小学教育</v>
      </c>
      <c r="D1741" s="8" t="str">
        <f>VLOOKUP(A1741,学号下拉数据!A:F,5,0)</f>
        <v>570103K</v>
      </c>
      <c r="E1741" s="8" t="s">
        <v>1424</v>
      </c>
      <c r="F1741" s="8" t="str">
        <f>VLOOKUP(A1741,学号下拉数据!A:F,3,0)</f>
        <v>19小教4</v>
      </c>
      <c r="G1741" s="8" t="str">
        <f>VLOOKUP(A1741,学号下拉数据!A:F,6,0)</f>
        <v>三年</v>
      </c>
      <c r="H1741" s="9" t="s">
        <v>40</v>
      </c>
      <c r="I1741" s="8" t="str">
        <f>VLOOKUP(A1741,[2]Sheet1!$B$1:$P$65536,13,0)</f>
        <v>教师</v>
      </c>
      <c r="J1741" s="12"/>
      <c r="K1741" s="12"/>
      <c r="L1741" s="12"/>
      <c r="M1741" s="12"/>
      <c r="N1741" s="12"/>
      <c r="O1741" s="12"/>
      <c r="P1741" s="8" t="s">
        <v>41</v>
      </c>
      <c r="Q1741" s="12"/>
      <c r="R1741" s="12"/>
      <c r="S1741" s="8" t="str">
        <f>VLOOKUP(A1741,[2]Sheet1!$B$1:$G$65536,6,0)</f>
        <v>江铜集团塘木希望小学</v>
      </c>
      <c r="T1741" s="12"/>
      <c r="U1741" s="12"/>
      <c r="V1741" s="12"/>
      <c r="W1741" s="12"/>
      <c r="X1741" s="8" t="str">
        <f>VLOOKUP(A1741,[2]Sheet1!$B$1:$M$65536,12,0)</f>
        <v>15708379016</v>
      </c>
      <c r="Y1741" s="8" t="str">
        <f>VLOOKUP(A1741,[2]Sheet1!$B$1:$M$65536,11,0)</f>
        <v>阿西木加</v>
      </c>
      <c r="Z1741" s="12"/>
      <c r="AA1741" s="20" t="s">
        <v>42</v>
      </c>
      <c r="AB1741" s="8" t="s">
        <v>43</v>
      </c>
      <c r="AC1741" s="8"/>
      <c r="AD1741" s="8" t="s">
        <v>44</v>
      </c>
      <c r="AE1741" s="12"/>
      <c r="AF1741" s="12"/>
    </row>
    <row r="1742" ht="16.5" spans="1:32">
      <c r="A1742" s="14" t="s">
        <v>1781</v>
      </c>
      <c r="B1742" s="8" t="str">
        <f>VLOOKUP(A1742,学号下拉数据!A:F,2,0)</f>
        <v>张梅</v>
      </c>
      <c r="C1742" s="8" t="str">
        <f>VLOOKUP(A1742,学号下拉数据!A:F,4,0)</f>
        <v>小学教育</v>
      </c>
      <c r="D1742" s="8" t="str">
        <f>VLOOKUP(A1742,学号下拉数据!A:F,5,0)</f>
        <v>570103K</v>
      </c>
      <c r="E1742" s="8" t="s">
        <v>1424</v>
      </c>
      <c r="F1742" s="8" t="str">
        <f>VLOOKUP(A1742,学号下拉数据!A:F,3,0)</f>
        <v>19小教4</v>
      </c>
      <c r="G1742" s="8" t="str">
        <f>VLOOKUP(A1742,学号下拉数据!A:F,6,0)</f>
        <v>三年</v>
      </c>
      <c r="H1742" s="9" t="s">
        <v>40</v>
      </c>
      <c r="I1742" s="8" t="str">
        <f>VLOOKUP(A1742,[2]Sheet1!$B$1:$P$65536,13,0)</f>
        <v>小学数学</v>
      </c>
      <c r="J1742" s="12"/>
      <c r="K1742" s="12"/>
      <c r="L1742" s="12"/>
      <c r="M1742" s="12"/>
      <c r="N1742" s="12"/>
      <c r="O1742" s="12"/>
      <c r="P1742" s="8" t="s">
        <v>41</v>
      </c>
      <c r="Q1742" s="12"/>
      <c r="R1742" s="12"/>
      <c r="S1742" s="8" t="str">
        <f>VLOOKUP(A1742,[2]Sheet1!$B$1:$G$65536,6,0)</f>
        <v>新城镇宝洁希望小学</v>
      </c>
      <c r="T1742" s="12"/>
      <c r="U1742" s="12"/>
      <c r="V1742" s="12"/>
      <c r="W1742" s="12"/>
      <c r="X1742" s="8" t="str">
        <f>VLOOKUP(A1742,[2]Sheet1!$B$1:$M$65536,12,0)</f>
        <v>13183725465</v>
      </c>
      <c r="Y1742" s="8" t="str">
        <f>VLOOKUP(A1742,[2]Sheet1!$B$1:$M$65536,11,0)</f>
        <v>阿古果果</v>
      </c>
      <c r="Z1742" s="12"/>
      <c r="AA1742" s="20" t="s">
        <v>42</v>
      </c>
      <c r="AB1742" s="8" t="s">
        <v>43</v>
      </c>
      <c r="AC1742" s="8"/>
      <c r="AD1742" s="8" t="s">
        <v>44</v>
      </c>
      <c r="AE1742" s="12"/>
      <c r="AF1742" s="12"/>
    </row>
    <row r="1743" ht="16.5" spans="1:32">
      <c r="A1743" s="14" t="s">
        <v>1782</v>
      </c>
      <c r="B1743" s="8" t="str">
        <f>VLOOKUP(A1743,学号下拉数据!A:F,2,0)</f>
        <v>陈月</v>
      </c>
      <c r="C1743" s="8" t="str">
        <f>VLOOKUP(A1743,学号下拉数据!A:F,4,0)</f>
        <v>小学教育</v>
      </c>
      <c r="D1743" s="8" t="str">
        <f>VLOOKUP(A1743,学号下拉数据!A:F,5,0)</f>
        <v>570103K</v>
      </c>
      <c r="E1743" s="8" t="s">
        <v>1424</v>
      </c>
      <c r="F1743" s="8" t="str">
        <f>VLOOKUP(A1743,学号下拉数据!A:F,3,0)</f>
        <v>19小教4</v>
      </c>
      <c r="G1743" s="8" t="str">
        <f>VLOOKUP(A1743,学号下拉数据!A:F,6,0)</f>
        <v>三年</v>
      </c>
      <c r="H1743" s="9" t="s">
        <v>40</v>
      </c>
      <c r="I1743" s="8" t="str">
        <f>VLOOKUP(A1743,[2]Sheet1!$B$1:$P$65536,13,0)</f>
        <v>实习生</v>
      </c>
      <c r="J1743" s="12"/>
      <c r="K1743" s="12"/>
      <c r="L1743" s="12"/>
      <c r="M1743" s="12"/>
      <c r="N1743" s="12"/>
      <c r="O1743" s="12"/>
      <c r="P1743" s="8" t="s">
        <v>41</v>
      </c>
      <c r="Q1743" s="12"/>
      <c r="R1743" s="12"/>
      <c r="S1743" s="8" t="str">
        <f>VLOOKUP(A1743,[2]Sheet1!$B$1:$G$65536,6,0)</f>
        <v>黄桷庄小学</v>
      </c>
      <c r="T1743" s="12"/>
      <c r="U1743" s="12"/>
      <c r="V1743" s="12"/>
      <c r="W1743" s="12"/>
      <c r="X1743" s="8" t="str">
        <f>VLOOKUP(A1743,[2]Sheet1!$B$1:$M$65536,12,0)</f>
        <v>15281448938</v>
      </c>
      <c r="Y1743" s="8" t="str">
        <f>VLOOKUP(A1743,[2]Sheet1!$B$1:$M$65536,11,0)</f>
        <v>王强</v>
      </c>
      <c r="Z1743" s="12"/>
      <c r="AA1743" s="20" t="s">
        <v>42</v>
      </c>
      <c r="AB1743" s="8" t="s">
        <v>43</v>
      </c>
      <c r="AC1743" s="8"/>
      <c r="AD1743" s="8" t="s">
        <v>44</v>
      </c>
      <c r="AE1743" s="12"/>
      <c r="AF1743" s="12"/>
    </row>
    <row r="1744" ht="16.5" spans="1:32">
      <c r="A1744" s="14" t="s">
        <v>1783</v>
      </c>
      <c r="B1744" s="8" t="str">
        <f>VLOOKUP(A1744,学号下拉数据!A:F,2,0)</f>
        <v>杜婷</v>
      </c>
      <c r="C1744" s="8" t="str">
        <f>VLOOKUP(A1744,学号下拉数据!A:F,4,0)</f>
        <v>小学教育</v>
      </c>
      <c r="D1744" s="8" t="str">
        <f>VLOOKUP(A1744,学号下拉数据!A:F,5,0)</f>
        <v>570103K</v>
      </c>
      <c r="E1744" s="8" t="s">
        <v>1424</v>
      </c>
      <c r="F1744" s="8" t="str">
        <f>VLOOKUP(A1744,学号下拉数据!A:F,3,0)</f>
        <v>19小教4</v>
      </c>
      <c r="G1744" s="8" t="str">
        <f>VLOOKUP(A1744,学号下拉数据!A:F,6,0)</f>
        <v>三年</v>
      </c>
      <c r="H1744" s="9" t="s">
        <v>40</v>
      </c>
      <c r="I1744" s="8" t="str">
        <f>VLOOKUP(A1744,[2]Sheet1!$B$1:$P$65536,13,0)</f>
        <v>高灯镇中心小学</v>
      </c>
      <c r="J1744" s="12"/>
      <c r="K1744" s="12"/>
      <c r="L1744" s="12"/>
      <c r="M1744" s="12"/>
      <c r="N1744" s="12"/>
      <c r="O1744" s="12"/>
      <c r="P1744" s="8" t="s">
        <v>41</v>
      </c>
      <c r="Q1744" s="12"/>
      <c r="R1744" s="12"/>
      <c r="S1744" s="8" t="str">
        <f>VLOOKUP(A1744,[2]Sheet1!$B$1:$G$65536,6,0)</f>
        <v>高灯镇中心小学</v>
      </c>
      <c r="T1744" s="12"/>
      <c r="U1744" s="12"/>
      <c r="V1744" s="12"/>
      <c r="W1744" s="12"/>
      <c r="X1744" s="8" t="str">
        <f>VLOOKUP(A1744,[2]Sheet1!$B$1:$M$65536,12,0)</f>
        <v>17323201936</v>
      </c>
      <c r="Y1744" s="8" t="str">
        <f>VLOOKUP(A1744,[2]Sheet1!$B$1:$M$65536,11,0)</f>
        <v>唐甫</v>
      </c>
      <c r="Z1744" s="12"/>
      <c r="AA1744" s="20" t="s">
        <v>42</v>
      </c>
      <c r="AB1744" s="8" t="s">
        <v>43</v>
      </c>
      <c r="AC1744" s="8"/>
      <c r="AD1744" s="8" t="s">
        <v>44</v>
      </c>
      <c r="AE1744" s="12"/>
      <c r="AF1744" s="12"/>
    </row>
    <row r="1745" ht="16.5" spans="1:32">
      <c r="A1745" s="14" t="s">
        <v>1784</v>
      </c>
      <c r="B1745" s="8" t="str">
        <f>VLOOKUP(A1745,学号下拉数据!A:F,2,0)</f>
        <v>周利琴</v>
      </c>
      <c r="C1745" s="8" t="str">
        <f>VLOOKUP(A1745,学号下拉数据!A:F,4,0)</f>
        <v>小学教育</v>
      </c>
      <c r="D1745" s="8" t="str">
        <f>VLOOKUP(A1745,学号下拉数据!A:F,5,0)</f>
        <v>570103K</v>
      </c>
      <c r="E1745" s="8" t="s">
        <v>1424</v>
      </c>
      <c r="F1745" s="8" t="str">
        <f>VLOOKUP(A1745,学号下拉数据!A:F,3,0)</f>
        <v>19小教4</v>
      </c>
      <c r="G1745" s="8" t="str">
        <f>VLOOKUP(A1745,学号下拉数据!A:F,6,0)</f>
        <v>三年</v>
      </c>
      <c r="H1745" s="9" t="s">
        <v>40</v>
      </c>
      <c r="I1745" s="8" t="str">
        <f>VLOOKUP(A1745,[2]Sheet1!$B$1:$P$65536,13,0)</f>
        <v>顶岗教师</v>
      </c>
      <c r="J1745" s="12"/>
      <c r="K1745" s="12"/>
      <c r="L1745" s="12"/>
      <c r="M1745" s="12"/>
      <c r="N1745" s="12"/>
      <c r="O1745" s="12"/>
      <c r="P1745" s="8" t="s">
        <v>41</v>
      </c>
      <c r="Q1745" s="12"/>
      <c r="R1745" s="12"/>
      <c r="S1745" s="8" t="str">
        <f>VLOOKUP(A1745,[2]Sheet1!$B$1:$G$65536,6,0)</f>
        <v>江铜集团塘木希望小学</v>
      </c>
      <c r="T1745" s="12"/>
      <c r="U1745" s="12"/>
      <c r="V1745" s="12"/>
      <c r="W1745" s="12"/>
      <c r="X1745" s="8" t="str">
        <f>VLOOKUP(A1745,[2]Sheet1!$B$1:$M$65536,12,0)</f>
        <v>15708379016</v>
      </c>
      <c r="Y1745" s="8" t="str">
        <f>VLOOKUP(A1745,[2]Sheet1!$B$1:$M$65536,11,0)</f>
        <v>阿西木加</v>
      </c>
      <c r="Z1745" s="12"/>
      <c r="AA1745" s="20" t="s">
        <v>42</v>
      </c>
      <c r="AB1745" s="8" t="s">
        <v>43</v>
      </c>
      <c r="AC1745" s="8"/>
      <c r="AD1745" s="8" t="s">
        <v>44</v>
      </c>
      <c r="AE1745" s="12"/>
      <c r="AF1745" s="12"/>
    </row>
    <row r="1746" ht="16.5" spans="1:32">
      <c r="A1746" s="14" t="s">
        <v>1785</v>
      </c>
      <c r="B1746" s="8" t="str">
        <f>VLOOKUP(A1746,学号下拉数据!A:F,2,0)</f>
        <v>姚兴雨</v>
      </c>
      <c r="C1746" s="8" t="str">
        <f>VLOOKUP(A1746,学号下拉数据!A:F,4,0)</f>
        <v>小学教育</v>
      </c>
      <c r="D1746" s="8" t="str">
        <f>VLOOKUP(A1746,学号下拉数据!A:F,5,0)</f>
        <v>570103K</v>
      </c>
      <c r="E1746" s="8" t="s">
        <v>1424</v>
      </c>
      <c r="F1746" s="8" t="str">
        <f>VLOOKUP(A1746,学号下拉数据!A:F,3,0)</f>
        <v>19小教4</v>
      </c>
      <c r="G1746" s="8" t="str">
        <f>VLOOKUP(A1746,学号下拉数据!A:F,6,0)</f>
        <v>三年</v>
      </c>
      <c r="H1746" s="9" t="s">
        <v>40</v>
      </c>
      <c r="I1746" s="8" t="str">
        <f>VLOOKUP(A1746,[2]Sheet1!$B$1:$P$65536,13,0)</f>
        <v>实习语文教师</v>
      </c>
      <c r="J1746" s="12"/>
      <c r="K1746" s="12"/>
      <c r="L1746" s="12"/>
      <c r="M1746" s="12"/>
      <c r="N1746" s="12"/>
      <c r="O1746" s="12"/>
      <c r="P1746" s="8" t="s">
        <v>41</v>
      </c>
      <c r="Q1746" s="12"/>
      <c r="R1746" s="12"/>
      <c r="S1746" s="8" t="str">
        <f>VLOOKUP(A1746,[2]Sheet1!$B$1:$G$65536,6,0)</f>
        <v>富顺县永年镇新兴九年制学校</v>
      </c>
      <c r="T1746" s="12"/>
      <c r="U1746" s="12"/>
      <c r="V1746" s="12"/>
      <c r="W1746" s="12"/>
      <c r="X1746" s="8" t="str">
        <f>VLOOKUP(A1746,[2]Sheet1!$B$1:$M$65536,12,0)</f>
        <v>13541671578</v>
      </c>
      <c r="Y1746" s="8" t="str">
        <f>VLOOKUP(A1746,[2]Sheet1!$B$1:$M$65536,11,0)</f>
        <v>丁代丽</v>
      </c>
      <c r="Z1746" s="12"/>
      <c r="AA1746" s="20" t="s">
        <v>42</v>
      </c>
      <c r="AB1746" s="8" t="s">
        <v>43</v>
      </c>
      <c r="AC1746" s="8"/>
      <c r="AD1746" s="8" t="s">
        <v>44</v>
      </c>
      <c r="AE1746" s="12"/>
      <c r="AF1746" s="12"/>
    </row>
    <row r="1747" ht="16.5" spans="1:32">
      <c r="A1747" s="14" t="s">
        <v>1786</v>
      </c>
      <c r="B1747" s="8" t="str">
        <f>VLOOKUP(A1747,学号下拉数据!A:F,2,0)</f>
        <v>王馨蓉</v>
      </c>
      <c r="C1747" s="8" t="str">
        <f>VLOOKUP(A1747,学号下拉数据!A:F,4,0)</f>
        <v>小学教育</v>
      </c>
      <c r="D1747" s="8" t="str">
        <f>VLOOKUP(A1747,学号下拉数据!A:F,5,0)</f>
        <v>570103K</v>
      </c>
      <c r="E1747" s="8" t="s">
        <v>1424</v>
      </c>
      <c r="F1747" s="8" t="str">
        <f>VLOOKUP(A1747,学号下拉数据!A:F,3,0)</f>
        <v>19小教4</v>
      </c>
      <c r="G1747" s="8" t="str">
        <f>VLOOKUP(A1747,学号下拉数据!A:F,6,0)</f>
        <v>三年</v>
      </c>
      <c r="H1747" s="9" t="s">
        <v>40</v>
      </c>
      <c r="I1747" s="8" t="str">
        <f>VLOOKUP(A1747,[2]Sheet1!$B$1:$P$65536,13,0)</f>
        <v>数学老师</v>
      </c>
      <c r="J1747" s="12"/>
      <c r="K1747" s="12"/>
      <c r="L1747" s="12"/>
      <c r="M1747" s="12"/>
      <c r="N1747" s="12"/>
      <c r="O1747" s="12"/>
      <c r="P1747" s="8" t="s">
        <v>41</v>
      </c>
      <c r="Q1747" s="12"/>
      <c r="R1747" s="12"/>
      <c r="S1747" s="8" t="str">
        <f>VLOOKUP(A1747,[2]Sheet1!$B$1:$G$65536,6,0)</f>
        <v>四川省凉山彝族自治州昭觉县宝洁希望小学</v>
      </c>
      <c r="T1747" s="12"/>
      <c r="U1747" s="12"/>
      <c r="V1747" s="12"/>
      <c r="W1747" s="12"/>
      <c r="X1747" s="8" t="str">
        <f>VLOOKUP(A1747,[2]Sheet1!$B$1:$M$65536,12,0)</f>
        <v>18781545419</v>
      </c>
      <c r="Y1747" s="8" t="str">
        <f>VLOOKUP(A1747,[2]Sheet1!$B$1:$M$65536,11,0)</f>
        <v>阿牛曲莫</v>
      </c>
      <c r="Z1747" s="12"/>
      <c r="AA1747" s="20" t="s">
        <v>42</v>
      </c>
      <c r="AB1747" s="8" t="s">
        <v>43</v>
      </c>
      <c r="AC1747" s="8"/>
      <c r="AD1747" s="8" t="s">
        <v>44</v>
      </c>
      <c r="AE1747" s="12"/>
      <c r="AF1747" s="12"/>
    </row>
    <row r="1748" ht="16.5" spans="1:32">
      <c r="A1748" s="14" t="s">
        <v>1787</v>
      </c>
      <c r="B1748" s="8" t="str">
        <f>VLOOKUP(A1748,学号下拉数据!A:F,2,0)</f>
        <v>肖凤</v>
      </c>
      <c r="C1748" s="8" t="str">
        <f>VLOOKUP(A1748,学号下拉数据!A:F,4,0)</f>
        <v>小学教育</v>
      </c>
      <c r="D1748" s="8" t="str">
        <f>VLOOKUP(A1748,学号下拉数据!A:F,5,0)</f>
        <v>570103K</v>
      </c>
      <c r="E1748" s="8" t="s">
        <v>1424</v>
      </c>
      <c r="F1748" s="8" t="str">
        <f>VLOOKUP(A1748,学号下拉数据!A:F,3,0)</f>
        <v>19小教4</v>
      </c>
      <c r="G1748" s="8" t="str">
        <f>VLOOKUP(A1748,学号下拉数据!A:F,6,0)</f>
        <v>三年</v>
      </c>
      <c r="H1748" s="9" t="s">
        <v>40</v>
      </c>
      <c r="I1748" s="8" t="str">
        <f>VLOOKUP(A1748,[2]Sheet1!$B$1:$P$65536,13,0)</f>
        <v>语文老师（班主任）</v>
      </c>
      <c r="J1748" s="12"/>
      <c r="K1748" s="12"/>
      <c r="L1748" s="12"/>
      <c r="M1748" s="12"/>
      <c r="N1748" s="12"/>
      <c r="O1748" s="12"/>
      <c r="P1748" s="8" t="s">
        <v>41</v>
      </c>
      <c r="Q1748" s="12"/>
      <c r="R1748" s="12"/>
      <c r="S1748" s="8" t="str">
        <f>VLOOKUP(A1748,[2]Sheet1!$B$1:$G$65536,6,0)</f>
        <v>昭觉县第一小学</v>
      </c>
      <c r="T1748" s="12"/>
      <c r="U1748" s="12"/>
      <c r="V1748" s="12"/>
      <c r="W1748" s="12"/>
      <c r="X1748" s="8" t="str">
        <f>VLOOKUP(A1748,[2]Sheet1!$B$1:$M$65536,12,0)</f>
        <v>15378145720</v>
      </c>
      <c r="Y1748" s="8" t="str">
        <f>VLOOKUP(A1748,[2]Sheet1!$B$1:$M$65536,11,0)</f>
        <v>毛若兰</v>
      </c>
      <c r="Z1748" s="12"/>
      <c r="AA1748" s="20" t="s">
        <v>42</v>
      </c>
      <c r="AB1748" s="8" t="s">
        <v>43</v>
      </c>
      <c r="AC1748" s="8"/>
      <c r="AD1748" s="8" t="s">
        <v>44</v>
      </c>
      <c r="AE1748" s="12"/>
      <c r="AF1748" s="12"/>
    </row>
    <row r="1749" ht="16.5" spans="1:32">
      <c r="A1749" s="14" t="s">
        <v>1788</v>
      </c>
      <c r="B1749" s="8" t="str">
        <f>VLOOKUP(A1749,学号下拉数据!A:F,2,0)</f>
        <v>罗伍呷</v>
      </c>
      <c r="C1749" s="8" t="str">
        <f>VLOOKUP(A1749,学号下拉数据!A:F,4,0)</f>
        <v>小学教育</v>
      </c>
      <c r="D1749" s="8" t="str">
        <f>VLOOKUP(A1749,学号下拉数据!A:F,5,0)</f>
        <v>570103K</v>
      </c>
      <c r="E1749" s="8" t="s">
        <v>1424</v>
      </c>
      <c r="F1749" s="8" t="str">
        <f>VLOOKUP(A1749,学号下拉数据!A:F,3,0)</f>
        <v>19小教4</v>
      </c>
      <c r="G1749" s="8" t="str">
        <f>VLOOKUP(A1749,学号下拉数据!A:F,6,0)</f>
        <v>三年</v>
      </c>
      <c r="H1749" s="9" t="s">
        <v>40</v>
      </c>
      <c r="I1749" s="8" t="str">
        <f>VLOOKUP(A1749,[2]Sheet1!$B$1:$P$65536,13,0)</f>
        <v>数学老师</v>
      </c>
      <c r="J1749" s="12"/>
      <c r="K1749" s="12"/>
      <c r="L1749" s="12"/>
      <c r="M1749" s="12"/>
      <c r="N1749" s="12"/>
      <c r="O1749" s="12"/>
      <c r="P1749" s="8" t="s">
        <v>41</v>
      </c>
      <c r="Q1749" s="12"/>
      <c r="R1749" s="12"/>
      <c r="S1749" s="8" t="str">
        <f>VLOOKUP(A1749,[2]Sheet1!$B$1:$G$65536,6,0)</f>
        <v>齿可波西乡中心小学校</v>
      </c>
      <c r="T1749" s="12"/>
      <c r="U1749" s="12"/>
      <c r="V1749" s="12"/>
      <c r="W1749" s="12"/>
      <c r="X1749" s="8" t="str">
        <f>VLOOKUP(A1749,[2]Sheet1!$B$1:$M$65536,12,0)</f>
        <v>17311773197</v>
      </c>
      <c r="Y1749" s="8" t="str">
        <f>VLOOKUP(A1749,[2]Sheet1!$B$1:$M$65536,11,0)</f>
        <v>阿呷阿依</v>
      </c>
      <c r="Z1749" s="12"/>
      <c r="AA1749" s="20" t="s">
        <v>42</v>
      </c>
      <c r="AB1749" s="8" t="s">
        <v>43</v>
      </c>
      <c r="AC1749" s="8"/>
      <c r="AD1749" s="8" t="s">
        <v>44</v>
      </c>
      <c r="AE1749" s="12"/>
      <c r="AF1749" s="12"/>
    </row>
    <row r="1750" ht="16.5" spans="1:32">
      <c r="A1750" s="14" t="s">
        <v>1789</v>
      </c>
      <c r="B1750" s="8" t="str">
        <f>VLOOKUP(A1750,学号下拉数据!A:F,2,0)</f>
        <v>汤吉</v>
      </c>
      <c r="C1750" s="8" t="str">
        <f>VLOOKUP(A1750,学号下拉数据!A:F,4,0)</f>
        <v>小学教育</v>
      </c>
      <c r="D1750" s="8" t="str">
        <f>VLOOKUP(A1750,学号下拉数据!A:F,5,0)</f>
        <v>570103K</v>
      </c>
      <c r="E1750" s="8" t="s">
        <v>1424</v>
      </c>
      <c r="F1750" s="8" t="str">
        <f>VLOOKUP(A1750,学号下拉数据!A:F,3,0)</f>
        <v>19小教4</v>
      </c>
      <c r="G1750" s="8" t="str">
        <f>VLOOKUP(A1750,学号下拉数据!A:F,6,0)</f>
        <v>三年</v>
      </c>
      <c r="H1750" s="9" t="s">
        <v>40</v>
      </c>
      <c r="I1750" s="8" t="str">
        <f>VLOOKUP(A1750,[2]Sheet1!$B$1:$P$65536,13,0)</f>
        <v>语文教师</v>
      </c>
      <c r="J1750" s="12"/>
      <c r="K1750" s="12"/>
      <c r="L1750" s="12"/>
      <c r="M1750" s="12"/>
      <c r="N1750" s="12"/>
      <c r="O1750" s="12"/>
      <c r="P1750" s="8" t="s">
        <v>41</v>
      </c>
      <c r="Q1750" s="12"/>
      <c r="R1750" s="12"/>
      <c r="S1750" s="8" t="str">
        <f>VLOOKUP(A1750,[2]Sheet1!$B$1:$G$65536,6,0)</f>
        <v>昭觉县齿可波西乡中心小学校</v>
      </c>
      <c r="T1750" s="12"/>
      <c r="U1750" s="12"/>
      <c r="V1750" s="12"/>
      <c r="W1750" s="12"/>
      <c r="X1750" s="8" t="str">
        <f>VLOOKUP(A1750,[2]Sheet1!$B$1:$M$65536,12,0)</f>
        <v>15882755187</v>
      </c>
      <c r="Y1750" s="8" t="str">
        <f>VLOOKUP(A1750,[2]Sheet1!$B$1:$M$65536,11,0)</f>
        <v>吉火次呷</v>
      </c>
      <c r="Z1750" s="12"/>
      <c r="AA1750" s="20" t="s">
        <v>42</v>
      </c>
      <c r="AB1750" s="8" t="s">
        <v>43</v>
      </c>
      <c r="AC1750" s="8"/>
      <c r="AD1750" s="8" t="s">
        <v>44</v>
      </c>
      <c r="AE1750" s="12"/>
      <c r="AF1750" s="12"/>
    </row>
    <row r="1751" ht="16.5" spans="1:32">
      <c r="A1751" s="14" t="s">
        <v>1790</v>
      </c>
      <c r="B1751" s="8" t="str">
        <f>VLOOKUP(A1751,学号下拉数据!A:F,2,0)</f>
        <v>唐玉</v>
      </c>
      <c r="C1751" s="8" t="str">
        <f>VLOOKUP(A1751,学号下拉数据!A:F,4,0)</f>
        <v>小学教育</v>
      </c>
      <c r="D1751" s="8" t="str">
        <f>VLOOKUP(A1751,学号下拉数据!A:F,5,0)</f>
        <v>570103K</v>
      </c>
      <c r="E1751" s="8" t="s">
        <v>1424</v>
      </c>
      <c r="F1751" s="8" t="str">
        <f>VLOOKUP(A1751,学号下拉数据!A:F,3,0)</f>
        <v>19小教4</v>
      </c>
      <c r="G1751" s="8" t="str">
        <f>VLOOKUP(A1751,学号下拉数据!A:F,6,0)</f>
        <v>三年</v>
      </c>
      <c r="H1751" s="9" t="s">
        <v>40</v>
      </c>
      <c r="I1751" s="8" t="str">
        <f>VLOOKUP(A1751,[2]Sheet1!$B$1:$P$65536,13,0)</f>
        <v>顶岗教师</v>
      </c>
      <c r="J1751" s="12"/>
      <c r="K1751" s="12"/>
      <c r="L1751" s="12"/>
      <c r="M1751" s="12"/>
      <c r="N1751" s="12"/>
      <c r="O1751" s="12"/>
      <c r="P1751" s="8" t="s">
        <v>41</v>
      </c>
      <c r="Q1751" s="12"/>
      <c r="R1751" s="12"/>
      <c r="S1751" s="8" t="str">
        <f>VLOOKUP(A1751,[2]Sheet1!$B$1:$G$65536,6,0)</f>
        <v>昭觉县东分红小学校</v>
      </c>
      <c r="T1751" s="12"/>
      <c r="U1751" s="12"/>
      <c r="V1751" s="12"/>
      <c r="W1751" s="12"/>
      <c r="X1751" s="8" t="str">
        <f>VLOOKUP(A1751,[2]Sheet1!$B$1:$M$65536,12,0)</f>
        <v>18383439658</v>
      </c>
      <c r="Y1751" s="8" t="str">
        <f>VLOOKUP(A1751,[2]Sheet1!$B$1:$M$65536,11,0)</f>
        <v>吉克木机</v>
      </c>
      <c r="Z1751" s="12"/>
      <c r="AA1751" s="20" t="s">
        <v>42</v>
      </c>
      <c r="AB1751" s="8" t="s">
        <v>43</v>
      </c>
      <c r="AC1751" s="8"/>
      <c r="AD1751" s="8" t="s">
        <v>44</v>
      </c>
      <c r="AE1751" s="12"/>
      <c r="AF1751" s="12"/>
    </row>
    <row r="1752" ht="16.5" spans="1:32">
      <c r="A1752" s="14" t="s">
        <v>1791</v>
      </c>
      <c r="B1752" s="8" t="str">
        <f>VLOOKUP(A1752,学号下拉数据!A:F,2,0)</f>
        <v>吴楠</v>
      </c>
      <c r="C1752" s="8" t="str">
        <f>VLOOKUP(A1752,学号下拉数据!A:F,4,0)</f>
        <v>小学教育</v>
      </c>
      <c r="D1752" s="8" t="str">
        <f>VLOOKUP(A1752,学号下拉数据!A:F,5,0)</f>
        <v>570103K</v>
      </c>
      <c r="E1752" s="8" t="s">
        <v>1424</v>
      </c>
      <c r="F1752" s="8" t="str">
        <f>VLOOKUP(A1752,学号下拉数据!A:F,3,0)</f>
        <v>19小教4</v>
      </c>
      <c r="G1752" s="8" t="str">
        <f>VLOOKUP(A1752,学号下拉数据!A:F,6,0)</f>
        <v>三年</v>
      </c>
      <c r="H1752" s="9" t="s">
        <v>40</v>
      </c>
      <c r="I1752" s="8" t="str">
        <f>VLOOKUP(A1752,[2]Sheet1!$B$1:$P$65536,13,0)</f>
        <v>数学老师</v>
      </c>
      <c r="J1752" s="12"/>
      <c r="K1752" s="12"/>
      <c r="L1752" s="12"/>
      <c r="M1752" s="12"/>
      <c r="N1752" s="12"/>
      <c r="O1752" s="12"/>
      <c r="P1752" s="8" t="s">
        <v>41</v>
      </c>
      <c r="Q1752" s="12"/>
      <c r="R1752" s="12"/>
      <c r="S1752" s="8" t="str">
        <f>VLOOKUP(A1752,[2]Sheet1!$B$1:$G$65536,6,0)</f>
        <v>大坝乡中心小学校</v>
      </c>
      <c r="T1752" s="12"/>
      <c r="U1752" s="12"/>
      <c r="V1752" s="12"/>
      <c r="W1752" s="12"/>
      <c r="X1752" s="8" t="str">
        <f>VLOOKUP(A1752,[2]Sheet1!$B$1:$M$65536,12,0)</f>
        <v>15082292871</v>
      </c>
      <c r="Y1752" s="8" t="str">
        <f>VLOOKUP(A1752,[2]Sheet1!$B$1:$M$65536,11,0)</f>
        <v>阿尔伍呷</v>
      </c>
      <c r="Z1752" s="12"/>
      <c r="AA1752" s="20" t="s">
        <v>42</v>
      </c>
      <c r="AB1752" s="8" t="s">
        <v>43</v>
      </c>
      <c r="AC1752" s="8"/>
      <c r="AD1752" s="8" t="s">
        <v>44</v>
      </c>
      <c r="AE1752" s="12"/>
      <c r="AF1752" s="12"/>
    </row>
    <row r="1753" ht="16.5" spans="1:32">
      <c r="A1753" s="14" t="s">
        <v>1792</v>
      </c>
      <c r="B1753" s="8" t="str">
        <f>VLOOKUP(A1753,学号下拉数据!A:F,2,0)</f>
        <v>冯正英</v>
      </c>
      <c r="C1753" s="8" t="str">
        <f>VLOOKUP(A1753,学号下拉数据!A:F,4,0)</f>
        <v>小学教育</v>
      </c>
      <c r="D1753" s="8" t="str">
        <f>VLOOKUP(A1753,学号下拉数据!A:F,5,0)</f>
        <v>570103K</v>
      </c>
      <c r="E1753" s="8" t="s">
        <v>1424</v>
      </c>
      <c r="F1753" s="8" t="str">
        <f>VLOOKUP(A1753,学号下拉数据!A:F,3,0)</f>
        <v>19小教4</v>
      </c>
      <c r="G1753" s="8" t="str">
        <f>VLOOKUP(A1753,学号下拉数据!A:F,6,0)</f>
        <v>三年</v>
      </c>
      <c r="H1753" s="9" t="s">
        <v>40</v>
      </c>
      <c r="I1753" s="8" t="str">
        <f>VLOOKUP(A1753,[2]Sheet1!$B$1:$P$65536,13,0)</f>
        <v>教师</v>
      </c>
      <c r="J1753" s="12"/>
      <c r="K1753" s="12"/>
      <c r="L1753" s="12"/>
      <c r="M1753" s="12"/>
      <c r="N1753" s="12"/>
      <c r="O1753" s="12"/>
      <c r="P1753" s="8" t="s">
        <v>41</v>
      </c>
      <c r="Q1753" s="12"/>
      <c r="R1753" s="12"/>
      <c r="S1753" s="8" t="str">
        <f>VLOOKUP(A1753,[2]Sheet1!$B$1:$G$65536,6,0)</f>
        <v>江铜集团塘木希望小学</v>
      </c>
      <c r="T1753" s="12"/>
      <c r="U1753" s="12"/>
      <c r="V1753" s="12"/>
      <c r="W1753" s="12"/>
      <c r="X1753" s="8" t="str">
        <f>VLOOKUP(A1753,[2]Sheet1!$B$1:$M$65536,12,0)</f>
        <v>15708379016</v>
      </c>
      <c r="Y1753" s="8" t="str">
        <f>VLOOKUP(A1753,[2]Sheet1!$B$1:$M$65536,11,0)</f>
        <v>阿西木加</v>
      </c>
      <c r="Z1753" s="12"/>
      <c r="AA1753" s="20" t="s">
        <v>42</v>
      </c>
      <c r="AB1753" s="8" t="s">
        <v>43</v>
      </c>
      <c r="AC1753" s="8"/>
      <c r="AD1753" s="8" t="s">
        <v>44</v>
      </c>
      <c r="AE1753" s="12"/>
      <c r="AF1753" s="12"/>
    </row>
    <row r="1754" ht="16.5" spans="1:32">
      <c r="A1754" s="14" t="s">
        <v>1793</v>
      </c>
      <c r="B1754" s="8" t="str">
        <f>VLOOKUP(A1754,学号下拉数据!A:F,2,0)</f>
        <v>赵海艳</v>
      </c>
      <c r="C1754" s="8" t="str">
        <f>VLOOKUP(A1754,学号下拉数据!A:F,4,0)</f>
        <v>小学教育</v>
      </c>
      <c r="D1754" s="8" t="str">
        <f>VLOOKUP(A1754,学号下拉数据!A:F,5,0)</f>
        <v>570103K</v>
      </c>
      <c r="E1754" s="8" t="s">
        <v>1424</v>
      </c>
      <c r="F1754" s="8" t="str">
        <f>VLOOKUP(A1754,学号下拉数据!A:F,3,0)</f>
        <v>19小教4</v>
      </c>
      <c r="G1754" s="8" t="str">
        <f>VLOOKUP(A1754,学号下拉数据!A:F,6,0)</f>
        <v>三年</v>
      </c>
      <c r="H1754" s="9" t="s">
        <v>40</v>
      </c>
      <c r="I1754" s="8" t="str">
        <f>VLOOKUP(A1754,[2]Sheet1!$B$1:$P$65536,13,0)</f>
        <v>教师</v>
      </c>
      <c r="J1754" s="12"/>
      <c r="K1754" s="12"/>
      <c r="L1754" s="12"/>
      <c r="M1754" s="12"/>
      <c r="N1754" s="12"/>
      <c r="O1754" s="12"/>
      <c r="P1754" s="8" t="s">
        <v>41</v>
      </c>
      <c r="Q1754" s="12"/>
      <c r="R1754" s="12"/>
      <c r="S1754" s="8" t="str">
        <f>VLOOKUP(A1754,[2]Sheet1!$B$1:$G$65536,6,0)</f>
        <v>博洛乡中心小学校</v>
      </c>
      <c r="T1754" s="12"/>
      <c r="U1754" s="12"/>
      <c r="V1754" s="12"/>
      <c r="W1754" s="12"/>
      <c r="X1754" s="8" t="str">
        <f>VLOOKUP(A1754,[2]Sheet1!$B$1:$M$65536,12,0)</f>
        <v>15982516611</v>
      </c>
      <c r="Y1754" s="8" t="str">
        <f>VLOOKUP(A1754,[2]Sheet1!$B$1:$M$65536,11,0)</f>
        <v>李凌云</v>
      </c>
      <c r="Z1754" s="12"/>
      <c r="AA1754" s="20" t="s">
        <v>42</v>
      </c>
      <c r="AB1754" s="8" t="s">
        <v>43</v>
      </c>
      <c r="AC1754" s="8"/>
      <c r="AD1754" s="8" t="s">
        <v>44</v>
      </c>
      <c r="AE1754" s="12"/>
      <c r="AF1754" s="12"/>
    </row>
    <row r="1755" ht="16.5" spans="1:32">
      <c r="A1755" s="14" t="s">
        <v>1794</v>
      </c>
      <c r="B1755" s="8" t="str">
        <f>VLOOKUP(A1755,学号下拉数据!A:F,2,0)</f>
        <v>朱海琴</v>
      </c>
      <c r="C1755" s="8" t="str">
        <f>VLOOKUP(A1755,学号下拉数据!A:F,4,0)</f>
        <v>小学教育</v>
      </c>
      <c r="D1755" s="8" t="str">
        <f>VLOOKUP(A1755,学号下拉数据!A:F,5,0)</f>
        <v>570103K</v>
      </c>
      <c r="E1755" s="8" t="s">
        <v>1424</v>
      </c>
      <c r="F1755" s="8" t="str">
        <f>VLOOKUP(A1755,学号下拉数据!A:F,3,0)</f>
        <v>19小教4</v>
      </c>
      <c r="G1755" s="8" t="str">
        <f>VLOOKUP(A1755,学号下拉数据!A:F,6,0)</f>
        <v>三年</v>
      </c>
      <c r="H1755" s="9" t="s">
        <v>40</v>
      </c>
      <c r="I1755" s="8" t="str">
        <f>VLOOKUP(A1755,[2]Sheet1!$B$1:$P$65536,13,0)</f>
        <v>代课老师</v>
      </c>
      <c r="J1755" s="12"/>
      <c r="K1755" s="12"/>
      <c r="L1755" s="12"/>
      <c r="M1755" s="12"/>
      <c r="N1755" s="12"/>
      <c r="O1755" s="12"/>
      <c r="P1755" s="8" t="s">
        <v>41</v>
      </c>
      <c r="Q1755" s="12"/>
      <c r="R1755" s="12"/>
      <c r="S1755" s="8" t="str">
        <f>VLOOKUP(A1755,[2]Sheet1!$B$1:$G$65536,6,0)</f>
        <v>昭觉县工农兵小学校</v>
      </c>
      <c r="T1755" s="12"/>
      <c r="U1755" s="12"/>
      <c r="V1755" s="12"/>
      <c r="W1755" s="12"/>
      <c r="X1755" s="8" t="str">
        <f>VLOOKUP(A1755,[2]Sheet1!$B$1:$M$65536,12,0)</f>
        <v>18140396928</v>
      </c>
      <c r="Y1755" s="8" t="str">
        <f>VLOOKUP(A1755,[2]Sheet1!$B$1:$M$65536,11,0)</f>
        <v>李正强</v>
      </c>
      <c r="Z1755" s="12"/>
      <c r="AA1755" s="20" t="s">
        <v>42</v>
      </c>
      <c r="AB1755" s="8" t="s">
        <v>43</v>
      </c>
      <c r="AC1755" s="8"/>
      <c r="AD1755" s="8" t="s">
        <v>44</v>
      </c>
      <c r="AE1755" s="12"/>
      <c r="AF1755" s="12"/>
    </row>
    <row r="1756" ht="16.5" spans="1:32">
      <c r="A1756" s="14" t="s">
        <v>1795</v>
      </c>
      <c r="B1756" s="8" t="str">
        <f>VLOOKUP(A1756,学号下拉数据!A:F,2,0)</f>
        <v>赵月</v>
      </c>
      <c r="C1756" s="8" t="str">
        <f>VLOOKUP(A1756,学号下拉数据!A:F,4,0)</f>
        <v>小学教育</v>
      </c>
      <c r="D1756" s="8" t="str">
        <f>VLOOKUP(A1756,学号下拉数据!A:F,5,0)</f>
        <v>570103K</v>
      </c>
      <c r="E1756" s="8" t="s">
        <v>1424</v>
      </c>
      <c r="F1756" s="8" t="str">
        <f>VLOOKUP(A1756,学号下拉数据!A:F,3,0)</f>
        <v>19小教4</v>
      </c>
      <c r="G1756" s="8" t="str">
        <f>VLOOKUP(A1756,学号下拉数据!A:F,6,0)</f>
        <v>三年</v>
      </c>
      <c r="H1756" s="9" t="s">
        <v>40</v>
      </c>
      <c r="I1756" s="8" t="str">
        <f>VLOOKUP(A1756,[2]Sheet1!$B$1:$P$65536,13,0)</f>
        <v>语文老师</v>
      </c>
      <c r="J1756" s="12"/>
      <c r="K1756" s="12"/>
      <c r="L1756" s="12"/>
      <c r="M1756" s="12"/>
      <c r="N1756" s="12"/>
      <c r="O1756" s="12"/>
      <c r="P1756" s="8" t="s">
        <v>41</v>
      </c>
      <c r="Q1756" s="12"/>
      <c r="R1756" s="12"/>
      <c r="S1756" s="8" t="str">
        <f>VLOOKUP(A1756,[2]Sheet1!$B$1:$G$65536,6,0)</f>
        <v>新城镇宝洁希望小学</v>
      </c>
      <c r="T1756" s="12"/>
      <c r="U1756" s="12"/>
      <c r="V1756" s="12"/>
      <c r="W1756" s="12"/>
      <c r="X1756" s="8" t="str">
        <f>VLOOKUP(A1756,[2]Sheet1!$B$1:$M$65536,12,0)</f>
        <v>17828144652</v>
      </c>
      <c r="Y1756" s="8" t="str">
        <f>VLOOKUP(A1756,[2]Sheet1!$B$1:$M$65536,11,0)</f>
        <v>马比日哈</v>
      </c>
      <c r="Z1756" s="12"/>
      <c r="AA1756" s="20" t="s">
        <v>42</v>
      </c>
      <c r="AB1756" s="8" t="s">
        <v>43</v>
      </c>
      <c r="AC1756" s="8"/>
      <c r="AD1756" s="8" t="s">
        <v>44</v>
      </c>
      <c r="AE1756" s="12"/>
      <c r="AF1756" s="12"/>
    </row>
    <row r="1757" ht="16.5" spans="1:32">
      <c r="A1757" s="14" t="s">
        <v>1796</v>
      </c>
      <c r="B1757" s="8" t="str">
        <f>VLOOKUP(A1757,学号下拉数据!A:F,2,0)</f>
        <v>唐艺菲</v>
      </c>
      <c r="C1757" s="8" t="str">
        <f>VLOOKUP(A1757,学号下拉数据!A:F,4,0)</f>
        <v>小学教育</v>
      </c>
      <c r="D1757" s="8" t="str">
        <f>VLOOKUP(A1757,学号下拉数据!A:F,5,0)</f>
        <v>570103K</v>
      </c>
      <c r="E1757" s="8" t="s">
        <v>1424</v>
      </c>
      <c r="F1757" s="8" t="str">
        <f>VLOOKUP(A1757,学号下拉数据!A:F,3,0)</f>
        <v>19小教4</v>
      </c>
      <c r="G1757" s="8" t="str">
        <f>VLOOKUP(A1757,学号下拉数据!A:F,6,0)</f>
        <v>三年</v>
      </c>
      <c r="H1757" s="9" t="s">
        <v>40</v>
      </c>
      <c r="I1757" s="8" t="str">
        <f>VLOOKUP(A1757,[2]Sheet1!$B$1:$P$65536,13,0)</f>
        <v>实习老师</v>
      </c>
      <c r="J1757" s="12"/>
      <c r="K1757" s="12"/>
      <c r="L1757" s="12"/>
      <c r="M1757" s="12"/>
      <c r="N1757" s="12"/>
      <c r="O1757" s="12"/>
      <c r="P1757" s="8" t="s">
        <v>41</v>
      </c>
      <c r="Q1757" s="12"/>
      <c r="R1757" s="12"/>
      <c r="S1757" s="8" t="str">
        <f>VLOOKUP(A1757,[2]Sheet1!$B$1:$G$65536,6,0)</f>
        <v>内江市东兴区高粱镇大治乡学校</v>
      </c>
      <c r="T1757" s="12"/>
      <c r="U1757" s="12"/>
      <c r="V1757" s="12"/>
      <c r="W1757" s="12"/>
      <c r="X1757" s="8" t="str">
        <f>VLOOKUP(A1757,[2]Sheet1!$B$1:$M$65536,12,0)</f>
        <v>13419492107</v>
      </c>
      <c r="Y1757" s="8" t="str">
        <f>VLOOKUP(A1757,[2]Sheet1!$B$1:$M$65536,11,0)</f>
        <v>刁侣</v>
      </c>
      <c r="Z1757" s="12"/>
      <c r="AA1757" s="20" t="s">
        <v>42</v>
      </c>
      <c r="AB1757" s="8" t="s">
        <v>43</v>
      </c>
      <c r="AC1757" s="8"/>
      <c r="AD1757" s="8" t="s">
        <v>44</v>
      </c>
      <c r="AE1757" s="12"/>
      <c r="AF1757" s="12"/>
    </row>
    <row r="1758" ht="16.5" spans="1:32">
      <c r="A1758" s="14" t="s">
        <v>1797</v>
      </c>
      <c r="B1758" s="8" t="str">
        <f>VLOOKUP(A1758,学号下拉数据!A:F,2,0)</f>
        <v>邱语涵</v>
      </c>
      <c r="C1758" s="8" t="str">
        <f>VLOOKUP(A1758,学号下拉数据!A:F,4,0)</f>
        <v>小学教育</v>
      </c>
      <c r="D1758" s="8" t="str">
        <f>VLOOKUP(A1758,学号下拉数据!A:F,5,0)</f>
        <v>570103K</v>
      </c>
      <c r="E1758" s="8" t="s">
        <v>1424</v>
      </c>
      <c r="F1758" s="8" t="str">
        <f>VLOOKUP(A1758,学号下拉数据!A:F,3,0)</f>
        <v>19小教4</v>
      </c>
      <c r="G1758" s="8" t="str">
        <f>VLOOKUP(A1758,学号下拉数据!A:F,6,0)</f>
        <v>三年</v>
      </c>
      <c r="H1758" s="9" t="s">
        <v>40</v>
      </c>
      <c r="I1758" s="8" t="str">
        <f>VLOOKUP(A1758,[2]Sheet1!$B$1:$P$65536,13,0)</f>
        <v>语文老师</v>
      </c>
      <c r="J1758" s="12"/>
      <c r="K1758" s="12"/>
      <c r="L1758" s="12"/>
      <c r="M1758" s="12"/>
      <c r="N1758" s="12"/>
      <c r="O1758" s="12"/>
      <c r="P1758" s="8" t="s">
        <v>41</v>
      </c>
      <c r="Q1758" s="12"/>
      <c r="R1758" s="12"/>
      <c r="S1758" s="8" t="str">
        <f>VLOOKUP(A1758,[2]Sheet1!$B$1:$G$65536,6,0)</f>
        <v>乐至县南塔九义校</v>
      </c>
      <c r="T1758" s="12"/>
      <c r="U1758" s="12"/>
      <c r="V1758" s="12"/>
      <c r="W1758" s="12"/>
      <c r="X1758" s="8" t="str">
        <f>VLOOKUP(A1758,[2]Sheet1!$B$1:$M$65536,12,0)</f>
        <v>18081687180</v>
      </c>
      <c r="Y1758" s="8" t="str">
        <f>VLOOKUP(A1758,[2]Sheet1!$B$1:$M$65536,11,0)</f>
        <v>李云</v>
      </c>
      <c r="Z1758" s="12"/>
      <c r="AA1758" s="20" t="s">
        <v>42</v>
      </c>
      <c r="AB1758" s="8" t="s">
        <v>43</v>
      </c>
      <c r="AC1758" s="8"/>
      <c r="AD1758" s="8" t="s">
        <v>44</v>
      </c>
      <c r="AE1758" s="12"/>
      <c r="AF1758" s="12"/>
    </row>
    <row r="1759" ht="16.5" spans="1:32">
      <c r="A1759" s="14" t="s">
        <v>1758</v>
      </c>
      <c r="B1759" s="8" t="str">
        <f>VLOOKUP(A1759,学号下拉数据!A:F,2,0)</f>
        <v>黄倩</v>
      </c>
      <c r="C1759" s="8" t="str">
        <f>VLOOKUP(A1759,学号下拉数据!A:F,4,0)</f>
        <v>小学教育</v>
      </c>
      <c r="D1759" s="8" t="str">
        <f>VLOOKUP(A1759,学号下拉数据!A:F,5,0)</f>
        <v>570103K</v>
      </c>
      <c r="E1759" s="8" t="s">
        <v>1424</v>
      </c>
      <c r="F1759" s="8" t="str">
        <f>VLOOKUP(A1759,学号下拉数据!A:F,3,0)</f>
        <v>19小教4</v>
      </c>
      <c r="G1759" s="8" t="str">
        <f>VLOOKUP(A1759,学号下拉数据!A:F,6,0)</f>
        <v>三年</v>
      </c>
      <c r="H1759" s="9" t="s">
        <v>40</v>
      </c>
      <c r="I1759" s="8" t="str">
        <f>VLOOKUP(A1759,[2]Sheet1!$B$1:$P$65536,13,0)</f>
        <v>教师</v>
      </c>
      <c r="J1759" s="12"/>
      <c r="K1759" s="12"/>
      <c r="L1759" s="12"/>
      <c r="M1759" s="12"/>
      <c r="N1759" s="12"/>
      <c r="O1759" s="12"/>
      <c r="P1759" s="8" t="s">
        <v>41</v>
      </c>
      <c r="Q1759" s="12"/>
      <c r="R1759" s="12"/>
      <c r="S1759" s="8" t="str">
        <f>VLOOKUP(A1759,[2]Sheet1!$B$1:$G$65536,6,0)</f>
        <v>昭觉县民族寄宿制小学</v>
      </c>
      <c r="T1759" s="12"/>
      <c r="U1759" s="12"/>
      <c r="V1759" s="12"/>
      <c r="W1759" s="12"/>
      <c r="X1759" s="8" t="str">
        <f>VLOOKUP(A1759,[2]Sheet1!$B$1:$M$65536,12,0)</f>
        <v>18080285493</v>
      </c>
      <c r="Y1759" s="8" t="str">
        <f>VLOOKUP(A1759,[2]Sheet1!$B$1:$M$65536,11,0)</f>
        <v>李兴宇</v>
      </c>
      <c r="Z1759" s="12"/>
      <c r="AA1759" s="20" t="s">
        <v>42</v>
      </c>
      <c r="AB1759" s="8" t="s">
        <v>43</v>
      </c>
      <c r="AC1759" s="8"/>
      <c r="AD1759" s="8" t="s">
        <v>44</v>
      </c>
      <c r="AE1759" s="12"/>
      <c r="AF1759" s="12"/>
    </row>
    <row r="1760" ht="16.5" spans="1:32">
      <c r="A1760" s="14" t="s">
        <v>1798</v>
      </c>
      <c r="B1760" s="8" t="str">
        <f>VLOOKUP(A1760,学号下拉数据!A:F,2,0)</f>
        <v>廖星宇</v>
      </c>
      <c r="C1760" s="8" t="str">
        <f>VLOOKUP(A1760,学号下拉数据!A:F,4,0)</f>
        <v>小学教育</v>
      </c>
      <c r="D1760" s="8" t="str">
        <f>VLOOKUP(A1760,学号下拉数据!A:F,5,0)</f>
        <v>570103K</v>
      </c>
      <c r="E1760" s="8" t="s">
        <v>1424</v>
      </c>
      <c r="F1760" s="8" t="str">
        <f>VLOOKUP(A1760,学号下拉数据!A:F,3,0)</f>
        <v>19小教4</v>
      </c>
      <c r="G1760" s="8" t="str">
        <f>VLOOKUP(A1760,学号下拉数据!A:F,6,0)</f>
        <v>三年</v>
      </c>
      <c r="H1760" s="9" t="s">
        <v>40</v>
      </c>
      <c r="I1760" s="8" t="str">
        <f>VLOOKUP(A1760,[2]Sheet1!$B$1:$P$65536,13,0)</f>
        <v>小学语文教师</v>
      </c>
      <c r="J1760" s="12"/>
      <c r="K1760" s="12"/>
      <c r="L1760" s="12"/>
      <c r="M1760" s="12"/>
      <c r="N1760" s="12"/>
      <c r="O1760" s="12"/>
      <c r="P1760" s="8" t="s">
        <v>41</v>
      </c>
      <c r="Q1760" s="12"/>
      <c r="R1760" s="12"/>
      <c r="S1760" s="8" t="str">
        <f>VLOOKUP(A1760,[2]Sheet1!$B$1:$G$65536,6,0)</f>
        <v>四川省资阳市安岳县岳阳小学</v>
      </c>
      <c r="T1760" s="12"/>
      <c r="U1760" s="12"/>
      <c r="V1760" s="12"/>
      <c r="W1760" s="12"/>
      <c r="X1760" s="8" t="str">
        <f>VLOOKUP(A1760,[2]Sheet1!$B$1:$M$65536,12,0)</f>
        <v>13795711917</v>
      </c>
      <c r="Y1760" s="8" t="str">
        <f>VLOOKUP(A1760,[2]Sheet1!$B$1:$M$65536,11,0)</f>
        <v>杨丽华</v>
      </c>
      <c r="Z1760" s="12"/>
      <c r="AA1760" s="20" t="s">
        <v>42</v>
      </c>
      <c r="AB1760" s="8" t="s">
        <v>43</v>
      </c>
      <c r="AC1760" s="8"/>
      <c r="AD1760" s="8" t="s">
        <v>44</v>
      </c>
      <c r="AE1760" s="12"/>
      <c r="AF1760" s="12"/>
    </row>
    <row r="1761" ht="16.5" spans="1:32">
      <c r="A1761" s="14" t="s">
        <v>1799</v>
      </c>
      <c r="B1761" s="8" t="str">
        <f>VLOOKUP(A1761,学号下拉数据!A:F,2,0)</f>
        <v>曾素祥</v>
      </c>
      <c r="C1761" s="8" t="str">
        <f>VLOOKUP(A1761,学号下拉数据!A:F,4,0)</f>
        <v>小学教育</v>
      </c>
      <c r="D1761" s="8" t="str">
        <f>VLOOKUP(A1761,学号下拉数据!A:F,5,0)</f>
        <v>570103K</v>
      </c>
      <c r="E1761" s="8" t="s">
        <v>1424</v>
      </c>
      <c r="F1761" s="8" t="str">
        <f>VLOOKUP(A1761,学号下拉数据!A:F,3,0)</f>
        <v>19小教4</v>
      </c>
      <c r="G1761" s="8" t="str">
        <f>VLOOKUP(A1761,学号下拉数据!A:F,6,0)</f>
        <v>三年</v>
      </c>
      <c r="H1761" s="9" t="s">
        <v>40</v>
      </c>
      <c r="I1761" s="8" t="str">
        <f>VLOOKUP(A1761,[2]Sheet1!$B$1:$P$65536,13,0)</f>
        <v>语文老师</v>
      </c>
      <c r="J1761" s="12"/>
      <c r="K1761" s="12"/>
      <c r="L1761" s="12"/>
      <c r="M1761" s="12"/>
      <c r="N1761" s="12"/>
      <c r="O1761" s="12"/>
      <c r="P1761" s="8" t="s">
        <v>41</v>
      </c>
      <c r="Q1761" s="12"/>
      <c r="R1761" s="12"/>
      <c r="S1761" s="8" t="str">
        <f>VLOOKUP(A1761,[2]Sheet1!$B$1:$G$65536,6,0)</f>
        <v>博洛乡中心小学校</v>
      </c>
      <c r="T1761" s="12"/>
      <c r="U1761" s="12"/>
      <c r="V1761" s="12"/>
      <c r="W1761" s="12"/>
      <c r="X1761" s="8" t="str">
        <f>VLOOKUP(A1761,[2]Sheet1!$B$1:$M$65536,12,0)</f>
        <v>18481583731</v>
      </c>
      <c r="Y1761" s="8" t="str">
        <f>VLOOKUP(A1761,[2]Sheet1!$B$1:$M$65536,11,0)</f>
        <v>某色子哈</v>
      </c>
      <c r="Z1761" s="12"/>
      <c r="AA1761" s="20" t="s">
        <v>42</v>
      </c>
      <c r="AB1761" s="8" t="s">
        <v>43</v>
      </c>
      <c r="AC1761" s="8"/>
      <c r="AD1761" s="8" t="s">
        <v>44</v>
      </c>
      <c r="AE1761" s="12"/>
      <c r="AF1761" s="12"/>
    </row>
    <row r="1762" ht="16.5" spans="1:32">
      <c r="A1762" s="14" t="s">
        <v>1800</v>
      </c>
      <c r="B1762" s="8" t="str">
        <f>VLOOKUP(A1762,学号下拉数据!A:F,2,0)</f>
        <v>张浩然</v>
      </c>
      <c r="C1762" s="8" t="str">
        <f>VLOOKUP(A1762,学号下拉数据!A:F,4,0)</f>
        <v>小学教育</v>
      </c>
      <c r="D1762" s="8" t="str">
        <f>VLOOKUP(A1762,学号下拉数据!A:F,5,0)</f>
        <v>570103K</v>
      </c>
      <c r="E1762" s="8" t="s">
        <v>1424</v>
      </c>
      <c r="F1762" s="8" t="str">
        <f>VLOOKUP(A1762,学号下拉数据!A:F,3,0)</f>
        <v>19小教4</v>
      </c>
      <c r="G1762" s="8" t="str">
        <f>VLOOKUP(A1762,学号下拉数据!A:F,6,0)</f>
        <v>三年</v>
      </c>
      <c r="H1762" s="9" t="s">
        <v>40</v>
      </c>
      <c r="I1762" s="8" t="str">
        <f>VLOOKUP(A1762,[2]Sheet1!$B$1:$P$65536,13,0)</f>
        <v>数学教师</v>
      </c>
      <c r="J1762" s="12"/>
      <c r="K1762" s="12"/>
      <c r="L1762" s="12"/>
      <c r="M1762" s="12"/>
      <c r="N1762" s="12"/>
      <c r="O1762" s="12"/>
      <c r="P1762" s="8" t="s">
        <v>41</v>
      </c>
      <c r="Q1762" s="12"/>
      <c r="R1762" s="12"/>
      <c r="S1762" s="8" t="str">
        <f>VLOOKUP(A1762,[2]Sheet1!$B$1:$G$65536,6,0)</f>
        <v>昭觉县齿可波西乡中心小学校</v>
      </c>
      <c r="T1762" s="12"/>
      <c r="U1762" s="12"/>
      <c r="V1762" s="12"/>
      <c r="W1762" s="12"/>
      <c r="X1762" s="8" t="str">
        <f>VLOOKUP(A1762,[2]Sheet1!$B$1:$M$65536,12,0)</f>
        <v>18349605183</v>
      </c>
      <c r="Y1762" s="8" t="str">
        <f>VLOOKUP(A1762,[2]Sheet1!$B$1:$M$65536,11,0)</f>
        <v>拉木么色扎</v>
      </c>
      <c r="Z1762" s="12"/>
      <c r="AA1762" s="20" t="s">
        <v>42</v>
      </c>
      <c r="AB1762" s="8" t="s">
        <v>43</v>
      </c>
      <c r="AC1762" s="8"/>
      <c r="AD1762" s="8" t="s">
        <v>44</v>
      </c>
      <c r="AE1762" s="12"/>
      <c r="AF1762" s="12"/>
    </row>
    <row r="1763" ht="16.5" spans="1:32">
      <c r="A1763" s="14" t="s">
        <v>1757</v>
      </c>
      <c r="B1763" s="8" t="str">
        <f>VLOOKUP(A1763,学号下拉数据!A:F,2,0)</f>
        <v>吕俊妮</v>
      </c>
      <c r="C1763" s="8" t="str">
        <f>VLOOKUP(A1763,学号下拉数据!A:F,4,0)</f>
        <v>小学教育</v>
      </c>
      <c r="D1763" s="8" t="str">
        <f>VLOOKUP(A1763,学号下拉数据!A:F,5,0)</f>
        <v>570103K</v>
      </c>
      <c r="E1763" s="8" t="s">
        <v>1424</v>
      </c>
      <c r="F1763" s="8" t="str">
        <f>VLOOKUP(A1763,学号下拉数据!A:F,3,0)</f>
        <v>19小教4</v>
      </c>
      <c r="G1763" s="8" t="str">
        <f>VLOOKUP(A1763,学号下拉数据!A:F,6,0)</f>
        <v>三年</v>
      </c>
      <c r="H1763" s="9" t="s">
        <v>40</v>
      </c>
      <c r="I1763" s="8" t="str">
        <f>VLOOKUP(A1763,[2]Sheet1!$B$1:$P$65536,13,0)</f>
        <v>教师</v>
      </c>
      <c r="J1763" s="12"/>
      <c r="K1763" s="12"/>
      <c r="L1763" s="12"/>
      <c r="M1763" s="12"/>
      <c r="N1763" s="12"/>
      <c r="O1763" s="12"/>
      <c r="P1763" s="8" t="s">
        <v>41</v>
      </c>
      <c r="Q1763" s="12"/>
      <c r="R1763" s="12"/>
      <c r="S1763" s="8" t="str">
        <f>VLOOKUP(A1763,[2]Sheet1!$B$1:$G$65536,6,0)</f>
        <v>昭觉县民族重点寄宿制小学</v>
      </c>
      <c r="T1763" s="12"/>
      <c r="U1763" s="12"/>
      <c r="V1763" s="12"/>
      <c r="W1763" s="12"/>
      <c r="X1763" s="8" t="str">
        <f>VLOOKUP(A1763,[2]Sheet1!$B$1:$M$65536,12,0)</f>
        <v>18080285493</v>
      </c>
      <c r="Y1763" s="8" t="str">
        <f>VLOOKUP(A1763,[2]Sheet1!$B$1:$M$65536,11,0)</f>
        <v>李兴宇</v>
      </c>
      <c r="Z1763" s="12"/>
      <c r="AA1763" s="20" t="s">
        <v>42</v>
      </c>
      <c r="AB1763" s="8" t="s">
        <v>43</v>
      </c>
      <c r="AC1763" s="8"/>
      <c r="AD1763" s="8" t="s">
        <v>44</v>
      </c>
      <c r="AE1763" s="12"/>
      <c r="AF1763" s="12"/>
    </row>
    <row r="1764" ht="16.5" spans="1:32">
      <c r="A1764" s="14" t="s">
        <v>1801</v>
      </c>
      <c r="B1764" s="8" t="str">
        <f>VLOOKUP(A1764,学号下拉数据!A:F,2,0)</f>
        <v>李静惠</v>
      </c>
      <c r="C1764" s="8" t="str">
        <f>VLOOKUP(A1764,学号下拉数据!A:F,4,0)</f>
        <v>小学教育</v>
      </c>
      <c r="D1764" s="8" t="str">
        <f>VLOOKUP(A1764,学号下拉数据!A:F,5,0)</f>
        <v>570103K</v>
      </c>
      <c r="E1764" s="8" t="s">
        <v>1424</v>
      </c>
      <c r="F1764" s="8" t="str">
        <f>VLOOKUP(A1764,学号下拉数据!A:F,3,0)</f>
        <v>19小教4</v>
      </c>
      <c r="G1764" s="8" t="str">
        <f>VLOOKUP(A1764,学号下拉数据!A:F,6,0)</f>
        <v>三年</v>
      </c>
      <c r="H1764" s="9" t="s">
        <v>40</v>
      </c>
      <c r="I1764" s="8" t="str">
        <f>VLOOKUP(A1764,[2]Sheet1!$B$1:$P$65536,13,0)</f>
        <v>教师</v>
      </c>
      <c r="J1764" s="12"/>
      <c r="K1764" s="12"/>
      <c r="L1764" s="12"/>
      <c r="M1764" s="12"/>
      <c r="N1764" s="12"/>
      <c r="O1764" s="12"/>
      <c r="P1764" s="8" t="s">
        <v>41</v>
      </c>
      <c r="Q1764" s="12"/>
      <c r="R1764" s="12"/>
      <c r="S1764" s="8" t="str">
        <f>VLOOKUP(A1764,[2]Sheet1!$B$1:$G$65536,6,0)</f>
        <v>江铜集团塘木希望小学</v>
      </c>
      <c r="T1764" s="12"/>
      <c r="U1764" s="12"/>
      <c r="V1764" s="12"/>
      <c r="W1764" s="12"/>
      <c r="X1764" s="8" t="str">
        <f>VLOOKUP(A1764,[2]Sheet1!$B$1:$M$65536,12,0)</f>
        <v>15708379016</v>
      </c>
      <c r="Y1764" s="8" t="str">
        <f>VLOOKUP(A1764,[2]Sheet1!$B$1:$M$65536,11,0)</f>
        <v>阿西木加</v>
      </c>
      <c r="Z1764" s="12"/>
      <c r="AA1764" s="20" t="s">
        <v>42</v>
      </c>
      <c r="AB1764" s="8" t="s">
        <v>43</v>
      </c>
      <c r="AC1764" s="8"/>
      <c r="AD1764" s="8" t="s">
        <v>44</v>
      </c>
      <c r="AE1764" s="12"/>
      <c r="AF1764" s="12"/>
    </row>
    <row r="1765" ht="16.5" spans="1:32">
      <c r="A1765" s="14" t="s">
        <v>1802</v>
      </c>
      <c r="B1765" s="8" t="str">
        <f>VLOOKUP(A1765,学号下拉数据!A:F,2,0)</f>
        <v>邓霞</v>
      </c>
      <c r="C1765" s="8" t="str">
        <f>VLOOKUP(A1765,学号下拉数据!A:F,4,0)</f>
        <v>小学教育</v>
      </c>
      <c r="D1765" s="8" t="str">
        <f>VLOOKUP(A1765,学号下拉数据!A:F,5,0)</f>
        <v>570103K</v>
      </c>
      <c r="E1765" s="8" t="s">
        <v>1424</v>
      </c>
      <c r="F1765" s="8" t="str">
        <f>VLOOKUP(A1765,学号下拉数据!A:F,3,0)</f>
        <v>19小教4</v>
      </c>
      <c r="G1765" s="8" t="str">
        <f>VLOOKUP(A1765,学号下拉数据!A:F,6,0)</f>
        <v>三年</v>
      </c>
      <c r="H1765" s="9" t="s">
        <v>40</v>
      </c>
      <c r="I1765" s="8" t="str">
        <f>VLOOKUP(A1765,[2]Sheet1!$B$1:$P$65536,13,0)</f>
        <v>教师</v>
      </c>
      <c r="J1765" s="12"/>
      <c r="K1765" s="12"/>
      <c r="L1765" s="12"/>
      <c r="M1765" s="12"/>
      <c r="N1765" s="12"/>
      <c r="O1765" s="12"/>
      <c r="P1765" s="8" t="s">
        <v>41</v>
      </c>
      <c r="Q1765" s="12"/>
      <c r="R1765" s="12"/>
      <c r="S1765" s="8" t="str">
        <f>VLOOKUP(A1765,[2]Sheet1!$B$1:$G$65536,6,0)</f>
        <v>博洛乡中心小学校</v>
      </c>
      <c r="T1765" s="12"/>
      <c r="U1765" s="12"/>
      <c r="V1765" s="12"/>
      <c r="W1765" s="12"/>
      <c r="X1765" s="8" t="str">
        <f>VLOOKUP(A1765,[2]Sheet1!$B$1:$M$65536,12,0)</f>
        <v>15982516611</v>
      </c>
      <c r="Y1765" s="8" t="str">
        <f>VLOOKUP(A1765,[2]Sheet1!$B$1:$M$65536,11,0)</f>
        <v>李凌云</v>
      </c>
      <c r="Z1765" s="12"/>
      <c r="AA1765" s="20" t="s">
        <v>42</v>
      </c>
      <c r="AB1765" s="8" t="s">
        <v>43</v>
      </c>
      <c r="AC1765" s="8"/>
      <c r="AD1765" s="8" t="s">
        <v>44</v>
      </c>
      <c r="AE1765" s="12"/>
      <c r="AF1765" s="12"/>
    </row>
    <row r="1766" ht="16.5" spans="1:32">
      <c r="A1766" s="14" t="s">
        <v>1756</v>
      </c>
      <c r="B1766" s="8" t="str">
        <f>VLOOKUP(A1766,学号下拉数据!A:F,2,0)</f>
        <v>马海由哈</v>
      </c>
      <c r="C1766" s="8" t="str">
        <f>VLOOKUP(A1766,学号下拉数据!A:F,4,0)</f>
        <v>小学教育</v>
      </c>
      <c r="D1766" s="8" t="str">
        <f>VLOOKUP(A1766,学号下拉数据!A:F,5,0)</f>
        <v>570103K</v>
      </c>
      <c r="E1766" s="8" t="s">
        <v>1424</v>
      </c>
      <c r="F1766" s="8" t="str">
        <f>VLOOKUP(A1766,学号下拉数据!A:F,3,0)</f>
        <v>19小教4</v>
      </c>
      <c r="G1766" s="8" t="str">
        <f>VLOOKUP(A1766,学号下拉数据!A:F,6,0)</f>
        <v>三年</v>
      </c>
      <c r="H1766" s="9" t="s">
        <v>40</v>
      </c>
      <c r="I1766" s="8" t="str">
        <f>VLOOKUP(A1766,[2]Sheet1!$B$1:$P$65536,13,0)</f>
        <v>昭觉县齿可波西乡中心校</v>
      </c>
      <c r="J1766" s="12"/>
      <c r="K1766" s="12"/>
      <c r="L1766" s="12"/>
      <c r="M1766" s="12"/>
      <c r="N1766" s="12"/>
      <c r="O1766" s="12"/>
      <c r="P1766" s="8" t="s">
        <v>41</v>
      </c>
      <c r="Q1766" s="12"/>
      <c r="R1766" s="12"/>
      <c r="S1766" s="8" t="str">
        <f>VLOOKUP(A1766,[2]Sheet1!$B$1:$G$65536,6,0)</f>
        <v>昭觉县齿可波西乡中心校</v>
      </c>
      <c r="T1766" s="12"/>
      <c r="U1766" s="12"/>
      <c r="V1766" s="12"/>
      <c r="W1766" s="12"/>
      <c r="X1766" s="8" t="str">
        <f>VLOOKUP(A1766,[2]Sheet1!$B$1:$M$65536,12,0)</f>
        <v>15882755434</v>
      </c>
      <c r="Y1766" s="8" t="str">
        <f>VLOOKUP(A1766,[2]Sheet1!$B$1:$M$65536,11,0)</f>
        <v>某色英雄</v>
      </c>
      <c r="Z1766" s="12"/>
      <c r="AA1766" s="20" t="s">
        <v>42</v>
      </c>
      <c r="AB1766" s="8" t="s">
        <v>43</v>
      </c>
      <c r="AC1766" s="8"/>
      <c r="AD1766" s="8" t="s">
        <v>44</v>
      </c>
      <c r="AE1766" s="12"/>
      <c r="AF1766" s="12"/>
    </row>
    <row r="1767" ht="16.5" spans="1:32">
      <c r="A1767" s="14" t="s">
        <v>1803</v>
      </c>
      <c r="B1767" s="8" t="str">
        <f>VLOOKUP(A1767,学号下拉数据!A:F,2,0)</f>
        <v>党曲巴姆</v>
      </c>
      <c r="C1767" s="8" t="str">
        <f>VLOOKUP(A1767,学号下拉数据!A:F,4,0)</f>
        <v>小学教育</v>
      </c>
      <c r="D1767" s="8" t="str">
        <f>VLOOKUP(A1767,学号下拉数据!A:F,5,0)</f>
        <v>570103K</v>
      </c>
      <c r="E1767" s="8" t="s">
        <v>1424</v>
      </c>
      <c r="F1767" s="8" t="str">
        <f>VLOOKUP(A1767,学号下拉数据!A:F,3,0)</f>
        <v>19小教4</v>
      </c>
      <c r="G1767" s="8" t="str">
        <f>VLOOKUP(A1767,学号下拉数据!A:F,6,0)</f>
        <v>三年</v>
      </c>
      <c r="H1767" s="9" t="s">
        <v>40</v>
      </c>
      <c r="I1767" s="8" t="str">
        <f>VLOOKUP(A1767,[2]Sheet1!$B$1:$P$65536,13,0)</f>
        <v>教务处</v>
      </c>
      <c r="J1767" s="12"/>
      <c r="K1767" s="12"/>
      <c r="L1767" s="12"/>
      <c r="M1767" s="12"/>
      <c r="N1767" s="12"/>
      <c r="O1767" s="12"/>
      <c r="P1767" s="8" t="s">
        <v>41</v>
      </c>
      <c r="Q1767" s="12"/>
      <c r="R1767" s="12"/>
      <c r="S1767" s="8" t="str">
        <f>VLOOKUP(A1767,[2]Sheet1!$B$1:$G$65536,6,0)</f>
        <v>江达县小学</v>
      </c>
      <c r="T1767" s="12"/>
      <c r="U1767" s="12"/>
      <c r="V1767" s="12"/>
      <c r="W1767" s="12"/>
      <c r="X1767" s="8" t="str">
        <f>VLOOKUP(A1767,[2]Sheet1!$B$1:$M$65536,12,0)</f>
        <v>13628954052</v>
      </c>
      <c r="Y1767" s="8" t="str">
        <f>VLOOKUP(A1767,[2]Sheet1!$B$1:$M$65536,11,0)</f>
        <v>春燕</v>
      </c>
      <c r="Z1767" s="12"/>
      <c r="AA1767" s="20" t="s">
        <v>42</v>
      </c>
      <c r="AB1767" s="8" t="s">
        <v>43</v>
      </c>
      <c r="AC1767" s="8"/>
      <c r="AD1767" s="8" t="s">
        <v>44</v>
      </c>
      <c r="AE1767" s="12"/>
      <c r="AF1767" s="12"/>
    </row>
    <row r="1768" ht="16.5" spans="1:32">
      <c r="A1768" s="14" t="s">
        <v>1804</v>
      </c>
      <c r="B1768" s="8" t="str">
        <f>VLOOKUP(A1768,学号下拉数据!A:F,2,0)</f>
        <v>曲珍拉姆</v>
      </c>
      <c r="C1768" s="8" t="str">
        <f>VLOOKUP(A1768,学号下拉数据!A:F,4,0)</f>
        <v>小学教育</v>
      </c>
      <c r="D1768" s="8" t="str">
        <f>VLOOKUP(A1768,学号下拉数据!A:F,5,0)</f>
        <v>570103K</v>
      </c>
      <c r="E1768" s="8" t="s">
        <v>1424</v>
      </c>
      <c r="F1768" s="8" t="str">
        <f>VLOOKUP(A1768,学号下拉数据!A:F,3,0)</f>
        <v>19小教4</v>
      </c>
      <c r="G1768" s="8" t="str">
        <f>VLOOKUP(A1768,学号下拉数据!A:F,6,0)</f>
        <v>三年</v>
      </c>
      <c r="H1768" s="9" t="s">
        <v>40</v>
      </c>
      <c r="I1768" s="8" t="str">
        <f>VLOOKUP(A1768,[2]Sheet1!$B$1:$P$65536,13,0)</f>
        <v>实习老师</v>
      </c>
      <c r="J1768" s="12"/>
      <c r="K1768" s="12"/>
      <c r="L1768" s="12"/>
      <c r="M1768" s="12"/>
      <c r="N1768" s="12"/>
      <c r="O1768" s="12"/>
      <c r="P1768" s="8" t="s">
        <v>41</v>
      </c>
      <c r="Q1768" s="12"/>
      <c r="R1768" s="12"/>
      <c r="S1768" s="8" t="str">
        <f>VLOOKUP(A1768,[2]Sheet1!$B$1:$G$65536,6,0)</f>
        <v>芒康县第二中心小学</v>
      </c>
      <c r="T1768" s="12"/>
      <c r="U1768" s="12"/>
      <c r="V1768" s="12"/>
      <c r="W1768" s="12"/>
      <c r="X1768" s="8" t="str">
        <f>VLOOKUP(A1768,[2]Sheet1!$B$1:$M$65536,12,0)</f>
        <v>13659555454</v>
      </c>
      <c r="Y1768" s="8" t="str">
        <f>VLOOKUP(A1768,[2]Sheet1!$B$1:$M$65536,11,0)</f>
        <v>边巴曲珍</v>
      </c>
      <c r="Z1768" s="12"/>
      <c r="AA1768" s="20" t="s">
        <v>42</v>
      </c>
      <c r="AB1768" s="8" t="s">
        <v>43</v>
      </c>
      <c r="AC1768" s="8"/>
      <c r="AD1768" s="8" t="s">
        <v>44</v>
      </c>
      <c r="AE1768" s="12"/>
      <c r="AF1768" s="12"/>
    </row>
    <row r="1769" ht="16.5" spans="1:32">
      <c r="A1769" s="14" t="s">
        <v>1759</v>
      </c>
      <c r="B1769" s="8" t="str">
        <f>VLOOKUP(A1769,学号下拉数据!A:F,2,0)</f>
        <v>罗颖</v>
      </c>
      <c r="C1769" s="8" t="str">
        <f>VLOOKUP(A1769,学号下拉数据!A:F,4,0)</f>
        <v>小学教育</v>
      </c>
      <c r="D1769" s="8" t="str">
        <f>VLOOKUP(A1769,学号下拉数据!A:F,5,0)</f>
        <v>570103K</v>
      </c>
      <c r="E1769" s="8" t="s">
        <v>1424</v>
      </c>
      <c r="F1769" s="8" t="str">
        <f>VLOOKUP(A1769,学号下拉数据!A:F,3,0)</f>
        <v>19小教4</v>
      </c>
      <c r="G1769" s="8" t="str">
        <f>VLOOKUP(A1769,学号下拉数据!A:F,6,0)</f>
        <v>三年</v>
      </c>
      <c r="H1769" s="9" t="s">
        <v>40</v>
      </c>
      <c r="I1769" s="8" t="str">
        <f>VLOOKUP(A1769,[2]Sheet1!$B$1:$P$65536,13,0)</f>
        <v>实习语文教师</v>
      </c>
      <c r="J1769" s="12"/>
      <c r="K1769" s="12"/>
      <c r="L1769" s="12"/>
      <c r="M1769" s="12"/>
      <c r="N1769" s="12"/>
      <c r="O1769" s="12"/>
      <c r="P1769" s="8" t="s">
        <v>41</v>
      </c>
      <c r="Q1769" s="12"/>
      <c r="R1769" s="12"/>
      <c r="S1769" s="8" t="str">
        <f>VLOOKUP(A1769,[2]Sheet1!$B$1:$G$65536,6,0)</f>
        <v>达州高新技术产业园区实验学校</v>
      </c>
      <c r="T1769" s="12"/>
      <c r="U1769" s="12"/>
      <c r="V1769" s="12"/>
      <c r="W1769" s="12"/>
      <c r="X1769" s="8" t="str">
        <f>VLOOKUP(A1769,[2]Sheet1!$B$1:$M$65536,12,0)</f>
        <v>15298103714</v>
      </c>
      <c r="Y1769" s="8" t="str">
        <f>VLOOKUP(A1769,[2]Sheet1!$B$1:$M$65536,11,0)</f>
        <v>周静</v>
      </c>
      <c r="Z1769" s="12"/>
      <c r="AA1769" s="20" t="s">
        <v>42</v>
      </c>
      <c r="AB1769" s="8" t="s">
        <v>43</v>
      </c>
      <c r="AC1769" s="8"/>
      <c r="AD1769" s="8" t="s">
        <v>44</v>
      </c>
      <c r="AE1769" s="12"/>
      <c r="AF1769" s="12"/>
    </row>
    <row r="1770" ht="16.5" spans="1:32">
      <c r="A1770" s="13" t="s">
        <v>1805</v>
      </c>
      <c r="B1770" s="8" t="str">
        <f>VLOOKUP(A1770,学号下拉数据!A:F,2,0)</f>
        <v>曾书</v>
      </c>
      <c r="C1770" s="8" t="str">
        <f>VLOOKUP(A1770,学号下拉数据!A:F,4,0)</f>
        <v>小学教育</v>
      </c>
      <c r="D1770" s="8" t="str">
        <f>VLOOKUP(A1770,学号下拉数据!A:F,5,0)</f>
        <v>570103K</v>
      </c>
      <c r="E1770" s="8" t="s">
        <v>1424</v>
      </c>
      <c r="F1770" s="8" t="str">
        <f>VLOOKUP(A1770,学号下拉数据!A:F,3,0)</f>
        <v>19小教4</v>
      </c>
      <c r="G1770" s="8" t="str">
        <f>VLOOKUP(A1770,学号下拉数据!A:F,6,0)</f>
        <v>三年</v>
      </c>
      <c r="H1770" s="12"/>
      <c r="I1770" s="12"/>
      <c r="J1770" s="12"/>
      <c r="K1770" s="12"/>
      <c r="L1770" s="12"/>
      <c r="M1770" s="12"/>
      <c r="N1770" s="12"/>
      <c r="O1770" s="12"/>
      <c r="P1770" s="8" t="s">
        <v>41</v>
      </c>
      <c r="Q1770" s="12"/>
      <c r="R1770" s="12"/>
      <c r="S1770" s="8" t="e">
        <f>VLOOKUP(A1770,[3]Sheet1!$A:$K,10,0)</f>
        <v>#N/A</v>
      </c>
      <c r="T1770" s="8">
        <f>VLOOKUP(A1770,[3]Sheet1!$A:$K,11,0)</f>
        <v>0</v>
      </c>
      <c r="U1770" s="12"/>
      <c r="V1770" s="12"/>
      <c r="W1770" s="12"/>
      <c r="X1770" s="12"/>
      <c r="Y1770" s="12"/>
      <c r="Z1770" s="12"/>
      <c r="AA1770" s="20" t="s">
        <v>42</v>
      </c>
      <c r="AB1770" s="8" t="s">
        <v>43</v>
      </c>
      <c r="AC1770" s="8"/>
      <c r="AD1770" s="8" t="s">
        <v>44</v>
      </c>
      <c r="AE1770" s="12"/>
      <c r="AF1770" s="12"/>
    </row>
    <row r="1771" ht="16.5" spans="1:32">
      <c r="A1771" s="7" t="s">
        <v>1806</v>
      </c>
      <c r="B1771" s="8" t="str">
        <f>VLOOKUP(A1771,学号下拉数据!A:F,2,0)</f>
        <v>李杨</v>
      </c>
      <c r="C1771" s="8" t="str">
        <f>VLOOKUP(A1771,学号下拉数据!A:F,4,0)</f>
        <v>小学数学教育</v>
      </c>
      <c r="D1771" s="8" t="str">
        <f>VLOOKUP(A1771,学号下拉数据!A:F,5,0)</f>
        <v>570105K</v>
      </c>
      <c r="E1771" s="8" t="s">
        <v>1424</v>
      </c>
      <c r="F1771" s="8" t="str">
        <f>VLOOKUP(A1771,学号下拉数据!A:F,3,0)</f>
        <v>19数教1</v>
      </c>
      <c r="G1771" s="8" t="str">
        <f>VLOOKUP(A1771,学号下拉数据!A:F,6,0)</f>
        <v>三年</v>
      </c>
      <c r="H1771" s="9" t="s">
        <v>40</v>
      </c>
      <c r="I1771" s="8" t="str">
        <f>VLOOKUP(A1771,[1]Sheet0!$C:$J,8,0)</f>
        <v>助教</v>
      </c>
      <c r="J1771" s="8"/>
      <c r="K1771" s="8"/>
      <c r="L1771" s="8"/>
      <c r="M1771" s="8"/>
      <c r="N1771" s="8"/>
      <c r="O1771" s="8"/>
      <c r="P1771" s="8" t="s">
        <v>41</v>
      </c>
      <c r="Q1771" s="8"/>
      <c r="R1771" s="8"/>
      <c r="S1771" s="8" t="str">
        <f>VLOOKUP(A1771,[1]Sheet0!$C:$I,7,0)</f>
        <v>叙永县济民职业培训学校</v>
      </c>
      <c r="T1771" s="8" t="str">
        <f>VLOOKUP(A1771,[1]Sheet0!$C:$M,11,0)</f>
        <v>四川省</v>
      </c>
      <c r="U1771" s="8" t="str">
        <f>VLOOKUP(A1771,[1]Sheet0!$C:$N,12,0)</f>
        <v>泸州市</v>
      </c>
      <c r="V1771" s="8"/>
      <c r="W1771" s="8"/>
      <c r="X1771" s="8" t="str">
        <f>VLOOKUP(A1771,[1]Sheet0!$C:$L,10,0)</f>
        <v>19982588801</v>
      </c>
      <c r="Y1771" s="8" t="str">
        <f>VLOOKUP(A1771,[1]Sheet0!$C:$L,9,0)</f>
        <v>罗昌华</v>
      </c>
      <c r="Z1771" s="8"/>
      <c r="AA1771" s="20" t="s">
        <v>42</v>
      </c>
      <c r="AB1771" s="8" t="s">
        <v>43</v>
      </c>
      <c r="AC1771" s="8"/>
      <c r="AD1771" s="8" t="s">
        <v>44</v>
      </c>
      <c r="AE1771" s="8"/>
      <c r="AF1771" s="8"/>
    </row>
    <row r="1772" ht="16.5" spans="1:32">
      <c r="A1772" s="7" t="s">
        <v>1807</v>
      </c>
      <c r="B1772" s="8" t="str">
        <f>VLOOKUP(A1772,学号下拉数据!A:F,2,0)</f>
        <v>李佳慧</v>
      </c>
      <c r="C1772" s="8" t="str">
        <f>VLOOKUP(A1772,学号下拉数据!A:F,4,0)</f>
        <v>小学数学教育</v>
      </c>
      <c r="D1772" s="8" t="str">
        <f>VLOOKUP(A1772,学号下拉数据!A:F,5,0)</f>
        <v>570105K</v>
      </c>
      <c r="E1772" s="8" t="s">
        <v>1424</v>
      </c>
      <c r="F1772" s="8" t="str">
        <f>VLOOKUP(A1772,学号下拉数据!A:F,3,0)</f>
        <v>19数教1</v>
      </c>
      <c r="G1772" s="8" t="str">
        <f>VLOOKUP(A1772,学号下拉数据!A:F,6,0)</f>
        <v>三年</v>
      </c>
      <c r="H1772" s="9" t="s">
        <v>40</v>
      </c>
      <c r="I1772" s="8" t="str">
        <f>VLOOKUP(A1772,[1]Sheet0!$C:$J,8,0)</f>
        <v>小学数学</v>
      </c>
      <c r="J1772" s="8"/>
      <c r="K1772" s="8"/>
      <c r="L1772" s="8"/>
      <c r="M1772" s="8"/>
      <c r="N1772" s="8"/>
      <c r="O1772" s="8"/>
      <c r="P1772" s="8" t="s">
        <v>41</v>
      </c>
      <c r="Q1772" s="8"/>
      <c r="R1772" s="8"/>
      <c r="S1772" s="8" t="str">
        <f>VLOOKUP(A1772,[1]Sheet0!$C:$I,7,0)</f>
        <v>资阳市雁江区吴仲良九年义务教育学校</v>
      </c>
      <c r="T1772" s="8" t="str">
        <f>VLOOKUP(A1772,[1]Sheet0!$C:$M,11,0)</f>
        <v>四川省</v>
      </c>
      <c r="U1772" s="8" t="str">
        <f>VLOOKUP(A1772,[1]Sheet0!$C:$N,12,0)</f>
        <v>资阳市</v>
      </c>
      <c r="V1772" s="8"/>
      <c r="W1772" s="8"/>
      <c r="X1772" s="8" t="str">
        <f>VLOOKUP(A1772,[1]Sheet0!$C:$L,10,0)</f>
        <v>13982967377</v>
      </c>
      <c r="Y1772" s="8" t="str">
        <f>VLOOKUP(A1772,[1]Sheet0!$C:$L,9,0)</f>
        <v>舒坤良</v>
      </c>
      <c r="Z1772" s="8"/>
      <c r="AA1772" s="20" t="s">
        <v>42</v>
      </c>
      <c r="AB1772" s="8" t="s">
        <v>43</v>
      </c>
      <c r="AC1772" s="8"/>
      <c r="AD1772" s="8" t="s">
        <v>44</v>
      </c>
      <c r="AE1772" s="8"/>
      <c r="AF1772" s="8"/>
    </row>
    <row r="1773" ht="16.5" spans="1:32">
      <c r="A1773" s="7" t="s">
        <v>1808</v>
      </c>
      <c r="B1773" s="8" t="str">
        <f>VLOOKUP(A1773,学号下拉数据!A:F,2,0)</f>
        <v>廖文鑫</v>
      </c>
      <c r="C1773" s="8" t="str">
        <f>VLOOKUP(A1773,学号下拉数据!A:F,4,0)</f>
        <v>小学数学教育</v>
      </c>
      <c r="D1773" s="8" t="str">
        <f>VLOOKUP(A1773,学号下拉数据!A:F,5,0)</f>
        <v>570105K</v>
      </c>
      <c r="E1773" s="8" t="s">
        <v>1424</v>
      </c>
      <c r="F1773" s="8" t="str">
        <f>VLOOKUP(A1773,学号下拉数据!A:F,3,0)</f>
        <v>19数教1</v>
      </c>
      <c r="G1773" s="8" t="str">
        <f>VLOOKUP(A1773,学号下拉数据!A:F,6,0)</f>
        <v>三年</v>
      </c>
      <c r="H1773" s="9" t="s">
        <v>40</v>
      </c>
      <c r="I1773" s="8" t="str">
        <f>VLOOKUP(A1773,[1]Sheet0!$C:$J,8,0)</f>
        <v>实习数学老师</v>
      </c>
      <c r="J1773" s="8"/>
      <c r="K1773" s="8"/>
      <c r="L1773" s="8"/>
      <c r="M1773" s="8"/>
      <c r="N1773" s="8"/>
      <c r="O1773" s="8"/>
      <c r="P1773" s="8" t="s">
        <v>41</v>
      </c>
      <c r="Q1773" s="8"/>
      <c r="R1773" s="8"/>
      <c r="S1773" s="8" t="str">
        <f>VLOOKUP(A1773,[1]Sheet0!$C:$I,7,0)</f>
        <v>四川师范大学附属遂州实验学校</v>
      </c>
      <c r="T1773" s="8" t="str">
        <f>VLOOKUP(A1773,[1]Sheet0!$C:$M,11,0)</f>
        <v>四川省</v>
      </c>
      <c r="U1773" s="8" t="str">
        <f>VLOOKUP(A1773,[1]Sheet0!$C:$N,12,0)</f>
        <v>遂宁市</v>
      </c>
      <c r="V1773" s="8"/>
      <c r="W1773" s="8"/>
      <c r="X1773" s="8" t="str">
        <f>VLOOKUP(A1773,[1]Sheet0!$C:$L,10,0)</f>
        <v>18702861406</v>
      </c>
      <c r="Y1773" s="8" t="str">
        <f>VLOOKUP(A1773,[1]Sheet0!$C:$L,9,0)</f>
        <v>钟蕉檩</v>
      </c>
      <c r="Z1773" s="8"/>
      <c r="AA1773" s="20" t="s">
        <v>42</v>
      </c>
      <c r="AB1773" s="8" t="s">
        <v>43</v>
      </c>
      <c r="AC1773" s="8"/>
      <c r="AD1773" s="8" t="s">
        <v>44</v>
      </c>
      <c r="AE1773" s="8"/>
      <c r="AF1773" s="8"/>
    </row>
    <row r="1774" ht="16.5" spans="1:32">
      <c r="A1774" s="7" t="s">
        <v>1809</v>
      </c>
      <c r="B1774" s="8" t="str">
        <f>VLOOKUP(A1774,学号下拉数据!A:F,2,0)</f>
        <v>柯媛媛</v>
      </c>
      <c r="C1774" s="8" t="str">
        <f>VLOOKUP(A1774,学号下拉数据!A:F,4,0)</f>
        <v>小学数学教育</v>
      </c>
      <c r="D1774" s="8" t="str">
        <f>VLOOKUP(A1774,学号下拉数据!A:F,5,0)</f>
        <v>570105K</v>
      </c>
      <c r="E1774" s="8" t="s">
        <v>1424</v>
      </c>
      <c r="F1774" s="8" t="str">
        <f>VLOOKUP(A1774,学号下拉数据!A:F,3,0)</f>
        <v>19数教1</v>
      </c>
      <c r="G1774" s="8" t="str">
        <f>VLOOKUP(A1774,学号下拉数据!A:F,6,0)</f>
        <v>三年</v>
      </c>
      <c r="H1774" s="9" t="s">
        <v>40</v>
      </c>
      <c r="I1774" s="8" t="str">
        <f>VLOOKUP(A1774,[1]Sheet0!$C:$J,8,0)</f>
        <v>实习数学老师</v>
      </c>
      <c r="J1774" s="8"/>
      <c r="K1774" s="8"/>
      <c r="L1774" s="8"/>
      <c r="M1774" s="8"/>
      <c r="N1774" s="8"/>
      <c r="O1774" s="8"/>
      <c r="P1774" s="8" t="s">
        <v>41</v>
      </c>
      <c r="Q1774" s="8"/>
      <c r="R1774" s="8"/>
      <c r="S1774" s="8" t="str">
        <f>VLOOKUP(A1774,[1]Sheet0!$C:$I,7,0)</f>
        <v>四川师范大学附属遂州实验学校</v>
      </c>
      <c r="T1774" s="8" t="str">
        <f>VLOOKUP(A1774,[1]Sheet0!$C:$M,11,0)</f>
        <v>四川省</v>
      </c>
      <c r="U1774" s="8" t="str">
        <f>VLOOKUP(A1774,[1]Sheet0!$C:$N,12,0)</f>
        <v>遂宁市</v>
      </c>
      <c r="V1774" s="8"/>
      <c r="W1774" s="8"/>
      <c r="X1774" s="8" t="str">
        <f>VLOOKUP(A1774,[1]Sheet0!$C:$L,10,0)</f>
        <v>18702861406</v>
      </c>
      <c r="Y1774" s="8" t="str">
        <f>VLOOKUP(A1774,[1]Sheet0!$C:$L,9,0)</f>
        <v>钟蕉檩</v>
      </c>
      <c r="Z1774" s="8"/>
      <c r="AA1774" s="20" t="s">
        <v>42</v>
      </c>
      <c r="AB1774" s="8" t="s">
        <v>43</v>
      </c>
      <c r="AC1774" s="8"/>
      <c r="AD1774" s="8" t="s">
        <v>44</v>
      </c>
      <c r="AE1774" s="8"/>
      <c r="AF1774" s="8"/>
    </row>
    <row r="1775" ht="16.5" spans="1:32">
      <c r="A1775" s="7" t="s">
        <v>1810</v>
      </c>
      <c r="B1775" s="8" t="str">
        <f>VLOOKUP(A1775,学号下拉数据!A:F,2,0)</f>
        <v>叶蓉</v>
      </c>
      <c r="C1775" s="8" t="str">
        <f>VLOOKUP(A1775,学号下拉数据!A:F,4,0)</f>
        <v>小学数学教育</v>
      </c>
      <c r="D1775" s="8" t="str">
        <f>VLOOKUP(A1775,学号下拉数据!A:F,5,0)</f>
        <v>570105K</v>
      </c>
      <c r="E1775" s="8" t="s">
        <v>1424</v>
      </c>
      <c r="F1775" s="8" t="str">
        <f>VLOOKUP(A1775,学号下拉数据!A:F,3,0)</f>
        <v>19数教1</v>
      </c>
      <c r="G1775" s="8" t="str">
        <f>VLOOKUP(A1775,学号下拉数据!A:F,6,0)</f>
        <v>三年</v>
      </c>
      <c r="H1775" s="9" t="s">
        <v>40</v>
      </c>
      <c r="I1775" s="8" t="str">
        <f>VLOOKUP(A1775,[1]Sheet0!$C:$J,8,0)</f>
        <v>小学数学教师</v>
      </c>
      <c r="J1775" s="8"/>
      <c r="K1775" s="8"/>
      <c r="L1775" s="8"/>
      <c r="M1775" s="8"/>
      <c r="N1775" s="8"/>
      <c r="O1775" s="8"/>
      <c r="P1775" s="8" t="s">
        <v>41</v>
      </c>
      <c r="Q1775" s="8"/>
      <c r="R1775" s="8"/>
      <c r="S1775" s="8" t="str">
        <f>VLOOKUP(A1775,[1]Sheet0!$C:$I,7,0)</f>
        <v>四川师范大学附属遂州实验学校</v>
      </c>
      <c r="T1775" s="8" t="str">
        <f>VLOOKUP(A1775,[1]Sheet0!$C:$M,11,0)</f>
        <v>四川省</v>
      </c>
      <c r="U1775" s="8" t="str">
        <f>VLOOKUP(A1775,[1]Sheet0!$C:$N,12,0)</f>
        <v>遂宁市</v>
      </c>
      <c r="V1775" s="8"/>
      <c r="W1775" s="8"/>
      <c r="X1775" s="8" t="str">
        <f>VLOOKUP(A1775,[1]Sheet0!$C:$L,10,0)</f>
        <v>18702861406</v>
      </c>
      <c r="Y1775" s="8" t="str">
        <f>VLOOKUP(A1775,[1]Sheet0!$C:$L,9,0)</f>
        <v>钟蕉檩</v>
      </c>
      <c r="Z1775" s="8"/>
      <c r="AA1775" s="20" t="s">
        <v>42</v>
      </c>
      <c r="AB1775" s="8" t="s">
        <v>43</v>
      </c>
      <c r="AC1775" s="8"/>
      <c r="AD1775" s="8" t="s">
        <v>44</v>
      </c>
      <c r="AE1775" s="8"/>
      <c r="AF1775" s="8"/>
    </row>
    <row r="1776" ht="16.5" spans="1:32">
      <c r="A1776" s="7" t="s">
        <v>1811</v>
      </c>
      <c r="B1776" s="8" t="str">
        <f>VLOOKUP(A1776,学号下拉数据!A:F,2,0)</f>
        <v>边莉</v>
      </c>
      <c r="C1776" s="8" t="str">
        <f>VLOOKUP(A1776,学号下拉数据!A:F,4,0)</f>
        <v>小学数学教育</v>
      </c>
      <c r="D1776" s="8" t="str">
        <f>VLOOKUP(A1776,学号下拉数据!A:F,5,0)</f>
        <v>570105K</v>
      </c>
      <c r="E1776" s="8" t="s">
        <v>1424</v>
      </c>
      <c r="F1776" s="8" t="str">
        <f>VLOOKUP(A1776,学号下拉数据!A:F,3,0)</f>
        <v>19数教1</v>
      </c>
      <c r="G1776" s="8" t="str">
        <f>VLOOKUP(A1776,学号下拉数据!A:F,6,0)</f>
        <v>三年</v>
      </c>
      <c r="H1776" s="9" t="s">
        <v>40</v>
      </c>
      <c r="I1776" s="8" t="str">
        <f>VLOOKUP(A1776,[1]Sheet0!$C:$J,8,0)</f>
        <v>语文老师</v>
      </c>
      <c r="J1776" s="8"/>
      <c r="K1776" s="8"/>
      <c r="L1776" s="8"/>
      <c r="M1776" s="8"/>
      <c r="N1776" s="8"/>
      <c r="O1776" s="8"/>
      <c r="P1776" s="8" t="s">
        <v>41</v>
      </c>
      <c r="Q1776" s="8"/>
      <c r="R1776" s="8"/>
      <c r="S1776" s="8" t="str">
        <f>VLOOKUP(A1776,[1]Sheet0!$C:$I,7,0)</f>
        <v>陈氏天天向上培训学校</v>
      </c>
      <c r="T1776" s="8" t="str">
        <f>VLOOKUP(A1776,[1]Sheet0!$C:$M,11,0)</f>
        <v>四川省</v>
      </c>
      <c r="U1776" s="8" t="str">
        <f>VLOOKUP(A1776,[1]Sheet0!$C:$N,12,0)</f>
        <v>遂宁市</v>
      </c>
      <c r="V1776" s="8"/>
      <c r="W1776" s="8"/>
      <c r="X1776" s="8" t="str">
        <f>VLOOKUP(A1776,[1]Sheet0!$C:$L,10,0)</f>
        <v>15182522330</v>
      </c>
      <c r="Y1776" s="8" t="str">
        <f>VLOOKUP(A1776,[1]Sheet0!$C:$L,9,0)</f>
        <v>陈玉凤</v>
      </c>
      <c r="Z1776" s="8"/>
      <c r="AA1776" s="20" t="s">
        <v>42</v>
      </c>
      <c r="AB1776" s="8" t="s">
        <v>43</v>
      </c>
      <c r="AC1776" s="8"/>
      <c r="AD1776" s="8" t="s">
        <v>44</v>
      </c>
      <c r="AE1776" s="8"/>
      <c r="AF1776" s="8"/>
    </row>
    <row r="1777" ht="16.5" spans="1:32">
      <c r="A1777" s="7" t="s">
        <v>1812</v>
      </c>
      <c r="B1777" s="8" t="str">
        <f>VLOOKUP(A1777,学号下拉数据!A:F,2,0)</f>
        <v>张小芳</v>
      </c>
      <c r="C1777" s="8" t="str">
        <f>VLOOKUP(A1777,学号下拉数据!A:F,4,0)</f>
        <v>小学数学教育</v>
      </c>
      <c r="D1777" s="8" t="str">
        <f>VLOOKUP(A1777,学号下拉数据!A:F,5,0)</f>
        <v>570105K</v>
      </c>
      <c r="E1777" s="8" t="s">
        <v>1424</v>
      </c>
      <c r="F1777" s="8" t="str">
        <f>VLOOKUP(A1777,学号下拉数据!A:F,3,0)</f>
        <v>19数教1</v>
      </c>
      <c r="G1777" s="8" t="str">
        <f>VLOOKUP(A1777,学号下拉数据!A:F,6,0)</f>
        <v>三年</v>
      </c>
      <c r="H1777" s="9" t="s">
        <v>40</v>
      </c>
      <c r="I1777" s="8" t="str">
        <f>VLOOKUP(A1777,[1]Sheet0!$C:$J,8,0)</f>
        <v>三年级三班数学老师</v>
      </c>
      <c r="J1777" s="8"/>
      <c r="K1777" s="8"/>
      <c r="L1777" s="8"/>
      <c r="M1777" s="8"/>
      <c r="N1777" s="8"/>
      <c r="O1777" s="8"/>
      <c r="P1777" s="8" t="s">
        <v>41</v>
      </c>
      <c r="Q1777" s="8"/>
      <c r="R1777" s="8"/>
      <c r="S1777" s="8" t="str">
        <f>VLOOKUP(A1777,[1]Sheet0!$C:$I,7,0)</f>
        <v>呷尔镇重点片区寄宿制学校</v>
      </c>
      <c r="T1777" s="8" t="str">
        <f>VLOOKUP(A1777,[1]Sheet0!$C:$M,11,0)</f>
        <v>四川省</v>
      </c>
      <c r="U1777" s="8" t="str">
        <f>VLOOKUP(A1777,[1]Sheet0!$C:$N,12,0)</f>
        <v>甘孜藏族自治州</v>
      </c>
      <c r="V1777" s="8"/>
      <c r="W1777" s="8"/>
      <c r="X1777" s="8" t="str">
        <f>VLOOKUP(A1777,[1]Sheet0!$C:$L,10,0)</f>
        <v>13219204685</v>
      </c>
      <c r="Y1777" s="8" t="str">
        <f>VLOOKUP(A1777,[1]Sheet0!$C:$L,9,0)</f>
        <v>张小芳</v>
      </c>
      <c r="Z1777" s="8"/>
      <c r="AA1777" s="20" t="s">
        <v>42</v>
      </c>
      <c r="AB1777" s="8" t="s">
        <v>43</v>
      </c>
      <c r="AC1777" s="8"/>
      <c r="AD1777" s="8" t="s">
        <v>44</v>
      </c>
      <c r="AE1777" s="8"/>
      <c r="AF1777" s="8"/>
    </row>
    <row r="1778" ht="16.5" spans="1:32">
      <c r="A1778" s="7" t="s">
        <v>1813</v>
      </c>
      <c r="B1778" s="8" t="str">
        <f>VLOOKUP(A1778,学号下拉数据!A:F,2,0)</f>
        <v>胡贤</v>
      </c>
      <c r="C1778" s="8" t="str">
        <f>VLOOKUP(A1778,学号下拉数据!A:F,4,0)</f>
        <v>小学数学教育</v>
      </c>
      <c r="D1778" s="8" t="str">
        <f>VLOOKUP(A1778,学号下拉数据!A:F,5,0)</f>
        <v>570105K</v>
      </c>
      <c r="E1778" s="8" t="s">
        <v>1424</v>
      </c>
      <c r="F1778" s="8" t="str">
        <f>VLOOKUP(A1778,学号下拉数据!A:F,3,0)</f>
        <v>19数教1</v>
      </c>
      <c r="G1778" s="8" t="str">
        <f>VLOOKUP(A1778,学号下拉数据!A:F,6,0)</f>
        <v>三年</v>
      </c>
      <c r="H1778" s="9" t="s">
        <v>40</v>
      </c>
      <c r="I1778" s="8" t="str">
        <f>VLOOKUP(A1778,[1]Sheet0!$C:$J,8,0)</f>
        <v>数学教师</v>
      </c>
      <c r="J1778" s="8"/>
      <c r="K1778" s="8"/>
      <c r="L1778" s="8"/>
      <c r="M1778" s="8"/>
      <c r="N1778" s="8"/>
      <c r="O1778" s="8"/>
      <c r="P1778" s="8" t="s">
        <v>41</v>
      </c>
      <c r="Q1778" s="8"/>
      <c r="R1778" s="8"/>
      <c r="S1778" s="8" t="str">
        <f>VLOOKUP(A1778,[1]Sheet0!$C:$I,7,0)</f>
        <v>昭觉县竹核乡中心校</v>
      </c>
      <c r="T1778" s="8" t="str">
        <f>VLOOKUP(A1778,[1]Sheet0!$C:$M,11,0)</f>
        <v>四川省</v>
      </c>
      <c r="U1778" s="8" t="str">
        <f>VLOOKUP(A1778,[1]Sheet0!$C:$N,12,0)</f>
        <v>凉山彝族自治州</v>
      </c>
      <c r="V1778" s="8"/>
      <c r="W1778" s="8"/>
      <c r="X1778" s="8" t="str">
        <f>VLOOKUP(A1778,[1]Sheet0!$C:$L,10,0)</f>
        <v>13795627808</v>
      </c>
      <c r="Y1778" s="8" t="str">
        <f>VLOOKUP(A1778,[1]Sheet0!$C:$L,9,0)</f>
        <v>尔古打曲</v>
      </c>
      <c r="Z1778" s="8"/>
      <c r="AA1778" s="20" t="s">
        <v>42</v>
      </c>
      <c r="AB1778" s="8" t="s">
        <v>43</v>
      </c>
      <c r="AC1778" s="8"/>
      <c r="AD1778" s="8" t="s">
        <v>44</v>
      </c>
      <c r="AE1778" s="8"/>
      <c r="AF1778" s="8"/>
    </row>
    <row r="1779" ht="16.5" spans="1:32">
      <c r="A1779" s="7" t="s">
        <v>1814</v>
      </c>
      <c r="B1779" s="8" t="str">
        <f>VLOOKUP(A1779,学号下拉数据!A:F,2,0)</f>
        <v>刘乡梨</v>
      </c>
      <c r="C1779" s="8" t="str">
        <f>VLOOKUP(A1779,学号下拉数据!A:F,4,0)</f>
        <v>小学数学教育</v>
      </c>
      <c r="D1779" s="8" t="str">
        <f>VLOOKUP(A1779,学号下拉数据!A:F,5,0)</f>
        <v>570105K</v>
      </c>
      <c r="E1779" s="8" t="s">
        <v>1424</v>
      </c>
      <c r="F1779" s="8" t="str">
        <f>VLOOKUP(A1779,学号下拉数据!A:F,3,0)</f>
        <v>19数教1</v>
      </c>
      <c r="G1779" s="8" t="str">
        <f>VLOOKUP(A1779,学号下拉数据!A:F,6,0)</f>
        <v>三年</v>
      </c>
      <c r="H1779" s="9" t="s">
        <v>40</v>
      </c>
      <c r="I1779" s="8" t="str">
        <f>VLOOKUP(A1779,[1]Sheet0!$C:$J,8,0)</f>
        <v>实习数学老师</v>
      </c>
      <c r="J1779" s="8"/>
      <c r="K1779" s="8"/>
      <c r="L1779" s="8"/>
      <c r="M1779" s="8"/>
      <c r="N1779" s="8"/>
      <c r="O1779" s="8"/>
      <c r="P1779" s="8" t="s">
        <v>41</v>
      </c>
      <c r="Q1779" s="8"/>
      <c r="R1779" s="8"/>
      <c r="S1779" s="8" t="str">
        <f>VLOOKUP(A1779,[1]Sheet0!$C:$I,7,0)</f>
        <v>四川师范大学附属遂州实验学校</v>
      </c>
      <c r="T1779" s="8" t="str">
        <f>VLOOKUP(A1779,[1]Sheet0!$C:$M,11,0)</f>
        <v>四川省</v>
      </c>
      <c r="U1779" s="8" t="str">
        <f>VLOOKUP(A1779,[1]Sheet0!$C:$N,12,0)</f>
        <v>遂宁市</v>
      </c>
      <c r="V1779" s="8"/>
      <c r="W1779" s="8"/>
      <c r="X1779" s="8" t="str">
        <f>VLOOKUP(A1779,[1]Sheet0!$C:$L,10,0)</f>
        <v>18702861406</v>
      </c>
      <c r="Y1779" s="8" t="str">
        <f>VLOOKUP(A1779,[1]Sheet0!$C:$L,9,0)</f>
        <v>钟蕉檩</v>
      </c>
      <c r="Z1779" s="8"/>
      <c r="AA1779" s="20" t="s">
        <v>42</v>
      </c>
      <c r="AB1779" s="8" t="s">
        <v>43</v>
      </c>
      <c r="AC1779" s="8"/>
      <c r="AD1779" s="8" t="s">
        <v>44</v>
      </c>
      <c r="AE1779" s="8"/>
      <c r="AF1779" s="8"/>
    </row>
    <row r="1780" ht="16.5" spans="1:32">
      <c r="A1780" s="7" t="s">
        <v>1815</v>
      </c>
      <c r="B1780" s="8" t="str">
        <f>VLOOKUP(A1780,学号下拉数据!A:F,2,0)</f>
        <v>罗小芹</v>
      </c>
      <c r="C1780" s="8" t="str">
        <f>VLOOKUP(A1780,学号下拉数据!A:F,4,0)</f>
        <v>小学数学教育</v>
      </c>
      <c r="D1780" s="8" t="str">
        <f>VLOOKUP(A1780,学号下拉数据!A:F,5,0)</f>
        <v>570105K</v>
      </c>
      <c r="E1780" s="8" t="s">
        <v>1424</v>
      </c>
      <c r="F1780" s="8" t="str">
        <f>VLOOKUP(A1780,学号下拉数据!A:F,3,0)</f>
        <v>19数教1</v>
      </c>
      <c r="G1780" s="8" t="str">
        <f>VLOOKUP(A1780,学号下拉数据!A:F,6,0)</f>
        <v>三年</v>
      </c>
      <c r="H1780" s="9" t="s">
        <v>40</v>
      </c>
      <c r="I1780" s="8" t="str">
        <f>VLOOKUP(A1780,[1]Sheet0!$C:$J,8,0)</f>
        <v>数学教师</v>
      </c>
      <c r="J1780" s="8"/>
      <c r="K1780" s="8"/>
      <c r="L1780" s="8"/>
      <c r="M1780" s="8"/>
      <c r="N1780" s="8"/>
      <c r="O1780" s="8"/>
      <c r="P1780" s="8" t="s">
        <v>41</v>
      </c>
      <c r="Q1780" s="8"/>
      <c r="R1780" s="8"/>
      <c r="S1780" s="8" t="str">
        <f>VLOOKUP(A1780,[1]Sheet0!$C:$I,7,0)</f>
        <v>昭觉县万达爱心学校</v>
      </c>
      <c r="T1780" s="8" t="str">
        <f>VLOOKUP(A1780,[1]Sheet0!$C:$M,11,0)</f>
        <v>四川省</v>
      </c>
      <c r="U1780" s="8" t="str">
        <f>VLOOKUP(A1780,[1]Sheet0!$C:$N,12,0)</f>
        <v>凉山彝族自治州</v>
      </c>
      <c r="V1780" s="8"/>
      <c r="W1780" s="8"/>
      <c r="X1780" s="8" t="str">
        <f>VLOOKUP(A1780,[1]Sheet0!$C:$L,10,0)</f>
        <v>17780847795</v>
      </c>
      <c r="Y1780" s="8" t="str">
        <f>VLOOKUP(A1780,[1]Sheet0!$C:$L,9,0)</f>
        <v>胡杨</v>
      </c>
      <c r="Z1780" s="8"/>
      <c r="AA1780" s="20" t="s">
        <v>42</v>
      </c>
      <c r="AB1780" s="8" t="s">
        <v>43</v>
      </c>
      <c r="AC1780" s="8"/>
      <c r="AD1780" s="8" t="s">
        <v>44</v>
      </c>
      <c r="AE1780" s="8"/>
      <c r="AF1780" s="8"/>
    </row>
    <row r="1781" ht="16.5" spans="1:32">
      <c r="A1781" s="7" t="s">
        <v>1816</v>
      </c>
      <c r="B1781" s="8" t="str">
        <f>VLOOKUP(A1781,学号下拉数据!A:F,2,0)</f>
        <v>约则日日</v>
      </c>
      <c r="C1781" s="8" t="str">
        <f>VLOOKUP(A1781,学号下拉数据!A:F,4,0)</f>
        <v>小学数学教育</v>
      </c>
      <c r="D1781" s="8" t="str">
        <f>VLOOKUP(A1781,学号下拉数据!A:F,5,0)</f>
        <v>570105K</v>
      </c>
      <c r="E1781" s="8" t="s">
        <v>1424</v>
      </c>
      <c r="F1781" s="8" t="str">
        <f>VLOOKUP(A1781,学号下拉数据!A:F,3,0)</f>
        <v>19数教1</v>
      </c>
      <c r="G1781" s="8" t="str">
        <f>VLOOKUP(A1781,学号下拉数据!A:F,6,0)</f>
        <v>三年</v>
      </c>
      <c r="H1781" s="9" t="s">
        <v>40</v>
      </c>
      <c r="I1781" s="8" t="str">
        <f>VLOOKUP(A1781,[1]Sheet0!$C:$J,8,0)</f>
        <v>支教老师</v>
      </c>
      <c r="J1781" s="8"/>
      <c r="K1781" s="8"/>
      <c r="L1781" s="8"/>
      <c r="M1781" s="8"/>
      <c r="N1781" s="8"/>
      <c r="O1781" s="8"/>
      <c r="P1781" s="8" t="s">
        <v>41</v>
      </c>
      <c r="Q1781" s="8"/>
      <c r="R1781" s="8"/>
      <c r="S1781" s="8" t="str">
        <f>VLOOKUP(A1781,[1]Sheet0!$C:$I,7,0)</f>
        <v>四川省昭觉县二五村基点校</v>
      </c>
      <c r="T1781" s="8" t="str">
        <f>VLOOKUP(A1781,[1]Sheet0!$C:$M,11,0)</f>
        <v>四川省</v>
      </c>
      <c r="U1781" s="8" t="str">
        <f>VLOOKUP(A1781,[1]Sheet0!$C:$N,12,0)</f>
        <v>凉山彝族自治州</v>
      </c>
      <c r="V1781" s="8"/>
      <c r="W1781" s="8"/>
      <c r="X1781" s="8" t="str">
        <f>VLOOKUP(A1781,[1]Sheet0!$C:$L,10,0)</f>
        <v>13198631688</v>
      </c>
      <c r="Y1781" s="8" t="str">
        <f>VLOOKUP(A1781,[1]Sheet0!$C:$L,9,0)</f>
        <v>马沙黑</v>
      </c>
      <c r="Z1781" s="8"/>
      <c r="AA1781" s="20" t="s">
        <v>42</v>
      </c>
      <c r="AB1781" s="8" t="s">
        <v>43</v>
      </c>
      <c r="AC1781" s="8"/>
      <c r="AD1781" s="8" t="s">
        <v>44</v>
      </c>
      <c r="AE1781" s="8"/>
      <c r="AF1781" s="8"/>
    </row>
    <row r="1782" ht="16.5" spans="1:32">
      <c r="A1782" s="7" t="s">
        <v>1817</v>
      </c>
      <c r="B1782" s="8" t="str">
        <f>VLOOKUP(A1782,学号下拉数据!A:F,2,0)</f>
        <v>姚漫</v>
      </c>
      <c r="C1782" s="8" t="str">
        <f>VLOOKUP(A1782,学号下拉数据!A:F,4,0)</f>
        <v>小学数学教育</v>
      </c>
      <c r="D1782" s="8" t="str">
        <f>VLOOKUP(A1782,学号下拉数据!A:F,5,0)</f>
        <v>570105K</v>
      </c>
      <c r="E1782" s="8" t="s">
        <v>1424</v>
      </c>
      <c r="F1782" s="8" t="str">
        <f>VLOOKUP(A1782,学号下拉数据!A:F,3,0)</f>
        <v>19数教1</v>
      </c>
      <c r="G1782" s="8" t="str">
        <f>VLOOKUP(A1782,学号下拉数据!A:F,6,0)</f>
        <v>三年</v>
      </c>
      <c r="H1782" s="9" t="s">
        <v>40</v>
      </c>
      <c r="I1782" s="8" t="str">
        <f>VLOOKUP(A1782,[1]Sheet0!$C:$J,8,0)</f>
        <v>数学教师</v>
      </c>
      <c r="J1782" s="8"/>
      <c r="K1782" s="8"/>
      <c r="L1782" s="8"/>
      <c r="M1782" s="8"/>
      <c r="N1782" s="8"/>
      <c r="O1782" s="8"/>
      <c r="P1782" s="8" t="s">
        <v>41</v>
      </c>
      <c r="Q1782" s="8"/>
      <c r="R1782" s="8"/>
      <c r="S1782" s="8" t="str">
        <f>VLOOKUP(A1782,[1]Sheet0!$C:$I,7,0)</f>
        <v>昭觉县万达爱心学校</v>
      </c>
      <c r="T1782" s="8" t="str">
        <f>VLOOKUP(A1782,[1]Sheet0!$C:$M,11,0)</f>
        <v>四川省</v>
      </c>
      <c r="U1782" s="8" t="str">
        <f>VLOOKUP(A1782,[1]Sheet0!$C:$N,12,0)</f>
        <v>凉山彝族自治州</v>
      </c>
      <c r="V1782" s="8"/>
      <c r="W1782" s="8"/>
      <c r="X1782" s="8" t="str">
        <f>VLOOKUP(A1782,[1]Sheet0!$C:$L,10,0)</f>
        <v>17780847795</v>
      </c>
      <c r="Y1782" s="8" t="str">
        <f>VLOOKUP(A1782,[1]Sheet0!$C:$L,9,0)</f>
        <v>胡杨</v>
      </c>
      <c r="Z1782" s="8"/>
      <c r="AA1782" s="20" t="s">
        <v>42</v>
      </c>
      <c r="AB1782" s="8" t="s">
        <v>43</v>
      </c>
      <c r="AC1782" s="8"/>
      <c r="AD1782" s="8" t="s">
        <v>44</v>
      </c>
      <c r="AE1782" s="8"/>
      <c r="AF1782" s="8"/>
    </row>
    <row r="1783" ht="16.5" spans="1:32">
      <c r="A1783" s="7" t="s">
        <v>1818</v>
      </c>
      <c r="B1783" s="8" t="str">
        <f>VLOOKUP(A1783,学号下拉数据!A:F,2,0)</f>
        <v>唐沛</v>
      </c>
      <c r="C1783" s="8" t="str">
        <f>VLOOKUP(A1783,学号下拉数据!A:F,4,0)</f>
        <v>小学数学教育</v>
      </c>
      <c r="D1783" s="8" t="str">
        <f>VLOOKUP(A1783,学号下拉数据!A:F,5,0)</f>
        <v>570105K</v>
      </c>
      <c r="E1783" s="8" t="s">
        <v>1424</v>
      </c>
      <c r="F1783" s="8" t="str">
        <f>VLOOKUP(A1783,学号下拉数据!A:F,3,0)</f>
        <v>19数教1</v>
      </c>
      <c r="G1783" s="8" t="str">
        <f>VLOOKUP(A1783,学号下拉数据!A:F,6,0)</f>
        <v>三年</v>
      </c>
      <c r="H1783" s="9" t="s">
        <v>40</v>
      </c>
      <c r="I1783" s="8" t="str">
        <f>VLOOKUP(A1783,[1]Sheet0!$C:$J,8,0)</f>
        <v>实习数学老师</v>
      </c>
      <c r="J1783" s="8"/>
      <c r="K1783" s="8"/>
      <c r="L1783" s="8"/>
      <c r="M1783" s="8"/>
      <c r="N1783" s="8"/>
      <c r="O1783" s="8"/>
      <c r="P1783" s="8" t="s">
        <v>41</v>
      </c>
      <c r="Q1783" s="8"/>
      <c r="R1783" s="8"/>
      <c r="S1783" s="8" t="str">
        <f>VLOOKUP(A1783,[1]Sheet0!$C:$I,7,0)</f>
        <v>四川师范大学附属遂州实验学校</v>
      </c>
      <c r="T1783" s="8" t="str">
        <f>VLOOKUP(A1783,[1]Sheet0!$C:$M,11,0)</f>
        <v>四川省</v>
      </c>
      <c r="U1783" s="8" t="str">
        <f>VLOOKUP(A1783,[1]Sheet0!$C:$N,12,0)</f>
        <v>遂宁市</v>
      </c>
      <c r="V1783" s="8"/>
      <c r="W1783" s="8"/>
      <c r="X1783" s="8" t="str">
        <f>VLOOKUP(A1783,[1]Sheet0!$C:$L,10,0)</f>
        <v>18702861406</v>
      </c>
      <c r="Y1783" s="8" t="str">
        <f>VLOOKUP(A1783,[1]Sheet0!$C:$L,9,0)</f>
        <v>钟蕉檩</v>
      </c>
      <c r="Z1783" s="8"/>
      <c r="AA1783" s="20" t="s">
        <v>42</v>
      </c>
      <c r="AB1783" s="8" t="s">
        <v>43</v>
      </c>
      <c r="AC1783" s="8"/>
      <c r="AD1783" s="8" t="s">
        <v>44</v>
      </c>
      <c r="AE1783" s="8"/>
      <c r="AF1783" s="8"/>
    </row>
    <row r="1784" ht="16.5" spans="1:32">
      <c r="A1784" s="7" t="s">
        <v>1819</v>
      </c>
      <c r="B1784" s="8" t="str">
        <f>VLOOKUP(A1784,学号下拉数据!A:F,2,0)</f>
        <v>侯晓霞</v>
      </c>
      <c r="C1784" s="8" t="str">
        <f>VLOOKUP(A1784,学号下拉数据!A:F,4,0)</f>
        <v>小学数学教育</v>
      </c>
      <c r="D1784" s="8" t="str">
        <f>VLOOKUP(A1784,学号下拉数据!A:F,5,0)</f>
        <v>570105K</v>
      </c>
      <c r="E1784" s="8" t="s">
        <v>1424</v>
      </c>
      <c r="F1784" s="8" t="str">
        <f>VLOOKUP(A1784,学号下拉数据!A:F,3,0)</f>
        <v>19数教1</v>
      </c>
      <c r="G1784" s="8" t="str">
        <f>VLOOKUP(A1784,学号下拉数据!A:F,6,0)</f>
        <v>三年</v>
      </c>
      <c r="H1784" s="9" t="s">
        <v>40</v>
      </c>
      <c r="I1784" s="8" t="str">
        <f>VLOOKUP(A1784,[1]Sheet0!$C:$J,8,0)</f>
        <v>实习数学老师</v>
      </c>
      <c r="J1784" s="8"/>
      <c r="K1784" s="8"/>
      <c r="L1784" s="8"/>
      <c r="M1784" s="8"/>
      <c r="N1784" s="8"/>
      <c r="O1784" s="8"/>
      <c r="P1784" s="8" t="s">
        <v>41</v>
      </c>
      <c r="Q1784" s="8"/>
      <c r="R1784" s="8"/>
      <c r="S1784" s="8" t="str">
        <f>VLOOKUP(A1784,[1]Sheet0!$C:$I,7,0)</f>
        <v>四川岳耘教育咨询有限公司</v>
      </c>
      <c r="T1784" s="8" t="str">
        <f>VLOOKUP(A1784,[1]Sheet0!$C:$M,11,0)</f>
        <v>四川省</v>
      </c>
      <c r="U1784" s="8" t="str">
        <f>VLOOKUP(A1784,[1]Sheet0!$C:$N,12,0)</f>
        <v>成都市</v>
      </c>
      <c r="V1784" s="8"/>
      <c r="W1784" s="8"/>
      <c r="X1784" s="8" t="str">
        <f>VLOOKUP(A1784,[1]Sheet0!$C:$L,10,0)</f>
        <v>15760010045</v>
      </c>
      <c r="Y1784" s="8" t="str">
        <f>VLOOKUP(A1784,[1]Sheet0!$C:$L,9,0)</f>
        <v>雷蕾</v>
      </c>
      <c r="Z1784" s="8"/>
      <c r="AA1784" s="20" t="s">
        <v>42</v>
      </c>
      <c r="AB1784" s="8" t="s">
        <v>43</v>
      </c>
      <c r="AC1784" s="8"/>
      <c r="AD1784" s="8" t="s">
        <v>44</v>
      </c>
      <c r="AE1784" s="8"/>
      <c r="AF1784" s="8"/>
    </row>
    <row r="1785" ht="16.5" spans="1:32">
      <c r="A1785" s="7" t="s">
        <v>1820</v>
      </c>
      <c r="B1785" s="8" t="str">
        <f>VLOOKUP(A1785,学号下拉数据!A:F,2,0)</f>
        <v>周宏霞</v>
      </c>
      <c r="C1785" s="8" t="str">
        <f>VLOOKUP(A1785,学号下拉数据!A:F,4,0)</f>
        <v>小学数学教育</v>
      </c>
      <c r="D1785" s="8" t="str">
        <f>VLOOKUP(A1785,学号下拉数据!A:F,5,0)</f>
        <v>570105K</v>
      </c>
      <c r="E1785" s="8" t="s">
        <v>1424</v>
      </c>
      <c r="F1785" s="8" t="str">
        <f>VLOOKUP(A1785,学号下拉数据!A:F,3,0)</f>
        <v>19数教1</v>
      </c>
      <c r="G1785" s="8" t="str">
        <f>VLOOKUP(A1785,学号下拉数据!A:F,6,0)</f>
        <v>三年</v>
      </c>
      <c r="H1785" s="9" t="s">
        <v>40</v>
      </c>
      <c r="I1785" s="8" t="str">
        <f>VLOOKUP(A1785,[1]Sheet0!$C:$J,8,0)</f>
        <v>实习数学老师</v>
      </c>
      <c r="J1785" s="8"/>
      <c r="K1785" s="8"/>
      <c r="L1785" s="8"/>
      <c r="M1785" s="8"/>
      <c r="N1785" s="8"/>
      <c r="O1785" s="8"/>
      <c r="P1785" s="8" t="s">
        <v>41</v>
      </c>
      <c r="Q1785" s="8"/>
      <c r="R1785" s="8"/>
      <c r="S1785" s="8" t="str">
        <f>VLOOKUP(A1785,[1]Sheet0!$C:$I,7,0)</f>
        <v>四川师范大学附属遂州实验学校</v>
      </c>
      <c r="T1785" s="8" t="str">
        <f>VLOOKUP(A1785,[1]Sheet0!$C:$M,11,0)</f>
        <v>四川省</v>
      </c>
      <c r="U1785" s="8" t="str">
        <f>VLOOKUP(A1785,[1]Sheet0!$C:$N,12,0)</f>
        <v>遂宁市</v>
      </c>
      <c r="V1785" s="8"/>
      <c r="W1785" s="8"/>
      <c r="X1785" s="8" t="str">
        <f>VLOOKUP(A1785,[1]Sheet0!$C:$L,10,0)</f>
        <v>18702861406</v>
      </c>
      <c r="Y1785" s="8" t="str">
        <f>VLOOKUP(A1785,[1]Sheet0!$C:$L,9,0)</f>
        <v>钟蕉檩</v>
      </c>
      <c r="Z1785" s="8"/>
      <c r="AA1785" s="20" t="s">
        <v>42</v>
      </c>
      <c r="AB1785" s="8" t="s">
        <v>43</v>
      </c>
      <c r="AC1785" s="8"/>
      <c r="AD1785" s="8" t="s">
        <v>44</v>
      </c>
      <c r="AE1785" s="8"/>
      <c r="AF1785" s="8"/>
    </row>
    <row r="1786" ht="16.5" spans="1:32">
      <c r="A1786" s="7" t="s">
        <v>1821</v>
      </c>
      <c r="B1786" s="8" t="str">
        <f>VLOOKUP(A1786,学号下拉数据!A:F,2,0)</f>
        <v>廖渝</v>
      </c>
      <c r="C1786" s="8" t="str">
        <f>VLOOKUP(A1786,学号下拉数据!A:F,4,0)</f>
        <v>小学数学教育</v>
      </c>
      <c r="D1786" s="8" t="str">
        <f>VLOOKUP(A1786,学号下拉数据!A:F,5,0)</f>
        <v>570105K</v>
      </c>
      <c r="E1786" s="8" t="s">
        <v>1424</v>
      </c>
      <c r="F1786" s="8" t="str">
        <f>VLOOKUP(A1786,学号下拉数据!A:F,3,0)</f>
        <v>19数教1</v>
      </c>
      <c r="G1786" s="8" t="str">
        <f>VLOOKUP(A1786,学号下拉数据!A:F,6,0)</f>
        <v>三年</v>
      </c>
      <c r="H1786" s="9" t="s">
        <v>40</v>
      </c>
      <c r="I1786" s="8" t="str">
        <f>VLOOKUP(A1786,[1]Sheet0!$C:$J,8,0)</f>
        <v>实习数学老师</v>
      </c>
      <c r="J1786" s="8"/>
      <c r="K1786" s="8"/>
      <c r="L1786" s="8"/>
      <c r="M1786" s="8"/>
      <c r="N1786" s="8"/>
      <c r="O1786" s="8"/>
      <c r="P1786" s="8" t="s">
        <v>41</v>
      </c>
      <c r="Q1786" s="8"/>
      <c r="R1786" s="8"/>
      <c r="S1786" s="8" t="str">
        <f>VLOOKUP(A1786,[1]Sheet0!$C:$I,7,0)</f>
        <v>四川岳耘教育咨询有限公司</v>
      </c>
      <c r="T1786" s="8" t="str">
        <f>VLOOKUP(A1786,[1]Sheet0!$C:$M,11,0)</f>
        <v>四川省</v>
      </c>
      <c r="U1786" s="8" t="str">
        <f>VLOOKUP(A1786,[1]Sheet0!$C:$N,12,0)</f>
        <v>成都市</v>
      </c>
      <c r="V1786" s="8"/>
      <c r="W1786" s="8"/>
      <c r="X1786" s="8" t="str">
        <f>VLOOKUP(A1786,[1]Sheet0!$C:$L,10,0)</f>
        <v>13880192925</v>
      </c>
      <c r="Y1786" s="8" t="str">
        <f>VLOOKUP(A1786,[1]Sheet0!$C:$L,9,0)</f>
        <v>邱煜寒</v>
      </c>
      <c r="Z1786" s="8"/>
      <c r="AA1786" s="20" t="s">
        <v>42</v>
      </c>
      <c r="AB1786" s="8" t="s">
        <v>43</v>
      </c>
      <c r="AC1786" s="8"/>
      <c r="AD1786" s="8" t="s">
        <v>44</v>
      </c>
      <c r="AE1786" s="8"/>
      <c r="AF1786" s="8"/>
    </row>
    <row r="1787" ht="16.5" spans="1:32">
      <c r="A1787" s="7" t="s">
        <v>1822</v>
      </c>
      <c r="B1787" s="8" t="str">
        <f>VLOOKUP(A1787,学号下拉数据!A:F,2,0)</f>
        <v>熊巧</v>
      </c>
      <c r="C1787" s="8" t="str">
        <f>VLOOKUP(A1787,学号下拉数据!A:F,4,0)</f>
        <v>小学数学教育</v>
      </c>
      <c r="D1787" s="8" t="str">
        <f>VLOOKUP(A1787,学号下拉数据!A:F,5,0)</f>
        <v>570105K</v>
      </c>
      <c r="E1787" s="8" t="s">
        <v>1424</v>
      </c>
      <c r="F1787" s="8" t="str">
        <f>VLOOKUP(A1787,学号下拉数据!A:F,3,0)</f>
        <v>19数教1</v>
      </c>
      <c r="G1787" s="8" t="str">
        <f>VLOOKUP(A1787,学号下拉数据!A:F,6,0)</f>
        <v>三年</v>
      </c>
      <c r="H1787" s="9" t="s">
        <v>40</v>
      </c>
      <c r="I1787" s="8" t="str">
        <f>VLOOKUP(A1787,[1]Sheet0!$C:$J,8,0)</f>
        <v>数学老师</v>
      </c>
      <c r="J1787" s="8"/>
      <c r="K1787" s="8"/>
      <c r="L1787" s="8"/>
      <c r="M1787" s="8"/>
      <c r="N1787" s="8"/>
      <c r="O1787" s="8"/>
      <c r="P1787" s="8" t="s">
        <v>41</v>
      </c>
      <c r="Q1787" s="8"/>
      <c r="R1787" s="8"/>
      <c r="S1787" s="8" t="str">
        <f>VLOOKUP(A1787,[1]Sheet0!$C:$I,7,0)</f>
        <v>陈氏天天向上培训学校</v>
      </c>
      <c r="T1787" s="8" t="str">
        <f>VLOOKUP(A1787,[1]Sheet0!$C:$M,11,0)</f>
        <v>四川省</v>
      </c>
      <c r="U1787" s="8" t="str">
        <f>VLOOKUP(A1787,[1]Sheet0!$C:$N,12,0)</f>
        <v>遂宁市</v>
      </c>
      <c r="V1787" s="8"/>
      <c r="W1787" s="8"/>
      <c r="X1787" s="8" t="str">
        <f>VLOOKUP(A1787,[1]Sheet0!$C:$L,10,0)</f>
        <v>15182522330</v>
      </c>
      <c r="Y1787" s="8" t="str">
        <f>VLOOKUP(A1787,[1]Sheet0!$C:$L,9,0)</f>
        <v>陈玉凤</v>
      </c>
      <c r="Z1787" s="8"/>
      <c r="AA1787" s="20" t="s">
        <v>42</v>
      </c>
      <c r="AB1787" s="8" t="s">
        <v>43</v>
      </c>
      <c r="AC1787" s="8"/>
      <c r="AD1787" s="8" t="s">
        <v>44</v>
      </c>
      <c r="AE1787" s="8"/>
      <c r="AF1787" s="8"/>
    </row>
    <row r="1788" ht="16.5" spans="1:32">
      <c r="A1788" s="7" t="s">
        <v>1823</v>
      </c>
      <c r="B1788" s="8" t="str">
        <f>VLOOKUP(A1788,学号下拉数据!A:F,2,0)</f>
        <v>李彦莹</v>
      </c>
      <c r="C1788" s="8" t="str">
        <f>VLOOKUP(A1788,学号下拉数据!A:F,4,0)</f>
        <v>小学数学教育</v>
      </c>
      <c r="D1788" s="8" t="str">
        <f>VLOOKUP(A1788,学号下拉数据!A:F,5,0)</f>
        <v>570105K</v>
      </c>
      <c r="E1788" s="8" t="s">
        <v>1424</v>
      </c>
      <c r="F1788" s="8" t="str">
        <f>VLOOKUP(A1788,学号下拉数据!A:F,3,0)</f>
        <v>19数教1</v>
      </c>
      <c r="G1788" s="8" t="str">
        <f>VLOOKUP(A1788,学号下拉数据!A:F,6,0)</f>
        <v>三年</v>
      </c>
      <c r="H1788" s="9" t="s">
        <v>40</v>
      </c>
      <c r="I1788" s="8" t="str">
        <f>VLOOKUP(A1788,[1]Sheet0!$C:$J,8,0)</f>
        <v>实习数学老师</v>
      </c>
      <c r="J1788" s="8"/>
      <c r="K1788" s="8"/>
      <c r="L1788" s="8"/>
      <c r="M1788" s="8"/>
      <c r="N1788" s="8"/>
      <c r="O1788" s="8"/>
      <c r="P1788" s="8" t="s">
        <v>41</v>
      </c>
      <c r="Q1788" s="8"/>
      <c r="R1788" s="8"/>
      <c r="S1788" s="8" t="str">
        <f>VLOOKUP(A1788,[1]Sheet0!$C:$I,7,0)</f>
        <v>四川师范大学附属遂州实验学校</v>
      </c>
      <c r="T1788" s="8" t="str">
        <f>VLOOKUP(A1788,[1]Sheet0!$C:$M,11,0)</f>
        <v>四川省</v>
      </c>
      <c r="U1788" s="8" t="str">
        <f>VLOOKUP(A1788,[1]Sheet0!$C:$N,12,0)</f>
        <v>遂宁市</v>
      </c>
      <c r="V1788" s="8"/>
      <c r="W1788" s="8"/>
      <c r="X1788" s="8" t="str">
        <f>VLOOKUP(A1788,[1]Sheet0!$C:$L,10,0)</f>
        <v>18702861406</v>
      </c>
      <c r="Y1788" s="8" t="str">
        <f>VLOOKUP(A1788,[1]Sheet0!$C:$L,9,0)</f>
        <v>钟蕉檩</v>
      </c>
      <c r="Z1788" s="8"/>
      <c r="AA1788" s="20" t="s">
        <v>42</v>
      </c>
      <c r="AB1788" s="8" t="s">
        <v>43</v>
      </c>
      <c r="AC1788" s="8"/>
      <c r="AD1788" s="8" t="s">
        <v>44</v>
      </c>
      <c r="AE1788" s="8"/>
      <c r="AF1788" s="8"/>
    </row>
    <row r="1789" ht="16.5" spans="1:32">
      <c r="A1789" s="7" t="s">
        <v>1824</v>
      </c>
      <c r="B1789" s="8" t="str">
        <f>VLOOKUP(A1789,学号下拉数据!A:F,2,0)</f>
        <v>游思琳</v>
      </c>
      <c r="C1789" s="8" t="str">
        <f>VLOOKUP(A1789,学号下拉数据!A:F,4,0)</f>
        <v>小学数学教育</v>
      </c>
      <c r="D1789" s="8" t="str">
        <f>VLOOKUP(A1789,学号下拉数据!A:F,5,0)</f>
        <v>570105K</v>
      </c>
      <c r="E1789" s="8" t="s">
        <v>1424</v>
      </c>
      <c r="F1789" s="8" t="str">
        <f>VLOOKUP(A1789,学号下拉数据!A:F,3,0)</f>
        <v>19数教1</v>
      </c>
      <c r="G1789" s="8" t="str">
        <f>VLOOKUP(A1789,学号下拉数据!A:F,6,0)</f>
        <v>三年</v>
      </c>
      <c r="H1789" s="9" t="s">
        <v>40</v>
      </c>
      <c r="I1789" s="8" t="str">
        <f>VLOOKUP(A1789,[1]Sheet0!$C:$J,8,0)</f>
        <v>实习数学老师</v>
      </c>
      <c r="J1789" s="8"/>
      <c r="K1789" s="8"/>
      <c r="L1789" s="8"/>
      <c r="M1789" s="8"/>
      <c r="N1789" s="8"/>
      <c r="O1789" s="8"/>
      <c r="P1789" s="8" t="s">
        <v>41</v>
      </c>
      <c r="Q1789" s="8"/>
      <c r="R1789" s="8"/>
      <c r="S1789" s="8" t="str">
        <f>VLOOKUP(A1789,[1]Sheet0!$C:$I,7,0)</f>
        <v>四川师范大学附属遂州实验学校</v>
      </c>
      <c r="T1789" s="8" t="str">
        <f>VLOOKUP(A1789,[1]Sheet0!$C:$M,11,0)</f>
        <v>四川省</v>
      </c>
      <c r="U1789" s="8" t="str">
        <f>VLOOKUP(A1789,[1]Sheet0!$C:$N,12,0)</f>
        <v>遂宁市</v>
      </c>
      <c r="V1789" s="8"/>
      <c r="W1789" s="8"/>
      <c r="X1789" s="8" t="str">
        <f>VLOOKUP(A1789,[1]Sheet0!$C:$L,10,0)</f>
        <v>18702861406</v>
      </c>
      <c r="Y1789" s="8" t="str">
        <f>VLOOKUP(A1789,[1]Sheet0!$C:$L,9,0)</f>
        <v>钟蕉檩</v>
      </c>
      <c r="Z1789" s="8"/>
      <c r="AA1789" s="20" t="s">
        <v>42</v>
      </c>
      <c r="AB1789" s="8" t="s">
        <v>43</v>
      </c>
      <c r="AC1789" s="8"/>
      <c r="AD1789" s="8" t="s">
        <v>44</v>
      </c>
      <c r="AE1789" s="8"/>
      <c r="AF1789" s="8"/>
    </row>
    <row r="1790" ht="16.5" spans="1:32">
      <c r="A1790" s="7" t="s">
        <v>1825</v>
      </c>
      <c r="B1790" s="8" t="str">
        <f>VLOOKUP(A1790,学号下拉数据!A:F,2,0)</f>
        <v>郑海霞</v>
      </c>
      <c r="C1790" s="8" t="str">
        <f>VLOOKUP(A1790,学号下拉数据!A:F,4,0)</f>
        <v>小学数学教育</v>
      </c>
      <c r="D1790" s="8" t="str">
        <f>VLOOKUP(A1790,学号下拉数据!A:F,5,0)</f>
        <v>570105K</v>
      </c>
      <c r="E1790" s="8" t="s">
        <v>1424</v>
      </c>
      <c r="F1790" s="8" t="str">
        <f>VLOOKUP(A1790,学号下拉数据!A:F,3,0)</f>
        <v>19数教1</v>
      </c>
      <c r="G1790" s="8" t="str">
        <f>VLOOKUP(A1790,学号下拉数据!A:F,6,0)</f>
        <v>三年</v>
      </c>
      <c r="H1790" s="9" t="s">
        <v>40</v>
      </c>
      <c r="I1790" s="8" t="str">
        <f>VLOOKUP(A1790,[1]Sheet0!$C:$J,8,0)</f>
        <v>实习数学老师</v>
      </c>
      <c r="J1790" s="8"/>
      <c r="K1790" s="8"/>
      <c r="L1790" s="8"/>
      <c r="M1790" s="8"/>
      <c r="N1790" s="8"/>
      <c r="O1790" s="8"/>
      <c r="P1790" s="8" t="s">
        <v>41</v>
      </c>
      <c r="Q1790" s="8"/>
      <c r="R1790" s="8"/>
      <c r="S1790" s="8" t="str">
        <f>VLOOKUP(A1790,[1]Sheet0!$C:$I,7,0)</f>
        <v>四川师范大学附属遂州实验学校</v>
      </c>
      <c r="T1790" s="8" t="str">
        <f>VLOOKUP(A1790,[1]Sheet0!$C:$M,11,0)</f>
        <v>四川省</v>
      </c>
      <c r="U1790" s="8" t="str">
        <f>VLOOKUP(A1790,[1]Sheet0!$C:$N,12,0)</f>
        <v>遂宁市</v>
      </c>
      <c r="V1790" s="8"/>
      <c r="W1790" s="8"/>
      <c r="X1790" s="8" t="str">
        <f>VLOOKUP(A1790,[1]Sheet0!$C:$L,10,0)</f>
        <v>18702861406</v>
      </c>
      <c r="Y1790" s="8" t="str">
        <f>VLOOKUP(A1790,[1]Sheet0!$C:$L,9,0)</f>
        <v>钟蕉檩</v>
      </c>
      <c r="Z1790" s="8"/>
      <c r="AA1790" s="20" t="s">
        <v>42</v>
      </c>
      <c r="AB1790" s="8" t="s">
        <v>43</v>
      </c>
      <c r="AC1790" s="8"/>
      <c r="AD1790" s="8" t="s">
        <v>44</v>
      </c>
      <c r="AE1790" s="8"/>
      <c r="AF1790" s="8"/>
    </row>
    <row r="1791" ht="16.5" spans="1:32">
      <c r="A1791" s="7" t="s">
        <v>1826</v>
      </c>
      <c r="B1791" s="8" t="str">
        <f>VLOOKUP(A1791,学号下拉数据!A:F,2,0)</f>
        <v>张婷</v>
      </c>
      <c r="C1791" s="8" t="str">
        <f>VLOOKUP(A1791,学号下拉数据!A:F,4,0)</f>
        <v>小学数学教育</v>
      </c>
      <c r="D1791" s="8" t="str">
        <f>VLOOKUP(A1791,学号下拉数据!A:F,5,0)</f>
        <v>570105K</v>
      </c>
      <c r="E1791" s="8" t="s">
        <v>1424</v>
      </c>
      <c r="F1791" s="8" t="str">
        <f>VLOOKUP(A1791,学号下拉数据!A:F,3,0)</f>
        <v>19数教1</v>
      </c>
      <c r="G1791" s="8" t="str">
        <f>VLOOKUP(A1791,学号下拉数据!A:F,6,0)</f>
        <v>三年</v>
      </c>
      <c r="H1791" s="9" t="s">
        <v>40</v>
      </c>
      <c r="I1791" s="8" t="str">
        <f>VLOOKUP(A1791,[1]Sheet0!$C:$J,8,0)</f>
        <v>实习老师</v>
      </c>
      <c r="J1791" s="8"/>
      <c r="K1791" s="8"/>
      <c r="L1791" s="8"/>
      <c r="M1791" s="8"/>
      <c r="N1791" s="8"/>
      <c r="O1791" s="8"/>
      <c r="P1791" s="8" t="s">
        <v>41</v>
      </c>
      <c r="Q1791" s="8"/>
      <c r="R1791" s="8"/>
      <c r="S1791" s="8" t="str">
        <f>VLOOKUP(A1791,[1]Sheet0!$C:$I,7,0)</f>
        <v>四川岳耘教育咨询有限公司</v>
      </c>
      <c r="T1791" s="8" t="str">
        <f>VLOOKUP(A1791,[1]Sheet0!$C:$M,11,0)</f>
        <v>四川省</v>
      </c>
      <c r="U1791" s="8" t="str">
        <f>VLOOKUP(A1791,[1]Sheet0!$C:$N,12,0)</f>
        <v>成都市</v>
      </c>
      <c r="V1791" s="8"/>
      <c r="W1791" s="8"/>
      <c r="X1791" s="8" t="str">
        <f>VLOOKUP(A1791,[1]Sheet0!$C:$L,10,0)</f>
        <v>1388019292925</v>
      </c>
      <c r="Y1791" s="8" t="str">
        <f>VLOOKUP(A1791,[1]Sheet0!$C:$L,9,0)</f>
        <v>邱煜寒</v>
      </c>
      <c r="Z1791" s="8"/>
      <c r="AA1791" s="20" t="s">
        <v>42</v>
      </c>
      <c r="AB1791" s="8" t="s">
        <v>43</v>
      </c>
      <c r="AC1791" s="8"/>
      <c r="AD1791" s="8" t="s">
        <v>44</v>
      </c>
      <c r="AE1791" s="8"/>
      <c r="AF1791" s="8"/>
    </row>
    <row r="1792" ht="16.5" spans="1:32">
      <c r="A1792" s="7" t="s">
        <v>1827</v>
      </c>
      <c r="B1792" s="8" t="str">
        <f>VLOOKUP(A1792,学号下拉数据!A:F,2,0)</f>
        <v>朱娅</v>
      </c>
      <c r="C1792" s="8" t="str">
        <f>VLOOKUP(A1792,学号下拉数据!A:F,4,0)</f>
        <v>小学数学教育</v>
      </c>
      <c r="D1792" s="8" t="str">
        <f>VLOOKUP(A1792,学号下拉数据!A:F,5,0)</f>
        <v>570105K</v>
      </c>
      <c r="E1792" s="8" t="s">
        <v>1424</v>
      </c>
      <c r="F1792" s="8" t="str">
        <f>VLOOKUP(A1792,学号下拉数据!A:F,3,0)</f>
        <v>19数教1</v>
      </c>
      <c r="G1792" s="8" t="str">
        <f>VLOOKUP(A1792,学号下拉数据!A:F,6,0)</f>
        <v>三年</v>
      </c>
      <c r="H1792" s="9" t="s">
        <v>40</v>
      </c>
      <c r="I1792" s="8" t="str">
        <f>VLOOKUP(A1792,[1]Sheet0!$C:$J,8,0)</f>
        <v>实习老师</v>
      </c>
      <c r="J1792" s="8"/>
      <c r="K1792" s="8"/>
      <c r="L1792" s="8"/>
      <c r="M1792" s="8"/>
      <c r="N1792" s="8"/>
      <c r="O1792" s="8"/>
      <c r="P1792" s="8" t="s">
        <v>41</v>
      </c>
      <c r="Q1792" s="8"/>
      <c r="R1792" s="8"/>
      <c r="S1792" s="8" t="str">
        <f>VLOOKUP(A1792,[1]Sheet0!$C:$I,7,0)</f>
        <v>四川岳耘教育咨询有限公司</v>
      </c>
      <c r="T1792" s="8" t="str">
        <f>VLOOKUP(A1792,[1]Sheet0!$C:$M,11,0)</f>
        <v>四川省</v>
      </c>
      <c r="U1792" s="8" t="str">
        <f>VLOOKUP(A1792,[1]Sheet0!$C:$N,12,0)</f>
        <v>遂宁市</v>
      </c>
      <c r="V1792" s="8"/>
      <c r="W1792" s="8"/>
      <c r="X1792" s="8" t="str">
        <f>VLOOKUP(A1792,[1]Sheet0!$C:$L,10,0)</f>
        <v>13880192925</v>
      </c>
      <c r="Y1792" s="8" t="str">
        <f>VLOOKUP(A1792,[1]Sheet0!$C:$L,9,0)</f>
        <v>邱煜寒</v>
      </c>
      <c r="Z1792" s="8"/>
      <c r="AA1792" s="20" t="s">
        <v>42</v>
      </c>
      <c r="AB1792" s="8" t="s">
        <v>43</v>
      </c>
      <c r="AC1792" s="8"/>
      <c r="AD1792" s="8" t="s">
        <v>44</v>
      </c>
      <c r="AE1792" s="8"/>
      <c r="AF1792" s="8"/>
    </row>
    <row r="1793" ht="16.5" spans="1:32">
      <c r="A1793" s="7" t="s">
        <v>1828</v>
      </c>
      <c r="B1793" s="8" t="str">
        <f>VLOOKUP(A1793,学号下拉数据!A:F,2,0)</f>
        <v>章亚利</v>
      </c>
      <c r="C1793" s="8" t="str">
        <f>VLOOKUP(A1793,学号下拉数据!A:F,4,0)</f>
        <v>小学数学教育</v>
      </c>
      <c r="D1793" s="8" t="str">
        <f>VLOOKUP(A1793,学号下拉数据!A:F,5,0)</f>
        <v>570105K</v>
      </c>
      <c r="E1793" s="8" t="s">
        <v>1424</v>
      </c>
      <c r="F1793" s="8" t="str">
        <f>VLOOKUP(A1793,学号下拉数据!A:F,3,0)</f>
        <v>19数教1</v>
      </c>
      <c r="G1793" s="8" t="str">
        <f>VLOOKUP(A1793,学号下拉数据!A:F,6,0)</f>
        <v>三年</v>
      </c>
      <c r="H1793" s="9" t="s">
        <v>40</v>
      </c>
      <c r="I1793" s="8" t="str">
        <f>VLOOKUP(A1793,[1]Sheet0!$C:$J,8,0)</f>
        <v>实习数学老师</v>
      </c>
      <c r="J1793" s="8"/>
      <c r="K1793" s="8"/>
      <c r="L1793" s="8"/>
      <c r="M1793" s="8"/>
      <c r="N1793" s="8"/>
      <c r="O1793" s="8"/>
      <c r="P1793" s="8" t="s">
        <v>41</v>
      </c>
      <c r="Q1793" s="8"/>
      <c r="R1793" s="8"/>
      <c r="S1793" s="8" t="str">
        <f>VLOOKUP(A1793,[1]Sheet0!$C:$I,7,0)</f>
        <v>青龙一小</v>
      </c>
      <c r="T1793" s="8" t="str">
        <f>VLOOKUP(A1793,[1]Sheet0!$C:$M,11,0)</f>
        <v>四川省</v>
      </c>
      <c r="U1793" s="8" t="str">
        <f>VLOOKUP(A1793,[1]Sheet0!$C:$N,12,0)</f>
        <v>眉山市</v>
      </c>
      <c r="V1793" s="8"/>
      <c r="W1793" s="8"/>
      <c r="X1793" s="8" t="str">
        <f>VLOOKUP(A1793,[1]Sheet0!$C:$L,10,0)</f>
        <v>13990383997</v>
      </c>
      <c r="Y1793" s="8" t="str">
        <f>VLOOKUP(A1793,[1]Sheet0!$C:$L,9,0)</f>
        <v>杨志勇</v>
      </c>
      <c r="Z1793" s="8"/>
      <c r="AA1793" s="20" t="s">
        <v>42</v>
      </c>
      <c r="AB1793" s="8" t="s">
        <v>43</v>
      </c>
      <c r="AC1793" s="8"/>
      <c r="AD1793" s="8" t="s">
        <v>44</v>
      </c>
      <c r="AE1793" s="8"/>
      <c r="AF1793" s="8"/>
    </row>
    <row r="1794" ht="16.5" spans="1:32">
      <c r="A1794" s="7" t="s">
        <v>1829</v>
      </c>
      <c r="B1794" s="8" t="str">
        <f>VLOOKUP(A1794,学号下拉数据!A:F,2,0)</f>
        <v>罗杰</v>
      </c>
      <c r="C1794" s="8" t="str">
        <f>VLOOKUP(A1794,学号下拉数据!A:F,4,0)</f>
        <v>小学数学教育</v>
      </c>
      <c r="D1794" s="8" t="str">
        <f>VLOOKUP(A1794,学号下拉数据!A:F,5,0)</f>
        <v>570105K</v>
      </c>
      <c r="E1794" s="8" t="s">
        <v>1424</v>
      </c>
      <c r="F1794" s="8" t="str">
        <f>VLOOKUP(A1794,学号下拉数据!A:F,3,0)</f>
        <v>19数教1</v>
      </c>
      <c r="G1794" s="8" t="str">
        <f>VLOOKUP(A1794,学号下拉数据!A:F,6,0)</f>
        <v>三年</v>
      </c>
      <c r="H1794" s="9" t="s">
        <v>40</v>
      </c>
      <c r="I1794" s="8" t="str">
        <f>VLOOKUP(A1794,[1]Sheet0!$C:$J,8,0)</f>
        <v>实习数学老师</v>
      </c>
      <c r="J1794" s="8"/>
      <c r="K1794" s="8"/>
      <c r="L1794" s="8"/>
      <c r="M1794" s="8"/>
      <c r="N1794" s="8"/>
      <c r="O1794" s="8"/>
      <c r="P1794" s="8" t="s">
        <v>41</v>
      </c>
      <c r="Q1794" s="8"/>
      <c r="R1794" s="8"/>
      <c r="S1794" s="8" t="str">
        <f>VLOOKUP(A1794,[1]Sheet0!$C:$I,7,0)</f>
        <v>盐亭县云溪镇七宝小学</v>
      </c>
      <c r="T1794" s="8" t="str">
        <f>VLOOKUP(A1794,[1]Sheet0!$C:$M,11,0)</f>
        <v>四川省</v>
      </c>
      <c r="U1794" s="8" t="str">
        <f>VLOOKUP(A1794,[1]Sheet0!$C:$N,12,0)</f>
        <v>绵阳市</v>
      </c>
      <c r="V1794" s="8"/>
      <c r="W1794" s="8"/>
      <c r="X1794" s="8" t="str">
        <f>VLOOKUP(A1794,[1]Sheet0!$C:$L,10,0)</f>
        <v>13980130278</v>
      </c>
      <c r="Y1794" s="8" t="str">
        <f>VLOOKUP(A1794,[1]Sheet0!$C:$L,9,0)</f>
        <v>陈贤文</v>
      </c>
      <c r="Z1794" s="8"/>
      <c r="AA1794" s="20" t="s">
        <v>42</v>
      </c>
      <c r="AB1794" s="8" t="s">
        <v>43</v>
      </c>
      <c r="AC1794" s="8"/>
      <c r="AD1794" s="8" t="s">
        <v>44</v>
      </c>
      <c r="AE1794" s="8"/>
      <c r="AF1794" s="8"/>
    </row>
    <row r="1795" ht="16.5" spans="1:32">
      <c r="A1795" s="7" t="s">
        <v>1830</v>
      </c>
      <c r="B1795" s="8" t="str">
        <f>VLOOKUP(A1795,学号下拉数据!A:F,2,0)</f>
        <v>陈思颖</v>
      </c>
      <c r="C1795" s="8" t="str">
        <f>VLOOKUP(A1795,学号下拉数据!A:F,4,0)</f>
        <v>小学数学教育</v>
      </c>
      <c r="D1795" s="8" t="str">
        <f>VLOOKUP(A1795,学号下拉数据!A:F,5,0)</f>
        <v>570105K</v>
      </c>
      <c r="E1795" s="8" t="s">
        <v>1424</v>
      </c>
      <c r="F1795" s="8" t="str">
        <f>VLOOKUP(A1795,学号下拉数据!A:F,3,0)</f>
        <v>19数教1</v>
      </c>
      <c r="G1795" s="8" t="str">
        <f>VLOOKUP(A1795,学号下拉数据!A:F,6,0)</f>
        <v>三年</v>
      </c>
      <c r="H1795" s="9" t="s">
        <v>40</v>
      </c>
      <c r="I1795" s="8" t="str">
        <f>VLOOKUP(A1795,[1]Sheet0!$C:$J,8,0)</f>
        <v>实习老师</v>
      </c>
      <c r="J1795" s="8"/>
      <c r="K1795" s="8"/>
      <c r="L1795" s="8"/>
      <c r="M1795" s="8"/>
      <c r="N1795" s="8"/>
      <c r="O1795" s="8"/>
      <c r="P1795" s="8" t="s">
        <v>41</v>
      </c>
      <c r="Q1795" s="8"/>
      <c r="R1795" s="8"/>
      <c r="S1795" s="8" t="str">
        <f>VLOOKUP(A1795,[1]Sheet0!$C:$I,7,0)</f>
        <v>遂宁市船山区城南小学校</v>
      </c>
      <c r="T1795" s="8" t="str">
        <f>VLOOKUP(A1795,[1]Sheet0!$C:$M,11,0)</f>
        <v>四川省</v>
      </c>
      <c r="U1795" s="8" t="str">
        <f>VLOOKUP(A1795,[1]Sheet0!$C:$N,12,0)</f>
        <v>遂宁市</v>
      </c>
      <c r="V1795" s="8"/>
      <c r="W1795" s="8"/>
      <c r="X1795" s="8" t="str">
        <f>VLOOKUP(A1795,[1]Sheet0!$C:$L,10,0)</f>
        <v>15680780263</v>
      </c>
      <c r="Y1795" s="8" t="str">
        <f>VLOOKUP(A1795,[1]Sheet0!$C:$L,9,0)</f>
        <v>魏语涵</v>
      </c>
      <c r="Z1795" s="8"/>
      <c r="AA1795" s="20" t="s">
        <v>42</v>
      </c>
      <c r="AB1795" s="8" t="s">
        <v>43</v>
      </c>
      <c r="AC1795" s="8"/>
      <c r="AD1795" s="8" t="s">
        <v>44</v>
      </c>
      <c r="AE1795" s="8"/>
      <c r="AF1795" s="8"/>
    </row>
    <row r="1796" ht="16.5" spans="1:32">
      <c r="A1796" s="7" t="s">
        <v>1831</v>
      </c>
      <c r="B1796" s="8" t="str">
        <f>VLOOKUP(A1796,学号下拉数据!A:F,2,0)</f>
        <v>杜敏</v>
      </c>
      <c r="C1796" s="8" t="str">
        <f>VLOOKUP(A1796,学号下拉数据!A:F,4,0)</f>
        <v>小学数学教育</v>
      </c>
      <c r="D1796" s="8" t="str">
        <f>VLOOKUP(A1796,学号下拉数据!A:F,5,0)</f>
        <v>570105K</v>
      </c>
      <c r="E1796" s="8" t="s">
        <v>1424</v>
      </c>
      <c r="F1796" s="8" t="str">
        <f>VLOOKUP(A1796,学号下拉数据!A:F,3,0)</f>
        <v>19数教1</v>
      </c>
      <c r="G1796" s="8" t="str">
        <f>VLOOKUP(A1796,学号下拉数据!A:F,6,0)</f>
        <v>三年</v>
      </c>
      <c r="H1796" s="9" t="s">
        <v>40</v>
      </c>
      <c r="I1796" s="8" t="str">
        <f>VLOOKUP(A1796,[1]Sheet0!$C:$J,8,0)</f>
        <v>实习老师</v>
      </c>
      <c r="J1796" s="8"/>
      <c r="K1796" s="8"/>
      <c r="L1796" s="8"/>
      <c r="M1796" s="8"/>
      <c r="N1796" s="8"/>
      <c r="O1796" s="8"/>
      <c r="P1796" s="8" t="s">
        <v>41</v>
      </c>
      <c r="Q1796" s="8"/>
      <c r="R1796" s="8"/>
      <c r="S1796" s="8" t="str">
        <f>VLOOKUP(A1796,[1]Sheet0!$C:$I,7,0)</f>
        <v>广元市苍溪县彭店乡初级中学</v>
      </c>
      <c r="T1796" s="8" t="str">
        <f>VLOOKUP(A1796,[1]Sheet0!$C:$M,11,0)</f>
        <v>四川省</v>
      </c>
      <c r="U1796" s="8" t="str">
        <f>VLOOKUP(A1796,[1]Sheet0!$C:$N,12,0)</f>
        <v>广元市</v>
      </c>
      <c r="V1796" s="8"/>
      <c r="W1796" s="8"/>
      <c r="X1796" s="8" t="str">
        <f>VLOOKUP(A1796,[1]Sheet0!$C:$L,10,0)</f>
        <v>13684033918</v>
      </c>
      <c r="Y1796" s="8" t="str">
        <f>VLOOKUP(A1796,[1]Sheet0!$C:$L,9,0)</f>
        <v>孙川</v>
      </c>
      <c r="Z1796" s="8"/>
      <c r="AA1796" s="20" t="s">
        <v>42</v>
      </c>
      <c r="AB1796" s="8" t="s">
        <v>43</v>
      </c>
      <c r="AC1796" s="8"/>
      <c r="AD1796" s="8" t="s">
        <v>44</v>
      </c>
      <c r="AE1796" s="8"/>
      <c r="AF1796" s="8"/>
    </row>
    <row r="1797" ht="16.5" spans="1:32">
      <c r="A1797" s="7" t="s">
        <v>1832</v>
      </c>
      <c r="B1797" s="8" t="str">
        <f>VLOOKUP(A1797,学号下拉数据!A:F,2,0)</f>
        <v>宋丽惠</v>
      </c>
      <c r="C1797" s="8" t="str">
        <f>VLOOKUP(A1797,学号下拉数据!A:F,4,0)</f>
        <v>小学数学教育</v>
      </c>
      <c r="D1797" s="8" t="str">
        <f>VLOOKUP(A1797,学号下拉数据!A:F,5,0)</f>
        <v>570105K</v>
      </c>
      <c r="E1797" s="8" t="s">
        <v>1424</v>
      </c>
      <c r="F1797" s="8" t="str">
        <f>VLOOKUP(A1797,学号下拉数据!A:F,3,0)</f>
        <v>19数教1</v>
      </c>
      <c r="G1797" s="8" t="str">
        <f>VLOOKUP(A1797,学号下拉数据!A:F,6,0)</f>
        <v>三年</v>
      </c>
      <c r="H1797" s="9" t="s">
        <v>40</v>
      </c>
      <c r="I1797" s="8" t="str">
        <f>VLOOKUP(A1797,[1]Sheet0!$C:$J,8,0)</f>
        <v>实习数学老师</v>
      </c>
      <c r="J1797" s="8"/>
      <c r="K1797" s="8"/>
      <c r="L1797" s="8"/>
      <c r="M1797" s="8"/>
      <c r="N1797" s="8"/>
      <c r="O1797" s="8"/>
      <c r="P1797" s="8" t="s">
        <v>41</v>
      </c>
      <c r="Q1797" s="8"/>
      <c r="R1797" s="8"/>
      <c r="S1797" s="8" t="str">
        <f>VLOOKUP(A1797,[1]Sheet0!$C:$I,7,0)</f>
        <v>四川岳耘教育咨询有限公司</v>
      </c>
      <c r="T1797" s="8" t="str">
        <f>VLOOKUP(A1797,[1]Sheet0!$C:$M,11,0)</f>
        <v>四川省</v>
      </c>
      <c r="U1797" s="8" t="str">
        <f>VLOOKUP(A1797,[1]Sheet0!$C:$N,12,0)</f>
        <v>成都市</v>
      </c>
      <c r="V1797" s="8"/>
      <c r="W1797" s="8"/>
      <c r="X1797" s="8" t="str">
        <f>VLOOKUP(A1797,[1]Sheet0!$C:$L,10,0)</f>
        <v>13880192925</v>
      </c>
      <c r="Y1797" s="8" t="str">
        <f>VLOOKUP(A1797,[1]Sheet0!$C:$L,9,0)</f>
        <v>邱煜寒</v>
      </c>
      <c r="Z1797" s="8"/>
      <c r="AA1797" s="20" t="s">
        <v>42</v>
      </c>
      <c r="AB1797" s="8" t="s">
        <v>43</v>
      </c>
      <c r="AC1797" s="8"/>
      <c r="AD1797" s="8" t="s">
        <v>44</v>
      </c>
      <c r="AE1797" s="8"/>
      <c r="AF1797" s="8"/>
    </row>
    <row r="1798" ht="16.5" spans="1:32">
      <c r="A1798" s="7" t="s">
        <v>1833</v>
      </c>
      <c r="B1798" s="8" t="str">
        <f>VLOOKUP(A1798,学号下拉数据!A:F,2,0)</f>
        <v>杨垣</v>
      </c>
      <c r="C1798" s="8" t="str">
        <f>VLOOKUP(A1798,学号下拉数据!A:F,4,0)</f>
        <v>小学数学教育</v>
      </c>
      <c r="D1798" s="8" t="str">
        <f>VLOOKUP(A1798,学号下拉数据!A:F,5,0)</f>
        <v>570105K</v>
      </c>
      <c r="E1798" s="8" t="s">
        <v>1424</v>
      </c>
      <c r="F1798" s="8" t="str">
        <f>VLOOKUP(A1798,学号下拉数据!A:F,3,0)</f>
        <v>19数教1</v>
      </c>
      <c r="G1798" s="8" t="str">
        <f>VLOOKUP(A1798,学号下拉数据!A:F,6,0)</f>
        <v>三年</v>
      </c>
      <c r="H1798" s="9" t="s">
        <v>40</v>
      </c>
      <c r="I1798" s="8" t="str">
        <f>VLOOKUP(A1798,[1]Sheet0!$C:$J,8,0)</f>
        <v>实习教师</v>
      </c>
      <c r="J1798" s="8"/>
      <c r="K1798" s="8"/>
      <c r="L1798" s="8"/>
      <c r="M1798" s="8"/>
      <c r="N1798" s="8"/>
      <c r="O1798" s="8"/>
      <c r="P1798" s="8" t="s">
        <v>41</v>
      </c>
      <c r="Q1798" s="8"/>
      <c r="R1798" s="8"/>
      <c r="S1798" s="8" t="str">
        <f>VLOOKUP(A1798,[1]Sheet0!$C:$I,7,0)</f>
        <v>四川岳耘教育咨询有限公司</v>
      </c>
      <c r="T1798" s="8" t="str">
        <f>VLOOKUP(A1798,[1]Sheet0!$C:$M,11,0)</f>
        <v>四川省</v>
      </c>
      <c r="U1798" s="8" t="str">
        <f>VLOOKUP(A1798,[1]Sheet0!$C:$N,12,0)</f>
        <v>成都市</v>
      </c>
      <c r="V1798" s="8"/>
      <c r="W1798" s="8"/>
      <c r="X1798" s="8" t="str">
        <f>VLOOKUP(A1798,[1]Sheet0!$C:$L,10,0)</f>
        <v>13880192925</v>
      </c>
      <c r="Y1798" s="8" t="str">
        <f>VLOOKUP(A1798,[1]Sheet0!$C:$L,9,0)</f>
        <v>邱煜寒</v>
      </c>
      <c r="Z1798" s="8"/>
      <c r="AA1798" s="20" t="s">
        <v>42</v>
      </c>
      <c r="AB1798" s="8" t="s">
        <v>43</v>
      </c>
      <c r="AC1798" s="8"/>
      <c r="AD1798" s="8" t="s">
        <v>44</v>
      </c>
      <c r="AE1798" s="8"/>
      <c r="AF1798" s="8"/>
    </row>
    <row r="1799" ht="16.5" spans="1:32">
      <c r="A1799" s="7" t="s">
        <v>1834</v>
      </c>
      <c r="B1799" s="8" t="str">
        <f>VLOOKUP(A1799,学号下拉数据!A:F,2,0)</f>
        <v>刘有山</v>
      </c>
      <c r="C1799" s="8" t="str">
        <f>VLOOKUP(A1799,学号下拉数据!A:F,4,0)</f>
        <v>小学数学教育</v>
      </c>
      <c r="D1799" s="8" t="str">
        <f>VLOOKUP(A1799,学号下拉数据!A:F,5,0)</f>
        <v>570105K</v>
      </c>
      <c r="E1799" s="8" t="s">
        <v>1424</v>
      </c>
      <c r="F1799" s="8" t="str">
        <f>VLOOKUP(A1799,学号下拉数据!A:F,3,0)</f>
        <v>19数教1</v>
      </c>
      <c r="G1799" s="8" t="str">
        <f>VLOOKUP(A1799,学号下拉数据!A:F,6,0)</f>
        <v>三年</v>
      </c>
      <c r="H1799" s="9" t="s">
        <v>40</v>
      </c>
      <c r="I1799" s="8" t="str">
        <f>VLOOKUP(A1799,[1]Sheet0!$C:$J,8,0)</f>
        <v>实习教师</v>
      </c>
      <c r="J1799" s="8"/>
      <c r="K1799" s="8"/>
      <c r="L1799" s="8"/>
      <c r="M1799" s="8"/>
      <c r="N1799" s="8"/>
      <c r="O1799" s="8"/>
      <c r="P1799" s="8" t="s">
        <v>41</v>
      </c>
      <c r="Q1799" s="8"/>
      <c r="R1799" s="8"/>
      <c r="S1799" s="8" t="str">
        <f>VLOOKUP(A1799,[1]Sheet0!$C:$I,7,0)</f>
        <v>四川岳耘教育咨询有限公司</v>
      </c>
      <c r="T1799" s="8" t="str">
        <f>VLOOKUP(A1799,[1]Sheet0!$C:$M,11,0)</f>
        <v>四川省</v>
      </c>
      <c r="U1799" s="8" t="str">
        <f>VLOOKUP(A1799,[1]Sheet0!$C:$N,12,0)</f>
        <v>成都市</v>
      </c>
      <c r="V1799" s="8"/>
      <c r="W1799" s="8"/>
      <c r="X1799" s="8" t="str">
        <f>VLOOKUP(A1799,[1]Sheet0!$C:$L,10,0)</f>
        <v>13880192925</v>
      </c>
      <c r="Y1799" s="8" t="str">
        <f>VLOOKUP(A1799,[1]Sheet0!$C:$L,9,0)</f>
        <v>邱煜寒</v>
      </c>
      <c r="Z1799" s="8"/>
      <c r="AA1799" s="20" t="s">
        <v>42</v>
      </c>
      <c r="AB1799" s="8" t="s">
        <v>43</v>
      </c>
      <c r="AC1799" s="8"/>
      <c r="AD1799" s="8" t="s">
        <v>44</v>
      </c>
      <c r="AE1799" s="8"/>
      <c r="AF1799" s="8"/>
    </row>
    <row r="1800" ht="16.5" spans="1:32">
      <c r="A1800" s="7" t="s">
        <v>1835</v>
      </c>
      <c r="B1800" s="8" t="str">
        <f>VLOOKUP(A1800,学号下拉数据!A:F,2,0)</f>
        <v>柯贤荣</v>
      </c>
      <c r="C1800" s="8" t="str">
        <f>VLOOKUP(A1800,学号下拉数据!A:F,4,0)</f>
        <v>小学数学教育</v>
      </c>
      <c r="D1800" s="8" t="str">
        <f>VLOOKUP(A1800,学号下拉数据!A:F,5,0)</f>
        <v>570105K</v>
      </c>
      <c r="E1800" s="8" t="s">
        <v>1424</v>
      </c>
      <c r="F1800" s="8" t="str">
        <f>VLOOKUP(A1800,学号下拉数据!A:F,3,0)</f>
        <v>19数教1</v>
      </c>
      <c r="G1800" s="8" t="str">
        <f>VLOOKUP(A1800,学号下拉数据!A:F,6,0)</f>
        <v>三年</v>
      </c>
      <c r="H1800" s="9" t="s">
        <v>40</v>
      </c>
      <c r="I1800" s="8" t="str">
        <f>VLOOKUP(A1800,[1]Sheet0!$C:$J,8,0)</f>
        <v>教师</v>
      </c>
      <c r="J1800" s="8"/>
      <c r="K1800" s="8"/>
      <c r="L1800" s="8"/>
      <c r="M1800" s="8"/>
      <c r="N1800" s="8"/>
      <c r="O1800" s="8"/>
      <c r="P1800" s="8" t="s">
        <v>41</v>
      </c>
      <c r="Q1800" s="8"/>
      <c r="R1800" s="8"/>
      <c r="S1800" s="8" t="str">
        <f>VLOOKUP(A1800,[1]Sheet0!$C:$I,7,0)</f>
        <v>四川省昭觉县地莫乡二五村基点校</v>
      </c>
      <c r="T1800" s="8" t="str">
        <f>VLOOKUP(A1800,[1]Sheet0!$C:$M,11,0)</f>
        <v>四川省</v>
      </c>
      <c r="U1800" s="8" t="str">
        <f>VLOOKUP(A1800,[1]Sheet0!$C:$N,12,0)</f>
        <v>凉山彝族自治州</v>
      </c>
      <c r="V1800" s="8"/>
      <c r="W1800" s="8"/>
      <c r="X1800" s="8" t="str">
        <f>VLOOKUP(A1800,[1]Sheet0!$C:$L,10,0)</f>
        <v>15082282511</v>
      </c>
      <c r="Y1800" s="8" t="str">
        <f>VLOOKUP(A1800,[1]Sheet0!$C:$L,9,0)</f>
        <v>晓佳嫫</v>
      </c>
      <c r="Z1800" s="8"/>
      <c r="AA1800" s="20" t="s">
        <v>42</v>
      </c>
      <c r="AB1800" s="8" t="s">
        <v>43</v>
      </c>
      <c r="AC1800" s="8"/>
      <c r="AD1800" s="8" t="s">
        <v>44</v>
      </c>
      <c r="AE1800" s="8"/>
      <c r="AF1800" s="8"/>
    </row>
    <row r="1801" ht="16.5" spans="1:32">
      <c r="A1801" s="7" t="s">
        <v>1836</v>
      </c>
      <c r="B1801" s="8" t="str">
        <f>VLOOKUP(A1801,学号下拉数据!A:F,2,0)</f>
        <v>吕志强</v>
      </c>
      <c r="C1801" s="8" t="str">
        <f>VLOOKUP(A1801,学号下拉数据!A:F,4,0)</f>
        <v>小学数学教育</v>
      </c>
      <c r="D1801" s="8" t="str">
        <f>VLOOKUP(A1801,学号下拉数据!A:F,5,0)</f>
        <v>570105K</v>
      </c>
      <c r="E1801" s="8" t="s">
        <v>1424</v>
      </c>
      <c r="F1801" s="8" t="str">
        <f>VLOOKUP(A1801,学号下拉数据!A:F,3,0)</f>
        <v>19数教1</v>
      </c>
      <c r="G1801" s="8" t="str">
        <f>VLOOKUP(A1801,学号下拉数据!A:F,6,0)</f>
        <v>三年</v>
      </c>
      <c r="H1801" s="9" t="s">
        <v>40</v>
      </c>
      <c r="I1801" s="8" t="str">
        <f>VLOOKUP(A1801,[1]Sheet0!$C:$J,8,0)</f>
        <v>语文教师</v>
      </c>
      <c r="J1801" s="8"/>
      <c r="K1801" s="8"/>
      <c r="L1801" s="8"/>
      <c r="M1801" s="8"/>
      <c r="N1801" s="8"/>
      <c r="O1801" s="8"/>
      <c r="P1801" s="8" t="s">
        <v>41</v>
      </c>
      <c r="Q1801" s="8"/>
      <c r="R1801" s="8"/>
      <c r="S1801" s="8" t="str">
        <f>VLOOKUP(A1801,[1]Sheet0!$C:$I,7,0)</f>
        <v>庆恒乡中心校</v>
      </c>
      <c r="T1801" s="8" t="str">
        <f>VLOOKUP(A1801,[1]Sheet0!$C:$M,11,0)</f>
        <v>四川省</v>
      </c>
      <c r="U1801" s="8" t="str">
        <f>VLOOKUP(A1801,[1]Sheet0!$C:$N,12,0)</f>
        <v>凉山彝族自治州</v>
      </c>
      <c r="V1801" s="8"/>
      <c r="W1801" s="8"/>
      <c r="X1801" s="8" t="str">
        <f>VLOOKUP(A1801,[1]Sheet0!$C:$L,10,0)</f>
        <v>13618174505</v>
      </c>
      <c r="Y1801" s="8" t="str">
        <f>VLOOKUP(A1801,[1]Sheet0!$C:$L,9,0)</f>
        <v>李小洪</v>
      </c>
      <c r="Z1801" s="8"/>
      <c r="AA1801" s="20" t="s">
        <v>42</v>
      </c>
      <c r="AB1801" s="8" t="s">
        <v>43</v>
      </c>
      <c r="AC1801" s="8"/>
      <c r="AD1801" s="8" t="s">
        <v>44</v>
      </c>
      <c r="AE1801" s="8"/>
      <c r="AF1801" s="8"/>
    </row>
    <row r="1802" ht="16.5" spans="1:32">
      <c r="A1802" s="7" t="s">
        <v>1837</v>
      </c>
      <c r="B1802" s="8" t="str">
        <f>VLOOKUP(A1802,学号下拉数据!A:F,2,0)</f>
        <v>吉尔日丁</v>
      </c>
      <c r="C1802" s="8" t="str">
        <f>VLOOKUP(A1802,学号下拉数据!A:F,4,0)</f>
        <v>小学数学教育</v>
      </c>
      <c r="D1802" s="8" t="str">
        <f>VLOOKUP(A1802,学号下拉数据!A:F,5,0)</f>
        <v>570105K</v>
      </c>
      <c r="E1802" s="8" t="s">
        <v>1424</v>
      </c>
      <c r="F1802" s="8" t="str">
        <f>VLOOKUP(A1802,学号下拉数据!A:F,3,0)</f>
        <v>19数教1</v>
      </c>
      <c r="G1802" s="8" t="str">
        <f>VLOOKUP(A1802,学号下拉数据!A:F,6,0)</f>
        <v>三年</v>
      </c>
      <c r="H1802" s="9" t="s">
        <v>40</v>
      </c>
      <c r="I1802" s="8" t="str">
        <f>VLOOKUP(A1802,[1]Sheet0!$C:$J,8,0)</f>
        <v>数学老师</v>
      </c>
      <c r="J1802" s="8"/>
      <c r="K1802" s="8"/>
      <c r="L1802" s="8"/>
      <c r="M1802" s="8"/>
      <c r="N1802" s="8"/>
      <c r="O1802" s="8"/>
      <c r="P1802" s="8" t="s">
        <v>41</v>
      </c>
      <c r="Q1802" s="8"/>
      <c r="R1802" s="8"/>
      <c r="S1802" s="8" t="str">
        <f>VLOOKUP(A1802,[1]Sheet0!$C:$I,7,0)</f>
        <v>荞窝镇中心小学校</v>
      </c>
      <c r="T1802" s="8" t="str">
        <f>VLOOKUP(A1802,[1]Sheet0!$C:$M,11,0)</f>
        <v>四川省</v>
      </c>
      <c r="U1802" s="8" t="str">
        <f>VLOOKUP(A1802,[1]Sheet0!$C:$N,12,0)</f>
        <v>凉山彝族自治州</v>
      </c>
      <c r="V1802" s="8"/>
      <c r="W1802" s="8"/>
      <c r="X1802" s="8" t="str">
        <f>VLOOKUP(A1802,[1]Sheet0!$C:$L,10,0)</f>
        <v>13684361089</v>
      </c>
      <c r="Y1802" s="8" t="str">
        <f>VLOOKUP(A1802,[1]Sheet0!$C:$L,9,0)</f>
        <v>吉尔日丁</v>
      </c>
      <c r="Z1802" s="8"/>
      <c r="AA1802" s="20" t="s">
        <v>42</v>
      </c>
      <c r="AB1802" s="8" t="s">
        <v>43</v>
      </c>
      <c r="AC1802" s="8"/>
      <c r="AD1802" s="8" t="s">
        <v>44</v>
      </c>
      <c r="AE1802" s="8"/>
      <c r="AF1802" s="8"/>
    </row>
    <row r="1803" ht="16.5" spans="1:32">
      <c r="A1803" s="7" t="s">
        <v>1838</v>
      </c>
      <c r="B1803" s="8" t="str">
        <f>VLOOKUP(A1803,学号下拉数据!A:F,2,0)</f>
        <v>阿牛子拉</v>
      </c>
      <c r="C1803" s="8" t="str">
        <f>VLOOKUP(A1803,学号下拉数据!A:F,4,0)</f>
        <v>小学数学教育</v>
      </c>
      <c r="D1803" s="8" t="str">
        <f>VLOOKUP(A1803,学号下拉数据!A:F,5,0)</f>
        <v>570105K</v>
      </c>
      <c r="E1803" s="8" t="s">
        <v>1424</v>
      </c>
      <c r="F1803" s="8" t="str">
        <f>VLOOKUP(A1803,学号下拉数据!A:F,3,0)</f>
        <v>19数教1</v>
      </c>
      <c r="G1803" s="8" t="str">
        <f>VLOOKUP(A1803,学号下拉数据!A:F,6,0)</f>
        <v>三年</v>
      </c>
      <c r="H1803" s="9" t="s">
        <v>40</v>
      </c>
      <c r="I1803" s="8" t="str">
        <f>VLOOKUP(A1803,[1]Sheet0!$C:$J,8,0)</f>
        <v>教师</v>
      </c>
      <c r="J1803" s="8"/>
      <c r="K1803" s="8"/>
      <c r="L1803" s="8"/>
      <c r="M1803" s="8"/>
      <c r="N1803" s="8"/>
      <c r="O1803" s="8"/>
      <c r="P1803" s="8" t="s">
        <v>41</v>
      </c>
      <c r="Q1803" s="8"/>
      <c r="R1803" s="8"/>
      <c r="S1803" s="8" t="str">
        <f>VLOOKUP(A1803,[1]Sheet0!$C:$I,7,0)</f>
        <v>夹铁乡瓦达洛小学</v>
      </c>
      <c r="T1803" s="8" t="str">
        <f>VLOOKUP(A1803,[1]Sheet0!$C:$M,11,0)</f>
        <v>四川省</v>
      </c>
      <c r="U1803" s="8" t="str">
        <f>VLOOKUP(A1803,[1]Sheet0!$C:$N,12,0)</f>
        <v>凉山彝族自治州</v>
      </c>
      <c r="V1803" s="8"/>
      <c r="W1803" s="8"/>
      <c r="X1803" s="8" t="str">
        <f>VLOOKUP(A1803,[1]Sheet0!$C:$L,10,0)</f>
        <v>18481546748</v>
      </c>
      <c r="Y1803" s="8" t="str">
        <f>VLOOKUP(A1803,[1]Sheet0!$C:$L,9,0)</f>
        <v>阿牛子拉</v>
      </c>
      <c r="Z1803" s="8"/>
      <c r="AA1803" s="20" t="s">
        <v>42</v>
      </c>
      <c r="AB1803" s="8" t="s">
        <v>43</v>
      </c>
      <c r="AC1803" s="8"/>
      <c r="AD1803" s="8" t="s">
        <v>44</v>
      </c>
      <c r="AE1803" s="8"/>
      <c r="AF1803" s="8"/>
    </row>
    <row r="1804" ht="16.5" spans="1:32">
      <c r="A1804" s="7" t="s">
        <v>1839</v>
      </c>
      <c r="B1804" s="8" t="str">
        <f>VLOOKUP(A1804,学号下拉数据!A:F,2,0)</f>
        <v>朱浩桰</v>
      </c>
      <c r="C1804" s="8" t="str">
        <f>VLOOKUP(A1804,学号下拉数据!A:F,4,0)</f>
        <v>小学数学教育</v>
      </c>
      <c r="D1804" s="8" t="str">
        <f>VLOOKUP(A1804,学号下拉数据!A:F,5,0)</f>
        <v>570105K</v>
      </c>
      <c r="E1804" s="8" t="s">
        <v>1424</v>
      </c>
      <c r="F1804" s="8" t="str">
        <f>VLOOKUP(A1804,学号下拉数据!A:F,3,0)</f>
        <v>19数教1</v>
      </c>
      <c r="G1804" s="8" t="str">
        <f>VLOOKUP(A1804,学号下拉数据!A:F,6,0)</f>
        <v>三年</v>
      </c>
      <c r="H1804" s="9" t="s">
        <v>40</v>
      </c>
      <c r="I1804" s="8" t="str">
        <f>VLOOKUP(A1804,[1]Sheet0!$C:$J,8,0)</f>
        <v>语文教师</v>
      </c>
      <c r="J1804" s="8"/>
      <c r="K1804" s="8"/>
      <c r="L1804" s="8"/>
      <c r="M1804" s="8"/>
      <c r="N1804" s="8"/>
      <c r="O1804" s="8"/>
      <c r="P1804" s="8" t="s">
        <v>41</v>
      </c>
      <c r="Q1804" s="8"/>
      <c r="R1804" s="8"/>
      <c r="S1804" s="8" t="str">
        <f>VLOOKUP(A1804,[1]Sheet0!$C:$I,7,0)</f>
        <v>庆恒乡中心小学校</v>
      </c>
      <c r="T1804" s="8" t="str">
        <f>VLOOKUP(A1804,[1]Sheet0!$C:$M,11,0)</f>
        <v>四川省</v>
      </c>
      <c r="U1804" s="8" t="str">
        <f>VLOOKUP(A1804,[1]Sheet0!$C:$N,12,0)</f>
        <v>凉山彝族自治州</v>
      </c>
      <c r="V1804" s="8"/>
      <c r="W1804" s="8"/>
      <c r="X1804" s="8" t="str">
        <f>VLOOKUP(A1804,[1]Sheet0!$C:$L,10,0)</f>
        <v>13618174505</v>
      </c>
      <c r="Y1804" s="8" t="str">
        <f>VLOOKUP(A1804,[1]Sheet0!$C:$L,9,0)</f>
        <v>李小洪</v>
      </c>
      <c r="Z1804" s="8"/>
      <c r="AA1804" s="20" t="s">
        <v>42</v>
      </c>
      <c r="AB1804" s="8" t="s">
        <v>43</v>
      </c>
      <c r="AC1804" s="8"/>
      <c r="AD1804" s="8" t="s">
        <v>44</v>
      </c>
      <c r="AE1804" s="8"/>
      <c r="AF1804" s="8"/>
    </row>
    <row r="1805" ht="16.5" spans="1:32">
      <c r="A1805" s="7" t="s">
        <v>1840</v>
      </c>
      <c r="B1805" s="8" t="str">
        <f>VLOOKUP(A1805,学号下拉数据!A:F,2,0)</f>
        <v>杨林</v>
      </c>
      <c r="C1805" s="8" t="str">
        <f>VLOOKUP(A1805,学号下拉数据!A:F,4,0)</f>
        <v>小学数学教育</v>
      </c>
      <c r="D1805" s="8" t="str">
        <f>VLOOKUP(A1805,学号下拉数据!A:F,5,0)</f>
        <v>570105K</v>
      </c>
      <c r="E1805" s="8" t="s">
        <v>1424</v>
      </c>
      <c r="F1805" s="8" t="str">
        <f>VLOOKUP(A1805,学号下拉数据!A:F,3,0)</f>
        <v>19数教1</v>
      </c>
      <c r="G1805" s="8" t="str">
        <f>VLOOKUP(A1805,学号下拉数据!A:F,6,0)</f>
        <v>三年</v>
      </c>
      <c r="H1805" s="9" t="s">
        <v>40</v>
      </c>
      <c r="I1805" s="8" t="str">
        <f>VLOOKUP(A1805,[1]Sheet0!$C:$J,8,0)</f>
        <v>实习教师</v>
      </c>
      <c r="J1805" s="8"/>
      <c r="K1805" s="8"/>
      <c r="L1805" s="8"/>
      <c r="M1805" s="8"/>
      <c r="N1805" s="8"/>
      <c r="O1805" s="8"/>
      <c r="P1805" s="8" t="s">
        <v>41</v>
      </c>
      <c r="Q1805" s="8"/>
      <c r="R1805" s="8"/>
      <c r="S1805" s="8" t="str">
        <f>VLOOKUP(A1805,[1]Sheet0!$C:$I,7,0)</f>
        <v>马鞍中学校</v>
      </c>
      <c r="T1805" s="8" t="str">
        <f>VLOOKUP(A1805,[1]Sheet0!$C:$M,11,0)</f>
        <v>四川省</v>
      </c>
      <c r="U1805" s="8" t="str">
        <f>VLOOKUP(A1805,[1]Sheet0!$C:$N,12,0)</f>
        <v>南充市</v>
      </c>
      <c r="V1805" s="8"/>
      <c r="W1805" s="8"/>
      <c r="X1805" s="8" t="str">
        <f>VLOOKUP(A1805,[1]Sheet0!$C:$L,10,0)</f>
        <v>13696206826</v>
      </c>
      <c r="Y1805" s="8" t="str">
        <f>VLOOKUP(A1805,[1]Sheet0!$C:$L,9,0)</f>
        <v>何劲松</v>
      </c>
      <c r="Z1805" s="8"/>
      <c r="AA1805" s="20" t="s">
        <v>42</v>
      </c>
      <c r="AB1805" s="8" t="s">
        <v>43</v>
      </c>
      <c r="AC1805" s="8"/>
      <c r="AD1805" s="8" t="s">
        <v>44</v>
      </c>
      <c r="AE1805" s="8"/>
      <c r="AF1805" s="8"/>
    </row>
    <row r="1806" ht="16.5" spans="1:32">
      <c r="A1806" s="13" t="s">
        <v>1841</v>
      </c>
      <c r="B1806" s="8" t="str">
        <f>VLOOKUP(A1806,学号下拉数据!A:F,2,0)</f>
        <v>赵永胜</v>
      </c>
      <c r="C1806" s="8" t="str">
        <f>VLOOKUP(A1806,学号下拉数据!A:F,4,0)</f>
        <v>小学数学教育</v>
      </c>
      <c r="D1806" s="8" t="str">
        <f>VLOOKUP(A1806,学号下拉数据!A:F,5,0)</f>
        <v>570105K</v>
      </c>
      <c r="E1806" s="8" t="s">
        <v>1424</v>
      </c>
      <c r="F1806" s="8" t="str">
        <f>VLOOKUP(A1806,学号下拉数据!A:F,3,0)</f>
        <v>19数教1</v>
      </c>
      <c r="G1806" s="8" t="str">
        <f>VLOOKUP(A1806,学号下拉数据!A:F,6,0)</f>
        <v>三年</v>
      </c>
      <c r="H1806" s="12"/>
      <c r="I1806" s="12"/>
      <c r="J1806" s="12"/>
      <c r="K1806" s="12"/>
      <c r="L1806" s="12"/>
      <c r="M1806" s="12"/>
      <c r="N1806" s="12"/>
      <c r="O1806" s="12"/>
      <c r="P1806" s="8" t="s">
        <v>41</v>
      </c>
      <c r="Q1806" s="12"/>
      <c r="R1806" s="12"/>
      <c r="S1806" s="8" t="str">
        <f>VLOOKUP(A1806,[3]Sheet1!$A:$K,10,0)</f>
        <v>四川省达州市宣汉县花池乡希望小学</v>
      </c>
      <c r="T1806" s="8">
        <f>VLOOKUP(A1806,[3]Sheet1!$A:$K,11,0)</f>
        <v>0</v>
      </c>
      <c r="U1806" s="12"/>
      <c r="V1806" s="12"/>
      <c r="W1806" s="12"/>
      <c r="X1806" s="12"/>
      <c r="Y1806" s="12"/>
      <c r="Z1806" s="12"/>
      <c r="AA1806" s="20" t="s">
        <v>42</v>
      </c>
      <c r="AB1806" s="8" t="s">
        <v>43</v>
      </c>
      <c r="AC1806" s="8"/>
      <c r="AD1806" s="8" t="s">
        <v>44</v>
      </c>
      <c r="AE1806" s="12"/>
      <c r="AF1806" s="12"/>
    </row>
    <row r="1807" ht="16.5" spans="1:32">
      <c r="A1807" s="13" t="s">
        <v>1842</v>
      </c>
      <c r="B1807" s="8" t="str">
        <f>VLOOKUP(A1807,学号下拉数据!A:F,2,0)</f>
        <v>张鑫</v>
      </c>
      <c r="C1807" s="8" t="str">
        <f>VLOOKUP(A1807,学号下拉数据!A:F,4,0)</f>
        <v>小学数学教育</v>
      </c>
      <c r="D1807" s="8" t="str">
        <f>VLOOKUP(A1807,学号下拉数据!A:F,5,0)</f>
        <v>570105K</v>
      </c>
      <c r="E1807" s="8" t="s">
        <v>1424</v>
      </c>
      <c r="F1807" s="8" t="str">
        <f>VLOOKUP(A1807,学号下拉数据!A:F,3,0)</f>
        <v>19数教1</v>
      </c>
      <c r="G1807" s="8" t="str">
        <f>VLOOKUP(A1807,学号下拉数据!A:F,6,0)</f>
        <v>三年</v>
      </c>
      <c r="H1807" s="12"/>
      <c r="I1807" s="12"/>
      <c r="J1807" s="12"/>
      <c r="K1807" s="12"/>
      <c r="L1807" s="12"/>
      <c r="M1807" s="12"/>
      <c r="N1807" s="12"/>
      <c r="O1807" s="12"/>
      <c r="P1807" s="8" t="s">
        <v>41</v>
      </c>
      <c r="Q1807" s="12"/>
      <c r="R1807" s="12"/>
      <c r="S1807" s="8" t="str">
        <f>VLOOKUP(A1807,[3]Sheet1!$A:$K,10,0)</f>
        <v>四川竞力学校</v>
      </c>
      <c r="T1807" s="8">
        <f>VLOOKUP(A1807,[3]Sheet1!$A:$K,11,0)</f>
        <v>0</v>
      </c>
      <c r="U1807" s="12"/>
      <c r="V1807" s="12"/>
      <c r="W1807" s="12"/>
      <c r="X1807" s="12"/>
      <c r="Y1807" s="12"/>
      <c r="Z1807" s="12"/>
      <c r="AA1807" s="20" t="s">
        <v>42</v>
      </c>
      <c r="AB1807" s="8" t="s">
        <v>43</v>
      </c>
      <c r="AC1807" s="8"/>
      <c r="AD1807" s="8" t="s">
        <v>44</v>
      </c>
      <c r="AE1807" s="12"/>
      <c r="AF1807" s="12"/>
    </row>
    <row r="1808" ht="16.5" spans="1:32">
      <c r="A1808" s="7" t="s">
        <v>1843</v>
      </c>
      <c r="B1808" s="8" t="str">
        <f>VLOOKUP(A1808,学号下拉数据!A:F,2,0)</f>
        <v>熊梦娇</v>
      </c>
      <c r="C1808" s="8" t="str">
        <f>VLOOKUP(A1808,学号下拉数据!A:F,4,0)</f>
        <v>小学数学教育</v>
      </c>
      <c r="D1808" s="8" t="str">
        <f>VLOOKUP(A1808,学号下拉数据!A:F,5,0)</f>
        <v>570105K</v>
      </c>
      <c r="E1808" s="8" t="s">
        <v>1424</v>
      </c>
      <c r="F1808" s="8" t="str">
        <f>VLOOKUP(A1808,学号下拉数据!A:F,3,0)</f>
        <v>19数教2</v>
      </c>
      <c r="G1808" s="8" t="str">
        <f>VLOOKUP(A1808,学号下拉数据!A:F,6,0)</f>
        <v>三年</v>
      </c>
      <c r="H1808" s="9" t="s">
        <v>40</v>
      </c>
      <c r="I1808" s="8" t="str">
        <f>VLOOKUP(A1808,[1]Sheet0!$C:$J,8,0)</f>
        <v>数学老师</v>
      </c>
      <c r="J1808" s="8"/>
      <c r="K1808" s="8"/>
      <c r="L1808" s="8"/>
      <c r="M1808" s="8"/>
      <c r="N1808" s="8"/>
      <c r="O1808" s="8"/>
      <c r="P1808" s="8" t="s">
        <v>41</v>
      </c>
      <c r="Q1808" s="8"/>
      <c r="R1808" s="8"/>
      <c r="S1808" s="8" t="str">
        <f>VLOOKUP(A1808,[1]Sheet0!$C:$I,7,0)</f>
        <v>南充市顺庆区家信教育培训学校</v>
      </c>
      <c r="T1808" s="8" t="str">
        <f>VLOOKUP(A1808,[1]Sheet0!$C:$M,11,0)</f>
        <v>四川省</v>
      </c>
      <c r="U1808" s="8" t="str">
        <f>VLOOKUP(A1808,[1]Sheet0!$C:$N,12,0)</f>
        <v>南充市</v>
      </c>
      <c r="V1808" s="8"/>
      <c r="W1808" s="8"/>
      <c r="X1808" s="8" t="str">
        <f>VLOOKUP(A1808,[1]Sheet0!$C:$L,10,0)</f>
        <v>17765566774</v>
      </c>
      <c r="Y1808" s="8" t="str">
        <f>VLOOKUP(A1808,[1]Sheet0!$C:$L,9,0)</f>
        <v>杨斌</v>
      </c>
      <c r="Z1808" s="8"/>
      <c r="AA1808" s="20" t="s">
        <v>42</v>
      </c>
      <c r="AB1808" s="8" t="s">
        <v>43</v>
      </c>
      <c r="AC1808" s="8"/>
      <c r="AD1808" s="8" t="s">
        <v>44</v>
      </c>
      <c r="AE1808" s="8"/>
      <c r="AF1808" s="8"/>
    </row>
    <row r="1809" ht="16.5" spans="1:32">
      <c r="A1809" s="7" t="s">
        <v>1844</v>
      </c>
      <c r="B1809" s="8" t="str">
        <f>VLOOKUP(A1809,学号下拉数据!A:F,2,0)</f>
        <v>欧利</v>
      </c>
      <c r="C1809" s="8" t="str">
        <f>VLOOKUP(A1809,学号下拉数据!A:F,4,0)</f>
        <v>小学数学教育</v>
      </c>
      <c r="D1809" s="8" t="str">
        <f>VLOOKUP(A1809,学号下拉数据!A:F,5,0)</f>
        <v>570105K</v>
      </c>
      <c r="E1809" s="8" t="s">
        <v>1424</v>
      </c>
      <c r="F1809" s="8" t="str">
        <f>VLOOKUP(A1809,学号下拉数据!A:F,3,0)</f>
        <v>19数教2</v>
      </c>
      <c r="G1809" s="8" t="str">
        <f>VLOOKUP(A1809,学号下拉数据!A:F,6,0)</f>
        <v>三年</v>
      </c>
      <c r="H1809" s="9" t="s">
        <v>40</v>
      </c>
      <c r="I1809" s="8" t="str">
        <f>VLOOKUP(A1809,[1]Sheet0!$C:$J,8,0)</f>
        <v>数学老师</v>
      </c>
      <c r="J1809" s="8"/>
      <c r="K1809" s="8"/>
      <c r="L1809" s="8"/>
      <c r="M1809" s="8"/>
      <c r="N1809" s="8"/>
      <c r="O1809" s="8"/>
      <c r="P1809" s="8" t="s">
        <v>41</v>
      </c>
      <c r="Q1809" s="8"/>
      <c r="R1809" s="8"/>
      <c r="S1809" s="8" t="str">
        <f>VLOOKUP(A1809,[1]Sheet0!$C:$I,7,0)</f>
        <v>泸州市龙马潭区天立小学</v>
      </c>
      <c r="T1809" s="8" t="str">
        <f>VLOOKUP(A1809,[1]Sheet0!$C:$M,11,0)</f>
        <v>四川省</v>
      </c>
      <c r="U1809" s="8" t="str">
        <f>VLOOKUP(A1809,[1]Sheet0!$C:$N,12,0)</f>
        <v>泸州市</v>
      </c>
      <c r="V1809" s="8"/>
      <c r="W1809" s="8"/>
      <c r="X1809" s="8" t="str">
        <f>VLOOKUP(A1809,[1]Sheet0!$C:$L,10,0)</f>
        <v>15328312829</v>
      </c>
      <c r="Y1809" s="8" t="str">
        <f>VLOOKUP(A1809,[1]Sheet0!$C:$L,9,0)</f>
        <v>朱小红</v>
      </c>
      <c r="Z1809" s="8"/>
      <c r="AA1809" s="20" t="s">
        <v>42</v>
      </c>
      <c r="AB1809" s="8" t="s">
        <v>43</v>
      </c>
      <c r="AC1809" s="8"/>
      <c r="AD1809" s="8" t="s">
        <v>44</v>
      </c>
      <c r="AE1809" s="8"/>
      <c r="AF1809" s="8"/>
    </row>
    <row r="1810" ht="16.5" spans="1:32">
      <c r="A1810" s="7" t="s">
        <v>1845</v>
      </c>
      <c r="B1810" s="8" t="str">
        <f>VLOOKUP(A1810,学号下拉数据!A:F,2,0)</f>
        <v>全美霖</v>
      </c>
      <c r="C1810" s="8" t="str">
        <f>VLOOKUP(A1810,学号下拉数据!A:F,4,0)</f>
        <v>小学数学教育</v>
      </c>
      <c r="D1810" s="8" t="str">
        <f>VLOOKUP(A1810,学号下拉数据!A:F,5,0)</f>
        <v>570105K</v>
      </c>
      <c r="E1810" s="8" t="s">
        <v>1424</v>
      </c>
      <c r="F1810" s="8" t="str">
        <f>VLOOKUP(A1810,学号下拉数据!A:F,3,0)</f>
        <v>19数教2</v>
      </c>
      <c r="G1810" s="8" t="str">
        <f>VLOOKUP(A1810,学号下拉数据!A:F,6,0)</f>
        <v>三年</v>
      </c>
      <c r="H1810" s="9" t="s">
        <v>40</v>
      </c>
      <c r="I1810" s="8" t="str">
        <f>VLOOKUP(A1810,[1]Sheet0!$C:$J,8,0)</f>
        <v>小学教师</v>
      </c>
      <c r="J1810" s="8"/>
      <c r="K1810" s="8"/>
      <c r="L1810" s="8"/>
      <c r="M1810" s="8"/>
      <c r="N1810" s="8"/>
      <c r="O1810" s="8"/>
      <c r="P1810" s="8" t="s">
        <v>41</v>
      </c>
      <c r="Q1810" s="8"/>
      <c r="R1810" s="8"/>
      <c r="S1810" s="8" t="str">
        <f>VLOOKUP(A1810,[1]Sheet0!$C:$I,7,0)</f>
        <v>姜州镇中心校</v>
      </c>
      <c r="T1810" s="8" t="str">
        <f>VLOOKUP(A1810,[1]Sheet0!$C:$M,11,0)</f>
        <v>四川省</v>
      </c>
      <c r="U1810" s="8" t="str">
        <f>VLOOKUP(A1810,[1]Sheet0!$C:$N,12,0)</f>
        <v>凉山彝族自治州</v>
      </c>
      <c r="V1810" s="8"/>
      <c r="W1810" s="8"/>
      <c r="X1810" s="8" t="str">
        <f>VLOOKUP(A1810,[1]Sheet0!$C:$L,10,0)</f>
        <v>15397763358</v>
      </c>
      <c r="Y1810" s="8" t="str">
        <f>VLOOKUP(A1810,[1]Sheet0!$C:$L,9,0)</f>
        <v>杨自银</v>
      </c>
      <c r="Z1810" s="8"/>
      <c r="AA1810" s="20" t="s">
        <v>42</v>
      </c>
      <c r="AB1810" s="8" t="s">
        <v>43</v>
      </c>
      <c r="AC1810" s="8"/>
      <c r="AD1810" s="8" t="s">
        <v>44</v>
      </c>
      <c r="AE1810" s="8"/>
      <c r="AF1810" s="8"/>
    </row>
    <row r="1811" ht="16.5" spans="1:32">
      <c r="A1811" s="7" t="s">
        <v>1846</v>
      </c>
      <c r="B1811" s="8" t="str">
        <f>VLOOKUP(A1811,学号下拉数据!A:F,2,0)</f>
        <v>曹依佐直玛</v>
      </c>
      <c r="C1811" s="8" t="str">
        <f>VLOOKUP(A1811,学号下拉数据!A:F,4,0)</f>
        <v>小学数学教育</v>
      </c>
      <c r="D1811" s="8" t="str">
        <f>VLOOKUP(A1811,学号下拉数据!A:F,5,0)</f>
        <v>570105K</v>
      </c>
      <c r="E1811" s="8" t="s">
        <v>1424</v>
      </c>
      <c r="F1811" s="8" t="str">
        <f>VLOOKUP(A1811,学号下拉数据!A:F,3,0)</f>
        <v>19数教2</v>
      </c>
      <c r="G1811" s="8" t="str">
        <f>VLOOKUP(A1811,学号下拉数据!A:F,6,0)</f>
        <v>三年</v>
      </c>
      <c r="H1811" s="9" t="s">
        <v>40</v>
      </c>
      <c r="I1811" s="8" t="str">
        <f>VLOOKUP(A1811,[1]Sheet0!$C:$J,8,0)</f>
        <v>数学教师</v>
      </c>
      <c r="J1811" s="8"/>
      <c r="K1811" s="8"/>
      <c r="L1811" s="8"/>
      <c r="M1811" s="8"/>
      <c r="N1811" s="8"/>
      <c r="O1811" s="8"/>
      <c r="P1811" s="8" t="s">
        <v>41</v>
      </c>
      <c r="Q1811" s="8"/>
      <c r="R1811" s="8"/>
      <c r="S1811" s="8" t="str">
        <f>VLOOKUP(A1811,[1]Sheet0!$C:$I,7,0)</f>
        <v>地莫乡中心小学校</v>
      </c>
      <c r="T1811" s="8" t="str">
        <f>VLOOKUP(A1811,[1]Sheet0!$C:$M,11,0)</f>
        <v>四川省</v>
      </c>
      <c r="U1811" s="8" t="str">
        <f>VLOOKUP(A1811,[1]Sheet0!$C:$N,12,0)</f>
        <v>凉山彝族自治州</v>
      </c>
      <c r="V1811" s="8"/>
      <c r="W1811" s="8"/>
      <c r="X1811" s="8" t="str">
        <f>VLOOKUP(A1811,[1]Sheet0!$C:$L,10,0)</f>
        <v>13708146564</v>
      </c>
      <c r="Y1811" s="8" t="str">
        <f>VLOOKUP(A1811,[1]Sheet0!$C:$L,9,0)</f>
        <v>沙马大兵</v>
      </c>
      <c r="Z1811" s="8"/>
      <c r="AA1811" s="20" t="s">
        <v>42</v>
      </c>
      <c r="AB1811" s="8" t="s">
        <v>43</v>
      </c>
      <c r="AC1811" s="8"/>
      <c r="AD1811" s="8" t="s">
        <v>44</v>
      </c>
      <c r="AE1811" s="8"/>
      <c r="AF1811" s="8"/>
    </row>
    <row r="1812" ht="16.5" spans="1:32">
      <c r="A1812" s="7" t="s">
        <v>1847</v>
      </c>
      <c r="B1812" s="8" t="str">
        <f>VLOOKUP(A1812,学号下拉数据!A:F,2,0)</f>
        <v>任廷丽</v>
      </c>
      <c r="C1812" s="8" t="str">
        <f>VLOOKUP(A1812,学号下拉数据!A:F,4,0)</f>
        <v>小学数学教育</v>
      </c>
      <c r="D1812" s="8" t="str">
        <f>VLOOKUP(A1812,学号下拉数据!A:F,5,0)</f>
        <v>570105K</v>
      </c>
      <c r="E1812" s="8" t="s">
        <v>1424</v>
      </c>
      <c r="F1812" s="8" t="str">
        <f>VLOOKUP(A1812,学号下拉数据!A:F,3,0)</f>
        <v>19数教2</v>
      </c>
      <c r="G1812" s="8" t="str">
        <f>VLOOKUP(A1812,学号下拉数据!A:F,6,0)</f>
        <v>三年</v>
      </c>
      <c r="H1812" s="9" t="s">
        <v>40</v>
      </c>
      <c r="I1812" s="8" t="str">
        <f>VLOOKUP(A1812,[1]Sheet0!$C:$J,8,0)</f>
        <v>顶岗教师</v>
      </c>
      <c r="J1812" s="8"/>
      <c r="K1812" s="8"/>
      <c r="L1812" s="8"/>
      <c r="M1812" s="8"/>
      <c r="N1812" s="8"/>
      <c r="O1812" s="8"/>
      <c r="P1812" s="8" t="s">
        <v>41</v>
      </c>
      <c r="Q1812" s="8"/>
      <c r="R1812" s="8"/>
      <c r="S1812" s="8" t="str">
        <f>VLOOKUP(A1812,[1]Sheet0!$C:$I,7,0)</f>
        <v>昭觉县龙恩乡中心校</v>
      </c>
      <c r="T1812" s="8" t="str">
        <f>VLOOKUP(A1812,[1]Sheet0!$C:$M,11,0)</f>
        <v>四川省</v>
      </c>
      <c r="U1812" s="8" t="str">
        <f>VLOOKUP(A1812,[1]Sheet0!$C:$N,12,0)</f>
        <v>凉山彝族自治州</v>
      </c>
      <c r="V1812" s="8"/>
      <c r="W1812" s="8"/>
      <c r="X1812" s="8" t="str">
        <f>VLOOKUP(A1812,[1]Sheet0!$C:$L,10,0)</f>
        <v>15183033224</v>
      </c>
      <c r="Y1812" s="8" t="str">
        <f>VLOOKUP(A1812,[1]Sheet0!$C:$L,9,0)</f>
        <v>任廷丽</v>
      </c>
      <c r="Z1812" s="8"/>
      <c r="AA1812" s="20" t="s">
        <v>42</v>
      </c>
      <c r="AB1812" s="8" t="s">
        <v>43</v>
      </c>
      <c r="AC1812" s="8"/>
      <c r="AD1812" s="8" t="s">
        <v>44</v>
      </c>
      <c r="AE1812" s="8"/>
      <c r="AF1812" s="8"/>
    </row>
    <row r="1813" ht="16.5" spans="1:32">
      <c r="A1813" s="7" t="s">
        <v>1848</v>
      </c>
      <c r="B1813" s="8" t="str">
        <f>VLOOKUP(A1813,学号下拉数据!A:F,2,0)</f>
        <v>杨兵</v>
      </c>
      <c r="C1813" s="8" t="str">
        <f>VLOOKUP(A1813,学号下拉数据!A:F,4,0)</f>
        <v>小学数学教育</v>
      </c>
      <c r="D1813" s="8" t="str">
        <f>VLOOKUP(A1813,学号下拉数据!A:F,5,0)</f>
        <v>570105K</v>
      </c>
      <c r="E1813" s="8" t="s">
        <v>1424</v>
      </c>
      <c r="F1813" s="8" t="str">
        <f>VLOOKUP(A1813,学号下拉数据!A:F,3,0)</f>
        <v>19数教2</v>
      </c>
      <c r="G1813" s="8" t="str">
        <f>VLOOKUP(A1813,学号下拉数据!A:F,6,0)</f>
        <v>三年</v>
      </c>
      <c r="H1813" s="9" t="s">
        <v>40</v>
      </c>
      <c r="I1813" s="8" t="str">
        <f>VLOOKUP(A1813,[1]Sheet0!$C:$J,8,0)</f>
        <v>顶岗教师</v>
      </c>
      <c r="J1813" s="8"/>
      <c r="K1813" s="8"/>
      <c r="L1813" s="8"/>
      <c r="M1813" s="8"/>
      <c r="N1813" s="8"/>
      <c r="O1813" s="8"/>
      <c r="P1813" s="8" t="s">
        <v>41</v>
      </c>
      <c r="Q1813" s="8"/>
      <c r="R1813" s="8"/>
      <c r="S1813" s="8" t="str">
        <f>VLOOKUP(A1813,[1]Sheet0!$C:$I,7,0)</f>
        <v>昭觉县龙恩乡中心校</v>
      </c>
      <c r="T1813" s="8" t="str">
        <f>VLOOKUP(A1813,[1]Sheet0!$C:$M,11,0)</f>
        <v>四川省</v>
      </c>
      <c r="U1813" s="8" t="str">
        <f>VLOOKUP(A1813,[1]Sheet0!$C:$N,12,0)</f>
        <v>凉山彝族自治州</v>
      </c>
      <c r="V1813" s="8"/>
      <c r="W1813" s="8"/>
      <c r="X1813" s="8" t="str">
        <f>VLOOKUP(A1813,[1]Sheet0!$C:$L,10,0)</f>
        <v>13350572183</v>
      </c>
      <c r="Y1813" s="8" t="str">
        <f>VLOOKUP(A1813,[1]Sheet0!$C:$L,9,0)</f>
        <v>杨兵</v>
      </c>
      <c r="Z1813" s="8"/>
      <c r="AA1813" s="20" t="s">
        <v>42</v>
      </c>
      <c r="AB1813" s="8" t="s">
        <v>43</v>
      </c>
      <c r="AC1813" s="8"/>
      <c r="AD1813" s="8" t="s">
        <v>44</v>
      </c>
      <c r="AE1813" s="8"/>
      <c r="AF1813" s="8"/>
    </row>
    <row r="1814" ht="16.5" spans="1:32">
      <c r="A1814" s="7" t="s">
        <v>1849</v>
      </c>
      <c r="B1814" s="8" t="str">
        <f>VLOOKUP(A1814,学号下拉数据!A:F,2,0)</f>
        <v>田倪萍</v>
      </c>
      <c r="C1814" s="8" t="str">
        <f>VLOOKUP(A1814,学号下拉数据!A:F,4,0)</f>
        <v>小学数学教育</v>
      </c>
      <c r="D1814" s="8" t="str">
        <f>VLOOKUP(A1814,学号下拉数据!A:F,5,0)</f>
        <v>570105K</v>
      </c>
      <c r="E1814" s="8" t="s">
        <v>1424</v>
      </c>
      <c r="F1814" s="8" t="str">
        <f>VLOOKUP(A1814,学号下拉数据!A:F,3,0)</f>
        <v>19数教2</v>
      </c>
      <c r="G1814" s="8" t="str">
        <f>VLOOKUP(A1814,学号下拉数据!A:F,6,0)</f>
        <v>三年</v>
      </c>
      <c r="H1814" s="9" t="s">
        <v>40</v>
      </c>
      <c r="I1814" s="8" t="str">
        <f>VLOOKUP(A1814,[1]Sheet0!$C:$J,8,0)</f>
        <v>数学教师</v>
      </c>
      <c r="J1814" s="8"/>
      <c r="K1814" s="8"/>
      <c r="L1814" s="8"/>
      <c r="M1814" s="8"/>
      <c r="N1814" s="8"/>
      <c r="O1814" s="8"/>
      <c r="P1814" s="8" t="s">
        <v>41</v>
      </c>
      <c r="Q1814" s="8"/>
      <c r="R1814" s="8"/>
      <c r="S1814" s="8" t="str">
        <f>VLOOKUP(A1814,[1]Sheet0!$C:$I,7,0)</f>
        <v>四川师范大学附属遂州实验学校</v>
      </c>
      <c r="T1814" s="8" t="str">
        <f>VLOOKUP(A1814,[1]Sheet0!$C:$M,11,0)</f>
        <v>四川省</v>
      </c>
      <c r="U1814" s="8" t="str">
        <f>VLOOKUP(A1814,[1]Sheet0!$C:$N,12,0)</f>
        <v>遂宁市</v>
      </c>
      <c r="V1814" s="8"/>
      <c r="W1814" s="8"/>
      <c r="X1814" s="8" t="str">
        <f>VLOOKUP(A1814,[1]Sheet0!$C:$L,10,0)</f>
        <v>18702861406</v>
      </c>
      <c r="Y1814" s="8" t="str">
        <f>VLOOKUP(A1814,[1]Sheet0!$C:$L,9,0)</f>
        <v>钟蕉檀</v>
      </c>
      <c r="Z1814" s="8"/>
      <c r="AA1814" s="20" t="s">
        <v>42</v>
      </c>
      <c r="AB1814" s="8" t="s">
        <v>43</v>
      </c>
      <c r="AC1814" s="8"/>
      <c r="AD1814" s="8" t="s">
        <v>44</v>
      </c>
      <c r="AE1814" s="8"/>
      <c r="AF1814" s="8"/>
    </row>
    <row r="1815" ht="16.5" spans="1:32">
      <c r="A1815" s="7" t="s">
        <v>1850</v>
      </c>
      <c r="B1815" s="8" t="str">
        <f>VLOOKUP(A1815,学号下拉数据!A:F,2,0)</f>
        <v>刘祖湖</v>
      </c>
      <c r="C1815" s="8" t="str">
        <f>VLOOKUP(A1815,学号下拉数据!A:F,4,0)</f>
        <v>小学数学教育</v>
      </c>
      <c r="D1815" s="8" t="str">
        <f>VLOOKUP(A1815,学号下拉数据!A:F,5,0)</f>
        <v>570105K</v>
      </c>
      <c r="E1815" s="8" t="s">
        <v>1424</v>
      </c>
      <c r="F1815" s="8" t="str">
        <f>VLOOKUP(A1815,学号下拉数据!A:F,3,0)</f>
        <v>19数教2</v>
      </c>
      <c r="G1815" s="8" t="str">
        <f>VLOOKUP(A1815,学号下拉数据!A:F,6,0)</f>
        <v>三年</v>
      </c>
      <c r="H1815" s="9" t="s">
        <v>40</v>
      </c>
      <c r="I1815" s="8" t="str">
        <f>VLOOKUP(A1815,[1]Sheet0!$C:$J,8,0)</f>
        <v>实习教师</v>
      </c>
      <c r="J1815" s="8"/>
      <c r="K1815" s="8"/>
      <c r="L1815" s="8"/>
      <c r="M1815" s="8"/>
      <c r="N1815" s="8"/>
      <c r="O1815" s="8"/>
      <c r="P1815" s="8" t="s">
        <v>41</v>
      </c>
      <c r="Q1815" s="8"/>
      <c r="R1815" s="8"/>
      <c r="S1815" s="8" t="str">
        <f>VLOOKUP(A1815,[1]Sheet0!$C:$I,7,0)</f>
        <v>筠连县胜利街小学</v>
      </c>
      <c r="T1815" s="8" t="str">
        <f>VLOOKUP(A1815,[1]Sheet0!$C:$M,11,0)</f>
        <v>四川省</v>
      </c>
      <c r="U1815" s="8" t="str">
        <f>VLOOKUP(A1815,[1]Sheet0!$C:$N,12,0)</f>
        <v>宜宾市</v>
      </c>
      <c r="V1815" s="8"/>
      <c r="W1815" s="8"/>
      <c r="X1815" s="8" t="str">
        <f>VLOOKUP(A1815,[1]Sheet0!$C:$L,10,0)</f>
        <v>13890435345</v>
      </c>
      <c r="Y1815" s="8" t="str">
        <f>VLOOKUP(A1815,[1]Sheet0!$C:$L,9,0)</f>
        <v>文启香</v>
      </c>
      <c r="Z1815" s="8"/>
      <c r="AA1815" s="20" t="s">
        <v>42</v>
      </c>
      <c r="AB1815" s="8" t="s">
        <v>43</v>
      </c>
      <c r="AC1815" s="8"/>
      <c r="AD1815" s="8" t="s">
        <v>44</v>
      </c>
      <c r="AE1815" s="8"/>
      <c r="AF1815" s="8"/>
    </row>
    <row r="1816" ht="16.5" spans="1:32">
      <c r="A1816" s="7" t="s">
        <v>1851</v>
      </c>
      <c r="B1816" s="8" t="str">
        <f>VLOOKUP(A1816,学号下拉数据!A:F,2,0)</f>
        <v>张凤英</v>
      </c>
      <c r="C1816" s="8" t="str">
        <f>VLOOKUP(A1816,学号下拉数据!A:F,4,0)</f>
        <v>小学数学教育</v>
      </c>
      <c r="D1816" s="8" t="str">
        <f>VLOOKUP(A1816,学号下拉数据!A:F,5,0)</f>
        <v>570105K</v>
      </c>
      <c r="E1816" s="8" t="s">
        <v>1424</v>
      </c>
      <c r="F1816" s="8" t="str">
        <f>VLOOKUP(A1816,学号下拉数据!A:F,3,0)</f>
        <v>19数教2</v>
      </c>
      <c r="G1816" s="8" t="str">
        <f>VLOOKUP(A1816,学号下拉数据!A:F,6,0)</f>
        <v>三年</v>
      </c>
      <c r="H1816" s="9" t="s">
        <v>40</v>
      </c>
      <c r="I1816" s="8" t="str">
        <f>VLOOKUP(A1816,[1]Sheet0!$C:$J,8,0)</f>
        <v>初三实习老师</v>
      </c>
      <c r="J1816" s="8"/>
      <c r="K1816" s="8"/>
      <c r="L1816" s="8"/>
      <c r="M1816" s="8"/>
      <c r="N1816" s="8"/>
      <c r="O1816" s="8"/>
      <c r="P1816" s="8" t="s">
        <v>41</v>
      </c>
      <c r="Q1816" s="8"/>
      <c r="R1816" s="8"/>
      <c r="S1816" s="8" t="str">
        <f>VLOOKUP(A1816,[1]Sheet0!$C:$I,7,0)</f>
        <v>遂宁一中</v>
      </c>
      <c r="T1816" s="8" t="str">
        <f>VLOOKUP(A1816,[1]Sheet0!$C:$M,11,0)</f>
        <v>四川省</v>
      </c>
      <c r="U1816" s="8" t="str">
        <f>VLOOKUP(A1816,[1]Sheet0!$C:$N,12,0)</f>
        <v>遂宁市</v>
      </c>
      <c r="V1816" s="8"/>
      <c r="W1816" s="8"/>
      <c r="X1816" s="8" t="str">
        <f>VLOOKUP(A1816,[1]Sheet0!$C:$L,10,0)</f>
        <v>15882529376</v>
      </c>
      <c r="Y1816" s="8" t="str">
        <f>VLOOKUP(A1816,[1]Sheet0!$C:$L,9,0)</f>
        <v>徐志滨</v>
      </c>
      <c r="Z1816" s="8"/>
      <c r="AA1816" s="20" t="s">
        <v>42</v>
      </c>
      <c r="AB1816" s="8" t="s">
        <v>43</v>
      </c>
      <c r="AC1816" s="8"/>
      <c r="AD1816" s="8" t="s">
        <v>44</v>
      </c>
      <c r="AE1816" s="8"/>
      <c r="AF1816" s="8"/>
    </row>
    <row r="1817" ht="16.5" spans="1:32">
      <c r="A1817" s="7" t="s">
        <v>1852</v>
      </c>
      <c r="B1817" s="8" t="str">
        <f>VLOOKUP(A1817,学号下拉数据!A:F,2,0)</f>
        <v>陈洋鸿</v>
      </c>
      <c r="C1817" s="8" t="str">
        <f>VLOOKUP(A1817,学号下拉数据!A:F,4,0)</f>
        <v>小学数学教育</v>
      </c>
      <c r="D1817" s="8" t="str">
        <f>VLOOKUP(A1817,学号下拉数据!A:F,5,0)</f>
        <v>570105K</v>
      </c>
      <c r="E1817" s="8" t="s">
        <v>1424</v>
      </c>
      <c r="F1817" s="8" t="str">
        <f>VLOOKUP(A1817,学号下拉数据!A:F,3,0)</f>
        <v>19数教2</v>
      </c>
      <c r="G1817" s="8" t="str">
        <f>VLOOKUP(A1817,学号下拉数据!A:F,6,0)</f>
        <v>三年</v>
      </c>
      <c r="H1817" s="9" t="s">
        <v>40</v>
      </c>
      <c r="I1817" s="8" t="str">
        <f>VLOOKUP(A1817,[1]Sheet0!$C:$J,8,0)</f>
        <v>数学教师</v>
      </c>
      <c r="J1817" s="8"/>
      <c r="K1817" s="8"/>
      <c r="L1817" s="8"/>
      <c r="M1817" s="8"/>
      <c r="N1817" s="8"/>
      <c r="O1817" s="8"/>
      <c r="P1817" s="8" t="s">
        <v>41</v>
      </c>
      <c r="Q1817" s="8"/>
      <c r="R1817" s="8"/>
      <c r="S1817" s="8" t="str">
        <f>VLOOKUP(A1817,[1]Sheet0!$C:$I,7,0)</f>
        <v>四川师范大学附属遂州实验学校</v>
      </c>
      <c r="T1817" s="8" t="str">
        <f>VLOOKUP(A1817,[1]Sheet0!$C:$M,11,0)</f>
        <v>四川省</v>
      </c>
      <c r="U1817" s="8" t="str">
        <f>VLOOKUP(A1817,[1]Sheet0!$C:$N,12,0)</f>
        <v>遂宁市</v>
      </c>
      <c r="V1817" s="8"/>
      <c r="W1817" s="8"/>
      <c r="X1817" s="8" t="str">
        <f>VLOOKUP(A1817,[1]Sheet0!$C:$L,10,0)</f>
        <v>15760010045</v>
      </c>
      <c r="Y1817" s="8" t="str">
        <f>VLOOKUP(A1817,[1]Sheet0!$C:$L,9,0)</f>
        <v>李杰</v>
      </c>
      <c r="Z1817" s="8"/>
      <c r="AA1817" s="20" t="s">
        <v>42</v>
      </c>
      <c r="AB1817" s="8" t="s">
        <v>43</v>
      </c>
      <c r="AC1817" s="8"/>
      <c r="AD1817" s="8" t="s">
        <v>44</v>
      </c>
      <c r="AE1817" s="8"/>
      <c r="AF1817" s="8"/>
    </row>
    <row r="1818" ht="16.5" spans="1:32">
      <c r="A1818" s="7" t="s">
        <v>1853</v>
      </c>
      <c r="B1818" s="8" t="str">
        <f>VLOOKUP(A1818,学号下拉数据!A:F,2,0)</f>
        <v>辛尚璐</v>
      </c>
      <c r="C1818" s="8" t="str">
        <f>VLOOKUP(A1818,学号下拉数据!A:F,4,0)</f>
        <v>小学数学教育</v>
      </c>
      <c r="D1818" s="8" t="str">
        <f>VLOOKUP(A1818,学号下拉数据!A:F,5,0)</f>
        <v>570105K</v>
      </c>
      <c r="E1818" s="8" t="s">
        <v>1424</v>
      </c>
      <c r="F1818" s="8" t="str">
        <f>VLOOKUP(A1818,学号下拉数据!A:F,3,0)</f>
        <v>19数教2</v>
      </c>
      <c r="G1818" s="8" t="str">
        <f>VLOOKUP(A1818,学号下拉数据!A:F,6,0)</f>
        <v>三年</v>
      </c>
      <c r="H1818" s="9" t="s">
        <v>40</v>
      </c>
      <c r="I1818" s="8" t="str">
        <f>VLOOKUP(A1818,[1]Sheet0!$C:$J,8,0)</f>
        <v>数学教师</v>
      </c>
      <c r="J1818" s="8"/>
      <c r="K1818" s="8"/>
      <c r="L1818" s="8"/>
      <c r="M1818" s="8"/>
      <c r="N1818" s="8"/>
      <c r="O1818" s="8"/>
      <c r="P1818" s="8" t="s">
        <v>41</v>
      </c>
      <c r="Q1818" s="8"/>
      <c r="R1818" s="8"/>
      <c r="S1818" s="8" t="str">
        <f>VLOOKUP(A1818,[1]Sheet0!$C:$I,7,0)</f>
        <v>四川师范大学附属遂州实验学校</v>
      </c>
      <c r="T1818" s="8" t="str">
        <f>VLOOKUP(A1818,[1]Sheet0!$C:$M,11,0)</f>
        <v>四川省</v>
      </c>
      <c r="U1818" s="8" t="str">
        <f>VLOOKUP(A1818,[1]Sheet0!$C:$N,12,0)</f>
        <v>遂宁市</v>
      </c>
      <c r="V1818" s="8"/>
      <c r="W1818" s="8"/>
      <c r="X1818" s="8" t="str">
        <f>VLOOKUP(A1818,[1]Sheet0!$C:$L,10,0)</f>
        <v>15760010045</v>
      </c>
      <c r="Y1818" s="8" t="str">
        <f>VLOOKUP(A1818,[1]Sheet0!$C:$L,9,0)</f>
        <v>赵敏</v>
      </c>
      <c r="Z1818" s="8"/>
      <c r="AA1818" s="20" t="s">
        <v>42</v>
      </c>
      <c r="AB1818" s="8" t="s">
        <v>43</v>
      </c>
      <c r="AC1818" s="8"/>
      <c r="AD1818" s="8" t="s">
        <v>44</v>
      </c>
      <c r="AE1818" s="8"/>
      <c r="AF1818" s="8"/>
    </row>
    <row r="1819" ht="16.5" spans="1:32">
      <c r="A1819" s="7" t="s">
        <v>1854</v>
      </c>
      <c r="B1819" s="8" t="str">
        <f>VLOOKUP(A1819,学号下拉数据!A:F,2,0)</f>
        <v>戴峻帆</v>
      </c>
      <c r="C1819" s="8" t="str">
        <f>VLOOKUP(A1819,学号下拉数据!A:F,4,0)</f>
        <v>小学数学教育</v>
      </c>
      <c r="D1819" s="8" t="str">
        <f>VLOOKUP(A1819,学号下拉数据!A:F,5,0)</f>
        <v>570105K</v>
      </c>
      <c r="E1819" s="8" t="s">
        <v>1424</v>
      </c>
      <c r="F1819" s="8" t="str">
        <f>VLOOKUP(A1819,学号下拉数据!A:F,3,0)</f>
        <v>19数教2</v>
      </c>
      <c r="G1819" s="8" t="str">
        <f>VLOOKUP(A1819,学号下拉数据!A:F,6,0)</f>
        <v>三年</v>
      </c>
      <c r="H1819" s="9" t="s">
        <v>40</v>
      </c>
      <c r="I1819" s="8" t="str">
        <f>VLOOKUP(A1819,[1]Sheet0!$C:$J,8,0)</f>
        <v>实习老师</v>
      </c>
      <c r="J1819" s="8"/>
      <c r="K1819" s="8"/>
      <c r="L1819" s="8"/>
      <c r="M1819" s="8"/>
      <c r="N1819" s="8"/>
      <c r="O1819" s="8"/>
      <c r="P1819" s="8" t="s">
        <v>41</v>
      </c>
      <c r="Q1819" s="8"/>
      <c r="R1819" s="8"/>
      <c r="S1819" s="8" t="str">
        <f>VLOOKUP(A1819,[1]Sheet0!$C:$I,7,0)</f>
        <v>四川省达州市通川区凤凰学校</v>
      </c>
      <c r="T1819" s="8" t="str">
        <f>VLOOKUP(A1819,[1]Sheet0!$C:$M,11,0)</f>
        <v>四川省</v>
      </c>
      <c r="U1819" s="8" t="str">
        <f>VLOOKUP(A1819,[1]Sheet0!$C:$N,12,0)</f>
        <v>达州市</v>
      </c>
      <c r="V1819" s="8"/>
      <c r="W1819" s="8"/>
      <c r="X1819" s="8" t="str">
        <f>VLOOKUP(A1819,[1]Sheet0!$C:$L,10,0)</f>
        <v>15883708789</v>
      </c>
      <c r="Y1819" s="8" t="str">
        <f>VLOOKUP(A1819,[1]Sheet0!$C:$L,9,0)</f>
        <v>郝建峰</v>
      </c>
      <c r="Z1819" s="8"/>
      <c r="AA1819" s="20" t="s">
        <v>42</v>
      </c>
      <c r="AB1819" s="8" t="s">
        <v>43</v>
      </c>
      <c r="AC1819" s="8"/>
      <c r="AD1819" s="8" t="s">
        <v>44</v>
      </c>
      <c r="AE1819" s="8"/>
      <c r="AF1819" s="8"/>
    </row>
    <row r="1820" ht="16.5" spans="1:32">
      <c r="A1820" s="7" t="s">
        <v>1855</v>
      </c>
      <c r="B1820" s="8" t="str">
        <f>VLOOKUP(A1820,学号下拉数据!A:F,2,0)</f>
        <v>曾晓红</v>
      </c>
      <c r="C1820" s="8" t="str">
        <f>VLOOKUP(A1820,学号下拉数据!A:F,4,0)</f>
        <v>小学数学教育</v>
      </c>
      <c r="D1820" s="8" t="str">
        <f>VLOOKUP(A1820,学号下拉数据!A:F,5,0)</f>
        <v>570105K</v>
      </c>
      <c r="E1820" s="8" t="s">
        <v>1424</v>
      </c>
      <c r="F1820" s="8" t="str">
        <f>VLOOKUP(A1820,学号下拉数据!A:F,3,0)</f>
        <v>19数教2</v>
      </c>
      <c r="G1820" s="8" t="str">
        <f>VLOOKUP(A1820,学号下拉数据!A:F,6,0)</f>
        <v>三年</v>
      </c>
      <c r="H1820" s="9" t="s">
        <v>40</v>
      </c>
      <c r="I1820" s="8" t="str">
        <f>VLOOKUP(A1820,[1]Sheet0!$C:$J,8,0)</f>
        <v>教师</v>
      </c>
      <c r="J1820" s="8"/>
      <c r="K1820" s="8"/>
      <c r="L1820" s="8"/>
      <c r="M1820" s="8"/>
      <c r="N1820" s="8"/>
      <c r="O1820" s="8"/>
      <c r="P1820" s="8" t="s">
        <v>41</v>
      </c>
      <c r="Q1820" s="8"/>
      <c r="R1820" s="8"/>
      <c r="S1820" s="8" t="str">
        <f>VLOOKUP(A1820,[1]Sheet0!$C:$I,7,0)</f>
        <v>逸夫小学</v>
      </c>
      <c r="T1820" s="8" t="str">
        <f>VLOOKUP(A1820,[1]Sheet0!$C:$M,11,0)</f>
        <v>四川省</v>
      </c>
      <c r="U1820" s="8" t="str">
        <f>VLOOKUP(A1820,[1]Sheet0!$C:$N,12,0)</f>
        <v>自贡市</v>
      </c>
      <c r="V1820" s="8"/>
      <c r="W1820" s="8"/>
      <c r="X1820" s="8" t="str">
        <f>VLOOKUP(A1820,[1]Sheet0!$C:$L,10,0)</f>
        <v>13541682004</v>
      </c>
      <c r="Y1820" s="8" t="str">
        <f>VLOOKUP(A1820,[1]Sheet0!$C:$L,9,0)</f>
        <v>白云霞</v>
      </c>
      <c r="Z1820" s="8"/>
      <c r="AA1820" s="20" t="s">
        <v>42</v>
      </c>
      <c r="AB1820" s="8" t="s">
        <v>43</v>
      </c>
      <c r="AC1820" s="8"/>
      <c r="AD1820" s="8" t="s">
        <v>44</v>
      </c>
      <c r="AE1820" s="8"/>
      <c r="AF1820" s="8"/>
    </row>
    <row r="1821" ht="16.5" spans="1:32">
      <c r="A1821" s="7" t="s">
        <v>1856</v>
      </c>
      <c r="B1821" s="8" t="str">
        <f>VLOOKUP(A1821,学号下拉数据!A:F,2,0)</f>
        <v>胡瑶</v>
      </c>
      <c r="C1821" s="8" t="str">
        <f>VLOOKUP(A1821,学号下拉数据!A:F,4,0)</f>
        <v>小学数学教育</v>
      </c>
      <c r="D1821" s="8" t="str">
        <f>VLOOKUP(A1821,学号下拉数据!A:F,5,0)</f>
        <v>570105K</v>
      </c>
      <c r="E1821" s="8" t="s">
        <v>1424</v>
      </c>
      <c r="F1821" s="8" t="str">
        <f>VLOOKUP(A1821,学号下拉数据!A:F,3,0)</f>
        <v>19数教2</v>
      </c>
      <c r="G1821" s="8" t="str">
        <f>VLOOKUP(A1821,学号下拉数据!A:F,6,0)</f>
        <v>三年</v>
      </c>
      <c r="H1821" s="9" t="s">
        <v>40</v>
      </c>
      <c r="I1821" s="8" t="str">
        <f>VLOOKUP(A1821,[1]Sheet0!$C:$J,8,0)</f>
        <v>数学老师</v>
      </c>
      <c r="J1821" s="8"/>
      <c r="K1821" s="8"/>
      <c r="L1821" s="8"/>
      <c r="M1821" s="8"/>
      <c r="N1821" s="8"/>
      <c r="O1821" s="8"/>
      <c r="P1821" s="8" t="s">
        <v>41</v>
      </c>
      <c r="Q1821" s="8"/>
      <c r="R1821" s="8"/>
      <c r="S1821" s="8" t="str">
        <f>VLOOKUP(A1821,[1]Sheet0!$C:$I,7,0)</f>
        <v>岳池县同兴小学校</v>
      </c>
      <c r="T1821" s="8" t="str">
        <f>VLOOKUP(A1821,[1]Sheet0!$C:$M,11,0)</f>
        <v>四川省</v>
      </c>
      <c r="U1821" s="8" t="str">
        <f>VLOOKUP(A1821,[1]Sheet0!$C:$N,12,0)</f>
        <v>广安市</v>
      </c>
      <c r="V1821" s="8"/>
      <c r="W1821" s="8"/>
      <c r="X1821" s="8" t="str">
        <f>VLOOKUP(A1821,[1]Sheet0!$C:$L,10,0)</f>
        <v>15183566875</v>
      </c>
      <c r="Y1821" s="8" t="str">
        <f>VLOOKUP(A1821,[1]Sheet0!$C:$L,9,0)</f>
        <v>李清霞</v>
      </c>
      <c r="Z1821" s="8"/>
      <c r="AA1821" s="20" t="s">
        <v>42</v>
      </c>
      <c r="AB1821" s="8" t="s">
        <v>43</v>
      </c>
      <c r="AC1821" s="8"/>
      <c r="AD1821" s="8" t="s">
        <v>44</v>
      </c>
      <c r="AE1821" s="8"/>
      <c r="AF1821" s="8"/>
    </row>
    <row r="1822" ht="16.5" spans="1:32">
      <c r="A1822" s="7" t="s">
        <v>1857</v>
      </c>
      <c r="B1822" s="8" t="str">
        <f>VLOOKUP(A1822,学号下拉数据!A:F,2,0)</f>
        <v>崔仕红</v>
      </c>
      <c r="C1822" s="8" t="str">
        <f>VLOOKUP(A1822,学号下拉数据!A:F,4,0)</f>
        <v>小学数学教育</v>
      </c>
      <c r="D1822" s="8" t="str">
        <f>VLOOKUP(A1822,学号下拉数据!A:F,5,0)</f>
        <v>570105K</v>
      </c>
      <c r="E1822" s="8" t="s">
        <v>1424</v>
      </c>
      <c r="F1822" s="8" t="str">
        <f>VLOOKUP(A1822,学号下拉数据!A:F,3,0)</f>
        <v>19数教2</v>
      </c>
      <c r="G1822" s="8" t="str">
        <f>VLOOKUP(A1822,学号下拉数据!A:F,6,0)</f>
        <v>三年</v>
      </c>
      <c r="H1822" s="9" t="s">
        <v>40</v>
      </c>
      <c r="I1822" s="8" t="str">
        <f>VLOOKUP(A1822,[1]Sheet0!$C:$J,8,0)</f>
        <v>实习教师</v>
      </c>
      <c r="J1822" s="8"/>
      <c r="K1822" s="8"/>
      <c r="L1822" s="8"/>
      <c r="M1822" s="8"/>
      <c r="N1822" s="8"/>
      <c r="O1822" s="8"/>
      <c r="P1822" s="8" t="s">
        <v>41</v>
      </c>
      <c r="Q1822" s="8"/>
      <c r="R1822" s="8"/>
      <c r="S1822" s="8" t="str">
        <f>VLOOKUP(A1822,[1]Sheet0!$C:$I,7,0)</f>
        <v>四川师范大学附属遂州实验学校</v>
      </c>
      <c r="T1822" s="8" t="str">
        <f>VLOOKUP(A1822,[1]Sheet0!$C:$M,11,0)</f>
        <v>四川省</v>
      </c>
      <c r="U1822" s="8" t="str">
        <f>VLOOKUP(A1822,[1]Sheet0!$C:$N,12,0)</f>
        <v>遂宁市</v>
      </c>
      <c r="V1822" s="8"/>
      <c r="W1822" s="8"/>
      <c r="X1822" s="8" t="str">
        <f>VLOOKUP(A1822,[1]Sheet0!$C:$L,10,0)</f>
        <v>18702861406</v>
      </c>
      <c r="Y1822" s="8" t="str">
        <f>VLOOKUP(A1822,[1]Sheet0!$C:$L,9,0)</f>
        <v>钟蕉檩</v>
      </c>
      <c r="Z1822" s="8"/>
      <c r="AA1822" s="20" t="s">
        <v>42</v>
      </c>
      <c r="AB1822" s="8" t="s">
        <v>43</v>
      </c>
      <c r="AC1822" s="8"/>
      <c r="AD1822" s="8" t="s">
        <v>44</v>
      </c>
      <c r="AE1822" s="8"/>
      <c r="AF1822" s="8"/>
    </row>
    <row r="1823" ht="16.5" spans="1:32">
      <c r="A1823" s="7" t="s">
        <v>1858</v>
      </c>
      <c r="B1823" s="8" t="str">
        <f>VLOOKUP(A1823,学号下拉数据!A:F,2,0)</f>
        <v>刘雪梅</v>
      </c>
      <c r="C1823" s="8" t="str">
        <f>VLOOKUP(A1823,学号下拉数据!A:F,4,0)</f>
        <v>小学数学教育</v>
      </c>
      <c r="D1823" s="8" t="str">
        <f>VLOOKUP(A1823,学号下拉数据!A:F,5,0)</f>
        <v>570105K</v>
      </c>
      <c r="E1823" s="8" t="s">
        <v>1424</v>
      </c>
      <c r="F1823" s="8" t="str">
        <f>VLOOKUP(A1823,学号下拉数据!A:F,3,0)</f>
        <v>19数教2</v>
      </c>
      <c r="G1823" s="8" t="str">
        <f>VLOOKUP(A1823,学号下拉数据!A:F,6,0)</f>
        <v>三年</v>
      </c>
      <c r="H1823" s="9" t="s">
        <v>40</v>
      </c>
      <c r="I1823" s="8" t="str">
        <f>VLOOKUP(A1823,[1]Sheet0!$C:$J,8,0)</f>
        <v>数学老师</v>
      </c>
      <c r="J1823" s="8"/>
      <c r="K1823" s="8"/>
      <c r="L1823" s="8"/>
      <c r="M1823" s="8"/>
      <c r="N1823" s="8"/>
      <c r="O1823" s="8"/>
      <c r="P1823" s="8" t="s">
        <v>41</v>
      </c>
      <c r="Q1823" s="8"/>
      <c r="R1823" s="8"/>
      <c r="S1823" s="8" t="str">
        <f>VLOOKUP(A1823,[1]Sheet0!$C:$I,7,0)</f>
        <v>板庙小学</v>
      </c>
      <c r="T1823" s="8" t="str">
        <f>VLOOKUP(A1823,[1]Sheet0!$C:$M,11,0)</f>
        <v>四川省</v>
      </c>
      <c r="U1823" s="8" t="str">
        <f>VLOOKUP(A1823,[1]Sheet0!$C:$N,12,0)</f>
        <v>巴中市</v>
      </c>
      <c r="V1823" s="8"/>
      <c r="W1823" s="8"/>
      <c r="X1823" s="8" t="str">
        <f>VLOOKUP(A1823,[1]Sheet0!$C:$L,10,0)</f>
        <v>18113762962</v>
      </c>
      <c r="Y1823" s="8" t="str">
        <f>VLOOKUP(A1823,[1]Sheet0!$C:$L,9,0)</f>
        <v>夏燕</v>
      </c>
      <c r="Z1823" s="8"/>
      <c r="AA1823" s="20" t="s">
        <v>42</v>
      </c>
      <c r="AB1823" s="8" t="s">
        <v>43</v>
      </c>
      <c r="AC1823" s="8"/>
      <c r="AD1823" s="8" t="s">
        <v>44</v>
      </c>
      <c r="AE1823" s="8"/>
      <c r="AF1823" s="8"/>
    </row>
    <row r="1824" ht="16.5" spans="1:32">
      <c r="A1824" s="7" t="s">
        <v>1859</v>
      </c>
      <c r="B1824" s="8" t="str">
        <f>VLOOKUP(A1824,学号下拉数据!A:F,2,0)</f>
        <v>杨史都</v>
      </c>
      <c r="C1824" s="8" t="str">
        <f>VLOOKUP(A1824,学号下拉数据!A:F,4,0)</f>
        <v>小学数学教育</v>
      </c>
      <c r="D1824" s="8" t="str">
        <f>VLOOKUP(A1824,学号下拉数据!A:F,5,0)</f>
        <v>570105K</v>
      </c>
      <c r="E1824" s="8" t="s">
        <v>1424</v>
      </c>
      <c r="F1824" s="8" t="str">
        <f>VLOOKUP(A1824,学号下拉数据!A:F,3,0)</f>
        <v>19数教2</v>
      </c>
      <c r="G1824" s="8" t="str">
        <f>VLOOKUP(A1824,学号下拉数据!A:F,6,0)</f>
        <v>三年</v>
      </c>
      <c r="H1824" s="9" t="s">
        <v>40</v>
      </c>
      <c r="I1824" s="8" t="str">
        <f>VLOOKUP(A1824,[1]Sheet0!$C:$J,8,0)</f>
        <v>顶岗实习</v>
      </c>
      <c r="J1824" s="8"/>
      <c r="K1824" s="8"/>
      <c r="L1824" s="8"/>
      <c r="M1824" s="8"/>
      <c r="N1824" s="8"/>
      <c r="O1824" s="8"/>
      <c r="P1824" s="8" t="s">
        <v>41</v>
      </c>
      <c r="Q1824" s="8"/>
      <c r="R1824" s="8"/>
      <c r="S1824" s="8" t="str">
        <f>VLOOKUP(A1824,[1]Sheet0!$C:$I,7,0)</f>
        <v>四川省凉山州盐源县树河镇藤桥乡马鹿小学</v>
      </c>
      <c r="T1824" s="8" t="str">
        <f>VLOOKUP(A1824,[1]Sheet0!$C:$M,11,0)</f>
        <v>四川省</v>
      </c>
      <c r="U1824" s="8" t="str">
        <f>VLOOKUP(A1824,[1]Sheet0!$C:$N,12,0)</f>
        <v>凉山彝族自治州</v>
      </c>
      <c r="V1824" s="8"/>
      <c r="W1824" s="8"/>
      <c r="X1824" s="8" t="str">
        <f>VLOOKUP(A1824,[1]Sheet0!$C:$L,10,0)</f>
        <v>18048747794</v>
      </c>
      <c r="Y1824" s="8" t="str">
        <f>VLOOKUP(A1824,[1]Sheet0!$C:$L,9,0)</f>
        <v>杨尔吉</v>
      </c>
      <c r="Z1824" s="8"/>
      <c r="AA1824" s="20" t="s">
        <v>42</v>
      </c>
      <c r="AB1824" s="8" t="s">
        <v>43</v>
      </c>
      <c r="AC1824" s="8"/>
      <c r="AD1824" s="8" t="s">
        <v>44</v>
      </c>
      <c r="AE1824" s="8"/>
      <c r="AF1824" s="8"/>
    </row>
    <row r="1825" ht="16.5" spans="1:32">
      <c r="A1825" s="7" t="s">
        <v>1860</v>
      </c>
      <c r="B1825" s="8" t="str">
        <f>VLOOKUP(A1825,学号下拉数据!A:F,2,0)</f>
        <v>谢娟</v>
      </c>
      <c r="C1825" s="8" t="str">
        <f>VLOOKUP(A1825,学号下拉数据!A:F,4,0)</f>
        <v>小学数学教育</v>
      </c>
      <c r="D1825" s="8" t="str">
        <f>VLOOKUP(A1825,学号下拉数据!A:F,5,0)</f>
        <v>570105K</v>
      </c>
      <c r="E1825" s="8" t="s">
        <v>1424</v>
      </c>
      <c r="F1825" s="8" t="str">
        <f>VLOOKUP(A1825,学号下拉数据!A:F,3,0)</f>
        <v>19数教2</v>
      </c>
      <c r="G1825" s="8" t="str">
        <f>VLOOKUP(A1825,学号下拉数据!A:F,6,0)</f>
        <v>三年</v>
      </c>
      <c r="H1825" s="9" t="s">
        <v>40</v>
      </c>
      <c r="I1825" s="8" t="str">
        <f>VLOOKUP(A1825,[1]Sheet0!$C:$J,8,0)</f>
        <v>实习生</v>
      </c>
      <c r="J1825" s="8"/>
      <c r="K1825" s="8"/>
      <c r="L1825" s="8"/>
      <c r="M1825" s="8"/>
      <c r="N1825" s="8"/>
      <c r="O1825" s="8"/>
      <c r="P1825" s="8" t="s">
        <v>41</v>
      </c>
      <c r="Q1825" s="8"/>
      <c r="R1825" s="8"/>
      <c r="S1825" s="8" t="str">
        <f>VLOOKUP(A1825,[1]Sheet0!$C:$I,7,0)</f>
        <v>四川岳耘教育咨询有限公司</v>
      </c>
      <c r="T1825" s="8" t="str">
        <f>VLOOKUP(A1825,[1]Sheet0!$C:$M,11,0)</f>
        <v>四川省</v>
      </c>
      <c r="U1825" s="8" t="str">
        <f>VLOOKUP(A1825,[1]Sheet0!$C:$N,12,0)</f>
        <v>成都市</v>
      </c>
      <c r="V1825" s="8"/>
      <c r="W1825" s="8"/>
      <c r="X1825" s="8" t="str">
        <f>VLOOKUP(A1825,[1]Sheet0!$C:$L,10,0)</f>
        <v>13880192925</v>
      </c>
      <c r="Y1825" s="8" t="str">
        <f>VLOOKUP(A1825,[1]Sheet0!$C:$L,9,0)</f>
        <v>雷蕾</v>
      </c>
      <c r="Z1825" s="8"/>
      <c r="AA1825" s="20" t="s">
        <v>42</v>
      </c>
      <c r="AB1825" s="8" t="s">
        <v>43</v>
      </c>
      <c r="AC1825" s="8"/>
      <c r="AD1825" s="8" t="s">
        <v>44</v>
      </c>
      <c r="AE1825" s="8"/>
      <c r="AF1825" s="8"/>
    </row>
    <row r="1826" ht="16.5" spans="1:32">
      <c r="A1826" s="7" t="s">
        <v>1861</v>
      </c>
      <c r="B1826" s="8" t="str">
        <f>VLOOKUP(A1826,学号下拉数据!A:F,2,0)</f>
        <v>王佳锌</v>
      </c>
      <c r="C1826" s="8" t="str">
        <f>VLOOKUP(A1826,学号下拉数据!A:F,4,0)</f>
        <v>小学数学教育</v>
      </c>
      <c r="D1826" s="8" t="str">
        <f>VLOOKUP(A1826,学号下拉数据!A:F,5,0)</f>
        <v>570105K</v>
      </c>
      <c r="E1826" s="8" t="s">
        <v>1424</v>
      </c>
      <c r="F1826" s="8" t="str">
        <f>VLOOKUP(A1826,学号下拉数据!A:F,3,0)</f>
        <v>19数教2</v>
      </c>
      <c r="G1826" s="8" t="str">
        <f>VLOOKUP(A1826,学号下拉数据!A:F,6,0)</f>
        <v>三年</v>
      </c>
      <c r="H1826" s="9" t="s">
        <v>40</v>
      </c>
      <c r="I1826" s="8" t="str">
        <f>VLOOKUP(A1826,[1]Sheet0!$C:$J,8,0)</f>
        <v>四年级1班数学老师</v>
      </c>
      <c r="J1826" s="8"/>
      <c r="K1826" s="8"/>
      <c r="L1826" s="8"/>
      <c r="M1826" s="8"/>
      <c r="N1826" s="8"/>
      <c r="O1826" s="8"/>
      <c r="P1826" s="8" t="s">
        <v>41</v>
      </c>
      <c r="Q1826" s="8"/>
      <c r="R1826" s="8"/>
      <c r="S1826" s="8" t="str">
        <f>VLOOKUP(A1826,[1]Sheet0!$C:$I,7,0)</f>
        <v>昭觉县美甘乡中心小学校</v>
      </c>
      <c r="T1826" s="8" t="str">
        <f>VLOOKUP(A1826,[1]Sheet0!$C:$M,11,0)</f>
        <v>四川省</v>
      </c>
      <c r="U1826" s="8" t="str">
        <f>VLOOKUP(A1826,[1]Sheet0!$C:$N,12,0)</f>
        <v>凉山彝族自治州</v>
      </c>
      <c r="V1826" s="8"/>
      <c r="W1826" s="8"/>
      <c r="X1826" s="8" t="str">
        <f>VLOOKUP(A1826,[1]Sheet0!$C:$L,10,0)</f>
        <v>18384584192</v>
      </c>
      <c r="Y1826" s="8" t="str">
        <f>VLOOKUP(A1826,[1]Sheet0!$C:$L,9,0)</f>
        <v>毛尔地</v>
      </c>
      <c r="Z1826" s="8"/>
      <c r="AA1826" s="20" t="s">
        <v>42</v>
      </c>
      <c r="AB1826" s="8" t="s">
        <v>43</v>
      </c>
      <c r="AC1826" s="8"/>
      <c r="AD1826" s="8" t="s">
        <v>44</v>
      </c>
      <c r="AE1826" s="8"/>
      <c r="AF1826" s="8"/>
    </row>
    <row r="1827" ht="16.5" spans="1:32">
      <c r="A1827" s="7" t="s">
        <v>1862</v>
      </c>
      <c r="B1827" s="8" t="str">
        <f>VLOOKUP(A1827,学号下拉数据!A:F,2,0)</f>
        <v>杜诗雨</v>
      </c>
      <c r="C1827" s="8" t="str">
        <f>VLOOKUP(A1827,学号下拉数据!A:F,4,0)</f>
        <v>小学数学教育</v>
      </c>
      <c r="D1827" s="8" t="str">
        <f>VLOOKUP(A1827,学号下拉数据!A:F,5,0)</f>
        <v>570105K</v>
      </c>
      <c r="E1827" s="8" t="s">
        <v>1424</v>
      </c>
      <c r="F1827" s="8" t="str">
        <f>VLOOKUP(A1827,学号下拉数据!A:F,3,0)</f>
        <v>19数教2</v>
      </c>
      <c r="G1827" s="8" t="str">
        <f>VLOOKUP(A1827,学号下拉数据!A:F,6,0)</f>
        <v>三年</v>
      </c>
      <c r="H1827" s="9" t="s">
        <v>40</v>
      </c>
      <c r="I1827" s="8" t="str">
        <f>VLOOKUP(A1827,[1]Sheet0!$C:$J,8,0)</f>
        <v>四年级二班语文教师</v>
      </c>
      <c r="J1827" s="8"/>
      <c r="K1827" s="8"/>
      <c r="L1827" s="8"/>
      <c r="M1827" s="8"/>
      <c r="N1827" s="8"/>
      <c r="O1827" s="8"/>
      <c r="P1827" s="8" t="s">
        <v>41</v>
      </c>
      <c r="Q1827" s="8"/>
      <c r="R1827" s="8"/>
      <c r="S1827" s="8" t="str">
        <f>VLOOKUP(A1827,[1]Sheet0!$C:$I,7,0)</f>
        <v>昭觉县美甘乡中心小学校</v>
      </c>
      <c r="T1827" s="8" t="str">
        <f>VLOOKUP(A1827,[1]Sheet0!$C:$M,11,0)</f>
        <v>四川省</v>
      </c>
      <c r="U1827" s="8" t="str">
        <f>VLOOKUP(A1827,[1]Sheet0!$C:$N,12,0)</f>
        <v>凉山彝族自治州</v>
      </c>
      <c r="V1827" s="8"/>
      <c r="W1827" s="8"/>
      <c r="X1827" s="8" t="str">
        <f>VLOOKUP(A1827,[1]Sheet0!$C:$L,10,0)</f>
        <v>19136003313</v>
      </c>
      <c r="Y1827" s="8" t="str">
        <f>VLOOKUP(A1827,[1]Sheet0!$C:$L,9,0)</f>
        <v>毛海龙</v>
      </c>
      <c r="Z1827" s="8"/>
      <c r="AA1827" s="20" t="s">
        <v>42</v>
      </c>
      <c r="AB1827" s="8" t="s">
        <v>43</v>
      </c>
      <c r="AC1827" s="8"/>
      <c r="AD1827" s="8" t="s">
        <v>44</v>
      </c>
      <c r="AE1827" s="8"/>
      <c r="AF1827" s="8"/>
    </row>
    <row r="1828" ht="16.5" spans="1:32">
      <c r="A1828" s="7" t="s">
        <v>1863</v>
      </c>
      <c r="B1828" s="8" t="str">
        <f>VLOOKUP(A1828,学号下拉数据!A:F,2,0)</f>
        <v>王娅琪</v>
      </c>
      <c r="C1828" s="8" t="str">
        <f>VLOOKUP(A1828,学号下拉数据!A:F,4,0)</f>
        <v>小学数学教育</v>
      </c>
      <c r="D1828" s="8" t="str">
        <f>VLOOKUP(A1828,学号下拉数据!A:F,5,0)</f>
        <v>570105K</v>
      </c>
      <c r="E1828" s="8" t="s">
        <v>1424</v>
      </c>
      <c r="F1828" s="8" t="str">
        <f>VLOOKUP(A1828,学号下拉数据!A:F,3,0)</f>
        <v>19数教2</v>
      </c>
      <c r="G1828" s="8" t="str">
        <f>VLOOKUP(A1828,学号下拉数据!A:F,6,0)</f>
        <v>三年</v>
      </c>
      <c r="H1828" s="9" t="s">
        <v>40</v>
      </c>
      <c r="I1828" s="8" t="str">
        <f>VLOOKUP(A1828,[1]Sheet0!$C:$J,8,0)</f>
        <v>三年级2班语文老师</v>
      </c>
      <c r="J1828" s="8"/>
      <c r="K1828" s="8"/>
      <c r="L1828" s="8"/>
      <c r="M1828" s="8"/>
      <c r="N1828" s="8"/>
      <c r="O1828" s="8"/>
      <c r="P1828" s="8" t="s">
        <v>41</v>
      </c>
      <c r="Q1828" s="8"/>
      <c r="R1828" s="8"/>
      <c r="S1828" s="8" t="str">
        <f>VLOOKUP(A1828,[1]Sheet0!$C:$I,7,0)</f>
        <v>昭觉县美甘乡中心小学校</v>
      </c>
      <c r="T1828" s="8" t="str">
        <f>VLOOKUP(A1828,[1]Sheet0!$C:$M,11,0)</f>
        <v>四川省</v>
      </c>
      <c r="U1828" s="8" t="str">
        <f>VLOOKUP(A1828,[1]Sheet0!$C:$N,12,0)</f>
        <v>凉山彝族自治州</v>
      </c>
      <c r="V1828" s="8"/>
      <c r="W1828" s="8"/>
      <c r="X1828" s="8" t="str">
        <f>VLOOKUP(A1828,[1]Sheet0!$C:$L,10,0)</f>
        <v>15890085864</v>
      </c>
      <c r="Y1828" s="8" t="str">
        <f>VLOOKUP(A1828,[1]Sheet0!$C:$L,9,0)</f>
        <v>马海吃沙</v>
      </c>
      <c r="Z1828" s="8"/>
      <c r="AA1828" s="20" t="s">
        <v>42</v>
      </c>
      <c r="AB1828" s="8" t="s">
        <v>43</v>
      </c>
      <c r="AC1828" s="8"/>
      <c r="AD1828" s="8" t="s">
        <v>44</v>
      </c>
      <c r="AE1828" s="8"/>
      <c r="AF1828" s="8"/>
    </row>
    <row r="1829" ht="16.5" spans="1:32">
      <c r="A1829" s="7" t="s">
        <v>1864</v>
      </c>
      <c r="B1829" s="8" t="str">
        <f>VLOOKUP(A1829,学号下拉数据!A:F,2,0)</f>
        <v>张露影</v>
      </c>
      <c r="C1829" s="8" t="str">
        <f>VLOOKUP(A1829,学号下拉数据!A:F,4,0)</f>
        <v>小学数学教育</v>
      </c>
      <c r="D1829" s="8" t="str">
        <f>VLOOKUP(A1829,学号下拉数据!A:F,5,0)</f>
        <v>570105K</v>
      </c>
      <c r="E1829" s="8" t="s">
        <v>1424</v>
      </c>
      <c r="F1829" s="8" t="str">
        <f>VLOOKUP(A1829,学号下拉数据!A:F,3,0)</f>
        <v>19数教2</v>
      </c>
      <c r="G1829" s="8" t="str">
        <f>VLOOKUP(A1829,学号下拉数据!A:F,6,0)</f>
        <v>三年</v>
      </c>
      <c r="H1829" s="9" t="s">
        <v>40</v>
      </c>
      <c r="I1829" s="8" t="str">
        <f>VLOOKUP(A1829,[1]Sheet0!$C:$J,8,0)</f>
        <v>初三6班班主任</v>
      </c>
      <c r="J1829" s="8"/>
      <c r="K1829" s="8"/>
      <c r="L1829" s="8"/>
      <c r="M1829" s="8"/>
      <c r="N1829" s="8"/>
      <c r="O1829" s="8"/>
      <c r="P1829" s="8" t="s">
        <v>41</v>
      </c>
      <c r="Q1829" s="8"/>
      <c r="R1829" s="8"/>
      <c r="S1829" s="8" t="str">
        <f>VLOOKUP(A1829,[1]Sheet0!$C:$I,7,0)</f>
        <v>汉源县七一中学</v>
      </c>
      <c r="T1829" s="8" t="str">
        <f>VLOOKUP(A1829,[1]Sheet0!$C:$M,11,0)</f>
        <v>四川省</v>
      </c>
      <c r="U1829" s="8" t="str">
        <f>VLOOKUP(A1829,[1]Sheet0!$C:$N,12,0)</f>
        <v>雅安市</v>
      </c>
      <c r="V1829" s="8"/>
      <c r="W1829" s="8"/>
      <c r="X1829" s="8" t="str">
        <f>VLOOKUP(A1829,[1]Sheet0!$C:$L,10,0)</f>
        <v>18383512083</v>
      </c>
      <c r="Y1829" s="8" t="str">
        <f>VLOOKUP(A1829,[1]Sheet0!$C:$L,9,0)</f>
        <v>张雪</v>
      </c>
      <c r="Z1829" s="8"/>
      <c r="AA1829" s="20" t="s">
        <v>42</v>
      </c>
      <c r="AB1829" s="8" t="s">
        <v>43</v>
      </c>
      <c r="AC1829" s="8"/>
      <c r="AD1829" s="8" t="s">
        <v>44</v>
      </c>
      <c r="AE1829" s="8"/>
      <c r="AF1829" s="8"/>
    </row>
    <row r="1830" ht="16.5" spans="1:32">
      <c r="A1830" s="7" t="s">
        <v>1865</v>
      </c>
      <c r="B1830" s="8" t="str">
        <f>VLOOKUP(A1830,学号下拉数据!A:F,2,0)</f>
        <v>骆芋帆</v>
      </c>
      <c r="C1830" s="8" t="str">
        <f>VLOOKUP(A1830,学号下拉数据!A:F,4,0)</f>
        <v>小学数学教育</v>
      </c>
      <c r="D1830" s="8" t="str">
        <f>VLOOKUP(A1830,学号下拉数据!A:F,5,0)</f>
        <v>570105K</v>
      </c>
      <c r="E1830" s="8" t="s">
        <v>1424</v>
      </c>
      <c r="F1830" s="8" t="str">
        <f>VLOOKUP(A1830,学号下拉数据!A:F,3,0)</f>
        <v>19数教2</v>
      </c>
      <c r="G1830" s="8" t="str">
        <f>VLOOKUP(A1830,学号下拉数据!A:F,6,0)</f>
        <v>三年</v>
      </c>
      <c r="H1830" s="9" t="s">
        <v>40</v>
      </c>
      <c r="I1830" s="8" t="str">
        <f>VLOOKUP(A1830,[1]Sheet0!$C:$J,8,0)</f>
        <v>中学数学教师</v>
      </c>
      <c r="J1830" s="8"/>
      <c r="K1830" s="8"/>
      <c r="L1830" s="8"/>
      <c r="M1830" s="8"/>
      <c r="N1830" s="8"/>
      <c r="O1830" s="8"/>
      <c r="P1830" s="8" t="s">
        <v>41</v>
      </c>
      <c r="Q1830" s="8"/>
      <c r="R1830" s="8"/>
      <c r="S1830" s="8" t="str">
        <f>VLOOKUP(A1830,[1]Sheet0!$C:$I,7,0)</f>
        <v>南江县实验中学</v>
      </c>
      <c r="T1830" s="8" t="str">
        <f>VLOOKUP(A1830,[1]Sheet0!$C:$M,11,0)</f>
        <v>四川省</v>
      </c>
      <c r="U1830" s="8" t="str">
        <f>VLOOKUP(A1830,[1]Sheet0!$C:$N,12,0)</f>
        <v>巴中市</v>
      </c>
      <c r="V1830" s="8"/>
      <c r="W1830" s="8"/>
      <c r="X1830" s="8" t="str">
        <f>VLOOKUP(A1830,[1]Sheet0!$C:$L,10,0)</f>
        <v>18382781377</v>
      </c>
      <c r="Y1830" s="8" t="str">
        <f>VLOOKUP(A1830,[1]Sheet0!$C:$L,9,0)</f>
        <v>骆敏琴</v>
      </c>
      <c r="Z1830" s="8"/>
      <c r="AA1830" s="20" t="s">
        <v>42</v>
      </c>
      <c r="AB1830" s="8" t="s">
        <v>43</v>
      </c>
      <c r="AC1830" s="8"/>
      <c r="AD1830" s="8" t="s">
        <v>44</v>
      </c>
      <c r="AE1830" s="8"/>
      <c r="AF1830" s="8"/>
    </row>
    <row r="1831" ht="16.5" spans="1:32">
      <c r="A1831" s="7" t="s">
        <v>1866</v>
      </c>
      <c r="B1831" s="8" t="str">
        <f>VLOOKUP(A1831,学号下拉数据!A:F,2,0)</f>
        <v>杨丽</v>
      </c>
      <c r="C1831" s="8" t="str">
        <f>VLOOKUP(A1831,学号下拉数据!A:F,4,0)</f>
        <v>小学数学教育</v>
      </c>
      <c r="D1831" s="8" t="str">
        <f>VLOOKUP(A1831,学号下拉数据!A:F,5,0)</f>
        <v>570105K</v>
      </c>
      <c r="E1831" s="8" t="s">
        <v>1424</v>
      </c>
      <c r="F1831" s="8" t="str">
        <f>VLOOKUP(A1831,学号下拉数据!A:F,3,0)</f>
        <v>19数教2</v>
      </c>
      <c r="G1831" s="8" t="str">
        <f>VLOOKUP(A1831,学号下拉数据!A:F,6,0)</f>
        <v>三年</v>
      </c>
      <c r="H1831" s="9" t="s">
        <v>40</v>
      </c>
      <c r="I1831" s="8" t="str">
        <f>VLOOKUP(A1831,[1]Sheet0!$C:$J,8,0)</f>
        <v>四年级三班数学老师</v>
      </c>
      <c r="J1831" s="8"/>
      <c r="K1831" s="8"/>
      <c r="L1831" s="8"/>
      <c r="M1831" s="8"/>
      <c r="N1831" s="8"/>
      <c r="O1831" s="8"/>
      <c r="P1831" s="8" t="s">
        <v>41</v>
      </c>
      <c r="Q1831" s="8"/>
      <c r="R1831" s="8"/>
      <c r="S1831" s="8" t="str">
        <f>VLOOKUP(A1831,[1]Sheet0!$C:$I,7,0)</f>
        <v>南江县长赤镇龙池学校</v>
      </c>
      <c r="T1831" s="8" t="str">
        <f>VLOOKUP(A1831,[1]Sheet0!$C:$M,11,0)</f>
        <v>四川省</v>
      </c>
      <c r="U1831" s="8" t="str">
        <f>VLOOKUP(A1831,[1]Sheet0!$C:$N,12,0)</f>
        <v>巴中市</v>
      </c>
      <c r="V1831" s="8"/>
      <c r="W1831" s="8"/>
      <c r="X1831" s="8" t="str">
        <f>VLOOKUP(A1831,[1]Sheet0!$C:$L,10,0)</f>
        <v>15760157896</v>
      </c>
      <c r="Y1831" s="8" t="str">
        <f>VLOOKUP(A1831,[1]Sheet0!$C:$L,9,0)</f>
        <v>何开成</v>
      </c>
      <c r="Z1831" s="8"/>
      <c r="AA1831" s="20" t="s">
        <v>42</v>
      </c>
      <c r="AB1831" s="8" t="s">
        <v>43</v>
      </c>
      <c r="AC1831" s="8"/>
      <c r="AD1831" s="8" t="s">
        <v>44</v>
      </c>
      <c r="AE1831" s="8"/>
      <c r="AF1831" s="8"/>
    </row>
    <row r="1832" ht="16.5" spans="1:32">
      <c r="A1832" s="7" t="s">
        <v>1867</v>
      </c>
      <c r="B1832" s="8" t="str">
        <f>VLOOKUP(A1832,学号下拉数据!A:F,2,0)</f>
        <v>沈丹丹</v>
      </c>
      <c r="C1832" s="8" t="str">
        <f>VLOOKUP(A1832,学号下拉数据!A:F,4,0)</f>
        <v>小学数学教育</v>
      </c>
      <c r="D1832" s="8" t="str">
        <f>VLOOKUP(A1832,学号下拉数据!A:F,5,0)</f>
        <v>570105K</v>
      </c>
      <c r="E1832" s="8" t="s">
        <v>1424</v>
      </c>
      <c r="F1832" s="8" t="str">
        <f>VLOOKUP(A1832,学号下拉数据!A:F,3,0)</f>
        <v>19数教2</v>
      </c>
      <c r="G1832" s="8" t="str">
        <f>VLOOKUP(A1832,学号下拉数据!A:F,6,0)</f>
        <v>三年</v>
      </c>
      <c r="H1832" s="9" t="s">
        <v>40</v>
      </c>
      <c r="I1832" s="8" t="str">
        <f>VLOOKUP(A1832,[1]Sheet0!$C:$J,8,0)</f>
        <v>数学教师</v>
      </c>
      <c r="J1832" s="8"/>
      <c r="K1832" s="8"/>
      <c r="L1832" s="8"/>
      <c r="M1832" s="8"/>
      <c r="N1832" s="8"/>
      <c r="O1832" s="8"/>
      <c r="P1832" s="8" t="s">
        <v>41</v>
      </c>
      <c r="Q1832" s="8"/>
      <c r="R1832" s="8"/>
      <c r="S1832" s="8" t="str">
        <f>VLOOKUP(A1832,[1]Sheet0!$C:$I,7,0)</f>
        <v>四川岳耘教育咨询有限公司</v>
      </c>
      <c r="T1832" s="8" t="str">
        <f>VLOOKUP(A1832,[1]Sheet0!$C:$M,11,0)</f>
        <v>四川省</v>
      </c>
      <c r="U1832" s="8" t="str">
        <f>VLOOKUP(A1832,[1]Sheet0!$C:$N,12,0)</f>
        <v>成都市</v>
      </c>
      <c r="V1832" s="8"/>
      <c r="W1832" s="8"/>
      <c r="X1832" s="8" t="str">
        <f>VLOOKUP(A1832,[1]Sheet0!$C:$L,10,0)</f>
        <v>13880192925</v>
      </c>
      <c r="Y1832" s="8" t="str">
        <f>VLOOKUP(A1832,[1]Sheet0!$C:$L,9,0)</f>
        <v>邱煜寒</v>
      </c>
      <c r="Z1832" s="8"/>
      <c r="AA1832" s="20" t="s">
        <v>42</v>
      </c>
      <c r="AB1832" s="8" t="s">
        <v>43</v>
      </c>
      <c r="AC1832" s="8"/>
      <c r="AD1832" s="8" t="s">
        <v>44</v>
      </c>
      <c r="AE1832" s="8"/>
      <c r="AF1832" s="8"/>
    </row>
    <row r="1833" ht="16.5" spans="1:32">
      <c r="A1833" s="7" t="s">
        <v>1868</v>
      </c>
      <c r="B1833" s="8" t="str">
        <f>VLOOKUP(A1833,学号下拉数据!A:F,2,0)</f>
        <v>陈鑫蓉</v>
      </c>
      <c r="C1833" s="8" t="str">
        <f>VLOOKUP(A1833,学号下拉数据!A:F,4,0)</f>
        <v>小学数学教育</v>
      </c>
      <c r="D1833" s="8" t="str">
        <f>VLOOKUP(A1833,学号下拉数据!A:F,5,0)</f>
        <v>570105K</v>
      </c>
      <c r="E1833" s="8" t="s">
        <v>1424</v>
      </c>
      <c r="F1833" s="8" t="str">
        <f>VLOOKUP(A1833,学号下拉数据!A:F,3,0)</f>
        <v>19数教2</v>
      </c>
      <c r="G1833" s="8" t="str">
        <f>VLOOKUP(A1833,学号下拉数据!A:F,6,0)</f>
        <v>三年</v>
      </c>
      <c r="H1833" s="9" t="s">
        <v>40</v>
      </c>
      <c r="I1833" s="8" t="str">
        <f>VLOOKUP(A1833,[1]Sheet0!$C:$J,8,0)</f>
        <v>二年级3.4班数学老师</v>
      </c>
      <c r="J1833" s="8"/>
      <c r="K1833" s="8"/>
      <c r="L1833" s="8"/>
      <c r="M1833" s="8"/>
      <c r="N1833" s="8"/>
      <c r="O1833" s="8"/>
      <c r="P1833" s="8" t="s">
        <v>41</v>
      </c>
      <c r="Q1833" s="8"/>
      <c r="R1833" s="8"/>
      <c r="S1833" s="8" t="str">
        <f>VLOOKUP(A1833,[1]Sheet0!$C:$I,7,0)</f>
        <v>成都东二外国语实验学校</v>
      </c>
      <c r="T1833" s="8" t="str">
        <f>VLOOKUP(A1833,[1]Sheet0!$C:$M,11,0)</f>
        <v>四川省</v>
      </c>
      <c r="U1833" s="8" t="str">
        <f>VLOOKUP(A1833,[1]Sheet0!$C:$N,12,0)</f>
        <v>成都市</v>
      </c>
      <c r="V1833" s="8"/>
      <c r="W1833" s="8"/>
      <c r="X1833" s="8" t="str">
        <f>VLOOKUP(A1833,[1]Sheet0!$C:$L,10,0)</f>
        <v>14780402744</v>
      </c>
      <c r="Y1833" s="8" t="str">
        <f>VLOOKUP(A1833,[1]Sheet0!$C:$L,9,0)</f>
        <v>韩笑</v>
      </c>
      <c r="Z1833" s="8"/>
      <c r="AA1833" s="20" t="s">
        <v>42</v>
      </c>
      <c r="AB1833" s="8" t="s">
        <v>43</v>
      </c>
      <c r="AC1833" s="8"/>
      <c r="AD1833" s="8" t="s">
        <v>44</v>
      </c>
      <c r="AE1833" s="8"/>
      <c r="AF1833" s="8"/>
    </row>
    <row r="1834" ht="16.5" spans="1:32">
      <c r="A1834" s="7" t="s">
        <v>1869</v>
      </c>
      <c r="B1834" s="8" t="str">
        <f>VLOOKUP(A1834,学号下拉数据!A:F,2,0)</f>
        <v>段蘋芮</v>
      </c>
      <c r="C1834" s="8" t="str">
        <f>VLOOKUP(A1834,学号下拉数据!A:F,4,0)</f>
        <v>小学数学教育</v>
      </c>
      <c r="D1834" s="8" t="str">
        <f>VLOOKUP(A1834,学号下拉数据!A:F,5,0)</f>
        <v>570105K</v>
      </c>
      <c r="E1834" s="8" t="s">
        <v>1424</v>
      </c>
      <c r="F1834" s="8" t="str">
        <f>VLOOKUP(A1834,学号下拉数据!A:F,3,0)</f>
        <v>19数教2</v>
      </c>
      <c r="G1834" s="8" t="str">
        <f>VLOOKUP(A1834,学号下拉数据!A:F,6,0)</f>
        <v>三年</v>
      </c>
      <c r="H1834" s="9" t="s">
        <v>40</v>
      </c>
      <c r="I1834" s="8" t="str">
        <f>VLOOKUP(A1834,[1]Sheet0!$C:$J,8,0)</f>
        <v>教师</v>
      </c>
      <c r="J1834" s="8"/>
      <c r="K1834" s="8"/>
      <c r="L1834" s="8"/>
      <c r="M1834" s="8"/>
      <c r="N1834" s="8"/>
      <c r="O1834" s="8"/>
      <c r="P1834" s="8" t="s">
        <v>41</v>
      </c>
      <c r="Q1834" s="8"/>
      <c r="R1834" s="8"/>
      <c r="S1834" s="8" t="str">
        <f>VLOOKUP(A1834,[1]Sheet0!$C:$I,7,0)</f>
        <v>四川七彩祥优企业管理有限公司</v>
      </c>
      <c r="T1834" s="8" t="str">
        <f>VLOOKUP(A1834,[1]Sheet0!$C:$M,11,0)</f>
        <v>四川省</v>
      </c>
      <c r="U1834" s="8" t="str">
        <f>VLOOKUP(A1834,[1]Sheet0!$C:$N,12,0)</f>
        <v>成都市</v>
      </c>
      <c r="V1834" s="8"/>
      <c r="W1834" s="8"/>
      <c r="X1834" s="8" t="str">
        <f>VLOOKUP(A1834,[1]Sheet0!$C:$L,10,0)</f>
        <v>18681226564</v>
      </c>
      <c r="Y1834" s="8" t="str">
        <f>VLOOKUP(A1834,[1]Sheet0!$C:$L,9,0)</f>
        <v>廖凡</v>
      </c>
      <c r="Z1834" s="8"/>
      <c r="AA1834" s="20" t="s">
        <v>42</v>
      </c>
      <c r="AB1834" s="8" t="s">
        <v>43</v>
      </c>
      <c r="AC1834" s="8"/>
      <c r="AD1834" s="8" t="s">
        <v>44</v>
      </c>
      <c r="AE1834" s="8"/>
      <c r="AF1834" s="8"/>
    </row>
    <row r="1835" ht="16.5" spans="1:32">
      <c r="A1835" s="7" t="s">
        <v>1870</v>
      </c>
      <c r="B1835" s="8" t="str">
        <f>VLOOKUP(A1835,学号下拉数据!A:F,2,0)</f>
        <v>郑祥衫</v>
      </c>
      <c r="C1835" s="8" t="str">
        <f>VLOOKUP(A1835,学号下拉数据!A:F,4,0)</f>
        <v>小学数学教育</v>
      </c>
      <c r="D1835" s="8" t="str">
        <f>VLOOKUP(A1835,学号下拉数据!A:F,5,0)</f>
        <v>570105K</v>
      </c>
      <c r="E1835" s="8" t="s">
        <v>1424</v>
      </c>
      <c r="F1835" s="8" t="str">
        <f>VLOOKUP(A1835,学号下拉数据!A:F,3,0)</f>
        <v>19数教2</v>
      </c>
      <c r="G1835" s="8" t="str">
        <f>VLOOKUP(A1835,学号下拉数据!A:F,6,0)</f>
        <v>三年</v>
      </c>
      <c r="H1835" s="9" t="s">
        <v>40</v>
      </c>
      <c r="I1835" s="8" t="str">
        <f>VLOOKUP(A1835,[1]Sheet0!$C:$J,8,0)</f>
        <v>实习教师</v>
      </c>
      <c r="J1835" s="8"/>
      <c r="K1835" s="8"/>
      <c r="L1835" s="8"/>
      <c r="M1835" s="8"/>
      <c r="N1835" s="8"/>
      <c r="O1835" s="8"/>
      <c r="P1835" s="8" t="s">
        <v>41</v>
      </c>
      <c r="Q1835" s="8"/>
      <c r="R1835" s="8"/>
      <c r="S1835" s="8" t="str">
        <f>VLOOKUP(A1835,[1]Sheet0!$C:$I,7,0)</f>
        <v>四川岳耘教育咨询有限公司</v>
      </c>
      <c r="T1835" s="8" t="str">
        <f>VLOOKUP(A1835,[1]Sheet0!$C:$M,11,0)</f>
        <v>四川省</v>
      </c>
      <c r="U1835" s="8" t="str">
        <f>VLOOKUP(A1835,[1]Sheet0!$C:$N,12,0)</f>
        <v>成都市</v>
      </c>
      <c r="V1835" s="8"/>
      <c r="W1835" s="8"/>
      <c r="X1835" s="8" t="str">
        <f>VLOOKUP(A1835,[1]Sheet0!$C:$L,10,0)</f>
        <v>13880192925</v>
      </c>
      <c r="Y1835" s="8" t="str">
        <f>VLOOKUP(A1835,[1]Sheet0!$C:$L,9,0)</f>
        <v>邱煜寒</v>
      </c>
      <c r="Z1835" s="8"/>
      <c r="AA1835" s="20" t="s">
        <v>42</v>
      </c>
      <c r="AB1835" s="8" t="s">
        <v>43</v>
      </c>
      <c r="AC1835" s="8"/>
      <c r="AD1835" s="8" t="s">
        <v>44</v>
      </c>
      <c r="AE1835" s="8"/>
      <c r="AF1835" s="8"/>
    </row>
    <row r="1836" ht="16.5" spans="1:32">
      <c r="A1836" s="7" t="s">
        <v>1871</v>
      </c>
      <c r="B1836" s="8" t="str">
        <f>VLOOKUP(A1836,学号下拉数据!A:F,2,0)</f>
        <v>唐明</v>
      </c>
      <c r="C1836" s="8" t="str">
        <f>VLOOKUP(A1836,学号下拉数据!A:F,4,0)</f>
        <v>小学数学教育</v>
      </c>
      <c r="D1836" s="8" t="str">
        <f>VLOOKUP(A1836,学号下拉数据!A:F,5,0)</f>
        <v>570105K</v>
      </c>
      <c r="E1836" s="8" t="s">
        <v>1424</v>
      </c>
      <c r="F1836" s="8" t="str">
        <f>VLOOKUP(A1836,学号下拉数据!A:F,3,0)</f>
        <v>19数教2</v>
      </c>
      <c r="G1836" s="8" t="str">
        <f>VLOOKUP(A1836,学号下拉数据!A:F,6,0)</f>
        <v>三年</v>
      </c>
      <c r="H1836" s="9" t="s">
        <v>40</v>
      </c>
      <c r="I1836" s="8" t="str">
        <f>VLOOKUP(A1836,[1]Sheet0!$C:$J,8,0)</f>
        <v>助理教练</v>
      </c>
      <c r="J1836" s="8"/>
      <c r="K1836" s="8"/>
      <c r="L1836" s="8"/>
      <c r="M1836" s="8"/>
      <c r="N1836" s="8"/>
      <c r="O1836" s="8"/>
      <c r="P1836" s="8" t="s">
        <v>41</v>
      </c>
      <c r="Q1836" s="8"/>
      <c r="R1836" s="8"/>
      <c r="S1836" s="8" t="str">
        <f>VLOOKUP(A1836,[1]Sheet0!$C:$I,7,0)</f>
        <v>遂宁嘉客体育文化传播有限公司</v>
      </c>
      <c r="T1836" s="8" t="str">
        <f>VLOOKUP(A1836,[1]Sheet0!$C:$M,11,0)</f>
        <v>四川省</v>
      </c>
      <c r="U1836" s="8" t="str">
        <f>VLOOKUP(A1836,[1]Sheet0!$C:$N,12,0)</f>
        <v>遂宁市</v>
      </c>
      <c r="V1836" s="8"/>
      <c r="W1836" s="8"/>
      <c r="X1836" s="8" t="str">
        <f>VLOOKUP(A1836,[1]Sheet0!$C:$L,10,0)</f>
        <v>17628511171</v>
      </c>
      <c r="Y1836" s="8" t="str">
        <f>VLOOKUP(A1836,[1]Sheet0!$C:$L,9,0)</f>
        <v>唐明</v>
      </c>
      <c r="Z1836" s="8"/>
      <c r="AA1836" s="20" t="s">
        <v>42</v>
      </c>
      <c r="AB1836" s="8" t="s">
        <v>43</v>
      </c>
      <c r="AC1836" s="8"/>
      <c r="AD1836" s="8" t="s">
        <v>44</v>
      </c>
      <c r="AE1836" s="8"/>
      <c r="AF1836" s="8"/>
    </row>
    <row r="1837" ht="16.5" spans="1:32">
      <c r="A1837" s="7" t="s">
        <v>1872</v>
      </c>
      <c r="B1837" s="8" t="str">
        <f>VLOOKUP(A1837,学号下拉数据!A:F,2,0)</f>
        <v>吴灿</v>
      </c>
      <c r="C1837" s="8" t="str">
        <f>VLOOKUP(A1837,学号下拉数据!A:F,4,0)</f>
        <v>小学数学教育</v>
      </c>
      <c r="D1837" s="8" t="str">
        <f>VLOOKUP(A1837,学号下拉数据!A:F,5,0)</f>
        <v>570105K</v>
      </c>
      <c r="E1837" s="8" t="s">
        <v>1424</v>
      </c>
      <c r="F1837" s="8" t="str">
        <f>VLOOKUP(A1837,学号下拉数据!A:F,3,0)</f>
        <v>19数教2</v>
      </c>
      <c r="G1837" s="8" t="str">
        <f>VLOOKUP(A1837,学号下拉数据!A:F,6,0)</f>
        <v>三年</v>
      </c>
      <c r="H1837" s="9" t="s">
        <v>40</v>
      </c>
      <c r="I1837" s="8" t="str">
        <f>VLOOKUP(A1837,[1]Sheet0!$C:$J,8,0)</f>
        <v>四年级7班数学老师</v>
      </c>
      <c r="J1837" s="8"/>
      <c r="K1837" s="8"/>
      <c r="L1837" s="8"/>
      <c r="M1837" s="8"/>
      <c r="N1837" s="8"/>
      <c r="O1837" s="8"/>
      <c r="P1837" s="8" t="s">
        <v>41</v>
      </c>
      <c r="Q1837" s="8"/>
      <c r="R1837" s="8"/>
      <c r="S1837" s="8" t="str">
        <f>VLOOKUP(A1837,[1]Sheet0!$C:$I,7,0)</f>
        <v>万源市第一小学</v>
      </c>
      <c r="T1837" s="8" t="str">
        <f>VLOOKUP(A1837,[1]Sheet0!$C:$M,11,0)</f>
        <v>四川省</v>
      </c>
      <c r="U1837" s="8" t="str">
        <f>VLOOKUP(A1837,[1]Sheet0!$C:$N,12,0)</f>
        <v>达州市</v>
      </c>
      <c r="V1837" s="8"/>
      <c r="W1837" s="8"/>
      <c r="X1837" s="8" t="str">
        <f>VLOOKUP(A1837,[1]Sheet0!$C:$L,10,0)</f>
        <v>18090910766</v>
      </c>
      <c r="Y1837" s="8" t="str">
        <f>VLOOKUP(A1837,[1]Sheet0!$C:$L,9,0)</f>
        <v>王其斌</v>
      </c>
      <c r="Z1837" s="8"/>
      <c r="AA1837" s="20" t="s">
        <v>42</v>
      </c>
      <c r="AB1837" s="8" t="s">
        <v>43</v>
      </c>
      <c r="AC1837" s="8"/>
      <c r="AD1837" s="8" t="s">
        <v>44</v>
      </c>
      <c r="AE1837" s="8"/>
      <c r="AF1837" s="8"/>
    </row>
    <row r="1838" ht="16.5" spans="1:32">
      <c r="A1838" s="7" t="s">
        <v>1873</v>
      </c>
      <c r="B1838" s="8" t="str">
        <f>VLOOKUP(A1838,学号下拉数据!A:F,2,0)</f>
        <v>王石英</v>
      </c>
      <c r="C1838" s="8" t="str">
        <f>VLOOKUP(A1838,学号下拉数据!A:F,4,0)</f>
        <v>小学数学教育</v>
      </c>
      <c r="D1838" s="8" t="str">
        <f>VLOOKUP(A1838,学号下拉数据!A:F,5,0)</f>
        <v>570105K</v>
      </c>
      <c r="E1838" s="8" t="s">
        <v>1424</v>
      </c>
      <c r="F1838" s="8" t="str">
        <f>VLOOKUP(A1838,学号下拉数据!A:F,3,0)</f>
        <v>19数教2</v>
      </c>
      <c r="G1838" s="8" t="str">
        <f>VLOOKUP(A1838,学号下拉数据!A:F,6,0)</f>
        <v>三年</v>
      </c>
      <c r="H1838" s="9" t="s">
        <v>40</v>
      </c>
      <c r="I1838" s="8" t="str">
        <f>VLOOKUP(A1838,[1]Sheet0!$C:$J,8,0)</f>
        <v>数学教师</v>
      </c>
      <c r="J1838" s="8"/>
      <c r="K1838" s="8"/>
      <c r="L1838" s="8"/>
      <c r="M1838" s="8"/>
      <c r="N1838" s="8"/>
      <c r="O1838" s="8"/>
      <c r="P1838" s="8" t="s">
        <v>41</v>
      </c>
      <c r="Q1838" s="8"/>
      <c r="R1838" s="8"/>
      <c r="S1838" s="8" t="str">
        <f>VLOOKUP(A1838,[1]Sheet0!$C:$I,7,0)</f>
        <v>甘洛县吉米九年制学校</v>
      </c>
      <c r="T1838" s="8" t="str">
        <f>VLOOKUP(A1838,[1]Sheet0!$C:$M,11,0)</f>
        <v>四川省</v>
      </c>
      <c r="U1838" s="8" t="str">
        <f>VLOOKUP(A1838,[1]Sheet0!$C:$N,12,0)</f>
        <v>凉山彝族自治州</v>
      </c>
      <c r="V1838" s="8"/>
      <c r="W1838" s="8"/>
      <c r="X1838" s="8" t="str">
        <f>VLOOKUP(A1838,[1]Sheet0!$C:$L,10,0)</f>
        <v>15181549588</v>
      </c>
      <c r="Y1838" s="8" t="str">
        <f>VLOOKUP(A1838,[1]Sheet0!$C:$L,9,0)</f>
        <v>庞勇</v>
      </c>
      <c r="Z1838" s="8"/>
      <c r="AA1838" s="20" t="s">
        <v>42</v>
      </c>
      <c r="AB1838" s="8" t="s">
        <v>43</v>
      </c>
      <c r="AC1838" s="8"/>
      <c r="AD1838" s="8" t="s">
        <v>44</v>
      </c>
      <c r="AE1838" s="8"/>
      <c r="AF1838" s="8"/>
    </row>
    <row r="1839" ht="16.5" spans="1:32">
      <c r="A1839" s="7" t="s">
        <v>1874</v>
      </c>
      <c r="B1839" s="8" t="str">
        <f>VLOOKUP(A1839,学号下拉数据!A:F,2,0)</f>
        <v>尔古打牛日</v>
      </c>
      <c r="C1839" s="8" t="str">
        <f>VLOOKUP(A1839,学号下拉数据!A:F,4,0)</f>
        <v>小学数学教育</v>
      </c>
      <c r="D1839" s="8" t="str">
        <f>VLOOKUP(A1839,学号下拉数据!A:F,5,0)</f>
        <v>570105K</v>
      </c>
      <c r="E1839" s="8" t="s">
        <v>1424</v>
      </c>
      <c r="F1839" s="8" t="str">
        <f>VLOOKUP(A1839,学号下拉数据!A:F,3,0)</f>
        <v>19数教2</v>
      </c>
      <c r="G1839" s="8" t="str">
        <f>VLOOKUP(A1839,学号下拉数据!A:F,6,0)</f>
        <v>三年</v>
      </c>
      <c r="H1839" s="9" t="s">
        <v>40</v>
      </c>
      <c r="I1839" s="8" t="str">
        <f>VLOOKUP(A1839,[1]Sheet0!$C:$J,8,0)</f>
        <v>实习教师</v>
      </c>
      <c r="J1839" s="8"/>
      <c r="K1839" s="8"/>
      <c r="L1839" s="8"/>
      <c r="M1839" s="8"/>
      <c r="N1839" s="8"/>
      <c r="O1839" s="8"/>
      <c r="P1839" s="8" t="s">
        <v>41</v>
      </c>
      <c r="Q1839" s="8"/>
      <c r="R1839" s="8"/>
      <c r="S1839" s="8" t="str">
        <f>VLOOKUP(A1839,[1]Sheet0!$C:$I,7,0)</f>
        <v>昭觉县美甘乡中心校</v>
      </c>
      <c r="T1839" s="8" t="str">
        <f>VLOOKUP(A1839,[1]Sheet0!$C:$M,11,0)</f>
        <v>四川省</v>
      </c>
      <c r="U1839" s="8" t="str">
        <f>VLOOKUP(A1839,[1]Sheet0!$C:$N,12,0)</f>
        <v>凉山彝族自治州</v>
      </c>
      <c r="V1839" s="8"/>
      <c r="W1839" s="8"/>
      <c r="X1839" s="8" t="str">
        <f>VLOOKUP(A1839,[1]Sheet0!$C:$L,10,0)</f>
        <v>18384584192</v>
      </c>
      <c r="Y1839" s="8" t="str">
        <f>VLOOKUP(A1839,[1]Sheet0!$C:$L,9,0)</f>
        <v>13330977221</v>
      </c>
      <c r="Z1839" s="8"/>
      <c r="AA1839" s="20" t="s">
        <v>42</v>
      </c>
      <c r="AB1839" s="8" t="s">
        <v>43</v>
      </c>
      <c r="AC1839" s="8"/>
      <c r="AD1839" s="8" t="s">
        <v>44</v>
      </c>
      <c r="AE1839" s="8"/>
      <c r="AF1839" s="8"/>
    </row>
    <row r="1840" ht="16.5" spans="1:32">
      <c r="A1840" s="7" t="s">
        <v>1875</v>
      </c>
      <c r="B1840" s="8" t="str">
        <f>VLOOKUP(A1840,学号下拉数据!A:F,2,0)</f>
        <v>刘宇</v>
      </c>
      <c r="C1840" s="8" t="str">
        <f>VLOOKUP(A1840,学号下拉数据!A:F,4,0)</f>
        <v>小学数学教育</v>
      </c>
      <c r="D1840" s="8" t="str">
        <f>VLOOKUP(A1840,学号下拉数据!A:F,5,0)</f>
        <v>570105K</v>
      </c>
      <c r="E1840" s="8" t="s">
        <v>1424</v>
      </c>
      <c r="F1840" s="8" t="str">
        <f>VLOOKUP(A1840,学号下拉数据!A:F,3,0)</f>
        <v>19数教2</v>
      </c>
      <c r="G1840" s="8" t="str">
        <f>VLOOKUP(A1840,学号下拉数据!A:F,6,0)</f>
        <v>三年</v>
      </c>
      <c r="H1840" s="9" t="s">
        <v>40</v>
      </c>
      <c r="I1840" s="8" t="str">
        <f>VLOOKUP(A1840,[1]Sheet0!$C:$J,8,0)</f>
        <v>实习教师</v>
      </c>
      <c r="J1840" s="8"/>
      <c r="K1840" s="8"/>
      <c r="L1840" s="8"/>
      <c r="M1840" s="8"/>
      <c r="N1840" s="8"/>
      <c r="O1840" s="8"/>
      <c r="P1840" s="8" t="s">
        <v>41</v>
      </c>
      <c r="Q1840" s="8"/>
      <c r="R1840" s="8"/>
      <c r="S1840" s="8" t="str">
        <f>VLOOKUP(A1840,[1]Sheet0!$C:$I,7,0)</f>
        <v>四川岳耘教育咨询有限公司</v>
      </c>
      <c r="T1840" s="8" t="str">
        <f>VLOOKUP(A1840,[1]Sheet0!$C:$M,11,0)</f>
        <v>四川省</v>
      </c>
      <c r="U1840" s="8" t="str">
        <f>VLOOKUP(A1840,[1]Sheet0!$C:$N,12,0)</f>
        <v>成都市</v>
      </c>
      <c r="V1840" s="8"/>
      <c r="W1840" s="8"/>
      <c r="X1840" s="8" t="str">
        <f>VLOOKUP(A1840,[1]Sheet0!$C:$L,10,0)</f>
        <v>13880192925</v>
      </c>
      <c r="Y1840" s="8" t="str">
        <f>VLOOKUP(A1840,[1]Sheet0!$C:$L,9,0)</f>
        <v>邱煜寒</v>
      </c>
      <c r="Z1840" s="8"/>
      <c r="AA1840" s="20" t="s">
        <v>42</v>
      </c>
      <c r="AB1840" s="8" t="s">
        <v>43</v>
      </c>
      <c r="AC1840" s="8"/>
      <c r="AD1840" s="8" t="s">
        <v>44</v>
      </c>
      <c r="AE1840" s="8"/>
      <c r="AF1840" s="8"/>
    </row>
    <row r="1841" ht="16.5" spans="1:32">
      <c r="A1841" s="7" t="s">
        <v>1876</v>
      </c>
      <c r="B1841" s="8" t="str">
        <f>VLOOKUP(A1841,学号下拉数据!A:F,2,0)</f>
        <v>韦义国</v>
      </c>
      <c r="C1841" s="8" t="str">
        <f>VLOOKUP(A1841,学号下拉数据!A:F,4,0)</f>
        <v>小学数学教育</v>
      </c>
      <c r="D1841" s="8" t="str">
        <f>VLOOKUP(A1841,学号下拉数据!A:F,5,0)</f>
        <v>570105K</v>
      </c>
      <c r="E1841" s="8" t="s">
        <v>1424</v>
      </c>
      <c r="F1841" s="8" t="str">
        <f>VLOOKUP(A1841,学号下拉数据!A:F,3,0)</f>
        <v>19数教2</v>
      </c>
      <c r="G1841" s="8" t="str">
        <f>VLOOKUP(A1841,学号下拉数据!A:F,6,0)</f>
        <v>三年</v>
      </c>
      <c r="H1841" s="9" t="s">
        <v>40</v>
      </c>
      <c r="I1841" s="8" t="str">
        <f>VLOOKUP(A1841,[1]Sheet0!$C:$J,8,0)</f>
        <v>实习老师</v>
      </c>
      <c r="J1841" s="8"/>
      <c r="K1841" s="8"/>
      <c r="L1841" s="8"/>
      <c r="M1841" s="8"/>
      <c r="N1841" s="8"/>
      <c r="O1841" s="8"/>
      <c r="P1841" s="8" t="s">
        <v>41</v>
      </c>
      <c r="Q1841" s="8"/>
      <c r="R1841" s="8"/>
      <c r="S1841" s="8" t="str">
        <f>VLOOKUP(A1841,[1]Sheet0!$C:$I,7,0)</f>
        <v>泸县石桥镇马溪中心小学</v>
      </c>
      <c r="T1841" s="8" t="str">
        <f>VLOOKUP(A1841,[1]Sheet0!$C:$M,11,0)</f>
        <v>四川省</v>
      </c>
      <c r="U1841" s="8" t="str">
        <f>VLOOKUP(A1841,[1]Sheet0!$C:$N,12,0)</f>
        <v>泸州市</v>
      </c>
      <c r="V1841" s="8"/>
      <c r="W1841" s="8"/>
      <c r="X1841" s="8" t="str">
        <f>VLOOKUP(A1841,[1]Sheet0!$C:$L,10,0)</f>
        <v>13548361116</v>
      </c>
      <c r="Y1841" s="8" t="str">
        <f>VLOOKUP(A1841,[1]Sheet0!$C:$L,9,0)</f>
        <v>陈生焱</v>
      </c>
      <c r="Z1841" s="8"/>
      <c r="AA1841" s="20" t="s">
        <v>42</v>
      </c>
      <c r="AB1841" s="8" t="s">
        <v>43</v>
      </c>
      <c r="AC1841" s="8"/>
      <c r="AD1841" s="8" t="s">
        <v>44</v>
      </c>
      <c r="AE1841" s="8"/>
      <c r="AF1841" s="8"/>
    </row>
    <row r="1842" ht="16.5" spans="1:32">
      <c r="A1842" s="7" t="s">
        <v>1877</v>
      </c>
      <c r="B1842" s="8" t="str">
        <f>VLOOKUP(A1842,学号下拉数据!A:F,2,0)</f>
        <v>赵世伟</v>
      </c>
      <c r="C1842" s="8" t="str">
        <f>VLOOKUP(A1842,学号下拉数据!A:F,4,0)</f>
        <v>小学数学教育</v>
      </c>
      <c r="D1842" s="8" t="str">
        <f>VLOOKUP(A1842,学号下拉数据!A:F,5,0)</f>
        <v>570105K</v>
      </c>
      <c r="E1842" s="8" t="s">
        <v>1424</v>
      </c>
      <c r="F1842" s="8" t="str">
        <f>VLOOKUP(A1842,学号下拉数据!A:F,3,0)</f>
        <v>19数教2</v>
      </c>
      <c r="G1842" s="8" t="str">
        <f>VLOOKUP(A1842,学号下拉数据!A:F,6,0)</f>
        <v>三年</v>
      </c>
      <c r="H1842" s="9" t="s">
        <v>40</v>
      </c>
      <c r="I1842" s="8" t="str">
        <f>VLOOKUP(A1842,[1]Sheet0!$C:$J,8,0)</f>
        <v>教师</v>
      </c>
      <c r="J1842" s="8"/>
      <c r="K1842" s="8"/>
      <c r="L1842" s="8"/>
      <c r="M1842" s="8"/>
      <c r="N1842" s="8"/>
      <c r="O1842" s="8"/>
      <c r="P1842" s="8" t="s">
        <v>41</v>
      </c>
      <c r="Q1842" s="8"/>
      <c r="R1842" s="8"/>
      <c r="S1842" s="8" t="str">
        <f>VLOOKUP(A1842,[1]Sheet0!$C:$I,7,0)</f>
        <v>乐山市市中区旖珞文化艺术咨询服务部</v>
      </c>
      <c r="T1842" s="8" t="str">
        <f>VLOOKUP(A1842,[1]Sheet0!$C:$M,11,0)</f>
        <v>四川省</v>
      </c>
      <c r="U1842" s="8" t="str">
        <f>VLOOKUP(A1842,[1]Sheet0!$C:$N,12,0)</f>
        <v>乐山市</v>
      </c>
      <c r="V1842" s="8"/>
      <c r="W1842" s="8"/>
      <c r="X1842" s="8" t="str">
        <f>VLOOKUP(A1842,[1]Sheet0!$C:$L,10,0)</f>
        <v>18784595917</v>
      </c>
      <c r="Y1842" s="8" t="str">
        <f>VLOOKUP(A1842,[1]Sheet0!$C:$L,9,0)</f>
        <v>杨锐</v>
      </c>
      <c r="Z1842" s="8"/>
      <c r="AA1842" s="20" t="s">
        <v>42</v>
      </c>
      <c r="AB1842" s="8" t="s">
        <v>43</v>
      </c>
      <c r="AC1842" s="8"/>
      <c r="AD1842" s="8" t="s">
        <v>44</v>
      </c>
      <c r="AE1842" s="8"/>
      <c r="AF1842" s="8"/>
    </row>
    <row r="1843" ht="16.5" spans="1:32">
      <c r="A1843" s="13" t="s">
        <v>1878</v>
      </c>
      <c r="B1843" s="8" t="str">
        <f>VLOOKUP(A1843,学号下拉数据!A:F,2,0)</f>
        <v>白比古</v>
      </c>
      <c r="C1843" s="8" t="str">
        <f>VLOOKUP(A1843,学号下拉数据!A:F,4,0)</f>
        <v>小学数学教育</v>
      </c>
      <c r="D1843" s="8" t="str">
        <f>VLOOKUP(A1843,学号下拉数据!A:F,5,0)</f>
        <v>570105K</v>
      </c>
      <c r="E1843" s="8" t="s">
        <v>1424</v>
      </c>
      <c r="F1843" s="8" t="str">
        <f>VLOOKUP(A1843,学号下拉数据!A:F,3,0)</f>
        <v>19数教2</v>
      </c>
      <c r="G1843" s="8" t="str">
        <f>VLOOKUP(A1843,学号下拉数据!A:F,6,0)</f>
        <v>三年</v>
      </c>
      <c r="H1843" s="12"/>
      <c r="I1843" s="12"/>
      <c r="J1843" s="12"/>
      <c r="K1843" s="12"/>
      <c r="L1843" s="12"/>
      <c r="M1843" s="12"/>
      <c r="N1843" s="12"/>
      <c r="O1843" s="12"/>
      <c r="P1843" s="8" t="s">
        <v>41</v>
      </c>
      <c r="Q1843" s="12"/>
      <c r="R1843" s="12"/>
      <c r="S1843" s="8" t="str">
        <f>VLOOKUP(A1843,[3]Sheet1!$A:$K,10,0)</f>
        <v>金阳天台小学</v>
      </c>
      <c r="T1843" s="8">
        <f>VLOOKUP(A1843,[3]Sheet1!$A:$K,11,0)</f>
        <v>0</v>
      </c>
      <c r="U1843" s="12"/>
      <c r="V1843" s="12"/>
      <c r="W1843" s="12"/>
      <c r="X1843" s="12"/>
      <c r="Y1843" s="12"/>
      <c r="Z1843" s="12"/>
      <c r="AA1843" s="20" t="s">
        <v>42</v>
      </c>
      <c r="AB1843" s="8" t="s">
        <v>43</v>
      </c>
      <c r="AC1843" s="8"/>
      <c r="AD1843" s="8" t="s">
        <v>44</v>
      </c>
      <c r="AE1843" s="12"/>
      <c r="AF1843" s="12"/>
    </row>
    <row r="1844" ht="16.5" spans="1:32">
      <c r="A1844" s="13" t="s">
        <v>1879</v>
      </c>
      <c r="B1844" s="8" t="str">
        <f>VLOOKUP(A1844,学号下拉数据!A:F,2,0)</f>
        <v>陈余粮</v>
      </c>
      <c r="C1844" s="8" t="str">
        <f>VLOOKUP(A1844,学号下拉数据!A:F,4,0)</f>
        <v>小学数学教育</v>
      </c>
      <c r="D1844" s="8" t="str">
        <f>VLOOKUP(A1844,学号下拉数据!A:F,5,0)</f>
        <v>570105K</v>
      </c>
      <c r="E1844" s="8" t="s">
        <v>1424</v>
      </c>
      <c r="F1844" s="8" t="str">
        <f>VLOOKUP(A1844,学号下拉数据!A:F,3,0)</f>
        <v>19数教2</v>
      </c>
      <c r="G1844" s="8" t="str">
        <f>VLOOKUP(A1844,学号下拉数据!A:F,6,0)</f>
        <v>三年</v>
      </c>
      <c r="H1844" s="12"/>
      <c r="I1844" s="12"/>
      <c r="J1844" s="12"/>
      <c r="K1844" s="12"/>
      <c r="L1844" s="12"/>
      <c r="M1844" s="12"/>
      <c r="N1844" s="12"/>
      <c r="O1844" s="12"/>
      <c r="P1844" s="8" t="s">
        <v>41</v>
      </c>
      <c r="Q1844" s="12"/>
      <c r="R1844" s="12"/>
      <c r="S1844" s="8" t="e">
        <f>VLOOKUP(A1844,[3]Sheet1!$A:$K,10,0)</f>
        <v>#N/A</v>
      </c>
      <c r="T1844" s="8">
        <f>VLOOKUP(A1844,[3]Sheet1!$A:$K,11,0)</f>
        <v>0</v>
      </c>
      <c r="U1844" s="12"/>
      <c r="V1844" s="12"/>
      <c r="W1844" s="12"/>
      <c r="X1844" s="12"/>
      <c r="Y1844" s="12"/>
      <c r="Z1844" s="12"/>
      <c r="AA1844" s="20" t="s">
        <v>42</v>
      </c>
      <c r="AB1844" s="8" t="s">
        <v>43</v>
      </c>
      <c r="AC1844" s="8"/>
      <c r="AD1844" s="8" t="s">
        <v>44</v>
      </c>
      <c r="AE1844" s="12"/>
      <c r="AF1844" s="12"/>
    </row>
    <row r="1845" ht="16.5" spans="1:32">
      <c r="A1845" s="13" t="s">
        <v>1880</v>
      </c>
      <c r="B1845" s="8" t="str">
        <f>VLOOKUP(A1845,学号下拉数据!A:F,2,0)</f>
        <v>王吉祥</v>
      </c>
      <c r="C1845" s="8" t="str">
        <f>VLOOKUP(A1845,学号下拉数据!A:F,4,0)</f>
        <v>小学数学教育</v>
      </c>
      <c r="D1845" s="8" t="str">
        <f>VLOOKUP(A1845,学号下拉数据!A:F,5,0)</f>
        <v>570105K</v>
      </c>
      <c r="E1845" s="8" t="s">
        <v>1424</v>
      </c>
      <c r="F1845" s="8" t="str">
        <f>VLOOKUP(A1845,学号下拉数据!A:F,3,0)</f>
        <v>19数教2</v>
      </c>
      <c r="G1845" s="8" t="str">
        <f>VLOOKUP(A1845,学号下拉数据!A:F,6,0)</f>
        <v>三年</v>
      </c>
      <c r="H1845" s="12"/>
      <c r="I1845" s="12"/>
      <c r="J1845" s="12"/>
      <c r="K1845" s="12"/>
      <c r="L1845" s="12"/>
      <c r="M1845" s="12"/>
      <c r="N1845" s="12"/>
      <c r="O1845" s="12"/>
      <c r="P1845" s="8" t="s">
        <v>41</v>
      </c>
      <c r="Q1845" s="12"/>
      <c r="R1845" s="12"/>
      <c r="S1845" s="8" t="e">
        <f>VLOOKUP(A1845,[3]Sheet1!$A:$K,10,0)</f>
        <v>#N/A</v>
      </c>
      <c r="T1845" s="8">
        <f>VLOOKUP(A1845,[3]Sheet1!$A:$K,11,0)</f>
        <v>0</v>
      </c>
      <c r="U1845" s="12"/>
      <c r="V1845" s="12"/>
      <c r="W1845" s="12"/>
      <c r="X1845" s="12"/>
      <c r="Y1845" s="12"/>
      <c r="Z1845" s="12"/>
      <c r="AA1845" s="20" t="s">
        <v>42</v>
      </c>
      <c r="AB1845" s="8" t="s">
        <v>43</v>
      </c>
      <c r="AC1845" s="8"/>
      <c r="AD1845" s="8" t="s">
        <v>44</v>
      </c>
      <c r="AE1845" s="12"/>
      <c r="AF1845" s="12"/>
    </row>
    <row r="1846" ht="16.5" spans="1:32">
      <c r="A1846" s="7" t="s">
        <v>1881</v>
      </c>
      <c r="B1846" s="8" t="str">
        <f>VLOOKUP(A1846,学号下拉数据!A:F,2,0)</f>
        <v>王雷韵</v>
      </c>
      <c r="C1846" s="8" t="str">
        <f>VLOOKUP(A1846,学号下拉数据!A:F,4,0)</f>
        <v>小学数学教育</v>
      </c>
      <c r="D1846" s="8" t="str">
        <f>VLOOKUP(A1846,学号下拉数据!A:F,5,0)</f>
        <v>570105K</v>
      </c>
      <c r="E1846" s="8" t="s">
        <v>1424</v>
      </c>
      <c r="F1846" s="8" t="str">
        <f>VLOOKUP(A1846,学号下拉数据!A:F,3,0)</f>
        <v>19数教3</v>
      </c>
      <c r="G1846" s="8" t="str">
        <f>VLOOKUP(A1846,学号下拉数据!A:F,6,0)</f>
        <v>三年</v>
      </c>
      <c r="H1846" s="9" t="s">
        <v>40</v>
      </c>
      <c r="I1846" s="8" t="str">
        <f>VLOOKUP(A1846,[1]Sheet0!$C:$J,8,0)</f>
        <v>小学数学教师</v>
      </c>
      <c r="J1846" s="8"/>
      <c r="K1846" s="8"/>
      <c r="L1846" s="8"/>
      <c r="M1846" s="8"/>
      <c r="N1846" s="8"/>
      <c r="O1846" s="8"/>
      <c r="P1846" s="8" t="s">
        <v>41</v>
      </c>
      <c r="Q1846" s="8"/>
      <c r="R1846" s="8"/>
      <c r="S1846" s="8" t="str">
        <f>VLOOKUP(A1846,[1]Sheet0!$C:$I,7,0)</f>
        <v>渠县丰乐镇一校</v>
      </c>
      <c r="T1846" s="8" t="str">
        <f>VLOOKUP(A1846,[1]Sheet0!$C:$M,11,0)</f>
        <v>四川省</v>
      </c>
      <c r="U1846" s="8" t="str">
        <f>VLOOKUP(A1846,[1]Sheet0!$C:$N,12,0)</f>
        <v>达州市</v>
      </c>
      <c r="V1846" s="8"/>
      <c r="W1846" s="8"/>
      <c r="X1846" s="8" t="str">
        <f>VLOOKUP(A1846,[1]Sheet0!$C:$L,10,0)</f>
        <v>13982876157</v>
      </c>
      <c r="Y1846" s="8" t="str">
        <f>VLOOKUP(A1846,[1]Sheet0!$C:$L,9,0)</f>
        <v>张潇</v>
      </c>
      <c r="Z1846" s="8"/>
      <c r="AA1846" s="20" t="s">
        <v>42</v>
      </c>
      <c r="AB1846" s="8" t="s">
        <v>43</v>
      </c>
      <c r="AC1846" s="8"/>
      <c r="AD1846" s="8" t="s">
        <v>44</v>
      </c>
      <c r="AE1846" s="8"/>
      <c r="AF1846" s="8"/>
    </row>
    <row r="1847" ht="16.5" spans="1:32">
      <c r="A1847" s="7" t="s">
        <v>1882</v>
      </c>
      <c r="B1847" s="8" t="str">
        <f>VLOOKUP(A1847,学号下拉数据!A:F,2,0)</f>
        <v>沈玉婷</v>
      </c>
      <c r="C1847" s="8" t="str">
        <f>VLOOKUP(A1847,学号下拉数据!A:F,4,0)</f>
        <v>小学数学教育</v>
      </c>
      <c r="D1847" s="8" t="str">
        <f>VLOOKUP(A1847,学号下拉数据!A:F,5,0)</f>
        <v>570105K</v>
      </c>
      <c r="E1847" s="8" t="s">
        <v>1424</v>
      </c>
      <c r="F1847" s="8" t="str">
        <f>VLOOKUP(A1847,学号下拉数据!A:F,3,0)</f>
        <v>19数教3</v>
      </c>
      <c r="G1847" s="8" t="str">
        <f>VLOOKUP(A1847,学号下拉数据!A:F,6,0)</f>
        <v>三年</v>
      </c>
      <c r="H1847" s="9" t="s">
        <v>40</v>
      </c>
      <c r="I1847" s="8" t="str">
        <f>VLOOKUP(A1847,[1]Sheet0!$C:$J,8,0)</f>
        <v>实习老师</v>
      </c>
      <c r="J1847" s="8"/>
      <c r="K1847" s="8"/>
      <c r="L1847" s="8"/>
      <c r="M1847" s="8"/>
      <c r="N1847" s="8"/>
      <c r="O1847" s="8"/>
      <c r="P1847" s="8" t="s">
        <v>41</v>
      </c>
      <c r="Q1847" s="8"/>
      <c r="R1847" s="8"/>
      <c r="S1847" s="8" t="str">
        <f>VLOOKUP(A1847,[1]Sheet0!$C:$I,7,0)</f>
        <v>四川师范大学附属遂州实验学校</v>
      </c>
      <c r="T1847" s="8" t="str">
        <f>VLOOKUP(A1847,[1]Sheet0!$C:$M,11,0)</f>
        <v>四川省</v>
      </c>
      <c r="U1847" s="8" t="str">
        <f>VLOOKUP(A1847,[1]Sheet0!$C:$N,12,0)</f>
        <v>遂宁市</v>
      </c>
      <c r="V1847" s="8"/>
      <c r="W1847" s="8"/>
      <c r="X1847" s="8" t="str">
        <f>VLOOKUP(A1847,[1]Sheet0!$C:$L,10,0)</f>
        <v>18702861406</v>
      </c>
      <c r="Y1847" s="8" t="str">
        <f>VLOOKUP(A1847,[1]Sheet0!$C:$L,9,0)</f>
        <v>钟蕉檩</v>
      </c>
      <c r="Z1847" s="8"/>
      <c r="AA1847" s="20" t="s">
        <v>42</v>
      </c>
      <c r="AB1847" s="8" t="s">
        <v>43</v>
      </c>
      <c r="AC1847" s="8"/>
      <c r="AD1847" s="8" t="s">
        <v>44</v>
      </c>
      <c r="AE1847" s="8"/>
      <c r="AF1847" s="8"/>
    </row>
    <row r="1848" ht="16.5" spans="1:32">
      <c r="A1848" s="7" t="s">
        <v>1883</v>
      </c>
      <c r="B1848" s="8" t="str">
        <f>VLOOKUP(A1848,学号下拉数据!A:F,2,0)</f>
        <v>王炜</v>
      </c>
      <c r="C1848" s="8" t="str">
        <f>VLOOKUP(A1848,学号下拉数据!A:F,4,0)</f>
        <v>小学数学教育</v>
      </c>
      <c r="D1848" s="8" t="str">
        <f>VLOOKUP(A1848,学号下拉数据!A:F,5,0)</f>
        <v>570105K</v>
      </c>
      <c r="E1848" s="8" t="s">
        <v>1424</v>
      </c>
      <c r="F1848" s="8" t="str">
        <f>VLOOKUP(A1848,学号下拉数据!A:F,3,0)</f>
        <v>19数教3</v>
      </c>
      <c r="G1848" s="8" t="str">
        <f>VLOOKUP(A1848,学号下拉数据!A:F,6,0)</f>
        <v>三年</v>
      </c>
      <c r="H1848" s="9" t="s">
        <v>40</v>
      </c>
      <c r="I1848" s="8" t="str">
        <f>VLOOKUP(A1848,[1]Sheet0!$C:$J,8,0)</f>
        <v>实习教师</v>
      </c>
      <c r="J1848" s="8"/>
      <c r="K1848" s="8"/>
      <c r="L1848" s="8"/>
      <c r="M1848" s="8"/>
      <c r="N1848" s="8"/>
      <c r="O1848" s="8"/>
      <c r="P1848" s="8" t="s">
        <v>41</v>
      </c>
      <c r="Q1848" s="8"/>
      <c r="R1848" s="8"/>
      <c r="S1848" s="8" t="str">
        <f>VLOOKUP(A1848,[1]Sheet0!$C:$I,7,0)</f>
        <v>锦屏小学</v>
      </c>
      <c r="T1848" s="8" t="str">
        <f>VLOOKUP(A1848,[1]Sheet0!$C:$M,11,0)</f>
        <v>四川省</v>
      </c>
      <c r="U1848" s="8" t="str">
        <f>VLOOKUP(A1848,[1]Sheet0!$C:$N,12,0)</f>
        <v>广元市</v>
      </c>
      <c r="V1848" s="8"/>
      <c r="W1848" s="8"/>
      <c r="X1848" s="8" t="str">
        <f>VLOOKUP(A1848,[1]Sheet0!$C:$L,10,0)</f>
        <v>19196909428</v>
      </c>
      <c r="Y1848" s="8" t="str">
        <f>VLOOKUP(A1848,[1]Sheet0!$C:$L,9,0)</f>
        <v>王炜</v>
      </c>
      <c r="Z1848" s="8"/>
      <c r="AA1848" s="20" t="s">
        <v>42</v>
      </c>
      <c r="AB1848" s="8" t="s">
        <v>43</v>
      </c>
      <c r="AC1848" s="8"/>
      <c r="AD1848" s="8" t="s">
        <v>44</v>
      </c>
      <c r="AE1848" s="8"/>
      <c r="AF1848" s="8"/>
    </row>
    <row r="1849" ht="16.5" spans="1:32">
      <c r="A1849" s="7" t="s">
        <v>1884</v>
      </c>
      <c r="B1849" s="8" t="str">
        <f>VLOOKUP(A1849,学号下拉数据!A:F,2,0)</f>
        <v>唐媛媛</v>
      </c>
      <c r="C1849" s="8" t="str">
        <f>VLOOKUP(A1849,学号下拉数据!A:F,4,0)</f>
        <v>小学数学教育</v>
      </c>
      <c r="D1849" s="8" t="str">
        <f>VLOOKUP(A1849,学号下拉数据!A:F,5,0)</f>
        <v>570105K</v>
      </c>
      <c r="E1849" s="8" t="s">
        <v>1424</v>
      </c>
      <c r="F1849" s="8" t="str">
        <f>VLOOKUP(A1849,学号下拉数据!A:F,3,0)</f>
        <v>19数教3</v>
      </c>
      <c r="G1849" s="8" t="str">
        <f>VLOOKUP(A1849,学号下拉数据!A:F,6,0)</f>
        <v>三年</v>
      </c>
      <c r="H1849" s="9" t="s">
        <v>40</v>
      </c>
      <c r="I1849" s="8" t="str">
        <f>VLOOKUP(A1849,[1]Sheet0!$C:$J,8,0)</f>
        <v>小学数学教师</v>
      </c>
      <c r="J1849" s="8"/>
      <c r="K1849" s="8"/>
      <c r="L1849" s="8"/>
      <c r="M1849" s="8"/>
      <c r="N1849" s="8"/>
      <c r="O1849" s="8"/>
      <c r="P1849" s="8" t="s">
        <v>41</v>
      </c>
      <c r="Q1849" s="8"/>
      <c r="R1849" s="8"/>
      <c r="S1849" s="8" t="str">
        <f>VLOOKUP(A1849,[1]Sheet0!$C:$I,7,0)</f>
        <v>隆昌市双凤镇中心小学</v>
      </c>
      <c r="T1849" s="8" t="str">
        <f>VLOOKUP(A1849,[1]Sheet0!$C:$M,11,0)</f>
        <v>四川省</v>
      </c>
      <c r="U1849" s="8" t="str">
        <f>VLOOKUP(A1849,[1]Sheet0!$C:$N,12,0)</f>
        <v>内江市</v>
      </c>
      <c r="V1849" s="8"/>
      <c r="W1849" s="8"/>
      <c r="X1849" s="8" t="str">
        <f>VLOOKUP(A1849,[1]Sheet0!$C:$L,10,0)</f>
        <v>18081795509</v>
      </c>
      <c r="Y1849" s="8" t="str">
        <f>VLOOKUP(A1849,[1]Sheet0!$C:$L,9,0)</f>
        <v>周小丽</v>
      </c>
      <c r="Z1849" s="8"/>
      <c r="AA1849" s="20" t="s">
        <v>42</v>
      </c>
      <c r="AB1849" s="8" t="s">
        <v>43</v>
      </c>
      <c r="AC1849" s="8"/>
      <c r="AD1849" s="8" t="s">
        <v>44</v>
      </c>
      <c r="AE1849" s="8"/>
      <c r="AF1849" s="8"/>
    </row>
    <row r="1850" ht="16.5" spans="1:32">
      <c r="A1850" s="7" t="s">
        <v>1885</v>
      </c>
      <c r="B1850" s="8" t="str">
        <f>VLOOKUP(A1850,学号下拉数据!A:F,2,0)</f>
        <v>周琪淞</v>
      </c>
      <c r="C1850" s="8" t="str">
        <f>VLOOKUP(A1850,学号下拉数据!A:F,4,0)</f>
        <v>小学数学教育</v>
      </c>
      <c r="D1850" s="8" t="str">
        <f>VLOOKUP(A1850,学号下拉数据!A:F,5,0)</f>
        <v>570105K</v>
      </c>
      <c r="E1850" s="8" t="s">
        <v>1424</v>
      </c>
      <c r="F1850" s="8" t="str">
        <f>VLOOKUP(A1850,学号下拉数据!A:F,3,0)</f>
        <v>19数教3</v>
      </c>
      <c r="G1850" s="8" t="str">
        <f>VLOOKUP(A1850,学号下拉数据!A:F,6,0)</f>
        <v>三年</v>
      </c>
      <c r="H1850" s="9" t="s">
        <v>40</v>
      </c>
      <c r="I1850" s="8" t="str">
        <f>VLOOKUP(A1850,[1]Sheet0!$C:$J,8,0)</f>
        <v>实习小学数学教师</v>
      </c>
      <c r="J1850" s="8"/>
      <c r="K1850" s="8"/>
      <c r="L1850" s="8"/>
      <c r="M1850" s="8"/>
      <c r="N1850" s="8"/>
      <c r="O1850" s="8"/>
      <c r="P1850" s="8" t="s">
        <v>41</v>
      </c>
      <c r="Q1850" s="8"/>
      <c r="R1850" s="8"/>
      <c r="S1850" s="8" t="str">
        <f>VLOOKUP(A1850,[1]Sheet0!$C:$I,7,0)</f>
        <v>岳池县石城小学 </v>
      </c>
      <c r="T1850" s="8" t="str">
        <f>VLOOKUP(A1850,[1]Sheet0!$C:$M,11,0)</f>
        <v>四川省</v>
      </c>
      <c r="U1850" s="8" t="str">
        <f>VLOOKUP(A1850,[1]Sheet0!$C:$N,12,0)</f>
        <v>广安市</v>
      </c>
      <c r="V1850" s="8"/>
      <c r="W1850" s="8"/>
      <c r="X1850" s="8" t="str">
        <f>VLOOKUP(A1850,[1]Sheet0!$C:$L,10,0)</f>
        <v>15183561113</v>
      </c>
      <c r="Y1850" s="8" t="str">
        <f>VLOOKUP(A1850,[1]Sheet0!$C:$L,9,0)</f>
        <v>江沙沙</v>
      </c>
      <c r="Z1850" s="8"/>
      <c r="AA1850" s="20" t="s">
        <v>42</v>
      </c>
      <c r="AB1850" s="8" t="s">
        <v>43</v>
      </c>
      <c r="AC1850" s="8"/>
      <c r="AD1850" s="8" t="s">
        <v>44</v>
      </c>
      <c r="AE1850" s="8"/>
      <c r="AF1850" s="8"/>
    </row>
    <row r="1851" ht="16.5" spans="1:32">
      <c r="A1851" s="7" t="s">
        <v>1886</v>
      </c>
      <c r="B1851" s="8" t="str">
        <f>VLOOKUP(A1851,学号下拉数据!A:F,2,0)</f>
        <v>游槟栩</v>
      </c>
      <c r="C1851" s="8" t="str">
        <f>VLOOKUP(A1851,学号下拉数据!A:F,4,0)</f>
        <v>小学数学教育</v>
      </c>
      <c r="D1851" s="8" t="str">
        <f>VLOOKUP(A1851,学号下拉数据!A:F,5,0)</f>
        <v>570105K</v>
      </c>
      <c r="E1851" s="8" t="s">
        <v>1424</v>
      </c>
      <c r="F1851" s="8" t="str">
        <f>VLOOKUP(A1851,学号下拉数据!A:F,3,0)</f>
        <v>19数教3</v>
      </c>
      <c r="G1851" s="8" t="str">
        <f>VLOOKUP(A1851,学号下拉数据!A:F,6,0)</f>
        <v>三年</v>
      </c>
      <c r="H1851" s="9" t="s">
        <v>40</v>
      </c>
      <c r="I1851" s="8" t="str">
        <f>VLOOKUP(A1851,[1]Sheet0!$C:$J,8,0)</f>
        <v>小学数学教师</v>
      </c>
      <c r="J1851" s="8"/>
      <c r="K1851" s="8"/>
      <c r="L1851" s="8"/>
      <c r="M1851" s="8"/>
      <c r="N1851" s="8"/>
      <c r="O1851" s="8"/>
      <c r="P1851" s="8" t="s">
        <v>41</v>
      </c>
      <c r="Q1851" s="8"/>
      <c r="R1851" s="8"/>
      <c r="S1851" s="8" t="str">
        <f>VLOOKUP(A1851,[1]Sheet0!$C:$I,7,0)</f>
        <v>四川师范大学附属遂州实验学校</v>
      </c>
      <c r="T1851" s="8" t="str">
        <f>VLOOKUP(A1851,[1]Sheet0!$C:$M,11,0)</f>
        <v>四川省</v>
      </c>
      <c r="U1851" s="8" t="str">
        <f>VLOOKUP(A1851,[1]Sheet0!$C:$N,12,0)</f>
        <v>遂宁市</v>
      </c>
      <c r="V1851" s="8"/>
      <c r="W1851" s="8"/>
      <c r="X1851" s="8" t="str">
        <f>VLOOKUP(A1851,[1]Sheet0!$C:$L,10,0)</f>
        <v>18702861406</v>
      </c>
      <c r="Y1851" s="8" t="str">
        <f>VLOOKUP(A1851,[1]Sheet0!$C:$L,9,0)</f>
        <v>钟蕉檩</v>
      </c>
      <c r="Z1851" s="8"/>
      <c r="AA1851" s="20" t="s">
        <v>42</v>
      </c>
      <c r="AB1851" s="8" t="s">
        <v>43</v>
      </c>
      <c r="AC1851" s="8"/>
      <c r="AD1851" s="8" t="s">
        <v>44</v>
      </c>
      <c r="AE1851" s="8"/>
      <c r="AF1851" s="8"/>
    </row>
    <row r="1852" ht="16.5" spans="1:32">
      <c r="A1852" s="7" t="s">
        <v>1887</v>
      </c>
      <c r="B1852" s="8" t="str">
        <f>VLOOKUP(A1852,学号下拉数据!A:F,2,0)</f>
        <v>唐若男</v>
      </c>
      <c r="C1852" s="8" t="str">
        <f>VLOOKUP(A1852,学号下拉数据!A:F,4,0)</f>
        <v>小学数学教育</v>
      </c>
      <c r="D1852" s="8" t="str">
        <f>VLOOKUP(A1852,学号下拉数据!A:F,5,0)</f>
        <v>570105K</v>
      </c>
      <c r="E1852" s="8" t="s">
        <v>1424</v>
      </c>
      <c r="F1852" s="8" t="str">
        <f>VLOOKUP(A1852,学号下拉数据!A:F,3,0)</f>
        <v>19数教3</v>
      </c>
      <c r="G1852" s="8" t="str">
        <f>VLOOKUP(A1852,学号下拉数据!A:F,6,0)</f>
        <v>三年</v>
      </c>
      <c r="H1852" s="9" t="s">
        <v>40</v>
      </c>
      <c r="I1852" s="8" t="str">
        <f>VLOOKUP(A1852,[1]Sheet0!$C:$J,8,0)</f>
        <v>小学数学教师</v>
      </c>
      <c r="J1852" s="8"/>
      <c r="K1852" s="8"/>
      <c r="L1852" s="8"/>
      <c r="M1852" s="8"/>
      <c r="N1852" s="8"/>
      <c r="O1852" s="8"/>
      <c r="P1852" s="8" t="s">
        <v>41</v>
      </c>
      <c r="Q1852" s="8"/>
      <c r="R1852" s="8"/>
      <c r="S1852" s="8" t="str">
        <f>VLOOKUP(A1852,[1]Sheet0!$C:$I,7,0)</f>
        <v>四川师范大学附属遂州实验学校</v>
      </c>
      <c r="T1852" s="8" t="str">
        <f>VLOOKUP(A1852,[1]Sheet0!$C:$M,11,0)</f>
        <v>四川省</v>
      </c>
      <c r="U1852" s="8" t="str">
        <f>VLOOKUP(A1852,[1]Sheet0!$C:$N,12,0)</f>
        <v>遂宁市</v>
      </c>
      <c r="V1852" s="8"/>
      <c r="W1852" s="8"/>
      <c r="X1852" s="8" t="str">
        <f>VLOOKUP(A1852,[1]Sheet0!$C:$L,10,0)</f>
        <v>18702861406</v>
      </c>
      <c r="Y1852" s="8" t="str">
        <f>VLOOKUP(A1852,[1]Sheet0!$C:$L,9,0)</f>
        <v>钟蕉檩</v>
      </c>
      <c r="Z1852" s="8"/>
      <c r="AA1852" s="20" t="s">
        <v>42</v>
      </c>
      <c r="AB1852" s="8" t="s">
        <v>43</v>
      </c>
      <c r="AC1852" s="8"/>
      <c r="AD1852" s="8" t="s">
        <v>44</v>
      </c>
      <c r="AE1852" s="8"/>
      <c r="AF1852" s="8"/>
    </row>
    <row r="1853" ht="16.5" spans="1:32">
      <c r="A1853" s="7" t="s">
        <v>1888</v>
      </c>
      <c r="B1853" s="8" t="str">
        <f>VLOOKUP(A1853,学号下拉数据!A:F,2,0)</f>
        <v>代娅楠</v>
      </c>
      <c r="C1853" s="8" t="str">
        <f>VLOOKUP(A1853,学号下拉数据!A:F,4,0)</f>
        <v>小学数学教育</v>
      </c>
      <c r="D1853" s="8" t="str">
        <f>VLOOKUP(A1853,学号下拉数据!A:F,5,0)</f>
        <v>570105K</v>
      </c>
      <c r="E1853" s="8" t="s">
        <v>1424</v>
      </c>
      <c r="F1853" s="8" t="str">
        <f>VLOOKUP(A1853,学号下拉数据!A:F,3,0)</f>
        <v>19数教3</v>
      </c>
      <c r="G1853" s="8" t="str">
        <f>VLOOKUP(A1853,学号下拉数据!A:F,6,0)</f>
        <v>三年</v>
      </c>
      <c r="H1853" s="9" t="s">
        <v>40</v>
      </c>
      <c r="I1853" s="8" t="str">
        <f>VLOOKUP(A1853,[1]Sheet0!$C:$J,8,0)</f>
        <v>小学数学教师</v>
      </c>
      <c r="J1853" s="8"/>
      <c r="K1853" s="8"/>
      <c r="L1853" s="8"/>
      <c r="M1853" s="8"/>
      <c r="N1853" s="8"/>
      <c r="O1853" s="8"/>
      <c r="P1853" s="8" t="s">
        <v>41</v>
      </c>
      <c r="Q1853" s="8"/>
      <c r="R1853" s="8"/>
      <c r="S1853" s="8" t="str">
        <f>VLOOKUP(A1853,[1]Sheet0!$C:$I,7,0)</f>
        <v>四川师范大学附属遂州实验学校</v>
      </c>
      <c r="T1853" s="8" t="str">
        <f>VLOOKUP(A1853,[1]Sheet0!$C:$M,11,0)</f>
        <v>四川省</v>
      </c>
      <c r="U1853" s="8" t="str">
        <f>VLOOKUP(A1853,[1]Sheet0!$C:$N,12,0)</f>
        <v>遂宁市</v>
      </c>
      <c r="V1853" s="8"/>
      <c r="W1853" s="8"/>
      <c r="X1853" s="8" t="str">
        <f>VLOOKUP(A1853,[1]Sheet0!$C:$L,10,0)</f>
        <v>18702861406</v>
      </c>
      <c r="Y1853" s="8" t="str">
        <f>VLOOKUP(A1853,[1]Sheet0!$C:$L,9,0)</f>
        <v>钟蕉檩</v>
      </c>
      <c r="Z1853" s="8"/>
      <c r="AA1853" s="20" t="s">
        <v>42</v>
      </c>
      <c r="AB1853" s="8" t="s">
        <v>43</v>
      </c>
      <c r="AC1853" s="8"/>
      <c r="AD1853" s="8" t="s">
        <v>44</v>
      </c>
      <c r="AE1853" s="8"/>
      <c r="AF1853" s="8"/>
    </row>
    <row r="1854" ht="16.5" spans="1:32">
      <c r="A1854" s="7" t="s">
        <v>1889</v>
      </c>
      <c r="B1854" s="8" t="str">
        <f>VLOOKUP(A1854,学号下拉数据!A:F,2,0)</f>
        <v>文垚</v>
      </c>
      <c r="C1854" s="8" t="str">
        <f>VLOOKUP(A1854,学号下拉数据!A:F,4,0)</f>
        <v>小学数学教育</v>
      </c>
      <c r="D1854" s="8" t="str">
        <f>VLOOKUP(A1854,学号下拉数据!A:F,5,0)</f>
        <v>570105K</v>
      </c>
      <c r="E1854" s="8" t="s">
        <v>1424</v>
      </c>
      <c r="F1854" s="8" t="str">
        <f>VLOOKUP(A1854,学号下拉数据!A:F,3,0)</f>
        <v>19数教3</v>
      </c>
      <c r="G1854" s="8" t="str">
        <f>VLOOKUP(A1854,学号下拉数据!A:F,6,0)</f>
        <v>三年</v>
      </c>
      <c r="H1854" s="9" t="s">
        <v>40</v>
      </c>
      <c r="I1854" s="8" t="str">
        <f>VLOOKUP(A1854,[1]Sheet0!$C:$J,8,0)</f>
        <v>小学数学教师</v>
      </c>
      <c r="J1854" s="8"/>
      <c r="K1854" s="8"/>
      <c r="L1854" s="8"/>
      <c r="M1854" s="8"/>
      <c r="N1854" s="8"/>
      <c r="O1854" s="8"/>
      <c r="P1854" s="8" t="s">
        <v>41</v>
      </c>
      <c r="Q1854" s="8"/>
      <c r="R1854" s="8"/>
      <c r="S1854" s="8" t="str">
        <f>VLOOKUP(A1854,[1]Sheet0!$C:$I,7,0)</f>
        <v>四川师范大学附属遂州实验学校</v>
      </c>
      <c r="T1854" s="8" t="str">
        <f>VLOOKUP(A1854,[1]Sheet0!$C:$M,11,0)</f>
        <v>四川省</v>
      </c>
      <c r="U1854" s="8" t="str">
        <f>VLOOKUP(A1854,[1]Sheet0!$C:$N,12,0)</f>
        <v>遂宁市</v>
      </c>
      <c r="V1854" s="8"/>
      <c r="W1854" s="8"/>
      <c r="X1854" s="8" t="str">
        <f>VLOOKUP(A1854,[1]Sheet0!$C:$L,10,0)</f>
        <v>18702861406</v>
      </c>
      <c r="Y1854" s="8" t="str">
        <f>VLOOKUP(A1854,[1]Sheet0!$C:$L,9,0)</f>
        <v>钟蕉檩</v>
      </c>
      <c r="Z1854" s="8"/>
      <c r="AA1854" s="20" t="s">
        <v>42</v>
      </c>
      <c r="AB1854" s="8" t="s">
        <v>43</v>
      </c>
      <c r="AC1854" s="8"/>
      <c r="AD1854" s="8" t="s">
        <v>44</v>
      </c>
      <c r="AE1854" s="8"/>
      <c r="AF1854" s="8"/>
    </row>
    <row r="1855" ht="16.5" spans="1:32">
      <c r="A1855" s="7" t="s">
        <v>1890</v>
      </c>
      <c r="B1855" s="8" t="str">
        <f>VLOOKUP(A1855,学号下拉数据!A:F,2,0)</f>
        <v>张茜</v>
      </c>
      <c r="C1855" s="8" t="str">
        <f>VLOOKUP(A1855,学号下拉数据!A:F,4,0)</f>
        <v>小学数学教育</v>
      </c>
      <c r="D1855" s="8" t="str">
        <f>VLOOKUP(A1855,学号下拉数据!A:F,5,0)</f>
        <v>570105K</v>
      </c>
      <c r="E1855" s="8" t="s">
        <v>1424</v>
      </c>
      <c r="F1855" s="8" t="str">
        <f>VLOOKUP(A1855,学号下拉数据!A:F,3,0)</f>
        <v>19数教3</v>
      </c>
      <c r="G1855" s="8" t="str">
        <f>VLOOKUP(A1855,学号下拉数据!A:F,6,0)</f>
        <v>三年</v>
      </c>
      <c r="H1855" s="9" t="s">
        <v>40</v>
      </c>
      <c r="I1855" s="8" t="str">
        <f>VLOOKUP(A1855,[1]Sheet0!$C:$J,8,0)</f>
        <v>实习老师</v>
      </c>
      <c r="J1855" s="8"/>
      <c r="K1855" s="8"/>
      <c r="L1855" s="8"/>
      <c r="M1855" s="8"/>
      <c r="N1855" s="8"/>
      <c r="O1855" s="8"/>
      <c r="P1855" s="8" t="s">
        <v>41</v>
      </c>
      <c r="Q1855" s="8"/>
      <c r="R1855" s="8"/>
      <c r="S1855" s="8" t="str">
        <f>VLOOKUP(A1855,[1]Sheet0!$C:$I,7,0)</f>
        <v>四川师范大学附属遂州实验学校</v>
      </c>
      <c r="T1855" s="8" t="str">
        <f>VLOOKUP(A1855,[1]Sheet0!$C:$M,11,0)</f>
        <v>四川省</v>
      </c>
      <c r="U1855" s="8" t="str">
        <f>VLOOKUP(A1855,[1]Sheet0!$C:$N,12,0)</f>
        <v>遂宁市</v>
      </c>
      <c r="V1855" s="8"/>
      <c r="W1855" s="8"/>
      <c r="X1855" s="8" t="str">
        <f>VLOOKUP(A1855,[1]Sheet0!$C:$L,10,0)</f>
        <v>18702861406</v>
      </c>
      <c r="Y1855" s="8" t="str">
        <f>VLOOKUP(A1855,[1]Sheet0!$C:$L,9,0)</f>
        <v>钟蕉檩</v>
      </c>
      <c r="Z1855" s="8"/>
      <c r="AA1855" s="20" t="s">
        <v>42</v>
      </c>
      <c r="AB1855" s="8" t="s">
        <v>43</v>
      </c>
      <c r="AC1855" s="8"/>
      <c r="AD1855" s="8" t="s">
        <v>44</v>
      </c>
      <c r="AE1855" s="8"/>
      <c r="AF1855" s="8"/>
    </row>
    <row r="1856" ht="16.5" spans="1:32">
      <c r="A1856" s="7" t="s">
        <v>1891</v>
      </c>
      <c r="B1856" s="8" t="str">
        <f>VLOOKUP(A1856,学号下拉数据!A:F,2,0)</f>
        <v>谭芯敏</v>
      </c>
      <c r="C1856" s="8" t="str">
        <f>VLOOKUP(A1856,学号下拉数据!A:F,4,0)</f>
        <v>小学数学教育</v>
      </c>
      <c r="D1856" s="8" t="str">
        <f>VLOOKUP(A1856,学号下拉数据!A:F,5,0)</f>
        <v>570105K</v>
      </c>
      <c r="E1856" s="8" t="s">
        <v>1424</v>
      </c>
      <c r="F1856" s="8" t="str">
        <f>VLOOKUP(A1856,学号下拉数据!A:F,3,0)</f>
        <v>19数教3</v>
      </c>
      <c r="G1856" s="8" t="str">
        <f>VLOOKUP(A1856,学号下拉数据!A:F,6,0)</f>
        <v>三年</v>
      </c>
      <c r="H1856" s="9" t="s">
        <v>40</v>
      </c>
      <c r="I1856" s="8" t="str">
        <f>VLOOKUP(A1856,[1]Sheet0!$C:$J,8,0)</f>
        <v>实习数学老师</v>
      </c>
      <c r="J1856" s="8"/>
      <c r="K1856" s="8"/>
      <c r="L1856" s="8"/>
      <c r="M1856" s="8"/>
      <c r="N1856" s="8"/>
      <c r="O1856" s="8"/>
      <c r="P1856" s="8" t="s">
        <v>41</v>
      </c>
      <c r="Q1856" s="8"/>
      <c r="R1856" s="8"/>
      <c r="S1856" s="8" t="str">
        <f>VLOOKUP(A1856,[1]Sheet0!$C:$I,7,0)</f>
        <v>四川岳耘教育咨询有限公司</v>
      </c>
      <c r="T1856" s="8" t="str">
        <f>VLOOKUP(A1856,[1]Sheet0!$C:$M,11,0)</f>
        <v>四川省</v>
      </c>
      <c r="U1856" s="8" t="str">
        <f>VLOOKUP(A1856,[1]Sheet0!$C:$N,12,0)</f>
        <v>成都市</v>
      </c>
      <c r="V1856" s="8"/>
      <c r="W1856" s="8"/>
      <c r="X1856" s="8" t="str">
        <f>VLOOKUP(A1856,[1]Sheet0!$C:$L,10,0)</f>
        <v>13880192925</v>
      </c>
      <c r="Y1856" s="8" t="str">
        <f>VLOOKUP(A1856,[1]Sheet0!$C:$L,9,0)</f>
        <v>雷蕾</v>
      </c>
      <c r="Z1856" s="8"/>
      <c r="AA1856" s="20" t="s">
        <v>42</v>
      </c>
      <c r="AB1856" s="8" t="s">
        <v>43</v>
      </c>
      <c r="AC1856" s="8"/>
      <c r="AD1856" s="8" t="s">
        <v>44</v>
      </c>
      <c r="AE1856" s="8"/>
      <c r="AF1856" s="8"/>
    </row>
    <row r="1857" ht="16.5" spans="1:32">
      <c r="A1857" s="7" t="s">
        <v>1892</v>
      </c>
      <c r="B1857" s="8" t="str">
        <f>VLOOKUP(A1857,学号下拉数据!A:F,2,0)</f>
        <v>吉呷秀英木</v>
      </c>
      <c r="C1857" s="8" t="str">
        <f>VLOOKUP(A1857,学号下拉数据!A:F,4,0)</f>
        <v>小学数学教育</v>
      </c>
      <c r="D1857" s="8" t="str">
        <f>VLOOKUP(A1857,学号下拉数据!A:F,5,0)</f>
        <v>570105K</v>
      </c>
      <c r="E1857" s="8" t="s">
        <v>1424</v>
      </c>
      <c r="F1857" s="8" t="str">
        <f>VLOOKUP(A1857,学号下拉数据!A:F,3,0)</f>
        <v>19数教3</v>
      </c>
      <c r="G1857" s="8" t="str">
        <f>VLOOKUP(A1857,学号下拉数据!A:F,6,0)</f>
        <v>三年</v>
      </c>
      <c r="H1857" s="9" t="s">
        <v>40</v>
      </c>
      <c r="I1857" s="8" t="str">
        <f>VLOOKUP(A1857,[1]Sheet0!$C:$J,8,0)</f>
        <v>小学数学教师</v>
      </c>
      <c r="J1857" s="8"/>
      <c r="K1857" s="8"/>
      <c r="L1857" s="8"/>
      <c r="M1857" s="8"/>
      <c r="N1857" s="8"/>
      <c r="O1857" s="8"/>
      <c r="P1857" s="8" t="s">
        <v>41</v>
      </c>
      <c r="Q1857" s="8"/>
      <c r="R1857" s="8"/>
      <c r="S1857" s="8" t="str">
        <f>VLOOKUP(A1857,[1]Sheet0!$C:$I,7,0)</f>
        <v>昭觉县洒拉地坡乡中心校分校</v>
      </c>
      <c r="T1857" s="8" t="str">
        <f>VLOOKUP(A1857,[1]Sheet0!$C:$M,11,0)</f>
        <v>四川省</v>
      </c>
      <c r="U1857" s="8" t="str">
        <f>VLOOKUP(A1857,[1]Sheet0!$C:$N,12,0)</f>
        <v>凉山彝族自治州</v>
      </c>
      <c r="V1857" s="8"/>
      <c r="W1857" s="8"/>
      <c r="X1857" s="8" t="str">
        <f>VLOOKUP(A1857,[1]Sheet0!$C:$L,10,0)</f>
        <v>13734978387</v>
      </c>
      <c r="Y1857" s="8" t="str">
        <f>VLOOKUP(A1857,[1]Sheet0!$C:$L,9,0)</f>
        <v>阿的阿体</v>
      </c>
      <c r="Z1857" s="8"/>
      <c r="AA1857" s="20" t="s">
        <v>42</v>
      </c>
      <c r="AB1857" s="8" t="s">
        <v>43</v>
      </c>
      <c r="AC1857" s="8"/>
      <c r="AD1857" s="8" t="s">
        <v>44</v>
      </c>
      <c r="AE1857" s="8"/>
      <c r="AF1857" s="8"/>
    </row>
    <row r="1858" ht="16.5" spans="1:32">
      <c r="A1858" s="7" t="s">
        <v>1893</v>
      </c>
      <c r="B1858" s="8" t="str">
        <f>VLOOKUP(A1858,学号下拉数据!A:F,2,0)</f>
        <v>宁皓月</v>
      </c>
      <c r="C1858" s="8" t="str">
        <f>VLOOKUP(A1858,学号下拉数据!A:F,4,0)</f>
        <v>小学数学教育</v>
      </c>
      <c r="D1858" s="8" t="str">
        <f>VLOOKUP(A1858,学号下拉数据!A:F,5,0)</f>
        <v>570105K</v>
      </c>
      <c r="E1858" s="8" t="s">
        <v>1424</v>
      </c>
      <c r="F1858" s="8" t="str">
        <f>VLOOKUP(A1858,学号下拉数据!A:F,3,0)</f>
        <v>19数教3</v>
      </c>
      <c r="G1858" s="8" t="str">
        <f>VLOOKUP(A1858,学号下拉数据!A:F,6,0)</f>
        <v>三年</v>
      </c>
      <c r="H1858" s="9" t="s">
        <v>40</v>
      </c>
      <c r="I1858" s="8" t="str">
        <f>VLOOKUP(A1858,[1]Sheet0!$C:$J,8,0)</f>
        <v>数学实习生</v>
      </c>
      <c r="J1858" s="8"/>
      <c r="K1858" s="8"/>
      <c r="L1858" s="8"/>
      <c r="M1858" s="8"/>
      <c r="N1858" s="8"/>
      <c r="O1858" s="8"/>
      <c r="P1858" s="8" t="s">
        <v>41</v>
      </c>
      <c r="Q1858" s="8"/>
      <c r="R1858" s="8"/>
      <c r="S1858" s="8" t="str">
        <f>VLOOKUP(A1858,[1]Sheet0!$C:$I,7,0)</f>
        <v>射洪市金华镇伯玉小学校</v>
      </c>
      <c r="T1858" s="8" t="str">
        <f>VLOOKUP(A1858,[1]Sheet0!$C:$M,11,0)</f>
        <v>四川省</v>
      </c>
      <c r="U1858" s="8" t="str">
        <f>VLOOKUP(A1858,[1]Sheet0!$C:$N,12,0)</f>
        <v>遂宁市</v>
      </c>
      <c r="V1858" s="8"/>
      <c r="W1858" s="8"/>
      <c r="X1858" s="8" t="str">
        <f>VLOOKUP(A1858,[1]Sheet0!$C:$L,10,0)</f>
        <v>15328509988</v>
      </c>
      <c r="Y1858" s="8" t="str">
        <f>VLOOKUP(A1858,[1]Sheet0!$C:$L,9,0)</f>
        <v>陈冬林</v>
      </c>
      <c r="Z1858" s="8"/>
      <c r="AA1858" s="20" t="s">
        <v>42</v>
      </c>
      <c r="AB1858" s="8" t="s">
        <v>43</v>
      </c>
      <c r="AC1858" s="8"/>
      <c r="AD1858" s="8" t="s">
        <v>44</v>
      </c>
      <c r="AE1858" s="8"/>
      <c r="AF1858" s="8"/>
    </row>
    <row r="1859" ht="16.5" spans="1:32">
      <c r="A1859" s="7" t="s">
        <v>1894</v>
      </c>
      <c r="B1859" s="8" t="str">
        <f>VLOOKUP(A1859,学号下拉数据!A:F,2,0)</f>
        <v>张婷</v>
      </c>
      <c r="C1859" s="8" t="str">
        <f>VLOOKUP(A1859,学号下拉数据!A:F,4,0)</f>
        <v>小学数学教育</v>
      </c>
      <c r="D1859" s="8" t="str">
        <f>VLOOKUP(A1859,学号下拉数据!A:F,5,0)</f>
        <v>570105K</v>
      </c>
      <c r="E1859" s="8" t="s">
        <v>1424</v>
      </c>
      <c r="F1859" s="8" t="str">
        <f>VLOOKUP(A1859,学号下拉数据!A:F,3,0)</f>
        <v>19数教3</v>
      </c>
      <c r="G1859" s="8" t="str">
        <f>VLOOKUP(A1859,学号下拉数据!A:F,6,0)</f>
        <v>三年</v>
      </c>
      <c r="H1859" s="9" t="s">
        <v>40</v>
      </c>
      <c r="I1859" s="8" t="str">
        <f>VLOOKUP(A1859,[1]Sheet0!$C:$J,8,0)</f>
        <v>小学数学教师</v>
      </c>
      <c r="J1859" s="8"/>
      <c r="K1859" s="8"/>
      <c r="L1859" s="8"/>
      <c r="M1859" s="8"/>
      <c r="N1859" s="8"/>
      <c r="O1859" s="8"/>
      <c r="P1859" s="8" t="s">
        <v>41</v>
      </c>
      <c r="Q1859" s="8"/>
      <c r="R1859" s="8"/>
      <c r="S1859" s="8" t="str">
        <f>VLOOKUP(A1859,[1]Sheet0!$C:$I,7,0)</f>
        <v>洒拉地坡乡中心校分校</v>
      </c>
      <c r="T1859" s="8" t="str">
        <f>VLOOKUP(A1859,[1]Sheet0!$C:$M,11,0)</f>
        <v>四川省</v>
      </c>
      <c r="U1859" s="8" t="str">
        <f>VLOOKUP(A1859,[1]Sheet0!$C:$N,12,0)</f>
        <v>凉山彝族自治州</v>
      </c>
      <c r="V1859" s="8"/>
      <c r="W1859" s="8"/>
      <c r="X1859" s="8" t="str">
        <f>VLOOKUP(A1859,[1]Sheet0!$C:$L,10,0)</f>
        <v>13734978387</v>
      </c>
      <c r="Y1859" s="8" t="str">
        <f>VLOOKUP(A1859,[1]Sheet0!$C:$L,9,0)</f>
        <v>阿的阿体</v>
      </c>
      <c r="Z1859" s="8"/>
      <c r="AA1859" s="20" t="s">
        <v>42</v>
      </c>
      <c r="AB1859" s="8" t="s">
        <v>43</v>
      </c>
      <c r="AC1859" s="8"/>
      <c r="AD1859" s="8" t="s">
        <v>44</v>
      </c>
      <c r="AE1859" s="8"/>
      <c r="AF1859" s="8"/>
    </row>
    <row r="1860" ht="16.5" spans="1:32">
      <c r="A1860" s="7" t="s">
        <v>1895</v>
      </c>
      <c r="B1860" s="8" t="str">
        <f>VLOOKUP(A1860,学号下拉数据!A:F,2,0)</f>
        <v>丁明欣</v>
      </c>
      <c r="C1860" s="8" t="str">
        <f>VLOOKUP(A1860,学号下拉数据!A:F,4,0)</f>
        <v>小学数学教育</v>
      </c>
      <c r="D1860" s="8" t="str">
        <f>VLOOKUP(A1860,学号下拉数据!A:F,5,0)</f>
        <v>570105K</v>
      </c>
      <c r="E1860" s="8" t="s">
        <v>1424</v>
      </c>
      <c r="F1860" s="8" t="str">
        <f>VLOOKUP(A1860,学号下拉数据!A:F,3,0)</f>
        <v>19数教3</v>
      </c>
      <c r="G1860" s="8" t="str">
        <f>VLOOKUP(A1860,学号下拉数据!A:F,6,0)</f>
        <v>三年</v>
      </c>
      <c r="H1860" s="9" t="s">
        <v>40</v>
      </c>
      <c r="I1860" s="8" t="str">
        <f>VLOOKUP(A1860,[1]Sheet0!$C:$J,8,0)</f>
        <v>实习数学老师</v>
      </c>
      <c r="J1860" s="8"/>
      <c r="K1860" s="8"/>
      <c r="L1860" s="8"/>
      <c r="M1860" s="8"/>
      <c r="N1860" s="8"/>
      <c r="O1860" s="8"/>
      <c r="P1860" s="8" t="s">
        <v>41</v>
      </c>
      <c r="Q1860" s="8"/>
      <c r="R1860" s="8"/>
      <c r="S1860" s="8" t="str">
        <f>VLOOKUP(A1860,[1]Sheet0!$C:$I,7,0)</f>
        <v>四川岳耘教育咨询有限公司</v>
      </c>
      <c r="T1860" s="8" t="str">
        <f>VLOOKUP(A1860,[1]Sheet0!$C:$M,11,0)</f>
        <v>四川省</v>
      </c>
      <c r="U1860" s="8" t="str">
        <f>VLOOKUP(A1860,[1]Sheet0!$C:$N,12,0)</f>
        <v>成都市</v>
      </c>
      <c r="V1860" s="8"/>
      <c r="W1860" s="8"/>
      <c r="X1860" s="8" t="str">
        <f>VLOOKUP(A1860,[1]Sheet0!$C:$L,10,0)</f>
        <v>13880192925</v>
      </c>
      <c r="Y1860" s="8" t="str">
        <f>VLOOKUP(A1860,[1]Sheet0!$C:$L,9,0)</f>
        <v>雷蕾</v>
      </c>
      <c r="Z1860" s="8"/>
      <c r="AA1860" s="20" t="s">
        <v>42</v>
      </c>
      <c r="AB1860" s="8" t="s">
        <v>43</v>
      </c>
      <c r="AC1860" s="8"/>
      <c r="AD1860" s="8" t="s">
        <v>44</v>
      </c>
      <c r="AE1860" s="8"/>
      <c r="AF1860" s="8"/>
    </row>
    <row r="1861" ht="16.5" spans="1:32">
      <c r="A1861" s="7" t="s">
        <v>1896</v>
      </c>
      <c r="B1861" s="8" t="str">
        <f>VLOOKUP(A1861,学号下拉数据!A:F,2,0)</f>
        <v>刘蕊</v>
      </c>
      <c r="C1861" s="8" t="str">
        <f>VLOOKUP(A1861,学号下拉数据!A:F,4,0)</f>
        <v>小学数学教育</v>
      </c>
      <c r="D1861" s="8" t="str">
        <f>VLOOKUP(A1861,学号下拉数据!A:F,5,0)</f>
        <v>570105K</v>
      </c>
      <c r="E1861" s="8" t="s">
        <v>1424</v>
      </c>
      <c r="F1861" s="8" t="str">
        <f>VLOOKUP(A1861,学号下拉数据!A:F,3,0)</f>
        <v>19数教3</v>
      </c>
      <c r="G1861" s="8" t="str">
        <f>VLOOKUP(A1861,学号下拉数据!A:F,6,0)</f>
        <v>三年</v>
      </c>
      <c r="H1861" s="9" t="s">
        <v>40</v>
      </c>
      <c r="I1861" s="8" t="str">
        <f>VLOOKUP(A1861,[1]Sheet0!$C:$J,8,0)</f>
        <v>小学数学教师</v>
      </c>
      <c r="J1861" s="8"/>
      <c r="K1861" s="8"/>
      <c r="L1861" s="8"/>
      <c r="M1861" s="8"/>
      <c r="N1861" s="8"/>
      <c r="O1861" s="8"/>
      <c r="P1861" s="8" t="s">
        <v>41</v>
      </c>
      <c r="Q1861" s="8"/>
      <c r="R1861" s="8"/>
      <c r="S1861" s="8" t="str">
        <f>VLOOKUP(A1861,[1]Sheet0!$C:$I,7,0)</f>
        <v>隆昌市双凤镇中心小学</v>
      </c>
      <c r="T1861" s="8" t="str">
        <f>VLOOKUP(A1861,[1]Sheet0!$C:$M,11,0)</f>
        <v>四川省</v>
      </c>
      <c r="U1861" s="8" t="str">
        <f>VLOOKUP(A1861,[1]Sheet0!$C:$N,12,0)</f>
        <v>内江市</v>
      </c>
      <c r="V1861" s="8"/>
      <c r="W1861" s="8"/>
      <c r="X1861" s="8" t="str">
        <f>VLOOKUP(A1861,[1]Sheet0!$C:$L,10,0)</f>
        <v>18081795509</v>
      </c>
      <c r="Y1861" s="8" t="str">
        <f>VLOOKUP(A1861,[1]Sheet0!$C:$L,9,0)</f>
        <v>周小丽</v>
      </c>
      <c r="Z1861" s="8"/>
      <c r="AA1861" s="20" t="s">
        <v>42</v>
      </c>
      <c r="AB1861" s="8" t="s">
        <v>43</v>
      </c>
      <c r="AC1861" s="8"/>
      <c r="AD1861" s="8" t="s">
        <v>44</v>
      </c>
      <c r="AE1861" s="8"/>
      <c r="AF1861" s="8"/>
    </row>
    <row r="1862" ht="16.5" spans="1:32">
      <c r="A1862" s="7" t="s">
        <v>1897</v>
      </c>
      <c r="B1862" s="8" t="str">
        <f>VLOOKUP(A1862,学号下拉数据!A:F,2,0)</f>
        <v>聂鸿</v>
      </c>
      <c r="C1862" s="8" t="str">
        <f>VLOOKUP(A1862,学号下拉数据!A:F,4,0)</f>
        <v>小学数学教育</v>
      </c>
      <c r="D1862" s="8" t="str">
        <f>VLOOKUP(A1862,学号下拉数据!A:F,5,0)</f>
        <v>570105K</v>
      </c>
      <c r="E1862" s="8" t="s">
        <v>1424</v>
      </c>
      <c r="F1862" s="8" t="str">
        <f>VLOOKUP(A1862,学号下拉数据!A:F,3,0)</f>
        <v>19数教3</v>
      </c>
      <c r="G1862" s="8" t="str">
        <f>VLOOKUP(A1862,学号下拉数据!A:F,6,0)</f>
        <v>三年</v>
      </c>
      <c r="H1862" s="9" t="s">
        <v>40</v>
      </c>
      <c r="I1862" s="8" t="str">
        <f>VLOOKUP(A1862,[1]Sheet0!$C:$J,8,0)</f>
        <v>实习老师</v>
      </c>
      <c r="J1862" s="8"/>
      <c r="K1862" s="8"/>
      <c r="L1862" s="8"/>
      <c r="M1862" s="8"/>
      <c r="N1862" s="8"/>
      <c r="O1862" s="8"/>
      <c r="P1862" s="8" t="s">
        <v>41</v>
      </c>
      <c r="Q1862" s="8"/>
      <c r="R1862" s="8"/>
      <c r="S1862" s="8" t="str">
        <f>VLOOKUP(A1862,[1]Sheet0!$C:$I,7,0)</f>
        <v>四川师范大学附属遂州实验学校</v>
      </c>
      <c r="T1862" s="8" t="str">
        <f>VLOOKUP(A1862,[1]Sheet0!$C:$M,11,0)</f>
        <v>四川省</v>
      </c>
      <c r="U1862" s="8" t="str">
        <f>VLOOKUP(A1862,[1]Sheet0!$C:$N,12,0)</f>
        <v>遂宁市</v>
      </c>
      <c r="V1862" s="8"/>
      <c r="W1862" s="8"/>
      <c r="X1862" s="8" t="str">
        <f>VLOOKUP(A1862,[1]Sheet0!$C:$L,10,0)</f>
        <v>18702861406</v>
      </c>
      <c r="Y1862" s="8" t="str">
        <f>VLOOKUP(A1862,[1]Sheet0!$C:$L,9,0)</f>
        <v>钟蕉檩</v>
      </c>
      <c r="Z1862" s="8"/>
      <c r="AA1862" s="20" t="s">
        <v>42</v>
      </c>
      <c r="AB1862" s="8" t="s">
        <v>43</v>
      </c>
      <c r="AC1862" s="8"/>
      <c r="AD1862" s="8" t="s">
        <v>44</v>
      </c>
      <c r="AE1862" s="8"/>
      <c r="AF1862" s="8"/>
    </row>
    <row r="1863" ht="16.5" spans="1:32">
      <c r="A1863" s="7" t="s">
        <v>1898</v>
      </c>
      <c r="B1863" s="8" t="str">
        <f>VLOOKUP(A1863,学号下拉数据!A:F,2,0)</f>
        <v>江永超</v>
      </c>
      <c r="C1863" s="8" t="str">
        <f>VLOOKUP(A1863,学号下拉数据!A:F,4,0)</f>
        <v>小学数学教育</v>
      </c>
      <c r="D1863" s="8" t="str">
        <f>VLOOKUP(A1863,学号下拉数据!A:F,5,0)</f>
        <v>570105K</v>
      </c>
      <c r="E1863" s="8" t="s">
        <v>1424</v>
      </c>
      <c r="F1863" s="8" t="str">
        <f>VLOOKUP(A1863,学号下拉数据!A:F,3,0)</f>
        <v>19数教3</v>
      </c>
      <c r="G1863" s="8" t="str">
        <f>VLOOKUP(A1863,学号下拉数据!A:F,6,0)</f>
        <v>三年</v>
      </c>
      <c r="H1863" s="9" t="s">
        <v>40</v>
      </c>
      <c r="I1863" s="8" t="str">
        <f>VLOOKUP(A1863,[1]Sheet0!$C:$J,8,0)</f>
        <v>小学数学老师</v>
      </c>
      <c r="J1863" s="8"/>
      <c r="K1863" s="8"/>
      <c r="L1863" s="8"/>
      <c r="M1863" s="8"/>
      <c r="N1863" s="8"/>
      <c r="O1863" s="8"/>
      <c r="P1863" s="8" t="s">
        <v>41</v>
      </c>
      <c r="Q1863" s="8"/>
      <c r="R1863" s="8"/>
      <c r="S1863" s="8" t="str">
        <f>VLOOKUP(A1863,[1]Sheet0!$C:$I,7,0)</f>
        <v>洒拉地坡乡中心校分校</v>
      </c>
      <c r="T1863" s="8" t="str">
        <f>VLOOKUP(A1863,[1]Sheet0!$C:$M,11,0)</f>
        <v>四川省</v>
      </c>
      <c r="U1863" s="8" t="str">
        <f>VLOOKUP(A1863,[1]Sheet0!$C:$N,12,0)</f>
        <v>凉山彝族自治州</v>
      </c>
      <c r="V1863" s="8"/>
      <c r="W1863" s="8"/>
      <c r="X1863" s="8" t="str">
        <f>VLOOKUP(A1863,[1]Sheet0!$C:$L,10,0)</f>
        <v>13734978387</v>
      </c>
      <c r="Y1863" s="8" t="str">
        <f>VLOOKUP(A1863,[1]Sheet0!$C:$L,9,0)</f>
        <v>阿的阿体</v>
      </c>
      <c r="Z1863" s="8"/>
      <c r="AA1863" s="20" t="s">
        <v>42</v>
      </c>
      <c r="AB1863" s="8" t="s">
        <v>43</v>
      </c>
      <c r="AC1863" s="8"/>
      <c r="AD1863" s="8" t="s">
        <v>44</v>
      </c>
      <c r="AE1863" s="8"/>
      <c r="AF1863" s="8"/>
    </row>
    <row r="1864" ht="16.5" spans="1:32">
      <c r="A1864" s="7" t="s">
        <v>1899</v>
      </c>
      <c r="B1864" s="8" t="str">
        <f>VLOOKUP(A1864,学号下拉数据!A:F,2,0)</f>
        <v>佘翔</v>
      </c>
      <c r="C1864" s="8" t="str">
        <f>VLOOKUP(A1864,学号下拉数据!A:F,4,0)</f>
        <v>小学数学教育</v>
      </c>
      <c r="D1864" s="8" t="str">
        <f>VLOOKUP(A1864,学号下拉数据!A:F,5,0)</f>
        <v>570105K</v>
      </c>
      <c r="E1864" s="8" t="s">
        <v>1424</v>
      </c>
      <c r="F1864" s="8" t="str">
        <f>VLOOKUP(A1864,学号下拉数据!A:F,3,0)</f>
        <v>19数教3</v>
      </c>
      <c r="G1864" s="8" t="str">
        <f>VLOOKUP(A1864,学号下拉数据!A:F,6,0)</f>
        <v>三年</v>
      </c>
      <c r="H1864" s="9" t="s">
        <v>40</v>
      </c>
      <c r="I1864" s="8" t="str">
        <f>VLOOKUP(A1864,[1]Sheet0!$C:$J,8,0)</f>
        <v>实习数学教师</v>
      </c>
      <c r="J1864" s="8"/>
      <c r="K1864" s="8"/>
      <c r="L1864" s="8"/>
      <c r="M1864" s="8"/>
      <c r="N1864" s="8"/>
      <c r="O1864" s="8"/>
      <c r="P1864" s="8" t="s">
        <v>41</v>
      </c>
      <c r="Q1864" s="8"/>
      <c r="R1864" s="8"/>
      <c r="S1864" s="8" t="str">
        <f>VLOOKUP(A1864,[1]Sheet0!$C:$I,7,0)</f>
        <v>四川岳耘教育咨询有限公司</v>
      </c>
      <c r="T1864" s="8" t="str">
        <f>VLOOKUP(A1864,[1]Sheet0!$C:$M,11,0)</f>
        <v>四川省</v>
      </c>
      <c r="U1864" s="8" t="str">
        <f>VLOOKUP(A1864,[1]Sheet0!$C:$N,12,0)</f>
        <v>成都市</v>
      </c>
      <c r="V1864" s="8"/>
      <c r="W1864" s="8"/>
      <c r="X1864" s="8" t="str">
        <f>VLOOKUP(A1864,[1]Sheet0!$C:$L,10,0)</f>
        <v>13880192925</v>
      </c>
      <c r="Y1864" s="8" t="str">
        <f>VLOOKUP(A1864,[1]Sheet0!$C:$L,9,0)</f>
        <v>雷蕾</v>
      </c>
      <c r="Z1864" s="8"/>
      <c r="AA1864" s="20" t="s">
        <v>42</v>
      </c>
      <c r="AB1864" s="8" t="s">
        <v>43</v>
      </c>
      <c r="AC1864" s="8"/>
      <c r="AD1864" s="8" t="s">
        <v>44</v>
      </c>
      <c r="AE1864" s="8"/>
      <c r="AF1864" s="8"/>
    </row>
    <row r="1865" ht="16.5" spans="1:32">
      <c r="A1865" s="7" t="s">
        <v>1900</v>
      </c>
      <c r="B1865" s="8" t="str">
        <f>VLOOKUP(A1865,学号下拉数据!A:F,2,0)</f>
        <v>苏怀艳</v>
      </c>
      <c r="C1865" s="8" t="str">
        <f>VLOOKUP(A1865,学号下拉数据!A:F,4,0)</f>
        <v>小学数学教育</v>
      </c>
      <c r="D1865" s="8" t="str">
        <f>VLOOKUP(A1865,学号下拉数据!A:F,5,0)</f>
        <v>570105K</v>
      </c>
      <c r="E1865" s="8" t="s">
        <v>1424</v>
      </c>
      <c r="F1865" s="8" t="str">
        <f>VLOOKUP(A1865,学号下拉数据!A:F,3,0)</f>
        <v>19数教3</v>
      </c>
      <c r="G1865" s="8" t="str">
        <f>VLOOKUP(A1865,学号下拉数据!A:F,6,0)</f>
        <v>三年</v>
      </c>
      <c r="H1865" s="9" t="s">
        <v>40</v>
      </c>
      <c r="I1865" s="8" t="str">
        <f>VLOOKUP(A1865,[1]Sheet0!$C:$J,8,0)</f>
        <v>实习教师</v>
      </c>
      <c r="J1865" s="8"/>
      <c r="K1865" s="8"/>
      <c r="L1865" s="8"/>
      <c r="M1865" s="8"/>
      <c r="N1865" s="8"/>
      <c r="O1865" s="8"/>
      <c r="P1865" s="8" t="s">
        <v>41</v>
      </c>
      <c r="Q1865" s="8"/>
      <c r="R1865" s="8"/>
      <c r="S1865" s="8" t="str">
        <f>VLOOKUP(A1865,[1]Sheet0!$C:$I,7,0)</f>
        <v>广安市前锋区龙塘学校</v>
      </c>
      <c r="T1865" s="8" t="str">
        <f>VLOOKUP(A1865,[1]Sheet0!$C:$M,11,0)</f>
        <v>四川省</v>
      </c>
      <c r="U1865" s="8" t="str">
        <f>VLOOKUP(A1865,[1]Sheet0!$C:$N,12,0)</f>
        <v>广安市</v>
      </c>
      <c r="V1865" s="8"/>
      <c r="W1865" s="8"/>
      <c r="X1865" s="8" t="str">
        <f>VLOOKUP(A1865,[1]Sheet0!$C:$L,10,0)</f>
        <v>08268387863</v>
      </c>
      <c r="Y1865" s="8" t="str">
        <f>VLOOKUP(A1865,[1]Sheet0!$C:$L,9,0)</f>
        <v>陈鑫</v>
      </c>
      <c r="Z1865" s="8"/>
      <c r="AA1865" s="20" t="s">
        <v>42</v>
      </c>
      <c r="AB1865" s="8" t="s">
        <v>43</v>
      </c>
      <c r="AC1865" s="8"/>
      <c r="AD1865" s="8" t="s">
        <v>44</v>
      </c>
      <c r="AE1865" s="8"/>
      <c r="AF1865" s="8"/>
    </row>
    <row r="1866" ht="16.5" spans="1:32">
      <c r="A1866" s="7" t="s">
        <v>1901</v>
      </c>
      <c r="B1866" s="8" t="str">
        <f>VLOOKUP(A1866,学号下拉数据!A:F,2,0)</f>
        <v>王南荣</v>
      </c>
      <c r="C1866" s="8" t="str">
        <f>VLOOKUP(A1866,学号下拉数据!A:F,4,0)</f>
        <v>小学数学教育</v>
      </c>
      <c r="D1866" s="8" t="str">
        <f>VLOOKUP(A1866,学号下拉数据!A:F,5,0)</f>
        <v>570105K</v>
      </c>
      <c r="E1866" s="8" t="s">
        <v>1424</v>
      </c>
      <c r="F1866" s="8" t="str">
        <f>VLOOKUP(A1866,学号下拉数据!A:F,3,0)</f>
        <v>19数教3</v>
      </c>
      <c r="G1866" s="8" t="str">
        <f>VLOOKUP(A1866,学号下拉数据!A:F,6,0)</f>
        <v>三年</v>
      </c>
      <c r="H1866" s="9" t="s">
        <v>40</v>
      </c>
      <c r="I1866" s="8" t="str">
        <f>VLOOKUP(A1866,[1]Sheet0!$C:$J,8,0)</f>
        <v>小学数学教师</v>
      </c>
      <c r="J1866" s="8"/>
      <c r="K1866" s="8"/>
      <c r="L1866" s="8"/>
      <c r="M1866" s="8"/>
      <c r="N1866" s="8"/>
      <c r="O1866" s="8"/>
      <c r="P1866" s="8" t="s">
        <v>41</v>
      </c>
      <c r="Q1866" s="8"/>
      <c r="R1866" s="8"/>
      <c r="S1866" s="8" t="str">
        <f>VLOOKUP(A1866,[1]Sheet0!$C:$I,7,0)</f>
        <v>长赤镇龙池学校苏维埃列宁红军小学</v>
      </c>
      <c r="T1866" s="8" t="str">
        <f>VLOOKUP(A1866,[1]Sheet0!$C:$M,11,0)</f>
        <v>四川省</v>
      </c>
      <c r="U1866" s="8" t="str">
        <f>VLOOKUP(A1866,[1]Sheet0!$C:$N,12,0)</f>
        <v>巴中市</v>
      </c>
      <c r="V1866" s="8"/>
      <c r="W1866" s="8"/>
      <c r="X1866" s="8" t="str">
        <f>VLOOKUP(A1866,[1]Sheet0!$C:$L,10,0)</f>
        <v>13881672266</v>
      </c>
      <c r="Y1866" s="8" t="str">
        <f>VLOOKUP(A1866,[1]Sheet0!$C:$L,9,0)</f>
        <v>罗亚琼</v>
      </c>
      <c r="Z1866" s="8"/>
      <c r="AA1866" s="20" t="s">
        <v>42</v>
      </c>
      <c r="AB1866" s="8" t="s">
        <v>43</v>
      </c>
      <c r="AC1866" s="8"/>
      <c r="AD1866" s="8" t="s">
        <v>44</v>
      </c>
      <c r="AE1866" s="8"/>
      <c r="AF1866" s="8"/>
    </row>
    <row r="1867" ht="16.5" spans="1:32">
      <c r="A1867" s="7" t="s">
        <v>1902</v>
      </c>
      <c r="B1867" s="8" t="str">
        <f>VLOOKUP(A1867,学号下拉数据!A:F,2,0)</f>
        <v>罗阳</v>
      </c>
      <c r="C1867" s="8" t="str">
        <f>VLOOKUP(A1867,学号下拉数据!A:F,4,0)</f>
        <v>小学数学教育</v>
      </c>
      <c r="D1867" s="8" t="str">
        <f>VLOOKUP(A1867,学号下拉数据!A:F,5,0)</f>
        <v>570105K</v>
      </c>
      <c r="E1867" s="8" t="s">
        <v>1424</v>
      </c>
      <c r="F1867" s="8" t="str">
        <f>VLOOKUP(A1867,学号下拉数据!A:F,3,0)</f>
        <v>19数教3</v>
      </c>
      <c r="G1867" s="8" t="str">
        <f>VLOOKUP(A1867,学号下拉数据!A:F,6,0)</f>
        <v>三年</v>
      </c>
      <c r="H1867" s="9" t="s">
        <v>40</v>
      </c>
      <c r="I1867" s="8" t="str">
        <f>VLOOKUP(A1867,[1]Sheet0!$C:$J,8,0)</f>
        <v>实习教师</v>
      </c>
      <c r="J1867" s="8"/>
      <c r="K1867" s="8"/>
      <c r="L1867" s="8"/>
      <c r="M1867" s="8"/>
      <c r="N1867" s="8"/>
      <c r="O1867" s="8"/>
      <c r="P1867" s="8" t="s">
        <v>41</v>
      </c>
      <c r="Q1867" s="8"/>
      <c r="R1867" s="8"/>
      <c r="S1867" s="8" t="str">
        <f>VLOOKUP(A1867,[1]Sheet0!$C:$I,7,0)</f>
        <v>四川岳耘教育咨询有限公司</v>
      </c>
      <c r="T1867" s="8" t="str">
        <f>VLOOKUP(A1867,[1]Sheet0!$C:$M,11,0)</f>
        <v>四川省</v>
      </c>
      <c r="U1867" s="8" t="str">
        <f>VLOOKUP(A1867,[1]Sheet0!$C:$N,12,0)</f>
        <v>成都市</v>
      </c>
      <c r="V1867" s="8"/>
      <c r="W1867" s="8"/>
      <c r="X1867" s="8" t="str">
        <f>VLOOKUP(A1867,[1]Sheet0!$C:$L,10,0)</f>
        <v>13880192925</v>
      </c>
      <c r="Y1867" s="8" t="str">
        <f>VLOOKUP(A1867,[1]Sheet0!$C:$L,9,0)</f>
        <v>蕾蕾</v>
      </c>
      <c r="Z1867" s="8"/>
      <c r="AA1867" s="20" t="s">
        <v>42</v>
      </c>
      <c r="AB1867" s="8" t="s">
        <v>43</v>
      </c>
      <c r="AC1867" s="8"/>
      <c r="AD1867" s="8" t="s">
        <v>44</v>
      </c>
      <c r="AE1867" s="8"/>
      <c r="AF1867" s="8"/>
    </row>
    <row r="1868" ht="16.5" spans="1:32">
      <c r="A1868" s="7" t="s">
        <v>1903</v>
      </c>
      <c r="B1868" s="8" t="str">
        <f>VLOOKUP(A1868,学号下拉数据!A:F,2,0)</f>
        <v>罗晓龙</v>
      </c>
      <c r="C1868" s="8" t="str">
        <f>VLOOKUP(A1868,学号下拉数据!A:F,4,0)</f>
        <v>小学数学教育</v>
      </c>
      <c r="D1868" s="8" t="str">
        <f>VLOOKUP(A1868,学号下拉数据!A:F,5,0)</f>
        <v>570105K</v>
      </c>
      <c r="E1868" s="8" t="s">
        <v>1424</v>
      </c>
      <c r="F1868" s="8" t="str">
        <f>VLOOKUP(A1868,学号下拉数据!A:F,3,0)</f>
        <v>19数教3</v>
      </c>
      <c r="G1868" s="8" t="str">
        <f>VLOOKUP(A1868,学号下拉数据!A:F,6,0)</f>
        <v>三年</v>
      </c>
      <c r="H1868" s="9" t="s">
        <v>40</v>
      </c>
      <c r="I1868" s="8" t="str">
        <f>VLOOKUP(A1868,[1]Sheet0!$C:$J,8,0)</f>
        <v>小学语文老师</v>
      </c>
      <c r="J1868" s="8"/>
      <c r="K1868" s="8"/>
      <c r="L1868" s="8"/>
      <c r="M1868" s="8"/>
      <c r="N1868" s="8"/>
      <c r="O1868" s="8"/>
      <c r="P1868" s="8" t="s">
        <v>41</v>
      </c>
      <c r="Q1868" s="8"/>
      <c r="R1868" s="8"/>
      <c r="S1868" s="8" t="str">
        <f>VLOOKUP(A1868,[1]Sheet0!$C:$I,7,0)</f>
        <v>洒拉地坡乡中心校分校</v>
      </c>
      <c r="T1868" s="8" t="str">
        <f>VLOOKUP(A1868,[1]Sheet0!$C:$M,11,0)</f>
        <v>四川省</v>
      </c>
      <c r="U1868" s="8" t="str">
        <f>VLOOKUP(A1868,[1]Sheet0!$C:$N,12,0)</f>
        <v>凉山彝族自治州</v>
      </c>
      <c r="V1868" s="8"/>
      <c r="W1868" s="8"/>
      <c r="X1868" s="8" t="str">
        <f>VLOOKUP(A1868,[1]Sheet0!$C:$L,10,0)</f>
        <v>13734978387</v>
      </c>
      <c r="Y1868" s="8" t="str">
        <f>VLOOKUP(A1868,[1]Sheet0!$C:$L,9,0)</f>
        <v>阿的阿体</v>
      </c>
      <c r="Z1868" s="8"/>
      <c r="AA1868" s="20" t="s">
        <v>42</v>
      </c>
      <c r="AB1868" s="8" t="s">
        <v>43</v>
      </c>
      <c r="AC1868" s="8"/>
      <c r="AD1868" s="8" t="s">
        <v>44</v>
      </c>
      <c r="AE1868" s="8"/>
      <c r="AF1868" s="8"/>
    </row>
    <row r="1869" ht="16.5" spans="1:32">
      <c r="A1869" s="7" t="s">
        <v>1904</v>
      </c>
      <c r="B1869" s="8" t="str">
        <f>VLOOKUP(A1869,学号下拉数据!A:F,2,0)</f>
        <v>吴洁</v>
      </c>
      <c r="C1869" s="8" t="str">
        <f>VLOOKUP(A1869,学号下拉数据!A:F,4,0)</f>
        <v>小学数学教育</v>
      </c>
      <c r="D1869" s="8" t="str">
        <f>VLOOKUP(A1869,学号下拉数据!A:F,5,0)</f>
        <v>570105K</v>
      </c>
      <c r="E1869" s="8" t="s">
        <v>1424</v>
      </c>
      <c r="F1869" s="8" t="str">
        <f>VLOOKUP(A1869,学号下拉数据!A:F,3,0)</f>
        <v>19数教3</v>
      </c>
      <c r="G1869" s="8" t="str">
        <f>VLOOKUP(A1869,学号下拉数据!A:F,6,0)</f>
        <v>三年</v>
      </c>
      <c r="H1869" s="9" t="s">
        <v>40</v>
      </c>
      <c r="I1869" s="8" t="str">
        <f>VLOOKUP(A1869,[1]Sheet0!$C:$J,8,0)</f>
        <v>小学数学</v>
      </c>
      <c r="J1869" s="8"/>
      <c r="K1869" s="8"/>
      <c r="L1869" s="8"/>
      <c r="M1869" s="8"/>
      <c r="N1869" s="8"/>
      <c r="O1869" s="8"/>
      <c r="P1869" s="8" t="s">
        <v>41</v>
      </c>
      <c r="Q1869" s="8"/>
      <c r="R1869" s="8"/>
      <c r="S1869" s="8" t="str">
        <f>VLOOKUP(A1869,[1]Sheet0!$C:$I,7,0)</f>
        <v>自贡市席草田小学</v>
      </c>
      <c r="T1869" s="8" t="str">
        <f>VLOOKUP(A1869,[1]Sheet0!$C:$M,11,0)</f>
        <v>四川省</v>
      </c>
      <c r="U1869" s="8" t="str">
        <f>VLOOKUP(A1869,[1]Sheet0!$C:$N,12,0)</f>
        <v>自贡市</v>
      </c>
      <c r="V1869" s="8"/>
      <c r="W1869" s="8"/>
      <c r="X1869" s="8" t="str">
        <f>VLOOKUP(A1869,[1]Sheet0!$C:$L,10,0)</f>
        <v>13890004063</v>
      </c>
      <c r="Y1869" s="8" t="str">
        <f>VLOOKUP(A1869,[1]Sheet0!$C:$L,9,0)</f>
        <v>吴霞</v>
      </c>
      <c r="Z1869" s="8"/>
      <c r="AA1869" s="20" t="s">
        <v>42</v>
      </c>
      <c r="AB1869" s="8" t="s">
        <v>43</v>
      </c>
      <c r="AC1869" s="8"/>
      <c r="AD1869" s="8" t="s">
        <v>44</v>
      </c>
      <c r="AE1869" s="8"/>
      <c r="AF1869" s="8"/>
    </row>
    <row r="1870" ht="16.5" spans="1:32">
      <c r="A1870" s="7" t="s">
        <v>1905</v>
      </c>
      <c r="B1870" s="8" t="str">
        <f>VLOOKUP(A1870,学号下拉数据!A:F,2,0)</f>
        <v>郭榕清</v>
      </c>
      <c r="C1870" s="8" t="str">
        <f>VLOOKUP(A1870,学号下拉数据!A:F,4,0)</f>
        <v>小学数学教育</v>
      </c>
      <c r="D1870" s="8" t="str">
        <f>VLOOKUP(A1870,学号下拉数据!A:F,5,0)</f>
        <v>570105K</v>
      </c>
      <c r="E1870" s="8" t="s">
        <v>1424</v>
      </c>
      <c r="F1870" s="8" t="str">
        <f>VLOOKUP(A1870,学号下拉数据!A:F,3,0)</f>
        <v>19数教3</v>
      </c>
      <c r="G1870" s="8" t="str">
        <f>VLOOKUP(A1870,学号下拉数据!A:F,6,0)</f>
        <v>三年</v>
      </c>
      <c r="H1870" s="9" t="s">
        <v>40</v>
      </c>
      <c r="I1870" s="8" t="str">
        <f>VLOOKUP(A1870,[1]Sheet0!$C:$J,8,0)</f>
        <v>数学教师</v>
      </c>
      <c r="J1870" s="8"/>
      <c r="K1870" s="8"/>
      <c r="L1870" s="8"/>
      <c r="M1870" s="8"/>
      <c r="N1870" s="8"/>
      <c r="O1870" s="8"/>
      <c r="P1870" s="8" t="s">
        <v>41</v>
      </c>
      <c r="Q1870" s="8"/>
      <c r="R1870" s="8"/>
      <c r="S1870" s="8" t="str">
        <f>VLOOKUP(A1870,[1]Sheet0!$C:$I,7,0)</f>
        <v>隆昌市李市小学</v>
      </c>
      <c r="T1870" s="8" t="str">
        <f>VLOOKUP(A1870,[1]Sheet0!$C:$M,11,0)</f>
        <v>四川省</v>
      </c>
      <c r="U1870" s="8" t="str">
        <f>VLOOKUP(A1870,[1]Sheet0!$C:$N,12,0)</f>
        <v>内江市</v>
      </c>
      <c r="V1870" s="8"/>
      <c r="W1870" s="8"/>
      <c r="X1870" s="8" t="str">
        <f>VLOOKUP(A1870,[1]Sheet0!$C:$L,10,0)</f>
        <v> 13890523088</v>
      </c>
      <c r="Y1870" s="8" t="str">
        <f>VLOOKUP(A1870,[1]Sheet0!$C:$L,9,0)</f>
        <v>李国莉</v>
      </c>
      <c r="Z1870" s="8"/>
      <c r="AA1870" s="20" t="s">
        <v>42</v>
      </c>
      <c r="AB1870" s="8" t="s">
        <v>43</v>
      </c>
      <c r="AC1870" s="8"/>
      <c r="AD1870" s="8" t="s">
        <v>44</v>
      </c>
      <c r="AE1870" s="8"/>
      <c r="AF1870" s="8"/>
    </row>
    <row r="1871" ht="16.5" spans="1:32">
      <c r="A1871" s="7" t="s">
        <v>1906</v>
      </c>
      <c r="B1871" s="8" t="str">
        <f>VLOOKUP(A1871,学号下拉数据!A:F,2,0)</f>
        <v>杨永佳</v>
      </c>
      <c r="C1871" s="8" t="str">
        <f>VLOOKUP(A1871,学号下拉数据!A:F,4,0)</f>
        <v>小学数学教育</v>
      </c>
      <c r="D1871" s="8" t="str">
        <f>VLOOKUP(A1871,学号下拉数据!A:F,5,0)</f>
        <v>570105K</v>
      </c>
      <c r="E1871" s="8" t="s">
        <v>1424</v>
      </c>
      <c r="F1871" s="8" t="str">
        <f>VLOOKUP(A1871,学号下拉数据!A:F,3,0)</f>
        <v>19数教3</v>
      </c>
      <c r="G1871" s="8" t="str">
        <f>VLOOKUP(A1871,学号下拉数据!A:F,6,0)</f>
        <v>三年</v>
      </c>
      <c r="H1871" s="9" t="s">
        <v>40</v>
      </c>
      <c r="I1871" s="8" t="str">
        <f>VLOOKUP(A1871,[1]Sheet0!$C:$J,8,0)</f>
        <v>实习数学老师</v>
      </c>
      <c r="J1871" s="8"/>
      <c r="K1871" s="8"/>
      <c r="L1871" s="8"/>
      <c r="M1871" s="8"/>
      <c r="N1871" s="8"/>
      <c r="O1871" s="8"/>
      <c r="P1871" s="8" t="s">
        <v>41</v>
      </c>
      <c r="Q1871" s="8"/>
      <c r="R1871" s="8"/>
      <c r="S1871" s="8" t="str">
        <f>VLOOKUP(A1871,[1]Sheet0!$C:$I,7,0)</f>
        <v>四川岳耘教育咨询有限公司</v>
      </c>
      <c r="T1871" s="8" t="str">
        <f>VLOOKUP(A1871,[1]Sheet0!$C:$M,11,0)</f>
        <v>四川省</v>
      </c>
      <c r="U1871" s="8" t="str">
        <f>VLOOKUP(A1871,[1]Sheet0!$C:$N,12,0)</f>
        <v>成都市</v>
      </c>
      <c r="V1871" s="8"/>
      <c r="W1871" s="8"/>
      <c r="X1871" s="8" t="str">
        <f>VLOOKUP(A1871,[1]Sheet0!$C:$L,10,0)</f>
        <v>13880192925</v>
      </c>
      <c r="Y1871" s="8" t="str">
        <f>VLOOKUP(A1871,[1]Sheet0!$C:$L,9,0)</f>
        <v>雷蕾</v>
      </c>
      <c r="Z1871" s="8"/>
      <c r="AA1871" s="20" t="s">
        <v>42</v>
      </c>
      <c r="AB1871" s="8" t="s">
        <v>43</v>
      </c>
      <c r="AC1871" s="8"/>
      <c r="AD1871" s="8" t="s">
        <v>44</v>
      </c>
      <c r="AE1871" s="8"/>
      <c r="AF1871" s="8"/>
    </row>
    <row r="1872" ht="16.5" spans="1:32">
      <c r="A1872" s="7" t="s">
        <v>1907</v>
      </c>
      <c r="B1872" s="8" t="str">
        <f>VLOOKUP(A1872,学号下拉数据!A:F,2,0)</f>
        <v>胡茂石</v>
      </c>
      <c r="C1872" s="8" t="str">
        <f>VLOOKUP(A1872,学号下拉数据!A:F,4,0)</f>
        <v>小学数学教育</v>
      </c>
      <c r="D1872" s="8" t="str">
        <f>VLOOKUP(A1872,学号下拉数据!A:F,5,0)</f>
        <v>570105K</v>
      </c>
      <c r="E1872" s="8" t="s">
        <v>1424</v>
      </c>
      <c r="F1872" s="8" t="str">
        <f>VLOOKUP(A1872,学号下拉数据!A:F,3,0)</f>
        <v>19数教3</v>
      </c>
      <c r="G1872" s="8" t="str">
        <f>VLOOKUP(A1872,学号下拉数据!A:F,6,0)</f>
        <v>三年</v>
      </c>
      <c r="H1872" s="9" t="s">
        <v>40</v>
      </c>
      <c r="I1872" s="8" t="str">
        <f>VLOOKUP(A1872,[1]Sheet0!$C:$J,8,0)</f>
        <v>实习老师</v>
      </c>
      <c r="J1872" s="8"/>
      <c r="K1872" s="8"/>
      <c r="L1872" s="8"/>
      <c r="M1872" s="8"/>
      <c r="N1872" s="8"/>
      <c r="O1872" s="8"/>
      <c r="P1872" s="8" t="s">
        <v>41</v>
      </c>
      <c r="Q1872" s="8"/>
      <c r="R1872" s="8"/>
      <c r="S1872" s="8" t="str">
        <f>VLOOKUP(A1872,[1]Sheet0!$C:$I,7,0)</f>
        <v>旺苍县实验小学</v>
      </c>
      <c r="T1872" s="8" t="str">
        <f>VLOOKUP(A1872,[1]Sheet0!$C:$M,11,0)</f>
        <v>四川省</v>
      </c>
      <c r="U1872" s="8" t="str">
        <f>VLOOKUP(A1872,[1]Sheet0!$C:$N,12,0)</f>
        <v>广元市</v>
      </c>
      <c r="V1872" s="8"/>
      <c r="W1872" s="8"/>
      <c r="X1872" s="8" t="str">
        <f>VLOOKUP(A1872,[1]Sheet0!$C:$L,10,0)</f>
        <v>15883979287</v>
      </c>
      <c r="Y1872" s="8" t="str">
        <f>VLOOKUP(A1872,[1]Sheet0!$C:$L,9,0)</f>
        <v>徐至昌</v>
      </c>
      <c r="Z1872" s="8"/>
      <c r="AA1872" s="20" t="s">
        <v>42</v>
      </c>
      <c r="AB1872" s="8" t="s">
        <v>43</v>
      </c>
      <c r="AC1872" s="8"/>
      <c r="AD1872" s="8" t="s">
        <v>44</v>
      </c>
      <c r="AE1872" s="8"/>
      <c r="AF1872" s="8"/>
    </row>
    <row r="1873" ht="16.5" spans="1:32">
      <c r="A1873" s="7" t="s">
        <v>1908</v>
      </c>
      <c r="B1873" s="8" t="str">
        <f>VLOOKUP(A1873,学号下拉数据!A:F,2,0)</f>
        <v>祝小英</v>
      </c>
      <c r="C1873" s="8" t="str">
        <f>VLOOKUP(A1873,学号下拉数据!A:F,4,0)</f>
        <v>小学数学教育</v>
      </c>
      <c r="D1873" s="8" t="str">
        <f>VLOOKUP(A1873,学号下拉数据!A:F,5,0)</f>
        <v>570105K</v>
      </c>
      <c r="E1873" s="8" t="s">
        <v>1424</v>
      </c>
      <c r="F1873" s="8" t="str">
        <f>VLOOKUP(A1873,学号下拉数据!A:F,3,0)</f>
        <v>19数教3</v>
      </c>
      <c r="G1873" s="8" t="str">
        <f>VLOOKUP(A1873,学号下拉数据!A:F,6,0)</f>
        <v>三年</v>
      </c>
      <c r="H1873" s="9" t="s">
        <v>40</v>
      </c>
      <c r="I1873" s="8" t="str">
        <f>VLOOKUP(A1873,[1]Sheet0!$C:$J,8,0)</f>
        <v>小学数学教师</v>
      </c>
      <c r="J1873" s="8"/>
      <c r="K1873" s="8"/>
      <c r="L1873" s="8"/>
      <c r="M1873" s="8"/>
      <c r="N1873" s="8"/>
      <c r="O1873" s="8"/>
      <c r="P1873" s="8" t="s">
        <v>41</v>
      </c>
      <c r="Q1873" s="8"/>
      <c r="R1873" s="8"/>
      <c r="S1873" s="8" t="str">
        <f>VLOOKUP(A1873,[1]Sheet0!$C:$I,7,0)</f>
        <v>喜德县文瀚小学</v>
      </c>
      <c r="T1873" s="8" t="str">
        <f>VLOOKUP(A1873,[1]Sheet0!$C:$M,11,0)</f>
        <v>四川省</v>
      </c>
      <c r="U1873" s="8" t="str">
        <f>VLOOKUP(A1873,[1]Sheet0!$C:$N,12,0)</f>
        <v>凉山彝族自治州</v>
      </c>
      <c r="V1873" s="8"/>
      <c r="W1873" s="8"/>
      <c r="X1873" s="8" t="str">
        <f>VLOOKUP(A1873,[1]Sheet0!$C:$L,10,0)</f>
        <v>15183633520</v>
      </c>
      <c r="Y1873" s="8" t="str">
        <f>VLOOKUP(A1873,[1]Sheet0!$C:$L,9,0)</f>
        <v>的日尔格</v>
      </c>
      <c r="Z1873" s="8"/>
      <c r="AA1873" s="20" t="s">
        <v>42</v>
      </c>
      <c r="AB1873" s="8" t="s">
        <v>43</v>
      </c>
      <c r="AC1873" s="8"/>
      <c r="AD1873" s="8" t="s">
        <v>44</v>
      </c>
      <c r="AE1873" s="8"/>
      <c r="AF1873" s="8"/>
    </row>
    <row r="1874" ht="16.5" spans="1:32">
      <c r="A1874" s="7" t="s">
        <v>1909</v>
      </c>
      <c r="B1874" s="8" t="str">
        <f>VLOOKUP(A1874,学号下拉数据!A:F,2,0)</f>
        <v>彭继川</v>
      </c>
      <c r="C1874" s="8" t="str">
        <f>VLOOKUP(A1874,学号下拉数据!A:F,4,0)</f>
        <v>小学数学教育</v>
      </c>
      <c r="D1874" s="8" t="str">
        <f>VLOOKUP(A1874,学号下拉数据!A:F,5,0)</f>
        <v>570105K</v>
      </c>
      <c r="E1874" s="8" t="s">
        <v>1424</v>
      </c>
      <c r="F1874" s="8" t="str">
        <f>VLOOKUP(A1874,学号下拉数据!A:F,3,0)</f>
        <v>19数教3</v>
      </c>
      <c r="G1874" s="8" t="str">
        <f>VLOOKUP(A1874,学号下拉数据!A:F,6,0)</f>
        <v>三年</v>
      </c>
      <c r="H1874" s="9" t="s">
        <v>40</v>
      </c>
      <c r="I1874" s="8" t="str">
        <f>VLOOKUP(A1874,[1]Sheet0!$C:$J,8,0)</f>
        <v>数学教师</v>
      </c>
      <c r="J1874" s="8"/>
      <c r="K1874" s="8"/>
      <c r="L1874" s="8"/>
      <c r="M1874" s="8"/>
      <c r="N1874" s="8"/>
      <c r="O1874" s="8"/>
      <c r="P1874" s="8" t="s">
        <v>41</v>
      </c>
      <c r="Q1874" s="8"/>
      <c r="R1874" s="8"/>
      <c r="S1874" s="8" t="str">
        <f>VLOOKUP(A1874,[1]Sheet0!$C:$I,7,0)</f>
        <v>太伏小学</v>
      </c>
      <c r="T1874" s="8" t="str">
        <f>VLOOKUP(A1874,[1]Sheet0!$C:$M,11,0)</f>
        <v>四川省</v>
      </c>
      <c r="U1874" s="8" t="str">
        <f>VLOOKUP(A1874,[1]Sheet0!$C:$N,12,0)</f>
        <v>泸州市</v>
      </c>
      <c r="V1874" s="8"/>
      <c r="W1874" s="8"/>
      <c r="X1874" s="8" t="str">
        <f>VLOOKUP(A1874,[1]Sheet0!$C:$L,10,0)</f>
        <v>19960967801</v>
      </c>
      <c r="Y1874" s="8" t="str">
        <f>VLOOKUP(A1874,[1]Sheet0!$C:$L,9,0)</f>
        <v>彭继川</v>
      </c>
      <c r="Z1874" s="8"/>
      <c r="AA1874" s="20" t="s">
        <v>42</v>
      </c>
      <c r="AB1874" s="8" t="s">
        <v>43</v>
      </c>
      <c r="AC1874" s="8"/>
      <c r="AD1874" s="8" t="s">
        <v>44</v>
      </c>
      <c r="AE1874" s="8"/>
      <c r="AF1874" s="8"/>
    </row>
    <row r="1875" ht="16.5" spans="1:32">
      <c r="A1875" s="7" t="s">
        <v>1910</v>
      </c>
      <c r="B1875" s="8" t="str">
        <f>VLOOKUP(A1875,学号下拉数据!A:F,2,0)</f>
        <v>李雪林</v>
      </c>
      <c r="C1875" s="8" t="str">
        <f>VLOOKUP(A1875,学号下拉数据!A:F,4,0)</f>
        <v>小学数学教育</v>
      </c>
      <c r="D1875" s="8" t="str">
        <f>VLOOKUP(A1875,学号下拉数据!A:F,5,0)</f>
        <v>570105K</v>
      </c>
      <c r="E1875" s="8" t="s">
        <v>1424</v>
      </c>
      <c r="F1875" s="8" t="str">
        <f>VLOOKUP(A1875,学号下拉数据!A:F,3,0)</f>
        <v>19数教3</v>
      </c>
      <c r="G1875" s="8" t="str">
        <f>VLOOKUP(A1875,学号下拉数据!A:F,6,0)</f>
        <v>三年</v>
      </c>
      <c r="H1875" s="9" t="s">
        <v>40</v>
      </c>
      <c r="I1875" s="8" t="str">
        <f>VLOOKUP(A1875,[1]Sheet0!$C:$J,8,0)</f>
        <v>培训师</v>
      </c>
      <c r="J1875" s="8"/>
      <c r="K1875" s="8"/>
      <c r="L1875" s="8"/>
      <c r="M1875" s="8"/>
      <c r="N1875" s="8"/>
      <c r="O1875" s="8"/>
      <c r="P1875" s="8" t="s">
        <v>41</v>
      </c>
      <c r="Q1875" s="8"/>
      <c r="R1875" s="8"/>
      <c r="S1875" s="8" t="str">
        <f>VLOOKUP(A1875,[1]Sheet0!$C:$I,7,0)</f>
        <v>四川靖鸣教育科技有限公司</v>
      </c>
      <c r="T1875" s="8" t="str">
        <f>VLOOKUP(A1875,[1]Sheet0!$C:$M,11,0)</f>
        <v>四川省</v>
      </c>
      <c r="U1875" s="8" t="str">
        <f>VLOOKUP(A1875,[1]Sheet0!$C:$N,12,0)</f>
        <v>成都市</v>
      </c>
      <c r="V1875" s="8"/>
      <c r="W1875" s="8"/>
      <c r="X1875" s="8" t="str">
        <f>VLOOKUP(A1875,[1]Sheet0!$C:$L,10,0)</f>
        <v>15108457698</v>
      </c>
      <c r="Y1875" s="8" t="str">
        <f>VLOOKUP(A1875,[1]Sheet0!$C:$L,9,0)</f>
        <v>薛老师</v>
      </c>
      <c r="Z1875" s="8"/>
      <c r="AA1875" s="20" t="s">
        <v>42</v>
      </c>
      <c r="AB1875" s="8" t="s">
        <v>43</v>
      </c>
      <c r="AC1875" s="8"/>
      <c r="AD1875" s="8" t="s">
        <v>44</v>
      </c>
      <c r="AE1875" s="8"/>
      <c r="AF1875" s="8"/>
    </row>
    <row r="1876" ht="16.5" spans="1:32">
      <c r="A1876" s="7" t="s">
        <v>1911</v>
      </c>
      <c r="B1876" s="8" t="str">
        <f>VLOOKUP(A1876,学号下拉数据!A:F,2,0)</f>
        <v>侯婉莹</v>
      </c>
      <c r="C1876" s="8" t="str">
        <f>VLOOKUP(A1876,学号下拉数据!A:F,4,0)</f>
        <v>小学数学教育</v>
      </c>
      <c r="D1876" s="8" t="str">
        <f>VLOOKUP(A1876,学号下拉数据!A:F,5,0)</f>
        <v>570105K</v>
      </c>
      <c r="E1876" s="8" t="s">
        <v>1424</v>
      </c>
      <c r="F1876" s="8" t="str">
        <f>VLOOKUP(A1876,学号下拉数据!A:F,3,0)</f>
        <v>19数教3</v>
      </c>
      <c r="G1876" s="8" t="str">
        <f>VLOOKUP(A1876,学号下拉数据!A:F,6,0)</f>
        <v>三年</v>
      </c>
      <c r="H1876" s="9" t="s">
        <v>40</v>
      </c>
      <c r="I1876" s="8" t="str">
        <f>VLOOKUP(A1876,[1]Sheet0!$C:$J,8,0)</f>
        <v>小学语文</v>
      </c>
      <c r="J1876" s="8"/>
      <c r="K1876" s="8"/>
      <c r="L1876" s="8"/>
      <c r="M1876" s="8"/>
      <c r="N1876" s="8"/>
      <c r="O1876" s="8"/>
      <c r="P1876" s="8" t="s">
        <v>41</v>
      </c>
      <c r="Q1876" s="8"/>
      <c r="R1876" s="8"/>
      <c r="S1876" s="8" t="str">
        <f>VLOOKUP(A1876,[1]Sheet0!$C:$I,7,0)</f>
        <v>简阳市江源永宁学校</v>
      </c>
      <c r="T1876" s="8" t="str">
        <f>VLOOKUP(A1876,[1]Sheet0!$C:$M,11,0)</f>
        <v>四川省</v>
      </c>
      <c r="U1876" s="8" t="str">
        <f>VLOOKUP(A1876,[1]Sheet0!$C:$N,12,0)</f>
        <v>成都市</v>
      </c>
      <c r="V1876" s="8"/>
      <c r="W1876" s="8"/>
      <c r="X1876" s="8" t="str">
        <f>VLOOKUP(A1876,[1]Sheet0!$C:$L,10,0)</f>
        <v>13458396276</v>
      </c>
      <c r="Y1876" s="8" t="str">
        <f>VLOOKUP(A1876,[1]Sheet0!$C:$L,9,0)</f>
        <v>李文俊</v>
      </c>
      <c r="Z1876" s="8"/>
      <c r="AA1876" s="20" t="s">
        <v>42</v>
      </c>
      <c r="AB1876" s="8" t="s">
        <v>43</v>
      </c>
      <c r="AC1876" s="8"/>
      <c r="AD1876" s="8" t="s">
        <v>44</v>
      </c>
      <c r="AE1876" s="8"/>
      <c r="AF1876" s="8"/>
    </row>
    <row r="1877" ht="16.5" spans="1:32">
      <c r="A1877" s="7" t="s">
        <v>1912</v>
      </c>
      <c r="B1877" s="8" t="str">
        <f>VLOOKUP(A1877,学号下拉数据!A:F,2,0)</f>
        <v>王太琴</v>
      </c>
      <c r="C1877" s="8" t="str">
        <f>VLOOKUP(A1877,学号下拉数据!A:F,4,0)</f>
        <v>小学数学教育</v>
      </c>
      <c r="D1877" s="8" t="str">
        <f>VLOOKUP(A1877,学号下拉数据!A:F,5,0)</f>
        <v>570105K</v>
      </c>
      <c r="E1877" s="8" t="s">
        <v>1424</v>
      </c>
      <c r="F1877" s="8" t="str">
        <f>VLOOKUP(A1877,学号下拉数据!A:F,3,0)</f>
        <v>19数教3</v>
      </c>
      <c r="G1877" s="8" t="str">
        <f>VLOOKUP(A1877,学号下拉数据!A:F,6,0)</f>
        <v>三年</v>
      </c>
      <c r="H1877" s="9" t="s">
        <v>40</v>
      </c>
      <c r="I1877" s="8" t="str">
        <f>VLOOKUP(A1877,[1]Sheet0!$C:$J,8,0)</f>
        <v>小学数学教师</v>
      </c>
      <c r="J1877" s="8"/>
      <c r="K1877" s="8"/>
      <c r="L1877" s="8"/>
      <c r="M1877" s="8"/>
      <c r="N1877" s="8"/>
      <c r="O1877" s="8"/>
      <c r="P1877" s="8" t="s">
        <v>41</v>
      </c>
      <c r="Q1877" s="8"/>
      <c r="R1877" s="8"/>
      <c r="S1877" s="8" t="str">
        <f>VLOOKUP(A1877,[1]Sheet0!$C:$I,7,0)</f>
        <v>柑子小学</v>
      </c>
      <c r="T1877" s="8" t="str">
        <f>VLOOKUP(A1877,[1]Sheet0!$C:$M,11,0)</f>
        <v>云南省</v>
      </c>
      <c r="U1877" s="8" t="str">
        <f>VLOOKUP(A1877,[1]Sheet0!$C:$N,12,0)</f>
        <v>昭通市</v>
      </c>
      <c r="V1877" s="8"/>
      <c r="W1877" s="8"/>
      <c r="X1877" s="8" t="str">
        <f>VLOOKUP(A1877,[1]Sheet0!$C:$L,10,0)</f>
        <v>15181152416</v>
      </c>
      <c r="Y1877" s="8" t="str">
        <f>VLOOKUP(A1877,[1]Sheet0!$C:$L,9,0)</f>
        <v>古永香</v>
      </c>
      <c r="Z1877" s="8"/>
      <c r="AA1877" s="20" t="s">
        <v>42</v>
      </c>
      <c r="AB1877" s="8" t="s">
        <v>43</v>
      </c>
      <c r="AC1877" s="8"/>
      <c r="AD1877" s="8" t="s">
        <v>44</v>
      </c>
      <c r="AE1877" s="8"/>
      <c r="AF1877" s="8"/>
    </row>
    <row r="1878" ht="16.5" spans="1:32">
      <c r="A1878" s="7" t="s">
        <v>1913</v>
      </c>
      <c r="B1878" s="8" t="str">
        <f>VLOOKUP(A1878,学号下拉数据!A:F,2,0)</f>
        <v>兰江</v>
      </c>
      <c r="C1878" s="8" t="str">
        <f>VLOOKUP(A1878,学号下拉数据!A:F,4,0)</f>
        <v>小学数学教育</v>
      </c>
      <c r="D1878" s="8" t="str">
        <f>VLOOKUP(A1878,学号下拉数据!A:F,5,0)</f>
        <v>570105K</v>
      </c>
      <c r="E1878" s="8" t="s">
        <v>1424</v>
      </c>
      <c r="F1878" s="8" t="str">
        <f>VLOOKUP(A1878,学号下拉数据!A:F,3,0)</f>
        <v>19数教3</v>
      </c>
      <c r="G1878" s="8" t="str">
        <f>VLOOKUP(A1878,学号下拉数据!A:F,6,0)</f>
        <v>三年</v>
      </c>
      <c r="H1878" s="9" t="s">
        <v>40</v>
      </c>
      <c r="I1878" s="8" t="str">
        <f>VLOOKUP(A1878,[1]Sheet0!$C:$J,8,0)</f>
        <v>支教老师</v>
      </c>
      <c r="J1878" s="8"/>
      <c r="K1878" s="8"/>
      <c r="L1878" s="8"/>
      <c r="M1878" s="8"/>
      <c r="N1878" s="8"/>
      <c r="O1878" s="8"/>
      <c r="P1878" s="8" t="s">
        <v>41</v>
      </c>
      <c r="Q1878" s="8"/>
      <c r="R1878" s="8"/>
      <c r="S1878" s="8" t="str">
        <f>VLOOKUP(A1878,[1]Sheet0!$C:$I,7,0)</f>
        <v>四川昭觉县齿可波西新民基点校</v>
      </c>
      <c r="T1878" s="8" t="str">
        <f>VLOOKUP(A1878,[1]Sheet0!$C:$M,11,0)</f>
        <v>四川省</v>
      </c>
      <c r="U1878" s="8" t="str">
        <f>VLOOKUP(A1878,[1]Sheet0!$C:$N,12,0)</f>
        <v>凉山彝族自治州</v>
      </c>
      <c r="V1878" s="8"/>
      <c r="W1878" s="8"/>
      <c r="X1878" s="8" t="str">
        <f>VLOOKUP(A1878,[1]Sheet0!$C:$L,10,0)</f>
        <v>18181221088</v>
      </c>
      <c r="Y1878" s="8" t="str">
        <f>VLOOKUP(A1878,[1]Sheet0!$C:$L,9,0)</f>
        <v>阿合约布</v>
      </c>
      <c r="Z1878" s="8"/>
      <c r="AA1878" s="20" t="s">
        <v>42</v>
      </c>
      <c r="AB1878" s="8" t="s">
        <v>43</v>
      </c>
      <c r="AC1878" s="8"/>
      <c r="AD1878" s="8" t="s">
        <v>44</v>
      </c>
      <c r="AE1878" s="8"/>
      <c r="AF1878" s="8"/>
    </row>
    <row r="1879" ht="16.5" spans="1:32">
      <c r="A1879" s="7" t="s">
        <v>1914</v>
      </c>
      <c r="B1879" s="8" t="str">
        <f>VLOOKUP(A1879,学号下拉数据!A:F,2,0)</f>
        <v>则林</v>
      </c>
      <c r="C1879" s="8" t="str">
        <f>VLOOKUP(A1879,学号下拉数据!A:F,4,0)</f>
        <v>小学数学教育</v>
      </c>
      <c r="D1879" s="8" t="str">
        <f>VLOOKUP(A1879,学号下拉数据!A:F,5,0)</f>
        <v>570105K</v>
      </c>
      <c r="E1879" s="8" t="s">
        <v>1424</v>
      </c>
      <c r="F1879" s="8" t="str">
        <f>VLOOKUP(A1879,学号下拉数据!A:F,3,0)</f>
        <v>19数教3</v>
      </c>
      <c r="G1879" s="8" t="str">
        <f>VLOOKUP(A1879,学号下拉数据!A:F,6,0)</f>
        <v>三年</v>
      </c>
      <c r="H1879" s="9" t="s">
        <v>40</v>
      </c>
      <c r="I1879" s="8" t="str">
        <f>VLOOKUP(A1879,[1]Sheet0!$C:$J,8,0)</f>
        <v>支教老师</v>
      </c>
      <c r="J1879" s="8"/>
      <c r="K1879" s="8"/>
      <c r="L1879" s="8"/>
      <c r="M1879" s="8"/>
      <c r="N1879" s="8"/>
      <c r="O1879" s="8"/>
      <c r="P1879" s="8" t="s">
        <v>41</v>
      </c>
      <c r="Q1879" s="8"/>
      <c r="R1879" s="8"/>
      <c r="S1879" s="8" t="str">
        <f>VLOOKUP(A1879,[1]Sheet0!$C:$I,7,0)</f>
        <v>四川昭觉县齿可波西新民基点校</v>
      </c>
      <c r="T1879" s="8" t="str">
        <f>VLOOKUP(A1879,[1]Sheet0!$C:$M,11,0)</f>
        <v>四川省</v>
      </c>
      <c r="U1879" s="8" t="str">
        <f>VLOOKUP(A1879,[1]Sheet0!$C:$N,12,0)</f>
        <v>凉山彝族自治州</v>
      </c>
      <c r="V1879" s="8"/>
      <c r="W1879" s="8"/>
      <c r="X1879" s="8" t="str">
        <f>VLOOKUP(A1879,[1]Sheet0!$C:$L,10,0)</f>
        <v>18181221088</v>
      </c>
      <c r="Y1879" s="8" t="str">
        <f>VLOOKUP(A1879,[1]Sheet0!$C:$L,9,0)</f>
        <v>阿合约布</v>
      </c>
      <c r="Z1879" s="8"/>
      <c r="AA1879" s="20" t="s">
        <v>42</v>
      </c>
      <c r="AB1879" s="8" t="s">
        <v>43</v>
      </c>
      <c r="AC1879" s="8"/>
      <c r="AD1879" s="8" t="s">
        <v>44</v>
      </c>
      <c r="AE1879" s="8"/>
      <c r="AF1879" s="8"/>
    </row>
    <row r="1880" ht="16.5" spans="1:32">
      <c r="A1880" s="7" t="s">
        <v>1915</v>
      </c>
      <c r="B1880" s="8" t="str">
        <f>VLOOKUP(A1880,学号下拉数据!A:F,2,0)</f>
        <v>阳明珍</v>
      </c>
      <c r="C1880" s="8" t="str">
        <f>VLOOKUP(A1880,学号下拉数据!A:F,4,0)</f>
        <v>小学数学教育</v>
      </c>
      <c r="D1880" s="8" t="str">
        <f>VLOOKUP(A1880,学号下拉数据!A:F,5,0)</f>
        <v>570105K</v>
      </c>
      <c r="E1880" s="8" t="s">
        <v>1424</v>
      </c>
      <c r="F1880" s="8" t="str">
        <f>VLOOKUP(A1880,学号下拉数据!A:F,3,0)</f>
        <v>19数教3</v>
      </c>
      <c r="G1880" s="8" t="str">
        <f>VLOOKUP(A1880,学号下拉数据!A:F,6,0)</f>
        <v>三年</v>
      </c>
      <c r="H1880" s="9" t="s">
        <v>40</v>
      </c>
      <c r="I1880" s="8" t="str">
        <f>VLOOKUP(A1880,[1]Sheet0!$C:$J,8,0)</f>
        <v>小学数学教师</v>
      </c>
      <c r="J1880" s="8"/>
      <c r="K1880" s="8"/>
      <c r="L1880" s="8"/>
      <c r="M1880" s="8"/>
      <c r="N1880" s="8"/>
      <c r="O1880" s="8"/>
      <c r="P1880" s="8" t="s">
        <v>41</v>
      </c>
      <c r="Q1880" s="8"/>
      <c r="R1880" s="8"/>
      <c r="S1880" s="8" t="str">
        <f>VLOOKUP(A1880,[1]Sheet0!$C:$I,7,0)</f>
        <v>中和小学校</v>
      </c>
      <c r="T1880" s="8" t="str">
        <f>VLOOKUP(A1880,[1]Sheet0!$C:$M,11,0)</f>
        <v>四川省</v>
      </c>
      <c r="U1880" s="8" t="str">
        <f>VLOOKUP(A1880,[1]Sheet0!$C:$N,12,0)</f>
        <v>广安市</v>
      </c>
      <c r="V1880" s="8"/>
      <c r="W1880" s="8"/>
      <c r="X1880" s="8" t="str">
        <f>VLOOKUP(A1880,[1]Sheet0!$C:$L,10,0)</f>
        <v>15378585193</v>
      </c>
      <c r="Y1880" s="8" t="str">
        <f>VLOOKUP(A1880,[1]Sheet0!$C:$L,9,0)</f>
        <v>刘启芳</v>
      </c>
      <c r="Z1880" s="8"/>
      <c r="AA1880" s="20" t="s">
        <v>42</v>
      </c>
      <c r="AB1880" s="8" t="s">
        <v>43</v>
      </c>
      <c r="AC1880" s="8"/>
      <c r="AD1880" s="8" t="s">
        <v>44</v>
      </c>
      <c r="AE1880" s="8"/>
      <c r="AF1880" s="8"/>
    </row>
    <row r="1881" ht="16.5" spans="1:32">
      <c r="A1881" s="7" t="s">
        <v>1916</v>
      </c>
      <c r="B1881" s="8" t="str">
        <f>VLOOKUP(A1881,学号下拉数据!A:F,2,0)</f>
        <v>张欢</v>
      </c>
      <c r="C1881" s="8" t="str">
        <f>VLOOKUP(A1881,学号下拉数据!A:F,4,0)</f>
        <v>小学数学教育</v>
      </c>
      <c r="D1881" s="8" t="str">
        <f>VLOOKUP(A1881,学号下拉数据!A:F,5,0)</f>
        <v>570105K</v>
      </c>
      <c r="E1881" s="8" t="s">
        <v>1424</v>
      </c>
      <c r="F1881" s="8" t="str">
        <f>VLOOKUP(A1881,学号下拉数据!A:F,3,0)</f>
        <v>19数教3</v>
      </c>
      <c r="G1881" s="8" t="str">
        <f>VLOOKUP(A1881,学号下拉数据!A:F,6,0)</f>
        <v>三年</v>
      </c>
      <c r="H1881" s="9" t="s">
        <v>40</v>
      </c>
      <c r="I1881" s="8" t="str">
        <f>VLOOKUP(A1881,[1]Sheet0!$C:$J,8,0)</f>
        <v>数学</v>
      </c>
      <c r="J1881" s="8"/>
      <c r="K1881" s="8"/>
      <c r="L1881" s="8"/>
      <c r="M1881" s="8"/>
      <c r="N1881" s="8"/>
      <c r="O1881" s="8"/>
      <c r="P1881" s="8" t="s">
        <v>41</v>
      </c>
      <c r="Q1881" s="8"/>
      <c r="R1881" s="8"/>
      <c r="S1881" s="8" t="str">
        <f>VLOOKUP(A1881,[1]Sheet0!$C:$I,7,0)</f>
        <v>冕宁县民族中学校</v>
      </c>
      <c r="T1881" s="8" t="str">
        <f>VLOOKUP(A1881,[1]Sheet0!$C:$M,11,0)</f>
        <v>四川省</v>
      </c>
      <c r="U1881" s="8" t="str">
        <f>VLOOKUP(A1881,[1]Sheet0!$C:$N,12,0)</f>
        <v>凉山彝族自治州</v>
      </c>
      <c r="V1881" s="8"/>
      <c r="W1881" s="8"/>
      <c r="X1881" s="8" t="str">
        <f>VLOOKUP(A1881,[1]Sheet0!$C:$L,10,0)</f>
        <v>18981584125</v>
      </c>
      <c r="Y1881" s="8" t="str">
        <f>VLOOKUP(A1881,[1]Sheet0!$C:$L,9,0)</f>
        <v>陈美华</v>
      </c>
      <c r="Z1881" s="8"/>
      <c r="AA1881" s="20" t="s">
        <v>42</v>
      </c>
      <c r="AB1881" s="8" t="s">
        <v>43</v>
      </c>
      <c r="AC1881" s="8"/>
      <c r="AD1881" s="8" t="s">
        <v>44</v>
      </c>
      <c r="AE1881" s="8"/>
      <c r="AF1881" s="8"/>
    </row>
    <row r="1882" ht="16.5" spans="1:32">
      <c r="A1882" s="7" t="s">
        <v>1917</v>
      </c>
      <c r="B1882" s="8" t="str">
        <f>VLOOKUP(A1882,学号下拉数据!A:F,2,0)</f>
        <v>林乾坤</v>
      </c>
      <c r="C1882" s="8" t="str">
        <f>VLOOKUP(A1882,学号下拉数据!A:F,4,0)</f>
        <v>小学数学教育</v>
      </c>
      <c r="D1882" s="8" t="str">
        <f>VLOOKUP(A1882,学号下拉数据!A:F,5,0)</f>
        <v>570105K</v>
      </c>
      <c r="E1882" s="8" t="s">
        <v>1424</v>
      </c>
      <c r="F1882" s="8" t="str">
        <f>VLOOKUP(A1882,学号下拉数据!A:F,3,0)</f>
        <v>19数教3</v>
      </c>
      <c r="G1882" s="8" t="str">
        <f>VLOOKUP(A1882,学号下拉数据!A:F,6,0)</f>
        <v>三年</v>
      </c>
      <c r="H1882" s="9" t="s">
        <v>40</v>
      </c>
      <c r="I1882" s="8" t="str">
        <f>VLOOKUP(A1882,[1]Sheet0!$C:$J,8,0)</f>
        <v>数学教师</v>
      </c>
      <c r="J1882" s="8"/>
      <c r="K1882" s="8"/>
      <c r="L1882" s="8"/>
      <c r="M1882" s="8"/>
      <c r="N1882" s="8"/>
      <c r="O1882" s="8"/>
      <c r="P1882" s="8" t="s">
        <v>41</v>
      </c>
      <c r="Q1882" s="8"/>
      <c r="R1882" s="8"/>
      <c r="S1882" s="8" t="str">
        <f>VLOOKUP(A1882,[1]Sheet0!$C:$I,7,0)</f>
        <v>乐兴小学</v>
      </c>
      <c r="T1882" s="8" t="str">
        <f>VLOOKUP(A1882,[1]Sheet0!$C:$M,11,0)</f>
        <v>四川省</v>
      </c>
      <c r="U1882" s="8" t="str">
        <f>VLOOKUP(A1882,[1]Sheet0!$C:$N,12,0)</f>
        <v>南充市</v>
      </c>
      <c r="V1882" s="8"/>
      <c r="W1882" s="8"/>
      <c r="X1882" s="8" t="str">
        <f>VLOOKUP(A1882,[1]Sheet0!$C:$L,10,0)</f>
        <v>17738780817</v>
      </c>
      <c r="Y1882" s="8" t="str">
        <f>VLOOKUP(A1882,[1]Sheet0!$C:$L,9,0)</f>
        <v>陈云杰</v>
      </c>
      <c r="Z1882" s="8"/>
      <c r="AA1882" s="20" t="s">
        <v>42</v>
      </c>
      <c r="AB1882" s="8" t="s">
        <v>43</v>
      </c>
      <c r="AC1882" s="8"/>
      <c r="AD1882" s="8" t="s">
        <v>44</v>
      </c>
      <c r="AE1882" s="8"/>
      <c r="AF1882" s="8"/>
    </row>
    <row r="1883" ht="16.5" spans="1:32">
      <c r="A1883" s="7" t="s">
        <v>1918</v>
      </c>
      <c r="B1883" s="8" t="str">
        <f>VLOOKUP(A1883,学号下拉数据!A:F,2,0)</f>
        <v>邱洪</v>
      </c>
      <c r="C1883" s="8" t="str">
        <f>VLOOKUP(A1883,学号下拉数据!A:F,4,0)</f>
        <v>小学数学教育</v>
      </c>
      <c r="D1883" s="8" t="str">
        <f>VLOOKUP(A1883,学号下拉数据!A:F,5,0)</f>
        <v>570105K</v>
      </c>
      <c r="E1883" s="8" t="s">
        <v>1424</v>
      </c>
      <c r="F1883" s="8" t="str">
        <f>VLOOKUP(A1883,学号下拉数据!A:F,3,0)</f>
        <v>19数教3</v>
      </c>
      <c r="G1883" s="8" t="str">
        <f>VLOOKUP(A1883,学号下拉数据!A:F,6,0)</f>
        <v>三年</v>
      </c>
      <c r="H1883" s="9" t="s">
        <v>40</v>
      </c>
      <c r="I1883" s="8" t="str">
        <f>VLOOKUP(A1883,[1]Sheet0!$C:$J,8,0)</f>
        <v>数学老师</v>
      </c>
      <c r="J1883" s="8"/>
      <c r="K1883" s="8"/>
      <c r="L1883" s="8"/>
      <c r="M1883" s="8"/>
      <c r="N1883" s="8"/>
      <c r="O1883" s="8"/>
      <c r="P1883" s="8" t="s">
        <v>41</v>
      </c>
      <c r="Q1883" s="8"/>
      <c r="R1883" s="8"/>
      <c r="S1883" s="8" t="str">
        <f>VLOOKUP(A1883,[1]Sheet0!$C:$I,7,0)</f>
        <v>普格县刘家坪中心校</v>
      </c>
      <c r="T1883" s="8" t="str">
        <f>VLOOKUP(A1883,[1]Sheet0!$C:$M,11,0)</f>
        <v>四川省</v>
      </c>
      <c r="U1883" s="8" t="str">
        <f>VLOOKUP(A1883,[1]Sheet0!$C:$N,12,0)</f>
        <v>凉山彝族自治州</v>
      </c>
      <c r="V1883" s="8"/>
      <c r="W1883" s="8"/>
      <c r="X1883" s="8" t="str">
        <f>VLOOKUP(A1883,[1]Sheet0!$C:$L,10,0)</f>
        <v>0834-4774934</v>
      </c>
      <c r="Y1883" s="8" t="str">
        <f>VLOOKUP(A1883,[1]Sheet0!$C:$L,9,0)</f>
        <v>招生处</v>
      </c>
      <c r="Z1883" s="8"/>
      <c r="AA1883" s="20" t="s">
        <v>42</v>
      </c>
      <c r="AB1883" s="8" t="s">
        <v>43</v>
      </c>
      <c r="AC1883" s="8"/>
      <c r="AD1883" s="8" t="s">
        <v>44</v>
      </c>
      <c r="AE1883" s="8"/>
      <c r="AF1883" s="8"/>
    </row>
    <row r="1884" ht="16.5" spans="1:32">
      <c r="A1884" s="7" t="s">
        <v>1919</v>
      </c>
      <c r="B1884" s="8" t="str">
        <f>VLOOKUP(A1884,学号下拉数据!A:F,2,0)</f>
        <v>毛旭</v>
      </c>
      <c r="C1884" s="8" t="str">
        <f>VLOOKUP(A1884,学号下拉数据!A:F,4,0)</f>
        <v>小学数学教育</v>
      </c>
      <c r="D1884" s="8" t="str">
        <f>VLOOKUP(A1884,学号下拉数据!A:F,5,0)</f>
        <v>570105K</v>
      </c>
      <c r="E1884" s="8" t="s">
        <v>1424</v>
      </c>
      <c r="F1884" s="8" t="str">
        <f>VLOOKUP(A1884,学号下拉数据!A:F,3,0)</f>
        <v>19数教3</v>
      </c>
      <c r="G1884" s="8" t="str">
        <f>VLOOKUP(A1884,学号下拉数据!A:F,6,0)</f>
        <v>三年</v>
      </c>
      <c r="H1884" s="9" t="s">
        <v>40</v>
      </c>
      <c r="I1884" s="8" t="str">
        <f>VLOOKUP(A1884,[1]Sheet0!$C:$J,8,0)</f>
        <v>培训教师</v>
      </c>
      <c r="J1884" s="8"/>
      <c r="K1884" s="8"/>
      <c r="L1884" s="8"/>
      <c r="M1884" s="8"/>
      <c r="N1884" s="8"/>
      <c r="O1884" s="8"/>
      <c r="P1884" s="8" t="s">
        <v>41</v>
      </c>
      <c r="Q1884" s="8"/>
      <c r="R1884" s="8"/>
      <c r="S1884" s="8" t="str">
        <f>VLOOKUP(A1884,[1]Sheet0!$C:$I,7,0)</f>
        <v>心秀艺术培训学校</v>
      </c>
      <c r="T1884" s="8" t="str">
        <f>VLOOKUP(A1884,[1]Sheet0!$C:$M,11,0)</f>
        <v>四川省</v>
      </c>
      <c r="U1884" s="8" t="str">
        <f>VLOOKUP(A1884,[1]Sheet0!$C:$N,12,0)</f>
        <v>遂宁市</v>
      </c>
      <c r="V1884" s="8"/>
      <c r="W1884" s="8"/>
      <c r="X1884" s="8" t="str">
        <f>VLOOKUP(A1884,[1]Sheet0!$C:$L,10,0)</f>
        <v>16764481205</v>
      </c>
      <c r="Y1884" s="8" t="str">
        <f>VLOOKUP(A1884,[1]Sheet0!$C:$L,9,0)</f>
        <v>罗关飞</v>
      </c>
      <c r="Z1884" s="8"/>
      <c r="AA1884" s="20" t="s">
        <v>42</v>
      </c>
      <c r="AB1884" s="8" t="s">
        <v>43</v>
      </c>
      <c r="AC1884" s="8"/>
      <c r="AD1884" s="8" t="s">
        <v>44</v>
      </c>
      <c r="AE1884" s="8"/>
      <c r="AF1884" s="8"/>
    </row>
    <row r="1885" ht="16.5" spans="1:32">
      <c r="A1885" s="7" t="s">
        <v>1920</v>
      </c>
      <c r="B1885" s="8" t="str">
        <f>VLOOKUP(A1885,学号下拉数据!A:F,2,0)</f>
        <v>徐虎</v>
      </c>
      <c r="C1885" s="8" t="str">
        <f>VLOOKUP(A1885,学号下拉数据!A:F,4,0)</f>
        <v>小学数学教育</v>
      </c>
      <c r="D1885" s="8" t="str">
        <f>VLOOKUP(A1885,学号下拉数据!A:F,5,0)</f>
        <v>570105K</v>
      </c>
      <c r="E1885" s="8" t="s">
        <v>1424</v>
      </c>
      <c r="F1885" s="8" t="str">
        <f>VLOOKUP(A1885,学号下拉数据!A:F,3,0)</f>
        <v>19数教4</v>
      </c>
      <c r="G1885" s="8" t="str">
        <f>VLOOKUP(A1885,学号下拉数据!A:F,6,0)</f>
        <v>三年</v>
      </c>
      <c r="H1885" s="9" t="s">
        <v>40</v>
      </c>
      <c r="I1885" s="8" t="str">
        <f>VLOOKUP(A1885,[1]Sheet0!$C:$J,8,0)</f>
        <v>小学数学教师</v>
      </c>
      <c r="J1885" s="8"/>
      <c r="K1885" s="8"/>
      <c r="L1885" s="8"/>
      <c r="M1885" s="8"/>
      <c r="N1885" s="8"/>
      <c r="O1885" s="8"/>
      <c r="P1885" s="8" t="s">
        <v>41</v>
      </c>
      <c r="Q1885" s="8"/>
      <c r="R1885" s="8"/>
      <c r="S1885" s="8" t="str">
        <f>VLOOKUP(A1885,[1]Sheet0!$C:$I,7,0)</f>
        <v>特布洛中心校</v>
      </c>
      <c r="T1885" s="8" t="str">
        <f>VLOOKUP(A1885,[1]Sheet0!$C:$M,11,0)</f>
        <v>四川省</v>
      </c>
      <c r="U1885" s="8" t="str">
        <f>VLOOKUP(A1885,[1]Sheet0!$C:$N,12,0)</f>
        <v>凉山彝族自治州</v>
      </c>
      <c r="V1885" s="8"/>
      <c r="W1885" s="8"/>
      <c r="X1885" s="8" t="str">
        <f>VLOOKUP(A1885,[1]Sheet0!$C:$L,10,0)</f>
        <v>13881467852</v>
      </c>
      <c r="Y1885" s="8" t="str">
        <f>VLOOKUP(A1885,[1]Sheet0!$C:$L,9,0)</f>
        <v>蒋体波</v>
      </c>
      <c r="Z1885" s="8"/>
      <c r="AA1885" s="20" t="s">
        <v>42</v>
      </c>
      <c r="AB1885" s="8" t="s">
        <v>43</v>
      </c>
      <c r="AC1885" s="8"/>
      <c r="AD1885" s="8" t="s">
        <v>44</v>
      </c>
      <c r="AE1885" s="8"/>
      <c r="AF1885" s="8"/>
    </row>
    <row r="1886" ht="16.5" spans="1:32">
      <c r="A1886" s="7" t="s">
        <v>1921</v>
      </c>
      <c r="B1886" s="8" t="str">
        <f>VLOOKUP(A1886,学号下拉数据!A:F,2,0)</f>
        <v>陈兵</v>
      </c>
      <c r="C1886" s="8" t="str">
        <f>VLOOKUP(A1886,学号下拉数据!A:F,4,0)</f>
        <v>小学数学教育</v>
      </c>
      <c r="D1886" s="8" t="str">
        <f>VLOOKUP(A1886,学号下拉数据!A:F,5,0)</f>
        <v>570105K</v>
      </c>
      <c r="E1886" s="8" t="s">
        <v>1424</v>
      </c>
      <c r="F1886" s="8" t="str">
        <f>VLOOKUP(A1886,学号下拉数据!A:F,3,0)</f>
        <v>19数教4</v>
      </c>
      <c r="G1886" s="8" t="str">
        <f>VLOOKUP(A1886,学号下拉数据!A:F,6,0)</f>
        <v>三年</v>
      </c>
      <c r="H1886" s="9" t="s">
        <v>40</v>
      </c>
      <c r="I1886" s="8" t="str">
        <f>VLOOKUP(A1886,[1]Sheet0!$C:$J,8,0)</f>
        <v>小学数学老师</v>
      </c>
      <c r="J1886" s="8"/>
      <c r="K1886" s="8"/>
      <c r="L1886" s="8"/>
      <c r="M1886" s="8"/>
      <c r="N1886" s="8"/>
      <c r="O1886" s="8"/>
      <c r="P1886" s="8" t="s">
        <v>41</v>
      </c>
      <c r="Q1886" s="8"/>
      <c r="R1886" s="8"/>
      <c r="S1886" s="8" t="str">
        <f>VLOOKUP(A1886,[1]Sheet0!$C:$I,7,0)</f>
        <v>特布洛乡中心校</v>
      </c>
      <c r="T1886" s="8" t="str">
        <f>VLOOKUP(A1886,[1]Sheet0!$C:$M,11,0)</f>
        <v>四川省</v>
      </c>
      <c r="U1886" s="8" t="str">
        <f>VLOOKUP(A1886,[1]Sheet0!$C:$N,12,0)</f>
        <v>凉山彝族自治州</v>
      </c>
      <c r="V1886" s="8"/>
      <c r="W1886" s="8"/>
      <c r="X1886" s="8" t="str">
        <f>VLOOKUP(A1886,[1]Sheet0!$C:$L,10,0)</f>
        <v>13881467852</v>
      </c>
      <c r="Y1886" s="8" t="str">
        <f>VLOOKUP(A1886,[1]Sheet0!$C:$L,9,0)</f>
        <v>蒋体波</v>
      </c>
      <c r="Z1886" s="8"/>
      <c r="AA1886" s="20" t="s">
        <v>42</v>
      </c>
      <c r="AB1886" s="8" t="s">
        <v>43</v>
      </c>
      <c r="AC1886" s="8"/>
      <c r="AD1886" s="8" t="s">
        <v>44</v>
      </c>
      <c r="AE1886" s="8"/>
      <c r="AF1886" s="8"/>
    </row>
    <row r="1887" ht="16.5" spans="1:32">
      <c r="A1887" s="7" t="s">
        <v>1922</v>
      </c>
      <c r="B1887" s="8" t="str">
        <f>VLOOKUP(A1887,学号下拉数据!A:F,2,0)</f>
        <v>何瑜羚</v>
      </c>
      <c r="C1887" s="8" t="str">
        <f>VLOOKUP(A1887,学号下拉数据!A:F,4,0)</f>
        <v>小学数学教育</v>
      </c>
      <c r="D1887" s="8" t="str">
        <f>VLOOKUP(A1887,学号下拉数据!A:F,5,0)</f>
        <v>570105K</v>
      </c>
      <c r="E1887" s="8" t="s">
        <v>1424</v>
      </c>
      <c r="F1887" s="8" t="str">
        <f>VLOOKUP(A1887,学号下拉数据!A:F,3,0)</f>
        <v>19数教4</v>
      </c>
      <c r="G1887" s="8" t="str">
        <f>VLOOKUP(A1887,学号下拉数据!A:F,6,0)</f>
        <v>三年</v>
      </c>
      <c r="H1887" s="9" t="s">
        <v>40</v>
      </c>
      <c r="I1887" s="8" t="str">
        <f>VLOOKUP(A1887,[1]Sheet0!$C:$J,8,0)</f>
        <v>实习老师</v>
      </c>
      <c r="J1887" s="8"/>
      <c r="K1887" s="8"/>
      <c r="L1887" s="8"/>
      <c r="M1887" s="8"/>
      <c r="N1887" s="8"/>
      <c r="O1887" s="8"/>
      <c r="P1887" s="8" t="s">
        <v>41</v>
      </c>
      <c r="Q1887" s="8"/>
      <c r="R1887" s="8"/>
      <c r="S1887" s="8" t="str">
        <f>VLOOKUP(A1887,[1]Sheet0!$C:$I,7,0)</f>
        <v>通江县民胜镇中心小学</v>
      </c>
      <c r="T1887" s="8" t="str">
        <f>VLOOKUP(A1887,[1]Sheet0!$C:$M,11,0)</f>
        <v>四川省</v>
      </c>
      <c r="U1887" s="8" t="str">
        <f>VLOOKUP(A1887,[1]Sheet0!$C:$N,12,0)</f>
        <v>巴中市</v>
      </c>
      <c r="V1887" s="8"/>
      <c r="W1887" s="8"/>
      <c r="X1887" s="8" t="str">
        <f>VLOOKUP(A1887,[1]Sheet0!$C:$L,10,0)</f>
        <v>13568453069</v>
      </c>
      <c r="Y1887" s="8" t="str">
        <f>VLOOKUP(A1887,[1]Sheet0!$C:$L,9,0)</f>
        <v>向娟</v>
      </c>
      <c r="Z1887" s="8"/>
      <c r="AA1887" s="20" t="s">
        <v>42</v>
      </c>
      <c r="AB1887" s="8" t="s">
        <v>43</v>
      </c>
      <c r="AC1887" s="8"/>
      <c r="AD1887" s="8" t="s">
        <v>44</v>
      </c>
      <c r="AE1887" s="8"/>
      <c r="AF1887" s="8"/>
    </row>
    <row r="1888" ht="16.5" spans="1:32">
      <c r="A1888" s="7" t="s">
        <v>1923</v>
      </c>
      <c r="B1888" s="8" t="str">
        <f>VLOOKUP(A1888,学号下拉数据!A:F,2,0)</f>
        <v>苏佳琪</v>
      </c>
      <c r="C1888" s="8" t="str">
        <f>VLOOKUP(A1888,学号下拉数据!A:F,4,0)</f>
        <v>小学数学教育</v>
      </c>
      <c r="D1888" s="8" t="str">
        <f>VLOOKUP(A1888,学号下拉数据!A:F,5,0)</f>
        <v>570105K</v>
      </c>
      <c r="E1888" s="8" t="s">
        <v>1424</v>
      </c>
      <c r="F1888" s="8" t="str">
        <f>VLOOKUP(A1888,学号下拉数据!A:F,3,0)</f>
        <v>19数教4</v>
      </c>
      <c r="G1888" s="8" t="str">
        <f>VLOOKUP(A1888,学号下拉数据!A:F,6,0)</f>
        <v>三年</v>
      </c>
      <c r="H1888" s="9" t="s">
        <v>40</v>
      </c>
      <c r="I1888" s="8" t="str">
        <f>VLOOKUP(A1888,[1]Sheet0!$C:$J,8,0)</f>
        <v>实习老师</v>
      </c>
      <c r="J1888" s="8"/>
      <c r="K1888" s="8"/>
      <c r="L1888" s="8"/>
      <c r="M1888" s="8"/>
      <c r="N1888" s="8"/>
      <c r="O1888" s="8"/>
      <c r="P1888" s="8" t="s">
        <v>41</v>
      </c>
      <c r="Q1888" s="8"/>
      <c r="R1888" s="8"/>
      <c r="S1888" s="8" t="str">
        <f>VLOOKUP(A1888,[1]Sheet0!$C:$I,7,0)</f>
        <v>四川师范大学附属遂州实验学校</v>
      </c>
      <c r="T1888" s="8" t="str">
        <f>VLOOKUP(A1888,[1]Sheet0!$C:$M,11,0)</f>
        <v>四川省</v>
      </c>
      <c r="U1888" s="8" t="str">
        <f>VLOOKUP(A1888,[1]Sheet0!$C:$N,12,0)</f>
        <v>遂宁市</v>
      </c>
      <c r="V1888" s="8"/>
      <c r="W1888" s="8"/>
      <c r="X1888" s="8" t="str">
        <f>VLOOKUP(A1888,[1]Sheet0!$C:$L,10,0)</f>
        <v>18702861406</v>
      </c>
      <c r="Y1888" s="8" t="str">
        <f>VLOOKUP(A1888,[1]Sheet0!$C:$L,9,0)</f>
        <v>钟蕉檩</v>
      </c>
      <c r="Z1888" s="8"/>
      <c r="AA1888" s="20" t="s">
        <v>42</v>
      </c>
      <c r="AB1888" s="8" t="s">
        <v>43</v>
      </c>
      <c r="AC1888" s="8"/>
      <c r="AD1888" s="8" t="s">
        <v>44</v>
      </c>
      <c r="AE1888" s="8"/>
      <c r="AF1888" s="8"/>
    </row>
    <row r="1889" ht="16.5" spans="1:32">
      <c r="A1889" s="7" t="s">
        <v>1924</v>
      </c>
      <c r="B1889" s="8" t="str">
        <f>VLOOKUP(A1889,学号下拉数据!A:F,2,0)</f>
        <v>李祥南</v>
      </c>
      <c r="C1889" s="8" t="str">
        <f>VLOOKUP(A1889,学号下拉数据!A:F,4,0)</f>
        <v>小学数学教育</v>
      </c>
      <c r="D1889" s="8" t="str">
        <f>VLOOKUP(A1889,学号下拉数据!A:F,5,0)</f>
        <v>570105K</v>
      </c>
      <c r="E1889" s="8" t="s">
        <v>1424</v>
      </c>
      <c r="F1889" s="8" t="str">
        <f>VLOOKUP(A1889,学号下拉数据!A:F,3,0)</f>
        <v>19数教4</v>
      </c>
      <c r="G1889" s="8" t="str">
        <f>VLOOKUP(A1889,学号下拉数据!A:F,6,0)</f>
        <v>三年</v>
      </c>
      <c r="H1889" s="9" t="s">
        <v>40</v>
      </c>
      <c r="I1889" s="8" t="str">
        <f>VLOOKUP(A1889,[1]Sheet0!$C:$J,8,0)</f>
        <v>助教</v>
      </c>
      <c r="J1889" s="8"/>
      <c r="K1889" s="8"/>
      <c r="L1889" s="8"/>
      <c r="M1889" s="8"/>
      <c r="N1889" s="8"/>
      <c r="O1889" s="8"/>
      <c r="P1889" s="8" t="s">
        <v>41</v>
      </c>
      <c r="Q1889" s="8"/>
      <c r="R1889" s="8"/>
      <c r="S1889" s="8" t="str">
        <f>VLOOKUP(A1889,[1]Sheet0!$C:$I,7,0)</f>
        <v>四川省岳耘教育咨询有限公司</v>
      </c>
      <c r="T1889" s="8" t="str">
        <f>VLOOKUP(A1889,[1]Sheet0!$C:$M,11,0)</f>
        <v>四川省</v>
      </c>
      <c r="U1889" s="8" t="str">
        <f>VLOOKUP(A1889,[1]Sheet0!$C:$N,12,0)</f>
        <v>成都市</v>
      </c>
      <c r="V1889" s="8"/>
      <c r="W1889" s="8"/>
      <c r="X1889" s="8" t="str">
        <f>VLOOKUP(A1889,[1]Sheet0!$C:$L,10,0)</f>
        <v>13880192925</v>
      </c>
      <c r="Y1889" s="8" t="str">
        <f>VLOOKUP(A1889,[1]Sheet0!$C:$L,9,0)</f>
        <v>邱昱寒</v>
      </c>
      <c r="Z1889" s="8"/>
      <c r="AA1889" s="20" t="s">
        <v>42</v>
      </c>
      <c r="AB1889" s="8" t="s">
        <v>43</v>
      </c>
      <c r="AC1889" s="8"/>
      <c r="AD1889" s="8" t="s">
        <v>44</v>
      </c>
      <c r="AE1889" s="8"/>
      <c r="AF1889" s="8"/>
    </row>
    <row r="1890" ht="16.5" spans="1:32">
      <c r="A1890" s="7" t="s">
        <v>1925</v>
      </c>
      <c r="B1890" s="8" t="str">
        <f>VLOOKUP(A1890,学号下拉数据!A:F,2,0)</f>
        <v>唐丽</v>
      </c>
      <c r="C1890" s="8" t="str">
        <f>VLOOKUP(A1890,学号下拉数据!A:F,4,0)</f>
        <v>小学数学教育</v>
      </c>
      <c r="D1890" s="8" t="str">
        <f>VLOOKUP(A1890,学号下拉数据!A:F,5,0)</f>
        <v>570105K</v>
      </c>
      <c r="E1890" s="8" t="s">
        <v>1424</v>
      </c>
      <c r="F1890" s="8" t="str">
        <f>VLOOKUP(A1890,学号下拉数据!A:F,3,0)</f>
        <v>19数教4</v>
      </c>
      <c r="G1890" s="8" t="str">
        <f>VLOOKUP(A1890,学号下拉数据!A:F,6,0)</f>
        <v>三年</v>
      </c>
      <c r="H1890" s="9" t="s">
        <v>40</v>
      </c>
      <c r="I1890" s="8" t="str">
        <f>VLOOKUP(A1890,[1]Sheet0!$C:$J,8,0)</f>
        <v>实习教师</v>
      </c>
      <c r="J1890" s="8"/>
      <c r="K1890" s="8"/>
      <c r="L1890" s="8"/>
      <c r="M1890" s="8"/>
      <c r="N1890" s="8"/>
      <c r="O1890" s="8"/>
      <c r="P1890" s="8" t="s">
        <v>41</v>
      </c>
      <c r="Q1890" s="8"/>
      <c r="R1890" s="8"/>
      <c r="S1890" s="8" t="str">
        <f>VLOOKUP(A1890,[1]Sheet0!$C:$I,7,0)</f>
        <v>四川师范大学附属遂州实验学校</v>
      </c>
      <c r="T1890" s="8" t="str">
        <f>VLOOKUP(A1890,[1]Sheet0!$C:$M,11,0)</f>
        <v>四川省</v>
      </c>
      <c r="U1890" s="8" t="str">
        <f>VLOOKUP(A1890,[1]Sheet0!$C:$N,12,0)</f>
        <v>遂宁市</v>
      </c>
      <c r="V1890" s="8"/>
      <c r="W1890" s="8"/>
      <c r="X1890" s="8" t="str">
        <f>VLOOKUP(A1890,[1]Sheet0!$C:$L,10,0)</f>
        <v>1872861406</v>
      </c>
      <c r="Y1890" s="8" t="str">
        <f>VLOOKUP(A1890,[1]Sheet0!$C:$L,9,0)</f>
        <v>钟蕉檩</v>
      </c>
      <c r="Z1890" s="8"/>
      <c r="AA1890" s="20" t="s">
        <v>42</v>
      </c>
      <c r="AB1890" s="8" t="s">
        <v>43</v>
      </c>
      <c r="AC1890" s="8"/>
      <c r="AD1890" s="8" t="s">
        <v>44</v>
      </c>
      <c r="AE1890" s="8"/>
      <c r="AF1890" s="8"/>
    </row>
    <row r="1891" ht="16.5" spans="1:32">
      <c r="A1891" s="7" t="s">
        <v>1926</v>
      </c>
      <c r="B1891" s="8" t="str">
        <f>VLOOKUP(A1891,学号下拉数据!A:F,2,0)</f>
        <v>李杉杉</v>
      </c>
      <c r="C1891" s="8" t="str">
        <f>VLOOKUP(A1891,学号下拉数据!A:F,4,0)</f>
        <v>小学数学教育</v>
      </c>
      <c r="D1891" s="8" t="str">
        <f>VLOOKUP(A1891,学号下拉数据!A:F,5,0)</f>
        <v>570105K</v>
      </c>
      <c r="E1891" s="8" t="s">
        <v>1424</v>
      </c>
      <c r="F1891" s="8" t="str">
        <f>VLOOKUP(A1891,学号下拉数据!A:F,3,0)</f>
        <v>19数教4</v>
      </c>
      <c r="G1891" s="8" t="str">
        <f>VLOOKUP(A1891,学号下拉数据!A:F,6,0)</f>
        <v>三年</v>
      </c>
      <c r="H1891" s="9" t="s">
        <v>40</v>
      </c>
      <c r="I1891" s="8" t="str">
        <f>VLOOKUP(A1891,[1]Sheet0!$C:$J,8,0)</f>
        <v>实习老师</v>
      </c>
      <c r="J1891" s="8"/>
      <c r="K1891" s="8"/>
      <c r="L1891" s="8"/>
      <c r="M1891" s="8"/>
      <c r="N1891" s="8"/>
      <c r="O1891" s="8"/>
      <c r="P1891" s="8" t="s">
        <v>41</v>
      </c>
      <c r="Q1891" s="8"/>
      <c r="R1891" s="8"/>
      <c r="S1891" s="8" t="str">
        <f>VLOOKUP(A1891,[1]Sheet0!$C:$I,7,0)</f>
        <v>四川师范大学附属遂州实验学校</v>
      </c>
      <c r="T1891" s="8" t="str">
        <f>VLOOKUP(A1891,[1]Sheet0!$C:$M,11,0)</f>
        <v>四川省</v>
      </c>
      <c r="U1891" s="8" t="str">
        <f>VLOOKUP(A1891,[1]Sheet0!$C:$N,12,0)</f>
        <v>遂宁市</v>
      </c>
      <c r="V1891" s="8"/>
      <c r="W1891" s="8"/>
      <c r="X1891" s="8" t="str">
        <f>VLOOKUP(A1891,[1]Sheet0!$C:$L,10,0)</f>
        <v>18702861406</v>
      </c>
      <c r="Y1891" s="8" t="str">
        <f>VLOOKUP(A1891,[1]Sheet0!$C:$L,9,0)</f>
        <v>钟蕉檩</v>
      </c>
      <c r="Z1891" s="8"/>
      <c r="AA1891" s="20" t="s">
        <v>42</v>
      </c>
      <c r="AB1891" s="8" t="s">
        <v>43</v>
      </c>
      <c r="AC1891" s="8"/>
      <c r="AD1891" s="8" t="s">
        <v>44</v>
      </c>
      <c r="AE1891" s="8"/>
      <c r="AF1891" s="8"/>
    </row>
    <row r="1892" ht="16.5" spans="1:32">
      <c r="A1892" s="7" t="s">
        <v>1927</v>
      </c>
      <c r="B1892" s="8" t="str">
        <f>VLOOKUP(A1892,学号下拉数据!A:F,2,0)</f>
        <v>陈皓月</v>
      </c>
      <c r="C1892" s="8" t="str">
        <f>VLOOKUP(A1892,学号下拉数据!A:F,4,0)</f>
        <v>小学数学教育</v>
      </c>
      <c r="D1892" s="8" t="str">
        <f>VLOOKUP(A1892,学号下拉数据!A:F,5,0)</f>
        <v>570105K</v>
      </c>
      <c r="E1892" s="8" t="s">
        <v>1424</v>
      </c>
      <c r="F1892" s="8" t="str">
        <f>VLOOKUP(A1892,学号下拉数据!A:F,3,0)</f>
        <v>19数教4</v>
      </c>
      <c r="G1892" s="8" t="str">
        <f>VLOOKUP(A1892,学号下拉数据!A:F,6,0)</f>
        <v>三年</v>
      </c>
      <c r="H1892" s="9" t="s">
        <v>40</v>
      </c>
      <c r="I1892" s="8" t="str">
        <f>VLOOKUP(A1892,[1]Sheet0!$C:$J,8,0)</f>
        <v>实习教师</v>
      </c>
      <c r="J1892" s="8"/>
      <c r="K1892" s="8"/>
      <c r="L1892" s="8"/>
      <c r="M1892" s="8"/>
      <c r="N1892" s="8"/>
      <c r="O1892" s="8"/>
      <c r="P1892" s="8" t="s">
        <v>41</v>
      </c>
      <c r="Q1892" s="8"/>
      <c r="R1892" s="8"/>
      <c r="S1892" s="8" t="str">
        <f>VLOOKUP(A1892,[1]Sheet0!$C:$I,7,0)</f>
        <v>四川师范大学附属遂州实验学校</v>
      </c>
      <c r="T1892" s="8" t="str">
        <f>VLOOKUP(A1892,[1]Sheet0!$C:$M,11,0)</f>
        <v>四川省</v>
      </c>
      <c r="U1892" s="8" t="str">
        <f>VLOOKUP(A1892,[1]Sheet0!$C:$N,12,0)</f>
        <v>遂宁市</v>
      </c>
      <c r="V1892" s="8"/>
      <c r="W1892" s="8"/>
      <c r="X1892" s="8" t="str">
        <f>VLOOKUP(A1892,[1]Sheet0!$C:$L,10,0)</f>
        <v>18702861406</v>
      </c>
      <c r="Y1892" s="8" t="str">
        <f>VLOOKUP(A1892,[1]Sheet0!$C:$L,9,0)</f>
        <v>钟蕉檩</v>
      </c>
      <c r="Z1892" s="8"/>
      <c r="AA1892" s="20" t="s">
        <v>42</v>
      </c>
      <c r="AB1892" s="8" t="s">
        <v>43</v>
      </c>
      <c r="AC1892" s="8"/>
      <c r="AD1892" s="8" t="s">
        <v>44</v>
      </c>
      <c r="AE1892" s="8"/>
      <c r="AF1892" s="8"/>
    </row>
    <row r="1893" ht="16.5" spans="1:32">
      <c r="A1893" s="7" t="s">
        <v>1928</v>
      </c>
      <c r="B1893" s="8" t="str">
        <f>VLOOKUP(A1893,学号下拉数据!A:F,2,0)</f>
        <v>唐惠</v>
      </c>
      <c r="C1893" s="8" t="str">
        <f>VLOOKUP(A1893,学号下拉数据!A:F,4,0)</f>
        <v>小学数学教育</v>
      </c>
      <c r="D1893" s="8" t="str">
        <f>VLOOKUP(A1893,学号下拉数据!A:F,5,0)</f>
        <v>570105K</v>
      </c>
      <c r="E1893" s="8" t="s">
        <v>1424</v>
      </c>
      <c r="F1893" s="8" t="str">
        <f>VLOOKUP(A1893,学号下拉数据!A:F,3,0)</f>
        <v>19数教4</v>
      </c>
      <c r="G1893" s="8" t="str">
        <f>VLOOKUP(A1893,学号下拉数据!A:F,6,0)</f>
        <v>三年</v>
      </c>
      <c r="H1893" s="9" t="s">
        <v>40</v>
      </c>
      <c r="I1893" s="8" t="str">
        <f>VLOOKUP(A1893,[1]Sheet0!$C:$J,8,0)</f>
        <v>实习数学教师</v>
      </c>
      <c r="J1893" s="8"/>
      <c r="K1893" s="8"/>
      <c r="L1893" s="8"/>
      <c r="M1893" s="8"/>
      <c r="N1893" s="8"/>
      <c r="O1893" s="8"/>
      <c r="P1893" s="8" t="s">
        <v>41</v>
      </c>
      <c r="Q1893" s="8"/>
      <c r="R1893" s="8"/>
      <c r="S1893" s="8" t="str">
        <f>VLOOKUP(A1893,[1]Sheet0!$C:$I,7,0)</f>
        <v>四川师范大学附属遂州实验学校</v>
      </c>
      <c r="T1893" s="8" t="str">
        <f>VLOOKUP(A1893,[1]Sheet0!$C:$M,11,0)</f>
        <v>四川省</v>
      </c>
      <c r="U1893" s="8" t="str">
        <f>VLOOKUP(A1893,[1]Sheet0!$C:$N,12,0)</f>
        <v>遂宁市</v>
      </c>
      <c r="V1893" s="8"/>
      <c r="W1893" s="8"/>
      <c r="X1893" s="8" t="str">
        <f>VLOOKUP(A1893,[1]Sheet0!$C:$L,10,0)</f>
        <v>18702861406</v>
      </c>
      <c r="Y1893" s="8" t="str">
        <f>VLOOKUP(A1893,[1]Sheet0!$C:$L,9,0)</f>
        <v>钟蕉檩</v>
      </c>
      <c r="Z1893" s="8"/>
      <c r="AA1893" s="20" t="s">
        <v>42</v>
      </c>
      <c r="AB1893" s="8" t="s">
        <v>43</v>
      </c>
      <c r="AC1893" s="8"/>
      <c r="AD1893" s="8" t="s">
        <v>44</v>
      </c>
      <c r="AE1893" s="8"/>
      <c r="AF1893" s="8"/>
    </row>
    <row r="1894" ht="16.5" spans="1:32">
      <c r="A1894" s="7" t="s">
        <v>1929</v>
      </c>
      <c r="B1894" s="8" t="str">
        <f>VLOOKUP(A1894,学号下拉数据!A:F,2,0)</f>
        <v>沈梦</v>
      </c>
      <c r="C1894" s="8" t="str">
        <f>VLOOKUP(A1894,学号下拉数据!A:F,4,0)</f>
        <v>小学数学教育</v>
      </c>
      <c r="D1894" s="8" t="str">
        <f>VLOOKUP(A1894,学号下拉数据!A:F,5,0)</f>
        <v>570105K</v>
      </c>
      <c r="E1894" s="8" t="s">
        <v>1424</v>
      </c>
      <c r="F1894" s="8" t="str">
        <f>VLOOKUP(A1894,学号下拉数据!A:F,3,0)</f>
        <v>19数教4</v>
      </c>
      <c r="G1894" s="8" t="str">
        <f>VLOOKUP(A1894,学号下拉数据!A:F,6,0)</f>
        <v>三年</v>
      </c>
      <c r="H1894" s="9" t="s">
        <v>40</v>
      </c>
      <c r="I1894" s="8" t="str">
        <f>VLOOKUP(A1894,[1]Sheet0!$C:$J,8,0)</f>
        <v>数学老师</v>
      </c>
      <c r="J1894" s="8"/>
      <c r="K1894" s="8"/>
      <c r="L1894" s="8"/>
      <c r="M1894" s="8"/>
      <c r="N1894" s="8"/>
      <c r="O1894" s="8"/>
      <c r="P1894" s="8" t="s">
        <v>41</v>
      </c>
      <c r="Q1894" s="8"/>
      <c r="R1894" s="8"/>
      <c r="S1894" s="8" t="str">
        <f>VLOOKUP(A1894,[1]Sheet0!$C:$I,7,0)</f>
        <v>竹核乡中心小学校</v>
      </c>
      <c r="T1894" s="8" t="str">
        <f>VLOOKUP(A1894,[1]Sheet0!$C:$M,11,0)</f>
        <v>四川省</v>
      </c>
      <c r="U1894" s="8" t="str">
        <f>VLOOKUP(A1894,[1]Sheet0!$C:$N,12,0)</f>
        <v>凉山彝族自治州</v>
      </c>
      <c r="V1894" s="8"/>
      <c r="W1894" s="8"/>
      <c r="X1894" s="8" t="str">
        <f>VLOOKUP(A1894,[1]Sheet0!$C:$L,10,0)</f>
        <v>15228278574</v>
      </c>
      <c r="Y1894" s="8" t="str">
        <f>VLOOKUP(A1894,[1]Sheet0!$C:$L,9,0)</f>
        <v>沈梦</v>
      </c>
      <c r="Z1894" s="8"/>
      <c r="AA1894" s="20" t="s">
        <v>42</v>
      </c>
      <c r="AB1894" s="8" t="s">
        <v>43</v>
      </c>
      <c r="AC1894" s="8"/>
      <c r="AD1894" s="8" t="s">
        <v>44</v>
      </c>
      <c r="AE1894" s="8"/>
      <c r="AF1894" s="8"/>
    </row>
    <row r="1895" ht="16.5" spans="1:32">
      <c r="A1895" s="7" t="s">
        <v>1930</v>
      </c>
      <c r="B1895" s="8" t="str">
        <f>VLOOKUP(A1895,学号下拉数据!A:F,2,0)</f>
        <v>阿克木加</v>
      </c>
      <c r="C1895" s="8" t="str">
        <f>VLOOKUP(A1895,学号下拉数据!A:F,4,0)</f>
        <v>小学数学教育</v>
      </c>
      <c r="D1895" s="8" t="str">
        <f>VLOOKUP(A1895,学号下拉数据!A:F,5,0)</f>
        <v>570105K</v>
      </c>
      <c r="E1895" s="8" t="s">
        <v>1424</v>
      </c>
      <c r="F1895" s="8" t="str">
        <f>VLOOKUP(A1895,学号下拉数据!A:F,3,0)</f>
        <v>19数教4</v>
      </c>
      <c r="G1895" s="8" t="str">
        <f>VLOOKUP(A1895,学号下拉数据!A:F,6,0)</f>
        <v>三年</v>
      </c>
      <c r="H1895" s="9" t="s">
        <v>40</v>
      </c>
      <c r="I1895" s="8" t="str">
        <f>VLOOKUP(A1895,[1]Sheet0!$C:$J,8,0)</f>
        <v>教师</v>
      </c>
      <c r="J1895" s="8"/>
      <c r="K1895" s="8"/>
      <c r="L1895" s="8"/>
      <c r="M1895" s="8"/>
      <c r="N1895" s="8"/>
      <c r="O1895" s="8"/>
      <c r="P1895" s="8" t="s">
        <v>41</v>
      </c>
      <c r="Q1895" s="8"/>
      <c r="R1895" s="8"/>
      <c r="S1895" s="8" t="str">
        <f>VLOOKUP(A1895,[1]Sheet0!$C:$I,7,0)</f>
        <v>逸夫小学</v>
      </c>
      <c r="T1895" s="8" t="str">
        <f>VLOOKUP(A1895,[1]Sheet0!$C:$M,11,0)</f>
        <v>四川省</v>
      </c>
      <c r="U1895" s="8" t="str">
        <f>VLOOKUP(A1895,[1]Sheet0!$C:$N,12,0)</f>
        <v>凉山彝族自治州</v>
      </c>
      <c r="V1895" s="8"/>
      <c r="W1895" s="8"/>
      <c r="X1895" s="8" t="str">
        <f>VLOOKUP(A1895,[1]Sheet0!$C:$L,10,0)</f>
        <v>18282810248</v>
      </c>
      <c r="Y1895" s="8" t="str">
        <f>VLOOKUP(A1895,[1]Sheet0!$C:$L,9,0)</f>
        <v>阿克木加</v>
      </c>
      <c r="Z1895" s="8"/>
      <c r="AA1895" s="20" t="s">
        <v>42</v>
      </c>
      <c r="AB1895" s="8" t="s">
        <v>43</v>
      </c>
      <c r="AC1895" s="8"/>
      <c r="AD1895" s="8" t="s">
        <v>44</v>
      </c>
      <c r="AE1895" s="8"/>
      <c r="AF1895" s="8"/>
    </row>
    <row r="1896" ht="16.5" spans="1:32">
      <c r="A1896" s="7" t="s">
        <v>1931</v>
      </c>
      <c r="B1896" s="8" t="str">
        <f>VLOOKUP(A1896,学号下拉数据!A:F,2,0)</f>
        <v>陈林</v>
      </c>
      <c r="C1896" s="8" t="str">
        <f>VLOOKUP(A1896,学号下拉数据!A:F,4,0)</f>
        <v>小学数学教育</v>
      </c>
      <c r="D1896" s="8" t="str">
        <f>VLOOKUP(A1896,学号下拉数据!A:F,5,0)</f>
        <v>570105K</v>
      </c>
      <c r="E1896" s="8" t="s">
        <v>1424</v>
      </c>
      <c r="F1896" s="8" t="str">
        <f>VLOOKUP(A1896,学号下拉数据!A:F,3,0)</f>
        <v>19数教4</v>
      </c>
      <c r="G1896" s="8" t="str">
        <f>VLOOKUP(A1896,学号下拉数据!A:F,6,0)</f>
        <v>三年</v>
      </c>
      <c r="H1896" s="9" t="s">
        <v>40</v>
      </c>
      <c r="I1896" s="8" t="str">
        <f>VLOOKUP(A1896,[1]Sheet0!$C:$J,8,0)</f>
        <v>实习老师</v>
      </c>
      <c r="J1896" s="8"/>
      <c r="K1896" s="8"/>
      <c r="L1896" s="8"/>
      <c r="M1896" s="8"/>
      <c r="N1896" s="8"/>
      <c r="O1896" s="8"/>
      <c r="P1896" s="8" t="s">
        <v>41</v>
      </c>
      <c r="Q1896" s="8"/>
      <c r="R1896" s="8"/>
      <c r="S1896" s="8" t="str">
        <f>VLOOKUP(A1896,[1]Sheet0!$C:$I,7,0)</f>
        <v>四川师范大学附属遂州实验学校</v>
      </c>
      <c r="T1896" s="8" t="str">
        <f>VLOOKUP(A1896,[1]Sheet0!$C:$M,11,0)</f>
        <v>四川省</v>
      </c>
      <c r="U1896" s="8" t="str">
        <f>VLOOKUP(A1896,[1]Sheet0!$C:$N,12,0)</f>
        <v>遂宁市</v>
      </c>
      <c r="V1896" s="8"/>
      <c r="W1896" s="8"/>
      <c r="X1896" s="8" t="str">
        <f>VLOOKUP(A1896,[1]Sheet0!$C:$L,10,0)</f>
        <v>18702861406</v>
      </c>
      <c r="Y1896" s="8" t="str">
        <f>VLOOKUP(A1896,[1]Sheet0!$C:$L,9,0)</f>
        <v>钟蕉檩</v>
      </c>
      <c r="Z1896" s="8"/>
      <c r="AA1896" s="20" t="s">
        <v>42</v>
      </c>
      <c r="AB1896" s="8" t="s">
        <v>43</v>
      </c>
      <c r="AC1896" s="8"/>
      <c r="AD1896" s="8" t="s">
        <v>44</v>
      </c>
      <c r="AE1896" s="8"/>
      <c r="AF1896" s="8"/>
    </row>
    <row r="1897" ht="16.5" spans="1:32">
      <c r="A1897" s="7" t="s">
        <v>1932</v>
      </c>
      <c r="B1897" s="8" t="str">
        <f>VLOOKUP(A1897,学号下拉数据!A:F,2,0)</f>
        <v>向宇</v>
      </c>
      <c r="C1897" s="8" t="str">
        <f>VLOOKUP(A1897,学号下拉数据!A:F,4,0)</f>
        <v>小学数学教育</v>
      </c>
      <c r="D1897" s="8" t="str">
        <f>VLOOKUP(A1897,学号下拉数据!A:F,5,0)</f>
        <v>570105K</v>
      </c>
      <c r="E1897" s="8" t="s">
        <v>1424</v>
      </c>
      <c r="F1897" s="8" t="str">
        <f>VLOOKUP(A1897,学号下拉数据!A:F,3,0)</f>
        <v>19数教4</v>
      </c>
      <c r="G1897" s="8" t="str">
        <f>VLOOKUP(A1897,学号下拉数据!A:F,6,0)</f>
        <v>三年</v>
      </c>
      <c r="H1897" s="9" t="s">
        <v>40</v>
      </c>
      <c r="I1897" s="8" t="str">
        <f>VLOOKUP(A1897,[1]Sheet0!$C:$J,8,0)</f>
        <v>实习老师</v>
      </c>
      <c r="J1897" s="8"/>
      <c r="K1897" s="8"/>
      <c r="L1897" s="8"/>
      <c r="M1897" s="8"/>
      <c r="N1897" s="8"/>
      <c r="O1897" s="8"/>
      <c r="P1897" s="8" t="s">
        <v>41</v>
      </c>
      <c r="Q1897" s="8"/>
      <c r="R1897" s="8"/>
      <c r="S1897" s="8" t="str">
        <f>VLOOKUP(A1897,[1]Sheet0!$C:$I,7,0)</f>
        <v>遂宁河东实验小学校</v>
      </c>
      <c r="T1897" s="8" t="str">
        <f>VLOOKUP(A1897,[1]Sheet0!$C:$M,11,0)</f>
        <v>四川省</v>
      </c>
      <c r="U1897" s="8" t="str">
        <f>VLOOKUP(A1897,[1]Sheet0!$C:$N,12,0)</f>
        <v>遂宁市</v>
      </c>
      <c r="V1897" s="8"/>
      <c r="W1897" s="8"/>
      <c r="X1897" s="8" t="str">
        <f>VLOOKUP(A1897,[1]Sheet0!$C:$L,10,0)</f>
        <v>13350216978</v>
      </c>
      <c r="Y1897" s="8" t="str">
        <f>VLOOKUP(A1897,[1]Sheet0!$C:$L,9,0)</f>
        <v>李雯</v>
      </c>
      <c r="Z1897" s="8"/>
      <c r="AA1897" s="20" t="s">
        <v>42</v>
      </c>
      <c r="AB1897" s="8" t="s">
        <v>43</v>
      </c>
      <c r="AC1897" s="8"/>
      <c r="AD1897" s="8" t="s">
        <v>44</v>
      </c>
      <c r="AE1897" s="8"/>
      <c r="AF1897" s="8"/>
    </row>
    <row r="1898" ht="16.5" spans="1:32">
      <c r="A1898" s="7" t="s">
        <v>1933</v>
      </c>
      <c r="B1898" s="8" t="str">
        <f>VLOOKUP(A1898,学号下拉数据!A:F,2,0)</f>
        <v>尹绪洁</v>
      </c>
      <c r="C1898" s="8" t="str">
        <f>VLOOKUP(A1898,学号下拉数据!A:F,4,0)</f>
        <v>小学数学教育</v>
      </c>
      <c r="D1898" s="8" t="str">
        <f>VLOOKUP(A1898,学号下拉数据!A:F,5,0)</f>
        <v>570105K</v>
      </c>
      <c r="E1898" s="8" t="s">
        <v>1424</v>
      </c>
      <c r="F1898" s="8" t="str">
        <f>VLOOKUP(A1898,学号下拉数据!A:F,3,0)</f>
        <v>19数教4</v>
      </c>
      <c r="G1898" s="8" t="str">
        <f>VLOOKUP(A1898,学号下拉数据!A:F,6,0)</f>
        <v>三年</v>
      </c>
      <c r="H1898" s="9" t="s">
        <v>40</v>
      </c>
      <c r="I1898" s="8" t="str">
        <f>VLOOKUP(A1898,[1]Sheet0!$C:$J,8,0)</f>
        <v>实习数学老师</v>
      </c>
      <c r="J1898" s="8"/>
      <c r="K1898" s="8"/>
      <c r="L1898" s="8"/>
      <c r="M1898" s="8"/>
      <c r="N1898" s="8"/>
      <c r="O1898" s="8"/>
      <c r="P1898" s="8" t="s">
        <v>41</v>
      </c>
      <c r="Q1898" s="8"/>
      <c r="R1898" s="8"/>
      <c r="S1898" s="8" t="str">
        <f>VLOOKUP(A1898,[1]Sheet0!$C:$I,7,0)</f>
        <v>遂宁市河东实验小学校</v>
      </c>
      <c r="T1898" s="8" t="str">
        <f>VLOOKUP(A1898,[1]Sheet0!$C:$M,11,0)</f>
        <v>四川省</v>
      </c>
      <c r="U1898" s="8" t="str">
        <f>VLOOKUP(A1898,[1]Sheet0!$C:$N,12,0)</f>
        <v>遂宁市</v>
      </c>
      <c r="V1898" s="8"/>
      <c r="W1898" s="8"/>
      <c r="X1898" s="8" t="str">
        <f>VLOOKUP(A1898,[1]Sheet0!$C:$L,10,0)</f>
        <v>180 8128 4853</v>
      </c>
      <c r="Y1898" s="8" t="str">
        <f>VLOOKUP(A1898,[1]Sheet0!$C:$L,9,0)</f>
        <v>邵丹</v>
      </c>
      <c r="Z1898" s="8"/>
      <c r="AA1898" s="20" t="s">
        <v>42</v>
      </c>
      <c r="AB1898" s="8" t="s">
        <v>43</v>
      </c>
      <c r="AC1898" s="8"/>
      <c r="AD1898" s="8" t="s">
        <v>44</v>
      </c>
      <c r="AE1898" s="8"/>
      <c r="AF1898" s="8"/>
    </row>
    <row r="1899" ht="16.5" spans="1:32">
      <c r="A1899" s="7" t="s">
        <v>1934</v>
      </c>
      <c r="B1899" s="8" t="str">
        <f>VLOOKUP(A1899,学号下拉数据!A:F,2,0)</f>
        <v>谢楸熬</v>
      </c>
      <c r="C1899" s="8" t="str">
        <f>VLOOKUP(A1899,学号下拉数据!A:F,4,0)</f>
        <v>小学数学教育</v>
      </c>
      <c r="D1899" s="8" t="str">
        <f>VLOOKUP(A1899,学号下拉数据!A:F,5,0)</f>
        <v>570105K</v>
      </c>
      <c r="E1899" s="8" t="s">
        <v>1424</v>
      </c>
      <c r="F1899" s="8" t="str">
        <f>VLOOKUP(A1899,学号下拉数据!A:F,3,0)</f>
        <v>19数教4</v>
      </c>
      <c r="G1899" s="8" t="str">
        <f>VLOOKUP(A1899,学号下拉数据!A:F,6,0)</f>
        <v>三年</v>
      </c>
      <c r="H1899" s="9" t="s">
        <v>40</v>
      </c>
      <c r="I1899" s="8" t="str">
        <f>VLOOKUP(A1899,[1]Sheet0!$C:$J,8,0)</f>
        <v>书法教师</v>
      </c>
      <c r="J1899" s="8"/>
      <c r="K1899" s="8"/>
      <c r="L1899" s="8"/>
      <c r="M1899" s="8"/>
      <c r="N1899" s="8"/>
      <c r="O1899" s="8"/>
      <c r="P1899" s="8" t="s">
        <v>41</v>
      </c>
      <c r="Q1899" s="8"/>
      <c r="R1899" s="8"/>
      <c r="S1899" s="8" t="str">
        <f>VLOOKUP(A1899,[1]Sheet0!$C:$I,7,0)</f>
        <v>希扬少儿艺术培训学校</v>
      </c>
      <c r="T1899" s="8" t="str">
        <f>VLOOKUP(A1899,[1]Sheet0!$C:$M,11,0)</f>
        <v>四川省</v>
      </c>
      <c r="U1899" s="8" t="str">
        <f>VLOOKUP(A1899,[1]Sheet0!$C:$N,12,0)</f>
        <v>遂宁市</v>
      </c>
      <c r="V1899" s="8"/>
      <c r="W1899" s="8"/>
      <c r="X1899" s="8" t="str">
        <f>VLOOKUP(A1899,[1]Sheet0!$C:$L,10,0)</f>
        <v>17743395006</v>
      </c>
      <c r="Y1899" s="8" t="str">
        <f>VLOOKUP(A1899,[1]Sheet0!$C:$L,9,0)</f>
        <v>谢楸熬</v>
      </c>
      <c r="Z1899" s="8"/>
      <c r="AA1899" s="20" t="s">
        <v>42</v>
      </c>
      <c r="AB1899" s="8" t="s">
        <v>43</v>
      </c>
      <c r="AC1899" s="8"/>
      <c r="AD1899" s="8" t="s">
        <v>44</v>
      </c>
      <c r="AE1899" s="8"/>
      <c r="AF1899" s="8"/>
    </row>
    <row r="1900" ht="16.5" spans="1:32">
      <c r="A1900" s="7" t="s">
        <v>1935</v>
      </c>
      <c r="B1900" s="8" t="str">
        <f>VLOOKUP(A1900,学号下拉数据!A:F,2,0)</f>
        <v>李娜</v>
      </c>
      <c r="C1900" s="8" t="str">
        <f>VLOOKUP(A1900,学号下拉数据!A:F,4,0)</f>
        <v>小学数学教育</v>
      </c>
      <c r="D1900" s="8" t="str">
        <f>VLOOKUP(A1900,学号下拉数据!A:F,5,0)</f>
        <v>570105K</v>
      </c>
      <c r="E1900" s="8" t="s">
        <v>1424</v>
      </c>
      <c r="F1900" s="8" t="str">
        <f>VLOOKUP(A1900,学号下拉数据!A:F,3,0)</f>
        <v>19数教4</v>
      </c>
      <c r="G1900" s="8" t="str">
        <f>VLOOKUP(A1900,学号下拉数据!A:F,6,0)</f>
        <v>三年</v>
      </c>
      <c r="H1900" s="9" t="s">
        <v>40</v>
      </c>
      <c r="I1900" s="8" t="str">
        <f>VLOOKUP(A1900,[1]Sheet0!$C:$J,8,0)</f>
        <v>实习老师</v>
      </c>
      <c r="J1900" s="8"/>
      <c r="K1900" s="8"/>
      <c r="L1900" s="8"/>
      <c r="M1900" s="8"/>
      <c r="N1900" s="8"/>
      <c r="O1900" s="8"/>
      <c r="P1900" s="8" t="s">
        <v>41</v>
      </c>
      <c r="Q1900" s="8"/>
      <c r="R1900" s="8"/>
      <c r="S1900" s="8" t="str">
        <f>VLOOKUP(A1900,[1]Sheet0!$C:$I,7,0)</f>
        <v>四川岳耘教育咨询有限公司</v>
      </c>
      <c r="T1900" s="8" t="str">
        <f>VLOOKUP(A1900,[1]Sheet0!$C:$M,11,0)</f>
        <v>四川省</v>
      </c>
      <c r="U1900" s="8" t="str">
        <f>VLOOKUP(A1900,[1]Sheet0!$C:$N,12,0)</f>
        <v>成都市</v>
      </c>
      <c r="V1900" s="8"/>
      <c r="W1900" s="8"/>
      <c r="X1900" s="8" t="str">
        <f>VLOOKUP(A1900,[1]Sheet0!$C:$L,10,0)</f>
        <v>13880192925</v>
      </c>
      <c r="Y1900" s="8" t="str">
        <f>VLOOKUP(A1900,[1]Sheet0!$C:$L,9,0)</f>
        <v>蕾蕾</v>
      </c>
      <c r="Z1900" s="8"/>
      <c r="AA1900" s="20" t="s">
        <v>42</v>
      </c>
      <c r="AB1900" s="8" t="s">
        <v>43</v>
      </c>
      <c r="AC1900" s="8"/>
      <c r="AD1900" s="8" t="s">
        <v>44</v>
      </c>
      <c r="AE1900" s="8"/>
      <c r="AF1900" s="8"/>
    </row>
    <row r="1901" ht="16.5" spans="1:32">
      <c r="A1901" s="7" t="s">
        <v>1936</v>
      </c>
      <c r="B1901" s="8" t="str">
        <f>VLOOKUP(A1901,学号下拉数据!A:F,2,0)</f>
        <v>任雪梅</v>
      </c>
      <c r="C1901" s="8" t="str">
        <f>VLOOKUP(A1901,学号下拉数据!A:F,4,0)</f>
        <v>小学数学教育</v>
      </c>
      <c r="D1901" s="8" t="str">
        <f>VLOOKUP(A1901,学号下拉数据!A:F,5,0)</f>
        <v>570105K</v>
      </c>
      <c r="E1901" s="8" t="s">
        <v>1424</v>
      </c>
      <c r="F1901" s="8" t="str">
        <f>VLOOKUP(A1901,学号下拉数据!A:F,3,0)</f>
        <v>19数教4</v>
      </c>
      <c r="G1901" s="8" t="str">
        <f>VLOOKUP(A1901,学号下拉数据!A:F,6,0)</f>
        <v>三年</v>
      </c>
      <c r="H1901" s="9" t="s">
        <v>40</v>
      </c>
      <c r="I1901" s="8" t="str">
        <f>VLOOKUP(A1901,[1]Sheet0!$C:$J,8,0)</f>
        <v>实习教师</v>
      </c>
      <c r="J1901" s="8"/>
      <c r="K1901" s="8"/>
      <c r="L1901" s="8"/>
      <c r="M1901" s="8"/>
      <c r="N1901" s="8"/>
      <c r="O1901" s="8"/>
      <c r="P1901" s="8" t="s">
        <v>41</v>
      </c>
      <c r="Q1901" s="8"/>
      <c r="R1901" s="8"/>
      <c r="S1901" s="8" t="str">
        <f>VLOOKUP(A1901,[1]Sheet0!$C:$I,7,0)</f>
        <v>四川师范大学附属遂州实验学校</v>
      </c>
      <c r="T1901" s="8" t="str">
        <f>VLOOKUP(A1901,[1]Sheet0!$C:$M,11,0)</f>
        <v>四川省</v>
      </c>
      <c r="U1901" s="8" t="str">
        <f>VLOOKUP(A1901,[1]Sheet0!$C:$N,12,0)</f>
        <v>遂宁市</v>
      </c>
      <c r="V1901" s="8"/>
      <c r="W1901" s="8"/>
      <c r="X1901" s="8" t="str">
        <f>VLOOKUP(A1901,[1]Sheet0!$C:$L,10,0)</f>
        <v>18702861406</v>
      </c>
      <c r="Y1901" s="8" t="str">
        <f>VLOOKUP(A1901,[1]Sheet0!$C:$L,9,0)</f>
        <v>钟蕉檩</v>
      </c>
      <c r="Z1901" s="8"/>
      <c r="AA1901" s="20" t="s">
        <v>42</v>
      </c>
      <c r="AB1901" s="8" t="s">
        <v>43</v>
      </c>
      <c r="AC1901" s="8"/>
      <c r="AD1901" s="8" t="s">
        <v>44</v>
      </c>
      <c r="AE1901" s="8"/>
      <c r="AF1901" s="8"/>
    </row>
    <row r="1902" ht="16.5" spans="1:32">
      <c r="A1902" s="7" t="s">
        <v>1937</v>
      </c>
      <c r="B1902" s="8" t="str">
        <f>VLOOKUP(A1902,学号下拉数据!A:F,2,0)</f>
        <v>熊元慧</v>
      </c>
      <c r="C1902" s="8" t="str">
        <f>VLOOKUP(A1902,学号下拉数据!A:F,4,0)</f>
        <v>小学数学教育</v>
      </c>
      <c r="D1902" s="8" t="str">
        <f>VLOOKUP(A1902,学号下拉数据!A:F,5,0)</f>
        <v>570105K</v>
      </c>
      <c r="E1902" s="8" t="s">
        <v>1424</v>
      </c>
      <c r="F1902" s="8" t="str">
        <f>VLOOKUP(A1902,学号下拉数据!A:F,3,0)</f>
        <v>19数教4</v>
      </c>
      <c r="G1902" s="8" t="str">
        <f>VLOOKUP(A1902,学号下拉数据!A:F,6,0)</f>
        <v>三年</v>
      </c>
      <c r="H1902" s="9" t="s">
        <v>40</v>
      </c>
      <c r="I1902" s="8" t="str">
        <f>VLOOKUP(A1902,[1]Sheet0!$C:$J,8,0)</f>
        <v>实习老师</v>
      </c>
      <c r="J1902" s="8"/>
      <c r="K1902" s="8"/>
      <c r="L1902" s="8"/>
      <c r="M1902" s="8"/>
      <c r="N1902" s="8"/>
      <c r="O1902" s="8"/>
      <c r="P1902" s="8" t="s">
        <v>41</v>
      </c>
      <c r="Q1902" s="8"/>
      <c r="R1902" s="8"/>
      <c r="S1902" s="8" t="str">
        <f>VLOOKUP(A1902,[1]Sheet0!$C:$I,7,0)</f>
        <v>邻水县观音桥镇冷家中心学校</v>
      </c>
      <c r="T1902" s="8" t="str">
        <f>VLOOKUP(A1902,[1]Sheet0!$C:$M,11,0)</f>
        <v>四川省</v>
      </c>
      <c r="U1902" s="8" t="str">
        <f>VLOOKUP(A1902,[1]Sheet0!$C:$N,12,0)</f>
        <v>广安市</v>
      </c>
      <c r="V1902" s="8"/>
      <c r="W1902" s="8"/>
      <c r="X1902" s="8" t="str">
        <f>VLOOKUP(A1902,[1]Sheet0!$C:$L,10,0)</f>
        <v>13508282387</v>
      </c>
      <c r="Y1902" s="8" t="str">
        <f>VLOOKUP(A1902,[1]Sheet0!$C:$L,9,0)</f>
        <v>王书辉</v>
      </c>
      <c r="Z1902" s="8"/>
      <c r="AA1902" s="20" t="s">
        <v>42</v>
      </c>
      <c r="AB1902" s="8" t="s">
        <v>43</v>
      </c>
      <c r="AC1902" s="8"/>
      <c r="AD1902" s="8" t="s">
        <v>44</v>
      </c>
      <c r="AE1902" s="8"/>
      <c r="AF1902" s="8"/>
    </row>
    <row r="1903" ht="16.5" spans="1:32">
      <c r="A1903" s="7" t="s">
        <v>1938</v>
      </c>
      <c r="B1903" s="8" t="str">
        <f>VLOOKUP(A1903,学号下拉数据!A:F,2,0)</f>
        <v>潘玉婵</v>
      </c>
      <c r="C1903" s="8" t="str">
        <f>VLOOKUP(A1903,学号下拉数据!A:F,4,0)</f>
        <v>小学数学教育</v>
      </c>
      <c r="D1903" s="8" t="str">
        <f>VLOOKUP(A1903,学号下拉数据!A:F,5,0)</f>
        <v>570105K</v>
      </c>
      <c r="E1903" s="8" t="s">
        <v>1424</v>
      </c>
      <c r="F1903" s="8" t="str">
        <f>VLOOKUP(A1903,学号下拉数据!A:F,3,0)</f>
        <v>19数教4</v>
      </c>
      <c r="G1903" s="8" t="str">
        <f>VLOOKUP(A1903,学号下拉数据!A:F,6,0)</f>
        <v>三年</v>
      </c>
      <c r="H1903" s="9" t="s">
        <v>40</v>
      </c>
      <c r="I1903" s="8" t="str">
        <f>VLOOKUP(A1903,[1]Sheet0!$C:$J,8,0)</f>
        <v>实习老师</v>
      </c>
      <c r="J1903" s="8"/>
      <c r="K1903" s="8"/>
      <c r="L1903" s="8"/>
      <c r="M1903" s="8"/>
      <c r="N1903" s="8"/>
      <c r="O1903" s="8"/>
      <c r="P1903" s="8" t="s">
        <v>41</v>
      </c>
      <c r="Q1903" s="8"/>
      <c r="R1903" s="8"/>
      <c r="S1903" s="8" t="str">
        <f>VLOOKUP(A1903,[1]Sheet0!$C:$I,7,0)</f>
        <v>四川岳耘教育咨询有限公司</v>
      </c>
      <c r="T1903" s="8" t="str">
        <f>VLOOKUP(A1903,[1]Sheet0!$C:$M,11,0)</f>
        <v>四川省</v>
      </c>
      <c r="U1903" s="8" t="str">
        <f>VLOOKUP(A1903,[1]Sheet0!$C:$N,12,0)</f>
        <v>成都市</v>
      </c>
      <c r="V1903" s="8"/>
      <c r="W1903" s="8"/>
      <c r="X1903" s="8" t="str">
        <f>VLOOKUP(A1903,[1]Sheet0!$C:$L,10,0)</f>
        <v>13880192925</v>
      </c>
      <c r="Y1903" s="8" t="str">
        <f>VLOOKUP(A1903,[1]Sheet0!$C:$L,9,0)</f>
        <v>邱煜寒</v>
      </c>
      <c r="Z1903" s="8"/>
      <c r="AA1903" s="20" t="s">
        <v>42</v>
      </c>
      <c r="AB1903" s="8" t="s">
        <v>43</v>
      </c>
      <c r="AC1903" s="8"/>
      <c r="AD1903" s="8" t="s">
        <v>44</v>
      </c>
      <c r="AE1903" s="8"/>
      <c r="AF1903" s="8"/>
    </row>
    <row r="1904" ht="16.5" spans="1:32">
      <c r="A1904" s="7" t="s">
        <v>1939</v>
      </c>
      <c r="B1904" s="8" t="str">
        <f>VLOOKUP(A1904,学号下拉数据!A:F,2,0)</f>
        <v>向诗诗</v>
      </c>
      <c r="C1904" s="8" t="str">
        <f>VLOOKUP(A1904,学号下拉数据!A:F,4,0)</f>
        <v>小学数学教育</v>
      </c>
      <c r="D1904" s="8" t="str">
        <f>VLOOKUP(A1904,学号下拉数据!A:F,5,0)</f>
        <v>570105K</v>
      </c>
      <c r="E1904" s="8" t="s">
        <v>1424</v>
      </c>
      <c r="F1904" s="8" t="str">
        <f>VLOOKUP(A1904,学号下拉数据!A:F,3,0)</f>
        <v>19数教4</v>
      </c>
      <c r="G1904" s="8" t="str">
        <f>VLOOKUP(A1904,学号下拉数据!A:F,6,0)</f>
        <v>三年</v>
      </c>
      <c r="H1904" s="9" t="s">
        <v>40</v>
      </c>
      <c r="I1904" s="8" t="str">
        <f>VLOOKUP(A1904,[1]Sheet0!$C:$J,8,0)</f>
        <v>实习教师</v>
      </c>
      <c r="J1904" s="8"/>
      <c r="K1904" s="8"/>
      <c r="L1904" s="8"/>
      <c r="M1904" s="8"/>
      <c r="N1904" s="8"/>
      <c r="O1904" s="8"/>
      <c r="P1904" s="8" t="s">
        <v>41</v>
      </c>
      <c r="Q1904" s="8"/>
      <c r="R1904" s="8"/>
      <c r="S1904" s="8" t="str">
        <f>VLOOKUP(A1904,[1]Sheet0!$C:$I,7,0)</f>
        <v>平昌县鹿鸣小学</v>
      </c>
      <c r="T1904" s="8" t="str">
        <f>VLOOKUP(A1904,[1]Sheet0!$C:$M,11,0)</f>
        <v>四川省</v>
      </c>
      <c r="U1904" s="8" t="str">
        <f>VLOOKUP(A1904,[1]Sheet0!$C:$N,12,0)</f>
        <v>巴中市</v>
      </c>
      <c r="V1904" s="8"/>
      <c r="W1904" s="8"/>
      <c r="X1904" s="8" t="str">
        <f>VLOOKUP(A1904,[1]Sheet0!$C:$L,10,0)</f>
        <v>18181383168</v>
      </c>
      <c r="Y1904" s="8" t="str">
        <f>VLOOKUP(A1904,[1]Sheet0!$C:$L,9,0)</f>
        <v>刘伟</v>
      </c>
      <c r="Z1904" s="8"/>
      <c r="AA1904" s="20" t="s">
        <v>42</v>
      </c>
      <c r="AB1904" s="8" t="s">
        <v>43</v>
      </c>
      <c r="AC1904" s="8"/>
      <c r="AD1904" s="8" t="s">
        <v>44</v>
      </c>
      <c r="AE1904" s="8"/>
      <c r="AF1904" s="8"/>
    </row>
    <row r="1905" ht="16.5" spans="1:32">
      <c r="A1905" s="7" t="s">
        <v>1940</v>
      </c>
      <c r="B1905" s="8" t="str">
        <f>VLOOKUP(A1905,学号下拉数据!A:F,2,0)</f>
        <v>李文强</v>
      </c>
      <c r="C1905" s="8" t="str">
        <f>VLOOKUP(A1905,学号下拉数据!A:F,4,0)</f>
        <v>小学数学教育</v>
      </c>
      <c r="D1905" s="8" t="str">
        <f>VLOOKUP(A1905,学号下拉数据!A:F,5,0)</f>
        <v>570105K</v>
      </c>
      <c r="E1905" s="8" t="s">
        <v>1424</v>
      </c>
      <c r="F1905" s="8" t="str">
        <f>VLOOKUP(A1905,学号下拉数据!A:F,3,0)</f>
        <v>19数教4</v>
      </c>
      <c r="G1905" s="8" t="str">
        <f>VLOOKUP(A1905,学号下拉数据!A:F,6,0)</f>
        <v>三年</v>
      </c>
      <c r="H1905" s="9" t="s">
        <v>40</v>
      </c>
      <c r="I1905" s="8" t="str">
        <f>VLOOKUP(A1905,[1]Sheet0!$C:$J,8,0)</f>
        <v>小学数学教师</v>
      </c>
      <c r="J1905" s="8"/>
      <c r="K1905" s="8"/>
      <c r="L1905" s="8"/>
      <c r="M1905" s="8"/>
      <c r="N1905" s="8"/>
      <c r="O1905" s="8"/>
      <c r="P1905" s="8" t="s">
        <v>41</v>
      </c>
      <c r="Q1905" s="8"/>
      <c r="R1905" s="8"/>
      <c r="S1905" s="8" t="str">
        <f>VLOOKUP(A1905,[1]Sheet0!$C:$I,7,0)</f>
        <v>特布洛中心校</v>
      </c>
      <c r="T1905" s="8" t="str">
        <f>VLOOKUP(A1905,[1]Sheet0!$C:$M,11,0)</f>
        <v>四川省</v>
      </c>
      <c r="U1905" s="8" t="str">
        <f>VLOOKUP(A1905,[1]Sheet0!$C:$N,12,0)</f>
        <v>凉山彝族自治州</v>
      </c>
      <c r="V1905" s="8"/>
      <c r="W1905" s="8"/>
      <c r="X1905" s="8" t="str">
        <f>VLOOKUP(A1905,[1]Sheet0!$C:$L,10,0)</f>
        <v>13881467852</v>
      </c>
      <c r="Y1905" s="8" t="str">
        <f>VLOOKUP(A1905,[1]Sheet0!$C:$L,9,0)</f>
        <v>蒋体波</v>
      </c>
      <c r="Z1905" s="8"/>
      <c r="AA1905" s="20" t="s">
        <v>42</v>
      </c>
      <c r="AB1905" s="8" t="s">
        <v>43</v>
      </c>
      <c r="AC1905" s="8"/>
      <c r="AD1905" s="8" t="s">
        <v>44</v>
      </c>
      <c r="AE1905" s="8"/>
      <c r="AF1905" s="8"/>
    </row>
    <row r="1906" ht="16.5" spans="1:32">
      <c r="A1906" s="7" t="s">
        <v>1941</v>
      </c>
      <c r="B1906" s="8" t="str">
        <f>VLOOKUP(A1906,学号下拉数据!A:F,2,0)</f>
        <v>高玉强</v>
      </c>
      <c r="C1906" s="8" t="str">
        <f>VLOOKUP(A1906,学号下拉数据!A:F,4,0)</f>
        <v>小学数学教育</v>
      </c>
      <c r="D1906" s="8" t="str">
        <f>VLOOKUP(A1906,学号下拉数据!A:F,5,0)</f>
        <v>570105K</v>
      </c>
      <c r="E1906" s="8" t="s">
        <v>1424</v>
      </c>
      <c r="F1906" s="8" t="str">
        <f>VLOOKUP(A1906,学号下拉数据!A:F,3,0)</f>
        <v>19数教4</v>
      </c>
      <c r="G1906" s="8" t="str">
        <f>VLOOKUP(A1906,学号下拉数据!A:F,6,0)</f>
        <v>三年</v>
      </c>
      <c r="H1906" s="9" t="s">
        <v>40</v>
      </c>
      <c r="I1906" s="8" t="str">
        <f>VLOOKUP(A1906,[1]Sheet0!$C:$J,8,0)</f>
        <v>实习老师</v>
      </c>
      <c r="J1906" s="8"/>
      <c r="K1906" s="8"/>
      <c r="L1906" s="8"/>
      <c r="M1906" s="8"/>
      <c r="N1906" s="8"/>
      <c r="O1906" s="8"/>
      <c r="P1906" s="8" t="s">
        <v>41</v>
      </c>
      <c r="Q1906" s="8"/>
      <c r="R1906" s="8"/>
      <c r="S1906" s="8" t="str">
        <f>VLOOKUP(A1906,[1]Sheet0!$C:$I,7,0)</f>
        <v>逸夫小学</v>
      </c>
      <c r="T1906" s="8" t="str">
        <f>VLOOKUP(A1906,[1]Sheet0!$C:$M,11,0)</f>
        <v>四川省</v>
      </c>
      <c r="U1906" s="8" t="str">
        <f>VLOOKUP(A1906,[1]Sheet0!$C:$N,12,0)</f>
        <v>凉山彝族自治州</v>
      </c>
      <c r="V1906" s="8"/>
      <c r="W1906" s="8"/>
      <c r="X1906" s="8" t="str">
        <f>VLOOKUP(A1906,[1]Sheet0!$C:$L,10,0)</f>
        <v>13881522808</v>
      </c>
      <c r="Y1906" s="8" t="str">
        <f>VLOOKUP(A1906,[1]Sheet0!$C:$L,9,0)</f>
        <v>沈光秀</v>
      </c>
      <c r="Z1906" s="8"/>
      <c r="AA1906" s="20" t="s">
        <v>42</v>
      </c>
      <c r="AB1906" s="8" t="s">
        <v>43</v>
      </c>
      <c r="AC1906" s="8"/>
      <c r="AD1906" s="8" t="s">
        <v>44</v>
      </c>
      <c r="AE1906" s="8"/>
      <c r="AF1906" s="8"/>
    </row>
    <row r="1907" ht="16.5" spans="1:32">
      <c r="A1907" s="7" t="s">
        <v>1942</v>
      </c>
      <c r="B1907" s="8" t="str">
        <f>VLOOKUP(A1907,学号下拉数据!A:F,2,0)</f>
        <v>林博</v>
      </c>
      <c r="C1907" s="8" t="str">
        <f>VLOOKUP(A1907,学号下拉数据!A:F,4,0)</f>
        <v>小学数学教育</v>
      </c>
      <c r="D1907" s="8" t="str">
        <f>VLOOKUP(A1907,学号下拉数据!A:F,5,0)</f>
        <v>570105K</v>
      </c>
      <c r="E1907" s="8" t="s">
        <v>1424</v>
      </c>
      <c r="F1907" s="8" t="str">
        <f>VLOOKUP(A1907,学号下拉数据!A:F,3,0)</f>
        <v>19数教4</v>
      </c>
      <c r="G1907" s="8" t="str">
        <f>VLOOKUP(A1907,学号下拉数据!A:F,6,0)</f>
        <v>三年</v>
      </c>
      <c r="H1907" s="9" t="s">
        <v>40</v>
      </c>
      <c r="I1907" s="8" t="str">
        <f>VLOOKUP(A1907,[1]Sheet0!$C:$J,8,0)</f>
        <v>小学数学教育</v>
      </c>
      <c r="J1907" s="8"/>
      <c r="K1907" s="8"/>
      <c r="L1907" s="8"/>
      <c r="M1907" s="8"/>
      <c r="N1907" s="8"/>
      <c r="O1907" s="8"/>
      <c r="P1907" s="8" t="s">
        <v>41</v>
      </c>
      <c r="Q1907" s="8"/>
      <c r="R1907" s="8"/>
      <c r="S1907" s="8" t="str">
        <f>VLOOKUP(A1907,[1]Sheet0!$C:$I,7,0)</f>
        <v>四川师范大学附属遂州实验学校</v>
      </c>
      <c r="T1907" s="8" t="str">
        <f>VLOOKUP(A1907,[1]Sheet0!$C:$M,11,0)</f>
        <v>四川省</v>
      </c>
      <c r="U1907" s="8" t="str">
        <f>VLOOKUP(A1907,[1]Sheet0!$C:$N,12,0)</f>
        <v>遂宁市</v>
      </c>
      <c r="V1907" s="8"/>
      <c r="W1907" s="8"/>
      <c r="X1907" s="8" t="str">
        <f>VLOOKUP(A1907,[1]Sheet0!$C:$L,10,0)</f>
        <v>18702861406</v>
      </c>
      <c r="Y1907" s="8" t="str">
        <f>VLOOKUP(A1907,[1]Sheet0!$C:$L,9,0)</f>
        <v>钟蕉檩</v>
      </c>
      <c r="Z1907" s="8"/>
      <c r="AA1907" s="20" t="s">
        <v>42</v>
      </c>
      <c r="AB1907" s="8" t="s">
        <v>43</v>
      </c>
      <c r="AC1907" s="8"/>
      <c r="AD1907" s="8" t="s">
        <v>44</v>
      </c>
      <c r="AE1907" s="8"/>
      <c r="AF1907" s="8"/>
    </row>
    <row r="1908" ht="16.5" spans="1:32">
      <c r="A1908" s="7" t="s">
        <v>1943</v>
      </c>
      <c r="B1908" s="8" t="str">
        <f>VLOOKUP(A1908,学号下拉数据!A:F,2,0)</f>
        <v>木乃支铁</v>
      </c>
      <c r="C1908" s="8" t="str">
        <f>VLOOKUP(A1908,学号下拉数据!A:F,4,0)</f>
        <v>小学数学教育</v>
      </c>
      <c r="D1908" s="8" t="str">
        <f>VLOOKUP(A1908,学号下拉数据!A:F,5,0)</f>
        <v>570105K</v>
      </c>
      <c r="E1908" s="8" t="s">
        <v>1424</v>
      </c>
      <c r="F1908" s="8" t="str">
        <f>VLOOKUP(A1908,学号下拉数据!A:F,3,0)</f>
        <v>19数教4</v>
      </c>
      <c r="G1908" s="8" t="str">
        <f>VLOOKUP(A1908,学号下拉数据!A:F,6,0)</f>
        <v>三年</v>
      </c>
      <c r="H1908" s="9" t="s">
        <v>40</v>
      </c>
      <c r="I1908" s="8" t="str">
        <f>VLOOKUP(A1908,[1]Sheet0!$C:$J,8,0)</f>
        <v>实习老师</v>
      </c>
      <c r="J1908" s="8"/>
      <c r="K1908" s="8"/>
      <c r="L1908" s="8"/>
      <c r="M1908" s="8"/>
      <c r="N1908" s="8"/>
      <c r="O1908" s="8"/>
      <c r="P1908" s="8" t="s">
        <v>41</v>
      </c>
      <c r="Q1908" s="8"/>
      <c r="R1908" s="8"/>
      <c r="S1908" s="8" t="str">
        <f>VLOOKUP(A1908,[1]Sheet0!$C:$I,7,0)</f>
        <v>四川省甘洛县胜利乡中心小学校</v>
      </c>
      <c r="T1908" s="8" t="str">
        <f>VLOOKUP(A1908,[1]Sheet0!$C:$M,11,0)</f>
        <v>四川省</v>
      </c>
      <c r="U1908" s="8" t="str">
        <f>VLOOKUP(A1908,[1]Sheet0!$C:$N,12,0)</f>
        <v>凉山彝族自治州</v>
      </c>
      <c r="V1908" s="8"/>
      <c r="W1908" s="8"/>
      <c r="X1908" s="8" t="str">
        <f>VLOOKUP(A1908,[1]Sheet0!$C:$L,10,0)</f>
        <v>19108150720</v>
      </c>
      <c r="Y1908" s="8" t="str">
        <f>VLOOKUP(A1908,[1]Sheet0!$C:$L,9,0)</f>
        <v>王泽林</v>
      </c>
      <c r="Z1908" s="8"/>
      <c r="AA1908" s="20" t="s">
        <v>42</v>
      </c>
      <c r="AB1908" s="8" t="s">
        <v>43</v>
      </c>
      <c r="AC1908" s="8"/>
      <c r="AD1908" s="8" t="s">
        <v>44</v>
      </c>
      <c r="AE1908" s="8"/>
      <c r="AF1908" s="8"/>
    </row>
    <row r="1909" ht="16.5" spans="1:32">
      <c r="A1909" s="7" t="s">
        <v>1944</v>
      </c>
      <c r="B1909" s="8" t="str">
        <f>VLOOKUP(A1909,学号下拉数据!A:F,2,0)</f>
        <v>谢金呈</v>
      </c>
      <c r="C1909" s="8" t="str">
        <f>VLOOKUP(A1909,学号下拉数据!A:F,4,0)</f>
        <v>小学数学教育</v>
      </c>
      <c r="D1909" s="8" t="str">
        <f>VLOOKUP(A1909,学号下拉数据!A:F,5,0)</f>
        <v>570105K</v>
      </c>
      <c r="E1909" s="8" t="s">
        <v>1424</v>
      </c>
      <c r="F1909" s="8" t="str">
        <f>VLOOKUP(A1909,学号下拉数据!A:F,3,0)</f>
        <v>19数教4</v>
      </c>
      <c r="G1909" s="8" t="str">
        <f>VLOOKUP(A1909,学号下拉数据!A:F,6,0)</f>
        <v>三年</v>
      </c>
      <c r="H1909" s="9" t="s">
        <v>40</v>
      </c>
      <c r="I1909" s="8" t="str">
        <f>VLOOKUP(A1909,[1]Sheet0!$C:$J,8,0)</f>
        <v>小学数学教师</v>
      </c>
      <c r="J1909" s="8"/>
      <c r="K1909" s="8"/>
      <c r="L1909" s="8"/>
      <c r="M1909" s="8"/>
      <c r="N1909" s="8"/>
      <c r="O1909" s="8"/>
      <c r="P1909" s="8" t="s">
        <v>41</v>
      </c>
      <c r="Q1909" s="8"/>
      <c r="R1909" s="8"/>
      <c r="S1909" s="8" t="str">
        <f>VLOOKUP(A1909,[1]Sheet0!$C:$I,7,0)</f>
        <v>乐山市市中区水口学校</v>
      </c>
      <c r="T1909" s="8" t="str">
        <f>VLOOKUP(A1909,[1]Sheet0!$C:$M,11,0)</f>
        <v>四川省</v>
      </c>
      <c r="U1909" s="8" t="str">
        <f>VLOOKUP(A1909,[1]Sheet0!$C:$N,12,0)</f>
        <v>乐山市</v>
      </c>
      <c r="V1909" s="8"/>
      <c r="W1909" s="8"/>
      <c r="X1909" s="8" t="str">
        <f>VLOOKUP(A1909,[1]Sheet0!$C:$L,10,0)</f>
        <v>13881312588</v>
      </c>
      <c r="Y1909" s="8" t="str">
        <f>VLOOKUP(A1909,[1]Sheet0!$C:$L,9,0)</f>
        <v>杨勇</v>
      </c>
      <c r="Z1909" s="8"/>
      <c r="AA1909" s="20" t="s">
        <v>42</v>
      </c>
      <c r="AB1909" s="8" t="s">
        <v>43</v>
      </c>
      <c r="AC1909" s="8"/>
      <c r="AD1909" s="8" t="s">
        <v>44</v>
      </c>
      <c r="AE1909" s="8"/>
      <c r="AF1909" s="8"/>
    </row>
    <row r="1910" ht="16.5" spans="1:32">
      <c r="A1910" s="7" t="s">
        <v>1945</v>
      </c>
      <c r="B1910" s="8" t="str">
        <f>VLOOKUP(A1910,学号下拉数据!A:F,2,0)</f>
        <v>彭倩</v>
      </c>
      <c r="C1910" s="8" t="str">
        <f>VLOOKUP(A1910,学号下拉数据!A:F,4,0)</f>
        <v>小学数学教育</v>
      </c>
      <c r="D1910" s="8" t="str">
        <f>VLOOKUP(A1910,学号下拉数据!A:F,5,0)</f>
        <v>570105K</v>
      </c>
      <c r="E1910" s="8" t="s">
        <v>1424</v>
      </c>
      <c r="F1910" s="8" t="str">
        <f>VLOOKUP(A1910,学号下拉数据!A:F,3,0)</f>
        <v>19数教4</v>
      </c>
      <c r="G1910" s="8" t="str">
        <f>VLOOKUP(A1910,学号下拉数据!A:F,6,0)</f>
        <v>三年</v>
      </c>
      <c r="H1910" s="9" t="s">
        <v>40</v>
      </c>
      <c r="I1910" s="8" t="str">
        <f>VLOOKUP(A1910,[1]Sheet0!$C:$J,8,0)</f>
        <v>教师</v>
      </c>
      <c r="J1910" s="8"/>
      <c r="K1910" s="8"/>
      <c r="L1910" s="8"/>
      <c r="M1910" s="8"/>
      <c r="N1910" s="8"/>
      <c r="O1910" s="8"/>
      <c r="P1910" s="8" t="s">
        <v>41</v>
      </c>
      <c r="Q1910" s="8"/>
      <c r="R1910" s="8"/>
      <c r="S1910" s="8" t="str">
        <f>VLOOKUP(A1910,[1]Sheet0!$C:$I,7,0)</f>
        <v>宣汉县黄石乡中心校</v>
      </c>
      <c r="T1910" s="8" t="str">
        <f>VLOOKUP(A1910,[1]Sheet0!$C:$M,11,0)</f>
        <v>四川省</v>
      </c>
      <c r="U1910" s="8" t="str">
        <f>VLOOKUP(A1910,[1]Sheet0!$C:$N,12,0)</f>
        <v>达州市</v>
      </c>
      <c r="V1910" s="8"/>
      <c r="W1910" s="8"/>
      <c r="X1910" s="8" t="str">
        <f>VLOOKUP(A1910,[1]Sheet0!$C:$L,10,0)</f>
        <v>15183596986</v>
      </c>
      <c r="Y1910" s="8" t="str">
        <f>VLOOKUP(A1910,[1]Sheet0!$C:$L,9,0)</f>
        <v>彭小兰</v>
      </c>
      <c r="Z1910" s="8"/>
      <c r="AA1910" s="20" t="s">
        <v>42</v>
      </c>
      <c r="AB1910" s="8" t="s">
        <v>43</v>
      </c>
      <c r="AC1910" s="8"/>
      <c r="AD1910" s="8" t="s">
        <v>44</v>
      </c>
      <c r="AE1910" s="8"/>
      <c r="AF1910" s="8"/>
    </row>
    <row r="1911" ht="16.5" spans="1:32">
      <c r="A1911" s="7" t="s">
        <v>1946</v>
      </c>
      <c r="B1911" s="8" t="str">
        <f>VLOOKUP(A1911,学号下拉数据!A:F,2,0)</f>
        <v>邓柏骏</v>
      </c>
      <c r="C1911" s="8" t="str">
        <f>VLOOKUP(A1911,学号下拉数据!A:F,4,0)</f>
        <v>小学数学教育</v>
      </c>
      <c r="D1911" s="8" t="str">
        <f>VLOOKUP(A1911,学号下拉数据!A:F,5,0)</f>
        <v>570105K</v>
      </c>
      <c r="E1911" s="8" t="s">
        <v>1424</v>
      </c>
      <c r="F1911" s="8" t="str">
        <f>VLOOKUP(A1911,学号下拉数据!A:F,3,0)</f>
        <v>19数教4</v>
      </c>
      <c r="G1911" s="8" t="str">
        <f>VLOOKUP(A1911,学号下拉数据!A:F,6,0)</f>
        <v>三年</v>
      </c>
      <c r="H1911" s="9" t="s">
        <v>40</v>
      </c>
      <c r="I1911" s="8" t="str">
        <f>VLOOKUP(A1911,[1]Sheet0!$C:$J,8,0)</f>
        <v>小学数学老师</v>
      </c>
      <c r="J1911" s="8"/>
      <c r="K1911" s="8"/>
      <c r="L1911" s="8"/>
      <c r="M1911" s="8"/>
      <c r="N1911" s="8"/>
      <c r="O1911" s="8"/>
      <c r="P1911" s="8" t="s">
        <v>41</v>
      </c>
      <c r="Q1911" s="8"/>
      <c r="R1911" s="8"/>
      <c r="S1911" s="8" t="str">
        <f>VLOOKUP(A1911,[1]Sheet0!$C:$I,7,0)</f>
        <v>洒拉地坡中心校</v>
      </c>
      <c r="T1911" s="8" t="str">
        <f>VLOOKUP(A1911,[1]Sheet0!$C:$M,11,0)</f>
        <v>四川省</v>
      </c>
      <c r="U1911" s="8" t="str">
        <f>VLOOKUP(A1911,[1]Sheet0!$C:$N,12,0)</f>
        <v>凉山彝族自治州</v>
      </c>
      <c r="V1911" s="8"/>
      <c r="W1911" s="8"/>
      <c r="X1911" s="8" t="str">
        <f>VLOOKUP(A1911,[1]Sheet0!$C:$L,10,0)</f>
        <v>18481954216</v>
      </c>
      <c r="Y1911" s="8" t="str">
        <f>VLOOKUP(A1911,[1]Sheet0!$C:$L,9,0)</f>
        <v>邓柏骏</v>
      </c>
      <c r="Z1911" s="8"/>
      <c r="AA1911" s="20" t="s">
        <v>42</v>
      </c>
      <c r="AB1911" s="8" t="s">
        <v>43</v>
      </c>
      <c r="AC1911" s="8"/>
      <c r="AD1911" s="8" t="s">
        <v>44</v>
      </c>
      <c r="AE1911" s="8"/>
      <c r="AF1911" s="8"/>
    </row>
    <row r="1912" ht="16.5" spans="1:32">
      <c r="A1912" s="7" t="s">
        <v>1947</v>
      </c>
      <c r="B1912" s="8" t="str">
        <f>VLOOKUP(A1912,学号下拉数据!A:F,2,0)</f>
        <v>唐澳</v>
      </c>
      <c r="C1912" s="8" t="str">
        <f>VLOOKUP(A1912,学号下拉数据!A:F,4,0)</f>
        <v>小学数学教育</v>
      </c>
      <c r="D1912" s="8" t="str">
        <f>VLOOKUP(A1912,学号下拉数据!A:F,5,0)</f>
        <v>570105K</v>
      </c>
      <c r="E1912" s="8" t="s">
        <v>1424</v>
      </c>
      <c r="F1912" s="8" t="str">
        <f>VLOOKUP(A1912,学号下拉数据!A:F,3,0)</f>
        <v>19数教4</v>
      </c>
      <c r="G1912" s="8" t="str">
        <f>VLOOKUP(A1912,学号下拉数据!A:F,6,0)</f>
        <v>三年</v>
      </c>
      <c r="H1912" s="9" t="s">
        <v>40</v>
      </c>
      <c r="I1912" s="8" t="str">
        <f>VLOOKUP(A1912,[1]Sheet0!$C:$J,8,0)</f>
        <v>实习数学老师</v>
      </c>
      <c r="J1912" s="8"/>
      <c r="K1912" s="8"/>
      <c r="L1912" s="8"/>
      <c r="M1912" s="8"/>
      <c r="N1912" s="8"/>
      <c r="O1912" s="8"/>
      <c r="P1912" s="8" t="s">
        <v>41</v>
      </c>
      <c r="Q1912" s="8"/>
      <c r="R1912" s="8"/>
      <c r="S1912" s="8" t="str">
        <f>VLOOKUP(A1912,[1]Sheet0!$C:$I,7,0)</f>
        <v>昭觉县竹核乡中心小学校</v>
      </c>
      <c r="T1912" s="8" t="str">
        <f>VLOOKUP(A1912,[1]Sheet0!$C:$M,11,0)</f>
        <v>四川省</v>
      </c>
      <c r="U1912" s="8" t="str">
        <f>VLOOKUP(A1912,[1]Sheet0!$C:$N,12,0)</f>
        <v>凉山彝族自治州</v>
      </c>
      <c r="V1912" s="8"/>
      <c r="W1912" s="8"/>
      <c r="X1912" s="8" t="str">
        <f>VLOOKUP(A1912,[1]Sheet0!$C:$L,10,0)</f>
        <v>13795627808</v>
      </c>
      <c r="Y1912" s="8" t="str">
        <f>VLOOKUP(A1912,[1]Sheet0!$C:$L,9,0)</f>
        <v>尔古打曲</v>
      </c>
      <c r="Z1912" s="8"/>
      <c r="AA1912" s="20" t="s">
        <v>42</v>
      </c>
      <c r="AB1912" s="8" t="s">
        <v>43</v>
      </c>
      <c r="AC1912" s="8"/>
      <c r="AD1912" s="8" t="s">
        <v>44</v>
      </c>
      <c r="AE1912" s="8"/>
      <c r="AF1912" s="8"/>
    </row>
    <row r="1913" ht="16.5" spans="1:32">
      <c r="A1913" s="7" t="s">
        <v>1948</v>
      </c>
      <c r="B1913" s="8" t="str">
        <f>VLOOKUP(A1913,学号下拉数据!A:F,2,0)</f>
        <v>赵霞</v>
      </c>
      <c r="C1913" s="8" t="str">
        <f>VLOOKUP(A1913,学号下拉数据!A:F,4,0)</f>
        <v>小学数学教育</v>
      </c>
      <c r="D1913" s="8" t="str">
        <f>VLOOKUP(A1913,学号下拉数据!A:F,5,0)</f>
        <v>570105K</v>
      </c>
      <c r="E1913" s="8" t="s">
        <v>1424</v>
      </c>
      <c r="F1913" s="8" t="str">
        <f>VLOOKUP(A1913,学号下拉数据!A:F,3,0)</f>
        <v>19数教4</v>
      </c>
      <c r="G1913" s="8" t="str">
        <f>VLOOKUP(A1913,学号下拉数据!A:F,6,0)</f>
        <v>三年</v>
      </c>
      <c r="H1913" s="9" t="s">
        <v>40</v>
      </c>
      <c r="I1913" s="8" t="str">
        <f>VLOOKUP(A1913,[1]Sheet0!$C:$J,8,0)</f>
        <v>语文教师</v>
      </c>
      <c r="J1913" s="8"/>
      <c r="K1913" s="8"/>
      <c r="L1913" s="8"/>
      <c r="M1913" s="8"/>
      <c r="N1913" s="8"/>
      <c r="O1913" s="8"/>
      <c r="P1913" s="8" t="s">
        <v>41</v>
      </c>
      <c r="Q1913" s="8"/>
      <c r="R1913" s="8"/>
      <c r="S1913" s="8" t="str">
        <f>VLOOKUP(A1913,[1]Sheet0!$C:$I,7,0)</f>
        <v>昭觉县竹核乡中心校</v>
      </c>
      <c r="T1913" s="8" t="str">
        <f>VLOOKUP(A1913,[1]Sheet0!$C:$M,11,0)</f>
        <v>四川省</v>
      </c>
      <c r="U1913" s="8" t="str">
        <f>VLOOKUP(A1913,[1]Sheet0!$C:$N,12,0)</f>
        <v>凉山彝族自治州</v>
      </c>
      <c r="V1913" s="8"/>
      <c r="W1913" s="8"/>
      <c r="X1913" s="8" t="str">
        <f>VLOOKUP(A1913,[1]Sheet0!$C:$L,10,0)</f>
        <v>13795627808</v>
      </c>
      <c r="Y1913" s="8" t="str">
        <f>VLOOKUP(A1913,[1]Sheet0!$C:$L,9,0)</f>
        <v>尔古打曲</v>
      </c>
      <c r="Z1913" s="8"/>
      <c r="AA1913" s="20" t="s">
        <v>42</v>
      </c>
      <c r="AB1913" s="8" t="s">
        <v>43</v>
      </c>
      <c r="AC1913" s="8"/>
      <c r="AD1913" s="8" t="s">
        <v>44</v>
      </c>
      <c r="AE1913" s="8"/>
      <c r="AF1913" s="8"/>
    </row>
    <row r="1914" ht="16.5" spans="1:32">
      <c r="A1914" s="7" t="s">
        <v>1949</v>
      </c>
      <c r="B1914" s="8" t="str">
        <f>VLOOKUP(A1914,学号下拉数据!A:F,2,0)</f>
        <v>田茜</v>
      </c>
      <c r="C1914" s="8" t="str">
        <f>VLOOKUP(A1914,学号下拉数据!A:F,4,0)</f>
        <v>小学数学教育</v>
      </c>
      <c r="D1914" s="8" t="str">
        <f>VLOOKUP(A1914,学号下拉数据!A:F,5,0)</f>
        <v>570105K</v>
      </c>
      <c r="E1914" s="8" t="s">
        <v>1424</v>
      </c>
      <c r="F1914" s="8" t="str">
        <f>VLOOKUP(A1914,学号下拉数据!A:F,3,0)</f>
        <v>19数教4</v>
      </c>
      <c r="G1914" s="8" t="str">
        <f>VLOOKUP(A1914,学号下拉数据!A:F,6,0)</f>
        <v>三年</v>
      </c>
      <c r="H1914" s="9" t="s">
        <v>40</v>
      </c>
      <c r="I1914" s="8" t="str">
        <f>VLOOKUP(A1914,[1]Sheet0!$C:$J,8,0)</f>
        <v>实习老师</v>
      </c>
      <c r="J1914" s="8"/>
      <c r="K1914" s="8"/>
      <c r="L1914" s="8"/>
      <c r="M1914" s="8"/>
      <c r="N1914" s="8"/>
      <c r="O1914" s="8"/>
      <c r="P1914" s="8" t="s">
        <v>41</v>
      </c>
      <c r="Q1914" s="8"/>
      <c r="R1914" s="8"/>
      <c r="S1914" s="8" t="str">
        <f>VLOOKUP(A1914,[1]Sheet0!$C:$I,7,0)</f>
        <v>昭觉县竹核乡中心小学校</v>
      </c>
      <c r="T1914" s="8" t="str">
        <f>VLOOKUP(A1914,[1]Sheet0!$C:$M,11,0)</f>
        <v>四川省</v>
      </c>
      <c r="U1914" s="8" t="str">
        <f>VLOOKUP(A1914,[1]Sheet0!$C:$N,12,0)</f>
        <v>凉山彝族自治州</v>
      </c>
      <c r="V1914" s="8"/>
      <c r="W1914" s="8"/>
      <c r="X1914" s="8" t="str">
        <f>VLOOKUP(A1914,[1]Sheet0!$C:$L,10,0)</f>
        <v>13795627808</v>
      </c>
      <c r="Y1914" s="8" t="str">
        <f>VLOOKUP(A1914,[1]Sheet0!$C:$L,9,0)</f>
        <v>尔古打曲</v>
      </c>
      <c r="Z1914" s="8"/>
      <c r="AA1914" s="20" t="s">
        <v>42</v>
      </c>
      <c r="AB1914" s="8" t="s">
        <v>43</v>
      </c>
      <c r="AC1914" s="8"/>
      <c r="AD1914" s="8" t="s">
        <v>44</v>
      </c>
      <c r="AE1914" s="8"/>
      <c r="AF1914" s="8"/>
    </row>
    <row r="1915" ht="16.5" spans="1:32">
      <c r="A1915" s="7" t="s">
        <v>1950</v>
      </c>
      <c r="B1915" s="8" t="str">
        <f>VLOOKUP(A1915,学号下拉数据!A:F,2,0)</f>
        <v>肖红祥</v>
      </c>
      <c r="C1915" s="8" t="str">
        <f>VLOOKUP(A1915,学号下拉数据!A:F,4,0)</f>
        <v>小学数学教育</v>
      </c>
      <c r="D1915" s="8" t="str">
        <f>VLOOKUP(A1915,学号下拉数据!A:F,5,0)</f>
        <v>570105K</v>
      </c>
      <c r="E1915" s="8" t="s">
        <v>1424</v>
      </c>
      <c r="F1915" s="8" t="str">
        <f>VLOOKUP(A1915,学号下拉数据!A:F,3,0)</f>
        <v>19数教4</v>
      </c>
      <c r="G1915" s="8" t="str">
        <f>VLOOKUP(A1915,学号下拉数据!A:F,6,0)</f>
        <v>三年</v>
      </c>
      <c r="H1915" s="9" t="s">
        <v>40</v>
      </c>
      <c r="I1915" s="8" t="str">
        <f>VLOOKUP(A1915,[1]Sheet0!$C:$J,8,0)</f>
        <v>初中数学老师</v>
      </c>
      <c r="J1915" s="8"/>
      <c r="K1915" s="8"/>
      <c r="L1915" s="8"/>
      <c r="M1915" s="8"/>
      <c r="N1915" s="8"/>
      <c r="O1915" s="8"/>
      <c r="P1915" s="8" t="s">
        <v>41</v>
      </c>
      <c r="Q1915" s="8"/>
      <c r="R1915" s="8"/>
      <c r="S1915" s="8" t="str">
        <f>VLOOKUP(A1915,[1]Sheet0!$C:$I,7,0)</f>
        <v>开江县甘棠初级中学</v>
      </c>
      <c r="T1915" s="8" t="str">
        <f>VLOOKUP(A1915,[1]Sheet0!$C:$M,11,0)</f>
        <v>四川省</v>
      </c>
      <c r="U1915" s="8" t="str">
        <f>VLOOKUP(A1915,[1]Sheet0!$C:$N,12,0)</f>
        <v>达州市</v>
      </c>
      <c r="V1915" s="8"/>
      <c r="W1915" s="8"/>
      <c r="X1915" s="8" t="str">
        <f>VLOOKUP(A1915,[1]Sheet0!$C:$L,10,0)</f>
        <v>15775465823</v>
      </c>
      <c r="Y1915" s="8" t="str">
        <f>VLOOKUP(A1915,[1]Sheet0!$C:$L,9,0)</f>
        <v>肖红祥</v>
      </c>
      <c r="Z1915" s="8"/>
      <c r="AA1915" s="20" t="s">
        <v>42</v>
      </c>
      <c r="AB1915" s="8" t="s">
        <v>43</v>
      </c>
      <c r="AC1915" s="8"/>
      <c r="AD1915" s="8" t="s">
        <v>44</v>
      </c>
      <c r="AE1915" s="8"/>
      <c r="AF1915" s="8"/>
    </row>
    <row r="1916" ht="16.5" spans="1:32">
      <c r="A1916" s="7" t="s">
        <v>1951</v>
      </c>
      <c r="B1916" s="8" t="str">
        <f>VLOOKUP(A1916,学号下拉数据!A:F,2,0)</f>
        <v>泽呷</v>
      </c>
      <c r="C1916" s="8" t="str">
        <f>VLOOKUP(A1916,学号下拉数据!A:F,4,0)</f>
        <v>小学数学教育</v>
      </c>
      <c r="D1916" s="8" t="str">
        <f>VLOOKUP(A1916,学号下拉数据!A:F,5,0)</f>
        <v>570105K</v>
      </c>
      <c r="E1916" s="8" t="s">
        <v>1424</v>
      </c>
      <c r="F1916" s="8" t="str">
        <f>VLOOKUP(A1916,学号下拉数据!A:F,3,0)</f>
        <v>19数教4</v>
      </c>
      <c r="G1916" s="8" t="str">
        <f>VLOOKUP(A1916,学号下拉数据!A:F,6,0)</f>
        <v>三年</v>
      </c>
      <c r="H1916" s="9" t="s">
        <v>40</v>
      </c>
      <c r="I1916" s="8" t="str">
        <f>VLOOKUP(A1916,[1]Sheet0!$C:$J,8,0)</f>
        <v>实习老师</v>
      </c>
      <c r="J1916" s="8"/>
      <c r="K1916" s="8"/>
      <c r="L1916" s="8"/>
      <c r="M1916" s="8"/>
      <c r="N1916" s="8"/>
      <c r="O1916" s="8"/>
      <c r="P1916" s="8" t="s">
        <v>41</v>
      </c>
      <c r="Q1916" s="8"/>
      <c r="R1916" s="8"/>
      <c r="S1916" s="8" t="str">
        <f>VLOOKUP(A1916,[1]Sheet0!$C:$I,7,0)</f>
        <v>竹核乡中心小学校</v>
      </c>
      <c r="T1916" s="8" t="str">
        <f>VLOOKUP(A1916,[1]Sheet0!$C:$M,11,0)</f>
        <v>四川省</v>
      </c>
      <c r="U1916" s="8" t="str">
        <f>VLOOKUP(A1916,[1]Sheet0!$C:$N,12,0)</f>
        <v>凉山彝族自治州</v>
      </c>
      <c r="V1916" s="8"/>
      <c r="W1916" s="8"/>
      <c r="X1916" s="8" t="str">
        <f>VLOOKUP(A1916,[1]Sheet0!$C:$L,10,0)</f>
        <v>18227481172</v>
      </c>
      <c r="Y1916" s="8" t="str">
        <f>VLOOKUP(A1916,[1]Sheet0!$C:$L,9,0)</f>
        <v>泽呷</v>
      </c>
      <c r="Z1916" s="8"/>
      <c r="AA1916" s="20" t="s">
        <v>42</v>
      </c>
      <c r="AB1916" s="8" t="s">
        <v>43</v>
      </c>
      <c r="AC1916" s="8"/>
      <c r="AD1916" s="8" t="s">
        <v>44</v>
      </c>
      <c r="AE1916" s="8"/>
      <c r="AF1916" s="8"/>
    </row>
    <row r="1917" ht="16.5" spans="1:32">
      <c r="A1917" s="7" t="s">
        <v>1952</v>
      </c>
      <c r="B1917" s="8" t="str">
        <f>VLOOKUP(A1917,学号下拉数据!A:F,2,0)</f>
        <v>莫银奎</v>
      </c>
      <c r="C1917" s="8" t="str">
        <f>VLOOKUP(A1917,学号下拉数据!A:F,4,0)</f>
        <v>小学数学教育</v>
      </c>
      <c r="D1917" s="8" t="str">
        <f>VLOOKUP(A1917,学号下拉数据!A:F,5,0)</f>
        <v>570105K</v>
      </c>
      <c r="E1917" s="8" t="s">
        <v>1424</v>
      </c>
      <c r="F1917" s="8" t="str">
        <f>VLOOKUP(A1917,学号下拉数据!A:F,3,0)</f>
        <v>19数教4</v>
      </c>
      <c r="G1917" s="8" t="str">
        <f>VLOOKUP(A1917,学号下拉数据!A:F,6,0)</f>
        <v>三年</v>
      </c>
      <c r="H1917" s="9" t="s">
        <v>40</v>
      </c>
      <c r="I1917" s="8" t="str">
        <f>VLOOKUP(A1917,[1]Sheet0!$C:$J,8,0)</f>
        <v>实习老师</v>
      </c>
      <c r="J1917" s="8"/>
      <c r="K1917" s="8"/>
      <c r="L1917" s="8"/>
      <c r="M1917" s="8"/>
      <c r="N1917" s="8"/>
      <c r="O1917" s="8"/>
      <c r="P1917" s="8" t="s">
        <v>41</v>
      </c>
      <c r="Q1917" s="8"/>
      <c r="R1917" s="8"/>
      <c r="S1917" s="8" t="str">
        <f>VLOOKUP(A1917,[1]Sheet0!$C:$I,7,0)</f>
        <v>义乌市众声艺术培训有限公司</v>
      </c>
      <c r="T1917" s="8" t="str">
        <f>VLOOKUP(A1917,[1]Sheet0!$C:$M,11,0)</f>
        <v>浙江省</v>
      </c>
      <c r="U1917" s="8" t="str">
        <f>VLOOKUP(A1917,[1]Sheet0!$C:$N,12,0)</f>
        <v>金华市</v>
      </c>
      <c r="V1917" s="8"/>
      <c r="W1917" s="8"/>
      <c r="X1917" s="8" t="str">
        <f>VLOOKUP(A1917,[1]Sheet0!$C:$L,10,0)</f>
        <v>18105899077</v>
      </c>
      <c r="Y1917" s="8" t="str">
        <f>VLOOKUP(A1917,[1]Sheet0!$C:$L,9,0)</f>
        <v>张和和</v>
      </c>
      <c r="Z1917" s="8"/>
      <c r="AA1917" s="20" t="s">
        <v>42</v>
      </c>
      <c r="AB1917" s="8" t="s">
        <v>43</v>
      </c>
      <c r="AC1917" s="8"/>
      <c r="AD1917" s="8" t="s">
        <v>44</v>
      </c>
      <c r="AE1917" s="8"/>
      <c r="AF1917" s="8"/>
    </row>
    <row r="1918" ht="16.5" spans="1:32">
      <c r="A1918" s="7" t="s">
        <v>1953</v>
      </c>
      <c r="B1918" s="8" t="str">
        <f>VLOOKUP(A1918,学号下拉数据!A:F,2,0)</f>
        <v>赵珊</v>
      </c>
      <c r="C1918" s="8" t="str">
        <f>VLOOKUP(A1918,学号下拉数据!A:F,4,0)</f>
        <v>小学数学教育</v>
      </c>
      <c r="D1918" s="8" t="str">
        <f>VLOOKUP(A1918,学号下拉数据!A:F,5,0)</f>
        <v>570105K</v>
      </c>
      <c r="E1918" s="8" t="s">
        <v>1424</v>
      </c>
      <c r="F1918" s="8" t="str">
        <f>VLOOKUP(A1918,学号下拉数据!A:F,3,0)</f>
        <v>19数教4</v>
      </c>
      <c r="G1918" s="8" t="str">
        <f>VLOOKUP(A1918,学号下拉数据!A:F,6,0)</f>
        <v>三年</v>
      </c>
      <c r="H1918" s="9" t="s">
        <v>40</v>
      </c>
      <c r="I1918" s="8" t="str">
        <f>VLOOKUP(A1918,[1]Sheet0!$C:$J,8,0)</f>
        <v>实习老师</v>
      </c>
      <c r="J1918" s="8"/>
      <c r="K1918" s="8"/>
      <c r="L1918" s="8"/>
      <c r="M1918" s="8"/>
      <c r="N1918" s="8"/>
      <c r="O1918" s="8"/>
      <c r="P1918" s="8" t="s">
        <v>41</v>
      </c>
      <c r="Q1918" s="8"/>
      <c r="R1918" s="8"/>
      <c r="S1918" s="8" t="str">
        <f>VLOOKUP(A1918,[1]Sheet0!$C:$I,7,0)</f>
        <v>成都市双流区品学堂文化艺术培训学校</v>
      </c>
      <c r="T1918" s="8" t="str">
        <f>VLOOKUP(A1918,[1]Sheet0!$C:$M,11,0)</f>
        <v>四川省</v>
      </c>
      <c r="U1918" s="8" t="str">
        <f>VLOOKUP(A1918,[1]Sheet0!$C:$N,12,0)</f>
        <v>成都市</v>
      </c>
      <c r="V1918" s="8"/>
      <c r="W1918" s="8"/>
      <c r="X1918" s="8" t="str">
        <f>VLOOKUP(A1918,[1]Sheet0!$C:$L,10,0)</f>
        <v>18010531868</v>
      </c>
      <c r="Y1918" s="8" t="str">
        <f>VLOOKUP(A1918,[1]Sheet0!$C:$L,9,0)</f>
        <v>吴延会</v>
      </c>
      <c r="Z1918" s="8"/>
      <c r="AA1918" s="20" t="s">
        <v>42</v>
      </c>
      <c r="AB1918" s="8" t="s">
        <v>43</v>
      </c>
      <c r="AC1918" s="8"/>
      <c r="AD1918" s="8" t="s">
        <v>44</v>
      </c>
      <c r="AE1918" s="8"/>
      <c r="AF1918" s="8"/>
    </row>
    <row r="1919" ht="16.5" spans="1:32">
      <c r="A1919" s="7" t="s">
        <v>1954</v>
      </c>
      <c r="B1919" s="8" t="str">
        <f>VLOOKUP(A1919,学号下拉数据!A:F,2,0)</f>
        <v>高雨寒</v>
      </c>
      <c r="C1919" s="8" t="str">
        <f>VLOOKUP(A1919,学号下拉数据!A:F,4,0)</f>
        <v>小学数学教育</v>
      </c>
      <c r="D1919" s="8" t="str">
        <f>VLOOKUP(A1919,学号下拉数据!A:F,5,0)</f>
        <v>570105K</v>
      </c>
      <c r="E1919" s="8" t="s">
        <v>1424</v>
      </c>
      <c r="F1919" s="8" t="str">
        <f>VLOOKUP(A1919,学号下拉数据!A:F,3,0)</f>
        <v>19数教4</v>
      </c>
      <c r="G1919" s="8" t="str">
        <f>VLOOKUP(A1919,学号下拉数据!A:F,6,0)</f>
        <v>三年</v>
      </c>
      <c r="H1919" s="9" t="s">
        <v>40</v>
      </c>
      <c r="I1919" s="8" t="str">
        <f>VLOOKUP(A1919,[1]Sheet0!$C:$J,8,0)</f>
        <v>实习老师</v>
      </c>
      <c r="J1919" s="8"/>
      <c r="K1919" s="8"/>
      <c r="L1919" s="8"/>
      <c r="M1919" s="8"/>
      <c r="N1919" s="8"/>
      <c r="O1919" s="8"/>
      <c r="P1919" s="8" t="s">
        <v>41</v>
      </c>
      <c r="Q1919" s="8"/>
      <c r="R1919" s="8"/>
      <c r="S1919" s="8" t="str">
        <f>VLOOKUP(A1919,[1]Sheet0!$C:$I,7,0)</f>
        <v>竹核乡中心小学校</v>
      </c>
      <c r="T1919" s="8" t="str">
        <f>VLOOKUP(A1919,[1]Sheet0!$C:$M,11,0)</f>
        <v>四川省</v>
      </c>
      <c r="U1919" s="8" t="str">
        <f>VLOOKUP(A1919,[1]Sheet0!$C:$N,12,0)</f>
        <v>凉山彝族自治州</v>
      </c>
      <c r="V1919" s="8"/>
      <c r="W1919" s="8"/>
      <c r="X1919" s="8" t="str">
        <f>VLOOKUP(A1919,[1]Sheet0!$C:$L,10,0)</f>
        <v>18882579110</v>
      </c>
      <c r="Y1919" s="8" t="str">
        <f>VLOOKUP(A1919,[1]Sheet0!$C:$L,9,0)</f>
        <v>高雨寒</v>
      </c>
      <c r="Z1919" s="8"/>
      <c r="AA1919" s="20" t="s">
        <v>42</v>
      </c>
      <c r="AB1919" s="8" t="s">
        <v>43</v>
      </c>
      <c r="AC1919" s="8"/>
      <c r="AD1919" s="8" t="s">
        <v>44</v>
      </c>
      <c r="AE1919" s="8"/>
      <c r="AF1919" s="8"/>
    </row>
    <row r="1920" ht="16.5" spans="1:32">
      <c r="A1920" s="7" t="s">
        <v>1955</v>
      </c>
      <c r="B1920" s="8" t="str">
        <f>VLOOKUP(A1920,学号下拉数据!A:F,2,0)</f>
        <v>温倩</v>
      </c>
      <c r="C1920" s="8" t="str">
        <f>VLOOKUP(A1920,学号下拉数据!A:F,4,0)</f>
        <v>小学数学教育</v>
      </c>
      <c r="D1920" s="8" t="str">
        <f>VLOOKUP(A1920,学号下拉数据!A:F,5,0)</f>
        <v>570105K</v>
      </c>
      <c r="E1920" s="8" t="s">
        <v>1424</v>
      </c>
      <c r="F1920" s="8" t="str">
        <f>VLOOKUP(A1920,学号下拉数据!A:F,3,0)</f>
        <v>19数教4</v>
      </c>
      <c r="G1920" s="8" t="str">
        <f>VLOOKUP(A1920,学号下拉数据!A:F,6,0)</f>
        <v>三年</v>
      </c>
      <c r="H1920" s="9" t="s">
        <v>40</v>
      </c>
      <c r="I1920" s="8" t="str">
        <f>VLOOKUP(A1920,[1]Sheet0!$C:$J,8,0)</f>
        <v>实习老师</v>
      </c>
      <c r="J1920" s="8"/>
      <c r="K1920" s="8"/>
      <c r="L1920" s="8"/>
      <c r="M1920" s="8"/>
      <c r="N1920" s="8"/>
      <c r="O1920" s="8"/>
      <c r="P1920" s="8" t="s">
        <v>41</v>
      </c>
      <c r="Q1920" s="8"/>
      <c r="R1920" s="8"/>
      <c r="S1920" s="8" t="str">
        <f>VLOOKUP(A1920,[1]Sheet0!$C:$I,7,0)</f>
        <v>四川岳耘教育咨询有限公司</v>
      </c>
      <c r="T1920" s="8" t="str">
        <f>VLOOKUP(A1920,[1]Sheet0!$C:$M,11,0)</f>
        <v>四川省</v>
      </c>
      <c r="U1920" s="8" t="str">
        <f>VLOOKUP(A1920,[1]Sheet0!$C:$N,12,0)</f>
        <v>成都市</v>
      </c>
      <c r="V1920" s="8"/>
      <c r="W1920" s="8"/>
      <c r="X1920" s="8" t="str">
        <f>VLOOKUP(A1920,[1]Sheet0!$C:$L,10,0)</f>
        <v>13880192925</v>
      </c>
      <c r="Y1920" s="8" t="str">
        <f>VLOOKUP(A1920,[1]Sheet0!$C:$L,9,0)</f>
        <v>邱煜寒</v>
      </c>
      <c r="Z1920" s="8"/>
      <c r="AA1920" s="20" t="s">
        <v>42</v>
      </c>
      <c r="AB1920" s="8" t="s">
        <v>43</v>
      </c>
      <c r="AC1920" s="8"/>
      <c r="AD1920" s="8" t="s">
        <v>44</v>
      </c>
      <c r="AE1920" s="8"/>
      <c r="AF1920" s="8"/>
    </row>
    <row r="1921" ht="16.5" spans="1:32">
      <c r="A1921" s="7" t="s">
        <v>1956</v>
      </c>
      <c r="B1921" s="8" t="str">
        <f>VLOOKUP(A1921,学号下拉数据!A:F,2,0)</f>
        <v>余爱娇</v>
      </c>
      <c r="C1921" s="8" t="str">
        <f>VLOOKUP(A1921,学号下拉数据!A:F,4,0)</f>
        <v>小学数学教育</v>
      </c>
      <c r="D1921" s="8" t="str">
        <f>VLOOKUP(A1921,学号下拉数据!A:F,5,0)</f>
        <v>570105K</v>
      </c>
      <c r="E1921" s="8" t="s">
        <v>1424</v>
      </c>
      <c r="F1921" s="8" t="str">
        <f>VLOOKUP(A1921,学号下拉数据!A:F,3,0)</f>
        <v>19数教4</v>
      </c>
      <c r="G1921" s="8" t="str">
        <f>VLOOKUP(A1921,学号下拉数据!A:F,6,0)</f>
        <v>三年</v>
      </c>
      <c r="H1921" s="9" t="s">
        <v>40</v>
      </c>
      <c r="I1921" s="8" t="str">
        <f>VLOOKUP(A1921,[1]Sheet0!$C:$J,8,0)</f>
        <v>实习老师</v>
      </c>
      <c r="J1921" s="8"/>
      <c r="K1921" s="8"/>
      <c r="L1921" s="8"/>
      <c r="M1921" s="8"/>
      <c r="N1921" s="8"/>
      <c r="O1921" s="8"/>
      <c r="P1921" s="8" t="s">
        <v>41</v>
      </c>
      <c r="Q1921" s="8"/>
      <c r="R1921" s="8"/>
      <c r="S1921" s="8" t="str">
        <f>VLOOKUP(A1921,[1]Sheet0!$C:$I,7,0)</f>
        <v>四川岳耘教育咨询有限公司</v>
      </c>
      <c r="T1921" s="8" t="str">
        <f>VLOOKUP(A1921,[1]Sheet0!$C:$M,11,0)</f>
        <v>四川省</v>
      </c>
      <c r="U1921" s="8" t="str">
        <f>VLOOKUP(A1921,[1]Sheet0!$C:$N,12,0)</f>
        <v>遂宁市</v>
      </c>
      <c r="V1921" s="8"/>
      <c r="W1921" s="8"/>
      <c r="X1921" s="8" t="str">
        <f>VLOOKUP(A1921,[1]Sheet0!$C:$L,10,0)</f>
        <v>13880192925</v>
      </c>
      <c r="Y1921" s="8" t="str">
        <f>VLOOKUP(A1921,[1]Sheet0!$C:$L,9,0)</f>
        <v>邱煜寒</v>
      </c>
      <c r="Z1921" s="8"/>
      <c r="AA1921" s="20" t="s">
        <v>42</v>
      </c>
      <c r="AB1921" s="8" t="s">
        <v>43</v>
      </c>
      <c r="AC1921" s="8"/>
      <c r="AD1921" s="8" t="s">
        <v>44</v>
      </c>
      <c r="AE1921" s="8"/>
      <c r="AF1921" s="8"/>
    </row>
    <row r="1922" ht="16.5" spans="1:32">
      <c r="A1922" s="7" t="s">
        <v>1957</v>
      </c>
      <c r="B1922" s="8" t="str">
        <f>VLOOKUP(A1922,学号下拉数据!A:F,2,0)</f>
        <v>李文月</v>
      </c>
      <c r="C1922" s="8" t="str">
        <f>VLOOKUP(A1922,学号下拉数据!A:F,4,0)</f>
        <v>小学数学教育</v>
      </c>
      <c r="D1922" s="8" t="str">
        <f>VLOOKUP(A1922,学号下拉数据!A:F,5,0)</f>
        <v>570105K</v>
      </c>
      <c r="E1922" s="8" t="s">
        <v>1424</v>
      </c>
      <c r="F1922" s="8" t="str">
        <f>VLOOKUP(A1922,学号下拉数据!A:F,3,0)</f>
        <v>19数教4</v>
      </c>
      <c r="G1922" s="8" t="str">
        <f>VLOOKUP(A1922,学号下拉数据!A:F,6,0)</f>
        <v>三年</v>
      </c>
      <c r="H1922" s="9" t="s">
        <v>40</v>
      </c>
      <c r="I1922" s="8" t="str">
        <f>VLOOKUP(A1922,[1]Sheet0!$C:$J,8,0)</f>
        <v>数学助教</v>
      </c>
      <c r="J1922" s="8"/>
      <c r="K1922" s="8"/>
      <c r="L1922" s="8"/>
      <c r="M1922" s="8"/>
      <c r="N1922" s="8"/>
      <c r="O1922" s="8"/>
      <c r="P1922" s="8" t="s">
        <v>41</v>
      </c>
      <c r="Q1922" s="8"/>
      <c r="R1922" s="8"/>
      <c r="S1922" s="8" t="str">
        <f>VLOOKUP(A1922,[1]Sheet0!$C:$I,7,0)</f>
        <v>阳光盛美培训学校有限公司</v>
      </c>
      <c r="T1922" s="8" t="str">
        <f>VLOOKUP(A1922,[1]Sheet0!$C:$M,11,0)</f>
        <v>四川省</v>
      </c>
      <c r="U1922" s="8" t="str">
        <f>VLOOKUP(A1922,[1]Sheet0!$C:$N,12,0)</f>
        <v>乐山市</v>
      </c>
      <c r="V1922" s="8"/>
      <c r="W1922" s="8"/>
      <c r="X1922" s="8" t="str">
        <f>VLOOKUP(A1922,[1]Sheet0!$C:$L,10,0)</f>
        <v>15681332017</v>
      </c>
      <c r="Y1922" s="8" t="str">
        <f>VLOOKUP(A1922,[1]Sheet0!$C:$L,9,0)</f>
        <v>高玉柱</v>
      </c>
      <c r="Z1922" s="8"/>
      <c r="AA1922" s="20" t="s">
        <v>42</v>
      </c>
      <c r="AB1922" s="8" t="s">
        <v>43</v>
      </c>
      <c r="AC1922" s="8"/>
      <c r="AD1922" s="8" t="s">
        <v>44</v>
      </c>
      <c r="AE1922" s="8"/>
      <c r="AF1922" s="8"/>
    </row>
    <row r="1923" ht="16.5" spans="1:32">
      <c r="A1923" s="13" t="s">
        <v>1958</v>
      </c>
      <c r="B1923" s="8" t="str">
        <f>VLOOKUP(A1923,学号下拉数据!A:F,2,0)</f>
        <v>王星川</v>
      </c>
      <c r="C1923" s="8" t="str">
        <f>VLOOKUP(A1923,学号下拉数据!A:F,4,0)</f>
        <v>小学数学教育</v>
      </c>
      <c r="D1923" s="8" t="str">
        <f>VLOOKUP(A1923,学号下拉数据!A:F,5,0)</f>
        <v>570105K</v>
      </c>
      <c r="E1923" s="8" t="s">
        <v>1424</v>
      </c>
      <c r="F1923" s="8" t="str">
        <f>VLOOKUP(A1923,学号下拉数据!A:F,3,0)</f>
        <v>19数教4</v>
      </c>
      <c r="G1923" s="8" t="str">
        <f>VLOOKUP(A1923,学号下拉数据!A:F,6,0)</f>
        <v>三年</v>
      </c>
      <c r="H1923" s="12"/>
      <c r="I1923" s="12"/>
      <c r="J1923" s="12"/>
      <c r="K1923" s="12"/>
      <c r="L1923" s="12"/>
      <c r="M1923" s="12"/>
      <c r="N1923" s="12"/>
      <c r="O1923" s="12"/>
      <c r="P1923" s="8" t="s">
        <v>41</v>
      </c>
      <c r="Q1923" s="12"/>
      <c r="R1923" s="12"/>
      <c r="S1923" s="8" t="e">
        <f>VLOOKUP(A1923,[3]Sheet1!$A:$K,10,0)</f>
        <v>#N/A</v>
      </c>
      <c r="T1923" s="8">
        <f>VLOOKUP(A1923,[3]Sheet1!$A:$K,11,0)</f>
        <v>0</v>
      </c>
      <c r="U1923" s="12"/>
      <c r="V1923" s="12"/>
      <c r="W1923" s="12"/>
      <c r="X1923" s="12"/>
      <c r="Y1923" s="12"/>
      <c r="Z1923" s="12"/>
      <c r="AA1923" s="20" t="s">
        <v>42</v>
      </c>
      <c r="AB1923" s="8" t="s">
        <v>43</v>
      </c>
      <c r="AC1923" s="8"/>
      <c r="AD1923" s="8" t="s">
        <v>44</v>
      </c>
      <c r="AE1923" s="12"/>
      <c r="AF1923" s="12"/>
    </row>
    <row r="1924" ht="16.5" spans="1:32">
      <c r="A1924" s="7" t="s">
        <v>1959</v>
      </c>
      <c r="B1924" s="8" t="str">
        <f>VLOOKUP(A1924,学号下拉数据!A:F,2,0)</f>
        <v>衡霜</v>
      </c>
      <c r="C1924" s="8" t="str">
        <f>VLOOKUP(A1924,学号下拉数据!A:F,4,0)</f>
        <v>学前教育</v>
      </c>
      <c r="D1924" s="8" t="str">
        <f>VLOOKUP(A1924,学号下拉数据!A:F,5,0)</f>
        <v>570102K</v>
      </c>
      <c r="E1924" s="8" t="s">
        <v>1424</v>
      </c>
      <c r="F1924" s="8" t="str">
        <f>VLOOKUP(A1924,学号下拉数据!A:F,3,0)</f>
        <v>17学前W1</v>
      </c>
      <c r="G1924" s="8" t="str">
        <f>VLOOKUP(A1924,学号下拉数据!A:F,6,0)</f>
        <v>五年</v>
      </c>
      <c r="H1924" s="9" t="s">
        <v>40</v>
      </c>
      <c r="I1924" s="8" t="str">
        <f>VLOOKUP(A1924,[1]Sheet0!$C:$J,8,0)</f>
        <v>幼儿教师</v>
      </c>
      <c r="J1924" s="8"/>
      <c r="K1924" s="8"/>
      <c r="L1924" s="8"/>
      <c r="M1924" s="8"/>
      <c r="N1924" s="8"/>
      <c r="O1924" s="8"/>
      <c r="P1924" s="8" t="s">
        <v>41</v>
      </c>
      <c r="Q1924" s="8"/>
      <c r="R1924" s="8"/>
      <c r="S1924" s="8" t="str">
        <f>VLOOKUP(A1924,[1]Sheet0!$C:$I,7,0)</f>
        <v>美嘉国际幼稚园</v>
      </c>
      <c r="T1924" s="8" t="str">
        <f>VLOOKUP(A1924,[1]Sheet0!$C:$M,11,0)</f>
        <v>四川省</v>
      </c>
      <c r="U1924" s="8" t="str">
        <f>VLOOKUP(A1924,[1]Sheet0!$C:$N,12,0)</f>
        <v>遂宁市</v>
      </c>
      <c r="V1924" s="8"/>
      <c r="W1924" s="8"/>
      <c r="X1924" s="8" t="str">
        <f>VLOOKUP(A1924,[1]Sheet0!$C:$L,10,0)</f>
        <v>18008250134</v>
      </c>
      <c r="Y1924" s="8" t="str">
        <f>VLOOKUP(A1924,[1]Sheet0!$C:$L,9,0)</f>
        <v>王虎林</v>
      </c>
      <c r="Z1924" s="8"/>
      <c r="AA1924" s="20" t="s">
        <v>42</v>
      </c>
      <c r="AB1924" s="8" t="s">
        <v>43</v>
      </c>
      <c r="AC1924" s="8"/>
      <c r="AD1924" s="8" t="s">
        <v>44</v>
      </c>
      <c r="AE1924" s="8"/>
      <c r="AF1924" s="8"/>
    </row>
    <row r="1925" ht="16.5" spans="1:32">
      <c r="A1925" s="7" t="s">
        <v>1960</v>
      </c>
      <c r="B1925" s="8" t="str">
        <f>VLOOKUP(A1925,学号下拉数据!A:F,2,0)</f>
        <v>李美琪</v>
      </c>
      <c r="C1925" s="8" t="str">
        <f>VLOOKUP(A1925,学号下拉数据!A:F,4,0)</f>
        <v>学前教育</v>
      </c>
      <c r="D1925" s="8" t="str">
        <f>VLOOKUP(A1925,学号下拉数据!A:F,5,0)</f>
        <v>570102K</v>
      </c>
      <c r="E1925" s="8" t="s">
        <v>1424</v>
      </c>
      <c r="F1925" s="8" t="str">
        <f>VLOOKUP(A1925,学号下拉数据!A:F,3,0)</f>
        <v>17学前W1</v>
      </c>
      <c r="G1925" s="8" t="str">
        <f>VLOOKUP(A1925,学号下拉数据!A:F,6,0)</f>
        <v>五年</v>
      </c>
      <c r="H1925" s="9" t="s">
        <v>40</v>
      </c>
      <c r="I1925" s="8" t="str">
        <f>VLOOKUP(A1925,[1]Sheet0!$C:$J,8,0)</f>
        <v>幼儿教师</v>
      </c>
      <c r="J1925" s="8"/>
      <c r="K1925" s="8"/>
      <c r="L1925" s="8"/>
      <c r="M1925" s="8"/>
      <c r="N1925" s="8"/>
      <c r="O1925" s="8"/>
      <c r="P1925" s="8" t="s">
        <v>41</v>
      </c>
      <c r="Q1925" s="8"/>
      <c r="R1925" s="8"/>
      <c r="S1925" s="8" t="str">
        <f>VLOOKUP(A1925,[1]Sheet0!$C:$I,7,0)</f>
        <v>美嘉国际幼稚园</v>
      </c>
      <c r="T1925" s="8" t="str">
        <f>VLOOKUP(A1925,[1]Sheet0!$C:$M,11,0)</f>
        <v>四川省</v>
      </c>
      <c r="U1925" s="8" t="str">
        <f>VLOOKUP(A1925,[1]Sheet0!$C:$N,12,0)</f>
        <v>遂宁市</v>
      </c>
      <c r="V1925" s="8"/>
      <c r="W1925" s="8"/>
      <c r="X1925" s="8" t="str">
        <f>VLOOKUP(A1925,[1]Sheet0!$C:$L,10,0)</f>
        <v>18008250134</v>
      </c>
      <c r="Y1925" s="8" t="str">
        <f>VLOOKUP(A1925,[1]Sheet0!$C:$L,9,0)</f>
        <v>王虎林</v>
      </c>
      <c r="Z1925" s="8"/>
      <c r="AA1925" s="20" t="s">
        <v>42</v>
      </c>
      <c r="AB1925" s="8" t="s">
        <v>43</v>
      </c>
      <c r="AC1925" s="8"/>
      <c r="AD1925" s="8" t="s">
        <v>44</v>
      </c>
      <c r="AE1925" s="8"/>
      <c r="AF1925" s="8"/>
    </row>
    <row r="1926" ht="16.5" spans="1:32">
      <c r="A1926" s="7" t="s">
        <v>1961</v>
      </c>
      <c r="B1926" s="8" t="str">
        <f>VLOOKUP(A1926,学号下拉数据!A:F,2,0)</f>
        <v>汪静</v>
      </c>
      <c r="C1926" s="8" t="str">
        <f>VLOOKUP(A1926,学号下拉数据!A:F,4,0)</f>
        <v>学前教育</v>
      </c>
      <c r="D1926" s="8" t="str">
        <f>VLOOKUP(A1926,学号下拉数据!A:F,5,0)</f>
        <v>570102K</v>
      </c>
      <c r="E1926" s="8" t="s">
        <v>1424</v>
      </c>
      <c r="F1926" s="8" t="str">
        <f>VLOOKUP(A1926,学号下拉数据!A:F,3,0)</f>
        <v>17学前W1</v>
      </c>
      <c r="G1926" s="8" t="str">
        <f>VLOOKUP(A1926,学号下拉数据!A:F,6,0)</f>
        <v>五年</v>
      </c>
      <c r="H1926" s="9" t="s">
        <v>40</v>
      </c>
      <c r="I1926" s="8" t="str">
        <f>VLOOKUP(A1926,[1]Sheet0!$C:$J,8,0)</f>
        <v>实习教师</v>
      </c>
      <c r="J1926" s="8"/>
      <c r="K1926" s="8"/>
      <c r="L1926" s="8"/>
      <c r="M1926" s="8"/>
      <c r="N1926" s="8"/>
      <c r="O1926" s="8"/>
      <c r="P1926" s="8" t="s">
        <v>41</v>
      </c>
      <c r="Q1926" s="8"/>
      <c r="R1926" s="8"/>
      <c r="S1926" s="8" t="str">
        <f>VLOOKUP(A1926,[1]Sheet0!$C:$I,7,0)</f>
        <v>遂宁美嘉教育管理有限公司 </v>
      </c>
      <c r="T1926" s="8" t="str">
        <f>VLOOKUP(A1926,[1]Sheet0!$C:$M,11,0)</f>
        <v>四川省</v>
      </c>
      <c r="U1926" s="8" t="str">
        <f>VLOOKUP(A1926,[1]Sheet0!$C:$N,12,0)</f>
        <v>遂宁市</v>
      </c>
      <c r="V1926" s="8"/>
      <c r="W1926" s="8"/>
      <c r="X1926" s="8" t="str">
        <f>VLOOKUP(A1926,[1]Sheet0!$C:$L,10,0)</f>
        <v>18008250134</v>
      </c>
      <c r="Y1926" s="8" t="str">
        <f>VLOOKUP(A1926,[1]Sheet0!$C:$L,9,0)</f>
        <v>王虎林</v>
      </c>
      <c r="Z1926" s="8"/>
      <c r="AA1926" s="20" t="s">
        <v>42</v>
      </c>
      <c r="AB1926" s="8" t="s">
        <v>43</v>
      </c>
      <c r="AC1926" s="8"/>
      <c r="AD1926" s="8" t="s">
        <v>44</v>
      </c>
      <c r="AE1926" s="8"/>
      <c r="AF1926" s="8"/>
    </row>
    <row r="1927" ht="16.5" spans="1:32">
      <c r="A1927" s="7" t="s">
        <v>1962</v>
      </c>
      <c r="B1927" s="8" t="str">
        <f>VLOOKUP(A1927,学号下拉数据!A:F,2,0)</f>
        <v>魏明秀</v>
      </c>
      <c r="C1927" s="8" t="str">
        <f>VLOOKUP(A1927,学号下拉数据!A:F,4,0)</f>
        <v>学前教育</v>
      </c>
      <c r="D1927" s="8" t="str">
        <f>VLOOKUP(A1927,学号下拉数据!A:F,5,0)</f>
        <v>570102K</v>
      </c>
      <c r="E1927" s="8" t="s">
        <v>1424</v>
      </c>
      <c r="F1927" s="8" t="str">
        <f>VLOOKUP(A1927,学号下拉数据!A:F,3,0)</f>
        <v>17学前W1</v>
      </c>
      <c r="G1927" s="8" t="str">
        <f>VLOOKUP(A1927,学号下拉数据!A:F,6,0)</f>
        <v>五年</v>
      </c>
      <c r="H1927" s="9" t="s">
        <v>40</v>
      </c>
      <c r="I1927" s="8" t="str">
        <f>VLOOKUP(A1927,[1]Sheet0!$C:$J,8,0)</f>
        <v>幼儿教师</v>
      </c>
      <c r="J1927" s="8"/>
      <c r="K1927" s="8"/>
      <c r="L1927" s="8"/>
      <c r="M1927" s="8"/>
      <c r="N1927" s="8"/>
      <c r="O1927" s="8"/>
      <c r="P1927" s="8" t="s">
        <v>41</v>
      </c>
      <c r="Q1927" s="8"/>
      <c r="R1927" s="8"/>
      <c r="S1927" s="8" t="str">
        <f>VLOOKUP(A1927,[1]Sheet0!$C:$I,7,0)</f>
        <v>四川省眉山市洪雅县洪川镇爱智慧幼儿园</v>
      </c>
      <c r="T1927" s="8" t="str">
        <f>VLOOKUP(A1927,[1]Sheet0!$C:$M,11,0)</f>
        <v>四川省</v>
      </c>
      <c r="U1927" s="8" t="str">
        <f>VLOOKUP(A1927,[1]Sheet0!$C:$N,12,0)</f>
        <v>眉山市</v>
      </c>
      <c r="V1927" s="8"/>
      <c r="W1927" s="8"/>
      <c r="X1927" s="8" t="str">
        <f>VLOOKUP(A1927,[1]Sheet0!$C:$L,10,0)</f>
        <v>15082231886</v>
      </c>
      <c r="Y1927" s="8" t="str">
        <f>VLOOKUP(A1927,[1]Sheet0!$C:$L,9,0)</f>
        <v>魏玉蓉</v>
      </c>
      <c r="Z1927" s="8"/>
      <c r="AA1927" s="20" t="s">
        <v>42</v>
      </c>
      <c r="AB1927" s="8" t="s">
        <v>43</v>
      </c>
      <c r="AC1927" s="8"/>
      <c r="AD1927" s="8" t="s">
        <v>44</v>
      </c>
      <c r="AE1927" s="8"/>
      <c r="AF1927" s="8"/>
    </row>
    <row r="1928" ht="16.5" spans="1:32">
      <c r="A1928" s="7" t="s">
        <v>1963</v>
      </c>
      <c r="B1928" s="8" t="str">
        <f>VLOOKUP(A1928,学号下拉数据!A:F,2,0)</f>
        <v>李金梅</v>
      </c>
      <c r="C1928" s="8" t="str">
        <f>VLOOKUP(A1928,学号下拉数据!A:F,4,0)</f>
        <v>学前教育</v>
      </c>
      <c r="D1928" s="8" t="str">
        <f>VLOOKUP(A1928,学号下拉数据!A:F,5,0)</f>
        <v>570102K</v>
      </c>
      <c r="E1928" s="8" t="s">
        <v>1424</v>
      </c>
      <c r="F1928" s="8" t="str">
        <f>VLOOKUP(A1928,学号下拉数据!A:F,3,0)</f>
        <v>17学前W1</v>
      </c>
      <c r="G1928" s="8" t="str">
        <f>VLOOKUP(A1928,学号下拉数据!A:F,6,0)</f>
        <v>五年</v>
      </c>
      <c r="H1928" s="9" t="s">
        <v>40</v>
      </c>
      <c r="I1928" s="8" t="str">
        <f>VLOOKUP(A1928,[1]Sheet0!$C:$J,8,0)</f>
        <v>幼儿助教</v>
      </c>
      <c r="J1928" s="8"/>
      <c r="K1928" s="8"/>
      <c r="L1928" s="8"/>
      <c r="M1928" s="8"/>
      <c r="N1928" s="8"/>
      <c r="O1928" s="8"/>
      <c r="P1928" s="8" t="s">
        <v>41</v>
      </c>
      <c r="Q1928" s="8"/>
      <c r="R1928" s="8"/>
      <c r="S1928" s="8" t="str">
        <f>VLOOKUP(A1928,[1]Sheet0!$C:$I,7,0)</f>
        <v>成都市郫都区郫筒爱琳幼儿园</v>
      </c>
      <c r="T1928" s="8" t="str">
        <f>VLOOKUP(A1928,[1]Sheet0!$C:$M,11,0)</f>
        <v>四川省</v>
      </c>
      <c r="U1928" s="8" t="str">
        <f>VLOOKUP(A1928,[1]Sheet0!$C:$N,12,0)</f>
        <v>成都市</v>
      </c>
      <c r="V1928" s="8"/>
      <c r="W1928" s="8"/>
      <c r="X1928" s="8" t="str">
        <f>VLOOKUP(A1928,[1]Sheet0!$C:$L,10,0)</f>
        <v>13666106358</v>
      </c>
      <c r="Y1928" s="8" t="str">
        <f>VLOOKUP(A1928,[1]Sheet0!$C:$L,9,0)</f>
        <v>张叶兰</v>
      </c>
      <c r="Z1928" s="8"/>
      <c r="AA1928" s="20" t="s">
        <v>42</v>
      </c>
      <c r="AB1928" s="8" t="s">
        <v>43</v>
      </c>
      <c r="AC1928" s="8"/>
      <c r="AD1928" s="8" t="s">
        <v>44</v>
      </c>
      <c r="AE1928" s="8"/>
      <c r="AF1928" s="8"/>
    </row>
    <row r="1929" ht="16.5" spans="1:32">
      <c r="A1929" s="7" t="s">
        <v>1964</v>
      </c>
      <c r="B1929" s="8" t="str">
        <f>VLOOKUP(A1929,学号下拉数据!A:F,2,0)</f>
        <v>曾静</v>
      </c>
      <c r="C1929" s="8" t="str">
        <f>VLOOKUP(A1929,学号下拉数据!A:F,4,0)</f>
        <v>学前教育</v>
      </c>
      <c r="D1929" s="8" t="str">
        <f>VLOOKUP(A1929,学号下拉数据!A:F,5,0)</f>
        <v>570102K</v>
      </c>
      <c r="E1929" s="8" t="s">
        <v>1424</v>
      </c>
      <c r="F1929" s="8" t="str">
        <f>VLOOKUP(A1929,学号下拉数据!A:F,3,0)</f>
        <v>17学前W1</v>
      </c>
      <c r="G1929" s="8" t="str">
        <f>VLOOKUP(A1929,学号下拉数据!A:F,6,0)</f>
        <v>五年</v>
      </c>
      <c r="H1929" s="9" t="s">
        <v>40</v>
      </c>
      <c r="I1929" s="8" t="str">
        <f>VLOOKUP(A1929,[1]Sheet0!$C:$J,8,0)</f>
        <v>幼儿助教</v>
      </c>
      <c r="J1929" s="8"/>
      <c r="K1929" s="8"/>
      <c r="L1929" s="8"/>
      <c r="M1929" s="8"/>
      <c r="N1929" s="8"/>
      <c r="O1929" s="8"/>
      <c r="P1929" s="8" t="s">
        <v>41</v>
      </c>
      <c r="Q1929" s="8"/>
      <c r="R1929" s="8"/>
      <c r="S1929" s="8" t="str">
        <f>VLOOKUP(A1929,[1]Sheet0!$C:$I,7,0)</f>
        <v>遂宁市船山区托育幼儿园</v>
      </c>
      <c r="T1929" s="8" t="str">
        <f>VLOOKUP(A1929,[1]Sheet0!$C:$M,11,0)</f>
        <v>四川省</v>
      </c>
      <c r="U1929" s="8" t="str">
        <f>VLOOKUP(A1929,[1]Sheet0!$C:$N,12,0)</f>
        <v>遂宁市</v>
      </c>
      <c r="V1929" s="8"/>
      <c r="W1929" s="8"/>
      <c r="X1929" s="8" t="str">
        <f>VLOOKUP(A1929,[1]Sheet0!$C:$L,10,0)</f>
        <v>19911875872</v>
      </c>
      <c r="Y1929" s="8" t="str">
        <f>VLOOKUP(A1929,[1]Sheet0!$C:$L,9,0)</f>
        <v>杨慧</v>
      </c>
      <c r="Z1929" s="8"/>
      <c r="AA1929" s="20" t="s">
        <v>42</v>
      </c>
      <c r="AB1929" s="8" t="s">
        <v>43</v>
      </c>
      <c r="AC1929" s="8"/>
      <c r="AD1929" s="8" t="s">
        <v>44</v>
      </c>
      <c r="AE1929" s="8"/>
      <c r="AF1929" s="8"/>
    </row>
    <row r="1930" ht="16.5" spans="1:32">
      <c r="A1930" s="7" t="s">
        <v>1965</v>
      </c>
      <c r="B1930" s="8" t="str">
        <f>VLOOKUP(A1930,学号下拉数据!A:F,2,0)</f>
        <v>聂静</v>
      </c>
      <c r="C1930" s="8" t="str">
        <f>VLOOKUP(A1930,学号下拉数据!A:F,4,0)</f>
        <v>学前教育</v>
      </c>
      <c r="D1930" s="8" t="str">
        <f>VLOOKUP(A1930,学号下拉数据!A:F,5,0)</f>
        <v>570102K</v>
      </c>
      <c r="E1930" s="8" t="s">
        <v>1424</v>
      </c>
      <c r="F1930" s="8" t="str">
        <f>VLOOKUP(A1930,学号下拉数据!A:F,3,0)</f>
        <v>17学前W1</v>
      </c>
      <c r="G1930" s="8" t="str">
        <f>VLOOKUP(A1930,学号下拉数据!A:F,6,0)</f>
        <v>五年</v>
      </c>
      <c r="H1930" s="9" t="s">
        <v>40</v>
      </c>
      <c r="I1930" s="8" t="str">
        <f>VLOOKUP(A1930,[1]Sheet0!$C:$J,8,0)</f>
        <v>助教</v>
      </c>
      <c r="J1930" s="8"/>
      <c r="K1930" s="8"/>
      <c r="L1930" s="8"/>
      <c r="M1930" s="8"/>
      <c r="N1930" s="8"/>
      <c r="O1930" s="8"/>
      <c r="P1930" s="8" t="s">
        <v>41</v>
      </c>
      <c r="Q1930" s="8"/>
      <c r="R1930" s="8"/>
      <c r="S1930" s="8" t="str">
        <f>VLOOKUP(A1930,[1]Sheet0!$C:$I,7,0)</f>
        <v>遂宁市船山区欧洲新城幼儿</v>
      </c>
      <c r="T1930" s="8" t="str">
        <f>VLOOKUP(A1930,[1]Sheet0!$C:$M,11,0)</f>
        <v>四川省</v>
      </c>
      <c r="U1930" s="8" t="str">
        <f>VLOOKUP(A1930,[1]Sheet0!$C:$N,12,0)</f>
        <v>遂宁市</v>
      </c>
      <c r="V1930" s="8"/>
      <c r="W1930" s="8"/>
      <c r="X1930" s="8" t="str">
        <f>VLOOKUP(A1930,[1]Sheet0!$C:$L,10,0)</f>
        <v>17781725736</v>
      </c>
      <c r="Y1930" s="8" t="str">
        <f>VLOOKUP(A1930,[1]Sheet0!$C:$L,9,0)</f>
        <v>17781725736</v>
      </c>
      <c r="Z1930" s="8"/>
      <c r="AA1930" s="20" t="s">
        <v>42</v>
      </c>
      <c r="AB1930" s="8" t="s">
        <v>43</v>
      </c>
      <c r="AC1930" s="8"/>
      <c r="AD1930" s="8" t="s">
        <v>44</v>
      </c>
      <c r="AE1930" s="8"/>
      <c r="AF1930" s="8"/>
    </row>
    <row r="1931" ht="16.5" spans="1:32">
      <c r="A1931" s="7" t="s">
        <v>1966</v>
      </c>
      <c r="B1931" s="8" t="str">
        <f>VLOOKUP(A1931,学号下拉数据!A:F,2,0)</f>
        <v>訾均</v>
      </c>
      <c r="C1931" s="8" t="str">
        <f>VLOOKUP(A1931,学号下拉数据!A:F,4,0)</f>
        <v>学前教育</v>
      </c>
      <c r="D1931" s="8" t="str">
        <f>VLOOKUP(A1931,学号下拉数据!A:F,5,0)</f>
        <v>570102K</v>
      </c>
      <c r="E1931" s="8" t="s">
        <v>1424</v>
      </c>
      <c r="F1931" s="8" t="str">
        <f>VLOOKUP(A1931,学号下拉数据!A:F,3,0)</f>
        <v>17学前W1</v>
      </c>
      <c r="G1931" s="8" t="str">
        <f>VLOOKUP(A1931,学号下拉数据!A:F,6,0)</f>
        <v>五年</v>
      </c>
      <c r="H1931" s="9" t="s">
        <v>40</v>
      </c>
      <c r="I1931" s="8" t="str">
        <f>VLOOKUP(A1931,[1]Sheet0!$C:$J,8,0)</f>
        <v>幼儿助教</v>
      </c>
      <c r="J1931" s="8"/>
      <c r="K1931" s="8"/>
      <c r="L1931" s="8"/>
      <c r="M1931" s="8"/>
      <c r="N1931" s="8"/>
      <c r="O1931" s="8"/>
      <c r="P1931" s="8" t="s">
        <v>41</v>
      </c>
      <c r="Q1931" s="8"/>
      <c r="R1931" s="8"/>
      <c r="S1931" s="8" t="str">
        <f>VLOOKUP(A1931,[1]Sheet0!$C:$I,7,0)</f>
        <v>泸定县姊妹幼儿园</v>
      </c>
      <c r="T1931" s="8" t="str">
        <f>VLOOKUP(A1931,[1]Sheet0!$C:$M,11,0)</f>
        <v>四川省</v>
      </c>
      <c r="U1931" s="8" t="str">
        <f>VLOOKUP(A1931,[1]Sheet0!$C:$N,12,0)</f>
        <v>甘孜藏族自治州</v>
      </c>
      <c r="V1931" s="8"/>
      <c r="W1931" s="8"/>
      <c r="X1931" s="8" t="str">
        <f>VLOOKUP(A1931,[1]Sheet0!$C:$L,10,0)</f>
        <v>15283605508</v>
      </c>
      <c r="Y1931" s="8" t="str">
        <f>VLOOKUP(A1931,[1]Sheet0!$C:$L,9,0)</f>
        <v>傅霞</v>
      </c>
      <c r="Z1931" s="8"/>
      <c r="AA1931" s="20" t="s">
        <v>42</v>
      </c>
      <c r="AB1931" s="8" t="s">
        <v>43</v>
      </c>
      <c r="AC1931" s="8"/>
      <c r="AD1931" s="8" t="s">
        <v>44</v>
      </c>
      <c r="AE1931" s="8"/>
      <c r="AF1931" s="8"/>
    </row>
    <row r="1932" ht="16.5" spans="1:32">
      <c r="A1932" s="7" t="s">
        <v>1967</v>
      </c>
      <c r="B1932" s="8" t="str">
        <f>VLOOKUP(A1932,学号下拉数据!A:F,2,0)</f>
        <v>王诗艺</v>
      </c>
      <c r="C1932" s="8" t="str">
        <f>VLOOKUP(A1932,学号下拉数据!A:F,4,0)</f>
        <v>学前教育</v>
      </c>
      <c r="D1932" s="8" t="str">
        <f>VLOOKUP(A1932,学号下拉数据!A:F,5,0)</f>
        <v>570102K</v>
      </c>
      <c r="E1932" s="8" t="s">
        <v>1424</v>
      </c>
      <c r="F1932" s="8" t="str">
        <f>VLOOKUP(A1932,学号下拉数据!A:F,3,0)</f>
        <v>17学前W1</v>
      </c>
      <c r="G1932" s="8" t="str">
        <f>VLOOKUP(A1932,学号下拉数据!A:F,6,0)</f>
        <v>五年</v>
      </c>
      <c r="H1932" s="9" t="s">
        <v>40</v>
      </c>
      <c r="I1932" s="8" t="str">
        <f>VLOOKUP(A1932,[1]Sheet0!$C:$J,8,0)</f>
        <v>幼儿助教</v>
      </c>
      <c r="J1932" s="8"/>
      <c r="K1932" s="8"/>
      <c r="L1932" s="8"/>
      <c r="M1932" s="8"/>
      <c r="N1932" s="8"/>
      <c r="O1932" s="8"/>
      <c r="P1932" s="8" t="s">
        <v>41</v>
      </c>
      <c r="Q1932" s="8"/>
      <c r="R1932" s="8"/>
      <c r="S1932" s="8" t="str">
        <f>VLOOKUP(A1932,[1]Sheet0!$C:$I,7,0)</f>
        <v>遂宁市安居区横山镇中心幼儿园</v>
      </c>
      <c r="T1932" s="8" t="str">
        <f>VLOOKUP(A1932,[1]Sheet0!$C:$M,11,0)</f>
        <v>四川省</v>
      </c>
      <c r="U1932" s="8" t="str">
        <f>VLOOKUP(A1932,[1]Sheet0!$C:$N,12,0)</f>
        <v>遂宁市</v>
      </c>
      <c r="V1932" s="8"/>
      <c r="W1932" s="8"/>
      <c r="X1932" s="8" t="str">
        <f>VLOOKUP(A1932,[1]Sheet0!$C:$L,10,0)</f>
        <v>13982511530</v>
      </c>
      <c r="Y1932" s="8" t="str">
        <f>VLOOKUP(A1932,[1]Sheet0!$C:$L,9,0)</f>
        <v>李琼英</v>
      </c>
      <c r="Z1932" s="8"/>
      <c r="AA1932" s="20" t="s">
        <v>42</v>
      </c>
      <c r="AB1932" s="8" t="s">
        <v>43</v>
      </c>
      <c r="AC1932" s="8"/>
      <c r="AD1932" s="8" t="s">
        <v>44</v>
      </c>
      <c r="AE1932" s="8"/>
      <c r="AF1932" s="8"/>
    </row>
    <row r="1933" ht="16.5" spans="1:32">
      <c r="A1933" s="7" t="s">
        <v>1968</v>
      </c>
      <c r="B1933" s="8" t="str">
        <f>VLOOKUP(A1933,学号下拉数据!A:F,2,0)</f>
        <v>杨春梅</v>
      </c>
      <c r="C1933" s="8" t="str">
        <f>VLOOKUP(A1933,学号下拉数据!A:F,4,0)</f>
        <v>学前教育</v>
      </c>
      <c r="D1933" s="8" t="str">
        <f>VLOOKUP(A1933,学号下拉数据!A:F,5,0)</f>
        <v>570102K</v>
      </c>
      <c r="E1933" s="8" t="s">
        <v>1424</v>
      </c>
      <c r="F1933" s="8" t="str">
        <f>VLOOKUP(A1933,学号下拉数据!A:F,3,0)</f>
        <v>17学前W1</v>
      </c>
      <c r="G1933" s="8" t="str">
        <f>VLOOKUP(A1933,学号下拉数据!A:F,6,0)</f>
        <v>五年</v>
      </c>
      <c r="H1933" s="9" t="s">
        <v>40</v>
      </c>
      <c r="I1933" s="8" t="str">
        <f>VLOOKUP(A1933,[1]Sheet0!$C:$J,8,0)</f>
        <v>教师</v>
      </c>
      <c r="J1933" s="8"/>
      <c r="K1933" s="8"/>
      <c r="L1933" s="8"/>
      <c r="M1933" s="8"/>
      <c r="N1933" s="8"/>
      <c r="O1933" s="8"/>
      <c r="P1933" s="8" t="s">
        <v>41</v>
      </c>
      <c r="Q1933" s="8"/>
      <c r="R1933" s="8"/>
      <c r="S1933" s="8" t="str">
        <f>VLOOKUP(A1933,[1]Sheet0!$C:$I,7,0)</f>
        <v>安居区三家镇太平小学</v>
      </c>
      <c r="T1933" s="8" t="str">
        <f>VLOOKUP(A1933,[1]Sheet0!$C:$M,11,0)</f>
        <v>四川省</v>
      </c>
      <c r="U1933" s="8" t="str">
        <f>VLOOKUP(A1933,[1]Sheet0!$C:$N,12,0)</f>
        <v>遂宁市</v>
      </c>
      <c r="V1933" s="8"/>
      <c r="W1933" s="8"/>
      <c r="X1933" s="8" t="str">
        <f>VLOOKUP(A1933,[1]Sheet0!$C:$L,10,0)</f>
        <v>152 8252 4975</v>
      </c>
      <c r="Y1933" s="8" t="str">
        <f>VLOOKUP(A1933,[1]Sheet0!$C:$L,9,0)</f>
        <v>蒋世胜</v>
      </c>
      <c r="Z1933" s="8"/>
      <c r="AA1933" s="20" t="s">
        <v>42</v>
      </c>
      <c r="AB1933" s="8" t="s">
        <v>43</v>
      </c>
      <c r="AC1933" s="8"/>
      <c r="AD1933" s="8" t="s">
        <v>44</v>
      </c>
      <c r="AE1933" s="8"/>
      <c r="AF1933" s="8"/>
    </row>
    <row r="1934" ht="16.5" spans="1:32">
      <c r="A1934" s="7" t="s">
        <v>1969</v>
      </c>
      <c r="B1934" s="8" t="str">
        <f>VLOOKUP(A1934,学号下拉数据!A:F,2,0)</f>
        <v>李蓉</v>
      </c>
      <c r="C1934" s="8" t="str">
        <f>VLOOKUP(A1934,学号下拉数据!A:F,4,0)</f>
        <v>学前教育</v>
      </c>
      <c r="D1934" s="8" t="str">
        <f>VLOOKUP(A1934,学号下拉数据!A:F,5,0)</f>
        <v>570102K</v>
      </c>
      <c r="E1934" s="8" t="s">
        <v>1424</v>
      </c>
      <c r="F1934" s="8" t="str">
        <f>VLOOKUP(A1934,学号下拉数据!A:F,3,0)</f>
        <v>17学前W1</v>
      </c>
      <c r="G1934" s="8" t="str">
        <f>VLOOKUP(A1934,学号下拉数据!A:F,6,0)</f>
        <v>五年</v>
      </c>
      <c r="H1934" s="9" t="s">
        <v>40</v>
      </c>
      <c r="I1934" s="8" t="str">
        <f>VLOOKUP(A1934,[1]Sheet0!$C:$J,8,0)</f>
        <v>实习老师</v>
      </c>
      <c r="J1934" s="8"/>
      <c r="K1934" s="8"/>
      <c r="L1934" s="8"/>
      <c r="M1934" s="8"/>
      <c r="N1934" s="8"/>
      <c r="O1934" s="8"/>
      <c r="P1934" s="8" t="s">
        <v>41</v>
      </c>
      <c r="Q1934" s="8"/>
      <c r="R1934" s="8"/>
      <c r="S1934" s="8" t="str">
        <f>VLOOKUP(A1934,[1]Sheet0!$C:$I,7,0)</f>
        <v>遂宁美嘉国际幼稚园</v>
      </c>
      <c r="T1934" s="8" t="str">
        <f>VLOOKUP(A1934,[1]Sheet0!$C:$M,11,0)</f>
        <v>四川省</v>
      </c>
      <c r="U1934" s="8" t="str">
        <f>VLOOKUP(A1934,[1]Sheet0!$C:$N,12,0)</f>
        <v>遂宁市</v>
      </c>
      <c r="V1934" s="8"/>
      <c r="W1934" s="8"/>
      <c r="X1934" s="8" t="str">
        <f>VLOOKUP(A1934,[1]Sheet0!$C:$L,10,0)</f>
        <v>18008250134</v>
      </c>
      <c r="Y1934" s="8" t="str">
        <f>VLOOKUP(A1934,[1]Sheet0!$C:$L,9,0)</f>
        <v>王虎林</v>
      </c>
      <c r="Z1934" s="8"/>
      <c r="AA1934" s="20" t="s">
        <v>42</v>
      </c>
      <c r="AB1934" s="8" t="s">
        <v>43</v>
      </c>
      <c r="AC1934" s="8"/>
      <c r="AD1934" s="8" t="s">
        <v>44</v>
      </c>
      <c r="AE1934" s="8"/>
      <c r="AF1934" s="8"/>
    </row>
    <row r="1935" ht="16.5" spans="1:32">
      <c r="A1935" s="7" t="s">
        <v>1970</v>
      </c>
      <c r="B1935" s="8" t="str">
        <f>VLOOKUP(A1935,学号下拉数据!A:F,2,0)</f>
        <v>刘瑶</v>
      </c>
      <c r="C1935" s="8" t="str">
        <f>VLOOKUP(A1935,学号下拉数据!A:F,4,0)</f>
        <v>学前教育</v>
      </c>
      <c r="D1935" s="8" t="str">
        <f>VLOOKUP(A1935,学号下拉数据!A:F,5,0)</f>
        <v>570102K</v>
      </c>
      <c r="E1935" s="8" t="s">
        <v>1424</v>
      </c>
      <c r="F1935" s="8" t="str">
        <f>VLOOKUP(A1935,学号下拉数据!A:F,3,0)</f>
        <v>17学前W1</v>
      </c>
      <c r="G1935" s="8" t="str">
        <f>VLOOKUP(A1935,学号下拉数据!A:F,6,0)</f>
        <v>五年</v>
      </c>
      <c r="H1935" s="9" t="s">
        <v>40</v>
      </c>
      <c r="I1935" s="8" t="str">
        <f>VLOOKUP(A1935,[1]Sheet0!$C:$J,8,0)</f>
        <v>幼儿</v>
      </c>
      <c r="J1935" s="8"/>
      <c r="K1935" s="8"/>
      <c r="L1935" s="8"/>
      <c r="M1935" s="8"/>
      <c r="N1935" s="8"/>
      <c r="O1935" s="8"/>
      <c r="P1935" s="8" t="s">
        <v>41</v>
      </c>
      <c r="Q1935" s="8"/>
      <c r="R1935" s="8"/>
      <c r="S1935" s="8" t="str">
        <f>VLOOKUP(A1935,[1]Sheet0!$C:$I,7,0)</f>
        <v>遂宁市明星幼稚园助教</v>
      </c>
      <c r="T1935" s="8" t="str">
        <f>VLOOKUP(A1935,[1]Sheet0!$C:$M,11,0)</f>
        <v>四川省</v>
      </c>
      <c r="U1935" s="8" t="str">
        <f>VLOOKUP(A1935,[1]Sheet0!$C:$N,12,0)</f>
        <v>遂宁市</v>
      </c>
      <c r="V1935" s="8"/>
      <c r="W1935" s="8"/>
      <c r="X1935" s="8" t="str">
        <f>VLOOKUP(A1935,[1]Sheet0!$C:$L,10,0)</f>
        <v>18583088700</v>
      </c>
      <c r="Y1935" s="8" t="str">
        <f>VLOOKUP(A1935,[1]Sheet0!$C:$L,9,0)</f>
        <v>刘敏</v>
      </c>
      <c r="Z1935" s="8"/>
      <c r="AA1935" s="20" t="s">
        <v>42</v>
      </c>
      <c r="AB1935" s="8" t="s">
        <v>43</v>
      </c>
      <c r="AC1935" s="8"/>
      <c r="AD1935" s="8" t="s">
        <v>44</v>
      </c>
      <c r="AE1935" s="8"/>
      <c r="AF1935" s="8"/>
    </row>
    <row r="1936" ht="16.5" spans="1:32">
      <c r="A1936" s="7" t="s">
        <v>1971</v>
      </c>
      <c r="B1936" s="8" t="str">
        <f>VLOOKUP(A1936,学号下拉数据!A:F,2,0)</f>
        <v>张梦情</v>
      </c>
      <c r="C1936" s="8" t="str">
        <f>VLOOKUP(A1936,学号下拉数据!A:F,4,0)</f>
        <v>学前教育</v>
      </c>
      <c r="D1936" s="8" t="str">
        <f>VLOOKUP(A1936,学号下拉数据!A:F,5,0)</f>
        <v>570102K</v>
      </c>
      <c r="E1936" s="8" t="s">
        <v>1424</v>
      </c>
      <c r="F1936" s="8" t="str">
        <f>VLOOKUP(A1936,学号下拉数据!A:F,3,0)</f>
        <v>17学前W1</v>
      </c>
      <c r="G1936" s="8" t="str">
        <f>VLOOKUP(A1936,学号下拉数据!A:F,6,0)</f>
        <v>五年</v>
      </c>
      <c r="H1936" s="9" t="s">
        <v>40</v>
      </c>
      <c r="I1936" s="8" t="str">
        <f>VLOOKUP(A1936,[1]Sheet0!$C:$J,8,0)</f>
        <v>老师</v>
      </c>
      <c r="J1936" s="8"/>
      <c r="K1936" s="8"/>
      <c r="L1936" s="8"/>
      <c r="M1936" s="8"/>
      <c r="N1936" s="8"/>
      <c r="O1936" s="8"/>
      <c r="P1936" s="8" t="s">
        <v>41</v>
      </c>
      <c r="Q1936" s="8"/>
      <c r="R1936" s="8"/>
      <c r="S1936" s="8" t="str">
        <f>VLOOKUP(A1936,[1]Sheet0!$C:$I,7,0)</f>
        <v>遂宁美嘉教育管理有限公司</v>
      </c>
      <c r="T1936" s="8" t="str">
        <f>VLOOKUP(A1936,[1]Sheet0!$C:$M,11,0)</f>
        <v>四川省</v>
      </c>
      <c r="U1936" s="8" t="str">
        <f>VLOOKUP(A1936,[1]Sheet0!$C:$N,12,0)</f>
        <v>遂宁市</v>
      </c>
      <c r="V1936" s="8"/>
      <c r="W1936" s="8"/>
      <c r="X1936" s="8" t="str">
        <f>VLOOKUP(A1936,[1]Sheet0!$C:$L,10,0)</f>
        <v>18008250134</v>
      </c>
      <c r="Y1936" s="8" t="str">
        <f>VLOOKUP(A1936,[1]Sheet0!$C:$L,9,0)</f>
        <v>王虎林</v>
      </c>
      <c r="Z1936" s="8"/>
      <c r="AA1936" s="20" t="s">
        <v>42</v>
      </c>
      <c r="AB1936" s="8" t="s">
        <v>43</v>
      </c>
      <c r="AC1936" s="8"/>
      <c r="AD1936" s="8" t="s">
        <v>44</v>
      </c>
      <c r="AE1936" s="8"/>
      <c r="AF1936" s="8"/>
    </row>
    <row r="1937" ht="16.5" spans="1:32">
      <c r="A1937" s="7" t="s">
        <v>1972</v>
      </c>
      <c r="B1937" s="8" t="str">
        <f>VLOOKUP(A1937,学号下拉数据!A:F,2,0)</f>
        <v>张智慧</v>
      </c>
      <c r="C1937" s="8" t="str">
        <f>VLOOKUP(A1937,学号下拉数据!A:F,4,0)</f>
        <v>学前教育</v>
      </c>
      <c r="D1937" s="8" t="str">
        <f>VLOOKUP(A1937,学号下拉数据!A:F,5,0)</f>
        <v>570102K</v>
      </c>
      <c r="E1937" s="8" t="s">
        <v>1424</v>
      </c>
      <c r="F1937" s="8" t="str">
        <f>VLOOKUP(A1937,学号下拉数据!A:F,3,0)</f>
        <v>17学前W1</v>
      </c>
      <c r="G1937" s="8" t="str">
        <f>VLOOKUP(A1937,学号下拉数据!A:F,6,0)</f>
        <v>五年</v>
      </c>
      <c r="H1937" s="9" t="s">
        <v>40</v>
      </c>
      <c r="I1937" s="8" t="str">
        <f>VLOOKUP(A1937,[1]Sheet0!$C:$J,8,0)</f>
        <v>助教老师</v>
      </c>
      <c r="J1937" s="8"/>
      <c r="K1937" s="8"/>
      <c r="L1937" s="8"/>
      <c r="M1937" s="8"/>
      <c r="N1937" s="8"/>
      <c r="O1937" s="8"/>
      <c r="P1937" s="8" t="s">
        <v>41</v>
      </c>
      <c r="Q1937" s="8"/>
      <c r="R1937" s="8"/>
      <c r="S1937" s="8" t="str">
        <f>VLOOKUP(A1937,[1]Sheet0!$C:$I,7,0)</f>
        <v>遂宁美嘉教育管理有限公司</v>
      </c>
      <c r="T1937" s="8" t="str">
        <f>VLOOKUP(A1937,[1]Sheet0!$C:$M,11,0)</f>
        <v>四川省</v>
      </c>
      <c r="U1937" s="8" t="str">
        <f>VLOOKUP(A1937,[1]Sheet0!$C:$N,12,0)</f>
        <v>遂宁市</v>
      </c>
      <c r="V1937" s="8"/>
      <c r="W1937" s="8"/>
      <c r="X1937" s="8" t="str">
        <f>VLOOKUP(A1937,[1]Sheet0!$C:$L,10,0)</f>
        <v>18008250134</v>
      </c>
      <c r="Y1937" s="8" t="str">
        <f>VLOOKUP(A1937,[1]Sheet0!$C:$L,9,0)</f>
        <v>王虎林</v>
      </c>
      <c r="Z1937" s="8"/>
      <c r="AA1937" s="20" t="s">
        <v>42</v>
      </c>
      <c r="AB1937" s="8" t="s">
        <v>43</v>
      </c>
      <c r="AC1937" s="8"/>
      <c r="AD1937" s="8" t="s">
        <v>44</v>
      </c>
      <c r="AE1937" s="8"/>
      <c r="AF1937" s="8"/>
    </row>
    <row r="1938" ht="16.5" spans="1:32">
      <c r="A1938" s="7" t="s">
        <v>1973</v>
      </c>
      <c r="B1938" s="8" t="str">
        <f>VLOOKUP(A1938,学号下拉数据!A:F,2,0)</f>
        <v>降秋布迟</v>
      </c>
      <c r="C1938" s="8" t="str">
        <f>VLOOKUP(A1938,学号下拉数据!A:F,4,0)</f>
        <v>学前教育</v>
      </c>
      <c r="D1938" s="8" t="str">
        <f>VLOOKUP(A1938,学号下拉数据!A:F,5,0)</f>
        <v>570102K</v>
      </c>
      <c r="E1938" s="8" t="s">
        <v>1424</v>
      </c>
      <c r="F1938" s="8" t="str">
        <f>VLOOKUP(A1938,学号下拉数据!A:F,3,0)</f>
        <v>17学前W1</v>
      </c>
      <c r="G1938" s="8" t="str">
        <f>VLOOKUP(A1938,学号下拉数据!A:F,6,0)</f>
        <v>五年</v>
      </c>
      <c r="H1938" s="9" t="s">
        <v>40</v>
      </c>
      <c r="I1938" s="8" t="str">
        <f>VLOOKUP(A1938,[1]Sheet0!$C:$J,8,0)</f>
        <v>助教</v>
      </c>
      <c r="J1938" s="8"/>
      <c r="K1938" s="8"/>
      <c r="L1938" s="8"/>
      <c r="M1938" s="8"/>
      <c r="N1938" s="8"/>
      <c r="O1938" s="8"/>
      <c r="P1938" s="8" t="s">
        <v>41</v>
      </c>
      <c r="Q1938" s="8"/>
      <c r="R1938" s="8"/>
      <c r="S1938" s="8" t="str">
        <f>VLOOKUP(A1938,[1]Sheet0!$C:$I,7,0)</f>
        <v>九龙县第二幼儿园</v>
      </c>
      <c r="T1938" s="8" t="str">
        <f>VLOOKUP(A1938,[1]Sheet0!$C:$M,11,0)</f>
        <v>四川省</v>
      </c>
      <c r="U1938" s="8" t="str">
        <f>VLOOKUP(A1938,[1]Sheet0!$C:$N,12,0)</f>
        <v>甘孜藏族自治州</v>
      </c>
      <c r="V1938" s="8"/>
      <c r="W1938" s="8"/>
      <c r="X1938" s="8" t="str">
        <f>VLOOKUP(A1938,[1]Sheet0!$C:$L,10,0)</f>
        <v>15390162329</v>
      </c>
      <c r="Y1938" s="8" t="str">
        <f>VLOOKUP(A1938,[1]Sheet0!$C:$L,9,0)</f>
        <v>周萍</v>
      </c>
      <c r="Z1938" s="8"/>
      <c r="AA1938" s="20" t="s">
        <v>42</v>
      </c>
      <c r="AB1938" s="8" t="s">
        <v>43</v>
      </c>
      <c r="AC1938" s="8"/>
      <c r="AD1938" s="8" t="s">
        <v>44</v>
      </c>
      <c r="AE1938" s="8"/>
      <c r="AF1938" s="8"/>
    </row>
    <row r="1939" ht="16.5" spans="1:32">
      <c r="A1939" s="7" t="s">
        <v>1974</v>
      </c>
      <c r="B1939" s="8" t="str">
        <f>VLOOKUP(A1939,学号下拉数据!A:F,2,0)</f>
        <v>甘玲丽</v>
      </c>
      <c r="C1939" s="8" t="str">
        <f>VLOOKUP(A1939,学号下拉数据!A:F,4,0)</f>
        <v>学前教育</v>
      </c>
      <c r="D1939" s="8" t="str">
        <f>VLOOKUP(A1939,学号下拉数据!A:F,5,0)</f>
        <v>570102K</v>
      </c>
      <c r="E1939" s="8" t="s">
        <v>1424</v>
      </c>
      <c r="F1939" s="8" t="str">
        <f>VLOOKUP(A1939,学号下拉数据!A:F,3,0)</f>
        <v>17学前W1</v>
      </c>
      <c r="G1939" s="8" t="str">
        <f>VLOOKUP(A1939,学号下拉数据!A:F,6,0)</f>
        <v>五年</v>
      </c>
      <c r="H1939" s="9" t="s">
        <v>40</v>
      </c>
      <c r="I1939" s="8" t="str">
        <f>VLOOKUP(A1939,[1]Sheet0!$C:$J,8,0)</f>
        <v>幼儿教师</v>
      </c>
      <c r="J1939" s="8"/>
      <c r="K1939" s="8"/>
      <c r="L1939" s="8"/>
      <c r="M1939" s="8"/>
      <c r="N1939" s="8"/>
      <c r="O1939" s="8"/>
      <c r="P1939" s="8" t="s">
        <v>41</v>
      </c>
      <c r="Q1939" s="8"/>
      <c r="R1939" s="8"/>
      <c r="S1939" s="8" t="str">
        <f>VLOOKUP(A1939,[1]Sheet0!$C:$I,7,0)</f>
        <v>河东实验幼儿园</v>
      </c>
      <c r="T1939" s="8" t="str">
        <f>VLOOKUP(A1939,[1]Sheet0!$C:$M,11,0)</f>
        <v>四川省</v>
      </c>
      <c r="U1939" s="8" t="str">
        <f>VLOOKUP(A1939,[1]Sheet0!$C:$N,12,0)</f>
        <v>遂宁市</v>
      </c>
      <c r="V1939" s="8"/>
      <c r="W1939" s="8"/>
      <c r="X1939" s="8" t="str">
        <f>VLOOKUP(A1939,[1]Sheet0!$C:$L,10,0)</f>
        <v>08258120033</v>
      </c>
      <c r="Y1939" s="8" t="str">
        <f>VLOOKUP(A1939,[1]Sheet0!$C:$L,9,0)</f>
        <v>李玲玲</v>
      </c>
      <c r="Z1939" s="8"/>
      <c r="AA1939" s="20" t="s">
        <v>42</v>
      </c>
      <c r="AB1939" s="8" t="s">
        <v>43</v>
      </c>
      <c r="AC1939" s="8"/>
      <c r="AD1939" s="8" t="s">
        <v>44</v>
      </c>
      <c r="AE1939" s="8"/>
      <c r="AF1939" s="8"/>
    </row>
    <row r="1940" ht="16.5" spans="1:32">
      <c r="A1940" s="7" t="s">
        <v>1975</v>
      </c>
      <c r="B1940" s="8" t="str">
        <f>VLOOKUP(A1940,学号下拉数据!A:F,2,0)</f>
        <v>黄亦琦</v>
      </c>
      <c r="C1940" s="8" t="str">
        <f>VLOOKUP(A1940,学号下拉数据!A:F,4,0)</f>
        <v>学前教育</v>
      </c>
      <c r="D1940" s="8" t="str">
        <f>VLOOKUP(A1940,学号下拉数据!A:F,5,0)</f>
        <v>570102K</v>
      </c>
      <c r="E1940" s="8" t="s">
        <v>1424</v>
      </c>
      <c r="F1940" s="8" t="str">
        <f>VLOOKUP(A1940,学号下拉数据!A:F,3,0)</f>
        <v>17学前W1</v>
      </c>
      <c r="G1940" s="8" t="str">
        <f>VLOOKUP(A1940,学号下拉数据!A:F,6,0)</f>
        <v>五年</v>
      </c>
      <c r="H1940" s="9" t="s">
        <v>40</v>
      </c>
      <c r="I1940" s="8" t="str">
        <f>VLOOKUP(A1940,[1]Sheet0!$C:$J,8,0)</f>
        <v>遂宁市船山区奥斯卡幼稚园</v>
      </c>
      <c r="J1940" s="8"/>
      <c r="K1940" s="8"/>
      <c r="L1940" s="8"/>
      <c r="M1940" s="8"/>
      <c r="N1940" s="8"/>
      <c r="O1940" s="8"/>
      <c r="P1940" s="8" t="s">
        <v>41</v>
      </c>
      <c r="Q1940" s="8"/>
      <c r="R1940" s="8"/>
      <c r="S1940" s="8" t="str">
        <f>VLOOKUP(A1940,[1]Sheet0!$C:$I,7,0)</f>
        <v>遂宁市船山区奥斯卡幼稚园</v>
      </c>
      <c r="T1940" s="8" t="str">
        <f>VLOOKUP(A1940,[1]Sheet0!$C:$M,11,0)</f>
        <v>四川省</v>
      </c>
      <c r="U1940" s="8" t="str">
        <f>VLOOKUP(A1940,[1]Sheet0!$C:$N,12,0)</f>
        <v>遂宁市</v>
      </c>
      <c r="V1940" s="8"/>
      <c r="W1940" s="8"/>
      <c r="X1940" s="8" t="str">
        <f>VLOOKUP(A1940,[1]Sheet0!$C:$L,10,0)</f>
        <v>13281788666</v>
      </c>
      <c r="Y1940" s="8" t="str">
        <f>VLOOKUP(A1940,[1]Sheet0!$C:$L,9,0)</f>
        <v>谢玉</v>
      </c>
      <c r="Z1940" s="8"/>
      <c r="AA1940" s="20" t="s">
        <v>42</v>
      </c>
      <c r="AB1940" s="8" t="s">
        <v>43</v>
      </c>
      <c r="AC1940" s="8"/>
      <c r="AD1940" s="8" t="s">
        <v>44</v>
      </c>
      <c r="AE1940" s="8"/>
      <c r="AF1940" s="8"/>
    </row>
    <row r="1941" ht="16.5" spans="1:32">
      <c r="A1941" s="7" t="s">
        <v>1976</v>
      </c>
      <c r="B1941" s="8" t="str">
        <f>VLOOKUP(A1941,学号下拉数据!A:F,2,0)</f>
        <v>谢开琼</v>
      </c>
      <c r="C1941" s="8" t="str">
        <f>VLOOKUP(A1941,学号下拉数据!A:F,4,0)</f>
        <v>学前教育</v>
      </c>
      <c r="D1941" s="8" t="str">
        <f>VLOOKUP(A1941,学号下拉数据!A:F,5,0)</f>
        <v>570102K</v>
      </c>
      <c r="E1941" s="8" t="s">
        <v>1424</v>
      </c>
      <c r="F1941" s="8" t="str">
        <f>VLOOKUP(A1941,学号下拉数据!A:F,3,0)</f>
        <v>17学前W1</v>
      </c>
      <c r="G1941" s="8" t="str">
        <f>VLOOKUP(A1941,学号下拉数据!A:F,6,0)</f>
        <v>五年</v>
      </c>
      <c r="H1941" s="9" t="s">
        <v>40</v>
      </c>
      <c r="I1941" s="8" t="str">
        <f>VLOOKUP(A1941,[1]Sheet0!$C:$J,8,0)</f>
        <v>助教老师</v>
      </c>
      <c r="J1941" s="8"/>
      <c r="K1941" s="8"/>
      <c r="L1941" s="8"/>
      <c r="M1941" s="8"/>
      <c r="N1941" s="8"/>
      <c r="O1941" s="8"/>
      <c r="P1941" s="8" t="s">
        <v>41</v>
      </c>
      <c r="Q1941" s="8"/>
      <c r="R1941" s="8"/>
      <c r="S1941" s="8" t="str">
        <f>VLOOKUP(A1941,[1]Sheet0!$C:$I,7,0)</f>
        <v>欧洲新城幼儿园</v>
      </c>
      <c r="T1941" s="8" t="str">
        <f>VLOOKUP(A1941,[1]Sheet0!$C:$M,11,0)</f>
        <v>四川省</v>
      </c>
      <c r="U1941" s="8" t="str">
        <f>VLOOKUP(A1941,[1]Sheet0!$C:$N,12,0)</f>
        <v>遂宁市</v>
      </c>
      <c r="V1941" s="8"/>
      <c r="W1941" s="8"/>
      <c r="X1941" s="8" t="str">
        <f>VLOOKUP(A1941,[1]Sheet0!$C:$L,10,0)</f>
        <v>13882574558</v>
      </c>
      <c r="Y1941" s="8" t="str">
        <f>VLOOKUP(A1941,[1]Sheet0!$C:$L,9,0)</f>
        <v>周佳</v>
      </c>
      <c r="Z1941" s="8"/>
      <c r="AA1941" s="20" t="s">
        <v>42</v>
      </c>
      <c r="AB1941" s="8" t="s">
        <v>43</v>
      </c>
      <c r="AC1941" s="8"/>
      <c r="AD1941" s="8" t="s">
        <v>44</v>
      </c>
      <c r="AE1941" s="8"/>
      <c r="AF1941" s="8"/>
    </row>
    <row r="1942" ht="16.5" spans="1:32">
      <c r="A1942" s="7" t="s">
        <v>1977</v>
      </c>
      <c r="B1942" s="8" t="str">
        <f>VLOOKUP(A1942,学号下拉数据!A:F,2,0)</f>
        <v>唐继香</v>
      </c>
      <c r="C1942" s="8" t="str">
        <f>VLOOKUP(A1942,学号下拉数据!A:F,4,0)</f>
        <v>学前教育</v>
      </c>
      <c r="D1942" s="8" t="str">
        <f>VLOOKUP(A1942,学号下拉数据!A:F,5,0)</f>
        <v>570102K</v>
      </c>
      <c r="E1942" s="8" t="s">
        <v>1424</v>
      </c>
      <c r="F1942" s="8" t="str">
        <f>VLOOKUP(A1942,学号下拉数据!A:F,3,0)</f>
        <v>17学前W1</v>
      </c>
      <c r="G1942" s="8" t="str">
        <f>VLOOKUP(A1942,学号下拉数据!A:F,6,0)</f>
        <v>五年</v>
      </c>
      <c r="H1942" s="9" t="s">
        <v>40</v>
      </c>
      <c r="I1942" s="8" t="str">
        <f>VLOOKUP(A1942,[1]Sheet0!$C:$J,8,0)</f>
        <v>助教老师</v>
      </c>
      <c r="J1942" s="8"/>
      <c r="K1942" s="8"/>
      <c r="L1942" s="8"/>
      <c r="M1942" s="8"/>
      <c r="N1942" s="8"/>
      <c r="O1942" s="8"/>
      <c r="P1942" s="8" t="s">
        <v>41</v>
      </c>
      <c r="Q1942" s="8"/>
      <c r="R1942" s="8"/>
      <c r="S1942" s="8" t="str">
        <f>VLOOKUP(A1942,[1]Sheet0!$C:$I,7,0)</f>
        <v>遂宁美嘉教育管理有限公司</v>
      </c>
      <c r="T1942" s="8" t="str">
        <f>VLOOKUP(A1942,[1]Sheet0!$C:$M,11,0)</f>
        <v>四川省</v>
      </c>
      <c r="U1942" s="8" t="str">
        <f>VLOOKUP(A1942,[1]Sheet0!$C:$N,12,0)</f>
        <v>遂宁市</v>
      </c>
      <c r="V1942" s="8"/>
      <c r="W1942" s="8"/>
      <c r="X1942" s="8" t="str">
        <f>VLOOKUP(A1942,[1]Sheet0!$C:$L,10,0)</f>
        <v>18008250134</v>
      </c>
      <c r="Y1942" s="8" t="str">
        <f>VLOOKUP(A1942,[1]Sheet0!$C:$L,9,0)</f>
        <v>王虎林</v>
      </c>
      <c r="Z1942" s="8"/>
      <c r="AA1942" s="20" t="s">
        <v>42</v>
      </c>
      <c r="AB1942" s="8" t="s">
        <v>43</v>
      </c>
      <c r="AC1942" s="8"/>
      <c r="AD1942" s="8" t="s">
        <v>44</v>
      </c>
      <c r="AE1942" s="8"/>
      <c r="AF1942" s="8"/>
    </row>
    <row r="1943" ht="16.5" spans="1:32">
      <c r="A1943" s="7" t="s">
        <v>1978</v>
      </c>
      <c r="B1943" s="8" t="str">
        <f>VLOOKUP(A1943,学号下拉数据!A:F,2,0)</f>
        <v>向丽君</v>
      </c>
      <c r="C1943" s="8" t="str">
        <f>VLOOKUP(A1943,学号下拉数据!A:F,4,0)</f>
        <v>学前教育</v>
      </c>
      <c r="D1943" s="8" t="str">
        <f>VLOOKUP(A1943,学号下拉数据!A:F,5,0)</f>
        <v>570102K</v>
      </c>
      <c r="E1943" s="8" t="s">
        <v>1424</v>
      </c>
      <c r="F1943" s="8" t="str">
        <f>VLOOKUP(A1943,学号下拉数据!A:F,3,0)</f>
        <v>17学前W1</v>
      </c>
      <c r="G1943" s="8" t="str">
        <f>VLOOKUP(A1943,学号下拉数据!A:F,6,0)</f>
        <v>五年</v>
      </c>
      <c r="H1943" s="9" t="s">
        <v>40</v>
      </c>
      <c r="I1943" s="8" t="str">
        <f>VLOOKUP(A1943,[1]Sheet0!$C:$J,8,0)</f>
        <v>幼儿教师</v>
      </c>
      <c r="J1943" s="8"/>
      <c r="K1943" s="8"/>
      <c r="L1943" s="8"/>
      <c r="M1943" s="8"/>
      <c r="N1943" s="8"/>
      <c r="O1943" s="8"/>
      <c r="P1943" s="8" t="s">
        <v>41</v>
      </c>
      <c r="Q1943" s="8"/>
      <c r="R1943" s="8"/>
      <c r="S1943" s="8" t="str">
        <f>VLOOKUP(A1943,[1]Sheet0!$C:$I,7,0)</f>
        <v>遂宁市船山区金宝贝幼儿园</v>
      </c>
      <c r="T1943" s="8" t="str">
        <f>VLOOKUP(A1943,[1]Sheet0!$C:$M,11,0)</f>
        <v>四川省</v>
      </c>
      <c r="U1943" s="8" t="str">
        <f>VLOOKUP(A1943,[1]Sheet0!$C:$N,12,0)</f>
        <v>遂宁市</v>
      </c>
      <c r="V1943" s="8"/>
      <c r="W1943" s="8"/>
      <c r="X1943" s="8" t="str">
        <f>VLOOKUP(A1943,[1]Sheet0!$C:$L,10,0)</f>
        <v>18782543113</v>
      </c>
      <c r="Y1943" s="8" t="str">
        <f>VLOOKUP(A1943,[1]Sheet0!$C:$L,9,0)</f>
        <v>罗小娟</v>
      </c>
      <c r="Z1943" s="8"/>
      <c r="AA1943" s="20" t="s">
        <v>42</v>
      </c>
      <c r="AB1943" s="8" t="s">
        <v>43</v>
      </c>
      <c r="AC1943" s="8"/>
      <c r="AD1943" s="8" t="s">
        <v>44</v>
      </c>
      <c r="AE1943" s="8"/>
      <c r="AF1943" s="8"/>
    </row>
    <row r="1944" ht="16.5" spans="1:32">
      <c r="A1944" s="7" t="s">
        <v>1979</v>
      </c>
      <c r="B1944" s="8" t="str">
        <f>VLOOKUP(A1944,学号下拉数据!A:F,2,0)</f>
        <v>赖福蓉</v>
      </c>
      <c r="C1944" s="8" t="str">
        <f>VLOOKUP(A1944,学号下拉数据!A:F,4,0)</f>
        <v>学前教育</v>
      </c>
      <c r="D1944" s="8" t="str">
        <f>VLOOKUP(A1944,学号下拉数据!A:F,5,0)</f>
        <v>570102K</v>
      </c>
      <c r="E1944" s="8" t="s">
        <v>1424</v>
      </c>
      <c r="F1944" s="8" t="str">
        <f>VLOOKUP(A1944,学号下拉数据!A:F,3,0)</f>
        <v>17学前W1</v>
      </c>
      <c r="G1944" s="8" t="str">
        <f>VLOOKUP(A1944,学号下拉数据!A:F,6,0)</f>
        <v>五年</v>
      </c>
      <c r="H1944" s="9" t="s">
        <v>40</v>
      </c>
      <c r="I1944" s="8" t="str">
        <f>VLOOKUP(A1944,[1]Sheet0!$C:$J,8,0)</f>
        <v>助教老师</v>
      </c>
      <c r="J1944" s="8"/>
      <c r="K1944" s="8"/>
      <c r="L1944" s="8"/>
      <c r="M1944" s="8"/>
      <c r="N1944" s="8"/>
      <c r="O1944" s="8"/>
      <c r="P1944" s="8" t="s">
        <v>41</v>
      </c>
      <c r="Q1944" s="8"/>
      <c r="R1944" s="8"/>
      <c r="S1944" s="8" t="str">
        <f>VLOOKUP(A1944,[1]Sheet0!$C:$I,7,0)</f>
        <v>美嘉国际幼稚园</v>
      </c>
      <c r="T1944" s="8" t="str">
        <f>VLOOKUP(A1944,[1]Sheet0!$C:$M,11,0)</f>
        <v>四川省</v>
      </c>
      <c r="U1944" s="8" t="str">
        <f>VLOOKUP(A1944,[1]Sheet0!$C:$N,12,0)</f>
        <v>遂宁市</v>
      </c>
      <c r="V1944" s="8"/>
      <c r="W1944" s="8"/>
      <c r="X1944" s="8" t="str">
        <f>VLOOKUP(A1944,[1]Sheet0!$C:$L,10,0)</f>
        <v>18508251318</v>
      </c>
      <c r="Y1944" s="8" t="str">
        <f>VLOOKUP(A1944,[1]Sheet0!$C:$L,9,0)</f>
        <v>王虎林</v>
      </c>
      <c r="Z1944" s="8"/>
      <c r="AA1944" s="20" t="s">
        <v>42</v>
      </c>
      <c r="AB1944" s="8" t="s">
        <v>43</v>
      </c>
      <c r="AC1944" s="8"/>
      <c r="AD1944" s="8" t="s">
        <v>44</v>
      </c>
      <c r="AE1944" s="8"/>
      <c r="AF1944" s="8"/>
    </row>
    <row r="1945" ht="16.5" spans="1:32">
      <c r="A1945" s="7" t="s">
        <v>1980</v>
      </c>
      <c r="B1945" s="8" t="str">
        <f>VLOOKUP(A1945,学号下拉数据!A:F,2,0)</f>
        <v>吴雪维</v>
      </c>
      <c r="C1945" s="8" t="str">
        <f>VLOOKUP(A1945,学号下拉数据!A:F,4,0)</f>
        <v>学前教育</v>
      </c>
      <c r="D1945" s="8" t="str">
        <f>VLOOKUP(A1945,学号下拉数据!A:F,5,0)</f>
        <v>570102K</v>
      </c>
      <c r="E1945" s="8" t="s">
        <v>1424</v>
      </c>
      <c r="F1945" s="8" t="str">
        <f>VLOOKUP(A1945,学号下拉数据!A:F,3,0)</f>
        <v>17学前W1</v>
      </c>
      <c r="G1945" s="8" t="str">
        <f>VLOOKUP(A1945,学号下拉数据!A:F,6,0)</f>
        <v>五年</v>
      </c>
      <c r="H1945" s="9" t="s">
        <v>40</v>
      </c>
      <c r="I1945" s="8" t="str">
        <f>VLOOKUP(A1945,[1]Sheet0!$C:$J,8,0)</f>
        <v>幼儿教师</v>
      </c>
      <c r="J1945" s="8"/>
      <c r="K1945" s="8"/>
      <c r="L1945" s="8"/>
      <c r="M1945" s="8"/>
      <c r="N1945" s="8"/>
      <c r="O1945" s="8"/>
      <c r="P1945" s="8" t="s">
        <v>41</v>
      </c>
      <c r="Q1945" s="8"/>
      <c r="R1945" s="8"/>
      <c r="S1945" s="8" t="str">
        <f>VLOOKUP(A1945,[1]Sheet0!$C:$I,7,0)</f>
        <v>遂宁市船山区迪森幼儿园</v>
      </c>
      <c r="T1945" s="8" t="str">
        <f>VLOOKUP(A1945,[1]Sheet0!$C:$M,11,0)</f>
        <v>四川省</v>
      </c>
      <c r="U1945" s="8" t="str">
        <f>VLOOKUP(A1945,[1]Sheet0!$C:$N,12,0)</f>
        <v>遂宁市</v>
      </c>
      <c r="V1945" s="8"/>
      <c r="W1945" s="8"/>
      <c r="X1945" s="8" t="str">
        <f>VLOOKUP(A1945,[1]Sheet0!$C:$L,10,0)</f>
        <v>19961023737</v>
      </c>
      <c r="Y1945" s="8" t="str">
        <f>VLOOKUP(A1945,[1]Sheet0!$C:$L,9,0)</f>
        <v>周月</v>
      </c>
      <c r="Z1945" s="8"/>
      <c r="AA1945" s="20" t="s">
        <v>42</v>
      </c>
      <c r="AB1945" s="8" t="s">
        <v>43</v>
      </c>
      <c r="AC1945" s="8"/>
      <c r="AD1945" s="8" t="s">
        <v>44</v>
      </c>
      <c r="AE1945" s="8"/>
      <c r="AF1945" s="8"/>
    </row>
    <row r="1946" ht="16.5" spans="1:32">
      <c r="A1946" s="7" t="s">
        <v>1981</v>
      </c>
      <c r="B1946" s="8" t="str">
        <f>VLOOKUP(A1946,学号下拉数据!A:F,2,0)</f>
        <v>王倩</v>
      </c>
      <c r="C1946" s="8" t="str">
        <f>VLOOKUP(A1946,学号下拉数据!A:F,4,0)</f>
        <v>学前教育</v>
      </c>
      <c r="D1946" s="8" t="str">
        <f>VLOOKUP(A1946,学号下拉数据!A:F,5,0)</f>
        <v>570102K</v>
      </c>
      <c r="E1946" s="8" t="s">
        <v>1424</v>
      </c>
      <c r="F1946" s="8" t="str">
        <f>VLOOKUP(A1946,学号下拉数据!A:F,3,0)</f>
        <v>17学前W1</v>
      </c>
      <c r="G1946" s="8" t="str">
        <f>VLOOKUP(A1946,学号下拉数据!A:F,6,0)</f>
        <v>五年</v>
      </c>
      <c r="H1946" s="9" t="s">
        <v>40</v>
      </c>
      <c r="I1946" s="8" t="str">
        <f>VLOOKUP(A1946,[1]Sheet0!$C:$J,8,0)</f>
        <v>辅教</v>
      </c>
      <c r="J1946" s="8"/>
      <c r="K1946" s="8"/>
      <c r="L1946" s="8"/>
      <c r="M1946" s="8"/>
      <c r="N1946" s="8"/>
      <c r="O1946" s="8"/>
      <c r="P1946" s="8" t="s">
        <v>41</v>
      </c>
      <c r="Q1946" s="8"/>
      <c r="R1946" s="8"/>
      <c r="S1946" s="8" t="str">
        <f>VLOOKUP(A1946,[1]Sheet0!$C:$I,7,0)</f>
        <v>射洪市蒙贝尔幼儿园有限公司</v>
      </c>
      <c r="T1946" s="8" t="str">
        <f>VLOOKUP(A1946,[1]Sheet0!$C:$M,11,0)</f>
        <v>四川省</v>
      </c>
      <c r="U1946" s="8" t="str">
        <f>VLOOKUP(A1946,[1]Sheet0!$C:$N,12,0)</f>
        <v>遂宁市</v>
      </c>
      <c r="V1946" s="8"/>
      <c r="W1946" s="8"/>
      <c r="X1946" s="8" t="str">
        <f>VLOOKUP(A1946,[1]Sheet0!$C:$L,10,0)</f>
        <v>13350213393</v>
      </c>
      <c r="Y1946" s="8" t="str">
        <f>VLOOKUP(A1946,[1]Sheet0!$C:$L,9,0)</f>
        <v>王光霞</v>
      </c>
      <c r="Z1946" s="8"/>
      <c r="AA1946" s="20" t="s">
        <v>42</v>
      </c>
      <c r="AB1946" s="8" t="s">
        <v>43</v>
      </c>
      <c r="AC1946" s="8"/>
      <c r="AD1946" s="8" t="s">
        <v>44</v>
      </c>
      <c r="AE1946" s="8"/>
      <c r="AF1946" s="8"/>
    </row>
    <row r="1947" ht="16.5" spans="1:32">
      <c r="A1947" s="7" t="s">
        <v>1982</v>
      </c>
      <c r="B1947" s="8" t="str">
        <f>VLOOKUP(A1947,学号下拉数据!A:F,2,0)</f>
        <v>唐钰</v>
      </c>
      <c r="C1947" s="8" t="str">
        <f>VLOOKUP(A1947,学号下拉数据!A:F,4,0)</f>
        <v>学前教育</v>
      </c>
      <c r="D1947" s="8" t="str">
        <f>VLOOKUP(A1947,学号下拉数据!A:F,5,0)</f>
        <v>570102K</v>
      </c>
      <c r="E1947" s="8" t="s">
        <v>1424</v>
      </c>
      <c r="F1947" s="8" t="str">
        <f>VLOOKUP(A1947,学号下拉数据!A:F,3,0)</f>
        <v>17学前W1</v>
      </c>
      <c r="G1947" s="8" t="str">
        <f>VLOOKUP(A1947,学号下拉数据!A:F,6,0)</f>
        <v>五年</v>
      </c>
      <c r="H1947" s="9" t="s">
        <v>40</v>
      </c>
      <c r="I1947" s="8" t="str">
        <f>VLOOKUP(A1947,[1]Sheet0!$C:$J,8,0)</f>
        <v>辅教</v>
      </c>
      <c r="J1947" s="8"/>
      <c r="K1947" s="8"/>
      <c r="L1947" s="8"/>
      <c r="M1947" s="8"/>
      <c r="N1947" s="8"/>
      <c r="O1947" s="8"/>
      <c r="P1947" s="8" t="s">
        <v>41</v>
      </c>
      <c r="Q1947" s="8"/>
      <c r="R1947" s="8"/>
      <c r="S1947" s="8" t="str">
        <f>VLOOKUP(A1947,[1]Sheet0!$C:$I,7,0)</f>
        <v>射洪市蒙贝尔幼儿园有限公司</v>
      </c>
      <c r="T1947" s="8" t="str">
        <f>VLOOKUP(A1947,[1]Sheet0!$C:$M,11,0)</f>
        <v>四川省</v>
      </c>
      <c r="U1947" s="8" t="str">
        <f>VLOOKUP(A1947,[1]Sheet0!$C:$N,12,0)</f>
        <v>遂宁市</v>
      </c>
      <c r="V1947" s="8"/>
      <c r="W1947" s="8"/>
      <c r="X1947" s="8" t="str">
        <f>VLOOKUP(A1947,[1]Sheet0!$C:$L,10,0)</f>
        <v>13350213393</v>
      </c>
      <c r="Y1947" s="8" t="str">
        <f>VLOOKUP(A1947,[1]Sheet0!$C:$L,9,0)</f>
        <v>王光霞</v>
      </c>
      <c r="Z1947" s="8"/>
      <c r="AA1947" s="20" t="s">
        <v>42</v>
      </c>
      <c r="AB1947" s="8" t="s">
        <v>43</v>
      </c>
      <c r="AC1947" s="8"/>
      <c r="AD1947" s="8" t="s">
        <v>44</v>
      </c>
      <c r="AE1947" s="8"/>
      <c r="AF1947" s="8"/>
    </row>
    <row r="1948" ht="16.5" spans="1:32">
      <c r="A1948" s="7" t="s">
        <v>1983</v>
      </c>
      <c r="B1948" s="8" t="str">
        <f>VLOOKUP(A1948,学号下拉数据!A:F,2,0)</f>
        <v>高琴晴</v>
      </c>
      <c r="C1948" s="8" t="str">
        <f>VLOOKUP(A1948,学号下拉数据!A:F,4,0)</f>
        <v>学前教育</v>
      </c>
      <c r="D1948" s="8" t="str">
        <f>VLOOKUP(A1948,学号下拉数据!A:F,5,0)</f>
        <v>570102K</v>
      </c>
      <c r="E1948" s="8" t="s">
        <v>1424</v>
      </c>
      <c r="F1948" s="8" t="str">
        <f>VLOOKUP(A1948,学号下拉数据!A:F,3,0)</f>
        <v>17学前W1</v>
      </c>
      <c r="G1948" s="8" t="str">
        <f>VLOOKUP(A1948,学号下拉数据!A:F,6,0)</f>
        <v>五年</v>
      </c>
      <c r="H1948" s="9" t="s">
        <v>40</v>
      </c>
      <c r="I1948" s="8" t="str">
        <f>VLOOKUP(A1948,[1]Sheet0!$C:$J,8,0)</f>
        <v>幼儿助教</v>
      </c>
      <c r="J1948" s="8"/>
      <c r="K1948" s="8"/>
      <c r="L1948" s="8"/>
      <c r="M1948" s="8"/>
      <c r="N1948" s="8"/>
      <c r="O1948" s="8"/>
      <c r="P1948" s="8" t="s">
        <v>41</v>
      </c>
      <c r="Q1948" s="8"/>
      <c r="R1948" s="8"/>
      <c r="S1948" s="8" t="str">
        <f>VLOOKUP(A1948,[1]Sheet0!$C:$I,7,0)</f>
        <v>成都市郫都区郫筒爱琳幼儿园</v>
      </c>
      <c r="T1948" s="8" t="str">
        <f>VLOOKUP(A1948,[1]Sheet0!$C:$M,11,0)</f>
        <v>四川省</v>
      </c>
      <c r="U1948" s="8" t="str">
        <f>VLOOKUP(A1948,[1]Sheet0!$C:$N,12,0)</f>
        <v>成都市</v>
      </c>
      <c r="V1948" s="8"/>
      <c r="W1948" s="8"/>
      <c r="X1948" s="8" t="str">
        <f>VLOOKUP(A1948,[1]Sheet0!$C:$L,10,0)</f>
        <v>13666103608</v>
      </c>
      <c r="Y1948" s="8" t="str">
        <f>VLOOKUP(A1948,[1]Sheet0!$C:$L,9,0)</f>
        <v>张叶兰</v>
      </c>
      <c r="Z1948" s="8"/>
      <c r="AA1948" s="20" t="s">
        <v>42</v>
      </c>
      <c r="AB1948" s="8" t="s">
        <v>43</v>
      </c>
      <c r="AC1948" s="8"/>
      <c r="AD1948" s="8" t="s">
        <v>44</v>
      </c>
      <c r="AE1948" s="8"/>
      <c r="AF1948" s="8"/>
    </row>
    <row r="1949" ht="16.5" spans="1:32">
      <c r="A1949" s="7" t="s">
        <v>1984</v>
      </c>
      <c r="B1949" s="8" t="str">
        <f>VLOOKUP(A1949,学号下拉数据!A:F,2,0)</f>
        <v>尼苦乌日么</v>
      </c>
      <c r="C1949" s="8" t="str">
        <f>VLOOKUP(A1949,学号下拉数据!A:F,4,0)</f>
        <v>学前教育</v>
      </c>
      <c r="D1949" s="8" t="str">
        <f>VLOOKUP(A1949,学号下拉数据!A:F,5,0)</f>
        <v>570102K</v>
      </c>
      <c r="E1949" s="8" t="s">
        <v>1424</v>
      </c>
      <c r="F1949" s="8" t="str">
        <f>VLOOKUP(A1949,学号下拉数据!A:F,3,0)</f>
        <v>17学前W1</v>
      </c>
      <c r="G1949" s="8" t="str">
        <f>VLOOKUP(A1949,学号下拉数据!A:F,6,0)</f>
        <v>五年</v>
      </c>
      <c r="H1949" s="9" t="s">
        <v>40</v>
      </c>
      <c r="I1949" s="8" t="str">
        <f>VLOOKUP(A1949,[1]Sheet0!$C:$J,8,0)</f>
        <v>实习老师</v>
      </c>
      <c r="J1949" s="8"/>
      <c r="K1949" s="8"/>
      <c r="L1949" s="8"/>
      <c r="M1949" s="8"/>
      <c r="N1949" s="8"/>
      <c r="O1949" s="8"/>
      <c r="P1949" s="8" t="s">
        <v>41</v>
      </c>
      <c r="Q1949" s="8"/>
      <c r="R1949" s="8"/>
      <c r="S1949" s="8" t="str">
        <f>VLOOKUP(A1949,[1]Sheet0!$C:$I,7,0)</f>
        <v>美嘉国际幼稚园</v>
      </c>
      <c r="T1949" s="8" t="str">
        <f>VLOOKUP(A1949,[1]Sheet0!$C:$M,11,0)</f>
        <v>四川省</v>
      </c>
      <c r="U1949" s="8" t="str">
        <f>VLOOKUP(A1949,[1]Sheet0!$C:$N,12,0)</f>
        <v>遂宁市</v>
      </c>
      <c r="V1949" s="8"/>
      <c r="W1949" s="8"/>
      <c r="X1949" s="8" t="str">
        <f>VLOOKUP(A1949,[1]Sheet0!$C:$L,10,0)</f>
        <v>18008250134</v>
      </c>
      <c r="Y1949" s="8" t="str">
        <f>VLOOKUP(A1949,[1]Sheet0!$C:$L,9,0)</f>
        <v>王虎林</v>
      </c>
      <c r="Z1949" s="8"/>
      <c r="AA1949" s="20" t="s">
        <v>42</v>
      </c>
      <c r="AB1949" s="8" t="s">
        <v>43</v>
      </c>
      <c r="AC1949" s="8"/>
      <c r="AD1949" s="8" t="s">
        <v>44</v>
      </c>
      <c r="AE1949" s="8"/>
      <c r="AF1949" s="8"/>
    </row>
    <row r="1950" ht="16.5" spans="1:32">
      <c r="A1950" s="7" t="s">
        <v>1985</v>
      </c>
      <c r="B1950" s="8" t="str">
        <f>VLOOKUP(A1950,学号下拉数据!A:F,2,0)</f>
        <v>泽里拉错</v>
      </c>
      <c r="C1950" s="8" t="str">
        <f>VLOOKUP(A1950,学号下拉数据!A:F,4,0)</f>
        <v>学前教育</v>
      </c>
      <c r="D1950" s="8" t="str">
        <f>VLOOKUP(A1950,学号下拉数据!A:F,5,0)</f>
        <v>570102K</v>
      </c>
      <c r="E1950" s="8" t="s">
        <v>1424</v>
      </c>
      <c r="F1950" s="8" t="str">
        <f>VLOOKUP(A1950,学号下拉数据!A:F,3,0)</f>
        <v>17学前W1</v>
      </c>
      <c r="G1950" s="8" t="str">
        <f>VLOOKUP(A1950,学号下拉数据!A:F,6,0)</f>
        <v>五年</v>
      </c>
      <c r="H1950" s="9" t="s">
        <v>40</v>
      </c>
      <c r="I1950" s="8" t="str">
        <f>VLOOKUP(A1950,[1]Sheet0!$C:$J,8,0)</f>
        <v>助教</v>
      </c>
      <c r="J1950" s="8"/>
      <c r="K1950" s="8"/>
      <c r="L1950" s="8"/>
      <c r="M1950" s="8"/>
      <c r="N1950" s="8"/>
      <c r="O1950" s="8"/>
      <c r="P1950" s="8" t="s">
        <v>41</v>
      </c>
      <c r="Q1950" s="8"/>
      <c r="R1950" s="8"/>
      <c r="S1950" s="8" t="str">
        <f>VLOOKUP(A1950,[1]Sheet0!$C:$I,7,0)</f>
        <v>遂宁市明珠康城幼稚园</v>
      </c>
      <c r="T1950" s="8" t="str">
        <f>VLOOKUP(A1950,[1]Sheet0!$C:$M,11,0)</f>
        <v>四川省</v>
      </c>
      <c r="U1950" s="8" t="str">
        <f>VLOOKUP(A1950,[1]Sheet0!$C:$N,12,0)</f>
        <v>遂宁市</v>
      </c>
      <c r="V1950" s="8"/>
      <c r="W1950" s="8"/>
      <c r="X1950" s="8" t="str">
        <f>VLOOKUP(A1950,[1]Sheet0!$C:$L,10,0)</f>
        <v>15228675253</v>
      </c>
      <c r="Y1950" s="8" t="str">
        <f>VLOOKUP(A1950,[1]Sheet0!$C:$L,9,0)</f>
        <v>严亦陌</v>
      </c>
      <c r="Z1950" s="8"/>
      <c r="AA1950" s="20" t="s">
        <v>42</v>
      </c>
      <c r="AB1950" s="8" t="s">
        <v>43</v>
      </c>
      <c r="AC1950" s="8"/>
      <c r="AD1950" s="8" t="s">
        <v>44</v>
      </c>
      <c r="AE1950" s="8"/>
      <c r="AF1950" s="8"/>
    </row>
    <row r="1951" ht="16.5" spans="1:32">
      <c r="A1951" s="7" t="s">
        <v>1986</v>
      </c>
      <c r="B1951" s="8" t="str">
        <f>VLOOKUP(A1951,学号下拉数据!A:F,2,0)</f>
        <v>杨北琳</v>
      </c>
      <c r="C1951" s="8" t="str">
        <f>VLOOKUP(A1951,学号下拉数据!A:F,4,0)</f>
        <v>学前教育</v>
      </c>
      <c r="D1951" s="8" t="str">
        <f>VLOOKUP(A1951,学号下拉数据!A:F,5,0)</f>
        <v>570102K</v>
      </c>
      <c r="E1951" s="8" t="s">
        <v>1424</v>
      </c>
      <c r="F1951" s="8" t="str">
        <f>VLOOKUP(A1951,学号下拉数据!A:F,3,0)</f>
        <v>17学前W1</v>
      </c>
      <c r="G1951" s="8" t="str">
        <f>VLOOKUP(A1951,学号下拉数据!A:F,6,0)</f>
        <v>五年</v>
      </c>
      <c r="H1951" s="9" t="s">
        <v>40</v>
      </c>
      <c r="I1951" s="8" t="str">
        <f>VLOOKUP(A1951,[1]Sheet0!$C:$J,8,0)</f>
        <v>幼儿教师</v>
      </c>
      <c r="J1951" s="8"/>
      <c r="K1951" s="8"/>
      <c r="L1951" s="8"/>
      <c r="M1951" s="8"/>
      <c r="N1951" s="8"/>
      <c r="O1951" s="8"/>
      <c r="P1951" s="8" t="s">
        <v>41</v>
      </c>
      <c r="Q1951" s="8"/>
      <c r="R1951" s="8"/>
      <c r="S1951" s="8" t="str">
        <f>VLOOKUP(A1951,[1]Sheet0!$C:$I,7,0)</f>
        <v>遂宁市本杰明启智幼儿园</v>
      </c>
      <c r="T1951" s="8" t="str">
        <f>VLOOKUP(A1951,[1]Sheet0!$C:$M,11,0)</f>
        <v>四川省</v>
      </c>
      <c r="U1951" s="8" t="str">
        <f>VLOOKUP(A1951,[1]Sheet0!$C:$N,12,0)</f>
        <v>遂宁市</v>
      </c>
      <c r="V1951" s="8"/>
      <c r="W1951" s="8"/>
      <c r="X1951" s="8" t="str">
        <f>VLOOKUP(A1951,[1]Sheet0!$C:$L,10,0)</f>
        <v>13882592837</v>
      </c>
      <c r="Y1951" s="8" t="str">
        <f>VLOOKUP(A1951,[1]Sheet0!$C:$L,9,0)</f>
        <v>贺园长</v>
      </c>
      <c r="Z1951" s="8"/>
      <c r="AA1951" s="20" t="s">
        <v>42</v>
      </c>
      <c r="AB1951" s="8" t="s">
        <v>43</v>
      </c>
      <c r="AC1951" s="8"/>
      <c r="AD1951" s="8" t="s">
        <v>44</v>
      </c>
      <c r="AE1951" s="8"/>
      <c r="AF1951" s="8"/>
    </row>
    <row r="1952" ht="16.5" spans="1:32">
      <c r="A1952" s="7" t="s">
        <v>1987</v>
      </c>
      <c r="B1952" s="8" t="str">
        <f>VLOOKUP(A1952,学号下拉数据!A:F,2,0)</f>
        <v>杨庆波</v>
      </c>
      <c r="C1952" s="8" t="str">
        <f>VLOOKUP(A1952,学号下拉数据!A:F,4,0)</f>
        <v>学前教育</v>
      </c>
      <c r="D1952" s="8" t="str">
        <f>VLOOKUP(A1952,学号下拉数据!A:F,5,0)</f>
        <v>570102K</v>
      </c>
      <c r="E1952" s="8" t="s">
        <v>1424</v>
      </c>
      <c r="F1952" s="8" t="str">
        <f>VLOOKUP(A1952,学号下拉数据!A:F,3,0)</f>
        <v>17学前W1</v>
      </c>
      <c r="G1952" s="8" t="str">
        <f>VLOOKUP(A1952,学号下拉数据!A:F,6,0)</f>
        <v>五年</v>
      </c>
      <c r="H1952" s="9" t="s">
        <v>40</v>
      </c>
      <c r="I1952" s="8" t="str">
        <f>VLOOKUP(A1952,[1]Sheet0!$C:$J,8,0)</f>
        <v>幼儿助教</v>
      </c>
      <c r="J1952" s="8"/>
      <c r="K1952" s="8"/>
      <c r="L1952" s="8"/>
      <c r="M1952" s="8"/>
      <c r="N1952" s="8"/>
      <c r="O1952" s="8"/>
      <c r="P1952" s="8" t="s">
        <v>41</v>
      </c>
      <c r="Q1952" s="8"/>
      <c r="R1952" s="8"/>
      <c r="S1952" s="8" t="str">
        <f>VLOOKUP(A1952,[1]Sheet0!$C:$I,7,0)</f>
        <v>康定市瓦泽乡幼儿园</v>
      </c>
      <c r="T1952" s="8" t="str">
        <f>VLOOKUP(A1952,[1]Sheet0!$C:$M,11,0)</f>
        <v>四川省</v>
      </c>
      <c r="U1952" s="8" t="str">
        <f>VLOOKUP(A1952,[1]Sheet0!$C:$N,12,0)</f>
        <v>甘孜藏族自治州</v>
      </c>
      <c r="V1952" s="8"/>
      <c r="W1952" s="8"/>
      <c r="X1952" s="8" t="str">
        <f>VLOOKUP(A1952,[1]Sheet0!$C:$L,10,0)</f>
        <v>18190212070</v>
      </c>
      <c r="Y1952" s="8" t="str">
        <f>VLOOKUP(A1952,[1]Sheet0!$C:$L,9,0)</f>
        <v>王露</v>
      </c>
      <c r="Z1952" s="8"/>
      <c r="AA1952" s="20" t="s">
        <v>42</v>
      </c>
      <c r="AB1952" s="8" t="s">
        <v>43</v>
      </c>
      <c r="AC1952" s="8"/>
      <c r="AD1952" s="8" t="s">
        <v>44</v>
      </c>
      <c r="AE1952" s="8"/>
      <c r="AF1952" s="8"/>
    </row>
    <row r="1953" ht="16.5" spans="1:32">
      <c r="A1953" s="7" t="s">
        <v>1988</v>
      </c>
      <c r="B1953" s="8" t="str">
        <f>VLOOKUP(A1953,学号下拉数据!A:F,2,0)</f>
        <v>奉艳</v>
      </c>
      <c r="C1953" s="8" t="str">
        <f>VLOOKUP(A1953,学号下拉数据!A:F,4,0)</f>
        <v>学前教育</v>
      </c>
      <c r="D1953" s="8" t="str">
        <f>VLOOKUP(A1953,学号下拉数据!A:F,5,0)</f>
        <v>570102K</v>
      </c>
      <c r="E1953" s="8" t="s">
        <v>1424</v>
      </c>
      <c r="F1953" s="8" t="str">
        <f>VLOOKUP(A1953,学号下拉数据!A:F,3,0)</f>
        <v>17学前W1</v>
      </c>
      <c r="G1953" s="8" t="str">
        <f>VLOOKUP(A1953,学号下拉数据!A:F,6,0)</f>
        <v>五年</v>
      </c>
      <c r="H1953" s="9" t="s">
        <v>40</v>
      </c>
      <c r="I1953" s="8" t="str">
        <f>VLOOKUP(A1953,[1]Sheet0!$C:$J,8,0)</f>
        <v>助教老师</v>
      </c>
      <c r="J1953" s="8"/>
      <c r="K1953" s="8"/>
      <c r="L1953" s="8"/>
      <c r="M1953" s="8"/>
      <c r="N1953" s="8"/>
      <c r="O1953" s="8"/>
      <c r="P1953" s="8" t="s">
        <v>41</v>
      </c>
      <c r="Q1953" s="8"/>
      <c r="R1953" s="8"/>
      <c r="S1953" s="8" t="str">
        <f>VLOOKUP(A1953,[1]Sheet0!$C:$I,7,0)</f>
        <v>遂宁市美嘉教育管理有限公司</v>
      </c>
      <c r="T1953" s="8" t="str">
        <f>VLOOKUP(A1953,[1]Sheet0!$C:$M,11,0)</f>
        <v>四川省</v>
      </c>
      <c r="U1953" s="8" t="str">
        <f>VLOOKUP(A1953,[1]Sheet0!$C:$N,12,0)</f>
        <v>遂宁市</v>
      </c>
      <c r="V1953" s="8"/>
      <c r="W1953" s="8"/>
      <c r="X1953" s="8" t="str">
        <f>VLOOKUP(A1953,[1]Sheet0!$C:$L,10,0)</f>
        <v>18008250134</v>
      </c>
      <c r="Y1953" s="8" t="str">
        <f>VLOOKUP(A1953,[1]Sheet0!$C:$L,9,0)</f>
        <v>王虎林</v>
      </c>
      <c r="Z1953" s="8"/>
      <c r="AA1953" s="20" t="s">
        <v>42</v>
      </c>
      <c r="AB1953" s="8" t="s">
        <v>43</v>
      </c>
      <c r="AC1953" s="8"/>
      <c r="AD1953" s="8" t="s">
        <v>44</v>
      </c>
      <c r="AE1953" s="8"/>
      <c r="AF1953" s="8"/>
    </row>
    <row r="1954" ht="16.5" spans="1:32">
      <c r="A1954" s="7" t="s">
        <v>1989</v>
      </c>
      <c r="B1954" s="8" t="str">
        <f>VLOOKUP(A1954,学号下拉数据!A:F,2,0)</f>
        <v>拉姆</v>
      </c>
      <c r="C1954" s="8" t="str">
        <f>VLOOKUP(A1954,学号下拉数据!A:F,4,0)</f>
        <v>学前教育</v>
      </c>
      <c r="D1954" s="8" t="str">
        <f>VLOOKUP(A1954,学号下拉数据!A:F,5,0)</f>
        <v>570102K</v>
      </c>
      <c r="E1954" s="8" t="s">
        <v>1424</v>
      </c>
      <c r="F1954" s="8" t="str">
        <f>VLOOKUP(A1954,学号下拉数据!A:F,3,0)</f>
        <v>17学前W1</v>
      </c>
      <c r="G1954" s="8" t="str">
        <f>VLOOKUP(A1954,学号下拉数据!A:F,6,0)</f>
        <v>五年</v>
      </c>
      <c r="H1954" s="9" t="s">
        <v>40</v>
      </c>
      <c r="I1954" s="8" t="str">
        <f>VLOOKUP(A1954,[1]Sheet0!$C:$J,8,0)</f>
        <v>助教</v>
      </c>
      <c r="J1954" s="8"/>
      <c r="K1954" s="8"/>
      <c r="L1954" s="8"/>
      <c r="M1954" s="8"/>
      <c r="N1954" s="8"/>
      <c r="O1954" s="8"/>
      <c r="P1954" s="8" t="s">
        <v>41</v>
      </c>
      <c r="Q1954" s="8"/>
      <c r="R1954" s="8"/>
      <c r="S1954" s="8" t="str">
        <f>VLOOKUP(A1954,[1]Sheet0!$C:$I,7,0)</f>
        <v>美嘉国际幼稚园。</v>
      </c>
      <c r="T1954" s="8" t="str">
        <f>VLOOKUP(A1954,[1]Sheet0!$C:$M,11,0)</f>
        <v>四川省</v>
      </c>
      <c r="U1954" s="8" t="str">
        <f>VLOOKUP(A1954,[1]Sheet0!$C:$N,12,0)</f>
        <v>遂宁市</v>
      </c>
      <c r="V1954" s="8"/>
      <c r="W1954" s="8"/>
      <c r="X1954" s="8" t="str">
        <f>VLOOKUP(A1954,[1]Sheet0!$C:$L,10,0)</f>
        <v>18008250134</v>
      </c>
      <c r="Y1954" s="8" t="str">
        <f>VLOOKUP(A1954,[1]Sheet0!$C:$L,9,0)</f>
        <v>王虎林</v>
      </c>
      <c r="Z1954" s="8"/>
      <c r="AA1954" s="20" t="s">
        <v>42</v>
      </c>
      <c r="AB1954" s="8" t="s">
        <v>43</v>
      </c>
      <c r="AC1954" s="8"/>
      <c r="AD1954" s="8" t="s">
        <v>44</v>
      </c>
      <c r="AE1954" s="8"/>
      <c r="AF1954" s="8"/>
    </row>
    <row r="1955" ht="16.5" spans="1:32">
      <c r="A1955" s="7" t="s">
        <v>1990</v>
      </c>
      <c r="B1955" s="8" t="str">
        <f>VLOOKUP(A1955,学号下拉数据!A:F,2,0)</f>
        <v>洛绒翁吉</v>
      </c>
      <c r="C1955" s="8" t="str">
        <f>VLOOKUP(A1955,学号下拉数据!A:F,4,0)</f>
        <v>学前教育</v>
      </c>
      <c r="D1955" s="8" t="str">
        <f>VLOOKUP(A1955,学号下拉数据!A:F,5,0)</f>
        <v>570102K</v>
      </c>
      <c r="E1955" s="8" t="s">
        <v>1424</v>
      </c>
      <c r="F1955" s="8" t="str">
        <f>VLOOKUP(A1955,学号下拉数据!A:F,3,0)</f>
        <v>17学前W1</v>
      </c>
      <c r="G1955" s="8" t="str">
        <f>VLOOKUP(A1955,学号下拉数据!A:F,6,0)</f>
        <v>五年</v>
      </c>
      <c r="H1955" s="9" t="s">
        <v>40</v>
      </c>
      <c r="I1955" s="8" t="str">
        <f>VLOOKUP(A1955,[1]Sheet0!$C:$J,8,0)</f>
        <v>遂宁市船山区天宏南郡幼儿园</v>
      </c>
      <c r="J1955" s="8"/>
      <c r="K1955" s="8"/>
      <c r="L1955" s="8"/>
      <c r="M1955" s="8"/>
      <c r="N1955" s="8"/>
      <c r="O1955" s="8"/>
      <c r="P1955" s="8" t="s">
        <v>41</v>
      </c>
      <c r="Q1955" s="8"/>
      <c r="R1955" s="8"/>
      <c r="S1955" s="8" t="str">
        <f>VLOOKUP(A1955,[1]Sheet0!$C:$I,7,0)</f>
        <v>遂宁市船山区天宏南郡幼儿园</v>
      </c>
      <c r="T1955" s="8" t="str">
        <f>VLOOKUP(A1955,[1]Sheet0!$C:$M,11,0)</f>
        <v>四川省</v>
      </c>
      <c r="U1955" s="8" t="str">
        <f>VLOOKUP(A1955,[1]Sheet0!$C:$N,12,0)</f>
        <v>遂宁市</v>
      </c>
      <c r="V1955" s="8"/>
      <c r="W1955" s="8"/>
      <c r="X1955" s="8" t="str">
        <f>VLOOKUP(A1955,[1]Sheet0!$C:$L,10,0)</f>
        <v>513337200102051211</v>
      </c>
      <c r="Y1955" s="8" t="str">
        <f>VLOOKUP(A1955,[1]Sheet0!$C:$L,9,0)</f>
        <v>洛绒翁吉</v>
      </c>
      <c r="Z1955" s="8"/>
      <c r="AA1955" s="20" t="s">
        <v>42</v>
      </c>
      <c r="AB1955" s="8" t="s">
        <v>43</v>
      </c>
      <c r="AC1955" s="8"/>
      <c r="AD1955" s="8" t="s">
        <v>44</v>
      </c>
      <c r="AE1955" s="8"/>
      <c r="AF1955" s="8"/>
    </row>
    <row r="1956" ht="16.5" spans="1:32">
      <c r="A1956" s="7" t="s">
        <v>1991</v>
      </c>
      <c r="B1956" s="8" t="str">
        <f>VLOOKUP(A1956,学号下拉数据!A:F,2,0)</f>
        <v>杨朱丽</v>
      </c>
      <c r="C1956" s="8" t="str">
        <f>VLOOKUP(A1956,学号下拉数据!A:F,4,0)</f>
        <v>学前教育</v>
      </c>
      <c r="D1956" s="8" t="str">
        <f>VLOOKUP(A1956,学号下拉数据!A:F,5,0)</f>
        <v>570102K</v>
      </c>
      <c r="E1956" s="8" t="s">
        <v>1424</v>
      </c>
      <c r="F1956" s="8" t="str">
        <f>VLOOKUP(A1956,学号下拉数据!A:F,3,0)</f>
        <v>17学前W1</v>
      </c>
      <c r="G1956" s="8" t="str">
        <f>VLOOKUP(A1956,学号下拉数据!A:F,6,0)</f>
        <v>五年</v>
      </c>
      <c r="H1956" s="9" t="s">
        <v>40</v>
      </c>
      <c r="I1956" s="8" t="str">
        <f>VLOOKUP(A1956,[1]Sheet0!$C:$J,8,0)</f>
        <v>幼儿教师</v>
      </c>
      <c r="J1956" s="8"/>
      <c r="K1956" s="8"/>
      <c r="L1956" s="8"/>
      <c r="M1956" s="8"/>
      <c r="N1956" s="8"/>
      <c r="O1956" s="8"/>
      <c r="P1956" s="8" t="s">
        <v>41</v>
      </c>
      <c r="Q1956" s="8"/>
      <c r="R1956" s="8"/>
      <c r="S1956" s="8" t="str">
        <f>VLOOKUP(A1956,[1]Sheet0!$C:$I,7,0)</f>
        <v>郫都区安吉儿幼儿园</v>
      </c>
      <c r="T1956" s="8" t="str">
        <f>VLOOKUP(A1956,[1]Sheet0!$C:$M,11,0)</f>
        <v>四川省</v>
      </c>
      <c r="U1956" s="8" t="str">
        <f>VLOOKUP(A1956,[1]Sheet0!$C:$N,12,0)</f>
        <v>成都市</v>
      </c>
      <c r="V1956" s="8"/>
      <c r="W1956" s="8"/>
      <c r="X1956" s="8" t="str">
        <f>VLOOKUP(A1956,[1]Sheet0!$C:$L,10,0)</f>
        <v>13558893577</v>
      </c>
      <c r="Y1956" s="8" t="str">
        <f>VLOOKUP(A1956,[1]Sheet0!$C:$L,9,0)</f>
        <v>曾园</v>
      </c>
      <c r="Z1956" s="8"/>
      <c r="AA1956" s="20" t="s">
        <v>42</v>
      </c>
      <c r="AB1956" s="8" t="s">
        <v>43</v>
      </c>
      <c r="AC1956" s="8"/>
      <c r="AD1956" s="8" t="s">
        <v>44</v>
      </c>
      <c r="AE1956" s="8"/>
      <c r="AF1956" s="8"/>
    </row>
    <row r="1957" ht="16.5" spans="1:32">
      <c r="A1957" s="7" t="s">
        <v>1992</v>
      </c>
      <c r="B1957" s="8" t="str">
        <f>VLOOKUP(A1957,学号下拉数据!A:F,2,0)</f>
        <v>李利睿</v>
      </c>
      <c r="C1957" s="8" t="str">
        <f>VLOOKUP(A1957,学号下拉数据!A:F,4,0)</f>
        <v>学前教育</v>
      </c>
      <c r="D1957" s="8" t="str">
        <f>VLOOKUP(A1957,学号下拉数据!A:F,5,0)</f>
        <v>570102K</v>
      </c>
      <c r="E1957" s="8" t="s">
        <v>1424</v>
      </c>
      <c r="F1957" s="8" t="str">
        <f>VLOOKUP(A1957,学号下拉数据!A:F,3,0)</f>
        <v>17学前W1</v>
      </c>
      <c r="G1957" s="8" t="str">
        <f>VLOOKUP(A1957,学号下拉数据!A:F,6,0)</f>
        <v>五年</v>
      </c>
      <c r="H1957" s="9" t="s">
        <v>40</v>
      </c>
      <c r="I1957" s="8" t="str">
        <f>VLOOKUP(A1957,[1]Sheet0!$C:$J,8,0)</f>
        <v>助教</v>
      </c>
      <c r="J1957" s="8"/>
      <c r="K1957" s="8"/>
      <c r="L1957" s="8"/>
      <c r="M1957" s="8"/>
      <c r="N1957" s="8"/>
      <c r="O1957" s="8"/>
      <c r="P1957" s="8" t="s">
        <v>41</v>
      </c>
      <c r="Q1957" s="8"/>
      <c r="R1957" s="8"/>
      <c r="S1957" s="8" t="str">
        <f>VLOOKUP(A1957,[1]Sheet0!$C:$I,7,0)</f>
        <v>幼狮国际幼儿园</v>
      </c>
      <c r="T1957" s="8" t="str">
        <f>VLOOKUP(A1957,[1]Sheet0!$C:$M,11,0)</f>
        <v>四川省</v>
      </c>
      <c r="U1957" s="8" t="str">
        <f>VLOOKUP(A1957,[1]Sheet0!$C:$N,12,0)</f>
        <v>遂宁市</v>
      </c>
      <c r="V1957" s="8"/>
      <c r="W1957" s="8"/>
      <c r="X1957" s="8" t="str">
        <f>VLOOKUP(A1957,[1]Sheet0!$C:$L,10,0)</f>
        <v>08252261999</v>
      </c>
      <c r="Y1957" s="8" t="str">
        <f>VLOOKUP(A1957,[1]Sheet0!$C:$L,9,0)</f>
        <v>15881937686</v>
      </c>
      <c r="Z1957" s="8"/>
      <c r="AA1957" s="20" t="s">
        <v>42</v>
      </c>
      <c r="AB1957" s="8" t="s">
        <v>43</v>
      </c>
      <c r="AC1957" s="8"/>
      <c r="AD1957" s="8" t="s">
        <v>44</v>
      </c>
      <c r="AE1957" s="8"/>
      <c r="AF1957" s="8"/>
    </row>
    <row r="1958" ht="16.5" spans="1:32">
      <c r="A1958" s="7" t="s">
        <v>1993</v>
      </c>
      <c r="B1958" s="8" t="str">
        <f>VLOOKUP(A1958,学号下拉数据!A:F,2,0)</f>
        <v>高军</v>
      </c>
      <c r="C1958" s="8" t="str">
        <f>VLOOKUP(A1958,学号下拉数据!A:F,4,0)</f>
        <v>学前教育</v>
      </c>
      <c r="D1958" s="8" t="str">
        <f>VLOOKUP(A1958,学号下拉数据!A:F,5,0)</f>
        <v>570102K</v>
      </c>
      <c r="E1958" s="8" t="s">
        <v>1424</v>
      </c>
      <c r="F1958" s="8" t="str">
        <f>VLOOKUP(A1958,学号下拉数据!A:F,3,0)</f>
        <v>17学前W1</v>
      </c>
      <c r="G1958" s="8" t="str">
        <f>VLOOKUP(A1958,学号下拉数据!A:F,6,0)</f>
        <v>五年</v>
      </c>
      <c r="H1958" s="9" t="s">
        <v>40</v>
      </c>
      <c r="I1958" s="8" t="str">
        <f>VLOOKUP(A1958,[1]Sheet0!$C:$J,8,0)</f>
        <v>助教</v>
      </c>
      <c r="J1958" s="8"/>
      <c r="K1958" s="8"/>
      <c r="L1958" s="8"/>
      <c r="M1958" s="8"/>
      <c r="N1958" s="8"/>
      <c r="O1958" s="8"/>
      <c r="P1958" s="8" t="s">
        <v>41</v>
      </c>
      <c r="Q1958" s="8"/>
      <c r="R1958" s="8"/>
      <c r="S1958" s="8" t="str">
        <f>VLOOKUP(A1958,[1]Sheet0!$C:$I,7,0)</f>
        <v>康定市姑咱镇幼儿园</v>
      </c>
      <c r="T1958" s="8" t="str">
        <f>VLOOKUP(A1958,[1]Sheet0!$C:$M,11,0)</f>
        <v>四川省</v>
      </c>
      <c r="U1958" s="8" t="str">
        <f>VLOOKUP(A1958,[1]Sheet0!$C:$N,12,0)</f>
        <v>甘孜藏族自治州</v>
      </c>
      <c r="V1958" s="8"/>
      <c r="W1958" s="8"/>
      <c r="X1958" s="8" t="str">
        <f>VLOOKUP(A1958,[1]Sheet0!$C:$L,10,0)</f>
        <v>18783638639</v>
      </c>
      <c r="Y1958" s="8" t="str">
        <f>VLOOKUP(A1958,[1]Sheet0!$C:$L,9,0)</f>
        <v>周禾琴</v>
      </c>
      <c r="Z1958" s="8"/>
      <c r="AA1958" s="20" t="s">
        <v>42</v>
      </c>
      <c r="AB1958" s="8" t="s">
        <v>43</v>
      </c>
      <c r="AC1958" s="8"/>
      <c r="AD1958" s="8" t="s">
        <v>44</v>
      </c>
      <c r="AE1958" s="8"/>
      <c r="AF1958" s="8"/>
    </row>
    <row r="1959" ht="16.5" spans="1:32">
      <c r="A1959" s="13" t="s">
        <v>1994</v>
      </c>
      <c r="B1959" s="8" t="str">
        <f>VLOOKUP(A1959,学号下拉数据!A:F,2,0)</f>
        <v>如满</v>
      </c>
      <c r="C1959" s="8" t="str">
        <f>VLOOKUP(A1959,学号下拉数据!A:F,4,0)</f>
        <v>学前教育</v>
      </c>
      <c r="D1959" s="8" t="str">
        <f>VLOOKUP(A1959,学号下拉数据!A:F,5,0)</f>
        <v>570102K</v>
      </c>
      <c r="E1959" s="8" t="s">
        <v>1424</v>
      </c>
      <c r="F1959" s="8" t="str">
        <f>VLOOKUP(A1959,学号下拉数据!A:F,3,0)</f>
        <v>17学前W1</v>
      </c>
      <c r="G1959" s="8" t="str">
        <f>VLOOKUP(A1959,学号下拉数据!A:F,6,0)</f>
        <v>五年</v>
      </c>
      <c r="H1959" s="12"/>
      <c r="I1959" s="12"/>
      <c r="J1959" s="12"/>
      <c r="K1959" s="12"/>
      <c r="L1959" s="12"/>
      <c r="M1959" s="12"/>
      <c r="N1959" s="12"/>
      <c r="O1959" s="12"/>
      <c r="P1959" s="8" t="s">
        <v>41</v>
      </c>
      <c r="Q1959" s="12"/>
      <c r="R1959" s="12"/>
      <c r="S1959" s="8" t="str">
        <f>VLOOKUP(A1959,[3]Sheet1!$A:$K,10,0)</f>
        <v>成都市新都区大丰街道金太阳幼儿园</v>
      </c>
      <c r="T1959" s="8">
        <f>VLOOKUP(A1959,[3]Sheet1!$A:$K,11,0)</f>
        <v>0</v>
      </c>
      <c r="U1959" s="12"/>
      <c r="V1959" s="12"/>
      <c r="W1959" s="12"/>
      <c r="X1959" s="12"/>
      <c r="Y1959" s="12"/>
      <c r="Z1959" s="12"/>
      <c r="AA1959" s="20" t="s">
        <v>42</v>
      </c>
      <c r="AB1959" s="8" t="s">
        <v>43</v>
      </c>
      <c r="AC1959" s="8"/>
      <c r="AD1959" s="8" t="s">
        <v>44</v>
      </c>
      <c r="AE1959" s="12"/>
      <c r="AF1959" s="12"/>
    </row>
    <row r="1960" ht="16.5" spans="1:32">
      <c r="A1960" s="13" t="s">
        <v>1995</v>
      </c>
      <c r="B1960" s="8" t="str">
        <f>VLOOKUP(A1960,学号下拉数据!A:F,2,0)</f>
        <v>张建琴</v>
      </c>
      <c r="C1960" s="8" t="str">
        <f>VLOOKUP(A1960,学号下拉数据!A:F,4,0)</f>
        <v>学前教育</v>
      </c>
      <c r="D1960" s="8" t="str">
        <f>VLOOKUP(A1960,学号下拉数据!A:F,5,0)</f>
        <v>570102K</v>
      </c>
      <c r="E1960" s="8" t="s">
        <v>1424</v>
      </c>
      <c r="F1960" s="8" t="str">
        <f>VLOOKUP(A1960,学号下拉数据!A:F,3,0)</f>
        <v>17学前W1</v>
      </c>
      <c r="G1960" s="8" t="str">
        <f>VLOOKUP(A1960,学号下拉数据!A:F,6,0)</f>
        <v>五年</v>
      </c>
      <c r="H1960" s="12"/>
      <c r="I1960" s="12"/>
      <c r="J1960" s="12"/>
      <c r="K1960" s="12"/>
      <c r="L1960" s="12"/>
      <c r="M1960" s="12"/>
      <c r="N1960" s="12"/>
      <c r="O1960" s="12"/>
      <c r="P1960" s="8" t="s">
        <v>41</v>
      </c>
      <c r="Q1960" s="12"/>
      <c r="R1960" s="12"/>
      <c r="S1960" s="8" t="str">
        <f>VLOOKUP(A1960,[3]Sheet1!$A:$K,10,0)</f>
        <v>明珠康城春稻田幼儿园</v>
      </c>
      <c r="T1960" s="8">
        <f>VLOOKUP(A1960,[3]Sheet1!$A:$K,11,0)</f>
        <v>0</v>
      </c>
      <c r="U1960" s="12"/>
      <c r="V1960" s="12"/>
      <c r="W1960" s="12"/>
      <c r="X1960" s="12"/>
      <c r="Y1960" s="12"/>
      <c r="Z1960" s="12"/>
      <c r="AA1960" s="20" t="s">
        <v>42</v>
      </c>
      <c r="AB1960" s="8" t="s">
        <v>43</v>
      </c>
      <c r="AC1960" s="8"/>
      <c r="AD1960" s="8" t="s">
        <v>44</v>
      </c>
      <c r="AE1960" s="12"/>
      <c r="AF1960" s="12"/>
    </row>
    <row r="1961" ht="16.5" spans="1:32">
      <c r="A1961" s="13" t="s">
        <v>1996</v>
      </c>
      <c r="B1961" s="8" t="str">
        <f>VLOOKUP(A1961,学号下拉数据!A:F,2,0)</f>
        <v>卢红伟</v>
      </c>
      <c r="C1961" s="8" t="str">
        <f>VLOOKUP(A1961,学号下拉数据!A:F,4,0)</f>
        <v>学前教育</v>
      </c>
      <c r="D1961" s="8" t="str">
        <f>VLOOKUP(A1961,学号下拉数据!A:F,5,0)</f>
        <v>570102K</v>
      </c>
      <c r="E1961" s="8" t="s">
        <v>1424</v>
      </c>
      <c r="F1961" s="8" t="str">
        <f>VLOOKUP(A1961,学号下拉数据!A:F,3,0)</f>
        <v>17学前W1</v>
      </c>
      <c r="G1961" s="8" t="str">
        <f>VLOOKUP(A1961,学号下拉数据!A:F,6,0)</f>
        <v>五年</v>
      </c>
      <c r="H1961" s="12"/>
      <c r="I1961" s="12"/>
      <c r="J1961" s="12"/>
      <c r="K1961" s="12"/>
      <c r="L1961" s="12"/>
      <c r="M1961" s="12"/>
      <c r="N1961" s="12"/>
      <c r="O1961" s="12"/>
      <c r="P1961" s="8" t="s">
        <v>41</v>
      </c>
      <c r="Q1961" s="12"/>
      <c r="R1961" s="12"/>
      <c r="S1961" s="8" t="e">
        <f>VLOOKUP(A1961,[3]Sheet1!$A:$K,10,0)</f>
        <v>#N/A</v>
      </c>
      <c r="T1961" s="8">
        <f>VLOOKUP(A1961,[3]Sheet1!$A:$K,11,0)</f>
        <v>0</v>
      </c>
      <c r="U1961" s="12"/>
      <c r="V1961" s="12"/>
      <c r="W1961" s="12"/>
      <c r="X1961" s="12"/>
      <c r="Y1961" s="12"/>
      <c r="Z1961" s="12"/>
      <c r="AA1961" s="20" t="s">
        <v>42</v>
      </c>
      <c r="AB1961" s="8" t="s">
        <v>43</v>
      </c>
      <c r="AC1961" s="8"/>
      <c r="AD1961" s="8" t="s">
        <v>44</v>
      </c>
      <c r="AE1961" s="12"/>
      <c r="AF1961" s="12"/>
    </row>
    <row r="1962" ht="16.5" spans="1:32">
      <c r="A1962" s="13" t="s">
        <v>1997</v>
      </c>
      <c r="B1962" s="8" t="str">
        <f>VLOOKUP(A1962,学号下拉数据!A:F,2,0)</f>
        <v>宋安东</v>
      </c>
      <c r="C1962" s="8" t="str">
        <f>VLOOKUP(A1962,学号下拉数据!A:F,4,0)</f>
        <v>学前教育</v>
      </c>
      <c r="D1962" s="8" t="str">
        <f>VLOOKUP(A1962,学号下拉数据!A:F,5,0)</f>
        <v>570102K</v>
      </c>
      <c r="E1962" s="8" t="s">
        <v>1424</v>
      </c>
      <c r="F1962" s="8" t="str">
        <f>VLOOKUP(A1962,学号下拉数据!A:F,3,0)</f>
        <v>17学前W1</v>
      </c>
      <c r="G1962" s="8" t="str">
        <f>VLOOKUP(A1962,学号下拉数据!A:F,6,0)</f>
        <v>五年</v>
      </c>
      <c r="H1962" s="12"/>
      <c r="I1962" s="12"/>
      <c r="J1962" s="12"/>
      <c r="K1962" s="12"/>
      <c r="L1962" s="12"/>
      <c r="M1962" s="12"/>
      <c r="N1962" s="12"/>
      <c r="O1962" s="12"/>
      <c r="P1962" s="8" t="s">
        <v>41</v>
      </c>
      <c r="Q1962" s="12"/>
      <c r="R1962" s="12"/>
      <c r="S1962" s="8" t="str">
        <f>VLOOKUP(A1962,[3]Sheet1!$A:$K,10,0)</f>
        <v>遂宁市船山区欧洲新城幼儿园</v>
      </c>
      <c r="T1962" s="8">
        <f>VLOOKUP(A1962,[3]Sheet1!$A:$K,11,0)</f>
        <v>0</v>
      </c>
      <c r="U1962" s="12"/>
      <c r="V1962" s="12"/>
      <c r="W1962" s="12"/>
      <c r="X1962" s="12"/>
      <c r="Y1962" s="12"/>
      <c r="Z1962" s="12"/>
      <c r="AA1962" s="20" t="s">
        <v>42</v>
      </c>
      <c r="AB1962" s="8" t="s">
        <v>43</v>
      </c>
      <c r="AC1962" s="8"/>
      <c r="AD1962" s="8" t="s">
        <v>44</v>
      </c>
      <c r="AE1962" s="12"/>
      <c r="AF1962" s="12"/>
    </row>
    <row r="1963" ht="16.5" spans="1:32">
      <c r="A1963" s="13" t="s">
        <v>1998</v>
      </c>
      <c r="B1963" s="8" t="str">
        <f>VLOOKUP(A1963,学号下拉数据!A:F,2,0)</f>
        <v>魏明美</v>
      </c>
      <c r="C1963" s="8" t="str">
        <f>VLOOKUP(A1963,学号下拉数据!A:F,4,0)</f>
        <v>学前教育</v>
      </c>
      <c r="D1963" s="8" t="str">
        <f>VLOOKUP(A1963,学号下拉数据!A:F,5,0)</f>
        <v>570102K</v>
      </c>
      <c r="E1963" s="8" t="s">
        <v>1424</v>
      </c>
      <c r="F1963" s="8" t="str">
        <f>VLOOKUP(A1963,学号下拉数据!A:F,3,0)</f>
        <v>17学前W1</v>
      </c>
      <c r="G1963" s="8" t="str">
        <f>VLOOKUP(A1963,学号下拉数据!A:F,6,0)</f>
        <v>五年</v>
      </c>
      <c r="H1963" s="12"/>
      <c r="I1963" s="12"/>
      <c r="J1963" s="12"/>
      <c r="K1963" s="12"/>
      <c r="L1963" s="12"/>
      <c r="M1963" s="12"/>
      <c r="N1963" s="12"/>
      <c r="O1963" s="12"/>
      <c r="P1963" s="8" t="s">
        <v>41</v>
      </c>
      <c r="Q1963" s="12"/>
      <c r="R1963" s="12"/>
      <c r="S1963" s="8" t="str">
        <f>VLOOKUP(A1963,[3]Sheet1!$A:$K,10,0)</f>
        <v>眉山市洪雅县爱智慧幼儿园</v>
      </c>
      <c r="T1963" s="8">
        <f>VLOOKUP(A1963,[3]Sheet1!$A:$K,11,0)</f>
        <v>0</v>
      </c>
      <c r="U1963" s="12"/>
      <c r="V1963" s="12"/>
      <c r="W1963" s="12"/>
      <c r="X1963" s="12"/>
      <c r="Y1963" s="12"/>
      <c r="Z1963" s="12"/>
      <c r="AA1963" s="20" t="s">
        <v>42</v>
      </c>
      <c r="AB1963" s="8" t="s">
        <v>43</v>
      </c>
      <c r="AC1963" s="8"/>
      <c r="AD1963" s="8" t="s">
        <v>44</v>
      </c>
      <c r="AE1963" s="12"/>
      <c r="AF1963" s="12"/>
    </row>
    <row r="1964" ht="16.5" spans="1:32">
      <c r="A1964" s="13" t="s">
        <v>1999</v>
      </c>
      <c r="B1964" s="8" t="str">
        <f>VLOOKUP(A1964,学号下拉数据!A:F,2,0)</f>
        <v>八晓琴</v>
      </c>
      <c r="C1964" s="8" t="str">
        <f>VLOOKUP(A1964,学号下拉数据!A:F,4,0)</f>
        <v>学前教育</v>
      </c>
      <c r="D1964" s="8" t="str">
        <f>VLOOKUP(A1964,学号下拉数据!A:F,5,0)</f>
        <v>570102K</v>
      </c>
      <c r="E1964" s="8" t="s">
        <v>1424</v>
      </c>
      <c r="F1964" s="8" t="str">
        <f>VLOOKUP(A1964,学号下拉数据!A:F,3,0)</f>
        <v>17学前W1</v>
      </c>
      <c r="G1964" s="8" t="str">
        <f>VLOOKUP(A1964,学号下拉数据!A:F,6,0)</f>
        <v>五年</v>
      </c>
      <c r="H1964" s="12"/>
      <c r="I1964" s="12"/>
      <c r="J1964" s="12"/>
      <c r="K1964" s="12"/>
      <c r="L1964" s="12"/>
      <c r="M1964" s="12"/>
      <c r="N1964" s="12"/>
      <c r="O1964" s="12"/>
      <c r="P1964" s="8" t="s">
        <v>41</v>
      </c>
      <c r="Q1964" s="12"/>
      <c r="R1964" s="12"/>
      <c r="S1964" s="8" t="str">
        <f>VLOOKUP(A1964,[3]Sheet1!$A:$K,10,0)</f>
        <v>遂宁市美嘉国际幼稚园</v>
      </c>
      <c r="T1964" s="8">
        <f>VLOOKUP(A1964,[3]Sheet1!$A:$K,11,0)</f>
        <v>0</v>
      </c>
      <c r="U1964" s="12"/>
      <c r="V1964" s="12"/>
      <c r="W1964" s="12"/>
      <c r="X1964" s="12"/>
      <c r="Y1964" s="12"/>
      <c r="Z1964" s="12"/>
      <c r="AA1964" s="20" t="s">
        <v>42</v>
      </c>
      <c r="AB1964" s="8" t="s">
        <v>43</v>
      </c>
      <c r="AC1964" s="8"/>
      <c r="AD1964" s="8" t="s">
        <v>44</v>
      </c>
      <c r="AE1964" s="12"/>
      <c r="AF1964" s="12"/>
    </row>
    <row r="1965" ht="16.5" spans="1:32">
      <c r="A1965" s="13" t="s">
        <v>2000</v>
      </c>
      <c r="B1965" s="8" t="str">
        <f>VLOOKUP(A1965,学号下拉数据!A:F,2,0)</f>
        <v>高晓平</v>
      </c>
      <c r="C1965" s="8" t="str">
        <f>VLOOKUP(A1965,学号下拉数据!A:F,4,0)</f>
        <v>学前教育</v>
      </c>
      <c r="D1965" s="8" t="str">
        <f>VLOOKUP(A1965,学号下拉数据!A:F,5,0)</f>
        <v>570102K</v>
      </c>
      <c r="E1965" s="8" t="s">
        <v>1424</v>
      </c>
      <c r="F1965" s="8" t="str">
        <f>VLOOKUP(A1965,学号下拉数据!A:F,3,0)</f>
        <v>17学前W1</v>
      </c>
      <c r="G1965" s="8" t="str">
        <f>VLOOKUP(A1965,学号下拉数据!A:F,6,0)</f>
        <v>五年</v>
      </c>
      <c r="H1965" s="12"/>
      <c r="I1965" s="12"/>
      <c r="J1965" s="12"/>
      <c r="K1965" s="12"/>
      <c r="L1965" s="12"/>
      <c r="M1965" s="12"/>
      <c r="N1965" s="12"/>
      <c r="O1965" s="12"/>
      <c r="P1965" s="8" t="s">
        <v>41</v>
      </c>
      <c r="Q1965" s="12"/>
      <c r="R1965" s="12"/>
      <c r="S1965" s="8" t="str">
        <f>VLOOKUP(A1965,[3]Sheet1!$A:$K,10,0)</f>
        <v>遂宁市船山区欧洲新城幼儿园</v>
      </c>
      <c r="T1965" s="8">
        <f>VLOOKUP(A1965,[3]Sheet1!$A:$K,11,0)</f>
        <v>0</v>
      </c>
      <c r="U1965" s="12"/>
      <c r="V1965" s="12"/>
      <c r="W1965" s="12"/>
      <c r="X1965" s="12"/>
      <c r="Y1965" s="12"/>
      <c r="Z1965" s="12"/>
      <c r="AA1965" s="20" t="s">
        <v>42</v>
      </c>
      <c r="AB1965" s="8" t="s">
        <v>43</v>
      </c>
      <c r="AC1965" s="8"/>
      <c r="AD1965" s="8" t="s">
        <v>44</v>
      </c>
      <c r="AE1965" s="12"/>
      <c r="AF1965" s="12"/>
    </row>
    <row r="1966" ht="16.5" spans="1:32">
      <c r="A1966" s="13" t="s">
        <v>2001</v>
      </c>
      <c r="B1966" s="8" t="str">
        <f>VLOOKUP(A1966,学号下拉数据!A:F,2,0)</f>
        <v>张健强</v>
      </c>
      <c r="C1966" s="8" t="str">
        <f>VLOOKUP(A1966,学号下拉数据!A:F,4,0)</f>
        <v>学前教育</v>
      </c>
      <c r="D1966" s="8" t="str">
        <f>VLOOKUP(A1966,学号下拉数据!A:F,5,0)</f>
        <v>570102K</v>
      </c>
      <c r="E1966" s="8" t="s">
        <v>1424</v>
      </c>
      <c r="F1966" s="8" t="str">
        <f>VLOOKUP(A1966,学号下拉数据!A:F,3,0)</f>
        <v>17学前W1</v>
      </c>
      <c r="G1966" s="8" t="str">
        <f>VLOOKUP(A1966,学号下拉数据!A:F,6,0)</f>
        <v>五年</v>
      </c>
      <c r="H1966" s="12"/>
      <c r="I1966" s="12"/>
      <c r="J1966" s="12"/>
      <c r="K1966" s="12"/>
      <c r="L1966" s="12"/>
      <c r="M1966" s="12"/>
      <c r="N1966" s="12"/>
      <c r="O1966" s="12"/>
      <c r="P1966" s="8" t="s">
        <v>41</v>
      </c>
      <c r="Q1966" s="12"/>
      <c r="R1966" s="12"/>
      <c r="S1966" s="8" t="str">
        <f>VLOOKUP(A1966,[3]Sheet1!$A:$K,10,0)</f>
        <v>四川遂宁浅水湾星蕾体智能公司</v>
      </c>
      <c r="T1966" s="8">
        <f>VLOOKUP(A1966,[3]Sheet1!$A:$K,11,0)</f>
        <v>0</v>
      </c>
      <c r="U1966" s="12"/>
      <c r="V1966" s="12"/>
      <c r="W1966" s="12"/>
      <c r="X1966" s="12"/>
      <c r="Y1966" s="12"/>
      <c r="Z1966" s="12"/>
      <c r="AA1966" s="20" t="s">
        <v>42</v>
      </c>
      <c r="AB1966" s="8" t="s">
        <v>43</v>
      </c>
      <c r="AC1966" s="8"/>
      <c r="AD1966" s="8" t="s">
        <v>44</v>
      </c>
      <c r="AE1966" s="12"/>
      <c r="AF1966" s="12"/>
    </row>
    <row r="1967" ht="16.5" spans="1:32">
      <c r="A1967" s="13" t="s">
        <v>2002</v>
      </c>
      <c r="B1967" s="8" t="str">
        <f>VLOOKUP(A1967,学号下拉数据!A:F,2,0)</f>
        <v>仁真翁姆</v>
      </c>
      <c r="C1967" s="8" t="str">
        <f>VLOOKUP(A1967,学号下拉数据!A:F,4,0)</f>
        <v>学前教育</v>
      </c>
      <c r="D1967" s="8" t="str">
        <f>VLOOKUP(A1967,学号下拉数据!A:F,5,0)</f>
        <v>570102K</v>
      </c>
      <c r="E1967" s="8" t="s">
        <v>1424</v>
      </c>
      <c r="F1967" s="8" t="str">
        <f>VLOOKUP(A1967,学号下拉数据!A:F,3,0)</f>
        <v>17学前W1</v>
      </c>
      <c r="G1967" s="8" t="str">
        <f>VLOOKUP(A1967,学号下拉数据!A:F,6,0)</f>
        <v>五年</v>
      </c>
      <c r="H1967" s="12"/>
      <c r="I1967" s="12"/>
      <c r="J1967" s="12"/>
      <c r="K1967" s="12"/>
      <c r="L1967" s="12"/>
      <c r="M1967" s="12"/>
      <c r="N1967" s="12"/>
      <c r="O1967" s="12"/>
      <c r="P1967" s="8" t="s">
        <v>41</v>
      </c>
      <c r="Q1967" s="12"/>
      <c r="R1967" s="12"/>
      <c r="S1967" s="8" t="str">
        <f>VLOOKUP(A1967,[3]Sheet1!$A:$K,10,0)</f>
        <v>成都市新都区大丰街道金太阳幼儿园</v>
      </c>
      <c r="T1967" s="8">
        <f>VLOOKUP(A1967,[3]Sheet1!$A:$K,11,0)</f>
        <v>0</v>
      </c>
      <c r="U1967" s="12"/>
      <c r="V1967" s="12"/>
      <c r="W1967" s="12"/>
      <c r="X1967" s="12"/>
      <c r="Y1967" s="12"/>
      <c r="Z1967" s="12"/>
      <c r="AA1967" s="20" t="s">
        <v>42</v>
      </c>
      <c r="AB1967" s="8" t="s">
        <v>43</v>
      </c>
      <c r="AC1967" s="8"/>
      <c r="AD1967" s="8" t="s">
        <v>44</v>
      </c>
      <c r="AE1967" s="12"/>
      <c r="AF1967" s="12"/>
    </row>
    <row r="1968" ht="16.5" spans="1:32">
      <c r="A1968" s="13" t="s">
        <v>2003</v>
      </c>
      <c r="B1968" s="8" t="str">
        <f>VLOOKUP(A1968,学号下拉数据!A:F,2,0)</f>
        <v>仁青布</v>
      </c>
      <c r="C1968" s="8" t="str">
        <f>VLOOKUP(A1968,学号下拉数据!A:F,4,0)</f>
        <v>学前教育</v>
      </c>
      <c r="D1968" s="8" t="str">
        <f>VLOOKUP(A1968,学号下拉数据!A:F,5,0)</f>
        <v>570102K</v>
      </c>
      <c r="E1968" s="8" t="s">
        <v>1424</v>
      </c>
      <c r="F1968" s="8" t="str">
        <f>VLOOKUP(A1968,学号下拉数据!A:F,3,0)</f>
        <v>17学前W1</v>
      </c>
      <c r="G1968" s="8" t="str">
        <f>VLOOKUP(A1968,学号下拉数据!A:F,6,0)</f>
        <v>五年</v>
      </c>
      <c r="H1968" s="12"/>
      <c r="I1968" s="12"/>
      <c r="J1968" s="12"/>
      <c r="K1968" s="12"/>
      <c r="L1968" s="12"/>
      <c r="M1968" s="12"/>
      <c r="N1968" s="12"/>
      <c r="O1968" s="12"/>
      <c r="P1968" s="8" t="s">
        <v>41</v>
      </c>
      <c r="Q1968" s="12"/>
      <c r="R1968" s="12"/>
      <c r="S1968" s="8" t="str">
        <f>VLOOKUP(A1968,[3]Sheet1!$A:$K,10,0)</f>
        <v>遂宁市船山区美嘉国际幼稚园</v>
      </c>
      <c r="T1968" s="8">
        <f>VLOOKUP(A1968,[3]Sheet1!$A:$K,11,0)</f>
        <v>0</v>
      </c>
      <c r="U1968" s="12"/>
      <c r="V1968" s="12"/>
      <c r="W1968" s="12"/>
      <c r="X1968" s="12"/>
      <c r="Y1968" s="12"/>
      <c r="Z1968" s="12"/>
      <c r="AA1968" s="20" t="s">
        <v>42</v>
      </c>
      <c r="AB1968" s="8" t="s">
        <v>43</v>
      </c>
      <c r="AC1968" s="8"/>
      <c r="AD1968" s="8" t="s">
        <v>44</v>
      </c>
      <c r="AE1968" s="12"/>
      <c r="AF1968" s="12"/>
    </row>
    <row r="1969" ht="16.5" spans="1:32">
      <c r="A1969" s="7" t="s">
        <v>2004</v>
      </c>
      <c r="B1969" s="8" t="str">
        <f>VLOOKUP(A1969,学号下拉数据!A:F,2,0)</f>
        <v>李双庭</v>
      </c>
      <c r="C1969" s="8" t="str">
        <f>VLOOKUP(A1969,学号下拉数据!A:F,4,0)</f>
        <v>学前教育</v>
      </c>
      <c r="D1969" s="8" t="str">
        <f>VLOOKUP(A1969,学号下拉数据!A:F,5,0)</f>
        <v>570102K</v>
      </c>
      <c r="E1969" s="8" t="s">
        <v>1424</v>
      </c>
      <c r="F1969" s="8" t="str">
        <f>VLOOKUP(A1969,学号下拉数据!A:F,3,0)</f>
        <v>17学前W2</v>
      </c>
      <c r="G1969" s="8" t="str">
        <f>VLOOKUP(A1969,学号下拉数据!A:F,6,0)</f>
        <v>五年</v>
      </c>
      <c r="H1969" s="9" t="s">
        <v>40</v>
      </c>
      <c r="I1969" s="8" t="str">
        <f>VLOOKUP(A1969,[1]Sheet0!$C:$J,8,0)</f>
        <v>幼儿教师</v>
      </c>
      <c r="J1969" s="8"/>
      <c r="K1969" s="8"/>
      <c r="L1969" s="8"/>
      <c r="M1969" s="8"/>
      <c r="N1969" s="8"/>
      <c r="O1969" s="8"/>
      <c r="P1969" s="8" t="s">
        <v>41</v>
      </c>
      <c r="Q1969" s="8"/>
      <c r="R1969" s="8"/>
      <c r="S1969" s="8" t="str">
        <f>VLOOKUP(A1969,[1]Sheet0!$C:$I,7,0)</f>
        <v> 洪雅县爱智慧幼儿园有限公司</v>
      </c>
      <c r="T1969" s="8" t="str">
        <f>VLOOKUP(A1969,[1]Sheet0!$C:$M,11,0)</f>
        <v>四川省</v>
      </c>
      <c r="U1969" s="8" t="str">
        <f>VLOOKUP(A1969,[1]Sheet0!$C:$N,12,0)</f>
        <v>眉山市</v>
      </c>
      <c r="V1969" s="8"/>
      <c r="W1969" s="8"/>
      <c r="X1969" s="8" t="str">
        <f>VLOOKUP(A1969,[1]Sheet0!$C:$L,10,0)</f>
        <v>15082231996</v>
      </c>
      <c r="Y1969" s="8" t="str">
        <f>VLOOKUP(A1969,[1]Sheet0!$C:$L,9,0)</f>
        <v>魏玉蓉</v>
      </c>
      <c r="Z1969" s="8"/>
      <c r="AA1969" s="20" t="s">
        <v>42</v>
      </c>
      <c r="AB1969" s="8" t="s">
        <v>43</v>
      </c>
      <c r="AC1969" s="8"/>
      <c r="AD1969" s="8" t="s">
        <v>44</v>
      </c>
      <c r="AE1969" s="8"/>
      <c r="AF1969" s="8"/>
    </row>
    <row r="1970" ht="16.5" spans="1:32">
      <c r="A1970" s="7" t="s">
        <v>2005</v>
      </c>
      <c r="B1970" s="8" t="str">
        <f>VLOOKUP(A1970,学号下拉数据!A:F,2,0)</f>
        <v>胡鑫燚</v>
      </c>
      <c r="C1970" s="8" t="str">
        <f>VLOOKUP(A1970,学号下拉数据!A:F,4,0)</f>
        <v>学前教育</v>
      </c>
      <c r="D1970" s="8" t="str">
        <f>VLOOKUP(A1970,学号下拉数据!A:F,5,0)</f>
        <v>570102K</v>
      </c>
      <c r="E1970" s="8" t="s">
        <v>1424</v>
      </c>
      <c r="F1970" s="8" t="str">
        <f>VLOOKUP(A1970,学号下拉数据!A:F,3,0)</f>
        <v>17学前W2</v>
      </c>
      <c r="G1970" s="8" t="str">
        <f>VLOOKUP(A1970,学号下拉数据!A:F,6,0)</f>
        <v>五年</v>
      </c>
      <c r="H1970" s="9" t="s">
        <v>40</v>
      </c>
      <c r="I1970" s="8" t="str">
        <f>VLOOKUP(A1970,[1]Sheet0!$C:$J,8,0)</f>
        <v>助教</v>
      </c>
      <c r="J1970" s="8"/>
      <c r="K1970" s="8"/>
      <c r="L1970" s="8"/>
      <c r="M1970" s="8"/>
      <c r="N1970" s="8"/>
      <c r="O1970" s="8"/>
      <c r="P1970" s="8" t="s">
        <v>41</v>
      </c>
      <c r="Q1970" s="8"/>
      <c r="R1970" s="8"/>
      <c r="S1970" s="8" t="str">
        <f>VLOOKUP(A1970,[1]Sheet0!$C:$I,7,0)</f>
        <v>成都市青羊区文家乡新业街48号</v>
      </c>
      <c r="T1970" s="8" t="str">
        <f>VLOOKUP(A1970,[1]Sheet0!$C:$M,11,0)</f>
        <v>四川省</v>
      </c>
      <c r="U1970" s="8" t="str">
        <f>VLOOKUP(A1970,[1]Sheet0!$C:$N,12,0)</f>
        <v>成都市</v>
      </c>
      <c r="V1970" s="8"/>
      <c r="W1970" s="8"/>
      <c r="X1970" s="8" t="str">
        <f>VLOOKUP(A1970,[1]Sheet0!$C:$L,10,0)</f>
        <v>18227617455</v>
      </c>
      <c r="Y1970" s="8" t="str">
        <f>VLOOKUP(A1970,[1]Sheet0!$C:$L,9,0)</f>
        <v>杨小丽</v>
      </c>
      <c r="Z1970" s="8"/>
      <c r="AA1970" s="20" t="s">
        <v>42</v>
      </c>
      <c r="AB1970" s="8" t="s">
        <v>43</v>
      </c>
      <c r="AC1970" s="8"/>
      <c r="AD1970" s="8" t="s">
        <v>44</v>
      </c>
      <c r="AE1970" s="8"/>
      <c r="AF1970" s="8"/>
    </row>
    <row r="1971" ht="16.5" spans="1:32">
      <c r="A1971" s="7" t="s">
        <v>2006</v>
      </c>
      <c r="B1971" s="8" t="str">
        <f>VLOOKUP(A1971,学号下拉数据!A:F,2,0)</f>
        <v>陈春颖</v>
      </c>
      <c r="C1971" s="8" t="str">
        <f>VLOOKUP(A1971,学号下拉数据!A:F,4,0)</f>
        <v>学前教育</v>
      </c>
      <c r="D1971" s="8" t="str">
        <f>VLOOKUP(A1971,学号下拉数据!A:F,5,0)</f>
        <v>570102K</v>
      </c>
      <c r="E1971" s="8" t="s">
        <v>1424</v>
      </c>
      <c r="F1971" s="8" t="str">
        <f>VLOOKUP(A1971,学号下拉数据!A:F,3,0)</f>
        <v>17学前W2</v>
      </c>
      <c r="G1971" s="8" t="str">
        <f>VLOOKUP(A1971,学号下拉数据!A:F,6,0)</f>
        <v>五年</v>
      </c>
      <c r="H1971" s="9" t="s">
        <v>40</v>
      </c>
      <c r="I1971" s="8" t="str">
        <f>VLOOKUP(A1971,[1]Sheet0!$C:$J,8,0)</f>
        <v>幼儿助教</v>
      </c>
      <c r="J1971" s="8"/>
      <c r="K1971" s="8"/>
      <c r="L1971" s="8"/>
      <c r="M1971" s="8"/>
      <c r="N1971" s="8"/>
      <c r="O1971" s="8"/>
      <c r="P1971" s="8" t="s">
        <v>41</v>
      </c>
      <c r="Q1971" s="8"/>
      <c r="R1971" s="8"/>
      <c r="S1971" s="8" t="str">
        <f>VLOOKUP(A1971,[1]Sheet0!$C:$I,7,0)</f>
        <v>峨眉山市贝逸雅幼儿园有限公司</v>
      </c>
      <c r="T1971" s="8" t="str">
        <f>VLOOKUP(A1971,[1]Sheet0!$C:$M,11,0)</f>
        <v>四川省</v>
      </c>
      <c r="U1971" s="8" t="str">
        <f>VLOOKUP(A1971,[1]Sheet0!$C:$N,12,0)</f>
        <v>乐山市</v>
      </c>
      <c r="V1971" s="8"/>
      <c r="W1971" s="8"/>
      <c r="X1971" s="8" t="str">
        <f>VLOOKUP(A1971,[1]Sheet0!$C:$L,10,0)</f>
        <v>13990640658</v>
      </c>
      <c r="Y1971" s="8" t="str">
        <f>VLOOKUP(A1971,[1]Sheet0!$C:$L,9,0)</f>
        <v>姒昭秀</v>
      </c>
      <c r="Z1971" s="8"/>
      <c r="AA1971" s="20" t="s">
        <v>42</v>
      </c>
      <c r="AB1971" s="8" t="s">
        <v>43</v>
      </c>
      <c r="AC1971" s="8"/>
      <c r="AD1971" s="8" t="s">
        <v>44</v>
      </c>
      <c r="AE1971" s="8"/>
      <c r="AF1971" s="8"/>
    </row>
    <row r="1972" ht="16.5" spans="1:32">
      <c r="A1972" s="7" t="s">
        <v>2007</v>
      </c>
      <c r="B1972" s="8" t="str">
        <f>VLOOKUP(A1972,学号下拉数据!A:F,2,0)</f>
        <v>张俊链</v>
      </c>
      <c r="C1972" s="8" t="str">
        <f>VLOOKUP(A1972,学号下拉数据!A:F,4,0)</f>
        <v>学前教育</v>
      </c>
      <c r="D1972" s="8" t="str">
        <f>VLOOKUP(A1972,学号下拉数据!A:F,5,0)</f>
        <v>570102K</v>
      </c>
      <c r="E1972" s="8" t="s">
        <v>1424</v>
      </c>
      <c r="F1972" s="8" t="str">
        <f>VLOOKUP(A1972,学号下拉数据!A:F,3,0)</f>
        <v>17学前W2</v>
      </c>
      <c r="G1972" s="8" t="str">
        <f>VLOOKUP(A1972,学号下拉数据!A:F,6,0)</f>
        <v>五年</v>
      </c>
      <c r="H1972" s="9" t="s">
        <v>40</v>
      </c>
      <c r="I1972" s="8" t="str">
        <f>VLOOKUP(A1972,[1]Sheet0!$C:$J,8,0)</f>
        <v>幼儿助教</v>
      </c>
      <c r="J1972" s="8"/>
      <c r="K1972" s="8"/>
      <c r="L1972" s="8"/>
      <c r="M1972" s="8"/>
      <c r="N1972" s="8"/>
      <c r="O1972" s="8"/>
      <c r="P1972" s="8" t="s">
        <v>41</v>
      </c>
      <c r="Q1972" s="8"/>
      <c r="R1972" s="8"/>
      <c r="S1972" s="8" t="str">
        <f>VLOOKUP(A1972,[1]Sheet0!$C:$I,7,0)</f>
        <v>成都市青羊区贝贝幼儿园</v>
      </c>
      <c r="T1972" s="8" t="str">
        <f>VLOOKUP(A1972,[1]Sheet0!$C:$M,11,0)</f>
        <v>四川省</v>
      </c>
      <c r="U1972" s="8" t="str">
        <f>VLOOKUP(A1972,[1]Sheet0!$C:$N,12,0)</f>
        <v>成都市</v>
      </c>
      <c r="V1972" s="8"/>
      <c r="W1972" s="8"/>
      <c r="X1972" s="8" t="str">
        <f>VLOOKUP(A1972,[1]Sheet0!$C:$L,10,0)</f>
        <v>18227617455</v>
      </c>
      <c r="Y1972" s="8" t="str">
        <f>VLOOKUP(A1972,[1]Sheet0!$C:$L,9,0)</f>
        <v>杨小丽</v>
      </c>
      <c r="Z1972" s="8"/>
      <c r="AA1972" s="20" t="s">
        <v>42</v>
      </c>
      <c r="AB1972" s="8" t="s">
        <v>43</v>
      </c>
      <c r="AC1972" s="8"/>
      <c r="AD1972" s="8" t="s">
        <v>44</v>
      </c>
      <c r="AE1972" s="8"/>
      <c r="AF1972" s="8"/>
    </row>
    <row r="1973" ht="16.5" spans="1:32">
      <c r="A1973" s="7" t="s">
        <v>2008</v>
      </c>
      <c r="B1973" s="8" t="str">
        <f>VLOOKUP(A1973,学号下拉数据!A:F,2,0)</f>
        <v>刁美云</v>
      </c>
      <c r="C1973" s="8" t="str">
        <f>VLOOKUP(A1973,学号下拉数据!A:F,4,0)</f>
        <v>学前教育</v>
      </c>
      <c r="D1973" s="8" t="str">
        <f>VLOOKUP(A1973,学号下拉数据!A:F,5,0)</f>
        <v>570102K</v>
      </c>
      <c r="E1973" s="8" t="s">
        <v>1424</v>
      </c>
      <c r="F1973" s="8" t="str">
        <f>VLOOKUP(A1973,学号下拉数据!A:F,3,0)</f>
        <v>17学前W2</v>
      </c>
      <c r="G1973" s="8" t="str">
        <f>VLOOKUP(A1973,学号下拉数据!A:F,6,0)</f>
        <v>五年</v>
      </c>
      <c r="H1973" s="9" t="s">
        <v>40</v>
      </c>
      <c r="I1973" s="8" t="str">
        <f>VLOOKUP(A1973,[1]Sheet0!$C:$J,8,0)</f>
        <v>幼儿助教</v>
      </c>
      <c r="J1973" s="8"/>
      <c r="K1973" s="8"/>
      <c r="L1973" s="8"/>
      <c r="M1973" s="8"/>
      <c r="N1973" s="8"/>
      <c r="O1973" s="8"/>
      <c r="P1973" s="8" t="s">
        <v>41</v>
      </c>
      <c r="Q1973" s="8"/>
      <c r="R1973" s="8"/>
      <c r="S1973" s="8" t="str">
        <f>VLOOKUP(A1973,[1]Sheet0!$C:$I,7,0)</f>
        <v>峨眉山市贝逸雅幼儿园有限公司</v>
      </c>
      <c r="T1973" s="8" t="str">
        <f>VLOOKUP(A1973,[1]Sheet0!$C:$M,11,0)</f>
        <v>四川省</v>
      </c>
      <c r="U1973" s="8" t="str">
        <f>VLOOKUP(A1973,[1]Sheet0!$C:$N,12,0)</f>
        <v>乐山市</v>
      </c>
      <c r="V1973" s="8"/>
      <c r="W1973" s="8"/>
      <c r="X1973" s="8" t="str">
        <f>VLOOKUP(A1973,[1]Sheet0!$C:$L,10,0)</f>
        <v>13990640658</v>
      </c>
      <c r="Y1973" s="8" t="str">
        <f>VLOOKUP(A1973,[1]Sheet0!$C:$L,9,0)</f>
        <v>姒昭秀</v>
      </c>
      <c r="Z1973" s="8"/>
      <c r="AA1973" s="20" t="s">
        <v>42</v>
      </c>
      <c r="AB1973" s="8" t="s">
        <v>43</v>
      </c>
      <c r="AC1973" s="8"/>
      <c r="AD1973" s="8" t="s">
        <v>44</v>
      </c>
      <c r="AE1973" s="8"/>
      <c r="AF1973" s="8"/>
    </row>
    <row r="1974" ht="16.5" spans="1:32">
      <c r="A1974" s="7" t="s">
        <v>2009</v>
      </c>
      <c r="B1974" s="8" t="str">
        <f>VLOOKUP(A1974,学号下拉数据!A:F,2,0)</f>
        <v>曾沛</v>
      </c>
      <c r="C1974" s="8" t="str">
        <f>VLOOKUP(A1974,学号下拉数据!A:F,4,0)</f>
        <v>学前教育</v>
      </c>
      <c r="D1974" s="8" t="str">
        <f>VLOOKUP(A1974,学号下拉数据!A:F,5,0)</f>
        <v>570102K</v>
      </c>
      <c r="E1974" s="8" t="s">
        <v>1424</v>
      </c>
      <c r="F1974" s="8" t="str">
        <f>VLOOKUP(A1974,学号下拉数据!A:F,3,0)</f>
        <v>17学前W2</v>
      </c>
      <c r="G1974" s="8" t="str">
        <f>VLOOKUP(A1974,学号下拉数据!A:F,6,0)</f>
        <v>五年</v>
      </c>
      <c r="H1974" s="9" t="s">
        <v>40</v>
      </c>
      <c r="I1974" s="8" t="str">
        <f>VLOOKUP(A1974,[1]Sheet0!$C:$J,8,0)</f>
        <v>幼儿助教</v>
      </c>
      <c r="J1974" s="8"/>
      <c r="K1974" s="8"/>
      <c r="L1974" s="8"/>
      <c r="M1974" s="8"/>
      <c r="N1974" s="8"/>
      <c r="O1974" s="8"/>
      <c r="P1974" s="8" t="s">
        <v>41</v>
      </c>
      <c r="Q1974" s="8"/>
      <c r="R1974" s="8"/>
      <c r="S1974" s="8" t="str">
        <f>VLOOKUP(A1974,[1]Sheet0!$C:$I,7,0)</f>
        <v>遂宁市安居区横山镇中心幼儿园</v>
      </c>
      <c r="T1974" s="8" t="str">
        <f>VLOOKUP(A1974,[1]Sheet0!$C:$M,11,0)</f>
        <v>四川省</v>
      </c>
      <c r="U1974" s="8" t="str">
        <f>VLOOKUP(A1974,[1]Sheet0!$C:$N,12,0)</f>
        <v>遂宁市</v>
      </c>
      <c r="V1974" s="8"/>
      <c r="W1974" s="8"/>
      <c r="X1974" s="8" t="str">
        <f>VLOOKUP(A1974,[1]Sheet0!$C:$L,10,0)</f>
        <v>13982511530</v>
      </c>
      <c r="Y1974" s="8" t="str">
        <f>VLOOKUP(A1974,[1]Sheet0!$C:$L,9,0)</f>
        <v>李琼英</v>
      </c>
      <c r="Z1974" s="8"/>
      <c r="AA1974" s="20" t="s">
        <v>42</v>
      </c>
      <c r="AB1974" s="8" t="s">
        <v>43</v>
      </c>
      <c r="AC1974" s="8"/>
      <c r="AD1974" s="8" t="s">
        <v>44</v>
      </c>
      <c r="AE1974" s="8"/>
      <c r="AF1974" s="8"/>
    </row>
    <row r="1975" ht="16.5" spans="1:32">
      <c r="A1975" s="7" t="s">
        <v>2010</v>
      </c>
      <c r="B1975" s="8" t="str">
        <f>VLOOKUP(A1975,学号下拉数据!A:F,2,0)</f>
        <v>冯能芝</v>
      </c>
      <c r="C1975" s="8" t="str">
        <f>VLOOKUP(A1975,学号下拉数据!A:F,4,0)</f>
        <v>学前教育</v>
      </c>
      <c r="D1975" s="8" t="str">
        <f>VLOOKUP(A1975,学号下拉数据!A:F,5,0)</f>
        <v>570102K</v>
      </c>
      <c r="E1975" s="8" t="s">
        <v>1424</v>
      </c>
      <c r="F1975" s="8" t="str">
        <f>VLOOKUP(A1975,学号下拉数据!A:F,3,0)</f>
        <v>17学前W2</v>
      </c>
      <c r="G1975" s="8" t="str">
        <f>VLOOKUP(A1975,学号下拉数据!A:F,6,0)</f>
        <v>五年</v>
      </c>
      <c r="H1975" s="9" t="s">
        <v>40</v>
      </c>
      <c r="I1975" s="8" t="str">
        <f>VLOOKUP(A1975,[1]Sheet0!$C:$J,8,0)</f>
        <v>实习教师</v>
      </c>
      <c r="J1975" s="8"/>
      <c r="K1975" s="8"/>
      <c r="L1975" s="8"/>
      <c r="M1975" s="8"/>
      <c r="N1975" s="8"/>
      <c r="O1975" s="8"/>
      <c r="P1975" s="8" t="s">
        <v>41</v>
      </c>
      <c r="Q1975" s="8"/>
      <c r="R1975" s="8"/>
      <c r="S1975" s="8" t="str">
        <f>VLOOKUP(A1975,[1]Sheet0!$C:$I,7,0)</f>
        <v>康定市瓦斯幼儿园</v>
      </c>
      <c r="T1975" s="8" t="str">
        <f>VLOOKUP(A1975,[1]Sheet0!$C:$M,11,0)</f>
        <v>四川省</v>
      </c>
      <c r="U1975" s="8" t="str">
        <f>VLOOKUP(A1975,[1]Sheet0!$C:$N,12,0)</f>
        <v>甘孜藏族自治州</v>
      </c>
      <c r="V1975" s="8"/>
      <c r="W1975" s="8"/>
      <c r="X1975" s="8" t="str">
        <f>VLOOKUP(A1975,[1]Sheet0!$C:$L,10,0)</f>
        <v>13568684466</v>
      </c>
      <c r="Y1975" s="8" t="str">
        <f>VLOOKUP(A1975,[1]Sheet0!$C:$L,9,0)</f>
        <v>徐清燕</v>
      </c>
      <c r="Z1975" s="8"/>
      <c r="AA1975" s="20" t="s">
        <v>42</v>
      </c>
      <c r="AB1975" s="8" t="s">
        <v>43</v>
      </c>
      <c r="AC1975" s="8"/>
      <c r="AD1975" s="8" t="s">
        <v>44</v>
      </c>
      <c r="AE1975" s="8"/>
      <c r="AF1975" s="8"/>
    </row>
    <row r="1976" ht="16.5" spans="1:32">
      <c r="A1976" s="7" t="s">
        <v>2011</v>
      </c>
      <c r="B1976" s="8" t="str">
        <f>VLOOKUP(A1976,学号下拉数据!A:F,2,0)</f>
        <v>鲜欣</v>
      </c>
      <c r="C1976" s="8" t="str">
        <f>VLOOKUP(A1976,学号下拉数据!A:F,4,0)</f>
        <v>学前教育</v>
      </c>
      <c r="D1976" s="8" t="str">
        <f>VLOOKUP(A1976,学号下拉数据!A:F,5,0)</f>
        <v>570102K</v>
      </c>
      <c r="E1976" s="8" t="s">
        <v>1424</v>
      </c>
      <c r="F1976" s="8" t="str">
        <f>VLOOKUP(A1976,学号下拉数据!A:F,3,0)</f>
        <v>17学前W2</v>
      </c>
      <c r="G1976" s="8" t="str">
        <f>VLOOKUP(A1976,学号下拉数据!A:F,6,0)</f>
        <v>五年</v>
      </c>
      <c r="H1976" s="9" t="s">
        <v>40</v>
      </c>
      <c r="I1976" s="8" t="str">
        <f>VLOOKUP(A1976,[1]Sheet0!$C:$J,8,0)</f>
        <v>成都市新都区大丰街道童乐幼儿园</v>
      </c>
      <c r="J1976" s="8"/>
      <c r="K1976" s="8"/>
      <c r="L1976" s="8"/>
      <c r="M1976" s="8"/>
      <c r="N1976" s="8"/>
      <c r="O1976" s="8"/>
      <c r="P1976" s="8" t="s">
        <v>41</v>
      </c>
      <c r="Q1976" s="8"/>
      <c r="R1976" s="8"/>
      <c r="S1976" s="8" t="str">
        <f>VLOOKUP(A1976,[1]Sheet0!$C:$I,7,0)</f>
        <v>成都市新都区大丰街道童乐幼儿园</v>
      </c>
      <c r="T1976" s="8" t="str">
        <f>VLOOKUP(A1976,[1]Sheet0!$C:$M,11,0)</f>
        <v>四川省</v>
      </c>
      <c r="U1976" s="8" t="str">
        <f>VLOOKUP(A1976,[1]Sheet0!$C:$N,12,0)</f>
        <v>成都市</v>
      </c>
      <c r="V1976" s="8"/>
      <c r="W1976" s="8"/>
      <c r="X1976" s="8" t="str">
        <f>VLOOKUP(A1976,[1]Sheet0!$C:$L,10,0)</f>
        <v>15982123731</v>
      </c>
      <c r="Y1976" s="8" t="str">
        <f>VLOOKUP(A1976,[1]Sheet0!$C:$L,9,0)</f>
        <v>潘文艺</v>
      </c>
      <c r="Z1976" s="8"/>
      <c r="AA1976" s="20" t="s">
        <v>42</v>
      </c>
      <c r="AB1976" s="8" t="s">
        <v>43</v>
      </c>
      <c r="AC1976" s="8"/>
      <c r="AD1976" s="8" t="s">
        <v>44</v>
      </c>
      <c r="AE1976" s="8"/>
      <c r="AF1976" s="8"/>
    </row>
    <row r="1977" ht="16.5" spans="1:32">
      <c r="A1977" s="7" t="s">
        <v>2012</v>
      </c>
      <c r="B1977" s="8" t="str">
        <f>VLOOKUP(A1977,学号下拉数据!A:F,2,0)</f>
        <v>甘玉雪</v>
      </c>
      <c r="C1977" s="8" t="str">
        <f>VLOOKUP(A1977,学号下拉数据!A:F,4,0)</f>
        <v>学前教育</v>
      </c>
      <c r="D1977" s="8" t="str">
        <f>VLOOKUP(A1977,学号下拉数据!A:F,5,0)</f>
        <v>570102K</v>
      </c>
      <c r="E1977" s="8" t="s">
        <v>1424</v>
      </c>
      <c r="F1977" s="8" t="str">
        <f>VLOOKUP(A1977,学号下拉数据!A:F,3,0)</f>
        <v>17学前W2</v>
      </c>
      <c r="G1977" s="8" t="str">
        <f>VLOOKUP(A1977,学号下拉数据!A:F,6,0)</f>
        <v>五年</v>
      </c>
      <c r="H1977" s="9" t="s">
        <v>40</v>
      </c>
      <c r="I1977" s="8" t="str">
        <f>VLOOKUP(A1977,[1]Sheet0!$C:$J,8,0)</f>
        <v>幼儿助教</v>
      </c>
      <c r="J1977" s="8"/>
      <c r="K1977" s="8"/>
      <c r="L1977" s="8"/>
      <c r="M1977" s="8"/>
      <c r="N1977" s="8"/>
      <c r="O1977" s="8"/>
      <c r="P1977" s="8" t="s">
        <v>41</v>
      </c>
      <c r="Q1977" s="8"/>
      <c r="R1977" s="8"/>
      <c r="S1977" s="8" t="str">
        <f>VLOOKUP(A1977,[1]Sheet0!$C:$I,7,0)</f>
        <v>自贡市大安区红太阳幼儿园</v>
      </c>
      <c r="T1977" s="8" t="str">
        <f>VLOOKUP(A1977,[1]Sheet0!$C:$M,11,0)</f>
        <v>四川省</v>
      </c>
      <c r="U1977" s="8" t="str">
        <f>VLOOKUP(A1977,[1]Sheet0!$C:$N,12,0)</f>
        <v>自贡市</v>
      </c>
      <c r="V1977" s="8"/>
      <c r="W1977" s="8"/>
      <c r="X1977" s="8" t="str">
        <f>VLOOKUP(A1977,[1]Sheet0!$C:$L,10,0)</f>
        <v>15892221673</v>
      </c>
      <c r="Y1977" s="8" t="str">
        <f>VLOOKUP(A1977,[1]Sheet0!$C:$L,9,0)</f>
        <v>周桥</v>
      </c>
      <c r="Z1977" s="8"/>
      <c r="AA1977" s="20" t="s">
        <v>42</v>
      </c>
      <c r="AB1977" s="8" t="s">
        <v>43</v>
      </c>
      <c r="AC1977" s="8"/>
      <c r="AD1977" s="8" t="s">
        <v>44</v>
      </c>
      <c r="AE1977" s="8"/>
      <c r="AF1977" s="8"/>
    </row>
    <row r="1978" ht="16.5" spans="1:32">
      <c r="A1978" s="7" t="s">
        <v>2013</v>
      </c>
      <c r="B1978" s="8" t="str">
        <f>VLOOKUP(A1978,学号下拉数据!A:F,2,0)</f>
        <v>张雨璐</v>
      </c>
      <c r="C1978" s="8" t="str">
        <f>VLOOKUP(A1978,学号下拉数据!A:F,4,0)</f>
        <v>学前教育</v>
      </c>
      <c r="D1978" s="8" t="str">
        <f>VLOOKUP(A1978,学号下拉数据!A:F,5,0)</f>
        <v>570102K</v>
      </c>
      <c r="E1978" s="8" t="s">
        <v>1424</v>
      </c>
      <c r="F1978" s="8" t="str">
        <f>VLOOKUP(A1978,学号下拉数据!A:F,3,0)</f>
        <v>17学前W2</v>
      </c>
      <c r="G1978" s="8" t="str">
        <f>VLOOKUP(A1978,学号下拉数据!A:F,6,0)</f>
        <v>五年</v>
      </c>
      <c r="H1978" s="9" t="s">
        <v>40</v>
      </c>
      <c r="I1978" s="8" t="str">
        <f>VLOOKUP(A1978,[1]Sheet0!$C:$J,8,0)</f>
        <v>幼儿助教</v>
      </c>
      <c r="J1978" s="8"/>
      <c r="K1978" s="8"/>
      <c r="L1978" s="8"/>
      <c r="M1978" s="8"/>
      <c r="N1978" s="8"/>
      <c r="O1978" s="8"/>
      <c r="P1978" s="8" t="s">
        <v>41</v>
      </c>
      <c r="Q1978" s="8"/>
      <c r="R1978" s="8"/>
      <c r="S1978" s="8" t="str">
        <f>VLOOKUP(A1978,[1]Sheet0!$C:$I,7,0)</f>
        <v>峨眉山市贝逸雅幼儿园有限公司</v>
      </c>
      <c r="T1978" s="8" t="str">
        <f>VLOOKUP(A1978,[1]Sheet0!$C:$M,11,0)</f>
        <v>四川省</v>
      </c>
      <c r="U1978" s="8" t="str">
        <f>VLOOKUP(A1978,[1]Sheet0!$C:$N,12,0)</f>
        <v>乐山市</v>
      </c>
      <c r="V1978" s="8"/>
      <c r="W1978" s="8"/>
      <c r="X1978" s="8" t="str">
        <f>VLOOKUP(A1978,[1]Sheet0!$C:$L,10,0)</f>
        <v>13990640658</v>
      </c>
      <c r="Y1978" s="8" t="str">
        <f>VLOOKUP(A1978,[1]Sheet0!$C:$L,9,0)</f>
        <v>姒昭秀</v>
      </c>
      <c r="Z1978" s="8"/>
      <c r="AA1978" s="20" t="s">
        <v>42</v>
      </c>
      <c r="AB1978" s="8" t="s">
        <v>43</v>
      </c>
      <c r="AC1978" s="8"/>
      <c r="AD1978" s="8" t="s">
        <v>44</v>
      </c>
      <c r="AE1978" s="8"/>
      <c r="AF1978" s="8"/>
    </row>
    <row r="1979" ht="16.5" spans="1:32">
      <c r="A1979" s="7" t="s">
        <v>2014</v>
      </c>
      <c r="B1979" s="8" t="str">
        <f>VLOOKUP(A1979,学号下拉数据!A:F,2,0)</f>
        <v>陈翠香</v>
      </c>
      <c r="C1979" s="8" t="str">
        <f>VLOOKUP(A1979,学号下拉数据!A:F,4,0)</f>
        <v>学前教育</v>
      </c>
      <c r="D1979" s="8" t="str">
        <f>VLOOKUP(A1979,学号下拉数据!A:F,5,0)</f>
        <v>570102K</v>
      </c>
      <c r="E1979" s="8" t="s">
        <v>1424</v>
      </c>
      <c r="F1979" s="8" t="str">
        <f>VLOOKUP(A1979,学号下拉数据!A:F,3,0)</f>
        <v>17学前W2</v>
      </c>
      <c r="G1979" s="8" t="str">
        <f>VLOOKUP(A1979,学号下拉数据!A:F,6,0)</f>
        <v>五年</v>
      </c>
      <c r="H1979" s="9" t="s">
        <v>40</v>
      </c>
      <c r="I1979" s="8" t="str">
        <f>VLOOKUP(A1979,[1]Sheet0!$C:$J,8,0)</f>
        <v>助教</v>
      </c>
      <c r="J1979" s="8"/>
      <c r="K1979" s="8"/>
      <c r="L1979" s="8"/>
      <c r="M1979" s="8"/>
      <c r="N1979" s="8"/>
      <c r="O1979" s="8"/>
      <c r="P1979" s="8" t="s">
        <v>41</v>
      </c>
      <c r="Q1979" s="8"/>
      <c r="R1979" s="8"/>
      <c r="S1979" s="8" t="str">
        <f>VLOOKUP(A1979,[1]Sheet0!$C:$I,7,0)</f>
        <v>成都市青羊区贝贝幼儿园</v>
      </c>
      <c r="T1979" s="8" t="str">
        <f>VLOOKUP(A1979,[1]Sheet0!$C:$M,11,0)</f>
        <v>四川省</v>
      </c>
      <c r="U1979" s="8" t="str">
        <f>VLOOKUP(A1979,[1]Sheet0!$C:$N,12,0)</f>
        <v>成都市</v>
      </c>
      <c r="V1979" s="8"/>
      <c r="W1979" s="8"/>
      <c r="X1979" s="8" t="str">
        <f>VLOOKUP(A1979,[1]Sheet0!$C:$L,10,0)</f>
        <v>18227617455</v>
      </c>
      <c r="Y1979" s="8" t="str">
        <f>VLOOKUP(A1979,[1]Sheet0!$C:$L,9,0)</f>
        <v>杨小丽</v>
      </c>
      <c r="Z1979" s="8"/>
      <c r="AA1979" s="20" t="s">
        <v>42</v>
      </c>
      <c r="AB1979" s="8" t="s">
        <v>43</v>
      </c>
      <c r="AC1979" s="8"/>
      <c r="AD1979" s="8" t="s">
        <v>44</v>
      </c>
      <c r="AE1979" s="8"/>
      <c r="AF1979" s="8"/>
    </row>
    <row r="1980" ht="16.5" spans="1:32">
      <c r="A1980" s="7" t="s">
        <v>2015</v>
      </c>
      <c r="B1980" s="8" t="str">
        <f>VLOOKUP(A1980,学号下拉数据!A:F,2,0)</f>
        <v>吴联双</v>
      </c>
      <c r="C1980" s="8" t="str">
        <f>VLOOKUP(A1980,学号下拉数据!A:F,4,0)</f>
        <v>学前教育</v>
      </c>
      <c r="D1980" s="8" t="str">
        <f>VLOOKUP(A1980,学号下拉数据!A:F,5,0)</f>
        <v>570102K</v>
      </c>
      <c r="E1980" s="8" t="s">
        <v>1424</v>
      </c>
      <c r="F1980" s="8" t="str">
        <f>VLOOKUP(A1980,学号下拉数据!A:F,3,0)</f>
        <v>17学前W2</v>
      </c>
      <c r="G1980" s="8" t="str">
        <f>VLOOKUP(A1980,学号下拉数据!A:F,6,0)</f>
        <v>五年</v>
      </c>
      <c r="H1980" s="9" t="s">
        <v>40</v>
      </c>
      <c r="I1980" s="8" t="str">
        <f>VLOOKUP(A1980,[1]Sheet0!$C:$J,8,0)</f>
        <v>助教</v>
      </c>
      <c r="J1980" s="8"/>
      <c r="K1980" s="8"/>
      <c r="L1980" s="8"/>
      <c r="M1980" s="8"/>
      <c r="N1980" s="8"/>
      <c r="O1980" s="8"/>
      <c r="P1980" s="8" t="s">
        <v>41</v>
      </c>
      <c r="Q1980" s="8"/>
      <c r="R1980" s="8"/>
      <c r="S1980" s="8" t="str">
        <f>VLOOKUP(A1980,[1]Sheet0!$C:$I,7,0)</f>
        <v>成都市青羊区贝贝幼儿园</v>
      </c>
      <c r="T1980" s="8" t="str">
        <f>VLOOKUP(A1980,[1]Sheet0!$C:$M,11,0)</f>
        <v>四川省</v>
      </c>
      <c r="U1980" s="8" t="str">
        <f>VLOOKUP(A1980,[1]Sheet0!$C:$N,12,0)</f>
        <v>成都市</v>
      </c>
      <c r="V1980" s="8"/>
      <c r="W1980" s="8"/>
      <c r="X1980" s="8" t="str">
        <f>VLOOKUP(A1980,[1]Sheet0!$C:$L,10,0)</f>
        <v>18227617455</v>
      </c>
      <c r="Y1980" s="8" t="str">
        <f>VLOOKUP(A1980,[1]Sheet0!$C:$L,9,0)</f>
        <v>杨小丽</v>
      </c>
      <c r="Z1980" s="8"/>
      <c r="AA1980" s="20" t="s">
        <v>42</v>
      </c>
      <c r="AB1980" s="8" t="s">
        <v>43</v>
      </c>
      <c r="AC1980" s="8"/>
      <c r="AD1980" s="8" t="s">
        <v>44</v>
      </c>
      <c r="AE1980" s="8"/>
      <c r="AF1980" s="8"/>
    </row>
    <row r="1981" ht="16.5" spans="1:32">
      <c r="A1981" s="7" t="s">
        <v>2016</v>
      </c>
      <c r="B1981" s="8" t="str">
        <f>VLOOKUP(A1981,学号下拉数据!A:F,2,0)</f>
        <v>滕露茜</v>
      </c>
      <c r="C1981" s="8" t="str">
        <f>VLOOKUP(A1981,学号下拉数据!A:F,4,0)</f>
        <v>学前教育</v>
      </c>
      <c r="D1981" s="8" t="str">
        <f>VLOOKUP(A1981,学号下拉数据!A:F,5,0)</f>
        <v>570102K</v>
      </c>
      <c r="E1981" s="8" t="s">
        <v>1424</v>
      </c>
      <c r="F1981" s="8" t="str">
        <f>VLOOKUP(A1981,学号下拉数据!A:F,3,0)</f>
        <v>17学前W2</v>
      </c>
      <c r="G1981" s="8" t="str">
        <f>VLOOKUP(A1981,学号下拉数据!A:F,6,0)</f>
        <v>五年</v>
      </c>
      <c r="H1981" s="9" t="s">
        <v>40</v>
      </c>
      <c r="I1981" s="8" t="str">
        <f>VLOOKUP(A1981,[1]Sheet0!$C:$J,8,0)</f>
        <v>实习教师</v>
      </c>
      <c r="J1981" s="8"/>
      <c r="K1981" s="8"/>
      <c r="L1981" s="8"/>
      <c r="M1981" s="8"/>
      <c r="N1981" s="8"/>
      <c r="O1981" s="8"/>
      <c r="P1981" s="8" t="s">
        <v>41</v>
      </c>
      <c r="Q1981" s="8"/>
      <c r="R1981" s="8"/>
      <c r="S1981" s="8" t="str">
        <f>VLOOKUP(A1981,[1]Sheet0!$C:$I,7,0)</f>
        <v>宜宾市叙州区柏溪苗苗幼儿园</v>
      </c>
      <c r="T1981" s="8" t="str">
        <f>VLOOKUP(A1981,[1]Sheet0!$C:$M,11,0)</f>
        <v>四川省</v>
      </c>
      <c r="U1981" s="8" t="str">
        <f>VLOOKUP(A1981,[1]Sheet0!$C:$N,12,0)</f>
        <v>宜宾市</v>
      </c>
      <c r="V1981" s="8"/>
      <c r="W1981" s="8"/>
      <c r="X1981" s="8" t="str">
        <f>VLOOKUP(A1981,[1]Sheet0!$C:$L,10,0)</f>
        <v>18008111910</v>
      </c>
      <c r="Y1981" s="8" t="str">
        <f>VLOOKUP(A1981,[1]Sheet0!$C:$L,9,0)</f>
        <v>张小苇</v>
      </c>
      <c r="Z1981" s="8"/>
      <c r="AA1981" s="20" t="s">
        <v>42</v>
      </c>
      <c r="AB1981" s="8" t="s">
        <v>43</v>
      </c>
      <c r="AC1981" s="8"/>
      <c r="AD1981" s="8" t="s">
        <v>44</v>
      </c>
      <c r="AE1981" s="8"/>
      <c r="AF1981" s="8"/>
    </row>
    <row r="1982" ht="16.5" spans="1:32">
      <c r="A1982" s="7" t="s">
        <v>2017</v>
      </c>
      <c r="B1982" s="8" t="str">
        <f>VLOOKUP(A1982,学号下拉数据!A:F,2,0)</f>
        <v>刘欣蓉</v>
      </c>
      <c r="C1982" s="8" t="str">
        <f>VLOOKUP(A1982,学号下拉数据!A:F,4,0)</f>
        <v>学前教育</v>
      </c>
      <c r="D1982" s="8" t="str">
        <f>VLOOKUP(A1982,学号下拉数据!A:F,5,0)</f>
        <v>570102K</v>
      </c>
      <c r="E1982" s="8" t="s">
        <v>1424</v>
      </c>
      <c r="F1982" s="8" t="str">
        <f>VLOOKUP(A1982,学号下拉数据!A:F,3,0)</f>
        <v>17学前W2</v>
      </c>
      <c r="G1982" s="8" t="str">
        <f>VLOOKUP(A1982,学号下拉数据!A:F,6,0)</f>
        <v>五年</v>
      </c>
      <c r="H1982" s="9" t="s">
        <v>40</v>
      </c>
      <c r="I1982" s="8" t="str">
        <f>VLOOKUP(A1982,[1]Sheet0!$C:$J,8,0)</f>
        <v>幼儿教师</v>
      </c>
      <c r="J1982" s="8"/>
      <c r="K1982" s="8"/>
      <c r="L1982" s="8"/>
      <c r="M1982" s="8"/>
      <c r="N1982" s="8"/>
      <c r="O1982" s="8"/>
      <c r="P1982" s="8" t="s">
        <v>41</v>
      </c>
      <c r="Q1982" s="8"/>
      <c r="R1982" s="8"/>
      <c r="S1982" s="8" t="str">
        <f>VLOOKUP(A1982,[1]Sheet0!$C:$I,7,0)</f>
        <v>洪雅县爱智慧幼儿园有限公司</v>
      </c>
      <c r="T1982" s="8" t="str">
        <f>VLOOKUP(A1982,[1]Sheet0!$C:$M,11,0)</f>
        <v>四川省</v>
      </c>
      <c r="U1982" s="8" t="str">
        <f>VLOOKUP(A1982,[1]Sheet0!$C:$N,12,0)</f>
        <v>眉山市</v>
      </c>
      <c r="V1982" s="8"/>
      <c r="W1982" s="8"/>
      <c r="X1982" s="8" t="str">
        <f>VLOOKUP(A1982,[1]Sheet0!$C:$L,10,0)</f>
        <v>15082231886</v>
      </c>
      <c r="Y1982" s="8" t="str">
        <f>VLOOKUP(A1982,[1]Sheet0!$C:$L,9,0)</f>
        <v>魏玉蓉</v>
      </c>
      <c r="Z1982" s="8"/>
      <c r="AA1982" s="20" t="s">
        <v>42</v>
      </c>
      <c r="AB1982" s="8" t="s">
        <v>43</v>
      </c>
      <c r="AC1982" s="8"/>
      <c r="AD1982" s="8" t="s">
        <v>44</v>
      </c>
      <c r="AE1982" s="8"/>
      <c r="AF1982" s="8"/>
    </row>
    <row r="1983" ht="16.5" spans="1:32">
      <c r="A1983" s="7" t="s">
        <v>2018</v>
      </c>
      <c r="B1983" s="8" t="str">
        <f>VLOOKUP(A1983,学号下拉数据!A:F,2,0)</f>
        <v>钟美玲</v>
      </c>
      <c r="C1983" s="8" t="str">
        <f>VLOOKUP(A1983,学号下拉数据!A:F,4,0)</f>
        <v>学前教育</v>
      </c>
      <c r="D1983" s="8" t="str">
        <f>VLOOKUP(A1983,学号下拉数据!A:F,5,0)</f>
        <v>570102K</v>
      </c>
      <c r="E1983" s="8" t="s">
        <v>1424</v>
      </c>
      <c r="F1983" s="8" t="str">
        <f>VLOOKUP(A1983,学号下拉数据!A:F,3,0)</f>
        <v>17学前W2</v>
      </c>
      <c r="G1983" s="8" t="str">
        <f>VLOOKUP(A1983,学号下拉数据!A:F,6,0)</f>
        <v>五年</v>
      </c>
      <c r="H1983" s="9" t="s">
        <v>40</v>
      </c>
      <c r="I1983" s="8" t="str">
        <f>VLOOKUP(A1983,[1]Sheet0!$C:$J,8,0)</f>
        <v>助教</v>
      </c>
      <c r="J1983" s="8"/>
      <c r="K1983" s="8"/>
      <c r="L1983" s="8"/>
      <c r="M1983" s="8"/>
      <c r="N1983" s="8"/>
      <c r="O1983" s="8"/>
      <c r="P1983" s="8" t="s">
        <v>41</v>
      </c>
      <c r="Q1983" s="8"/>
      <c r="R1983" s="8"/>
      <c r="S1983" s="8" t="str">
        <f>VLOOKUP(A1983,[1]Sheet0!$C:$I,7,0)</f>
        <v>成都市青羊区贝贝幼儿园</v>
      </c>
      <c r="T1983" s="8" t="str">
        <f>VLOOKUP(A1983,[1]Sheet0!$C:$M,11,0)</f>
        <v>四川省</v>
      </c>
      <c r="U1983" s="8" t="str">
        <f>VLOOKUP(A1983,[1]Sheet0!$C:$N,12,0)</f>
        <v>成都市</v>
      </c>
      <c r="V1983" s="8"/>
      <c r="W1983" s="8"/>
      <c r="X1983" s="8" t="str">
        <f>VLOOKUP(A1983,[1]Sheet0!$C:$L,10,0)</f>
        <v>18227617455</v>
      </c>
      <c r="Y1983" s="8" t="str">
        <f>VLOOKUP(A1983,[1]Sheet0!$C:$L,9,0)</f>
        <v>杨小丽</v>
      </c>
      <c r="Z1983" s="8"/>
      <c r="AA1983" s="20" t="s">
        <v>42</v>
      </c>
      <c r="AB1983" s="8" t="s">
        <v>43</v>
      </c>
      <c r="AC1983" s="8"/>
      <c r="AD1983" s="8" t="s">
        <v>44</v>
      </c>
      <c r="AE1983" s="8"/>
      <c r="AF1983" s="8"/>
    </row>
    <row r="1984" ht="16.5" spans="1:32">
      <c r="A1984" s="7" t="s">
        <v>2019</v>
      </c>
      <c r="B1984" s="8" t="str">
        <f>VLOOKUP(A1984,学号下拉数据!A:F,2,0)</f>
        <v>王海芳</v>
      </c>
      <c r="C1984" s="8" t="str">
        <f>VLOOKUP(A1984,学号下拉数据!A:F,4,0)</f>
        <v>学前教育</v>
      </c>
      <c r="D1984" s="8" t="str">
        <f>VLOOKUP(A1984,学号下拉数据!A:F,5,0)</f>
        <v>570102K</v>
      </c>
      <c r="E1984" s="8" t="s">
        <v>1424</v>
      </c>
      <c r="F1984" s="8" t="str">
        <f>VLOOKUP(A1984,学号下拉数据!A:F,3,0)</f>
        <v>17学前W2</v>
      </c>
      <c r="G1984" s="8" t="str">
        <f>VLOOKUP(A1984,学号下拉数据!A:F,6,0)</f>
        <v>五年</v>
      </c>
      <c r="H1984" s="9" t="s">
        <v>40</v>
      </c>
      <c r="I1984" s="8" t="str">
        <f>VLOOKUP(A1984,[1]Sheet0!$C:$J,8,0)</f>
        <v>幼儿助教</v>
      </c>
      <c r="J1984" s="8"/>
      <c r="K1984" s="8"/>
      <c r="L1984" s="8"/>
      <c r="M1984" s="8"/>
      <c r="N1984" s="8"/>
      <c r="O1984" s="8"/>
      <c r="P1984" s="8" t="s">
        <v>41</v>
      </c>
      <c r="Q1984" s="8"/>
      <c r="R1984" s="8"/>
      <c r="S1984" s="8" t="str">
        <f>VLOOKUP(A1984,[1]Sheet0!$C:$I,7,0)</f>
        <v>遂宁市安居区横山镇中心幼儿园</v>
      </c>
      <c r="T1984" s="8" t="str">
        <f>VLOOKUP(A1984,[1]Sheet0!$C:$M,11,0)</f>
        <v>四川省</v>
      </c>
      <c r="U1984" s="8" t="str">
        <f>VLOOKUP(A1984,[1]Sheet0!$C:$N,12,0)</f>
        <v>遂宁市</v>
      </c>
      <c r="V1984" s="8"/>
      <c r="W1984" s="8"/>
      <c r="X1984" s="8" t="str">
        <f>VLOOKUP(A1984,[1]Sheet0!$C:$L,10,0)</f>
        <v>13982511530</v>
      </c>
      <c r="Y1984" s="8" t="str">
        <f>VLOOKUP(A1984,[1]Sheet0!$C:$L,9,0)</f>
        <v>李琼英</v>
      </c>
      <c r="Z1984" s="8"/>
      <c r="AA1984" s="20" t="s">
        <v>42</v>
      </c>
      <c r="AB1984" s="8" t="s">
        <v>43</v>
      </c>
      <c r="AC1984" s="8"/>
      <c r="AD1984" s="8" t="s">
        <v>44</v>
      </c>
      <c r="AE1984" s="8"/>
      <c r="AF1984" s="8"/>
    </row>
    <row r="1985" ht="16.5" spans="1:32">
      <c r="A1985" s="7" t="s">
        <v>2020</v>
      </c>
      <c r="B1985" s="8" t="str">
        <f>VLOOKUP(A1985,学号下拉数据!A:F,2,0)</f>
        <v>袁丽君</v>
      </c>
      <c r="C1985" s="8" t="str">
        <f>VLOOKUP(A1985,学号下拉数据!A:F,4,0)</f>
        <v>学前教育</v>
      </c>
      <c r="D1985" s="8" t="str">
        <f>VLOOKUP(A1985,学号下拉数据!A:F,5,0)</f>
        <v>570102K</v>
      </c>
      <c r="E1985" s="8" t="s">
        <v>1424</v>
      </c>
      <c r="F1985" s="8" t="str">
        <f>VLOOKUP(A1985,学号下拉数据!A:F,3,0)</f>
        <v>17学前W2</v>
      </c>
      <c r="G1985" s="8" t="str">
        <f>VLOOKUP(A1985,学号下拉数据!A:F,6,0)</f>
        <v>五年</v>
      </c>
      <c r="H1985" s="9" t="s">
        <v>40</v>
      </c>
      <c r="I1985" s="8" t="str">
        <f>VLOOKUP(A1985,[1]Sheet0!$C:$J,8,0)</f>
        <v>助教</v>
      </c>
      <c r="J1985" s="8"/>
      <c r="K1985" s="8"/>
      <c r="L1985" s="8"/>
      <c r="M1985" s="8"/>
      <c r="N1985" s="8"/>
      <c r="O1985" s="8"/>
      <c r="P1985" s="8" t="s">
        <v>41</v>
      </c>
      <c r="Q1985" s="8"/>
      <c r="R1985" s="8"/>
      <c r="S1985" s="8" t="str">
        <f>VLOOKUP(A1985,[1]Sheet0!$C:$I,7,0)</f>
        <v>成都市青羊区贝贝幼儿园</v>
      </c>
      <c r="T1985" s="8" t="str">
        <f>VLOOKUP(A1985,[1]Sheet0!$C:$M,11,0)</f>
        <v>四川省</v>
      </c>
      <c r="U1985" s="8" t="str">
        <f>VLOOKUP(A1985,[1]Sheet0!$C:$N,12,0)</f>
        <v>成都市</v>
      </c>
      <c r="V1985" s="8"/>
      <c r="W1985" s="8"/>
      <c r="X1985" s="8" t="str">
        <f>VLOOKUP(A1985,[1]Sheet0!$C:$L,10,0)</f>
        <v>18227617455</v>
      </c>
      <c r="Y1985" s="8" t="str">
        <f>VLOOKUP(A1985,[1]Sheet0!$C:$L,9,0)</f>
        <v>杨小丽</v>
      </c>
      <c r="Z1985" s="8"/>
      <c r="AA1985" s="20" t="s">
        <v>42</v>
      </c>
      <c r="AB1985" s="8" t="s">
        <v>43</v>
      </c>
      <c r="AC1985" s="8"/>
      <c r="AD1985" s="8" t="s">
        <v>44</v>
      </c>
      <c r="AE1985" s="8"/>
      <c r="AF1985" s="8"/>
    </row>
    <row r="1986" ht="16.5" spans="1:32">
      <c r="A1986" s="7" t="s">
        <v>2021</v>
      </c>
      <c r="B1986" s="8" t="str">
        <f>VLOOKUP(A1986,学号下拉数据!A:F,2,0)</f>
        <v>邱朋杰</v>
      </c>
      <c r="C1986" s="8" t="str">
        <f>VLOOKUP(A1986,学号下拉数据!A:F,4,0)</f>
        <v>学前教育</v>
      </c>
      <c r="D1986" s="8" t="str">
        <f>VLOOKUP(A1986,学号下拉数据!A:F,5,0)</f>
        <v>570102K</v>
      </c>
      <c r="E1986" s="8" t="s">
        <v>1424</v>
      </c>
      <c r="F1986" s="8" t="str">
        <f>VLOOKUP(A1986,学号下拉数据!A:F,3,0)</f>
        <v>17学前W2</v>
      </c>
      <c r="G1986" s="8" t="str">
        <f>VLOOKUP(A1986,学号下拉数据!A:F,6,0)</f>
        <v>五年</v>
      </c>
      <c r="H1986" s="9" t="s">
        <v>40</v>
      </c>
      <c r="I1986" s="8" t="str">
        <f>VLOOKUP(A1986,[1]Sheet0!$C:$J,8,0)</f>
        <v>体智能老师</v>
      </c>
      <c r="J1986" s="8"/>
      <c r="K1986" s="8"/>
      <c r="L1986" s="8"/>
      <c r="M1986" s="8"/>
      <c r="N1986" s="8"/>
      <c r="O1986" s="8"/>
      <c r="P1986" s="8" t="s">
        <v>41</v>
      </c>
      <c r="Q1986" s="8"/>
      <c r="R1986" s="8"/>
      <c r="S1986" s="8" t="str">
        <f>VLOOKUP(A1986,[1]Sheet0!$C:$I,7,0)</f>
        <v>九龙县呷尔镇幼儿园</v>
      </c>
      <c r="T1986" s="8" t="str">
        <f>VLOOKUP(A1986,[1]Sheet0!$C:$M,11,0)</f>
        <v>四川省</v>
      </c>
      <c r="U1986" s="8" t="str">
        <f>VLOOKUP(A1986,[1]Sheet0!$C:$N,12,0)</f>
        <v>甘孜藏族自治州</v>
      </c>
      <c r="V1986" s="8"/>
      <c r="W1986" s="8"/>
      <c r="X1986" s="8" t="str">
        <f>VLOOKUP(A1986,[1]Sheet0!$C:$L,10,0)</f>
        <v>13198636657</v>
      </c>
      <c r="Y1986" s="8" t="str">
        <f>VLOOKUP(A1986,[1]Sheet0!$C:$L,9,0)</f>
        <v>阿子莫</v>
      </c>
      <c r="Z1986" s="8"/>
      <c r="AA1986" s="20" t="s">
        <v>42</v>
      </c>
      <c r="AB1986" s="8" t="s">
        <v>43</v>
      </c>
      <c r="AC1986" s="8"/>
      <c r="AD1986" s="8" t="s">
        <v>44</v>
      </c>
      <c r="AE1986" s="8"/>
      <c r="AF1986" s="8"/>
    </row>
    <row r="1987" ht="16.5" spans="1:32">
      <c r="A1987" s="7" t="s">
        <v>2022</v>
      </c>
      <c r="B1987" s="8" t="str">
        <f>VLOOKUP(A1987,学号下拉数据!A:F,2,0)</f>
        <v>赵小雨</v>
      </c>
      <c r="C1987" s="8" t="str">
        <f>VLOOKUP(A1987,学号下拉数据!A:F,4,0)</f>
        <v>学前教育</v>
      </c>
      <c r="D1987" s="8" t="str">
        <f>VLOOKUP(A1987,学号下拉数据!A:F,5,0)</f>
        <v>570102K</v>
      </c>
      <c r="E1987" s="8" t="s">
        <v>1424</v>
      </c>
      <c r="F1987" s="8" t="str">
        <f>VLOOKUP(A1987,学号下拉数据!A:F,3,0)</f>
        <v>17学前W2</v>
      </c>
      <c r="G1987" s="8" t="str">
        <f>VLOOKUP(A1987,学号下拉数据!A:F,6,0)</f>
        <v>五年</v>
      </c>
      <c r="H1987" s="9" t="s">
        <v>40</v>
      </c>
      <c r="I1987" s="8" t="str">
        <f>VLOOKUP(A1987,[1]Sheet0!$C:$J,8,0)</f>
        <v>幼儿实习老师</v>
      </c>
      <c r="J1987" s="8"/>
      <c r="K1987" s="8"/>
      <c r="L1987" s="8"/>
      <c r="M1987" s="8"/>
      <c r="N1987" s="8"/>
      <c r="O1987" s="8"/>
      <c r="P1987" s="8" t="s">
        <v>41</v>
      </c>
      <c r="Q1987" s="8"/>
      <c r="R1987" s="8"/>
      <c r="S1987" s="8" t="str">
        <f>VLOOKUP(A1987,[1]Sheet0!$C:$I,7,0)</f>
        <v>绵阳市科技城新区嗣学知雅幼儿园</v>
      </c>
      <c r="T1987" s="8" t="str">
        <f>VLOOKUP(A1987,[1]Sheet0!$C:$M,11,0)</f>
        <v>四川省</v>
      </c>
      <c r="U1987" s="8" t="str">
        <f>VLOOKUP(A1987,[1]Sheet0!$C:$N,12,0)</f>
        <v>绵阳市</v>
      </c>
      <c r="V1987" s="8"/>
      <c r="W1987" s="8"/>
      <c r="X1987" s="8" t="str">
        <f>VLOOKUP(A1987,[1]Sheet0!$C:$L,10,0)</f>
        <v>18881616077</v>
      </c>
      <c r="Y1987" s="8" t="str">
        <f>VLOOKUP(A1987,[1]Sheet0!$C:$L,9,0)</f>
        <v>刘琳</v>
      </c>
      <c r="Z1987" s="8"/>
      <c r="AA1987" s="20" t="s">
        <v>42</v>
      </c>
      <c r="AB1987" s="8" t="s">
        <v>43</v>
      </c>
      <c r="AC1987" s="8"/>
      <c r="AD1987" s="8" t="s">
        <v>44</v>
      </c>
      <c r="AE1987" s="8"/>
      <c r="AF1987" s="8"/>
    </row>
    <row r="1988" ht="16.5" spans="1:32">
      <c r="A1988" s="7" t="s">
        <v>2023</v>
      </c>
      <c r="B1988" s="8" t="str">
        <f>VLOOKUP(A1988,学号下拉数据!A:F,2,0)</f>
        <v>易红霞</v>
      </c>
      <c r="C1988" s="8" t="str">
        <f>VLOOKUP(A1988,学号下拉数据!A:F,4,0)</f>
        <v>学前教育</v>
      </c>
      <c r="D1988" s="8" t="str">
        <f>VLOOKUP(A1988,学号下拉数据!A:F,5,0)</f>
        <v>570102K</v>
      </c>
      <c r="E1988" s="8" t="s">
        <v>1424</v>
      </c>
      <c r="F1988" s="8" t="str">
        <f>VLOOKUP(A1988,学号下拉数据!A:F,3,0)</f>
        <v>17学前W2</v>
      </c>
      <c r="G1988" s="8" t="str">
        <f>VLOOKUP(A1988,学号下拉数据!A:F,6,0)</f>
        <v>五年</v>
      </c>
      <c r="H1988" s="9" t="s">
        <v>40</v>
      </c>
      <c r="I1988" s="8" t="str">
        <f>VLOOKUP(A1988,[1]Sheet0!$C:$J,8,0)</f>
        <v>幼儿助教</v>
      </c>
      <c r="J1988" s="8"/>
      <c r="K1988" s="8"/>
      <c r="L1988" s="8"/>
      <c r="M1988" s="8"/>
      <c r="N1988" s="8"/>
      <c r="O1988" s="8"/>
      <c r="P1988" s="8" t="s">
        <v>41</v>
      </c>
      <c r="Q1988" s="8"/>
      <c r="R1988" s="8"/>
      <c r="S1988" s="8" t="str">
        <f>VLOOKUP(A1988,[1]Sheet0!$C:$I,7,0)</f>
        <v>洪雅县爱智慧幼儿园有限公司</v>
      </c>
      <c r="T1988" s="8" t="str">
        <f>VLOOKUP(A1988,[1]Sheet0!$C:$M,11,0)</f>
        <v>四川省</v>
      </c>
      <c r="U1988" s="8" t="str">
        <f>VLOOKUP(A1988,[1]Sheet0!$C:$N,12,0)</f>
        <v>眉山市</v>
      </c>
      <c r="V1988" s="8"/>
      <c r="W1988" s="8"/>
      <c r="X1988" s="8" t="str">
        <f>VLOOKUP(A1988,[1]Sheet0!$C:$L,10,0)</f>
        <v>15082231886</v>
      </c>
      <c r="Y1988" s="8" t="str">
        <f>VLOOKUP(A1988,[1]Sheet0!$C:$L,9,0)</f>
        <v>魏玉蓉</v>
      </c>
      <c r="Z1988" s="8"/>
      <c r="AA1988" s="20" t="s">
        <v>42</v>
      </c>
      <c r="AB1988" s="8" t="s">
        <v>43</v>
      </c>
      <c r="AC1988" s="8"/>
      <c r="AD1988" s="8" t="s">
        <v>44</v>
      </c>
      <c r="AE1988" s="8"/>
      <c r="AF1988" s="8"/>
    </row>
    <row r="1989" ht="16.5" spans="1:32">
      <c r="A1989" s="7" t="s">
        <v>2024</v>
      </c>
      <c r="B1989" s="8" t="str">
        <f>VLOOKUP(A1989,学号下拉数据!A:F,2,0)</f>
        <v>杨忠义</v>
      </c>
      <c r="C1989" s="8" t="str">
        <f>VLOOKUP(A1989,学号下拉数据!A:F,4,0)</f>
        <v>学前教育</v>
      </c>
      <c r="D1989" s="8" t="str">
        <f>VLOOKUP(A1989,学号下拉数据!A:F,5,0)</f>
        <v>570102K</v>
      </c>
      <c r="E1989" s="8" t="s">
        <v>1424</v>
      </c>
      <c r="F1989" s="8" t="str">
        <f>VLOOKUP(A1989,学号下拉数据!A:F,3,0)</f>
        <v>17学前W2</v>
      </c>
      <c r="G1989" s="8" t="str">
        <f>VLOOKUP(A1989,学号下拉数据!A:F,6,0)</f>
        <v>五年</v>
      </c>
      <c r="H1989" s="9" t="s">
        <v>40</v>
      </c>
      <c r="I1989" s="8" t="str">
        <f>VLOOKUP(A1989,[1]Sheet0!$C:$J,8,0)</f>
        <v>实习生</v>
      </c>
      <c r="J1989" s="8"/>
      <c r="K1989" s="8"/>
      <c r="L1989" s="8"/>
      <c r="M1989" s="8"/>
      <c r="N1989" s="8"/>
      <c r="O1989" s="8"/>
      <c r="P1989" s="8" t="s">
        <v>41</v>
      </c>
      <c r="Q1989" s="8"/>
      <c r="R1989" s="8"/>
      <c r="S1989" s="8" t="str">
        <f>VLOOKUP(A1989,[1]Sheet0!$C:$I,7,0)</f>
        <v>遂宁美嘉国际幼稚园</v>
      </c>
      <c r="T1989" s="8" t="str">
        <f>VLOOKUP(A1989,[1]Sheet0!$C:$M,11,0)</f>
        <v>四川省</v>
      </c>
      <c r="U1989" s="8" t="str">
        <f>VLOOKUP(A1989,[1]Sheet0!$C:$N,12,0)</f>
        <v>遂宁市</v>
      </c>
      <c r="V1989" s="8"/>
      <c r="W1989" s="8"/>
      <c r="X1989" s="8" t="str">
        <f>VLOOKUP(A1989,[1]Sheet0!$C:$L,10,0)</f>
        <v>18008250134</v>
      </c>
      <c r="Y1989" s="8" t="str">
        <f>VLOOKUP(A1989,[1]Sheet0!$C:$L,9,0)</f>
        <v>王虎林</v>
      </c>
      <c r="Z1989" s="8"/>
      <c r="AA1989" s="20" t="s">
        <v>42</v>
      </c>
      <c r="AB1989" s="8" t="s">
        <v>43</v>
      </c>
      <c r="AC1989" s="8"/>
      <c r="AD1989" s="8" t="s">
        <v>44</v>
      </c>
      <c r="AE1989" s="8"/>
      <c r="AF1989" s="8"/>
    </row>
    <row r="1990" ht="16.5" spans="1:32">
      <c r="A1990" s="7" t="s">
        <v>2025</v>
      </c>
      <c r="B1990" s="8" t="str">
        <f>VLOOKUP(A1990,学号下拉数据!A:F,2,0)</f>
        <v>许燕媚</v>
      </c>
      <c r="C1990" s="8" t="str">
        <f>VLOOKUP(A1990,学号下拉数据!A:F,4,0)</f>
        <v>学前教育</v>
      </c>
      <c r="D1990" s="8" t="str">
        <f>VLOOKUP(A1990,学号下拉数据!A:F,5,0)</f>
        <v>570102K</v>
      </c>
      <c r="E1990" s="8" t="s">
        <v>1424</v>
      </c>
      <c r="F1990" s="8" t="str">
        <f>VLOOKUP(A1990,学号下拉数据!A:F,3,0)</f>
        <v>17学前W2</v>
      </c>
      <c r="G1990" s="8" t="str">
        <f>VLOOKUP(A1990,学号下拉数据!A:F,6,0)</f>
        <v>五年</v>
      </c>
      <c r="H1990" s="9" t="s">
        <v>40</v>
      </c>
      <c r="I1990" s="8" t="str">
        <f>VLOOKUP(A1990,[1]Sheet0!$C:$J,8,0)</f>
        <v>助教</v>
      </c>
      <c r="J1990" s="8"/>
      <c r="K1990" s="8"/>
      <c r="L1990" s="8"/>
      <c r="M1990" s="8"/>
      <c r="N1990" s="8"/>
      <c r="O1990" s="8"/>
      <c r="P1990" s="8" t="s">
        <v>41</v>
      </c>
      <c r="Q1990" s="8"/>
      <c r="R1990" s="8"/>
      <c r="S1990" s="8" t="str">
        <f>VLOOKUP(A1990,[1]Sheet0!$C:$I,7,0)</f>
        <v>遂宁市安居区三家镇太平小学校</v>
      </c>
      <c r="T1990" s="8" t="str">
        <f>VLOOKUP(A1990,[1]Sheet0!$C:$M,11,0)</f>
        <v>四川省</v>
      </c>
      <c r="U1990" s="8" t="str">
        <f>VLOOKUP(A1990,[1]Sheet0!$C:$N,12,0)</f>
        <v>遂宁市</v>
      </c>
      <c r="V1990" s="8"/>
      <c r="W1990" s="8"/>
      <c r="X1990" s="8" t="str">
        <f>VLOOKUP(A1990,[1]Sheet0!$C:$L,10,0)</f>
        <v>15282524975</v>
      </c>
      <c r="Y1990" s="8" t="str">
        <f>VLOOKUP(A1990,[1]Sheet0!$C:$L,9,0)</f>
        <v>陈红</v>
      </c>
      <c r="Z1990" s="8"/>
      <c r="AA1990" s="20" t="s">
        <v>42</v>
      </c>
      <c r="AB1990" s="8" t="s">
        <v>43</v>
      </c>
      <c r="AC1990" s="8"/>
      <c r="AD1990" s="8" t="s">
        <v>44</v>
      </c>
      <c r="AE1990" s="8"/>
      <c r="AF1990" s="8"/>
    </row>
    <row r="1991" ht="16.5" spans="1:32">
      <c r="A1991" s="7" t="s">
        <v>2026</v>
      </c>
      <c r="B1991" s="8" t="str">
        <f>VLOOKUP(A1991,学号下拉数据!A:F,2,0)</f>
        <v>朱云康</v>
      </c>
      <c r="C1991" s="8" t="str">
        <f>VLOOKUP(A1991,学号下拉数据!A:F,4,0)</f>
        <v>学前教育</v>
      </c>
      <c r="D1991" s="8" t="str">
        <f>VLOOKUP(A1991,学号下拉数据!A:F,5,0)</f>
        <v>570102K</v>
      </c>
      <c r="E1991" s="8" t="s">
        <v>1424</v>
      </c>
      <c r="F1991" s="8" t="str">
        <f>VLOOKUP(A1991,学号下拉数据!A:F,3,0)</f>
        <v>17学前W2</v>
      </c>
      <c r="G1991" s="8" t="str">
        <f>VLOOKUP(A1991,学号下拉数据!A:F,6,0)</f>
        <v>五年</v>
      </c>
      <c r="H1991" s="9" t="s">
        <v>40</v>
      </c>
      <c r="I1991" s="8" t="str">
        <f>VLOOKUP(A1991,[1]Sheet0!$C:$J,8,0)</f>
        <v>幼儿助教</v>
      </c>
      <c r="J1991" s="8"/>
      <c r="K1991" s="8"/>
      <c r="L1991" s="8"/>
      <c r="M1991" s="8"/>
      <c r="N1991" s="8"/>
      <c r="O1991" s="8"/>
      <c r="P1991" s="8" t="s">
        <v>41</v>
      </c>
      <c r="Q1991" s="8"/>
      <c r="R1991" s="8"/>
      <c r="S1991" s="8" t="str">
        <f>VLOOKUP(A1991,[1]Sheet0!$C:$I,7,0)</f>
        <v>九龙县呷尔镇幼儿园</v>
      </c>
      <c r="T1991" s="8" t="str">
        <f>VLOOKUP(A1991,[1]Sheet0!$C:$M,11,0)</f>
        <v>四川省</v>
      </c>
      <c r="U1991" s="8" t="str">
        <f>VLOOKUP(A1991,[1]Sheet0!$C:$N,12,0)</f>
        <v>甘孜藏族自治州</v>
      </c>
      <c r="V1991" s="8"/>
      <c r="W1991" s="8"/>
      <c r="X1991" s="8" t="str">
        <f>VLOOKUP(A1991,[1]Sheet0!$C:$L,10,0)</f>
        <v>13198636657</v>
      </c>
      <c r="Y1991" s="8" t="str">
        <f>VLOOKUP(A1991,[1]Sheet0!$C:$L,9,0)</f>
        <v>阿子莫</v>
      </c>
      <c r="Z1991" s="8"/>
      <c r="AA1991" s="20" t="s">
        <v>42</v>
      </c>
      <c r="AB1991" s="8" t="s">
        <v>43</v>
      </c>
      <c r="AC1991" s="8"/>
      <c r="AD1991" s="8" t="s">
        <v>44</v>
      </c>
      <c r="AE1991" s="8"/>
      <c r="AF1991" s="8"/>
    </row>
    <row r="1992" ht="16.5" spans="1:32">
      <c r="A1992" s="7" t="s">
        <v>2027</v>
      </c>
      <c r="B1992" s="8" t="str">
        <f>VLOOKUP(A1992,学号下拉数据!A:F,2,0)</f>
        <v>唐佳怡</v>
      </c>
      <c r="C1992" s="8" t="str">
        <f>VLOOKUP(A1992,学号下拉数据!A:F,4,0)</f>
        <v>学前教育</v>
      </c>
      <c r="D1992" s="8" t="str">
        <f>VLOOKUP(A1992,学号下拉数据!A:F,5,0)</f>
        <v>570102K</v>
      </c>
      <c r="E1992" s="8" t="s">
        <v>1424</v>
      </c>
      <c r="F1992" s="8" t="str">
        <f>VLOOKUP(A1992,学号下拉数据!A:F,3,0)</f>
        <v>17学前W2</v>
      </c>
      <c r="G1992" s="8" t="str">
        <f>VLOOKUP(A1992,学号下拉数据!A:F,6,0)</f>
        <v>五年</v>
      </c>
      <c r="H1992" s="9" t="s">
        <v>40</v>
      </c>
      <c r="I1992" s="8" t="str">
        <f>VLOOKUP(A1992,[1]Sheet0!$C:$J,8,0)</f>
        <v>实习幼儿教师</v>
      </c>
      <c r="J1992" s="8"/>
      <c r="K1992" s="8"/>
      <c r="L1992" s="8"/>
      <c r="M1992" s="8"/>
      <c r="N1992" s="8"/>
      <c r="O1992" s="8"/>
      <c r="P1992" s="8" t="s">
        <v>41</v>
      </c>
      <c r="Q1992" s="8"/>
      <c r="R1992" s="8"/>
      <c r="S1992" s="8" t="str">
        <f>VLOOKUP(A1992,[1]Sheet0!$C:$I,7,0)</f>
        <v>遂宁市船山区四十队幼儿园</v>
      </c>
      <c r="T1992" s="8" t="str">
        <f>VLOOKUP(A1992,[1]Sheet0!$C:$M,11,0)</f>
        <v>四川省</v>
      </c>
      <c r="U1992" s="8" t="str">
        <f>VLOOKUP(A1992,[1]Sheet0!$C:$N,12,0)</f>
        <v>遂宁市</v>
      </c>
      <c r="V1992" s="8"/>
      <c r="W1992" s="8"/>
      <c r="X1992" s="8" t="str">
        <f>VLOOKUP(A1992,[1]Sheet0!$C:$L,10,0)</f>
        <v>15282538757</v>
      </c>
      <c r="Y1992" s="8" t="str">
        <f>VLOOKUP(A1992,[1]Sheet0!$C:$L,9,0)</f>
        <v>刘培秀</v>
      </c>
      <c r="Z1992" s="8"/>
      <c r="AA1992" s="20" t="s">
        <v>42</v>
      </c>
      <c r="AB1992" s="8" t="s">
        <v>43</v>
      </c>
      <c r="AC1992" s="8"/>
      <c r="AD1992" s="8" t="s">
        <v>44</v>
      </c>
      <c r="AE1992" s="8"/>
      <c r="AF1992" s="8"/>
    </row>
    <row r="1993" ht="16.5" spans="1:32">
      <c r="A1993" s="7" t="s">
        <v>2028</v>
      </c>
      <c r="B1993" s="8" t="str">
        <f>VLOOKUP(A1993,学号下拉数据!A:F,2,0)</f>
        <v>郝婷</v>
      </c>
      <c r="C1993" s="8" t="str">
        <f>VLOOKUP(A1993,学号下拉数据!A:F,4,0)</f>
        <v>学前教育</v>
      </c>
      <c r="D1993" s="8" t="str">
        <f>VLOOKUP(A1993,学号下拉数据!A:F,5,0)</f>
        <v>570102K</v>
      </c>
      <c r="E1993" s="8" t="s">
        <v>1424</v>
      </c>
      <c r="F1993" s="8" t="str">
        <f>VLOOKUP(A1993,学号下拉数据!A:F,3,0)</f>
        <v>17学前W2</v>
      </c>
      <c r="G1993" s="8" t="str">
        <f>VLOOKUP(A1993,学号下拉数据!A:F,6,0)</f>
        <v>五年</v>
      </c>
      <c r="H1993" s="9" t="s">
        <v>40</v>
      </c>
      <c r="I1993" s="8" t="str">
        <f>VLOOKUP(A1993,[1]Sheet0!$C:$J,8,0)</f>
        <v>实习教师</v>
      </c>
      <c r="J1993" s="8"/>
      <c r="K1993" s="8"/>
      <c r="L1993" s="8"/>
      <c r="M1993" s="8"/>
      <c r="N1993" s="8"/>
      <c r="O1993" s="8"/>
      <c r="P1993" s="8" t="s">
        <v>41</v>
      </c>
      <c r="Q1993" s="8"/>
      <c r="R1993" s="8"/>
      <c r="S1993" s="8" t="str">
        <f>VLOOKUP(A1993,[1]Sheet0!$C:$I,7,0)</f>
        <v>宜宾市叙州区柏溪苗苗幼儿园</v>
      </c>
      <c r="T1993" s="8" t="str">
        <f>VLOOKUP(A1993,[1]Sheet0!$C:$M,11,0)</f>
        <v>四川省</v>
      </c>
      <c r="U1993" s="8" t="str">
        <f>VLOOKUP(A1993,[1]Sheet0!$C:$N,12,0)</f>
        <v>宜宾市</v>
      </c>
      <c r="V1993" s="8"/>
      <c r="W1993" s="8"/>
      <c r="X1993" s="8" t="str">
        <f>VLOOKUP(A1993,[1]Sheet0!$C:$L,10,0)</f>
        <v>18008111910</v>
      </c>
      <c r="Y1993" s="8" t="str">
        <f>VLOOKUP(A1993,[1]Sheet0!$C:$L,9,0)</f>
        <v>张小苇</v>
      </c>
      <c r="Z1993" s="8"/>
      <c r="AA1993" s="20" t="s">
        <v>42</v>
      </c>
      <c r="AB1993" s="8" t="s">
        <v>43</v>
      </c>
      <c r="AC1993" s="8"/>
      <c r="AD1993" s="8" t="s">
        <v>44</v>
      </c>
      <c r="AE1993" s="8"/>
      <c r="AF1993" s="8"/>
    </row>
    <row r="1994" ht="16.5" spans="1:32">
      <c r="A1994" s="7" t="s">
        <v>2029</v>
      </c>
      <c r="B1994" s="8" t="str">
        <f>VLOOKUP(A1994,学号下拉数据!A:F,2,0)</f>
        <v>洛绒达瓦</v>
      </c>
      <c r="C1994" s="8" t="str">
        <f>VLOOKUP(A1994,学号下拉数据!A:F,4,0)</f>
        <v>学前教育</v>
      </c>
      <c r="D1994" s="8" t="str">
        <f>VLOOKUP(A1994,学号下拉数据!A:F,5,0)</f>
        <v>570102K</v>
      </c>
      <c r="E1994" s="8" t="s">
        <v>1424</v>
      </c>
      <c r="F1994" s="8" t="str">
        <f>VLOOKUP(A1994,学号下拉数据!A:F,3,0)</f>
        <v>17学前W2</v>
      </c>
      <c r="G1994" s="8" t="str">
        <f>VLOOKUP(A1994,学号下拉数据!A:F,6,0)</f>
        <v>五年</v>
      </c>
      <c r="H1994" s="9" t="s">
        <v>40</v>
      </c>
      <c r="I1994" s="8" t="str">
        <f>VLOOKUP(A1994,[1]Sheet0!$C:$J,8,0)</f>
        <v>幼师</v>
      </c>
      <c r="J1994" s="8"/>
      <c r="K1994" s="8"/>
      <c r="L1994" s="8"/>
      <c r="M1994" s="8"/>
      <c r="N1994" s="8"/>
      <c r="O1994" s="8"/>
      <c r="P1994" s="8" t="s">
        <v>41</v>
      </c>
      <c r="Q1994" s="8"/>
      <c r="R1994" s="8"/>
      <c r="S1994" s="8" t="str">
        <f>VLOOKUP(A1994,[1]Sheet0!$C:$I,7,0)</f>
        <v>茨巫乡中心校</v>
      </c>
      <c r="T1994" s="8" t="str">
        <f>VLOOKUP(A1994,[1]Sheet0!$C:$M,11,0)</f>
        <v>四川省</v>
      </c>
      <c r="U1994" s="8" t="str">
        <f>VLOOKUP(A1994,[1]Sheet0!$C:$N,12,0)</f>
        <v>甘孜藏族自治州</v>
      </c>
      <c r="V1994" s="8"/>
      <c r="W1994" s="8"/>
      <c r="X1994" s="8" t="str">
        <f>VLOOKUP(A1994,[1]Sheet0!$C:$L,10,0)</f>
        <v>187 8364 6218</v>
      </c>
      <c r="Y1994" s="8" t="str">
        <f>VLOOKUP(A1994,[1]Sheet0!$C:$L,9,0)</f>
        <v>罗绒罗布</v>
      </c>
      <c r="Z1994" s="8"/>
      <c r="AA1994" s="20" t="s">
        <v>42</v>
      </c>
      <c r="AB1994" s="8" t="s">
        <v>43</v>
      </c>
      <c r="AC1994" s="8"/>
      <c r="AD1994" s="8" t="s">
        <v>44</v>
      </c>
      <c r="AE1994" s="8"/>
      <c r="AF1994" s="8"/>
    </row>
    <row r="1995" ht="16.5" spans="1:32">
      <c r="A1995" s="7" t="s">
        <v>2030</v>
      </c>
      <c r="B1995" s="8" t="str">
        <f>VLOOKUP(A1995,学号下拉数据!A:F,2,0)</f>
        <v>毛喜群</v>
      </c>
      <c r="C1995" s="8" t="str">
        <f>VLOOKUP(A1995,学号下拉数据!A:F,4,0)</f>
        <v>学前教育</v>
      </c>
      <c r="D1995" s="8" t="str">
        <f>VLOOKUP(A1995,学号下拉数据!A:F,5,0)</f>
        <v>570102K</v>
      </c>
      <c r="E1995" s="8" t="s">
        <v>1424</v>
      </c>
      <c r="F1995" s="8" t="str">
        <f>VLOOKUP(A1995,学号下拉数据!A:F,3,0)</f>
        <v>17学前W2</v>
      </c>
      <c r="G1995" s="8" t="str">
        <f>VLOOKUP(A1995,学号下拉数据!A:F,6,0)</f>
        <v>五年</v>
      </c>
      <c r="H1995" s="9" t="s">
        <v>40</v>
      </c>
      <c r="I1995" s="8" t="str">
        <f>VLOOKUP(A1995,[1]Sheet0!$C:$J,8,0)</f>
        <v>幼儿助教</v>
      </c>
      <c r="J1995" s="8"/>
      <c r="K1995" s="8"/>
      <c r="L1995" s="8"/>
      <c r="M1995" s="8"/>
      <c r="N1995" s="8"/>
      <c r="O1995" s="8"/>
      <c r="P1995" s="8" t="s">
        <v>41</v>
      </c>
      <c r="Q1995" s="8"/>
      <c r="R1995" s="8"/>
      <c r="S1995" s="8" t="str">
        <f>VLOOKUP(A1995,[1]Sheet0!$C:$I,7,0)</f>
        <v>九龙县乌拉溪镇中心小学(含镇中心幼儿园 )</v>
      </c>
      <c r="T1995" s="8" t="str">
        <f>VLOOKUP(A1995,[1]Sheet0!$C:$M,11,0)</f>
        <v>四川省</v>
      </c>
      <c r="U1995" s="8" t="str">
        <f>VLOOKUP(A1995,[1]Sheet0!$C:$N,12,0)</f>
        <v>甘孜藏族自治州</v>
      </c>
      <c r="V1995" s="8"/>
      <c r="W1995" s="8"/>
      <c r="X1995" s="8" t="str">
        <f>VLOOKUP(A1995,[1]Sheet0!$C:$L,10,0)</f>
        <v>18180362378</v>
      </c>
      <c r="Y1995" s="8" t="str">
        <f>VLOOKUP(A1995,[1]Sheet0!$C:$L,9,0)</f>
        <v>黄晓洪</v>
      </c>
      <c r="Z1995" s="8"/>
      <c r="AA1995" s="20" t="s">
        <v>42</v>
      </c>
      <c r="AB1995" s="8" t="s">
        <v>43</v>
      </c>
      <c r="AC1995" s="8"/>
      <c r="AD1995" s="8" t="s">
        <v>44</v>
      </c>
      <c r="AE1995" s="8"/>
      <c r="AF1995" s="8"/>
    </row>
    <row r="1996" ht="16.5" spans="1:32">
      <c r="A1996" s="7" t="s">
        <v>2031</v>
      </c>
      <c r="B1996" s="8" t="str">
        <f>VLOOKUP(A1996,学号下拉数据!A:F,2,0)</f>
        <v>邹文丽</v>
      </c>
      <c r="C1996" s="8" t="str">
        <f>VLOOKUP(A1996,学号下拉数据!A:F,4,0)</f>
        <v>学前教育</v>
      </c>
      <c r="D1996" s="8" t="str">
        <f>VLOOKUP(A1996,学号下拉数据!A:F,5,0)</f>
        <v>570102K</v>
      </c>
      <c r="E1996" s="8" t="s">
        <v>1424</v>
      </c>
      <c r="F1996" s="8" t="str">
        <f>VLOOKUP(A1996,学号下拉数据!A:F,3,0)</f>
        <v>17学前W2</v>
      </c>
      <c r="G1996" s="8" t="str">
        <f>VLOOKUP(A1996,学号下拉数据!A:F,6,0)</f>
        <v>五年</v>
      </c>
      <c r="H1996" s="9" t="s">
        <v>40</v>
      </c>
      <c r="I1996" s="8" t="str">
        <f>VLOOKUP(A1996,[1]Sheet0!$C:$J,8,0)</f>
        <v>助教老师</v>
      </c>
      <c r="J1996" s="8"/>
      <c r="K1996" s="8"/>
      <c r="L1996" s="8"/>
      <c r="M1996" s="8"/>
      <c r="N1996" s="8"/>
      <c r="O1996" s="8"/>
      <c r="P1996" s="8" t="s">
        <v>41</v>
      </c>
      <c r="Q1996" s="8"/>
      <c r="R1996" s="8"/>
      <c r="S1996" s="8" t="str">
        <f>VLOOKUP(A1996,[1]Sheet0!$C:$I,7,0)</f>
        <v>遂宁市船山区明珠康城幼稚园</v>
      </c>
      <c r="T1996" s="8" t="str">
        <f>VLOOKUP(A1996,[1]Sheet0!$C:$M,11,0)</f>
        <v>四川省</v>
      </c>
      <c r="U1996" s="8" t="str">
        <f>VLOOKUP(A1996,[1]Sheet0!$C:$N,12,0)</f>
        <v>遂宁市</v>
      </c>
      <c r="V1996" s="8"/>
      <c r="W1996" s="8"/>
      <c r="X1996" s="8" t="str">
        <f>VLOOKUP(A1996,[1]Sheet0!$C:$L,10,0)</f>
        <v>15228675253</v>
      </c>
      <c r="Y1996" s="8" t="str">
        <f>VLOOKUP(A1996,[1]Sheet0!$C:$L,9,0)</f>
        <v>严亦陌</v>
      </c>
      <c r="Z1996" s="8"/>
      <c r="AA1996" s="20" t="s">
        <v>42</v>
      </c>
      <c r="AB1996" s="8" t="s">
        <v>43</v>
      </c>
      <c r="AC1996" s="8"/>
      <c r="AD1996" s="8" t="s">
        <v>44</v>
      </c>
      <c r="AE1996" s="8"/>
      <c r="AF1996" s="8"/>
    </row>
    <row r="1997" ht="16.5" spans="1:32">
      <c r="A1997" s="7" t="s">
        <v>2032</v>
      </c>
      <c r="B1997" s="8" t="str">
        <f>VLOOKUP(A1997,学号下拉数据!A:F,2,0)</f>
        <v>张静怡</v>
      </c>
      <c r="C1997" s="8" t="str">
        <f>VLOOKUP(A1997,学号下拉数据!A:F,4,0)</f>
        <v>学前教育</v>
      </c>
      <c r="D1997" s="8" t="str">
        <f>VLOOKUP(A1997,学号下拉数据!A:F,5,0)</f>
        <v>570102K</v>
      </c>
      <c r="E1997" s="8" t="s">
        <v>1424</v>
      </c>
      <c r="F1997" s="8" t="str">
        <f>VLOOKUP(A1997,学号下拉数据!A:F,3,0)</f>
        <v>17学前W2</v>
      </c>
      <c r="G1997" s="8" t="str">
        <f>VLOOKUP(A1997,学号下拉数据!A:F,6,0)</f>
        <v>五年</v>
      </c>
      <c r="H1997" s="9" t="s">
        <v>40</v>
      </c>
      <c r="I1997" s="8" t="str">
        <f>VLOOKUP(A1997,[1]Sheet0!$C:$J,8,0)</f>
        <v>幼儿助教</v>
      </c>
      <c r="J1997" s="8"/>
      <c r="K1997" s="8"/>
      <c r="L1997" s="8"/>
      <c r="M1997" s="8"/>
      <c r="N1997" s="8"/>
      <c r="O1997" s="8"/>
      <c r="P1997" s="8" t="s">
        <v>41</v>
      </c>
      <c r="Q1997" s="8"/>
      <c r="R1997" s="8"/>
      <c r="S1997" s="8" t="str">
        <f>VLOOKUP(A1997,[1]Sheet0!$C:$I,7,0)</f>
        <v>遂宁市安居区横山镇中心幼儿园</v>
      </c>
      <c r="T1997" s="8" t="str">
        <f>VLOOKUP(A1997,[1]Sheet0!$C:$M,11,0)</f>
        <v>四川省</v>
      </c>
      <c r="U1997" s="8" t="str">
        <f>VLOOKUP(A1997,[1]Sheet0!$C:$N,12,0)</f>
        <v>遂宁市</v>
      </c>
      <c r="V1997" s="8"/>
      <c r="W1997" s="8"/>
      <c r="X1997" s="8" t="str">
        <f>VLOOKUP(A1997,[1]Sheet0!$C:$L,10,0)</f>
        <v>13982511530</v>
      </c>
      <c r="Y1997" s="8" t="str">
        <f>VLOOKUP(A1997,[1]Sheet0!$C:$L,9,0)</f>
        <v>李琼英</v>
      </c>
      <c r="Z1997" s="8"/>
      <c r="AA1997" s="20" t="s">
        <v>42</v>
      </c>
      <c r="AB1997" s="8" t="s">
        <v>43</v>
      </c>
      <c r="AC1997" s="8"/>
      <c r="AD1997" s="8" t="s">
        <v>44</v>
      </c>
      <c r="AE1997" s="8"/>
      <c r="AF1997" s="8"/>
    </row>
    <row r="1998" ht="16.5" spans="1:32">
      <c r="A1998" s="7" t="s">
        <v>2033</v>
      </c>
      <c r="B1998" s="8" t="str">
        <f>VLOOKUP(A1998,学号下拉数据!A:F,2,0)</f>
        <v>管培丹</v>
      </c>
      <c r="C1998" s="8" t="str">
        <f>VLOOKUP(A1998,学号下拉数据!A:F,4,0)</f>
        <v>学前教育</v>
      </c>
      <c r="D1998" s="8" t="str">
        <f>VLOOKUP(A1998,学号下拉数据!A:F,5,0)</f>
        <v>570102K</v>
      </c>
      <c r="E1998" s="8" t="s">
        <v>1424</v>
      </c>
      <c r="F1998" s="8" t="str">
        <f>VLOOKUP(A1998,学号下拉数据!A:F,3,0)</f>
        <v>17学前W2</v>
      </c>
      <c r="G1998" s="8" t="str">
        <f>VLOOKUP(A1998,学号下拉数据!A:F,6,0)</f>
        <v>五年</v>
      </c>
      <c r="H1998" s="9" t="s">
        <v>40</v>
      </c>
      <c r="I1998" s="8" t="str">
        <f>VLOOKUP(A1998,[1]Sheet0!$C:$J,8,0)</f>
        <v>幼儿助教</v>
      </c>
      <c r="J1998" s="8"/>
      <c r="K1998" s="8"/>
      <c r="L1998" s="8"/>
      <c r="M1998" s="8"/>
      <c r="N1998" s="8"/>
      <c r="O1998" s="8"/>
      <c r="P1998" s="8" t="s">
        <v>41</v>
      </c>
      <c r="Q1998" s="8"/>
      <c r="R1998" s="8"/>
      <c r="S1998" s="8" t="str">
        <f>VLOOKUP(A1998,[1]Sheet0!$C:$I,7,0)</f>
        <v>遂宁市船山区明珠康城幼稚园</v>
      </c>
      <c r="T1998" s="8" t="str">
        <f>VLOOKUP(A1998,[1]Sheet0!$C:$M,11,0)</f>
        <v>四川省</v>
      </c>
      <c r="U1998" s="8" t="str">
        <f>VLOOKUP(A1998,[1]Sheet0!$C:$N,12,0)</f>
        <v>遂宁市</v>
      </c>
      <c r="V1998" s="8"/>
      <c r="W1998" s="8"/>
      <c r="X1998" s="8" t="str">
        <f>VLOOKUP(A1998,[1]Sheet0!$C:$L,10,0)</f>
        <v>15228675253</v>
      </c>
      <c r="Y1998" s="8" t="str">
        <f>VLOOKUP(A1998,[1]Sheet0!$C:$L,9,0)</f>
        <v>严亦陌</v>
      </c>
      <c r="Z1998" s="8"/>
      <c r="AA1998" s="20" t="s">
        <v>42</v>
      </c>
      <c r="AB1998" s="8" t="s">
        <v>43</v>
      </c>
      <c r="AC1998" s="8"/>
      <c r="AD1998" s="8" t="s">
        <v>44</v>
      </c>
      <c r="AE1998" s="8"/>
      <c r="AF1998" s="8"/>
    </row>
    <row r="1999" ht="16.5" spans="1:32">
      <c r="A1999" s="7" t="s">
        <v>2034</v>
      </c>
      <c r="B1999" s="8" t="str">
        <f>VLOOKUP(A1999,学号下拉数据!A:F,2,0)</f>
        <v>李先娇</v>
      </c>
      <c r="C1999" s="8" t="str">
        <f>VLOOKUP(A1999,学号下拉数据!A:F,4,0)</f>
        <v>学前教育</v>
      </c>
      <c r="D1999" s="8" t="str">
        <f>VLOOKUP(A1999,学号下拉数据!A:F,5,0)</f>
        <v>570102K</v>
      </c>
      <c r="E1999" s="8" t="s">
        <v>1424</v>
      </c>
      <c r="F1999" s="8" t="str">
        <f>VLOOKUP(A1999,学号下拉数据!A:F,3,0)</f>
        <v>17学前W2</v>
      </c>
      <c r="G1999" s="8" t="str">
        <f>VLOOKUP(A1999,学号下拉数据!A:F,6,0)</f>
        <v>五年</v>
      </c>
      <c r="H1999" s="9" t="s">
        <v>40</v>
      </c>
      <c r="I1999" s="8" t="str">
        <f>VLOOKUP(A1999,[1]Sheet0!$C:$J,8,0)</f>
        <v>幼儿助教</v>
      </c>
      <c r="J1999" s="8"/>
      <c r="K1999" s="8"/>
      <c r="L1999" s="8"/>
      <c r="M1999" s="8"/>
      <c r="N1999" s="8"/>
      <c r="O1999" s="8"/>
      <c r="P1999" s="8" t="s">
        <v>41</v>
      </c>
      <c r="Q1999" s="8"/>
      <c r="R1999" s="8"/>
      <c r="S1999" s="8" t="str">
        <f>VLOOKUP(A1999,[1]Sheet0!$C:$I,7,0)</f>
        <v>九寨沟县第二幼儿园</v>
      </c>
      <c r="T1999" s="8" t="str">
        <f>VLOOKUP(A1999,[1]Sheet0!$C:$M,11,0)</f>
        <v>四川省</v>
      </c>
      <c r="U1999" s="8" t="str">
        <f>VLOOKUP(A1999,[1]Sheet0!$C:$N,12,0)</f>
        <v>阿坝藏族羌族自治州</v>
      </c>
      <c r="V1999" s="8"/>
      <c r="W1999" s="8"/>
      <c r="X1999" s="8" t="str">
        <f>VLOOKUP(A1999,[1]Sheet0!$C:$L,10,0)</f>
        <v>18990424081</v>
      </c>
      <c r="Y1999" s="8" t="str">
        <f>VLOOKUP(A1999,[1]Sheet0!$C:$L,9,0)</f>
        <v>杜家燕</v>
      </c>
      <c r="Z1999" s="8"/>
      <c r="AA1999" s="20" t="s">
        <v>42</v>
      </c>
      <c r="AB1999" s="8" t="s">
        <v>43</v>
      </c>
      <c r="AC1999" s="8"/>
      <c r="AD1999" s="8" t="s">
        <v>44</v>
      </c>
      <c r="AE1999" s="8"/>
      <c r="AF1999" s="8"/>
    </row>
    <row r="2000" ht="16.5" spans="1:32">
      <c r="A2000" s="7" t="s">
        <v>2035</v>
      </c>
      <c r="B2000" s="8" t="str">
        <f>VLOOKUP(A2000,学号下拉数据!A:F,2,0)</f>
        <v>赖红君</v>
      </c>
      <c r="C2000" s="8" t="str">
        <f>VLOOKUP(A2000,学号下拉数据!A:F,4,0)</f>
        <v>学前教育</v>
      </c>
      <c r="D2000" s="8" t="str">
        <f>VLOOKUP(A2000,学号下拉数据!A:F,5,0)</f>
        <v>570102K</v>
      </c>
      <c r="E2000" s="8" t="s">
        <v>1424</v>
      </c>
      <c r="F2000" s="8" t="str">
        <f>VLOOKUP(A2000,学号下拉数据!A:F,3,0)</f>
        <v>17学前W2</v>
      </c>
      <c r="G2000" s="8" t="str">
        <f>VLOOKUP(A2000,学号下拉数据!A:F,6,0)</f>
        <v>五年</v>
      </c>
      <c r="H2000" s="9" t="s">
        <v>40</v>
      </c>
      <c r="I2000" s="8" t="str">
        <f>VLOOKUP(A2000,[1]Sheet0!$C:$J,8,0)</f>
        <v>助教老师</v>
      </c>
      <c r="J2000" s="8"/>
      <c r="K2000" s="8"/>
      <c r="L2000" s="8"/>
      <c r="M2000" s="8"/>
      <c r="N2000" s="8"/>
      <c r="O2000" s="8"/>
      <c r="P2000" s="8" t="s">
        <v>41</v>
      </c>
      <c r="Q2000" s="8"/>
      <c r="R2000" s="8"/>
      <c r="S2000" s="8" t="str">
        <f>VLOOKUP(A2000,[1]Sheet0!$C:$I,7,0)</f>
        <v>遂宁市船山区明珠康城幼稚园</v>
      </c>
      <c r="T2000" s="8" t="str">
        <f>VLOOKUP(A2000,[1]Sheet0!$C:$M,11,0)</f>
        <v>四川省</v>
      </c>
      <c r="U2000" s="8" t="str">
        <f>VLOOKUP(A2000,[1]Sheet0!$C:$N,12,0)</f>
        <v>遂宁市</v>
      </c>
      <c r="V2000" s="8"/>
      <c r="W2000" s="8"/>
      <c r="X2000" s="8" t="str">
        <f>VLOOKUP(A2000,[1]Sheet0!$C:$L,10,0)</f>
        <v>15680639713</v>
      </c>
      <c r="Y2000" s="8" t="str">
        <f>VLOOKUP(A2000,[1]Sheet0!$C:$L,9,0)</f>
        <v>赖红君</v>
      </c>
      <c r="Z2000" s="8"/>
      <c r="AA2000" s="20" t="s">
        <v>42</v>
      </c>
      <c r="AB2000" s="8" t="s">
        <v>43</v>
      </c>
      <c r="AC2000" s="8"/>
      <c r="AD2000" s="8" t="s">
        <v>44</v>
      </c>
      <c r="AE2000" s="8"/>
      <c r="AF2000" s="8"/>
    </row>
    <row r="2001" ht="16.5" spans="1:32">
      <c r="A2001" s="7" t="s">
        <v>2036</v>
      </c>
      <c r="B2001" s="8" t="str">
        <f>VLOOKUP(A2001,学号下拉数据!A:F,2,0)</f>
        <v>沙夫节</v>
      </c>
      <c r="C2001" s="8" t="str">
        <f>VLOOKUP(A2001,学号下拉数据!A:F,4,0)</f>
        <v>学前教育</v>
      </c>
      <c r="D2001" s="8" t="str">
        <f>VLOOKUP(A2001,学号下拉数据!A:F,5,0)</f>
        <v>570102K</v>
      </c>
      <c r="E2001" s="8" t="s">
        <v>1424</v>
      </c>
      <c r="F2001" s="8" t="str">
        <f>VLOOKUP(A2001,学号下拉数据!A:F,3,0)</f>
        <v>17学前W2</v>
      </c>
      <c r="G2001" s="8" t="str">
        <f>VLOOKUP(A2001,学号下拉数据!A:F,6,0)</f>
        <v>五年</v>
      </c>
      <c r="H2001" s="9" t="s">
        <v>40</v>
      </c>
      <c r="I2001" s="8" t="str">
        <f>VLOOKUP(A2001,[1]Sheet0!$C:$J,8,0)</f>
        <v>九龙县呷尔镇幼儿园</v>
      </c>
      <c r="J2001" s="8"/>
      <c r="K2001" s="8"/>
      <c r="L2001" s="8"/>
      <c r="M2001" s="8"/>
      <c r="N2001" s="8"/>
      <c r="O2001" s="8"/>
      <c r="P2001" s="8" t="s">
        <v>41</v>
      </c>
      <c r="Q2001" s="8"/>
      <c r="R2001" s="8"/>
      <c r="S2001" s="8" t="str">
        <f>VLOOKUP(A2001,[1]Sheet0!$C:$I,7,0)</f>
        <v>九龙县呷尔镇幼儿园</v>
      </c>
      <c r="T2001" s="8" t="str">
        <f>VLOOKUP(A2001,[1]Sheet0!$C:$M,11,0)</f>
        <v>四川省</v>
      </c>
      <c r="U2001" s="8" t="str">
        <f>VLOOKUP(A2001,[1]Sheet0!$C:$N,12,0)</f>
        <v>甘孜藏族自治州</v>
      </c>
      <c r="V2001" s="8"/>
      <c r="W2001" s="8"/>
      <c r="X2001" s="8" t="str">
        <f>VLOOKUP(A2001,[1]Sheet0!$C:$L,10,0)</f>
        <v>13198636657</v>
      </c>
      <c r="Y2001" s="8" t="str">
        <f>VLOOKUP(A2001,[1]Sheet0!$C:$L,9,0)</f>
        <v>阿子莫</v>
      </c>
      <c r="Z2001" s="8"/>
      <c r="AA2001" s="20" t="s">
        <v>42</v>
      </c>
      <c r="AB2001" s="8" t="s">
        <v>43</v>
      </c>
      <c r="AC2001" s="8"/>
      <c r="AD2001" s="8" t="s">
        <v>44</v>
      </c>
      <c r="AE2001" s="8"/>
      <c r="AF2001" s="8"/>
    </row>
    <row r="2002" ht="16.5" spans="1:32">
      <c r="A2002" s="7" t="s">
        <v>2037</v>
      </c>
      <c r="B2002" s="8" t="str">
        <f>VLOOKUP(A2002,学号下拉数据!A:F,2,0)</f>
        <v>王清浩</v>
      </c>
      <c r="C2002" s="8" t="str">
        <f>VLOOKUP(A2002,学号下拉数据!A:F,4,0)</f>
        <v>学前教育</v>
      </c>
      <c r="D2002" s="8" t="str">
        <f>VLOOKUP(A2002,学号下拉数据!A:F,5,0)</f>
        <v>570102K</v>
      </c>
      <c r="E2002" s="8" t="s">
        <v>1424</v>
      </c>
      <c r="F2002" s="8" t="str">
        <f>VLOOKUP(A2002,学号下拉数据!A:F,3,0)</f>
        <v>17学前W2</v>
      </c>
      <c r="G2002" s="8" t="str">
        <f>VLOOKUP(A2002,学号下拉数据!A:F,6,0)</f>
        <v>五年</v>
      </c>
      <c r="H2002" s="9" t="s">
        <v>40</v>
      </c>
      <c r="I2002" s="8" t="str">
        <f>VLOOKUP(A2002,[1]Sheet0!$C:$J,8,0)</f>
        <v>幼儿体育老师</v>
      </c>
      <c r="J2002" s="8"/>
      <c r="K2002" s="8"/>
      <c r="L2002" s="8"/>
      <c r="M2002" s="8"/>
      <c r="N2002" s="8"/>
      <c r="O2002" s="8"/>
      <c r="P2002" s="8" t="s">
        <v>41</v>
      </c>
      <c r="Q2002" s="8"/>
      <c r="R2002" s="8"/>
      <c r="S2002" s="8" t="str">
        <f>VLOOKUP(A2002,[1]Sheet0!$C:$I,7,0)</f>
        <v>道孚县沙冲乡中心校</v>
      </c>
      <c r="T2002" s="8" t="str">
        <f>VLOOKUP(A2002,[1]Sheet0!$C:$M,11,0)</f>
        <v>四川省</v>
      </c>
      <c r="U2002" s="8" t="str">
        <f>VLOOKUP(A2002,[1]Sheet0!$C:$N,12,0)</f>
        <v>甘孜藏族自治州</v>
      </c>
      <c r="V2002" s="8"/>
      <c r="W2002" s="8"/>
      <c r="X2002" s="8" t="str">
        <f>VLOOKUP(A2002,[1]Sheet0!$C:$L,10,0)</f>
        <v>18582018628</v>
      </c>
      <c r="Y2002" s="8" t="str">
        <f>VLOOKUP(A2002,[1]Sheet0!$C:$L,9,0)</f>
        <v>吉度成</v>
      </c>
      <c r="Z2002" s="8"/>
      <c r="AA2002" s="20" t="s">
        <v>42</v>
      </c>
      <c r="AB2002" s="8" t="s">
        <v>43</v>
      </c>
      <c r="AC2002" s="8"/>
      <c r="AD2002" s="8" t="s">
        <v>44</v>
      </c>
      <c r="AE2002" s="8"/>
      <c r="AF2002" s="8"/>
    </row>
    <row r="2003" ht="16.5" spans="1:32">
      <c r="A2003" s="7" t="s">
        <v>2038</v>
      </c>
      <c r="B2003" s="8" t="str">
        <f>VLOOKUP(A2003,学号下拉数据!A:F,2,0)</f>
        <v>李康</v>
      </c>
      <c r="C2003" s="8" t="str">
        <f>VLOOKUP(A2003,学号下拉数据!A:F,4,0)</f>
        <v>学前教育</v>
      </c>
      <c r="D2003" s="8" t="str">
        <f>VLOOKUP(A2003,学号下拉数据!A:F,5,0)</f>
        <v>570102K</v>
      </c>
      <c r="E2003" s="8" t="s">
        <v>1424</v>
      </c>
      <c r="F2003" s="8" t="str">
        <f>VLOOKUP(A2003,学号下拉数据!A:F,3,0)</f>
        <v>17学前W2</v>
      </c>
      <c r="G2003" s="8" t="str">
        <f>VLOOKUP(A2003,学号下拉数据!A:F,6,0)</f>
        <v>五年</v>
      </c>
      <c r="H2003" s="9" t="s">
        <v>40</v>
      </c>
      <c r="I2003" s="8" t="str">
        <f>VLOOKUP(A2003,[1]Sheet0!$C:$J,8,0)</f>
        <v>实习老师</v>
      </c>
      <c r="J2003" s="8"/>
      <c r="K2003" s="8"/>
      <c r="L2003" s="8"/>
      <c r="M2003" s="8"/>
      <c r="N2003" s="8"/>
      <c r="O2003" s="8"/>
      <c r="P2003" s="8" t="s">
        <v>41</v>
      </c>
      <c r="Q2003" s="8"/>
      <c r="R2003" s="8"/>
      <c r="S2003" s="8" t="str">
        <f>VLOOKUP(A2003,[1]Sheet0!$C:$I,7,0)</f>
        <v>美嘉国际幼稚园</v>
      </c>
      <c r="T2003" s="8" t="str">
        <f>VLOOKUP(A2003,[1]Sheet0!$C:$M,11,0)</f>
        <v>四川省</v>
      </c>
      <c r="U2003" s="8" t="str">
        <f>VLOOKUP(A2003,[1]Sheet0!$C:$N,12,0)</f>
        <v>遂宁市</v>
      </c>
      <c r="V2003" s="8"/>
      <c r="W2003" s="8"/>
      <c r="X2003" s="8" t="str">
        <f>VLOOKUP(A2003,[1]Sheet0!$C:$L,10,0)</f>
        <v>18008250134</v>
      </c>
      <c r="Y2003" s="8" t="str">
        <f>VLOOKUP(A2003,[1]Sheet0!$C:$L,9,0)</f>
        <v>王虎林</v>
      </c>
      <c r="Z2003" s="8"/>
      <c r="AA2003" s="20" t="s">
        <v>42</v>
      </c>
      <c r="AB2003" s="8" t="s">
        <v>43</v>
      </c>
      <c r="AC2003" s="8"/>
      <c r="AD2003" s="8" t="s">
        <v>44</v>
      </c>
      <c r="AE2003" s="8"/>
      <c r="AF2003" s="8"/>
    </row>
    <row r="2004" ht="16.5" spans="1:32">
      <c r="A2004" s="7" t="s">
        <v>2039</v>
      </c>
      <c r="B2004" s="8" t="str">
        <f>VLOOKUP(A2004,学号下拉数据!A:F,2,0)</f>
        <v>徐诗雨</v>
      </c>
      <c r="C2004" s="8" t="str">
        <f>VLOOKUP(A2004,学号下拉数据!A:F,4,0)</f>
        <v>学前教育</v>
      </c>
      <c r="D2004" s="8" t="str">
        <f>VLOOKUP(A2004,学号下拉数据!A:F,5,0)</f>
        <v>570102K</v>
      </c>
      <c r="E2004" s="8" t="s">
        <v>1424</v>
      </c>
      <c r="F2004" s="8" t="str">
        <f>VLOOKUP(A2004,学号下拉数据!A:F,3,0)</f>
        <v>17学前W2</v>
      </c>
      <c r="G2004" s="8" t="str">
        <f>VLOOKUP(A2004,学号下拉数据!A:F,6,0)</f>
        <v>五年</v>
      </c>
      <c r="H2004" s="9" t="s">
        <v>40</v>
      </c>
      <c r="I2004" s="8" t="str">
        <f>VLOOKUP(A2004,[1]Sheet0!$C:$J,8,0)</f>
        <v>实习老师</v>
      </c>
      <c r="J2004" s="8"/>
      <c r="K2004" s="8"/>
      <c r="L2004" s="8"/>
      <c r="M2004" s="8"/>
      <c r="N2004" s="8"/>
      <c r="O2004" s="8"/>
      <c r="P2004" s="8" t="s">
        <v>41</v>
      </c>
      <c r="Q2004" s="8"/>
      <c r="R2004" s="8"/>
      <c r="S2004" s="8" t="str">
        <f>VLOOKUP(A2004,[1]Sheet0!$C:$I,7,0)</f>
        <v>斯坦福幼儿园</v>
      </c>
      <c r="T2004" s="8" t="str">
        <f>VLOOKUP(A2004,[1]Sheet0!$C:$M,11,0)</f>
        <v>四川省</v>
      </c>
      <c r="U2004" s="8" t="str">
        <f>VLOOKUP(A2004,[1]Sheet0!$C:$N,12,0)</f>
        <v>遂宁市</v>
      </c>
      <c r="V2004" s="8"/>
      <c r="W2004" s="8"/>
      <c r="X2004" s="8" t="str">
        <f>VLOOKUP(A2004,[1]Sheet0!$C:$L,10,0)</f>
        <v>13309067899</v>
      </c>
      <c r="Y2004" s="8" t="str">
        <f>VLOOKUP(A2004,[1]Sheet0!$C:$L,9,0)</f>
        <v>邓兰</v>
      </c>
      <c r="Z2004" s="8"/>
      <c r="AA2004" s="20" t="s">
        <v>42</v>
      </c>
      <c r="AB2004" s="8" t="s">
        <v>43</v>
      </c>
      <c r="AC2004" s="8"/>
      <c r="AD2004" s="8" t="s">
        <v>44</v>
      </c>
      <c r="AE2004" s="8"/>
      <c r="AF2004" s="8"/>
    </row>
    <row r="2005" ht="16.5" spans="1:32">
      <c r="A2005" s="7" t="s">
        <v>2040</v>
      </c>
      <c r="B2005" s="8" t="str">
        <f>VLOOKUP(A2005,学号下拉数据!A:F,2,0)</f>
        <v>彭意</v>
      </c>
      <c r="C2005" s="8" t="str">
        <f>VLOOKUP(A2005,学号下拉数据!A:F,4,0)</f>
        <v>学前教育</v>
      </c>
      <c r="D2005" s="8" t="str">
        <f>VLOOKUP(A2005,学号下拉数据!A:F,5,0)</f>
        <v>570102K</v>
      </c>
      <c r="E2005" s="8" t="s">
        <v>1424</v>
      </c>
      <c r="F2005" s="8" t="str">
        <f>VLOOKUP(A2005,学号下拉数据!A:F,3,0)</f>
        <v>17学前W2</v>
      </c>
      <c r="G2005" s="8" t="str">
        <f>VLOOKUP(A2005,学号下拉数据!A:F,6,0)</f>
        <v>五年</v>
      </c>
      <c r="H2005" s="9" t="s">
        <v>40</v>
      </c>
      <c r="I2005" s="8" t="str">
        <f>VLOOKUP(A2005,[1]Sheet0!$C:$J,8,0)</f>
        <v>体智能老师</v>
      </c>
      <c r="J2005" s="8"/>
      <c r="K2005" s="8"/>
      <c r="L2005" s="8"/>
      <c r="M2005" s="8"/>
      <c r="N2005" s="8"/>
      <c r="O2005" s="8"/>
      <c r="P2005" s="8" t="s">
        <v>41</v>
      </c>
      <c r="Q2005" s="8"/>
      <c r="R2005" s="8"/>
      <c r="S2005" s="8" t="str">
        <f>VLOOKUP(A2005,[1]Sheet0!$C:$I,7,0)</f>
        <v>欧洲新城星蕾幼儿园</v>
      </c>
      <c r="T2005" s="8" t="str">
        <f>VLOOKUP(A2005,[1]Sheet0!$C:$M,11,0)</f>
        <v>四川省</v>
      </c>
      <c r="U2005" s="8" t="str">
        <f>VLOOKUP(A2005,[1]Sheet0!$C:$N,12,0)</f>
        <v>遂宁市</v>
      </c>
      <c r="V2005" s="8"/>
      <c r="W2005" s="8"/>
      <c r="X2005" s="8" t="str">
        <f>VLOOKUP(A2005,[1]Sheet0!$C:$L,10,0)</f>
        <v>15828958891</v>
      </c>
      <c r="Y2005" s="8" t="str">
        <f>VLOOKUP(A2005,[1]Sheet0!$C:$L,9,0)</f>
        <v>何娇</v>
      </c>
      <c r="Z2005" s="8"/>
      <c r="AA2005" s="20" t="s">
        <v>42</v>
      </c>
      <c r="AB2005" s="8" t="s">
        <v>43</v>
      </c>
      <c r="AC2005" s="8"/>
      <c r="AD2005" s="8" t="s">
        <v>44</v>
      </c>
      <c r="AE2005" s="8"/>
      <c r="AF2005" s="8"/>
    </row>
    <row r="2006" ht="16.5" spans="1:32">
      <c r="A2006" s="7" t="s">
        <v>2041</v>
      </c>
      <c r="B2006" s="8" t="str">
        <f>VLOOKUP(A2006,学号下拉数据!A:F,2,0)</f>
        <v>龙倩</v>
      </c>
      <c r="C2006" s="8" t="str">
        <f>VLOOKUP(A2006,学号下拉数据!A:F,4,0)</f>
        <v>学前教育</v>
      </c>
      <c r="D2006" s="8" t="str">
        <f>VLOOKUP(A2006,学号下拉数据!A:F,5,0)</f>
        <v>570102K</v>
      </c>
      <c r="E2006" s="8" t="s">
        <v>1424</v>
      </c>
      <c r="F2006" s="8" t="str">
        <f>VLOOKUP(A2006,学号下拉数据!A:F,3,0)</f>
        <v>17学前W2</v>
      </c>
      <c r="G2006" s="8" t="str">
        <f>VLOOKUP(A2006,学号下拉数据!A:F,6,0)</f>
        <v>五年</v>
      </c>
      <c r="H2006" s="9" t="s">
        <v>40</v>
      </c>
      <c r="I2006" s="8" t="str">
        <f>VLOOKUP(A2006,[1]Sheet0!$C:$J,8,0)</f>
        <v>实习教师</v>
      </c>
      <c r="J2006" s="8"/>
      <c r="K2006" s="8"/>
      <c r="L2006" s="8"/>
      <c r="M2006" s="8"/>
      <c r="N2006" s="8"/>
      <c r="O2006" s="8"/>
      <c r="P2006" s="8" t="s">
        <v>41</v>
      </c>
      <c r="Q2006" s="8"/>
      <c r="R2006" s="8"/>
      <c r="S2006" s="8" t="str">
        <f>VLOOKUP(A2006,[1]Sheet0!$C:$I,7,0)</f>
        <v>安岳县第四幼儿园</v>
      </c>
      <c r="T2006" s="8" t="str">
        <f>VLOOKUP(A2006,[1]Sheet0!$C:$M,11,0)</f>
        <v>四川省</v>
      </c>
      <c r="U2006" s="8" t="str">
        <f>VLOOKUP(A2006,[1]Sheet0!$C:$N,12,0)</f>
        <v>资阳市</v>
      </c>
      <c r="V2006" s="8"/>
      <c r="W2006" s="8"/>
      <c r="X2006" s="8" t="str">
        <f>VLOOKUP(A2006,[1]Sheet0!$C:$L,10,0)</f>
        <v>17390521770</v>
      </c>
      <c r="Y2006" s="8" t="str">
        <f>VLOOKUP(A2006,[1]Sheet0!$C:$L,9,0)</f>
        <v>龙倩</v>
      </c>
      <c r="Z2006" s="8"/>
      <c r="AA2006" s="20" t="s">
        <v>42</v>
      </c>
      <c r="AB2006" s="8" t="s">
        <v>43</v>
      </c>
      <c r="AC2006" s="8"/>
      <c r="AD2006" s="8" t="s">
        <v>44</v>
      </c>
      <c r="AE2006" s="8"/>
      <c r="AF2006" s="8"/>
    </row>
    <row r="2007" ht="16.5" spans="1:32">
      <c r="A2007" s="7" t="s">
        <v>2042</v>
      </c>
      <c r="B2007" s="8" t="str">
        <f>VLOOKUP(A2007,学号下拉数据!A:F,2,0)</f>
        <v>张滕</v>
      </c>
      <c r="C2007" s="8" t="str">
        <f>VLOOKUP(A2007,学号下拉数据!A:F,4,0)</f>
        <v>学前教育</v>
      </c>
      <c r="D2007" s="8" t="str">
        <f>VLOOKUP(A2007,学号下拉数据!A:F,5,0)</f>
        <v>570102K</v>
      </c>
      <c r="E2007" s="8" t="s">
        <v>1424</v>
      </c>
      <c r="F2007" s="8" t="str">
        <f>VLOOKUP(A2007,学号下拉数据!A:F,3,0)</f>
        <v>17学前W2</v>
      </c>
      <c r="G2007" s="8" t="str">
        <f>VLOOKUP(A2007,学号下拉数据!A:F,6,0)</f>
        <v>五年</v>
      </c>
      <c r="H2007" s="9" t="s">
        <v>40</v>
      </c>
      <c r="I2007" s="8" t="str">
        <f>VLOOKUP(A2007,[1]Sheet0!$C:$J,8,0)</f>
        <v>幼儿教师</v>
      </c>
      <c r="J2007" s="8"/>
      <c r="K2007" s="8"/>
      <c r="L2007" s="8"/>
      <c r="M2007" s="8"/>
      <c r="N2007" s="8"/>
      <c r="O2007" s="8"/>
      <c r="P2007" s="8" t="s">
        <v>41</v>
      </c>
      <c r="Q2007" s="8"/>
      <c r="R2007" s="8"/>
      <c r="S2007" s="8" t="str">
        <f>VLOOKUP(A2007,[1]Sheet0!$C:$I,7,0)</f>
        <v>龙安小学附属幼儿园</v>
      </c>
      <c r="T2007" s="8" t="str">
        <f>VLOOKUP(A2007,[1]Sheet0!$C:$M,11,0)</f>
        <v>四川省</v>
      </c>
      <c r="U2007" s="8" t="str">
        <f>VLOOKUP(A2007,[1]Sheet0!$C:$N,12,0)</f>
        <v>广安市</v>
      </c>
      <c r="V2007" s="8"/>
      <c r="W2007" s="8"/>
      <c r="X2007" s="8" t="str">
        <f>VLOOKUP(A2007,[1]Sheet0!$C:$L,10,0)</f>
        <v>13882697906</v>
      </c>
      <c r="Y2007" s="8" t="str">
        <f>VLOOKUP(A2007,[1]Sheet0!$C:$L,9,0)</f>
        <v>张伶俐</v>
      </c>
      <c r="Z2007" s="8"/>
      <c r="AA2007" s="20" t="s">
        <v>42</v>
      </c>
      <c r="AB2007" s="8" t="s">
        <v>43</v>
      </c>
      <c r="AC2007" s="8"/>
      <c r="AD2007" s="8" t="s">
        <v>44</v>
      </c>
      <c r="AE2007" s="8"/>
      <c r="AF2007" s="8"/>
    </row>
    <row r="2008" ht="16.5" spans="1:32">
      <c r="A2008" s="13" t="s">
        <v>2043</v>
      </c>
      <c r="B2008" s="8" t="str">
        <f>VLOOKUP(A2008,学号下拉数据!A:F,2,0)</f>
        <v>郭惠文</v>
      </c>
      <c r="C2008" s="8" t="str">
        <f>VLOOKUP(A2008,学号下拉数据!A:F,4,0)</f>
        <v>学前教育</v>
      </c>
      <c r="D2008" s="8" t="str">
        <f>VLOOKUP(A2008,学号下拉数据!A:F,5,0)</f>
        <v>570102K</v>
      </c>
      <c r="E2008" s="8" t="s">
        <v>1424</v>
      </c>
      <c r="F2008" s="8" t="str">
        <f>VLOOKUP(A2008,学号下拉数据!A:F,3,0)</f>
        <v>17学前W2</v>
      </c>
      <c r="G2008" s="8" t="str">
        <f>VLOOKUP(A2008,学号下拉数据!A:F,6,0)</f>
        <v>五年</v>
      </c>
      <c r="H2008" s="12"/>
      <c r="I2008" s="12"/>
      <c r="J2008" s="12"/>
      <c r="K2008" s="12"/>
      <c r="L2008" s="12"/>
      <c r="M2008" s="12"/>
      <c r="N2008" s="12"/>
      <c r="O2008" s="12"/>
      <c r="P2008" s="8" t="s">
        <v>41</v>
      </c>
      <c r="Q2008" s="12"/>
      <c r="R2008" s="12"/>
      <c r="S2008" s="8" t="str">
        <f>VLOOKUP(A2008,[3]Sheet1!$A:$K,10,0)</f>
        <v>遂宁市船山区星蕾幼儿园</v>
      </c>
      <c r="T2008" s="8">
        <f>VLOOKUP(A2008,[3]Sheet1!$A:$K,11,0)</f>
        <v>0</v>
      </c>
      <c r="U2008" s="12"/>
      <c r="V2008" s="12"/>
      <c r="W2008" s="12"/>
      <c r="X2008" s="12"/>
      <c r="Y2008" s="12"/>
      <c r="Z2008" s="12"/>
      <c r="AA2008" s="20" t="s">
        <v>42</v>
      </c>
      <c r="AB2008" s="8" t="s">
        <v>43</v>
      </c>
      <c r="AC2008" s="8"/>
      <c r="AD2008" s="8" t="s">
        <v>44</v>
      </c>
      <c r="AE2008" s="12"/>
      <c r="AF2008" s="12"/>
    </row>
    <row r="2009" ht="16.5" spans="1:32">
      <c r="A2009" s="13" t="s">
        <v>2044</v>
      </c>
      <c r="B2009" s="8" t="str">
        <f>VLOOKUP(A2009,学号下拉数据!A:F,2,0)</f>
        <v>杨雨童</v>
      </c>
      <c r="C2009" s="8" t="str">
        <f>VLOOKUP(A2009,学号下拉数据!A:F,4,0)</f>
        <v>学前教育</v>
      </c>
      <c r="D2009" s="8" t="str">
        <f>VLOOKUP(A2009,学号下拉数据!A:F,5,0)</f>
        <v>570102K</v>
      </c>
      <c r="E2009" s="8" t="s">
        <v>1424</v>
      </c>
      <c r="F2009" s="8" t="str">
        <f>VLOOKUP(A2009,学号下拉数据!A:F,3,0)</f>
        <v>17学前W2</v>
      </c>
      <c r="G2009" s="8" t="str">
        <f>VLOOKUP(A2009,学号下拉数据!A:F,6,0)</f>
        <v>五年</v>
      </c>
      <c r="H2009" s="12"/>
      <c r="I2009" s="12"/>
      <c r="J2009" s="12"/>
      <c r="K2009" s="12"/>
      <c r="L2009" s="12"/>
      <c r="M2009" s="12"/>
      <c r="N2009" s="12"/>
      <c r="O2009" s="12"/>
      <c r="P2009" s="8" t="s">
        <v>41</v>
      </c>
      <c r="Q2009" s="12"/>
      <c r="R2009" s="12"/>
      <c r="S2009" s="8" t="str">
        <f>VLOOKUP(A2009,[3]Sheet1!$A:$K,10,0)</f>
        <v>四川省遂宁市船山区顺城街幼儿园</v>
      </c>
      <c r="T2009" s="8">
        <f>VLOOKUP(A2009,[3]Sheet1!$A:$K,11,0)</f>
        <v>0</v>
      </c>
      <c r="U2009" s="12"/>
      <c r="V2009" s="12"/>
      <c r="W2009" s="12"/>
      <c r="X2009" s="12"/>
      <c r="Y2009" s="12"/>
      <c r="Z2009" s="12"/>
      <c r="AA2009" s="20" t="s">
        <v>42</v>
      </c>
      <c r="AB2009" s="8" t="s">
        <v>43</v>
      </c>
      <c r="AC2009" s="8"/>
      <c r="AD2009" s="8" t="s">
        <v>44</v>
      </c>
      <c r="AE2009" s="12"/>
      <c r="AF2009" s="12"/>
    </row>
    <row r="2010" ht="16.5" spans="1:32">
      <c r="A2010" s="13" t="s">
        <v>2045</v>
      </c>
      <c r="B2010" s="8" t="str">
        <f>VLOOKUP(A2010,学号下拉数据!A:F,2,0)</f>
        <v>高玉洁</v>
      </c>
      <c r="C2010" s="8" t="str">
        <f>VLOOKUP(A2010,学号下拉数据!A:F,4,0)</f>
        <v>学前教育</v>
      </c>
      <c r="D2010" s="8" t="str">
        <f>VLOOKUP(A2010,学号下拉数据!A:F,5,0)</f>
        <v>570102K</v>
      </c>
      <c r="E2010" s="8" t="s">
        <v>1424</v>
      </c>
      <c r="F2010" s="8" t="str">
        <f>VLOOKUP(A2010,学号下拉数据!A:F,3,0)</f>
        <v>17学前W2</v>
      </c>
      <c r="G2010" s="8" t="str">
        <f>VLOOKUP(A2010,学号下拉数据!A:F,6,0)</f>
        <v>五年</v>
      </c>
      <c r="H2010" s="12"/>
      <c r="I2010" s="12"/>
      <c r="J2010" s="12"/>
      <c r="K2010" s="12"/>
      <c r="L2010" s="12"/>
      <c r="M2010" s="12"/>
      <c r="N2010" s="12"/>
      <c r="O2010" s="12"/>
      <c r="P2010" s="8" t="s">
        <v>41</v>
      </c>
      <c r="Q2010" s="12"/>
      <c r="R2010" s="12"/>
      <c r="S2010" s="8" t="str">
        <f>VLOOKUP(A2010,[3]Sheet1!$A:$K,10,0)</f>
        <v>四川省成都市金牛区光亚幼稚园</v>
      </c>
      <c r="T2010" s="8">
        <f>VLOOKUP(A2010,[3]Sheet1!$A:$K,11,0)</f>
        <v>0</v>
      </c>
      <c r="U2010" s="12"/>
      <c r="V2010" s="12"/>
      <c r="W2010" s="12"/>
      <c r="X2010" s="12"/>
      <c r="Y2010" s="12"/>
      <c r="Z2010" s="12"/>
      <c r="AA2010" s="20" t="s">
        <v>42</v>
      </c>
      <c r="AB2010" s="8" t="s">
        <v>43</v>
      </c>
      <c r="AC2010" s="8"/>
      <c r="AD2010" s="8" t="s">
        <v>44</v>
      </c>
      <c r="AE2010" s="12"/>
      <c r="AF2010" s="12"/>
    </row>
    <row r="2011" ht="16.5" spans="1:32">
      <c r="A2011" s="13" t="s">
        <v>2046</v>
      </c>
      <c r="B2011" s="8" t="str">
        <f>VLOOKUP(A2011,学号下拉数据!A:F,2,0)</f>
        <v>袁飞</v>
      </c>
      <c r="C2011" s="8" t="str">
        <f>VLOOKUP(A2011,学号下拉数据!A:F,4,0)</f>
        <v>学前教育</v>
      </c>
      <c r="D2011" s="8" t="str">
        <f>VLOOKUP(A2011,学号下拉数据!A:F,5,0)</f>
        <v>570102K</v>
      </c>
      <c r="E2011" s="8" t="s">
        <v>1424</v>
      </c>
      <c r="F2011" s="8" t="str">
        <f>VLOOKUP(A2011,学号下拉数据!A:F,3,0)</f>
        <v>17学前W2</v>
      </c>
      <c r="G2011" s="8" t="str">
        <f>VLOOKUP(A2011,学号下拉数据!A:F,6,0)</f>
        <v>五年</v>
      </c>
      <c r="H2011" s="12"/>
      <c r="I2011" s="12"/>
      <c r="J2011" s="12"/>
      <c r="K2011" s="12"/>
      <c r="L2011" s="12"/>
      <c r="M2011" s="12"/>
      <c r="N2011" s="12"/>
      <c r="O2011" s="12"/>
      <c r="P2011" s="8" t="s">
        <v>41</v>
      </c>
      <c r="Q2011" s="12"/>
      <c r="R2011" s="12"/>
      <c r="S2011" s="8" t="e">
        <f>VLOOKUP(A2011,[3]Sheet1!$A:$K,10,0)</f>
        <v>#N/A</v>
      </c>
      <c r="T2011" s="8">
        <f>VLOOKUP(A2011,[3]Sheet1!$A:$K,11,0)</f>
        <v>0</v>
      </c>
      <c r="U2011" s="12"/>
      <c r="V2011" s="12"/>
      <c r="W2011" s="12"/>
      <c r="X2011" s="12"/>
      <c r="Y2011" s="12"/>
      <c r="Z2011" s="12"/>
      <c r="AA2011" s="20" t="s">
        <v>42</v>
      </c>
      <c r="AB2011" s="8" t="s">
        <v>43</v>
      </c>
      <c r="AC2011" s="8"/>
      <c r="AD2011" s="8" t="s">
        <v>44</v>
      </c>
      <c r="AE2011" s="12"/>
      <c r="AF2011" s="12"/>
    </row>
    <row r="2012" ht="16.5" spans="1:32">
      <c r="A2012" s="13" t="s">
        <v>2047</v>
      </c>
      <c r="B2012" s="8" t="str">
        <f>VLOOKUP(A2012,学号下拉数据!A:F,2,0)</f>
        <v>覃嘉莉</v>
      </c>
      <c r="C2012" s="8" t="str">
        <f>VLOOKUP(A2012,学号下拉数据!A:F,4,0)</f>
        <v>学前教育</v>
      </c>
      <c r="D2012" s="8" t="str">
        <f>VLOOKUP(A2012,学号下拉数据!A:F,5,0)</f>
        <v>570102K</v>
      </c>
      <c r="E2012" s="8" t="s">
        <v>1424</v>
      </c>
      <c r="F2012" s="8" t="str">
        <f>VLOOKUP(A2012,学号下拉数据!A:F,3,0)</f>
        <v>17学前W2</v>
      </c>
      <c r="G2012" s="8" t="str">
        <f>VLOOKUP(A2012,学号下拉数据!A:F,6,0)</f>
        <v>五年</v>
      </c>
      <c r="H2012" s="12"/>
      <c r="I2012" s="12"/>
      <c r="J2012" s="12"/>
      <c r="K2012" s="12"/>
      <c r="L2012" s="12"/>
      <c r="M2012" s="12"/>
      <c r="N2012" s="12"/>
      <c r="O2012" s="12"/>
      <c r="P2012" s="8" t="s">
        <v>41</v>
      </c>
      <c r="Q2012" s="12"/>
      <c r="R2012" s="12"/>
      <c r="S2012" s="8" t="str">
        <f>VLOOKUP(A2012,[3]Sheet1!$A:$K,10,0)</f>
        <v>射洪市安琪儿国际幼稚园</v>
      </c>
      <c r="T2012" s="8">
        <f>VLOOKUP(A2012,[3]Sheet1!$A:$K,11,0)</f>
        <v>0</v>
      </c>
      <c r="U2012" s="12"/>
      <c r="V2012" s="12"/>
      <c r="W2012" s="12"/>
      <c r="X2012" s="12"/>
      <c r="Y2012" s="12"/>
      <c r="Z2012" s="12"/>
      <c r="AA2012" s="20" t="s">
        <v>42</v>
      </c>
      <c r="AB2012" s="8" t="s">
        <v>43</v>
      </c>
      <c r="AC2012" s="8"/>
      <c r="AD2012" s="8" t="s">
        <v>44</v>
      </c>
      <c r="AE2012" s="12"/>
      <c r="AF2012" s="12"/>
    </row>
    <row r="2013" ht="16.5" spans="1:32">
      <c r="A2013" s="14" t="s">
        <v>2048</v>
      </c>
      <c r="B2013" s="8" t="str">
        <f>VLOOKUP(A2013,学号下拉数据!A:F,2,0)</f>
        <v>刘露</v>
      </c>
      <c r="C2013" s="8" t="str">
        <f>VLOOKUP(A2013,学号下拉数据!A:F,4,0)</f>
        <v>学前教育</v>
      </c>
      <c r="D2013" s="8" t="str">
        <f>VLOOKUP(A2013,学号下拉数据!A:F,5,0)</f>
        <v>570102K</v>
      </c>
      <c r="E2013" s="8" t="s">
        <v>1424</v>
      </c>
      <c r="F2013" s="8" t="str">
        <f>VLOOKUP(A2013,学号下拉数据!A:F,3,0)</f>
        <v>19学前1</v>
      </c>
      <c r="G2013" s="8" t="str">
        <f>VLOOKUP(A2013,学号下拉数据!A:F,6,0)</f>
        <v>三年</v>
      </c>
      <c r="H2013" s="9" t="s">
        <v>40</v>
      </c>
      <c r="I2013" s="8" t="str">
        <f>VLOOKUP(A2013,[2]Sheet1!$B$1:$P$65536,13,0)</f>
        <v>助教</v>
      </c>
      <c r="J2013" s="12"/>
      <c r="K2013" s="12"/>
      <c r="L2013" s="12"/>
      <c r="M2013" s="12"/>
      <c r="N2013" s="12"/>
      <c r="O2013" s="12"/>
      <c r="P2013" s="8" t="s">
        <v>41</v>
      </c>
      <c r="Q2013" s="12"/>
      <c r="R2013" s="12"/>
      <c r="S2013" s="8" t="str">
        <f>VLOOKUP(A2013,[2]Sheet1!$B$1:$G$65536,6,0)</f>
        <v>美嘉国际幼稚园</v>
      </c>
      <c r="T2013" s="12"/>
      <c r="U2013" s="12"/>
      <c r="V2013" s="12"/>
      <c r="W2013" s="12"/>
      <c r="X2013" s="8" t="str">
        <f>VLOOKUP(A2013,[2]Sheet1!$B$1:$M$65536,12,0)</f>
        <v>13983747450</v>
      </c>
      <c r="Y2013" s="8" t="str">
        <f>VLOOKUP(A2013,[2]Sheet1!$B$1:$M$65536,11,0)</f>
        <v>郑宇</v>
      </c>
      <c r="Z2013" s="12"/>
      <c r="AA2013" s="20" t="s">
        <v>42</v>
      </c>
      <c r="AB2013" s="8" t="s">
        <v>43</v>
      </c>
      <c r="AC2013" s="8"/>
      <c r="AD2013" s="8" t="s">
        <v>44</v>
      </c>
      <c r="AE2013" s="12"/>
      <c r="AF2013" s="12"/>
    </row>
    <row r="2014" ht="16.5" spans="1:32">
      <c r="A2014" s="14" t="s">
        <v>2049</v>
      </c>
      <c r="B2014" s="8" t="str">
        <f>VLOOKUP(A2014,学号下拉数据!A:F,2,0)</f>
        <v>李小燕</v>
      </c>
      <c r="C2014" s="8" t="str">
        <f>VLOOKUP(A2014,学号下拉数据!A:F,4,0)</f>
        <v>学前教育</v>
      </c>
      <c r="D2014" s="8" t="str">
        <f>VLOOKUP(A2014,学号下拉数据!A:F,5,0)</f>
        <v>570102K</v>
      </c>
      <c r="E2014" s="8" t="s">
        <v>1424</v>
      </c>
      <c r="F2014" s="8" t="str">
        <f>VLOOKUP(A2014,学号下拉数据!A:F,3,0)</f>
        <v>19学前1</v>
      </c>
      <c r="G2014" s="8" t="str">
        <f>VLOOKUP(A2014,学号下拉数据!A:F,6,0)</f>
        <v>三年</v>
      </c>
      <c r="H2014" s="9" t="s">
        <v>40</v>
      </c>
      <c r="I2014" s="8" t="str">
        <f>VLOOKUP(A2014,[2]Sheet1!$B$1:$P$65536,13,0)</f>
        <v>苹果B班</v>
      </c>
      <c r="J2014" s="12"/>
      <c r="K2014" s="12"/>
      <c r="L2014" s="12"/>
      <c r="M2014" s="12"/>
      <c r="N2014" s="12"/>
      <c r="O2014" s="12"/>
      <c r="P2014" s="8" t="s">
        <v>41</v>
      </c>
      <c r="Q2014" s="12"/>
      <c r="R2014" s="12"/>
      <c r="S2014" s="8" t="str">
        <f>VLOOKUP(A2014,[2]Sheet1!$B$1:$G$65536,6,0)</f>
        <v>松博幼儿园</v>
      </c>
      <c r="T2014" s="12"/>
      <c r="U2014" s="12"/>
      <c r="V2014" s="12"/>
      <c r="W2014" s="12"/>
      <c r="X2014" s="8" t="str">
        <f>VLOOKUP(A2014,[2]Sheet1!$B$1:$M$65536,12,0)</f>
        <v>17790330722</v>
      </c>
      <c r="Y2014" s="8" t="str">
        <f>VLOOKUP(A2014,[2]Sheet1!$B$1:$M$65536,11,0)</f>
        <v>唐静</v>
      </c>
      <c r="Z2014" s="12"/>
      <c r="AA2014" s="20" t="s">
        <v>42</v>
      </c>
      <c r="AB2014" s="8" t="s">
        <v>43</v>
      </c>
      <c r="AC2014" s="8"/>
      <c r="AD2014" s="8" t="s">
        <v>44</v>
      </c>
      <c r="AE2014" s="12"/>
      <c r="AF2014" s="12"/>
    </row>
    <row r="2015" ht="16.5" spans="1:32">
      <c r="A2015" s="14" t="s">
        <v>2050</v>
      </c>
      <c r="B2015" s="8" t="str">
        <f>VLOOKUP(A2015,学号下拉数据!A:F,2,0)</f>
        <v>白玛吉</v>
      </c>
      <c r="C2015" s="8" t="str">
        <f>VLOOKUP(A2015,学号下拉数据!A:F,4,0)</f>
        <v>学前教育</v>
      </c>
      <c r="D2015" s="8" t="str">
        <f>VLOOKUP(A2015,学号下拉数据!A:F,5,0)</f>
        <v>570102K</v>
      </c>
      <c r="E2015" s="8" t="s">
        <v>1424</v>
      </c>
      <c r="F2015" s="8" t="str">
        <f>VLOOKUP(A2015,学号下拉数据!A:F,3,0)</f>
        <v>19学前1</v>
      </c>
      <c r="G2015" s="8" t="str">
        <f>VLOOKUP(A2015,学号下拉数据!A:F,6,0)</f>
        <v>三年</v>
      </c>
      <c r="H2015" s="9" t="s">
        <v>40</v>
      </c>
      <c r="I2015" s="8" t="str">
        <f>VLOOKUP(A2015,[2]Sheet1!$B$1:$P$65536,13,0)</f>
        <v>助教</v>
      </c>
      <c r="J2015" s="12"/>
      <c r="K2015" s="12"/>
      <c r="L2015" s="12"/>
      <c r="M2015" s="12"/>
      <c r="N2015" s="12"/>
      <c r="O2015" s="12"/>
      <c r="P2015" s="8" t="s">
        <v>41</v>
      </c>
      <c r="Q2015" s="12"/>
      <c r="R2015" s="12"/>
      <c r="S2015" s="8" t="str">
        <f>VLOOKUP(A2015,[2]Sheet1!$B$1:$G$65536,6,0)</f>
        <v>机场阳光幼儿园</v>
      </c>
      <c r="T2015" s="12"/>
      <c r="U2015" s="12"/>
      <c r="V2015" s="12"/>
      <c r="W2015" s="12"/>
      <c r="X2015" s="8" t="str">
        <f>VLOOKUP(A2015,[2]Sheet1!$B$1:$M$65536,12,0)</f>
        <v>18882560036</v>
      </c>
      <c r="Y2015" s="8" t="str">
        <f>VLOOKUP(A2015,[2]Sheet1!$B$1:$M$65536,11,0)</f>
        <v>白玛吉</v>
      </c>
      <c r="Z2015" s="12"/>
      <c r="AA2015" s="20" t="s">
        <v>42</v>
      </c>
      <c r="AB2015" s="8" t="s">
        <v>43</v>
      </c>
      <c r="AC2015" s="8"/>
      <c r="AD2015" s="8" t="s">
        <v>44</v>
      </c>
      <c r="AE2015" s="12"/>
      <c r="AF2015" s="12"/>
    </row>
    <row r="2016" ht="16.5" spans="1:32">
      <c r="A2016" s="14" t="s">
        <v>2051</v>
      </c>
      <c r="B2016" s="8" t="str">
        <f>VLOOKUP(A2016,学号下拉数据!A:F,2,0)</f>
        <v>杨月莲</v>
      </c>
      <c r="C2016" s="8" t="str">
        <f>VLOOKUP(A2016,学号下拉数据!A:F,4,0)</f>
        <v>学前教育</v>
      </c>
      <c r="D2016" s="8" t="str">
        <f>VLOOKUP(A2016,学号下拉数据!A:F,5,0)</f>
        <v>570102K</v>
      </c>
      <c r="E2016" s="8" t="s">
        <v>1424</v>
      </c>
      <c r="F2016" s="8" t="str">
        <f>VLOOKUP(A2016,学号下拉数据!A:F,3,0)</f>
        <v>19学前1</v>
      </c>
      <c r="G2016" s="8" t="str">
        <f>VLOOKUP(A2016,学号下拉数据!A:F,6,0)</f>
        <v>三年</v>
      </c>
      <c r="H2016" s="9" t="s">
        <v>40</v>
      </c>
      <c r="I2016" s="8" t="str">
        <f>VLOOKUP(A2016,[2]Sheet1!$B$1:$P$65536,13,0)</f>
        <v>教师</v>
      </c>
      <c r="J2016" s="12"/>
      <c r="K2016" s="12"/>
      <c r="L2016" s="12"/>
      <c r="M2016" s="12"/>
      <c r="N2016" s="12"/>
      <c r="O2016" s="12"/>
      <c r="P2016" s="8" t="s">
        <v>41</v>
      </c>
      <c r="Q2016" s="12"/>
      <c r="R2016" s="12"/>
      <c r="S2016" s="8" t="str">
        <f>VLOOKUP(A2016,[2]Sheet1!$B$1:$G$65536,6,0)</f>
        <v>仁寿县启晨幼儿园</v>
      </c>
      <c r="T2016" s="12"/>
      <c r="U2016" s="12"/>
      <c r="V2016" s="12"/>
      <c r="W2016" s="12"/>
      <c r="X2016" s="8" t="str">
        <f>VLOOKUP(A2016,[2]Sheet1!$B$1:$M$65536,12,0)</f>
        <v>13096411361</v>
      </c>
      <c r="Y2016" s="8" t="str">
        <f>VLOOKUP(A2016,[2]Sheet1!$B$1:$M$65536,11,0)</f>
        <v>汪娟老师</v>
      </c>
      <c r="Z2016" s="12"/>
      <c r="AA2016" s="20" t="s">
        <v>42</v>
      </c>
      <c r="AB2016" s="8" t="s">
        <v>43</v>
      </c>
      <c r="AC2016" s="8"/>
      <c r="AD2016" s="8" t="s">
        <v>44</v>
      </c>
      <c r="AE2016" s="12"/>
      <c r="AF2016" s="12"/>
    </row>
    <row r="2017" ht="16.5" spans="1:32">
      <c r="A2017" s="14" t="s">
        <v>2052</v>
      </c>
      <c r="B2017" s="8" t="str">
        <f>VLOOKUP(A2017,学号下拉数据!A:F,2,0)</f>
        <v>刘欣雨</v>
      </c>
      <c r="C2017" s="8" t="str">
        <f>VLOOKUP(A2017,学号下拉数据!A:F,4,0)</f>
        <v>学前教育</v>
      </c>
      <c r="D2017" s="8" t="str">
        <f>VLOOKUP(A2017,学号下拉数据!A:F,5,0)</f>
        <v>570102K</v>
      </c>
      <c r="E2017" s="8" t="s">
        <v>1424</v>
      </c>
      <c r="F2017" s="8" t="str">
        <f>VLOOKUP(A2017,学号下拉数据!A:F,3,0)</f>
        <v>19学前1</v>
      </c>
      <c r="G2017" s="8" t="str">
        <f>VLOOKUP(A2017,学号下拉数据!A:F,6,0)</f>
        <v>三年</v>
      </c>
      <c r="H2017" s="9" t="s">
        <v>40</v>
      </c>
      <c r="I2017" s="8" t="str">
        <f>VLOOKUP(A2017,[2]Sheet1!$B$1:$P$65536,13,0)</f>
        <v>实习生</v>
      </c>
      <c r="J2017" s="12"/>
      <c r="K2017" s="12"/>
      <c r="L2017" s="12"/>
      <c r="M2017" s="12"/>
      <c r="N2017" s="12"/>
      <c r="O2017" s="12"/>
      <c r="P2017" s="8" t="s">
        <v>41</v>
      </c>
      <c r="Q2017" s="12"/>
      <c r="R2017" s="12"/>
      <c r="S2017" s="8" t="str">
        <f>VLOOKUP(A2017,[2]Sheet1!$B$1:$G$65536,6,0)</f>
        <v>华西幼儿园</v>
      </c>
      <c r="T2017" s="12"/>
      <c r="U2017" s="12"/>
      <c r="V2017" s="12"/>
      <c r="W2017" s="12"/>
      <c r="X2017" s="8" t="str">
        <f>VLOOKUP(A2017,[2]Sheet1!$B$1:$M$65536,12,0)</f>
        <v>19140521126</v>
      </c>
      <c r="Y2017" s="8" t="str">
        <f>VLOOKUP(A2017,[2]Sheet1!$B$1:$M$65536,11,0)</f>
        <v>黄琴</v>
      </c>
      <c r="Z2017" s="12"/>
      <c r="AA2017" s="20" t="s">
        <v>42</v>
      </c>
      <c r="AB2017" s="8" t="s">
        <v>43</v>
      </c>
      <c r="AC2017" s="8"/>
      <c r="AD2017" s="8" t="s">
        <v>44</v>
      </c>
      <c r="AE2017" s="12"/>
      <c r="AF2017" s="12"/>
    </row>
    <row r="2018" ht="16.5" spans="1:32">
      <c r="A2018" s="14" t="s">
        <v>2053</v>
      </c>
      <c r="B2018" s="8" t="str">
        <f>VLOOKUP(A2018,学号下拉数据!A:F,2,0)</f>
        <v>黄进</v>
      </c>
      <c r="C2018" s="8" t="str">
        <f>VLOOKUP(A2018,学号下拉数据!A:F,4,0)</f>
        <v>学前教育</v>
      </c>
      <c r="D2018" s="8" t="str">
        <f>VLOOKUP(A2018,学号下拉数据!A:F,5,0)</f>
        <v>570102K</v>
      </c>
      <c r="E2018" s="8" t="s">
        <v>1424</v>
      </c>
      <c r="F2018" s="8" t="str">
        <f>VLOOKUP(A2018,学号下拉数据!A:F,3,0)</f>
        <v>19学前1</v>
      </c>
      <c r="G2018" s="8" t="str">
        <f>VLOOKUP(A2018,学号下拉数据!A:F,6,0)</f>
        <v>三年</v>
      </c>
      <c r="H2018" s="9" t="s">
        <v>40</v>
      </c>
      <c r="I2018" s="8" t="str">
        <f>VLOOKUP(A2018,[2]Sheet1!$B$1:$P$65536,13,0)</f>
        <v>实习教师</v>
      </c>
      <c r="J2018" s="12"/>
      <c r="K2018" s="12"/>
      <c r="L2018" s="12"/>
      <c r="M2018" s="12"/>
      <c r="N2018" s="12"/>
      <c r="O2018" s="12"/>
      <c r="P2018" s="8" t="s">
        <v>41</v>
      </c>
      <c r="Q2018" s="12"/>
      <c r="R2018" s="12"/>
      <c r="S2018" s="8" t="str">
        <f>VLOOKUP(A2018,[2]Sheet1!$B$1:$G$65536,6,0)</f>
        <v>新城幼儿园</v>
      </c>
      <c r="T2018" s="12"/>
      <c r="U2018" s="12"/>
      <c r="V2018" s="12"/>
      <c r="W2018" s="12"/>
      <c r="X2018" s="8" t="str">
        <f>VLOOKUP(A2018,[2]Sheet1!$B$1:$M$65536,12,0)</f>
        <v>15892703083</v>
      </c>
      <c r="Y2018" s="8" t="str">
        <f>VLOOKUP(A2018,[2]Sheet1!$B$1:$M$65536,11,0)</f>
        <v>叶小丹</v>
      </c>
      <c r="Z2018" s="12"/>
      <c r="AA2018" s="20" t="s">
        <v>42</v>
      </c>
      <c r="AB2018" s="8" t="s">
        <v>43</v>
      </c>
      <c r="AC2018" s="8"/>
      <c r="AD2018" s="8" t="s">
        <v>44</v>
      </c>
      <c r="AE2018" s="12"/>
      <c r="AF2018" s="12"/>
    </row>
    <row r="2019" ht="16.5" spans="1:32">
      <c r="A2019" s="14" t="s">
        <v>2054</v>
      </c>
      <c r="B2019" s="8" t="str">
        <f>VLOOKUP(A2019,学号下拉数据!A:F,2,0)</f>
        <v>汪巧英</v>
      </c>
      <c r="C2019" s="8" t="str">
        <f>VLOOKUP(A2019,学号下拉数据!A:F,4,0)</f>
        <v>学前教育</v>
      </c>
      <c r="D2019" s="8" t="str">
        <f>VLOOKUP(A2019,学号下拉数据!A:F,5,0)</f>
        <v>570102K</v>
      </c>
      <c r="E2019" s="8" t="s">
        <v>1424</v>
      </c>
      <c r="F2019" s="8" t="str">
        <f>VLOOKUP(A2019,学号下拉数据!A:F,3,0)</f>
        <v>19学前1</v>
      </c>
      <c r="G2019" s="8" t="str">
        <f>VLOOKUP(A2019,学号下拉数据!A:F,6,0)</f>
        <v>三年</v>
      </c>
      <c r="H2019" s="9" t="s">
        <v>40</v>
      </c>
      <c r="I2019" s="8" t="str">
        <f>VLOOKUP(A2019,[2]Sheet1!$B$1:$P$65536,13,0)</f>
        <v>老师</v>
      </c>
      <c r="J2019" s="12"/>
      <c r="K2019" s="12"/>
      <c r="L2019" s="12"/>
      <c r="M2019" s="12"/>
      <c r="N2019" s="12"/>
      <c r="O2019" s="12"/>
      <c r="P2019" s="8" t="s">
        <v>41</v>
      </c>
      <c r="Q2019" s="12"/>
      <c r="R2019" s="12"/>
      <c r="S2019" s="8" t="str">
        <f>VLOOKUP(A2019,[2]Sheet1!$B$1:$G$65536,6,0)</f>
        <v>新都菁禾幼儿园</v>
      </c>
      <c r="T2019" s="12"/>
      <c r="U2019" s="12"/>
      <c r="V2019" s="12"/>
      <c r="W2019" s="12"/>
      <c r="X2019" s="8" t="str">
        <f>VLOOKUP(A2019,[2]Sheet1!$B$1:$M$65536,12,0)</f>
        <v>18782107928</v>
      </c>
      <c r="Y2019" s="8" t="str">
        <f>VLOOKUP(A2019,[2]Sheet1!$B$1:$M$65536,11,0)</f>
        <v>江甜甜</v>
      </c>
      <c r="Z2019" s="12"/>
      <c r="AA2019" s="20" t="s">
        <v>42</v>
      </c>
      <c r="AB2019" s="8" t="s">
        <v>43</v>
      </c>
      <c r="AC2019" s="8"/>
      <c r="AD2019" s="8" t="s">
        <v>44</v>
      </c>
      <c r="AE2019" s="12"/>
      <c r="AF2019" s="12"/>
    </row>
    <row r="2020" ht="16.5" spans="1:32">
      <c r="A2020" s="14" t="s">
        <v>2055</v>
      </c>
      <c r="B2020" s="8" t="str">
        <f>VLOOKUP(A2020,学号下拉数据!A:F,2,0)</f>
        <v>胥雅仙</v>
      </c>
      <c r="C2020" s="8" t="str">
        <f>VLOOKUP(A2020,学号下拉数据!A:F,4,0)</f>
        <v>学前教育</v>
      </c>
      <c r="D2020" s="8" t="str">
        <f>VLOOKUP(A2020,学号下拉数据!A:F,5,0)</f>
        <v>570102K</v>
      </c>
      <c r="E2020" s="8" t="s">
        <v>1424</v>
      </c>
      <c r="F2020" s="8" t="str">
        <f>VLOOKUP(A2020,学号下拉数据!A:F,3,0)</f>
        <v>19学前1</v>
      </c>
      <c r="G2020" s="8" t="str">
        <f>VLOOKUP(A2020,学号下拉数据!A:F,6,0)</f>
        <v>三年</v>
      </c>
      <c r="H2020" s="9" t="s">
        <v>40</v>
      </c>
      <c r="I2020" s="8" t="str">
        <f>VLOOKUP(A2020,[2]Sheet1!$B$1:$P$65536,13,0)</f>
        <v>实习教师</v>
      </c>
      <c r="J2020" s="12"/>
      <c r="K2020" s="12"/>
      <c r="L2020" s="12"/>
      <c r="M2020" s="12"/>
      <c r="N2020" s="12"/>
      <c r="O2020" s="12"/>
      <c r="P2020" s="8" t="s">
        <v>41</v>
      </c>
      <c r="Q2020" s="12"/>
      <c r="R2020" s="12"/>
      <c r="S2020" s="8" t="str">
        <f>VLOOKUP(A2020,[2]Sheet1!$B$1:$G$65536,6,0)</f>
        <v>雅安市雨城区星贝幼儿园</v>
      </c>
      <c r="T2020" s="12"/>
      <c r="U2020" s="12"/>
      <c r="V2020" s="12"/>
      <c r="W2020" s="12"/>
      <c r="X2020" s="8" t="str">
        <f>VLOOKUP(A2020,[2]Sheet1!$B$1:$M$65536,12,0)</f>
        <v>18188448711</v>
      </c>
      <c r="Y2020" s="8" t="str">
        <f>VLOOKUP(A2020,[2]Sheet1!$B$1:$M$65536,11,0)</f>
        <v>夏学燕</v>
      </c>
      <c r="Z2020" s="12"/>
      <c r="AA2020" s="20" t="s">
        <v>42</v>
      </c>
      <c r="AB2020" s="8" t="s">
        <v>43</v>
      </c>
      <c r="AC2020" s="8"/>
      <c r="AD2020" s="8" t="s">
        <v>44</v>
      </c>
      <c r="AE2020" s="12"/>
      <c r="AF2020" s="12"/>
    </row>
    <row r="2021" ht="16.5" spans="1:32">
      <c r="A2021" s="14" t="s">
        <v>2056</v>
      </c>
      <c r="B2021" s="8" t="str">
        <f>VLOOKUP(A2021,学号下拉数据!A:F,2,0)</f>
        <v>王海怡</v>
      </c>
      <c r="C2021" s="8" t="str">
        <f>VLOOKUP(A2021,学号下拉数据!A:F,4,0)</f>
        <v>学前教育</v>
      </c>
      <c r="D2021" s="8" t="str">
        <f>VLOOKUP(A2021,学号下拉数据!A:F,5,0)</f>
        <v>570102K</v>
      </c>
      <c r="E2021" s="8" t="s">
        <v>1424</v>
      </c>
      <c r="F2021" s="8" t="str">
        <f>VLOOKUP(A2021,学号下拉数据!A:F,3,0)</f>
        <v>19学前1</v>
      </c>
      <c r="G2021" s="8" t="str">
        <f>VLOOKUP(A2021,学号下拉数据!A:F,6,0)</f>
        <v>三年</v>
      </c>
      <c r="H2021" s="9" t="s">
        <v>40</v>
      </c>
      <c r="I2021" s="8" t="str">
        <f>VLOOKUP(A2021,[2]Sheet1!$B$1:$P$65536,13,0)</f>
        <v>中大班实习生配班</v>
      </c>
      <c r="J2021" s="12"/>
      <c r="K2021" s="12"/>
      <c r="L2021" s="12"/>
      <c r="M2021" s="12"/>
      <c r="N2021" s="12"/>
      <c r="O2021" s="12"/>
      <c r="P2021" s="8" t="s">
        <v>41</v>
      </c>
      <c r="Q2021" s="12"/>
      <c r="R2021" s="12"/>
      <c r="S2021" s="8" t="str">
        <f>VLOOKUP(A2021,[2]Sheet1!$B$1:$G$65536,6,0)</f>
        <v>中科幼教雅安市萌萌佳幼儿园</v>
      </c>
      <c r="T2021" s="12"/>
      <c r="U2021" s="12"/>
      <c r="V2021" s="12"/>
      <c r="W2021" s="12"/>
      <c r="X2021" s="8" t="str">
        <f>VLOOKUP(A2021,[2]Sheet1!$B$1:$M$65536,12,0)</f>
        <v>13618158609</v>
      </c>
      <c r="Y2021" s="8" t="str">
        <f>VLOOKUP(A2021,[2]Sheet1!$B$1:$M$65536,11,0)</f>
        <v>詹喜</v>
      </c>
      <c r="Z2021" s="12"/>
      <c r="AA2021" s="20" t="s">
        <v>42</v>
      </c>
      <c r="AB2021" s="8" t="s">
        <v>43</v>
      </c>
      <c r="AC2021" s="8"/>
      <c r="AD2021" s="8" t="s">
        <v>44</v>
      </c>
      <c r="AE2021" s="12"/>
      <c r="AF2021" s="12"/>
    </row>
    <row r="2022" ht="16.5" spans="1:32">
      <c r="A2022" s="14" t="s">
        <v>2057</v>
      </c>
      <c r="B2022" s="8" t="str">
        <f>VLOOKUP(A2022,学号下拉数据!A:F,2,0)</f>
        <v>李雨露</v>
      </c>
      <c r="C2022" s="8" t="str">
        <f>VLOOKUP(A2022,学号下拉数据!A:F,4,0)</f>
        <v>学前教育</v>
      </c>
      <c r="D2022" s="8" t="str">
        <f>VLOOKUP(A2022,学号下拉数据!A:F,5,0)</f>
        <v>570102K</v>
      </c>
      <c r="E2022" s="8" t="s">
        <v>1424</v>
      </c>
      <c r="F2022" s="8" t="str">
        <f>VLOOKUP(A2022,学号下拉数据!A:F,3,0)</f>
        <v>19学前1</v>
      </c>
      <c r="G2022" s="8" t="str">
        <f>VLOOKUP(A2022,学号下拉数据!A:F,6,0)</f>
        <v>三年</v>
      </c>
      <c r="H2022" s="9" t="s">
        <v>40</v>
      </c>
      <c r="I2022" s="8" t="str">
        <f>VLOOKUP(A2022,[2]Sheet1!$B$1:$P$65536,13,0)</f>
        <v>配班</v>
      </c>
      <c r="J2022" s="12"/>
      <c r="K2022" s="12"/>
      <c r="L2022" s="12"/>
      <c r="M2022" s="12"/>
      <c r="N2022" s="12"/>
      <c r="O2022" s="12"/>
      <c r="P2022" s="8" t="s">
        <v>41</v>
      </c>
      <c r="Q2022" s="12"/>
      <c r="R2022" s="12"/>
      <c r="S2022" s="8" t="str">
        <f>VLOOKUP(A2022,[2]Sheet1!$B$1:$G$65536,6,0)</f>
        <v>辰星幼儿园</v>
      </c>
      <c r="T2022" s="12"/>
      <c r="U2022" s="12"/>
      <c r="V2022" s="12"/>
      <c r="W2022" s="12"/>
      <c r="X2022" s="8" t="str">
        <f>VLOOKUP(A2022,[2]Sheet1!$B$1:$M$65536,12,0)</f>
        <v>17738850693</v>
      </c>
      <c r="Y2022" s="8" t="str">
        <f>VLOOKUP(A2022,[2]Sheet1!$B$1:$M$65536,11,0)</f>
        <v>代雅琳</v>
      </c>
      <c r="Z2022" s="12"/>
      <c r="AA2022" s="20" t="s">
        <v>42</v>
      </c>
      <c r="AB2022" s="8" t="s">
        <v>43</v>
      </c>
      <c r="AC2022" s="8"/>
      <c r="AD2022" s="8" t="s">
        <v>44</v>
      </c>
      <c r="AE2022" s="12"/>
      <c r="AF2022" s="12"/>
    </row>
    <row r="2023" ht="16.5" spans="1:32">
      <c r="A2023" s="14" t="s">
        <v>2058</v>
      </c>
      <c r="B2023" s="8" t="str">
        <f>VLOOKUP(A2023,学号下拉数据!A:F,2,0)</f>
        <v>陈桃香</v>
      </c>
      <c r="C2023" s="8" t="str">
        <f>VLOOKUP(A2023,学号下拉数据!A:F,4,0)</f>
        <v>学前教育</v>
      </c>
      <c r="D2023" s="8" t="str">
        <f>VLOOKUP(A2023,学号下拉数据!A:F,5,0)</f>
        <v>570102K</v>
      </c>
      <c r="E2023" s="8" t="s">
        <v>1424</v>
      </c>
      <c r="F2023" s="8" t="str">
        <f>VLOOKUP(A2023,学号下拉数据!A:F,3,0)</f>
        <v>19学前1</v>
      </c>
      <c r="G2023" s="8" t="str">
        <f>VLOOKUP(A2023,学号下拉数据!A:F,6,0)</f>
        <v>三年</v>
      </c>
      <c r="H2023" s="9" t="s">
        <v>40</v>
      </c>
      <c r="I2023" s="8" t="str">
        <f>VLOOKUP(A2023,[2]Sheet1!$B$1:$P$65536,13,0)</f>
        <v>实习老师</v>
      </c>
      <c r="J2023" s="12"/>
      <c r="K2023" s="12"/>
      <c r="L2023" s="12"/>
      <c r="M2023" s="12"/>
      <c r="N2023" s="12"/>
      <c r="O2023" s="12"/>
      <c r="P2023" s="8" t="s">
        <v>41</v>
      </c>
      <c r="Q2023" s="12"/>
      <c r="R2023" s="12"/>
      <c r="S2023" s="8" t="str">
        <f>VLOOKUP(A2023,[2]Sheet1!$B$1:$G$65536,6,0)</f>
        <v>石碉楼乡中心校</v>
      </c>
      <c r="T2023" s="12"/>
      <c r="U2023" s="12"/>
      <c r="V2023" s="12"/>
      <c r="W2023" s="12"/>
      <c r="X2023" s="8" t="str">
        <f>VLOOKUP(A2023,[2]Sheet1!$B$1:$M$65536,12,0)</f>
        <v>18090979334</v>
      </c>
      <c r="Y2023" s="8" t="str">
        <f>VLOOKUP(A2023,[2]Sheet1!$B$1:$M$65536,11,0)</f>
        <v>何阳</v>
      </c>
      <c r="Z2023" s="12"/>
      <c r="AA2023" s="20" t="s">
        <v>42</v>
      </c>
      <c r="AB2023" s="8" t="s">
        <v>43</v>
      </c>
      <c r="AC2023" s="8"/>
      <c r="AD2023" s="8" t="s">
        <v>44</v>
      </c>
      <c r="AE2023" s="12"/>
      <c r="AF2023" s="12"/>
    </row>
    <row r="2024" ht="16.5" spans="1:32">
      <c r="A2024" s="14" t="s">
        <v>2059</v>
      </c>
      <c r="B2024" s="8" t="str">
        <f>VLOOKUP(A2024,学号下拉数据!A:F,2,0)</f>
        <v>初小妹</v>
      </c>
      <c r="C2024" s="8" t="str">
        <f>VLOOKUP(A2024,学号下拉数据!A:F,4,0)</f>
        <v>学前教育</v>
      </c>
      <c r="D2024" s="8" t="str">
        <f>VLOOKUP(A2024,学号下拉数据!A:F,5,0)</f>
        <v>570102K</v>
      </c>
      <c r="E2024" s="8" t="s">
        <v>1424</v>
      </c>
      <c r="F2024" s="8" t="str">
        <f>VLOOKUP(A2024,学号下拉数据!A:F,3,0)</f>
        <v>19学前1</v>
      </c>
      <c r="G2024" s="8" t="str">
        <f>VLOOKUP(A2024,学号下拉数据!A:F,6,0)</f>
        <v>三年</v>
      </c>
      <c r="H2024" s="9" t="s">
        <v>40</v>
      </c>
      <c r="I2024" s="8" t="str">
        <f>VLOOKUP(A2024,[2]Sheet1!$B$1:$P$65536,13,0)</f>
        <v>陪伴老师</v>
      </c>
      <c r="J2024" s="12"/>
      <c r="K2024" s="12"/>
      <c r="L2024" s="12"/>
      <c r="M2024" s="12"/>
      <c r="N2024" s="12"/>
      <c r="O2024" s="12"/>
      <c r="P2024" s="8" t="s">
        <v>41</v>
      </c>
      <c r="Q2024" s="12"/>
      <c r="R2024" s="12"/>
      <c r="S2024" s="8" t="str">
        <f>VLOOKUP(A2024,[2]Sheet1!$B$1:$G$65536,6,0)</f>
        <v>黑水县知木林乡二木林幼儿园</v>
      </c>
      <c r="T2024" s="12"/>
      <c r="U2024" s="12"/>
      <c r="V2024" s="12"/>
      <c r="W2024" s="12"/>
      <c r="X2024" s="8" t="str">
        <f>VLOOKUP(A2024,[2]Sheet1!$B$1:$M$65536,12,0)</f>
        <v>17366983253</v>
      </c>
      <c r="Y2024" s="8" t="str">
        <f>VLOOKUP(A2024,[2]Sheet1!$B$1:$M$65536,11,0)</f>
        <v>茸她</v>
      </c>
      <c r="Z2024" s="12"/>
      <c r="AA2024" s="20" t="s">
        <v>42</v>
      </c>
      <c r="AB2024" s="8" t="s">
        <v>43</v>
      </c>
      <c r="AC2024" s="8"/>
      <c r="AD2024" s="8" t="s">
        <v>44</v>
      </c>
      <c r="AE2024" s="12"/>
      <c r="AF2024" s="12"/>
    </row>
    <row r="2025" ht="16.5" spans="1:32">
      <c r="A2025" s="14" t="s">
        <v>2060</v>
      </c>
      <c r="B2025" s="8" t="str">
        <f>VLOOKUP(A2025,学号下拉数据!A:F,2,0)</f>
        <v>王雪艳</v>
      </c>
      <c r="C2025" s="8" t="str">
        <f>VLOOKUP(A2025,学号下拉数据!A:F,4,0)</f>
        <v>学前教育</v>
      </c>
      <c r="D2025" s="8" t="str">
        <f>VLOOKUP(A2025,学号下拉数据!A:F,5,0)</f>
        <v>570102K</v>
      </c>
      <c r="E2025" s="8" t="s">
        <v>1424</v>
      </c>
      <c r="F2025" s="8" t="str">
        <f>VLOOKUP(A2025,学号下拉数据!A:F,3,0)</f>
        <v>19学前1</v>
      </c>
      <c r="G2025" s="8" t="str">
        <f>VLOOKUP(A2025,学号下拉数据!A:F,6,0)</f>
        <v>三年</v>
      </c>
      <c r="H2025" s="9" t="s">
        <v>40</v>
      </c>
      <c r="I2025" s="8" t="str">
        <f>VLOOKUP(A2025,[2]Sheet1!$B$1:$P$65536,13,0)</f>
        <v>幼儿副班</v>
      </c>
      <c r="J2025" s="12"/>
      <c r="K2025" s="12"/>
      <c r="L2025" s="12"/>
      <c r="M2025" s="12"/>
      <c r="N2025" s="12"/>
      <c r="O2025" s="12"/>
      <c r="P2025" s="8" t="s">
        <v>41</v>
      </c>
      <c r="Q2025" s="12"/>
      <c r="R2025" s="12"/>
      <c r="S2025" s="8" t="str">
        <f>VLOOKUP(A2025,[2]Sheet1!$B$1:$G$65536,6,0)</f>
        <v>郫都区金果果幼儿园</v>
      </c>
      <c r="T2025" s="12"/>
      <c r="U2025" s="12"/>
      <c r="V2025" s="12"/>
      <c r="W2025" s="12"/>
      <c r="X2025" s="8" t="str">
        <f>VLOOKUP(A2025,[2]Sheet1!$B$1:$M$65536,12,0)</f>
        <v>13551216377</v>
      </c>
      <c r="Y2025" s="8" t="str">
        <f>VLOOKUP(A2025,[2]Sheet1!$B$1:$M$65536,11,0)</f>
        <v>徐世琪</v>
      </c>
      <c r="Z2025" s="12"/>
      <c r="AA2025" s="20" t="s">
        <v>42</v>
      </c>
      <c r="AB2025" s="8" t="s">
        <v>43</v>
      </c>
      <c r="AC2025" s="8"/>
      <c r="AD2025" s="8" t="s">
        <v>44</v>
      </c>
      <c r="AE2025" s="12"/>
      <c r="AF2025" s="12"/>
    </row>
    <row r="2026" ht="16.5" spans="1:32">
      <c r="A2026" s="14" t="s">
        <v>2061</v>
      </c>
      <c r="B2026" s="8" t="str">
        <f>VLOOKUP(A2026,学号下拉数据!A:F,2,0)</f>
        <v>何志倩</v>
      </c>
      <c r="C2026" s="8" t="str">
        <f>VLOOKUP(A2026,学号下拉数据!A:F,4,0)</f>
        <v>学前教育</v>
      </c>
      <c r="D2026" s="8" t="str">
        <f>VLOOKUP(A2026,学号下拉数据!A:F,5,0)</f>
        <v>570102K</v>
      </c>
      <c r="E2026" s="8" t="s">
        <v>1424</v>
      </c>
      <c r="F2026" s="8" t="str">
        <f>VLOOKUP(A2026,学号下拉数据!A:F,3,0)</f>
        <v>19学前1</v>
      </c>
      <c r="G2026" s="8" t="str">
        <f>VLOOKUP(A2026,学号下拉数据!A:F,6,0)</f>
        <v>三年</v>
      </c>
      <c r="H2026" s="9" t="s">
        <v>40</v>
      </c>
      <c r="I2026" s="8" t="str">
        <f>VLOOKUP(A2026,[2]Sheet1!$B$1:$P$65536,13,0)</f>
        <v>副班</v>
      </c>
      <c r="J2026" s="12"/>
      <c r="K2026" s="12"/>
      <c r="L2026" s="12"/>
      <c r="M2026" s="12"/>
      <c r="N2026" s="12"/>
      <c r="O2026" s="12"/>
      <c r="P2026" s="8" t="s">
        <v>41</v>
      </c>
      <c r="Q2026" s="12"/>
      <c r="R2026" s="12"/>
      <c r="S2026" s="8" t="str">
        <f>VLOOKUP(A2026,[2]Sheet1!$B$1:$G$65536,6,0)</f>
        <v>慧凡.未来之星幼儿园</v>
      </c>
      <c r="T2026" s="12"/>
      <c r="U2026" s="12"/>
      <c r="V2026" s="12"/>
      <c r="W2026" s="12"/>
      <c r="X2026" s="8" t="str">
        <f>VLOOKUP(A2026,[2]Sheet1!$B$1:$M$65536,12,0)</f>
        <v>18281907760</v>
      </c>
      <c r="Y2026" s="8" t="str">
        <f>VLOOKUP(A2026,[2]Sheet1!$B$1:$M$65536,11,0)</f>
        <v>许丽</v>
      </c>
      <c r="Z2026" s="12"/>
      <c r="AA2026" s="20" t="s">
        <v>42</v>
      </c>
      <c r="AB2026" s="8" t="s">
        <v>43</v>
      </c>
      <c r="AC2026" s="8"/>
      <c r="AD2026" s="8" t="s">
        <v>44</v>
      </c>
      <c r="AE2026" s="12"/>
      <c r="AF2026" s="12"/>
    </row>
    <row r="2027" ht="16.5" spans="1:32">
      <c r="A2027" s="14" t="s">
        <v>2062</v>
      </c>
      <c r="B2027" s="8" t="str">
        <f>VLOOKUP(A2027,学号下拉数据!A:F,2,0)</f>
        <v>杨万锐</v>
      </c>
      <c r="C2027" s="8" t="str">
        <f>VLOOKUP(A2027,学号下拉数据!A:F,4,0)</f>
        <v>学前教育</v>
      </c>
      <c r="D2027" s="8" t="str">
        <f>VLOOKUP(A2027,学号下拉数据!A:F,5,0)</f>
        <v>570102K</v>
      </c>
      <c r="E2027" s="8" t="s">
        <v>1424</v>
      </c>
      <c r="F2027" s="8" t="str">
        <f>VLOOKUP(A2027,学号下拉数据!A:F,3,0)</f>
        <v>19学前1</v>
      </c>
      <c r="G2027" s="8" t="str">
        <f>VLOOKUP(A2027,学号下拉数据!A:F,6,0)</f>
        <v>三年</v>
      </c>
      <c r="H2027" s="9" t="s">
        <v>40</v>
      </c>
      <c r="I2027" s="8" t="str">
        <f>VLOOKUP(A2027,[2]Sheet1!$B$1:$P$65536,13,0)</f>
        <v>配班</v>
      </c>
      <c r="J2027" s="12"/>
      <c r="K2027" s="12"/>
      <c r="L2027" s="12"/>
      <c r="M2027" s="12"/>
      <c r="N2027" s="12"/>
      <c r="O2027" s="12"/>
      <c r="P2027" s="8" t="s">
        <v>41</v>
      </c>
      <c r="Q2027" s="12"/>
      <c r="R2027" s="12"/>
      <c r="S2027" s="8" t="str">
        <f>VLOOKUP(A2027,[2]Sheet1!$B$1:$G$65536,6,0)</f>
        <v>郫都区金果果双语幼儿园</v>
      </c>
      <c r="T2027" s="12"/>
      <c r="U2027" s="12"/>
      <c r="V2027" s="12"/>
      <c r="W2027" s="12"/>
      <c r="X2027" s="8" t="str">
        <f>VLOOKUP(A2027,[2]Sheet1!$B$1:$M$65536,12,0)</f>
        <v>18882592650</v>
      </c>
      <c r="Y2027" s="8" t="str">
        <f>VLOOKUP(A2027,[2]Sheet1!$B$1:$M$65536,11,0)</f>
        <v>杜莉</v>
      </c>
      <c r="Z2027" s="12"/>
      <c r="AA2027" s="20" t="s">
        <v>42</v>
      </c>
      <c r="AB2027" s="8" t="s">
        <v>43</v>
      </c>
      <c r="AC2027" s="8"/>
      <c r="AD2027" s="8" t="s">
        <v>44</v>
      </c>
      <c r="AE2027" s="12"/>
      <c r="AF2027" s="12"/>
    </row>
    <row r="2028" ht="16.5" spans="1:32">
      <c r="A2028" s="14" t="s">
        <v>2063</v>
      </c>
      <c r="B2028" s="8" t="str">
        <f>VLOOKUP(A2028,学号下拉数据!A:F,2,0)</f>
        <v>梅朵斯基</v>
      </c>
      <c r="C2028" s="8" t="str">
        <f>VLOOKUP(A2028,学号下拉数据!A:F,4,0)</f>
        <v>学前教育</v>
      </c>
      <c r="D2028" s="8" t="str">
        <f>VLOOKUP(A2028,学号下拉数据!A:F,5,0)</f>
        <v>570102K</v>
      </c>
      <c r="E2028" s="8" t="s">
        <v>1424</v>
      </c>
      <c r="F2028" s="8" t="str">
        <f>VLOOKUP(A2028,学号下拉数据!A:F,3,0)</f>
        <v>19学前1</v>
      </c>
      <c r="G2028" s="8" t="str">
        <f>VLOOKUP(A2028,学号下拉数据!A:F,6,0)</f>
        <v>三年</v>
      </c>
      <c r="H2028" s="9" t="s">
        <v>40</v>
      </c>
      <c r="I2028" s="8">
        <f>VLOOKUP(A2028,[2]Sheet1!$B$1:$P$65536,13,0)</f>
        <v>0</v>
      </c>
      <c r="J2028" s="12"/>
      <c r="K2028" s="12"/>
      <c r="L2028" s="12"/>
      <c r="M2028" s="12"/>
      <c r="N2028" s="12"/>
      <c r="O2028" s="12"/>
      <c r="P2028" s="8" t="s">
        <v>41</v>
      </c>
      <c r="Q2028" s="12"/>
      <c r="R2028" s="12"/>
      <c r="S2028" s="8" t="str">
        <f>VLOOKUP(A2028,[2]Sheet1!$B$1:$G$65536,6,0)</f>
        <v>小博士幼儿园。</v>
      </c>
      <c r="T2028" s="12"/>
      <c r="U2028" s="12"/>
      <c r="V2028" s="12"/>
      <c r="W2028" s="12"/>
      <c r="X2028" s="8" t="str">
        <f>VLOOKUP(A2028,[2]Sheet1!$B$1:$M$65536,12,0)</f>
        <v>18990411550</v>
      </c>
      <c r="Y2028" s="8" t="str">
        <f>VLOOKUP(A2028,[2]Sheet1!$B$1:$M$65536,11,0)</f>
        <v>高老师</v>
      </c>
      <c r="Z2028" s="12"/>
      <c r="AA2028" s="20" t="s">
        <v>42</v>
      </c>
      <c r="AB2028" s="8" t="s">
        <v>43</v>
      </c>
      <c r="AC2028" s="8"/>
      <c r="AD2028" s="8" t="s">
        <v>44</v>
      </c>
      <c r="AE2028" s="12"/>
      <c r="AF2028" s="12"/>
    </row>
    <row r="2029" ht="16.5" spans="1:32">
      <c r="A2029" s="14" t="s">
        <v>2064</v>
      </c>
      <c r="B2029" s="8" t="str">
        <f>VLOOKUP(A2029,学号下拉数据!A:F,2,0)</f>
        <v>更灯扎西</v>
      </c>
      <c r="C2029" s="8" t="str">
        <f>VLOOKUP(A2029,学号下拉数据!A:F,4,0)</f>
        <v>学前教育</v>
      </c>
      <c r="D2029" s="8" t="str">
        <f>VLOOKUP(A2029,学号下拉数据!A:F,5,0)</f>
        <v>570102K</v>
      </c>
      <c r="E2029" s="8" t="s">
        <v>1424</v>
      </c>
      <c r="F2029" s="8" t="str">
        <f>VLOOKUP(A2029,学号下拉数据!A:F,3,0)</f>
        <v>19学前1</v>
      </c>
      <c r="G2029" s="8" t="str">
        <f>VLOOKUP(A2029,学号下拉数据!A:F,6,0)</f>
        <v>三年</v>
      </c>
      <c r="H2029" s="9" t="s">
        <v>40</v>
      </c>
      <c r="I2029" s="8" t="str">
        <f>VLOOKUP(A2029,[2]Sheet1!$B$1:$P$65536,13,0)</f>
        <v>幼儿园配班老师</v>
      </c>
      <c r="J2029" s="12"/>
      <c r="K2029" s="12"/>
      <c r="L2029" s="12"/>
      <c r="M2029" s="12"/>
      <c r="N2029" s="12"/>
      <c r="O2029" s="12"/>
      <c r="P2029" s="8" t="s">
        <v>41</v>
      </c>
      <c r="Q2029" s="12"/>
      <c r="R2029" s="12"/>
      <c r="S2029" s="8" t="str">
        <f>VLOOKUP(A2029,[2]Sheet1!$B$1:$G$65536,6,0)</f>
        <v>郫都区安靖镇喜安东路贝鹰幼儿园</v>
      </c>
      <c r="T2029" s="12"/>
      <c r="U2029" s="12"/>
      <c r="V2029" s="12"/>
      <c r="W2029" s="12"/>
      <c r="X2029" s="8" t="str">
        <f>VLOOKUP(A2029,[2]Sheet1!$B$1:$M$65536,12,0)</f>
        <v>18081020240</v>
      </c>
      <c r="Y2029" s="8" t="str">
        <f>VLOOKUP(A2029,[2]Sheet1!$B$1:$M$65536,11,0)</f>
        <v>曹寅芳</v>
      </c>
      <c r="Z2029" s="12"/>
      <c r="AA2029" s="20" t="s">
        <v>42</v>
      </c>
      <c r="AB2029" s="8" t="s">
        <v>43</v>
      </c>
      <c r="AC2029" s="8"/>
      <c r="AD2029" s="8" t="s">
        <v>44</v>
      </c>
      <c r="AE2029" s="12"/>
      <c r="AF2029" s="12"/>
    </row>
    <row r="2030" ht="16.5" spans="1:32">
      <c r="A2030" s="14" t="s">
        <v>2065</v>
      </c>
      <c r="B2030" s="8" t="str">
        <f>VLOOKUP(A2030,学号下拉数据!A:F,2,0)</f>
        <v>王全婧</v>
      </c>
      <c r="C2030" s="8" t="str">
        <f>VLOOKUP(A2030,学号下拉数据!A:F,4,0)</f>
        <v>学前教育</v>
      </c>
      <c r="D2030" s="8" t="str">
        <f>VLOOKUP(A2030,学号下拉数据!A:F,5,0)</f>
        <v>570102K</v>
      </c>
      <c r="E2030" s="8" t="s">
        <v>1424</v>
      </c>
      <c r="F2030" s="8" t="str">
        <f>VLOOKUP(A2030,学号下拉数据!A:F,3,0)</f>
        <v>19学前1</v>
      </c>
      <c r="G2030" s="8" t="str">
        <f>VLOOKUP(A2030,学号下拉数据!A:F,6,0)</f>
        <v>三年</v>
      </c>
      <c r="H2030" s="9" t="s">
        <v>40</v>
      </c>
      <c r="I2030" s="8" t="str">
        <f>VLOOKUP(A2030,[2]Sheet1!$B$1:$P$65536,13,0)</f>
        <v>配班老师</v>
      </c>
      <c r="J2030" s="12"/>
      <c r="K2030" s="12"/>
      <c r="L2030" s="12"/>
      <c r="M2030" s="12"/>
      <c r="N2030" s="12"/>
      <c r="O2030" s="12"/>
      <c r="P2030" s="8" t="s">
        <v>41</v>
      </c>
      <c r="Q2030" s="12"/>
      <c r="R2030" s="12"/>
      <c r="S2030" s="8" t="str">
        <f>VLOOKUP(A2030,[2]Sheet1!$B$1:$G$65536,6,0)</f>
        <v>恒爱.新扬扬幼儿园</v>
      </c>
      <c r="T2030" s="12"/>
      <c r="U2030" s="12"/>
      <c r="V2030" s="12"/>
      <c r="W2030" s="12"/>
      <c r="X2030" s="8" t="str">
        <f>VLOOKUP(A2030,[2]Sheet1!$B$1:$M$65536,12,0)</f>
        <v>13225880410</v>
      </c>
      <c r="Y2030" s="8" t="str">
        <f>VLOOKUP(A2030,[2]Sheet1!$B$1:$M$65536,11,0)</f>
        <v>黄扬丽</v>
      </c>
      <c r="Z2030" s="12"/>
      <c r="AA2030" s="20" t="s">
        <v>42</v>
      </c>
      <c r="AB2030" s="8" t="s">
        <v>43</v>
      </c>
      <c r="AC2030" s="8"/>
      <c r="AD2030" s="8" t="s">
        <v>44</v>
      </c>
      <c r="AE2030" s="12"/>
      <c r="AF2030" s="12"/>
    </row>
    <row r="2031" ht="16.5" spans="1:32">
      <c r="A2031" s="14" t="s">
        <v>2066</v>
      </c>
      <c r="B2031" s="8" t="str">
        <f>VLOOKUP(A2031,学号下拉数据!A:F,2,0)</f>
        <v>泽郎卓玛</v>
      </c>
      <c r="C2031" s="8" t="str">
        <f>VLOOKUP(A2031,学号下拉数据!A:F,4,0)</f>
        <v>学前教育</v>
      </c>
      <c r="D2031" s="8" t="str">
        <f>VLOOKUP(A2031,学号下拉数据!A:F,5,0)</f>
        <v>570102K</v>
      </c>
      <c r="E2031" s="8" t="s">
        <v>1424</v>
      </c>
      <c r="F2031" s="8" t="str">
        <f>VLOOKUP(A2031,学号下拉数据!A:F,3,0)</f>
        <v>19学前1</v>
      </c>
      <c r="G2031" s="8" t="str">
        <f>VLOOKUP(A2031,学号下拉数据!A:F,6,0)</f>
        <v>三年</v>
      </c>
      <c r="H2031" s="9" t="s">
        <v>40</v>
      </c>
      <c r="I2031" s="8" t="str">
        <f>VLOOKUP(A2031,[2]Sheet1!$B$1:$P$65536,13,0)</f>
        <v>扎西措</v>
      </c>
      <c r="J2031" s="12"/>
      <c r="K2031" s="12"/>
      <c r="L2031" s="12"/>
      <c r="M2031" s="12"/>
      <c r="N2031" s="12"/>
      <c r="O2031" s="12"/>
      <c r="P2031" s="8" t="s">
        <v>41</v>
      </c>
      <c r="Q2031" s="12"/>
      <c r="R2031" s="12"/>
      <c r="S2031" s="8" t="str">
        <f>VLOOKUP(A2031,[2]Sheet1!$B$1:$G$65536,6,0)</f>
        <v>麦昆中心小学幼儿园</v>
      </c>
      <c r="T2031" s="12"/>
      <c r="U2031" s="12"/>
      <c r="V2031" s="12"/>
      <c r="W2031" s="12"/>
      <c r="X2031" s="8" t="str">
        <f>VLOOKUP(A2031,[2]Sheet1!$B$1:$M$65536,12,0)</f>
        <v>13558586767</v>
      </c>
      <c r="Y2031" s="8" t="str">
        <f>VLOOKUP(A2031,[2]Sheet1!$B$1:$M$65536,11,0)</f>
        <v>甲央旦真</v>
      </c>
      <c r="Z2031" s="12"/>
      <c r="AA2031" s="20" t="s">
        <v>42</v>
      </c>
      <c r="AB2031" s="8" t="s">
        <v>43</v>
      </c>
      <c r="AC2031" s="8"/>
      <c r="AD2031" s="8" t="s">
        <v>44</v>
      </c>
      <c r="AE2031" s="12"/>
      <c r="AF2031" s="12"/>
    </row>
    <row r="2032" ht="16.5" spans="1:32">
      <c r="A2032" s="14" t="s">
        <v>2067</v>
      </c>
      <c r="B2032" s="8" t="str">
        <f>VLOOKUP(A2032,学号下拉数据!A:F,2,0)</f>
        <v>杨玲</v>
      </c>
      <c r="C2032" s="8" t="str">
        <f>VLOOKUP(A2032,学号下拉数据!A:F,4,0)</f>
        <v>学前教育</v>
      </c>
      <c r="D2032" s="8" t="str">
        <f>VLOOKUP(A2032,学号下拉数据!A:F,5,0)</f>
        <v>570102K</v>
      </c>
      <c r="E2032" s="8" t="s">
        <v>1424</v>
      </c>
      <c r="F2032" s="8" t="str">
        <f>VLOOKUP(A2032,学号下拉数据!A:F,3,0)</f>
        <v>19学前1</v>
      </c>
      <c r="G2032" s="8" t="str">
        <f>VLOOKUP(A2032,学号下拉数据!A:F,6,0)</f>
        <v>三年</v>
      </c>
      <c r="H2032" s="9" t="s">
        <v>40</v>
      </c>
      <c r="I2032" s="8" t="str">
        <f>VLOOKUP(A2032,[2]Sheet1!$B$1:$P$65536,13,0)</f>
        <v>实习老师</v>
      </c>
      <c r="J2032" s="12"/>
      <c r="K2032" s="12"/>
      <c r="L2032" s="12"/>
      <c r="M2032" s="12"/>
      <c r="N2032" s="12"/>
      <c r="O2032" s="12"/>
      <c r="P2032" s="8" t="s">
        <v>41</v>
      </c>
      <c r="Q2032" s="12"/>
      <c r="R2032" s="12"/>
      <c r="S2032" s="8" t="str">
        <f>VLOOKUP(A2032,[2]Sheet1!$B$1:$G$65536,6,0)</f>
        <v>薛城镇较场街</v>
      </c>
      <c r="T2032" s="12"/>
      <c r="U2032" s="12"/>
      <c r="V2032" s="12"/>
      <c r="W2032" s="12"/>
      <c r="X2032" s="8" t="str">
        <f>VLOOKUP(A2032,[2]Sheet1!$B$1:$M$65536,12,0)</f>
        <v>18783764751</v>
      </c>
      <c r="Y2032" s="8" t="str">
        <f>VLOOKUP(A2032,[2]Sheet1!$B$1:$M$65536,11,0)</f>
        <v>张晓星</v>
      </c>
      <c r="Z2032" s="12"/>
      <c r="AA2032" s="20" t="s">
        <v>42</v>
      </c>
      <c r="AB2032" s="8" t="s">
        <v>43</v>
      </c>
      <c r="AC2032" s="8"/>
      <c r="AD2032" s="8" t="s">
        <v>44</v>
      </c>
      <c r="AE2032" s="12"/>
      <c r="AF2032" s="12"/>
    </row>
    <row r="2033" ht="16.5" spans="1:32">
      <c r="A2033" s="14" t="s">
        <v>2068</v>
      </c>
      <c r="B2033" s="8" t="str">
        <f>VLOOKUP(A2033,学号下拉数据!A:F,2,0)</f>
        <v>泽拉纳姆</v>
      </c>
      <c r="C2033" s="8" t="str">
        <f>VLOOKUP(A2033,学号下拉数据!A:F,4,0)</f>
        <v>学前教育</v>
      </c>
      <c r="D2033" s="8" t="str">
        <f>VLOOKUP(A2033,学号下拉数据!A:F,5,0)</f>
        <v>570102K</v>
      </c>
      <c r="E2033" s="8" t="s">
        <v>1424</v>
      </c>
      <c r="F2033" s="8" t="str">
        <f>VLOOKUP(A2033,学号下拉数据!A:F,3,0)</f>
        <v>19学前1</v>
      </c>
      <c r="G2033" s="8" t="str">
        <f>VLOOKUP(A2033,学号下拉数据!A:F,6,0)</f>
        <v>三年</v>
      </c>
      <c r="H2033" s="9" t="s">
        <v>40</v>
      </c>
      <c r="I2033" s="8" t="str">
        <f>VLOOKUP(A2033,[2]Sheet1!$B$1:$P$65536,13,0)</f>
        <v>副班</v>
      </c>
      <c r="J2033" s="12"/>
      <c r="K2033" s="12"/>
      <c r="L2033" s="12"/>
      <c r="M2033" s="12"/>
      <c r="N2033" s="12"/>
      <c r="O2033" s="12"/>
      <c r="P2033" s="8" t="s">
        <v>41</v>
      </c>
      <c r="Q2033" s="12"/>
      <c r="R2033" s="12"/>
      <c r="S2033" s="8" t="str">
        <f>VLOOKUP(A2033,[2]Sheet1!$B$1:$G$65536,6,0)</f>
        <v>恒爱.新扬扬幼儿园</v>
      </c>
      <c r="T2033" s="12"/>
      <c r="U2033" s="12"/>
      <c r="V2033" s="12"/>
      <c r="W2033" s="12"/>
      <c r="X2033" s="8" t="str">
        <f>VLOOKUP(A2033,[2]Sheet1!$B$1:$M$65536,12,0)</f>
        <v>17738172513</v>
      </c>
      <c r="Y2033" s="8" t="str">
        <f>VLOOKUP(A2033,[2]Sheet1!$B$1:$M$65536,11,0)</f>
        <v>刘烨</v>
      </c>
      <c r="Z2033" s="12"/>
      <c r="AA2033" s="20" t="s">
        <v>42</v>
      </c>
      <c r="AB2033" s="8" t="s">
        <v>43</v>
      </c>
      <c r="AC2033" s="8"/>
      <c r="AD2033" s="8" t="s">
        <v>44</v>
      </c>
      <c r="AE2033" s="12"/>
      <c r="AF2033" s="12"/>
    </row>
    <row r="2034" ht="16.5" spans="1:32">
      <c r="A2034" s="14" t="s">
        <v>2069</v>
      </c>
      <c r="B2034" s="8" t="str">
        <f>VLOOKUP(A2034,学号下拉数据!A:F,2,0)</f>
        <v>洞呷拉姆</v>
      </c>
      <c r="C2034" s="8" t="str">
        <f>VLOOKUP(A2034,学号下拉数据!A:F,4,0)</f>
        <v>学前教育</v>
      </c>
      <c r="D2034" s="8" t="str">
        <f>VLOOKUP(A2034,学号下拉数据!A:F,5,0)</f>
        <v>570102K</v>
      </c>
      <c r="E2034" s="8" t="s">
        <v>1424</v>
      </c>
      <c r="F2034" s="8" t="str">
        <f>VLOOKUP(A2034,学号下拉数据!A:F,3,0)</f>
        <v>19学前1</v>
      </c>
      <c r="G2034" s="8" t="str">
        <f>VLOOKUP(A2034,学号下拉数据!A:F,6,0)</f>
        <v>三年</v>
      </c>
      <c r="H2034" s="9" t="s">
        <v>40</v>
      </c>
      <c r="I2034" s="8" t="str">
        <f>VLOOKUP(A2034,[2]Sheet1!$B$1:$P$65536,13,0)</f>
        <v>幼儿园</v>
      </c>
      <c r="J2034" s="12"/>
      <c r="K2034" s="12"/>
      <c r="L2034" s="12"/>
      <c r="M2034" s="12"/>
      <c r="N2034" s="12"/>
      <c r="O2034" s="12"/>
      <c r="P2034" s="8" t="s">
        <v>41</v>
      </c>
      <c r="Q2034" s="12"/>
      <c r="R2034" s="12"/>
      <c r="S2034" s="8" t="str">
        <f>VLOOKUP(A2034,[2]Sheet1!$B$1:$G$65536,6,0)</f>
        <v>德格县温拖乡镇幼儿园</v>
      </c>
      <c r="T2034" s="12"/>
      <c r="U2034" s="12"/>
      <c r="V2034" s="12"/>
      <c r="W2034" s="12"/>
      <c r="X2034" s="8" t="str">
        <f>VLOOKUP(A2034,[2]Sheet1!$B$1:$M$65536,12,0)</f>
        <v>18783667066</v>
      </c>
      <c r="Y2034" s="8" t="str">
        <f>VLOOKUP(A2034,[2]Sheet1!$B$1:$M$65536,11,0)</f>
        <v>德西</v>
      </c>
      <c r="Z2034" s="12"/>
      <c r="AA2034" s="20" t="s">
        <v>42</v>
      </c>
      <c r="AB2034" s="8" t="s">
        <v>43</v>
      </c>
      <c r="AC2034" s="8"/>
      <c r="AD2034" s="8" t="s">
        <v>44</v>
      </c>
      <c r="AE2034" s="12"/>
      <c r="AF2034" s="12"/>
    </row>
    <row r="2035" ht="16.5" spans="1:32">
      <c r="A2035" s="14" t="s">
        <v>2070</v>
      </c>
      <c r="B2035" s="8" t="str">
        <f>VLOOKUP(A2035,学号下拉数据!A:F,2,0)</f>
        <v>阿扯刘批</v>
      </c>
      <c r="C2035" s="8" t="str">
        <f>VLOOKUP(A2035,学号下拉数据!A:F,4,0)</f>
        <v>学前教育</v>
      </c>
      <c r="D2035" s="8" t="str">
        <f>VLOOKUP(A2035,学号下拉数据!A:F,5,0)</f>
        <v>570102K</v>
      </c>
      <c r="E2035" s="8" t="s">
        <v>1424</v>
      </c>
      <c r="F2035" s="8" t="str">
        <f>VLOOKUP(A2035,学号下拉数据!A:F,3,0)</f>
        <v>19学前1</v>
      </c>
      <c r="G2035" s="8" t="str">
        <f>VLOOKUP(A2035,学号下拉数据!A:F,6,0)</f>
        <v>三年</v>
      </c>
      <c r="H2035" s="9" t="s">
        <v>40</v>
      </c>
      <c r="I2035" s="8" t="str">
        <f>VLOOKUP(A2035,[2]Sheet1!$B$1:$P$65536,13,0)</f>
        <v>老师</v>
      </c>
      <c r="J2035" s="12"/>
      <c r="K2035" s="12"/>
      <c r="L2035" s="12"/>
      <c r="M2035" s="12"/>
      <c r="N2035" s="12"/>
      <c r="O2035" s="12"/>
      <c r="P2035" s="8" t="s">
        <v>41</v>
      </c>
      <c r="Q2035" s="12"/>
      <c r="R2035" s="12"/>
      <c r="S2035" s="8" t="str">
        <f>VLOOKUP(A2035,[2]Sheet1!$B$1:$G$65536,6,0)</f>
        <v>阳光幼儿园</v>
      </c>
      <c r="T2035" s="12"/>
      <c r="U2035" s="12"/>
      <c r="V2035" s="12"/>
      <c r="W2035" s="12"/>
      <c r="X2035" s="8" t="str">
        <f>VLOOKUP(A2035,[2]Sheet1!$B$1:$M$65536,12,0)</f>
        <v>15378242969</v>
      </c>
      <c r="Y2035" s="8" t="str">
        <f>VLOOKUP(A2035,[2]Sheet1!$B$1:$M$65536,11,0)</f>
        <v>何照琼</v>
      </c>
      <c r="Z2035" s="12"/>
      <c r="AA2035" s="20" t="s">
        <v>42</v>
      </c>
      <c r="AB2035" s="8" t="s">
        <v>43</v>
      </c>
      <c r="AC2035" s="8"/>
      <c r="AD2035" s="8" t="s">
        <v>44</v>
      </c>
      <c r="AE2035" s="12"/>
      <c r="AF2035" s="12"/>
    </row>
    <row r="2036" ht="16.5" spans="1:32">
      <c r="A2036" s="14" t="s">
        <v>2071</v>
      </c>
      <c r="B2036" s="8" t="str">
        <f>VLOOKUP(A2036,学号下拉数据!A:F,2,0)</f>
        <v>曲尼翁姆</v>
      </c>
      <c r="C2036" s="8" t="str">
        <f>VLOOKUP(A2036,学号下拉数据!A:F,4,0)</f>
        <v>学前教育</v>
      </c>
      <c r="D2036" s="8" t="str">
        <f>VLOOKUP(A2036,学号下拉数据!A:F,5,0)</f>
        <v>570102K</v>
      </c>
      <c r="E2036" s="8" t="s">
        <v>1424</v>
      </c>
      <c r="F2036" s="8" t="str">
        <f>VLOOKUP(A2036,学号下拉数据!A:F,3,0)</f>
        <v>19学前1</v>
      </c>
      <c r="G2036" s="8" t="str">
        <f>VLOOKUP(A2036,学号下拉数据!A:F,6,0)</f>
        <v>三年</v>
      </c>
      <c r="H2036" s="9" t="s">
        <v>40</v>
      </c>
      <c r="I2036" s="8" t="str">
        <f>VLOOKUP(A2036,[2]Sheet1!$B$1:$P$65536,13,0)</f>
        <v>助教</v>
      </c>
      <c r="J2036" s="12"/>
      <c r="K2036" s="12"/>
      <c r="L2036" s="12"/>
      <c r="M2036" s="12"/>
      <c r="N2036" s="12"/>
      <c r="O2036" s="12"/>
      <c r="P2036" s="8" t="s">
        <v>41</v>
      </c>
      <c r="Q2036" s="12"/>
      <c r="R2036" s="12"/>
      <c r="S2036" s="8" t="str">
        <f>VLOOKUP(A2036,[2]Sheet1!$B$1:$G$65536,6,0)</f>
        <v>成都市大米幼儿园</v>
      </c>
      <c r="T2036" s="12"/>
      <c r="U2036" s="12"/>
      <c r="V2036" s="12"/>
      <c r="W2036" s="12"/>
      <c r="X2036" s="8" t="str">
        <f>VLOOKUP(A2036,[2]Sheet1!$B$1:$M$65536,12,0)</f>
        <v>18882559872</v>
      </c>
      <c r="Y2036" s="8" t="str">
        <f>VLOOKUP(A2036,[2]Sheet1!$B$1:$M$65536,11,0)</f>
        <v>曲尼翁姆</v>
      </c>
      <c r="Z2036" s="12"/>
      <c r="AA2036" s="20" t="s">
        <v>42</v>
      </c>
      <c r="AB2036" s="8" t="s">
        <v>43</v>
      </c>
      <c r="AC2036" s="8"/>
      <c r="AD2036" s="8" t="s">
        <v>44</v>
      </c>
      <c r="AE2036" s="12"/>
      <c r="AF2036" s="12"/>
    </row>
    <row r="2037" ht="16.5" spans="1:32">
      <c r="A2037" s="14" t="s">
        <v>2072</v>
      </c>
      <c r="B2037" s="8" t="str">
        <f>VLOOKUP(A2037,学号下拉数据!A:F,2,0)</f>
        <v>王小翠</v>
      </c>
      <c r="C2037" s="8" t="str">
        <f>VLOOKUP(A2037,学号下拉数据!A:F,4,0)</f>
        <v>学前教育</v>
      </c>
      <c r="D2037" s="8" t="str">
        <f>VLOOKUP(A2037,学号下拉数据!A:F,5,0)</f>
        <v>570102K</v>
      </c>
      <c r="E2037" s="8" t="s">
        <v>1424</v>
      </c>
      <c r="F2037" s="8" t="str">
        <f>VLOOKUP(A2037,学号下拉数据!A:F,3,0)</f>
        <v>19学前1</v>
      </c>
      <c r="G2037" s="8" t="str">
        <f>VLOOKUP(A2037,学号下拉数据!A:F,6,0)</f>
        <v>三年</v>
      </c>
      <c r="H2037" s="9" t="s">
        <v>40</v>
      </c>
      <c r="I2037" s="8" t="str">
        <f>VLOOKUP(A2037,[2]Sheet1!$B$1:$P$65536,13,0)</f>
        <v>配班</v>
      </c>
      <c r="J2037" s="12"/>
      <c r="K2037" s="12"/>
      <c r="L2037" s="12"/>
      <c r="M2037" s="12"/>
      <c r="N2037" s="12"/>
      <c r="O2037" s="12"/>
      <c r="P2037" s="8" t="s">
        <v>41</v>
      </c>
      <c r="Q2037" s="12"/>
      <c r="R2037" s="12"/>
      <c r="S2037" s="8" t="str">
        <f>VLOOKUP(A2037,[2]Sheet1!$B$1:$G$65536,6,0)</f>
        <v>慧凡未来之星幼儿园</v>
      </c>
      <c r="T2037" s="12"/>
      <c r="U2037" s="12"/>
      <c r="V2037" s="12"/>
      <c r="W2037" s="12"/>
      <c r="X2037" s="8" t="str">
        <f>VLOOKUP(A2037,[2]Sheet1!$B$1:$M$65536,12,0)</f>
        <v>18882563325</v>
      </c>
      <c r="Y2037" s="8" t="str">
        <f>VLOOKUP(A2037,[2]Sheet1!$B$1:$M$65536,11,0)</f>
        <v>王小翠</v>
      </c>
      <c r="Z2037" s="12"/>
      <c r="AA2037" s="20" t="s">
        <v>42</v>
      </c>
      <c r="AB2037" s="8" t="s">
        <v>43</v>
      </c>
      <c r="AC2037" s="8"/>
      <c r="AD2037" s="8" t="s">
        <v>44</v>
      </c>
      <c r="AE2037" s="12"/>
      <c r="AF2037" s="12"/>
    </row>
    <row r="2038" ht="16.5" spans="1:32">
      <c r="A2038" s="14" t="s">
        <v>2073</v>
      </c>
      <c r="B2038" s="8" t="str">
        <f>VLOOKUP(A2038,学号下拉数据!A:F,2,0)</f>
        <v>曲比小英</v>
      </c>
      <c r="C2038" s="8" t="str">
        <f>VLOOKUP(A2038,学号下拉数据!A:F,4,0)</f>
        <v>学前教育</v>
      </c>
      <c r="D2038" s="8" t="str">
        <f>VLOOKUP(A2038,学号下拉数据!A:F,5,0)</f>
        <v>570102K</v>
      </c>
      <c r="E2038" s="8" t="s">
        <v>1424</v>
      </c>
      <c r="F2038" s="8" t="str">
        <f>VLOOKUP(A2038,学号下拉数据!A:F,3,0)</f>
        <v>19学前1</v>
      </c>
      <c r="G2038" s="8" t="str">
        <f>VLOOKUP(A2038,学号下拉数据!A:F,6,0)</f>
        <v>三年</v>
      </c>
      <c r="H2038" s="9" t="s">
        <v>40</v>
      </c>
      <c r="I2038" s="8" t="str">
        <f>VLOOKUP(A2038,[2]Sheet1!$B$1:$P$65536,13,0)</f>
        <v>教师</v>
      </c>
      <c r="J2038" s="12"/>
      <c r="K2038" s="12"/>
      <c r="L2038" s="12"/>
      <c r="M2038" s="12"/>
      <c r="N2038" s="12"/>
      <c r="O2038" s="12"/>
      <c r="P2038" s="8" t="s">
        <v>41</v>
      </c>
      <c r="Q2038" s="12"/>
      <c r="R2038" s="12"/>
      <c r="S2038" s="8" t="str">
        <f>VLOOKUP(A2038,[2]Sheet1!$B$1:$G$65536,6,0)</f>
        <v>美姑县幼儿园</v>
      </c>
      <c r="T2038" s="12"/>
      <c r="U2038" s="12"/>
      <c r="V2038" s="12"/>
      <c r="W2038" s="12"/>
      <c r="X2038" s="8" t="str">
        <f>VLOOKUP(A2038,[2]Sheet1!$B$1:$M$65536,12,0)</f>
        <v>13590190974</v>
      </c>
      <c r="Y2038" s="8" t="str">
        <f>VLOOKUP(A2038,[2]Sheet1!$B$1:$M$65536,11,0)</f>
        <v>陈俊</v>
      </c>
      <c r="Z2038" s="12"/>
      <c r="AA2038" s="20" t="s">
        <v>42</v>
      </c>
      <c r="AB2038" s="8" t="s">
        <v>43</v>
      </c>
      <c r="AC2038" s="8"/>
      <c r="AD2038" s="8" t="s">
        <v>44</v>
      </c>
      <c r="AE2038" s="12"/>
      <c r="AF2038" s="12"/>
    </row>
    <row r="2039" ht="16.5" spans="1:32">
      <c r="A2039" s="14" t="s">
        <v>2074</v>
      </c>
      <c r="B2039" s="8" t="str">
        <f>VLOOKUP(A2039,学号下拉数据!A:F,2,0)</f>
        <v>樊婧</v>
      </c>
      <c r="C2039" s="8" t="str">
        <f>VLOOKUP(A2039,学号下拉数据!A:F,4,0)</f>
        <v>学前教育</v>
      </c>
      <c r="D2039" s="8" t="str">
        <f>VLOOKUP(A2039,学号下拉数据!A:F,5,0)</f>
        <v>570102K</v>
      </c>
      <c r="E2039" s="8" t="s">
        <v>1424</v>
      </c>
      <c r="F2039" s="8" t="str">
        <f>VLOOKUP(A2039,学号下拉数据!A:F,3,0)</f>
        <v>19学前1</v>
      </c>
      <c r="G2039" s="8" t="str">
        <f>VLOOKUP(A2039,学号下拉数据!A:F,6,0)</f>
        <v>三年</v>
      </c>
      <c r="H2039" s="9" t="s">
        <v>40</v>
      </c>
      <c r="I2039" s="8" t="str">
        <f>VLOOKUP(A2039,[2]Sheet1!$B$1:$P$65536,13,0)</f>
        <v>助教</v>
      </c>
      <c r="J2039" s="12"/>
      <c r="K2039" s="12"/>
      <c r="L2039" s="12"/>
      <c r="M2039" s="12"/>
      <c r="N2039" s="12"/>
      <c r="O2039" s="12"/>
      <c r="P2039" s="8" t="s">
        <v>41</v>
      </c>
      <c r="Q2039" s="12"/>
      <c r="R2039" s="12"/>
      <c r="S2039" s="8" t="str">
        <f>VLOOKUP(A2039,[2]Sheet1!$B$1:$G$65536,6,0)</f>
        <v>未来贝星幼儿园（夹江分园）</v>
      </c>
      <c r="T2039" s="12"/>
      <c r="U2039" s="12"/>
      <c r="V2039" s="12"/>
      <c r="W2039" s="12"/>
      <c r="X2039" s="8" t="str">
        <f>VLOOKUP(A2039,[2]Sheet1!$B$1:$M$65536,12,0)</f>
        <v>18111441675</v>
      </c>
      <c r="Y2039" s="8" t="str">
        <f>VLOOKUP(A2039,[2]Sheet1!$B$1:$M$65536,11,0)</f>
        <v>可可</v>
      </c>
      <c r="Z2039" s="12"/>
      <c r="AA2039" s="20" t="s">
        <v>42</v>
      </c>
      <c r="AB2039" s="8" t="s">
        <v>43</v>
      </c>
      <c r="AC2039" s="8"/>
      <c r="AD2039" s="8" t="s">
        <v>44</v>
      </c>
      <c r="AE2039" s="12"/>
      <c r="AF2039" s="12"/>
    </row>
    <row r="2040" ht="16.5" spans="1:32">
      <c r="A2040" s="14" t="s">
        <v>2075</v>
      </c>
      <c r="B2040" s="8" t="str">
        <f>VLOOKUP(A2040,学号下拉数据!A:F,2,0)</f>
        <v>吉拉曲子</v>
      </c>
      <c r="C2040" s="8" t="str">
        <f>VLOOKUP(A2040,学号下拉数据!A:F,4,0)</f>
        <v>学前教育</v>
      </c>
      <c r="D2040" s="8" t="str">
        <f>VLOOKUP(A2040,学号下拉数据!A:F,5,0)</f>
        <v>570102K</v>
      </c>
      <c r="E2040" s="8" t="s">
        <v>1424</v>
      </c>
      <c r="F2040" s="8" t="str">
        <f>VLOOKUP(A2040,学号下拉数据!A:F,3,0)</f>
        <v>19学前1</v>
      </c>
      <c r="G2040" s="8" t="str">
        <f>VLOOKUP(A2040,学号下拉数据!A:F,6,0)</f>
        <v>三年</v>
      </c>
      <c r="H2040" s="9" t="s">
        <v>40</v>
      </c>
      <c r="I2040" s="8" t="str">
        <f>VLOOKUP(A2040,[2]Sheet1!$B$1:$P$65536,13,0)</f>
        <v>幼儿教师</v>
      </c>
      <c r="J2040" s="12"/>
      <c r="K2040" s="12"/>
      <c r="L2040" s="12"/>
      <c r="M2040" s="12"/>
      <c r="N2040" s="12"/>
      <c r="O2040" s="12"/>
      <c r="P2040" s="8" t="s">
        <v>41</v>
      </c>
      <c r="Q2040" s="12"/>
      <c r="R2040" s="12"/>
      <c r="S2040" s="8" t="str">
        <f>VLOOKUP(A2040,[2]Sheet1!$B$1:$G$65536,6,0)</f>
        <v>万古星星幼儿园</v>
      </c>
      <c r="T2040" s="12"/>
      <c r="U2040" s="12"/>
      <c r="V2040" s="12"/>
      <c r="W2040" s="12"/>
      <c r="X2040" s="8" t="str">
        <f>VLOOKUP(A2040,[2]Sheet1!$B$1:$M$65536,12,0)</f>
        <v>15583884090</v>
      </c>
      <c r="Y2040" s="8" t="str">
        <f>VLOOKUP(A2040,[2]Sheet1!$B$1:$M$65536,11,0)</f>
        <v>杨忠琼</v>
      </c>
      <c r="Z2040" s="12"/>
      <c r="AA2040" s="20" t="s">
        <v>42</v>
      </c>
      <c r="AB2040" s="8" t="s">
        <v>43</v>
      </c>
      <c r="AC2040" s="8"/>
      <c r="AD2040" s="8" t="s">
        <v>44</v>
      </c>
      <c r="AE2040" s="12"/>
      <c r="AF2040" s="12"/>
    </row>
    <row r="2041" ht="16.5" spans="1:32">
      <c r="A2041" s="14" t="s">
        <v>2076</v>
      </c>
      <c r="B2041" s="8" t="str">
        <f>VLOOKUP(A2041,学号下拉数据!A:F,2,0)</f>
        <v>且沙翁歪</v>
      </c>
      <c r="C2041" s="8" t="str">
        <f>VLOOKUP(A2041,学号下拉数据!A:F,4,0)</f>
        <v>学前教育</v>
      </c>
      <c r="D2041" s="8" t="str">
        <f>VLOOKUP(A2041,学号下拉数据!A:F,5,0)</f>
        <v>570102K</v>
      </c>
      <c r="E2041" s="8" t="s">
        <v>1424</v>
      </c>
      <c r="F2041" s="8" t="str">
        <f>VLOOKUP(A2041,学号下拉数据!A:F,3,0)</f>
        <v>19学前1</v>
      </c>
      <c r="G2041" s="8" t="str">
        <f>VLOOKUP(A2041,学号下拉数据!A:F,6,0)</f>
        <v>三年</v>
      </c>
      <c r="H2041" s="9" t="s">
        <v>40</v>
      </c>
      <c r="I2041" s="8" t="str">
        <f>VLOOKUP(A2041,[2]Sheet1!$B$1:$P$65536,13,0)</f>
        <v>助班主任</v>
      </c>
      <c r="J2041" s="12"/>
      <c r="K2041" s="12"/>
      <c r="L2041" s="12"/>
      <c r="M2041" s="12"/>
      <c r="N2041" s="12"/>
      <c r="O2041" s="12"/>
      <c r="P2041" s="8" t="s">
        <v>41</v>
      </c>
      <c r="Q2041" s="12"/>
      <c r="R2041" s="12"/>
      <c r="S2041" s="8" t="str">
        <f>VLOOKUP(A2041,[2]Sheet1!$B$1:$G$65536,6,0)</f>
        <v>四川省凉山彝族自治州普格县文博幼儿园</v>
      </c>
      <c r="T2041" s="12"/>
      <c r="U2041" s="12"/>
      <c r="V2041" s="12"/>
      <c r="W2041" s="12"/>
      <c r="X2041" s="8" t="str">
        <f>VLOOKUP(A2041,[2]Sheet1!$B$1:$M$65536,12,0)</f>
        <v>13795661889</v>
      </c>
      <c r="Y2041" s="8" t="str">
        <f>VLOOKUP(A2041,[2]Sheet1!$B$1:$M$65536,11,0)</f>
        <v>期沙么子洛</v>
      </c>
      <c r="Z2041" s="12"/>
      <c r="AA2041" s="20" t="s">
        <v>42</v>
      </c>
      <c r="AB2041" s="8" t="s">
        <v>43</v>
      </c>
      <c r="AC2041" s="8"/>
      <c r="AD2041" s="8" t="s">
        <v>44</v>
      </c>
      <c r="AE2041" s="12"/>
      <c r="AF2041" s="12"/>
    </row>
    <row r="2042" ht="16.5" spans="1:32">
      <c r="A2042" s="14" t="s">
        <v>2077</v>
      </c>
      <c r="B2042" s="8" t="str">
        <f>VLOOKUP(A2042,学号下拉数据!A:F,2,0)</f>
        <v>瓦扎伍洛</v>
      </c>
      <c r="C2042" s="8" t="str">
        <f>VLOOKUP(A2042,学号下拉数据!A:F,4,0)</f>
        <v>学前教育</v>
      </c>
      <c r="D2042" s="8" t="str">
        <f>VLOOKUP(A2042,学号下拉数据!A:F,5,0)</f>
        <v>570102K</v>
      </c>
      <c r="E2042" s="8" t="s">
        <v>1424</v>
      </c>
      <c r="F2042" s="8" t="str">
        <f>VLOOKUP(A2042,学号下拉数据!A:F,3,0)</f>
        <v>19学前1</v>
      </c>
      <c r="G2042" s="8" t="str">
        <f>VLOOKUP(A2042,学号下拉数据!A:F,6,0)</f>
        <v>三年</v>
      </c>
      <c r="H2042" s="9" t="s">
        <v>40</v>
      </c>
      <c r="I2042" s="8" t="str">
        <f>VLOOKUP(A2042,[2]Sheet1!$B$1:$P$65536,13,0)</f>
        <v>昭觉县树坪乡</v>
      </c>
      <c r="J2042" s="12"/>
      <c r="K2042" s="12"/>
      <c r="L2042" s="12"/>
      <c r="M2042" s="12"/>
      <c r="N2042" s="12"/>
      <c r="O2042" s="12"/>
      <c r="P2042" s="8" t="s">
        <v>41</v>
      </c>
      <c r="Q2042" s="12"/>
      <c r="R2042" s="12"/>
      <c r="S2042" s="8" t="str">
        <f>VLOOKUP(A2042,[2]Sheet1!$B$1:$G$65536,6,0)</f>
        <v>凉山州昭觉县小太阳幼儿园</v>
      </c>
      <c r="T2042" s="12"/>
      <c r="U2042" s="12"/>
      <c r="V2042" s="12"/>
      <c r="W2042" s="12"/>
      <c r="X2042" s="8" t="str">
        <f>VLOOKUP(A2042,[2]Sheet1!$B$1:$M$65536,12,0)</f>
        <v>13981573045</v>
      </c>
      <c r="Y2042" s="8" t="str">
        <f>VLOOKUP(A2042,[2]Sheet1!$B$1:$M$65536,11,0)</f>
        <v>乔小欣</v>
      </c>
      <c r="Z2042" s="12"/>
      <c r="AA2042" s="20" t="s">
        <v>42</v>
      </c>
      <c r="AB2042" s="8" t="s">
        <v>43</v>
      </c>
      <c r="AC2042" s="8"/>
      <c r="AD2042" s="8" t="s">
        <v>44</v>
      </c>
      <c r="AE2042" s="12"/>
      <c r="AF2042" s="12"/>
    </row>
    <row r="2043" ht="16.5" spans="1:32">
      <c r="A2043" s="14" t="s">
        <v>2078</v>
      </c>
      <c r="B2043" s="8" t="str">
        <f>VLOOKUP(A2043,学号下拉数据!A:F,2,0)</f>
        <v>马海有古</v>
      </c>
      <c r="C2043" s="8" t="str">
        <f>VLOOKUP(A2043,学号下拉数据!A:F,4,0)</f>
        <v>学前教育</v>
      </c>
      <c r="D2043" s="8" t="str">
        <f>VLOOKUP(A2043,学号下拉数据!A:F,5,0)</f>
        <v>570102K</v>
      </c>
      <c r="E2043" s="8" t="s">
        <v>1424</v>
      </c>
      <c r="F2043" s="8" t="str">
        <f>VLOOKUP(A2043,学号下拉数据!A:F,3,0)</f>
        <v>19学前1</v>
      </c>
      <c r="G2043" s="8" t="str">
        <f>VLOOKUP(A2043,学号下拉数据!A:F,6,0)</f>
        <v>三年</v>
      </c>
      <c r="H2043" s="9" t="s">
        <v>40</v>
      </c>
      <c r="I2043" s="8" t="str">
        <f>VLOOKUP(A2043,[2]Sheet1!$B$1:$P$65536,13,0)</f>
        <v>实习工作</v>
      </c>
      <c r="J2043" s="12"/>
      <c r="K2043" s="12"/>
      <c r="L2043" s="12"/>
      <c r="M2043" s="12"/>
      <c r="N2043" s="12"/>
      <c r="O2043" s="12"/>
      <c r="P2043" s="8" t="s">
        <v>41</v>
      </c>
      <c r="Q2043" s="12"/>
      <c r="R2043" s="12"/>
      <c r="S2043" s="8" t="str">
        <f>VLOOKUP(A2043,[2]Sheet1!$B$1:$G$65536,6,0)</f>
        <v>昭觉县书佳幼儿园</v>
      </c>
      <c r="T2043" s="12"/>
      <c r="U2043" s="12"/>
      <c r="V2043" s="12"/>
      <c r="W2043" s="12"/>
      <c r="X2043" s="8" t="str">
        <f>VLOOKUP(A2043,[2]Sheet1!$B$1:$M$65536,12,0)</f>
        <v>1535586547</v>
      </c>
      <c r="Y2043" s="8" t="str">
        <f>VLOOKUP(A2043,[2]Sheet1!$B$1:$M$65536,11,0)</f>
        <v>马海果果</v>
      </c>
      <c r="Z2043" s="12"/>
      <c r="AA2043" s="20" t="s">
        <v>42</v>
      </c>
      <c r="AB2043" s="8" t="s">
        <v>43</v>
      </c>
      <c r="AC2043" s="8"/>
      <c r="AD2043" s="8" t="s">
        <v>44</v>
      </c>
      <c r="AE2043" s="12"/>
      <c r="AF2043" s="12"/>
    </row>
    <row r="2044" ht="16.5" spans="1:32">
      <c r="A2044" s="14" t="s">
        <v>2079</v>
      </c>
      <c r="B2044" s="8" t="str">
        <f>VLOOKUP(A2044,学号下拉数据!A:F,2,0)</f>
        <v>阿尔西尔</v>
      </c>
      <c r="C2044" s="8" t="str">
        <f>VLOOKUP(A2044,学号下拉数据!A:F,4,0)</f>
        <v>学前教育</v>
      </c>
      <c r="D2044" s="8" t="str">
        <f>VLOOKUP(A2044,学号下拉数据!A:F,5,0)</f>
        <v>570102K</v>
      </c>
      <c r="E2044" s="8" t="s">
        <v>1424</v>
      </c>
      <c r="F2044" s="8" t="str">
        <f>VLOOKUP(A2044,学号下拉数据!A:F,3,0)</f>
        <v>19学前1</v>
      </c>
      <c r="G2044" s="8" t="str">
        <f>VLOOKUP(A2044,学号下拉数据!A:F,6,0)</f>
        <v>三年</v>
      </c>
      <c r="H2044" s="9" t="s">
        <v>40</v>
      </c>
      <c r="I2044" s="8" t="str">
        <f>VLOOKUP(A2044,[2]Sheet1!$B$1:$P$65536,13,0)</f>
        <v>洒库乡幼儿园</v>
      </c>
      <c r="J2044" s="12"/>
      <c r="K2044" s="12"/>
      <c r="L2044" s="12"/>
      <c r="M2044" s="12"/>
      <c r="N2044" s="12"/>
      <c r="O2044" s="12"/>
      <c r="P2044" s="8" t="s">
        <v>41</v>
      </c>
      <c r="Q2044" s="12"/>
      <c r="R2044" s="12"/>
      <c r="S2044" s="8" t="str">
        <f>VLOOKUP(A2044,[2]Sheet1!$B$1:$G$65536,6,0)</f>
        <v>美姑县洒库乡幼儿园</v>
      </c>
      <c r="T2044" s="12"/>
      <c r="U2044" s="12"/>
      <c r="V2044" s="12"/>
      <c r="W2044" s="12"/>
      <c r="X2044" s="8" t="str">
        <f>VLOOKUP(A2044,[2]Sheet1!$B$1:$M$65536,12,0)</f>
        <v>18090640460</v>
      </c>
      <c r="Y2044" s="8" t="str">
        <f>VLOOKUP(A2044,[2]Sheet1!$B$1:$M$65536,11,0)</f>
        <v>赵强</v>
      </c>
      <c r="Z2044" s="12"/>
      <c r="AA2044" s="20" t="s">
        <v>42</v>
      </c>
      <c r="AB2044" s="8" t="s">
        <v>43</v>
      </c>
      <c r="AC2044" s="8"/>
      <c r="AD2044" s="8" t="s">
        <v>44</v>
      </c>
      <c r="AE2044" s="12"/>
      <c r="AF2044" s="12"/>
    </row>
    <row r="2045" ht="16.5" spans="1:32">
      <c r="A2045" s="14" t="s">
        <v>2080</v>
      </c>
      <c r="B2045" s="8" t="str">
        <f>VLOOKUP(A2045,学号下拉数据!A:F,2,0)</f>
        <v>格补乌各莫</v>
      </c>
      <c r="C2045" s="8" t="str">
        <f>VLOOKUP(A2045,学号下拉数据!A:F,4,0)</f>
        <v>学前教育</v>
      </c>
      <c r="D2045" s="8" t="str">
        <f>VLOOKUP(A2045,学号下拉数据!A:F,5,0)</f>
        <v>570102K</v>
      </c>
      <c r="E2045" s="8" t="s">
        <v>1424</v>
      </c>
      <c r="F2045" s="8" t="str">
        <f>VLOOKUP(A2045,学号下拉数据!A:F,3,0)</f>
        <v>19学前1</v>
      </c>
      <c r="G2045" s="8" t="str">
        <f>VLOOKUP(A2045,学号下拉数据!A:F,6,0)</f>
        <v>三年</v>
      </c>
      <c r="H2045" s="9" t="s">
        <v>40</v>
      </c>
      <c r="I2045" s="8" t="str">
        <f>VLOOKUP(A2045,[2]Sheet1!$B$1:$P$65536,13,0)</f>
        <v>幼儿教师</v>
      </c>
      <c r="J2045" s="12"/>
      <c r="K2045" s="12"/>
      <c r="L2045" s="12"/>
      <c r="M2045" s="12"/>
      <c r="N2045" s="12"/>
      <c r="O2045" s="12"/>
      <c r="P2045" s="8" t="s">
        <v>41</v>
      </c>
      <c r="Q2045" s="12"/>
      <c r="R2045" s="12"/>
      <c r="S2045" s="8" t="str">
        <f>VLOOKUP(A2045,[2]Sheet1!$B$1:$G$65536,6,0)</f>
        <v>普格县螺髻山镇铁道兵希望小学</v>
      </c>
      <c r="T2045" s="12"/>
      <c r="U2045" s="12"/>
      <c r="V2045" s="12"/>
      <c r="W2045" s="12"/>
      <c r="X2045" s="8" t="str">
        <f>VLOOKUP(A2045,[2]Sheet1!$B$1:$M$65536,12,0)</f>
        <v>13158540476</v>
      </c>
      <c r="Y2045" s="8" t="str">
        <f>VLOOKUP(A2045,[2]Sheet1!$B$1:$M$65536,11,0)</f>
        <v>马果明</v>
      </c>
      <c r="Z2045" s="12"/>
      <c r="AA2045" s="20" t="s">
        <v>42</v>
      </c>
      <c r="AB2045" s="8" t="s">
        <v>43</v>
      </c>
      <c r="AC2045" s="8"/>
      <c r="AD2045" s="8" t="s">
        <v>44</v>
      </c>
      <c r="AE2045" s="12"/>
      <c r="AF2045" s="12"/>
    </row>
    <row r="2046" ht="16.5" spans="1:32">
      <c r="A2046" s="14" t="s">
        <v>2081</v>
      </c>
      <c r="B2046" s="8" t="str">
        <f>VLOOKUP(A2046,学号下拉数据!A:F,2,0)</f>
        <v>吉克克作</v>
      </c>
      <c r="C2046" s="8" t="str">
        <f>VLOOKUP(A2046,学号下拉数据!A:F,4,0)</f>
        <v>学前教育</v>
      </c>
      <c r="D2046" s="8" t="str">
        <f>VLOOKUP(A2046,学号下拉数据!A:F,5,0)</f>
        <v>570102K</v>
      </c>
      <c r="E2046" s="8" t="s">
        <v>1424</v>
      </c>
      <c r="F2046" s="8" t="str">
        <f>VLOOKUP(A2046,学号下拉数据!A:F,3,0)</f>
        <v>19学前1</v>
      </c>
      <c r="G2046" s="8" t="str">
        <f>VLOOKUP(A2046,学号下拉数据!A:F,6,0)</f>
        <v>三年</v>
      </c>
      <c r="H2046" s="9" t="s">
        <v>40</v>
      </c>
      <c r="I2046" s="8" t="str">
        <f>VLOOKUP(A2046,[2]Sheet1!$B$1:$P$65536,13,0)</f>
        <v>学前5班</v>
      </c>
      <c r="J2046" s="12"/>
      <c r="K2046" s="12"/>
      <c r="L2046" s="12"/>
      <c r="M2046" s="12"/>
      <c r="N2046" s="12"/>
      <c r="O2046" s="12"/>
      <c r="P2046" s="8" t="s">
        <v>41</v>
      </c>
      <c r="Q2046" s="12"/>
      <c r="R2046" s="12"/>
      <c r="S2046" s="8" t="str">
        <f>VLOOKUP(A2046,[2]Sheet1!$B$1:$G$65536,6,0)</f>
        <v>四川省美姑县美佳幼儿园</v>
      </c>
      <c r="T2046" s="12"/>
      <c r="U2046" s="12"/>
      <c r="V2046" s="12"/>
      <c r="W2046" s="12"/>
      <c r="X2046" s="8" t="str">
        <f>VLOOKUP(A2046,[2]Sheet1!$B$1:$M$65536,12,0)</f>
        <v>18583884705</v>
      </c>
      <c r="Y2046" s="8" t="str">
        <f>VLOOKUP(A2046,[2]Sheet1!$B$1:$M$65536,11,0)</f>
        <v>马卡妹妹</v>
      </c>
      <c r="Z2046" s="12"/>
      <c r="AA2046" s="20" t="s">
        <v>42</v>
      </c>
      <c r="AB2046" s="8" t="s">
        <v>43</v>
      </c>
      <c r="AC2046" s="8"/>
      <c r="AD2046" s="8" t="s">
        <v>44</v>
      </c>
      <c r="AE2046" s="12"/>
      <c r="AF2046" s="12"/>
    </row>
    <row r="2047" ht="16.5" spans="1:32">
      <c r="A2047" s="14" t="s">
        <v>2082</v>
      </c>
      <c r="B2047" s="8" t="str">
        <f>VLOOKUP(A2047,学号下拉数据!A:F,2,0)</f>
        <v>马海阿呷</v>
      </c>
      <c r="C2047" s="8" t="str">
        <f>VLOOKUP(A2047,学号下拉数据!A:F,4,0)</f>
        <v>学前教育</v>
      </c>
      <c r="D2047" s="8" t="str">
        <f>VLOOKUP(A2047,学号下拉数据!A:F,5,0)</f>
        <v>570102K</v>
      </c>
      <c r="E2047" s="8" t="s">
        <v>1424</v>
      </c>
      <c r="F2047" s="8" t="str">
        <f>VLOOKUP(A2047,学号下拉数据!A:F,3,0)</f>
        <v>19学前1</v>
      </c>
      <c r="G2047" s="8" t="str">
        <f>VLOOKUP(A2047,学号下拉数据!A:F,6,0)</f>
        <v>三年</v>
      </c>
      <c r="H2047" s="9" t="s">
        <v>40</v>
      </c>
      <c r="I2047" s="8" t="str">
        <f>VLOOKUP(A2047,[2]Sheet1!$B$1:$P$65536,13,0)</f>
        <v>副班</v>
      </c>
      <c r="J2047" s="12"/>
      <c r="K2047" s="12"/>
      <c r="L2047" s="12"/>
      <c r="M2047" s="12"/>
      <c r="N2047" s="12"/>
      <c r="O2047" s="12"/>
      <c r="P2047" s="8" t="s">
        <v>41</v>
      </c>
      <c r="Q2047" s="12"/>
      <c r="R2047" s="12"/>
      <c r="S2047" s="8" t="str">
        <f>VLOOKUP(A2047,[2]Sheet1!$B$1:$G$65536,6,0)</f>
        <v>启飞幼儿园</v>
      </c>
      <c r="T2047" s="12"/>
      <c r="U2047" s="12"/>
      <c r="V2047" s="12"/>
      <c r="W2047" s="12"/>
      <c r="X2047" s="8" t="str">
        <f>VLOOKUP(A2047,[2]Sheet1!$B$1:$M$65536,12,0)</f>
        <v>18783560052</v>
      </c>
      <c r="Y2047" s="8" t="str">
        <f>VLOOKUP(A2047,[2]Sheet1!$B$1:$M$65536,11,0)</f>
        <v>巫颖</v>
      </c>
      <c r="Z2047" s="12"/>
      <c r="AA2047" s="20" t="s">
        <v>42</v>
      </c>
      <c r="AB2047" s="8" t="s">
        <v>43</v>
      </c>
      <c r="AC2047" s="8"/>
      <c r="AD2047" s="8" t="s">
        <v>44</v>
      </c>
      <c r="AE2047" s="12"/>
      <c r="AF2047" s="12"/>
    </row>
    <row r="2048" ht="16.5" spans="1:32">
      <c r="A2048" s="14" t="s">
        <v>2083</v>
      </c>
      <c r="B2048" s="8" t="str">
        <f>VLOOKUP(A2048,学号下拉数据!A:F,2,0)</f>
        <v>罗学芬</v>
      </c>
      <c r="C2048" s="8" t="str">
        <f>VLOOKUP(A2048,学号下拉数据!A:F,4,0)</f>
        <v>学前教育</v>
      </c>
      <c r="D2048" s="8" t="str">
        <f>VLOOKUP(A2048,学号下拉数据!A:F,5,0)</f>
        <v>570102K</v>
      </c>
      <c r="E2048" s="8" t="s">
        <v>1424</v>
      </c>
      <c r="F2048" s="8" t="str">
        <f>VLOOKUP(A2048,学号下拉数据!A:F,3,0)</f>
        <v>19学前1</v>
      </c>
      <c r="G2048" s="8" t="str">
        <f>VLOOKUP(A2048,学号下拉数据!A:F,6,0)</f>
        <v>三年</v>
      </c>
      <c r="H2048" s="9" t="s">
        <v>40</v>
      </c>
      <c r="I2048" s="8">
        <f>VLOOKUP(A2048,[2]Sheet1!$B$1:$P$65536,13,0)</f>
        <v>0</v>
      </c>
      <c r="J2048" s="12"/>
      <c r="K2048" s="12"/>
      <c r="L2048" s="12"/>
      <c r="M2048" s="12"/>
      <c r="N2048" s="12"/>
      <c r="O2048" s="12"/>
      <c r="P2048" s="8" t="s">
        <v>41</v>
      </c>
      <c r="Q2048" s="12"/>
      <c r="R2048" s="12"/>
      <c r="S2048" s="8" t="str">
        <f>VLOOKUP(A2048,[2]Sheet1!$B$1:$G$65536,6,0)</f>
        <v>西昌市红杉幼儿园</v>
      </c>
      <c r="T2048" s="12"/>
      <c r="U2048" s="12"/>
      <c r="V2048" s="12"/>
      <c r="W2048" s="12"/>
      <c r="X2048" s="8" t="str">
        <f>VLOOKUP(A2048,[2]Sheet1!$B$1:$M$65536,12,0)</f>
        <v>15989458525</v>
      </c>
      <c r="Y2048" s="8" t="str">
        <f>VLOOKUP(A2048,[2]Sheet1!$B$1:$M$65536,11,0)</f>
        <v>陈雨然</v>
      </c>
      <c r="Z2048" s="12"/>
      <c r="AA2048" s="20" t="s">
        <v>42</v>
      </c>
      <c r="AB2048" s="8" t="s">
        <v>43</v>
      </c>
      <c r="AC2048" s="8"/>
      <c r="AD2048" s="8" t="s">
        <v>44</v>
      </c>
      <c r="AE2048" s="12"/>
      <c r="AF2048" s="12"/>
    </row>
    <row r="2049" ht="16.5" spans="1:32">
      <c r="A2049" s="14" t="s">
        <v>2084</v>
      </c>
      <c r="B2049" s="8" t="str">
        <f>VLOOKUP(A2049,学号下拉数据!A:F,2,0)</f>
        <v>瓦扎衣生</v>
      </c>
      <c r="C2049" s="8" t="str">
        <f>VLOOKUP(A2049,学号下拉数据!A:F,4,0)</f>
        <v>学前教育</v>
      </c>
      <c r="D2049" s="8" t="str">
        <f>VLOOKUP(A2049,学号下拉数据!A:F,5,0)</f>
        <v>570102K</v>
      </c>
      <c r="E2049" s="8" t="s">
        <v>1424</v>
      </c>
      <c r="F2049" s="8" t="str">
        <f>VLOOKUP(A2049,学号下拉数据!A:F,3,0)</f>
        <v>19学前1</v>
      </c>
      <c r="G2049" s="8" t="str">
        <f>VLOOKUP(A2049,学号下拉数据!A:F,6,0)</f>
        <v>三年</v>
      </c>
      <c r="H2049" s="9" t="s">
        <v>40</v>
      </c>
      <c r="I2049" s="8" t="str">
        <f>VLOOKUP(A2049,[2]Sheet1!$B$1:$P$65536,13,0)</f>
        <v>比尔镇幼儿园</v>
      </c>
      <c r="J2049" s="12"/>
      <c r="K2049" s="12"/>
      <c r="L2049" s="12"/>
      <c r="M2049" s="12"/>
      <c r="N2049" s="12"/>
      <c r="O2049" s="12"/>
      <c r="P2049" s="8" t="s">
        <v>41</v>
      </c>
      <c r="Q2049" s="12"/>
      <c r="R2049" s="12"/>
      <c r="S2049" s="8" t="str">
        <f>VLOOKUP(A2049,[2]Sheet1!$B$1:$G$65536,6,0)</f>
        <v>昭觉县比尔镇幼儿园</v>
      </c>
      <c r="T2049" s="12"/>
      <c r="U2049" s="12"/>
      <c r="V2049" s="12"/>
      <c r="W2049" s="12"/>
      <c r="X2049" s="8" t="str">
        <f>VLOOKUP(A2049,[2]Sheet1!$B$1:$M$65536,12,0)</f>
        <v>13734929615</v>
      </c>
      <c r="Y2049" s="8" t="str">
        <f>VLOOKUP(A2049,[2]Sheet1!$B$1:$M$65536,11,0)</f>
        <v>胡阿甲</v>
      </c>
      <c r="Z2049" s="12"/>
      <c r="AA2049" s="20" t="s">
        <v>42</v>
      </c>
      <c r="AB2049" s="8" t="s">
        <v>43</v>
      </c>
      <c r="AC2049" s="8"/>
      <c r="AD2049" s="8" t="s">
        <v>44</v>
      </c>
      <c r="AE2049" s="12"/>
      <c r="AF2049" s="12"/>
    </row>
    <row r="2050" ht="16.5" spans="1:32">
      <c r="A2050" s="14" t="s">
        <v>2085</v>
      </c>
      <c r="B2050" s="8" t="str">
        <f>VLOOKUP(A2050,学号下拉数据!A:F,2,0)</f>
        <v>古次伍牛莫</v>
      </c>
      <c r="C2050" s="8" t="str">
        <f>VLOOKUP(A2050,学号下拉数据!A:F,4,0)</f>
        <v>学前教育</v>
      </c>
      <c r="D2050" s="8" t="str">
        <f>VLOOKUP(A2050,学号下拉数据!A:F,5,0)</f>
        <v>570102K</v>
      </c>
      <c r="E2050" s="8" t="s">
        <v>1424</v>
      </c>
      <c r="F2050" s="8" t="str">
        <f>VLOOKUP(A2050,学号下拉数据!A:F,3,0)</f>
        <v>19学前1</v>
      </c>
      <c r="G2050" s="8" t="str">
        <f>VLOOKUP(A2050,学号下拉数据!A:F,6,0)</f>
        <v>三年</v>
      </c>
      <c r="H2050" s="9" t="s">
        <v>40</v>
      </c>
      <c r="I2050" s="8" t="str">
        <f>VLOOKUP(A2050,[2]Sheet1!$B$1:$P$65536,13,0)</f>
        <v>助教</v>
      </c>
      <c r="J2050" s="12"/>
      <c r="K2050" s="12"/>
      <c r="L2050" s="12"/>
      <c r="M2050" s="12"/>
      <c r="N2050" s="12"/>
      <c r="O2050" s="12"/>
      <c r="P2050" s="8" t="s">
        <v>41</v>
      </c>
      <c r="Q2050" s="12"/>
      <c r="R2050" s="12"/>
      <c r="S2050" s="8" t="str">
        <f>VLOOKUP(A2050,[2]Sheet1!$B$1:$G$65536,6,0)</f>
        <v>喜德县欢乐家园幼儿园</v>
      </c>
      <c r="T2050" s="12"/>
      <c r="U2050" s="12"/>
      <c r="V2050" s="12"/>
      <c r="W2050" s="12"/>
      <c r="X2050" s="8" t="str">
        <f>VLOOKUP(A2050,[2]Sheet1!$B$1:$M$65536,12,0)</f>
        <v>15983435554</v>
      </c>
      <c r="Y2050" s="8" t="str">
        <f>VLOOKUP(A2050,[2]Sheet1!$B$1:$M$65536,11,0)</f>
        <v>沙马阿衣</v>
      </c>
      <c r="Z2050" s="12"/>
      <c r="AA2050" s="20" t="s">
        <v>42</v>
      </c>
      <c r="AB2050" s="8" t="s">
        <v>43</v>
      </c>
      <c r="AC2050" s="8"/>
      <c r="AD2050" s="8" t="s">
        <v>44</v>
      </c>
      <c r="AE2050" s="12"/>
      <c r="AF2050" s="12"/>
    </row>
    <row r="2051" ht="16.5" spans="1:32">
      <c r="A2051" s="14" t="s">
        <v>2086</v>
      </c>
      <c r="B2051" s="8" t="str">
        <f>VLOOKUP(A2051,学号下拉数据!A:F,2,0)</f>
        <v>倪康芬</v>
      </c>
      <c r="C2051" s="8" t="str">
        <f>VLOOKUP(A2051,学号下拉数据!A:F,4,0)</f>
        <v>学前教育</v>
      </c>
      <c r="D2051" s="8" t="str">
        <f>VLOOKUP(A2051,学号下拉数据!A:F,5,0)</f>
        <v>570102K</v>
      </c>
      <c r="E2051" s="8" t="s">
        <v>1424</v>
      </c>
      <c r="F2051" s="8" t="str">
        <f>VLOOKUP(A2051,学号下拉数据!A:F,3,0)</f>
        <v>19学前1</v>
      </c>
      <c r="G2051" s="8" t="str">
        <f>VLOOKUP(A2051,学号下拉数据!A:F,6,0)</f>
        <v>三年</v>
      </c>
      <c r="H2051" s="9" t="s">
        <v>40</v>
      </c>
      <c r="I2051" s="8" t="str">
        <f>VLOOKUP(A2051,[2]Sheet1!$B$1:$P$65536,13,0)</f>
        <v>助教</v>
      </c>
      <c r="J2051" s="12"/>
      <c r="K2051" s="12"/>
      <c r="L2051" s="12"/>
      <c r="M2051" s="12"/>
      <c r="N2051" s="12"/>
      <c r="O2051" s="12"/>
      <c r="P2051" s="8" t="s">
        <v>41</v>
      </c>
      <c r="Q2051" s="12"/>
      <c r="R2051" s="12"/>
      <c r="S2051" s="8" t="str">
        <f>VLOOKUP(A2051,[2]Sheet1!$B$1:$G$65536,6,0)</f>
        <v>贝贝幼儿园</v>
      </c>
      <c r="T2051" s="12"/>
      <c r="U2051" s="12"/>
      <c r="V2051" s="12"/>
      <c r="W2051" s="12"/>
      <c r="X2051" s="8" t="str">
        <f>VLOOKUP(A2051,[2]Sheet1!$B$1:$M$65536,12,0)</f>
        <v>13551599792</v>
      </c>
      <c r="Y2051" s="8" t="str">
        <f>VLOOKUP(A2051,[2]Sheet1!$B$1:$M$65536,11,0)</f>
        <v>韩敏</v>
      </c>
      <c r="Z2051" s="12"/>
      <c r="AA2051" s="20" t="s">
        <v>42</v>
      </c>
      <c r="AB2051" s="8" t="s">
        <v>43</v>
      </c>
      <c r="AC2051" s="8"/>
      <c r="AD2051" s="8" t="s">
        <v>44</v>
      </c>
      <c r="AE2051" s="12"/>
      <c r="AF2051" s="12"/>
    </row>
    <row r="2052" ht="16.5" spans="1:32">
      <c r="A2052" s="14" t="s">
        <v>2087</v>
      </c>
      <c r="B2052" s="8" t="str">
        <f>VLOOKUP(A2052,学号下拉数据!A:F,2,0)</f>
        <v>王秀英</v>
      </c>
      <c r="C2052" s="8" t="str">
        <f>VLOOKUP(A2052,学号下拉数据!A:F,4,0)</f>
        <v>学前教育</v>
      </c>
      <c r="D2052" s="8" t="str">
        <f>VLOOKUP(A2052,学号下拉数据!A:F,5,0)</f>
        <v>570102K</v>
      </c>
      <c r="E2052" s="8" t="s">
        <v>1424</v>
      </c>
      <c r="F2052" s="8" t="str">
        <f>VLOOKUP(A2052,学号下拉数据!A:F,3,0)</f>
        <v>19学前1</v>
      </c>
      <c r="G2052" s="8" t="str">
        <f>VLOOKUP(A2052,学号下拉数据!A:F,6,0)</f>
        <v>三年</v>
      </c>
      <c r="H2052" s="9" t="s">
        <v>40</v>
      </c>
      <c r="I2052" s="8" t="str">
        <f>VLOOKUP(A2052,[2]Sheet1!$B$1:$P$65536,13,0)</f>
        <v>助教</v>
      </c>
      <c r="J2052" s="12"/>
      <c r="K2052" s="12"/>
      <c r="L2052" s="12"/>
      <c r="M2052" s="12"/>
      <c r="N2052" s="12"/>
      <c r="O2052" s="12"/>
      <c r="P2052" s="8" t="s">
        <v>41</v>
      </c>
      <c r="Q2052" s="12"/>
      <c r="R2052" s="12"/>
      <c r="S2052" s="8" t="str">
        <f>VLOOKUP(A2052,[2]Sheet1!$B$1:$G$65536,6,0)</f>
        <v>九龙县第一幼儿园</v>
      </c>
      <c r="T2052" s="12"/>
      <c r="U2052" s="12"/>
      <c r="V2052" s="12"/>
      <c r="W2052" s="12"/>
      <c r="X2052" s="8" t="str">
        <f>VLOOKUP(A2052,[2]Sheet1!$B$1:$M$65536,12,0)</f>
        <v>13568676479</v>
      </c>
      <c r="Y2052" s="8" t="str">
        <f>VLOOKUP(A2052,[2]Sheet1!$B$1:$M$65536,11,0)</f>
        <v>亚东</v>
      </c>
      <c r="Z2052" s="12"/>
      <c r="AA2052" s="20" t="s">
        <v>42</v>
      </c>
      <c r="AB2052" s="8" t="s">
        <v>43</v>
      </c>
      <c r="AC2052" s="8"/>
      <c r="AD2052" s="8" t="s">
        <v>44</v>
      </c>
      <c r="AE2052" s="12"/>
      <c r="AF2052" s="12"/>
    </row>
    <row r="2053" ht="16.5" spans="1:32">
      <c r="A2053" s="14" t="s">
        <v>2088</v>
      </c>
      <c r="B2053" s="8" t="str">
        <f>VLOOKUP(A2053,学号下拉数据!A:F,2,0)</f>
        <v>阿石小英</v>
      </c>
      <c r="C2053" s="8" t="str">
        <f>VLOOKUP(A2053,学号下拉数据!A:F,4,0)</f>
        <v>学前教育</v>
      </c>
      <c r="D2053" s="8" t="str">
        <f>VLOOKUP(A2053,学号下拉数据!A:F,5,0)</f>
        <v>570102K</v>
      </c>
      <c r="E2053" s="8" t="s">
        <v>1424</v>
      </c>
      <c r="F2053" s="8" t="str">
        <f>VLOOKUP(A2053,学号下拉数据!A:F,3,0)</f>
        <v>19学前1</v>
      </c>
      <c r="G2053" s="8" t="str">
        <f>VLOOKUP(A2053,学号下拉数据!A:F,6,0)</f>
        <v>三年</v>
      </c>
      <c r="H2053" s="9" t="s">
        <v>40</v>
      </c>
      <c r="I2053" s="8" t="str">
        <f>VLOOKUP(A2053,[2]Sheet1!$B$1:$P$65536,13,0)</f>
        <v>教师</v>
      </c>
      <c r="J2053" s="12"/>
      <c r="K2053" s="12"/>
      <c r="L2053" s="12"/>
      <c r="M2053" s="12"/>
      <c r="N2053" s="12"/>
      <c r="O2053" s="12"/>
      <c r="P2053" s="8" t="s">
        <v>41</v>
      </c>
      <c r="Q2053" s="12"/>
      <c r="R2053" s="12"/>
      <c r="S2053" s="8" t="str">
        <f>VLOOKUP(A2053,[2]Sheet1!$B$1:$G$65536,6,0)</f>
        <v>天府春晓幼儿园</v>
      </c>
      <c r="T2053" s="12"/>
      <c r="U2053" s="12"/>
      <c r="V2053" s="12"/>
      <c r="W2053" s="12"/>
      <c r="X2053" s="8" t="str">
        <f>VLOOKUP(A2053,[2]Sheet1!$B$1:$M$65536,12,0)</f>
        <v>18281079234</v>
      </c>
      <c r="Y2053" s="8" t="str">
        <f>VLOOKUP(A2053,[2]Sheet1!$B$1:$M$65536,11,0)</f>
        <v>吴晓翠</v>
      </c>
      <c r="Z2053" s="12"/>
      <c r="AA2053" s="20" t="s">
        <v>42</v>
      </c>
      <c r="AB2053" s="8" t="s">
        <v>43</v>
      </c>
      <c r="AC2053" s="8"/>
      <c r="AD2053" s="8" t="s">
        <v>44</v>
      </c>
      <c r="AE2053" s="12"/>
      <c r="AF2053" s="12"/>
    </row>
    <row r="2054" ht="16.5" spans="1:32">
      <c r="A2054" s="14" t="s">
        <v>2089</v>
      </c>
      <c r="B2054" s="8" t="str">
        <f>VLOOKUP(A2054,学号下拉数据!A:F,2,0)</f>
        <v>张慧</v>
      </c>
      <c r="C2054" s="8" t="str">
        <f>VLOOKUP(A2054,学号下拉数据!A:F,4,0)</f>
        <v>学前教育</v>
      </c>
      <c r="D2054" s="8" t="str">
        <f>VLOOKUP(A2054,学号下拉数据!A:F,5,0)</f>
        <v>570102K</v>
      </c>
      <c r="E2054" s="8" t="s">
        <v>1424</v>
      </c>
      <c r="F2054" s="8" t="str">
        <f>VLOOKUP(A2054,学号下拉数据!A:F,3,0)</f>
        <v>19学前1</v>
      </c>
      <c r="G2054" s="8" t="str">
        <f>VLOOKUP(A2054,学号下拉数据!A:F,6,0)</f>
        <v>三年</v>
      </c>
      <c r="H2054" s="9" t="s">
        <v>40</v>
      </c>
      <c r="I2054" s="8" t="str">
        <f>VLOOKUP(A2054,[2]Sheet1!$B$1:$P$65536,13,0)</f>
        <v>保育员</v>
      </c>
      <c r="J2054" s="12"/>
      <c r="K2054" s="12"/>
      <c r="L2054" s="12"/>
      <c r="M2054" s="12"/>
      <c r="N2054" s="12"/>
      <c r="O2054" s="12"/>
      <c r="P2054" s="8" t="s">
        <v>41</v>
      </c>
      <c r="Q2054" s="12"/>
      <c r="R2054" s="12"/>
      <c r="S2054" s="8" t="str">
        <f>VLOOKUP(A2054,[2]Sheet1!$B$1:$G$65536,6,0)</f>
        <v>茂县同心幼儿园</v>
      </c>
      <c r="T2054" s="12"/>
      <c r="U2054" s="12"/>
      <c r="V2054" s="12"/>
      <c r="W2054" s="12"/>
      <c r="X2054" s="8" t="str">
        <f>VLOOKUP(A2054,[2]Sheet1!$B$1:$M$65536,12,0)</f>
        <v>18728220966</v>
      </c>
      <c r="Y2054" s="8" t="str">
        <f>VLOOKUP(A2054,[2]Sheet1!$B$1:$M$65536,11,0)</f>
        <v>杨燕</v>
      </c>
      <c r="Z2054" s="12"/>
      <c r="AA2054" s="20" t="s">
        <v>42</v>
      </c>
      <c r="AB2054" s="8" t="s">
        <v>43</v>
      </c>
      <c r="AC2054" s="8"/>
      <c r="AD2054" s="8" t="s">
        <v>44</v>
      </c>
      <c r="AE2054" s="12"/>
      <c r="AF2054" s="12"/>
    </row>
    <row r="2055" ht="16.5" spans="1:32">
      <c r="A2055" s="14" t="s">
        <v>2090</v>
      </c>
      <c r="B2055" s="8" t="str">
        <f>VLOOKUP(A2055,学号下拉数据!A:F,2,0)</f>
        <v>刘丹</v>
      </c>
      <c r="C2055" s="8" t="str">
        <f>VLOOKUP(A2055,学号下拉数据!A:F,4,0)</f>
        <v>学前教育</v>
      </c>
      <c r="D2055" s="8" t="str">
        <f>VLOOKUP(A2055,学号下拉数据!A:F,5,0)</f>
        <v>570102K</v>
      </c>
      <c r="E2055" s="8" t="s">
        <v>1424</v>
      </c>
      <c r="F2055" s="8" t="str">
        <f>VLOOKUP(A2055,学号下拉数据!A:F,3,0)</f>
        <v>19学前1</v>
      </c>
      <c r="G2055" s="8" t="str">
        <f>VLOOKUP(A2055,学号下拉数据!A:F,6,0)</f>
        <v>三年</v>
      </c>
      <c r="H2055" s="9" t="s">
        <v>40</v>
      </c>
      <c r="I2055" s="8" t="str">
        <f>VLOOKUP(A2055,[2]Sheet1!$B$1:$P$65536,13,0)</f>
        <v>配班老师</v>
      </c>
      <c r="J2055" s="12"/>
      <c r="K2055" s="12"/>
      <c r="L2055" s="12"/>
      <c r="M2055" s="12"/>
      <c r="N2055" s="12"/>
      <c r="O2055" s="12"/>
      <c r="P2055" s="8" t="s">
        <v>41</v>
      </c>
      <c r="Q2055" s="12"/>
      <c r="R2055" s="12"/>
      <c r="S2055" s="8" t="str">
        <f>VLOOKUP(A2055,[2]Sheet1!$B$1:$G$65536,6,0)</f>
        <v>会理县春田花花幼儿园</v>
      </c>
      <c r="T2055" s="12"/>
      <c r="U2055" s="12"/>
      <c r="V2055" s="12"/>
      <c r="W2055" s="12"/>
      <c r="X2055" s="8" t="str">
        <f>VLOOKUP(A2055,[2]Sheet1!$B$1:$M$65536,12,0)</f>
        <v>18096282858</v>
      </c>
      <c r="Y2055" s="8" t="str">
        <f>VLOOKUP(A2055,[2]Sheet1!$B$1:$M$65536,11,0)</f>
        <v>武羽</v>
      </c>
      <c r="Z2055" s="12"/>
      <c r="AA2055" s="20" t="s">
        <v>42</v>
      </c>
      <c r="AB2055" s="8" t="s">
        <v>43</v>
      </c>
      <c r="AC2055" s="8"/>
      <c r="AD2055" s="8" t="s">
        <v>44</v>
      </c>
      <c r="AE2055" s="12"/>
      <c r="AF2055" s="12"/>
    </row>
    <row r="2056" ht="16.5" spans="1:32">
      <c r="A2056" s="13" t="s">
        <v>2091</v>
      </c>
      <c r="B2056" s="8" t="str">
        <f>VLOOKUP(A2056,学号下拉数据!A:F,2,0)</f>
        <v>德吉</v>
      </c>
      <c r="C2056" s="8" t="str">
        <f>VLOOKUP(A2056,学号下拉数据!A:F,4,0)</f>
        <v>学前教育</v>
      </c>
      <c r="D2056" s="8" t="str">
        <f>VLOOKUP(A2056,学号下拉数据!A:F,5,0)</f>
        <v>570102K</v>
      </c>
      <c r="E2056" s="8" t="s">
        <v>1424</v>
      </c>
      <c r="F2056" s="8" t="str">
        <f>VLOOKUP(A2056,学号下拉数据!A:F,3,0)</f>
        <v>19学前1</v>
      </c>
      <c r="G2056" s="8" t="str">
        <f>VLOOKUP(A2056,学号下拉数据!A:F,6,0)</f>
        <v>三年</v>
      </c>
      <c r="H2056" s="12"/>
      <c r="I2056" s="12"/>
      <c r="J2056" s="12"/>
      <c r="K2056" s="12"/>
      <c r="L2056" s="12"/>
      <c r="M2056" s="12"/>
      <c r="N2056" s="12"/>
      <c r="O2056" s="12"/>
      <c r="P2056" s="8" t="s">
        <v>41</v>
      </c>
      <c r="Q2056" s="12"/>
      <c r="R2056" s="12"/>
      <c r="S2056" s="8" t="e">
        <f>VLOOKUP(A2056,[3]Sheet1!$A:$K,10,0)</f>
        <v>#N/A</v>
      </c>
      <c r="T2056" s="8">
        <f>VLOOKUP(A2056,[3]Sheet1!$A:$K,11,0)</f>
        <v>0</v>
      </c>
      <c r="U2056" s="12"/>
      <c r="V2056" s="12"/>
      <c r="W2056" s="12"/>
      <c r="X2056" s="12"/>
      <c r="Y2056" s="12"/>
      <c r="Z2056" s="12"/>
      <c r="AA2056" s="20" t="s">
        <v>42</v>
      </c>
      <c r="AB2056" s="8" t="s">
        <v>43</v>
      </c>
      <c r="AC2056" s="8"/>
      <c r="AD2056" s="8" t="s">
        <v>44</v>
      </c>
      <c r="AE2056" s="12"/>
      <c r="AF2056" s="12"/>
    </row>
    <row r="2057" ht="16.5" spans="1:32">
      <c r="A2057" s="13" t="s">
        <v>2092</v>
      </c>
      <c r="B2057" s="8" t="str">
        <f>VLOOKUP(A2057,学号下拉数据!A:F,2,0)</f>
        <v>曲模友布</v>
      </c>
      <c r="C2057" s="8" t="str">
        <f>VLOOKUP(A2057,学号下拉数据!A:F,4,0)</f>
        <v>学前教育</v>
      </c>
      <c r="D2057" s="8" t="str">
        <f>VLOOKUP(A2057,学号下拉数据!A:F,5,0)</f>
        <v>570102K</v>
      </c>
      <c r="E2057" s="8" t="s">
        <v>1424</v>
      </c>
      <c r="F2057" s="8" t="str">
        <f>VLOOKUP(A2057,学号下拉数据!A:F,3,0)</f>
        <v>19学前1</v>
      </c>
      <c r="G2057" s="8" t="str">
        <f>VLOOKUP(A2057,学号下拉数据!A:F,6,0)</f>
        <v>三年</v>
      </c>
      <c r="H2057" s="12"/>
      <c r="I2057" s="12"/>
      <c r="J2057" s="12"/>
      <c r="K2057" s="12"/>
      <c r="L2057" s="12"/>
      <c r="M2057" s="12"/>
      <c r="N2057" s="12"/>
      <c r="O2057" s="12"/>
      <c r="P2057" s="8" t="s">
        <v>41</v>
      </c>
      <c r="Q2057" s="12"/>
      <c r="R2057" s="12"/>
      <c r="S2057" s="8" t="e">
        <f>VLOOKUP(A2057,[3]Sheet1!$A:$K,10,0)</f>
        <v>#N/A</v>
      </c>
      <c r="T2057" s="8">
        <f>VLOOKUP(A2057,[3]Sheet1!$A:$K,11,0)</f>
        <v>0</v>
      </c>
      <c r="U2057" s="12"/>
      <c r="V2057" s="12"/>
      <c r="W2057" s="12"/>
      <c r="X2057" s="12"/>
      <c r="Y2057" s="12"/>
      <c r="Z2057" s="12"/>
      <c r="AA2057" s="20" t="s">
        <v>42</v>
      </c>
      <c r="AB2057" s="8" t="s">
        <v>43</v>
      </c>
      <c r="AC2057" s="8"/>
      <c r="AD2057" s="8" t="s">
        <v>44</v>
      </c>
      <c r="AE2057" s="12"/>
      <c r="AF2057" s="12"/>
    </row>
    <row r="2058" ht="16.5" spans="1:32">
      <c r="A2058" s="13" t="s">
        <v>2093</v>
      </c>
      <c r="B2058" s="8" t="str">
        <f>VLOOKUP(A2058,学号下拉数据!A:F,2,0)</f>
        <v>曲比布哈</v>
      </c>
      <c r="C2058" s="8" t="str">
        <f>VLOOKUP(A2058,学号下拉数据!A:F,4,0)</f>
        <v>学前教育</v>
      </c>
      <c r="D2058" s="8" t="str">
        <f>VLOOKUP(A2058,学号下拉数据!A:F,5,0)</f>
        <v>570102K</v>
      </c>
      <c r="E2058" s="8" t="s">
        <v>1424</v>
      </c>
      <c r="F2058" s="8" t="str">
        <f>VLOOKUP(A2058,学号下拉数据!A:F,3,0)</f>
        <v>19学前1</v>
      </c>
      <c r="G2058" s="8" t="str">
        <f>VLOOKUP(A2058,学号下拉数据!A:F,6,0)</f>
        <v>三年</v>
      </c>
      <c r="H2058" s="12"/>
      <c r="I2058" s="12"/>
      <c r="J2058" s="12"/>
      <c r="K2058" s="12"/>
      <c r="L2058" s="12"/>
      <c r="M2058" s="12"/>
      <c r="N2058" s="12"/>
      <c r="O2058" s="12"/>
      <c r="P2058" s="8" t="s">
        <v>41</v>
      </c>
      <c r="Q2058" s="12"/>
      <c r="R2058" s="12"/>
      <c r="S2058" s="8" t="e">
        <f>VLOOKUP(A2058,[3]Sheet1!$A:$K,10,0)</f>
        <v>#N/A</v>
      </c>
      <c r="T2058" s="8">
        <f>VLOOKUP(A2058,[3]Sheet1!$A:$K,11,0)</f>
        <v>0</v>
      </c>
      <c r="U2058" s="12"/>
      <c r="V2058" s="12"/>
      <c r="W2058" s="12"/>
      <c r="X2058" s="12"/>
      <c r="Y2058" s="12"/>
      <c r="Z2058" s="12"/>
      <c r="AA2058" s="20" t="s">
        <v>42</v>
      </c>
      <c r="AB2058" s="8" t="s">
        <v>43</v>
      </c>
      <c r="AC2058" s="8"/>
      <c r="AD2058" s="8" t="s">
        <v>44</v>
      </c>
      <c r="AE2058" s="12"/>
      <c r="AF2058" s="12"/>
    </row>
    <row r="2059" ht="16.5" spans="1:32">
      <c r="A2059" s="13" t="s">
        <v>2094</v>
      </c>
      <c r="B2059" s="8" t="str">
        <f>VLOOKUP(A2059,学号下拉数据!A:F,2,0)</f>
        <v>吉克拉说</v>
      </c>
      <c r="C2059" s="8" t="str">
        <f>VLOOKUP(A2059,学号下拉数据!A:F,4,0)</f>
        <v>学前教育</v>
      </c>
      <c r="D2059" s="8" t="str">
        <f>VLOOKUP(A2059,学号下拉数据!A:F,5,0)</f>
        <v>570102K</v>
      </c>
      <c r="E2059" s="8" t="s">
        <v>1424</v>
      </c>
      <c r="F2059" s="8" t="str">
        <f>VLOOKUP(A2059,学号下拉数据!A:F,3,0)</f>
        <v>19学前1</v>
      </c>
      <c r="G2059" s="8" t="str">
        <f>VLOOKUP(A2059,学号下拉数据!A:F,6,0)</f>
        <v>三年</v>
      </c>
      <c r="H2059" s="12"/>
      <c r="I2059" s="12"/>
      <c r="J2059" s="12"/>
      <c r="K2059" s="12"/>
      <c r="L2059" s="12"/>
      <c r="M2059" s="12"/>
      <c r="N2059" s="12"/>
      <c r="O2059" s="12"/>
      <c r="P2059" s="8" t="s">
        <v>41</v>
      </c>
      <c r="Q2059" s="12"/>
      <c r="R2059" s="12"/>
      <c r="S2059" s="8" t="e">
        <f>VLOOKUP(A2059,[3]Sheet1!$A:$K,10,0)</f>
        <v>#N/A</v>
      </c>
      <c r="T2059" s="8">
        <f>VLOOKUP(A2059,[3]Sheet1!$A:$K,11,0)</f>
        <v>0</v>
      </c>
      <c r="U2059" s="12"/>
      <c r="V2059" s="12"/>
      <c r="W2059" s="12"/>
      <c r="X2059" s="12"/>
      <c r="Y2059" s="12"/>
      <c r="Z2059" s="12"/>
      <c r="AA2059" s="20" t="s">
        <v>42</v>
      </c>
      <c r="AB2059" s="8" t="s">
        <v>43</v>
      </c>
      <c r="AC2059" s="8"/>
      <c r="AD2059" s="8" t="s">
        <v>44</v>
      </c>
      <c r="AE2059" s="12"/>
      <c r="AF2059" s="12"/>
    </row>
    <row r="2060" ht="16.5" spans="1:32">
      <c r="A2060" s="13" t="s">
        <v>2095</v>
      </c>
      <c r="B2060" s="8" t="str">
        <f>VLOOKUP(A2060,学号下拉数据!A:F,2,0)</f>
        <v>宋秋平</v>
      </c>
      <c r="C2060" s="8" t="str">
        <f>VLOOKUP(A2060,学号下拉数据!A:F,4,0)</f>
        <v>学前教育</v>
      </c>
      <c r="D2060" s="8" t="str">
        <f>VLOOKUP(A2060,学号下拉数据!A:F,5,0)</f>
        <v>570102K</v>
      </c>
      <c r="E2060" s="8" t="s">
        <v>1424</v>
      </c>
      <c r="F2060" s="8" t="str">
        <f>VLOOKUP(A2060,学号下拉数据!A:F,3,0)</f>
        <v>19学前1</v>
      </c>
      <c r="G2060" s="8" t="str">
        <f>VLOOKUP(A2060,学号下拉数据!A:F,6,0)</f>
        <v>三年</v>
      </c>
      <c r="H2060" s="12"/>
      <c r="I2060" s="12"/>
      <c r="J2060" s="12"/>
      <c r="K2060" s="12"/>
      <c r="L2060" s="12"/>
      <c r="M2060" s="12"/>
      <c r="N2060" s="12"/>
      <c r="O2060" s="12"/>
      <c r="P2060" s="8" t="s">
        <v>41</v>
      </c>
      <c r="Q2060" s="12"/>
      <c r="R2060" s="12"/>
      <c r="S2060" s="8" t="e">
        <f>VLOOKUP(A2060,[3]Sheet1!$A:$K,10,0)</f>
        <v>#N/A</v>
      </c>
      <c r="T2060" s="8">
        <f>VLOOKUP(A2060,[3]Sheet1!$A:$K,11,0)</f>
        <v>0</v>
      </c>
      <c r="U2060" s="12"/>
      <c r="V2060" s="12"/>
      <c r="W2060" s="12"/>
      <c r="X2060" s="12"/>
      <c r="Y2060" s="12"/>
      <c r="Z2060" s="12"/>
      <c r="AA2060" s="20" t="s">
        <v>42</v>
      </c>
      <c r="AB2060" s="8" t="s">
        <v>43</v>
      </c>
      <c r="AC2060" s="8"/>
      <c r="AD2060" s="8" t="s">
        <v>44</v>
      </c>
      <c r="AE2060" s="12"/>
      <c r="AF2060" s="12"/>
    </row>
    <row r="2061" ht="16.5" spans="1:32">
      <c r="A2061" s="14" t="s">
        <v>2096</v>
      </c>
      <c r="B2061" s="8" t="str">
        <f>VLOOKUP(A2061,学号下拉数据!A:F,2,0)</f>
        <v>王敏</v>
      </c>
      <c r="C2061" s="8" t="str">
        <f>VLOOKUP(A2061,学号下拉数据!A:F,4,0)</f>
        <v>学前教育</v>
      </c>
      <c r="D2061" s="8" t="str">
        <f>VLOOKUP(A2061,学号下拉数据!A:F,5,0)</f>
        <v>570102K</v>
      </c>
      <c r="E2061" s="8" t="s">
        <v>1424</v>
      </c>
      <c r="F2061" s="8" t="str">
        <f>VLOOKUP(A2061,学号下拉数据!A:F,3,0)</f>
        <v>19学前10</v>
      </c>
      <c r="G2061" s="8" t="str">
        <f>VLOOKUP(A2061,学号下拉数据!A:F,6,0)</f>
        <v>三年</v>
      </c>
      <c r="H2061" s="9" t="s">
        <v>40</v>
      </c>
      <c r="I2061" s="8" t="str">
        <f>VLOOKUP(A2061,[2]Sheet1!$B$1:$P$65536,13,0)</f>
        <v>幼儿教师</v>
      </c>
      <c r="J2061" s="12"/>
      <c r="K2061" s="12"/>
      <c r="L2061" s="12"/>
      <c r="M2061" s="12"/>
      <c r="N2061" s="12"/>
      <c r="O2061" s="12"/>
      <c r="P2061" s="8" t="s">
        <v>41</v>
      </c>
      <c r="Q2061" s="12"/>
      <c r="R2061" s="12"/>
      <c r="S2061" s="8" t="str">
        <f>VLOOKUP(A2061,[2]Sheet1!$B$1:$G$65536,6,0)</f>
        <v>九寨沟诺亚蒙特梭利幼儿园</v>
      </c>
      <c r="T2061" s="12"/>
      <c r="U2061" s="12"/>
      <c r="V2061" s="12"/>
      <c r="W2061" s="12"/>
      <c r="X2061" s="8" t="str">
        <f>VLOOKUP(A2061,[2]Sheet1!$B$1:$M$65536,12,0)</f>
        <v>13548392435</v>
      </c>
      <c r="Y2061" s="8" t="str">
        <f>VLOOKUP(A2061,[2]Sheet1!$B$1:$M$65536,11,0)</f>
        <v>张婷</v>
      </c>
      <c r="Z2061" s="12"/>
      <c r="AA2061" s="20" t="s">
        <v>42</v>
      </c>
      <c r="AB2061" s="8" t="s">
        <v>43</v>
      </c>
      <c r="AC2061" s="8"/>
      <c r="AD2061" s="8" t="s">
        <v>44</v>
      </c>
      <c r="AE2061" s="12"/>
      <c r="AF2061" s="12"/>
    </row>
    <row r="2062" ht="16.5" spans="1:32">
      <c r="A2062" s="14" t="s">
        <v>2097</v>
      </c>
      <c r="B2062" s="8" t="str">
        <f>VLOOKUP(A2062,学号下拉数据!A:F,2,0)</f>
        <v>阿作小米</v>
      </c>
      <c r="C2062" s="8" t="str">
        <f>VLOOKUP(A2062,学号下拉数据!A:F,4,0)</f>
        <v>学前教育</v>
      </c>
      <c r="D2062" s="8" t="str">
        <f>VLOOKUP(A2062,学号下拉数据!A:F,5,0)</f>
        <v>570102K</v>
      </c>
      <c r="E2062" s="8" t="s">
        <v>1424</v>
      </c>
      <c r="F2062" s="8" t="str">
        <f>VLOOKUP(A2062,学号下拉数据!A:F,3,0)</f>
        <v>19学前10</v>
      </c>
      <c r="G2062" s="8" t="str">
        <f>VLOOKUP(A2062,学号下拉数据!A:F,6,0)</f>
        <v>三年</v>
      </c>
      <c r="H2062" s="9" t="s">
        <v>40</v>
      </c>
      <c r="I2062" s="8" t="str">
        <f>VLOOKUP(A2062,[2]Sheet1!$B$1:$P$65536,13,0)</f>
        <v>代班教师</v>
      </c>
      <c r="J2062" s="12"/>
      <c r="K2062" s="12"/>
      <c r="L2062" s="12"/>
      <c r="M2062" s="12"/>
      <c r="N2062" s="12"/>
      <c r="O2062" s="12"/>
      <c r="P2062" s="8" t="s">
        <v>41</v>
      </c>
      <c r="Q2062" s="12"/>
      <c r="R2062" s="12"/>
      <c r="S2062" s="8" t="str">
        <f>VLOOKUP(A2062,[2]Sheet1!$B$1:$G$65536,6,0)</f>
        <v>昭觉县春蕾幼儿园</v>
      </c>
      <c r="T2062" s="12"/>
      <c r="U2062" s="12"/>
      <c r="V2062" s="12"/>
      <c r="W2062" s="12"/>
      <c r="X2062" s="8" t="str">
        <f>VLOOKUP(A2062,[2]Sheet1!$B$1:$M$65536,12,0)</f>
        <v>15181576754</v>
      </c>
      <c r="Y2062" s="8" t="str">
        <f>VLOOKUP(A2062,[2]Sheet1!$B$1:$M$65536,11,0)</f>
        <v>胡志花</v>
      </c>
      <c r="Z2062" s="12"/>
      <c r="AA2062" s="20" t="s">
        <v>42</v>
      </c>
      <c r="AB2062" s="8" t="s">
        <v>43</v>
      </c>
      <c r="AC2062" s="8"/>
      <c r="AD2062" s="8" t="s">
        <v>44</v>
      </c>
      <c r="AE2062" s="12"/>
      <c r="AF2062" s="12"/>
    </row>
    <row r="2063" ht="16.5" spans="1:32">
      <c r="A2063" s="14" t="s">
        <v>2098</v>
      </c>
      <c r="B2063" s="8" t="str">
        <f>VLOOKUP(A2063,学号下拉数据!A:F,2,0)</f>
        <v>范晓蓉</v>
      </c>
      <c r="C2063" s="8" t="str">
        <f>VLOOKUP(A2063,学号下拉数据!A:F,4,0)</f>
        <v>学前教育</v>
      </c>
      <c r="D2063" s="8" t="str">
        <f>VLOOKUP(A2063,学号下拉数据!A:F,5,0)</f>
        <v>570102K</v>
      </c>
      <c r="E2063" s="8" t="s">
        <v>1424</v>
      </c>
      <c r="F2063" s="8" t="str">
        <f>VLOOKUP(A2063,学号下拉数据!A:F,3,0)</f>
        <v>19学前10</v>
      </c>
      <c r="G2063" s="8" t="str">
        <f>VLOOKUP(A2063,学号下拉数据!A:F,6,0)</f>
        <v>三年</v>
      </c>
      <c r="H2063" s="9" t="s">
        <v>40</v>
      </c>
      <c r="I2063" s="8" t="str">
        <f>VLOOKUP(A2063,[2]Sheet1!$B$1:$P$65536,13,0)</f>
        <v>副班</v>
      </c>
      <c r="J2063" s="12"/>
      <c r="K2063" s="12"/>
      <c r="L2063" s="12"/>
      <c r="M2063" s="12"/>
      <c r="N2063" s="12"/>
      <c r="O2063" s="12"/>
      <c r="P2063" s="8" t="s">
        <v>41</v>
      </c>
      <c r="Q2063" s="12"/>
      <c r="R2063" s="12"/>
      <c r="S2063" s="8" t="str">
        <f>VLOOKUP(A2063,[2]Sheet1!$B$1:$G$65536,6,0)</f>
        <v>浦江县马良幼儿园</v>
      </c>
      <c r="T2063" s="12"/>
      <c r="U2063" s="12"/>
      <c r="V2063" s="12"/>
      <c r="W2063" s="12"/>
      <c r="X2063" s="8" t="str">
        <f>VLOOKUP(A2063,[2]Sheet1!$B$1:$M$65536,12,0)</f>
        <v>18282480759</v>
      </c>
      <c r="Y2063" s="8" t="str">
        <f>VLOOKUP(A2063,[2]Sheet1!$B$1:$M$65536,11,0)</f>
        <v>周慧敏</v>
      </c>
      <c r="Z2063" s="12"/>
      <c r="AA2063" s="20" t="s">
        <v>42</v>
      </c>
      <c r="AB2063" s="8" t="s">
        <v>43</v>
      </c>
      <c r="AC2063" s="8"/>
      <c r="AD2063" s="8" t="s">
        <v>44</v>
      </c>
      <c r="AE2063" s="12"/>
      <c r="AF2063" s="12"/>
    </row>
    <row r="2064" ht="16.5" spans="1:32">
      <c r="A2064" s="14" t="s">
        <v>2099</v>
      </c>
      <c r="B2064" s="8" t="str">
        <f>VLOOKUP(A2064,学号下拉数据!A:F,2,0)</f>
        <v>杨万艳</v>
      </c>
      <c r="C2064" s="8" t="str">
        <f>VLOOKUP(A2064,学号下拉数据!A:F,4,0)</f>
        <v>学前教育</v>
      </c>
      <c r="D2064" s="8" t="str">
        <f>VLOOKUP(A2064,学号下拉数据!A:F,5,0)</f>
        <v>570102K</v>
      </c>
      <c r="E2064" s="8" t="s">
        <v>1424</v>
      </c>
      <c r="F2064" s="8" t="str">
        <f>VLOOKUP(A2064,学号下拉数据!A:F,3,0)</f>
        <v>19学前10</v>
      </c>
      <c r="G2064" s="8" t="str">
        <f>VLOOKUP(A2064,学号下拉数据!A:F,6,0)</f>
        <v>三年</v>
      </c>
      <c r="H2064" s="9" t="s">
        <v>40</v>
      </c>
      <c r="I2064" s="8" t="str">
        <f>VLOOKUP(A2064,[2]Sheet1!$B$1:$P$65536,13,0)</f>
        <v>配班老师</v>
      </c>
      <c r="J2064" s="12"/>
      <c r="K2064" s="12"/>
      <c r="L2064" s="12"/>
      <c r="M2064" s="12"/>
      <c r="N2064" s="12"/>
      <c r="O2064" s="12"/>
      <c r="P2064" s="8" t="s">
        <v>41</v>
      </c>
      <c r="Q2064" s="12"/>
      <c r="R2064" s="12"/>
      <c r="S2064" s="8" t="str">
        <f>VLOOKUP(A2064,[2]Sheet1!$B$1:$G$65536,6,0)</f>
        <v>嘎吉镇幼儿园</v>
      </c>
      <c r="T2064" s="12"/>
      <c r="U2064" s="12"/>
      <c r="V2064" s="12"/>
      <c r="W2064" s="12"/>
      <c r="X2064" s="8" t="str">
        <f>VLOOKUP(A2064,[2]Sheet1!$B$1:$M$65536,12,0)</f>
        <v>13547108754</v>
      </c>
      <c r="Y2064" s="8" t="str">
        <f>VLOOKUP(A2064,[2]Sheet1!$B$1:$M$65536,11,0)</f>
        <v>曹敏</v>
      </c>
      <c r="Z2064" s="12"/>
      <c r="AA2064" s="20" t="s">
        <v>42</v>
      </c>
      <c r="AB2064" s="8" t="s">
        <v>43</v>
      </c>
      <c r="AC2064" s="8"/>
      <c r="AD2064" s="8" t="s">
        <v>44</v>
      </c>
      <c r="AE2064" s="12"/>
      <c r="AF2064" s="12"/>
    </row>
    <row r="2065" ht="16.5" spans="1:32">
      <c r="A2065" s="14" t="s">
        <v>2100</v>
      </c>
      <c r="B2065" s="8" t="str">
        <f>VLOOKUP(A2065,学号下拉数据!A:F,2,0)</f>
        <v>周成英</v>
      </c>
      <c r="C2065" s="8" t="str">
        <f>VLOOKUP(A2065,学号下拉数据!A:F,4,0)</f>
        <v>学前教育</v>
      </c>
      <c r="D2065" s="8" t="str">
        <f>VLOOKUP(A2065,学号下拉数据!A:F,5,0)</f>
        <v>570102K</v>
      </c>
      <c r="E2065" s="8" t="s">
        <v>1424</v>
      </c>
      <c r="F2065" s="8" t="str">
        <f>VLOOKUP(A2065,学号下拉数据!A:F,3,0)</f>
        <v>19学前10</v>
      </c>
      <c r="G2065" s="8" t="str">
        <f>VLOOKUP(A2065,学号下拉数据!A:F,6,0)</f>
        <v>三年</v>
      </c>
      <c r="H2065" s="9" t="s">
        <v>40</v>
      </c>
      <c r="I2065" s="8" t="str">
        <f>VLOOKUP(A2065,[2]Sheet1!$B$1:$P$65536,13,0)</f>
        <v>支教</v>
      </c>
      <c r="J2065" s="12"/>
      <c r="K2065" s="12"/>
      <c r="L2065" s="12"/>
      <c r="M2065" s="12"/>
      <c r="N2065" s="12"/>
      <c r="O2065" s="12"/>
      <c r="P2065" s="8" t="s">
        <v>41</v>
      </c>
      <c r="Q2065" s="12"/>
      <c r="R2065" s="12"/>
      <c r="S2065" s="8" t="str">
        <f>VLOOKUP(A2065,[2]Sheet1!$B$1:$G$65536,6,0)</f>
        <v>凉山彝族自治州喜德县光明镇东沟幼儿园</v>
      </c>
      <c r="T2065" s="12"/>
      <c r="U2065" s="12"/>
      <c r="V2065" s="12"/>
      <c r="W2065" s="12"/>
      <c r="X2065" s="8" t="str">
        <f>VLOOKUP(A2065,[2]Sheet1!$B$1:$M$65536,12,0)</f>
        <v>15183412810</v>
      </c>
      <c r="Y2065" s="8" t="str">
        <f>VLOOKUP(A2065,[2]Sheet1!$B$1:$M$65536,11,0)</f>
        <v>杨金花</v>
      </c>
      <c r="Z2065" s="12"/>
      <c r="AA2065" s="20" t="s">
        <v>42</v>
      </c>
      <c r="AB2065" s="8" t="s">
        <v>43</v>
      </c>
      <c r="AC2065" s="8"/>
      <c r="AD2065" s="8" t="s">
        <v>44</v>
      </c>
      <c r="AE2065" s="12"/>
      <c r="AF2065" s="12"/>
    </row>
    <row r="2066" ht="16.5" spans="1:32">
      <c r="A2066" s="14" t="s">
        <v>2101</v>
      </c>
      <c r="B2066" s="8" t="str">
        <f>VLOOKUP(A2066,学号下拉数据!A:F,2,0)</f>
        <v>何秋节</v>
      </c>
      <c r="C2066" s="8" t="str">
        <f>VLOOKUP(A2066,学号下拉数据!A:F,4,0)</f>
        <v>学前教育</v>
      </c>
      <c r="D2066" s="8" t="str">
        <f>VLOOKUP(A2066,学号下拉数据!A:F,5,0)</f>
        <v>570102K</v>
      </c>
      <c r="E2066" s="8" t="s">
        <v>1424</v>
      </c>
      <c r="F2066" s="8" t="str">
        <f>VLOOKUP(A2066,学号下拉数据!A:F,3,0)</f>
        <v>19学前10</v>
      </c>
      <c r="G2066" s="8" t="str">
        <f>VLOOKUP(A2066,学号下拉数据!A:F,6,0)</f>
        <v>三年</v>
      </c>
      <c r="H2066" s="9" t="s">
        <v>40</v>
      </c>
      <c r="I2066" s="8" t="str">
        <f>VLOOKUP(A2066,[2]Sheet1!$B$1:$P$65536,13,0)</f>
        <v>幼师</v>
      </c>
      <c r="J2066" s="12"/>
      <c r="K2066" s="12"/>
      <c r="L2066" s="12"/>
      <c r="M2066" s="12"/>
      <c r="N2066" s="12"/>
      <c r="O2066" s="12"/>
      <c r="P2066" s="8" t="s">
        <v>41</v>
      </c>
      <c r="Q2066" s="12"/>
      <c r="R2066" s="12"/>
      <c r="S2066" s="8" t="str">
        <f>VLOOKUP(A2066,[2]Sheet1!$B$1:$G$65536,6,0)</f>
        <v>爱乐佳童心幼儿园</v>
      </c>
      <c r="T2066" s="12"/>
      <c r="U2066" s="12"/>
      <c r="V2066" s="12"/>
      <c r="W2066" s="12"/>
      <c r="X2066" s="8" t="str">
        <f>VLOOKUP(A2066,[2]Sheet1!$B$1:$M$65536,12,0)</f>
        <v>18980278980</v>
      </c>
      <c r="Y2066" s="8" t="str">
        <f>VLOOKUP(A2066,[2]Sheet1!$B$1:$M$65536,11,0)</f>
        <v>聂小红</v>
      </c>
      <c r="Z2066" s="12"/>
      <c r="AA2066" s="20" t="s">
        <v>42</v>
      </c>
      <c r="AB2066" s="8" t="s">
        <v>43</v>
      </c>
      <c r="AC2066" s="8"/>
      <c r="AD2066" s="8" t="s">
        <v>44</v>
      </c>
      <c r="AE2066" s="12"/>
      <c r="AF2066" s="12"/>
    </row>
    <row r="2067" ht="16.5" spans="1:32">
      <c r="A2067" s="14" t="s">
        <v>2102</v>
      </c>
      <c r="B2067" s="8" t="str">
        <f>VLOOKUP(A2067,学号下拉数据!A:F,2,0)</f>
        <v>吴燕</v>
      </c>
      <c r="C2067" s="8" t="str">
        <f>VLOOKUP(A2067,学号下拉数据!A:F,4,0)</f>
        <v>学前教育</v>
      </c>
      <c r="D2067" s="8" t="str">
        <f>VLOOKUP(A2067,学号下拉数据!A:F,5,0)</f>
        <v>570102K</v>
      </c>
      <c r="E2067" s="8" t="s">
        <v>1424</v>
      </c>
      <c r="F2067" s="8" t="str">
        <f>VLOOKUP(A2067,学号下拉数据!A:F,3,0)</f>
        <v>19学前10</v>
      </c>
      <c r="G2067" s="8" t="str">
        <f>VLOOKUP(A2067,学号下拉数据!A:F,6,0)</f>
        <v>三年</v>
      </c>
      <c r="H2067" s="9" t="s">
        <v>40</v>
      </c>
      <c r="I2067" s="8" t="str">
        <f>VLOOKUP(A2067,[2]Sheet1!$B$1:$P$65536,13,0)</f>
        <v>副班</v>
      </c>
      <c r="J2067" s="12"/>
      <c r="K2067" s="12"/>
      <c r="L2067" s="12"/>
      <c r="M2067" s="12"/>
      <c r="N2067" s="12"/>
      <c r="O2067" s="12"/>
      <c r="P2067" s="8" t="s">
        <v>41</v>
      </c>
      <c r="Q2067" s="12"/>
      <c r="R2067" s="12"/>
      <c r="S2067" s="8" t="str">
        <f>VLOOKUP(A2067,[2]Sheet1!$B$1:$G$65536,6,0)</f>
        <v>红光镇护国村幼儿园</v>
      </c>
      <c r="T2067" s="12"/>
      <c r="U2067" s="12"/>
      <c r="V2067" s="12"/>
      <c r="W2067" s="12"/>
      <c r="X2067" s="8" t="str">
        <f>VLOOKUP(A2067,[2]Sheet1!$B$1:$M$65536,12,0)</f>
        <v>13982230456</v>
      </c>
      <c r="Y2067" s="8" t="str">
        <f>VLOOKUP(A2067,[2]Sheet1!$B$1:$M$65536,11,0)</f>
        <v>陶钊然</v>
      </c>
      <c r="Z2067" s="12"/>
      <c r="AA2067" s="20" t="s">
        <v>42</v>
      </c>
      <c r="AB2067" s="8" t="s">
        <v>43</v>
      </c>
      <c r="AC2067" s="8"/>
      <c r="AD2067" s="8" t="s">
        <v>44</v>
      </c>
      <c r="AE2067" s="12"/>
      <c r="AF2067" s="12"/>
    </row>
    <row r="2068" ht="16.5" spans="1:32">
      <c r="A2068" s="14" t="s">
        <v>2103</v>
      </c>
      <c r="B2068" s="8" t="str">
        <f>VLOOKUP(A2068,学号下拉数据!A:F,2,0)</f>
        <v>甘子璇</v>
      </c>
      <c r="C2068" s="8" t="str">
        <f>VLOOKUP(A2068,学号下拉数据!A:F,4,0)</f>
        <v>学前教育</v>
      </c>
      <c r="D2068" s="8" t="str">
        <f>VLOOKUP(A2068,学号下拉数据!A:F,5,0)</f>
        <v>570102K</v>
      </c>
      <c r="E2068" s="8" t="s">
        <v>1424</v>
      </c>
      <c r="F2068" s="8" t="str">
        <f>VLOOKUP(A2068,学号下拉数据!A:F,3,0)</f>
        <v>19学前10</v>
      </c>
      <c r="G2068" s="8" t="str">
        <f>VLOOKUP(A2068,学号下拉数据!A:F,6,0)</f>
        <v>三年</v>
      </c>
      <c r="H2068" s="9" t="s">
        <v>40</v>
      </c>
      <c r="I2068" s="8" t="str">
        <f>VLOOKUP(A2068,[2]Sheet1!$B$1:$P$65536,13,0)</f>
        <v>配班</v>
      </c>
      <c r="J2068" s="12"/>
      <c r="K2068" s="12"/>
      <c r="L2068" s="12"/>
      <c r="M2068" s="12"/>
      <c r="N2068" s="12"/>
      <c r="O2068" s="12"/>
      <c r="P2068" s="8" t="s">
        <v>41</v>
      </c>
      <c r="Q2068" s="12"/>
      <c r="R2068" s="12"/>
      <c r="S2068" s="8" t="str">
        <f>VLOOKUP(A2068,[2]Sheet1!$B$1:$G$65536,6,0)</f>
        <v>武侯区新时代幼儿园</v>
      </c>
      <c r="T2068" s="12"/>
      <c r="U2068" s="12"/>
      <c r="V2068" s="12"/>
      <c r="W2068" s="12"/>
      <c r="X2068" s="8" t="str">
        <f>VLOOKUP(A2068,[2]Sheet1!$B$1:$M$65536,12,0)</f>
        <v>13508264011</v>
      </c>
      <c r="Y2068" s="8" t="str">
        <f>VLOOKUP(A2068,[2]Sheet1!$B$1:$M$65536,11,0)</f>
        <v>蔡文烨</v>
      </c>
      <c r="Z2068" s="12"/>
      <c r="AA2068" s="20" t="s">
        <v>42</v>
      </c>
      <c r="AB2068" s="8" t="s">
        <v>43</v>
      </c>
      <c r="AC2068" s="8"/>
      <c r="AD2068" s="8" t="s">
        <v>44</v>
      </c>
      <c r="AE2068" s="12"/>
      <c r="AF2068" s="12"/>
    </row>
    <row r="2069" ht="16.5" spans="1:32">
      <c r="A2069" s="14" t="s">
        <v>2104</v>
      </c>
      <c r="B2069" s="8" t="str">
        <f>VLOOKUP(A2069,学号下拉数据!A:F,2,0)</f>
        <v>蒋红宇</v>
      </c>
      <c r="C2069" s="8" t="str">
        <f>VLOOKUP(A2069,学号下拉数据!A:F,4,0)</f>
        <v>学前教育</v>
      </c>
      <c r="D2069" s="8" t="str">
        <f>VLOOKUP(A2069,学号下拉数据!A:F,5,0)</f>
        <v>570102K</v>
      </c>
      <c r="E2069" s="8" t="s">
        <v>1424</v>
      </c>
      <c r="F2069" s="8" t="str">
        <f>VLOOKUP(A2069,学号下拉数据!A:F,3,0)</f>
        <v>19学前10</v>
      </c>
      <c r="G2069" s="8" t="str">
        <f>VLOOKUP(A2069,学号下拉数据!A:F,6,0)</f>
        <v>三年</v>
      </c>
      <c r="H2069" s="9" t="s">
        <v>40</v>
      </c>
      <c r="I2069" s="8" t="str">
        <f>VLOOKUP(A2069,[2]Sheet1!$B$1:$P$65536,13,0)</f>
        <v>实习教师</v>
      </c>
      <c r="J2069" s="12"/>
      <c r="K2069" s="12"/>
      <c r="L2069" s="12"/>
      <c r="M2069" s="12"/>
      <c r="N2069" s="12"/>
      <c r="O2069" s="12"/>
      <c r="P2069" s="8" t="s">
        <v>41</v>
      </c>
      <c r="Q2069" s="12"/>
      <c r="R2069" s="12"/>
      <c r="S2069" s="8" t="str">
        <f>VLOOKUP(A2069,[2]Sheet1!$B$1:$G$65536,6,0)</f>
        <v>峨眉山市贝逸雅幼儿园</v>
      </c>
      <c r="T2069" s="12"/>
      <c r="U2069" s="12"/>
      <c r="V2069" s="12"/>
      <c r="W2069" s="12"/>
      <c r="X2069" s="8" t="str">
        <f>VLOOKUP(A2069,[2]Sheet1!$B$1:$M$65536,12,0)</f>
        <v>18384602247</v>
      </c>
      <c r="Y2069" s="8" t="str">
        <f>VLOOKUP(A2069,[2]Sheet1!$B$1:$M$65536,11,0)</f>
        <v>邱文慧</v>
      </c>
      <c r="Z2069" s="12"/>
      <c r="AA2069" s="20" t="s">
        <v>42</v>
      </c>
      <c r="AB2069" s="8" t="s">
        <v>43</v>
      </c>
      <c r="AC2069" s="8"/>
      <c r="AD2069" s="8" t="s">
        <v>44</v>
      </c>
      <c r="AE2069" s="12"/>
      <c r="AF2069" s="12"/>
    </row>
    <row r="2070" ht="16.5" spans="1:32">
      <c r="A2070" s="14" t="s">
        <v>2105</v>
      </c>
      <c r="B2070" s="8" t="str">
        <f>VLOOKUP(A2070,学号下拉数据!A:F,2,0)</f>
        <v>陈星竹</v>
      </c>
      <c r="C2070" s="8" t="str">
        <f>VLOOKUP(A2070,学号下拉数据!A:F,4,0)</f>
        <v>学前教育</v>
      </c>
      <c r="D2070" s="8" t="str">
        <f>VLOOKUP(A2070,学号下拉数据!A:F,5,0)</f>
        <v>570102K</v>
      </c>
      <c r="E2070" s="8" t="s">
        <v>1424</v>
      </c>
      <c r="F2070" s="8" t="str">
        <f>VLOOKUP(A2070,学号下拉数据!A:F,3,0)</f>
        <v>19学前10</v>
      </c>
      <c r="G2070" s="8" t="str">
        <f>VLOOKUP(A2070,学号下拉数据!A:F,6,0)</f>
        <v>三年</v>
      </c>
      <c r="H2070" s="9" t="s">
        <v>40</v>
      </c>
      <c r="I2070" s="8" t="str">
        <f>VLOOKUP(A2070,[2]Sheet1!$B$1:$P$65536,13,0)</f>
        <v>实习老师</v>
      </c>
      <c r="J2070" s="12"/>
      <c r="K2070" s="12"/>
      <c r="L2070" s="12"/>
      <c r="M2070" s="12"/>
      <c r="N2070" s="12"/>
      <c r="O2070" s="12"/>
      <c r="P2070" s="8" t="s">
        <v>41</v>
      </c>
      <c r="Q2070" s="12"/>
      <c r="R2070" s="12"/>
      <c r="S2070" s="8" t="str">
        <f>VLOOKUP(A2070,[2]Sheet1!$B$1:$G$65536,6,0)</f>
        <v>建中金星幼儿园</v>
      </c>
      <c r="T2070" s="12"/>
      <c r="U2070" s="12"/>
      <c r="V2070" s="12"/>
      <c r="W2070" s="12"/>
      <c r="X2070" s="8" t="str">
        <f>VLOOKUP(A2070,[2]Sheet1!$B$1:$M$65536,12,0)</f>
        <v>15283573150</v>
      </c>
      <c r="Y2070" s="8" t="str">
        <f>VLOOKUP(A2070,[2]Sheet1!$B$1:$M$65536,11,0)</f>
        <v>肖敏</v>
      </c>
      <c r="Z2070" s="12"/>
      <c r="AA2070" s="20" t="s">
        <v>42</v>
      </c>
      <c r="AB2070" s="8" t="s">
        <v>43</v>
      </c>
      <c r="AC2070" s="8"/>
      <c r="AD2070" s="8" t="s">
        <v>44</v>
      </c>
      <c r="AE2070" s="12"/>
      <c r="AF2070" s="12"/>
    </row>
    <row r="2071" ht="16.5" spans="1:32">
      <c r="A2071" s="14" t="s">
        <v>2106</v>
      </c>
      <c r="B2071" s="8" t="str">
        <f>VLOOKUP(A2071,学号下拉数据!A:F,2,0)</f>
        <v>陶智</v>
      </c>
      <c r="C2071" s="8" t="str">
        <f>VLOOKUP(A2071,学号下拉数据!A:F,4,0)</f>
        <v>学前教育</v>
      </c>
      <c r="D2071" s="8" t="str">
        <f>VLOOKUP(A2071,学号下拉数据!A:F,5,0)</f>
        <v>570102K</v>
      </c>
      <c r="E2071" s="8" t="s">
        <v>1424</v>
      </c>
      <c r="F2071" s="8" t="str">
        <f>VLOOKUP(A2071,学号下拉数据!A:F,3,0)</f>
        <v>19学前10</v>
      </c>
      <c r="G2071" s="8" t="str">
        <f>VLOOKUP(A2071,学号下拉数据!A:F,6,0)</f>
        <v>三年</v>
      </c>
      <c r="H2071" s="9" t="s">
        <v>40</v>
      </c>
      <c r="I2071" s="8" t="str">
        <f>VLOOKUP(A2071,[2]Sheet1!$B$1:$P$65536,13,0)</f>
        <v>幼儿教师</v>
      </c>
      <c r="J2071" s="12"/>
      <c r="K2071" s="12"/>
      <c r="L2071" s="12"/>
      <c r="M2071" s="12"/>
      <c r="N2071" s="12"/>
      <c r="O2071" s="12"/>
      <c r="P2071" s="8" t="s">
        <v>41</v>
      </c>
      <c r="Q2071" s="12"/>
      <c r="R2071" s="12"/>
      <c r="S2071" s="8" t="str">
        <f>VLOOKUP(A2071,[2]Sheet1!$B$1:$G$65536,6,0)</f>
        <v>宜宾市叙州区凤仪乡中心幼儿园</v>
      </c>
      <c r="T2071" s="12"/>
      <c r="U2071" s="12"/>
      <c r="V2071" s="12"/>
      <c r="W2071" s="12"/>
      <c r="X2071" s="8" t="str">
        <f>VLOOKUP(A2071,[2]Sheet1!$B$1:$M$65536,12,0)</f>
        <v>18208296529</v>
      </c>
      <c r="Y2071" s="8" t="str">
        <f>VLOOKUP(A2071,[2]Sheet1!$B$1:$M$65536,11,0)</f>
        <v>王老师</v>
      </c>
      <c r="Z2071" s="12"/>
      <c r="AA2071" s="20" t="s">
        <v>42</v>
      </c>
      <c r="AB2071" s="8" t="s">
        <v>43</v>
      </c>
      <c r="AC2071" s="8"/>
      <c r="AD2071" s="8" t="s">
        <v>44</v>
      </c>
      <c r="AE2071" s="12"/>
      <c r="AF2071" s="12"/>
    </row>
    <row r="2072" ht="16.5" spans="1:32">
      <c r="A2072" s="14" t="s">
        <v>2107</v>
      </c>
      <c r="B2072" s="8" t="str">
        <f>VLOOKUP(A2072,学号下拉数据!A:F,2,0)</f>
        <v>格桑</v>
      </c>
      <c r="C2072" s="8" t="str">
        <f>VLOOKUP(A2072,学号下拉数据!A:F,4,0)</f>
        <v>学前教育</v>
      </c>
      <c r="D2072" s="8" t="str">
        <f>VLOOKUP(A2072,学号下拉数据!A:F,5,0)</f>
        <v>570102K</v>
      </c>
      <c r="E2072" s="8" t="s">
        <v>1424</v>
      </c>
      <c r="F2072" s="8" t="str">
        <f>VLOOKUP(A2072,学号下拉数据!A:F,3,0)</f>
        <v>19学前10</v>
      </c>
      <c r="G2072" s="8" t="str">
        <f>VLOOKUP(A2072,学号下拉数据!A:F,6,0)</f>
        <v>三年</v>
      </c>
      <c r="H2072" s="9" t="s">
        <v>40</v>
      </c>
      <c r="I2072" s="8" t="str">
        <f>VLOOKUP(A2072,[2]Sheet1!$B$1:$P$65536,13,0)</f>
        <v>实习老师</v>
      </c>
      <c r="J2072" s="12"/>
      <c r="K2072" s="12"/>
      <c r="L2072" s="12"/>
      <c r="M2072" s="12"/>
      <c r="N2072" s="12"/>
      <c r="O2072" s="12"/>
      <c r="P2072" s="8" t="s">
        <v>41</v>
      </c>
      <c r="Q2072" s="12"/>
      <c r="R2072" s="12"/>
      <c r="S2072" s="8" t="str">
        <f>VLOOKUP(A2072,[2]Sheet1!$B$1:$G$65536,6,0)</f>
        <v>克尔乡幼儿园</v>
      </c>
      <c r="T2072" s="12"/>
      <c r="U2072" s="12"/>
      <c r="V2072" s="12"/>
      <c r="W2072" s="12"/>
      <c r="X2072" s="8" t="str">
        <f>VLOOKUP(A2072,[2]Sheet1!$B$1:$M$65536,12,0)</f>
        <v>15283418848</v>
      </c>
      <c r="Y2072" s="8" t="str">
        <f>VLOOKUP(A2072,[2]Sheet1!$B$1:$M$65536,11,0)</f>
        <v>达瓦</v>
      </c>
      <c r="Z2072" s="12"/>
      <c r="AA2072" s="20" t="s">
        <v>42</v>
      </c>
      <c r="AB2072" s="8" t="s">
        <v>43</v>
      </c>
      <c r="AC2072" s="8"/>
      <c r="AD2072" s="8" t="s">
        <v>44</v>
      </c>
      <c r="AE2072" s="12"/>
      <c r="AF2072" s="12"/>
    </row>
    <row r="2073" ht="16.5" spans="1:32">
      <c r="A2073" s="14" t="s">
        <v>2108</v>
      </c>
      <c r="B2073" s="8" t="str">
        <f>VLOOKUP(A2073,学号下拉数据!A:F,2,0)</f>
        <v>沈加次姆</v>
      </c>
      <c r="C2073" s="8" t="str">
        <f>VLOOKUP(A2073,学号下拉数据!A:F,4,0)</f>
        <v>学前教育</v>
      </c>
      <c r="D2073" s="8" t="str">
        <f>VLOOKUP(A2073,学号下拉数据!A:F,5,0)</f>
        <v>570102K</v>
      </c>
      <c r="E2073" s="8" t="s">
        <v>1424</v>
      </c>
      <c r="F2073" s="8" t="str">
        <f>VLOOKUP(A2073,学号下拉数据!A:F,3,0)</f>
        <v>19学前10</v>
      </c>
      <c r="G2073" s="8" t="str">
        <f>VLOOKUP(A2073,学号下拉数据!A:F,6,0)</f>
        <v>三年</v>
      </c>
      <c r="H2073" s="9" t="s">
        <v>40</v>
      </c>
      <c r="I2073" s="8" t="str">
        <f>VLOOKUP(A2073,[2]Sheet1!$B$1:$P$65536,13,0)</f>
        <v>实习</v>
      </c>
      <c r="J2073" s="12"/>
      <c r="K2073" s="12"/>
      <c r="L2073" s="12"/>
      <c r="M2073" s="12"/>
      <c r="N2073" s="12"/>
      <c r="O2073" s="12"/>
      <c r="P2073" s="8" t="s">
        <v>41</v>
      </c>
      <c r="Q2073" s="12"/>
      <c r="R2073" s="12"/>
      <c r="S2073" s="8" t="str">
        <f>VLOOKUP(A2073,[2]Sheet1!$B$1:$G$65536,6,0)</f>
        <v>木里藏族自治县列瓦乡碾水村鲁咪落幼儿园</v>
      </c>
      <c r="T2073" s="12"/>
      <c r="U2073" s="12"/>
      <c r="V2073" s="12"/>
      <c r="W2073" s="12"/>
      <c r="X2073" s="8" t="str">
        <f>VLOOKUP(A2073,[2]Sheet1!$B$1:$M$65536,12,0)</f>
        <v>19950407661</v>
      </c>
      <c r="Y2073" s="8" t="str">
        <f>VLOOKUP(A2073,[2]Sheet1!$B$1:$M$65536,11,0)</f>
        <v>央章拉姆</v>
      </c>
      <c r="Z2073" s="12"/>
      <c r="AA2073" s="20" t="s">
        <v>42</v>
      </c>
      <c r="AB2073" s="8" t="s">
        <v>43</v>
      </c>
      <c r="AC2073" s="8"/>
      <c r="AD2073" s="8" t="s">
        <v>44</v>
      </c>
      <c r="AE2073" s="12"/>
      <c r="AF2073" s="12"/>
    </row>
    <row r="2074" ht="16.5" spans="1:32">
      <c r="A2074" s="14" t="s">
        <v>2109</v>
      </c>
      <c r="B2074" s="8" t="str">
        <f>VLOOKUP(A2074,学号下拉数据!A:F,2,0)</f>
        <v>罗薇</v>
      </c>
      <c r="C2074" s="8" t="str">
        <f>VLOOKUP(A2074,学号下拉数据!A:F,4,0)</f>
        <v>学前教育</v>
      </c>
      <c r="D2074" s="8" t="str">
        <f>VLOOKUP(A2074,学号下拉数据!A:F,5,0)</f>
        <v>570102K</v>
      </c>
      <c r="E2074" s="8" t="s">
        <v>1424</v>
      </c>
      <c r="F2074" s="8" t="str">
        <f>VLOOKUP(A2074,学号下拉数据!A:F,3,0)</f>
        <v>19学前10</v>
      </c>
      <c r="G2074" s="8" t="str">
        <f>VLOOKUP(A2074,学号下拉数据!A:F,6,0)</f>
        <v>三年</v>
      </c>
      <c r="H2074" s="9" t="s">
        <v>40</v>
      </c>
      <c r="I2074" s="8" t="str">
        <f>VLOOKUP(A2074,[2]Sheet1!$B$1:$P$65536,13,0)</f>
        <v>支教</v>
      </c>
      <c r="J2074" s="12"/>
      <c r="K2074" s="12"/>
      <c r="L2074" s="12"/>
      <c r="M2074" s="12"/>
      <c r="N2074" s="12"/>
      <c r="O2074" s="12"/>
      <c r="P2074" s="8" t="s">
        <v>41</v>
      </c>
      <c r="Q2074" s="12"/>
      <c r="R2074" s="12"/>
      <c r="S2074" s="8" t="str">
        <f>VLOOKUP(A2074,[2]Sheet1!$B$1:$G$65536,6,0)</f>
        <v>喜德县光明镇中心幼儿园</v>
      </c>
      <c r="T2074" s="12"/>
      <c r="U2074" s="12"/>
      <c r="V2074" s="12"/>
      <c r="W2074" s="12"/>
      <c r="X2074" s="8" t="str">
        <f>VLOOKUP(A2074,[2]Sheet1!$B$1:$M$65536,12,0)</f>
        <v>13778612846</v>
      </c>
      <c r="Y2074" s="8" t="str">
        <f>VLOOKUP(A2074,[2]Sheet1!$B$1:$M$65536,11,0)</f>
        <v>陈凉红</v>
      </c>
      <c r="Z2074" s="12"/>
      <c r="AA2074" s="20" t="s">
        <v>42</v>
      </c>
      <c r="AB2074" s="8" t="s">
        <v>43</v>
      </c>
      <c r="AC2074" s="8"/>
      <c r="AD2074" s="8" t="s">
        <v>44</v>
      </c>
      <c r="AE2074" s="12"/>
      <c r="AF2074" s="12"/>
    </row>
    <row r="2075" ht="16.5" spans="1:32">
      <c r="A2075" s="14" t="s">
        <v>2110</v>
      </c>
      <c r="B2075" s="8" t="str">
        <f>VLOOKUP(A2075,学号下拉数据!A:F,2,0)</f>
        <v>克其马马</v>
      </c>
      <c r="C2075" s="8" t="str">
        <f>VLOOKUP(A2075,学号下拉数据!A:F,4,0)</f>
        <v>学前教育</v>
      </c>
      <c r="D2075" s="8" t="str">
        <f>VLOOKUP(A2075,学号下拉数据!A:F,5,0)</f>
        <v>570102K</v>
      </c>
      <c r="E2075" s="8" t="s">
        <v>1424</v>
      </c>
      <c r="F2075" s="8" t="str">
        <f>VLOOKUP(A2075,学号下拉数据!A:F,3,0)</f>
        <v>19学前10</v>
      </c>
      <c r="G2075" s="8" t="str">
        <f>VLOOKUP(A2075,学号下拉数据!A:F,6,0)</f>
        <v>三年</v>
      </c>
      <c r="H2075" s="9" t="s">
        <v>40</v>
      </c>
      <c r="I2075" s="8" t="str">
        <f>VLOOKUP(A2075,[2]Sheet1!$B$1:$P$65536,13,0)</f>
        <v>支教</v>
      </c>
      <c r="J2075" s="12"/>
      <c r="K2075" s="12"/>
      <c r="L2075" s="12"/>
      <c r="M2075" s="12"/>
      <c r="N2075" s="12"/>
      <c r="O2075" s="12"/>
      <c r="P2075" s="8" t="s">
        <v>41</v>
      </c>
      <c r="Q2075" s="12"/>
      <c r="R2075" s="12"/>
      <c r="S2075" s="8" t="str">
        <f>VLOOKUP(A2075,[2]Sheet1!$B$1:$G$65536,6,0)</f>
        <v>四川省凉山彝族自治州喜德县光明镇东沟幼儿园</v>
      </c>
      <c r="T2075" s="12"/>
      <c r="U2075" s="12"/>
      <c r="V2075" s="12"/>
      <c r="W2075" s="12"/>
      <c r="X2075" s="8" t="str">
        <f>VLOOKUP(A2075,[2]Sheet1!$B$1:$M$65536,12,0)</f>
        <v>13684365092</v>
      </c>
      <c r="Y2075" s="8" t="str">
        <f>VLOOKUP(A2075,[2]Sheet1!$B$1:$M$65536,11,0)</f>
        <v>博利五各</v>
      </c>
      <c r="Z2075" s="12"/>
      <c r="AA2075" s="20" t="s">
        <v>42</v>
      </c>
      <c r="AB2075" s="8" t="s">
        <v>43</v>
      </c>
      <c r="AC2075" s="8"/>
      <c r="AD2075" s="8" t="s">
        <v>44</v>
      </c>
      <c r="AE2075" s="12"/>
      <c r="AF2075" s="12"/>
    </row>
    <row r="2076" ht="16.5" spans="1:32">
      <c r="A2076" s="14" t="s">
        <v>2111</v>
      </c>
      <c r="B2076" s="8" t="str">
        <f>VLOOKUP(A2076,学号下拉数据!A:F,2,0)</f>
        <v>苏瑞瑞</v>
      </c>
      <c r="C2076" s="8" t="str">
        <f>VLOOKUP(A2076,学号下拉数据!A:F,4,0)</f>
        <v>学前教育</v>
      </c>
      <c r="D2076" s="8" t="str">
        <f>VLOOKUP(A2076,学号下拉数据!A:F,5,0)</f>
        <v>570102K</v>
      </c>
      <c r="E2076" s="8" t="s">
        <v>1424</v>
      </c>
      <c r="F2076" s="8" t="str">
        <f>VLOOKUP(A2076,学号下拉数据!A:F,3,0)</f>
        <v>19学前10</v>
      </c>
      <c r="G2076" s="8" t="str">
        <f>VLOOKUP(A2076,学号下拉数据!A:F,6,0)</f>
        <v>三年</v>
      </c>
      <c r="H2076" s="9" t="s">
        <v>40</v>
      </c>
      <c r="I2076" s="8" t="str">
        <f>VLOOKUP(A2076,[2]Sheet1!$B$1:$P$65536,13,0)</f>
        <v>幼儿教师</v>
      </c>
      <c r="J2076" s="12"/>
      <c r="K2076" s="12"/>
      <c r="L2076" s="12"/>
      <c r="M2076" s="12"/>
      <c r="N2076" s="12"/>
      <c r="O2076" s="12"/>
      <c r="P2076" s="8" t="s">
        <v>41</v>
      </c>
      <c r="Q2076" s="12"/>
      <c r="R2076" s="12"/>
      <c r="S2076" s="8" t="str">
        <f>VLOOKUP(A2076,[2]Sheet1!$B$1:$G$65536,6,0)</f>
        <v>九寨沟诺亚蒙特梭利幼儿园</v>
      </c>
      <c r="T2076" s="12"/>
      <c r="U2076" s="12"/>
      <c r="V2076" s="12"/>
      <c r="W2076" s="12"/>
      <c r="X2076" s="8" t="str">
        <f>VLOOKUP(A2076,[2]Sheet1!$B$1:$M$65536,12,0)</f>
        <v>13548392435</v>
      </c>
      <c r="Y2076" s="8" t="str">
        <f>VLOOKUP(A2076,[2]Sheet1!$B$1:$M$65536,11,0)</f>
        <v>张婷</v>
      </c>
      <c r="Z2076" s="12"/>
      <c r="AA2076" s="20" t="s">
        <v>42</v>
      </c>
      <c r="AB2076" s="8" t="s">
        <v>43</v>
      </c>
      <c r="AC2076" s="8"/>
      <c r="AD2076" s="8" t="s">
        <v>44</v>
      </c>
      <c r="AE2076" s="12"/>
      <c r="AF2076" s="12"/>
    </row>
    <row r="2077" ht="16.5" spans="1:32">
      <c r="A2077" s="14" t="s">
        <v>2112</v>
      </c>
      <c r="B2077" s="8" t="str">
        <f>VLOOKUP(A2077,学号下拉数据!A:F,2,0)</f>
        <v>卢海龙</v>
      </c>
      <c r="C2077" s="8" t="str">
        <f>VLOOKUP(A2077,学号下拉数据!A:F,4,0)</f>
        <v>学前教育</v>
      </c>
      <c r="D2077" s="8" t="str">
        <f>VLOOKUP(A2077,学号下拉数据!A:F,5,0)</f>
        <v>570102K</v>
      </c>
      <c r="E2077" s="8" t="s">
        <v>1424</v>
      </c>
      <c r="F2077" s="8" t="str">
        <f>VLOOKUP(A2077,学号下拉数据!A:F,3,0)</f>
        <v>19学前10</v>
      </c>
      <c r="G2077" s="8" t="str">
        <f>VLOOKUP(A2077,学号下拉数据!A:F,6,0)</f>
        <v>三年</v>
      </c>
      <c r="H2077" s="9" t="s">
        <v>40</v>
      </c>
      <c r="I2077" s="8" t="str">
        <f>VLOOKUP(A2077,[2]Sheet1!$B$1:$P$65536,13,0)</f>
        <v>支教</v>
      </c>
      <c r="J2077" s="12"/>
      <c r="K2077" s="12"/>
      <c r="L2077" s="12"/>
      <c r="M2077" s="12"/>
      <c r="N2077" s="12"/>
      <c r="O2077" s="12"/>
      <c r="P2077" s="8" t="s">
        <v>41</v>
      </c>
      <c r="Q2077" s="12"/>
      <c r="R2077" s="12"/>
      <c r="S2077" s="8" t="str">
        <f>VLOOKUP(A2077,[2]Sheet1!$B$1:$G$65536,6,0)</f>
        <v>喜德县东沟幼儿园</v>
      </c>
      <c r="T2077" s="12"/>
      <c r="U2077" s="12"/>
      <c r="V2077" s="12"/>
      <c r="W2077" s="12"/>
      <c r="X2077" s="8" t="str">
        <f>VLOOKUP(A2077,[2]Sheet1!$B$1:$M$65536,12,0)</f>
        <v>19950452712</v>
      </c>
      <c r="Y2077" s="8" t="str">
        <f>VLOOKUP(A2077,[2]Sheet1!$B$1:$M$65536,11,0)</f>
        <v>阿尔五各</v>
      </c>
      <c r="Z2077" s="12"/>
      <c r="AA2077" s="20" t="s">
        <v>42</v>
      </c>
      <c r="AB2077" s="8" t="s">
        <v>43</v>
      </c>
      <c r="AC2077" s="8"/>
      <c r="AD2077" s="8" t="s">
        <v>44</v>
      </c>
      <c r="AE2077" s="12"/>
      <c r="AF2077" s="12"/>
    </row>
    <row r="2078" ht="16.5" spans="1:32">
      <c r="A2078" s="14" t="s">
        <v>2113</v>
      </c>
      <c r="B2078" s="8" t="str">
        <f>VLOOKUP(A2078,学号下拉数据!A:F,2,0)</f>
        <v>李丽菲</v>
      </c>
      <c r="C2078" s="8" t="str">
        <f>VLOOKUP(A2078,学号下拉数据!A:F,4,0)</f>
        <v>学前教育</v>
      </c>
      <c r="D2078" s="8" t="str">
        <f>VLOOKUP(A2078,学号下拉数据!A:F,5,0)</f>
        <v>570102K</v>
      </c>
      <c r="E2078" s="8" t="s">
        <v>1424</v>
      </c>
      <c r="F2078" s="8" t="str">
        <f>VLOOKUP(A2078,学号下拉数据!A:F,3,0)</f>
        <v>19学前10</v>
      </c>
      <c r="G2078" s="8" t="str">
        <f>VLOOKUP(A2078,学号下拉数据!A:F,6,0)</f>
        <v>三年</v>
      </c>
      <c r="H2078" s="9" t="s">
        <v>40</v>
      </c>
      <c r="I2078" s="8" t="str">
        <f>VLOOKUP(A2078,[2]Sheet1!$B$1:$P$65536,13,0)</f>
        <v>副班老师</v>
      </c>
      <c r="J2078" s="12"/>
      <c r="K2078" s="12"/>
      <c r="L2078" s="12"/>
      <c r="M2078" s="12"/>
      <c r="N2078" s="12"/>
      <c r="O2078" s="12"/>
      <c r="P2078" s="8" t="s">
        <v>41</v>
      </c>
      <c r="Q2078" s="12"/>
      <c r="R2078" s="12"/>
      <c r="S2078" s="8" t="str">
        <f>VLOOKUP(A2078,[2]Sheet1!$B$1:$G$65536,6,0)</f>
        <v>川主寺镇第二小学校</v>
      </c>
      <c r="T2078" s="12"/>
      <c r="U2078" s="12"/>
      <c r="V2078" s="12"/>
      <c r="W2078" s="12"/>
      <c r="X2078" s="8" t="str">
        <f>VLOOKUP(A2078,[2]Sheet1!$B$1:$M$65536,12,0)</f>
        <v>15281523703</v>
      </c>
      <c r="Y2078" s="8" t="str">
        <f>VLOOKUP(A2078,[2]Sheet1!$B$1:$M$65536,11,0)</f>
        <v>胡秀琴</v>
      </c>
      <c r="Z2078" s="12"/>
      <c r="AA2078" s="20" t="s">
        <v>42</v>
      </c>
      <c r="AB2078" s="8" t="s">
        <v>43</v>
      </c>
      <c r="AC2078" s="8"/>
      <c r="AD2078" s="8" t="s">
        <v>44</v>
      </c>
      <c r="AE2078" s="12"/>
      <c r="AF2078" s="12"/>
    </row>
    <row r="2079" ht="16.5" spans="1:32">
      <c r="A2079" s="14" t="s">
        <v>2114</v>
      </c>
      <c r="B2079" s="8" t="str">
        <f>VLOOKUP(A2079,学号下拉数据!A:F,2,0)</f>
        <v>泽真初</v>
      </c>
      <c r="C2079" s="8" t="str">
        <f>VLOOKUP(A2079,学号下拉数据!A:F,4,0)</f>
        <v>学前教育</v>
      </c>
      <c r="D2079" s="8" t="str">
        <f>VLOOKUP(A2079,学号下拉数据!A:F,5,0)</f>
        <v>570102K</v>
      </c>
      <c r="E2079" s="8" t="s">
        <v>1424</v>
      </c>
      <c r="F2079" s="8" t="str">
        <f>VLOOKUP(A2079,学号下拉数据!A:F,3,0)</f>
        <v>19学前10</v>
      </c>
      <c r="G2079" s="8" t="str">
        <f>VLOOKUP(A2079,学号下拉数据!A:F,6,0)</f>
        <v>三年</v>
      </c>
      <c r="H2079" s="9" t="s">
        <v>40</v>
      </c>
      <c r="I2079" s="8">
        <f>VLOOKUP(A2079,[2]Sheet1!$B$1:$P$65536,13,0)</f>
        <v>0</v>
      </c>
      <c r="J2079" s="12"/>
      <c r="K2079" s="12"/>
      <c r="L2079" s="12"/>
      <c r="M2079" s="12"/>
      <c r="N2079" s="12"/>
      <c r="O2079" s="12"/>
      <c r="P2079" s="8" t="s">
        <v>41</v>
      </c>
      <c r="Q2079" s="12"/>
      <c r="R2079" s="12"/>
      <c r="S2079" s="8" t="str">
        <f>VLOOKUP(A2079,[2]Sheet1!$B$1:$G$65536,6,0)</f>
        <v>乐童幼儿园</v>
      </c>
      <c r="T2079" s="12"/>
      <c r="U2079" s="12"/>
      <c r="V2079" s="12"/>
      <c r="W2079" s="12"/>
      <c r="X2079" s="8" t="str">
        <f>VLOOKUP(A2079,[2]Sheet1!$B$1:$M$65536,12,0)</f>
        <v>19150946390</v>
      </c>
      <c r="Y2079" s="8" t="str">
        <f>VLOOKUP(A2079,[2]Sheet1!$B$1:$M$65536,11,0)</f>
        <v>花花老师</v>
      </c>
      <c r="Z2079" s="12"/>
      <c r="AA2079" s="20" t="s">
        <v>42</v>
      </c>
      <c r="AB2079" s="8" t="s">
        <v>43</v>
      </c>
      <c r="AC2079" s="8"/>
      <c r="AD2079" s="8" t="s">
        <v>44</v>
      </c>
      <c r="AE2079" s="12"/>
      <c r="AF2079" s="12"/>
    </row>
    <row r="2080" ht="16.5" spans="1:32">
      <c r="A2080" s="14" t="s">
        <v>2115</v>
      </c>
      <c r="B2080" s="8" t="str">
        <f>VLOOKUP(A2080,学号下拉数据!A:F,2,0)</f>
        <v>斯满拉斯基</v>
      </c>
      <c r="C2080" s="8" t="str">
        <f>VLOOKUP(A2080,学号下拉数据!A:F,4,0)</f>
        <v>学前教育</v>
      </c>
      <c r="D2080" s="8" t="str">
        <f>VLOOKUP(A2080,学号下拉数据!A:F,5,0)</f>
        <v>570102K</v>
      </c>
      <c r="E2080" s="8" t="s">
        <v>1424</v>
      </c>
      <c r="F2080" s="8" t="str">
        <f>VLOOKUP(A2080,学号下拉数据!A:F,3,0)</f>
        <v>19学前10</v>
      </c>
      <c r="G2080" s="8" t="str">
        <f>VLOOKUP(A2080,学号下拉数据!A:F,6,0)</f>
        <v>三年</v>
      </c>
      <c r="H2080" s="9" t="s">
        <v>40</v>
      </c>
      <c r="I2080" s="8" t="str">
        <f>VLOOKUP(A2080,[2]Sheet1!$B$1:$P$65536,13,0)</f>
        <v>幼儿园教师</v>
      </c>
      <c r="J2080" s="12"/>
      <c r="K2080" s="12"/>
      <c r="L2080" s="12"/>
      <c r="M2080" s="12"/>
      <c r="N2080" s="12"/>
      <c r="O2080" s="12"/>
      <c r="P2080" s="8" t="s">
        <v>41</v>
      </c>
      <c r="Q2080" s="12"/>
      <c r="R2080" s="12"/>
      <c r="S2080" s="8" t="str">
        <f>VLOOKUP(A2080,[2]Sheet1!$B$1:$G$65536,6,0)</f>
        <v>嘎吉镇幼儿园</v>
      </c>
      <c r="T2080" s="12"/>
      <c r="U2080" s="12"/>
      <c r="V2080" s="12"/>
      <c r="W2080" s="12"/>
      <c r="X2080" s="8" t="str">
        <f>VLOOKUP(A2080,[2]Sheet1!$B$1:$M$65536,12,0)</f>
        <v>13699627334</v>
      </c>
      <c r="Y2080" s="8" t="str">
        <f>VLOOKUP(A2080,[2]Sheet1!$B$1:$M$65536,11,0)</f>
        <v>林巧巧</v>
      </c>
      <c r="Z2080" s="12"/>
      <c r="AA2080" s="20" t="s">
        <v>42</v>
      </c>
      <c r="AB2080" s="8" t="s">
        <v>43</v>
      </c>
      <c r="AC2080" s="8"/>
      <c r="AD2080" s="8" t="s">
        <v>44</v>
      </c>
      <c r="AE2080" s="12"/>
      <c r="AF2080" s="12"/>
    </row>
    <row r="2081" ht="16.5" spans="1:32">
      <c r="A2081" s="14" t="s">
        <v>2116</v>
      </c>
      <c r="B2081" s="8" t="str">
        <f>VLOOKUP(A2081,学号下拉数据!A:F,2,0)</f>
        <v>罗财宇</v>
      </c>
      <c r="C2081" s="8" t="str">
        <f>VLOOKUP(A2081,学号下拉数据!A:F,4,0)</f>
        <v>学前教育</v>
      </c>
      <c r="D2081" s="8" t="str">
        <f>VLOOKUP(A2081,学号下拉数据!A:F,5,0)</f>
        <v>570102K</v>
      </c>
      <c r="E2081" s="8" t="s">
        <v>1424</v>
      </c>
      <c r="F2081" s="8" t="str">
        <f>VLOOKUP(A2081,学号下拉数据!A:F,3,0)</f>
        <v>19学前10</v>
      </c>
      <c r="G2081" s="8" t="str">
        <f>VLOOKUP(A2081,学号下拉数据!A:F,6,0)</f>
        <v>三年</v>
      </c>
      <c r="H2081" s="9" t="s">
        <v>40</v>
      </c>
      <c r="I2081" s="8" t="str">
        <f>VLOOKUP(A2081,[2]Sheet1!$B$1:$P$65536,13,0)</f>
        <v>支教</v>
      </c>
      <c r="J2081" s="12"/>
      <c r="K2081" s="12"/>
      <c r="L2081" s="12"/>
      <c r="M2081" s="12"/>
      <c r="N2081" s="12"/>
      <c r="O2081" s="12"/>
      <c r="P2081" s="8" t="s">
        <v>41</v>
      </c>
      <c r="Q2081" s="12"/>
      <c r="R2081" s="12"/>
      <c r="S2081" s="8" t="str">
        <f>VLOOKUP(A2081,[2]Sheet1!$B$1:$G$65536,6,0)</f>
        <v>四川省凉山彝族自治州喜德县光明镇东沟幼儿园</v>
      </c>
      <c r="T2081" s="12"/>
      <c r="U2081" s="12"/>
      <c r="V2081" s="12"/>
      <c r="W2081" s="12"/>
      <c r="X2081" s="8" t="str">
        <f>VLOOKUP(A2081,[2]Sheet1!$B$1:$M$65536,12,0)</f>
        <v>18398470231</v>
      </c>
      <c r="Y2081" s="8" t="str">
        <f>VLOOKUP(A2081,[2]Sheet1!$B$1:$M$65536,11,0)</f>
        <v>周延</v>
      </c>
      <c r="Z2081" s="12"/>
      <c r="AA2081" s="20" t="s">
        <v>42</v>
      </c>
      <c r="AB2081" s="8" t="s">
        <v>43</v>
      </c>
      <c r="AC2081" s="8"/>
      <c r="AD2081" s="8" t="s">
        <v>44</v>
      </c>
      <c r="AE2081" s="12"/>
      <c r="AF2081" s="12"/>
    </row>
    <row r="2082" ht="16.5" spans="1:32">
      <c r="A2082" s="14" t="s">
        <v>2117</v>
      </c>
      <c r="B2082" s="8" t="str">
        <f>VLOOKUP(A2082,学号下拉数据!A:F,2,0)</f>
        <v>来尔阿支木</v>
      </c>
      <c r="C2082" s="8" t="str">
        <f>VLOOKUP(A2082,学号下拉数据!A:F,4,0)</f>
        <v>学前教育</v>
      </c>
      <c r="D2082" s="8" t="str">
        <f>VLOOKUP(A2082,学号下拉数据!A:F,5,0)</f>
        <v>570102K</v>
      </c>
      <c r="E2082" s="8" t="s">
        <v>1424</v>
      </c>
      <c r="F2082" s="8" t="str">
        <f>VLOOKUP(A2082,学号下拉数据!A:F,3,0)</f>
        <v>19学前10</v>
      </c>
      <c r="G2082" s="8" t="str">
        <f>VLOOKUP(A2082,学号下拉数据!A:F,6,0)</f>
        <v>三年</v>
      </c>
      <c r="H2082" s="9" t="s">
        <v>40</v>
      </c>
      <c r="I2082" s="8" t="str">
        <f>VLOOKUP(A2082,[2]Sheet1!$B$1:$P$65536,13,0)</f>
        <v>代班教师</v>
      </c>
      <c r="J2082" s="12"/>
      <c r="K2082" s="12"/>
      <c r="L2082" s="12"/>
      <c r="M2082" s="12"/>
      <c r="N2082" s="12"/>
      <c r="O2082" s="12"/>
      <c r="P2082" s="8" t="s">
        <v>41</v>
      </c>
      <c r="Q2082" s="12"/>
      <c r="R2082" s="12"/>
      <c r="S2082" s="8" t="str">
        <f>VLOOKUP(A2082,[2]Sheet1!$B$1:$G$65536,6,0)</f>
        <v>四川省内江市隆昌市望城街46号</v>
      </c>
      <c r="T2082" s="12"/>
      <c r="U2082" s="12"/>
      <c r="V2082" s="12"/>
      <c r="W2082" s="12"/>
      <c r="X2082" s="8" t="str">
        <f>VLOOKUP(A2082,[2]Sheet1!$B$1:$M$65536,12,0)</f>
        <v>18683944469</v>
      </c>
      <c r="Y2082" s="8" t="str">
        <f>VLOOKUP(A2082,[2]Sheet1!$B$1:$M$65536,11,0)</f>
        <v>张春蓄</v>
      </c>
      <c r="Z2082" s="12"/>
      <c r="AA2082" s="20" t="s">
        <v>42</v>
      </c>
      <c r="AB2082" s="8" t="s">
        <v>43</v>
      </c>
      <c r="AC2082" s="8"/>
      <c r="AD2082" s="8" t="s">
        <v>44</v>
      </c>
      <c r="AE2082" s="12"/>
      <c r="AF2082" s="12"/>
    </row>
    <row r="2083" ht="16.5" spans="1:32">
      <c r="A2083" s="14" t="s">
        <v>2118</v>
      </c>
      <c r="B2083" s="8" t="str">
        <f>VLOOKUP(A2083,学号下拉数据!A:F,2,0)</f>
        <v>马海哈子</v>
      </c>
      <c r="C2083" s="8" t="str">
        <f>VLOOKUP(A2083,学号下拉数据!A:F,4,0)</f>
        <v>学前教育</v>
      </c>
      <c r="D2083" s="8" t="str">
        <f>VLOOKUP(A2083,学号下拉数据!A:F,5,0)</f>
        <v>570102K</v>
      </c>
      <c r="E2083" s="8" t="s">
        <v>1424</v>
      </c>
      <c r="F2083" s="8" t="str">
        <f>VLOOKUP(A2083,学号下拉数据!A:F,3,0)</f>
        <v>19学前10</v>
      </c>
      <c r="G2083" s="8" t="str">
        <f>VLOOKUP(A2083,学号下拉数据!A:F,6,0)</f>
        <v>三年</v>
      </c>
      <c r="H2083" s="9" t="s">
        <v>40</v>
      </c>
      <c r="I2083" s="8" t="str">
        <f>VLOOKUP(A2083,[2]Sheet1!$B$1:$P$65536,13,0)</f>
        <v>配班老师</v>
      </c>
      <c r="J2083" s="12"/>
      <c r="K2083" s="12"/>
      <c r="L2083" s="12"/>
      <c r="M2083" s="12"/>
      <c r="N2083" s="12"/>
      <c r="O2083" s="12"/>
      <c r="P2083" s="8" t="s">
        <v>41</v>
      </c>
      <c r="Q2083" s="12"/>
      <c r="R2083" s="12"/>
      <c r="S2083" s="8" t="str">
        <f>VLOOKUP(A2083,[2]Sheet1!$B$1:$G$65536,6,0)</f>
        <v>快乐宝贝幼稚园</v>
      </c>
      <c r="T2083" s="12"/>
      <c r="U2083" s="12"/>
      <c r="V2083" s="12"/>
      <c r="W2083" s="12"/>
      <c r="X2083" s="8" t="str">
        <f>VLOOKUP(A2083,[2]Sheet1!$B$1:$M$65536,12,0)</f>
        <v>15729795987</v>
      </c>
      <c r="Y2083" s="8" t="str">
        <f>VLOOKUP(A2083,[2]Sheet1!$B$1:$M$65536,11,0)</f>
        <v>周君评</v>
      </c>
      <c r="Z2083" s="12"/>
      <c r="AA2083" s="20" t="s">
        <v>42</v>
      </c>
      <c r="AB2083" s="8" t="s">
        <v>43</v>
      </c>
      <c r="AC2083" s="8"/>
      <c r="AD2083" s="8" t="s">
        <v>44</v>
      </c>
      <c r="AE2083" s="12"/>
      <c r="AF2083" s="12"/>
    </row>
    <row r="2084" ht="16.5" spans="1:32">
      <c r="A2084" s="14" t="s">
        <v>2119</v>
      </c>
      <c r="B2084" s="8" t="str">
        <f>VLOOKUP(A2084,学号下拉数据!A:F,2,0)</f>
        <v>泽仁拥忠</v>
      </c>
      <c r="C2084" s="8" t="str">
        <f>VLOOKUP(A2084,学号下拉数据!A:F,4,0)</f>
        <v>学前教育</v>
      </c>
      <c r="D2084" s="8" t="str">
        <f>VLOOKUP(A2084,学号下拉数据!A:F,5,0)</f>
        <v>570102K</v>
      </c>
      <c r="E2084" s="8" t="s">
        <v>1424</v>
      </c>
      <c r="F2084" s="8" t="str">
        <f>VLOOKUP(A2084,学号下拉数据!A:F,3,0)</f>
        <v>19学前10</v>
      </c>
      <c r="G2084" s="8" t="str">
        <f>VLOOKUP(A2084,学号下拉数据!A:F,6,0)</f>
        <v>三年</v>
      </c>
      <c r="H2084" s="9" t="s">
        <v>40</v>
      </c>
      <c r="I2084" s="8" t="str">
        <f>VLOOKUP(A2084,[2]Sheet1!$B$1:$P$65536,13,0)</f>
        <v>实习</v>
      </c>
      <c r="J2084" s="12"/>
      <c r="K2084" s="12"/>
      <c r="L2084" s="12"/>
      <c r="M2084" s="12"/>
      <c r="N2084" s="12"/>
      <c r="O2084" s="12"/>
      <c r="P2084" s="8" t="s">
        <v>41</v>
      </c>
      <c r="Q2084" s="12"/>
      <c r="R2084" s="12"/>
      <c r="S2084" s="8" t="str">
        <f>VLOOKUP(A2084,[2]Sheet1!$B$1:$G$65536,6,0)</f>
        <v>四川省甘孜州新龙县尤拉西镇中心小学</v>
      </c>
      <c r="T2084" s="12"/>
      <c r="U2084" s="12"/>
      <c r="V2084" s="12"/>
      <c r="W2084" s="12"/>
      <c r="X2084" s="8" t="str">
        <f>VLOOKUP(A2084,[2]Sheet1!$B$1:$M$65536,12,0)</f>
        <v>13568298537</v>
      </c>
      <c r="Y2084" s="8" t="str">
        <f>VLOOKUP(A2084,[2]Sheet1!$B$1:$M$65536,11,0)</f>
        <v>多吉拉珍</v>
      </c>
      <c r="Z2084" s="12"/>
      <c r="AA2084" s="20" t="s">
        <v>42</v>
      </c>
      <c r="AB2084" s="8" t="s">
        <v>43</v>
      </c>
      <c r="AC2084" s="8"/>
      <c r="AD2084" s="8" t="s">
        <v>44</v>
      </c>
      <c r="AE2084" s="12"/>
      <c r="AF2084" s="12"/>
    </row>
    <row r="2085" ht="16.5" spans="1:32">
      <c r="A2085" s="14" t="s">
        <v>2120</v>
      </c>
      <c r="B2085" s="8" t="str">
        <f>VLOOKUP(A2085,学号下拉数据!A:F,2,0)</f>
        <v>索朗拉姆</v>
      </c>
      <c r="C2085" s="8" t="str">
        <f>VLOOKUP(A2085,学号下拉数据!A:F,4,0)</f>
        <v>学前教育</v>
      </c>
      <c r="D2085" s="8" t="str">
        <f>VLOOKUP(A2085,学号下拉数据!A:F,5,0)</f>
        <v>570102K</v>
      </c>
      <c r="E2085" s="8" t="s">
        <v>1424</v>
      </c>
      <c r="F2085" s="8" t="str">
        <f>VLOOKUP(A2085,学号下拉数据!A:F,3,0)</f>
        <v>19学前10</v>
      </c>
      <c r="G2085" s="8" t="str">
        <f>VLOOKUP(A2085,学号下拉数据!A:F,6,0)</f>
        <v>三年</v>
      </c>
      <c r="H2085" s="9" t="s">
        <v>40</v>
      </c>
      <c r="I2085" s="8" t="str">
        <f>VLOOKUP(A2085,[2]Sheet1!$B$1:$P$65536,13,0)</f>
        <v>红原县色地镇小学校</v>
      </c>
      <c r="J2085" s="12"/>
      <c r="K2085" s="12"/>
      <c r="L2085" s="12"/>
      <c r="M2085" s="12"/>
      <c r="N2085" s="12"/>
      <c r="O2085" s="12"/>
      <c r="P2085" s="8" t="s">
        <v>41</v>
      </c>
      <c r="Q2085" s="12"/>
      <c r="R2085" s="12"/>
      <c r="S2085" s="8" t="str">
        <f>VLOOKUP(A2085,[2]Sheet1!$B$1:$G$65536,6,0)</f>
        <v>红原县色地镇小学校</v>
      </c>
      <c r="T2085" s="12"/>
      <c r="U2085" s="12"/>
      <c r="V2085" s="12"/>
      <c r="W2085" s="12"/>
      <c r="X2085" s="8" t="str">
        <f>VLOOKUP(A2085,[2]Sheet1!$B$1:$M$65536,12,0)</f>
        <v>1399444436</v>
      </c>
      <c r="Y2085" s="8" t="str">
        <f>VLOOKUP(A2085,[2]Sheet1!$B$1:$M$65536,11,0)</f>
        <v>尕让能周</v>
      </c>
      <c r="Z2085" s="12"/>
      <c r="AA2085" s="20" t="s">
        <v>42</v>
      </c>
      <c r="AB2085" s="8" t="s">
        <v>43</v>
      </c>
      <c r="AC2085" s="8"/>
      <c r="AD2085" s="8" t="s">
        <v>44</v>
      </c>
      <c r="AE2085" s="12"/>
      <c r="AF2085" s="12"/>
    </row>
    <row r="2086" ht="16.5" spans="1:32">
      <c r="A2086" s="14" t="s">
        <v>2121</v>
      </c>
      <c r="B2086" s="8" t="str">
        <f>VLOOKUP(A2086,学号下拉数据!A:F,2,0)</f>
        <v>王琼花</v>
      </c>
      <c r="C2086" s="8" t="str">
        <f>VLOOKUP(A2086,学号下拉数据!A:F,4,0)</f>
        <v>学前教育</v>
      </c>
      <c r="D2086" s="8" t="str">
        <f>VLOOKUP(A2086,学号下拉数据!A:F,5,0)</f>
        <v>570102K</v>
      </c>
      <c r="E2086" s="8" t="s">
        <v>1424</v>
      </c>
      <c r="F2086" s="8" t="str">
        <f>VLOOKUP(A2086,学号下拉数据!A:F,3,0)</f>
        <v>19学前10</v>
      </c>
      <c r="G2086" s="8" t="str">
        <f>VLOOKUP(A2086,学号下拉数据!A:F,6,0)</f>
        <v>三年</v>
      </c>
      <c r="H2086" s="9" t="s">
        <v>40</v>
      </c>
      <c r="I2086" s="8" t="str">
        <f>VLOOKUP(A2086,[2]Sheet1!$B$1:$P$65536,13,0)</f>
        <v>实习</v>
      </c>
      <c r="J2086" s="12"/>
      <c r="K2086" s="12"/>
      <c r="L2086" s="12"/>
      <c r="M2086" s="12"/>
      <c r="N2086" s="12"/>
      <c r="O2086" s="12"/>
      <c r="P2086" s="8" t="s">
        <v>41</v>
      </c>
      <c r="Q2086" s="12"/>
      <c r="R2086" s="12"/>
      <c r="S2086" s="8" t="str">
        <f>VLOOKUP(A2086,[2]Sheet1!$B$1:$G$65536,6,0)</f>
        <v>四川省阿坝藏族羌族自治州汶川县龙溪乡幼儿园</v>
      </c>
      <c r="T2086" s="12"/>
      <c r="U2086" s="12"/>
      <c r="V2086" s="12"/>
      <c r="W2086" s="12"/>
      <c r="X2086" s="8" t="str">
        <f>VLOOKUP(A2086,[2]Sheet1!$B$1:$M$65536,12,0)</f>
        <v>13698178530</v>
      </c>
      <c r="Y2086" s="8" t="str">
        <f>VLOOKUP(A2086,[2]Sheet1!$B$1:$M$65536,11,0)</f>
        <v>何老师</v>
      </c>
      <c r="Z2086" s="12"/>
      <c r="AA2086" s="20" t="s">
        <v>42</v>
      </c>
      <c r="AB2086" s="8" t="s">
        <v>43</v>
      </c>
      <c r="AC2086" s="8"/>
      <c r="AD2086" s="8" t="s">
        <v>44</v>
      </c>
      <c r="AE2086" s="12"/>
      <c r="AF2086" s="12"/>
    </row>
    <row r="2087" ht="16.5" spans="1:32">
      <c r="A2087" s="14" t="s">
        <v>2122</v>
      </c>
      <c r="B2087" s="8" t="str">
        <f>VLOOKUP(A2087,学号下拉数据!A:F,2,0)</f>
        <v>四郎多吉</v>
      </c>
      <c r="C2087" s="8" t="str">
        <f>VLOOKUP(A2087,学号下拉数据!A:F,4,0)</f>
        <v>学前教育</v>
      </c>
      <c r="D2087" s="8" t="str">
        <f>VLOOKUP(A2087,学号下拉数据!A:F,5,0)</f>
        <v>570102K</v>
      </c>
      <c r="E2087" s="8" t="s">
        <v>1424</v>
      </c>
      <c r="F2087" s="8" t="str">
        <f>VLOOKUP(A2087,学号下拉数据!A:F,3,0)</f>
        <v>19学前10</v>
      </c>
      <c r="G2087" s="8" t="str">
        <f>VLOOKUP(A2087,学号下拉数据!A:F,6,0)</f>
        <v>三年</v>
      </c>
      <c r="H2087" s="9" t="s">
        <v>40</v>
      </c>
      <c r="I2087" s="8" t="str">
        <f>VLOOKUP(A2087,[2]Sheet1!$B$1:$P$65536,13,0)</f>
        <v>实习教师</v>
      </c>
      <c r="J2087" s="12"/>
      <c r="K2087" s="12"/>
      <c r="L2087" s="12"/>
      <c r="M2087" s="12"/>
      <c r="N2087" s="12"/>
      <c r="O2087" s="12"/>
      <c r="P2087" s="8" t="s">
        <v>41</v>
      </c>
      <c r="Q2087" s="12"/>
      <c r="R2087" s="12"/>
      <c r="S2087" s="8" t="str">
        <f>VLOOKUP(A2087,[2]Sheet1!$B$1:$G$65536,6,0)</f>
        <v>热达乡中心站</v>
      </c>
      <c r="T2087" s="12"/>
      <c r="U2087" s="12"/>
      <c r="V2087" s="12"/>
      <c r="W2087" s="12"/>
      <c r="X2087" s="8" t="str">
        <f>VLOOKUP(A2087,[2]Sheet1!$B$1:$M$65536,12,0)</f>
        <v>18090140278</v>
      </c>
      <c r="Y2087" s="8" t="str">
        <f>VLOOKUP(A2087,[2]Sheet1!$B$1:$M$65536,11,0)</f>
        <v>四郎泽仁</v>
      </c>
      <c r="Z2087" s="12"/>
      <c r="AA2087" s="20" t="s">
        <v>42</v>
      </c>
      <c r="AB2087" s="8" t="s">
        <v>43</v>
      </c>
      <c r="AC2087" s="8"/>
      <c r="AD2087" s="8" t="s">
        <v>44</v>
      </c>
      <c r="AE2087" s="12"/>
      <c r="AF2087" s="12"/>
    </row>
    <row r="2088" ht="16.5" spans="1:32">
      <c r="A2088" s="14" t="s">
        <v>2123</v>
      </c>
      <c r="B2088" s="8" t="str">
        <f>VLOOKUP(A2088,学号下拉数据!A:F,2,0)</f>
        <v>扎西曲措</v>
      </c>
      <c r="C2088" s="8" t="str">
        <f>VLOOKUP(A2088,学号下拉数据!A:F,4,0)</f>
        <v>学前教育</v>
      </c>
      <c r="D2088" s="8" t="str">
        <f>VLOOKUP(A2088,学号下拉数据!A:F,5,0)</f>
        <v>570102K</v>
      </c>
      <c r="E2088" s="8" t="s">
        <v>1424</v>
      </c>
      <c r="F2088" s="8" t="str">
        <f>VLOOKUP(A2088,学号下拉数据!A:F,3,0)</f>
        <v>19学前10</v>
      </c>
      <c r="G2088" s="8" t="str">
        <f>VLOOKUP(A2088,学号下拉数据!A:F,6,0)</f>
        <v>三年</v>
      </c>
      <c r="H2088" s="9" t="s">
        <v>40</v>
      </c>
      <c r="I2088" s="8" t="str">
        <f>VLOOKUP(A2088,[2]Sheet1!$B$1:$P$65536,13,0)</f>
        <v>幼儿园</v>
      </c>
      <c r="J2088" s="12"/>
      <c r="K2088" s="12"/>
      <c r="L2088" s="12"/>
      <c r="M2088" s="12"/>
      <c r="N2088" s="12"/>
      <c r="O2088" s="12"/>
      <c r="P2088" s="8" t="s">
        <v>41</v>
      </c>
      <c r="Q2088" s="12"/>
      <c r="R2088" s="12"/>
      <c r="S2088" s="8" t="str">
        <f>VLOOKUP(A2088,[2]Sheet1!$B$1:$G$65536,6,0)</f>
        <v>巴塘县莫多乡中心校</v>
      </c>
      <c r="T2088" s="12"/>
      <c r="U2088" s="12"/>
      <c r="V2088" s="12"/>
      <c r="W2088" s="12"/>
      <c r="X2088" s="8" t="str">
        <f>VLOOKUP(A2088,[2]Sheet1!$B$1:$M$65536,12,0)</f>
        <v>13990471690</v>
      </c>
      <c r="Y2088" s="8" t="str">
        <f>VLOOKUP(A2088,[2]Sheet1!$B$1:$M$65536,11,0)</f>
        <v>益西尼玛</v>
      </c>
      <c r="Z2088" s="12"/>
      <c r="AA2088" s="20" t="s">
        <v>42</v>
      </c>
      <c r="AB2088" s="8" t="s">
        <v>43</v>
      </c>
      <c r="AC2088" s="8"/>
      <c r="AD2088" s="8" t="s">
        <v>44</v>
      </c>
      <c r="AE2088" s="12"/>
      <c r="AF2088" s="12"/>
    </row>
    <row r="2089" ht="16.5" spans="1:32">
      <c r="A2089" s="14" t="s">
        <v>2124</v>
      </c>
      <c r="B2089" s="8" t="str">
        <f>VLOOKUP(A2089,学号下拉数据!A:F,2,0)</f>
        <v>四郎拉姆</v>
      </c>
      <c r="C2089" s="8" t="str">
        <f>VLOOKUP(A2089,学号下拉数据!A:F,4,0)</f>
        <v>学前教育</v>
      </c>
      <c r="D2089" s="8" t="str">
        <f>VLOOKUP(A2089,学号下拉数据!A:F,5,0)</f>
        <v>570102K</v>
      </c>
      <c r="E2089" s="8" t="s">
        <v>1424</v>
      </c>
      <c r="F2089" s="8" t="str">
        <f>VLOOKUP(A2089,学号下拉数据!A:F,3,0)</f>
        <v>19学前10</v>
      </c>
      <c r="G2089" s="8" t="str">
        <f>VLOOKUP(A2089,学号下拉数据!A:F,6,0)</f>
        <v>三年</v>
      </c>
      <c r="H2089" s="9" t="s">
        <v>40</v>
      </c>
      <c r="I2089" s="8" t="str">
        <f>VLOOKUP(A2089,[2]Sheet1!$B$1:$P$65536,13,0)</f>
        <v>副班老师</v>
      </c>
      <c r="J2089" s="12"/>
      <c r="K2089" s="12"/>
      <c r="L2089" s="12"/>
      <c r="M2089" s="12"/>
      <c r="N2089" s="12"/>
      <c r="O2089" s="12"/>
      <c r="P2089" s="8" t="s">
        <v>41</v>
      </c>
      <c r="Q2089" s="12"/>
      <c r="R2089" s="12"/>
      <c r="S2089" s="8" t="str">
        <f>VLOOKUP(A2089,[2]Sheet1!$B$1:$G$65536,6,0)</f>
        <v>白玉县城关第二幼儿园</v>
      </c>
      <c r="T2089" s="12"/>
      <c r="U2089" s="12"/>
      <c r="V2089" s="12"/>
      <c r="W2089" s="12"/>
      <c r="X2089" s="8" t="str">
        <f>VLOOKUP(A2089,[2]Sheet1!$B$1:$M$65536,12,0)</f>
        <v>18011275614</v>
      </c>
      <c r="Y2089" s="8" t="str">
        <f>VLOOKUP(A2089,[2]Sheet1!$B$1:$M$65536,11,0)</f>
        <v>连姜容</v>
      </c>
      <c r="Z2089" s="12"/>
      <c r="AA2089" s="20" t="s">
        <v>42</v>
      </c>
      <c r="AB2089" s="8" t="s">
        <v>43</v>
      </c>
      <c r="AC2089" s="8"/>
      <c r="AD2089" s="8" t="s">
        <v>44</v>
      </c>
      <c r="AE2089" s="12"/>
      <c r="AF2089" s="12"/>
    </row>
    <row r="2090" ht="16.5" spans="1:32">
      <c r="A2090" s="14" t="s">
        <v>2125</v>
      </c>
      <c r="B2090" s="8" t="str">
        <f>VLOOKUP(A2090,学号下拉数据!A:F,2,0)</f>
        <v>根绒曲珍</v>
      </c>
      <c r="C2090" s="8" t="str">
        <f>VLOOKUP(A2090,学号下拉数据!A:F,4,0)</f>
        <v>学前教育</v>
      </c>
      <c r="D2090" s="8" t="str">
        <f>VLOOKUP(A2090,学号下拉数据!A:F,5,0)</f>
        <v>570102K</v>
      </c>
      <c r="E2090" s="8" t="s">
        <v>1424</v>
      </c>
      <c r="F2090" s="8" t="str">
        <f>VLOOKUP(A2090,学号下拉数据!A:F,3,0)</f>
        <v>19学前10</v>
      </c>
      <c r="G2090" s="8" t="str">
        <f>VLOOKUP(A2090,学号下拉数据!A:F,6,0)</f>
        <v>三年</v>
      </c>
      <c r="H2090" s="9" t="s">
        <v>40</v>
      </c>
      <c r="I2090" s="8" t="str">
        <f>VLOOKUP(A2090,[2]Sheet1!$B$1:$P$65536,13,0)</f>
        <v>赠科乡中心小学</v>
      </c>
      <c r="J2090" s="12"/>
      <c r="K2090" s="12"/>
      <c r="L2090" s="12"/>
      <c r="M2090" s="12"/>
      <c r="N2090" s="12"/>
      <c r="O2090" s="12"/>
      <c r="P2090" s="8" t="s">
        <v>41</v>
      </c>
      <c r="Q2090" s="12"/>
      <c r="R2090" s="12"/>
      <c r="S2090" s="8" t="str">
        <f>VLOOKUP(A2090,[2]Sheet1!$B$1:$G$65536,6,0)</f>
        <v>赠科乡中心小学</v>
      </c>
      <c r="T2090" s="12"/>
      <c r="U2090" s="12"/>
      <c r="V2090" s="12"/>
      <c r="W2090" s="12"/>
      <c r="X2090" s="8" t="str">
        <f>VLOOKUP(A2090,[2]Sheet1!$B$1:$M$65536,12,0)</f>
        <v>13440185332</v>
      </c>
      <c r="Y2090" s="8" t="str">
        <f>VLOOKUP(A2090,[2]Sheet1!$B$1:$M$65536,11,0)</f>
        <v>阿松</v>
      </c>
      <c r="Z2090" s="12"/>
      <c r="AA2090" s="20" t="s">
        <v>42</v>
      </c>
      <c r="AB2090" s="8" t="s">
        <v>43</v>
      </c>
      <c r="AC2090" s="8"/>
      <c r="AD2090" s="8" t="s">
        <v>44</v>
      </c>
      <c r="AE2090" s="12"/>
      <c r="AF2090" s="12"/>
    </row>
    <row r="2091" ht="16.5" spans="1:32">
      <c r="A2091" s="14" t="s">
        <v>2126</v>
      </c>
      <c r="B2091" s="8" t="str">
        <f>VLOOKUP(A2091,学号下拉数据!A:F,2,0)</f>
        <v>王巧</v>
      </c>
      <c r="C2091" s="8" t="str">
        <f>VLOOKUP(A2091,学号下拉数据!A:F,4,0)</f>
        <v>学前教育</v>
      </c>
      <c r="D2091" s="8" t="str">
        <f>VLOOKUP(A2091,学号下拉数据!A:F,5,0)</f>
        <v>570102K</v>
      </c>
      <c r="E2091" s="8" t="s">
        <v>1424</v>
      </c>
      <c r="F2091" s="8" t="str">
        <f>VLOOKUP(A2091,学号下拉数据!A:F,3,0)</f>
        <v>19学前10</v>
      </c>
      <c r="G2091" s="8" t="str">
        <f>VLOOKUP(A2091,学号下拉数据!A:F,6,0)</f>
        <v>三年</v>
      </c>
      <c r="H2091" s="9" t="s">
        <v>40</v>
      </c>
      <c r="I2091" s="8" t="str">
        <f>VLOOKUP(A2091,[2]Sheet1!$B$1:$P$65536,13,0)</f>
        <v>实习生</v>
      </c>
      <c r="J2091" s="12"/>
      <c r="K2091" s="12"/>
      <c r="L2091" s="12"/>
      <c r="M2091" s="12"/>
      <c r="N2091" s="12"/>
      <c r="O2091" s="12"/>
      <c r="P2091" s="8" t="s">
        <v>41</v>
      </c>
      <c r="Q2091" s="12"/>
      <c r="R2091" s="12"/>
      <c r="S2091" s="8" t="str">
        <f>VLOOKUP(A2091,[2]Sheet1!$B$1:$G$65536,6,0)</f>
        <v>同心幼儿园</v>
      </c>
      <c r="T2091" s="12"/>
      <c r="U2091" s="12"/>
      <c r="V2091" s="12"/>
      <c r="W2091" s="12"/>
      <c r="X2091" s="8" t="str">
        <f>VLOOKUP(A2091,[2]Sheet1!$B$1:$M$65536,12,0)</f>
        <v>18015762605</v>
      </c>
      <c r="Y2091" s="8" t="str">
        <f>VLOOKUP(A2091,[2]Sheet1!$B$1:$M$65536,11,0)</f>
        <v>张老师</v>
      </c>
      <c r="Z2091" s="12"/>
      <c r="AA2091" s="20" t="s">
        <v>42</v>
      </c>
      <c r="AB2091" s="8" t="s">
        <v>43</v>
      </c>
      <c r="AC2091" s="8"/>
      <c r="AD2091" s="8" t="s">
        <v>44</v>
      </c>
      <c r="AE2091" s="12"/>
      <c r="AF2091" s="12"/>
    </row>
    <row r="2092" ht="16.5" spans="1:32">
      <c r="A2092" s="14" t="s">
        <v>2127</v>
      </c>
      <c r="B2092" s="8" t="str">
        <f>VLOOKUP(A2092,学号下拉数据!A:F,2,0)</f>
        <v>王兴雨</v>
      </c>
      <c r="C2092" s="8" t="str">
        <f>VLOOKUP(A2092,学号下拉数据!A:F,4,0)</f>
        <v>学前教育</v>
      </c>
      <c r="D2092" s="8" t="str">
        <f>VLOOKUP(A2092,学号下拉数据!A:F,5,0)</f>
        <v>570102K</v>
      </c>
      <c r="E2092" s="8" t="s">
        <v>1424</v>
      </c>
      <c r="F2092" s="8" t="str">
        <f>VLOOKUP(A2092,学号下拉数据!A:F,3,0)</f>
        <v>19学前10</v>
      </c>
      <c r="G2092" s="8" t="str">
        <f>VLOOKUP(A2092,学号下拉数据!A:F,6,0)</f>
        <v>三年</v>
      </c>
      <c r="H2092" s="9" t="s">
        <v>40</v>
      </c>
      <c r="I2092" s="8" t="str">
        <f>VLOOKUP(A2092,[2]Sheet1!$B$1:$P$65536,13,0)</f>
        <v>教师</v>
      </c>
      <c r="J2092" s="12"/>
      <c r="K2092" s="12"/>
      <c r="L2092" s="12"/>
      <c r="M2092" s="12"/>
      <c r="N2092" s="12"/>
      <c r="O2092" s="12"/>
      <c r="P2092" s="8" t="s">
        <v>41</v>
      </c>
      <c r="Q2092" s="12"/>
      <c r="R2092" s="12"/>
      <c r="S2092" s="8" t="str">
        <f>VLOOKUP(A2092,[2]Sheet1!$B$1:$G$65536,6,0)</f>
        <v>茂县星未来幼儿园</v>
      </c>
      <c r="T2092" s="12"/>
      <c r="U2092" s="12"/>
      <c r="V2092" s="12"/>
      <c r="W2092" s="12"/>
      <c r="X2092" s="8" t="str">
        <f>VLOOKUP(A2092,[2]Sheet1!$B$1:$M$65536,12,0)</f>
        <v>17338916018</v>
      </c>
      <c r="Y2092" s="8" t="str">
        <f>VLOOKUP(A2092,[2]Sheet1!$B$1:$M$65536,11,0)</f>
        <v>李成娅</v>
      </c>
      <c r="Z2092" s="12"/>
      <c r="AA2092" s="20" t="s">
        <v>42</v>
      </c>
      <c r="AB2092" s="8" t="s">
        <v>43</v>
      </c>
      <c r="AC2092" s="8"/>
      <c r="AD2092" s="8" t="s">
        <v>44</v>
      </c>
      <c r="AE2092" s="12"/>
      <c r="AF2092" s="12"/>
    </row>
    <row r="2093" ht="16.5" spans="1:32">
      <c r="A2093" s="14" t="s">
        <v>2128</v>
      </c>
      <c r="B2093" s="8" t="str">
        <f>VLOOKUP(A2093,学号下拉数据!A:F,2,0)</f>
        <v>王忠莉</v>
      </c>
      <c r="C2093" s="8" t="str">
        <f>VLOOKUP(A2093,学号下拉数据!A:F,4,0)</f>
        <v>学前教育</v>
      </c>
      <c r="D2093" s="8" t="str">
        <f>VLOOKUP(A2093,学号下拉数据!A:F,5,0)</f>
        <v>570102K</v>
      </c>
      <c r="E2093" s="8" t="s">
        <v>1424</v>
      </c>
      <c r="F2093" s="8" t="str">
        <f>VLOOKUP(A2093,学号下拉数据!A:F,3,0)</f>
        <v>19学前10</v>
      </c>
      <c r="G2093" s="8" t="str">
        <f>VLOOKUP(A2093,学号下拉数据!A:F,6,0)</f>
        <v>三年</v>
      </c>
      <c r="H2093" s="9" t="s">
        <v>40</v>
      </c>
      <c r="I2093" s="8">
        <f>VLOOKUP(A2093,[2]Sheet1!$B$1:$P$65536,13,0)</f>
        <v>0</v>
      </c>
      <c r="J2093" s="12"/>
      <c r="K2093" s="12"/>
      <c r="L2093" s="12"/>
      <c r="M2093" s="12"/>
      <c r="N2093" s="12"/>
      <c r="O2093" s="12"/>
      <c r="P2093" s="8" t="s">
        <v>41</v>
      </c>
      <c r="Q2093" s="12"/>
      <c r="R2093" s="12"/>
      <c r="S2093" s="8" t="str">
        <f>VLOOKUP(A2093,[2]Sheet1!$B$1:$G$65536,6,0)</f>
        <v>乐童幼儿园</v>
      </c>
      <c r="T2093" s="12"/>
      <c r="U2093" s="12"/>
      <c r="V2093" s="12"/>
      <c r="W2093" s="12"/>
      <c r="X2093" s="8" t="str">
        <f>VLOOKUP(A2093,[2]Sheet1!$B$1:$M$65536,12,0)</f>
        <v>13518201293</v>
      </c>
      <c r="Y2093" s="8" t="str">
        <f>VLOOKUP(A2093,[2]Sheet1!$B$1:$M$65536,11,0)</f>
        <v>张老师</v>
      </c>
      <c r="Z2093" s="12"/>
      <c r="AA2093" s="20" t="s">
        <v>42</v>
      </c>
      <c r="AB2093" s="8" t="s">
        <v>43</v>
      </c>
      <c r="AC2093" s="8"/>
      <c r="AD2093" s="8" t="s">
        <v>44</v>
      </c>
      <c r="AE2093" s="12"/>
      <c r="AF2093" s="12"/>
    </row>
    <row r="2094" ht="16.5" spans="1:32">
      <c r="A2094" s="14" t="s">
        <v>2129</v>
      </c>
      <c r="B2094" s="8" t="str">
        <f>VLOOKUP(A2094,学号下拉数据!A:F,2,0)</f>
        <v>余远近</v>
      </c>
      <c r="C2094" s="8" t="str">
        <f>VLOOKUP(A2094,学号下拉数据!A:F,4,0)</f>
        <v>学前教育</v>
      </c>
      <c r="D2094" s="8" t="str">
        <f>VLOOKUP(A2094,学号下拉数据!A:F,5,0)</f>
        <v>570102K</v>
      </c>
      <c r="E2094" s="8" t="s">
        <v>1424</v>
      </c>
      <c r="F2094" s="8" t="str">
        <f>VLOOKUP(A2094,学号下拉数据!A:F,3,0)</f>
        <v>19学前10</v>
      </c>
      <c r="G2094" s="8" t="str">
        <f>VLOOKUP(A2094,学号下拉数据!A:F,6,0)</f>
        <v>三年</v>
      </c>
      <c r="H2094" s="9" t="s">
        <v>40</v>
      </c>
      <c r="I2094" s="8" t="str">
        <f>VLOOKUP(A2094,[2]Sheet1!$B$1:$P$65536,13,0)</f>
        <v>幼儿园实习老师</v>
      </c>
      <c r="J2094" s="12"/>
      <c r="K2094" s="12"/>
      <c r="L2094" s="12"/>
      <c r="M2094" s="12"/>
      <c r="N2094" s="12"/>
      <c r="O2094" s="12"/>
      <c r="P2094" s="8" t="s">
        <v>41</v>
      </c>
      <c r="Q2094" s="12"/>
      <c r="R2094" s="12"/>
      <c r="S2094" s="8" t="str">
        <f>VLOOKUP(A2094,[2]Sheet1!$B$1:$G$65536,6,0)</f>
        <v>大英金元智多星幼儿园</v>
      </c>
      <c r="T2094" s="12"/>
      <c r="U2094" s="12"/>
      <c r="V2094" s="12"/>
      <c r="W2094" s="12"/>
      <c r="X2094" s="8" t="str">
        <f>VLOOKUP(A2094,[2]Sheet1!$B$1:$M$65536,12,0)</f>
        <v>13778729537</v>
      </c>
      <c r="Y2094" s="8" t="str">
        <f>VLOOKUP(A2094,[2]Sheet1!$B$1:$M$65536,11,0)</f>
        <v>雷庆英</v>
      </c>
      <c r="Z2094" s="12"/>
      <c r="AA2094" s="20" t="s">
        <v>42</v>
      </c>
      <c r="AB2094" s="8" t="s">
        <v>43</v>
      </c>
      <c r="AC2094" s="8"/>
      <c r="AD2094" s="8" t="s">
        <v>44</v>
      </c>
      <c r="AE2094" s="12"/>
      <c r="AF2094" s="12"/>
    </row>
    <row r="2095" ht="16.5" spans="1:32">
      <c r="A2095" s="14" t="s">
        <v>2130</v>
      </c>
      <c r="B2095" s="8" t="str">
        <f>VLOOKUP(A2095,学号下拉数据!A:F,2,0)</f>
        <v>依西卓玛</v>
      </c>
      <c r="C2095" s="8" t="str">
        <f>VLOOKUP(A2095,学号下拉数据!A:F,4,0)</f>
        <v>学前教育</v>
      </c>
      <c r="D2095" s="8" t="str">
        <f>VLOOKUP(A2095,学号下拉数据!A:F,5,0)</f>
        <v>570102K</v>
      </c>
      <c r="E2095" s="8" t="s">
        <v>1424</v>
      </c>
      <c r="F2095" s="8" t="str">
        <f>VLOOKUP(A2095,学号下拉数据!A:F,3,0)</f>
        <v>19学前10</v>
      </c>
      <c r="G2095" s="8" t="str">
        <f>VLOOKUP(A2095,学号下拉数据!A:F,6,0)</f>
        <v>三年</v>
      </c>
      <c r="H2095" s="9" t="s">
        <v>40</v>
      </c>
      <c r="I2095" s="8" t="str">
        <f>VLOOKUP(A2095,[2]Sheet1!$B$1:$P$65536,13,0)</f>
        <v>实习教师</v>
      </c>
      <c r="J2095" s="12"/>
      <c r="K2095" s="12"/>
      <c r="L2095" s="12"/>
      <c r="M2095" s="12"/>
      <c r="N2095" s="12"/>
      <c r="O2095" s="12"/>
      <c r="P2095" s="8" t="s">
        <v>41</v>
      </c>
      <c r="Q2095" s="12"/>
      <c r="R2095" s="12"/>
      <c r="S2095" s="8" t="str">
        <f>VLOOKUP(A2095,[2]Sheet1!$B$1:$G$65536,6,0)</f>
        <v>红原县刷经寺镇幼儿园</v>
      </c>
      <c r="T2095" s="12"/>
      <c r="U2095" s="12"/>
      <c r="V2095" s="12"/>
      <c r="W2095" s="12"/>
      <c r="X2095" s="8" t="str">
        <f>VLOOKUP(A2095,[2]Sheet1!$B$1:$M$65536,12,0)</f>
        <v>18228171705</v>
      </c>
      <c r="Y2095" s="8" t="str">
        <f>VLOOKUP(A2095,[2]Sheet1!$B$1:$M$65536,11,0)</f>
        <v>撒老师</v>
      </c>
      <c r="Z2095" s="12"/>
      <c r="AA2095" s="20" t="s">
        <v>42</v>
      </c>
      <c r="AB2095" s="8" t="s">
        <v>43</v>
      </c>
      <c r="AC2095" s="8"/>
      <c r="AD2095" s="8" t="s">
        <v>44</v>
      </c>
      <c r="AE2095" s="12"/>
      <c r="AF2095" s="12"/>
    </row>
    <row r="2096" ht="16.5" spans="1:32">
      <c r="A2096" s="14" t="s">
        <v>2131</v>
      </c>
      <c r="B2096" s="8" t="str">
        <f>VLOOKUP(A2096,学号下拉数据!A:F,2,0)</f>
        <v>仁真杰</v>
      </c>
      <c r="C2096" s="8" t="str">
        <f>VLOOKUP(A2096,学号下拉数据!A:F,4,0)</f>
        <v>学前教育</v>
      </c>
      <c r="D2096" s="8" t="str">
        <f>VLOOKUP(A2096,学号下拉数据!A:F,5,0)</f>
        <v>570102K</v>
      </c>
      <c r="E2096" s="8" t="s">
        <v>1424</v>
      </c>
      <c r="F2096" s="8" t="str">
        <f>VLOOKUP(A2096,学号下拉数据!A:F,3,0)</f>
        <v>19学前10</v>
      </c>
      <c r="G2096" s="8" t="str">
        <f>VLOOKUP(A2096,学号下拉数据!A:F,6,0)</f>
        <v>三年</v>
      </c>
      <c r="H2096" s="9" t="s">
        <v>40</v>
      </c>
      <c r="I2096" s="8" t="str">
        <f>VLOOKUP(A2096,[2]Sheet1!$B$1:$P$65536,13,0)</f>
        <v>代班教师</v>
      </c>
      <c r="J2096" s="12"/>
      <c r="K2096" s="12"/>
      <c r="L2096" s="12"/>
      <c r="M2096" s="12"/>
      <c r="N2096" s="12"/>
      <c r="O2096" s="12"/>
      <c r="P2096" s="8" t="s">
        <v>41</v>
      </c>
      <c r="Q2096" s="12"/>
      <c r="R2096" s="12"/>
      <c r="S2096" s="8" t="str">
        <f>VLOOKUP(A2096,[2]Sheet1!$B$1:$G$65536,6,0)</f>
        <v>龙藏乡中心校</v>
      </c>
      <c r="T2096" s="12"/>
      <c r="U2096" s="12"/>
      <c r="V2096" s="12"/>
      <c r="W2096" s="12"/>
      <c r="X2096" s="8" t="str">
        <f>VLOOKUP(A2096,[2]Sheet1!$B$1:$M$65536,12,0)</f>
        <v>18190263528</v>
      </c>
      <c r="Y2096" s="8" t="str">
        <f>VLOOKUP(A2096,[2]Sheet1!$B$1:$M$65536,11,0)</f>
        <v>泽木措</v>
      </c>
      <c r="Z2096" s="12"/>
      <c r="AA2096" s="20" t="s">
        <v>42</v>
      </c>
      <c r="AB2096" s="8" t="s">
        <v>43</v>
      </c>
      <c r="AC2096" s="8"/>
      <c r="AD2096" s="8" t="s">
        <v>44</v>
      </c>
      <c r="AE2096" s="12"/>
      <c r="AF2096" s="12"/>
    </row>
    <row r="2097" ht="16.5" spans="1:32">
      <c r="A2097" s="14" t="s">
        <v>2132</v>
      </c>
      <c r="B2097" s="8" t="str">
        <f>VLOOKUP(A2097,学号下拉数据!A:F,2,0)</f>
        <v>陈小珍</v>
      </c>
      <c r="C2097" s="8" t="str">
        <f>VLOOKUP(A2097,学号下拉数据!A:F,4,0)</f>
        <v>学前教育</v>
      </c>
      <c r="D2097" s="8" t="str">
        <f>VLOOKUP(A2097,学号下拉数据!A:F,5,0)</f>
        <v>570102K</v>
      </c>
      <c r="E2097" s="8" t="s">
        <v>1424</v>
      </c>
      <c r="F2097" s="8" t="str">
        <f>VLOOKUP(A2097,学号下拉数据!A:F,3,0)</f>
        <v>19学前10</v>
      </c>
      <c r="G2097" s="8" t="str">
        <f>VLOOKUP(A2097,学号下拉数据!A:F,6,0)</f>
        <v>三年</v>
      </c>
      <c r="H2097" s="9" t="s">
        <v>40</v>
      </c>
      <c r="I2097" s="8" t="str">
        <f>VLOOKUP(A2097,[2]Sheet1!$B$1:$P$65536,13,0)</f>
        <v>实习老师</v>
      </c>
      <c r="J2097" s="12"/>
      <c r="K2097" s="12"/>
      <c r="L2097" s="12"/>
      <c r="M2097" s="12"/>
      <c r="N2097" s="12"/>
      <c r="O2097" s="12"/>
      <c r="P2097" s="8" t="s">
        <v>41</v>
      </c>
      <c r="Q2097" s="12"/>
      <c r="R2097" s="12"/>
      <c r="S2097" s="8" t="str">
        <f>VLOOKUP(A2097,[2]Sheet1!$B$1:$G$65536,6,0)</f>
        <v>喜德县精灵宝贝幼儿园</v>
      </c>
      <c r="T2097" s="12"/>
      <c r="U2097" s="12"/>
      <c r="V2097" s="12"/>
      <c r="W2097" s="12"/>
      <c r="X2097" s="8" t="str">
        <f>VLOOKUP(A2097,[2]Sheet1!$B$1:$M$65536,12,0)</f>
        <v>15775393785</v>
      </c>
      <c r="Y2097" s="8" t="str">
        <f>VLOOKUP(A2097,[2]Sheet1!$B$1:$M$65536,11,0)</f>
        <v>车九</v>
      </c>
      <c r="Z2097" s="12"/>
      <c r="AA2097" s="20" t="s">
        <v>42</v>
      </c>
      <c r="AB2097" s="8" t="s">
        <v>43</v>
      </c>
      <c r="AC2097" s="8"/>
      <c r="AD2097" s="8" t="s">
        <v>44</v>
      </c>
      <c r="AE2097" s="12"/>
      <c r="AF2097" s="12"/>
    </row>
    <row r="2098" ht="16.5" spans="1:32">
      <c r="A2098" s="14" t="s">
        <v>2133</v>
      </c>
      <c r="B2098" s="8" t="str">
        <f>VLOOKUP(A2098,学号下拉数据!A:F,2,0)</f>
        <v>史欣雨</v>
      </c>
      <c r="C2098" s="8" t="str">
        <f>VLOOKUP(A2098,学号下拉数据!A:F,4,0)</f>
        <v>学前教育</v>
      </c>
      <c r="D2098" s="8" t="str">
        <f>VLOOKUP(A2098,学号下拉数据!A:F,5,0)</f>
        <v>570102K</v>
      </c>
      <c r="E2098" s="8" t="s">
        <v>1424</v>
      </c>
      <c r="F2098" s="8" t="str">
        <f>VLOOKUP(A2098,学号下拉数据!A:F,3,0)</f>
        <v>19学前10</v>
      </c>
      <c r="G2098" s="8" t="str">
        <f>VLOOKUP(A2098,学号下拉数据!A:F,6,0)</f>
        <v>三年</v>
      </c>
      <c r="H2098" s="9" t="s">
        <v>40</v>
      </c>
      <c r="I2098" s="8" t="str">
        <f>VLOOKUP(A2098,[2]Sheet1!$B$1:$P$65536,13,0)</f>
        <v>副教</v>
      </c>
      <c r="J2098" s="12"/>
      <c r="K2098" s="12"/>
      <c r="L2098" s="12"/>
      <c r="M2098" s="12"/>
      <c r="N2098" s="12"/>
      <c r="O2098" s="12"/>
      <c r="P2098" s="8" t="s">
        <v>41</v>
      </c>
      <c r="Q2098" s="12"/>
      <c r="R2098" s="12"/>
      <c r="S2098" s="8" t="str">
        <f>VLOOKUP(A2098,[2]Sheet1!$B$1:$G$65536,6,0)</f>
        <v>成都市龙泉驿区西河街道金豆豆幼儿园</v>
      </c>
      <c r="T2098" s="12"/>
      <c r="U2098" s="12"/>
      <c r="V2098" s="12"/>
      <c r="W2098" s="12"/>
      <c r="X2098" s="8" t="str">
        <f>VLOOKUP(A2098,[2]Sheet1!$B$1:$M$65536,12,0)</f>
        <v>15184490509</v>
      </c>
      <c r="Y2098" s="8" t="str">
        <f>VLOOKUP(A2098,[2]Sheet1!$B$1:$M$65536,11,0)</f>
        <v>张丽梅</v>
      </c>
      <c r="Z2098" s="12"/>
      <c r="AA2098" s="20" t="s">
        <v>42</v>
      </c>
      <c r="AB2098" s="8" t="s">
        <v>43</v>
      </c>
      <c r="AC2098" s="8"/>
      <c r="AD2098" s="8" t="s">
        <v>44</v>
      </c>
      <c r="AE2098" s="12"/>
      <c r="AF2098" s="12"/>
    </row>
    <row r="2099" ht="16.5" spans="1:32">
      <c r="A2099" s="13" t="s">
        <v>2134</v>
      </c>
      <c r="B2099" s="8" t="str">
        <f>VLOOKUP(A2099,学号下拉数据!A:F,2,0)</f>
        <v>张瀚月</v>
      </c>
      <c r="C2099" s="8" t="str">
        <f>VLOOKUP(A2099,学号下拉数据!A:F,4,0)</f>
        <v>学前教育</v>
      </c>
      <c r="D2099" s="8" t="str">
        <f>VLOOKUP(A2099,学号下拉数据!A:F,5,0)</f>
        <v>570102K</v>
      </c>
      <c r="E2099" s="8" t="s">
        <v>1424</v>
      </c>
      <c r="F2099" s="8" t="str">
        <f>VLOOKUP(A2099,学号下拉数据!A:F,3,0)</f>
        <v>19学前10</v>
      </c>
      <c r="G2099" s="8" t="str">
        <f>VLOOKUP(A2099,学号下拉数据!A:F,6,0)</f>
        <v>三年</v>
      </c>
      <c r="H2099" s="12"/>
      <c r="I2099" s="12"/>
      <c r="J2099" s="12"/>
      <c r="K2099" s="12"/>
      <c r="L2099" s="12"/>
      <c r="M2099" s="12"/>
      <c r="N2099" s="12"/>
      <c r="O2099" s="12"/>
      <c r="P2099" s="8" t="s">
        <v>41</v>
      </c>
      <c r="Q2099" s="12"/>
      <c r="R2099" s="12"/>
      <c r="S2099" s="8" t="e">
        <f>VLOOKUP(A2099,[3]Sheet1!$A:$K,10,0)</f>
        <v>#N/A</v>
      </c>
      <c r="T2099" s="8">
        <f>VLOOKUP(A2099,[3]Sheet1!$A:$K,11,0)</f>
        <v>0</v>
      </c>
      <c r="U2099" s="12"/>
      <c r="V2099" s="12"/>
      <c r="W2099" s="12"/>
      <c r="X2099" s="12"/>
      <c r="Y2099" s="12"/>
      <c r="Z2099" s="12"/>
      <c r="AA2099" s="20" t="s">
        <v>42</v>
      </c>
      <c r="AB2099" s="8" t="s">
        <v>43</v>
      </c>
      <c r="AC2099" s="8"/>
      <c r="AD2099" s="8" t="s">
        <v>44</v>
      </c>
      <c r="AE2099" s="12"/>
      <c r="AF2099" s="12"/>
    </row>
    <row r="2100" ht="16.5" spans="1:32">
      <c r="A2100" s="13" t="s">
        <v>2135</v>
      </c>
      <c r="B2100" s="8" t="str">
        <f>VLOOKUP(A2100,学号下拉数据!A:F,2,0)</f>
        <v>徐金青</v>
      </c>
      <c r="C2100" s="8" t="str">
        <f>VLOOKUP(A2100,学号下拉数据!A:F,4,0)</f>
        <v>学前教育</v>
      </c>
      <c r="D2100" s="8" t="str">
        <f>VLOOKUP(A2100,学号下拉数据!A:F,5,0)</f>
        <v>570102K</v>
      </c>
      <c r="E2100" s="8" t="s">
        <v>1424</v>
      </c>
      <c r="F2100" s="8" t="str">
        <f>VLOOKUP(A2100,学号下拉数据!A:F,3,0)</f>
        <v>19学前10</v>
      </c>
      <c r="G2100" s="8" t="str">
        <f>VLOOKUP(A2100,学号下拉数据!A:F,6,0)</f>
        <v>三年</v>
      </c>
      <c r="H2100" s="12"/>
      <c r="I2100" s="12"/>
      <c r="J2100" s="12"/>
      <c r="K2100" s="12"/>
      <c r="L2100" s="12"/>
      <c r="M2100" s="12"/>
      <c r="N2100" s="12"/>
      <c r="O2100" s="12"/>
      <c r="P2100" s="8" t="s">
        <v>41</v>
      </c>
      <c r="Q2100" s="12"/>
      <c r="R2100" s="12"/>
      <c r="S2100" s="8" t="e">
        <f>VLOOKUP(A2100,[3]Sheet1!$A:$K,10,0)</f>
        <v>#N/A</v>
      </c>
      <c r="T2100" s="8">
        <f>VLOOKUP(A2100,[3]Sheet1!$A:$K,11,0)</f>
        <v>0</v>
      </c>
      <c r="U2100" s="12"/>
      <c r="V2100" s="12"/>
      <c r="W2100" s="12"/>
      <c r="X2100" s="12"/>
      <c r="Y2100" s="12"/>
      <c r="Z2100" s="12"/>
      <c r="AA2100" s="20" t="s">
        <v>42</v>
      </c>
      <c r="AB2100" s="8" t="s">
        <v>43</v>
      </c>
      <c r="AC2100" s="8"/>
      <c r="AD2100" s="8" t="s">
        <v>44</v>
      </c>
      <c r="AE2100" s="12"/>
      <c r="AF2100" s="12"/>
    </row>
    <row r="2101" ht="16.5" spans="1:32">
      <c r="A2101" s="13" t="s">
        <v>2136</v>
      </c>
      <c r="B2101" s="8" t="str">
        <f>VLOOKUP(A2101,学号下拉数据!A:F,2,0)</f>
        <v>吉约小明</v>
      </c>
      <c r="C2101" s="8" t="str">
        <f>VLOOKUP(A2101,学号下拉数据!A:F,4,0)</f>
        <v>学前教育</v>
      </c>
      <c r="D2101" s="8" t="str">
        <f>VLOOKUP(A2101,学号下拉数据!A:F,5,0)</f>
        <v>570102K</v>
      </c>
      <c r="E2101" s="8" t="s">
        <v>1424</v>
      </c>
      <c r="F2101" s="8" t="str">
        <f>VLOOKUP(A2101,学号下拉数据!A:F,3,0)</f>
        <v>19学前10</v>
      </c>
      <c r="G2101" s="8" t="str">
        <f>VLOOKUP(A2101,学号下拉数据!A:F,6,0)</f>
        <v>三年</v>
      </c>
      <c r="H2101" s="12"/>
      <c r="I2101" s="12"/>
      <c r="J2101" s="12"/>
      <c r="K2101" s="12"/>
      <c r="L2101" s="12"/>
      <c r="M2101" s="12"/>
      <c r="N2101" s="12"/>
      <c r="O2101" s="12"/>
      <c r="P2101" s="8" t="s">
        <v>41</v>
      </c>
      <c r="Q2101" s="12"/>
      <c r="R2101" s="12"/>
      <c r="S2101" s="8" t="e">
        <f>VLOOKUP(A2101,[3]Sheet1!$A:$K,10,0)</f>
        <v>#N/A</v>
      </c>
      <c r="T2101" s="8">
        <f>VLOOKUP(A2101,[3]Sheet1!$A:$K,11,0)</f>
        <v>0</v>
      </c>
      <c r="U2101" s="12"/>
      <c r="V2101" s="12"/>
      <c r="W2101" s="12"/>
      <c r="X2101" s="12"/>
      <c r="Y2101" s="12"/>
      <c r="Z2101" s="12"/>
      <c r="AA2101" s="20" t="s">
        <v>42</v>
      </c>
      <c r="AB2101" s="8" t="s">
        <v>43</v>
      </c>
      <c r="AC2101" s="8"/>
      <c r="AD2101" s="8" t="s">
        <v>44</v>
      </c>
      <c r="AE2101" s="12"/>
      <c r="AF2101" s="12"/>
    </row>
    <row r="2102" ht="16.5" spans="1:32">
      <c r="A2102" s="13" t="s">
        <v>2137</v>
      </c>
      <c r="B2102" s="8" t="str">
        <f>VLOOKUP(A2102,学号下拉数据!A:F,2,0)</f>
        <v>杨敏</v>
      </c>
      <c r="C2102" s="8" t="str">
        <f>VLOOKUP(A2102,学号下拉数据!A:F,4,0)</f>
        <v>学前教育</v>
      </c>
      <c r="D2102" s="8" t="str">
        <f>VLOOKUP(A2102,学号下拉数据!A:F,5,0)</f>
        <v>570102K</v>
      </c>
      <c r="E2102" s="8" t="s">
        <v>1424</v>
      </c>
      <c r="F2102" s="8" t="str">
        <f>VLOOKUP(A2102,学号下拉数据!A:F,3,0)</f>
        <v>19学前10</v>
      </c>
      <c r="G2102" s="8" t="str">
        <f>VLOOKUP(A2102,学号下拉数据!A:F,6,0)</f>
        <v>三年</v>
      </c>
      <c r="H2102" s="12"/>
      <c r="I2102" s="12"/>
      <c r="J2102" s="12"/>
      <c r="K2102" s="12"/>
      <c r="L2102" s="12"/>
      <c r="M2102" s="12"/>
      <c r="N2102" s="12"/>
      <c r="O2102" s="12"/>
      <c r="P2102" s="8" t="s">
        <v>41</v>
      </c>
      <c r="Q2102" s="12"/>
      <c r="R2102" s="12"/>
      <c r="S2102" s="8" t="e">
        <f>VLOOKUP(A2102,[3]Sheet1!$A:$K,10,0)</f>
        <v>#N/A</v>
      </c>
      <c r="T2102" s="8">
        <f>VLOOKUP(A2102,[3]Sheet1!$A:$K,11,0)</f>
        <v>0</v>
      </c>
      <c r="U2102" s="12"/>
      <c r="V2102" s="12"/>
      <c r="W2102" s="12"/>
      <c r="X2102" s="12"/>
      <c r="Y2102" s="12"/>
      <c r="Z2102" s="12"/>
      <c r="AA2102" s="20" t="s">
        <v>42</v>
      </c>
      <c r="AB2102" s="8" t="s">
        <v>43</v>
      </c>
      <c r="AC2102" s="8"/>
      <c r="AD2102" s="8" t="s">
        <v>44</v>
      </c>
      <c r="AE2102" s="12"/>
      <c r="AF2102" s="12"/>
    </row>
    <row r="2103" ht="16.5" spans="1:32">
      <c r="A2103" s="13" t="s">
        <v>2138</v>
      </c>
      <c r="B2103" s="8" t="str">
        <f>VLOOKUP(A2103,学号下拉数据!A:F,2,0)</f>
        <v>沙马五热莫</v>
      </c>
      <c r="C2103" s="8" t="str">
        <f>VLOOKUP(A2103,学号下拉数据!A:F,4,0)</f>
        <v>学前教育</v>
      </c>
      <c r="D2103" s="8" t="str">
        <f>VLOOKUP(A2103,学号下拉数据!A:F,5,0)</f>
        <v>570102K</v>
      </c>
      <c r="E2103" s="8" t="s">
        <v>1424</v>
      </c>
      <c r="F2103" s="8" t="str">
        <f>VLOOKUP(A2103,学号下拉数据!A:F,3,0)</f>
        <v>19学前10</v>
      </c>
      <c r="G2103" s="8" t="str">
        <f>VLOOKUP(A2103,学号下拉数据!A:F,6,0)</f>
        <v>三年</v>
      </c>
      <c r="H2103" s="12"/>
      <c r="I2103" s="12"/>
      <c r="J2103" s="12"/>
      <c r="K2103" s="12"/>
      <c r="L2103" s="12"/>
      <c r="M2103" s="12"/>
      <c r="N2103" s="12"/>
      <c r="O2103" s="12"/>
      <c r="P2103" s="8" t="s">
        <v>41</v>
      </c>
      <c r="Q2103" s="12"/>
      <c r="R2103" s="12"/>
      <c r="S2103" s="8" t="e">
        <f>VLOOKUP(A2103,[3]Sheet1!$A:$K,10,0)</f>
        <v>#N/A</v>
      </c>
      <c r="T2103" s="8">
        <f>VLOOKUP(A2103,[3]Sheet1!$A:$K,11,0)</f>
        <v>0</v>
      </c>
      <c r="U2103" s="12"/>
      <c r="V2103" s="12"/>
      <c r="W2103" s="12"/>
      <c r="X2103" s="12"/>
      <c r="Y2103" s="12"/>
      <c r="Z2103" s="12"/>
      <c r="AA2103" s="20" t="s">
        <v>42</v>
      </c>
      <c r="AB2103" s="8" t="s">
        <v>43</v>
      </c>
      <c r="AC2103" s="8"/>
      <c r="AD2103" s="8" t="s">
        <v>44</v>
      </c>
      <c r="AE2103" s="12"/>
      <c r="AF2103" s="12"/>
    </row>
    <row r="2104" ht="16.5" spans="1:32">
      <c r="A2104" s="13" t="s">
        <v>2139</v>
      </c>
      <c r="B2104" s="8" t="str">
        <f>VLOOKUP(A2104,学号下拉数据!A:F,2,0)</f>
        <v>益西拉姆</v>
      </c>
      <c r="C2104" s="8" t="str">
        <f>VLOOKUP(A2104,学号下拉数据!A:F,4,0)</f>
        <v>学前教育</v>
      </c>
      <c r="D2104" s="8" t="str">
        <f>VLOOKUP(A2104,学号下拉数据!A:F,5,0)</f>
        <v>570102K</v>
      </c>
      <c r="E2104" s="8" t="s">
        <v>1424</v>
      </c>
      <c r="F2104" s="8" t="str">
        <f>VLOOKUP(A2104,学号下拉数据!A:F,3,0)</f>
        <v>19学前10</v>
      </c>
      <c r="G2104" s="8" t="str">
        <f>VLOOKUP(A2104,学号下拉数据!A:F,6,0)</f>
        <v>三年</v>
      </c>
      <c r="H2104" s="12"/>
      <c r="I2104" s="12"/>
      <c r="J2104" s="12"/>
      <c r="K2104" s="12"/>
      <c r="L2104" s="12"/>
      <c r="M2104" s="12"/>
      <c r="N2104" s="12"/>
      <c r="O2104" s="12"/>
      <c r="P2104" s="8" t="s">
        <v>41</v>
      </c>
      <c r="Q2104" s="12"/>
      <c r="R2104" s="12"/>
      <c r="S2104" s="8" t="e">
        <f>VLOOKUP(A2104,[3]Sheet1!$A:$K,10,0)</f>
        <v>#N/A</v>
      </c>
      <c r="T2104" s="8">
        <f>VLOOKUP(A2104,[3]Sheet1!$A:$K,11,0)</f>
        <v>0</v>
      </c>
      <c r="U2104" s="12"/>
      <c r="V2104" s="12"/>
      <c r="W2104" s="12"/>
      <c r="X2104" s="12"/>
      <c r="Y2104" s="12"/>
      <c r="Z2104" s="12"/>
      <c r="AA2104" s="20" t="s">
        <v>42</v>
      </c>
      <c r="AB2104" s="8" t="s">
        <v>43</v>
      </c>
      <c r="AC2104" s="8"/>
      <c r="AD2104" s="8" t="s">
        <v>44</v>
      </c>
      <c r="AE2104" s="12"/>
      <c r="AF2104" s="12"/>
    </row>
    <row r="2105" ht="16.5" spans="1:32">
      <c r="A2105" s="13" t="s">
        <v>2140</v>
      </c>
      <c r="B2105" s="8" t="str">
        <f>VLOOKUP(A2105,学号下拉数据!A:F,2,0)</f>
        <v>昂翁洛绒</v>
      </c>
      <c r="C2105" s="8" t="str">
        <f>VLOOKUP(A2105,学号下拉数据!A:F,4,0)</f>
        <v>学前教育</v>
      </c>
      <c r="D2105" s="8" t="str">
        <f>VLOOKUP(A2105,学号下拉数据!A:F,5,0)</f>
        <v>570102K</v>
      </c>
      <c r="E2105" s="8" t="s">
        <v>1424</v>
      </c>
      <c r="F2105" s="8" t="str">
        <f>VLOOKUP(A2105,学号下拉数据!A:F,3,0)</f>
        <v>19学前10</v>
      </c>
      <c r="G2105" s="8" t="str">
        <f>VLOOKUP(A2105,学号下拉数据!A:F,6,0)</f>
        <v>三年</v>
      </c>
      <c r="H2105" s="12"/>
      <c r="I2105" s="12"/>
      <c r="J2105" s="12"/>
      <c r="K2105" s="12"/>
      <c r="L2105" s="12"/>
      <c r="M2105" s="12"/>
      <c r="N2105" s="12"/>
      <c r="O2105" s="12"/>
      <c r="P2105" s="8" t="s">
        <v>41</v>
      </c>
      <c r="Q2105" s="12"/>
      <c r="R2105" s="12"/>
      <c r="S2105" s="8" t="e">
        <f>VLOOKUP(A2105,[3]Sheet1!$A:$K,10,0)</f>
        <v>#N/A</v>
      </c>
      <c r="T2105" s="8">
        <f>VLOOKUP(A2105,[3]Sheet1!$A:$K,11,0)</f>
        <v>0</v>
      </c>
      <c r="U2105" s="12"/>
      <c r="V2105" s="12"/>
      <c r="W2105" s="12"/>
      <c r="X2105" s="12"/>
      <c r="Y2105" s="12"/>
      <c r="Z2105" s="12"/>
      <c r="AA2105" s="20" t="s">
        <v>42</v>
      </c>
      <c r="AB2105" s="8" t="s">
        <v>43</v>
      </c>
      <c r="AC2105" s="8"/>
      <c r="AD2105" s="8" t="s">
        <v>44</v>
      </c>
      <c r="AE2105" s="12"/>
      <c r="AF2105" s="12"/>
    </row>
    <row r="2106" ht="16.5" spans="1:32">
      <c r="A2106" s="13" t="s">
        <v>2141</v>
      </c>
      <c r="B2106" s="8" t="str">
        <f>VLOOKUP(A2106,学号下拉数据!A:F,2,0)</f>
        <v>丁则桑珠</v>
      </c>
      <c r="C2106" s="8" t="str">
        <f>VLOOKUP(A2106,学号下拉数据!A:F,4,0)</f>
        <v>学前教育</v>
      </c>
      <c r="D2106" s="8" t="str">
        <f>VLOOKUP(A2106,学号下拉数据!A:F,5,0)</f>
        <v>570102K</v>
      </c>
      <c r="E2106" s="8" t="s">
        <v>1424</v>
      </c>
      <c r="F2106" s="8" t="str">
        <f>VLOOKUP(A2106,学号下拉数据!A:F,3,0)</f>
        <v>19学前10</v>
      </c>
      <c r="G2106" s="8" t="str">
        <f>VLOOKUP(A2106,学号下拉数据!A:F,6,0)</f>
        <v>三年</v>
      </c>
      <c r="H2106" s="12"/>
      <c r="I2106" s="12"/>
      <c r="J2106" s="12"/>
      <c r="K2106" s="12"/>
      <c r="L2106" s="12"/>
      <c r="M2106" s="12"/>
      <c r="N2106" s="12"/>
      <c r="O2106" s="12"/>
      <c r="P2106" s="8" t="s">
        <v>41</v>
      </c>
      <c r="Q2106" s="12"/>
      <c r="R2106" s="12"/>
      <c r="S2106" s="8" t="e">
        <f>VLOOKUP(A2106,[3]Sheet1!$A:$K,10,0)</f>
        <v>#N/A</v>
      </c>
      <c r="T2106" s="8">
        <f>VLOOKUP(A2106,[3]Sheet1!$A:$K,11,0)</f>
        <v>0</v>
      </c>
      <c r="U2106" s="12"/>
      <c r="V2106" s="12"/>
      <c r="W2106" s="12"/>
      <c r="X2106" s="12"/>
      <c r="Y2106" s="12"/>
      <c r="Z2106" s="12"/>
      <c r="AA2106" s="20" t="s">
        <v>42</v>
      </c>
      <c r="AB2106" s="8" t="s">
        <v>43</v>
      </c>
      <c r="AC2106" s="8"/>
      <c r="AD2106" s="8" t="s">
        <v>44</v>
      </c>
      <c r="AE2106" s="12"/>
      <c r="AF2106" s="12"/>
    </row>
    <row r="2107" ht="16.5" spans="1:32">
      <c r="A2107" s="13" t="s">
        <v>2142</v>
      </c>
      <c r="B2107" s="8" t="str">
        <f>VLOOKUP(A2107,学号下拉数据!A:F,2,0)</f>
        <v>四郎电珠</v>
      </c>
      <c r="C2107" s="8" t="str">
        <f>VLOOKUP(A2107,学号下拉数据!A:F,4,0)</f>
        <v>学前教育</v>
      </c>
      <c r="D2107" s="8" t="str">
        <f>VLOOKUP(A2107,学号下拉数据!A:F,5,0)</f>
        <v>570102K</v>
      </c>
      <c r="E2107" s="8" t="s">
        <v>1424</v>
      </c>
      <c r="F2107" s="8" t="str">
        <f>VLOOKUP(A2107,学号下拉数据!A:F,3,0)</f>
        <v>19学前10</v>
      </c>
      <c r="G2107" s="8" t="str">
        <f>VLOOKUP(A2107,学号下拉数据!A:F,6,0)</f>
        <v>三年</v>
      </c>
      <c r="H2107" s="12"/>
      <c r="I2107" s="12"/>
      <c r="J2107" s="12"/>
      <c r="K2107" s="12"/>
      <c r="L2107" s="12"/>
      <c r="M2107" s="12"/>
      <c r="N2107" s="12"/>
      <c r="O2107" s="12"/>
      <c r="P2107" s="8" t="s">
        <v>41</v>
      </c>
      <c r="Q2107" s="12"/>
      <c r="R2107" s="12"/>
      <c r="S2107" s="8" t="e">
        <f>VLOOKUP(A2107,[3]Sheet1!$A:$K,10,0)</f>
        <v>#N/A</v>
      </c>
      <c r="T2107" s="8">
        <f>VLOOKUP(A2107,[3]Sheet1!$A:$K,11,0)</f>
        <v>0</v>
      </c>
      <c r="U2107" s="12"/>
      <c r="V2107" s="12"/>
      <c r="W2107" s="12"/>
      <c r="X2107" s="12"/>
      <c r="Y2107" s="12"/>
      <c r="Z2107" s="12"/>
      <c r="AA2107" s="20" t="s">
        <v>42</v>
      </c>
      <c r="AB2107" s="8" t="s">
        <v>43</v>
      </c>
      <c r="AC2107" s="8"/>
      <c r="AD2107" s="8" t="s">
        <v>44</v>
      </c>
      <c r="AE2107" s="12"/>
      <c r="AF2107" s="12"/>
    </row>
    <row r="2108" ht="16.5" spans="1:32">
      <c r="A2108" s="14" t="s">
        <v>2143</v>
      </c>
      <c r="B2108" s="8" t="str">
        <f>VLOOKUP(A2108,学号下拉数据!A:F,2,0)</f>
        <v>李冰冰</v>
      </c>
      <c r="C2108" s="8" t="str">
        <f>VLOOKUP(A2108,学号下拉数据!A:F,4,0)</f>
        <v>学前教育</v>
      </c>
      <c r="D2108" s="8" t="str">
        <f>VLOOKUP(A2108,学号下拉数据!A:F,5,0)</f>
        <v>570102K</v>
      </c>
      <c r="E2108" s="8" t="s">
        <v>1424</v>
      </c>
      <c r="F2108" s="8" t="str">
        <f>VLOOKUP(A2108,学号下拉数据!A:F,3,0)</f>
        <v>19学前11</v>
      </c>
      <c r="G2108" s="8" t="str">
        <f>VLOOKUP(A2108,学号下拉数据!A:F,6,0)</f>
        <v>三年</v>
      </c>
      <c r="H2108" s="9" t="s">
        <v>40</v>
      </c>
      <c r="I2108" s="8" t="str">
        <f>VLOOKUP(A2108,[2]Sheet1!$B$1:$P$65536,13,0)</f>
        <v>助教</v>
      </c>
      <c r="J2108" s="12"/>
      <c r="K2108" s="12"/>
      <c r="L2108" s="12"/>
      <c r="M2108" s="12"/>
      <c r="N2108" s="12"/>
      <c r="O2108" s="12"/>
      <c r="P2108" s="8" t="s">
        <v>41</v>
      </c>
      <c r="Q2108" s="12"/>
      <c r="R2108" s="12"/>
      <c r="S2108" s="8" t="str">
        <f>VLOOKUP(A2108,[2]Sheet1!$B$1:$G$65536,6,0)</f>
        <v>蒙特.爱立思托育园</v>
      </c>
      <c r="T2108" s="12"/>
      <c r="U2108" s="12"/>
      <c r="V2108" s="12"/>
      <c r="W2108" s="12"/>
      <c r="X2108" s="8" t="str">
        <f>VLOOKUP(A2108,[2]Sheet1!$B$1:$M$65536,12,0)</f>
        <v>18284640720</v>
      </c>
      <c r="Y2108" s="8" t="str">
        <f>VLOOKUP(A2108,[2]Sheet1!$B$1:$M$65536,11,0)</f>
        <v>胡小丽</v>
      </c>
      <c r="Z2108" s="12"/>
      <c r="AA2108" s="20" t="s">
        <v>42</v>
      </c>
      <c r="AB2108" s="8" t="s">
        <v>43</v>
      </c>
      <c r="AC2108" s="8"/>
      <c r="AD2108" s="8" t="s">
        <v>44</v>
      </c>
      <c r="AE2108" s="12"/>
      <c r="AF2108" s="12"/>
    </row>
    <row r="2109" ht="16.5" spans="1:32">
      <c r="A2109" s="14" t="s">
        <v>2144</v>
      </c>
      <c r="B2109" s="8" t="str">
        <f>VLOOKUP(A2109,学号下拉数据!A:F,2,0)</f>
        <v>张林</v>
      </c>
      <c r="C2109" s="8" t="str">
        <f>VLOOKUP(A2109,学号下拉数据!A:F,4,0)</f>
        <v>学前教育</v>
      </c>
      <c r="D2109" s="8" t="str">
        <f>VLOOKUP(A2109,学号下拉数据!A:F,5,0)</f>
        <v>570102K</v>
      </c>
      <c r="E2109" s="8" t="s">
        <v>1424</v>
      </c>
      <c r="F2109" s="8" t="str">
        <f>VLOOKUP(A2109,学号下拉数据!A:F,3,0)</f>
        <v>19学前11</v>
      </c>
      <c r="G2109" s="8" t="str">
        <f>VLOOKUP(A2109,学号下拉数据!A:F,6,0)</f>
        <v>三年</v>
      </c>
      <c r="H2109" s="9" t="s">
        <v>40</v>
      </c>
      <c r="I2109" s="8" t="str">
        <f>VLOOKUP(A2109,[2]Sheet1!$B$1:$P$65536,13,0)</f>
        <v>助教</v>
      </c>
      <c r="J2109" s="12"/>
      <c r="K2109" s="12"/>
      <c r="L2109" s="12"/>
      <c r="M2109" s="12"/>
      <c r="N2109" s="12"/>
      <c r="O2109" s="12"/>
      <c r="P2109" s="8" t="s">
        <v>41</v>
      </c>
      <c r="Q2109" s="12"/>
      <c r="R2109" s="12"/>
      <c r="S2109" s="8" t="str">
        <f>VLOOKUP(A2109,[2]Sheet1!$B$1:$G$65536,6,0)</f>
        <v>乐跃镇乐跃中心幼儿园</v>
      </c>
      <c r="T2109" s="12"/>
      <c r="U2109" s="12"/>
      <c r="V2109" s="12"/>
      <c r="W2109" s="12"/>
      <c r="X2109" s="8" t="str">
        <f>VLOOKUP(A2109,[2]Sheet1!$B$1:$M$65536,12,0)</f>
        <v>19983945776</v>
      </c>
      <c r="Y2109" s="8" t="str">
        <f>VLOOKUP(A2109,[2]Sheet1!$B$1:$M$65536,11,0)</f>
        <v>郑月</v>
      </c>
      <c r="Z2109" s="12"/>
      <c r="AA2109" s="20" t="s">
        <v>42</v>
      </c>
      <c r="AB2109" s="8" t="s">
        <v>43</v>
      </c>
      <c r="AC2109" s="8"/>
      <c r="AD2109" s="8" t="s">
        <v>44</v>
      </c>
      <c r="AE2109" s="12"/>
      <c r="AF2109" s="12"/>
    </row>
    <row r="2110" ht="16.5" spans="1:32">
      <c r="A2110" s="14" t="s">
        <v>2145</v>
      </c>
      <c r="B2110" s="8" t="str">
        <f>VLOOKUP(A2110,学号下拉数据!A:F,2,0)</f>
        <v>秦欢</v>
      </c>
      <c r="C2110" s="8" t="str">
        <f>VLOOKUP(A2110,学号下拉数据!A:F,4,0)</f>
        <v>学前教育</v>
      </c>
      <c r="D2110" s="8" t="str">
        <f>VLOOKUP(A2110,学号下拉数据!A:F,5,0)</f>
        <v>570102K</v>
      </c>
      <c r="E2110" s="8" t="s">
        <v>1424</v>
      </c>
      <c r="F2110" s="8" t="str">
        <f>VLOOKUP(A2110,学号下拉数据!A:F,3,0)</f>
        <v>19学前11</v>
      </c>
      <c r="G2110" s="8" t="str">
        <f>VLOOKUP(A2110,学号下拉数据!A:F,6,0)</f>
        <v>三年</v>
      </c>
      <c r="H2110" s="9" t="s">
        <v>40</v>
      </c>
      <c r="I2110" s="8" t="str">
        <f>VLOOKUP(A2110,[2]Sheet1!$B$1:$P$65536,13,0)</f>
        <v>副班</v>
      </c>
      <c r="J2110" s="12"/>
      <c r="K2110" s="12"/>
      <c r="L2110" s="12"/>
      <c r="M2110" s="12"/>
      <c r="N2110" s="12"/>
      <c r="O2110" s="12"/>
      <c r="P2110" s="8" t="s">
        <v>41</v>
      </c>
      <c r="Q2110" s="12"/>
      <c r="R2110" s="12"/>
      <c r="S2110" s="8" t="str">
        <f>VLOOKUP(A2110,[2]Sheet1!$B$1:$G$65536,6,0)</f>
        <v>宁南机关幼儿园</v>
      </c>
      <c r="T2110" s="12"/>
      <c r="U2110" s="12"/>
      <c r="V2110" s="12"/>
      <c r="W2110" s="12"/>
      <c r="X2110" s="8" t="str">
        <f>VLOOKUP(A2110,[2]Sheet1!$B$1:$M$65536,12,0)</f>
        <v>13881574929</v>
      </c>
      <c r="Y2110" s="8" t="str">
        <f>VLOOKUP(A2110,[2]Sheet1!$B$1:$M$65536,11,0)</f>
        <v>任燕</v>
      </c>
      <c r="Z2110" s="12"/>
      <c r="AA2110" s="20" t="s">
        <v>42</v>
      </c>
      <c r="AB2110" s="8" t="s">
        <v>43</v>
      </c>
      <c r="AC2110" s="8"/>
      <c r="AD2110" s="8" t="s">
        <v>44</v>
      </c>
      <c r="AE2110" s="12"/>
      <c r="AF2110" s="12"/>
    </row>
    <row r="2111" ht="16.5" spans="1:32">
      <c r="A2111" s="14" t="s">
        <v>2146</v>
      </c>
      <c r="B2111" s="8" t="str">
        <f>VLOOKUP(A2111,学号下拉数据!A:F,2,0)</f>
        <v>廖洋</v>
      </c>
      <c r="C2111" s="8" t="str">
        <f>VLOOKUP(A2111,学号下拉数据!A:F,4,0)</f>
        <v>学前教育</v>
      </c>
      <c r="D2111" s="8" t="str">
        <f>VLOOKUP(A2111,学号下拉数据!A:F,5,0)</f>
        <v>570102K</v>
      </c>
      <c r="E2111" s="8" t="s">
        <v>1424</v>
      </c>
      <c r="F2111" s="8" t="str">
        <f>VLOOKUP(A2111,学号下拉数据!A:F,3,0)</f>
        <v>19学前11</v>
      </c>
      <c r="G2111" s="8" t="str">
        <f>VLOOKUP(A2111,学号下拉数据!A:F,6,0)</f>
        <v>三年</v>
      </c>
      <c r="H2111" s="9" t="s">
        <v>40</v>
      </c>
      <c r="I2111" s="8" t="str">
        <f>VLOOKUP(A2111,[2]Sheet1!$B$1:$P$65536,13,0)</f>
        <v>助教</v>
      </c>
      <c r="J2111" s="12"/>
      <c r="K2111" s="12"/>
      <c r="L2111" s="12"/>
      <c r="M2111" s="12"/>
      <c r="N2111" s="12"/>
      <c r="O2111" s="12"/>
      <c r="P2111" s="8" t="s">
        <v>41</v>
      </c>
      <c r="Q2111" s="12"/>
      <c r="R2111" s="12"/>
      <c r="S2111" s="8" t="str">
        <f>VLOOKUP(A2111,[2]Sheet1!$B$1:$G$65536,6,0)</f>
        <v>书院幼儿园</v>
      </c>
      <c r="T2111" s="12"/>
      <c r="U2111" s="12"/>
      <c r="V2111" s="12"/>
      <c r="W2111" s="12"/>
      <c r="X2111" s="8" t="str">
        <f>VLOOKUP(A2111,[2]Sheet1!$B$1:$M$65536,12,0)</f>
        <v>18384772235</v>
      </c>
      <c r="Y2111" s="8" t="str">
        <f>VLOOKUP(A2111,[2]Sheet1!$B$1:$M$65536,11,0)</f>
        <v>范静</v>
      </c>
      <c r="Z2111" s="12"/>
      <c r="AA2111" s="20" t="s">
        <v>42</v>
      </c>
      <c r="AB2111" s="8" t="s">
        <v>43</v>
      </c>
      <c r="AC2111" s="8"/>
      <c r="AD2111" s="8" t="s">
        <v>44</v>
      </c>
      <c r="AE2111" s="12"/>
      <c r="AF2111" s="12"/>
    </row>
    <row r="2112" ht="16.5" spans="1:32">
      <c r="A2112" s="14" t="s">
        <v>2147</v>
      </c>
      <c r="B2112" s="8" t="str">
        <f>VLOOKUP(A2112,学号下拉数据!A:F,2,0)</f>
        <v>黄春林</v>
      </c>
      <c r="C2112" s="8" t="str">
        <f>VLOOKUP(A2112,学号下拉数据!A:F,4,0)</f>
        <v>学前教育</v>
      </c>
      <c r="D2112" s="8" t="str">
        <f>VLOOKUP(A2112,学号下拉数据!A:F,5,0)</f>
        <v>570102K</v>
      </c>
      <c r="E2112" s="8" t="s">
        <v>1424</v>
      </c>
      <c r="F2112" s="8" t="str">
        <f>VLOOKUP(A2112,学号下拉数据!A:F,3,0)</f>
        <v>19学前11</v>
      </c>
      <c r="G2112" s="8" t="str">
        <f>VLOOKUP(A2112,学号下拉数据!A:F,6,0)</f>
        <v>三年</v>
      </c>
      <c r="H2112" s="9" t="s">
        <v>40</v>
      </c>
      <c r="I2112" s="8" t="str">
        <f>VLOOKUP(A2112,[2]Sheet1!$B$1:$P$65536,13,0)</f>
        <v>实习教师</v>
      </c>
      <c r="J2112" s="12"/>
      <c r="K2112" s="12"/>
      <c r="L2112" s="12"/>
      <c r="M2112" s="12"/>
      <c r="N2112" s="12"/>
      <c r="O2112" s="12"/>
      <c r="P2112" s="8" t="s">
        <v>41</v>
      </c>
      <c r="Q2112" s="12"/>
      <c r="R2112" s="12"/>
      <c r="S2112" s="8" t="str">
        <f>VLOOKUP(A2112,[2]Sheet1!$B$1:$G$65536,6,0)</f>
        <v>弘泽幼儿托育园</v>
      </c>
      <c r="T2112" s="12"/>
      <c r="U2112" s="12"/>
      <c r="V2112" s="12"/>
      <c r="W2112" s="12"/>
      <c r="X2112" s="8" t="str">
        <f>VLOOKUP(A2112,[2]Sheet1!$B$1:$M$65536,12,0)</f>
        <v>18782373739</v>
      </c>
      <c r="Y2112" s="8" t="str">
        <f>VLOOKUP(A2112,[2]Sheet1!$B$1:$M$65536,11,0)</f>
        <v>旺盼</v>
      </c>
      <c r="Z2112" s="12"/>
      <c r="AA2112" s="20" t="s">
        <v>42</v>
      </c>
      <c r="AB2112" s="8" t="s">
        <v>43</v>
      </c>
      <c r="AC2112" s="8"/>
      <c r="AD2112" s="8" t="s">
        <v>44</v>
      </c>
      <c r="AE2112" s="12"/>
      <c r="AF2112" s="12"/>
    </row>
    <row r="2113" ht="16.5" spans="1:32">
      <c r="A2113" s="14" t="s">
        <v>2148</v>
      </c>
      <c r="B2113" s="8" t="str">
        <f>VLOOKUP(A2113,学号下拉数据!A:F,2,0)</f>
        <v>杨思颖</v>
      </c>
      <c r="C2113" s="8" t="str">
        <f>VLOOKUP(A2113,学号下拉数据!A:F,4,0)</f>
        <v>学前教育</v>
      </c>
      <c r="D2113" s="8" t="str">
        <f>VLOOKUP(A2113,学号下拉数据!A:F,5,0)</f>
        <v>570102K</v>
      </c>
      <c r="E2113" s="8" t="s">
        <v>1424</v>
      </c>
      <c r="F2113" s="8" t="str">
        <f>VLOOKUP(A2113,学号下拉数据!A:F,3,0)</f>
        <v>19学前11</v>
      </c>
      <c r="G2113" s="8" t="str">
        <f>VLOOKUP(A2113,学号下拉数据!A:F,6,0)</f>
        <v>三年</v>
      </c>
      <c r="H2113" s="9" t="s">
        <v>40</v>
      </c>
      <c r="I2113" s="8" t="str">
        <f>VLOOKUP(A2113,[2]Sheet1!$B$1:$P$65536,13,0)</f>
        <v>教师</v>
      </c>
      <c r="J2113" s="12"/>
      <c r="K2113" s="12"/>
      <c r="L2113" s="12"/>
      <c r="M2113" s="12"/>
      <c r="N2113" s="12"/>
      <c r="O2113" s="12"/>
      <c r="P2113" s="8" t="s">
        <v>41</v>
      </c>
      <c r="Q2113" s="12"/>
      <c r="R2113" s="12"/>
      <c r="S2113" s="8" t="str">
        <f>VLOOKUP(A2113,[2]Sheet1!$B$1:$G$65536,6,0)</f>
        <v>南充文奇幼儿园</v>
      </c>
      <c r="T2113" s="12"/>
      <c r="U2113" s="12"/>
      <c r="V2113" s="12"/>
      <c r="W2113" s="12"/>
      <c r="X2113" s="8" t="str">
        <f>VLOOKUP(A2113,[2]Sheet1!$B$1:$M$65536,12,0)</f>
        <v>13659054431</v>
      </c>
      <c r="Y2113" s="8" t="str">
        <f>VLOOKUP(A2113,[2]Sheet1!$B$1:$M$65536,11,0)</f>
        <v>黄欣</v>
      </c>
      <c r="Z2113" s="12"/>
      <c r="AA2113" s="20" t="s">
        <v>42</v>
      </c>
      <c r="AB2113" s="8" t="s">
        <v>43</v>
      </c>
      <c r="AC2113" s="8"/>
      <c r="AD2113" s="8" t="s">
        <v>44</v>
      </c>
      <c r="AE2113" s="12"/>
      <c r="AF2113" s="12"/>
    </row>
    <row r="2114" ht="16.5" spans="1:32">
      <c r="A2114" s="14" t="s">
        <v>2149</v>
      </c>
      <c r="B2114" s="8" t="str">
        <f>VLOOKUP(A2114,学号下拉数据!A:F,2,0)</f>
        <v>熊冬</v>
      </c>
      <c r="C2114" s="8" t="str">
        <f>VLOOKUP(A2114,学号下拉数据!A:F,4,0)</f>
        <v>学前教育</v>
      </c>
      <c r="D2114" s="8" t="str">
        <f>VLOOKUP(A2114,学号下拉数据!A:F,5,0)</f>
        <v>570102K</v>
      </c>
      <c r="E2114" s="8" t="s">
        <v>1424</v>
      </c>
      <c r="F2114" s="8" t="str">
        <f>VLOOKUP(A2114,学号下拉数据!A:F,3,0)</f>
        <v>19学前11</v>
      </c>
      <c r="G2114" s="8" t="str">
        <f>VLOOKUP(A2114,学号下拉数据!A:F,6,0)</f>
        <v>三年</v>
      </c>
      <c r="H2114" s="9" t="s">
        <v>40</v>
      </c>
      <c r="I2114" s="8" t="str">
        <f>VLOOKUP(A2114,[2]Sheet1!$B$1:$P$65536,13,0)</f>
        <v>主班教师</v>
      </c>
      <c r="J2114" s="12"/>
      <c r="K2114" s="12"/>
      <c r="L2114" s="12"/>
      <c r="M2114" s="12"/>
      <c r="N2114" s="12"/>
      <c r="O2114" s="12"/>
      <c r="P2114" s="8" t="s">
        <v>41</v>
      </c>
      <c r="Q2114" s="12"/>
      <c r="R2114" s="12"/>
      <c r="S2114" s="8" t="str">
        <f>VLOOKUP(A2114,[2]Sheet1!$B$1:$G$65536,6,0)</f>
        <v>自贡市大安区育才幼儿园</v>
      </c>
      <c r="T2114" s="12"/>
      <c r="U2114" s="12"/>
      <c r="V2114" s="12"/>
      <c r="W2114" s="12"/>
      <c r="X2114" s="8" t="str">
        <f>VLOOKUP(A2114,[2]Sheet1!$B$1:$M$65536,12,0)</f>
        <v>13990096764</v>
      </c>
      <c r="Y2114" s="8" t="str">
        <f>VLOOKUP(A2114,[2]Sheet1!$B$1:$M$65536,11,0)</f>
        <v>尤群英</v>
      </c>
      <c r="Z2114" s="12"/>
      <c r="AA2114" s="20" t="s">
        <v>42</v>
      </c>
      <c r="AB2114" s="8" t="s">
        <v>43</v>
      </c>
      <c r="AC2114" s="8"/>
      <c r="AD2114" s="8" t="s">
        <v>44</v>
      </c>
      <c r="AE2114" s="12"/>
      <c r="AF2114" s="12"/>
    </row>
    <row r="2115" ht="16.5" spans="1:32">
      <c r="A2115" s="14" t="s">
        <v>2150</v>
      </c>
      <c r="B2115" s="8" t="str">
        <f>VLOOKUP(A2115,学号下拉数据!A:F,2,0)</f>
        <v>邓顺婷</v>
      </c>
      <c r="C2115" s="8" t="str">
        <f>VLOOKUP(A2115,学号下拉数据!A:F,4,0)</f>
        <v>学前教育</v>
      </c>
      <c r="D2115" s="8" t="str">
        <f>VLOOKUP(A2115,学号下拉数据!A:F,5,0)</f>
        <v>570102K</v>
      </c>
      <c r="E2115" s="8" t="s">
        <v>1424</v>
      </c>
      <c r="F2115" s="8" t="str">
        <f>VLOOKUP(A2115,学号下拉数据!A:F,3,0)</f>
        <v>19学前11</v>
      </c>
      <c r="G2115" s="8" t="str">
        <f>VLOOKUP(A2115,学号下拉数据!A:F,6,0)</f>
        <v>三年</v>
      </c>
      <c r="H2115" s="9" t="s">
        <v>40</v>
      </c>
      <c r="I2115" s="8" t="str">
        <f>VLOOKUP(A2115,[2]Sheet1!$B$1:$P$65536,13,0)</f>
        <v>幼儿实习教师</v>
      </c>
      <c r="J2115" s="12"/>
      <c r="K2115" s="12"/>
      <c r="L2115" s="12"/>
      <c r="M2115" s="12"/>
      <c r="N2115" s="12"/>
      <c r="O2115" s="12"/>
      <c r="P2115" s="8" t="s">
        <v>41</v>
      </c>
      <c r="Q2115" s="12"/>
      <c r="R2115" s="12"/>
      <c r="S2115" s="8" t="str">
        <f>VLOOKUP(A2115,[2]Sheet1!$B$1:$G$65536,6,0)</f>
        <v>遂宁市大英县回马镇金竹小学校</v>
      </c>
      <c r="T2115" s="12"/>
      <c r="U2115" s="12"/>
      <c r="V2115" s="12"/>
      <c r="W2115" s="12"/>
      <c r="X2115" s="8" t="str">
        <f>VLOOKUP(A2115,[2]Sheet1!$B$1:$M$65536,12,0)</f>
        <v>18398426365</v>
      </c>
      <c r="Y2115" s="8" t="str">
        <f>VLOOKUP(A2115,[2]Sheet1!$B$1:$M$65536,11,0)</f>
        <v>晋晓敏</v>
      </c>
      <c r="Z2115" s="12"/>
      <c r="AA2115" s="20" t="s">
        <v>42</v>
      </c>
      <c r="AB2115" s="8" t="s">
        <v>43</v>
      </c>
      <c r="AC2115" s="8"/>
      <c r="AD2115" s="8" t="s">
        <v>44</v>
      </c>
      <c r="AE2115" s="12"/>
      <c r="AF2115" s="12"/>
    </row>
    <row r="2116" ht="16.5" spans="1:32">
      <c r="A2116" s="14" t="s">
        <v>2151</v>
      </c>
      <c r="B2116" s="8" t="str">
        <f>VLOOKUP(A2116,学号下拉数据!A:F,2,0)</f>
        <v>扎西银措</v>
      </c>
      <c r="C2116" s="8" t="str">
        <f>VLOOKUP(A2116,学号下拉数据!A:F,4,0)</f>
        <v>学前教育</v>
      </c>
      <c r="D2116" s="8" t="str">
        <f>VLOOKUP(A2116,学号下拉数据!A:F,5,0)</f>
        <v>570102K</v>
      </c>
      <c r="E2116" s="8" t="s">
        <v>1424</v>
      </c>
      <c r="F2116" s="8" t="str">
        <f>VLOOKUP(A2116,学号下拉数据!A:F,3,0)</f>
        <v>19学前11</v>
      </c>
      <c r="G2116" s="8" t="str">
        <f>VLOOKUP(A2116,学号下拉数据!A:F,6,0)</f>
        <v>三年</v>
      </c>
      <c r="H2116" s="9" t="s">
        <v>40</v>
      </c>
      <c r="I2116" s="8" t="str">
        <f>VLOOKUP(A2116,[2]Sheet1!$B$1:$P$65536,13,0)</f>
        <v>助教</v>
      </c>
      <c r="J2116" s="12"/>
      <c r="K2116" s="12"/>
      <c r="L2116" s="12"/>
      <c r="M2116" s="12"/>
      <c r="N2116" s="12"/>
      <c r="O2116" s="12"/>
      <c r="P2116" s="8" t="s">
        <v>41</v>
      </c>
      <c r="Q2116" s="12"/>
      <c r="R2116" s="12"/>
      <c r="S2116" s="8" t="str">
        <f>VLOOKUP(A2116,[2]Sheet1!$B$1:$G$65536,6,0)</f>
        <v>成都市大米幼儿园</v>
      </c>
      <c r="T2116" s="12"/>
      <c r="U2116" s="12"/>
      <c r="V2116" s="12"/>
      <c r="W2116" s="12"/>
      <c r="X2116" s="8" t="str">
        <f>VLOOKUP(A2116,[2]Sheet1!$B$1:$M$65536,12,0)</f>
        <v>18882560029</v>
      </c>
      <c r="Y2116" s="8" t="str">
        <f>VLOOKUP(A2116,[2]Sheet1!$B$1:$M$65536,11,0)</f>
        <v>扎西银措</v>
      </c>
      <c r="Z2116" s="12"/>
      <c r="AA2116" s="20" t="s">
        <v>42</v>
      </c>
      <c r="AB2116" s="8" t="s">
        <v>43</v>
      </c>
      <c r="AC2116" s="8"/>
      <c r="AD2116" s="8" t="s">
        <v>44</v>
      </c>
      <c r="AE2116" s="12"/>
      <c r="AF2116" s="12"/>
    </row>
    <row r="2117" ht="16.5" spans="1:32">
      <c r="A2117" s="14" t="s">
        <v>2152</v>
      </c>
      <c r="B2117" s="8" t="str">
        <f>VLOOKUP(A2117,学号下拉数据!A:F,2,0)</f>
        <v>朱亚琦</v>
      </c>
      <c r="C2117" s="8" t="str">
        <f>VLOOKUP(A2117,学号下拉数据!A:F,4,0)</f>
        <v>学前教育</v>
      </c>
      <c r="D2117" s="8" t="str">
        <f>VLOOKUP(A2117,学号下拉数据!A:F,5,0)</f>
        <v>570102K</v>
      </c>
      <c r="E2117" s="8" t="s">
        <v>1424</v>
      </c>
      <c r="F2117" s="8" t="str">
        <f>VLOOKUP(A2117,学号下拉数据!A:F,3,0)</f>
        <v>19学前11</v>
      </c>
      <c r="G2117" s="8" t="str">
        <f>VLOOKUP(A2117,学号下拉数据!A:F,6,0)</f>
        <v>三年</v>
      </c>
      <c r="H2117" s="9" t="s">
        <v>40</v>
      </c>
      <c r="I2117" s="8" t="str">
        <f>VLOOKUP(A2117,[2]Sheet1!$B$1:$P$65536,13,0)</f>
        <v>配班教师</v>
      </c>
      <c r="J2117" s="12"/>
      <c r="K2117" s="12"/>
      <c r="L2117" s="12"/>
      <c r="M2117" s="12"/>
      <c r="N2117" s="12"/>
      <c r="O2117" s="12"/>
      <c r="P2117" s="8" t="s">
        <v>41</v>
      </c>
      <c r="Q2117" s="12"/>
      <c r="R2117" s="12"/>
      <c r="S2117" s="8" t="str">
        <f>VLOOKUP(A2117,[2]Sheet1!$B$1:$G$65536,6,0)</f>
        <v>八一爱民小学</v>
      </c>
      <c r="T2117" s="12"/>
      <c r="U2117" s="12"/>
      <c r="V2117" s="12"/>
      <c r="W2117" s="12"/>
      <c r="X2117" s="8" t="str">
        <f>VLOOKUP(A2117,[2]Sheet1!$B$1:$M$65536,12,0)</f>
        <v>13551995065</v>
      </c>
      <c r="Y2117" s="8" t="str">
        <f>VLOOKUP(A2117,[2]Sheet1!$B$1:$M$65536,11,0)</f>
        <v>陆叶</v>
      </c>
      <c r="Z2117" s="12"/>
      <c r="AA2117" s="20" t="s">
        <v>42</v>
      </c>
      <c r="AB2117" s="8" t="s">
        <v>43</v>
      </c>
      <c r="AC2117" s="8"/>
      <c r="AD2117" s="8" t="s">
        <v>44</v>
      </c>
      <c r="AE2117" s="12"/>
      <c r="AF2117" s="12"/>
    </row>
    <row r="2118" ht="16.5" spans="1:32">
      <c r="A2118" s="14" t="s">
        <v>2153</v>
      </c>
      <c r="B2118" s="8" t="str">
        <f>VLOOKUP(A2118,学号下拉数据!A:F,2,0)</f>
        <v>扎西曲珍</v>
      </c>
      <c r="C2118" s="8" t="str">
        <f>VLOOKUP(A2118,学号下拉数据!A:F,4,0)</f>
        <v>学前教育</v>
      </c>
      <c r="D2118" s="8" t="str">
        <f>VLOOKUP(A2118,学号下拉数据!A:F,5,0)</f>
        <v>570102K</v>
      </c>
      <c r="E2118" s="8" t="s">
        <v>1424</v>
      </c>
      <c r="F2118" s="8" t="str">
        <f>VLOOKUP(A2118,学号下拉数据!A:F,3,0)</f>
        <v>19学前11</v>
      </c>
      <c r="G2118" s="8" t="str">
        <f>VLOOKUP(A2118,学号下拉数据!A:F,6,0)</f>
        <v>三年</v>
      </c>
      <c r="H2118" s="9" t="s">
        <v>40</v>
      </c>
      <c r="I2118" s="8" t="str">
        <f>VLOOKUP(A2118,[2]Sheet1!$B$1:$P$65536,13,0)</f>
        <v>幼师</v>
      </c>
      <c r="J2118" s="12"/>
      <c r="K2118" s="12"/>
      <c r="L2118" s="12"/>
      <c r="M2118" s="12"/>
      <c r="N2118" s="12"/>
      <c r="O2118" s="12"/>
      <c r="P2118" s="8" t="s">
        <v>41</v>
      </c>
      <c r="Q2118" s="12"/>
      <c r="R2118" s="12"/>
      <c r="S2118" s="8" t="str">
        <f>VLOOKUP(A2118,[2]Sheet1!$B$1:$G$65536,6,0)</f>
        <v>白玉县城关第一幼儿园</v>
      </c>
      <c r="T2118" s="12"/>
      <c r="U2118" s="12"/>
      <c r="V2118" s="12"/>
      <c r="W2118" s="12"/>
      <c r="X2118" s="8" t="str">
        <f>VLOOKUP(A2118,[2]Sheet1!$B$1:$M$65536,12,0)</f>
        <v>1598474589</v>
      </c>
      <c r="Y2118" s="8" t="str">
        <f>VLOOKUP(A2118,[2]Sheet1!$B$1:$M$65536,11,0)</f>
        <v>丹丹</v>
      </c>
      <c r="Z2118" s="12"/>
      <c r="AA2118" s="20" t="s">
        <v>42</v>
      </c>
      <c r="AB2118" s="8" t="s">
        <v>43</v>
      </c>
      <c r="AC2118" s="8"/>
      <c r="AD2118" s="8" t="s">
        <v>44</v>
      </c>
      <c r="AE2118" s="12"/>
      <c r="AF2118" s="12"/>
    </row>
    <row r="2119" ht="16.5" spans="1:32">
      <c r="A2119" s="14" t="s">
        <v>2154</v>
      </c>
      <c r="B2119" s="8" t="str">
        <f>VLOOKUP(A2119,学号下拉数据!A:F,2,0)</f>
        <v>多吉志玛</v>
      </c>
      <c r="C2119" s="8" t="str">
        <f>VLOOKUP(A2119,学号下拉数据!A:F,4,0)</f>
        <v>学前教育</v>
      </c>
      <c r="D2119" s="8" t="str">
        <f>VLOOKUP(A2119,学号下拉数据!A:F,5,0)</f>
        <v>570102K</v>
      </c>
      <c r="E2119" s="8" t="s">
        <v>1424</v>
      </c>
      <c r="F2119" s="8" t="str">
        <f>VLOOKUP(A2119,学号下拉数据!A:F,3,0)</f>
        <v>19学前11</v>
      </c>
      <c r="G2119" s="8" t="str">
        <f>VLOOKUP(A2119,学号下拉数据!A:F,6,0)</f>
        <v>三年</v>
      </c>
      <c r="H2119" s="9" t="s">
        <v>40</v>
      </c>
      <c r="I2119" s="8" t="str">
        <f>VLOOKUP(A2119,[2]Sheet1!$B$1:$P$65536,13,0)</f>
        <v>实习老师</v>
      </c>
      <c r="J2119" s="12"/>
      <c r="K2119" s="12"/>
      <c r="L2119" s="12"/>
      <c r="M2119" s="12"/>
      <c r="N2119" s="12"/>
      <c r="O2119" s="12"/>
      <c r="P2119" s="8" t="s">
        <v>41</v>
      </c>
      <c r="Q2119" s="12"/>
      <c r="R2119" s="12"/>
      <c r="S2119" s="8" t="str">
        <f>VLOOKUP(A2119,[2]Sheet1!$B$1:$G$65536,6,0)</f>
        <v>德格县城关幼儿园</v>
      </c>
      <c r="T2119" s="12"/>
      <c r="U2119" s="12"/>
      <c r="V2119" s="12"/>
      <c r="W2119" s="12"/>
      <c r="X2119" s="8" t="str">
        <f>VLOOKUP(A2119,[2]Sheet1!$B$1:$M$65536,12,0)</f>
        <v>15983735688</v>
      </c>
      <c r="Y2119" s="8" t="str">
        <f>VLOOKUP(A2119,[2]Sheet1!$B$1:$M$65536,11,0)</f>
        <v>四朗朗措</v>
      </c>
      <c r="Z2119" s="12"/>
      <c r="AA2119" s="20" t="s">
        <v>42</v>
      </c>
      <c r="AB2119" s="8" t="s">
        <v>43</v>
      </c>
      <c r="AC2119" s="8"/>
      <c r="AD2119" s="8" t="s">
        <v>44</v>
      </c>
      <c r="AE2119" s="12"/>
      <c r="AF2119" s="12"/>
    </row>
    <row r="2120" ht="16.5" spans="1:32">
      <c r="A2120" s="14" t="s">
        <v>2155</v>
      </c>
      <c r="B2120" s="8" t="str">
        <f>VLOOKUP(A2120,学号下拉数据!A:F,2,0)</f>
        <v>罗布占玛</v>
      </c>
      <c r="C2120" s="8" t="str">
        <f>VLOOKUP(A2120,学号下拉数据!A:F,4,0)</f>
        <v>学前教育</v>
      </c>
      <c r="D2120" s="8" t="str">
        <f>VLOOKUP(A2120,学号下拉数据!A:F,5,0)</f>
        <v>570102K</v>
      </c>
      <c r="E2120" s="8" t="s">
        <v>1424</v>
      </c>
      <c r="F2120" s="8" t="str">
        <f>VLOOKUP(A2120,学号下拉数据!A:F,3,0)</f>
        <v>19学前11</v>
      </c>
      <c r="G2120" s="8" t="str">
        <f>VLOOKUP(A2120,学号下拉数据!A:F,6,0)</f>
        <v>三年</v>
      </c>
      <c r="H2120" s="9" t="s">
        <v>40</v>
      </c>
      <c r="I2120" s="8" t="str">
        <f>VLOOKUP(A2120,[2]Sheet1!$B$1:$P$65536,13,0)</f>
        <v>学前教育</v>
      </c>
      <c r="J2120" s="12"/>
      <c r="K2120" s="12"/>
      <c r="L2120" s="12"/>
      <c r="M2120" s="12"/>
      <c r="N2120" s="12"/>
      <c r="O2120" s="12"/>
      <c r="P2120" s="8" t="s">
        <v>41</v>
      </c>
      <c r="Q2120" s="12"/>
      <c r="R2120" s="12"/>
      <c r="S2120" s="8" t="str">
        <f>VLOOKUP(A2120,[2]Sheet1!$B$1:$G$65536,6,0)</f>
        <v>德格县城关幼儿园</v>
      </c>
      <c r="T2120" s="12"/>
      <c r="U2120" s="12"/>
      <c r="V2120" s="12"/>
      <c r="W2120" s="12"/>
      <c r="X2120" s="8" t="str">
        <f>VLOOKUP(A2120,[2]Sheet1!$B$1:$M$65536,12,0)</f>
        <v>13450705231</v>
      </c>
      <c r="Y2120" s="8" t="str">
        <f>VLOOKUP(A2120,[2]Sheet1!$B$1:$M$65536,11,0)</f>
        <v>普布拉姆</v>
      </c>
      <c r="Z2120" s="12"/>
      <c r="AA2120" s="20" t="s">
        <v>42</v>
      </c>
      <c r="AB2120" s="8" t="s">
        <v>43</v>
      </c>
      <c r="AC2120" s="8"/>
      <c r="AD2120" s="8" t="s">
        <v>44</v>
      </c>
      <c r="AE2120" s="12"/>
      <c r="AF2120" s="12"/>
    </row>
    <row r="2121" ht="16.5" spans="1:32">
      <c r="A2121" s="14" t="s">
        <v>2156</v>
      </c>
      <c r="B2121" s="8" t="str">
        <f>VLOOKUP(A2121,学号下拉数据!A:F,2,0)</f>
        <v>泽仁正呷</v>
      </c>
      <c r="C2121" s="8" t="str">
        <f>VLOOKUP(A2121,学号下拉数据!A:F,4,0)</f>
        <v>学前教育</v>
      </c>
      <c r="D2121" s="8" t="str">
        <f>VLOOKUP(A2121,学号下拉数据!A:F,5,0)</f>
        <v>570102K</v>
      </c>
      <c r="E2121" s="8" t="s">
        <v>1424</v>
      </c>
      <c r="F2121" s="8" t="str">
        <f>VLOOKUP(A2121,学号下拉数据!A:F,3,0)</f>
        <v>19学前11</v>
      </c>
      <c r="G2121" s="8" t="str">
        <f>VLOOKUP(A2121,学号下拉数据!A:F,6,0)</f>
        <v>三年</v>
      </c>
      <c r="H2121" s="9" t="s">
        <v>40</v>
      </c>
      <c r="I2121" s="8" t="str">
        <f>VLOOKUP(A2121,[2]Sheet1!$B$1:$P$65536,13,0)</f>
        <v>配班教师</v>
      </c>
      <c r="J2121" s="12"/>
      <c r="K2121" s="12"/>
      <c r="L2121" s="12"/>
      <c r="M2121" s="12"/>
      <c r="N2121" s="12"/>
      <c r="O2121" s="12"/>
      <c r="P2121" s="8" t="s">
        <v>41</v>
      </c>
      <c r="Q2121" s="12"/>
      <c r="R2121" s="12"/>
      <c r="S2121" s="8" t="str">
        <f>VLOOKUP(A2121,[2]Sheet1!$B$1:$G$65536,6,0)</f>
        <v>成都市武侯区福娃幼儿园</v>
      </c>
      <c r="T2121" s="12"/>
      <c r="U2121" s="12"/>
      <c r="V2121" s="12"/>
      <c r="W2121" s="12"/>
      <c r="X2121" s="8" t="str">
        <f>VLOOKUP(A2121,[2]Sheet1!$B$1:$M$65536,12,0)</f>
        <v>17780463340</v>
      </c>
      <c r="Y2121" s="8" t="str">
        <f>VLOOKUP(A2121,[2]Sheet1!$B$1:$M$65536,11,0)</f>
        <v>张平花</v>
      </c>
      <c r="Z2121" s="12"/>
      <c r="AA2121" s="20" t="s">
        <v>42</v>
      </c>
      <c r="AB2121" s="8" t="s">
        <v>43</v>
      </c>
      <c r="AC2121" s="8"/>
      <c r="AD2121" s="8" t="s">
        <v>44</v>
      </c>
      <c r="AE2121" s="12"/>
      <c r="AF2121" s="12"/>
    </row>
    <row r="2122" ht="16.5" spans="1:32">
      <c r="A2122" s="14" t="s">
        <v>2157</v>
      </c>
      <c r="B2122" s="8" t="str">
        <f>VLOOKUP(A2122,学号下拉数据!A:F,2,0)</f>
        <v>麦多拉呷</v>
      </c>
      <c r="C2122" s="8" t="str">
        <f>VLOOKUP(A2122,学号下拉数据!A:F,4,0)</f>
        <v>学前教育</v>
      </c>
      <c r="D2122" s="8" t="str">
        <f>VLOOKUP(A2122,学号下拉数据!A:F,5,0)</f>
        <v>570102K</v>
      </c>
      <c r="E2122" s="8" t="s">
        <v>1424</v>
      </c>
      <c r="F2122" s="8" t="str">
        <f>VLOOKUP(A2122,学号下拉数据!A:F,3,0)</f>
        <v>19学前11</v>
      </c>
      <c r="G2122" s="8" t="str">
        <f>VLOOKUP(A2122,学号下拉数据!A:F,6,0)</f>
        <v>三年</v>
      </c>
      <c r="H2122" s="9" t="s">
        <v>40</v>
      </c>
      <c r="I2122" s="8" t="str">
        <f>VLOOKUP(A2122,[2]Sheet1!$B$1:$P$65536,13,0)</f>
        <v>助教</v>
      </c>
      <c r="J2122" s="12"/>
      <c r="K2122" s="12"/>
      <c r="L2122" s="12"/>
      <c r="M2122" s="12"/>
      <c r="N2122" s="12"/>
      <c r="O2122" s="12"/>
      <c r="P2122" s="8" t="s">
        <v>41</v>
      </c>
      <c r="Q2122" s="12"/>
      <c r="R2122" s="12"/>
      <c r="S2122" s="8" t="str">
        <f>VLOOKUP(A2122,[2]Sheet1!$B$1:$G$65536,6,0)</f>
        <v>新龙县幼儿园</v>
      </c>
      <c r="T2122" s="12"/>
      <c r="U2122" s="12"/>
      <c r="V2122" s="12"/>
      <c r="W2122" s="12"/>
      <c r="X2122" s="8" t="str">
        <f>VLOOKUP(A2122,[2]Sheet1!$B$1:$M$65536,12,0)</f>
        <v>18215692117</v>
      </c>
      <c r="Y2122" s="8" t="str">
        <f>VLOOKUP(A2122,[2]Sheet1!$B$1:$M$65536,11,0)</f>
        <v>刘红红</v>
      </c>
      <c r="Z2122" s="12"/>
      <c r="AA2122" s="20" t="s">
        <v>42</v>
      </c>
      <c r="AB2122" s="8" t="s">
        <v>43</v>
      </c>
      <c r="AC2122" s="8"/>
      <c r="AD2122" s="8" t="s">
        <v>44</v>
      </c>
      <c r="AE2122" s="12"/>
      <c r="AF2122" s="12"/>
    </row>
    <row r="2123" ht="16.5" spans="1:32">
      <c r="A2123" s="14" t="s">
        <v>2158</v>
      </c>
      <c r="B2123" s="8" t="str">
        <f>VLOOKUP(A2123,学号下拉数据!A:F,2,0)</f>
        <v>代志洋</v>
      </c>
      <c r="C2123" s="8" t="str">
        <f>VLOOKUP(A2123,学号下拉数据!A:F,4,0)</f>
        <v>学前教育</v>
      </c>
      <c r="D2123" s="8" t="str">
        <f>VLOOKUP(A2123,学号下拉数据!A:F,5,0)</f>
        <v>570102K</v>
      </c>
      <c r="E2123" s="8" t="s">
        <v>1424</v>
      </c>
      <c r="F2123" s="8" t="str">
        <f>VLOOKUP(A2123,学号下拉数据!A:F,3,0)</f>
        <v>19学前11</v>
      </c>
      <c r="G2123" s="8" t="str">
        <f>VLOOKUP(A2123,学号下拉数据!A:F,6,0)</f>
        <v>三年</v>
      </c>
      <c r="H2123" s="9" t="s">
        <v>40</v>
      </c>
      <c r="I2123" s="8" t="str">
        <f>VLOOKUP(A2123,[2]Sheet1!$B$1:$P$65536,13,0)</f>
        <v>实习生</v>
      </c>
      <c r="J2123" s="12"/>
      <c r="K2123" s="12"/>
      <c r="L2123" s="12"/>
      <c r="M2123" s="12"/>
      <c r="N2123" s="12"/>
      <c r="O2123" s="12"/>
      <c r="P2123" s="8" t="s">
        <v>41</v>
      </c>
      <c r="Q2123" s="12"/>
      <c r="R2123" s="12"/>
      <c r="S2123" s="8" t="str">
        <f>VLOOKUP(A2123,[2]Sheet1!$B$1:$G$65536,6,0)</f>
        <v>新苗幼儿园</v>
      </c>
      <c r="T2123" s="12"/>
      <c r="U2123" s="12"/>
      <c r="V2123" s="12"/>
      <c r="W2123" s="12"/>
      <c r="X2123" s="8" t="str">
        <f>VLOOKUP(A2123,[2]Sheet1!$B$1:$M$65536,12,0)</f>
        <v>13558860749</v>
      </c>
      <c r="Y2123" s="8" t="str">
        <f>VLOOKUP(A2123,[2]Sheet1!$B$1:$M$65536,11,0)</f>
        <v>余德红</v>
      </c>
      <c r="Z2123" s="12"/>
      <c r="AA2123" s="20" t="s">
        <v>42</v>
      </c>
      <c r="AB2123" s="8" t="s">
        <v>43</v>
      </c>
      <c r="AC2123" s="8"/>
      <c r="AD2123" s="8" t="s">
        <v>44</v>
      </c>
      <c r="AE2123" s="12"/>
      <c r="AF2123" s="12"/>
    </row>
    <row r="2124" ht="16.5" spans="1:32">
      <c r="A2124" s="14" t="s">
        <v>2159</v>
      </c>
      <c r="B2124" s="8" t="str">
        <f>VLOOKUP(A2124,学号下拉数据!A:F,2,0)</f>
        <v>苏小泉</v>
      </c>
      <c r="C2124" s="8" t="str">
        <f>VLOOKUP(A2124,学号下拉数据!A:F,4,0)</f>
        <v>学前教育</v>
      </c>
      <c r="D2124" s="8" t="str">
        <f>VLOOKUP(A2124,学号下拉数据!A:F,5,0)</f>
        <v>570102K</v>
      </c>
      <c r="E2124" s="8" t="s">
        <v>1424</v>
      </c>
      <c r="F2124" s="8" t="str">
        <f>VLOOKUP(A2124,学号下拉数据!A:F,3,0)</f>
        <v>19学前11</v>
      </c>
      <c r="G2124" s="8" t="str">
        <f>VLOOKUP(A2124,学号下拉数据!A:F,6,0)</f>
        <v>三年</v>
      </c>
      <c r="H2124" s="9" t="s">
        <v>40</v>
      </c>
      <c r="I2124" s="8" t="str">
        <f>VLOOKUP(A2124,[2]Sheet1!$B$1:$P$65536,13,0)</f>
        <v>助教</v>
      </c>
      <c r="J2124" s="12"/>
      <c r="K2124" s="12"/>
      <c r="L2124" s="12"/>
      <c r="M2124" s="12"/>
      <c r="N2124" s="12"/>
      <c r="O2124" s="12"/>
      <c r="P2124" s="8" t="s">
        <v>41</v>
      </c>
      <c r="Q2124" s="12"/>
      <c r="R2124" s="12"/>
      <c r="S2124" s="8" t="str">
        <f>VLOOKUP(A2124,[2]Sheet1!$B$1:$G$65536,6,0)</f>
        <v>成都市驿纽斯顿幼儿园</v>
      </c>
      <c r="T2124" s="12"/>
      <c r="U2124" s="12"/>
      <c r="V2124" s="12"/>
      <c r="W2124" s="12"/>
      <c r="X2124" s="8" t="str">
        <f>VLOOKUP(A2124,[2]Sheet1!$B$1:$M$65536,12,0)</f>
        <v>18328880836</v>
      </c>
      <c r="Y2124" s="8" t="str">
        <f>VLOOKUP(A2124,[2]Sheet1!$B$1:$M$65536,11,0)</f>
        <v>苏小琼</v>
      </c>
      <c r="Z2124" s="12"/>
      <c r="AA2124" s="20" t="s">
        <v>42</v>
      </c>
      <c r="AB2124" s="8" t="s">
        <v>43</v>
      </c>
      <c r="AC2124" s="8"/>
      <c r="AD2124" s="8" t="s">
        <v>44</v>
      </c>
      <c r="AE2124" s="12"/>
      <c r="AF2124" s="12"/>
    </row>
    <row r="2125" ht="16.5" spans="1:32">
      <c r="A2125" s="14" t="s">
        <v>2160</v>
      </c>
      <c r="B2125" s="8" t="str">
        <f>VLOOKUP(A2125,学号下拉数据!A:F,2,0)</f>
        <v>董仁青</v>
      </c>
      <c r="C2125" s="8" t="str">
        <f>VLOOKUP(A2125,学号下拉数据!A:F,4,0)</f>
        <v>学前教育</v>
      </c>
      <c r="D2125" s="8" t="str">
        <f>VLOOKUP(A2125,学号下拉数据!A:F,5,0)</f>
        <v>570102K</v>
      </c>
      <c r="E2125" s="8" t="s">
        <v>1424</v>
      </c>
      <c r="F2125" s="8" t="str">
        <f>VLOOKUP(A2125,学号下拉数据!A:F,3,0)</f>
        <v>19学前11</v>
      </c>
      <c r="G2125" s="8" t="str">
        <f>VLOOKUP(A2125,学号下拉数据!A:F,6,0)</f>
        <v>三年</v>
      </c>
      <c r="H2125" s="9" t="s">
        <v>40</v>
      </c>
      <c r="I2125" s="8" t="str">
        <f>VLOOKUP(A2125,[2]Sheet1!$B$1:$P$65536,13,0)</f>
        <v>助教</v>
      </c>
      <c r="J2125" s="12"/>
      <c r="K2125" s="12"/>
      <c r="L2125" s="12"/>
      <c r="M2125" s="12"/>
      <c r="N2125" s="12"/>
      <c r="O2125" s="12"/>
      <c r="P2125" s="8" t="s">
        <v>41</v>
      </c>
      <c r="Q2125" s="12"/>
      <c r="R2125" s="12"/>
      <c r="S2125" s="8" t="str">
        <f>VLOOKUP(A2125,[2]Sheet1!$B$1:$G$65536,6,0)</f>
        <v>成都市龙泉驿纽斯顿幼儿园bb</v>
      </c>
      <c r="T2125" s="12"/>
      <c r="U2125" s="12"/>
      <c r="V2125" s="12"/>
      <c r="W2125" s="12"/>
      <c r="X2125" s="8" t="str">
        <f>VLOOKUP(A2125,[2]Sheet1!$B$1:$M$65536,12,0)</f>
        <v>19181988659</v>
      </c>
      <c r="Y2125" s="8" t="str">
        <f>VLOOKUP(A2125,[2]Sheet1!$B$1:$M$65536,11,0)</f>
        <v>姜老师</v>
      </c>
      <c r="Z2125" s="12"/>
      <c r="AA2125" s="20" t="s">
        <v>42</v>
      </c>
      <c r="AB2125" s="8" t="s">
        <v>43</v>
      </c>
      <c r="AC2125" s="8"/>
      <c r="AD2125" s="8" t="s">
        <v>44</v>
      </c>
      <c r="AE2125" s="12"/>
      <c r="AF2125" s="12"/>
    </row>
    <row r="2126" ht="16.5" spans="1:32">
      <c r="A2126" s="14" t="s">
        <v>2161</v>
      </c>
      <c r="B2126" s="8" t="str">
        <f>VLOOKUP(A2126,学号下拉数据!A:F,2,0)</f>
        <v>拉马五呷</v>
      </c>
      <c r="C2126" s="8" t="str">
        <f>VLOOKUP(A2126,学号下拉数据!A:F,4,0)</f>
        <v>学前教育</v>
      </c>
      <c r="D2126" s="8" t="str">
        <f>VLOOKUP(A2126,学号下拉数据!A:F,5,0)</f>
        <v>570102K</v>
      </c>
      <c r="E2126" s="8" t="s">
        <v>1424</v>
      </c>
      <c r="F2126" s="8" t="str">
        <f>VLOOKUP(A2126,学号下拉数据!A:F,3,0)</f>
        <v>19学前11</v>
      </c>
      <c r="G2126" s="8" t="str">
        <f>VLOOKUP(A2126,学号下拉数据!A:F,6,0)</f>
        <v>三年</v>
      </c>
      <c r="H2126" s="9" t="s">
        <v>40</v>
      </c>
      <c r="I2126" s="8" t="str">
        <f>VLOOKUP(A2126,[2]Sheet1!$B$1:$P$65536,13,0)</f>
        <v>助教</v>
      </c>
      <c r="J2126" s="12"/>
      <c r="K2126" s="12"/>
      <c r="L2126" s="12"/>
      <c r="M2126" s="12"/>
      <c r="N2126" s="12"/>
      <c r="O2126" s="12"/>
      <c r="P2126" s="8" t="s">
        <v>41</v>
      </c>
      <c r="Q2126" s="12"/>
      <c r="R2126" s="12"/>
      <c r="S2126" s="8" t="str">
        <f>VLOOKUP(A2126,[2]Sheet1!$B$1:$G$65536,6,0)</f>
        <v>成都市驿纽斯顿幼儿园</v>
      </c>
      <c r="T2126" s="12"/>
      <c r="U2126" s="12"/>
      <c r="V2126" s="12"/>
      <c r="W2126" s="12"/>
      <c r="X2126" s="8" t="str">
        <f>VLOOKUP(A2126,[2]Sheet1!$B$1:$M$65536,12,0)</f>
        <v>18328880836</v>
      </c>
      <c r="Y2126" s="8" t="str">
        <f>VLOOKUP(A2126,[2]Sheet1!$B$1:$M$65536,11,0)</f>
        <v>苏老师</v>
      </c>
      <c r="Z2126" s="12"/>
      <c r="AA2126" s="20" t="s">
        <v>42</v>
      </c>
      <c r="AB2126" s="8" t="s">
        <v>43</v>
      </c>
      <c r="AC2126" s="8"/>
      <c r="AD2126" s="8" t="s">
        <v>44</v>
      </c>
      <c r="AE2126" s="12"/>
      <c r="AF2126" s="12"/>
    </row>
    <row r="2127" ht="16.5" spans="1:32">
      <c r="A2127" s="14" t="s">
        <v>2162</v>
      </c>
      <c r="B2127" s="8" t="str">
        <f>VLOOKUP(A2127,学号下拉数据!A:F,2,0)</f>
        <v>石扎果果</v>
      </c>
      <c r="C2127" s="8" t="str">
        <f>VLOOKUP(A2127,学号下拉数据!A:F,4,0)</f>
        <v>学前教育</v>
      </c>
      <c r="D2127" s="8" t="str">
        <f>VLOOKUP(A2127,学号下拉数据!A:F,5,0)</f>
        <v>570102K</v>
      </c>
      <c r="E2127" s="8" t="s">
        <v>1424</v>
      </c>
      <c r="F2127" s="8" t="str">
        <f>VLOOKUP(A2127,学号下拉数据!A:F,3,0)</f>
        <v>19学前11</v>
      </c>
      <c r="G2127" s="8" t="str">
        <f>VLOOKUP(A2127,学号下拉数据!A:F,6,0)</f>
        <v>三年</v>
      </c>
      <c r="H2127" s="9" t="s">
        <v>40</v>
      </c>
      <c r="I2127" s="8" t="str">
        <f>VLOOKUP(A2127,[2]Sheet1!$B$1:$P$65536,13,0)</f>
        <v>配班老师</v>
      </c>
      <c r="J2127" s="12"/>
      <c r="K2127" s="12"/>
      <c r="L2127" s="12"/>
      <c r="M2127" s="12"/>
      <c r="N2127" s="12"/>
      <c r="O2127" s="12"/>
      <c r="P2127" s="8" t="s">
        <v>41</v>
      </c>
      <c r="Q2127" s="12"/>
      <c r="R2127" s="12"/>
      <c r="S2127" s="8" t="str">
        <f>VLOOKUP(A2127,[2]Sheet1!$B$1:$G$65536,6,0)</f>
        <v>金苹果幼儿园</v>
      </c>
      <c r="T2127" s="12"/>
      <c r="U2127" s="12"/>
      <c r="V2127" s="12"/>
      <c r="W2127" s="12"/>
      <c r="X2127" s="8" t="str">
        <f>VLOOKUP(A2127,[2]Sheet1!$B$1:$M$65536,12,0)</f>
        <v>15760296069</v>
      </c>
      <c r="Y2127" s="8" t="str">
        <f>VLOOKUP(A2127,[2]Sheet1!$B$1:$M$65536,11,0)</f>
        <v>廖霞</v>
      </c>
      <c r="Z2127" s="12"/>
      <c r="AA2127" s="20" t="s">
        <v>42</v>
      </c>
      <c r="AB2127" s="8" t="s">
        <v>43</v>
      </c>
      <c r="AC2127" s="8"/>
      <c r="AD2127" s="8" t="s">
        <v>44</v>
      </c>
      <c r="AE2127" s="12"/>
      <c r="AF2127" s="12"/>
    </row>
    <row r="2128" ht="16.5" spans="1:32">
      <c r="A2128" s="14" t="s">
        <v>2163</v>
      </c>
      <c r="B2128" s="8" t="str">
        <f>VLOOKUP(A2128,学号下拉数据!A:F,2,0)</f>
        <v>仁西翁姆</v>
      </c>
      <c r="C2128" s="8" t="str">
        <f>VLOOKUP(A2128,学号下拉数据!A:F,4,0)</f>
        <v>学前教育</v>
      </c>
      <c r="D2128" s="8" t="str">
        <f>VLOOKUP(A2128,学号下拉数据!A:F,5,0)</f>
        <v>570102K</v>
      </c>
      <c r="E2128" s="8" t="s">
        <v>1424</v>
      </c>
      <c r="F2128" s="8" t="str">
        <f>VLOOKUP(A2128,学号下拉数据!A:F,3,0)</f>
        <v>19学前11</v>
      </c>
      <c r="G2128" s="8" t="str">
        <f>VLOOKUP(A2128,学号下拉数据!A:F,6,0)</f>
        <v>三年</v>
      </c>
      <c r="H2128" s="9" t="s">
        <v>40</v>
      </c>
      <c r="I2128" s="8" t="str">
        <f>VLOOKUP(A2128,[2]Sheet1!$B$1:$P$65536,13,0)</f>
        <v>幼师</v>
      </c>
      <c r="J2128" s="12"/>
      <c r="K2128" s="12"/>
      <c r="L2128" s="12"/>
      <c r="M2128" s="12"/>
      <c r="N2128" s="12"/>
      <c r="O2128" s="12"/>
      <c r="P2128" s="8" t="s">
        <v>41</v>
      </c>
      <c r="Q2128" s="12"/>
      <c r="R2128" s="12"/>
      <c r="S2128" s="8" t="str">
        <f>VLOOKUP(A2128,[2]Sheet1!$B$1:$G$65536,6,0)</f>
        <v>新都桥镇幼儿园</v>
      </c>
      <c r="T2128" s="12"/>
      <c r="U2128" s="12"/>
      <c r="V2128" s="12"/>
      <c r="W2128" s="12"/>
      <c r="X2128" s="8" t="str">
        <f>VLOOKUP(A2128,[2]Sheet1!$B$1:$M$65536,12,0)</f>
        <v>15983736982</v>
      </c>
      <c r="Y2128" s="8" t="str">
        <f>VLOOKUP(A2128,[2]Sheet1!$B$1:$M$65536,11,0)</f>
        <v>四郎绒姆</v>
      </c>
      <c r="Z2128" s="12"/>
      <c r="AA2128" s="20" t="s">
        <v>42</v>
      </c>
      <c r="AB2128" s="8" t="s">
        <v>43</v>
      </c>
      <c r="AC2128" s="8"/>
      <c r="AD2128" s="8" t="s">
        <v>44</v>
      </c>
      <c r="AE2128" s="12"/>
      <c r="AF2128" s="12"/>
    </row>
    <row r="2129" ht="16.5" spans="1:32">
      <c r="A2129" s="14" t="s">
        <v>2164</v>
      </c>
      <c r="B2129" s="8" t="str">
        <f>VLOOKUP(A2129,学号下拉数据!A:F,2,0)</f>
        <v>地吉拉姆</v>
      </c>
      <c r="C2129" s="8" t="str">
        <f>VLOOKUP(A2129,学号下拉数据!A:F,4,0)</f>
        <v>学前教育</v>
      </c>
      <c r="D2129" s="8" t="str">
        <f>VLOOKUP(A2129,学号下拉数据!A:F,5,0)</f>
        <v>570102K</v>
      </c>
      <c r="E2129" s="8" t="s">
        <v>1424</v>
      </c>
      <c r="F2129" s="8" t="str">
        <f>VLOOKUP(A2129,学号下拉数据!A:F,3,0)</f>
        <v>19学前11</v>
      </c>
      <c r="G2129" s="8" t="str">
        <f>VLOOKUP(A2129,学号下拉数据!A:F,6,0)</f>
        <v>三年</v>
      </c>
      <c r="H2129" s="9" t="s">
        <v>40</v>
      </c>
      <c r="I2129" s="8" t="str">
        <f>VLOOKUP(A2129,[2]Sheet1!$B$1:$P$65536,13,0)</f>
        <v>幼师</v>
      </c>
      <c r="J2129" s="12"/>
      <c r="K2129" s="12"/>
      <c r="L2129" s="12"/>
      <c r="M2129" s="12"/>
      <c r="N2129" s="12"/>
      <c r="O2129" s="12"/>
      <c r="P2129" s="8" t="s">
        <v>41</v>
      </c>
      <c r="Q2129" s="12"/>
      <c r="R2129" s="12"/>
      <c r="S2129" s="8" t="str">
        <f>VLOOKUP(A2129,[2]Sheet1!$B$1:$G$65536,6,0)</f>
        <v>虾拉沱镇斯木幼儿园</v>
      </c>
      <c r="T2129" s="12"/>
      <c r="U2129" s="12"/>
      <c r="V2129" s="12"/>
      <c r="W2129" s="12"/>
      <c r="X2129" s="8" t="str">
        <f>VLOOKUP(A2129,[2]Sheet1!$B$1:$M$65536,12,0)</f>
        <v>18783643417</v>
      </c>
      <c r="Y2129" s="8" t="str">
        <f>VLOOKUP(A2129,[2]Sheet1!$B$1:$M$65536,11,0)</f>
        <v>王成宇</v>
      </c>
      <c r="Z2129" s="12"/>
      <c r="AA2129" s="20" t="s">
        <v>42</v>
      </c>
      <c r="AB2129" s="8" t="s">
        <v>43</v>
      </c>
      <c r="AC2129" s="8"/>
      <c r="AD2129" s="8" t="s">
        <v>44</v>
      </c>
      <c r="AE2129" s="12"/>
      <c r="AF2129" s="12"/>
    </row>
    <row r="2130" ht="16.5" spans="1:32">
      <c r="A2130" s="14" t="s">
        <v>2165</v>
      </c>
      <c r="B2130" s="8" t="str">
        <f>VLOOKUP(A2130,学号下拉数据!A:F,2,0)</f>
        <v>志玛曲珍</v>
      </c>
      <c r="C2130" s="8" t="str">
        <f>VLOOKUP(A2130,学号下拉数据!A:F,4,0)</f>
        <v>学前教育</v>
      </c>
      <c r="D2130" s="8" t="str">
        <f>VLOOKUP(A2130,学号下拉数据!A:F,5,0)</f>
        <v>570102K</v>
      </c>
      <c r="E2130" s="8" t="s">
        <v>1424</v>
      </c>
      <c r="F2130" s="8" t="str">
        <f>VLOOKUP(A2130,学号下拉数据!A:F,3,0)</f>
        <v>19学前11</v>
      </c>
      <c r="G2130" s="8" t="str">
        <f>VLOOKUP(A2130,学号下拉数据!A:F,6,0)</f>
        <v>三年</v>
      </c>
      <c r="H2130" s="9" t="s">
        <v>40</v>
      </c>
      <c r="I2130" s="8" t="str">
        <f>VLOOKUP(A2130,[2]Sheet1!$B$1:$P$65536,13,0)</f>
        <v>拉坡镇中心幼儿园</v>
      </c>
      <c r="J2130" s="12"/>
      <c r="K2130" s="12"/>
      <c r="L2130" s="12"/>
      <c r="M2130" s="12"/>
      <c r="N2130" s="12"/>
      <c r="O2130" s="12"/>
      <c r="P2130" s="8" t="s">
        <v>41</v>
      </c>
      <c r="Q2130" s="12"/>
      <c r="R2130" s="12"/>
      <c r="S2130" s="8" t="str">
        <f>VLOOKUP(A2130,[2]Sheet1!$B$1:$G$65536,6,0)</f>
        <v>拉坡镇中心幼儿园</v>
      </c>
      <c r="T2130" s="12"/>
      <c r="U2130" s="12"/>
      <c r="V2130" s="12"/>
      <c r="W2130" s="12"/>
      <c r="X2130" s="8" t="str">
        <f>VLOOKUP(A2130,[2]Sheet1!$B$1:$M$65536,12,0)</f>
        <v>17369043726</v>
      </c>
      <c r="Y2130" s="8" t="str">
        <f>VLOOKUP(A2130,[2]Sheet1!$B$1:$M$65536,11,0)</f>
        <v>次仁拉措</v>
      </c>
      <c r="Z2130" s="12"/>
      <c r="AA2130" s="20" t="s">
        <v>42</v>
      </c>
      <c r="AB2130" s="8" t="s">
        <v>43</v>
      </c>
      <c r="AC2130" s="8"/>
      <c r="AD2130" s="8" t="s">
        <v>44</v>
      </c>
      <c r="AE2130" s="12"/>
      <c r="AF2130" s="12"/>
    </row>
    <row r="2131" ht="16.5" spans="1:32">
      <c r="A2131" s="14" t="s">
        <v>2166</v>
      </c>
      <c r="B2131" s="8" t="str">
        <f>VLOOKUP(A2131,学号下拉数据!A:F,2,0)</f>
        <v>方洁</v>
      </c>
      <c r="C2131" s="8" t="str">
        <f>VLOOKUP(A2131,学号下拉数据!A:F,4,0)</f>
        <v>学前教育</v>
      </c>
      <c r="D2131" s="8" t="str">
        <f>VLOOKUP(A2131,学号下拉数据!A:F,5,0)</f>
        <v>570102K</v>
      </c>
      <c r="E2131" s="8" t="s">
        <v>1424</v>
      </c>
      <c r="F2131" s="8" t="str">
        <f>VLOOKUP(A2131,学号下拉数据!A:F,3,0)</f>
        <v>19学前11</v>
      </c>
      <c r="G2131" s="8" t="str">
        <f>VLOOKUP(A2131,学号下拉数据!A:F,6,0)</f>
        <v>三年</v>
      </c>
      <c r="H2131" s="9" t="s">
        <v>40</v>
      </c>
      <c r="I2131" s="8" t="str">
        <f>VLOOKUP(A2131,[2]Sheet1!$B$1:$P$65536,13,0)</f>
        <v>幼师</v>
      </c>
      <c r="J2131" s="12"/>
      <c r="K2131" s="12"/>
      <c r="L2131" s="12"/>
      <c r="M2131" s="12"/>
      <c r="N2131" s="12"/>
      <c r="O2131" s="12"/>
      <c r="P2131" s="8" t="s">
        <v>41</v>
      </c>
      <c r="Q2131" s="12"/>
      <c r="R2131" s="12"/>
      <c r="S2131" s="8" t="str">
        <f>VLOOKUP(A2131,[2]Sheet1!$B$1:$G$65536,6,0)</f>
        <v>理塘喇嘛垭小学</v>
      </c>
      <c r="T2131" s="12"/>
      <c r="U2131" s="12"/>
      <c r="V2131" s="12"/>
      <c r="W2131" s="12"/>
      <c r="X2131" s="8" t="str">
        <f>VLOOKUP(A2131,[2]Sheet1!$B$1:$M$65536,12,0)</f>
        <v>13990450881</v>
      </c>
      <c r="Y2131" s="8" t="str">
        <f>VLOOKUP(A2131,[2]Sheet1!$B$1:$M$65536,11,0)</f>
        <v>降央</v>
      </c>
      <c r="Z2131" s="12"/>
      <c r="AA2131" s="20" t="s">
        <v>42</v>
      </c>
      <c r="AB2131" s="8" t="s">
        <v>43</v>
      </c>
      <c r="AC2131" s="8"/>
      <c r="AD2131" s="8" t="s">
        <v>44</v>
      </c>
      <c r="AE2131" s="12"/>
      <c r="AF2131" s="12"/>
    </row>
    <row r="2132" ht="16.5" spans="1:32">
      <c r="A2132" s="14" t="s">
        <v>2167</v>
      </c>
      <c r="B2132" s="8" t="str">
        <f>VLOOKUP(A2132,学号下拉数据!A:F,2,0)</f>
        <v>丁珍志玛</v>
      </c>
      <c r="C2132" s="8" t="str">
        <f>VLOOKUP(A2132,学号下拉数据!A:F,4,0)</f>
        <v>学前教育</v>
      </c>
      <c r="D2132" s="8" t="str">
        <f>VLOOKUP(A2132,学号下拉数据!A:F,5,0)</f>
        <v>570102K</v>
      </c>
      <c r="E2132" s="8" t="s">
        <v>1424</v>
      </c>
      <c r="F2132" s="8" t="str">
        <f>VLOOKUP(A2132,学号下拉数据!A:F,3,0)</f>
        <v>19学前11</v>
      </c>
      <c r="G2132" s="8" t="str">
        <f>VLOOKUP(A2132,学号下拉数据!A:F,6,0)</f>
        <v>三年</v>
      </c>
      <c r="H2132" s="9" t="s">
        <v>40</v>
      </c>
      <c r="I2132" s="8" t="str">
        <f>VLOOKUP(A2132,[2]Sheet1!$B$1:$P$65536,13,0)</f>
        <v>助教</v>
      </c>
      <c r="J2132" s="12"/>
      <c r="K2132" s="12"/>
      <c r="L2132" s="12"/>
      <c r="M2132" s="12"/>
      <c r="N2132" s="12"/>
      <c r="O2132" s="12"/>
      <c r="P2132" s="8" t="s">
        <v>41</v>
      </c>
      <c r="Q2132" s="12"/>
      <c r="R2132" s="12"/>
      <c r="S2132" s="8" t="str">
        <f>VLOOKUP(A2132,[2]Sheet1!$B$1:$G$65536,6,0)</f>
        <v>韩林园美嘉国际幼儿园</v>
      </c>
      <c r="T2132" s="12"/>
      <c r="U2132" s="12"/>
      <c r="V2132" s="12"/>
      <c r="W2132" s="12"/>
      <c r="X2132" s="8" t="str">
        <f>VLOOKUP(A2132,[2]Sheet1!$B$1:$M$65536,12,0)</f>
        <v>15828967884</v>
      </c>
      <c r="Y2132" s="8" t="str">
        <f>VLOOKUP(A2132,[2]Sheet1!$B$1:$M$65536,11,0)</f>
        <v>蒋念军</v>
      </c>
      <c r="Z2132" s="12"/>
      <c r="AA2132" s="20" t="s">
        <v>42</v>
      </c>
      <c r="AB2132" s="8" t="s">
        <v>43</v>
      </c>
      <c r="AC2132" s="8"/>
      <c r="AD2132" s="8" t="s">
        <v>44</v>
      </c>
      <c r="AE2132" s="12"/>
      <c r="AF2132" s="12"/>
    </row>
    <row r="2133" ht="16.5" spans="1:32">
      <c r="A2133" s="14" t="s">
        <v>2168</v>
      </c>
      <c r="B2133" s="8" t="str">
        <f>VLOOKUP(A2133,学号下拉数据!A:F,2,0)</f>
        <v>仁青卓姆</v>
      </c>
      <c r="C2133" s="8" t="str">
        <f>VLOOKUP(A2133,学号下拉数据!A:F,4,0)</f>
        <v>学前教育</v>
      </c>
      <c r="D2133" s="8" t="str">
        <f>VLOOKUP(A2133,学号下拉数据!A:F,5,0)</f>
        <v>570102K</v>
      </c>
      <c r="E2133" s="8" t="s">
        <v>1424</v>
      </c>
      <c r="F2133" s="8" t="str">
        <f>VLOOKUP(A2133,学号下拉数据!A:F,3,0)</f>
        <v>19学前11</v>
      </c>
      <c r="G2133" s="8" t="str">
        <f>VLOOKUP(A2133,学号下拉数据!A:F,6,0)</f>
        <v>三年</v>
      </c>
      <c r="H2133" s="9" t="s">
        <v>40</v>
      </c>
      <c r="I2133" s="8" t="str">
        <f>VLOOKUP(A2133,[2]Sheet1!$B$1:$P$65536,13,0)</f>
        <v>大达玛班</v>
      </c>
      <c r="J2133" s="12"/>
      <c r="K2133" s="12"/>
      <c r="L2133" s="12"/>
      <c r="M2133" s="12"/>
      <c r="N2133" s="12"/>
      <c r="O2133" s="12"/>
      <c r="P2133" s="8" t="s">
        <v>41</v>
      </c>
      <c r="Q2133" s="12"/>
      <c r="R2133" s="12"/>
      <c r="S2133" s="8" t="str">
        <f>VLOOKUP(A2133,[2]Sheet1!$B$1:$G$65536,6,0)</f>
        <v>稻城县机关幼儿园</v>
      </c>
      <c r="T2133" s="12"/>
      <c r="U2133" s="12"/>
      <c r="V2133" s="12"/>
      <c r="W2133" s="12"/>
      <c r="X2133" s="8" t="str">
        <f>VLOOKUP(A2133,[2]Sheet1!$B$1:$M$65536,12,0)</f>
        <v>18383608247</v>
      </c>
      <c r="Y2133" s="8" t="str">
        <f>VLOOKUP(A2133,[2]Sheet1!$B$1:$M$65536,11,0)</f>
        <v>益西拉姆</v>
      </c>
      <c r="Z2133" s="12"/>
      <c r="AA2133" s="20" t="s">
        <v>42</v>
      </c>
      <c r="AB2133" s="8" t="s">
        <v>43</v>
      </c>
      <c r="AC2133" s="8"/>
      <c r="AD2133" s="8" t="s">
        <v>44</v>
      </c>
      <c r="AE2133" s="12"/>
      <c r="AF2133" s="12"/>
    </row>
    <row r="2134" ht="16.5" spans="1:32">
      <c r="A2134" s="14" t="s">
        <v>2169</v>
      </c>
      <c r="B2134" s="8" t="str">
        <f>VLOOKUP(A2134,学号下拉数据!A:F,2,0)</f>
        <v>泽仁仲高</v>
      </c>
      <c r="C2134" s="8" t="str">
        <f>VLOOKUP(A2134,学号下拉数据!A:F,4,0)</f>
        <v>学前教育</v>
      </c>
      <c r="D2134" s="8" t="str">
        <f>VLOOKUP(A2134,学号下拉数据!A:F,5,0)</f>
        <v>570102K</v>
      </c>
      <c r="E2134" s="8" t="s">
        <v>1424</v>
      </c>
      <c r="F2134" s="8" t="str">
        <f>VLOOKUP(A2134,学号下拉数据!A:F,3,0)</f>
        <v>19学前11</v>
      </c>
      <c r="G2134" s="8" t="str">
        <f>VLOOKUP(A2134,学号下拉数据!A:F,6,0)</f>
        <v>三年</v>
      </c>
      <c r="H2134" s="9" t="s">
        <v>40</v>
      </c>
      <c r="I2134" s="8" t="str">
        <f>VLOOKUP(A2134,[2]Sheet1!$B$1:$P$65536,13,0)</f>
        <v>助教</v>
      </c>
      <c r="J2134" s="12"/>
      <c r="K2134" s="12"/>
      <c r="L2134" s="12"/>
      <c r="M2134" s="12"/>
      <c r="N2134" s="12"/>
      <c r="O2134" s="12"/>
      <c r="P2134" s="8" t="s">
        <v>41</v>
      </c>
      <c r="Q2134" s="12"/>
      <c r="R2134" s="12"/>
      <c r="S2134" s="8" t="str">
        <f>VLOOKUP(A2134,[2]Sheet1!$B$1:$G$65536,6,0)</f>
        <v>道孚县城关第一幼儿园</v>
      </c>
      <c r="T2134" s="12"/>
      <c r="U2134" s="12"/>
      <c r="V2134" s="12"/>
      <c r="W2134" s="12"/>
      <c r="X2134" s="8" t="str">
        <f>VLOOKUP(A2134,[2]Sheet1!$B$1:$M$65536,12,0)</f>
        <v>18942383509</v>
      </c>
      <c r="Y2134" s="8" t="str">
        <f>VLOOKUP(A2134,[2]Sheet1!$B$1:$M$65536,11,0)</f>
        <v>李艳</v>
      </c>
      <c r="Z2134" s="12"/>
      <c r="AA2134" s="20" t="s">
        <v>42</v>
      </c>
      <c r="AB2134" s="8" t="s">
        <v>43</v>
      </c>
      <c r="AC2134" s="8"/>
      <c r="AD2134" s="8" t="s">
        <v>44</v>
      </c>
      <c r="AE2134" s="12"/>
      <c r="AF2134" s="12"/>
    </row>
    <row r="2135" ht="16.5" spans="1:32">
      <c r="A2135" s="14" t="s">
        <v>2170</v>
      </c>
      <c r="B2135" s="8" t="str">
        <f>VLOOKUP(A2135,学号下拉数据!A:F,2,0)</f>
        <v>拥忠</v>
      </c>
      <c r="C2135" s="8" t="str">
        <f>VLOOKUP(A2135,学号下拉数据!A:F,4,0)</f>
        <v>学前教育</v>
      </c>
      <c r="D2135" s="8" t="str">
        <f>VLOOKUP(A2135,学号下拉数据!A:F,5,0)</f>
        <v>570102K</v>
      </c>
      <c r="E2135" s="8" t="s">
        <v>1424</v>
      </c>
      <c r="F2135" s="8" t="str">
        <f>VLOOKUP(A2135,学号下拉数据!A:F,3,0)</f>
        <v>19学前11</v>
      </c>
      <c r="G2135" s="8" t="str">
        <f>VLOOKUP(A2135,学号下拉数据!A:F,6,0)</f>
        <v>三年</v>
      </c>
      <c r="H2135" s="9" t="s">
        <v>40</v>
      </c>
      <c r="I2135" s="8" t="str">
        <f>VLOOKUP(A2135,[2]Sheet1!$B$1:$P$65536,13,0)</f>
        <v>助教</v>
      </c>
      <c r="J2135" s="12"/>
      <c r="K2135" s="12"/>
      <c r="L2135" s="12"/>
      <c r="M2135" s="12"/>
      <c r="N2135" s="12"/>
      <c r="O2135" s="12"/>
      <c r="P2135" s="8" t="s">
        <v>41</v>
      </c>
      <c r="Q2135" s="12"/>
      <c r="R2135" s="12"/>
      <c r="S2135" s="8" t="str">
        <f>VLOOKUP(A2135,[2]Sheet1!$B$1:$G$65536,6,0)</f>
        <v>遂宁市船山区小天使幼儿园</v>
      </c>
      <c r="T2135" s="12"/>
      <c r="U2135" s="12"/>
      <c r="V2135" s="12"/>
      <c r="W2135" s="12"/>
      <c r="X2135" s="8" t="str">
        <f>VLOOKUP(A2135,[2]Sheet1!$B$1:$M$65536,12,0)</f>
        <v>15608161409</v>
      </c>
      <c r="Y2135" s="8" t="str">
        <f>VLOOKUP(A2135,[2]Sheet1!$B$1:$M$65536,11,0)</f>
        <v>冯秦</v>
      </c>
      <c r="Z2135" s="12"/>
      <c r="AA2135" s="20" t="s">
        <v>42</v>
      </c>
      <c r="AB2135" s="8" t="s">
        <v>43</v>
      </c>
      <c r="AC2135" s="8"/>
      <c r="AD2135" s="8" t="s">
        <v>44</v>
      </c>
      <c r="AE2135" s="12"/>
      <c r="AF2135" s="12"/>
    </row>
    <row r="2136" ht="16.5" spans="1:32">
      <c r="A2136" s="14" t="s">
        <v>2171</v>
      </c>
      <c r="B2136" s="8" t="str">
        <f>VLOOKUP(A2136,学号下拉数据!A:F,2,0)</f>
        <v>昂翁措姆</v>
      </c>
      <c r="C2136" s="8" t="str">
        <f>VLOOKUP(A2136,学号下拉数据!A:F,4,0)</f>
        <v>学前教育</v>
      </c>
      <c r="D2136" s="8" t="str">
        <f>VLOOKUP(A2136,学号下拉数据!A:F,5,0)</f>
        <v>570102K</v>
      </c>
      <c r="E2136" s="8" t="s">
        <v>1424</v>
      </c>
      <c r="F2136" s="8" t="str">
        <f>VLOOKUP(A2136,学号下拉数据!A:F,3,0)</f>
        <v>19学前11</v>
      </c>
      <c r="G2136" s="8" t="str">
        <f>VLOOKUP(A2136,学号下拉数据!A:F,6,0)</f>
        <v>三年</v>
      </c>
      <c r="H2136" s="9" t="s">
        <v>40</v>
      </c>
      <c r="I2136" s="8" t="str">
        <f>VLOOKUP(A2136,[2]Sheet1!$B$1:$P$65536,13,0)</f>
        <v>助教</v>
      </c>
      <c r="J2136" s="12"/>
      <c r="K2136" s="12"/>
      <c r="L2136" s="12"/>
      <c r="M2136" s="12"/>
      <c r="N2136" s="12"/>
      <c r="O2136" s="12"/>
      <c r="P2136" s="8" t="s">
        <v>41</v>
      </c>
      <c r="Q2136" s="12"/>
      <c r="R2136" s="12"/>
      <c r="S2136" s="8" t="str">
        <f>VLOOKUP(A2136,[2]Sheet1!$B$1:$G$65536,6,0)</f>
        <v>遂宁市船山区小天使幼儿园。</v>
      </c>
      <c r="T2136" s="12"/>
      <c r="U2136" s="12"/>
      <c r="V2136" s="12"/>
      <c r="W2136" s="12"/>
      <c r="X2136" s="8" t="str">
        <f>VLOOKUP(A2136,[2]Sheet1!$B$1:$M$65536,12,0)</f>
        <v>15281572433</v>
      </c>
      <c r="Y2136" s="8" t="str">
        <f>VLOOKUP(A2136,[2]Sheet1!$B$1:$M$65536,11,0)</f>
        <v>赖成</v>
      </c>
      <c r="Z2136" s="12"/>
      <c r="AA2136" s="20" t="s">
        <v>42</v>
      </c>
      <c r="AB2136" s="8" t="s">
        <v>43</v>
      </c>
      <c r="AC2136" s="8"/>
      <c r="AD2136" s="8" t="s">
        <v>44</v>
      </c>
      <c r="AE2136" s="12"/>
      <c r="AF2136" s="12"/>
    </row>
    <row r="2137" ht="16.5" spans="1:32">
      <c r="A2137" s="14" t="s">
        <v>2172</v>
      </c>
      <c r="B2137" s="8" t="str">
        <f>VLOOKUP(A2137,学号下拉数据!A:F,2,0)</f>
        <v>王杨琼</v>
      </c>
      <c r="C2137" s="8" t="str">
        <f>VLOOKUP(A2137,学号下拉数据!A:F,4,0)</f>
        <v>学前教育</v>
      </c>
      <c r="D2137" s="8" t="str">
        <f>VLOOKUP(A2137,学号下拉数据!A:F,5,0)</f>
        <v>570102K</v>
      </c>
      <c r="E2137" s="8" t="s">
        <v>1424</v>
      </c>
      <c r="F2137" s="8" t="str">
        <f>VLOOKUP(A2137,学号下拉数据!A:F,3,0)</f>
        <v>19学前11</v>
      </c>
      <c r="G2137" s="8" t="str">
        <f>VLOOKUP(A2137,学号下拉数据!A:F,6,0)</f>
        <v>三年</v>
      </c>
      <c r="H2137" s="9" t="s">
        <v>40</v>
      </c>
      <c r="I2137" s="8" t="str">
        <f>VLOOKUP(A2137,[2]Sheet1!$B$1:$P$65536,13,0)</f>
        <v>保育员</v>
      </c>
      <c r="J2137" s="12"/>
      <c r="K2137" s="12"/>
      <c r="L2137" s="12"/>
      <c r="M2137" s="12"/>
      <c r="N2137" s="12"/>
      <c r="O2137" s="12"/>
      <c r="P2137" s="8" t="s">
        <v>41</v>
      </c>
      <c r="Q2137" s="12"/>
      <c r="R2137" s="12"/>
      <c r="S2137" s="8" t="str">
        <f>VLOOKUP(A2137,[2]Sheet1!$B$1:$G$65536,6,0)</f>
        <v>美姑县依果觉乡小学</v>
      </c>
      <c r="T2137" s="12"/>
      <c r="U2137" s="12"/>
      <c r="V2137" s="12"/>
      <c r="W2137" s="12"/>
      <c r="X2137" s="8" t="str">
        <f>VLOOKUP(A2137,[2]Sheet1!$B$1:$M$65536,12,0)</f>
        <v>18483558584</v>
      </c>
      <c r="Y2137" s="8" t="str">
        <f>VLOOKUP(A2137,[2]Sheet1!$B$1:$M$65536,11,0)</f>
        <v>邱晓花</v>
      </c>
      <c r="Z2137" s="12"/>
      <c r="AA2137" s="20" t="s">
        <v>42</v>
      </c>
      <c r="AB2137" s="8" t="s">
        <v>43</v>
      </c>
      <c r="AC2137" s="8"/>
      <c r="AD2137" s="8" t="s">
        <v>44</v>
      </c>
      <c r="AE2137" s="12"/>
      <c r="AF2137" s="12"/>
    </row>
    <row r="2138" ht="16.5" spans="1:32">
      <c r="A2138" s="14" t="s">
        <v>2173</v>
      </c>
      <c r="B2138" s="8" t="str">
        <f>VLOOKUP(A2138,学号下拉数据!A:F,2,0)</f>
        <v>张杰雨</v>
      </c>
      <c r="C2138" s="8" t="str">
        <f>VLOOKUP(A2138,学号下拉数据!A:F,4,0)</f>
        <v>学前教育</v>
      </c>
      <c r="D2138" s="8" t="str">
        <f>VLOOKUP(A2138,学号下拉数据!A:F,5,0)</f>
        <v>570102K</v>
      </c>
      <c r="E2138" s="8" t="s">
        <v>1424</v>
      </c>
      <c r="F2138" s="8" t="str">
        <f>VLOOKUP(A2138,学号下拉数据!A:F,3,0)</f>
        <v>19学前11</v>
      </c>
      <c r="G2138" s="8" t="str">
        <f>VLOOKUP(A2138,学号下拉数据!A:F,6,0)</f>
        <v>三年</v>
      </c>
      <c r="H2138" s="9" t="s">
        <v>40</v>
      </c>
      <c r="I2138" s="8" t="str">
        <f>VLOOKUP(A2138,[2]Sheet1!$B$1:$P$65536,13,0)</f>
        <v>配班</v>
      </c>
      <c r="J2138" s="12"/>
      <c r="K2138" s="12"/>
      <c r="L2138" s="12"/>
      <c r="M2138" s="12"/>
      <c r="N2138" s="12"/>
      <c r="O2138" s="12"/>
      <c r="P2138" s="8" t="s">
        <v>41</v>
      </c>
      <c r="Q2138" s="12"/>
      <c r="R2138" s="12"/>
      <c r="S2138" s="8" t="str">
        <f>VLOOKUP(A2138,[2]Sheet1!$B$1:$G$65536,6,0)</f>
        <v>九寨沟县果爱迦幼儿园</v>
      </c>
      <c r="T2138" s="12"/>
      <c r="U2138" s="12"/>
      <c r="V2138" s="12"/>
      <c r="W2138" s="12"/>
      <c r="X2138" s="8" t="str">
        <f>VLOOKUP(A2138,[2]Sheet1!$B$1:$M$65536,12,0)</f>
        <v>18111750235</v>
      </c>
      <c r="Y2138" s="8" t="str">
        <f>VLOOKUP(A2138,[2]Sheet1!$B$1:$M$65536,11,0)</f>
        <v>朱世慧</v>
      </c>
      <c r="Z2138" s="12"/>
      <c r="AA2138" s="20" t="s">
        <v>42</v>
      </c>
      <c r="AB2138" s="8" t="s">
        <v>43</v>
      </c>
      <c r="AC2138" s="8"/>
      <c r="AD2138" s="8" t="s">
        <v>44</v>
      </c>
      <c r="AE2138" s="12"/>
      <c r="AF2138" s="12"/>
    </row>
    <row r="2139" ht="16.5" spans="1:32">
      <c r="A2139" s="14" t="s">
        <v>2174</v>
      </c>
      <c r="B2139" s="8" t="str">
        <f>VLOOKUP(A2139,学号下拉数据!A:F,2,0)</f>
        <v>玖嘎</v>
      </c>
      <c r="C2139" s="8" t="str">
        <f>VLOOKUP(A2139,学号下拉数据!A:F,4,0)</f>
        <v>学前教育</v>
      </c>
      <c r="D2139" s="8" t="str">
        <f>VLOOKUP(A2139,学号下拉数据!A:F,5,0)</f>
        <v>570102K</v>
      </c>
      <c r="E2139" s="8" t="s">
        <v>1424</v>
      </c>
      <c r="F2139" s="8" t="str">
        <f>VLOOKUP(A2139,学号下拉数据!A:F,3,0)</f>
        <v>19学前11</v>
      </c>
      <c r="G2139" s="8" t="str">
        <f>VLOOKUP(A2139,学号下拉数据!A:F,6,0)</f>
        <v>三年</v>
      </c>
      <c r="H2139" s="9" t="s">
        <v>40</v>
      </c>
      <c r="I2139" s="8" t="str">
        <f>VLOOKUP(A2139,[2]Sheet1!$B$1:$P$65536,13,0)</f>
        <v>成都市武侯区福娃幼儿园</v>
      </c>
      <c r="J2139" s="12"/>
      <c r="K2139" s="12"/>
      <c r="L2139" s="12"/>
      <c r="M2139" s="12"/>
      <c r="N2139" s="12"/>
      <c r="O2139" s="12"/>
      <c r="P2139" s="8" t="s">
        <v>41</v>
      </c>
      <c r="Q2139" s="12"/>
      <c r="R2139" s="12"/>
      <c r="S2139" s="8" t="str">
        <f>VLOOKUP(A2139,[2]Sheet1!$B$1:$G$65536,6,0)</f>
        <v>成都市武侯区福娃幼儿园</v>
      </c>
      <c r="T2139" s="12"/>
      <c r="U2139" s="12"/>
      <c r="V2139" s="12"/>
      <c r="W2139" s="12"/>
      <c r="X2139" s="8" t="str">
        <f>VLOOKUP(A2139,[2]Sheet1!$B$1:$M$65536,12,0)</f>
        <v>15760681334</v>
      </c>
      <c r="Y2139" s="8" t="str">
        <f>VLOOKUP(A2139,[2]Sheet1!$B$1:$M$65536,11,0)</f>
        <v>玖嘎</v>
      </c>
      <c r="Z2139" s="12"/>
      <c r="AA2139" s="20" t="s">
        <v>42</v>
      </c>
      <c r="AB2139" s="8" t="s">
        <v>43</v>
      </c>
      <c r="AC2139" s="8"/>
      <c r="AD2139" s="8" t="s">
        <v>44</v>
      </c>
      <c r="AE2139" s="12"/>
      <c r="AF2139" s="12"/>
    </row>
    <row r="2140" ht="16.5" spans="1:32">
      <c r="A2140" s="14" t="s">
        <v>2175</v>
      </c>
      <c r="B2140" s="8" t="str">
        <f>VLOOKUP(A2140,学号下拉数据!A:F,2,0)</f>
        <v>尼依准</v>
      </c>
      <c r="C2140" s="8" t="str">
        <f>VLOOKUP(A2140,学号下拉数据!A:F,4,0)</f>
        <v>学前教育</v>
      </c>
      <c r="D2140" s="8" t="str">
        <f>VLOOKUP(A2140,学号下拉数据!A:F,5,0)</f>
        <v>570102K</v>
      </c>
      <c r="E2140" s="8" t="s">
        <v>1424</v>
      </c>
      <c r="F2140" s="8" t="str">
        <f>VLOOKUP(A2140,学号下拉数据!A:F,3,0)</f>
        <v>19学前11</v>
      </c>
      <c r="G2140" s="8" t="str">
        <f>VLOOKUP(A2140,学号下拉数据!A:F,6,0)</f>
        <v>三年</v>
      </c>
      <c r="H2140" s="9" t="s">
        <v>40</v>
      </c>
      <c r="I2140" s="8" t="str">
        <f>VLOOKUP(A2140,[2]Sheet1!$B$1:$P$65536,13,0)</f>
        <v>内汶仔幼儿园</v>
      </c>
      <c r="J2140" s="12"/>
      <c r="K2140" s="12"/>
      <c r="L2140" s="12"/>
      <c r="M2140" s="12"/>
      <c r="N2140" s="12"/>
      <c r="O2140" s="12"/>
      <c r="P2140" s="8" t="s">
        <v>41</v>
      </c>
      <c r="Q2140" s="12"/>
      <c r="R2140" s="12"/>
      <c r="S2140" s="8" t="str">
        <f>VLOOKUP(A2140,[2]Sheet1!$B$1:$G$65536,6,0)</f>
        <v>四川省汶川县水磨镇水墨中学内汶仔幼儿园</v>
      </c>
      <c r="T2140" s="12"/>
      <c r="U2140" s="12"/>
      <c r="V2140" s="12"/>
      <c r="W2140" s="12"/>
      <c r="X2140" s="8" t="str">
        <f>VLOOKUP(A2140,[2]Sheet1!$B$1:$M$65536,12,0)</f>
        <v>17381336797</v>
      </c>
      <c r="Y2140" s="8" t="str">
        <f>VLOOKUP(A2140,[2]Sheet1!$B$1:$M$65536,11,0)</f>
        <v>何昌羿</v>
      </c>
      <c r="Z2140" s="12"/>
      <c r="AA2140" s="20" t="s">
        <v>42</v>
      </c>
      <c r="AB2140" s="8" t="s">
        <v>43</v>
      </c>
      <c r="AC2140" s="8"/>
      <c r="AD2140" s="8" t="s">
        <v>44</v>
      </c>
      <c r="AE2140" s="12"/>
      <c r="AF2140" s="12"/>
    </row>
    <row r="2141" ht="16.5" spans="1:32">
      <c r="A2141" s="14" t="s">
        <v>2176</v>
      </c>
      <c r="B2141" s="8" t="str">
        <f>VLOOKUP(A2141,学号下拉数据!A:F,2,0)</f>
        <v>唐子霜</v>
      </c>
      <c r="C2141" s="8" t="str">
        <f>VLOOKUP(A2141,学号下拉数据!A:F,4,0)</f>
        <v>学前教育</v>
      </c>
      <c r="D2141" s="8" t="str">
        <f>VLOOKUP(A2141,学号下拉数据!A:F,5,0)</f>
        <v>570102K</v>
      </c>
      <c r="E2141" s="8" t="s">
        <v>1424</v>
      </c>
      <c r="F2141" s="8" t="str">
        <f>VLOOKUP(A2141,学号下拉数据!A:F,3,0)</f>
        <v>19学前11</v>
      </c>
      <c r="G2141" s="8" t="str">
        <f>VLOOKUP(A2141,学号下拉数据!A:F,6,0)</f>
        <v>三年</v>
      </c>
      <c r="H2141" s="9" t="s">
        <v>40</v>
      </c>
      <c r="I2141" s="8" t="str">
        <f>VLOOKUP(A2141,[2]Sheet1!$B$1:$P$65536,13,0)</f>
        <v>助教</v>
      </c>
      <c r="J2141" s="12"/>
      <c r="K2141" s="12"/>
      <c r="L2141" s="12"/>
      <c r="M2141" s="12"/>
      <c r="N2141" s="12"/>
      <c r="O2141" s="12"/>
      <c r="P2141" s="8" t="s">
        <v>41</v>
      </c>
      <c r="Q2141" s="12"/>
      <c r="R2141" s="12"/>
      <c r="S2141" s="8" t="str">
        <f>VLOOKUP(A2141,[2]Sheet1!$B$1:$G$65536,6,0)</f>
        <v>茂县博睿幼稚园</v>
      </c>
      <c r="T2141" s="12"/>
      <c r="U2141" s="12"/>
      <c r="V2141" s="12"/>
      <c r="W2141" s="12"/>
      <c r="X2141" s="8" t="str">
        <f>VLOOKUP(A2141,[2]Sheet1!$B$1:$M$65536,12,0)</f>
        <v>13541564824</v>
      </c>
      <c r="Y2141" s="8" t="str">
        <f>VLOOKUP(A2141,[2]Sheet1!$B$1:$M$65536,11,0)</f>
        <v>王子倩</v>
      </c>
      <c r="Z2141" s="12"/>
      <c r="AA2141" s="20" t="s">
        <v>42</v>
      </c>
      <c r="AB2141" s="8" t="s">
        <v>43</v>
      </c>
      <c r="AC2141" s="8"/>
      <c r="AD2141" s="8" t="s">
        <v>44</v>
      </c>
      <c r="AE2141" s="12"/>
      <c r="AF2141" s="12"/>
    </row>
    <row r="2142" ht="16.5" spans="1:32">
      <c r="A2142" s="14" t="s">
        <v>2177</v>
      </c>
      <c r="B2142" s="8" t="str">
        <f>VLOOKUP(A2142,学号下拉数据!A:F,2,0)</f>
        <v>殷兰花</v>
      </c>
      <c r="C2142" s="8" t="str">
        <f>VLOOKUP(A2142,学号下拉数据!A:F,4,0)</f>
        <v>学前教育</v>
      </c>
      <c r="D2142" s="8" t="str">
        <f>VLOOKUP(A2142,学号下拉数据!A:F,5,0)</f>
        <v>570102K</v>
      </c>
      <c r="E2142" s="8" t="s">
        <v>1424</v>
      </c>
      <c r="F2142" s="8" t="str">
        <f>VLOOKUP(A2142,学号下拉数据!A:F,3,0)</f>
        <v>19学前11</v>
      </c>
      <c r="G2142" s="8" t="str">
        <f>VLOOKUP(A2142,学号下拉数据!A:F,6,0)</f>
        <v>三年</v>
      </c>
      <c r="H2142" s="9" t="s">
        <v>40</v>
      </c>
      <c r="I2142" s="8" t="str">
        <f>VLOOKUP(A2142,[2]Sheet1!$B$1:$P$65536,13,0)</f>
        <v>辅导员</v>
      </c>
      <c r="J2142" s="12"/>
      <c r="K2142" s="12"/>
      <c r="L2142" s="12"/>
      <c r="M2142" s="12"/>
      <c r="N2142" s="12"/>
      <c r="O2142" s="12"/>
      <c r="P2142" s="8" t="s">
        <v>41</v>
      </c>
      <c r="Q2142" s="12"/>
      <c r="R2142" s="12"/>
      <c r="S2142" s="8" t="str">
        <f>VLOOKUP(A2142,[2]Sheet1!$B$1:$G$65536,6,0)</f>
        <v>茂县同心幼儿园</v>
      </c>
      <c r="T2142" s="12"/>
      <c r="U2142" s="12"/>
      <c r="V2142" s="12"/>
      <c r="W2142" s="12"/>
      <c r="X2142" s="8" t="str">
        <f>VLOOKUP(A2142,[2]Sheet1!$B$1:$M$65536,12,0)</f>
        <v>18190264893</v>
      </c>
      <c r="Y2142" s="8" t="str">
        <f>VLOOKUP(A2142,[2]Sheet1!$B$1:$M$65536,11,0)</f>
        <v>李如雪</v>
      </c>
      <c r="Z2142" s="12"/>
      <c r="AA2142" s="20" t="s">
        <v>42</v>
      </c>
      <c r="AB2142" s="8" t="s">
        <v>43</v>
      </c>
      <c r="AC2142" s="8"/>
      <c r="AD2142" s="8" t="s">
        <v>44</v>
      </c>
      <c r="AE2142" s="12"/>
      <c r="AF2142" s="12"/>
    </row>
    <row r="2143" ht="16.5" spans="1:32">
      <c r="A2143" s="14" t="s">
        <v>2178</v>
      </c>
      <c r="B2143" s="8" t="str">
        <f>VLOOKUP(A2143,学号下拉数据!A:F,2,0)</f>
        <v>张强</v>
      </c>
      <c r="C2143" s="8" t="str">
        <f>VLOOKUP(A2143,学号下拉数据!A:F,4,0)</f>
        <v>学前教育</v>
      </c>
      <c r="D2143" s="8" t="str">
        <f>VLOOKUP(A2143,学号下拉数据!A:F,5,0)</f>
        <v>570102K</v>
      </c>
      <c r="E2143" s="8" t="s">
        <v>1424</v>
      </c>
      <c r="F2143" s="8" t="str">
        <f>VLOOKUP(A2143,学号下拉数据!A:F,3,0)</f>
        <v>19学前11</v>
      </c>
      <c r="G2143" s="8" t="str">
        <f>VLOOKUP(A2143,学号下拉数据!A:F,6,0)</f>
        <v>三年</v>
      </c>
      <c r="H2143" s="9" t="s">
        <v>40</v>
      </c>
      <c r="I2143" s="8" t="str">
        <f>VLOOKUP(A2143,[2]Sheet1!$B$1:$P$65536,13,0)</f>
        <v>教师</v>
      </c>
      <c r="J2143" s="12"/>
      <c r="K2143" s="12"/>
      <c r="L2143" s="12"/>
      <c r="M2143" s="12"/>
      <c r="N2143" s="12"/>
      <c r="O2143" s="12"/>
      <c r="P2143" s="8" t="s">
        <v>41</v>
      </c>
      <c r="Q2143" s="12"/>
      <c r="R2143" s="12"/>
      <c r="S2143" s="8" t="str">
        <f>VLOOKUP(A2143,[2]Sheet1!$B$1:$G$65536,6,0)</f>
        <v>喜德县机关幼儿园</v>
      </c>
      <c r="T2143" s="12"/>
      <c r="U2143" s="12"/>
      <c r="V2143" s="12"/>
      <c r="W2143" s="12"/>
      <c r="X2143" s="8" t="str">
        <f>VLOOKUP(A2143,[2]Sheet1!$B$1:$M$65536,12,0)</f>
        <v>13723787892</v>
      </c>
      <c r="Y2143" s="8" t="str">
        <f>VLOOKUP(A2143,[2]Sheet1!$B$1:$M$65536,11,0)</f>
        <v>吉日阿加</v>
      </c>
      <c r="Z2143" s="12"/>
      <c r="AA2143" s="20" t="s">
        <v>42</v>
      </c>
      <c r="AB2143" s="8" t="s">
        <v>43</v>
      </c>
      <c r="AC2143" s="8"/>
      <c r="AD2143" s="8" t="s">
        <v>44</v>
      </c>
      <c r="AE2143" s="12"/>
      <c r="AF2143" s="12"/>
    </row>
    <row r="2144" ht="16.5" spans="1:32">
      <c r="A2144" s="14" t="s">
        <v>2179</v>
      </c>
      <c r="B2144" s="8" t="str">
        <f>VLOOKUP(A2144,学号下拉数据!A:F,2,0)</f>
        <v>吉达尔古</v>
      </c>
      <c r="C2144" s="8" t="str">
        <f>VLOOKUP(A2144,学号下拉数据!A:F,4,0)</f>
        <v>学前教育</v>
      </c>
      <c r="D2144" s="8" t="str">
        <f>VLOOKUP(A2144,学号下拉数据!A:F,5,0)</f>
        <v>570102K</v>
      </c>
      <c r="E2144" s="8" t="s">
        <v>1424</v>
      </c>
      <c r="F2144" s="8" t="str">
        <f>VLOOKUP(A2144,学号下拉数据!A:F,3,0)</f>
        <v>19学前11</v>
      </c>
      <c r="G2144" s="8" t="str">
        <f>VLOOKUP(A2144,学号下拉数据!A:F,6,0)</f>
        <v>三年</v>
      </c>
      <c r="H2144" s="9" t="s">
        <v>40</v>
      </c>
      <c r="I2144" s="8" t="str">
        <f>VLOOKUP(A2144,[2]Sheet1!$B$1:$P$65536,13,0)</f>
        <v>小太阳幼儿园</v>
      </c>
      <c r="J2144" s="12"/>
      <c r="K2144" s="12"/>
      <c r="L2144" s="12"/>
      <c r="M2144" s="12"/>
      <c r="N2144" s="12"/>
      <c r="O2144" s="12"/>
      <c r="P2144" s="8" t="s">
        <v>41</v>
      </c>
      <c r="Q2144" s="12"/>
      <c r="R2144" s="12"/>
      <c r="S2144" s="8" t="str">
        <f>VLOOKUP(A2144,[2]Sheet1!$B$1:$G$65536,6,0)</f>
        <v>昭觉县小太阳幼儿园</v>
      </c>
      <c r="T2144" s="12"/>
      <c r="U2144" s="12"/>
      <c r="V2144" s="12"/>
      <c r="W2144" s="12"/>
      <c r="X2144" s="8" t="str">
        <f>VLOOKUP(A2144,[2]Sheet1!$B$1:$M$65536,12,0)</f>
        <v>18583393507</v>
      </c>
      <c r="Y2144" s="8" t="str">
        <f>VLOOKUP(A2144,[2]Sheet1!$B$1:$M$65536,11,0)</f>
        <v>吉达尼古</v>
      </c>
      <c r="Z2144" s="12"/>
      <c r="AA2144" s="20" t="s">
        <v>42</v>
      </c>
      <c r="AB2144" s="8" t="s">
        <v>43</v>
      </c>
      <c r="AC2144" s="8"/>
      <c r="AD2144" s="8" t="s">
        <v>44</v>
      </c>
      <c r="AE2144" s="12"/>
      <c r="AF2144" s="12"/>
    </row>
    <row r="2145" ht="16.5" spans="1:32">
      <c r="A2145" s="14" t="s">
        <v>2180</v>
      </c>
      <c r="B2145" s="8" t="str">
        <f>VLOOKUP(A2145,学号下拉数据!A:F,2,0)</f>
        <v>甲使假林</v>
      </c>
      <c r="C2145" s="8" t="str">
        <f>VLOOKUP(A2145,学号下拉数据!A:F,4,0)</f>
        <v>学前教育</v>
      </c>
      <c r="D2145" s="8" t="str">
        <f>VLOOKUP(A2145,学号下拉数据!A:F,5,0)</f>
        <v>570102K</v>
      </c>
      <c r="E2145" s="8" t="s">
        <v>1424</v>
      </c>
      <c r="F2145" s="8" t="str">
        <f>VLOOKUP(A2145,学号下拉数据!A:F,3,0)</f>
        <v>19学前11</v>
      </c>
      <c r="G2145" s="8" t="str">
        <f>VLOOKUP(A2145,学号下拉数据!A:F,6,0)</f>
        <v>三年</v>
      </c>
      <c r="H2145" s="9" t="s">
        <v>40</v>
      </c>
      <c r="I2145" s="8" t="str">
        <f>VLOOKUP(A2145,[2]Sheet1!$B$1:$P$65536,13,0)</f>
        <v>助教</v>
      </c>
      <c r="J2145" s="12"/>
      <c r="K2145" s="12"/>
      <c r="L2145" s="12"/>
      <c r="M2145" s="12"/>
      <c r="N2145" s="12"/>
      <c r="O2145" s="12"/>
      <c r="P2145" s="8" t="s">
        <v>41</v>
      </c>
      <c r="Q2145" s="12"/>
      <c r="R2145" s="12"/>
      <c r="S2145" s="8" t="str">
        <f>VLOOKUP(A2145,[2]Sheet1!$B$1:$G$65536,6,0)</f>
        <v>昭觉县金色幼儿园</v>
      </c>
      <c r="T2145" s="12"/>
      <c r="U2145" s="12"/>
      <c r="V2145" s="12"/>
      <c r="W2145" s="12"/>
      <c r="X2145" s="8" t="str">
        <f>VLOOKUP(A2145,[2]Sheet1!$B$1:$M$65536,12,0)</f>
        <v>13881549997</v>
      </c>
      <c r="Y2145" s="8" t="str">
        <f>VLOOKUP(A2145,[2]Sheet1!$B$1:$M$65536,11,0)</f>
        <v>沙老师</v>
      </c>
      <c r="Z2145" s="12"/>
      <c r="AA2145" s="20" t="s">
        <v>42</v>
      </c>
      <c r="AB2145" s="8" t="s">
        <v>43</v>
      </c>
      <c r="AC2145" s="8"/>
      <c r="AD2145" s="8" t="s">
        <v>44</v>
      </c>
      <c r="AE2145" s="12"/>
      <c r="AF2145" s="12"/>
    </row>
    <row r="2146" ht="16.5" spans="1:32">
      <c r="A2146" s="14" t="s">
        <v>2181</v>
      </c>
      <c r="B2146" s="8" t="str">
        <f>VLOOKUP(A2146,学号下拉数据!A:F,2,0)</f>
        <v>吉克伍加木</v>
      </c>
      <c r="C2146" s="8" t="str">
        <f>VLOOKUP(A2146,学号下拉数据!A:F,4,0)</f>
        <v>学前教育</v>
      </c>
      <c r="D2146" s="8" t="str">
        <f>VLOOKUP(A2146,学号下拉数据!A:F,5,0)</f>
        <v>570102K</v>
      </c>
      <c r="E2146" s="8" t="s">
        <v>1424</v>
      </c>
      <c r="F2146" s="8" t="str">
        <f>VLOOKUP(A2146,学号下拉数据!A:F,3,0)</f>
        <v>19学前11</v>
      </c>
      <c r="G2146" s="8" t="str">
        <f>VLOOKUP(A2146,学号下拉数据!A:F,6,0)</f>
        <v>三年</v>
      </c>
      <c r="H2146" s="9" t="s">
        <v>40</v>
      </c>
      <c r="I2146" s="8" t="str">
        <f>VLOOKUP(A2146,[2]Sheet1!$B$1:$P$65536,13,0)</f>
        <v>支教</v>
      </c>
      <c r="J2146" s="12"/>
      <c r="K2146" s="12"/>
      <c r="L2146" s="12"/>
      <c r="M2146" s="12"/>
      <c r="N2146" s="12"/>
      <c r="O2146" s="12"/>
      <c r="P2146" s="8" t="s">
        <v>41</v>
      </c>
      <c r="Q2146" s="12"/>
      <c r="R2146" s="12"/>
      <c r="S2146" s="8" t="str">
        <f>VLOOKUP(A2146,[2]Sheet1!$B$1:$G$65536,6,0)</f>
        <v>喜德县光明镇中心幼儿园</v>
      </c>
      <c r="T2146" s="12"/>
      <c r="U2146" s="12"/>
      <c r="V2146" s="12"/>
      <c r="W2146" s="12"/>
      <c r="X2146" s="8" t="str">
        <f>VLOOKUP(A2146,[2]Sheet1!$B$1:$M$65536,12,0)</f>
        <v>13778612846</v>
      </c>
      <c r="Y2146" s="8" t="str">
        <f>VLOOKUP(A2146,[2]Sheet1!$B$1:$M$65536,11,0)</f>
        <v>陈凉红</v>
      </c>
      <c r="Z2146" s="12"/>
      <c r="AA2146" s="20" t="s">
        <v>42</v>
      </c>
      <c r="AB2146" s="8" t="s">
        <v>43</v>
      </c>
      <c r="AC2146" s="8"/>
      <c r="AD2146" s="8" t="s">
        <v>44</v>
      </c>
      <c r="AE2146" s="12"/>
      <c r="AF2146" s="12"/>
    </row>
    <row r="2147" ht="16.5" spans="1:32">
      <c r="A2147" s="14" t="s">
        <v>2182</v>
      </c>
      <c r="B2147" s="8" t="str">
        <f>VLOOKUP(A2147,学号下拉数据!A:F,2,0)</f>
        <v>曾欢</v>
      </c>
      <c r="C2147" s="8" t="str">
        <f>VLOOKUP(A2147,学号下拉数据!A:F,4,0)</f>
        <v>学前教育</v>
      </c>
      <c r="D2147" s="8" t="str">
        <f>VLOOKUP(A2147,学号下拉数据!A:F,5,0)</f>
        <v>570102K</v>
      </c>
      <c r="E2147" s="8" t="s">
        <v>1424</v>
      </c>
      <c r="F2147" s="8" t="str">
        <f>VLOOKUP(A2147,学号下拉数据!A:F,3,0)</f>
        <v>19学前11</v>
      </c>
      <c r="G2147" s="8" t="str">
        <f>VLOOKUP(A2147,学号下拉数据!A:F,6,0)</f>
        <v>三年</v>
      </c>
      <c r="H2147" s="9" t="s">
        <v>40</v>
      </c>
      <c r="I2147" s="8" t="str">
        <f>VLOOKUP(A2147,[2]Sheet1!$B$1:$P$65536,13,0)</f>
        <v>幼儿教师</v>
      </c>
      <c r="J2147" s="12"/>
      <c r="K2147" s="12"/>
      <c r="L2147" s="12"/>
      <c r="M2147" s="12"/>
      <c r="N2147" s="12"/>
      <c r="O2147" s="12"/>
      <c r="P2147" s="8" t="s">
        <v>41</v>
      </c>
      <c r="Q2147" s="12"/>
      <c r="R2147" s="12"/>
      <c r="S2147" s="8" t="str">
        <f>VLOOKUP(A2147,[2]Sheet1!$B$1:$G$65536,6,0)</f>
        <v>会理鑫浩双语幼儿园</v>
      </c>
      <c r="T2147" s="12"/>
      <c r="U2147" s="12"/>
      <c r="V2147" s="12"/>
      <c r="W2147" s="12"/>
      <c r="X2147" s="8" t="str">
        <f>VLOOKUP(A2147,[2]Sheet1!$B$1:$M$65536,12,0)</f>
        <v>13778610264</v>
      </c>
      <c r="Y2147" s="8" t="str">
        <f>VLOOKUP(A2147,[2]Sheet1!$B$1:$M$65536,11,0)</f>
        <v>尤金凤</v>
      </c>
      <c r="Z2147" s="12"/>
      <c r="AA2147" s="20" t="s">
        <v>42</v>
      </c>
      <c r="AB2147" s="8" t="s">
        <v>43</v>
      </c>
      <c r="AC2147" s="8"/>
      <c r="AD2147" s="8" t="s">
        <v>44</v>
      </c>
      <c r="AE2147" s="12"/>
      <c r="AF2147" s="12"/>
    </row>
    <row r="2148" ht="16.5" spans="1:32">
      <c r="A2148" s="13" t="s">
        <v>2183</v>
      </c>
      <c r="B2148" s="8" t="str">
        <f>VLOOKUP(A2148,学号下拉数据!A:F,2,0)</f>
        <v>甲措</v>
      </c>
      <c r="C2148" s="8" t="str">
        <f>VLOOKUP(A2148,学号下拉数据!A:F,4,0)</f>
        <v>学前教育</v>
      </c>
      <c r="D2148" s="8" t="str">
        <f>VLOOKUP(A2148,学号下拉数据!A:F,5,0)</f>
        <v>570102K</v>
      </c>
      <c r="E2148" s="8" t="s">
        <v>1424</v>
      </c>
      <c r="F2148" s="8" t="str">
        <f>VLOOKUP(A2148,学号下拉数据!A:F,3,0)</f>
        <v>19学前11</v>
      </c>
      <c r="G2148" s="8" t="str">
        <f>VLOOKUP(A2148,学号下拉数据!A:F,6,0)</f>
        <v>三年</v>
      </c>
      <c r="H2148" s="12"/>
      <c r="I2148" s="12"/>
      <c r="J2148" s="12"/>
      <c r="K2148" s="12"/>
      <c r="L2148" s="12"/>
      <c r="M2148" s="12"/>
      <c r="N2148" s="12"/>
      <c r="O2148" s="12"/>
      <c r="P2148" s="8" t="s">
        <v>41</v>
      </c>
      <c r="Q2148" s="12"/>
      <c r="R2148" s="12"/>
      <c r="S2148" s="8" t="e">
        <f>VLOOKUP(A2148,[3]Sheet1!$A:$K,10,0)</f>
        <v>#N/A</v>
      </c>
      <c r="T2148" s="8">
        <f>VLOOKUP(A2148,[3]Sheet1!$A:$K,11,0)</f>
        <v>0</v>
      </c>
      <c r="U2148" s="12"/>
      <c r="V2148" s="12"/>
      <c r="W2148" s="12"/>
      <c r="X2148" s="12"/>
      <c r="Y2148" s="12"/>
      <c r="Z2148" s="12"/>
      <c r="AA2148" s="20" t="s">
        <v>42</v>
      </c>
      <c r="AB2148" s="8" t="s">
        <v>43</v>
      </c>
      <c r="AC2148" s="8"/>
      <c r="AD2148" s="8" t="s">
        <v>44</v>
      </c>
      <c r="AE2148" s="12"/>
      <c r="AF2148" s="12"/>
    </row>
    <row r="2149" ht="16.5" spans="1:32">
      <c r="A2149" s="13" t="s">
        <v>2184</v>
      </c>
      <c r="B2149" s="8" t="str">
        <f>VLOOKUP(A2149,学号下拉数据!A:F,2,0)</f>
        <v>龚二霞</v>
      </c>
      <c r="C2149" s="8" t="str">
        <f>VLOOKUP(A2149,学号下拉数据!A:F,4,0)</f>
        <v>学前教育</v>
      </c>
      <c r="D2149" s="8" t="str">
        <f>VLOOKUP(A2149,学号下拉数据!A:F,5,0)</f>
        <v>570102K</v>
      </c>
      <c r="E2149" s="8" t="s">
        <v>1424</v>
      </c>
      <c r="F2149" s="8" t="str">
        <f>VLOOKUP(A2149,学号下拉数据!A:F,3,0)</f>
        <v>19学前11</v>
      </c>
      <c r="G2149" s="8" t="str">
        <f>VLOOKUP(A2149,学号下拉数据!A:F,6,0)</f>
        <v>三年</v>
      </c>
      <c r="H2149" s="12"/>
      <c r="I2149" s="12"/>
      <c r="J2149" s="12"/>
      <c r="K2149" s="12"/>
      <c r="L2149" s="12"/>
      <c r="M2149" s="12"/>
      <c r="N2149" s="12"/>
      <c r="O2149" s="12"/>
      <c r="P2149" s="8" t="s">
        <v>41</v>
      </c>
      <c r="Q2149" s="12"/>
      <c r="R2149" s="12"/>
      <c r="S2149" s="8" t="e">
        <f>VLOOKUP(A2149,[3]Sheet1!$A:$K,10,0)</f>
        <v>#N/A</v>
      </c>
      <c r="T2149" s="8">
        <f>VLOOKUP(A2149,[3]Sheet1!$A:$K,11,0)</f>
        <v>0</v>
      </c>
      <c r="U2149" s="12"/>
      <c r="V2149" s="12"/>
      <c r="W2149" s="12"/>
      <c r="X2149" s="12"/>
      <c r="Y2149" s="12"/>
      <c r="Z2149" s="12"/>
      <c r="AA2149" s="20" t="s">
        <v>42</v>
      </c>
      <c r="AB2149" s="8" t="s">
        <v>43</v>
      </c>
      <c r="AC2149" s="8"/>
      <c r="AD2149" s="8" t="s">
        <v>44</v>
      </c>
      <c r="AE2149" s="12"/>
      <c r="AF2149" s="12"/>
    </row>
    <row r="2150" ht="16.5" spans="1:32">
      <c r="A2150" s="13" t="s">
        <v>2185</v>
      </c>
      <c r="B2150" s="8" t="str">
        <f>VLOOKUP(A2150,学号下拉数据!A:F,2,0)</f>
        <v>田玉旭</v>
      </c>
      <c r="C2150" s="8" t="str">
        <f>VLOOKUP(A2150,学号下拉数据!A:F,4,0)</f>
        <v>学前教育</v>
      </c>
      <c r="D2150" s="8" t="str">
        <f>VLOOKUP(A2150,学号下拉数据!A:F,5,0)</f>
        <v>570102K</v>
      </c>
      <c r="E2150" s="8" t="s">
        <v>1424</v>
      </c>
      <c r="F2150" s="8" t="str">
        <f>VLOOKUP(A2150,学号下拉数据!A:F,3,0)</f>
        <v>19学前11</v>
      </c>
      <c r="G2150" s="8" t="str">
        <f>VLOOKUP(A2150,学号下拉数据!A:F,6,0)</f>
        <v>三年</v>
      </c>
      <c r="H2150" s="12"/>
      <c r="I2150" s="12"/>
      <c r="J2150" s="12"/>
      <c r="K2150" s="12"/>
      <c r="L2150" s="12"/>
      <c r="M2150" s="12"/>
      <c r="N2150" s="12"/>
      <c r="O2150" s="12"/>
      <c r="P2150" s="8" t="s">
        <v>41</v>
      </c>
      <c r="Q2150" s="12"/>
      <c r="R2150" s="12"/>
      <c r="S2150" s="8" t="e">
        <f>VLOOKUP(A2150,[3]Sheet1!$A:$K,10,0)</f>
        <v>#N/A</v>
      </c>
      <c r="T2150" s="8">
        <f>VLOOKUP(A2150,[3]Sheet1!$A:$K,11,0)</f>
        <v>0</v>
      </c>
      <c r="U2150" s="12"/>
      <c r="V2150" s="12"/>
      <c r="W2150" s="12"/>
      <c r="X2150" s="12"/>
      <c r="Y2150" s="12"/>
      <c r="Z2150" s="12"/>
      <c r="AA2150" s="20" t="s">
        <v>42</v>
      </c>
      <c r="AB2150" s="8" t="s">
        <v>43</v>
      </c>
      <c r="AC2150" s="8"/>
      <c r="AD2150" s="8" t="s">
        <v>44</v>
      </c>
      <c r="AE2150" s="12"/>
      <c r="AF2150" s="12"/>
    </row>
    <row r="2151" ht="16.5" spans="1:32">
      <c r="A2151" s="13" t="s">
        <v>2186</v>
      </c>
      <c r="B2151" s="8" t="str">
        <f>VLOOKUP(A2151,学号下拉数据!A:F,2,0)</f>
        <v>任可秋</v>
      </c>
      <c r="C2151" s="8" t="str">
        <f>VLOOKUP(A2151,学号下拉数据!A:F,4,0)</f>
        <v>学前教育</v>
      </c>
      <c r="D2151" s="8" t="str">
        <f>VLOOKUP(A2151,学号下拉数据!A:F,5,0)</f>
        <v>570102K</v>
      </c>
      <c r="E2151" s="8" t="s">
        <v>1424</v>
      </c>
      <c r="F2151" s="8" t="str">
        <f>VLOOKUP(A2151,学号下拉数据!A:F,3,0)</f>
        <v>19学前11</v>
      </c>
      <c r="G2151" s="8" t="str">
        <f>VLOOKUP(A2151,学号下拉数据!A:F,6,0)</f>
        <v>三年</v>
      </c>
      <c r="H2151" s="12"/>
      <c r="I2151" s="12"/>
      <c r="J2151" s="12"/>
      <c r="K2151" s="12"/>
      <c r="L2151" s="12"/>
      <c r="M2151" s="12"/>
      <c r="N2151" s="12"/>
      <c r="O2151" s="12"/>
      <c r="P2151" s="8" t="s">
        <v>41</v>
      </c>
      <c r="Q2151" s="12"/>
      <c r="R2151" s="12"/>
      <c r="S2151" s="8" t="e">
        <f>VLOOKUP(A2151,[3]Sheet1!$A:$K,10,0)</f>
        <v>#N/A</v>
      </c>
      <c r="T2151" s="8">
        <f>VLOOKUP(A2151,[3]Sheet1!$A:$K,11,0)</f>
        <v>0</v>
      </c>
      <c r="U2151" s="12"/>
      <c r="V2151" s="12"/>
      <c r="W2151" s="12"/>
      <c r="X2151" s="12"/>
      <c r="Y2151" s="12"/>
      <c r="Z2151" s="12"/>
      <c r="AA2151" s="20" t="s">
        <v>42</v>
      </c>
      <c r="AB2151" s="8" t="s">
        <v>43</v>
      </c>
      <c r="AC2151" s="8"/>
      <c r="AD2151" s="8" t="s">
        <v>44</v>
      </c>
      <c r="AE2151" s="12"/>
      <c r="AF2151" s="12"/>
    </row>
    <row r="2152" ht="16.5" spans="1:32">
      <c r="A2152" s="13" t="s">
        <v>2187</v>
      </c>
      <c r="B2152" s="8" t="str">
        <f>VLOOKUP(A2152,学号下拉数据!A:F,2,0)</f>
        <v>松龙拥措</v>
      </c>
      <c r="C2152" s="8" t="str">
        <f>VLOOKUP(A2152,学号下拉数据!A:F,4,0)</f>
        <v>学前教育</v>
      </c>
      <c r="D2152" s="8" t="str">
        <f>VLOOKUP(A2152,学号下拉数据!A:F,5,0)</f>
        <v>570102K</v>
      </c>
      <c r="E2152" s="8" t="s">
        <v>1424</v>
      </c>
      <c r="F2152" s="8" t="str">
        <f>VLOOKUP(A2152,学号下拉数据!A:F,3,0)</f>
        <v>19学前11</v>
      </c>
      <c r="G2152" s="8" t="str">
        <f>VLOOKUP(A2152,学号下拉数据!A:F,6,0)</f>
        <v>三年</v>
      </c>
      <c r="H2152" s="12"/>
      <c r="I2152" s="12"/>
      <c r="J2152" s="12"/>
      <c r="K2152" s="12"/>
      <c r="L2152" s="12"/>
      <c r="M2152" s="12"/>
      <c r="N2152" s="12"/>
      <c r="O2152" s="12"/>
      <c r="P2152" s="8" t="s">
        <v>41</v>
      </c>
      <c r="Q2152" s="12"/>
      <c r="R2152" s="12"/>
      <c r="S2152" s="8" t="e">
        <f>VLOOKUP(A2152,[3]Sheet1!$A:$K,10,0)</f>
        <v>#N/A</v>
      </c>
      <c r="T2152" s="8">
        <f>VLOOKUP(A2152,[3]Sheet1!$A:$K,11,0)</f>
        <v>0</v>
      </c>
      <c r="U2152" s="12"/>
      <c r="V2152" s="12"/>
      <c r="W2152" s="12"/>
      <c r="X2152" s="12"/>
      <c r="Y2152" s="12"/>
      <c r="Z2152" s="12"/>
      <c r="AA2152" s="20" t="s">
        <v>42</v>
      </c>
      <c r="AB2152" s="8" t="s">
        <v>43</v>
      </c>
      <c r="AC2152" s="8"/>
      <c r="AD2152" s="8" t="s">
        <v>44</v>
      </c>
      <c r="AE2152" s="12"/>
      <c r="AF2152" s="12"/>
    </row>
    <row r="2153" ht="16.5" spans="1:32">
      <c r="A2153" s="13" t="s">
        <v>2188</v>
      </c>
      <c r="B2153" s="8" t="str">
        <f>VLOOKUP(A2153,学号下拉数据!A:F,2,0)</f>
        <v>其麦拉姆</v>
      </c>
      <c r="C2153" s="8" t="str">
        <f>VLOOKUP(A2153,学号下拉数据!A:F,4,0)</f>
        <v>学前教育</v>
      </c>
      <c r="D2153" s="8" t="str">
        <f>VLOOKUP(A2153,学号下拉数据!A:F,5,0)</f>
        <v>570102K</v>
      </c>
      <c r="E2153" s="8" t="s">
        <v>1424</v>
      </c>
      <c r="F2153" s="8" t="str">
        <f>VLOOKUP(A2153,学号下拉数据!A:F,3,0)</f>
        <v>19学前11</v>
      </c>
      <c r="G2153" s="8" t="str">
        <f>VLOOKUP(A2153,学号下拉数据!A:F,6,0)</f>
        <v>三年</v>
      </c>
      <c r="H2153" s="12"/>
      <c r="I2153" s="12"/>
      <c r="J2153" s="12"/>
      <c r="K2153" s="12"/>
      <c r="L2153" s="12"/>
      <c r="M2153" s="12"/>
      <c r="N2153" s="12"/>
      <c r="O2153" s="12"/>
      <c r="P2153" s="8" t="s">
        <v>41</v>
      </c>
      <c r="Q2153" s="12"/>
      <c r="R2153" s="12"/>
      <c r="S2153" s="8" t="e">
        <f>VLOOKUP(A2153,[3]Sheet1!$A:$K,10,0)</f>
        <v>#N/A</v>
      </c>
      <c r="T2153" s="8">
        <f>VLOOKUP(A2153,[3]Sheet1!$A:$K,11,0)</f>
        <v>0</v>
      </c>
      <c r="U2153" s="12"/>
      <c r="V2153" s="12"/>
      <c r="W2153" s="12"/>
      <c r="X2153" s="12"/>
      <c r="Y2153" s="12"/>
      <c r="Z2153" s="12"/>
      <c r="AA2153" s="20" t="s">
        <v>42</v>
      </c>
      <c r="AB2153" s="8" t="s">
        <v>43</v>
      </c>
      <c r="AC2153" s="8"/>
      <c r="AD2153" s="8" t="s">
        <v>44</v>
      </c>
      <c r="AE2153" s="12"/>
      <c r="AF2153" s="12"/>
    </row>
    <row r="2154" ht="16.5" spans="1:32">
      <c r="A2154" s="13" t="s">
        <v>2189</v>
      </c>
      <c r="B2154" s="8" t="str">
        <f>VLOOKUP(A2154,学号下拉数据!A:F,2,0)</f>
        <v>罗绒克珠</v>
      </c>
      <c r="C2154" s="8" t="str">
        <f>VLOOKUP(A2154,学号下拉数据!A:F,4,0)</f>
        <v>学前教育</v>
      </c>
      <c r="D2154" s="8" t="str">
        <f>VLOOKUP(A2154,学号下拉数据!A:F,5,0)</f>
        <v>570102K</v>
      </c>
      <c r="E2154" s="8" t="s">
        <v>1424</v>
      </c>
      <c r="F2154" s="8" t="str">
        <f>VLOOKUP(A2154,学号下拉数据!A:F,3,0)</f>
        <v>19学前11</v>
      </c>
      <c r="G2154" s="8" t="str">
        <f>VLOOKUP(A2154,学号下拉数据!A:F,6,0)</f>
        <v>三年</v>
      </c>
      <c r="H2154" s="12"/>
      <c r="I2154" s="12"/>
      <c r="J2154" s="12"/>
      <c r="K2154" s="12"/>
      <c r="L2154" s="12"/>
      <c r="M2154" s="12"/>
      <c r="N2154" s="12"/>
      <c r="O2154" s="12"/>
      <c r="P2154" s="8" t="s">
        <v>41</v>
      </c>
      <c r="Q2154" s="12"/>
      <c r="R2154" s="12"/>
      <c r="S2154" s="8" t="e">
        <f>VLOOKUP(A2154,[3]Sheet1!$A:$K,10,0)</f>
        <v>#N/A</v>
      </c>
      <c r="T2154" s="8">
        <f>VLOOKUP(A2154,[3]Sheet1!$A:$K,11,0)</f>
        <v>0</v>
      </c>
      <c r="U2154" s="12"/>
      <c r="V2154" s="12"/>
      <c r="W2154" s="12"/>
      <c r="X2154" s="12"/>
      <c r="Y2154" s="12"/>
      <c r="Z2154" s="12"/>
      <c r="AA2154" s="20" t="s">
        <v>42</v>
      </c>
      <c r="AB2154" s="8" t="s">
        <v>43</v>
      </c>
      <c r="AC2154" s="8"/>
      <c r="AD2154" s="8" t="s">
        <v>44</v>
      </c>
      <c r="AE2154" s="12"/>
      <c r="AF2154" s="12"/>
    </row>
    <row r="2155" ht="16.5" spans="1:32">
      <c r="A2155" s="13" t="s">
        <v>2190</v>
      </c>
      <c r="B2155" s="8" t="str">
        <f>VLOOKUP(A2155,学号下拉数据!A:F,2,0)</f>
        <v>白登</v>
      </c>
      <c r="C2155" s="8" t="str">
        <f>VLOOKUP(A2155,学号下拉数据!A:F,4,0)</f>
        <v>学前教育</v>
      </c>
      <c r="D2155" s="8" t="str">
        <f>VLOOKUP(A2155,学号下拉数据!A:F,5,0)</f>
        <v>570102K</v>
      </c>
      <c r="E2155" s="8" t="s">
        <v>1424</v>
      </c>
      <c r="F2155" s="8" t="str">
        <f>VLOOKUP(A2155,学号下拉数据!A:F,3,0)</f>
        <v>19学前11</v>
      </c>
      <c r="G2155" s="8" t="str">
        <f>VLOOKUP(A2155,学号下拉数据!A:F,6,0)</f>
        <v>三年</v>
      </c>
      <c r="H2155" s="12"/>
      <c r="I2155" s="12"/>
      <c r="J2155" s="12"/>
      <c r="K2155" s="12"/>
      <c r="L2155" s="12"/>
      <c r="M2155" s="12"/>
      <c r="N2155" s="12"/>
      <c r="O2155" s="12"/>
      <c r="P2155" s="8" t="s">
        <v>41</v>
      </c>
      <c r="Q2155" s="12"/>
      <c r="R2155" s="12"/>
      <c r="S2155" s="8" t="e">
        <f>VLOOKUP(A2155,[3]Sheet1!$A:$K,10,0)</f>
        <v>#N/A</v>
      </c>
      <c r="T2155" s="8">
        <f>VLOOKUP(A2155,[3]Sheet1!$A:$K,11,0)</f>
        <v>0</v>
      </c>
      <c r="U2155" s="12"/>
      <c r="V2155" s="12"/>
      <c r="W2155" s="12"/>
      <c r="X2155" s="12"/>
      <c r="Y2155" s="12"/>
      <c r="Z2155" s="12"/>
      <c r="AA2155" s="20" t="s">
        <v>42</v>
      </c>
      <c r="AB2155" s="8" t="s">
        <v>43</v>
      </c>
      <c r="AC2155" s="8"/>
      <c r="AD2155" s="8" t="s">
        <v>44</v>
      </c>
      <c r="AE2155" s="12"/>
      <c r="AF2155" s="12"/>
    </row>
    <row r="2156" ht="16.5" spans="1:32">
      <c r="A2156" s="14" t="s">
        <v>2191</v>
      </c>
      <c r="B2156" s="8" t="str">
        <f>VLOOKUP(A2156,学号下拉数据!A:F,2,0)</f>
        <v>汪洋玲</v>
      </c>
      <c r="C2156" s="8" t="str">
        <f>VLOOKUP(A2156,学号下拉数据!A:F,4,0)</f>
        <v>学前教育</v>
      </c>
      <c r="D2156" s="8" t="str">
        <f>VLOOKUP(A2156,学号下拉数据!A:F,5,0)</f>
        <v>570102K</v>
      </c>
      <c r="E2156" s="8" t="s">
        <v>1424</v>
      </c>
      <c r="F2156" s="8" t="str">
        <f>VLOOKUP(A2156,学号下拉数据!A:F,3,0)</f>
        <v>19学前12</v>
      </c>
      <c r="G2156" s="8" t="str">
        <f>VLOOKUP(A2156,学号下拉数据!A:F,6,0)</f>
        <v>三年</v>
      </c>
      <c r="H2156" s="9" t="s">
        <v>40</v>
      </c>
      <c r="I2156" s="8" t="str">
        <f>VLOOKUP(A2156,[2]Sheet1!$B$1:$P$65536,13,0)</f>
        <v>配班老师</v>
      </c>
      <c r="J2156" s="12"/>
      <c r="K2156" s="12"/>
      <c r="L2156" s="12"/>
      <c r="M2156" s="12"/>
      <c r="N2156" s="12"/>
      <c r="O2156" s="12"/>
      <c r="P2156" s="8" t="s">
        <v>41</v>
      </c>
      <c r="Q2156" s="12"/>
      <c r="R2156" s="12"/>
      <c r="S2156" s="8" t="str">
        <f>VLOOKUP(A2156,[2]Sheet1!$B$1:$G$65536,6,0)</f>
        <v>岳池县绿茵幼儿园</v>
      </c>
      <c r="T2156" s="12"/>
      <c r="U2156" s="12"/>
      <c r="V2156" s="12"/>
      <c r="W2156" s="12"/>
      <c r="X2156" s="8" t="str">
        <f>VLOOKUP(A2156,[2]Sheet1!$B$1:$M$65536,12,0)</f>
        <v>15908430552</v>
      </c>
      <c r="Y2156" s="8" t="str">
        <f>VLOOKUP(A2156,[2]Sheet1!$B$1:$M$65536,11,0)</f>
        <v>丁晓琼</v>
      </c>
      <c r="Z2156" s="12"/>
      <c r="AA2156" s="20" t="s">
        <v>42</v>
      </c>
      <c r="AB2156" s="8" t="s">
        <v>43</v>
      </c>
      <c r="AC2156" s="8"/>
      <c r="AD2156" s="8" t="s">
        <v>44</v>
      </c>
      <c r="AE2156" s="12"/>
      <c r="AF2156" s="12"/>
    </row>
    <row r="2157" ht="16.5" spans="1:32">
      <c r="A2157" s="14" t="s">
        <v>2192</v>
      </c>
      <c r="B2157" s="8" t="str">
        <f>VLOOKUP(A2157,学号下拉数据!A:F,2,0)</f>
        <v>赵丽媛</v>
      </c>
      <c r="C2157" s="8" t="str">
        <f>VLOOKUP(A2157,学号下拉数据!A:F,4,0)</f>
        <v>学前教育</v>
      </c>
      <c r="D2157" s="8" t="str">
        <f>VLOOKUP(A2157,学号下拉数据!A:F,5,0)</f>
        <v>570102K</v>
      </c>
      <c r="E2157" s="8" t="s">
        <v>1424</v>
      </c>
      <c r="F2157" s="8" t="str">
        <f>VLOOKUP(A2157,学号下拉数据!A:F,3,0)</f>
        <v>19学前12</v>
      </c>
      <c r="G2157" s="8" t="str">
        <f>VLOOKUP(A2157,学号下拉数据!A:F,6,0)</f>
        <v>三年</v>
      </c>
      <c r="H2157" s="9" t="s">
        <v>40</v>
      </c>
      <c r="I2157" s="8" t="str">
        <f>VLOOKUP(A2157,[2]Sheet1!$B$1:$P$65536,13,0)</f>
        <v>助教</v>
      </c>
      <c r="J2157" s="12"/>
      <c r="K2157" s="12"/>
      <c r="L2157" s="12"/>
      <c r="M2157" s="12"/>
      <c r="N2157" s="12"/>
      <c r="O2157" s="12"/>
      <c r="P2157" s="8" t="s">
        <v>41</v>
      </c>
      <c r="Q2157" s="12"/>
      <c r="R2157" s="12"/>
      <c r="S2157" s="8" t="str">
        <f>VLOOKUP(A2157,[2]Sheet1!$B$1:$G$65536,6,0)</f>
        <v>成都市新津区金明幼儿园</v>
      </c>
      <c r="T2157" s="12"/>
      <c r="U2157" s="12"/>
      <c r="V2157" s="12"/>
      <c r="W2157" s="12"/>
      <c r="X2157" s="8" t="str">
        <f>VLOOKUP(A2157,[2]Sheet1!$B$1:$M$65536,12,0)</f>
        <v>13348925095</v>
      </c>
      <c r="Y2157" s="8" t="str">
        <f>VLOOKUP(A2157,[2]Sheet1!$B$1:$M$65536,11,0)</f>
        <v>赖新月</v>
      </c>
      <c r="Z2157" s="12"/>
      <c r="AA2157" s="20" t="s">
        <v>42</v>
      </c>
      <c r="AB2157" s="8" t="s">
        <v>43</v>
      </c>
      <c r="AC2157" s="8"/>
      <c r="AD2157" s="8" t="s">
        <v>44</v>
      </c>
      <c r="AE2157" s="12"/>
      <c r="AF2157" s="12"/>
    </row>
    <row r="2158" ht="16.5" spans="1:32">
      <c r="A2158" s="14" t="s">
        <v>2193</v>
      </c>
      <c r="B2158" s="8" t="str">
        <f>VLOOKUP(A2158,学号下拉数据!A:F,2,0)</f>
        <v>呷玛翁姆</v>
      </c>
      <c r="C2158" s="8" t="str">
        <f>VLOOKUP(A2158,学号下拉数据!A:F,4,0)</f>
        <v>学前教育</v>
      </c>
      <c r="D2158" s="8" t="str">
        <f>VLOOKUP(A2158,学号下拉数据!A:F,5,0)</f>
        <v>570102K</v>
      </c>
      <c r="E2158" s="8" t="s">
        <v>1424</v>
      </c>
      <c r="F2158" s="8" t="str">
        <f>VLOOKUP(A2158,学号下拉数据!A:F,3,0)</f>
        <v>19学前12</v>
      </c>
      <c r="G2158" s="8" t="str">
        <f>VLOOKUP(A2158,学号下拉数据!A:F,6,0)</f>
        <v>三年</v>
      </c>
      <c r="H2158" s="9" t="s">
        <v>40</v>
      </c>
      <c r="I2158" s="8">
        <f>VLOOKUP(A2158,[2]Sheet1!$B$1:$P$65536,13,0)</f>
        <v>0</v>
      </c>
      <c r="J2158" s="12"/>
      <c r="K2158" s="12"/>
      <c r="L2158" s="12"/>
      <c r="M2158" s="12"/>
      <c r="N2158" s="12"/>
      <c r="O2158" s="12"/>
      <c r="P2158" s="8" t="s">
        <v>41</v>
      </c>
      <c r="Q2158" s="12"/>
      <c r="R2158" s="12"/>
      <c r="S2158" s="8" t="str">
        <f>VLOOKUP(A2158,[2]Sheet1!$B$1:$G$65536,6,0)</f>
        <v>德格县卡松乡渡幼儿园</v>
      </c>
      <c r="T2158" s="12"/>
      <c r="U2158" s="12"/>
      <c r="V2158" s="12"/>
      <c r="W2158" s="12"/>
      <c r="X2158" s="8" t="str">
        <f>VLOOKUP(A2158,[2]Sheet1!$B$1:$M$65536,12,0)</f>
        <v>15281559472</v>
      </c>
      <c r="Y2158" s="8" t="str">
        <f>VLOOKUP(A2158,[2]Sheet1!$B$1:$M$65536,11,0)</f>
        <v>多吉泽仁</v>
      </c>
      <c r="Z2158" s="12"/>
      <c r="AA2158" s="20" t="s">
        <v>42</v>
      </c>
      <c r="AB2158" s="8" t="s">
        <v>43</v>
      </c>
      <c r="AC2158" s="8"/>
      <c r="AD2158" s="8" t="s">
        <v>44</v>
      </c>
      <c r="AE2158" s="12"/>
      <c r="AF2158" s="12"/>
    </row>
    <row r="2159" ht="16.5" spans="1:32">
      <c r="A2159" s="14" t="s">
        <v>2194</v>
      </c>
      <c r="B2159" s="8" t="str">
        <f>VLOOKUP(A2159,学号下拉数据!A:F,2,0)</f>
        <v>刘丽</v>
      </c>
      <c r="C2159" s="8" t="str">
        <f>VLOOKUP(A2159,学号下拉数据!A:F,4,0)</f>
        <v>学前教育</v>
      </c>
      <c r="D2159" s="8" t="str">
        <f>VLOOKUP(A2159,学号下拉数据!A:F,5,0)</f>
        <v>570102K</v>
      </c>
      <c r="E2159" s="8" t="s">
        <v>1424</v>
      </c>
      <c r="F2159" s="8" t="str">
        <f>VLOOKUP(A2159,学号下拉数据!A:F,3,0)</f>
        <v>19学前12</v>
      </c>
      <c r="G2159" s="8" t="str">
        <f>VLOOKUP(A2159,学号下拉数据!A:F,6,0)</f>
        <v>三年</v>
      </c>
      <c r="H2159" s="9" t="s">
        <v>40</v>
      </c>
      <c r="I2159" s="8" t="str">
        <f>VLOOKUP(A2159,[2]Sheet1!$B$1:$P$65536,13,0)</f>
        <v>教师</v>
      </c>
      <c r="J2159" s="12"/>
      <c r="K2159" s="12"/>
      <c r="L2159" s="12"/>
      <c r="M2159" s="12"/>
      <c r="N2159" s="12"/>
      <c r="O2159" s="12"/>
      <c r="P2159" s="8" t="s">
        <v>41</v>
      </c>
      <c r="Q2159" s="12"/>
      <c r="R2159" s="12"/>
      <c r="S2159" s="8" t="str">
        <f>VLOOKUP(A2159,[2]Sheet1!$B$1:$G$65536,6,0)</f>
        <v>喜德县机关幼儿园</v>
      </c>
      <c r="T2159" s="12"/>
      <c r="U2159" s="12"/>
      <c r="V2159" s="12"/>
      <c r="W2159" s="12"/>
      <c r="X2159" s="8" t="str">
        <f>VLOOKUP(A2159,[2]Sheet1!$B$1:$M$65536,12,0)</f>
        <v>13881530102</v>
      </c>
      <c r="Y2159" s="8" t="str">
        <f>VLOOKUP(A2159,[2]Sheet1!$B$1:$M$65536,11,0)</f>
        <v>孙文英</v>
      </c>
      <c r="Z2159" s="12"/>
      <c r="AA2159" s="20" t="s">
        <v>42</v>
      </c>
      <c r="AB2159" s="8" t="s">
        <v>43</v>
      </c>
      <c r="AC2159" s="8"/>
      <c r="AD2159" s="8" t="s">
        <v>44</v>
      </c>
      <c r="AE2159" s="12"/>
      <c r="AF2159" s="12"/>
    </row>
    <row r="2160" ht="16.5" spans="1:32">
      <c r="A2160" s="14" t="s">
        <v>2195</v>
      </c>
      <c r="B2160" s="8" t="str">
        <f>VLOOKUP(A2160,学号下拉数据!A:F,2,0)</f>
        <v>夏世鑫</v>
      </c>
      <c r="C2160" s="8" t="str">
        <f>VLOOKUP(A2160,学号下拉数据!A:F,4,0)</f>
        <v>学前教育</v>
      </c>
      <c r="D2160" s="8" t="str">
        <f>VLOOKUP(A2160,学号下拉数据!A:F,5,0)</f>
        <v>570102K</v>
      </c>
      <c r="E2160" s="8" t="s">
        <v>1424</v>
      </c>
      <c r="F2160" s="8" t="str">
        <f>VLOOKUP(A2160,学号下拉数据!A:F,3,0)</f>
        <v>19学前12</v>
      </c>
      <c r="G2160" s="8" t="str">
        <f>VLOOKUP(A2160,学号下拉数据!A:F,6,0)</f>
        <v>三年</v>
      </c>
      <c r="H2160" s="9" t="s">
        <v>40</v>
      </c>
      <c r="I2160" s="8" t="str">
        <f>VLOOKUP(A2160,[2]Sheet1!$B$1:$P$65536,13,0)</f>
        <v>小班（小樱桃）</v>
      </c>
      <c r="J2160" s="12"/>
      <c r="K2160" s="12"/>
      <c r="L2160" s="12"/>
      <c r="M2160" s="12"/>
      <c r="N2160" s="12"/>
      <c r="O2160" s="12"/>
      <c r="P2160" s="8" t="s">
        <v>41</v>
      </c>
      <c r="Q2160" s="12"/>
      <c r="R2160" s="12"/>
      <c r="S2160" s="8" t="str">
        <f>VLOOKUP(A2160,[2]Sheet1!$B$1:$G$65536,6,0)</f>
        <v>宁南县第二幼儿园</v>
      </c>
      <c r="T2160" s="12"/>
      <c r="U2160" s="12"/>
      <c r="V2160" s="12"/>
      <c r="W2160" s="12"/>
      <c r="X2160" s="8" t="str">
        <f>VLOOKUP(A2160,[2]Sheet1!$B$1:$M$65536,12,0)</f>
        <v>18113326838</v>
      </c>
      <c r="Y2160" s="8" t="str">
        <f>VLOOKUP(A2160,[2]Sheet1!$B$1:$M$65536,11,0)</f>
        <v>钟莹</v>
      </c>
      <c r="Z2160" s="12"/>
      <c r="AA2160" s="20" t="s">
        <v>42</v>
      </c>
      <c r="AB2160" s="8" t="s">
        <v>43</v>
      </c>
      <c r="AC2160" s="8"/>
      <c r="AD2160" s="8" t="s">
        <v>44</v>
      </c>
      <c r="AE2160" s="12"/>
      <c r="AF2160" s="12"/>
    </row>
    <row r="2161" ht="16.5" spans="1:32">
      <c r="A2161" s="14" t="s">
        <v>2196</v>
      </c>
      <c r="B2161" s="8" t="str">
        <f>VLOOKUP(A2161,学号下拉数据!A:F,2,0)</f>
        <v>代云霞</v>
      </c>
      <c r="C2161" s="8" t="str">
        <f>VLOOKUP(A2161,学号下拉数据!A:F,4,0)</f>
        <v>学前教育</v>
      </c>
      <c r="D2161" s="8" t="str">
        <f>VLOOKUP(A2161,学号下拉数据!A:F,5,0)</f>
        <v>570102K</v>
      </c>
      <c r="E2161" s="8" t="s">
        <v>1424</v>
      </c>
      <c r="F2161" s="8" t="str">
        <f>VLOOKUP(A2161,学号下拉数据!A:F,3,0)</f>
        <v>19学前12</v>
      </c>
      <c r="G2161" s="8" t="str">
        <f>VLOOKUP(A2161,学号下拉数据!A:F,6,0)</f>
        <v>三年</v>
      </c>
      <c r="H2161" s="9" t="s">
        <v>40</v>
      </c>
      <c r="I2161" s="8" t="str">
        <f>VLOOKUP(A2161,[2]Sheet1!$B$1:$P$65536,13,0)</f>
        <v>跟班，配班</v>
      </c>
      <c r="J2161" s="12"/>
      <c r="K2161" s="12"/>
      <c r="L2161" s="12"/>
      <c r="M2161" s="12"/>
      <c r="N2161" s="12"/>
      <c r="O2161" s="12"/>
      <c r="P2161" s="8" t="s">
        <v>41</v>
      </c>
      <c r="Q2161" s="12"/>
      <c r="R2161" s="12"/>
      <c r="S2161" s="8" t="str">
        <f>VLOOKUP(A2161,[2]Sheet1!$B$1:$G$65536,6,0)</f>
        <v>宁南县第三幼儿园</v>
      </c>
      <c r="T2161" s="12"/>
      <c r="U2161" s="12"/>
      <c r="V2161" s="12"/>
      <c r="W2161" s="12"/>
      <c r="X2161" s="8" t="str">
        <f>VLOOKUP(A2161,[2]Sheet1!$B$1:$M$65536,12,0)</f>
        <v>15282940889</v>
      </c>
      <c r="Y2161" s="8" t="str">
        <f>VLOOKUP(A2161,[2]Sheet1!$B$1:$M$65536,11,0)</f>
        <v>王友芳</v>
      </c>
      <c r="Z2161" s="12"/>
      <c r="AA2161" s="20" t="s">
        <v>42</v>
      </c>
      <c r="AB2161" s="8" t="s">
        <v>43</v>
      </c>
      <c r="AC2161" s="8"/>
      <c r="AD2161" s="8" t="s">
        <v>44</v>
      </c>
      <c r="AE2161" s="12"/>
      <c r="AF2161" s="12"/>
    </row>
    <row r="2162" ht="16.5" spans="1:32">
      <c r="A2162" s="14" t="s">
        <v>2197</v>
      </c>
      <c r="B2162" s="8" t="str">
        <f>VLOOKUP(A2162,学号下拉数据!A:F,2,0)</f>
        <v>田巧</v>
      </c>
      <c r="C2162" s="8" t="str">
        <f>VLOOKUP(A2162,学号下拉数据!A:F,4,0)</f>
        <v>学前教育</v>
      </c>
      <c r="D2162" s="8" t="str">
        <f>VLOOKUP(A2162,学号下拉数据!A:F,5,0)</f>
        <v>570102K</v>
      </c>
      <c r="E2162" s="8" t="s">
        <v>1424</v>
      </c>
      <c r="F2162" s="8" t="str">
        <f>VLOOKUP(A2162,学号下拉数据!A:F,3,0)</f>
        <v>19学前12</v>
      </c>
      <c r="G2162" s="8" t="str">
        <f>VLOOKUP(A2162,学号下拉数据!A:F,6,0)</f>
        <v>三年</v>
      </c>
      <c r="H2162" s="9" t="s">
        <v>40</v>
      </c>
      <c r="I2162" s="8" t="str">
        <f>VLOOKUP(A2162,[2]Sheet1!$B$1:$P$65536,13,0)</f>
        <v>教师</v>
      </c>
      <c r="J2162" s="12"/>
      <c r="K2162" s="12"/>
      <c r="L2162" s="12"/>
      <c r="M2162" s="12"/>
      <c r="N2162" s="12"/>
      <c r="O2162" s="12"/>
      <c r="P2162" s="8" t="s">
        <v>41</v>
      </c>
      <c r="Q2162" s="12"/>
      <c r="R2162" s="12"/>
      <c r="S2162" s="8" t="str">
        <f>VLOOKUP(A2162,[2]Sheet1!$B$1:$G$65536,6,0)</f>
        <v>喜德县机关幼儿园</v>
      </c>
      <c r="T2162" s="12"/>
      <c r="U2162" s="12"/>
      <c r="V2162" s="12"/>
      <c r="W2162" s="12"/>
      <c r="X2162" s="8" t="str">
        <f>VLOOKUP(A2162,[2]Sheet1!$B$1:$M$65536,12,0)</f>
        <v>18908151000</v>
      </c>
      <c r="Y2162" s="8" t="str">
        <f>VLOOKUP(A2162,[2]Sheet1!$B$1:$M$65536,11,0)</f>
        <v>庄勇红</v>
      </c>
      <c r="Z2162" s="12"/>
      <c r="AA2162" s="20" t="s">
        <v>42</v>
      </c>
      <c r="AB2162" s="8" t="s">
        <v>43</v>
      </c>
      <c r="AC2162" s="8"/>
      <c r="AD2162" s="8" t="s">
        <v>44</v>
      </c>
      <c r="AE2162" s="12"/>
      <c r="AF2162" s="12"/>
    </row>
    <row r="2163" ht="16.5" spans="1:32">
      <c r="A2163" s="14" t="s">
        <v>2198</v>
      </c>
      <c r="B2163" s="8" t="str">
        <f>VLOOKUP(A2163,学号下拉数据!A:F,2,0)</f>
        <v>杨帆</v>
      </c>
      <c r="C2163" s="8" t="str">
        <f>VLOOKUP(A2163,学号下拉数据!A:F,4,0)</f>
        <v>学前教育</v>
      </c>
      <c r="D2163" s="8" t="str">
        <f>VLOOKUP(A2163,学号下拉数据!A:F,5,0)</f>
        <v>570102K</v>
      </c>
      <c r="E2163" s="8" t="s">
        <v>1424</v>
      </c>
      <c r="F2163" s="8" t="str">
        <f>VLOOKUP(A2163,学号下拉数据!A:F,3,0)</f>
        <v>19学前12</v>
      </c>
      <c r="G2163" s="8" t="str">
        <f>VLOOKUP(A2163,学号下拉数据!A:F,6,0)</f>
        <v>三年</v>
      </c>
      <c r="H2163" s="9" t="s">
        <v>40</v>
      </c>
      <c r="I2163" s="8" t="str">
        <f>VLOOKUP(A2163,[2]Sheet1!$B$1:$P$65536,13,0)</f>
        <v>教师</v>
      </c>
      <c r="J2163" s="12"/>
      <c r="K2163" s="12"/>
      <c r="L2163" s="12"/>
      <c r="M2163" s="12"/>
      <c r="N2163" s="12"/>
      <c r="O2163" s="12"/>
      <c r="P2163" s="8" t="s">
        <v>41</v>
      </c>
      <c r="Q2163" s="12"/>
      <c r="R2163" s="12"/>
      <c r="S2163" s="8" t="str">
        <f>VLOOKUP(A2163,[2]Sheet1!$B$1:$G$65536,6,0)</f>
        <v>喜德县机关幼儿园</v>
      </c>
      <c r="T2163" s="12"/>
      <c r="U2163" s="12"/>
      <c r="V2163" s="12"/>
      <c r="W2163" s="12"/>
      <c r="X2163" s="8" t="str">
        <f>VLOOKUP(A2163,[2]Sheet1!$B$1:$M$65536,12,0)</f>
        <v>15282493646</v>
      </c>
      <c r="Y2163" s="8" t="str">
        <f>VLOOKUP(A2163,[2]Sheet1!$B$1:$M$65536,11,0)</f>
        <v>徐涛</v>
      </c>
      <c r="Z2163" s="12"/>
      <c r="AA2163" s="20" t="s">
        <v>42</v>
      </c>
      <c r="AB2163" s="8" t="s">
        <v>43</v>
      </c>
      <c r="AC2163" s="8"/>
      <c r="AD2163" s="8" t="s">
        <v>44</v>
      </c>
      <c r="AE2163" s="12"/>
      <c r="AF2163" s="12"/>
    </row>
    <row r="2164" ht="16.5" spans="1:32">
      <c r="A2164" s="14" t="s">
        <v>2199</v>
      </c>
      <c r="B2164" s="8" t="str">
        <f>VLOOKUP(A2164,学号下拉数据!A:F,2,0)</f>
        <v>梁文佳</v>
      </c>
      <c r="C2164" s="8" t="str">
        <f>VLOOKUP(A2164,学号下拉数据!A:F,4,0)</f>
        <v>学前教育</v>
      </c>
      <c r="D2164" s="8" t="str">
        <f>VLOOKUP(A2164,学号下拉数据!A:F,5,0)</f>
        <v>570102K</v>
      </c>
      <c r="E2164" s="8" t="s">
        <v>1424</v>
      </c>
      <c r="F2164" s="8" t="str">
        <f>VLOOKUP(A2164,学号下拉数据!A:F,3,0)</f>
        <v>19学前12</v>
      </c>
      <c r="G2164" s="8" t="str">
        <f>VLOOKUP(A2164,学号下拉数据!A:F,6,0)</f>
        <v>三年</v>
      </c>
      <c r="H2164" s="9" t="s">
        <v>40</v>
      </c>
      <c r="I2164" s="8" t="str">
        <f>VLOOKUP(A2164,[2]Sheet1!$B$1:$P$65536,13,0)</f>
        <v>教师</v>
      </c>
      <c r="J2164" s="12"/>
      <c r="K2164" s="12"/>
      <c r="L2164" s="12"/>
      <c r="M2164" s="12"/>
      <c r="N2164" s="12"/>
      <c r="O2164" s="12"/>
      <c r="P2164" s="8" t="s">
        <v>41</v>
      </c>
      <c r="Q2164" s="12"/>
      <c r="R2164" s="12"/>
      <c r="S2164" s="8" t="str">
        <f>VLOOKUP(A2164,[2]Sheet1!$B$1:$G$65536,6,0)</f>
        <v>喜德县机关幼儿园</v>
      </c>
      <c r="T2164" s="12"/>
      <c r="U2164" s="12"/>
      <c r="V2164" s="12"/>
      <c r="W2164" s="12"/>
      <c r="X2164" s="8" t="str">
        <f>VLOOKUP(A2164,[2]Sheet1!$B$1:$M$65536,12,0)</f>
        <v>13518422812</v>
      </c>
      <c r="Y2164" s="8" t="str">
        <f>VLOOKUP(A2164,[2]Sheet1!$B$1:$M$65536,11,0)</f>
        <v>莫色布吉莫</v>
      </c>
      <c r="Z2164" s="12"/>
      <c r="AA2164" s="20" t="s">
        <v>42</v>
      </c>
      <c r="AB2164" s="8" t="s">
        <v>43</v>
      </c>
      <c r="AC2164" s="8"/>
      <c r="AD2164" s="8" t="s">
        <v>44</v>
      </c>
      <c r="AE2164" s="12"/>
      <c r="AF2164" s="12"/>
    </row>
    <row r="2165" ht="16.5" spans="1:32">
      <c r="A2165" s="14" t="s">
        <v>2200</v>
      </c>
      <c r="B2165" s="8" t="str">
        <f>VLOOKUP(A2165,学号下拉数据!A:F,2,0)</f>
        <v>肖广露</v>
      </c>
      <c r="C2165" s="8" t="str">
        <f>VLOOKUP(A2165,学号下拉数据!A:F,4,0)</f>
        <v>学前教育</v>
      </c>
      <c r="D2165" s="8" t="str">
        <f>VLOOKUP(A2165,学号下拉数据!A:F,5,0)</f>
        <v>570102K</v>
      </c>
      <c r="E2165" s="8" t="s">
        <v>1424</v>
      </c>
      <c r="F2165" s="8" t="str">
        <f>VLOOKUP(A2165,学号下拉数据!A:F,3,0)</f>
        <v>19学前12</v>
      </c>
      <c r="G2165" s="8" t="str">
        <f>VLOOKUP(A2165,学号下拉数据!A:F,6,0)</f>
        <v>三年</v>
      </c>
      <c r="H2165" s="9" t="s">
        <v>40</v>
      </c>
      <c r="I2165" s="8" t="str">
        <f>VLOOKUP(A2165,[2]Sheet1!$B$1:$P$65536,13,0)</f>
        <v>教师</v>
      </c>
      <c r="J2165" s="12"/>
      <c r="K2165" s="12"/>
      <c r="L2165" s="12"/>
      <c r="M2165" s="12"/>
      <c r="N2165" s="12"/>
      <c r="O2165" s="12"/>
      <c r="P2165" s="8" t="s">
        <v>41</v>
      </c>
      <c r="Q2165" s="12"/>
      <c r="R2165" s="12"/>
      <c r="S2165" s="8" t="str">
        <f>VLOOKUP(A2165,[2]Sheet1!$B$1:$G$65536,6,0)</f>
        <v>喜德县机关幼儿园</v>
      </c>
      <c r="T2165" s="12"/>
      <c r="U2165" s="12"/>
      <c r="V2165" s="12"/>
      <c r="W2165" s="12"/>
      <c r="X2165" s="8" t="str">
        <f>VLOOKUP(A2165,[2]Sheet1!$B$1:$M$65536,12,0)</f>
        <v>13092252261</v>
      </c>
      <c r="Y2165" s="8" t="str">
        <f>VLOOKUP(A2165,[2]Sheet1!$B$1:$M$65536,11,0)</f>
        <v>阿西古西</v>
      </c>
      <c r="Z2165" s="12"/>
      <c r="AA2165" s="20" t="s">
        <v>42</v>
      </c>
      <c r="AB2165" s="8" t="s">
        <v>43</v>
      </c>
      <c r="AC2165" s="8"/>
      <c r="AD2165" s="8" t="s">
        <v>44</v>
      </c>
      <c r="AE2165" s="12"/>
      <c r="AF2165" s="12"/>
    </row>
    <row r="2166" ht="16.5" spans="1:32">
      <c r="A2166" s="14" t="s">
        <v>2201</v>
      </c>
      <c r="B2166" s="8" t="str">
        <f>VLOOKUP(A2166,学号下拉数据!A:F,2,0)</f>
        <v>王婷芹</v>
      </c>
      <c r="C2166" s="8" t="str">
        <f>VLOOKUP(A2166,学号下拉数据!A:F,4,0)</f>
        <v>学前教育</v>
      </c>
      <c r="D2166" s="8" t="str">
        <f>VLOOKUP(A2166,学号下拉数据!A:F,5,0)</f>
        <v>570102K</v>
      </c>
      <c r="E2166" s="8" t="s">
        <v>1424</v>
      </c>
      <c r="F2166" s="8" t="str">
        <f>VLOOKUP(A2166,学号下拉数据!A:F,3,0)</f>
        <v>19学前12</v>
      </c>
      <c r="G2166" s="8" t="str">
        <f>VLOOKUP(A2166,学号下拉数据!A:F,6,0)</f>
        <v>三年</v>
      </c>
      <c r="H2166" s="9" t="s">
        <v>40</v>
      </c>
      <c r="I2166" s="8" t="str">
        <f>VLOOKUP(A2166,[2]Sheet1!$B$1:$P$65536,13,0)</f>
        <v>实习教师</v>
      </c>
      <c r="J2166" s="12"/>
      <c r="K2166" s="12"/>
      <c r="L2166" s="12"/>
      <c r="M2166" s="12"/>
      <c r="N2166" s="12"/>
      <c r="O2166" s="12"/>
      <c r="P2166" s="8" t="s">
        <v>41</v>
      </c>
      <c r="Q2166" s="12"/>
      <c r="R2166" s="12"/>
      <c r="S2166" s="8" t="str">
        <f>VLOOKUP(A2166,[2]Sheet1!$B$1:$G$65536,6,0)</f>
        <v>宁南县第二幼儿园</v>
      </c>
      <c r="T2166" s="12"/>
      <c r="U2166" s="12"/>
      <c r="V2166" s="12"/>
      <c r="W2166" s="12"/>
      <c r="X2166" s="8" t="str">
        <f>VLOOKUP(A2166,[2]Sheet1!$B$1:$M$65536,12,0)</f>
        <v>15397763698</v>
      </c>
      <c r="Y2166" s="8" t="str">
        <f>VLOOKUP(A2166,[2]Sheet1!$B$1:$M$65536,11,0)</f>
        <v>向文宇</v>
      </c>
      <c r="Z2166" s="12"/>
      <c r="AA2166" s="20" t="s">
        <v>42</v>
      </c>
      <c r="AB2166" s="8" t="s">
        <v>43</v>
      </c>
      <c r="AC2166" s="8"/>
      <c r="AD2166" s="8" t="s">
        <v>44</v>
      </c>
      <c r="AE2166" s="12"/>
      <c r="AF2166" s="12"/>
    </row>
    <row r="2167" ht="16.5" spans="1:32">
      <c r="A2167" s="14" t="s">
        <v>2202</v>
      </c>
      <c r="B2167" s="8" t="str">
        <f>VLOOKUP(A2167,学号下拉数据!A:F,2,0)</f>
        <v>刘旭</v>
      </c>
      <c r="C2167" s="8" t="str">
        <f>VLOOKUP(A2167,学号下拉数据!A:F,4,0)</f>
        <v>学前教育</v>
      </c>
      <c r="D2167" s="8" t="str">
        <f>VLOOKUP(A2167,学号下拉数据!A:F,5,0)</f>
        <v>570102K</v>
      </c>
      <c r="E2167" s="8" t="s">
        <v>1424</v>
      </c>
      <c r="F2167" s="8" t="str">
        <f>VLOOKUP(A2167,学号下拉数据!A:F,3,0)</f>
        <v>19学前12</v>
      </c>
      <c r="G2167" s="8" t="str">
        <f>VLOOKUP(A2167,学号下拉数据!A:F,6,0)</f>
        <v>三年</v>
      </c>
      <c r="H2167" s="9" t="s">
        <v>40</v>
      </c>
      <c r="I2167" s="8" t="str">
        <f>VLOOKUP(A2167,[2]Sheet1!$B$1:$P$65536,13,0)</f>
        <v>实习教师</v>
      </c>
      <c r="J2167" s="12"/>
      <c r="K2167" s="12"/>
      <c r="L2167" s="12"/>
      <c r="M2167" s="12"/>
      <c r="N2167" s="12"/>
      <c r="O2167" s="12"/>
      <c r="P2167" s="8" t="s">
        <v>41</v>
      </c>
      <c r="Q2167" s="12"/>
      <c r="R2167" s="12"/>
      <c r="S2167" s="8" t="str">
        <f>VLOOKUP(A2167,[2]Sheet1!$B$1:$G$65536,6,0)</f>
        <v>仁寿县启晨幼儿园</v>
      </c>
      <c r="T2167" s="12"/>
      <c r="U2167" s="12"/>
      <c r="V2167" s="12"/>
      <c r="W2167" s="12"/>
      <c r="X2167" s="8" t="str">
        <f>VLOOKUP(A2167,[2]Sheet1!$B$1:$M$65536,12,0)</f>
        <v>17716834779</v>
      </c>
      <c r="Y2167" s="8" t="str">
        <f>VLOOKUP(A2167,[2]Sheet1!$B$1:$M$65536,11,0)</f>
        <v>伍红霞</v>
      </c>
      <c r="Z2167" s="12"/>
      <c r="AA2167" s="20" t="s">
        <v>42</v>
      </c>
      <c r="AB2167" s="8" t="s">
        <v>43</v>
      </c>
      <c r="AC2167" s="8"/>
      <c r="AD2167" s="8" t="s">
        <v>44</v>
      </c>
      <c r="AE2167" s="12"/>
      <c r="AF2167" s="12"/>
    </row>
    <row r="2168" ht="16.5" spans="1:32">
      <c r="A2168" s="14" t="s">
        <v>2203</v>
      </c>
      <c r="B2168" s="8" t="str">
        <f>VLOOKUP(A2168,学号下拉数据!A:F,2,0)</f>
        <v>何亚</v>
      </c>
      <c r="C2168" s="8" t="str">
        <f>VLOOKUP(A2168,学号下拉数据!A:F,4,0)</f>
        <v>学前教育</v>
      </c>
      <c r="D2168" s="8" t="str">
        <f>VLOOKUP(A2168,学号下拉数据!A:F,5,0)</f>
        <v>570102K</v>
      </c>
      <c r="E2168" s="8" t="s">
        <v>1424</v>
      </c>
      <c r="F2168" s="8" t="str">
        <f>VLOOKUP(A2168,学号下拉数据!A:F,3,0)</f>
        <v>19学前12</v>
      </c>
      <c r="G2168" s="8" t="str">
        <f>VLOOKUP(A2168,学号下拉数据!A:F,6,0)</f>
        <v>三年</v>
      </c>
      <c r="H2168" s="9" t="s">
        <v>40</v>
      </c>
      <c r="I2168" s="8" t="str">
        <f>VLOOKUP(A2168,[2]Sheet1!$B$1:$P$65536,13,0)</f>
        <v>助教</v>
      </c>
      <c r="J2168" s="12"/>
      <c r="K2168" s="12"/>
      <c r="L2168" s="12"/>
      <c r="M2168" s="12"/>
      <c r="N2168" s="12"/>
      <c r="O2168" s="12"/>
      <c r="P2168" s="8" t="s">
        <v>41</v>
      </c>
      <c r="Q2168" s="12"/>
      <c r="R2168" s="12"/>
      <c r="S2168" s="8" t="str">
        <f>VLOOKUP(A2168,[2]Sheet1!$B$1:$G$65536,6,0)</f>
        <v>成都市新津区金明幼儿园</v>
      </c>
      <c r="T2168" s="12"/>
      <c r="U2168" s="12"/>
      <c r="V2168" s="12"/>
      <c r="W2168" s="12"/>
      <c r="X2168" s="8" t="str">
        <f>VLOOKUP(A2168,[2]Sheet1!$B$1:$M$65536,12,0)</f>
        <v>15984387354</v>
      </c>
      <c r="Y2168" s="8" t="str">
        <f>VLOOKUP(A2168,[2]Sheet1!$B$1:$M$65536,11,0)</f>
        <v>黄琼</v>
      </c>
      <c r="Z2168" s="12"/>
      <c r="AA2168" s="20" t="s">
        <v>42</v>
      </c>
      <c r="AB2168" s="8" t="s">
        <v>43</v>
      </c>
      <c r="AC2168" s="8"/>
      <c r="AD2168" s="8" t="s">
        <v>44</v>
      </c>
      <c r="AE2168" s="12"/>
      <c r="AF2168" s="12"/>
    </row>
    <row r="2169" ht="16.5" spans="1:32">
      <c r="A2169" s="14" t="s">
        <v>2204</v>
      </c>
      <c r="B2169" s="8" t="str">
        <f>VLOOKUP(A2169,学号下拉数据!A:F,2,0)</f>
        <v>杜为泓</v>
      </c>
      <c r="C2169" s="8" t="str">
        <f>VLOOKUP(A2169,学号下拉数据!A:F,4,0)</f>
        <v>学前教育</v>
      </c>
      <c r="D2169" s="8" t="str">
        <f>VLOOKUP(A2169,学号下拉数据!A:F,5,0)</f>
        <v>570102K</v>
      </c>
      <c r="E2169" s="8" t="s">
        <v>1424</v>
      </c>
      <c r="F2169" s="8" t="str">
        <f>VLOOKUP(A2169,学号下拉数据!A:F,3,0)</f>
        <v>19学前12</v>
      </c>
      <c r="G2169" s="8" t="str">
        <f>VLOOKUP(A2169,学号下拉数据!A:F,6,0)</f>
        <v>三年</v>
      </c>
      <c r="H2169" s="9" t="s">
        <v>40</v>
      </c>
      <c r="I2169" s="8">
        <f>VLOOKUP(A2169,[2]Sheet1!$B$1:$P$65536,13,0)</f>
        <v>0</v>
      </c>
      <c r="J2169" s="12"/>
      <c r="K2169" s="12"/>
      <c r="L2169" s="12"/>
      <c r="M2169" s="12"/>
      <c r="N2169" s="12"/>
      <c r="O2169" s="12"/>
      <c r="P2169" s="8" t="s">
        <v>41</v>
      </c>
      <c r="Q2169" s="12"/>
      <c r="R2169" s="12"/>
      <c r="S2169" s="8" t="str">
        <f>VLOOKUP(A2169,[2]Sheet1!$B$1:$G$65536,6,0)</f>
        <v>合江县先市镇新殿小学校附属幼儿园</v>
      </c>
      <c r="T2169" s="12"/>
      <c r="U2169" s="12"/>
      <c r="V2169" s="12"/>
      <c r="W2169" s="12"/>
      <c r="X2169" s="8" t="str">
        <f>VLOOKUP(A2169,[2]Sheet1!$B$1:$M$65536,12,0)</f>
        <v>18982408556</v>
      </c>
      <c r="Y2169" s="8" t="str">
        <f>VLOOKUP(A2169,[2]Sheet1!$B$1:$M$65536,11,0)</f>
        <v>何光会</v>
      </c>
      <c r="Z2169" s="12"/>
      <c r="AA2169" s="20" t="s">
        <v>42</v>
      </c>
      <c r="AB2169" s="8" t="s">
        <v>43</v>
      </c>
      <c r="AC2169" s="8"/>
      <c r="AD2169" s="8" t="s">
        <v>44</v>
      </c>
      <c r="AE2169" s="12"/>
      <c r="AF2169" s="12"/>
    </row>
    <row r="2170" ht="16.5" spans="1:32">
      <c r="A2170" s="14" t="s">
        <v>2205</v>
      </c>
      <c r="B2170" s="8" t="str">
        <f>VLOOKUP(A2170,学号下拉数据!A:F,2,0)</f>
        <v>汪佳利</v>
      </c>
      <c r="C2170" s="8" t="str">
        <f>VLOOKUP(A2170,学号下拉数据!A:F,4,0)</f>
        <v>学前教育</v>
      </c>
      <c r="D2170" s="8" t="str">
        <f>VLOOKUP(A2170,学号下拉数据!A:F,5,0)</f>
        <v>570102K</v>
      </c>
      <c r="E2170" s="8" t="s">
        <v>1424</v>
      </c>
      <c r="F2170" s="8" t="str">
        <f>VLOOKUP(A2170,学号下拉数据!A:F,3,0)</f>
        <v>19学前12</v>
      </c>
      <c r="G2170" s="8" t="str">
        <f>VLOOKUP(A2170,学号下拉数据!A:F,6,0)</f>
        <v>三年</v>
      </c>
      <c r="H2170" s="9" t="s">
        <v>40</v>
      </c>
      <c r="I2170" s="8" t="str">
        <f>VLOOKUP(A2170,[2]Sheet1!$B$1:$P$65536,13,0)</f>
        <v>教师</v>
      </c>
      <c r="J2170" s="12"/>
      <c r="K2170" s="12"/>
      <c r="L2170" s="12"/>
      <c r="M2170" s="12"/>
      <c r="N2170" s="12"/>
      <c r="O2170" s="12"/>
      <c r="P2170" s="8" t="s">
        <v>41</v>
      </c>
      <c r="Q2170" s="12"/>
      <c r="R2170" s="12"/>
      <c r="S2170" s="8" t="str">
        <f>VLOOKUP(A2170,[2]Sheet1!$B$1:$G$65536,6,0)</f>
        <v>喜德县机关幼儿园</v>
      </c>
      <c r="T2170" s="12"/>
      <c r="U2170" s="12"/>
      <c r="V2170" s="12"/>
      <c r="W2170" s="12"/>
      <c r="X2170" s="8" t="str">
        <f>VLOOKUP(A2170,[2]Sheet1!$B$1:$M$65536,12,0)</f>
        <v>13882475159</v>
      </c>
      <c r="Y2170" s="8" t="str">
        <f>VLOOKUP(A2170,[2]Sheet1!$B$1:$M$65536,11,0)</f>
        <v>吉力阿牛</v>
      </c>
      <c r="Z2170" s="12"/>
      <c r="AA2170" s="20" t="s">
        <v>42</v>
      </c>
      <c r="AB2170" s="8" t="s">
        <v>43</v>
      </c>
      <c r="AC2170" s="8"/>
      <c r="AD2170" s="8" t="s">
        <v>44</v>
      </c>
      <c r="AE2170" s="12"/>
      <c r="AF2170" s="12"/>
    </row>
    <row r="2171" ht="16.5" spans="1:32">
      <c r="A2171" s="14" t="s">
        <v>2206</v>
      </c>
      <c r="B2171" s="8" t="str">
        <f>VLOOKUP(A2171,学号下拉数据!A:F,2,0)</f>
        <v>程美绮</v>
      </c>
      <c r="C2171" s="8" t="str">
        <f>VLOOKUP(A2171,学号下拉数据!A:F,4,0)</f>
        <v>学前教育</v>
      </c>
      <c r="D2171" s="8" t="str">
        <f>VLOOKUP(A2171,学号下拉数据!A:F,5,0)</f>
        <v>570102K</v>
      </c>
      <c r="E2171" s="8" t="s">
        <v>1424</v>
      </c>
      <c r="F2171" s="8" t="str">
        <f>VLOOKUP(A2171,学号下拉数据!A:F,3,0)</f>
        <v>19学前12</v>
      </c>
      <c r="G2171" s="8" t="str">
        <f>VLOOKUP(A2171,学号下拉数据!A:F,6,0)</f>
        <v>三年</v>
      </c>
      <c r="H2171" s="9" t="s">
        <v>40</v>
      </c>
      <c r="I2171" s="8">
        <f>VLOOKUP(A2171,[2]Sheet1!$B$1:$P$65536,13,0)</f>
        <v>0</v>
      </c>
      <c r="J2171" s="12"/>
      <c r="K2171" s="12"/>
      <c r="L2171" s="12"/>
      <c r="M2171" s="12"/>
      <c r="N2171" s="12"/>
      <c r="O2171" s="12"/>
      <c r="P2171" s="8" t="s">
        <v>41</v>
      </c>
      <c r="Q2171" s="12"/>
      <c r="R2171" s="12"/>
      <c r="S2171" s="8" t="str">
        <f>VLOOKUP(A2171,[2]Sheet1!$B$1:$G$65536,6,0)</f>
        <v>自贡市高新区汇川路凯越星城</v>
      </c>
      <c r="T2171" s="12"/>
      <c r="U2171" s="12"/>
      <c r="V2171" s="12"/>
      <c r="W2171" s="12"/>
      <c r="X2171" s="8" t="str">
        <f>VLOOKUP(A2171,[2]Sheet1!$B$1:$M$65536,12,0)</f>
        <v>13684311312</v>
      </c>
      <c r="Y2171" s="8" t="str">
        <f>VLOOKUP(A2171,[2]Sheet1!$B$1:$M$65536,11,0)</f>
        <v>邵丽娟</v>
      </c>
      <c r="Z2171" s="12"/>
      <c r="AA2171" s="20" t="s">
        <v>42</v>
      </c>
      <c r="AB2171" s="8" t="s">
        <v>43</v>
      </c>
      <c r="AC2171" s="8"/>
      <c r="AD2171" s="8" t="s">
        <v>44</v>
      </c>
      <c r="AE2171" s="12"/>
      <c r="AF2171" s="12"/>
    </row>
    <row r="2172" ht="16.5" spans="1:32">
      <c r="A2172" s="14" t="s">
        <v>2207</v>
      </c>
      <c r="B2172" s="8" t="str">
        <f>VLOOKUP(A2172,学号下拉数据!A:F,2,0)</f>
        <v>王玉</v>
      </c>
      <c r="C2172" s="8" t="str">
        <f>VLOOKUP(A2172,学号下拉数据!A:F,4,0)</f>
        <v>学前教育</v>
      </c>
      <c r="D2172" s="8" t="str">
        <f>VLOOKUP(A2172,学号下拉数据!A:F,5,0)</f>
        <v>570102K</v>
      </c>
      <c r="E2172" s="8" t="s">
        <v>1424</v>
      </c>
      <c r="F2172" s="8" t="str">
        <f>VLOOKUP(A2172,学号下拉数据!A:F,3,0)</f>
        <v>19学前12</v>
      </c>
      <c r="G2172" s="8" t="str">
        <f>VLOOKUP(A2172,学号下拉数据!A:F,6,0)</f>
        <v>三年</v>
      </c>
      <c r="H2172" s="9" t="s">
        <v>40</v>
      </c>
      <c r="I2172" s="8" t="str">
        <f>VLOOKUP(A2172,[2]Sheet1!$B$1:$P$65536,13,0)</f>
        <v>助教</v>
      </c>
      <c r="J2172" s="12"/>
      <c r="K2172" s="12"/>
      <c r="L2172" s="12"/>
      <c r="M2172" s="12"/>
      <c r="N2172" s="12"/>
      <c r="O2172" s="12"/>
      <c r="P2172" s="8" t="s">
        <v>41</v>
      </c>
      <c r="Q2172" s="12"/>
      <c r="R2172" s="12"/>
      <c r="S2172" s="8" t="str">
        <f>VLOOKUP(A2172,[2]Sheet1!$B$1:$G$65536,6,0)</f>
        <v>爱德沐福托育服务有限公司</v>
      </c>
      <c r="T2172" s="12"/>
      <c r="U2172" s="12"/>
      <c r="V2172" s="12"/>
      <c r="W2172" s="12"/>
      <c r="X2172" s="8" t="str">
        <f>VLOOKUP(A2172,[2]Sheet1!$B$1:$M$65536,12,0)</f>
        <v>13438932998</v>
      </c>
      <c r="Y2172" s="8" t="str">
        <f>VLOOKUP(A2172,[2]Sheet1!$B$1:$M$65536,11,0)</f>
        <v>谢琼霞</v>
      </c>
      <c r="Z2172" s="12"/>
      <c r="AA2172" s="20" t="s">
        <v>42</v>
      </c>
      <c r="AB2172" s="8" t="s">
        <v>43</v>
      </c>
      <c r="AC2172" s="8"/>
      <c r="AD2172" s="8" t="s">
        <v>44</v>
      </c>
      <c r="AE2172" s="12"/>
      <c r="AF2172" s="12"/>
    </row>
    <row r="2173" ht="16.5" spans="1:32">
      <c r="A2173" s="14" t="s">
        <v>2208</v>
      </c>
      <c r="B2173" s="8" t="str">
        <f>VLOOKUP(A2173,学号下拉数据!A:F,2,0)</f>
        <v>称措</v>
      </c>
      <c r="C2173" s="8" t="str">
        <f>VLOOKUP(A2173,学号下拉数据!A:F,4,0)</f>
        <v>学前教育</v>
      </c>
      <c r="D2173" s="8" t="str">
        <f>VLOOKUP(A2173,学号下拉数据!A:F,5,0)</f>
        <v>570102K</v>
      </c>
      <c r="E2173" s="8" t="s">
        <v>1424</v>
      </c>
      <c r="F2173" s="8" t="str">
        <f>VLOOKUP(A2173,学号下拉数据!A:F,3,0)</f>
        <v>19学前12</v>
      </c>
      <c r="G2173" s="8" t="str">
        <f>VLOOKUP(A2173,学号下拉数据!A:F,6,0)</f>
        <v>三年</v>
      </c>
      <c r="H2173" s="9" t="s">
        <v>40</v>
      </c>
      <c r="I2173" s="8">
        <f>VLOOKUP(A2173,[2]Sheet1!$B$1:$P$65536,13,0)</f>
        <v>0</v>
      </c>
      <c r="J2173" s="12"/>
      <c r="K2173" s="12"/>
      <c r="L2173" s="12"/>
      <c r="M2173" s="12"/>
      <c r="N2173" s="12"/>
      <c r="O2173" s="12"/>
      <c r="P2173" s="8" t="s">
        <v>41</v>
      </c>
      <c r="Q2173" s="12"/>
      <c r="R2173" s="12"/>
      <c r="S2173" s="8" t="str">
        <f>VLOOKUP(A2173,[2]Sheet1!$B$1:$G$65536,6,0)</f>
        <v>石渠县城区幼儿园</v>
      </c>
      <c r="T2173" s="12"/>
      <c r="U2173" s="12"/>
      <c r="V2173" s="12"/>
      <c r="W2173" s="12"/>
      <c r="X2173" s="8" t="str">
        <f>VLOOKUP(A2173,[2]Sheet1!$B$1:$M$65536,12,0)</f>
        <v>13568694720</v>
      </c>
      <c r="Y2173" s="8" t="str">
        <f>VLOOKUP(A2173,[2]Sheet1!$B$1:$M$65536,11,0)</f>
        <v>杨阳</v>
      </c>
      <c r="Z2173" s="12"/>
      <c r="AA2173" s="20" t="s">
        <v>42</v>
      </c>
      <c r="AB2173" s="8" t="s">
        <v>43</v>
      </c>
      <c r="AC2173" s="8"/>
      <c r="AD2173" s="8" t="s">
        <v>44</v>
      </c>
      <c r="AE2173" s="12"/>
      <c r="AF2173" s="12"/>
    </row>
    <row r="2174" ht="16.5" spans="1:32">
      <c r="A2174" s="14" t="s">
        <v>2209</v>
      </c>
      <c r="B2174" s="8" t="str">
        <f>VLOOKUP(A2174,学号下拉数据!A:F,2,0)</f>
        <v>彭措拉姆</v>
      </c>
      <c r="C2174" s="8" t="str">
        <f>VLOOKUP(A2174,学号下拉数据!A:F,4,0)</f>
        <v>学前教育</v>
      </c>
      <c r="D2174" s="8" t="str">
        <f>VLOOKUP(A2174,学号下拉数据!A:F,5,0)</f>
        <v>570102K</v>
      </c>
      <c r="E2174" s="8" t="s">
        <v>1424</v>
      </c>
      <c r="F2174" s="8" t="str">
        <f>VLOOKUP(A2174,学号下拉数据!A:F,3,0)</f>
        <v>19学前12</v>
      </c>
      <c r="G2174" s="8" t="str">
        <f>VLOOKUP(A2174,学号下拉数据!A:F,6,0)</f>
        <v>三年</v>
      </c>
      <c r="H2174" s="9" t="s">
        <v>40</v>
      </c>
      <c r="I2174" s="8" t="str">
        <f>VLOOKUP(A2174,[2]Sheet1!$B$1:$P$65536,13,0)</f>
        <v>康定市新都桥镇幼儿园</v>
      </c>
      <c r="J2174" s="12"/>
      <c r="K2174" s="12"/>
      <c r="L2174" s="12"/>
      <c r="M2174" s="12"/>
      <c r="N2174" s="12"/>
      <c r="O2174" s="12"/>
      <c r="P2174" s="8" t="s">
        <v>41</v>
      </c>
      <c r="Q2174" s="12"/>
      <c r="R2174" s="12"/>
      <c r="S2174" s="8" t="str">
        <f>VLOOKUP(A2174,[2]Sheet1!$B$1:$G$65536,6,0)</f>
        <v>康定市新都桥镇幼儿园</v>
      </c>
      <c r="T2174" s="12"/>
      <c r="U2174" s="12"/>
      <c r="V2174" s="12"/>
      <c r="W2174" s="12"/>
      <c r="X2174" s="8" t="str">
        <f>VLOOKUP(A2174,[2]Sheet1!$B$1:$M$65536,12,0)</f>
        <v>18990480768</v>
      </c>
      <c r="Y2174" s="8" t="str">
        <f>VLOOKUP(A2174,[2]Sheet1!$B$1:$M$65536,11,0)</f>
        <v>刘红燕</v>
      </c>
      <c r="Z2174" s="12"/>
      <c r="AA2174" s="20" t="s">
        <v>42</v>
      </c>
      <c r="AB2174" s="8" t="s">
        <v>43</v>
      </c>
      <c r="AC2174" s="8"/>
      <c r="AD2174" s="8" t="s">
        <v>44</v>
      </c>
      <c r="AE2174" s="12"/>
      <c r="AF2174" s="12"/>
    </row>
    <row r="2175" ht="16.5" spans="1:32">
      <c r="A2175" s="14" t="s">
        <v>2210</v>
      </c>
      <c r="B2175" s="8" t="str">
        <f>VLOOKUP(A2175,学号下拉数据!A:F,2,0)</f>
        <v>李登香</v>
      </c>
      <c r="C2175" s="8" t="str">
        <f>VLOOKUP(A2175,学号下拉数据!A:F,4,0)</f>
        <v>学前教育</v>
      </c>
      <c r="D2175" s="8" t="str">
        <f>VLOOKUP(A2175,学号下拉数据!A:F,5,0)</f>
        <v>570102K</v>
      </c>
      <c r="E2175" s="8" t="s">
        <v>1424</v>
      </c>
      <c r="F2175" s="8" t="str">
        <f>VLOOKUP(A2175,学号下拉数据!A:F,3,0)</f>
        <v>19学前12</v>
      </c>
      <c r="G2175" s="8" t="str">
        <f>VLOOKUP(A2175,学号下拉数据!A:F,6,0)</f>
        <v>三年</v>
      </c>
      <c r="H2175" s="9" t="s">
        <v>40</v>
      </c>
      <c r="I2175" s="8" t="str">
        <f>VLOOKUP(A2175,[2]Sheet1!$B$1:$P$65536,13,0)</f>
        <v>实习教师</v>
      </c>
      <c r="J2175" s="12"/>
      <c r="K2175" s="12"/>
      <c r="L2175" s="12"/>
      <c r="M2175" s="12"/>
      <c r="N2175" s="12"/>
      <c r="O2175" s="12"/>
      <c r="P2175" s="8" t="s">
        <v>41</v>
      </c>
      <c r="Q2175" s="12"/>
      <c r="R2175" s="12"/>
      <c r="S2175" s="8" t="str">
        <f>VLOOKUP(A2175,[2]Sheet1!$B$1:$G$65536,6,0)</f>
        <v>成都温江恒大吉的堡</v>
      </c>
      <c r="T2175" s="12"/>
      <c r="U2175" s="12"/>
      <c r="V2175" s="12"/>
      <c r="W2175" s="12"/>
      <c r="X2175" s="8" t="str">
        <f>VLOOKUP(A2175,[2]Sheet1!$B$1:$M$65536,12,0)</f>
        <v>18408243700</v>
      </c>
      <c r="Y2175" s="8" t="str">
        <f>VLOOKUP(A2175,[2]Sheet1!$B$1:$M$65536,11,0)</f>
        <v>唐溶励</v>
      </c>
      <c r="Z2175" s="12"/>
      <c r="AA2175" s="20" t="s">
        <v>42</v>
      </c>
      <c r="AB2175" s="8" t="s">
        <v>43</v>
      </c>
      <c r="AC2175" s="8"/>
      <c r="AD2175" s="8" t="s">
        <v>44</v>
      </c>
      <c r="AE2175" s="12"/>
      <c r="AF2175" s="12"/>
    </row>
    <row r="2176" ht="16.5" spans="1:32">
      <c r="A2176" s="14" t="s">
        <v>2211</v>
      </c>
      <c r="B2176" s="8" t="str">
        <f>VLOOKUP(A2176,学号下拉数据!A:F,2,0)</f>
        <v>高婷</v>
      </c>
      <c r="C2176" s="8" t="str">
        <f>VLOOKUP(A2176,学号下拉数据!A:F,4,0)</f>
        <v>学前教育</v>
      </c>
      <c r="D2176" s="8" t="str">
        <f>VLOOKUP(A2176,学号下拉数据!A:F,5,0)</f>
        <v>570102K</v>
      </c>
      <c r="E2176" s="8" t="s">
        <v>1424</v>
      </c>
      <c r="F2176" s="8" t="str">
        <f>VLOOKUP(A2176,学号下拉数据!A:F,3,0)</f>
        <v>19学前12</v>
      </c>
      <c r="G2176" s="8" t="str">
        <f>VLOOKUP(A2176,学号下拉数据!A:F,6,0)</f>
        <v>三年</v>
      </c>
      <c r="H2176" s="9" t="s">
        <v>40</v>
      </c>
      <c r="I2176" s="8" t="str">
        <f>VLOOKUP(A2176,[2]Sheet1!$B$1:$P$65536,13,0)</f>
        <v>实习老师</v>
      </c>
      <c r="J2176" s="12"/>
      <c r="K2176" s="12"/>
      <c r="L2176" s="12"/>
      <c r="M2176" s="12"/>
      <c r="N2176" s="12"/>
      <c r="O2176" s="12"/>
      <c r="P2176" s="8" t="s">
        <v>41</v>
      </c>
      <c r="Q2176" s="12"/>
      <c r="R2176" s="12"/>
      <c r="S2176" s="8" t="str">
        <f>VLOOKUP(A2176,[2]Sheet1!$B$1:$G$65536,6,0)</f>
        <v>成都温江恒大吉的堡幼儿园</v>
      </c>
      <c r="T2176" s="12"/>
      <c r="U2176" s="12"/>
      <c r="V2176" s="12"/>
      <c r="W2176" s="12"/>
      <c r="X2176" s="8" t="str">
        <f>VLOOKUP(A2176,[2]Sheet1!$B$1:$M$65536,12,0)</f>
        <v>15682120519</v>
      </c>
      <c r="Y2176" s="8" t="str">
        <f>VLOOKUP(A2176,[2]Sheet1!$B$1:$M$65536,11,0)</f>
        <v>彭静</v>
      </c>
      <c r="Z2176" s="12"/>
      <c r="AA2176" s="20" t="s">
        <v>42</v>
      </c>
      <c r="AB2176" s="8" t="s">
        <v>43</v>
      </c>
      <c r="AC2176" s="8"/>
      <c r="AD2176" s="8" t="s">
        <v>44</v>
      </c>
      <c r="AE2176" s="12"/>
      <c r="AF2176" s="12"/>
    </row>
    <row r="2177" ht="16.5" spans="1:32">
      <c r="A2177" s="14" t="s">
        <v>2212</v>
      </c>
      <c r="B2177" s="8" t="str">
        <f>VLOOKUP(A2177,学号下拉数据!A:F,2,0)</f>
        <v>吉吾么日喝</v>
      </c>
      <c r="C2177" s="8" t="str">
        <f>VLOOKUP(A2177,学号下拉数据!A:F,4,0)</f>
        <v>学前教育</v>
      </c>
      <c r="D2177" s="8" t="str">
        <f>VLOOKUP(A2177,学号下拉数据!A:F,5,0)</f>
        <v>570102K</v>
      </c>
      <c r="E2177" s="8" t="s">
        <v>1424</v>
      </c>
      <c r="F2177" s="8" t="str">
        <f>VLOOKUP(A2177,学号下拉数据!A:F,3,0)</f>
        <v>19学前12</v>
      </c>
      <c r="G2177" s="8" t="str">
        <f>VLOOKUP(A2177,学号下拉数据!A:F,6,0)</f>
        <v>三年</v>
      </c>
      <c r="H2177" s="9" t="s">
        <v>40</v>
      </c>
      <c r="I2177" s="8">
        <f>VLOOKUP(A2177,[2]Sheet1!$B$1:$P$65536,13,0)</f>
        <v>0</v>
      </c>
      <c r="J2177" s="12"/>
      <c r="K2177" s="12"/>
      <c r="L2177" s="12"/>
      <c r="M2177" s="12"/>
      <c r="N2177" s="12"/>
      <c r="O2177" s="12"/>
      <c r="P2177" s="8" t="s">
        <v>41</v>
      </c>
      <c r="Q2177" s="12"/>
      <c r="R2177" s="12"/>
      <c r="S2177" s="8" t="str">
        <f>VLOOKUP(A2177,[2]Sheet1!$B$1:$G$65536,6,0)</f>
        <v>雷波县烂坝子乡中心校</v>
      </c>
      <c r="T2177" s="12"/>
      <c r="U2177" s="12"/>
      <c r="V2177" s="12"/>
      <c r="W2177" s="12"/>
      <c r="X2177" s="8" t="str">
        <f>VLOOKUP(A2177,[2]Sheet1!$B$1:$M$65536,12,0)</f>
        <v>17766760810</v>
      </c>
      <c r="Y2177" s="8" t="str">
        <f>VLOOKUP(A2177,[2]Sheet1!$B$1:$M$65536,11,0)</f>
        <v>吉洛古杜</v>
      </c>
      <c r="Z2177" s="12"/>
      <c r="AA2177" s="20" t="s">
        <v>42</v>
      </c>
      <c r="AB2177" s="8" t="s">
        <v>43</v>
      </c>
      <c r="AC2177" s="8"/>
      <c r="AD2177" s="8" t="s">
        <v>44</v>
      </c>
      <c r="AE2177" s="12"/>
      <c r="AF2177" s="12"/>
    </row>
    <row r="2178" ht="16.5" spans="1:32">
      <c r="A2178" s="14" t="s">
        <v>2213</v>
      </c>
      <c r="B2178" s="8" t="str">
        <f>VLOOKUP(A2178,学号下拉数据!A:F,2,0)</f>
        <v>志玛</v>
      </c>
      <c r="C2178" s="8" t="str">
        <f>VLOOKUP(A2178,学号下拉数据!A:F,4,0)</f>
        <v>学前教育</v>
      </c>
      <c r="D2178" s="8" t="str">
        <f>VLOOKUP(A2178,学号下拉数据!A:F,5,0)</f>
        <v>570102K</v>
      </c>
      <c r="E2178" s="8" t="s">
        <v>1424</v>
      </c>
      <c r="F2178" s="8" t="str">
        <f>VLOOKUP(A2178,学号下拉数据!A:F,3,0)</f>
        <v>19学前12</v>
      </c>
      <c r="G2178" s="8" t="str">
        <f>VLOOKUP(A2178,学号下拉数据!A:F,6,0)</f>
        <v>三年</v>
      </c>
      <c r="H2178" s="9" t="s">
        <v>40</v>
      </c>
      <c r="I2178" s="8" t="str">
        <f>VLOOKUP(A2178,[2]Sheet1!$B$1:$P$65536,13,0)</f>
        <v>巴塘县幼儿园</v>
      </c>
      <c r="J2178" s="12"/>
      <c r="K2178" s="12"/>
      <c r="L2178" s="12"/>
      <c r="M2178" s="12"/>
      <c r="N2178" s="12"/>
      <c r="O2178" s="12"/>
      <c r="P2178" s="8" t="s">
        <v>41</v>
      </c>
      <c r="Q2178" s="12"/>
      <c r="R2178" s="12"/>
      <c r="S2178" s="8" t="str">
        <f>VLOOKUP(A2178,[2]Sheet1!$B$1:$G$65536,6,0)</f>
        <v>四川省甘孜州巴塘县幼儿园</v>
      </c>
      <c r="T2178" s="12"/>
      <c r="U2178" s="12"/>
      <c r="V2178" s="12"/>
      <c r="W2178" s="12"/>
      <c r="X2178" s="8" t="str">
        <f>VLOOKUP(A2178,[2]Sheet1!$B$1:$M$65536,12,0)</f>
        <v>13990467374</v>
      </c>
      <c r="Y2178" s="8" t="str">
        <f>VLOOKUP(A2178,[2]Sheet1!$B$1:$M$65536,11,0)</f>
        <v>斯郎拉姆</v>
      </c>
      <c r="Z2178" s="12"/>
      <c r="AA2178" s="20" t="s">
        <v>42</v>
      </c>
      <c r="AB2178" s="8" t="s">
        <v>43</v>
      </c>
      <c r="AC2178" s="8"/>
      <c r="AD2178" s="8" t="s">
        <v>44</v>
      </c>
      <c r="AE2178" s="12"/>
      <c r="AF2178" s="12"/>
    </row>
    <row r="2179" ht="16.5" spans="1:32">
      <c r="A2179" s="14" t="s">
        <v>2214</v>
      </c>
      <c r="B2179" s="8" t="str">
        <f>VLOOKUP(A2179,学号下拉数据!A:F,2,0)</f>
        <v>益西丁真</v>
      </c>
      <c r="C2179" s="8" t="str">
        <f>VLOOKUP(A2179,学号下拉数据!A:F,4,0)</f>
        <v>学前教育</v>
      </c>
      <c r="D2179" s="8" t="str">
        <f>VLOOKUP(A2179,学号下拉数据!A:F,5,0)</f>
        <v>570102K</v>
      </c>
      <c r="E2179" s="8" t="s">
        <v>1424</v>
      </c>
      <c r="F2179" s="8" t="str">
        <f>VLOOKUP(A2179,学号下拉数据!A:F,3,0)</f>
        <v>19学前12</v>
      </c>
      <c r="G2179" s="8" t="str">
        <f>VLOOKUP(A2179,学号下拉数据!A:F,6,0)</f>
        <v>三年</v>
      </c>
      <c r="H2179" s="9" t="s">
        <v>40</v>
      </c>
      <c r="I2179" s="8" t="str">
        <f>VLOOKUP(A2179,[2]Sheet1!$B$1:$P$65536,13,0)</f>
        <v>配班老师</v>
      </c>
      <c r="J2179" s="12"/>
      <c r="K2179" s="12"/>
      <c r="L2179" s="12"/>
      <c r="M2179" s="12"/>
      <c r="N2179" s="12"/>
      <c r="O2179" s="12"/>
      <c r="P2179" s="8" t="s">
        <v>41</v>
      </c>
      <c r="Q2179" s="12"/>
      <c r="R2179" s="12"/>
      <c r="S2179" s="8" t="str">
        <f>VLOOKUP(A2179,[2]Sheet1!$B$1:$G$65536,6,0)</f>
        <v>贝乐乐幼儿园</v>
      </c>
      <c r="T2179" s="12"/>
      <c r="U2179" s="12"/>
      <c r="V2179" s="12"/>
      <c r="W2179" s="12"/>
      <c r="X2179" s="8" t="str">
        <f>VLOOKUP(A2179,[2]Sheet1!$B$1:$M$65536,12,0)</f>
        <v>13158837876</v>
      </c>
      <c r="Y2179" s="8" t="str">
        <f>VLOOKUP(A2179,[2]Sheet1!$B$1:$M$65536,11,0)</f>
        <v>包胜林</v>
      </c>
      <c r="Z2179" s="12"/>
      <c r="AA2179" s="20" t="s">
        <v>42</v>
      </c>
      <c r="AB2179" s="8" t="s">
        <v>43</v>
      </c>
      <c r="AC2179" s="8"/>
      <c r="AD2179" s="8" t="s">
        <v>44</v>
      </c>
      <c r="AE2179" s="12"/>
      <c r="AF2179" s="12"/>
    </row>
    <row r="2180" ht="16.5" spans="1:32">
      <c r="A2180" s="14" t="s">
        <v>2215</v>
      </c>
      <c r="B2180" s="8" t="str">
        <f>VLOOKUP(A2180,学号下拉数据!A:F,2,0)</f>
        <v>曲珍</v>
      </c>
      <c r="C2180" s="8" t="str">
        <f>VLOOKUP(A2180,学号下拉数据!A:F,4,0)</f>
        <v>学前教育</v>
      </c>
      <c r="D2180" s="8" t="str">
        <f>VLOOKUP(A2180,学号下拉数据!A:F,5,0)</f>
        <v>570102K</v>
      </c>
      <c r="E2180" s="8" t="s">
        <v>1424</v>
      </c>
      <c r="F2180" s="8" t="str">
        <f>VLOOKUP(A2180,学号下拉数据!A:F,3,0)</f>
        <v>19学前12</v>
      </c>
      <c r="G2180" s="8" t="str">
        <f>VLOOKUP(A2180,学号下拉数据!A:F,6,0)</f>
        <v>三年</v>
      </c>
      <c r="H2180" s="9" t="s">
        <v>40</v>
      </c>
      <c r="I2180" s="8" t="str">
        <f>VLOOKUP(A2180,[2]Sheet1!$B$1:$P$65536,13,0)</f>
        <v>保</v>
      </c>
      <c r="J2180" s="12"/>
      <c r="K2180" s="12"/>
      <c r="L2180" s="12"/>
      <c r="M2180" s="12"/>
      <c r="N2180" s="12"/>
      <c r="O2180" s="12"/>
      <c r="P2180" s="8" t="s">
        <v>41</v>
      </c>
      <c r="Q2180" s="12"/>
      <c r="R2180" s="12"/>
      <c r="S2180" s="8" t="str">
        <f>VLOOKUP(A2180,[2]Sheet1!$B$1:$G$65536,6,0)</f>
        <v>：巴塘县幼儿园</v>
      </c>
      <c r="T2180" s="12"/>
      <c r="U2180" s="12"/>
      <c r="V2180" s="12"/>
      <c r="W2180" s="12"/>
      <c r="X2180" s="8" t="str">
        <f>VLOOKUP(A2180,[2]Sheet1!$B$1:$M$65536,12,0)</f>
        <v>17828844821</v>
      </c>
      <c r="Y2180" s="8" t="str">
        <f>VLOOKUP(A2180,[2]Sheet1!$B$1:$M$65536,11,0)</f>
        <v>泽仁正呷</v>
      </c>
      <c r="Z2180" s="12"/>
      <c r="AA2180" s="20" t="s">
        <v>42</v>
      </c>
      <c r="AB2180" s="8" t="s">
        <v>43</v>
      </c>
      <c r="AC2180" s="8"/>
      <c r="AD2180" s="8" t="s">
        <v>44</v>
      </c>
      <c r="AE2180" s="12"/>
      <c r="AF2180" s="12"/>
    </row>
    <row r="2181" ht="16.5" spans="1:32">
      <c r="A2181" s="14" t="s">
        <v>2216</v>
      </c>
      <c r="B2181" s="8" t="str">
        <f>VLOOKUP(A2181,学号下拉数据!A:F,2,0)</f>
        <v>马英依</v>
      </c>
      <c r="C2181" s="8" t="str">
        <f>VLOOKUP(A2181,学号下拉数据!A:F,4,0)</f>
        <v>学前教育</v>
      </c>
      <c r="D2181" s="8" t="str">
        <f>VLOOKUP(A2181,学号下拉数据!A:F,5,0)</f>
        <v>570102K</v>
      </c>
      <c r="E2181" s="8" t="s">
        <v>1424</v>
      </c>
      <c r="F2181" s="8" t="str">
        <f>VLOOKUP(A2181,学号下拉数据!A:F,3,0)</f>
        <v>19学前12</v>
      </c>
      <c r="G2181" s="8" t="str">
        <f>VLOOKUP(A2181,学号下拉数据!A:F,6,0)</f>
        <v>三年</v>
      </c>
      <c r="H2181" s="9" t="s">
        <v>40</v>
      </c>
      <c r="I2181" s="8" t="str">
        <f>VLOOKUP(A2181,[2]Sheet1!$B$1:$P$65536,13,0)</f>
        <v>助教</v>
      </c>
      <c r="J2181" s="12"/>
      <c r="K2181" s="12"/>
      <c r="L2181" s="12"/>
      <c r="M2181" s="12"/>
      <c r="N2181" s="12"/>
      <c r="O2181" s="12"/>
      <c r="P2181" s="8" t="s">
        <v>41</v>
      </c>
      <c r="Q2181" s="12"/>
      <c r="R2181" s="12"/>
      <c r="S2181" s="8" t="str">
        <f>VLOOKUP(A2181,[2]Sheet1!$B$1:$G$65536,6,0)</f>
        <v>布拖幼儿园</v>
      </c>
      <c r="T2181" s="12"/>
      <c r="U2181" s="12"/>
      <c r="V2181" s="12"/>
      <c r="W2181" s="12"/>
      <c r="X2181" s="8" t="str">
        <f>VLOOKUP(A2181,[2]Sheet1!$B$1:$M$65536,12,0)</f>
        <v>18728193489</v>
      </c>
      <c r="Y2181" s="8" t="str">
        <f>VLOOKUP(A2181,[2]Sheet1!$B$1:$M$65536,11,0)</f>
        <v>沈阿甲</v>
      </c>
      <c r="Z2181" s="12"/>
      <c r="AA2181" s="20" t="s">
        <v>42</v>
      </c>
      <c r="AB2181" s="8" t="s">
        <v>43</v>
      </c>
      <c r="AC2181" s="8"/>
      <c r="AD2181" s="8" t="s">
        <v>44</v>
      </c>
      <c r="AE2181" s="12"/>
      <c r="AF2181" s="12"/>
    </row>
    <row r="2182" ht="16.5" spans="1:32">
      <c r="A2182" s="14" t="s">
        <v>2217</v>
      </c>
      <c r="B2182" s="8" t="str">
        <f>VLOOKUP(A2182,学号下拉数据!A:F,2,0)</f>
        <v>孙子差九</v>
      </c>
      <c r="C2182" s="8" t="str">
        <f>VLOOKUP(A2182,学号下拉数据!A:F,4,0)</f>
        <v>学前教育</v>
      </c>
      <c r="D2182" s="8" t="str">
        <f>VLOOKUP(A2182,学号下拉数据!A:F,5,0)</f>
        <v>570102K</v>
      </c>
      <c r="E2182" s="8" t="s">
        <v>1424</v>
      </c>
      <c r="F2182" s="8" t="str">
        <f>VLOOKUP(A2182,学号下拉数据!A:F,3,0)</f>
        <v>19学前12</v>
      </c>
      <c r="G2182" s="8" t="str">
        <f>VLOOKUP(A2182,学号下拉数据!A:F,6,0)</f>
        <v>三年</v>
      </c>
      <c r="H2182" s="9" t="s">
        <v>40</v>
      </c>
      <c r="I2182" s="8" t="str">
        <f>VLOOKUP(A2182,[2]Sheet1!$B$1:$P$65536,13,0)</f>
        <v>幼儿园老师</v>
      </c>
      <c r="J2182" s="12"/>
      <c r="K2182" s="12"/>
      <c r="L2182" s="12"/>
      <c r="M2182" s="12"/>
      <c r="N2182" s="12"/>
      <c r="O2182" s="12"/>
      <c r="P2182" s="8" t="s">
        <v>41</v>
      </c>
      <c r="Q2182" s="12"/>
      <c r="R2182" s="12"/>
      <c r="S2182" s="8" t="str">
        <f>VLOOKUP(A2182,[2]Sheet1!$B$1:$G$65536,6,0)</f>
        <v>昭觉县四开乡幼儿园</v>
      </c>
      <c r="T2182" s="12"/>
      <c r="U2182" s="12"/>
      <c r="V2182" s="12"/>
      <c r="W2182" s="12"/>
      <c r="X2182" s="8" t="str">
        <f>VLOOKUP(A2182,[2]Sheet1!$B$1:$M$65536,12,0)</f>
        <v>13778612354</v>
      </c>
      <c r="Y2182" s="8" t="str">
        <f>VLOOKUP(A2182,[2]Sheet1!$B$1:$M$65536,11,0)</f>
        <v>孙子小合</v>
      </c>
      <c r="Z2182" s="12"/>
      <c r="AA2182" s="20" t="s">
        <v>42</v>
      </c>
      <c r="AB2182" s="8" t="s">
        <v>43</v>
      </c>
      <c r="AC2182" s="8"/>
      <c r="AD2182" s="8" t="s">
        <v>44</v>
      </c>
      <c r="AE2182" s="12"/>
      <c r="AF2182" s="12"/>
    </row>
    <row r="2183" ht="16.5" spans="1:32">
      <c r="A2183" s="14" t="s">
        <v>2218</v>
      </c>
      <c r="B2183" s="8" t="str">
        <f>VLOOKUP(A2183,学号下拉数据!A:F,2,0)</f>
        <v>甲拉阿作</v>
      </c>
      <c r="C2183" s="8" t="str">
        <f>VLOOKUP(A2183,学号下拉数据!A:F,4,0)</f>
        <v>学前教育</v>
      </c>
      <c r="D2183" s="8" t="str">
        <f>VLOOKUP(A2183,学号下拉数据!A:F,5,0)</f>
        <v>570102K</v>
      </c>
      <c r="E2183" s="8" t="s">
        <v>1424</v>
      </c>
      <c r="F2183" s="8" t="str">
        <f>VLOOKUP(A2183,学号下拉数据!A:F,3,0)</f>
        <v>19学前12</v>
      </c>
      <c r="G2183" s="8" t="str">
        <f>VLOOKUP(A2183,学号下拉数据!A:F,6,0)</f>
        <v>三年</v>
      </c>
      <c r="H2183" s="9" t="s">
        <v>40</v>
      </c>
      <c r="I2183" s="8" t="str">
        <f>VLOOKUP(A2183,[2]Sheet1!$B$1:$P$65536,13,0)</f>
        <v>幼儿园老师</v>
      </c>
      <c r="J2183" s="12"/>
      <c r="K2183" s="12"/>
      <c r="L2183" s="12"/>
      <c r="M2183" s="12"/>
      <c r="N2183" s="12"/>
      <c r="O2183" s="12"/>
      <c r="P2183" s="8" t="s">
        <v>41</v>
      </c>
      <c r="Q2183" s="12"/>
      <c r="R2183" s="12"/>
      <c r="S2183" s="8" t="str">
        <f>VLOOKUP(A2183,[2]Sheet1!$B$1:$G$65536,6,0)</f>
        <v>昭觉县哈甘乡中心小学校</v>
      </c>
      <c r="T2183" s="12"/>
      <c r="U2183" s="12"/>
      <c r="V2183" s="12"/>
      <c r="W2183" s="12"/>
      <c r="X2183" s="8" t="str">
        <f>VLOOKUP(A2183,[2]Sheet1!$B$1:$M$65536,12,0)</f>
        <v>13518424584</v>
      </c>
      <c r="Y2183" s="8" t="str">
        <f>VLOOKUP(A2183,[2]Sheet1!$B$1:$M$65536,11,0)</f>
        <v>甲拉尔且</v>
      </c>
      <c r="Z2183" s="12"/>
      <c r="AA2183" s="20" t="s">
        <v>42</v>
      </c>
      <c r="AB2183" s="8" t="s">
        <v>43</v>
      </c>
      <c r="AC2183" s="8"/>
      <c r="AD2183" s="8" t="s">
        <v>44</v>
      </c>
      <c r="AE2183" s="12"/>
      <c r="AF2183" s="12"/>
    </row>
    <row r="2184" ht="16.5" spans="1:32">
      <c r="A2184" s="14" t="s">
        <v>2219</v>
      </c>
      <c r="B2184" s="8" t="str">
        <f>VLOOKUP(A2184,学号下拉数据!A:F,2,0)</f>
        <v>杨美</v>
      </c>
      <c r="C2184" s="8" t="str">
        <f>VLOOKUP(A2184,学号下拉数据!A:F,4,0)</f>
        <v>学前教育</v>
      </c>
      <c r="D2184" s="8" t="str">
        <f>VLOOKUP(A2184,学号下拉数据!A:F,5,0)</f>
        <v>570102K</v>
      </c>
      <c r="E2184" s="8" t="s">
        <v>1424</v>
      </c>
      <c r="F2184" s="8" t="str">
        <f>VLOOKUP(A2184,学号下拉数据!A:F,3,0)</f>
        <v>19学前12</v>
      </c>
      <c r="G2184" s="8" t="str">
        <f>VLOOKUP(A2184,学号下拉数据!A:F,6,0)</f>
        <v>三年</v>
      </c>
      <c r="H2184" s="9" t="s">
        <v>40</v>
      </c>
      <c r="I2184" s="8" t="str">
        <f>VLOOKUP(A2184,[2]Sheet1!$B$1:$P$65536,13,0)</f>
        <v>助教</v>
      </c>
      <c r="J2184" s="12"/>
      <c r="K2184" s="12"/>
      <c r="L2184" s="12"/>
      <c r="M2184" s="12"/>
      <c r="N2184" s="12"/>
      <c r="O2184" s="12"/>
      <c r="P2184" s="8" t="s">
        <v>41</v>
      </c>
      <c r="Q2184" s="12"/>
      <c r="R2184" s="12"/>
      <c r="S2184" s="8" t="str">
        <f>VLOOKUP(A2184,[2]Sheet1!$B$1:$G$65536,6,0)</f>
        <v>优贝幼儿园</v>
      </c>
      <c r="T2184" s="12"/>
      <c r="U2184" s="12"/>
      <c r="V2184" s="12"/>
      <c r="W2184" s="12"/>
      <c r="X2184" s="8" t="str">
        <f>VLOOKUP(A2184,[2]Sheet1!$B$1:$M$65536,12,0)</f>
        <v>13438143475</v>
      </c>
      <c r="Y2184" s="8" t="str">
        <f>VLOOKUP(A2184,[2]Sheet1!$B$1:$M$65536,11,0)</f>
        <v>廖娇</v>
      </c>
      <c r="Z2184" s="12"/>
      <c r="AA2184" s="20" t="s">
        <v>42</v>
      </c>
      <c r="AB2184" s="8" t="s">
        <v>43</v>
      </c>
      <c r="AC2184" s="8"/>
      <c r="AD2184" s="8" t="s">
        <v>44</v>
      </c>
      <c r="AE2184" s="12"/>
      <c r="AF2184" s="12"/>
    </row>
    <row r="2185" ht="16.5" spans="1:32">
      <c r="A2185" s="14" t="s">
        <v>2220</v>
      </c>
      <c r="B2185" s="8" t="str">
        <f>VLOOKUP(A2185,学号下拉数据!A:F,2,0)</f>
        <v>李贵芝</v>
      </c>
      <c r="C2185" s="8" t="str">
        <f>VLOOKUP(A2185,学号下拉数据!A:F,4,0)</f>
        <v>学前教育</v>
      </c>
      <c r="D2185" s="8" t="str">
        <f>VLOOKUP(A2185,学号下拉数据!A:F,5,0)</f>
        <v>570102K</v>
      </c>
      <c r="E2185" s="8" t="s">
        <v>1424</v>
      </c>
      <c r="F2185" s="8" t="str">
        <f>VLOOKUP(A2185,学号下拉数据!A:F,3,0)</f>
        <v>19学前12</v>
      </c>
      <c r="G2185" s="8" t="str">
        <f>VLOOKUP(A2185,学号下拉数据!A:F,6,0)</f>
        <v>三年</v>
      </c>
      <c r="H2185" s="9" t="s">
        <v>40</v>
      </c>
      <c r="I2185" s="8" t="str">
        <f>VLOOKUP(A2185,[2]Sheet1!$B$1:$P$65536,13,0)</f>
        <v>助教</v>
      </c>
      <c r="J2185" s="12"/>
      <c r="K2185" s="12"/>
      <c r="L2185" s="12"/>
      <c r="M2185" s="12"/>
      <c r="N2185" s="12"/>
      <c r="O2185" s="12"/>
      <c r="P2185" s="8" t="s">
        <v>41</v>
      </c>
      <c r="Q2185" s="12"/>
      <c r="R2185" s="12"/>
      <c r="S2185" s="8" t="str">
        <f>VLOOKUP(A2185,[2]Sheet1!$B$1:$G$65536,6,0)</f>
        <v>成都市青羊区贝贝幼儿园</v>
      </c>
      <c r="T2185" s="12"/>
      <c r="U2185" s="12"/>
      <c r="V2185" s="12"/>
      <c r="W2185" s="12"/>
      <c r="X2185" s="8" t="str">
        <f>VLOOKUP(A2185,[2]Sheet1!$B$1:$M$65536,12,0)</f>
        <v>15928157165</v>
      </c>
      <c r="Y2185" s="8" t="str">
        <f>VLOOKUP(A2185,[2]Sheet1!$B$1:$M$65536,11,0)</f>
        <v>陈会利</v>
      </c>
      <c r="Z2185" s="12"/>
      <c r="AA2185" s="20" t="s">
        <v>42</v>
      </c>
      <c r="AB2185" s="8" t="s">
        <v>43</v>
      </c>
      <c r="AC2185" s="8"/>
      <c r="AD2185" s="8" t="s">
        <v>44</v>
      </c>
      <c r="AE2185" s="12"/>
      <c r="AF2185" s="12"/>
    </row>
    <row r="2186" ht="16.5" spans="1:32">
      <c r="A2186" s="14" t="s">
        <v>2221</v>
      </c>
      <c r="B2186" s="8" t="str">
        <f>VLOOKUP(A2186,学号下拉数据!A:F,2,0)</f>
        <v>伍佳艺</v>
      </c>
      <c r="C2186" s="8" t="str">
        <f>VLOOKUP(A2186,学号下拉数据!A:F,4,0)</f>
        <v>学前教育</v>
      </c>
      <c r="D2186" s="8" t="str">
        <f>VLOOKUP(A2186,学号下拉数据!A:F,5,0)</f>
        <v>570102K</v>
      </c>
      <c r="E2186" s="8" t="s">
        <v>1424</v>
      </c>
      <c r="F2186" s="8" t="str">
        <f>VLOOKUP(A2186,学号下拉数据!A:F,3,0)</f>
        <v>19学前12</v>
      </c>
      <c r="G2186" s="8" t="str">
        <f>VLOOKUP(A2186,学号下拉数据!A:F,6,0)</f>
        <v>三年</v>
      </c>
      <c r="H2186" s="9" t="s">
        <v>40</v>
      </c>
      <c r="I2186" s="8" t="str">
        <f>VLOOKUP(A2186,[2]Sheet1!$B$1:$P$65536,13,0)</f>
        <v>助教老师</v>
      </c>
      <c r="J2186" s="12"/>
      <c r="K2186" s="12"/>
      <c r="L2186" s="12"/>
      <c r="M2186" s="12"/>
      <c r="N2186" s="12"/>
      <c r="O2186" s="12"/>
      <c r="P2186" s="8" t="s">
        <v>41</v>
      </c>
      <c r="Q2186" s="12"/>
      <c r="R2186" s="12"/>
      <c r="S2186" s="8" t="str">
        <f>VLOOKUP(A2186,[2]Sheet1!$B$1:$G$65536,6,0)</f>
        <v>青羊区贝贝幼儿园</v>
      </c>
      <c r="T2186" s="12"/>
      <c r="U2186" s="12"/>
      <c r="V2186" s="12"/>
      <c r="W2186" s="12"/>
      <c r="X2186" s="8" t="str">
        <f>VLOOKUP(A2186,[2]Sheet1!$B$1:$M$65536,12,0)</f>
        <v>18010611607</v>
      </c>
      <c r="Y2186" s="8" t="str">
        <f>VLOOKUP(A2186,[2]Sheet1!$B$1:$M$65536,11,0)</f>
        <v>雍倩</v>
      </c>
      <c r="Z2186" s="12"/>
      <c r="AA2186" s="20" t="s">
        <v>42</v>
      </c>
      <c r="AB2186" s="8" t="s">
        <v>43</v>
      </c>
      <c r="AC2186" s="8"/>
      <c r="AD2186" s="8" t="s">
        <v>44</v>
      </c>
      <c r="AE2186" s="12"/>
      <c r="AF2186" s="12"/>
    </row>
    <row r="2187" ht="16.5" spans="1:32">
      <c r="A2187" s="14" t="s">
        <v>2222</v>
      </c>
      <c r="B2187" s="8" t="str">
        <f>VLOOKUP(A2187,学号下拉数据!A:F,2,0)</f>
        <v>金艳</v>
      </c>
      <c r="C2187" s="8" t="str">
        <f>VLOOKUP(A2187,学号下拉数据!A:F,4,0)</f>
        <v>学前教育</v>
      </c>
      <c r="D2187" s="8" t="str">
        <f>VLOOKUP(A2187,学号下拉数据!A:F,5,0)</f>
        <v>570102K</v>
      </c>
      <c r="E2187" s="8" t="s">
        <v>1424</v>
      </c>
      <c r="F2187" s="8" t="str">
        <f>VLOOKUP(A2187,学号下拉数据!A:F,3,0)</f>
        <v>19学前12</v>
      </c>
      <c r="G2187" s="8" t="str">
        <f>VLOOKUP(A2187,学号下拉数据!A:F,6,0)</f>
        <v>三年</v>
      </c>
      <c r="H2187" s="9" t="s">
        <v>40</v>
      </c>
      <c r="I2187" s="8" t="str">
        <f>VLOOKUP(A2187,[2]Sheet1!$B$1:$P$65536,13,0)</f>
        <v>配班老师</v>
      </c>
      <c r="J2187" s="12"/>
      <c r="K2187" s="12"/>
      <c r="L2187" s="12"/>
      <c r="M2187" s="12"/>
      <c r="N2187" s="12"/>
      <c r="O2187" s="12"/>
      <c r="P2187" s="8" t="s">
        <v>41</v>
      </c>
      <c r="Q2187" s="12"/>
      <c r="R2187" s="12"/>
      <c r="S2187" s="8" t="str">
        <f>VLOOKUP(A2187,[2]Sheet1!$B$1:$G$65536,6,0)</f>
        <v>欣欣幼儿园</v>
      </c>
      <c r="T2187" s="12"/>
      <c r="U2187" s="12"/>
      <c r="V2187" s="12"/>
      <c r="W2187" s="12"/>
      <c r="X2187" s="8" t="str">
        <f>VLOOKUP(A2187,[2]Sheet1!$B$1:$M$65536,12,0)</f>
        <v>18113575993</v>
      </c>
      <c r="Y2187" s="8" t="str">
        <f>VLOOKUP(A2187,[2]Sheet1!$B$1:$M$65536,11,0)</f>
        <v>刘颖</v>
      </c>
      <c r="Z2187" s="12"/>
      <c r="AA2187" s="20" t="s">
        <v>42</v>
      </c>
      <c r="AB2187" s="8" t="s">
        <v>43</v>
      </c>
      <c r="AC2187" s="8"/>
      <c r="AD2187" s="8" t="s">
        <v>44</v>
      </c>
      <c r="AE2187" s="12"/>
      <c r="AF2187" s="12"/>
    </row>
    <row r="2188" ht="16.5" spans="1:32">
      <c r="A2188" s="14" t="s">
        <v>2223</v>
      </c>
      <c r="B2188" s="8" t="str">
        <f>VLOOKUP(A2188,学号下拉数据!A:F,2,0)</f>
        <v>阿老么次咱</v>
      </c>
      <c r="C2188" s="8" t="str">
        <f>VLOOKUP(A2188,学号下拉数据!A:F,4,0)</f>
        <v>学前教育</v>
      </c>
      <c r="D2188" s="8" t="str">
        <f>VLOOKUP(A2188,学号下拉数据!A:F,5,0)</f>
        <v>570102K</v>
      </c>
      <c r="E2188" s="8" t="s">
        <v>1424</v>
      </c>
      <c r="F2188" s="8" t="str">
        <f>VLOOKUP(A2188,学号下拉数据!A:F,3,0)</f>
        <v>19学前12</v>
      </c>
      <c r="G2188" s="8" t="str">
        <f>VLOOKUP(A2188,学号下拉数据!A:F,6,0)</f>
        <v>三年</v>
      </c>
      <c r="H2188" s="9" t="s">
        <v>40</v>
      </c>
      <c r="I2188" s="8">
        <f>VLOOKUP(A2188,[2]Sheet1!$B$1:$P$65536,13,0)</f>
        <v>0</v>
      </c>
      <c r="J2188" s="12"/>
      <c r="K2188" s="12"/>
      <c r="L2188" s="12"/>
      <c r="M2188" s="12"/>
      <c r="N2188" s="12"/>
      <c r="O2188" s="12"/>
      <c r="P2188" s="8" t="s">
        <v>41</v>
      </c>
      <c r="Q2188" s="12"/>
      <c r="R2188" s="12"/>
      <c r="S2188" s="8" t="str">
        <f>VLOOKUP(A2188,[2]Sheet1!$B$1:$G$65536,6,0)</f>
        <v>普格县洛乌乡中心校</v>
      </c>
      <c r="T2188" s="12"/>
      <c r="U2188" s="12"/>
      <c r="V2188" s="12"/>
      <c r="W2188" s="12"/>
      <c r="X2188" s="8" t="str">
        <f>VLOOKUP(A2188,[2]Sheet1!$B$1:$M$65536,12,0)</f>
        <v>13037761315</v>
      </c>
      <c r="Y2188" s="8" t="str">
        <f>VLOOKUP(A2188,[2]Sheet1!$B$1:$M$65536,11,0)</f>
        <v>贾使列日</v>
      </c>
      <c r="Z2188" s="12"/>
      <c r="AA2188" s="20" t="s">
        <v>42</v>
      </c>
      <c r="AB2188" s="8" t="s">
        <v>43</v>
      </c>
      <c r="AC2188" s="8"/>
      <c r="AD2188" s="8" t="s">
        <v>44</v>
      </c>
      <c r="AE2188" s="12"/>
      <c r="AF2188" s="12"/>
    </row>
    <row r="2189" ht="16.5" spans="1:32">
      <c r="A2189" s="14" t="s">
        <v>2224</v>
      </c>
      <c r="B2189" s="8" t="str">
        <f>VLOOKUP(A2189,学号下拉数据!A:F,2,0)</f>
        <v>捌联么子各</v>
      </c>
      <c r="C2189" s="8" t="str">
        <f>VLOOKUP(A2189,学号下拉数据!A:F,4,0)</f>
        <v>学前教育</v>
      </c>
      <c r="D2189" s="8" t="str">
        <f>VLOOKUP(A2189,学号下拉数据!A:F,5,0)</f>
        <v>570102K</v>
      </c>
      <c r="E2189" s="8" t="s">
        <v>1424</v>
      </c>
      <c r="F2189" s="8" t="str">
        <f>VLOOKUP(A2189,学号下拉数据!A:F,3,0)</f>
        <v>19学前12</v>
      </c>
      <c r="G2189" s="8" t="str">
        <f>VLOOKUP(A2189,学号下拉数据!A:F,6,0)</f>
        <v>三年</v>
      </c>
      <c r="H2189" s="9" t="s">
        <v>40</v>
      </c>
      <c r="I2189" s="8" t="str">
        <f>VLOOKUP(A2189,[2]Sheet1!$B$1:$P$65536,13,0)</f>
        <v>班主任</v>
      </c>
      <c r="J2189" s="12"/>
      <c r="K2189" s="12"/>
      <c r="L2189" s="12"/>
      <c r="M2189" s="12"/>
      <c r="N2189" s="12"/>
      <c r="O2189" s="12"/>
      <c r="P2189" s="8" t="s">
        <v>41</v>
      </c>
      <c r="Q2189" s="12"/>
      <c r="R2189" s="12"/>
      <c r="S2189" s="8" t="str">
        <f>VLOOKUP(A2189,[2]Sheet1!$B$1:$G$65536,6,0)</f>
        <v>普格县阳光幼儿园</v>
      </c>
      <c r="T2189" s="12"/>
      <c r="U2189" s="12"/>
      <c r="V2189" s="12"/>
      <c r="W2189" s="12"/>
      <c r="X2189" s="8" t="str">
        <f>VLOOKUP(A2189,[2]Sheet1!$B$1:$M$65536,12,0)</f>
        <v>15229483691</v>
      </c>
      <c r="Y2189" s="8" t="str">
        <f>VLOOKUP(A2189,[2]Sheet1!$B$1:$M$65536,11,0)</f>
        <v>莫色作莫</v>
      </c>
      <c r="Z2189" s="12"/>
      <c r="AA2189" s="20" t="s">
        <v>42</v>
      </c>
      <c r="AB2189" s="8" t="s">
        <v>43</v>
      </c>
      <c r="AC2189" s="8"/>
      <c r="AD2189" s="8" t="s">
        <v>44</v>
      </c>
      <c r="AE2189" s="12"/>
      <c r="AF2189" s="12"/>
    </row>
    <row r="2190" ht="16.5" spans="1:32">
      <c r="A2190" s="14" t="s">
        <v>2225</v>
      </c>
      <c r="B2190" s="8" t="str">
        <f>VLOOKUP(A2190,学号下拉数据!A:F,2,0)</f>
        <v>呷铁日知</v>
      </c>
      <c r="C2190" s="8" t="str">
        <f>VLOOKUP(A2190,学号下拉数据!A:F,4,0)</f>
        <v>学前教育</v>
      </c>
      <c r="D2190" s="8" t="str">
        <f>VLOOKUP(A2190,学号下拉数据!A:F,5,0)</f>
        <v>570102K</v>
      </c>
      <c r="E2190" s="8" t="s">
        <v>1424</v>
      </c>
      <c r="F2190" s="8" t="str">
        <f>VLOOKUP(A2190,学号下拉数据!A:F,3,0)</f>
        <v>19学前12</v>
      </c>
      <c r="G2190" s="8" t="str">
        <f>VLOOKUP(A2190,学号下拉数据!A:F,6,0)</f>
        <v>三年</v>
      </c>
      <c r="H2190" s="9" t="s">
        <v>40</v>
      </c>
      <c r="I2190" s="8" t="str">
        <f>VLOOKUP(A2190,[2]Sheet1!$B$1:$P$65536,13,0)</f>
        <v>配班</v>
      </c>
      <c r="J2190" s="12"/>
      <c r="K2190" s="12"/>
      <c r="L2190" s="12"/>
      <c r="M2190" s="12"/>
      <c r="N2190" s="12"/>
      <c r="O2190" s="12"/>
      <c r="P2190" s="8" t="s">
        <v>41</v>
      </c>
      <c r="Q2190" s="12"/>
      <c r="R2190" s="12"/>
      <c r="S2190" s="8" t="str">
        <f>VLOOKUP(A2190,[2]Sheet1!$B$1:$G$65536,6,0)</f>
        <v>西昌市万古星星幼儿园</v>
      </c>
      <c r="T2190" s="12"/>
      <c r="U2190" s="12"/>
      <c r="V2190" s="12"/>
      <c r="W2190" s="12"/>
      <c r="X2190" s="8" t="str">
        <f>VLOOKUP(A2190,[2]Sheet1!$B$1:$M$65536,12,0)</f>
        <v>18882559315</v>
      </c>
      <c r="Y2190" s="8" t="str">
        <f>VLOOKUP(A2190,[2]Sheet1!$B$1:$M$65536,11,0)</f>
        <v>吴霞</v>
      </c>
      <c r="Z2190" s="12"/>
      <c r="AA2190" s="20" t="s">
        <v>42</v>
      </c>
      <c r="AB2190" s="8" t="s">
        <v>43</v>
      </c>
      <c r="AC2190" s="8"/>
      <c r="AD2190" s="8" t="s">
        <v>44</v>
      </c>
      <c r="AE2190" s="12"/>
      <c r="AF2190" s="12"/>
    </row>
    <row r="2191" ht="16.5" spans="1:32">
      <c r="A2191" s="14" t="s">
        <v>2226</v>
      </c>
      <c r="B2191" s="8" t="str">
        <f>VLOOKUP(A2191,学号下拉数据!A:F,2,0)</f>
        <v>高婷</v>
      </c>
      <c r="C2191" s="8" t="str">
        <f>VLOOKUP(A2191,学号下拉数据!A:F,4,0)</f>
        <v>学前教育</v>
      </c>
      <c r="D2191" s="8" t="str">
        <f>VLOOKUP(A2191,学号下拉数据!A:F,5,0)</f>
        <v>570102K</v>
      </c>
      <c r="E2191" s="8" t="s">
        <v>1424</v>
      </c>
      <c r="F2191" s="8" t="str">
        <f>VLOOKUP(A2191,学号下拉数据!A:F,3,0)</f>
        <v>19学前12</v>
      </c>
      <c r="G2191" s="8" t="str">
        <f>VLOOKUP(A2191,学号下拉数据!A:F,6,0)</f>
        <v>三年</v>
      </c>
      <c r="H2191" s="9" t="s">
        <v>40</v>
      </c>
      <c r="I2191" s="8" t="str">
        <f>VLOOKUP(A2191,[2]Sheet1!$B$1:$P$65536,13,0)</f>
        <v>助教</v>
      </c>
      <c r="J2191" s="12"/>
      <c r="K2191" s="12"/>
      <c r="L2191" s="12"/>
      <c r="M2191" s="12"/>
      <c r="N2191" s="12"/>
      <c r="O2191" s="12"/>
      <c r="P2191" s="8" t="s">
        <v>41</v>
      </c>
      <c r="Q2191" s="12"/>
      <c r="R2191" s="12"/>
      <c r="S2191" s="8" t="str">
        <f>VLOOKUP(A2191,[2]Sheet1!$B$1:$G$65536,6,0)</f>
        <v>合江镇中心幼儿园</v>
      </c>
      <c r="T2191" s="12"/>
      <c r="U2191" s="12"/>
      <c r="V2191" s="12"/>
      <c r="W2191" s="12"/>
      <c r="X2191" s="8" t="str">
        <f>VLOOKUP(A2191,[2]Sheet1!$B$1:$M$65536,12,0)</f>
        <v>18145004802</v>
      </c>
      <c r="Y2191" s="8" t="str">
        <f>VLOOKUP(A2191,[2]Sheet1!$B$1:$M$65536,11,0)</f>
        <v>高银</v>
      </c>
      <c r="Z2191" s="12"/>
      <c r="AA2191" s="20" t="s">
        <v>42</v>
      </c>
      <c r="AB2191" s="8" t="s">
        <v>43</v>
      </c>
      <c r="AC2191" s="8"/>
      <c r="AD2191" s="8" t="s">
        <v>44</v>
      </c>
      <c r="AE2191" s="12"/>
      <c r="AF2191" s="12"/>
    </row>
    <row r="2192" ht="16.5" spans="1:32">
      <c r="A2192" s="14" t="s">
        <v>2227</v>
      </c>
      <c r="B2192" s="8" t="str">
        <f>VLOOKUP(A2192,学号下拉数据!A:F,2,0)</f>
        <v>泽仁拥西</v>
      </c>
      <c r="C2192" s="8" t="str">
        <f>VLOOKUP(A2192,学号下拉数据!A:F,4,0)</f>
        <v>学前教育</v>
      </c>
      <c r="D2192" s="8" t="str">
        <f>VLOOKUP(A2192,学号下拉数据!A:F,5,0)</f>
        <v>570102K</v>
      </c>
      <c r="E2192" s="8" t="s">
        <v>1424</v>
      </c>
      <c r="F2192" s="8" t="str">
        <f>VLOOKUP(A2192,学号下拉数据!A:F,3,0)</f>
        <v>19学前12</v>
      </c>
      <c r="G2192" s="8" t="str">
        <f>VLOOKUP(A2192,学号下拉数据!A:F,6,0)</f>
        <v>三年</v>
      </c>
      <c r="H2192" s="9" t="s">
        <v>40</v>
      </c>
      <c r="I2192" s="8" t="str">
        <f>VLOOKUP(A2192,[2]Sheet1!$B$1:$P$65536,13,0)</f>
        <v>助教</v>
      </c>
      <c r="J2192" s="12"/>
      <c r="K2192" s="12"/>
      <c r="L2192" s="12"/>
      <c r="M2192" s="12"/>
      <c r="N2192" s="12"/>
      <c r="O2192" s="12"/>
      <c r="P2192" s="8" t="s">
        <v>41</v>
      </c>
      <c r="Q2192" s="12"/>
      <c r="R2192" s="12"/>
      <c r="S2192" s="8" t="str">
        <f>VLOOKUP(A2192,[2]Sheet1!$B$1:$G$65536,6,0)</f>
        <v>四川天府新区大桥幼儿园</v>
      </c>
      <c r="T2192" s="12"/>
      <c r="U2192" s="12"/>
      <c r="V2192" s="12"/>
      <c r="W2192" s="12"/>
      <c r="X2192" s="8" t="str">
        <f>VLOOKUP(A2192,[2]Sheet1!$B$1:$M$65536,12,0)</f>
        <v>15102830503</v>
      </c>
      <c r="Y2192" s="8" t="str">
        <f>VLOOKUP(A2192,[2]Sheet1!$B$1:$M$65536,11,0)</f>
        <v>徐静</v>
      </c>
      <c r="Z2192" s="12"/>
      <c r="AA2192" s="20" t="s">
        <v>42</v>
      </c>
      <c r="AB2192" s="8" t="s">
        <v>43</v>
      </c>
      <c r="AC2192" s="8"/>
      <c r="AD2192" s="8" t="s">
        <v>44</v>
      </c>
      <c r="AE2192" s="12"/>
      <c r="AF2192" s="12"/>
    </row>
    <row r="2193" ht="16.5" spans="1:32">
      <c r="A2193" s="14" t="s">
        <v>2228</v>
      </c>
      <c r="B2193" s="8" t="str">
        <f>VLOOKUP(A2193,学号下拉数据!A:F,2,0)</f>
        <v>扎西拉忠</v>
      </c>
      <c r="C2193" s="8" t="str">
        <f>VLOOKUP(A2193,学号下拉数据!A:F,4,0)</f>
        <v>学前教育</v>
      </c>
      <c r="D2193" s="8" t="str">
        <f>VLOOKUP(A2193,学号下拉数据!A:F,5,0)</f>
        <v>570102K</v>
      </c>
      <c r="E2193" s="8" t="s">
        <v>1424</v>
      </c>
      <c r="F2193" s="8" t="str">
        <f>VLOOKUP(A2193,学号下拉数据!A:F,3,0)</f>
        <v>19学前12</v>
      </c>
      <c r="G2193" s="8" t="str">
        <f>VLOOKUP(A2193,学号下拉数据!A:F,6,0)</f>
        <v>三年</v>
      </c>
      <c r="H2193" s="9" t="s">
        <v>40</v>
      </c>
      <c r="I2193" s="8" t="str">
        <f>VLOOKUP(A2193,[2]Sheet1!$B$1:$P$65536,13,0)</f>
        <v>助教</v>
      </c>
      <c r="J2193" s="12"/>
      <c r="K2193" s="12"/>
      <c r="L2193" s="12"/>
      <c r="M2193" s="12"/>
      <c r="N2193" s="12"/>
      <c r="O2193" s="12"/>
      <c r="P2193" s="8" t="s">
        <v>41</v>
      </c>
      <c r="Q2193" s="12"/>
      <c r="R2193" s="12"/>
      <c r="S2193" s="8" t="str">
        <f>VLOOKUP(A2193,[2]Sheet1!$B$1:$G$65536,6,0)</f>
        <v>韩林园美嘉国际幼儿园</v>
      </c>
      <c r="T2193" s="12"/>
      <c r="U2193" s="12"/>
      <c r="V2193" s="12"/>
      <c r="W2193" s="12"/>
      <c r="X2193" s="8" t="str">
        <f>VLOOKUP(A2193,[2]Sheet1!$B$1:$M$65536,12,0)</f>
        <v>13550791365</v>
      </c>
      <c r="Y2193" s="8" t="str">
        <f>VLOOKUP(A2193,[2]Sheet1!$B$1:$M$65536,11,0)</f>
        <v>赵春雷</v>
      </c>
      <c r="Z2193" s="12"/>
      <c r="AA2193" s="20" t="s">
        <v>42</v>
      </c>
      <c r="AB2193" s="8" t="s">
        <v>43</v>
      </c>
      <c r="AC2193" s="8"/>
      <c r="AD2193" s="8" t="s">
        <v>44</v>
      </c>
      <c r="AE2193" s="12"/>
      <c r="AF2193" s="12"/>
    </row>
    <row r="2194" ht="16.5" spans="1:32">
      <c r="A2194" s="14" t="s">
        <v>2229</v>
      </c>
      <c r="B2194" s="8" t="str">
        <f>VLOOKUP(A2194,学号下拉数据!A:F,2,0)</f>
        <v>罗清溪</v>
      </c>
      <c r="C2194" s="8" t="str">
        <f>VLOOKUP(A2194,学号下拉数据!A:F,4,0)</f>
        <v>学前教育</v>
      </c>
      <c r="D2194" s="8" t="str">
        <f>VLOOKUP(A2194,学号下拉数据!A:F,5,0)</f>
        <v>570102K</v>
      </c>
      <c r="E2194" s="8" t="s">
        <v>1424</v>
      </c>
      <c r="F2194" s="8" t="str">
        <f>VLOOKUP(A2194,学号下拉数据!A:F,3,0)</f>
        <v>19学前12</v>
      </c>
      <c r="G2194" s="8" t="str">
        <f>VLOOKUP(A2194,学号下拉数据!A:F,6,0)</f>
        <v>三年</v>
      </c>
      <c r="H2194" s="9" t="s">
        <v>40</v>
      </c>
      <c r="I2194" s="8" t="str">
        <f>VLOOKUP(A2194,[2]Sheet1!$B$1:$P$65536,13,0)</f>
        <v>助教</v>
      </c>
      <c r="J2194" s="12"/>
      <c r="K2194" s="12"/>
      <c r="L2194" s="12"/>
      <c r="M2194" s="12"/>
      <c r="N2194" s="12"/>
      <c r="O2194" s="12"/>
      <c r="P2194" s="8" t="s">
        <v>41</v>
      </c>
      <c r="Q2194" s="12"/>
      <c r="R2194" s="12"/>
      <c r="S2194" s="8" t="str">
        <f>VLOOKUP(A2194,[2]Sheet1!$B$1:$G$65536,6,0)</f>
        <v>金明国际幼儿园</v>
      </c>
      <c r="T2194" s="12"/>
      <c r="U2194" s="12"/>
      <c r="V2194" s="12"/>
      <c r="W2194" s="12"/>
      <c r="X2194" s="8" t="str">
        <f>VLOOKUP(A2194,[2]Sheet1!$B$1:$M$65536,12,0)</f>
        <v>13881207417</v>
      </c>
      <c r="Y2194" s="8" t="str">
        <f>VLOOKUP(A2194,[2]Sheet1!$B$1:$M$65536,11,0)</f>
        <v>梁小翠</v>
      </c>
      <c r="Z2194" s="12"/>
      <c r="AA2194" s="20" t="s">
        <v>42</v>
      </c>
      <c r="AB2194" s="8" t="s">
        <v>43</v>
      </c>
      <c r="AC2194" s="8"/>
      <c r="AD2194" s="8" t="s">
        <v>44</v>
      </c>
      <c r="AE2194" s="12"/>
      <c r="AF2194" s="12"/>
    </row>
    <row r="2195" ht="16.5" spans="1:32">
      <c r="A2195" s="14" t="s">
        <v>2230</v>
      </c>
      <c r="B2195" s="8" t="str">
        <f>VLOOKUP(A2195,学号下拉数据!A:F,2,0)</f>
        <v>苏元芳</v>
      </c>
      <c r="C2195" s="8" t="str">
        <f>VLOOKUP(A2195,学号下拉数据!A:F,4,0)</f>
        <v>学前教育</v>
      </c>
      <c r="D2195" s="8" t="str">
        <f>VLOOKUP(A2195,学号下拉数据!A:F,5,0)</f>
        <v>570102K</v>
      </c>
      <c r="E2195" s="8" t="s">
        <v>1424</v>
      </c>
      <c r="F2195" s="8" t="str">
        <f>VLOOKUP(A2195,学号下拉数据!A:F,3,0)</f>
        <v>19学前12</v>
      </c>
      <c r="G2195" s="8" t="str">
        <f>VLOOKUP(A2195,学号下拉数据!A:F,6,0)</f>
        <v>三年</v>
      </c>
      <c r="H2195" s="9" t="s">
        <v>40</v>
      </c>
      <c r="I2195" s="8" t="str">
        <f>VLOOKUP(A2195,[2]Sheet1!$B$1:$P$65536,13,0)</f>
        <v>助教</v>
      </c>
      <c r="J2195" s="12"/>
      <c r="K2195" s="12"/>
      <c r="L2195" s="12"/>
      <c r="M2195" s="12"/>
      <c r="N2195" s="12"/>
      <c r="O2195" s="12"/>
      <c r="P2195" s="8" t="s">
        <v>41</v>
      </c>
      <c r="Q2195" s="12"/>
      <c r="R2195" s="12"/>
      <c r="S2195" s="8" t="str">
        <f>VLOOKUP(A2195,[2]Sheet1!$B$1:$G$65536,6,0)</f>
        <v>成都市高新区天府春晓幼儿园</v>
      </c>
      <c r="T2195" s="12"/>
      <c r="U2195" s="12"/>
      <c r="V2195" s="12"/>
      <c r="W2195" s="12"/>
      <c r="X2195" s="8" t="str">
        <f>VLOOKUP(A2195,[2]Sheet1!$B$1:$M$65536,12,0)</f>
        <v>18782732350</v>
      </c>
      <c r="Y2195" s="8" t="str">
        <f>VLOOKUP(A2195,[2]Sheet1!$B$1:$M$65536,11,0)</f>
        <v>汪小燕</v>
      </c>
      <c r="Z2195" s="12"/>
      <c r="AA2195" s="20" t="s">
        <v>42</v>
      </c>
      <c r="AB2195" s="8" t="s">
        <v>43</v>
      </c>
      <c r="AC2195" s="8"/>
      <c r="AD2195" s="8" t="s">
        <v>44</v>
      </c>
      <c r="AE2195" s="12"/>
      <c r="AF2195" s="12"/>
    </row>
    <row r="2196" ht="16.5" spans="1:32">
      <c r="A2196" s="14" t="s">
        <v>2231</v>
      </c>
      <c r="B2196" s="8" t="str">
        <f>VLOOKUP(A2196,学号下拉数据!A:F,2,0)</f>
        <v>李祥丽</v>
      </c>
      <c r="C2196" s="8" t="str">
        <f>VLOOKUP(A2196,学号下拉数据!A:F,4,0)</f>
        <v>学前教育</v>
      </c>
      <c r="D2196" s="8" t="str">
        <f>VLOOKUP(A2196,学号下拉数据!A:F,5,0)</f>
        <v>570102K</v>
      </c>
      <c r="E2196" s="8" t="s">
        <v>1424</v>
      </c>
      <c r="F2196" s="8" t="str">
        <f>VLOOKUP(A2196,学号下拉数据!A:F,3,0)</f>
        <v>19学前12</v>
      </c>
      <c r="G2196" s="8" t="str">
        <f>VLOOKUP(A2196,学号下拉数据!A:F,6,0)</f>
        <v>三年</v>
      </c>
      <c r="H2196" s="9" t="s">
        <v>40</v>
      </c>
      <c r="I2196" s="8" t="str">
        <f>VLOOKUP(A2196,[2]Sheet1!$B$1:$P$65536,13,0)</f>
        <v>实习教师</v>
      </c>
      <c r="J2196" s="12"/>
      <c r="K2196" s="12"/>
      <c r="L2196" s="12"/>
      <c r="M2196" s="12"/>
      <c r="N2196" s="12"/>
      <c r="O2196" s="12"/>
      <c r="P2196" s="8" t="s">
        <v>41</v>
      </c>
      <c r="Q2196" s="12"/>
      <c r="R2196" s="12"/>
      <c r="S2196" s="8" t="str">
        <f>VLOOKUP(A2196,[2]Sheet1!$B$1:$G$65536,6,0)</f>
        <v>射洪市太和新世纪幼儿园</v>
      </c>
      <c r="T2196" s="12"/>
      <c r="U2196" s="12"/>
      <c r="V2196" s="12"/>
      <c r="W2196" s="12"/>
      <c r="X2196" s="8" t="str">
        <f>VLOOKUP(A2196,[2]Sheet1!$B$1:$M$65536,12,0)</f>
        <v>13550775769</v>
      </c>
      <c r="Y2196" s="8" t="str">
        <f>VLOOKUP(A2196,[2]Sheet1!$B$1:$M$65536,11,0)</f>
        <v>文培秀</v>
      </c>
      <c r="Z2196" s="12"/>
      <c r="AA2196" s="20" t="s">
        <v>42</v>
      </c>
      <c r="AB2196" s="8" t="s">
        <v>43</v>
      </c>
      <c r="AC2196" s="8"/>
      <c r="AD2196" s="8" t="s">
        <v>44</v>
      </c>
      <c r="AE2196" s="12"/>
      <c r="AF2196" s="12"/>
    </row>
    <row r="2197" ht="16.5" spans="1:32">
      <c r="A2197" s="14" t="s">
        <v>2232</v>
      </c>
      <c r="B2197" s="8" t="str">
        <f>VLOOKUP(A2197,学号下拉数据!A:F,2,0)</f>
        <v>罗永琪</v>
      </c>
      <c r="C2197" s="8" t="str">
        <f>VLOOKUP(A2197,学号下拉数据!A:F,4,0)</f>
        <v>学前教育</v>
      </c>
      <c r="D2197" s="8" t="str">
        <f>VLOOKUP(A2197,学号下拉数据!A:F,5,0)</f>
        <v>570102K</v>
      </c>
      <c r="E2197" s="8" t="s">
        <v>1424</v>
      </c>
      <c r="F2197" s="8" t="str">
        <f>VLOOKUP(A2197,学号下拉数据!A:F,3,0)</f>
        <v>19学前12</v>
      </c>
      <c r="G2197" s="8" t="str">
        <f>VLOOKUP(A2197,学号下拉数据!A:F,6,0)</f>
        <v>三年</v>
      </c>
      <c r="H2197" s="9" t="s">
        <v>40</v>
      </c>
      <c r="I2197" s="8" t="str">
        <f>VLOOKUP(A2197,[2]Sheet1!$B$1:$P$65536,13,0)</f>
        <v>配班老师</v>
      </c>
      <c r="J2197" s="12"/>
      <c r="K2197" s="12"/>
      <c r="L2197" s="12"/>
      <c r="M2197" s="12"/>
      <c r="N2197" s="12"/>
      <c r="O2197" s="12"/>
      <c r="P2197" s="8" t="s">
        <v>41</v>
      </c>
      <c r="Q2197" s="12"/>
      <c r="R2197" s="12"/>
      <c r="S2197" s="8" t="str">
        <f>VLOOKUP(A2197,[2]Sheet1!$B$1:$G$65536,6,0)</f>
        <v>欣欣幼儿园</v>
      </c>
      <c r="T2197" s="12"/>
      <c r="U2197" s="12"/>
      <c r="V2197" s="12"/>
      <c r="W2197" s="12"/>
      <c r="X2197" s="8" t="str">
        <f>VLOOKUP(A2197,[2]Sheet1!$B$1:$M$65536,12,0)</f>
        <v>13458851385</v>
      </c>
      <c r="Y2197" s="8" t="str">
        <f>VLOOKUP(A2197,[2]Sheet1!$B$1:$M$65536,11,0)</f>
        <v>张玉</v>
      </c>
      <c r="Z2197" s="12"/>
      <c r="AA2197" s="20" t="s">
        <v>42</v>
      </c>
      <c r="AB2197" s="8" t="s">
        <v>43</v>
      </c>
      <c r="AC2197" s="8"/>
      <c r="AD2197" s="8" t="s">
        <v>44</v>
      </c>
      <c r="AE2197" s="12"/>
      <c r="AF2197" s="12"/>
    </row>
    <row r="2198" ht="16.5" spans="1:32">
      <c r="A2198" s="13" t="s">
        <v>2233</v>
      </c>
      <c r="B2198" s="8" t="str">
        <f>VLOOKUP(A2198,学号下拉数据!A:F,2,0)</f>
        <v>毛艳</v>
      </c>
      <c r="C2198" s="8" t="str">
        <f>VLOOKUP(A2198,学号下拉数据!A:F,4,0)</f>
        <v>学前教育</v>
      </c>
      <c r="D2198" s="8" t="str">
        <f>VLOOKUP(A2198,学号下拉数据!A:F,5,0)</f>
        <v>570102K</v>
      </c>
      <c r="E2198" s="8" t="s">
        <v>1424</v>
      </c>
      <c r="F2198" s="8" t="str">
        <f>VLOOKUP(A2198,学号下拉数据!A:F,3,0)</f>
        <v>19学前12</v>
      </c>
      <c r="G2198" s="8" t="str">
        <f>VLOOKUP(A2198,学号下拉数据!A:F,6,0)</f>
        <v>三年</v>
      </c>
      <c r="H2198" s="12"/>
      <c r="I2198" s="12"/>
      <c r="J2198" s="12"/>
      <c r="K2198" s="12"/>
      <c r="L2198" s="12"/>
      <c r="M2198" s="12"/>
      <c r="N2198" s="12"/>
      <c r="O2198" s="12"/>
      <c r="P2198" s="8" t="s">
        <v>41</v>
      </c>
      <c r="Q2198" s="12"/>
      <c r="R2198" s="12"/>
      <c r="S2198" s="8" t="e">
        <f>VLOOKUP(A2198,[3]Sheet1!$A:$K,10,0)</f>
        <v>#N/A</v>
      </c>
      <c r="T2198" s="8">
        <f>VLOOKUP(A2198,[3]Sheet1!$A:$K,11,0)</f>
        <v>0</v>
      </c>
      <c r="U2198" s="12"/>
      <c r="V2198" s="12"/>
      <c r="W2198" s="12"/>
      <c r="X2198" s="12"/>
      <c r="Y2198" s="12"/>
      <c r="Z2198" s="12"/>
      <c r="AA2198" s="20" t="s">
        <v>42</v>
      </c>
      <c r="AB2198" s="8" t="s">
        <v>43</v>
      </c>
      <c r="AC2198" s="8"/>
      <c r="AD2198" s="8" t="s">
        <v>44</v>
      </c>
      <c r="AE2198" s="12"/>
      <c r="AF2198" s="12"/>
    </row>
    <row r="2199" ht="16.5" spans="1:32">
      <c r="A2199" s="13" t="s">
        <v>2234</v>
      </c>
      <c r="B2199" s="8" t="str">
        <f>VLOOKUP(A2199,学号下拉数据!A:F,2,0)</f>
        <v>甲呷</v>
      </c>
      <c r="C2199" s="8" t="str">
        <f>VLOOKUP(A2199,学号下拉数据!A:F,4,0)</f>
        <v>学前教育</v>
      </c>
      <c r="D2199" s="8" t="str">
        <f>VLOOKUP(A2199,学号下拉数据!A:F,5,0)</f>
        <v>570102K</v>
      </c>
      <c r="E2199" s="8" t="s">
        <v>1424</v>
      </c>
      <c r="F2199" s="8" t="str">
        <f>VLOOKUP(A2199,学号下拉数据!A:F,3,0)</f>
        <v>19学前12</v>
      </c>
      <c r="G2199" s="8" t="str">
        <f>VLOOKUP(A2199,学号下拉数据!A:F,6,0)</f>
        <v>三年</v>
      </c>
      <c r="H2199" s="12"/>
      <c r="I2199" s="12"/>
      <c r="J2199" s="12"/>
      <c r="K2199" s="12"/>
      <c r="L2199" s="12"/>
      <c r="M2199" s="12"/>
      <c r="N2199" s="12"/>
      <c r="O2199" s="12"/>
      <c r="P2199" s="8" t="s">
        <v>41</v>
      </c>
      <c r="Q2199" s="12"/>
      <c r="R2199" s="12"/>
      <c r="S2199" s="8" t="e">
        <f>VLOOKUP(A2199,[3]Sheet1!$A:$K,10,0)</f>
        <v>#N/A</v>
      </c>
      <c r="T2199" s="8">
        <f>VLOOKUP(A2199,[3]Sheet1!$A:$K,11,0)</f>
        <v>0</v>
      </c>
      <c r="U2199" s="12"/>
      <c r="V2199" s="12"/>
      <c r="W2199" s="12"/>
      <c r="X2199" s="12"/>
      <c r="Y2199" s="12"/>
      <c r="Z2199" s="12"/>
      <c r="AA2199" s="20" t="s">
        <v>42</v>
      </c>
      <c r="AB2199" s="8" t="s">
        <v>43</v>
      </c>
      <c r="AC2199" s="8"/>
      <c r="AD2199" s="8" t="s">
        <v>44</v>
      </c>
      <c r="AE2199" s="12"/>
      <c r="AF2199" s="12"/>
    </row>
    <row r="2200" ht="16.5" spans="1:32">
      <c r="A2200" s="13" t="s">
        <v>2235</v>
      </c>
      <c r="B2200" s="8" t="str">
        <f>VLOOKUP(A2200,学号下拉数据!A:F,2,0)</f>
        <v>洛绒然灯</v>
      </c>
      <c r="C2200" s="8" t="str">
        <f>VLOOKUP(A2200,学号下拉数据!A:F,4,0)</f>
        <v>学前教育</v>
      </c>
      <c r="D2200" s="8" t="str">
        <f>VLOOKUP(A2200,学号下拉数据!A:F,5,0)</f>
        <v>570102K</v>
      </c>
      <c r="E2200" s="8" t="s">
        <v>1424</v>
      </c>
      <c r="F2200" s="8" t="str">
        <f>VLOOKUP(A2200,学号下拉数据!A:F,3,0)</f>
        <v>19学前12</v>
      </c>
      <c r="G2200" s="8" t="str">
        <f>VLOOKUP(A2200,学号下拉数据!A:F,6,0)</f>
        <v>三年</v>
      </c>
      <c r="H2200" s="12"/>
      <c r="I2200" s="12"/>
      <c r="J2200" s="12"/>
      <c r="K2200" s="12"/>
      <c r="L2200" s="12"/>
      <c r="M2200" s="12"/>
      <c r="N2200" s="12"/>
      <c r="O2200" s="12"/>
      <c r="P2200" s="8" t="s">
        <v>41</v>
      </c>
      <c r="Q2200" s="12"/>
      <c r="R2200" s="12"/>
      <c r="S2200" s="8" t="e">
        <f>VLOOKUP(A2200,[3]Sheet1!$A:$K,10,0)</f>
        <v>#N/A</v>
      </c>
      <c r="T2200" s="8">
        <f>VLOOKUP(A2200,[3]Sheet1!$A:$K,11,0)</f>
        <v>0</v>
      </c>
      <c r="U2200" s="12"/>
      <c r="V2200" s="12"/>
      <c r="W2200" s="12"/>
      <c r="X2200" s="12"/>
      <c r="Y2200" s="12"/>
      <c r="Z2200" s="12"/>
      <c r="AA2200" s="20" t="s">
        <v>42</v>
      </c>
      <c r="AB2200" s="8" t="s">
        <v>43</v>
      </c>
      <c r="AC2200" s="8"/>
      <c r="AD2200" s="8" t="s">
        <v>44</v>
      </c>
      <c r="AE2200" s="12"/>
      <c r="AF2200" s="12"/>
    </row>
    <row r="2201" ht="16.5" spans="1:32">
      <c r="A2201" s="13" t="s">
        <v>2236</v>
      </c>
      <c r="B2201" s="8" t="str">
        <f>VLOOKUP(A2201,学号下拉数据!A:F,2,0)</f>
        <v>汪跃权</v>
      </c>
      <c r="C2201" s="8" t="str">
        <f>VLOOKUP(A2201,学号下拉数据!A:F,4,0)</f>
        <v>学前教育</v>
      </c>
      <c r="D2201" s="8" t="str">
        <f>VLOOKUP(A2201,学号下拉数据!A:F,5,0)</f>
        <v>570102K</v>
      </c>
      <c r="E2201" s="8" t="s">
        <v>1424</v>
      </c>
      <c r="F2201" s="8" t="str">
        <f>VLOOKUP(A2201,学号下拉数据!A:F,3,0)</f>
        <v>19学前12</v>
      </c>
      <c r="G2201" s="8" t="str">
        <f>VLOOKUP(A2201,学号下拉数据!A:F,6,0)</f>
        <v>三年</v>
      </c>
      <c r="H2201" s="12"/>
      <c r="I2201" s="12"/>
      <c r="J2201" s="12"/>
      <c r="K2201" s="12"/>
      <c r="L2201" s="12"/>
      <c r="M2201" s="12"/>
      <c r="N2201" s="12"/>
      <c r="O2201" s="12"/>
      <c r="P2201" s="8" t="s">
        <v>41</v>
      </c>
      <c r="Q2201" s="12"/>
      <c r="R2201" s="12"/>
      <c r="S2201" s="8" t="e">
        <f>VLOOKUP(A2201,[3]Sheet1!$A:$K,10,0)</f>
        <v>#N/A</v>
      </c>
      <c r="T2201" s="8">
        <f>VLOOKUP(A2201,[3]Sheet1!$A:$K,11,0)</f>
        <v>0</v>
      </c>
      <c r="U2201" s="12"/>
      <c r="V2201" s="12"/>
      <c r="W2201" s="12"/>
      <c r="X2201" s="12"/>
      <c r="Y2201" s="12"/>
      <c r="Z2201" s="12"/>
      <c r="AA2201" s="20" t="s">
        <v>42</v>
      </c>
      <c r="AB2201" s="8" t="s">
        <v>43</v>
      </c>
      <c r="AC2201" s="8"/>
      <c r="AD2201" s="8" t="s">
        <v>44</v>
      </c>
      <c r="AE2201" s="12"/>
      <c r="AF2201" s="12"/>
    </row>
    <row r="2202" ht="16.5" spans="1:32">
      <c r="A2202" s="13" t="s">
        <v>2237</v>
      </c>
      <c r="B2202" s="8" t="str">
        <f>VLOOKUP(A2202,学号下拉数据!A:F,2,0)</f>
        <v>地日日且</v>
      </c>
      <c r="C2202" s="8" t="str">
        <f>VLOOKUP(A2202,学号下拉数据!A:F,4,0)</f>
        <v>学前教育</v>
      </c>
      <c r="D2202" s="8" t="str">
        <f>VLOOKUP(A2202,学号下拉数据!A:F,5,0)</f>
        <v>570102K</v>
      </c>
      <c r="E2202" s="8" t="s">
        <v>1424</v>
      </c>
      <c r="F2202" s="8" t="str">
        <f>VLOOKUP(A2202,学号下拉数据!A:F,3,0)</f>
        <v>19学前12</v>
      </c>
      <c r="G2202" s="8" t="str">
        <f>VLOOKUP(A2202,学号下拉数据!A:F,6,0)</f>
        <v>三年</v>
      </c>
      <c r="H2202" s="12"/>
      <c r="I2202" s="12"/>
      <c r="J2202" s="12"/>
      <c r="K2202" s="12"/>
      <c r="L2202" s="12"/>
      <c r="M2202" s="12"/>
      <c r="N2202" s="12"/>
      <c r="O2202" s="12"/>
      <c r="P2202" s="8" t="s">
        <v>41</v>
      </c>
      <c r="Q2202" s="12"/>
      <c r="R2202" s="12"/>
      <c r="S2202" s="8" t="e">
        <f>VLOOKUP(A2202,[3]Sheet1!$A:$K,10,0)</f>
        <v>#N/A</v>
      </c>
      <c r="T2202" s="8">
        <f>VLOOKUP(A2202,[3]Sheet1!$A:$K,11,0)</f>
        <v>0</v>
      </c>
      <c r="U2202" s="12"/>
      <c r="V2202" s="12"/>
      <c r="W2202" s="12"/>
      <c r="X2202" s="12"/>
      <c r="Y2202" s="12"/>
      <c r="Z2202" s="12"/>
      <c r="AA2202" s="20" t="s">
        <v>42</v>
      </c>
      <c r="AB2202" s="8" t="s">
        <v>43</v>
      </c>
      <c r="AC2202" s="8"/>
      <c r="AD2202" s="8" t="s">
        <v>44</v>
      </c>
      <c r="AE2202" s="12"/>
      <c r="AF2202" s="12"/>
    </row>
    <row r="2203" ht="16.5" spans="1:32">
      <c r="A2203" s="13" t="s">
        <v>2238</v>
      </c>
      <c r="B2203" s="8" t="str">
        <f>VLOOKUP(A2203,学号下拉数据!A:F,2,0)</f>
        <v>四郎汪姆</v>
      </c>
      <c r="C2203" s="8" t="str">
        <f>VLOOKUP(A2203,学号下拉数据!A:F,4,0)</f>
        <v>学前教育</v>
      </c>
      <c r="D2203" s="8" t="str">
        <f>VLOOKUP(A2203,学号下拉数据!A:F,5,0)</f>
        <v>570102K</v>
      </c>
      <c r="E2203" s="8" t="s">
        <v>1424</v>
      </c>
      <c r="F2203" s="8" t="str">
        <f>VLOOKUP(A2203,学号下拉数据!A:F,3,0)</f>
        <v>19学前12</v>
      </c>
      <c r="G2203" s="8" t="str">
        <f>VLOOKUP(A2203,学号下拉数据!A:F,6,0)</f>
        <v>三年</v>
      </c>
      <c r="H2203" s="12"/>
      <c r="I2203" s="12"/>
      <c r="J2203" s="12"/>
      <c r="K2203" s="12"/>
      <c r="L2203" s="12"/>
      <c r="M2203" s="12"/>
      <c r="N2203" s="12"/>
      <c r="O2203" s="12"/>
      <c r="P2203" s="8" t="s">
        <v>41</v>
      </c>
      <c r="Q2203" s="12"/>
      <c r="R2203" s="12"/>
      <c r="S2203" s="8" t="e">
        <f>VLOOKUP(A2203,[3]Sheet1!$A:$K,10,0)</f>
        <v>#N/A</v>
      </c>
      <c r="T2203" s="8">
        <f>VLOOKUP(A2203,[3]Sheet1!$A:$K,11,0)</f>
        <v>0</v>
      </c>
      <c r="U2203" s="12"/>
      <c r="V2203" s="12"/>
      <c r="W2203" s="12"/>
      <c r="X2203" s="12"/>
      <c r="Y2203" s="12"/>
      <c r="Z2203" s="12"/>
      <c r="AA2203" s="20" t="s">
        <v>42</v>
      </c>
      <c r="AB2203" s="8" t="s">
        <v>43</v>
      </c>
      <c r="AC2203" s="8"/>
      <c r="AD2203" s="8" t="s">
        <v>44</v>
      </c>
      <c r="AE2203" s="12"/>
      <c r="AF2203" s="12"/>
    </row>
    <row r="2204" ht="16.5" spans="1:32">
      <c r="A2204" s="14" t="s">
        <v>2239</v>
      </c>
      <c r="B2204" s="8" t="str">
        <f>VLOOKUP(A2204,学号下拉数据!A:F,2,0)</f>
        <v>姚露</v>
      </c>
      <c r="C2204" s="8" t="str">
        <f>VLOOKUP(A2204,学号下拉数据!A:F,4,0)</f>
        <v>学前教育</v>
      </c>
      <c r="D2204" s="8" t="str">
        <f>VLOOKUP(A2204,学号下拉数据!A:F,5,0)</f>
        <v>570102K</v>
      </c>
      <c r="E2204" s="8" t="s">
        <v>1424</v>
      </c>
      <c r="F2204" s="8" t="str">
        <f>VLOOKUP(A2204,学号下拉数据!A:F,3,0)</f>
        <v>19学前13</v>
      </c>
      <c r="G2204" s="8" t="str">
        <f>VLOOKUP(A2204,学号下拉数据!A:F,6,0)</f>
        <v>三年</v>
      </c>
      <c r="H2204" s="9" t="s">
        <v>40</v>
      </c>
      <c r="I2204" s="8" t="str">
        <f>VLOOKUP(A2204,[2]Sheet1!$B$1:$P$65536,13,0)</f>
        <v>幼儿教师</v>
      </c>
      <c r="J2204" s="12"/>
      <c r="K2204" s="12"/>
      <c r="L2204" s="12"/>
      <c r="M2204" s="12"/>
      <c r="N2204" s="12"/>
      <c r="O2204" s="12"/>
      <c r="P2204" s="8" t="s">
        <v>41</v>
      </c>
      <c r="Q2204" s="12"/>
      <c r="R2204" s="12"/>
      <c r="S2204" s="8" t="str">
        <f>VLOOKUP(A2204,[2]Sheet1!$B$1:$G$65536,6,0)</f>
        <v>宇晨世纪东方城幼儿园</v>
      </c>
      <c r="T2204" s="12"/>
      <c r="U2204" s="12"/>
      <c r="V2204" s="12"/>
      <c r="W2204" s="12"/>
      <c r="X2204" s="8" t="str">
        <f>VLOOKUP(A2204,[2]Sheet1!$B$1:$M$65536,12,0)</f>
        <v>13192743392</v>
      </c>
      <c r="Y2204" s="8" t="str">
        <f>VLOOKUP(A2204,[2]Sheet1!$B$1:$M$65536,11,0)</f>
        <v>曾丽群</v>
      </c>
      <c r="Z2204" s="12"/>
      <c r="AA2204" s="20" t="s">
        <v>42</v>
      </c>
      <c r="AB2204" s="8" t="s">
        <v>43</v>
      </c>
      <c r="AC2204" s="8"/>
      <c r="AD2204" s="8" t="s">
        <v>44</v>
      </c>
      <c r="AE2204" s="12"/>
      <c r="AF2204" s="12"/>
    </row>
    <row r="2205" ht="16.5" spans="1:32">
      <c r="A2205" s="14" t="s">
        <v>2240</v>
      </c>
      <c r="B2205" s="8" t="str">
        <f>VLOOKUP(A2205,学号下拉数据!A:F,2,0)</f>
        <v>陈代宇</v>
      </c>
      <c r="C2205" s="8" t="str">
        <f>VLOOKUP(A2205,学号下拉数据!A:F,4,0)</f>
        <v>学前教育</v>
      </c>
      <c r="D2205" s="8" t="str">
        <f>VLOOKUP(A2205,学号下拉数据!A:F,5,0)</f>
        <v>570102K</v>
      </c>
      <c r="E2205" s="8" t="s">
        <v>1424</v>
      </c>
      <c r="F2205" s="8" t="str">
        <f>VLOOKUP(A2205,学号下拉数据!A:F,3,0)</f>
        <v>19学前13</v>
      </c>
      <c r="G2205" s="8" t="str">
        <f>VLOOKUP(A2205,学号下拉数据!A:F,6,0)</f>
        <v>三年</v>
      </c>
      <c r="H2205" s="9" t="s">
        <v>40</v>
      </c>
      <c r="I2205" s="8" t="str">
        <f>VLOOKUP(A2205,[2]Sheet1!$B$1:$P$65536,13,0)</f>
        <v>幼儿配班老师</v>
      </c>
      <c r="J2205" s="12"/>
      <c r="K2205" s="12"/>
      <c r="L2205" s="12"/>
      <c r="M2205" s="12"/>
      <c r="N2205" s="12"/>
      <c r="O2205" s="12"/>
      <c r="P2205" s="8" t="s">
        <v>41</v>
      </c>
      <c r="Q2205" s="12"/>
      <c r="R2205" s="12"/>
      <c r="S2205" s="8" t="str">
        <f>VLOOKUP(A2205,[2]Sheet1!$B$1:$G$65536,6,0)</f>
        <v>朴头中心完小幼儿园</v>
      </c>
      <c r="T2205" s="12"/>
      <c r="U2205" s="12"/>
      <c r="V2205" s="12"/>
      <c r="W2205" s="12"/>
      <c r="X2205" s="8" t="str">
        <f>VLOOKUP(A2205,[2]Sheet1!$B$1:$M$65536,12,0)</f>
        <v>15983701006</v>
      </c>
      <c r="Y2205" s="8" t="str">
        <f>VLOOKUP(A2205,[2]Sheet1!$B$1:$M$65536,11,0)</f>
        <v>陈代宇</v>
      </c>
      <c r="Z2205" s="12"/>
      <c r="AA2205" s="20" t="s">
        <v>42</v>
      </c>
      <c r="AB2205" s="8" t="s">
        <v>43</v>
      </c>
      <c r="AC2205" s="8"/>
      <c r="AD2205" s="8" t="s">
        <v>44</v>
      </c>
      <c r="AE2205" s="12"/>
      <c r="AF2205" s="12"/>
    </row>
    <row r="2206" ht="16.5" spans="1:32">
      <c r="A2206" s="14" t="s">
        <v>2241</v>
      </c>
      <c r="B2206" s="8" t="str">
        <f>VLOOKUP(A2206,学号下拉数据!A:F,2,0)</f>
        <v>的日诗清</v>
      </c>
      <c r="C2206" s="8" t="str">
        <f>VLOOKUP(A2206,学号下拉数据!A:F,4,0)</f>
        <v>学前教育</v>
      </c>
      <c r="D2206" s="8" t="str">
        <f>VLOOKUP(A2206,学号下拉数据!A:F,5,0)</f>
        <v>570102K</v>
      </c>
      <c r="E2206" s="8" t="s">
        <v>1424</v>
      </c>
      <c r="F2206" s="8" t="str">
        <f>VLOOKUP(A2206,学号下拉数据!A:F,3,0)</f>
        <v>19学前13</v>
      </c>
      <c r="G2206" s="8" t="str">
        <f>VLOOKUP(A2206,学号下拉数据!A:F,6,0)</f>
        <v>三年</v>
      </c>
      <c r="H2206" s="9" t="s">
        <v>40</v>
      </c>
      <c r="I2206" s="8" t="str">
        <f>VLOOKUP(A2206,[2]Sheet1!$B$1:$P$65536,13,0)</f>
        <v>老师</v>
      </c>
      <c r="J2206" s="12"/>
      <c r="K2206" s="12"/>
      <c r="L2206" s="12"/>
      <c r="M2206" s="12"/>
      <c r="N2206" s="12"/>
      <c r="O2206" s="12"/>
      <c r="P2206" s="8" t="s">
        <v>41</v>
      </c>
      <c r="Q2206" s="12"/>
      <c r="R2206" s="12"/>
      <c r="S2206" s="8" t="str">
        <f>VLOOKUP(A2206,[2]Sheet1!$B$1:$G$65536,6,0)</f>
        <v>拉克乡中心幼儿园</v>
      </c>
      <c r="T2206" s="12"/>
      <c r="U2206" s="12"/>
      <c r="V2206" s="12"/>
      <c r="W2206" s="12"/>
      <c r="X2206" s="8" t="str">
        <f>VLOOKUP(A2206,[2]Sheet1!$B$1:$M$65536,12,0)</f>
        <v>18781530302</v>
      </c>
      <c r="Y2206" s="8" t="str">
        <f>VLOOKUP(A2206,[2]Sheet1!$B$1:$M$65536,11,0)</f>
        <v>黄金竹</v>
      </c>
      <c r="Z2206" s="12"/>
      <c r="AA2206" s="20" t="s">
        <v>42</v>
      </c>
      <c r="AB2206" s="8" t="s">
        <v>43</v>
      </c>
      <c r="AC2206" s="8"/>
      <c r="AD2206" s="8" t="s">
        <v>44</v>
      </c>
      <c r="AE2206" s="12"/>
      <c r="AF2206" s="12"/>
    </row>
    <row r="2207" ht="16.5" spans="1:32">
      <c r="A2207" s="14" t="s">
        <v>2242</v>
      </c>
      <c r="B2207" s="8" t="str">
        <f>VLOOKUP(A2207,学号下拉数据!A:F,2,0)</f>
        <v>周瑶</v>
      </c>
      <c r="C2207" s="8" t="str">
        <f>VLOOKUP(A2207,学号下拉数据!A:F,4,0)</f>
        <v>学前教育</v>
      </c>
      <c r="D2207" s="8" t="str">
        <f>VLOOKUP(A2207,学号下拉数据!A:F,5,0)</f>
        <v>570102K</v>
      </c>
      <c r="E2207" s="8" t="s">
        <v>1424</v>
      </c>
      <c r="F2207" s="8" t="str">
        <f>VLOOKUP(A2207,学号下拉数据!A:F,3,0)</f>
        <v>19学前13</v>
      </c>
      <c r="G2207" s="8" t="str">
        <f>VLOOKUP(A2207,学号下拉数据!A:F,6,0)</f>
        <v>三年</v>
      </c>
      <c r="H2207" s="9" t="s">
        <v>40</v>
      </c>
      <c r="I2207" s="8" t="str">
        <f>VLOOKUP(A2207,[2]Sheet1!$B$1:$P$65536,13,0)</f>
        <v>配班老师</v>
      </c>
      <c r="J2207" s="12"/>
      <c r="K2207" s="12"/>
      <c r="L2207" s="12"/>
      <c r="M2207" s="12"/>
      <c r="N2207" s="12"/>
      <c r="O2207" s="12"/>
      <c r="P2207" s="8" t="s">
        <v>41</v>
      </c>
      <c r="Q2207" s="12"/>
      <c r="R2207" s="12"/>
      <c r="S2207" s="8" t="str">
        <f>VLOOKUP(A2207,[2]Sheet1!$B$1:$G$65536,6,0)</f>
        <v>阳光贝尔幼儿园</v>
      </c>
      <c r="T2207" s="12"/>
      <c r="U2207" s="12"/>
      <c r="V2207" s="12"/>
      <c r="W2207" s="12"/>
      <c r="X2207" s="8" t="str">
        <f>VLOOKUP(A2207,[2]Sheet1!$B$1:$M$65536,12,0)</f>
        <v>13908111750</v>
      </c>
      <c r="Y2207" s="8" t="str">
        <f>VLOOKUP(A2207,[2]Sheet1!$B$1:$M$65536,11,0)</f>
        <v>罗芷奕</v>
      </c>
      <c r="Z2207" s="12"/>
      <c r="AA2207" s="20" t="s">
        <v>42</v>
      </c>
      <c r="AB2207" s="8" t="s">
        <v>43</v>
      </c>
      <c r="AC2207" s="8"/>
      <c r="AD2207" s="8" t="s">
        <v>44</v>
      </c>
      <c r="AE2207" s="12"/>
      <c r="AF2207" s="12"/>
    </row>
    <row r="2208" ht="16.5" spans="1:32">
      <c r="A2208" s="14" t="s">
        <v>2243</v>
      </c>
      <c r="B2208" s="8" t="str">
        <f>VLOOKUP(A2208,学号下拉数据!A:F,2,0)</f>
        <v>李亚</v>
      </c>
      <c r="C2208" s="8" t="str">
        <f>VLOOKUP(A2208,学号下拉数据!A:F,4,0)</f>
        <v>学前教育</v>
      </c>
      <c r="D2208" s="8" t="str">
        <f>VLOOKUP(A2208,学号下拉数据!A:F,5,0)</f>
        <v>570102K</v>
      </c>
      <c r="E2208" s="8" t="s">
        <v>1424</v>
      </c>
      <c r="F2208" s="8" t="str">
        <f>VLOOKUP(A2208,学号下拉数据!A:F,3,0)</f>
        <v>19学前13</v>
      </c>
      <c r="G2208" s="8" t="str">
        <f>VLOOKUP(A2208,学号下拉数据!A:F,6,0)</f>
        <v>三年</v>
      </c>
      <c r="H2208" s="9" t="s">
        <v>40</v>
      </c>
      <c r="I2208" s="8" t="str">
        <f>VLOOKUP(A2208,[2]Sheet1!$B$1:$P$65536,13,0)</f>
        <v>配班</v>
      </c>
      <c r="J2208" s="12"/>
      <c r="K2208" s="12"/>
      <c r="L2208" s="12"/>
      <c r="M2208" s="12"/>
      <c r="N2208" s="12"/>
      <c r="O2208" s="12"/>
      <c r="P2208" s="8" t="s">
        <v>41</v>
      </c>
      <c r="Q2208" s="12"/>
      <c r="R2208" s="12"/>
      <c r="S2208" s="8" t="str">
        <f>VLOOKUP(A2208,[2]Sheet1!$B$1:$G$65536,6,0)</f>
        <v>绵阳市起跑线国际双语幼儿园</v>
      </c>
      <c r="T2208" s="12"/>
      <c r="U2208" s="12"/>
      <c r="V2208" s="12"/>
      <c r="W2208" s="12"/>
      <c r="X2208" s="8" t="str">
        <f>VLOOKUP(A2208,[2]Sheet1!$B$1:$M$65536,12,0)</f>
        <v>18784062862</v>
      </c>
      <c r="Y2208" s="8" t="str">
        <f>VLOOKUP(A2208,[2]Sheet1!$B$1:$M$65536,11,0)</f>
        <v>何莎</v>
      </c>
      <c r="Z2208" s="12"/>
      <c r="AA2208" s="20" t="s">
        <v>42</v>
      </c>
      <c r="AB2208" s="8" t="s">
        <v>43</v>
      </c>
      <c r="AC2208" s="8"/>
      <c r="AD2208" s="8" t="s">
        <v>44</v>
      </c>
      <c r="AE2208" s="12"/>
      <c r="AF2208" s="12"/>
    </row>
    <row r="2209" ht="16.5" spans="1:32">
      <c r="A2209" s="14" t="s">
        <v>2244</v>
      </c>
      <c r="B2209" s="8" t="str">
        <f>VLOOKUP(A2209,学号下拉数据!A:F,2,0)</f>
        <v>先维琴</v>
      </c>
      <c r="C2209" s="8" t="str">
        <f>VLOOKUP(A2209,学号下拉数据!A:F,4,0)</f>
        <v>学前教育</v>
      </c>
      <c r="D2209" s="8" t="str">
        <f>VLOOKUP(A2209,学号下拉数据!A:F,5,0)</f>
        <v>570102K</v>
      </c>
      <c r="E2209" s="8" t="s">
        <v>1424</v>
      </c>
      <c r="F2209" s="8" t="str">
        <f>VLOOKUP(A2209,学号下拉数据!A:F,3,0)</f>
        <v>19学前13</v>
      </c>
      <c r="G2209" s="8" t="str">
        <f>VLOOKUP(A2209,学号下拉数据!A:F,6,0)</f>
        <v>三年</v>
      </c>
      <c r="H2209" s="9" t="s">
        <v>40</v>
      </c>
      <c r="I2209" s="8" t="str">
        <f>VLOOKUP(A2209,[2]Sheet1!$B$1:$P$65536,13,0)</f>
        <v>实习老师</v>
      </c>
      <c r="J2209" s="12"/>
      <c r="K2209" s="12"/>
      <c r="L2209" s="12"/>
      <c r="M2209" s="12"/>
      <c r="N2209" s="12"/>
      <c r="O2209" s="12"/>
      <c r="P2209" s="8" t="s">
        <v>41</v>
      </c>
      <c r="Q2209" s="12"/>
      <c r="R2209" s="12"/>
      <c r="S2209" s="8" t="str">
        <f>VLOOKUP(A2209,[2]Sheet1!$B$1:$G$65536,6,0)</f>
        <v>四川省乐山市峨眉山市贝逸雅幼儿园有限公司</v>
      </c>
      <c r="T2209" s="12"/>
      <c r="U2209" s="12"/>
      <c r="V2209" s="12"/>
      <c r="W2209" s="12"/>
      <c r="X2209" s="8" t="str">
        <f>VLOOKUP(A2209,[2]Sheet1!$B$1:$M$65536,12,0)</f>
        <v>17341759619</v>
      </c>
      <c r="Y2209" s="8" t="str">
        <f>VLOOKUP(A2209,[2]Sheet1!$B$1:$M$65536,11,0)</f>
        <v>李瑶</v>
      </c>
      <c r="Z2209" s="12"/>
      <c r="AA2209" s="20" t="s">
        <v>42</v>
      </c>
      <c r="AB2209" s="8" t="s">
        <v>43</v>
      </c>
      <c r="AC2209" s="8"/>
      <c r="AD2209" s="8" t="s">
        <v>44</v>
      </c>
      <c r="AE2209" s="12"/>
      <c r="AF2209" s="12"/>
    </row>
    <row r="2210" ht="16.5" spans="1:32">
      <c r="A2210" s="14" t="s">
        <v>2245</v>
      </c>
      <c r="B2210" s="8" t="str">
        <f>VLOOKUP(A2210,学号下拉数据!A:F,2,0)</f>
        <v>曲木阿衣木</v>
      </c>
      <c r="C2210" s="8" t="str">
        <f>VLOOKUP(A2210,学号下拉数据!A:F,4,0)</f>
        <v>学前教育</v>
      </c>
      <c r="D2210" s="8" t="str">
        <f>VLOOKUP(A2210,学号下拉数据!A:F,5,0)</f>
        <v>570102K</v>
      </c>
      <c r="E2210" s="8" t="s">
        <v>1424</v>
      </c>
      <c r="F2210" s="8" t="str">
        <f>VLOOKUP(A2210,学号下拉数据!A:F,3,0)</f>
        <v>19学前13</v>
      </c>
      <c r="G2210" s="8" t="str">
        <f>VLOOKUP(A2210,学号下拉数据!A:F,6,0)</f>
        <v>三年</v>
      </c>
      <c r="H2210" s="9" t="s">
        <v>40</v>
      </c>
      <c r="I2210" s="8">
        <f>VLOOKUP(A2210,[2]Sheet1!$B$1:$P$65536,13,0)</f>
        <v>0</v>
      </c>
      <c r="J2210" s="12"/>
      <c r="K2210" s="12"/>
      <c r="L2210" s="12"/>
      <c r="M2210" s="12"/>
      <c r="N2210" s="12"/>
      <c r="O2210" s="12"/>
      <c r="P2210" s="8" t="s">
        <v>41</v>
      </c>
      <c r="Q2210" s="12"/>
      <c r="R2210" s="12"/>
      <c r="S2210" s="8" t="str">
        <f>VLOOKUP(A2210,[2]Sheet1!$B$1:$G$65536,6,0)</f>
        <v>成都市金牛区红花美术幼儿园</v>
      </c>
      <c r="T2210" s="12"/>
      <c r="U2210" s="12"/>
      <c r="V2210" s="12"/>
      <c r="W2210" s="12"/>
      <c r="X2210" s="8" t="str">
        <f>VLOOKUP(A2210,[2]Sheet1!$B$1:$M$65536,12,0)</f>
        <v>19983568773</v>
      </c>
      <c r="Y2210" s="8" t="str">
        <f>VLOOKUP(A2210,[2]Sheet1!$B$1:$M$65536,11,0)</f>
        <v>赵丹</v>
      </c>
      <c r="Z2210" s="12"/>
      <c r="AA2210" s="20" t="s">
        <v>42</v>
      </c>
      <c r="AB2210" s="8" t="s">
        <v>43</v>
      </c>
      <c r="AC2210" s="8"/>
      <c r="AD2210" s="8" t="s">
        <v>44</v>
      </c>
      <c r="AE2210" s="12"/>
      <c r="AF2210" s="12"/>
    </row>
    <row r="2211" ht="16.5" spans="1:32">
      <c r="A2211" s="14" t="s">
        <v>2246</v>
      </c>
      <c r="B2211" s="8" t="str">
        <f>VLOOKUP(A2211,学号下拉数据!A:F,2,0)</f>
        <v>容磋</v>
      </c>
      <c r="C2211" s="8" t="str">
        <f>VLOOKUP(A2211,学号下拉数据!A:F,4,0)</f>
        <v>学前教育</v>
      </c>
      <c r="D2211" s="8" t="str">
        <f>VLOOKUP(A2211,学号下拉数据!A:F,5,0)</f>
        <v>570102K</v>
      </c>
      <c r="E2211" s="8" t="s">
        <v>1424</v>
      </c>
      <c r="F2211" s="8" t="str">
        <f>VLOOKUP(A2211,学号下拉数据!A:F,3,0)</f>
        <v>19学前13</v>
      </c>
      <c r="G2211" s="8" t="str">
        <f>VLOOKUP(A2211,学号下拉数据!A:F,6,0)</f>
        <v>三年</v>
      </c>
      <c r="H2211" s="9" t="s">
        <v>40</v>
      </c>
      <c r="I2211" s="8" t="str">
        <f>VLOOKUP(A2211,[2]Sheet1!$B$1:$P$65536,13,0)</f>
        <v>幼师</v>
      </c>
      <c r="J2211" s="12"/>
      <c r="K2211" s="12"/>
      <c r="L2211" s="12"/>
      <c r="M2211" s="12"/>
      <c r="N2211" s="12"/>
      <c r="O2211" s="12"/>
      <c r="P2211" s="8" t="s">
        <v>41</v>
      </c>
      <c r="Q2211" s="12"/>
      <c r="R2211" s="12"/>
      <c r="S2211" s="8" t="str">
        <f>VLOOKUP(A2211,[2]Sheet1!$B$1:$G$65536,6,0)</f>
        <v>黑水县石碉乡幼儿园</v>
      </c>
      <c r="T2211" s="12"/>
      <c r="U2211" s="12"/>
      <c r="V2211" s="12"/>
      <c r="W2211" s="12"/>
      <c r="X2211" s="8" t="str">
        <f>VLOOKUP(A2211,[2]Sheet1!$B$1:$M$65536,12,0)</f>
        <v>15281533265</v>
      </c>
      <c r="Y2211" s="8" t="str">
        <f>VLOOKUP(A2211,[2]Sheet1!$B$1:$M$65536,11,0)</f>
        <v>扎西吉</v>
      </c>
      <c r="Z2211" s="12"/>
      <c r="AA2211" s="20" t="s">
        <v>42</v>
      </c>
      <c r="AB2211" s="8" t="s">
        <v>43</v>
      </c>
      <c r="AC2211" s="8"/>
      <c r="AD2211" s="8" t="s">
        <v>44</v>
      </c>
      <c r="AE2211" s="12"/>
      <c r="AF2211" s="12"/>
    </row>
    <row r="2212" ht="16.5" spans="1:32">
      <c r="A2212" s="14" t="s">
        <v>2247</v>
      </c>
      <c r="B2212" s="8" t="str">
        <f>VLOOKUP(A2212,学号下拉数据!A:F,2,0)</f>
        <v>格让那么</v>
      </c>
      <c r="C2212" s="8" t="str">
        <f>VLOOKUP(A2212,学号下拉数据!A:F,4,0)</f>
        <v>学前教育</v>
      </c>
      <c r="D2212" s="8" t="str">
        <f>VLOOKUP(A2212,学号下拉数据!A:F,5,0)</f>
        <v>570102K</v>
      </c>
      <c r="E2212" s="8" t="s">
        <v>1424</v>
      </c>
      <c r="F2212" s="8" t="str">
        <f>VLOOKUP(A2212,学号下拉数据!A:F,3,0)</f>
        <v>19学前13</v>
      </c>
      <c r="G2212" s="8" t="str">
        <f>VLOOKUP(A2212,学号下拉数据!A:F,6,0)</f>
        <v>三年</v>
      </c>
      <c r="H2212" s="9" t="s">
        <v>40</v>
      </c>
      <c r="I2212" s="8" t="str">
        <f>VLOOKUP(A2212,[2]Sheet1!$B$1:$P$65536,13,0)</f>
        <v>黑水县石碉乡幼儿园</v>
      </c>
      <c r="J2212" s="12"/>
      <c r="K2212" s="12"/>
      <c r="L2212" s="12"/>
      <c r="M2212" s="12"/>
      <c r="N2212" s="12"/>
      <c r="O2212" s="12"/>
      <c r="P2212" s="8" t="s">
        <v>41</v>
      </c>
      <c r="Q2212" s="12"/>
      <c r="R2212" s="12"/>
      <c r="S2212" s="8" t="str">
        <f>VLOOKUP(A2212,[2]Sheet1!$B$1:$G$65536,6,0)</f>
        <v>黑水县石碉楼乡幼儿园</v>
      </c>
      <c r="T2212" s="12"/>
      <c r="U2212" s="12"/>
      <c r="V2212" s="12"/>
      <c r="W2212" s="12"/>
      <c r="X2212" s="8" t="str">
        <f>VLOOKUP(A2212,[2]Sheet1!$B$1:$M$65536,12,0)</f>
        <v>13556875669</v>
      </c>
      <c r="Y2212" s="8" t="str">
        <f>VLOOKUP(A2212,[2]Sheet1!$B$1:$M$65536,11,0)</f>
        <v>泽仁措</v>
      </c>
      <c r="Z2212" s="12"/>
      <c r="AA2212" s="20" t="s">
        <v>42</v>
      </c>
      <c r="AB2212" s="8" t="s">
        <v>43</v>
      </c>
      <c r="AC2212" s="8"/>
      <c r="AD2212" s="8" t="s">
        <v>44</v>
      </c>
      <c r="AE2212" s="12"/>
      <c r="AF2212" s="12"/>
    </row>
    <row r="2213" ht="16.5" spans="1:32">
      <c r="A2213" s="14" t="s">
        <v>2248</v>
      </c>
      <c r="B2213" s="8" t="str">
        <f>VLOOKUP(A2213,学号下拉数据!A:F,2,0)</f>
        <v>赵欣雨</v>
      </c>
      <c r="C2213" s="8" t="str">
        <f>VLOOKUP(A2213,学号下拉数据!A:F,4,0)</f>
        <v>学前教育</v>
      </c>
      <c r="D2213" s="8" t="str">
        <f>VLOOKUP(A2213,学号下拉数据!A:F,5,0)</f>
        <v>570102K</v>
      </c>
      <c r="E2213" s="8" t="s">
        <v>1424</v>
      </c>
      <c r="F2213" s="8" t="str">
        <f>VLOOKUP(A2213,学号下拉数据!A:F,3,0)</f>
        <v>19学前13</v>
      </c>
      <c r="G2213" s="8" t="str">
        <f>VLOOKUP(A2213,学号下拉数据!A:F,6,0)</f>
        <v>三年</v>
      </c>
      <c r="H2213" s="9" t="s">
        <v>40</v>
      </c>
      <c r="I2213" s="8" t="str">
        <f>VLOOKUP(A2213,[2]Sheet1!$B$1:$P$65536,13,0)</f>
        <v>幼师</v>
      </c>
      <c r="J2213" s="12"/>
      <c r="K2213" s="12"/>
      <c r="L2213" s="12"/>
      <c r="M2213" s="12"/>
      <c r="N2213" s="12"/>
      <c r="O2213" s="12"/>
      <c r="P2213" s="8" t="s">
        <v>41</v>
      </c>
      <c r="Q2213" s="12"/>
      <c r="R2213" s="12"/>
      <c r="S2213" s="8" t="str">
        <f>VLOOKUP(A2213,[2]Sheet1!$B$1:$G$65536,6,0)</f>
        <v>都江堰明珠双语幼稚园</v>
      </c>
      <c r="T2213" s="12"/>
      <c r="U2213" s="12"/>
      <c r="V2213" s="12"/>
      <c r="W2213" s="12"/>
      <c r="X2213" s="8" t="str">
        <f>VLOOKUP(A2213,[2]Sheet1!$B$1:$M$65536,12,0)</f>
        <v>15281546924</v>
      </c>
      <c r="Y2213" s="8" t="str">
        <f>VLOOKUP(A2213,[2]Sheet1!$B$1:$M$65536,11,0)</f>
        <v>赵欣雨</v>
      </c>
      <c r="Z2213" s="12"/>
      <c r="AA2213" s="20" t="s">
        <v>42</v>
      </c>
      <c r="AB2213" s="8" t="s">
        <v>43</v>
      </c>
      <c r="AC2213" s="8"/>
      <c r="AD2213" s="8" t="s">
        <v>44</v>
      </c>
      <c r="AE2213" s="12"/>
      <c r="AF2213" s="12"/>
    </row>
    <row r="2214" ht="16.5" spans="1:32">
      <c r="A2214" s="14" t="s">
        <v>2249</v>
      </c>
      <c r="B2214" s="8" t="str">
        <f>VLOOKUP(A2214,学号下拉数据!A:F,2,0)</f>
        <v>马学英</v>
      </c>
      <c r="C2214" s="8" t="str">
        <f>VLOOKUP(A2214,学号下拉数据!A:F,4,0)</f>
        <v>学前教育</v>
      </c>
      <c r="D2214" s="8" t="str">
        <f>VLOOKUP(A2214,学号下拉数据!A:F,5,0)</f>
        <v>570102K</v>
      </c>
      <c r="E2214" s="8" t="s">
        <v>1424</v>
      </c>
      <c r="F2214" s="8" t="str">
        <f>VLOOKUP(A2214,学号下拉数据!A:F,3,0)</f>
        <v>19学前13</v>
      </c>
      <c r="G2214" s="8" t="str">
        <f>VLOOKUP(A2214,学号下拉数据!A:F,6,0)</f>
        <v>三年</v>
      </c>
      <c r="H2214" s="9" t="s">
        <v>40</v>
      </c>
      <c r="I2214" s="8" t="str">
        <f>VLOOKUP(A2214,[2]Sheet1!$B$1:$P$65536,13,0)</f>
        <v>幼儿园</v>
      </c>
      <c r="J2214" s="12"/>
      <c r="K2214" s="12"/>
      <c r="L2214" s="12"/>
      <c r="M2214" s="12"/>
      <c r="N2214" s="12"/>
      <c r="O2214" s="12"/>
      <c r="P2214" s="8" t="s">
        <v>41</v>
      </c>
      <c r="Q2214" s="12"/>
      <c r="R2214" s="12"/>
      <c r="S2214" s="8" t="str">
        <f>VLOOKUP(A2214,[2]Sheet1!$B$1:$G$65536,6,0)</f>
        <v>尔觉乡幼儿园</v>
      </c>
      <c r="T2214" s="12"/>
      <c r="U2214" s="12"/>
      <c r="V2214" s="12"/>
      <c r="W2214" s="12"/>
      <c r="X2214" s="8" t="str">
        <f>VLOOKUP(A2214,[2]Sheet1!$B$1:$M$65536,12,0)</f>
        <v>15583483867</v>
      </c>
      <c r="Y2214" s="8" t="str">
        <f>VLOOKUP(A2214,[2]Sheet1!$B$1:$M$65536,11,0)</f>
        <v>姚晨</v>
      </c>
      <c r="Z2214" s="12"/>
      <c r="AA2214" s="20" t="s">
        <v>42</v>
      </c>
      <c r="AB2214" s="8" t="s">
        <v>43</v>
      </c>
      <c r="AC2214" s="8"/>
      <c r="AD2214" s="8" t="s">
        <v>44</v>
      </c>
      <c r="AE2214" s="12"/>
      <c r="AF2214" s="12"/>
    </row>
    <row r="2215" ht="16.5" spans="1:32">
      <c r="A2215" s="14" t="s">
        <v>2250</v>
      </c>
      <c r="B2215" s="8" t="str">
        <f>VLOOKUP(A2215,学号下拉数据!A:F,2,0)</f>
        <v>周星竹</v>
      </c>
      <c r="C2215" s="8" t="str">
        <f>VLOOKUP(A2215,学号下拉数据!A:F,4,0)</f>
        <v>学前教育</v>
      </c>
      <c r="D2215" s="8" t="str">
        <f>VLOOKUP(A2215,学号下拉数据!A:F,5,0)</f>
        <v>570102K</v>
      </c>
      <c r="E2215" s="8" t="s">
        <v>1424</v>
      </c>
      <c r="F2215" s="8" t="str">
        <f>VLOOKUP(A2215,学号下拉数据!A:F,3,0)</f>
        <v>19学前13</v>
      </c>
      <c r="G2215" s="8" t="str">
        <f>VLOOKUP(A2215,学号下拉数据!A:F,6,0)</f>
        <v>三年</v>
      </c>
      <c r="H2215" s="9" t="s">
        <v>40</v>
      </c>
      <c r="I2215" s="8" t="str">
        <f>VLOOKUP(A2215,[2]Sheet1!$B$1:$P$65536,13,0)</f>
        <v>副班老师</v>
      </c>
      <c r="J2215" s="12"/>
      <c r="K2215" s="12"/>
      <c r="L2215" s="12"/>
      <c r="M2215" s="12"/>
      <c r="N2215" s="12"/>
      <c r="O2215" s="12"/>
      <c r="P2215" s="8" t="s">
        <v>41</v>
      </c>
      <c r="Q2215" s="12"/>
      <c r="R2215" s="12"/>
      <c r="S2215" s="8" t="str">
        <f>VLOOKUP(A2215,[2]Sheet1!$B$1:$G$65536,6,0)</f>
        <v>海豚婴幼托育</v>
      </c>
      <c r="T2215" s="12"/>
      <c r="U2215" s="12"/>
      <c r="V2215" s="12"/>
      <c r="W2215" s="12"/>
      <c r="X2215" s="8" t="str">
        <f>VLOOKUP(A2215,[2]Sheet1!$B$1:$M$65536,12,0)</f>
        <v>18428045294</v>
      </c>
      <c r="Y2215" s="8" t="str">
        <f>VLOOKUP(A2215,[2]Sheet1!$B$1:$M$65536,11,0)</f>
        <v>王婧</v>
      </c>
      <c r="Z2215" s="12"/>
      <c r="AA2215" s="20" t="s">
        <v>42</v>
      </c>
      <c r="AB2215" s="8" t="s">
        <v>43</v>
      </c>
      <c r="AC2215" s="8"/>
      <c r="AD2215" s="8" t="s">
        <v>44</v>
      </c>
      <c r="AE2215" s="12"/>
      <c r="AF2215" s="12"/>
    </row>
    <row r="2216" ht="16.5" spans="1:32">
      <c r="A2216" s="14" t="s">
        <v>2251</v>
      </c>
      <c r="B2216" s="8" t="str">
        <f>VLOOKUP(A2216,学号下拉数据!A:F,2,0)</f>
        <v>杜吉初</v>
      </c>
      <c r="C2216" s="8" t="str">
        <f>VLOOKUP(A2216,学号下拉数据!A:F,4,0)</f>
        <v>学前教育</v>
      </c>
      <c r="D2216" s="8" t="str">
        <f>VLOOKUP(A2216,学号下拉数据!A:F,5,0)</f>
        <v>570102K</v>
      </c>
      <c r="E2216" s="8" t="s">
        <v>1424</v>
      </c>
      <c r="F2216" s="8" t="str">
        <f>VLOOKUP(A2216,学号下拉数据!A:F,3,0)</f>
        <v>19学前13</v>
      </c>
      <c r="G2216" s="8" t="str">
        <f>VLOOKUP(A2216,学号下拉数据!A:F,6,0)</f>
        <v>三年</v>
      </c>
      <c r="H2216" s="9" t="s">
        <v>40</v>
      </c>
      <c r="I2216" s="8" t="str">
        <f>VLOOKUP(A2216,[2]Sheet1!$B$1:$P$65536,13,0)</f>
        <v>老师</v>
      </c>
      <c r="J2216" s="12"/>
      <c r="K2216" s="12"/>
      <c r="L2216" s="12"/>
      <c r="M2216" s="12"/>
      <c r="N2216" s="12"/>
      <c r="O2216" s="12"/>
      <c r="P2216" s="8" t="s">
        <v>41</v>
      </c>
      <c r="Q2216" s="12"/>
      <c r="R2216" s="12"/>
      <c r="S2216" s="8" t="str">
        <f>VLOOKUP(A2216,[2]Sheet1!$B$1:$G$65536,6,0)</f>
        <v>卡攻小学幼儿园</v>
      </c>
      <c r="T2216" s="12"/>
      <c r="U2216" s="12"/>
      <c r="V2216" s="12"/>
      <c r="W2216" s="12"/>
      <c r="X2216" s="8" t="str">
        <f>VLOOKUP(A2216,[2]Sheet1!$B$1:$M$65536,12,0)</f>
        <v>17828601933</v>
      </c>
      <c r="Y2216" s="8" t="str">
        <f>VLOOKUP(A2216,[2]Sheet1!$B$1:$M$65536,11,0)</f>
        <v>嘎玛青批</v>
      </c>
      <c r="Z2216" s="12"/>
      <c r="AA2216" s="20" t="s">
        <v>42</v>
      </c>
      <c r="AB2216" s="8" t="s">
        <v>43</v>
      </c>
      <c r="AC2216" s="8"/>
      <c r="AD2216" s="8" t="s">
        <v>44</v>
      </c>
      <c r="AE2216" s="12"/>
      <c r="AF2216" s="12"/>
    </row>
    <row r="2217" ht="16.5" spans="1:32">
      <c r="A2217" s="14" t="s">
        <v>2252</v>
      </c>
      <c r="B2217" s="8" t="str">
        <f>VLOOKUP(A2217,学号下拉数据!A:F,2,0)</f>
        <v>扎西拥忠</v>
      </c>
      <c r="C2217" s="8" t="str">
        <f>VLOOKUP(A2217,学号下拉数据!A:F,4,0)</f>
        <v>学前教育</v>
      </c>
      <c r="D2217" s="8" t="str">
        <f>VLOOKUP(A2217,学号下拉数据!A:F,5,0)</f>
        <v>570102K</v>
      </c>
      <c r="E2217" s="8" t="s">
        <v>1424</v>
      </c>
      <c r="F2217" s="8" t="str">
        <f>VLOOKUP(A2217,学号下拉数据!A:F,3,0)</f>
        <v>19学前13</v>
      </c>
      <c r="G2217" s="8" t="str">
        <f>VLOOKUP(A2217,学号下拉数据!A:F,6,0)</f>
        <v>三年</v>
      </c>
      <c r="H2217" s="9" t="s">
        <v>40</v>
      </c>
      <c r="I2217" s="8" t="str">
        <f>VLOOKUP(A2217,[2]Sheet1!$B$1:$P$65536,13,0)</f>
        <v>巴塘县幼儿园</v>
      </c>
      <c r="J2217" s="12"/>
      <c r="K2217" s="12"/>
      <c r="L2217" s="12"/>
      <c r="M2217" s="12"/>
      <c r="N2217" s="12"/>
      <c r="O2217" s="12"/>
      <c r="P2217" s="8" t="s">
        <v>41</v>
      </c>
      <c r="Q2217" s="12"/>
      <c r="R2217" s="12"/>
      <c r="S2217" s="8" t="str">
        <f>VLOOKUP(A2217,[2]Sheet1!$B$1:$G$65536,6,0)</f>
        <v>巴塘县幼儿园</v>
      </c>
      <c r="T2217" s="12"/>
      <c r="U2217" s="12"/>
      <c r="V2217" s="12"/>
      <c r="W2217" s="12"/>
      <c r="X2217" s="8" t="str">
        <f>VLOOKUP(A2217,[2]Sheet1!$B$1:$M$65536,12,0)</f>
        <v>15351496111</v>
      </c>
      <c r="Y2217" s="8" t="str">
        <f>VLOOKUP(A2217,[2]Sheet1!$B$1:$M$65536,11,0)</f>
        <v>拥拥</v>
      </c>
      <c r="Z2217" s="12"/>
      <c r="AA2217" s="20" t="s">
        <v>42</v>
      </c>
      <c r="AB2217" s="8" t="s">
        <v>43</v>
      </c>
      <c r="AC2217" s="8"/>
      <c r="AD2217" s="8" t="s">
        <v>44</v>
      </c>
      <c r="AE2217" s="12"/>
      <c r="AF2217" s="12"/>
    </row>
    <row r="2218" ht="16.5" spans="1:32">
      <c r="A2218" s="14" t="s">
        <v>2253</v>
      </c>
      <c r="B2218" s="8" t="str">
        <f>VLOOKUP(A2218,学号下拉数据!A:F,2,0)</f>
        <v>血绕翁姆</v>
      </c>
      <c r="C2218" s="8" t="str">
        <f>VLOOKUP(A2218,学号下拉数据!A:F,4,0)</f>
        <v>学前教育</v>
      </c>
      <c r="D2218" s="8" t="str">
        <f>VLOOKUP(A2218,学号下拉数据!A:F,5,0)</f>
        <v>570102K</v>
      </c>
      <c r="E2218" s="8" t="s">
        <v>1424</v>
      </c>
      <c r="F2218" s="8" t="str">
        <f>VLOOKUP(A2218,学号下拉数据!A:F,3,0)</f>
        <v>19学前13</v>
      </c>
      <c r="G2218" s="8" t="str">
        <f>VLOOKUP(A2218,学号下拉数据!A:F,6,0)</f>
        <v>三年</v>
      </c>
      <c r="H2218" s="9" t="s">
        <v>40</v>
      </c>
      <c r="I2218" s="8" t="str">
        <f>VLOOKUP(A2218,[2]Sheet1!$B$1:$P$65536,13,0)</f>
        <v>副班</v>
      </c>
      <c r="J2218" s="12"/>
      <c r="K2218" s="12"/>
      <c r="L2218" s="12"/>
      <c r="M2218" s="12"/>
      <c r="N2218" s="12"/>
      <c r="O2218" s="12"/>
      <c r="P2218" s="8" t="s">
        <v>41</v>
      </c>
      <c r="Q2218" s="12"/>
      <c r="R2218" s="12"/>
      <c r="S2218" s="8" t="str">
        <f>VLOOKUP(A2218,[2]Sheet1!$B$1:$G$65536,6,0)</f>
        <v>新龙县色咸镇乐安乡小学校</v>
      </c>
      <c r="T2218" s="12"/>
      <c r="U2218" s="12"/>
      <c r="V2218" s="12"/>
      <c r="W2218" s="12"/>
      <c r="X2218" s="8" t="str">
        <f>VLOOKUP(A2218,[2]Sheet1!$B$1:$M$65536,12,0)</f>
        <v>13568689622</v>
      </c>
      <c r="Y2218" s="8" t="str">
        <f>VLOOKUP(A2218,[2]Sheet1!$B$1:$M$65536,11,0)</f>
        <v>尼玛拉姆</v>
      </c>
      <c r="Z2218" s="12"/>
      <c r="AA2218" s="20" t="s">
        <v>42</v>
      </c>
      <c r="AB2218" s="8" t="s">
        <v>43</v>
      </c>
      <c r="AC2218" s="8"/>
      <c r="AD2218" s="8" t="s">
        <v>44</v>
      </c>
      <c r="AE2218" s="12"/>
      <c r="AF2218" s="12"/>
    </row>
    <row r="2219" ht="16.5" spans="1:32">
      <c r="A2219" s="14" t="s">
        <v>2254</v>
      </c>
      <c r="B2219" s="8" t="str">
        <f>VLOOKUP(A2219,学号下拉数据!A:F,2,0)</f>
        <v>仁交妹妹</v>
      </c>
      <c r="C2219" s="8" t="str">
        <f>VLOOKUP(A2219,学号下拉数据!A:F,4,0)</f>
        <v>学前教育</v>
      </c>
      <c r="D2219" s="8" t="str">
        <f>VLOOKUP(A2219,学号下拉数据!A:F,5,0)</f>
        <v>570102K</v>
      </c>
      <c r="E2219" s="8" t="s">
        <v>1424</v>
      </c>
      <c r="F2219" s="8" t="str">
        <f>VLOOKUP(A2219,学号下拉数据!A:F,3,0)</f>
        <v>19学前13</v>
      </c>
      <c r="G2219" s="8" t="str">
        <f>VLOOKUP(A2219,学号下拉数据!A:F,6,0)</f>
        <v>三年</v>
      </c>
      <c r="H2219" s="9" t="s">
        <v>40</v>
      </c>
      <c r="I2219" s="8" t="str">
        <f>VLOOKUP(A2219,[2]Sheet1!$B$1:$P$65536,13,0)</f>
        <v>助教</v>
      </c>
      <c r="J2219" s="12"/>
      <c r="K2219" s="12"/>
      <c r="L2219" s="12"/>
      <c r="M2219" s="12"/>
      <c r="N2219" s="12"/>
      <c r="O2219" s="12"/>
      <c r="P2219" s="8" t="s">
        <v>41</v>
      </c>
      <c r="Q2219" s="12"/>
      <c r="R2219" s="12"/>
      <c r="S2219" s="8" t="str">
        <f>VLOOKUP(A2219,[2]Sheet1!$B$1:$G$65536,6,0)</f>
        <v>武侯区双星天乐幼儿园</v>
      </c>
      <c r="T2219" s="12"/>
      <c r="U2219" s="12"/>
      <c r="V2219" s="12"/>
      <c r="W2219" s="12"/>
      <c r="X2219" s="8" t="str">
        <f>VLOOKUP(A2219,[2]Sheet1!$B$1:$M$65536,12,0)</f>
        <v>15982485425</v>
      </c>
      <c r="Y2219" s="8" t="str">
        <f>VLOOKUP(A2219,[2]Sheet1!$B$1:$M$65536,11,0)</f>
        <v>申艳萍</v>
      </c>
      <c r="Z2219" s="12"/>
      <c r="AA2219" s="20" t="s">
        <v>42</v>
      </c>
      <c r="AB2219" s="8" t="s">
        <v>43</v>
      </c>
      <c r="AC2219" s="8"/>
      <c r="AD2219" s="8" t="s">
        <v>44</v>
      </c>
      <c r="AE2219" s="12"/>
      <c r="AF2219" s="12"/>
    </row>
    <row r="2220" ht="16.5" spans="1:32">
      <c r="A2220" s="14" t="s">
        <v>2255</v>
      </c>
      <c r="B2220" s="8" t="str">
        <f>VLOOKUP(A2220,学号下拉数据!A:F,2,0)</f>
        <v>吉克拉巫</v>
      </c>
      <c r="C2220" s="8" t="str">
        <f>VLOOKUP(A2220,学号下拉数据!A:F,4,0)</f>
        <v>学前教育</v>
      </c>
      <c r="D2220" s="8" t="str">
        <f>VLOOKUP(A2220,学号下拉数据!A:F,5,0)</f>
        <v>570102K</v>
      </c>
      <c r="E2220" s="8" t="s">
        <v>1424</v>
      </c>
      <c r="F2220" s="8" t="str">
        <f>VLOOKUP(A2220,学号下拉数据!A:F,3,0)</f>
        <v>19学前13</v>
      </c>
      <c r="G2220" s="8" t="str">
        <f>VLOOKUP(A2220,学号下拉数据!A:F,6,0)</f>
        <v>三年</v>
      </c>
      <c r="H2220" s="9" t="s">
        <v>40</v>
      </c>
      <c r="I2220" s="8" t="str">
        <f>VLOOKUP(A2220,[2]Sheet1!$B$1:$P$65536,13,0)</f>
        <v>实习老师</v>
      </c>
      <c r="J2220" s="12"/>
      <c r="K2220" s="12"/>
      <c r="L2220" s="12"/>
      <c r="M2220" s="12"/>
      <c r="N2220" s="12"/>
      <c r="O2220" s="12"/>
      <c r="P2220" s="8" t="s">
        <v>41</v>
      </c>
      <c r="Q2220" s="12"/>
      <c r="R2220" s="12"/>
      <c r="S2220" s="8" t="str">
        <f>VLOOKUP(A2220,[2]Sheet1!$B$1:$G$65536,6,0)</f>
        <v>峨眉山市贝逸雅幼儿园有限公司</v>
      </c>
      <c r="T2220" s="12"/>
      <c r="U2220" s="12"/>
      <c r="V2220" s="12"/>
      <c r="W2220" s="12"/>
      <c r="X2220" s="8" t="str">
        <f>VLOOKUP(A2220,[2]Sheet1!$B$1:$M$65536,12,0)</f>
        <v>17341759619</v>
      </c>
      <c r="Y2220" s="8" t="str">
        <f>VLOOKUP(A2220,[2]Sheet1!$B$1:$M$65536,11,0)</f>
        <v>李瑶</v>
      </c>
      <c r="Z2220" s="12"/>
      <c r="AA2220" s="20" t="s">
        <v>42</v>
      </c>
      <c r="AB2220" s="8" t="s">
        <v>43</v>
      </c>
      <c r="AC2220" s="8"/>
      <c r="AD2220" s="8" t="s">
        <v>44</v>
      </c>
      <c r="AE2220" s="12"/>
      <c r="AF2220" s="12"/>
    </row>
    <row r="2221" ht="16.5" spans="1:32">
      <c r="A2221" s="14" t="s">
        <v>2256</v>
      </c>
      <c r="B2221" s="8" t="str">
        <f>VLOOKUP(A2221,学号下拉数据!A:F,2,0)</f>
        <v>张文静</v>
      </c>
      <c r="C2221" s="8" t="str">
        <f>VLOOKUP(A2221,学号下拉数据!A:F,4,0)</f>
        <v>学前教育</v>
      </c>
      <c r="D2221" s="8" t="str">
        <f>VLOOKUP(A2221,学号下拉数据!A:F,5,0)</f>
        <v>570102K</v>
      </c>
      <c r="E2221" s="8" t="s">
        <v>1424</v>
      </c>
      <c r="F2221" s="8" t="str">
        <f>VLOOKUP(A2221,学号下拉数据!A:F,3,0)</f>
        <v>19学前13</v>
      </c>
      <c r="G2221" s="8" t="str">
        <f>VLOOKUP(A2221,学号下拉数据!A:F,6,0)</f>
        <v>三年</v>
      </c>
      <c r="H2221" s="9" t="s">
        <v>40</v>
      </c>
      <c r="I2221" s="8" t="str">
        <f>VLOOKUP(A2221,[2]Sheet1!$B$1:$P$65536,13,0)</f>
        <v>幼师</v>
      </c>
      <c r="J2221" s="12"/>
      <c r="K2221" s="12"/>
      <c r="L2221" s="12"/>
      <c r="M2221" s="12"/>
      <c r="N2221" s="12"/>
      <c r="O2221" s="12"/>
      <c r="P2221" s="8" t="s">
        <v>41</v>
      </c>
      <c r="Q2221" s="12"/>
      <c r="R2221" s="12"/>
      <c r="S2221" s="8" t="str">
        <f>VLOOKUP(A2221,[2]Sheet1!$B$1:$G$65536,6,0)</f>
        <v>贝逸雅幼儿园</v>
      </c>
      <c r="T2221" s="12"/>
      <c r="U2221" s="12"/>
      <c r="V2221" s="12"/>
      <c r="W2221" s="12"/>
      <c r="X2221" s="8" t="str">
        <f>VLOOKUP(A2221,[2]Sheet1!$B$1:$M$65536,12,0)</f>
        <v>159833937457</v>
      </c>
      <c r="Y2221" s="8" t="str">
        <f>VLOOKUP(A2221,[2]Sheet1!$B$1:$M$65536,11,0)</f>
        <v>蒋楠</v>
      </c>
      <c r="Z2221" s="12"/>
      <c r="AA2221" s="20" t="s">
        <v>42</v>
      </c>
      <c r="AB2221" s="8" t="s">
        <v>43</v>
      </c>
      <c r="AC2221" s="8"/>
      <c r="AD2221" s="8" t="s">
        <v>44</v>
      </c>
      <c r="AE2221" s="12"/>
      <c r="AF2221" s="12"/>
    </row>
    <row r="2222" ht="16.5" spans="1:32">
      <c r="A2222" s="14" t="s">
        <v>2257</v>
      </c>
      <c r="B2222" s="8" t="str">
        <f>VLOOKUP(A2222,学号下拉数据!A:F,2,0)</f>
        <v>阿牛史里</v>
      </c>
      <c r="C2222" s="8" t="str">
        <f>VLOOKUP(A2222,学号下拉数据!A:F,4,0)</f>
        <v>学前教育</v>
      </c>
      <c r="D2222" s="8" t="str">
        <f>VLOOKUP(A2222,学号下拉数据!A:F,5,0)</f>
        <v>570102K</v>
      </c>
      <c r="E2222" s="8" t="s">
        <v>1424</v>
      </c>
      <c r="F2222" s="8" t="str">
        <f>VLOOKUP(A2222,学号下拉数据!A:F,3,0)</f>
        <v>19学前13</v>
      </c>
      <c r="G2222" s="8" t="str">
        <f>VLOOKUP(A2222,学号下拉数据!A:F,6,0)</f>
        <v>三年</v>
      </c>
      <c r="H2222" s="9" t="s">
        <v>40</v>
      </c>
      <c r="I2222" s="8" t="str">
        <f>VLOOKUP(A2222,[2]Sheet1!$B$1:$P$65536,13,0)</f>
        <v>配班老师</v>
      </c>
      <c r="J2222" s="12"/>
      <c r="K2222" s="12"/>
      <c r="L2222" s="12"/>
      <c r="M2222" s="12"/>
      <c r="N2222" s="12"/>
      <c r="O2222" s="12"/>
      <c r="P2222" s="8" t="s">
        <v>41</v>
      </c>
      <c r="Q2222" s="12"/>
      <c r="R2222" s="12"/>
      <c r="S2222" s="8" t="str">
        <f>VLOOKUP(A2222,[2]Sheet1!$B$1:$G$65536,6,0)</f>
        <v>喜羊羊幼儿园</v>
      </c>
      <c r="T2222" s="12"/>
      <c r="U2222" s="12"/>
      <c r="V2222" s="12"/>
      <c r="W2222" s="12"/>
      <c r="X2222" s="8" t="str">
        <f>VLOOKUP(A2222,[2]Sheet1!$B$1:$M$65536,12,0)</f>
        <v>18383434243</v>
      </c>
      <c r="Y2222" s="8" t="str">
        <f>VLOOKUP(A2222,[2]Sheet1!$B$1:$M$65536,11,0)</f>
        <v>马海果果</v>
      </c>
      <c r="Z2222" s="12"/>
      <c r="AA2222" s="20" t="s">
        <v>42</v>
      </c>
      <c r="AB2222" s="8" t="s">
        <v>43</v>
      </c>
      <c r="AC2222" s="8"/>
      <c r="AD2222" s="8" t="s">
        <v>44</v>
      </c>
      <c r="AE2222" s="12"/>
      <c r="AF2222" s="12"/>
    </row>
    <row r="2223" ht="16.5" spans="1:32">
      <c r="A2223" s="14" t="s">
        <v>2258</v>
      </c>
      <c r="B2223" s="8" t="str">
        <f>VLOOKUP(A2223,学号下拉数据!A:F,2,0)</f>
        <v>潘小梅</v>
      </c>
      <c r="C2223" s="8" t="str">
        <f>VLOOKUP(A2223,学号下拉数据!A:F,4,0)</f>
        <v>学前教育</v>
      </c>
      <c r="D2223" s="8" t="str">
        <f>VLOOKUP(A2223,学号下拉数据!A:F,5,0)</f>
        <v>570102K</v>
      </c>
      <c r="E2223" s="8" t="s">
        <v>1424</v>
      </c>
      <c r="F2223" s="8" t="str">
        <f>VLOOKUP(A2223,学号下拉数据!A:F,3,0)</f>
        <v>19学前13</v>
      </c>
      <c r="G2223" s="8" t="str">
        <f>VLOOKUP(A2223,学号下拉数据!A:F,6,0)</f>
        <v>三年</v>
      </c>
      <c r="H2223" s="9" t="s">
        <v>40</v>
      </c>
      <c r="I2223" s="8" t="str">
        <f>VLOOKUP(A2223,[2]Sheet1!$B$1:$P$65536,13,0)</f>
        <v>学前班实习老师</v>
      </c>
      <c r="J2223" s="12"/>
      <c r="K2223" s="12"/>
      <c r="L2223" s="12"/>
      <c r="M2223" s="12"/>
      <c r="N2223" s="12"/>
      <c r="O2223" s="12"/>
      <c r="P2223" s="8" t="s">
        <v>41</v>
      </c>
      <c r="Q2223" s="12"/>
      <c r="R2223" s="12"/>
      <c r="S2223" s="8" t="str">
        <f>VLOOKUP(A2223,[2]Sheet1!$B$1:$G$65536,6,0)</f>
        <v>越西县新星学前班</v>
      </c>
      <c r="T2223" s="12"/>
      <c r="U2223" s="12"/>
      <c r="V2223" s="12"/>
      <c r="W2223" s="12"/>
      <c r="X2223" s="8" t="str">
        <f>VLOOKUP(A2223,[2]Sheet1!$B$1:$M$65536,12,0)</f>
        <v>13398471411</v>
      </c>
      <c r="Y2223" s="8" t="str">
        <f>VLOOKUP(A2223,[2]Sheet1!$B$1:$M$65536,11,0)</f>
        <v>张元春</v>
      </c>
      <c r="Z2223" s="12"/>
      <c r="AA2223" s="20" t="s">
        <v>42</v>
      </c>
      <c r="AB2223" s="8" t="s">
        <v>43</v>
      </c>
      <c r="AC2223" s="8"/>
      <c r="AD2223" s="8" t="s">
        <v>44</v>
      </c>
      <c r="AE2223" s="12"/>
      <c r="AF2223" s="12"/>
    </row>
    <row r="2224" ht="16.5" spans="1:32">
      <c r="A2224" s="14" t="s">
        <v>2259</v>
      </c>
      <c r="B2224" s="8" t="str">
        <f>VLOOKUP(A2224,学号下拉数据!A:F,2,0)</f>
        <v>张惹洛</v>
      </c>
      <c r="C2224" s="8" t="str">
        <f>VLOOKUP(A2224,学号下拉数据!A:F,4,0)</f>
        <v>学前教育</v>
      </c>
      <c r="D2224" s="8" t="str">
        <f>VLOOKUP(A2224,学号下拉数据!A:F,5,0)</f>
        <v>570102K</v>
      </c>
      <c r="E2224" s="8" t="s">
        <v>1424</v>
      </c>
      <c r="F2224" s="8" t="str">
        <f>VLOOKUP(A2224,学号下拉数据!A:F,3,0)</f>
        <v>19学前13</v>
      </c>
      <c r="G2224" s="8" t="str">
        <f>VLOOKUP(A2224,学号下拉数据!A:F,6,0)</f>
        <v>三年</v>
      </c>
      <c r="H2224" s="9" t="s">
        <v>40</v>
      </c>
      <c r="I2224" s="8" t="str">
        <f>VLOOKUP(A2224,[2]Sheet1!$B$1:$P$65536,13,0)</f>
        <v>实习老师</v>
      </c>
      <c r="J2224" s="12"/>
      <c r="K2224" s="12"/>
      <c r="L2224" s="12"/>
      <c r="M2224" s="12"/>
      <c r="N2224" s="12"/>
      <c r="O2224" s="12"/>
      <c r="P2224" s="8" t="s">
        <v>41</v>
      </c>
      <c r="Q2224" s="12"/>
      <c r="R2224" s="12"/>
      <c r="S2224" s="8" t="str">
        <f>VLOOKUP(A2224,[2]Sheet1!$B$1:$G$65536,6,0)</f>
        <v>峨眉山市贝逸雅幼儿园有限公司</v>
      </c>
      <c r="T2224" s="12"/>
      <c r="U2224" s="12"/>
      <c r="V2224" s="12"/>
      <c r="W2224" s="12"/>
      <c r="X2224" s="8" t="str">
        <f>VLOOKUP(A2224,[2]Sheet1!$B$1:$M$65536,12,0)</f>
        <v>15281993424</v>
      </c>
      <c r="Y2224" s="8" t="str">
        <f>VLOOKUP(A2224,[2]Sheet1!$B$1:$M$65536,11,0)</f>
        <v>陈瑶</v>
      </c>
      <c r="Z2224" s="12"/>
      <c r="AA2224" s="20" t="s">
        <v>42</v>
      </c>
      <c r="AB2224" s="8" t="s">
        <v>43</v>
      </c>
      <c r="AC2224" s="8"/>
      <c r="AD2224" s="8" t="s">
        <v>44</v>
      </c>
      <c r="AE2224" s="12"/>
      <c r="AF2224" s="12"/>
    </row>
    <row r="2225" ht="16.5" spans="1:32">
      <c r="A2225" s="14" t="s">
        <v>2260</v>
      </c>
      <c r="B2225" s="8" t="str">
        <f>VLOOKUP(A2225,学号下拉数据!A:F,2,0)</f>
        <v>吉地叁子</v>
      </c>
      <c r="C2225" s="8" t="str">
        <f>VLOOKUP(A2225,学号下拉数据!A:F,4,0)</f>
        <v>学前教育</v>
      </c>
      <c r="D2225" s="8" t="str">
        <f>VLOOKUP(A2225,学号下拉数据!A:F,5,0)</f>
        <v>570102K</v>
      </c>
      <c r="E2225" s="8" t="s">
        <v>1424</v>
      </c>
      <c r="F2225" s="8" t="str">
        <f>VLOOKUP(A2225,学号下拉数据!A:F,3,0)</f>
        <v>19学前13</v>
      </c>
      <c r="G2225" s="8" t="str">
        <f>VLOOKUP(A2225,学号下拉数据!A:F,6,0)</f>
        <v>三年</v>
      </c>
      <c r="H2225" s="9" t="s">
        <v>40</v>
      </c>
      <c r="I2225" s="8" t="str">
        <f>VLOOKUP(A2225,[2]Sheet1!$B$1:$P$65536,13,0)</f>
        <v>老师</v>
      </c>
      <c r="J2225" s="12"/>
      <c r="K2225" s="12"/>
      <c r="L2225" s="12"/>
      <c r="M2225" s="12"/>
      <c r="N2225" s="12"/>
      <c r="O2225" s="12"/>
      <c r="P2225" s="8" t="s">
        <v>41</v>
      </c>
      <c r="Q2225" s="12"/>
      <c r="R2225" s="12"/>
      <c r="S2225" s="8" t="str">
        <f>VLOOKUP(A2225,[2]Sheet1!$B$1:$G$65536,6,0)</f>
        <v>山棱岗中心校</v>
      </c>
      <c r="T2225" s="12"/>
      <c r="U2225" s="12"/>
      <c r="V2225" s="12"/>
      <c r="W2225" s="12"/>
      <c r="X2225" s="8" t="str">
        <f>VLOOKUP(A2225,[2]Sheet1!$B$1:$M$65536,12,0)</f>
        <v>15181555325</v>
      </c>
      <c r="Y2225" s="8" t="str">
        <f>VLOOKUP(A2225,[2]Sheet1!$B$1:$M$65536,11,0)</f>
        <v>曲比卓仁</v>
      </c>
      <c r="Z2225" s="12"/>
      <c r="AA2225" s="20" t="s">
        <v>42</v>
      </c>
      <c r="AB2225" s="8" t="s">
        <v>43</v>
      </c>
      <c r="AC2225" s="8"/>
      <c r="AD2225" s="8" t="s">
        <v>44</v>
      </c>
      <c r="AE2225" s="12"/>
      <c r="AF2225" s="12"/>
    </row>
    <row r="2226" ht="16.5" spans="1:32">
      <c r="A2226" s="14" t="s">
        <v>2261</v>
      </c>
      <c r="B2226" s="8" t="str">
        <f>VLOOKUP(A2226,学号下拉数据!A:F,2,0)</f>
        <v>罗依子</v>
      </c>
      <c r="C2226" s="8" t="str">
        <f>VLOOKUP(A2226,学号下拉数据!A:F,4,0)</f>
        <v>学前教育</v>
      </c>
      <c r="D2226" s="8" t="str">
        <f>VLOOKUP(A2226,学号下拉数据!A:F,5,0)</f>
        <v>570102K</v>
      </c>
      <c r="E2226" s="8" t="s">
        <v>1424</v>
      </c>
      <c r="F2226" s="8" t="str">
        <f>VLOOKUP(A2226,学号下拉数据!A:F,3,0)</f>
        <v>19学前13</v>
      </c>
      <c r="G2226" s="8" t="str">
        <f>VLOOKUP(A2226,学号下拉数据!A:F,6,0)</f>
        <v>三年</v>
      </c>
      <c r="H2226" s="9" t="s">
        <v>40</v>
      </c>
      <c r="I2226" s="8" t="str">
        <f>VLOOKUP(A2226,[2]Sheet1!$B$1:$P$65536,13,0)</f>
        <v>幼儿教师</v>
      </c>
      <c r="J2226" s="12"/>
      <c r="K2226" s="12"/>
      <c r="L2226" s="12"/>
      <c r="M2226" s="12"/>
      <c r="N2226" s="12"/>
      <c r="O2226" s="12"/>
      <c r="P2226" s="8" t="s">
        <v>41</v>
      </c>
      <c r="Q2226" s="12"/>
      <c r="R2226" s="12"/>
      <c r="S2226" s="8" t="str">
        <f>VLOOKUP(A2226,[2]Sheet1!$B$1:$G$65536,6,0)</f>
        <v>雷波县松树乡中心校</v>
      </c>
      <c r="T2226" s="12"/>
      <c r="U2226" s="12"/>
      <c r="V2226" s="12"/>
      <c r="W2226" s="12"/>
      <c r="X2226" s="8" t="str">
        <f>VLOOKUP(A2226,[2]Sheet1!$B$1:$M$65536,12,0)</f>
        <v>13678198770</v>
      </c>
      <c r="Y2226" s="8" t="str">
        <f>VLOOKUP(A2226,[2]Sheet1!$B$1:$M$65536,11,0)</f>
        <v>巫尔石前</v>
      </c>
      <c r="Z2226" s="12"/>
      <c r="AA2226" s="20" t="s">
        <v>42</v>
      </c>
      <c r="AB2226" s="8" t="s">
        <v>43</v>
      </c>
      <c r="AC2226" s="8"/>
      <c r="AD2226" s="8" t="s">
        <v>44</v>
      </c>
      <c r="AE2226" s="12"/>
      <c r="AF2226" s="12"/>
    </row>
    <row r="2227" ht="16.5" spans="1:32">
      <c r="A2227" s="14" t="s">
        <v>2262</v>
      </c>
      <c r="B2227" s="8" t="str">
        <f>VLOOKUP(A2227,学号下拉数据!A:F,2,0)</f>
        <v>杨萍</v>
      </c>
      <c r="C2227" s="8" t="str">
        <f>VLOOKUP(A2227,学号下拉数据!A:F,4,0)</f>
        <v>学前教育</v>
      </c>
      <c r="D2227" s="8" t="str">
        <f>VLOOKUP(A2227,学号下拉数据!A:F,5,0)</f>
        <v>570102K</v>
      </c>
      <c r="E2227" s="8" t="s">
        <v>1424</v>
      </c>
      <c r="F2227" s="8" t="str">
        <f>VLOOKUP(A2227,学号下拉数据!A:F,3,0)</f>
        <v>19学前13</v>
      </c>
      <c r="G2227" s="8" t="str">
        <f>VLOOKUP(A2227,学号下拉数据!A:F,6,0)</f>
        <v>三年</v>
      </c>
      <c r="H2227" s="9" t="s">
        <v>40</v>
      </c>
      <c r="I2227" s="8" t="str">
        <f>VLOOKUP(A2227,[2]Sheet1!$B$1:$P$65536,13,0)</f>
        <v>教师</v>
      </c>
      <c r="J2227" s="12"/>
      <c r="K2227" s="12"/>
      <c r="L2227" s="12"/>
      <c r="M2227" s="12"/>
      <c r="N2227" s="12"/>
      <c r="O2227" s="12"/>
      <c r="P2227" s="8" t="s">
        <v>41</v>
      </c>
      <c r="Q2227" s="12"/>
      <c r="R2227" s="12"/>
      <c r="S2227" s="8" t="str">
        <f>VLOOKUP(A2227,[2]Sheet1!$B$1:$G$65536,6,0)</f>
        <v>德昌县铁炉镇中心完全小学</v>
      </c>
      <c r="T2227" s="12"/>
      <c r="U2227" s="12"/>
      <c r="V2227" s="12"/>
      <c r="W2227" s="12"/>
      <c r="X2227" s="8" t="str">
        <f>VLOOKUP(A2227,[2]Sheet1!$B$1:$M$65536,12,0)</f>
        <v>17828261831</v>
      </c>
      <c r="Y2227" s="8" t="str">
        <f>VLOOKUP(A2227,[2]Sheet1!$B$1:$M$65536,11,0)</f>
        <v>卢英艺</v>
      </c>
      <c r="Z2227" s="12"/>
      <c r="AA2227" s="20" t="s">
        <v>42</v>
      </c>
      <c r="AB2227" s="8" t="s">
        <v>43</v>
      </c>
      <c r="AC2227" s="8"/>
      <c r="AD2227" s="8" t="s">
        <v>44</v>
      </c>
      <c r="AE2227" s="12"/>
      <c r="AF2227" s="12"/>
    </row>
    <row r="2228" ht="16.5" spans="1:32">
      <c r="A2228" s="14" t="s">
        <v>2263</v>
      </c>
      <c r="B2228" s="8" t="str">
        <f>VLOOKUP(A2228,学号下拉数据!A:F,2,0)</f>
        <v>韩阿呷</v>
      </c>
      <c r="C2228" s="8" t="str">
        <f>VLOOKUP(A2228,学号下拉数据!A:F,4,0)</f>
        <v>学前教育</v>
      </c>
      <c r="D2228" s="8" t="str">
        <f>VLOOKUP(A2228,学号下拉数据!A:F,5,0)</f>
        <v>570102K</v>
      </c>
      <c r="E2228" s="8" t="s">
        <v>1424</v>
      </c>
      <c r="F2228" s="8" t="str">
        <f>VLOOKUP(A2228,学号下拉数据!A:F,3,0)</f>
        <v>19学前13</v>
      </c>
      <c r="G2228" s="8" t="str">
        <f>VLOOKUP(A2228,学号下拉数据!A:F,6,0)</f>
        <v>三年</v>
      </c>
      <c r="H2228" s="9" t="s">
        <v>40</v>
      </c>
      <c r="I2228" s="8" t="str">
        <f>VLOOKUP(A2228,[2]Sheet1!$B$1:$P$65536,13,0)</f>
        <v>幼教点</v>
      </c>
      <c r="J2228" s="12"/>
      <c r="K2228" s="12"/>
      <c r="L2228" s="12"/>
      <c r="M2228" s="12"/>
      <c r="N2228" s="12"/>
      <c r="O2228" s="12"/>
      <c r="P2228" s="8" t="s">
        <v>41</v>
      </c>
      <c r="Q2228" s="12"/>
      <c r="R2228" s="12"/>
      <c r="S2228" s="8" t="str">
        <f>VLOOKUP(A2228,[2]Sheet1!$B$1:$G$65536,6,0)</f>
        <v>哈甘乡中心校 四曲幼教点</v>
      </c>
      <c r="T2228" s="12"/>
      <c r="U2228" s="12"/>
      <c r="V2228" s="12"/>
      <c r="W2228" s="12"/>
      <c r="X2228" s="8" t="str">
        <f>VLOOKUP(A2228,[2]Sheet1!$B$1:$M$65536,12,0)</f>
        <v>18283905751</v>
      </c>
      <c r="Y2228" s="8" t="str">
        <f>VLOOKUP(A2228,[2]Sheet1!$B$1:$M$65536,11,0)</f>
        <v>阿都日作</v>
      </c>
      <c r="Z2228" s="12"/>
      <c r="AA2228" s="20" t="s">
        <v>42</v>
      </c>
      <c r="AB2228" s="8" t="s">
        <v>43</v>
      </c>
      <c r="AC2228" s="8"/>
      <c r="AD2228" s="8" t="s">
        <v>44</v>
      </c>
      <c r="AE2228" s="12"/>
      <c r="AF2228" s="12"/>
    </row>
    <row r="2229" ht="16.5" spans="1:32">
      <c r="A2229" s="14" t="s">
        <v>2264</v>
      </c>
      <c r="B2229" s="8" t="str">
        <f>VLOOKUP(A2229,学号下拉数据!A:F,2,0)</f>
        <v>敌木金石</v>
      </c>
      <c r="C2229" s="8" t="str">
        <f>VLOOKUP(A2229,学号下拉数据!A:F,4,0)</f>
        <v>学前教育</v>
      </c>
      <c r="D2229" s="8" t="str">
        <f>VLOOKUP(A2229,学号下拉数据!A:F,5,0)</f>
        <v>570102K</v>
      </c>
      <c r="E2229" s="8" t="s">
        <v>1424</v>
      </c>
      <c r="F2229" s="8" t="str">
        <f>VLOOKUP(A2229,学号下拉数据!A:F,3,0)</f>
        <v>19学前13</v>
      </c>
      <c r="G2229" s="8" t="str">
        <f>VLOOKUP(A2229,学号下拉数据!A:F,6,0)</f>
        <v>三年</v>
      </c>
      <c r="H2229" s="9" t="s">
        <v>40</v>
      </c>
      <c r="I2229" s="8" t="str">
        <f>VLOOKUP(A2229,[2]Sheet1!$B$1:$P$65536,13,0)</f>
        <v>实习老师</v>
      </c>
      <c r="J2229" s="12"/>
      <c r="K2229" s="12"/>
      <c r="L2229" s="12"/>
      <c r="M2229" s="12"/>
      <c r="N2229" s="12"/>
      <c r="O2229" s="12"/>
      <c r="P2229" s="8" t="s">
        <v>41</v>
      </c>
      <c r="Q2229" s="12"/>
      <c r="R2229" s="12"/>
      <c r="S2229" s="8" t="str">
        <f>VLOOKUP(A2229,[2]Sheet1!$B$1:$G$65536,6,0)</f>
        <v>树坪希望小学</v>
      </c>
      <c r="T2229" s="12"/>
      <c r="U2229" s="12"/>
      <c r="V2229" s="12"/>
      <c r="W2229" s="12"/>
      <c r="X2229" s="8" t="str">
        <f>VLOOKUP(A2229,[2]Sheet1!$B$1:$M$65536,12,0)</f>
        <v>15283458657</v>
      </c>
      <c r="Y2229" s="8" t="str">
        <f>VLOOKUP(A2229,[2]Sheet1!$B$1:$M$65536,11,0)</f>
        <v>地日呷呷</v>
      </c>
      <c r="Z2229" s="12"/>
      <c r="AA2229" s="20" t="s">
        <v>42</v>
      </c>
      <c r="AB2229" s="8" t="s">
        <v>43</v>
      </c>
      <c r="AC2229" s="8"/>
      <c r="AD2229" s="8" t="s">
        <v>44</v>
      </c>
      <c r="AE2229" s="12"/>
      <c r="AF2229" s="12"/>
    </row>
    <row r="2230" ht="16.5" spans="1:32">
      <c r="A2230" s="14" t="s">
        <v>2265</v>
      </c>
      <c r="B2230" s="8" t="str">
        <f>VLOOKUP(A2230,学号下拉数据!A:F,2,0)</f>
        <v>马海阿牛</v>
      </c>
      <c r="C2230" s="8" t="str">
        <f>VLOOKUP(A2230,学号下拉数据!A:F,4,0)</f>
        <v>学前教育</v>
      </c>
      <c r="D2230" s="8" t="str">
        <f>VLOOKUP(A2230,学号下拉数据!A:F,5,0)</f>
        <v>570102K</v>
      </c>
      <c r="E2230" s="8" t="s">
        <v>1424</v>
      </c>
      <c r="F2230" s="8" t="str">
        <f>VLOOKUP(A2230,学号下拉数据!A:F,3,0)</f>
        <v>19学前13</v>
      </c>
      <c r="G2230" s="8" t="str">
        <f>VLOOKUP(A2230,学号下拉数据!A:F,6,0)</f>
        <v>三年</v>
      </c>
      <c r="H2230" s="9" t="s">
        <v>40</v>
      </c>
      <c r="I2230" s="8" t="str">
        <f>VLOOKUP(A2230,[2]Sheet1!$B$1:$P$65536,13,0)</f>
        <v>老师</v>
      </c>
      <c r="J2230" s="12"/>
      <c r="K2230" s="12"/>
      <c r="L2230" s="12"/>
      <c r="M2230" s="12"/>
      <c r="N2230" s="12"/>
      <c r="O2230" s="12"/>
      <c r="P2230" s="8" t="s">
        <v>41</v>
      </c>
      <c r="Q2230" s="12"/>
      <c r="R2230" s="12"/>
      <c r="S2230" s="8" t="str">
        <f>VLOOKUP(A2230,[2]Sheet1!$B$1:$G$65536,6,0)</f>
        <v>山棱岗中心校</v>
      </c>
      <c r="T2230" s="12"/>
      <c r="U2230" s="12"/>
      <c r="V2230" s="12"/>
      <c r="W2230" s="12"/>
      <c r="X2230" s="8" t="str">
        <f>VLOOKUP(A2230,[2]Sheet1!$B$1:$M$65536,12,0)</f>
        <v>15181555325</v>
      </c>
      <c r="Y2230" s="8" t="str">
        <f>VLOOKUP(A2230,[2]Sheet1!$B$1:$M$65536,11,0)</f>
        <v>杨康文</v>
      </c>
      <c r="Z2230" s="12"/>
      <c r="AA2230" s="20" t="s">
        <v>42</v>
      </c>
      <c r="AB2230" s="8" t="s">
        <v>43</v>
      </c>
      <c r="AC2230" s="8"/>
      <c r="AD2230" s="8" t="s">
        <v>44</v>
      </c>
      <c r="AE2230" s="12"/>
      <c r="AF2230" s="12"/>
    </row>
    <row r="2231" ht="16.5" spans="1:32">
      <c r="A2231" s="14" t="s">
        <v>2266</v>
      </c>
      <c r="B2231" s="8" t="str">
        <f>VLOOKUP(A2231,学号下拉数据!A:F,2,0)</f>
        <v>熊花</v>
      </c>
      <c r="C2231" s="8" t="str">
        <f>VLOOKUP(A2231,学号下拉数据!A:F,4,0)</f>
        <v>学前教育</v>
      </c>
      <c r="D2231" s="8" t="str">
        <f>VLOOKUP(A2231,学号下拉数据!A:F,5,0)</f>
        <v>570102K</v>
      </c>
      <c r="E2231" s="8" t="s">
        <v>1424</v>
      </c>
      <c r="F2231" s="8" t="str">
        <f>VLOOKUP(A2231,学号下拉数据!A:F,3,0)</f>
        <v>19学前13</v>
      </c>
      <c r="G2231" s="8" t="str">
        <f>VLOOKUP(A2231,学号下拉数据!A:F,6,0)</f>
        <v>三年</v>
      </c>
      <c r="H2231" s="9" t="s">
        <v>40</v>
      </c>
      <c r="I2231" s="8" t="str">
        <f>VLOOKUP(A2231,[2]Sheet1!$B$1:$P$65536,13,0)</f>
        <v>雷波县山棱岗乡中心校</v>
      </c>
      <c r="J2231" s="12"/>
      <c r="K2231" s="12"/>
      <c r="L2231" s="12"/>
      <c r="M2231" s="12"/>
      <c r="N2231" s="12"/>
      <c r="O2231" s="12"/>
      <c r="P2231" s="8" t="s">
        <v>41</v>
      </c>
      <c r="Q2231" s="12"/>
      <c r="R2231" s="12"/>
      <c r="S2231" s="8" t="str">
        <f>VLOOKUP(A2231,[2]Sheet1!$B$1:$G$65536,6,0)</f>
        <v>山棱岗中心校</v>
      </c>
      <c r="T2231" s="12"/>
      <c r="U2231" s="12"/>
      <c r="V2231" s="12"/>
      <c r="W2231" s="12"/>
      <c r="X2231" s="8" t="str">
        <f>VLOOKUP(A2231,[2]Sheet1!$B$1:$M$65536,12,0)</f>
        <v>18081616514</v>
      </c>
      <c r="Y2231" s="8" t="str">
        <f>VLOOKUP(A2231,[2]Sheet1!$B$1:$M$65536,11,0)</f>
        <v>郭冬梅</v>
      </c>
      <c r="Z2231" s="12"/>
      <c r="AA2231" s="20" t="s">
        <v>42</v>
      </c>
      <c r="AB2231" s="8" t="s">
        <v>43</v>
      </c>
      <c r="AC2231" s="8"/>
      <c r="AD2231" s="8" t="s">
        <v>44</v>
      </c>
      <c r="AE2231" s="12"/>
      <c r="AF2231" s="12"/>
    </row>
    <row r="2232" ht="16.5" spans="1:32">
      <c r="A2232" s="14" t="s">
        <v>2267</v>
      </c>
      <c r="B2232" s="8" t="str">
        <f>VLOOKUP(A2232,学号下拉数据!A:F,2,0)</f>
        <v>吉克什良</v>
      </c>
      <c r="C2232" s="8" t="str">
        <f>VLOOKUP(A2232,学号下拉数据!A:F,4,0)</f>
        <v>学前教育</v>
      </c>
      <c r="D2232" s="8" t="str">
        <f>VLOOKUP(A2232,学号下拉数据!A:F,5,0)</f>
        <v>570102K</v>
      </c>
      <c r="E2232" s="8" t="s">
        <v>1424</v>
      </c>
      <c r="F2232" s="8" t="str">
        <f>VLOOKUP(A2232,学号下拉数据!A:F,3,0)</f>
        <v>19学前13</v>
      </c>
      <c r="G2232" s="8" t="str">
        <f>VLOOKUP(A2232,学号下拉数据!A:F,6,0)</f>
        <v>三年</v>
      </c>
      <c r="H2232" s="9" t="s">
        <v>40</v>
      </c>
      <c r="I2232" s="8" t="str">
        <f>VLOOKUP(A2232,[2]Sheet1!$B$1:$P$65536,13,0)</f>
        <v>特布洛中心校副校长</v>
      </c>
      <c r="J2232" s="12"/>
      <c r="K2232" s="12"/>
      <c r="L2232" s="12"/>
      <c r="M2232" s="12"/>
      <c r="N2232" s="12"/>
      <c r="O2232" s="12"/>
      <c r="P2232" s="8" t="s">
        <v>41</v>
      </c>
      <c r="Q2232" s="12"/>
      <c r="R2232" s="12"/>
      <c r="S2232" s="8" t="str">
        <f>VLOOKUP(A2232,[2]Sheet1!$B$1:$G$65536,6,0)</f>
        <v>昭觉县特布洛乡特布洛村村幼</v>
      </c>
      <c r="T2232" s="12"/>
      <c r="U2232" s="12"/>
      <c r="V2232" s="12"/>
      <c r="W2232" s="12"/>
      <c r="X2232" s="8" t="str">
        <f>VLOOKUP(A2232,[2]Sheet1!$B$1:$M$65536,12,0)</f>
        <v>13881593106</v>
      </c>
      <c r="Y2232" s="8" t="str">
        <f>VLOOKUP(A2232,[2]Sheet1!$B$1:$M$65536,11,0)</f>
        <v>瓦其闹移</v>
      </c>
      <c r="Z2232" s="12"/>
      <c r="AA2232" s="20" t="s">
        <v>42</v>
      </c>
      <c r="AB2232" s="8" t="s">
        <v>43</v>
      </c>
      <c r="AC2232" s="8"/>
      <c r="AD2232" s="8" t="s">
        <v>44</v>
      </c>
      <c r="AE2232" s="12"/>
      <c r="AF2232" s="12"/>
    </row>
    <row r="2233" ht="16.5" spans="1:32">
      <c r="A2233" s="14" t="s">
        <v>2268</v>
      </c>
      <c r="B2233" s="8" t="str">
        <f>VLOOKUP(A2233,学号下拉数据!A:F,2,0)</f>
        <v>阿尔伍支莫</v>
      </c>
      <c r="C2233" s="8" t="str">
        <f>VLOOKUP(A2233,学号下拉数据!A:F,4,0)</f>
        <v>学前教育</v>
      </c>
      <c r="D2233" s="8" t="str">
        <f>VLOOKUP(A2233,学号下拉数据!A:F,5,0)</f>
        <v>570102K</v>
      </c>
      <c r="E2233" s="8" t="s">
        <v>1424</v>
      </c>
      <c r="F2233" s="8" t="str">
        <f>VLOOKUP(A2233,学号下拉数据!A:F,3,0)</f>
        <v>19学前13</v>
      </c>
      <c r="G2233" s="8" t="str">
        <f>VLOOKUP(A2233,学号下拉数据!A:F,6,0)</f>
        <v>三年</v>
      </c>
      <c r="H2233" s="9" t="s">
        <v>40</v>
      </c>
      <c r="I2233" s="8" t="str">
        <f>VLOOKUP(A2233,[2]Sheet1!$B$1:$P$65536,13,0)</f>
        <v>配班老师</v>
      </c>
      <c r="J2233" s="12"/>
      <c r="K2233" s="12"/>
      <c r="L2233" s="12"/>
      <c r="M2233" s="12"/>
      <c r="N2233" s="12"/>
      <c r="O2233" s="12"/>
      <c r="P2233" s="8" t="s">
        <v>41</v>
      </c>
      <c r="Q2233" s="12"/>
      <c r="R2233" s="12"/>
      <c r="S2233" s="8" t="str">
        <f>VLOOKUP(A2233,[2]Sheet1!$B$1:$G$65536,6,0)</f>
        <v>昭觉县书佳幼儿园</v>
      </c>
      <c r="T2233" s="12"/>
      <c r="U2233" s="12"/>
      <c r="V2233" s="12"/>
      <c r="W2233" s="12"/>
      <c r="X2233" s="8" t="str">
        <f>VLOOKUP(A2233,[2]Sheet1!$B$1:$M$65536,12,0)</f>
        <v>18383434243</v>
      </c>
      <c r="Y2233" s="8" t="str">
        <f>VLOOKUP(A2233,[2]Sheet1!$B$1:$M$65536,11,0)</f>
        <v>马海果果</v>
      </c>
      <c r="Z2233" s="12"/>
      <c r="AA2233" s="20" t="s">
        <v>42</v>
      </c>
      <c r="AB2233" s="8" t="s">
        <v>43</v>
      </c>
      <c r="AC2233" s="8"/>
      <c r="AD2233" s="8" t="s">
        <v>44</v>
      </c>
      <c r="AE2233" s="12"/>
      <c r="AF2233" s="12"/>
    </row>
    <row r="2234" ht="16.5" spans="1:32">
      <c r="A2234" s="14" t="s">
        <v>2269</v>
      </c>
      <c r="B2234" s="8" t="str">
        <f>VLOOKUP(A2234,学号下拉数据!A:F,2,0)</f>
        <v>曲木小洛</v>
      </c>
      <c r="C2234" s="8" t="str">
        <f>VLOOKUP(A2234,学号下拉数据!A:F,4,0)</f>
        <v>学前教育</v>
      </c>
      <c r="D2234" s="8" t="str">
        <f>VLOOKUP(A2234,学号下拉数据!A:F,5,0)</f>
        <v>570102K</v>
      </c>
      <c r="E2234" s="8" t="s">
        <v>1424</v>
      </c>
      <c r="F2234" s="8" t="str">
        <f>VLOOKUP(A2234,学号下拉数据!A:F,3,0)</f>
        <v>19学前13</v>
      </c>
      <c r="G2234" s="8" t="str">
        <f>VLOOKUP(A2234,学号下拉数据!A:F,6,0)</f>
        <v>三年</v>
      </c>
      <c r="H2234" s="9" t="s">
        <v>40</v>
      </c>
      <c r="I2234" s="8" t="str">
        <f>VLOOKUP(A2234,[2]Sheet1!$B$1:$P$65536,13,0)</f>
        <v>配班老师</v>
      </c>
      <c r="J2234" s="12"/>
      <c r="K2234" s="12"/>
      <c r="L2234" s="12"/>
      <c r="M2234" s="12"/>
      <c r="N2234" s="12"/>
      <c r="O2234" s="12"/>
      <c r="P2234" s="8" t="s">
        <v>41</v>
      </c>
      <c r="Q2234" s="12"/>
      <c r="R2234" s="12"/>
      <c r="S2234" s="8" t="str">
        <f>VLOOKUP(A2234,[2]Sheet1!$B$1:$G$65536,6,0)</f>
        <v>喜羊羊幼儿园</v>
      </c>
      <c r="T2234" s="12"/>
      <c r="U2234" s="12"/>
      <c r="V2234" s="12"/>
      <c r="W2234" s="12"/>
      <c r="X2234" s="8" t="str">
        <f>VLOOKUP(A2234,[2]Sheet1!$B$1:$M$65536,12,0)</f>
        <v>18383434243</v>
      </c>
      <c r="Y2234" s="8" t="str">
        <f>VLOOKUP(A2234,[2]Sheet1!$B$1:$M$65536,11,0)</f>
        <v>马海果果</v>
      </c>
      <c r="Z2234" s="12"/>
      <c r="AA2234" s="20" t="s">
        <v>42</v>
      </c>
      <c r="AB2234" s="8" t="s">
        <v>43</v>
      </c>
      <c r="AC2234" s="8"/>
      <c r="AD2234" s="8" t="s">
        <v>44</v>
      </c>
      <c r="AE2234" s="12"/>
      <c r="AF2234" s="12"/>
    </row>
    <row r="2235" ht="16.5" spans="1:32">
      <c r="A2235" s="14" t="s">
        <v>2270</v>
      </c>
      <c r="B2235" s="8" t="str">
        <f>VLOOKUP(A2235,学号下拉数据!A:F,2,0)</f>
        <v>吉木阿机木</v>
      </c>
      <c r="C2235" s="8" t="str">
        <f>VLOOKUP(A2235,学号下拉数据!A:F,4,0)</f>
        <v>学前教育</v>
      </c>
      <c r="D2235" s="8" t="str">
        <f>VLOOKUP(A2235,学号下拉数据!A:F,5,0)</f>
        <v>570102K</v>
      </c>
      <c r="E2235" s="8" t="s">
        <v>1424</v>
      </c>
      <c r="F2235" s="8" t="str">
        <f>VLOOKUP(A2235,学号下拉数据!A:F,3,0)</f>
        <v>19学前13</v>
      </c>
      <c r="G2235" s="8" t="str">
        <f>VLOOKUP(A2235,学号下拉数据!A:F,6,0)</f>
        <v>三年</v>
      </c>
      <c r="H2235" s="9" t="s">
        <v>40</v>
      </c>
      <c r="I2235" s="8" t="str">
        <f>VLOOKUP(A2235,[2]Sheet1!$B$1:$P$65536,13,0)</f>
        <v>学前教育</v>
      </c>
      <c r="J2235" s="12"/>
      <c r="K2235" s="12"/>
      <c r="L2235" s="12"/>
      <c r="M2235" s="12"/>
      <c r="N2235" s="12"/>
      <c r="O2235" s="12"/>
      <c r="P2235" s="8" t="s">
        <v>41</v>
      </c>
      <c r="Q2235" s="12"/>
      <c r="R2235" s="12"/>
      <c r="S2235" s="8" t="str">
        <f>VLOOKUP(A2235,[2]Sheet1!$B$1:$G$65536,6,0)</f>
        <v>尔觉乡幼儿园</v>
      </c>
      <c r="T2235" s="12"/>
      <c r="U2235" s="12"/>
      <c r="V2235" s="12"/>
      <c r="W2235" s="12"/>
      <c r="X2235" s="8" t="str">
        <f>VLOOKUP(A2235,[2]Sheet1!$B$1:$M$65536,12,0)</f>
        <v>16608356512</v>
      </c>
      <c r="Y2235" s="8" t="str">
        <f>VLOOKUP(A2235,[2]Sheet1!$B$1:$M$65536,11,0)</f>
        <v>阿洛伍加</v>
      </c>
      <c r="Z2235" s="12"/>
      <c r="AA2235" s="20" t="s">
        <v>42</v>
      </c>
      <c r="AB2235" s="8" t="s">
        <v>43</v>
      </c>
      <c r="AC2235" s="8"/>
      <c r="AD2235" s="8" t="s">
        <v>44</v>
      </c>
      <c r="AE2235" s="12"/>
      <c r="AF2235" s="12"/>
    </row>
    <row r="2236" ht="16.5" spans="1:32">
      <c r="A2236" s="14" t="s">
        <v>2271</v>
      </c>
      <c r="B2236" s="8" t="str">
        <f>VLOOKUP(A2236,学号下拉数据!A:F,2,0)</f>
        <v>阿育伍加</v>
      </c>
      <c r="C2236" s="8" t="str">
        <f>VLOOKUP(A2236,学号下拉数据!A:F,4,0)</f>
        <v>学前教育</v>
      </c>
      <c r="D2236" s="8" t="str">
        <f>VLOOKUP(A2236,学号下拉数据!A:F,5,0)</f>
        <v>570102K</v>
      </c>
      <c r="E2236" s="8" t="s">
        <v>1424</v>
      </c>
      <c r="F2236" s="8" t="str">
        <f>VLOOKUP(A2236,学号下拉数据!A:F,3,0)</f>
        <v>19学前13</v>
      </c>
      <c r="G2236" s="8" t="str">
        <f>VLOOKUP(A2236,学号下拉数据!A:F,6,0)</f>
        <v>三年</v>
      </c>
      <c r="H2236" s="9" t="s">
        <v>40</v>
      </c>
      <c r="I2236" s="8" t="str">
        <f>VLOOKUP(A2236,[2]Sheet1!$B$1:$P$65536,13,0)</f>
        <v>助理老师</v>
      </c>
      <c r="J2236" s="12"/>
      <c r="K2236" s="12"/>
      <c r="L2236" s="12"/>
      <c r="M2236" s="12"/>
      <c r="N2236" s="12"/>
      <c r="O2236" s="12"/>
      <c r="P2236" s="8" t="s">
        <v>41</v>
      </c>
      <c r="Q2236" s="12"/>
      <c r="R2236" s="12"/>
      <c r="S2236" s="8" t="str">
        <f>VLOOKUP(A2236,[2]Sheet1!$B$1:$G$65536,6,0)</f>
        <v>精灵宝贝幼儿园</v>
      </c>
      <c r="T2236" s="12"/>
      <c r="U2236" s="12"/>
      <c r="V2236" s="12"/>
      <c r="W2236" s="12"/>
      <c r="X2236" s="8" t="str">
        <f>VLOOKUP(A2236,[2]Sheet1!$B$1:$M$65536,12,0)</f>
        <v>13684366503</v>
      </c>
      <c r="Y2236" s="8" t="str">
        <f>VLOOKUP(A2236,[2]Sheet1!$B$1:$M$65536,11,0)</f>
        <v>吉力木呷</v>
      </c>
      <c r="Z2236" s="12"/>
      <c r="AA2236" s="20" t="s">
        <v>42</v>
      </c>
      <c r="AB2236" s="8" t="s">
        <v>43</v>
      </c>
      <c r="AC2236" s="8"/>
      <c r="AD2236" s="8" t="s">
        <v>44</v>
      </c>
      <c r="AE2236" s="12"/>
      <c r="AF2236" s="12"/>
    </row>
    <row r="2237" ht="16.5" spans="1:32">
      <c r="A2237" s="14" t="s">
        <v>2272</v>
      </c>
      <c r="B2237" s="8" t="str">
        <f>VLOOKUP(A2237,学号下拉数据!A:F,2,0)</f>
        <v>阿火阿佳</v>
      </c>
      <c r="C2237" s="8" t="str">
        <f>VLOOKUP(A2237,学号下拉数据!A:F,4,0)</f>
        <v>学前教育</v>
      </c>
      <c r="D2237" s="8" t="str">
        <f>VLOOKUP(A2237,学号下拉数据!A:F,5,0)</f>
        <v>570102K</v>
      </c>
      <c r="E2237" s="8" t="s">
        <v>1424</v>
      </c>
      <c r="F2237" s="8" t="str">
        <f>VLOOKUP(A2237,学号下拉数据!A:F,3,0)</f>
        <v>19学前13</v>
      </c>
      <c r="G2237" s="8" t="str">
        <f>VLOOKUP(A2237,学号下拉数据!A:F,6,0)</f>
        <v>三年</v>
      </c>
      <c r="H2237" s="9" t="s">
        <v>40</v>
      </c>
      <c r="I2237" s="8" t="str">
        <f>VLOOKUP(A2237,[2]Sheet1!$B$1:$P$65536,13,0)</f>
        <v>老师</v>
      </c>
      <c r="J2237" s="12"/>
      <c r="K2237" s="12"/>
      <c r="L2237" s="12"/>
      <c r="M2237" s="12"/>
      <c r="N2237" s="12"/>
      <c r="O2237" s="12"/>
      <c r="P2237" s="8" t="s">
        <v>41</v>
      </c>
      <c r="Q2237" s="12"/>
      <c r="R2237" s="12"/>
      <c r="S2237" s="8" t="str">
        <f>VLOOKUP(A2237,[2]Sheet1!$B$1:$G$65536,6,0)</f>
        <v>美姑县瓦西乡中心校</v>
      </c>
      <c r="T2237" s="12"/>
      <c r="U2237" s="12"/>
      <c r="V2237" s="12"/>
      <c r="W2237" s="12"/>
      <c r="X2237" s="8" t="str">
        <f>VLOOKUP(A2237,[2]Sheet1!$B$1:$M$65536,12,0)</f>
        <v>18081616514</v>
      </c>
      <c r="Y2237" s="8" t="str">
        <f>VLOOKUP(A2237,[2]Sheet1!$B$1:$M$65536,11,0)</f>
        <v>花静</v>
      </c>
      <c r="Z2237" s="12"/>
      <c r="AA2237" s="20" t="s">
        <v>42</v>
      </c>
      <c r="AB2237" s="8" t="s">
        <v>43</v>
      </c>
      <c r="AC2237" s="8"/>
      <c r="AD2237" s="8" t="s">
        <v>44</v>
      </c>
      <c r="AE2237" s="12"/>
      <c r="AF2237" s="12"/>
    </row>
    <row r="2238" ht="16.5" spans="1:32">
      <c r="A2238" s="14" t="s">
        <v>2273</v>
      </c>
      <c r="B2238" s="8" t="str">
        <f>VLOOKUP(A2238,学号下拉数据!A:F,2,0)</f>
        <v>尔其金丽</v>
      </c>
      <c r="C2238" s="8" t="str">
        <f>VLOOKUP(A2238,学号下拉数据!A:F,4,0)</f>
        <v>学前教育</v>
      </c>
      <c r="D2238" s="8" t="str">
        <f>VLOOKUP(A2238,学号下拉数据!A:F,5,0)</f>
        <v>570102K</v>
      </c>
      <c r="E2238" s="8" t="s">
        <v>1424</v>
      </c>
      <c r="F2238" s="8" t="str">
        <f>VLOOKUP(A2238,学号下拉数据!A:F,3,0)</f>
        <v>19学前13</v>
      </c>
      <c r="G2238" s="8" t="str">
        <f>VLOOKUP(A2238,学号下拉数据!A:F,6,0)</f>
        <v>三年</v>
      </c>
      <c r="H2238" s="9" t="s">
        <v>40</v>
      </c>
      <c r="I2238" s="8">
        <f>VLOOKUP(A2238,[2]Sheet1!$B$1:$P$65536,13,0)</f>
        <v>0</v>
      </c>
      <c r="J2238" s="12"/>
      <c r="K2238" s="12"/>
      <c r="L2238" s="12"/>
      <c r="M2238" s="12"/>
      <c r="N2238" s="12"/>
      <c r="O2238" s="12"/>
      <c r="P2238" s="8" t="s">
        <v>41</v>
      </c>
      <c r="Q2238" s="12"/>
      <c r="R2238" s="12"/>
      <c r="S2238" s="8" t="str">
        <f>VLOOKUP(A2238,[2]Sheet1!$B$1:$G$65536,6,0)</f>
        <v>美姑县瓦西乡小学校</v>
      </c>
      <c r="T2238" s="12"/>
      <c r="U2238" s="12"/>
      <c r="V2238" s="12"/>
      <c r="W2238" s="12"/>
      <c r="X2238" s="8" t="str">
        <f>VLOOKUP(A2238,[2]Sheet1!$B$1:$M$65536,12,0)</f>
        <v>15181555325</v>
      </c>
      <c r="Y2238" s="8" t="str">
        <f>VLOOKUP(A2238,[2]Sheet1!$B$1:$M$65536,11,0)</f>
        <v>沙马布日</v>
      </c>
      <c r="Z2238" s="12"/>
      <c r="AA2238" s="20" t="s">
        <v>42</v>
      </c>
      <c r="AB2238" s="8" t="s">
        <v>43</v>
      </c>
      <c r="AC2238" s="8"/>
      <c r="AD2238" s="8" t="s">
        <v>44</v>
      </c>
      <c r="AE2238" s="12"/>
      <c r="AF2238" s="12"/>
    </row>
    <row r="2239" ht="16.5" spans="1:32">
      <c r="A2239" s="14" t="s">
        <v>2274</v>
      </c>
      <c r="B2239" s="8" t="str">
        <f>VLOOKUP(A2239,学号下拉数据!A:F,2,0)</f>
        <v>降央曲珍</v>
      </c>
      <c r="C2239" s="8" t="str">
        <f>VLOOKUP(A2239,学号下拉数据!A:F,4,0)</f>
        <v>学前教育</v>
      </c>
      <c r="D2239" s="8" t="str">
        <f>VLOOKUP(A2239,学号下拉数据!A:F,5,0)</f>
        <v>570102K</v>
      </c>
      <c r="E2239" s="8" t="s">
        <v>1424</v>
      </c>
      <c r="F2239" s="8" t="str">
        <f>VLOOKUP(A2239,学号下拉数据!A:F,3,0)</f>
        <v>19学前13</v>
      </c>
      <c r="G2239" s="8" t="str">
        <f>VLOOKUP(A2239,学号下拉数据!A:F,6,0)</f>
        <v>三年</v>
      </c>
      <c r="H2239" s="9" t="s">
        <v>40</v>
      </c>
      <c r="I2239" s="8" t="str">
        <f>VLOOKUP(A2239,[2]Sheet1!$B$1:$P$65536,13,0)</f>
        <v>助教老师</v>
      </c>
      <c r="J2239" s="12"/>
      <c r="K2239" s="12"/>
      <c r="L2239" s="12"/>
      <c r="M2239" s="12"/>
      <c r="N2239" s="12"/>
      <c r="O2239" s="12"/>
      <c r="P2239" s="8" t="s">
        <v>41</v>
      </c>
      <c r="Q2239" s="12"/>
      <c r="R2239" s="12"/>
      <c r="S2239" s="8" t="str">
        <f>VLOOKUP(A2239,[2]Sheet1!$B$1:$G$65536,6,0)</f>
        <v>四川省成都市武侯区双星天乐幼儿园</v>
      </c>
      <c r="T2239" s="12"/>
      <c r="U2239" s="12"/>
      <c r="V2239" s="12"/>
      <c r="W2239" s="12"/>
      <c r="X2239" s="8" t="str">
        <f>VLOOKUP(A2239,[2]Sheet1!$B$1:$M$65536,12,0)</f>
        <v>15719410693</v>
      </c>
      <c r="Y2239" s="8" t="str">
        <f>VLOOKUP(A2239,[2]Sheet1!$B$1:$M$65536,11,0)</f>
        <v>彭书瑶</v>
      </c>
      <c r="Z2239" s="12"/>
      <c r="AA2239" s="20" t="s">
        <v>42</v>
      </c>
      <c r="AB2239" s="8" t="s">
        <v>43</v>
      </c>
      <c r="AC2239" s="8"/>
      <c r="AD2239" s="8" t="s">
        <v>44</v>
      </c>
      <c r="AE2239" s="12"/>
      <c r="AF2239" s="12"/>
    </row>
    <row r="2240" ht="16.5" spans="1:32">
      <c r="A2240" s="14" t="s">
        <v>2275</v>
      </c>
      <c r="B2240" s="8" t="str">
        <f>VLOOKUP(A2240,学号下拉数据!A:F,2,0)</f>
        <v>白玛曲措</v>
      </c>
      <c r="C2240" s="8" t="str">
        <f>VLOOKUP(A2240,学号下拉数据!A:F,4,0)</f>
        <v>学前教育</v>
      </c>
      <c r="D2240" s="8" t="str">
        <f>VLOOKUP(A2240,学号下拉数据!A:F,5,0)</f>
        <v>570102K</v>
      </c>
      <c r="E2240" s="8" t="s">
        <v>1424</v>
      </c>
      <c r="F2240" s="8" t="str">
        <f>VLOOKUP(A2240,学号下拉数据!A:F,3,0)</f>
        <v>19学前13</v>
      </c>
      <c r="G2240" s="8" t="str">
        <f>VLOOKUP(A2240,学号下拉数据!A:F,6,0)</f>
        <v>三年</v>
      </c>
      <c r="H2240" s="9" t="s">
        <v>40</v>
      </c>
      <c r="I2240" s="8" t="str">
        <f>VLOOKUP(A2240,[2]Sheet1!$B$1:$P$65536,13,0)</f>
        <v>幼师</v>
      </c>
      <c r="J2240" s="12"/>
      <c r="K2240" s="12"/>
      <c r="L2240" s="12"/>
      <c r="M2240" s="12"/>
      <c r="N2240" s="12"/>
      <c r="O2240" s="12"/>
      <c r="P2240" s="8" t="s">
        <v>41</v>
      </c>
      <c r="Q2240" s="12"/>
      <c r="R2240" s="12"/>
      <c r="S2240" s="8" t="str">
        <f>VLOOKUP(A2240,[2]Sheet1!$B$1:$G$65536,6,0)</f>
        <v>四川省巴塘县幼儿园</v>
      </c>
      <c r="T2240" s="12"/>
      <c r="U2240" s="12"/>
      <c r="V2240" s="12"/>
      <c r="W2240" s="12"/>
      <c r="X2240" s="8" t="str">
        <f>VLOOKUP(A2240,[2]Sheet1!$B$1:$M$65536,12,0)</f>
        <v>13154418913</v>
      </c>
      <c r="Y2240" s="8" t="str">
        <f>VLOOKUP(A2240,[2]Sheet1!$B$1:$M$65536,11,0)</f>
        <v>白玛曲措</v>
      </c>
      <c r="Z2240" s="12"/>
      <c r="AA2240" s="20" t="s">
        <v>42</v>
      </c>
      <c r="AB2240" s="8" t="s">
        <v>43</v>
      </c>
      <c r="AC2240" s="8"/>
      <c r="AD2240" s="8" t="s">
        <v>44</v>
      </c>
      <c r="AE2240" s="12"/>
      <c r="AF2240" s="12"/>
    </row>
    <row r="2241" ht="16.5" spans="1:32">
      <c r="A2241" s="14" t="s">
        <v>2276</v>
      </c>
      <c r="B2241" s="8" t="str">
        <f>VLOOKUP(A2241,学号下拉数据!A:F,2,0)</f>
        <v>郎卡则玛</v>
      </c>
      <c r="C2241" s="8" t="str">
        <f>VLOOKUP(A2241,学号下拉数据!A:F,4,0)</f>
        <v>学前教育</v>
      </c>
      <c r="D2241" s="8" t="str">
        <f>VLOOKUP(A2241,学号下拉数据!A:F,5,0)</f>
        <v>570102K</v>
      </c>
      <c r="E2241" s="8" t="s">
        <v>1424</v>
      </c>
      <c r="F2241" s="8" t="str">
        <f>VLOOKUP(A2241,学号下拉数据!A:F,3,0)</f>
        <v>19学前13</v>
      </c>
      <c r="G2241" s="8" t="str">
        <f>VLOOKUP(A2241,学号下拉数据!A:F,6,0)</f>
        <v>三年</v>
      </c>
      <c r="H2241" s="9" t="s">
        <v>40</v>
      </c>
      <c r="I2241" s="8" t="str">
        <f>VLOOKUP(A2241,[2]Sheet1!$B$1:$P$65536,13,0)</f>
        <v>教师</v>
      </c>
      <c r="J2241" s="12"/>
      <c r="K2241" s="12"/>
      <c r="L2241" s="12"/>
      <c r="M2241" s="12"/>
      <c r="N2241" s="12"/>
      <c r="O2241" s="12"/>
      <c r="P2241" s="8" t="s">
        <v>41</v>
      </c>
      <c r="Q2241" s="12"/>
      <c r="R2241" s="12"/>
      <c r="S2241" s="8" t="str">
        <f>VLOOKUP(A2241,[2]Sheet1!$B$1:$G$65536,6,0)</f>
        <v>四川省甘孜县甲登私立小学校</v>
      </c>
      <c r="T2241" s="12"/>
      <c r="U2241" s="12"/>
      <c r="V2241" s="12"/>
      <c r="W2241" s="12"/>
      <c r="X2241" s="8" t="str">
        <f>VLOOKUP(A2241,[2]Sheet1!$B$1:$M$65536,12,0)</f>
        <v>13568290407</v>
      </c>
      <c r="Y2241" s="8" t="str">
        <f>VLOOKUP(A2241,[2]Sheet1!$B$1:$M$65536,11,0)</f>
        <v>白玛曲批</v>
      </c>
      <c r="Z2241" s="12"/>
      <c r="AA2241" s="20" t="s">
        <v>42</v>
      </c>
      <c r="AB2241" s="8" t="s">
        <v>43</v>
      </c>
      <c r="AC2241" s="8"/>
      <c r="AD2241" s="8" t="s">
        <v>44</v>
      </c>
      <c r="AE2241" s="12"/>
      <c r="AF2241" s="12"/>
    </row>
    <row r="2242" ht="16.5" spans="1:32">
      <c r="A2242" s="14" t="s">
        <v>2277</v>
      </c>
      <c r="B2242" s="8" t="str">
        <f>VLOOKUP(A2242,学号下拉数据!A:F,2,0)</f>
        <v>德西占玛</v>
      </c>
      <c r="C2242" s="8" t="str">
        <f>VLOOKUP(A2242,学号下拉数据!A:F,4,0)</f>
        <v>学前教育</v>
      </c>
      <c r="D2242" s="8" t="str">
        <f>VLOOKUP(A2242,学号下拉数据!A:F,5,0)</f>
        <v>570102K</v>
      </c>
      <c r="E2242" s="8" t="s">
        <v>1424</v>
      </c>
      <c r="F2242" s="8" t="str">
        <f>VLOOKUP(A2242,学号下拉数据!A:F,3,0)</f>
        <v>19学前13</v>
      </c>
      <c r="G2242" s="8" t="str">
        <f>VLOOKUP(A2242,学号下拉数据!A:F,6,0)</f>
        <v>三年</v>
      </c>
      <c r="H2242" s="9" t="s">
        <v>40</v>
      </c>
      <c r="I2242" s="8" t="str">
        <f>VLOOKUP(A2242,[2]Sheet1!$B$1:$P$65536,13,0)</f>
        <v>实习生</v>
      </c>
      <c r="J2242" s="12"/>
      <c r="K2242" s="12"/>
      <c r="L2242" s="12"/>
      <c r="M2242" s="12"/>
      <c r="N2242" s="12"/>
      <c r="O2242" s="12"/>
      <c r="P2242" s="8" t="s">
        <v>41</v>
      </c>
      <c r="Q2242" s="12"/>
      <c r="R2242" s="12"/>
      <c r="S2242" s="8" t="str">
        <f>VLOOKUP(A2242,[2]Sheet1!$B$1:$G$65536,6,0)</f>
        <v>德格县城关幼儿园</v>
      </c>
      <c r="T2242" s="12"/>
      <c r="U2242" s="12"/>
      <c r="V2242" s="12"/>
      <c r="W2242" s="12"/>
      <c r="X2242" s="8" t="str">
        <f>VLOOKUP(A2242,[2]Sheet1!$B$1:$M$65536,12,0)</f>
        <v>13618139658</v>
      </c>
      <c r="Y2242" s="8" t="str">
        <f>VLOOKUP(A2242,[2]Sheet1!$B$1:$M$65536,11,0)</f>
        <v>罗拉措</v>
      </c>
      <c r="Z2242" s="12"/>
      <c r="AA2242" s="20" t="s">
        <v>42</v>
      </c>
      <c r="AB2242" s="8" t="s">
        <v>43</v>
      </c>
      <c r="AC2242" s="8"/>
      <c r="AD2242" s="8" t="s">
        <v>44</v>
      </c>
      <c r="AE2242" s="12"/>
      <c r="AF2242" s="12"/>
    </row>
    <row r="2243" ht="16.5" spans="1:32">
      <c r="A2243" s="14" t="s">
        <v>2278</v>
      </c>
      <c r="B2243" s="8" t="str">
        <f>VLOOKUP(A2243,学号下拉数据!A:F,2,0)</f>
        <v>洛绒扎姆</v>
      </c>
      <c r="C2243" s="8" t="str">
        <f>VLOOKUP(A2243,学号下拉数据!A:F,4,0)</f>
        <v>学前教育</v>
      </c>
      <c r="D2243" s="8" t="str">
        <f>VLOOKUP(A2243,学号下拉数据!A:F,5,0)</f>
        <v>570102K</v>
      </c>
      <c r="E2243" s="8" t="s">
        <v>1424</v>
      </c>
      <c r="F2243" s="8" t="str">
        <f>VLOOKUP(A2243,学号下拉数据!A:F,3,0)</f>
        <v>19学前13</v>
      </c>
      <c r="G2243" s="8" t="str">
        <f>VLOOKUP(A2243,学号下拉数据!A:F,6,0)</f>
        <v>三年</v>
      </c>
      <c r="H2243" s="9" t="s">
        <v>40</v>
      </c>
      <c r="I2243" s="8" t="str">
        <f>VLOOKUP(A2243,[2]Sheet1!$B$1:$P$65536,13,0)</f>
        <v>配班</v>
      </c>
      <c r="J2243" s="12"/>
      <c r="K2243" s="12"/>
      <c r="L2243" s="12"/>
      <c r="M2243" s="12"/>
      <c r="N2243" s="12"/>
      <c r="O2243" s="12"/>
      <c r="P2243" s="8" t="s">
        <v>41</v>
      </c>
      <c r="Q2243" s="12"/>
      <c r="R2243" s="12"/>
      <c r="S2243" s="8" t="str">
        <f>VLOOKUP(A2243,[2]Sheet1!$B$1:$G$65536,6,0)</f>
        <v>成都市龙泉驿区金龙雅苑幼儿园</v>
      </c>
      <c r="T2243" s="12"/>
      <c r="U2243" s="12"/>
      <c r="V2243" s="12"/>
      <c r="W2243" s="12"/>
      <c r="X2243" s="8" t="str">
        <f>VLOOKUP(A2243,[2]Sheet1!$B$1:$M$65536,12,0)</f>
        <v>13688000619</v>
      </c>
      <c r="Y2243" s="8" t="str">
        <f>VLOOKUP(A2243,[2]Sheet1!$B$1:$M$65536,11,0)</f>
        <v>冯倩</v>
      </c>
      <c r="Z2243" s="12"/>
      <c r="AA2243" s="20" t="s">
        <v>42</v>
      </c>
      <c r="AB2243" s="8" t="s">
        <v>43</v>
      </c>
      <c r="AC2243" s="8"/>
      <c r="AD2243" s="8" t="s">
        <v>44</v>
      </c>
      <c r="AE2243" s="12"/>
      <c r="AF2243" s="12"/>
    </row>
    <row r="2244" ht="16.5" spans="1:32">
      <c r="A2244" s="14" t="s">
        <v>2279</v>
      </c>
      <c r="B2244" s="8" t="str">
        <f>VLOOKUP(A2244,学号下拉数据!A:F,2,0)</f>
        <v>白玛曲珍</v>
      </c>
      <c r="C2244" s="8" t="str">
        <f>VLOOKUP(A2244,学号下拉数据!A:F,4,0)</f>
        <v>学前教育</v>
      </c>
      <c r="D2244" s="8" t="str">
        <f>VLOOKUP(A2244,学号下拉数据!A:F,5,0)</f>
        <v>570102K</v>
      </c>
      <c r="E2244" s="8" t="s">
        <v>1424</v>
      </c>
      <c r="F2244" s="8" t="str">
        <f>VLOOKUP(A2244,学号下拉数据!A:F,3,0)</f>
        <v>19学前13</v>
      </c>
      <c r="G2244" s="8" t="str">
        <f>VLOOKUP(A2244,学号下拉数据!A:F,6,0)</f>
        <v>三年</v>
      </c>
      <c r="H2244" s="9" t="s">
        <v>40</v>
      </c>
      <c r="I2244" s="8" t="str">
        <f>VLOOKUP(A2244,[2]Sheet1!$B$1:$P$65536,13,0)</f>
        <v>教师</v>
      </c>
      <c r="J2244" s="12"/>
      <c r="K2244" s="12"/>
      <c r="L2244" s="12"/>
      <c r="M2244" s="12"/>
      <c r="N2244" s="12"/>
      <c r="O2244" s="12"/>
      <c r="P2244" s="8" t="s">
        <v>41</v>
      </c>
      <c r="Q2244" s="12"/>
      <c r="R2244" s="12"/>
      <c r="S2244" s="8" t="str">
        <f>VLOOKUP(A2244,[2]Sheet1!$B$1:$G$65536,6,0)</f>
        <v>德格县城关幼儿园</v>
      </c>
      <c r="T2244" s="12"/>
      <c r="U2244" s="12"/>
      <c r="V2244" s="12"/>
      <c r="W2244" s="12"/>
      <c r="X2244" s="8" t="str">
        <f>VLOOKUP(A2244,[2]Sheet1!$B$1:$M$65536,12,0)</f>
        <v>187836611101</v>
      </c>
      <c r="Y2244" s="8" t="str">
        <f>VLOOKUP(A2244,[2]Sheet1!$B$1:$M$65536,11,0)</f>
        <v>姜世婷</v>
      </c>
      <c r="Z2244" s="12"/>
      <c r="AA2244" s="20" t="s">
        <v>42</v>
      </c>
      <c r="AB2244" s="8" t="s">
        <v>43</v>
      </c>
      <c r="AC2244" s="8"/>
      <c r="AD2244" s="8" t="s">
        <v>44</v>
      </c>
      <c r="AE2244" s="12"/>
      <c r="AF2244" s="12"/>
    </row>
    <row r="2245" ht="16.5" spans="1:32">
      <c r="A2245" s="13" t="s">
        <v>2280</v>
      </c>
      <c r="B2245" s="8" t="str">
        <f>VLOOKUP(A2245,学号下拉数据!A:F,2,0)</f>
        <v>尼玛她姆</v>
      </c>
      <c r="C2245" s="8" t="str">
        <f>VLOOKUP(A2245,学号下拉数据!A:F,4,0)</f>
        <v>学前教育</v>
      </c>
      <c r="D2245" s="8" t="str">
        <f>VLOOKUP(A2245,学号下拉数据!A:F,5,0)</f>
        <v>570102K</v>
      </c>
      <c r="E2245" s="8" t="s">
        <v>1424</v>
      </c>
      <c r="F2245" s="8" t="str">
        <f>VLOOKUP(A2245,学号下拉数据!A:F,3,0)</f>
        <v>19学前13</v>
      </c>
      <c r="G2245" s="8" t="str">
        <f>VLOOKUP(A2245,学号下拉数据!A:F,6,0)</f>
        <v>三年</v>
      </c>
      <c r="H2245" s="12"/>
      <c r="I2245" s="12"/>
      <c r="J2245" s="12"/>
      <c r="K2245" s="12"/>
      <c r="L2245" s="12"/>
      <c r="M2245" s="12"/>
      <c r="N2245" s="12"/>
      <c r="O2245" s="12"/>
      <c r="P2245" s="8" t="s">
        <v>41</v>
      </c>
      <c r="Q2245" s="12"/>
      <c r="R2245" s="12"/>
      <c r="S2245" s="8" t="e">
        <f>VLOOKUP(A2245,[3]Sheet1!$A:$K,10,0)</f>
        <v>#N/A</v>
      </c>
      <c r="T2245" s="8">
        <f>VLOOKUP(A2245,[3]Sheet1!$A:$K,11,0)</f>
        <v>0</v>
      </c>
      <c r="U2245" s="12"/>
      <c r="V2245" s="12"/>
      <c r="W2245" s="12"/>
      <c r="X2245" s="12"/>
      <c r="Y2245" s="12"/>
      <c r="Z2245" s="12"/>
      <c r="AA2245" s="20" t="s">
        <v>42</v>
      </c>
      <c r="AB2245" s="8" t="s">
        <v>43</v>
      </c>
      <c r="AC2245" s="8"/>
      <c r="AD2245" s="8" t="s">
        <v>44</v>
      </c>
      <c r="AE2245" s="12"/>
      <c r="AF2245" s="12"/>
    </row>
    <row r="2246" ht="16.5" spans="1:32">
      <c r="A2246" s="13" t="s">
        <v>2281</v>
      </c>
      <c r="B2246" s="8" t="str">
        <f>VLOOKUP(A2246,学号下拉数据!A:F,2,0)</f>
        <v>周崟</v>
      </c>
      <c r="C2246" s="8" t="str">
        <f>VLOOKUP(A2246,学号下拉数据!A:F,4,0)</f>
        <v>学前教育</v>
      </c>
      <c r="D2246" s="8" t="str">
        <f>VLOOKUP(A2246,学号下拉数据!A:F,5,0)</f>
        <v>570102K</v>
      </c>
      <c r="E2246" s="8" t="s">
        <v>1424</v>
      </c>
      <c r="F2246" s="8" t="str">
        <f>VLOOKUP(A2246,学号下拉数据!A:F,3,0)</f>
        <v>19学前13</v>
      </c>
      <c r="G2246" s="8" t="str">
        <f>VLOOKUP(A2246,学号下拉数据!A:F,6,0)</f>
        <v>三年</v>
      </c>
      <c r="H2246" s="12"/>
      <c r="I2246" s="12"/>
      <c r="J2246" s="12"/>
      <c r="K2246" s="12"/>
      <c r="L2246" s="12"/>
      <c r="M2246" s="12"/>
      <c r="N2246" s="12"/>
      <c r="O2246" s="12"/>
      <c r="P2246" s="8" t="s">
        <v>41</v>
      </c>
      <c r="Q2246" s="12"/>
      <c r="R2246" s="12"/>
      <c r="S2246" s="8" t="e">
        <f>VLOOKUP(A2246,[3]Sheet1!$A:$K,10,0)</f>
        <v>#N/A</v>
      </c>
      <c r="T2246" s="8">
        <f>VLOOKUP(A2246,[3]Sheet1!$A:$K,11,0)</f>
        <v>0</v>
      </c>
      <c r="U2246" s="12"/>
      <c r="V2246" s="12"/>
      <c r="W2246" s="12"/>
      <c r="X2246" s="12"/>
      <c r="Y2246" s="12"/>
      <c r="Z2246" s="12"/>
      <c r="AA2246" s="20" t="s">
        <v>42</v>
      </c>
      <c r="AB2246" s="8" t="s">
        <v>43</v>
      </c>
      <c r="AC2246" s="8"/>
      <c r="AD2246" s="8" t="s">
        <v>44</v>
      </c>
      <c r="AE2246" s="12"/>
      <c r="AF2246" s="12"/>
    </row>
    <row r="2247" ht="16.5" spans="1:32">
      <c r="A2247" s="13" t="s">
        <v>2282</v>
      </c>
      <c r="B2247" s="8" t="str">
        <f>VLOOKUP(A2247,学号下拉数据!A:F,2,0)</f>
        <v>贾布洛</v>
      </c>
      <c r="C2247" s="8" t="str">
        <f>VLOOKUP(A2247,学号下拉数据!A:F,4,0)</f>
        <v>学前教育</v>
      </c>
      <c r="D2247" s="8" t="str">
        <f>VLOOKUP(A2247,学号下拉数据!A:F,5,0)</f>
        <v>570102K</v>
      </c>
      <c r="E2247" s="8" t="s">
        <v>1424</v>
      </c>
      <c r="F2247" s="8" t="str">
        <f>VLOOKUP(A2247,学号下拉数据!A:F,3,0)</f>
        <v>19学前13</v>
      </c>
      <c r="G2247" s="8" t="str">
        <f>VLOOKUP(A2247,学号下拉数据!A:F,6,0)</f>
        <v>三年</v>
      </c>
      <c r="H2247" s="12"/>
      <c r="I2247" s="12"/>
      <c r="J2247" s="12"/>
      <c r="K2247" s="12"/>
      <c r="L2247" s="12"/>
      <c r="M2247" s="12"/>
      <c r="N2247" s="12"/>
      <c r="O2247" s="12"/>
      <c r="P2247" s="8" t="s">
        <v>41</v>
      </c>
      <c r="Q2247" s="12"/>
      <c r="R2247" s="12"/>
      <c r="S2247" s="8" t="e">
        <f>VLOOKUP(A2247,[3]Sheet1!$A:$K,10,0)</f>
        <v>#N/A</v>
      </c>
      <c r="T2247" s="8">
        <f>VLOOKUP(A2247,[3]Sheet1!$A:$K,11,0)</f>
        <v>0</v>
      </c>
      <c r="U2247" s="12"/>
      <c r="V2247" s="12"/>
      <c r="W2247" s="12"/>
      <c r="X2247" s="12"/>
      <c r="Y2247" s="12"/>
      <c r="Z2247" s="12"/>
      <c r="AA2247" s="20" t="s">
        <v>42</v>
      </c>
      <c r="AB2247" s="8" t="s">
        <v>43</v>
      </c>
      <c r="AC2247" s="8"/>
      <c r="AD2247" s="8" t="s">
        <v>44</v>
      </c>
      <c r="AE2247" s="12"/>
      <c r="AF2247" s="12"/>
    </row>
    <row r="2248" ht="16.5" spans="1:32">
      <c r="A2248" s="13" t="s">
        <v>2283</v>
      </c>
      <c r="B2248" s="8" t="str">
        <f>VLOOKUP(A2248,学号下拉数据!A:F,2,0)</f>
        <v>呷绒拉姆</v>
      </c>
      <c r="C2248" s="8" t="str">
        <f>VLOOKUP(A2248,学号下拉数据!A:F,4,0)</f>
        <v>学前教育</v>
      </c>
      <c r="D2248" s="8" t="str">
        <f>VLOOKUP(A2248,学号下拉数据!A:F,5,0)</f>
        <v>570102K</v>
      </c>
      <c r="E2248" s="8" t="s">
        <v>1424</v>
      </c>
      <c r="F2248" s="8" t="str">
        <f>VLOOKUP(A2248,学号下拉数据!A:F,3,0)</f>
        <v>19学前13</v>
      </c>
      <c r="G2248" s="8" t="str">
        <f>VLOOKUP(A2248,学号下拉数据!A:F,6,0)</f>
        <v>三年</v>
      </c>
      <c r="H2248" s="12"/>
      <c r="I2248" s="12"/>
      <c r="J2248" s="12"/>
      <c r="K2248" s="12"/>
      <c r="L2248" s="12"/>
      <c r="M2248" s="12"/>
      <c r="N2248" s="12"/>
      <c r="O2248" s="12"/>
      <c r="P2248" s="8" t="s">
        <v>41</v>
      </c>
      <c r="Q2248" s="12"/>
      <c r="R2248" s="12"/>
      <c r="S2248" s="8" t="e">
        <f>VLOOKUP(A2248,[3]Sheet1!$A:$K,10,0)</f>
        <v>#N/A</v>
      </c>
      <c r="T2248" s="8">
        <f>VLOOKUP(A2248,[3]Sheet1!$A:$K,11,0)</f>
        <v>0</v>
      </c>
      <c r="U2248" s="12"/>
      <c r="V2248" s="12"/>
      <c r="W2248" s="12"/>
      <c r="X2248" s="12"/>
      <c r="Y2248" s="12"/>
      <c r="Z2248" s="12"/>
      <c r="AA2248" s="20" t="s">
        <v>42</v>
      </c>
      <c r="AB2248" s="8" t="s">
        <v>43</v>
      </c>
      <c r="AC2248" s="8"/>
      <c r="AD2248" s="8" t="s">
        <v>44</v>
      </c>
      <c r="AE2248" s="12"/>
      <c r="AF2248" s="12"/>
    </row>
    <row r="2249" ht="16.5" spans="1:32">
      <c r="A2249" s="13" t="s">
        <v>2284</v>
      </c>
      <c r="B2249" s="8" t="str">
        <f>VLOOKUP(A2249,学号下拉数据!A:F,2,0)</f>
        <v>则瓜拉姆</v>
      </c>
      <c r="C2249" s="8" t="str">
        <f>VLOOKUP(A2249,学号下拉数据!A:F,4,0)</f>
        <v>学前教育</v>
      </c>
      <c r="D2249" s="8" t="str">
        <f>VLOOKUP(A2249,学号下拉数据!A:F,5,0)</f>
        <v>570102K</v>
      </c>
      <c r="E2249" s="8" t="s">
        <v>1424</v>
      </c>
      <c r="F2249" s="8" t="str">
        <f>VLOOKUP(A2249,学号下拉数据!A:F,3,0)</f>
        <v>19学前13</v>
      </c>
      <c r="G2249" s="8" t="str">
        <f>VLOOKUP(A2249,学号下拉数据!A:F,6,0)</f>
        <v>三年</v>
      </c>
      <c r="H2249" s="12"/>
      <c r="I2249" s="12"/>
      <c r="J2249" s="12"/>
      <c r="K2249" s="12"/>
      <c r="L2249" s="12"/>
      <c r="M2249" s="12"/>
      <c r="N2249" s="12"/>
      <c r="O2249" s="12"/>
      <c r="P2249" s="8" t="s">
        <v>41</v>
      </c>
      <c r="Q2249" s="12"/>
      <c r="R2249" s="12"/>
      <c r="S2249" s="8" t="e">
        <f>VLOOKUP(A2249,[3]Sheet1!$A:$K,10,0)</f>
        <v>#N/A</v>
      </c>
      <c r="T2249" s="8">
        <f>VLOOKUP(A2249,[3]Sheet1!$A:$K,11,0)</f>
        <v>0</v>
      </c>
      <c r="U2249" s="12"/>
      <c r="V2249" s="12"/>
      <c r="W2249" s="12"/>
      <c r="X2249" s="12"/>
      <c r="Y2249" s="12"/>
      <c r="Z2249" s="12"/>
      <c r="AA2249" s="20" t="s">
        <v>42</v>
      </c>
      <c r="AB2249" s="8" t="s">
        <v>43</v>
      </c>
      <c r="AC2249" s="8"/>
      <c r="AD2249" s="8" t="s">
        <v>44</v>
      </c>
      <c r="AE2249" s="12"/>
      <c r="AF2249" s="12"/>
    </row>
    <row r="2250" ht="16.5" spans="1:32">
      <c r="A2250" s="13" t="s">
        <v>2285</v>
      </c>
      <c r="B2250" s="8" t="str">
        <f>VLOOKUP(A2250,学号下拉数据!A:F,2,0)</f>
        <v>聂米兰</v>
      </c>
      <c r="C2250" s="8" t="str">
        <f>VLOOKUP(A2250,学号下拉数据!A:F,4,0)</f>
        <v>学前教育</v>
      </c>
      <c r="D2250" s="8" t="str">
        <f>VLOOKUP(A2250,学号下拉数据!A:F,5,0)</f>
        <v>570102K</v>
      </c>
      <c r="E2250" s="8" t="s">
        <v>1424</v>
      </c>
      <c r="F2250" s="8" t="str">
        <f>VLOOKUP(A2250,学号下拉数据!A:F,3,0)</f>
        <v>19学前13</v>
      </c>
      <c r="G2250" s="8" t="str">
        <f>VLOOKUP(A2250,学号下拉数据!A:F,6,0)</f>
        <v>三年</v>
      </c>
      <c r="H2250" s="12"/>
      <c r="I2250" s="12"/>
      <c r="J2250" s="12"/>
      <c r="K2250" s="12"/>
      <c r="L2250" s="12"/>
      <c r="M2250" s="12"/>
      <c r="N2250" s="12"/>
      <c r="O2250" s="12"/>
      <c r="P2250" s="8" t="s">
        <v>41</v>
      </c>
      <c r="Q2250" s="12"/>
      <c r="R2250" s="12"/>
      <c r="S2250" s="8" t="e">
        <f>VLOOKUP(A2250,[3]Sheet1!$A:$K,10,0)</f>
        <v>#N/A</v>
      </c>
      <c r="T2250" s="8">
        <f>VLOOKUP(A2250,[3]Sheet1!$A:$K,11,0)</f>
        <v>0</v>
      </c>
      <c r="U2250" s="12"/>
      <c r="V2250" s="12"/>
      <c r="W2250" s="12"/>
      <c r="X2250" s="12"/>
      <c r="Y2250" s="12"/>
      <c r="Z2250" s="12"/>
      <c r="AA2250" s="20" t="s">
        <v>42</v>
      </c>
      <c r="AB2250" s="8" t="s">
        <v>43</v>
      </c>
      <c r="AC2250" s="8"/>
      <c r="AD2250" s="8" t="s">
        <v>44</v>
      </c>
      <c r="AE2250" s="12"/>
      <c r="AF2250" s="12"/>
    </row>
    <row r="2251" ht="16.5" spans="1:32">
      <c r="A2251" s="13" t="s">
        <v>2286</v>
      </c>
      <c r="B2251" s="8" t="str">
        <f>VLOOKUP(A2251,学号下拉数据!A:F,2,0)</f>
        <v>吉克布金莫</v>
      </c>
      <c r="C2251" s="8" t="str">
        <f>VLOOKUP(A2251,学号下拉数据!A:F,4,0)</f>
        <v>学前教育</v>
      </c>
      <c r="D2251" s="8" t="str">
        <f>VLOOKUP(A2251,学号下拉数据!A:F,5,0)</f>
        <v>570102K</v>
      </c>
      <c r="E2251" s="8" t="s">
        <v>1424</v>
      </c>
      <c r="F2251" s="8" t="str">
        <f>VLOOKUP(A2251,学号下拉数据!A:F,3,0)</f>
        <v>19学前13</v>
      </c>
      <c r="G2251" s="8" t="str">
        <f>VLOOKUP(A2251,学号下拉数据!A:F,6,0)</f>
        <v>三年</v>
      </c>
      <c r="H2251" s="12"/>
      <c r="I2251" s="12"/>
      <c r="J2251" s="12"/>
      <c r="K2251" s="12"/>
      <c r="L2251" s="12"/>
      <c r="M2251" s="12"/>
      <c r="N2251" s="12"/>
      <c r="O2251" s="12"/>
      <c r="P2251" s="8" t="s">
        <v>41</v>
      </c>
      <c r="Q2251" s="12"/>
      <c r="R2251" s="12"/>
      <c r="S2251" s="8" t="e">
        <f>VLOOKUP(A2251,[3]Sheet1!$A:$K,10,0)</f>
        <v>#N/A</v>
      </c>
      <c r="T2251" s="8">
        <f>VLOOKUP(A2251,[3]Sheet1!$A:$K,11,0)</f>
        <v>0</v>
      </c>
      <c r="U2251" s="12"/>
      <c r="V2251" s="12"/>
      <c r="W2251" s="12"/>
      <c r="X2251" s="12"/>
      <c r="Y2251" s="12"/>
      <c r="Z2251" s="12"/>
      <c r="AA2251" s="20" t="s">
        <v>42</v>
      </c>
      <c r="AB2251" s="8" t="s">
        <v>43</v>
      </c>
      <c r="AC2251" s="8"/>
      <c r="AD2251" s="8" t="s">
        <v>44</v>
      </c>
      <c r="AE2251" s="12"/>
      <c r="AF2251" s="12"/>
    </row>
    <row r="2252" ht="16.5" spans="1:32">
      <c r="A2252" s="14" t="s">
        <v>2287</v>
      </c>
      <c r="B2252" s="8" t="str">
        <f>VLOOKUP(A2252,学号下拉数据!A:F,2,0)</f>
        <v>阿力么惹尾</v>
      </c>
      <c r="C2252" s="8" t="str">
        <f>VLOOKUP(A2252,学号下拉数据!A:F,4,0)</f>
        <v>学前教育</v>
      </c>
      <c r="D2252" s="8" t="str">
        <f>VLOOKUP(A2252,学号下拉数据!A:F,5,0)</f>
        <v>570102K</v>
      </c>
      <c r="E2252" s="8" t="s">
        <v>1424</v>
      </c>
      <c r="F2252" s="8" t="str">
        <f>VLOOKUP(A2252,学号下拉数据!A:F,3,0)</f>
        <v>19学前14</v>
      </c>
      <c r="G2252" s="8" t="str">
        <f>VLOOKUP(A2252,学号下拉数据!A:F,6,0)</f>
        <v>三年</v>
      </c>
      <c r="H2252" s="9" t="s">
        <v>40</v>
      </c>
      <c r="I2252" s="8" t="str">
        <f>VLOOKUP(A2252,[2]Sheet1!$B$1:$P$65536,13,0)</f>
        <v>幼儿园（实习）老师</v>
      </c>
      <c r="J2252" s="12"/>
      <c r="K2252" s="12"/>
      <c r="L2252" s="12"/>
      <c r="M2252" s="12"/>
      <c r="N2252" s="12"/>
      <c r="O2252" s="12"/>
      <c r="P2252" s="8" t="s">
        <v>41</v>
      </c>
      <c r="Q2252" s="12"/>
      <c r="R2252" s="12"/>
      <c r="S2252" s="8" t="str">
        <f>VLOOKUP(A2252,[2]Sheet1!$B$1:$G$65536,6,0)</f>
        <v>普格县蓝精灵幼儿园</v>
      </c>
      <c r="T2252" s="12"/>
      <c r="U2252" s="12"/>
      <c r="V2252" s="12"/>
      <c r="W2252" s="12"/>
      <c r="X2252" s="8" t="str">
        <f>VLOOKUP(A2252,[2]Sheet1!$B$1:$M$65536,12,0)</f>
        <v>15378522487</v>
      </c>
      <c r="Y2252" s="8" t="str">
        <f>VLOOKUP(A2252,[2]Sheet1!$B$1:$M$65536,11,0)</f>
        <v>宋文琼</v>
      </c>
      <c r="Z2252" s="12"/>
      <c r="AA2252" s="20" t="s">
        <v>42</v>
      </c>
      <c r="AB2252" s="8" t="s">
        <v>43</v>
      </c>
      <c r="AC2252" s="8"/>
      <c r="AD2252" s="8" t="s">
        <v>44</v>
      </c>
      <c r="AE2252" s="12"/>
      <c r="AF2252" s="12"/>
    </row>
    <row r="2253" ht="16.5" spans="1:32">
      <c r="A2253" s="14" t="s">
        <v>2288</v>
      </c>
      <c r="B2253" s="8" t="str">
        <f>VLOOKUP(A2253,学号下拉数据!A:F,2,0)</f>
        <v>何茜</v>
      </c>
      <c r="C2253" s="8" t="str">
        <f>VLOOKUP(A2253,学号下拉数据!A:F,4,0)</f>
        <v>学前教育</v>
      </c>
      <c r="D2253" s="8" t="str">
        <f>VLOOKUP(A2253,学号下拉数据!A:F,5,0)</f>
        <v>570102K</v>
      </c>
      <c r="E2253" s="8" t="s">
        <v>1424</v>
      </c>
      <c r="F2253" s="8" t="str">
        <f>VLOOKUP(A2253,学号下拉数据!A:F,3,0)</f>
        <v>19学前14</v>
      </c>
      <c r="G2253" s="8" t="str">
        <f>VLOOKUP(A2253,学号下拉数据!A:F,6,0)</f>
        <v>三年</v>
      </c>
      <c r="H2253" s="9" t="s">
        <v>40</v>
      </c>
      <c r="I2253" s="8" t="str">
        <f>VLOOKUP(A2253,[2]Sheet1!$B$1:$P$65536,13,0)</f>
        <v>幼儿教师</v>
      </c>
      <c r="J2253" s="12"/>
      <c r="K2253" s="12"/>
      <c r="L2253" s="12"/>
      <c r="M2253" s="12"/>
      <c r="N2253" s="12"/>
      <c r="O2253" s="12"/>
      <c r="P2253" s="8" t="s">
        <v>41</v>
      </c>
      <c r="Q2253" s="12"/>
      <c r="R2253" s="12"/>
      <c r="S2253" s="8" t="str">
        <f>VLOOKUP(A2253,[2]Sheet1!$B$1:$G$65536,6,0)</f>
        <v>四川博睿特外国语学校幼稚园</v>
      </c>
      <c r="T2253" s="12"/>
      <c r="U2253" s="12"/>
      <c r="V2253" s="12"/>
      <c r="W2253" s="12"/>
      <c r="X2253" s="8" t="str">
        <f>VLOOKUP(A2253,[2]Sheet1!$B$1:$M$65536,12,0)</f>
        <v>13990685127</v>
      </c>
      <c r="Y2253" s="8" t="str">
        <f>VLOOKUP(A2253,[2]Sheet1!$B$1:$M$65536,11,0)</f>
        <v>万静尧</v>
      </c>
      <c r="Z2253" s="12"/>
      <c r="AA2253" s="20" t="s">
        <v>42</v>
      </c>
      <c r="AB2253" s="8" t="s">
        <v>43</v>
      </c>
      <c r="AC2253" s="8"/>
      <c r="AD2253" s="8" t="s">
        <v>44</v>
      </c>
      <c r="AE2253" s="12"/>
      <c r="AF2253" s="12"/>
    </row>
    <row r="2254" ht="16.5" spans="1:32">
      <c r="A2254" s="14" t="s">
        <v>2289</v>
      </c>
      <c r="B2254" s="8" t="str">
        <f>VLOOKUP(A2254,学号下拉数据!A:F,2,0)</f>
        <v>刘安娜</v>
      </c>
      <c r="C2254" s="8" t="str">
        <f>VLOOKUP(A2254,学号下拉数据!A:F,4,0)</f>
        <v>学前教育</v>
      </c>
      <c r="D2254" s="8" t="str">
        <f>VLOOKUP(A2254,学号下拉数据!A:F,5,0)</f>
        <v>570102K</v>
      </c>
      <c r="E2254" s="8" t="s">
        <v>1424</v>
      </c>
      <c r="F2254" s="8" t="str">
        <f>VLOOKUP(A2254,学号下拉数据!A:F,3,0)</f>
        <v>19学前14</v>
      </c>
      <c r="G2254" s="8" t="str">
        <f>VLOOKUP(A2254,学号下拉数据!A:F,6,0)</f>
        <v>三年</v>
      </c>
      <c r="H2254" s="9" t="s">
        <v>40</v>
      </c>
      <c r="I2254" s="8" t="str">
        <f>VLOOKUP(A2254,[2]Sheet1!$B$1:$P$65536,13,0)</f>
        <v>实习生</v>
      </c>
      <c r="J2254" s="12"/>
      <c r="K2254" s="12"/>
      <c r="L2254" s="12"/>
      <c r="M2254" s="12"/>
      <c r="N2254" s="12"/>
      <c r="O2254" s="12"/>
      <c r="P2254" s="8" t="s">
        <v>41</v>
      </c>
      <c r="Q2254" s="12"/>
      <c r="R2254" s="12"/>
      <c r="S2254" s="8" t="str">
        <f>VLOOKUP(A2254,[2]Sheet1!$B$1:$G$65536,6,0)</f>
        <v>成都市成华区东秀幼儿园</v>
      </c>
      <c r="T2254" s="12"/>
      <c r="U2254" s="12"/>
      <c r="V2254" s="12"/>
      <c r="W2254" s="12"/>
      <c r="X2254" s="8" t="str">
        <f>VLOOKUP(A2254,[2]Sheet1!$B$1:$M$65536,12,0)</f>
        <v>15184407358</v>
      </c>
      <c r="Y2254" s="8" t="str">
        <f>VLOOKUP(A2254,[2]Sheet1!$B$1:$M$65536,11,0)</f>
        <v>张蓉</v>
      </c>
      <c r="Z2254" s="12"/>
      <c r="AA2254" s="20" t="s">
        <v>42</v>
      </c>
      <c r="AB2254" s="8" t="s">
        <v>43</v>
      </c>
      <c r="AC2254" s="8"/>
      <c r="AD2254" s="8" t="s">
        <v>44</v>
      </c>
      <c r="AE2254" s="12"/>
      <c r="AF2254" s="12"/>
    </row>
    <row r="2255" ht="16.5" spans="1:32">
      <c r="A2255" s="14" t="s">
        <v>2290</v>
      </c>
      <c r="B2255" s="8" t="str">
        <f>VLOOKUP(A2255,学号下拉数据!A:F,2,0)</f>
        <v>旦增卓嘎</v>
      </c>
      <c r="C2255" s="8" t="str">
        <f>VLOOKUP(A2255,学号下拉数据!A:F,4,0)</f>
        <v>学前教育</v>
      </c>
      <c r="D2255" s="8" t="str">
        <f>VLOOKUP(A2255,学号下拉数据!A:F,5,0)</f>
        <v>570102K</v>
      </c>
      <c r="E2255" s="8" t="s">
        <v>1424</v>
      </c>
      <c r="F2255" s="8" t="str">
        <f>VLOOKUP(A2255,学号下拉数据!A:F,3,0)</f>
        <v>19学前14</v>
      </c>
      <c r="G2255" s="8" t="str">
        <f>VLOOKUP(A2255,学号下拉数据!A:F,6,0)</f>
        <v>三年</v>
      </c>
      <c r="H2255" s="9" t="s">
        <v>40</v>
      </c>
      <c r="I2255" s="8" t="str">
        <f>VLOOKUP(A2255,[2]Sheet1!$B$1:$P$65536,13,0)</f>
        <v>幼师</v>
      </c>
      <c r="J2255" s="12"/>
      <c r="K2255" s="12"/>
      <c r="L2255" s="12"/>
      <c r="M2255" s="12"/>
      <c r="N2255" s="12"/>
      <c r="O2255" s="12"/>
      <c r="P2255" s="8" t="s">
        <v>41</v>
      </c>
      <c r="Q2255" s="12"/>
      <c r="R2255" s="12"/>
      <c r="S2255" s="8" t="str">
        <f>VLOOKUP(A2255,[2]Sheet1!$B$1:$G$65536,6,0)</f>
        <v>拉萨市城关区第三双语幼儿园。</v>
      </c>
      <c r="T2255" s="12"/>
      <c r="U2255" s="12"/>
      <c r="V2255" s="12"/>
      <c r="W2255" s="12"/>
      <c r="X2255" s="8" t="str">
        <f>VLOOKUP(A2255,[2]Sheet1!$B$1:$M$65536,12,0)</f>
        <v>18689085020</v>
      </c>
      <c r="Y2255" s="8" t="str">
        <f>VLOOKUP(A2255,[2]Sheet1!$B$1:$M$65536,11,0)</f>
        <v>普珍</v>
      </c>
      <c r="Z2255" s="12"/>
      <c r="AA2255" s="20" t="s">
        <v>42</v>
      </c>
      <c r="AB2255" s="8" t="s">
        <v>43</v>
      </c>
      <c r="AC2255" s="8"/>
      <c r="AD2255" s="8" t="s">
        <v>44</v>
      </c>
      <c r="AE2255" s="12"/>
      <c r="AF2255" s="12"/>
    </row>
    <row r="2256" ht="16.5" spans="1:32">
      <c r="A2256" s="14" t="s">
        <v>2291</v>
      </c>
      <c r="B2256" s="8" t="str">
        <f>VLOOKUP(A2256,学号下拉数据!A:F,2,0)</f>
        <v>程欣月</v>
      </c>
      <c r="C2256" s="8" t="str">
        <f>VLOOKUP(A2256,学号下拉数据!A:F,4,0)</f>
        <v>学前教育</v>
      </c>
      <c r="D2256" s="8" t="str">
        <f>VLOOKUP(A2256,学号下拉数据!A:F,5,0)</f>
        <v>570102K</v>
      </c>
      <c r="E2256" s="8" t="s">
        <v>1424</v>
      </c>
      <c r="F2256" s="8" t="str">
        <f>VLOOKUP(A2256,学号下拉数据!A:F,3,0)</f>
        <v>19学前14</v>
      </c>
      <c r="G2256" s="8" t="str">
        <f>VLOOKUP(A2256,学号下拉数据!A:F,6,0)</f>
        <v>三年</v>
      </c>
      <c r="H2256" s="9" t="s">
        <v>40</v>
      </c>
      <c r="I2256" s="8" t="str">
        <f>VLOOKUP(A2256,[2]Sheet1!$B$1:$P$65536,13,0)</f>
        <v>助教</v>
      </c>
      <c r="J2256" s="12"/>
      <c r="K2256" s="12"/>
      <c r="L2256" s="12"/>
      <c r="M2256" s="12"/>
      <c r="N2256" s="12"/>
      <c r="O2256" s="12"/>
      <c r="P2256" s="8" t="s">
        <v>41</v>
      </c>
      <c r="Q2256" s="12"/>
      <c r="R2256" s="12"/>
      <c r="S2256" s="8" t="str">
        <f>VLOOKUP(A2256,[2]Sheet1!$B$1:$G$65536,6,0)</f>
        <v>成都市青羊区金孔雀音乐幼儿园</v>
      </c>
      <c r="T2256" s="12"/>
      <c r="U2256" s="12"/>
      <c r="V2256" s="12"/>
      <c r="W2256" s="12"/>
      <c r="X2256" s="8" t="str">
        <f>VLOOKUP(A2256,[2]Sheet1!$B$1:$M$65536,12,0)</f>
        <v>13880804604</v>
      </c>
      <c r="Y2256" s="8" t="str">
        <f>VLOOKUP(A2256,[2]Sheet1!$B$1:$M$65536,11,0)</f>
        <v>王玥</v>
      </c>
      <c r="Z2256" s="12"/>
      <c r="AA2256" s="20" t="s">
        <v>42</v>
      </c>
      <c r="AB2256" s="8" t="s">
        <v>43</v>
      </c>
      <c r="AC2256" s="8"/>
      <c r="AD2256" s="8" t="s">
        <v>44</v>
      </c>
      <c r="AE2256" s="12"/>
      <c r="AF2256" s="12"/>
    </row>
    <row r="2257" ht="16.5" spans="1:32">
      <c r="A2257" s="14" t="s">
        <v>2292</v>
      </c>
      <c r="B2257" s="8" t="str">
        <f>VLOOKUP(A2257,学号下拉数据!A:F,2,0)</f>
        <v>吴镝</v>
      </c>
      <c r="C2257" s="8" t="str">
        <f>VLOOKUP(A2257,学号下拉数据!A:F,4,0)</f>
        <v>学前教育</v>
      </c>
      <c r="D2257" s="8" t="str">
        <f>VLOOKUP(A2257,学号下拉数据!A:F,5,0)</f>
        <v>570102K</v>
      </c>
      <c r="E2257" s="8" t="s">
        <v>1424</v>
      </c>
      <c r="F2257" s="8" t="str">
        <f>VLOOKUP(A2257,学号下拉数据!A:F,3,0)</f>
        <v>19学前14</v>
      </c>
      <c r="G2257" s="8" t="str">
        <f>VLOOKUP(A2257,学号下拉数据!A:F,6,0)</f>
        <v>三年</v>
      </c>
      <c r="H2257" s="9" t="s">
        <v>40</v>
      </c>
      <c r="I2257" s="8" t="str">
        <f>VLOOKUP(A2257,[2]Sheet1!$B$1:$P$65536,13,0)</f>
        <v>幼儿教师</v>
      </c>
      <c r="J2257" s="12"/>
      <c r="K2257" s="12"/>
      <c r="L2257" s="12"/>
      <c r="M2257" s="12"/>
      <c r="N2257" s="12"/>
      <c r="O2257" s="12"/>
      <c r="P2257" s="8" t="s">
        <v>41</v>
      </c>
      <c r="Q2257" s="12"/>
      <c r="R2257" s="12"/>
      <c r="S2257" s="8" t="str">
        <f>VLOOKUP(A2257,[2]Sheet1!$B$1:$G$65536,6,0)</f>
        <v>喜德县光明镇中心幼儿园</v>
      </c>
      <c r="T2257" s="12"/>
      <c r="U2257" s="12"/>
      <c r="V2257" s="12"/>
      <c r="W2257" s="12"/>
      <c r="X2257" s="8" t="str">
        <f>VLOOKUP(A2257,[2]Sheet1!$B$1:$M$65536,12,0)</f>
        <v>13778612846</v>
      </c>
      <c r="Y2257" s="8" t="str">
        <f>VLOOKUP(A2257,[2]Sheet1!$B$1:$M$65536,11,0)</f>
        <v>陈凉红</v>
      </c>
      <c r="Z2257" s="12"/>
      <c r="AA2257" s="20" t="s">
        <v>42</v>
      </c>
      <c r="AB2257" s="8" t="s">
        <v>43</v>
      </c>
      <c r="AC2257" s="8"/>
      <c r="AD2257" s="8" t="s">
        <v>44</v>
      </c>
      <c r="AE2257" s="12"/>
      <c r="AF2257" s="12"/>
    </row>
    <row r="2258" ht="16.5" spans="1:32">
      <c r="A2258" s="14" t="s">
        <v>2293</v>
      </c>
      <c r="B2258" s="8" t="str">
        <f>VLOOKUP(A2258,学号下拉数据!A:F,2,0)</f>
        <v>唐腕</v>
      </c>
      <c r="C2258" s="8" t="str">
        <f>VLOOKUP(A2258,学号下拉数据!A:F,4,0)</f>
        <v>学前教育</v>
      </c>
      <c r="D2258" s="8" t="str">
        <f>VLOOKUP(A2258,学号下拉数据!A:F,5,0)</f>
        <v>570102K</v>
      </c>
      <c r="E2258" s="8" t="s">
        <v>1424</v>
      </c>
      <c r="F2258" s="8" t="str">
        <f>VLOOKUP(A2258,学号下拉数据!A:F,3,0)</f>
        <v>19学前14</v>
      </c>
      <c r="G2258" s="8" t="str">
        <f>VLOOKUP(A2258,学号下拉数据!A:F,6,0)</f>
        <v>三年</v>
      </c>
      <c r="H2258" s="9" t="s">
        <v>40</v>
      </c>
      <c r="I2258" s="8" t="str">
        <f>VLOOKUP(A2258,[2]Sheet1!$B$1:$P$65536,13,0)</f>
        <v>实习教师</v>
      </c>
      <c r="J2258" s="12"/>
      <c r="K2258" s="12"/>
      <c r="L2258" s="12"/>
      <c r="M2258" s="12"/>
      <c r="N2258" s="12"/>
      <c r="O2258" s="12"/>
      <c r="P2258" s="8" t="s">
        <v>41</v>
      </c>
      <c r="Q2258" s="12"/>
      <c r="R2258" s="12"/>
      <c r="S2258" s="8" t="str">
        <f>VLOOKUP(A2258,[2]Sheet1!$B$1:$G$65536,6,0)</f>
        <v>攀枝花市炳草岗二街坊幼儿园</v>
      </c>
      <c r="T2258" s="12"/>
      <c r="U2258" s="12"/>
      <c r="V2258" s="12"/>
      <c r="W2258" s="12"/>
      <c r="X2258" s="8" t="str">
        <f>VLOOKUP(A2258,[2]Sheet1!$B$1:$M$65536,12,0)</f>
        <v>13350545766</v>
      </c>
      <c r="Y2258" s="8" t="str">
        <f>VLOOKUP(A2258,[2]Sheet1!$B$1:$M$65536,11,0)</f>
        <v>王静</v>
      </c>
      <c r="Z2258" s="12"/>
      <c r="AA2258" s="20" t="s">
        <v>42</v>
      </c>
      <c r="AB2258" s="8" t="s">
        <v>43</v>
      </c>
      <c r="AC2258" s="8"/>
      <c r="AD2258" s="8" t="s">
        <v>44</v>
      </c>
      <c r="AE2258" s="12"/>
      <c r="AF2258" s="12"/>
    </row>
    <row r="2259" ht="16.5" spans="1:32">
      <c r="A2259" s="14" t="s">
        <v>2294</v>
      </c>
      <c r="B2259" s="8" t="str">
        <f>VLOOKUP(A2259,学号下拉数据!A:F,2,0)</f>
        <v>王子丹</v>
      </c>
      <c r="C2259" s="8" t="str">
        <f>VLOOKUP(A2259,学号下拉数据!A:F,4,0)</f>
        <v>学前教育</v>
      </c>
      <c r="D2259" s="8" t="str">
        <f>VLOOKUP(A2259,学号下拉数据!A:F,5,0)</f>
        <v>570102K</v>
      </c>
      <c r="E2259" s="8" t="s">
        <v>1424</v>
      </c>
      <c r="F2259" s="8" t="str">
        <f>VLOOKUP(A2259,学号下拉数据!A:F,3,0)</f>
        <v>19学前14</v>
      </c>
      <c r="G2259" s="8" t="str">
        <f>VLOOKUP(A2259,学号下拉数据!A:F,6,0)</f>
        <v>三年</v>
      </c>
      <c r="H2259" s="9" t="s">
        <v>40</v>
      </c>
      <c r="I2259" s="8" t="str">
        <f>VLOOKUP(A2259,[2]Sheet1!$B$1:$P$65536,13,0)</f>
        <v>幼师</v>
      </c>
      <c r="J2259" s="12"/>
      <c r="K2259" s="12"/>
      <c r="L2259" s="12"/>
      <c r="M2259" s="12"/>
      <c r="N2259" s="12"/>
      <c r="O2259" s="12"/>
      <c r="P2259" s="8" t="s">
        <v>41</v>
      </c>
      <c r="Q2259" s="12"/>
      <c r="R2259" s="12"/>
      <c r="S2259" s="8" t="str">
        <f>VLOOKUP(A2259,[2]Sheet1!$B$1:$G$65536,6,0)</f>
        <v>little kingdom kids center</v>
      </c>
      <c r="T2259" s="12"/>
      <c r="U2259" s="12"/>
      <c r="V2259" s="12"/>
      <c r="W2259" s="12"/>
      <c r="X2259" s="8" t="str">
        <f>VLOOKUP(A2259,[2]Sheet1!$B$1:$M$65536,12,0)</f>
        <v>18283225453</v>
      </c>
      <c r="Y2259" s="8" t="str">
        <f>VLOOKUP(A2259,[2]Sheet1!$B$1:$M$65536,11,0)</f>
        <v>张荠元</v>
      </c>
      <c r="Z2259" s="12"/>
      <c r="AA2259" s="20" t="s">
        <v>42</v>
      </c>
      <c r="AB2259" s="8" t="s">
        <v>43</v>
      </c>
      <c r="AC2259" s="8"/>
      <c r="AD2259" s="8" t="s">
        <v>44</v>
      </c>
      <c r="AE2259" s="12"/>
      <c r="AF2259" s="12"/>
    </row>
    <row r="2260" ht="16.5" spans="1:32">
      <c r="A2260" s="14" t="s">
        <v>2295</v>
      </c>
      <c r="B2260" s="8" t="str">
        <f>VLOOKUP(A2260,学号下拉数据!A:F,2,0)</f>
        <v>樊红梅</v>
      </c>
      <c r="C2260" s="8" t="str">
        <f>VLOOKUP(A2260,学号下拉数据!A:F,4,0)</f>
        <v>学前教育</v>
      </c>
      <c r="D2260" s="8" t="str">
        <f>VLOOKUP(A2260,学号下拉数据!A:F,5,0)</f>
        <v>570102K</v>
      </c>
      <c r="E2260" s="8" t="s">
        <v>1424</v>
      </c>
      <c r="F2260" s="8" t="str">
        <f>VLOOKUP(A2260,学号下拉数据!A:F,3,0)</f>
        <v>19学前14</v>
      </c>
      <c r="G2260" s="8" t="str">
        <f>VLOOKUP(A2260,学号下拉数据!A:F,6,0)</f>
        <v>三年</v>
      </c>
      <c r="H2260" s="9" t="s">
        <v>40</v>
      </c>
      <c r="I2260" s="8" t="str">
        <f>VLOOKUP(A2260,[2]Sheet1!$B$1:$P$65536,13,0)</f>
        <v>幼儿园教师</v>
      </c>
      <c r="J2260" s="12"/>
      <c r="K2260" s="12"/>
      <c r="L2260" s="12"/>
      <c r="M2260" s="12"/>
      <c r="N2260" s="12"/>
      <c r="O2260" s="12"/>
      <c r="P2260" s="8" t="s">
        <v>41</v>
      </c>
      <c r="Q2260" s="12"/>
      <c r="R2260" s="12"/>
      <c r="S2260" s="8" t="str">
        <f>VLOOKUP(A2260,[2]Sheet1!$B$1:$G$65536,6,0)</f>
        <v>甜甜幼儿园</v>
      </c>
      <c r="T2260" s="12"/>
      <c r="U2260" s="12"/>
      <c r="V2260" s="12"/>
      <c r="W2260" s="12"/>
      <c r="X2260" s="8" t="str">
        <f>VLOOKUP(A2260,[2]Sheet1!$B$1:$M$65536,12,0)</f>
        <v>15102840435</v>
      </c>
      <c r="Y2260" s="8" t="str">
        <f>VLOOKUP(A2260,[2]Sheet1!$B$1:$M$65536,11,0)</f>
        <v>赵欣雨</v>
      </c>
      <c r="Z2260" s="12"/>
      <c r="AA2260" s="20" t="s">
        <v>42</v>
      </c>
      <c r="AB2260" s="8" t="s">
        <v>43</v>
      </c>
      <c r="AC2260" s="8"/>
      <c r="AD2260" s="8" t="s">
        <v>44</v>
      </c>
      <c r="AE2260" s="12"/>
      <c r="AF2260" s="12"/>
    </row>
    <row r="2261" ht="16.5" spans="1:32">
      <c r="A2261" s="14" t="s">
        <v>2296</v>
      </c>
      <c r="B2261" s="8" t="str">
        <f>VLOOKUP(A2261,学号下拉数据!A:F,2,0)</f>
        <v>罗婷婷</v>
      </c>
      <c r="C2261" s="8" t="str">
        <f>VLOOKUP(A2261,学号下拉数据!A:F,4,0)</f>
        <v>学前教育</v>
      </c>
      <c r="D2261" s="8" t="str">
        <f>VLOOKUP(A2261,学号下拉数据!A:F,5,0)</f>
        <v>570102K</v>
      </c>
      <c r="E2261" s="8" t="s">
        <v>1424</v>
      </c>
      <c r="F2261" s="8" t="str">
        <f>VLOOKUP(A2261,学号下拉数据!A:F,3,0)</f>
        <v>19学前14</v>
      </c>
      <c r="G2261" s="8" t="str">
        <f>VLOOKUP(A2261,学号下拉数据!A:F,6,0)</f>
        <v>三年</v>
      </c>
      <c r="H2261" s="9" t="s">
        <v>40</v>
      </c>
      <c r="I2261" s="8" t="str">
        <f>VLOOKUP(A2261,[2]Sheet1!$B$1:$P$65536,13,0)</f>
        <v>慧凡明兴幼儿园</v>
      </c>
      <c r="J2261" s="12"/>
      <c r="K2261" s="12"/>
      <c r="L2261" s="12"/>
      <c r="M2261" s="12"/>
      <c r="N2261" s="12"/>
      <c r="O2261" s="12"/>
      <c r="P2261" s="8" t="s">
        <v>41</v>
      </c>
      <c r="Q2261" s="12"/>
      <c r="R2261" s="12"/>
      <c r="S2261" s="8" t="str">
        <f>VLOOKUP(A2261,[2]Sheet1!$B$1:$G$65536,6,0)</f>
        <v>慧凡明兴幼儿园</v>
      </c>
      <c r="T2261" s="12"/>
      <c r="U2261" s="12"/>
      <c r="V2261" s="12"/>
      <c r="W2261" s="12"/>
      <c r="X2261" s="8" t="str">
        <f>VLOOKUP(A2261,[2]Sheet1!$B$1:$M$65536,12,0)</f>
        <v>18280851225</v>
      </c>
      <c r="Y2261" s="8" t="str">
        <f>VLOOKUP(A2261,[2]Sheet1!$B$1:$M$65536,11,0)</f>
        <v>王玉丹</v>
      </c>
      <c r="Z2261" s="12"/>
      <c r="AA2261" s="20" t="s">
        <v>42</v>
      </c>
      <c r="AB2261" s="8" t="s">
        <v>43</v>
      </c>
      <c r="AC2261" s="8"/>
      <c r="AD2261" s="8" t="s">
        <v>44</v>
      </c>
      <c r="AE2261" s="12"/>
      <c r="AF2261" s="12"/>
    </row>
    <row r="2262" ht="16.5" spans="1:32">
      <c r="A2262" s="14" t="s">
        <v>2297</v>
      </c>
      <c r="B2262" s="8" t="str">
        <f>VLOOKUP(A2262,学号下拉数据!A:F,2,0)</f>
        <v>朱姝文</v>
      </c>
      <c r="C2262" s="8" t="str">
        <f>VLOOKUP(A2262,学号下拉数据!A:F,4,0)</f>
        <v>学前教育</v>
      </c>
      <c r="D2262" s="8" t="str">
        <f>VLOOKUP(A2262,学号下拉数据!A:F,5,0)</f>
        <v>570102K</v>
      </c>
      <c r="E2262" s="8" t="s">
        <v>1424</v>
      </c>
      <c r="F2262" s="8" t="str">
        <f>VLOOKUP(A2262,学号下拉数据!A:F,3,0)</f>
        <v>19学前14</v>
      </c>
      <c r="G2262" s="8" t="str">
        <f>VLOOKUP(A2262,学号下拉数据!A:F,6,0)</f>
        <v>三年</v>
      </c>
      <c r="H2262" s="9" t="s">
        <v>40</v>
      </c>
      <c r="I2262" s="8" t="str">
        <f>VLOOKUP(A2262,[2]Sheet1!$B$1:$P$65536,13,0)</f>
        <v>幼儿园老师</v>
      </c>
      <c r="J2262" s="12"/>
      <c r="K2262" s="12"/>
      <c r="L2262" s="12"/>
      <c r="M2262" s="12"/>
      <c r="N2262" s="12"/>
      <c r="O2262" s="12"/>
      <c r="P2262" s="8" t="s">
        <v>41</v>
      </c>
      <c r="Q2262" s="12"/>
      <c r="R2262" s="12"/>
      <c r="S2262" s="8" t="str">
        <f>VLOOKUP(A2262,[2]Sheet1!$B$1:$G$65536,6,0)</f>
        <v>南充市顺庆实验幼儿园</v>
      </c>
      <c r="T2262" s="12"/>
      <c r="U2262" s="12"/>
      <c r="V2262" s="12"/>
      <c r="W2262" s="12"/>
      <c r="X2262" s="8" t="str">
        <f>VLOOKUP(A2262,[2]Sheet1!$B$1:$M$65536,12,0)</f>
        <v>15181756650</v>
      </c>
      <c r="Y2262" s="8" t="str">
        <f>VLOOKUP(A2262,[2]Sheet1!$B$1:$M$65536,11,0)</f>
        <v>黎媛</v>
      </c>
      <c r="Z2262" s="12"/>
      <c r="AA2262" s="20" t="s">
        <v>42</v>
      </c>
      <c r="AB2262" s="8" t="s">
        <v>43</v>
      </c>
      <c r="AC2262" s="8"/>
      <c r="AD2262" s="8" t="s">
        <v>44</v>
      </c>
      <c r="AE2262" s="12"/>
      <c r="AF2262" s="12"/>
    </row>
    <row r="2263" ht="16.5" spans="1:32">
      <c r="A2263" s="14" t="s">
        <v>2298</v>
      </c>
      <c r="B2263" s="8" t="str">
        <f>VLOOKUP(A2263,学号下拉数据!A:F,2,0)</f>
        <v>李明萱</v>
      </c>
      <c r="C2263" s="8" t="str">
        <f>VLOOKUP(A2263,学号下拉数据!A:F,4,0)</f>
        <v>学前教育</v>
      </c>
      <c r="D2263" s="8" t="str">
        <f>VLOOKUP(A2263,学号下拉数据!A:F,5,0)</f>
        <v>570102K</v>
      </c>
      <c r="E2263" s="8" t="s">
        <v>1424</v>
      </c>
      <c r="F2263" s="8" t="str">
        <f>VLOOKUP(A2263,学号下拉数据!A:F,3,0)</f>
        <v>19学前14</v>
      </c>
      <c r="G2263" s="8" t="str">
        <f>VLOOKUP(A2263,学号下拉数据!A:F,6,0)</f>
        <v>三年</v>
      </c>
      <c r="H2263" s="9" t="s">
        <v>40</v>
      </c>
      <c r="I2263" s="8" t="str">
        <f>VLOOKUP(A2263,[2]Sheet1!$B$1:$P$65536,13,0)</f>
        <v>实习老师</v>
      </c>
      <c r="J2263" s="12"/>
      <c r="K2263" s="12"/>
      <c r="L2263" s="12"/>
      <c r="M2263" s="12"/>
      <c r="N2263" s="12"/>
      <c r="O2263" s="12"/>
      <c r="P2263" s="8" t="s">
        <v>41</v>
      </c>
      <c r="Q2263" s="12"/>
      <c r="R2263" s="12"/>
      <c r="S2263" s="8" t="str">
        <f>VLOOKUP(A2263,[2]Sheet1!$B$1:$G$65536,6,0)</f>
        <v>峨眉山市贝逸雅幼儿园</v>
      </c>
      <c r="T2263" s="12"/>
      <c r="U2263" s="12"/>
      <c r="V2263" s="12"/>
      <c r="W2263" s="12"/>
      <c r="X2263" s="8" t="str">
        <f>VLOOKUP(A2263,[2]Sheet1!$B$1:$M$65536,12,0)</f>
        <v>15281993424</v>
      </c>
      <c r="Y2263" s="8" t="str">
        <f>VLOOKUP(A2263,[2]Sheet1!$B$1:$M$65536,11,0)</f>
        <v>陈瑶</v>
      </c>
      <c r="Z2263" s="12"/>
      <c r="AA2263" s="20" t="s">
        <v>42</v>
      </c>
      <c r="AB2263" s="8" t="s">
        <v>43</v>
      </c>
      <c r="AC2263" s="8"/>
      <c r="AD2263" s="8" t="s">
        <v>44</v>
      </c>
      <c r="AE2263" s="12"/>
      <c r="AF2263" s="12"/>
    </row>
    <row r="2264" ht="16.5" spans="1:32">
      <c r="A2264" s="14" t="s">
        <v>2299</v>
      </c>
      <c r="B2264" s="8" t="str">
        <f>VLOOKUP(A2264,学号下拉数据!A:F,2,0)</f>
        <v>王麒霏</v>
      </c>
      <c r="C2264" s="8" t="str">
        <f>VLOOKUP(A2264,学号下拉数据!A:F,4,0)</f>
        <v>学前教育</v>
      </c>
      <c r="D2264" s="8" t="str">
        <f>VLOOKUP(A2264,学号下拉数据!A:F,5,0)</f>
        <v>570102K</v>
      </c>
      <c r="E2264" s="8" t="s">
        <v>1424</v>
      </c>
      <c r="F2264" s="8" t="str">
        <f>VLOOKUP(A2264,学号下拉数据!A:F,3,0)</f>
        <v>19学前14</v>
      </c>
      <c r="G2264" s="8" t="str">
        <f>VLOOKUP(A2264,学号下拉数据!A:F,6,0)</f>
        <v>三年</v>
      </c>
      <c r="H2264" s="9" t="s">
        <v>40</v>
      </c>
      <c r="I2264" s="8" t="str">
        <f>VLOOKUP(A2264,[2]Sheet1!$B$1:$P$65536,13,0)</f>
        <v>幼儿教师</v>
      </c>
      <c r="J2264" s="12"/>
      <c r="K2264" s="12"/>
      <c r="L2264" s="12"/>
      <c r="M2264" s="12"/>
      <c r="N2264" s="12"/>
      <c r="O2264" s="12"/>
      <c r="P2264" s="8" t="s">
        <v>41</v>
      </c>
      <c r="Q2264" s="12"/>
      <c r="R2264" s="12"/>
      <c r="S2264" s="8" t="str">
        <f>VLOOKUP(A2264,[2]Sheet1!$B$1:$G$65536,6,0)</f>
        <v>喜德县光明镇中心幼儿园</v>
      </c>
      <c r="T2264" s="12"/>
      <c r="U2264" s="12"/>
      <c r="V2264" s="12"/>
      <c r="W2264" s="12"/>
      <c r="X2264" s="8" t="str">
        <f>VLOOKUP(A2264,[2]Sheet1!$B$1:$M$65536,12,0)</f>
        <v>13778612846</v>
      </c>
      <c r="Y2264" s="8" t="str">
        <f>VLOOKUP(A2264,[2]Sheet1!$B$1:$M$65536,11,0)</f>
        <v>陈凉红</v>
      </c>
      <c r="Z2264" s="12"/>
      <c r="AA2264" s="20" t="s">
        <v>42</v>
      </c>
      <c r="AB2264" s="8" t="s">
        <v>43</v>
      </c>
      <c r="AC2264" s="8"/>
      <c r="AD2264" s="8" t="s">
        <v>44</v>
      </c>
      <c r="AE2264" s="12"/>
      <c r="AF2264" s="12"/>
    </row>
    <row r="2265" ht="16.5" spans="1:32">
      <c r="A2265" s="14" t="s">
        <v>2300</v>
      </c>
      <c r="B2265" s="8" t="str">
        <f>VLOOKUP(A2265,学号下拉数据!A:F,2,0)</f>
        <v>李静</v>
      </c>
      <c r="C2265" s="8" t="str">
        <f>VLOOKUP(A2265,学号下拉数据!A:F,4,0)</f>
        <v>学前教育</v>
      </c>
      <c r="D2265" s="8" t="str">
        <f>VLOOKUP(A2265,学号下拉数据!A:F,5,0)</f>
        <v>570102K</v>
      </c>
      <c r="E2265" s="8" t="s">
        <v>1424</v>
      </c>
      <c r="F2265" s="8" t="str">
        <f>VLOOKUP(A2265,学号下拉数据!A:F,3,0)</f>
        <v>19学前14</v>
      </c>
      <c r="G2265" s="8" t="str">
        <f>VLOOKUP(A2265,学号下拉数据!A:F,6,0)</f>
        <v>三年</v>
      </c>
      <c r="H2265" s="9" t="s">
        <v>40</v>
      </c>
      <c r="I2265" s="8" t="str">
        <f>VLOOKUP(A2265,[2]Sheet1!$B$1:$P$65536,13,0)</f>
        <v>助教</v>
      </c>
      <c r="J2265" s="12"/>
      <c r="K2265" s="12"/>
      <c r="L2265" s="12"/>
      <c r="M2265" s="12"/>
      <c r="N2265" s="12"/>
      <c r="O2265" s="12"/>
      <c r="P2265" s="8" t="s">
        <v>41</v>
      </c>
      <c r="Q2265" s="12"/>
      <c r="R2265" s="12"/>
      <c r="S2265" s="8" t="str">
        <f>VLOOKUP(A2265,[2]Sheet1!$B$1:$G$65536,6,0)</f>
        <v>美嘉国际幼稚园</v>
      </c>
      <c r="T2265" s="12"/>
      <c r="U2265" s="12"/>
      <c r="V2265" s="12"/>
      <c r="W2265" s="12"/>
      <c r="X2265" s="8" t="str">
        <f>VLOOKUP(A2265,[2]Sheet1!$B$1:$M$65536,12,0)</f>
        <v>18583483437</v>
      </c>
      <c r="Y2265" s="8" t="str">
        <f>VLOOKUP(A2265,[2]Sheet1!$B$1:$M$65536,11,0)</f>
        <v>方红玉</v>
      </c>
      <c r="Z2265" s="12"/>
      <c r="AA2265" s="20" t="s">
        <v>42</v>
      </c>
      <c r="AB2265" s="8" t="s">
        <v>43</v>
      </c>
      <c r="AC2265" s="8"/>
      <c r="AD2265" s="8" t="s">
        <v>44</v>
      </c>
      <c r="AE2265" s="12"/>
      <c r="AF2265" s="12"/>
    </row>
    <row r="2266" ht="16.5" spans="1:32">
      <c r="A2266" s="14" t="s">
        <v>2301</v>
      </c>
      <c r="B2266" s="8" t="str">
        <f>VLOOKUP(A2266,学号下拉数据!A:F,2,0)</f>
        <v>秦俊</v>
      </c>
      <c r="C2266" s="8" t="str">
        <f>VLOOKUP(A2266,学号下拉数据!A:F,4,0)</f>
        <v>学前教育</v>
      </c>
      <c r="D2266" s="8" t="str">
        <f>VLOOKUP(A2266,学号下拉数据!A:F,5,0)</f>
        <v>570102K</v>
      </c>
      <c r="E2266" s="8" t="s">
        <v>1424</v>
      </c>
      <c r="F2266" s="8" t="str">
        <f>VLOOKUP(A2266,学号下拉数据!A:F,3,0)</f>
        <v>19学前14</v>
      </c>
      <c r="G2266" s="8" t="str">
        <f>VLOOKUP(A2266,学号下拉数据!A:F,6,0)</f>
        <v>三年</v>
      </c>
      <c r="H2266" s="9" t="s">
        <v>40</v>
      </c>
      <c r="I2266" s="8" t="str">
        <f>VLOOKUP(A2266,[2]Sheet1!$B$1:$P$65536,13,0)</f>
        <v>实习老师</v>
      </c>
      <c r="J2266" s="12"/>
      <c r="K2266" s="12"/>
      <c r="L2266" s="12"/>
      <c r="M2266" s="12"/>
      <c r="N2266" s="12"/>
      <c r="O2266" s="12"/>
      <c r="P2266" s="8" t="s">
        <v>41</v>
      </c>
      <c r="Q2266" s="12"/>
      <c r="R2266" s="12"/>
      <c r="S2266" s="8" t="str">
        <f>VLOOKUP(A2266,[2]Sheet1!$B$1:$G$65536,6,0)</f>
        <v>小太阳幼儿园</v>
      </c>
      <c r="T2266" s="12"/>
      <c r="U2266" s="12"/>
      <c r="V2266" s="12"/>
      <c r="W2266" s="12"/>
      <c r="X2266" s="8" t="str">
        <f>VLOOKUP(A2266,[2]Sheet1!$B$1:$M$65536,12,0)</f>
        <v>18512813394</v>
      </c>
      <c r="Y2266" s="8" t="str">
        <f>VLOOKUP(A2266,[2]Sheet1!$B$1:$M$65536,11,0)</f>
        <v>唐碧</v>
      </c>
      <c r="Z2266" s="12"/>
      <c r="AA2266" s="20" t="s">
        <v>42</v>
      </c>
      <c r="AB2266" s="8" t="s">
        <v>43</v>
      </c>
      <c r="AC2266" s="8"/>
      <c r="AD2266" s="8" t="s">
        <v>44</v>
      </c>
      <c r="AE2266" s="12"/>
      <c r="AF2266" s="12"/>
    </row>
    <row r="2267" ht="16.5" spans="1:32">
      <c r="A2267" s="14" t="s">
        <v>2302</v>
      </c>
      <c r="B2267" s="8" t="str">
        <f>VLOOKUP(A2267,学号下拉数据!A:F,2,0)</f>
        <v>曾志杨</v>
      </c>
      <c r="C2267" s="8" t="str">
        <f>VLOOKUP(A2267,学号下拉数据!A:F,4,0)</f>
        <v>学前教育</v>
      </c>
      <c r="D2267" s="8" t="str">
        <f>VLOOKUP(A2267,学号下拉数据!A:F,5,0)</f>
        <v>570102K</v>
      </c>
      <c r="E2267" s="8" t="s">
        <v>1424</v>
      </c>
      <c r="F2267" s="8" t="str">
        <f>VLOOKUP(A2267,学号下拉数据!A:F,3,0)</f>
        <v>19学前14</v>
      </c>
      <c r="G2267" s="8" t="str">
        <f>VLOOKUP(A2267,学号下拉数据!A:F,6,0)</f>
        <v>三年</v>
      </c>
      <c r="H2267" s="9" t="s">
        <v>40</v>
      </c>
      <c r="I2267" s="8" t="str">
        <f>VLOOKUP(A2267,[2]Sheet1!$B$1:$P$65536,13,0)</f>
        <v>实习幼师</v>
      </c>
      <c r="J2267" s="12"/>
      <c r="K2267" s="12"/>
      <c r="L2267" s="12"/>
      <c r="M2267" s="12"/>
      <c r="N2267" s="12"/>
      <c r="O2267" s="12"/>
      <c r="P2267" s="8" t="s">
        <v>41</v>
      </c>
      <c r="Q2267" s="12"/>
      <c r="R2267" s="12"/>
      <c r="S2267" s="8" t="str">
        <f>VLOOKUP(A2267,[2]Sheet1!$B$1:$G$65536,6,0)</f>
        <v>遂宁市船山区天骄幼儿园</v>
      </c>
      <c r="T2267" s="12"/>
      <c r="U2267" s="12"/>
      <c r="V2267" s="12"/>
      <c r="W2267" s="12"/>
      <c r="X2267" s="8" t="str">
        <f>VLOOKUP(A2267,[2]Sheet1!$B$1:$M$65536,12,0)</f>
        <v>13158732217</v>
      </c>
      <c r="Y2267" s="8" t="str">
        <f>VLOOKUP(A2267,[2]Sheet1!$B$1:$M$65536,11,0)</f>
        <v>吴文静</v>
      </c>
      <c r="Z2267" s="12"/>
      <c r="AA2267" s="20" t="s">
        <v>42</v>
      </c>
      <c r="AB2267" s="8" t="s">
        <v>43</v>
      </c>
      <c r="AC2267" s="8"/>
      <c r="AD2267" s="8" t="s">
        <v>44</v>
      </c>
      <c r="AE2267" s="12"/>
      <c r="AF2267" s="12"/>
    </row>
    <row r="2268" ht="16.5" spans="1:32">
      <c r="A2268" s="14" t="s">
        <v>2303</v>
      </c>
      <c r="B2268" s="8" t="str">
        <f>VLOOKUP(A2268,学号下拉数据!A:F,2,0)</f>
        <v>付红瑶</v>
      </c>
      <c r="C2268" s="8" t="str">
        <f>VLOOKUP(A2268,学号下拉数据!A:F,4,0)</f>
        <v>学前教育</v>
      </c>
      <c r="D2268" s="8" t="str">
        <f>VLOOKUP(A2268,学号下拉数据!A:F,5,0)</f>
        <v>570102K</v>
      </c>
      <c r="E2268" s="8" t="s">
        <v>1424</v>
      </c>
      <c r="F2268" s="8" t="str">
        <f>VLOOKUP(A2268,学号下拉数据!A:F,3,0)</f>
        <v>19学前14</v>
      </c>
      <c r="G2268" s="8" t="str">
        <f>VLOOKUP(A2268,学号下拉数据!A:F,6,0)</f>
        <v>三年</v>
      </c>
      <c r="H2268" s="9" t="s">
        <v>40</v>
      </c>
      <c r="I2268" s="8" t="str">
        <f>VLOOKUP(A2268,[2]Sheet1!$B$1:$P$65536,13,0)</f>
        <v>实习老师</v>
      </c>
      <c r="J2268" s="12"/>
      <c r="K2268" s="12"/>
      <c r="L2268" s="12"/>
      <c r="M2268" s="12"/>
      <c r="N2268" s="12"/>
      <c r="O2268" s="12"/>
      <c r="P2268" s="8" t="s">
        <v>41</v>
      </c>
      <c r="Q2268" s="12"/>
      <c r="R2268" s="12"/>
      <c r="S2268" s="8" t="str">
        <f>VLOOKUP(A2268,[2]Sheet1!$B$1:$G$65536,6,0)</f>
        <v>成都市青羊区天府幼儿园万家湾分园</v>
      </c>
      <c r="T2268" s="12"/>
      <c r="U2268" s="12"/>
      <c r="V2268" s="12"/>
      <c r="W2268" s="12"/>
      <c r="X2268" s="8" t="str">
        <f>VLOOKUP(A2268,[2]Sheet1!$B$1:$M$65536,12,0)</f>
        <v>13880272996</v>
      </c>
      <c r="Y2268" s="8" t="str">
        <f>VLOOKUP(A2268,[2]Sheet1!$B$1:$M$65536,11,0)</f>
        <v>刘若函</v>
      </c>
      <c r="Z2268" s="12"/>
      <c r="AA2268" s="20" t="s">
        <v>42</v>
      </c>
      <c r="AB2268" s="8" t="s">
        <v>43</v>
      </c>
      <c r="AC2268" s="8"/>
      <c r="AD2268" s="8" t="s">
        <v>44</v>
      </c>
      <c r="AE2268" s="12"/>
      <c r="AF2268" s="12"/>
    </row>
    <row r="2269" ht="16.5" spans="1:32">
      <c r="A2269" s="14" t="s">
        <v>2304</v>
      </c>
      <c r="B2269" s="8" t="str">
        <f>VLOOKUP(A2269,学号下拉数据!A:F,2,0)</f>
        <v>戴新纪</v>
      </c>
      <c r="C2269" s="8" t="str">
        <f>VLOOKUP(A2269,学号下拉数据!A:F,4,0)</f>
        <v>学前教育</v>
      </c>
      <c r="D2269" s="8" t="str">
        <f>VLOOKUP(A2269,学号下拉数据!A:F,5,0)</f>
        <v>570102K</v>
      </c>
      <c r="E2269" s="8" t="s">
        <v>1424</v>
      </c>
      <c r="F2269" s="8" t="str">
        <f>VLOOKUP(A2269,学号下拉数据!A:F,3,0)</f>
        <v>19学前14</v>
      </c>
      <c r="G2269" s="8" t="str">
        <f>VLOOKUP(A2269,学号下拉数据!A:F,6,0)</f>
        <v>三年</v>
      </c>
      <c r="H2269" s="9" t="s">
        <v>40</v>
      </c>
      <c r="I2269" s="8" t="str">
        <f>VLOOKUP(A2269,[2]Sheet1!$B$1:$P$65536,13,0)</f>
        <v>体育活动教师</v>
      </c>
      <c r="J2269" s="12"/>
      <c r="K2269" s="12"/>
      <c r="L2269" s="12"/>
      <c r="M2269" s="12"/>
      <c r="N2269" s="12"/>
      <c r="O2269" s="12"/>
      <c r="P2269" s="8" t="s">
        <v>41</v>
      </c>
      <c r="Q2269" s="12"/>
      <c r="R2269" s="12"/>
      <c r="S2269" s="8" t="str">
        <f>VLOOKUP(A2269,[2]Sheet1!$B$1:$G$65536,6,0)</f>
        <v>宜宾市绿洲幼儿园</v>
      </c>
      <c r="T2269" s="12"/>
      <c r="U2269" s="12"/>
      <c r="V2269" s="12"/>
      <c r="W2269" s="12"/>
      <c r="X2269" s="8" t="str">
        <f>VLOOKUP(A2269,[2]Sheet1!$B$1:$M$65536,12,0)</f>
        <v>18683128766</v>
      </c>
      <c r="Y2269" s="8" t="str">
        <f>VLOOKUP(A2269,[2]Sheet1!$B$1:$M$65536,11,0)</f>
        <v>龙吕彦</v>
      </c>
      <c r="Z2269" s="12"/>
      <c r="AA2269" s="20" t="s">
        <v>42</v>
      </c>
      <c r="AB2269" s="8" t="s">
        <v>43</v>
      </c>
      <c r="AC2269" s="8"/>
      <c r="AD2269" s="8" t="s">
        <v>44</v>
      </c>
      <c r="AE2269" s="12"/>
      <c r="AF2269" s="12"/>
    </row>
    <row r="2270" ht="16.5" spans="1:32">
      <c r="A2270" s="14" t="s">
        <v>2305</v>
      </c>
      <c r="B2270" s="8" t="str">
        <f>VLOOKUP(A2270,学号下拉数据!A:F,2,0)</f>
        <v>朱孟欣</v>
      </c>
      <c r="C2270" s="8" t="str">
        <f>VLOOKUP(A2270,学号下拉数据!A:F,4,0)</f>
        <v>学前教育</v>
      </c>
      <c r="D2270" s="8" t="str">
        <f>VLOOKUP(A2270,学号下拉数据!A:F,5,0)</f>
        <v>570102K</v>
      </c>
      <c r="E2270" s="8" t="s">
        <v>1424</v>
      </c>
      <c r="F2270" s="8" t="str">
        <f>VLOOKUP(A2270,学号下拉数据!A:F,3,0)</f>
        <v>19学前14</v>
      </c>
      <c r="G2270" s="8" t="str">
        <f>VLOOKUP(A2270,学号下拉数据!A:F,6,0)</f>
        <v>三年</v>
      </c>
      <c r="H2270" s="9" t="s">
        <v>40</v>
      </c>
      <c r="I2270" s="8" t="str">
        <f>VLOOKUP(A2270,[2]Sheet1!$B$1:$P$65536,13,0)</f>
        <v>幼儿教师</v>
      </c>
      <c r="J2270" s="12"/>
      <c r="K2270" s="12"/>
      <c r="L2270" s="12"/>
      <c r="M2270" s="12"/>
      <c r="N2270" s="12"/>
      <c r="O2270" s="12"/>
      <c r="P2270" s="8" t="s">
        <v>41</v>
      </c>
      <c r="Q2270" s="12"/>
      <c r="R2270" s="12"/>
      <c r="S2270" s="8" t="str">
        <f>VLOOKUP(A2270,[2]Sheet1!$B$1:$G$65536,6,0)</f>
        <v>普兴镇中心幼儿园</v>
      </c>
      <c r="T2270" s="12"/>
      <c r="U2270" s="12"/>
      <c r="V2270" s="12"/>
      <c r="W2270" s="12"/>
      <c r="X2270" s="8" t="str">
        <f>VLOOKUP(A2270,[2]Sheet1!$B$1:$M$65536,12,0)</f>
        <v>13678124694</v>
      </c>
      <c r="Y2270" s="8" t="str">
        <f>VLOOKUP(A2270,[2]Sheet1!$B$1:$M$65536,11,0)</f>
        <v>杨老师</v>
      </c>
      <c r="Z2270" s="12"/>
      <c r="AA2270" s="20" t="s">
        <v>42</v>
      </c>
      <c r="AB2270" s="8" t="s">
        <v>43</v>
      </c>
      <c r="AC2270" s="8"/>
      <c r="AD2270" s="8" t="s">
        <v>44</v>
      </c>
      <c r="AE2270" s="12"/>
      <c r="AF2270" s="12"/>
    </row>
    <row r="2271" ht="16.5" spans="1:32">
      <c r="A2271" s="14" t="s">
        <v>2306</v>
      </c>
      <c r="B2271" s="8" t="str">
        <f>VLOOKUP(A2271,学号下拉数据!A:F,2,0)</f>
        <v>田晓燕</v>
      </c>
      <c r="C2271" s="8" t="str">
        <f>VLOOKUP(A2271,学号下拉数据!A:F,4,0)</f>
        <v>学前教育</v>
      </c>
      <c r="D2271" s="8" t="str">
        <f>VLOOKUP(A2271,学号下拉数据!A:F,5,0)</f>
        <v>570102K</v>
      </c>
      <c r="E2271" s="8" t="s">
        <v>1424</v>
      </c>
      <c r="F2271" s="8" t="str">
        <f>VLOOKUP(A2271,学号下拉数据!A:F,3,0)</f>
        <v>19学前14</v>
      </c>
      <c r="G2271" s="8" t="str">
        <f>VLOOKUP(A2271,学号下拉数据!A:F,6,0)</f>
        <v>三年</v>
      </c>
      <c r="H2271" s="9" t="s">
        <v>40</v>
      </c>
      <c r="I2271" s="8" t="str">
        <f>VLOOKUP(A2271,[2]Sheet1!$B$1:$P$65536,13,0)</f>
        <v>幼儿教师</v>
      </c>
      <c r="J2271" s="12"/>
      <c r="K2271" s="12"/>
      <c r="L2271" s="12"/>
      <c r="M2271" s="12"/>
      <c r="N2271" s="12"/>
      <c r="O2271" s="12"/>
      <c r="P2271" s="8" t="s">
        <v>41</v>
      </c>
      <c r="Q2271" s="12"/>
      <c r="R2271" s="12"/>
      <c r="S2271" s="8" t="str">
        <f>VLOOKUP(A2271,[2]Sheet1!$B$1:$G$65536,6,0)</f>
        <v>喜德县光明镇中心幼儿园</v>
      </c>
      <c r="T2271" s="12"/>
      <c r="U2271" s="12"/>
      <c r="V2271" s="12"/>
      <c r="W2271" s="12"/>
      <c r="X2271" s="8" t="str">
        <f>VLOOKUP(A2271,[2]Sheet1!$B$1:$M$65536,12,0)</f>
        <v>13778612846</v>
      </c>
      <c r="Y2271" s="8" t="str">
        <f>VLOOKUP(A2271,[2]Sheet1!$B$1:$M$65536,11,0)</f>
        <v>陈凉红</v>
      </c>
      <c r="Z2271" s="12"/>
      <c r="AA2271" s="20" t="s">
        <v>42</v>
      </c>
      <c r="AB2271" s="8" t="s">
        <v>43</v>
      </c>
      <c r="AC2271" s="8"/>
      <c r="AD2271" s="8" t="s">
        <v>44</v>
      </c>
      <c r="AE2271" s="12"/>
      <c r="AF2271" s="12"/>
    </row>
    <row r="2272" ht="16.5" spans="1:32">
      <c r="A2272" s="14" t="s">
        <v>2307</v>
      </c>
      <c r="B2272" s="8" t="str">
        <f>VLOOKUP(A2272,学号下拉数据!A:F,2,0)</f>
        <v>丁钧蓝</v>
      </c>
      <c r="C2272" s="8" t="str">
        <f>VLOOKUP(A2272,学号下拉数据!A:F,4,0)</f>
        <v>学前教育</v>
      </c>
      <c r="D2272" s="8" t="str">
        <f>VLOOKUP(A2272,学号下拉数据!A:F,5,0)</f>
        <v>570102K</v>
      </c>
      <c r="E2272" s="8" t="s">
        <v>1424</v>
      </c>
      <c r="F2272" s="8" t="str">
        <f>VLOOKUP(A2272,学号下拉数据!A:F,3,0)</f>
        <v>19学前14</v>
      </c>
      <c r="G2272" s="8" t="str">
        <f>VLOOKUP(A2272,学号下拉数据!A:F,6,0)</f>
        <v>三年</v>
      </c>
      <c r="H2272" s="9" t="s">
        <v>40</v>
      </c>
      <c r="I2272" s="8" t="str">
        <f>VLOOKUP(A2272,[2]Sheet1!$B$1:$P$65536,13,0)</f>
        <v>实习老师</v>
      </c>
      <c r="J2272" s="12"/>
      <c r="K2272" s="12"/>
      <c r="L2272" s="12"/>
      <c r="M2272" s="12"/>
      <c r="N2272" s="12"/>
      <c r="O2272" s="12"/>
      <c r="P2272" s="8" t="s">
        <v>41</v>
      </c>
      <c r="Q2272" s="12"/>
      <c r="R2272" s="12"/>
      <c r="S2272" s="8" t="str">
        <f>VLOOKUP(A2272,[2]Sheet1!$B$1:$G$65536,6,0)</f>
        <v>绵阳市涪城区南山幼儿园</v>
      </c>
      <c r="T2272" s="12"/>
      <c r="U2272" s="12"/>
      <c r="V2272" s="12"/>
      <c r="W2272" s="12"/>
      <c r="X2272" s="8" t="str">
        <f>VLOOKUP(A2272,[2]Sheet1!$B$1:$M$65536,12,0)</f>
        <v>15008161921</v>
      </c>
      <c r="Y2272" s="8" t="str">
        <f>VLOOKUP(A2272,[2]Sheet1!$B$1:$M$65536,11,0)</f>
        <v>黄玲</v>
      </c>
      <c r="Z2272" s="12"/>
      <c r="AA2272" s="20" t="s">
        <v>42</v>
      </c>
      <c r="AB2272" s="8" t="s">
        <v>43</v>
      </c>
      <c r="AC2272" s="8"/>
      <c r="AD2272" s="8" t="s">
        <v>44</v>
      </c>
      <c r="AE2272" s="12"/>
      <c r="AF2272" s="12"/>
    </row>
    <row r="2273" ht="16.5" spans="1:32">
      <c r="A2273" s="14" t="s">
        <v>2308</v>
      </c>
      <c r="B2273" s="8" t="str">
        <f>VLOOKUP(A2273,学号下拉数据!A:F,2,0)</f>
        <v>何梨萍</v>
      </c>
      <c r="C2273" s="8" t="str">
        <f>VLOOKUP(A2273,学号下拉数据!A:F,4,0)</f>
        <v>学前教育</v>
      </c>
      <c r="D2273" s="8" t="str">
        <f>VLOOKUP(A2273,学号下拉数据!A:F,5,0)</f>
        <v>570102K</v>
      </c>
      <c r="E2273" s="8" t="s">
        <v>1424</v>
      </c>
      <c r="F2273" s="8" t="str">
        <f>VLOOKUP(A2273,学号下拉数据!A:F,3,0)</f>
        <v>19学前14</v>
      </c>
      <c r="G2273" s="8" t="str">
        <f>VLOOKUP(A2273,学号下拉数据!A:F,6,0)</f>
        <v>三年</v>
      </c>
      <c r="H2273" s="9" t="s">
        <v>40</v>
      </c>
      <c r="I2273" s="8" t="str">
        <f>VLOOKUP(A2273,[2]Sheet1!$B$1:$P$65536,13,0)</f>
        <v>幼儿教师</v>
      </c>
      <c r="J2273" s="12"/>
      <c r="K2273" s="12"/>
      <c r="L2273" s="12"/>
      <c r="M2273" s="12"/>
      <c r="N2273" s="12"/>
      <c r="O2273" s="12"/>
      <c r="P2273" s="8" t="s">
        <v>41</v>
      </c>
      <c r="Q2273" s="12"/>
      <c r="R2273" s="12"/>
      <c r="S2273" s="8" t="str">
        <f>VLOOKUP(A2273,[2]Sheet1!$B$1:$G$65536,6,0)</f>
        <v>成都市成华区东秀幼儿园</v>
      </c>
      <c r="T2273" s="12"/>
      <c r="U2273" s="12"/>
      <c r="V2273" s="12"/>
      <c r="W2273" s="12"/>
      <c r="X2273" s="8" t="str">
        <f>VLOOKUP(A2273,[2]Sheet1!$B$1:$M$65536,12,0)</f>
        <v>18683528680</v>
      </c>
      <c r="Y2273" s="8" t="str">
        <f>VLOOKUP(A2273,[2]Sheet1!$B$1:$M$65536,11,0)</f>
        <v>易淼</v>
      </c>
      <c r="Z2273" s="12"/>
      <c r="AA2273" s="20" t="s">
        <v>42</v>
      </c>
      <c r="AB2273" s="8" t="s">
        <v>43</v>
      </c>
      <c r="AC2273" s="8"/>
      <c r="AD2273" s="8" t="s">
        <v>44</v>
      </c>
      <c r="AE2273" s="12"/>
      <c r="AF2273" s="12"/>
    </row>
    <row r="2274" ht="16.5" spans="1:32">
      <c r="A2274" s="14" t="s">
        <v>2309</v>
      </c>
      <c r="B2274" s="8" t="str">
        <f>VLOOKUP(A2274,学号下拉数据!A:F,2,0)</f>
        <v>陈力</v>
      </c>
      <c r="C2274" s="8" t="str">
        <f>VLOOKUP(A2274,学号下拉数据!A:F,4,0)</f>
        <v>学前教育</v>
      </c>
      <c r="D2274" s="8" t="str">
        <f>VLOOKUP(A2274,学号下拉数据!A:F,5,0)</f>
        <v>570102K</v>
      </c>
      <c r="E2274" s="8" t="s">
        <v>1424</v>
      </c>
      <c r="F2274" s="8" t="str">
        <f>VLOOKUP(A2274,学号下拉数据!A:F,3,0)</f>
        <v>19学前14</v>
      </c>
      <c r="G2274" s="8" t="str">
        <f>VLOOKUP(A2274,学号下拉数据!A:F,6,0)</f>
        <v>三年</v>
      </c>
      <c r="H2274" s="9" t="s">
        <v>40</v>
      </c>
      <c r="I2274" s="8" t="str">
        <f>VLOOKUP(A2274,[2]Sheet1!$B$1:$P$65536,13,0)</f>
        <v>教师</v>
      </c>
      <c r="J2274" s="12"/>
      <c r="K2274" s="12"/>
      <c r="L2274" s="12"/>
      <c r="M2274" s="12"/>
      <c r="N2274" s="12"/>
      <c r="O2274" s="12"/>
      <c r="P2274" s="8" t="s">
        <v>41</v>
      </c>
      <c r="Q2274" s="12"/>
      <c r="R2274" s="12"/>
      <c r="S2274" s="8" t="str">
        <f>VLOOKUP(A2274,[2]Sheet1!$B$1:$G$65536,6,0)</f>
        <v>成都市博蓓幼儿园</v>
      </c>
      <c r="T2274" s="12"/>
      <c r="U2274" s="12"/>
      <c r="V2274" s="12"/>
      <c r="W2274" s="12"/>
      <c r="X2274" s="8" t="str">
        <f>VLOOKUP(A2274,[2]Sheet1!$B$1:$M$65536,12,0)</f>
        <v>18782498111</v>
      </c>
      <c r="Y2274" s="8" t="str">
        <f>VLOOKUP(A2274,[2]Sheet1!$B$1:$M$65536,11,0)</f>
        <v>王世惠</v>
      </c>
      <c r="Z2274" s="12"/>
      <c r="AA2274" s="20" t="s">
        <v>42</v>
      </c>
      <c r="AB2274" s="8" t="s">
        <v>43</v>
      </c>
      <c r="AC2274" s="8"/>
      <c r="AD2274" s="8" t="s">
        <v>44</v>
      </c>
      <c r="AE2274" s="12"/>
      <c r="AF2274" s="12"/>
    </row>
    <row r="2275" ht="16.5" spans="1:32">
      <c r="A2275" s="14" t="s">
        <v>2310</v>
      </c>
      <c r="B2275" s="8" t="str">
        <f>VLOOKUP(A2275,学号下拉数据!A:F,2,0)</f>
        <v>孙婧驰</v>
      </c>
      <c r="C2275" s="8" t="str">
        <f>VLOOKUP(A2275,学号下拉数据!A:F,4,0)</f>
        <v>学前教育</v>
      </c>
      <c r="D2275" s="8" t="str">
        <f>VLOOKUP(A2275,学号下拉数据!A:F,5,0)</f>
        <v>570102K</v>
      </c>
      <c r="E2275" s="8" t="s">
        <v>1424</v>
      </c>
      <c r="F2275" s="8" t="str">
        <f>VLOOKUP(A2275,学号下拉数据!A:F,3,0)</f>
        <v>19学前14</v>
      </c>
      <c r="G2275" s="8" t="str">
        <f>VLOOKUP(A2275,学号下拉数据!A:F,6,0)</f>
        <v>三年</v>
      </c>
      <c r="H2275" s="9" t="s">
        <v>40</v>
      </c>
      <c r="I2275" s="8" t="str">
        <f>VLOOKUP(A2275,[2]Sheet1!$B$1:$P$65536,13,0)</f>
        <v>教师</v>
      </c>
      <c r="J2275" s="12"/>
      <c r="K2275" s="12"/>
      <c r="L2275" s="12"/>
      <c r="M2275" s="12"/>
      <c r="N2275" s="12"/>
      <c r="O2275" s="12"/>
      <c r="P2275" s="8" t="s">
        <v>41</v>
      </c>
      <c r="Q2275" s="12"/>
      <c r="R2275" s="12"/>
      <c r="S2275" s="8" t="str">
        <f>VLOOKUP(A2275,[2]Sheet1!$B$1:$G$65536,6,0)</f>
        <v>喜德县光明镇中心幼儿园</v>
      </c>
      <c r="T2275" s="12"/>
      <c r="U2275" s="12"/>
      <c r="V2275" s="12"/>
      <c r="W2275" s="12"/>
      <c r="X2275" s="8" t="str">
        <f>VLOOKUP(A2275,[2]Sheet1!$B$1:$M$65536,12,0)</f>
        <v>13778612846</v>
      </c>
      <c r="Y2275" s="8" t="str">
        <f>VLOOKUP(A2275,[2]Sheet1!$B$1:$M$65536,11,0)</f>
        <v>陈凉红</v>
      </c>
      <c r="Z2275" s="12"/>
      <c r="AA2275" s="20" t="s">
        <v>42</v>
      </c>
      <c r="AB2275" s="8" t="s">
        <v>43</v>
      </c>
      <c r="AC2275" s="8"/>
      <c r="AD2275" s="8" t="s">
        <v>44</v>
      </c>
      <c r="AE2275" s="12"/>
      <c r="AF2275" s="12"/>
    </row>
    <row r="2276" ht="16.5" spans="1:32">
      <c r="A2276" s="14" t="s">
        <v>2311</v>
      </c>
      <c r="B2276" s="8" t="str">
        <f>VLOOKUP(A2276,学号下拉数据!A:F,2,0)</f>
        <v>邱明玉</v>
      </c>
      <c r="C2276" s="8" t="str">
        <f>VLOOKUP(A2276,学号下拉数据!A:F,4,0)</f>
        <v>学前教育</v>
      </c>
      <c r="D2276" s="8" t="str">
        <f>VLOOKUP(A2276,学号下拉数据!A:F,5,0)</f>
        <v>570102K</v>
      </c>
      <c r="E2276" s="8" t="s">
        <v>1424</v>
      </c>
      <c r="F2276" s="8" t="str">
        <f>VLOOKUP(A2276,学号下拉数据!A:F,3,0)</f>
        <v>19学前14</v>
      </c>
      <c r="G2276" s="8" t="str">
        <f>VLOOKUP(A2276,学号下拉数据!A:F,6,0)</f>
        <v>三年</v>
      </c>
      <c r="H2276" s="9" t="s">
        <v>40</v>
      </c>
      <c r="I2276" s="8" t="str">
        <f>VLOOKUP(A2276,[2]Sheet1!$B$1:$P$65536,13,0)</f>
        <v>教师</v>
      </c>
      <c r="J2276" s="12"/>
      <c r="K2276" s="12"/>
      <c r="L2276" s="12"/>
      <c r="M2276" s="12"/>
      <c r="N2276" s="12"/>
      <c r="O2276" s="12"/>
      <c r="P2276" s="8" t="s">
        <v>41</v>
      </c>
      <c r="Q2276" s="12"/>
      <c r="R2276" s="12"/>
      <c r="S2276" s="8" t="str">
        <f>VLOOKUP(A2276,[2]Sheet1!$B$1:$G$65536,6,0)</f>
        <v>喜德县光明镇中心幼儿园</v>
      </c>
      <c r="T2276" s="12"/>
      <c r="U2276" s="12"/>
      <c r="V2276" s="12"/>
      <c r="W2276" s="12"/>
      <c r="X2276" s="8" t="str">
        <f>VLOOKUP(A2276,[2]Sheet1!$B$1:$M$65536,12,0)</f>
        <v>13778612846</v>
      </c>
      <c r="Y2276" s="8" t="str">
        <f>VLOOKUP(A2276,[2]Sheet1!$B$1:$M$65536,11,0)</f>
        <v>陈凉红</v>
      </c>
      <c r="Z2276" s="12"/>
      <c r="AA2276" s="20" t="s">
        <v>42</v>
      </c>
      <c r="AB2276" s="8" t="s">
        <v>43</v>
      </c>
      <c r="AC2276" s="8"/>
      <c r="AD2276" s="8" t="s">
        <v>44</v>
      </c>
      <c r="AE2276" s="12"/>
      <c r="AF2276" s="12"/>
    </row>
    <row r="2277" ht="16.5" spans="1:32">
      <c r="A2277" s="14" t="s">
        <v>2312</v>
      </c>
      <c r="B2277" s="8" t="str">
        <f>VLOOKUP(A2277,学号下拉数据!A:F,2,0)</f>
        <v>胥玉其</v>
      </c>
      <c r="C2277" s="8" t="str">
        <f>VLOOKUP(A2277,学号下拉数据!A:F,4,0)</f>
        <v>学前教育</v>
      </c>
      <c r="D2277" s="8" t="str">
        <f>VLOOKUP(A2277,学号下拉数据!A:F,5,0)</f>
        <v>570102K</v>
      </c>
      <c r="E2277" s="8" t="s">
        <v>1424</v>
      </c>
      <c r="F2277" s="8" t="str">
        <f>VLOOKUP(A2277,学号下拉数据!A:F,3,0)</f>
        <v>19学前14</v>
      </c>
      <c r="G2277" s="8" t="str">
        <f>VLOOKUP(A2277,学号下拉数据!A:F,6,0)</f>
        <v>三年</v>
      </c>
      <c r="H2277" s="9" t="s">
        <v>40</v>
      </c>
      <c r="I2277" s="8" t="str">
        <f>VLOOKUP(A2277,[2]Sheet1!$B$1:$P$65536,13,0)</f>
        <v>幼儿教师</v>
      </c>
      <c r="J2277" s="12"/>
      <c r="K2277" s="12"/>
      <c r="L2277" s="12"/>
      <c r="M2277" s="12"/>
      <c r="N2277" s="12"/>
      <c r="O2277" s="12"/>
      <c r="P2277" s="8" t="s">
        <v>41</v>
      </c>
      <c r="Q2277" s="12"/>
      <c r="R2277" s="12"/>
      <c r="S2277" s="8" t="str">
        <f>VLOOKUP(A2277,[2]Sheet1!$B$1:$G$65536,6,0)</f>
        <v>喜德县光明镇中心幼儿园</v>
      </c>
      <c r="T2277" s="12"/>
      <c r="U2277" s="12"/>
      <c r="V2277" s="12"/>
      <c r="W2277" s="12"/>
      <c r="X2277" s="8" t="str">
        <f>VLOOKUP(A2277,[2]Sheet1!$B$1:$M$65536,12,0)</f>
        <v>13778612846</v>
      </c>
      <c r="Y2277" s="8" t="str">
        <f>VLOOKUP(A2277,[2]Sheet1!$B$1:$M$65536,11,0)</f>
        <v>陈凉红</v>
      </c>
      <c r="Z2277" s="12"/>
      <c r="AA2277" s="20" t="s">
        <v>42</v>
      </c>
      <c r="AB2277" s="8" t="s">
        <v>43</v>
      </c>
      <c r="AC2277" s="8"/>
      <c r="AD2277" s="8" t="s">
        <v>44</v>
      </c>
      <c r="AE2277" s="12"/>
      <c r="AF2277" s="12"/>
    </row>
    <row r="2278" ht="16.5" spans="1:32">
      <c r="A2278" s="14" t="s">
        <v>2313</v>
      </c>
      <c r="B2278" s="8" t="str">
        <f>VLOOKUP(A2278,学号下拉数据!A:F,2,0)</f>
        <v>兰慧</v>
      </c>
      <c r="C2278" s="8" t="str">
        <f>VLOOKUP(A2278,学号下拉数据!A:F,4,0)</f>
        <v>学前教育</v>
      </c>
      <c r="D2278" s="8" t="str">
        <f>VLOOKUP(A2278,学号下拉数据!A:F,5,0)</f>
        <v>570102K</v>
      </c>
      <c r="E2278" s="8" t="s">
        <v>1424</v>
      </c>
      <c r="F2278" s="8" t="str">
        <f>VLOOKUP(A2278,学号下拉数据!A:F,3,0)</f>
        <v>19学前14</v>
      </c>
      <c r="G2278" s="8" t="str">
        <f>VLOOKUP(A2278,学号下拉数据!A:F,6,0)</f>
        <v>三年</v>
      </c>
      <c r="H2278" s="9" t="s">
        <v>40</v>
      </c>
      <c r="I2278" s="8" t="str">
        <f>VLOOKUP(A2278,[2]Sheet1!$B$1:$P$65536,13,0)</f>
        <v>实习老师（配班）</v>
      </c>
      <c r="J2278" s="12"/>
      <c r="K2278" s="12"/>
      <c r="L2278" s="12"/>
      <c r="M2278" s="12"/>
      <c r="N2278" s="12"/>
      <c r="O2278" s="12"/>
      <c r="P2278" s="8" t="s">
        <v>41</v>
      </c>
      <c r="Q2278" s="12"/>
      <c r="R2278" s="12"/>
      <c r="S2278" s="8" t="str">
        <f>VLOOKUP(A2278,[2]Sheet1!$B$1:$G$65536,6,0)</f>
        <v>丹巴县章谷镇第三幼儿园</v>
      </c>
      <c r="T2278" s="12"/>
      <c r="U2278" s="12"/>
      <c r="V2278" s="12"/>
      <c r="W2278" s="12"/>
      <c r="X2278" s="8" t="str">
        <f>VLOOKUP(A2278,[2]Sheet1!$B$1:$M$65536,12,0)</f>
        <v>13330794545</v>
      </c>
      <c r="Y2278" s="8" t="str">
        <f>VLOOKUP(A2278,[2]Sheet1!$B$1:$M$65536,11,0)</f>
        <v>陈静</v>
      </c>
      <c r="Z2278" s="12"/>
      <c r="AA2278" s="20" t="s">
        <v>42</v>
      </c>
      <c r="AB2278" s="8" t="s">
        <v>43</v>
      </c>
      <c r="AC2278" s="8"/>
      <c r="AD2278" s="8" t="s">
        <v>44</v>
      </c>
      <c r="AE2278" s="12"/>
      <c r="AF2278" s="12"/>
    </row>
    <row r="2279" ht="16.5" spans="1:32">
      <c r="A2279" s="14" t="s">
        <v>2314</v>
      </c>
      <c r="B2279" s="8" t="str">
        <f>VLOOKUP(A2279,学号下拉数据!A:F,2,0)</f>
        <v>陈一冰</v>
      </c>
      <c r="C2279" s="8" t="str">
        <f>VLOOKUP(A2279,学号下拉数据!A:F,4,0)</f>
        <v>学前教育</v>
      </c>
      <c r="D2279" s="8" t="str">
        <f>VLOOKUP(A2279,学号下拉数据!A:F,5,0)</f>
        <v>570102K</v>
      </c>
      <c r="E2279" s="8" t="s">
        <v>1424</v>
      </c>
      <c r="F2279" s="8" t="str">
        <f>VLOOKUP(A2279,学号下拉数据!A:F,3,0)</f>
        <v>19学前14</v>
      </c>
      <c r="G2279" s="8" t="str">
        <f>VLOOKUP(A2279,学号下拉数据!A:F,6,0)</f>
        <v>三年</v>
      </c>
      <c r="H2279" s="9" t="s">
        <v>40</v>
      </c>
      <c r="I2279" s="8">
        <f>VLOOKUP(A2279,[2]Sheet1!$B$1:$P$65536,13,0)</f>
        <v>0</v>
      </c>
      <c r="J2279" s="12"/>
      <c r="K2279" s="12"/>
      <c r="L2279" s="12"/>
      <c r="M2279" s="12"/>
      <c r="N2279" s="12"/>
      <c r="O2279" s="12"/>
      <c r="P2279" s="8" t="s">
        <v>41</v>
      </c>
      <c r="Q2279" s="12"/>
      <c r="R2279" s="12"/>
      <c r="S2279" s="8" t="str">
        <f>VLOOKUP(A2279,[2]Sheet1!$B$1:$G$65536,6,0)</f>
        <v>爱儿篮幼儿园二分园</v>
      </c>
      <c r="T2279" s="12"/>
      <c r="U2279" s="12"/>
      <c r="V2279" s="12"/>
      <c r="W2279" s="12"/>
      <c r="X2279" s="8" t="str">
        <f>VLOOKUP(A2279,[2]Sheet1!$B$1:$M$65536,12,0)</f>
        <v>13778721905</v>
      </c>
      <c r="Y2279" s="8" t="str">
        <f>VLOOKUP(A2279,[2]Sheet1!$B$1:$M$65536,11,0)</f>
        <v>饶夏</v>
      </c>
      <c r="Z2279" s="12"/>
      <c r="AA2279" s="20" t="s">
        <v>42</v>
      </c>
      <c r="AB2279" s="8" t="s">
        <v>43</v>
      </c>
      <c r="AC2279" s="8"/>
      <c r="AD2279" s="8" t="s">
        <v>44</v>
      </c>
      <c r="AE2279" s="12"/>
      <c r="AF2279" s="12"/>
    </row>
    <row r="2280" ht="16.5" spans="1:32">
      <c r="A2280" s="14" t="s">
        <v>2315</v>
      </c>
      <c r="B2280" s="8" t="str">
        <f>VLOOKUP(A2280,学号下拉数据!A:F,2,0)</f>
        <v>袁雨涵</v>
      </c>
      <c r="C2280" s="8" t="str">
        <f>VLOOKUP(A2280,学号下拉数据!A:F,4,0)</f>
        <v>学前教育</v>
      </c>
      <c r="D2280" s="8" t="str">
        <f>VLOOKUP(A2280,学号下拉数据!A:F,5,0)</f>
        <v>570102K</v>
      </c>
      <c r="E2280" s="8" t="s">
        <v>1424</v>
      </c>
      <c r="F2280" s="8" t="str">
        <f>VLOOKUP(A2280,学号下拉数据!A:F,3,0)</f>
        <v>19学前14</v>
      </c>
      <c r="G2280" s="8" t="str">
        <f>VLOOKUP(A2280,学号下拉数据!A:F,6,0)</f>
        <v>三年</v>
      </c>
      <c r="H2280" s="9" t="s">
        <v>40</v>
      </c>
      <c r="I2280" s="8" t="str">
        <f>VLOOKUP(A2280,[2]Sheet1!$B$1:$P$65536,13,0)</f>
        <v>幼儿实习老师</v>
      </c>
      <c r="J2280" s="12"/>
      <c r="K2280" s="12"/>
      <c r="L2280" s="12"/>
      <c r="M2280" s="12"/>
      <c r="N2280" s="12"/>
      <c r="O2280" s="12"/>
      <c r="P2280" s="8" t="s">
        <v>41</v>
      </c>
      <c r="Q2280" s="12"/>
      <c r="R2280" s="12"/>
      <c r="S2280" s="8" t="str">
        <f>VLOOKUP(A2280,[2]Sheet1!$B$1:$G$65536,6,0)</f>
        <v>旺旺幼儿园</v>
      </c>
      <c r="T2280" s="12"/>
      <c r="U2280" s="12"/>
      <c r="V2280" s="12"/>
      <c r="W2280" s="12"/>
      <c r="X2280" s="8" t="str">
        <f>VLOOKUP(A2280,[2]Sheet1!$B$1:$M$65536,12,0)</f>
        <v>13684449211</v>
      </c>
      <c r="Y2280" s="8" t="str">
        <f>VLOOKUP(A2280,[2]Sheet1!$B$1:$M$65536,11,0)</f>
        <v>扶利</v>
      </c>
      <c r="Z2280" s="12"/>
      <c r="AA2280" s="20" t="s">
        <v>42</v>
      </c>
      <c r="AB2280" s="8" t="s">
        <v>43</v>
      </c>
      <c r="AC2280" s="8"/>
      <c r="AD2280" s="8" t="s">
        <v>44</v>
      </c>
      <c r="AE2280" s="12"/>
      <c r="AF2280" s="12"/>
    </row>
    <row r="2281" ht="16.5" spans="1:32">
      <c r="A2281" s="14" t="s">
        <v>2316</v>
      </c>
      <c r="B2281" s="8" t="str">
        <f>VLOOKUP(A2281,学号下拉数据!A:F,2,0)</f>
        <v>熊燕</v>
      </c>
      <c r="C2281" s="8" t="str">
        <f>VLOOKUP(A2281,学号下拉数据!A:F,4,0)</f>
        <v>学前教育</v>
      </c>
      <c r="D2281" s="8" t="str">
        <f>VLOOKUP(A2281,学号下拉数据!A:F,5,0)</f>
        <v>570102K</v>
      </c>
      <c r="E2281" s="8" t="s">
        <v>1424</v>
      </c>
      <c r="F2281" s="8" t="str">
        <f>VLOOKUP(A2281,学号下拉数据!A:F,3,0)</f>
        <v>19学前14</v>
      </c>
      <c r="G2281" s="8" t="str">
        <f>VLOOKUP(A2281,学号下拉数据!A:F,6,0)</f>
        <v>三年</v>
      </c>
      <c r="H2281" s="9" t="s">
        <v>40</v>
      </c>
      <c r="I2281" s="8" t="str">
        <f>VLOOKUP(A2281,[2]Sheet1!$B$1:$P$65536,13,0)</f>
        <v>实习教师</v>
      </c>
      <c r="J2281" s="12"/>
      <c r="K2281" s="12"/>
      <c r="L2281" s="12"/>
      <c r="M2281" s="12"/>
      <c r="N2281" s="12"/>
      <c r="O2281" s="12"/>
      <c r="P2281" s="8" t="s">
        <v>41</v>
      </c>
      <c r="Q2281" s="12"/>
      <c r="R2281" s="12"/>
      <c r="S2281" s="8" t="str">
        <f>VLOOKUP(A2281,[2]Sheet1!$B$1:$G$65536,6,0)</f>
        <v>成都市武侯区小燕子幼儿园</v>
      </c>
      <c r="T2281" s="12"/>
      <c r="U2281" s="12"/>
      <c r="V2281" s="12"/>
      <c r="W2281" s="12"/>
      <c r="X2281" s="8" t="str">
        <f>VLOOKUP(A2281,[2]Sheet1!$B$1:$M$65536,12,0)</f>
        <v>15108474654</v>
      </c>
      <c r="Y2281" s="8" t="str">
        <f>VLOOKUP(A2281,[2]Sheet1!$B$1:$M$65536,11,0)</f>
        <v>刘冬梅</v>
      </c>
      <c r="Z2281" s="12"/>
      <c r="AA2281" s="20" t="s">
        <v>42</v>
      </c>
      <c r="AB2281" s="8" t="s">
        <v>43</v>
      </c>
      <c r="AC2281" s="8"/>
      <c r="AD2281" s="8" t="s">
        <v>44</v>
      </c>
      <c r="AE2281" s="12"/>
      <c r="AF2281" s="12"/>
    </row>
    <row r="2282" ht="16.5" spans="1:32">
      <c r="A2282" s="14" t="s">
        <v>2317</v>
      </c>
      <c r="B2282" s="8" t="str">
        <f>VLOOKUP(A2282,学号下拉数据!A:F,2,0)</f>
        <v>廖倩</v>
      </c>
      <c r="C2282" s="8" t="str">
        <f>VLOOKUP(A2282,学号下拉数据!A:F,4,0)</f>
        <v>学前教育</v>
      </c>
      <c r="D2282" s="8" t="str">
        <f>VLOOKUP(A2282,学号下拉数据!A:F,5,0)</f>
        <v>570102K</v>
      </c>
      <c r="E2282" s="8" t="s">
        <v>1424</v>
      </c>
      <c r="F2282" s="8" t="str">
        <f>VLOOKUP(A2282,学号下拉数据!A:F,3,0)</f>
        <v>19学前14</v>
      </c>
      <c r="G2282" s="8" t="str">
        <f>VLOOKUP(A2282,学号下拉数据!A:F,6,0)</f>
        <v>三年</v>
      </c>
      <c r="H2282" s="9" t="s">
        <v>40</v>
      </c>
      <c r="I2282" s="8" t="str">
        <f>VLOOKUP(A2282,[2]Sheet1!$B$1:$P$65536,13,0)</f>
        <v>实习教师</v>
      </c>
      <c r="J2282" s="12"/>
      <c r="K2282" s="12"/>
      <c r="L2282" s="12"/>
      <c r="M2282" s="12"/>
      <c r="N2282" s="12"/>
      <c r="O2282" s="12"/>
      <c r="P2282" s="8" t="s">
        <v>41</v>
      </c>
      <c r="Q2282" s="12"/>
      <c r="R2282" s="12"/>
      <c r="S2282" s="8" t="str">
        <f>VLOOKUP(A2282,[2]Sheet1!$B$1:$G$65536,6,0)</f>
        <v>遂宁市鼎盛双语幼儿园</v>
      </c>
      <c r="T2282" s="12"/>
      <c r="U2282" s="12"/>
      <c r="V2282" s="12"/>
      <c r="W2282" s="12"/>
      <c r="X2282" s="8" t="str">
        <f>VLOOKUP(A2282,[2]Sheet1!$B$1:$M$65536,12,0)</f>
        <v>18782520152</v>
      </c>
      <c r="Y2282" s="8" t="str">
        <f>VLOOKUP(A2282,[2]Sheet1!$B$1:$M$65536,11,0)</f>
        <v>姚慧</v>
      </c>
      <c r="Z2282" s="12"/>
      <c r="AA2282" s="20" t="s">
        <v>42</v>
      </c>
      <c r="AB2282" s="8" t="s">
        <v>43</v>
      </c>
      <c r="AC2282" s="8"/>
      <c r="AD2282" s="8" t="s">
        <v>44</v>
      </c>
      <c r="AE2282" s="12"/>
      <c r="AF2282" s="12"/>
    </row>
    <row r="2283" ht="16.5" spans="1:32">
      <c r="A2283" s="14" t="s">
        <v>2318</v>
      </c>
      <c r="B2283" s="8" t="str">
        <f>VLOOKUP(A2283,学号下拉数据!A:F,2,0)</f>
        <v>李云雪</v>
      </c>
      <c r="C2283" s="8" t="str">
        <f>VLOOKUP(A2283,学号下拉数据!A:F,4,0)</f>
        <v>学前教育</v>
      </c>
      <c r="D2283" s="8" t="str">
        <f>VLOOKUP(A2283,学号下拉数据!A:F,5,0)</f>
        <v>570102K</v>
      </c>
      <c r="E2283" s="8" t="s">
        <v>1424</v>
      </c>
      <c r="F2283" s="8" t="str">
        <f>VLOOKUP(A2283,学号下拉数据!A:F,3,0)</f>
        <v>19学前14</v>
      </c>
      <c r="G2283" s="8" t="str">
        <f>VLOOKUP(A2283,学号下拉数据!A:F,6,0)</f>
        <v>三年</v>
      </c>
      <c r="H2283" s="9" t="s">
        <v>40</v>
      </c>
      <c r="I2283" s="8" t="str">
        <f>VLOOKUP(A2283,[2]Sheet1!$B$1:$P$65536,13,0)</f>
        <v>实习老师</v>
      </c>
      <c r="J2283" s="12"/>
      <c r="K2283" s="12"/>
      <c r="L2283" s="12"/>
      <c r="M2283" s="12"/>
      <c r="N2283" s="12"/>
      <c r="O2283" s="12"/>
      <c r="P2283" s="8" t="s">
        <v>41</v>
      </c>
      <c r="Q2283" s="12"/>
      <c r="R2283" s="12"/>
      <c r="S2283" s="8" t="str">
        <f>VLOOKUP(A2283,[2]Sheet1!$B$1:$G$65536,6,0)</f>
        <v>周乔实验幼儿园</v>
      </c>
      <c r="T2283" s="12"/>
      <c r="U2283" s="12"/>
      <c r="V2283" s="12"/>
      <c r="W2283" s="12"/>
      <c r="X2283" s="8" t="str">
        <f>VLOOKUP(A2283,[2]Sheet1!$B$1:$M$65536,12,0)</f>
        <v>19960808147</v>
      </c>
      <c r="Y2283" s="8" t="str">
        <f>VLOOKUP(A2283,[2]Sheet1!$B$1:$M$65536,11,0)</f>
        <v>李慧</v>
      </c>
      <c r="Z2283" s="12"/>
      <c r="AA2283" s="20" t="s">
        <v>42</v>
      </c>
      <c r="AB2283" s="8" t="s">
        <v>43</v>
      </c>
      <c r="AC2283" s="8"/>
      <c r="AD2283" s="8" t="s">
        <v>44</v>
      </c>
      <c r="AE2283" s="12"/>
      <c r="AF2283" s="12"/>
    </row>
    <row r="2284" ht="16.5" spans="1:32">
      <c r="A2284" s="14" t="s">
        <v>2319</v>
      </c>
      <c r="B2284" s="8" t="str">
        <f>VLOOKUP(A2284,学号下拉数据!A:F,2,0)</f>
        <v>唐诗怡</v>
      </c>
      <c r="C2284" s="8" t="str">
        <f>VLOOKUP(A2284,学号下拉数据!A:F,4,0)</f>
        <v>学前教育</v>
      </c>
      <c r="D2284" s="8" t="str">
        <f>VLOOKUP(A2284,学号下拉数据!A:F,5,0)</f>
        <v>570102K</v>
      </c>
      <c r="E2284" s="8" t="s">
        <v>1424</v>
      </c>
      <c r="F2284" s="8" t="str">
        <f>VLOOKUP(A2284,学号下拉数据!A:F,3,0)</f>
        <v>19学前14</v>
      </c>
      <c r="G2284" s="8" t="str">
        <f>VLOOKUP(A2284,学号下拉数据!A:F,6,0)</f>
        <v>三年</v>
      </c>
      <c r="H2284" s="9" t="s">
        <v>40</v>
      </c>
      <c r="I2284" s="8" t="str">
        <f>VLOOKUP(A2284,[2]Sheet1!$B$1:$P$65536,13,0)</f>
        <v>幼儿教师</v>
      </c>
      <c r="J2284" s="12"/>
      <c r="K2284" s="12"/>
      <c r="L2284" s="12"/>
      <c r="M2284" s="12"/>
      <c r="N2284" s="12"/>
      <c r="O2284" s="12"/>
      <c r="P2284" s="8" t="s">
        <v>41</v>
      </c>
      <c r="Q2284" s="12"/>
      <c r="R2284" s="12"/>
      <c r="S2284" s="8" t="str">
        <f>VLOOKUP(A2284,[2]Sheet1!$B$1:$G$65536,6,0)</f>
        <v>资阳市雁江区安琦儿幼儿园</v>
      </c>
      <c r="T2284" s="12"/>
      <c r="U2284" s="12"/>
      <c r="V2284" s="12"/>
      <c r="W2284" s="12"/>
      <c r="X2284" s="8" t="str">
        <f>VLOOKUP(A2284,[2]Sheet1!$B$1:$M$65536,12,0)</f>
        <v>13708221622</v>
      </c>
      <c r="Y2284" s="8" t="str">
        <f>VLOOKUP(A2284,[2]Sheet1!$B$1:$M$65536,11,0)</f>
        <v>唐海钧</v>
      </c>
      <c r="Z2284" s="12"/>
      <c r="AA2284" s="20" t="s">
        <v>42</v>
      </c>
      <c r="AB2284" s="8" t="s">
        <v>43</v>
      </c>
      <c r="AC2284" s="8"/>
      <c r="AD2284" s="8" t="s">
        <v>44</v>
      </c>
      <c r="AE2284" s="12"/>
      <c r="AF2284" s="12"/>
    </row>
    <row r="2285" ht="16.5" spans="1:32">
      <c r="A2285" s="14" t="s">
        <v>2320</v>
      </c>
      <c r="B2285" s="8" t="str">
        <f>VLOOKUP(A2285,学号下拉数据!A:F,2,0)</f>
        <v>郭佩佩</v>
      </c>
      <c r="C2285" s="8" t="str">
        <f>VLOOKUP(A2285,学号下拉数据!A:F,4,0)</f>
        <v>学前教育</v>
      </c>
      <c r="D2285" s="8" t="str">
        <f>VLOOKUP(A2285,学号下拉数据!A:F,5,0)</f>
        <v>570102K</v>
      </c>
      <c r="E2285" s="8" t="s">
        <v>1424</v>
      </c>
      <c r="F2285" s="8" t="str">
        <f>VLOOKUP(A2285,学号下拉数据!A:F,3,0)</f>
        <v>19学前14</v>
      </c>
      <c r="G2285" s="8" t="str">
        <f>VLOOKUP(A2285,学号下拉数据!A:F,6,0)</f>
        <v>三年</v>
      </c>
      <c r="H2285" s="9" t="s">
        <v>40</v>
      </c>
      <c r="I2285" s="8" t="str">
        <f>VLOOKUP(A2285,[2]Sheet1!$B$1:$P$65536,13,0)</f>
        <v>实习老师</v>
      </c>
      <c r="J2285" s="12"/>
      <c r="K2285" s="12"/>
      <c r="L2285" s="12"/>
      <c r="M2285" s="12"/>
      <c r="N2285" s="12"/>
      <c r="O2285" s="12"/>
      <c r="P2285" s="8" t="s">
        <v>41</v>
      </c>
      <c r="Q2285" s="12"/>
      <c r="R2285" s="12"/>
      <c r="S2285" s="8" t="str">
        <f>VLOOKUP(A2285,[2]Sheet1!$B$1:$G$65536,6,0)</f>
        <v>广安市广安区官盛春天幼儿园</v>
      </c>
      <c r="T2285" s="12"/>
      <c r="U2285" s="12"/>
      <c r="V2285" s="12"/>
      <c r="W2285" s="12"/>
      <c r="X2285" s="8" t="str">
        <f>VLOOKUP(A2285,[2]Sheet1!$B$1:$M$65536,12,0)</f>
        <v>17380282710</v>
      </c>
      <c r="Y2285" s="8" t="str">
        <f>VLOOKUP(A2285,[2]Sheet1!$B$1:$M$65536,11,0)</f>
        <v>张虹英</v>
      </c>
      <c r="Z2285" s="12"/>
      <c r="AA2285" s="20" t="s">
        <v>42</v>
      </c>
      <c r="AB2285" s="8" t="s">
        <v>43</v>
      </c>
      <c r="AC2285" s="8"/>
      <c r="AD2285" s="8" t="s">
        <v>44</v>
      </c>
      <c r="AE2285" s="12"/>
      <c r="AF2285" s="12"/>
    </row>
    <row r="2286" ht="16.5" spans="1:32">
      <c r="A2286" s="14" t="s">
        <v>2321</v>
      </c>
      <c r="B2286" s="8" t="str">
        <f>VLOOKUP(A2286,学号下拉数据!A:F,2,0)</f>
        <v>马惠丽</v>
      </c>
      <c r="C2286" s="8" t="str">
        <f>VLOOKUP(A2286,学号下拉数据!A:F,4,0)</f>
        <v>学前教育</v>
      </c>
      <c r="D2286" s="8" t="str">
        <f>VLOOKUP(A2286,学号下拉数据!A:F,5,0)</f>
        <v>570102K</v>
      </c>
      <c r="E2286" s="8" t="s">
        <v>1424</v>
      </c>
      <c r="F2286" s="8" t="str">
        <f>VLOOKUP(A2286,学号下拉数据!A:F,3,0)</f>
        <v>19学前14</v>
      </c>
      <c r="G2286" s="8" t="str">
        <f>VLOOKUP(A2286,学号下拉数据!A:F,6,0)</f>
        <v>三年</v>
      </c>
      <c r="H2286" s="9" t="s">
        <v>40</v>
      </c>
      <c r="I2286" s="8" t="str">
        <f>VLOOKUP(A2286,[2]Sheet1!$B$1:$P$65536,13,0)</f>
        <v>助教</v>
      </c>
      <c r="J2286" s="12"/>
      <c r="K2286" s="12"/>
      <c r="L2286" s="12"/>
      <c r="M2286" s="12"/>
      <c r="N2286" s="12"/>
      <c r="O2286" s="12"/>
      <c r="P2286" s="8" t="s">
        <v>41</v>
      </c>
      <c r="Q2286" s="12"/>
      <c r="R2286" s="12"/>
      <c r="S2286" s="8" t="str">
        <f>VLOOKUP(A2286,[2]Sheet1!$B$1:$G$65536,6,0)</f>
        <v>爱德沐福托育服务有限公司</v>
      </c>
      <c r="T2286" s="12"/>
      <c r="U2286" s="12"/>
      <c r="V2286" s="12"/>
      <c r="W2286" s="12"/>
      <c r="X2286" s="8" t="str">
        <f>VLOOKUP(A2286,[2]Sheet1!$B$1:$M$65536,12,0)</f>
        <v>15184429683</v>
      </c>
      <c r="Y2286" s="8" t="str">
        <f>VLOOKUP(A2286,[2]Sheet1!$B$1:$M$65536,11,0)</f>
        <v>尹学勤</v>
      </c>
      <c r="Z2286" s="12"/>
      <c r="AA2286" s="20" t="s">
        <v>42</v>
      </c>
      <c r="AB2286" s="8" t="s">
        <v>43</v>
      </c>
      <c r="AC2286" s="8"/>
      <c r="AD2286" s="8" t="s">
        <v>44</v>
      </c>
      <c r="AE2286" s="12"/>
      <c r="AF2286" s="12"/>
    </row>
    <row r="2287" ht="16.5" spans="1:32">
      <c r="A2287" s="14" t="s">
        <v>2322</v>
      </c>
      <c r="B2287" s="8" t="str">
        <f>VLOOKUP(A2287,学号下拉数据!A:F,2,0)</f>
        <v>青婷</v>
      </c>
      <c r="C2287" s="8" t="str">
        <f>VLOOKUP(A2287,学号下拉数据!A:F,4,0)</f>
        <v>学前教育</v>
      </c>
      <c r="D2287" s="8" t="str">
        <f>VLOOKUP(A2287,学号下拉数据!A:F,5,0)</f>
        <v>570102K</v>
      </c>
      <c r="E2287" s="8" t="s">
        <v>1424</v>
      </c>
      <c r="F2287" s="8" t="str">
        <f>VLOOKUP(A2287,学号下拉数据!A:F,3,0)</f>
        <v>19学前14</v>
      </c>
      <c r="G2287" s="8" t="str">
        <f>VLOOKUP(A2287,学号下拉数据!A:F,6,0)</f>
        <v>三年</v>
      </c>
      <c r="H2287" s="9" t="s">
        <v>40</v>
      </c>
      <c r="I2287" s="8" t="str">
        <f>VLOOKUP(A2287,[2]Sheet1!$B$1:$P$65536,13,0)</f>
        <v>实习老师</v>
      </c>
      <c r="J2287" s="12"/>
      <c r="K2287" s="12"/>
      <c r="L2287" s="12"/>
      <c r="M2287" s="12"/>
      <c r="N2287" s="12"/>
      <c r="O2287" s="12"/>
      <c r="P2287" s="8" t="s">
        <v>41</v>
      </c>
      <c r="Q2287" s="12"/>
      <c r="R2287" s="12"/>
      <c r="S2287" s="8" t="str">
        <f>VLOOKUP(A2287,[2]Sheet1!$B$1:$G$65536,6,0)</f>
        <v>四川布歌未来托育服务有限公司</v>
      </c>
      <c r="T2287" s="12"/>
      <c r="U2287" s="12"/>
      <c r="V2287" s="12"/>
      <c r="W2287" s="12"/>
      <c r="X2287" s="8" t="str">
        <f>VLOOKUP(A2287,[2]Sheet1!$B$1:$M$65536,12,0)</f>
        <v>17738788525</v>
      </c>
      <c r="Y2287" s="8" t="str">
        <f>VLOOKUP(A2287,[2]Sheet1!$B$1:$M$65536,11,0)</f>
        <v>宋菊蓉</v>
      </c>
      <c r="Z2287" s="12"/>
      <c r="AA2287" s="20" t="s">
        <v>42</v>
      </c>
      <c r="AB2287" s="8" t="s">
        <v>43</v>
      </c>
      <c r="AC2287" s="8"/>
      <c r="AD2287" s="8" t="s">
        <v>44</v>
      </c>
      <c r="AE2287" s="12"/>
      <c r="AF2287" s="12"/>
    </row>
    <row r="2288" ht="16.5" spans="1:32">
      <c r="A2288" s="14" t="s">
        <v>2323</v>
      </c>
      <c r="B2288" s="8" t="str">
        <f>VLOOKUP(A2288,学号下拉数据!A:F,2,0)</f>
        <v>边塔</v>
      </c>
      <c r="C2288" s="8" t="str">
        <f>VLOOKUP(A2288,学号下拉数据!A:F,4,0)</f>
        <v>学前教育</v>
      </c>
      <c r="D2288" s="8" t="str">
        <f>VLOOKUP(A2288,学号下拉数据!A:F,5,0)</f>
        <v>570102K</v>
      </c>
      <c r="E2288" s="8" t="s">
        <v>1424</v>
      </c>
      <c r="F2288" s="8" t="str">
        <f>VLOOKUP(A2288,学号下拉数据!A:F,3,0)</f>
        <v>19学前14</v>
      </c>
      <c r="G2288" s="8" t="str">
        <f>VLOOKUP(A2288,学号下拉数据!A:F,6,0)</f>
        <v>三年</v>
      </c>
      <c r="H2288" s="9" t="s">
        <v>40</v>
      </c>
      <c r="I2288" s="8" t="str">
        <f>VLOOKUP(A2288,[2]Sheet1!$B$1:$P$65536,13,0)</f>
        <v>无</v>
      </c>
      <c r="J2288" s="12"/>
      <c r="K2288" s="12"/>
      <c r="L2288" s="12"/>
      <c r="M2288" s="12"/>
      <c r="N2288" s="12"/>
      <c r="O2288" s="12"/>
      <c r="P2288" s="8" t="s">
        <v>41</v>
      </c>
      <c r="Q2288" s="12"/>
      <c r="R2288" s="12"/>
      <c r="S2288" s="8" t="str">
        <f>VLOOKUP(A2288,[2]Sheet1!$B$1:$G$65536,6,0)</f>
        <v>萨嘎县双语幼儿</v>
      </c>
      <c r="T2288" s="12"/>
      <c r="U2288" s="12"/>
      <c r="V2288" s="12"/>
      <c r="W2288" s="12"/>
      <c r="X2288" s="8" t="str">
        <f>VLOOKUP(A2288,[2]Sheet1!$B$1:$M$65536,12,0)</f>
        <v>13628914806</v>
      </c>
      <c r="Y2288" s="8" t="str">
        <f>VLOOKUP(A2288,[2]Sheet1!$B$1:$M$65536,11,0)</f>
        <v>尼穷</v>
      </c>
      <c r="Z2288" s="12"/>
      <c r="AA2288" s="20" t="s">
        <v>42</v>
      </c>
      <c r="AB2288" s="8" t="s">
        <v>43</v>
      </c>
      <c r="AC2288" s="8"/>
      <c r="AD2288" s="8" t="s">
        <v>44</v>
      </c>
      <c r="AE2288" s="12"/>
      <c r="AF2288" s="12"/>
    </row>
    <row r="2289" ht="16.5" spans="1:32">
      <c r="A2289" s="14" t="s">
        <v>2324</v>
      </c>
      <c r="B2289" s="8" t="str">
        <f>VLOOKUP(A2289,学号下拉数据!A:F,2,0)</f>
        <v>石搭</v>
      </c>
      <c r="C2289" s="8" t="str">
        <f>VLOOKUP(A2289,学号下拉数据!A:F,4,0)</f>
        <v>学前教育</v>
      </c>
      <c r="D2289" s="8" t="str">
        <f>VLOOKUP(A2289,学号下拉数据!A:F,5,0)</f>
        <v>570102K</v>
      </c>
      <c r="E2289" s="8" t="s">
        <v>1424</v>
      </c>
      <c r="F2289" s="8" t="str">
        <f>VLOOKUP(A2289,学号下拉数据!A:F,3,0)</f>
        <v>19学前14</v>
      </c>
      <c r="G2289" s="8" t="str">
        <f>VLOOKUP(A2289,学号下拉数据!A:F,6,0)</f>
        <v>三年</v>
      </c>
      <c r="H2289" s="9" t="s">
        <v>40</v>
      </c>
      <c r="I2289" s="8" t="str">
        <f>VLOOKUP(A2289,[2]Sheet1!$B$1:$P$65536,13,0)</f>
        <v>任课教师</v>
      </c>
      <c r="J2289" s="12"/>
      <c r="K2289" s="12"/>
      <c r="L2289" s="12"/>
      <c r="M2289" s="12"/>
      <c r="N2289" s="12"/>
      <c r="O2289" s="12"/>
      <c r="P2289" s="8" t="s">
        <v>41</v>
      </c>
      <c r="Q2289" s="12"/>
      <c r="R2289" s="12"/>
      <c r="S2289" s="8" t="str">
        <f>VLOOKUP(A2289,[2]Sheet1!$B$1:$G$65536,6,0)</f>
        <v>吉定镇双语幼儿园</v>
      </c>
      <c r="T2289" s="12"/>
      <c r="U2289" s="12"/>
      <c r="V2289" s="12"/>
      <c r="W2289" s="12"/>
      <c r="X2289" s="8" t="str">
        <f>VLOOKUP(A2289,[2]Sheet1!$B$1:$M$65536,12,0)</f>
        <v>18089026575</v>
      </c>
      <c r="Y2289" s="8" t="str">
        <f>VLOOKUP(A2289,[2]Sheet1!$B$1:$M$65536,11,0)</f>
        <v>白玛格桑</v>
      </c>
      <c r="Z2289" s="12"/>
      <c r="AA2289" s="20" t="s">
        <v>42</v>
      </c>
      <c r="AB2289" s="8" t="s">
        <v>43</v>
      </c>
      <c r="AC2289" s="8"/>
      <c r="AD2289" s="8" t="s">
        <v>44</v>
      </c>
      <c r="AE2289" s="12"/>
      <c r="AF2289" s="12"/>
    </row>
    <row r="2290" ht="16.5" spans="1:32">
      <c r="A2290" s="14" t="s">
        <v>2325</v>
      </c>
      <c r="B2290" s="8" t="str">
        <f>VLOOKUP(A2290,学号下拉数据!A:F,2,0)</f>
        <v>程蝴蝶</v>
      </c>
      <c r="C2290" s="8" t="str">
        <f>VLOOKUP(A2290,学号下拉数据!A:F,4,0)</f>
        <v>学前教育</v>
      </c>
      <c r="D2290" s="8" t="str">
        <f>VLOOKUP(A2290,学号下拉数据!A:F,5,0)</f>
        <v>570102K</v>
      </c>
      <c r="E2290" s="8" t="s">
        <v>1424</v>
      </c>
      <c r="F2290" s="8" t="str">
        <f>VLOOKUP(A2290,学号下拉数据!A:F,3,0)</f>
        <v>19学前14</v>
      </c>
      <c r="G2290" s="8" t="str">
        <f>VLOOKUP(A2290,学号下拉数据!A:F,6,0)</f>
        <v>三年</v>
      </c>
      <c r="H2290" s="9" t="s">
        <v>40</v>
      </c>
      <c r="I2290" s="8" t="str">
        <f>VLOOKUP(A2290,[2]Sheet1!$B$1:$P$65536,13,0)</f>
        <v>幼儿园老师</v>
      </c>
      <c r="J2290" s="12"/>
      <c r="K2290" s="12"/>
      <c r="L2290" s="12"/>
      <c r="M2290" s="12"/>
      <c r="N2290" s="12"/>
      <c r="O2290" s="12"/>
      <c r="P2290" s="8" t="s">
        <v>41</v>
      </c>
      <c r="Q2290" s="12"/>
      <c r="R2290" s="12"/>
      <c r="S2290" s="8" t="str">
        <f>VLOOKUP(A2290,[2]Sheet1!$B$1:$G$65536,6,0)</f>
        <v>代市银星双语幼儿园</v>
      </c>
      <c r="T2290" s="12"/>
      <c r="U2290" s="12"/>
      <c r="V2290" s="12"/>
      <c r="W2290" s="12"/>
      <c r="X2290" s="8" t="str">
        <f>VLOOKUP(A2290,[2]Sheet1!$B$1:$M$65536,12,0)</f>
        <v>15983497602</v>
      </c>
      <c r="Y2290" s="8" t="str">
        <f>VLOOKUP(A2290,[2]Sheet1!$B$1:$M$65536,11,0)</f>
        <v>蒋波</v>
      </c>
      <c r="Z2290" s="12"/>
      <c r="AA2290" s="20" t="s">
        <v>42</v>
      </c>
      <c r="AB2290" s="8" t="s">
        <v>43</v>
      </c>
      <c r="AC2290" s="8"/>
      <c r="AD2290" s="8" t="s">
        <v>44</v>
      </c>
      <c r="AE2290" s="12"/>
      <c r="AF2290" s="12"/>
    </row>
    <row r="2291" ht="16.5" spans="1:32">
      <c r="A2291" s="13" t="s">
        <v>2326</v>
      </c>
      <c r="B2291" s="8" t="str">
        <f>VLOOKUP(A2291,学号下拉数据!A:F,2,0)</f>
        <v>王蓉</v>
      </c>
      <c r="C2291" s="8" t="str">
        <f>VLOOKUP(A2291,学号下拉数据!A:F,4,0)</f>
        <v>学前教育</v>
      </c>
      <c r="D2291" s="8" t="str">
        <f>VLOOKUP(A2291,学号下拉数据!A:F,5,0)</f>
        <v>570102K</v>
      </c>
      <c r="E2291" s="8" t="s">
        <v>1424</v>
      </c>
      <c r="F2291" s="8" t="str">
        <f>VLOOKUP(A2291,学号下拉数据!A:F,3,0)</f>
        <v>19学前14</v>
      </c>
      <c r="G2291" s="8" t="str">
        <f>VLOOKUP(A2291,学号下拉数据!A:F,6,0)</f>
        <v>三年</v>
      </c>
      <c r="H2291" s="12"/>
      <c r="I2291" s="12"/>
      <c r="J2291" s="12"/>
      <c r="K2291" s="12"/>
      <c r="L2291" s="12"/>
      <c r="M2291" s="12"/>
      <c r="N2291" s="12"/>
      <c r="O2291" s="12"/>
      <c r="P2291" s="8" t="s">
        <v>41</v>
      </c>
      <c r="Q2291" s="12"/>
      <c r="R2291" s="12"/>
      <c r="S2291" s="8" t="e">
        <f>VLOOKUP(A2291,[3]Sheet1!$A:$K,10,0)</f>
        <v>#N/A</v>
      </c>
      <c r="T2291" s="8">
        <f>VLOOKUP(A2291,[3]Sheet1!$A:$K,11,0)</f>
        <v>0</v>
      </c>
      <c r="U2291" s="12"/>
      <c r="V2291" s="12"/>
      <c r="W2291" s="12"/>
      <c r="X2291" s="12"/>
      <c r="Y2291" s="12"/>
      <c r="Z2291" s="12"/>
      <c r="AA2291" s="20" t="s">
        <v>42</v>
      </c>
      <c r="AB2291" s="8" t="s">
        <v>43</v>
      </c>
      <c r="AC2291" s="8"/>
      <c r="AD2291" s="8" t="s">
        <v>44</v>
      </c>
      <c r="AE2291" s="12"/>
      <c r="AF2291" s="12"/>
    </row>
    <row r="2292" ht="16.5" spans="1:32">
      <c r="A2292" s="13" t="s">
        <v>2327</v>
      </c>
      <c r="B2292" s="8" t="str">
        <f>VLOOKUP(A2292,学号下拉数据!A:F,2,0)</f>
        <v>邓云川</v>
      </c>
      <c r="C2292" s="8" t="str">
        <f>VLOOKUP(A2292,学号下拉数据!A:F,4,0)</f>
        <v>学前教育</v>
      </c>
      <c r="D2292" s="8" t="str">
        <f>VLOOKUP(A2292,学号下拉数据!A:F,5,0)</f>
        <v>570102K</v>
      </c>
      <c r="E2292" s="8" t="s">
        <v>1424</v>
      </c>
      <c r="F2292" s="8" t="str">
        <f>VLOOKUP(A2292,学号下拉数据!A:F,3,0)</f>
        <v>19学前14</v>
      </c>
      <c r="G2292" s="8" t="str">
        <f>VLOOKUP(A2292,学号下拉数据!A:F,6,0)</f>
        <v>三年</v>
      </c>
      <c r="H2292" s="12"/>
      <c r="I2292" s="12"/>
      <c r="J2292" s="12"/>
      <c r="K2292" s="12"/>
      <c r="L2292" s="12"/>
      <c r="M2292" s="12"/>
      <c r="N2292" s="12"/>
      <c r="O2292" s="12"/>
      <c r="P2292" s="8" t="s">
        <v>41</v>
      </c>
      <c r="Q2292" s="12"/>
      <c r="R2292" s="12"/>
      <c r="S2292" s="8" t="e">
        <f>VLOOKUP(A2292,[3]Sheet1!$A:$K,10,0)</f>
        <v>#N/A</v>
      </c>
      <c r="T2292" s="8">
        <f>VLOOKUP(A2292,[3]Sheet1!$A:$K,11,0)</f>
        <v>0</v>
      </c>
      <c r="U2292" s="12"/>
      <c r="V2292" s="12"/>
      <c r="W2292" s="12"/>
      <c r="X2292" s="12"/>
      <c r="Y2292" s="12"/>
      <c r="Z2292" s="12"/>
      <c r="AA2292" s="20" t="s">
        <v>42</v>
      </c>
      <c r="AB2292" s="8" t="s">
        <v>43</v>
      </c>
      <c r="AC2292" s="8"/>
      <c r="AD2292" s="8" t="s">
        <v>44</v>
      </c>
      <c r="AE2292" s="12"/>
      <c r="AF2292" s="12"/>
    </row>
    <row r="2293" ht="16.5" spans="1:32">
      <c r="A2293" s="13" t="s">
        <v>2328</v>
      </c>
      <c r="B2293" s="8" t="str">
        <f>VLOOKUP(A2293,学号下拉数据!A:F,2,0)</f>
        <v>邓魏琦</v>
      </c>
      <c r="C2293" s="8" t="str">
        <f>VLOOKUP(A2293,学号下拉数据!A:F,4,0)</f>
        <v>学前教育</v>
      </c>
      <c r="D2293" s="8" t="str">
        <f>VLOOKUP(A2293,学号下拉数据!A:F,5,0)</f>
        <v>570102K</v>
      </c>
      <c r="E2293" s="8" t="s">
        <v>1424</v>
      </c>
      <c r="F2293" s="8" t="str">
        <f>VLOOKUP(A2293,学号下拉数据!A:F,3,0)</f>
        <v>19学前14</v>
      </c>
      <c r="G2293" s="8" t="str">
        <f>VLOOKUP(A2293,学号下拉数据!A:F,6,0)</f>
        <v>三年</v>
      </c>
      <c r="H2293" s="12"/>
      <c r="I2293" s="12"/>
      <c r="J2293" s="12"/>
      <c r="K2293" s="12"/>
      <c r="L2293" s="12"/>
      <c r="M2293" s="12"/>
      <c r="N2293" s="12"/>
      <c r="O2293" s="12"/>
      <c r="P2293" s="8" t="s">
        <v>41</v>
      </c>
      <c r="Q2293" s="12"/>
      <c r="R2293" s="12"/>
      <c r="S2293" s="8" t="e">
        <f>VLOOKUP(A2293,[3]Sheet1!$A:$K,10,0)</f>
        <v>#N/A</v>
      </c>
      <c r="T2293" s="8">
        <f>VLOOKUP(A2293,[3]Sheet1!$A:$K,11,0)</f>
        <v>0</v>
      </c>
      <c r="U2293" s="12"/>
      <c r="V2293" s="12"/>
      <c r="W2293" s="12"/>
      <c r="X2293" s="12"/>
      <c r="Y2293" s="12"/>
      <c r="Z2293" s="12"/>
      <c r="AA2293" s="20" t="s">
        <v>42</v>
      </c>
      <c r="AB2293" s="8" t="s">
        <v>43</v>
      </c>
      <c r="AC2293" s="8"/>
      <c r="AD2293" s="8" t="s">
        <v>44</v>
      </c>
      <c r="AE2293" s="12"/>
      <c r="AF2293" s="12"/>
    </row>
    <row r="2294" ht="16.5" spans="1:32">
      <c r="A2294" s="13" t="s">
        <v>2329</v>
      </c>
      <c r="B2294" s="8" t="str">
        <f>VLOOKUP(A2294,学号下拉数据!A:F,2,0)</f>
        <v>刘欣颖</v>
      </c>
      <c r="C2294" s="8" t="str">
        <f>VLOOKUP(A2294,学号下拉数据!A:F,4,0)</f>
        <v>学前教育</v>
      </c>
      <c r="D2294" s="8" t="str">
        <f>VLOOKUP(A2294,学号下拉数据!A:F,5,0)</f>
        <v>570102K</v>
      </c>
      <c r="E2294" s="8" t="s">
        <v>1424</v>
      </c>
      <c r="F2294" s="8" t="str">
        <f>VLOOKUP(A2294,学号下拉数据!A:F,3,0)</f>
        <v>19学前14</v>
      </c>
      <c r="G2294" s="8" t="str">
        <f>VLOOKUP(A2294,学号下拉数据!A:F,6,0)</f>
        <v>三年</v>
      </c>
      <c r="H2294" s="12"/>
      <c r="I2294" s="12"/>
      <c r="J2294" s="12"/>
      <c r="K2294" s="12"/>
      <c r="L2294" s="12"/>
      <c r="M2294" s="12"/>
      <c r="N2294" s="12"/>
      <c r="O2294" s="12"/>
      <c r="P2294" s="8" t="s">
        <v>41</v>
      </c>
      <c r="Q2294" s="12"/>
      <c r="R2294" s="12"/>
      <c r="S2294" s="8" t="e">
        <f>VLOOKUP(A2294,[3]Sheet1!$A:$K,10,0)</f>
        <v>#N/A</v>
      </c>
      <c r="T2294" s="8">
        <f>VLOOKUP(A2294,[3]Sheet1!$A:$K,11,0)</f>
        <v>0</v>
      </c>
      <c r="U2294" s="12"/>
      <c r="V2294" s="12"/>
      <c r="W2294" s="12"/>
      <c r="X2294" s="12"/>
      <c r="Y2294" s="12"/>
      <c r="Z2294" s="12"/>
      <c r="AA2294" s="20" t="s">
        <v>42</v>
      </c>
      <c r="AB2294" s="8" t="s">
        <v>43</v>
      </c>
      <c r="AC2294" s="8"/>
      <c r="AD2294" s="8" t="s">
        <v>44</v>
      </c>
      <c r="AE2294" s="12"/>
      <c r="AF2294" s="12"/>
    </row>
    <row r="2295" ht="16.5" spans="1:32">
      <c r="A2295" s="14" t="s">
        <v>2330</v>
      </c>
      <c r="B2295" s="8" t="str">
        <f>VLOOKUP(A2295,学号下拉数据!A:F,2,0)</f>
        <v>孔晴晴</v>
      </c>
      <c r="C2295" s="8" t="str">
        <f>VLOOKUP(A2295,学号下拉数据!A:F,4,0)</f>
        <v>学前教育</v>
      </c>
      <c r="D2295" s="8" t="str">
        <f>VLOOKUP(A2295,学号下拉数据!A:F,5,0)</f>
        <v>570102K</v>
      </c>
      <c r="E2295" s="8" t="s">
        <v>1424</v>
      </c>
      <c r="F2295" s="8" t="str">
        <f>VLOOKUP(A2295,学号下拉数据!A:F,3,0)</f>
        <v>19学前2</v>
      </c>
      <c r="G2295" s="8" t="str">
        <f>VLOOKUP(A2295,学号下拉数据!A:F,6,0)</f>
        <v>三年</v>
      </c>
      <c r="H2295" s="9" t="s">
        <v>40</v>
      </c>
      <c r="I2295" s="8">
        <f>VLOOKUP(A2295,[2]Sheet1!$B$1:$P$65536,13,0)</f>
        <v>0</v>
      </c>
      <c r="J2295" s="12"/>
      <c r="K2295" s="12"/>
      <c r="L2295" s="12"/>
      <c r="M2295" s="12"/>
      <c r="N2295" s="12"/>
      <c r="O2295" s="12"/>
      <c r="P2295" s="8" t="s">
        <v>41</v>
      </c>
      <c r="Q2295" s="12"/>
      <c r="R2295" s="12"/>
      <c r="S2295" s="8" t="str">
        <f>VLOOKUP(A2295,[2]Sheet1!$B$1:$G$65536,6,0)</f>
        <v>崇州市听江顺金幼儿园</v>
      </c>
      <c r="T2295" s="12"/>
      <c r="U2295" s="12"/>
      <c r="V2295" s="12"/>
      <c r="W2295" s="12"/>
      <c r="X2295" s="8" t="str">
        <f>VLOOKUP(A2295,[2]Sheet1!$B$1:$M$65536,12,0)</f>
        <v>13982164370</v>
      </c>
      <c r="Y2295" s="8" t="str">
        <f>VLOOKUP(A2295,[2]Sheet1!$B$1:$M$65536,11,0)</f>
        <v>李冬梅</v>
      </c>
      <c r="Z2295" s="12"/>
      <c r="AA2295" s="20" t="s">
        <v>42</v>
      </c>
      <c r="AB2295" s="8" t="s">
        <v>43</v>
      </c>
      <c r="AC2295" s="8"/>
      <c r="AD2295" s="8" t="s">
        <v>44</v>
      </c>
      <c r="AE2295" s="12"/>
      <c r="AF2295" s="12"/>
    </row>
    <row r="2296" ht="16.5" spans="1:32">
      <c r="A2296" s="14" t="s">
        <v>2331</v>
      </c>
      <c r="B2296" s="8" t="str">
        <f>VLOOKUP(A2296,学号下拉数据!A:F,2,0)</f>
        <v>王诗雨</v>
      </c>
      <c r="C2296" s="8" t="str">
        <f>VLOOKUP(A2296,学号下拉数据!A:F,4,0)</f>
        <v>学前教育</v>
      </c>
      <c r="D2296" s="8" t="str">
        <f>VLOOKUP(A2296,学号下拉数据!A:F,5,0)</f>
        <v>570102K</v>
      </c>
      <c r="E2296" s="8" t="s">
        <v>1424</v>
      </c>
      <c r="F2296" s="8" t="str">
        <f>VLOOKUP(A2296,学号下拉数据!A:F,3,0)</f>
        <v>19学前2</v>
      </c>
      <c r="G2296" s="8" t="str">
        <f>VLOOKUP(A2296,学号下拉数据!A:F,6,0)</f>
        <v>三年</v>
      </c>
      <c r="H2296" s="9" t="s">
        <v>40</v>
      </c>
      <c r="I2296" s="8" t="str">
        <f>VLOOKUP(A2296,[2]Sheet1!$B$1:$P$65536,13,0)</f>
        <v>教师</v>
      </c>
      <c r="J2296" s="12"/>
      <c r="K2296" s="12"/>
      <c r="L2296" s="12"/>
      <c r="M2296" s="12"/>
      <c r="N2296" s="12"/>
      <c r="O2296" s="12"/>
      <c r="P2296" s="8" t="s">
        <v>41</v>
      </c>
      <c r="Q2296" s="12"/>
      <c r="R2296" s="12"/>
      <c r="S2296" s="8" t="str">
        <f>VLOOKUP(A2296,[2]Sheet1!$B$1:$G$65536,6,0)</f>
        <v>蓝贝幼儿园</v>
      </c>
      <c r="T2296" s="12"/>
      <c r="U2296" s="12"/>
      <c r="V2296" s="12"/>
      <c r="W2296" s="12"/>
      <c r="X2296" s="8" t="str">
        <f>VLOOKUP(A2296,[2]Sheet1!$B$1:$M$65536,12,0)</f>
        <v>18584835446</v>
      </c>
      <c r="Y2296" s="8" t="str">
        <f>VLOOKUP(A2296,[2]Sheet1!$B$1:$M$65536,11,0)</f>
        <v>付琴</v>
      </c>
      <c r="Z2296" s="12"/>
      <c r="AA2296" s="20" t="s">
        <v>42</v>
      </c>
      <c r="AB2296" s="8" t="s">
        <v>43</v>
      </c>
      <c r="AC2296" s="8"/>
      <c r="AD2296" s="8" t="s">
        <v>44</v>
      </c>
      <c r="AE2296" s="12"/>
      <c r="AF2296" s="12"/>
    </row>
    <row r="2297" ht="16.5" spans="1:32">
      <c r="A2297" s="14" t="s">
        <v>2332</v>
      </c>
      <c r="B2297" s="8" t="str">
        <f>VLOOKUP(A2297,学号下拉数据!A:F,2,0)</f>
        <v>罗丹丹</v>
      </c>
      <c r="C2297" s="8" t="str">
        <f>VLOOKUP(A2297,学号下拉数据!A:F,4,0)</f>
        <v>学前教育</v>
      </c>
      <c r="D2297" s="8" t="str">
        <f>VLOOKUP(A2297,学号下拉数据!A:F,5,0)</f>
        <v>570102K</v>
      </c>
      <c r="E2297" s="8" t="s">
        <v>1424</v>
      </c>
      <c r="F2297" s="8" t="str">
        <f>VLOOKUP(A2297,学号下拉数据!A:F,3,0)</f>
        <v>19学前2</v>
      </c>
      <c r="G2297" s="8" t="str">
        <f>VLOOKUP(A2297,学号下拉数据!A:F,6,0)</f>
        <v>三年</v>
      </c>
      <c r="H2297" s="9" t="s">
        <v>40</v>
      </c>
      <c r="I2297" s="8" t="str">
        <f>VLOOKUP(A2297,[2]Sheet1!$B$1:$P$65536,13,0)</f>
        <v>幼儿园</v>
      </c>
      <c r="J2297" s="12"/>
      <c r="K2297" s="12"/>
      <c r="L2297" s="12"/>
      <c r="M2297" s="12"/>
      <c r="N2297" s="12"/>
      <c r="O2297" s="12"/>
      <c r="P2297" s="8" t="s">
        <v>41</v>
      </c>
      <c r="Q2297" s="12"/>
      <c r="R2297" s="12"/>
      <c r="S2297" s="8" t="str">
        <f>VLOOKUP(A2297,[2]Sheet1!$B$1:$G$65536,6,0)</f>
        <v>萌芽幼儿园</v>
      </c>
      <c r="T2297" s="12"/>
      <c r="U2297" s="12"/>
      <c r="V2297" s="12"/>
      <c r="W2297" s="12"/>
      <c r="X2297" s="8" t="str">
        <f>VLOOKUP(A2297,[2]Sheet1!$B$1:$M$65536,12,0)</f>
        <v>1520376368</v>
      </c>
      <c r="Y2297" s="8" t="str">
        <f>VLOOKUP(A2297,[2]Sheet1!$B$1:$M$65536,11,0)</f>
        <v>赵丽</v>
      </c>
      <c r="Z2297" s="12"/>
      <c r="AA2297" s="20" t="s">
        <v>42</v>
      </c>
      <c r="AB2297" s="8" t="s">
        <v>43</v>
      </c>
      <c r="AC2297" s="8"/>
      <c r="AD2297" s="8" t="s">
        <v>44</v>
      </c>
      <c r="AE2297" s="12"/>
      <c r="AF2297" s="12"/>
    </row>
    <row r="2298" ht="16.5" spans="1:32">
      <c r="A2298" s="14" t="s">
        <v>2333</v>
      </c>
      <c r="B2298" s="8" t="str">
        <f>VLOOKUP(A2298,学号下拉数据!A:F,2,0)</f>
        <v>邹丹</v>
      </c>
      <c r="C2298" s="8" t="str">
        <f>VLOOKUP(A2298,学号下拉数据!A:F,4,0)</f>
        <v>学前教育</v>
      </c>
      <c r="D2298" s="8" t="str">
        <f>VLOOKUP(A2298,学号下拉数据!A:F,5,0)</f>
        <v>570102K</v>
      </c>
      <c r="E2298" s="8" t="s">
        <v>1424</v>
      </c>
      <c r="F2298" s="8" t="str">
        <f>VLOOKUP(A2298,学号下拉数据!A:F,3,0)</f>
        <v>19学前2</v>
      </c>
      <c r="G2298" s="8" t="str">
        <f>VLOOKUP(A2298,学号下拉数据!A:F,6,0)</f>
        <v>三年</v>
      </c>
      <c r="H2298" s="9" t="s">
        <v>40</v>
      </c>
      <c r="I2298" s="8" t="str">
        <f>VLOOKUP(A2298,[2]Sheet1!$B$1:$P$65536,13,0)</f>
        <v>助教老师</v>
      </c>
      <c r="J2298" s="12"/>
      <c r="K2298" s="12"/>
      <c r="L2298" s="12"/>
      <c r="M2298" s="12"/>
      <c r="N2298" s="12"/>
      <c r="O2298" s="12"/>
      <c r="P2298" s="8" t="s">
        <v>41</v>
      </c>
      <c r="Q2298" s="12"/>
      <c r="R2298" s="12"/>
      <c r="S2298" s="8" t="str">
        <f>VLOOKUP(A2298,[2]Sheet1!$B$1:$G$65536,6,0)</f>
        <v>明珠松博幼儿园</v>
      </c>
      <c r="T2298" s="12"/>
      <c r="U2298" s="12"/>
      <c r="V2298" s="12"/>
      <c r="W2298" s="12"/>
      <c r="X2298" s="8" t="str">
        <f>VLOOKUP(A2298,[2]Sheet1!$B$1:$M$65536,12,0)</f>
        <v>15182599177</v>
      </c>
      <c r="Y2298" s="8" t="str">
        <f>VLOOKUP(A2298,[2]Sheet1!$B$1:$M$65536,11,0)</f>
        <v>聂佳玲</v>
      </c>
      <c r="Z2298" s="12"/>
      <c r="AA2298" s="20" t="s">
        <v>42</v>
      </c>
      <c r="AB2298" s="8" t="s">
        <v>43</v>
      </c>
      <c r="AC2298" s="8"/>
      <c r="AD2298" s="8" t="s">
        <v>44</v>
      </c>
      <c r="AE2298" s="12"/>
      <c r="AF2298" s="12"/>
    </row>
    <row r="2299" ht="16.5" spans="1:32">
      <c r="A2299" s="14" t="s">
        <v>2334</v>
      </c>
      <c r="B2299" s="8" t="str">
        <f>VLOOKUP(A2299,学号下拉数据!A:F,2,0)</f>
        <v>罗丹</v>
      </c>
      <c r="C2299" s="8" t="str">
        <f>VLOOKUP(A2299,学号下拉数据!A:F,4,0)</f>
        <v>学前教育</v>
      </c>
      <c r="D2299" s="8" t="str">
        <f>VLOOKUP(A2299,学号下拉数据!A:F,5,0)</f>
        <v>570102K</v>
      </c>
      <c r="E2299" s="8" t="s">
        <v>1424</v>
      </c>
      <c r="F2299" s="8" t="str">
        <f>VLOOKUP(A2299,学号下拉数据!A:F,3,0)</f>
        <v>19学前2</v>
      </c>
      <c r="G2299" s="8" t="str">
        <f>VLOOKUP(A2299,学号下拉数据!A:F,6,0)</f>
        <v>三年</v>
      </c>
      <c r="H2299" s="9" t="s">
        <v>40</v>
      </c>
      <c r="I2299" s="8" t="str">
        <f>VLOOKUP(A2299,[2]Sheet1!$B$1:$P$65536,13,0)</f>
        <v>助教</v>
      </c>
      <c r="J2299" s="12"/>
      <c r="K2299" s="12"/>
      <c r="L2299" s="12"/>
      <c r="M2299" s="12"/>
      <c r="N2299" s="12"/>
      <c r="O2299" s="12"/>
      <c r="P2299" s="8" t="s">
        <v>41</v>
      </c>
      <c r="Q2299" s="12"/>
      <c r="R2299" s="12"/>
      <c r="S2299" s="8" t="str">
        <f>VLOOKUP(A2299,[2]Sheet1!$B$1:$G$65536,6,0)</f>
        <v>大坳九年制学校</v>
      </c>
      <c r="T2299" s="12"/>
      <c r="U2299" s="12"/>
      <c r="V2299" s="12"/>
      <c r="W2299" s="12"/>
      <c r="X2299" s="8" t="str">
        <f>VLOOKUP(A2299,[2]Sheet1!$B$1:$M$65536,12,0)</f>
        <v>19182577695</v>
      </c>
      <c r="Y2299" s="8" t="str">
        <f>VLOOKUP(A2299,[2]Sheet1!$B$1:$M$65536,11,0)</f>
        <v>雷鸣华</v>
      </c>
      <c r="Z2299" s="12"/>
      <c r="AA2299" s="20" t="s">
        <v>42</v>
      </c>
      <c r="AB2299" s="8" t="s">
        <v>43</v>
      </c>
      <c r="AC2299" s="8"/>
      <c r="AD2299" s="8" t="s">
        <v>44</v>
      </c>
      <c r="AE2299" s="12"/>
      <c r="AF2299" s="12"/>
    </row>
    <row r="2300" ht="16.5" spans="1:32">
      <c r="A2300" s="14" t="s">
        <v>2335</v>
      </c>
      <c r="B2300" s="8" t="str">
        <f>VLOOKUP(A2300,学号下拉数据!A:F,2,0)</f>
        <v>向小会</v>
      </c>
      <c r="C2300" s="8" t="str">
        <f>VLOOKUP(A2300,学号下拉数据!A:F,4,0)</f>
        <v>学前教育</v>
      </c>
      <c r="D2300" s="8" t="str">
        <f>VLOOKUP(A2300,学号下拉数据!A:F,5,0)</f>
        <v>570102K</v>
      </c>
      <c r="E2300" s="8" t="s">
        <v>1424</v>
      </c>
      <c r="F2300" s="8" t="str">
        <f>VLOOKUP(A2300,学号下拉数据!A:F,3,0)</f>
        <v>19学前2</v>
      </c>
      <c r="G2300" s="8" t="str">
        <f>VLOOKUP(A2300,学号下拉数据!A:F,6,0)</f>
        <v>三年</v>
      </c>
      <c r="H2300" s="9" t="s">
        <v>40</v>
      </c>
      <c r="I2300" s="8" t="str">
        <f>VLOOKUP(A2300,[2]Sheet1!$B$1:$P$65536,13,0)</f>
        <v>助教</v>
      </c>
      <c r="J2300" s="12"/>
      <c r="K2300" s="12"/>
      <c r="L2300" s="12"/>
      <c r="M2300" s="12"/>
      <c r="N2300" s="12"/>
      <c r="O2300" s="12"/>
      <c r="P2300" s="8" t="s">
        <v>41</v>
      </c>
      <c r="Q2300" s="12"/>
      <c r="R2300" s="12"/>
      <c r="S2300" s="8" t="str">
        <f>VLOOKUP(A2300,[2]Sheet1!$B$1:$G$65536,6,0)</f>
        <v>童真幼儿园</v>
      </c>
      <c r="T2300" s="12"/>
      <c r="U2300" s="12"/>
      <c r="V2300" s="12"/>
      <c r="W2300" s="12"/>
      <c r="X2300" s="8" t="str">
        <f>VLOOKUP(A2300,[2]Sheet1!$B$1:$M$65536,12,0)</f>
        <v>13339742574</v>
      </c>
      <c r="Y2300" s="8" t="str">
        <f>VLOOKUP(A2300,[2]Sheet1!$B$1:$M$65536,11,0)</f>
        <v>杨会英</v>
      </c>
      <c r="Z2300" s="12"/>
      <c r="AA2300" s="20" t="s">
        <v>42</v>
      </c>
      <c r="AB2300" s="8" t="s">
        <v>43</v>
      </c>
      <c r="AC2300" s="8"/>
      <c r="AD2300" s="8" t="s">
        <v>44</v>
      </c>
      <c r="AE2300" s="12"/>
      <c r="AF2300" s="12"/>
    </row>
    <row r="2301" ht="16.5" spans="1:32">
      <c r="A2301" s="14" t="s">
        <v>2336</v>
      </c>
      <c r="B2301" s="8" t="str">
        <f>VLOOKUP(A2301,学号下拉数据!A:F,2,0)</f>
        <v>陈圳科</v>
      </c>
      <c r="C2301" s="8" t="str">
        <f>VLOOKUP(A2301,学号下拉数据!A:F,4,0)</f>
        <v>学前教育</v>
      </c>
      <c r="D2301" s="8" t="str">
        <f>VLOOKUP(A2301,学号下拉数据!A:F,5,0)</f>
        <v>570102K</v>
      </c>
      <c r="E2301" s="8" t="s">
        <v>1424</v>
      </c>
      <c r="F2301" s="8" t="str">
        <f>VLOOKUP(A2301,学号下拉数据!A:F,3,0)</f>
        <v>19学前2</v>
      </c>
      <c r="G2301" s="8" t="str">
        <f>VLOOKUP(A2301,学号下拉数据!A:F,6,0)</f>
        <v>三年</v>
      </c>
      <c r="H2301" s="9" t="s">
        <v>40</v>
      </c>
      <c r="I2301" s="8" t="str">
        <f>VLOOKUP(A2301,[2]Sheet1!$B$1:$P$65536,13,0)</f>
        <v>教师</v>
      </c>
      <c r="J2301" s="12"/>
      <c r="K2301" s="12"/>
      <c r="L2301" s="12"/>
      <c r="M2301" s="12"/>
      <c r="N2301" s="12"/>
      <c r="O2301" s="12"/>
      <c r="P2301" s="8" t="s">
        <v>41</v>
      </c>
      <c r="Q2301" s="12"/>
      <c r="R2301" s="12"/>
      <c r="S2301" s="8" t="str">
        <f>VLOOKUP(A2301,[2]Sheet1!$B$1:$G$65536,6,0)</f>
        <v>成都彭州市隆丰幼儿园</v>
      </c>
      <c r="T2301" s="12"/>
      <c r="U2301" s="12"/>
      <c r="V2301" s="12"/>
      <c r="W2301" s="12"/>
      <c r="X2301" s="8" t="str">
        <f>VLOOKUP(A2301,[2]Sheet1!$B$1:$M$65536,12,0)</f>
        <v>13548060493</v>
      </c>
      <c r="Y2301" s="8" t="str">
        <f>VLOOKUP(A2301,[2]Sheet1!$B$1:$M$65536,11,0)</f>
        <v>沈萍</v>
      </c>
      <c r="Z2301" s="12"/>
      <c r="AA2301" s="20" t="s">
        <v>42</v>
      </c>
      <c r="AB2301" s="8" t="s">
        <v>43</v>
      </c>
      <c r="AC2301" s="8"/>
      <c r="AD2301" s="8" t="s">
        <v>44</v>
      </c>
      <c r="AE2301" s="12"/>
      <c r="AF2301" s="12"/>
    </row>
    <row r="2302" ht="16.5" spans="1:32">
      <c r="A2302" s="14" t="s">
        <v>2337</v>
      </c>
      <c r="B2302" s="8" t="str">
        <f>VLOOKUP(A2302,学号下拉数据!A:F,2,0)</f>
        <v>谷子</v>
      </c>
      <c r="C2302" s="8" t="str">
        <f>VLOOKUP(A2302,学号下拉数据!A:F,4,0)</f>
        <v>学前教育</v>
      </c>
      <c r="D2302" s="8" t="str">
        <f>VLOOKUP(A2302,学号下拉数据!A:F,5,0)</f>
        <v>570102K</v>
      </c>
      <c r="E2302" s="8" t="s">
        <v>1424</v>
      </c>
      <c r="F2302" s="8" t="str">
        <f>VLOOKUP(A2302,学号下拉数据!A:F,3,0)</f>
        <v>19学前2</v>
      </c>
      <c r="G2302" s="8" t="str">
        <f>VLOOKUP(A2302,学号下拉数据!A:F,6,0)</f>
        <v>三年</v>
      </c>
      <c r="H2302" s="9" t="s">
        <v>40</v>
      </c>
      <c r="I2302" s="8" t="str">
        <f>VLOOKUP(A2302,[2]Sheet1!$B$1:$P$65536,13,0)</f>
        <v>实习教师</v>
      </c>
      <c r="J2302" s="12"/>
      <c r="K2302" s="12"/>
      <c r="L2302" s="12"/>
      <c r="M2302" s="12"/>
      <c r="N2302" s="12"/>
      <c r="O2302" s="12"/>
      <c r="P2302" s="8" t="s">
        <v>41</v>
      </c>
      <c r="Q2302" s="12"/>
      <c r="R2302" s="12"/>
      <c r="S2302" s="8" t="str">
        <f>VLOOKUP(A2302,[2]Sheet1!$B$1:$G$65536,6,0)</f>
        <v>成都市武侯区爱儿坊鹭岛国际社区幼儿学苑</v>
      </c>
      <c r="T2302" s="12"/>
      <c r="U2302" s="12"/>
      <c r="V2302" s="12"/>
      <c r="W2302" s="12"/>
      <c r="X2302" s="8" t="str">
        <f>VLOOKUP(A2302,[2]Sheet1!$B$1:$M$65536,12,0)</f>
        <v>18882560057</v>
      </c>
      <c r="Y2302" s="8" t="str">
        <f>VLOOKUP(A2302,[2]Sheet1!$B$1:$M$65536,11,0)</f>
        <v>颜小梅</v>
      </c>
      <c r="Z2302" s="12"/>
      <c r="AA2302" s="20" t="s">
        <v>42</v>
      </c>
      <c r="AB2302" s="8" t="s">
        <v>43</v>
      </c>
      <c r="AC2302" s="8"/>
      <c r="AD2302" s="8" t="s">
        <v>44</v>
      </c>
      <c r="AE2302" s="12"/>
      <c r="AF2302" s="12"/>
    </row>
    <row r="2303" ht="16.5" spans="1:32">
      <c r="A2303" s="14" t="s">
        <v>2338</v>
      </c>
      <c r="B2303" s="8" t="str">
        <f>VLOOKUP(A2303,学号下拉数据!A:F,2,0)</f>
        <v>吴金凤</v>
      </c>
      <c r="C2303" s="8" t="str">
        <f>VLOOKUP(A2303,学号下拉数据!A:F,4,0)</f>
        <v>学前教育</v>
      </c>
      <c r="D2303" s="8" t="str">
        <f>VLOOKUP(A2303,学号下拉数据!A:F,5,0)</f>
        <v>570102K</v>
      </c>
      <c r="E2303" s="8" t="s">
        <v>1424</v>
      </c>
      <c r="F2303" s="8" t="str">
        <f>VLOOKUP(A2303,学号下拉数据!A:F,3,0)</f>
        <v>19学前2</v>
      </c>
      <c r="G2303" s="8" t="str">
        <f>VLOOKUP(A2303,学号下拉数据!A:F,6,0)</f>
        <v>三年</v>
      </c>
      <c r="H2303" s="9" t="s">
        <v>40</v>
      </c>
      <c r="I2303" s="8" t="str">
        <f>VLOOKUP(A2303,[2]Sheet1!$B$1:$P$65536,13,0)</f>
        <v>助教</v>
      </c>
      <c r="J2303" s="12"/>
      <c r="K2303" s="12"/>
      <c r="L2303" s="12"/>
      <c r="M2303" s="12"/>
      <c r="N2303" s="12"/>
      <c r="O2303" s="12"/>
      <c r="P2303" s="8" t="s">
        <v>41</v>
      </c>
      <c r="Q2303" s="12"/>
      <c r="R2303" s="12"/>
      <c r="S2303" s="8" t="str">
        <f>VLOOKUP(A2303,[2]Sheet1!$B$1:$G$65536,6,0)</f>
        <v>燕音幼儿园</v>
      </c>
      <c r="T2303" s="12"/>
      <c r="U2303" s="12"/>
      <c r="V2303" s="12"/>
      <c r="W2303" s="12"/>
      <c r="X2303" s="8" t="str">
        <f>VLOOKUP(A2303,[2]Sheet1!$B$1:$M$65536,12,0)</f>
        <v>17093843540</v>
      </c>
      <c r="Y2303" s="8" t="str">
        <f>VLOOKUP(A2303,[2]Sheet1!$B$1:$M$65536,11,0)</f>
        <v>程群</v>
      </c>
      <c r="Z2303" s="12"/>
      <c r="AA2303" s="20" t="s">
        <v>42</v>
      </c>
      <c r="AB2303" s="8" t="s">
        <v>43</v>
      </c>
      <c r="AC2303" s="8"/>
      <c r="AD2303" s="8" t="s">
        <v>44</v>
      </c>
      <c r="AE2303" s="12"/>
      <c r="AF2303" s="12"/>
    </row>
    <row r="2304" ht="16.5" spans="1:32">
      <c r="A2304" s="14" t="s">
        <v>2339</v>
      </c>
      <c r="B2304" s="8" t="str">
        <f>VLOOKUP(A2304,学号下拉数据!A:F,2,0)</f>
        <v>黄梦思</v>
      </c>
      <c r="C2304" s="8" t="str">
        <f>VLOOKUP(A2304,学号下拉数据!A:F,4,0)</f>
        <v>学前教育</v>
      </c>
      <c r="D2304" s="8" t="str">
        <f>VLOOKUP(A2304,学号下拉数据!A:F,5,0)</f>
        <v>570102K</v>
      </c>
      <c r="E2304" s="8" t="s">
        <v>1424</v>
      </c>
      <c r="F2304" s="8" t="str">
        <f>VLOOKUP(A2304,学号下拉数据!A:F,3,0)</f>
        <v>19学前2</v>
      </c>
      <c r="G2304" s="8" t="str">
        <f>VLOOKUP(A2304,学号下拉数据!A:F,6,0)</f>
        <v>三年</v>
      </c>
      <c r="H2304" s="9" t="s">
        <v>40</v>
      </c>
      <c r="I2304" s="8" t="str">
        <f>VLOOKUP(A2304,[2]Sheet1!$B$1:$P$65536,13,0)</f>
        <v>幼儿园助教</v>
      </c>
      <c r="J2304" s="12"/>
      <c r="K2304" s="12"/>
      <c r="L2304" s="12"/>
      <c r="M2304" s="12"/>
      <c r="N2304" s="12"/>
      <c r="O2304" s="12"/>
      <c r="P2304" s="8" t="s">
        <v>41</v>
      </c>
      <c r="Q2304" s="12"/>
      <c r="R2304" s="12"/>
      <c r="S2304" s="8" t="str">
        <f>VLOOKUP(A2304,[2]Sheet1!$B$1:$G$65536,6,0)</f>
        <v>成都武侯区机投文敏幼稚园</v>
      </c>
      <c r="T2304" s="12"/>
      <c r="U2304" s="12"/>
      <c r="V2304" s="12"/>
      <c r="W2304" s="12"/>
      <c r="X2304" s="8" t="str">
        <f>VLOOKUP(A2304,[2]Sheet1!$B$1:$M$65536,12,0)</f>
        <v>13540058137</v>
      </c>
      <c r="Y2304" s="8" t="str">
        <f>VLOOKUP(A2304,[2]Sheet1!$B$1:$M$65536,11,0)</f>
        <v>董老师</v>
      </c>
      <c r="Z2304" s="12"/>
      <c r="AA2304" s="20" t="s">
        <v>42</v>
      </c>
      <c r="AB2304" s="8" t="s">
        <v>43</v>
      </c>
      <c r="AC2304" s="8"/>
      <c r="AD2304" s="8" t="s">
        <v>44</v>
      </c>
      <c r="AE2304" s="12"/>
      <c r="AF2304" s="12"/>
    </row>
    <row r="2305" ht="16.5" spans="1:32">
      <c r="A2305" s="14" t="s">
        <v>2340</v>
      </c>
      <c r="B2305" s="8" t="str">
        <f>VLOOKUP(A2305,学号下拉数据!A:F,2,0)</f>
        <v>倪心慧</v>
      </c>
      <c r="C2305" s="8" t="str">
        <f>VLOOKUP(A2305,学号下拉数据!A:F,4,0)</f>
        <v>学前教育</v>
      </c>
      <c r="D2305" s="8" t="str">
        <f>VLOOKUP(A2305,学号下拉数据!A:F,5,0)</f>
        <v>570102K</v>
      </c>
      <c r="E2305" s="8" t="s">
        <v>1424</v>
      </c>
      <c r="F2305" s="8" t="str">
        <f>VLOOKUP(A2305,学号下拉数据!A:F,3,0)</f>
        <v>19学前2</v>
      </c>
      <c r="G2305" s="8" t="str">
        <f>VLOOKUP(A2305,学号下拉数据!A:F,6,0)</f>
        <v>三年</v>
      </c>
      <c r="H2305" s="9" t="s">
        <v>40</v>
      </c>
      <c r="I2305" s="8" t="str">
        <f>VLOOKUP(A2305,[2]Sheet1!$B$1:$P$65536,13,0)</f>
        <v>助教老师</v>
      </c>
      <c r="J2305" s="12"/>
      <c r="K2305" s="12"/>
      <c r="L2305" s="12"/>
      <c r="M2305" s="12"/>
      <c r="N2305" s="12"/>
      <c r="O2305" s="12"/>
      <c r="P2305" s="8" t="s">
        <v>41</v>
      </c>
      <c r="Q2305" s="12"/>
      <c r="R2305" s="12"/>
      <c r="S2305" s="8" t="str">
        <f>VLOOKUP(A2305,[2]Sheet1!$B$1:$G$65536,6,0)</f>
        <v>贝倍佳幼儿园</v>
      </c>
      <c r="T2305" s="12"/>
      <c r="U2305" s="12"/>
      <c r="V2305" s="12"/>
      <c r="W2305" s="12"/>
      <c r="X2305" s="8" t="str">
        <f>VLOOKUP(A2305,[2]Sheet1!$B$1:$M$65536,12,0)</f>
        <v>18725784084</v>
      </c>
      <c r="Y2305" s="8" t="str">
        <f>VLOOKUP(A2305,[2]Sheet1!$B$1:$M$65536,11,0)</f>
        <v>李雪莎</v>
      </c>
      <c r="Z2305" s="12"/>
      <c r="AA2305" s="20" t="s">
        <v>42</v>
      </c>
      <c r="AB2305" s="8" t="s">
        <v>43</v>
      </c>
      <c r="AC2305" s="8"/>
      <c r="AD2305" s="8" t="s">
        <v>44</v>
      </c>
      <c r="AE2305" s="12"/>
      <c r="AF2305" s="12"/>
    </row>
    <row r="2306" ht="16.5" spans="1:32">
      <c r="A2306" s="14" t="s">
        <v>2341</v>
      </c>
      <c r="B2306" s="8" t="str">
        <f>VLOOKUP(A2306,学号下拉数据!A:F,2,0)</f>
        <v>田燕</v>
      </c>
      <c r="C2306" s="8" t="str">
        <f>VLOOKUP(A2306,学号下拉数据!A:F,4,0)</f>
        <v>学前教育</v>
      </c>
      <c r="D2306" s="8" t="str">
        <f>VLOOKUP(A2306,学号下拉数据!A:F,5,0)</f>
        <v>570102K</v>
      </c>
      <c r="E2306" s="8" t="s">
        <v>1424</v>
      </c>
      <c r="F2306" s="8" t="str">
        <f>VLOOKUP(A2306,学号下拉数据!A:F,3,0)</f>
        <v>19学前2</v>
      </c>
      <c r="G2306" s="8" t="str">
        <f>VLOOKUP(A2306,学号下拉数据!A:F,6,0)</f>
        <v>三年</v>
      </c>
      <c r="H2306" s="9" t="s">
        <v>40</v>
      </c>
      <c r="I2306" s="8" t="str">
        <f>VLOOKUP(A2306,[2]Sheet1!$B$1:$P$65536,13,0)</f>
        <v>配班</v>
      </c>
      <c r="J2306" s="12"/>
      <c r="K2306" s="12"/>
      <c r="L2306" s="12"/>
      <c r="M2306" s="12"/>
      <c r="N2306" s="12"/>
      <c r="O2306" s="12"/>
      <c r="P2306" s="8" t="s">
        <v>41</v>
      </c>
      <c r="Q2306" s="12"/>
      <c r="R2306" s="12"/>
      <c r="S2306" s="8" t="str">
        <f>VLOOKUP(A2306,[2]Sheet1!$B$1:$G$65536,6,0)</f>
        <v>晨欣睿智</v>
      </c>
      <c r="T2306" s="12"/>
      <c r="U2306" s="12"/>
      <c r="V2306" s="12"/>
      <c r="W2306" s="12"/>
      <c r="X2306" s="8" t="str">
        <f>VLOOKUP(A2306,[2]Sheet1!$B$1:$M$65536,12,0)</f>
        <v>13990191992</v>
      </c>
      <c r="Y2306" s="8" t="str">
        <f>VLOOKUP(A2306,[2]Sheet1!$B$1:$M$65536,11,0)</f>
        <v>董华容</v>
      </c>
      <c r="Z2306" s="12"/>
      <c r="AA2306" s="20" t="s">
        <v>42</v>
      </c>
      <c r="AB2306" s="8" t="s">
        <v>43</v>
      </c>
      <c r="AC2306" s="8"/>
      <c r="AD2306" s="8" t="s">
        <v>44</v>
      </c>
      <c r="AE2306" s="12"/>
      <c r="AF2306" s="12"/>
    </row>
    <row r="2307" ht="16.5" spans="1:32">
      <c r="A2307" s="14" t="s">
        <v>2342</v>
      </c>
      <c r="B2307" s="8" t="str">
        <f>VLOOKUP(A2307,学号下拉数据!A:F,2,0)</f>
        <v>余树苗</v>
      </c>
      <c r="C2307" s="8" t="str">
        <f>VLOOKUP(A2307,学号下拉数据!A:F,4,0)</f>
        <v>学前教育</v>
      </c>
      <c r="D2307" s="8" t="str">
        <f>VLOOKUP(A2307,学号下拉数据!A:F,5,0)</f>
        <v>570102K</v>
      </c>
      <c r="E2307" s="8" t="s">
        <v>1424</v>
      </c>
      <c r="F2307" s="8" t="str">
        <f>VLOOKUP(A2307,学号下拉数据!A:F,3,0)</f>
        <v>19学前2</v>
      </c>
      <c r="G2307" s="8" t="str">
        <f>VLOOKUP(A2307,学号下拉数据!A:F,6,0)</f>
        <v>三年</v>
      </c>
      <c r="H2307" s="9" t="s">
        <v>40</v>
      </c>
      <c r="I2307" s="8" t="str">
        <f>VLOOKUP(A2307,[2]Sheet1!$B$1:$P$65536,13,0)</f>
        <v>幼儿老师</v>
      </c>
      <c r="J2307" s="12"/>
      <c r="K2307" s="12"/>
      <c r="L2307" s="12"/>
      <c r="M2307" s="12"/>
      <c r="N2307" s="12"/>
      <c r="O2307" s="12"/>
      <c r="P2307" s="8" t="s">
        <v>41</v>
      </c>
      <c r="Q2307" s="12"/>
      <c r="R2307" s="12"/>
      <c r="S2307" s="8" t="str">
        <f>VLOOKUP(A2307,[2]Sheet1!$B$1:$G$65536,6,0)</f>
        <v>晨欣睿智幼儿园</v>
      </c>
      <c r="T2307" s="12"/>
      <c r="U2307" s="12"/>
      <c r="V2307" s="12"/>
      <c r="W2307" s="12"/>
      <c r="X2307" s="8" t="str">
        <f>VLOOKUP(A2307,[2]Sheet1!$B$1:$M$65536,12,0)</f>
        <v>13990191992</v>
      </c>
      <c r="Y2307" s="8" t="str">
        <f>VLOOKUP(A2307,[2]Sheet1!$B$1:$M$65536,11,0)</f>
        <v>董华容</v>
      </c>
      <c r="Z2307" s="12"/>
      <c r="AA2307" s="20" t="s">
        <v>42</v>
      </c>
      <c r="AB2307" s="8" t="s">
        <v>43</v>
      </c>
      <c r="AC2307" s="8"/>
      <c r="AD2307" s="8" t="s">
        <v>44</v>
      </c>
      <c r="AE2307" s="12"/>
      <c r="AF2307" s="12"/>
    </row>
    <row r="2308" ht="16.5" spans="1:32">
      <c r="A2308" s="14" t="s">
        <v>2343</v>
      </c>
      <c r="B2308" s="8" t="str">
        <f>VLOOKUP(A2308,学号下拉数据!A:F,2,0)</f>
        <v>阿作取者</v>
      </c>
      <c r="C2308" s="8" t="str">
        <f>VLOOKUP(A2308,学号下拉数据!A:F,4,0)</f>
        <v>学前教育</v>
      </c>
      <c r="D2308" s="8" t="str">
        <f>VLOOKUP(A2308,学号下拉数据!A:F,5,0)</f>
        <v>570102K</v>
      </c>
      <c r="E2308" s="8" t="s">
        <v>1424</v>
      </c>
      <c r="F2308" s="8" t="str">
        <f>VLOOKUP(A2308,学号下拉数据!A:F,3,0)</f>
        <v>19学前2</v>
      </c>
      <c r="G2308" s="8" t="str">
        <f>VLOOKUP(A2308,学号下拉数据!A:F,6,0)</f>
        <v>三年</v>
      </c>
      <c r="H2308" s="9" t="s">
        <v>40</v>
      </c>
      <c r="I2308" s="8">
        <f>VLOOKUP(A2308,[2]Sheet1!$B$1:$P$65536,13,0)</f>
        <v>0</v>
      </c>
      <c r="J2308" s="12"/>
      <c r="K2308" s="12"/>
      <c r="L2308" s="12"/>
      <c r="M2308" s="12"/>
      <c r="N2308" s="12"/>
      <c r="O2308" s="12"/>
      <c r="P2308" s="8" t="s">
        <v>41</v>
      </c>
      <c r="Q2308" s="12"/>
      <c r="R2308" s="12"/>
      <c r="S2308" s="8" t="str">
        <f>VLOOKUP(A2308,[2]Sheet1!$B$1:$G$65536,6,0)</f>
        <v>雷波县烂坝子乡中心校</v>
      </c>
      <c r="T2308" s="12"/>
      <c r="U2308" s="12"/>
      <c r="V2308" s="12"/>
      <c r="W2308" s="12"/>
      <c r="X2308" s="8" t="str">
        <f>VLOOKUP(A2308,[2]Sheet1!$B$1:$M$65536,12,0)</f>
        <v>17766760810</v>
      </c>
      <c r="Y2308" s="8" t="str">
        <f>VLOOKUP(A2308,[2]Sheet1!$B$1:$M$65536,11,0)</f>
        <v>吉洛古杜</v>
      </c>
      <c r="Z2308" s="12"/>
      <c r="AA2308" s="20" t="s">
        <v>42</v>
      </c>
      <c r="AB2308" s="8" t="s">
        <v>43</v>
      </c>
      <c r="AC2308" s="8"/>
      <c r="AD2308" s="8" t="s">
        <v>44</v>
      </c>
      <c r="AE2308" s="12"/>
      <c r="AF2308" s="12"/>
    </row>
    <row r="2309" ht="16.5" spans="1:32">
      <c r="A2309" s="14" t="s">
        <v>2344</v>
      </c>
      <c r="B2309" s="8" t="str">
        <f>VLOOKUP(A2309,学号下拉数据!A:F,2,0)</f>
        <v>阿尔俄呷</v>
      </c>
      <c r="C2309" s="8" t="str">
        <f>VLOOKUP(A2309,学号下拉数据!A:F,4,0)</f>
        <v>学前教育</v>
      </c>
      <c r="D2309" s="8" t="str">
        <f>VLOOKUP(A2309,学号下拉数据!A:F,5,0)</f>
        <v>570102K</v>
      </c>
      <c r="E2309" s="8" t="s">
        <v>1424</v>
      </c>
      <c r="F2309" s="8" t="str">
        <f>VLOOKUP(A2309,学号下拉数据!A:F,3,0)</f>
        <v>19学前2</v>
      </c>
      <c r="G2309" s="8" t="str">
        <f>VLOOKUP(A2309,学号下拉数据!A:F,6,0)</f>
        <v>三年</v>
      </c>
      <c r="H2309" s="9" t="s">
        <v>40</v>
      </c>
      <c r="I2309" s="8" t="str">
        <f>VLOOKUP(A2309,[2]Sheet1!$B$1:$P$65536,13,0)</f>
        <v>布拖县童馨幼儿园</v>
      </c>
      <c r="J2309" s="12"/>
      <c r="K2309" s="12"/>
      <c r="L2309" s="12"/>
      <c r="M2309" s="12"/>
      <c r="N2309" s="12"/>
      <c r="O2309" s="12"/>
      <c r="P2309" s="8" t="s">
        <v>41</v>
      </c>
      <c r="Q2309" s="12"/>
      <c r="R2309" s="12"/>
      <c r="S2309" s="8" t="str">
        <f>VLOOKUP(A2309,[2]Sheet1!$B$1:$G$65536,6,0)</f>
        <v>布拖县童馨幼儿园</v>
      </c>
      <c r="T2309" s="12"/>
      <c r="U2309" s="12"/>
      <c r="V2309" s="12"/>
      <c r="W2309" s="12"/>
      <c r="X2309" s="8" t="str">
        <f>VLOOKUP(A2309,[2]Sheet1!$B$1:$M$65536,12,0)</f>
        <v>18981548774</v>
      </c>
      <c r="Y2309" s="8" t="str">
        <f>VLOOKUP(A2309,[2]Sheet1!$B$1:$M$65536,11,0)</f>
        <v>卢里科</v>
      </c>
      <c r="Z2309" s="12"/>
      <c r="AA2309" s="20" t="s">
        <v>42</v>
      </c>
      <c r="AB2309" s="8" t="s">
        <v>43</v>
      </c>
      <c r="AC2309" s="8"/>
      <c r="AD2309" s="8" t="s">
        <v>44</v>
      </c>
      <c r="AE2309" s="12"/>
      <c r="AF2309" s="12"/>
    </row>
    <row r="2310" ht="16.5" spans="1:32">
      <c r="A2310" s="14" t="s">
        <v>2345</v>
      </c>
      <c r="B2310" s="8" t="str">
        <f>VLOOKUP(A2310,学号下拉数据!A:F,2,0)</f>
        <v>洛绒拥色</v>
      </c>
      <c r="C2310" s="8" t="str">
        <f>VLOOKUP(A2310,学号下拉数据!A:F,4,0)</f>
        <v>学前教育</v>
      </c>
      <c r="D2310" s="8" t="str">
        <f>VLOOKUP(A2310,学号下拉数据!A:F,5,0)</f>
        <v>570102K</v>
      </c>
      <c r="E2310" s="8" t="s">
        <v>1424</v>
      </c>
      <c r="F2310" s="8" t="str">
        <f>VLOOKUP(A2310,学号下拉数据!A:F,3,0)</f>
        <v>19学前2</v>
      </c>
      <c r="G2310" s="8" t="str">
        <f>VLOOKUP(A2310,学号下拉数据!A:F,6,0)</f>
        <v>三年</v>
      </c>
      <c r="H2310" s="9" t="s">
        <v>40</v>
      </c>
      <c r="I2310" s="8" t="str">
        <f>VLOOKUP(A2310,[2]Sheet1!$B$1:$P$65536,13,0)</f>
        <v>幼儿园老师</v>
      </c>
      <c r="J2310" s="12"/>
      <c r="K2310" s="12"/>
      <c r="L2310" s="12"/>
      <c r="M2310" s="12"/>
      <c r="N2310" s="12"/>
      <c r="O2310" s="12"/>
      <c r="P2310" s="8" t="s">
        <v>41</v>
      </c>
      <c r="Q2310" s="12"/>
      <c r="R2310" s="12"/>
      <c r="S2310" s="8" t="str">
        <f>VLOOKUP(A2310,[2]Sheet1!$B$1:$G$65536,6,0)</f>
        <v>郫都区x喜安安东路</v>
      </c>
      <c r="T2310" s="12"/>
      <c r="U2310" s="12"/>
      <c r="V2310" s="12"/>
      <c r="W2310" s="12"/>
      <c r="X2310" s="8" t="str">
        <f>VLOOKUP(A2310,[2]Sheet1!$B$1:$M$65536,12,0)</f>
        <v>1808120240</v>
      </c>
      <c r="Y2310" s="8" t="str">
        <f>VLOOKUP(A2310,[2]Sheet1!$B$1:$M$65536,11,0)</f>
        <v>曹演芳</v>
      </c>
      <c r="Z2310" s="12"/>
      <c r="AA2310" s="20" t="s">
        <v>42</v>
      </c>
      <c r="AB2310" s="8" t="s">
        <v>43</v>
      </c>
      <c r="AC2310" s="8"/>
      <c r="AD2310" s="8" t="s">
        <v>44</v>
      </c>
      <c r="AE2310" s="12"/>
      <c r="AF2310" s="12"/>
    </row>
    <row r="2311" ht="16.5" spans="1:32">
      <c r="A2311" s="14" t="s">
        <v>2346</v>
      </c>
      <c r="B2311" s="8" t="str">
        <f>VLOOKUP(A2311,学号下拉数据!A:F,2,0)</f>
        <v>陈思思</v>
      </c>
      <c r="C2311" s="8" t="str">
        <f>VLOOKUP(A2311,学号下拉数据!A:F,4,0)</f>
        <v>学前教育</v>
      </c>
      <c r="D2311" s="8" t="str">
        <f>VLOOKUP(A2311,学号下拉数据!A:F,5,0)</f>
        <v>570102K</v>
      </c>
      <c r="E2311" s="8" t="s">
        <v>1424</v>
      </c>
      <c r="F2311" s="8" t="str">
        <f>VLOOKUP(A2311,学号下拉数据!A:F,3,0)</f>
        <v>19学前2</v>
      </c>
      <c r="G2311" s="8" t="str">
        <f>VLOOKUP(A2311,学号下拉数据!A:F,6,0)</f>
        <v>三年</v>
      </c>
      <c r="H2311" s="9" t="s">
        <v>40</v>
      </c>
      <c r="I2311" s="8" t="str">
        <f>VLOOKUP(A2311,[2]Sheet1!$B$1:$P$65536,13,0)</f>
        <v>乐山市金口河区蓝天幼儿</v>
      </c>
      <c r="J2311" s="12"/>
      <c r="K2311" s="12"/>
      <c r="L2311" s="12"/>
      <c r="M2311" s="12"/>
      <c r="N2311" s="12"/>
      <c r="O2311" s="12"/>
      <c r="P2311" s="8" t="s">
        <v>41</v>
      </c>
      <c r="Q2311" s="12"/>
      <c r="R2311" s="12"/>
      <c r="S2311" s="8" t="str">
        <f>VLOOKUP(A2311,[2]Sheet1!$B$1:$G$65536,6,0)</f>
        <v>乐山市金口河区蓝天幼儿园</v>
      </c>
      <c r="T2311" s="12"/>
      <c r="U2311" s="12"/>
      <c r="V2311" s="12"/>
      <c r="W2311" s="12"/>
      <c r="X2311" s="8" t="str">
        <f>VLOOKUP(A2311,[2]Sheet1!$B$1:$M$65536,12,0)</f>
        <v>18284615445</v>
      </c>
      <c r="Y2311" s="8" t="str">
        <f>VLOOKUP(A2311,[2]Sheet1!$B$1:$M$65536,11,0)</f>
        <v>黄丽</v>
      </c>
      <c r="Z2311" s="12"/>
      <c r="AA2311" s="20" t="s">
        <v>42</v>
      </c>
      <c r="AB2311" s="8" t="s">
        <v>43</v>
      </c>
      <c r="AC2311" s="8"/>
      <c r="AD2311" s="8" t="s">
        <v>44</v>
      </c>
      <c r="AE2311" s="12"/>
      <c r="AF2311" s="12"/>
    </row>
    <row r="2312" ht="16.5" spans="1:32">
      <c r="A2312" s="14" t="s">
        <v>2347</v>
      </c>
      <c r="B2312" s="8" t="str">
        <f>VLOOKUP(A2312,学号下拉数据!A:F,2,0)</f>
        <v>李明辉</v>
      </c>
      <c r="C2312" s="8" t="str">
        <f>VLOOKUP(A2312,学号下拉数据!A:F,4,0)</f>
        <v>学前教育</v>
      </c>
      <c r="D2312" s="8" t="str">
        <f>VLOOKUP(A2312,学号下拉数据!A:F,5,0)</f>
        <v>570102K</v>
      </c>
      <c r="E2312" s="8" t="s">
        <v>1424</v>
      </c>
      <c r="F2312" s="8" t="str">
        <f>VLOOKUP(A2312,学号下拉数据!A:F,3,0)</f>
        <v>19学前2</v>
      </c>
      <c r="G2312" s="8" t="str">
        <f>VLOOKUP(A2312,学号下拉数据!A:F,6,0)</f>
        <v>三年</v>
      </c>
      <c r="H2312" s="9" t="s">
        <v>40</v>
      </c>
      <c r="I2312" s="8" t="str">
        <f>VLOOKUP(A2312,[2]Sheet1!$B$1:$P$65536,13,0)</f>
        <v>金口河区蓝天幼儿园</v>
      </c>
      <c r="J2312" s="12"/>
      <c r="K2312" s="12"/>
      <c r="L2312" s="12"/>
      <c r="M2312" s="12"/>
      <c r="N2312" s="12"/>
      <c r="O2312" s="12"/>
      <c r="P2312" s="8" t="s">
        <v>41</v>
      </c>
      <c r="Q2312" s="12"/>
      <c r="R2312" s="12"/>
      <c r="S2312" s="8" t="str">
        <f>VLOOKUP(A2312,[2]Sheet1!$B$1:$G$65536,6,0)</f>
        <v>乐山市金口河区蓝天幼儿园</v>
      </c>
      <c r="T2312" s="12"/>
      <c r="U2312" s="12"/>
      <c r="V2312" s="12"/>
      <c r="W2312" s="12"/>
      <c r="X2312" s="8" t="str">
        <f>VLOOKUP(A2312,[2]Sheet1!$B$1:$M$65536,12,0)</f>
        <v>15283399170</v>
      </c>
      <c r="Y2312" s="8" t="str">
        <f>VLOOKUP(A2312,[2]Sheet1!$B$1:$M$65536,11,0)</f>
        <v>唐曦</v>
      </c>
      <c r="Z2312" s="12"/>
      <c r="AA2312" s="20" t="s">
        <v>42</v>
      </c>
      <c r="AB2312" s="8" t="s">
        <v>43</v>
      </c>
      <c r="AC2312" s="8"/>
      <c r="AD2312" s="8" t="s">
        <v>44</v>
      </c>
      <c r="AE2312" s="12"/>
      <c r="AF2312" s="12"/>
    </row>
    <row r="2313" ht="16.5" spans="1:32">
      <c r="A2313" s="14" t="s">
        <v>2348</v>
      </c>
      <c r="B2313" s="8" t="str">
        <f>VLOOKUP(A2313,学号下拉数据!A:F,2,0)</f>
        <v>吉克小平</v>
      </c>
      <c r="C2313" s="8" t="str">
        <f>VLOOKUP(A2313,学号下拉数据!A:F,4,0)</f>
        <v>学前教育</v>
      </c>
      <c r="D2313" s="8" t="str">
        <f>VLOOKUP(A2313,学号下拉数据!A:F,5,0)</f>
        <v>570102K</v>
      </c>
      <c r="E2313" s="8" t="s">
        <v>1424</v>
      </c>
      <c r="F2313" s="8" t="str">
        <f>VLOOKUP(A2313,学号下拉数据!A:F,3,0)</f>
        <v>19学前2</v>
      </c>
      <c r="G2313" s="8" t="str">
        <f>VLOOKUP(A2313,学号下拉数据!A:F,6,0)</f>
        <v>三年</v>
      </c>
      <c r="H2313" s="9" t="s">
        <v>40</v>
      </c>
      <c r="I2313" s="8" t="str">
        <f>VLOOKUP(A2313,[2]Sheet1!$B$1:$P$65536,13,0)</f>
        <v>助教</v>
      </c>
      <c r="J2313" s="12"/>
      <c r="K2313" s="12"/>
      <c r="L2313" s="12"/>
      <c r="M2313" s="12"/>
      <c r="N2313" s="12"/>
      <c r="O2313" s="12"/>
      <c r="P2313" s="8" t="s">
        <v>41</v>
      </c>
      <c r="Q2313" s="12"/>
      <c r="R2313" s="12"/>
      <c r="S2313" s="8" t="str">
        <f>VLOOKUP(A2313,[2]Sheet1!$B$1:$G$65536,6,0)</f>
        <v>丁山乡幼儿园</v>
      </c>
      <c r="T2313" s="12"/>
      <c r="U2313" s="12"/>
      <c r="V2313" s="12"/>
      <c r="W2313" s="12"/>
      <c r="X2313" s="8" t="str">
        <f>VLOOKUP(A2313,[2]Sheet1!$B$1:$M$65536,12,0)</f>
        <v>18228779830</v>
      </c>
      <c r="Y2313" s="8" t="str">
        <f>VLOOKUP(A2313,[2]Sheet1!$B$1:$M$65536,11,0)</f>
        <v>曲木阿呷</v>
      </c>
      <c r="Z2313" s="12"/>
      <c r="AA2313" s="20" t="s">
        <v>42</v>
      </c>
      <c r="AB2313" s="8" t="s">
        <v>43</v>
      </c>
      <c r="AC2313" s="8"/>
      <c r="AD2313" s="8" t="s">
        <v>44</v>
      </c>
      <c r="AE2313" s="12"/>
      <c r="AF2313" s="12"/>
    </row>
    <row r="2314" ht="16.5" spans="1:32">
      <c r="A2314" s="14" t="s">
        <v>2349</v>
      </c>
      <c r="B2314" s="8" t="str">
        <f>VLOOKUP(A2314,学号下拉数据!A:F,2,0)</f>
        <v>吉克布格</v>
      </c>
      <c r="C2314" s="8" t="str">
        <f>VLOOKUP(A2314,学号下拉数据!A:F,4,0)</f>
        <v>学前教育</v>
      </c>
      <c r="D2314" s="8" t="str">
        <f>VLOOKUP(A2314,学号下拉数据!A:F,5,0)</f>
        <v>570102K</v>
      </c>
      <c r="E2314" s="8" t="s">
        <v>1424</v>
      </c>
      <c r="F2314" s="8" t="str">
        <f>VLOOKUP(A2314,学号下拉数据!A:F,3,0)</f>
        <v>19学前2</v>
      </c>
      <c r="G2314" s="8" t="str">
        <f>VLOOKUP(A2314,学号下拉数据!A:F,6,0)</f>
        <v>三年</v>
      </c>
      <c r="H2314" s="9" t="s">
        <v>40</v>
      </c>
      <c r="I2314" s="8" t="str">
        <f>VLOOKUP(A2314,[2]Sheet1!$B$1:$P$65536,13,0)</f>
        <v>助教</v>
      </c>
      <c r="J2314" s="12"/>
      <c r="K2314" s="12"/>
      <c r="L2314" s="12"/>
      <c r="M2314" s="12"/>
      <c r="N2314" s="12"/>
      <c r="O2314" s="12"/>
      <c r="P2314" s="8" t="s">
        <v>41</v>
      </c>
      <c r="Q2314" s="12"/>
      <c r="R2314" s="12"/>
      <c r="S2314" s="8" t="str">
        <f>VLOOKUP(A2314,[2]Sheet1!$B$1:$G$65536,6,0)</f>
        <v>铜厂幼儿园</v>
      </c>
      <c r="T2314" s="12"/>
      <c r="U2314" s="12"/>
      <c r="V2314" s="12"/>
      <c r="W2314" s="12"/>
      <c r="X2314" s="8" t="str">
        <f>VLOOKUP(A2314,[2]Sheet1!$B$1:$M$65536,12,0)</f>
        <v>18228779830</v>
      </c>
      <c r="Y2314" s="8" t="str">
        <f>VLOOKUP(A2314,[2]Sheet1!$B$1:$M$65536,11,0)</f>
        <v>宋万平</v>
      </c>
      <c r="Z2314" s="12"/>
      <c r="AA2314" s="20" t="s">
        <v>42</v>
      </c>
      <c r="AB2314" s="8" t="s">
        <v>43</v>
      </c>
      <c r="AC2314" s="8"/>
      <c r="AD2314" s="8" t="s">
        <v>44</v>
      </c>
      <c r="AE2314" s="12"/>
      <c r="AF2314" s="12"/>
    </row>
    <row r="2315" ht="16.5" spans="1:32">
      <c r="A2315" s="14" t="s">
        <v>2350</v>
      </c>
      <c r="B2315" s="8" t="str">
        <f>VLOOKUP(A2315,学号下拉数据!A:F,2,0)</f>
        <v>拥中</v>
      </c>
      <c r="C2315" s="8" t="str">
        <f>VLOOKUP(A2315,学号下拉数据!A:F,4,0)</f>
        <v>学前教育</v>
      </c>
      <c r="D2315" s="8" t="str">
        <f>VLOOKUP(A2315,学号下拉数据!A:F,5,0)</f>
        <v>570102K</v>
      </c>
      <c r="E2315" s="8" t="s">
        <v>1424</v>
      </c>
      <c r="F2315" s="8" t="str">
        <f>VLOOKUP(A2315,学号下拉数据!A:F,3,0)</f>
        <v>19学前2</v>
      </c>
      <c r="G2315" s="8" t="str">
        <f>VLOOKUP(A2315,学号下拉数据!A:F,6,0)</f>
        <v>三年</v>
      </c>
      <c r="H2315" s="9" t="s">
        <v>40</v>
      </c>
      <c r="I2315" s="8" t="str">
        <f>VLOOKUP(A2315,[2]Sheet1!$B$1:$P$65536,13,0)</f>
        <v>班助</v>
      </c>
      <c r="J2315" s="12"/>
      <c r="K2315" s="12"/>
      <c r="L2315" s="12"/>
      <c r="M2315" s="12"/>
      <c r="N2315" s="12"/>
      <c r="O2315" s="12"/>
      <c r="P2315" s="8" t="s">
        <v>41</v>
      </c>
      <c r="Q2315" s="12"/>
      <c r="R2315" s="12"/>
      <c r="S2315" s="8" t="str">
        <f>VLOOKUP(A2315,[2]Sheet1!$B$1:$G$65536,6,0)</f>
        <v>郫都区喜安东路贝鹰幼儿园</v>
      </c>
      <c r="T2315" s="12"/>
      <c r="U2315" s="12"/>
      <c r="V2315" s="12"/>
      <c r="W2315" s="12"/>
      <c r="X2315" s="8" t="str">
        <f>VLOOKUP(A2315,[2]Sheet1!$B$1:$M$65536,12,0)</f>
        <v>18081020240</v>
      </c>
      <c r="Y2315" s="8" t="str">
        <f>VLOOKUP(A2315,[2]Sheet1!$B$1:$M$65536,11,0)</f>
        <v>曹演芳</v>
      </c>
      <c r="Z2315" s="12"/>
      <c r="AA2315" s="20" t="s">
        <v>42</v>
      </c>
      <c r="AB2315" s="8" t="s">
        <v>43</v>
      </c>
      <c r="AC2315" s="8"/>
      <c r="AD2315" s="8" t="s">
        <v>44</v>
      </c>
      <c r="AE2315" s="12"/>
      <c r="AF2315" s="12"/>
    </row>
    <row r="2316" ht="16.5" spans="1:32">
      <c r="A2316" s="14" t="s">
        <v>2351</v>
      </c>
      <c r="B2316" s="8" t="str">
        <f>VLOOKUP(A2316,学号下拉数据!A:F,2,0)</f>
        <v>吴只则</v>
      </c>
      <c r="C2316" s="8" t="str">
        <f>VLOOKUP(A2316,学号下拉数据!A:F,4,0)</f>
        <v>学前教育</v>
      </c>
      <c r="D2316" s="8" t="str">
        <f>VLOOKUP(A2316,学号下拉数据!A:F,5,0)</f>
        <v>570102K</v>
      </c>
      <c r="E2316" s="8" t="s">
        <v>1424</v>
      </c>
      <c r="F2316" s="8" t="str">
        <f>VLOOKUP(A2316,学号下拉数据!A:F,3,0)</f>
        <v>19学前2</v>
      </c>
      <c r="G2316" s="8" t="str">
        <f>VLOOKUP(A2316,学号下拉数据!A:F,6,0)</f>
        <v>三年</v>
      </c>
      <c r="H2316" s="9" t="s">
        <v>40</v>
      </c>
      <c r="I2316" s="8" t="str">
        <f>VLOOKUP(A2316,[2]Sheet1!$B$1:$P$65536,13,0)</f>
        <v>副班</v>
      </c>
      <c r="J2316" s="12"/>
      <c r="K2316" s="12"/>
      <c r="L2316" s="12"/>
      <c r="M2316" s="12"/>
      <c r="N2316" s="12"/>
      <c r="O2316" s="12"/>
      <c r="P2316" s="8" t="s">
        <v>41</v>
      </c>
      <c r="Q2316" s="12"/>
      <c r="R2316" s="12"/>
      <c r="S2316" s="8" t="str">
        <f>VLOOKUP(A2316,[2]Sheet1!$B$1:$G$65536,6,0)</f>
        <v>芦稿镇中心校芦稿镇幼教点</v>
      </c>
      <c r="T2316" s="12"/>
      <c r="U2316" s="12"/>
      <c r="V2316" s="12"/>
      <c r="W2316" s="12"/>
      <c r="X2316" s="8" t="str">
        <f>VLOOKUP(A2316,[2]Sheet1!$B$1:$M$65536,12,0)</f>
        <v>13980273937</v>
      </c>
      <c r="Y2316" s="8" t="str">
        <f>VLOOKUP(A2316,[2]Sheet1!$B$1:$M$65536,11,0)</f>
        <v>张志研</v>
      </c>
      <c r="Z2316" s="12"/>
      <c r="AA2316" s="20" t="s">
        <v>42</v>
      </c>
      <c r="AB2316" s="8" t="s">
        <v>43</v>
      </c>
      <c r="AC2316" s="8"/>
      <c r="AD2316" s="8" t="s">
        <v>44</v>
      </c>
      <c r="AE2316" s="12"/>
      <c r="AF2316" s="12"/>
    </row>
    <row r="2317" ht="16.5" spans="1:32">
      <c r="A2317" s="14" t="s">
        <v>2352</v>
      </c>
      <c r="B2317" s="8" t="str">
        <f>VLOOKUP(A2317,学号下拉数据!A:F,2,0)</f>
        <v>赖志敏</v>
      </c>
      <c r="C2317" s="8" t="str">
        <f>VLOOKUP(A2317,学号下拉数据!A:F,4,0)</f>
        <v>学前教育</v>
      </c>
      <c r="D2317" s="8" t="str">
        <f>VLOOKUP(A2317,学号下拉数据!A:F,5,0)</f>
        <v>570102K</v>
      </c>
      <c r="E2317" s="8" t="s">
        <v>1424</v>
      </c>
      <c r="F2317" s="8" t="str">
        <f>VLOOKUP(A2317,学号下拉数据!A:F,3,0)</f>
        <v>19学前2</v>
      </c>
      <c r="G2317" s="8" t="str">
        <f>VLOOKUP(A2317,学号下拉数据!A:F,6,0)</f>
        <v>三年</v>
      </c>
      <c r="H2317" s="9" t="s">
        <v>40</v>
      </c>
      <c r="I2317" s="8" t="str">
        <f>VLOOKUP(A2317,[2]Sheet1!$B$1:$P$65536,13,0)</f>
        <v>教师三</v>
      </c>
      <c r="J2317" s="12"/>
      <c r="K2317" s="12"/>
      <c r="L2317" s="12"/>
      <c r="M2317" s="12"/>
      <c r="N2317" s="12"/>
      <c r="O2317" s="12"/>
      <c r="P2317" s="8" t="s">
        <v>41</v>
      </c>
      <c r="Q2317" s="12"/>
      <c r="R2317" s="12"/>
      <c r="S2317" s="8" t="str">
        <f>VLOOKUP(A2317,[2]Sheet1!$B$1:$G$65536,6,0)</f>
        <v>成都市纳帕谷教育有限公司</v>
      </c>
      <c r="T2317" s="12"/>
      <c r="U2317" s="12"/>
      <c r="V2317" s="12"/>
      <c r="W2317" s="12"/>
      <c r="X2317" s="8" t="str">
        <f>VLOOKUP(A2317,[2]Sheet1!$B$1:$M$65536,12,0)</f>
        <v>13880821373</v>
      </c>
      <c r="Y2317" s="8" t="str">
        <f>VLOOKUP(A2317,[2]Sheet1!$B$1:$M$65536,11,0)</f>
        <v>李虹锦</v>
      </c>
      <c r="Z2317" s="12"/>
      <c r="AA2317" s="20" t="s">
        <v>42</v>
      </c>
      <c r="AB2317" s="8" t="s">
        <v>43</v>
      </c>
      <c r="AC2317" s="8"/>
      <c r="AD2317" s="8" t="s">
        <v>44</v>
      </c>
      <c r="AE2317" s="12"/>
      <c r="AF2317" s="12"/>
    </row>
    <row r="2318" ht="16.5" spans="1:32">
      <c r="A2318" s="14" t="s">
        <v>2353</v>
      </c>
      <c r="B2318" s="8" t="str">
        <f>VLOOKUP(A2318,学号下拉数据!A:F,2,0)</f>
        <v>吉斯么沙作</v>
      </c>
      <c r="C2318" s="8" t="str">
        <f>VLOOKUP(A2318,学号下拉数据!A:F,4,0)</f>
        <v>学前教育</v>
      </c>
      <c r="D2318" s="8" t="str">
        <f>VLOOKUP(A2318,学号下拉数据!A:F,5,0)</f>
        <v>570102K</v>
      </c>
      <c r="E2318" s="8" t="s">
        <v>1424</v>
      </c>
      <c r="F2318" s="8" t="str">
        <f>VLOOKUP(A2318,学号下拉数据!A:F,3,0)</f>
        <v>19学前2</v>
      </c>
      <c r="G2318" s="8" t="str">
        <f>VLOOKUP(A2318,学号下拉数据!A:F,6,0)</f>
        <v>三年</v>
      </c>
      <c r="H2318" s="9" t="s">
        <v>40</v>
      </c>
      <c r="I2318" s="8" t="str">
        <f>VLOOKUP(A2318,[2]Sheet1!$B$1:$P$65536,13,0)</f>
        <v>星晨幼儿园</v>
      </c>
      <c r="J2318" s="12"/>
      <c r="K2318" s="12"/>
      <c r="L2318" s="12"/>
      <c r="M2318" s="12"/>
      <c r="N2318" s="12"/>
      <c r="O2318" s="12"/>
      <c r="P2318" s="8" t="s">
        <v>41</v>
      </c>
      <c r="Q2318" s="12"/>
      <c r="R2318" s="12"/>
      <c r="S2318" s="8" t="str">
        <f>VLOOKUP(A2318,[2]Sheet1!$B$1:$G$65536,6,0)</f>
        <v>布拖县环城路星晨幼儿园</v>
      </c>
      <c r="T2318" s="12"/>
      <c r="U2318" s="12"/>
      <c r="V2318" s="12"/>
      <c r="W2318" s="12"/>
      <c r="X2318" s="8" t="str">
        <f>VLOOKUP(A2318,[2]Sheet1!$B$1:$M$65536,12,0)</f>
        <v>18282806195</v>
      </c>
      <c r="Y2318" s="8" t="str">
        <f>VLOOKUP(A2318,[2]Sheet1!$B$1:$M$65536,11,0)</f>
        <v>尼苦伍各</v>
      </c>
      <c r="Z2318" s="12"/>
      <c r="AA2318" s="20" t="s">
        <v>42</v>
      </c>
      <c r="AB2318" s="8" t="s">
        <v>43</v>
      </c>
      <c r="AC2318" s="8"/>
      <c r="AD2318" s="8" t="s">
        <v>44</v>
      </c>
      <c r="AE2318" s="12"/>
      <c r="AF2318" s="12"/>
    </row>
    <row r="2319" ht="16.5" spans="1:32">
      <c r="A2319" s="14" t="s">
        <v>2354</v>
      </c>
      <c r="B2319" s="8" t="str">
        <f>VLOOKUP(A2319,学号下拉数据!A:F,2,0)</f>
        <v>吉什热杰</v>
      </c>
      <c r="C2319" s="8" t="str">
        <f>VLOOKUP(A2319,学号下拉数据!A:F,4,0)</f>
        <v>学前教育</v>
      </c>
      <c r="D2319" s="8" t="str">
        <f>VLOOKUP(A2319,学号下拉数据!A:F,5,0)</f>
        <v>570102K</v>
      </c>
      <c r="E2319" s="8" t="s">
        <v>1424</v>
      </c>
      <c r="F2319" s="8" t="str">
        <f>VLOOKUP(A2319,学号下拉数据!A:F,3,0)</f>
        <v>19学前2</v>
      </c>
      <c r="G2319" s="8" t="str">
        <f>VLOOKUP(A2319,学号下拉数据!A:F,6,0)</f>
        <v>三年</v>
      </c>
      <c r="H2319" s="9" t="s">
        <v>40</v>
      </c>
      <c r="I2319" s="8" t="str">
        <f>VLOOKUP(A2319,[2]Sheet1!$B$1:$P$65536,13,0)</f>
        <v>实习老师</v>
      </c>
      <c r="J2319" s="12"/>
      <c r="K2319" s="12"/>
      <c r="L2319" s="12"/>
      <c r="M2319" s="12"/>
      <c r="N2319" s="12"/>
      <c r="O2319" s="12"/>
      <c r="P2319" s="8" t="s">
        <v>41</v>
      </c>
      <c r="Q2319" s="12"/>
      <c r="R2319" s="12"/>
      <c r="S2319" s="8" t="str">
        <f>VLOOKUP(A2319,[2]Sheet1!$B$1:$G$65536,6,0)</f>
        <v>附城小学校</v>
      </c>
      <c r="T2319" s="12"/>
      <c r="U2319" s="12"/>
      <c r="V2319" s="12"/>
      <c r="W2319" s="12"/>
      <c r="X2319" s="8" t="str">
        <f>VLOOKUP(A2319,[2]Sheet1!$B$1:$M$65536,12,0)</f>
        <v>15884038745</v>
      </c>
      <c r="Y2319" s="8" t="str">
        <f>VLOOKUP(A2319,[2]Sheet1!$B$1:$M$65536,11,0)</f>
        <v>张阿依</v>
      </c>
      <c r="Z2319" s="12"/>
      <c r="AA2319" s="20" t="s">
        <v>42</v>
      </c>
      <c r="AB2319" s="8" t="s">
        <v>43</v>
      </c>
      <c r="AC2319" s="8"/>
      <c r="AD2319" s="8" t="s">
        <v>44</v>
      </c>
      <c r="AE2319" s="12"/>
      <c r="AF2319" s="12"/>
    </row>
    <row r="2320" ht="16.5" spans="1:32">
      <c r="A2320" s="14" t="s">
        <v>2355</v>
      </c>
      <c r="B2320" s="8" t="str">
        <f>VLOOKUP(A2320,学号下拉数据!A:F,2,0)</f>
        <v>吴的尔里</v>
      </c>
      <c r="C2320" s="8" t="str">
        <f>VLOOKUP(A2320,学号下拉数据!A:F,4,0)</f>
        <v>学前教育</v>
      </c>
      <c r="D2320" s="8" t="str">
        <f>VLOOKUP(A2320,学号下拉数据!A:F,5,0)</f>
        <v>570102K</v>
      </c>
      <c r="E2320" s="8" t="s">
        <v>1424</v>
      </c>
      <c r="F2320" s="8" t="str">
        <f>VLOOKUP(A2320,学号下拉数据!A:F,3,0)</f>
        <v>19学前2</v>
      </c>
      <c r="G2320" s="8" t="str">
        <f>VLOOKUP(A2320,学号下拉数据!A:F,6,0)</f>
        <v>三年</v>
      </c>
      <c r="H2320" s="9" t="s">
        <v>40</v>
      </c>
      <c r="I2320" s="8" t="str">
        <f>VLOOKUP(A2320,[2]Sheet1!$B$1:$P$65536,13,0)</f>
        <v>助教</v>
      </c>
      <c r="J2320" s="12"/>
      <c r="K2320" s="12"/>
      <c r="L2320" s="12"/>
      <c r="M2320" s="12"/>
      <c r="N2320" s="12"/>
      <c r="O2320" s="12"/>
      <c r="P2320" s="8" t="s">
        <v>41</v>
      </c>
      <c r="Q2320" s="12"/>
      <c r="R2320" s="12"/>
      <c r="S2320" s="8" t="str">
        <f>VLOOKUP(A2320,[2]Sheet1!$B$1:$G$65536,6,0)</f>
        <v>四川省凉山州美姑县美佳幼儿园</v>
      </c>
      <c r="T2320" s="12"/>
      <c r="U2320" s="12"/>
      <c r="V2320" s="12"/>
      <c r="W2320" s="12"/>
      <c r="X2320" s="8" t="str">
        <f>VLOOKUP(A2320,[2]Sheet1!$B$1:$M$65536,12,0)</f>
        <v>14780696804</v>
      </c>
      <c r="Y2320" s="8" t="str">
        <f>VLOOKUP(A2320,[2]Sheet1!$B$1:$M$65536,11,0)</f>
        <v>马卡妹妹</v>
      </c>
      <c r="Z2320" s="12"/>
      <c r="AA2320" s="20" t="s">
        <v>42</v>
      </c>
      <c r="AB2320" s="8" t="s">
        <v>43</v>
      </c>
      <c r="AC2320" s="8"/>
      <c r="AD2320" s="8" t="s">
        <v>44</v>
      </c>
      <c r="AE2320" s="12"/>
      <c r="AF2320" s="12"/>
    </row>
    <row r="2321" ht="16.5" spans="1:32">
      <c r="A2321" s="14" t="s">
        <v>2356</v>
      </c>
      <c r="B2321" s="8" t="str">
        <f>VLOOKUP(A2321,学号下拉数据!A:F,2,0)</f>
        <v>米色么子呷</v>
      </c>
      <c r="C2321" s="8" t="str">
        <f>VLOOKUP(A2321,学号下拉数据!A:F,4,0)</f>
        <v>学前教育</v>
      </c>
      <c r="D2321" s="8" t="str">
        <f>VLOOKUP(A2321,学号下拉数据!A:F,5,0)</f>
        <v>570102K</v>
      </c>
      <c r="E2321" s="8" t="s">
        <v>1424</v>
      </c>
      <c r="F2321" s="8" t="str">
        <f>VLOOKUP(A2321,学号下拉数据!A:F,3,0)</f>
        <v>19学前2</v>
      </c>
      <c r="G2321" s="8" t="str">
        <f>VLOOKUP(A2321,学号下拉数据!A:F,6,0)</f>
        <v>三年</v>
      </c>
      <c r="H2321" s="9" t="s">
        <v>40</v>
      </c>
      <c r="I2321" s="8" t="str">
        <f>VLOOKUP(A2321,[2]Sheet1!$B$1:$P$65536,13,0)</f>
        <v>株木树小学辅导员</v>
      </c>
      <c r="J2321" s="12"/>
      <c r="K2321" s="12"/>
      <c r="L2321" s="12"/>
      <c r="M2321" s="12"/>
      <c r="N2321" s="12"/>
      <c r="O2321" s="12"/>
      <c r="P2321" s="8" t="s">
        <v>41</v>
      </c>
      <c r="Q2321" s="12"/>
      <c r="R2321" s="12"/>
      <c r="S2321" s="8" t="str">
        <f>VLOOKUP(A2321,[2]Sheet1!$B$1:$G$65536,6,0)</f>
        <v>四川省普格县螺髻山铁道兵希望学校</v>
      </c>
      <c r="T2321" s="12"/>
      <c r="U2321" s="12"/>
      <c r="V2321" s="12"/>
      <c r="W2321" s="12"/>
      <c r="X2321" s="8" t="str">
        <f>VLOOKUP(A2321,[2]Sheet1!$B$1:$M$65536,12,0)</f>
        <v>13108481708</v>
      </c>
      <c r="Y2321" s="8" t="str">
        <f>VLOOKUP(A2321,[2]Sheet1!$B$1:$M$65536,11,0)</f>
        <v>丰尔呷</v>
      </c>
      <c r="Z2321" s="12"/>
      <c r="AA2321" s="20" t="s">
        <v>42</v>
      </c>
      <c r="AB2321" s="8" t="s">
        <v>43</v>
      </c>
      <c r="AC2321" s="8"/>
      <c r="AD2321" s="8" t="s">
        <v>44</v>
      </c>
      <c r="AE2321" s="12"/>
      <c r="AF2321" s="12"/>
    </row>
    <row r="2322" ht="16.5" spans="1:32">
      <c r="A2322" s="14" t="s">
        <v>2357</v>
      </c>
      <c r="B2322" s="8" t="str">
        <f>VLOOKUP(A2322,学号下拉数据!A:F,2,0)</f>
        <v>宋毅香</v>
      </c>
      <c r="C2322" s="8" t="str">
        <f>VLOOKUP(A2322,学号下拉数据!A:F,4,0)</f>
        <v>学前教育</v>
      </c>
      <c r="D2322" s="8" t="str">
        <f>VLOOKUP(A2322,学号下拉数据!A:F,5,0)</f>
        <v>570102K</v>
      </c>
      <c r="E2322" s="8" t="s">
        <v>1424</v>
      </c>
      <c r="F2322" s="8" t="str">
        <f>VLOOKUP(A2322,学号下拉数据!A:F,3,0)</f>
        <v>19学前2</v>
      </c>
      <c r="G2322" s="8" t="str">
        <f>VLOOKUP(A2322,学号下拉数据!A:F,6,0)</f>
        <v>三年</v>
      </c>
      <c r="H2322" s="9" t="s">
        <v>40</v>
      </c>
      <c r="I2322" s="8" t="str">
        <f>VLOOKUP(A2322,[2]Sheet1!$B$1:$P$65536,13,0)</f>
        <v>幼儿园教师</v>
      </c>
      <c r="J2322" s="12"/>
      <c r="K2322" s="12"/>
      <c r="L2322" s="12"/>
      <c r="M2322" s="12"/>
      <c r="N2322" s="12"/>
      <c r="O2322" s="12"/>
      <c r="P2322" s="8" t="s">
        <v>41</v>
      </c>
      <c r="Q2322" s="12"/>
      <c r="R2322" s="12"/>
      <c r="S2322" s="8" t="str">
        <f>VLOOKUP(A2322,[2]Sheet1!$B$1:$G$65536,6,0)</f>
        <v>红军树幼儿园</v>
      </c>
      <c r="T2322" s="12"/>
      <c r="U2322" s="12"/>
      <c r="V2322" s="12"/>
      <c r="W2322" s="12"/>
      <c r="X2322" s="8" t="str">
        <f>VLOOKUP(A2322,[2]Sheet1!$B$1:$M$65536,12,0)</f>
        <v>15308150178</v>
      </c>
      <c r="Y2322" s="8" t="str">
        <f>VLOOKUP(A2322,[2]Sheet1!$B$1:$M$65536,11,0)</f>
        <v>邹群</v>
      </c>
      <c r="Z2322" s="12"/>
      <c r="AA2322" s="20" t="s">
        <v>42</v>
      </c>
      <c r="AB2322" s="8" t="s">
        <v>43</v>
      </c>
      <c r="AC2322" s="8"/>
      <c r="AD2322" s="8" t="s">
        <v>44</v>
      </c>
      <c r="AE2322" s="12"/>
      <c r="AF2322" s="12"/>
    </row>
    <row r="2323" ht="16.5" spans="1:32">
      <c r="A2323" s="14" t="s">
        <v>2358</v>
      </c>
      <c r="B2323" s="8" t="str">
        <f>VLOOKUP(A2323,学号下拉数据!A:F,2,0)</f>
        <v>安凯琪</v>
      </c>
      <c r="C2323" s="8" t="str">
        <f>VLOOKUP(A2323,学号下拉数据!A:F,4,0)</f>
        <v>学前教育</v>
      </c>
      <c r="D2323" s="8" t="str">
        <f>VLOOKUP(A2323,学号下拉数据!A:F,5,0)</f>
        <v>570102K</v>
      </c>
      <c r="E2323" s="8" t="s">
        <v>1424</v>
      </c>
      <c r="F2323" s="8" t="str">
        <f>VLOOKUP(A2323,学号下拉数据!A:F,3,0)</f>
        <v>19学前2</v>
      </c>
      <c r="G2323" s="8" t="str">
        <f>VLOOKUP(A2323,学号下拉数据!A:F,6,0)</f>
        <v>三年</v>
      </c>
      <c r="H2323" s="9" t="s">
        <v>40</v>
      </c>
      <c r="I2323" s="8" t="str">
        <f>VLOOKUP(A2323,[2]Sheet1!$B$1:$P$65536,13,0)</f>
        <v>副班</v>
      </c>
      <c r="J2323" s="12"/>
      <c r="K2323" s="12"/>
      <c r="L2323" s="12"/>
      <c r="M2323" s="12"/>
      <c r="N2323" s="12"/>
      <c r="O2323" s="12"/>
      <c r="P2323" s="8" t="s">
        <v>41</v>
      </c>
      <c r="Q2323" s="12"/>
      <c r="R2323" s="12"/>
      <c r="S2323" s="8" t="str">
        <f>VLOOKUP(A2323,[2]Sheet1!$B$1:$G$65536,6,0)</f>
        <v>桥窝镇幼儿园</v>
      </c>
      <c r="T2323" s="12"/>
      <c r="U2323" s="12"/>
      <c r="V2323" s="12"/>
      <c r="W2323" s="12"/>
      <c r="X2323" s="8" t="str">
        <f>VLOOKUP(A2323,[2]Sheet1!$B$1:$M$65536,12,0)</f>
        <v>18728963668</v>
      </c>
      <c r="Y2323" s="8" t="str">
        <f>VLOOKUP(A2323,[2]Sheet1!$B$1:$M$65536,11,0)</f>
        <v>陈碧桃</v>
      </c>
      <c r="Z2323" s="12"/>
      <c r="AA2323" s="20" t="s">
        <v>42</v>
      </c>
      <c r="AB2323" s="8" t="s">
        <v>43</v>
      </c>
      <c r="AC2323" s="8"/>
      <c r="AD2323" s="8" t="s">
        <v>44</v>
      </c>
      <c r="AE2323" s="12"/>
      <c r="AF2323" s="12"/>
    </row>
    <row r="2324" ht="16.5" spans="1:32">
      <c r="A2324" s="14" t="s">
        <v>2359</v>
      </c>
      <c r="B2324" s="8" t="str">
        <f>VLOOKUP(A2324,学号下拉数据!A:F,2,0)</f>
        <v>沙马么土歪</v>
      </c>
      <c r="C2324" s="8" t="str">
        <f>VLOOKUP(A2324,学号下拉数据!A:F,4,0)</f>
        <v>学前教育</v>
      </c>
      <c r="D2324" s="8" t="str">
        <f>VLOOKUP(A2324,学号下拉数据!A:F,5,0)</f>
        <v>570102K</v>
      </c>
      <c r="E2324" s="8" t="s">
        <v>1424</v>
      </c>
      <c r="F2324" s="8" t="str">
        <f>VLOOKUP(A2324,学号下拉数据!A:F,3,0)</f>
        <v>19学前2</v>
      </c>
      <c r="G2324" s="8" t="str">
        <f>VLOOKUP(A2324,学号下拉数据!A:F,6,0)</f>
        <v>三年</v>
      </c>
      <c r="H2324" s="9" t="s">
        <v>40</v>
      </c>
      <c r="I2324" s="8" t="str">
        <f>VLOOKUP(A2324,[2]Sheet1!$B$1:$P$65536,13,0)</f>
        <v>实习教师</v>
      </c>
      <c r="J2324" s="12"/>
      <c r="K2324" s="12"/>
      <c r="L2324" s="12"/>
      <c r="M2324" s="12"/>
      <c r="N2324" s="12"/>
      <c r="O2324" s="12"/>
      <c r="P2324" s="8" t="s">
        <v>41</v>
      </c>
      <c r="Q2324" s="12"/>
      <c r="R2324" s="12"/>
      <c r="S2324" s="8" t="str">
        <f>VLOOKUP(A2324,[2]Sheet1!$B$1:$G$65536,6,0)</f>
        <v>桥窝镇幼儿园</v>
      </c>
      <c r="T2324" s="12"/>
      <c r="U2324" s="12"/>
      <c r="V2324" s="12"/>
      <c r="W2324" s="12"/>
      <c r="X2324" s="8" t="str">
        <f>VLOOKUP(A2324,[2]Sheet1!$B$1:$M$65536,12,0)</f>
        <v>18728963668</v>
      </c>
      <c r="Y2324" s="8" t="str">
        <f>VLOOKUP(A2324,[2]Sheet1!$B$1:$M$65536,11,0)</f>
        <v>陈碧桃</v>
      </c>
      <c r="Z2324" s="12"/>
      <c r="AA2324" s="20" t="s">
        <v>42</v>
      </c>
      <c r="AB2324" s="8" t="s">
        <v>43</v>
      </c>
      <c r="AC2324" s="8"/>
      <c r="AD2324" s="8" t="s">
        <v>44</v>
      </c>
      <c r="AE2324" s="12"/>
      <c r="AF2324" s="12"/>
    </row>
    <row r="2325" ht="16.5" spans="1:32">
      <c r="A2325" s="14" t="s">
        <v>2360</v>
      </c>
      <c r="B2325" s="8" t="str">
        <f>VLOOKUP(A2325,学号下拉数据!A:F,2,0)</f>
        <v>卢帅</v>
      </c>
      <c r="C2325" s="8" t="str">
        <f>VLOOKUP(A2325,学号下拉数据!A:F,4,0)</f>
        <v>学前教育</v>
      </c>
      <c r="D2325" s="8" t="str">
        <f>VLOOKUP(A2325,学号下拉数据!A:F,5,0)</f>
        <v>570102K</v>
      </c>
      <c r="E2325" s="8" t="s">
        <v>1424</v>
      </c>
      <c r="F2325" s="8" t="str">
        <f>VLOOKUP(A2325,学号下拉数据!A:F,3,0)</f>
        <v>19学前2</v>
      </c>
      <c r="G2325" s="8" t="str">
        <f>VLOOKUP(A2325,学号下拉数据!A:F,6,0)</f>
        <v>三年</v>
      </c>
      <c r="H2325" s="9" t="s">
        <v>40</v>
      </c>
      <c r="I2325" s="8">
        <f>VLOOKUP(A2325,[2]Sheet1!$B$1:$P$65536,13,0)</f>
        <v>0</v>
      </c>
      <c r="J2325" s="12"/>
      <c r="K2325" s="12"/>
      <c r="L2325" s="12"/>
      <c r="M2325" s="12"/>
      <c r="N2325" s="12"/>
      <c r="O2325" s="12"/>
      <c r="P2325" s="8" t="s">
        <v>41</v>
      </c>
      <c r="Q2325" s="12"/>
      <c r="R2325" s="12"/>
      <c r="S2325" s="8" t="str">
        <f>VLOOKUP(A2325,[2]Sheet1!$B$1:$G$65536,6,0)</f>
        <v>雷波县烂坝子乡中心校</v>
      </c>
      <c r="T2325" s="12"/>
      <c r="U2325" s="12"/>
      <c r="V2325" s="12"/>
      <c r="W2325" s="12"/>
      <c r="X2325" s="8" t="str">
        <f>VLOOKUP(A2325,[2]Sheet1!$B$1:$M$65536,12,0)</f>
        <v>17766760810</v>
      </c>
      <c r="Y2325" s="8" t="str">
        <f>VLOOKUP(A2325,[2]Sheet1!$B$1:$M$65536,11,0)</f>
        <v>吉洛古杜</v>
      </c>
      <c r="Z2325" s="12"/>
      <c r="AA2325" s="20" t="s">
        <v>42</v>
      </c>
      <c r="AB2325" s="8" t="s">
        <v>43</v>
      </c>
      <c r="AC2325" s="8"/>
      <c r="AD2325" s="8" t="s">
        <v>44</v>
      </c>
      <c r="AE2325" s="12"/>
      <c r="AF2325" s="12"/>
    </row>
    <row r="2326" ht="16.5" spans="1:32">
      <c r="A2326" s="14" t="s">
        <v>2361</v>
      </c>
      <c r="B2326" s="8" t="str">
        <f>VLOOKUP(A2326,学号下拉数据!A:F,2,0)</f>
        <v>俄木小敏</v>
      </c>
      <c r="C2326" s="8" t="str">
        <f>VLOOKUP(A2326,学号下拉数据!A:F,4,0)</f>
        <v>学前教育</v>
      </c>
      <c r="D2326" s="8" t="str">
        <f>VLOOKUP(A2326,学号下拉数据!A:F,5,0)</f>
        <v>570102K</v>
      </c>
      <c r="E2326" s="8" t="s">
        <v>1424</v>
      </c>
      <c r="F2326" s="8" t="str">
        <f>VLOOKUP(A2326,学号下拉数据!A:F,3,0)</f>
        <v>19学前2</v>
      </c>
      <c r="G2326" s="8" t="str">
        <f>VLOOKUP(A2326,学号下拉数据!A:F,6,0)</f>
        <v>三年</v>
      </c>
      <c r="H2326" s="9" t="s">
        <v>40</v>
      </c>
      <c r="I2326" s="8" t="str">
        <f>VLOOKUP(A2326,[2]Sheet1!$B$1:$P$65536,13,0)</f>
        <v>幼儿老师</v>
      </c>
      <c r="J2326" s="12"/>
      <c r="K2326" s="12"/>
      <c r="L2326" s="12"/>
      <c r="M2326" s="12"/>
      <c r="N2326" s="12"/>
      <c r="O2326" s="12"/>
      <c r="P2326" s="8" t="s">
        <v>41</v>
      </c>
      <c r="Q2326" s="12"/>
      <c r="R2326" s="12"/>
      <c r="S2326" s="8" t="str">
        <f>VLOOKUP(A2326,[2]Sheet1!$B$1:$G$65536,6,0)</f>
        <v>昭觉县四季优美瓦吾小学</v>
      </c>
      <c r="T2326" s="12"/>
      <c r="U2326" s="12"/>
      <c r="V2326" s="12"/>
      <c r="W2326" s="12"/>
      <c r="X2326" s="8" t="str">
        <f>VLOOKUP(A2326,[2]Sheet1!$B$1:$M$65536,12,0)</f>
        <v>13882473595</v>
      </c>
      <c r="Y2326" s="8" t="str">
        <f>VLOOKUP(A2326,[2]Sheet1!$B$1:$M$65536,11,0)</f>
        <v>曲比史古</v>
      </c>
      <c r="Z2326" s="12"/>
      <c r="AA2326" s="20" t="s">
        <v>42</v>
      </c>
      <c r="AB2326" s="8" t="s">
        <v>43</v>
      </c>
      <c r="AC2326" s="8"/>
      <c r="AD2326" s="8" t="s">
        <v>44</v>
      </c>
      <c r="AE2326" s="12"/>
      <c r="AF2326" s="12"/>
    </row>
    <row r="2327" ht="16.5" spans="1:32">
      <c r="A2327" s="14" t="s">
        <v>2362</v>
      </c>
      <c r="B2327" s="8" t="str">
        <f>VLOOKUP(A2327,学号下拉数据!A:F,2,0)</f>
        <v>马海克布莫</v>
      </c>
      <c r="C2327" s="8" t="str">
        <f>VLOOKUP(A2327,学号下拉数据!A:F,4,0)</f>
        <v>学前教育</v>
      </c>
      <c r="D2327" s="8" t="str">
        <f>VLOOKUP(A2327,学号下拉数据!A:F,5,0)</f>
        <v>570102K</v>
      </c>
      <c r="E2327" s="8" t="s">
        <v>1424</v>
      </c>
      <c r="F2327" s="8" t="str">
        <f>VLOOKUP(A2327,学号下拉数据!A:F,3,0)</f>
        <v>19学前2</v>
      </c>
      <c r="G2327" s="8" t="str">
        <f>VLOOKUP(A2327,学号下拉数据!A:F,6,0)</f>
        <v>三年</v>
      </c>
      <c r="H2327" s="9" t="s">
        <v>40</v>
      </c>
      <c r="I2327" s="8" t="str">
        <f>VLOOKUP(A2327,[2]Sheet1!$B$1:$P$65536,13,0)</f>
        <v>教师</v>
      </c>
      <c r="J2327" s="12"/>
      <c r="K2327" s="12"/>
      <c r="L2327" s="12"/>
      <c r="M2327" s="12"/>
      <c r="N2327" s="12"/>
      <c r="O2327" s="12"/>
      <c r="P2327" s="8" t="s">
        <v>41</v>
      </c>
      <c r="Q2327" s="12"/>
      <c r="R2327" s="12"/>
      <c r="S2327" s="8" t="str">
        <f>VLOOKUP(A2327,[2]Sheet1!$B$1:$G$65536,6,0)</f>
        <v>丁山乡幼儿园</v>
      </c>
      <c r="T2327" s="12"/>
      <c r="U2327" s="12"/>
      <c r="V2327" s="12"/>
      <c r="W2327" s="12"/>
      <c r="X2327" s="8" t="str">
        <f>VLOOKUP(A2327,[2]Sheet1!$B$1:$M$65536,12,0)</f>
        <v>18228779830</v>
      </c>
      <c r="Y2327" s="8" t="str">
        <f>VLOOKUP(A2327,[2]Sheet1!$B$1:$M$65536,11,0)</f>
        <v>袁天天</v>
      </c>
      <c r="Z2327" s="12"/>
      <c r="AA2327" s="20" t="s">
        <v>42</v>
      </c>
      <c r="AB2327" s="8" t="s">
        <v>43</v>
      </c>
      <c r="AC2327" s="8"/>
      <c r="AD2327" s="8" t="s">
        <v>44</v>
      </c>
      <c r="AE2327" s="12"/>
      <c r="AF2327" s="12"/>
    </row>
    <row r="2328" ht="16.5" spans="1:32">
      <c r="A2328" s="14" t="s">
        <v>2363</v>
      </c>
      <c r="B2328" s="8" t="str">
        <f>VLOOKUP(A2328,学号下拉数据!A:F,2,0)</f>
        <v>呷松志玛</v>
      </c>
      <c r="C2328" s="8" t="str">
        <f>VLOOKUP(A2328,学号下拉数据!A:F,4,0)</f>
        <v>学前教育</v>
      </c>
      <c r="D2328" s="8" t="str">
        <f>VLOOKUP(A2328,学号下拉数据!A:F,5,0)</f>
        <v>570102K</v>
      </c>
      <c r="E2328" s="8" t="s">
        <v>1424</v>
      </c>
      <c r="F2328" s="8" t="str">
        <f>VLOOKUP(A2328,学号下拉数据!A:F,3,0)</f>
        <v>19学前2</v>
      </c>
      <c r="G2328" s="8" t="str">
        <f>VLOOKUP(A2328,学号下拉数据!A:F,6,0)</f>
        <v>三年</v>
      </c>
      <c r="H2328" s="9" t="s">
        <v>40</v>
      </c>
      <c r="I2328" s="8" t="str">
        <f>VLOOKUP(A2328,[2]Sheet1!$B$1:$P$65536,13,0)</f>
        <v>幼儿园</v>
      </c>
      <c r="J2328" s="12"/>
      <c r="K2328" s="12"/>
      <c r="L2328" s="12"/>
      <c r="M2328" s="12"/>
      <c r="N2328" s="12"/>
      <c r="O2328" s="12"/>
      <c r="P2328" s="8" t="s">
        <v>41</v>
      </c>
      <c r="Q2328" s="12"/>
      <c r="R2328" s="12"/>
      <c r="S2328" s="8" t="str">
        <f>VLOOKUP(A2328,[2]Sheet1!$B$1:$G$65536,6,0)</f>
        <v>稻城县机关幼儿园</v>
      </c>
      <c r="T2328" s="12"/>
      <c r="U2328" s="12"/>
      <c r="V2328" s="12"/>
      <c r="W2328" s="12"/>
      <c r="X2328" s="8" t="str">
        <f>VLOOKUP(A2328,[2]Sheet1!$B$1:$M$65536,12,0)</f>
        <v>19113886579</v>
      </c>
      <c r="Y2328" s="8" t="str">
        <f>VLOOKUP(A2328,[2]Sheet1!$B$1:$M$65536,11,0)</f>
        <v>呷松志玛</v>
      </c>
      <c r="Z2328" s="12"/>
      <c r="AA2328" s="20" t="s">
        <v>42</v>
      </c>
      <c r="AB2328" s="8" t="s">
        <v>43</v>
      </c>
      <c r="AC2328" s="8"/>
      <c r="AD2328" s="8" t="s">
        <v>44</v>
      </c>
      <c r="AE2328" s="12"/>
      <c r="AF2328" s="12"/>
    </row>
    <row r="2329" ht="16.5" spans="1:32">
      <c r="A2329" s="14" t="s">
        <v>2364</v>
      </c>
      <c r="B2329" s="8" t="str">
        <f>VLOOKUP(A2329,学号下拉数据!A:F,2,0)</f>
        <v>卓姆曲初</v>
      </c>
      <c r="C2329" s="8" t="str">
        <f>VLOOKUP(A2329,学号下拉数据!A:F,4,0)</f>
        <v>学前教育</v>
      </c>
      <c r="D2329" s="8" t="str">
        <f>VLOOKUP(A2329,学号下拉数据!A:F,5,0)</f>
        <v>570102K</v>
      </c>
      <c r="E2329" s="8" t="s">
        <v>1424</v>
      </c>
      <c r="F2329" s="8" t="str">
        <f>VLOOKUP(A2329,学号下拉数据!A:F,3,0)</f>
        <v>19学前2</v>
      </c>
      <c r="G2329" s="8" t="str">
        <f>VLOOKUP(A2329,学号下拉数据!A:F,6,0)</f>
        <v>三年</v>
      </c>
      <c r="H2329" s="9" t="s">
        <v>40</v>
      </c>
      <c r="I2329" s="8" t="str">
        <f>VLOOKUP(A2329,[2]Sheet1!$B$1:$P$65536,13,0)</f>
        <v>幼儿园</v>
      </c>
      <c r="J2329" s="12"/>
      <c r="K2329" s="12"/>
      <c r="L2329" s="12"/>
      <c r="M2329" s="12"/>
      <c r="N2329" s="12"/>
      <c r="O2329" s="12"/>
      <c r="P2329" s="8" t="s">
        <v>41</v>
      </c>
      <c r="Q2329" s="12"/>
      <c r="R2329" s="12"/>
      <c r="S2329" s="8" t="str">
        <f>VLOOKUP(A2329,[2]Sheet1!$B$1:$G$65536,6,0)</f>
        <v>稻城县机关幼儿园</v>
      </c>
      <c r="T2329" s="12"/>
      <c r="U2329" s="12"/>
      <c r="V2329" s="12"/>
      <c r="W2329" s="12"/>
      <c r="X2329" s="8" t="str">
        <f>VLOOKUP(A2329,[2]Sheet1!$B$1:$M$65536,12,0)</f>
        <v>15284775272</v>
      </c>
      <c r="Y2329" s="8" t="str">
        <f>VLOOKUP(A2329,[2]Sheet1!$B$1:$M$65536,11,0)</f>
        <v>卓姆曲初</v>
      </c>
      <c r="Z2329" s="12"/>
      <c r="AA2329" s="20" t="s">
        <v>42</v>
      </c>
      <c r="AB2329" s="8" t="s">
        <v>43</v>
      </c>
      <c r="AC2329" s="8"/>
      <c r="AD2329" s="8" t="s">
        <v>44</v>
      </c>
      <c r="AE2329" s="12"/>
      <c r="AF2329" s="12"/>
    </row>
    <row r="2330" ht="16.5" spans="1:32">
      <c r="A2330" s="14" t="s">
        <v>2365</v>
      </c>
      <c r="B2330" s="8" t="str">
        <f>VLOOKUP(A2330,学号下拉数据!A:F,2,0)</f>
        <v>陈娟</v>
      </c>
      <c r="C2330" s="8" t="str">
        <f>VLOOKUP(A2330,学号下拉数据!A:F,4,0)</f>
        <v>学前教育</v>
      </c>
      <c r="D2330" s="8" t="str">
        <f>VLOOKUP(A2330,学号下拉数据!A:F,5,0)</f>
        <v>570102K</v>
      </c>
      <c r="E2330" s="8" t="s">
        <v>1424</v>
      </c>
      <c r="F2330" s="8" t="str">
        <f>VLOOKUP(A2330,学号下拉数据!A:F,3,0)</f>
        <v>19学前2</v>
      </c>
      <c r="G2330" s="8" t="str">
        <f>VLOOKUP(A2330,学号下拉数据!A:F,6,0)</f>
        <v>三年</v>
      </c>
      <c r="H2330" s="9" t="s">
        <v>40</v>
      </c>
      <c r="I2330" s="8" t="str">
        <f>VLOOKUP(A2330,[2]Sheet1!$B$1:$P$65536,13,0)</f>
        <v>幼儿园老师</v>
      </c>
      <c r="J2330" s="12"/>
      <c r="K2330" s="12"/>
      <c r="L2330" s="12"/>
      <c r="M2330" s="12"/>
      <c r="N2330" s="12"/>
      <c r="O2330" s="12"/>
      <c r="P2330" s="8" t="s">
        <v>41</v>
      </c>
      <c r="Q2330" s="12"/>
      <c r="R2330" s="12"/>
      <c r="S2330" s="8" t="str">
        <f>VLOOKUP(A2330,[2]Sheet1!$B$1:$G$65536,6,0)</f>
        <v>阳光幼儿园</v>
      </c>
      <c r="T2330" s="12"/>
      <c r="U2330" s="12"/>
      <c r="V2330" s="12"/>
      <c r="W2330" s="12"/>
      <c r="X2330" s="8" t="str">
        <f>VLOOKUP(A2330,[2]Sheet1!$B$1:$M$65536,12,0)</f>
        <v>18282801698</v>
      </c>
      <c r="Y2330" s="8" t="str">
        <f>VLOOKUP(A2330,[2]Sheet1!$B$1:$M$65536,11,0)</f>
        <v>王银安</v>
      </c>
      <c r="Z2330" s="12"/>
      <c r="AA2330" s="20" t="s">
        <v>42</v>
      </c>
      <c r="AB2330" s="8" t="s">
        <v>43</v>
      </c>
      <c r="AC2330" s="8"/>
      <c r="AD2330" s="8" t="s">
        <v>44</v>
      </c>
      <c r="AE2330" s="12"/>
      <c r="AF2330" s="12"/>
    </row>
    <row r="2331" ht="16.5" spans="1:32">
      <c r="A2331" s="14" t="s">
        <v>2366</v>
      </c>
      <c r="B2331" s="8" t="str">
        <f>VLOOKUP(A2331,学号下拉数据!A:F,2,0)</f>
        <v>刘婷婷</v>
      </c>
      <c r="C2331" s="8" t="str">
        <f>VLOOKUP(A2331,学号下拉数据!A:F,4,0)</f>
        <v>学前教育</v>
      </c>
      <c r="D2331" s="8" t="str">
        <f>VLOOKUP(A2331,学号下拉数据!A:F,5,0)</f>
        <v>570102K</v>
      </c>
      <c r="E2331" s="8" t="s">
        <v>1424</v>
      </c>
      <c r="F2331" s="8" t="str">
        <f>VLOOKUP(A2331,学号下拉数据!A:F,3,0)</f>
        <v>19学前2</v>
      </c>
      <c r="G2331" s="8" t="str">
        <f>VLOOKUP(A2331,学号下拉数据!A:F,6,0)</f>
        <v>三年</v>
      </c>
      <c r="H2331" s="9" t="s">
        <v>40</v>
      </c>
      <c r="I2331" s="8" t="str">
        <f>VLOOKUP(A2331,[2]Sheet1!$B$1:$P$65536,13,0)</f>
        <v>实习老师</v>
      </c>
      <c r="J2331" s="12"/>
      <c r="K2331" s="12"/>
      <c r="L2331" s="12"/>
      <c r="M2331" s="12"/>
      <c r="N2331" s="12"/>
      <c r="O2331" s="12"/>
      <c r="P2331" s="8" t="s">
        <v>41</v>
      </c>
      <c r="Q2331" s="12"/>
      <c r="R2331" s="12"/>
      <c r="S2331" s="8" t="str">
        <f>VLOOKUP(A2331,[2]Sheet1!$B$1:$G$65536,6,0)</f>
        <v>小红帽幼儿园</v>
      </c>
      <c r="T2331" s="12"/>
      <c r="U2331" s="12"/>
      <c r="V2331" s="12"/>
      <c r="W2331" s="12"/>
      <c r="X2331" s="8" t="str">
        <f>VLOOKUP(A2331,[2]Sheet1!$B$1:$M$65536,12,0)</f>
        <v>13795521719</v>
      </c>
      <c r="Y2331" s="8" t="str">
        <f>VLOOKUP(A2331,[2]Sheet1!$B$1:$M$65536,11,0)</f>
        <v>王雪娇</v>
      </c>
      <c r="Z2331" s="12"/>
      <c r="AA2331" s="20" t="s">
        <v>42</v>
      </c>
      <c r="AB2331" s="8" t="s">
        <v>43</v>
      </c>
      <c r="AC2331" s="8"/>
      <c r="AD2331" s="8" t="s">
        <v>44</v>
      </c>
      <c r="AE2331" s="12"/>
      <c r="AF2331" s="12"/>
    </row>
    <row r="2332" ht="16.5" spans="1:32">
      <c r="A2332" s="14" t="s">
        <v>2367</v>
      </c>
      <c r="B2332" s="8" t="str">
        <f>VLOOKUP(A2332,学号下拉数据!A:F,2,0)</f>
        <v>张心怡</v>
      </c>
      <c r="C2332" s="8" t="str">
        <f>VLOOKUP(A2332,学号下拉数据!A:F,4,0)</f>
        <v>学前教育</v>
      </c>
      <c r="D2332" s="8" t="str">
        <f>VLOOKUP(A2332,学号下拉数据!A:F,5,0)</f>
        <v>570102K</v>
      </c>
      <c r="E2332" s="8" t="s">
        <v>1424</v>
      </c>
      <c r="F2332" s="8" t="str">
        <f>VLOOKUP(A2332,学号下拉数据!A:F,3,0)</f>
        <v>19学前2</v>
      </c>
      <c r="G2332" s="8" t="str">
        <f>VLOOKUP(A2332,学号下拉数据!A:F,6,0)</f>
        <v>三年</v>
      </c>
      <c r="H2332" s="9" t="s">
        <v>40</v>
      </c>
      <c r="I2332" s="8" t="str">
        <f>VLOOKUP(A2332,[2]Sheet1!$B$1:$P$65536,13,0)</f>
        <v>实习老师</v>
      </c>
      <c r="J2332" s="12"/>
      <c r="K2332" s="12"/>
      <c r="L2332" s="12"/>
      <c r="M2332" s="12"/>
      <c r="N2332" s="12"/>
      <c r="O2332" s="12"/>
      <c r="P2332" s="8" t="s">
        <v>41</v>
      </c>
      <c r="Q2332" s="12"/>
      <c r="R2332" s="12"/>
      <c r="S2332" s="8" t="str">
        <f>VLOOKUP(A2332,[2]Sheet1!$B$1:$G$65536,6,0)</f>
        <v>小红帽幼儿园</v>
      </c>
      <c r="T2332" s="12"/>
      <c r="U2332" s="12"/>
      <c r="V2332" s="12"/>
      <c r="W2332" s="12"/>
      <c r="X2332" s="8" t="str">
        <f>VLOOKUP(A2332,[2]Sheet1!$B$1:$M$65536,12,0)</f>
        <v>18180097643</v>
      </c>
      <c r="Y2332" s="8" t="str">
        <f>VLOOKUP(A2332,[2]Sheet1!$B$1:$M$65536,11,0)</f>
        <v>王雪娇</v>
      </c>
      <c r="Z2332" s="12"/>
      <c r="AA2332" s="20" t="s">
        <v>42</v>
      </c>
      <c r="AB2332" s="8" t="s">
        <v>43</v>
      </c>
      <c r="AC2332" s="8"/>
      <c r="AD2332" s="8" t="s">
        <v>44</v>
      </c>
      <c r="AE2332" s="12"/>
      <c r="AF2332" s="12"/>
    </row>
    <row r="2333" ht="16.5" spans="1:32">
      <c r="A2333" s="14" t="s">
        <v>2368</v>
      </c>
      <c r="B2333" s="8" t="str">
        <f>VLOOKUP(A2333,学号下拉数据!A:F,2,0)</f>
        <v>珍改</v>
      </c>
      <c r="C2333" s="8" t="str">
        <f>VLOOKUP(A2333,学号下拉数据!A:F,4,0)</f>
        <v>学前教育</v>
      </c>
      <c r="D2333" s="8" t="str">
        <f>VLOOKUP(A2333,学号下拉数据!A:F,5,0)</f>
        <v>570102K</v>
      </c>
      <c r="E2333" s="8" t="s">
        <v>1424</v>
      </c>
      <c r="F2333" s="8" t="str">
        <f>VLOOKUP(A2333,学号下拉数据!A:F,3,0)</f>
        <v>19学前2</v>
      </c>
      <c r="G2333" s="8" t="str">
        <f>VLOOKUP(A2333,学号下拉数据!A:F,6,0)</f>
        <v>三年</v>
      </c>
      <c r="H2333" s="9" t="s">
        <v>40</v>
      </c>
      <c r="I2333" s="8" t="str">
        <f>VLOOKUP(A2333,[2]Sheet1!$B$1:$P$65536,13,0)</f>
        <v>教师</v>
      </c>
      <c r="J2333" s="12"/>
      <c r="K2333" s="12"/>
      <c r="L2333" s="12"/>
      <c r="M2333" s="12"/>
      <c r="N2333" s="12"/>
      <c r="O2333" s="12"/>
      <c r="P2333" s="8" t="s">
        <v>41</v>
      </c>
      <c r="Q2333" s="12"/>
      <c r="R2333" s="12"/>
      <c r="S2333" s="8" t="str">
        <f>VLOOKUP(A2333,[2]Sheet1!$B$1:$G$65536,6,0)</f>
        <v>巴塘县幼儿园</v>
      </c>
      <c r="T2333" s="12"/>
      <c r="U2333" s="12"/>
      <c r="V2333" s="12"/>
      <c r="W2333" s="12"/>
      <c r="X2333" s="8" t="str">
        <f>VLOOKUP(A2333,[2]Sheet1!$B$1:$M$65536,12,0)</f>
        <v>13541474218</v>
      </c>
      <c r="Y2333" s="8" t="str">
        <f>VLOOKUP(A2333,[2]Sheet1!$B$1:$M$65536,11,0)</f>
        <v>曲珍</v>
      </c>
      <c r="Z2333" s="12"/>
      <c r="AA2333" s="20" t="s">
        <v>42</v>
      </c>
      <c r="AB2333" s="8" t="s">
        <v>43</v>
      </c>
      <c r="AC2333" s="8"/>
      <c r="AD2333" s="8" t="s">
        <v>44</v>
      </c>
      <c r="AE2333" s="12"/>
      <c r="AF2333" s="12"/>
    </row>
    <row r="2334" ht="16.5" spans="1:32">
      <c r="A2334" s="14" t="s">
        <v>2369</v>
      </c>
      <c r="B2334" s="8" t="str">
        <f>VLOOKUP(A2334,学号下拉数据!A:F,2,0)</f>
        <v>周志平</v>
      </c>
      <c r="C2334" s="8" t="str">
        <f>VLOOKUP(A2334,学号下拉数据!A:F,4,0)</f>
        <v>学前教育</v>
      </c>
      <c r="D2334" s="8" t="str">
        <f>VLOOKUP(A2334,学号下拉数据!A:F,5,0)</f>
        <v>570102K</v>
      </c>
      <c r="E2334" s="8" t="s">
        <v>1424</v>
      </c>
      <c r="F2334" s="8" t="str">
        <f>VLOOKUP(A2334,学号下拉数据!A:F,3,0)</f>
        <v>19学前2</v>
      </c>
      <c r="G2334" s="8" t="str">
        <f>VLOOKUP(A2334,学号下拉数据!A:F,6,0)</f>
        <v>三年</v>
      </c>
      <c r="H2334" s="9" t="s">
        <v>40</v>
      </c>
      <c r="I2334" s="8" t="str">
        <f>VLOOKUP(A2334,[2]Sheet1!$B$1:$P$65536,13,0)</f>
        <v>助教</v>
      </c>
      <c r="J2334" s="12"/>
      <c r="K2334" s="12"/>
      <c r="L2334" s="12"/>
      <c r="M2334" s="12"/>
      <c r="N2334" s="12"/>
      <c r="O2334" s="12"/>
      <c r="P2334" s="8" t="s">
        <v>41</v>
      </c>
      <c r="Q2334" s="12"/>
      <c r="R2334" s="12"/>
      <c r="S2334" s="8" t="str">
        <f>VLOOKUP(A2334,[2]Sheet1!$B$1:$G$65536,6,0)</f>
        <v>理县机关幼儿园</v>
      </c>
      <c r="T2334" s="12"/>
      <c r="U2334" s="12"/>
      <c r="V2334" s="12"/>
      <c r="W2334" s="12"/>
      <c r="X2334" s="8" t="str">
        <f>VLOOKUP(A2334,[2]Sheet1!$B$1:$M$65536,12,0)</f>
        <v>18283752154</v>
      </c>
      <c r="Y2334" s="8" t="str">
        <f>VLOOKUP(A2334,[2]Sheet1!$B$1:$M$65536,11,0)</f>
        <v>肖华</v>
      </c>
      <c r="Z2334" s="12"/>
      <c r="AA2334" s="20" t="s">
        <v>42</v>
      </c>
      <c r="AB2334" s="8" t="s">
        <v>43</v>
      </c>
      <c r="AC2334" s="8"/>
      <c r="AD2334" s="8" t="s">
        <v>44</v>
      </c>
      <c r="AE2334" s="12"/>
      <c r="AF2334" s="12"/>
    </row>
    <row r="2335" ht="16.5" spans="1:32">
      <c r="A2335" s="14" t="s">
        <v>2370</v>
      </c>
      <c r="B2335" s="8" t="str">
        <f>VLOOKUP(A2335,学号下拉数据!A:F,2,0)</f>
        <v>兰木准初</v>
      </c>
      <c r="C2335" s="8" t="str">
        <f>VLOOKUP(A2335,学号下拉数据!A:F,4,0)</f>
        <v>学前教育</v>
      </c>
      <c r="D2335" s="8" t="str">
        <f>VLOOKUP(A2335,学号下拉数据!A:F,5,0)</f>
        <v>570102K</v>
      </c>
      <c r="E2335" s="8" t="s">
        <v>1424</v>
      </c>
      <c r="F2335" s="8" t="str">
        <f>VLOOKUP(A2335,学号下拉数据!A:F,3,0)</f>
        <v>19学前2</v>
      </c>
      <c r="G2335" s="8" t="str">
        <f>VLOOKUP(A2335,学号下拉数据!A:F,6,0)</f>
        <v>三年</v>
      </c>
      <c r="H2335" s="9" t="s">
        <v>40</v>
      </c>
      <c r="I2335" s="8" t="str">
        <f>VLOOKUP(A2335,[2]Sheet1!$B$1:$P$65536,13,0)</f>
        <v>助教</v>
      </c>
      <c r="J2335" s="12"/>
      <c r="K2335" s="12"/>
      <c r="L2335" s="12"/>
      <c r="M2335" s="12"/>
      <c r="N2335" s="12"/>
      <c r="O2335" s="12"/>
      <c r="P2335" s="8" t="s">
        <v>41</v>
      </c>
      <c r="Q2335" s="12"/>
      <c r="R2335" s="12"/>
      <c r="S2335" s="8" t="str">
        <f>VLOOKUP(A2335,[2]Sheet1!$B$1:$G$65536,6,0)</f>
        <v>贝鹰幼儿园</v>
      </c>
      <c r="T2335" s="12"/>
      <c r="U2335" s="12"/>
      <c r="V2335" s="12"/>
      <c r="W2335" s="12"/>
      <c r="X2335" s="8" t="str">
        <f>VLOOKUP(A2335,[2]Sheet1!$B$1:$M$65536,12,0)</f>
        <v>18349313849</v>
      </c>
      <c r="Y2335" s="8" t="str">
        <f>VLOOKUP(A2335,[2]Sheet1!$B$1:$M$65536,11,0)</f>
        <v>陈德玉</v>
      </c>
      <c r="Z2335" s="12"/>
      <c r="AA2335" s="20" t="s">
        <v>42</v>
      </c>
      <c r="AB2335" s="8" t="s">
        <v>43</v>
      </c>
      <c r="AC2335" s="8"/>
      <c r="AD2335" s="8" t="s">
        <v>44</v>
      </c>
      <c r="AE2335" s="12"/>
      <c r="AF2335" s="12"/>
    </row>
    <row r="2336" ht="16.5" spans="1:32">
      <c r="A2336" s="14" t="s">
        <v>2371</v>
      </c>
      <c r="B2336" s="8" t="str">
        <f>VLOOKUP(A2336,学号下拉数据!A:F,2,0)</f>
        <v>周毛吉</v>
      </c>
      <c r="C2336" s="8" t="str">
        <f>VLOOKUP(A2336,学号下拉数据!A:F,4,0)</f>
        <v>学前教育</v>
      </c>
      <c r="D2336" s="8" t="str">
        <f>VLOOKUP(A2336,学号下拉数据!A:F,5,0)</f>
        <v>570102K</v>
      </c>
      <c r="E2336" s="8" t="s">
        <v>1424</v>
      </c>
      <c r="F2336" s="8" t="str">
        <f>VLOOKUP(A2336,学号下拉数据!A:F,3,0)</f>
        <v>19学前2</v>
      </c>
      <c r="G2336" s="8" t="str">
        <f>VLOOKUP(A2336,学号下拉数据!A:F,6,0)</f>
        <v>三年</v>
      </c>
      <c r="H2336" s="9" t="s">
        <v>40</v>
      </c>
      <c r="I2336" s="8" t="str">
        <f>VLOOKUP(A2336,[2]Sheet1!$B$1:$P$65536,13,0)</f>
        <v>幼儿教师</v>
      </c>
      <c r="J2336" s="12"/>
      <c r="K2336" s="12"/>
      <c r="L2336" s="12"/>
      <c r="M2336" s="12"/>
      <c r="N2336" s="12"/>
      <c r="O2336" s="12"/>
      <c r="P2336" s="8" t="s">
        <v>41</v>
      </c>
      <c r="Q2336" s="12"/>
      <c r="R2336" s="12"/>
      <c r="S2336" s="8" t="str">
        <f>VLOOKUP(A2336,[2]Sheet1!$B$1:$G$65536,6,0)</f>
        <v>成都市郫都区安靖镇贝鹰幼儿园</v>
      </c>
      <c r="T2336" s="12"/>
      <c r="U2336" s="12"/>
      <c r="V2336" s="12"/>
      <c r="W2336" s="12"/>
      <c r="X2336" s="8" t="str">
        <f>VLOOKUP(A2336,[2]Sheet1!$B$1:$M$65536,12,0)</f>
        <v>18181981868</v>
      </c>
      <c r="Y2336" s="8" t="str">
        <f>VLOOKUP(A2336,[2]Sheet1!$B$1:$M$65536,11,0)</f>
        <v>吴文勇</v>
      </c>
      <c r="Z2336" s="12"/>
      <c r="AA2336" s="20" t="s">
        <v>42</v>
      </c>
      <c r="AB2336" s="8" t="s">
        <v>43</v>
      </c>
      <c r="AC2336" s="8"/>
      <c r="AD2336" s="8" t="s">
        <v>44</v>
      </c>
      <c r="AE2336" s="12"/>
      <c r="AF2336" s="12"/>
    </row>
    <row r="2337" ht="16.5" spans="1:32">
      <c r="A2337" s="14" t="s">
        <v>2372</v>
      </c>
      <c r="B2337" s="8" t="str">
        <f>VLOOKUP(A2337,学号下拉数据!A:F,2,0)</f>
        <v>哈木卓玛</v>
      </c>
      <c r="C2337" s="8" t="str">
        <f>VLOOKUP(A2337,学号下拉数据!A:F,4,0)</f>
        <v>学前教育</v>
      </c>
      <c r="D2337" s="8" t="str">
        <f>VLOOKUP(A2337,学号下拉数据!A:F,5,0)</f>
        <v>570102K</v>
      </c>
      <c r="E2337" s="8" t="s">
        <v>1424</v>
      </c>
      <c r="F2337" s="8" t="str">
        <f>VLOOKUP(A2337,学号下拉数据!A:F,3,0)</f>
        <v>19学前2</v>
      </c>
      <c r="G2337" s="8" t="str">
        <f>VLOOKUP(A2337,学号下拉数据!A:F,6,0)</f>
        <v>三年</v>
      </c>
      <c r="H2337" s="9" t="s">
        <v>40</v>
      </c>
      <c r="I2337" s="8" t="str">
        <f>VLOOKUP(A2337,[2]Sheet1!$B$1:$P$65536,13,0)</f>
        <v>幼儿园助教老师</v>
      </c>
      <c r="J2337" s="12"/>
      <c r="K2337" s="12"/>
      <c r="L2337" s="12"/>
      <c r="M2337" s="12"/>
      <c r="N2337" s="12"/>
      <c r="O2337" s="12"/>
      <c r="P2337" s="8" t="s">
        <v>41</v>
      </c>
      <c r="Q2337" s="12"/>
      <c r="R2337" s="12"/>
      <c r="S2337" s="8" t="str">
        <f>VLOOKUP(A2337,[2]Sheet1!$B$1:$G$65536,6,0)</f>
        <v>贝鹰幼儿园</v>
      </c>
      <c r="T2337" s="12"/>
      <c r="U2337" s="12"/>
      <c r="V2337" s="12"/>
      <c r="W2337" s="12"/>
      <c r="X2337" s="8" t="str">
        <f>VLOOKUP(A2337,[2]Sheet1!$B$1:$M$65536,12,0)</f>
        <v>18398022123</v>
      </c>
      <c r="Y2337" s="8" t="str">
        <f>VLOOKUP(A2337,[2]Sheet1!$B$1:$M$65536,11,0)</f>
        <v>郭霞霞</v>
      </c>
      <c r="Z2337" s="12"/>
      <c r="AA2337" s="20" t="s">
        <v>42</v>
      </c>
      <c r="AB2337" s="8" t="s">
        <v>43</v>
      </c>
      <c r="AC2337" s="8"/>
      <c r="AD2337" s="8" t="s">
        <v>44</v>
      </c>
      <c r="AE2337" s="12"/>
      <c r="AF2337" s="12"/>
    </row>
    <row r="2338" ht="16.5" spans="1:32">
      <c r="A2338" s="14" t="s">
        <v>2373</v>
      </c>
      <c r="B2338" s="8" t="str">
        <f>VLOOKUP(A2338,学号下拉数据!A:F,2,0)</f>
        <v>申蕾琪</v>
      </c>
      <c r="C2338" s="8" t="str">
        <f>VLOOKUP(A2338,学号下拉数据!A:F,4,0)</f>
        <v>学前教育</v>
      </c>
      <c r="D2338" s="8" t="str">
        <f>VLOOKUP(A2338,学号下拉数据!A:F,5,0)</f>
        <v>570102K</v>
      </c>
      <c r="E2338" s="8" t="s">
        <v>1424</v>
      </c>
      <c r="F2338" s="8" t="str">
        <f>VLOOKUP(A2338,学号下拉数据!A:F,3,0)</f>
        <v>19学前2</v>
      </c>
      <c r="G2338" s="8" t="str">
        <f>VLOOKUP(A2338,学号下拉数据!A:F,6,0)</f>
        <v>三年</v>
      </c>
      <c r="H2338" s="9" t="s">
        <v>40</v>
      </c>
      <c r="I2338" s="8" t="str">
        <f>VLOOKUP(A2338,[2]Sheet1!$B$1:$P$65536,13,0)</f>
        <v>助教老师</v>
      </c>
      <c r="J2338" s="12"/>
      <c r="K2338" s="12"/>
      <c r="L2338" s="12"/>
      <c r="M2338" s="12"/>
      <c r="N2338" s="12"/>
      <c r="O2338" s="12"/>
      <c r="P2338" s="8" t="s">
        <v>41</v>
      </c>
      <c r="Q2338" s="12"/>
      <c r="R2338" s="12"/>
      <c r="S2338" s="8" t="str">
        <f>VLOOKUP(A2338,[2]Sheet1!$B$1:$G$65536,6,0)</f>
        <v>资阳博睿幼儿园</v>
      </c>
      <c r="T2338" s="12"/>
      <c r="U2338" s="12"/>
      <c r="V2338" s="12"/>
      <c r="W2338" s="12"/>
      <c r="X2338" s="8" t="str">
        <f>VLOOKUP(A2338,[2]Sheet1!$B$1:$M$65536,12,0)</f>
        <v>15884869768</v>
      </c>
      <c r="Y2338" s="8" t="str">
        <f>VLOOKUP(A2338,[2]Sheet1!$B$1:$M$65536,11,0)</f>
        <v>张晓云</v>
      </c>
      <c r="Z2338" s="12"/>
      <c r="AA2338" s="20" t="s">
        <v>42</v>
      </c>
      <c r="AB2338" s="8" t="s">
        <v>43</v>
      </c>
      <c r="AC2338" s="8"/>
      <c r="AD2338" s="8" t="s">
        <v>44</v>
      </c>
      <c r="AE2338" s="12"/>
      <c r="AF2338" s="12"/>
    </row>
    <row r="2339" ht="16.5" spans="1:32">
      <c r="A2339" s="14" t="s">
        <v>2374</v>
      </c>
      <c r="B2339" s="8" t="str">
        <f>VLOOKUP(A2339,学号下拉数据!A:F,2,0)</f>
        <v>扎西拥忠</v>
      </c>
      <c r="C2339" s="8" t="str">
        <f>VLOOKUP(A2339,学号下拉数据!A:F,4,0)</f>
        <v>学前教育</v>
      </c>
      <c r="D2339" s="8" t="str">
        <f>VLOOKUP(A2339,学号下拉数据!A:F,5,0)</f>
        <v>570102K</v>
      </c>
      <c r="E2339" s="8" t="s">
        <v>1424</v>
      </c>
      <c r="F2339" s="8" t="str">
        <f>VLOOKUP(A2339,学号下拉数据!A:F,3,0)</f>
        <v>19学前2</v>
      </c>
      <c r="G2339" s="8" t="str">
        <f>VLOOKUP(A2339,学号下拉数据!A:F,6,0)</f>
        <v>三年</v>
      </c>
      <c r="H2339" s="9" t="s">
        <v>40</v>
      </c>
      <c r="I2339" s="8" t="str">
        <f>VLOOKUP(A2339,[2]Sheet1!$B$1:$P$65536,13,0)</f>
        <v>白玉县阿察乡中心幼儿园</v>
      </c>
      <c r="J2339" s="12"/>
      <c r="K2339" s="12"/>
      <c r="L2339" s="12"/>
      <c r="M2339" s="12"/>
      <c r="N2339" s="12"/>
      <c r="O2339" s="12"/>
      <c r="P2339" s="8" t="s">
        <v>41</v>
      </c>
      <c r="Q2339" s="12"/>
      <c r="R2339" s="12"/>
      <c r="S2339" s="8" t="str">
        <f>VLOOKUP(A2339,[2]Sheet1!$B$1:$G$65536,6,0)</f>
        <v>白玉县阿察乡中心幼儿园</v>
      </c>
      <c r="T2339" s="12"/>
      <c r="U2339" s="12"/>
      <c r="V2339" s="12"/>
      <c r="W2339" s="12"/>
      <c r="X2339" s="8" t="str">
        <f>VLOOKUP(A2339,[2]Sheet1!$B$1:$M$65536,12,0)</f>
        <v>187-83621076</v>
      </c>
      <c r="Y2339" s="8" t="str">
        <f>VLOOKUP(A2339,[2]Sheet1!$B$1:$M$65536,11,0)</f>
        <v>泽仁青措</v>
      </c>
      <c r="Z2339" s="12"/>
      <c r="AA2339" s="20" t="s">
        <v>42</v>
      </c>
      <c r="AB2339" s="8" t="s">
        <v>43</v>
      </c>
      <c r="AC2339" s="8"/>
      <c r="AD2339" s="8" t="s">
        <v>44</v>
      </c>
      <c r="AE2339" s="12"/>
      <c r="AF2339" s="12"/>
    </row>
    <row r="2340" ht="16.5" spans="1:32">
      <c r="A2340" s="13" t="s">
        <v>2375</v>
      </c>
      <c r="B2340" s="8" t="str">
        <f>VLOOKUP(A2340,学号下拉数据!A:F,2,0)</f>
        <v>根呷绒姆</v>
      </c>
      <c r="C2340" s="8" t="str">
        <f>VLOOKUP(A2340,学号下拉数据!A:F,4,0)</f>
        <v>学前教育</v>
      </c>
      <c r="D2340" s="8" t="str">
        <f>VLOOKUP(A2340,学号下拉数据!A:F,5,0)</f>
        <v>570102K</v>
      </c>
      <c r="E2340" s="8" t="s">
        <v>1424</v>
      </c>
      <c r="F2340" s="8" t="str">
        <f>VLOOKUP(A2340,学号下拉数据!A:F,3,0)</f>
        <v>19学前2</v>
      </c>
      <c r="G2340" s="8" t="str">
        <f>VLOOKUP(A2340,学号下拉数据!A:F,6,0)</f>
        <v>三年</v>
      </c>
      <c r="H2340" s="12"/>
      <c r="I2340" s="12"/>
      <c r="J2340" s="12"/>
      <c r="K2340" s="12"/>
      <c r="L2340" s="12"/>
      <c r="M2340" s="12"/>
      <c r="N2340" s="12"/>
      <c r="O2340" s="12"/>
      <c r="P2340" s="8" t="s">
        <v>41</v>
      </c>
      <c r="Q2340" s="12"/>
      <c r="R2340" s="12"/>
      <c r="S2340" s="8" t="e">
        <f>VLOOKUP(A2340,[3]Sheet1!$A:$K,10,0)</f>
        <v>#N/A</v>
      </c>
      <c r="T2340" s="8">
        <f>VLOOKUP(A2340,[3]Sheet1!$A:$K,11,0)</f>
        <v>0</v>
      </c>
      <c r="U2340" s="12"/>
      <c r="V2340" s="12"/>
      <c r="W2340" s="12"/>
      <c r="X2340" s="12"/>
      <c r="Y2340" s="12"/>
      <c r="Z2340" s="12"/>
      <c r="AA2340" s="20" t="s">
        <v>42</v>
      </c>
      <c r="AB2340" s="8" t="s">
        <v>43</v>
      </c>
      <c r="AC2340" s="8"/>
      <c r="AD2340" s="8" t="s">
        <v>44</v>
      </c>
      <c r="AE2340" s="12"/>
      <c r="AF2340" s="12"/>
    </row>
    <row r="2341" ht="16.5" spans="1:32">
      <c r="A2341" s="13" t="s">
        <v>2376</v>
      </c>
      <c r="B2341" s="8" t="str">
        <f>VLOOKUP(A2341,学号下拉数据!A:F,2,0)</f>
        <v>赵易霞</v>
      </c>
      <c r="C2341" s="8" t="str">
        <f>VLOOKUP(A2341,学号下拉数据!A:F,4,0)</f>
        <v>学前教育</v>
      </c>
      <c r="D2341" s="8" t="str">
        <f>VLOOKUP(A2341,学号下拉数据!A:F,5,0)</f>
        <v>570102K</v>
      </c>
      <c r="E2341" s="8" t="s">
        <v>1424</v>
      </c>
      <c r="F2341" s="8" t="str">
        <f>VLOOKUP(A2341,学号下拉数据!A:F,3,0)</f>
        <v>19学前2</v>
      </c>
      <c r="G2341" s="8" t="str">
        <f>VLOOKUP(A2341,学号下拉数据!A:F,6,0)</f>
        <v>三年</v>
      </c>
      <c r="H2341" s="12"/>
      <c r="I2341" s="12"/>
      <c r="J2341" s="12"/>
      <c r="K2341" s="12"/>
      <c r="L2341" s="12"/>
      <c r="M2341" s="12"/>
      <c r="N2341" s="12"/>
      <c r="O2341" s="12"/>
      <c r="P2341" s="8" t="s">
        <v>41</v>
      </c>
      <c r="Q2341" s="12"/>
      <c r="R2341" s="12"/>
      <c r="S2341" s="8" t="e">
        <f>VLOOKUP(A2341,[3]Sheet1!$A:$K,10,0)</f>
        <v>#N/A</v>
      </c>
      <c r="T2341" s="8">
        <f>VLOOKUP(A2341,[3]Sheet1!$A:$K,11,0)</f>
        <v>0</v>
      </c>
      <c r="U2341" s="12"/>
      <c r="V2341" s="12"/>
      <c r="W2341" s="12"/>
      <c r="X2341" s="12"/>
      <c r="Y2341" s="12"/>
      <c r="Z2341" s="12"/>
      <c r="AA2341" s="20" t="s">
        <v>42</v>
      </c>
      <c r="AB2341" s="8" t="s">
        <v>43</v>
      </c>
      <c r="AC2341" s="8"/>
      <c r="AD2341" s="8" t="s">
        <v>44</v>
      </c>
      <c r="AE2341" s="12"/>
      <c r="AF2341" s="12"/>
    </row>
    <row r="2342" ht="16.5" spans="1:32">
      <c r="A2342" s="13" t="s">
        <v>2377</v>
      </c>
      <c r="B2342" s="8" t="str">
        <f>VLOOKUP(A2342,学号下拉数据!A:F,2,0)</f>
        <v>余光凤</v>
      </c>
      <c r="C2342" s="8" t="str">
        <f>VLOOKUP(A2342,学号下拉数据!A:F,4,0)</f>
        <v>学前教育</v>
      </c>
      <c r="D2342" s="8" t="str">
        <f>VLOOKUP(A2342,学号下拉数据!A:F,5,0)</f>
        <v>570102K</v>
      </c>
      <c r="E2342" s="8" t="s">
        <v>1424</v>
      </c>
      <c r="F2342" s="8" t="str">
        <f>VLOOKUP(A2342,学号下拉数据!A:F,3,0)</f>
        <v>19学前2</v>
      </c>
      <c r="G2342" s="8" t="str">
        <f>VLOOKUP(A2342,学号下拉数据!A:F,6,0)</f>
        <v>三年</v>
      </c>
      <c r="H2342" s="12"/>
      <c r="I2342" s="12"/>
      <c r="J2342" s="12"/>
      <c r="K2342" s="12"/>
      <c r="L2342" s="12"/>
      <c r="M2342" s="12"/>
      <c r="N2342" s="12"/>
      <c r="O2342" s="12"/>
      <c r="P2342" s="8" t="s">
        <v>41</v>
      </c>
      <c r="Q2342" s="12"/>
      <c r="R2342" s="12"/>
      <c r="S2342" s="8" t="e">
        <f>VLOOKUP(A2342,[3]Sheet1!$A:$K,10,0)</f>
        <v>#N/A</v>
      </c>
      <c r="T2342" s="8">
        <f>VLOOKUP(A2342,[3]Sheet1!$A:$K,11,0)</f>
        <v>0</v>
      </c>
      <c r="U2342" s="12"/>
      <c r="V2342" s="12"/>
      <c r="W2342" s="12"/>
      <c r="X2342" s="12"/>
      <c r="Y2342" s="12"/>
      <c r="Z2342" s="12"/>
      <c r="AA2342" s="20" t="s">
        <v>42</v>
      </c>
      <c r="AB2342" s="8" t="s">
        <v>43</v>
      </c>
      <c r="AC2342" s="8"/>
      <c r="AD2342" s="8" t="s">
        <v>44</v>
      </c>
      <c r="AE2342" s="12"/>
      <c r="AF2342" s="12"/>
    </row>
    <row r="2343" ht="16.5" spans="1:32">
      <c r="A2343" s="14" t="s">
        <v>2378</v>
      </c>
      <c r="B2343" s="8" t="str">
        <f>VLOOKUP(A2343,学号下拉数据!A:F,2,0)</f>
        <v>叶祖琼</v>
      </c>
      <c r="C2343" s="8" t="str">
        <f>VLOOKUP(A2343,学号下拉数据!A:F,4,0)</f>
        <v>学前教育</v>
      </c>
      <c r="D2343" s="8" t="str">
        <f>VLOOKUP(A2343,学号下拉数据!A:F,5,0)</f>
        <v>570102K</v>
      </c>
      <c r="E2343" s="8" t="s">
        <v>1424</v>
      </c>
      <c r="F2343" s="8" t="str">
        <f>VLOOKUP(A2343,学号下拉数据!A:F,3,0)</f>
        <v>19学前3</v>
      </c>
      <c r="G2343" s="8" t="str">
        <f>VLOOKUP(A2343,学号下拉数据!A:F,6,0)</f>
        <v>三年</v>
      </c>
      <c r="H2343" s="9" t="s">
        <v>40</v>
      </c>
      <c r="I2343" s="8" t="str">
        <f>VLOOKUP(A2343,[2]Sheet1!$B$1:$P$65536,13,0)</f>
        <v>教师</v>
      </c>
      <c r="J2343" s="12"/>
      <c r="K2343" s="12"/>
      <c r="L2343" s="12"/>
      <c r="M2343" s="12"/>
      <c r="N2343" s="12"/>
      <c r="O2343" s="12"/>
      <c r="P2343" s="8" t="s">
        <v>41</v>
      </c>
      <c r="Q2343" s="12"/>
      <c r="R2343" s="12"/>
      <c r="S2343" s="8" t="str">
        <f>VLOOKUP(A2343,[2]Sheet1!$B$1:$G$65536,6,0)</f>
        <v>铅锌镇大桥幼儿园</v>
      </c>
      <c r="T2343" s="12"/>
      <c r="U2343" s="12"/>
      <c r="V2343" s="12"/>
      <c r="W2343" s="12"/>
      <c r="X2343" s="8" t="str">
        <f>VLOOKUP(A2343,[2]Sheet1!$B$1:$M$65536,12,0)</f>
        <v>15183459296</v>
      </c>
      <c r="Y2343" s="8" t="str">
        <f>VLOOKUP(A2343,[2]Sheet1!$B$1:$M$65536,11,0)</f>
        <v>宋培</v>
      </c>
      <c r="Z2343" s="12"/>
      <c r="AA2343" s="20" t="s">
        <v>42</v>
      </c>
      <c r="AB2343" s="8" t="s">
        <v>43</v>
      </c>
      <c r="AC2343" s="8"/>
      <c r="AD2343" s="8" t="s">
        <v>44</v>
      </c>
      <c r="AE2343" s="12"/>
      <c r="AF2343" s="12"/>
    </row>
    <row r="2344" ht="16.5" spans="1:32">
      <c r="A2344" s="14" t="s">
        <v>2379</v>
      </c>
      <c r="B2344" s="8" t="str">
        <f>VLOOKUP(A2344,学号下拉数据!A:F,2,0)</f>
        <v>汪自卉</v>
      </c>
      <c r="C2344" s="8" t="str">
        <f>VLOOKUP(A2344,学号下拉数据!A:F,4,0)</f>
        <v>学前教育</v>
      </c>
      <c r="D2344" s="8" t="str">
        <f>VLOOKUP(A2344,学号下拉数据!A:F,5,0)</f>
        <v>570102K</v>
      </c>
      <c r="E2344" s="8" t="s">
        <v>1424</v>
      </c>
      <c r="F2344" s="8" t="str">
        <f>VLOOKUP(A2344,学号下拉数据!A:F,3,0)</f>
        <v>19学前3</v>
      </c>
      <c r="G2344" s="8" t="str">
        <f>VLOOKUP(A2344,学号下拉数据!A:F,6,0)</f>
        <v>三年</v>
      </c>
      <c r="H2344" s="9" t="s">
        <v>40</v>
      </c>
      <c r="I2344" s="8" t="str">
        <f>VLOOKUP(A2344,[2]Sheet1!$B$1:$P$65536,13,0)</f>
        <v>助教</v>
      </c>
      <c r="J2344" s="12"/>
      <c r="K2344" s="12"/>
      <c r="L2344" s="12"/>
      <c r="M2344" s="12"/>
      <c r="N2344" s="12"/>
      <c r="O2344" s="12"/>
      <c r="P2344" s="8" t="s">
        <v>41</v>
      </c>
      <c r="Q2344" s="12"/>
      <c r="R2344" s="12"/>
      <c r="S2344" s="8" t="str">
        <f>VLOOKUP(A2344,[2]Sheet1!$B$1:$G$65536,6,0)</f>
        <v>世纪晨风幼儿园</v>
      </c>
      <c r="T2344" s="12"/>
      <c r="U2344" s="12"/>
      <c r="V2344" s="12"/>
      <c r="W2344" s="12"/>
      <c r="X2344" s="8" t="str">
        <f>VLOOKUP(A2344,[2]Sheet1!$B$1:$M$65536,12,0)</f>
        <v>15928029054</v>
      </c>
      <c r="Y2344" s="8" t="str">
        <f>VLOOKUP(A2344,[2]Sheet1!$B$1:$M$65536,11,0)</f>
        <v>唐中川</v>
      </c>
      <c r="Z2344" s="12"/>
      <c r="AA2344" s="20" t="s">
        <v>42</v>
      </c>
      <c r="AB2344" s="8" t="s">
        <v>43</v>
      </c>
      <c r="AC2344" s="8"/>
      <c r="AD2344" s="8" t="s">
        <v>44</v>
      </c>
      <c r="AE2344" s="12"/>
      <c r="AF2344" s="12"/>
    </row>
    <row r="2345" ht="16.5" spans="1:32">
      <c r="A2345" s="14" t="s">
        <v>2380</v>
      </c>
      <c r="B2345" s="8" t="str">
        <f>VLOOKUP(A2345,学号下拉数据!A:F,2,0)</f>
        <v>吉各日各</v>
      </c>
      <c r="C2345" s="8" t="str">
        <f>VLOOKUP(A2345,学号下拉数据!A:F,4,0)</f>
        <v>学前教育</v>
      </c>
      <c r="D2345" s="8" t="str">
        <f>VLOOKUP(A2345,学号下拉数据!A:F,5,0)</f>
        <v>570102K</v>
      </c>
      <c r="E2345" s="8" t="s">
        <v>1424</v>
      </c>
      <c r="F2345" s="8" t="str">
        <f>VLOOKUP(A2345,学号下拉数据!A:F,3,0)</f>
        <v>19学前3</v>
      </c>
      <c r="G2345" s="8" t="str">
        <f>VLOOKUP(A2345,学号下拉数据!A:F,6,0)</f>
        <v>三年</v>
      </c>
      <c r="H2345" s="9" t="s">
        <v>40</v>
      </c>
      <c r="I2345" s="8" t="str">
        <f>VLOOKUP(A2345,[2]Sheet1!$B$1:$P$65536,13,0)</f>
        <v>实习幼儿园教师</v>
      </c>
      <c r="J2345" s="12"/>
      <c r="K2345" s="12"/>
      <c r="L2345" s="12"/>
      <c r="M2345" s="12"/>
      <c r="N2345" s="12"/>
      <c r="O2345" s="12"/>
      <c r="P2345" s="8" t="s">
        <v>41</v>
      </c>
      <c r="Q2345" s="12"/>
      <c r="R2345" s="12"/>
      <c r="S2345" s="8" t="str">
        <f>VLOOKUP(A2345,[2]Sheet1!$B$1:$G$65536,6,0)</f>
        <v>凉山彝族自治州机关第一幼儿园</v>
      </c>
      <c r="T2345" s="12"/>
      <c r="U2345" s="12"/>
      <c r="V2345" s="12"/>
      <c r="W2345" s="12"/>
      <c r="X2345" s="8" t="str">
        <f>VLOOKUP(A2345,[2]Sheet1!$B$1:$M$65536,12,0)</f>
        <v>13881560199</v>
      </c>
      <c r="Y2345" s="8" t="str">
        <f>VLOOKUP(A2345,[2]Sheet1!$B$1:$M$65536,11,0)</f>
        <v>宾雪莲</v>
      </c>
      <c r="Z2345" s="12"/>
      <c r="AA2345" s="20" t="s">
        <v>42</v>
      </c>
      <c r="AB2345" s="8" t="s">
        <v>43</v>
      </c>
      <c r="AC2345" s="8"/>
      <c r="AD2345" s="8" t="s">
        <v>44</v>
      </c>
      <c r="AE2345" s="12"/>
      <c r="AF2345" s="12"/>
    </row>
    <row r="2346" ht="16.5" spans="1:32">
      <c r="A2346" s="14" t="s">
        <v>2381</v>
      </c>
      <c r="B2346" s="8" t="str">
        <f>VLOOKUP(A2346,学号下拉数据!A:F,2,0)</f>
        <v>赵金红</v>
      </c>
      <c r="C2346" s="8" t="str">
        <f>VLOOKUP(A2346,学号下拉数据!A:F,4,0)</f>
        <v>学前教育</v>
      </c>
      <c r="D2346" s="8" t="str">
        <f>VLOOKUP(A2346,学号下拉数据!A:F,5,0)</f>
        <v>570102K</v>
      </c>
      <c r="E2346" s="8" t="s">
        <v>1424</v>
      </c>
      <c r="F2346" s="8" t="str">
        <f>VLOOKUP(A2346,学号下拉数据!A:F,3,0)</f>
        <v>19学前3</v>
      </c>
      <c r="G2346" s="8" t="str">
        <f>VLOOKUP(A2346,学号下拉数据!A:F,6,0)</f>
        <v>三年</v>
      </c>
      <c r="H2346" s="9" t="s">
        <v>40</v>
      </c>
      <c r="I2346" s="8" t="str">
        <f>VLOOKUP(A2346,[2]Sheet1!$B$1:$P$65536,13,0)</f>
        <v>配班老师</v>
      </c>
      <c r="J2346" s="12"/>
      <c r="K2346" s="12"/>
      <c r="L2346" s="12"/>
      <c r="M2346" s="12"/>
      <c r="N2346" s="12"/>
      <c r="O2346" s="12"/>
      <c r="P2346" s="8" t="s">
        <v>41</v>
      </c>
      <c r="Q2346" s="12"/>
      <c r="R2346" s="12"/>
      <c r="S2346" s="8" t="str">
        <f>VLOOKUP(A2346,[2]Sheet1!$B$1:$G$65536,6,0)</f>
        <v>橄榄树幼儿园</v>
      </c>
      <c r="T2346" s="12"/>
      <c r="U2346" s="12"/>
      <c r="V2346" s="12"/>
      <c r="W2346" s="12"/>
      <c r="X2346" s="8" t="str">
        <f>VLOOKUP(A2346,[2]Sheet1!$B$1:$M$65536,12,0)</f>
        <v>13568669710</v>
      </c>
      <c r="Y2346" s="8" t="str">
        <f>VLOOKUP(A2346,[2]Sheet1!$B$1:$M$65536,11,0)</f>
        <v>李小荣</v>
      </c>
      <c r="Z2346" s="12"/>
      <c r="AA2346" s="20" t="s">
        <v>42</v>
      </c>
      <c r="AB2346" s="8" t="s">
        <v>43</v>
      </c>
      <c r="AC2346" s="8"/>
      <c r="AD2346" s="8" t="s">
        <v>44</v>
      </c>
      <c r="AE2346" s="12"/>
      <c r="AF2346" s="12"/>
    </row>
    <row r="2347" ht="16.5" spans="1:32">
      <c r="A2347" s="14" t="s">
        <v>2382</v>
      </c>
      <c r="B2347" s="8" t="str">
        <f>VLOOKUP(A2347,学号下拉数据!A:F,2,0)</f>
        <v>侯甜</v>
      </c>
      <c r="C2347" s="8" t="str">
        <f>VLOOKUP(A2347,学号下拉数据!A:F,4,0)</f>
        <v>学前教育</v>
      </c>
      <c r="D2347" s="8" t="str">
        <f>VLOOKUP(A2347,学号下拉数据!A:F,5,0)</f>
        <v>570102K</v>
      </c>
      <c r="E2347" s="8" t="s">
        <v>1424</v>
      </c>
      <c r="F2347" s="8" t="str">
        <f>VLOOKUP(A2347,学号下拉数据!A:F,3,0)</f>
        <v>19学前3</v>
      </c>
      <c r="G2347" s="8" t="str">
        <f>VLOOKUP(A2347,学号下拉数据!A:F,6,0)</f>
        <v>三年</v>
      </c>
      <c r="H2347" s="9" t="s">
        <v>40</v>
      </c>
      <c r="I2347" s="8" t="str">
        <f>VLOOKUP(A2347,[2]Sheet1!$B$1:$P$65536,13,0)</f>
        <v>教师</v>
      </c>
      <c r="J2347" s="12"/>
      <c r="K2347" s="12"/>
      <c r="L2347" s="12"/>
      <c r="M2347" s="12"/>
      <c r="N2347" s="12"/>
      <c r="O2347" s="12"/>
      <c r="P2347" s="8" t="s">
        <v>41</v>
      </c>
      <c r="Q2347" s="12"/>
      <c r="R2347" s="12"/>
      <c r="S2347" s="8" t="str">
        <f>VLOOKUP(A2347,[2]Sheet1!$B$1:$G$65536,6,0)</f>
        <v>武胜县印山幼儿园</v>
      </c>
      <c r="T2347" s="12"/>
      <c r="U2347" s="12"/>
      <c r="V2347" s="12"/>
      <c r="W2347" s="12"/>
      <c r="X2347" s="8" t="str">
        <f>VLOOKUP(A2347,[2]Sheet1!$B$1:$M$65536,12,0)</f>
        <v>17761159605</v>
      </c>
      <c r="Y2347" s="8" t="str">
        <f>VLOOKUP(A2347,[2]Sheet1!$B$1:$M$65536,11,0)</f>
        <v>黎凡琦</v>
      </c>
      <c r="Z2347" s="12"/>
      <c r="AA2347" s="20" t="s">
        <v>42</v>
      </c>
      <c r="AB2347" s="8" t="s">
        <v>43</v>
      </c>
      <c r="AC2347" s="8"/>
      <c r="AD2347" s="8" t="s">
        <v>44</v>
      </c>
      <c r="AE2347" s="12"/>
      <c r="AF2347" s="12"/>
    </row>
    <row r="2348" ht="16.5" spans="1:32">
      <c r="A2348" s="14" t="s">
        <v>2383</v>
      </c>
      <c r="B2348" s="8" t="str">
        <f>VLOOKUP(A2348,学号下拉数据!A:F,2,0)</f>
        <v>谢雨含</v>
      </c>
      <c r="C2348" s="8" t="str">
        <f>VLOOKUP(A2348,学号下拉数据!A:F,4,0)</f>
        <v>学前教育</v>
      </c>
      <c r="D2348" s="8" t="str">
        <f>VLOOKUP(A2348,学号下拉数据!A:F,5,0)</f>
        <v>570102K</v>
      </c>
      <c r="E2348" s="8" t="s">
        <v>1424</v>
      </c>
      <c r="F2348" s="8" t="str">
        <f>VLOOKUP(A2348,学号下拉数据!A:F,3,0)</f>
        <v>19学前3</v>
      </c>
      <c r="G2348" s="8" t="str">
        <f>VLOOKUP(A2348,学号下拉数据!A:F,6,0)</f>
        <v>三年</v>
      </c>
      <c r="H2348" s="9" t="s">
        <v>40</v>
      </c>
      <c r="I2348" s="8" t="str">
        <f>VLOOKUP(A2348,[2]Sheet1!$B$1:$P$65536,13,0)</f>
        <v>配班老师</v>
      </c>
      <c r="J2348" s="12"/>
      <c r="K2348" s="12"/>
      <c r="L2348" s="12"/>
      <c r="M2348" s="12"/>
      <c r="N2348" s="12"/>
      <c r="O2348" s="12"/>
      <c r="P2348" s="8" t="s">
        <v>41</v>
      </c>
      <c r="Q2348" s="12"/>
      <c r="R2348" s="12"/>
      <c r="S2348" s="8" t="str">
        <f>VLOOKUP(A2348,[2]Sheet1!$B$1:$G$65536,6,0)</f>
        <v>城北幼儿园</v>
      </c>
      <c r="T2348" s="12"/>
      <c r="U2348" s="12"/>
      <c r="V2348" s="12"/>
      <c r="W2348" s="12"/>
      <c r="X2348" s="8" t="str">
        <f>VLOOKUP(A2348,[2]Sheet1!$B$1:$M$65536,12,0)</f>
        <v>15700509475</v>
      </c>
      <c r="Y2348" s="8" t="str">
        <f>VLOOKUP(A2348,[2]Sheet1!$B$1:$M$65536,11,0)</f>
        <v>王燕</v>
      </c>
      <c r="Z2348" s="12"/>
      <c r="AA2348" s="20" t="s">
        <v>42</v>
      </c>
      <c r="AB2348" s="8" t="s">
        <v>43</v>
      </c>
      <c r="AC2348" s="8"/>
      <c r="AD2348" s="8" t="s">
        <v>44</v>
      </c>
      <c r="AE2348" s="12"/>
      <c r="AF2348" s="12"/>
    </row>
    <row r="2349" ht="16.5" spans="1:32">
      <c r="A2349" s="14" t="s">
        <v>2384</v>
      </c>
      <c r="B2349" s="8" t="str">
        <f>VLOOKUP(A2349,学号下拉数据!A:F,2,0)</f>
        <v>陈旭霜</v>
      </c>
      <c r="C2349" s="8" t="str">
        <f>VLOOKUP(A2349,学号下拉数据!A:F,4,0)</f>
        <v>学前教育</v>
      </c>
      <c r="D2349" s="8" t="str">
        <f>VLOOKUP(A2349,学号下拉数据!A:F,5,0)</f>
        <v>570102K</v>
      </c>
      <c r="E2349" s="8" t="s">
        <v>1424</v>
      </c>
      <c r="F2349" s="8" t="str">
        <f>VLOOKUP(A2349,学号下拉数据!A:F,3,0)</f>
        <v>19学前3</v>
      </c>
      <c r="G2349" s="8" t="str">
        <f>VLOOKUP(A2349,学号下拉数据!A:F,6,0)</f>
        <v>三年</v>
      </c>
      <c r="H2349" s="9" t="s">
        <v>40</v>
      </c>
      <c r="I2349" s="8" t="str">
        <f>VLOOKUP(A2349,[2]Sheet1!$B$1:$P$65536,13,0)</f>
        <v>实习教师</v>
      </c>
      <c r="J2349" s="12"/>
      <c r="K2349" s="12"/>
      <c r="L2349" s="12"/>
      <c r="M2349" s="12"/>
      <c r="N2349" s="12"/>
      <c r="O2349" s="12"/>
      <c r="P2349" s="8" t="s">
        <v>41</v>
      </c>
      <c r="Q2349" s="12"/>
      <c r="R2349" s="12"/>
      <c r="S2349" s="8" t="str">
        <f>VLOOKUP(A2349,[2]Sheet1!$B$1:$G$65536,6,0)</f>
        <v>新都菁禾幼儿园</v>
      </c>
      <c r="T2349" s="12"/>
      <c r="U2349" s="12"/>
      <c r="V2349" s="12"/>
      <c r="W2349" s="12"/>
      <c r="X2349" s="8" t="str">
        <f>VLOOKUP(A2349,[2]Sheet1!$B$1:$M$65536,12,0)</f>
        <v>18582890034</v>
      </c>
      <c r="Y2349" s="8" t="str">
        <f>VLOOKUP(A2349,[2]Sheet1!$B$1:$M$65536,11,0)</f>
        <v>余菁菁</v>
      </c>
      <c r="Z2349" s="12"/>
      <c r="AA2349" s="20" t="s">
        <v>42</v>
      </c>
      <c r="AB2349" s="8" t="s">
        <v>43</v>
      </c>
      <c r="AC2349" s="8"/>
      <c r="AD2349" s="8" t="s">
        <v>44</v>
      </c>
      <c r="AE2349" s="12"/>
      <c r="AF2349" s="12"/>
    </row>
    <row r="2350" ht="16.5" spans="1:32">
      <c r="A2350" s="14" t="s">
        <v>2385</v>
      </c>
      <c r="B2350" s="8" t="str">
        <f>VLOOKUP(A2350,学号下拉数据!A:F,2,0)</f>
        <v>额且阿呷</v>
      </c>
      <c r="C2350" s="8" t="str">
        <f>VLOOKUP(A2350,学号下拉数据!A:F,4,0)</f>
        <v>学前教育</v>
      </c>
      <c r="D2350" s="8" t="str">
        <f>VLOOKUP(A2350,学号下拉数据!A:F,5,0)</f>
        <v>570102K</v>
      </c>
      <c r="E2350" s="8" t="s">
        <v>1424</v>
      </c>
      <c r="F2350" s="8" t="str">
        <f>VLOOKUP(A2350,学号下拉数据!A:F,3,0)</f>
        <v>19学前3</v>
      </c>
      <c r="G2350" s="8" t="str">
        <f>VLOOKUP(A2350,学号下拉数据!A:F,6,0)</f>
        <v>三年</v>
      </c>
      <c r="H2350" s="9" t="s">
        <v>40</v>
      </c>
      <c r="I2350" s="8" t="str">
        <f>VLOOKUP(A2350,[2]Sheet1!$B$1:$P$65536,13,0)</f>
        <v>教师</v>
      </c>
      <c r="J2350" s="12"/>
      <c r="K2350" s="12"/>
      <c r="L2350" s="12"/>
      <c r="M2350" s="12"/>
      <c r="N2350" s="12"/>
      <c r="O2350" s="12"/>
      <c r="P2350" s="8" t="s">
        <v>41</v>
      </c>
      <c r="Q2350" s="12"/>
      <c r="R2350" s="12"/>
      <c r="S2350" s="8" t="str">
        <f>VLOOKUP(A2350,[2]Sheet1!$B$1:$G$65536,6,0)</f>
        <v>马边彝族自治县新街幼儿园</v>
      </c>
      <c r="T2350" s="12"/>
      <c r="U2350" s="12"/>
      <c r="V2350" s="12"/>
      <c r="W2350" s="12"/>
      <c r="X2350" s="8" t="str">
        <f>VLOOKUP(A2350,[2]Sheet1!$B$1:$M$65536,12,0)</f>
        <v>1588349684</v>
      </c>
      <c r="Y2350" s="8" t="str">
        <f>VLOOKUP(A2350,[2]Sheet1!$B$1:$M$65536,11,0)</f>
        <v>李支西</v>
      </c>
      <c r="Z2350" s="12"/>
      <c r="AA2350" s="20" t="s">
        <v>42</v>
      </c>
      <c r="AB2350" s="8" t="s">
        <v>43</v>
      </c>
      <c r="AC2350" s="8"/>
      <c r="AD2350" s="8" t="s">
        <v>44</v>
      </c>
      <c r="AE2350" s="12"/>
      <c r="AF2350" s="12"/>
    </row>
    <row r="2351" ht="16.5" spans="1:32">
      <c r="A2351" s="14" t="s">
        <v>2386</v>
      </c>
      <c r="B2351" s="8" t="str">
        <f>VLOOKUP(A2351,学号下拉数据!A:F,2,0)</f>
        <v>欧基拉初</v>
      </c>
      <c r="C2351" s="8" t="str">
        <f>VLOOKUP(A2351,学号下拉数据!A:F,4,0)</f>
        <v>学前教育</v>
      </c>
      <c r="D2351" s="8" t="str">
        <f>VLOOKUP(A2351,学号下拉数据!A:F,5,0)</f>
        <v>570102K</v>
      </c>
      <c r="E2351" s="8" t="s">
        <v>1424</v>
      </c>
      <c r="F2351" s="8" t="str">
        <f>VLOOKUP(A2351,学号下拉数据!A:F,3,0)</f>
        <v>19学前3</v>
      </c>
      <c r="G2351" s="8" t="str">
        <f>VLOOKUP(A2351,学号下拉数据!A:F,6,0)</f>
        <v>三年</v>
      </c>
      <c r="H2351" s="9" t="s">
        <v>40</v>
      </c>
      <c r="I2351" s="8">
        <f>VLOOKUP(A2351,[2]Sheet1!$B$1:$P$65536,13,0)</f>
        <v>0</v>
      </c>
      <c r="J2351" s="12"/>
      <c r="K2351" s="12"/>
      <c r="L2351" s="12"/>
      <c r="M2351" s="12"/>
      <c r="N2351" s="12"/>
      <c r="O2351" s="12"/>
      <c r="P2351" s="8" t="s">
        <v>41</v>
      </c>
      <c r="Q2351" s="12"/>
      <c r="R2351" s="12"/>
      <c r="S2351" s="8" t="str">
        <f>VLOOKUP(A2351,[2]Sheet1!$B$1:$G$65536,6,0)</f>
        <v>海智幼儿园</v>
      </c>
      <c r="T2351" s="12"/>
      <c r="U2351" s="12"/>
      <c r="V2351" s="12"/>
      <c r="W2351" s="12"/>
      <c r="X2351" s="8" t="str">
        <f>VLOOKUP(A2351,[2]Sheet1!$B$1:$M$65536,12,0)</f>
        <v>17338664352</v>
      </c>
      <c r="Y2351" s="8" t="str">
        <f>VLOOKUP(A2351,[2]Sheet1!$B$1:$M$65536,11,0)</f>
        <v>谭鑫</v>
      </c>
      <c r="Z2351" s="12"/>
      <c r="AA2351" s="20" t="s">
        <v>42</v>
      </c>
      <c r="AB2351" s="8" t="s">
        <v>43</v>
      </c>
      <c r="AC2351" s="8"/>
      <c r="AD2351" s="8" t="s">
        <v>44</v>
      </c>
      <c r="AE2351" s="12"/>
      <c r="AF2351" s="12"/>
    </row>
    <row r="2352" ht="16.5" spans="1:32">
      <c r="A2352" s="14" t="s">
        <v>2387</v>
      </c>
      <c r="B2352" s="8" t="str">
        <f>VLOOKUP(A2352,学号下拉数据!A:F,2,0)</f>
        <v>南卡杜基娜姆</v>
      </c>
      <c r="C2352" s="8" t="str">
        <f>VLOOKUP(A2352,学号下拉数据!A:F,4,0)</f>
        <v>学前教育</v>
      </c>
      <c r="D2352" s="8" t="str">
        <f>VLOOKUP(A2352,学号下拉数据!A:F,5,0)</f>
        <v>570102K</v>
      </c>
      <c r="E2352" s="8" t="s">
        <v>1424</v>
      </c>
      <c r="F2352" s="8" t="str">
        <f>VLOOKUP(A2352,学号下拉数据!A:F,3,0)</f>
        <v>19学前3</v>
      </c>
      <c r="G2352" s="8" t="str">
        <f>VLOOKUP(A2352,学号下拉数据!A:F,6,0)</f>
        <v>三年</v>
      </c>
      <c r="H2352" s="9" t="s">
        <v>40</v>
      </c>
      <c r="I2352" s="8" t="str">
        <f>VLOOKUP(A2352,[2]Sheet1!$B$1:$P$65536,13,0)</f>
        <v>幼师</v>
      </c>
      <c r="J2352" s="12"/>
      <c r="K2352" s="12"/>
      <c r="L2352" s="12"/>
      <c r="M2352" s="12"/>
      <c r="N2352" s="12"/>
      <c r="O2352" s="12"/>
      <c r="P2352" s="8" t="s">
        <v>41</v>
      </c>
      <c r="Q2352" s="12"/>
      <c r="R2352" s="12"/>
      <c r="S2352" s="8" t="str">
        <f>VLOOKUP(A2352,[2]Sheet1!$B$1:$G$65536,6,0)</f>
        <v>重庆海智幼儿园</v>
      </c>
      <c r="T2352" s="12"/>
      <c r="U2352" s="12"/>
      <c r="V2352" s="12"/>
      <c r="W2352" s="12"/>
      <c r="X2352" s="8" t="str">
        <f>VLOOKUP(A2352,[2]Sheet1!$B$1:$M$65536,12,0)</f>
        <v>17338664352</v>
      </c>
      <c r="Y2352" s="8" t="str">
        <f>VLOOKUP(A2352,[2]Sheet1!$B$1:$M$65536,11,0)</f>
        <v>谭鑫</v>
      </c>
      <c r="Z2352" s="12"/>
      <c r="AA2352" s="20" t="s">
        <v>42</v>
      </c>
      <c r="AB2352" s="8" t="s">
        <v>43</v>
      </c>
      <c r="AC2352" s="8"/>
      <c r="AD2352" s="8" t="s">
        <v>44</v>
      </c>
      <c r="AE2352" s="12"/>
      <c r="AF2352" s="12"/>
    </row>
    <row r="2353" ht="16.5" spans="1:32">
      <c r="A2353" s="14" t="s">
        <v>2388</v>
      </c>
      <c r="B2353" s="8" t="str">
        <f>VLOOKUP(A2353,学号下拉数据!A:F,2,0)</f>
        <v>马伍牛</v>
      </c>
      <c r="C2353" s="8" t="str">
        <f>VLOOKUP(A2353,学号下拉数据!A:F,4,0)</f>
        <v>学前教育</v>
      </c>
      <c r="D2353" s="8" t="str">
        <f>VLOOKUP(A2353,学号下拉数据!A:F,5,0)</f>
        <v>570102K</v>
      </c>
      <c r="E2353" s="8" t="s">
        <v>1424</v>
      </c>
      <c r="F2353" s="8" t="str">
        <f>VLOOKUP(A2353,学号下拉数据!A:F,3,0)</f>
        <v>19学前3</v>
      </c>
      <c r="G2353" s="8" t="str">
        <f>VLOOKUP(A2353,学号下拉数据!A:F,6,0)</f>
        <v>三年</v>
      </c>
      <c r="H2353" s="9" t="s">
        <v>40</v>
      </c>
      <c r="I2353" s="8" t="str">
        <f>VLOOKUP(A2353,[2]Sheet1!$B$1:$P$65536,13,0)</f>
        <v>陪班老师</v>
      </c>
      <c r="J2353" s="12"/>
      <c r="K2353" s="12"/>
      <c r="L2353" s="12"/>
      <c r="M2353" s="12"/>
      <c r="N2353" s="12"/>
      <c r="O2353" s="12"/>
      <c r="P2353" s="8" t="s">
        <v>41</v>
      </c>
      <c r="Q2353" s="12"/>
      <c r="R2353" s="12"/>
      <c r="S2353" s="8" t="str">
        <f>VLOOKUP(A2353,[2]Sheet1!$B$1:$G$65536,6,0)</f>
        <v>海智幼儿园</v>
      </c>
      <c r="T2353" s="12"/>
      <c r="U2353" s="12"/>
      <c r="V2353" s="12"/>
      <c r="W2353" s="12"/>
      <c r="X2353" s="8" t="str">
        <f>VLOOKUP(A2353,[2]Sheet1!$B$1:$M$65536,12,0)</f>
        <v>13757298841</v>
      </c>
      <c r="Y2353" s="8" t="str">
        <f>VLOOKUP(A2353,[2]Sheet1!$B$1:$M$65536,11,0)</f>
        <v>王天明</v>
      </c>
      <c r="Z2353" s="12"/>
      <c r="AA2353" s="20" t="s">
        <v>42</v>
      </c>
      <c r="AB2353" s="8" t="s">
        <v>43</v>
      </c>
      <c r="AC2353" s="8"/>
      <c r="AD2353" s="8" t="s">
        <v>44</v>
      </c>
      <c r="AE2353" s="12"/>
      <c r="AF2353" s="12"/>
    </row>
    <row r="2354" ht="16.5" spans="1:32">
      <c r="A2354" s="14" t="s">
        <v>2389</v>
      </c>
      <c r="B2354" s="8" t="str">
        <f>VLOOKUP(A2354,学号下拉数据!A:F,2,0)</f>
        <v>长有</v>
      </c>
      <c r="C2354" s="8" t="str">
        <f>VLOOKUP(A2354,学号下拉数据!A:F,4,0)</f>
        <v>学前教育</v>
      </c>
      <c r="D2354" s="8" t="str">
        <f>VLOOKUP(A2354,学号下拉数据!A:F,5,0)</f>
        <v>570102K</v>
      </c>
      <c r="E2354" s="8" t="s">
        <v>1424</v>
      </c>
      <c r="F2354" s="8" t="str">
        <f>VLOOKUP(A2354,学号下拉数据!A:F,3,0)</f>
        <v>19学前3</v>
      </c>
      <c r="G2354" s="8" t="str">
        <f>VLOOKUP(A2354,学号下拉数据!A:F,6,0)</f>
        <v>三年</v>
      </c>
      <c r="H2354" s="9" t="s">
        <v>40</v>
      </c>
      <c r="I2354" s="8" t="str">
        <f>VLOOKUP(A2354,[2]Sheet1!$B$1:$P$65536,13,0)</f>
        <v>陪班老师</v>
      </c>
      <c r="J2354" s="12"/>
      <c r="K2354" s="12"/>
      <c r="L2354" s="12"/>
      <c r="M2354" s="12"/>
      <c r="N2354" s="12"/>
      <c r="O2354" s="12"/>
      <c r="P2354" s="8" t="s">
        <v>41</v>
      </c>
      <c r="Q2354" s="12"/>
      <c r="R2354" s="12"/>
      <c r="S2354" s="8" t="str">
        <f>VLOOKUP(A2354,[2]Sheet1!$B$1:$G$65536,6,0)</f>
        <v>海智幼儿园</v>
      </c>
      <c r="T2354" s="12"/>
      <c r="U2354" s="12"/>
      <c r="V2354" s="12"/>
      <c r="W2354" s="12"/>
      <c r="X2354" s="8" t="str">
        <f>VLOOKUP(A2354,[2]Sheet1!$B$1:$M$65536,12,0)</f>
        <v>17338664352</v>
      </c>
      <c r="Y2354" s="8" t="str">
        <f>VLOOKUP(A2354,[2]Sheet1!$B$1:$M$65536,11,0)</f>
        <v>谭鑫</v>
      </c>
      <c r="Z2354" s="12"/>
      <c r="AA2354" s="20" t="s">
        <v>42</v>
      </c>
      <c r="AB2354" s="8" t="s">
        <v>43</v>
      </c>
      <c r="AC2354" s="8"/>
      <c r="AD2354" s="8" t="s">
        <v>44</v>
      </c>
      <c r="AE2354" s="12"/>
      <c r="AF2354" s="12"/>
    </row>
    <row r="2355" ht="16.5" spans="1:32">
      <c r="A2355" s="14" t="s">
        <v>2390</v>
      </c>
      <c r="B2355" s="8" t="str">
        <f>VLOOKUP(A2355,学号下拉数据!A:F,2,0)</f>
        <v>阿呷</v>
      </c>
      <c r="C2355" s="8" t="str">
        <f>VLOOKUP(A2355,学号下拉数据!A:F,4,0)</f>
        <v>学前教育</v>
      </c>
      <c r="D2355" s="8" t="str">
        <f>VLOOKUP(A2355,学号下拉数据!A:F,5,0)</f>
        <v>570102K</v>
      </c>
      <c r="E2355" s="8" t="s">
        <v>1424</v>
      </c>
      <c r="F2355" s="8" t="str">
        <f>VLOOKUP(A2355,学号下拉数据!A:F,3,0)</f>
        <v>19学前3</v>
      </c>
      <c r="G2355" s="8" t="str">
        <f>VLOOKUP(A2355,学号下拉数据!A:F,6,0)</f>
        <v>三年</v>
      </c>
      <c r="H2355" s="9" t="s">
        <v>40</v>
      </c>
      <c r="I2355" s="8" t="str">
        <f>VLOOKUP(A2355,[2]Sheet1!$B$1:$P$65536,13,0)</f>
        <v>教师</v>
      </c>
      <c r="J2355" s="12"/>
      <c r="K2355" s="12"/>
      <c r="L2355" s="12"/>
      <c r="M2355" s="12"/>
      <c r="N2355" s="12"/>
      <c r="O2355" s="12"/>
      <c r="P2355" s="8" t="s">
        <v>41</v>
      </c>
      <c r="Q2355" s="12"/>
      <c r="R2355" s="12"/>
      <c r="S2355" s="8" t="str">
        <f>VLOOKUP(A2355,[2]Sheet1!$B$1:$G$65536,6,0)</f>
        <v>雅江县双语幼儿园</v>
      </c>
      <c r="T2355" s="12"/>
      <c r="U2355" s="12"/>
      <c r="V2355" s="12"/>
      <c r="W2355" s="12"/>
      <c r="X2355" s="8" t="str">
        <f>VLOOKUP(A2355,[2]Sheet1!$B$1:$M$65536,12,0)</f>
        <v>19113852476</v>
      </c>
      <c r="Y2355" s="8" t="str">
        <f>VLOOKUP(A2355,[2]Sheet1!$B$1:$M$65536,11,0)</f>
        <v>卓玛</v>
      </c>
      <c r="Z2355" s="12"/>
      <c r="AA2355" s="20" t="s">
        <v>42</v>
      </c>
      <c r="AB2355" s="8" t="s">
        <v>43</v>
      </c>
      <c r="AC2355" s="8"/>
      <c r="AD2355" s="8" t="s">
        <v>44</v>
      </c>
      <c r="AE2355" s="12"/>
      <c r="AF2355" s="12"/>
    </row>
    <row r="2356" ht="16.5" spans="1:32">
      <c r="A2356" s="14" t="s">
        <v>2391</v>
      </c>
      <c r="B2356" s="8" t="str">
        <f>VLOOKUP(A2356,学号下拉数据!A:F,2,0)</f>
        <v>洛绒拥色</v>
      </c>
      <c r="C2356" s="8" t="str">
        <f>VLOOKUP(A2356,学号下拉数据!A:F,4,0)</f>
        <v>学前教育</v>
      </c>
      <c r="D2356" s="8" t="str">
        <f>VLOOKUP(A2356,学号下拉数据!A:F,5,0)</f>
        <v>570102K</v>
      </c>
      <c r="E2356" s="8" t="s">
        <v>1424</v>
      </c>
      <c r="F2356" s="8" t="str">
        <f>VLOOKUP(A2356,学号下拉数据!A:F,3,0)</f>
        <v>19学前3</v>
      </c>
      <c r="G2356" s="8" t="str">
        <f>VLOOKUP(A2356,学号下拉数据!A:F,6,0)</f>
        <v>三年</v>
      </c>
      <c r="H2356" s="9" t="s">
        <v>40</v>
      </c>
      <c r="I2356" s="8" t="str">
        <f>VLOOKUP(A2356,[2]Sheet1!$B$1:$P$65536,13,0)</f>
        <v>配班</v>
      </c>
      <c r="J2356" s="12"/>
      <c r="K2356" s="12"/>
      <c r="L2356" s="12"/>
      <c r="M2356" s="12"/>
      <c r="N2356" s="12"/>
      <c r="O2356" s="12"/>
      <c r="P2356" s="8" t="s">
        <v>41</v>
      </c>
      <c r="Q2356" s="12"/>
      <c r="R2356" s="12"/>
      <c r="S2356" s="8" t="str">
        <f>VLOOKUP(A2356,[2]Sheet1!$B$1:$G$65536,6,0)</f>
        <v>星光幼儿园</v>
      </c>
      <c r="T2356" s="12"/>
      <c r="U2356" s="12"/>
      <c r="V2356" s="12"/>
      <c r="W2356" s="12"/>
      <c r="X2356" s="8" t="str">
        <f>VLOOKUP(A2356,[2]Sheet1!$B$1:$M$65536,12,0)</f>
        <v>18181961868</v>
      </c>
      <c r="Y2356" s="8" t="str">
        <f>VLOOKUP(A2356,[2]Sheet1!$B$1:$M$65536,11,0)</f>
        <v>吴文勇</v>
      </c>
      <c r="Z2356" s="12"/>
      <c r="AA2356" s="20" t="s">
        <v>42</v>
      </c>
      <c r="AB2356" s="8" t="s">
        <v>43</v>
      </c>
      <c r="AC2356" s="8"/>
      <c r="AD2356" s="8" t="s">
        <v>44</v>
      </c>
      <c r="AE2356" s="12"/>
      <c r="AF2356" s="12"/>
    </row>
    <row r="2357" ht="16.5" spans="1:32">
      <c r="A2357" s="14" t="s">
        <v>2392</v>
      </c>
      <c r="B2357" s="8" t="str">
        <f>VLOOKUP(A2357,学号下拉数据!A:F,2,0)</f>
        <v>格绒志玛</v>
      </c>
      <c r="C2357" s="8" t="str">
        <f>VLOOKUP(A2357,学号下拉数据!A:F,4,0)</f>
        <v>学前教育</v>
      </c>
      <c r="D2357" s="8" t="str">
        <f>VLOOKUP(A2357,学号下拉数据!A:F,5,0)</f>
        <v>570102K</v>
      </c>
      <c r="E2357" s="8" t="s">
        <v>1424</v>
      </c>
      <c r="F2357" s="8" t="str">
        <f>VLOOKUP(A2357,学号下拉数据!A:F,3,0)</f>
        <v>19学前3</v>
      </c>
      <c r="G2357" s="8" t="str">
        <f>VLOOKUP(A2357,学号下拉数据!A:F,6,0)</f>
        <v>三年</v>
      </c>
      <c r="H2357" s="9" t="s">
        <v>40</v>
      </c>
      <c r="I2357" s="8" t="str">
        <f>VLOOKUP(A2357,[2]Sheet1!$B$1:$P$65536,13,0)</f>
        <v>配班</v>
      </c>
      <c r="J2357" s="12"/>
      <c r="K2357" s="12"/>
      <c r="L2357" s="12"/>
      <c r="M2357" s="12"/>
      <c r="N2357" s="12"/>
      <c r="O2357" s="12"/>
      <c r="P2357" s="8" t="s">
        <v>41</v>
      </c>
      <c r="Q2357" s="12"/>
      <c r="R2357" s="12"/>
      <c r="S2357" s="8" t="str">
        <f>VLOOKUP(A2357,[2]Sheet1!$B$1:$G$65536,6,0)</f>
        <v>郫都区星光幼儿园</v>
      </c>
      <c r="T2357" s="12"/>
      <c r="U2357" s="12"/>
      <c r="V2357" s="12"/>
      <c r="W2357" s="12"/>
      <c r="X2357" s="8" t="str">
        <f>VLOOKUP(A2357,[2]Sheet1!$B$1:$M$65536,12,0)</f>
        <v>18181981868</v>
      </c>
      <c r="Y2357" s="8" t="str">
        <f>VLOOKUP(A2357,[2]Sheet1!$B$1:$M$65536,11,0)</f>
        <v>吴文勇</v>
      </c>
      <c r="Z2357" s="12"/>
      <c r="AA2357" s="20" t="s">
        <v>42</v>
      </c>
      <c r="AB2357" s="8" t="s">
        <v>43</v>
      </c>
      <c r="AC2357" s="8"/>
      <c r="AD2357" s="8" t="s">
        <v>44</v>
      </c>
      <c r="AE2357" s="12"/>
      <c r="AF2357" s="12"/>
    </row>
    <row r="2358" ht="16.5" spans="1:32">
      <c r="A2358" s="14" t="s">
        <v>2393</v>
      </c>
      <c r="B2358" s="8" t="str">
        <f>VLOOKUP(A2358,学号下拉数据!A:F,2,0)</f>
        <v>张雪琴</v>
      </c>
      <c r="C2358" s="8" t="str">
        <f>VLOOKUP(A2358,学号下拉数据!A:F,4,0)</f>
        <v>学前教育</v>
      </c>
      <c r="D2358" s="8" t="str">
        <f>VLOOKUP(A2358,学号下拉数据!A:F,5,0)</f>
        <v>570102K</v>
      </c>
      <c r="E2358" s="8" t="s">
        <v>1424</v>
      </c>
      <c r="F2358" s="8" t="str">
        <f>VLOOKUP(A2358,学号下拉数据!A:F,3,0)</f>
        <v>19学前3</v>
      </c>
      <c r="G2358" s="8" t="str">
        <f>VLOOKUP(A2358,学号下拉数据!A:F,6,0)</f>
        <v>三年</v>
      </c>
      <c r="H2358" s="9" t="s">
        <v>40</v>
      </c>
      <c r="I2358" s="8" t="str">
        <f>VLOOKUP(A2358,[2]Sheet1!$B$1:$P$65536,13,0)</f>
        <v>助教</v>
      </c>
      <c r="J2358" s="12"/>
      <c r="K2358" s="12"/>
      <c r="L2358" s="12"/>
      <c r="M2358" s="12"/>
      <c r="N2358" s="12"/>
      <c r="O2358" s="12"/>
      <c r="P2358" s="8" t="s">
        <v>41</v>
      </c>
      <c r="Q2358" s="12"/>
      <c r="R2358" s="12"/>
      <c r="S2358" s="8" t="str">
        <f>VLOOKUP(A2358,[2]Sheet1!$B$1:$G$65536,6,0)</f>
        <v>遂宁美嘉国际幼稚园</v>
      </c>
      <c r="T2358" s="12"/>
      <c r="U2358" s="12"/>
      <c r="V2358" s="12"/>
      <c r="W2358" s="12"/>
      <c r="X2358" s="8" t="str">
        <f>VLOOKUP(A2358,[2]Sheet1!$B$1:$M$65536,12,0)</f>
        <v>15882526600</v>
      </c>
      <c r="Y2358" s="8" t="str">
        <f>VLOOKUP(A2358,[2]Sheet1!$B$1:$M$65536,11,0)</f>
        <v>柴勤</v>
      </c>
      <c r="Z2358" s="12"/>
      <c r="AA2358" s="20" t="s">
        <v>42</v>
      </c>
      <c r="AB2358" s="8" t="s">
        <v>43</v>
      </c>
      <c r="AC2358" s="8"/>
      <c r="AD2358" s="8" t="s">
        <v>44</v>
      </c>
      <c r="AE2358" s="12"/>
      <c r="AF2358" s="12"/>
    </row>
    <row r="2359" ht="16.5" spans="1:32">
      <c r="A2359" s="14" t="s">
        <v>2394</v>
      </c>
      <c r="B2359" s="8" t="str">
        <f>VLOOKUP(A2359,学号下拉数据!A:F,2,0)</f>
        <v>布珠</v>
      </c>
      <c r="C2359" s="8" t="str">
        <f>VLOOKUP(A2359,学号下拉数据!A:F,4,0)</f>
        <v>学前教育</v>
      </c>
      <c r="D2359" s="8" t="str">
        <f>VLOOKUP(A2359,学号下拉数据!A:F,5,0)</f>
        <v>570102K</v>
      </c>
      <c r="E2359" s="8" t="s">
        <v>1424</v>
      </c>
      <c r="F2359" s="8" t="str">
        <f>VLOOKUP(A2359,学号下拉数据!A:F,3,0)</f>
        <v>19学前3</v>
      </c>
      <c r="G2359" s="8" t="str">
        <f>VLOOKUP(A2359,学号下拉数据!A:F,6,0)</f>
        <v>三年</v>
      </c>
      <c r="H2359" s="9" t="s">
        <v>40</v>
      </c>
      <c r="I2359" s="8" t="str">
        <f>VLOOKUP(A2359,[2]Sheet1!$B$1:$P$65536,13,0)</f>
        <v>龚垭镇幼儿园</v>
      </c>
      <c r="J2359" s="12"/>
      <c r="K2359" s="12"/>
      <c r="L2359" s="12"/>
      <c r="M2359" s="12"/>
      <c r="N2359" s="12"/>
      <c r="O2359" s="12"/>
      <c r="P2359" s="8" t="s">
        <v>41</v>
      </c>
      <c r="Q2359" s="12"/>
      <c r="R2359" s="12"/>
      <c r="S2359" s="8" t="str">
        <f>VLOOKUP(A2359,[2]Sheet1!$B$1:$G$65536,6,0)</f>
        <v>龚垭镇幼儿园</v>
      </c>
      <c r="T2359" s="12"/>
      <c r="U2359" s="12"/>
      <c r="V2359" s="12"/>
      <c r="W2359" s="12"/>
      <c r="X2359" s="8" t="str">
        <f>VLOOKUP(A2359,[2]Sheet1!$B$1:$M$65536,12,0)</f>
        <v>18383659626</v>
      </c>
      <c r="Y2359" s="8" t="str">
        <f>VLOOKUP(A2359,[2]Sheet1!$B$1:$M$65536,11,0)</f>
        <v>四郎曲珍</v>
      </c>
      <c r="Z2359" s="12"/>
      <c r="AA2359" s="20" t="s">
        <v>42</v>
      </c>
      <c r="AB2359" s="8" t="s">
        <v>43</v>
      </c>
      <c r="AC2359" s="8"/>
      <c r="AD2359" s="8" t="s">
        <v>44</v>
      </c>
      <c r="AE2359" s="12"/>
      <c r="AF2359" s="12"/>
    </row>
    <row r="2360" ht="16.5" spans="1:32">
      <c r="A2360" s="14" t="s">
        <v>2395</v>
      </c>
      <c r="B2360" s="8" t="str">
        <f>VLOOKUP(A2360,学号下拉数据!A:F,2,0)</f>
        <v>益西</v>
      </c>
      <c r="C2360" s="8" t="str">
        <f>VLOOKUP(A2360,学号下拉数据!A:F,4,0)</f>
        <v>学前教育</v>
      </c>
      <c r="D2360" s="8" t="str">
        <f>VLOOKUP(A2360,学号下拉数据!A:F,5,0)</f>
        <v>570102K</v>
      </c>
      <c r="E2360" s="8" t="s">
        <v>1424</v>
      </c>
      <c r="F2360" s="8" t="str">
        <f>VLOOKUP(A2360,学号下拉数据!A:F,3,0)</f>
        <v>19学前3</v>
      </c>
      <c r="G2360" s="8" t="str">
        <f>VLOOKUP(A2360,学号下拉数据!A:F,6,0)</f>
        <v>三年</v>
      </c>
      <c r="H2360" s="9" t="s">
        <v>40</v>
      </c>
      <c r="I2360" s="8" t="str">
        <f>VLOOKUP(A2360,[2]Sheet1!$B$1:$P$65536,13,0)</f>
        <v>教师</v>
      </c>
      <c r="J2360" s="12"/>
      <c r="K2360" s="12"/>
      <c r="L2360" s="12"/>
      <c r="M2360" s="12"/>
      <c r="N2360" s="12"/>
      <c r="O2360" s="12"/>
      <c r="P2360" s="8" t="s">
        <v>41</v>
      </c>
      <c r="Q2360" s="12"/>
      <c r="R2360" s="12"/>
      <c r="S2360" s="8" t="str">
        <f>VLOOKUP(A2360,[2]Sheet1!$B$1:$G$65536,6,0)</f>
        <v>乡城县尼斯幼儿园</v>
      </c>
      <c r="T2360" s="12"/>
      <c r="U2360" s="12"/>
      <c r="V2360" s="12"/>
      <c r="W2360" s="12"/>
      <c r="X2360" s="8" t="str">
        <f>VLOOKUP(A2360,[2]Sheet1!$B$1:$M$65536,12,0)</f>
        <v>18582546792</v>
      </c>
      <c r="Y2360" s="8" t="str">
        <f>VLOOKUP(A2360,[2]Sheet1!$B$1:$M$65536,11,0)</f>
        <v>四朗扎姆</v>
      </c>
      <c r="Z2360" s="12"/>
      <c r="AA2360" s="20" t="s">
        <v>42</v>
      </c>
      <c r="AB2360" s="8" t="s">
        <v>43</v>
      </c>
      <c r="AC2360" s="8"/>
      <c r="AD2360" s="8" t="s">
        <v>44</v>
      </c>
      <c r="AE2360" s="12"/>
      <c r="AF2360" s="12"/>
    </row>
    <row r="2361" ht="16.5" spans="1:32">
      <c r="A2361" s="14" t="s">
        <v>2396</v>
      </c>
      <c r="B2361" s="8" t="str">
        <f>VLOOKUP(A2361,学号下拉数据!A:F,2,0)</f>
        <v>马云</v>
      </c>
      <c r="C2361" s="8" t="str">
        <f>VLOOKUP(A2361,学号下拉数据!A:F,4,0)</f>
        <v>学前教育</v>
      </c>
      <c r="D2361" s="8" t="str">
        <f>VLOOKUP(A2361,学号下拉数据!A:F,5,0)</f>
        <v>570102K</v>
      </c>
      <c r="E2361" s="8" t="s">
        <v>1424</v>
      </c>
      <c r="F2361" s="8" t="str">
        <f>VLOOKUP(A2361,学号下拉数据!A:F,3,0)</f>
        <v>19学前3</v>
      </c>
      <c r="G2361" s="8" t="str">
        <f>VLOOKUP(A2361,学号下拉数据!A:F,6,0)</f>
        <v>三年</v>
      </c>
      <c r="H2361" s="9" t="s">
        <v>40</v>
      </c>
      <c r="I2361" s="8" t="str">
        <f>VLOOKUP(A2361,[2]Sheet1!$B$1:$P$65536,13,0)</f>
        <v>教师</v>
      </c>
      <c r="J2361" s="12"/>
      <c r="K2361" s="12"/>
      <c r="L2361" s="12"/>
      <c r="M2361" s="12"/>
      <c r="N2361" s="12"/>
      <c r="O2361" s="12"/>
      <c r="P2361" s="8" t="s">
        <v>41</v>
      </c>
      <c r="Q2361" s="12"/>
      <c r="R2361" s="12"/>
      <c r="S2361" s="8" t="str">
        <f>VLOOKUP(A2361,[2]Sheet1!$B$1:$G$65536,6,0)</f>
        <v>花朵幼儿园</v>
      </c>
      <c r="T2361" s="12"/>
      <c r="U2361" s="12"/>
      <c r="V2361" s="12"/>
      <c r="W2361" s="12"/>
      <c r="X2361" s="8" t="str">
        <f>VLOOKUP(A2361,[2]Sheet1!$B$1:$M$65536,12,0)</f>
        <v>15756806256</v>
      </c>
      <c r="Y2361" s="8" t="str">
        <f>VLOOKUP(A2361,[2]Sheet1!$B$1:$M$65536,11,0)</f>
        <v>则静</v>
      </c>
      <c r="Z2361" s="12"/>
      <c r="AA2361" s="20" t="s">
        <v>42</v>
      </c>
      <c r="AB2361" s="8" t="s">
        <v>43</v>
      </c>
      <c r="AC2361" s="8"/>
      <c r="AD2361" s="8" t="s">
        <v>44</v>
      </c>
      <c r="AE2361" s="12"/>
      <c r="AF2361" s="12"/>
    </row>
    <row r="2362" ht="16.5" spans="1:32">
      <c r="A2362" s="14" t="s">
        <v>2397</v>
      </c>
      <c r="B2362" s="8" t="str">
        <f>VLOOKUP(A2362,学号下拉数据!A:F,2,0)</f>
        <v>王布基莫</v>
      </c>
      <c r="C2362" s="8" t="str">
        <f>VLOOKUP(A2362,学号下拉数据!A:F,4,0)</f>
        <v>学前教育</v>
      </c>
      <c r="D2362" s="8" t="str">
        <f>VLOOKUP(A2362,学号下拉数据!A:F,5,0)</f>
        <v>570102K</v>
      </c>
      <c r="E2362" s="8" t="s">
        <v>1424</v>
      </c>
      <c r="F2362" s="8" t="str">
        <f>VLOOKUP(A2362,学号下拉数据!A:F,3,0)</f>
        <v>19学前3</v>
      </c>
      <c r="G2362" s="8" t="str">
        <f>VLOOKUP(A2362,学号下拉数据!A:F,6,0)</f>
        <v>三年</v>
      </c>
      <c r="H2362" s="9" t="s">
        <v>40</v>
      </c>
      <c r="I2362" s="8" t="str">
        <f>VLOOKUP(A2362,[2]Sheet1!$B$1:$P$65536,13,0)</f>
        <v>教师</v>
      </c>
      <c r="J2362" s="12"/>
      <c r="K2362" s="12"/>
      <c r="L2362" s="12"/>
      <c r="M2362" s="12"/>
      <c r="N2362" s="12"/>
      <c r="O2362" s="12"/>
      <c r="P2362" s="8" t="s">
        <v>41</v>
      </c>
      <c r="Q2362" s="12"/>
      <c r="R2362" s="12"/>
      <c r="S2362" s="8" t="str">
        <f>VLOOKUP(A2362,[2]Sheet1!$B$1:$G$65536,6,0)</f>
        <v>花朵幼儿园</v>
      </c>
      <c r="T2362" s="12"/>
      <c r="U2362" s="12"/>
      <c r="V2362" s="12"/>
      <c r="W2362" s="12"/>
      <c r="X2362" s="8" t="str">
        <f>VLOOKUP(A2362,[2]Sheet1!$B$1:$M$65536,12,0)</f>
        <v>15760535766</v>
      </c>
      <c r="Y2362" s="8" t="str">
        <f>VLOOKUP(A2362,[2]Sheet1!$B$1:$M$65536,11,0)</f>
        <v>杨利学</v>
      </c>
      <c r="Z2362" s="12"/>
      <c r="AA2362" s="20" t="s">
        <v>42</v>
      </c>
      <c r="AB2362" s="8" t="s">
        <v>43</v>
      </c>
      <c r="AC2362" s="8"/>
      <c r="AD2362" s="8" t="s">
        <v>44</v>
      </c>
      <c r="AE2362" s="12"/>
      <c r="AF2362" s="12"/>
    </row>
    <row r="2363" ht="16.5" spans="1:32">
      <c r="A2363" s="14" t="s">
        <v>2398</v>
      </c>
      <c r="B2363" s="8" t="str">
        <f>VLOOKUP(A2363,学号下拉数据!A:F,2,0)</f>
        <v>撒达尔玛</v>
      </c>
      <c r="C2363" s="8" t="str">
        <f>VLOOKUP(A2363,学号下拉数据!A:F,4,0)</f>
        <v>学前教育</v>
      </c>
      <c r="D2363" s="8" t="str">
        <f>VLOOKUP(A2363,学号下拉数据!A:F,5,0)</f>
        <v>570102K</v>
      </c>
      <c r="E2363" s="8" t="s">
        <v>1424</v>
      </c>
      <c r="F2363" s="8" t="str">
        <f>VLOOKUP(A2363,学号下拉数据!A:F,3,0)</f>
        <v>19学前3</v>
      </c>
      <c r="G2363" s="8" t="str">
        <f>VLOOKUP(A2363,学号下拉数据!A:F,6,0)</f>
        <v>三年</v>
      </c>
      <c r="H2363" s="9" t="s">
        <v>40</v>
      </c>
      <c r="I2363" s="8" t="str">
        <f>VLOOKUP(A2363,[2]Sheet1!$B$1:$P$65536,13,0)</f>
        <v>助教</v>
      </c>
      <c r="J2363" s="12"/>
      <c r="K2363" s="12"/>
      <c r="L2363" s="12"/>
      <c r="M2363" s="12"/>
      <c r="N2363" s="12"/>
      <c r="O2363" s="12"/>
      <c r="P2363" s="8" t="s">
        <v>41</v>
      </c>
      <c r="Q2363" s="12"/>
      <c r="R2363" s="12"/>
      <c r="S2363" s="8" t="str">
        <f>VLOOKUP(A2363,[2]Sheet1!$B$1:$G$65536,6,0)</f>
        <v>高堆社区欢语幼儿园</v>
      </c>
      <c r="T2363" s="12"/>
      <c r="U2363" s="12"/>
      <c r="V2363" s="12"/>
      <c r="W2363" s="12"/>
      <c r="X2363" s="8" t="str">
        <f>VLOOKUP(A2363,[2]Sheet1!$B$1:$M$65536,12,0)</f>
        <v>18328515092</v>
      </c>
      <c r="Y2363" s="8" t="str">
        <f>VLOOKUP(A2363,[2]Sheet1!$B$1:$M$65536,11,0)</f>
        <v>许远平</v>
      </c>
      <c r="Z2363" s="12"/>
      <c r="AA2363" s="20" t="s">
        <v>42</v>
      </c>
      <c r="AB2363" s="8" t="s">
        <v>43</v>
      </c>
      <c r="AC2363" s="8"/>
      <c r="AD2363" s="8" t="s">
        <v>44</v>
      </c>
      <c r="AE2363" s="12"/>
      <c r="AF2363" s="12"/>
    </row>
    <row r="2364" ht="16.5" spans="1:32">
      <c r="A2364" s="14" t="s">
        <v>2399</v>
      </c>
      <c r="B2364" s="8" t="str">
        <f>VLOOKUP(A2364,学号下拉数据!A:F,2,0)</f>
        <v>李艳</v>
      </c>
      <c r="C2364" s="8" t="str">
        <f>VLOOKUP(A2364,学号下拉数据!A:F,4,0)</f>
        <v>学前教育</v>
      </c>
      <c r="D2364" s="8" t="str">
        <f>VLOOKUP(A2364,学号下拉数据!A:F,5,0)</f>
        <v>570102K</v>
      </c>
      <c r="E2364" s="8" t="s">
        <v>1424</v>
      </c>
      <c r="F2364" s="8" t="str">
        <f>VLOOKUP(A2364,学号下拉数据!A:F,3,0)</f>
        <v>19学前3</v>
      </c>
      <c r="G2364" s="8" t="str">
        <f>VLOOKUP(A2364,学号下拉数据!A:F,6,0)</f>
        <v>三年</v>
      </c>
      <c r="H2364" s="9" t="s">
        <v>40</v>
      </c>
      <c r="I2364" s="8">
        <f>VLOOKUP(A2364,[2]Sheet1!$B$1:$P$65536,13,0)</f>
        <v>0</v>
      </c>
      <c r="J2364" s="12"/>
      <c r="K2364" s="12"/>
      <c r="L2364" s="12"/>
      <c r="M2364" s="12"/>
      <c r="N2364" s="12"/>
      <c r="O2364" s="12"/>
      <c r="P2364" s="8" t="s">
        <v>41</v>
      </c>
      <c r="Q2364" s="12"/>
      <c r="R2364" s="12"/>
      <c r="S2364" s="8" t="str">
        <f>VLOOKUP(A2364,[2]Sheet1!$B$1:$G$65536,6,0)</f>
        <v>未来贝星幼儿园</v>
      </c>
      <c r="T2364" s="12"/>
      <c r="U2364" s="12"/>
      <c r="V2364" s="12"/>
      <c r="W2364" s="12"/>
      <c r="X2364" s="8" t="str">
        <f>VLOOKUP(A2364,[2]Sheet1!$B$1:$M$65536,12,0)</f>
        <v>18383474524</v>
      </c>
      <c r="Y2364" s="8" t="str">
        <f>VLOOKUP(A2364,[2]Sheet1!$B$1:$M$65536,11,0)</f>
        <v>田林芳</v>
      </c>
      <c r="Z2364" s="12"/>
      <c r="AA2364" s="20" t="s">
        <v>42</v>
      </c>
      <c r="AB2364" s="8" t="s">
        <v>43</v>
      </c>
      <c r="AC2364" s="8"/>
      <c r="AD2364" s="8" t="s">
        <v>44</v>
      </c>
      <c r="AE2364" s="12"/>
      <c r="AF2364" s="12"/>
    </row>
    <row r="2365" ht="16.5" spans="1:32">
      <c r="A2365" s="14" t="s">
        <v>2400</v>
      </c>
      <c r="B2365" s="8" t="str">
        <f>VLOOKUP(A2365,学号下拉数据!A:F,2,0)</f>
        <v>祝玛拉姆</v>
      </c>
      <c r="C2365" s="8" t="str">
        <f>VLOOKUP(A2365,学号下拉数据!A:F,4,0)</f>
        <v>学前教育</v>
      </c>
      <c r="D2365" s="8" t="str">
        <f>VLOOKUP(A2365,学号下拉数据!A:F,5,0)</f>
        <v>570102K</v>
      </c>
      <c r="E2365" s="8" t="s">
        <v>1424</v>
      </c>
      <c r="F2365" s="8" t="str">
        <f>VLOOKUP(A2365,学号下拉数据!A:F,3,0)</f>
        <v>19学前3</v>
      </c>
      <c r="G2365" s="8" t="str">
        <f>VLOOKUP(A2365,学号下拉数据!A:F,6,0)</f>
        <v>三年</v>
      </c>
      <c r="H2365" s="9" t="s">
        <v>40</v>
      </c>
      <c r="I2365" s="8" t="str">
        <f>VLOOKUP(A2365,[2]Sheet1!$B$1:$P$65536,13,0)</f>
        <v>教师</v>
      </c>
      <c r="J2365" s="12"/>
      <c r="K2365" s="12"/>
      <c r="L2365" s="12"/>
      <c r="M2365" s="12"/>
      <c r="N2365" s="12"/>
      <c r="O2365" s="12"/>
      <c r="P2365" s="8" t="s">
        <v>41</v>
      </c>
      <c r="Q2365" s="12"/>
      <c r="R2365" s="12"/>
      <c r="S2365" s="8" t="str">
        <f>VLOOKUP(A2365,[2]Sheet1!$B$1:$G$65536,6,0)</f>
        <v>花朵幼儿园</v>
      </c>
      <c r="T2365" s="12"/>
      <c r="U2365" s="12"/>
      <c r="V2365" s="12"/>
      <c r="W2365" s="12"/>
      <c r="X2365" s="8" t="str">
        <f>VLOOKUP(A2365,[2]Sheet1!$B$1:$M$65536,12,0)</f>
        <v>19949627292</v>
      </c>
      <c r="Y2365" s="8" t="str">
        <f>VLOOKUP(A2365,[2]Sheet1!$B$1:$M$65536,11,0)</f>
        <v>高红军</v>
      </c>
      <c r="Z2365" s="12"/>
      <c r="AA2365" s="20" t="s">
        <v>42</v>
      </c>
      <c r="AB2365" s="8" t="s">
        <v>43</v>
      </c>
      <c r="AC2365" s="8"/>
      <c r="AD2365" s="8" t="s">
        <v>44</v>
      </c>
      <c r="AE2365" s="12"/>
      <c r="AF2365" s="12"/>
    </row>
    <row r="2366" ht="16.5" spans="1:32">
      <c r="A2366" s="14" t="s">
        <v>2401</v>
      </c>
      <c r="B2366" s="8" t="str">
        <f>VLOOKUP(A2366,学号下拉数据!A:F,2,0)</f>
        <v>仁千康乐</v>
      </c>
      <c r="C2366" s="8" t="str">
        <f>VLOOKUP(A2366,学号下拉数据!A:F,4,0)</f>
        <v>学前教育</v>
      </c>
      <c r="D2366" s="8" t="str">
        <f>VLOOKUP(A2366,学号下拉数据!A:F,5,0)</f>
        <v>570102K</v>
      </c>
      <c r="E2366" s="8" t="s">
        <v>1424</v>
      </c>
      <c r="F2366" s="8" t="str">
        <f>VLOOKUP(A2366,学号下拉数据!A:F,3,0)</f>
        <v>19学前3</v>
      </c>
      <c r="G2366" s="8" t="str">
        <f>VLOOKUP(A2366,学号下拉数据!A:F,6,0)</f>
        <v>三年</v>
      </c>
      <c r="H2366" s="9" t="s">
        <v>40</v>
      </c>
      <c r="I2366" s="8" t="str">
        <f>VLOOKUP(A2366,[2]Sheet1!$B$1:$P$65536,13,0)</f>
        <v>起跑线幼儿园</v>
      </c>
      <c r="J2366" s="12"/>
      <c r="K2366" s="12"/>
      <c r="L2366" s="12"/>
      <c r="M2366" s="12"/>
      <c r="N2366" s="12"/>
      <c r="O2366" s="12"/>
      <c r="P2366" s="8" t="s">
        <v>41</v>
      </c>
      <c r="Q2366" s="12"/>
      <c r="R2366" s="12"/>
      <c r="S2366" s="8" t="str">
        <f>VLOOKUP(A2366,[2]Sheet1!$B$1:$G$65536,6,0)</f>
        <v>马尔康市起跑线幼儿园</v>
      </c>
      <c r="T2366" s="12"/>
      <c r="U2366" s="12"/>
      <c r="V2366" s="12"/>
      <c r="W2366" s="12"/>
      <c r="X2366" s="8" t="str">
        <f>VLOOKUP(A2366,[2]Sheet1!$B$1:$M$65536,12,0)</f>
        <v>189990422287</v>
      </c>
      <c r="Y2366" s="8" t="str">
        <f>VLOOKUP(A2366,[2]Sheet1!$B$1:$M$65536,11,0)</f>
        <v>苏欣</v>
      </c>
      <c r="Z2366" s="12"/>
      <c r="AA2366" s="20" t="s">
        <v>42</v>
      </c>
      <c r="AB2366" s="8" t="s">
        <v>43</v>
      </c>
      <c r="AC2366" s="8"/>
      <c r="AD2366" s="8" t="s">
        <v>44</v>
      </c>
      <c r="AE2366" s="12"/>
      <c r="AF2366" s="12"/>
    </row>
    <row r="2367" ht="16.5" spans="1:32">
      <c r="A2367" s="14" t="s">
        <v>2402</v>
      </c>
      <c r="B2367" s="8" t="str">
        <f>VLOOKUP(A2367,学号下拉数据!A:F,2,0)</f>
        <v>王永钱</v>
      </c>
      <c r="C2367" s="8" t="str">
        <f>VLOOKUP(A2367,学号下拉数据!A:F,4,0)</f>
        <v>学前教育</v>
      </c>
      <c r="D2367" s="8" t="str">
        <f>VLOOKUP(A2367,学号下拉数据!A:F,5,0)</f>
        <v>570102K</v>
      </c>
      <c r="E2367" s="8" t="s">
        <v>1424</v>
      </c>
      <c r="F2367" s="8" t="str">
        <f>VLOOKUP(A2367,学号下拉数据!A:F,3,0)</f>
        <v>19学前3</v>
      </c>
      <c r="G2367" s="8" t="str">
        <f>VLOOKUP(A2367,学号下拉数据!A:F,6,0)</f>
        <v>三年</v>
      </c>
      <c r="H2367" s="9" t="s">
        <v>40</v>
      </c>
      <c r="I2367" s="8" t="str">
        <f>VLOOKUP(A2367,[2]Sheet1!$B$1:$P$65536,13,0)</f>
        <v>实习老师</v>
      </c>
      <c r="J2367" s="12"/>
      <c r="K2367" s="12"/>
      <c r="L2367" s="12"/>
      <c r="M2367" s="12"/>
      <c r="N2367" s="12"/>
      <c r="O2367" s="12"/>
      <c r="P2367" s="8" t="s">
        <v>41</v>
      </c>
      <c r="Q2367" s="12"/>
      <c r="R2367" s="12"/>
      <c r="S2367" s="8" t="str">
        <f>VLOOKUP(A2367,[2]Sheet1!$B$1:$G$65536,6,0)</f>
        <v>小太阳幼儿园</v>
      </c>
      <c r="T2367" s="12"/>
      <c r="U2367" s="12"/>
      <c r="V2367" s="12"/>
      <c r="W2367" s="12"/>
      <c r="X2367" s="8" t="str">
        <f>VLOOKUP(A2367,[2]Sheet1!$B$1:$M$65536,12,0)</f>
        <v>18088062103</v>
      </c>
      <c r="Y2367" s="8" t="str">
        <f>VLOOKUP(A2367,[2]Sheet1!$B$1:$M$65536,11,0)</f>
        <v>金志红</v>
      </c>
      <c r="Z2367" s="12"/>
      <c r="AA2367" s="20" t="s">
        <v>42</v>
      </c>
      <c r="AB2367" s="8" t="s">
        <v>43</v>
      </c>
      <c r="AC2367" s="8"/>
      <c r="AD2367" s="8" t="s">
        <v>44</v>
      </c>
      <c r="AE2367" s="12"/>
      <c r="AF2367" s="12"/>
    </row>
    <row r="2368" ht="16.5" spans="1:32">
      <c r="A2368" s="14" t="s">
        <v>2403</v>
      </c>
      <c r="B2368" s="8" t="str">
        <f>VLOOKUP(A2368,学号下拉数据!A:F,2,0)</f>
        <v>游永巧</v>
      </c>
      <c r="C2368" s="8" t="str">
        <f>VLOOKUP(A2368,学号下拉数据!A:F,4,0)</f>
        <v>学前教育</v>
      </c>
      <c r="D2368" s="8" t="str">
        <f>VLOOKUP(A2368,学号下拉数据!A:F,5,0)</f>
        <v>570102K</v>
      </c>
      <c r="E2368" s="8" t="s">
        <v>1424</v>
      </c>
      <c r="F2368" s="8" t="str">
        <f>VLOOKUP(A2368,学号下拉数据!A:F,3,0)</f>
        <v>19学前3</v>
      </c>
      <c r="G2368" s="8" t="str">
        <f>VLOOKUP(A2368,学号下拉数据!A:F,6,0)</f>
        <v>三年</v>
      </c>
      <c r="H2368" s="9" t="s">
        <v>40</v>
      </c>
      <c r="I2368" s="8" t="str">
        <f>VLOOKUP(A2368,[2]Sheet1!$B$1:$P$65536,13,0)</f>
        <v>配班</v>
      </c>
      <c r="J2368" s="12"/>
      <c r="K2368" s="12"/>
      <c r="L2368" s="12"/>
      <c r="M2368" s="12"/>
      <c r="N2368" s="12"/>
      <c r="O2368" s="12"/>
      <c r="P2368" s="8" t="s">
        <v>41</v>
      </c>
      <c r="Q2368" s="12"/>
      <c r="R2368" s="12"/>
      <c r="S2368" s="8" t="str">
        <f>VLOOKUP(A2368,[2]Sheet1!$B$1:$G$65536,6,0)</f>
        <v>英伦堡悦美幼儿园</v>
      </c>
      <c r="T2368" s="12"/>
      <c r="U2368" s="12"/>
      <c r="V2368" s="12"/>
      <c r="W2368" s="12"/>
      <c r="X2368" s="8" t="str">
        <f>VLOOKUP(A2368,[2]Sheet1!$B$1:$M$65536,12,0)</f>
        <v>17791345289</v>
      </c>
      <c r="Y2368" s="8" t="str">
        <f>VLOOKUP(A2368,[2]Sheet1!$B$1:$M$65536,11,0)</f>
        <v>胡辉</v>
      </c>
      <c r="Z2368" s="12"/>
      <c r="AA2368" s="20" t="s">
        <v>42</v>
      </c>
      <c r="AB2368" s="8" t="s">
        <v>43</v>
      </c>
      <c r="AC2368" s="8"/>
      <c r="AD2368" s="8" t="s">
        <v>44</v>
      </c>
      <c r="AE2368" s="12"/>
      <c r="AF2368" s="12"/>
    </row>
    <row r="2369" ht="16.5" spans="1:32">
      <c r="A2369" s="14" t="s">
        <v>2404</v>
      </c>
      <c r="B2369" s="8" t="str">
        <f>VLOOKUP(A2369,学号下拉数据!A:F,2,0)</f>
        <v>黄敏瑶</v>
      </c>
      <c r="C2369" s="8" t="str">
        <f>VLOOKUP(A2369,学号下拉数据!A:F,4,0)</f>
        <v>学前教育</v>
      </c>
      <c r="D2369" s="8" t="str">
        <f>VLOOKUP(A2369,学号下拉数据!A:F,5,0)</f>
        <v>570102K</v>
      </c>
      <c r="E2369" s="8" t="s">
        <v>1424</v>
      </c>
      <c r="F2369" s="8" t="str">
        <f>VLOOKUP(A2369,学号下拉数据!A:F,3,0)</f>
        <v>19学前3</v>
      </c>
      <c r="G2369" s="8" t="str">
        <f>VLOOKUP(A2369,学号下拉数据!A:F,6,0)</f>
        <v>三年</v>
      </c>
      <c r="H2369" s="9" t="s">
        <v>40</v>
      </c>
      <c r="I2369" s="8" t="str">
        <f>VLOOKUP(A2369,[2]Sheet1!$B$1:$P$65536,13,0)</f>
        <v>实习老师</v>
      </c>
      <c r="J2369" s="12"/>
      <c r="K2369" s="12"/>
      <c r="L2369" s="12"/>
      <c r="M2369" s="12"/>
      <c r="N2369" s="12"/>
      <c r="O2369" s="12"/>
      <c r="P2369" s="8" t="s">
        <v>41</v>
      </c>
      <c r="Q2369" s="12"/>
      <c r="R2369" s="12"/>
      <c r="S2369" s="8" t="str">
        <f>VLOOKUP(A2369,[2]Sheet1!$B$1:$G$65536,6,0)</f>
        <v>融光幼儿园</v>
      </c>
      <c r="T2369" s="12"/>
      <c r="U2369" s="12"/>
      <c r="V2369" s="12"/>
      <c r="W2369" s="12"/>
      <c r="X2369" s="8" t="str">
        <f>VLOOKUP(A2369,[2]Sheet1!$B$1:$M$65536,12,0)</f>
        <v>18293985042</v>
      </c>
      <c r="Y2369" s="8" t="str">
        <f>VLOOKUP(A2369,[2]Sheet1!$B$1:$M$65536,11,0)</f>
        <v>蒋挽青</v>
      </c>
      <c r="Z2369" s="12"/>
      <c r="AA2369" s="20" t="s">
        <v>42</v>
      </c>
      <c r="AB2369" s="8" t="s">
        <v>43</v>
      </c>
      <c r="AC2369" s="8"/>
      <c r="AD2369" s="8" t="s">
        <v>44</v>
      </c>
      <c r="AE2369" s="12"/>
      <c r="AF2369" s="12"/>
    </row>
    <row r="2370" ht="16.5" spans="1:32">
      <c r="A2370" s="14" t="s">
        <v>2405</v>
      </c>
      <c r="B2370" s="8" t="str">
        <f>VLOOKUP(A2370,学号下拉数据!A:F,2,0)</f>
        <v>刘干</v>
      </c>
      <c r="C2370" s="8" t="str">
        <f>VLOOKUP(A2370,学号下拉数据!A:F,4,0)</f>
        <v>学前教育</v>
      </c>
      <c r="D2370" s="8" t="str">
        <f>VLOOKUP(A2370,学号下拉数据!A:F,5,0)</f>
        <v>570102K</v>
      </c>
      <c r="E2370" s="8" t="s">
        <v>1424</v>
      </c>
      <c r="F2370" s="8" t="str">
        <f>VLOOKUP(A2370,学号下拉数据!A:F,3,0)</f>
        <v>19学前3</v>
      </c>
      <c r="G2370" s="8" t="str">
        <f>VLOOKUP(A2370,学号下拉数据!A:F,6,0)</f>
        <v>三年</v>
      </c>
      <c r="H2370" s="9" t="s">
        <v>40</v>
      </c>
      <c r="I2370" s="8" t="str">
        <f>VLOOKUP(A2370,[2]Sheet1!$B$1:$P$65536,13,0)</f>
        <v>实习幼儿园教师</v>
      </c>
      <c r="J2370" s="12"/>
      <c r="K2370" s="12"/>
      <c r="L2370" s="12"/>
      <c r="M2370" s="12"/>
      <c r="N2370" s="12"/>
      <c r="O2370" s="12"/>
      <c r="P2370" s="8" t="s">
        <v>41</v>
      </c>
      <c r="Q2370" s="12"/>
      <c r="R2370" s="12"/>
      <c r="S2370" s="8" t="str">
        <f>VLOOKUP(A2370,[2]Sheet1!$B$1:$G$65536,6,0)</f>
        <v>金川县机关幼儿园</v>
      </c>
      <c r="T2370" s="12"/>
      <c r="U2370" s="12"/>
      <c r="V2370" s="12"/>
      <c r="W2370" s="12"/>
      <c r="X2370" s="8" t="str">
        <f>VLOOKUP(A2370,[2]Sheet1!$B$1:$M$65536,12,0)</f>
        <v>13540999439</v>
      </c>
      <c r="Y2370" s="8" t="str">
        <f>VLOOKUP(A2370,[2]Sheet1!$B$1:$M$65536,11,0)</f>
        <v>王斗</v>
      </c>
      <c r="Z2370" s="12"/>
      <c r="AA2370" s="20" t="s">
        <v>42</v>
      </c>
      <c r="AB2370" s="8" t="s">
        <v>43</v>
      </c>
      <c r="AC2370" s="8"/>
      <c r="AD2370" s="8" t="s">
        <v>44</v>
      </c>
      <c r="AE2370" s="12"/>
      <c r="AF2370" s="12"/>
    </row>
    <row r="2371" ht="16.5" spans="1:32">
      <c r="A2371" s="14" t="s">
        <v>2406</v>
      </c>
      <c r="B2371" s="8" t="str">
        <f>VLOOKUP(A2371,学号下拉数据!A:F,2,0)</f>
        <v>阳帅麒</v>
      </c>
      <c r="C2371" s="8" t="str">
        <f>VLOOKUP(A2371,学号下拉数据!A:F,4,0)</f>
        <v>学前教育</v>
      </c>
      <c r="D2371" s="8" t="str">
        <f>VLOOKUP(A2371,学号下拉数据!A:F,5,0)</f>
        <v>570102K</v>
      </c>
      <c r="E2371" s="8" t="s">
        <v>1424</v>
      </c>
      <c r="F2371" s="8" t="str">
        <f>VLOOKUP(A2371,学号下拉数据!A:F,3,0)</f>
        <v>19学前3</v>
      </c>
      <c r="G2371" s="8" t="str">
        <f>VLOOKUP(A2371,学号下拉数据!A:F,6,0)</f>
        <v>三年</v>
      </c>
      <c r="H2371" s="9" t="s">
        <v>40</v>
      </c>
      <c r="I2371" s="8" t="str">
        <f>VLOOKUP(A2371,[2]Sheet1!$B$1:$P$65536,13,0)</f>
        <v>教师</v>
      </c>
      <c r="J2371" s="12"/>
      <c r="K2371" s="12"/>
      <c r="L2371" s="12"/>
      <c r="M2371" s="12"/>
      <c r="N2371" s="12"/>
      <c r="O2371" s="12"/>
      <c r="P2371" s="8" t="s">
        <v>41</v>
      </c>
      <c r="Q2371" s="12"/>
      <c r="R2371" s="12"/>
      <c r="S2371" s="8" t="str">
        <f>VLOOKUP(A2371,[2]Sheet1!$B$1:$G$65536,6,0)</f>
        <v>龚垭镇幼儿园</v>
      </c>
      <c r="T2371" s="12"/>
      <c r="U2371" s="12"/>
      <c r="V2371" s="12"/>
      <c r="W2371" s="12"/>
      <c r="X2371" s="8" t="str">
        <f>VLOOKUP(A2371,[2]Sheet1!$B$1:$M$65536,12,0)</f>
        <v>18383659626</v>
      </c>
      <c r="Y2371" s="8" t="str">
        <f>VLOOKUP(A2371,[2]Sheet1!$B$1:$M$65536,11,0)</f>
        <v>四郎曲珍</v>
      </c>
      <c r="Z2371" s="12"/>
      <c r="AA2371" s="20" t="s">
        <v>42</v>
      </c>
      <c r="AB2371" s="8" t="s">
        <v>43</v>
      </c>
      <c r="AC2371" s="8"/>
      <c r="AD2371" s="8" t="s">
        <v>44</v>
      </c>
      <c r="AE2371" s="12"/>
      <c r="AF2371" s="12"/>
    </row>
    <row r="2372" ht="16.5" spans="1:32">
      <c r="A2372" s="14" t="s">
        <v>2407</v>
      </c>
      <c r="B2372" s="8" t="str">
        <f>VLOOKUP(A2372,学号下拉数据!A:F,2,0)</f>
        <v>其麦拉姆</v>
      </c>
      <c r="C2372" s="8" t="str">
        <f>VLOOKUP(A2372,学号下拉数据!A:F,4,0)</f>
        <v>学前教育</v>
      </c>
      <c r="D2372" s="8" t="str">
        <f>VLOOKUP(A2372,学号下拉数据!A:F,5,0)</f>
        <v>570102K</v>
      </c>
      <c r="E2372" s="8" t="s">
        <v>1424</v>
      </c>
      <c r="F2372" s="8" t="str">
        <f>VLOOKUP(A2372,学号下拉数据!A:F,3,0)</f>
        <v>19学前3</v>
      </c>
      <c r="G2372" s="8" t="str">
        <f>VLOOKUP(A2372,学号下拉数据!A:F,6,0)</f>
        <v>三年</v>
      </c>
      <c r="H2372" s="9" t="s">
        <v>40</v>
      </c>
      <c r="I2372" s="8" t="str">
        <f>VLOOKUP(A2372,[2]Sheet1!$B$1:$P$65536,13,0)</f>
        <v>副班</v>
      </c>
      <c r="J2372" s="12"/>
      <c r="K2372" s="12"/>
      <c r="L2372" s="12"/>
      <c r="M2372" s="12"/>
      <c r="N2372" s="12"/>
      <c r="O2372" s="12"/>
      <c r="P2372" s="8" t="s">
        <v>41</v>
      </c>
      <c r="Q2372" s="12"/>
      <c r="R2372" s="12"/>
      <c r="S2372" s="8" t="str">
        <f>VLOOKUP(A2372,[2]Sheet1!$B$1:$G$65536,6,0)</f>
        <v>白玉县章都乡中心小学</v>
      </c>
      <c r="T2372" s="12"/>
      <c r="U2372" s="12"/>
      <c r="V2372" s="12"/>
      <c r="W2372" s="12"/>
      <c r="X2372" s="8" t="str">
        <f>VLOOKUP(A2372,[2]Sheet1!$B$1:$M$65536,12,0)</f>
        <v>17311601654</v>
      </c>
      <c r="Y2372" s="8" t="str">
        <f>VLOOKUP(A2372,[2]Sheet1!$B$1:$M$65536,11,0)</f>
        <v>旦珠其麦</v>
      </c>
      <c r="Z2372" s="12"/>
      <c r="AA2372" s="20" t="s">
        <v>42</v>
      </c>
      <c r="AB2372" s="8" t="s">
        <v>43</v>
      </c>
      <c r="AC2372" s="8"/>
      <c r="AD2372" s="8" t="s">
        <v>44</v>
      </c>
      <c r="AE2372" s="12"/>
      <c r="AF2372" s="12"/>
    </row>
    <row r="2373" ht="16.5" spans="1:32">
      <c r="A2373" s="14" t="s">
        <v>2408</v>
      </c>
      <c r="B2373" s="8" t="str">
        <f>VLOOKUP(A2373,学号下拉数据!A:F,2,0)</f>
        <v>洛绒志玛</v>
      </c>
      <c r="C2373" s="8" t="str">
        <f>VLOOKUP(A2373,学号下拉数据!A:F,4,0)</f>
        <v>学前教育</v>
      </c>
      <c r="D2373" s="8" t="str">
        <f>VLOOKUP(A2373,学号下拉数据!A:F,5,0)</f>
        <v>570102K</v>
      </c>
      <c r="E2373" s="8" t="s">
        <v>1424</v>
      </c>
      <c r="F2373" s="8" t="str">
        <f>VLOOKUP(A2373,学号下拉数据!A:F,3,0)</f>
        <v>19学前3</v>
      </c>
      <c r="G2373" s="8" t="str">
        <f>VLOOKUP(A2373,学号下拉数据!A:F,6,0)</f>
        <v>三年</v>
      </c>
      <c r="H2373" s="9" t="s">
        <v>40</v>
      </c>
      <c r="I2373" s="8" t="str">
        <f>VLOOKUP(A2373,[2]Sheet1!$B$1:$P$65536,13,0)</f>
        <v>教师</v>
      </c>
      <c r="J2373" s="12"/>
      <c r="K2373" s="12"/>
      <c r="L2373" s="12"/>
      <c r="M2373" s="12"/>
      <c r="N2373" s="12"/>
      <c r="O2373" s="12"/>
      <c r="P2373" s="8" t="s">
        <v>41</v>
      </c>
      <c r="Q2373" s="12"/>
      <c r="R2373" s="12"/>
      <c r="S2373" s="8" t="str">
        <f>VLOOKUP(A2373,[2]Sheet1!$B$1:$G$65536,6,0)</f>
        <v>理塘县德巫小学幼儿园小学连体</v>
      </c>
      <c r="T2373" s="12"/>
      <c r="U2373" s="12"/>
      <c r="V2373" s="12"/>
      <c r="W2373" s="12"/>
      <c r="X2373" s="8" t="str">
        <f>VLOOKUP(A2373,[2]Sheet1!$B$1:$M$65536,12,0)</f>
        <v>15328794503</v>
      </c>
      <c r="Y2373" s="8" t="str">
        <f>VLOOKUP(A2373,[2]Sheet1!$B$1:$M$65536,11,0)</f>
        <v>扎西次登</v>
      </c>
      <c r="Z2373" s="12"/>
      <c r="AA2373" s="20" t="s">
        <v>42</v>
      </c>
      <c r="AB2373" s="8" t="s">
        <v>43</v>
      </c>
      <c r="AC2373" s="8"/>
      <c r="AD2373" s="8" t="s">
        <v>44</v>
      </c>
      <c r="AE2373" s="12"/>
      <c r="AF2373" s="12"/>
    </row>
    <row r="2374" ht="16.5" spans="1:32">
      <c r="A2374" s="14" t="s">
        <v>2409</v>
      </c>
      <c r="B2374" s="8" t="str">
        <f>VLOOKUP(A2374,学号下拉数据!A:F,2,0)</f>
        <v>卓玛泽仁</v>
      </c>
      <c r="C2374" s="8" t="str">
        <f>VLOOKUP(A2374,学号下拉数据!A:F,4,0)</f>
        <v>学前教育</v>
      </c>
      <c r="D2374" s="8" t="str">
        <f>VLOOKUP(A2374,学号下拉数据!A:F,5,0)</f>
        <v>570102K</v>
      </c>
      <c r="E2374" s="8" t="s">
        <v>1424</v>
      </c>
      <c r="F2374" s="8" t="str">
        <f>VLOOKUP(A2374,学号下拉数据!A:F,3,0)</f>
        <v>19学前3</v>
      </c>
      <c r="G2374" s="8" t="str">
        <f>VLOOKUP(A2374,学号下拉数据!A:F,6,0)</f>
        <v>三年</v>
      </c>
      <c r="H2374" s="9" t="s">
        <v>40</v>
      </c>
      <c r="I2374" s="8" t="str">
        <f>VLOOKUP(A2374,[2]Sheet1!$B$1:$P$65536,13,0)</f>
        <v>教师</v>
      </c>
      <c r="J2374" s="12"/>
      <c r="K2374" s="12"/>
      <c r="L2374" s="12"/>
      <c r="M2374" s="12"/>
      <c r="N2374" s="12"/>
      <c r="O2374" s="12"/>
      <c r="P2374" s="8" t="s">
        <v>41</v>
      </c>
      <c r="Q2374" s="12"/>
      <c r="R2374" s="12"/>
      <c r="S2374" s="8" t="str">
        <f>VLOOKUP(A2374,[2]Sheet1!$B$1:$G$65536,6,0)</f>
        <v>ll理塘县机关幼儿园</v>
      </c>
      <c r="T2374" s="12"/>
      <c r="U2374" s="12"/>
      <c r="V2374" s="12"/>
      <c r="W2374" s="12"/>
      <c r="X2374" s="8" t="str">
        <f>VLOOKUP(A2374,[2]Sheet1!$B$1:$M$65536,12,0)</f>
        <v>18783637945</v>
      </c>
      <c r="Y2374" s="8" t="str">
        <f>VLOOKUP(A2374,[2]Sheet1!$B$1:$M$65536,11,0)</f>
        <v>丁真志玛</v>
      </c>
      <c r="Z2374" s="12"/>
      <c r="AA2374" s="20" t="s">
        <v>42</v>
      </c>
      <c r="AB2374" s="8" t="s">
        <v>43</v>
      </c>
      <c r="AC2374" s="8"/>
      <c r="AD2374" s="8" t="s">
        <v>44</v>
      </c>
      <c r="AE2374" s="12"/>
      <c r="AF2374" s="12"/>
    </row>
    <row r="2375" ht="16.5" spans="1:32">
      <c r="A2375" s="14" t="s">
        <v>2410</v>
      </c>
      <c r="B2375" s="8" t="str">
        <f>VLOOKUP(A2375,学号下拉数据!A:F,2,0)</f>
        <v>曲尼志玛</v>
      </c>
      <c r="C2375" s="8" t="str">
        <f>VLOOKUP(A2375,学号下拉数据!A:F,4,0)</f>
        <v>学前教育</v>
      </c>
      <c r="D2375" s="8" t="str">
        <f>VLOOKUP(A2375,学号下拉数据!A:F,5,0)</f>
        <v>570102K</v>
      </c>
      <c r="E2375" s="8" t="s">
        <v>1424</v>
      </c>
      <c r="F2375" s="8" t="str">
        <f>VLOOKUP(A2375,学号下拉数据!A:F,3,0)</f>
        <v>19学前3</v>
      </c>
      <c r="G2375" s="8" t="str">
        <f>VLOOKUP(A2375,学号下拉数据!A:F,6,0)</f>
        <v>三年</v>
      </c>
      <c r="H2375" s="9" t="s">
        <v>40</v>
      </c>
      <c r="I2375" s="8" t="str">
        <f>VLOOKUP(A2375,[2]Sheet1!$B$1:$P$65536,13,0)</f>
        <v>副班</v>
      </c>
      <c r="J2375" s="12"/>
      <c r="K2375" s="12"/>
      <c r="L2375" s="12"/>
      <c r="M2375" s="12"/>
      <c r="N2375" s="12"/>
      <c r="O2375" s="12"/>
      <c r="P2375" s="8" t="s">
        <v>41</v>
      </c>
      <c r="Q2375" s="12"/>
      <c r="R2375" s="12"/>
      <c r="S2375" s="8" t="str">
        <f>VLOOKUP(A2375,[2]Sheet1!$B$1:$G$65536,6,0)</f>
        <v>巴塘县措拉片区寄宿制学校（幼儿园和小学连体）</v>
      </c>
      <c r="T2375" s="12"/>
      <c r="U2375" s="12"/>
      <c r="V2375" s="12"/>
      <c r="W2375" s="12"/>
      <c r="X2375" s="8" t="str">
        <f>VLOOKUP(A2375,[2]Sheet1!$B$1:$M$65536,12,0)</f>
        <v>19183733959</v>
      </c>
      <c r="Y2375" s="8" t="str">
        <f>VLOOKUP(A2375,[2]Sheet1!$B$1:$M$65536,11,0)</f>
        <v>仁青拉姆</v>
      </c>
      <c r="Z2375" s="12"/>
      <c r="AA2375" s="20" t="s">
        <v>42</v>
      </c>
      <c r="AB2375" s="8" t="s">
        <v>43</v>
      </c>
      <c r="AC2375" s="8"/>
      <c r="AD2375" s="8" t="s">
        <v>44</v>
      </c>
      <c r="AE2375" s="12"/>
      <c r="AF2375" s="12"/>
    </row>
    <row r="2376" ht="16.5" spans="1:32">
      <c r="A2376" s="14" t="s">
        <v>2411</v>
      </c>
      <c r="B2376" s="8" t="str">
        <f>VLOOKUP(A2376,学号下拉数据!A:F,2,0)</f>
        <v>李支罗</v>
      </c>
      <c r="C2376" s="8" t="str">
        <f>VLOOKUP(A2376,学号下拉数据!A:F,4,0)</f>
        <v>学前教育</v>
      </c>
      <c r="D2376" s="8" t="str">
        <f>VLOOKUP(A2376,学号下拉数据!A:F,5,0)</f>
        <v>570102K</v>
      </c>
      <c r="E2376" s="8" t="s">
        <v>1424</v>
      </c>
      <c r="F2376" s="8" t="str">
        <f>VLOOKUP(A2376,学号下拉数据!A:F,3,0)</f>
        <v>19学前3</v>
      </c>
      <c r="G2376" s="8" t="str">
        <f>VLOOKUP(A2376,学号下拉数据!A:F,6,0)</f>
        <v>三年</v>
      </c>
      <c r="H2376" s="9" t="s">
        <v>40</v>
      </c>
      <c r="I2376" s="8">
        <f>VLOOKUP(A2376,[2]Sheet1!$B$1:$P$65536,13,0)</f>
        <v>0</v>
      </c>
      <c r="J2376" s="12"/>
      <c r="K2376" s="12"/>
      <c r="L2376" s="12"/>
      <c r="M2376" s="12"/>
      <c r="N2376" s="12"/>
      <c r="O2376" s="12"/>
      <c r="P2376" s="8" t="s">
        <v>41</v>
      </c>
      <c r="Q2376" s="12"/>
      <c r="R2376" s="12"/>
      <c r="S2376" s="8" t="str">
        <f>VLOOKUP(A2376,[2]Sheet1!$B$1:$G$65536,6,0)</f>
        <v>荣丁镇新镇幼儿园</v>
      </c>
      <c r="T2376" s="12"/>
      <c r="U2376" s="12"/>
      <c r="V2376" s="12"/>
      <c r="W2376" s="12"/>
      <c r="X2376" s="8" t="str">
        <f>VLOOKUP(A2376,[2]Sheet1!$B$1:$M$65536,12,0)</f>
        <v>15928739716</v>
      </c>
      <c r="Y2376" s="8" t="str">
        <f>VLOOKUP(A2376,[2]Sheet1!$B$1:$M$65536,11,0)</f>
        <v>杨梅</v>
      </c>
      <c r="Z2376" s="12"/>
      <c r="AA2376" s="20" t="s">
        <v>42</v>
      </c>
      <c r="AB2376" s="8" t="s">
        <v>43</v>
      </c>
      <c r="AC2376" s="8"/>
      <c r="AD2376" s="8" t="s">
        <v>44</v>
      </c>
      <c r="AE2376" s="12"/>
      <c r="AF2376" s="12"/>
    </row>
    <row r="2377" ht="16.5" spans="1:32">
      <c r="A2377" s="14" t="s">
        <v>2412</v>
      </c>
      <c r="B2377" s="8" t="str">
        <f>VLOOKUP(A2377,学号下拉数据!A:F,2,0)</f>
        <v>咪色么加加</v>
      </c>
      <c r="C2377" s="8" t="str">
        <f>VLOOKUP(A2377,学号下拉数据!A:F,4,0)</f>
        <v>学前教育</v>
      </c>
      <c r="D2377" s="8" t="str">
        <f>VLOOKUP(A2377,学号下拉数据!A:F,5,0)</f>
        <v>570102K</v>
      </c>
      <c r="E2377" s="8" t="s">
        <v>1424</v>
      </c>
      <c r="F2377" s="8" t="str">
        <f>VLOOKUP(A2377,学号下拉数据!A:F,3,0)</f>
        <v>19学前3</v>
      </c>
      <c r="G2377" s="8" t="str">
        <f>VLOOKUP(A2377,学号下拉数据!A:F,6,0)</f>
        <v>三年</v>
      </c>
      <c r="H2377" s="9" t="s">
        <v>40</v>
      </c>
      <c r="I2377" s="8" t="str">
        <f>VLOOKUP(A2377,[2]Sheet1!$B$1:$P$65536,13,0)</f>
        <v>助教老师</v>
      </c>
      <c r="J2377" s="12"/>
      <c r="K2377" s="12"/>
      <c r="L2377" s="12"/>
      <c r="M2377" s="12"/>
      <c r="N2377" s="12"/>
      <c r="O2377" s="12"/>
      <c r="P2377" s="8" t="s">
        <v>41</v>
      </c>
      <c r="Q2377" s="12"/>
      <c r="R2377" s="12"/>
      <c r="S2377" s="8" t="str">
        <f>VLOOKUP(A2377,[2]Sheet1!$B$1:$G$65536,6,0)</f>
        <v>四川省凉山州德昌县童灵幼儿园</v>
      </c>
      <c r="T2377" s="12"/>
      <c r="U2377" s="12"/>
      <c r="V2377" s="12"/>
      <c r="W2377" s="12"/>
      <c r="X2377" s="8" t="str">
        <f>VLOOKUP(A2377,[2]Sheet1!$B$1:$M$65536,12,0)</f>
        <v>15283422057</v>
      </c>
      <c r="Y2377" s="8" t="str">
        <f>VLOOKUP(A2377,[2]Sheet1!$B$1:$M$65536,11,0)</f>
        <v>熊君涛</v>
      </c>
      <c r="Z2377" s="12"/>
      <c r="AA2377" s="20" t="s">
        <v>42</v>
      </c>
      <c r="AB2377" s="8" t="s">
        <v>43</v>
      </c>
      <c r="AC2377" s="8"/>
      <c r="AD2377" s="8" t="s">
        <v>44</v>
      </c>
      <c r="AE2377" s="12"/>
      <c r="AF2377" s="12"/>
    </row>
    <row r="2378" ht="16.5" spans="1:32">
      <c r="A2378" s="14" t="s">
        <v>2413</v>
      </c>
      <c r="B2378" s="8" t="str">
        <f>VLOOKUP(A2378,学号下拉数据!A:F,2,0)</f>
        <v>尔日金古</v>
      </c>
      <c r="C2378" s="8" t="str">
        <f>VLOOKUP(A2378,学号下拉数据!A:F,4,0)</f>
        <v>学前教育</v>
      </c>
      <c r="D2378" s="8" t="str">
        <f>VLOOKUP(A2378,学号下拉数据!A:F,5,0)</f>
        <v>570102K</v>
      </c>
      <c r="E2378" s="8" t="s">
        <v>1424</v>
      </c>
      <c r="F2378" s="8" t="str">
        <f>VLOOKUP(A2378,学号下拉数据!A:F,3,0)</f>
        <v>19学前3</v>
      </c>
      <c r="G2378" s="8" t="str">
        <f>VLOOKUP(A2378,学号下拉数据!A:F,6,0)</f>
        <v>三年</v>
      </c>
      <c r="H2378" s="9" t="s">
        <v>40</v>
      </c>
      <c r="I2378" s="8" t="str">
        <f>VLOOKUP(A2378,[2]Sheet1!$B$1:$P$65536,13,0)</f>
        <v>幼儿教师</v>
      </c>
      <c r="J2378" s="12"/>
      <c r="K2378" s="12"/>
      <c r="L2378" s="12"/>
      <c r="M2378" s="12"/>
      <c r="N2378" s="12"/>
      <c r="O2378" s="12"/>
      <c r="P2378" s="8" t="s">
        <v>41</v>
      </c>
      <c r="Q2378" s="12"/>
      <c r="R2378" s="12"/>
      <c r="S2378" s="8" t="str">
        <f>VLOOKUP(A2378,[2]Sheet1!$B$1:$G$65536,6,0)</f>
        <v>美姑县金索玛双语幼儿园</v>
      </c>
      <c r="T2378" s="12"/>
      <c r="U2378" s="12"/>
      <c r="V2378" s="12"/>
      <c r="W2378" s="12"/>
      <c r="X2378" s="8" t="str">
        <f>VLOOKUP(A2378,[2]Sheet1!$B$1:$M$65536,12,0)</f>
        <v>18328982187</v>
      </c>
      <c r="Y2378" s="8" t="str">
        <f>VLOOKUP(A2378,[2]Sheet1!$B$1:$M$65536,11,0)</f>
        <v>古次曲伍</v>
      </c>
      <c r="Z2378" s="12"/>
      <c r="AA2378" s="20" t="s">
        <v>42</v>
      </c>
      <c r="AB2378" s="8" t="s">
        <v>43</v>
      </c>
      <c r="AC2378" s="8"/>
      <c r="AD2378" s="8" t="s">
        <v>44</v>
      </c>
      <c r="AE2378" s="12"/>
      <c r="AF2378" s="12"/>
    </row>
    <row r="2379" ht="16.5" spans="1:32">
      <c r="A2379" s="14" t="s">
        <v>2414</v>
      </c>
      <c r="B2379" s="8" t="str">
        <f>VLOOKUP(A2379,学号下拉数据!A:F,2,0)</f>
        <v>杨阿呷</v>
      </c>
      <c r="C2379" s="8" t="str">
        <f>VLOOKUP(A2379,学号下拉数据!A:F,4,0)</f>
        <v>学前教育</v>
      </c>
      <c r="D2379" s="8" t="str">
        <f>VLOOKUP(A2379,学号下拉数据!A:F,5,0)</f>
        <v>570102K</v>
      </c>
      <c r="E2379" s="8" t="s">
        <v>1424</v>
      </c>
      <c r="F2379" s="8" t="str">
        <f>VLOOKUP(A2379,学号下拉数据!A:F,3,0)</f>
        <v>19学前3</v>
      </c>
      <c r="G2379" s="8" t="str">
        <f>VLOOKUP(A2379,学号下拉数据!A:F,6,0)</f>
        <v>三年</v>
      </c>
      <c r="H2379" s="9" t="s">
        <v>40</v>
      </c>
      <c r="I2379" s="8" t="str">
        <f>VLOOKUP(A2379,[2]Sheet1!$B$1:$P$65536,13,0)</f>
        <v>幼师</v>
      </c>
      <c r="J2379" s="12"/>
      <c r="K2379" s="12"/>
      <c r="L2379" s="12"/>
      <c r="M2379" s="12"/>
      <c r="N2379" s="12"/>
      <c r="O2379" s="12"/>
      <c r="P2379" s="8" t="s">
        <v>41</v>
      </c>
      <c r="Q2379" s="12"/>
      <c r="R2379" s="12"/>
      <c r="S2379" s="8" t="str">
        <f>VLOOKUP(A2379,[2]Sheet1!$B$1:$G$65536,6,0)</f>
        <v>艾米尔幼儿园</v>
      </c>
      <c r="T2379" s="12"/>
      <c r="U2379" s="12"/>
      <c r="V2379" s="12"/>
      <c r="W2379" s="12"/>
      <c r="X2379" s="8" t="str">
        <f>VLOOKUP(A2379,[2]Sheet1!$B$1:$M$65536,12,0)</f>
        <v>18383302321</v>
      </c>
      <c r="Y2379" s="8" t="str">
        <f>VLOOKUP(A2379,[2]Sheet1!$B$1:$M$65536,11,0)</f>
        <v>杨盈</v>
      </c>
      <c r="Z2379" s="12"/>
      <c r="AA2379" s="20" t="s">
        <v>42</v>
      </c>
      <c r="AB2379" s="8" t="s">
        <v>43</v>
      </c>
      <c r="AC2379" s="8"/>
      <c r="AD2379" s="8" t="s">
        <v>44</v>
      </c>
      <c r="AE2379" s="12"/>
      <c r="AF2379" s="12"/>
    </row>
    <row r="2380" ht="16.5" spans="1:32">
      <c r="A2380" s="14" t="s">
        <v>2415</v>
      </c>
      <c r="B2380" s="8" t="str">
        <f>VLOOKUP(A2380,学号下拉数据!A:F,2,0)</f>
        <v>阿尾莫日洛</v>
      </c>
      <c r="C2380" s="8" t="str">
        <f>VLOOKUP(A2380,学号下拉数据!A:F,4,0)</f>
        <v>学前教育</v>
      </c>
      <c r="D2380" s="8" t="str">
        <f>VLOOKUP(A2380,学号下拉数据!A:F,5,0)</f>
        <v>570102K</v>
      </c>
      <c r="E2380" s="8" t="s">
        <v>1424</v>
      </c>
      <c r="F2380" s="8" t="str">
        <f>VLOOKUP(A2380,学号下拉数据!A:F,3,0)</f>
        <v>19学前3</v>
      </c>
      <c r="G2380" s="8" t="str">
        <f>VLOOKUP(A2380,学号下拉数据!A:F,6,0)</f>
        <v>三年</v>
      </c>
      <c r="H2380" s="9" t="s">
        <v>40</v>
      </c>
      <c r="I2380" s="8" t="str">
        <f>VLOOKUP(A2380,[2]Sheet1!$B$1:$P$65536,13,0)</f>
        <v>助教</v>
      </c>
      <c r="J2380" s="12"/>
      <c r="K2380" s="12"/>
      <c r="L2380" s="12"/>
      <c r="M2380" s="12"/>
      <c r="N2380" s="12"/>
      <c r="O2380" s="12"/>
      <c r="P2380" s="8" t="s">
        <v>41</v>
      </c>
      <c r="Q2380" s="12"/>
      <c r="R2380" s="12"/>
      <c r="S2380" s="8" t="str">
        <f>VLOOKUP(A2380,[2]Sheet1!$B$1:$G$65536,6,0)</f>
        <v>遂宁美嘉国际幼稚园</v>
      </c>
      <c r="T2380" s="12"/>
      <c r="U2380" s="12"/>
      <c r="V2380" s="12"/>
      <c r="W2380" s="12"/>
      <c r="X2380" s="8" t="str">
        <f>VLOOKUP(A2380,[2]Sheet1!$B$1:$M$65536,12,0)</f>
        <v>1588256600</v>
      </c>
      <c r="Y2380" s="8" t="str">
        <f>VLOOKUP(A2380,[2]Sheet1!$B$1:$M$65536,11,0)</f>
        <v>柴芳</v>
      </c>
      <c r="Z2380" s="12"/>
      <c r="AA2380" s="20" t="s">
        <v>42</v>
      </c>
      <c r="AB2380" s="8" t="s">
        <v>43</v>
      </c>
      <c r="AC2380" s="8"/>
      <c r="AD2380" s="8" t="s">
        <v>44</v>
      </c>
      <c r="AE2380" s="12"/>
      <c r="AF2380" s="12"/>
    </row>
    <row r="2381" ht="16.5" spans="1:32">
      <c r="A2381" s="14" t="s">
        <v>2416</v>
      </c>
      <c r="B2381" s="8" t="str">
        <f>VLOOKUP(A2381,学号下拉数据!A:F,2,0)</f>
        <v>央金拉姆</v>
      </c>
      <c r="C2381" s="8" t="str">
        <f>VLOOKUP(A2381,学号下拉数据!A:F,4,0)</f>
        <v>学前教育</v>
      </c>
      <c r="D2381" s="8" t="str">
        <f>VLOOKUP(A2381,学号下拉数据!A:F,5,0)</f>
        <v>570102K</v>
      </c>
      <c r="E2381" s="8" t="s">
        <v>1424</v>
      </c>
      <c r="F2381" s="8" t="str">
        <f>VLOOKUP(A2381,学号下拉数据!A:F,3,0)</f>
        <v>19学前3</v>
      </c>
      <c r="G2381" s="8" t="str">
        <f>VLOOKUP(A2381,学号下拉数据!A:F,6,0)</f>
        <v>三年</v>
      </c>
      <c r="H2381" s="9" t="s">
        <v>40</v>
      </c>
      <c r="I2381" s="8" t="str">
        <f>VLOOKUP(A2381,[2]Sheet1!$B$1:$P$65536,13,0)</f>
        <v>教师</v>
      </c>
      <c r="J2381" s="12"/>
      <c r="K2381" s="12"/>
      <c r="L2381" s="12"/>
      <c r="M2381" s="12"/>
      <c r="N2381" s="12"/>
      <c r="O2381" s="12"/>
      <c r="P2381" s="8" t="s">
        <v>41</v>
      </c>
      <c r="Q2381" s="12"/>
      <c r="R2381" s="12"/>
      <c r="S2381" s="8" t="str">
        <f>VLOOKUP(A2381,[2]Sheet1!$B$1:$G$65536,6,0)</f>
        <v>巴塘县德达中心校</v>
      </c>
      <c r="T2381" s="12"/>
      <c r="U2381" s="12"/>
      <c r="V2381" s="12"/>
      <c r="W2381" s="12"/>
      <c r="X2381" s="8" t="str">
        <f>VLOOKUP(A2381,[2]Sheet1!$B$1:$M$65536,12,0)</f>
        <v>18383614829</v>
      </c>
      <c r="Y2381" s="8" t="str">
        <f>VLOOKUP(A2381,[2]Sheet1!$B$1:$M$65536,11,0)</f>
        <v>伍金桑珠</v>
      </c>
      <c r="Z2381" s="12"/>
      <c r="AA2381" s="20" t="s">
        <v>42</v>
      </c>
      <c r="AB2381" s="8" t="s">
        <v>43</v>
      </c>
      <c r="AC2381" s="8"/>
      <c r="AD2381" s="8" t="s">
        <v>44</v>
      </c>
      <c r="AE2381" s="12"/>
      <c r="AF2381" s="12"/>
    </row>
    <row r="2382" ht="16.5" spans="1:32">
      <c r="A2382" s="14" t="s">
        <v>2417</v>
      </c>
      <c r="B2382" s="8" t="str">
        <f>VLOOKUP(A2382,学号下拉数据!A:F,2,0)</f>
        <v>清美翁清</v>
      </c>
      <c r="C2382" s="8" t="str">
        <f>VLOOKUP(A2382,学号下拉数据!A:F,4,0)</f>
        <v>学前教育</v>
      </c>
      <c r="D2382" s="8" t="str">
        <f>VLOOKUP(A2382,学号下拉数据!A:F,5,0)</f>
        <v>570102K</v>
      </c>
      <c r="E2382" s="8" t="s">
        <v>1424</v>
      </c>
      <c r="F2382" s="8" t="str">
        <f>VLOOKUP(A2382,学号下拉数据!A:F,3,0)</f>
        <v>19学前3</v>
      </c>
      <c r="G2382" s="8" t="str">
        <f>VLOOKUP(A2382,学号下拉数据!A:F,6,0)</f>
        <v>三年</v>
      </c>
      <c r="H2382" s="9" t="s">
        <v>40</v>
      </c>
      <c r="I2382" s="8" t="str">
        <f>VLOOKUP(A2382,[2]Sheet1!$B$1:$P$65536,13,0)</f>
        <v>教师</v>
      </c>
      <c r="J2382" s="12"/>
      <c r="K2382" s="12"/>
      <c r="L2382" s="12"/>
      <c r="M2382" s="12"/>
      <c r="N2382" s="12"/>
      <c r="O2382" s="12"/>
      <c r="P2382" s="8" t="s">
        <v>41</v>
      </c>
      <c r="Q2382" s="12"/>
      <c r="R2382" s="12"/>
      <c r="S2382" s="8" t="str">
        <f>VLOOKUP(A2382,[2]Sheet1!$B$1:$G$65536,6,0)</f>
        <v>道孚县城管第二幼儿园</v>
      </c>
      <c r="T2382" s="12"/>
      <c r="U2382" s="12"/>
      <c r="V2382" s="12"/>
      <c r="W2382" s="12"/>
      <c r="X2382" s="8" t="str">
        <f>VLOOKUP(A2382,[2]Sheet1!$B$1:$M$65536,12,0)</f>
        <v>18015784460</v>
      </c>
      <c r="Y2382" s="8" t="str">
        <f>VLOOKUP(A2382,[2]Sheet1!$B$1:$M$65536,11,0)</f>
        <v>风华</v>
      </c>
      <c r="Z2382" s="12"/>
      <c r="AA2382" s="20" t="s">
        <v>42</v>
      </c>
      <c r="AB2382" s="8" t="s">
        <v>43</v>
      </c>
      <c r="AC2382" s="8"/>
      <c r="AD2382" s="8" t="s">
        <v>44</v>
      </c>
      <c r="AE2382" s="12"/>
      <c r="AF2382" s="12"/>
    </row>
    <row r="2383" ht="16.5" spans="1:32">
      <c r="A2383" s="14" t="s">
        <v>2418</v>
      </c>
      <c r="B2383" s="8" t="str">
        <f>VLOOKUP(A2383,学号下拉数据!A:F,2,0)</f>
        <v>扎西拥忠</v>
      </c>
      <c r="C2383" s="8" t="str">
        <f>VLOOKUP(A2383,学号下拉数据!A:F,4,0)</f>
        <v>学前教育</v>
      </c>
      <c r="D2383" s="8" t="str">
        <f>VLOOKUP(A2383,学号下拉数据!A:F,5,0)</f>
        <v>570102K</v>
      </c>
      <c r="E2383" s="8" t="s">
        <v>1424</v>
      </c>
      <c r="F2383" s="8" t="str">
        <f>VLOOKUP(A2383,学号下拉数据!A:F,3,0)</f>
        <v>19学前3</v>
      </c>
      <c r="G2383" s="8" t="str">
        <f>VLOOKUP(A2383,学号下拉数据!A:F,6,0)</f>
        <v>三年</v>
      </c>
      <c r="H2383" s="9" t="s">
        <v>40</v>
      </c>
      <c r="I2383" s="8" t="str">
        <f>VLOOKUP(A2383,[2]Sheet1!$B$1:$P$65536,13,0)</f>
        <v>教师</v>
      </c>
      <c r="J2383" s="12"/>
      <c r="K2383" s="12"/>
      <c r="L2383" s="12"/>
      <c r="M2383" s="12"/>
      <c r="N2383" s="12"/>
      <c r="O2383" s="12"/>
      <c r="P2383" s="8" t="s">
        <v>41</v>
      </c>
      <c r="Q2383" s="12"/>
      <c r="R2383" s="12"/>
      <c r="S2383" s="8" t="str">
        <f>VLOOKUP(A2383,[2]Sheet1!$B$1:$G$65536,6,0)</f>
        <v>德达乡中心校</v>
      </c>
      <c r="T2383" s="12"/>
      <c r="U2383" s="12"/>
      <c r="V2383" s="12"/>
      <c r="W2383" s="12"/>
      <c r="X2383" s="8" t="str">
        <f>VLOOKUP(A2383,[2]Sheet1!$B$1:$M$65536,12,0)</f>
        <v>18383614829</v>
      </c>
      <c r="Y2383" s="8" t="str">
        <f>VLOOKUP(A2383,[2]Sheet1!$B$1:$M$65536,11,0)</f>
        <v>伍金桑珠</v>
      </c>
      <c r="Z2383" s="12"/>
      <c r="AA2383" s="20" t="s">
        <v>42</v>
      </c>
      <c r="AB2383" s="8" t="s">
        <v>43</v>
      </c>
      <c r="AC2383" s="8"/>
      <c r="AD2383" s="8" t="s">
        <v>44</v>
      </c>
      <c r="AE2383" s="12"/>
      <c r="AF2383" s="12"/>
    </row>
    <row r="2384" ht="16.5" spans="1:32">
      <c r="A2384" s="14" t="s">
        <v>2419</v>
      </c>
      <c r="B2384" s="8" t="str">
        <f>VLOOKUP(A2384,学号下拉数据!A:F,2,0)</f>
        <v>祝玛拉初</v>
      </c>
      <c r="C2384" s="8" t="str">
        <f>VLOOKUP(A2384,学号下拉数据!A:F,4,0)</f>
        <v>学前教育</v>
      </c>
      <c r="D2384" s="8" t="str">
        <f>VLOOKUP(A2384,学号下拉数据!A:F,5,0)</f>
        <v>570102K</v>
      </c>
      <c r="E2384" s="8" t="s">
        <v>1424</v>
      </c>
      <c r="F2384" s="8" t="str">
        <f>VLOOKUP(A2384,学号下拉数据!A:F,3,0)</f>
        <v>19学前3</v>
      </c>
      <c r="G2384" s="8" t="str">
        <f>VLOOKUP(A2384,学号下拉数据!A:F,6,0)</f>
        <v>三年</v>
      </c>
      <c r="H2384" s="9" t="s">
        <v>40</v>
      </c>
      <c r="I2384" s="8" t="str">
        <f>VLOOKUP(A2384,[2]Sheet1!$B$1:$P$65536,13,0)</f>
        <v>陪班老师</v>
      </c>
      <c r="J2384" s="12"/>
      <c r="K2384" s="12"/>
      <c r="L2384" s="12"/>
      <c r="M2384" s="12"/>
      <c r="N2384" s="12"/>
      <c r="O2384" s="12"/>
      <c r="P2384" s="8" t="s">
        <v>41</v>
      </c>
      <c r="Q2384" s="12"/>
      <c r="R2384" s="12"/>
      <c r="S2384" s="8" t="str">
        <f>VLOOKUP(A2384,[2]Sheet1!$B$1:$G$65536,6,0)</f>
        <v>海智幼儿园</v>
      </c>
      <c r="T2384" s="12"/>
      <c r="U2384" s="12"/>
      <c r="V2384" s="12"/>
      <c r="W2384" s="12"/>
      <c r="X2384" s="8" t="str">
        <f>VLOOKUP(A2384,[2]Sheet1!$B$1:$M$65536,12,0)</f>
        <v>17338664352</v>
      </c>
      <c r="Y2384" s="8" t="str">
        <f>VLOOKUP(A2384,[2]Sheet1!$B$1:$M$65536,11,0)</f>
        <v>何娅</v>
      </c>
      <c r="Z2384" s="12"/>
      <c r="AA2384" s="20" t="s">
        <v>42</v>
      </c>
      <c r="AB2384" s="8" t="s">
        <v>43</v>
      </c>
      <c r="AC2384" s="8"/>
      <c r="AD2384" s="8" t="s">
        <v>44</v>
      </c>
      <c r="AE2384" s="12"/>
      <c r="AF2384" s="12"/>
    </row>
    <row r="2385" ht="16.5" spans="1:32">
      <c r="A2385" s="14" t="s">
        <v>2420</v>
      </c>
      <c r="B2385" s="8" t="str">
        <f>VLOOKUP(A2385,学号下拉数据!A:F,2,0)</f>
        <v>孙光灿</v>
      </c>
      <c r="C2385" s="8" t="str">
        <f>VLOOKUP(A2385,学号下拉数据!A:F,4,0)</f>
        <v>学前教育</v>
      </c>
      <c r="D2385" s="8" t="str">
        <f>VLOOKUP(A2385,学号下拉数据!A:F,5,0)</f>
        <v>570102K</v>
      </c>
      <c r="E2385" s="8" t="s">
        <v>1424</v>
      </c>
      <c r="F2385" s="8" t="str">
        <f>VLOOKUP(A2385,学号下拉数据!A:F,3,0)</f>
        <v>19学前3</v>
      </c>
      <c r="G2385" s="8" t="str">
        <f>VLOOKUP(A2385,学号下拉数据!A:F,6,0)</f>
        <v>三年</v>
      </c>
      <c r="H2385" s="9" t="s">
        <v>40</v>
      </c>
      <c r="I2385" s="8" t="str">
        <f>VLOOKUP(A2385,[2]Sheet1!$B$1:$P$65536,13,0)</f>
        <v>实习生</v>
      </c>
      <c r="J2385" s="12"/>
      <c r="K2385" s="12"/>
      <c r="L2385" s="12"/>
      <c r="M2385" s="12"/>
      <c r="N2385" s="12"/>
      <c r="O2385" s="12"/>
      <c r="P2385" s="8" t="s">
        <v>41</v>
      </c>
      <c r="Q2385" s="12"/>
      <c r="R2385" s="12"/>
      <c r="S2385" s="8" t="str">
        <f>VLOOKUP(A2385,[2]Sheet1!$B$1:$G$65536,6,0)</f>
        <v>四川省凉山州会东县中心幼儿园</v>
      </c>
      <c r="T2385" s="12"/>
      <c r="U2385" s="12"/>
      <c r="V2385" s="12"/>
      <c r="W2385" s="12"/>
      <c r="X2385" s="8" t="str">
        <f>VLOOKUP(A2385,[2]Sheet1!$B$1:$M$65536,12,0)</f>
        <v>15282936640</v>
      </c>
      <c r="Y2385" s="8" t="str">
        <f>VLOOKUP(A2385,[2]Sheet1!$B$1:$M$65536,11,0)</f>
        <v>柏开敏</v>
      </c>
      <c r="Z2385" s="12"/>
      <c r="AA2385" s="20" t="s">
        <v>42</v>
      </c>
      <c r="AB2385" s="8" t="s">
        <v>43</v>
      </c>
      <c r="AC2385" s="8"/>
      <c r="AD2385" s="8" t="s">
        <v>44</v>
      </c>
      <c r="AE2385" s="12"/>
      <c r="AF2385" s="12"/>
    </row>
    <row r="2386" ht="16.5" spans="1:32">
      <c r="A2386" s="13" t="s">
        <v>2421</v>
      </c>
      <c r="B2386" s="8" t="str">
        <f>VLOOKUP(A2386,学号下拉数据!A:F,2,0)</f>
        <v>刘从菊</v>
      </c>
      <c r="C2386" s="8" t="str">
        <f>VLOOKUP(A2386,学号下拉数据!A:F,4,0)</f>
        <v>学前教育</v>
      </c>
      <c r="D2386" s="8" t="str">
        <f>VLOOKUP(A2386,学号下拉数据!A:F,5,0)</f>
        <v>570102K</v>
      </c>
      <c r="E2386" s="8" t="s">
        <v>1424</v>
      </c>
      <c r="F2386" s="8" t="str">
        <f>VLOOKUP(A2386,学号下拉数据!A:F,3,0)</f>
        <v>19学前3</v>
      </c>
      <c r="G2386" s="8" t="str">
        <f>VLOOKUP(A2386,学号下拉数据!A:F,6,0)</f>
        <v>三年</v>
      </c>
      <c r="H2386" s="12"/>
      <c r="I2386" s="12"/>
      <c r="J2386" s="12"/>
      <c r="K2386" s="12"/>
      <c r="L2386" s="12"/>
      <c r="M2386" s="12"/>
      <c r="N2386" s="12"/>
      <c r="O2386" s="12"/>
      <c r="P2386" s="8" t="s">
        <v>41</v>
      </c>
      <c r="Q2386" s="12"/>
      <c r="R2386" s="12"/>
      <c r="S2386" s="8" t="e">
        <f>VLOOKUP(A2386,[3]Sheet1!$A:$K,10,0)</f>
        <v>#N/A</v>
      </c>
      <c r="T2386" s="8">
        <f>VLOOKUP(A2386,[3]Sheet1!$A:$K,11,0)</f>
        <v>0</v>
      </c>
      <c r="U2386" s="12"/>
      <c r="V2386" s="12"/>
      <c r="W2386" s="12"/>
      <c r="X2386" s="12"/>
      <c r="Y2386" s="12"/>
      <c r="Z2386" s="12"/>
      <c r="AA2386" s="20" t="s">
        <v>42</v>
      </c>
      <c r="AB2386" s="8" t="s">
        <v>43</v>
      </c>
      <c r="AC2386" s="8"/>
      <c r="AD2386" s="8" t="s">
        <v>44</v>
      </c>
      <c r="AE2386" s="12"/>
      <c r="AF2386" s="12"/>
    </row>
    <row r="2387" ht="16.5" spans="1:32">
      <c r="A2387" s="13" t="s">
        <v>2422</v>
      </c>
      <c r="B2387" s="8" t="str">
        <f>VLOOKUP(A2387,学号下拉数据!A:F,2,0)</f>
        <v>格让邓珠</v>
      </c>
      <c r="C2387" s="8" t="str">
        <f>VLOOKUP(A2387,学号下拉数据!A:F,4,0)</f>
        <v>学前教育</v>
      </c>
      <c r="D2387" s="8" t="str">
        <f>VLOOKUP(A2387,学号下拉数据!A:F,5,0)</f>
        <v>570102K</v>
      </c>
      <c r="E2387" s="8" t="s">
        <v>1424</v>
      </c>
      <c r="F2387" s="8" t="str">
        <f>VLOOKUP(A2387,学号下拉数据!A:F,3,0)</f>
        <v>19学前3</v>
      </c>
      <c r="G2387" s="8" t="str">
        <f>VLOOKUP(A2387,学号下拉数据!A:F,6,0)</f>
        <v>三年</v>
      </c>
      <c r="H2387" s="12"/>
      <c r="I2387" s="12"/>
      <c r="J2387" s="12"/>
      <c r="K2387" s="12"/>
      <c r="L2387" s="12"/>
      <c r="M2387" s="12"/>
      <c r="N2387" s="12"/>
      <c r="O2387" s="12"/>
      <c r="P2387" s="8" t="s">
        <v>41</v>
      </c>
      <c r="Q2387" s="12"/>
      <c r="R2387" s="12"/>
      <c r="S2387" s="8" t="e">
        <f>VLOOKUP(A2387,[3]Sheet1!$A:$K,10,0)</f>
        <v>#N/A</v>
      </c>
      <c r="T2387" s="8">
        <f>VLOOKUP(A2387,[3]Sheet1!$A:$K,11,0)</f>
        <v>0</v>
      </c>
      <c r="U2387" s="12"/>
      <c r="V2387" s="12"/>
      <c r="W2387" s="12"/>
      <c r="X2387" s="12"/>
      <c r="Y2387" s="12"/>
      <c r="Z2387" s="12"/>
      <c r="AA2387" s="20" t="s">
        <v>42</v>
      </c>
      <c r="AB2387" s="8" t="s">
        <v>43</v>
      </c>
      <c r="AC2387" s="8"/>
      <c r="AD2387" s="8" t="s">
        <v>44</v>
      </c>
      <c r="AE2387" s="12"/>
      <c r="AF2387" s="12"/>
    </row>
    <row r="2388" ht="16.5" spans="1:32">
      <c r="A2388" s="13" t="s">
        <v>2423</v>
      </c>
      <c r="B2388" s="8" t="str">
        <f>VLOOKUP(A2388,学号下拉数据!A:F,2,0)</f>
        <v>李吉凤</v>
      </c>
      <c r="C2388" s="8" t="str">
        <f>VLOOKUP(A2388,学号下拉数据!A:F,4,0)</f>
        <v>学前教育</v>
      </c>
      <c r="D2388" s="8" t="str">
        <f>VLOOKUP(A2388,学号下拉数据!A:F,5,0)</f>
        <v>570102K</v>
      </c>
      <c r="E2388" s="8" t="s">
        <v>1424</v>
      </c>
      <c r="F2388" s="8" t="str">
        <f>VLOOKUP(A2388,学号下拉数据!A:F,3,0)</f>
        <v>19学前3</v>
      </c>
      <c r="G2388" s="8" t="str">
        <f>VLOOKUP(A2388,学号下拉数据!A:F,6,0)</f>
        <v>三年</v>
      </c>
      <c r="H2388" s="12"/>
      <c r="I2388" s="12"/>
      <c r="J2388" s="12"/>
      <c r="K2388" s="12"/>
      <c r="L2388" s="12"/>
      <c r="M2388" s="12"/>
      <c r="N2388" s="12"/>
      <c r="O2388" s="12"/>
      <c r="P2388" s="8" t="s">
        <v>41</v>
      </c>
      <c r="Q2388" s="12"/>
      <c r="R2388" s="12"/>
      <c r="S2388" s="8" t="e">
        <f>VLOOKUP(A2388,[3]Sheet1!$A:$K,10,0)</f>
        <v>#N/A</v>
      </c>
      <c r="T2388" s="8">
        <f>VLOOKUP(A2388,[3]Sheet1!$A:$K,11,0)</f>
        <v>0</v>
      </c>
      <c r="U2388" s="12"/>
      <c r="V2388" s="12"/>
      <c r="W2388" s="12"/>
      <c r="X2388" s="12"/>
      <c r="Y2388" s="12"/>
      <c r="Z2388" s="12"/>
      <c r="AA2388" s="20" t="s">
        <v>42</v>
      </c>
      <c r="AB2388" s="8" t="s">
        <v>43</v>
      </c>
      <c r="AC2388" s="8"/>
      <c r="AD2388" s="8" t="s">
        <v>44</v>
      </c>
      <c r="AE2388" s="12"/>
      <c r="AF2388" s="12"/>
    </row>
    <row r="2389" ht="16.5" spans="1:32">
      <c r="A2389" s="14" t="s">
        <v>2424</v>
      </c>
      <c r="B2389" s="8" t="str">
        <f>VLOOKUP(A2389,学号下拉数据!A:F,2,0)</f>
        <v>布珠</v>
      </c>
      <c r="C2389" s="8" t="str">
        <f>VLOOKUP(A2389,学号下拉数据!A:F,4,0)</f>
        <v>学前教育</v>
      </c>
      <c r="D2389" s="8" t="str">
        <f>VLOOKUP(A2389,学号下拉数据!A:F,5,0)</f>
        <v>570102K</v>
      </c>
      <c r="E2389" s="8" t="s">
        <v>1424</v>
      </c>
      <c r="F2389" s="8" t="str">
        <f>VLOOKUP(A2389,学号下拉数据!A:F,3,0)</f>
        <v>19学前4</v>
      </c>
      <c r="G2389" s="8" t="str">
        <f>VLOOKUP(A2389,学号下拉数据!A:F,6,0)</f>
        <v>三年</v>
      </c>
      <c r="H2389" s="9" t="s">
        <v>40</v>
      </c>
      <c r="I2389" s="8" t="str">
        <f>VLOOKUP(A2389,[2]Sheet1!$B$1:$P$65536,13,0)</f>
        <v>学前班</v>
      </c>
      <c r="J2389" s="12"/>
      <c r="K2389" s="12"/>
      <c r="L2389" s="12"/>
      <c r="M2389" s="12"/>
      <c r="N2389" s="12"/>
      <c r="O2389" s="12"/>
      <c r="P2389" s="8" t="s">
        <v>41</v>
      </c>
      <c r="Q2389" s="12"/>
      <c r="R2389" s="12"/>
      <c r="S2389" s="8" t="str">
        <f>VLOOKUP(A2389,[2]Sheet1!$B$1:$G$65536,6,0)</f>
        <v>下林卡乡小学</v>
      </c>
      <c r="T2389" s="12"/>
      <c r="U2389" s="12"/>
      <c r="V2389" s="12"/>
      <c r="W2389" s="12"/>
      <c r="X2389" s="8" t="str">
        <f>VLOOKUP(A2389,[2]Sheet1!$B$1:$M$65536,12,0)</f>
        <v>18089057169</v>
      </c>
      <c r="Y2389" s="8" t="str">
        <f>VLOOKUP(A2389,[2]Sheet1!$B$1:$M$65536,11,0)</f>
        <v>白玛达瓦</v>
      </c>
      <c r="Z2389" s="12"/>
      <c r="AA2389" s="20" t="s">
        <v>42</v>
      </c>
      <c r="AB2389" s="8" t="s">
        <v>43</v>
      </c>
      <c r="AC2389" s="8"/>
      <c r="AD2389" s="8" t="s">
        <v>44</v>
      </c>
      <c r="AE2389" s="12"/>
      <c r="AF2389" s="12"/>
    </row>
    <row r="2390" ht="16.5" spans="1:32">
      <c r="A2390" s="14" t="s">
        <v>2425</v>
      </c>
      <c r="B2390" s="8" t="str">
        <f>VLOOKUP(A2390,学号下拉数据!A:F,2,0)</f>
        <v>傅红洋</v>
      </c>
      <c r="C2390" s="8" t="str">
        <f>VLOOKUP(A2390,学号下拉数据!A:F,4,0)</f>
        <v>学前教育</v>
      </c>
      <c r="D2390" s="8" t="str">
        <f>VLOOKUP(A2390,学号下拉数据!A:F,5,0)</f>
        <v>570102K</v>
      </c>
      <c r="E2390" s="8" t="s">
        <v>1424</v>
      </c>
      <c r="F2390" s="8" t="str">
        <f>VLOOKUP(A2390,学号下拉数据!A:F,3,0)</f>
        <v>19学前4</v>
      </c>
      <c r="G2390" s="8" t="str">
        <f>VLOOKUP(A2390,学号下拉数据!A:F,6,0)</f>
        <v>三年</v>
      </c>
      <c r="H2390" s="9" t="s">
        <v>40</v>
      </c>
      <c r="I2390" s="8" t="str">
        <f>VLOOKUP(A2390,[2]Sheet1!$B$1:$P$65536,13,0)</f>
        <v>配班老师</v>
      </c>
      <c r="J2390" s="12"/>
      <c r="K2390" s="12"/>
      <c r="L2390" s="12"/>
      <c r="M2390" s="12"/>
      <c r="N2390" s="12"/>
      <c r="O2390" s="12"/>
      <c r="P2390" s="8" t="s">
        <v>41</v>
      </c>
      <c r="Q2390" s="12"/>
      <c r="R2390" s="12"/>
      <c r="S2390" s="8" t="str">
        <f>VLOOKUP(A2390,[2]Sheet1!$B$1:$G$65536,6,0)</f>
        <v>香港艾乐幼儿园</v>
      </c>
      <c r="T2390" s="12"/>
      <c r="U2390" s="12"/>
      <c r="V2390" s="12"/>
      <c r="W2390" s="12"/>
      <c r="X2390" s="8" t="str">
        <f>VLOOKUP(A2390,[2]Sheet1!$B$1:$M$65536,12,0)</f>
        <v>13541999087</v>
      </c>
      <c r="Y2390" s="8" t="str">
        <f>VLOOKUP(A2390,[2]Sheet1!$B$1:$M$65536,11,0)</f>
        <v>付琼辉</v>
      </c>
      <c r="Z2390" s="12"/>
      <c r="AA2390" s="20" t="s">
        <v>42</v>
      </c>
      <c r="AB2390" s="8" t="s">
        <v>43</v>
      </c>
      <c r="AC2390" s="8"/>
      <c r="AD2390" s="8" t="s">
        <v>44</v>
      </c>
      <c r="AE2390" s="12"/>
      <c r="AF2390" s="12"/>
    </row>
    <row r="2391" ht="16.5" spans="1:32">
      <c r="A2391" s="14" t="s">
        <v>2426</v>
      </c>
      <c r="B2391" s="8" t="str">
        <f>VLOOKUP(A2391,学号下拉数据!A:F,2,0)</f>
        <v>吉木拉哈</v>
      </c>
      <c r="C2391" s="8" t="str">
        <f>VLOOKUP(A2391,学号下拉数据!A:F,4,0)</f>
        <v>学前教育</v>
      </c>
      <c r="D2391" s="8" t="str">
        <f>VLOOKUP(A2391,学号下拉数据!A:F,5,0)</f>
        <v>570102K</v>
      </c>
      <c r="E2391" s="8" t="s">
        <v>1424</v>
      </c>
      <c r="F2391" s="8" t="str">
        <f>VLOOKUP(A2391,学号下拉数据!A:F,3,0)</f>
        <v>19学前4</v>
      </c>
      <c r="G2391" s="8" t="str">
        <f>VLOOKUP(A2391,学号下拉数据!A:F,6,0)</f>
        <v>三年</v>
      </c>
      <c r="H2391" s="9" t="s">
        <v>40</v>
      </c>
      <c r="I2391" s="8" t="str">
        <f>VLOOKUP(A2391,[2]Sheet1!$B$1:$P$65536,13,0)</f>
        <v>助教老师</v>
      </c>
      <c r="J2391" s="12"/>
      <c r="K2391" s="12"/>
      <c r="L2391" s="12"/>
      <c r="M2391" s="12"/>
      <c r="N2391" s="12"/>
      <c r="O2391" s="12"/>
      <c r="P2391" s="8" t="s">
        <v>41</v>
      </c>
      <c r="Q2391" s="12"/>
      <c r="R2391" s="12"/>
      <c r="S2391" s="8" t="str">
        <f>VLOOKUP(A2391,[2]Sheet1!$B$1:$G$65536,6,0)</f>
        <v>大槽乡中心小学校</v>
      </c>
      <c r="T2391" s="12"/>
      <c r="U2391" s="12"/>
      <c r="V2391" s="12"/>
      <c r="W2391" s="12"/>
      <c r="X2391" s="8" t="str">
        <f>VLOOKUP(A2391,[2]Sheet1!$B$1:$M$65536,12,0)</f>
        <v>18038208180</v>
      </c>
      <c r="Y2391" s="8" t="str">
        <f>VLOOKUP(A2391,[2]Sheet1!$B$1:$M$65536,11,0)</f>
        <v>吉伦么次呷</v>
      </c>
      <c r="Z2391" s="12"/>
      <c r="AA2391" s="20" t="s">
        <v>42</v>
      </c>
      <c r="AB2391" s="8" t="s">
        <v>43</v>
      </c>
      <c r="AC2391" s="8"/>
      <c r="AD2391" s="8" t="s">
        <v>44</v>
      </c>
      <c r="AE2391" s="12"/>
      <c r="AF2391" s="12"/>
    </row>
    <row r="2392" ht="16.5" spans="1:32">
      <c r="A2392" s="14" t="s">
        <v>2427</v>
      </c>
      <c r="B2392" s="8" t="str">
        <f>VLOOKUP(A2392,学号下拉数据!A:F,2,0)</f>
        <v>杨文月</v>
      </c>
      <c r="C2392" s="8" t="str">
        <f>VLOOKUP(A2392,学号下拉数据!A:F,4,0)</f>
        <v>学前教育</v>
      </c>
      <c r="D2392" s="8" t="str">
        <f>VLOOKUP(A2392,学号下拉数据!A:F,5,0)</f>
        <v>570102K</v>
      </c>
      <c r="E2392" s="8" t="s">
        <v>1424</v>
      </c>
      <c r="F2392" s="8" t="str">
        <f>VLOOKUP(A2392,学号下拉数据!A:F,3,0)</f>
        <v>19学前4</v>
      </c>
      <c r="G2392" s="8" t="str">
        <f>VLOOKUP(A2392,学号下拉数据!A:F,6,0)</f>
        <v>三年</v>
      </c>
      <c r="H2392" s="9" t="s">
        <v>40</v>
      </c>
      <c r="I2392" s="8" t="str">
        <f>VLOOKUP(A2392,[2]Sheet1!$B$1:$P$65536,13,0)</f>
        <v>教师</v>
      </c>
      <c r="J2392" s="12"/>
      <c r="K2392" s="12"/>
      <c r="L2392" s="12"/>
      <c r="M2392" s="12"/>
      <c r="N2392" s="12"/>
      <c r="O2392" s="12"/>
      <c r="P2392" s="8" t="s">
        <v>41</v>
      </c>
      <c r="Q2392" s="12"/>
      <c r="R2392" s="12"/>
      <c r="S2392" s="8" t="str">
        <f>VLOOKUP(A2392,[2]Sheet1!$B$1:$G$65536,6,0)</f>
        <v>红太阳幼儿园</v>
      </c>
      <c r="T2392" s="12"/>
      <c r="U2392" s="12"/>
      <c r="V2392" s="12"/>
      <c r="W2392" s="12"/>
      <c r="X2392" s="8" t="str">
        <f>VLOOKUP(A2392,[2]Sheet1!$B$1:$M$65536,12,0)</f>
        <v>13778985816</v>
      </c>
      <c r="Y2392" s="8" t="str">
        <f>VLOOKUP(A2392,[2]Sheet1!$B$1:$M$65536,11,0)</f>
        <v>张小容</v>
      </c>
      <c r="Z2392" s="12"/>
      <c r="AA2392" s="20" t="s">
        <v>42</v>
      </c>
      <c r="AB2392" s="8" t="s">
        <v>43</v>
      </c>
      <c r="AC2392" s="8"/>
      <c r="AD2392" s="8" t="s">
        <v>44</v>
      </c>
      <c r="AE2392" s="12"/>
      <c r="AF2392" s="12"/>
    </row>
    <row r="2393" ht="16.5" spans="1:32">
      <c r="A2393" s="14" t="s">
        <v>2428</v>
      </c>
      <c r="B2393" s="8" t="str">
        <f>VLOOKUP(A2393,学号下拉数据!A:F,2,0)</f>
        <v>谭清燕</v>
      </c>
      <c r="C2393" s="8" t="str">
        <f>VLOOKUP(A2393,学号下拉数据!A:F,4,0)</f>
        <v>学前教育</v>
      </c>
      <c r="D2393" s="8" t="str">
        <f>VLOOKUP(A2393,学号下拉数据!A:F,5,0)</f>
        <v>570102K</v>
      </c>
      <c r="E2393" s="8" t="s">
        <v>1424</v>
      </c>
      <c r="F2393" s="8" t="str">
        <f>VLOOKUP(A2393,学号下拉数据!A:F,3,0)</f>
        <v>19学前4</v>
      </c>
      <c r="G2393" s="8" t="str">
        <f>VLOOKUP(A2393,学号下拉数据!A:F,6,0)</f>
        <v>三年</v>
      </c>
      <c r="H2393" s="9" t="s">
        <v>40</v>
      </c>
      <c r="I2393" s="8" t="str">
        <f>VLOOKUP(A2393,[2]Sheet1!$B$1:$P$65536,13,0)</f>
        <v>实习教师</v>
      </c>
      <c r="J2393" s="12"/>
      <c r="K2393" s="12"/>
      <c r="L2393" s="12"/>
      <c r="M2393" s="12"/>
      <c r="N2393" s="12"/>
      <c r="O2393" s="12"/>
      <c r="P2393" s="8" t="s">
        <v>41</v>
      </c>
      <c r="Q2393" s="12"/>
      <c r="R2393" s="12"/>
      <c r="S2393" s="8" t="str">
        <f>VLOOKUP(A2393,[2]Sheet1!$B$1:$G$65536,6,0)</f>
        <v>成都市双流区普瑞斯新蒙幼儿园</v>
      </c>
      <c r="T2393" s="12"/>
      <c r="U2393" s="12"/>
      <c r="V2393" s="12"/>
      <c r="W2393" s="12"/>
      <c r="X2393" s="8" t="str">
        <f>VLOOKUP(A2393,[2]Sheet1!$B$1:$M$65536,12,0)</f>
        <v>13730618294</v>
      </c>
      <c r="Y2393" s="8" t="str">
        <f>VLOOKUP(A2393,[2]Sheet1!$B$1:$M$65536,11,0)</f>
        <v>林梦梅</v>
      </c>
      <c r="Z2393" s="12"/>
      <c r="AA2393" s="20" t="s">
        <v>42</v>
      </c>
      <c r="AB2393" s="8" t="s">
        <v>43</v>
      </c>
      <c r="AC2393" s="8"/>
      <c r="AD2393" s="8" t="s">
        <v>44</v>
      </c>
      <c r="AE2393" s="12"/>
      <c r="AF2393" s="12"/>
    </row>
    <row r="2394" ht="16.5" spans="1:32">
      <c r="A2394" s="14" t="s">
        <v>2429</v>
      </c>
      <c r="B2394" s="8" t="str">
        <f>VLOOKUP(A2394,学号下拉数据!A:F,2,0)</f>
        <v>方雨琪</v>
      </c>
      <c r="C2394" s="8" t="str">
        <f>VLOOKUP(A2394,学号下拉数据!A:F,4,0)</f>
        <v>学前教育</v>
      </c>
      <c r="D2394" s="8" t="str">
        <f>VLOOKUP(A2394,学号下拉数据!A:F,5,0)</f>
        <v>570102K</v>
      </c>
      <c r="E2394" s="8" t="s">
        <v>1424</v>
      </c>
      <c r="F2394" s="8" t="str">
        <f>VLOOKUP(A2394,学号下拉数据!A:F,3,0)</f>
        <v>19学前4</v>
      </c>
      <c r="G2394" s="8" t="str">
        <f>VLOOKUP(A2394,学号下拉数据!A:F,6,0)</f>
        <v>三年</v>
      </c>
      <c r="H2394" s="9" t="s">
        <v>40</v>
      </c>
      <c r="I2394" s="8" t="str">
        <f>VLOOKUP(A2394,[2]Sheet1!$B$1:$P$65536,13,0)</f>
        <v>幼儿园助教</v>
      </c>
      <c r="J2394" s="12"/>
      <c r="K2394" s="12"/>
      <c r="L2394" s="12"/>
      <c r="M2394" s="12"/>
      <c r="N2394" s="12"/>
      <c r="O2394" s="12"/>
      <c r="P2394" s="8" t="s">
        <v>41</v>
      </c>
      <c r="Q2394" s="12"/>
      <c r="R2394" s="12"/>
      <c r="S2394" s="8" t="str">
        <f>VLOOKUP(A2394,[2]Sheet1!$B$1:$G$65536,6,0)</f>
        <v>四川省眉山市板桥镇河口九年制学校</v>
      </c>
      <c r="T2394" s="12"/>
      <c r="U2394" s="12"/>
      <c r="V2394" s="12"/>
      <c r="W2394" s="12"/>
      <c r="X2394" s="8" t="str">
        <f>VLOOKUP(A2394,[2]Sheet1!$B$1:$M$65536,12,0)</f>
        <v>13388240867</v>
      </c>
      <c r="Y2394" s="8" t="str">
        <f>VLOOKUP(A2394,[2]Sheet1!$B$1:$M$65536,11,0)</f>
        <v>吴菊红</v>
      </c>
      <c r="Z2394" s="12"/>
      <c r="AA2394" s="20" t="s">
        <v>42</v>
      </c>
      <c r="AB2394" s="8" t="s">
        <v>43</v>
      </c>
      <c r="AC2394" s="8"/>
      <c r="AD2394" s="8" t="s">
        <v>44</v>
      </c>
      <c r="AE2394" s="12"/>
      <c r="AF2394" s="12"/>
    </row>
    <row r="2395" ht="16.5" spans="1:32">
      <c r="A2395" s="14" t="s">
        <v>2430</v>
      </c>
      <c r="B2395" s="8" t="str">
        <f>VLOOKUP(A2395,学号下拉数据!A:F,2,0)</f>
        <v>文艺</v>
      </c>
      <c r="C2395" s="8" t="str">
        <f>VLOOKUP(A2395,学号下拉数据!A:F,4,0)</f>
        <v>学前教育</v>
      </c>
      <c r="D2395" s="8" t="str">
        <f>VLOOKUP(A2395,学号下拉数据!A:F,5,0)</f>
        <v>570102K</v>
      </c>
      <c r="E2395" s="8" t="s">
        <v>1424</v>
      </c>
      <c r="F2395" s="8" t="str">
        <f>VLOOKUP(A2395,学号下拉数据!A:F,3,0)</f>
        <v>19学前4</v>
      </c>
      <c r="G2395" s="8" t="str">
        <f>VLOOKUP(A2395,学号下拉数据!A:F,6,0)</f>
        <v>三年</v>
      </c>
      <c r="H2395" s="9" t="s">
        <v>40</v>
      </c>
      <c r="I2395" s="8" t="str">
        <f>VLOOKUP(A2395,[2]Sheet1!$B$1:$P$65536,13,0)</f>
        <v>助教</v>
      </c>
      <c r="J2395" s="12"/>
      <c r="K2395" s="12"/>
      <c r="L2395" s="12"/>
      <c r="M2395" s="12"/>
      <c r="N2395" s="12"/>
      <c r="O2395" s="12"/>
      <c r="P2395" s="8" t="s">
        <v>41</v>
      </c>
      <c r="Q2395" s="12"/>
      <c r="R2395" s="12"/>
      <c r="S2395" s="8" t="str">
        <f>VLOOKUP(A2395,[2]Sheet1!$B$1:$G$65536,6,0)</f>
        <v>美嘉国际幼稚园</v>
      </c>
      <c r="T2395" s="12"/>
      <c r="U2395" s="12"/>
      <c r="V2395" s="12"/>
      <c r="W2395" s="12"/>
      <c r="X2395" s="8" t="str">
        <f>VLOOKUP(A2395,[2]Sheet1!$B$1:$M$65536,12,0)</f>
        <v>17583100943</v>
      </c>
      <c r="Y2395" s="8" t="str">
        <f>VLOOKUP(A2395,[2]Sheet1!$B$1:$M$65536,11,0)</f>
        <v>周佳慧</v>
      </c>
      <c r="Z2395" s="12"/>
      <c r="AA2395" s="20" t="s">
        <v>42</v>
      </c>
      <c r="AB2395" s="8" t="s">
        <v>43</v>
      </c>
      <c r="AC2395" s="8"/>
      <c r="AD2395" s="8" t="s">
        <v>44</v>
      </c>
      <c r="AE2395" s="12"/>
      <c r="AF2395" s="12"/>
    </row>
    <row r="2396" ht="16.5" spans="1:32">
      <c r="A2396" s="14" t="s">
        <v>2431</v>
      </c>
      <c r="B2396" s="8" t="str">
        <f>VLOOKUP(A2396,学号下拉数据!A:F,2,0)</f>
        <v>张莉</v>
      </c>
      <c r="C2396" s="8" t="str">
        <f>VLOOKUP(A2396,学号下拉数据!A:F,4,0)</f>
        <v>学前教育</v>
      </c>
      <c r="D2396" s="8" t="str">
        <f>VLOOKUP(A2396,学号下拉数据!A:F,5,0)</f>
        <v>570102K</v>
      </c>
      <c r="E2396" s="8" t="s">
        <v>1424</v>
      </c>
      <c r="F2396" s="8" t="str">
        <f>VLOOKUP(A2396,学号下拉数据!A:F,3,0)</f>
        <v>19学前4</v>
      </c>
      <c r="G2396" s="8" t="str">
        <f>VLOOKUP(A2396,学号下拉数据!A:F,6,0)</f>
        <v>三年</v>
      </c>
      <c r="H2396" s="9" t="s">
        <v>40</v>
      </c>
      <c r="I2396" s="8" t="str">
        <f>VLOOKUP(A2396,[2]Sheet1!$B$1:$P$65536,13,0)</f>
        <v>实习教师</v>
      </c>
      <c r="J2396" s="12"/>
      <c r="K2396" s="12"/>
      <c r="L2396" s="12"/>
      <c r="M2396" s="12"/>
      <c r="N2396" s="12"/>
      <c r="O2396" s="12"/>
      <c r="P2396" s="8" t="s">
        <v>41</v>
      </c>
      <c r="Q2396" s="12"/>
      <c r="R2396" s="12"/>
      <c r="S2396" s="8" t="str">
        <f>VLOOKUP(A2396,[2]Sheet1!$B$1:$G$65536,6,0)</f>
        <v>大邑县黑籽儿幼儿园</v>
      </c>
      <c r="T2396" s="12"/>
      <c r="U2396" s="12"/>
      <c r="V2396" s="12"/>
      <c r="W2396" s="12"/>
      <c r="X2396" s="8" t="str">
        <f>VLOOKUP(A2396,[2]Sheet1!$B$1:$M$65536,12,0)</f>
        <v>15008353938</v>
      </c>
      <c r="Y2396" s="8" t="str">
        <f>VLOOKUP(A2396,[2]Sheet1!$B$1:$M$65536,11,0)</f>
        <v>闵宇</v>
      </c>
      <c r="Z2396" s="12"/>
      <c r="AA2396" s="20" t="s">
        <v>42</v>
      </c>
      <c r="AB2396" s="8" t="s">
        <v>43</v>
      </c>
      <c r="AC2396" s="8"/>
      <c r="AD2396" s="8" t="s">
        <v>44</v>
      </c>
      <c r="AE2396" s="12"/>
      <c r="AF2396" s="12"/>
    </row>
    <row r="2397" ht="16.5" spans="1:32">
      <c r="A2397" s="14" t="s">
        <v>2432</v>
      </c>
      <c r="B2397" s="8" t="str">
        <f>VLOOKUP(A2397,学号下拉数据!A:F,2,0)</f>
        <v>刘静茹</v>
      </c>
      <c r="C2397" s="8" t="str">
        <f>VLOOKUP(A2397,学号下拉数据!A:F,4,0)</f>
        <v>学前教育</v>
      </c>
      <c r="D2397" s="8" t="str">
        <f>VLOOKUP(A2397,学号下拉数据!A:F,5,0)</f>
        <v>570102K</v>
      </c>
      <c r="E2397" s="8" t="s">
        <v>1424</v>
      </c>
      <c r="F2397" s="8" t="str">
        <f>VLOOKUP(A2397,学号下拉数据!A:F,3,0)</f>
        <v>19学前4</v>
      </c>
      <c r="G2397" s="8" t="str">
        <f>VLOOKUP(A2397,学号下拉数据!A:F,6,0)</f>
        <v>三年</v>
      </c>
      <c r="H2397" s="9" t="s">
        <v>40</v>
      </c>
      <c r="I2397" s="8" t="str">
        <f>VLOOKUP(A2397,[2]Sheet1!$B$1:$P$65536,13,0)</f>
        <v>助教</v>
      </c>
      <c r="J2397" s="12"/>
      <c r="K2397" s="12"/>
      <c r="L2397" s="12"/>
      <c r="M2397" s="12"/>
      <c r="N2397" s="12"/>
      <c r="O2397" s="12"/>
      <c r="P2397" s="8" t="s">
        <v>41</v>
      </c>
      <c r="Q2397" s="12"/>
      <c r="R2397" s="12"/>
      <c r="S2397" s="8" t="str">
        <f>VLOOKUP(A2397,[2]Sheet1!$B$1:$G$65536,6,0)</f>
        <v>宝兴县幼儿园</v>
      </c>
      <c r="T2397" s="12"/>
      <c r="U2397" s="12"/>
      <c r="V2397" s="12"/>
      <c r="W2397" s="12"/>
      <c r="X2397" s="8" t="str">
        <f>VLOOKUP(A2397,[2]Sheet1!$B$1:$M$65536,12,0)</f>
        <v>18080573560</v>
      </c>
      <c r="Y2397" s="8" t="str">
        <f>VLOOKUP(A2397,[2]Sheet1!$B$1:$M$65536,11,0)</f>
        <v>郑媛蓉</v>
      </c>
      <c r="Z2397" s="12"/>
      <c r="AA2397" s="20" t="s">
        <v>42</v>
      </c>
      <c r="AB2397" s="8" t="s">
        <v>43</v>
      </c>
      <c r="AC2397" s="8"/>
      <c r="AD2397" s="8" t="s">
        <v>44</v>
      </c>
      <c r="AE2397" s="12"/>
      <c r="AF2397" s="12"/>
    </row>
    <row r="2398" ht="16.5" spans="1:32">
      <c r="A2398" s="14" t="s">
        <v>2433</v>
      </c>
      <c r="B2398" s="8" t="str">
        <f>VLOOKUP(A2398,学号下拉数据!A:F,2,0)</f>
        <v>朱海凡</v>
      </c>
      <c r="C2398" s="8" t="str">
        <f>VLOOKUP(A2398,学号下拉数据!A:F,4,0)</f>
        <v>学前教育</v>
      </c>
      <c r="D2398" s="8" t="str">
        <f>VLOOKUP(A2398,学号下拉数据!A:F,5,0)</f>
        <v>570102K</v>
      </c>
      <c r="E2398" s="8" t="s">
        <v>1424</v>
      </c>
      <c r="F2398" s="8" t="str">
        <f>VLOOKUP(A2398,学号下拉数据!A:F,3,0)</f>
        <v>19学前4</v>
      </c>
      <c r="G2398" s="8" t="str">
        <f>VLOOKUP(A2398,学号下拉数据!A:F,6,0)</f>
        <v>三年</v>
      </c>
      <c r="H2398" s="9" t="s">
        <v>40</v>
      </c>
      <c r="I2398" s="8" t="str">
        <f>VLOOKUP(A2398,[2]Sheet1!$B$1:$P$65536,13,0)</f>
        <v>助教</v>
      </c>
      <c r="J2398" s="12"/>
      <c r="K2398" s="12"/>
      <c r="L2398" s="12"/>
      <c r="M2398" s="12"/>
      <c r="N2398" s="12"/>
      <c r="O2398" s="12"/>
      <c r="P2398" s="8" t="s">
        <v>41</v>
      </c>
      <c r="Q2398" s="12"/>
      <c r="R2398" s="12"/>
      <c r="S2398" s="8" t="str">
        <f>VLOOKUP(A2398,[2]Sheet1!$B$1:$G$65536,6,0)</f>
        <v>萌迪银杏华庭幼儿园</v>
      </c>
      <c r="T2398" s="12"/>
      <c r="U2398" s="12"/>
      <c r="V2398" s="12"/>
      <c r="W2398" s="12"/>
      <c r="X2398" s="8" t="str">
        <f>VLOOKUP(A2398,[2]Sheet1!$B$1:$M$65536,12,0)</f>
        <v>13558675293</v>
      </c>
      <c r="Y2398" s="8" t="str">
        <f>VLOOKUP(A2398,[2]Sheet1!$B$1:$M$65536,11,0)</f>
        <v>王文燕</v>
      </c>
      <c r="Z2398" s="12"/>
      <c r="AA2398" s="20" t="s">
        <v>42</v>
      </c>
      <c r="AB2398" s="8" t="s">
        <v>43</v>
      </c>
      <c r="AC2398" s="8"/>
      <c r="AD2398" s="8" t="s">
        <v>44</v>
      </c>
      <c r="AE2398" s="12"/>
      <c r="AF2398" s="12"/>
    </row>
    <row r="2399" ht="16.5" spans="1:32">
      <c r="A2399" s="14" t="s">
        <v>2434</v>
      </c>
      <c r="B2399" s="8" t="str">
        <f>VLOOKUP(A2399,学号下拉数据!A:F,2,0)</f>
        <v>曾羽杰</v>
      </c>
      <c r="C2399" s="8" t="str">
        <f>VLOOKUP(A2399,学号下拉数据!A:F,4,0)</f>
        <v>学前教育</v>
      </c>
      <c r="D2399" s="8" t="str">
        <f>VLOOKUP(A2399,学号下拉数据!A:F,5,0)</f>
        <v>570102K</v>
      </c>
      <c r="E2399" s="8" t="s">
        <v>1424</v>
      </c>
      <c r="F2399" s="8" t="str">
        <f>VLOOKUP(A2399,学号下拉数据!A:F,3,0)</f>
        <v>19学前4</v>
      </c>
      <c r="G2399" s="8" t="str">
        <f>VLOOKUP(A2399,学号下拉数据!A:F,6,0)</f>
        <v>三年</v>
      </c>
      <c r="H2399" s="9" t="s">
        <v>40</v>
      </c>
      <c r="I2399" s="8" t="str">
        <f>VLOOKUP(A2399,[2]Sheet1!$B$1:$P$65536,13,0)</f>
        <v>教师</v>
      </c>
      <c r="J2399" s="12"/>
      <c r="K2399" s="12"/>
      <c r="L2399" s="12"/>
      <c r="M2399" s="12"/>
      <c r="N2399" s="12"/>
      <c r="O2399" s="12"/>
      <c r="P2399" s="8" t="s">
        <v>41</v>
      </c>
      <c r="Q2399" s="12"/>
      <c r="R2399" s="12"/>
      <c r="S2399" s="8" t="str">
        <f>VLOOKUP(A2399,[2]Sheet1!$B$1:$G$65536,6,0)</f>
        <v>崇州市乖乖幼儿园</v>
      </c>
      <c r="T2399" s="12"/>
      <c r="U2399" s="12"/>
      <c r="V2399" s="12"/>
      <c r="W2399" s="12"/>
      <c r="X2399" s="8" t="str">
        <f>VLOOKUP(A2399,[2]Sheet1!$B$1:$M$65536,12,0)</f>
        <v>13551870619</v>
      </c>
      <c r="Y2399" s="8" t="str">
        <f>VLOOKUP(A2399,[2]Sheet1!$B$1:$M$65536,11,0)</f>
        <v>常华</v>
      </c>
      <c r="Z2399" s="12"/>
      <c r="AA2399" s="20" t="s">
        <v>42</v>
      </c>
      <c r="AB2399" s="8" t="s">
        <v>43</v>
      </c>
      <c r="AC2399" s="8"/>
      <c r="AD2399" s="8" t="s">
        <v>44</v>
      </c>
      <c r="AE2399" s="12"/>
      <c r="AF2399" s="12"/>
    </row>
    <row r="2400" ht="16.5" spans="1:32">
      <c r="A2400" s="14" t="s">
        <v>2435</v>
      </c>
      <c r="B2400" s="8" t="str">
        <f>VLOOKUP(A2400,学号下拉数据!A:F,2,0)</f>
        <v>张敏</v>
      </c>
      <c r="C2400" s="8" t="str">
        <f>VLOOKUP(A2400,学号下拉数据!A:F,4,0)</f>
        <v>学前教育</v>
      </c>
      <c r="D2400" s="8" t="str">
        <f>VLOOKUP(A2400,学号下拉数据!A:F,5,0)</f>
        <v>570102K</v>
      </c>
      <c r="E2400" s="8" t="s">
        <v>1424</v>
      </c>
      <c r="F2400" s="8" t="str">
        <f>VLOOKUP(A2400,学号下拉数据!A:F,3,0)</f>
        <v>19学前4</v>
      </c>
      <c r="G2400" s="8" t="str">
        <f>VLOOKUP(A2400,学号下拉数据!A:F,6,0)</f>
        <v>三年</v>
      </c>
      <c r="H2400" s="9" t="s">
        <v>40</v>
      </c>
      <c r="I2400" s="8" t="str">
        <f>VLOOKUP(A2400,[2]Sheet1!$B$1:$P$65536,13,0)</f>
        <v>辅班</v>
      </c>
      <c r="J2400" s="12"/>
      <c r="K2400" s="12"/>
      <c r="L2400" s="12"/>
      <c r="M2400" s="12"/>
      <c r="N2400" s="12"/>
      <c r="O2400" s="12"/>
      <c r="P2400" s="8" t="s">
        <v>41</v>
      </c>
      <c r="Q2400" s="12"/>
      <c r="R2400" s="12"/>
      <c r="S2400" s="8" t="str">
        <f>VLOOKUP(A2400,[2]Sheet1!$B$1:$G$65536,6,0)</f>
        <v>成都市温江区碧水馨居育才幼儿园</v>
      </c>
      <c r="T2400" s="12"/>
      <c r="U2400" s="12"/>
      <c r="V2400" s="12"/>
      <c r="W2400" s="12"/>
      <c r="X2400" s="8" t="str">
        <f>VLOOKUP(A2400,[2]Sheet1!$B$1:$M$65536,12,0)</f>
        <v>19180538359</v>
      </c>
      <c r="Y2400" s="8" t="str">
        <f>VLOOKUP(A2400,[2]Sheet1!$B$1:$M$65536,11,0)</f>
        <v>林帆</v>
      </c>
      <c r="Z2400" s="12"/>
      <c r="AA2400" s="20" t="s">
        <v>42</v>
      </c>
      <c r="AB2400" s="8" t="s">
        <v>43</v>
      </c>
      <c r="AC2400" s="8"/>
      <c r="AD2400" s="8" t="s">
        <v>44</v>
      </c>
      <c r="AE2400" s="12"/>
      <c r="AF2400" s="12"/>
    </row>
    <row r="2401" ht="16.5" spans="1:32">
      <c r="A2401" s="14" t="s">
        <v>2436</v>
      </c>
      <c r="B2401" s="8" t="str">
        <f>VLOOKUP(A2401,学号下拉数据!A:F,2,0)</f>
        <v>石海日呷</v>
      </c>
      <c r="C2401" s="8" t="str">
        <f>VLOOKUP(A2401,学号下拉数据!A:F,4,0)</f>
        <v>学前教育</v>
      </c>
      <c r="D2401" s="8" t="str">
        <f>VLOOKUP(A2401,学号下拉数据!A:F,5,0)</f>
        <v>570102K</v>
      </c>
      <c r="E2401" s="8" t="s">
        <v>1424</v>
      </c>
      <c r="F2401" s="8" t="str">
        <f>VLOOKUP(A2401,学号下拉数据!A:F,3,0)</f>
        <v>19学前4</v>
      </c>
      <c r="G2401" s="8" t="str">
        <f>VLOOKUP(A2401,学号下拉数据!A:F,6,0)</f>
        <v>三年</v>
      </c>
      <c r="H2401" s="9" t="s">
        <v>40</v>
      </c>
      <c r="I2401" s="8" t="str">
        <f>VLOOKUP(A2401,[2]Sheet1!$B$1:$P$65536,13,0)</f>
        <v>幼儿教师</v>
      </c>
      <c r="J2401" s="12"/>
      <c r="K2401" s="12"/>
      <c r="L2401" s="12"/>
      <c r="M2401" s="12"/>
      <c r="N2401" s="12"/>
      <c r="O2401" s="12"/>
      <c r="P2401" s="8" t="s">
        <v>41</v>
      </c>
      <c r="Q2401" s="12"/>
      <c r="R2401" s="12"/>
      <c r="S2401" s="8" t="str">
        <f>VLOOKUP(A2401,[2]Sheet1!$B$1:$G$65536,6,0)</f>
        <v>大槽乡中心小学校</v>
      </c>
      <c r="T2401" s="12"/>
      <c r="U2401" s="12"/>
      <c r="V2401" s="12"/>
      <c r="W2401" s="12"/>
      <c r="X2401" s="8" t="str">
        <f>VLOOKUP(A2401,[2]Sheet1!$B$1:$M$65536,12,0)</f>
        <v>18038208180</v>
      </c>
      <c r="Y2401" s="8" t="str">
        <f>VLOOKUP(A2401,[2]Sheet1!$B$1:$M$65536,11,0)</f>
        <v>吉伦么次呷</v>
      </c>
      <c r="Z2401" s="12"/>
      <c r="AA2401" s="20" t="s">
        <v>42</v>
      </c>
      <c r="AB2401" s="8" t="s">
        <v>43</v>
      </c>
      <c r="AC2401" s="8"/>
      <c r="AD2401" s="8" t="s">
        <v>44</v>
      </c>
      <c r="AE2401" s="12"/>
      <c r="AF2401" s="12"/>
    </row>
    <row r="2402" ht="16.5" spans="1:32">
      <c r="A2402" s="14" t="s">
        <v>2437</v>
      </c>
      <c r="B2402" s="8" t="str">
        <f>VLOOKUP(A2402,学号下拉数据!A:F,2,0)</f>
        <v>吉伙里古</v>
      </c>
      <c r="C2402" s="8" t="str">
        <f>VLOOKUP(A2402,学号下拉数据!A:F,4,0)</f>
        <v>学前教育</v>
      </c>
      <c r="D2402" s="8" t="str">
        <f>VLOOKUP(A2402,学号下拉数据!A:F,5,0)</f>
        <v>570102K</v>
      </c>
      <c r="E2402" s="8" t="s">
        <v>1424</v>
      </c>
      <c r="F2402" s="8" t="str">
        <f>VLOOKUP(A2402,学号下拉数据!A:F,3,0)</f>
        <v>19学前4</v>
      </c>
      <c r="G2402" s="8" t="str">
        <f>VLOOKUP(A2402,学号下拉数据!A:F,6,0)</f>
        <v>三年</v>
      </c>
      <c r="H2402" s="9" t="s">
        <v>40</v>
      </c>
      <c r="I2402" s="8" t="str">
        <f>VLOOKUP(A2402,[2]Sheet1!$B$1:$P$65536,13,0)</f>
        <v>幼师</v>
      </c>
      <c r="J2402" s="12"/>
      <c r="K2402" s="12"/>
      <c r="L2402" s="12"/>
      <c r="M2402" s="12"/>
      <c r="N2402" s="12"/>
      <c r="O2402" s="12"/>
      <c r="P2402" s="8" t="s">
        <v>41</v>
      </c>
      <c r="Q2402" s="12"/>
      <c r="R2402" s="12"/>
      <c r="S2402" s="8" t="str">
        <f>VLOOKUP(A2402,[2]Sheet1!$B$1:$G$65536,6,0)</f>
        <v>雷波县七巧板幼儿园有限责任公司</v>
      </c>
      <c r="T2402" s="12"/>
      <c r="U2402" s="12"/>
      <c r="V2402" s="12"/>
      <c r="W2402" s="12"/>
      <c r="X2402" s="8" t="str">
        <f>VLOOKUP(A2402,[2]Sheet1!$B$1:$M$65536,12,0)</f>
        <v>18113292772</v>
      </c>
      <c r="Y2402" s="8" t="str">
        <f>VLOOKUP(A2402,[2]Sheet1!$B$1:$M$65536,11,0)</f>
        <v>徐惹牛</v>
      </c>
      <c r="Z2402" s="12"/>
      <c r="AA2402" s="20" t="s">
        <v>42</v>
      </c>
      <c r="AB2402" s="8" t="s">
        <v>43</v>
      </c>
      <c r="AC2402" s="8"/>
      <c r="AD2402" s="8" t="s">
        <v>44</v>
      </c>
      <c r="AE2402" s="12"/>
      <c r="AF2402" s="12"/>
    </row>
    <row r="2403" ht="16.5" spans="1:32">
      <c r="A2403" s="14" t="s">
        <v>2438</v>
      </c>
      <c r="B2403" s="8" t="str">
        <f>VLOOKUP(A2403,学号下拉数据!A:F,2,0)</f>
        <v>泽小梅</v>
      </c>
      <c r="C2403" s="8" t="str">
        <f>VLOOKUP(A2403,学号下拉数据!A:F,4,0)</f>
        <v>学前教育</v>
      </c>
      <c r="D2403" s="8" t="str">
        <f>VLOOKUP(A2403,学号下拉数据!A:F,5,0)</f>
        <v>570102K</v>
      </c>
      <c r="E2403" s="8" t="s">
        <v>1424</v>
      </c>
      <c r="F2403" s="8" t="str">
        <f>VLOOKUP(A2403,学号下拉数据!A:F,3,0)</f>
        <v>19学前4</v>
      </c>
      <c r="G2403" s="8" t="str">
        <f>VLOOKUP(A2403,学号下拉数据!A:F,6,0)</f>
        <v>三年</v>
      </c>
      <c r="H2403" s="9" t="s">
        <v>40</v>
      </c>
      <c r="I2403" s="8">
        <f>VLOOKUP(A2403,[2]Sheet1!$B$1:$P$65536,13,0)</f>
        <v>0</v>
      </c>
      <c r="J2403" s="12"/>
      <c r="K2403" s="12"/>
      <c r="L2403" s="12"/>
      <c r="M2403" s="12"/>
      <c r="N2403" s="12"/>
      <c r="O2403" s="12"/>
      <c r="P2403" s="8" t="s">
        <v>41</v>
      </c>
      <c r="Q2403" s="12"/>
      <c r="R2403" s="12"/>
      <c r="S2403" s="8" t="str">
        <f>VLOOKUP(A2403,[2]Sheet1!$B$1:$G$65536,6,0)</f>
        <v>黑水县知木林乡二木林幼儿园</v>
      </c>
      <c r="T2403" s="12"/>
      <c r="U2403" s="12"/>
      <c r="V2403" s="12"/>
      <c r="W2403" s="12"/>
      <c r="X2403" s="8" t="str">
        <f>VLOOKUP(A2403,[2]Sheet1!$B$1:$M$65536,12,0)</f>
        <v>17366983253</v>
      </c>
      <c r="Y2403" s="8" t="str">
        <f>VLOOKUP(A2403,[2]Sheet1!$B$1:$M$65536,11,0)</f>
        <v>茸她</v>
      </c>
      <c r="Z2403" s="12"/>
      <c r="AA2403" s="20" t="s">
        <v>42</v>
      </c>
      <c r="AB2403" s="8" t="s">
        <v>43</v>
      </c>
      <c r="AC2403" s="8"/>
      <c r="AD2403" s="8" t="s">
        <v>44</v>
      </c>
      <c r="AE2403" s="12"/>
      <c r="AF2403" s="12"/>
    </row>
    <row r="2404" ht="16.5" spans="1:32">
      <c r="A2404" s="14" t="s">
        <v>2439</v>
      </c>
      <c r="B2404" s="8" t="str">
        <f>VLOOKUP(A2404,学号下拉数据!A:F,2,0)</f>
        <v>曲斯满</v>
      </c>
      <c r="C2404" s="8" t="str">
        <f>VLOOKUP(A2404,学号下拉数据!A:F,4,0)</f>
        <v>学前教育</v>
      </c>
      <c r="D2404" s="8" t="str">
        <f>VLOOKUP(A2404,学号下拉数据!A:F,5,0)</f>
        <v>570102K</v>
      </c>
      <c r="E2404" s="8" t="s">
        <v>1424</v>
      </c>
      <c r="F2404" s="8" t="str">
        <f>VLOOKUP(A2404,学号下拉数据!A:F,3,0)</f>
        <v>19学前4</v>
      </c>
      <c r="G2404" s="8" t="str">
        <f>VLOOKUP(A2404,学号下拉数据!A:F,6,0)</f>
        <v>三年</v>
      </c>
      <c r="H2404" s="9" t="s">
        <v>40</v>
      </c>
      <c r="I2404" s="8" t="str">
        <f>VLOOKUP(A2404,[2]Sheet1!$B$1:$P$65536,13,0)</f>
        <v>陪伴老师</v>
      </c>
      <c r="J2404" s="12"/>
      <c r="K2404" s="12"/>
      <c r="L2404" s="12"/>
      <c r="M2404" s="12"/>
      <c r="N2404" s="12"/>
      <c r="O2404" s="12"/>
      <c r="P2404" s="8" t="s">
        <v>41</v>
      </c>
      <c r="Q2404" s="12"/>
      <c r="R2404" s="12"/>
      <c r="S2404" s="8" t="str">
        <f>VLOOKUP(A2404,[2]Sheet1!$B$1:$G$65536,6,0)</f>
        <v>黑水县红岩乡寄宿制小学校</v>
      </c>
      <c r="T2404" s="12"/>
      <c r="U2404" s="12"/>
      <c r="V2404" s="12"/>
      <c r="W2404" s="12"/>
      <c r="X2404" s="8" t="str">
        <f>VLOOKUP(A2404,[2]Sheet1!$B$1:$M$65536,12,0)</f>
        <v>13412634482</v>
      </c>
      <c r="Y2404" s="8" t="str">
        <f>VLOOKUP(A2404,[2]Sheet1!$B$1:$M$65536,11,0)</f>
        <v>康梅</v>
      </c>
      <c r="Z2404" s="12"/>
      <c r="AA2404" s="20" t="s">
        <v>42</v>
      </c>
      <c r="AB2404" s="8" t="s">
        <v>43</v>
      </c>
      <c r="AC2404" s="8"/>
      <c r="AD2404" s="8" t="s">
        <v>44</v>
      </c>
      <c r="AE2404" s="12"/>
      <c r="AF2404" s="12"/>
    </row>
    <row r="2405" ht="16.5" spans="1:32">
      <c r="A2405" s="14" t="s">
        <v>2440</v>
      </c>
      <c r="B2405" s="8" t="str">
        <f>VLOOKUP(A2405,学号下拉数据!A:F,2,0)</f>
        <v>供秋吉</v>
      </c>
      <c r="C2405" s="8" t="str">
        <f>VLOOKUP(A2405,学号下拉数据!A:F,4,0)</f>
        <v>学前教育</v>
      </c>
      <c r="D2405" s="8" t="str">
        <f>VLOOKUP(A2405,学号下拉数据!A:F,5,0)</f>
        <v>570102K</v>
      </c>
      <c r="E2405" s="8" t="s">
        <v>1424</v>
      </c>
      <c r="F2405" s="8" t="str">
        <f>VLOOKUP(A2405,学号下拉数据!A:F,3,0)</f>
        <v>19学前4</v>
      </c>
      <c r="G2405" s="8" t="str">
        <f>VLOOKUP(A2405,学号下拉数据!A:F,6,0)</f>
        <v>三年</v>
      </c>
      <c r="H2405" s="9" t="s">
        <v>40</v>
      </c>
      <c r="I2405" s="8" t="str">
        <f>VLOOKUP(A2405,[2]Sheet1!$B$1:$P$65536,13,0)</f>
        <v>若尔盖县铁布镇纳卡村幼儿园</v>
      </c>
      <c r="J2405" s="12"/>
      <c r="K2405" s="12"/>
      <c r="L2405" s="12"/>
      <c r="M2405" s="12"/>
      <c r="N2405" s="12"/>
      <c r="O2405" s="12"/>
      <c r="P2405" s="8" t="s">
        <v>41</v>
      </c>
      <c r="Q2405" s="12"/>
      <c r="R2405" s="12"/>
      <c r="S2405" s="8" t="str">
        <f>VLOOKUP(A2405,[2]Sheet1!$B$1:$G$65536,6,0)</f>
        <v>若尔盖县铁布镇纳卡村幼儿园</v>
      </c>
      <c r="T2405" s="12"/>
      <c r="U2405" s="12"/>
      <c r="V2405" s="12"/>
      <c r="W2405" s="12"/>
      <c r="X2405" s="8" t="str">
        <f>VLOOKUP(A2405,[2]Sheet1!$B$1:$M$65536,12,0)</f>
        <v>18783716512</v>
      </c>
      <c r="Y2405" s="8" t="str">
        <f>VLOOKUP(A2405,[2]Sheet1!$B$1:$M$65536,11,0)</f>
        <v>郎周措</v>
      </c>
      <c r="Z2405" s="12"/>
      <c r="AA2405" s="20" t="s">
        <v>42</v>
      </c>
      <c r="AB2405" s="8" t="s">
        <v>43</v>
      </c>
      <c r="AC2405" s="8"/>
      <c r="AD2405" s="8" t="s">
        <v>44</v>
      </c>
      <c r="AE2405" s="12"/>
      <c r="AF2405" s="12"/>
    </row>
    <row r="2406" ht="16.5" spans="1:32">
      <c r="A2406" s="14" t="s">
        <v>2441</v>
      </c>
      <c r="B2406" s="8" t="str">
        <f>VLOOKUP(A2406,学号下拉数据!A:F,2,0)</f>
        <v>班玛仁真</v>
      </c>
      <c r="C2406" s="8" t="str">
        <f>VLOOKUP(A2406,学号下拉数据!A:F,4,0)</f>
        <v>学前教育</v>
      </c>
      <c r="D2406" s="8" t="str">
        <f>VLOOKUP(A2406,学号下拉数据!A:F,5,0)</f>
        <v>570102K</v>
      </c>
      <c r="E2406" s="8" t="s">
        <v>1424</v>
      </c>
      <c r="F2406" s="8" t="str">
        <f>VLOOKUP(A2406,学号下拉数据!A:F,3,0)</f>
        <v>19学前4</v>
      </c>
      <c r="G2406" s="8" t="str">
        <f>VLOOKUP(A2406,学号下拉数据!A:F,6,0)</f>
        <v>三年</v>
      </c>
      <c r="H2406" s="9" t="s">
        <v>40</v>
      </c>
      <c r="I2406" s="8" t="str">
        <f>VLOOKUP(A2406,[2]Sheet1!$B$1:$P$65536,13,0)</f>
        <v>助班老师</v>
      </c>
      <c r="J2406" s="12"/>
      <c r="K2406" s="12"/>
      <c r="L2406" s="12"/>
      <c r="M2406" s="12"/>
      <c r="N2406" s="12"/>
      <c r="O2406" s="12"/>
      <c r="P2406" s="8" t="s">
        <v>41</v>
      </c>
      <c r="Q2406" s="12"/>
      <c r="R2406" s="12"/>
      <c r="S2406" s="8" t="str">
        <f>VLOOKUP(A2406,[2]Sheet1!$B$1:$G$65536,6,0)</f>
        <v>四哇乡中心校</v>
      </c>
      <c r="T2406" s="12"/>
      <c r="U2406" s="12"/>
      <c r="V2406" s="12"/>
      <c r="W2406" s="12"/>
      <c r="X2406" s="8" t="str">
        <f>VLOOKUP(A2406,[2]Sheet1!$B$1:$M$65536,12,0)</f>
        <v>13309755514</v>
      </c>
      <c r="Y2406" s="8" t="str">
        <f>VLOOKUP(A2406,[2]Sheet1!$B$1:$M$65536,11,0)</f>
        <v>冯小刚</v>
      </c>
      <c r="Z2406" s="12"/>
      <c r="AA2406" s="20" t="s">
        <v>42</v>
      </c>
      <c r="AB2406" s="8" t="s">
        <v>43</v>
      </c>
      <c r="AC2406" s="8"/>
      <c r="AD2406" s="8" t="s">
        <v>44</v>
      </c>
      <c r="AE2406" s="12"/>
      <c r="AF2406" s="12"/>
    </row>
    <row r="2407" ht="16.5" spans="1:32">
      <c r="A2407" s="14" t="s">
        <v>2442</v>
      </c>
      <c r="B2407" s="8" t="str">
        <f>VLOOKUP(A2407,学号下拉数据!A:F,2,0)</f>
        <v>白尔地</v>
      </c>
      <c r="C2407" s="8" t="str">
        <f>VLOOKUP(A2407,学号下拉数据!A:F,4,0)</f>
        <v>学前教育</v>
      </c>
      <c r="D2407" s="8" t="str">
        <f>VLOOKUP(A2407,学号下拉数据!A:F,5,0)</f>
        <v>570102K</v>
      </c>
      <c r="E2407" s="8" t="s">
        <v>1424</v>
      </c>
      <c r="F2407" s="8" t="str">
        <f>VLOOKUP(A2407,学号下拉数据!A:F,3,0)</f>
        <v>19学前4</v>
      </c>
      <c r="G2407" s="8" t="str">
        <f>VLOOKUP(A2407,学号下拉数据!A:F,6,0)</f>
        <v>三年</v>
      </c>
      <c r="H2407" s="9" t="s">
        <v>40</v>
      </c>
      <c r="I2407" s="8" t="str">
        <f>VLOOKUP(A2407,[2]Sheet1!$B$1:$P$65536,13,0)</f>
        <v>实习生</v>
      </c>
      <c r="J2407" s="12"/>
      <c r="K2407" s="12"/>
      <c r="L2407" s="12"/>
      <c r="M2407" s="12"/>
      <c r="N2407" s="12"/>
      <c r="O2407" s="12"/>
      <c r="P2407" s="8" t="s">
        <v>41</v>
      </c>
      <c r="Q2407" s="12"/>
      <c r="R2407" s="12"/>
      <c r="S2407" s="8" t="str">
        <f>VLOOKUP(A2407,[2]Sheet1!$B$1:$G$65536,6,0)</f>
        <v>慈爱中英幼稚园</v>
      </c>
      <c r="T2407" s="12"/>
      <c r="U2407" s="12"/>
      <c r="V2407" s="12"/>
      <c r="W2407" s="12"/>
      <c r="X2407" s="8" t="str">
        <f>VLOOKUP(A2407,[2]Sheet1!$B$1:$M$65536,12,0)</f>
        <v>17760171513</v>
      </c>
      <c r="Y2407" s="8" t="str">
        <f>VLOOKUP(A2407,[2]Sheet1!$B$1:$M$65536,11,0)</f>
        <v>梁婷</v>
      </c>
      <c r="Z2407" s="12"/>
      <c r="AA2407" s="20" t="s">
        <v>42</v>
      </c>
      <c r="AB2407" s="8" t="s">
        <v>43</v>
      </c>
      <c r="AC2407" s="8"/>
      <c r="AD2407" s="8" t="s">
        <v>44</v>
      </c>
      <c r="AE2407" s="12"/>
      <c r="AF2407" s="12"/>
    </row>
    <row r="2408" ht="16.5" spans="1:32">
      <c r="A2408" s="14" t="s">
        <v>2443</v>
      </c>
      <c r="B2408" s="8" t="str">
        <f>VLOOKUP(A2408,学号下拉数据!A:F,2,0)</f>
        <v>的日阿依</v>
      </c>
      <c r="C2408" s="8" t="str">
        <f>VLOOKUP(A2408,学号下拉数据!A:F,4,0)</f>
        <v>学前教育</v>
      </c>
      <c r="D2408" s="8" t="str">
        <f>VLOOKUP(A2408,学号下拉数据!A:F,5,0)</f>
        <v>570102K</v>
      </c>
      <c r="E2408" s="8" t="s">
        <v>1424</v>
      </c>
      <c r="F2408" s="8" t="str">
        <f>VLOOKUP(A2408,学号下拉数据!A:F,3,0)</f>
        <v>19学前4</v>
      </c>
      <c r="G2408" s="8" t="str">
        <f>VLOOKUP(A2408,学号下拉数据!A:F,6,0)</f>
        <v>三年</v>
      </c>
      <c r="H2408" s="9" t="s">
        <v>40</v>
      </c>
      <c r="I2408" s="8" t="str">
        <f>VLOOKUP(A2408,[2]Sheet1!$B$1:$P$65536,13,0)</f>
        <v>实习老师</v>
      </c>
      <c r="J2408" s="12"/>
      <c r="K2408" s="12"/>
      <c r="L2408" s="12"/>
      <c r="M2408" s="12"/>
      <c r="N2408" s="12"/>
      <c r="O2408" s="12"/>
      <c r="P2408" s="8" t="s">
        <v>41</v>
      </c>
      <c r="Q2408" s="12"/>
      <c r="R2408" s="12"/>
      <c r="S2408" s="8" t="str">
        <f>VLOOKUP(A2408,[2]Sheet1!$B$1:$G$65536,6,0)</f>
        <v>宁陵县金山西路城关启蒙幼儿园</v>
      </c>
      <c r="T2408" s="12"/>
      <c r="U2408" s="12"/>
      <c r="V2408" s="12"/>
      <c r="W2408" s="12"/>
      <c r="X2408" s="8" t="str">
        <f>VLOOKUP(A2408,[2]Sheet1!$B$1:$M$65536,12,0)</f>
        <v>18838588838</v>
      </c>
      <c r="Y2408" s="8" t="str">
        <f>VLOOKUP(A2408,[2]Sheet1!$B$1:$M$65536,11,0)</f>
        <v>赵英</v>
      </c>
      <c r="Z2408" s="12"/>
      <c r="AA2408" s="20" t="s">
        <v>42</v>
      </c>
      <c r="AB2408" s="8" t="s">
        <v>43</v>
      </c>
      <c r="AC2408" s="8"/>
      <c r="AD2408" s="8" t="s">
        <v>44</v>
      </c>
      <c r="AE2408" s="12"/>
      <c r="AF2408" s="12"/>
    </row>
    <row r="2409" ht="16.5" spans="1:32">
      <c r="A2409" s="14" t="s">
        <v>2444</v>
      </c>
      <c r="B2409" s="8" t="str">
        <f>VLOOKUP(A2409,学号下拉数据!A:F,2,0)</f>
        <v>阿尔红英</v>
      </c>
      <c r="C2409" s="8" t="str">
        <f>VLOOKUP(A2409,学号下拉数据!A:F,4,0)</f>
        <v>学前教育</v>
      </c>
      <c r="D2409" s="8" t="str">
        <f>VLOOKUP(A2409,学号下拉数据!A:F,5,0)</f>
        <v>570102K</v>
      </c>
      <c r="E2409" s="8" t="s">
        <v>1424</v>
      </c>
      <c r="F2409" s="8" t="str">
        <f>VLOOKUP(A2409,学号下拉数据!A:F,3,0)</f>
        <v>19学前4</v>
      </c>
      <c r="G2409" s="8" t="str">
        <f>VLOOKUP(A2409,学号下拉数据!A:F,6,0)</f>
        <v>三年</v>
      </c>
      <c r="H2409" s="9" t="s">
        <v>40</v>
      </c>
      <c r="I2409" s="8" t="str">
        <f>VLOOKUP(A2409,[2]Sheet1!$B$1:$P$65536,13,0)</f>
        <v>保育员</v>
      </c>
      <c r="J2409" s="12"/>
      <c r="K2409" s="12"/>
      <c r="L2409" s="12"/>
      <c r="M2409" s="12"/>
      <c r="N2409" s="12"/>
      <c r="O2409" s="12"/>
      <c r="P2409" s="8" t="s">
        <v>41</v>
      </c>
      <c r="Q2409" s="12"/>
      <c r="R2409" s="12"/>
      <c r="S2409" s="8" t="str">
        <f>VLOOKUP(A2409,[2]Sheet1!$B$1:$G$65536,6,0)</f>
        <v>睿博尔双语幼稚园</v>
      </c>
      <c r="T2409" s="12"/>
      <c r="U2409" s="12"/>
      <c r="V2409" s="12"/>
      <c r="W2409" s="12"/>
      <c r="X2409" s="8" t="str">
        <f>VLOOKUP(A2409,[2]Sheet1!$B$1:$M$65536,12,0)</f>
        <v>16608016323</v>
      </c>
      <c r="Y2409" s="8" t="str">
        <f>VLOOKUP(A2409,[2]Sheet1!$B$1:$M$65536,11,0)</f>
        <v>兰卡多吉</v>
      </c>
      <c r="Z2409" s="12"/>
      <c r="AA2409" s="20" t="s">
        <v>42</v>
      </c>
      <c r="AB2409" s="8" t="s">
        <v>43</v>
      </c>
      <c r="AC2409" s="8"/>
      <c r="AD2409" s="8" t="s">
        <v>44</v>
      </c>
      <c r="AE2409" s="12"/>
      <c r="AF2409" s="12"/>
    </row>
    <row r="2410" ht="16.5" spans="1:32">
      <c r="A2410" s="14" t="s">
        <v>2445</v>
      </c>
      <c r="B2410" s="8" t="str">
        <f>VLOOKUP(A2410,学号下拉数据!A:F,2,0)</f>
        <v>阿西五加莫</v>
      </c>
      <c r="C2410" s="8" t="str">
        <f>VLOOKUP(A2410,学号下拉数据!A:F,4,0)</f>
        <v>学前教育</v>
      </c>
      <c r="D2410" s="8" t="str">
        <f>VLOOKUP(A2410,学号下拉数据!A:F,5,0)</f>
        <v>570102K</v>
      </c>
      <c r="E2410" s="8" t="s">
        <v>1424</v>
      </c>
      <c r="F2410" s="8" t="str">
        <f>VLOOKUP(A2410,学号下拉数据!A:F,3,0)</f>
        <v>19学前4</v>
      </c>
      <c r="G2410" s="8" t="str">
        <f>VLOOKUP(A2410,学号下拉数据!A:F,6,0)</f>
        <v>三年</v>
      </c>
      <c r="H2410" s="9" t="s">
        <v>40</v>
      </c>
      <c r="I2410" s="8">
        <f>VLOOKUP(A2410,[2]Sheet1!$B$1:$P$65536,13,0)</f>
        <v>0</v>
      </c>
      <c r="J2410" s="12"/>
      <c r="K2410" s="12"/>
      <c r="L2410" s="12"/>
      <c r="M2410" s="12"/>
      <c r="N2410" s="12"/>
      <c r="O2410" s="12"/>
      <c r="P2410" s="8" t="s">
        <v>41</v>
      </c>
      <c r="Q2410" s="12"/>
      <c r="R2410" s="12"/>
      <c r="S2410" s="8" t="str">
        <f>VLOOKUP(A2410,[2]Sheet1!$B$1:$G$65536,6,0)</f>
        <v>慈爱中英文幼稚园</v>
      </c>
      <c r="T2410" s="12"/>
      <c r="U2410" s="12"/>
      <c r="V2410" s="12"/>
      <c r="W2410" s="12"/>
      <c r="X2410" s="8" t="str">
        <f>VLOOKUP(A2410,[2]Sheet1!$B$1:$M$65536,12,0)</f>
        <v>18582851482</v>
      </c>
      <c r="Y2410" s="8" t="str">
        <f>VLOOKUP(A2410,[2]Sheet1!$B$1:$M$65536,11,0)</f>
        <v>李老师</v>
      </c>
      <c r="Z2410" s="12"/>
      <c r="AA2410" s="20" t="s">
        <v>42</v>
      </c>
      <c r="AB2410" s="8" t="s">
        <v>43</v>
      </c>
      <c r="AC2410" s="8"/>
      <c r="AD2410" s="8" t="s">
        <v>44</v>
      </c>
      <c r="AE2410" s="12"/>
      <c r="AF2410" s="12"/>
    </row>
    <row r="2411" ht="16.5" spans="1:32">
      <c r="A2411" s="14" t="s">
        <v>2446</v>
      </c>
      <c r="B2411" s="8" t="str">
        <f>VLOOKUP(A2411,学号下拉数据!A:F,2,0)</f>
        <v>马海尔哈</v>
      </c>
      <c r="C2411" s="8" t="str">
        <f>VLOOKUP(A2411,学号下拉数据!A:F,4,0)</f>
        <v>学前教育</v>
      </c>
      <c r="D2411" s="8" t="str">
        <f>VLOOKUP(A2411,学号下拉数据!A:F,5,0)</f>
        <v>570102K</v>
      </c>
      <c r="E2411" s="8" t="s">
        <v>1424</v>
      </c>
      <c r="F2411" s="8" t="str">
        <f>VLOOKUP(A2411,学号下拉数据!A:F,3,0)</f>
        <v>19学前4</v>
      </c>
      <c r="G2411" s="8" t="str">
        <f>VLOOKUP(A2411,学号下拉数据!A:F,6,0)</f>
        <v>三年</v>
      </c>
      <c r="H2411" s="9" t="s">
        <v>40</v>
      </c>
      <c r="I2411" s="8">
        <f>VLOOKUP(A2411,[2]Sheet1!$B$1:$P$65536,13,0)</f>
        <v>0</v>
      </c>
      <c r="J2411" s="12"/>
      <c r="K2411" s="12"/>
      <c r="L2411" s="12"/>
      <c r="M2411" s="12"/>
      <c r="N2411" s="12"/>
      <c r="O2411" s="12"/>
      <c r="P2411" s="8" t="s">
        <v>41</v>
      </c>
      <c r="Q2411" s="12"/>
      <c r="R2411" s="12"/>
      <c r="S2411" s="8" t="str">
        <f>VLOOKUP(A2411,[2]Sheet1!$B$1:$G$65536,6,0)</f>
        <v>环城幼儿园</v>
      </c>
      <c r="T2411" s="12"/>
      <c r="U2411" s="12"/>
      <c r="V2411" s="12"/>
      <c r="W2411" s="12"/>
      <c r="X2411" s="8" t="str">
        <f>VLOOKUP(A2411,[2]Sheet1!$B$1:$M$65536,12,0)</f>
        <v>15283992054</v>
      </c>
      <c r="Y2411" s="8" t="str">
        <f>VLOOKUP(A2411,[2]Sheet1!$B$1:$M$65536,11,0)</f>
        <v>马海尔哈</v>
      </c>
      <c r="Z2411" s="12"/>
      <c r="AA2411" s="20" t="s">
        <v>42</v>
      </c>
      <c r="AB2411" s="8" t="s">
        <v>43</v>
      </c>
      <c r="AC2411" s="8"/>
      <c r="AD2411" s="8" t="s">
        <v>44</v>
      </c>
      <c r="AE2411" s="12"/>
      <c r="AF2411" s="12"/>
    </row>
    <row r="2412" ht="16.5" spans="1:32">
      <c r="A2412" s="14" t="s">
        <v>2447</v>
      </c>
      <c r="B2412" s="8" t="str">
        <f>VLOOKUP(A2412,学号下拉数据!A:F,2,0)</f>
        <v>吉尔尔的</v>
      </c>
      <c r="C2412" s="8" t="str">
        <f>VLOOKUP(A2412,学号下拉数据!A:F,4,0)</f>
        <v>学前教育</v>
      </c>
      <c r="D2412" s="8" t="str">
        <f>VLOOKUP(A2412,学号下拉数据!A:F,5,0)</f>
        <v>570102K</v>
      </c>
      <c r="E2412" s="8" t="s">
        <v>1424</v>
      </c>
      <c r="F2412" s="8" t="str">
        <f>VLOOKUP(A2412,学号下拉数据!A:F,3,0)</f>
        <v>19学前4</v>
      </c>
      <c r="G2412" s="8" t="str">
        <f>VLOOKUP(A2412,学号下拉数据!A:F,6,0)</f>
        <v>三年</v>
      </c>
      <c r="H2412" s="9" t="s">
        <v>40</v>
      </c>
      <c r="I2412" s="8" t="str">
        <f>VLOOKUP(A2412,[2]Sheet1!$B$1:$P$65536,13,0)</f>
        <v>实习老师</v>
      </c>
      <c r="J2412" s="12"/>
      <c r="K2412" s="12"/>
      <c r="L2412" s="12"/>
      <c r="M2412" s="12"/>
      <c r="N2412" s="12"/>
      <c r="O2412" s="12"/>
      <c r="P2412" s="8" t="s">
        <v>41</v>
      </c>
      <c r="Q2412" s="12"/>
      <c r="R2412" s="12"/>
      <c r="S2412" s="8" t="str">
        <f>VLOOKUP(A2412,[2]Sheet1!$B$1:$G$65536,6,0)</f>
        <v>宁陵县金山西路城关启蒙双语幼儿园</v>
      </c>
      <c r="T2412" s="12"/>
      <c r="U2412" s="12"/>
      <c r="V2412" s="12"/>
      <c r="W2412" s="12"/>
      <c r="X2412" s="8" t="str">
        <f>VLOOKUP(A2412,[2]Sheet1!$B$1:$M$65536,12,0)</f>
        <v>13213731110</v>
      </c>
      <c r="Y2412" s="8" t="str">
        <f>VLOOKUP(A2412,[2]Sheet1!$B$1:$M$65536,11,0)</f>
        <v>谭媛媛</v>
      </c>
      <c r="Z2412" s="12"/>
      <c r="AA2412" s="20" t="s">
        <v>42</v>
      </c>
      <c r="AB2412" s="8" t="s">
        <v>43</v>
      </c>
      <c r="AC2412" s="8"/>
      <c r="AD2412" s="8" t="s">
        <v>44</v>
      </c>
      <c r="AE2412" s="12"/>
      <c r="AF2412" s="12"/>
    </row>
    <row r="2413" ht="16.5" spans="1:32">
      <c r="A2413" s="14" t="s">
        <v>2448</v>
      </c>
      <c r="B2413" s="8" t="str">
        <f>VLOOKUP(A2413,学号下拉数据!A:F,2,0)</f>
        <v>欧其尔布</v>
      </c>
      <c r="C2413" s="8" t="str">
        <f>VLOOKUP(A2413,学号下拉数据!A:F,4,0)</f>
        <v>学前教育</v>
      </c>
      <c r="D2413" s="8" t="str">
        <f>VLOOKUP(A2413,学号下拉数据!A:F,5,0)</f>
        <v>570102K</v>
      </c>
      <c r="E2413" s="8" t="s">
        <v>1424</v>
      </c>
      <c r="F2413" s="8" t="str">
        <f>VLOOKUP(A2413,学号下拉数据!A:F,3,0)</f>
        <v>19学前4</v>
      </c>
      <c r="G2413" s="8" t="str">
        <f>VLOOKUP(A2413,学号下拉数据!A:F,6,0)</f>
        <v>三年</v>
      </c>
      <c r="H2413" s="9" t="s">
        <v>40</v>
      </c>
      <c r="I2413" s="8" t="str">
        <f>VLOOKUP(A2413,[2]Sheet1!$B$1:$P$65536,13,0)</f>
        <v>学前教育</v>
      </c>
      <c r="J2413" s="12"/>
      <c r="K2413" s="12"/>
      <c r="L2413" s="12"/>
      <c r="M2413" s="12"/>
      <c r="N2413" s="12"/>
      <c r="O2413" s="12"/>
      <c r="P2413" s="8" t="s">
        <v>41</v>
      </c>
      <c r="Q2413" s="12"/>
      <c r="R2413" s="12"/>
      <c r="S2413" s="8" t="str">
        <f>VLOOKUP(A2413,[2]Sheet1!$B$1:$G$65536,6,0)</f>
        <v>美姑县依果觉乡幼儿园</v>
      </c>
      <c r="T2413" s="12"/>
      <c r="U2413" s="12"/>
      <c r="V2413" s="12"/>
      <c r="W2413" s="12"/>
      <c r="X2413" s="8" t="str">
        <f>VLOOKUP(A2413,[2]Sheet1!$B$1:$M$65536,12,0)</f>
        <v>15775416831</v>
      </c>
      <c r="Y2413" s="8" t="str">
        <f>VLOOKUP(A2413,[2]Sheet1!$B$1:$M$65536,11,0)</f>
        <v>吉克牛西</v>
      </c>
      <c r="Z2413" s="12"/>
      <c r="AA2413" s="20" t="s">
        <v>42</v>
      </c>
      <c r="AB2413" s="8" t="s">
        <v>43</v>
      </c>
      <c r="AC2413" s="8"/>
      <c r="AD2413" s="8" t="s">
        <v>44</v>
      </c>
      <c r="AE2413" s="12"/>
      <c r="AF2413" s="12"/>
    </row>
    <row r="2414" ht="16.5" spans="1:32">
      <c r="A2414" s="14" t="s">
        <v>2449</v>
      </c>
      <c r="B2414" s="8" t="str">
        <f>VLOOKUP(A2414,学号下拉数据!A:F,2,0)</f>
        <v>鲁晓红</v>
      </c>
      <c r="C2414" s="8" t="str">
        <f>VLOOKUP(A2414,学号下拉数据!A:F,4,0)</f>
        <v>学前教育</v>
      </c>
      <c r="D2414" s="8" t="str">
        <f>VLOOKUP(A2414,学号下拉数据!A:F,5,0)</f>
        <v>570102K</v>
      </c>
      <c r="E2414" s="8" t="s">
        <v>1424</v>
      </c>
      <c r="F2414" s="8" t="str">
        <f>VLOOKUP(A2414,学号下拉数据!A:F,3,0)</f>
        <v>19学前4</v>
      </c>
      <c r="G2414" s="8" t="str">
        <f>VLOOKUP(A2414,学号下拉数据!A:F,6,0)</f>
        <v>三年</v>
      </c>
      <c r="H2414" s="9" t="s">
        <v>40</v>
      </c>
      <c r="I2414" s="8" t="str">
        <f>VLOOKUP(A2414,[2]Sheet1!$B$1:$P$65536,13,0)</f>
        <v>幼师</v>
      </c>
      <c r="J2414" s="12"/>
      <c r="K2414" s="12"/>
      <c r="L2414" s="12"/>
      <c r="M2414" s="12"/>
      <c r="N2414" s="12"/>
      <c r="O2414" s="12"/>
      <c r="P2414" s="8" t="s">
        <v>41</v>
      </c>
      <c r="Q2414" s="12"/>
      <c r="R2414" s="12"/>
      <c r="S2414" s="8" t="str">
        <f>VLOOKUP(A2414,[2]Sheet1!$B$1:$G$65536,6,0)</f>
        <v>都江堰市 都市美好幼儿园</v>
      </c>
      <c r="T2414" s="12"/>
      <c r="U2414" s="12"/>
      <c r="V2414" s="12"/>
      <c r="W2414" s="12"/>
      <c r="X2414" s="8" t="str">
        <f>VLOOKUP(A2414,[2]Sheet1!$B$1:$M$65536,12,0)</f>
        <v>17828764542</v>
      </c>
      <c r="Y2414" s="8" t="str">
        <f>VLOOKUP(A2414,[2]Sheet1!$B$1:$M$65536,11,0)</f>
        <v>廖蒙琳</v>
      </c>
      <c r="Z2414" s="12"/>
      <c r="AA2414" s="20" t="s">
        <v>42</v>
      </c>
      <c r="AB2414" s="8" t="s">
        <v>43</v>
      </c>
      <c r="AC2414" s="8"/>
      <c r="AD2414" s="8" t="s">
        <v>44</v>
      </c>
      <c r="AE2414" s="12"/>
      <c r="AF2414" s="12"/>
    </row>
    <row r="2415" ht="16.5" spans="1:32">
      <c r="A2415" s="14" t="s">
        <v>2450</v>
      </c>
      <c r="B2415" s="8" t="str">
        <f>VLOOKUP(A2415,学号下拉数据!A:F,2,0)</f>
        <v>宋佳韵</v>
      </c>
      <c r="C2415" s="8" t="str">
        <f>VLOOKUP(A2415,学号下拉数据!A:F,4,0)</f>
        <v>学前教育</v>
      </c>
      <c r="D2415" s="8" t="str">
        <f>VLOOKUP(A2415,学号下拉数据!A:F,5,0)</f>
        <v>570102K</v>
      </c>
      <c r="E2415" s="8" t="s">
        <v>1424</v>
      </c>
      <c r="F2415" s="8" t="str">
        <f>VLOOKUP(A2415,学号下拉数据!A:F,3,0)</f>
        <v>19学前4</v>
      </c>
      <c r="G2415" s="8" t="str">
        <f>VLOOKUP(A2415,学号下拉数据!A:F,6,0)</f>
        <v>三年</v>
      </c>
      <c r="H2415" s="9" t="s">
        <v>40</v>
      </c>
      <c r="I2415" s="8" t="str">
        <f>VLOOKUP(A2415,[2]Sheet1!$B$1:$P$65536,13,0)</f>
        <v>副班主任</v>
      </c>
      <c r="J2415" s="12"/>
      <c r="K2415" s="12"/>
      <c r="L2415" s="12"/>
      <c r="M2415" s="12"/>
      <c r="N2415" s="12"/>
      <c r="O2415" s="12"/>
      <c r="P2415" s="8" t="s">
        <v>41</v>
      </c>
      <c r="Q2415" s="12"/>
      <c r="R2415" s="12"/>
      <c r="S2415" s="8" t="str">
        <f>VLOOKUP(A2415,[2]Sheet1!$B$1:$G$65536,6,0)</f>
        <v>马边彝族自治县实验幼儿园</v>
      </c>
      <c r="T2415" s="12"/>
      <c r="U2415" s="12"/>
      <c r="V2415" s="12"/>
      <c r="W2415" s="12"/>
      <c r="X2415" s="8" t="str">
        <f>VLOOKUP(A2415,[2]Sheet1!$B$1:$M$65536,12,0)</f>
        <v>18113980884</v>
      </c>
      <c r="Y2415" s="8" t="str">
        <f>VLOOKUP(A2415,[2]Sheet1!$B$1:$M$65536,11,0)</f>
        <v>彭静</v>
      </c>
      <c r="Z2415" s="12"/>
      <c r="AA2415" s="20" t="s">
        <v>42</v>
      </c>
      <c r="AB2415" s="8" t="s">
        <v>43</v>
      </c>
      <c r="AC2415" s="8"/>
      <c r="AD2415" s="8" t="s">
        <v>44</v>
      </c>
      <c r="AE2415" s="12"/>
      <c r="AF2415" s="12"/>
    </row>
    <row r="2416" ht="16.5" spans="1:32">
      <c r="A2416" s="14" t="s">
        <v>2451</v>
      </c>
      <c r="B2416" s="8" t="str">
        <f>VLOOKUP(A2416,学号下拉数据!A:F,2,0)</f>
        <v>杨溢</v>
      </c>
      <c r="C2416" s="8" t="str">
        <f>VLOOKUP(A2416,学号下拉数据!A:F,4,0)</f>
        <v>学前教育</v>
      </c>
      <c r="D2416" s="8" t="str">
        <f>VLOOKUP(A2416,学号下拉数据!A:F,5,0)</f>
        <v>570102K</v>
      </c>
      <c r="E2416" s="8" t="s">
        <v>1424</v>
      </c>
      <c r="F2416" s="8" t="str">
        <f>VLOOKUP(A2416,学号下拉数据!A:F,3,0)</f>
        <v>19学前4</v>
      </c>
      <c r="G2416" s="8" t="str">
        <f>VLOOKUP(A2416,学号下拉数据!A:F,6,0)</f>
        <v>三年</v>
      </c>
      <c r="H2416" s="9" t="s">
        <v>40</v>
      </c>
      <c r="I2416" s="8" t="str">
        <f>VLOOKUP(A2416,[2]Sheet1!$B$1:$P$65536,13,0)</f>
        <v>一级</v>
      </c>
      <c r="J2416" s="12"/>
      <c r="K2416" s="12"/>
      <c r="L2416" s="12"/>
      <c r="M2416" s="12"/>
      <c r="N2416" s="12"/>
      <c r="O2416" s="12"/>
      <c r="P2416" s="8" t="s">
        <v>41</v>
      </c>
      <c r="Q2416" s="12"/>
      <c r="R2416" s="12"/>
      <c r="S2416" s="8" t="str">
        <f>VLOOKUP(A2416,[2]Sheet1!$B$1:$G$65536,6,0)</f>
        <v>小太阳幼儿园</v>
      </c>
      <c r="T2416" s="12"/>
      <c r="U2416" s="12"/>
      <c r="V2416" s="12"/>
      <c r="W2416" s="12"/>
      <c r="X2416" s="8" t="str">
        <f>VLOOKUP(A2416,[2]Sheet1!$B$1:$M$65536,12,0)</f>
        <v>1353542070</v>
      </c>
      <c r="Y2416" s="8" t="str">
        <f>VLOOKUP(A2416,[2]Sheet1!$B$1:$M$65536,11,0)</f>
        <v>唐诗琪</v>
      </c>
      <c r="Z2416" s="12"/>
      <c r="AA2416" s="20" t="s">
        <v>42</v>
      </c>
      <c r="AB2416" s="8" t="s">
        <v>43</v>
      </c>
      <c r="AC2416" s="8"/>
      <c r="AD2416" s="8" t="s">
        <v>44</v>
      </c>
      <c r="AE2416" s="12"/>
      <c r="AF2416" s="12"/>
    </row>
    <row r="2417" ht="16.5" spans="1:32">
      <c r="A2417" s="14" t="s">
        <v>2452</v>
      </c>
      <c r="B2417" s="8" t="str">
        <f>VLOOKUP(A2417,学号下拉数据!A:F,2,0)</f>
        <v>曾红</v>
      </c>
      <c r="C2417" s="8" t="str">
        <f>VLOOKUP(A2417,学号下拉数据!A:F,4,0)</f>
        <v>学前教育</v>
      </c>
      <c r="D2417" s="8" t="str">
        <f>VLOOKUP(A2417,学号下拉数据!A:F,5,0)</f>
        <v>570102K</v>
      </c>
      <c r="E2417" s="8" t="s">
        <v>1424</v>
      </c>
      <c r="F2417" s="8" t="str">
        <f>VLOOKUP(A2417,学号下拉数据!A:F,3,0)</f>
        <v>19学前4</v>
      </c>
      <c r="G2417" s="8" t="str">
        <f>VLOOKUP(A2417,学号下拉数据!A:F,6,0)</f>
        <v>三年</v>
      </c>
      <c r="H2417" s="9" t="s">
        <v>40</v>
      </c>
      <c r="I2417" s="8" t="str">
        <f>VLOOKUP(A2417,[2]Sheet1!$B$1:$P$65536,13,0)</f>
        <v>一级</v>
      </c>
      <c r="J2417" s="12"/>
      <c r="K2417" s="12"/>
      <c r="L2417" s="12"/>
      <c r="M2417" s="12"/>
      <c r="N2417" s="12"/>
      <c r="O2417" s="12"/>
      <c r="P2417" s="8" t="s">
        <v>41</v>
      </c>
      <c r="Q2417" s="12"/>
      <c r="R2417" s="12"/>
      <c r="S2417" s="8" t="str">
        <f>VLOOKUP(A2417,[2]Sheet1!$B$1:$G$65536,6,0)</f>
        <v>金贝贝实验幼儿园</v>
      </c>
      <c r="T2417" s="12"/>
      <c r="U2417" s="12"/>
      <c r="V2417" s="12"/>
      <c r="W2417" s="12"/>
      <c r="X2417" s="8" t="str">
        <f>VLOOKUP(A2417,[2]Sheet1!$B$1:$M$65536,12,0)</f>
        <v>13700939487</v>
      </c>
      <c r="Y2417" s="8" t="str">
        <f>VLOOKUP(A2417,[2]Sheet1!$B$1:$M$65536,11,0)</f>
        <v>张玉雪</v>
      </c>
      <c r="Z2417" s="12"/>
      <c r="AA2417" s="20" t="s">
        <v>42</v>
      </c>
      <c r="AB2417" s="8" t="s">
        <v>43</v>
      </c>
      <c r="AC2417" s="8"/>
      <c r="AD2417" s="8" t="s">
        <v>44</v>
      </c>
      <c r="AE2417" s="12"/>
      <c r="AF2417" s="12"/>
    </row>
    <row r="2418" ht="16.5" spans="1:32">
      <c r="A2418" s="14" t="s">
        <v>2453</v>
      </c>
      <c r="B2418" s="8" t="str">
        <f>VLOOKUP(A2418,学号下拉数据!A:F,2,0)</f>
        <v>阿根阿依</v>
      </c>
      <c r="C2418" s="8" t="str">
        <f>VLOOKUP(A2418,学号下拉数据!A:F,4,0)</f>
        <v>学前教育</v>
      </c>
      <c r="D2418" s="8" t="str">
        <f>VLOOKUP(A2418,学号下拉数据!A:F,5,0)</f>
        <v>570102K</v>
      </c>
      <c r="E2418" s="8" t="s">
        <v>1424</v>
      </c>
      <c r="F2418" s="8" t="str">
        <f>VLOOKUP(A2418,学号下拉数据!A:F,3,0)</f>
        <v>19学前4</v>
      </c>
      <c r="G2418" s="8" t="str">
        <f>VLOOKUP(A2418,学号下拉数据!A:F,6,0)</f>
        <v>三年</v>
      </c>
      <c r="H2418" s="9" t="s">
        <v>40</v>
      </c>
      <c r="I2418" s="8" t="str">
        <f>VLOOKUP(A2418,[2]Sheet1!$B$1:$P$65536,13,0)</f>
        <v>助教老师</v>
      </c>
      <c r="J2418" s="12"/>
      <c r="K2418" s="12"/>
      <c r="L2418" s="12"/>
      <c r="M2418" s="12"/>
      <c r="N2418" s="12"/>
      <c r="O2418" s="12"/>
      <c r="P2418" s="8" t="s">
        <v>41</v>
      </c>
      <c r="Q2418" s="12"/>
      <c r="R2418" s="12"/>
      <c r="S2418" s="8" t="str">
        <f>VLOOKUP(A2418,[2]Sheet1!$B$1:$G$65536,6,0)</f>
        <v>南隅幼儿园小学</v>
      </c>
      <c r="T2418" s="12"/>
      <c r="U2418" s="12"/>
      <c r="V2418" s="12"/>
      <c r="W2418" s="12"/>
      <c r="X2418" s="8" t="str">
        <f>VLOOKUP(A2418,[2]Sheet1!$B$1:$M$65536,12,0)</f>
        <v>13335260399</v>
      </c>
      <c r="Y2418" s="8" t="str">
        <f>VLOOKUP(A2418,[2]Sheet1!$B$1:$M$65536,11,0)</f>
        <v>张志敏</v>
      </c>
      <c r="Z2418" s="12"/>
      <c r="AA2418" s="20" t="s">
        <v>42</v>
      </c>
      <c r="AB2418" s="8" t="s">
        <v>43</v>
      </c>
      <c r="AC2418" s="8"/>
      <c r="AD2418" s="8" t="s">
        <v>44</v>
      </c>
      <c r="AE2418" s="12"/>
      <c r="AF2418" s="12"/>
    </row>
    <row r="2419" ht="16.5" spans="1:32">
      <c r="A2419" s="14" t="s">
        <v>2454</v>
      </c>
      <c r="B2419" s="8" t="str">
        <f>VLOOKUP(A2419,学号下拉数据!A:F,2,0)</f>
        <v>吉伍伍牛</v>
      </c>
      <c r="C2419" s="8" t="str">
        <f>VLOOKUP(A2419,学号下拉数据!A:F,4,0)</f>
        <v>学前教育</v>
      </c>
      <c r="D2419" s="8" t="str">
        <f>VLOOKUP(A2419,学号下拉数据!A:F,5,0)</f>
        <v>570102K</v>
      </c>
      <c r="E2419" s="8" t="s">
        <v>1424</v>
      </c>
      <c r="F2419" s="8" t="str">
        <f>VLOOKUP(A2419,学号下拉数据!A:F,3,0)</f>
        <v>19学前4</v>
      </c>
      <c r="G2419" s="8" t="str">
        <f>VLOOKUP(A2419,学号下拉数据!A:F,6,0)</f>
        <v>三年</v>
      </c>
      <c r="H2419" s="9" t="s">
        <v>40</v>
      </c>
      <c r="I2419" s="8" t="str">
        <f>VLOOKUP(A2419,[2]Sheet1!$B$1:$P$65536,13,0)</f>
        <v>助教</v>
      </c>
      <c r="J2419" s="12"/>
      <c r="K2419" s="12"/>
      <c r="L2419" s="12"/>
      <c r="M2419" s="12"/>
      <c r="N2419" s="12"/>
      <c r="O2419" s="12"/>
      <c r="P2419" s="8" t="s">
        <v>41</v>
      </c>
      <c r="Q2419" s="12"/>
      <c r="R2419" s="12"/>
      <c r="S2419" s="8" t="str">
        <f>VLOOKUP(A2419,[2]Sheet1!$B$1:$G$65536,6,0)</f>
        <v>喜德县欢乐家园幼儿园</v>
      </c>
      <c r="T2419" s="12"/>
      <c r="U2419" s="12"/>
      <c r="V2419" s="12"/>
      <c r="W2419" s="12"/>
      <c r="X2419" s="8" t="str">
        <f>VLOOKUP(A2419,[2]Sheet1!$B$1:$M$65536,12,0)</f>
        <v>15583880153</v>
      </c>
      <c r="Y2419" s="8" t="str">
        <f>VLOOKUP(A2419,[2]Sheet1!$B$1:$M$65536,11,0)</f>
        <v>阿育五嘞莫</v>
      </c>
      <c r="Z2419" s="12"/>
      <c r="AA2419" s="20" t="s">
        <v>42</v>
      </c>
      <c r="AB2419" s="8" t="s">
        <v>43</v>
      </c>
      <c r="AC2419" s="8"/>
      <c r="AD2419" s="8" t="s">
        <v>44</v>
      </c>
      <c r="AE2419" s="12"/>
      <c r="AF2419" s="12"/>
    </row>
    <row r="2420" ht="16.5" spans="1:32">
      <c r="A2420" s="14" t="s">
        <v>2455</v>
      </c>
      <c r="B2420" s="8" t="str">
        <f>VLOOKUP(A2420,学号下拉数据!A:F,2,0)</f>
        <v>曲木阿牛</v>
      </c>
      <c r="C2420" s="8" t="str">
        <f>VLOOKUP(A2420,学号下拉数据!A:F,4,0)</f>
        <v>学前教育</v>
      </c>
      <c r="D2420" s="8" t="str">
        <f>VLOOKUP(A2420,学号下拉数据!A:F,5,0)</f>
        <v>570102K</v>
      </c>
      <c r="E2420" s="8" t="s">
        <v>1424</v>
      </c>
      <c r="F2420" s="8" t="str">
        <f>VLOOKUP(A2420,学号下拉数据!A:F,3,0)</f>
        <v>19学前4</v>
      </c>
      <c r="G2420" s="8" t="str">
        <f>VLOOKUP(A2420,学号下拉数据!A:F,6,0)</f>
        <v>三年</v>
      </c>
      <c r="H2420" s="9" t="s">
        <v>40</v>
      </c>
      <c r="I2420" s="8" t="str">
        <f>VLOOKUP(A2420,[2]Sheet1!$B$1:$P$65536,13,0)</f>
        <v>老师</v>
      </c>
      <c r="J2420" s="12"/>
      <c r="K2420" s="12"/>
      <c r="L2420" s="12"/>
      <c r="M2420" s="12"/>
      <c r="N2420" s="12"/>
      <c r="O2420" s="12"/>
      <c r="P2420" s="8" t="s">
        <v>41</v>
      </c>
      <c r="Q2420" s="12"/>
      <c r="R2420" s="12"/>
      <c r="S2420" s="8" t="str">
        <f>VLOOKUP(A2420,[2]Sheet1!$B$1:$G$65536,6,0)</f>
        <v>喜德县机关单位幼儿园</v>
      </c>
      <c r="T2420" s="12"/>
      <c r="U2420" s="12"/>
      <c r="V2420" s="12"/>
      <c r="W2420" s="12"/>
      <c r="X2420" s="8" t="str">
        <f>VLOOKUP(A2420,[2]Sheet1!$B$1:$M$65536,12,0)</f>
        <v>13618171123</v>
      </c>
      <c r="Y2420" s="8" t="str">
        <f>VLOOKUP(A2420,[2]Sheet1!$B$1:$M$65536,11,0)</f>
        <v>阿支阿呷</v>
      </c>
      <c r="Z2420" s="12"/>
      <c r="AA2420" s="20" t="s">
        <v>42</v>
      </c>
      <c r="AB2420" s="8" t="s">
        <v>43</v>
      </c>
      <c r="AC2420" s="8"/>
      <c r="AD2420" s="8" t="s">
        <v>44</v>
      </c>
      <c r="AE2420" s="12"/>
      <c r="AF2420" s="12"/>
    </row>
    <row r="2421" ht="16.5" spans="1:32">
      <c r="A2421" s="14" t="s">
        <v>2456</v>
      </c>
      <c r="B2421" s="8" t="str">
        <f>VLOOKUP(A2421,学号下拉数据!A:F,2,0)</f>
        <v>牛苦金曲</v>
      </c>
      <c r="C2421" s="8" t="str">
        <f>VLOOKUP(A2421,学号下拉数据!A:F,4,0)</f>
        <v>学前教育</v>
      </c>
      <c r="D2421" s="8" t="str">
        <f>VLOOKUP(A2421,学号下拉数据!A:F,5,0)</f>
        <v>570102K</v>
      </c>
      <c r="E2421" s="8" t="s">
        <v>1424</v>
      </c>
      <c r="F2421" s="8" t="str">
        <f>VLOOKUP(A2421,学号下拉数据!A:F,3,0)</f>
        <v>19学前4</v>
      </c>
      <c r="G2421" s="8" t="str">
        <f>VLOOKUP(A2421,学号下拉数据!A:F,6,0)</f>
        <v>三年</v>
      </c>
      <c r="H2421" s="9" t="s">
        <v>40</v>
      </c>
      <c r="I2421" s="8" t="str">
        <f>VLOOKUP(A2421,[2]Sheet1!$B$1:$P$65536,13,0)</f>
        <v>实习</v>
      </c>
      <c r="J2421" s="12"/>
      <c r="K2421" s="12"/>
      <c r="L2421" s="12"/>
      <c r="M2421" s="12"/>
      <c r="N2421" s="12"/>
      <c r="O2421" s="12"/>
      <c r="P2421" s="8" t="s">
        <v>41</v>
      </c>
      <c r="Q2421" s="12"/>
      <c r="R2421" s="12"/>
      <c r="S2421" s="8" t="str">
        <f>VLOOKUP(A2421,[2]Sheet1!$B$1:$G$65536,6,0)</f>
        <v>井叶特西乡幼儿园</v>
      </c>
      <c r="T2421" s="12"/>
      <c r="U2421" s="12"/>
      <c r="V2421" s="12"/>
      <c r="W2421" s="12"/>
      <c r="X2421" s="8" t="str">
        <f>VLOOKUP(A2421,[2]Sheet1!$B$1:$M$65536,12,0)</f>
        <v>18481256923</v>
      </c>
      <c r="Y2421" s="8" t="str">
        <f>VLOOKUP(A2421,[2]Sheet1!$B$1:$M$65536,11,0)</f>
        <v>巫尔阿西</v>
      </c>
      <c r="Z2421" s="12"/>
      <c r="AA2421" s="20" t="s">
        <v>42</v>
      </c>
      <c r="AB2421" s="8" t="s">
        <v>43</v>
      </c>
      <c r="AC2421" s="8"/>
      <c r="AD2421" s="8" t="s">
        <v>44</v>
      </c>
      <c r="AE2421" s="12"/>
      <c r="AF2421" s="12"/>
    </row>
    <row r="2422" ht="16.5" spans="1:32">
      <c r="A2422" s="14" t="s">
        <v>2457</v>
      </c>
      <c r="B2422" s="8" t="str">
        <f>VLOOKUP(A2422,学号下拉数据!A:F,2,0)</f>
        <v>唐静</v>
      </c>
      <c r="C2422" s="8" t="str">
        <f>VLOOKUP(A2422,学号下拉数据!A:F,4,0)</f>
        <v>学前教育</v>
      </c>
      <c r="D2422" s="8" t="str">
        <f>VLOOKUP(A2422,学号下拉数据!A:F,5,0)</f>
        <v>570102K</v>
      </c>
      <c r="E2422" s="8" t="s">
        <v>1424</v>
      </c>
      <c r="F2422" s="8" t="str">
        <f>VLOOKUP(A2422,学号下拉数据!A:F,3,0)</f>
        <v>19学前4</v>
      </c>
      <c r="G2422" s="8" t="str">
        <f>VLOOKUP(A2422,学号下拉数据!A:F,6,0)</f>
        <v>三年</v>
      </c>
      <c r="H2422" s="9" t="s">
        <v>40</v>
      </c>
      <c r="I2422" s="8" t="str">
        <f>VLOOKUP(A2422,[2]Sheet1!$B$1:$P$65536,13,0)</f>
        <v>助教</v>
      </c>
      <c r="J2422" s="12"/>
      <c r="K2422" s="12"/>
      <c r="L2422" s="12"/>
      <c r="M2422" s="12"/>
      <c r="N2422" s="12"/>
      <c r="O2422" s="12"/>
      <c r="P2422" s="8" t="s">
        <v>41</v>
      </c>
      <c r="Q2422" s="12"/>
      <c r="R2422" s="12"/>
      <c r="S2422" s="8" t="str">
        <f>VLOOKUP(A2422,[2]Sheet1!$B$1:$G$65536,6,0)</f>
        <v>未来贝星幼儿园（夹江分院）</v>
      </c>
      <c r="T2422" s="12"/>
      <c r="U2422" s="12"/>
      <c r="V2422" s="12"/>
      <c r="W2422" s="12"/>
      <c r="X2422" s="8" t="str">
        <f>VLOOKUP(A2422,[2]Sheet1!$B$1:$M$65536,12,0)</f>
        <v>18111441675</v>
      </c>
      <c r="Y2422" s="8" t="str">
        <f>VLOOKUP(A2422,[2]Sheet1!$B$1:$M$65536,11,0)</f>
        <v>龚静</v>
      </c>
      <c r="Z2422" s="12"/>
      <c r="AA2422" s="20" t="s">
        <v>42</v>
      </c>
      <c r="AB2422" s="8" t="s">
        <v>43</v>
      </c>
      <c r="AC2422" s="8"/>
      <c r="AD2422" s="8" t="s">
        <v>44</v>
      </c>
      <c r="AE2422" s="12"/>
      <c r="AF2422" s="12"/>
    </row>
    <row r="2423" ht="16.5" spans="1:32">
      <c r="A2423" s="14" t="s">
        <v>2458</v>
      </c>
      <c r="B2423" s="8" t="str">
        <f>VLOOKUP(A2423,学号下拉数据!A:F,2,0)</f>
        <v>莫色伍牛</v>
      </c>
      <c r="C2423" s="8" t="str">
        <f>VLOOKUP(A2423,学号下拉数据!A:F,4,0)</f>
        <v>学前教育</v>
      </c>
      <c r="D2423" s="8" t="str">
        <f>VLOOKUP(A2423,学号下拉数据!A:F,5,0)</f>
        <v>570102K</v>
      </c>
      <c r="E2423" s="8" t="s">
        <v>1424</v>
      </c>
      <c r="F2423" s="8" t="str">
        <f>VLOOKUP(A2423,学号下拉数据!A:F,3,0)</f>
        <v>19学前4</v>
      </c>
      <c r="G2423" s="8" t="str">
        <f>VLOOKUP(A2423,学号下拉数据!A:F,6,0)</f>
        <v>三年</v>
      </c>
      <c r="H2423" s="9" t="s">
        <v>40</v>
      </c>
      <c r="I2423" s="8" t="str">
        <f>VLOOKUP(A2423,[2]Sheet1!$B$1:$P$65536,13,0)</f>
        <v>老师</v>
      </c>
      <c r="J2423" s="12"/>
      <c r="K2423" s="12"/>
      <c r="L2423" s="12"/>
      <c r="M2423" s="12"/>
      <c r="N2423" s="12"/>
      <c r="O2423" s="12"/>
      <c r="P2423" s="8" t="s">
        <v>41</v>
      </c>
      <c r="Q2423" s="12"/>
      <c r="R2423" s="12"/>
      <c r="S2423" s="8" t="str">
        <f>VLOOKUP(A2423,[2]Sheet1!$B$1:$G$65536,6,0)</f>
        <v>喜德县机关单位幼儿园</v>
      </c>
      <c r="T2423" s="12"/>
      <c r="U2423" s="12"/>
      <c r="V2423" s="12"/>
      <c r="W2423" s="12"/>
      <c r="X2423" s="8" t="str">
        <f>VLOOKUP(A2423,[2]Sheet1!$B$1:$M$65536,12,0)</f>
        <v>13618171103</v>
      </c>
      <c r="Y2423" s="8" t="str">
        <f>VLOOKUP(A2423,[2]Sheet1!$B$1:$M$65536,11,0)</f>
        <v>阿说阿呷</v>
      </c>
      <c r="Z2423" s="12"/>
      <c r="AA2423" s="20" t="s">
        <v>42</v>
      </c>
      <c r="AB2423" s="8" t="s">
        <v>43</v>
      </c>
      <c r="AC2423" s="8"/>
      <c r="AD2423" s="8" t="s">
        <v>44</v>
      </c>
      <c r="AE2423" s="12"/>
      <c r="AF2423" s="12"/>
    </row>
    <row r="2424" ht="16.5" spans="1:32">
      <c r="A2424" s="14" t="s">
        <v>2459</v>
      </c>
      <c r="B2424" s="8" t="str">
        <f>VLOOKUP(A2424,学号下拉数据!A:F,2,0)</f>
        <v>泽称</v>
      </c>
      <c r="C2424" s="8" t="str">
        <f>VLOOKUP(A2424,学号下拉数据!A:F,4,0)</f>
        <v>学前教育</v>
      </c>
      <c r="D2424" s="8" t="str">
        <f>VLOOKUP(A2424,学号下拉数据!A:F,5,0)</f>
        <v>570102K</v>
      </c>
      <c r="E2424" s="8" t="s">
        <v>1424</v>
      </c>
      <c r="F2424" s="8" t="str">
        <f>VLOOKUP(A2424,学号下拉数据!A:F,3,0)</f>
        <v>19学前4</v>
      </c>
      <c r="G2424" s="8" t="str">
        <f>VLOOKUP(A2424,学号下拉数据!A:F,6,0)</f>
        <v>三年</v>
      </c>
      <c r="H2424" s="9" t="s">
        <v>40</v>
      </c>
      <c r="I2424" s="8" t="str">
        <f>VLOOKUP(A2424,[2]Sheet1!$B$1:$P$65536,13,0)</f>
        <v>教师</v>
      </c>
      <c r="J2424" s="12"/>
      <c r="K2424" s="12"/>
      <c r="L2424" s="12"/>
      <c r="M2424" s="12"/>
      <c r="N2424" s="12"/>
      <c r="O2424" s="12"/>
      <c r="P2424" s="8" t="s">
        <v>41</v>
      </c>
      <c r="Q2424" s="12"/>
      <c r="R2424" s="12"/>
      <c r="S2424" s="8" t="str">
        <f>VLOOKUP(A2424,[2]Sheet1!$B$1:$G$65536,6,0)</f>
        <v>雷波县桦芳幼儿园</v>
      </c>
      <c r="T2424" s="12"/>
      <c r="U2424" s="12"/>
      <c r="V2424" s="12"/>
      <c r="W2424" s="12"/>
      <c r="X2424" s="8" t="str">
        <f>VLOOKUP(A2424,[2]Sheet1!$B$1:$M$65536,12,0)</f>
        <v>17828561191</v>
      </c>
      <c r="Y2424" s="8" t="str">
        <f>VLOOKUP(A2424,[2]Sheet1!$B$1:$M$65536,11,0)</f>
        <v>张琳</v>
      </c>
      <c r="Z2424" s="12"/>
      <c r="AA2424" s="20" t="s">
        <v>42</v>
      </c>
      <c r="AB2424" s="8" t="s">
        <v>43</v>
      </c>
      <c r="AC2424" s="8"/>
      <c r="AD2424" s="8" t="s">
        <v>44</v>
      </c>
      <c r="AE2424" s="12"/>
      <c r="AF2424" s="12"/>
    </row>
    <row r="2425" ht="16.5" spans="1:32">
      <c r="A2425" s="14" t="s">
        <v>2460</v>
      </c>
      <c r="B2425" s="8" t="str">
        <f>VLOOKUP(A2425,学号下拉数据!A:F,2,0)</f>
        <v>四郎曲西</v>
      </c>
      <c r="C2425" s="8" t="str">
        <f>VLOOKUP(A2425,学号下拉数据!A:F,4,0)</f>
        <v>学前教育</v>
      </c>
      <c r="D2425" s="8" t="str">
        <f>VLOOKUP(A2425,学号下拉数据!A:F,5,0)</f>
        <v>570102K</v>
      </c>
      <c r="E2425" s="8" t="s">
        <v>1424</v>
      </c>
      <c r="F2425" s="8" t="str">
        <f>VLOOKUP(A2425,学号下拉数据!A:F,3,0)</f>
        <v>19学前4</v>
      </c>
      <c r="G2425" s="8" t="str">
        <f>VLOOKUP(A2425,学号下拉数据!A:F,6,0)</f>
        <v>三年</v>
      </c>
      <c r="H2425" s="9" t="s">
        <v>40</v>
      </c>
      <c r="I2425" s="8" t="str">
        <f>VLOOKUP(A2425,[2]Sheet1!$B$1:$P$65536,13,0)</f>
        <v>助教老师</v>
      </c>
      <c r="J2425" s="12"/>
      <c r="K2425" s="12"/>
      <c r="L2425" s="12"/>
      <c r="M2425" s="12"/>
      <c r="N2425" s="12"/>
      <c r="O2425" s="12"/>
      <c r="P2425" s="8" t="s">
        <v>41</v>
      </c>
      <c r="Q2425" s="12"/>
      <c r="R2425" s="12"/>
      <c r="S2425" s="8" t="str">
        <f>VLOOKUP(A2425,[2]Sheet1!$B$1:$G$65536,6,0)</f>
        <v>成都市武侯区金童星幼儿园</v>
      </c>
      <c r="T2425" s="12"/>
      <c r="U2425" s="12"/>
      <c r="V2425" s="12"/>
      <c r="W2425" s="12"/>
      <c r="X2425" s="8" t="str">
        <f>VLOOKUP(A2425,[2]Sheet1!$B$1:$M$65536,12,0)</f>
        <v>18224042248</v>
      </c>
      <c r="Y2425" s="8" t="str">
        <f>VLOOKUP(A2425,[2]Sheet1!$B$1:$M$65536,11,0)</f>
        <v>邓领</v>
      </c>
      <c r="Z2425" s="12"/>
      <c r="AA2425" s="20" t="s">
        <v>42</v>
      </c>
      <c r="AB2425" s="8" t="s">
        <v>43</v>
      </c>
      <c r="AC2425" s="8"/>
      <c r="AD2425" s="8" t="s">
        <v>44</v>
      </c>
      <c r="AE2425" s="12"/>
      <c r="AF2425" s="12"/>
    </row>
    <row r="2426" ht="16.5" spans="1:32">
      <c r="A2426" s="14" t="s">
        <v>2461</v>
      </c>
      <c r="B2426" s="8" t="str">
        <f>VLOOKUP(A2426,学号下拉数据!A:F,2,0)</f>
        <v>益西</v>
      </c>
      <c r="C2426" s="8" t="str">
        <f>VLOOKUP(A2426,学号下拉数据!A:F,4,0)</f>
        <v>学前教育</v>
      </c>
      <c r="D2426" s="8" t="str">
        <f>VLOOKUP(A2426,学号下拉数据!A:F,5,0)</f>
        <v>570102K</v>
      </c>
      <c r="E2426" s="8" t="s">
        <v>1424</v>
      </c>
      <c r="F2426" s="8" t="str">
        <f>VLOOKUP(A2426,学号下拉数据!A:F,3,0)</f>
        <v>19学前4</v>
      </c>
      <c r="G2426" s="8" t="str">
        <f>VLOOKUP(A2426,学号下拉数据!A:F,6,0)</f>
        <v>三年</v>
      </c>
      <c r="H2426" s="9" t="s">
        <v>40</v>
      </c>
      <c r="I2426" s="8" t="str">
        <f>VLOOKUP(A2426,[2]Sheet1!$B$1:$P$65536,13,0)</f>
        <v>助教老师</v>
      </c>
      <c r="J2426" s="12"/>
      <c r="K2426" s="12"/>
      <c r="L2426" s="12"/>
      <c r="M2426" s="12"/>
      <c r="N2426" s="12"/>
      <c r="O2426" s="12"/>
      <c r="P2426" s="8" t="s">
        <v>41</v>
      </c>
      <c r="Q2426" s="12"/>
      <c r="R2426" s="12"/>
      <c r="S2426" s="8" t="str">
        <f>VLOOKUP(A2426,[2]Sheet1!$B$1:$G$65536,6,0)</f>
        <v>成都市武侯区金童星幼儿园</v>
      </c>
      <c r="T2426" s="12"/>
      <c r="U2426" s="12"/>
      <c r="V2426" s="12"/>
      <c r="W2426" s="12"/>
      <c r="X2426" s="8" t="str">
        <f>VLOOKUP(A2426,[2]Sheet1!$B$1:$M$65536,12,0)</f>
        <v>18224042248</v>
      </c>
      <c r="Y2426" s="8" t="str">
        <f>VLOOKUP(A2426,[2]Sheet1!$B$1:$M$65536,11,0)</f>
        <v>邓领</v>
      </c>
      <c r="Z2426" s="12"/>
      <c r="AA2426" s="20" t="s">
        <v>42</v>
      </c>
      <c r="AB2426" s="8" t="s">
        <v>43</v>
      </c>
      <c r="AC2426" s="8"/>
      <c r="AD2426" s="8" t="s">
        <v>44</v>
      </c>
      <c r="AE2426" s="12"/>
      <c r="AF2426" s="12"/>
    </row>
    <row r="2427" ht="16.5" spans="1:32">
      <c r="A2427" s="14" t="s">
        <v>2462</v>
      </c>
      <c r="B2427" s="8" t="str">
        <f>VLOOKUP(A2427,学号下拉数据!A:F,2,0)</f>
        <v>普布措</v>
      </c>
      <c r="C2427" s="8" t="str">
        <f>VLOOKUP(A2427,学号下拉数据!A:F,4,0)</f>
        <v>学前教育</v>
      </c>
      <c r="D2427" s="8" t="str">
        <f>VLOOKUP(A2427,学号下拉数据!A:F,5,0)</f>
        <v>570102K</v>
      </c>
      <c r="E2427" s="8" t="s">
        <v>1424</v>
      </c>
      <c r="F2427" s="8" t="str">
        <f>VLOOKUP(A2427,学号下拉数据!A:F,3,0)</f>
        <v>19学前4</v>
      </c>
      <c r="G2427" s="8" t="str">
        <f>VLOOKUP(A2427,学号下拉数据!A:F,6,0)</f>
        <v>三年</v>
      </c>
      <c r="H2427" s="9" t="s">
        <v>40</v>
      </c>
      <c r="I2427" s="8" t="str">
        <f>VLOOKUP(A2427,[2]Sheet1!$B$1:$P$65536,13,0)</f>
        <v>教师</v>
      </c>
      <c r="J2427" s="12"/>
      <c r="K2427" s="12"/>
      <c r="L2427" s="12"/>
      <c r="M2427" s="12"/>
      <c r="N2427" s="12"/>
      <c r="O2427" s="12"/>
      <c r="P2427" s="8" t="s">
        <v>41</v>
      </c>
      <c r="Q2427" s="12"/>
      <c r="R2427" s="12"/>
      <c r="S2427" s="8" t="str">
        <f>VLOOKUP(A2427,[2]Sheet1!$B$1:$G$65536,6,0)</f>
        <v>雷波县桦芳幼儿园</v>
      </c>
      <c r="T2427" s="12"/>
      <c r="U2427" s="12"/>
      <c r="V2427" s="12"/>
      <c r="W2427" s="12"/>
      <c r="X2427" s="8" t="str">
        <f>VLOOKUP(A2427,[2]Sheet1!$B$1:$M$65536,12,0)</f>
        <v>17828561191</v>
      </c>
      <c r="Y2427" s="8" t="str">
        <f>VLOOKUP(A2427,[2]Sheet1!$B$1:$M$65536,11,0)</f>
        <v>张琳</v>
      </c>
      <c r="Z2427" s="12"/>
      <c r="AA2427" s="20" t="s">
        <v>42</v>
      </c>
      <c r="AB2427" s="8" t="s">
        <v>43</v>
      </c>
      <c r="AC2427" s="8"/>
      <c r="AD2427" s="8" t="s">
        <v>44</v>
      </c>
      <c r="AE2427" s="12"/>
      <c r="AF2427" s="12"/>
    </row>
    <row r="2428" ht="16.5" spans="1:32">
      <c r="A2428" s="14" t="s">
        <v>2463</v>
      </c>
      <c r="B2428" s="8" t="str">
        <f>VLOOKUP(A2428,学号下拉数据!A:F,2,0)</f>
        <v>邱烩灵</v>
      </c>
      <c r="C2428" s="8" t="str">
        <f>VLOOKUP(A2428,学号下拉数据!A:F,4,0)</f>
        <v>学前教育</v>
      </c>
      <c r="D2428" s="8" t="str">
        <f>VLOOKUP(A2428,学号下拉数据!A:F,5,0)</f>
        <v>570102K</v>
      </c>
      <c r="E2428" s="8" t="s">
        <v>1424</v>
      </c>
      <c r="F2428" s="8" t="str">
        <f>VLOOKUP(A2428,学号下拉数据!A:F,3,0)</f>
        <v>19学前4</v>
      </c>
      <c r="G2428" s="8" t="str">
        <f>VLOOKUP(A2428,学号下拉数据!A:F,6,0)</f>
        <v>三年</v>
      </c>
      <c r="H2428" s="9" t="s">
        <v>40</v>
      </c>
      <c r="I2428" s="8" t="str">
        <f>VLOOKUP(A2428,[2]Sheet1!$B$1:$P$65536,13,0)</f>
        <v>幼儿园实习教师</v>
      </c>
      <c r="J2428" s="12"/>
      <c r="K2428" s="12"/>
      <c r="L2428" s="12"/>
      <c r="M2428" s="12"/>
      <c r="N2428" s="12"/>
      <c r="O2428" s="12"/>
      <c r="P2428" s="8" t="s">
        <v>41</v>
      </c>
      <c r="Q2428" s="12"/>
      <c r="R2428" s="12"/>
      <c r="S2428" s="8" t="str">
        <f>VLOOKUP(A2428,[2]Sheet1!$B$1:$G$65536,6,0)</f>
        <v>邻水县启明星幼儿园</v>
      </c>
      <c r="T2428" s="12"/>
      <c r="U2428" s="12"/>
      <c r="V2428" s="12"/>
      <c r="W2428" s="12"/>
      <c r="X2428" s="8" t="str">
        <f>VLOOKUP(A2428,[2]Sheet1!$B$1:$M$65536,12,0)</f>
        <v>15348142056</v>
      </c>
      <c r="Y2428" s="8" t="str">
        <f>VLOOKUP(A2428,[2]Sheet1!$B$1:$M$65536,11,0)</f>
        <v>刘建英</v>
      </c>
      <c r="Z2428" s="12"/>
      <c r="AA2428" s="20" t="s">
        <v>42</v>
      </c>
      <c r="AB2428" s="8" t="s">
        <v>43</v>
      </c>
      <c r="AC2428" s="8"/>
      <c r="AD2428" s="8" t="s">
        <v>44</v>
      </c>
      <c r="AE2428" s="12"/>
      <c r="AF2428" s="12"/>
    </row>
    <row r="2429" ht="16.5" spans="1:32">
      <c r="A2429" s="13" t="s">
        <v>2464</v>
      </c>
      <c r="B2429" s="8" t="str">
        <f>VLOOKUP(A2429,学号下拉数据!A:F,2,0)</f>
        <v>班玛机</v>
      </c>
      <c r="C2429" s="8" t="str">
        <f>VLOOKUP(A2429,学号下拉数据!A:F,4,0)</f>
        <v>学前教育</v>
      </c>
      <c r="D2429" s="8" t="str">
        <f>VLOOKUP(A2429,学号下拉数据!A:F,5,0)</f>
        <v>570102K</v>
      </c>
      <c r="E2429" s="8" t="s">
        <v>1424</v>
      </c>
      <c r="F2429" s="8" t="str">
        <f>VLOOKUP(A2429,学号下拉数据!A:F,3,0)</f>
        <v>19学前4</v>
      </c>
      <c r="G2429" s="8" t="str">
        <f>VLOOKUP(A2429,学号下拉数据!A:F,6,0)</f>
        <v>三年</v>
      </c>
      <c r="H2429" s="12"/>
      <c r="I2429" s="12"/>
      <c r="J2429" s="12"/>
      <c r="K2429" s="12"/>
      <c r="L2429" s="12"/>
      <c r="M2429" s="12"/>
      <c r="N2429" s="12"/>
      <c r="O2429" s="12"/>
      <c r="P2429" s="8" t="s">
        <v>41</v>
      </c>
      <c r="Q2429" s="12"/>
      <c r="R2429" s="12"/>
      <c r="S2429" s="8" t="e">
        <f>VLOOKUP(A2429,[3]Sheet1!$A:$K,10,0)</f>
        <v>#N/A</v>
      </c>
      <c r="T2429" s="8">
        <f>VLOOKUP(A2429,[3]Sheet1!$A:$K,11,0)</f>
        <v>0</v>
      </c>
      <c r="U2429" s="12"/>
      <c r="V2429" s="12"/>
      <c r="W2429" s="12"/>
      <c r="X2429" s="12"/>
      <c r="Y2429" s="12"/>
      <c r="Z2429" s="12"/>
      <c r="AA2429" s="20" t="s">
        <v>42</v>
      </c>
      <c r="AB2429" s="8" t="s">
        <v>43</v>
      </c>
      <c r="AC2429" s="8"/>
      <c r="AD2429" s="8" t="s">
        <v>44</v>
      </c>
      <c r="AE2429" s="12"/>
      <c r="AF2429" s="12"/>
    </row>
    <row r="2430" ht="16.5" spans="1:32">
      <c r="A2430" s="13" t="s">
        <v>2465</v>
      </c>
      <c r="B2430" s="8" t="str">
        <f>VLOOKUP(A2430,学号下拉数据!A:F,2,0)</f>
        <v>更忠姐</v>
      </c>
      <c r="C2430" s="8" t="str">
        <f>VLOOKUP(A2430,学号下拉数据!A:F,4,0)</f>
        <v>学前教育</v>
      </c>
      <c r="D2430" s="8" t="str">
        <f>VLOOKUP(A2430,学号下拉数据!A:F,5,0)</f>
        <v>570102K</v>
      </c>
      <c r="E2430" s="8" t="s">
        <v>1424</v>
      </c>
      <c r="F2430" s="8" t="str">
        <f>VLOOKUP(A2430,学号下拉数据!A:F,3,0)</f>
        <v>19学前4</v>
      </c>
      <c r="G2430" s="8" t="str">
        <f>VLOOKUP(A2430,学号下拉数据!A:F,6,0)</f>
        <v>三年</v>
      </c>
      <c r="H2430" s="12"/>
      <c r="I2430" s="12"/>
      <c r="J2430" s="12"/>
      <c r="K2430" s="12"/>
      <c r="L2430" s="12"/>
      <c r="M2430" s="12"/>
      <c r="N2430" s="12"/>
      <c r="O2430" s="12"/>
      <c r="P2430" s="8" t="s">
        <v>41</v>
      </c>
      <c r="Q2430" s="12"/>
      <c r="R2430" s="12"/>
      <c r="S2430" s="8" t="e">
        <f>VLOOKUP(A2430,[3]Sheet1!$A:$K,10,0)</f>
        <v>#N/A</v>
      </c>
      <c r="T2430" s="8">
        <f>VLOOKUP(A2430,[3]Sheet1!$A:$K,11,0)</f>
        <v>0</v>
      </c>
      <c r="U2430" s="12"/>
      <c r="V2430" s="12"/>
      <c r="W2430" s="12"/>
      <c r="X2430" s="12"/>
      <c r="Y2430" s="12"/>
      <c r="Z2430" s="12"/>
      <c r="AA2430" s="20" t="s">
        <v>42</v>
      </c>
      <c r="AB2430" s="8" t="s">
        <v>43</v>
      </c>
      <c r="AC2430" s="8"/>
      <c r="AD2430" s="8" t="s">
        <v>44</v>
      </c>
      <c r="AE2430" s="12"/>
      <c r="AF2430" s="12"/>
    </row>
    <row r="2431" ht="16.5" spans="1:32">
      <c r="A2431" s="13" t="s">
        <v>2466</v>
      </c>
      <c r="B2431" s="8" t="str">
        <f>VLOOKUP(A2431,学号下拉数据!A:F,2,0)</f>
        <v>严土</v>
      </c>
      <c r="C2431" s="8" t="str">
        <f>VLOOKUP(A2431,学号下拉数据!A:F,4,0)</f>
        <v>学前教育</v>
      </c>
      <c r="D2431" s="8" t="str">
        <f>VLOOKUP(A2431,学号下拉数据!A:F,5,0)</f>
        <v>570102K</v>
      </c>
      <c r="E2431" s="8" t="s">
        <v>1424</v>
      </c>
      <c r="F2431" s="8" t="str">
        <f>VLOOKUP(A2431,学号下拉数据!A:F,3,0)</f>
        <v>19学前4</v>
      </c>
      <c r="G2431" s="8" t="str">
        <f>VLOOKUP(A2431,学号下拉数据!A:F,6,0)</f>
        <v>三年</v>
      </c>
      <c r="H2431" s="12"/>
      <c r="I2431" s="12"/>
      <c r="J2431" s="12"/>
      <c r="K2431" s="12"/>
      <c r="L2431" s="12"/>
      <c r="M2431" s="12"/>
      <c r="N2431" s="12"/>
      <c r="O2431" s="12"/>
      <c r="P2431" s="8" t="s">
        <v>41</v>
      </c>
      <c r="Q2431" s="12"/>
      <c r="R2431" s="12"/>
      <c r="S2431" s="8" t="e">
        <f>VLOOKUP(A2431,[3]Sheet1!$A:$K,10,0)</f>
        <v>#N/A</v>
      </c>
      <c r="T2431" s="8">
        <f>VLOOKUP(A2431,[3]Sheet1!$A:$K,11,0)</f>
        <v>0</v>
      </c>
      <c r="U2431" s="12"/>
      <c r="V2431" s="12"/>
      <c r="W2431" s="12"/>
      <c r="X2431" s="12"/>
      <c r="Y2431" s="12"/>
      <c r="Z2431" s="12"/>
      <c r="AA2431" s="20" t="s">
        <v>42</v>
      </c>
      <c r="AB2431" s="8" t="s">
        <v>43</v>
      </c>
      <c r="AC2431" s="8"/>
      <c r="AD2431" s="8" t="s">
        <v>44</v>
      </c>
      <c r="AE2431" s="12"/>
      <c r="AF2431" s="12"/>
    </row>
    <row r="2432" ht="16.5" spans="1:32">
      <c r="A2432" s="13" t="s">
        <v>2467</v>
      </c>
      <c r="B2432" s="8" t="str">
        <f>VLOOKUP(A2432,学号下拉数据!A:F,2,0)</f>
        <v>索郎卓玛</v>
      </c>
      <c r="C2432" s="8" t="str">
        <f>VLOOKUP(A2432,学号下拉数据!A:F,4,0)</f>
        <v>学前教育</v>
      </c>
      <c r="D2432" s="8" t="str">
        <f>VLOOKUP(A2432,学号下拉数据!A:F,5,0)</f>
        <v>570102K</v>
      </c>
      <c r="E2432" s="8" t="s">
        <v>1424</v>
      </c>
      <c r="F2432" s="8" t="str">
        <f>VLOOKUP(A2432,学号下拉数据!A:F,3,0)</f>
        <v>19学前4</v>
      </c>
      <c r="G2432" s="8" t="str">
        <f>VLOOKUP(A2432,学号下拉数据!A:F,6,0)</f>
        <v>三年</v>
      </c>
      <c r="H2432" s="12"/>
      <c r="I2432" s="12"/>
      <c r="J2432" s="12"/>
      <c r="K2432" s="12"/>
      <c r="L2432" s="12"/>
      <c r="M2432" s="12"/>
      <c r="N2432" s="12"/>
      <c r="O2432" s="12"/>
      <c r="P2432" s="8" t="s">
        <v>41</v>
      </c>
      <c r="Q2432" s="12"/>
      <c r="R2432" s="12"/>
      <c r="S2432" s="8" t="e">
        <f>VLOOKUP(A2432,[3]Sheet1!$A:$K,10,0)</f>
        <v>#N/A</v>
      </c>
      <c r="T2432" s="8">
        <f>VLOOKUP(A2432,[3]Sheet1!$A:$K,11,0)</f>
        <v>0</v>
      </c>
      <c r="U2432" s="12"/>
      <c r="V2432" s="12"/>
      <c r="W2432" s="12"/>
      <c r="X2432" s="12"/>
      <c r="Y2432" s="12"/>
      <c r="Z2432" s="12"/>
      <c r="AA2432" s="20" t="s">
        <v>42</v>
      </c>
      <c r="AB2432" s="8" t="s">
        <v>43</v>
      </c>
      <c r="AC2432" s="8"/>
      <c r="AD2432" s="8" t="s">
        <v>44</v>
      </c>
      <c r="AE2432" s="12"/>
      <c r="AF2432" s="12"/>
    </row>
    <row r="2433" ht="16.5" spans="1:32">
      <c r="A2433" s="13" t="s">
        <v>2468</v>
      </c>
      <c r="B2433" s="8" t="str">
        <f>VLOOKUP(A2433,学号下拉数据!A:F,2,0)</f>
        <v>的日曲西</v>
      </c>
      <c r="C2433" s="8" t="str">
        <f>VLOOKUP(A2433,学号下拉数据!A:F,4,0)</f>
        <v>学前教育</v>
      </c>
      <c r="D2433" s="8" t="str">
        <f>VLOOKUP(A2433,学号下拉数据!A:F,5,0)</f>
        <v>570102K</v>
      </c>
      <c r="E2433" s="8" t="s">
        <v>1424</v>
      </c>
      <c r="F2433" s="8" t="str">
        <f>VLOOKUP(A2433,学号下拉数据!A:F,3,0)</f>
        <v>19学前4</v>
      </c>
      <c r="G2433" s="8" t="str">
        <f>VLOOKUP(A2433,学号下拉数据!A:F,6,0)</f>
        <v>三年</v>
      </c>
      <c r="H2433" s="12"/>
      <c r="I2433" s="12"/>
      <c r="J2433" s="12"/>
      <c r="K2433" s="12"/>
      <c r="L2433" s="12"/>
      <c r="M2433" s="12"/>
      <c r="N2433" s="12"/>
      <c r="O2433" s="12"/>
      <c r="P2433" s="8" t="s">
        <v>41</v>
      </c>
      <c r="Q2433" s="12"/>
      <c r="R2433" s="12"/>
      <c r="S2433" s="8" t="e">
        <f>VLOOKUP(A2433,[3]Sheet1!$A:$K,10,0)</f>
        <v>#N/A</v>
      </c>
      <c r="T2433" s="8">
        <f>VLOOKUP(A2433,[3]Sheet1!$A:$K,11,0)</f>
        <v>0</v>
      </c>
      <c r="U2433" s="12"/>
      <c r="V2433" s="12"/>
      <c r="W2433" s="12"/>
      <c r="X2433" s="12"/>
      <c r="Y2433" s="12"/>
      <c r="Z2433" s="12"/>
      <c r="AA2433" s="20" t="s">
        <v>42</v>
      </c>
      <c r="AB2433" s="8" t="s">
        <v>43</v>
      </c>
      <c r="AC2433" s="8"/>
      <c r="AD2433" s="8" t="s">
        <v>44</v>
      </c>
      <c r="AE2433" s="12"/>
      <c r="AF2433" s="12"/>
    </row>
    <row r="2434" ht="16.5" spans="1:32">
      <c r="A2434" s="13" t="s">
        <v>2469</v>
      </c>
      <c r="B2434" s="8" t="str">
        <f>VLOOKUP(A2434,学号下拉数据!A:F,2,0)</f>
        <v>所各吉洛</v>
      </c>
      <c r="C2434" s="8" t="str">
        <f>VLOOKUP(A2434,学号下拉数据!A:F,4,0)</f>
        <v>学前教育</v>
      </c>
      <c r="D2434" s="8" t="str">
        <f>VLOOKUP(A2434,学号下拉数据!A:F,5,0)</f>
        <v>570102K</v>
      </c>
      <c r="E2434" s="8" t="s">
        <v>1424</v>
      </c>
      <c r="F2434" s="8" t="str">
        <f>VLOOKUP(A2434,学号下拉数据!A:F,3,0)</f>
        <v>19学前4</v>
      </c>
      <c r="G2434" s="8" t="str">
        <f>VLOOKUP(A2434,学号下拉数据!A:F,6,0)</f>
        <v>三年</v>
      </c>
      <c r="H2434" s="12"/>
      <c r="I2434" s="12"/>
      <c r="J2434" s="12"/>
      <c r="K2434" s="12"/>
      <c r="L2434" s="12"/>
      <c r="M2434" s="12"/>
      <c r="N2434" s="12"/>
      <c r="O2434" s="12"/>
      <c r="P2434" s="8" t="s">
        <v>41</v>
      </c>
      <c r="Q2434" s="12"/>
      <c r="R2434" s="12"/>
      <c r="S2434" s="8" t="e">
        <f>VLOOKUP(A2434,[3]Sheet1!$A:$K,10,0)</f>
        <v>#N/A</v>
      </c>
      <c r="T2434" s="8">
        <f>VLOOKUP(A2434,[3]Sheet1!$A:$K,11,0)</f>
        <v>0</v>
      </c>
      <c r="U2434" s="12"/>
      <c r="V2434" s="12"/>
      <c r="W2434" s="12"/>
      <c r="X2434" s="12"/>
      <c r="Y2434" s="12"/>
      <c r="Z2434" s="12"/>
      <c r="AA2434" s="20" t="s">
        <v>42</v>
      </c>
      <c r="AB2434" s="8" t="s">
        <v>43</v>
      </c>
      <c r="AC2434" s="8"/>
      <c r="AD2434" s="8" t="s">
        <v>44</v>
      </c>
      <c r="AE2434" s="12"/>
      <c r="AF2434" s="12"/>
    </row>
    <row r="2435" ht="16.5" spans="1:32">
      <c r="A2435" s="13" t="s">
        <v>2470</v>
      </c>
      <c r="B2435" s="8" t="str">
        <f>VLOOKUP(A2435,学号下拉数据!A:F,2,0)</f>
        <v>孙子阿依</v>
      </c>
      <c r="C2435" s="8" t="str">
        <f>VLOOKUP(A2435,学号下拉数据!A:F,4,0)</f>
        <v>学前教育</v>
      </c>
      <c r="D2435" s="8" t="str">
        <f>VLOOKUP(A2435,学号下拉数据!A:F,5,0)</f>
        <v>570102K</v>
      </c>
      <c r="E2435" s="8" t="s">
        <v>1424</v>
      </c>
      <c r="F2435" s="8" t="str">
        <f>VLOOKUP(A2435,学号下拉数据!A:F,3,0)</f>
        <v>19学前4</v>
      </c>
      <c r="G2435" s="8" t="str">
        <f>VLOOKUP(A2435,学号下拉数据!A:F,6,0)</f>
        <v>三年</v>
      </c>
      <c r="H2435" s="12"/>
      <c r="I2435" s="12"/>
      <c r="J2435" s="12"/>
      <c r="K2435" s="12"/>
      <c r="L2435" s="12"/>
      <c r="M2435" s="12"/>
      <c r="N2435" s="12"/>
      <c r="O2435" s="12"/>
      <c r="P2435" s="8" t="s">
        <v>41</v>
      </c>
      <c r="Q2435" s="12"/>
      <c r="R2435" s="12"/>
      <c r="S2435" s="8" t="e">
        <f>VLOOKUP(A2435,[3]Sheet1!$A:$K,10,0)</f>
        <v>#N/A</v>
      </c>
      <c r="T2435" s="8">
        <f>VLOOKUP(A2435,[3]Sheet1!$A:$K,11,0)</f>
        <v>0</v>
      </c>
      <c r="U2435" s="12"/>
      <c r="V2435" s="12"/>
      <c r="W2435" s="12"/>
      <c r="X2435" s="12"/>
      <c r="Y2435" s="12"/>
      <c r="Z2435" s="12"/>
      <c r="AA2435" s="20" t="s">
        <v>42</v>
      </c>
      <c r="AB2435" s="8" t="s">
        <v>43</v>
      </c>
      <c r="AC2435" s="8"/>
      <c r="AD2435" s="8" t="s">
        <v>44</v>
      </c>
      <c r="AE2435" s="12"/>
      <c r="AF2435" s="12"/>
    </row>
    <row r="2436" ht="16.5" spans="1:32">
      <c r="A2436" s="13" t="s">
        <v>2471</v>
      </c>
      <c r="B2436" s="8" t="str">
        <f>VLOOKUP(A2436,学号下拉数据!A:F,2,0)</f>
        <v>阿如克古木</v>
      </c>
      <c r="C2436" s="8" t="str">
        <f>VLOOKUP(A2436,学号下拉数据!A:F,4,0)</f>
        <v>学前教育</v>
      </c>
      <c r="D2436" s="8" t="str">
        <f>VLOOKUP(A2436,学号下拉数据!A:F,5,0)</f>
        <v>570102K</v>
      </c>
      <c r="E2436" s="8" t="s">
        <v>1424</v>
      </c>
      <c r="F2436" s="8" t="str">
        <f>VLOOKUP(A2436,学号下拉数据!A:F,3,0)</f>
        <v>19学前4</v>
      </c>
      <c r="G2436" s="8" t="str">
        <f>VLOOKUP(A2436,学号下拉数据!A:F,6,0)</f>
        <v>三年</v>
      </c>
      <c r="H2436" s="12"/>
      <c r="I2436" s="12"/>
      <c r="J2436" s="12"/>
      <c r="K2436" s="12"/>
      <c r="L2436" s="12"/>
      <c r="M2436" s="12"/>
      <c r="N2436" s="12"/>
      <c r="O2436" s="12"/>
      <c r="P2436" s="8" t="s">
        <v>41</v>
      </c>
      <c r="Q2436" s="12"/>
      <c r="R2436" s="12"/>
      <c r="S2436" s="8" t="e">
        <f>VLOOKUP(A2436,[3]Sheet1!$A:$K,10,0)</f>
        <v>#N/A</v>
      </c>
      <c r="T2436" s="8">
        <f>VLOOKUP(A2436,[3]Sheet1!$A:$K,11,0)</f>
        <v>0</v>
      </c>
      <c r="U2436" s="12"/>
      <c r="V2436" s="12"/>
      <c r="W2436" s="12"/>
      <c r="X2436" s="12"/>
      <c r="Y2436" s="12"/>
      <c r="Z2436" s="12"/>
      <c r="AA2436" s="20" t="s">
        <v>42</v>
      </c>
      <c r="AB2436" s="8" t="s">
        <v>43</v>
      </c>
      <c r="AC2436" s="8"/>
      <c r="AD2436" s="8" t="s">
        <v>44</v>
      </c>
      <c r="AE2436" s="12"/>
      <c r="AF2436" s="12"/>
    </row>
    <row r="2437" ht="16.5" spans="1:32">
      <c r="A2437" s="7" t="s">
        <v>2472</v>
      </c>
      <c r="B2437" s="8" t="str">
        <f>VLOOKUP(A2437,学号下拉数据!A:F,2,0)</f>
        <v>李德存</v>
      </c>
      <c r="C2437" s="8" t="str">
        <f>VLOOKUP(A2437,学号下拉数据!A:F,4,0)</f>
        <v>学前教育</v>
      </c>
      <c r="D2437" s="8" t="str">
        <f>VLOOKUP(A2437,学号下拉数据!A:F,5,0)</f>
        <v>570102K</v>
      </c>
      <c r="E2437" s="8" t="s">
        <v>1424</v>
      </c>
      <c r="F2437" s="8" t="str">
        <f>VLOOKUP(A2437,学号下拉数据!A:F,3,0)</f>
        <v>19学前5</v>
      </c>
      <c r="G2437" s="8" t="str">
        <f>VLOOKUP(A2437,学号下拉数据!A:F,6,0)</f>
        <v>三年</v>
      </c>
      <c r="H2437" s="9" t="s">
        <v>40</v>
      </c>
      <c r="I2437" s="8" t="str">
        <f>VLOOKUP(A2437,[1]Sheet0!$C:$J,8,0)</f>
        <v>幼儿教师</v>
      </c>
      <c r="J2437" s="8"/>
      <c r="K2437" s="8"/>
      <c r="L2437" s="8"/>
      <c r="M2437" s="8"/>
      <c r="N2437" s="8"/>
      <c r="O2437" s="8"/>
      <c r="P2437" s="8" t="s">
        <v>41</v>
      </c>
      <c r="Q2437" s="8"/>
      <c r="R2437" s="8"/>
      <c r="S2437" s="8" t="str">
        <f>VLOOKUP(A2437,[1]Sheet0!$C:$I,7,0)</f>
        <v>阳光幼儿园</v>
      </c>
      <c r="T2437" s="8" t="str">
        <f>VLOOKUP(A2437,[1]Sheet0!$C:$M,11,0)</f>
        <v>四川省</v>
      </c>
      <c r="U2437" s="8" t="str">
        <f>VLOOKUP(A2437,[1]Sheet0!$C:$N,12,0)</f>
        <v>凉山彝族自治州</v>
      </c>
      <c r="V2437" s="8"/>
      <c r="W2437" s="8"/>
      <c r="X2437" s="8" t="str">
        <f>VLOOKUP(A2437,[1]Sheet0!$C:$L,10,0)</f>
        <v>13118325857</v>
      </c>
      <c r="Y2437" s="8" t="str">
        <f>VLOOKUP(A2437,[1]Sheet0!$C:$L,9,0)</f>
        <v>李天敏</v>
      </c>
      <c r="Z2437" s="8"/>
      <c r="AA2437" s="20" t="s">
        <v>42</v>
      </c>
      <c r="AB2437" s="8" t="s">
        <v>43</v>
      </c>
      <c r="AC2437" s="8"/>
      <c r="AD2437" s="8" t="s">
        <v>44</v>
      </c>
      <c r="AE2437" s="8"/>
      <c r="AF2437" s="8"/>
    </row>
    <row r="2438" ht="16.5" spans="1:32">
      <c r="A2438" s="7" t="s">
        <v>2473</v>
      </c>
      <c r="B2438" s="8" t="str">
        <f>VLOOKUP(A2438,学号下拉数据!A:F,2,0)</f>
        <v>普初则玛</v>
      </c>
      <c r="C2438" s="8" t="str">
        <f>VLOOKUP(A2438,学号下拉数据!A:F,4,0)</f>
        <v>学前教育</v>
      </c>
      <c r="D2438" s="8" t="str">
        <f>VLOOKUP(A2438,学号下拉数据!A:F,5,0)</f>
        <v>570102K</v>
      </c>
      <c r="E2438" s="8" t="s">
        <v>1424</v>
      </c>
      <c r="F2438" s="8" t="str">
        <f>VLOOKUP(A2438,学号下拉数据!A:F,3,0)</f>
        <v>19学前5</v>
      </c>
      <c r="G2438" s="8" t="str">
        <f>VLOOKUP(A2438,学号下拉数据!A:F,6,0)</f>
        <v>三年</v>
      </c>
      <c r="H2438" s="9" t="s">
        <v>40</v>
      </c>
      <c r="I2438" s="8" t="str">
        <f>VLOOKUP(A2438,[1]Sheet0!$C:$J,8,0)</f>
        <v>甘孜县幼儿园</v>
      </c>
      <c r="J2438" s="8"/>
      <c r="K2438" s="8"/>
      <c r="L2438" s="8"/>
      <c r="M2438" s="8"/>
      <c r="N2438" s="8"/>
      <c r="O2438" s="8"/>
      <c r="P2438" s="8" t="s">
        <v>41</v>
      </c>
      <c r="Q2438" s="8"/>
      <c r="R2438" s="8"/>
      <c r="S2438" s="8" t="str">
        <f>VLOOKUP(A2438,[1]Sheet0!$C:$I,7,0)</f>
        <v>甘孜县幼儿园</v>
      </c>
      <c r="T2438" s="8" t="str">
        <f>VLOOKUP(A2438,[1]Sheet0!$C:$M,11,0)</f>
        <v>四川省</v>
      </c>
      <c r="U2438" s="8" t="str">
        <f>VLOOKUP(A2438,[1]Sheet0!$C:$N,12,0)</f>
        <v>甘孜藏族自治州</v>
      </c>
      <c r="V2438" s="8"/>
      <c r="W2438" s="8"/>
      <c r="X2438" s="8" t="str">
        <f>VLOOKUP(A2438,[1]Sheet0!$C:$L,10,0)</f>
        <v>17781312104</v>
      </c>
      <c r="Y2438" s="8" t="str">
        <f>VLOOKUP(A2438,[1]Sheet0!$C:$L,9,0)</f>
        <v>普初则玛</v>
      </c>
      <c r="Z2438" s="8"/>
      <c r="AA2438" s="20" t="s">
        <v>42</v>
      </c>
      <c r="AB2438" s="8" t="s">
        <v>43</v>
      </c>
      <c r="AC2438" s="8"/>
      <c r="AD2438" s="8" t="s">
        <v>44</v>
      </c>
      <c r="AE2438" s="8"/>
      <c r="AF2438" s="8"/>
    </row>
    <row r="2439" ht="16.5" spans="1:32">
      <c r="A2439" s="7" t="s">
        <v>2474</v>
      </c>
      <c r="B2439" s="8" t="str">
        <f>VLOOKUP(A2439,学号下拉数据!A:F,2,0)</f>
        <v>魏文璐</v>
      </c>
      <c r="C2439" s="8" t="str">
        <f>VLOOKUP(A2439,学号下拉数据!A:F,4,0)</f>
        <v>学前教育</v>
      </c>
      <c r="D2439" s="8" t="str">
        <f>VLOOKUP(A2439,学号下拉数据!A:F,5,0)</f>
        <v>570102K</v>
      </c>
      <c r="E2439" s="8" t="s">
        <v>1424</v>
      </c>
      <c r="F2439" s="8" t="str">
        <f>VLOOKUP(A2439,学号下拉数据!A:F,3,0)</f>
        <v>19学前5</v>
      </c>
      <c r="G2439" s="8" t="str">
        <f>VLOOKUP(A2439,学号下拉数据!A:F,6,0)</f>
        <v>三年</v>
      </c>
      <c r="H2439" s="9" t="s">
        <v>40</v>
      </c>
      <c r="I2439" s="8" t="str">
        <f>VLOOKUP(A2439,[1]Sheet0!$C:$J,8,0)</f>
        <v>实习教师</v>
      </c>
      <c r="J2439" s="8"/>
      <c r="K2439" s="8"/>
      <c r="L2439" s="8"/>
      <c r="M2439" s="8"/>
      <c r="N2439" s="8"/>
      <c r="O2439" s="8"/>
      <c r="P2439" s="8" t="s">
        <v>41</v>
      </c>
      <c r="Q2439" s="8"/>
      <c r="R2439" s="8"/>
      <c r="S2439" s="8" t="str">
        <f>VLOOKUP(A2439,[1]Sheet0!$C:$I,7,0)</f>
        <v>胡市镇星星幼儿园</v>
      </c>
      <c r="T2439" s="8" t="str">
        <f>VLOOKUP(A2439,[1]Sheet0!$C:$M,11,0)</f>
        <v>四川省</v>
      </c>
      <c r="U2439" s="8" t="str">
        <f>VLOOKUP(A2439,[1]Sheet0!$C:$N,12,0)</f>
        <v>泸州市</v>
      </c>
      <c r="V2439" s="8"/>
      <c r="W2439" s="8"/>
      <c r="X2439" s="8" t="str">
        <f>VLOOKUP(A2439,[1]Sheet0!$C:$L,10,0)</f>
        <v>15388435840</v>
      </c>
      <c r="Y2439" s="8" t="str">
        <f>VLOOKUP(A2439,[1]Sheet0!$C:$L,9,0)</f>
        <v>付文菊</v>
      </c>
      <c r="Z2439" s="8"/>
      <c r="AA2439" s="20" t="s">
        <v>42</v>
      </c>
      <c r="AB2439" s="8" t="s">
        <v>43</v>
      </c>
      <c r="AC2439" s="8"/>
      <c r="AD2439" s="8" t="s">
        <v>44</v>
      </c>
      <c r="AE2439" s="8"/>
      <c r="AF2439" s="8"/>
    </row>
    <row r="2440" ht="16.5" spans="1:32">
      <c r="A2440" s="7" t="s">
        <v>2475</v>
      </c>
      <c r="B2440" s="8" t="str">
        <f>VLOOKUP(A2440,学号下拉数据!A:F,2,0)</f>
        <v>俄其约所</v>
      </c>
      <c r="C2440" s="8" t="str">
        <f>VLOOKUP(A2440,学号下拉数据!A:F,4,0)</f>
        <v>学前教育</v>
      </c>
      <c r="D2440" s="8" t="str">
        <f>VLOOKUP(A2440,学号下拉数据!A:F,5,0)</f>
        <v>570102K</v>
      </c>
      <c r="E2440" s="8" t="s">
        <v>1424</v>
      </c>
      <c r="F2440" s="8" t="str">
        <f>VLOOKUP(A2440,学号下拉数据!A:F,3,0)</f>
        <v>19学前5</v>
      </c>
      <c r="G2440" s="8" t="str">
        <f>VLOOKUP(A2440,学号下拉数据!A:F,6,0)</f>
        <v>三年</v>
      </c>
      <c r="H2440" s="9" t="s">
        <v>40</v>
      </c>
      <c r="I2440" s="8" t="str">
        <f>VLOOKUP(A2440,[1]Sheet0!$C:$J,8,0)</f>
        <v>幼儿教师</v>
      </c>
      <c r="J2440" s="8"/>
      <c r="K2440" s="8"/>
      <c r="L2440" s="8"/>
      <c r="M2440" s="8"/>
      <c r="N2440" s="8"/>
      <c r="O2440" s="8"/>
      <c r="P2440" s="8" t="s">
        <v>41</v>
      </c>
      <c r="Q2440" s="8"/>
      <c r="R2440" s="8"/>
      <c r="S2440" s="8" t="str">
        <f>VLOOKUP(A2440,[1]Sheet0!$C:$I,7,0)</f>
        <v>典补乡幼儿园</v>
      </c>
      <c r="T2440" s="8" t="str">
        <f>VLOOKUP(A2440,[1]Sheet0!$C:$M,11,0)</f>
        <v>四川省</v>
      </c>
      <c r="U2440" s="8" t="str">
        <f>VLOOKUP(A2440,[1]Sheet0!$C:$N,12,0)</f>
        <v>凉山彝族自治州</v>
      </c>
      <c r="V2440" s="8"/>
      <c r="W2440" s="8"/>
      <c r="X2440" s="8" t="str">
        <f>VLOOKUP(A2440,[1]Sheet0!$C:$L,10,0)</f>
        <v>18181314763</v>
      </c>
      <c r="Y2440" s="8" t="str">
        <f>VLOOKUP(A2440,[1]Sheet0!$C:$L,9,0)</f>
        <v>马海石古</v>
      </c>
      <c r="Z2440" s="8"/>
      <c r="AA2440" s="20" t="s">
        <v>42</v>
      </c>
      <c r="AB2440" s="8" t="s">
        <v>43</v>
      </c>
      <c r="AC2440" s="8"/>
      <c r="AD2440" s="8" t="s">
        <v>44</v>
      </c>
      <c r="AE2440" s="8"/>
      <c r="AF2440" s="8"/>
    </row>
    <row r="2441" ht="16.5" spans="1:32">
      <c r="A2441" s="7" t="s">
        <v>2476</v>
      </c>
      <c r="B2441" s="8" t="str">
        <f>VLOOKUP(A2441,学号下拉数据!A:F,2,0)</f>
        <v>刘星月</v>
      </c>
      <c r="C2441" s="8" t="str">
        <f>VLOOKUP(A2441,学号下拉数据!A:F,4,0)</f>
        <v>学前教育</v>
      </c>
      <c r="D2441" s="8" t="str">
        <f>VLOOKUP(A2441,学号下拉数据!A:F,5,0)</f>
        <v>570102K</v>
      </c>
      <c r="E2441" s="8" t="s">
        <v>1424</v>
      </c>
      <c r="F2441" s="8" t="str">
        <f>VLOOKUP(A2441,学号下拉数据!A:F,3,0)</f>
        <v>19学前5</v>
      </c>
      <c r="G2441" s="8" t="str">
        <f>VLOOKUP(A2441,学号下拉数据!A:F,6,0)</f>
        <v>三年</v>
      </c>
      <c r="H2441" s="9" t="s">
        <v>40</v>
      </c>
      <c r="I2441" s="8" t="str">
        <f>VLOOKUP(A2441,[1]Sheet0!$C:$J,8,0)</f>
        <v>幼儿园教师</v>
      </c>
      <c r="J2441" s="8"/>
      <c r="K2441" s="8"/>
      <c r="L2441" s="8"/>
      <c r="M2441" s="8"/>
      <c r="N2441" s="8"/>
      <c r="O2441" s="8"/>
      <c r="P2441" s="8" t="s">
        <v>41</v>
      </c>
      <c r="Q2441" s="8"/>
      <c r="R2441" s="8"/>
      <c r="S2441" s="8" t="str">
        <f>VLOOKUP(A2441,[1]Sheet0!$C:$I,7,0)</f>
        <v>冷碛镇幼儿园</v>
      </c>
      <c r="T2441" s="8" t="str">
        <f>VLOOKUP(A2441,[1]Sheet0!$C:$M,11,0)</f>
        <v>四川省</v>
      </c>
      <c r="U2441" s="8" t="str">
        <f>VLOOKUP(A2441,[1]Sheet0!$C:$N,12,0)</f>
        <v>甘孜藏族自治州</v>
      </c>
      <c r="V2441" s="8"/>
      <c r="W2441" s="8"/>
      <c r="X2441" s="8" t="str">
        <f>VLOOKUP(A2441,[1]Sheet0!$C:$L,10,0)</f>
        <v>15283612074</v>
      </c>
      <c r="Y2441" s="8" t="str">
        <f>VLOOKUP(A2441,[1]Sheet0!$C:$L,9,0)</f>
        <v>沈春燕</v>
      </c>
      <c r="Z2441" s="8"/>
      <c r="AA2441" s="20" t="s">
        <v>42</v>
      </c>
      <c r="AB2441" s="8" t="s">
        <v>43</v>
      </c>
      <c r="AC2441" s="8"/>
      <c r="AD2441" s="8" t="s">
        <v>44</v>
      </c>
      <c r="AE2441" s="8"/>
      <c r="AF2441" s="8"/>
    </row>
    <row r="2442" ht="16.5" spans="1:32">
      <c r="A2442" s="7" t="s">
        <v>2477</v>
      </c>
      <c r="B2442" s="8" t="str">
        <f>VLOOKUP(A2442,学号下拉数据!A:F,2,0)</f>
        <v>布点阿呷</v>
      </c>
      <c r="C2442" s="8" t="str">
        <f>VLOOKUP(A2442,学号下拉数据!A:F,4,0)</f>
        <v>学前教育</v>
      </c>
      <c r="D2442" s="8" t="str">
        <f>VLOOKUP(A2442,学号下拉数据!A:F,5,0)</f>
        <v>570102K</v>
      </c>
      <c r="E2442" s="8" t="s">
        <v>1424</v>
      </c>
      <c r="F2442" s="8" t="str">
        <f>VLOOKUP(A2442,学号下拉数据!A:F,3,0)</f>
        <v>19学前5</v>
      </c>
      <c r="G2442" s="8" t="str">
        <f>VLOOKUP(A2442,学号下拉数据!A:F,6,0)</f>
        <v>三年</v>
      </c>
      <c r="H2442" s="9" t="s">
        <v>40</v>
      </c>
      <c r="I2442" s="8" t="str">
        <f>VLOOKUP(A2442,[1]Sheet0!$C:$J,8,0)</f>
        <v>童心幼儿园</v>
      </c>
      <c r="J2442" s="8"/>
      <c r="K2442" s="8"/>
      <c r="L2442" s="8"/>
      <c r="M2442" s="8"/>
      <c r="N2442" s="8"/>
      <c r="O2442" s="8"/>
      <c r="P2442" s="8" t="s">
        <v>41</v>
      </c>
      <c r="Q2442" s="8"/>
      <c r="R2442" s="8"/>
      <c r="S2442" s="8" t="str">
        <f>VLOOKUP(A2442,[1]Sheet0!$C:$I,7,0)</f>
        <v>昭觉童心幼儿园</v>
      </c>
      <c r="T2442" s="8" t="str">
        <f>VLOOKUP(A2442,[1]Sheet0!$C:$M,11,0)</f>
        <v>四川省</v>
      </c>
      <c r="U2442" s="8" t="str">
        <f>VLOOKUP(A2442,[1]Sheet0!$C:$N,12,0)</f>
        <v>凉山彝族自治州</v>
      </c>
      <c r="V2442" s="8"/>
      <c r="W2442" s="8"/>
      <c r="X2442" s="8" t="str">
        <f>VLOOKUP(A2442,[1]Sheet0!$C:$L,10,0)</f>
        <v>18328895958</v>
      </c>
      <c r="Y2442" s="8" t="str">
        <f>VLOOKUP(A2442,[1]Sheet0!$C:$L,9,0)</f>
        <v>俞英</v>
      </c>
      <c r="Z2442" s="8"/>
      <c r="AA2442" s="20" t="s">
        <v>42</v>
      </c>
      <c r="AB2442" s="8" t="s">
        <v>43</v>
      </c>
      <c r="AC2442" s="8"/>
      <c r="AD2442" s="8" t="s">
        <v>44</v>
      </c>
      <c r="AE2442" s="8"/>
      <c r="AF2442" s="8"/>
    </row>
    <row r="2443" ht="16.5" spans="1:32">
      <c r="A2443" s="7" t="s">
        <v>2478</v>
      </c>
      <c r="B2443" s="8" t="str">
        <f>VLOOKUP(A2443,学号下拉数据!A:F,2,0)</f>
        <v>王菊桦</v>
      </c>
      <c r="C2443" s="8" t="str">
        <f>VLOOKUP(A2443,学号下拉数据!A:F,4,0)</f>
        <v>学前教育</v>
      </c>
      <c r="D2443" s="8" t="str">
        <f>VLOOKUP(A2443,学号下拉数据!A:F,5,0)</f>
        <v>570102K</v>
      </c>
      <c r="E2443" s="8" t="s">
        <v>1424</v>
      </c>
      <c r="F2443" s="8" t="str">
        <f>VLOOKUP(A2443,学号下拉数据!A:F,3,0)</f>
        <v>19学前5</v>
      </c>
      <c r="G2443" s="8" t="str">
        <f>VLOOKUP(A2443,学号下拉数据!A:F,6,0)</f>
        <v>三年</v>
      </c>
      <c r="H2443" s="9" t="s">
        <v>40</v>
      </c>
      <c r="I2443" s="8" t="str">
        <f>VLOOKUP(A2443,[1]Sheet0!$C:$J,8,0)</f>
        <v>幼儿教师</v>
      </c>
      <c r="J2443" s="8"/>
      <c r="K2443" s="8"/>
      <c r="L2443" s="8"/>
      <c r="M2443" s="8"/>
      <c r="N2443" s="8"/>
      <c r="O2443" s="8"/>
      <c r="P2443" s="8" t="s">
        <v>41</v>
      </c>
      <c r="Q2443" s="8"/>
      <c r="R2443" s="8"/>
      <c r="S2443" s="8" t="str">
        <f>VLOOKUP(A2443,[1]Sheet0!$C:$I,7,0)</f>
        <v>泸县喻寺中心幼儿园</v>
      </c>
      <c r="T2443" s="8" t="str">
        <f>VLOOKUP(A2443,[1]Sheet0!$C:$M,11,0)</f>
        <v>四川省</v>
      </c>
      <c r="U2443" s="8" t="str">
        <f>VLOOKUP(A2443,[1]Sheet0!$C:$N,12,0)</f>
        <v>泸州市</v>
      </c>
      <c r="V2443" s="8"/>
      <c r="W2443" s="8"/>
      <c r="X2443" s="8" t="str">
        <f>VLOOKUP(A2443,[1]Sheet0!$C:$L,10,0)</f>
        <v>152 8304 3396</v>
      </c>
      <c r="Y2443" s="8" t="str">
        <f>VLOOKUP(A2443,[1]Sheet0!$C:$L,9,0)</f>
        <v>钟琳</v>
      </c>
      <c r="Z2443" s="8"/>
      <c r="AA2443" s="20" t="s">
        <v>42</v>
      </c>
      <c r="AB2443" s="8" t="s">
        <v>43</v>
      </c>
      <c r="AC2443" s="8"/>
      <c r="AD2443" s="8" t="s">
        <v>44</v>
      </c>
      <c r="AE2443" s="8"/>
      <c r="AF2443" s="8"/>
    </row>
    <row r="2444" ht="16.5" spans="1:32">
      <c r="A2444" s="7" t="s">
        <v>2479</v>
      </c>
      <c r="B2444" s="8" t="str">
        <f>VLOOKUP(A2444,学号下拉数据!A:F,2,0)</f>
        <v>钟悦</v>
      </c>
      <c r="C2444" s="8" t="str">
        <f>VLOOKUP(A2444,学号下拉数据!A:F,4,0)</f>
        <v>学前教育</v>
      </c>
      <c r="D2444" s="8" t="str">
        <f>VLOOKUP(A2444,学号下拉数据!A:F,5,0)</f>
        <v>570102K</v>
      </c>
      <c r="E2444" s="8" t="s">
        <v>1424</v>
      </c>
      <c r="F2444" s="8" t="str">
        <f>VLOOKUP(A2444,学号下拉数据!A:F,3,0)</f>
        <v>19学前5</v>
      </c>
      <c r="G2444" s="8" t="str">
        <f>VLOOKUP(A2444,学号下拉数据!A:F,6,0)</f>
        <v>三年</v>
      </c>
      <c r="H2444" s="9" t="s">
        <v>40</v>
      </c>
      <c r="I2444" s="8" t="str">
        <f>VLOOKUP(A2444,[1]Sheet0!$C:$J,8,0)</f>
        <v>实习教师</v>
      </c>
      <c r="J2444" s="8"/>
      <c r="K2444" s="8"/>
      <c r="L2444" s="8"/>
      <c r="M2444" s="8"/>
      <c r="N2444" s="8"/>
      <c r="O2444" s="8"/>
      <c r="P2444" s="8" t="s">
        <v>41</v>
      </c>
      <c r="Q2444" s="8"/>
      <c r="R2444" s="8"/>
      <c r="S2444" s="8" t="str">
        <f>VLOOKUP(A2444,[1]Sheet0!$C:$I,7,0)</f>
        <v>泸州市龙马潭区星星幼儿园</v>
      </c>
      <c r="T2444" s="8" t="str">
        <f>VLOOKUP(A2444,[1]Sheet0!$C:$M,11,0)</f>
        <v>四川省</v>
      </c>
      <c r="U2444" s="8" t="str">
        <f>VLOOKUP(A2444,[1]Sheet0!$C:$N,12,0)</f>
        <v>泸州市</v>
      </c>
      <c r="V2444" s="8"/>
      <c r="W2444" s="8"/>
      <c r="X2444" s="8" t="str">
        <f>VLOOKUP(A2444,[1]Sheet0!$C:$L,10,0)</f>
        <v>15388435840</v>
      </c>
      <c r="Y2444" s="8" t="str">
        <f>VLOOKUP(A2444,[1]Sheet0!$C:$L,9,0)</f>
        <v>付文菊</v>
      </c>
      <c r="Z2444" s="8"/>
      <c r="AA2444" s="20" t="s">
        <v>42</v>
      </c>
      <c r="AB2444" s="8" t="s">
        <v>43</v>
      </c>
      <c r="AC2444" s="8"/>
      <c r="AD2444" s="8" t="s">
        <v>44</v>
      </c>
      <c r="AE2444" s="8"/>
      <c r="AF2444" s="8"/>
    </row>
    <row r="2445" ht="16.5" spans="1:32">
      <c r="A2445" s="7" t="s">
        <v>2480</v>
      </c>
      <c r="B2445" s="8" t="str">
        <f>VLOOKUP(A2445,学号下拉数据!A:F,2,0)</f>
        <v>吉拉伍几莫</v>
      </c>
      <c r="C2445" s="8" t="str">
        <f>VLOOKUP(A2445,学号下拉数据!A:F,4,0)</f>
        <v>学前教育</v>
      </c>
      <c r="D2445" s="8" t="str">
        <f>VLOOKUP(A2445,学号下拉数据!A:F,5,0)</f>
        <v>570102K</v>
      </c>
      <c r="E2445" s="8" t="s">
        <v>1424</v>
      </c>
      <c r="F2445" s="8" t="str">
        <f>VLOOKUP(A2445,学号下拉数据!A:F,3,0)</f>
        <v>19学前5</v>
      </c>
      <c r="G2445" s="8" t="str">
        <f>VLOOKUP(A2445,学号下拉数据!A:F,6,0)</f>
        <v>三年</v>
      </c>
      <c r="H2445" s="9" t="s">
        <v>40</v>
      </c>
      <c r="I2445" s="8" t="str">
        <f>VLOOKUP(A2445,[1]Sheet0!$C:$J,8,0)</f>
        <v>幼儿园实习</v>
      </c>
      <c r="J2445" s="8"/>
      <c r="K2445" s="8"/>
      <c r="L2445" s="8"/>
      <c r="M2445" s="8"/>
      <c r="N2445" s="8"/>
      <c r="O2445" s="8"/>
      <c r="P2445" s="8" t="s">
        <v>41</v>
      </c>
      <c r="Q2445" s="8"/>
      <c r="R2445" s="8"/>
      <c r="S2445" s="8" t="str">
        <f>VLOOKUP(A2445,[1]Sheet0!$C:$I,7,0)</f>
        <v>喜德县羊妈妈希望小学一幼</v>
      </c>
      <c r="T2445" s="8" t="str">
        <f>VLOOKUP(A2445,[1]Sheet0!$C:$M,11,0)</f>
        <v>四川省</v>
      </c>
      <c r="U2445" s="8" t="str">
        <f>VLOOKUP(A2445,[1]Sheet0!$C:$N,12,0)</f>
        <v>凉山彝族自治州</v>
      </c>
      <c r="V2445" s="8"/>
      <c r="W2445" s="8"/>
      <c r="X2445" s="8" t="str">
        <f>VLOOKUP(A2445,[1]Sheet0!$C:$L,10,0)</f>
        <v>15828777435</v>
      </c>
      <c r="Y2445" s="8" t="str">
        <f>VLOOKUP(A2445,[1]Sheet0!$C:$L,9,0)</f>
        <v>罗志华</v>
      </c>
      <c r="Z2445" s="8"/>
      <c r="AA2445" s="20" t="s">
        <v>42</v>
      </c>
      <c r="AB2445" s="8" t="s">
        <v>43</v>
      </c>
      <c r="AC2445" s="8"/>
      <c r="AD2445" s="8" t="s">
        <v>44</v>
      </c>
      <c r="AE2445" s="8"/>
      <c r="AF2445" s="8"/>
    </row>
    <row r="2446" ht="16.5" spans="1:32">
      <c r="A2446" s="7" t="s">
        <v>2481</v>
      </c>
      <c r="B2446" s="8" t="str">
        <f>VLOOKUP(A2446,学号下拉数据!A:F,2,0)</f>
        <v>俄史阿加</v>
      </c>
      <c r="C2446" s="8" t="str">
        <f>VLOOKUP(A2446,学号下拉数据!A:F,4,0)</f>
        <v>学前教育</v>
      </c>
      <c r="D2446" s="8" t="str">
        <f>VLOOKUP(A2446,学号下拉数据!A:F,5,0)</f>
        <v>570102K</v>
      </c>
      <c r="E2446" s="8" t="s">
        <v>1424</v>
      </c>
      <c r="F2446" s="8" t="str">
        <f>VLOOKUP(A2446,学号下拉数据!A:F,3,0)</f>
        <v>19学前5</v>
      </c>
      <c r="G2446" s="8" t="str">
        <f>VLOOKUP(A2446,学号下拉数据!A:F,6,0)</f>
        <v>三年</v>
      </c>
      <c r="H2446" s="9" t="s">
        <v>40</v>
      </c>
      <c r="I2446" s="8" t="str">
        <f>VLOOKUP(A2446,[1]Sheet0!$C:$J,8,0)</f>
        <v>幼儿教师</v>
      </c>
      <c r="J2446" s="8"/>
      <c r="K2446" s="8"/>
      <c r="L2446" s="8"/>
      <c r="M2446" s="8"/>
      <c r="N2446" s="8"/>
      <c r="O2446" s="8"/>
      <c r="P2446" s="8" t="s">
        <v>41</v>
      </c>
      <c r="Q2446" s="8"/>
      <c r="R2446" s="8"/>
      <c r="S2446" s="8" t="str">
        <f>VLOOKUP(A2446,[1]Sheet0!$C:$I,7,0)</f>
        <v>贺波洛乡依兹觉中心小学校</v>
      </c>
      <c r="T2446" s="8" t="str">
        <f>VLOOKUP(A2446,[1]Sheet0!$C:$M,11,0)</f>
        <v>四川省</v>
      </c>
      <c r="U2446" s="8" t="str">
        <f>VLOOKUP(A2446,[1]Sheet0!$C:$N,12,0)</f>
        <v>凉山彝族自治州</v>
      </c>
      <c r="V2446" s="8"/>
      <c r="W2446" s="8"/>
      <c r="X2446" s="8" t="str">
        <f>VLOOKUP(A2446,[1]Sheet0!$C:$L,10,0)</f>
        <v>13684374581</v>
      </c>
      <c r="Y2446" s="8" t="str">
        <f>VLOOKUP(A2446,[1]Sheet0!$C:$L,9,0)</f>
        <v>校长</v>
      </c>
      <c r="Z2446" s="8"/>
      <c r="AA2446" s="20" t="s">
        <v>42</v>
      </c>
      <c r="AB2446" s="8" t="s">
        <v>43</v>
      </c>
      <c r="AC2446" s="8"/>
      <c r="AD2446" s="8" t="s">
        <v>44</v>
      </c>
      <c r="AE2446" s="8"/>
      <c r="AF2446" s="8"/>
    </row>
    <row r="2447" ht="16.5" spans="1:32">
      <c r="A2447" s="7" t="s">
        <v>2482</v>
      </c>
      <c r="B2447" s="8" t="str">
        <f>VLOOKUP(A2447,学号下拉数据!A:F,2,0)</f>
        <v>吉克伍子</v>
      </c>
      <c r="C2447" s="8" t="str">
        <f>VLOOKUP(A2447,学号下拉数据!A:F,4,0)</f>
        <v>学前教育</v>
      </c>
      <c r="D2447" s="8" t="str">
        <f>VLOOKUP(A2447,学号下拉数据!A:F,5,0)</f>
        <v>570102K</v>
      </c>
      <c r="E2447" s="8" t="s">
        <v>1424</v>
      </c>
      <c r="F2447" s="8" t="str">
        <f>VLOOKUP(A2447,学号下拉数据!A:F,3,0)</f>
        <v>19学前5</v>
      </c>
      <c r="G2447" s="8" t="str">
        <f>VLOOKUP(A2447,学号下拉数据!A:F,6,0)</f>
        <v>三年</v>
      </c>
      <c r="H2447" s="9" t="s">
        <v>40</v>
      </c>
      <c r="I2447" s="8" t="str">
        <f>VLOOKUP(A2447,[1]Sheet0!$C:$J,8,0)</f>
        <v>幼师</v>
      </c>
      <c r="J2447" s="8"/>
      <c r="K2447" s="8"/>
      <c r="L2447" s="8"/>
      <c r="M2447" s="8"/>
      <c r="N2447" s="8"/>
      <c r="O2447" s="8"/>
      <c r="P2447" s="8" t="s">
        <v>41</v>
      </c>
      <c r="Q2447" s="8"/>
      <c r="R2447" s="8"/>
      <c r="S2447" s="8" t="str">
        <f>VLOOKUP(A2447,[1]Sheet0!$C:$I,7,0)</f>
        <v>昭觉县喜羊羊幼儿园</v>
      </c>
      <c r="T2447" s="8" t="str">
        <f>VLOOKUP(A2447,[1]Sheet0!$C:$M,11,0)</f>
        <v>四川省</v>
      </c>
      <c r="U2447" s="8" t="str">
        <f>VLOOKUP(A2447,[1]Sheet0!$C:$N,12,0)</f>
        <v>凉山彝族自治州</v>
      </c>
      <c r="V2447" s="8"/>
      <c r="W2447" s="8"/>
      <c r="X2447" s="8" t="str">
        <f>VLOOKUP(A2447,[1]Sheet0!$C:$L,10,0)</f>
        <v>15282948842</v>
      </c>
      <c r="Y2447" s="8" t="str">
        <f>VLOOKUP(A2447,[1]Sheet0!$C:$L,9,0)</f>
        <v>杨伍加</v>
      </c>
      <c r="Z2447" s="8"/>
      <c r="AA2447" s="20" t="s">
        <v>42</v>
      </c>
      <c r="AB2447" s="8" t="s">
        <v>43</v>
      </c>
      <c r="AC2447" s="8"/>
      <c r="AD2447" s="8" t="s">
        <v>44</v>
      </c>
      <c r="AE2447" s="8"/>
      <c r="AF2447" s="8"/>
    </row>
    <row r="2448" ht="16.5" spans="1:32">
      <c r="A2448" s="7" t="s">
        <v>2483</v>
      </c>
      <c r="B2448" s="8" t="str">
        <f>VLOOKUP(A2448,学号下拉数据!A:F,2,0)</f>
        <v>益西银巴</v>
      </c>
      <c r="C2448" s="8" t="str">
        <f>VLOOKUP(A2448,学号下拉数据!A:F,4,0)</f>
        <v>学前教育</v>
      </c>
      <c r="D2448" s="8" t="str">
        <f>VLOOKUP(A2448,学号下拉数据!A:F,5,0)</f>
        <v>570102K</v>
      </c>
      <c r="E2448" s="8" t="s">
        <v>1424</v>
      </c>
      <c r="F2448" s="8" t="str">
        <f>VLOOKUP(A2448,学号下拉数据!A:F,3,0)</f>
        <v>19学前5</v>
      </c>
      <c r="G2448" s="8" t="str">
        <f>VLOOKUP(A2448,学号下拉数据!A:F,6,0)</f>
        <v>三年</v>
      </c>
      <c r="H2448" s="9" t="s">
        <v>40</v>
      </c>
      <c r="I2448" s="8" t="str">
        <f>VLOOKUP(A2448,[1]Sheet0!$C:$J,8,0)</f>
        <v>教师</v>
      </c>
      <c r="J2448" s="8"/>
      <c r="K2448" s="8"/>
      <c r="L2448" s="8"/>
      <c r="M2448" s="8"/>
      <c r="N2448" s="8"/>
      <c r="O2448" s="8"/>
      <c r="P2448" s="8" t="s">
        <v>41</v>
      </c>
      <c r="Q2448" s="8"/>
      <c r="R2448" s="8"/>
      <c r="S2448" s="8" t="str">
        <f>VLOOKUP(A2448,[1]Sheet0!$C:$I,7,0)</f>
        <v>巴塘县幼儿园</v>
      </c>
      <c r="T2448" s="8" t="str">
        <f>VLOOKUP(A2448,[1]Sheet0!$C:$M,11,0)</f>
        <v>四川省</v>
      </c>
      <c r="U2448" s="8" t="str">
        <f>VLOOKUP(A2448,[1]Sheet0!$C:$N,12,0)</f>
        <v>甘孜藏族自治州</v>
      </c>
      <c r="V2448" s="8"/>
      <c r="W2448" s="8"/>
      <c r="X2448" s="8" t="str">
        <f>VLOOKUP(A2448,[1]Sheet0!$C:$L,10,0)</f>
        <v>19194248680</v>
      </c>
      <c r="Y2448" s="8" t="str">
        <f>VLOOKUP(A2448,[1]Sheet0!$C:$L,9,0)</f>
        <v>益西银巴</v>
      </c>
      <c r="Z2448" s="8"/>
      <c r="AA2448" s="20" t="s">
        <v>42</v>
      </c>
      <c r="AB2448" s="8" t="s">
        <v>43</v>
      </c>
      <c r="AC2448" s="8"/>
      <c r="AD2448" s="8" t="s">
        <v>44</v>
      </c>
      <c r="AE2448" s="8"/>
      <c r="AF2448" s="8"/>
    </row>
    <row r="2449" ht="16.5" spans="1:32">
      <c r="A2449" s="7" t="s">
        <v>2484</v>
      </c>
      <c r="B2449" s="8" t="str">
        <f>VLOOKUP(A2449,学号下拉数据!A:F,2,0)</f>
        <v>成国叙</v>
      </c>
      <c r="C2449" s="8" t="str">
        <f>VLOOKUP(A2449,学号下拉数据!A:F,4,0)</f>
        <v>学前教育</v>
      </c>
      <c r="D2449" s="8" t="str">
        <f>VLOOKUP(A2449,学号下拉数据!A:F,5,0)</f>
        <v>570102K</v>
      </c>
      <c r="E2449" s="8" t="s">
        <v>1424</v>
      </c>
      <c r="F2449" s="8" t="str">
        <f>VLOOKUP(A2449,学号下拉数据!A:F,3,0)</f>
        <v>19学前5</v>
      </c>
      <c r="G2449" s="8" t="str">
        <f>VLOOKUP(A2449,学号下拉数据!A:F,6,0)</f>
        <v>三年</v>
      </c>
      <c r="H2449" s="9" t="s">
        <v>40</v>
      </c>
      <c r="I2449" s="8" t="str">
        <f>VLOOKUP(A2449,[1]Sheet0!$C:$J,8,0)</f>
        <v>助教</v>
      </c>
      <c r="J2449" s="8"/>
      <c r="K2449" s="8"/>
      <c r="L2449" s="8"/>
      <c r="M2449" s="8"/>
      <c r="N2449" s="8"/>
      <c r="O2449" s="8"/>
      <c r="P2449" s="8" t="s">
        <v>41</v>
      </c>
      <c r="Q2449" s="8"/>
      <c r="R2449" s="8"/>
      <c r="S2449" s="8" t="str">
        <f>VLOOKUP(A2449,[1]Sheet0!$C:$I,7,0)</f>
        <v>开心幼儿园</v>
      </c>
      <c r="T2449" s="8" t="str">
        <f>VLOOKUP(A2449,[1]Sheet0!$C:$M,11,0)</f>
        <v>四川省</v>
      </c>
      <c r="U2449" s="8" t="str">
        <f>VLOOKUP(A2449,[1]Sheet0!$C:$N,12,0)</f>
        <v>泸州市</v>
      </c>
      <c r="V2449" s="8"/>
      <c r="W2449" s="8"/>
      <c r="X2449" s="8" t="str">
        <f>VLOOKUP(A2449,[1]Sheet0!$C:$L,10,0)</f>
        <v>17396943613</v>
      </c>
      <c r="Y2449" s="8" t="str">
        <f>VLOOKUP(A2449,[1]Sheet0!$C:$L,9,0)</f>
        <v>钟梅芳</v>
      </c>
      <c r="Z2449" s="8"/>
      <c r="AA2449" s="20" t="s">
        <v>42</v>
      </c>
      <c r="AB2449" s="8" t="s">
        <v>43</v>
      </c>
      <c r="AC2449" s="8"/>
      <c r="AD2449" s="8" t="s">
        <v>44</v>
      </c>
      <c r="AE2449" s="8"/>
      <c r="AF2449" s="8"/>
    </row>
    <row r="2450" ht="16.5" spans="1:32">
      <c r="A2450" s="7" t="s">
        <v>2485</v>
      </c>
      <c r="B2450" s="8" t="str">
        <f>VLOOKUP(A2450,学号下拉数据!A:F,2,0)</f>
        <v>张玉婷</v>
      </c>
      <c r="C2450" s="8" t="str">
        <f>VLOOKUP(A2450,学号下拉数据!A:F,4,0)</f>
        <v>学前教育</v>
      </c>
      <c r="D2450" s="8" t="str">
        <f>VLOOKUP(A2450,学号下拉数据!A:F,5,0)</f>
        <v>570102K</v>
      </c>
      <c r="E2450" s="8" t="s">
        <v>1424</v>
      </c>
      <c r="F2450" s="8" t="str">
        <f>VLOOKUP(A2450,学号下拉数据!A:F,3,0)</f>
        <v>19学前5</v>
      </c>
      <c r="G2450" s="8" t="str">
        <f>VLOOKUP(A2450,学号下拉数据!A:F,6,0)</f>
        <v>三年</v>
      </c>
      <c r="H2450" s="9" t="s">
        <v>40</v>
      </c>
      <c r="I2450" s="8" t="str">
        <f>VLOOKUP(A2450,[1]Sheet0!$C:$J,8,0)</f>
        <v>助教</v>
      </c>
      <c r="J2450" s="8"/>
      <c r="K2450" s="8"/>
      <c r="L2450" s="8"/>
      <c r="M2450" s="8"/>
      <c r="N2450" s="8"/>
      <c r="O2450" s="8"/>
      <c r="P2450" s="8" t="s">
        <v>41</v>
      </c>
      <c r="Q2450" s="8"/>
      <c r="R2450" s="8"/>
      <c r="S2450" s="8" t="str">
        <f>VLOOKUP(A2450,[1]Sheet0!$C:$I,7,0)</f>
        <v>泸州天立绿韵幼儿园</v>
      </c>
      <c r="T2450" s="8" t="str">
        <f>VLOOKUP(A2450,[1]Sheet0!$C:$M,11,0)</f>
        <v>四川省</v>
      </c>
      <c r="U2450" s="8" t="str">
        <f>VLOOKUP(A2450,[1]Sheet0!$C:$N,12,0)</f>
        <v>泸州市</v>
      </c>
      <c r="V2450" s="8"/>
      <c r="W2450" s="8"/>
      <c r="X2450" s="8" t="str">
        <f>VLOOKUP(A2450,[1]Sheet0!$C:$L,10,0)</f>
        <v>13696113949</v>
      </c>
      <c r="Y2450" s="8" t="str">
        <f>VLOOKUP(A2450,[1]Sheet0!$C:$L,9,0)</f>
        <v>庞春梅</v>
      </c>
      <c r="Z2450" s="8"/>
      <c r="AA2450" s="20" t="s">
        <v>42</v>
      </c>
      <c r="AB2450" s="8" t="s">
        <v>43</v>
      </c>
      <c r="AC2450" s="8"/>
      <c r="AD2450" s="8" t="s">
        <v>44</v>
      </c>
      <c r="AE2450" s="8"/>
      <c r="AF2450" s="8"/>
    </row>
    <row r="2451" ht="16.5" spans="1:32">
      <c r="A2451" s="7" t="s">
        <v>2486</v>
      </c>
      <c r="B2451" s="8" t="str">
        <f>VLOOKUP(A2451,学号下拉数据!A:F,2,0)</f>
        <v>吉日阿牛</v>
      </c>
      <c r="C2451" s="8" t="str">
        <f>VLOOKUP(A2451,学号下拉数据!A:F,4,0)</f>
        <v>学前教育</v>
      </c>
      <c r="D2451" s="8" t="str">
        <f>VLOOKUP(A2451,学号下拉数据!A:F,5,0)</f>
        <v>570102K</v>
      </c>
      <c r="E2451" s="8" t="s">
        <v>1424</v>
      </c>
      <c r="F2451" s="8" t="str">
        <f>VLOOKUP(A2451,学号下拉数据!A:F,3,0)</f>
        <v>19学前5</v>
      </c>
      <c r="G2451" s="8" t="str">
        <f>VLOOKUP(A2451,学号下拉数据!A:F,6,0)</f>
        <v>三年</v>
      </c>
      <c r="H2451" s="9" t="s">
        <v>40</v>
      </c>
      <c r="I2451" s="8" t="str">
        <f>VLOOKUP(A2451,[1]Sheet0!$C:$J,8,0)</f>
        <v>幼儿园</v>
      </c>
      <c r="J2451" s="8"/>
      <c r="K2451" s="8"/>
      <c r="L2451" s="8"/>
      <c r="M2451" s="8"/>
      <c r="N2451" s="8"/>
      <c r="O2451" s="8"/>
      <c r="P2451" s="8" t="s">
        <v>41</v>
      </c>
      <c r="Q2451" s="8"/>
      <c r="R2451" s="8"/>
      <c r="S2451" s="8" t="str">
        <f>VLOOKUP(A2451,[1]Sheet0!$C:$I,7,0)</f>
        <v>喜德县苗苗幼儿园</v>
      </c>
      <c r="T2451" s="8" t="str">
        <f>VLOOKUP(A2451,[1]Sheet0!$C:$M,11,0)</f>
        <v>四川省</v>
      </c>
      <c r="U2451" s="8" t="str">
        <f>VLOOKUP(A2451,[1]Sheet0!$C:$N,12,0)</f>
        <v>凉山彝族自治州</v>
      </c>
      <c r="V2451" s="8"/>
      <c r="W2451" s="8"/>
      <c r="X2451" s="8" t="str">
        <f>VLOOKUP(A2451,[1]Sheet0!$C:$L,10,0)</f>
        <v>13320970117</v>
      </c>
      <c r="Y2451" s="8" t="str">
        <f>VLOOKUP(A2451,[1]Sheet0!$C:$L,9,0)</f>
        <v>刘燕</v>
      </c>
      <c r="Z2451" s="8"/>
      <c r="AA2451" s="20" t="s">
        <v>42</v>
      </c>
      <c r="AB2451" s="8" t="s">
        <v>43</v>
      </c>
      <c r="AC2451" s="8"/>
      <c r="AD2451" s="8" t="s">
        <v>44</v>
      </c>
      <c r="AE2451" s="8"/>
      <c r="AF2451" s="8"/>
    </row>
    <row r="2452" ht="16.5" spans="1:32">
      <c r="A2452" s="7" t="s">
        <v>2487</v>
      </c>
      <c r="B2452" s="8" t="str">
        <f>VLOOKUP(A2452,学号下拉数据!A:F,2,0)</f>
        <v>陈妹</v>
      </c>
      <c r="C2452" s="8" t="str">
        <f>VLOOKUP(A2452,学号下拉数据!A:F,4,0)</f>
        <v>学前教育</v>
      </c>
      <c r="D2452" s="8" t="str">
        <f>VLOOKUP(A2452,学号下拉数据!A:F,5,0)</f>
        <v>570102K</v>
      </c>
      <c r="E2452" s="8" t="s">
        <v>1424</v>
      </c>
      <c r="F2452" s="8" t="str">
        <f>VLOOKUP(A2452,学号下拉数据!A:F,3,0)</f>
        <v>19学前5</v>
      </c>
      <c r="G2452" s="8" t="str">
        <f>VLOOKUP(A2452,学号下拉数据!A:F,6,0)</f>
        <v>三年</v>
      </c>
      <c r="H2452" s="9" t="s">
        <v>40</v>
      </c>
      <c r="I2452" s="8" t="str">
        <f>VLOOKUP(A2452,[1]Sheet0!$C:$J,8,0)</f>
        <v>幼儿教师</v>
      </c>
      <c r="J2452" s="8"/>
      <c r="K2452" s="8"/>
      <c r="L2452" s="8"/>
      <c r="M2452" s="8"/>
      <c r="N2452" s="8"/>
      <c r="O2452" s="8"/>
      <c r="P2452" s="8" t="s">
        <v>41</v>
      </c>
      <c r="Q2452" s="8"/>
      <c r="R2452" s="8"/>
      <c r="S2452" s="8" t="str">
        <f>VLOOKUP(A2452,[1]Sheet0!$C:$I,7,0)</f>
        <v>雷波启蒙幼儿园</v>
      </c>
      <c r="T2452" s="8" t="str">
        <f>VLOOKUP(A2452,[1]Sheet0!$C:$M,11,0)</f>
        <v>四川省</v>
      </c>
      <c r="U2452" s="8" t="str">
        <f>VLOOKUP(A2452,[1]Sheet0!$C:$N,12,0)</f>
        <v>凉山彝族自治州</v>
      </c>
      <c r="V2452" s="8"/>
      <c r="W2452" s="8"/>
      <c r="X2452" s="8" t="str">
        <f>VLOOKUP(A2452,[1]Sheet0!$C:$L,10,0)</f>
        <v>17765381214</v>
      </c>
      <c r="Y2452" s="8" t="str">
        <f>VLOOKUP(A2452,[1]Sheet0!$C:$L,9,0)</f>
        <v>许琼</v>
      </c>
      <c r="Z2452" s="8"/>
      <c r="AA2452" s="20" t="s">
        <v>42</v>
      </c>
      <c r="AB2452" s="8" t="s">
        <v>43</v>
      </c>
      <c r="AC2452" s="8"/>
      <c r="AD2452" s="8" t="s">
        <v>44</v>
      </c>
      <c r="AE2452" s="8"/>
      <c r="AF2452" s="8"/>
    </row>
    <row r="2453" ht="16.5" spans="1:32">
      <c r="A2453" s="7" t="s">
        <v>2488</v>
      </c>
      <c r="B2453" s="8" t="str">
        <f>VLOOKUP(A2453,学号下拉数据!A:F,2,0)</f>
        <v>蔡金古</v>
      </c>
      <c r="C2453" s="8" t="str">
        <f>VLOOKUP(A2453,学号下拉数据!A:F,4,0)</f>
        <v>学前教育</v>
      </c>
      <c r="D2453" s="8" t="str">
        <f>VLOOKUP(A2453,学号下拉数据!A:F,5,0)</f>
        <v>570102K</v>
      </c>
      <c r="E2453" s="8" t="s">
        <v>1424</v>
      </c>
      <c r="F2453" s="8" t="str">
        <f>VLOOKUP(A2453,学号下拉数据!A:F,3,0)</f>
        <v>19学前5</v>
      </c>
      <c r="G2453" s="8" t="str">
        <f>VLOOKUP(A2453,学号下拉数据!A:F,6,0)</f>
        <v>三年</v>
      </c>
      <c r="H2453" s="9" t="s">
        <v>40</v>
      </c>
      <c r="I2453" s="8" t="str">
        <f>VLOOKUP(A2453,[1]Sheet0!$C:$J,8,0)</f>
        <v>教师</v>
      </c>
      <c r="J2453" s="8"/>
      <c r="K2453" s="8"/>
      <c r="L2453" s="8"/>
      <c r="M2453" s="8"/>
      <c r="N2453" s="8"/>
      <c r="O2453" s="8"/>
      <c r="P2453" s="8" t="s">
        <v>41</v>
      </c>
      <c r="Q2453" s="8"/>
      <c r="R2453" s="8"/>
      <c r="S2453" s="8" t="str">
        <f>VLOOKUP(A2453,[1]Sheet0!$C:$I,7,0)</f>
        <v>雷波县锦城幼儿园</v>
      </c>
      <c r="T2453" s="8" t="str">
        <f>VLOOKUP(A2453,[1]Sheet0!$C:$M,11,0)</f>
        <v>四川省</v>
      </c>
      <c r="U2453" s="8" t="str">
        <f>VLOOKUP(A2453,[1]Sheet0!$C:$N,12,0)</f>
        <v>凉山彝族自治州</v>
      </c>
      <c r="V2453" s="8"/>
      <c r="W2453" s="8"/>
      <c r="X2453" s="8" t="str">
        <f>VLOOKUP(A2453,[1]Sheet0!$C:$L,10,0)</f>
        <v>18584901359</v>
      </c>
      <c r="Y2453" s="8" t="str">
        <f>VLOOKUP(A2453,[1]Sheet0!$C:$L,9,0)</f>
        <v>蔡金古</v>
      </c>
      <c r="Z2453" s="8"/>
      <c r="AA2453" s="20" t="s">
        <v>42</v>
      </c>
      <c r="AB2453" s="8" t="s">
        <v>43</v>
      </c>
      <c r="AC2453" s="8"/>
      <c r="AD2453" s="8" t="s">
        <v>44</v>
      </c>
      <c r="AE2453" s="8"/>
      <c r="AF2453" s="8"/>
    </row>
    <row r="2454" ht="16.5" spans="1:32">
      <c r="A2454" s="7" t="s">
        <v>2489</v>
      </c>
      <c r="B2454" s="8" t="str">
        <f>VLOOKUP(A2454,学号下拉数据!A:F,2,0)</f>
        <v>吉日伍果</v>
      </c>
      <c r="C2454" s="8" t="str">
        <f>VLOOKUP(A2454,学号下拉数据!A:F,4,0)</f>
        <v>学前教育</v>
      </c>
      <c r="D2454" s="8" t="str">
        <f>VLOOKUP(A2454,学号下拉数据!A:F,5,0)</f>
        <v>570102K</v>
      </c>
      <c r="E2454" s="8" t="s">
        <v>1424</v>
      </c>
      <c r="F2454" s="8" t="str">
        <f>VLOOKUP(A2454,学号下拉数据!A:F,3,0)</f>
        <v>19学前5</v>
      </c>
      <c r="G2454" s="8" t="str">
        <f>VLOOKUP(A2454,学号下拉数据!A:F,6,0)</f>
        <v>三年</v>
      </c>
      <c r="H2454" s="9" t="s">
        <v>40</v>
      </c>
      <c r="I2454" s="8" t="str">
        <f>VLOOKUP(A2454,[1]Sheet0!$C:$J,8,0)</f>
        <v>依撒社区幼儿园</v>
      </c>
      <c r="J2454" s="8"/>
      <c r="K2454" s="8"/>
      <c r="L2454" s="8"/>
      <c r="M2454" s="8"/>
      <c r="N2454" s="8"/>
      <c r="O2454" s="8"/>
      <c r="P2454" s="8" t="s">
        <v>41</v>
      </c>
      <c r="Q2454" s="8"/>
      <c r="R2454" s="8"/>
      <c r="S2454" s="8" t="str">
        <f>VLOOKUP(A2454,[1]Sheet0!$C:$I,7,0)</f>
        <v>依撒社区幼儿园</v>
      </c>
      <c r="T2454" s="8" t="str">
        <f>VLOOKUP(A2454,[1]Sheet0!$C:$M,11,0)</f>
        <v>四川省</v>
      </c>
      <c r="U2454" s="8" t="str">
        <f>VLOOKUP(A2454,[1]Sheet0!$C:$N,12,0)</f>
        <v>凉山彝族自治州</v>
      </c>
      <c r="V2454" s="8"/>
      <c r="W2454" s="8"/>
      <c r="X2454" s="8" t="str">
        <f>VLOOKUP(A2454,[1]Sheet0!$C:$L,10,0)</f>
        <v>13035629392</v>
      </c>
      <c r="Y2454" s="8" t="str">
        <f>VLOOKUP(A2454,[1]Sheet0!$C:$L,9,0)</f>
        <v>15283922114</v>
      </c>
      <c r="Z2454" s="8"/>
      <c r="AA2454" s="20" t="s">
        <v>42</v>
      </c>
      <c r="AB2454" s="8" t="s">
        <v>43</v>
      </c>
      <c r="AC2454" s="8"/>
      <c r="AD2454" s="8" t="s">
        <v>44</v>
      </c>
      <c r="AE2454" s="8"/>
      <c r="AF2454" s="8"/>
    </row>
    <row r="2455" ht="16.5" spans="1:32">
      <c r="A2455" s="7" t="s">
        <v>2490</v>
      </c>
      <c r="B2455" s="8" t="str">
        <f>VLOOKUP(A2455,学号下拉数据!A:F,2,0)</f>
        <v>达西五机</v>
      </c>
      <c r="C2455" s="8" t="str">
        <f>VLOOKUP(A2455,学号下拉数据!A:F,4,0)</f>
        <v>学前教育</v>
      </c>
      <c r="D2455" s="8" t="str">
        <f>VLOOKUP(A2455,学号下拉数据!A:F,5,0)</f>
        <v>570102K</v>
      </c>
      <c r="E2455" s="8" t="s">
        <v>1424</v>
      </c>
      <c r="F2455" s="8" t="str">
        <f>VLOOKUP(A2455,学号下拉数据!A:F,3,0)</f>
        <v>19学前5</v>
      </c>
      <c r="G2455" s="8" t="str">
        <f>VLOOKUP(A2455,学号下拉数据!A:F,6,0)</f>
        <v>三年</v>
      </c>
      <c r="H2455" s="9" t="s">
        <v>40</v>
      </c>
      <c r="I2455" s="8" t="str">
        <f>VLOOKUP(A2455,[1]Sheet0!$C:$J,8,0)</f>
        <v>教师</v>
      </c>
      <c r="J2455" s="8"/>
      <c r="K2455" s="8"/>
      <c r="L2455" s="8"/>
      <c r="M2455" s="8"/>
      <c r="N2455" s="8"/>
      <c r="O2455" s="8"/>
      <c r="P2455" s="8" t="s">
        <v>41</v>
      </c>
      <c r="Q2455" s="8"/>
      <c r="R2455" s="8"/>
      <c r="S2455" s="8" t="str">
        <f>VLOOKUP(A2455,[1]Sheet0!$C:$I,7,0)</f>
        <v>四川省西昌市兴胜乡聪明宝贝幼儿园</v>
      </c>
      <c r="T2455" s="8" t="str">
        <f>VLOOKUP(A2455,[1]Sheet0!$C:$M,11,0)</f>
        <v>四川省</v>
      </c>
      <c r="U2455" s="8" t="str">
        <f>VLOOKUP(A2455,[1]Sheet0!$C:$N,12,0)</f>
        <v>凉山彝族自治州</v>
      </c>
      <c r="V2455" s="8"/>
      <c r="W2455" s="8"/>
      <c r="X2455" s="8" t="str">
        <f>VLOOKUP(A2455,[1]Sheet0!$C:$L,10,0)</f>
        <v>18280624096</v>
      </c>
      <c r="Y2455" s="8" t="str">
        <f>VLOOKUP(A2455,[1]Sheet0!$C:$L,9,0)</f>
        <v>园长</v>
      </c>
      <c r="Z2455" s="8"/>
      <c r="AA2455" s="20" t="s">
        <v>42</v>
      </c>
      <c r="AB2455" s="8" t="s">
        <v>43</v>
      </c>
      <c r="AC2455" s="8"/>
      <c r="AD2455" s="8" t="s">
        <v>44</v>
      </c>
      <c r="AE2455" s="8"/>
      <c r="AF2455" s="8"/>
    </row>
    <row r="2456" ht="16.5" spans="1:32">
      <c r="A2456" s="7" t="s">
        <v>2491</v>
      </c>
      <c r="B2456" s="8" t="str">
        <f>VLOOKUP(A2456,学号下拉数据!A:F,2,0)</f>
        <v>花小于</v>
      </c>
      <c r="C2456" s="8" t="str">
        <f>VLOOKUP(A2456,学号下拉数据!A:F,4,0)</f>
        <v>学前教育</v>
      </c>
      <c r="D2456" s="8" t="str">
        <f>VLOOKUP(A2456,学号下拉数据!A:F,5,0)</f>
        <v>570102K</v>
      </c>
      <c r="E2456" s="8" t="s">
        <v>1424</v>
      </c>
      <c r="F2456" s="8" t="str">
        <f>VLOOKUP(A2456,学号下拉数据!A:F,3,0)</f>
        <v>19学前5</v>
      </c>
      <c r="G2456" s="8" t="str">
        <f>VLOOKUP(A2456,学号下拉数据!A:F,6,0)</f>
        <v>三年</v>
      </c>
      <c r="H2456" s="9" t="s">
        <v>40</v>
      </c>
      <c r="I2456" s="8" t="str">
        <f>VLOOKUP(A2456,[1]Sheet0!$C:$J,8,0)</f>
        <v>实习老师</v>
      </c>
      <c r="J2456" s="8"/>
      <c r="K2456" s="8"/>
      <c r="L2456" s="8"/>
      <c r="M2456" s="8"/>
      <c r="N2456" s="8"/>
      <c r="O2456" s="8"/>
      <c r="P2456" s="8" t="s">
        <v>41</v>
      </c>
      <c r="Q2456" s="8"/>
      <c r="R2456" s="8"/>
      <c r="S2456" s="8" t="str">
        <f>VLOOKUP(A2456,[1]Sheet0!$C:$I,7,0)</f>
        <v>锦城镇幼儿园</v>
      </c>
      <c r="T2456" s="8" t="str">
        <f>VLOOKUP(A2456,[1]Sheet0!$C:$M,11,0)</f>
        <v>四川省</v>
      </c>
      <c r="U2456" s="8" t="str">
        <f>VLOOKUP(A2456,[1]Sheet0!$C:$N,12,0)</f>
        <v>凉山彝族自治州</v>
      </c>
      <c r="V2456" s="8"/>
      <c r="W2456" s="8"/>
      <c r="X2456" s="8" t="str">
        <f>VLOOKUP(A2456,[1]Sheet0!$C:$L,10,0)</f>
        <v>18113209892</v>
      </c>
      <c r="Y2456" s="8" t="str">
        <f>VLOOKUP(A2456,[1]Sheet0!$C:$L,9,0)</f>
        <v>简琼</v>
      </c>
      <c r="Z2456" s="8"/>
      <c r="AA2456" s="20" t="s">
        <v>42</v>
      </c>
      <c r="AB2456" s="8" t="s">
        <v>43</v>
      </c>
      <c r="AC2456" s="8"/>
      <c r="AD2456" s="8" t="s">
        <v>44</v>
      </c>
      <c r="AE2456" s="8"/>
      <c r="AF2456" s="8"/>
    </row>
    <row r="2457" ht="16.5" spans="1:32">
      <c r="A2457" s="7" t="s">
        <v>2492</v>
      </c>
      <c r="B2457" s="8" t="str">
        <f>VLOOKUP(A2457,学号下拉数据!A:F,2,0)</f>
        <v>阿支尔洗</v>
      </c>
      <c r="C2457" s="8" t="str">
        <f>VLOOKUP(A2457,学号下拉数据!A:F,4,0)</f>
        <v>学前教育</v>
      </c>
      <c r="D2457" s="8" t="str">
        <f>VLOOKUP(A2457,学号下拉数据!A:F,5,0)</f>
        <v>570102K</v>
      </c>
      <c r="E2457" s="8" t="s">
        <v>1424</v>
      </c>
      <c r="F2457" s="8" t="str">
        <f>VLOOKUP(A2457,学号下拉数据!A:F,3,0)</f>
        <v>19学前5</v>
      </c>
      <c r="G2457" s="8" t="str">
        <f>VLOOKUP(A2457,学号下拉数据!A:F,6,0)</f>
        <v>三年</v>
      </c>
      <c r="H2457" s="9" t="s">
        <v>40</v>
      </c>
      <c r="I2457" s="8" t="str">
        <f>VLOOKUP(A2457,[1]Sheet0!$C:$J,8,0)</f>
        <v>中班老师</v>
      </c>
      <c r="J2457" s="8"/>
      <c r="K2457" s="8"/>
      <c r="L2457" s="8"/>
      <c r="M2457" s="8"/>
      <c r="N2457" s="8"/>
      <c r="O2457" s="8"/>
      <c r="P2457" s="8" t="s">
        <v>41</v>
      </c>
      <c r="Q2457" s="8"/>
      <c r="R2457" s="8"/>
      <c r="S2457" s="8" t="str">
        <f>VLOOKUP(A2457,[1]Sheet0!$C:$I,7,0)</f>
        <v>昔线村幼儿园</v>
      </c>
      <c r="T2457" s="8" t="str">
        <f>VLOOKUP(A2457,[1]Sheet0!$C:$M,11,0)</f>
        <v>四川省</v>
      </c>
      <c r="U2457" s="8" t="str">
        <f>VLOOKUP(A2457,[1]Sheet0!$C:$N,12,0)</f>
        <v>凉山彝族自治州</v>
      </c>
      <c r="V2457" s="8"/>
      <c r="W2457" s="8"/>
      <c r="X2457" s="8" t="str">
        <f>VLOOKUP(A2457,[1]Sheet0!$C:$L,10,0)</f>
        <v>18808255598</v>
      </c>
      <c r="Y2457" s="8" t="str">
        <f>VLOOKUP(A2457,[1]Sheet0!$C:$L,9,0)</f>
        <v>吉说石都</v>
      </c>
      <c r="Z2457" s="8"/>
      <c r="AA2457" s="20" t="s">
        <v>42</v>
      </c>
      <c r="AB2457" s="8" t="s">
        <v>43</v>
      </c>
      <c r="AC2457" s="8"/>
      <c r="AD2457" s="8" t="s">
        <v>44</v>
      </c>
      <c r="AE2457" s="8"/>
      <c r="AF2457" s="8"/>
    </row>
    <row r="2458" ht="16.5" spans="1:32">
      <c r="A2458" s="7" t="s">
        <v>2493</v>
      </c>
      <c r="B2458" s="8" t="str">
        <f>VLOOKUP(A2458,学号下拉数据!A:F,2,0)</f>
        <v>海来小明</v>
      </c>
      <c r="C2458" s="8" t="str">
        <f>VLOOKUP(A2458,学号下拉数据!A:F,4,0)</f>
        <v>学前教育</v>
      </c>
      <c r="D2458" s="8" t="str">
        <f>VLOOKUP(A2458,学号下拉数据!A:F,5,0)</f>
        <v>570102K</v>
      </c>
      <c r="E2458" s="8" t="s">
        <v>1424</v>
      </c>
      <c r="F2458" s="8" t="str">
        <f>VLOOKUP(A2458,学号下拉数据!A:F,3,0)</f>
        <v>19学前5</v>
      </c>
      <c r="G2458" s="8" t="str">
        <f>VLOOKUP(A2458,学号下拉数据!A:F,6,0)</f>
        <v>三年</v>
      </c>
      <c r="H2458" s="9" t="s">
        <v>40</v>
      </c>
      <c r="I2458" s="8" t="str">
        <f>VLOOKUP(A2458,[1]Sheet0!$C:$J,8,0)</f>
        <v>中班幼儿园</v>
      </c>
      <c r="J2458" s="8"/>
      <c r="K2458" s="8"/>
      <c r="L2458" s="8"/>
      <c r="M2458" s="8"/>
      <c r="N2458" s="8"/>
      <c r="O2458" s="8"/>
      <c r="P2458" s="8" t="s">
        <v>41</v>
      </c>
      <c r="Q2458" s="8"/>
      <c r="R2458" s="8"/>
      <c r="S2458" s="8" t="str">
        <f>VLOOKUP(A2458,[1]Sheet0!$C:$I,7,0)</f>
        <v>昔线村幼儿园</v>
      </c>
      <c r="T2458" s="8" t="str">
        <f>VLOOKUP(A2458,[1]Sheet0!$C:$M,11,0)</f>
        <v>四川省</v>
      </c>
      <c r="U2458" s="8" t="str">
        <f>VLOOKUP(A2458,[1]Sheet0!$C:$N,12,0)</f>
        <v>凉山彝族自治州</v>
      </c>
      <c r="V2458" s="8"/>
      <c r="W2458" s="8"/>
      <c r="X2458" s="8" t="str">
        <f>VLOOKUP(A2458,[1]Sheet0!$C:$L,10,0)</f>
        <v>18808255538</v>
      </c>
      <c r="Y2458" s="8" t="str">
        <f>VLOOKUP(A2458,[1]Sheet0!$C:$L,9,0)</f>
        <v>吉说石都</v>
      </c>
      <c r="Z2458" s="8"/>
      <c r="AA2458" s="20" t="s">
        <v>42</v>
      </c>
      <c r="AB2458" s="8" t="s">
        <v>43</v>
      </c>
      <c r="AC2458" s="8"/>
      <c r="AD2458" s="8" t="s">
        <v>44</v>
      </c>
      <c r="AE2458" s="8"/>
      <c r="AF2458" s="8"/>
    </row>
    <row r="2459" ht="16.5" spans="1:32">
      <c r="A2459" s="7" t="s">
        <v>2494</v>
      </c>
      <c r="B2459" s="8" t="str">
        <f>VLOOKUP(A2459,学号下拉数据!A:F,2,0)</f>
        <v>吉克伍呷</v>
      </c>
      <c r="C2459" s="8" t="str">
        <f>VLOOKUP(A2459,学号下拉数据!A:F,4,0)</f>
        <v>学前教育</v>
      </c>
      <c r="D2459" s="8" t="str">
        <f>VLOOKUP(A2459,学号下拉数据!A:F,5,0)</f>
        <v>570102K</v>
      </c>
      <c r="E2459" s="8" t="s">
        <v>1424</v>
      </c>
      <c r="F2459" s="8" t="str">
        <f>VLOOKUP(A2459,学号下拉数据!A:F,3,0)</f>
        <v>19学前5</v>
      </c>
      <c r="G2459" s="8" t="str">
        <f>VLOOKUP(A2459,学号下拉数据!A:F,6,0)</f>
        <v>三年</v>
      </c>
      <c r="H2459" s="9" t="s">
        <v>40</v>
      </c>
      <c r="I2459" s="8" t="str">
        <f>VLOOKUP(A2459,[1]Sheet0!$C:$J,8,0)</f>
        <v>幼儿教师</v>
      </c>
      <c r="J2459" s="8"/>
      <c r="K2459" s="8"/>
      <c r="L2459" s="8"/>
      <c r="M2459" s="8"/>
      <c r="N2459" s="8"/>
      <c r="O2459" s="8"/>
      <c r="P2459" s="8" t="s">
        <v>41</v>
      </c>
      <c r="Q2459" s="8"/>
      <c r="R2459" s="8"/>
      <c r="S2459" s="8" t="str">
        <f>VLOOKUP(A2459,[1]Sheet0!$C:$I,7,0)</f>
        <v>货坡洛依兹觉中心小学</v>
      </c>
      <c r="T2459" s="8" t="str">
        <f>VLOOKUP(A2459,[1]Sheet0!$C:$M,11,0)</f>
        <v>四川省</v>
      </c>
      <c r="U2459" s="8" t="str">
        <f>VLOOKUP(A2459,[1]Sheet0!$C:$N,12,0)</f>
        <v>凉山彝族自治州</v>
      </c>
      <c r="V2459" s="8"/>
      <c r="W2459" s="8"/>
      <c r="X2459" s="8" t="str">
        <f>VLOOKUP(A2459,[1]Sheet0!$C:$L,10,0)</f>
        <v>13684374581</v>
      </c>
      <c r="Y2459" s="8" t="str">
        <f>VLOOKUP(A2459,[1]Sheet0!$C:$L,9,0)</f>
        <v>校长</v>
      </c>
      <c r="Z2459" s="8"/>
      <c r="AA2459" s="20" t="s">
        <v>42</v>
      </c>
      <c r="AB2459" s="8" t="s">
        <v>43</v>
      </c>
      <c r="AC2459" s="8"/>
      <c r="AD2459" s="8" t="s">
        <v>44</v>
      </c>
      <c r="AE2459" s="8"/>
      <c r="AF2459" s="8"/>
    </row>
    <row r="2460" ht="16.5" spans="1:32">
      <c r="A2460" s="7" t="s">
        <v>2495</v>
      </c>
      <c r="B2460" s="8" t="str">
        <f>VLOOKUP(A2460,学号下拉数据!A:F,2,0)</f>
        <v>阿尔小英</v>
      </c>
      <c r="C2460" s="8" t="str">
        <f>VLOOKUP(A2460,学号下拉数据!A:F,4,0)</f>
        <v>学前教育</v>
      </c>
      <c r="D2460" s="8" t="str">
        <f>VLOOKUP(A2460,学号下拉数据!A:F,5,0)</f>
        <v>570102K</v>
      </c>
      <c r="E2460" s="8" t="s">
        <v>1424</v>
      </c>
      <c r="F2460" s="8" t="str">
        <f>VLOOKUP(A2460,学号下拉数据!A:F,3,0)</f>
        <v>19学前5</v>
      </c>
      <c r="G2460" s="8" t="str">
        <f>VLOOKUP(A2460,学号下拉数据!A:F,6,0)</f>
        <v>三年</v>
      </c>
      <c r="H2460" s="9" t="s">
        <v>40</v>
      </c>
      <c r="I2460" s="8" t="str">
        <f>VLOOKUP(A2460,[1]Sheet0!$C:$J,8,0)</f>
        <v>幼儿教师</v>
      </c>
      <c r="J2460" s="8"/>
      <c r="K2460" s="8"/>
      <c r="L2460" s="8"/>
      <c r="M2460" s="8"/>
      <c r="N2460" s="8"/>
      <c r="O2460" s="8"/>
      <c r="P2460" s="8" t="s">
        <v>41</v>
      </c>
      <c r="Q2460" s="8"/>
      <c r="R2460" s="8"/>
      <c r="S2460" s="8" t="str">
        <f>VLOOKUP(A2460,[1]Sheet0!$C:$I,7,0)</f>
        <v>美姑县瓦西乡小学校</v>
      </c>
      <c r="T2460" s="8" t="str">
        <f>VLOOKUP(A2460,[1]Sheet0!$C:$M,11,0)</f>
        <v>四川省</v>
      </c>
      <c r="U2460" s="8" t="str">
        <f>VLOOKUP(A2460,[1]Sheet0!$C:$N,12,0)</f>
        <v>凉山彝族自治州</v>
      </c>
      <c r="V2460" s="8"/>
      <c r="W2460" s="8"/>
      <c r="X2460" s="8" t="str">
        <f>VLOOKUP(A2460,[1]Sheet0!$C:$L,10,0)</f>
        <v>19983803926</v>
      </c>
      <c r="Y2460" s="8" t="str">
        <f>VLOOKUP(A2460,[1]Sheet0!$C:$L,9,0)</f>
        <v>马伟古</v>
      </c>
      <c r="Z2460" s="8"/>
      <c r="AA2460" s="20" t="s">
        <v>42</v>
      </c>
      <c r="AB2460" s="8" t="s">
        <v>43</v>
      </c>
      <c r="AC2460" s="8"/>
      <c r="AD2460" s="8" t="s">
        <v>44</v>
      </c>
      <c r="AE2460" s="8"/>
      <c r="AF2460" s="8"/>
    </row>
    <row r="2461" ht="16.5" spans="1:32">
      <c r="A2461" s="7" t="s">
        <v>2496</v>
      </c>
      <c r="B2461" s="8" t="str">
        <f>VLOOKUP(A2461,学号下拉数据!A:F,2,0)</f>
        <v>降央郎布</v>
      </c>
      <c r="C2461" s="8" t="str">
        <f>VLOOKUP(A2461,学号下拉数据!A:F,4,0)</f>
        <v>学前教育</v>
      </c>
      <c r="D2461" s="8" t="str">
        <f>VLOOKUP(A2461,学号下拉数据!A:F,5,0)</f>
        <v>570102K</v>
      </c>
      <c r="E2461" s="8" t="s">
        <v>1424</v>
      </c>
      <c r="F2461" s="8" t="str">
        <f>VLOOKUP(A2461,学号下拉数据!A:F,3,0)</f>
        <v>19学前5</v>
      </c>
      <c r="G2461" s="8" t="str">
        <f>VLOOKUP(A2461,学号下拉数据!A:F,6,0)</f>
        <v>三年</v>
      </c>
      <c r="H2461" s="9" t="s">
        <v>40</v>
      </c>
      <c r="I2461" s="8" t="str">
        <f>VLOOKUP(A2461,[1]Sheet0!$C:$J,8,0)</f>
        <v>幼儿教师</v>
      </c>
      <c r="J2461" s="8"/>
      <c r="K2461" s="8"/>
      <c r="L2461" s="8"/>
      <c r="M2461" s="8"/>
      <c r="N2461" s="8"/>
      <c r="O2461" s="8"/>
      <c r="P2461" s="8" t="s">
        <v>41</v>
      </c>
      <c r="Q2461" s="8"/>
      <c r="R2461" s="8"/>
      <c r="S2461" s="8" t="str">
        <f>VLOOKUP(A2461,[1]Sheet0!$C:$I,7,0)</f>
        <v>理塘县幼儿园</v>
      </c>
      <c r="T2461" s="8" t="str">
        <f>VLOOKUP(A2461,[1]Sheet0!$C:$M,11,0)</f>
        <v>四川省</v>
      </c>
      <c r="U2461" s="8" t="str">
        <f>VLOOKUP(A2461,[1]Sheet0!$C:$N,12,0)</f>
        <v>甘孜藏族自治州</v>
      </c>
      <c r="V2461" s="8"/>
      <c r="W2461" s="8"/>
      <c r="X2461" s="8" t="str">
        <f>VLOOKUP(A2461,[1]Sheet0!$C:$L,10,0)</f>
        <v>18990473229</v>
      </c>
      <c r="Y2461" s="8" t="str">
        <f>VLOOKUP(A2461,[1]Sheet0!$C:$L,9,0)</f>
        <v>拉姆</v>
      </c>
      <c r="Z2461" s="8"/>
      <c r="AA2461" s="20" t="s">
        <v>42</v>
      </c>
      <c r="AB2461" s="8" t="s">
        <v>43</v>
      </c>
      <c r="AC2461" s="8"/>
      <c r="AD2461" s="8" t="s">
        <v>44</v>
      </c>
      <c r="AE2461" s="8"/>
      <c r="AF2461" s="8"/>
    </row>
    <row r="2462" ht="16.5" spans="1:32">
      <c r="A2462" s="7" t="s">
        <v>2497</v>
      </c>
      <c r="B2462" s="8" t="str">
        <f>VLOOKUP(A2462,学号下拉数据!A:F,2,0)</f>
        <v>志玛拉色</v>
      </c>
      <c r="C2462" s="8" t="str">
        <f>VLOOKUP(A2462,学号下拉数据!A:F,4,0)</f>
        <v>学前教育</v>
      </c>
      <c r="D2462" s="8" t="str">
        <f>VLOOKUP(A2462,学号下拉数据!A:F,5,0)</f>
        <v>570102K</v>
      </c>
      <c r="E2462" s="8" t="s">
        <v>1424</v>
      </c>
      <c r="F2462" s="8" t="str">
        <f>VLOOKUP(A2462,学号下拉数据!A:F,3,0)</f>
        <v>19学前5</v>
      </c>
      <c r="G2462" s="8" t="str">
        <f>VLOOKUP(A2462,学号下拉数据!A:F,6,0)</f>
        <v>三年</v>
      </c>
      <c r="H2462" s="9" t="s">
        <v>40</v>
      </c>
      <c r="I2462" s="8" t="str">
        <f>VLOOKUP(A2462,[1]Sheet0!$C:$J,8,0)</f>
        <v>教师</v>
      </c>
      <c r="J2462" s="8"/>
      <c r="K2462" s="8"/>
      <c r="L2462" s="8"/>
      <c r="M2462" s="8"/>
      <c r="N2462" s="8"/>
      <c r="O2462" s="8"/>
      <c r="P2462" s="8" t="s">
        <v>41</v>
      </c>
      <c r="Q2462" s="8"/>
      <c r="R2462" s="8"/>
      <c r="S2462" s="8" t="str">
        <f>VLOOKUP(A2462,[1]Sheet0!$C:$I,7,0)</f>
        <v>乡城县沙贡乡幼儿园</v>
      </c>
      <c r="T2462" s="8" t="str">
        <f>VLOOKUP(A2462,[1]Sheet0!$C:$M,11,0)</f>
        <v>四川省</v>
      </c>
      <c r="U2462" s="8" t="str">
        <f>VLOOKUP(A2462,[1]Sheet0!$C:$N,12,0)</f>
        <v>甘孜藏族自治州</v>
      </c>
      <c r="V2462" s="8"/>
      <c r="W2462" s="8"/>
      <c r="X2462" s="8" t="str">
        <f>VLOOKUP(A2462,[1]Sheet0!$C:$L,10,0)</f>
        <v>13568697793</v>
      </c>
      <c r="Y2462" s="8" t="str">
        <f>VLOOKUP(A2462,[1]Sheet0!$C:$L,9,0)</f>
        <v>罗绒次仁</v>
      </c>
      <c r="Z2462" s="8"/>
      <c r="AA2462" s="20" t="s">
        <v>42</v>
      </c>
      <c r="AB2462" s="8" t="s">
        <v>43</v>
      </c>
      <c r="AC2462" s="8"/>
      <c r="AD2462" s="8" t="s">
        <v>44</v>
      </c>
      <c r="AE2462" s="8"/>
      <c r="AF2462" s="8"/>
    </row>
    <row r="2463" ht="16.5" spans="1:32">
      <c r="A2463" s="7" t="s">
        <v>2498</v>
      </c>
      <c r="B2463" s="8" t="str">
        <f>VLOOKUP(A2463,学号下拉数据!A:F,2,0)</f>
        <v>泽仁拉姆</v>
      </c>
      <c r="C2463" s="8" t="str">
        <f>VLOOKUP(A2463,学号下拉数据!A:F,4,0)</f>
        <v>学前教育</v>
      </c>
      <c r="D2463" s="8" t="str">
        <f>VLOOKUP(A2463,学号下拉数据!A:F,5,0)</f>
        <v>570102K</v>
      </c>
      <c r="E2463" s="8" t="s">
        <v>1424</v>
      </c>
      <c r="F2463" s="8" t="str">
        <f>VLOOKUP(A2463,学号下拉数据!A:F,3,0)</f>
        <v>19学前5</v>
      </c>
      <c r="G2463" s="8" t="str">
        <f>VLOOKUP(A2463,学号下拉数据!A:F,6,0)</f>
        <v>三年</v>
      </c>
      <c r="H2463" s="9" t="s">
        <v>40</v>
      </c>
      <c r="I2463" s="8" t="str">
        <f>VLOOKUP(A2463,[1]Sheet0!$C:$J,8,0)</f>
        <v>教师</v>
      </c>
      <c r="J2463" s="8"/>
      <c r="K2463" s="8"/>
      <c r="L2463" s="8"/>
      <c r="M2463" s="8"/>
      <c r="N2463" s="8"/>
      <c r="O2463" s="8"/>
      <c r="P2463" s="8" t="s">
        <v>41</v>
      </c>
      <c r="Q2463" s="8"/>
      <c r="R2463" s="8"/>
      <c r="S2463" s="8" t="str">
        <f>VLOOKUP(A2463,[1]Sheet0!$C:$I,7,0)</f>
        <v>乡城县沙贡乡幼儿园</v>
      </c>
      <c r="T2463" s="8" t="str">
        <f>VLOOKUP(A2463,[1]Sheet0!$C:$M,11,0)</f>
        <v>四川省</v>
      </c>
      <c r="U2463" s="8" t="str">
        <f>VLOOKUP(A2463,[1]Sheet0!$C:$N,12,0)</f>
        <v>甘孜藏族自治州</v>
      </c>
      <c r="V2463" s="8"/>
      <c r="W2463" s="8"/>
      <c r="X2463" s="8" t="str">
        <f>VLOOKUP(A2463,[1]Sheet0!$C:$L,10,0)</f>
        <v>13568697793</v>
      </c>
      <c r="Y2463" s="8" t="str">
        <f>VLOOKUP(A2463,[1]Sheet0!$C:$L,9,0)</f>
        <v>罗绒泽仁</v>
      </c>
      <c r="Z2463" s="8"/>
      <c r="AA2463" s="20" t="s">
        <v>42</v>
      </c>
      <c r="AB2463" s="8" t="s">
        <v>43</v>
      </c>
      <c r="AC2463" s="8"/>
      <c r="AD2463" s="8" t="s">
        <v>44</v>
      </c>
      <c r="AE2463" s="8"/>
      <c r="AF2463" s="8"/>
    </row>
    <row r="2464" ht="16.5" spans="1:32">
      <c r="A2464" s="7" t="s">
        <v>2499</v>
      </c>
      <c r="B2464" s="8" t="str">
        <f>VLOOKUP(A2464,学号下拉数据!A:F,2,0)</f>
        <v>呷绒</v>
      </c>
      <c r="C2464" s="8" t="str">
        <f>VLOOKUP(A2464,学号下拉数据!A:F,4,0)</f>
        <v>学前教育</v>
      </c>
      <c r="D2464" s="8" t="str">
        <f>VLOOKUP(A2464,学号下拉数据!A:F,5,0)</f>
        <v>570102K</v>
      </c>
      <c r="E2464" s="8" t="s">
        <v>1424</v>
      </c>
      <c r="F2464" s="8" t="str">
        <f>VLOOKUP(A2464,学号下拉数据!A:F,3,0)</f>
        <v>19学前5</v>
      </c>
      <c r="G2464" s="8" t="str">
        <f>VLOOKUP(A2464,学号下拉数据!A:F,6,0)</f>
        <v>三年</v>
      </c>
      <c r="H2464" s="9" t="s">
        <v>40</v>
      </c>
      <c r="I2464" s="8" t="str">
        <f>VLOOKUP(A2464,[1]Sheet0!$C:$J,8,0)</f>
        <v>幼儿教师</v>
      </c>
      <c r="J2464" s="8"/>
      <c r="K2464" s="8"/>
      <c r="L2464" s="8"/>
      <c r="M2464" s="8"/>
      <c r="N2464" s="8"/>
      <c r="O2464" s="8"/>
      <c r="P2464" s="8" t="s">
        <v>41</v>
      </c>
      <c r="Q2464" s="8"/>
      <c r="R2464" s="8"/>
      <c r="S2464" s="8" t="str">
        <f>VLOOKUP(A2464,[1]Sheet0!$C:$I,7,0)</f>
        <v>亚丁乡幼儿园</v>
      </c>
      <c r="T2464" s="8" t="str">
        <f>VLOOKUP(A2464,[1]Sheet0!$C:$M,11,0)</f>
        <v>四川省</v>
      </c>
      <c r="U2464" s="8" t="str">
        <f>VLOOKUP(A2464,[1]Sheet0!$C:$N,12,0)</f>
        <v>甘孜藏族自治州</v>
      </c>
      <c r="V2464" s="8"/>
      <c r="W2464" s="8"/>
      <c r="X2464" s="8" t="str">
        <f>VLOOKUP(A2464,[1]Sheet0!$C:$L,10,0)</f>
        <v>13451467986</v>
      </c>
      <c r="Y2464" s="8" t="str">
        <f>VLOOKUP(A2464,[1]Sheet0!$C:$L,9,0)</f>
        <v>落绒燃沙</v>
      </c>
      <c r="Z2464" s="8"/>
      <c r="AA2464" s="20" t="s">
        <v>42</v>
      </c>
      <c r="AB2464" s="8" t="s">
        <v>43</v>
      </c>
      <c r="AC2464" s="8"/>
      <c r="AD2464" s="8" t="s">
        <v>44</v>
      </c>
      <c r="AE2464" s="8"/>
      <c r="AF2464" s="8"/>
    </row>
    <row r="2465" ht="16.5" spans="1:32">
      <c r="A2465" s="7" t="s">
        <v>2500</v>
      </c>
      <c r="B2465" s="8" t="str">
        <f>VLOOKUP(A2465,学号下拉数据!A:F,2,0)</f>
        <v>夏婷婷</v>
      </c>
      <c r="C2465" s="8" t="str">
        <f>VLOOKUP(A2465,学号下拉数据!A:F,4,0)</f>
        <v>学前教育</v>
      </c>
      <c r="D2465" s="8" t="str">
        <f>VLOOKUP(A2465,学号下拉数据!A:F,5,0)</f>
        <v>570102K</v>
      </c>
      <c r="E2465" s="8" t="s">
        <v>1424</v>
      </c>
      <c r="F2465" s="8" t="str">
        <f>VLOOKUP(A2465,学号下拉数据!A:F,3,0)</f>
        <v>19学前5</v>
      </c>
      <c r="G2465" s="8" t="str">
        <f>VLOOKUP(A2465,学号下拉数据!A:F,6,0)</f>
        <v>三年</v>
      </c>
      <c r="H2465" s="9" t="s">
        <v>40</v>
      </c>
      <c r="I2465" s="8" t="str">
        <f>VLOOKUP(A2465,[1]Sheet0!$C:$J,8,0)</f>
        <v>实习老师</v>
      </c>
      <c r="J2465" s="8"/>
      <c r="K2465" s="8"/>
      <c r="L2465" s="8"/>
      <c r="M2465" s="8"/>
      <c r="N2465" s="8"/>
      <c r="O2465" s="8"/>
      <c r="P2465" s="8" t="s">
        <v>41</v>
      </c>
      <c r="Q2465" s="8"/>
      <c r="R2465" s="8"/>
      <c r="S2465" s="8" t="str">
        <f>VLOOKUP(A2465,[1]Sheet0!$C:$I,7,0)</f>
        <v>才儿坊江与城幼儿园</v>
      </c>
      <c r="T2465" s="8" t="str">
        <f>VLOOKUP(A2465,[1]Sheet0!$C:$M,11,0)</f>
        <v>重庆市</v>
      </c>
      <c r="U2465" s="8" t="str">
        <f>VLOOKUP(A2465,[1]Sheet0!$C:$N,12,0)</f>
        <v>重庆市</v>
      </c>
      <c r="V2465" s="8"/>
      <c r="W2465" s="8"/>
      <c r="X2465" s="8" t="str">
        <f>VLOOKUP(A2465,[1]Sheet0!$C:$L,10,0)</f>
        <v>18696640606</v>
      </c>
      <c r="Y2465" s="8" t="str">
        <f>VLOOKUP(A2465,[1]Sheet0!$C:$L,9,0)</f>
        <v>杨帆</v>
      </c>
      <c r="Z2465" s="8"/>
      <c r="AA2465" s="20" t="s">
        <v>42</v>
      </c>
      <c r="AB2465" s="8" t="s">
        <v>43</v>
      </c>
      <c r="AC2465" s="8"/>
      <c r="AD2465" s="8" t="s">
        <v>44</v>
      </c>
      <c r="AE2465" s="8"/>
      <c r="AF2465" s="8"/>
    </row>
    <row r="2466" ht="16.5" spans="1:32">
      <c r="A2466" s="7" t="s">
        <v>2501</v>
      </c>
      <c r="B2466" s="8" t="str">
        <f>VLOOKUP(A2466,学号下拉数据!A:F,2,0)</f>
        <v>泽仁拉姆</v>
      </c>
      <c r="C2466" s="8" t="str">
        <f>VLOOKUP(A2466,学号下拉数据!A:F,4,0)</f>
        <v>学前教育</v>
      </c>
      <c r="D2466" s="8" t="str">
        <f>VLOOKUP(A2466,学号下拉数据!A:F,5,0)</f>
        <v>570102K</v>
      </c>
      <c r="E2466" s="8" t="s">
        <v>1424</v>
      </c>
      <c r="F2466" s="8" t="str">
        <f>VLOOKUP(A2466,学号下拉数据!A:F,3,0)</f>
        <v>19学前5</v>
      </c>
      <c r="G2466" s="8" t="str">
        <f>VLOOKUP(A2466,学号下拉数据!A:F,6,0)</f>
        <v>三年</v>
      </c>
      <c r="H2466" s="9" t="s">
        <v>40</v>
      </c>
      <c r="I2466" s="8" t="str">
        <f>VLOOKUP(A2466,[1]Sheet0!$C:$J,8,0)</f>
        <v>幼儿老师</v>
      </c>
      <c r="J2466" s="8"/>
      <c r="K2466" s="8"/>
      <c r="L2466" s="8"/>
      <c r="M2466" s="8"/>
      <c r="N2466" s="8"/>
      <c r="O2466" s="8"/>
      <c r="P2466" s="8" t="s">
        <v>41</v>
      </c>
      <c r="Q2466" s="8"/>
      <c r="R2466" s="8"/>
      <c r="S2466" s="8" t="str">
        <f>VLOOKUP(A2466,[1]Sheet0!$C:$I,7,0)</f>
        <v>巴塘县 热思完小</v>
      </c>
      <c r="T2466" s="8" t="str">
        <f>VLOOKUP(A2466,[1]Sheet0!$C:$M,11,0)</f>
        <v>四川省</v>
      </c>
      <c r="U2466" s="8" t="str">
        <f>VLOOKUP(A2466,[1]Sheet0!$C:$N,12,0)</f>
        <v>甘孜藏族自治州</v>
      </c>
      <c r="V2466" s="8"/>
      <c r="W2466" s="8"/>
      <c r="X2466" s="8" t="str">
        <f>VLOOKUP(A2466,[1]Sheet0!$C:$L,10,0)</f>
        <v>18208102835</v>
      </c>
      <c r="Y2466" s="8" t="str">
        <f>VLOOKUP(A2466,[1]Sheet0!$C:$L,9,0)</f>
        <v>张磊</v>
      </c>
      <c r="Z2466" s="8"/>
      <c r="AA2466" s="20" t="s">
        <v>42</v>
      </c>
      <c r="AB2466" s="8" t="s">
        <v>43</v>
      </c>
      <c r="AC2466" s="8"/>
      <c r="AD2466" s="8" t="s">
        <v>44</v>
      </c>
      <c r="AE2466" s="8"/>
      <c r="AF2466" s="8"/>
    </row>
    <row r="2467" ht="16.5" spans="1:32">
      <c r="A2467" s="7" t="s">
        <v>2502</v>
      </c>
      <c r="B2467" s="8" t="str">
        <f>VLOOKUP(A2467,学号下拉数据!A:F,2,0)</f>
        <v>曲木阿明</v>
      </c>
      <c r="C2467" s="8" t="str">
        <f>VLOOKUP(A2467,学号下拉数据!A:F,4,0)</f>
        <v>学前教育</v>
      </c>
      <c r="D2467" s="8" t="str">
        <f>VLOOKUP(A2467,学号下拉数据!A:F,5,0)</f>
        <v>570102K</v>
      </c>
      <c r="E2467" s="8" t="s">
        <v>1424</v>
      </c>
      <c r="F2467" s="8" t="str">
        <f>VLOOKUP(A2467,学号下拉数据!A:F,3,0)</f>
        <v>19学前5</v>
      </c>
      <c r="G2467" s="8" t="str">
        <f>VLOOKUP(A2467,学号下拉数据!A:F,6,0)</f>
        <v>三年</v>
      </c>
      <c r="H2467" s="9" t="s">
        <v>40</v>
      </c>
      <c r="I2467" s="8" t="str">
        <f>VLOOKUP(A2467,[1]Sheet0!$C:$J,8,0)</f>
        <v>幼儿教师</v>
      </c>
      <c r="J2467" s="8"/>
      <c r="K2467" s="8"/>
      <c r="L2467" s="8"/>
      <c r="M2467" s="8"/>
      <c r="N2467" s="8"/>
      <c r="O2467" s="8"/>
      <c r="P2467" s="8" t="s">
        <v>41</v>
      </c>
      <c r="Q2467" s="8"/>
      <c r="R2467" s="8"/>
      <c r="S2467" s="8" t="str">
        <f>VLOOKUP(A2467,[1]Sheet0!$C:$I,7,0)</f>
        <v>苗苗幼儿园</v>
      </c>
      <c r="T2467" s="8" t="str">
        <f>VLOOKUP(A2467,[1]Sheet0!$C:$M,11,0)</f>
        <v>四川省</v>
      </c>
      <c r="U2467" s="8" t="str">
        <f>VLOOKUP(A2467,[1]Sheet0!$C:$N,12,0)</f>
        <v>凉山彝族自治州</v>
      </c>
      <c r="V2467" s="8"/>
      <c r="W2467" s="8"/>
      <c r="X2467" s="8" t="str">
        <f>VLOOKUP(A2467,[1]Sheet0!$C:$L,10,0)</f>
        <v>13320970117</v>
      </c>
      <c r="Y2467" s="8" t="str">
        <f>VLOOKUP(A2467,[1]Sheet0!$C:$L,9,0)</f>
        <v>园长</v>
      </c>
      <c r="Z2467" s="8"/>
      <c r="AA2467" s="20" t="s">
        <v>42</v>
      </c>
      <c r="AB2467" s="8" t="s">
        <v>43</v>
      </c>
      <c r="AC2467" s="8"/>
      <c r="AD2467" s="8" t="s">
        <v>44</v>
      </c>
      <c r="AE2467" s="8"/>
      <c r="AF2467" s="8"/>
    </row>
    <row r="2468" ht="16.5" spans="1:32">
      <c r="A2468" s="7" t="s">
        <v>2503</v>
      </c>
      <c r="B2468" s="8" t="str">
        <f>VLOOKUP(A2468,学号下拉数据!A:F,2,0)</f>
        <v>果机古吉木</v>
      </c>
      <c r="C2468" s="8" t="str">
        <f>VLOOKUP(A2468,学号下拉数据!A:F,4,0)</f>
        <v>学前教育</v>
      </c>
      <c r="D2468" s="8" t="str">
        <f>VLOOKUP(A2468,学号下拉数据!A:F,5,0)</f>
        <v>570102K</v>
      </c>
      <c r="E2468" s="8" t="s">
        <v>1424</v>
      </c>
      <c r="F2468" s="8" t="str">
        <f>VLOOKUP(A2468,学号下拉数据!A:F,3,0)</f>
        <v>19学前5</v>
      </c>
      <c r="G2468" s="8" t="str">
        <f>VLOOKUP(A2468,学号下拉数据!A:F,6,0)</f>
        <v>三年</v>
      </c>
      <c r="H2468" s="9" t="s">
        <v>40</v>
      </c>
      <c r="I2468" s="8" t="str">
        <f>VLOOKUP(A2468,[1]Sheet0!$C:$J,8,0)</f>
        <v>幼儿教师</v>
      </c>
      <c r="J2468" s="8"/>
      <c r="K2468" s="8"/>
      <c r="L2468" s="8"/>
      <c r="M2468" s="8"/>
      <c r="N2468" s="8"/>
      <c r="O2468" s="8"/>
      <c r="P2468" s="8" t="s">
        <v>41</v>
      </c>
      <c r="Q2468" s="8"/>
      <c r="R2468" s="8"/>
      <c r="S2468" s="8" t="str">
        <f>VLOOKUP(A2468,[1]Sheet0!$C:$I,7,0)</f>
        <v>月华万古星星幼儿园</v>
      </c>
      <c r="T2468" s="8" t="str">
        <f>VLOOKUP(A2468,[1]Sheet0!$C:$M,11,0)</f>
        <v>四川省</v>
      </c>
      <c r="U2468" s="8" t="str">
        <f>VLOOKUP(A2468,[1]Sheet0!$C:$N,12,0)</f>
        <v>凉山彝族自治州</v>
      </c>
      <c r="V2468" s="8"/>
      <c r="W2468" s="8"/>
      <c r="X2468" s="8" t="str">
        <f>VLOOKUP(A2468,[1]Sheet0!$C:$L,10,0)</f>
        <v> 155 8388 4090 </v>
      </c>
      <c r="Y2468" s="8" t="str">
        <f>VLOOKUP(A2468,[1]Sheet0!$C:$L,9,0)</f>
        <v>杨忠琴 </v>
      </c>
      <c r="Z2468" s="8"/>
      <c r="AA2468" s="20" t="s">
        <v>42</v>
      </c>
      <c r="AB2468" s="8" t="s">
        <v>43</v>
      </c>
      <c r="AC2468" s="8"/>
      <c r="AD2468" s="8" t="s">
        <v>44</v>
      </c>
      <c r="AE2468" s="8"/>
      <c r="AF2468" s="8"/>
    </row>
    <row r="2469" ht="16.5" spans="1:32">
      <c r="A2469" s="7" t="s">
        <v>2504</v>
      </c>
      <c r="B2469" s="8" t="str">
        <f>VLOOKUP(A2469,学号下拉数据!A:F,2,0)</f>
        <v>欧其子牛</v>
      </c>
      <c r="C2469" s="8" t="str">
        <f>VLOOKUP(A2469,学号下拉数据!A:F,4,0)</f>
        <v>学前教育</v>
      </c>
      <c r="D2469" s="8" t="str">
        <f>VLOOKUP(A2469,学号下拉数据!A:F,5,0)</f>
        <v>570102K</v>
      </c>
      <c r="E2469" s="8" t="s">
        <v>1424</v>
      </c>
      <c r="F2469" s="8" t="str">
        <f>VLOOKUP(A2469,学号下拉数据!A:F,3,0)</f>
        <v>19学前5</v>
      </c>
      <c r="G2469" s="8" t="str">
        <f>VLOOKUP(A2469,学号下拉数据!A:F,6,0)</f>
        <v>三年</v>
      </c>
      <c r="H2469" s="9" t="s">
        <v>40</v>
      </c>
      <c r="I2469" s="8" t="str">
        <f>VLOOKUP(A2469,[1]Sheet0!$C:$J,8,0)</f>
        <v>幼儿教师</v>
      </c>
      <c r="J2469" s="8"/>
      <c r="K2469" s="8"/>
      <c r="L2469" s="8"/>
      <c r="M2469" s="8"/>
      <c r="N2469" s="8"/>
      <c r="O2469" s="8"/>
      <c r="P2469" s="8" t="s">
        <v>41</v>
      </c>
      <c r="Q2469" s="8"/>
      <c r="R2469" s="8"/>
      <c r="S2469" s="8" t="str">
        <f>VLOOKUP(A2469,[1]Sheet0!$C:$I,7,0)</f>
        <v>月华万古星星幼儿园</v>
      </c>
      <c r="T2469" s="8" t="str">
        <f>VLOOKUP(A2469,[1]Sheet0!$C:$M,11,0)</f>
        <v>四川省</v>
      </c>
      <c r="U2469" s="8" t="str">
        <f>VLOOKUP(A2469,[1]Sheet0!$C:$N,12,0)</f>
        <v>凉山彝族自治州</v>
      </c>
      <c r="V2469" s="8"/>
      <c r="W2469" s="8"/>
      <c r="X2469" s="8" t="str">
        <f>VLOOKUP(A2469,[1]Sheet0!$C:$L,10,0)</f>
        <v> 155 8388 4090 </v>
      </c>
      <c r="Y2469" s="8" t="str">
        <f>VLOOKUP(A2469,[1]Sheet0!$C:$L,9,0)</f>
        <v>杨忠琴 </v>
      </c>
      <c r="Z2469" s="8"/>
      <c r="AA2469" s="20" t="s">
        <v>42</v>
      </c>
      <c r="AB2469" s="8" t="s">
        <v>43</v>
      </c>
      <c r="AC2469" s="8"/>
      <c r="AD2469" s="8" t="s">
        <v>44</v>
      </c>
      <c r="AE2469" s="8"/>
      <c r="AF2469" s="8"/>
    </row>
    <row r="2470" ht="16.5" spans="1:32">
      <c r="A2470" s="14" t="s">
        <v>2479</v>
      </c>
      <c r="B2470" s="8" t="str">
        <f>VLOOKUP(A2470,学号下拉数据!A:F,2,0)</f>
        <v>钟悦</v>
      </c>
      <c r="C2470" s="8" t="str">
        <f>VLOOKUP(A2470,学号下拉数据!A:F,4,0)</f>
        <v>学前教育</v>
      </c>
      <c r="D2470" s="8" t="str">
        <f>VLOOKUP(A2470,学号下拉数据!A:F,5,0)</f>
        <v>570102K</v>
      </c>
      <c r="E2470" s="8" t="s">
        <v>1424</v>
      </c>
      <c r="F2470" s="8" t="str">
        <f>VLOOKUP(A2470,学号下拉数据!A:F,3,0)</f>
        <v>19学前5</v>
      </c>
      <c r="G2470" s="8" t="str">
        <f>VLOOKUP(A2470,学号下拉数据!A:F,6,0)</f>
        <v>三年</v>
      </c>
      <c r="H2470" s="9" t="s">
        <v>40</v>
      </c>
      <c r="I2470" s="8" t="str">
        <f>VLOOKUP(A2470,[2]Sheet1!$B$1:$P$65536,13,0)</f>
        <v>实习教师</v>
      </c>
      <c r="J2470" s="12"/>
      <c r="K2470" s="12"/>
      <c r="L2470" s="12"/>
      <c r="M2470" s="12"/>
      <c r="N2470" s="12"/>
      <c r="O2470" s="12"/>
      <c r="P2470" s="8" t="s">
        <v>41</v>
      </c>
      <c r="Q2470" s="12"/>
      <c r="R2470" s="12"/>
      <c r="S2470" s="8" t="str">
        <f>VLOOKUP(A2470,[2]Sheet1!$B$1:$G$65536,6,0)</f>
        <v>泸州市龙马潭区星星幼儿园</v>
      </c>
      <c r="T2470" s="12"/>
      <c r="U2470" s="12"/>
      <c r="V2470" s="12"/>
      <c r="W2470" s="12"/>
      <c r="X2470" s="8" t="str">
        <f>VLOOKUP(A2470,[2]Sheet1!$B$1:$M$65536,12,0)</f>
        <v>15984433773</v>
      </c>
      <c r="Y2470" s="8" t="str">
        <f>VLOOKUP(A2470,[2]Sheet1!$B$1:$M$65536,11,0)</f>
        <v>朱原野</v>
      </c>
      <c r="Z2470" s="12"/>
      <c r="AA2470" s="20" t="s">
        <v>42</v>
      </c>
      <c r="AB2470" s="8" t="s">
        <v>43</v>
      </c>
      <c r="AC2470" s="8"/>
      <c r="AD2470" s="8" t="s">
        <v>44</v>
      </c>
      <c r="AE2470" s="12"/>
      <c r="AF2470" s="12"/>
    </row>
    <row r="2471" ht="16.5" spans="1:32">
      <c r="A2471" s="14" t="s">
        <v>2478</v>
      </c>
      <c r="B2471" s="8" t="str">
        <f>VLOOKUP(A2471,学号下拉数据!A:F,2,0)</f>
        <v>王菊桦</v>
      </c>
      <c r="C2471" s="8" t="str">
        <f>VLOOKUP(A2471,学号下拉数据!A:F,4,0)</f>
        <v>学前教育</v>
      </c>
      <c r="D2471" s="8" t="str">
        <f>VLOOKUP(A2471,学号下拉数据!A:F,5,0)</f>
        <v>570102K</v>
      </c>
      <c r="E2471" s="8" t="s">
        <v>1424</v>
      </c>
      <c r="F2471" s="8" t="str">
        <f>VLOOKUP(A2471,学号下拉数据!A:F,3,0)</f>
        <v>19学前5</v>
      </c>
      <c r="G2471" s="8" t="str">
        <f>VLOOKUP(A2471,学号下拉数据!A:F,6,0)</f>
        <v>三年</v>
      </c>
      <c r="H2471" s="9" t="s">
        <v>40</v>
      </c>
      <c r="I2471" s="8" t="str">
        <f>VLOOKUP(A2471,[2]Sheet1!$B$1:$P$65536,13,0)</f>
        <v>实习老师</v>
      </c>
      <c r="J2471" s="12"/>
      <c r="K2471" s="12"/>
      <c r="L2471" s="12"/>
      <c r="M2471" s="12"/>
      <c r="N2471" s="12"/>
      <c r="O2471" s="12"/>
      <c r="P2471" s="8" t="s">
        <v>41</v>
      </c>
      <c r="Q2471" s="12"/>
      <c r="R2471" s="12"/>
      <c r="S2471" s="8" t="str">
        <f>VLOOKUP(A2471,[2]Sheet1!$B$1:$G$65536,6,0)</f>
        <v>四川省泸县喻寺镇中心幼儿园</v>
      </c>
      <c r="T2471" s="12"/>
      <c r="U2471" s="12"/>
      <c r="V2471" s="12"/>
      <c r="W2471" s="12"/>
      <c r="X2471" s="8" t="str">
        <f>VLOOKUP(A2471,[2]Sheet1!$B$1:$M$65536,12,0)</f>
        <v>15283043396</v>
      </c>
      <c r="Y2471" s="8" t="str">
        <f>VLOOKUP(A2471,[2]Sheet1!$B$1:$M$65536,11,0)</f>
        <v>钟琳</v>
      </c>
      <c r="Z2471" s="12"/>
      <c r="AA2471" s="20" t="s">
        <v>42</v>
      </c>
      <c r="AB2471" s="8" t="s">
        <v>43</v>
      </c>
      <c r="AC2471" s="8"/>
      <c r="AD2471" s="8" t="s">
        <v>44</v>
      </c>
      <c r="AE2471" s="12"/>
      <c r="AF2471" s="12"/>
    </row>
    <row r="2472" ht="16.5" spans="1:32">
      <c r="A2472" s="14" t="s">
        <v>2500</v>
      </c>
      <c r="B2472" s="8" t="str">
        <f>VLOOKUP(A2472,学号下拉数据!A:F,2,0)</f>
        <v>夏婷婷</v>
      </c>
      <c r="C2472" s="8" t="str">
        <f>VLOOKUP(A2472,学号下拉数据!A:F,4,0)</f>
        <v>学前教育</v>
      </c>
      <c r="D2472" s="8" t="str">
        <f>VLOOKUP(A2472,学号下拉数据!A:F,5,0)</f>
        <v>570102K</v>
      </c>
      <c r="E2472" s="8" t="s">
        <v>1424</v>
      </c>
      <c r="F2472" s="8" t="str">
        <f>VLOOKUP(A2472,学号下拉数据!A:F,3,0)</f>
        <v>19学前5</v>
      </c>
      <c r="G2472" s="8" t="str">
        <f>VLOOKUP(A2472,学号下拉数据!A:F,6,0)</f>
        <v>三年</v>
      </c>
      <c r="H2472" s="9" t="s">
        <v>40</v>
      </c>
      <c r="I2472" s="8" t="str">
        <f>VLOOKUP(A2472,[2]Sheet1!$B$1:$P$65536,13,0)</f>
        <v>实习老师</v>
      </c>
      <c r="J2472" s="12"/>
      <c r="K2472" s="12"/>
      <c r="L2472" s="12"/>
      <c r="M2472" s="12"/>
      <c r="N2472" s="12"/>
      <c r="O2472" s="12"/>
      <c r="P2472" s="8" t="s">
        <v>41</v>
      </c>
      <c r="Q2472" s="12"/>
      <c r="R2472" s="12"/>
      <c r="S2472" s="8" t="str">
        <f>VLOOKUP(A2472,[2]Sheet1!$B$1:$G$65536,6,0)</f>
        <v>才儿坊江与城幼儿园</v>
      </c>
      <c r="T2472" s="12"/>
      <c r="U2472" s="12"/>
      <c r="V2472" s="12"/>
      <c r="W2472" s="12"/>
      <c r="X2472" s="8" t="str">
        <f>VLOOKUP(A2472,[2]Sheet1!$B$1:$M$65536,12,0)</f>
        <v>15826149548</v>
      </c>
      <c r="Y2472" s="8" t="str">
        <f>VLOOKUP(A2472,[2]Sheet1!$B$1:$M$65536,11,0)</f>
        <v>朱小琴</v>
      </c>
      <c r="Z2472" s="12"/>
      <c r="AA2472" s="20" t="s">
        <v>42</v>
      </c>
      <c r="AB2472" s="8" t="s">
        <v>43</v>
      </c>
      <c r="AC2472" s="8"/>
      <c r="AD2472" s="8" t="s">
        <v>44</v>
      </c>
      <c r="AE2472" s="12"/>
      <c r="AF2472" s="12"/>
    </row>
    <row r="2473" ht="16.5" spans="1:32">
      <c r="A2473" s="14" t="s">
        <v>2472</v>
      </c>
      <c r="B2473" s="8" t="str">
        <f>VLOOKUP(A2473,学号下拉数据!A:F,2,0)</f>
        <v>李德存</v>
      </c>
      <c r="C2473" s="8" t="str">
        <f>VLOOKUP(A2473,学号下拉数据!A:F,4,0)</f>
        <v>学前教育</v>
      </c>
      <c r="D2473" s="8" t="str">
        <f>VLOOKUP(A2473,学号下拉数据!A:F,5,0)</f>
        <v>570102K</v>
      </c>
      <c r="E2473" s="8" t="s">
        <v>1424</v>
      </c>
      <c r="F2473" s="8" t="str">
        <f>VLOOKUP(A2473,学号下拉数据!A:F,3,0)</f>
        <v>19学前5</v>
      </c>
      <c r="G2473" s="8" t="str">
        <f>VLOOKUP(A2473,学号下拉数据!A:F,6,0)</f>
        <v>三年</v>
      </c>
      <c r="H2473" s="9" t="s">
        <v>40</v>
      </c>
      <c r="I2473" s="8" t="str">
        <f>VLOOKUP(A2473,[2]Sheet1!$B$1:$P$65536,13,0)</f>
        <v>幼儿教师</v>
      </c>
      <c r="J2473" s="12"/>
      <c r="K2473" s="12"/>
      <c r="L2473" s="12"/>
      <c r="M2473" s="12"/>
      <c r="N2473" s="12"/>
      <c r="O2473" s="12"/>
      <c r="P2473" s="8" t="s">
        <v>41</v>
      </c>
      <c r="Q2473" s="12"/>
      <c r="R2473" s="12"/>
      <c r="S2473" s="8" t="str">
        <f>VLOOKUP(A2473,[2]Sheet1!$B$1:$G$65536,6,0)</f>
        <v>阳光幼儿园</v>
      </c>
      <c r="T2473" s="12"/>
      <c r="U2473" s="12"/>
      <c r="V2473" s="12"/>
      <c r="W2473" s="12"/>
      <c r="X2473" s="8" t="str">
        <f>VLOOKUP(A2473,[2]Sheet1!$B$1:$M$65536,12,0)</f>
        <v>18111067741</v>
      </c>
      <c r="Y2473" s="8" t="str">
        <f>VLOOKUP(A2473,[2]Sheet1!$B$1:$M$65536,11,0)</f>
        <v>王芳</v>
      </c>
      <c r="Z2473" s="12"/>
      <c r="AA2473" s="20" t="s">
        <v>42</v>
      </c>
      <c r="AB2473" s="8" t="s">
        <v>43</v>
      </c>
      <c r="AC2473" s="8"/>
      <c r="AD2473" s="8" t="s">
        <v>44</v>
      </c>
      <c r="AE2473" s="12"/>
      <c r="AF2473" s="12"/>
    </row>
    <row r="2474" ht="16.5" spans="1:32">
      <c r="A2474" s="14" t="s">
        <v>2477</v>
      </c>
      <c r="B2474" s="8" t="str">
        <f>VLOOKUP(A2474,学号下拉数据!A:F,2,0)</f>
        <v>布点阿呷</v>
      </c>
      <c r="C2474" s="8" t="str">
        <f>VLOOKUP(A2474,学号下拉数据!A:F,4,0)</f>
        <v>学前教育</v>
      </c>
      <c r="D2474" s="8" t="str">
        <f>VLOOKUP(A2474,学号下拉数据!A:F,5,0)</f>
        <v>570102K</v>
      </c>
      <c r="E2474" s="8" t="s">
        <v>1424</v>
      </c>
      <c r="F2474" s="8" t="str">
        <f>VLOOKUP(A2474,学号下拉数据!A:F,3,0)</f>
        <v>19学前5</v>
      </c>
      <c r="G2474" s="8" t="str">
        <f>VLOOKUP(A2474,学号下拉数据!A:F,6,0)</f>
        <v>三年</v>
      </c>
      <c r="H2474" s="9" t="s">
        <v>40</v>
      </c>
      <c r="I2474" s="8" t="str">
        <f>VLOOKUP(A2474,[2]Sheet1!$B$1:$P$65536,13,0)</f>
        <v>教师</v>
      </c>
      <c r="J2474" s="12"/>
      <c r="K2474" s="12"/>
      <c r="L2474" s="12"/>
      <c r="M2474" s="12"/>
      <c r="N2474" s="12"/>
      <c r="O2474" s="12"/>
      <c r="P2474" s="8" t="s">
        <v>41</v>
      </c>
      <c r="Q2474" s="12"/>
      <c r="R2474" s="12"/>
      <c r="S2474" s="8" t="str">
        <f>VLOOKUP(A2474,[2]Sheet1!$B$1:$G$65536,6,0)</f>
        <v>昭觉童心小太阳幼儿园</v>
      </c>
      <c r="T2474" s="12"/>
      <c r="U2474" s="12"/>
      <c r="V2474" s="12"/>
      <c r="W2474" s="12"/>
      <c r="X2474" s="8" t="str">
        <f>VLOOKUP(A2474,[2]Sheet1!$B$1:$M$65536,12,0)</f>
        <v>17683140882</v>
      </c>
      <c r="Y2474" s="8" t="str">
        <f>VLOOKUP(A2474,[2]Sheet1!$B$1:$M$65536,11,0)</f>
        <v>布点阿呷</v>
      </c>
      <c r="Z2474" s="12"/>
      <c r="AA2474" s="20" t="s">
        <v>42</v>
      </c>
      <c r="AB2474" s="8" t="s">
        <v>43</v>
      </c>
      <c r="AC2474" s="8"/>
      <c r="AD2474" s="8" t="s">
        <v>44</v>
      </c>
      <c r="AE2474" s="12"/>
      <c r="AF2474" s="12"/>
    </row>
    <row r="2475" ht="16.5" spans="1:32">
      <c r="A2475" s="14" t="s">
        <v>2491</v>
      </c>
      <c r="B2475" s="8" t="str">
        <f>VLOOKUP(A2475,学号下拉数据!A:F,2,0)</f>
        <v>花小于</v>
      </c>
      <c r="C2475" s="8" t="str">
        <f>VLOOKUP(A2475,学号下拉数据!A:F,4,0)</f>
        <v>学前教育</v>
      </c>
      <c r="D2475" s="8" t="str">
        <f>VLOOKUP(A2475,学号下拉数据!A:F,5,0)</f>
        <v>570102K</v>
      </c>
      <c r="E2475" s="8" t="s">
        <v>1424</v>
      </c>
      <c r="F2475" s="8" t="str">
        <f>VLOOKUP(A2475,学号下拉数据!A:F,3,0)</f>
        <v>19学前5</v>
      </c>
      <c r="G2475" s="8" t="str">
        <f>VLOOKUP(A2475,学号下拉数据!A:F,6,0)</f>
        <v>三年</v>
      </c>
      <c r="H2475" s="9" t="s">
        <v>40</v>
      </c>
      <c r="I2475" s="8" t="str">
        <f>VLOOKUP(A2475,[2]Sheet1!$B$1:$P$65536,13,0)</f>
        <v>配班老师</v>
      </c>
      <c r="J2475" s="12"/>
      <c r="K2475" s="12"/>
      <c r="L2475" s="12"/>
      <c r="M2475" s="12"/>
      <c r="N2475" s="12"/>
      <c r="O2475" s="12"/>
      <c r="P2475" s="8" t="s">
        <v>41</v>
      </c>
      <c r="Q2475" s="12"/>
      <c r="R2475" s="12"/>
      <c r="S2475" s="8" t="str">
        <f>VLOOKUP(A2475,[2]Sheet1!$B$1:$G$65536,6,0)</f>
        <v>锦城镇幼儿园</v>
      </c>
      <c r="T2475" s="12"/>
      <c r="U2475" s="12"/>
      <c r="V2475" s="12"/>
      <c r="W2475" s="12"/>
      <c r="X2475" s="8" t="str">
        <f>VLOOKUP(A2475,[2]Sheet1!$B$1:$M$65536,12,0)</f>
        <v>18989264752</v>
      </c>
      <c r="Y2475" s="8" t="str">
        <f>VLOOKUP(A2475,[2]Sheet1!$B$1:$M$65536,11,0)</f>
        <v>姚雪静</v>
      </c>
      <c r="Z2475" s="12"/>
      <c r="AA2475" s="20" t="s">
        <v>42</v>
      </c>
      <c r="AB2475" s="8" t="s">
        <v>43</v>
      </c>
      <c r="AC2475" s="8"/>
      <c r="AD2475" s="8" t="s">
        <v>44</v>
      </c>
      <c r="AE2475" s="12"/>
      <c r="AF2475" s="12"/>
    </row>
    <row r="2476" ht="16.5" spans="1:32">
      <c r="A2476" s="14" t="s">
        <v>2482</v>
      </c>
      <c r="B2476" s="8" t="str">
        <f>VLOOKUP(A2476,学号下拉数据!A:F,2,0)</f>
        <v>吉克伍子</v>
      </c>
      <c r="C2476" s="8" t="str">
        <f>VLOOKUP(A2476,学号下拉数据!A:F,4,0)</f>
        <v>学前教育</v>
      </c>
      <c r="D2476" s="8" t="str">
        <f>VLOOKUP(A2476,学号下拉数据!A:F,5,0)</f>
        <v>570102K</v>
      </c>
      <c r="E2476" s="8" t="s">
        <v>1424</v>
      </c>
      <c r="F2476" s="8" t="str">
        <f>VLOOKUP(A2476,学号下拉数据!A:F,3,0)</f>
        <v>19学前5</v>
      </c>
      <c r="G2476" s="8" t="str">
        <f>VLOOKUP(A2476,学号下拉数据!A:F,6,0)</f>
        <v>三年</v>
      </c>
      <c r="H2476" s="9" t="s">
        <v>40</v>
      </c>
      <c r="I2476" s="8" t="str">
        <f>VLOOKUP(A2476,[2]Sheet1!$B$1:$P$65536,13,0)</f>
        <v>幼儿教师</v>
      </c>
      <c r="J2476" s="12"/>
      <c r="K2476" s="12"/>
      <c r="L2476" s="12"/>
      <c r="M2476" s="12"/>
      <c r="N2476" s="12"/>
      <c r="O2476" s="12"/>
      <c r="P2476" s="8" t="s">
        <v>41</v>
      </c>
      <c r="Q2476" s="12"/>
      <c r="R2476" s="12"/>
      <c r="S2476" s="8" t="str">
        <f>VLOOKUP(A2476,[2]Sheet1!$B$1:$G$65536,6,0)</f>
        <v>喜羊羊幼儿园</v>
      </c>
      <c r="T2476" s="12"/>
      <c r="U2476" s="12"/>
      <c r="V2476" s="12"/>
      <c r="W2476" s="12"/>
      <c r="X2476" s="8" t="str">
        <f>VLOOKUP(A2476,[2]Sheet1!$B$1:$M$65536,12,0)</f>
        <v>18584171172</v>
      </c>
      <c r="Y2476" s="8" t="str">
        <f>VLOOKUP(A2476,[2]Sheet1!$B$1:$M$65536,11,0)</f>
        <v>尔果</v>
      </c>
      <c r="Z2476" s="12"/>
      <c r="AA2476" s="20" t="s">
        <v>42</v>
      </c>
      <c r="AB2476" s="8" t="s">
        <v>43</v>
      </c>
      <c r="AC2476" s="8"/>
      <c r="AD2476" s="8" t="s">
        <v>44</v>
      </c>
      <c r="AE2476" s="12"/>
      <c r="AF2476" s="12"/>
    </row>
    <row r="2477" ht="16.5" spans="1:32">
      <c r="A2477" s="14" t="s">
        <v>2492</v>
      </c>
      <c r="B2477" s="8" t="str">
        <f>VLOOKUP(A2477,学号下拉数据!A:F,2,0)</f>
        <v>阿支尔洗</v>
      </c>
      <c r="C2477" s="8" t="str">
        <f>VLOOKUP(A2477,学号下拉数据!A:F,4,0)</f>
        <v>学前教育</v>
      </c>
      <c r="D2477" s="8" t="str">
        <f>VLOOKUP(A2477,学号下拉数据!A:F,5,0)</f>
        <v>570102K</v>
      </c>
      <c r="E2477" s="8" t="s">
        <v>1424</v>
      </c>
      <c r="F2477" s="8" t="str">
        <f>VLOOKUP(A2477,学号下拉数据!A:F,3,0)</f>
        <v>19学前5</v>
      </c>
      <c r="G2477" s="8" t="str">
        <f>VLOOKUP(A2477,学号下拉数据!A:F,6,0)</f>
        <v>三年</v>
      </c>
      <c r="H2477" s="9" t="s">
        <v>40</v>
      </c>
      <c r="I2477" s="8" t="str">
        <f>VLOOKUP(A2477,[2]Sheet1!$B$1:$P$65536,13,0)</f>
        <v>教师</v>
      </c>
      <c r="J2477" s="12"/>
      <c r="K2477" s="12"/>
      <c r="L2477" s="12"/>
      <c r="M2477" s="12"/>
      <c r="N2477" s="12"/>
      <c r="O2477" s="12"/>
      <c r="P2477" s="8" t="s">
        <v>41</v>
      </c>
      <c r="Q2477" s="12"/>
      <c r="R2477" s="12"/>
      <c r="S2477" s="8" t="str">
        <f>VLOOKUP(A2477,[2]Sheet1!$B$1:$G$65536,6,0)</f>
        <v>美姑县巴古乡昔线村幼儿园</v>
      </c>
      <c r="T2477" s="12"/>
      <c r="U2477" s="12"/>
      <c r="V2477" s="12"/>
      <c r="W2477" s="12"/>
      <c r="X2477" s="8" t="str">
        <f>VLOOKUP(A2477,[2]Sheet1!$B$1:$M$65536,12,0)</f>
        <v>19950423271</v>
      </c>
      <c r="Y2477" s="8" t="str">
        <f>VLOOKUP(A2477,[2]Sheet1!$B$1:$M$65536,11,0)</f>
        <v>吉说石杜</v>
      </c>
      <c r="Z2477" s="12"/>
      <c r="AA2477" s="20" t="s">
        <v>42</v>
      </c>
      <c r="AB2477" s="8" t="s">
        <v>43</v>
      </c>
      <c r="AC2477" s="8"/>
      <c r="AD2477" s="8" t="s">
        <v>44</v>
      </c>
      <c r="AE2477" s="12"/>
      <c r="AF2477" s="12"/>
    </row>
    <row r="2478" ht="16.5" spans="1:32">
      <c r="A2478" s="14" t="s">
        <v>2475</v>
      </c>
      <c r="B2478" s="8" t="str">
        <f>VLOOKUP(A2478,学号下拉数据!A:F,2,0)</f>
        <v>俄其约所</v>
      </c>
      <c r="C2478" s="8" t="str">
        <f>VLOOKUP(A2478,学号下拉数据!A:F,4,0)</f>
        <v>学前教育</v>
      </c>
      <c r="D2478" s="8" t="str">
        <f>VLOOKUP(A2478,学号下拉数据!A:F,5,0)</f>
        <v>570102K</v>
      </c>
      <c r="E2478" s="8" t="s">
        <v>1424</v>
      </c>
      <c r="F2478" s="8" t="str">
        <f>VLOOKUP(A2478,学号下拉数据!A:F,3,0)</f>
        <v>19学前5</v>
      </c>
      <c r="G2478" s="8" t="str">
        <f>VLOOKUP(A2478,学号下拉数据!A:F,6,0)</f>
        <v>三年</v>
      </c>
      <c r="H2478" s="9" t="s">
        <v>40</v>
      </c>
      <c r="I2478" s="8" t="str">
        <f>VLOOKUP(A2478,[2]Sheet1!$B$1:$P$65536,13,0)</f>
        <v>幼师</v>
      </c>
      <c r="J2478" s="12"/>
      <c r="K2478" s="12"/>
      <c r="L2478" s="12"/>
      <c r="M2478" s="12"/>
      <c r="N2478" s="12"/>
      <c r="O2478" s="12"/>
      <c r="P2478" s="8" t="s">
        <v>41</v>
      </c>
      <c r="Q2478" s="12"/>
      <c r="R2478" s="12"/>
      <c r="S2478" s="8" t="str">
        <f>VLOOKUP(A2478,[2]Sheet1!$B$1:$G$65536,6,0)</f>
        <v>典补乡镇幼儿园</v>
      </c>
      <c r="T2478" s="12"/>
      <c r="U2478" s="12"/>
      <c r="V2478" s="12"/>
      <c r="W2478" s="12"/>
      <c r="X2478" s="8" t="str">
        <f>VLOOKUP(A2478,[2]Sheet1!$B$1:$M$65536,12,0)</f>
        <v>15196150315</v>
      </c>
      <c r="Y2478" s="8" t="str">
        <f>VLOOKUP(A2478,[2]Sheet1!$B$1:$M$65536,11,0)</f>
        <v>曲比依西</v>
      </c>
      <c r="Z2478" s="12"/>
      <c r="AA2478" s="20" t="s">
        <v>42</v>
      </c>
      <c r="AB2478" s="8" t="s">
        <v>43</v>
      </c>
      <c r="AC2478" s="8"/>
      <c r="AD2478" s="8" t="s">
        <v>44</v>
      </c>
      <c r="AE2478" s="12"/>
      <c r="AF2478" s="12"/>
    </row>
    <row r="2479" ht="16.5" spans="1:32">
      <c r="A2479" s="14" t="s">
        <v>2480</v>
      </c>
      <c r="B2479" s="8" t="str">
        <f>VLOOKUP(A2479,学号下拉数据!A:F,2,0)</f>
        <v>吉拉伍几莫</v>
      </c>
      <c r="C2479" s="8" t="str">
        <f>VLOOKUP(A2479,学号下拉数据!A:F,4,0)</f>
        <v>学前教育</v>
      </c>
      <c r="D2479" s="8" t="str">
        <f>VLOOKUP(A2479,学号下拉数据!A:F,5,0)</f>
        <v>570102K</v>
      </c>
      <c r="E2479" s="8" t="s">
        <v>1424</v>
      </c>
      <c r="F2479" s="8" t="str">
        <f>VLOOKUP(A2479,学号下拉数据!A:F,3,0)</f>
        <v>19学前5</v>
      </c>
      <c r="G2479" s="8" t="str">
        <f>VLOOKUP(A2479,学号下拉数据!A:F,6,0)</f>
        <v>三年</v>
      </c>
      <c r="H2479" s="9" t="s">
        <v>40</v>
      </c>
      <c r="I2479" s="8" t="str">
        <f>VLOOKUP(A2479,[2]Sheet1!$B$1:$P$65536,13,0)</f>
        <v>幼儿园实习</v>
      </c>
      <c r="J2479" s="12"/>
      <c r="K2479" s="12"/>
      <c r="L2479" s="12"/>
      <c r="M2479" s="12"/>
      <c r="N2479" s="12"/>
      <c r="O2479" s="12"/>
      <c r="P2479" s="8" t="s">
        <v>41</v>
      </c>
      <c r="Q2479" s="12"/>
      <c r="R2479" s="12"/>
      <c r="S2479" s="8" t="str">
        <f>VLOOKUP(A2479,[2]Sheet1!$B$1:$G$65536,6,0)</f>
        <v>喜德县羊妈妈希望小学一幼</v>
      </c>
      <c r="T2479" s="12"/>
      <c r="U2479" s="12"/>
      <c r="V2479" s="12"/>
      <c r="W2479" s="12"/>
      <c r="X2479" s="8" t="str">
        <f>VLOOKUP(A2479,[2]Sheet1!$B$1:$M$65536,12,0)</f>
        <v>19950452583</v>
      </c>
      <c r="Y2479" s="8" t="str">
        <f>VLOOKUP(A2479,[2]Sheet1!$B$1:$M$65536,11,0)</f>
        <v>博力伍牛</v>
      </c>
      <c r="Z2479" s="12"/>
      <c r="AA2479" s="20" t="s">
        <v>42</v>
      </c>
      <c r="AB2479" s="8" t="s">
        <v>43</v>
      </c>
      <c r="AC2479" s="8"/>
      <c r="AD2479" s="8" t="s">
        <v>44</v>
      </c>
      <c r="AE2479" s="12"/>
      <c r="AF2479" s="12"/>
    </row>
    <row r="2480" ht="16.5" spans="1:32">
      <c r="A2480" s="14" t="s">
        <v>2505</v>
      </c>
      <c r="B2480" s="8" t="str">
        <f>VLOOKUP(A2480,学号下拉数据!A:F,2,0)</f>
        <v>毛健尾</v>
      </c>
      <c r="C2480" s="8" t="str">
        <f>VLOOKUP(A2480,学号下拉数据!A:F,4,0)</f>
        <v>学前教育</v>
      </c>
      <c r="D2480" s="8" t="str">
        <f>VLOOKUP(A2480,学号下拉数据!A:F,5,0)</f>
        <v>570102K</v>
      </c>
      <c r="E2480" s="8" t="s">
        <v>1424</v>
      </c>
      <c r="F2480" s="8" t="str">
        <f>VLOOKUP(A2480,学号下拉数据!A:F,3,0)</f>
        <v>19学前5</v>
      </c>
      <c r="G2480" s="8" t="str">
        <f>VLOOKUP(A2480,学号下拉数据!A:F,6,0)</f>
        <v>三年</v>
      </c>
      <c r="H2480" s="9" t="s">
        <v>40</v>
      </c>
      <c r="I2480" s="8">
        <f>VLOOKUP(A2480,[2]Sheet1!$B$1:$P$65536,13,0)</f>
        <v>0</v>
      </c>
      <c r="J2480" s="12"/>
      <c r="K2480" s="12"/>
      <c r="L2480" s="12"/>
      <c r="M2480" s="12"/>
      <c r="N2480" s="12"/>
      <c r="O2480" s="12"/>
      <c r="P2480" s="8" t="s">
        <v>41</v>
      </c>
      <c r="Q2480" s="12"/>
      <c r="R2480" s="12"/>
      <c r="S2480" s="8" t="str">
        <f>VLOOKUP(A2480,[2]Sheet1!$B$1:$G$65536,6,0)</f>
        <v>金阳县红联乡中心校</v>
      </c>
      <c r="T2480" s="12"/>
      <c r="U2480" s="12"/>
      <c r="V2480" s="12"/>
      <c r="W2480" s="12"/>
      <c r="X2480" s="8" t="str">
        <f>VLOOKUP(A2480,[2]Sheet1!$B$1:$M$65536,12,0)</f>
        <v>18584177307</v>
      </c>
      <c r="Y2480" s="8" t="str">
        <f>VLOOKUP(A2480,[2]Sheet1!$B$1:$M$65536,11,0)</f>
        <v>曲术作只模</v>
      </c>
      <c r="Z2480" s="12"/>
      <c r="AA2480" s="20" t="s">
        <v>42</v>
      </c>
      <c r="AB2480" s="8" t="s">
        <v>43</v>
      </c>
      <c r="AC2480" s="8"/>
      <c r="AD2480" s="8" t="s">
        <v>44</v>
      </c>
      <c r="AE2480" s="12"/>
      <c r="AF2480" s="12"/>
    </row>
    <row r="2481" ht="16.5" spans="1:32">
      <c r="A2481" s="14" t="s">
        <v>2493</v>
      </c>
      <c r="B2481" s="8" t="str">
        <f>VLOOKUP(A2481,学号下拉数据!A:F,2,0)</f>
        <v>海来小明</v>
      </c>
      <c r="C2481" s="8" t="str">
        <f>VLOOKUP(A2481,学号下拉数据!A:F,4,0)</f>
        <v>学前教育</v>
      </c>
      <c r="D2481" s="8" t="str">
        <f>VLOOKUP(A2481,学号下拉数据!A:F,5,0)</f>
        <v>570102K</v>
      </c>
      <c r="E2481" s="8" t="s">
        <v>1424</v>
      </c>
      <c r="F2481" s="8" t="str">
        <f>VLOOKUP(A2481,学号下拉数据!A:F,3,0)</f>
        <v>19学前5</v>
      </c>
      <c r="G2481" s="8" t="str">
        <f>VLOOKUP(A2481,学号下拉数据!A:F,6,0)</f>
        <v>三年</v>
      </c>
      <c r="H2481" s="9" t="s">
        <v>40</v>
      </c>
      <c r="I2481" s="8" t="str">
        <f>VLOOKUP(A2481,[2]Sheet1!$B$1:$P$65536,13,0)</f>
        <v>中班教师</v>
      </c>
      <c r="J2481" s="12"/>
      <c r="K2481" s="12"/>
      <c r="L2481" s="12"/>
      <c r="M2481" s="12"/>
      <c r="N2481" s="12"/>
      <c r="O2481" s="12"/>
      <c r="P2481" s="8" t="s">
        <v>41</v>
      </c>
      <c r="Q2481" s="12"/>
      <c r="R2481" s="12"/>
      <c r="S2481" s="8" t="str">
        <f>VLOOKUP(A2481,[2]Sheet1!$B$1:$G$65536,6,0)</f>
        <v>美姑县昔线村幼儿园</v>
      </c>
      <c r="T2481" s="12"/>
      <c r="U2481" s="12"/>
      <c r="V2481" s="12"/>
      <c r="W2481" s="12"/>
      <c r="X2481" s="8" t="str">
        <f>VLOOKUP(A2481,[2]Sheet1!$B$1:$M$65536,12,0)</f>
        <v>19950423271</v>
      </c>
      <c r="Y2481" s="8" t="str">
        <f>VLOOKUP(A2481,[2]Sheet1!$B$1:$M$65536,11,0)</f>
        <v>吉说石杜</v>
      </c>
      <c r="Z2481" s="12"/>
      <c r="AA2481" s="20" t="s">
        <v>42</v>
      </c>
      <c r="AB2481" s="8" t="s">
        <v>43</v>
      </c>
      <c r="AC2481" s="8"/>
      <c r="AD2481" s="8" t="s">
        <v>44</v>
      </c>
      <c r="AE2481" s="12"/>
      <c r="AF2481" s="12"/>
    </row>
    <row r="2482" ht="16.5" spans="1:32">
      <c r="A2482" s="14" t="s">
        <v>2503</v>
      </c>
      <c r="B2482" s="8" t="str">
        <f>VLOOKUP(A2482,学号下拉数据!A:F,2,0)</f>
        <v>果机古吉木</v>
      </c>
      <c r="C2482" s="8" t="str">
        <f>VLOOKUP(A2482,学号下拉数据!A:F,4,0)</f>
        <v>学前教育</v>
      </c>
      <c r="D2482" s="8" t="str">
        <f>VLOOKUP(A2482,学号下拉数据!A:F,5,0)</f>
        <v>570102K</v>
      </c>
      <c r="E2482" s="8" t="s">
        <v>1424</v>
      </c>
      <c r="F2482" s="8" t="str">
        <f>VLOOKUP(A2482,学号下拉数据!A:F,3,0)</f>
        <v>19学前5</v>
      </c>
      <c r="G2482" s="8" t="str">
        <f>VLOOKUP(A2482,学号下拉数据!A:F,6,0)</f>
        <v>三年</v>
      </c>
      <c r="H2482" s="9" t="s">
        <v>40</v>
      </c>
      <c r="I2482" s="8" t="str">
        <f>VLOOKUP(A2482,[2]Sheet1!$B$1:$P$65536,13,0)</f>
        <v>西昌市万古星星幼儿园</v>
      </c>
      <c r="J2482" s="12"/>
      <c r="K2482" s="12"/>
      <c r="L2482" s="12"/>
      <c r="M2482" s="12"/>
      <c r="N2482" s="12"/>
      <c r="O2482" s="12"/>
      <c r="P2482" s="8" t="s">
        <v>41</v>
      </c>
      <c r="Q2482" s="12"/>
      <c r="R2482" s="12"/>
      <c r="S2482" s="8" t="str">
        <f>VLOOKUP(A2482,[2]Sheet1!$B$1:$G$65536,6,0)</f>
        <v>西昌市万古星星幼儿园</v>
      </c>
      <c r="T2482" s="12"/>
      <c r="U2482" s="12"/>
      <c r="V2482" s="12"/>
      <c r="W2482" s="12"/>
      <c r="X2482" s="8" t="str">
        <f>VLOOKUP(A2482,[2]Sheet1!$B$1:$M$65536,12,0)</f>
        <v>18283422666</v>
      </c>
      <c r="Y2482" s="8" t="str">
        <f>VLOOKUP(A2482,[2]Sheet1!$B$1:$M$65536,11,0)</f>
        <v>王慧</v>
      </c>
      <c r="Z2482" s="12"/>
      <c r="AA2482" s="20" t="s">
        <v>42</v>
      </c>
      <c r="AB2482" s="8" t="s">
        <v>43</v>
      </c>
      <c r="AC2482" s="8"/>
      <c r="AD2482" s="8" t="s">
        <v>44</v>
      </c>
      <c r="AE2482" s="12"/>
      <c r="AF2482" s="12"/>
    </row>
    <row r="2483" ht="16.5" spans="1:32">
      <c r="A2483" s="14" t="s">
        <v>2504</v>
      </c>
      <c r="B2483" s="8" t="str">
        <f>VLOOKUP(A2483,学号下拉数据!A:F,2,0)</f>
        <v>欧其子牛</v>
      </c>
      <c r="C2483" s="8" t="str">
        <f>VLOOKUP(A2483,学号下拉数据!A:F,4,0)</f>
        <v>学前教育</v>
      </c>
      <c r="D2483" s="8" t="str">
        <f>VLOOKUP(A2483,学号下拉数据!A:F,5,0)</f>
        <v>570102K</v>
      </c>
      <c r="E2483" s="8" t="s">
        <v>1424</v>
      </c>
      <c r="F2483" s="8" t="str">
        <f>VLOOKUP(A2483,学号下拉数据!A:F,3,0)</f>
        <v>19学前5</v>
      </c>
      <c r="G2483" s="8" t="str">
        <f>VLOOKUP(A2483,学号下拉数据!A:F,6,0)</f>
        <v>三年</v>
      </c>
      <c r="H2483" s="9" t="s">
        <v>40</v>
      </c>
      <c r="I2483" s="8" t="str">
        <f>VLOOKUP(A2483,[2]Sheet1!$B$1:$P$65536,13,0)</f>
        <v>西昌市万古星星幼儿园</v>
      </c>
      <c r="J2483" s="12"/>
      <c r="K2483" s="12"/>
      <c r="L2483" s="12"/>
      <c r="M2483" s="12"/>
      <c r="N2483" s="12"/>
      <c r="O2483" s="12"/>
      <c r="P2483" s="8" t="s">
        <v>41</v>
      </c>
      <c r="Q2483" s="12"/>
      <c r="R2483" s="12"/>
      <c r="S2483" s="8" t="str">
        <f>VLOOKUP(A2483,[2]Sheet1!$B$1:$G$65536,6,0)</f>
        <v>西昌市万古星星幼儿园</v>
      </c>
      <c r="T2483" s="12"/>
      <c r="U2483" s="12"/>
      <c r="V2483" s="12"/>
      <c r="W2483" s="12"/>
      <c r="X2483" s="8" t="str">
        <f>VLOOKUP(A2483,[2]Sheet1!$B$1:$M$65536,12,0)</f>
        <v>18283422666</v>
      </c>
      <c r="Y2483" s="8" t="str">
        <f>VLOOKUP(A2483,[2]Sheet1!$B$1:$M$65536,11,0)</f>
        <v>王慧</v>
      </c>
      <c r="Z2483" s="12"/>
      <c r="AA2483" s="20" t="s">
        <v>42</v>
      </c>
      <c r="AB2483" s="8" t="s">
        <v>43</v>
      </c>
      <c r="AC2483" s="8"/>
      <c r="AD2483" s="8" t="s">
        <v>44</v>
      </c>
      <c r="AE2483" s="12"/>
      <c r="AF2483" s="12"/>
    </row>
    <row r="2484" ht="16.5" spans="1:32">
      <c r="A2484" s="14" t="s">
        <v>2506</v>
      </c>
      <c r="B2484" s="8" t="str">
        <f>VLOOKUP(A2484,学号下拉数据!A:F,2,0)</f>
        <v>吉日阿作</v>
      </c>
      <c r="C2484" s="8" t="str">
        <f>VLOOKUP(A2484,学号下拉数据!A:F,4,0)</f>
        <v>学前教育</v>
      </c>
      <c r="D2484" s="8" t="str">
        <f>VLOOKUP(A2484,学号下拉数据!A:F,5,0)</f>
        <v>570102K</v>
      </c>
      <c r="E2484" s="8" t="s">
        <v>1424</v>
      </c>
      <c r="F2484" s="8" t="str">
        <f>VLOOKUP(A2484,学号下拉数据!A:F,3,0)</f>
        <v>19学前5</v>
      </c>
      <c r="G2484" s="8" t="str">
        <f>VLOOKUP(A2484,学号下拉数据!A:F,6,0)</f>
        <v>三年</v>
      </c>
      <c r="H2484" s="9" t="s">
        <v>40</v>
      </c>
      <c r="I2484" s="8" t="str">
        <f>VLOOKUP(A2484,[2]Sheet1!$B$1:$P$65536,13,0)</f>
        <v>实习老师</v>
      </c>
      <c r="J2484" s="12"/>
      <c r="K2484" s="12"/>
      <c r="L2484" s="12"/>
      <c r="M2484" s="12"/>
      <c r="N2484" s="12"/>
      <c r="O2484" s="12"/>
      <c r="P2484" s="8" t="s">
        <v>41</v>
      </c>
      <c r="Q2484" s="12"/>
      <c r="R2484" s="12"/>
      <c r="S2484" s="8" t="str">
        <f>VLOOKUP(A2484,[2]Sheet1!$B$1:$G$65536,6,0)</f>
        <v>金色阳光幼儿园</v>
      </c>
      <c r="T2484" s="12"/>
      <c r="U2484" s="12"/>
      <c r="V2484" s="12"/>
      <c r="W2484" s="12"/>
      <c r="X2484" s="8" t="str">
        <f>VLOOKUP(A2484,[2]Sheet1!$B$1:$M$65536,12,0)</f>
        <v>15883494938</v>
      </c>
      <c r="Y2484" s="8" t="str">
        <f>VLOOKUP(A2484,[2]Sheet1!$B$1:$M$65536,11,0)</f>
        <v>贺云</v>
      </c>
      <c r="Z2484" s="12"/>
      <c r="AA2484" s="20" t="s">
        <v>42</v>
      </c>
      <c r="AB2484" s="8" t="s">
        <v>43</v>
      </c>
      <c r="AC2484" s="8"/>
      <c r="AD2484" s="8" t="s">
        <v>44</v>
      </c>
      <c r="AE2484" s="12"/>
      <c r="AF2484" s="12"/>
    </row>
    <row r="2485" ht="16.5" spans="1:32">
      <c r="A2485" s="14" t="s">
        <v>2495</v>
      </c>
      <c r="B2485" s="8" t="str">
        <f>VLOOKUP(A2485,学号下拉数据!A:F,2,0)</f>
        <v>阿尔小英</v>
      </c>
      <c r="C2485" s="8" t="str">
        <f>VLOOKUP(A2485,学号下拉数据!A:F,4,0)</f>
        <v>学前教育</v>
      </c>
      <c r="D2485" s="8" t="str">
        <f>VLOOKUP(A2485,学号下拉数据!A:F,5,0)</f>
        <v>570102K</v>
      </c>
      <c r="E2485" s="8" t="s">
        <v>1424</v>
      </c>
      <c r="F2485" s="8" t="str">
        <f>VLOOKUP(A2485,学号下拉数据!A:F,3,0)</f>
        <v>19学前5</v>
      </c>
      <c r="G2485" s="8" t="str">
        <f>VLOOKUP(A2485,学号下拉数据!A:F,6,0)</f>
        <v>三年</v>
      </c>
      <c r="H2485" s="9" t="s">
        <v>40</v>
      </c>
      <c r="I2485" s="8" t="str">
        <f>VLOOKUP(A2485,[2]Sheet1!$B$1:$P$65536,13,0)</f>
        <v>美姑县瓦西乡小学校</v>
      </c>
      <c r="J2485" s="12"/>
      <c r="K2485" s="12"/>
      <c r="L2485" s="12"/>
      <c r="M2485" s="12"/>
      <c r="N2485" s="12"/>
      <c r="O2485" s="12"/>
      <c r="P2485" s="8" t="s">
        <v>41</v>
      </c>
      <c r="Q2485" s="12"/>
      <c r="R2485" s="12"/>
      <c r="S2485" s="8" t="str">
        <f>VLOOKUP(A2485,[2]Sheet1!$B$1:$G$65536,6,0)</f>
        <v>美姑县瓦西乡小学校</v>
      </c>
      <c r="T2485" s="12"/>
      <c r="U2485" s="12"/>
      <c r="V2485" s="12"/>
      <c r="W2485" s="12"/>
      <c r="X2485" s="8" t="str">
        <f>VLOOKUP(A2485,[2]Sheet1!$B$1:$M$65536,12,0)</f>
        <v>15682587706</v>
      </c>
      <c r="Y2485" s="8" t="str">
        <f>VLOOKUP(A2485,[2]Sheet1!$B$1:$M$65536,11,0)</f>
        <v>曲比依夫</v>
      </c>
      <c r="Z2485" s="12"/>
      <c r="AA2485" s="20" t="s">
        <v>42</v>
      </c>
      <c r="AB2485" s="8" t="s">
        <v>43</v>
      </c>
      <c r="AC2485" s="8"/>
      <c r="AD2485" s="8" t="s">
        <v>44</v>
      </c>
      <c r="AE2485" s="12"/>
      <c r="AF2485" s="12"/>
    </row>
    <row r="2486" ht="16.5" spans="1:32">
      <c r="A2486" s="14" t="s">
        <v>2474</v>
      </c>
      <c r="B2486" s="8" t="str">
        <f>VLOOKUP(A2486,学号下拉数据!A:F,2,0)</f>
        <v>魏文璐</v>
      </c>
      <c r="C2486" s="8" t="str">
        <f>VLOOKUP(A2486,学号下拉数据!A:F,4,0)</f>
        <v>学前教育</v>
      </c>
      <c r="D2486" s="8" t="str">
        <f>VLOOKUP(A2486,学号下拉数据!A:F,5,0)</f>
        <v>570102K</v>
      </c>
      <c r="E2486" s="8" t="s">
        <v>1424</v>
      </c>
      <c r="F2486" s="8" t="str">
        <f>VLOOKUP(A2486,学号下拉数据!A:F,3,0)</f>
        <v>19学前5</v>
      </c>
      <c r="G2486" s="8" t="str">
        <f>VLOOKUP(A2486,学号下拉数据!A:F,6,0)</f>
        <v>三年</v>
      </c>
      <c r="H2486" s="9" t="s">
        <v>40</v>
      </c>
      <c r="I2486" s="8" t="str">
        <f>VLOOKUP(A2486,[2]Sheet1!$B$1:$P$65536,13,0)</f>
        <v>实习教师</v>
      </c>
      <c r="J2486" s="12"/>
      <c r="K2486" s="12"/>
      <c r="L2486" s="12"/>
      <c r="M2486" s="12"/>
      <c r="N2486" s="12"/>
      <c r="O2486" s="12"/>
      <c r="P2486" s="8" t="s">
        <v>41</v>
      </c>
      <c r="Q2486" s="12"/>
      <c r="R2486" s="12"/>
      <c r="S2486" s="8" t="str">
        <f>VLOOKUP(A2486,[2]Sheet1!$B$1:$G$65536,6,0)</f>
        <v>泸州市龙马潭区胡市镇星星幼儿园</v>
      </c>
      <c r="T2486" s="12"/>
      <c r="U2486" s="12"/>
      <c r="V2486" s="12"/>
      <c r="W2486" s="12"/>
      <c r="X2486" s="8" t="str">
        <f>VLOOKUP(A2486,[2]Sheet1!$B$1:$M$65536,12,0)</f>
        <v>13981715549</v>
      </c>
      <c r="Y2486" s="8" t="str">
        <f>VLOOKUP(A2486,[2]Sheet1!$B$1:$M$65536,11,0)</f>
        <v>徐森</v>
      </c>
      <c r="Z2486" s="12"/>
      <c r="AA2486" s="20" t="s">
        <v>42</v>
      </c>
      <c r="AB2486" s="8" t="s">
        <v>43</v>
      </c>
      <c r="AC2486" s="8"/>
      <c r="AD2486" s="8" t="s">
        <v>44</v>
      </c>
      <c r="AE2486" s="12"/>
      <c r="AF2486" s="12"/>
    </row>
    <row r="2487" ht="16.5" spans="1:32">
      <c r="A2487" s="13" t="s">
        <v>2507</v>
      </c>
      <c r="B2487" s="8" t="str">
        <f>VLOOKUP(A2487,学号下拉数据!A:F,2,0)</f>
        <v>马丽英</v>
      </c>
      <c r="C2487" s="8" t="str">
        <f>VLOOKUP(A2487,学号下拉数据!A:F,4,0)</f>
        <v>学前教育</v>
      </c>
      <c r="D2487" s="8" t="str">
        <f>VLOOKUP(A2487,学号下拉数据!A:F,5,0)</f>
        <v>570102K</v>
      </c>
      <c r="E2487" s="8" t="s">
        <v>1424</v>
      </c>
      <c r="F2487" s="8" t="str">
        <f>VLOOKUP(A2487,学号下拉数据!A:F,3,0)</f>
        <v>19学前5</v>
      </c>
      <c r="G2487" s="8" t="str">
        <f>VLOOKUP(A2487,学号下拉数据!A:F,6,0)</f>
        <v>三年</v>
      </c>
      <c r="H2487" s="12"/>
      <c r="I2487" s="12"/>
      <c r="J2487" s="12"/>
      <c r="K2487" s="12"/>
      <c r="L2487" s="12"/>
      <c r="M2487" s="12"/>
      <c r="N2487" s="12"/>
      <c r="O2487" s="12"/>
      <c r="P2487" s="8" t="s">
        <v>41</v>
      </c>
      <c r="Q2487" s="12"/>
      <c r="R2487" s="12"/>
      <c r="S2487" s="8" t="e">
        <f>VLOOKUP(A2487,[3]Sheet1!$A:$K,10,0)</f>
        <v>#N/A</v>
      </c>
      <c r="T2487" s="8">
        <f>VLOOKUP(A2487,[3]Sheet1!$A:$K,11,0)</f>
        <v>0</v>
      </c>
      <c r="U2487" s="12"/>
      <c r="V2487" s="12"/>
      <c r="W2487" s="12"/>
      <c r="X2487" s="12"/>
      <c r="Y2487" s="12"/>
      <c r="Z2487" s="12"/>
      <c r="AA2487" s="20" t="s">
        <v>42</v>
      </c>
      <c r="AB2487" s="8" t="s">
        <v>43</v>
      </c>
      <c r="AC2487" s="8"/>
      <c r="AD2487" s="8" t="s">
        <v>44</v>
      </c>
      <c r="AE2487" s="12"/>
      <c r="AF2487" s="12"/>
    </row>
    <row r="2488" ht="16.5" spans="1:32">
      <c r="A2488" s="13" t="s">
        <v>2508</v>
      </c>
      <c r="B2488" s="8" t="str">
        <f>VLOOKUP(A2488,学号下拉数据!A:F,2,0)</f>
        <v>罗兰</v>
      </c>
      <c r="C2488" s="8" t="str">
        <f>VLOOKUP(A2488,学号下拉数据!A:F,4,0)</f>
        <v>学前教育</v>
      </c>
      <c r="D2488" s="8" t="str">
        <f>VLOOKUP(A2488,学号下拉数据!A:F,5,0)</f>
        <v>570102K</v>
      </c>
      <c r="E2488" s="8" t="s">
        <v>1424</v>
      </c>
      <c r="F2488" s="8" t="str">
        <f>VLOOKUP(A2488,学号下拉数据!A:F,3,0)</f>
        <v>19学前5</v>
      </c>
      <c r="G2488" s="8" t="str">
        <f>VLOOKUP(A2488,学号下拉数据!A:F,6,0)</f>
        <v>三年</v>
      </c>
      <c r="H2488" s="12"/>
      <c r="I2488" s="12"/>
      <c r="J2488" s="12"/>
      <c r="K2488" s="12"/>
      <c r="L2488" s="12"/>
      <c r="M2488" s="12"/>
      <c r="N2488" s="12"/>
      <c r="O2488" s="12"/>
      <c r="P2488" s="8" t="s">
        <v>41</v>
      </c>
      <c r="Q2488" s="12"/>
      <c r="R2488" s="12"/>
      <c r="S2488" s="8" t="e">
        <f>VLOOKUP(A2488,[3]Sheet1!$A:$K,10,0)</f>
        <v>#N/A</v>
      </c>
      <c r="T2488" s="8">
        <f>VLOOKUP(A2488,[3]Sheet1!$A:$K,11,0)</f>
        <v>0</v>
      </c>
      <c r="U2488" s="12"/>
      <c r="V2488" s="12"/>
      <c r="W2488" s="12"/>
      <c r="X2488" s="12"/>
      <c r="Y2488" s="12"/>
      <c r="Z2488" s="12"/>
      <c r="AA2488" s="20" t="s">
        <v>42</v>
      </c>
      <c r="AB2488" s="8" t="s">
        <v>43</v>
      </c>
      <c r="AC2488" s="8"/>
      <c r="AD2488" s="8" t="s">
        <v>44</v>
      </c>
      <c r="AE2488" s="12"/>
      <c r="AF2488" s="12"/>
    </row>
    <row r="2489" ht="16.5" spans="1:32">
      <c r="A2489" s="13" t="s">
        <v>2509</v>
      </c>
      <c r="B2489" s="8" t="str">
        <f>VLOOKUP(A2489,学号下拉数据!A:F,2,0)</f>
        <v>沙马约哈</v>
      </c>
      <c r="C2489" s="8" t="str">
        <f>VLOOKUP(A2489,学号下拉数据!A:F,4,0)</f>
        <v>学前教育</v>
      </c>
      <c r="D2489" s="8" t="str">
        <f>VLOOKUP(A2489,学号下拉数据!A:F,5,0)</f>
        <v>570102K</v>
      </c>
      <c r="E2489" s="8" t="s">
        <v>1424</v>
      </c>
      <c r="F2489" s="8" t="str">
        <f>VLOOKUP(A2489,学号下拉数据!A:F,3,0)</f>
        <v>19学前5</v>
      </c>
      <c r="G2489" s="8" t="str">
        <f>VLOOKUP(A2489,学号下拉数据!A:F,6,0)</f>
        <v>三年</v>
      </c>
      <c r="H2489" s="12"/>
      <c r="I2489" s="12"/>
      <c r="J2489" s="12"/>
      <c r="K2489" s="12"/>
      <c r="L2489" s="12"/>
      <c r="M2489" s="12"/>
      <c r="N2489" s="12"/>
      <c r="O2489" s="12"/>
      <c r="P2489" s="8" t="s">
        <v>41</v>
      </c>
      <c r="Q2489" s="12"/>
      <c r="R2489" s="12"/>
      <c r="S2489" s="8" t="e">
        <f>VLOOKUP(A2489,[3]Sheet1!$A:$K,10,0)</f>
        <v>#N/A</v>
      </c>
      <c r="T2489" s="8">
        <f>VLOOKUP(A2489,[3]Sheet1!$A:$K,11,0)</f>
        <v>0</v>
      </c>
      <c r="U2489" s="12"/>
      <c r="V2489" s="12"/>
      <c r="W2489" s="12"/>
      <c r="X2489" s="12"/>
      <c r="Y2489" s="12"/>
      <c r="Z2489" s="12"/>
      <c r="AA2489" s="20" t="s">
        <v>42</v>
      </c>
      <c r="AB2489" s="8" t="s">
        <v>43</v>
      </c>
      <c r="AC2489" s="8"/>
      <c r="AD2489" s="8" t="s">
        <v>44</v>
      </c>
      <c r="AE2489" s="12"/>
      <c r="AF2489" s="12"/>
    </row>
    <row r="2490" ht="16.5" spans="1:32">
      <c r="A2490" s="13" t="s">
        <v>2510</v>
      </c>
      <c r="B2490" s="8" t="str">
        <f>VLOOKUP(A2490,学号下拉数据!A:F,2,0)</f>
        <v>格桑志玛</v>
      </c>
      <c r="C2490" s="8" t="str">
        <f>VLOOKUP(A2490,学号下拉数据!A:F,4,0)</f>
        <v>学前教育</v>
      </c>
      <c r="D2490" s="8" t="str">
        <f>VLOOKUP(A2490,学号下拉数据!A:F,5,0)</f>
        <v>570102K</v>
      </c>
      <c r="E2490" s="8" t="s">
        <v>1424</v>
      </c>
      <c r="F2490" s="8" t="str">
        <f>VLOOKUP(A2490,学号下拉数据!A:F,3,0)</f>
        <v>19学前5</v>
      </c>
      <c r="G2490" s="8" t="str">
        <f>VLOOKUP(A2490,学号下拉数据!A:F,6,0)</f>
        <v>三年</v>
      </c>
      <c r="H2490" s="12"/>
      <c r="I2490" s="12"/>
      <c r="J2490" s="12"/>
      <c r="K2490" s="12"/>
      <c r="L2490" s="12"/>
      <c r="M2490" s="12"/>
      <c r="N2490" s="12"/>
      <c r="O2490" s="12"/>
      <c r="P2490" s="8" t="s">
        <v>41</v>
      </c>
      <c r="Q2490" s="12"/>
      <c r="R2490" s="12"/>
      <c r="S2490" s="8" t="e">
        <f>VLOOKUP(A2490,[3]Sheet1!$A:$K,10,0)</f>
        <v>#N/A</v>
      </c>
      <c r="T2490" s="8">
        <f>VLOOKUP(A2490,[3]Sheet1!$A:$K,11,0)</f>
        <v>0</v>
      </c>
      <c r="U2490" s="12"/>
      <c r="V2490" s="12"/>
      <c r="W2490" s="12"/>
      <c r="X2490" s="12"/>
      <c r="Y2490" s="12"/>
      <c r="Z2490" s="12"/>
      <c r="AA2490" s="20" t="s">
        <v>42</v>
      </c>
      <c r="AB2490" s="8" t="s">
        <v>43</v>
      </c>
      <c r="AC2490" s="8"/>
      <c r="AD2490" s="8" t="s">
        <v>44</v>
      </c>
      <c r="AE2490" s="12"/>
      <c r="AF2490" s="12"/>
    </row>
    <row r="2491" ht="16.5" spans="1:32">
      <c r="A2491" s="13" t="s">
        <v>2511</v>
      </c>
      <c r="B2491" s="8" t="str">
        <f>VLOOKUP(A2491,学号下拉数据!A:F,2,0)</f>
        <v>登真友珍</v>
      </c>
      <c r="C2491" s="8" t="str">
        <f>VLOOKUP(A2491,学号下拉数据!A:F,4,0)</f>
        <v>学前教育</v>
      </c>
      <c r="D2491" s="8" t="str">
        <f>VLOOKUP(A2491,学号下拉数据!A:F,5,0)</f>
        <v>570102K</v>
      </c>
      <c r="E2491" s="8" t="s">
        <v>1424</v>
      </c>
      <c r="F2491" s="8" t="str">
        <f>VLOOKUP(A2491,学号下拉数据!A:F,3,0)</f>
        <v>19学前5</v>
      </c>
      <c r="G2491" s="8" t="str">
        <f>VLOOKUP(A2491,学号下拉数据!A:F,6,0)</f>
        <v>三年</v>
      </c>
      <c r="H2491" s="12"/>
      <c r="I2491" s="12"/>
      <c r="J2491" s="12"/>
      <c r="K2491" s="12"/>
      <c r="L2491" s="12"/>
      <c r="M2491" s="12"/>
      <c r="N2491" s="12"/>
      <c r="O2491" s="12"/>
      <c r="P2491" s="8" t="s">
        <v>41</v>
      </c>
      <c r="Q2491" s="12"/>
      <c r="R2491" s="12"/>
      <c r="S2491" s="8" t="e">
        <f>VLOOKUP(A2491,[3]Sheet1!$A:$K,10,0)</f>
        <v>#N/A</v>
      </c>
      <c r="T2491" s="8">
        <f>VLOOKUP(A2491,[3]Sheet1!$A:$K,11,0)</f>
        <v>0</v>
      </c>
      <c r="U2491" s="12"/>
      <c r="V2491" s="12"/>
      <c r="W2491" s="12"/>
      <c r="X2491" s="12"/>
      <c r="Y2491" s="12"/>
      <c r="Z2491" s="12"/>
      <c r="AA2491" s="20" t="s">
        <v>42</v>
      </c>
      <c r="AB2491" s="8" t="s">
        <v>43</v>
      </c>
      <c r="AC2491" s="8"/>
      <c r="AD2491" s="8" t="s">
        <v>44</v>
      </c>
      <c r="AE2491" s="12"/>
      <c r="AF2491" s="12"/>
    </row>
    <row r="2492" ht="16.5" spans="1:32">
      <c r="A2492" s="13" t="s">
        <v>2512</v>
      </c>
      <c r="B2492" s="8" t="str">
        <f>VLOOKUP(A2492,学号下拉数据!A:F,2,0)</f>
        <v>翁须措姆</v>
      </c>
      <c r="C2492" s="8" t="str">
        <f>VLOOKUP(A2492,学号下拉数据!A:F,4,0)</f>
        <v>学前教育</v>
      </c>
      <c r="D2492" s="8" t="str">
        <f>VLOOKUP(A2492,学号下拉数据!A:F,5,0)</f>
        <v>570102K</v>
      </c>
      <c r="E2492" s="8" t="s">
        <v>1424</v>
      </c>
      <c r="F2492" s="8" t="str">
        <f>VLOOKUP(A2492,学号下拉数据!A:F,3,0)</f>
        <v>19学前5</v>
      </c>
      <c r="G2492" s="8" t="str">
        <f>VLOOKUP(A2492,学号下拉数据!A:F,6,0)</f>
        <v>三年</v>
      </c>
      <c r="H2492" s="12"/>
      <c r="I2492" s="12"/>
      <c r="J2492" s="12"/>
      <c r="K2492" s="12"/>
      <c r="L2492" s="12"/>
      <c r="M2492" s="12"/>
      <c r="N2492" s="12"/>
      <c r="O2492" s="12"/>
      <c r="P2492" s="8" t="s">
        <v>41</v>
      </c>
      <c r="Q2492" s="12"/>
      <c r="R2492" s="12"/>
      <c r="S2492" s="8" t="e">
        <f>VLOOKUP(A2492,[3]Sheet1!$A:$K,10,0)</f>
        <v>#N/A</v>
      </c>
      <c r="T2492" s="8">
        <f>VLOOKUP(A2492,[3]Sheet1!$A:$K,11,0)</f>
        <v>0</v>
      </c>
      <c r="U2492" s="12"/>
      <c r="V2492" s="12"/>
      <c r="W2492" s="12"/>
      <c r="X2492" s="12"/>
      <c r="Y2492" s="12"/>
      <c r="Z2492" s="12"/>
      <c r="AA2492" s="20" t="s">
        <v>42</v>
      </c>
      <c r="AB2492" s="8" t="s">
        <v>43</v>
      </c>
      <c r="AC2492" s="8"/>
      <c r="AD2492" s="8" t="s">
        <v>44</v>
      </c>
      <c r="AE2492" s="12"/>
      <c r="AF2492" s="12"/>
    </row>
    <row r="2493" ht="16.5" spans="1:32">
      <c r="A2493" s="13" t="s">
        <v>2513</v>
      </c>
      <c r="B2493" s="8" t="str">
        <f>VLOOKUP(A2493,学号下拉数据!A:F,2,0)</f>
        <v>曲比木甲</v>
      </c>
      <c r="C2493" s="8" t="str">
        <f>VLOOKUP(A2493,学号下拉数据!A:F,4,0)</f>
        <v>学前教育</v>
      </c>
      <c r="D2493" s="8" t="str">
        <f>VLOOKUP(A2493,学号下拉数据!A:F,5,0)</f>
        <v>570102K</v>
      </c>
      <c r="E2493" s="8" t="s">
        <v>1424</v>
      </c>
      <c r="F2493" s="8" t="str">
        <f>VLOOKUP(A2493,学号下拉数据!A:F,3,0)</f>
        <v>19学前5</v>
      </c>
      <c r="G2493" s="8" t="str">
        <f>VLOOKUP(A2493,学号下拉数据!A:F,6,0)</f>
        <v>三年</v>
      </c>
      <c r="H2493" s="12"/>
      <c r="I2493" s="12"/>
      <c r="J2493" s="12"/>
      <c r="K2493" s="12"/>
      <c r="L2493" s="12"/>
      <c r="M2493" s="12"/>
      <c r="N2493" s="12"/>
      <c r="O2493" s="12"/>
      <c r="P2493" s="8" t="s">
        <v>41</v>
      </c>
      <c r="Q2493" s="12"/>
      <c r="R2493" s="12"/>
      <c r="S2493" s="8" t="e">
        <f>VLOOKUP(A2493,[3]Sheet1!$A:$K,10,0)</f>
        <v>#N/A</v>
      </c>
      <c r="T2493" s="8">
        <f>VLOOKUP(A2493,[3]Sheet1!$A:$K,11,0)</f>
        <v>0</v>
      </c>
      <c r="U2493" s="12"/>
      <c r="V2493" s="12"/>
      <c r="W2493" s="12"/>
      <c r="X2493" s="12"/>
      <c r="Y2493" s="12"/>
      <c r="Z2493" s="12"/>
      <c r="AA2493" s="20" t="s">
        <v>42</v>
      </c>
      <c r="AB2493" s="8" t="s">
        <v>43</v>
      </c>
      <c r="AC2493" s="8"/>
      <c r="AD2493" s="8" t="s">
        <v>44</v>
      </c>
      <c r="AE2493" s="12"/>
      <c r="AF2493" s="12"/>
    </row>
    <row r="2494" ht="16.5" spans="1:32">
      <c r="A2494" s="13" t="s">
        <v>2514</v>
      </c>
      <c r="B2494" s="8" t="str">
        <f>VLOOKUP(A2494,学号下拉数据!A:F,2,0)</f>
        <v>蔡杰</v>
      </c>
      <c r="C2494" s="8" t="str">
        <f>VLOOKUP(A2494,学号下拉数据!A:F,4,0)</f>
        <v>学前教育</v>
      </c>
      <c r="D2494" s="8" t="str">
        <f>VLOOKUP(A2494,学号下拉数据!A:F,5,0)</f>
        <v>570102K</v>
      </c>
      <c r="E2494" s="8" t="s">
        <v>1424</v>
      </c>
      <c r="F2494" s="8" t="str">
        <f>VLOOKUP(A2494,学号下拉数据!A:F,3,0)</f>
        <v>19学前5</v>
      </c>
      <c r="G2494" s="8" t="str">
        <f>VLOOKUP(A2494,学号下拉数据!A:F,6,0)</f>
        <v>三年</v>
      </c>
      <c r="H2494" s="12"/>
      <c r="I2494" s="12"/>
      <c r="J2494" s="12"/>
      <c r="K2494" s="12"/>
      <c r="L2494" s="12"/>
      <c r="M2494" s="12"/>
      <c r="N2494" s="12"/>
      <c r="O2494" s="12"/>
      <c r="P2494" s="8" t="s">
        <v>41</v>
      </c>
      <c r="Q2494" s="12"/>
      <c r="R2494" s="12"/>
      <c r="S2494" s="8" t="e">
        <f>VLOOKUP(A2494,[3]Sheet1!$A:$K,10,0)</f>
        <v>#N/A</v>
      </c>
      <c r="T2494" s="8">
        <f>VLOOKUP(A2494,[3]Sheet1!$A:$K,11,0)</f>
        <v>0</v>
      </c>
      <c r="U2494" s="12"/>
      <c r="V2494" s="12"/>
      <c r="W2494" s="12"/>
      <c r="X2494" s="12"/>
      <c r="Y2494" s="12"/>
      <c r="Z2494" s="12"/>
      <c r="AA2494" s="20" t="s">
        <v>42</v>
      </c>
      <c r="AB2494" s="8" t="s">
        <v>43</v>
      </c>
      <c r="AC2494" s="8"/>
      <c r="AD2494" s="8" t="s">
        <v>44</v>
      </c>
      <c r="AE2494" s="12"/>
      <c r="AF2494" s="12"/>
    </row>
    <row r="2495" ht="16.5" spans="1:32">
      <c r="A2495" s="13" t="s">
        <v>2515</v>
      </c>
      <c r="B2495" s="8" t="str">
        <f>VLOOKUP(A2495,学号下拉数据!A:F,2,0)</f>
        <v>王维</v>
      </c>
      <c r="C2495" s="8" t="str">
        <f>VLOOKUP(A2495,学号下拉数据!A:F,4,0)</f>
        <v>学前教育</v>
      </c>
      <c r="D2495" s="8" t="str">
        <f>VLOOKUP(A2495,学号下拉数据!A:F,5,0)</f>
        <v>570102K</v>
      </c>
      <c r="E2495" s="8" t="s">
        <v>1424</v>
      </c>
      <c r="F2495" s="8" t="str">
        <f>VLOOKUP(A2495,学号下拉数据!A:F,3,0)</f>
        <v>19学前5</v>
      </c>
      <c r="G2495" s="8" t="str">
        <f>VLOOKUP(A2495,学号下拉数据!A:F,6,0)</f>
        <v>三年</v>
      </c>
      <c r="H2495" s="12"/>
      <c r="I2495" s="12"/>
      <c r="J2495" s="12"/>
      <c r="K2495" s="12"/>
      <c r="L2495" s="12"/>
      <c r="M2495" s="12"/>
      <c r="N2495" s="12"/>
      <c r="O2495" s="12"/>
      <c r="P2495" s="8" t="s">
        <v>41</v>
      </c>
      <c r="Q2495" s="12"/>
      <c r="R2495" s="12"/>
      <c r="S2495" s="8" t="e">
        <f>VLOOKUP(A2495,[3]Sheet1!$A:$K,10,0)</f>
        <v>#N/A</v>
      </c>
      <c r="T2495" s="8">
        <f>VLOOKUP(A2495,[3]Sheet1!$A:$K,11,0)</f>
        <v>0</v>
      </c>
      <c r="U2495" s="12"/>
      <c r="V2495" s="12"/>
      <c r="W2495" s="12"/>
      <c r="X2495" s="12"/>
      <c r="Y2495" s="12"/>
      <c r="Z2495" s="12"/>
      <c r="AA2495" s="20" t="s">
        <v>42</v>
      </c>
      <c r="AB2495" s="8" t="s">
        <v>43</v>
      </c>
      <c r="AC2495" s="8"/>
      <c r="AD2495" s="8" t="s">
        <v>44</v>
      </c>
      <c r="AE2495" s="12"/>
      <c r="AF2495" s="12"/>
    </row>
    <row r="2496" ht="16.5" spans="1:32">
      <c r="A2496" s="13" t="s">
        <v>2516</v>
      </c>
      <c r="B2496" s="8" t="str">
        <f>VLOOKUP(A2496,学号下拉数据!A:F,2,0)</f>
        <v>肖昆富</v>
      </c>
      <c r="C2496" s="8" t="str">
        <f>VLOOKUP(A2496,学号下拉数据!A:F,4,0)</f>
        <v>学前教育</v>
      </c>
      <c r="D2496" s="8" t="str">
        <f>VLOOKUP(A2496,学号下拉数据!A:F,5,0)</f>
        <v>570102K</v>
      </c>
      <c r="E2496" s="8" t="s">
        <v>1424</v>
      </c>
      <c r="F2496" s="8" t="str">
        <f>VLOOKUP(A2496,学号下拉数据!A:F,3,0)</f>
        <v>19学前5</v>
      </c>
      <c r="G2496" s="8" t="str">
        <f>VLOOKUP(A2496,学号下拉数据!A:F,6,0)</f>
        <v>三年</v>
      </c>
      <c r="H2496" s="12"/>
      <c r="I2496" s="12"/>
      <c r="J2496" s="12"/>
      <c r="K2496" s="12"/>
      <c r="L2496" s="12"/>
      <c r="M2496" s="12"/>
      <c r="N2496" s="12"/>
      <c r="O2496" s="12"/>
      <c r="P2496" s="8" t="s">
        <v>41</v>
      </c>
      <c r="Q2496" s="12"/>
      <c r="R2496" s="12"/>
      <c r="S2496" s="8" t="e">
        <f>VLOOKUP(A2496,[3]Sheet1!$A:$K,10,0)</f>
        <v>#N/A</v>
      </c>
      <c r="T2496" s="8">
        <f>VLOOKUP(A2496,[3]Sheet1!$A:$K,11,0)</f>
        <v>0</v>
      </c>
      <c r="U2496" s="12"/>
      <c r="V2496" s="12"/>
      <c r="W2496" s="12"/>
      <c r="X2496" s="12"/>
      <c r="Y2496" s="12"/>
      <c r="Z2496" s="12"/>
      <c r="AA2496" s="20" t="s">
        <v>42</v>
      </c>
      <c r="AB2496" s="8" t="s">
        <v>43</v>
      </c>
      <c r="AC2496" s="8"/>
      <c r="AD2496" s="8" t="s">
        <v>44</v>
      </c>
      <c r="AE2496" s="12"/>
      <c r="AF2496" s="12"/>
    </row>
    <row r="2497" ht="16.5" spans="1:32">
      <c r="A2497" s="13" t="s">
        <v>2517</v>
      </c>
      <c r="B2497" s="8" t="str">
        <f>VLOOKUP(A2497,学号下拉数据!A:F,2,0)</f>
        <v>泽仁巴姆</v>
      </c>
      <c r="C2497" s="8" t="str">
        <f>VLOOKUP(A2497,学号下拉数据!A:F,4,0)</f>
        <v>学前教育</v>
      </c>
      <c r="D2497" s="8" t="str">
        <f>VLOOKUP(A2497,学号下拉数据!A:F,5,0)</f>
        <v>570102K</v>
      </c>
      <c r="E2497" s="8" t="s">
        <v>1424</v>
      </c>
      <c r="F2497" s="8" t="str">
        <f>VLOOKUP(A2497,学号下拉数据!A:F,3,0)</f>
        <v>19学前5</v>
      </c>
      <c r="G2497" s="8" t="str">
        <f>VLOOKUP(A2497,学号下拉数据!A:F,6,0)</f>
        <v>三年</v>
      </c>
      <c r="H2497" s="12"/>
      <c r="I2497" s="12"/>
      <c r="J2497" s="12"/>
      <c r="K2497" s="12"/>
      <c r="L2497" s="12"/>
      <c r="M2497" s="12"/>
      <c r="N2497" s="12"/>
      <c r="O2497" s="12"/>
      <c r="P2497" s="8" t="s">
        <v>41</v>
      </c>
      <c r="Q2497" s="12"/>
      <c r="R2497" s="12"/>
      <c r="S2497" s="8" t="e">
        <f>VLOOKUP(A2497,[3]Sheet1!$A:$K,10,0)</f>
        <v>#N/A</v>
      </c>
      <c r="T2497" s="8">
        <f>VLOOKUP(A2497,[3]Sheet1!$A:$K,11,0)</f>
        <v>0</v>
      </c>
      <c r="U2497" s="12"/>
      <c r="V2497" s="12"/>
      <c r="W2497" s="12"/>
      <c r="X2497" s="12"/>
      <c r="Y2497" s="12"/>
      <c r="Z2497" s="12"/>
      <c r="AA2497" s="20" t="s">
        <v>42</v>
      </c>
      <c r="AB2497" s="8" t="s">
        <v>43</v>
      </c>
      <c r="AC2497" s="8"/>
      <c r="AD2497" s="8" t="s">
        <v>44</v>
      </c>
      <c r="AE2497" s="12"/>
      <c r="AF2497" s="12"/>
    </row>
    <row r="2498" ht="16.5" spans="1:32">
      <c r="A2498" s="13" t="s">
        <v>2518</v>
      </c>
      <c r="B2498" s="8" t="str">
        <f>VLOOKUP(A2498,学号下拉数据!A:F,2,0)</f>
        <v>达拉姆</v>
      </c>
      <c r="C2498" s="8" t="str">
        <f>VLOOKUP(A2498,学号下拉数据!A:F,4,0)</f>
        <v>学前教育</v>
      </c>
      <c r="D2498" s="8" t="str">
        <f>VLOOKUP(A2498,学号下拉数据!A:F,5,0)</f>
        <v>570102K</v>
      </c>
      <c r="E2498" s="8" t="s">
        <v>1424</v>
      </c>
      <c r="F2498" s="8" t="str">
        <f>VLOOKUP(A2498,学号下拉数据!A:F,3,0)</f>
        <v>19学前5</v>
      </c>
      <c r="G2498" s="8" t="str">
        <f>VLOOKUP(A2498,学号下拉数据!A:F,6,0)</f>
        <v>三年</v>
      </c>
      <c r="H2498" s="12"/>
      <c r="I2498" s="12"/>
      <c r="J2498" s="12"/>
      <c r="K2498" s="12"/>
      <c r="L2498" s="12"/>
      <c r="M2498" s="12"/>
      <c r="N2498" s="12"/>
      <c r="O2498" s="12"/>
      <c r="P2498" s="8" t="s">
        <v>41</v>
      </c>
      <c r="Q2498" s="12"/>
      <c r="R2498" s="12"/>
      <c r="S2498" s="8" t="e">
        <f>VLOOKUP(A2498,[3]Sheet1!$A:$K,10,0)</f>
        <v>#N/A</v>
      </c>
      <c r="T2498" s="8">
        <f>VLOOKUP(A2498,[3]Sheet1!$A:$K,11,0)</f>
        <v>0</v>
      </c>
      <c r="U2498" s="12"/>
      <c r="V2498" s="12"/>
      <c r="W2498" s="12"/>
      <c r="X2498" s="12"/>
      <c r="Y2498" s="12"/>
      <c r="Z2498" s="12"/>
      <c r="AA2498" s="20" t="s">
        <v>42</v>
      </c>
      <c r="AB2498" s="8" t="s">
        <v>43</v>
      </c>
      <c r="AC2498" s="8"/>
      <c r="AD2498" s="8" t="s">
        <v>44</v>
      </c>
      <c r="AE2498" s="12"/>
      <c r="AF2498" s="12"/>
    </row>
    <row r="2499" ht="16.5" spans="1:32">
      <c r="A2499" s="14" t="s">
        <v>2519</v>
      </c>
      <c r="B2499" s="8" t="str">
        <f>VLOOKUP(A2499,学号下拉数据!A:F,2,0)</f>
        <v>唐德萍</v>
      </c>
      <c r="C2499" s="8" t="str">
        <f>VLOOKUP(A2499,学号下拉数据!A:F,4,0)</f>
        <v>学前教育</v>
      </c>
      <c r="D2499" s="8" t="str">
        <f>VLOOKUP(A2499,学号下拉数据!A:F,5,0)</f>
        <v>570102K</v>
      </c>
      <c r="E2499" s="8" t="s">
        <v>1424</v>
      </c>
      <c r="F2499" s="8" t="str">
        <f>VLOOKUP(A2499,学号下拉数据!A:F,3,0)</f>
        <v>19学前6</v>
      </c>
      <c r="G2499" s="8" t="str">
        <f>VLOOKUP(A2499,学号下拉数据!A:F,6,0)</f>
        <v>三年</v>
      </c>
      <c r="H2499" s="9" t="s">
        <v>40</v>
      </c>
      <c r="I2499" s="8" t="str">
        <f>VLOOKUP(A2499,[2]Sheet1!$B$1:$P$65536,13,0)</f>
        <v>助教</v>
      </c>
      <c r="J2499" s="12"/>
      <c r="K2499" s="12"/>
      <c r="L2499" s="12"/>
      <c r="M2499" s="12"/>
      <c r="N2499" s="12"/>
      <c r="O2499" s="12"/>
      <c r="P2499" s="8" t="s">
        <v>41</v>
      </c>
      <c r="Q2499" s="12"/>
      <c r="R2499" s="12"/>
      <c r="S2499" s="8" t="str">
        <f>VLOOKUP(A2499,[2]Sheet1!$B$1:$G$65536,6,0)</f>
        <v>简阳市三合幼儿园</v>
      </c>
      <c r="T2499" s="12"/>
      <c r="U2499" s="12"/>
      <c r="V2499" s="12"/>
      <c r="W2499" s="12"/>
      <c r="X2499" s="8" t="str">
        <f>VLOOKUP(A2499,[2]Sheet1!$B$1:$M$65536,12,0)</f>
        <v>18181376895</v>
      </c>
      <c r="Y2499" s="8" t="str">
        <f>VLOOKUP(A2499,[2]Sheet1!$B$1:$M$65536,11,0)</f>
        <v>吴宏</v>
      </c>
      <c r="Z2499" s="12"/>
      <c r="AA2499" s="20" t="s">
        <v>42</v>
      </c>
      <c r="AB2499" s="8" t="s">
        <v>43</v>
      </c>
      <c r="AC2499" s="8"/>
      <c r="AD2499" s="8" t="s">
        <v>44</v>
      </c>
      <c r="AE2499" s="12"/>
      <c r="AF2499" s="12"/>
    </row>
    <row r="2500" ht="16.5" spans="1:32">
      <c r="A2500" s="14" t="s">
        <v>2520</v>
      </c>
      <c r="B2500" s="8" t="str">
        <f>VLOOKUP(A2500,学号下拉数据!A:F,2,0)</f>
        <v>梅红</v>
      </c>
      <c r="C2500" s="8" t="str">
        <f>VLOOKUP(A2500,学号下拉数据!A:F,4,0)</f>
        <v>学前教育</v>
      </c>
      <c r="D2500" s="8" t="str">
        <f>VLOOKUP(A2500,学号下拉数据!A:F,5,0)</f>
        <v>570102K</v>
      </c>
      <c r="E2500" s="8" t="s">
        <v>1424</v>
      </c>
      <c r="F2500" s="8" t="str">
        <f>VLOOKUP(A2500,学号下拉数据!A:F,3,0)</f>
        <v>19学前6</v>
      </c>
      <c r="G2500" s="8" t="str">
        <f>VLOOKUP(A2500,学号下拉数据!A:F,6,0)</f>
        <v>三年</v>
      </c>
      <c r="H2500" s="9" t="s">
        <v>40</v>
      </c>
      <c r="I2500" s="8" t="str">
        <f>VLOOKUP(A2500,[2]Sheet1!$B$1:$P$65536,13,0)</f>
        <v>助教</v>
      </c>
      <c r="J2500" s="12"/>
      <c r="K2500" s="12"/>
      <c r="L2500" s="12"/>
      <c r="M2500" s="12"/>
      <c r="N2500" s="12"/>
      <c r="O2500" s="12"/>
      <c r="P2500" s="8" t="s">
        <v>41</v>
      </c>
      <c r="Q2500" s="12"/>
      <c r="R2500" s="12"/>
      <c r="S2500" s="8" t="str">
        <f>VLOOKUP(A2500,[2]Sheet1!$B$1:$G$65536,6,0)</f>
        <v>泸州天立绿韵幼儿园</v>
      </c>
      <c r="T2500" s="12"/>
      <c r="U2500" s="12"/>
      <c r="V2500" s="12"/>
      <c r="W2500" s="12"/>
      <c r="X2500" s="8" t="str">
        <f>VLOOKUP(A2500,[2]Sheet1!$B$1:$M$65536,12,0)</f>
        <v>18508512293</v>
      </c>
      <c r="Y2500" s="8" t="str">
        <f>VLOOKUP(A2500,[2]Sheet1!$B$1:$M$65536,11,0)</f>
        <v>张敏</v>
      </c>
      <c r="Z2500" s="12"/>
      <c r="AA2500" s="20" t="s">
        <v>42</v>
      </c>
      <c r="AB2500" s="8" t="s">
        <v>43</v>
      </c>
      <c r="AC2500" s="8"/>
      <c r="AD2500" s="8" t="s">
        <v>44</v>
      </c>
      <c r="AE2500" s="12"/>
      <c r="AF2500" s="12"/>
    </row>
    <row r="2501" ht="16.5" spans="1:32">
      <c r="A2501" s="14" t="s">
        <v>2521</v>
      </c>
      <c r="B2501" s="8" t="str">
        <f>VLOOKUP(A2501,学号下拉数据!A:F,2,0)</f>
        <v>杨雨露</v>
      </c>
      <c r="C2501" s="8" t="str">
        <f>VLOOKUP(A2501,学号下拉数据!A:F,4,0)</f>
        <v>学前教育</v>
      </c>
      <c r="D2501" s="8" t="str">
        <f>VLOOKUP(A2501,学号下拉数据!A:F,5,0)</f>
        <v>570102K</v>
      </c>
      <c r="E2501" s="8" t="s">
        <v>1424</v>
      </c>
      <c r="F2501" s="8" t="str">
        <f>VLOOKUP(A2501,学号下拉数据!A:F,3,0)</f>
        <v>19学前6</v>
      </c>
      <c r="G2501" s="8" t="str">
        <f>VLOOKUP(A2501,学号下拉数据!A:F,6,0)</f>
        <v>三年</v>
      </c>
      <c r="H2501" s="9" t="s">
        <v>40</v>
      </c>
      <c r="I2501" s="8" t="str">
        <f>VLOOKUP(A2501,[2]Sheet1!$B$1:$P$65536,13,0)</f>
        <v>教师</v>
      </c>
      <c r="J2501" s="12"/>
      <c r="K2501" s="12"/>
      <c r="L2501" s="12"/>
      <c r="M2501" s="12"/>
      <c r="N2501" s="12"/>
      <c r="O2501" s="12"/>
      <c r="P2501" s="8" t="s">
        <v>41</v>
      </c>
      <c r="Q2501" s="12"/>
      <c r="R2501" s="12"/>
      <c r="S2501" s="8" t="str">
        <f>VLOOKUP(A2501,[2]Sheet1!$B$1:$G$65536,6,0)</f>
        <v>大邑邑新幼儿园</v>
      </c>
      <c r="T2501" s="12"/>
      <c r="U2501" s="12"/>
      <c r="V2501" s="12"/>
      <c r="W2501" s="12"/>
      <c r="X2501" s="8" t="str">
        <f>VLOOKUP(A2501,[2]Sheet1!$B$1:$M$65536,12,0)</f>
        <v>15828086961</v>
      </c>
      <c r="Y2501" s="8" t="str">
        <f>VLOOKUP(A2501,[2]Sheet1!$B$1:$M$65536,11,0)</f>
        <v>李瑞雪</v>
      </c>
      <c r="Z2501" s="12"/>
      <c r="AA2501" s="20" t="s">
        <v>42</v>
      </c>
      <c r="AB2501" s="8" t="s">
        <v>43</v>
      </c>
      <c r="AC2501" s="8"/>
      <c r="AD2501" s="8" t="s">
        <v>44</v>
      </c>
      <c r="AE2501" s="12"/>
      <c r="AF2501" s="12"/>
    </row>
    <row r="2502" ht="16.5" spans="1:32">
      <c r="A2502" s="14" t="s">
        <v>2522</v>
      </c>
      <c r="B2502" s="8" t="str">
        <f>VLOOKUP(A2502,学号下拉数据!A:F,2,0)</f>
        <v>金屿</v>
      </c>
      <c r="C2502" s="8" t="str">
        <f>VLOOKUP(A2502,学号下拉数据!A:F,4,0)</f>
        <v>学前教育</v>
      </c>
      <c r="D2502" s="8" t="str">
        <f>VLOOKUP(A2502,学号下拉数据!A:F,5,0)</f>
        <v>570102K</v>
      </c>
      <c r="E2502" s="8" t="s">
        <v>1424</v>
      </c>
      <c r="F2502" s="8" t="str">
        <f>VLOOKUP(A2502,学号下拉数据!A:F,3,0)</f>
        <v>19学前6</v>
      </c>
      <c r="G2502" s="8" t="str">
        <f>VLOOKUP(A2502,学号下拉数据!A:F,6,0)</f>
        <v>三年</v>
      </c>
      <c r="H2502" s="9" t="s">
        <v>40</v>
      </c>
      <c r="I2502" s="8" t="str">
        <f>VLOOKUP(A2502,[2]Sheet1!$B$1:$P$65536,13,0)</f>
        <v>实习老师</v>
      </c>
      <c r="J2502" s="12"/>
      <c r="K2502" s="12"/>
      <c r="L2502" s="12"/>
      <c r="M2502" s="12"/>
      <c r="N2502" s="12"/>
      <c r="O2502" s="12"/>
      <c r="P2502" s="8" t="s">
        <v>41</v>
      </c>
      <c r="Q2502" s="12"/>
      <c r="R2502" s="12"/>
      <c r="S2502" s="8" t="str">
        <f>VLOOKUP(A2502,[2]Sheet1!$B$1:$G$65536,6,0)</f>
        <v>宜宾市叙州区爱贝迪幼儿园</v>
      </c>
      <c r="T2502" s="12"/>
      <c r="U2502" s="12"/>
      <c r="V2502" s="12"/>
      <c r="W2502" s="12"/>
      <c r="X2502" s="8" t="str">
        <f>VLOOKUP(A2502,[2]Sheet1!$B$1:$M$65536,12,0)</f>
        <v>18682590876</v>
      </c>
      <c r="Y2502" s="8" t="str">
        <f>VLOOKUP(A2502,[2]Sheet1!$B$1:$M$65536,11,0)</f>
        <v>曾莉芳</v>
      </c>
      <c r="Z2502" s="12"/>
      <c r="AA2502" s="20" t="s">
        <v>42</v>
      </c>
      <c r="AB2502" s="8" t="s">
        <v>43</v>
      </c>
      <c r="AC2502" s="8"/>
      <c r="AD2502" s="8" t="s">
        <v>44</v>
      </c>
      <c r="AE2502" s="12"/>
      <c r="AF2502" s="12"/>
    </row>
    <row r="2503" ht="16.5" spans="1:32">
      <c r="A2503" s="14" t="s">
        <v>2523</v>
      </c>
      <c r="B2503" s="8" t="str">
        <f>VLOOKUP(A2503,学号下拉数据!A:F,2,0)</f>
        <v>张雨</v>
      </c>
      <c r="C2503" s="8" t="str">
        <f>VLOOKUP(A2503,学号下拉数据!A:F,4,0)</f>
        <v>学前教育</v>
      </c>
      <c r="D2503" s="8" t="str">
        <f>VLOOKUP(A2503,学号下拉数据!A:F,5,0)</f>
        <v>570102K</v>
      </c>
      <c r="E2503" s="8" t="s">
        <v>1424</v>
      </c>
      <c r="F2503" s="8" t="str">
        <f>VLOOKUP(A2503,学号下拉数据!A:F,3,0)</f>
        <v>19学前6</v>
      </c>
      <c r="G2503" s="8" t="str">
        <f>VLOOKUP(A2503,学号下拉数据!A:F,6,0)</f>
        <v>三年</v>
      </c>
      <c r="H2503" s="9" t="s">
        <v>40</v>
      </c>
      <c r="I2503" s="8" t="str">
        <f>VLOOKUP(A2503,[2]Sheet1!$B$1:$P$65536,13,0)</f>
        <v>教师</v>
      </c>
      <c r="J2503" s="12"/>
      <c r="K2503" s="12"/>
      <c r="L2503" s="12"/>
      <c r="M2503" s="12"/>
      <c r="N2503" s="12"/>
      <c r="O2503" s="12"/>
      <c r="P2503" s="8" t="s">
        <v>41</v>
      </c>
      <c r="Q2503" s="12"/>
      <c r="R2503" s="12"/>
      <c r="S2503" s="8" t="str">
        <f>VLOOKUP(A2503,[2]Sheet1!$B$1:$G$65536,6,0)</f>
        <v>金牛区机关第三幼儿园北新园区</v>
      </c>
      <c r="T2503" s="12"/>
      <c r="U2503" s="12"/>
      <c r="V2503" s="12"/>
      <c r="W2503" s="12"/>
      <c r="X2503" s="8" t="str">
        <f>VLOOKUP(A2503,[2]Sheet1!$B$1:$M$65536,12,0)</f>
        <v>13540312333</v>
      </c>
      <c r="Y2503" s="8" t="str">
        <f>VLOOKUP(A2503,[2]Sheet1!$B$1:$M$65536,11,0)</f>
        <v>张建群</v>
      </c>
      <c r="Z2503" s="12"/>
      <c r="AA2503" s="20" t="s">
        <v>42</v>
      </c>
      <c r="AB2503" s="8" t="s">
        <v>43</v>
      </c>
      <c r="AC2503" s="8"/>
      <c r="AD2503" s="8" t="s">
        <v>44</v>
      </c>
      <c r="AE2503" s="12"/>
      <c r="AF2503" s="12"/>
    </row>
    <row r="2504" ht="16.5" spans="1:32">
      <c r="A2504" s="14" t="s">
        <v>2524</v>
      </c>
      <c r="B2504" s="8" t="str">
        <f>VLOOKUP(A2504,学号下拉数据!A:F,2,0)</f>
        <v>廖娟</v>
      </c>
      <c r="C2504" s="8" t="str">
        <f>VLOOKUP(A2504,学号下拉数据!A:F,4,0)</f>
        <v>学前教育</v>
      </c>
      <c r="D2504" s="8" t="str">
        <f>VLOOKUP(A2504,学号下拉数据!A:F,5,0)</f>
        <v>570102K</v>
      </c>
      <c r="E2504" s="8" t="s">
        <v>1424</v>
      </c>
      <c r="F2504" s="8" t="str">
        <f>VLOOKUP(A2504,学号下拉数据!A:F,3,0)</f>
        <v>19学前6</v>
      </c>
      <c r="G2504" s="8" t="str">
        <f>VLOOKUP(A2504,学号下拉数据!A:F,6,0)</f>
        <v>三年</v>
      </c>
      <c r="H2504" s="9" t="s">
        <v>40</v>
      </c>
      <c r="I2504" s="8" t="str">
        <f>VLOOKUP(A2504,[2]Sheet1!$B$1:$P$65536,13,0)</f>
        <v>教师</v>
      </c>
      <c r="J2504" s="12"/>
      <c r="K2504" s="12"/>
      <c r="L2504" s="12"/>
      <c r="M2504" s="12"/>
      <c r="N2504" s="12"/>
      <c r="O2504" s="12"/>
      <c r="P2504" s="8" t="s">
        <v>41</v>
      </c>
      <c r="Q2504" s="12"/>
      <c r="R2504" s="12"/>
      <c r="S2504" s="8" t="str">
        <f>VLOOKUP(A2504,[2]Sheet1!$B$1:$G$65536,6,0)</f>
        <v>成都市机关第三幼儿园北新园区</v>
      </c>
      <c r="T2504" s="12"/>
      <c r="U2504" s="12"/>
      <c r="V2504" s="12"/>
      <c r="W2504" s="12"/>
      <c r="X2504" s="8" t="str">
        <f>VLOOKUP(A2504,[2]Sheet1!$B$1:$M$65536,12,0)</f>
        <v>18113192710</v>
      </c>
      <c r="Y2504" s="8" t="str">
        <f>VLOOKUP(A2504,[2]Sheet1!$B$1:$M$65536,11,0)</f>
        <v>廖娟</v>
      </c>
      <c r="Z2504" s="12"/>
      <c r="AA2504" s="20" t="s">
        <v>42</v>
      </c>
      <c r="AB2504" s="8" t="s">
        <v>43</v>
      </c>
      <c r="AC2504" s="8"/>
      <c r="AD2504" s="8" t="s">
        <v>44</v>
      </c>
      <c r="AE2504" s="12"/>
      <c r="AF2504" s="12"/>
    </row>
    <row r="2505" ht="16.5" spans="1:32">
      <c r="A2505" s="14" t="s">
        <v>2525</v>
      </c>
      <c r="B2505" s="8" t="str">
        <f>VLOOKUP(A2505,学号下拉数据!A:F,2,0)</f>
        <v>袁春娟</v>
      </c>
      <c r="C2505" s="8" t="str">
        <f>VLOOKUP(A2505,学号下拉数据!A:F,4,0)</f>
        <v>学前教育</v>
      </c>
      <c r="D2505" s="8" t="str">
        <f>VLOOKUP(A2505,学号下拉数据!A:F,5,0)</f>
        <v>570102K</v>
      </c>
      <c r="E2505" s="8" t="s">
        <v>1424</v>
      </c>
      <c r="F2505" s="8" t="str">
        <f>VLOOKUP(A2505,学号下拉数据!A:F,3,0)</f>
        <v>19学前6</v>
      </c>
      <c r="G2505" s="8" t="str">
        <f>VLOOKUP(A2505,学号下拉数据!A:F,6,0)</f>
        <v>三年</v>
      </c>
      <c r="H2505" s="9" t="s">
        <v>40</v>
      </c>
      <c r="I2505" s="8" t="str">
        <f>VLOOKUP(A2505,[2]Sheet1!$B$1:$P$65536,13,0)</f>
        <v>实习老师</v>
      </c>
      <c r="J2505" s="12"/>
      <c r="K2505" s="12"/>
      <c r="L2505" s="12"/>
      <c r="M2505" s="12"/>
      <c r="N2505" s="12"/>
      <c r="O2505" s="12"/>
      <c r="P2505" s="8" t="s">
        <v>41</v>
      </c>
      <c r="Q2505" s="12"/>
      <c r="R2505" s="12"/>
      <c r="S2505" s="8" t="str">
        <f>VLOOKUP(A2505,[2]Sheet1!$B$1:$G$65536,6,0)</f>
        <v>城关幼儿园</v>
      </c>
      <c r="T2505" s="12"/>
      <c r="U2505" s="12"/>
      <c r="V2505" s="12"/>
      <c r="W2505" s="12"/>
      <c r="X2505" s="8" t="str">
        <f>VLOOKUP(A2505,[2]Sheet1!$B$1:$M$65536,12,0)</f>
        <v>13548398508</v>
      </c>
      <c r="Y2505" s="8" t="str">
        <f>VLOOKUP(A2505,[2]Sheet1!$B$1:$M$65536,11,0)</f>
        <v>李红</v>
      </c>
      <c r="Z2505" s="12"/>
      <c r="AA2505" s="20" t="s">
        <v>42</v>
      </c>
      <c r="AB2505" s="8" t="s">
        <v>43</v>
      </c>
      <c r="AC2505" s="8"/>
      <c r="AD2505" s="8" t="s">
        <v>44</v>
      </c>
      <c r="AE2505" s="12"/>
      <c r="AF2505" s="12"/>
    </row>
    <row r="2506" ht="16.5" spans="1:32">
      <c r="A2506" s="14" t="s">
        <v>2526</v>
      </c>
      <c r="B2506" s="8" t="str">
        <f>VLOOKUP(A2506,学号下拉数据!A:F,2,0)</f>
        <v>根呷</v>
      </c>
      <c r="C2506" s="8" t="str">
        <f>VLOOKUP(A2506,学号下拉数据!A:F,4,0)</f>
        <v>学前教育</v>
      </c>
      <c r="D2506" s="8" t="str">
        <f>VLOOKUP(A2506,学号下拉数据!A:F,5,0)</f>
        <v>570102K</v>
      </c>
      <c r="E2506" s="8" t="s">
        <v>1424</v>
      </c>
      <c r="F2506" s="8" t="str">
        <f>VLOOKUP(A2506,学号下拉数据!A:F,3,0)</f>
        <v>19学前6</v>
      </c>
      <c r="G2506" s="8" t="str">
        <f>VLOOKUP(A2506,学号下拉数据!A:F,6,0)</f>
        <v>三年</v>
      </c>
      <c r="H2506" s="9" t="s">
        <v>40</v>
      </c>
      <c r="I2506" s="8" t="str">
        <f>VLOOKUP(A2506,[2]Sheet1!$B$1:$P$65536,13,0)</f>
        <v>教师</v>
      </c>
      <c r="J2506" s="12"/>
      <c r="K2506" s="12"/>
      <c r="L2506" s="12"/>
      <c r="M2506" s="12"/>
      <c r="N2506" s="12"/>
      <c r="O2506" s="12"/>
      <c r="P2506" s="8" t="s">
        <v>41</v>
      </c>
      <c r="Q2506" s="12"/>
      <c r="R2506" s="12"/>
      <c r="S2506" s="8" t="str">
        <f>VLOOKUP(A2506,[2]Sheet1!$B$1:$G$65536,6,0)</f>
        <v>蓓蕾幼儿园</v>
      </c>
      <c r="T2506" s="12"/>
      <c r="U2506" s="12"/>
      <c r="V2506" s="12"/>
      <c r="W2506" s="12"/>
      <c r="X2506" s="8" t="str">
        <f>VLOOKUP(A2506,[2]Sheet1!$B$1:$M$65536,12,0)</f>
        <v>13908067347</v>
      </c>
      <c r="Y2506" s="8" t="str">
        <f>VLOOKUP(A2506,[2]Sheet1!$B$1:$M$65536,11,0)</f>
        <v>万老师</v>
      </c>
      <c r="Z2506" s="12"/>
      <c r="AA2506" s="20" t="s">
        <v>42</v>
      </c>
      <c r="AB2506" s="8" t="s">
        <v>43</v>
      </c>
      <c r="AC2506" s="8"/>
      <c r="AD2506" s="8" t="s">
        <v>44</v>
      </c>
      <c r="AE2506" s="12"/>
      <c r="AF2506" s="12"/>
    </row>
    <row r="2507" ht="16.5" spans="1:32">
      <c r="A2507" s="14" t="s">
        <v>2527</v>
      </c>
      <c r="B2507" s="8" t="str">
        <f>VLOOKUP(A2507,学号下拉数据!A:F,2,0)</f>
        <v>曲措</v>
      </c>
      <c r="C2507" s="8" t="str">
        <f>VLOOKUP(A2507,学号下拉数据!A:F,4,0)</f>
        <v>学前教育</v>
      </c>
      <c r="D2507" s="8" t="str">
        <f>VLOOKUP(A2507,学号下拉数据!A:F,5,0)</f>
        <v>570102K</v>
      </c>
      <c r="E2507" s="8" t="s">
        <v>1424</v>
      </c>
      <c r="F2507" s="8" t="str">
        <f>VLOOKUP(A2507,学号下拉数据!A:F,3,0)</f>
        <v>19学前6</v>
      </c>
      <c r="G2507" s="8" t="str">
        <f>VLOOKUP(A2507,学号下拉数据!A:F,6,0)</f>
        <v>三年</v>
      </c>
      <c r="H2507" s="9" t="s">
        <v>40</v>
      </c>
      <c r="I2507" s="8" t="str">
        <f>VLOOKUP(A2507,[2]Sheet1!$B$1:$P$65536,13,0)</f>
        <v>教师</v>
      </c>
      <c r="J2507" s="12"/>
      <c r="K2507" s="12"/>
      <c r="L2507" s="12"/>
      <c r="M2507" s="12"/>
      <c r="N2507" s="12"/>
      <c r="O2507" s="12"/>
      <c r="P2507" s="8" t="s">
        <v>41</v>
      </c>
      <c r="Q2507" s="12"/>
      <c r="R2507" s="12"/>
      <c r="S2507" s="8" t="str">
        <f>VLOOKUP(A2507,[2]Sheet1!$B$1:$G$65536,6,0)</f>
        <v>蓓蕾幼儿园</v>
      </c>
      <c r="T2507" s="12"/>
      <c r="U2507" s="12"/>
      <c r="V2507" s="12"/>
      <c r="W2507" s="12"/>
      <c r="X2507" s="8" t="str">
        <f>VLOOKUP(A2507,[2]Sheet1!$B$1:$M$65536,12,0)</f>
        <v>13547579751</v>
      </c>
      <c r="Y2507" s="8" t="str">
        <f>VLOOKUP(A2507,[2]Sheet1!$B$1:$M$65536,11,0)</f>
        <v>闫徐</v>
      </c>
      <c r="Z2507" s="12"/>
      <c r="AA2507" s="20" t="s">
        <v>42</v>
      </c>
      <c r="AB2507" s="8" t="s">
        <v>43</v>
      </c>
      <c r="AC2507" s="8"/>
      <c r="AD2507" s="8" t="s">
        <v>44</v>
      </c>
      <c r="AE2507" s="12"/>
      <c r="AF2507" s="12"/>
    </row>
    <row r="2508" ht="16.5" spans="1:32">
      <c r="A2508" s="14" t="s">
        <v>2528</v>
      </c>
      <c r="B2508" s="8" t="str">
        <f>VLOOKUP(A2508,学号下拉数据!A:F,2,0)</f>
        <v>周宗羽</v>
      </c>
      <c r="C2508" s="8" t="str">
        <f>VLOOKUP(A2508,学号下拉数据!A:F,4,0)</f>
        <v>学前教育</v>
      </c>
      <c r="D2508" s="8" t="str">
        <f>VLOOKUP(A2508,学号下拉数据!A:F,5,0)</f>
        <v>570102K</v>
      </c>
      <c r="E2508" s="8" t="s">
        <v>1424</v>
      </c>
      <c r="F2508" s="8" t="str">
        <f>VLOOKUP(A2508,学号下拉数据!A:F,3,0)</f>
        <v>19学前6</v>
      </c>
      <c r="G2508" s="8" t="str">
        <f>VLOOKUP(A2508,学号下拉数据!A:F,6,0)</f>
        <v>三年</v>
      </c>
      <c r="H2508" s="9" t="s">
        <v>40</v>
      </c>
      <c r="I2508" s="8">
        <f>VLOOKUP(A2508,[2]Sheet1!$B$1:$P$65536,13,0)</f>
        <v>0</v>
      </c>
      <c r="J2508" s="12"/>
      <c r="K2508" s="12"/>
      <c r="L2508" s="12"/>
      <c r="M2508" s="12"/>
      <c r="N2508" s="12"/>
      <c r="O2508" s="12"/>
      <c r="P2508" s="8" t="s">
        <v>41</v>
      </c>
      <c r="Q2508" s="12"/>
      <c r="R2508" s="12"/>
      <c r="S2508" s="8" t="str">
        <f>VLOOKUP(A2508,[2]Sheet1!$B$1:$G$65536,6,0)</f>
        <v>盐源县幼儿园</v>
      </c>
      <c r="T2508" s="12"/>
      <c r="U2508" s="12"/>
      <c r="V2508" s="12"/>
      <c r="W2508" s="12"/>
      <c r="X2508" s="8" t="str">
        <f>VLOOKUP(A2508,[2]Sheet1!$B$1:$M$65536,12,0)</f>
        <v>13308154096</v>
      </c>
      <c r="Y2508" s="8" t="str">
        <f>VLOOKUP(A2508,[2]Sheet1!$B$1:$M$65536,11,0)</f>
        <v>何英</v>
      </c>
      <c r="Z2508" s="12"/>
      <c r="AA2508" s="20" t="s">
        <v>42</v>
      </c>
      <c r="AB2508" s="8" t="s">
        <v>43</v>
      </c>
      <c r="AC2508" s="8"/>
      <c r="AD2508" s="8" t="s">
        <v>44</v>
      </c>
      <c r="AE2508" s="12"/>
      <c r="AF2508" s="12"/>
    </row>
    <row r="2509" ht="16.5" spans="1:32">
      <c r="A2509" s="14" t="s">
        <v>2529</v>
      </c>
      <c r="B2509" s="8" t="str">
        <f>VLOOKUP(A2509,学号下拉数据!A:F,2,0)</f>
        <v>吉古阿各</v>
      </c>
      <c r="C2509" s="8" t="str">
        <f>VLOOKUP(A2509,学号下拉数据!A:F,4,0)</f>
        <v>学前教育</v>
      </c>
      <c r="D2509" s="8" t="str">
        <f>VLOOKUP(A2509,学号下拉数据!A:F,5,0)</f>
        <v>570102K</v>
      </c>
      <c r="E2509" s="8" t="s">
        <v>1424</v>
      </c>
      <c r="F2509" s="8" t="str">
        <f>VLOOKUP(A2509,学号下拉数据!A:F,3,0)</f>
        <v>19学前6</v>
      </c>
      <c r="G2509" s="8" t="str">
        <f>VLOOKUP(A2509,学号下拉数据!A:F,6,0)</f>
        <v>三年</v>
      </c>
      <c r="H2509" s="9" t="s">
        <v>40</v>
      </c>
      <c r="I2509" s="8" t="str">
        <f>VLOOKUP(A2509,[2]Sheet1!$B$1:$P$65536,13,0)</f>
        <v>西昌市益ABC幼儿园</v>
      </c>
      <c r="J2509" s="12"/>
      <c r="K2509" s="12"/>
      <c r="L2509" s="12"/>
      <c r="M2509" s="12"/>
      <c r="N2509" s="12"/>
      <c r="O2509" s="12"/>
      <c r="P2509" s="8" t="s">
        <v>41</v>
      </c>
      <c r="Q2509" s="12"/>
      <c r="R2509" s="12"/>
      <c r="S2509" s="8" t="str">
        <f>VLOOKUP(A2509,[2]Sheet1!$B$1:$G$65536,6,0)</f>
        <v>西昌市益ABC幼儿园</v>
      </c>
      <c r="T2509" s="12"/>
      <c r="U2509" s="12"/>
      <c r="V2509" s="12"/>
      <c r="W2509" s="12"/>
      <c r="X2509" s="8" t="str">
        <f>VLOOKUP(A2509,[2]Sheet1!$B$1:$M$65536,12,0)</f>
        <v>13084361842</v>
      </c>
      <c r="Y2509" s="8" t="str">
        <f>VLOOKUP(A2509,[2]Sheet1!$B$1:$M$65536,11,0)</f>
        <v>莫伍呷</v>
      </c>
      <c r="Z2509" s="12"/>
      <c r="AA2509" s="20" t="s">
        <v>42</v>
      </c>
      <c r="AB2509" s="8" t="s">
        <v>43</v>
      </c>
      <c r="AC2509" s="8"/>
      <c r="AD2509" s="8" t="s">
        <v>44</v>
      </c>
      <c r="AE2509" s="12"/>
      <c r="AF2509" s="12"/>
    </row>
    <row r="2510" ht="16.5" spans="1:32">
      <c r="A2510" s="14" t="s">
        <v>2530</v>
      </c>
      <c r="B2510" s="8" t="str">
        <f>VLOOKUP(A2510,学号下拉数据!A:F,2,0)</f>
        <v>罗其仁弟</v>
      </c>
      <c r="C2510" s="8" t="str">
        <f>VLOOKUP(A2510,学号下拉数据!A:F,4,0)</f>
        <v>学前教育</v>
      </c>
      <c r="D2510" s="8" t="str">
        <f>VLOOKUP(A2510,学号下拉数据!A:F,5,0)</f>
        <v>570102K</v>
      </c>
      <c r="E2510" s="8" t="s">
        <v>1424</v>
      </c>
      <c r="F2510" s="8" t="str">
        <f>VLOOKUP(A2510,学号下拉数据!A:F,3,0)</f>
        <v>19学前6</v>
      </c>
      <c r="G2510" s="8" t="str">
        <f>VLOOKUP(A2510,学号下拉数据!A:F,6,0)</f>
        <v>三年</v>
      </c>
      <c r="H2510" s="9" t="s">
        <v>40</v>
      </c>
      <c r="I2510" s="8" t="str">
        <f>VLOOKUP(A2510,[2]Sheet1!$B$1:$P$65536,13,0)</f>
        <v>幼师</v>
      </c>
      <c r="J2510" s="12"/>
      <c r="K2510" s="12"/>
      <c r="L2510" s="12"/>
      <c r="M2510" s="12"/>
      <c r="N2510" s="12"/>
      <c r="O2510" s="12"/>
      <c r="P2510" s="8" t="s">
        <v>41</v>
      </c>
      <c r="Q2510" s="12"/>
      <c r="R2510" s="12"/>
      <c r="S2510" s="8" t="str">
        <f>VLOOKUP(A2510,[2]Sheet1!$B$1:$G$65536,6,0)</f>
        <v>马边金宝贝幼儿园</v>
      </c>
      <c r="T2510" s="12"/>
      <c r="U2510" s="12"/>
      <c r="V2510" s="12"/>
      <c r="W2510" s="12"/>
      <c r="X2510" s="8" t="str">
        <f>VLOOKUP(A2510,[2]Sheet1!$B$1:$M$65536,12,0)</f>
        <v>17726597183</v>
      </c>
      <c r="Y2510" s="8" t="str">
        <f>VLOOKUP(A2510,[2]Sheet1!$B$1:$M$65536,11,0)</f>
        <v>周万妹</v>
      </c>
      <c r="Z2510" s="12"/>
      <c r="AA2510" s="20" t="s">
        <v>42</v>
      </c>
      <c r="AB2510" s="8" t="s">
        <v>43</v>
      </c>
      <c r="AC2510" s="8"/>
      <c r="AD2510" s="8" t="s">
        <v>44</v>
      </c>
      <c r="AE2510" s="12"/>
      <c r="AF2510" s="12"/>
    </row>
    <row r="2511" ht="16.5" spans="1:32">
      <c r="A2511" s="14" t="s">
        <v>2531</v>
      </c>
      <c r="B2511" s="8" t="str">
        <f>VLOOKUP(A2511,学号下拉数据!A:F,2,0)</f>
        <v>阿者布罗</v>
      </c>
      <c r="C2511" s="8" t="str">
        <f>VLOOKUP(A2511,学号下拉数据!A:F,4,0)</f>
        <v>学前教育</v>
      </c>
      <c r="D2511" s="8" t="str">
        <f>VLOOKUP(A2511,学号下拉数据!A:F,5,0)</f>
        <v>570102K</v>
      </c>
      <c r="E2511" s="8" t="s">
        <v>1424</v>
      </c>
      <c r="F2511" s="8" t="str">
        <f>VLOOKUP(A2511,学号下拉数据!A:F,3,0)</f>
        <v>19学前6</v>
      </c>
      <c r="G2511" s="8" t="str">
        <f>VLOOKUP(A2511,学号下拉数据!A:F,6,0)</f>
        <v>三年</v>
      </c>
      <c r="H2511" s="9" t="s">
        <v>40</v>
      </c>
      <c r="I2511" s="8" t="str">
        <f>VLOOKUP(A2511,[2]Sheet1!$B$1:$P$65536,13,0)</f>
        <v>马边彝族自治县永红中心校</v>
      </c>
      <c r="J2511" s="12"/>
      <c r="K2511" s="12"/>
      <c r="L2511" s="12"/>
      <c r="M2511" s="12"/>
      <c r="N2511" s="12"/>
      <c r="O2511" s="12"/>
      <c r="P2511" s="8" t="s">
        <v>41</v>
      </c>
      <c r="Q2511" s="12"/>
      <c r="R2511" s="12"/>
      <c r="S2511" s="8" t="str">
        <f>VLOOKUP(A2511,[2]Sheet1!$B$1:$G$65536,6,0)</f>
        <v>马边彝族自治县永红中心学</v>
      </c>
      <c r="T2511" s="12"/>
      <c r="U2511" s="12"/>
      <c r="V2511" s="12"/>
      <c r="W2511" s="12"/>
      <c r="X2511" s="8" t="str">
        <f>VLOOKUP(A2511,[2]Sheet1!$B$1:$M$65536,12,0)</f>
        <v>13696155766</v>
      </c>
      <c r="Y2511" s="8" t="str">
        <f>VLOOKUP(A2511,[2]Sheet1!$B$1:$M$65536,11,0)</f>
        <v>曲别马里</v>
      </c>
      <c r="Z2511" s="12"/>
      <c r="AA2511" s="20" t="s">
        <v>42</v>
      </c>
      <c r="AB2511" s="8" t="s">
        <v>43</v>
      </c>
      <c r="AC2511" s="8"/>
      <c r="AD2511" s="8" t="s">
        <v>44</v>
      </c>
      <c r="AE2511" s="12"/>
      <c r="AF2511" s="12"/>
    </row>
    <row r="2512" ht="16.5" spans="1:32">
      <c r="A2512" s="14" t="s">
        <v>2532</v>
      </c>
      <c r="B2512" s="8" t="str">
        <f>VLOOKUP(A2512,学号下拉数据!A:F,2,0)</f>
        <v>阿谷克门</v>
      </c>
      <c r="C2512" s="8" t="str">
        <f>VLOOKUP(A2512,学号下拉数据!A:F,4,0)</f>
        <v>学前教育</v>
      </c>
      <c r="D2512" s="8" t="str">
        <f>VLOOKUP(A2512,学号下拉数据!A:F,5,0)</f>
        <v>570102K</v>
      </c>
      <c r="E2512" s="8" t="s">
        <v>1424</v>
      </c>
      <c r="F2512" s="8" t="str">
        <f>VLOOKUP(A2512,学号下拉数据!A:F,3,0)</f>
        <v>19学前6</v>
      </c>
      <c r="G2512" s="8" t="str">
        <f>VLOOKUP(A2512,学号下拉数据!A:F,6,0)</f>
        <v>三年</v>
      </c>
      <c r="H2512" s="9" t="s">
        <v>40</v>
      </c>
      <c r="I2512" s="8" t="str">
        <f>VLOOKUP(A2512,[2]Sheet1!$B$1:$P$65536,13,0)</f>
        <v>配班</v>
      </c>
      <c r="J2512" s="12"/>
      <c r="K2512" s="12"/>
      <c r="L2512" s="12"/>
      <c r="M2512" s="12"/>
      <c r="N2512" s="12"/>
      <c r="O2512" s="12"/>
      <c r="P2512" s="8" t="s">
        <v>41</v>
      </c>
      <c r="Q2512" s="12"/>
      <c r="R2512" s="12"/>
      <c r="S2512" s="8" t="str">
        <f>VLOOKUP(A2512,[2]Sheet1!$B$1:$G$65536,6,0)</f>
        <v>观澜国际</v>
      </c>
      <c r="T2512" s="12"/>
      <c r="U2512" s="12"/>
      <c r="V2512" s="12"/>
      <c r="W2512" s="12"/>
      <c r="X2512" s="8" t="str">
        <f>VLOOKUP(A2512,[2]Sheet1!$B$1:$M$65536,12,0)</f>
        <v>18384630607</v>
      </c>
      <c r="Y2512" s="8" t="str">
        <f>VLOOKUP(A2512,[2]Sheet1!$B$1:$M$65536,11,0)</f>
        <v>李艳</v>
      </c>
      <c r="Z2512" s="12"/>
      <c r="AA2512" s="20" t="s">
        <v>42</v>
      </c>
      <c r="AB2512" s="8" t="s">
        <v>43</v>
      </c>
      <c r="AC2512" s="8"/>
      <c r="AD2512" s="8" t="s">
        <v>44</v>
      </c>
      <c r="AE2512" s="12"/>
      <c r="AF2512" s="12"/>
    </row>
    <row r="2513" ht="16.5" spans="1:32">
      <c r="A2513" s="14" t="s">
        <v>2533</v>
      </c>
      <c r="B2513" s="8" t="str">
        <f>VLOOKUP(A2513,学号下拉数据!A:F,2,0)</f>
        <v>呷玛冲姆</v>
      </c>
      <c r="C2513" s="8" t="str">
        <f>VLOOKUP(A2513,学号下拉数据!A:F,4,0)</f>
        <v>学前教育</v>
      </c>
      <c r="D2513" s="8" t="str">
        <f>VLOOKUP(A2513,学号下拉数据!A:F,5,0)</f>
        <v>570102K</v>
      </c>
      <c r="E2513" s="8" t="s">
        <v>1424</v>
      </c>
      <c r="F2513" s="8" t="str">
        <f>VLOOKUP(A2513,学号下拉数据!A:F,3,0)</f>
        <v>19学前6</v>
      </c>
      <c r="G2513" s="8" t="str">
        <f>VLOOKUP(A2513,学号下拉数据!A:F,6,0)</f>
        <v>三年</v>
      </c>
      <c r="H2513" s="9" t="s">
        <v>40</v>
      </c>
      <c r="I2513" s="8" t="str">
        <f>VLOOKUP(A2513,[2]Sheet1!$B$1:$P$65536,13,0)</f>
        <v>教师</v>
      </c>
      <c r="J2513" s="12"/>
      <c r="K2513" s="12"/>
      <c r="L2513" s="12"/>
      <c r="M2513" s="12"/>
      <c r="N2513" s="12"/>
      <c r="O2513" s="12"/>
      <c r="P2513" s="8" t="s">
        <v>41</v>
      </c>
      <c r="Q2513" s="12"/>
      <c r="R2513" s="12"/>
      <c r="S2513" s="8" t="str">
        <f>VLOOKUP(A2513,[2]Sheet1!$B$1:$G$65536,6,0)</f>
        <v>真达乡中心幼儿园</v>
      </c>
      <c r="T2513" s="12"/>
      <c r="U2513" s="12"/>
      <c r="V2513" s="12"/>
      <c r="W2513" s="12"/>
      <c r="X2513" s="8" t="str">
        <f>VLOOKUP(A2513,[2]Sheet1!$B$1:$M$65536,12,0)</f>
        <v>15281573739</v>
      </c>
      <c r="Y2513" s="8" t="str">
        <f>VLOOKUP(A2513,[2]Sheet1!$B$1:$M$65536,11,0)</f>
        <v>呷绒拥珍</v>
      </c>
      <c r="Z2513" s="12"/>
      <c r="AA2513" s="20" t="s">
        <v>42</v>
      </c>
      <c r="AB2513" s="8" t="s">
        <v>43</v>
      </c>
      <c r="AC2513" s="8"/>
      <c r="AD2513" s="8" t="s">
        <v>44</v>
      </c>
      <c r="AE2513" s="12"/>
      <c r="AF2513" s="12"/>
    </row>
    <row r="2514" ht="16.5" spans="1:32">
      <c r="A2514" s="14" t="s">
        <v>2534</v>
      </c>
      <c r="B2514" s="8" t="str">
        <f>VLOOKUP(A2514,学号下拉数据!A:F,2,0)</f>
        <v>启伍则玛</v>
      </c>
      <c r="C2514" s="8" t="str">
        <f>VLOOKUP(A2514,学号下拉数据!A:F,4,0)</f>
        <v>学前教育</v>
      </c>
      <c r="D2514" s="8" t="str">
        <f>VLOOKUP(A2514,学号下拉数据!A:F,5,0)</f>
        <v>570102K</v>
      </c>
      <c r="E2514" s="8" t="s">
        <v>1424</v>
      </c>
      <c r="F2514" s="8" t="str">
        <f>VLOOKUP(A2514,学号下拉数据!A:F,3,0)</f>
        <v>19学前6</v>
      </c>
      <c r="G2514" s="8" t="str">
        <f>VLOOKUP(A2514,学号下拉数据!A:F,6,0)</f>
        <v>三年</v>
      </c>
      <c r="H2514" s="9" t="s">
        <v>40</v>
      </c>
      <c r="I2514" s="8" t="str">
        <f>VLOOKUP(A2514,[2]Sheet1!$B$1:$P$65536,13,0)</f>
        <v>四川省甘孜州甘孜县四通达寄宿制学校</v>
      </c>
      <c r="J2514" s="12"/>
      <c r="K2514" s="12"/>
      <c r="L2514" s="12"/>
      <c r="M2514" s="12"/>
      <c r="N2514" s="12"/>
      <c r="O2514" s="12"/>
      <c r="P2514" s="8" t="s">
        <v>41</v>
      </c>
      <c r="Q2514" s="12"/>
      <c r="R2514" s="12"/>
      <c r="S2514" s="8" t="str">
        <f>VLOOKUP(A2514,[2]Sheet1!$B$1:$G$65536,6,0)</f>
        <v>四川省甘孜州甘孜县四通达寄宿制学校</v>
      </c>
      <c r="T2514" s="12"/>
      <c r="U2514" s="12"/>
      <c r="V2514" s="12"/>
      <c r="W2514" s="12"/>
      <c r="X2514" s="8" t="str">
        <f>VLOOKUP(A2514,[2]Sheet1!$B$1:$M$65536,12,0)</f>
        <v>15387665250</v>
      </c>
      <c r="Y2514" s="8" t="str">
        <f>VLOOKUP(A2514,[2]Sheet1!$B$1:$M$65536,11,0)</f>
        <v>扎西拉姆</v>
      </c>
      <c r="Z2514" s="12"/>
      <c r="AA2514" s="20" t="s">
        <v>42</v>
      </c>
      <c r="AB2514" s="8" t="s">
        <v>43</v>
      </c>
      <c r="AC2514" s="8"/>
      <c r="AD2514" s="8" t="s">
        <v>44</v>
      </c>
      <c r="AE2514" s="12"/>
      <c r="AF2514" s="12"/>
    </row>
    <row r="2515" ht="16.5" spans="1:32">
      <c r="A2515" s="14" t="s">
        <v>2535</v>
      </c>
      <c r="B2515" s="8" t="str">
        <f>VLOOKUP(A2515,学号下拉数据!A:F,2,0)</f>
        <v>朱涛</v>
      </c>
      <c r="C2515" s="8" t="str">
        <f>VLOOKUP(A2515,学号下拉数据!A:F,4,0)</f>
        <v>学前教育</v>
      </c>
      <c r="D2515" s="8" t="str">
        <f>VLOOKUP(A2515,学号下拉数据!A:F,5,0)</f>
        <v>570102K</v>
      </c>
      <c r="E2515" s="8" t="s">
        <v>1424</v>
      </c>
      <c r="F2515" s="8" t="str">
        <f>VLOOKUP(A2515,学号下拉数据!A:F,3,0)</f>
        <v>19学前6</v>
      </c>
      <c r="G2515" s="8" t="str">
        <f>VLOOKUP(A2515,学号下拉数据!A:F,6,0)</f>
        <v>三年</v>
      </c>
      <c r="H2515" s="9" t="s">
        <v>40</v>
      </c>
      <c r="I2515" s="8" t="str">
        <f>VLOOKUP(A2515,[2]Sheet1!$B$1:$P$65536,13,0)</f>
        <v>马边彝族自治县 永红中心校</v>
      </c>
      <c r="J2515" s="12"/>
      <c r="K2515" s="12"/>
      <c r="L2515" s="12"/>
      <c r="M2515" s="12"/>
      <c r="N2515" s="12"/>
      <c r="O2515" s="12"/>
      <c r="P2515" s="8" t="s">
        <v>41</v>
      </c>
      <c r="Q2515" s="12"/>
      <c r="R2515" s="12"/>
      <c r="S2515" s="8" t="str">
        <f>VLOOKUP(A2515,[2]Sheet1!$B$1:$G$65536,6,0)</f>
        <v>马边彝族自治县永红中心校</v>
      </c>
      <c r="T2515" s="12"/>
      <c r="U2515" s="12"/>
      <c r="V2515" s="12"/>
      <c r="W2515" s="12"/>
      <c r="X2515" s="8" t="str">
        <f>VLOOKUP(A2515,[2]Sheet1!$B$1:$M$65536,12,0)</f>
        <v>15892826717</v>
      </c>
      <c r="Y2515" s="8" t="str">
        <f>VLOOKUP(A2515,[2]Sheet1!$B$1:$M$65536,11,0)</f>
        <v>李建忠</v>
      </c>
      <c r="Z2515" s="12"/>
      <c r="AA2515" s="20" t="s">
        <v>42</v>
      </c>
      <c r="AB2515" s="8" t="s">
        <v>43</v>
      </c>
      <c r="AC2515" s="8"/>
      <c r="AD2515" s="8" t="s">
        <v>44</v>
      </c>
      <c r="AE2515" s="12"/>
      <c r="AF2515" s="12"/>
    </row>
    <row r="2516" ht="16.5" spans="1:32">
      <c r="A2516" s="14" t="s">
        <v>2536</v>
      </c>
      <c r="B2516" s="8" t="str">
        <f>VLOOKUP(A2516,学号下拉数据!A:F,2,0)</f>
        <v>刘月</v>
      </c>
      <c r="C2516" s="8" t="str">
        <f>VLOOKUP(A2516,学号下拉数据!A:F,4,0)</f>
        <v>学前教育</v>
      </c>
      <c r="D2516" s="8" t="str">
        <f>VLOOKUP(A2516,学号下拉数据!A:F,5,0)</f>
        <v>570102K</v>
      </c>
      <c r="E2516" s="8" t="s">
        <v>1424</v>
      </c>
      <c r="F2516" s="8" t="str">
        <f>VLOOKUP(A2516,学号下拉数据!A:F,3,0)</f>
        <v>19学前6</v>
      </c>
      <c r="G2516" s="8" t="str">
        <f>VLOOKUP(A2516,学号下拉数据!A:F,6,0)</f>
        <v>三年</v>
      </c>
      <c r="H2516" s="9" t="s">
        <v>40</v>
      </c>
      <c r="I2516" s="8" t="str">
        <f>VLOOKUP(A2516,[2]Sheet1!$B$1:$P$65536,13,0)</f>
        <v>实习老师</v>
      </c>
      <c r="J2516" s="12"/>
      <c r="K2516" s="12"/>
      <c r="L2516" s="12"/>
      <c r="M2516" s="12"/>
      <c r="N2516" s="12"/>
      <c r="O2516" s="12"/>
      <c r="P2516" s="8" t="s">
        <v>41</v>
      </c>
      <c r="Q2516" s="12"/>
      <c r="R2516" s="12"/>
      <c r="S2516" s="8" t="str">
        <f>VLOOKUP(A2516,[2]Sheet1!$B$1:$G$65536,6,0)</f>
        <v>绵阳市高新区才育幼儿园</v>
      </c>
      <c r="T2516" s="12"/>
      <c r="U2516" s="12"/>
      <c r="V2516" s="12"/>
      <c r="W2516" s="12"/>
      <c r="X2516" s="8" t="str">
        <f>VLOOKUP(A2516,[2]Sheet1!$B$1:$M$65536,12,0)</f>
        <v>17610975711</v>
      </c>
      <c r="Y2516" s="8" t="str">
        <f>VLOOKUP(A2516,[2]Sheet1!$B$1:$M$65536,11,0)</f>
        <v>邓宇</v>
      </c>
      <c r="Z2516" s="12"/>
      <c r="AA2516" s="20" t="s">
        <v>42</v>
      </c>
      <c r="AB2516" s="8" t="s">
        <v>43</v>
      </c>
      <c r="AC2516" s="8"/>
      <c r="AD2516" s="8" t="s">
        <v>44</v>
      </c>
      <c r="AE2516" s="12"/>
      <c r="AF2516" s="12"/>
    </row>
    <row r="2517" ht="16.5" spans="1:32">
      <c r="A2517" s="13" t="s">
        <v>2537</v>
      </c>
      <c r="B2517" s="8" t="str">
        <f>VLOOKUP(A2517,学号下拉数据!A:F,2,0)</f>
        <v>杨思琪</v>
      </c>
      <c r="C2517" s="8" t="str">
        <f>VLOOKUP(A2517,学号下拉数据!A:F,4,0)</f>
        <v>学前教育</v>
      </c>
      <c r="D2517" s="8" t="str">
        <f>VLOOKUP(A2517,学号下拉数据!A:F,5,0)</f>
        <v>570102K</v>
      </c>
      <c r="E2517" s="8" t="s">
        <v>1424</v>
      </c>
      <c r="F2517" s="8" t="str">
        <f>VLOOKUP(A2517,学号下拉数据!A:F,3,0)</f>
        <v>19学前6</v>
      </c>
      <c r="G2517" s="8" t="str">
        <f>VLOOKUP(A2517,学号下拉数据!A:F,6,0)</f>
        <v>三年</v>
      </c>
      <c r="H2517" s="12"/>
      <c r="I2517" s="12"/>
      <c r="J2517" s="12"/>
      <c r="K2517" s="12"/>
      <c r="L2517" s="12"/>
      <c r="M2517" s="12"/>
      <c r="N2517" s="12"/>
      <c r="O2517" s="12"/>
      <c r="P2517" s="8" t="s">
        <v>41</v>
      </c>
      <c r="Q2517" s="12"/>
      <c r="R2517" s="12"/>
      <c r="S2517" s="8" t="e">
        <f>VLOOKUP(A2517,[3]Sheet1!$A:$K,10,0)</f>
        <v>#N/A</v>
      </c>
      <c r="T2517" s="8">
        <f>VLOOKUP(A2517,[3]Sheet1!$A:$K,11,0)</f>
        <v>0</v>
      </c>
      <c r="U2517" s="12"/>
      <c r="V2517" s="12"/>
      <c r="W2517" s="12"/>
      <c r="X2517" s="12"/>
      <c r="Y2517" s="12"/>
      <c r="Z2517" s="12"/>
      <c r="AA2517" s="20" t="s">
        <v>42</v>
      </c>
      <c r="AB2517" s="8" t="s">
        <v>43</v>
      </c>
      <c r="AC2517" s="8"/>
      <c r="AD2517" s="8" t="s">
        <v>44</v>
      </c>
      <c r="AE2517" s="12"/>
      <c r="AF2517" s="12"/>
    </row>
    <row r="2518" ht="16.5" spans="1:32">
      <c r="A2518" s="13" t="s">
        <v>2538</v>
      </c>
      <c r="B2518" s="8" t="str">
        <f>VLOOKUP(A2518,学号下拉数据!A:F,2,0)</f>
        <v>刘开穗</v>
      </c>
      <c r="C2518" s="8" t="str">
        <f>VLOOKUP(A2518,学号下拉数据!A:F,4,0)</f>
        <v>学前教育</v>
      </c>
      <c r="D2518" s="8" t="str">
        <f>VLOOKUP(A2518,学号下拉数据!A:F,5,0)</f>
        <v>570102K</v>
      </c>
      <c r="E2518" s="8" t="s">
        <v>1424</v>
      </c>
      <c r="F2518" s="8" t="str">
        <f>VLOOKUP(A2518,学号下拉数据!A:F,3,0)</f>
        <v>19学前6</v>
      </c>
      <c r="G2518" s="8" t="str">
        <f>VLOOKUP(A2518,学号下拉数据!A:F,6,0)</f>
        <v>三年</v>
      </c>
      <c r="H2518" s="12"/>
      <c r="I2518" s="12"/>
      <c r="J2518" s="12"/>
      <c r="K2518" s="12"/>
      <c r="L2518" s="12"/>
      <c r="M2518" s="12"/>
      <c r="N2518" s="12"/>
      <c r="O2518" s="12"/>
      <c r="P2518" s="8" t="s">
        <v>41</v>
      </c>
      <c r="Q2518" s="12"/>
      <c r="R2518" s="12"/>
      <c r="S2518" s="8" t="e">
        <f>VLOOKUP(A2518,[3]Sheet1!$A:$K,10,0)</f>
        <v>#N/A</v>
      </c>
      <c r="T2518" s="8">
        <f>VLOOKUP(A2518,[3]Sheet1!$A:$K,11,0)</f>
        <v>0</v>
      </c>
      <c r="U2518" s="12"/>
      <c r="V2518" s="12"/>
      <c r="W2518" s="12"/>
      <c r="X2518" s="12"/>
      <c r="Y2518" s="12"/>
      <c r="Z2518" s="12"/>
      <c r="AA2518" s="20" t="s">
        <v>42</v>
      </c>
      <c r="AB2518" s="8" t="s">
        <v>43</v>
      </c>
      <c r="AC2518" s="8"/>
      <c r="AD2518" s="8" t="s">
        <v>44</v>
      </c>
      <c r="AE2518" s="12"/>
      <c r="AF2518" s="12"/>
    </row>
    <row r="2519" ht="16.5" spans="1:32">
      <c r="A2519" s="13" t="s">
        <v>2539</v>
      </c>
      <c r="B2519" s="8" t="str">
        <f>VLOOKUP(A2519,学号下拉数据!A:F,2,0)</f>
        <v>陈虹宇</v>
      </c>
      <c r="C2519" s="8" t="str">
        <f>VLOOKUP(A2519,学号下拉数据!A:F,4,0)</f>
        <v>学前教育</v>
      </c>
      <c r="D2519" s="8" t="str">
        <f>VLOOKUP(A2519,学号下拉数据!A:F,5,0)</f>
        <v>570102K</v>
      </c>
      <c r="E2519" s="8" t="s">
        <v>1424</v>
      </c>
      <c r="F2519" s="8" t="str">
        <f>VLOOKUP(A2519,学号下拉数据!A:F,3,0)</f>
        <v>19学前6</v>
      </c>
      <c r="G2519" s="8" t="str">
        <f>VLOOKUP(A2519,学号下拉数据!A:F,6,0)</f>
        <v>三年</v>
      </c>
      <c r="H2519" s="12"/>
      <c r="I2519" s="12"/>
      <c r="J2519" s="12"/>
      <c r="K2519" s="12"/>
      <c r="L2519" s="12"/>
      <c r="M2519" s="12"/>
      <c r="N2519" s="12"/>
      <c r="O2519" s="12"/>
      <c r="P2519" s="8" t="s">
        <v>41</v>
      </c>
      <c r="Q2519" s="12"/>
      <c r="R2519" s="12"/>
      <c r="S2519" s="8" t="e">
        <f>VLOOKUP(A2519,[3]Sheet1!$A:$K,10,0)</f>
        <v>#N/A</v>
      </c>
      <c r="T2519" s="8">
        <f>VLOOKUP(A2519,[3]Sheet1!$A:$K,11,0)</f>
        <v>0</v>
      </c>
      <c r="U2519" s="12"/>
      <c r="V2519" s="12"/>
      <c r="W2519" s="12"/>
      <c r="X2519" s="12"/>
      <c r="Y2519" s="12"/>
      <c r="Z2519" s="12"/>
      <c r="AA2519" s="20" t="s">
        <v>42</v>
      </c>
      <c r="AB2519" s="8" t="s">
        <v>43</v>
      </c>
      <c r="AC2519" s="8"/>
      <c r="AD2519" s="8" t="s">
        <v>44</v>
      </c>
      <c r="AE2519" s="12"/>
      <c r="AF2519" s="12"/>
    </row>
    <row r="2520" ht="16.5" spans="1:32">
      <c r="A2520" s="13" t="s">
        <v>2540</v>
      </c>
      <c r="B2520" s="8" t="str">
        <f>VLOOKUP(A2520,学号下拉数据!A:F,2,0)</f>
        <v>鄢雨</v>
      </c>
      <c r="C2520" s="8" t="str">
        <f>VLOOKUP(A2520,学号下拉数据!A:F,4,0)</f>
        <v>学前教育</v>
      </c>
      <c r="D2520" s="8" t="str">
        <f>VLOOKUP(A2520,学号下拉数据!A:F,5,0)</f>
        <v>570102K</v>
      </c>
      <c r="E2520" s="8" t="s">
        <v>1424</v>
      </c>
      <c r="F2520" s="8" t="str">
        <f>VLOOKUP(A2520,学号下拉数据!A:F,3,0)</f>
        <v>19学前6</v>
      </c>
      <c r="G2520" s="8" t="str">
        <f>VLOOKUP(A2520,学号下拉数据!A:F,6,0)</f>
        <v>三年</v>
      </c>
      <c r="H2520" s="12"/>
      <c r="I2520" s="12"/>
      <c r="J2520" s="12"/>
      <c r="K2520" s="12"/>
      <c r="L2520" s="12"/>
      <c r="M2520" s="12"/>
      <c r="N2520" s="12"/>
      <c r="O2520" s="12"/>
      <c r="P2520" s="8" t="s">
        <v>41</v>
      </c>
      <c r="Q2520" s="12"/>
      <c r="R2520" s="12"/>
      <c r="S2520" s="8" t="e">
        <f>VLOOKUP(A2520,[3]Sheet1!$A:$K,10,0)</f>
        <v>#N/A</v>
      </c>
      <c r="T2520" s="8">
        <f>VLOOKUP(A2520,[3]Sheet1!$A:$K,11,0)</f>
        <v>0</v>
      </c>
      <c r="U2520" s="12"/>
      <c r="V2520" s="12"/>
      <c r="W2520" s="12"/>
      <c r="X2520" s="12"/>
      <c r="Y2520" s="12"/>
      <c r="Z2520" s="12"/>
      <c r="AA2520" s="20" t="s">
        <v>42</v>
      </c>
      <c r="AB2520" s="8" t="s">
        <v>43</v>
      </c>
      <c r="AC2520" s="8"/>
      <c r="AD2520" s="8" t="s">
        <v>44</v>
      </c>
      <c r="AE2520" s="12"/>
      <c r="AF2520" s="12"/>
    </row>
    <row r="2521" ht="16.5" spans="1:32">
      <c r="A2521" s="13" t="s">
        <v>2541</v>
      </c>
      <c r="B2521" s="8" t="str">
        <f>VLOOKUP(A2521,学号下拉数据!A:F,2,0)</f>
        <v>马树英</v>
      </c>
      <c r="C2521" s="8" t="str">
        <f>VLOOKUP(A2521,学号下拉数据!A:F,4,0)</f>
        <v>学前教育</v>
      </c>
      <c r="D2521" s="8" t="str">
        <f>VLOOKUP(A2521,学号下拉数据!A:F,5,0)</f>
        <v>570102K</v>
      </c>
      <c r="E2521" s="8" t="s">
        <v>1424</v>
      </c>
      <c r="F2521" s="8" t="str">
        <f>VLOOKUP(A2521,学号下拉数据!A:F,3,0)</f>
        <v>19学前6</v>
      </c>
      <c r="G2521" s="8" t="str">
        <f>VLOOKUP(A2521,学号下拉数据!A:F,6,0)</f>
        <v>三年</v>
      </c>
      <c r="H2521" s="12"/>
      <c r="I2521" s="12"/>
      <c r="J2521" s="12"/>
      <c r="K2521" s="12"/>
      <c r="L2521" s="12"/>
      <c r="M2521" s="12"/>
      <c r="N2521" s="12"/>
      <c r="O2521" s="12"/>
      <c r="P2521" s="8" t="s">
        <v>41</v>
      </c>
      <c r="Q2521" s="12"/>
      <c r="R2521" s="12"/>
      <c r="S2521" s="8" t="e">
        <f>VLOOKUP(A2521,[3]Sheet1!$A:$K,10,0)</f>
        <v>#N/A</v>
      </c>
      <c r="T2521" s="8">
        <f>VLOOKUP(A2521,[3]Sheet1!$A:$K,11,0)</f>
        <v>0</v>
      </c>
      <c r="U2521" s="12"/>
      <c r="V2521" s="12"/>
      <c r="W2521" s="12"/>
      <c r="X2521" s="12"/>
      <c r="Y2521" s="12"/>
      <c r="Z2521" s="12"/>
      <c r="AA2521" s="20" t="s">
        <v>42</v>
      </c>
      <c r="AB2521" s="8" t="s">
        <v>43</v>
      </c>
      <c r="AC2521" s="8"/>
      <c r="AD2521" s="8" t="s">
        <v>44</v>
      </c>
      <c r="AE2521" s="12"/>
      <c r="AF2521" s="12"/>
    </row>
    <row r="2522" ht="16.5" spans="1:32">
      <c r="A2522" s="13" t="s">
        <v>2542</v>
      </c>
      <c r="B2522" s="8" t="str">
        <f>VLOOKUP(A2522,学号下拉数据!A:F,2,0)</f>
        <v>吕小平</v>
      </c>
      <c r="C2522" s="8" t="str">
        <f>VLOOKUP(A2522,学号下拉数据!A:F,4,0)</f>
        <v>学前教育</v>
      </c>
      <c r="D2522" s="8" t="str">
        <f>VLOOKUP(A2522,学号下拉数据!A:F,5,0)</f>
        <v>570102K</v>
      </c>
      <c r="E2522" s="8" t="s">
        <v>1424</v>
      </c>
      <c r="F2522" s="8" t="str">
        <f>VLOOKUP(A2522,学号下拉数据!A:F,3,0)</f>
        <v>19学前6</v>
      </c>
      <c r="G2522" s="8" t="str">
        <f>VLOOKUP(A2522,学号下拉数据!A:F,6,0)</f>
        <v>三年</v>
      </c>
      <c r="H2522" s="12"/>
      <c r="I2522" s="12"/>
      <c r="J2522" s="12"/>
      <c r="K2522" s="12"/>
      <c r="L2522" s="12"/>
      <c r="M2522" s="12"/>
      <c r="N2522" s="12"/>
      <c r="O2522" s="12"/>
      <c r="P2522" s="8" t="s">
        <v>41</v>
      </c>
      <c r="Q2522" s="12"/>
      <c r="R2522" s="12"/>
      <c r="S2522" s="8" t="e">
        <f>VLOOKUP(A2522,[3]Sheet1!$A:$K,10,0)</f>
        <v>#N/A</v>
      </c>
      <c r="T2522" s="8">
        <f>VLOOKUP(A2522,[3]Sheet1!$A:$K,11,0)</f>
        <v>0</v>
      </c>
      <c r="U2522" s="12"/>
      <c r="V2522" s="12"/>
      <c r="W2522" s="12"/>
      <c r="X2522" s="12"/>
      <c r="Y2522" s="12"/>
      <c r="Z2522" s="12"/>
      <c r="AA2522" s="20" t="s">
        <v>42</v>
      </c>
      <c r="AB2522" s="8" t="s">
        <v>43</v>
      </c>
      <c r="AC2522" s="8"/>
      <c r="AD2522" s="8" t="s">
        <v>44</v>
      </c>
      <c r="AE2522" s="12"/>
      <c r="AF2522" s="12"/>
    </row>
    <row r="2523" ht="16.5" spans="1:32">
      <c r="A2523" s="13" t="s">
        <v>2543</v>
      </c>
      <c r="B2523" s="8" t="str">
        <f>VLOOKUP(A2523,学号下拉数据!A:F,2,0)</f>
        <v>罗中俊</v>
      </c>
      <c r="C2523" s="8" t="str">
        <f>VLOOKUP(A2523,学号下拉数据!A:F,4,0)</f>
        <v>学前教育</v>
      </c>
      <c r="D2523" s="8" t="str">
        <f>VLOOKUP(A2523,学号下拉数据!A:F,5,0)</f>
        <v>570102K</v>
      </c>
      <c r="E2523" s="8" t="s">
        <v>1424</v>
      </c>
      <c r="F2523" s="8" t="str">
        <f>VLOOKUP(A2523,学号下拉数据!A:F,3,0)</f>
        <v>19学前6</v>
      </c>
      <c r="G2523" s="8" t="str">
        <f>VLOOKUP(A2523,学号下拉数据!A:F,6,0)</f>
        <v>三年</v>
      </c>
      <c r="H2523" s="12"/>
      <c r="I2523" s="12"/>
      <c r="J2523" s="12"/>
      <c r="K2523" s="12"/>
      <c r="L2523" s="12"/>
      <c r="M2523" s="12"/>
      <c r="N2523" s="12"/>
      <c r="O2523" s="12"/>
      <c r="P2523" s="8" t="s">
        <v>41</v>
      </c>
      <c r="Q2523" s="12"/>
      <c r="R2523" s="12"/>
      <c r="S2523" s="8" t="e">
        <f>VLOOKUP(A2523,[3]Sheet1!$A:$K,10,0)</f>
        <v>#N/A</v>
      </c>
      <c r="T2523" s="8">
        <f>VLOOKUP(A2523,[3]Sheet1!$A:$K,11,0)</f>
        <v>0</v>
      </c>
      <c r="U2523" s="12"/>
      <c r="V2523" s="12"/>
      <c r="W2523" s="12"/>
      <c r="X2523" s="12"/>
      <c r="Y2523" s="12"/>
      <c r="Z2523" s="12"/>
      <c r="AA2523" s="20" t="s">
        <v>42</v>
      </c>
      <c r="AB2523" s="8" t="s">
        <v>43</v>
      </c>
      <c r="AC2523" s="8"/>
      <c r="AD2523" s="8" t="s">
        <v>44</v>
      </c>
      <c r="AE2523" s="12"/>
      <c r="AF2523" s="12"/>
    </row>
    <row r="2524" ht="16.5" spans="1:32">
      <c r="A2524" s="13" t="s">
        <v>2544</v>
      </c>
      <c r="B2524" s="8" t="str">
        <f>VLOOKUP(A2524,学号下拉数据!A:F,2,0)</f>
        <v>郭锐</v>
      </c>
      <c r="C2524" s="8" t="str">
        <f>VLOOKUP(A2524,学号下拉数据!A:F,4,0)</f>
        <v>学前教育</v>
      </c>
      <c r="D2524" s="8" t="str">
        <f>VLOOKUP(A2524,学号下拉数据!A:F,5,0)</f>
        <v>570102K</v>
      </c>
      <c r="E2524" s="8" t="s">
        <v>1424</v>
      </c>
      <c r="F2524" s="8" t="str">
        <f>VLOOKUP(A2524,学号下拉数据!A:F,3,0)</f>
        <v>19学前6</v>
      </c>
      <c r="G2524" s="8" t="str">
        <f>VLOOKUP(A2524,学号下拉数据!A:F,6,0)</f>
        <v>三年</v>
      </c>
      <c r="H2524" s="12"/>
      <c r="I2524" s="12"/>
      <c r="J2524" s="12"/>
      <c r="K2524" s="12"/>
      <c r="L2524" s="12"/>
      <c r="M2524" s="12"/>
      <c r="N2524" s="12"/>
      <c r="O2524" s="12"/>
      <c r="P2524" s="8" t="s">
        <v>41</v>
      </c>
      <c r="Q2524" s="12"/>
      <c r="R2524" s="12"/>
      <c r="S2524" s="8" t="e">
        <f>VLOOKUP(A2524,[3]Sheet1!$A:$K,10,0)</f>
        <v>#N/A</v>
      </c>
      <c r="T2524" s="8">
        <f>VLOOKUP(A2524,[3]Sheet1!$A:$K,11,0)</f>
        <v>0</v>
      </c>
      <c r="U2524" s="12"/>
      <c r="V2524" s="12"/>
      <c r="W2524" s="12"/>
      <c r="X2524" s="12"/>
      <c r="Y2524" s="12"/>
      <c r="Z2524" s="12"/>
      <c r="AA2524" s="20" t="s">
        <v>42</v>
      </c>
      <c r="AB2524" s="8" t="s">
        <v>43</v>
      </c>
      <c r="AC2524" s="8"/>
      <c r="AD2524" s="8" t="s">
        <v>44</v>
      </c>
      <c r="AE2524" s="12"/>
      <c r="AF2524" s="12"/>
    </row>
    <row r="2525" ht="16.5" spans="1:32">
      <c r="A2525" s="13" t="s">
        <v>2545</v>
      </c>
      <c r="B2525" s="8" t="str">
        <f>VLOOKUP(A2525,学号下拉数据!A:F,2,0)</f>
        <v>桑丁曲珍</v>
      </c>
      <c r="C2525" s="8" t="str">
        <f>VLOOKUP(A2525,学号下拉数据!A:F,4,0)</f>
        <v>学前教育</v>
      </c>
      <c r="D2525" s="8" t="str">
        <f>VLOOKUP(A2525,学号下拉数据!A:F,5,0)</f>
        <v>570102K</v>
      </c>
      <c r="E2525" s="8" t="s">
        <v>1424</v>
      </c>
      <c r="F2525" s="8" t="str">
        <f>VLOOKUP(A2525,学号下拉数据!A:F,3,0)</f>
        <v>19学前6</v>
      </c>
      <c r="G2525" s="8" t="str">
        <f>VLOOKUP(A2525,学号下拉数据!A:F,6,0)</f>
        <v>三年</v>
      </c>
      <c r="H2525" s="12"/>
      <c r="I2525" s="12"/>
      <c r="J2525" s="12"/>
      <c r="K2525" s="12"/>
      <c r="L2525" s="12"/>
      <c r="M2525" s="12"/>
      <c r="N2525" s="12"/>
      <c r="O2525" s="12"/>
      <c r="P2525" s="8" t="s">
        <v>41</v>
      </c>
      <c r="Q2525" s="12"/>
      <c r="R2525" s="12"/>
      <c r="S2525" s="8" t="e">
        <f>VLOOKUP(A2525,[3]Sheet1!$A:$K,10,0)</f>
        <v>#N/A</v>
      </c>
      <c r="T2525" s="8">
        <f>VLOOKUP(A2525,[3]Sheet1!$A:$K,11,0)</f>
        <v>0</v>
      </c>
      <c r="U2525" s="12"/>
      <c r="V2525" s="12"/>
      <c r="W2525" s="12"/>
      <c r="X2525" s="12"/>
      <c r="Y2525" s="12"/>
      <c r="Z2525" s="12"/>
      <c r="AA2525" s="20" t="s">
        <v>42</v>
      </c>
      <c r="AB2525" s="8" t="s">
        <v>43</v>
      </c>
      <c r="AC2525" s="8"/>
      <c r="AD2525" s="8" t="s">
        <v>44</v>
      </c>
      <c r="AE2525" s="12"/>
      <c r="AF2525" s="12"/>
    </row>
    <row r="2526" ht="16.5" spans="1:32">
      <c r="A2526" s="13" t="s">
        <v>2546</v>
      </c>
      <c r="B2526" s="8" t="str">
        <f>VLOOKUP(A2526,学号下拉数据!A:F,2,0)</f>
        <v>吉那晓英</v>
      </c>
      <c r="C2526" s="8" t="str">
        <f>VLOOKUP(A2526,学号下拉数据!A:F,4,0)</f>
        <v>学前教育</v>
      </c>
      <c r="D2526" s="8" t="str">
        <f>VLOOKUP(A2526,学号下拉数据!A:F,5,0)</f>
        <v>570102K</v>
      </c>
      <c r="E2526" s="8" t="s">
        <v>1424</v>
      </c>
      <c r="F2526" s="8" t="str">
        <f>VLOOKUP(A2526,学号下拉数据!A:F,3,0)</f>
        <v>19学前6</v>
      </c>
      <c r="G2526" s="8" t="str">
        <f>VLOOKUP(A2526,学号下拉数据!A:F,6,0)</f>
        <v>三年</v>
      </c>
      <c r="H2526" s="12"/>
      <c r="I2526" s="12"/>
      <c r="J2526" s="12"/>
      <c r="K2526" s="12"/>
      <c r="L2526" s="12"/>
      <c r="M2526" s="12"/>
      <c r="N2526" s="12"/>
      <c r="O2526" s="12"/>
      <c r="P2526" s="8" t="s">
        <v>41</v>
      </c>
      <c r="Q2526" s="12"/>
      <c r="R2526" s="12"/>
      <c r="S2526" s="8" t="e">
        <f>VLOOKUP(A2526,[3]Sheet1!$A:$K,10,0)</f>
        <v>#N/A</v>
      </c>
      <c r="T2526" s="8">
        <f>VLOOKUP(A2526,[3]Sheet1!$A:$K,11,0)</f>
        <v>0</v>
      </c>
      <c r="U2526" s="12"/>
      <c r="V2526" s="12"/>
      <c r="W2526" s="12"/>
      <c r="X2526" s="12"/>
      <c r="Y2526" s="12"/>
      <c r="Z2526" s="12"/>
      <c r="AA2526" s="20" t="s">
        <v>42</v>
      </c>
      <c r="AB2526" s="8" t="s">
        <v>43</v>
      </c>
      <c r="AC2526" s="8"/>
      <c r="AD2526" s="8" t="s">
        <v>44</v>
      </c>
      <c r="AE2526" s="12"/>
      <c r="AF2526" s="12"/>
    </row>
    <row r="2527" ht="16.5" spans="1:32">
      <c r="A2527" s="13" t="s">
        <v>2547</v>
      </c>
      <c r="B2527" s="8" t="str">
        <f>VLOOKUP(A2527,学号下拉数据!A:F,2,0)</f>
        <v>尹菲</v>
      </c>
      <c r="C2527" s="8" t="str">
        <f>VLOOKUP(A2527,学号下拉数据!A:F,4,0)</f>
        <v>学前教育</v>
      </c>
      <c r="D2527" s="8" t="str">
        <f>VLOOKUP(A2527,学号下拉数据!A:F,5,0)</f>
        <v>570102K</v>
      </c>
      <c r="E2527" s="8" t="s">
        <v>1424</v>
      </c>
      <c r="F2527" s="8" t="str">
        <f>VLOOKUP(A2527,学号下拉数据!A:F,3,0)</f>
        <v>19学前6</v>
      </c>
      <c r="G2527" s="8" t="str">
        <f>VLOOKUP(A2527,学号下拉数据!A:F,6,0)</f>
        <v>三年</v>
      </c>
      <c r="H2527" s="12"/>
      <c r="I2527" s="12"/>
      <c r="J2527" s="12"/>
      <c r="K2527" s="12"/>
      <c r="L2527" s="12"/>
      <c r="M2527" s="12"/>
      <c r="N2527" s="12"/>
      <c r="O2527" s="12"/>
      <c r="P2527" s="8" t="s">
        <v>41</v>
      </c>
      <c r="Q2527" s="12"/>
      <c r="R2527" s="12"/>
      <c r="S2527" s="8" t="e">
        <f>VLOOKUP(A2527,[3]Sheet1!$A:$K,10,0)</f>
        <v>#N/A</v>
      </c>
      <c r="T2527" s="8">
        <f>VLOOKUP(A2527,[3]Sheet1!$A:$K,11,0)</f>
        <v>0</v>
      </c>
      <c r="U2527" s="12"/>
      <c r="V2527" s="12"/>
      <c r="W2527" s="12"/>
      <c r="X2527" s="12"/>
      <c r="Y2527" s="12"/>
      <c r="Z2527" s="12"/>
      <c r="AA2527" s="20" t="s">
        <v>42</v>
      </c>
      <c r="AB2527" s="8" t="s">
        <v>43</v>
      </c>
      <c r="AC2527" s="8"/>
      <c r="AD2527" s="8" t="s">
        <v>44</v>
      </c>
      <c r="AE2527" s="12"/>
      <c r="AF2527" s="12"/>
    </row>
    <row r="2528" ht="16.5" spans="1:32">
      <c r="A2528" s="13" t="s">
        <v>2548</v>
      </c>
      <c r="B2528" s="8" t="str">
        <f>VLOOKUP(A2528,学号下拉数据!A:F,2,0)</f>
        <v>亚玛青孜</v>
      </c>
      <c r="C2528" s="8" t="str">
        <f>VLOOKUP(A2528,学号下拉数据!A:F,4,0)</f>
        <v>学前教育</v>
      </c>
      <c r="D2528" s="8" t="str">
        <f>VLOOKUP(A2528,学号下拉数据!A:F,5,0)</f>
        <v>570102K</v>
      </c>
      <c r="E2528" s="8" t="s">
        <v>1424</v>
      </c>
      <c r="F2528" s="8" t="str">
        <f>VLOOKUP(A2528,学号下拉数据!A:F,3,0)</f>
        <v>19学前6</v>
      </c>
      <c r="G2528" s="8" t="str">
        <f>VLOOKUP(A2528,学号下拉数据!A:F,6,0)</f>
        <v>三年</v>
      </c>
      <c r="H2528" s="12"/>
      <c r="I2528" s="12"/>
      <c r="J2528" s="12"/>
      <c r="K2528" s="12"/>
      <c r="L2528" s="12"/>
      <c r="M2528" s="12"/>
      <c r="N2528" s="12"/>
      <c r="O2528" s="12"/>
      <c r="P2528" s="8" t="s">
        <v>41</v>
      </c>
      <c r="Q2528" s="12"/>
      <c r="R2528" s="12"/>
      <c r="S2528" s="8" t="e">
        <f>VLOOKUP(A2528,[3]Sheet1!$A:$K,10,0)</f>
        <v>#N/A</v>
      </c>
      <c r="T2528" s="8">
        <f>VLOOKUP(A2528,[3]Sheet1!$A:$K,11,0)</f>
        <v>0</v>
      </c>
      <c r="U2528" s="12"/>
      <c r="V2528" s="12"/>
      <c r="W2528" s="12"/>
      <c r="X2528" s="12"/>
      <c r="Y2528" s="12"/>
      <c r="Z2528" s="12"/>
      <c r="AA2528" s="20" t="s">
        <v>42</v>
      </c>
      <c r="AB2528" s="8" t="s">
        <v>43</v>
      </c>
      <c r="AC2528" s="8"/>
      <c r="AD2528" s="8" t="s">
        <v>44</v>
      </c>
      <c r="AE2528" s="12"/>
      <c r="AF2528" s="12"/>
    </row>
    <row r="2529" ht="16.5" spans="1:32">
      <c r="A2529" s="13" t="s">
        <v>2549</v>
      </c>
      <c r="B2529" s="8" t="str">
        <f>VLOOKUP(A2529,学号下拉数据!A:F,2,0)</f>
        <v>根呷</v>
      </c>
      <c r="C2529" s="8" t="str">
        <f>VLOOKUP(A2529,学号下拉数据!A:F,4,0)</f>
        <v>学前教育</v>
      </c>
      <c r="D2529" s="8" t="str">
        <f>VLOOKUP(A2529,学号下拉数据!A:F,5,0)</f>
        <v>570102K</v>
      </c>
      <c r="E2529" s="8" t="s">
        <v>1424</v>
      </c>
      <c r="F2529" s="8" t="str">
        <f>VLOOKUP(A2529,学号下拉数据!A:F,3,0)</f>
        <v>19学前6</v>
      </c>
      <c r="G2529" s="8" t="str">
        <f>VLOOKUP(A2529,学号下拉数据!A:F,6,0)</f>
        <v>三年</v>
      </c>
      <c r="H2529" s="12"/>
      <c r="I2529" s="12"/>
      <c r="J2529" s="12"/>
      <c r="K2529" s="12"/>
      <c r="L2529" s="12"/>
      <c r="M2529" s="12"/>
      <c r="N2529" s="12"/>
      <c r="O2529" s="12"/>
      <c r="P2529" s="8" t="s">
        <v>41</v>
      </c>
      <c r="Q2529" s="12"/>
      <c r="R2529" s="12"/>
      <c r="S2529" s="8" t="e">
        <f>VLOOKUP(A2529,[3]Sheet1!$A:$K,10,0)</f>
        <v>#N/A</v>
      </c>
      <c r="T2529" s="8">
        <f>VLOOKUP(A2529,[3]Sheet1!$A:$K,11,0)</f>
        <v>0</v>
      </c>
      <c r="U2529" s="12"/>
      <c r="V2529" s="12"/>
      <c r="W2529" s="12"/>
      <c r="X2529" s="12"/>
      <c r="Y2529" s="12"/>
      <c r="Z2529" s="12"/>
      <c r="AA2529" s="20" t="s">
        <v>42</v>
      </c>
      <c r="AB2529" s="8" t="s">
        <v>43</v>
      </c>
      <c r="AC2529" s="8"/>
      <c r="AD2529" s="8" t="s">
        <v>44</v>
      </c>
      <c r="AE2529" s="12"/>
      <c r="AF2529" s="12"/>
    </row>
    <row r="2530" ht="16.5" spans="1:32">
      <c r="A2530" s="13" t="s">
        <v>2550</v>
      </c>
      <c r="B2530" s="8" t="str">
        <f>VLOOKUP(A2530,学号下拉数据!A:F,2,0)</f>
        <v>则玛青初</v>
      </c>
      <c r="C2530" s="8" t="str">
        <f>VLOOKUP(A2530,学号下拉数据!A:F,4,0)</f>
        <v>学前教育</v>
      </c>
      <c r="D2530" s="8" t="str">
        <f>VLOOKUP(A2530,学号下拉数据!A:F,5,0)</f>
        <v>570102K</v>
      </c>
      <c r="E2530" s="8" t="s">
        <v>1424</v>
      </c>
      <c r="F2530" s="8" t="str">
        <f>VLOOKUP(A2530,学号下拉数据!A:F,3,0)</f>
        <v>19学前6</v>
      </c>
      <c r="G2530" s="8" t="str">
        <f>VLOOKUP(A2530,学号下拉数据!A:F,6,0)</f>
        <v>三年</v>
      </c>
      <c r="H2530" s="12"/>
      <c r="I2530" s="12"/>
      <c r="J2530" s="12"/>
      <c r="K2530" s="12"/>
      <c r="L2530" s="12"/>
      <c r="M2530" s="12"/>
      <c r="N2530" s="12"/>
      <c r="O2530" s="12"/>
      <c r="P2530" s="8" t="s">
        <v>41</v>
      </c>
      <c r="Q2530" s="12"/>
      <c r="R2530" s="12"/>
      <c r="S2530" s="8" t="e">
        <f>VLOOKUP(A2530,[3]Sheet1!$A:$K,10,0)</f>
        <v>#N/A</v>
      </c>
      <c r="T2530" s="8">
        <f>VLOOKUP(A2530,[3]Sheet1!$A:$K,11,0)</f>
        <v>0</v>
      </c>
      <c r="U2530" s="12"/>
      <c r="V2530" s="12"/>
      <c r="W2530" s="12"/>
      <c r="X2530" s="12"/>
      <c r="Y2530" s="12"/>
      <c r="Z2530" s="12"/>
      <c r="AA2530" s="20" t="s">
        <v>42</v>
      </c>
      <c r="AB2530" s="8" t="s">
        <v>43</v>
      </c>
      <c r="AC2530" s="8"/>
      <c r="AD2530" s="8" t="s">
        <v>44</v>
      </c>
      <c r="AE2530" s="12"/>
      <c r="AF2530" s="12"/>
    </row>
    <row r="2531" ht="16.5" spans="1:32">
      <c r="A2531" s="13" t="s">
        <v>2551</v>
      </c>
      <c r="B2531" s="8" t="str">
        <f>VLOOKUP(A2531,学号下拉数据!A:F,2,0)</f>
        <v>四郎曲珍</v>
      </c>
      <c r="C2531" s="8" t="str">
        <f>VLOOKUP(A2531,学号下拉数据!A:F,4,0)</f>
        <v>学前教育</v>
      </c>
      <c r="D2531" s="8" t="str">
        <f>VLOOKUP(A2531,学号下拉数据!A:F,5,0)</f>
        <v>570102K</v>
      </c>
      <c r="E2531" s="8" t="s">
        <v>1424</v>
      </c>
      <c r="F2531" s="8" t="str">
        <f>VLOOKUP(A2531,学号下拉数据!A:F,3,0)</f>
        <v>19学前6</v>
      </c>
      <c r="G2531" s="8" t="str">
        <f>VLOOKUP(A2531,学号下拉数据!A:F,6,0)</f>
        <v>三年</v>
      </c>
      <c r="H2531" s="12"/>
      <c r="I2531" s="12"/>
      <c r="J2531" s="12"/>
      <c r="K2531" s="12"/>
      <c r="L2531" s="12"/>
      <c r="M2531" s="12"/>
      <c r="N2531" s="12"/>
      <c r="O2531" s="12"/>
      <c r="P2531" s="8" t="s">
        <v>41</v>
      </c>
      <c r="Q2531" s="12"/>
      <c r="R2531" s="12"/>
      <c r="S2531" s="8" t="e">
        <f>VLOOKUP(A2531,[3]Sheet1!$A:$K,10,0)</f>
        <v>#N/A</v>
      </c>
      <c r="T2531" s="8">
        <f>VLOOKUP(A2531,[3]Sheet1!$A:$K,11,0)</f>
        <v>0</v>
      </c>
      <c r="U2531" s="12"/>
      <c r="V2531" s="12"/>
      <c r="W2531" s="12"/>
      <c r="X2531" s="12"/>
      <c r="Y2531" s="12"/>
      <c r="Z2531" s="12"/>
      <c r="AA2531" s="20" t="s">
        <v>42</v>
      </c>
      <c r="AB2531" s="8" t="s">
        <v>43</v>
      </c>
      <c r="AC2531" s="8"/>
      <c r="AD2531" s="8" t="s">
        <v>44</v>
      </c>
      <c r="AE2531" s="12"/>
      <c r="AF2531" s="12"/>
    </row>
    <row r="2532" ht="16.5" spans="1:32">
      <c r="A2532" s="13" t="s">
        <v>2552</v>
      </c>
      <c r="B2532" s="8" t="str">
        <f>VLOOKUP(A2532,学号下拉数据!A:F,2,0)</f>
        <v>曲尼翁姆</v>
      </c>
      <c r="C2532" s="8" t="str">
        <f>VLOOKUP(A2532,学号下拉数据!A:F,4,0)</f>
        <v>学前教育</v>
      </c>
      <c r="D2532" s="8" t="str">
        <f>VLOOKUP(A2532,学号下拉数据!A:F,5,0)</f>
        <v>570102K</v>
      </c>
      <c r="E2532" s="8" t="s">
        <v>1424</v>
      </c>
      <c r="F2532" s="8" t="str">
        <f>VLOOKUP(A2532,学号下拉数据!A:F,3,0)</f>
        <v>19学前6</v>
      </c>
      <c r="G2532" s="8" t="str">
        <f>VLOOKUP(A2532,学号下拉数据!A:F,6,0)</f>
        <v>三年</v>
      </c>
      <c r="H2532" s="12"/>
      <c r="I2532" s="12"/>
      <c r="J2532" s="12"/>
      <c r="K2532" s="12"/>
      <c r="L2532" s="12"/>
      <c r="M2532" s="12"/>
      <c r="N2532" s="12"/>
      <c r="O2532" s="12"/>
      <c r="P2532" s="8" t="s">
        <v>41</v>
      </c>
      <c r="Q2532" s="12"/>
      <c r="R2532" s="12"/>
      <c r="S2532" s="8" t="e">
        <f>VLOOKUP(A2532,[3]Sheet1!$A:$K,10,0)</f>
        <v>#N/A</v>
      </c>
      <c r="T2532" s="8">
        <f>VLOOKUP(A2532,[3]Sheet1!$A:$K,11,0)</f>
        <v>0</v>
      </c>
      <c r="U2532" s="12"/>
      <c r="V2532" s="12"/>
      <c r="W2532" s="12"/>
      <c r="X2532" s="12"/>
      <c r="Y2532" s="12"/>
      <c r="Z2532" s="12"/>
      <c r="AA2532" s="20" t="s">
        <v>42</v>
      </c>
      <c r="AB2532" s="8" t="s">
        <v>43</v>
      </c>
      <c r="AC2532" s="8"/>
      <c r="AD2532" s="8" t="s">
        <v>44</v>
      </c>
      <c r="AE2532" s="12"/>
      <c r="AF2532" s="12"/>
    </row>
    <row r="2533" ht="16.5" spans="1:32">
      <c r="A2533" s="13" t="s">
        <v>2553</v>
      </c>
      <c r="B2533" s="8" t="str">
        <f>VLOOKUP(A2533,学号下拉数据!A:F,2,0)</f>
        <v>所德青措</v>
      </c>
      <c r="C2533" s="8" t="str">
        <f>VLOOKUP(A2533,学号下拉数据!A:F,4,0)</f>
        <v>学前教育</v>
      </c>
      <c r="D2533" s="8" t="str">
        <f>VLOOKUP(A2533,学号下拉数据!A:F,5,0)</f>
        <v>570102K</v>
      </c>
      <c r="E2533" s="8" t="s">
        <v>1424</v>
      </c>
      <c r="F2533" s="8" t="str">
        <f>VLOOKUP(A2533,学号下拉数据!A:F,3,0)</f>
        <v>19学前6</v>
      </c>
      <c r="G2533" s="8" t="str">
        <f>VLOOKUP(A2533,学号下拉数据!A:F,6,0)</f>
        <v>三年</v>
      </c>
      <c r="H2533" s="12"/>
      <c r="I2533" s="12"/>
      <c r="J2533" s="12"/>
      <c r="K2533" s="12"/>
      <c r="L2533" s="12"/>
      <c r="M2533" s="12"/>
      <c r="N2533" s="12"/>
      <c r="O2533" s="12"/>
      <c r="P2533" s="8" t="s">
        <v>41</v>
      </c>
      <c r="Q2533" s="12"/>
      <c r="R2533" s="12"/>
      <c r="S2533" s="8" t="e">
        <f>VLOOKUP(A2533,[3]Sheet1!$A:$K,10,0)</f>
        <v>#N/A</v>
      </c>
      <c r="T2533" s="8">
        <f>VLOOKUP(A2533,[3]Sheet1!$A:$K,11,0)</f>
        <v>0</v>
      </c>
      <c r="U2533" s="12"/>
      <c r="V2533" s="12"/>
      <c r="W2533" s="12"/>
      <c r="X2533" s="12"/>
      <c r="Y2533" s="12"/>
      <c r="Z2533" s="12"/>
      <c r="AA2533" s="20" t="s">
        <v>42</v>
      </c>
      <c r="AB2533" s="8" t="s">
        <v>43</v>
      </c>
      <c r="AC2533" s="8"/>
      <c r="AD2533" s="8" t="s">
        <v>44</v>
      </c>
      <c r="AE2533" s="12"/>
      <c r="AF2533" s="12"/>
    </row>
    <row r="2534" ht="16.5" spans="1:32">
      <c r="A2534" s="13" t="s">
        <v>2554</v>
      </c>
      <c r="B2534" s="8" t="str">
        <f>VLOOKUP(A2534,学号下拉数据!A:F,2,0)</f>
        <v>李凤珍</v>
      </c>
      <c r="C2534" s="8" t="str">
        <f>VLOOKUP(A2534,学号下拉数据!A:F,4,0)</f>
        <v>学前教育</v>
      </c>
      <c r="D2534" s="8" t="str">
        <f>VLOOKUP(A2534,学号下拉数据!A:F,5,0)</f>
        <v>570102K</v>
      </c>
      <c r="E2534" s="8" t="s">
        <v>1424</v>
      </c>
      <c r="F2534" s="8" t="str">
        <f>VLOOKUP(A2534,学号下拉数据!A:F,3,0)</f>
        <v>19学前6</v>
      </c>
      <c r="G2534" s="8" t="str">
        <f>VLOOKUP(A2534,学号下拉数据!A:F,6,0)</f>
        <v>三年</v>
      </c>
      <c r="H2534" s="12"/>
      <c r="I2534" s="12"/>
      <c r="J2534" s="12"/>
      <c r="K2534" s="12"/>
      <c r="L2534" s="12"/>
      <c r="M2534" s="12"/>
      <c r="N2534" s="12"/>
      <c r="O2534" s="12"/>
      <c r="P2534" s="8" t="s">
        <v>41</v>
      </c>
      <c r="Q2534" s="12"/>
      <c r="R2534" s="12"/>
      <c r="S2534" s="8" t="e">
        <f>VLOOKUP(A2534,[3]Sheet1!$A:$K,10,0)</f>
        <v>#N/A</v>
      </c>
      <c r="T2534" s="8">
        <f>VLOOKUP(A2534,[3]Sheet1!$A:$K,11,0)</f>
        <v>0</v>
      </c>
      <c r="U2534" s="12"/>
      <c r="V2534" s="12"/>
      <c r="W2534" s="12"/>
      <c r="X2534" s="12"/>
      <c r="Y2534" s="12"/>
      <c r="Z2534" s="12"/>
      <c r="AA2534" s="20" t="s">
        <v>42</v>
      </c>
      <c r="AB2534" s="8" t="s">
        <v>43</v>
      </c>
      <c r="AC2534" s="8"/>
      <c r="AD2534" s="8" t="s">
        <v>44</v>
      </c>
      <c r="AE2534" s="12"/>
      <c r="AF2534" s="12"/>
    </row>
    <row r="2535" ht="16.5" spans="1:32">
      <c r="A2535" s="13" t="s">
        <v>2555</v>
      </c>
      <c r="B2535" s="8" t="str">
        <f>VLOOKUP(A2535,学号下拉数据!A:F,2,0)</f>
        <v>张明浩</v>
      </c>
      <c r="C2535" s="8" t="str">
        <f>VLOOKUP(A2535,学号下拉数据!A:F,4,0)</f>
        <v>学前教育</v>
      </c>
      <c r="D2535" s="8" t="str">
        <f>VLOOKUP(A2535,学号下拉数据!A:F,5,0)</f>
        <v>570102K</v>
      </c>
      <c r="E2535" s="8" t="s">
        <v>1424</v>
      </c>
      <c r="F2535" s="8" t="str">
        <f>VLOOKUP(A2535,学号下拉数据!A:F,3,0)</f>
        <v>19学前6</v>
      </c>
      <c r="G2535" s="8" t="str">
        <f>VLOOKUP(A2535,学号下拉数据!A:F,6,0)</f>
        <v>三年</v>
      </c>
      <c r="H2535" s="12"/>
      <c r="I2535" s="12"/>
      <c r="J2535" s="12"/>
      <c r="K2535" s="12"/>
      <c r="L2535" s="12"/>
      <c r="M2535" s="12"/>
      <c r="N2535" s="12"/>
      <c r="O2535" s="12"/>
      <c r="P2535" s="8" t="s">
        <v>41</v>
      </c>
      <c r="Q2535" s="12"/>
      <c r="R2535" s="12"/>
      <c r="S2535" s="8" t="e">
        <f>VLOOKUP(A2535,[3]Sheet1!$A:$K,10,0)</f>
        <v>#N/A</v>
      </c>
      <c r="T2535" s="8">
        <f>VLOOKUP(A2535,[3]Sheet1!$A:$K,11,0)</f>
        <v>0</v>
      </c>
      <c r="U2535" s="12"/>
      <c r="V2535" s="12"/>
      <c r="W2535" s="12"/>
      <c r="X2535" s="12"/>
      <c r="Y2535" s="12"/>
      <c r="Z2535" s="12"/>
      <c r="AA2535" s="20" t="s">
        <v>42</v>
      </c>
      <c r="AB2535" s="8" t="s">
        <v>43</v>
      </c>
      <c r="AC2535" s="8"/>
      <c r="AD2535" s="8" t="s">
        <v>44</v>
      </c>
      <c r="AE2535" s="12"/>
      <c r="AF2535" s="12"/>
    </row>
    <row r="2536" ht="16.5" spans="1:32">
      <c r="A2536" s="13" t="s">
        <v>2556</v>
      </c>
      <c r="B2536" s="8" t="str">
        <f>VLOOKUP(A2536,学号下拉数据!A:F,2,0)</f>
        <v>尚培夺周</v>
      </c>
      <c r="C2536" s="8" t="str">
        <f>VLOOKUP(A2536,学号下拉数据!A:F,4,0)</f>
        <v>学前教育</v>
      </c>
      <c r="D2536" s="8" t="str">
        <f>VLOOKUP(A2536,学号下拉数据!A:F,5,0)</f>
        <v>570102K</v>
      </c>
      <c r="E2536" s="8" t="s">
        <v>1424</v>
      </c>
      <c r="F2536" s="8" t="str">
        <f>VLOOKUP(A2536,学号下拉数据!A:F,3,0)</f>
        <v>19学前6</v>
      </c>
      <c r="G2536" s="8" t="str">
        <f>VLOOKUP(A2536,学号下拉数据!A:F,6,0)</f>
        <v>三年</v>
      </c>
      <c r="H2536" s="12"/>
      <c r="I2536" s="12"/>
      <c r="J2536" s="12"/>
      <c r="K2536" s="12"/>
      <c r="L2536" s="12"/>
      <c r="M2536" s="12"/>
      <c r="N2536" s="12"/>
      <c r="O2536" s="12"/>
      <c r="P2536" s="8" t="s">
        <v>41</v>
      </c>
      <c r="Q2536" s="12"/>
      <c r="R2536" s="12"/>
      <c r="S2536" s="8" t="e">
        <f>VLOOKUP(A2536,[3]Sheet1!$A:$K,10,0)</f>
        <v>#N/A</v>
      </c>
      <c r="T2536" s="8">
        <f>VLOOKUP(A2536,[3]Sheet1!$A:$K,11,0)</f>
        <v>0</v>
      </c>
      <c r="U2536" s="12"/>
      <c r="V2536" s="12"/>
      <c r="W2536" s="12"/>
      <c r="X2536" s="12"/>
      <c r="Y2536" s="12"/>
      <c r="Z2536" s="12"/>
      <c r="AA2536" s="20" t="s">
        <v>42</v>
      </c>
      <c r="AB2536" s="8" t="s">
        <v>43</v>
      </c>
      <c r="AC2536" s="8"/>
      <c r="AD2536" s="8" t="s">
        <v>44</v>
      </c>
      <c r="AE2536" s="12"/>
      <c r="AF2536" s="12"/>
    </row>
    <row r="2537" ht="16.5" spans="1:32">
      <c r="A2537" s="13" t="s">
        <v>2557</v>
      </c>
      <c r="B2537" s="8" t="str">
        <f>VLOOKUP(A2537,学号下拉数据!A:F,2,0)</f>
        <v>马海曲西</v>
      </c>
      <c r="C2537" s="8" t="str">
        <f>VLOOKUP(A2537,学号下拉数据!A:F,4,0)</f>
        <v>学前教育</v>
      </c>
      <c r="D2537" s="8" t="str">
        <f>VLOOKUP(A2537,学号下拉数据!A:F,5,0)</f>
        <v>570102K</v>
      </c>
      <c r="E2537" s="8" t="s">
        <v>1424</v>
      </c>
      <c r="F2537" s="8" t="str">
        <f>VLOOKUP(A2537,学号下拉数据!A:F,3,0)</f>
        <v>19学前6</v>
      </c>
      <c r="G2537" s="8" t="str">
        <f>VLOOKUP(A2537,学号下拉数据!A:F,6,0)</f>
        <v>三年</v>
      </c>
      <c r="H2537" s="12"/>
      <c r="I2537" s="12"/>
      <c r="J2537" s="12"/>
      <c r="K2537" s="12"/>
      <c r="L2537" s="12"/>
      <c r="M2537" s="12"/>
      <c r="N2537" s="12"/>
      <c r="O2537" s="12"/>
      <c r="P2537" s="8" t="s">
        <v>41</v>
      </c>
      <c r="Q2537" s="12"/>
      <c r="R2537" s="12"/>
      <c r="S2537" s="8" t="e">
        <f>VLOOKUP(A2537,[3]Sheet1!$A:$K,10,0)</f>
        <v>#N/A</v>
      </c>
      <c r="T2537" s="8">
        <f>VLOOKUP(A2537,[3]Sheet1!$A:$K,11,0)</f>
        <v>0</v>
      </c>
      <c r="U2537" s="12"/>
      <c r="V2537" s="12"/>
      <c r="W2537" s="12"/>
      <c r="X2537" s="12"/>
      <c r="Y2537" s="12"/>
      <c r="Z2537" s="12"/>
      <c r="AA2537" s="20" t="s">
        <v>42</v>
      </c>
      <c r="AB2537" s="8" t="s">
        <v>43</v>
      </c>
      <c r="AC2537" s="8"/>
      <c r="AD2537" s="8" t="s">
        <v>44</v>
      </c>
      <c r="AE2537" s="12"/>
      <c r="AF2537" s="12"/>
    </row>
    <row r="2538" ht="16.5" spans="1:32">
      <c r="A2538" s="13" t="s">
        <v>2558</v>
      </c>
      <c r="B2538" s="8" t="str">
        <f>VLOOKUP(A2538,学号下拉数据!A:F,2,0)</f>
        <v>阿牛伍果</v>
      </c>
      <c r="C2538" s="8" t="str">
        <f>VLOOKUP(A2538,学号下拉数据!A:F,4,0)</f>
        <v>学前教育</v>
      </c>
      <c r="D2538" s="8" t="str">
        <f>VLOOKUP(A2538,学号下拉数据!A:F,5,0)</f>
        <v>570102K</v>
      </c>
      <c r="E2538" s="8" t="s">
        <v>1424</v>
      </c>
      <c r="F2538" s="8" t="str">
        <f>VLOOKUP(A2538,学号下拉数据!A:F,3,0)</f>
        <v>19学前6</v>
      </c>
      <c r="G2538" s="8" t="str">
        <f>VLOOKUP(A2538,学号下拉数据!A:F,6,0)</f>
        <v>三年</v>
      </c>
      <c r="H2538" s="12"/>
      <c r="I2538" s="12"/>
      <c r="J2538" s="12"/>
      <c r="K2538" s="12"/>
      <c r="L2538" s="12"/>
      <c r="M2538" s="12"/>
      <c r="N2538" s="12"/>
      <c r="O2538" s="12"/>
      <c r="P2538" s="8" t="s">
        <v>41</v>
      </c>
      <c r="Q2538" s="12"/>
      <c r="R2538" s="12"/>
      <c r="S2538" s="8" t="e">
        <f>VLOOKUP(A2538,[3]Sheet1!$A:$K,10,0)</f>
        <v>#N/A</v>
      </c>
      <c r="T2538" s="8">
        <f>VLOOKUP(A2538,[3]Sheet1!$A:$K,11,0)</f>
        <v>0</v>
      </c>
      <c r="U2538" s="12"/>
      <c r="V2538" s="12"/>
      <c r="W2538" s="12"/>
      <c r="X2538" s="12"/>
      <c r="Y2538" s="12"/>
      <c r="Z2538" s="12"/>
      <c r="AA2538" s="20" t="s">
        <v>42</v>
      </c>
      <c r="AB2538" s="8" t="s">
        <v>43</v>
      </c>
      <c r="AC2538" s="8"/>
      <c r="AD2538" s="8" t="s">
        <v>44</v>
      </c>
      <c r="AE2538" s="12"/>
      <c r="AF2538" s="12"/>
    </row>
    <row r="2539" ht="16.5" spans="1:32">
      <c r="A2539" s="13" t="s">
        <v>2559</v>
      </c>
      <c r="B2539" s="8" t="str">
        <f>VLOOKUP(A2539,学号下拉数据!A:F,2,0)</f>
        <v>曲惹木史尾</v>
      </c>
      <c r="C2539" s="8" t="str">
        <f>VLOOKUP(A2539,学号下拉数据!A:F,4,0)</f>
        <v>学前教育</v>
      </c>
      <c r="D2539" s="8" t="str">
        <f>VLOOKUP(A2539,学号下拉数据!A:F,5,0)</f>
        <v>570102K</v>
      </c>
      <c r="E2539" s="8" t="s">
        <v>1424</v>
      </c>
      <c r="F2539" s="8" t="str">
        <f>VLOOKUP(A2539,学号下拉数据!A:F,3,0)</f>
        <v>19学前6</v>
      </c>
      <c r="G2539" s="8" t="str">
        <f>VLOOKUP(A2539,学号下拉数据!A:F,6,0)</f>
        <v>三年</v>
      </c>
      <c r="H2539" s="12"/>
      <c r="I2539" s="12"/>
      <c r="J2539" s="12"/>
      <c r="K2539" s="12"/>
      <c r="L2539" s="12"/>
      <c r="M2539" s="12"/>
      <c r="N2539" s="12"/>
      <c r="O2539" s="12"/>
      <c r="P2539" s="8" t="s">
        <v>41</v>
      </c>
      <c r="Q2539" s="12"/>
      <c r="R2539" s="12"/>
      <c r="S2539" s="8" t="e">
        <f>VLOOKUP(A2539,[3]Sheet1!$A:$K,10,0)</f>
        <v>#N/A</v>
      </c>
      <c r="T2539" s="8">
        <f>VLOOKUP(A2539,[3]Sheet1!$A:$K,11,0)</f>
        <v>0</v>
      </c>
      <c r="U2539" s="12"/>
      <c r="V2539" s="12"/>
      <c r="W2539" s="12"/>
      <c r="X2539" s="12"/>
      <c r="Y2539" s="12"/>
      <c r="Z2539" s="12"/>
      <c r="AA2539" s="20" t="s">
        <v>42</v>
      </c>
      <c r="AB2539" s="8" t="s">
        <v>43</v>
      </c>
      <c r="AC2539" s="8"/>
      <c r="AD2539" s="8" t="s">
        <v>44</v>
      </c>
      <c r="AE2539" s="12"/>
      <c r="AF2539" s="12"/>
    </row>
    <row r="2540" ht="16.5" spans="1:32">
      <c r="A2540" s="13" t="s">
        <v>2560</v>
      </c>
      <c r="B2540" s="8" t="str">
        <f>VLOOKUP(A2540,学号下拉数据!A:F,2,0)</f>
        <v>陈星</v>
      </c>
      <c r="C2540" s="8" t="str">
        <f>VLOOKUP(A2540,学号下拉数据!A:F,4,0)</f>
        <v>学前教育</v>
      </c>
      <c r="D2540" s="8" t="str">
        <f>VLOOKUP(A2540,学号下拉数据!A:F,5,0)</f>
        <v>570102K</v>
      </c>
      <c r="E2540" s="8" t="s">
        <v>1424</v>
      </c>
      <c r="F2540" s="8" t="str">
        <f>VLOOKUP(A2540,学号下拉数据!A:F,3,0)</f>
        <v>19学前6</v>
      </c>
      <c r="G2540" s="8" t="str">
        <f>VLOOKUP(A2540,学号下拉数据!A:F,6,0)</f>
        <v>三年</v>
      </c>
      <c r="H2540" s="12"/>
      <c r="I2540" s="12"/>
      <c r="J2540" s="12"/>
      <c r="K2540" s="12"/>
      <c r="L2540" s="12"/>
      <c r="M2540" s="12"/>
      <c r="N2540" s="12"/>
      <c r="O2540" s="12"/>
      <c r="P2540" s="8" t="s">
        <v>41</v>
      </c>
      <c r="Q2540" s="12"/>
      <c r="R2540" s="12"/>
      <c r="S2540" s="8" t="e">
        <f>VLOOKUP(A2540,[3]Sheet1!$A:$K,10,0)</f>
        <v>#N/A</v>
      </c>
      <c r="T2540" s="8">
        <f>VLOOKUP(A2540,[3]Sheet1!$A:$K,11,0)</f>
        <v>0</v>
      </c>
      <c r="U2540" s="12"/>
      <c r="V2540" s="12"/>
      <c r="W2540" s="12"/>
      <c r="X2540" s="12"/>
      <c r="Y2540" s="12"/>
      <c r="Z2540" s="12"/>
      <c r="AA2540" s="20" t="s">
        <v>42</v>
      </c>
      <c r="AB2540" s="8" t="s">
        <v>43</v>
      </c>
      <c r="AC2540" s="8"/>
      <c r="AD2540" s="8" t="s">
        <v>44</v>
      </c>
      <c r="AE2540" s="12"/>
      <c r="AF2540" s="12"/>
    </row>
    <row r="2541" ht="16.5" spans="1:32">
      <c r="A2541" s="13" t="s">
        <v>2561</v>
      </c>
      <c r="B2541" s="8" t="str">
        <f>VLOOKUP(A2541,学号下拉数据!A:F,2,0)</f>
        <v>额其有洛</v>
      </c>
      <c r="C2541" s="8" t="str">
        <f>VLOOKUP(A2541,学号下拉数据!A:F,4,0)</f>
        <v>学前教育</v>
      </c>
      <c r="D2541" s="8" t="str">
        <f>VLOOKUP(A2541,学号下拉数据!A:F,5,0)</f>
        <v>570102K</v>
      </c>
      <c r="E2541" s="8" t="s">
        <v>1424</v>
      </c>
      <c r="F2541" s="8" t="str">
        <f>VLOOKUP(A2541,学号下拉数据!A:F,3,0)</f>
        <v>19学前6</v>
      </c>
      <c r="G2541" s="8" t="str">
        <f>VLOOKUP(A2541,学号下拉数据!A:F,6,0)</f>
        <v>三年</v>
      </c>
      <c r="H2541" s="12"/>
      <c r="I2541" s="12"/>
      <c r="J2541" s="12"/>
      <c r="K2541" s="12"/>
      <c r="L2541" s="12"/>
      <c r="M2541" s="12"/>
      <c r="N2541" s="12"/>
      <c r="O2541" s="12"/>
      <c r="P2541" s="8" t="s">
        <v>41</v>
      </c>
      <c r="Q2541" s="12"/>
      <c r="R2541" s="12"/>
      <c r="S2541" s="8" t="e">
        <f>VLOOKUP(A2541,[3]Sheet1!$A:$K,10,0)</f>
        <v>#N/A</v>
      </c>
      <c r="T2541" s="8">
        <f>VLOOKUP(A2541,[3]Sheet1!$A:$K,11,0)</f>
        <v>0</v>
      </c>
      <c r="U2541" s="12"/>
      <c r="V2541" s="12"/>
      <c r="W2541" s="12"/>
      <c r="X2541" s="12"/>
      <c r="Y2541" s="12"/>
      <c r="Z2541" s="12"/>
      <c r="AA2541" s="20" t="s">
        <v>42</v>
      </c>
      <c r="AB2541" s="8" t="s">
        <v>43</v>
      </c>
      <c r="AC2541" s="8"/>
      <c r="AD2541" s="8" t="s">
        <v>44</v>
      </c>
      <c r="AE2541" s="12"/>
      <c r="AF2541" s="12"/>
    </row>
    <row r="2542" ht="16.5" spans="1:32">
      <c r="A2542" s="13" t="s">
        <v>2562</v>
      </c>
      <c r="B2542" s="8" t="str">
        <f>VLOOKUP(A2542,学号下拉数据!A:F,2,0)</f>
        <v>张延琴</v>
      </c>
      <c r="C2542" s="8" t="str">
        <f>VLOOKUP(A2542,学号下拉数据!A:F,4,0)</f>
        <v>学前教育</v>
      </c>
      <c r="D2542" s="8" t="str">
        <f>VLOOKUP(A2542,学号下拉数据!A:F,5,0)</f>
        <v>570102K</v>
      </c>
      <c r="E2542" s="8" t="s">
        <v>1424</v>
      </c>
      <c r="F2542" s="8" t="str">
        <f>VLOOKUP(A2542,学号下拉数据!A:F,3,0)</f>
        <v>19学前6</v>
      </c>
      <c r="G2542" s="8" t="str">
        <f>VLOOKUP(A2542,学号下拉数据!A:F,6,0)</f>
        <v>三年</v>
      </c>
      <c r="H2542" s="12"/>
      <c r="I2542" s="12"/>
      <c r="J2542" s="12"/>
      <c r="K2542" s="12"/>
      <c r="L2542" s="12"/>
      <c r="M2542" s="12"/>
      <c r="N2542" s="12"/>
      <c r="O2542" s="12"/>
      <c r="P2542" s="8" t="s">
        <v>41</v>
      </c>
      <c r="Q2542" s="12"/>
      <c r="R2542" s="12"/>
      <c r="S2542" s="8" t="e">
        <f>VLOOKUP(A2542,[3]Sheet1!$A:$K,10,0)</f>
        <v>#N/A</v>
      </c>
      <c r="T2542" s="8">
        <f>VLOOKUP(A2542,[3]Sheet1!$A:$K,11,0)</f>
        <v>0</v>
      </c>
      <c r="U2542" s="12"/>
      <c r="V2542" s="12"/>
      <c r="W2542" s="12"/>
      <c r="X2542" s="12"/>
      <c r="Y2542" s="12"/>
      <c r="Z2542" s="12"/>
      <c r="AA2542" s="20" t="s">
        <v>42</v>
      </c>
      <c r="AB2542" s="8" t="s">
        <v>43</v>
      </c>
      <c r="AC2542" s="8"/>
      <c r="AD2542" s="8" t="s">
        <v>44</v>
      </c>
      <c r="AE2542" s="12"/>
      <c r="AF2542" s="12"/>
    </row>
    <row r="2543" ht="16.5" spans="1:32">
      <c r="A2543" s="13" t="s">
        <v>2563</v>
      </c>
      <c r="B2543" s="8" t="str">
        <f>VLOOKUP(A2543,学号下拉数据!A:F,2,0)</f>
        <v>苏慧</v>
      </c>
      <c r="C2543" s="8" t="str">
        <f>VLOOKUP(A2543,学号下拉数据!A:F,4,0)</f>
        <v>学前教育</v>
      </c>
      <c r="D2543" s="8" t="str">
        <f>VLOOKUP(A2543,学号下拉数据!A:F,5,0)</f>
        <v>570102K</v>
      </c>
      <c r="E2543" s="8" t="s">
        <v>1424</v>
      </c>
      <c r="F2543" s="8" t="str">
        <f>VLOOKUP(A2543,学号下拉数据!A:F,3,0)</f>
        <v>19学前6</v>
      </c>
      <c r="G2543" s="8" t="str">
        <f>VLOOKUP(A2543,学号下拉数据!A:F,6,0)</f>
        <v>三年</v>
      </c>
      <c r="H2543" s="12"/>
      <c r="I2543" s="12"/>
      <c r="J2543" s="12"/>
      <c r="K2543" s="12"/>
      <c r="L2543" s="12"/>
      <c r="M2543" s="12"/>
      <c r="N2543" s="12"/>
      <c r="O2543" s="12"/>
      <c r="P2543" s="8" t="s">
        <v>41</v>
      </c>
      <c r="Q2543" s="12"/>
      <c r="R2543" s="12"/>
      <c r="S2543" s="8" t="e">
        <f>VLOOKUP(A2543,[3]Sheet1!$A:$K,10,0)</f>
        <v>#N/A</v>
      </c>
      <c r="T2543" s="8">
        <f>VLOOKUP(A2543,[3]Sheet1!$A:$K,11,0)</f>
        <v>0</v>
      </c>
      <c r="U2543" s="12"/>
      <c r="V2543" s="12"/>
      <c r="W2543" s="12"/>
      <c r="X2543" s="12"/>
      <c r="Y2543" s="12"/>
      <c r="Z2543" s="12"/>
      <c r="AA2543" s="20" t="s">
        <v>42</v>
      </c>
      <c r="AB2543" s="8" t="s">
        <v>43</v>
      </c>
      <c r="AC2543" s="8"/>
      <c r="AD2543" s="8" t="s">
        <v>44</v>
      </c>
      <c r="AE2543" s="12"/>
      <c r="AF2543" s="12"/>
    </row>
    <row r="2544" ht="16.5" spans="1:32">
      <c r="A2544" s="13" t="s">
        <v>2564</v>
      </c>
      <c r="B2544" s="8" t="str">
        <f>VLOOKUP(A2544,学号下拉数据!A:F,2,0)</f>
        <v>沙马阿依</v>
      </c>
      <c r="C2544" s="8" t="str">
        <f>VLOOKUP(A2544,学号下拉数据!A:F,4,0)</f>
        <v>学前教育</v>
      </c>
      <c r="D2544" s="8" t="str">
        <f>VLOOKUP(A2544,学号下拉数据!A:F,5,0)</f>
        <v>570102K</v>
      </c>
      <c r="E2544" s="8" t="s">
        <v>1424</v>
      </c>
      <c r="F2544" s="8" t="str">
        <f>VLOOKUP(A2544,学号下拉数据!A:F,3,0)</f>
        <v>19学前6</v>
      </c>
      <c r="G2544" s="8" t="str">
        <f>VLOOKUP(A2544,学号下拉数据!A:F,6,0)</f>
        <v>三年</v>
      </c>
      <c r="H2544" s="12"/>
      <c r="I2544" s="12"/>
      <c r="J2544" s="12"/>
      <c r="K2544" s="12"/>
      <c r="L2544" s="12"/>
      <c r="M2544" s="12"/>
      <c r="N2544" s="12"/>
      <c r="O2544" s="12"/>
      <c r="P2544" s="8" t="s">
        <v>41</v>
      </c>
      <c r="Q2544" s="12"/>
      <c r="R2544" s="12"/>
      <c r="S2544" s="8" t="e">
        <f>VLOOKUP(A2544,[3]Sheet1!$A:$K,10,0)</f>
        <v>#N/A</v>
      </c>
      <c r="T2544" s="8">
        <f>VLOOKUP(A2544,[3]Sheet1!$A:$K,11,0)</f>
        <v>0</v>
      </c>
      <c r="U2544" s="12"/>
      <c r="V2544" s="12"/>
      <c r="W2544" s="12"/>
      <c r="X2544" s="12"/>
      <c r="Y2544" s="12"/>
      <c r="Z2544" s="12"/>
      <c r="AA2544" s="20" t="s">
        <v>42</v>
      </c>
      <c r="AB2544" s="8" t="s">
        <v>43</v>
      </c>
      <c r="AC2544" s="8"/>
      <c r="AD2544" s="8" t="s">
        <v>44</v>
      </c>
      <c r="AE2544" s="12"/>
      <c r="AF2544" s="12"/>
    </row>
    <row r="2545" ht="16.5" spans="1:32">
      <c r="A2545" s="13" t="s">
        <v>2565</v>
      </c>
      <c r="B2545" s="8" t="str">
        <f>VLOOKUP(A2545,学号下拉数据!A:F,2,0)</f>
        <v>志玛拥忠</v>
      </c>
      <c r="C2545" s="8" t="str">
        <f>VLOOKUP(A2545,学号下拉数据!A:F,4,0)</f>
        <v>学前教育</v>
      </c>
      <c r="D2545" s="8" t="str">
        <f>VLOOKUP(A2545,学号下拉数据!A:F,5,0)</f>
        <v>570102K</v>
      </c>
      <c r="E2545" s="8" t="s">
        <v>1424</v>
      </c>
      <c r="F2545" s="8" t="str">
        <f>VLOOKUP(A2545,学号下拉数据!A:F,3,0)</f>
        <v>19学前6</v>
      </c>
      <c r="G2545" s="8" t="str">
        <f>VLOOKUP(A2545,学号下拉数据!A:F,6,0)</f>
        <v>三年</v>
      </c>
      <c r="H2545" s="12"/>
      <c r="I2545" s="12"/>
      <c r="J2545" s="12"/>
      <c r="K2545" s="12"/>
      <c r="L2545" s="12"/>
      <c r="M2545" s="12"/>
      <c r="N2545" s="12"/>
      <c r="O2545" s="12"/>
      <c r="P2545" s="8" t="s">
        <v>41</v>
      </c>
      <c r="Q2545" s="12"/>
      <c r="R2545" s="12"/>
      <c r="S2545" s="8" t="e">
        <f>VLOOKUP(A2545,[3]Sheet1!$A:$K,10,0)</f>
        <v>#N/A</v>
      </c>
      <c r="T2545" s="8">
        <f>VLOOKUP(A2545,[3]Sheet1!$A:$K,11,0)</f>
        <v>0</v>
      </c>
      <c r="U2545" s="12"/>
      <c r="V2545" s="12"/>
      <c r="W2545" s="12"/>
      <c r="X2545" s="12"/>
      <c r="Y2545" s="12"/>
      <c r="Z2545" s="12"/>
      <c r="AA2545" s="20" t="s">
        <v>42</v>
      </c>
      <c r="AB2545" s="8" t="s">
        <v>43</v>
      </c>
      <c r="AC2545" s="8"/>
      <c r="AD2545" s="8" t="s">
        <v>44</v>
      </c>
      <c r="AE2545" s="12"/>
      <c r="AF2545" s="12"/>
    </row>
    <row r="2546" ht="16.5" spans="1:32">
      <c r="A2546" s="13" t="s">
        <v>2566</v>
      </c>
      <c r="B2546" s="8" t="str">
        <f>VLOOKUP(A2546,学号下拉数据!A:F,2,0)</f>
        <v>李敏</v>
      </c>
      <c r="C2546" s="8" t="str">
        <f>VLOOKUP(A2546,学号下拉数据!A:F,4,0)</f>
        <v>学前教育</v>
      </c>
      <c r="D2546" s="8" t="str">
        <f>VLOOKUP(A2546,学号下拉数据!A:F,5,0)</f>
        <v>570102K</v>
      </c>
      <c r="E2546" s="8" t="s">
        <v>1424</v>
      </c>
      <c r="F2546" s="8" t="str">
        <f>VLOOKUP(A2546,学号下拉数据!A:F,3,0)</f>
        <v>19学前6</v>
      </c>
      <c r="G2546" s="8" t="str">
        <f>VLOOKUP(A2546,学号下拉数据!A:F,6,0)</f>
        <v>三年</v>
      </c>
      <c r="H2546" s="12"/>
      <c r="I2546" s="12"/>
      <c r="J2546" s="12"/>
      <c r="K2546" s="12"/>
      <c r="L2546" s="12"/>
      <c r="M2546" s="12"/>
      <c r="N2546" s="12"/>
      <c r="O2546" s="12"/>
      <c r="P2546" s="8" t="s">
        <v>41</v>
      </c>
      <c r="Q2546" s="12"/>
      <c r="R2546" s="12"/>
      <c r="S2546" s="8" t="e">
        <f>VLOOKUP(A2546,[3]Sheet1!$A:$K,10,0)</f>
        <v>#N/A</v>
      </c>
      <c r="T2546" s="8">
        <f>VLOOKUP(A2546,[3]Sheet1!$A:$K,11,0)</f>
        <v>0</v>
      </c>
      <c r="U2546" s="12"/>
      <c r="V2546" s="12"/>
      <c r="W2546" s="12"/>
      <c r="X2546" s="12"/>
      <c r="Y2546" s="12"/>
      <c r="Z2546" s="12"/>
      <c r="AA2546" s="20" t="s">
        <v>42</v>
      </c>
      <c r="AB2546" s="8" t="s">
        <v>43</v>
      </c>
      <c r="AC2546" s="8"/>
      <c r="AD2546" s="8" t="s">
        <v>44</v>
      </c>
      <c r="AE2546" s="12"/>
      <c r="AF2546" s="12"/>
    </row>
    <row r="2547" ht="16.5" spans="1:32">
      <c r="A2547" s="14" t="s">
        <v>2567</v>
      </c>
      <c r="B2547" s="8" t="str">
        <f>VLOOKUP(A2547,学号下拉数据!A:F,2,0)</f>
        <v>杨诗雨</v>
      </c>
      <c r="C2547" s="8" t="str">
        <f>VLOOKUP(A2547,学号下拉数据!A:F,4,0)</f>
        <v>学前教育</v>
      </c>
      <c r="D2547" s="8" t="str">
        <f>VLOOKUP(A2547,学号下拉数据!A:F,5,0)</f>
        <v>570102K</v>
      </c>
      <c r="E2547" s="8" t="s">
        <v>1424</v>
      </c>
      <c r="F2547" s="8" t="str">
        <f>VLOOKUP(A2547,学号下拉数据!A:F,3,0)</f>
        <v>19学前7</v>
      </c>
      <c r="G2547" s="8" t="str">
        <f>VLOOKUP(A2547,学号下拉数据!A:F,6,0)</f>
        <v>三年</v>
      </c>
      <c r="H2547" s="9" t="s">
        <v>40</v>
      </c>
      <c r="I2547" s="8" t="str">
        <f>VLOOKUP(A2547,[2]Sheet1!$B$1:$P$65536,13,0)</f>
        <v>教师</v>
      </c>
      <c r="J2547" s="12"/>
      <c r="K2547" s="12"/>
      <c r="L2547" s="12"/>
      <c r="M2547" s="12"/>
      <c r="N2547" s="12"/>
      <c r="O2547" s="12"/>
      <c r="P2547" s="8" t="s">
        <v>41</v>
      </c>
      <c r="Q2547" s="12"/>
      <c r="R2547" s="12"/>
      <c r="S2547" s="8" t="str">
        <f>VLOOKUP(A2547,[2]Sheet1!$B$1:$G$65536,6,0)</f>
        <v>四川省南充市嘉陵区大通镇幼儿园</v>
      </c>
      <c r="T2547" s="12"/>
      <c r="U2547" s="12"/>
      <c r="V2547" s="12"/>
      <c r="W2547" s="12"/>
      <c r="X2547" s="8" t="str">
        <f>VLOOKUP(A2547,[2]Sheet1!$B$1:$M$65536,12,0)</f>
        <v>13419127118</v>
      </c>
      <c r="Y2547" s="8" t="str">
        <f>VLOOKUP(A2547,[2]Sheet1!$B$1:$M$65536,11,0)</f>
        <v>李艳</v>
      </c>
      <c r="Z2547" s="12"/>
      <c r="AA2547" s="20" t="s">
        <v>42</v>
      </c>
      <c r="AB2547" s="8" t="s">
        <v>43</v>
      </c>
      <c r="AC2547" s="8"/>
      <c r="AD2547" s="8" t="s">
        <v>44</v>
      </c>
      <c r="AE2547" s="12"/>
      <c r="AF2547" s="12"/>
    </row>
    <row r="2548" ht="16.5" spans="1:32">
      <c r="A2548" s="14" t="s">
        <v>2568</v>
      </c>
      <c r="B2548" s="8" t="str">
        <f>VLOOKUP(A2548,学号下拉数据!A:F,2,0)</f>
        <v>王雯</v>
      </c>
      <c r="C2548" s="8" t="str">
        <f>VLOOKUP(A2548,学号下拉数据!A:F,4,0)</f>
        <v>学前教育</v>
      </c>
      <c r="D2548" s="8" t="str">
        <f>VLOOKUP(A2548,学号下拉数据!A:F,5,0)</f>
        <v>570102K</v>
      </c>
      <c r="E2548" s="8" t="s">
        <v>1424</v>
      </c>
      <c r="F2548" s="8" t="str">
        <f>VLOOKUP(A2548,学号下拉数据!A:F,3,0)</f>
        <v>19学前7</v>
      </c>
      <c r="G2548" s="8" t="str">
        <f>VLOOKUP(A2548,学号下拉数据!A:F,6,0)</f>
        <v>三年</v>
      </c>
      <c r="H2548" s="9" t="s">
        <v>40</v>
      </c>
      <c r="I2548" s="8" t="str">
        <f>VLOOKUP(A2548,[2]Sheet1!$B$1:$P$65536,13,0)</f>
        <v>助理</v>
      </c>
      <c r="J2548" s="12"/>
      <c r="K2548" s="12"/>
      <c r="L2548" s="12"/>
      <c r="M2548" s="12"/>
      <c r="N2548" s="12"/>
      <c r="O2548" s="12"/>
      <c r="P2548" s="8" t="s">
        <v>41</v>
      </c>
      <c r="Q2548" s="12"/>
      <c r="R2548" s="12"/>
      <c r="S2548" s="8" t="str">
        <f>VLOOKUP(A2548,[2]Sheet1!$B$1:$G$65536,6,0)</f>
        <v>简阳市三合幼儿园</v>
      </c>
      <c r="T2548" s="12"/>
      <c r="U2548" s="12"/>
      <c r="V2548" s="12"/>
      <c r="W2548" s="12"/>
      <c r="X2548" s="8" t="str">
        <f>VLOOKUP(A2548,[2]Sheet1!$B$1:$M$65536,12,0)</f>
        <v>18181376895</v>
      </c>
      <c r="Y2548" s="8" t="str">
        <f>VLOOKUP(A2548,[2]Sheet1!$B$1:$M$65536,11,0)</f>
        <v>吴宏</v>
      </c>
      <c r="Z2548" s="12"/>
      <c r="AA2548" s="20" t="s">
        <v>42</v>
      </c>
      <c r="AB2548" s="8" t="s">
        <v>43</v>
      </c>
      <c r="AC2548" s="8"/>
      <c r="AD2548" s="8" t="s">
        <v>44</v>
      </c>
      <c r="AE2548" s="12"/>
      <c r="AF2548" s="12"/>
    </row>
    <row r="2549" ht="16.5" spans="1:32">
      <c r="A2549" s="14" t="s">
        <v>2569</v>
      </c>
      <c r="B2549" s="8" t="str">
        <f>VLOOKUP(A2549,学号下拉数据!A:F,2,0)</f>
        <v>阿加尔布木</v>
      </c>
      <c r="C2549" s="8" t="str">
        <f>VLOOKUP(A2549,学号下拉数据!A:F,4,0)</f>
        <v>学前教育</v>
      </c>
      <c r="D2549" s="8" t="str">
        <f>VLOOKUP(A2549,学号下拉数据!A:F,5,0)</f>
        <v>570102K</v>
      </c>
      <c r="E2549" s="8" t="s">
        <v>1424</v>
      </c>
      <c r="F2549" s="8" t="str">
        <f>VLOOKUP(A2549,学号下拉数据!A:F,3,0)</f>
        <v>19学前7</v>
      </c>
      <c r="G2549" s="8" t="str">
        <f>VLOOKUP(A2549,学号下拉数据!A:F,6,0)</f>
        <v>三年</v>
      </c>
      <c r="H2549" s="9" t="s">
        <v>40</v>
      </c>
      <c r="I2549" s="8">
        <f>VLOOKUP(A2549,[2]Sheet1!$B$1:$P$65536,13,0)</f>
        <v>0</v>
      </c>
      <c r="J2549" s="12"/>
      <c r="K2549" s="12"/>
      <c r="L2549" s="12"/>
      <c r="M2549" s="12"/>
      <c r="N2549" s="12"/>
      <c r="O2549" s="12"/>
      <c r="P2549" s="8" t="s">
        <v>41</v>
      </c>
      <c r="Q2549" s="12"/>
      <c r="R2549" s="12"/>
      <c r="S2549" s="8" t="str">
        <f>VLOOKUP(A2549,[2]Sheet1!$B$1:$G$65536,6,0)</f>
        <v>星光试验幼儿园</v>
      </c>
      <c r="T2549" s="12"/>
      <c r="U2549" s="12"/>
      <c r="V2549" s="12"/>
      <c r="W2549" s="12"/>
      <c r="X2549" s="8" t="str">
        <f>VLOOKUP(A2549,[2]Sheet1!$B$1:$M$65536,12,0)</f>
        <v>13778664267</v>
      </c>
      <c r="Y2549" s="8" t="str">
        <f>VLOOKUP(A2549,[2]Sheet1!$B$1:$M$65536,11,0)</f>
        <v>潘忠英</v>
      </c>
      <c r="Z2549" s="12"/>
      <c r="AA2549" s="20" t="s">
        <v>42</v>
      </c>
      <c r="AB2549" s="8" t="s">
        <v>43</v>
      </c>
      <c r="AC2549" s="8"/>
      <c r="AD2549" s="8" t="s">
        <v>44</v>
      </c>
      <c r="AE2549" s="12"/>
      <c r="AF2549" s="12"/>
    </row>
    <row r="2550" ht="16.5" spans="1:32">
      <c r="A2550" s="14" t="s">
        <v>2570</v>
      </c>
      <c r="B2550" s="8" t="str">
        <f>VLOOKUP(A2550,学号下拉数据!A:F,2,0)</f>
        <v>罗萍</v>
      </c>
      <c r="C2550" s="8" t="str">
        <f>VLOOKUP(A2550,学号下拉数据!A:F,4,0)</f>
        <v>学前教育</v>
      </c>
      <c r="D2550" s="8" t="str">
        <f>VLOOKUP(A2550,学号下拉数据!A:F,5,0)</f>
        <v>570102K</v>
      </c>
      <c r="E2550" s="8" t="s">
        <v>1424</v>
      </c>
      <c r="F2550" s="8" t="str">
        <f>VLOOKUP(A2550,学号下拉数据!A:F,3,0)</f>
        <v>19学前7</v>
      </c>
      <c r="G2550" s="8" t="str">
        <f>VLOOKUP(A2550,学号下拉数据!A:F,6,0)</f>
        <v>三年</v>
      </c>
      <c r="H2550" s="9" t="s">
        <v>40</v>
      </c>
      <c r="I2550" s="8" t="str">
        <f>VLOOKUP(A2550,[2]Sheet1!$B$1:$P$65536,13,0)</f>
        <v>助教老师</v>
      </c>
      <c r="J2550" s="12"/>
      <c r="K2550" s="12"/>
      <c r="L2550" s="12"/>
      <c r="M2550" s="12"/>
      <c r="N2550" s="12"/>
      <c r="O2550" s="12"/>
      <c r="P2550" s="8" t="s">
        <v>41</v>
      </c>
      <c r="Q2550" s="12"/>
      <c r="R2550" s="12"/>
      <c r="S2550" s="8" t="str">
        <f>VLOOKUP(A2550,[2]Sheet1!$B$1:$G$65536,6,0)</f>
        <v>兴文县莲花镇中心幼儿园</v>
      </c>
      <c r="T2550" s="12"/>
      <c r="U2550" s="12"/>
      <c r="V2550" s="12"/>
      <c r="W2550" s="12"/>
      <c r="X2550" s="8" t="str">
        <f>VLOOKUP(A2550,[2]Sheet1!$B$1:$M$65536,12,0)</f>
        <v>13547719798</v>
      </c>
      <c r="Y2550" s="8" t="str">
        <f>VLOOKUP(A2550,[2]Sheet1!$B$1:$M$65536,11,0)</f>
        <v>祝世林</v>
      </c>
      <c r="Z2550" s="12"/>
      <c r="AA2550" s="20" t="s">
        <v>42</v>
      </c>
      <c r="AB2550" s="8" t="s">
        <v>43</v>
      </c>
      <c r="AC2550" s="8"/>
      <c r="AD2550" s="8" t="s">
        <v>44</v>
      </c>
      <c r="AE2550" s="12"/>
      <c r="AF2550" s="12"/>
    </row>
    <row r="2551" ht="16.5" spans="1:32">
      <c r="A2551" s="14" t="s">
        <v>2571</v>
      </c>
      <c r="B2551" s="8" t="str">
        <f>VLOOKUP(A2551,学号下拉数据!A:F,2,0)</f>
        <v>凌晓昀</v>
      </c>
      <c r="C2551" s="8" t="str">
        <f>VLOOKUP(A2551,学号下拉数据!A:F,4,0)</f>
        <v>学前教育</v>
      </c>
      <c r="D2551" s="8" t="str">
        <f>VLOOKUP(A2551,学号下拉数据!A:F,5,0)</f>
        <v>570102K</v>
      </c>
      <c r="E2551" s="8" t="s">
        <v>1424</v>
      </c>
      <c r="F2551" s="8" t="str">
        <f>VLOOKUP(A2551,学号下拉数据!A:F,3,0)</f>
        <v>19学前7</v>
      </c>
      <c r="G2551" s="8" t="str">
        <f>VLOOKUP(A2551,学号下拉数据!A:F,6,0)</f>
        <v>三年</v>
      </c>
      <c r="H2551" s="9" t="s">
        <v>40</v>
      </c>
      <c r="I2551" s="8" t="str">
        <f>VLOOKUP(A2551,[2]Sheet1!$B$1:$P$65536,13,0)</f>
        <v>助教</v>
      </c>
      <c r="J2551" s="12"/>
      <c r="K2551" s="12"/>
      <c r="L2551" s="12"/>
      <c r="M2551" s="12"/>
      <c r="N2551" s="12"/>
      <c r="O2551" s="12"/>
      <c r="P2551" s="8" t="s">
        <v>41</v>
      </c>
      <c r="Q2551" s="12"/>
      <c r="R2551" s="12"/>
      <c r="S2551" s="8" t="str">
        <f>VLOOKUP(A2551,[2]Sheet1!$B$1:$G$65536,6,0)</f>
        <v>成都高新区天府春晓幼儿园</v>
      </c>
      <c r="T2551" s="12"/>
      <c r="U2551" s="12"/>
      <c r="V2551" s="12"/>
      <c r="W2551" s="12"/>
      <c r="X2551" s="8" t="str">
        <f>VLOOKUP(A2551,[2]Sheet1!$B$1:$M$65536,12,0)</f>
        <v>15711441662</v>
      </c>
      <c r="Y2551" s="8" t="str">
        <f>VLOOKUP(A2551,[2]Sheet1!$B$1:$M$65536,11,0)</f>
        <v>张萌</v>
      </c>
      <c r="Z2551" s="12"/>
      <c r="AA2551" s="20" t="s">
        <v>42</v>
      </c>
      <c r="AB2551" s="8" t="s">
        <v>43</v>
      </c>
      <c r="AC2551" s="8"/>
      <c r="AD2551" s="8" t="s">
        <v>44</v>
      </c>
      <c r="AE2551" s="12"/>
      <c r="AF2551" s="12"/>
    </row>
    <row r="2552" ht="16.5" spans="1:32">
      <c r="A2552" s="14" t="s">
        <v>2572</v>
      </c>
      <c r="B2552" s="8" t="str">
        <f>VLOOKUP(A2552,学号下拉数据!A:F,2,0)</f>
        <v>冯东青</v>
      </c>
      <c r="C2552" s="8" t="str">
        <f>VLOOKUP(A2552,学号下拉数据!A:F,4,0)</f>
        <v>学前教育</v>
      </c>
      <c r="D2552" s="8" t="str">
        <f>VLOOKUP(A2552,学号下拉数据!A:F,5,0)</f>
        <v>570102K</v>
      </c>
      <c r="E2552" s="8" t="s">
        <v>1424</v>
      </c>
      <c r="F2552" s="8" t="str">
        <f>VLOOKUP(A2552,学号下拉数据!A:F,3,0)</f>
        <v>19学前7</v>
      </c>
      <c r="G2552" s="8" t="str">
        <f>VLOOKUP(A2552,学号下拉数据!A:F,6,0)</f>
        <v>三年</v>
      </c>
      <c r="H2552" s="9" t="s">
        <v>40</v>
      </c>
      <c r="I2552" s="8">
        <f>VLOOKUP(A2552,[2]Sheet1!$B$1:$P$65536,13,0)</f>
        <v>0</v>
      </c>
      <c r="J2552" s="12"/>
      <c r="K2552" s="12"/>
      <c r="L2552" s="12"/>
      <c r="M2552" s="12"/>
      <c r="N2552" s="12"/>
      <c r="O2552" s="12"/>
      <c r="P2552" s="8" t="s">
        <v>41</v>
      </c>
      <c r="Q2552" s="12"/>
      <c r="R2552" s="12"/>
      <c r="S2552" s="8" t="str">
        <f>VLOOKUP(A2552,[2]Sheet1!$B$1:$G$65536,6,0)</f>
        <v>简阳市简城第一幼儿园</v>
      </c>
      <c r="T2552" s="12"/>
      <c r="U2552" s="12"/>
      <c r="V2552" s="12"/>
      <c r="W2552" s="12"/>
      <c r="X2552" s="8" t="str">
        <f>VLOOKUP(A2552,[2]Sheet1!$B$1:$M$65536,12,0)</f>
        <v>18882553206</v>
      </c>
      <c r="Y2552" s="8" t="str">
        <f>VLOOKUP(A2552,[2]Sheet1!$B$1:$M$65536,11,0)</f>
        <v>王修得</v>
      </c>
      <c r="Z2552" s="12"/>
      <c r="AA2552" s="20" t="s">
        <v>42</v>
      </c>
      <c r="AB2552" s="8" t="s">
        <v>43</v>
      </c>
      <c r="AC2552" s="8"/>
      <c r="AD2552" s="8" t="s">
        <v>44</v>
      </c>
      <c r="AE2552" s="12"/>
      <c r="AF2552" s="12"/>
    </row>
    <row r="2553" ht="16.5" spans="1:32">
      <c r="A2553" s="14" t="s">
        <v>2573</v>
      </c>
      <c r="B2553" s="8" t="str">
        <f>VLOOKUP(A2553,学号下拉数据!A:F,2,0)</f>
        <v>李岭谦</v>
      </c>
      <c r="C2553" s="8" t="str">
        <f>VLOOKUP(A2553,学号下拉数据!A:F,4,0)</f>
        <v>学前教育</v>
      </c>
      <c r="D2553" s="8" t="str">
        <f>VLOOKUP(A2553,学号下拉数据!A:F,5,0)</f>
        <v>570102K</v>
      </c>
      <c r="E2553" s="8" t="s">
        <v>1424</v>
      </c>
      <c r="F2553" s="8" t="str">
        <f>VLOOKUP(A2553,学号下拉数据!A:F,3,0)</f>
        <v>19学前7</v>
      </c>
      <c r="G2553" s="8" t="str">
        <f>VLOOKUP(A2553,学号下拉数据!A:F,6,0)</f>
        <v>三年</v>
      </c>
      <c r="H2553" s="9" t="s">
        <v>40</v>
      </c>
      <c r="I2553" s="8" t="str">
        <f>VLOOKUP(A2553,[2]Sheet1!$B$1:$P$65536,13,0)</f>
        <v>助理</v>
      </c>
      <c r="J2553" s="12"/>
      <c r="K2553" s="12"/>
      <c r="L2553" s="12"/>
      <c r="M2553" s="12"/>
      <c r="N2553" s="12"/>
      <c r="O2553" s="12"/>
      <c r="P2553" s="8" t="s">
        <v>41</v>
      </c>
      <c r="Q2553" s="12"/>
      <c r="R2553" s="12"/>
      <c r="S2553" s="8" t="str">
        <f>VLOOKUP(A2553,[2]Sheet1!$B$1:$G$65536,6,0)</f>
        <v>简阳市三合幼儿园</v>
      </c>
      <c r="T2553" s="12"/>
      <c r="U2553" s="12"/>
      <c r="V2553" s="12"/>
      <c r="W2553" s="12"/>
      <c r="X2553" s="8" t="str">
        <f>VLOOKUP(A2553,[2]Sheet1!$B$1:$M$65536,12,0)</f>
        <v>17361391835</v>
      </c>
      <c r="Y2553" s="8" t="str">
        <f>VLOOKUP(A2553,[2]Sheet1!$B$1:$M$65536,11,0)</f>
        <v>吴宏</v>
      </c>
      <c r="Z2553" s="12"/>
      <c r="AA2553" s="20" t="s">
        <v>42</v>
      </c>
      <c r="AB2553" s="8" t="s">
        <v>43</v>
      </c>
      <c r="AC2553" s="8"/>
      <c r="AD2553" s="8" t="s">
        <v>44</v>
      </c>
      <c r="AE2553" s="12"/>
      <c r="AF2553" s="12"/>
    </row>
    <row r="2554" ht="16.5" spans="1:32">
      <c r="A2554" s="14" t="s">
        <v>2574</v>
      </c>
      <c r="B2554" s="8" t="str">
        <f>VLOOKUP(A2554,学号下拉数据!A:F,2,0)</f>
        <v>泽让措莫</v>
      </c>
      <c r="C2554" s="8" t="str">
        <f>VLOOKUP(A2554,学号下拉数据!A:F,4,0)</f>
        <v>学前教育</v>
      </c>
      <c r="D2554" s="8" t="str">
        <f>VLOOKUP(A2554,学号下拉数据!A:F,5,0)</f>
        <v>570102K</v>
      </c>
      <c r="E2554" s="8" t="s">
        <v>1424</v>
      </c>
      <c r="F2554" s="8" t="str">
        <f>VLOOKUP(A2554,学号下拉数据!A:F,3,0)</f>
        <v>19学前7</v>
      </c>
      <c r="G2554" s="8" t="str">
        <f>VLOOKUP(A2554,学号下拉数据!A:F,6,0)</f>
        <v>三年</v>
      </c>
      <c r="H2554" s="9" t="s">
        <v>40</v>
      </c>
      <c r="I2554" s="8">
        <f>VLOOKUP(A2554,[2]Sheet1!$B$1:$P$65536,13,0)</f>
        <v>0</v>
      </c>
      <c r="J2554" s="12"/>
      <c r="K2554" s="12"/>
      <c r="L2554" s="12"/>
      <c r="M2554" s="12"/>
      <c r="N2554" s="12"/>
      <c r="O2554" s="12"/>
      <c r="P2554" s="8" t="s">
        <v>41</v>
      </c>
      <c r="Q2554" s="12"/>
      <c r="R2554" s="12"/>
      <c r="S2554" s="8" t="str">
        <f>VLOOKUP(A2554,[2]Sheet1!$B$1:$G$65536,6,0)</f>
        <v>启承芒城幼儿园</v>
      </c>
      <c r="T2554" s="12"/>
      <c r="U2554" s="12"/>
      <c r="V2554" s="12"/>
      <c r="W2554" s="12"/>
      <c r="X2554" s="8" t="str">
        <f>VLOOKUP(A2554,[2]Sheet1!$B$1:$M$65536,12,0)</f>
        <v>19940708322</v>
      </c>
      <c r="Y2554" s="8" t="str">
        <f>VLOOKUP(A2554,[2]Sheet1!$B$1:$M$65536,11,0)</f>
        <v>林英安</v>
      </c>
      <c r="Z2554" s="12"/>
      <c r="AA2554" s="20" t="s">
        <v>42</v>
      </c>
      <c r="AB2554" s="8" t="s">
        <v>43</v>
      </c>
      <c r="AC2554" s="8"/>
      <c r="AD2554" s="8" t="s">
        <v>44</v>
      </c>
      <c r="AE2554" s="12"/>
      <c r="AF2554" s="12"/>
    </row>
    <row r="2555" ht="16.5" spans="1:32">
      <c r="A2555" s="14" t="s">
        <v>2575</v>
      </c>
      <c r="B2555" s="8" t="str">
        <f>VLOOKUP(A2555,学号下拉数据!A:F,2,0)</f>
        <v>余石艳</v>
      </c>
      <c r="C2555" s="8" t="str">
        <f>VLOOKUP(A2555,学号下拉数据!A:F,4,0)</f>
        <v>学前教育</v>
      </c>
      <c r="D2555" s="8" t="str">
        <f>VLOOKUP(A2555,学号下拉数据!A:F,5,0)</f>
        <v>570102K</v>
      </c>
      <c r="E2555" s="8" t="s">
        <v>1424</v>
      </c>
      <c r="F2555" s="8" t="str">
        <f>VLOOKUP(A2555,学号下拉数据!A:F,3,0)</f>
        <v>19学前7</v>
      </c>
      <c r="G2555" s="8" t="str">
        <f>VLOOKUP(A2555,学号下拉数据!A:F,6,0)</f>
        <v>三年</v>
      </c>
      <c r="H2555" s="9" t="s">
        <v>40</v>
      </c>
      <c r="I2555" s="8">
        <f>VLOOKUP(A2555,[2]Sheet1!$B$1:$P$65536,13,0)</f>
        <v>0</v>
      </c>
      <c r="J2555" s="12"/>
      <c r="K2555" s="12"/>
      <c r="L2555" s="12"/>
      <c r="M2555" s="12"/>
      <c r="N2555" s="12"/>
      <c r="O2555" s="12"/>
      <c r="P2555" s="8" t="s">
        <v>41</v>
      </c>
      <c r="Q2555" s="12"/>
      <c r="R2555" s="12"/>
      <c r="S2555" s="8" t="str">
        <f>VLOOKUP(A2555,[2]Sheet1!$B$1:$G$65536,6,0)</f>
        <v>启承芒城幼儿园</v>
      </c>
      <c r="T2555" s="12"/>
      <c r="U2555" s="12"/>
      <c r="V2555" s="12"/>
      <c r="W2555" s="12"/>
      <c r="X2555" s="8" t="str">
        <f>VLOOKUP(A2555,[2]Sheet1!$B$1:$M$65536,12,0)</f>
        <v>19940708322</v>
      </c>
      <c r="Y2555" s="8" t="str">
        <f>VLOOKUP(A2555,[2]Sheet1!$B$1:$M$65536,11,0)</f>
        <v>林英安</v>
      </c>
      <c r="Z2555" s="12"/>
      <c r="AA2555" s="20" t="s">
        <v>42</v>
      </c>
      <c r="AB2555" s="8" t="s">
        <v>43</v>
      </c>
      <c r="AC2555" s="8"/>
      <c r="AD2555" s="8" t="s">
        <v>44</v>
      </c>
      <c r="AE2555" s="12"/>
      <c r="AF2555" s="12"/>
    </row>
    <row r="2556" ht="16.5" spans="1:32">
      <c r="A2556" s="14" t="s">
        <v>2576</v>
      </c>
      <c r="B2556" s="8" t="str">
        <f>VLOOKUP(A2556,学号下拉数据!A:F,2,0)</f>
        <v>张云彩</v>
      </c>
      <c r="C2556" s="8" t="str">
        <f>VLOOKUP(A2556,学号下拉数据!A:F,4,0)</f>
        <v>学前教育</v>
      </c>
      <c r="D2556" s="8" t="str">
        <f>VLOOKUP(A2556,学号下拉数据!A:F,5,0)</f>
        <v>570102K</v>
      </c>
      <c r="E2556" s="8" t="s">
        <v>1424</v>
      </c>
      <c r="F2556" s="8" t="str">
        <f>VLOOKUP(A2556,学号下拉数据!A:F,3,0)</f>
        <v>19学前7</v>
      </c>
      <c r="G2556" s="8" t="str">
        <f>VLOOKUP(A2556,学号下拉数据!A:F,6,0)</f>
        <v>三年</v>
      </c>
      <c r="H2556" s="9" t="s">
        <v>40</v>
      </c>
      <c r="I2556" s="8" t="str">
        <f>VLOOKUP(A2556,[2]Sheet1!$B$1:$P$65536,13,0)</f>
        <v>实习教师</v>
      </c>
      <c r="J2556" s="12"/>
      <c r="K2556" s="12"/>
      <c r="L2556" s="12"/>
      <c r="M2556" s="12"/>
      <c r="N2556" s="12"/>
      <c r="O2556" s="12"/>
      <c r="P2556" s="8" t="s">
        <v>41</v>
      </c>
      <c r="Q2556" s="12"/>
      <c r="R2556" s="12"/>
      <c r="S2556" s="8" t="str">
        <f>VLOOKUP(A2556,[2]Sheet1!$B$1:$G$65536,6,0)</f>
        <v>新星幼儿园</v>
      </c>
      <c r="T2556" s="12"/>
      <c r="U2556" s="12"/>
      <c r="V2556" s="12"/>
      <c r="W2556" s="12"/>
      <c r="X2556" s="8" t="str">
        <f>VLOOKUP(A2556,[2]Sheet1!$B$1:$M$65536,12,0)</f>
        <v>18284597109</v>
      </c>
      <c r="Y2556" s="8" t="str">
        <f>VLOOKUP(A2556,[2]Sheet1!$B$1:$M$65536,11,0)</f>
        <v>张云霞</v>
      </c>
      <c r="Z2556" s="12"/>
      <c r="AA2556" s="20" t="s">
        <v>42</v>
      </c>
      <c r="AB2556" s="8" t="s">
        <v>43</v>
      </c>
      <c r="AC2556" s="8"/>
      <c r="AD2556" s="8" t="s">
        <v>44</v>
      </c>
      <c r="AE2556" s="12"/>
      <c r="AF2556" s="12"/>
    </row>
    <row r="2557" ht="16.5" spans="1:32">
      <c r="A2557" s="14" t="s">
        <v>2577</v>
      </c>
      <c r="B2557" s="8" t="str">
        <f>VLOOKUP(A2557,学号下拉数据!A:F,2,0)</f>
        <v>唐志勇</v>
      </c>
      <c r="C2557" s="8" t="str">
        <f>VLOOKUP(A2557,学号下拉数据!A:F,4,0)</f>
        <v>学前教育</v>
      </c>
      <c r="D2557" s="8" t="str">
        <f>VLOOKUP(A2557,学号下拉数据!A:F,5,0)</f>
        <v>570102K</v>
      </c>
      <c r="E2557" s="8" t="s">
        <v>1424</v>
      </c>
      <c r="F2557" s="8" t="str">
        <f>VLOOKUP(A2557,学号下拉数据!A:F,3,0)</f>
        <v>19学前7</v>
      </c>
      <c r="G2557" s="8" t="str">
        <f>VLOOKUP(A2557,学号下拉数据!A:F,6,0)</f>
        <v>三年</v>
      </c>
      <c r="H2557" s="9" t="s">
        <v>40</v>
      </c>
      <c r="I2557" s="8" t="str">
        <f>VLOOKUP(A2557,[2]Sheet1!$B$1:$P$65536,13,0)</f>
        <v>幼儿教师</v>
      </c>
      <c r="J2557" s="12"/>
      <c r="K2557" s="12"/>
      <c r="L2557" s="12"/>
      <c r="M2557" s="12"/>
      <c r="N2557" s="12"/>
      <c r="O2557" s="12"/>
      <c r="P2557" s="8" t="s">
        <v>41</v>
      </c>
      <c r="Q2557" s="12"/>
      <c r="R2557" s="12"/>
      <c r="S2557" s="8" t="str">
        <f>VLOOKUP(A2557,[2]Sheet1!$B$1:$G$65536,6,0)</f>
        <v>小金县机关幼儿园</v>
      </c>
      <c r="T2557" s="12"/>
      <c r="U2557" s="12"/>
      <c r="V2557" s="12"/>
      <c r="W2557" s="12"/>
      <c r="X2557" s="8" t="str">
        <f>VLOOKUP(A2557,[2]Sheet1!$B$1:$M$65536,12,0)</f>
        <v>13258323793</v>
      </c>
      <c r="Y2557" s="8" t="str">
        <f>VLOOKUP(A2557,[2]Sheet1!$B$1:$M$65536,11,0)</f>
        <v>郎龚志玛</v>
      </c>
      <c r="Z2557" s="12"/>
      <c r="AA2557" s="20" t="s">
        <v>42</v>
      </c>
      <c r="AB2557" s="8" t="s">
        <v>43</v>
      </c>
      <c r="AC2557" s="8"/>
      <c r="AD2557" s="8" t="s">
        <v>44</v>
      </c>
      <c r="AE2557" s="12"/>
      <c r="AF2557" s="12"/>
    </row>
    <row r="2558" ht="16.5" spans="1:32">
      <c r="A2558" s="14" t="s">
        <v>2578</v>
      </c>
      <c r="B2558" s="8" t="str">
        <f>VLOOKUP(A2558,学号下拉数据!A:F,2,0)</f>
        <v>袁丽</v>
      </c>
      <c r="C2558" s="8" t="str">
        <f>VLOOKUP(A2558,学号下拉数据!A:F,4,0)</f>
        <v>学前教育</v>
      </c>
      <c r="D2558" s="8" t="str">
        <f>VLOOKUP(A2558,学号下拉数据!A:F,5,0)</f>
        <v>570102K</v>
      </c>
      <c r="E2558" s="8" t="s">
        <v>1424</v>
      </c>
      <c r="F2558" s="8" t="str">
        <f>VLOOKUP(A2558,学号下拉数据!A:F,3,0)</f>
        <v>19学前7</v>
      </c>
      <c r="G2558" s="8" t="str">
        <f>VLOOKUP(A2558,学号下拉数据!A:F,6,0)</f>
        <v>三年</v>
      </c>
      <c r="H2558" s="9" t="s">
        <v>40</v>
      </c>
      <c r="I2558" s="8" t="str">
        <f>VLOOKUP(A2558,[2]Sheet1!$B$1:$P$65536,13,0)</f>
        <v>助教</v>
      </c>
      <c r="J2558" s="12"/>
      <c r="K2558" s="12"/>
      <c r="L2558" s="12"/>
      <c r="M2558" s="12"/>
      <c r="N2558" s="12"/>
      <c r="O2558" s="12"/>
      <c r="P2558" s="8" t="s">
        <v>41</v>
      </c>
      <c r="Q2558" s="12"/>
      <c r="R2558" s="12"/>
      <c r="S2558" s="8" t="str">
        <f>VLOOKUP(A2558,[2]Sheet1!$B$1:$G$65536,6,0)</f>
        <v>美嘉国际幼稚园</v>
      </c>
      <c r="T2558" s="12"/>
      <c r="U2558" s="12"/>
      <c r="V2558" s="12"/>
      <c r="W2558" s="12"/>
      <c r="X2558" s="8" t="str">
        <f>VLOOKUP(A2558,[2]Sheet1!$B$1:$M$65536,12,0)</f>
        <v>15882526600</v>
      </c>
      <c r="Y2558" s="8" t="str">
        <f>VLOOKUP(A2558,[2]Sheet1!$B$1:$M$65536,11,0)</f>
        <v>彭婷</v>
      </c>
      <c r="Z2558" s="12"/>
      <c r="AA2558" s="20" t="s">
        <v>42</v>
      </c>
      <c r="AB2558" s="8" t="s">
        <v>43</v>
      </c>
      <c r="AC2558" s="8"/>
      <c r="AD2558" s="8" t="s">
        <v>44</v>
      </c>
      <c r="AE2558" s="12"/>
      <c r="AF2558" s="12"/>
    </row>
    <row r="2559" ht="16.5" spans="1:32">
      <c r="A2559" s="14" t="s">
        <v>2579</v>
      </c>
      <c r="B2559" s="8" t="str">
        <f>VLOOKUP(A2559,学号下拉数据!A:F,2,0)</f>
        <v>边码次姆</v>
      </c>
      <c r="C2559" s="8" t="str">
        <f>VLOOKUP(A2559,学号下拉数据!A:F,4,0)</f>
        <v>学前教育</v>
      </c>
      <c r="D2559" s="8" t="str">
        <f>VLOOKUP(A2559,学号下拉数据!A:F,5,0)</f>
        <v>570102K</v>
      </c>
      <c r="E2559" s="8" t="s">
        <v>1424</v>
      </c>
      <c r="F2559" s="8" t="str">
        <f>VLOOKUP(A2559,学号下拉数据!A:F,3,0)</f>
        <v>19学前7</v>
      </c>
      <c r="G2559" s="8" t="str">
        <f>VLOOKUP(A2559,学号下拉数据!A:F,6,0)</f>
        <v>三年</v>
      </c>
      <c r="H2559" s="9" t="s">
        <v>40</v>
      </c>
      <c r="I2559" s="8" t="str">
        <f>VLOOKUP(A2559,[2]Sheet1!$B$1:$P$65536,13,0)</f>
        <v>助教</v>
      </c>
      <c r="J2559" s="12"/>
      <c r="K2559" s="12"/>
      <c r="L2559" s="12"/>
      <c r="M2559" s="12"/>
      <c r="N2559" s="12"/>
      <c r="O2559" s="12"/>
      <c r="P2559" s="8" t="s">
        <v>41</v>
      </c>
      <c r="Q2559" s="12"/>
      <c r="R2559" s="12"/>
      <c r="S2559" s="8" t="str">
        <f>VLOOKUP(A2559,[2]Sheet1!$B$1:$G$65536,6,0)</f>
        <v>健林幼儿园</v>
      </c>
      <c r="T2559" s="12"/>
      <c r="U2559" s="12"/>
      <c r="V2559" s="12"/>
      <c r="W2559" s="12"/>
      <c r="X2559" s="8" t="str">
        <f>VLOOKUP(A2559,[2]Sheet1!$B$1:$M$65536,12,0)</f>
        <v>13350717179</v>
      </c>
      <c r="Y2559" s="8" t="str">
        <f>VLOOKUP(A2559,[2]Sheet1!$B$1:$M$65536,11,0)</f>
        <v>阿衣尔金</v>
      </c>
      <c r="Z2559" s="12"/>
      <c r="AA2559" s="20" t="s">
        <v>42</v>
      </c>
      <c r="AB2559" s="8" t="s">
        <v>43</v>
      </c>
      <c r="AC2559" s="8"/>
      <c r="AD2559" s="8" t="s">
        <v>44</v>
      </c>
      <c r="AE2559" s="12"/>
      <c r="AF2559" s="12"/>
    </row>
    <row r="2560" ht="16.5" spans="1:32">
      <c r="A2560" s="14" t="s">
        <v>2580</v>
      </c>
      <c r="B2560" s="8" t="str">
        <f>VLOOKUP(A2560,学号下拉数据!A:F,2,0)</f>
        <v>朱洪帆</v>
      </c>
      <c r="C2560" s="8" t="str">
        <f>VLOOKUP(A2560,学号下拉数据!A:F,4,0)</f>
        <v>学前教育</v>
      </c>
      <c r="D2560" s="8" t="str">
        <f>VLOOKUP(A2560,学号下拉数据!A:F,5,0)</f>
        <v>570102K</v>
      </c>
      <c r="E2560" s="8" t="s">
        <v>1424</v>
      </c>
      <c r="F2560" s="8" t="str">
        <f>VLOOKUP(A2560,学号下拉数据!A:F,3,0)</f>
        <v>19学前7</v>
      </c>
      <c r="G2560" s="8" t="str">
        <f>VLOOKUP(A2560,学号下拉数据!A:F,6,0)</f>
        <v>三年</v>
      </c>
      <c r="H2560" s="9" t="s">
        <v>40</v>
      </c>
      <c r="I2560" s="8" t="str">
        <f>VLOOKUP(A2560,[2]Sheet1!$B$1:$P$65536,13,0)</f>
        <v>幼师</v>
      </c>
      <c r="J2560" s="12"/>
      <c r="K2560" s="12"/>
      <c r="L2560" s="12"/>
      <c r="M2560" s="12"/>
      <c r="N2560" s="12"/>
      <c r="O2560" s="12"/>
      <c r="P2560" s="8" t="s">
        <v>41</v>
      </c>
      <c r="Q2560" s="12"/>
      <c r="R2560" s="12"/>
      <c r="S2560" s="8" t="str">
        <f>VLOOKUP(A2560,[2]Sheet1!$B$1:$G$65536,6,0)</f>
        <v>温江区新世纪幼儿园</v>
      </c>
      <c r="T2560" s="12"/>
      <c r="U2560" s="12"/>
      <c r="V2560" s="12"/>
      <c r="W2560" s="12"/>
      <c r="X2560" s="8" t="str">
        <f>VLOOKUP(A2560,[2]Sheet1!$B$1:$M$65536,12,0)</f>
        <v>13678186760</v>
      </c>
      <c r="Y2560" s="8" t="str">
        <f>VLOOKUP(A2560,[2]Sheet1!$B$1:$M$65536,11,0)</f>
        <v>朱洪旭</v>
      </c>
      <c r="Z2560" s="12"/>
      <c r="AA2560" s="20" t="s">
        <v>42</v>
      </c>
      <c r="AB2560" s="8" t="s">
        <v>43</v>
      </c>
      <c r="AC2560" s="8"/>
      <c r="AD2560" s="8" t="s">
        <v>44</v>
      </c>
      <c r="AE2560" s="12"/>
      <c r="AF2560" s="12"/>
    </row>
    <row r="2561" ht="16.5" spans="1:32">
      <c r="A2561" s="14" t="s">
        <v>2581</v>
      </c>
      <c r="B2561" s="8" t="str">
        <f>VLOOKUP(A2561,学号下拉数据!A:F,2,0)</f>
        <v>何英妡</v>
      </c>
      <c r="C2561" s="8" t="str">
        <f>VLOOKUP(A2561,学号下拉数据!A:F,4,0)</f>
        <v>学前教育</v>
      </c>
      <c r="D2561" s="8" t="str">
        <f>VLOOKUP(A2561,学号下拉数据!A:F,5,0)</f>
        <v>570102K</v>
      </c>
      <c r="E2561" s="8" t="s">
        <v>1424</v>
      </c>
      <c r="F2561" s="8" t="str">
        <f>VLOOKUP(A2561,学号下拉数据!A:F,3,0)</f>
        <v>19学前7</v>
      </c>
      <c r="G2561" s="8" t="str">
        <f>VLOOKUP(A2561,学号下拉数据!A:F,6,0)</f>
        <v>三年</v>
      </c>
      <c r="H2561" s="9" t="s">
        <v>40</v>
      </c>
      <c r="I2561" s="8" t="str">
        <f>VLOOKUP(A2561,[2]Sheet1!$B$1:$P$65536,13,0)</f>
        <v>教师</v>
      </c>
      <c r="J2561" s="12"/>
      <c r="K2561" s="12"/>
      <c r="L2561" s="12"/>
      <c r="M2561" s="12"/>
      <c r="N2561" s="12"/>
      <c r="O2561" s="12"/>
      <c r="P2561" s="8" t="s">
        <v>41</v>
      </c>
      <c r="Q2561" s="12"/>
      <c r="R2561" s="12"/>
      <c r="S2561" s="8" t="str">
        <f>VLOOKUP(A2561,[2]Sheet1!$B$1:$G$65536,6,0)</f>
        <v>奇可幼儿园</v>
      </c>
      <c r="T2561" s="12"/>
      <c r="U2561" s="12"/>
      <c r="V2561" s="12"/>
      <c r="W2561" s="12"/>
      <c r="X2561" s="8" t="str">
        <f>VLOOKUP(A2561,[2]Sheet1!$B$1:$M$65536,12,0)</f>
        <v>13668279485</v>
      </c>
      <c r="Y2561" s="8" t="str">
        <f>VLOOKUP(A2561,[2]Sheet1!$B$1:$M$65536,11,0)</f>
        <v>任院长</v>
      </c>
      <c r="Z2561" s="12"/>
      <c r="AA2561" s="20" t="s">
        <v>42</v>
      </c>
      <c r="AB2561" s="8" t="s">
        <v>43</v>
      </c>
      <c r="AC2561" s="8"/>
      <c r="AD2561" s="8" t="s">
        <v>44</v>
      </c>
      <c r="AE2561" s="12"/>
      <c r="AF2561" s="12"/>
    </row>
    <row r="2562" ht="16.5" spans="1:32">
      <c r="A2562" s="14" t="s">
        <v>2582</v>
      </c>
      <c r="B2562" s="8" t="str">
        <f>VLOOKUP(A2562,学号下拉数据!A:F,2,0)</f>
        <v>王正羽</v>
      </c>
      <c r="C2562" s="8" t="str">
        <f>VLOOKUP(A2562,学号下拉数据!A:F,4,0)</f>
        <v>学前教育</v>
      </c>
      <c r="D2562" s="8" t="str">
        <f>VLOOKUP(A2562,学号下拉数据!A:F,5,0)</f>
        <v>570102K</v>
      </c>
      <c r="E2562" s="8" t="s">
        <v>1424</v>
      </c>
      <c r="F2562" s="8" t="str">
        <f>VLOOKUP(A2562,学号下拉数据!A:F,3,0)</f>
        <v>19学前7</v>
      </c>
      <c r="G2562" s="8" t="str">
        <f>VLOOKUP(A2562,学号下拉数据!A:F,6,0)</f>
        <v>三年</v>
      </c>
      <c r="H2562" s="9" t="s">
        <v>40</v>
      </c>
      <c r="I2562" s="8" t="str">
        <f>VLOOKUP(A2562,[2]Sheet1!$B$1:$P$65536,13,0)</f>
        <v>老师</v>
      </c>
      <c r="J2562" s="12"/>
      <c r="K2562" s="12"/>
      <c r="L2562" s="12"/>
      <c r="M2562" s="12"/>
      <c r="N2562" s="12"/>
      <c r="O2562" s="12"/>
      <c r="P2562" s="8" t="s">
        <v>41</v>
      </c>
      <c r="Q2562" s="12"/>
      <c r="R2562" s="12"/>
      <c r="S2562" s="8" t="str">
        <f>VLOOKUP(A2562,[2]Sheet1!$B$1:$G$65536,6,0)</f>
        <v>甘洛县育英学前教育学校</v>
      </c>
      <c r="T2562" s="12"/>
      <c r="U2562" s="12"/>
      <c r="V2562" s="12"/>
      <c r="W2562" s="12"/>
      <c r="X2562" s="8" t="str">
        <f>VLOOKUP(A2562,[2]Sheet1!$B$1:$M$65536,12,0)</f>
        <v>18781573008</v>
      </c>
      <c r="Y2562" s="8" t="str">
        <f>VLOOKUP(A2562,[2]Sheet1!$B$1:$M$65536,11,0)</f>
        <v>张晓娇</v>
      </c>
      <c r="Z2562" s="12"/>
      <c r="AA2562" s="20" t="s">
        <v>42</v>
      </c>
      <c r="AB2562" s="8" t="s">
        <v>43</v>
      </c>
      <c r="AC2562" s="8"/>
      <c r="AD2562" s="8" t="s">
        <v>44</v>
      </c>
      <c r="AE2562" s="12"/>
      <c r="AF2562" s="12"/>
    </row>
    <row r="2563" ht="16.5" spans="1:32">
      <c r="A2563" s="14" t="s">
        <v>2583</v>
      </c>
      <c r="B2563" s="8" t="str">
        <f>VLOOKUP(A2563,学号下拉数据!A:F,2,0)</f>
        <v>的支伍</v>
      </c>
      <c r="C2563" s="8" t="str">
        <f>VLOOKUP(A2563,学号下拉数据!A:F,4,0)</f>
        <v>学前教育</v>
      </c>
      <c r="D2563" s="8" t="str">
        <f>VLOOKUP(A2563,学号下拉数据!A:F,5,0)</f>
        <v>570102K</v>
      </c>
      <c r="E2563" s="8" t="s">
        <v>1424</v>
      </c>
      <c r="F2563" s="8" t="str">
        <f>VLOOKUP(A2563,学号下拉数据!A:F,3,0)</f>
        <v>19学前7</v>
      </c>
      <c r="G2563" s="8" t="str">
        <f>VLOOKUP(A2563,学号下拉数据!A:F,6,0)</f>
        <v>三年</v>
      </c>
      <c r="H2563" s="9" t="s">
        <v>40</v>
      </c>
      <c r="I2563" s="8" t="str">
        <f>VLOOKUP(A2563,[2]Sheet1!$B$1:$P$65536,13,0)</f>
        <v>无</v>
      </c>
      <c r="J2563" s="12"/>
      <c r="K2563" s="12"/>
      <c r="L2563" s="12"/>
      <c r="M2563" s="12"/>
      <c r="N2563" s="12"/>
      <c r="O2563" s="12"/>
      <c r="P2563" s="8" t="s">
        <v>41</v>
      </c>
      <c r="Q2563" s="12"/>
      <c r="R2563" s="12"/>
      <c r="S2563" s="8" t="str">
        <f>VLOOKUP(A2563,[2]Sheet1!$B$1:$G$65536,6,0)</f>
        <v>美姑县幼儿园</v>
      </c>
      <c r="T2563" s="12"/>
      <c r="U2563" s="12"/>
      <c r="V2563" s="12"/>
      <c r="W2563" s="12"/>
      <c r="X2563" s="8" t="str">
        <f>VLOOKUP(A2563,[2]Sheet1!$B$1:$M$65536,12,0)</f>
        <v>18683928572</v>
      </c>
      <c r="Y2563" s="8" t="str">
        <f>VLOOKUP(A2563,[2]Sheet1!$B$1:$M$65536,11,0)</f>
        <v>的支伍</v>
      </c>
      <c r="Z2563" s="12"/>
      <c r="AA2563" s="20" t="s">
        <v>42</v>
      </c>
      <c r="AB2563" s="8" t="s">
        <v>43</v>
      </c>
      <c r="AC2563" s="8"/>
      <c r="AD2563" s="8" t="s">
        <v>44</v>
      </c>
      <c r="AE2563" s="12"/>
      <c r="AF2563" s="12"/>
    </row>
    <row r="2564" ht="16.5" spans="1:32">
      <c r="A2564" s="14" t="s">
        <v>2584</v>
      </c>
      <c r="B2564" s="8" t="str">
        <f>VLOOKUP(A2564,学号下拉数据!A:F,2,0)</f>
        <v>陈吉芳</v>
      </c>
      <c r="C2564" s="8" t="str">
        <f>VLOOKUP(A2564,学号下拉数据!A:F,4,0)</f>
        <v>学前教育</v>
      </c>
      <c r="D2564" s="8" t="str">
        <f>VLOOKUP(A2564,学号下拉数据!A:F,5,0)</f>
        <v>570102K</v>
      </c>
      <c r="E2564" s="8" t="s">
        <v>1424</v>
      </c>
      <c r="F2564" s="8" t="str">
        <f>VLOOKUP(A2564,学号下拉数据!A:F,3,0)</f>
        <v>19学前7</v>
      </c>
      <c r="G2564" s="8" t="str">
        <f>VLOOKUP(A2564,学号下拉数据!A:F,6,0)</f>
        <v>三年</v>
      </c>
      <c r="H2564" s="9" t="s">
        <v>40</v>
      </c>
      <c r="I2564" s="8" t="str">
        <f>VLOOKUP(A2564,[2]Sheet1!$B$1:$P$65536,13,0)</f>
        <v>主班老师</v>
      </c>
      <c r="J2564" s="12"/>
      <c r="K2564" s="12"/>
      <c r="L2564" s="12"/>
      <c r="M2564" s="12"/>
      <c r="N2564" s="12"/>
      <c r="O2564" s="12"/>
      <c r="P2564" s="8" t="s">
        <v>41</v>
      </c>
      <c r="Q2564" s="12"/>
      <c r="R2564" s="12"/>
      <c r="S2564" s="8" t="str">
        <f>VLOOKUP(A2564,[2]Sheet1!$B$1:$G$65536,6,0)</f>
        <v>雷波县启蒙幼儿园</v>
      </c>
      <c r="T2564" s="12"/>
      <c r="U2564" s="12"/>
      <c r="V2564" s="12"/>
      <c r="W2564" s="12"/>
      <c r="X2564" s="8" t="str">
        <f>VLOOKUP(A2564,[2]Sheet1!$B$1:$M$65536,12,0)</f>
        <v>18090674077</v>
      </c>
      <c r="Y2564" s="8" t="str">
        <f>VLOOKUP(A2564,[2]Sheet1!$B$1:$M$65536,11,0)</f>
        <v>胡贤勇</v>
      </c>
      <c r="Z2564" s="12"/>
      <c r="AA2564" s="20" t="s">
        <v>42</v>
      </c>
      <c r="AB2564" s="8" t="s">
        <v>43</v>
      </c>
      <c r="AC2564" s="8"/>
      <c r="AD2564" s="8" t="s">
        <v>44</v>
      </c>
      <c r="AE2564" s="12"/>
      <c r="AF2564" s="12"/>
    </row>
    <row r="2565" ht="16.5" spans="1:32">
      <c r="A2565" s="14" t="s">
        <v>2585</v>
      </c>
      <c r="B2565" s="8" t="str">
        <f>VLOOKUP(A2565,学号下拉数据!A:F,2,0)</f>
        <v>阿衣以吉莫</v>
      </c>
      <c r="C2565" s="8" t="str">
        <f>VLOOKUP(A2565,学号下拉数据!A:F,4,0)</f>
        <v>学前教育</v>
      </c>
      <c r="D2565" s="8" t="str">
        <f>VLOOKUP(A2565,学号下拉数据!A:F,5,0)</f>
        <v>570102K</v>
      </c>
      <c r="E2565" s="8" t="s">
        <v>1424</v>
      </c>
      <c r="F2565" s="8" t="str">
        <f>VLOOKUP(A2565,学号下拉数据!A:F,3,0)</f>
        <v>19学前7</v>
      </c>
      <c r="G2565" s="8" t="str">
        <f>VLOOKUP(A2565,学号下拉数据!A:F,6,0)</f>
        <v>三年</v>
      </c>
      <c r="H2565" s="9" t="s">
        <v>40</v>
      </c>
      <c r="I2565" s="8" t="str">
        <f>VLOOKUP(A2565,[2]Sheet1!$B$1:$P$65536,13,0)</f>
        <v>实习生</v>
      </c>
      <c r="J2565" s="12"/>
      <c r="K2565" s="12"/>
      <c r="L2565" s="12"/>
      <c r="M2565" s="12"/>
      <c r="N2565" s="12"/>
      <c r="O2565" s="12"/>
      <c r="P2565" s="8" t="s">
        <v>41</v>
      </c>
      <c r="Q2565" s="12"/>
      <c r="R2565" s="12"/>
      <c r="S2565" s="8" t="str">
        <f>VLOOKUP(A2565,[2]Sheet1!$B$1:$G$65536,6,0)</f>
        <v>甘洛县育英学前教育学校</v>
      </c>
      <c r="T2565" s="12"/>
      <c r="U2565" s="12"/>
      <c r="V2565" s="12"/>
      <c r="W2565" s="12"/>
      <c r="X2565" s="8" t="str">
        <f>VLOOKUP(A2565,[2]Sheet1!$B$1:$M$65536,12,0)</f>
        <v>15181517127</v>
      </c>
      <c r="Y2565" s="8" t="str">
        <f>VLOOKUP(A2565,[2]Sheet1!$B$1:$M$65536,11,0)</f>
        <v>陈琳</v>
      </c>
      <c r="Z2565" s="12"/>
      <c r="AA2565" s="20" t="s">
        <v>42</v>
      </c>
      <c r="AB2565" s="8" t="s">
        <v>43</v>
      </c>
      <c r="AC2565" s="8"/>
      <c r="AD2565" s="8" t="s">
        <v>44</v>
      </c>
      <c r="AE2565" s="12"/>
      <c r="AF2565" s="12"/>
    </row>
    <row r="2566" ht="16.5" spans="1:32">
      <c r="A2566" s="14" t="s">
        <v>2586</v>
      </c>
      <c r="B2566" s="8" t="str">
        <f>VLOOKUP(A2566,学号下拉数据!A:F,2,0)</f>
        <v>阿衣以扎莫</v>
      </c>
      <c r="C2566" s="8" t="str">
        <f>VLOOKUP(A2566,学号下拉数据!A:F,4,0)</f>
        <v>学前教育</v>
      </c>
      <c r="D2566" s="8" t="str">
        <f>VLOOKUP(A2566,学号下拉数据!A:F,5,0)</f>
        <v>570102K</v>
      </c>
      <c r="E2566" s="8" t="s">
        <v>1424</v>
      </c>
      <c r="F2566" s="8" t="str">
        <f>VLOOKUP(A2566,学号下拉数据!A:F,3,0)</f>
        <v>19学前7</v>
      </c>
      <c r="G2566" s="8" t="str">
        <f>VLOOKUP(A2566,学号下拉数据!A:F,6,0)</f>
        <v>三年</v>
      </c>
      <c r="H2566" s="9" t="s">
        <v>40</v>
      </c>
      <c r="I2566" s="8" t="str">
        <f>VLOOKUP(A2566,[2]Sheet1!$B$1:$P$65536,13,0)</f>
        <v>教师</v>
      </c>
      <c r="J2566" s="12"/>
      <c r="K2566" s="12"/>
      <c r="L2566" s="12"/>
      <c r="M2566" s="12"/>
      <c r="N2566" s="12"/>
      <c r="O2566" s="12"/>
      <c r="P2566" s="8" t="s">
        <v>41</v>
      </c>
      <c r="Q2566" s="12"/>
      <c r="R2566" s="12"/>
      <c r="S2566" s="8" t="str">
        <f>VLOOKUP(A2566,[2]Sheet1!$B$1:$G$65536,6,0)</f>
        <v>甘洛县育英学前教育学校</v>
      </c>
      <c r="T2566" s="12"/>
      <c r="U2566" s="12"/>
      <c r="V2566" s="12"/>
      <c r="W2566" s="12"/>
      <c r="X2566" s="8" t="str">
        <f>VLOOKUP(A2566,[2]Sheet1!$B$1:$M$65536,12,0)</f>
        <v>13708146395</v>
      </c>
      <c r="Y2566" s="8" t="str">
        <f>VLOOKUP(A2566,[2]Sheet1!$B$1:$M$65536,11,0)</f>
        <v>阿衣古哈莫</v>
      </c>
      <c r="Z2566" s="12"/>
      <c r="AA2566" s="20" t="s">
        <v>42</v>
      </c>
      <c r="AB2566" s="8" t="s">
        <v>43</v>
      </c>
      <c r="AC2566" s="8"/>
      <c r="AD2566" s="8" t="s">
        <v>44</v>
      </c>
      <c r="AE2566" s="12"/>
      <c r="AF2566" s="12"/>
    </row>
    <row r="2567" ht="16.5" spans="1:32">
      <c r="A2567" s="14" t="s">
        <v>2587</v>
      </c>
      <c r="B2567" s="8" t="str">
        <f>VLOOKUP(A2567,学号下拉数据!A:F,2,0)</f>
        <v>马曲洛</v>
      </c>
      <c r="C2567" s="8" t="str">
        <f>VLOOKUP(A2567,学号下拉数据!A:F,4,0)</f>
        <v>学前教育</v>
      </c>
      <c r="D2567" s="8" t="str">
        <f>VLOOKUP(A2567,学号下拉数据!A:F,5,0)</f>
        <v>570102K</v>
      </c>
      <c r="E2567" s="8" t="s">
        <v>1424</v>
      </c>
      <c r="F2567" s="8" t="str">
        <f>VLOOKUP(A2567,学号下拉数据!A:F,3,0)</f>
        <v>19学前7</v>
      </c>
      <c r="G2567" s="8" t="str">
        <f>VLOOKUP(A2567,学号下拉数据!A:F,6,0)</f>
        <v>三年</v>
      </c>
      <c r="H2567" s="9" t="s">
        <v>40</v>
      </c>
      <c r="I2567" s="8" t="str">
        <f>VLOOKUP(A2567,[2]Sheet1!$B$1:$P$65536,13,0)</f>
        <v>配班老师</v>
      </c>
      <c r="J2567" s="12"/>
      <c r="K2567" s="12"/>
      <c r="L2567" s="12"/>
      <c r="M2567" s="12"/>
      <c r="N2567" s="12"/>
      <c r="O2567" s="12"/>
      <c r="P2567" s="8" t="s">
        <v>41</v>
      </c>
      <c r="Q2567" s="12"/>
      <c r="R2567" s="12"/>
      <c r="S2567" s="8" t="str">
        <f>VLOOKUP(A2567,[2]Sheet1!$B$1:$G$65536,6,0)</f>
        <v>布拖启蒙幼儿园</v>
      </c>
      <c r="T2567" s="12"/>
      <c r="U2567" s="12"/>
      <c r="V2567" s="12"/>
      <c r="W2567" s="12"/>
      <c r="X2567" s="8" t="str">
        <f>VLOOKUP(A2567,[2]Sheet1!$B$1:$M$65536,12,0)</f>
        <v>15282500212</v>
      </c>
      <c r="Y2567" s="8" t="str">
        <f>VLOOKUP(A2567,[2]Sheet1!$B$1:$M$65536,11,0)</f>
        <v>沈阿甲</v>
      </c>
      <c r="Z2567" s="12"/>
      <c r="AA2567" s="20" t="s">
        <v>42</v>
      </c>
      <c r="AB2567" s="8" t="s">
        <v>43</v>
      </c>
      <c r="AC2567" s="8"/>
      <c r="AD2567" s="8" t="s">
        <v>44</v>
      </c>
      <c r="AE2567" s="12"/>
      <c r="AF2567" s="12"/>
    </row>
    <row r="2568" ht="16.5" spans="1:32">
      <c r="A2568" s="14" t="s">
        <v>2588</v>
      </c>
      <c r="B2568" s="8" t="str">
        <f>VLOOKUP(A2568,学号下拉数据!A:F,2,0)</f>
        <v>刘格菱</v>
      </c>
      <c r="C2568" s="8" t="str">
        <f>VLOOKUP(A2568,学号下拉数据!A:F,4,0)</f>
        <v>学前教育</v>
      </c>
      <c r="D2568" s="8" t="str">
        <f>VLOOKUP(A2568,学号下拉数据!A:F,5,0)</f>
        <v>570102K</v>
      </c>
      <c r="E2568" s="8" t="s">
        <v>1424</v>
      </c>
      <c r="F2568" s="8" t="str">
        <f>VLOOKUP(A2568,学号下拉数据!A:F,3,0)</f>
        <v>19学前7</v>
      </c>
      <c r="G2568" s="8" t="str">
        <f>VLOOKUP(A2568,学号下拉数据!A:F,6,0)</f>
        <v>三年</v>
      </c>
      <c r="H2568" s="9" t="s">
        <v>40</v>
      </c>
      <c r="I2568" s="8" t="str">
        <f>VLOOKUP(A2568,[2]Sheet1!$B$1:$P$65536,13,0)</f>
        <v>实习教师</v>
      </c>
      <c r="J2568" s="12"/>
      <c r="K2568" s="12"/>
      <c r="L2568" s="12"/>
      <c r="M2568" s="12"/>
      <c r="N2568" s="12"/>
      <c r="O2568" s="12"/>
      <c r="P2568" s="8" t="s">
        <v>41</v>
      </c>
      <c r="Q2568" s="12"/>
      <c r="R2568" s="12"/>
      <c r="S2568" s="8" t="str">
        <f>VLOOKUP(A2568,[2]Sheet1!$B$1:$G$65536,6,0)</f>
        <v>得妥镇幼儿园</v>
      </c>
      <c r="T2568" s="12"/>
      <c r="U2568" s="12"/>
      <c r="V2568" s="12"/>
      <c r="W2568" s="12"/>
      <c r="X2568" s="8" t="str">
        <f>VLOOKUP(A2568,[2]Sheet1!$B$1:$M$65536,12,0)</f>
        <v>15884045837</v>
      </c>
      <c r="Y2568" s="8" t="str">
        <f>VLOOKUP(A2568,[2]Sheet1!$B$1:$M$65536,11,0)</f>
        <v>梁滢洁</v>
      </c>
      <c r="Z2568" s="12"/>
      <c r="AA2568" s="20" t="s">
        <v>42</v>
      </c>
      <c r="AB2568" s="8" t="s">
        <v>43</v>
      </c>
      <c r="AC2568" s="8"/>
      <c r="AD2568" s="8" t="s">
        <v>44</v>
      </c>
      <c r="AE2568" s="12"/>
      <c r="AF2568" s="12"/>
    </row>
    <row r="2569" ht="16.5" spans="1:32">
      <c r="A2569" s="14" t="s">
        <v>2589</v>
      </c>
      <c r="B2569" s="8" t="str">
        <f>VLOOKUP(A2569,学号下拉数据!A:F,2,0)</f>
        <v>李洁</v>
      </c>
      <c r="C2569" s="8" t="str">
        <f>VLOOKUP(A2569,学号下拉数据!A:F,4,0)</f>
        <v>学前教育</v>
      </c>
      <c r="D2569" s="8" t="str">
        <f>VLOOKUP(A2569,学号下拉数据!A:F,5,0)</f>
        <v>570102K</v>
      </c>
      <c r="E2569" s="8" t="s">
        <v>1424</v>
      </c>
      <c r="F2569" s="8" t="str">
        <f>VLOOKUP(A2569,学号下拉数据!A:F,3,0)</f>
        <v>19学前7</v>
      </c>
      <c r="G2569" s="8" t="str">
        <f>VLOOKUP(A2569,学号下拉数据!A:F,6,0)</f>
        <v>三年</v>
      </c>
      <c r="H2569" s="9" t="s">
        <v>40</v>
      </c>
      <c r="I2569" s="8" t="str">
        <f>VLOOKUP(A2569,[2]Sheet1!$B$1:$P$65536,13,0)</f>
        <v>助教</v>
      </c>
      <c r="J2569" s="12"/>
      <c r="K2569" s="12"/>
      <c r="L2569" s="12"/>
      <c r="M2569" s="12"/>
      <c r="N2569" s="12"/>
      <c r="O2569" s="12"/>
      <c r="P2569" s="8" t="s">
        <v>41</v>
      </c>
      <c r="Q2569" s="12"/>
      <c r="R2569" s="12"/>
      <c r="S2569" s="8" t="str">
        <f>VLOOKUP(A2569,[2]Sheet1!$B$1:$G$65536,6,0)</f>
        <v>甘孜县双语幼儿园</v>
      </c>
      <c r="T2569" s="12"/>
      <c r="U2569" s="12"/>
      <c r="V2569" s="12"/>
      <c r="W2569" s="12"/>
      <c r="X2569" s="8" t="str">
        <f>VLOOKUP(A2569,[2]Sheet1!$B$1:$M$65536,12,0)</f>
        <v>17828609354</v>
      </c>
      <c r="Y2569" s="8" t="str">
        <f>VLOOKUP(A2569,[2]Sheet1!$B$1:$M$65536,11,0)</f>
        <v>杨梅</v>
      </c>
      <c r="Z2569" s="12"/>
      <c r="AA2569" s="20" t="s">
        <v>42</v>
      </c>
      <c r="AB2569" s="8" t="s">
        <v>43</v>
      </c>
      <c r="AC2569" s="8"/>
      <c r="AD2569" s="8" t="s">
        <v>44</v>
      </c>
      <c r="AE2569" s="12"/>
      <c r="AF2569" s="12"/>
    </row>
    <row r="2570" ht="16.5" spans="1:32">
      <c r="A2570" s="14" t="s">
        <v>2590</v>
      </c>
      <c r="B2570" s="8" t="str">
        <f>VLOOKUP(A2570,学号下拉数据!A:F,2,0)</f>
        <v>斯郎卓玛</v>
      </c>
      <c r="C2570" s="8" t="str">
        <f>VLOOKUP(A2570,学号下拉数据!A:F,4,0)</f>
        <v>学前教育</v>
      </c>
      <c r="D2570" s="8" t="str">
        <f>VLOOKUP(A2570,学号下拉数据!A:F,5,0)</f>
        <v>570102K</v>
      </c>
      <c r="E2570" s="8" t="s">
        <v>1424</v>
      </c>
      <c r="F2570" s="8" t="str">
        <f>VLOOKUP(A2570,学号下拉数据!A:F,3,0)</f>
        <v>19学前7</v>
      </c>
      <c r="G2570" s="8" t="str">
        <f>VLOOKUP(A2570,学号下拉数据!A:F,6,0)</f>
        <v>三年</v>
      </c>
      <c r="H2570" s="9" t="s">
        <v>40</v>
      </c>
      <c r="I2570" s="8" t="str">
        <f>VLOOKUP(A2570,[2]Sheet1!$B$1:$P$65536,13,0)</f>
        <v>机关幼儿园</v>
      </c>
      <c r="J2570" s="12"/>
      <c r="K2570" s="12"/>
      <c r="L2570" s="12"/>
      <c r="M2570" s="12"/>
      <c r="N2570" s="12"/>
      <c r="O2570" s="12"/>
      <c r="P2570" s="8" t="s">
        <v>41</v>
      </c>
      <c r="Q2570" s="12"/>
      <c r="R2570" s="12"/>
      <c r="S2570" s="8" t="str">
        <f>VLOOKUP(A2570,[2]Sheet1!$B$1:$G$65536,6,0)</f>
        <v>理塘县机关幼儿园</v>
      </c>
      <c r="T2570" s="12"/>
      <c r="U2570" s="12"/>
      <c r="V2570" s="12"/>
      <c r="W2570" s="12"/>
      <c r="X2570" s="8" t="str">
        <f>VLOOKUP(A2570,[2]Sheet1!$B$1:$M$65536,12,0)</f>
        <v>15183602994</v>
      </c>
      <c r="Y2570" s="8" t="str">
        <f>VLOOKUP(A2570,[2]Sheet1!$B$1:$M$65536,11,0)</f>
        <v>降央拉姆</v>
      </c>
      <c r="Z2570" s="12"/>
      <c r="AA2570" s="20" t="s">
        <v>42</v>
      </c>
      <c r="AB2570" s="8" t="s">
        <v>43</v>
      </c>
      <c r="AC2570" s="8"/>
      <c r="AD2570" s="8" t="s">
        <v>44</v>
      </c>
      <c r="AE2570" s="12"/>
      <c r="AF2570" s="12"/>
    </row>
    <row r="2571" ht="16.5" spans="1:32">
      <c r="A2571" s="14" t="s">
        <v>2591</v>
      </c>
      <c r="B2571" s="8" t="str">
        <f>VLOOKUP(A2571,学号下拉数据!A:F,2,0)</f>
        <v>单巴甲措</v>
      </c>
      <c r="C2571" s="8" t="str">
        <f>VLOOKUP(A2571,学号下拉数据!A:F,4,0)</f>
        <v>学前教育</v>
      </c>
      <c r="D2571" s="8" t="str">
        <f>VLOOKUP(A2571,学号下拉数据!A:F,5,0)</f>
        <v>570102K</v>
      </c>
      <c r="E2571" s="8" t="s">
        <v>1424</v>
      </c>
      <c r="F2571" s="8" t="str">
        <f>VLOOKUP(A2571,学号下拉数据!A:F,3,0)</f>
        <v>19学前7</v>
      </c>
      <c r="G2571" s="8" t="str">
        <f>VLOOKUP(A2571,学号下拉数据!A:F,6,0)</f>
        <v>三年</v>
      </c>
      <c r="H2571" s="9" t="s">
        <v>40</v>
      </c>
      <c r="I2571" s="8" t="str">
        <f>VLOOKUP(A2571,[2]Sheet1!$B$1:$P$65536,13,0)</f>
        <v>代办老师</v>
      </c>
      <c r="J2571" s="12"/>
      <c r="K2571" s="12"/>
      <c r="L2571" s="12"/>
      <c r="M2571" s="12"/>
      <c r="N2571" s="12"/>
      <c r="O2571" s="12"/>
      <c r="P2571" s="8" t="s">
        <v>41</v>
      </c>
      <c r="Q2571" s="12"/>
      <c r="R2571" s="12"/>
      <c r="S2571" s="8" t="str">
        <f>VLOOKUP(A2571,[2]Sheet1!$B$1:$G$65536,6,0)</f>
        <v>四川省甘孜州禾尼乡小学</v>
      </c>
      <c r="T2571" s="12"/>
      <c r="U2571" s="12"/>
      <c r="V2571" s="12"/>
      <c r="W2571" s="12"/>
      <c r="X2571" s="8" t="str">
        <f>VLOOKUP(A2571,[2]Sheet1!$B$1:$M$65536,12,0)</f>
        <v>18784448499</v>
      </c>
      <c r="Y2571" s="8" t="str">
        <f>VLOOKUP(A2571,[2]Sheet1!$B$1:$M$65536,11,0)</f>
        <v>奔巴</v>
      </c>
      <c r="Z2571" s="12"/>
      <c r="AA2571" s="20" t="s">
        <v>42</v>
      </c>
      <c r="AB2571" s="8" t="s">
        <v>43</v>
      </c>
      <c r="AC2571" s="8"/>
      <c r="AD2571" s="8" t="s">
        <v>44</v>
      </c>
      <c r="AE2571" s="12"/>
      <c r="AF2571" s="12"/>
    </row>
    <row r="2572" ht="16.5" spans="1:32">
      <c r="A2572" s="14" t="s">
        <v>2592</v>
      </c>
      <c r="B2572" s="8" t="str">
        <f>VLOOKUP(A2572,学号下拉数据!A:F,2,0)</f>
        <v>珠卓</v>
      </c>
      <c r="C2572" s="8" t="str">
        <f>VLOOKUP(A2572,学号下拉数据!A:F,4,0)</f>
        <v>学前教育</v>
      </c>
      <c r="D2572" s="8" t="str">
        <f>VLOOKUP(A2572,学号下拉数据!A:F,5,0)</f>
        <v>570102K</v>
      </c>
      <c r="E2572" s="8" t="s">
        <v>1424</v>
      </c>
      <c r="F2572" s="8" t="str">
        <f>VLOOKUP(A2572,学号下拉数据!A:F,3,0)</f>
        <v>19学前7</v>
      </c>
      <c r="G2572" s="8" t="str">
        <f>VLOOKUP(A2572,学号下拉数据!A:F,6,0)</f>
        <v>三年</v>
      </c>
      <c r="H2572" s="9" t="s">
        <v>40</v>
      </c>
      <c r="I2572" s="8" t="str">
        <f>VLOOKUP(A2572,[2]Sheet1!$B$1:$P$65536,13,0)</f>
        <v>道孚县城关第一幼儿园</v>
      </c>
      <c r="J2572" s="12"/>
      <c r="K2572" s="12"/>
      <c r="L2572" s="12"/>
      <c r="M2572" s="12"/>
      <c r="N2572" s="12"/>
      <c r="O2572" s="12"/>
      <c r="P2572" s="8" t="s">
        <v>41</v>
      </c>
      <c r="Q2572" s="12"/>
      <c r="R2572" s="12"/>
      <c r="S2572" s="8" t="str">
        <f>VLOOKUP(A2572,[2]Sheet1!$B$1:$G$65536,6,0)</f>
        <v>道孚县城关第一幼儿园</v>
      </c>
      <c r="T2572" s="12"/>
      <c r="U2572" s="12"/>
      <c r="V2572" s="12"/>
      <c r="W2572" s="12"/>
      <c r="X2572" s="8" t="str">
        <f>VLOOKUP(A2572,[2]Sheet1!$B$1:$M$65536,12,0)</f>
        <v>18283643364</v>
      </c>
      <c r="Y2572" s="8" t="str">
        <f>VLOOKUP(A2572,[2]Sheet1!$B$1:$M$65536,11,0)</f>
        <v>松龙卓玛</v>
      </c>
      <c r="Z2572" s="12"/>
      <c r="AA2572" s="20" t="s">
        <v>42</v>
      </c>
      <c r="AB2572" s="8" t="s">
        <v>43</v>
      </c>
      <c r="AC2572" s="8"/>
      <c r="AD2572" s="8" t="s">
        <v>44</v>
      </c>
      <c r="AE2572" s="12"/>
      <c r="AF2572" s="12"/>
    </row>
    <row r="2573" ht="16.5" spans="1:32">
      <c r="A2573" s="14" t="s">
        <v>2593</v>
      </c>
      <c r="B2573" s="8" t="str">
        <f>VLOOKUP(A2573,学号下拉数据!A:F,2,0)</f>
        <v>谢绕保姆</v>
      </c>
      <c r="C2573" s="8" t="str">
        <f>VLOOKUP(A2573,学号下拉数据!A:F,4,0)</f>
        <v>学前教育</v>
      </c>
      <c r="D2573" s="8" t="str">
        <f>VLOOKUP(A2573,学号下拉数据!A:F,5,0)</f>
        <v>570102K</v>
      </c>
      <c r="E2573" s="8" t="s">
        <v>1424</v>
      </c>
      <c r="F2573" s="8" t="str">
        <f>VLOOKUP(A2573,学号下拉数据!A:F,3,0)</f>
        <v>19学前7</v>
      </c>
      <c r="G2573" s="8" t="str">
        <f>VLOOKUP(A2573,学号下拉数据!A:F,6,0)</f>
        <v>三年</v>
      </c>
      <c r="H2573" s="9" t="s">
        <v>40</v>
      </c>
      <c r="I2573" s="8" t="str">
        <f>VLOOKUP(A2573,[2]Sheet1!$B$1:$P$65536,13,0)</f>
        <v>藏文   语文</v>
      </c>
      <c r="J2573" s="12"/>
      <c r="K2573" s="12"/>
      <c r="L2573" s="12"/>
      <c r="M2573" s="12"/>
      <c r="N2573" s="12"/>
      <c r="O2573" s="12"/>
      <c r="P2573" s="8" t="s">
        <v>41</v>
      </c>
      <c r="Q2573" s="12"/>
      <c r="R2573" s="12"/>
      <c r="S2573" s="8" t="str">
        <f>VLOOKUP(A2573,[2]Sheet1!$B$1:$G$65536,6,0)</f>
        <v>道孚二中</v>
      </c>
      <c r="T2573" s="12"/>
      <c r="U2573" s="12"/>
      <c r="V2573" s="12"/>
      <c r="W2573" s="12"/>
      <c r="X2573" s="8" t="str">
        <f>VLOOKUP(A2573,[2]Sheet1!$B$1:$M$65536,12,0)</f>
        <v>18145000409</v>
      </c>
      <c r="Y2573" s="8" t="str">
        <f>VLOOKUP(A2573,[2]Sheet1!$B$1:$M$65536,11,0)</f>
        <v>便巴罗布</v>
      </c>
      <c r="Z2573" s="12"/>
      <c r="AA2573" s="20" t="s">
        <v>42</v>
      </c>
      <c r="AB2573" s="8" t="s">
        <v>43</v>
      </c>
      <c r="AC2573" s="8"/>
      <c r="AD2573" s="8" t="s">
        <v>44</v>
      </c>
      <c r="AE2573" s="12"/>
      <c r="AF2573" s="12"/>
    </row>
    <row r="2574" ht="16.5" spans="1:32">
      <c r="A2574" s="14" t="s">
        <v>2594</v>
      </c>
      <c r="B2574" s="8" t="str">
        <f>VLOOKUP(A2574,学号下拉数据!A:F,2,0)</f>
        <v>苏吉登真</v>
      </c>
      <c r="C2574" s="8" t="str">
        <f>VLOOKUP(A2574,学号下拉数据!A:F,4,0)</f>
        <v>学前教育</v>
      </c>
      <c r="D2574" s="8" t="str">
        <f>VLOOKUP(A2574,学号下拉数据!A:F,5,0)</f>
        <v>570102K</v>
      </c>
      <c r="E2574" s="8" t="s">
        <v>1424</v>
      </c>
      <c r="F2574" s="8" t="str">
        <f>VLOOKUP(A2574,学号下拉数据!A:F,3,0)</f>
        <v>19学前7</v>
      </c>
      <c r="G2574" s="8" t="str">
        <f>VLOOKUP(A2574,学号下拉数据!A:F,6,0)</f>
        <v>三年</v>
      </c>
      <c r="H2574" s="9" t="s">
        <v>40</v>
      </c>
      <c r="I2574" s="8" t="str">
        <f>VLOOKUP(A2574,[2]Sheet1!$B$1:$P$65536,13,0)</f>
        <v>体育老师</v>
      </c>
      <c r="J2574" s="12"/>
      <c r="K2574" s="12"/>
      <c r="L2574" s="12"/>
      <c r="M2574" s="12"/>
      <c r="N2574" s="12"/>
      <c r="O2574" s="12"/>
      <c r="P2574" s="8" t="s">
        <v>41</v>
      </c>
      <c r="Q2574" s="12"/>
      <c r="R2574" s="12"/>
      <c r="S2574" s="8" t="str">
        <f>VLOOKUP(A2574,[2]Sheet1!$B$1:$G$65536,6,0)</f>
        <v>甘孜县庭卡乡小学</v>
      </c>
      <c r="T2574" s="12"/>
      <c r="U2574" s="12"/>
      <c r="V2574" s="12"/>
      <c r="W2574" s="12"/>
      <c r="X2574" s="8" t="str">
        <f>VLOOKUP(A2574,[2]Sheet1!$B$1:$M$65536,12,0)</f>
        <v>17738628639</v>
      </c>
      <c r="Y2574" s="8" t="str">
        <f>VLOOKUP(A2574,[2]Sheet1!$B$1:$M$65536,11,0)</f>
        <v>生龙达吉</v>
      </c>
      <c r="Z2574" s="12"/>
      <c r="AA2574" s="20" t="s">
        <v>42</v>
      </c>
      <c r="AB2574" s="8" t="s">
        <v>43</v>
      </c>
      <c r="AC2574" s="8"/>
      <c r="AD2574" s="8" t="s">
        <v>44</v>
      </c>
      <c r="AE2574" s="12"/>
      <c r="AF2574" s="12"/>
    </row>
    <row r="2575" ht="16.5" spans="1:32">
      <c r="A2575" s="14" t="s">
        <v>2595</v>
      </c>
      <c r="B2575" s="8" t="str">
        <f>VLOOKUP(A2575,学号下拉数据!A:F,2,0)</f>
        <v>昂翁卓玛</v>
      </c>
      <c r="C2575" s="8" t="str">
        <f>VLOOKUP(A2575,学号下拉数据!A:F,4,0)</f>
        <v>学前教育</v>
      </c>
      <c r="D2575" s="8" t="str">
        <f>VLOOKUP(A2575,学号下拉数据!A:F,5,0)</f>
        <v>570102K</v>
      </c>
      <c r="E2575" s="8" t="s">
        <v>1424</v>
      </c>
      <c r="F2575" s="8" t="str">
        <f>VLOOKUP(A2575,学号下拉数据!A:F,3,0)</f>
        <v>19学前7</v>
      </c>
      <c r="G2575" s="8" t="str">
        <f>VLOOKUP(A2575,学号下拉数据!A:F,6,0)</f>
        <v>三年</v>
      </c>
      <c r="H2575" s="9" t="s">
        <v>40</v>
      </c>
      <c r="I2575" s="8" t="str">
        <f>VLOOKUP(A2575,[2]Sheet1!$B$1:$P$65536,13,0)</f>
        <v>藏文</v>
      </c>
      <c r="J2575" s="12"/>
      <c r="K2575" s="12"/>
      <c r="L2575" s="12"/>
      <c r="M2575" s="12"/>
      <c r="N2575" s="12"/>
      <c r="O2575" s="12"/>
      <c r="P2575" s="8" t="s">
        <v>41</v>
      </c>
      <c r="Q2575" s="12"/>
      <c r="R2575" s="12"/>
      <c r="S2575" s="8" t="str">
        <f>VLOOKUP(A2575,[2]Sheet1!$B$1:$G$65536,6,0)</f>
        <v>甘孜县三完小</v>
      </c>
      <c r="T2575" s="12"/>
      <c r="U2575" s="12"/>
      <c r="V2575" s="12"/>
      <c r="W2575" s="12"/>
      <c r="X2575" s="8" t="str">
        <f>VLOOKUP(A2575,[2]Sheet1!$B$1:$M$65536,12,0)</f>
        <v>13192101720</v>
      </c>
      <c r="Y2575" s="8" t="str">
        <f>VLOOKUP(A2575,[2]Sheet1!$B$1:$M$65536,11,0)</f>
        <v>普巴杜吉</v>
      </c>
      <c r="Z2575" s="12"/>
      <c r="AA2575" s="20" t="s">
        <v>42</v>
      </c>
      <c r="AB2575" s="8" t="s">
        <v>43</v>
      </c>
      <c r="AC2575" s="8"/>
      <c r="AD2575" s="8" t="s">
        <v>44</v>
      </c>
      <c r="AE2575" s="12"/>
      <c r="AF2575" s="12"/>
    </row>
    <row r="2576" ht="16.5" spans="1:32">
      <c r="A2576" s="14" t="s">
        <v>2596</v>
      </c>
      <c r="B2576" s="8" t="str">
        <f>VLOOKUP(A2576,学号下拉数据!A:F,2,0)</f>
        <v>泽仁郑呷</v>
      </c>
      <c r="C2576" s="8" t="str">
        <f>VLOOKUP(A2576,学号下拉数据!A:F,4,0)</f>
        <v>学前教育</v>
      </c>
      <c r="D2576" s="8" t="str">
        <f>VLOOKUP(A2576,学号下拉数据!A:F,5,0)</f>
        <v>570102K</v>
      </c>
      <c r="E2576" s="8" t="s">
        <v>1424</v>
      </c>
      <c r="F2576" s="8" t="str">
        <f>VLOOKUP(A2576,学号下拉数据!A:F,3,0)</f>
        <v>19学前7</v>
      </c>
      <c r="G2576" s="8" t="str">
        <f>VLOOKUP(A2576,学号下拉数据!A:F,6,0)</f>
        <v>三年</v>
      </c>
      <c r="H2576" s="9" t="s">
        <v>40</v>
      </c>
      <c r="I2576" s="8" t="str">
        <f>VLOOKUP(A2576,[2]Sheet1!$B$1:$P$65536,13,0)</f>
        <v>语文 藏文老师</v>
      </c>
      <c r="J2576" s="12"/>
      <c r="K2576" s="12"/>
      <c r="L2576" s="12"/>
      <c r="M2576" s="12"/>
      <c r="N2576" s="12"/>
      <c r="O2576" s="12"/>
      <c r="P2576" s="8" t="s">
        <v>41</v>
      </c>
      <c r="Q2576" s="12"/>
      <c r="R2576" s="12"/>
      <c r="S2576" s="8" t="str">
        <f>VLOOKUP(A2576,[2]Sheet1!$B$1:$G$65536,6,0)</f>
        <v>幼儿园大班</v>
      </c>
      <c r="T2576" s="12"/>
      <c r="U2576" s="12"/>
      <c r="V2576" s="12"/>
      <c r="W2576" s="12"/>
      <c r="X2576" s="8" t="str">
        <f>VLOOKUP(A2576,[2]Sheet1!$B$1:$M$65536,12,0)</f>
        <v>18227475027</v>
      </c>
      <c r="Y2576" s="8" t="str">
        <f>VLOOKUP(A2576,[2]Sheet1!$B$1:$M$65536,11,0)</f>
        <v>土登郎加</v>
      </c>
      <c r="Z2576" s="12"/>
      <c r="AA2576" s="20" t="s">
        <v>42</v>
      </c>
      <c r="AB2576" s="8" t="s">
        <v>43</v>
      </c>
      <c r="AC2576" s="8"/>
      <c r="AD2576" s="8" t="s">
        <v>44</v>
      </c>
      <c r="AE2576" s="12"/>
      <c r="AF2576" s="12"/>
    </row>
    <row r="2577" ht="16.5" spans="1:32">
      <c r="A2577" s="14" t="s">
        <v>2597</v>
      </c>
      <c r="B2577" s="8" t="str">
        <f>VLOOKUP(A2577,学号下拉数据!A:F,2,0)</f>
        <v>四郎措姆</v>
      </c>
      <c r="C2577" s="8" t="str">
        <f>VLOOKUP(A2577,学号下拉数据!A:F,4,0)</f>
        <v>学前教育</v>
      </c>
      <c r="D2577" s="8" t="str">
        <f>VLOOKUP(A2577,学号下拉数据!A:F,5,0)</f>
        <v>570102K</v>
      </c>
      <c r="E2577" s="8" t="s">
        <v>1424</v>
      </c>
      <c r="F2577" s="8" t="str">
        <f>VLOOKUP(A2577,学号下拉数据!A:F,3,0)</f>
        <v>19学前7</v>
      </c>
      <c r="G2577" s="8" t="str">
        <f>VLOOKUP(A2577,学号下拉数据!A:F,6,0)</f>
        <v>三年</v>
      </c>
      <c r="H2577" s="9" t="s">
        <v>40</v>
      </c>
      <c r="I2577" s="8" t="str">
        <f>VLOOKUP(A2577,[2]Sheet1!$B$1:$P$65536,13,0)</f>
        <v>理塘县拉波乡然东小学</v>
      </c>
      <c r="J2577" s="12"/>
      <c r="K2577" s="12"/>
      <c r="L2577" s="12"/>
      <c r="M2577" s="12"/>
      <c r="N2577" s="12"/>
      <c r="O2577" s="12"/>
      <c r="P2577" s="8" t="s">
        <v>41</v>
      </c>
      <c r="Q2577" s="12"/>
      <c r="R2577" s="12"/>
      <c r="S2577" s="8" t="str">
        <f>VLOOKUP(A2577,[2]Sheet1!$B$1:$G$65536,6,0)</f>
        <v>理塘县拉波乡然东小学</v>
      </c>
      <c r="T2577" s="12"/>
      <c r="U2577" s="12"/>
      <c r="V2577" s="12"/>
      <c r="W2577" s="12"/>
      <c r="X2577" s="8" t="str">
        <f>VLOOKUP(A2577,[2]Sheet1!$B$1:$M$65536,12,0)</f>
        <v>19196622163</v>
      </c>
      <c r="Y2577" s="8" t="str">
        <f>VLOOKUP(A2577,[2]Sheet1!$B$1:$M$65536,11,0)</f>
        <v>尼玛</v>
      </c>
      <c r="Z2577" s="12"/>
      <c r="AA2577" s="20" t="s">
        <v>42</v>
      </c>
      <c r="AB2577" s="8" t="s">
        <v>43</v>
      </c>
      <c r="AC2577" s="8"/>
      <c r="AD2577" s="8" t="s">
        <v>44</v>
      </c>
      <c r="AE2577" s="12"/>
      <c r="AF2577" s="12"/>
    </row>
    <row r="2578" ht="16.5" spans="1:32">
      <c r="A2578" s="14" t="s">
        <v>2598</v>
      </c>
      <c r="B2578" s="8" t="str">
        <f>VLOOKUP(A2578,学号下拉数据!A:F,2,0)</f>
        <v>苏赤伟</v>
      </c>
      <c r="C2578" s="8" t="str">
        <f>VLOOKUP(A2578,学号下拉数据!A:F,4,0)</f>
        <v>学前教育</v>
      </c>
      <c r="D2578" s="8" t="str">
        <f>VLOOKUP(A2578,学号下拉数据!A:F,5,0)</f>
        <v>570102K</v>
      </c>
      <c r="E2578" s="8" t="s">
        <v>1424</v>
      </c>
      <c r="F2578" s="8" t="str">
        <f>VLOOKUP(A2578,学号下拉数据!A:F,3,0)</f>
        <v>19学前7</v>
      </c>
      <c r="G2578" s="8" t="str">
        <f>VLOOKUP(A2578,学号下拉数据!A:F,6,0)</f>
        <v>三年</v>
      </c>
      <c r="H2578" s="9" t="s">
        <v>40</v>
      </c>
      <c r="I2578" s="8" t="str">
        <f>VLOOKUP(A2578,[2]Sheet1!$B$1:$P$65536,13,0)</f>
        <v>代班</v>
      </c>
      <c r="J2578" s="12"/>
      <c r="K2578" s="12"/>
      <c r="L2578" s="12"/>
      <c r="M2578" s="12"/>
      <c r="N2578" s="12"/>
      <c r="O2578" s="12"/>
      <c r="P2578" s="8" t="s">
        <v>41</v>
      </c>
      <c r="Q2578" s="12"/>
      <c r="R2578" s="12"/>
      <c r="S2578" s="8" t="str">
        <f>VLOOKUP(A2578,[2]Sheet1!$B$1:$G$65536,6,0)</f>
        <v>启蒙幼儿园</v>
      </c>
      <c r="T2578" s="12"/>
      <c r="U2578" s="12"/>
      <c r="V2578" s="12"/>
      <c r="W2578" s="12"/>
      <c r="X2578" s="8" t="str">
        <f>VLOOKUP(A2578,[2]Sheet1!$B$1:$M$65536,12,0)</f>
        <v>18384698963</v>
      </c>
      <c r="Y2578" s="8" t="str">
        <f>VLOOKUP(A2578,[2]Sheet1!$B$1:$M$65536,11,0)</f>
        <v>杨芳</v>
      </c>
      <c r="Z2578" s="12"/>
      <c r="AA2578" s="20" t="s">
        <v>42</v>
      </c>
      <c r="AB2578" s="8" t="s">
        <v>43</v>
      </c>
      <c r="AC2578" s="8"/>
      <c r="AD2578" s="8" t="s">
        <v>44</v>
      </c>
      <c r="AE2578" s="12"/>
      <c r="AF2578" s="12"/>
    </row>
    <row r="2579" ht="16.5" spans="1:32">
      <c r="A2579" s="14" t="s">
        <v>2599</v>
      </c>
      <c r="B2579" s="8" t="str">
        <f>VLOOKUP(A2579,学号下拉数据!A:F,2,0)</f>
        <v>益西则玛</v>
      </c>
      <c r="C2579" s="8" t="str">
        <f>VLOOKUP(A2579,学号下拉数据!A:F,4,0)</f>
        <v>学前教育</v>
      </c>
      <c r="D2579" s="8" t="str">
        <f>VLOOKUP(A2579,学号下拉数据!A:F,5,0)</f>
        <v>570102K</v>
      </c>
      <c r="E2579" s="8" t="s">
        <v>1424</v>
      </c>
      <c r="F2579" s="8" t="str">
        <f>VLOOKUP(A2579,学号下拉数据!A:F,3,0)</f>
        <v>19学前7</v>
      </c>
      <c r="G2579" s="8" t="str">
        <f>VLOOKUP(A2579,学号下拉数据!A:F,6,0)</f>
        <v>三年</v>
      </c>
      <c r="H2579" s="9" t="s">
        <v>40</v>
      </c>
      <c r="I2579" s="8" t="str">
        <f>VLOOKUP(A2579,[2]Sheet1!$B$1:$P$65536,13,0)</f>
        <v>实习教师</v>
      </c>
      <c r="J2579" s="12"/>
      <c r="K2579" s="12"/>
      <c r="L2579" s="12"/>
      <c r="M2579" s="12"/>
      <c r="N2579" s="12"/>
      <c r="O2579" s="12"/>
      <c r="P2579" s="8" t="s">
        <v>41</v>
      </c>
      <c r="Q2579" s="12"/>
      <c r="R2579" s="12"/>
      <c r="S2579" s="8" t="str">
        <f>VLOOKUP(A2579,[2]Sheet1!$B$1:$G$65536,6,0)</f>
        <v>东谷小学</v>
      </c>
      <c r="T2579" s="12"/>
      <c r="U2579" s="12"/>
      <c r="V2579" s="12"/>
      <c r="W2579" s="12"/>
      <c r="X2579" s="8" t="str">
        <f>VLOOKUP(A2579,[2]Sheet1!$B$1:$M$65536,12,0)</f>
        <v>17366942401</v>
      </c>
      <c r="Y2579" s="8" t="str">
        <f>VLOOKUP(A2579,[2]Sheet1!$B$1:$M$65536,11,0)</f>
        <v>俄日则玛</v>
      </c>
      <c r="Z2579" s="12"/>
      <c r="AA2579" s="20" t="s">
        <v>42</v>
      </c>
      <c r="AB2579" s="8" t="s">
        <v>43</v>
      </c>
      <c r="AC2579" s="8"/>
      <c r="AD2579" s="8" t="s">
        <v>44</v>
      </c>
      <c r="AE2579" s="12"/>
      <c r="AF2579" s="12"/>
    </row>
    <row r="2580" ht="16.5" spans="1:32">
      <c r="A2580" s="14" t="s">
        <v>2600</v>
      </c>
      <c r="B2580" s="8" t="str">
        <f>VLOOKUP(A2580,学号下拉数据!A:F,2,0)</f>
        <v>扎西拉姆</v>
      </c>
      <c r="C2580" s="8" t="str">
        <f>VLOOKUP(A2580,学号下拉数据!A:F,4,0)</f>
        <v>学前教育</v>
      </c>
      <c r="D2580" s="8" t="str">
        <f>VLOOKUP(A2580,学号下拉数据!A:F,5,0)</f>
        <v>570102K</v>
      </c>
      <c r="E2580" s="8" t="s">
        <v>1424</v>
      </c>
      <c r="F2580" s="8" t="str">
        <f>VLOOKUP(A2580,学号下拉数据!A:F,3,0)</f>
        <v>19学前7</v>
      </c>
      <c r="G2580" s="8" t="str">
        <f>VLOOKUP(A2580,学号下拉数据!A:F,6,0)</f>
        <v>三年</v>
      </c>
      <c r="H2580" s="9" t="s">
        <v>40</v>
      </c>
      <c r="I2580" s="8" t="str">
        <f>VLOOKUP(A2580,[2]Sheet1!$B$1:$P$65536,13,0)</f>
        <v>实习教师</v>
      </c>
      <c r="J2580" s="12"/>
      <c r="K2580" s="12"/>
      <c r="L2580" s="12"/>
      <c r="M2580" s="12"/>
      <c r="N2580" s="12"/>
      <c r="O2580" s="12"/>
      <c r="P2580" s="8" t="s">
        <v>41</v>
      </c>
      <c r="Q2580" s="12"/>
      <c r="R2580" s="12"/>
      <c r="S2580" s="8" t="str">
        <f>VLOOKUP(A2580,[2]Sheet1!$B$1:$G$65536,6,0)</f>
        <v>生康乡小学</v>
      </c>
      <c r="T2580" s="12"/>
      <c r="U2580" s="12"/>
      <c r="V2580" s="12"/>
      <c r="W2580" s="12"/>
      <c r="X2580" s="8" t="str">
        <f>VLOOKUP(A2580,[2]Sheet1!$B$1:$M$65536,12,0)</f>
        <v>13320793309</v>
      </c>
      <c r="Y2580" s="8" t="str">
        <f>VLOOKUP(A2580,[2]Sheet1!$B$1:$M$65536,11,0)</f>
        <v>苏吉康珠</v>
      </c>
      <c r="Z2580" s="12"/>
      <c r="AA2580" s="20" t="s">
        <v>42</v>
      </c>
      <c r="AB2580" s="8" t="s">
        <v>43</v>
      </c>
      <c r="AC2580" s="8"/>
      <c r="AD2580" s="8" t="s">
        <v>44</v>
      </c>
      <c r="AE2580" s="12"/>
      <c r="AF2580" s="12"/>
    </row>
    <row r="2581" ht="16.5" spans="1:32">
      <c r="A2581" s="14" t="s">
        <v>2601</v>
      </c>
      <c r="B2581" s="8" t="str">
        <f>VLOOKUP(A2581,学号下拉数据!A:F,2,0)</f>
        <v>罗洪呷呷莫</v>
      </c>
      <c r="C2581" s="8" t="str">
        <f>VLOOKUP(A2581,学号下拉数据!A:F,4,0)</f>
        <v>学前教育</v>
      </c>
      <c r="D2581" s="8" t="str">
        <f>VLOOKUP(A2581,学号下拉数据!A:F,5,0)</f>
        <v>570102K</v>
      </c>
      <c r="E2581" s="8" t="s">
        <v>1424</v>
      </c>
      <c r="F2581" s="8" t="str">
        <f>VLOOKUP(A2581,学号下拉数据!A:F,3,0)</f>
        <v>19学前7</v>
      </c>
      <c r="G2581" s="8" t="str">
        <f>VLOOKUP(A2581,学号下拉数据!A:F,6,0)</f>
        <v>三年</v>
      </c>
      <c r="H2581" s="9" t="s">
        <v>40</v>
      </c>
      <c r="I2581" s="8" t="str">
        <f>VLOOKUP(A2581,[2]Sheet1!$B$1:$P$65536,13,0)</f>
        <v>布拖县启蒙幼儿园</v>
      </c>
      <c r="J2581" s="12"/>
      <c r="K2581" s="12"/>
      <c r="L2581" s="12"/>
      <c r="M2581" s="12"/>
      <c r="N2581" s="12"/>
      <c r="O2581" s="12"/>
      <c r="P2581" s="8" t="s">
        <v>41</v>
      </c>
      <c r="Q2581" s="12"/>
      <c r="R2581" s="12"/>
      <c r="S2581" s="8" t="str">
        <f>VLOOKUP(A2581,[2]Sheet1!$B$1:$G$65536,6,0)</f>
        <v>布拖县启蒙幼儿园</v>
      </c>
      <c r="T2581" s="12"/>
      <c r="U2581" s="12"/>
      <c r="V2581" s="12"/>
      <c r="W2581" s="12"/>
      <c r="X2581" s="8" t="str">
        <f>VLOOKUP(A2581,[2]Sheet1!$B$1:$M$65536,12,0)</f>
        <v>18283526239</v>
      </c>
      <c r="Y2581" s="8" t="str">
        <f>VLOOKUP(A2581,[2]Sheet1!$B$1:$M$65536,11,0)</f>
        <v>胡英</v>
      </c>
      <c r="Z2581" s="12"/>
      <c r="AA2581" s="20" t="s">
        <v>42</v>
      </c>
      <c r="AB2581" s="8" t="s">
        <v>43</v>
      </c>
      <c r="AC2581" s="8"/>
      <c r="AD2581" s="8" t="s">
        <v>44</v>
      </c>
      <c r="AE2581" s="12"/>
      <c r="AF2581" s="12"/>
    </row>
    <row r="2582" ht="16.5" spans="1:32">
      <c r="A2582" s="14" t="s">
        <v>2602</v>
      </c>
      <c r="B2582" s="8" t="str">
        <f>VLOOKUP(A2582,学号下拉数据!A:F,2,0)</f>
        <v>巴久阿叁</v>
      </c>
      <c r="C2582" s="8" t="str">
        <f>VLOOKUP(A2582,学号下拉数据!A:F,4,0)</f>
        <v>学前教育</v>
      </c>
      <c r="D2582" s="8" t="str">
        <f>VLOOKUP(A2582,学号下拉数据!A:F,5,0)</f>
        <v>570102K</v>
      </c>
      <c r="E2582" s="8" t="s">
        <v>1424</v>
      </c>
      <c r="F2582" s="8" t="str">
        <f>VLOOKUP(A2582,学号下拉数据!A:F,3,0)</f>
        <v>19学前7</v>
      </c>
      <c r="G2582" s="8" t="str">
        <f>VLOOKUP(A2582,学号下拉数据!A:F,6,0)</f>
        <v>三年</v>
      </c>
      <c r="H2582" s="9" t="s">
        <v>40</v>
      </c>
      <c r="I2582" s="8" t="str">
        <f>VLOOKUP(A2582,[2]Sheet1!$B$1:$P$65536,13,0)</f>
        <v>实习</v>
      </c>
      <c r="J2582" s="12"/>
      <c r="K2582" s="12"/>
      <c r="L2582" s="12"/>
      <c r="M2582" s="12"/>
      <c r="N2582" s="12"/>
      <c r="O2582" s="12"/>
      <c r="P2582" s="8" t="s">
        <v>41</v>
      </c>
      <c r="Q2582" s="12"/>
      <c r="R2582" s="12"/>
      <c r="S2582" s="8" t="str">
        <f>VLOOKUP(A2582,[2]Sheet1!$B$1:$G$65536,6,0)</f>
        <v>四川省西昌市苗苗幼儿园</v>
      </c>
      <c r="T2582" s="12"/>
      <c r="U2582" s="12"/>
      <c r="V2582" s="12"/>
      <c r="W2582" s="12"/>
      <c r="X2582" s="8" t="str">
        <f>VLOOKUP(A2582,[2]Sheet1!$B$1:$M$65536,12,0)</f>
        <v>18383461468</v>
      </c>
      <c r="Y2582" s="8" t="str">
        <f>VLOOKUP(A2582,[2]Sheet1!$B$1:$M$65536,11,0)</f>
        <v>毛阿甲</v>
      </c>
      <c r="Z2582" s="12"/>
      <c r="AA2582" s="20" t="s">
        <v>42</v>
      </c>
      <c r="AB2582" s="8" t="s">
        <v>43</v>
      </c>
      <c r="AC2582" s="8"/>
      <c r="AD2582" s="8" t="s">
        <v>44</v>
      </c>
      <c r="AE2582" s="12"/>
      <c r="AF2582" s="12"/>
    </row>
    <row r="2583" ht="16.5" spans="1:32">
      <c r="A2583" s="14" t="s">
        <v>2603</v>
      </c>
      <c r="B2583" s="8" t="str">
        <f>VLOOKUP(A2583,学号下拉数据!A:F,2,0)</f>
        <v>付玉滢</v>
      </c>
      <c r="C2583" s="8" t="str">
        <f>VLOOKUP(A2583,学号下拉数据!A:F,4,0)</f>
        <v>学前教育</v>
      </c>
      <c r="D2583" s="8" t="str">
        <f>VLOOKUP(A2583,学号下拉数据!A:F,5,0)</f>
        <v>570102K</v>
      </c>
      <c r="E2583" s="8" t="s">
        <v>1424</v>
      </c>
      <c r="F2583" s="8" t="str">
        <f>VLOOKUP(A2583,学号下拉数据!A:F,3,0)</f>
        <v>19学前7</v>
      </c>
      <c r="G2583" s="8" t="str">
        <f>VLOOKUP(A2583,学号下拉数据!A:F,6,0)</f>
        <v>三年</v>
      </c>
      <c r="H2583" s="9" t="s">
        <v>40</v>
      </c>
      <c r="I2583" s="8" t="str">
        <f>VLOOKUP(A2583,[2]Sheet1!$B$1:$P$65536,13,0)</f>
        <v>助教</v>
      </c>
      <c r="J2583" s="12"/>
      <c r="K2583" s="12"/>
      <c r="L2583" s="12"/>
      <c r="M2583" s="12"/>
      <c r="N2583" s="12"/>
      <c r="O2583" s="12"/>
      <c r="P2583" s="8" t="s">
        <v>41</v>
      </c>
      <c r="Q2583" s="12"/>
      <c r="R2583" s="12"/>
      <c r="S2583" s="8" t="str">
        <f>VLOOKUP(A2583,[2]Sheet1!$B$1:$G$65536,6,0)</f>
        <v>简阳市三合幼儿园</v>
      </c>
      <c r="T2583" s="12"/>
      <c r="U2583" s="12"/>
      <c r="V2583" s="12"/>
      <c r="W2583" s="12"/>
      <c r="X2583" s="8" t="str">
        <f>VLOOKUP(A2583,[2]Sheet1!$B$1:$M$65536,12,0)</f>
        <v>17608094028</v>
      </c>
      <c r="Y2583" s="8" t="str">
        <f>VLOOKUP(A2583,[2]Sheet1!$B$1:$M$65536,11,0)</f>
        <v>王倾</v>
      </c>
      <c r="Z2583" s="12"/>
      <c r="AA2583" s="20" t="s">
        <v>42</v>
      </c>
      <c r="AB2583" s="8" t="s">
        <v>43</v>
      </c>
      <c r="AC2583" s="8"/>
      <c r="AD2583" s="8" t="s">
        <v>44</v>
      </c>
      <c r="AE2583" s="12"/>
      <c r="AF2583" s="12"/>
    </row>
    <row r="2584" ht="16.5" spans="1:32">
      <c r="A2584" s="13" t="s">
        <v>2604</v>
      </c>
      <c r="B2584" s="8" t="str">
        <f>VLOOKUP(A2584,学号下拉数据!A:F,2,0)</f>
        <v>泽仁曲珍</v>
      </c>
      <c r="C2584" s="8" t="str">
        <f>VLOOKUP(A2584,学号下拉数据!A:F,4,0)</f>
        <v>学前教育</v>
      </c>
      <c r="D2584" s="8" t="str">
        <f>VLOOKUP(A2584,学号下拉数据!A:F,5,0)</f>
        <v>570102K</v>
      </c>
      <c r="E2584" s="8" t="s">
        <v>1424</v>
      </c>
      <c r="F2584" s="8" t="str">
        <f>VLOOKUP(A2584,学号下拉数据!A:F,3,0)</f>
        <v>19学前7</v>
      </c>
      <c r="G2584" s="8" t="str">
        <f>VLOOKUP(A2584,学号下拉数据!A:F,6,0)</f>
        <v>三年</v>
      </c>
      <c r="H2584" s="12"/>
      <c r="I2584" s="12"/>
      <c r="J2584" s="12"/>
      <c r="K2584" s="12"/>
      <c r="L2584" s="12"/>
      <c r="M2584" s="12"/>
      <c r="N2584" s="12"/>
      <c r="O2584" s="12"/>
      <c r="P2584" s="8" t="s">
        <v>41</v>
      </c>
      <c r="Q2584" s="12"/>
      <c r="R2584" s="12"/>
      <c r="S2584" s="8" t="e">
        <f>VLOOKUP(A2584,[3]Sheet1!$A:$K,10,0)</f>
        <v>#N/A</v>
      </c>
      <c r="T2584" s="8">
        <f>VLOOKUP(A2584,[3]Sheet1!$A:$K,11,0)</f>
        <v>0</v>
      </c>
      <c r="U2584" s="12"/>
      <c r="V2584" s="12"/>
      <c r="W2584" s="12"/>
      <c r="X2584" s="12"/>
      <c r="Y2584" s="12"/>
      <c r="Z2584" s="12"/>
      <c r="AA2584" s="20" t="s">
        <v>42</v>
      </c>
      <c r="AB2584" s="8" t="s">
        <v>43</v>
      </c>
      <c r="AC2584" s="8"/>
      <c r="AD2584" s="8" t="s">
        <v>44</v>
      </c>
      <c r="AE2584" s="12"/>
      <c r="AF2584" s="12"/>
    </row>
    <row r="2585" ht="16.5" spans="1:32">
      <c r="A2585" s="13" t="s">
        <v>2605</v>
      </c>
      <c r="B2585" s="8" t="str">
        <f>VLOOKUP(A2585,学号下拉数据!A:F,2,0)</f>
        <v>朱莎</v>
      </c>
      <c r="C2585" s="8" t="str">
        <f>VLOOKUP(A2585,学号下拉数据!A:F,4,0)</f>
        <v>学前教育</v>
      </c>
      <c r="D2585" s="8" t="str">
        <f>VLOOKUP(A2585,学号下拉数据!A:F,5,0)</f>
        <v>570102K</v>
      </c>
      <c r="E2585" s="8" t="s">
        <v>1424</v>
      </c>
      <c r="F2585" s="8" t="str">
        <f>VLOOKUP(A2585,学号下拉数据!A:F,3,0)</f>
        <v>19学前7</v>
      </c>
      <c r="G2585" s="8" t="str">
        <f>VLOOKUP(A2585,学号下拉数据!A:F,6,0)</f>
        <v>三年</v>
      </c>
      <c r="H2585" s="12"/>
      <c r="I2585" s="12"/>
      <c r="J2585" s="12"/>
      <c r="K2585" s="12"/>
      <c r="L2585" s="12"/>
      <c r="M2585" s="12"/>
      <c r="N2585" s="12"/>
      <c r="O2585" s="12"/>
      <c r="P2585" s="8" t="s">
        <v>41</v>
      </c>
      <c r="Q2585" s="12"/>
      <c r="R2585" s="12"/>
      <c r="S2585" s="8" t="e">
        <f>VLOOKUP(A2585,[3]Sheet1!$A:$K,10,0)</f>
        <v>#N/A</v>
      </c>
      <c r="T2585" s="8">
        <f>VLOOKUP(A2585,[3]Sheet1!$A:$K,11,0)</f>
        <v>0</v>
      </c>
      <c r="U2585" s="12"/>
      <c r="V2585" s="12"/>
      <c r="W2585" s="12"/>
      <c r="X2585" s="12"/>
      <c r="Y2585" s="12"/>
      <c r="Z2585" s="12"/>
      <c r="AA2585" s="20" t="s">
        <v>42</v>
      </c>
      <c r="AB2585" s="8" t="s">
        <v>43</v>
      </c>
      <c r="AC2585" s="8"/>
      <c r="AD2585" s="8" t="s">
        <v>44</v>
      </c>
      <c r="AE2585" s="12"/>
      <c r="AF2585" s="12"/>
    </row>
    <row r="2586" ht="16.5" spans="1:32">
      <c r="A2586" s="13" t="s">
        <v>2606</v>
      </c>
      <c r="B2586" s="8" t="str">
        <f>VLOOKUP(A2586,学号下拉数据!A:F,2,0)</f>
        <v>刘学珍</v>
      </c>
      <c r="C2586" s="8" t="str">
        <f>VLOOKUP(A2586,学号下拉数据!A:F,4,0)</f>
        <v>学前教育</v>
      </c>
      <c r="D2586" s="8" t="str">
        <f>VLOOKUP(A2586,学号下拉数据!A:F,5,0)</f>
        <v>570102K</v>
      </c>
      <c r="E2586" s="8" t="s">
        <v>1424</v>
      </c>
      <c r="F2586" s="8" t="str">
        <f>VLOOKUP(A2586,学号下拉数据!A:F,3,0)</f>
        <v>19学前7</v>
      </c>
      <c r="G2586" s="8" t="str">
        <f>VLOOKUP(A2586,学号下拉数据!A:F,6,0)</f>
        <v>三年</v>
      </c>
      <c r="H2586" s="12"/>
      <c r="I2586" s="12"/>
      <c r="J2586" s="12"/>
      <c r="K2586" s="12"/>
      <c r="L2586" s="12"/>
      <c r="M2586" s="12"/>
      <c r="N2586" s="12"/>
      <c r="O2586" s="12"/>
      <c r="P2586" s="8" t="s">
        <v>41</v>
      </c>
      <c r="Q2586" s="12"/>
      <c r="R2586" s="12"/>
      <c r="S2586" s="8" t="e">
        <f>VLOOKUP(A2586,[3]Sheet1!$A:$K,10,0)</f>
        <v>#N/A</v>
      </c>
      <c r="T2586" s="8">
        <f>VLOOKUP(A2586,[3]Sheet1!$A:$K,11,0)</f>
        <v>0</v>
      </c>
      <c r="U2586" s="12"/>
      <c r="V2586" s="12"/>
      <c r="W2586" s="12"/>
      <c r="X2586" s="12"/>
      <c r="Y2586" s="12"/>
      <c r="Z2586" s="12"/>
      <c r="AA2586" s="20" t="s">
        <v>42</v>
      </c>
      <c r="AB2586" s="8" t="s">
        <v>43</v>
      </c>
      <c r="AC2586" s="8"/>
      <c r="AD2586" s="8" t="s">
        <v>44</v>
      </c>
      <c r="AE2586" s="12"/>
      <c r="AF2586" s="12"/>
    </row>
    <row r="2587" ht="16.5" spans="1:32">
      <c r="A2587" s="13" t="s">
        <v>2607</v>
      </c>
      <c r="B2587" s="8" t="str">
        <f>VLOOKUP(A2587,学号下拉数据!A:F,2,0)</f>
        <v>达瓦拉姆</v>
      </c>
      <c r="C2587" s="8" t="str">
        <f>VLOOKUP(A2587,学号下拉数据!A:F,4,0)</f>
        <v>学前教育</v>
      </c>
      <c r="D2587" s="8" t="str">
        <f>VLOOKUP(A2587,学号下拉数据!A:F,5,0)</f>
        <v>570102K</v>
      </c>
      <c r="E2587" s="8" t="s">
        <v>1424</v>
      </c>
      <c r="F2587" s="8" t="str">
        <f>VLOOKUP(A2587,学号下拉数据!A:F,3,0)</f>
        <v>19学前7</v>
      </c>
      <c r="G2587" s="8" t="str">
        <f>VLOOKUP(A2587,学号下拉数据!A:F,6,0)</f>
        <v>三年</v>
      </c>
      <c r="H2587" s="12"/>
      <c r="I2587" s="12"/>
      <c r="J2587" s="12"/>
      <c r="K2587" s="12"/>
      <c r="L2587" s="12"/>
      <c r="M2587" s="12"/>
      <c r="N2587" s="12"/>
      <c r="O2587" s="12"/>
      <c r="P2587" s="8" t="s">
        <v>41</v>
      </c>
      <c r="Q2587" s="12"/>
      <c r="R2587" s="12"/>
      <c r="S2587" s="8" t="e">
        <f>VLOOKUP(A2587,[3]Sheet1!$A:$K,10,0)</f>
        <v>#N/A</v>
      </c>
      <c r="T2587" s="8">
        <f>VLOOKUP(A2587,[3]Sheet1!$A:$K,11,0)</f>
        <v>0</v>
      </c>
      <c r="U2587" s="12"/>
      <c r="V2587" s="12"/>
      <c r="W2587" s="12"/>
      <c r="X2587" s="12"/>
      <c r="Y2587" s="12"/>
      <c r="Z2587" s="12"/>
      <c r="AA2587" s="20" t="s">
        <v>42</v>
      </c>
      <c r="AB2587" s="8" t="s">
        <v>43</v>
      </c>
      <c r="AC2587" s="8"/>
      <c r="AD2587" s="8" t="s">
        <v>44</v>
      </c>
      <c r="AE2587" s="12"/>
      <c r="AF2587" s="12"/>
    </row>
    <row r="2588" ht="16.5" spans="1:32">
      <c r="A2588" s="13" t="s">
        <v>2608</v>
      </c>
      <c r="B2588" s="8" t="str">
        <f>VLOOKUP(A2588,学号下拉数据!A:F,2,0)</f>
        <v>阿衣沙布莫</v>
      </c>
      <c r="C2588" s="8" t="str">
        <f>VLOOKUP(A2588,学号下拉数据!A:F,4,0)</f>
        <v>学前教育</v>
      </c>
      <c r="D2588" s="8" t="str">
        <f>VLOOKUP(A2588,学号下拉数据!A:F,5,0)</f>
        <v>570102K</v>
      </c>
      <c r="E2588" s="8" t="s">
        <v>1424</v>
      </c>
      <c r="F2588" s="8" t="str">
        <f>VLOOKUP(A2588,学号下拉数据!A:F,3,0)</f>
        <v>19学前7</v>
      </c>
      <c r="G2588" s="8" t="str">
        <f>VLOOKUP(A2588,学号下拉数据!A:F,6,0)</f>
        <v>三年</v>
      </c>
      <c r="H2588" s="12"/>
      <c r="I2588" s="12"/>
      <c r="J2588" s="12"/>
      <c r="K2588" s="12"/>
      <c r="L2588" s="12"/>
      <c r="M2588" s="12"/>
      <c r="N2588" s="12"/>
      <c r="O2588" s="12"/>
      <c r="P2588" s="8" t="s">
        <v>41</v>
      </c>
      <c r="Q2588" s="12"/>
      <c r="R2588" s="12"/>
      <c r="S2588" s="8" t="e">
        <f>VLOOKUP(A2588,[3]Sheet1!$A:$K,10,0)</f>
        <v>#N/A</v>
      </c>
      <c r="T2588" s="8">
        <f>VLOOKUP(A2588,[3]Sheet1!$A:$K,11,0)</f>
        <v>0</v>
      </c>
      <c r="U2588" s="12"/>
      <c r="V2588" s="12"/>
      <c r="W2588" s="12"/>
      <c r="X2588" s="12"/>
      <c r="Y2588" s="12"/>
      <c r="Z2588" s="12"/>
      <c r="AA2588" s="20" t="s">
        <v>42</v>
      </c>
      <c r="AB2588" s="8" t="s">
        <v>43</v>
      </c>
      <c r="AC2588" s="8"/>
      <c r="AD2588" s="8" t="s">
        <v>44</v>
      </c>
      <c r="AE2588" s="12"/>
      <c r="AF2588" s="12"/>
    </row>
    <row r="2589" ht="16.5" spans="1:32">
      <c r="A2589" s="13" t="s">
        <v>2609</v>
      </c>
      <c r="B2589" s="8" t="str">
        <f>VLOOKUP(A2589,学号下拉数据!A:F,2,0)</f>
        <v>阿衣热举</v>
      </c>
      <c r="C2589" s="8" t="str">
        <f>VLOOKUP(A2589,学号下拉数据!A:F,4,0)</f>
        <v>学前教育</v>
      </c>
      <c r="D2589" s="8" t="str">
        <f>VLOOKUP(A2589,学号下拉数据!A:F,5,0)</f>
        <v>570102K</v>
      </c>
      <c r="E2589" s="8" t="s">
        <v>1424</v>
      </c>
      <c r="F2589" s="8" t="str">
        <f>VLOOKUP(A2589,学号下拉数据!A:F,3,0)</f>
        <v>19学前7</v>
      </c>
      <c r="G2589" s="8" t="str">
        <f>VLOOKUP(A2589,学号下拉数据!A:F,6,0)</f>
        <v>三年</v>
      </c>
      <c r="H2589" s="12"/>
      <c r="I2589" s="12"/>
      <c r="J2589" s="12"/>
      <c r="K2589" s="12"/>
      <c r="L2589" s="12"/>
      <c r="M2589" s="12"/>
      <c r="N2589" s="12"/>
      <c r="O2589" s="12"/>
      <c r="P2589" s="8" t="s">
        <v>41</v>
      </c>
      <c r="Q2589" s="12"/>
      <c r="R2589" s="12"/>
      <c r="S2589" s="8" t="e">
        <f>VLOOKUP(A2589,[3]Sheet1!$A:$K,10,0)</f>
        <v>#N/A</v>
      </c>
      <c r="T2589" s="8">
        <f>VLOOKUP(A2589,[3]Sheet1!$A:$K,11,0)</f>
        <v>0</v>
      </c>
      <c r="U2589" s="12"/>
      <c r="V2589" s="12"/>
      <c r="W2589" s="12"/>
      <c r="X2589" s="12"/>
      <c r="Y2589" s="12"/>
      <c r="Z2589" s="12"/>
      <c r="AA2589" s="20" t="s">
        <v>42</v>
      </c>
      <c r="AB2589" s="8" t="s">
        <v>43</v>
      </c>
      <c r="AC2589" s="8"/>
      <c r="AD2589" s="8" t="s">
        <v>44</v>
      </c>
      <c r="AE2589" s="12"/>
      <c r="AF2589" s="12"/>
    </row>
    <row r="2590" ht="16.5" spans="1:32">
      <c r="A2590" s="13" t="s">
        <v>2610</v>
      </c>
      <c r="B2590" s="8" t="str">
        <f>VLOOKUP(A2590,学号下拉数据!A:F,2,0)</f>
        <v>吉黑石则</v>
      </c>
      <c r="C2590" s="8" t="str">
        <f>VLOOKUP(A2590,学号下拉数据!A:F,4,0)</f>
        <v>学前教育</v>
      </c>
      <c r="D2590" s="8" t="str">
        <f>VLOOKUP(A2590,学号下拉数据!A:F,5,0)</f>
        <v>570102K</v>
      </c>
      <c r="E2590" s="8" t="s">
        <v>1424</v>
      </c>
      <c r="F2590" s="8" t="str">
        <f>VLOOKUP(A2590,学号下拉数据!A:F,3,0)</f>
        <v>19学前7</v>
      </c>
      <c r="G2590" s="8" t="str">
        <f>VLOOKUP(A2590,学号下拉数据!A:F,6,0)</f>
        <v>三年</v>
      </c>
      <c r="H2590" s="12"/>
      <c r="I2590" s="12"/>
      <c r="J2590" s="12"/>
      <c r="K2590" s="12"/>
      <c r="L2590" s="12"/>
      <c r="M2590" s="12"/>
      <c r="N2590" s="12"/>
      <c r="O2590" s="12"/>
      <c r="P2590" s="8" t="s">
        <v>41</v>
      </c>
      <c r="Q2590" s="12"/>
      <c r="R2590" s="12"/>
      <c r="S2590" s="8" t="e">
        <f>VLOOKUP(A2590,[3]Sheet1!$A:$K,10,0)</f>
        <v>#N/A</v>
      </c>
      <c r="T2590" s="8">
        <f>VLOOKUP(A2590,[3]Sheet1!$A:$K,11,0)</f>
        <v>0</v>
      </c>
      <c r="U2590" s="12"/>
      <c r="V2590" s="12"/>
      <c r="W2590" s="12"/>
      <c r="X2590" s="12"/>
      <c r="Y2590" s="12"/>
      <c r="Z2590" s="12"/>
      <c r="AA2590" s="20" t="s">
        <v>42</v>
      </c>
      <c r="AB2590" s="8" t="s">
        <v>43</v>
      </c>
      <c r="AC2590" s="8"/>
      <c r="AD2590" s="8" t="s">
        <v>44</v>
      </c>
      <c r="AE2590" s="12"/>
      <c r="AF2590" s="12"/>
    </row>
    <row r="2591" ht="16.5" spans="1:32">
      <c r="A2591" s="13" t="s">
        <v>2611</v>
      </c>
      <c r="B2591" s="8" t="str">
        <f>VLOOKUP(A2591,学号下拉数据!A:F,2,0)</f>
        <v>班玛</v>
      </c>
      <c r="C2591" s="8" t="str">
        <f>VLOOKUP(A2591,学号下拉数据!A:F,4,0)</f>
        <v>学前教育</v>
      </c>
      <c r="D2591" s="8" t="str">
        <f>VLOOKUP(A2591,学号下拉数据!A:F,5,0)</f>
        <v>570102K</v>
      </c>
      <c r="E2591" s="8" t="s">
        <v>1424</v>
      </c>
      <c r="F2591" s="8" t="str">
        <f>VLOOKUP(A2591,学号下拉数据!A:F,3,0)</f>
        <v>19学前7</v>
      </c>
      <c r="G2591" s="8" t="str">
        <f>VLOOKUP(A2591,学号下拉数据!A:F,6,0)</f>
        <v>三年</v>
      </c>
      <c r="H2591" s="12"/>
      <c r="I2591" s="12"/>
      <c r="J2591" s="12"/>
      <c r="K2591" s="12"/>
      <c r="L2591" s="12"/>
      <c r="M2591" s="12"/>
      <c r="N2591" s="12"/>
      <c r="O2591" s="12"/>
      <c r="P2591" s="8" t="s">
        <v>41</v>
      </c>
      <c r="Q2591" s="12"/>
      <c r="R2591" s="12"/>
      <c r="S2591" s="8" t="e">
        <f>VLOOKUP(A2591,[3]Sheet1!$A:$K,10,0)</f>
        <v>#N/A</v>
      </c>
      <c r="T2591" s="8">
        <f>VLOOKUP(A2591,[3]Sheet1!$A:$K,11,0)</f>
        <v>0</v>
      </c>
      <c r="U2591" s="12"/>
      <c r="V2591" s="12"/>
      <c r="W2591" s="12"/>
      <c r="X2591" s="12"/>
      <c r="Y2591" s="12"/>
      <c r="Z2591" s="12"/>
      <c r="AA2591" s="20" t="s">
        <v>42</v>
      </c>
      <c r="AB2591" s="8" t="s">
        <v>43</v>
      </c>
      <c r="AC2591" s="8"/>
      <c r="AD2591" s="8" t="s">
        <v>44</v>
      </c>
      <c r="AE2591" s="12"/>
      <c r="AF2591" s="12"/>
    </row>
    <row r="2592" ht="16.5" spans="1:32">
      <c r="A2592" s="13" t="s">
        <v>2612</v>
      </c>
      <c r="B2592" s="8" t="str">
        <f>VLOOKUP(A2592,学号下拉数据!A:F,2,0)</f>
        <v>泽仁巴姆</v>
      </c>
      <c r="C2592" s="8" t="str">
        <f>VLOOKUP(A2592,学号下拉数据!A:F,4,0)</f>
        <v>学前教育</v>
      </c>
      <c r="D2592" s="8" t="str">
        <f>VLOOKUP(A2592,学号下拉数据!A:F,5,0)</f>
        <v>570102K</v>
      </c>
      <c r="E2592" s="8" t="s">
        <v>1424</v>
      </c>
      <c r="F2592" s="8" t="str">
        <f>VLOOKUP(A2592,学号下拉数据!A:F,3,0)</f>
        <v>19学前7</v>
      </c>
      <c r="G2592" s="8" t="str">
        <f>VLOOKUP(A2592,学号下拉数据!A:F,6,0)</f>
        <v>三年</v>
      </c>
      <c r="H2592" s="12"/>
      <c r="I2592" s="12"/>
      <c r="J2592" s="12"/>
      <c r="K2592" s="12"/>
      <c r="L2592" s="12"/>
      <c r="M2592" s="12"/>
      <c r="N2592" s="12"/>
      <c r="O2592" s="12"/>
      <c r="P2592" s="8" t="s">
        <v>41</v>
      </c>
      <c r="Q2592" s="12"/>
      <c r="R2592" s="12"/>
      <c r="S2592" s="8" t="e">
        <f>VLOOKUP(A2592,[3]Sheet1!$A:$K,10,0)</f>
        <v>#N/A</v>
      </c>
      <c r="T2592" s="8">
        <f>VLOOKUP(A2592,[3]Sheet1!$A:$K,11,0)</f>
        <v>0</v>
      </c>
      <c r="U2592" s="12"/>
      <c r="V2592" s="12"/>
      <c r="W2592" s="12"/>
      <c r="X2592" s="12"/>
      <c r="Y2592" s="12"/>
      <c r="Z2592" s="12"/>
      <c r="AA2592" s="20" t="s">
        <v>42</v>
      </c>
      <c r="AB2592" s="8" t="s">
        <v>43</v>
      </c>
      <c r="AC2592" s="8"/>
      <c r="AD2592" s="8" t="s">
        <v>44</v>
      </c>
      <c r="AE2592" s="12"/>
      <c r="AF2592" s="12"/>
    </row>
    <row r="2593" ht="16.5" spans="1:32">
      <c r="A2593" s="13" t="s">
        <v>2613</v>
      </c>
      <c r="B2593" s="8" t="str">
        <f>VLOOKUP(A2593,学号下拉数据!A:F,2,0)</f>
        <v>郎郎</v>
      </c>
      <c r="C2593" s="8" t="str">
        <f>VLOOKUP(A2593,学号下拉数据!A:F,4,0)</f>
        <v>学前教育</v>
      </c>
      <c r="D2593" s="8" t="str">
        <f>VLOOKUP(A2593,学号下拉数据!A:F,5,0)</f>
        <v>570102K</v>
      </c>
      <c r="E2593" s="8" t="s">
        <v>1424</v>
      </c>
      <c r="F2593" s="8" t="str">
        <f>VLOOKUP(A2593,学号下拉数据!A:F,3,0)</f>
        <v>19学前7</v>
      </c>
      <c r="G2593" s="8" t="str">
        <f>VLOOKUP(A2593,学号下拉数据!A:F,6,0)</f>
        <v>三年</v>
      </c>
      <c r="H2593" s="12"/>
      <c r="I2593" s="12"/>
      <c r="J2593" s="12"/>
      <c r="K2593" s="12"/>
      <c r="L2593" s="12"/>
      <c r="M2593" s="12"/>
      <c r="N2593" s="12"/>
      <c r="O2593" s="12"/>
      <c r="P2593" s="8" t="s">
        <v>41</v>
      </c>
      <c r="Q2593" s="12"/>
      <c r="R2593" s="12"/>
      <c r="S2593" s="8" t="e">
        <f>VLOOKUP(A2593,[3]Sheet1!$A:$K,10,0)</f>
        <v>#N/A</v>
      </c>
      <c r="T2593" s="8">
        <f>VLOOKUP(A2593,[3]Sheet1!$A:$K,11,0)</f>
        <v>0</v>
      </c>
      <c r="U2593" s="12"/>
      <c r="V2593" s="12"/>
      <c r="W2593" s="12"/>
      <c r="X2593" s="12"/>
      <c r="Y2593" s="12"/>
      <c r="Z2593" s="12"/>
      <c r="AA2593" s="20" t="s">
        <v>42</v>
      </c>
      <c r="AB2593" s="8" t="s">
        <v>43</v>
      </c>
      <c r="AC2593" s="8"/>
      <c r="AD2593" s="8" t="s">
        <v>44</v>
      </c>
      <c r="AE2593" s="12"/>
      <c r="AF2593" s="12"/>
    </row>
    <row r="2594" ht="16.5" spans="1:32">
      <c r="A2594" s="13" t="s">
        <v>2614</v>
      </c>
      <c r="B2594" s="8" t="str">
        <f>VLOOKUP(A2594,学号下拉数据!A:F,2,0)</f>
        <v>阿育热古嫫</v>
      </c>
      <c r="C2594" s="8" t="str">
        <f>VLOOKUP(A2594,学号下拉数据!A:F,4,0)</f>
        <v>学前教育</v>
      </c>
      <c r="D2594" s="8" t="str">
        <f>VLOOKUP(A2594,学号下拉数据!A:F,5,0)</f>
        <v>570102K</v>
      </c>
      <c r="E2594" s="8" t="s">
        <v>1424</v>
      </c>
      <c r="F2594" s="8" t="str">
        <f>VLOOKUP(A2594,学号下拉数据!A:F,3,0)</f>
        <v>19学前7</v>
      </c>
      <c r="G2594" s="8" t="str">
        <f>VLOOKUP(A2594,学号下拉数据!A:F,6,0)</f>
        <v>三年</v>
      </c>
      <c r="H2594" s="12"/>
      <c r="I2594" s="12"/>
      <c r="J2594" s="12"/>
      <c r="K2594" s="12"/>
      <c r="L2594" s="12"/>
      <c r="M2594" s="12"/>
      <c r="N2594" s="12"/>
      <c r="O2594" s="12"/>
      <c r="P2594" s="8" t="s">
        <v>41</v>
      </c>
      <c r="Q2594" s="12"/>
      <c r="R2594" s="12"/>
      <c r="S2594" s="8" t="e">
        <f>VLOOKUP(A2594,[3]Sheet1!$A:$K,10,0)</f>
        <v>#N/A</v>
      </c>
      <c r="T2594" s="8">
        <f>VLOOKUP(A2594,[3]Sheet1!$A:$K,11,0)</f>
        <v>0</v>
      </c>
      <c r="U2594" s="12"/>
      <c r="V2594" s="12"/>
      <c r="W2594" s="12"/>
      <c r="X2594" s="12"/>
      <c r="Y2594" s="12"/>
      <c r="Z2594" s="12"/>
      <c r="AA2594" s="20" t="s">
        <v>42</v>
      </c>
      <c r="AB2594" s="8" t="s">
        <v>43</v>
      </c>
      <c r="AC2594" s="8"/>
      <c r="AD2594" s="8" t="s">
        <v>44</v>
      </c>
      <c r="AE2594" s="12"/>
      <c r="AF2594" s="12"/>
    </row>
    <row r="2595" ht="16.5" spans="1:32">
      <c r="A2595" s="14" t="s">
        <v>2615</v>
      </c>
      <c r="B2595" s="8" t="str">
        <f>VLOOKUP(A2595,学号下拉数据!A:F,2,0)</f>
        <v>张涛</v>
      </c>
      <c r="C2595" s="8" t="str">
        <f>VLOOKUP(A2595,学号下拉数据!A:F,4,0)</f>
        <v>学前教育</v>
      </c>
      <c r="D2595" s="8" t="str">
        <f>VLOOKUP(A2595,学号下拉数据!A:F,5,0)</f>
        <v>570102K</v>
      </c>
      <c r="E2595" s="8" t="s">
        <v>1424</v>
      </c>
      <c r="F2595" s="8" t="str">
        <f>VLOOKUP(A2595,学号下拉数据!A:F,3,0)</f>
        <v>19学前8</v>
      </c>
      <c r="G2595" s="8" t="str">
        <f>VLOOKUP(A2595,学号下拉数据!A:F,6,0)</f>
        <v>三年</v>
      </c>
      <c r="H2595" s="9" t="s">
        <v>40</v>
      </c>
      <c r="I2595" s="8" t="str">
        <f>VLOOKUP(A2595,[2]Sheet1!$B$1:$P$65536,13,0)</f>
        <v>助教</v>
      </c>
      <c r="J2595" s="12"/>
      <c r="K2595" s="12"/>
      <c r="L2595" s="12"/>
      <c r="M2595" s="12"/>
      <c r="N2595" s="12"/>
      <c r="O2595" s="12"/>
      <c r="P2595" s="8" t="s">
        <v>41</v>
      </c>
      <c r="Q2595" s="12"/>
      <c r="R2595" s="12"/>
      <c r="S2595" s="8" t="str">
        <f>VLOOKUP(A2595,[2]Sheet1!$B$1:$G$65536,6,0)</f>
        <v>四川省甘孜州泸定县冷碛镇幼儿园</v>
      </c>
      <c r="T2595" s="12"/>
      <c r="U2595" s="12"/>
      <c r="V2595" s="12"/>
      <c r="W2595" s="12"/>
      <c r="X2595" s="8" t="str">
        <f>VLOOKUP(A2595,[2]Sheet1!$B$1:$M$65536,12,0)</f>
        <v>15775801745</v>
      </c>
      <c r="Y2595" s="8" t="str">
        <f>VLOOKUP(A2595,[2]Sheet1!$B$1:$M$65536,11,0)</f>
        <v>查老师</v>
      </c>
      <c r="Z2595" s="12"/>
      <c r="AA2595" s="20" t="s">
        <v>42</v>
      </c>
      <c r="AB2595" s="8" t="s">
        <v>43</v>
      </c>
      <c r="AC2595" s="8"/>
      <c r="AD2595" s="8" t="s">
        <v>44</v>
      </c>
      <c r="AE2595" s="12"/>
      <c r="AF2595" s="12"/>
    </row>
    <row r="2596" ht="16.5" spans="1:32">
      <c r="A2596" s="14" t="s">
        <v>2616</v>
      </c>
      <c r="B2596" s="8" t="str">
        <f>VLOOKUP(A2596,学号下拉数据!A:F,2,0)</f>
        <v>陈礼欣</v>
      </c>
      <c r="C2596" s="8" t="str">
        <f>VLOOKUP(A2596,学号下拉数据!A:F,4,0)</f>
        <v>学前教育</v>
      </c>
      <c r="D2596" s="8" t="str">
        <f>VLOOKUP(A2596,学号下拉数据!A:F,5,0)</f>
        <v>570102K</v>
      </c>
      <c r="E2596" s="8" t="s">
        <v>1424</v>
      </c>
      <c r="F2596" s="8" t="str">
        <f>VLOOKUP(A2596,学号下拉数据!A:F,3,0)</f>
        <v>19学前8</v>
      </c>
      <c r="G2596" s="8" t="str">
        <f>VLOOKUP(A2596,学号下拉数据!A:F,6,0)</f>
        <v>三年</v>
      </c>
      <c r="H2596" s="9" t="s">
        <v>40</v>
      </c>
      <c r="I2596" s="8" t="str">
        <f>VLOOKUP(A2596,[2]Sheet1!$B$1:$P$65536,13,0)</f>
        <v>助教</v>
      </c>
      <c r="J2596" s="12"/>
      <c r="K2596" s="12"/>
      <c r="L2596" s="12"/>
      <c r="M2596" s="12"/>
      <c r="N2596" s="12"/>
      <c r="O2596" s="12"/>
      <c r="P2596" s="8" t="s">
        <v>41</v>
      </c>
      <c r="Q2596" s="12"/>
      <c r="R2596" s="12"/>
      <c r="S2596" s="8" t="str">
        <f>VLOOKUP(A2596,[2]Sheet1!$B$1:$G$65536,6,0)</f>
        <v>金贝国际幼儿园</v>
      </c>
      <c r="T2596" s="12"/>
      <c r="U2596" s="12"/>
      <c r="V2596" s="12"/>
      <c r="W2596" s="12"/>
      <c r="X2596" s="8" t="str">
        <f>VLOOKUP(A2596,[2]Sheet1!$B$1:$M$65536,12,0)</f>
        <v>18080165021</v>
      </c>
      <c r="Y2596" s="8" t="str">
        <f>VLOOKUP(A2596,[2]Sheet1!$B$1:$M$65536,11,0)</f>
        <v>周老师</v>
      </c>
      <c r="Z2596" s="12"/>
      <c r="AA2596" s="20" t="s">
        <v>42</v>
      </c>
      <c r="AB2596" s="8" t="s">
        <v>43</v>
      </c>
      <c r="AC2596" s="8"/>
      <c r="AD2596" s="8" t="s">
        <v>44</v>
      </c>
      <c r="AE2596" s="12"/>
      <c r="AF2596" s="12"/>
    </row>
    <row r="2597" ht="16.5" spans="1:32">
      <c r="A2597" s="14" t="s">
        <v>2617</v>
      </c>
      <c r="B2597" s="8" t="str">
        <f>VLOOKUP(A2597,学号下拉数据!A:F,2,0)</f>
        <v>黄漫</v>
      </c>
      <c r="C2597" s="8" t="str">
        <f>VLOOKUP(A2597,学号下拉数据!A:F,4,0)</f>
        <v>学前教育</v>
      </c>
      <c r="D2597" s="8" t="str">
        <f>VLOOKUP(A2597,学号下拉数据!A:F,5,0)</f>
        <v>570102K</v>
      </c>
      <c r="E2597" s="8" t="s">
        <v>1424</v>
      </c>
      <c r="F2597" s="8" t="str">
        <f>VLOOKUP(A2597,学号下拉数据!A:F,3,0)</f>
        <v>19学前8</v>
      </c>
      <c r="G2597" s="8" t="str">
        <f>VLOOKUP(A2597,学号下拉数据!A:F,6,0)</f>
        <v>三年</v>
      </c>
      <c r="H2597" s="9" t="s">
        <v>40</v>
      </c>
      <c r="I2597" s="8" t="str">
        <f>VLOOKUP(A2597,[2]Sheet1!$B$1:$P$65536,13,0)</f>
        <v>首任老师</v>
      </c>
      <c r="J2597" s="12"/>
      <c r="K2597" s="12"/>
      <c r="L2597" s="12"/>
      <c r="M2597" s="12"/>
      <c r="N2597" s="12"/>
      <c r="O2597" s="12"/>
      <c r="P2597" s="8" t="s">
        <v>41</v>
      </c>
      <c r="Q2597" s="12"/>
      <c r="R2597" s="12"/>
      <c r="S2597" s="8" t="str">
        <f>VLOOKUP(A2597,[2]Sheet1!$B$1:$G$65536,6,0)</f>
        <v>驿河第一幼儿园</v>
      </c>
      <c r="T2597" s="12"/>
      <c r="U2597" s="12"/>
      <c r="V2597" s="12"/>
      <c r="W2597" s="12"/>
      <c r="X2597" s="8" t="str">
        <f>VLOOKUP(A2597,[2]Sheet1!$B$1:$M$65536,12,0)</f>
        <v>13438315118</v>
      </c>
      <c r="Y2597" s="8" t="str">
        <f>VLOOKUP(A2597,[2]Sheet1!$B$1:$M$65536,11,0)</f>
        <v>廖正英</v>
      </c>
      <c r="Z2597" s="12"/>
      <c r="AA2597" s="20" t="s">
        <v>42</v>
      </c>
      <c r="AB2597" s="8" t="s">
        <v>43</v>
      </c>
      <c r="AC2597" s="8"/>
      <c r="AD2597" s="8" t="s">
        <v>44</v>
      </c>
      <c r="AE2597" s="12"/>
      <c r="AF2597" s="12"/>
    </row>
    <row r="2598" ht="16.5" spans="1:32">
      <c r="A2598" s="14" t="s">
        <v>2618</v>
      </c>
      <c r="B2598" s="8" t="str">
        <f>VLOOKUP(A2598,学号下拉数据!A:F,2,0)</f>
        <v>阳雨露</v>
      </c>
      <c r="C2598" s="8" t="str">
        <f>VLOOKUP(A2598,学号下拉数据!A:F,4,0)</f>
        <v>学前教育</v>
      </c>
      <c r="D2598" s="8" t="str">
        <f>VLOOKUP(A2598,学号下拉数据!A:F,5,0)</f>
        <v>570102K</v>
      </c>
      <c r="E2598" s="8" t="s">
        <v>1424</v>
      </c>
      <c r="F2598" s="8" t="str">
        <f>VLOOKUP(A2598,学号下拉数据!A:F,3,0)</f>
        <v>19学前8</v>
      </c>
      <c r="G2598" s="8" t="str">
        <f>VLOOKUP(A2598,学号下拉数据!A:F,6,0)</f>
        <v>三年</v>
      </c>
      <c r="H2598" s="9" t="s">
        <v>40</v>
      </c>
      <c r="I2598" s="8" t="str">
        <f>VLOOKUP(A2598,[2]Sheet1!$B$1:$P$65536,13,0)</f>
        <v>首任老师</v>
      </c>
      <c r="J2598" s="12"/>
      <c r="K2598" s="12"/>
      <c r="L2598" s="12"/>
      <c r="M2598" s="12"/>
      <c r="N2598" s="12"/>
      <c r="O2598" s="12"/>
      <c r="P2598" s="8" t="s">
        <v>41</v>
      </c>
      <c r="Q2598" s="12"/>
      <c r="R2598" s="12"/>
      <c r="S2598" s="8" t="str">
        <f>VLOOKUP(A2598,[2]Sheet1!$B$1:$G$65536,6,0)</f>
        <v>成都市龙泉驿区驿河第一幼儿园</v>
      </c>
      <c r="T2598" s="12"/>
      <c r="U2598" s="12"/>
      <c r="V2598" s="12"/>
      <c r="W2598" s="12"/>
      <c r="X2598" s="8" t="str">
        <f>VLOOKUP(A2598,[2]Sheet1!$B$1:$M$65536,12,0)</f>
        <v>13281262680</v>
      </c>
      <c r="Y2598" s="8" t="str">
        <f>VLOOKUP(A2598,[2]Sheet1!$B$1:$M$65536,11,0)</f>
        <v>张玉</v>
      </c>
      <c r="Z2598" s="12"/>
      <c r="AA2598" s="20" t="s">
        <v>42</v>
      </c>
      <c r="AB2598" s="8" t="s">
        <v>43</v>
      </c>
      <c r="AC2598" s="8"/>
      <c r="AD2598" s="8" t="s">
        <v>44</v>
      </c>
      <c r="AE2598" s="12"/>
      <c r="AF2598" s="12"/>
    </row>
    <row r="2599" ht="16.5" spans="1:32">
      <c r="A2599" s="14" t="s">
        <v>2619</v>
      </c>
      <c r="B2599" s="8" t="str">
        <f>VLOOKUP(A2599,学号下拉数据!A:F,2,0)</f>
        <v>王茜</v>
      </c>
      <c r="C2599" s="8" t="str">
        <f>VLOOKUP(A2599,学号下拉数据!A:F,4,0)</f>
        <v>学前教育</v>
      </c>
      <c r="D2599" s="8" t="str">
        <f>VLOOKUP(A2599,学号下拉数据!A:F,5,0)</f>
        <v>570102K</v>
      </c>
      <c r="E2599" s="8" t="s">
        <v>1424</v>
      </c>
      <c r="F2599" s="8" t="str">
        <f>VLOOKUP(A2599,学号下拉数据!A:F,3,0)</f>
        <v>19学前8</v>
      </c>
      <c r="G2599" s="8" t="str">
        <f>VLOOKUP(A2599,学号下拉数据!A:F,6,0)</f>
        <v>三年</v>
      </c>
      <c r="H2599" s="9" t="s">
        <v>40</v>
      </c>
      <c r="I2599" s="8" t="str">
        <f>VLOOKUP(A2599,[2]Sheet1!$B$1:$P$65536,13,0)</f>
        <v>服务员</v>
      </c>
      <c r="J2599" s="12"/>
      <c r="K2599" s="12"/>
      <c r="L2599" s="12"/>
      <c r="M2599" s="12"/>
      <c r="N2599" s="12"/>
      <c r="O2599" s="12"/>
      <c r="P2599" s="8" t="s">
        <v>41</v>
      </c>
      <c r="Q2599" s="12"/>
      <c r="R2599" s="12"/>
      <c r="S2599" s="8" t="str">
        <f>VLOOKUP(A2599,[2]Sheet1!$B$1:$G$65536,6,0)</f>
        <v>虾吃虾涮</v>
      </c>
      <c r="T2599" s="12"/>
      <c r="U2599" s="12"/>
      <c r="V2599" s="12"/>
      <c r="W2599" s="12"/>
      <c r="X2599" s="8" t="str">
        <f>VLOOKUP(A2599,[2]Sheet1!$B$1:$M$65536,12,0)</f>
        <v>15881673023</v>
      </c>
      <c r="Y2599" s="8" t="str">
        <f>VLOOKUP(A2599,[2]Sheet1!$B$1:$M$65536,11,0)</f>
        <v>刘红艳</v>
      </c>
      <c r="Z2599" s="12"/>
      <c r="AA2599" s="20" t="s">
        <v>42</v>
      </c>
      <c r="AB2599" s="8" t="s">
        <v>43</v>
      </c>
      <c r="AC2599" s="8"/>
      <c r="AD2599" s="8" t="s">
        <v>44</v>
      </c>
      <c r="AE2599" s="12"/>
      <c r="AF2599" s="12"/>
    </row>
    <row r="2600" ht="16.5" spans="1:32">
      <c r="A2600" s="14" t="s">
        <v>2620</v>
      </c>
      <c r="B2600" s="8" t="str">
        <f>VLOOKUP(A2600,学号下拉数据!A:F,2,0)</f>
        <v>舒丽颜</v>
      </c>
      <c r="C2600" s="8" t="str">
        <f>VLOOKUP(A2600,学号下拉数据!A:F,4,0)</f>
        <v>学前教育</v>
      </c>
      <c r="D2600" s="8" t="str">
        <f>VLOOKUP(A2600,学号下拉数据!A:F,5,0)</f>
        <v>570102K</v>
      </c>
      <c r="E2600" s="8" t="s">
        <v>1424</v>
      </c>
      <c r="F2600" s="8" t="str">
        <f>VLOOKUP(A2600,学号下拉数据!A:F,3,0)</f>
        <v>19学前8</v>
      </c>
      <c r="G2600" s="8" t="str">
        <f>VLOOKUP(A2600,学号下拉数据!A:F,6,0)</f>
        <v>三年</v>
      </c>
      <c r="H2600" s="9" t="s">
        <v>40</v>
      </c>
      <c r="I2600" s="8" t="str">
        <f>VLOOKUP(A2600,[2]Sheet1!$B$1:$P$65536,13,0)</f>
        <v>实习幼儿教师</v>
      </c>
      <c r="J2600" s="12"/>
      <c r="K2600" s="12"/>
      <c r="L2600" s="12"/>
      <c r="M2600" s="12"/>
      <c r="N2600" s="12"/>
      <c r="O2600" s="12"/>
      <c r="P2600" s="8" t="s">
        <v>41</v>
      </c>
      <c r="Q2600" s="12"/>
      <c r="R2600" s="12"/>
      <c r="S2600" s="8" t="str">
        <f>VLOOKUP(A2600,[2]Sheet1!$B$1:$G$65536,6,0)</f>
        <v>德昌县南山幼稚园</v>
      </c>
      <c r="T2600" s="12"/>
      <c r="U2600" s="12"/>
      <c r="V2600" s="12"/>
      <c r="W2600" s="12"/>
      <c r="X2600" s="8" t="str">
        <f>VLOOKUP(A2600,[2]Sheet1!$B$1:$M$65536,12,0)</f>
        <v>18181278928</v>
      </c>
      <c r="Y2600" s="8" t="str">
        <f>VLOOKUP(A2600,[2]Sheet1!$B$1:$M$65536,11,0)</f>
        <v>肖瑶</v>
      </c>
      <c r="Z2600" s="12"/>
      <c r="AA2600" s="20" t="s">
        <v>42</v>
      </c>
      <c r="AB2600" s="8" t="s">
        <v>43</v>
      </c>
      <c r="AC2600" s="8"/>
      <c r="AD2600" s="8" t="s">
        <v>44</v>
      </c>
      <c r="AE2600" s="12"/>
      <c r="AF2600" s="12"/>
    </row>
    <row r="2601" ht="16.5" spans="1:32">
      <c r="A2601" s="14" t="s">
        <v>2621</v>
      </c>
      <c r="B2601" s="8" t="str">
        <f>VLOOKUP(A2601,学号下拉数据!A:F,2,0)</f>
        <v>邱羽</v>
      </c>
      <c r="C2601" s="8" t="str">
        <f>VLOOKUP(A2601,学号下拉数据!A:F,4,0)</f>
        <v>学前教育</v>
      </c>
      <c r="D2601" s="8" t="str">
        <f>VLOOKUP(A2601,学号下拉数据!A:F,5,0)</f>
        <v>570102K</v>
      </c>
      <c r="E2601" s="8" t="s">
        <v>1424</v>
      </c>
      <c r="F2601" s="8" t="str">
        <f>VLOOKUP(A2601,学号下拉数据!A:F,3,0)</f>
        <v>19学前8</v>
      </c>
      <c r="G2601" s="8" t="str">
        <f>VLOOKUP(A2601,学号下拉数据!A:F,6,0)</f>
        <v>三年</v>
      </c>
      <c r="H2601" s="9" t="s">
        <v>40</v>
      </c>
      <c r="I2601" s="8" t="str">
        <f>VLOOKUP(A2601,[2]Sheet1!$B$1:$P$65536,13,0)</f>
        <v>保育员</v>
      </c>
      <c r="J2601" s="12"/>
      <c r="K2601" s="12"/>
      <c r="L2601" s="12"/>
      <c r="M2601" s="12"/>
      <c r="N2601" s="12"/>
      <c r="O2601" s="12"/>
      <c r="P2601" s="8" t="s">
        <v>41</v>
      </c>
      <c r="Q2601" s="12"/>
      <c r="R2601" s="12"/>
      <c r="S2601" s="8" t="str">
        <f>VLOOKUP(A2601,[2]Sheet1!$B$1:$G$65536,6,0)</f>
        <v>德昌县第三幼儿园</v>
      </c>
      <c r="T2601" s="12"/>
      <c r="U2601" s="12"/>
      <c r="V2601" s="12"/>
      <c r="W2601" s="12"/>
      <c r="X2601" s="8" t="str">
        <f>VLOOKUP(A2601,[2]Sheet1!$B$1:$M$65536,12,0)</f>
        <v>15756806417</v>
      </c>
      <c r="Y2601" s="8" t="str">
        <f>VLOOKUP(A2601,[2]Sheet1!$B$1:$M$65536,11,0)</f>
        <v>陈万银</v>
      </c>
      <c r="Z2601" s="12"/>
      <c r="AA2601" s="20" t="s">
        <v>42</v>
      </c>
      <c r="AB2601" s="8" t="s">
        <v>43</v>
      </c>
      <c r="AC2601" s="8"/>
      <c r="AD2601" s="8" t="s">
        <v>44</v>
      </c>
      <c r="AE2601" s="12"/>
      <c r="AF2601" s="12"/>
    </row>
    <row r="2602" ht="16.5" spans="1:32">
      <c r="A2602" s="14" t="s">
        <v>2622</v>
      </c>
      <c r="B2602" s="8" t="str">
        <f>VLOOKUP(A2602,学号下拉数据!A:F,2,0)</f>
        <v>胡艳坪</v>
      </c>
      <c r="C2602" s="8" t="str">
        <f>VLOOKUP(A2602,学号下拉数据!A:F,4,0)</f>
        <v>学前教育</v>
      </c>
      <c r="D2602" s="8" t="str">
        <f>VLOOKUP(A2602,学号下拉数据!A:F,5,0)</f>
        <v>570102K</v>
      </c>
      <c r="E2602" s="8" t="s">
        <v>1424</v>
      </c>
      <c r="F2602" s="8" t="str">
        <f>VLOOKUP(A2602,学号下拉数据!A:F,3,0)</f>
        <v>19学前8</v>
      </c>
      <c r="G2602" s="8" t="str">
        <f>VLOOKUP(A2602,学号下拉数据!A:F,6,0)</f>
        <v>三年</v>
      </c>
      <c r="H2602" s="9" t="s">
        <v>40</v>
      </c>
      <c r="I2602" s="8" t="str">
        <f>VLOOKUP(A2602,[2]Sheet1!$B$1:$P$65536,13,0)</f>
        <v>实习老师</v>
      </c>
      <c r="J2602" s="12"/>
      <c r="K2602" s="12"/>
      <c r="L2602" s="12"/>
      <c r="M2602" s="12"/>
      <c r="N2602" s="12"/>
      <c r="O2602" s="12"/>
      <c r="P2602" s="8" t="s">
        <v>41</v>
      </c>
      <c r="Q2602" s="12"/>
      <c r="R2602" s="12"/>
      <c r="S2602" s="8" t="str">
        <f>VLOOKUP(A2602,[2]Sheet1!$B$1:$G$65536,6,0)</f>
        <v>成都市新都区吾爱双语幼儿园</v>
      </c>
      <c r="T2602" s="12"/>
      <c r="U2602" s="12"/>
      <c r="V2602" s="12"/>
      <c r="W2602" s="12"/>
      <c r="X2602" s="8" t="str">
        <f>VLOOKUP(A2602,[2]Sheet1!$B$1:$M$65536,12,0)</f>
        <v>17311754228</v>
      </c>
      <c r="Y2602" s="8" t="str">
        <f>VLOOKUP(A2602,[2]Sheet1!$B$1:$M$65536,11,0)</f>
        <v>王玉</v>
      </c>
      <c r="Z2602" s="12"/>
      <c r="AA2602" s="20" t="s">
        <v>42</v>
      </c>
      <c r="AB2602" s="8" t="s">
        <v>43</v>
      </c>
      <c r="AC2602" s="8"/>
      <c r="AD2602" s="8" t="s">
        <v>44</v>
      </c>
      <c r="AE2602" s="12"/>
      <c r="AF2602" s="12"/>
    </row>
    <row r="2603" ht="16.5" spans="1:32">
      <c r="A2603" s="14" t="s">
        <v>2623</v>
      </c>
      <c r="B2603" s="8" t="str">
        <f>VLOOKUP(A2603,学号下拉数据!A:F,2,0)</f>
        <v>刘思琪</v>
      </c>
      <c r="C2603" s="8" t="str">
        <f>VLOOKUP(A2603,学号下拉数据!A:F,4,0)</f>
        <v>学前教育</v>
      </c>
      <c r="D2603" s="8" t="str">
        <f>VLOOKUP(A2603,学号下拉数据!A:F,5,0)</f>
        <v>570102K</v>
      </c>
      <c r="E2603" s="8" t="s">
        <v>1424</v>
      </c>
      <c r="F2603" s="8" t="str">
        <f>VLOOKUP(A2603,学号下拉数据!A:F,3,0)</f>
        <v>19学前8</v>
      </c>
      <c r="G2603" s="8" t="str">
        <f>VLOOKUP(A2603,学号下拉数据!A:F,6,0)</f>
        <v>三年</v>
      </c>
      <c r="H2603" s="9" t="s">
        <v>40</v>
      </c>
      <c r="I2603" s="8" t="str">
        <f>VLOOKUP(A2603,[2]Sheet1!$B$1:$P$65536,13,0)</f>
        <v>实习老师</v>
      </c>
      <c r="J2603" s="12"/>
      <c r="K2603" s="12"/>
      <c r="L2603" s="12"/>
      <c r="M2603" s="12"/>
      <c r="N2603" s="12"/>
      <c r="O2603" s="12"/>
      <c r="P2603" s="8" t="s">
        <v>41</v>
      </c>
      <c r="Q2603" s="12"/>
      <c r="R2603" s="12"/>
      <c r="S2603" s="8" t="str">
        <f>VLOOKUP(A2603,[2]Sheet1!$B$1:$G$65536,6,0)</f>
        <v>新力幼儿园</v>
      </c>
      <c r="T2603" s="12"/>
      <c r="U2603" s="12"/>
      <c r="V2603" s="12"/>
      <c r="W2603" s="12"/>
      <c r="X2603" s="8" t="str">
        <f>VLOOKUP(A2603,[2]Sheet1!$B$1:$M$65536,12,0)</f>
        <v>13320720390</v>
      </c>
      <c r="Y2603" s="8" t="str">
        <f>VLOOKUP(A2603,[2]Sheet1!$B$1:$M$65536,11,0)</f>
        <v>刘林</v>
      </c>
      <c r="Z2603" s="12"/>
      <c r="AA2603" s="20" t="s">
        <v>42</v>
      </c>
      <c r="AB2603" s="8" t="s">
        <v>43</v>
      </c>
      <c r="AC2603" s="8"/>
      <c r="AD2603" s="8" t="s">
        <v>44</v>
      </c>
      <c r="AE2603" s="12"/>
      <c r="AF2603" s="12"/>
    </row>
    <row r="2604" ht="16.5" spans="1:32">
      <c r="A2604" s="14" t="s">
        <v>2624</v>
      </c>
      <c r="B2604" s="8" t="str">
        <f>VLOOKUP(A2604,学号下拉数据!A:F,2,0)</f>
        <v>刘玉红</v>
      </c>
      <c r="C2604" s="8" t="str">
        <f>VLOOKUP(A2604,学号下拉数据!A:F,4,0)</f>
        <v>学前教育</v>
      </c>
      <c r="D2604" s="8" t="str">
        <f>VLOOKUP(A2604,学号下拉数据!A:F,5,0)</f>
        <v>570102K</v>
      </c>
      <c r="E2604" s="8" t="s">
        <v>1424</v>
      </c>
      <c r="F2604" s="8" t="str">
        <f>VLOOKUP(A2604,学号下拉数据!A:F,3,0)</f>
        <v>19学前8</v>
      </c>
      <c r="G2604" s="8" t="str">
        <f>VLOOKUP(A2604,学号下拉数据!A:F,6,0)</f>
        <v>三年</v>
      </c>
      <c r="H2604" s="9" t="s">
        <v>40</v>
      </c>
      <c r="I2604" s="8" t="str">
        <f>VLOOKUP(A2604,[2]Sheet1!$B$1:$P$65536,13,0)</f>
        <v>助教老师</v>
      </c>
      <c r="J2604" s="12"/>
      <c r="K2604" s="12"/>
      <c r="L2604" s="12"/>
      <c r="M2604" s="12"/>
      <c r="N2604" s="12"/>
      <c r="O2604" s="12"/>
      <c r="P2604" s="8" t="s">
        <v>41</v>
      </c>
      <c r="Q2604" s="12"/>
      <c r="R2604" s="12"/>
      <c r="S2604" s="8" t="str">
        <f>VLOOKUP(A2604,[2]Sheet1!$B$1:$G$65536,6,0)</f>
        <v>城北幼儿园</v>
      </c>
      <c r="T2604" s="12"/>
      <c r="U2604" s="12"/>
      <c r="V2604" s="12"/>
      <c r="W2604" s="12"/>
      <c r="X2604" s="8" t="str">
        <f>VLOOKUP(A2604,[2]Sheet1!$B$1:$M$65536,12,0)</f>
        <v>13890323460</v>
      </c>
      <c r="Y2604" s="8" t="str">
        <f>VLOOKUP(A2604,[2]Sheet1!$B$1:$M$65536,11,0)</f>
        <v>何雪</v>
      </c>
      <c r="Z2604" s="12"/>
      <c r="AA2604" s="20" t="s">
        <v>42</v>
      </c>
      <c r="AB2604" s="8" t="s">
        <v>43</v>
      </c>
      <c r="AC2604" s="8"/>
      <c r="AD2604" s="8" t="s">
        <v>44</v>
      </c>
      <c r="AE2604" s="12"/>
      <c r="AF2604" s="12"/>
    </row>
    <row r="2605" ht="16.5" spans="1:32">
      <c r="A2605" s="14" t="s">
        <v>2625</v>
      </c>
      <c r="B2605" s="8" t="str">
        <f>VLOOKUP(A2605,学号下拉数据!A:F,2,0)</f>
        <v>刘丹</v>
      </c>
      <c r="C2605" s="8" t="str">
        <f>VLOOKUP(A2605,学号下拉数据!A:F,4,0)</f>
        <v>学前教育</v>
      </c>
      <c r="D2605" s="8" t="str">
        <f>VLOOKUP(A2605,学号下拉数据!A:F,5,0)</f>
        <v>570102K</v>
      </c>
      <c r="E2605" s="8" t="s">
        <v>1424</v>
      </c>
      <c r="F2605" s="8" t="str">
        <f>VLOOKUP(A2605,学号下拉数据!A:F,3,0)</f>
        <v>19学前8</v>
      </c>
      <c r="G2605" s="8" t="str">
        <f>VLOOKUP(A2605,学号下拉数据!A:F,6,0)</f>
        <v>三年</v>
      </c>
      <c r="H2605" s="9" t="s">
        <v>40</v>
      </c>
      <c r="I2605" s="8" t="str">
        <f>VLOOKUP(A2605,[2]Sheet1!$B$1:$P$65536,13,0)</f>
        <v>实习教师</v>
      </c>
      <c r="J2605" s="12"/>
      <c r="K2605" s="12"/>
      <c r="L2605" s="12"/>
      <c r="M2605" s="12"/>
      <c r="N2605" s="12"/>
      <c r="O2605" s="12"/>
      <c r="P2605" s="8" t="s">
        <v>41</v>
      </c>
      <c r="Q2605" s="12"/>
      <c r="R2605" s="12"/>
      <c r="S2605" s="8" t="str">
        <f>VLOOKUP(A2605,[2]Sheet1!$B$1:$G$65536,6,0)</f>
        <v>晨曦幼儿园</v>
      </c>
      <c r="T2605" s="12"/>
      <c r="U2605" s="12"/>
      <c r="V2605" s="12"/>
      <c r="W2605" s="12"/>
      <c r="X2605" s="8" t="str">
        <f>VLOOKUP(A2605,[2]Sheet1!$B$1:$M$65536,12,0)</f>
        <v>18783325425</v>
      </c>
      <c r="Y2605" s="8" t="str">
        <f>VLOOKUP(A2605,[2]Sheet1!$B$1:$M$65536,11,0)</f>
        <v>柴小敏</v>
      </c>
      <c r="Z2605" s="12"/>
      <c r="AA2605" s="20" t="s">
        <v>42</v>
      </c>
      <c r="AB2605" s="8" t="s">
        <v>43</v>
      </c>
      <c r="AC2605" s="8"/>
      <c r="AD2605" s="8" t="s">
        <v>44</v>
      </c>
      <c r="AE2605" s="12"/>
      <c r="AF2605" s="12"/>
    </row>
    <row r="2606" ht="16.5" spans="1:32">
      <c r="A2606" s="14" t="s">
        <v>2626</v>
      </c>
      <c r="B2606" s="8" t="str">
        <f>VLOOKUP(A2606,学号下拉数据!A:F,2,0)</f>
        <v>吴佳欣</v>
      </c>
      <c r="C2606" s="8" t="str">
        <f>VLOOKUP(A2606,学号下拉数据!A:F,4,0)</f>
        <v>学前教育</v>
      </c>
      <c r="D2606" s="8" t="str">
        <f>VLOOKUP(A2606,学号下拉数据!A:F,5,0)</f>
        <v>570102K</v>
      </c>
      <c r="E2606" s="8" t="s">
        <v>1424</v>
      </c>
      <c r="F2606" s="8" t="str">
        <f>VLOOKUP(A2606,学号下拉数据!A:F,3,0)</f>
        <v>19学前8</v>
      </c>
      <c r="G2606" s="8" t="str">
        <f>VLOOKUP(A2606,学号下拉数据!A:F,6,0)</f>
        <v>三年</v>
      </c>
      <c r="H2606" s="9" t="s">
        <v>40</v>
      </c>
      <c r="I2606" s="8" t="str">
        <f>VLOOKUP(A2606,[2]Sheet1!$B$1:$P$65536,13,0)</f>
        <v>酒店前台</v>
      </c>
      <c r="J2606" s="12"/>
      <c r="K2606" s="12"/>
      <c r="L2606" s="12"/>
      <c r="M2606" s="12"/>
      <c r="N2606" s="12"/>
      <c r="O2606" s="12"/>
      <c r="P2606" s="8" t="s">
        <v>41</v>
      </c>
      <c r="Q2606" s="12"/>
      <c r="R2606" s="12"/>
      <c r="S2606" s="8" t="str">
        <f>VLOOKUP(A2606,[2]Sheet1!$B$1:$G$65536,6,0)</f>
        <v>森美国际酒店</v>
      </c>
      <c r="T2606" s="12"/>
      <c r="U2606" s="12"/>
      <c r="V2606" s="12"/>
      <c r="W2606" s="12"/>
      <c r="X2606" s="8" t="str">
        <f>VLOOKUP(A2606,[2]Sheet1!$B$1:$M$65536,12,0)</f>
        <v>13508100706</v>
      </c>
      <c r="Y2606" s="8" t="str">
        <f>VLOOKUP(A2606,[2]Sheet1!$B$1:$M$65536,11,0)</f>
        <v>杨利军</v>
      </c>
      <c r="Z2606" s="12"/>
      <c r="AA2606" s="20" t="s">
        <v>42</v>
      </c>
      <c r="AB2606" s="8" t="s">
        <v>43</v>
      </c>
      <c r="AC2606" s="8"/>
      <c r="AD2606" s="8" t="s">
        <v>44</v>
      </c>
      <c r="AE2606" s="12"/>
      <c r="AF2606" s="12"/>
    </row>
    <row r="2607" ht="16.5" spans="1:32">
      <c r="A2607" s="14" t="s">
        <v>2627</v>
      </c>
      <c r="B2607" s="8" t="str">
        <f>VLOOKUP(A2607,学号下拉数据!A:F,2,0)</f>
        <v>李汝佳</v>
      </c>
      <c r="C2607" s="8" t="str">
        <f>VLOOKUP(A2607,学号下拉数据!A:F,4,0)</f>
        <v>学前教育</v>
      </c>
      <c r="D2607" s="8" t="str">
        <f>VLOOKUP(A2607,学号下拉数据!A:F,5,0)</f>
        <v>570102K</v>
      </c>
      <c r="E2607" s="8" t="s">
        <v>1424</v>
      </c>
      <c r="F2607" s="8" t="str">
        <f>VLOOKUP(A2607,学号下拉数据!A:F,3,0)</f>
        <v>19学前8</v>
      </c>
      <c r="G2607" s="8" t="str">
        <f>VLOOKUP(A2607,学号下拉数据!A:F,6,0)</f>
        <v>三年</v>
      </c>
      <c r="H2607" s="9" t="s">
        <v>40</v>
      </c>
      <c r="I2607" s="8" t="str">
        <f>VLOOKUP(A2607,[2]Sheet1!$B$1:$P$65536,13,0)</f>
        <v>助教</v>
      </c>
      <c r="J2607" s="12"/>
      <c r="K2607" s="12"/>
      <c r="L2607" s="12"/>
      <c r="M2607" s="12"/>
      <c r="N2607" s="12"/>
      <c r="O2607" s="12"/>
      <c r="P2607" s="8" t="s">
        <v>41</v>
      </c>
      <c r="Q2607" s="12"/>
      <c r="R2607" s="12"/>
      <c r="S2607" s="8" t="str">
        <f>VLOOKUP(A2607,[2]Sheet1!$B$1:$G$65536,6,0)</f>
        <v>阳光幼儿园</v>
      </c>
      <c r="T2607" s="12"/>
      <c r="U2607" s="12"/>
      <c r="V2607" s="12"/>
      <c r="W2607" s="12"/>
      <c r="X2607" s="8" t="str">
        <f>VLOOKUP(A2607,[2]Sheet1!$B$1:$M$65536,12,0)</f>
        <v>13795502538</v>
      </c>
      <c r="Y2607" s="8" t="str">
        <f>VLOOKUP(A2607,[2]Sheet1!$B$1:$M$65536,11,0)</f>
        <v>李燕</v>
      </c>
      <c r="Z2607" s="12"/>
      <c r="AA2607" s="20" t="s">
        <v>42</v>
      </c>
      <c r="AB2607" s="8" t="s">
        <v>43</v>
      </c>
      <c r="AC2607" s="8"/>
      <c r="AD2607" s="8" t="s">
        <v>44</v>
      </c>
      <c r="AE2607" s="12"/>
      <c r="AF2607" s="12"/>
    </row>
    <row r="2608" ht="16.5" spans="1:32">
      <c r="A2608" s="14" t="s">
        <v>2628</v>
      </c>
      <c r="B2608" s="8" t="str">
        <f>VLOOKUP(A2608,学号下拉数据!A:F,2,0)</f>
        <v>廖芡</v>
      </c>
      <c r="C2608" s="8" t="str">
        <f>VLOOKUP(A2608,学号下拉数据!A:F,4,0)</f>
        <v>学前教育</v>
      </c>
      <c r="D2608" s="8" t="str">
        <f>VLOOKUP(A2608,学号下拉数据!A:F,5,0)</f>
        <v>570102K</v>
      </c>
      <c r="E2608" s="8" t="s">
        <v>1424</v>
      </c>
      <c r="F2608" s="8" t="str">
        <f>VLOOKUP(A2608,学号下拉数据!A:F,3,0)</f>
        <v>19学前8</v>
      </c>
      <c r="G2608" s="8" t="str">
        <f>VLOOKUP(A2608,学号下拉数据!A:F,6,0)</f>
        <v>三年</v>
      </c>
      <c r="H2608" s="9" t="s">
        <v>40</v>
      </c>
      <c r="I2608" s="8" t="str">
        <f>VLOOKUP(A2608,[2]Sheet1!$B$1:$P$65536,13,0)</f>
        <v>配班</v>
      </c>
      <c r="J2608" s="12"/>
      <c r="K2608" s="12"/>
      <c r="L2608" s="12"/>
      <c r="M2608" s="12"/>
      <c r="N2608" s="12"/>
      <c r="O2608" s="12"/>
      <c r="P2608" s="8" t="s">
        <v>41</v>
      </c>
      <c r="Q2608" s="12"/>
      <c r="R2608" s="12"/>
      <c r="S2608" s="8" t="str">
        <f>VLOOKUP(A2608,[2]Sheet1!$B$1:$G$65536,6,0)</f>
        <v>佐桥幼儿园</v>
      </c>
      <c r="T2608" s="12"/>
      <c r="U2608" s="12"/>
      <c r="V2608" s="12"/>
      <c r="W2608" s="12"/>
      <c r="X2608" s="8" t="str">
        <f>VLOOKUP(A2608,[2]Sheet1!$B$1:$M$65536,12,0)</f>
        <v>18228594150</v>
      </c>
      <c r="Y2608" s="8" t="str">
        <f>VLOOKUP(A2608,[2]Sheet1!$B$1:$M$65536,11,0)</f>
        <v>黄婷</v>
      </c>
      <c r="Z2608" s="12"/>
      <c r="AA2608" s="20" t="s">
        <v>42</v>
      </c>
      <c r="AB2608" s="8" t="s">
        <v>43</v>
      </c>
      <c r="AC2608" s="8"/>
      <c r="AD2608" s="8" t="s">
        <v>44</v>
      </c>
      <c r="AE2608" s="12"/>
      <c r="AF2608" s="12"/>
    </row>
    <row r="2609" ht="16.5" spans="1:32">
      <c r="A2609" s="14" t="s">
        <v>2629</v>
      </c>
      <c r="B2609" s="8" t="str">
        <f>VLOOKUP(A2609,学号下拉数据!A:F,2,0)</f>
        <v>白莹莉</v>
      </c>
      <c r="C2609" s="8" t="str">
        <f>VLOOKUP(A2609,学号下拉数据!A:F,4,0)</f>
        <v>学前教育</v>
      </c>
      <c r="D2609" s="8" t="str">
        <f>VLOOKUP(A2609,学号下拉数据!A:F,5,0)</f>
        <v>570102K</v>
      </c>
      <c r="E2609" s="8" t="s">
        <v>1424</v>
      </c>
      <c r="F2609" s="8" t="str">
        <f>VLOOKUP(A2609,学号下拉数据!A:F,3,0)</f>
        <v>19学前8</v>
      </c>
      <c r="G2609" s="8" t="str">
        <f>VLOOKUP(A2609,学号下拉数据!A:F,6,0)</f>
        <v>三年</v>
      </c>
      <c r="H2609" s="9" t="s">
        <v>40</v>
      </c>
      <c r="I2609" s="8" t="str">
        <f>VLOOKUP(A2609,[2]Sheet1!$B$1:$P$65536,13,0)</f>
        <v>助教</v>
      </c>
      <c r="J2609" s="12"/>
      <c r="K2609" s="12"/>
      <c r="L2609" s="12"/>
      <c r="M2609" s="12"/>
      <c r="N2609" s="12"/>
      <c r="O2609" s="12"/>
      <c r="P2609" s="8" t="s">
        <v>41</v>
      </c>
      <c r="Q2609" s="12"/>
      <c r="R2609" s="12"/>
      <c r="S2609" s="8" t="str">
        <f>VLOOKUP(A2609,[2]Sheet1!$B$1:$G$65536,6,0)</f>
        <v>大化镇团结幼儿园</v>
      </c>
      <c r="T2609" s="12"/>
      <c r="U2609" s="12"/>
      <c r="V2609" s="12"/>
      <c r="W2609" s="12"/>
      <c r="X2609" s="8" t="str">
        <f>VLOOKUP(A2609,[2]Sheet1!$B$1:$M$65536,12,0)</f>
        <v>18882165289</v>
      </c>
      <c r="Y2609" s="8" t="str">
        <f>VLOOKUP(A2609,[2]Sheet1!$B$1:$M$65536,11,0)</f>
        <v>江艾玲</v>
      </c>
      <c r="Z2609" s="12"/>
      <c r="AA2609" s="20" t="s">
        <v>42</v>
      </c>
      <c r="AB2609" s="8" t="s">
        <v>43</v>
      </c>
      <c r="AC2609" s="8"/>
      <c r="AD2609" s="8" t="s">
        <v>44</v>
      </c>
      <c r="AE2609" s="12"/>
      <c r="AF2609" s="12"/>
    </row>
    <row r="2610" ht="16.5" spans="1:32">
      <c r="A2610" s="14" t="s">
        <v>2630</v>
      </c>
      <c r="B2610" s="8" t="str">
        <f>VLOOKUP(A2610,学号下拉数据!A:F,2,0)</f>
        <v>柴小敏</v>
      </c>
      <c r="C2610" s="8" t="str">
        <f>VLOOKUP(A2610,学号下拉数据!A:F,4,0)</f>
        <v>学前教育</v>
      </c>
      <c r="D2610" s="8" t="str">
        <f>VLOOKUP(A2610,学号下拉数据!A:F,5,0)</f>
        <v>570102K</v>
      </c>
      <c r="E2610" s="8" t="s">
        <v>1424</v>
      </c>
      <c r="F2610" s="8" t="str">
        <f>VLOOKUP(A2610,学号下拉数据!A:F,3,0)</f>
        <v>19学前8</v>
      </c>
      <c r="G2610" s="8" t="str">
        <f>VLOOKUP(A2610,学号下拉数据!A:F,6,0)</f>
        <v>三年</v>
      </c>
      <c r="H2610" s="9" t="s">
        <v>40</v>
      </c>
      <c r="I2610" s="8" t="str">
        <f>VLOOKUP(A2610,[2]Sheet1!$B$1:$P$65536,13,0)</f>
        <v>学前教育</v>
      </c>
      <c r="J2610" s="12"/>
      <c r="K2610" s="12"/>
      <c r="L2610" s="12"/>
      <c r="M2610" s="12"/>
      <c r="N2610" s="12"/>
      <c r="O2610" s="12"/>
      <c r="P2610" s="8" t="s">
        <v>41</v>
      </c>
      <c r="Q2610" s="12"/>
      <c r="R2610" s="12"/>
      <c r="S2610" s="8" t="str">
        <f>VLOOKUP(A2610,[2]Sheet1!$B$1:$G$65536,6,0)</f>
        <v>高家镇金桥幼儿园</v>
      </c>
      <c r="T2610" s="12"/>
      <c r="U2610" s="12"/>
      <c r="V2610" s="12"/>
      <c r="W2610" s="12"/>
      <c r="X2610" s="8" t="str">
        <f>VLOOKUP(A2610,[2]Sheet1!$B$1:$M$65536,12,0)</f>
        <v>13183580092</v>
      </c>
      <c r="Y2610" s="8" t="str">
        <f>VLOOKUP(A2610,[2]Sheet1!$B$1:$M$65536,11,0)</f>
        <v>李春霞</v>
      </c>
      <c r="Z2610" s="12"/>
      <c r="AA2610" s="20" t="s">
        <v>42</v>
      </c>
      <c r="AB2610" s="8" t="s">
        <v>43</v>
      </c>
      <c r="AC2610" s="8"/>
      <c r="AD2610" s="8" t="s">
        <v>44</v>
      </c>
      <c r="AE2610" s="12"/>
      <c r="AF2610" s="12"/>
    </row>
    <row r="2611" ht="16.5" spans="1:32">
      <c r="A2611" s="14" t="s">
        <v>2631</v>
      </c>
      <c r="B2611" s="8" t="str">
        <f>VLOOKUP(A2611,学号下拉数据!A:F,2,0)</f>
        <v>李佳雯</v>
      </c>
      <c r="C2611" s="8" t="str">
        <f>VLOOKUP(A2611,学号下拉数据!A:F,4,0)</f>
        <v>学前教育</v>
      </c>
      <c r="D2611" s="8" t="str">
        <f>VLOOKUP(A2611,学号下拉数据!A:F,5,0)</f>
        <v>570102K</v>
      </c>
      <c r="E2611" s="8" t="s">
        <v>1424</v>
      </c>
      <c r="F2611" s="8" t="str">
        <f>VLOOKUP(A2611,学号下拉数据!A:F,3,0)</f>
        <v>19学前8</v>
      </c>
      <c r="G2611" s="8" t="str">
        <f>VLOOKUP(A2611,学号下拉数据!A:F,6,0)</f>
        <v>三年</v>
      </c>
      <c r="H2611" s="9" t="s">
        <v>40</v>
      </c>
      <c r="I2611" s="8" t="str">
        <f>VLOOKUP(A2611,[2]Sheet1!$B$1:$P$65536,13,0)</f>
        <v>教师助理</v>
      </c>
      <c r="J2611" s="12"/>
      <c r="K2611" s="12"/>
      <c r="L2611" s="12"/>
      <c r="M2611" s="12"/>
      <c r="N2611" s="12"/>
      <c r="O2611" s="12"/>
      <c r="P2611" s="8" t="s">
        <v>41</v>
      </c>
      <c r="Q2611" s="12"/>
      <c r="R2611" s="12"/>
      <c r="S2611" s="8" t="str">
        <f>VLOOKUP(A2611,[2]Sheet1!$B$1:$G$65536,6,0)</f>
        <v>奥顿公学幼儿园</v>
      </c>
      <c r="T2611" s="12"/>
      <c r="U2611" s="12"/>
      <c r="V2611" s="12"/>
      <c r="W2611" s="12"/>
      <c r="X2611" s="8" t="str">
        <f>VLOOKUP(A2611,[2]Sheet1!$B$1:$M$65536,12,0)</f>
        <v>18582016178</v>
      </c>
      <c r="Y2611" s="8" t="str">
        <f>VLOOKUP(A2611,[2]Sheet1!$B$1:$M$65536,11,0)</f>
        <v>廖佳培</v>
      </c>
      <c r="Z2611" s="12"/>
      <c r="AA2611" s="20" t="s">
        <v>42</v>
      </c>
      <c r="AB2611" s="8" t="s">
        <v>43</v>
      </c>
      <c r="AC2611" s="8"/>
      <c r="AD2611" s="8" t="s">
        <v>44</v>
      </c>
      <c r="AE2611" s="12"/>
      <c r="AF2611" s="12"/>
    </row>
    <row r="2612" ht="16.5" spans="1:32">
      <c r="A2612" s="14" t="s">
        <v>2632</v>
      </c>
      <c r="B2612" s="8" t="str">
        <f>VLOOKUP(A2612,学号下拉数据!A:F,2,0)</f>
        <v>黄先玲</v>
      </c>
      <c r="C2612" s="8" t="str">
        <f>VLOOKUP(A2612,学号下拉数据!A:F,4,0)</f>
        <v>学前教育</v>
      </c>
      <c r="D2612" s="8" t="str">
        <f>VLOOKUP(A2612,学号下拉数据!A:F,5,0)</f>
        <v>570102K</v>
      </c>
      <c r="E2612" s="8" t="s">
        <v>1424</v>
      </c>
      <c r="F2612" s="8" t="str">
        <f>VLOOKUP(A2612,学号下拉数据!A:F,3,0)</f>
        <v>19学前8</v>
      </c>
      <c r="G2612" s="8" t="str">
        <f>VLOOKUP(A2612,学号下拉数据!A:F,6,0)</f>
        <v>三年</v>
      </c>
      <c r="H2612" s="9" t="s">
        <v>40</v>
      </c>
      <c r="I2612" s="8" t="str">
        <f>VLOOKUP(A2612,[2]Sheet1!$B$1:$P$65536,13,0)</f>
        <v>实习教师</v>
      </c>
      <c r="J2612" s="12"/>
      <c r="K2612" s="12"/>
      <c r="L2612" s="12"/>
      <c r="M2612" s="12"/>
      <c r="N2612" s="12"/>
      <c r="O2612" s="12"/>
      <c r="P2612" s="8" t="s">
        <v>41</v>
      </c>
      <c r="Q2612" s="12"/>
      <c r="R2612" s="12"/>
      <c r="S2612" s="8" t="str">
        <f>VLOOKUP(A2612,[2]Sheet1!$B$1:$G$65536,6,0)</f>
        <v>重庆市开州区南门中心幼儿园</v>
      </c>
      <c r="T2612" s="12"/>
      <c r="U2612" s="12"/>
      <c r="V2612" s="12"/>
      <c r="W2612" s="12"/>
      <c r="X2612" s="8" t="str">
        <f>VLOOKUP(A2612,[2]Sheet1!$B$1:$M$65536,12,0)</f>
        <v>18161341882</v>
      </c>
      <c r="Y2612" s="8" t="str">
        <f>VLOOKUP(A2612,[2]Sheet1!$B$1:$M$65536,11,0)</f>
        <v>陈程</v>
      </c>
      <c r="Z2612" s="12"/>
      <c r="AA2612" s="20" t="s">
        <v>42</v>
      </c>
      <c r="AB2612" s="8" t="s">
        <v>43</v>
      </c>
      <c r="AC2612" s="8"/>
      <c r="AD2612" s="8" t="s">
        <v>44</v>
      </c>
      <c r="AE2612" s="12"/>
      <c r="AF2612" s="12"/>
    </row>
    <row r="2613" ht="16.5" spans="1:32">
      <c r="A2613" s="14" t="s">
        <v>2633</v>
      </c>
      <c r="B2613" s="8" t="str">
        <f>VLOOKUP(A2613,学号下拉数据!A:F,2,0)</f>
        <v>冯莹</v>
      </c>
      <c r="C2613" s="8" t="str">
        <f>VLOOKUP(A2613,学号下拉数据!A:F,4,0)</f>
        <v>学前教育</v>
      </c>
      <c r="D2613" s="8" t="str">
        <f>VLOOKUP(A2613,学号下拉数据!A:F,5,0)</f>
        <v>570102K</v>
      </c>
      <c r="E2613" s="8" t="s">
        <v>1424</v>
      </c>
      <c r="F2613" s="8" t="str">
        <f>VLOOKUP(A2613,学号下拉数据!A:F,3,0)</f>
        <v>19学前8</v>
      </c>
      <c r="G2613" s="8" t="str">
        <f>VLOOKUP(A2613,学号下拉数据!A:F,6,0)</f>
        <v>三年</v>
      </c>
      <c r="H2613" s="9" t="s">
        <v>40</v>
      </c>
      <c r="I2613" s="8" t="str">
        <f>VLOOKUP(A2613,[2]Sheet1!$B$1:$P$65536,13,0)</f>
        <v>实习教师</v>
      </c>
      <c r="J2613" s="12"/>
      <c r="K2613" s="12"/>
      <c r="L2613" s="12"/>
      <c r="M2613" s="12"/>
      <c r="N2613" s="12"/>
      <c r="O2613" s="12"/>
      <c r="P2613" s="8" t="s">
        <v>41</v>
      </c>
      <c r="Q2613" s="12"/>
      <c r="R2613" s="12"/>
      <c r="S2613" s="8" t="str">
        <f>VLOOKUP(A2613,[2]Sheet1!$B$1:$G$65536,6,0)</f>
        <v>重庆市开州区南门中心幼儿园</v>
      </c>
      <c r="T2613" s="12"/>
      <c r="U2613" s="12"/>
      <c r="V2613" s="12"/>
      <c r="W2613" s="12"/>
      <c r="X2613" s="8" t="str">
        <f>VLOOKUP(A2613,[2]Sheet1!$B$1:$M$65536,12,0)</f>
        <v>17711241101</v>
      </c>
      <c r="Y2613" s="8" t="str">
        <f>VLOOKUP(A2613,[2]Sheet1!$B$1:$M$65536,11,0)</f>
        <v>王迎雪</v>
      </c>
      <c r="Z2613" s="12"/>
      <c r="AA2613" s="20" t="s">
        <v>42</v>
      </c>
      <c r="AB2613" s="8" t="s">
        <v>43</v>
      </c>
      <c r="AC2613" s="8"/>
      <c r="AD2613" s="8" t="s">
        <v>44</v>
      </c>
      <c r="AE2613" s="12"/>
      <c r="AF2613" s="12"/>
    </row>
    <row r="2614" ht="16.5" spans="1:32">
      <c r="A2614" s="14" t="s">
        <v>2634</v>
      </c>
      <c r="B2614" s="8" t="str">
        <f>VLOOKUP(A2614,学号下拉数据!A:F,2,0)</f>
        <v>余蒙西</v>
      </c>
      <c r="C2614" s="8" t="str">
        <f>VLOOKUP(A2614,学号下拉数据!A:F,4,0)</f>
        <v>学前教育</v>
      </c>
      <c r="D2614" s="8" t="str">
        <f>VLOOKUP(A2614,学号下拉数据!A:F,5,0)</f>
        <v>570102K</v>
      </c>
      <c r="E2614" s="8" t="s">
        <v>1424</v>
      </c>
      <c r="F2614" s="8" t="str">
        <f>VLOOKUP(A2614,学号下拉数据!A:F,3,0)</f>
        <v>19学前8</v>
      </c>
      <c r="G2614" s="8" t="str">
        <f>VLOOKUP(A2614,学号下拉数据!A:F,6,0)</f>
        <v>三年</v>
      </c>
      <c r="H2614" s="9" t="s">
        <v>40</v>
      </c>
      <c r="I2614" s="8" t="str">
        <f>VLOOKUP(A2614,[2]Sheet1!$B$1:$P$65536,13,0)</f>
        <v>钢琴教师</v>
      </c>
      <c r="J2614" s="12"/>
      <c r="K2614" s="12"/>
      <c r="L2614" s="12"/>
      <c r="M2614" s="12"/>
      <c r="N2614" s="12"/>
      <c r="O2614" s="12"/>
      <c r="P2614" s="8" t="s">
        <v>41</v>
      </c>
      <c r="Q2614" s="12"/>
      <c r="R2614" s="12"/>
      <c r="S2614" s="8" t="str">
        <f>VLOOKUP(A2614,[2]Sheet1!$B$1:$G$65536,6,0)</f>
        <v>爱乐之声艺术培训学校</v>
      </c>
      <c r="T2614" s="12"/>
      <c r="U2614" s="12"/>
      <c r="V2614" s="12"/>
      <c r="W2614" s="12"/>
      <c r="X2614" s="8" t="str">
        <f>VLOOKUP(A2614,[2]Sheet1!$B$1:$M$65536,12,0)</f>
        <v>18398274041</v>
      </c>
      <c r="Y2614" s="8" t="str">
        <f>VLOOKUP(A2614,[2]Sheet1!$B$1:$M$65536,11,0)</f>
        <v>唐凤</v>
      </c>
      <c r="Z2614" s="12"/>
      <c r="AA2614" s="20" t="s">
        <v>42</v>
      </c>
      <c r="AB2614" s="8" t="s">
        <v>43</v>
      </c>
      <c r="AC2614" s="8"/>
      <c r="AD2614" s="8" t="s">
        <v>44</v>
      </c>
      <c r="AE2614" s="12"/>
      <c r="AF2614" s="12"/>
    </row>
    <row r="2615" ht="16.5" spans="1:32">
      <c r="A2615" s="14" t="s">
        <v>2635</v>
      </c>
      <c r="B2615" s="8" t="str">
        <f>VLOOKUP(A2615,学号下拉数据!A:F,2,0)</f>
        <v>徐川惠</v>
      </c>
      <c r="C2615" s="8" t="str">
        <f>VLOOKUP(A2615,学号下拉数据!A:F,4,0)</f>
        <v>学前教育</v>
      </c>
      <c r="D2615" s="8" t="str">
        <f>VLOOKUP(A2615,学号下拉数据!A:F,5,0)</f>
        <v>570102K</v>
      </c>
      <c r="E2615" s="8" t="s">
        <v>1424</v>
      </c>
      <c r="F2615" s="8" t="str">
        <f>VLOOKUP(A2615,学号下拉数据!A:F,3,0)</f>
        <v>19学前8</v>
      </c>
      <c r="G2615" s="8" t="str">
        <f>VLOOKUP(A2615,学号下拉数据!A:F,6,0)</f>
        <v>三年</v>
      </c>
      <c r="H2615" s="9" t="s">
        <v>40</v>
      </c>
      <c r="I2615" s="8" t="str">
        <f>VLOOKUP(A2615,[2]Sheet1!$B$1:$P$65536,13,0)</f>
        <v>实习幼儿教师</v>
      </c>
      <c r="J2615" s="12"/>
      <c r="K2615" s="12"/>
      <c r="L2615" s="12"/>
      <c r="M2615" s="12"/>
      <c r="N2615" s="12"/>
      <c r="O2615" s="12"/>
      <c r="P2615" s="8" t="s">
        <v>41</v>
      </c>
      <c r="Q2615" s="12"/>
      <c r="R2615" s="12"/>
      <c r="S2615" s="8" t="str">
        <f>VLOOKUP(A2615,[2]Sheet1!$B$1:$G$65536,6,0)</f>
        <v>安居第一幼儿园</v>
      </c>
      <c r="T2615" s="12"/>
      <c r="U2615" s="12"/>
      <c r="V2615" s="12"/>
      <c r="W2615" s="12"/>
      <c r="X2615" s="8" t="str">
        <f>VLOOKUP(A2615,[2]Sheet1!$B$1:$M$65536,12,0)</f>
        <v>15228673264</v>
      </c>
      <c r="Y2615" s="8" t="str">
        <f>VLOOKUP(A2615,[2]Sheet1!$B$1:$M$65536,11,0)</f>
        <v>邹丹</v>
      </c>
      <c r="Z2615" s="12"/>
      <c r="AA2615" s="20" t="s">
        <v>42</v>
      </c>
      <c r="AB2615" s="8" t="s">
        <v>43</v>
      </c>
      <c r="AC2615" s="8"/>
      <c r="AD2615" s="8" t="s">
        <v>44</v>
      </c>
      <c r="AE2615" s="12"/>
      <c r="AF2615" s="12"/>
    </row>
    <row r="2616" ht="16.5" spans="1:32">
      <c r="A2616" s="14" t="s">
        <v>2636</v>
      </c>
      <c r="B2616" s="8" t="str">
        <f>VLOOKUP(A2616,学号下拉数据!A:F,2,0)</f>
        <v>宋洁</v>
      </c>
      <c r="C2616" s="8" t="str">
        <f>VLOOKUP(A2616,学号下拉数据!A:F,4,0)</f>
        <v>学前教育</v>
      </c>
      <c r="D2616" s="8" t="str">
        <f>VLOOKUP(A2616,学号下拉数据!A:F,5,0)</f>
        <v>570102K</v>
      </c>
      <c r="E2616" s="8" t="s">
        <v>1424</v>
      </c>
      <c r="F2616" s="8" t="str">
        <f>VLOOKUP(A2616,学号下拉数据!A:F,3,0)</f>
        <v>19学前8</v>
      </c>
      <c r="G2616" s="8" t="str">
        <f>VLOOKUP(A2616,学号下拉数据!A:F,6,0)</f>
        <v>三年</v>
      </c>
      <c r="H2616" s="9" t="s">
        <v>40</v>
      </c>
      <c r="I2616" s="8" t="str">
        <f>VLOOKUP(A2616,[2]Sheet1!$B$1:$P$65536,13,0)</f>
        <v>助教</v>
      </c>
      <c r="J2616" s="12"/>
      <c r="K2616" s="12"/>
      <c r="L2616" s="12"/>
      <c r="M2616" s="12"/>
      <c r="N2616" s="12"/>
      <c r="O2616" s="12"/>
      <c r="P2616" s="8" t="s">
        <v>41</v>
      </c>
      <c r="Q2616" s="12"/>
      <c r="R2616" s="12"/>
      <c r="S2616" s="8" t="str">
        <f>VLOOKUP(A2616,[2]Sheet1!$B$1:$G$65536,6,0)</f>
        <v>四川省眉山市东坡区快乐幼儿园</v>
      </c>
      <c r="T2616" s="12"/>
      <c r="U2616" s="12"/>
      <c r="V2616" s="12"/>
      <c r="W2616" s="12"/>
      <c r="X2616" s="8" t="str">
        <f>VLOOKUP(A2616,[2]Sheet1!$B$1:$M$65536,12,0)</f>
        <v>13778889196</v>
      </c>
      <c r="Y2616" s="8" t="str">
        <f>VLOOKUP(A2616,[2]Sheet1!$B$1:$M$65536,11,0)</f>
        <v>郑老师</v>
      </c>
      <c r="Z2616" s="12"/>
      <c r="AA2616" s="20" t="s">
        <v>42</v>
      </c>
      <c r="AB2616" s="8" t="s">
        <v>43</v>
      </c>
      <c r="AC2616" s="8"/>
      <c r="AD2616" s="8" t="s">
        <v>44</v>
      </c>
      <c r="AE2616" s="12"/>
      <c r="AF2616" s="12"/>
    </row>
    <row r="2617" ht="16.5" spans="1:32">
      <c r="A2617" s="14" t="s">
        <v>2637</v>
      </c>
      <c r="B2617" s="8" t="str">
        <f>VLOOKUP(A2617,学号下拉数据!A:F,2,0)</f>
        <v>张文婷</v>
      </c>
      <c r="C2617" s="8" t="str">
        <f>VLOOKUP(A2617,学号下拉数据!A:F,4,0)</f>
        <v>学前教育</v>
      </c>
      <c r="D2617" s="8" t="str">
        <f>VLOOKUP(A2617,学号下拉数据!A:F,5,0)</f>
        <v>570102K</v>
      </c>
      <c r="E2617" s="8" t="s">
        <v>1424</v>
      </c>
      <c r="F2617" s="8" t="str">
        <f>VLOOKUP(A2617,学号下拉数据!A:F,3,0)</f>
        <v>19学前8</v>
      </c>
      <c r="G2617" s="8" t="str">
        <f>VLOOKUP(A2617,学号下拉数据!A:F,6,0)</f>
        <v>三年</v>
      </c>
      <c r="H2617" s="9" t="s">
        <v>40</v>
      </c>
      <c r="I2617" s="8" t="str">
        <f>VLOOKUP(A2617,[2]Sheet1!$B$1:$P$65536,13,0)</f>
        <v>教师</v>
      </c>
      <c r="J2617" s="12"/>
      <c r="K2617" s="12"/>
      <c r="L2617" s="12"/>
      <c r="M2617" s="12"/>
      <c r="N2617" s="12"/>
      <c r="O2617" s="12"/>
      <c r="P2617" s="8" t="s">
        <v>41</v>
      </c>
      <c r="Q2617" s="12"/>
      <c r="R2617" s="12"/>
      <c r="S2617" s="8" t="str">
        <f>VLOOKUP(A2617,[2]Sheet1!$B$1:$G$65536,6,0)</f>
        <v>泸州市人民南路幼儿园</v>
      </c>
      <c r="T2617" s="12"/>
      <c r="U2617" s="12"/>
      <c r="V2617" s="12"/>
      <c r="W2617" s="12"/>
      <c r="X2617" s="8" t="str">
        <f>VLOOKUP(A2617,[2]Sheet1!$B$1:$M$65536,12,0)</f>
        <v>13036433300</v>
      </c>
      <c r="Y2617" s="8" t="str">
        <f>VLOOKUP(A2617,[2]Sheet1!$B$1:$M$65536,11,0)</f>
        <v>邱欣轶</v>
      </c>
      <c r="Z2617" s="12"/>
      <c r="AA2617" s="20" t="s">
        <v>42</v>
      </c>
      <c r="AB2617" s="8" t="s">
        <v>43</v>
      </c>
      <c r="AC2617" s="8"/>
      <c r="AD2617" s="8" t="s">
        <v>44</v>
      </c>
      <c r="AE2617" s="12"/>
      <c r="AF2617" s="12"/>
    </row>
    <row r="2618" ht="16.5" spans="1:32">
      <c r="A2618" s="14" t="s">
        <v>2638</v>
      </c>
      <c r="B2618" s="8" t="str">
        <f>VLOOKUP(A2618,学号下拉数据!A:F,2,0)</f>
        <v>王湘</v>
      </c>
      <c r="C2618" s="8" t="str">
        <f>VLOOKUP(A2618,学号下拉数据!A:F,4,0)</f>
        <v>学前教育</v>
      </c>
      <c r="D2618" s="8" t="str">
        <f>VLOOKUP(A2618,学号下拉数据!A:F,5,0)</f>
        <v>570102K</v>
      </c>
      <c r="E2618" s="8" t="s">
        <v>1424</v>
      </c>
      <c r="F2618" s="8" t="str">
        <f>VLOOKUP(A2618,学号下拉数据!A:F,3,0)</f>
        <v>19学前8</v>
      </c>
      <c r="G2618" s="8" t="str">
        <f>VLOOKUP(A2618,学号下拉数据!A:F,6,0)</f>
        <v>三年</v>
      </c>
      <c r="H2618" s="9" t="s">
        <v>40</v>
      </c>
      <c r="I2618" s="8" t="str">
        <f>VLOOKUP(A2618,[2]Sheet1!$B$1:$P$65536,13,0)</f>
        <v>助教</v>
      </c>
      <c r="J2618" s="12"/>
      <c r="K2618" s="12"/>
      <c r="L2618" s="12"/>
      <c r="M2618" s="12"/>
      <c r="N2618" s="12"/>
      <c r="O2618" s="12"/>
      <c r="P2618" s="8" t="s">
        <v>41</v>
      </c>
      <c r="Q2618" s="12"/>
      <c r="R2618" s="12"/>
      <c r="S2618" s="8" t="str">
        <f>VLOOKUP(A2618,[2]Sheet1!$B$1:$G$65536,6,0)</f>
        <v>童谣幼儿园</v>
      </c>
      <c r="T2618" s="12"/>
      <c r="U2618" s="12"/>
      <c r="V2618" s="12"/>
      <c r="W2618" s="12"/>
      <c r="X2618" s="8" t="str">
        <f>VLOOKUP(A2618,[2]Sheet1!$B$1:$M$65536,12,0)</f>
        <v>18982725170</v>
      </c>
      <c r="Y2618" s="8" t="str">
        <f>VLOOKUP(A2618,[2]Sheet1!$B$1:$M$65536,11,0)</f>
        <v>郑莉</v>
      </c>
      <c r="Z2618" s="12"/>
      <c r="AA2618" s="20" t="s">
        <v>42</v>
      </c>
      <c r="AB2618" s="8" t="s">
        <v>43</v>
      </c>
      <c r="AC2618" s="8"/>
      <c r="AD2618" s="8" t="s">
        <v>44</v>
      </c>
      <c r="AE2618" s="12"/>
      <c r="AF2618" s="12"/>
    </row>
    <row r="2619" ht="16.5" spans="1:32">
      <c r="A2619" s="14" t="s">
        <v>2639</v>
      </c>
      <c r="B2619" s="8" t="str">
        <f>VLOOKUP(A2619,学号下拉数据!A:F,2,0)</f>
        <v>吕靖</v>
      </c>
      <c r="C2619" s="8" t="str">
        <f>VLOOKUP(A2619,学号下拉数据!A:F,4,0)</f>
        <v>学前教育</v>
      </c>
      <c r="D2619" s="8" t="str">
        <f>VLOOKUP(A2619,学号下拉数据!A:F,5,0)</f>
        <v>570102K</v>
      </c>
      <c r="E2619" s="8" t="s">
        <v>1424</v>
      </c>
      <c r="F2619" s="8" t="str">
        <f>VLOOKUP(A2619,学号下拉数据!A:F,3,0)</f>
        <v>19学前8</v>
      </c>
      <c r="G2619" s="8" t="str">
        <f>VLOOKUP(A2619,学号下拉数据!A:F,6,0)</f>
        <v>三年</v>
      </c>
      <c r="H2619" s="9" t="s">
        <v>40</v>
      </c>
      <c r="I2619" s="8" t="str">
        <f>VLOOKUP(A2619,[2]Sheet1!$B$1:$P$65536,13,0)</f>
        <v>助教</v>
      </c>
      <c r="J2619" s="12"/>
      <c r="K2619" s="12"/>
      <c r="L2619" s="12"/>
      <c r="M2619" s="12"/>
      <c r="N2619" s="12"/>
      <c r="O2619" s="12"/>
      <c r="P2619" s="8" t="s">
        <v>41</v>
      </c>
      <c r="Q2619" s="12"/>
      <c r="R2619" s="12"/>
      <c r="S2619" s="8" t="str">
        <f>VLOOKUP(A2619,[2]Sheet1!$B$1:$G$65536,6,0)</f>
        <v>乐文外滩幼儿园</v>
      </c>
      <c r="T2619" s="12"/>
      <c r="U2619" s="12"/>
      <c r="V2619" s="12"/>
      <c r="W2619" s="12"/>
      <c r="X2619" s="8" t="str">
        <f>VLOOKUP(A2619,[2]Sheet1!$B$1:$M$65536,12,0)</f>
        <v>15282466331</v>
      </c>
      <c r="Y2619" s="8" t="str">
        <f>VLOOKUP(A2619,[2]Sheet1!$B$1:$M$65536,11,0)</f>
        <v>刘琴</v>
      </c>
      <c r="Z2619" s="12"/>
      <c r="AA2619" s="20" t="s">
        <v>42</v>
      </c>
      <c r="AB2619" s="8" t="s">
        <v>43</v>
      </c>
      <c r="AC2619" s="8"/>
      <c r="AD2619" s="8" t="s">
        <v>44</v>
      </c>
      <c r="AE2619" s="12"/>
      <c r="AF2619" s="12"/>
    </row>
    <row r="2620" ht="16.5" spans="1:32">
      <c r="A2620" s="14" t="s">
        <v>2640</v>
      </c>
      <c r="B2620" s="8" t="str">
        <f>VLOOKUP(A2620,学号下拉数据!A:F,2,0)</f>
        <v>泽仁群措</v>
      </c>
      <c r="C2620" s="8" t="str">
        <f>VLOOKUP(A2620,学号下拉数据!A:F,4,0)</f>
        <v>学前教育</v>
      </c>
      <c r="D2620" s="8" t="str">
        <f>VLOOKUP(A2620,学号下拉数据!A:F,5,0)</f>
        <v>570102K</v>
      </c>
      <c r="E2620" s="8" t="s">
        <v>1424</v>
      </c>
      <c r="F2620" s="8" t="str">
        <f>VLOOKUP(A2620,学号下拉数据!A:F,3,0)</f>
        <v>19学前8</v>
      </c>
      <c r="G2620" s="8" t="str">
        <f>VLOOKUP(A2620,学号下拉数据!A:F,6,0)</f>
        <v>三年</v>
      </c>
      <c r="H2620" s="9" t="s">
        <v>40</v>
      </c>
      <c r="I2620" s="8" t="str">
        <f>VLOOKUP(A2620,[2]Sheet1!$B$1:$P$65536,13,0)</f>
        <v>实习老师</v>
      </c>
      <c r="J2620" s="12"/>
      <c r="K2620" s="12"/>
      <c r="L2620" s="12"/>
      <c r="M2620" s="12"/>
      <c r="N2620" s="12"/>
      <c r="O2620" s="12"/>
      <c r="P2620" s="8" t="s">
        <v>41</v>
      </c>
      <c r="Q2620" s="12"/>
      <c r="R2620" s="12"/>
      <c r="S2620" s="8" t="str">
        <f>VLOOKUP(A2620,[2]Sheet1!$B$1:$G$65536,6,0)</f>
        <v>理塘县二幼儿园</v>
      </c>
      <c r="T2620" s="12"/>
      <c r="U2620" s="12"/>
      <c r="V2620" s="12"/>
      <c r="W2620" s="12"/>
      <c r="X2620" s="8" t="str">
        <f>VLOOKUP(A2620,[2]Sheet1!$B$1:$M$65536,12,0)</f>
        <v>13551690285</v>
      </c>
      <c r="Y2620" s="8" t="str">
        <f>VLOOKUP(A2620,[2]Sheet1!$B$1:$M$65536,11,0)</f>
        <v>降拥志玛</v>
      </c>
      <c r="Z2620" s="12"/>
      <c r="AA2620" s="20" t="s">
        <v>42</v>
      </c>
      <c r="AB2620" s="8" t="s">
        <v>43</v>
      </c>
      <c r="AC2620" s="8"/>
      <c r="AD2620" s="8" t="s">
        <v>44</v>
      </c>
      <c r="AE2620" s="12"/>
      <c r="AF2620" s="12"/>
    </row>
    <row r="2621" ht="16.5" spans="1:32">
      <c r="A2621" s="14" t="s">
        <v>2641</v>
      </c>
      <c r="B2621" s="8" t="str">
        <f>VLOOKUP(A2621,学号下拉数据!A:F,2,0)</f>
        <v>正措</v>
      </c>
      <c r="C2621" s="8" t="str">
        <f>VLOOKUP(A2621,学号下拉数据!A:F,4,0)</f>
        <v>学前教育</v>
      </c>
      <c r="D2621" s="8" t="str">
        <f>VLOOKUP(A2621,学号下拉数据!A:F,5,0)</f>
        <v>570102K</v>
      </c>
      <c r="E2621" s="8" t="s">
        <v>1424</v>
      </c>
      <c r="F2621" s="8" t="str">
        <f>VLOOKUP(A2621,学号下拉数据!A:F,3,0)</f>
        <v>19学前8</v>
      </c>
      <c r="G2621" s="8" t="str">
        <f>VLOOKUP(A2621,学号下拉数据!A:F,6,0)</f>
        <v>三年</v>
      </c>
      <c r="H2621" s="9" t="s">
        <v>40</v>
      </c>
      <c r="I2621" s="8" t="str">
        <f>VLOOKUP(A2621,[2]Sheet1!$B$1:$P$65536,13,0)</f>
        <v>助教</v>
      </c>
      <c r="J2621" s="12"/>
      <c r="K2621" s="12"/>
      <c r="L2621" s="12"/>
      <c r="M2621" s="12"/>
      <c r="N2621" s="12"/>
      <c r="O2621" s="12"/>
      <c r="P2621" s="8" t="s">
        <v>41</v>
      </c>
      <c r="Q2621" s="12"/>
      <c r="R2621" s="12"/>
      <c r="S2621" s="8" t="str">
        <f>VLOOKUP(A2621,[2]Sheet1!$B$1:$G$65536,6,0)</f>
        <v>理塘县机关幼儿园</v>
      </c>
      <c r="T2621" s="12"/>
      <c r="U2621" s="12"/>
      <c r="V2621" s="12"/>
      <c r="W2621" s="12"/>
      <c r="X2621" s="8" t="str">
        <f>VLOOKUP(A2621,[2]Sheet1!$B$1:$M$65536,12,0)</f>
        <v>13320793509</v>
      </c>
      <c r="Y2621" s="8" t="str">
        <f>VLOOKUP(A2621,[2]Sheet1!$B$1:$M$65536,11,0)</f>
        <v>斯郎拉姆</v>
      </c>
      <c r="Z2621" s="12"/>
      <c r="AA2621" s="20" t="s">
        <v>42</v>
      </c>
      <c r="AB2621" s="8" t="s">
        <v>43</v>
      </c>
      <c r="AC2621" s="8"/>
      <c r="AD2621" s="8" t="s">
        <v>44</v>
      </c>
      <c r="AE2621" s="12"/>
      <c r="AF2621" s="12"/>
    </row>
    <row r="2622" ht="16.5" spans="1:32">
      <c r="A2622" s="14" t="s">
        <v>2642</v>
      </c>
      <c r="B2622" s="8" t="str">
        <f>VLOOKUP(A2622,学号下拉数据!A:F,2,0)</f>
        <v>觉你来</v>
      </c>
      <c r="C2622" s="8" t="str">
        <f>VLOOKUP(A2622,学号下拉数据!A:F,4,0)</f>
        <v>学前教育</v>
      </c>
      <c r="D2622" s="8" t="str">
        <f>VLOOKUP(A2622,学号下拉数据!A:F,5,0)</f>
        <v>570102K</v>
      </c>
      <c r="E2622" s="8" t="s">
        <v>1424</v>
      </c>
      <c r="F2622" s="8" t="str">
        <f>VLOOKUP(A2622,学号下拉数据!A:F,3,0)</f>
        <v>19学前8</v>
      </c>
      <c r="G2622" s="8" t="str">
        <f>VLOOKUP(A2622,学号下拉数据!A:F,6,0)</f>
        <v>三年</v>
      </c>
      <c r="H2622" s="9" t="s">
        <v>40</v>
      </c>
      <c r="I2622" s="8" t="str">
        <f>VLOOKUP(A2622,[2]Sheet1!$B$1:$P$65536,13,0)</f>
        <v>实习教师</v>
      </c>
      <c r="J2622" s="12"/>
      <c r="K2622" s="12"/>
      <c r="L2622" s="12"/>
      <c r="M2622" s="12"/>
      <c r="N2622" s="12"/>
      <c r="O2622" s="12"/>
      <c r="P2622" s="8" t="s">
        <v>41</v>
      </c>
      <c r="Q2622" s="12"/>
      <c r="R2622" s="12"/>
      <c r="S2622" s="8" t="str">
        <f>VLOOKUP(A2622,[2]Sheet1!$B$1:$G$65536,6,0)</f>
        <v>四川省昭觉县格五乡中心校</v>
      </c>
      <c r="T2622" s="12"/>
      <c r="U2622" s="12"/>
      <c r="V2622" s="12"/>
      <c r="W2622" s="12"/>
      <c r="X2622" s="8" t="str">
        <f>VLOOKUP(A2622,[2]Sheet1!$B$1:$M$65536,12,0)</f>
        <v>18328899034</v>
      </c>
      <c r="Y2622" s="8" t="str">
        <f>VLOOKUP(A2622,[2]Sheet1!$B$1:$M$65536,11,0)</f>
        <v>阿子拉惹</v>
      </c>
      <c r="Z2622" s="12"/>
      <c r="AA2622" s="20" t="s">
        <v>42</v>
      </c>
      <c r="AB2622" s="8" t="s">
        <v>43</v>
      </c>
      <c r="AC2622" s="8"/>
      <c r="AD2622" s="8" t="s">
        <v>44</v>
      </c>
      <c r="AE2622" s="12"/>
      <c r="AF2622" s="12"/>
    </row>
    <row r="2623" ht="16.5" spans="1:32">
      <c r="A2623" s="14" t="s">
        <v>2643</v>
      </c>
      <c r="B2623" s="8" t="str">
        <f>VLOOKUP(A2623,学号下拉数据!A:F,2,0)</f>
        <v>土比体哈</v>
      </c>
      <c r="C2623" s="8" t="str">
        <f>VLOOKUP(A2623,学号下拉数据!A:F,4,0)</f>
        <v>学前教育</v>
      </c>
      <c r="D2623" s="8" t="str">
        <f>VLOOKUP(A2623,学号下拉数据!A:F,5,0)</f>
        <v>570102K</v>
      </c>
      <c r="E2623" s="8" t="s">
        <v>1424</v>
      </c>
      <c r="F2623" s="8" t="str">
        <f>VLOOKUP(A2623,学号下拉数据!A:F,3,0)</f>
        <v>19学前8</v>
      </c>
      <c r="G2623" s="8" t="str">
        <f>VLOOKUP(A2623,学号下拉数据!A:F,6,0)</f>
        <v>三年</v>
      </c>
      <c r="H2623" s="9" t="s">
        <v>40</v>
      </c>
      <c r="I2623" s="8">
        <f>VLOOKUP(A2623,[2]Sheet1!$B$1:$P$65536,13,0)</f>
        <v>0</v>
      </c>
      <c r="J2623" s="12"/>
      <c r="K2623" s="12"/>
      <c r="L2623" s="12"/>
      <c r="M2623" s="12"/>
      <c r="N2623" s="12"/>
      <c r="O2623" s="12"/>
      <c r="P2623" s="8" t="s">
        <v>41</v>
      </c>
      <c r="Q2623" s="12"/>
      <c r="R2623" s="12"/>
      <c r="S2623" s="8" t="str">
        <f>VLOOKUP(A2623,[2]Sheet1!$B$1:$G$65536,6,0)</f>
        <v>四川省普格县特补乡中心校</v>
      </c>
      <c r="T2623" s="12"/>
      <c r="U2623" s="12"/>
      <c r="V2623" s="12"/>
      <c r="W2623" s="12"/>
      <c r="X2623" s="8" t="str">
        <f>VLOOKUP(A2623,[2]Sheet1!$B$1:$M$65536,12,0)</f>
        <v>13550426481</v>
      </c>
      <c r="Y2623" s="8" t="str">
        <f>VLOOKUP(A2623,[2]Sheet1!$B$1:$M$65536,11,0)</f>
        <v>沙马伍合</v>
      </c>
      <c r="Z2623" s="12"/>
      <c r="AA2623" s="20" t="s">
        <v>42</v>
      </c>
      <c r="AB2623" s="8" t="s">
        <v>43</v>
      </c>
      <c r="AC2623" s="8"/>
      <c r="AD2623" s="8" t="s">
        <v>44</v>
      </c>
      <c r="AE2623" s="12"/>
      <c r="AF2623" s="12"/>
    </row>
    <row r="2624" ht="16.5" spans="1:32">
      <c r="A2624" s="14" t="s">
        <v>2644</v>
      </c>
      <c r="B2624" s="8" t="str">
        <f>VLOOKUP(A2624,学号下拉数据!A:F,2,0)</f>
        <v>阿西比古</v>
      </c>
      <c r="C2624" s="8" t="str">
        <f>VLOOKUP(A2624,学号下拉数据!A:F,4,0)</f>
        <v>学前教育</v>
      </c>
      <c r="D2624" s="8" t="str">
        <f>VLOOKUP(A2624,学号下拉数据!A:F,5,0)</f>
        <v>570102K</v>
      </c>
      <c r="E2624" s="8" t="s">
        <v>1424</v>
      </c>
      <c r="F2624" s="8" t="str">
        <f>VLOOKUP(A2624,学号下拉数据!A:F,3,0)</f>
        <v>19学前8</v>
      </c>
      <c r="G2624" s="8" t="str">
        <f>VLOOKUP(A2624,学号下拉数据!A:F,6,0)</f>
        <v>三年</v>
      </c>
      <c r="H2624" s="9" t="s">
        <v>40</v>
      </c>
      <c r="I2624" s="8" t="str">
        <f>VLOOKUP(A2624,[2]Sheet1!$B$1:$P$65536,13,0)</f>
        <v>实习</v>
      </c>
      <c r="J2624" s="12"/>
      <c r="K2624" s="12"/>
      <c r="L2624" s="12"/>
      <c r="M2624" s="12"/>
      <c r="N2624" s="12"/>
      <c r="O2624" s="12"/>
      <c r="P2624" s="8" t="s">
        <v>41</v>
      </c>
      <c r="Q2624" s="12"/>
      <c r="R2624" s="12"/>
      <c r="S2624" s="8" t="str">
        <f>VLOOKUP(A2624,[2]Sheet1!$B$1:$G$65536,6,0)</f>
        <v>昭觉县城北幼儿园</v>
      </c>
      <c r="T2624" s="12"/>
      <c r="U2624" s="12"/>
      <c r="V2624" s="12"/>
      <c r="W2624" s="12"/>
      <c r="X2624" s="8" t="str">
        <f>VLOOKUP(A2624,[2]Sheet1!$B$1:$M$65536,12,0)</f>
        <v>18892803924</v>
      </c>
      <c r="Y2624" s="8" t="str">
        <f>VLOOKUP(A2624,[2]Sheet1!$B$1:$M$65536,11,0)</f>
        <v>谢瑜</v>
      </c>
      <c r="Z2624" s="12"/>
      <c r="AA2624" s="20" t="s">
        <v>42</v>
      </c>
      <c r="AB2624" s="8" t="s">
        <v>43</v>
      </c>
      <c r="AC2624" s="8"/>
      <c r="AD2624" s="8" t="s">
        <v>44</v>
      </c>
      <c r="AE2624" s="12"/>
      <c r="AF2624" s="12"/>
    </row>
    <row r="2625" ht="16.5" spans="1:32">
      <c r="A2625" s="14" t="s">
        <v>2645</v>
      </c>
      <c r="B2625" s="8" t="str">
        <f>VLOOKUP(A2625,学号下拉数据!A:F,2,0)</f>
        <v>马海拉生</v>
      </c>
      <c r="C2625" s="8" t="str">
        <f>VLOOKUP(A2625,学号下拉数据!A:F,4,0)</f>
        <v>学前教育</v>
      </c>
      <c r="D2625" s="8" t="str">
        <f>VLOOKUP(A2625,学号下拉数据!A:F,5,0)</f>
        <v>570102K</v>
      </c>
      <c r="E2625" s="8" t="s">
        <v>1424</v>
      </c>
      <c r="F2625" s="8" t="str">
        <f>VLOOKUP(A2625,学号下拉数据!A:F,3,0)</f>
        <v>19学前8</v>
      </c>
      <c r="G2625" s="8" t="str">
        <f>VLOOKUP(A2625,学号下拉数据!A:F,6,0)</f>
        <v>三年</v>
      </c>
      <c r="H2625" s="9" t="s">
        <v>40</v>
      </c>
      <c r="I2625" s="8" t="str">
        <f>VLOOKUP(A2625,[2]Sheet1!$B$1:$P$65536,13,0)</f>
        <v>实习</v>
      </c>
      <c r="J2625" s="12"/>
      <c r="K2625" s="12"/>
      <c r="L2625" s="12"/>
      <c r="M2625" s="12"/>
      <c r="N2625" s="12"/>
      <c r="O2625" s="12"/>
      <c r="P2625" s="8" t="s">
        <v>41</v>
      </c>
      <c r="Q2625" s="12"/>
      <c r="R2625" s="12"/>
      <c r="S2625" s="8" t="str">
        <f>VLOOKUP(A2625,[2]Sheet1!$B$1:$G$65536,6,0)</f>
        <v>普格县文倡民族幼儿园</v>
      </c>
      <c r="T2625" s="12"/>
      <c r="U2625" s="12"/>
      <c r="V2625" s="12"/>
      <c r="W2625" s="12"/>
      <c r="X2625" s="8" t="str">
        <f>VLOOKUP(A2625,[2]Sheet1!$B$1:$M$65536,12,0)</f>
        <v>19181515438</v>
      </c>
      <c r="Y2625" s="8" t="str">
        <f>VLOOKUP(A2625,[2]Sheet1!$B$1:$M$65536,11,0)</f>
        <v>蒋老师</v>
      </c>
      <c r="Z2625" s="12"/>
      <c r="AA2625" s="20" t="s">
        <v>42</v>
      </c>
      <c r="AB2625" s="8" t="s">
        <v>43</v>
      </c>
      <c r="AC2625" s="8"/>
      <c r="AD2625" s="8" t="s">
        <v>44</v>
      </c>
      <c r="AE2625" s="12"/>
      <c r="AF2625" s="12"/>
    </row>
    <row r="2626" ht="16.5" spans="1:32">
      <c r="A2626" s="14" t="s">
        <v>2646</v>
      </c>
      <c r="B2626" s="8" t="str">
        <f>VLOOKUP(A2626,学号下拉数据!A:F,2,0)</f>
        <v>阿加牛牛</v>
      </c>
      <c r="C2626" s="8" t="str">
        <f>VLOOKUP(A2626,学号下拉数据!A:F,4,0)</f>
        <v>学前教育</v>
      </c>
      <c r="D2626" s="8" t="str">
        <f>VLOOKUP(A2626,学号下拉数据!A:F,5,0)</f>
        <v>570102K</v>
      </c>
      <c r="E2626" s="8" t="s">
        <v>1424</v>
      </c>
      <c r="F2626" s="8" t="str">
        <f>VLOOKUP(A2626,学号下拉数据!A:F,3,0)</f>
        <v>19学前8</v>
      </c>
      <c r="G2626" s="8" t="str">
        <f>VLOOKUP(A2626,学号下拉数据!A:F,6,0)</f>
        <v>三年</v>
      </c>
      <c r="H2626" s="9" t="s">
        <v>40</v>
      </c>
      <c r="I2626" s="8" t="str">
        <f>VLOOKUP(A2626,[2]Sheet1!$B$1:$P$65536,13,0)</f>
        <v>实习</v>
      </c>
      <c r="J2626" s="12"/>
      <c r="K2626" s="12"/>
      <c r="L2626" s="12"/>
      <c r="M2626" s="12"/>
      <c r="N2626" s="12"/>
      <c r="O2626" s="12"/>
      <c r="P2626" s="8" t="s">
        <v>41</v>
      </c>
      <c r="Q2626" s="12"/>
      <c r="R2626" s="12"/>
      <c r="S2626" s="8" t="str">
        <f>VLOOKUP(A2626,[2]Sheet1!$B$1:$G$65536,6,0)</f>
        <v>普格文倡民族幼儿园</v>
      </c>
      <c r="T2626" s="12"/>
      <c r="U2626" s="12"/>
      <c r="V2626" s="12"/>
      <c r="W2626" s="12"/>
      <c r="X2626" s="8" t="str">
        <f>VLOOKUP(A2626,[2]Sheet1!$B$1:$M$65536,12,0)</f>
        <v>15756846117</v>
      </c>
      <c r="Y2626" s="8" t="str">
        <f>VLOOKUP(A2626,[2]Sheet1!$B$1:$M$65536,11,0)</f>
        <v>马老师</v>
      </c>
      <c r="Z2626" s="12"/>
      <c r="AA2626" s="20" t="s">
        <v>42</v>
      </c>
      <c r="AB2626" s="8" t="s">
        <v>43</v>
      </c>
      <c r="AC2626" s="8"/>
      <c r="AD2626" s="8" t="s">
        <v>44</v>
      </c>
      <c r="AE2626" s="12"/>
      <c r="AF2626" s="12"/>
    </row>
    <row r="2627" ht="16.5" spans="1:32">
      <c r="A2627" s="14" t="s">
        <v>2647</v>
      </c>
      <c r="B2627" s="8" t="str">
        <f>VLOOKUP(A2627,学号下拉数据!A:F,2,0)</f>
        <v>马海石牛</v>
      </c>
      <c r="C2627" s="8" t="str">
        <f>VLOOKUP(A2627,学号下拉数据!A:F,4,0)</f>
        <v>学前教育</v>
      </c>
      <c r="D2627" s="8" t="str">
        <f>VLOOKUP(A2627,学号下拉数据!A:F,5,0)</f>
        <v>570102K</v>
      </c>
      <c r="E2627" s="8" t="s">
        <v>1424</v>
      </c>
      <c r="F2627" s="8" t="str">
        <f>VLOOKUP(A2627,学号下拉数据!A:F,3,0)</f>
        <v>19学前8</v>
      </c>
      <c r="G2627" s="8" t="str">
        <f>VLOOKUP(A2627,学号下拉数据!A:F,6,0)</f>
        <v>三年</v>
      </c>
      <c r="H2627" s="9" t="s">
        <v>40</v>
      </c>
      <c r="I2627" s="8" t="str">
        <f>VLOOKUP(A2627,[2]Sheet1!$B$1:$P$65536,13,0)</f>
        <v>幼儿园</v>
      </c>
      <c r="J2627" s="12"/>
      <c r="K2627" s="12"/>
      <c r="L2627" s="12"/>
      <c r="M2627" s="12"/>
      <c r="N2627" s="12"/>
      <c r="O2627" s="12"/>
      <c r="P2627" s="8" t="s">
        <v>41</v>
      </c>
      <c r="Q2627" s="12"/>
      <c r="R2627" s="12"/>
      <c r="S2627" s="8" t="str">
        <f>VLOOKUP(A2627,[2]Sheet1!$B$1:$G$65536,6,0)</f>
        <v>牛牛坝幼儿园</v>
      </c>
      <c r="T2627" s="12"/>
      <c r="U2627" s="12"/>
      <c r="V2627" s="12"/>
      <c r="W2627" s="12"/>
      <c r="X2627" s="8" t="str">
        <f>VLOOKUP(A2627,[2]Sheet1!$B$1:$M$65536,12,0)</f>
        <v>15008305248</v>
      </c>
      <c r="Y2627" s="8" t="str">
        <f>VLOOKUP(A2627,[2]Sheet1!$B$1:$M$65536,11,0)</f>
        <v>马海石牛</v>
      </c>
      <c r="Z2627" s="12"/>
      <c r="AA2627" s="20" t="s">
        <v>42</v>
      </c>
      <c r="AB2627" s="8" t="s">
        <v>43</v>
      </c>
      <c r="AC2627" s="8"/>
      <c r="AD2627" s="8" t="s">
        <v>44</v>
      </c>
      <c r="AE2627" s="12"/>
      <c r="AF2627" s="12"/>
    </row>
    <row r="2628" ht="16.5" spans="1:32">
      <c r="A2628" s="14" t="s">
        <v>2648</v>
      </c>
      <c r="B2628" s="8" t="str">
        <f>VLOOKUP(A2628,学号下拉数据!A:F,2,0)</f>
        <v>吉俄阿甲么</v>
      </c>
      <c r="C2628" s="8" t="str">
        <f>VLOOKUP(A2628,学号下拉数据!A:F,4,0)</f>
        <v>学前教育</v>
      </c>
      <c r="D2628" s="8" t="str">
        <f>VLOOKUP(A2628,学号下拉数据!A:F,5,0)</f>
        <v>570102K</v>
      </c>
      <c r="E2628" s="8" t="s">
        <v>1424</v>
      </c>
      <c r="F2628" s="8" t="str">
        <f>VLOOKUP(A2628,学号下拉数据!A:F,3,0)</f>
        <v>19学前8</v>
      </c>
      <c r="G2628" s="8" t="str">
        <f>VLOOKUP(A2628,学号下拉数据!A:F,6,0)</f>
        <v>三年</v>
      </c>
      <c r="H2628" s="9" t="s">
        <v>40</v>
      </c>
      <c r="I2628" s="8" t="str">
        <f>VLOOKUP(A2628,[2]Sheet1!$B$1:$P$65536,13,0)</f>
        <v>实习老师</v>
      </c>
      <c r="J2628" s="12"/>
      <c r="K2628" s="12"/>
      <c r="L2628" s="12"/>
      <c r="M2628" s="12"/>
      <c r="N2628" s="12"/>
      <c r="O2628" s="12"/>
      <c r="P2628" s="8" t="s">
        <v>41</v>
      </c>
      <c r="Q2628" s="12"/>
      <c r="R2628" s="12"/>
      <c r="S2628" s="8" t="str">
        <f>VLOOKUP(A2628,[2]Sheet1!$B$1:$G$65536,6,0)</f>
        <v>四川省普格县东山乡中心校</v>
      </c>
      <c r="T2628" s="12"/>
      <c r="U2628" s="12"/>
      <c r="V2628" s="12"/>
      <c r="W2628" s="12"/>
      <c r="X2628" s="8" t="str">
        <f>VLOOKUP(A2628,[2]Sheet1!$B$1:$M$65536,12,0)</f>
        <v>19960257841</v>
      </c>
      <c r="Y2628" s="8" t="str">
        <f>VLOOKUP(A2628,[2]Sheet1!$B$1:$M$65536,11,0)</f>
        <v>沙马乌各</v>
      </c>
      <c r="Z2628" s="12"/>
      <c r="AA2628" s="20" t="s">
        <v>42</v>
      </c>
      <c r="AB2628" s="8" t="s">
        <v>43</v>
      </c>
      <c r="AC2628" s="8"/>
      <c r="AD2628" s="8" t="s">
        <v>44</v>
      </c>
      <c r="AE2628" s="12"/>
      <c r="AF2628" s="12"/>
    </row>
    <row r="2629" ht="16.5" spans="1:32">
      <c r="A2629" s="14" t="s">
        <v>2649</v>
      </c>
      <c r="B2629" s="8" t="str">
        <f>VLOOKUP(A2629,学号下拉数据!A:F,2,0)</f>
        <v>吉克么土作</v>
      </c>
      <c r="C2629" s="8" t="str">
        <f>VLOOKUP(A2629,学号下拉数据!A:F,4,0)</f>
        <v>学前教育</v>
      </c>
      <c r="D2629" s="8" t="str">
        <f>VLOOKUP(A2629,学号下拉数据!A:F,5,0)</f>
        <v>570102K</v>
      </c>
      <c r="E2629" s="8" t="s">
        <v>1424</v>
      </c>
      <c r="F2629" s="8" t="str">
        <f>VLOOKUP(A2629,学号下拉数据!A:F,3,0)</f>
        <v>19学前8</v>
      </c>
      <c r="G2629" s="8" t="str">
        <f>VLOOKUP(A2629,学号下拉数据!A:F,6,0)</f>
        <v>三年</v>
      </c>
      <c r="H2629" s="9" t="s">
        <v>40</v>
      </c>
      <c r="I2629" s="8" t="str">
        <f>VLOOKUP(A2629,[2]Sheet1!$B$1:$P$65536,13,0)</f>
        <v>支教</v>
      </c>
      <c r="J2629" s="12"/>
      <c r="K2629" s="12"/>
      <c r="L2629" s="12"/>
      <c r="M2629" s="12"/>
      <c r="N2629" s="12"/>
      <c r="O2629" s="12"/>
      <c r="P2629" s="8" t="s">
        <v>41</v>
      </c>
      <c r="Q2629" s="12"/>
      <c r="R2629" s="12"/>
      <c r="S2629" s="8" t="str">
        <f>VLOOKUP(A2629,[2]Sheet1!$B$1:$G$65536,6,0)</f>
        <v>四川省普格县东山乡中心校</v>
      </c>
      <c r="T2629" s="12"/>
      <c r="U2629" s="12"/>
      <c r="V2629" s="12"/>
      <c r="W2629" s="12"/>
      <c r="X2629" s="8" t="str">
        <f>VLOOKUP(A2629,[2]Sheet1!$B$1:$M$65536,12,0)</f>
        <v>18283401643</v>
      </c>
      <c r="Y2629" s="8" t="str">
        <f>VLOOKUP(A2629,[2]Sheet1!$B$1:$M$65536,11,0)</f>
        <v>杨老师</v>
      </c>
      <c r="Z2629" s="12"/>
      <c r="AA2629" s="20" t="s">
        <v>42</v>
      </c>
      <c r="AB2629" s="8" t="s">
        <v>43</v>
      </c>
      <c r="AC2629" s="8"/>
      <c r="AD2629" s="8" t="s">
        <v>44</v>
      </c>
      <c r="AE2629" s="12"/>
      <c r="AF2629" s="12"/>
    </row>
    <row r="2630" ht="16.5" spans="1:32">
      <c r="A2630" s="14" t="s">
        <v>2650</v>
      </c>
      <c r="B2630" s="8" t="str">
        <f>VLOOKUP(A2630,学号下拉数据!A:F,2,0)</f>
        <v>兰日牛</v>
      </c>
      <c r="C2630" s="8" t="str">
        <f>VLOOKUP(A2630,学号下拉数据!A:F,4,0)</f>
        <v>学前教育</v>
      </c>
      <c r="D2630" s="8" t="str">
        <f>VLOOKUP(A2630,学号下拉数据!A:F,5,0)</f>
        <v>570102K</v>
      </c>
      <c r="E2630" s="8" t="s">
        <v>1424</v>
      </c>
      <c r="F2630" s="8" t="str">
        <f>VLOOKUP(A2630,学号下拉数据!A:F,3,0)</f>
        <v>19学前8</v>
      </c>
      <c r="G2630" s="8" t="str">
        <f>VLOOKUP(A2630,学号下拉数据!A:F,6,0)</f>
        <v>三年</v>
      </c>
      <c r="H2630" s="9" t="s">
        <v>40</v>
      </c>
      <c r="I2630" s="8" t="str">
        <f>VLOOKUP(A2630,[2]Sheet1!$B$1:$P$65536,13,0)</f>
        <v>幼儿园</v>
      </c>
      <c r="J2630" s="12"/>
      <c r="K2630" s="12"/>
      <c r="L2630" s="12"/>
      <c r="M2630" s="12"/>
      <c r="N2630" s="12"/>
      <c r="O2630" s="12"/>
      <c r="P2630" s="8" t="s">
        <v>41</v>
      </c>
      <c r="Q2630" s="12"/>
      <c r="R2630" s="12"/>
      <c r="S2630" s="8" t="str">
        <f>VLOOKUP(A2630,[2]Sheet1!$B$1:$G$65536,6,0)</f>
        <v>四川省普格县东山乡中心校</v>
      </c>
      <c r="T2630" s="12"/>
      <c r="U2630" s="12"/>
      <c r="V2630" s="12"/>
      <c r="W2630" s="12"/>
      <c r="X2630" s="8" t="str">
        <f>VLOOKUP(A2630,[2]Sheet1!$B$1:$M$65536,12,0)</f>
        <v>19960257841</v>
      </c>
      <c r="Y2630" s="8" t="str">
        <f>VLOOKUP(A2630,[2]Sheet1!$B$1:$M$65536,11,0)</f>
        <v>沙马老师</v>
      </c>
      <c r="Z2630" s="12"/>
      <c r="AA2630" s="20" t="s">
        <v>42</v>
      </c>
      <c r="AB2630" s="8" t="s">
        <v>43</v>
      </c>
      <c r="AC2630" s="8"/>
      <c r="AD2630" s="8" t="s">
        <v>44</v>
      </c>
      <c r="AE2630" s="12"/>
      <c r="AF2630" s="12"/>
    </row>
    <row r="2631" ht="16.5" spans="1:32">
      <c r="A2631" s="14" t="s">
        <v>2651</v>
      </c>
      <c r="B2631" s="8" t="str">
        <f>VLOOKUP(A2631,学号下拉数据!A:F,2,0)</f>
        <v>曹小雪</v>
      </c>
      <c r="C2631" s="8" t="str">
        <f>VLOOKUP(A2631,学号下拉数据!A:F,4,0)</f>
        <v>学前教育</v>
      </c>
      <c r="D2631" s="8" t="str">
        <f>VLOOKUP(A2631,学号下拉数据!A:F,5,0)</f>
        <v>570102K</v>
      </c>
      <c r="E2631" s="8" t="s">
        <v>1424</v>
      </c>
      <c r="F2631" s="8" t="str">
        <f>VLOOKUP(A2631,学号下拉数据!A:F,3,0)</f>
        <v>19学前8</v>
      </c>
      <c r="G2631" s="8" t="str">
        <f>VLOOKUP(A2631,学号下拉数据!A:F,6,0)</f>
        <v>三年</v>
      </c>
      <c r="H2631" s="9" t="s">
        <v>40</v>
      </c>
      <c r="I2631" s="8" t="str">
        <f>VLOOKUP(A2631,[2]Sheet1!$B$1:$P$65536,13,0)</f>
        <v>主班</v>
      </c>
      <c r="J2631" s="12"/>
      <c r="K2631" s="12"/>
      <c r="L2631" s="12"/>
      <c r="M2631" s="12"/>
      <c r="N2631" s="12"/>
      <c r="O2631" s="12"/>
      <c r="P2631" s="8" t="s">
        <v>41</v>
      </c>
      <c r="Q2631" s="12"/>
      <c r="R2631" s="12"/>
      <c r="S2631" s="8" t="str">
        <f>VLOOKUP(A2631,[2]Sheet1!$B$1:$G$65536,6,0)</f>
        <v>四川省布拖县 浪珠乡中心校</v>
      </c>
      <c r="T2631" s="12"/>
      <c r="U2631" s="12"/>
      <c r="V2631" s="12"/>
      <c r="W2631" s="12"/>
      <c r="X2631" s="8" t="str">
        <f>VLOOKUP(A2631,[2]Sheet1!$B$1:$M$65536,12,0)</f>
        <v>18308202868</v>
      </c>
      <c r="Y2631" s="8" t="str">
        <f>VLOOKUP(A2631,[2]Sheet1!$B$1:$M$65536,11,0)</f>
        <v>曲木史日</v>
      </c>
      <c r="Z2631" s="12"/>
      <c r="AA2631" s="20" t="s">
        <v>42</v>
      </c>
      <c r="AB2631" s="8" t="s">
        <v>43</v>
      </c>
      <c r="AC2631" s="8"/>
      <c r="AD2631" s="8" t="s">
        <v>44</v>
      </c>
      <c r="AE2631" s="12"/>
      <c r="AF2631" s="12"/>
    </row>
    <row r="2632" ht="16.5" spans="1:32">
      <c r="A2632" s="14" t="s">
        <v>2652</v>
      </c>
      <c r="B2632" s="8" t="str">
        <f>VLOOKUP(A2632,学号下拉数据!A:F,2,0)</f>
        <v>吉火次呷</v>
      </c>
      <c r="C2632" s="8" t="str">
        <f>VLOOKUP(A2632,学号下拉数据!A:F,4,0)</f>
        <v>学前教育</v>
      </c>
      <c r="D2632" s="8" t="str">
        <f>VLOOKUP(A2632,学号下拉数据!A:F,5,0)</f>
        <v>570102K</v>
      </c>
      <c r="E2632" s="8" t="s">
        <v>1424</v>
      </c>
      <c r="F2632" s="8" t="str">
        <f>VLOOKUP(A2632,学号下拉数据!A:F,3,0)</f>
        <v>19学前8</v>
      </c>
      <c r="G2632" s="8" t="str">
        <f>VLOOKUP(A2632,学号下拉数据!A:F,6,0)</f>
        <v>三年</v>
      </c>
      <c r="H2632" s="9" t="s">
        <v>40</v>
      </c>
      <c r="I2632" s="8" t="str">
        <f>VLOOKUP(A2632,[2]Sheet1!$B$1:$P$65536,13,0)</f>
        <v>阳光幼儿园</v>
      </c>
      <c r="J2632" s="12"/>
      <c r="K2632" s="12"/>
      <c r="L2632" s="12"/>
      <c r="M2632" s="12"/>
      <c r="N2632" s="12"/>
      <c r="O2632" s="12"/>
      <c r="P2632" s="8" t="s">
        <v>41</v>
      </c>
      <c r="Q2632" s="12"/>
      <c r="R2632" s="12"/>
      <c r="S2632" s="8" t="str">
        <f>VLOOKUP(A2632,[2]Sheet1!$B$1:$G$65536,6,0)</f>
        <v>阳光幼儿园</v>
      </c>
      <c r="T2632" s="12"/>
      <c r="U2632" s="12"/>
      <c r="V2632" s="12"/>
      <c r="W2632" s="12"/>
      <c r="X2632" s="8" t="str">
        <f>VLOOKUP(A2632,[2]Sheet1!$B$1:$M$65536,12,0)</f>
        <v>15008305248</v>
      </c>
      <c r="Y2632" s="8" t="str">
        <f>VLOOKUP(A2632,[2]Sheet1!$B$1:$M$65536,11,0)</f>
        <v>吉火次呷</v>
      </c>
      <c r="Z2632" s="12"/>
      <c r="AA2632" s="20" t="s">
        <v>42</v>
      </c>
      <c r="AB2632" s="8" t="s">
        <v>43</v>
      </c>
      <c r="AC2632" s="8"/>
      <c r="AD2632" s="8" t="s">
        <v>44</v>
      </c>
      <c r="AE2632" s="12"/>
      <c r="AF2632" s="12"/>
    </row>
    <row r="2633" ht="16.5" spans="1:32">
      <c r="A2633" s="14" t="s">
        <v>2653</v>
      </c>
      <c r="B2633" s="8" t="str">
        <f>VLOOKUP(A2633,学号下拉数据!A:F,2,0)</f>
        <v>泽仁扎姆</v>
      </c>
      <c r="C2633" s="8" t="str">
        <f>VLOOKUP(A2633,学号下拉数据!A:F,4,0)</f>
        <v>学前教育</v>
      </c>
      <c r="D2633" s="8" t="str">
        <f>VLOOKUP(A2633,学号下拉数据!A:F,5,0)</f>
        <v>570102K</v>
      </c>
      <c r="E2633" s="8" t="s">
        <v>1424</v>
      </c>
      <c r="F2633" s="8" t="str">
        <f>VLOOKUP(A2633,学号下拉数据!A:F,3,0)</f>
        <v>19学前8</v>
      </c>
      <c r="G2633" s="8" t="str">
        <f>VLOOKUP(A2633,学号下拉数据!A:F,6,0)</f>
        <v>三年</v>
      </c>
      <c r="H2633" s="9" t="s">
        <v>40</v>
      </c>
      <c r="I2633" s="8" t="str">
        <f>VLOOKUP(A2633,[2]Sheet1!$B$1:$P$65536,13,0)</f>
        <v>主班</v>
      </c>
      <c r="J2633" s="12"/>
      <c r="K2633" s="12"/>
      <c r="L2633" s="12"/>
      <c r="M2633" s="12"/>
      <c r="N2633" s="12"/>
      <c r="O2633" s="12"/>
      <c r="P2633" s="8" t="s">
        <v>41</v>
      </c>
      <c r="Q2633" s="12"/>
      <c r="R2633" s="12"/>
      <c r="S2633" s="8" t="str">
        <f>VLOOKUP(A2633,[2]Sheet1!$B$1:$G$65536,6,0)</f>
        <v>健林幼儿园</v>
      </c>
      <c r="T2633" s="12"/>
      <c r="U2633" s="12"/>
      <c r="V2633" s="12"/>
      <c r="W2633" s="12"/>
      <c r="X2633" s="8" t="str">
        <f>VLOOKUP(A2633,[2]Sheet1!$B$1:$M$65536,12,0)</f>
        <v>13350717179</v>
      </c>
      <c r="Y2633" s="8" t="str">
        <f>VLOOKUP(A2633,[2]Sheet1!$B$1:$M$65536,11,0)</f>
        <v>阿衣尔金</v>
      </c>
      <c r="Z2633" s="12"/>
      <c r="AA2633" s="20" t="s">
        <v>42</v>
      </c>
      <c r="AB2633" s="8" t="s">
        <v>43</v>
      </c>
      <c r="AC2633" s="8"/>
      <c r="AD2633" s="8" t="s">
        <v>44</v>
      </c>
      <c r="AE2633" s="12"/>
      <c r="AF2633" s="12"/>
    </row>
    <row r="2634" ht="16.5" spans="1:32">
      <c r="A2634" s="14" t="s">
        <v>2654</v>
      </c>
      <c r="B2634" s="8" t="str">
        <f>VLOOKUP(A2634,学号下拉数据!A:F,2,0)</f>
        <v>陈红彤</v>
      </c>
      <c r="C2634" s="8" t="str">
        <f>VLOOKUP(A2634,学号下拉数据!A:F,4,0)</f>
        <v>学前教育</v>
      </c>
      <c r="D2634" s="8" t="str">
        <f>VLOOKUP(A2634,学号下拉数据!A:F,5,0)</f>
        <v>570102K</v>
      </c>
      <c r="E2634" s="8" t="s">
        <v>1424</v>
      </c>
      <c r="F2634" s="8" t="str">
        <f>VLOOKUP(A2634,学号下拉数据!A:F,3,0)</f>
        <v>19学前8</v>
      </c>
      <c r="G2634" s="8" t="str">
        <f>VLOOKUP(A2634,学号下拉数据!A:F,6,0)</f>
        <v>三年</v>
      </c>
      <c r="H2634" s="9" t="s">
        <v>40</v>
      </c>
      <c r="I2634" s="8" t="str">
        <f>VLOOKUP(A2634,[2]Sheet1!$B$1:$P$65536,13,0)</f>
        <v>助教</v>
      </c>
      <c r="J2634" s="12"/>
      <c r="K2634" s="12"/>
      <c r="L2634" s="12"/>
      <c r="M2634" s="12"/>
      <c r="N2634" s="12"/>
      <c r="O2634" s="12"/>
      <c r="P2634" s="8" t="s">
        <v>41</v>
      </c>
      <c r="Q2634" s="12"/>
      <c r="R2634" s="12"/>
      <c r="S2634" s="8" t="str">
        <f>VLOOKUP(A2634,[2]Sheet1!$B$1:$G$65536,6,0)</f>
        <v>金贝国际幼儿园</v>
      </c>
      <c r="T2634" s="12"/>
      <c r="U2634" s="12"/>
      <c r="V2634" s="12"/>
      <c r="W2634" s="12"/>
      <c r="X2634" s="8" t="str">
        <f>VLOOKUP(A2634,[2]Sheet1!$B$1:$M$65536,12,0)</f>
        <v>15882101803</v>
      </c>
      <c r="Y2634" s="8" t="str">
        <f>VLOOKUP(A2634,[2]Sheet1!$B$1:$M$65536,11,0)</f>
        <v>蒲佳</v>
      </c>
      <c r="Z2634" s="12"/>
      <c r="AA2634" s="20" t="s">
        <v>42</v>
      </c>
      <c r="AB2634" s="8" t="s">
        <v>43</v>
      </c>
      <c r="AC2634" s="8"/>
      <c r="AD2634" s="8" t="s">
        <v>44</v>
      </c>
      <c r="AE2634" s="12"/>
      <c r="AF2634" s="12"/>
    </row>
    <row r="2635" ht="16.5" spans="1:32">
      <c r="A2635" s="13" t="s">
        <v>2655</v>
      </c>
      <c r="B2635" s="8" t="str">
        <f>VLOOKUP(A2635,学号下拉数据!A:F,2,0)</f>
        <v>尼玛姐</v>
      </c>
      <c r="C2635" s="8" t="str">
        <f>VLOOKUP(A2635,学号下拉数据!A:F,4,0)</f>
        <v>学前教育</v>
      </c>
      <c r="D2635" s="8" t="str">
        <f>VLOOKUP(A2635,学号下拉数据!A:F,5,0)</f>
        <v>570102K</v>
      </c>
      <c r="E2635" s="8" t="s">
        <v>1424</v>
      </c>
      <c r="F2635" s="8" t="str">
        <f>VLOOKUP(A2635,学号下拉数据!A:F,3,0)</f>
        <v>19学前8</v>
      </c>
      <c r="G2635" s="8" t="str">
        <f>VLOOKUP(A2635,学号下拉数据!A:F,6,0)</f>
        <v>三年</v>
      </c>
      <c r="H2635" s="12"/>
      <c r="I2635" s="12"/>
      <c r="J2635" s="12"/>
      <c r="K2635" s="12"/>
      <c r="L2635" s="12"/>
      <c r="M2635" s="12"/>
      <c r="N2635" s="12"/>
      <c r="O2635" s="12"/>
      <c r="P2635" s="8" t="s">
        <v>41</v>
      </c>
      <c r="Q2635" s="12"/>
      <c r="R2635" s="12"/>
      <c r="S2635" s="8" t="e">
        <f>VLOOKUP(A2635,[3]Sheet1!$A:$K,10,0)</f>
        <v>#N/A</v>
      </c>
      <c r="T2635" s="8">
        <f>VLOOKUP(A2635,[3]Sheet1!$A:$K,11,0)</f>
        <v>0</v>
      </c>
      <c r="U2635" s="12"/>
      <c r="V2635" s="12"/>
      <c r="W2635" s="12"/>
      <c r="X2635" s="12"/>
      <c r="Y2635" s="12"/>
      <c r="Z2635" s="12"/>
      <c r="AA2635" s="20" t="s">
        <v>42</v>
      </c>
      <c r="AB2635" s="8" t="s">
        <v>43</v>
      </c>
      <c r="AC2635" s="8"/>
      <c r="AD2635" s="8" t="s">
        <v>44</v>
      </c>
      <c r="AE2635" s="12"/>
      <c r="AF2635" s="12"/>
    </row>
    <row r="2636" ht="16.5" spans="1:32">
      <c r="A2636" s="13" t="s">
        <v>2656</v>
      </c>
      <c r="B2636" s="8" t="str">
        <f>VLOOKUP(A2636,学号下拉数据!A:F,2,0)</f>
        <v>林松琼</v>
      </c>
      <c r="C2636" s="8" t="str">
        <f>VLOOKUP(A2636,学号下拉数据!A:F,4,0)</f>
        <v>学前教育</v>
      </c>
      <c r="D2636" s="8" t="str">
        <f>VLOOKUP(A2636,学号下拉数据!A:F,5,0)</f>
        <v>570102K</v>
      </c>
      <c r="E2636" s="8" t="s">
        <v>1424</v>
      </c>
      <c r="F2636" s="8" t="str">
        <f>VLOOKUP(A2636,学号下拉数据!A:F,3,0)</f>
        <v>19学前8</v>
      </c>
      <c r="G2636" s="8" t="str">
        <f>VLOOKUP(A2636,学号下拉数据!A:F,6,0)</f>
        <v>三年</v>
      </c>
      <c r="H2636" s="12"/>
      <c r="I2636" s="12"/>
      <c r="J2636" s="12"/>
      <c r="K2636" s="12"/>
      <c r="L2636" s="12"/>
      <c r="M2636" s="12"/>
      <c r="N2636" s="12"/>
      <c r="O2636" s="12"/>
      <c r="P2636" s="8" t="s">
        <v>41</v>
      </c>
      <c r="Q2636" s="12"/>
      <c r="R2636" s="12"/>
      <c r="S2636" s="8" t="e">
        <f>VLOOKUP(A2636,[3]Sheet1!$A:$K,10,0)</f>
        <v>#N/A</v>
      </c>
      <c r="T2636" s="8">
        <f>VLOOKUP(A2636,[3]Sheet1!$A:$K,11,0)</f>
        <v>0</v>
      </c>
      <c r="U2636" s="12"/>
      <c r="V2636" s="12"/>
      <c r="W2636" s="12"/>
      <c r="X2636" s="12"/>
      <c r="Y2636" s="12"/>
      <c r="Z2636" s="12"/>
      <c r="AA2636" s="20" t="s">
        <v>42</v>
      </c>
      <c r="AB2636" s="8" t="s">
        <v>43</v>
      </c>
      <c r="AC2636" s="8"/>
      <c r="AD2636" s="8" t="s">
        <v>44</v>
      </c>
      <c r="AE2636" s="12"/>
      <c r="AF2636" s="12"/>
    </row>
    <row r="2637" ht="16.5" spans="1:32">
      <c r="A2637" s="13" t="s">
        <v>2657</v>
      </c>
      <c r="B2637" s="8" t="str">
        <f>VLOOKUP(A2637,学号下拉数据!A:F,2,0)</f>
        <v>黄泓嘉</v>
      </c>
      <c r="C2637" s="8" t="str">
        <f>VLOOKUP(A2637,学号下拉数据!A:F,4,0)</f>
        <v>学前教育</v>
      </c>
      <c r="D2637" s="8" t="str">
        <f>VLOOKUP(A2637,学号下拉数据!A:F,5,0)</f>
        <v>570102K</v>
      </c>
      <c r="E2637" s="8" t="s">
        <v>1424</v>
      </c>
      <c r="F2637" s="8" t="str">
        <f>VLOOKUP(A2637,学号下拉数据!A:F,3,0)</f>
        <v>19学前8</v>
      </c>
      <c r="G2637" s="8" t="str">
        <f>VLOOKUP(A2637,学号下拉数据!A:F,6,0)</f>
        <v>三年</v>
      </c>
      <c r="H2637" s="12"/>
      <c r="I2637" s="12"/>
      <c r="J2637" s="12"/>
      <c r="K2637" s="12"/>
      <c r="L2637" s="12"/>
      <c r="M2637" s="12"/>
      <c r="N2637" s="12"/>
      <c r="O2637" s="12"/>
      <c r="P2637" s="8" t="s">
        <v>41</v>
      </c>
      <c r="Q2637" s="12"/>
      <c r="R2637" s="12"/>
      <c r="S2637" s="8" t="e">
        <f>VLOOKUP(A2637,[3]Sheet1!$A:$K,10,0)</f>
        <v>#N/A</v>
      </c>
      <c r="T2637" s="8">
        <f>VLOOKUP(A2637,[3]Sheet1!$A:$K,11,0)</f>
        <v>0</v>
      </c>
      <c r="U2637" s="12"/>
      <c r="V2637" s="12"/>
      <c r="W2637" s="12"/>
      <c r="X2637" s="12"/>
      <c r="Y2637" s="12"/>
      <c r="Z2637" s="12"/>
      <c r="AA2637" s="20" t="s">
        <v>42</v>
      </c>
      <c r="AB2637" s="8" t="s">
        <v>43</v>
      </c>
      <c r="AC2637" s="8"/>
      <c r="AD2637" s="8" t="s">
        <v>44</v>
      </c>
      <c r="AE2637" s="12"/>
      <c r="AF2637" s="12"/>
    </row>
    <row r="2638" ht="16.5" spans="1:32">
      <c r="A2638" s="13" t="s">
        <v>2658</v>
      </c>
      <c r="B2638" s="8" t="str">
        <f>VLOOKUP(A2638,学号下拉数据!A:F,2,0)</f>
        <v>陈吉桐</v>
      </c>
      <c r="C2638" s="8" t="str">
        <f>VLOOKUP(A2638,学号下拉数据!A:F,4,0)</f>
        <v>学前教育</v>
      </c>
      <c r="D2638" s="8" t="str">
        <f>VLOOKUP(A2638,学号下拉数据!A:F,5,0)</f>
        <v>570102K</v>
      </c>
      <c r="E2638" s="8" t="s">
        <v>1424</v>
      </c>
      <c r="F2638" s="8" t="str">
        <f>VLOOKUP(A2638,学号下拉数据!A:F,3,0)</f>
        <v>19学前8</v>
      </c>
      <c r="G2638" s="8" t="str">
        <f>VLOOKUP(A2638,学号下拉数据!A:F,6,0)</f>
        <v>三年</v>
      </c>
      <c r="H2638" s="12"/>
      <c r="I2638" s="12"/>
      <c r="J2638" s="12"/>
      <c r="K2638" s="12"/>
      <c r="L2638" s="12"/>
      <c r="M2638" s="12"/>
      <c r="N2638" s="12"/>
      <c r="O2638" s="12"/>
      <c r="P2638" s="8" t="s">
        <v>41</v>
      </c>
      <c r="Q2638" s="12"/>
      <c r="R2638" s="12"/>
      <c r="S2638" s="8" t="e">
        <f>VLOOKUP(A2638,[3]Sheet1!$A:$K,10,0)</f>
        <v>#N/A</v>
      </c>
      <c r="T2638" s="8">
        <f>VLOOKUP(A2638,[3]Sheet1!$A:$K,11,0)</f>
        <v>0</v>
      </c>
      <c r="U2638" s="12"/>
      <c r="V2638" s="12"/>
      <c r="W2638" s="12"/>
      <c r="X2638" s="12"/>
      <c r="Y2638" s="12"/>
      <c r="Z2638" s="12"/>
      <c r="AA2638" s="20" t="s">
        <v>42</v>
      </c>
      <c r="AB2638" s="8" t="s">
        <v>43</v>
      </c>
      <c r="AC2638" s="8"/>
      <c r="AD2638" s="8" t="s">
        <v>44</v>
      </c>
      <c r="AE2638" s="12"/>
      <c r="AF2638" s="12"/>
    </row>
    <row r="2639" ht="16.5" spans="1:32">
      <c r="A2639" s="13" t="s">
        <v>2659</v>
      </c>
      <c r="B2639" s="8" t="str">
        <f>VLOOKUP(A2639,学号下拉数据!A:F,2,0)</f>
        <v>降初泽让</v>
      </c>
      <c r="C2639" s="8" t="str">
        <f>VLOOKUP(A2639,学号下拉数据!A:F,4,0)</f>
        <v>学前教育</v>
      </c>
      <c r="D2639" s="8" t="str">
        <f>VLOOKUP(A2639,学号下拉数据!A:F,5,0)</f>
        <v>570102K</v>
      </c>
      <c r="E2639" s="8" t="s">
        <v>1424</v>
      </c>
      <c r="F2639" s="8" t="str">
        <f>VLOOKUP(A2639,学号下拉数据!A:F,3,0)</f>
        <v>19学前8</v>
      </c>
      <c r="G2639" s="8" t="str">
        <f>VLOOKUP(A2639,学号下拉数据!A:F,6,0)</f>
        <v>三年</v>
      </c>
      <c r="H2639" s="12"/>
      <c r="I2639" s="12"/>
      <c r="J2639" s="12"/>
      <c r="K2639" s="12"/>
      <c r="L2639" s="12"/>
      <c r="M2639" s="12"/>
      <c r="N2639" s="12"/>
      <c r="O2639" s="12"/>
      <c r="P2639" s="8" t="s">
        <v>41</v>
      </c>
      <c r="Q2639" s="12"/>
      <c r="R2639" s="12"/>
      <c r="S2639" s="8" t="e">
        <f>VLOOKUP(A2639,[3]Sheet1!$A:$K,10,0)</f>
        <v>#N/A</v>
      </c>
      <c r="T2639" s="8">
        <f>VLOOKUP(A2639,[3]Sheet1!$A:$K,11,0)</f>
        <v>0</v>
      </c>
      <c r="U2639" s="12"/>
      <c r="V2639" s="12"/>
      <c r="W2639" s="12"/>
      <c r="X2639" s="12"/>
      <c r="Y2639" s="12"/>
      <c r="Z2639" s="12"/>
      <c r="AA2639" s="20" t="s">
        <v>42</v>
      </c>
      <c r="AB2639" s="8" t="s">
        <v>43</v>
      </c>
      <c r="AC2639" s="8"/>
      <c r="AD2639" s="8" t="s">
        <v>44</v>
      </c>
      <c r="AE2639" s="12"/>
      <c r="AF2639" s="12"/>
    </row>
    <row r="2640" ht="16.5" spans="1:32">
      <c r="A2640" s="13" t="s">
        <v>2660</v>
      </c>
      <c r="B2640" s="8" t="str">
        <f>VLOOKUP(A2640,学号下拉数据!A:F,2,0)</f>
        <v>志玛伍姆</v>
      </c>
      <c r="C2640" s="8" t="str">
        <f>VLOOKUP(A2640,学号下拉数据!A:F,4,0)</f>
        <v>学前教育</v>
      </c>
      <c r="D2640" s="8" t="str">
        <f>VLOOKUP(A2640,学号下拉数据!A:F,5,0)</f>
        <v>570102K</v>
      </c>
      <c r="E2640" s="8" t="s">
        <v>1424</v>
      </c>
      <c r="F2640" s="8" t="str">
        <f>VLOOKUP(A2640,学号下拉数据!A:F,3,0)</f>
        <v>19学前8</v>
      </c>
      <c r="G2640" s="8" t="str">
        <f>VLOOKUP(A2640,学号下拉数据!A:F,6,0)</f>
        <v>三年</v>
      </c>
      <c r="H2640" s="12"/>
      <c r="I2640" s="12"/>
      <c r="J2640" s="12"/>
      <c r="K2640" s="12"/>
      <c r="L2640" s="12"/>
      <c r="M2640" s="12"/>
      <c r="N2640" s="12"/>
      <c r="O2640" s="12"/>
      <c r="P2640" s="8" t="s">
        <v>41</v>
      </c>
      <c r="Q2640" s="12"/>
      <c r="R2640" s="12"/>
      <c r="S2640" s="8" t="e">
        <f>VLOOKUP(A2640,[3]Sheet1!$A:$K,10,0)</f>
        <v>#N/A</v>
      </c>
      <c r="T2640" s="8">
        <f>VLOOKUP(A2640,[3]Sheet1!$A:$K,11,0)</f>
        <v>0</v>
      </c>
      <c r="U2640" s="12"/>
      <c r="V2640" s="12"/>
      <c r="W2640" s="12"/>
      <c r="X2640" s="12"/>
      <c r="Y2640" s="12"/>
      <c r="Z2640" s="12"/>
      <c r="AA2640" s="20" t="s">
        <v>42</v>
      </c>
      <c r="AB2640" s="8" t="s">
        <v>43</v>
      </c>
      <c r="AC2640" s="8"/>
      <c r="AD2640" s="8" t="s">
        <v>44</v>
      </c>
      <c r="AE2640" s="12"/>
      <c r="AF2640" s="12"/>
    </row>
    <row r="2641" ht="16.5" spans="1:32">
      <c r="A2641" s="13" t="s">
        <v>2661</v>
      </c>
      <c r="B2641" s="8" t="str">
        <f>VLOOKUP(A2641,学号下拉数据!A:F,2,0)</f>
        <v>四郎曲措</v>
      </c>
      <c r="C2641" s="8" t="str">
        <f>VLOOKUP(A2641,学号下拉数据!A:F,4,0)</f>
        <v>学前教育</v>
      </c>
      <c r="D2641" s="8" t="str">
        <f>VLOOKUP(A2641,学号下拉数据!A:F,5,0)</f>
        <v>570102K</v>
      </c>
      <c r="E2641" s="8" t="s">
        <v>1424</v>
      </c>
      <c r="F2641" s="8" t="str">
        <f>VLOOKUP(A2641,学号下拉数据!A:F,3,0)</f>
        <v>19学前8</v>
      </c>
      <c r="G2641" s="8" t="str">
        <f>VLOOKUP(A2641,学号下拉数据!A:F,6,0)</f>
        <v>三年</v>
      </c>
      <c r="H2641" s="12"/>
      <c r="I2641" s="12"/>
      <c r="J2641" s="12"/>
      <c r="K2641" s="12"/>
      <c r="L2641" s="12"/>
      <c r="M2641" s="12"/>
      <c r="N2641" s="12"/>
      <c r="O2641" s="12"/>
      <c r="P2641" s="8" t="s">
        <v>41</v>
      </c>
      <c r="Q2641" s="12"/>
      <c r="R2641" s="12"/>
      <c r="S2641" s="8" t="e">
        <f>VLOOKUP(A2641,[3]Sheet1!$A:$K,10,0)</f>
        <v>#N/A</v>
      </c>
      <c r="T2641" s="8">
        <f>VLOOKUP(A2641,[3]Sheet1!$A:$K,11,0)</f>
        <v>0</v>
      </c>
      <c r="U2641" s="12"/>
      <c r="V2641" s="12"/>
      <c r="W2641" s="12"/>
      <c r="X2641" s="12"/>
      <c r="Y2641" s="12"/>
      <c r="Z2641" s="12"/>
      <c r="AA2641" s="20" t="s">
        <v>42</v>
      </c>
      <c r="AB2641" s="8" t="s">
        <v>43</v>
      </c>
      <c r="AC2641" s="8"/>
      <c r="AD2641" s="8" t="s">
        <v>44</v>
      </c>
      <c r="AE2641" s="12"/>
      <c r="AF2641" s="12"/>
    </row>
    <row r="2642" ht="16.5" spans="1:32">
      <c r="A2642" s="13" t="s">
        <v>2662</v>
      </c>
      <c r="B2642" s="8" t="str">
        <f>VLOOKUP(A2642,学号下拉数据!A:F,2,0)</f>
        <v>甲拉尔喜</v>
      </c>
      <c r="C2642" s="8" t="str">
        <f>VLOOKUP(A2642,学号下拉数据!A:F,4,0)</f>
        <v>学前教育</v>
      </c>
      <c r="D2642" s="8" t="str">
        <f>VLOOKUP(A2642,学号下拉数据!A:F,5,0)</f>
        <v>570102K</v>
      </c>
      <c r="E2642" s="8" t="s">
        <v>1424</v>
      </c>
      <c r="F2642" s="8" t="str">
        <f>VLOOKUP(A2642,学号下拉数据!A:F,3,0)</f>
        <v>19学前8</v>
      </c>
      <c r="G2642" s="8" t="str">
        <f>VLOOKUP(A2642,学号下拉数据!A:F,6,0)</f>
        <v>三年</v>
      </c>
      <c r="H2642" s="12"/>
      <c r="I2642" s="12"/>
      <c r="J2642" s="12"/>
      <c r="K2642" s="12"/>
      <c r="L2642" s="12"/>
      <c r="M2642" s="12"/>
      <c r="N2642" s="12"/>
      <c r="O2642" s="12"/>
      <c r="P2642" s="8" t="s">
        <v>41</v>
      </c>
      <c r="Q2642" s="12"/>
      <c r="R2642" s="12"/>
      <c r="S2642" s="8" t="e">
        <f>VLOOKUP(A2642,[3]Sheet1!$A:$K,10,0)</f>
        <v>#N/A</v>
      </c>
      <c r="T2642" s="8">
        <f>VLOOKUP(A2642,[3]Sheet1!$A:$K,11,0)</f>
        <v>0</v>
      </c>
      <c r="U2642" s="12"/>
      <c r="V2642" s="12"/>
      <c r="W2642" s="12"/>
      <c r="X2642" s="12"/>
      <c r="Y2642" s="12"/>
      <c r="Z2642" s="12"/>
      <c r="AA2642" s="20" t="s">
        <v>42</v>
      </c>
      <c r="AB2642" s="8" t="s">
        <v>43</v>
      </c>
      <c r="AC2642" s="8"/>
      <c r="AD2642" s="8" t="s">
        <v>44</v>
      </c>
      <c r="AE2642" s="12"/>
      <c r="AF2642" s="12"/>
    </row>
    <row r="2643" ht="16.5" spans="1:32">
      <c r="A2643" s="14" t="s">
        <v>2663</v>
      </c>
      <c r="B2643" s="8" t="str">
        <f>VLOOKUP(A2643,学号下拉数据!A:F,2,0)</f>
        <v>曲尼卓玛</v>
      </c>
      <c r="C2643" s="8" t="str">
        <f>VLOOKUP(A2643,学号下拉数据!A:F,4,0)</f>
        <v>学前教育</v>
      </c>
      <c r="D2643" s="8" t="str">
        <f>VLOOKUP(A2643,学号下拉数据!A:F,5,0)</f>
        <v>570102K</v>
      </c>
      <c r="E2643" s="8" t="s">
        <v>1424</v>
      </c>
      <c r="F2643" s="8" t="str">
        <f>VLOOKUP(A2643,学号下拉数据!A:F,3,0)</f>
        <v>19学前9</v>
      </c>
      <c r="G2643" s="8" t="str">
        <f>VLOOKUP(A2643,学号下拉数据!A:F,6,0)</f>
        <v>三年</v>
      </c>
      <c r="H2643" s="9" t="s">
        <v>40</v>
      </c>
      <c r="I2643" s="8">
        <f>VLOOKUP(A2643,[2]Sheet1!$B$1:$P$65536,13,0)</f>
        <v>0</v>
      </c>
      <c r="J2643" s="12"/>
      <c r="K2643" s="12"/>
      <c r="L2643" s="12"/>
      <c r="M2643" s="12"/>
      <c r="N2643" s="12"/>
      <c r="O2643" s="12"/>
      <c r="P2643" s="8" t="s">
        <v>41</v>
      </c>
      <c r="Q2643" s="12"/>
      <c r="R2643" s="12"/>
      <c r="S2643" s="8" t="str">
        <f>VLOOKUP(A2643,[2]Sheet1!$B$1:$G$65536,6,0)</f>
        <v>石渠县城区小学校</v>
      </c>
      <c r="T2643" s="12"/>
      <c r="U2643" s="12"/>
      <c r="V2643" s="12"/>
      <c r="W2643" s="12"/>
      <c r="X2643" s="8" t="str">
        <f>VLOOKUP(A2643,[2]Sheet1!$B$1:$M$65536,12,0)</f>
        <v>13990468301</v>
      </c>
      <c r="Y2643" s="8" t="str">
        <f>VLOOKUP(A2643,[2]Sheet1!$B$1:$M$65536,11,0)</f>
        <v>泽郎它</v>
      </c>
      <c r="Z2643" s="12"/>
      <c r="AA2643" s="20" t="s">
        <v>42</v>
      </c>
      <c r="AB2643" s="8" t="s">
        <v>43</v>
      </c>
      <c r="AC2643" s="8"/>
      <c r="AD2643" s="8" t="s">
        <v>44</v>
      </c>
      <c r="AE2643" s="12"/>
      <c r="AF2643" s="12"/>
    </row>
    <row r="2644" ht="16.5" spans="1:32">
      <c r="A2644" s="14" t="s">
        <v>2664</v>
      </c>
      <c r="B2644" s="8" t="str">
        <f>VLOOKUP(A2644,学号下拉数据!A:F,2,0)</f>
        <v>谢丹</v>
      </c>
      <c r="C2644" s="8" t="str">
        <f>VLOOKUP(A2644,学号下拉数据!A:F,4,0)</f>
        <v>学前教育</v>
      </c>
      <c r="D2644" s="8" t="str">
        <f>VLOOKUP(A2644,学号下拉数据!A:F,5,0)</f>
        <v>570102K</v>
      </c>
      <c r="E2644" s="8" t="s">
        <v>1424</v>
      </c>
      <c r="F2644" s="8" t="str">
        <f>VLOOKUP(A2644,学号下拉数据!A:F,3,0)</f>
        <v>19学前9</v>
      </c>
      <c r="G2644" s="8" t="str">
        <f>VLOOKUP(A2644,学号下拉数据!A:F,6,0)</f>
        <v>三年</v>
      </c>
      <c r="H2644" s="9" t="s">
        <v>40</v>
      </c>
      <c r="I2644" s="8" t="str">
        <f>VLOOKUP(A2644,[2]Sheet1!$B$1:$P$65536,13,0)</f>
        <v>教师</v>
      </c>
      <c r="J2644" s="12"/>
      <c r="K2644" s="12"/>
      <c r="L2644" s="12"/>
      <c r="M2644" s="12"/>
      <c r="N2644" s="12"/>
      <c r="O2644" s="12"/>
      <c r="P2644" s="8" t="s">
        <v>41</v>
      </c>
      <c r="Q2644" s="12"/>
      <c r="R2644" s="12"/>
      <c r="S2644" s="8" t="str">
        <f>VLOOKUP(A2644,[2]Sheet1!$B$1:$G$65536,6,0)</f>
        <v>健林幼儿园</v>
      </c>
      <c r="T2644" s="12"/>
      <c r="U2644" s="12"/>
      <c r="V2644" s="12"/>
      <c r="W2644" s="12"/>
      <c r="X2644" s="8" t="str">
        <f>VLOOKUP(A2644,[2]Sheet1!$B$1:$M$65536,12,0)</f>
        <v>13350717179</v>
      </c>
      <c r="Y2644" s="8" t="str">
        <f>VLOOKUP(A2644,[2]Sheet1!$B$1:$M$65536,11,0)</f>
        <v>阿衣尔金</v>
      </c>
      <c r="Z2644" s="12"/>
      <c r="AA2644" s="20" t="s">
        <v>42</v>
      </c>
      <c r="AB2644" s="8" t="s">
        <v>43</v>
      </c>
      <c r="AC2644" s="8"/>
      <c r="AD2644" s="8" t="s">
        <v>44</v>
      </c>
      <c r="AE2644" s="12"/>
      <c r="AF2644" s="12"/>
    </row>
    <row r="2645" ht="16.5" spans="1:32">
      <c r="A2645" s="14" t="s">
        <v>2665</v>
      </c>
      <c r="B2645" s="8" t="str">
        <f>VLOOKUP(A2645,学号下拉数据!A:F,2,0)</f>
        <v>詹颖航</v>
      </c>
      <c r="C2645" s="8" t="str">
        <f>VLOOKUP(A2645,学号下拉数据!A:F,4,0)</f>
        <v>学前教育</v>
      </c>
      <c r="D2645" s="8" t="str">
        <f>VLOOKUP(A2645,学号下拉数据!A:F,5,0)</f>
        <v>570102K</v>
      </c>
      <c r="E2645" s="8" t="s">
        <v>1424</v>
      </c>
      <c r="F2645" s="8" t="str">
        <f>VLOOKUP(A2645,学号下拉数据!A:F,3,0)</f>
        <v>19学前9</v>
      </c>
      <c r="G2645" s="8" t="str">
        <f>VLOOKUP(A2645,学号下拉数据!A:F,6,0)</f>
        <v>三年</v>
      </c>
      <c r="H2645" s="9" t="s">
        <v>40</v>
      </c>
      <c r="I2645" s="8" t="str">
        <f>VLOOKUP(A2645,[2]Sheet1!$B$1:$P$65536,13,0)</f>
        <v>教师</v>
      </c>
      <c r="J2645" s="12"/>
      <c r="K2645" s="12"/>
      <c r="L2645" s="12"/>
      <c r="M2645" s="12"/>
      <c r="N2645" s="12"/>
      <c r="O2645" s="12"/>
      <c r="P2645" s="8" t="s">
        <v>41</v>
      </c>
      <c r="Q2645" s="12"/>
      <c r="R2645" s="12"/>
      <c r="S2645" s="8" t="str">
        <f>VLOOKUP(A2645,[2]Sheet1!$B$1:$G$65536,6,0)</f>
        <v>成都市双流区实验幼儿园</v>
      </c>
      <c r="T2645" s="12"/>
      <c r="U2645" s="12"/>
      <c r="V2645" s="12"/>
      <c r="W2645" s="12"/>
      <c r="X2645" s="8" t="str">
        <f>VLOOKUP(A2645,[2]Sheet1!$B$1:$M$65536,12,0)</f>
        <v>13378114556</v>
      </c>
      <c r="Y2645" s="8" t="str">
        <f>VLOOKUP(A2645,[2]Sheet1!$B$1:$M$65536,11,0)</f>
        <v>王英</v>
      </c>
      <c r="Z2645" s="12"/>
      <c r="AA2645" s="20" t="s">
        <v>42</v>
      </c>
      <c r="AB2645" s="8" t="s">
        <v>43</v>
      </c>
      <c r="AC2645" s="8"/>
      <c r="AD2645" s="8" t="s">
        <v>44</v>
      </c>
      <c r="AE2645" s="12"/>
      <c r="AF2645" s="12"/>
    </row>
    <row r="2646" ht="16.5" spans="1:32">
      <c r="A2646" s="14" t="s">
        <v>2666</v>
      </c>
      <c r="B2646" s="8" t="str">
        <f>VLOOKUP(A2646,学号下拉数据!A:F,2,0)</f>
        <v>徐雨欣</v>
      </c>
      <c r="C2646" s="8" t="str">
        <f>VLOOKUP(A2646,学号下拉数据!A:F,4,0)</f>
        <v>学前教育</v>
      </c>
      <c r="D2646" s="8" t="str">
        <f>VLOOKUP(A2646,学号下拉数据!A:F,5,0)</f>
        <v>570102K</v>
      </c>
      <c r="E2646" s="8" t="s">
        <v>1424</v>
      </c>
      <c r="F2646" s="8" t="str">
        <f>VLOOKUP(A2646,学号下拉数据!A:F,3,0)</f>
        <v>19学前9</v>
      </c>
      <c r="G2646" s="8" t="str">
        <f>VLOOKUP(A2646,学号下拉数据!A:F,6,0)</f>
        <v>三年</v>
      </c>
      <c r="H2646" s="9" t="s">
        <v>40</v>
      </c>
      <c r="I2646" s="8" t="str">
        <f>VLOOKUP(A2646,[2]Sheet1!$B$1:$P$65536,13,0)</f>
        <v>教师</v>
      </c>
      <c r="J2646" s="12"/>
      <c r="K2646" s="12"/>
      <c r="L2646" s="12"/>
      <c r="M2646" s="12"/>
      <c r="N2646" s="12"/>
      <c r="O2646" s="12"/>
      <c r="P2646" s="8" t="s">
        <v>41</v>
      </c>
      <c r="Q2646" s="12"/>
      <c r="R2646" s="12"/>
      <c r="S2646" s="8" t="str">
        <f>VLOOKUP(A2646,[2]Sheet1!$B$1:$G$65536,6,0)</f>
        <v>健林幼儿园</v>
      </c>
      <c r="T2646" s="12"/>
      <c r="U2646" s="12"/>
      <c r="V2646" s="12"/>
      <c r="W2646" s="12"/>
      <c r="X2646" s="8" t="str">
        <f>VLOOKUP(A2646,[2]Sheet1!$B$1:$M$65536,12,0)</f>
        <v>13350717179</v>
      </c>
      <c r="Y2646" s="8" t="str">
        <f>VLOOKUP(A2646,[2]Sheet1!$B$1:$M$65536,11,0)</f>
        <v>阿衣尔金</v>
      </c>
      <c r="Z2646" s="12"/>
      <c r="AA2646" s="20" t="s">
        <v>42</v>
      </c>
      <c r="AB2646" s="8" t="s">
        <v>43</v>
      </c>
      <c r="AC2646" s="8"/>
      <c r="AD2646" s="8" t="s">
        <v>44</v>
      </c>
      <c r="AE2646" s="12"/>
      <c r="AF2646" s="12"/>
    </row>
    <row r="2647" ht="16.5" spans="1:32">
      <c r="A2647" s="14" t="s">
        <v>2667</v>
      </c>
      <c r="B2647" s="8" t="str">
        <f>VLOOKUP(A2647,学号下拉数据!A:F,2,0)</f>
        <v>赵卿莉</v>
      </c>
      <c r="C2647" s="8" t="str">
        <f>VLOOKUP(A2647,学号下拉数据!A:F,4,0)</f>
        <v>学前教育</v>
      </c>
      <c r="D2647" s="8" t="str">
        <f>VLOOKUP(A2647,学号下拉数据!A:F,5,0)</f>
        <v>570102K</v>
      </c>
      <c r="E2647" s="8" t="s">
        <v>1424</v>
      </c>
      <c r="F2647" s="8" t="str">
        <f>VLOOKUP(A2647,学号下拉数据!A:F,3,0)</f>
        <v>19学前9</v>
      </c>
      <c r="G2647" s="8" t="str">
        <f>VLOOKUP(A2647,学号下拉数据!A:F,6,0)</f>
        <v>三年</v>
      </c>
      <c r="H2647" s="9" t="s">
        <v>40</v>
      </c>
      <c r="I2647" s="8" t="str">
        <f>VLOOKUP(A2647,[2]Sheet1!$B$1:$P$65536,13,0)</f>
        <v>幼儿教师</v>
      </c>
      <c r="J2647" s="12"/>
      <c r="K2647" s="12"/>
      <c r="L2647" s="12"/>
      <c r="M2647" s="12"/>
      <c r="N2647" s="12"/>
      <c r="O2647" s="12"/>
      <c r="P2647" s="8" t="s">
        <v>41</v>
      </c>
      <c r="Q2647" s="12"/>
      <c r="R2647" s="12"/>
      <c r="S2647" s="8" t="str">
        <f>VLOOKUP(A2647,[2]Sheet1!$B$1:$G$65536,6,0)</f>
        <v>达川区三里小学附属幼儿园</v>
      </c>
      <c r="T2647" s="12"/>
      <c r="U2647" s="12"/>
      <c r="V2647" s="12"/>
      <c r="W2647" s="12"/>
      <c r="X2647" s="8" t="str">
        <f>VLOOKUP(A2647,[2]Sheet1!$B$1:$M$65536,12,0)</f>
        <v>13547266776</v>
      </c>
      <c r="Y2647" s="8" t="str">
        <f>VLOOKUP(A2647,[2]Sheet1!$B$1:$M$65536,11,0)</f>
        <v>付小偲</v>
      </c>
      <c r="Z2647" s="12"/>
      <c r="AA2647" s="20" t="s">
        <v>42</v>
      </c>
      <c r="AB2647" s="8" t="s">
        <v>43</v>
      </c>
      <c r="AC2647" s="8"/>
      <c r="AD2647" s="8" t="s">
        <v>44</v>
      </c>
      <c r="AE2647" s="12"/>
      <c r="AF2647" s="12"/>
    </row>
    <row r="2648" ht="16.5" spans="1:32">
      <c r="A2648" s="14" t="s">
        <v>2668</v>
      </c>
      <c r="B2648" s="8" t="str">
        <f>VLOOKUP(A2648,学号下拉数据!A:F,2,0)</f>
        <v>李桂</v>
      </c>
      <c r="C2648" s="8" t="str">
        <f>VLOOKUP(A2648,学号下拉数据!A:F,4,0)</f>
        <v>学前教育</v>
      </c>
      <c r="D2648" s="8" t="str">
        <f>VLOOKUP(A2648,学号下拉数据!A:F,5,0)</f>
        <v>570102K</v>
      </c>
      <c r="E2648" s="8" t="s">
        <v>1424</v>
      </c>
      <c r="F2648" s="8" t="str">
        <f>VLOOKUP(A2648,学号下拉数据!A:F,3,0)</f>
        <v>19学前9</v>
      </c>
      <c r="G2648" s="8" t="str">
        <f>VLOOKUP(A2648,学号下拉数据!A:F,6,0)</f>
        <v>三年</v>
      </c>
      <c r="H2648" s="9" t="s">
        <v>40</v>
      </c>
      <c r="I2648" s="8" t="str">
        <f>VLOOKUP(A2648,[2]Sheet1!$B$1:$P$65536,13,0)</f>
        <v>幼儿教师</v>
      </c>
      <c r="J2648" s="12"/>
      <c r="K2648" s="12"/>
      <c r="L2648" s="12"/>
      <c r="M2648" s="12"/>
      <c r="N2648" s="12"/>
      <c r="O2648" s="12"/>
      <c r="P2648" s="8" t="s">
        <v>41</v>
      </c>
      <c r="Q2648" s="12"/>
      <c r="R2648" s="12"/>
      <c r="S2648" s="8" t="str">
        <f>VLOOKUP(A2648,[2]Sheet1!$B$1:$G$65536,6,0)</f>
        <v>四川省达州市宣汉县金色摇篮幼儿园</v>
      </c>
      <c r="T2648" s="12"/>
      <c r="U2648" s="12"/>
      <c r="V2648" s="12"/>
      <c r="W2648" s="12"/>
      <c r="X2648" s="8" t="str">
        <f>VLOOKUP(A2648,[2]Sheet1!$B$1:$M$65536,12,0)</f>
        <v>17765522300</v>
      </c>
      <c r="Y2648" s="8" t="str">
        <f>VLOOKUP(A2648,[2]Sheet1!$B$1:$M$65536,11,0)</f>
        <v>徐梦迪</v>
      </c>
      <c r="Z2648" s="12"/>
      <c r="AA2648" s="20" t="s">
        <v>42</v>
      </c>
      <c r="AB2648" s="8" t="s">
        <v>43</v>
      </c>
      <c r="AC2648" s="8"/>
      <c r="AD2648" s="8" t="s">
        <v>44</v>
      </c>
      <c r="AE2648" s="12"/>
      <c r="AF2648" s="12"/>
    </row>
    <row r="2649" ht="16.5" spans="1:32">
      <c r="A2649" s="14" t="s">
        <v>2669</v>
      </c>
      <c r="B2649" s="8" t="str">
        <f>VLOOKUP(A2649,学号下拉数据!A:F,2,0)</f>
        <v>张继芬</v>
      </c>
      <c r="C2649" s="8" t="str">
        <f>VLOOKUP(A2649,学号下拉数据!A:F,4,0)</f>
        <v>学前教育</v>
      </c>
      <c r="D2649" s="8" t="str">
        <f>VLOOKUP(A2649,学号下拉数据!A:F,5,0)</f>
        <v>570102K</v>
      </c>
      <c r="E2649" s="8" t="s">
        <v>1424</v>
      </c>
      <c r="F2649" s="8" t="str">
        <f>VLOOKUP(A2649,学号下拉数据!A:F,3,0)</f>
        <v>19学前9</v>
      </c>
      <c r="G2649" s="8" t="str">
        <f>VLOOKUP(A2649,学号下拉数据!A:F,6,0)</f>
        <v>三年</v>
      </c>
      <c r="H2649" s="9" t="s">
        <v>40</v>
      </c>
      <c r="I2649" s="8" t="str">
        <f>VLOOKUP(A2649,[2]Sheet1!$B$1:$P$65536,13,0)</f>
        <v>实习教师</v>
      </c>
      <c r="J2649" s="12"/>
      <c r="K2649" s="12"/>
      <c r="L2649" s="12"/>
      <c r="M2649" s="12"/>
      <c r="N2649" s="12"/>
      <c r="O2649" s="12"/>
      <c r="P2649" s="8" t="s">
        <v>41</v>
      </c>
      <c r="Q2649" s="12"/>
      <c r="R2649" s="12"/>
      <c r="S2649" s="8" t="str">
        <f>VLOOKUP(A2649,[2]Sheet1!$B$1:$G$65536,6,0)</f>
        <v>明珠康城国际春稻田幼儿园</v>
      </c>
      <c r="T2649" s="12"/>
      <c r="U2649" s="12"/>
      <c r="V2649" s="12"/>
      <c r="W2649" s="12"/>
      <c r="X2649" s="8" t="str">
        <f>VLOOKUP(A2649,[2]Sheet1!$B$1:$M$65536,12,0)</f>
        <v>18716453396</v>
      </c>
      <c r="Y2649" s="8" t="str">
        <f>VLOOKUP(A2649,[2]Sheet1!$B$1:$M$65536,11,0)</f>
        <v>林雪琼</v>
      </c>
      <c r="Z2649" s="12"/>
      <c r="AA2649" s="20" t="s">
        <v>42</v>
      </c>
      <c r="AB2649" s="8" t="s">
        <v>43</v>
      </c>
      <c r="AC2649" s="8"/>
      <c r="AD2649" s="8" t="s">
        <v>44</v>
      </c>
      <c r="AE2649" s="12"/>
      <c r="AF2649" s="12"/>
    </row>
    <row r="2650" ht="16.5" spans="1:32">
      <c r="A2650" s="14" t="s">
        <v>2670</v>
      </c>
      <c r="B2650" s="8" t="str">
        <f>VLOOKUP(A2650,学号下拉数据!A:F,2,0)</f>
        <v>刘艺</v>
      </c>
      <c r="C2650" s="8" t="str">
        <f>VLOOKUP(A2650,学号下拉数据!A:F,4,0)</f>
        <v>学前教育</v>
      </c>
      <c r="D2650" s="8" t="str">
        <f>VLOOKUP(A2650,学号下拉数据!A:F,5,0)</f>
        <v>570102K</v>
      </c>
      <c r="E2650" s="8" t="s">
        <v>1424</v>
      </c>
      <c r="F2650" s="8" t="str">
        <f>VLOOKUP(A2650,学号下拉数据!A:F,3,0)</f>
        <v>19学前9</v>
      </c>
      <c r="G2650" s="8" t="str">
        <f>VLOOKUP(A2650,学号下拉数据!A:F,6,0)</f>
        <v>三年</v>
      </c>
      <c r="H2650" s="9" t="s">
        <v>40</v>
      </c>
      <c r="I2650" s="8" t="str">
        <f>VLOOKUP(A2650,[2]Sheet1!$B$1:$P$65536,13,0)</f>
        <v>幼儿教师</v>
      </c>
      <c r="J2650" s="12"/>
      <c r="K2650" s="12"/>
      <c r="L2650" s="12"/>
      <c r="M2650" s="12"/>
      <c r="N2650" s="12"/>
      <c r="O2650" s="12"/>
      <c r="P2650" s="8" t="s">
        <v>41</v>
      </c>
      <c r="Q2650" s="12"/>
      <c r="R2650" s="12"/>
      <c r="S2650" s="8" t="str">
        <f>VLOOKUP(A2650,[2]Sheet1!$B$1:$G$65536,6,0)</f>
        <v>成都健冠体育文化传播有限公司</v>
      </c>
      <c r="T2650" s="12"/>
      <c r="U2650" s="12"/>
      <c r="V2650" s="12"/>
      <c r="W2650" s="12"/>
      <c r="X2650" s="8" t="str">
        <f>VLOOKUP(A2650,[2]Sheet1!$B$1:$M$65536,12,0)</f>
        <v>19983862722</v>
      </c>
      <c r="Y2650" s="8" t="str">
        <f>VLOOKUP(A2650,[2]Sheet1!$B$1:$M$65536,11,0)</f>
        <v>沈泽豪</v>
      </c>
      <c r="Z2650" s="12"/>
      <c r="AA2650" s="20" t="s">
        <v>42</v>
      </c>
      <c r="AB2650" s="8" t="s">
        <v>43</v>
      </c>
      <c r="AC2650" s="8"/>
      <c r="AD2650" s="8" t="s">
        <v>44</v>
      </c>
      <c r="AE2650" s="12"/>
      <c r="AF2650" s="12"/>
    </row>
    <row r="2651" ht="16.5" spans="1:32">
      <c r="A2651" s="14" t="s">
        <v>2671</v>
      </c>
      <c r="B2651" s="8" t="str">
        <f>VLOOKUP(A2651,学号下拉数据!A:F,2,0)</f>
        <v>向桂容</v>
      </c>
      <c r="C2651" s="8" t="str">
        <f>VLOOKUP(A2651,学号下拉数据!A:F,4,0)</f>
        <v>学前教育</v>
      </c>
      <c r="D2651" s="8" t="str">
        <f>VLOOKUP(A2651,学号下拉数据!A:F,5,0)</f>
        <v>570102K</v>
      </c>
      <c r="E2651" s="8" t="s">
        <v>1424</v>
      </c>
      <c r="F2651" s="8" t="str">
        <f>VLOOKUP(A2651,学号下拉数据!A:F,3,0)</f>
        <v>19学前9</v>
      </c>
      <c r="G2651" s="8" t="str">
        <f>VLOOKUP(A2651,学号下拉数据!A:F,6,0)</f>
        <v>三年</v>
      </c>
      <c r="H2651" s="9" t="s">
        <v>40</v>
      </c>
      <c r="I2651" s="8" t="str">
        <f>VLOOKUP(A2651,[2]Sheet1!$B$1:$P$65536,13,0)</f>
        <v>实习教师</v>
      </c>
      <c r="J2651" s="12"/>
      <c r="K2651" s="12"/>
      <c r="L2651" s="12"/>
      <c r="M2651" s="12"/>
      <c r="N2651" s="12"/>
      <c r="O2651" s="12"/>
      <c r="P2651" s="8" t="s">
        <v>41</v>
      </c>
      <c r="Q2651" s="12"/>
      <c r="R2651" s="12"/>
      <c r="S2651" s="8" t="str">
        <f>VLOOKUP(A2651,[2]Sheet1!$B$1:$G$65536,6,0)</f>
        <v>明珠康城国际春稻田幼稚园</v>
      </c>
      <c r="T2651" s="12"/>
      <c r="U2651" s="12"/>
      <c r="V2651" s="12"/>
      <c r="W2651" s="12"/>
      <c r="X2651" s="8" t="str">
        <f>VLOOKUP(A2651,[2]Sheet1!$B$1:$M$65536,12,0)</f>
        <v>18716453396</v>
      </c>
      <c r="Y2651" s="8" t="str">
        <f>VLOOKUP(A2651,[2]Sheet1!$B$1:$M$65536,11,0)</f>
        <v>林雪琼</v>
      </c>
      <c r="Z2651" s="12"/>
      <c r="AA2651" s="20" t="s">
        <v>42</v>
      </c>
      <c r="AB2651" s="8" t="s">
        <v>43</v>
      </c>
      <c r="AC2651" s="8"/>
      <c r="AD2651" s="8" t="s">
        <v>44</v>
      </c>
      <c r="AE2651" s="12"/>
      <c r="AF2651" s="12"/>
    </row>
    <row r="2652" ht="16.5" spans="1:32">
      <c r="A2652" s="14" t="s">
        <v>2672</v>
      </c>
      <c r="B2652" s="8" t="str">
        <f>VLOOKUP(A2652,学号下拉数据!A:F,2,0)</f>
        <v>杨琦</v>
      </c>
      <c r="C2652" s="8" t="str">
        <f>VLOOKUP(A2652,学号下拉数据!A:F,4,0)</f>
        <v>学前教育</v>
      </c>
      <c r="D2652" s="8" t="str">
        <f>VLOOKUP(A2652,学号下拉数据!A:F,5,0)</f>
        <v>570102K</v>
      </c>
      <c r="E2652" s="8" t="s">
        <v>1424</v>
      </c>
      <c r="F2652" s="8" t="str">
        <f>VLOOKUP(A2652,学号下拉数据!A:F,3,0)</f>
        <v>19学前9</v>
      </c>
      <c r="G2652" s="8" t="str">
        <f>VLOOKUP(A2652,学号下拉数据!A:F,6,0)</f>
        <v>三年</v>
      </c>
      <c r="H2652" s="9" t="s">
        <v>40</v>
      </c>
      <c r="I2652" s="8" t="str">
        <f>VLOOKUP(A2652,[2]Sheet1!$B$1:$P$65536,13,0)</f>
        <v>实习教师</v>
      </c>
      <c r="J2652" s="12"/>
      <c r="K2652" s="12"/>
      <c r="L2652" s="12"/>
      <c r="M2652" s="12"/>
      <c r="N2652" s="12"/>
      <c r="O2652" s="12"/>
      <c r="P2652" s="8" t="s">
        <v>41</v>
      </c>
      <c r="Q2652" s="12"/>
      <c r="R2652" s="12"/>
      <c r="S2652" s="8" t="str">
        <f>VLOOKUP(A2652,[2]Sheet1!$B$1:$G$65536,6,0)</f>
        <v>喜德县机关幼儿园</v>
      </c>
      <c r="T2652" s="12"/>
      <c r="U2652" s="12"/>
      <c r="V2652" s="12"/>
      <c r="W2652" s="12"/>
      <c r="X2652" s="8" t="str">
        <f>VLOOKUP(A2652,[2]Sheet1!$B$1:$M$65536,12,0)</f>
        <v>15881541095</v>
      </c>
      <c r="Y2652" s="8" t="str">
        <f>VLOOKUP(A2652,[2]Sheet1!$B$1:$M$65536,11,0)</f>
        <v>王建英</v>
      </c>
      <c r="Z2652" s="12"/>
      <c r="AA2652" s="20" t="s">
        <v>42</v>
      </c>
      <c r="AB2652" s="8" t="s">
        <v>43</v>
      </c>
      <c r="AC2652" s="8"/>
      <c r="AD2652" s="8" t="s">
        <v>44</v>
      </c>
      <c r="AE2652" s="12"/>
      <c r="AF2652" s="12"/>
    </row>
    <row r="2653" ht="16.5" spans="1:32">
      <c r="A2653" s="14" t="s">
        <v>2673</v>
      </c>
      <c r="B2653" s="8" t="str">
        <f>VLOOKUP(A2653,学号下拉数据!A:F,2,0)</f>
        <v>拥中拉姆</v>
      </c>
      <c r="C2653" s="8" t="str">
        <f>VLOOKUP(A2653,学号下拉数据!A:F,4,0)</f>
        <v>学前教育</v>
      </c>
      <c r="D2653" s="8" t="str">
        <f>VLOOKUP(A2653,学号下拉数据!A:F,5,0)</f>
        <v>570102K</v>
      </c>
      <c r="E2653" s="8" t="s">
        <v>1424</v>
      </c>
      <c r="F2653" s="8" t="str">
        <f>VLOOKUP(A2653,学号下拉数据!A:F,3,0)</f>
        <v>19学前9</v>
      </c>
      <c r="G2653" s="8" t="str">
        <f>VLOOKUP(A2653,学号下拉数据!A:F,6,0)</f>
        <v>三年</v>
      </c>
      <c r="H2653" s="9" t="s">
        <v>40</v>
      </c>
      <c r="I2653" s="8" t="str">
        <f>VLOOKUP(A2653,[2]Sheet1!$B$1:$P$65536,13,0)</f>
        <v>助教</v>
      </c>
      <c r="J2653" s="12"/>
      <c r="K2653" s="12"/>
      <c r="L2653" s="12"/>
      <c r="M2653" s="12"/>
      <c r="N2653" s="12"/>
      <c r="O2653" s="12"/>
      <c r="P2653" s="8" t="s">
        <v>41</v>
      </c>
      <c r="Q2653" s="12"/>
      <c r="R2653" s="12"/>
      <c r="S2653" s="8" t="str">
        <f>VLOOKUP(A2653,[2]Sheet1!$B$1:$G$65536,6,0)</f>
        <v>健林幼儿园</v>
      </c>
      <c r="T2653" s="12"/>
      <c r="U2653" s="12"/>
      <c r="V2653" s="12"/>
      <c r="W2653" s="12"/>
      <c r="X2653" s="8" t="str">
        <f>VLOOKUP(A2653,[2]Sheet1!$B$1:$M$65536,12,0)</f>
        <v>13350717179</v>
      </c>
      <c r="Y2653" s="8" t="str">
        <f>VLOOKUP(A2653,[2]Sheet1!$B$1:$M$65536,11,0)</f>
        <v>阿衣尔金</v>
      </c>
      <c r="Z2653" s="12"/>
      <c r="AA2653" s="20" t="s">
        <v>42</v>
      </c>
      <c r="AB2653" s="8" t="s">
        <v>43</v>
      </c>
      <c r="AC2653" s="8"/>
      <c r="AD2653" s="8" t="s">
        <v>44</v>
      </c>
      <c r="AE2653" s="12"/>
      <c r="AF2653" s="12"/>
    </row>
    <row r="2654" ht="16.5" spans="1:32">
      <c r="A2654" s="14" t="s">
        <v>2674</v>
      </c>
      <c r="B2654" s="8" t="str">
        <f>VLOOKUP(A2654,学号下拉数据!A:F,2,0)</f>
        <v>师顺进</v>
      </c>
      <c r="C2654" s="8" t="str">
        <f>VLOOKUP(A2654,学号下拉数据!A:F,4,0)</f>
        <v>学前教育</v>
      </c>
      <c r="D2654" s="8" t="str">
        <f>VLOOKUP(A2654,学号下拉数据!A:F,5,0)</f>
        <v>570102K</v>
      </c>
      <c r="E2654" s="8" t="s">
        <v>1424</v>
      </c>
      <c r="F2654" s="8" t="str">
        <f>VLOOKUP(A2654,学号下拉数据!A:F,3,0)</f>
        <v>19学前9</v>
      </c>
      <c r="G2654" s="8" t="str">
        <f>VLOOKUP(A2654,学号下拉数据!A:F,6,0)</f>
        <v>三年</v>
      </c>
      <c r="H2654" s="9" t="s">
        <v>40</v>
      </c>
      <c r="I2654" s="8" t="str">
        <f>VLOOKUP(A2654,[2]Sheet1!$B$1:$P$65536,13,0)</f>
        <v>实习教师</v>
      </c>
      <c r="J2654" s="12"/>
      <c r="K2654" s="12"/>
      <c r="L2654" s="12"/>
      <c r="M2654" s="12"/>
      <c r="N2654" s="12"/>
      <c r="O2654" s="12"/>
      <c r="P2654" s="8" t="s">
        <v>41</v>
      </c>
      <c r="Q2654" s="12"/>
      <c r="R2654" s="12"/>
      <c r="S2654" s="8" t="str">
        <f>VLOOKUP(A2654,[2]Sheet1!$B$1:$G$65536,6,0)</f>
        <v>明珠康城国际幼稚园</v>
      </c>
      <c r="T2654" s="12"/>
      <c r="U2654" s="12"/>
      <c r="V2654" s="12"/>
      <c r="W2654" s="12"/>
      <c r="X2654" s="8" t="str">
        <f>VLOOKUP(A2654,[2]Sheet1!$B$1:$M$65536,12,0)</f>
        <v>15282590213</v>
      </c>
      <c r="Y2654" s="8" t="str">
        <f>VLOOKUP(A2654,[2]Sheet1!$B$1:$M$65536,11,0)</f>
        <v>马春红</v>
      </c>
      <c r="Z2654" s="12"/>
      <c r="AA2654" s="20" t="s">
        <v>42</v>
      </c>
      <c r="AB2654" s="8" t="s">
        <v>43</v>
      </c>
      <c r="AC2654" s="8"/>
      <c r="AD2654" s="8" t="s">
        <v>44</v>
      </c>
      <c r="AE2654" s="12"/>
      <c r="AF2654" s="12"/>
    </row>
    <row r="2655" ht="16.5" spans="1:32">
      <c r="A2655" s="14" t="s">
        <v>2675</v>
      </c>
      <c r="B2655" s="8" t="str">
        <f>VLOOKUP(A2655,学号下拉数据!A:F,2,0)</f>
        <v>朱玉佳</v>
      </c>
      <c r="C2655" s="8" t="str">
        <f>VLOOKUP(A2655,学号下拉数据!A:F,4,0)</f>
        <v>学前教育</v>
      </c>
      <c r="D2655" s="8" t="str">
        <f>VLOOKUP(A2655,学号下拉数据!A:F,5,0)</f>
        <v>570102K</v>
      </c>
      <c r="E2655" s="8" t="s">
        <v>1424</v>
      </c>
      <c r="F2655" s="8" t="str">
        <f>VLOOKUP(A2655,学号下拉数据!A:F,3,0)</f>
        <v>19学前9</v>
      </c>
      <c r="G2655" s="8" t="str">
        <f>VLOOKUP(A2655,学号下拉数据!A:F,6,0)</f>
        <v>三年</v>
      </c>
      <c r="H2655" s="9" t="s">
        <v>40</v>
      </c>
      <c r="I2655" s="8" t="str">
        <f>VLOOKUP(A2655,[2]Sheet1!$B$1:$P$65536,13,0)</f>
        <v>教师</v>
      </c>
      <c r="J2655" s="12"/>
      <c r="K2655" s="12"/>
      <c r="L2655" s="12"/>
      <c r="M2655" s="12"/>
      <c r="N2655" s="12"/>
      <c r="O2655" s="12"/>
      <c r="P2655" s="8" t="s">
        <v>41</v>
      </c>
      <c r="Q2655" s="12"/>
      <c r="R2655" s="12"/>
      <c r="S2655" s="8" t="str">
        <f>VLOOKUP(A2655,[2]Sheet1!$B$1:$G$65536,6,0)</f>
        <v>茂县城南幼儿园</v>
      </c>
      <c r="T2655" s="12"/>
      <c r="U2655" s="12"/>
      <c r="V2655" s="12"/>
      <c r="W2655" s="12"/>
      <c r="X2655" s="8" t="str">
        <f>VLOOKUP(A2655,[2]Sheet1!$B$1:$M$65536,12,0)</f>
        <v>18090238648</v>
      </c>
      <c r="Y2655" s="8" t="str">
        <f>VLOOKUP(A2655,[2]Sheet1!$B$1:$M$65536,11,0)</f>
        <v>马老师</v>
      </c>
      <c r="Z2655" s="12"/>
      <c r="AA2655" s="20" t="s">
        <v>42</v>
      </c>
      <c r="AB2655" s="8" t="s">
        <v>43</v>
      </c>
      <c r="AC2655" s="8"/>
      <c r="AD2655" s="8" t="s">
        <v>44</v>
      </c>
      <c r="AE2655" s="12"/>
      <c r="AF2655" s="12"/>
    </row>
    <row r="2656" ht="16.5" spans="1:32">
      <c r="A2656" s="14" t="s">
        <v>2676</v>
      </c>
      <c r="B2656" s="8" t="str">
        <f>VLOOKUP(A2656,学号下拉数据!A:F,2,0)</f>
        <v>兰永莲</v>
      </c>
      <c r="C2656" s="8" t="str">
        <f>VLOOKUP(A2656,学号下拉数据!A:F,4,0)</f>
        <v>学前教育</v>
      </c>
      <c r="D2656" s="8" t="str">
        <f>VLOOKUP(A2656,学号下拉数据!A:F,5,0)</f>
        <v>570102K</v>
      </c>
      <c r="E2656" s="8" t="s">
        <v>1424</v>
      </c>
      <c r="F2656" s="8" t="str">
        <f>VLOOKUP(A2656,学号下拉数据!A:F,3,0)</f>
        <v>19学前9</v>
      </c>
      <c r="G2656" s="8" t="str">
        <f>VLOOKUP(A2656,学号下拉数据!A:F,6,0)</f>
        <v>三年</v>
      </c>
      <c r="H2656" s="9" t="s">
        <v>40</v>
      </c>
      <c r="I2656" s="8" t="str">
        <f>VLOOKUP(A2656,[2]Sheet1!$B$1:$P$65536,13,0)</f>
        <v>实习教师</v>
      </c>
      <c r="J2656" s="12"/>
      <c r="K2656" s="12"/>
      <c r="L2656" s="12"/>
      <c r="M2656" s="12"/>
      <c r="N2656" s="12"/>
      <c r="O2656" s="12"/>
      <c r="P2656" s="8" t="s">
        <v>41</v>
      </c>
      <c r="Q2656" s="12"/>
      <c r="R2656" s="12"/>
      <c r="S2656" s="8" t="str">
        <f>VLOOKUP(A2656,[2]Sheet1!$B$1:$G$65536,6,0)</f>
        <v>四川省绵阳市培城区卡卡西幼儿园</v>
      </c>
      <c r="T2656" s="12"/>
      <c r="U2656" s="12"/>
      <c r="V2656" s="12"/>
      <c r="W2656" s="12"/>
      <c r="X2656" s="8" t="str">
        <f>VLOOKUP(A2656,[2]Sheet1!$B$1:$M$65536,12,0)</f>
        <v>16608375029</v>
      </c>
      <c r="Y2656" s="8" t="str">
        <f>VLOOKUP(A2656,[2]Sheet1!$B$1:$M$65536,11,0)</f>
        <v>兰永莲</v>
      </c>
      <c r="Z2656" s="12"/>
      <c r="AA2656" s="20" t="s">
        <v>42</v>
      </c>
      <c r="AB2656" s="8" t="s">
        <v>43</v>
      </c>
      <c r="AC2656" s="8"/>
      <c r="AD2656" s="8" t="s">
        <v>44</v>
      </c>
      <c r="AE2656" s="12"/>
      <c r="AF2656" s="12"/>
    </row>
    <row r="2657" ht="16.5" spans="1:32">
      <c r="A2657" s="14" t="s">
        <v>2677</v>
      </c>
      <c r="B2657" s="8" t="str">
        <f>VLOOKUP(A2657,学号下拉数据!A:F,2,0)</f>
        <v>王田英</v>
      </c>
      <c r="C2657" s="8" t="str">
        <f>VLOOKUP(A2657,学号下拉数据!A:F,4,0)</f>
        <v>学前教育</v>
      </c>
      <c r="D2657" s="8" t="str">
        <f>VLOOKUP(A2657,学号下拉数据!A:F,5,0)</f>
        <v>570102K</v>
      </c>
      <c r="E2657" s="8" t="s">
        <v>1424</v>
      </c>
      <c r="F2657" s="8" t="str">
        <f>VLOOKUP(A2657,学号下拉数据!A:F,3,0)</f>
        <v>19学前9</v>
      </c>
      <c r="G2657" s="8" t="str">
        <f>VLOOKUP(A2657,学号下拉数据!A:F,6,0)</f>
        <v>三年</v>
      </c>
      <c r="H2657" s="9" t="s">
        <v>40</v>
      </c>
      <c r="I2657" s="8" t="str">
        <f>VLOOKUP(A2657,[2]Sheet1!$B$1:$P$65536,13,0)</f>
        <v>实习教师</v>
      </c>
      <c r="J2657" s="12"/>
      <c r="K2657" s="12"/>
      <c r="L2657" s="12"/>
      <c r="M2657" s="12"/>
      <c r="N2657" s="12"/>
      <c r="O2657" s="12"/>
      <c r="P2657" s="8" t="s">
        <v>41</v>
      </c>
      <c r="Q2657" s="12"/>
      <c r="R2657" s="12"/>
      <c r="S2657" s="8" t="str">
        <f>VLOOKUP(A2657,[2]Sheet1!$B$1:$G$65536,6,0)</f>
        <v>四川省阿坝州茂县城南幼儿园</v>
      </c>
      <c r="T2657" s="12"/>
      <c r="U2657" s="12"/>
      <c r="V2657" s="12"/>
      <c r="W2657" s="12"/>
      <c r="X2657" s="8" t="str">
        <f>VLOOKUP(A2657,[2]Sheet1!$B$1:$M$65536,12,0)</f>
        <v>18880412265</v>
      </c>
      <c r="Y2657" s="8" t="str">
        <f>VLOOKUP(A2657,[2]Sheet1!$B$1:$M$65536,11,0)</f>
        <v>谢老师</v>
      </c>
      <c r="Z2657" s="12"/>
      <c r="AA2657" s="20" t="s">
        <v>42</v>
      </c>
      <c r="AB2657" s="8" t="s">
        <v>43</v>
      </c>
      <c r="AC2657" s="8"/>
      <c r="AD2657" s="8" t="s">
        <v>44</v>
      </c>
      <c r="AE2657" s="12"/>
      <c r="AF2657" s="12"/>
    </row>
    <row r="2658" ht="16.5" spans="1:32">
      <c r="A2658" s="14" t="s">
        <v>2678</v>
      </c>
      <c r="B2658" s="8" t="str">
        <f>VLOOKUP(A2658,学号下拉数据!A:F,2,0)</f>
        <v>蒋子珍</v>
      </c>
      <c r="C2658" s="8" t="str">
        <f>VLOOKUP(A2658,学号下拉数据!A:F,4,0)</f>
        <v>学前教育</v>
      </c>
      <c r="D2658" s="8" t="str">
        <f>VLOOKUP(A2658,学号下拉数据!A:F,5,0)</f>
        <v>570102K</v>
      </c>
      <c r="E2658" s="8" t="s">
        <v>1424</v>
      </c>
      <c r="F2658" s="8" t="str">
        <f>VLOOKUP(A2658,学号下拉数据!A:F,3,0)</f>
        <v>19学前9</v>
      </c>
      <c r="G2658" s="8" t="str">
        <f>VLOOKUP(A2658,学号下拉数据!A:F,6,0)</f>
        <v>三年</v>
      </c>
      <c r="H2658" s="9" t="s">
        <v>40</v>
      </c>
      <c r="I2658" s="8" t="str">
        <f>VLOOKUP(A2658,[2]Sheet1!$B$1:$P$65536,13,0)</f>
        <v>教师</v>
      </c>
      <c r="J2658" s="12"/>
      <c r="K2658" s="12"/>
      <c r="L2658" s="12"/>
      <c r="M2658" s="12"/>
      <c r="N2658" s="12"/>
      <c r="O2658" s="12"/>
      <c r="P2658" s="8" t="s">
        <v>41</v>
      </c>
      <c r="Q2658" s="12"/>
      <c r="R2658" s="12"/>
      <c r="S2658" s="8" t="str">
        <f>VLOOKUP(A2658,[2]Sheet1!$B$1:$G$65536,6,0)</f>
        <v>盐源县实验幼儿园</v>
      </c>
      <c r="T2658" s="12"/>
      <c r="U2658" s="12"/>
      <c r="V2658" s="12"/>
      <c r="W2658" s="12"/>
      <c r="X2658" s="8" t="str">
        <f>VLOOKUP(A2658,[2]Sheet1!$B$1:$M$65536,12,0)</f>
        <v>15984184517</v>
      </c>
      <c r="Y2658" s="8" t="str">
        <f>VLOOKUP(A2658,[2]Sheet1!$B$1:$M$65536,11,0)</f>
        <v>马梦依</v>
      </c>
      <c r="Z2658" s="12"/>
      <c r="AA2658" s="20" t="s">
        <v>42</v>
      </c>
      <c r="AB2658" s="8" t="s">
        <v>43</v>
      </c>
      <c r="AC2658" s="8"/>
      <c r="AD2658" s="8" t="s">
        <v>44</v>
      </c>
      <c r="AE2658" s="12"/>
      <c r="AF2658" s="12"/>
    </row>
    <row r="2659" ht="16.5" spans="1:32">
      <c r="A2659" s="14" t="s">
        <v>2679</v>
      </c>
      <c r="B2659" s="8" t="str">
        <f>VLOOKUP(A2659,学号下拉数据!A:F,2,0)</f>
        <v>李辰美</v>
      </c>
      <c r="C2659" s="8" t="str">
        <f>VLOOKUP(A2659,学号下拉数据!A:F,4,0)</f>
        <v>学前教育</v>
      </c>
      <c r="D2659" s="8" t="str">
        <f>VLOOKUP(A2659,学号下拉数据!A:F,5,0)</f>
        <v>570102K</v>
      </c>
      <c r="E2659" s="8" t="s">
        <v>1424</v>
      </c>
      <c r="F2659" s="8" t="str">
        <f>VLOOKUP(A2659,学号下拉数据!A:F,3,0)</f>
        <v>19学前9</v>
      </c>
      <c r="G2659" s="8" t="str">
        <f>VLOOKUP(A2659,学号下拉数据!A:F,6,0)</f>
        <v>三年</v>
      </c>
      <c r="H2659" s="9" t="s">
        <v>40</v>
      </c>
      <c r="I2659" s="8" t="str">
        <f>VLOOKUP(A2659,[2]Sheet1!$B$1:$P$65536,13,0)</f>
        <v>巧家县实验幼儿园</v>
      </c>
      <c r="J2659" s="12"/>
      <c r="K2659" s="12"/>
      <c r="L2659" s="12"/>
      <c r="M2659" s="12"/>
      <c r="N2659" s="12"/>
      <c r="O2659" s="12"/>
      <c r="P2659" s="8" t="s">
        <v>41</v>
      </c>
      <c r="Q2659" s="12"/>
      <c r="R2659" s="12"/>
      <c r="S2659" s="8" t="str">
        <f>VLOOKUP(A2659,[2]Sheet1!$B$1:$G$65536,6,0)</f>
        <v>巧家县实验幼儿园</v>
      </c>
      <c r="T2659" s="12"/>
      <c r="U2659" s="12"/>
      <c r="V2659" s="12"/>
      <c r="W2659" s="12"/>
      <c r="X2659" s="8" t="str">
        <f>VLOOKUP(A2659,[2]Sheet1!$B$1:$M$65536,12,0)</f>
        <v>15987060044</v>
      </c>
      <c r="Y2659" s="8" t="str">
        <f>VLOOKUP(A2659,[2]Sheet1!$B$1:$M$65536,11,0)</f>
        <v>张云</v>
      </c>
      <c r="Z2659" s="12"/>
      <c r="AA2659" s="20" t="s">
        <v>42</v>
      </c>
      <c r="AB2659" s="8" t="s">
        <v>43</v>
      </c>
      <c r="AC2659" s="8"/>
      <c r="AD2659" s="8" t="s">
        <v>44</v>
      </c>
      <c r="AE2659" s="12"/>
      <c r="AF2659" s="12"/>
    </row>
    <row r="2660" ht="16.5" spans="1:32">
      <c r="A2660" s="14" t="s">
        <v>2680</v>
      </c>
      <c r="B2660" s="8" t="str">
        <f>VLOOKUP(A2660,学号下拉数据!A:F,2,0)</f>
        <v>泽郎旦巴</v>
      </c>
      <c r="C2660" s="8" t="str">
        <f>VLOOKUP(A2660,学号下拉数据!A:F,4,0)</f>
        <v>学前教育</v>
      </c>
      <c r="D2660" s="8" t="str">
        <f>VLOOKUP(A2660,学号下拉数据!A:F,5,0)</f>
        <v>570102K</v>
      </c>
      <c r="E2660" s="8" t="s">
        <v>1424</v>
      </c>
      <c r="F2660" s="8" t="str">
        <f>VLOOKUP(A2660,学号下拉数据!A:F,3,0)</f>
        <v>19学前9</v>
      </c>
      <c r="G2660" s="8" t="str">
        <f>VLOOKUP(A2660,学号下拉数据!A:F,6,0)</f>
        <v>三年</v>
      </c>
      <c r="H2660" s="9" t="s">
        <v>40</v>
      </c>
      <c r="I2660" s="8" t="str">
        <f>VLOOKUP(A2660,[2]Sheet1!$B$1:$P$65536,13,0)</f>
        <v>教师</v>
      </c>
      <c r="J2660" s="12"/>
      <c r="K2660" s="12"/>
      <c r="L2660" s="12"/>
      <c r="M2660" s="12"/>
      <c r="N2660" s="12"/>
      <c r="O2660" s="12"/>
      <c r="P2660" s="8" t="s">
        <v>41</v>
      </c>
      <c r="Q2660" s="12"/>
      <c r="R2660" s="12"/>
      <c r="S2660" s="8" t="str">
        <f>VLOOKUP(A2660,[2]Sheet1!$B$1:$G$65536,6,0)</f>
        <v>阿坝县格桑梅朵幼儿园</v>
      </c>
      <c r="T2660" s="12"/>
      <c r="U2660" s="12"/>
      <c r="V2660" s="12"/>
      <c r="W2660" s="12"/>
      <c r="X2660" s="8" t="str">
        <f>VLOOKUP(A2660,[2]Sheet1!$B$1:$M$65536,12,0)</f>
        <v>19383724052</v>
      </c>
      <c r="Y2660" s="8" t="str">
        <f>VLOOKUP(A2660,[2]Sheet1!$B$1:$M$65536,11,0)</f>
        <v>德云</v>
      </c>
      <c r="Z2660" s="12"/>
      <c r="AA2660" s="20" t="s">
        <v>42</v>
      </c>
      <c r="AB2660" s="8" t="s">
        <v>43</v>
      </c>
      <c r="AC2660" s="8"/>
      <c r="AD2660" s="8" t="s">
        <v>44</v>
      </c>
      <c r="AE2660" s="12"/>
      <c r="AF2660" s="12"/>
    </row>
    <row r="2661" ht="16.5" spans="1:32">
      <c r="A2661" s="14" t="s">
        <v>2681</v>
      </c>
      <c r="B2661" s="8" t="str">
        <f>VLOOKUP(A2661,学号下拉数据!A:F,2,0)</f>
        <v>杜取里</v>
      </c>
      <c r="C2661" s="8" t="str">
        <f>VLOOKUP(A2661,学号下拉数据!A:F,4,0)</f>
        <v>学前教育</v>
      </c>
      <c r="D2661" s="8" t="str">
        <f>VLOOKUP(A2661,学号下拉数据!A:F,5,0)</f>
        <v>570102K</v>
      </c>
      <c r="E2661" s="8" t="s">
        <v>1424</v>
      </c>
      <c r="F2661" s="8" t="str">
        <f>VLOOKUP(A2661,学号下拉数据!A:F,3,0)</f>
        <v>19学前9</v>
      </c>
      <c r="G2661" s="8" t="str">
        <f>VLOOKUP(A2661,学号下拉数据!A:F,6,0)</f>
        <v>三年</v>
      </c>
      <c r="H2661" s="9" t="s">
        <v>40</v>
      </c>
      <c r="I2661" s="8" t="str">
        <f>VLOOKUP(A2661,[2]Sheet1!$B$1:$P$65536,13,0)</f>
        <v>配班</v>
      </c>
      <c r="J2661" s="12"/>
      <c r="K2661" s="12"/>
      <c r="L2661" s="12"/>
      <c r="M2661" s="12"/>
      <c r="N2661" s="12"/>
      <c r="O2661" s="12"/>
      <c r="P2661" s="8" t="s">
        <v>41</v>
      </c>
      <c r="Q2661" s="12"/>
      <c r="R2661" s="12"/>
      <c r="S2661" s="8" t="str">
        <f>VLOOKUP(A2661,[2]Sheet1!$B$1:$G$65536,6,0)</f>
        <v>宏博 ·西之辰智能幼儿园</v>
      </c>
      <c r="T2661" s="12"/>
      <c r="U2661" s="12"/>
      <c r="V2661" s="12"/>
      <c r="W2661" s="12"/>
      <c r="X2661" s="8" t="str">
        <f>VLOOKUP(A2661,[2]Sheet1!$B$1:$M$65536,12,0)</f>
        <v>18383414691</v>
      </c>
      <c r="Y2661" s="8" t="str">
        <f>VLOOKUP(A2661,[2]Sheet1!$B$1:$M$65536,11,0)</f>
        <v>阿作尔洗</v>
      </c>
      <c r="Z2661" s="12"/>
      <c r="AA2661" s="20" t="s">
        <v>42</v>
      </c>
      <c r="AB2661" s="8" t="s">
        <v>43</v>
      </c>
      <c r="AC2661" s="8"/>
      <c r="AD2661" s="8" t="s">
        <v>44</v>
      </c>
      <c r="AE2661" s="12"/>
      <c r="AF2661" s="12"/>
    </row>
    <row r="2662" ht="16.5" spans="1:32">
      <c r="A2662" s="14" t="s">
        <v>2682</v>
      </c>
      <c r="B2662" s="8" t="str">
        <f>VLOOKUP(A2662,学号下拉数据!A:F,2,0)</f>
        <v>吉牛尔席</v>
      </c>
      <c r="C2662" s="8" t="str">
        <f>VLOOKUP(A2662,学号下拉数据!A:F,4,0)</f>
        <v>学前教育</v>
      </c>
      <c r="D2662" s="8" t="str">
        <f>VLOOKUP(A2662,学号下拉数据!A:F,5,0)</f>
        <v>570102K</v>
      </c>
      <c r="E2662" s="8" t="s">
        <v>1424</v>
      </c>
      <c r="F2662" s="8" t="str">
        <f>VLOOKUP(A2662,学号下拉数据!A:F,3,0)</f>
        <v>19学前9</v>
      </c>
      <c r="G2662" s="8" t="str">
        <f>VLOOKUP(A2662,学号下拉数据!A:F,6,0)</f>
        <v>三年</v>
      </c>
      <c r="H2662" s="9" t="s">
        <v>40</v>
      </c>
      <c r="I2662" s="8" t="str">
        <f>VLOOKUP(A2662,[2]Sheet1!$B$1:$P$65536,13,0)</f>
        <v>实习教师</v>
      </c>
      <c r="J2662" s="12"/>
      <c r="K2662" s="12"/>
      <c r="L2662" s="12"/>
      <c r="M2662" s="12"/>
      <c r="N2662" s="12"/>
      <c r="O2662" s="12"/>
      <c r="P2662" s="8" t="s">
        <v>41</v>
      </c>
      <c r="Q2662" s="12"/>
      <c r="R2662" s="12"/>
      <c r="S2662" s="8" t="str">
        <f>VLOOKUP(A2662,[2]Sheet1!$B$1:$G$65536,6,0)</f>
        <v>美嘉国际幼稚园</v>
      </c>
      <c r="T2662" s="12"/>
      <c r="U2662" s="12"/>
      <c r="V2662" s="12"/>
      <c r="W2662" s="12"/>
      <c r="X2662" s="8" t="str">
        <f>VLOOKUP(A2662,[2]Sheet1!$B$1:$M$65536,12,0)</f>
        <v>18582068107</v>
      </c>
      <c r="Y2662" s="8" t="str">
        <f>VLOOKUP(A2662,[2]Sheet1!$B$1:$M$65536,11,0)</f>
        <v>吉牛尔席</v>
      </c>
      <c r="Z2662" s="12"/>
      <c r="AA2662" s="20" t="s">
        <v>42</v>
      </c>
      <c r="AB2662" s="8" t="s">
        <v>43</v>
      </c>
      <c r="AC2662" s="8"/>
      <c r="AD2662" s="8" t="s">
        <v>44</v>
      </c>
      <c r="AE2662" s="12"/>
      <c r="AF2662" s="12"/>
    </row>
    <row r="2663" ht="16.5" spans="1:32">
      <c r="A2663" s="14" t="s">
        <v>2683</v>
      </c>
      <c r="B2663" s="8" t="str">
        <f>VLOOKUP(A2663,学号下拉数据!A:F,2,0)</f>
        <v>马雄鹰</v>
      </c>
      <c r="C2663" s="8" t="str">
        <f>VLOOKUP(A2663,学号下拉数据!A:F,4,0)</f>
        <v>学前教育</v>
      </c>
      <c r="D2663" s="8" t="str">
        <f>VLOOKUP(A2663,学号下拉数据!A:F,5,0)</f>
        <v>570102K</v>
      </c>
      <c r="E2663" s="8" t="s">
        <v>1424</v>
      </c>
      <c r="F2663" s="8" t="str">
        <f>VLOOKUP(A2663,学号下拉数据!A:F,3,0)</f>
        <v>19学前9</v>
      </c>
      <c r="G2663" s="8" t="str">
        <f>VLOOKUP(A2663,学号下拉数据!A:F,6,0)</f>
        <v>三年</v>
      </c>
      <c r="H2663" s="9" t="s">
        <v>40</v>
      </c>
      <c r="I2663" s="8" t="str">
        <f>VLOOKUP(A2663,[2]Sheet1!$B$1:$P$65536,13,0)</f>
        <v>实习教师</v>
      </c>
      <c r="J2663" s="12"/>
      <c r="K2663" s="12"/>
      <c r="L2663" s="12"/>
      <c r="M2663" s="12"/>
      <c r="N2663" s="12"/>
      <c r="O2663" s="12"/>
      <c r="P2663" s="8" t="s">
        <v>41</v>
      </c>
      <c r="Q2663" s="12"/>
      <c r="R2663" s="12"/>
      <c r="S2663" s="8" t="str">
        <f>VLOOKUP(A2663,[2]Sheet1!$B$1:$G$65536,6,0)</f>
        <v>美嘉国际幼稚园</v>
      </c>
      <c r="T2663" s="12"/>
      <c r="U2663" s="12"/>
      <c r="V2663" s="12"/>
      <c r="W2663" s="12"/>
      <c r="X2663" s="8" t="str">
        <f>VLOOKUP(A2663,[2]Sheet1!$B$1:$M$65536,12,0)</f>
        <v>18808393826</v>
      </c>
      <c r="Y2663" s="8" t="str">
        <f>VLOOKUP(A2663,[2]Sheet1!$B$1:$M$65536,11,0)</f>
        <v>马雄鹰</v>
      </c>
      <c r="Z2663" s="12"/>
      <c r="AA2663" s="20" t="s">
        <v>42</v>
      </c>
      <c r="AB2663" s="8" t="s">
        <v>43</v>
      </c>
      <c r="AC2663" s="8"/>
      <c r="AD2663" s="8" t="s">
        <v>44</v>
      </c>
      <c r="AE2663" s="12"/>
      <c r="AF2663" s="12"/>
    </row>
    <row r="2664" ht="16.5" spans="1:32">
      <c r="A2664" s="14" t="s">
        <v>2684</v>
      </c>
      <c r="B2664" s="8" t="str">
        <f>VLOOKUP(A2664,学号下拉数据!A:F,2,0)</f>
        <v>俄木坚沙</v>
      </c>
      <c r="C2664" s="8" t="str">
        <f>VLOOKUP(A2664,学号下拉数据!A:F,4,0)</f>
        <v>学前教育</v>
      </c>
      <c r="D2664" s="8" t="str">
        <f>VLOOKUP(A2664,学号下拉数据!A:F,5,0)</f>
        <v>570102K</v>
      </c>
      <c r="E2664" s="8" t="s">
        <v>1424</v>
      </c>
      <c r="F2664" s="8" t="str">
        <f>VLOOKUP(A2664,学号下拉数据!A:F,3,0)</f>
        <v>19学前9</v>
      </c>
      <c r="G2664" s="8" t="str">
        <f>VLOOKUP(A2664,学号下拉数据!A:F,6,0)</f>
        <v>三年</v>
      </c>
      <c r="H2664" s="9" t="s">
        <v>40</v>
      </c>
      <c r="I2664" s="8" t="str">
        <f>VLOOKUP(A2664,[2]Sheet1!$B$1:$P$65536,13,0)</f>
        <v>教师</v>
      </c>
      <c r="J2664" s="12"/>
      <c r="K2664" s="12"/>
      <c r="L2664" s="12"/>
      <c r="M2664" s="12"/>
      <c r="N2664" s="12"/>
      <c r="O2664" s="12"/>
      <c r="P2664" s="8" t="s">
        <v>41</v>
      </c>
      <c r="Q2664" s="12"/>
      <c r="R2664" s="12"/>
      <c r="S2664" s="8" t="str">
        <f>VLOOKUP(A2664,[2]Sheet1!$B$1:$G$65536,6,0)</f>
        <v>乐山马边金宝贝幼儿园</v>
      </c>
      <c r="T2664" s="12"/>
      <c r="U2664" s="12"/>
      <c r="V2664" s="12"/>
      <c r="W2664" s="12"/>
      <c r="X2664" s="8" t="str">
        <f>VLOOKUP(A2664,[2]Sheet1!$B$1:$M$65536,12,0)</f>
        <v>18283601343</v>
      </c>
      <c r="Y2664" s="8" t="str">
        <f>VLOOKUP(A2664,[2]Sheet1!$B$1:$M$65536,11,0)</f>
        <v>罗合静</v>
      </c>
      <c r="Z2664" s="12"/>
      <c r="AA2664" s="20" t="s">
        <v>42</v>
      </c>
      <c r="AB2664" s="8" t="s">
        <v>43</v>
      </c>
      <c r="AC2664" s="8"/>
      <c r="AD2664" s="8" t="s">
        <v>44</v>
      </c>
      <c r="AE2664" s="12"/>
      <c r="AF2664" s="12"/>
    </row>
    <row r="2665" ht="16.5" spans="1:32">
      <c r="A2665" s="14" t="s">
        <v>2685</v>
      </c>
      <c r="B2665" s="8" t="str">
        <f>VLOOKUP(A2665,学号下拉数据!A:F,2,0)</f>
        <v>苟吉林</v>
      </c>
      <c r="C2665" s="8" t="str">
        <f>VLOOKUP(A2665,学号下拉数据!A:F,4,0)</f>
        <v>学前教育</v>
      </c>
      <c r="D2665" s="8" t="str">
        <f>VLOOKUP(A2665,学号下拉数据!A:F,5,0)</f>
        <v>570102K</v>
      </c>
      <c r="E2665" s="8" t="s">
        <v>1424</v>
      </c>
      <c r="F2665" s="8" t="str">
        <f>VLOOKUP(A2665,学号下拉数据!A:F,3,0)</f>
        <v>19学前9</v>
      </c>
      <c r="G2665" s="8" t="str">
        <f>VLOOKUP(A2665,学号下拉数据!A:F,6,0)</f>
        <v>三年</v>
      </c>
      <c r="H2665" s="9" t="s">
        <v>40</v>
      </c>
      <c r="I2665" s="8" t="str">
        <f>VLOOKUP(A2665,[2]Sheet1!$B$1:$P$65536,13,0)</f>
        <v>乐高课程幼儿教师</v>
      </c>
      <c r="J2665" s="12"/>
      <c r="K2665" s="12"/>
      <c r="L2665" s="12"/>
      <c r="M2665" s="12"/>
      <c r="N2665" s="12"/>
      <c r="O2665" s="12"/>
      <c r="P2665" s="8" t="s">
        <v>41</v>
      </c>
      <c r="Q2665" s="12"/>
      <c r="R2665" s="12"/>
      <c r="S2665" s="8" t="str">
        <f>VLOOKUP(A2665,[2]Sheet1!$B$1:$G$65536,6,0)</f>
        <v>遂宁市搭搭乐乐机器人培训中心</v>
      </c>
      <c r="T2665" s="12"/>
      <c r="U2665" s="12"/>
      <c r="V2665" s="12"/>
      <c r="W2665" s="12"/>
      <c r="X2665" s="8" t="str">
        <f>VLOOKUP(A2665,[2]Sheet1!$B$1:$M$65536,12,0)</f>
        <v>18882553539</v>
      </c>
      <c r="Y2665" s="8" t="str">
        <f>VLOOKUP(A2665,[2]Sheet1!$B$1:$M$65536,11,0)</f>
        <v>夏琦</v>
      </c>
      <c r="Z2665" s="12"/>
      <c r="AA2665" s="20" t="s">
        <v>42</v>
      </c>
      <c r="AB2665" s="8" t="s">
        <v>43</v>
      </c>
      <c r="AC2665" s="8"/>
      <c r="AD2665" s="8" t="s">
        <v>44</v>
      </c>
      <c r="AE2665" s="12"/>
      <c r="AF2665" s="12"/>
    </row>
    <row r="2666" ht="16.5" spans="1:32">
      <c r="A2666" s="14" t="s">
        <v>2686</v>
      </c>
      <c r="B2666" s="8" t="str">
        <f>VLOOKUP(A2666,学号下拉数据!A:F,2,0)</f>
        <v>敖成婷</v>
      </c>
      <c r="C2666" s="8" t="str">
        <f>VLOOKUP(A2666,学号下拉数据!A:F,4,0)</f>
        <v>学前教育</v>
      </c>
      <c r="D2666" s="8" t="str">
        <f>VLOOKUP(A2666,学号下拉数据!A:F,5,0)</f>
        <v>570102K</v>
      </c>
      <c r="E2666" s="8" t="s">
        <v>1424</v>
      </c>
      <c r="F2666" s="8" t="str">
        <f>VLOOKUP(A2666,学号下拉数据!A:F,3,0)</f>
        <v>19学前9</v>
      </c>
      <c r="G2666" s="8" t="str">
        <f>VLOOKUP(A2666,学号下拉数据!A:F,6,0)</f>
        <v>三年</v>
      </c>
      <c r="H2666" s="9" t="s">
        <v>40</v>
      </c>
      <c r="I2666" s="8" t="str">
        <f>VLOOKUP(A2666,[2]Sheet1!$B$1:$P$65536,13,0)</f>
        <v>教师</v>
      </c>
      <c r="J2666" s="12"/>
      <c r="K2666" s="12"/>
      <c r="L2666" s="12"/>
      <c r="M2666" s="12"/>
      <c r="N2666" s="12"/>
      <c r="O2666" s="12"/>
      <c r="P2666" s="8" t="s">
        <v>41</v>
      </c>
      <c r="Q2666" s="12"/>
      <c r="R2666" s="12"/>
      <c r="S2666" s="8" t="str">
        <f>VLOOKUP(A2666,[2]Sheet1!$B$1:$G$65536,6,0)</f>
        <v>下溪镇中小学</v>
      </c>
      <c r="T2666" s="12"/>
      <c r="U2666" s="12"/>
      <c r="V2666" s="12"/>
      <c r="W2666" s="12"/>
      <c r="X2666" s="8" t="str">
        <f>VLOOKUP(A2666,[2]Sheet1!$B$1:$M$65536,12,0)</f>
        <v>15183361073</v>
      </c>
      <c r="Y2666" s="8" t="str">
        <f>VLOOKUP(A2666,[2]Sheet1!$B$1:$M$65536,11,0)</f>
        <v>程元霞</v>
      </c>
      <c r="Z2666" s="12"/>
      <c r="AA2666" s="20" t="s">
        <v>42</v>
      </c>
      <c r="AB2666" s="8" t="s">
        <v>43</v>
      </c>
      <c r="AC2666" s="8"/>
      <c r="AD2666" s="8" t="s">
        <v>44</v>
      </c>
      <c r="AE2666" s="12"/>
      <c r="AF2666" s="12"/>
    </row>
    <row r="2667" ht="16.5" spans="1:32">
      <c r="A2667" s="14" t="s">
        <v>2687</v>
      </c>
      <c r="B2667" s="8" t="str">
        <f>VLOOKUP(A2667,学号下拉数据!A:F,2,0)</f>
        <v>夏国雨</v>
      </c>
      <c r="C2667" s="8" t="str">
        <f>VLOOKUP(A2667,学号下拉数据!A:F,4,0)</f>
        <v>学前教育</v>
      </c>
      <c r="D2667" s="8" t="str">
        <f>VLOOKUP(A2667,学号下拉数据!A:F,5,0)</f>
        <v>570102K</v>
      </c>
      <c r="E2667" s="8" t="s">
        <v>1424</v>
      </c>
      <c r="F2667" s="8" t="str">
        <f>VLOOKUP(A2667,学号下拉数据!A:F,3,0)</f>
        <v>19学前9</v>
      </c>
      <c r="G2667" s="8" t="str">
        <f>VLOOKUP(A2667,学号下拉数据!A:F,6,0)</f>
        <v>三年</v>
      </c>
      <c r="H2667" s="9" t="s">
        <v>40</v>
      </c>
      <c r="I2667" s="8" t="str">
        <f>VLOOKUP(A2667,[2]Sheet1!$B$1:$P$65536,13,0)</f>
        <v>教师</v>
      </c>
      <c r="J2667" s="12"/>
      <c r="K2667" s="12"/>
      <c r="L2667" s="12"/>
      <c r="M2667" s="12"/>
      <c r="N2667" s="12"/>
      <c r="O2667" s="12"/>
      <c r="P2667" s="8" t="s">
        <v>41</v>
      </c>
      <c r="Q2667" s="12"/>
      <c r="R2667" s="12"/>
      <c r="S2667" s="8" t="str">
        <f>VLOOKUP(A2667,[2]Sheet1!$B$1:$G$65536,6,0)</f>
        <v>乐山市小树苗幼儿园</v>
      </c>
      <c r="T2667" s="12"/>
      <c r="U2667" s="12"/>
      <c r="V2667" s="12"/>
      <c r="W2667" s="12"/>
      <c r="X2667" s="8" t="str">
        <f>VLOOKUP(A2667,[2]Sheet1!$B$1:$M$65536,12,0)</f>
        <v>16608016884</v>
      </c>
      <c r="Y2667" s="8" t="str">
        <f>VLOOKUP(A2667,[2]Sheet1!$B$1:$M$65536,11,0)</f>
        <v>王芳</v>
      </c>
      <c r="Z2667" s="12"/>
      <c r="AA2667" s="20" t="s">
        <v>42</v>
      </c>
      <c r="AB2667" s="8" t="s">
        <v>43</v>
      </c>
      <c r="AC2667" s="8"/>
      <c r="AD2667" s="8" t="s">
        <v>44</v>
      </c>
      <c r="AE2667" s="12"/>
      <c r="AF2667" s="12"/>
    </row>
    <row r="2668" ht="16.5" spans="1:32">
      <c r="A2668" s="14" t="s">
        <v>2688</v>
      </c>
      <c r="B2668" s="8" t="str">
        <f>VLOOKUP(A2668,学号下拉数据!A:F,2,0)</f>
        <v>段舒宇</v>
      </c>
      <c r="C2668" s="8" t="str">
        <f>VLOOKUP(A2668,学号下拉数据!A:F,4,0)</f>
        <v>学前教育</v>
      </c>
      <c r="D2668" s="8" t="str">
        <f>VLOOKUP(A2668,学号下拉数据!A:F,5,0)</f>
        <v>570102K</v>
      </c>
      <c r="E2668" s="8" t="s">
        <v>1424</v>
      </c>
      <c r="F2668" s="8" t="str">
        <f>VLOOKUP(A2668,学号下拉数据!A:F,3,0)</f>
        <v>19学前9</v>
      </c>
      <c r="G2668" s="8" t="str">
        <f>VLOOKUP(A2668,学号下拉数据!A:F,6,0)</f>
        <v>三年</v>
      </c>
      <c r="H2668" s="9" t="s">
        <v>40</v>
      </c>
      <c r="I2668" s="8" t="str">
        <f>VLOOKUP(A2668,[2]Sheet1!$B$1:$P$65536,13,0)</f>
        <v>教师</v>
      </c>
      <c r="J2668" s="12"/>
      <c r="K2668" s="12"/>
      <c r="L2668" s="12"/>
      <c r="M2668" s="12"/>
      <c r="N2668" s="12"/>
      <c r="O2668" s="12"/>
      <c r="P2668" s="8" t="s">
        <v>41</v>
      </c>
      <c r="Q2668" s="12"/>
      <c r="R2668" s="12"/>
      <c r="S2668" s="8" t="str">
        <f>VLOOKUP(A2668,[2]Sheet1!$B$1:$G$65536,6,0)</f>
        <v>乐山市王河幼儿园</v>
      </c>
      <c r="T2668" s="12"/>
      <c r="U2668" s="12"/>
      <c r="V2668" s="12"/>
      <c r="W2668" s="12"/>
      <c r="X2668" s="8" t="str">
        <f>VLOOKUP(A2668,[2]Sheet1!$B$1:$M$65536,12,0)</f>
        <v>18882552820</v>
      </c>
      <c r="Y2668" s="8" t="str">
        <f>VLOOKUP(A2668,[2]Sheet1!$B$1:$M$65536,11,0)</f>
        <v>段舒宇</v>
      </c>
      <c r="Z2668" s="12"/>
      <c r="AA2668" s="20" t="s">
        <v>42</v>
      </c>
      <c r="AB2668" s="8" t="s">
        <v>43</v>
      </c>
      <c r="AC2668" s="8"/>
      <c r="AD2668" s="8" t="s">
        <v>44</v>
      </c>
      <c r="AE2668" s="12"/>
      <c r="AF2668" s="12"/>
    </row>
    <row r="2669" ht="16.5" spans="1:32">
      <c r="A2669" s="14" t="s">
        <v>2689</v>
      </c>
      <c r="B2669" s="8" t="str">
        <f>VLOOKUP(A2669,学号下拉数据!A:F,2,0)</f>
        <v>周梦玲</v>
      </c>
      <c r="C2669" s="8" t="str">
        <f>VLOOKUP(A2669,学号下拉数据!A:F,4,0)</f>
        <v>学前教育</v>
      </c>
      <c r="D2669" s="8" t="str">
        <f>VLOOKUP(A2669,学号下拉数据!A:F,5,0)</f>
        <v>570102K</v>
      </c>
      <c r="E2669" s="8" t="s">
        <v>1424</v>
      </c>
      <c r="F2669" s="8" t="str">
        <f>VLOOKUP(A2669,学号下拉数据!A:F,3,0)</f>
        <v>19学前9</v>
      </c>
      <c r="G2669" s="8" t="str">
        <f>VLOOKUP(A2669,学号下拉数据!A:F,6,0)</f>
        <v>三年</v>
      </c>
      <c r="H2669" s="9" t="s">
        <v>40</v>
      </c>
      <c r="I2669" s="8" t="str">
        <f>VLOOKUP(A2669,[2]Sheet1!$B$1:$P$65536,13,0)</f>
        <v>教师</v>
      </c>
      <c r="J2669" s="12"/>
      <c r="K2669" s="12"/>
      <c r="L2669" s="12"/>
      <c r="M2669" s="12"/>
      <c r="N2669" s="12"/>
      <c r="O2669" s="12"/>
      <c r="P2669" s="8" t="s">
        <v>41</v>
      </c>
      <c r="Q2669" s="12"/>
      <c r="R2669" s="12"/>
      <c r="S2669" s="8" t="str">
        <f>VLOOKUP(A2669,[2]Sheet1!$B$1:$G$65536,6,0)</f>
        <v>马边彝族自治县城南幼儿园</v>
      </c>
      <c r="T2669" s="12"/>
      <c r="U2669" s="12"/>
      <c r="V2669" s="12"/>
      <c r="W2669" s="12"/>
      <c r="X2669" s="8" t="str">
        <f>VLOOKUP(A2669,[2]Sheet1!$B$1:$M$65536,12,0)</f>
        <v>13990643131</v>
      </c>
      <c r="Y2669" s="8" t="str">
        <f>VLOOKUP(A2669,[2]Sheet1!$B$1:$M$65536,11,0)</f>
        <v>黄勤</v>
      </c>
      <c r="Z2669" s="12"/>
      <c r="AA2669" s="20" t="s">
        <v>42</v>
      </c>
      <c r="AB2669" s="8" t="s">
        <v>43</v>
      </c>
      <c r="AC2669" s="8"/>
      <c r="AD2669" s="8" t="s">
        <v>44</v>
      </c>
      <c r="AE2669" s="12"/>
      <c r="AF2669" s="12"/>
    </row>
    <row r="2670" ht="16.5" spans="1:32">
      <c r="A2670" s="14" t="s">
        <v>2690</v>
      </c>
      <c r="B2670" s="8" t="str">
        <f>VLOOKUP(A2670,学号下拉数据!A:F,2,0)</f>
        <v>王娟</v>
      </c>
      <c r="C2670" s="8" t="str">
        <f>VLOOKUP(A2670,学号下拉数据!A:F,4,0)</f>
        <v>学前教育</v>
      </c>
      <c r="D2670" s="8" t="str">
        <f>VLOOKUP(A2670,学号下拉数据!A:F,5,0)</f>
        <v>570102K</v>
      </c>
      <c r="E2670" s="8" t="s">
        <v>1424</v>
      </c>
      <c r="F2670" s="8" t="str">
        <f>VLOOKUP(A2670,学号下拉数据!A:F,3,0)</f>
        <v>19学前9</v>
      </c>
      <c r="G2670" s="8" t="str">
        <f>VLOOKUP(A2670,学号下拉数据!A:F,6,0)</f>
        <v>三年</v>
      </c>
      <c r="H2670" s="9" t="s">
        <v>40</v>
      </c>
      <c r="I2670" s="8" t="str">
        <f>VLOOKUP(A2670,[2]Sheet1!$B$1:$P$65536,13,0)</f>
        <v>实习教师</v>
      </c>
      <c r="J2670" s="12"/>
      <c r="K2670" s="12"/>
      <c r="L2670" s="12"/>
      <c r="M2670" s="12"/>
      <c r="N2670" s="12"/>
      <c r="O2670" s="12"/>
      <c r="P2670" s="8" t="s">
        <v>41</v>
      </c>
      <c r="Q2670" s="12"/>
      <c r="R2670" s="12"/>
      <c r="S2670" s="8" t="str">
        <f>VLOOKUP(A2670,[2]Sheet1!$B$1:$G$65536,6,0)</f>
        <v>四川省绵阳市培城区卡卡西幼儿园</v>
      </c>
      <c r="T2670" s="12"/>
      <c r="U2670" s="12"/>
      <c r="V2670" s="12"/>
      <c r="W2670" s="12"/>
      <c r="X2670" s="8" t="str">
        <f>VLOOKUP(A2670,[2]Sheet1!$B$1:$M$65536,12,0)</f>
        <v>13990404047</v>
      </c>
      <c r="Y2670" s="8" t="str">
        <f>VLOOKUP(A2670,[2]Sheet1!$B$1:$M$65536,11,0)</f>
        <v>王娟</v>
      </c>
      <c r="Z2670" s="12"/>
      <c r="AA2670" s="20" t="s">
        <v>42</v>
      </c>
      <c r="AB2670" s="8" t="s">
        <v>43</v>
      </c>
      <c r="AC2670" s="8"/>
      <c r="AD2670" s="8" t="s">
        <v>44</v>
      </c>
      <c r="AE2670" s="12"/>
      <c r="AF2670" s="12"/>
    </row>
    <row r="2671" ht="16.5" spans="1:32">
      <c r="A2671" s="14" t="s">
        <v>2691</v>
      </c>
      <c r="B2671" s="8" t="str">
        <f>VLOOKUP(A2671,学号下拉数据!A:F,2,0)</f>
        <v>吉日尔富</v>
      </c>
      <c r="C2671" s="8" t="str">
        <f>VLOOKUP(A2671,学号下拉数据!A:F,4,0)</f>
        <v>学前教育</v>
      </c>
      <c r="D2671" s="8" t="str">
        <f>VLOOKUP(A2671,学号下拉数据!A:F,5,0)</f>
        <v>570102K</v>
      </c>
      <c r="E2671" s="8" t="s">
        <v>1424</v>
      </c>
      <c r="F2671" s="8" t="str">
        <f>VLOOKUP(A2671,学号下拉数据!A:F,3,0)</f>
        <v>19学前9</v>
      </c>
      <c r="G2671" s="8" t="str">
        <f>VLOOKUP(A2671,学号下拉数据!A:F,6,0)</f>
        <v>三年</v>
      </c>
      <c r="H2671" s="9" t="s">
        <v>40</v>
      </c>
      <c r="I2671" s="8" t="str">
        <f>VLOOKUP(A2671,[2]Sheet1!$B$1:$P$65536,13,0)</f>
        <v>教师</v>
      </c>
      <c r="J2671" s="12"/>
      <c r="K2671" s="12"/>
      <c r="L2671" s="12"/>
      <c r="M2671" s="12"/>
      <c r="N2671" s="12"/>
      <c r="O2671" s="12"/>
      <c r="P2671" s="8" t="s">
        <v>41</v>
      </c>
      <c r="Q2671" s="12"/>
      <c r="R2671" s="12"/>
      <c r="S2671" s="8" t="str">
        <f>VLOOKUP(A2671,[2]Sheet1!$B$1:$G$65536,6,0)</f>
        <v>美姑县依果觉乡小学校</v>
      </c>
      <c r="T2671" s="12"/>
      <c r="U2671" s="12"/>
      <c r="V2671" s="12"/>
      <c r="W2671" s="12"/>
      <c r="X2671" s="8" t="str">
        <f>VLOOKUP(A2671,[2]Sheet1!$B$1:$M$65536,12,0)</f>
        <v>13608144103</v>
      </c>
      <c r="Y2671" s="8" t="str">
        <f>VLOOKUP(A2671,[2]Sheet1!$B$1:$M$65536,11,0)</f>
        <v>阿能尔子</v>
      </c>
      <c r="Z2671" s="12"/>
      <c r="AA2671" s="20" t="s">
        <v>42</v>
      </c>
      <c r="AB2671" s="8" t="s">
        <v>43</v>
      </c>
      <c r="AC2671" s="8"/>
      <c r="AD2671" s="8" t="s">
        <v>44</v>
      </c>
      <c r="AE2671" s="12"/>
      <c r="AF2671" s="12"/>
    </row>
    <row r="2672" ht="16.5" spans="1:32">
      <c r="A2672" s="14" t="s">
        <v>2692</v>
      </c>
      <c r="B2672" s="8" t="str">
        <f>VLOOKUP(A2672,学号下拉数据!A:F,2,0)</f>
        <v>杨欣</v>
      </c>
      <c r="C2672" s="8" t="str">
        <f>VLOOKUP(A2672,学号下拉数据!A:F,4,0)</f>
        <v>学前教育</v>
      </c>
      <c r="D2672" s="8" t="str">
        <f>VLOOKUP(A2672,学号下拉数据!A:F,5,0)</f>
        <v>570102K</v>
      </c>
      <c r="E2672" s="8" t="s">
        <v>1424</v>
      </c>
      <c r="F2672" s="8" t="str">
        <f>VLOOKUP(A2672,学号下拉数据!A:F,3,0)</f>
        <v>19学前9</v>
      </c>
      <c r="G2672" s="8" t="str">
        <f>VLOOKUP(A2672,学号下拉数据!A:F,6,0)</f>
        <v>三年</v>
      </c>
      <c r="H2672" s="9" t="s">
        <v>40</v>
      </c>
      <c r="I2672" s="8" t="str">
        <f>VLOOKUP(A2672,[2]Sheet1!$B$1:$P$65536,13,0)</f>
        <v>实习教师</v>
      </c>
      <c r="J2672" s="12"/>
      <c r="K2672" s="12"/>
      <c r="L2672" s="12"/>
      <c r="M2672" s="12"/>
      <c r="N2672" s="12"/>
      <c r="O2672" s="12"/>
      <c r="P2672" s="8" t="s">
        <v>41</v>
      </c>
      <c r="Q2672" s="12"/>
      <c r="R2672" s="12"/>
      <c r="S2672" s="8" t="str">
        <f>VLOOKUP(A2672,[2]Sheet1!$B$1:$G$65536,6,0)</f>
        <v>美姑县幼儿园</v>
      </c>
      <c r="T2672" s="12"/>
      <c r="U2672" s="12"/>
      <c r="V2672" s="12"/>
      <c r="W2672" s="12"/>
      <c r="X2672" s="8" t="str">
        <f>VLOOKUP(A2672,[2]Sheet1!$B$1:$M$65536,12,0)</f>
        <v>18308212320</v>
      </c>
      <c r="Y2672" s="8" t="str">
        <f>VLOOKUP(A2672,[2]Sheet1!$B$1:$M$65536,11,0)</f>
        <v>杨洪梅</v>
      </c>
      <c r="Z2672" s="12"/>
      <c r="AA2672" s="20" t="s">
        <v>42</v>
      </c>
      <c r="AB2672" s="8" t="s">
        <v>43</v>
      </c>
      <c r="AC2672" s="8"/>
      <c r="AD2672" s="8" t="s">
        <v>44</v>
      </c>
      <c r="AE2672" s="12"/>
      <c r="AF2672" s="12"/>
    </row>
    <row r="2673" ht="16.5" spans="1:32">
      <c r="A2673" s="14" t="s">
        <v>2693</v>
      </c>
      <c r="B2673" s="8" t="str">
        <f>VLOOKUP(A2673,学号下拉数据!A:F,2,0)</f>
        <v>阿入金珠</v>
      </c>
      <c r="C2673" s="8" t="str">
        <f>VLOOKUP(A2673,学号下拉数据!A:F,4,0)</f>
        <v>学前教育</v>
      </c>
      <c r="D2673" s="8" t="str">
        <f>VLOOKUP(A2673,学号下拉数据!A:F,5,0)</f>
        <v>570102K</v>
      </c>
      <c r="E2673" s="8" t="s">
        <v>1424</v>
      </c>
      <c r="F2673" s="8" t="str">
        <f>VLOOKUP(A2673,学号下拉数据!A:F,3,0)</f>
        <v>19学前9</v>
      </c>
      <c r="G2673" s="8" t="str">
        <f>VLOOKUP(A2673,学号下拉数据!A:F,6,0)</f>
        <v>三年</v>
      </c>
      <c r="H2673" s="9" t="s">
        <v>40</v>
      </c>
      <c r="I2673" s="8" t="str">
        <f>VLOOKUP(A2673,[2]Sheet1!$B$1:$P$65536,13,0)</f>
        <v>配班老师</v>
      </c>
      <c r="J2673" s="12"/>
      <c r="K2673" s="12"/>
      <c r="L2673" s="12"/>
      <c r="M2673" s="12"/>
      <c r="N2673" s="12"/>
      <c r="O2673" s="12"/>
      <c r="P2673" s="8" t="s">
        <v>41</v>
      </c>
      <c r="Q2673" s="12"/>
      <c r="R2673" s="12"/>
      <c r="S2673" s="8" t="str">
        <f>VLOOKUP(A2673,[2]Sheet1!$B$1:$G$65536,6,0)</f>
        <v>四川省西昌市万古星星幼儿园</v>
      </c>
      <c r="T2673" s="12"/>
      <c r="U2673" s="12"/>
      <c r="V2673" s="12"/>
      <c r="W2673" s="12"/>
      <c r="X2673" s="8" t="str">
        <f>VLOOKUP(A2673,[2]Sheet1!$B$1:$M$65536,12,0)</f>
        <v>15583844090</v>
      </c>
      <c r="Y2673" s="8" t="str">
        <f>VLOOKUP(A2673,[2]Sheet1!$B$1:$M$65536,11,0)</f>
        <v>杨忠琼</v>
      </c>
      <c r="Z2673" s="12"/>
      <c r="AA2673" s="20" t="s">
        <v>42</v>
      </c>
      <c r="AB2673" s="8" t="s">
        <v>43</v>
      </c>
      <c r="AC2673" s="8"/>
      <c r="AD2673" s="8" t="s">
        <v>44</v>
      </c>
      <c r="AE2673" s="12"/>
      <c r="AF2673" s="12"/>
    </row>
    <row r="2674" ht="16.5" spans="1:32">
      <c r="A2674" s="14" t="s">
        <v>2694</v>
      </c>
      <c r="B2674" s="8" t="str">
        <f>VLOOKUP(A2674,学号下拉数据!A:F,2,0)</f>
        <v>黑其作则</v>
      </c>
      <c r="C2674" s="8" t="str">
        <f>VLOOKUP(A2674,学号下拉数据!A:F,4,0)</f>
        <v>学前教育</v>
      </c>
      <c r="D2674" s="8" t="str">
        <f>VLOOKUP(A2674,学号下拉数据!A:F,5,0)</f>
        <v>570102K</v>
      </c>
      <c r="E2674" s="8" t="s">
        <v>1424</v>
      </c>
      <c r="F2674" s="8" t="str">
        <f>VLOOKUP(A2674,学号下拉数据!A:F,3,0)</f>
        <v>19学前9</v>
      </c>
      <c r="G2674" s="8" t="str">
        <f>VLOOKUP(A2674,学号下拉数据!A:F,6,0)</f>
        <v>三年</v>
      </c>
      <c r="H2674" s="9" t="s">
        <v>40</v>
      </c>
      <c r="I2674" s="8" t="str">
        <f>VLOOKUP(A2674,[2]Sheet1!$B$1:$P$65536,13,0)</f>
        <v>教师</v>
      </c>
      <c r="J2674" s="12"/>
      <c r="K2674" s="12"/>
      <c r="L2674" s="12"/>
      <c r="M2674" s="12"/>
      <c r="N2674" s="12"/>
      <c r="O2674" s="12"/>
      <c r="P2674" s="8" t="s">
        <v>41</v>
      </c>
      <c r="Q2674" s="12"/>
      <c r="R2674" s="12"/>
      <c r="S2674" s="8" t="str">
        <f>VLOOKUP(A2674,[2]Sheet1!$B$1:$G$65536,6,0)</f>
        <v>雷波县实验幼儿园</v>
      </c>
      <c r="T2674" s="12"/>
      <c r="U2674" s="12"/>
      <c r="V2674" s="12"/>
      <c r="W2674" s="12"/>
      <c r="X2674" s="8" t="str">
        <f>VLOOKUP(A2674,[2]Sheet1!$B$1:$M$65536,12,0)</f>
        <v>13158555043</v>
      </c>
      <c r="Y2674" s="8" t="str">
        <f>VLOOKUP(A2674,[2]Sheet1!$B$1:$M$65536,11,0)</f>
        <v>龙琴</v>
      </c>
      <c r="Z2674" s="12"/>
      <c r="AA2674" s="20" t="s">
        <v>42</v>
      </c>
      <c r="AB2674" s="8" t="s">
        <v>43</v>
      </c>
      <c r="AC2674" s="8"/>
      <c r="AD2674" s="8" t="s">
        <v>44</v>
      </c>
      <c r="AE2674" s="12"/>
      <c r="AF2674" s="12"/>
    </row>
    <row r="2675" ht="16.5" spans="1:32">
      <c r="A2675" s="14" t="s">
        <v>2695</v>
      </c>
      <c r="B2675" s="8" t="str">
        <f>VLOOKUP(A2675,学号下拉数据!A:F,2,0)</f>
        <v>杨尔散</v>
      </c>
      <c r="C2675" s="8" t="str">
        <f>VLOOKUP(A2675,学号下拉数据!A:F,4,0)</f>
        <v>学前教育</v>
      </c>
      <c r="D2675" s="8" t="str">
        <f>VLOOKUP(A2675,学号下拉数据!A:F,5,0)</f>
        <v>570102K</v>
      </c>
      <c r="E2675" s="8" t="s">
        <v>1424</v>
      </c>
      <c r="F2675" s="8" t="str">
        <f>VLOOKUP(A2675,学号下拉数据!A:F,3,0)</f>
        <v>19学前9</v>
      </c>
      <c r="G2675" s="8" t="str">
        <f>VLOOKUP(A2675,学号下拉数据!A:F,6,0)</f>
        <v>三年</v>
      </c>
      <c r="H2675" s="9" t="s">
        <v>40</v>
      </c>
      <c r="I2675" s="8" t="str">
        <f>VLOOKUP(A2675,[2]Sheet1!$B$1:$P$65536,13,0)</f>
        <v>教师</v>
      </c>
      <c r="J2675" s="12"/>
      <c r="K2675" s="12"/>
      <c r="L2675" s="12"/>
      <c r="M2675" s="12"/>
      <c r="N2675" s="12"/>
      <c r="O2675" s="12"/>
      <c r="P2675" s="8" t="s">
        <v>41</v>
      </c>
      <c r="Q2675" s="12"/>
      <c r="R2675" s="12"/>
      <c r="S2675" s="8" t="str">
        <f>VLOOKUP(A2675,[2]Sheet1!$B$1:$G$65536,6,0)</f>
        <v>巴姑乡中心校幼儿园</v>
      </c>
      <c r="T2675" s="12"/>
      <c r="U2675" s="12"/>
      <c r="V2675" s="12"/>
      <c r="W2675" s="12"/>
      <c r="X2675" s="8" t="str">
        <f>VLOOKUP(A2675,[2]Sheet1!$B$1:$M$65536,12,0)</f>
        <v>13881540461</v>
      </c>
      <c r="Y2675" s="8" t="str">
        <f>VLOOKUP(A2675,[2]Sheet1!$B$1:$M$65536,11,0)</f>
        <v>余婷</v>
      </c>
      <c r="Z2675" s="12"/>
      <c r="AA2675" s="20" t="s">
        <v>42</v>
      </c>
      <c r="AB2675" s="8" t="s">
        <v>43</v>
      </c>
      <c r="AC2675" s="8"/>
      <c r="AD2675" s="8" t="s">
        <v>44</v>
      </c>
      <c r="AE2675" s="12"/>
      <c r="AF2675" s="12"/>
    </row>
    <row r="2676" ht="16.5" spans="1:32">
      <c r="A2676" s="14" t="s">
        <v>2696</v>
      </c>
      <c r="B2676" s="8" t="str">
        <f>VLOOKUP(A2676,学号下拉数据!A:F,2,0)</f>
        <v>贾义飞</v>
      </c>
      <c r="C2676" s="8" t="str">
        <f>VLOOKUP(A2676,学号下拉数据!A:F,4,0)</f>
        <v>学前教育</v>
      </c>
      <c r="D2676" s="8" t="str">
        <f>VLOOKUP(A2676,学号下拉数据!A:F,5,0)</f>
        <v>570102K</v>
      </c>
      <c r="E2676" s="8" t="s">
        <v>1424</v>
      </c>
      <c r="F2676" s="8" t="str">
        <f>VLOOKUP(A2676,学号下拉数据!A:F,3,0)</f>
        <v>19学前9</v>
      </c>
      <c r="G2676" s="8" t="str">
        <f>VLOOKUP(A2676,学号下拉数据!A:F,6,0)</f>
        <v>三年</v>
      </c>
      <c r="H2676" s="9" t="s">
        <v>40</v>
      </c>
      <c r="I2676" s="8" t="str">
        <f>VLOOKUP(A2676,[2]Sheet1!$B$1:$P$65536,13,0)</f>
        <v>教师</v>
      </c>
      <c r="J2676" s="12"/>
      <c r="K2676" s="12"/>
      <c r="L2676" s="12"/>
      <c r="M2676" s="12"/>
      <c r="N2676" s="12"/>
      <c r="O2676" s="12"/>
      <c r="P2676" s="8" t="s">
        <v>41</v>
      </c>
      <c r="Q2676" s="12"/>
      <c r="R2676" s="12"/>
      <c r="S2676" s="8" t="str">
        <f>VLOOKUP(A2676,[2]Sheet1!$B$1:$G$65536,6,0)</f>
        <v>雷波县幼儿园</v>
      </c>
      <c r="T2676" s="12"/>
      <c r="U2676" s="12"/>
      <c r="V2676" s="12"/>
      <c r="W2676" s="12"/>
      <c r="X2676" s="8" t="str">
        <f>VLOOKUP(A2676,[2]Sheet1!$B$1:$M$65536,12,0)</f>
        <v>15282907483</v>
      </c>
      <c r="Y2676" s="8" t="str">
        <f>VLOOKUP(A2676,[2]Sheet1!$B$1:$M$65536,11,0)</f>
        <v>吉候日罗</v>
      </c>
      <c r="Z2676" s="12"/>
      <c r="AA2676" s="20" t="s">
        <v>42</v>
      </c>
      <c r="AB2676" s="8" t="s">
        <v>43</v>
      </c>
      <c r="AC2676" s="8"/>
      <c r="AD2676" s="8" t="s">
        <v>44</v>
      </c>
      <c r="AE2676" s="12"/>
      <c r="AF2676" s="12"/>
    </row>
    <row r="2677" ht="16.5" spans="1:32">
      <c r="A2677" s="14" t="s">
        <v>2697</v>
      </c>
      <c r="B2677" s="8" t="str">
        <f>VLOOKUP(A2677,学号下拉数据!A:F,2,0)</f>
        <v>吉木阿支木</v>
      </c>
      <c r="C2677" s="8" t="str">
        <f>VLOOKUP(A2677,学号下拉数据!A:F,4,0)</f>
        <v>学前教育</v>
      </c>
      <c r="D2677" s="8" t="str">
        <f>VLOOKUP(A2677,学号下拉数据!A:F,5,0)</f>
        <v>570102K</v>
      </c>
      <c r="E2677" s="8" t="s">
        <v>1424</v>
      </c>
      <c r="F2677" s="8" t="str">
        <f>VLOOKUP(A2677,学号下拉数据!A:F,3,0)</f>
        <v>19学前9</v>
      </c>
      <c r="G2677" s="8" t="str">
        <f>VLOOKUP(A2677,学号下拉数据!A:F,6,0)</f>
        <v>三年</v>
      </c>
      <c r="H2677" s="9" t="s">
        <v>40</v>
      </c>
      <c r="I2677" s="8" t="str">
        <f>VLOOKUP(A2677,[2]Sheet1!$B$1:$P$65536,13,0)</f>
        <v>教师</v>
      </c>
      <c r="J2677" s="12"/>
      <c r="K2677" s="12"/>
      <c r="L2677" s="12"/>
      <c r="M2677" s="12"/>
      <c r="N2677" s="12"/>
      <c r="O2677" s="12"/>
      <c r="P2677" s="8" t="s">
        <v>41</v>
      </c>
      <c r="Q2677" s="12"/>
      <c r="R2677" s="12"/>
      <c r="S2677" s="8" t="str">
        <f>VLOOKUP(A2677,[2]Sheet1!$B$1:$G$65536,6,0)</f>
        <v>尔觉乡幼儿园</v>
      </c>
      <c r="T2677" s="12"/>
      <c r="U2677" s="12"/>
      <c r="V2677" s="12"/>
      <c r="W2677" s="12"/>
      <c r="X2677" s="8" t="str">
        <f>VLOOKUP(A2677,[2]Sheet1!$B$1:$M$65536,12,0)</f>
        <v>19983870028</v>
      </c>
      <c r="Y2677" s="8" t="str">
        <f>VLOOKUP(A2677,[2]Sheet1!$B$1:$M$65536,11,0)</f>
        <v>吉木五果</v>
      </c>
      <c r="Z2677" s="12"/>
      <c r="AA2677" s="20" t="s">
        <v>42</v>
      </c>
      <c r="AB2677" s="8" t="s">
        <v>43</v>
      </c>
      <c r="AC2677" s="8"/>
      <c r="AD2677" s="8" t="s">
        <v>44</v>
      </c>
      <c r="AE2677" s="12"/>
      <c r="AF2677" s="12"/>
    </row>
    <row r="2678" ht="16.5" spans="1:32">
      <c r="A2678" s="14" t="s">
        <v>2698</v>
      </c>
      <c r="B2678" s="8" t="str">
        <f>VLOOKUP(A2678,学号下拉数据!A:F,2,0)</f>
        <v>何春苗</v>
      </c>
      <c r="C2678" s="8" t="str">
        <f>VLOOKUP(A2678,学号下拉数据!A:F,4,0)</f>
        <v>学前教育</v>
      </c>
      <c r="D2678" s="8" t="str">
        <f>VLOOKUP(A2678,学号下拉数据!A:F,5,0)</f>
        <v>570102K</v>
      </c>
      <c r="E2678" s="8" t="s">
        <v>1424</v>
      </c>
      <c r="F2678" s="8" t="str">
        <f>VLOOKUP(A2678,学号下拉数据!A:F,3,0)</f>
        <v>19学前9</v>
      </c>
      <c r="G2678" s="8" t="str">
        <f>VLOOKUP(A2678,学号下拉数据!A:F,6,0)</f>
        <v>三年</v>
      </c>
      <c r="H2678" s="9" t="s">
        <v>40</v>
      </c>
      <c r="I2678" s="8" t="str">
        <f>VLOOKUP(A2678,[2]Sheet1!$B$1:$P$65536,13,0)</f>
        <v>实习教师</v>
      </c>
      <c r="J2678" s="12"/>
      <c r="K2678" s="12"/>
      <c r="L2678" s="12"/>
      <c r="M2678" s="12"/>
      <c r="N2678" s="12"/>
      <c r="O2678" s="12"/>
      <c r="P2678" s="8" t="s">
        <v>41</v>
      </c>
      <c r="Q2678" s="12"/>
      <c r="R2678" s="12"/>
      <c r="S2678" s="8" t="str">
        <f>VLOOKUP(A2678,[2]Sheet1!$B$1:$G$65536,6,0)</f>
        <v>九寨沟县第一幼儿园</v>
      </c>
      <c r="T2678" s="12"/>
      <c r="U2678" s="12"/>
      <c r="V2678" s="12"/>
      <c r="W2678" s="12"/>
      <c r="X2678" s="8" t="str">
        <f>VLOOKUP(A2678,[2]Sheet1!$B$1:$M$65536,12,0)</f>
        <v>17366971995</v>
      </c>
      <c r="Y2678" s="8" t="str">
        <f>VLOOKUP(A2678,[2]Sheet1!$B$1:$M$65536,11,0)</f>
        <v>高芳</v>
      </c>
      <c r="Z2678" s="12"/>
      <c r="AA2678" s="20" t="s">
        <v>42</v>
      </c>
      <c r="AB2678" s="8" t="s">
        <v>43</v>
      </c>
      <c r="AC2678" s="8"/>
      <c r="AD2678" s="8" t="s">
        <v>44</v>
      </c>
      <c r="AE2678" s="12"/>
      <c r="AF2678" s="12"/>
    </row>
    <row r="2679" ht="16.5" spans="1:32">
      <c r="A2679" s="14" t="s">
        <v>2699</v>
      </c>
      <c r="B2679" s="8" t="str">
        <f>VLOOKUP(A2679,学号下拉数据!A:F,2,0)</f>
        <v>仁青措</v>
      </c>
      <c r="C2679" s="8" t="str">
        <f>VLOOKUP(A2679,学号下拉数据!A:F,4,0)</f>
        <v>学前教育</v>
      </c>
      <c r="D2679" s="8" t="str">
        <f>VLOOKUP(A2679,学号下拉数据!A:F,5,0)</f>
        <v>570102K</v>
      </c>
      <c r="E2679" s="8" t="s">
        <v>1424</v>
      </c>
      <c r="F2679" s="8" t="str">
        <f>VLOOKUP(A2679,学号下拉数据!A:F,3,0)</f>
        <v>19学前9</v>
      </c>
      <c r="G2679" s="8" t="str">
        <f>VLOOKUP(A2679,学号下拉数据!A:F,6,0)</f>
        <v>三年</v>
      </c>
      <c r="H2679" s="9" t="s">
        <v>40</v>
      </c>
      <c r="I2679" s="8" t="str">
        <f>VLOOKUP(A2679,[2]Sheet1!$B$1:$P$65536,13,0)</f>
        <v>五十六朵雪宝宝幼儿园</v>
      </c>
      <c r="J2679" s="12"/>
      <c r="K2679" s="12"/>
      <c r="L2679" s="12"/>
      <c r="M2679" s="12"/>
      <c r="N2679" s="12"/>
      <c r="O2679" s="12"/>
      <c r="P2679" s="8" t="s">
        <v>41</v>
      </c>
      <c r="Q2679" s="12"/>
      <c r="R2679" s="12"/>
      <c r="S2679" s="8" t="str">
        <f>VLOOKUP(A2679,[2]Sheet1!$B$1:$G$65536,6,0)</f>
        <v>五十六朵雪宝宝幼儿园</v>
      </c>
      <c r="T2679" s="12"/>
      <c r="U2679" s="12"/>
      <c r="V2679" s="12"/>
      <c r="W2679" s="12"/>
      <c r="X2679" s="8" t="str">
        <f>VLOOKUP(A2679,[2]Sheet1!$B$1:$M$65536,12,0)</f>
        <v>18508378697</v>
      </c>
      <c r="Y2679" s="8" t="str">
        <f>VLOOKUP(A2679,[2]Sheet1!$B$1:$M$65536,11,0)</f>
        <v>仁青措</v>
      </c>
      <c r="Z2679" s="12"/>
      <c r="AA2679" s="20" t="s">
        <v>42</v>
      </c>
      <c r="AB2679" s="8" t="s">
        <v>43</v>
      </c>
      <c r="AC2679" s="8"/>
      <c r="AD2679" s="8" t="s">
        <v>44</v>
      </c>
      <c r="AE2679" s="12"/>
      <c r="AF2679" s="12"/>
    </row>
    <row r="2680" ht="16.5" spans="1:32">
      <c r="A2680" s="14" t="s">
        <v>2700</v>
      </c>
      <c r="B2680" s="8" t="str">
        <f>VLOOKUP(A2680,学号下拉数据!A:F,2,0)</f>
        <v>求木措</v>
      </c>
      <c r="C2680" s="8" t="str">
        <f>VLOOKUP(A2680,学号下拉数据!A:F,4,0)</f>
        <v>学前教育</v>
      </c>
      <c r="D2680" s="8" t="str">
        <f>VLOOKUP(A2680,学号下拉数据!A:F,5,0)</f>
        <v>570102K</v>
      </c>
      <c r="E2680" s="8" t="s">
        <v>1424</v>
      </c>
      <c r="F2680" s="8" t="str">
        <f>VLOOKUP(A2680,学号下拉数据!A:F,3,0)</f>
        <v>19学前9</v>
      </c>
      <c r="G2680" s="8" t="str">
        <f>VLOOKUP(A2680,学号下拉数据!A:F,6,0)</f>
        <v>三年</v>
      </c>
      <c r="H2680" s="9" t="s">
        <v>40</v>
      </c>
      <c r="I2680" s="8" t="str">
        <f>VLOOKUP(A2680,[2]Sheet1!$B$1:$P$65536,13,0)</f>
        <v>阿坝县雪宝宝幼儿园</v>
      </c>
      <c r="J2680" s="12"/>
      <c r="K2680" s="12"/>
      <c r="L2680" s="12"/>
      <c r="M2680" s="12"/>
      <c r="N2680" s="12"/>
      <c r="O2680" s="12"/>
      <c r="P2680" s="8" t="s">
        <v>41</v>
      </c>
      <c r="Q2680" s="12"/>
      <c r="R2680" s="12"/>
      <c r="S2680" s="8" t="str">
        <f>VLOOKUP(A2680,[2]Sheet1!$B$1:$G$65536,6,0)</f>
        <v>五十六朵雪宝宝幼儿园</v>
      </c>
      <c r="T2680" s="12"/>
      <c r="U2680" s="12"/>
      <c r="V2680" s="12"/>
      <c r="W2680" s="12"/>
      <c r="X2680" s="8" t="str">
        <f>VLOOKUP(A2680,[2]Sheet1!$B$1:$M$65536,12,0)</f>
        <v>17505377663</v>
      </c>
      <c r="Y2680" s="8" t="str">
        <f>VLOOKUP(A2680,[2]Sheet1!$B$1:$M$65536,11,0)</f>
        <v>求木措</v>
      </c>
      <c r="Z2680" s="12"/>
      <c r="AA2680" s="20" t="s">
        <v>42</v>
      </c>
      <c r="AB2680" s="8" t="s">
        <v>43</v>
      </c>
      <c r="AC2680" s="8"/>
      <c r="AD2680" s="8" t="s">
        <v>44</v>
      </c>
      <c r="AE2680" s="12"/>
      <c r="AF2680" s="12"/>
    </row>
    <row r="2681" ht="16.5" spans="1:32">
      <c r="A2681" s="14" t="s">
        <v>2701</v>
      </c>
      <c r="B2681" s="8" t="str">
        <f>VLOOKUP(A2681,学号下拉数据!A:F,2,0)</f>
        <v>廖玉婷</v>
      </c>
      <c r="C2681" s="8" t="str">
        <f>VLOOKUP(A2681,学号下拉数据!A:F,4,0)</f>
        <v>学前教育</v>
      </c>
      <c r="D2681" s="8" t="str">
        <f>VLOOKUP(A2681,学号下拉数据!A:F,5,0)</f>
        <v>570102K</v>
      </c>
      <c r="E2681" s="8" t="s">
        <v>1424</v>
      </c>
      <c r="F2681" s="8" t="str">
        <f>VLOOKUP(A2681,学号下拉数据!A:F,3,0)</f>
        <v>19学前9</v>
      </c>
      <c r="G2681" s="8" t="str">
        <f>VLOOKUP(A2681,学号下拉数据!A:F,6,0)</f>
        <v>三年</v>
      </c>
      <c r="H2681" s="9" t="s">
        <v>40</v>
      </c>
      <c r="I2681" s="8" t="str">
        <f>VLOOKUP(A2681,[2]Sheet1!$B$1:$P$65536,13,0)</f>
        <v>教师</v>
      </c>
      <c r="J2681" s="12"/>
      <c r="K2681" s="12"/>
      <c r="L2681" s="12"/>
      <c r="M2681" s="12"/>
      <c r="N2681" s="12"/>
      <c r="O2681" s="12"/>
      <c r="P2681" s="8" t="s">
        <v>41</v>
      </c>
      <c r="Q2681" s="12"/>
      <c r="R2681" s="12"/>
      <c r="S2681" s="8" t="str">
        <f>VLOOKUP(A2681,[2]Sheet1!$B$1:$G$65536,6,0)</f>
        <v>石渠县扎麦片区寄宿制小学</v>
      </c>
      <c r="T2681" s="12"/>
      <c r="U2681" s="12"/>
      <c r="V2681" s="12"/>
      <c r="W2681" s="12"/>
      <c r="X2681" s="8" t="str">
        <f>VLOOKUP(A2681,[2]Sheet1!$B$1:$M$65536,12,0)</f>
        <v>18116748387</v>
      </c>
      <c r="Y2681" s="8" t="str">
        <f>VLOOKUP(A2681,[2]Sheet1!$B$1:$M$65536,11,0)</f>
        <v>丹争仁清</v>
      </c>
      <c r="Z2681" s="12"/>
      <c r="AA2681" s="20" t="s">
        <v>42</v>
      </c>
      <c r="AB2681" s="8" t="s">
        <v>43</v>
      </c>
      <c r="AC2681" s="8"/>
      <c r="AD2681" s="8" t="s">
        <v>44</v>
      </c>
      <c r="AE2681" s="12"/>
      <c r="AF2681" s="12"/>
    </row>
    <row r="2682" ht="16.5" spans="1:32">
      <c r="A2682" s="14" t="s">
        <v>2702</v>
      </c>
      <c r="B2682" s="8" t="str">
        <f>VLOOKUP(A2682,学号下拉数据!A:F,2,0)</f>
        <v>罗西</v>
      </c>
      <c r="C2682" s="8" t="str">
        <f>VLOOKUP(A2682,学号下拉数据!A:F,4,0)</f>
        <v>学前教育</v>
      </c>
      <c r="D2682" s="8" t="str">
        <f>VLOOKUP(A2682,学号下拉数据!A:F,5,0)</f>
        <v>570102K</v>
      </c>
      <c r="E2682" s="8" t="s">
        <v>1424</v>
      </c>
      <c r="F2682" s="8" t="str">
        <f>VLOOKUP(A2682,学号下拉数据!A:F,3,0)</f>
        <v>19学前9</v>
      </c>
      <c r="G2682" s="8" t="str">
        <f>VLOOKUP(A2682,学号下拉数据!A:F,6,0)</f>
        <v>三年</v>
      </c>
      <c r="H2682" s="9" t="s">
        <v>40</v>
      </c>
      <c r="I2682" s="8" t="str">
        <f>VLOOKUP(A2682,[2]Sheet1!$B$1:$P$65536,13,0)</f>
        <v>教师</v>
      </c>
      <c r="J2682" s="12"/>
      <c r="K2682" s="12"/>
      <c r="L2682" s="12"/>
      <c r="M2682" s="12"/>
      <c r="N2682" s="12"/>
      <c r="O2682" s="12"/>
      <c r="P2682" s="8" t="s">
        <v>41</v>
      </c>
      <c r="Q2682" s="12"/>
      <c r="R2682" s="12"/>
      <c r="S2682" s="8" t="str">
        <f>VLOOKUP(A2682,[2]Sheet1!$B$1:$G$65536,6,0)</f>
        <v>喜德县机关幼儿园</v>
      </c>
      <c r="T2682" s="12"/>
      <c r="U2682" s="12"/>
      <c r="V2682" s="12"/>
      <c r="W2682" s="12"/>
      <c r="X2682" s="8" t="str">
        <f>VLOOKUP(A2682,[2]Sheet1!$B$1:$M$65536,12,0)</f>
        <v>13881546204</v>
      </c>
      <c r="Y2682" s="8" t="str">
        <f>VLOOKUP(A2682,[2]Sheet1!$B$1:$M$65536,11,0)</f>
        <v>吉约克的莫</v>
      </c>
      <c r="Z2682" s="12"/>
      <c r="AA2682" s="20" t="s">
        <v>42</v>
      </c>
      <c r="AB2682" s="8" t="s">
        <v>43</v>
      </c>
      <c r="AC2682" s="8"/>
      <c r="AD2682" s="8" t="s">
        <v>44</v>
      </c>
      <c r="AE2682" s="12"/>
      <c r="AF2682" s="12"/>
    </row>
    <row r="2683" ht="16.5" spans="1:32">
      <c r="A2683" s="13" t="s">
        <v>2703</v>
      </c>
      <c r="B2683" s="8" t="str">
        <f>VLOOKUP(A2683,学号下拉数据!A:F,2,0)</f>
        <v>阿支曲锦</v>
      </c>
      <c r="C2683" s="8" t="str">
        <f>VLOOKUP(A2683,学号下拉数据!A:F,4,0)</f>
        <v>学前教育</v>
      </c>
      <c r="D2683" s="8" t="str">
        <f>VLOOKUP(A2683,学号下拉数据!A:F,5,0)</f>
        <v>570102K</v>
      </c>
      <c r="E2683" s="8" t="s">
        <v>1424</v>
      </c>
      <c r="F2683" s="8" t="str">
        <f>VLOOKUP(A2683,学号下拉数据!A:F,3,0)</f>
        <v>19学前9</v>
      </c>
      <c r="G2683" s="8" t="str">
        <f>VLOOKUP(A2683,学号下拉数据!A:F,6,0)</f>
        <v>三年</v>
      </c>
      <c r="H2683" s="12"/>
      <c r="I2683" s="12"/>
      <c r="J2683" s="12"/>
      <c r="K2683" s="12"/>
      <c r="L2683" s="12"/>
      <c r="M2683" s="12"/>
      <c r="N2683" s="12"/>
      <c r="O2683" s="12"/>
      <c r="P2683" s="8" t="s">
        <v>41</v>
      </c>
      <c r="Q2683" s="12"/>
      <c r="R2683" s="12"/>
      <c r="S2683" s="8" t="e">
        <f>VLOOKUP(A2683,[3]Sheet1!$A:$K,10,0)</f>
        <v>#N/A</v>
      </c>
      <c r="T2683" s="8">
        <f>VLOOKUP(A2683,[3]Sheet1!$A:$K,11,0)</f>
        <v>0</v>
      </c>
      <c r="U2683" s="12"/>
      <c r="V2683" s="12"/>
      <c r="W2683" s="12"/>
      <c r="X2683" s="12"/>
      <c r="Y2683" s="12"/>
      <c r="Z2683" s="12"/>
      <c r="AA2683" s="20" t="s">
        <v>42</v>
      </c>
      <c r="AB2683" s="8" t="s">
        <v>43</v>
      </c>
      <c r="AC2683" s="8"/>
      <c r="AD2683" s="8" t="s">
        <v>44</v>
      </c>
      <c r="AE2683" s="12"/>
      <c r="AF2683" s="12"/>
    </row>
    <row r="2684" ht="16.5" spans="1:32">
      <c r="A2684" s="13" t="s">
        <v>2704</v>
      </c>
      <c r="B2684" s="8" t="str">
        <f>VLOOKUP(A2684,学号下拉数据!A:F,2,0)</f>
        <v>克吉呷呷莫</v>
      </c>
      <c r="C2684" s="8" t="str">
        <f>VLOOKUP(A2684,学号下拉数据!A:F,4,0)</f>
        <v>学前教育</v>
      </c>
      <c r="D2684" s="8" t="str">
        <f>VLOOKUP(A2684,学号下拉数据!A:F,5,0)</f>
        <v>570102K</v>
      </c>
      <c r="E2684" s="8" t="s">
        <v>1424</v>
      </c>
      <c r="F2684" s="8" t="str">
        <f>VLOOKUP(A2684,学号下拉数据!A:F,3,0)</f>
        <v>19学前9</v>
      </c>
      <c r="G2684" s="8" t="str">
        <f>VLOOKUP(A2684,学号下拉数据!A:F,6,0)</f>
        <v>三年</v>
      </c>
      <c r="H2684" s="12"/>
      <c r="I2684" s="12"/>
      <c r="J2684" s="12"/>
      <c r="K2684" s="12"/>
      <c r="L2684" s="12"/>
      <c r="M2684" s="12"/>
      <c r="N2684" s="12"/>
      <c r="O2684" s="12"/>
      <c r="P2684" s="8" t="s">
        <v>41</v>
      </c>
      <c r="Q2684" s="12"/>
      <c r="R2684" s="12"/>
      <c r="S2684" s="8" t="e">
        <f>VLOOKUP(A2684,[3]Sheet1!$A:$K,10,0)</f>
        <v>#N/A</v>
      </c>
      <c r="T2684" s="8">
        <f>VLOOKUP(A2684,[3]Sheet1!$A:$K,11,0)</f>
        <v>0</v>
      </c>
      <c r="U2684" s="12"/>
      <c r="V2684" s="12"/>
      <c r="W2684" s="12"/>
      <c r="X2684" s="12"/>
      <c r="Y2684" s="12"/>
      <c r="Z2684" s="12"/>
      <c r="AA2684" s="20" t="s">
        <v>42</v>
      </c>
      <c r="AB2684" s="8" t="s">
        <v>43</v>
      </c>
      <c r="AC2684" s="8"/>
      <c r="AD2684" s="8" t="s">
        <v>44</v>
      </c>
      <c r="AE2684" s="12"/>
      <c r="AF2684" s="12"/>
    </row>
    <row r="2685" ht="16.5" spans="1:32">
      <c r="A2685" s="13" t="s">
        <v>2705</v>
      </c>
      <c r="B2685" s="8" t="str">
        <f>VLOOKUP(A2685,学号下拉数据!A:F,2,0)</f>
        <v>泽仁王加</v>
      </c>
      <c r="C2685" s="8" t="str">
        <f>VLOOKUP(A2685,学号下拉数据!A:F,4,0)</f>
        <v>学前教育</v>
      </c>
      <c r="D2685" s="8" t="str">
        <f>VLOOKUP(A2685,学号下拉数据!A:F,5,0)</f>
        <v>570102K</v>
      </c>
      <c r="E2685" s="8" t="s">
        <v>1424</v>
      </c>
      <c r="F2685" s="8" t="str">
        <f>VLOOKUP(A2685,学号下拉数据!A:F,3,0)</f>
        <v>19学前9</v>
      </c>
      <c r="G2685" s="8" t="str">
        <f>VLOOKUP(A2685,学号下拉数据!A:F,6,0)</f>
        <v>三年</v>
      </c>
      <c r="H2685" s="12"/>
      <c r="I2685" s="12"/>
      <c r="J2685" s="12"/>
      <c r="K2685" s="12"/>
      <c r="L2685" s="12"/>
      <c r="M2685" s="12"/>
      <c r="N2685" s="12"/>
      <c r="O2685" s="12"/>
      <c r="P2685" s="8" t="s">
        <v>41</v>
      </c>
      <c r="Q2685" s="12"/>
      <c r="R2685" s="12"/>
      <c r="S2685" s="8" t="e">
        <f>VLOOKUP(A2685,[3]Sheet1!$A:$K,10,0)</f>
        <v>#N/A</v>
      </c>
      <c r="T2685" s="8">
        <f>VLOOKUP(A2685,[3]Sheet1!$A:$K,11,0)</f>
        <v>0</v>
      </c>
      <c r="U2685" s="12"/>
      <c r="V2685" s="12"/>
      <c r="W2685" s="12"/>
      <c r="X2685" s="12"/>
      <c r="Y2685" s="12"/>
      <c r="Z2685" s="12"/>
      <c r="AA2685" s="20" t="s">
        <v>42</v>
      </c>
      <c r="AB2685" s="8" t="s">
        <v>43</v>
      </c>
      <c r="AC2685" s="8"/>
      <c r="AD2685" s="8" t="s">
        <v>44</v>
      </c>
      <c r="AE2685" s="12"/>
      <c r="AF2685" s="12"/>
    </row>
    <row r="2686" ht="16.5" spans="1:32">
      <c r="A2686" s="13" t="s">
        <v>2706</v>
      </c>
      <c r="B2686" s="8" t="str">
        <f>VLOOKUP(A2686,学号下拉数据!A:F,2,0)</f>
        <v>鲁永各</v>
      </c>
      <c r="C2686" s="8" t="str">
        <f>VLOOKUP(A2686,学号下拉数据!A:F,4,0)</f>
        <v>学前教育</v>
      </c>
      <c r="D2686" s="8" t="str">
        <f>VLOOKUP(A2686,学号下拉数据!A:F,5,0)</f>
        <v>570102K</v>
      </c>
      <c r="E2686" s="8" t="s">
        <v>1424</v>
      </c>
      <c r="F2686" s="8" t="str">
        <f>VLOOKUP(A2686,学号下拉数据!A:F,3,0)</f>
        <v>19学前9</v>
      </c>
      <c r="G2686" s="8" t="str">
        <f>VLOOKUP(A2686,学号下拉数据!A:F,6,0)</f>
        <v>三年</v>
      </c>
      <c r="H2686" s="12"/>
      <c r="I2686" s="12"/>
      <c r="J2686" s="12"/>
      <c r="K2686" s="12"/>
      <c r="L2686" s="12"/>
      <c r="M2686" s="12"/>
      <c r="N2686" s="12"/>
      <c r="O2686" s="12"/>
      <c r="P2686" s="8" t="s">
        <v>41</v>
      </c>
      <c r="Q2686" s="12"/>
      <c r="R2686" s="12"/>
      <c r="S2686" s="8" t="e">
        <f>VLOOKUP(A2686,[3]Sheet1!$A:$K,10,0)</f>
        <v>#N/A</v>
      </c>
      <c r="T2686" s="8">
        <f>VLOOKUP(A2686,[3]Sheet1!$A:$K,11,0)</f>
        <v>0</v>
      </c>
      <c r="U2686" s="12"/>
      <c r="V2686" s="12"/>
      <c r="W2686" s="12"/>
      <c r="X2686" s="12"/>
      <c r="Y2686" s="12"/>
      <c r="Z2686" s="12"/>
      <c r="AA2686" s="20" t="s">
        <v>42</v>
      </c>
      <c r="AB2686" s="8" t="s">
        <v>43</v>
      </c>
      <c r="AC2686" s="8"/>
      <c r="AD2686" s="8" t="s">
        <v>44</v>
      </c>
      <c r="AE2686" s="12"/>
      <c r="AF2686" s="12"/>
    </row>
    <row r="2687" ht="16.5" spans="1:32">
      <c r="A2687" s="13" t="s">
        <v>2707</v>
      </c>
      <c r="B2687" s="8" t="str">
        <f>VLOOKUP(A2687,学号下拉数据!A:F,2,0)</f>
        <v>阿库小曲</v>
      </c>
      <c r="C2687" s="8" t="str">
        <f>VLOOKUP(A2687,学号下拉数据!A:F,4,0)</f>
        <v>学前教育</v>
      </c>
      <c r="D2687" s="8" t="str">
        <f>VLOOKUP(A2687,学号下拉数据!A:F,5,0)</f>
        <v>570102K</v>
      </c>
      <c r="E2687" s="8" t="s">
        <v>1424</v>
      </c>
      <c r="F2687" s="8" t="str">
        <f>VLOOKUP(A2687,学号下拉数据!A:F,3,0)</f>
        <v>19学前9</v>
      </c>
      <c r="G2687" s="8" t="str">
        <f>VLOOKUP(A2687,学号下拉数据!A:F,6,0)</f>
        <v>三年</v>
      </c>
      <c r="H2687" s="12"/>
      <c r="I2687" s="12"/>
      <c r="J2687" s="12"/>
      <c r="K2687" s="12"/>
      <c r="L2687" s="12"/>
      <c r="M2687" s="12"/>
      <c r="N2687" s="12"/>
      <c r="O2687" s="12"/>
      <c r="P2687" s="8" t="s">
        <v>41</v>
      </c>
      <c r="Q2687" s="12"/>
      <c r="R2687" s="12"/>
      <c r="S2687" s="8" t="e">
        <f>VLOOKUP(A2687,[3]Sheet1!$A:$K,10,0)</f>
        <v>#N/A</v>
      </c>
      <c r="T2687" s="8">
        <f>VLOOKUP(A2687,[3]Sheet1!$A:$K,11,0)</f>
        <v>0</v>
      </c>
      <c r="U2687" s="12"/>
      <c r="V2687" s="12"/>
      <c r="W2687" s="12"/>
      <c r="X2687" s="12"/>
      <c r="Y2687" s="12"/>
      <c r="Z2687" s="12"/>
      <c r="AA2687" s="20" t="s">
        <v>42</v>
      </c>
      <c r="AB2687" s="8" t="s">
        <v>43</v>
      </c>
      <c r="AC2687" s="8"/>
      <c r="AD2687" s="8" t="s">
        <v>44</v>
      </c>
      <c r="AE2687" s="12"/>
      <c r="AF2687" s="12"/>
    </row>
    <row r="2688" ht="16.5" spans="1:32">
      <c r="A2688" s="13" t="s">
        <v>2708</v>
      </c>
      <c r="B2688" s="8" t="str">
        <f>VLOOKUP(A2688,学号下拉数据!A:F,2,0)</f>
        <v>甲拉拉散</v>
      </c>
      <c r="C2688" s="8" t="str">
        <f>VLOOKUP(A2688,学号下拉数据!A:F,4,0)</f>
        <v>学前教育</v>
      </c>
      <c r="D2688" s="8" t="str">
        <f>VLOOKUP(A2688,学号下拉数据!A:F,5,0)</f>
        <v>570102K</v>
      </c>
      <c r="E2688" s="8" t="s">
        <v>1424</v>
      </c>
      <c r="F2688" s="8" t="str">
        <f>VLOOKUP(A2688,学号下拉数据!A:F,3,0)</f>
        <v>19学前9</v>
      </c>
      <c r="G2688" s="8" t="str">
        <f>VLOOKUP(A2688,学号下拉数据!A:F,6,0)</f>
        <v>三年</v>
      </c>
      <c r="H2688" s="12"/>
      <c r="I2688" s="12"/>
      <c r="J2688" s="12"/>
      <c r="K2688" s="12"/>
      <c r="L2688" s="12"/>
      <c r="M2688" s="12"/>
      <c r="N2688" s="12"/>
      <c r="O2688" s="12"/>
      <c r="P2688" s="8" t="s">
        <v>41</v>
      </c>
      <c r="Q2688" s="12"/>
      <c r="R2688" s="12"/>
      <c r="S2688" s="8" t="e">
        <f>VLOOKUP(A2688,[3]Sheet1!$A:$K,10,0)</f>
        <v>#N/A</v>
      </c>
      <c r="T2688" s="8">
        <f>VLOOKUP(A2688,[3]Sheet1!$A:$K,11,0)</f>
        <v>0</v>
      </c>
      <c r="U2688" s="12"/>
      <c r="V2688" s="12"/>
      <c r="W2688" s="12"/>
      <c r="X2688" s="12"/>
      <c r="Y2688" s="12"/>
      <c r="Z2688" s="12"/>
      <c r="AA2688" s="20" t="s">
        <v>42</v>
      </c>
      <c r="AB2688" s="8" t="s">
        <v>43</v>
      </c>
      <c r="AC2688" s="8"/>
      <c r="AD2688" s="8" t="s">
        <v>44</v>
      </c>
      <c r="AE2688" s="12"/>
      <c r="AF2688" s="12"/>
    </row>
    <row r="2689" ht="16.5" spans="1:32">
      <c r="A2689" s="13" t="s">
        <v>2709</v>
      </c>
      <c r="B2689" s="8" t="str">
        <f>VLOOKUP(A2689,学号下拉数据!A:F,2,0)</f>
        <v>扎西尼玛</v>
      </c>
      <c r="C2689" s="8" t="str">
        <f>VLOOKUP(A2689,学号下拉数据!A:F,4,0)</f>
        <v>学前教育</v>
      </c>
      <c r="D2689" s="8" t="str">
        <f>VLOOKUP(A2689,学号下拉数据!A:F,5,0)</f>
        <v>570102K</v>
      </c>
      <c r="E2689" s="8" t="s">
        <v>1424</v>
      </c>
      <c r="F2689" s="8" t="str">
        <f>VLOOKUP(A2689,学号下拉数据!A:F,3,0)</f>
        <v>19学前9</v>
      </c>
      <c r="G2689" s="8" t="str">
        <f>VLOOKUP(A2689,学号下拉数据!A:F,6,0)</f>
        <v>三年</v>
      </c>
      <c r="H2689" s="12"/>
      <c r="I2689" s="12"/>
      <c r="J2689" s="12"/>
      <c r="K2689" s="12"/>
      <c r="L2689" s="12"/>
      <c r="M2689" s="12"/>
      <c r="N2689" s="12"/>
      <c r="O2689" s="12"/>
      <c r="P2689" s="8" t="s">
        <v>41</v>
      </c>
      <c r="Q2689" s="12"/>
      <c r="R2689" s="12"/>
      <c r="S2689" s="8" t="e">
        <f>VLOOKUP(A2689,[3]Sheet1!$A:$K,10,0)</f>
        <v>#N/A</v>
      </c>
      <c r="T2689" s="8">
        <f>VLOOKUP(A2689,[3]Sheet1!$A:$K,11,0)</f>
        <v>0</v>
      </c>
      <c r="U2689" s="12"/>
      <c r="V2689" s="12"/>
      <c r="W2689" s="12"/>
      <c r="X2689" s="12"/>
      <c r="Y2689" s="12"/>
      <c r="Z2689" s="12"/>
      <c r="AA2689" s="20" t="s">
        <v>42</v>
      </c>
      <c r="AB2689" s="8" t="s">
        <v>43</v>
      </c>
      <c r="AC2689" s="8"/>
      <c r="AD2689" s="8" t="s">
        <v>44</v>
      </c>
      <c r="AE2689" s="12"/>
      <c r="AF2689" s="12"/>
    </row>
    <row r="2690" ht="16.5" spans="1:32">
      <c r="A2690" s="13" t="s">
        <v>2710</v>
      </c>
      <c r="B2690" s="8" t="str">
        <f>VLOOKUP(A2690,学号下拉数据!A:F,2,0)</f>
        <v>杨丽</v>
      </c>
      <c r="C2690" s="8" t="str">
        <f>VLOOKUP(A2690,学号下拉数据!A:F,4,0)</f>
        <v>学前教育</v>
      </c>
      <c r="D2690" s="8" t="str">
        <f>VLOOKUP(A2690,学号下拉数据!A:F,5,0)</f>
        <v>570102K</v>
      </c>
      <c r="E2690" s="8" t="s">
        <v>1424</v>
      </c>
      <c r="F2690" s="8" t="str">
        <f>VLOOKUP(A2690,学号下拉数据!A:F,3,0)</f>
        <v>19学前9</v>
      </c>
      <c r="G2690" s="8" t="str">
        <f>VLOOKUP(A2690,学号下拉数据!A:F,6,0)</f>
        <v>三年</v>
      </c>
      <c r="H2690" s="12"/>
      <c r="I2690" s="12"/>
      <c r="J2690" s="12"/>
      <c r="K2690" s="12"/>
      <c r="L2690" s="12"/>
      <c r="M2690" s="12"/>
      <c r="N2690" s="12"/>
      <c r="O2690" s="12"/>
      <c r="P2690" s="8" t="s">
        <v>41</v>
      </c>
      <c r="Q2690" s="12"/>
      <c r="R2690" s="12"/>
      <c r="S2690" s="8" t="str">
        <f>VLOOKUP(A2690,[3]Sheet1!$A:$K,10,0)</f>
        <v>南江县长赤镇龙池学校</v>
      </c>
      <c r="T2690" s="8">
        <f>VLOOKUP(A2690,[3]Sheet1!$A:$K,11,0)</f>
        <v>0</v>
      </c>
      <c r="U2690" s="12"/>
      <c r="V2690" s="12"/>
      <c r="W2690" s="12"/>
      <c r="X2690" s="12"/>
      <c r="Y2690" s="12"/>
      <c r="Z2690" s="12"/>
      <c r="AA2690" s="20" t="s">
        <v>42</v>
      </c>
      <c r="AB2690" s="8" t="s">
        <v>43</v>
      </c>
      <c r="AC2690" s="8"/>
      <c r="AD2690" s="8" t="s">
        <v>44</v>
      </c>
      <c r="AE2690" s="12"/>
      <c r="AF2690" s="12"/>
    </row>
    <row r="2691" ht="16.5" spans="1:32">
      <c r="A2691" s="7" t="s">
        <v>2711</v>
      </c>
      <c r="B2691" s="8" t="str">
        <f>VLOOKUP(A2691,学号下拉数据!A:F,2,0)</f>
        <v>任慧</v>
      </c>
      <c r="C2691" s="8" t="str">
        <f>VLOOKUP(A2691,学号下拉数据!A:F,4,0)</f>
        <v>汽车技术服务与营销</v>
      </c>
      <c r="D2691" s="8" t="str">
        <f>VLOOKUP(A2691,学号下拉数据!A:F,5,0)</f>
        <v>500210</v>
      </c>
      <c r="E2691" s="8" t="s">
        <v>2712</v>
      </c>
      <c r="F2691" s="8" t="str">
        <f>VLOOKUP(A2691,学号下拉数据!A:F,3,0)</f>
        <v>19汽营</v>
      </c>
      <c r="G2691" s="8" t="str">
        <f>VLOOKUP(A2691,学号下拉数据!A:F,6,0)</f>
        <v>三年</v>
      </c>
      <c r="H2691" s="9" t="s">
        <v>40</v>
      </c>
      <c r="I2691" s="8" t="str">
        <f>VLOOKUP(A2691,[1]Sheet0!$C:$J,8,0)</f>
        <v>销售顾问</v>
      </c>
      <c r="J2691" s="8"/>
      <c r="K2691" s="8"/>
      <c r="L2691" s="8"/>
      <c r="M2691" s="8"/>
      <c r="N2691" s="8"/>
      <c r="O2691" s="8"/>
      <c r="P2691" s="8" t="s">
        <v>41</v>
      </c>
      <c r="Q2691" s="8"/>
      <c r="R2691" s="8"/>
      <c r="S2691" s="8" t="str">
        <f>VLOOKUP(A2691,[1]Sheet0!$C:$I,7,0)</f>
        <v>深圳广旗汽车销售服务有限公司</v>
      </c>
      <c r="T2691" s="8" t="str">
        <f>VLOOKUP(A2691,[1]Sheet0!$C:$M,11,0)</f>
        <v>广东省</v>
      </c>
      <c r="U2691" s="8" t="str">
        <f>VLOOKUP(A2691,[1]Sheet0!$C:$N,12,0)</f>
        <v>深圳市</v>
      </c>
      <c r="V2691" s="8"/>
      <c r="W2691" s="8"/>
      <c r="X2691" s="8" t="str">
        <f>VLOOKUP(A2691,[1]Sheet0!$C:$L,10,0)</f>
        <v>17722549902</v>
      </c>
      <c r="Y2691" s="8" t="str">
        <f>VLOOKUP(A2691,[1]Sheet0!$C:$L,9,0)</f>
        <v>任慧</v>
      </c>
      <c r="Z2691" s="8"/>
      <c r="AA2691" s="20" t="s">
        <v>42</v>
      </c>
      <c r="AB2691" s="8" t="s">
        <v>43</v>
      </c>
      <c r="AC2691" s="8"/>
      <c r="AD2691" s="8" t="s">
        <v>44</v>
      </c>
      <c r="AE2691" s="8"/>
      <c r="AF2691" s="8"/>
    </row>
    <row r="2692" ht="16.5" spans="1:32">
      <c r="A2692" s="7" t="s">
        <v>2713</v>
      </c>
      <c r="B2692" s="8" t="str">
        <f>VLOOKUP(A2692,学号下拉数据!A:F,2,0)</f>
        <v>龙钰</v>
      </c>
      <c r="C2692" s="8" t="str">
        <f>VLOOKUP(A2692,学号下拉数据!A:F,4,0)</f>
        <v>汽车技术服务与营销</v>
      </c>
      <c r="D2692" s="8" t="str">
        <f>VLOOKUP(A2692,学号下拉数据!A:F,5,0)</f>
        <v>500210</v>
      </c>
      <c r="E2692" s="8" t="s">
        <v>2712</v>
      </c>
      <c r="F2692" s="8" t="str">
        <f>VLOOKUP(A2692,学号下拉数据!A:F,3,0)</f>
        <v>19汽营</v>
      </c>
      <c r="G2692" s="8" t="str">
        <f>VLOOKUP(A2692,学号下拉数据!A:F,6,0)</f>
        <v>三年</v>
      </c>
      <c r="H2692" s="9" t="s">
        <v>40</v>
      </c>
      <c r="I2692" s="8" t="str">
        <f>VLOOKUP(A2692,[1]Sheet0!$C:$J,8,0)</f>
        <v>销售顾问</v>
      </c>
      <c r="J2692" s="8"/>
      <c r="K2692" s="8"/>
      <c r="L2692" s="8"/>
      <c r="M2692" s="8"/>
      <c r="N2692" s="8"/>
      <c r="O2692" s="8"/>
      <c r="P2692" s="8" t="s">
        <v>41</v>
      </c>
      <c r="Q2692" s="8"/>
      <c r="R2692" s="8"/>
      <c r="S2692" s="8" t="str">
        <f>VLOOKUP(A2692,[1]Sheet0!$C:$I,7,0)</f>
        <v>自贡科瑞汽车销售有限公司</v>
      </c>
      <c r="T2692" s="8" t="str">
        <f>VLOOKUP(A2692,[1]Sheet0!$C:$M,11,0)</f>
        <v>四川省</v>
      </c>
      <c r="U2692" s="8" t="str">
        <f>VLOOKUP(A2692,[1]Sheet0!$C:$N,12,0)</f>
        <v>自贡市</v>
      </c>
      <c r="V2692" s="8"/>
      <c r="W2692" s="8"/>
      <c r="X2692" s="8" t="str">
        <f>VLOOKUP(A2692,[1]Sheet0!$C:$L,10,0)</f>
        <v>13990030595</v>
      </c>
      <c r="Y2692" s="8" t="str">
        <f>VLOOKUP(A2692,[1]Sheet0!$C:$L,9,0)</f>
        <v>丁瑞</v>
      </c>
      <c r="Z2692" s="8"/>
      <c r="AA2692" s="20" t="s">
        <v>42</v>
      </c>
      <c r="AB2692" s="8" t="s">
        <v>43</v>
      </c>
      <c r="AC2692" s="8"/>
      <c r="AD2692" s="8" t="s">
        <v>44</v>
      </c>
      <c r="AE2692" s="8"/>
      <c r="AF2692" s="8"/>
    </row>
    <row r="2693" ht="16.5" spans="1:32">
      <c r="A2693" s="7" t="s">
        <v>2714</v>
      </c>
      <c r="B2693" s="8" t="str">
        <f>VLOOKUP(A2693,学号下拉数据!A:F,2,0)</f>
        <v>刘洁</v>
      </c>
      <c r="C2693" s="8" t="str">
        <f>VLOOKUP(A2693,学号下拉数据!A:F,4,0)</f>
        <v>汽车技术服务与营销</v>
      </c>
      <c r="D2693" s="8" t="str">
        <f>VLOOKUP(A2693,学号下拉数据!A:F,5,0)</f>
        <v>500210</v>
      </c>
      <c r="E2693" s="8" t="s">
        <v>2712</v>
      </c>
      <c r="F2693" s="8" t="str">
        <f>VLOOKUP(A2693,学号下拉数据!A:F,3,0)</f>
        <v>19汽营</v>
      </c>
      <c r="G2693" s="8" t="str">
        <f>VLOOKUP(A2693,学号下拉数据!A:F,6,0)</f>
        <v>三年</v>
      </c>
      <c r="H2693" s="9" t="s">
        <v>40</v>
      </c>
      <c r="I2693" s="8" t="str">
        <f>VLOOKUP(A2693,[1]Sheet0!$C:$J,8,0)</f>
        <v>销售顾问</v>
      </c>
      <c r="J2693" s="8"/>
      <c r="K2693" s="8"/>
      <c r="L2693" s="8"/>
      <c r="M2693" s="8"/>
      <c r="N2693" s="8"/>
      <c r="O2693" s="8"/>
      <c r="P2693" s="8" t="s">
        <v>41</v>
      </c>
      <c r="Q2693" s="8"/>
      <c r="R2693" s="8"/>
      <c r="S2693" s="8" t="str">
        <f>VLOOKUP(A2693,[1]Sheet0!$C:$I,7,0)</f>
        <v>自贡科瑞汽车销售有限公司</v>
      </c>
      <c r="T2693" s="8" t="str">
        <f>VLOOKUP(A2693,[1]Sheet0!$C:$M,11,0)</f>
        <v>四川省</v>
      </c>
      <c r="U2693" s="8" t="str">
        <f>VLOOKUP(A2693,[1]Sheet0!$C:$N,12,0)</f>
        <v>自贡市</v>
      </c>
      <c r="V2693" s="8"/>
      <c r="W2693" s="8"/>
      <c r="X2693" s="8" t="str">
        <f>VLOOKUP(A2693,[1]Sheet0!$C:$L,10,0)</f>
        <v>13990030595</v>
      </c>
      <c r="Y2693" s="8" t="str">
        <f>VLOOKUP(A2693,[1]Sheet0!$C:$L,9,0)</f>
        <v>丁瑞</v>
      </c>
      <c r="Z2693" s="8"/>
      <c r="AA2693" s="20" t="s">
        <v>42</v>
      </c>
      <c r="AB2693" s="8" t="s">
        <v>43</v>
      </c>
      <c r="AC2693" s="8"/>
      <c r="AD2693" s="8" t="s">
        <v>44</v>
      </c>
      <c r="AE2693" s="8"/>
      <c r="AF2693" s="8"/>
    </row>
    <row r="2694" ht="16.5" spans="1:32">
      <c r="A2694" s="7" t="s">
        <v>2715</v>
      </c>
      <c r="B2694" s="8" t="str">
        <f>VLOOKUP(A2694,学号下拉数据!A:F,2,0)</f>
        <v>欧蕊</v>
      </c>
      <c r="C2694" s="8" t="str">
        <f>VLOOKUP(A2694,学号下拉数据!A:F,4,0)</f>
        <v>汽车技术服务与营销</v>
      </c>
      <c r="D2694" s="8" t="str">
        <f>VLOOKUP(A2694,学号下拉数据!A:F,5,0)</f>
        <v>500210</v>
      </c>
      <c r="E2694" s="8" t="s">
        <v>2712</v>
      </c>
      <c r="F2694" s="8" t="str">
        <f>VLOOKUP(A2694,学号下拉数据!A:F,3,0)</f>
        <v>19汽营</v>
      </c>
      <c r="G2694" s="8" t="str">
        <f>VLOOKUP(A2694,学号下拉数据!A:F,6,0)</f>
        <v>三年</v>
      </c>
      <c r="H2694" s="9" t="s">
        <v>40</v>
      </c>
      <c r="I2694" s="8" t="str">
        <f>VLOOKUP(A2694,[1]Sheet0!$C:$J,8,0)</f>
        <v>销售顾问</v>
      </c>
      <c r="J2694" s="8"/>
      <c r="K2694" s="8"/>
      <c r="L2694" s="8"/>
      <c r="M2694" s="8"/>
      <c r="N2694" s="8"/>
      <c r="O2694" s="8"/>
      <c r="P2694" s="8" t="s">
        <v>41</v>
      </c>
      <c r="Q2694" s="8"/>
      <c r="R2694" s="8"/>
      <c r="S2694" s="8" t="str">
        <f>VLOOKUP(A2694,[1]Sheet0!$C:$I,7,0)</f>
        <v>自贡科瑞汽车销售有限公司</v>
      </c>
      <c r="T2694" s="8" t="str">
        <f>VLOOKUP(A2694,[1]Sheet0!$C:$M,11,0)</f>
        <v>四川省</v>
      </c>
      <c r="U2694" s="8" t="str">
        <f>VLOOKUP(A2694,[1]Sheet0!$C:$N,12,0)</f>
        <v>自贡市</v>
      </c>
      <c r="V2694" s="8"/>
      <c r="W2694" s="8"/>
      <c r="X2694" s="8" t="str">
        <f>VLOOKUP(A2694,[1]Sheet0!$C:$L,10,0)</f>
        <v>13990030595</v>
      </c>
      <c r="Y2694" s="8" t="str">
        <f>VLOOKUP(A2694,[1]Sheet0!$C:$L,9,0)</f>
        <v>丁瑞</v>
      </c>
      <c r="Z2694" s="8"/>
      <c r="AA2694" s="20" t="s">
        <v>42</v>
      </c>
      <c r="AB2694" s="8" t="s">
        <v>43</v>
      </c>
      <c r="AC2694" s="8"/>
      <c r="AD2694" s="8" t="s">
        <v>44</v>
      </c>
      <c r="AE2694" s="8"/>
      <c r="AF2694" s="8"/>
    </row>
    <row r="2695" ht="16.5" spans="1:32">
      <c r="A2695" s="7" t="s">
        <v>2716</v>
      </c>
      <c r="B2695" s="8" t="str">
        <f>VLOOKUP(A2695,学号下拉数据!A:F,2,0)</f>
        <v>陈鹏宇</v>
      </c>
      <c r="C2695" s="8" t="str">
        <f>VLOOKUP(A2695,学号下拉数据!A:F,4,0)</f>
        <v>汽车技术服务与营销</v>
      </c>
      <c r="D2695" s="8" t="str">
        <f>VLOOKUP(A2695,学号下拉数据!A:F,5,0)</f>
        <v>500210</v>
      </c>
      <c r="E2695" s="8" t="s">
        <v>2712</v>
      </c>
      <c r="F2695" s="8" t="str">
        <f>VLOOKUP(A2695,学号下拉数据!A:F,3,0)</f>
        <v>19汽营</v>
      </c>
      <c r="G2695" s="8" t="str">
        <f>VLOOKUP(A2695,学号下拉数据!A:F,6,0)</f>
        <v>三年</v>
      </c>
      <c r="H2695" s="9" t="s">
        <v>40</v>
      </c>
      <c r="I2695" s="8" t="str">
        <f>VLOOKUP(A2695,[1]Sheet0!$C:$J,8,0)</f>
        <v>销售顾问</v>
      </c>
      <c r="J2695" s="8"/>
      <c r="K2695" s="8"/>
      <c r="L2695" s="8"/>
      <c r="M2695" s="8"/>
      <c r="N2695" s="8"/>
      <c r="O2695" s="8"/>
      <c r="P2695" s="8" t="s">
        <v>41</v>
      </c>
      <c r="Q2695" s="8"/>
      <c r="R2695" s="8"/>
      <c r="S2695" s="8" t="str">
        <f>VLOOKUP(A2695,[1]Sheet0!$C:$I,7,0)</f>
        <v>遂宁恒思汽车销售有限公司</v>
      </c>
      <c r="T2695" s="8" t="str">
        <f>VLOOKUP(A2695,[1]Sheet0!$C:$M,11,0)</f>
        <v>四川省</v>
      </c>
      <c r="U2695" s="8" t="str">
        <f>VLOOKUP(A2695,[1]Sheet0!$C:$N,12,0)</f>
        <v>遂宁市</v>
      </c>
      <c r="V2695" s="8"/>
      <c r="W2695" s="8"/>
      <c r="X2695" s="8" t="str">
        <f>VLOOKUP(A2695,[1]Sheet0!$C:$L,10,0)</f>
        <v>13730810107</v>
      </c>
      <c r="Y2695" s="8" t="str">
        <f>VLOOKUP(A2695,[1]Sheet0!$C:$L,9,0)</f>
        <v>李瀚铭</v>
      </c>
      <c r="Z2695" s="8"/>
      <c r="AA2695" s="20" t="s">
        <v>42</v>
      </c>
      <c r="AB2695" s="8" t="s">
        <v>43</v>
      </c>
      <c r="AC2695" s="8"/>
      <c r="AD2695" s="8" t="s">
        <v>44</v>
      </c>
      <c r="AE2695" s="8"/>
      <c r="AF2695" s="8"/>
    </row>
    <row r="2696" ht="16.5" spans="1:32">
      <c r="A2696" s="7" t="s">
        <v>2717</v>
      </c>
      <c r="B2696" s="8" t="str">
        <f>VLOOKUP(A2696,学号下拉数据!A:F,2,0)</f>
        <v>吕金科</v>
      </c>
      <c r="C2696" s="8" t="str">
        <f>VLOOKUP(A2696,学号下拉数据!A:F,4,0)</f>
        <v>汽车技术服务与营销</v>
      </c>
      <c r="D2696" s="8" t="str">
        <f>VLOOKUP(A2696,学号下拉数据!A:F,5,0)</f>
        <v>500210</v>
      </c>
      <c r="E2696" s="8" t="s">
        <v>2712</v>
      </c>
      <c r="F2696" s="8" t="str">
        <f>VLOOKUP(A2696,学号下拉数据!A:F,3,0)</f>
        <v>19汽营</v>
      </c>
      <c r="G2696" s="8" t="str">
        <f>VLOOKUP(A2696,学号下拉数据!A:F,6,0)</f>
        <v>三年</v>
      </c>
      <c r="H2696" s="9" t="s">
        <v>40</v>
      </c>
      <c r="I2696" s="8" t="str">
        <f>VLOOKUP(A2696,[1]Sheet0!$C:$J,8,0)</f>
        <v>销售实习生</v>
      </c>
      <c r="J2696" s="8"/>
      <c r="K2696" s="8"/>
      <c r="L2696" s="8"/>
      <c r="M2696" s="8"/>
      <c r="N2696" s="8"/>
      <c r="O2696" s="8"/>
      <c r="P2696" s="8" t="s">
        <v>41</v>
      </c>
      <c r="Q2696" s="8"/>
      <c r="R2696" s="8"/>
      <c r="S2696" s="8" t="str">
        <f>VLOOKUP(A2696,[1]Sheet0!$C:$I,7,0)</f>
        <v>成都运通博恩汽车销售有限公司</v>
      </c>
      <c r="T2696" s="8" t="str">
        <f>VLOOKUP(A2696,[1]Sheet0!$C:$M,11,0)</f>
        <v>四川省</v>
      </c>
      <c r="U2696" s="8" t="str">
        <f>VLOOKUP(A2696,[1]Sheet0!$C:$N,12,0)</f>
        <v>成都市</v>
      </c>
      <c r="V2696" s="8"/>
      <c r="W2696" s="8"/>
      <c r="X2696" s="8" t="str">
        <f>VLOOKUP(A2696,[1]Sheet0!$C:$L,10,0)</f>
        <v>18628210198</v>
      </c>
      <c r="Y2696" s="8" t="str">
        <f>VLOOKUP(A2696,[1]Sheet0!$C:$L,9,0)</f>
        <v>杨略</v>
      </c>
      <c r="Z2696" s="8"/>
      <c r="AA2696" s="20" t="s">
        <v>42</v>
      </c>
      <c r="AB2696" s="8" t="s">
        <v>43</v>
      </c>
      <c r="AC2696" s="8"/>
      <c r="AD2696" s="8" t="s">
        <v>44</v>
      </c>
      <c r="AE2696" s="8"/>
      <c r="AF2696" s="8"/>
    </row>
    <row r="2697" ht="16.5" spans="1:32">
      <c r="A2697" s="7" t="s">
        <v>2718</v>
      </c>
      <c r="B2697" s="8" t="str">
        <f>VLOOKUP(A2697,学号下拉数据!A:F,2,0)</f>
        <v>熊娟</v>
      </c>
      <c r="C2697" s="8" t="str">
        <f>VLOOKUP(A2697,学号下拉数据!A:F,4,0)</f>
        <v>汽车技术服务与营销</v>
      </c>
      <c r="D2697" s="8" t="str">
        <f>VLOOKUP(A2697,学号下拉数据!A:F,5,0)</f>
        <v>500210</v>
      </c>
      <c r="E2697" s="8" t="s">
        <v>2712</v>
      </c>
      <c r="F2697" s="8" t="str">
        <f>VLOOKUP(A2697,学号下拉数据!A:F,3,0)</f>
        <v>19汽营</v>
      </c>
      <c r="G2697" s="8" t="str">
        <f>VLOOKUP(A2697,学号下拉数据!A:F,6,0)</f>
        <v>三年</v>
      </c>
      <c r="H2697" s="9" t="s">
        <v>40</v>
      </c>
      <c r="I2697" s="8" t="str">
        <f>VLOOKUP(A2697,[1]Sheet0!$C:$J,8,0)</f>
        <v>市场部实习生</v>
      </c>
      <c r="J2697" s="8"/>
      <c r="K2697" s="8"/>
      <c r="L2697" s="8"/>
      <c r="M2697" s="8"/>
      <c r="N2697" s="8"/>
      <c r="O2697" s="8"/>
      <c r="P2697" s="8" t="s">
        <v>41</v>
      </c>
      <c r="Q2697" s="8"/>
      <c r="R2697" s="8"/>
      <c r="S2697" s="8" t="str">
        <f>VLOOKUP(A2697,[1]Sheet0!$C:$I,7,0)</f>
        <v>成都运通好车汽车科技有限公司</v>
      </c>
      <c r="T2697" s="8" t="str">
        <f>VLOOKUP(A2697,[1]Sheet0!$C:$M,11,0)</f>
        <v>四川省</v>
      </c>
      <c r="U2697" s="8" t="str">
        <f>VLOOKUP(A2697,[1]Sheet0!$C:$N,12,0)</f>
        <v>成都市</v>
      </c>
      <c r="V2697" s="8"/>
      <c r="W2697" s="8"/>
      <c r="X2697" s="8" t="str">
        <f>VLOOKUP(A2697,[1]Sheet0!$C:$L,10,0)</f>
        <v>13488950750</v>
      </c>
      <c r="Y2697" s="8" t="str">
        <f>VLOOKUP(A2697,[1]Sheet0!$C:$L,9,0)</f>
        <v>张然</v>
      </c>
      <c r="Z2697" s="8"/>
      <c r="AA2697" s="20" t="s">
        <v>42</v>
      </c>
      <c r="AB2697" s="8" t="s">
        <v>43</v>
      </c>
      <c r="AC2697" s="8"/>
      <c r="AD2697" s="8" t="s">
        <v>44</v>
      </c>
      <c r="AE2697" s="8"/>
      <c r="AF2697" s="8"/>
    </row>
    <row r="2698" ht="16.5" spans="1:32">
      <c r="A2698" s="7" t="s">
        <v>2719</v>
      </c>
      <c r="B2698" s="8" t="str">
        <f>VLOOKUP(A2698,学号下拉数据!A:F,2,0)</f>
        <v>罗晓敏</v>
      </c>
      <c r="C2698" s="8" t="str">
        <f>VLOOKUP(A2698,学号下拉数据!A:F,4,0)</f>
        <v>汽车技术服务与营销</v>
      </c>
      <c r="D2698" s="8" t="str">
        <f>VLOOKUP(A2698,学号下拉数据!A:F,5,0)</f>
        <v>500210</v>
      </c>
      <c r="E2698" s="8" t="s">
        <v>2712</v>
      </c>
      <c r="F2698" s="8" t="str">
        <f>VLOOKUP(A2698,学号下拉数据!A:F,3,0)</f>
        <v>19汽营</v>
      </c>
      <c r="G2698" s="8" t="str">
        <f>VLOOKUP(A2698,学号下拉数据!A:F,6,0)</f>
        <v>三年</v>
      </c>
      <c r="H2698" s="9" t="s">
        <v>40</v>
      </c>
      <c r="I2698" s="8" t="str">
        <f>VLOOKUP(A2698,[1]Sheet0!$C:$J,8,0)</f>
        <v>售后服务顾问助理</v>
      </c>
      <c r="J2698" s="8"/>
      <c r="K2698" s="8"/>
      <c r="L2698" s="8"/>
      <c r="M2698" s="8"/>
      <c r="N2698" s="8"/>
      <c r="O2698" s="8"/>
      <c r="P2698" s="8" t="s">
        <v>41</v>
      </c>
      <c r="Q2698" s="8"/>
      <c r="R2698" s="8"/>
      <c r="S2698" s="8" t="str">
        <f>VLOOKUP(A2698,[1]Sheet0!$C:$I,7,0)</f>
        <v>成都鹏龙怡帆汽车销售服务·有限公司</v>
      </c>
      <c r="T2698" s="8" t="str">
        <f>VLOOKUP(A2698,[1]Sheet0!$C:$M,11,0)</f>
        <v>四川省</v>
      </c>
      <c r="U2698" s="8" t="str">
        <f>VLOOKUP(A2698,[1]Sheet0!$C:$N,12,0)</f>
        <v>成都市</v>
      </c>
      <c r="V2698" s="8"/>
      <c r="W2698" s="8"/>
      <c r="X2698" s="8" t="str">
        <f>VLOOKUP(A2698,[1]Sheet0!$C:$L,10,0)</f>
        <v>13550249391</v>
      </c>
      <c r="Y2698" s="8" t="str">
        <f>VLOOKUP(A2698,[1]Sheet0!$C:$L,9,0)</f>
        <v>伍阳</v>
      </c>
      <c r="Z2698" s="8"/>
      <c r="AA2698" s="20" t="s">
        <v>42</v>
      </c>
      <c r="AB2698" s="8" t="s">
        <v>43</v>
      </c>
      <c r="AC2698" s="8"/>
      <c r="AD2698" s="8" t="s">
        <v>44</v>
      </c>
      <c r="AE2698" s="8"/>
      <c r="AF2698" s="8"/>
    </row>
    <row r="2699" ht="16.5" spans="1:32">
      <c r="A2699" s="7" t="s">
        <v>2720</v>
      </c>
      <c r="B2699" s="8" t="str">
        <f>VLOOKUP(A2699,学号下拉数据!A:F,2,0)</f>
        <v>罗颖</v>
      </c>
      <c r="C2699" s="8" t="str">
        <f>VLOOKUP(A2699,学号下拉数据!A:F,4,0)</f>
        <v>汽车技术服务与营销</v>
      </c>
      <c r="D2699" s="8" t="str">
        <f>VLOOKUP(A2699,学号下拉数据!A:F,5,0)</f>
        <v>500210</v>
      </c>
      <c r="E2699" s="8" t="s">
        <v>2712</v>
      </c>
      <c r="F2699" s="8" t="str">
        <f>VLOOKUP(A2699,学号下拉数据!A:F,3,0)</f>
        <v>19汽营</v>
      </c>
      <c r="G2699" s="8" t="str">
        <f>VLOOKUP(A2699,学号下拉数据!A:F,6,0)</f>
        <v>三年</v>
      </c>
      <c r="H2699" s="9" t="s">
        <v>40</v>
      </c>
      <c r="I2699" s="8" t="str">
        <f>VLOOKUP(A2699,[1]Sheet0!$C:$J,8,0)</f>
        <v>汽车销售</v>
      </c>
      <c r="J2699" s="8"/>
      <c r="K2699" s="8"/>
      <c r="L2699" s="8"/>
      <c r="M2699" s="8"/>
      <c r="N2699" s="8"/>
      <c r="O2699" s="8"/>
      <c r="P2699" s="8" t="s">
        <v>41</v>
      </c>
      <c r="Q2699" s="8"/>
      <c r="R2699" s="8"/>
      <c r="S2699" s="8" t="str">
        <f>VLOOKUP(A2699,[1]Sheet0!$C:$I,7,0)</f>
        <v>都江堰市佳欣豪二手车销售有限公司</v>
      </c>
      <c r="T2699" s="8" t="str">
        <f>VLOOKUP(A2699,[1]Sheet0!$C:$M,11,0)</f>
        <v>四川省</v>
      </c>
      <c r="U2699" s="8" t="str">
        <f>VLOOKUP(A2699,[1]Sheet0!$C:$N,12,0)</f>
        <v>成都市</v>
      </c>
      <c r="V2699" s="8"/>
      <c r="W2699" s="8"/>
      <c r="X2699" s="8" t="str">
        <f>VLOOKUP(A2699,[1]Sheet0!$C:$L,10,0)</f>
        <v>19950946291</v>
      </c>
      <c r="Y2699" s="8" t="str">
        <f>VLOOKUP(A2699,[1]Sheet0!$C:$L,9,0)</f>
        <v>万佳欣</v>
      </c>
      <c r="Z2699" s="8"/>
      <c r="AA2699" s="20" t="s">
        <v>42</v>
      </c>
      <c r="AB2699" s="8" t="s">
        <v>43</v>
      </c>
      <c r="AC2699" s="8"/>
      <c r="AD2699" s="8" t="s">
        <v>44</v>
      </c>
      <c r="AE2699" s="8"/>
      <c r="AF2699" s="8"/>
    </row>
    <row r="2700" ht="16.5" spans="1:32">
      <c r="A2700" s="7" t="s">
        <v>2721</v>
      </c>
      <c r="B2700" s="8" t="str">
        <f>VLOOKUP(A2700,学号下拉数据!A:F,2,0)</f>
        <v>阮睿灵</v>
      </c>
      <c r="C2700" s="8" t="str">
        <f>VLOOKUP(A2700,学号下拉数据!A:F,4,0)</f>
        <v>汽车技术服务与营销</v>
      </c>
      <c r="D2700" s="8" t="str">
        <f>VLOOKUP(A2700,学号下拉数据!A:F,5,0)</f>
        <v>500210</v>
      </c>
      <c r="E2700" s="8" t="s">
        <v>2712</v>
      </c>
      <c r="F2700" s="8" t="str">
        <f>VLOOKUP(A2700,学号下拉数据!A:F,3,0)</f>
        <v>19汽营</v>
      </c>
      <c r="G2700" s="8" t="str">
        <f>VLOOKUP(A2700,学号下拉数据!A:F,6,0)</f>
        <v>三年</v>
      </c>
      <c r="H2700" s="9" t="s">
        <v>40</v>
      </c>
      <c r="I2700" s="8" t="str">
        <f>VLOOKUP(A2700,[1]Sheet0!$C:$J,8,0)</f>
        <v>二手车销售</v>
      </c>
      <c r="J2700" s="8"/>
      <c r="K2700" s="8"/>
      <c r="L2700" s="8"/>
      <c r="M2700" s="8"/>
      <c r="N2700" s="8"/>
      <c r="O2700" s="8"/>
      <c r="P2700" s="8" t="s">
        <v>41</v>
      </c>
      <c r="Q2700" s="8"/>
      <c r="R2700" s="8"/>
      <c r="S2700" s="8" t="str">
        <f>VLOOKUP(A2700,[1]Sheet0!$C:$I,7,0)</f>
        <v>新疆巴州车巴扎鉴别中心</v>
      </c>
      <c r="T2700" s="8" t="str">
        <f>VLOOKUP(A2700,[1]Sheet0!$C:$M,11,0)</f>
        <v>新疆维吾尔自治区</v>
      </c>
      <c r="U2700" s="8" t="str">
        <f>VLOOKUP(A2700,[1]Sheet0!$C:$N,12,0)</f>
        <v>巴音郭楞蒙古自治州</v>
      </c>
      <c r="V2700" s="8"/>
      <c r="W2700" s="8"/>
      <c r="X2700" s="8" t="str">
        <f>VLOOKUP(A2700,[1]Sheet0!$C:$L,10,0)</f>
        <v>18196295889</v>
      </c>
      <c r="Y2700" s="8" t="str">
        <f>VLOOKUP(A2700,[1]Sheet0!$C:$L,9,0)</f>
        <v>阮睿灵</v>
      </c>
      <c r="Z2700" s="8"/>
      <c r="AA2700" s="20" t="s">
        <v>42</v>
      </c>
      <c r="AB2700" s="8" t="s">
        <v>43</v>
      </c>
      <c r="AC2700" s="8"/>
      <c r="AD2700" s="8" t="s">
        <v>44</v>
      </c>
      <c r="AE2700" s="8"/>
      <c r="AF2700" s="8"/>
    </row>
    <row r="2701" ht="16.5" spans="1:32">
      <c r="A2701" s="7" t="s">
        <v>2722</v>
      </c>
      <c r="B2701" s="8" t="str">
        <f>VLOOKUP(A2701,学号下拉数据!A:F,2,0)</f>
        <v>万海滔</v>
      </c>
      <c r="C2701" s="8" t="str">
        <f>VLOOKUP(A2701,学号下拉数据!A:F,4,0)</f>
        <v>汽车技术服务与营销</v>
      </c>
      <c r="D2701" s="8" t="str">
        <f>VLOOKUP(A2701,学号下拉数据!A:F,5,0)</f>
        <v>500210</v>
      </c>
      <c r="E2701" s="8" t="s">
        <v>2712</v>
      </c>
      <c r="F2701" s="8" t="str">
        <f>VLOOKUP(A2701,学号下拉数据!A:F,3,0)</f>
        <v>19汽营</v>
      </c>
      <c r="G2701" s="8" t="str">
        <f>VLOOKUP(A2701,学号下拉数据!A:F,6,0)</f>
        <v>三年</v>
      </c>
      <c r="H2701" s="9" t="s">
        <v>40</v>
      </c>
      <c r="I2701" s="8" t="str">
        <f>VLOOKUP(A2701,[1]Sheet0!$C:$J,8,0)</f>
        <v>销售实习生</v>
      </c>
      <c r="J2701" s="8"/>
      <c r="K2701" s="8"/>
      <c r="L2701" s="8"/>
      <c r="M2701" s="8"/>
      <c r="N2701" s="8"/>
      <c r="O2701" s="8"/>
      <c r="P2701" s="8" t="s">
        <v>41</v>
      </c>
      <c r="Q2701" s="8"/>
      <c r="R2701" s="8"/>
      <c r="S2701" s="8" t="str">
        <f>VLOOKUP(A2701,[1]Sheet0!$C:$I,7,0)</f>
        <v>成都运通博恩汽车销售有限公司</v>
      </c>
      <c r="T2701" s="8" t="str">
        <f>VLOOKUP(A2701,[1]Sheet0!$C:$M,11,0)</f>
        <v>四川省</v>
      </c>
      <c r="U2701" s="8" t="str">
        <f>VLOOKUP(A2701,[1]Sheet0!$C:$N,12,0)</f>
        <v>成都市</v>
      </c>
      <c r="V2701" s="8"/>
      <c r="W2701" s="8"/>
      <c r="X2701" s="8" t="str">
        <f>VLOOKUP(A2701,[1]Sheet0!$C:$L,10,0)</f>
        <v>18628210198</v>
      </c>
      <c r="Y2701" s="8" t="str">
        <f>VLOOKUP(A2701,[1]Sheet0!$C:$L,9,0)</f>
        <v>杨略</v>
      </c>
      <c r="Z2701" s="8"/>
      <c r="AA2701" s="20" t="s">
        <v>42</v>
      </c>
      <c r="AB2701" s="8" t="s">
        <v>43</v>
      </c>
      <c r="AC2701" s="8"/>
      <c r="AD2701" s="8" t="s">
        <v>44</v>
      </c>
      <c r="AE2701" s="8"/>
      <c r="AF2701" s="8"/>
    </row>
    <row r="2702" ht="16.5" spans="1:32">
      <c r="A2702" s="7" t="s">
        <v>2723</v>
      </c>
      <c r="B2702" s="8" t="str">
        <f>VLOOKUP(A2702,学号下拉数据!A:F,2,0)</f>
        <v>刘欣</v>
      </c>
      <c r="C2702" s="8" t="str">
        <f>VLOOKUP(A2702,学号下拉数据!A:F,4,0)</f>
        <v>汽车技术服务与营销</v>
      </c>
      <c r="D2702" s="8" t="str">
        <f>VLOOKUP(A2702,学号下拉数据!A:F,5,0)</f>
        <v>500210</v>
      </c>
      <c r="E2702" s="8" t="s">
        <v>2712</v>
      </c>
      <c r="F2702" s="8" t="str">
        <f>VLOOKUP(A2702,学号下拉数据!A:F,3,0)</f>
        <v>19汽营</v>
      </c>
      <c r="G2702" s="8" t="str">
        <f>VLOOKUP(A2702,学号下拉数据!A:F,6,0)</f>
        <v>三年</v>
      </c>
      <c r="H2702" s="9" t="s">
        <v>40</v>
      </c>
      <c r="I2702" s="8" t="str">
        <f>VLOOKUP(A2702,[1]Sheet0!$C:$J,8,0)</f>
        <v>销售实习生</v>
      </c>
      <c r="J2702" s="8"/>
      <c r="K2702" s="8"/>
      <c r="L2702" s="8"/>
      <c r="M2702" s="8"/>
      <c r="N2702" s="8"/>
      <c r="O2702" s="8"/>
      <c r="P2702" s="8" t="s">
        <v>41</v>
      </c>
      <c r="Q2702" s="8"/>
      <c r="R2702" s="8"/>
      <c r="S2702" s="8" t="str">
        <f>VLOOKUP(A2702,[1]Sheet0!$C:$I,7,0)</f>
        <v>成都运通博恩汽车销售有限公司</v>
      </c>
      <c r="T2702" s="8" t="str">
        <f>VLOOKUP(A2702,[1]Sheet0!$C:$M,11,0)</f>
        <v>四川省</v>
      </c>
      <c r="U2702" s="8" t="str">
        <f>VLOOKUP(A2702,[1]Sheet0!$C:$N,12,0)</f>
        <v>成都市</v>
      </c>
      <c r="V2702" s="8"/>
      <c r="W2702" s="8"/>
      <c r="X2702" s="8" t="str">
        <f>VLOOKUP(A2702,[1]Sheet0!$C:$L,10,0)</f>
        <v>18628210198</v>
      </c>
      <c r="Y2702" s="8" t="str">
        <f>VLOOKUP(A2702,[1]Sheet0!$C:$L,9,0)</f>
        <v>杨略</v>
      </c>
      <c r="Z2702" s="8"/>
      <c r="AA2702" s="20" t="s">
        <v>42</v>
      </c>
      <c r="AB2702" s="8" t="s">
        <v>43</v>
      </c>
      <c r="AC2702" s="8"/>
      <c r="AD2702" s="8" t="s">
        <v>44</v>
      </c>
      <c r="AE2702" s="8"/>
      <c r="AF2702" s="8"/>
    </row>
    <row r="2703" ht="16.5" spans="1:32">
      <c r="A2703" s="7" t="s">
        <v>2724</v>
      </c>
      <c r="B2703" s="8" t="str">
        <f>VLOOKUP(A2703,学号下拉数据!A:F,2,0)</f>
        <v>赵思雨</v>
      </c>
      <c r="C2703" s="8" t="str">
        <f>VLOOKUP(A2703,学号下拉数据!A:F,4,0)</f>
        <v>汽车技术服务与营销</v>
      </c>
      <c r="D2703" s="8" t="str">
        <f>VLOOKUP(A2703,学号下拉数据!A:F,5,0)</f>
        <v>500210</v>
      </c>
      <c r="E2703" s="8" t="s">
        <v>2712</v>
      </c>
      <c r="F2703" s="8" t="str">
        <f>VLOOKUP(A2703,学号下拉数据!A:F,3,0)</f>
        <v>19汽营</v>
      </c>
      <c r="G2703" s="8" t="str">
        <f>VLOOKUP(A2703,学号下拉数据!A:F,6,0)</f>
        <v>三年</v>
      </c>
      <c r="H2703" s="9" t="s">
        <v>40</v>
      </c>
      <c r="I2703" s="8" t="str">
        <f>VLOOKUP(A2703,[1]Sheet0!$C:$J,8,0)</f>
        <v>市场专员</v>
      </c>
      <c r="J2703" s="8"/>
      <c r="K2703" s="8"/>
      <c r="L2703" s="8"/>
      <c r="M2703" s="8"/>
      <c r="N2703" s="8"/>
      <c r="O2703" s="8"/>
      <c r="P2703" s="8" t="s">
        <v>41</v>
      </c>
      <c r="Q2703" s="8"/>
      <c r="R2703" s="8"/>
      <c r="S2703" s="8" t="str">
        <f>VLOOKUP(A2703,[1]Sheet0!$C:$I,7,0)</f>
        <v>遂宁兴志安汽车销售有限责任公司</v>
      </c>
      <c r="T2703" s="8" t="str">
        <f>VLOOKUP(A2703,[1]Sheet0!$C:$M,11,0)</f>
        <v>四川省</v>
      </c>
      <c r="U2703" s="8" t="str">
        <f>VLOOKUP(A2703,[1]Sheet0!$C:$N,12,0)</f>
        <v>遂宁市</v>
      </c>
      <c r="V2703" s="8"/>
      <c r="W2703" s="8"/>
      <c r="X2703" s="8" t="str">
        <f>VLOOKUP(A2703,[1]Sheet0!$C:$L,10,0)</f>
        <v>15700359479</v>
      </c>
      <c r="Y2703" s="8" t="str">
        <f>VLOOKUP(A2703,[1]Sheet0!$C:$L,9,0)</f>
        <v>安朝辉</v>
      </c>
      <c r="Z2703" s="8"/>
      <c r="AA2703" s="20" t="s">
        <v>42</v>
      </c>
      <c r="AB2703" s="8" t="s">
        <v>43</v>
      </c>
      <c r="AC2703" s="8"/>
      <c r="AD2703" s="8" t="s">
        <v>44</v>
      </c>
      <c r="AE2703" s="8"/>
      <c r="AF2703" s="8"/>
    </row>
    <row r="2704" ht="16.5" spans="1:32">
      <c r="A2704" s="7" t="s">
        <v>2725</v>
      </c>
      <c r="B2704" s="8" t="str">
        <f>VLOOKUP(A2704,学号下拉数据!A:F,2,0)</f>
        <v>谢青</v>
      </c>
      <c r="C2704" s="8" t="str">
        <f>VLOOKUP(A2704,学号下拉数据!A:F,4,0)</f>
        <v>汽车技术服务与营销</v>
      </c>
      <c r="D2704" s="8" t="str">
        <f>VLOOKUP(A2704,学号下拉数据!A:F,5,0)</f>
        <v>500210</v>
      </c>
      <c r="E2704" s="8" t="s">
        <v>2712</v>
      </c>
      <c r="F2704" s="8" t="str">
        <f>VLOOKUP(A2704,学号下拉数据!A:F,3,0)</f>
        <v>19汽营</v>
      </c>
      <c r="G2704" s="8" t="str">
        <f>VLOOKUP(A2704,学号下拉数据!A:F,6,0)</f>
        <v>三年</v>
      </c>
      <c r="H2704" s="9" t="s">
        <v>40</v>
      </c>
      <c r="I2704" s="8" t="str">
        <f>VLOOKUP(A2704,[1]Sheet0!$C:$J,8,0)</f>
        <v>销售</v>
      </c>
      <c r="J2704" s="8"/>
      <c r="K2704" s="8"/>
      <c r="L2704" s="8"/>
      <c r="M2704" s="8"/>
      <c r="N2704" s="8"/>
      <c r="O2704" s="8"/>
      <c r="P2704" s="8" t="s">
        <v>41</v>
      </c>
      <c r="Q2704" s="8"/>
      <c r="R2704" s="8"/>
      <c r="S2704" s="8" t="str">
        <f>VLOOKUP(A2704,[1]Sheet0!$C:$I,7,0)</f>
        <v>成都域蓝智行科技有限公司</v>
      </c>
      <c r="T2704" s="8" t="str">
        <f>VLOOKUP(A2704,[1]Sheet0!$C:$M,11,0)</f>
        <v>四川省</v>
      </c>
      <c r="U2704" s="8" t="str">
        <f>VLOOKUP(A2704,[1]Sheet0!$C:$N,12,0)</f>
        <v>成都市</v>
      </c>
      <c r="V2704" s="8"/>
      <c r="W2704" s="8"/>
      <c r="X2704" s="8" t="str">
        <f>VLOOKUP(A2704,[1]Sheet0!$C:$L,10,0)</f>
        <v>13551854560</v>
      </c>
      <c r="Y2704" s="8" t="str">
        <f>VLOOKUP(A2704,[1]Sheet0!$C:$L,9,0)</f>
        <v>王春霞</v>
      </c>
      <c r="Z2704" s="8"/>
      <c r="AA2704" s="20" t="s">
        <v>42</v>
      </c>
      <c r="AB2704" s="8" t="s">
        <v>43</v>
      </c>
      <c r="AC2704" s="8"/>
      <c r="AD2704" s="8" t="s">
        <v>44</v>
      </c>
      <c r="AE2704" s="8"/>
      <c r="AF2704" s="8"/>
    </row>
    <row r="2705" ht="16.5" spans="1:32">
      <c r="A2705" s="7" t="s">
        <v>2726</v>
      </c>
      <c r="B2705" s="8" t="str">
        <f>VLOOKUP(A2705,学号下拉数据!A:F,2,0)</f>
        <v>陈子柔</v>
      </c>
      <c r="C2705" s="8" t="str">
        <f>VLOOKUP(A2705,学号下拉数据!A:F,4,0)</f>
        <v>汽车技术服务与营销</v>
      </c>
      <c r="D2705" s="8" t="str">
        <f>VLOOKUP(A2705,学号下拉数据!A:F,5,0)</f>
        <v>500210</v>
      </c>
      <c r="E2705" s="8" t="s">
        <v>2712</v>
      </c>
      <c r="F2705" s="8" t="str">
        <f>VLOOKUP(A2705,学号下拉数据!A:F,3,0)</f>
        <v>19汽营</v>
      </c>
      <c r="G2705" s="8" t="str">
        <f>VLOOKUP(A2705,学号下拉数据!A:F,6,0)</f>
        <v>三年</v>
      </c>
      <c r="H2705" s="9" t="s">
        <v>40</v>
      </c>
      <c r="I2705" s="8" t="str">
        <f>VLOOKUP(A2705,[1]Sheet0!$C:$J,8,0)</f>
        <v>销售顾问</v>
      </c>
      <c r="J2705" s="8"/>
      <c r="K2705" s="8"/>
      <c r="L2705" s="8"/>
      <c r="M2705" s="8"/>
      <c r="N2705" s="8"/>
      <c r="O2705" s="8"/>
      <c r="P2705" s="8" t="s">
        <v>41</v>
      </c>
      <c r="Q2705" s="8"/>
      <c r="R2705" s="8"/>
      <c r="S2705" s="8" t="str">
        <f>VLOOKUP(A2705,[1]Sheet0!$C:$I,7,0)</f>
        <v>成都运通晟捷销售服务有限公司</v>
      </c>
      <c r="T2705" s="8" t="str">
        <f>VLOOKUP(A2705,[1]Sheet0!$C:$M,11,0)</f>
        <v>四川省</v>
      </c>
      <c r="U2705" s="8" t="str">
        <f>VLOOKUP(A2705,[1]Sheet0!$C:$N,12,0)</f>
        <v>成都市</v>
      </c>
      <c r="V2705" s="8"/>
      <c r="W2705" s="8"/>
      <c r="X2705" s="8" t="str">
        <f>VLOOKUP(A2705,[1]Sheet0!$C:$L,10,0)</f>
        <v>18628210198</v>
      </c>
      <c r="Y2705" s="8" t="str">
        <f>VLOOKUP(A2705,[1]Sheet0!$C:$L,9,0)</f>
        <v>杨略</v>
      </c>
      <c r="Z2705" s="8"/>
      <c r="AA2705" s="20" t="s">
        <v>42</v>
      </c>
      <c r="AB2705" s="8" t="s">
        <v>43</v>
      </c>
      <c r="AC2705" s="8"/>
      <c r="AD2705" s="8" t="s">
        <v>44</v>
      </c>
      <c r="AE2705" s="8"/>
      <c r="AF2705" s="8"/>
    </row>
    <row r="2706" ht="16.5" spans="1:32">
      <c r="A2706" s="7" t="s">
        <v>2727</v>
      </c>
      <c r="B2706" s="8" t="str">
        <f>VLOOKUP(A2706,学号下拉数据!A:F,2,0)</f>
        <v>赵珏</v>
      </c>
      <c r="C2706" s="8" t="str">
        <f>VLOOKUP(A2706,学号下拉数据!A:F,4,0)</f>
        <v>汽车技术服务与营销</v>
      </c>
      <c r="D2706" s="8" t="str">
        <f>VLOOKUP(A2706,学号下拉数据!A:F,5,0)</f>
        <v>500210</v>
      </c>
      <c r="E2706" s="8" t="s">
        <v>2712</v>
      </c>
      <c r="F2706" s="8" t="str">
        <f>VLOOKUP(A2706,学号下拉数据!A:F,3,0)</f>
        <v>19汽营</v>
      </c>
      <c r="G2706" s="8" t="str">
        <f>VLOOKUP(A2706,学号下拉数据!A:F,6,0)</f>
        <v>三年</v>
      </c>
      <c r="H2706" s="9" t="s">
        <v>40</v>
      </c>
      <c r="I2706" s="8" t="str">
        <f>VLOOKUP(A2706,[1]Sheet0!$C:$J,8,0)</f>
        <v>前台顾问</v>
      </c>
      <c r="J2706" s="8"/>
      <c r="K2706" s="8"/>
      <c r="L2706" s="8"/>
      <c r="M2706" s="8"/>
      <c r="N2706" s="8"/>
      <c r="O2706" s="8"/>
      <c r="P2706" s="8" t="s">
        <v>41</v>
      </c>
      <c r="Q2706" s="8"/>
      <c r="R2706" s="8"/>
      <c r="S2706" s="8" t="str">
        <f>VLOOKUP(A2706,[1]Sheet0!$C:$I,7,0)</f>
        <v>阿图什市华盛汽车修理厂</v>
      </c>
      <c r="T2706" s="8" t="str">
        <f>VLOOKUP(A2706,[1]Sheet0!$C:$M,11,0)</f>
        <v>新疆维吾尔自治区</v>
      </c>
      <c r="U2706" s="8" t="str">
        <f>VLOOKUP(A2706,[1]Sheet0!$C:$N,12,0)</f>
        <v>克孜勒苏柯尔克孜自治州</v>
      </c>
      <c r="V2706" s="8"/>
      <c r="W2706" s="8"/>
      <c r="X2706" s="8" t="str">
        <f>VLOOKUP(A2706,[1]Sheet0!$C:$L,10,0)</f>
        <v>17794955103</v>
      </c>
      <c r="Y2706" s="8" t="str">
        <f>VLOOKUP(A2706,[1]Sheet0!$C:$L,9,0)</f>
        <v>钱桂兰</v>
      </c>
      <c r="Z2706" s="8"/>
      <c r="AA2706" s="20" t="s">
        <v>42</v>
      </c>
      <c r="AB2706" s="8" t="s">
        <v>43</v>
      </c>
      <c r="AC2706" s="8"/>
      <c r="AD2706" s="8" t="s">
        <v>44</v>
      </c>
      <c r="AE2706" s="8"/>
      <c r="AF2706" s="8"/>
    </row>
    <row r="2707" ht="16.5" spans="1:32">
      <c r="A2707" s="7" t="s">
        <v>2728</v>
      </c>
      <c r="B2707" s="8" t="str">
        <f>VLOOKUP(A2707,学号下拉数据!A:F,2,0)</f>
        <v>龚雪</v>
      </c>
      <c r="C2707" s="8" t="str">
        <f>VLOOKUP(A2707,学号下拉数据!A:F,4,0)</f>
        <v>汽车技术服务与营销</v>
      </c>
      <c r="D2707" s="8" t="str">
        <f>VLOOKUP(A2707,学号下拉数据!A:F,5,0)</f>
        <v>500210</v>
      </c>
      <c r="E2707" s="8" t="s">
        <v>2712</v>
      </c>
      <c r="F2707" s="8" t="str">
        <f>VLOOKUP(A2707,学号下拉数据!A:F,3,0)</f>
        <v>19汽营</v>
      </c>
      <c r="G2707" s="8" t="str">
        <f>VLOOKUP(A2707,学号下拉数据!A:F,6,0)</f>
        <v>三年</v>
      </c>
      <c r="H2707" s="9" t="s">
        <v>40</v>
      </c>
      <c r="I2707" s="8" t="str">
        <f>VLOOKUP(A2707,[1]Sheet0!$C:$J,8,0)</f>
        <v>销售顾问</v>
      </c>
      <c r="J2707" s="8"/>
      <c r="K2707" s="8"/>
      <c r="L2707" s="8"/>
      <c r="M2707" s="8"/>
      <c r="N2707" s="8"/>
      <c r="O2707" s="8"/>
      <c r="P2707" s="8" t="s">
        <v>41</v>
      </c>
      <c r="Q2707" s="8"/>
      <c r="R2707" s="8"/>
      <c r="S2707" s="8" t="str">
        <f>VLOOKUP(A2707,[1]Sheet0!$C:$I,7,0)</f>
        <v>成都运通御宝销售服务有限公司</v>
      </c>
      <c r="T2707" s="8" t="str">
        <f>VLOOKUP(A2707,[1]Sheet0!$C:$M,11,0)</f>
        <v>四川省</v>
      </c>
      <c r="U2707" s="8" t="str">
        <f>VLOOKUP(A2707,[1]Sheet0!$C:$N,12,0)</f>
        <v>成都市</v>
      </c>
      <c r="V2707" s="8"/>
      <c r="W2707" s="8"/>
      <c r="X2707" s="8" t="str">
        <f>VLOOKUP(A2707,[1]Sheet0!$C:$L,10,0)</f>
        <v>18628210198</v>
      </c>
      <c r="Y2707" s="8" t="str">
        <f>VLOOKUP(A2707,[1]Sheet0!$C:$L,9,0)</f>
        <v>杨略</v>
      </c>
      <c r="Z2707" s="8"/>
      <c r="AA2707" s="20" t="s">
        <v>42</v>
      </c>
      <c r="AB2707" s="8" t="s">
        <v>43</v>
      </c>
      <c r="AC2707" s="8"/>
      <c r="AD2707" s="8" t="s">
        <v>44</v>
      </c>
      <c r="AE2707" s="8"/>
      <c r="AF2707" s="8"/>
    </row>
    <row r="2708" ht="16.5" spans="1:32">
      <c r="A2708" s="7" t="s">
        <v>2729</v>
      </c>
      <c r="B2708" s="8" t="str">
        <f>VLOOKUP(A2708,学号下拉数据!A:F,2,0)</f>
        <v>周君君</v>
      </c>
      <c r="C2708" s="8" t="str">
        <f>VLOOKUP(A2708,学号下拉数据!A:F,4,0)</f>
        <v>汽车技术服务与营销</v>
      </c>
      <c r="D2708" s="8" t="str">
        <f>VLOOKUP(A2708,学号下拉数据!A:F,5,0)</f>
        <v>500210</v>
      </c>
      <c r="E2708" s="8" t="s">
        <v>2712</v>
      </c>
      <c r="F2708" s="8" t="str">
        <f>VLOOKUP(A2708,学号下拉数据!A:F,3,0)</f>
        <v>19汽营</v>
      </c>
      <c r="G2708" s="8" t="str">
        <f>VLOOKUP(A2708,学号下拉数据!A:F,6,0)</f>
        <v>三年</v>
      </c>
      <c r="H2708" s="9" t="s">
        <v>40</v>
      </c>
      <c r="I2708" s="8" t="str">
        <f>VLOOKUP(A2708,[1]Sheet0!$C:$J,8,0)</f>
        <v>销售顾问</v>
      </c>
      <c r="J2708" s="8"/>
      <c r="K2708" s="8"/>
      <c r="L2708" s="8"/>
      <c r="M2708" s="8"/>
      <c r="N2708" s="8"/>
      <c r="O2708" s="8"/>
      <c r="P2708" s="8" t="s">
        <v>41</v>
      </c>
      <c r="Q2708" s="8"/>
      <c r="R2708" s="8"/>
      <c r="S2708" s="8" t="str">
        <f>VLOOKUP(A2708,[1]Sheet0!$C:$I,7,0)</f>
        <v>四川安捷车业投资有限公司</v>
      </c>
      <c r="T2708" s="8" t="str">
        <f>VLOOKUP(A2708,[1]Sheet0!$C:$M,11,0)</f>
        <v>四川省</v>
      </c>
      <c r="U2708" s="8" t="str">
        <f>VLOOKUP(A2708,[1]Sheet0!$C:$N,12,0)</f>
        <v>成都市</v>
      </c>
      <c r="V2708" s="8"/>
      <c r="W2708" s="8"/>
      <c r="X2708" s="8" t="str">
        <f>VLOOKUP(A2708,[1]Sheet0!$C:$L,10,0)</f>
        <v>13980815359</v>
      </c>
      <c r="Y2708" s="8" t="str">
        <f>VLOOKUP(A2708,[1]Sheet0!$C:$L,9,0)</f>
        <v>王春兰</v>
      </c>
      <c r="Z2708" s="8"/>
      <c r="AA2708" s="20" t="s">
        <v>42</v>
      </c>
      <c r="AB2708" s="8" t="s">
        <v>43</v>
      </c>
      <c r="AC2708" s="8"/>
      <c r="AD2708" s="8" t="s">
        <v>44</v>
      </c>
      <c r="AE2708" s="8"/>
      <c r="AF2708" s="8"/>
    </row>
    <row r="2709" ht="16.5" spans="1:32">
      <c r="A2709" s="7" t="s">
        <v>2730</v>
      </c>
      <c r="B2709" s="8" t="str">
        <f>VLOOKUP(A2709,学号下拉数据!A:F,2,0)</f>
        <v>杨鑫</v>
      </c>
      <c r="C2709" s="8" t="str">
        <f>VLOOKUP(A2709,学号下拉数据!A:F,4,0)</f>
        <v>汽车技术服务与营销</v>
      </c>
      <c r="D2709" s="8" t="str">
        <f>VLOOKUP(A2709,学号下拉数据!A:F,5,0)</f>
        <v>500210</v>
      </c>
      <c r="E2709" s="8" t="s">
        <v>2712</v>
      </c>
      <c r="F2709" s="8" t="str">
        <f>VLOOKUP(A2709,学号下拉数据!A:F,3,0)</f>
        <v>19汽营</v>
      </c>
      <c r="G2709" s="8" t="str">
        <f>VLOOKUP(A2709,学号下拉数据!A:F,6,0)</f>
        <v>三年</v>
      </c>
      <c r="H2709" s="9" t="s">
        <v>40</v>
      </c>
      <c r="I2709" s="8" t="str">
        <f>VLOOKUP(A2709,[1]Sheet0!$C:$J,8,0)</f>
        <v>销售实习生</v>
      </c>
      <c r="J2709" s="8"/>
      <c r="K2709" s="8"/>
      <c r="L2709" s="8"/>
      <c r="M2709" s="8"/>
      <c r="N2709" s="8"/>
      <c r="O2709" s="8"/>
      <c r="P2709" s="8" t="s">
        <v>41</v>
      </c>
      <c r="Q2709" s="8"/>
      <c r="R2709" s="8"/>
      <c r="S2709" s="8" t="str">
        <f>VLOOKUP(A2709,[1]Sheet0!$C:$I,7,0)</f>
        <v>成都运通博恩汽车销售有限公司</v>
      </c>
      <c r="T2709" s="8" t="str">
        <f>VLOOKUP(A2709,[1]Sheet0!$C:$M,11,0)</f>
        <v>四川省</v>
      </c>
      <c r="U2709" s="8" t="str">
        <f>VLOOKUP(A2709,[1]Sheet0!$C:$N,12,0)</f>
        <v>成都市</v>
      </c>
      <c r="V2709" s="8"/>
      <c r="W2709" s="8"/>
      <c r="X2709" s="8" t="str">
        <f>VLOOKUP(A2709,[1]Sheet0!$C:$L,10,0)</f>
        <v>18628210198</v>
      </c>
      <c r="Y2709" s="8" t="str">
        <f>VLOOKUP(A2709,[1]Sheet0!$C:$L,9,0)</f>
        <v>杨略</v>
      </c>
      <c r="Z2709" s="8"/>
      <c r="AA2709" s="20" t="s">
        <v>42</v>
      </c>
      <c r="AB2709" s="8" t="s">
        <v>43</v>
      </c>
      <c r="AC2709" s="8"/>
      <c r="AD2709" s="8" t="s">
        <v>44</v>
      </c>
      <c r="AE2709" s="8"/>
      <c r="AF2709" s="8"/>
    </row>
    <row r="2710" ht="16.5" spans="1:32">
      <c r="A2710" s="7" t="s">
        <v>2731</v>
      </c>
      <c r="B2710" s="8" t="str">
        <f>VLOOKUP(A2710,学号下拉数据!A:F,2,0)</f>
        <v>朱雷</v>
      </c>
      <c r="C2710" s="8" t="str">
        <f>VLOOKUP(A2710,学号下拉数据!A:F,4,0)</f>
        <v>汽车技术服务与营销</v>
      </c>
      <c r="D2710" s="8" t="str">
        <f>VLOOKUP(A2710,学号下拉数据!A:F,5,0)</f>
        <v>500210</v>
      </c>
      <c r="E2710" s="8" t="s">
        <v>2712</v>
      </c>
      <c r="F2710" s="8" t="str">
        <f>VLOOKUP(A2710,学号下拉数据!A:F,3,0)</f>
        <v>19汽营</v>
      </c>
      <c r="G2710" s="8" t="str">
        <f>VLOOKUP(A2710,学号下拉数据!A:F,6,0)</f>
        <v>三年</v>
      </c>
      <c r="H2710" s="9" t="s">
        <v>40</v>
      </c>
      <c r="I2710" s="8" t="str">
        <f>VLOOKUP(A2710,[1]Sheet0!$C:$J,8,0)</f>
        <v>汽车销售顾问</v>
      </c>
      <c r="J2710" s="8"/>
      <c r="K2710" s="8"/>
      <c r="L2710" s="8"/>
      <c r="M2710" s="8"/>
      <c r="N2710" s="8"/>
      <c r="O2710" s="8"/>
      <c r="P2710" s="8" t="s">
        <v>41</v>
      </c>
      <c r="Q2710" s="8"/>
      <c r="R2710" s="8"/>
      <c r="S2710" s="8" t="str">
        <f>VLOOKUP(A2710,[1]Sheet0!$C:$I,7,0)</f>
        <v>南充通源丰田汽车销售服务有限公司</v>
      </c>
      <c r="T2710" s="8" t="str">
        <f>VLOOKUP(A2710,[1]Sheet0!$C:$M,11,0)</f>
        <v>四川省</v>
      </c>
      <c r="U2710" s="8" t="str">
        <f>VLOOKUP(A2710,[1]Sheet0!$C:$N,12,0)</f>
        <v>南充市</v>
      </c>
      <c r="V2710" s="8"/>
      <c r="W2710" s="8"/>
      <c r="X2710" s="8" t="str">
        <f>VLOOKUP(A2710,[1]Sheet0!$C:$L,10,0)</f>
        <v>13350265995</v>
      </c>
      <c r="Y2710" s="8" t="str">
        <f>VLOOKUP(A2710,[1]Sheet0!$C:$L,9,0)</f>
        <v>钟贞</v>
      </c>
      <c r="Z2710" s="8"/>
      <c r="AA2710" s="20" t="s">
        <v>42</v>
      </c>
      <c r="AB2710" s="8" t="s">
        <v>43</v>
      </c>
      <c r="AC2710" s="8"/>
      <c r="AD2710" s="8" t="s">
        <v>44</v>
      </c>
      <c r="AE2710" s="8"/>
      <c r="AF2710" s="8"/>
    </row>
    <row r="2711" ht="16.5" spans="1:32">
      <c r="A2711" s="7" t="s">
        <v>2732</v>
      </c>
      <c r="B2711" s="8" t="str">
        <f>VLOOKUP(A2711,学号下拉数据!A:F,2,0)</f>
        <v>赵云伟</v>
      </c>
      <c r="C2711" s="8" t="str">
        <f>VLOOKUP(A2711,学号下拉数据!A:F,4,0)</f>
        <v>汽车技术服务与营销</v>
      </c>
      <c r="D2711" s="8" t="str">
        <f>VLOOKUP(A2711,学号下拉数据!A:F,5,0)</f>
        <v>500210</v>
      </c>
      <c r="E2711" s="8" t="s">
        <v>2712</v>
      </c>
      <c r="F2711" s="8" t="str">
        <f>VLOOKUP(A2711,学号下拉数据!A:F,3,0)</f>
        <v>19汽营</v>
      </c>
      <c r="G2711" s="8" t="str">
        <f>VLOOKUP(A2711,学号下拉数据!A:F,6,0)</f>
        <v>三年</v>
      </c>
      <c r="H2711" s="9" t="s">
        <v>40</v>
      </c>
      <c r="I2711" s="8" t="str">
        <f>VLOOKUP(A2711,[1]Sheet0!$C:$J,8,0)</f>
        <v>销售</v>
      </c>
      <c r="J2711" s="8"/>
      <c r="K2711" s="8"/>
      <c r="L2711" s="8"/>
      <c r="M2711" s="8"/>
      <c r="N2711" s="8"/>
      <c r="O2711" s="8"/>
      <c r="P2711" s="8" t="s">
        <v>41</v>
      </c>
      <c r="Q2711" s="8"/>
      <c r="R2711" s="8"/>
      <c r="S2711" s="8" t="str">
        <f>VLOOKUP(A2711,[1]Sheet0!$C:$I,7,0)</f>
        <v>新疆志强名车汽车服务有限公司伊犁分公司</v>
      </c>
      <c r="T2711" s="8" t="str">
        <f>VLOOKUP(A2711,[1]Sheet0!$C:$M,11,0)</f>
        <v>新疆维吾尔自治区</v>
      </c>
      <c r="U2711" s="8" t="str">
        <f>VLOOKUP(A2711,[1]Sheet0!$C:$N,12,0)</f>
        <v>伊犁哈萨克自治州</v>
      </c>
      <c r="V2711" s="8"/>
      <c r="W2711" s="8"/>
      <c r="X2711" s="8" t="str">
        <f>VLOOKUP(A2711,[1]Sheet0!$C:$L,10,0)</f>
        <v>15569543218</v>
      </c>
      <c r="Y2711" s="8" t="str">
        <f>VLOOKUP(A2711,[1]Sheet0!$C:$L,9,0)</f>
        <v>朱奎刚</v>
      </c>
      <c r="Z2711" s="8"/>
      <c r="AA2711" s="20" t="s">
        <v>42</v>
      </c>
      <c r="AB2711" s="8" t="s">
        <v>43</v>
      </c>
      <c r="AC2711" s="8"/>
      <c r="AD2711" s="8" t="s">
        <v>44</v>
      </c>
      <c r="AE2711" s="8"/>
      <c r="AF2711" s="8"/>
    </row>
    <row r="2712" ht="16.5" spans="1:32">
      <c r="A2712" s="7" t="s">
        <v>2733</v>
      </c>
      <c r="B2712" s="8" t="str">
        <f>VLOOKUP(A2712,学号下拉数据!A:F,2,0)</f>
        <v>唐祺彦</v>
      </c>
      <c r="C2712" s="8" t="str">
        <f>VLOOKUP(A2712,学号下拉数据!A:F,4,0)</f>
        <v>汽车技术服务与营销</v>
      </c>
      <c r="D2712" s="8" t="str">
        <f>VLOOKUP(A2712,学号下拉数据!A:F,5,0)</f>
        <v>500210</v>
      </c>
      <c r="E2712" s="8" t="s">
        <v>2712</v>
      </c>
      <c r="F2712" s="8" t="str">
        <f>VLOOKUP(A2712,学号下拉数据!A:F,3,0)</f>
        <v>19汽营</v>
      </c>
      <c r="G2712" s="8" t="str">
        <f>VLOOKUP(A2712,学号下拉数据!A:F,6,0)</f>
        <v>三年</v>
      </c>
      <c r="H2712" s="9" t="s">
        <v>40</v>
      </c>
      <c r="I2712" s="8" t="str">
        <f>VLOOKUP(A2712,[1]Sheet0!$C:$J,8,0)</f>
        <v>汽车销售</v>
      </c>
      <c r="J2712" s="8"/>
      <c r="K2712" s="8"/>
      <c r="L2712" s="8"/>
      <c r="M2712" s="8"/>
      <c r="N2712" s="8"/>
      <c r="O2712" s="8"/>
      <c r="P2712" s="8" t="s">
        <v>41</v>
      </c>
      <c r="Q2712" s="8"/>
      <c r="R2712" s="8"/>
      <c r="S2712" s="8" t="str">
        <f>VLOOKUP(A2712,[1]Sheet0!$C:$I,7,0)</f>
        <v>成都运通博恩汽车销售有限公司</v>
      </c>
      <c r="T2712" s="8" t="str">
        <f>VLOOKUP(A2712,[1]Sheet0!$C:$M,11,0)</f>
        <v>四川省</v>
      </c>
      <c r="U2712" s="8" t="str">
        <f>VLOOKUP(A2712,[1]Sheet0!$C:$N,12,0)</f>
        <v>成都市</v>
      </c>
      <c r="V2712" s="8"/>
      <c r="W2712" s="8"/>
      <c r="X2712" s="8" t="str">
        <f>VLOOKUP(A2712,[1]Sheet0!$C:$L,10,0)</f>
        <v>15281717784</v>
      </c>
      <c r="Y2712" s="8" t="str">
        <f>VLOOKUP(A2712,[1]Sheet0!$C:$L,9,0)</f>
        <v>唐祺彦</v>
      </c>
      <c r="Z2712" s="8"/>
      <c r="AA2712" s="20" t="s">
        <v>42</v>
      </c>
      <c r="AB2712" s="8" t="s">
        <v>43</v>
      </c>
      <c r="AC2712" s="8"/>
      <c r="AD2712" s="8" t="s">
        <v>44</v>
      </c>
      <c r="AE2712" s="8"/>
      <c r="AF2712" s="8"/>
    </row>
    <row r="2713" ht="16.5" spans="1:32">
      <c r="A2713" s="13" t="s">
        <v>2734</v>
      </c>
      <c r="B2713" s="8" t="str">
        <f>VLOOKUP(A2713,学号下拉数据!A:F,2,0)</f>
        <v>冯敏</v>
      </c>
      <c r="C2713" s="8" t="str">
        <f>VLOOKUP(A2713,学号下拉数据!A:F,4,0)</f>
        <v>汽车技术服务与营销</v>
      </c>
      <c r="D2713" s="8" t="str">
        <f>VLOOKUP(A2713,学号下拉数据!A:F,5,0)</f>
        <v>500210</v>
      </c>
      <c r="E2713" s="8" t="s">
        <v>2712</v>
      </c>
      <c r="F2713" s="8" t="str">
        <f>VLOOKUP(A2713,学号下拉数据!A:F,3,0)</f>
        <v>19汽营</v>
      </c>
      <c r="G2713" s="8" t="str">
        <f>VLOOKUP(A2713,学号下拉数据!A:F,6,0)</f>
        <v>三年</v>
      </c>
      <c r="H2713" s="12"/>
      <c r="I2713" s="12"/>
      <c r="J2713" s="12"/>
      <c r="K2713" s="12"/>
      <c r="L2713" s="12"/>
      <c r="M2713" s="12"/>
      <c r="N2713" s="12"/>
      <c r="O2713" s="12"/>
      <c r="P2713" s="8" t="s">
        <v>41</v>
      </c>
      <c r="Q2713" s="12"/>
      <c r="R2713" s="12"/>
      <c r="S2713" s="8" t="e">
        <f>VLOOKUP(A2713,[3]Sheet1!$A:$K,10,0)</f>
        <v>#N/A</v>
      </c>
      <c r="T2713" s="8" t="e">
        <f>VLOOKUP(A2713,[3]Sheet1!$A:$K,11,0)</f>
        <v>#N/A</v>
      </c>
      <c r="U2713" s="12"/>
      <c r="V2713" s="12"/>
      <c r="W2713" s="12"/>
      <c r="X2713" s="12"/>
      <c r="Y2713" s="12"/>
      <c r="Z2713" s="12"/>
      <c r="AA2713" s="20" t="s">
        <v>42</v>
      </c>
      <c r="AB2713" s="8" t="s">
        <v>43</v>
      </c>
      <c r="AC2713" s="8"/>
      <c r="AD2713" s="8" t="s">
        <v>44</v>
      </c>
      <c r="AE2713" s="12"/>
      <c r="AF2713" s="12"/>
    </row>
    <row r="2714" ht="16.5" spans="1:32">
      <c r="A2714" s="7" t="s">
        <v>2735</v>
      </c>
      <c r="B2714" s="8" t="str">
        <f>VLOOKUP(A2714,学号下拉数据!A:F,2,0)</f>
        <v>罗鸣川</v>
      </c>
      <c r="C2714" s="8" t="str">
        <f>VLOOKUP(A2714,学号下拉数据!A:F,4,0)</f>
        <v>汽车检测与维修技术</v>
      </c>
      <c r="D2714" s="8" t="str">
        <f>VLOOKUP(A2714,学号下拉数据!A:F,5,0)</f>
        <v>500211</v>
      </c>
      <c r="E2714" s="8" t="s">
        <v>2712</v>
      </c>
      <c r="F2714" s="8" t="str">
        <f>VLOOKUP(A2714,学号下拉数据!A:F,3,0)</f>
        <v>17汽运W1</v>
      </c>
      <c r="G2714" s="8" t="str">
        <f>VLOOKUP(A2714,学号下拉数据!A:F,6,0)</f>
        <v>五年</v>
      </c>
      <c r="H2714" s="9" t="s">
        <v>40</v>
      </c>
      <c r="I2714" s="8" t="str">
        <f>VLOOKUP(A2714,[1]Sheet0!$C:$J,8,0)</f>
        <v>销售</v>
      </c>
      <c r="J2714" s="8"/>
      <c r="K2714" s="8"/>
      <c r="L2714" s="8"/>
      <c r="M2714" s="8"/>
      <c r="N2714" s="8"/>
      <c r="O2714" s="8"/>
      <c r="P2714" s="8" t="s">
        <v>41</v>
      </c>
      <c r="Q2714" s="8"/>
      <c r="R2714" s="8"/>
      <c r="S2714" s="8" t="str">
        <f>VLOOKUP(A2714,[1]Sheet0!$C:$I,7,0)</f>
        <v>（遂宁继兴)遂宁兴志安汽车销售有限公司</v>
      </c>
      <c r="T2714" s="8" t="str">
        <f>VLOOKUP(A2714,[1]Sheet0!$C:$M,11,0)</f>
        <v>四川省</v>
      </c>
      <c r="U2714" s="8" t="str">
        <f>VLOOKUP(A2714,[1]Sheet0!$C:$N,12,0)</f>
        <v>遂宁市</v>
      </c>
      <c r="V2714" s="8"/>
      <c r="W2714" s="8"/>
      <c r="X2714" s="8" t="str">
        <f>VLOOKUP(A2714,[1]Sheet0!$C:$L,10,0)</f>
        <v>18090821619</v>
      </c>
      <c r="Y2714" s="8" t="str">
        <f>VLOOKUP(A2714,[1]Sheet0!$C:$L,9,0)</f>
        <v>安朝晖</v>
      </c>
      <c r="Z2714" s="8"/>
      <c r="AA2714" s="20" t="s">
        <v>42</v>
      </c>
      <c r="AB2714" s="8" t="s">
        <v>43</v>
      </c>
      <c r="AC2714" s="8"/>
      <c r="AD2714" s="8" t="s">
        <v>44</v>
      </c>
      <c r="AE2714" s="8"/>
      <c r="AF2714" s="8"/>
    </row>
    <row r="2715" ht="16.5" spans="1:32">
      <c r="A2715" s="7" t="s">
        <v>2736</v>
      </c>
      <c r="B2715" s="8" t="str">
        <f>VLOOKUP(A2715,学号下拉数据!A:F,2,0)</f>
        <v>王超</v>
      </c>
      <c r="C2715" s="8" t="str">
        <f>VLOOKUP(A2715,学号下拉数据!A:F,4,0)</f>
        <v>汽车检测与维修技术</v>
      </c>
      <c r="D2715" s="8" t="str">
        <f>VLOOKUP(A2715,学号下拉数据!A:F,5,0)</f>
        <v>500211</v>
      </c>
      <c r="E2715" s="8" t="s">
        <v>2712</v>
      </c>
      <c r="F2715" s="8" t="str">
        <f>VLOOKUP(A2715,学号下拉数据!A:F,3,0)</f>
        <v>17汽运W1</v>
      </c>
      <c r="G2715" s="8" t="str">
        <f>VLOOKUP(A2715,学号下拉数据!A:F,6,0)</f>
        <v>五年</v>
      </c>
      <c r="H2715" s="9" t="s">
        <v>40</v>
      </c>
      <c r="I2715" s="8" t="str">
        <f>VLOOKUP(A2715,[1]Sheet0!$C:$J,8,0)</f>
        <v>保险客服经理</v>
      </c>
      <c r="J2715" s="8"/>
      <c r="K2715" s="8"/>
      <c r="L2715" s="8"/>
      <c r="M2715" s="8"/>
      <c r="N2715" s="8"/>
      <c r="O2715" s="8"/>
      <c r="P2715" s="8" t="s">
        <v>41</v>
      </c>
      <c r="Q2715" s="8"/>
      <c r="R2715" s="8"/>
      <c r="S2715" s="8" t="str">
        <f>VLOOKUP(A2715,[1]Sheet0!$C:$I,7,0)</f>
        <v>四川精典汽车服务连锁股份有限公司</v>
      </c>
      <c r="T2715" s="8" t="str">
        <f>VLOOKUP(A2715,[1]Sheet0!$C:$M,11,0)</f>
        <v>四川省</v>
      </c>
      <c r="U2715" s="8" t="str">
        <f>VLOOKUP(A2715,[1]Sheet0!$C:$N,12,0)</f>
        <v>成都市</v>
      </c>
      <c r="V2715" s="8"/>
      <c r="W2715" s="8"/>
      <c r="X2715" s="8" t="str">
        <f>VLOOKUP(A2715,[1]Sheet0!$C:$L,10,0)</f>
        <v>13688108844</v>
      </c>
      <c r="Y2715" s="8" t="str">
        <f>VLOOKUP(A2715,[1]Sheet0!$C:$L,9,0)</f>
        <v>罗希</v>
      </c>
      <c r="Z2715" s="8"/>
      <c r="AA2715" s="20" t="s">
        <v>42</v>
      </c>
      <c r="AB2715" s="8" t="s">
        <v>43</v>
      </c>
      <c r="AC2715" s="8"/>
      <c r="AD2715" s="8" t="s">
        <v>44</v>
      </c>
      <c r="AE2715" s="8"/>
      <c r="AF2715" s="8"/>
    </row>
    <row r="2716" ht="16.5" spans="1:32">
      <c r="A2716" s="7" t="s">
        <v>2737</v>
      </c>
      <c r="B2716" s="8" t="str">
        <f>VLOOKUP(A2716,学号下拉数据!A:F,2,0)</f>
        <v>谢邹</v>
      </c>
      <c r="C2716" s="8" t="str">
        <f>VLOOKUP(A2716,学号下拉数据!A:F,4,0)</f>
        <v>汽车检测与维修技术</v>
      </c>
      <c r="D2716" s="8" t="str">
        <f>VLOOKUP(A2716,学号下拉数据!A:F,5,0)</f>
        <v>500211</v>
      </c>
      <c r="E2716" s="8" t="s">
        <v>2712</v>
      </c>
      <c r="F2716" s="8" t="str">
        <f>VLOOKUP(A2716,学号下拉数据!A:F,3,0)</f>
        <v>17汽运W1</v>
      </c>
      <c r="G2716" s="8" t="str">
        <f>VLOOKUP(A2716,学号下拉数据!A:F,6,0)</f>
        <v>五年</v>
      </c>
      <c r="H2716" s="9" t="s">
        <v>40</v>
      </c>
      <c r="I2716" s="8" t="str">
        <f>VLOOKUP(A2716,[1]Sheet0!$C:$J,8,0)</f>
        <v>销售</v>
      </c>
      <c r="J2716" s="8"/>
      <c r="K2716" s="8"/>
      <c r="L2716" s="8"/>
      <c r="M2716" s="8"/>
      <c r="N2716" s="8"/>
      <c r="O2716" s="8"/>
      <c r="P2716" s="8" t="s">
        <v>41</v>
      </c>
      <c r="Q2716" s="8"/>
      <c r="R2716" s="8"/>
      <c r="S2716" s="8" t="str">
        <f>VLOOKUP(A2716,[1]Sheet0!$C:$I,7,0)</f>
        <v>遂宁兴志安汽车销售有限公司</v>
      </c>
      <c r="T2716" s="8" t="str">
        <f>VLOOKUP(A2716,[1]Sheet0!$C:$M,11,0)</f>
        <v>四川省</v>
      </c>
      <c r="U2716" s="8" t="str">
        <f>VLOOKUP(A2716,[1]Sheet0!$C:$N,12,0)</f>
        <v>遂宁市</v>
      </c>
      <c r="V2716" s="8"/>
      <c r="W2716" s="8"/>
      <c r="X2716" s="8" t="str">
        <f>VLOOKUP(A2716,[1]Sheet0!$C:$L,10,0)</f>
        <v>18090821619</v>
      </c>
      <c r="Y2716" s="8" t="str">
        <f>VLOOKUP(A2716,[1]Sheet0!$C:$L,9,0)</f>
        <v>安朝晖</v>
      </c>
      <c r="Z2716" s="8"/>
      <c r="AA2716" s="20" t="s">
        <v>42</v>
      </c>
      <c r="AB2716" s="8" t="s">
        <v>43</v>
      </c>
      <c r="AC2716" s="8"/>
      <c r="AD2716" s="8" t="s">
        <v>44</v>
      </c>
      <c r="AE2716" s="8"/>
      <c r="AF2716" s="8"/>
    </row>
    <row r="2717" ht="16.5" spans="1:32">
      <c r="A2717" s="7" t="s">
        <v>2738</v>
      </c>
      <c r="B2717" s="8" t="str">
        <f>VLOOKUP(A2717,学号下拉数据!A:F,2,0)</f>
        <v>闵兴春</v>
      </c>
      <c r="C2717" s="8" t="str">
        <f>VLOOKUP(A2717,学号下拉数据!A:F,4,0)</f>
        <v>汽车检测与维修技术</v>
      </c>
      <c r="D2717" s="8" t="str">
        <f>VLOOKUP(A2717,学号下拉数据!A:F,5,0)</f>
        <v>500211</v>
      </c>
      <c r="E2717" s="8" t="s">
        <v>2712</v>
      </c>
      <c r="F2717" s="8" t="str">
        <f>VLOOKUP(A2717,学号下拉数据!A:F,3,0)</f>
        <v>17汽运W1</v>
      </c>
      <c r="G2717" s="8" t="str">
        <f>VLOOKUP(A2717,学号下拉数据!A:F,6,0)</f>
        <v>五年</v>
      </c>
      <c r="H2717" s="9" t="s">
        <v>40</v>
      </c>
      <c r="I2717" s="8" t="str">
        <f>VLOOKUP(A2717,[1]Sheet0!$C:$J,8,0)</f>
        <v>汽车销售</v>
      </c>
      <c r="J2717" s="8"/>
      <c r="K2717" s="8"/>
      <c r="L2717" s="8"/>
      <c r="M2717" s="8"/>
      <c r="N2717" s="8"/>
      <c r="O2717" s="8"/>
      <c r="P2717" s="8" t="s">
        <v>41</v>
      </c>
      <c r="Q2717" s="8"/>
      <c r="R2717" s="8"/>
      <c r="S2717" s="8" t="str">
        <f>VLOOKUP(A2717,[1]Sheet0!$C:$I,7,0)</f>
        <v>遂宁市骏成销售服务有限公司</v>
      </c>
      <c r="T2717" s="8" t="str">
        <f>VLOOKUP(A2717,[1]Sheet0!$C:$M,11,0)</f>
        <v>四川省</v>
      </c>
      <c r="U2717" s="8" t="str">
        <f>VLOOKUP(A2717,[1]Sheet0!$C:$N,12,0)</f>
        <v>遂宁市</v>
      </c>
      <c r="V2717" s="8"/>
      <c r="W2717" s="8"/>
      <c r="X2717" s="8" t="str">
        <f>VLOOKUP(A2717,[1]Sheet0!$C:$L,10,0)</f>
        <v>13778746665</v>
      </c>
      <c r="Y2717" s="8" t="str">
        <f>VLOOKUP(A2717,[1]Sheet0!$C:$L,9,0)</f>
        <v>游丽霞</v>
      </c>
      <c r="Z2717" s="8"/>
      <c r="AA2717" s="20" t="s">
        <v>42</v>
      </c>
      <c r="AB2717" s="8" t="s">
        <v>43</v>
      </c>
      <c r="AC2717" s="8"/>
      <c r="AD2717" s="8" t="s">
        <v>44</v>
      </c>
      <c r="AE2717" s="8"/>
      <c r="AF2717" s="8"/>
    </row>
    <row r="2718" ht="16.5" spans="1:32">
      <c r="A2718" s="7" t="s">
        <v>2739</v>
      </c>
      <c r="B2718" s="8" t="str">
        <f>VLOOKUP(A2718,学号下拉数据!A:F,2,0)</f>
        <v>晏海东</v>
      </c>
      <c r="C2718" s="8" t="str">
        <f>VLOOKUP(A2718,学号下拉数据!A:F,4,0)</f>
        <v>汽车检测与维修技术</v>
      </c>
      <c r="D2718" s="8" t="str">
        <f>VLOOKUP(A2718,学号下拉数据!A:F,5,0)</f>
        <v>500211</v>
      </c>
      <c r="E2718" s="8" t="s">
        <v>2712</v>
      </c>
      <c r="F2718" s="8" t="str">
        <f>VLOOKUP(A2718,学号下拉数据!A:F,3,0)</f>
        <v>17汽运W1</v>
      </c>
      <c r="G2718" s="8" t="str">
        <f>VLOOKUP(A2718,学号下拉数据!A:F,6,0)</f>
        <v>五年</v>
      </c>
      <c r="H2718" s="9" t="s">
        <v>40</v>
      </c>
      <c r="I2718" s="8" t="str">
        <f>VLOOKUP(A2718,[1]Sheet0!$C:$J,8,0)</f>
        <v>配送工</v>
      </c>
      <c r="J2718" s="8"/>
      <c r="K2718" s="8"/>
      <c r="L2718" s="8"/>
      <c r="M2718" s="8"/>
      <c r="N2718" s="8"/>
      <c r="O2718" s="8"/>
      <c r="P2718" s="8" t="s">
        <v>41</v>
      </c>
      <c r="Q2718" s="8"/>
      <c r="R2718" s="8"/>
      <c r="S2718" s="8" t="str">
        <f>VLOOKUP(A2718,[1]Sheet0!$C:$I,7,0)</f>
        <v>四川领吉汽车制造有限公司</v>
      </c>
      <c r="T2718" s="8" t="str">
        <f>VLOOKUP(A2718,[1]Sheet0!$C:$M,11,0)</f>
        <v>四川省</v>
      </c>
      <c r="U2718" s="8" t="str">
        <f>VLOOKUP(A2718,[1]Sheet0!$C:$N,12,0)</f>
        <v>成都市</v>
      </c>
      <c r="V2718" s="8"/>
      <c r="W2718" s="8"/>
      <c r="X2718" s="8" t="str">
        <f>VLOOKUP(A2718,[1]Sheet0!$C:$L,10,0)</f>
        <v>157600640132</v>
      </c>
      <c r="Y2718" s="8" t="str">
        <f>VLOOKUP(A2718,[1]Sheet0!$C:$L,9,0)</f>
        <v>谭刚</v>
      </c>
      <c r="Z2718" s="8"/>
      <c r="AA2718" s="20" t="s">
        <v>42</v>
      </c>
      <c r="AB2718" s="8" t="s">
        <v>43</v>
      </c>
      <c r="AC2718" s="8"/>
      <c r="AD2718" s="8" t="s">
        <v>44</v>
      </c>
      <c r="AE2718" s="8"/>
      <c r="AF2718" s="8"/>
    </row>
    <row r="2719" ht="16.5" spans="1:32">
      <c r="A2719" s="7" t="s">
        <v>2740</v>
      </c>
      <c r="B2719" s="8" t="str">
        <f>VLOOKUP(A2719,学号下拉数据!A:F,2,0)</f>
        <v>蔡萌</v>
      </c>
      <c r="C2719" s="8" t="str">
        <f>VLOOKUP(A2719,学号下拉数据!A:F,4,0)</f>
        <v>汽车检测与维修技术</v>
      </c>
      <c r="D2719" s="8" t="str">
        <f>VLOOKUP(A2719,学号下拉数据!A:F,5,0)</f>
        <v>500211</v>
      </c>
      <c r="E2719" s="8" t="s">
        <v>2712</v>
      </c>
      <c r="F2719" s="8" t="str">
        <f>VLOOKUP(A2719,学号下拉数据!A:F,3,0)</f>
        <v>17汽运W1</v>
      </c>
      <c r="G2719" s="8" t="str">
        <f>VLOOKUP(A2719,学号下拉数据!A:F,6,0)</f>
        <v>五年</v>
      </c>
      <c r="H2719" s="9" t="s">
        <v>40</v>
      </c>
      <c r="I2719" s="8" t="str">
        <f>VLOOKUP(A2719,[1]Sheet0!$C:$J,8,0)</f>
        <v>销售顾问</v>
      </c>
      <c r="J2719" s="8"/>
      <c r="K2719" s="8"/>
      <c r="L2719" s="8"/>
      <c r="M2719" s="8"/>
      <c r="N2719" s="8"/>
      <c r="O2719" s="8"/>
      <c r="P2719" s="8" t="s">
        <v>41</v>
      </c>
      <c r="Q2719" s="8"/>
      <c r="R2719" s="8"/>
      <c r="S2719" s="8" t="str">
        <f>VLOOKUP(A2719,[1]Sheet0!$C:$I,7,0)</f>
        <v>遂宁兴志安汽车销售有限责任公司</v>
      </c>
      <c r="T2719" s="8" t="str">
        <f>VLOOKUP(A2719,[1]Sheet0!$C:$M,11,0)</f>
        <v>四川省</v>
      </c>
      <c r="U2719" s="8" t="str">
        <f>VLOOKUP(A2719,[1]Sheet0!$C:$N,12,0)</f>
        <v>遂宁市</v>
      </c>
      <c r="V2719" s="8"/>
      <c r="W2719" s="8"/>
      <c r="X2719" s="8" t="str">
        <f>VLOOKUP(A2719,[1]Sheet0!$C:$L,10,0)</f>
        <v>18090821619</v>
      </c>
      <c r="Y2719" s="8" t="str">
        <f>VLOOKUP(A2719,[1]Sheet0!$C:$L,9,0)</f>
        <v>安朝晖</v>
      </c>
      <c r="Z2719" s="8"/>
      <c r="AA2719" s="20" t="s">
        <v>42</v>
      </c>
      <c r="AB2719" s="8" t="s">
        <v>43</v>
      </c>
      <c r="AC2719" s="8"/>
      <c r="AD2719" s="8" t="s">
        <v>44</v>
      </c>
      <c r="AE2719" s="8"/>
      <c r="AF2719" s="8"/>
    </row>
    <row r="2720" ht="16.5" spans="1:32">
      <c r="A2720" s="7" t="s">
        <v>2741</v>
      </c>
      <c r="B2720" s="8" t="str">
        <f>VLOOKUP(A2720,学号下拉数据!A:F,2,0)</f>
        <v>杨小林</v>
      </c>
      <c r="C2720" s="8" t="str">
        <f>VLOOKUP(A2720,学号下拉数据!A:F,4,0)</f>
        <v>汽车检测与维修技术</v>
      </c>
      <c r="D2720" s="8" t="str">
        <f>VLOOKUP(A2720,学号下拉数据!A:F,5,0)</f>
        <v>500211</v>
      </c>
      <c r="E2720" s="8" t="s">
        <v>2712</v>
      </c>
      <c r="F2720" s="8" t="str">
        <f>VLOOKUP(A2720,学号下拉数据!A:F,3,0)</f>
        <v>17汽运W1</v>
      </c>
      <c r="G2720" s="8" t="str">
        <f>VLOOKUP(A2720,学号下拉数据!A:F,6,0)</f>
        <v>五年</v>
      </c>
      <c r="H2720" s="9" t="s">
        <v>40</v>
      </c>
      <c r="I2720" s="8" t="str">
        <f>VLOOKUP(A2720,[1]Sheet0!$C:$J,8,0)</f>
        <v>服务顾问</v>
      </c>
      <c r="J2720" s="8"/>
      <c r="K2720" s="8"/>
      <c r="L2720" s="8"/>
      <c r="M2720" s="8"/>
      <c r="N2720" s="8"/>
      <c r="O2720" s="8"/>
      <c r="P2720" s="8" t="s">
        <v>41</v>
      </c>
      <c r="Q2720" s="8"/>
      <c r="R2720" s="8"/>
      <c r="S2720" s="8" t="str">
        <f>VLOOKUP(A2720,[1]Sheet0!$C:$I,7,0)</f>
        <v>四川精典汽车服务连锁股份有限公司</v>
      </c>
      <c r="T2720" s="8" t="str">
        <f>VLOOKUP(A2720,[1]Sheet0!$C:$M,11,0)</f>
        <v>四川省</v>
      </c>
      <c r="U2720" s="8" t="str">
        <f>VLOOKUP(A2720,[1]Sheet0!$C:$N,12,0)</f>
        <v>成都市</v>
      </c>
      <c r="V2720" s="8"/>
      <c r="W2720" s="8"/>
      <c r="X2720" s="8" t="str">
        <f>VLOOKUP(A2720,[1]Sheet0!$C:$L,10,0)</f>
        <v>18481273841</v>
      </c>
      <c r="Y2720" s="8" t="str">
        <f>VLOOKUP(A2720,[1]Sheet0!$C:$L,9,0)</f>
        <v>杨小林</v>
      </c>
      <c r="Z2720" s="8"/>
      <c r="AA2720" s="20" t="s">
        <v>42</v>
      </c>
      <c r="AB2720" s="8" t="s">
        <v>43</v>
      </c>
      <c r="AC2720" s="8"/>
      <c r="AD2720" s="8" t="s">
        <v>44</v>
      </c>
      <c r="AE2720" s="8"/>
      <c r="AF2720" s="8"/>
    </row>
    <row r="2721" ht="16.5" spans="1:32">
      <c r="A2721" s="7" t="s">
        <v>2742</v>
      </c>
      <c r="B2721" s="8" t="str">
        <f>VLOOKUP(A2721,学号下拉数据!A:F,2,0)</f>
        <v>熊越</v>
      </c>
      <c r="C2721" s="8" t="str">
        <f>VLOOKUP(A2721,学号下拉数据!A:F,4,0)</f>
        <v>汽车检测与维修技术</v>
      </c>
      <c r="D2721" s="8" t="str">
        <f>VLOOKUP(A2721,学号下拉数据!A:F,5,0)</f>
        <v>500211</v>
      </c>
      <c r="E2721" s="8" t="s">
        <v>2712</v>
      </c>
      <c r="F2721" s="8" t="str">
        <f>VLOOKUP(A2721,学号下拉数据!A:F,3,0)</f>
        <v>17汽运W1</v>
      </c>
      <c r="G2721" s="8" t="str">
        <f>VLOOKUP(A2721,学号下拉数据!A:F,6,0)</f>
        <v>五年</v>
      </c>
      <c r="H2721" s="9" t="s">
        <v>40</v>
      </c>
      <c r="I2721" s="8" t="str">
        <f>VLOOKUP(A2721,[1]Sheet0!$C:$J,8,0)</f>
        <v>销售顾问</v>
      </c>
      <c r="J2721" s="8"/>
      <c r="K2721" s="8"/>
      <c r="L2721" s="8"/>
      <c r="M2721" s="8"/>
      <c r="N2721" s="8"/>
      <c r="O2721" s="8"/>
      <c r="P2721" s="8" t="s">
        <v>41</v>
      </c>
      <c r="Q2721" s="8"/>
      <c r="R2721" s="8"/>
      <c r="S2721" s="8" t="str">
        <f>VLOOKUP(A2721,[1]Sheet0!$C:$I,7,0)</f>
        <v>遂宁市骏成汽车销售服务有限公司</v>
      </c>
      <c r="T2721" s="8" t="str">
        <f>VLOOKUP(A2721,[1]Sheet0!$C:$M,11,0)</f>
        <v>四川省</v>
      </c>
      <c r="U2721" s="8" t="str">
        <f>VLOOKUP(A2721,[1]Sheet0!$C:$N,12,0)</f>
        <v>遂宁市</v>
      </c>
      <c r="V2721" s="8"/>
      <c r="W2721" s="8"/>
      <c r="X2721" s="8" t="str">
        <f>VLOOKUP(A2721,[1]Sheet0!$C:$L,10,0)</f>
        <v>19961009235</v>
      </c>
      <c r="Y2721" s="8" t="str">
        <f>VLOOKUP(A2721,[1]Sheet0!$C:$L,9,0)</f>
        <v>游丽霞</v>
      </c>
      <c r="Z2721" s="8"/>
      <c r="AA2721" s="20" t="s">
        <v>42</v>
      </c>
      <c r="AB2721" s="8" t="s">
        <v>43</v>
      </c>
      <c r="AC2721" s="8"/>
      <c r="AD2721" s="8" t="s">
        <v>44</v>
      </c>
      <c r="AE2721" s="8"/>
      <c r="AF2721" s="8"/>
    </row>
    <row r="2722" ht="16.5" spans="1:32">
      <c r="A2722" s="7" t="s">
        <v>2743</v>
      </c>
      <c r="B2722" s="8" t="str">
        <f>VLOOKUP(A2722,学号下拉数据!A:F,2,0)</f>
        <v>唐杰</v>
      </c>
      <c r="C2722" s="8" t="str">
        <f>VLOOKUP(A2722,学号下拉数据!A:F,4,0)</f>
        <v>汽车检测与维修技术</v>
      </c>
      <c r="D2722" s="8" t="str">
        <f>VLOOKUP(A2722,学号下拉数据!A:F,5,0)</f>
        <v>500211</v>
      </c>
      <c r="E2722" s="8" t="s">
        <v>2712</v>
      </c>
      <c r="F2722" s="8" t="str">
        <f>VLOOKUP(A2722,学号下拉数据!A:F,3,0)</f>
        <v>17汽运W1</v>
      </c>
      <c r="G2722" s="8" t="str">
        <f>VLOOKUP(A2722,学号下拉数据!A:F,6,0)</f>
        <v>五年</v>
      </c>
      <c r="H2722" s="9" t="s">
        <v>40</v>
      </c>
      <c r="I2722" s="8" t="str">
        <f>VLOOKUP(A2722,[1]Sheet0!$C:$J,8,0)</f>
        <v>汽车销售</v>
      </c>
      <c r="J2722" s="8"/>
      <c r="K2722" s="8"/>
      <c r="L2722" s="8"/>
      <c r="M2722" s="8"/>
      <c r="N2722" s="8"/>
      <c r="O2722" s="8"/>
      <c r="P2722" s="8" t="s">
        <v>41</v>
      </c>
      <c r="Q2722" s="8"/>
      <c r="R2722" s="8"/>
      <c r="S2722" s="8" t="str">
        <f>VLOOKUP(A2722,[1]Sheet0!$C:$I,7,0)</f>
        <v>遂宁市骏成销售服务有限公司</v>
      </c>
      <c r="T2722" s="8" t="str">
        <f>VLOOKUP(A2722,[1]Sheet0!$C:$M,11,0)</f>
        <v>四川省</v>
      </c>
      <c r="U2722" s="8" t="str">
        <f>VLOOKUP(A2722,[1]Sheet0!$C:$N,12,0)</f>
        <v>遂宁市</v>
      </c>
      <c r="V2722" s="8"/>
      <c r="W2722" s="8"/>
      <c r="X2722" s="8" t="str">
        <f>VLOOKUP(A2722,[1]Sheet0!$C:$L,10,0)</f>
        <v>13778746665</v>
      </c>
      <c r="Y2722" s="8" t="str">
        <f>VLOOKUP(A2722,[1]Sheet0!$C:$L,9,0)</f>
        <v>游丽霞</v>
      </c>
      <c r="Z2722" s="8"/>
      <c r="AA2722" s="20" t="s">
        <v>42</v>
      </c>
      <c r="AB2722" s="8" t="s">
        <v>43</v>
      </c>
      <c r="AC2722" s="8"/>
      <c r="AD2722" s="8" t="s">
        <v>44</v>
      </c>
      <c r="AE2722" s="8"/>
      <c r="AF2722" s="8"/>
    </row>
    <row r="2723" ht="16.5" spans="1:32">
      <c r="A2723" s="7" t="s">
        <v>2744</v>
      </c>
      <c r="B2723" s="8" t="str">
        <f>VLOOKUP(A2723,学号下拉数据!A:F,2,0)</f>
        <v>王乾勇</v>
      </c>
      <c r="C2723" s="8" t="str">
        <f>VLOOKUP(A2723,学号下拉数据!A:F,4,0)</f>
        <v>汽车检测与维修技术</v>
      </c>
      <c r="D2723" s="8" t="str">
        <f>VLOOKUP(A2723,学号下拉数据!A:F,5,0)</f>
        <v>500211</v>
      </c>
      <c r="E2723" s="8" t="s">
        <v>2712</v>
      </c>
      <c r="F2723" s="8" t="str">
        <f>VLOOKUP(A2723,学号下拉数据!A:F,3,0)</f>
        <v>17汽运W1</v>
      </c>
      <c r="G2723" s="8" t="str">
        <f>VLOOKUP(A2723,学号下拉数据!A:F,6,0)</f>
        <v>五年</v>
      </c>
      <c r="H2723" s="9" t="s">
        <v>40</v>
      </c>
      <c r="I2723" s="8" t="str">
        <f>VLOOKUP(A2723,[1]Sheet0!$C:$J,8,0)</f>
        <v>汽车销售</v>
      </c>
      <c r="J2723" s="8"/>
      <c r="K2723" s="8"/>
      <c r="L2723" s="8"/>
      <c r="M2723" s="8"/>
      <c r="N2723" s="8"/>
      <c r="O2723" s="8"/>
      <c r="P2723" s="8" t="s">
        <v>41</v>
      </c>
      <c r="Q2723" s="8"/>
      <c r="R2723" s="8"/>
      <c r="S2723" s="8" t="str">
        <f>VLOOKUP(A2723,[1]Sheet0!$C:$I,7,0)</f>
        <v>遂宁市骏成销售服务有限公司</v>
      </c>
      <c r="T2723" s="8" t="str">
        <f>VLOOKUP(A2723,[1]Sheet0!$C:$M,11,0)</f>
        <v>四川省</v>
      </c>
      <c r="U2723" s="8" t="str">
        <f>VLOOKUP(A2723,[1]Sheet0!$C:$N,12,0)</f>
        <v>遂宁市</v>
      </c>
      <c r="V2723" s="8"/>
      <c r="W2723" s="8"/>
      <c r="X2723" s="8" t="str">
        <f>VLOOKUP(A2723,[1]Sheet0!$C:$L,10,0)</f>
        <v>13778746665</v>
      </c>
      <c r="Y2723" s="8" t="str">
        <f>VLOOKUP(A2723,[1]Sheet0!$C:$L,9,0)</f>
        <v>游丽霞</v>
      </c>
      <c r="Z2723" s="8"/>
      <c r="AA2723" s="20" t="s">
        <v>42</v>
      </c>
      <c r="AB2723" s="8" t="s">
        <v>43</v>
      </c>
      <c r="AC2723" s="8"/>
      <c r="AD2723" s="8" t="s">
        <v>44</v>
      </c>
      <c r="AE2723" s="8"/>
      <c r="AF2723" s="8"/>
    </row>
    <row r="2724" ht="16.5" spans="1:32">
      <c r="A2724" s="7" t="s">
        <v>2745</v>
      </c>
      <c r="B2724" s="8" t="str">
        <f>VLOOKUP(A2724,学号下拉数据!A:F,2,0)</f>
        <v>李杨</v>
      </c>
      <c r="C2724" s="8" t="str">
        <f>VLOOKUP(A2724,学号下拉数据!A:F,4,0)</f>
        <v>汽车检测与维修技术</v>
      </c>
      <c r="D2724" s="8" t="str">
        <f>VLOOKUP(A2724,学号下拉数据!A:F,5,0)</f>
        <v>500211</v>
      </c>
      <c r="E2724" s="8" t="s">
        <v>2712</v>
      </c>
      <c r="F2724" s="8" t="str">
        <f>VLOOKUP(A2724,学号下拉数据!A:F,3,0)</f>
        <v>17汽运W1</v>
      </c>
      <c r="G2724" s="8" t="str">
        <f>VLOOKUP(A2724,学号下拉数据!A:F,6,0)</f>
        <v>五年</v>
      </c>
      <c r="H2724" s="9" t="s">
        <v>40</v>
      </c>
      <c r="I2724" s="8" t="str">
        <f>VLOOKUP(A2724,[1]Sheet0!$C:$J,8,0)</f>
        <v>保险客服经理</v>
      </c>
      <c r="J2724" s="8"/>
      <c r="K2724" s="8"/>
      <c r="L2724" s="8"/>
      <c r="M2724" s="8"/>
      <c r="N2724" s="8"/>
      <c r="O2724" s="8"/>
      <c r="P2724" s="8" t="s">
        <v>41</v>
      </c>
      <c r="Q2724" s="8"/>
      <c r="R2724" s="8"/>
      <c r="S2724" s="8" t="str">
        <f>VLOOKUP(A2724,[1]Sheet0!$C:$I,7,0)</f>
        <v>四川精典汽车服务连锁股份有限公司</v>
      </c>
      <c r="T2724" s="8" t="str">
        <f>VLOOKUP(A2724,[1]Sheet0!$C:$M,11,0)</f>
        <v>四川省</v>
      </c>
      <c r="U2724" s="8" t="str">
        <f>VLOOKUP(A2724,[1]Sheet0!$C:$N,12,0)</f>
        <v>成都市</v>
      </c>
      <c r="V2724" s="8"/>
      <c r="W2724" s="8"/>
      <c r="X2724" s="8" t="str">
        <f>VLOOKUP(A2724,[1]Sheet0!$C:$L,10,0)</f>
        <v>18283858169</v>
      </c>
      <c r="Y2724" s="8" t="str">
        <f>VLOOKUP(A2724,[1]Sheet0!$C:$L,9,0)</f>
        <v>刘颖</v>
      </c>
      <c r="Z2724" s="8"/>
      <c r="AA2724" s="20" t="s">
        <v>42</v>
      </c>
      <c r="AB2724" s="8" t="s">
        <v>43</v>
      </c>
      <c r="AC2724" s="8"/>
      <c r="AD2724" s="8" t="s">
        <v>44</v>
      </c>
      <c r="AE2724" s="8"/>
      <c r="AF2724" s="8"/>
    </row>
    <row r="2725" ht="16.5" spans="1:32">
      <c r="A2725" s="7" t="s">
        <v>2746</v>
      </c>
      <c r="B2725" s="8" t="str">
        <f>VLOOKUP(A2725,学号下拉数据!A:F,2,0)</f>
        <v>向洪兵</v>
      </c>
      <c r="C2725" s="8" t="str">
        <f>VLOOKUP(A2725,学号下拉数据!A:F,4,0)</f>
        <v>汽车检测与维修技术</v>
      </c>
      <c r="D2725" s="8" t="str">
        <f>VLOOKUP(A2725,学号下拉数据!A:F,5,0)</f>
        <v>500211</v>
      </c>
      <c r="E2725" s="8" t="s">
        <v>2712</v>
      </c>
      <c r="F2725" s="8" t="str">
        <f>VLOOKUP(A2725,学号下拉数据!A:F,3,0)</f>
        <v>17汽运W1</v>
      </c>
      <c r="G2725" s="8" t="str">
        <f>VLOOKUP(A2725,学号下拉数据!A:F,6,0)</f>
        <v>五年</v>
      </c>
      <c r="H2725" s="9" t="s">
        <v>40</v>
      </c>
      <c r="I2725" s="8" t="str">
        <f>VLOOKUP(A2725,[1]Sheet0!$C:$J,8,0)</f>
        <v>保险服务顾问</v>
      </c>
      <c r="J2725" s="8"/>
      <c r="K2725" s="8"/>
      <c r="L2725" s="8"/>
      <c r="M2725" s="8"/>
      <c r="N2725" s="8"/>
      <c r="O2725" s="8"/>
      <c r="P2725" s="8" t="s">
        <v>41</v>
      </c>
      <c r="Q2725" s="8"/>
      <c r="R2725" s="8"/>
      <c r="S2725" s="8" t="str">
        <f>VLOOKUP(A2725,[1]Sheet0!$C:$I,7,0)</f>
        <v>四川精典汽车服务连锁股份有限公司  </v>
      </c>
      <c r="T2725" s="8" t="str">
        <f>VLOOKUP(A2725,[1]Sheet0!$C:$M,11,0)</f>
        <v>四川省</v>
      </c>
      <c r="U2725" s="8" t="str">
        <f>VLOOKUP(A2725,[1]Sheet0!$C:$N,12,0)</f>
        <v>成都市</v>
      </c>
      <c r="V2725" s="8"/>
      <c r="W2725" s="8"/>
      <c r="X2725" s="8" t="str">
        <f>VLOOKUP(A2725,[1]Sheet0!$C:$L,10,0)</f>
        <v>13688108844</v>
      </c>
      <c r="Y2725" s="8" t="str">
        <f>VLOOKUP(A2725,[1]Sheet0!$C:$L,9,0)</f>
        <v>罗希</v>
      </c>
      <c r="Z2725" s="8"/>
      <c r="AA2725" s="20" t="s">
        <v>42</v>
      </c>
      <c r="AB2725" s="8" t="s">
        <v>43</v>
      </c>
      <c r="AC2725" s="8"/>
      <c r="AD2725" s="8" t="s">
        <v>44</v>
      </c>
      <c r="AE2725" s="8"/>
      <c r="AF2725" s="8"/>
    </row>
    <row r="2726" ht="16.5" spans="1:32">
      <c r="A2726" s="7" t="s">
        <v>2747</v>
      </c>
      <c r="B2726" s="8" t="str">
        <f>VLOOKUP(A2726,学号下拉数据!A:F,2,0)</f>
        <v>谢云浩</v>
      </c>
      <c r="C2726" s="8" t="str">
        <f>VLOOKUP(A2726,学号下拉数据!A:F,4,0)</f>
        <v>汽车检测与维修技术</v>
      </c>
      <c r="D2726" s="8" t="str">
        <f>VLOOKUP(A2726,学号下拉数据!A:F,5,0)</f>
        <v>500211</v>
      </c>
      <c r="E2726" s="8" t="s">
        <v>2712</v>
      </c>
      <c r="F2726" s="8" t="str">
        <f>VLOOKUP(A2726,学号下拉数据!A:F,3,0)</f>
        <v>17汽运W1</v>
      </c>
      <c r="G2726" s="8" t="str">
        <f>VLOOKUP(A2726,学号下拉数据!A:F,6,0)</f>
        <v>五年</v>
      </c>
      <c r="H2726" s="9" t="s">
        <v>40</v>
      </c>
      <c r="I2726" s="8" t="str">
        <f>VLOOKUP(A2726,[1]Sheet0!$C:$J,8,0)</f>
        <v>销售顾问</v>
      </c>
      <c r="J2726" s="8"/>
      <c r="K2726" s="8"/>
      <c r="L2726" s="8"/>
      <c r="M2726" s="8"/>
      <c r="N2726" s="8"/>
      <c r="O2726" s="8"/>
      <c r="P2726" s="8" t="s">
        <v>41</v>
      </c>
      <c r="Q2726" s="8"/>
      <c r="R2726" s="8"/>
      <c r="S2726" s="8" t="str">
        <f>VLOOKUP(A2726,[1]Sheet0!$C:$I,7,0)</f>
        <v>遂宁市骏成汽车销售服务有限公司</v>
      </c>
      <c r="T2726" s="8" t="str">
        <f>VLOOKUP(A2726,[1]Sheet0!$C:$M,11,0)</f>
        <v>四川省</v>
      </c>
      <c r="U2726" s="8" t="str">
        <f>VLOOKUP(A2726,[1]Sheet0!$C:$N,12,0)</f>
        <v>遂宁市</v>
      </c>
      <c r="V2726" s="8"/>
      <c r="W2726" s="8"/>
      <c r="X2726" s="8" t="str">
        <f>VLOOKUP(A2726,[1]Sheet0!$C:$L,10,0)</f>
        <v>18990061910</v>
      </c>
      <c r="Y2726" s="8" t="str">
        <f>VLOOKUP(A2726,[1]Sheet0!$C:$L,9,0)</f>
        <v>谢云浩</v>
      </c>
      <c r="Z2726" s="8"/>
      <c r="AA2726" s="20" t="s">
        <v>42</v>
      </c>
      <c r="AB2726" s="8" t="s">
        <v>43</v>
      </c>
      <c r="AC2726" s="8"/>
      <c r="AD2726" s="8" t="s">
        <v>44</v>
      </c>
      <c r="AE2726" s="8"/>
      <c r="AF2726" s="8"/>
    </row>
    <row r="2727" ht="16.5" spans="1:32">
      <c r="A2727" s="7" t="s">
        <v>2748</v>
      </c>
      <c r="B2727" s="8" t="str">
        <f>VLOOKUP(A2727,学号下拉数据!A:F,2,0)</f>
        <v>骆家松</v>
      </c>
      <c r="C2727" s="8" t="str">
        <f>VLOOKUP(A2727,学号下拉数据!A:F,4,0)</f>
        <v>汽车检测与维修技术</v>
      </c>
      <c r="D2727" s="8" t="str">
        <f>VLOOKUP(A2727,学号下拉数据!A:F,5,0)</f>
        <v>500211</v>
      </c>
      <c r="E2727" s="8" t="s">
        <v>2712</v>
      </c>
      <c r="F2727" s="8" t="str">
        <f>VLOOKUP(A2727,学号下拉数据!A:F,3,0)</f>
        <v>17汽运W1</v>
      </c>
      <c r="G2727" s="8" t="str">
        <f>VLOOKUP(A2727,学号下拉数据!A:F,6,0)</f>
        <v>五年</v>
      </c>
      <c r="H2727" s="9" t="s">
        <v>40</v>
      </c>
      <c r="I2727" s="8" t="str">
        <f>VLOOKUP(A2727,[1]Sheet0!$C:$J,8,0)</f>
        <v>销售顾问</v>
      </c>
      <c r="J2727" s="8"/>
      <c r="K2727" s="8"/>
      <c r="L2727" s="8"/>
      <c r="M2727" s="8"/>
      <c r="N2727" s="8"/>
      <c r="O2727" s="8"/>
      <c r="P2727" s="8" t="s">
        <v>41</v>
      </c>
      <c r="Q2727" s="8"/>
      <c r="R2727" s="8"/>
      <c r="S2727" s="8" t="str">
        <f>VLOOKUP(A2727,[1]Sheet0!$C:$I,7,0)</f>
        <v>遂宁市骏成汽车销售服务有限公司</v>
      </c>
      <c r="T2727" s="8" t="str">
        <f>VLOOKUP(A2727,[1]Sheet0!$C:$M,11,0)</f>
        <v>四川省</v>
      </c>
      <c r="U2727" s="8" t="str">
        <f>VLOOKUP(A2727,[1]Sheet0!$C:$N,12,0)</f>
        <v>遂宁市</v>
      </c>
      <c r="V2727" s="8"/>
      <c r="W2727" s="8"/>
      <c r="X2727" s="8" t="str">
        <f>VLOOKUP(A2727,[1]Sheet0!$C:$L,10,0)</f>
        <v>15305880346</v>
      </c>
      <c r="Y2727" s="8" t="str">
        <f>VLOOKUP(A2727,[1]Sheet0!$C:$L,9,0)</f>
        <v>骆家松</v>
      </c>
      <c r="Z2727" s="8"/>
      <c r="AA2727" s="20" t="s">
        <v>42</v>
      </c>
      <c r="AB2727" s="8" t="s">
        <v>43</v>
      </c>
      <c r="AC2727" s="8"/>
      <c r="AD2727" s="8" t="s">
        <v>44</v>
      </c>
      <c r="AE2727" s="8"/>
      <c r="AF2727" s="8"/>
    </row>
    <row r="2728" ht="16.5" spans="1:32">
      <c r="A2728" s="7" t="s">
        <v>2749</v>
      </c>
      <c r="B2728" s="8" t="str">
        <f>VLOOKUP(A2728,学号下拉数据!A:F,2,0)</f>
        <v>谭秋</v>
      </c>
      <c r="C2728" s="8" t="str">
        <f>VLOOKUP(A2728,学号下拉数据!A:F,4,0)</f>
        <v>汽车检测与维修技术</v>
      </c>
      <c r="D2728" s="8" t="str">
        <f>VLOOKUP(A2728,学号下拉数据!A:F,5,0)</f>
        <v>500211</v>
      </c>
      <c r="E2728" s="8" t="s">
        <v>2712</v>
      </c>
      <c r="F2728" s="8" t="str">
        <f>VLOOKUP(A2728,学号下拉数据!A:F,3,0)</f>
        <v>17汽运W1</v>
      </c>
      <c r="G2728" s="8" t="str">
        <f>VLOOKUP(A2728,学号下拉数据!A:F,6,0)</f>
        <v>五年</v>
      </c>
      <c r="H2728" s="9" t="s">
        <v>40</v>
      </c>
      <c r="I2728" s="8" t="str">
        <f>VLOOKUP(A2728,[1]Sheet0!$C:$J,8,0)</f>
        <v>保险客服经理</v>
      </c>
      <c r="J2728" s="8"/>
      <c r="K2728" s="8"/>
      <c r="L2728" s="8"/>
      <c r="M2728" s="8"/>
      <c r="N2728" s="8"/>
      <c r="O2728" s="8"/>
      <c r="P2728" s="8" t="s">
        <v>41</v>
      </c>
      <c r="Q2728" s="8"/>
      <c r="R2728" s="8"/>
      <c r="S2728" s="8" t="str">
        <f>VLOOKUP(A2728,[1]Sheet0!$C:$I,7,0)</f>
        <v>精典汽车新鸿店</v>
      </c>
      <c r="T2728" s="8" t="str">
        <f>VLOOKUP(A2728,[1]Sheet0!$C:$M,11,0)</f>
        <v>四川省</v>
      </c>
      <c r="U2728" s="8" t="str">
        <f>VLOOKUP(A2728,[1]Sheet0!$C:$N,12,0)</f>
        <v>成都市</v>
      </c>
      <c r="V2728" s="8"/>
      <c r="W2728" s="8"/>
      <c r="X2728" s="8" t="str">
        <f>VLOOKUP(A2728,[1]Sheet0!$C:$L,10,0)</f>
        <v>18881289103</v>
      </c>
      <c r="Y2728" s="8" t="str">
        <f>VLOOKUP(A2728,[1]Sheet0!$C:$L,9,0)</f>
        <v>谭秋</v>
      </c>
      <c r="Z2728" s="8"/>
      <c r="AA2728" s="20" t="s">
        <v>42</v>
      </c>
      <c r="AB2728" s="8" t="s">
        <v>43</v>
      </c>
      <c r="AC2728" s="8"/>
      <c r="AD2728" s="8" t="s">
        <v>44</v>
      </c>
      <c r="AE2728" s="8"/>
      <c r="AF2728" s="8"/>
    </row>
    <row r="2729" ht="16.5" spans="1:32">
      <c r="A2729" s="7" t="s">
        <v>2750</v>
      </c>
      <c r="B2729" s="8" t="str">
        <f>VLOOKUP(A2729,学号下拉数据!A:F,2,0)</f>
        <v>陈盛波</v>
      </c>
      <c r="C2729" s="8" t="str">
        <f>VLOOKUP(A2729,学号下拉数据!A:F,4,0)</f>
        <v>汽车检测与维修技术</v>
      </c>
      <c r="D2729" s="8" t="str">
        <f>VLOOKUP(A2729,学号下拉数据!A:F,5,0)</f>
        <v>500211</v>
      </c>
      <c r="E2729" s="8" t="s">
        <v>2712</v>
      </c>
      <c r="F2729" s="8" t="str">
        <f>VLOOKUP(A2729,学号下拉数据!A:F,3,0)</f>
        <v>17汽运W1</v>
      </c>
      <c r="G2729" s="8" t="str">
        <f>VLOOKUP(A2729,学号下拉数据!A:F,6,0)</f>
        <v>五年</v>
      </c>
      <c r="H2729" s="9" t="s">
        <v>40</v>
      </c>
      <c r="I2729" s="8" t="str">
        <f>VLOOKUP(A2729,[1]Sheet0!$C:$J,8,0)</f>
        <v>美容技术</v>
      </c>
      <c r="J2729" s="8"/>
      <c r="K2729" s="8"/>
      <c r="L2729" s="8"/>
      <c r="M2729" s="8"/>
      <c r="N2729" s="8"/>
      <c r="O2729" s="8"/>
      <c r="P2729" s="8" t="s">
        <v>41</v>
      </c>
      <c r="Q2729" s="8"/>
      <c r="R2729" s="8"/>
      <c r="S2729" s="8" t="str">
        <f>VLOOKUP(A2729,[1]Sheet0!$C:$I,7,0)</f>
        <v>四川精典汽车服务连锁股份有限公司</v>
      </c>
      <c r="T2729" s="8" t="str">
        <f>VLOOKUP(A2729,[1]Sheet0!$C:$M,11,0)</f>
        <v>四川省</v>
      </c>
      <c r="U2729" s="8" t="str">
        <f>VLOOKUP(A2729,[1]Sheet0!$C:$N,12,0)</f>
        <v>成都市</v>
      </c>
      <c r="V2729" s="8"/>
      <c r="W2729" s="8"/>
      <c r="X2729" s="8" t="str">
        <f>VLOOKUP(A2729,[1]Sheet0!$C:$L,10,0)</f>
        <v>13688108844</v>
      </c>
      <c r="Y2729" s="8" t="str">
        <f>VLOOKUP(A2729,[1]Sheet0!$C:$L,9,0)</f>
        <v>罗希</v>
      </c>
      <c r="Z2729" s="8"/>
      <c r="AA2729" s="20" t="s">
        <v>42</v>
      </c>
      <c r="AB2729" s="8" t="s">
        <v>43</v>
      </c>
      <c r="AC2729" s="8"/>
      <c r="AD2729" s="8" t="s">
        <v>44</v>
      </c>
      <c r="AE2729" s="8"/>
      <c r="AF2729" s="8"/>
    </row>
    <row r="2730" ht="16.5" spans="1:32">
      <c r="A2730" s="7" t="s">
        <v>2751</v>
      </c>
      <c r="B2730" s="8" t="str">
        <f>VLOOKUP(A2730,学号下拉数据!A:F,2,0)</f>
        <v>罗嘉庆</v>
      </c>
      <c r="C2730" s="8" t="str">
        <f>VLOOKUP(A2730,学号下拉数据!A:F,4,0)</f>
        <v>汽车检测与维修技术</v>
      </c>
      <c r="D2730" s="8" t="str">
        <f>VLOOKUP(A2730,学号下拉数据!A:F,5,0)</f>
        <v>500211</v>
      </c>
      <c r="E2730" s="8" t="s">
        <v>2712</v>
      </c>
      <c r="F2730" s="8" t="str">
        <f>VLOOKUP(A2730,学号下拉数据!A:F,3,0)</f>
        <v>17汽运W1</v>
      </c>
      <c r="G2730" s="8" t="str">
        <f>VLOOKUP(A2730,学号下拉数据!A:F,6,0)</f>
        <v>五年</v>
      </c>
      <c r="H2730" s="9" t="s">
        <v>40</v>
      </c>
      <c r="I2730" s="8" t="str">
        <f>VLOOKUP(A2730,[1]Sheet0!$C:$J,8,0)</f>
        <v>美容技术</v>
      </c>
      <c r="J2730" s="8"/>
      <c r="K2730" s="8"/>
      <c r="L2730" s="8"/>
      <c r="M2730" s="8"/>
      <c r="N2730" s="8"/>
      <c r="O2730" s="8"/>
      <c r="P2730" s="8" t="s">
        <v>41</v>
      </c>
      <c r="Q2730" s="8"/>
      <c r="R2730" s="8"/>
      <c r="S2730" s="8" t="str">
        <f>VLOOKUP(A2730,[1]Sheet0!$C:$I,7,0)</f>
        <v>四川精典汽车服务连锁股份有限公司</v>
      </c>
      <c r="T2730" s="8" t="str">
        <f>VLOOKUP(A2730,[1]Sheet0!$C:$M,11,0)</f>
        <v>四川省</v>
      </c>
      <c r="U2730" s="8" t="str">
        <f>VLOOKUP(A2730,[1]Sheet0!$C:$N,12,0)</f>
        <v>成都市</v>
      </c>
      <c r="V2730" s="8"/>
      <c r="W2730" s="8"/>
      <c r="X2730" s="8" t="str">
        <f>VLOOKUP(A2730,[1]Sheet0!$C:$L,10,0)</f>
        <v>13688108844</v>
      </c>
      <c r="Y2730" s="8" t="str">
        <f>VLOOKUP(A2730,[1]Sheet0!$C:$L,9,0)</f>
        <v>罗希</v>
      </c>
      <c r="Z2730" s="8"/>
      <c r="AA2730" s="20" t="s">
        <v>42</v>
      </c>
      <c r="AB2730" s="8" t="s">
        <v>43</v>
      </c>
      <c r="AC2730" s="8"/>
      <c r="AD2730" s="8" t="s">
        <v>44</v>
      </c>
      <c r="AE2730" s="8"/>
      <c r="AF2730" s="8"/>
    </row>
    <row r="2731" ht="16.5" spans="1:32">
      <c r="A2731" s="7" t="s">
        <v>2752</v>
      </c>
      <c r="B2731" s="8" t="str">
        <f>VLOOKUP(A2731,学号下拉数据!A:F,2,0)</f>
        <v>李治</v>
      </c>
      <c r="C2731" s="8" t="str">
        <f>VLOOKUP(A2731,学号下拉数据!A:F,4,0)</f>
        <v>汽车检测与维修技术</v>
      </c>
      <c r="D2731" s="8" t="str">
        <f>VLOOKUP(A2731,学号下拉数据!A:F,5,0)</f>
        <v>500211</v>
      </c>
      <c r="E2731" s="8" t="s">
        <v>2712</v>
      </c>
      <c r="F2731" s="8" t="str">
        <f>VLOOKUP(A2731,学号下拉数据!A:F,3,0)</f>
        <v>17汽运W1</v>
      </c>
      <c r="G2731" s="8" t="str">
        <f>VLOOKUP(A2731,学号下拉数据!A:F,6,0)</f>
        <v>五年</v>
      </c>
      <c r="H2731" s="9" t="s">
        <v>40</v>
      </c>
      <c r="I2731" s="8" t="str">
        <f>VLOOKUP(A2731,[1]Sheet0!$C:$J,8,0)</f>
        <v>汽车美容顾问</v>
      </c>
      <c r="J2731" s="8"/>
      <c r="K2731" s="8"/>
      <c r="L2731" s="8"/>
      <c r="M2731" s="8"/>
      <c r="N2731" s="8"/>
      <c r="O2731" s="8"/>
      <c r="P2731" s="8" t="s">
        <v>41</v>
      </c>
      <c r="Q2731" s="8"/>
      <c r="R2731" s="8"/>
      <c r="S2731" s="8" t="str">
        <f>VLOOKUP(A2731,[1]Sheet0!$C:$I,7,0)</f>
        <v>四川精典汽车服务连锁有限公司</v>
      </c>
      <c r="T2731" s="8" t="str">
        <f>VLOOKUP(A2731,[1]Sheet0!$C:$M,11,0)</f>
        <v>四川省</v>
      </c>
      <c r="U2731" s="8" t="str">
        <f>VLOOKUP(A2731,[1]Sheet0!$C:$N,12,0)</f>
        <v>成都市</v>
      </c>
      <c r="V2731" s="8"/>
      <c r="W2731" s="8"/>
      <c r="X2731" s="8" t="str">
        <f>VLOOKUP(A2731,[1]Sheet0!$C:$L,10,0)</f>
        <v>18227746617</v>
      </c>
      <c r="Y2731" s="8" t="str">
        <f>VLOOKUP(A2731,[1]Sheet0!$C:$L,9,0)</f>
        <v>李治</v>
      </c>
      <c r="Z2731" s="8"/>
      <c r="AA2731" s="20" t="s">
        <v>42</v>
      </c>
      <c r="AB2731" s="8" t="s">
        <v>43</v>
      </c>
      <c r="AC2731" s="8"/>
      <c r="AD2731" s="8" t="s">
        <v>44</v>
      </c>
      <c r="AE2731" s="8"/>
      <c r="AF2731" s="8"/>
    </row>
    <row r="2732" ht="16.5" spans="1:32">
      <c r="A2732" s="7" t="s">
        <v>2753</v>
      </c>
      <c r="B2732" s="8" t="str">
        <f>VLOOKUP(A2732,学号下拉数据!A:F,2,0)</f>
        <v>舒俊雄</v>
      </c>
      <c r="C2732" s="8" t="str">
        <f>VLOOKUP(A2732,学号下拉数据!A:F,4,0)</f>
        <v>汽车检测与维修技术</v>
      </c>
      <c r="D2732" s="8" t="str">
        <f>VLOOKUP(A2732,学号下拉数据!A:F,5,0)</f>
        <v>500211</v>
      </c>
      <c r="E2732" s="8" t="s">
        <v>2712</v>
      </c>
      <c r="F2732" s="8" t="str">
        <f>VLOOKUP(A2732,学号下拉数据!A:F,3,0)</f>
        <v>17汽运W1</v>
      </c>
      <c r="G2732" s="8" t="str">
        <f>VLOOKUP(A2732,学号下拉数据!A:F,6,0)</f>
        <v>五年</v>
      </c>
      <c r="H2732" s="9" t="s">
        <v>40</v>
      </c>
      <c r="I2732" s="8" t="str">
        <f>VLOOKUP(A2732,[1]Sheet0!$C:$J,8,0)</f>
        <v>实习生</v>
      </c>
      <c r="J2732" s="8"/>
      <c r="K2732" s="8"/>
      <c r="L2732" s="8"/>
      <c r="M2732" s="8"/>
      <c r="N2732" s="8"/>
      <c r="O2732" s="8"/>
      <c r="P2732" s="8" t="s">
        <v>41</v>
      </c>
      <c r="Q2732" s="8"/>
      <c r="R2732" s="8"/>
      <c r="S2732" s="8" t="str">
        <f>VLOOKUP(A2732,[1]Sheet0!$C:$I,7,0)</f>
        <v>广东世运电路科技股份有限公司</v>
      </c>
      <c r="T2732" s="8" t="str">
        <f>VLOOKUP(A2732,[1]Sheet0!$C:$M,11,0)</f>
        <v>广东省</v>
      </c>
      <c r="U2732" s="8" t="str">
        <f>VLOOKUP(A2732,[1]Sheet0!$C:$N,12,0)</f>
        <v>江门市</v>
      </c>
      <c r="V2732" s="8"/>
      <c r="W2732" s="8"/>
      <c r="X2732" s="8" t="str">
        <f>VLOOKUP(A2732,[1]Sheet0!$C:$L,10,0)</f>
        <v>13548321536</v>
      </c>
      <c r="Y2732" s="8" t="str">
        <f>VLOOKUP(A2732,[1]Sheet0!$C:$L,9,0)</f>
        <v>唐何</v>
      </c>
      <c r="Z2732" s="8"/>
      <c r="AA2732" s="20" t="s">
        <v>42</v>
      </c>
      <c r="AB2732" s="8" t="s">
        <v>43</v>
      </c>
      <c r="AC2732" s="8"/>
      <c r="AD2732" s="8" t="s">
        <v>44</v>
      </c>
      <c r="AE2732" s="8"/>
      <c r="AF2732" s="8"/>
    </row>
    <row r="2733" ht="16.5" spans="1:32">
      <c r="A2733" s="13" t="s">
        <v>2754</v>
      </c>
      <c r="B2733" s="8" t="str">
        <f>VLOOKUP(A2733,学号下拉数据!A:F,2,0)</f>
        <v>魏云波</v>
      </c>
      <c r="C2733" s="8" t="str">
        <f>VLOOKUP(A2733,学号下拉数据!A:F,4,0)</f>
        <v>汽车检测与维修技术</v>
      </c>
      <c r="D2733" s="8" t="str">
        <f>VLOOKUP(A2733,学号下拉数据!A:F,5,0)</f>
        <v>500211</v>
      </c>
      <c r="E2733" s="8" t="s">
        <v>2712</v>
      </c>
      <c r="F2733" s="8" t="str">
        <f>VLOOKUP(A2733,学号下拉数据!A:F,3,0)</f>
        <v>17汽运W1</v>
      </c>
      <c r="G2733" s="8" t="str">
        <f>VLOOKUP(A2733,学号下拉数据!A:F,6,0)</f>
        <v>五年</v>
      </c>
      <c r="H2733" s="12"/>
      <c r="I2733" s="12"/>
      <c r="J2733" s="12"/>
      <c r="K2733" s="12"/>
      <c r="L2733" s="12"/>
      <c r="M2733" s="12"/>
      <c r="N2733" s="12"/>
      <c r="O2733" s="12"/>
      <c r="P2733" s="8" t="s">
        <v>41</v>
      </c>
      <c r="Q2733" s="12"/>
      <c r="R2733" s="12"/>
      <c r="S2733" s="8" t="e">
        <f>VLOOKUP(A2733,[3]Sheet1!$A:$K,10,0)</f>
        <v>#N/A</v>
      </c>
      <c r="T2733" s="8" t="e">
        <f>VLOOKUP(A2733,[3]Sheet1!$A:$K,11,0)</f>
        <v>#N/A</v>
      </c>
      <c r="U2733" s="12"/>
      <c r="V2733" s="12"/>
      <c r="W2733" s="12"/>
      <c r="X2733" s="12"/>
      <c r="Y2733" s="12"/>
      <c r="Z2733" s="12"/>
      <c r="AA2733" s="20" t="s">
        <v>42</v>
      </c>
      <c r="AB2733" s="8" t="s">
        <v>43</v>
      </c>
      <c r="AC2733" s="8"/>
      <c r="AD2733" s="8" t="s">
        <v>44</v>
      </c>
      <c r="AE2733" s="12"/>
      <c r="AF2733" s="12"/>
    </row>
    <row r="2734" ht="16.5" spans="1:32">
      <c r="A2734" s="13" t="s">
        <v>2755</v>
      </c>
      <c r="B2734" s="8" t="str">
        <f>VLOOKUP(A2734,学号下拉数据!A:F,2,0)</f>
        <v>丹增</v>
      </c>
      <c r="C2734" s="8" t="str">
        <f>VLOOKUP(A2734,学号下拉数据!A:F,4,0)</f>
        <v>汽车检测与维修技术</v>
      </c>
      <c r="D2734" s="8" t="str">
        <f>VLOOKUP(A2734,学号下拉数据!A:F,5,0)</f>
        <v>500211</v>
      </c>
      <c r="E2734" s="8" t="s">
        <v>2712</v>
      </c>
      <c r="F2734" s="8" t="str">
        <f>VLOOKUP(A2734,学号下拉数据!A:F,3,0)</f>
        <v>17汽运W1</v>
      </c>
      <c r="G2734" s="8" t="str">
        <f>VLOOKUP(A2734,学号下拉数据!A:F,6,0)</f>
        <v>五年</v>
      </c>
      <c r="H2734" s="12"/>
      <c r="I2734" s="12"/>
      <c r="J2734" s="12"/>
      <c r="K2734" s="12"/>
      <c r="L2734" s="12"/>
      <c r="M2734" s="12"/>
      <c r="N2734" s="12"/>
      <c r="O2734" s="12"/>
      <c r="P2734" s="8" t="s">
        <v>41</v>
      </c>
      <c r="Q2734" s="12"/>
      <c r="R2734" s="12"/>
      <c r="S2734" s="8" t="str">
        <f>VLOOKUP(A2734,[3]Sheet1!$A:$K,10,0)</f>
        <v>丹巴吉美名车修理有限责任公司</v>
      </c>
      <c r="T2734" s="8" t="str">
        <f>VLOOKUP(A2734,[3]Sheet1!$A:$K,11,0)</f>
        <v>四川省甘孜州丹巴县巴底镇齐鲁村</v>
      </c>
      <c r="U2734" s="12"/>
      <c r="V2734" s="12"/>
      <c r="W2734" s="12"/>
      <c r="X2734" s="12"/>
      <c r="Y2734" s="12"/>
      <c r="Z2734" s="12"/>
      <c r="AA2734" s="20" t="s">
        <v>42</v>
      </c>
      <c r="AB2734" s="8" t="s">
        <v>43</v>
      </c>
      <c r="AC2734" s="8"/>
      <c r="AD2734" s="8" t="s">
        <v>44</v>
      </c>
      <c r="AE2734" s="12"/>
      <c r="AF2734" s="12"/>
    </row>
    <row r="2735" ht="16.5" spans="1:32">
      <c r="A2735" s="13" t="s">
        <v>2756</v>
      </c>
      <c r="B2735" s="8" t="str">
        <f>VLOOKUP(A2735,学号下拉数据!A:F,2,0)</f>
        <v>王儒偲</v>
      </c>
      <c r="C2735" s="8" t="str">
        <f>VLOOKUP(A2735,学号下拉数据!A:F,4,0)</f>
        <v>汽车检测与维修技术</v>
      </c>
      <c r="D2735" s="8" t="str">
        <f>VLOOKUP(A2735,学号下拉数据!A:F,5,0)</f>
        <v>500211</v>
      </c>
      <c r="E2735" s="8" t="s">
        <v>2712</v>
      </c>
      <c r="F2735" s="8" t="str">
        <f>VLOOKUP(A2735,学号下拉数据!A:F,3,0)</f>
        <v>17汽运W1</v>
      </c>
      <c r="G2735" s="8" t="str">
        <f>VLOOKUP(A2735,学号下拉数据!A:F,6,0)</f>
        <v>五年</v>
      </c>
      <c r="H2735" s="12"/>
      <c r="I2735" s="12"/>
      <c r="J2735" s="12"/>
      <c r="K2735" s="12"/>
      <c r="L2735" s="12"/>
      <c r="M2735" s="12"/>
      <c r="N2735" s="12"/>
      <c r="O2735" s="12"/>
      <c r="P2735" s="8" t="s">
        <v>41</v>
      </c>
      <c r="Q2735" s="12"/>
      <c r="R2735" s="12"/>
      <c r="S2735" s="8" t="str">
        <f>VLOOKUP(A2735,[3]Sheet1!$A:$K,10,0)</f>
        <v>自贡小康汽车销售服务有限公司</v>
      </c>
      <c r="T2735" s="8" t="str">
        <f>VLOOKUP(A2735,[3]Sheet1!$A:$K,11,0)</f>
        <v>自贡市自流井区华商公园里</v>
      </c>
      <c r="U2735" s="12"/>
      <c r="V2735" s="12"/>
      <c r="W2735" s="12"/>
      <c r="X2735" s="12"/>
      <c r="Y2735" s="12"/>
      <c r="Z2735" s="12"/>
      <c r="AA2735" s="20" t="s">
        <v>42</v>
      </c>
      <c r="AB2735" s="8" t="s">
        <v>43</v>
      </c>
      <c r="AC2735" s="8"/>
      <c r="AD2735" s="8" t="s">
        <v>44</v>
      </c>
      <c r="AE2735" s="12"/>
      <c r="AF2735" s="12"/>
    </row>
    <row r="2736" ht="16.5" spans="1:32">
      <c r="A2736" s="13" t="s">
        <v>2757</v>
      </c>
      <c r="B2736" s="8" t="str">
        <f>VLOOKUP(A2736,学号下拉数据!A:F,2,0)</f>
        <v>曲批</v>
      </c>
      <c r="C2736" s="8" t="str">
        <f>VLOOKUP(A2736,学号下拉数据!A:F,4,0)</f>
        <v>汽车检测与维修技术</v>
      </c>
      <c r="D2736" s="8" t="str">
        <f>VLOOKUP(A2736,学号下拉数据!A:F,5,0)</f>
        <v>500211</v>
      </c>
      <c r="E2736" s="8" t="s">
        <v>2712</v>
      </c>
      <c r="F2736" s="8" t="str">
        <f>VLOOKUP(A2736,学号下拉数据!A:F,3,0)</f>
        <v>17汽运W1</v>
      </c>
      <c r="G2736" s="8" t="str">
        <f>VLOOKUP(A2736,学号下拉数据!A:F,6,0)</f>
        <v>五年</v>
      </c>
      <c r="H2736" s="12"/>
      <c r="I2736" s="12"/>
      <c r="J2736" s="12"/>
      <c r="K2736" s="12"/>
      <c r="L2736" s="12"/>
      <c r="M2736" s="12"/>
      <c r="N2736" s="12"/>
      <c r="O2736" s="12"/>
      <c r="P2736" s="8" t="s">
        <v>41</v>
      </c>
      <c r="Q2736" s="12"/>
      <c r="R2736" s="12"/>
      <c r="S2736" s="8" t="str">
        <f>VLOOKUP(A2736,[3]Sheet1!$A:$K,10,0)</f>
        <v>江油市宏建汽车修理厂</v>
      </c>
      <c r="T2736" s="8" t="str">
        <f>VLOOKUP(A2736,[3]Sheet1!$A:$K,11,0)</f>
        <v>江油市太平镇新华村</v>
      </c>
      <c r="U2736" s="12"/>
      <c r="V2736" s="12"/>
      <c r="W2736" s="12"/>
      <c r="X2736" s="12"/>
      <c r="Y2736" s="12"/>
      <c r="Z2736" s="12"/>
      <c r="AA2736" s="20" t="s">
        <v>42</v>
      </c>
      <c r="AB2736" s="8" t="s">
        <v>43</v>
      </c>
      <c r="AC2736" s="8"/>
      <c r="AD2736" s="8" t="s">
        <v>44</v>
      </c>
      <c r="AE2736" s="12"/>
      <c r="AF2736" s="12"/>
    </row>
    <row r="2737" ht="16.5" spans="1:32">
      <c r="A2737" s="13" t="s">
        <v>2758</v>
      </c>
      <c r="B2737" s="8" t="str">
        <f>VLOOKUP(A2737,学号下拉数据!A:F,2,0)</f>
        <v>徐志强</v>
      </c>
      <c r="C2737" s="8" t="str">
        <f>VLOOKUP(A2737,学号下拉数据!A:F,4,0)</f>
        <v>汽车检测与维修技术</v>
      </c>
      <c r="D2737" s="8" t="str">
        <f>VLOOKUP(A2737,学号下拉数据!A:F,5,0)</f>
        <v>500211</v>
      </c>
      <c r="E2737" s="8" t="s">
        <v>2712</v>
      </c>
      <c r="F2737" s="8" t="str">
        <f>VLOOKUP(A2737,学号下拉数据!A:F,3,0)</f>
        <v>17汽运W1</v>
      </c>
      <c r="G2737" s="8" t="str">
        <f>VLOOKUP(A2737,学号下拉数据!A:F,6,0)</f>
        <v>五年</v>
      </c>
      <c r="H2737" s="12"/>
      <c r="I2737" s="12"/>
      <c r="J2737" s="12"/>
      <c r="K2737" s="12"/>
      <c r="L2737" s="12"/>
      <c r="M2737" s="12"/>
      <c r="N2737" s="12"/>
      <c r="O2737" s="12"/>
      <c r="P2737" s="8" t="s">
        <v>41</v>
      </c>
      <c r="Q2737" s="12"/>
      <c r="R2737" s="12"/>
      <c r="S2737" s="8" t="str">
        <f>VLOOKUP(A2737,[3]Sheet1!$A:$K,10,0)</f>
        <v>四川精典汽车服务连锁股份有限公司</v>
      </c>
      <c r="T2737" s="8" t="str">
        <f>VLOOKUP(A2737,[3]Sheet1!$A:$K,11,0)</f>
        <v>成都市武侯区</v>
      </c>
      <c r="U2737" s="12"/>
      <c r="V2737" s="12"/>
      <c r="W2737" s="12"/>
      <c r="X2737" s="12"/>
      <c r="Y2737" s="12"/>
      <c r="Z2737" s="12"/>
      <c r="AA2737" s="20" t="s">
        <v>42</v>
      </c>
      <c r="AB2737" s="8" t="s">
        <v>43</v>
      </c>
      <c r="AC2737" s="8"/>
      <c r="AD2737" s="8" t="s">
        <v>44</v>
      </c>
      <c r="AE2737" s="12"/>
      <c r="AF2737" s="12"/>
    </row>
    <row r="2738" ht="16.5" spans="1:32">
      <c r="A2738" s="13" t="s">
        <v>2759</v>
      </c>
      <c r="B2738" s="8" t="str">
        <f>VLOOKUP(A2738,学号下拉数据!A:F,2,0)</f>
        <v>骆佳</v>
      </c>
      <c r="C2738" s="8" t="str">
        <f>VLOOKUP(A2738,学号下拉数据!A:F,4,0)</f>
        <v>汽车检测与维修技术</v>
      </c>
      <c r="D2738" s="8" t="str">
        <f>VLOOKUP(A2738,学号下拉数据!A:F,5,0)</f>
        <v>500211</v>
      </c>
      <c r="E2738" s="8" t="s">
        <v>2712</v>
      </c>
      <c r="F2738" s="8" t="str">
        <f>VLOOKUP(A2738,学号下拉数据!A:F,3,0)</f>
        <v>17汽运W1</v>
      </c>
      <c r="G2738" s="8" t="str">
        <f>VLOOKUP(A2738,学号下拉数据!A:F,6,0)</f>
        <v>五年</v>
      </c>
      <c r="H2738" s="12"/>
      <c r="I2738" s="12"/>
      <c r="J2738" s="12"/>
      <c r="K2738" s="12"/>
      <c r="L2738" s="12"/>
      <c r="M2738" s="12"/>
      <c r="N2738" s="12"/>
      <c r="O2738" s="12"/>
      <c r="P2738" s="8" t="s">
        <v>41</v>
      </c>
      <c r="Q2738" s="12"/>
      <c r="R2738" s="12"/>
      <c r="S2738" s="8" t="str">
        <f>VLOOKUP(A2738,[3]Sheet1!$A:$K,10,0)</f>
        <v>无</v>
      </c>
      <c r="T2738" s="8" t="str">
        <f>VLOOKUP(A2738,[3]Sheet1!$A:$K,11,0)</f>
        <v>无</v>
      </c>
      <c r="U2738" s="12"/>
      <c r="V2738" s="12"/>
      <c r="W2738" s="12"/>
      <c r="X2738" s="12"/>
      <c r="Y2738" s="12"/>
      <c r="Z2738" s="12"/>
      <c r="AA2738" s="20" t="s">
        <v>42</v>
      </c>
      <c r="AB2738" s="8" t="s">
        <v>43</v>
      </c>
      <c r="AC2738" s="8"/>
      <c r="AD2738" s="8" t="s">
        <v>44</v>
      </c>
      <c r="AE2738" s="12"/>
      <c r="AF2738" s="12"/>
    </row>
    <row r="2739" ht="16.5" spans="1:32">
      <c r="A2739" s="13" t="s">
        <v>2760</v>
      </c>
      <c r="B2739" s="8" t="str">
        <f>VLOOKUP(A2739,学号下拉数据!A:F,2,0)</f>
        <v>杜凯</v>
      </c>
      <c r="C2739" s="8" t="str">
        <f>VLOOKUP(A2739,学号下拉数据!A:F,4,0)</f>
        <v>汽车检测与维修技术</v>
      </c>
      <c r="D2739" s="8" t="str">
        <f>VLOOKUP(A2739,学号下拉数据!A:F,5,0)</f>
        <v>500211</v>
      </c>
      <c r="E2739" s="8" t="s">
        <v>2712</v>
      </c>
      <c r="F2739" s="8" t="str">
        <f>VLOOKUP(A2739,学号下拉数据!A:F,3,0)</f>
        <v>17汽运W1</v>
      </c>
      <c r="G2739" s="8" t="str">
        <f>VLOOKUP(A2739,学号下拉数据!A:F,6,0)</f>
        <v>五年</v>
      </c>
      <c r="H2739" s="12"/>
      <c r="I2739" s="12"/>
      <c r="J2739" s="12"/>
      <c r="K2739" s="12"/>
      <c r="L2739" s="12"/>
      <c r="M2739" s="12"/>
      <c r="N2739" s="12"/>
      <c r="O2739" s="12"/>
      <c r="P2739" s="8" t="s">
        <v>41</v>
      </c>
      <c r="Q2739" s="12"/>
      <c r="R2739" s="12"/>
      <c r="S2739" s="8" t="str">
        <f>VLOOKUP(A2739,[3]Sheet1!$A:$K,10,0)</f>
        <v>兄弟汽修厂</v>
      </c>
      <c r="T2739" s="8" t="str">
        <f>VLOOKUP(A2739,[3]Sheet1!$A:$K,11,0)</f>
        <v>四川省泸定县四湾村</v>
      </c>
      <c r="U2739" s="12"/>
      <c r="V2739" s="12"/>
      <c r="W2739" s="12"/>
      <c r="X2739" s="12"/>
      <c r="Y2739" s="12"/>
      <c r="Z2739" s="12"/>
      <c r="AA2739" s="20" t="s">
        <v>42</v>
      </c>
      <c r="AB2739" s="8" t="s">
        <v>43</v>
      </c>
      <c r="AC2739" s="8"/>
      <c r="AD2739" s="8" t="s">
        <v>44</v>
      </c>
      <c r="AE2739" s="12"/>
      <c r="AF2739" s="12"/>
    </row>
    <row r="2740" ht="16.5" spans="1:32">
      <c r="A2740" s="7" t="s">
        <v>2761</v>
      </c>
      <c r="B2740" s="8" t="str">
        <f>VLOOKUP(A2740,学号下拉数据!A:F,2,0)</f>
        <v>曾宇涛</v>
      </c>
      <c r="C2740" s="8" t="str">
        <f>VLOOKUP(A2740,学号下拉数据!A:F,4,0)</f>
        <v>汽车检测与维修技术</v>
      </c>
      <c r="D2740" s="8" t="str">
        <f>VLOOKUP(A2740,学号下拉数据!A:F,5,0)</f>
        <v>500211</v>
      </c>
      <c r="E2740" s="8" t="s">
        <v>2712</v>
      </c>
      <c r="F2740" s="8" t="str">
        <f>VLOOKUP(A2740,学号下拉数据!A:F,3,0)</f>
        <v>17汽运W2</v>
      </c>
      <c r="G2740" s="8" t="str">
        <f>VLOOKUP(A2740,学号下拉数据!A:F,6,0)</f>
        <v>五年</v>
      </c>
      <c r="H2740" s="9" t="s">
        <v>40</v>
      </c>
      <c r="I2740" s="8" t="str">
        <f>VLOOKUP(A2740,[1]Sheet0!$C:$J,8,0)</f>
        <v>美容客户顾问</v>
      </c>
      <c r="J2740" s="8"/>
      <c r="K2740" s="8"/>
      <c r="L2740" s="8"/>
      <c r="M2740" s="8"/>
      <c r="N2740" s="8"/>
      <c r="O2740" s="8"/>
      <c r="P2740" s="8" t="s">
        <v>41</v>
      </c>
      <c r="Q2740" s="8"/>
      <c r="R2740" s="8"/>
      <c r="S2740" s="8" t="str">
        <f>VLOOKUP(A2740,[1]Sheet0!$C:$I,7,0)</f>
        <v>四川精典汽车服务连锁股份有限公司</v>
      </c>
      <c r="T2740" s="8" t="str">
        <f>VLOOKUP(A2740,[1]Sheet0!$C:$M,11,0)</f>
        <v>四川省</v>
      </c>
      <c r="U2740" s="8" t="str">
        <f>VLOOKUP(A2740,[1]Sheet0!$C:$N,12,0)</f>
        <v>成都市</v>
      </c>
      <c r="V2740" s="8"/>
      <c r="W2740" s="8"/>
      <c r="X2740" s="8" t="str">
        <f>VLOOKUP(A2740,[1]Sheet0!$C:$L,10,0)</f>
        <v>13688108844</v>
      </c>
      <c r="Y2740" s="8" t="str">
        <f>VLOOKUP(A2740,[1]Sheet0!$C:$L,9,0)</f>
        <v>罗希</v>
      </c>
      <c r="Z2740" s="8"/>
      <c r="AA2740" s="20" t="s">
        <v>42</v>
      </c>
      <c r="AB2740" s="8" t="s">
        <v>43</v>
      </c>
      <c r="AC2740" s="8"/>
      <c r="AD2740" s="8" t="s">
        <v>44</v>
      </c>
      <c r="AE2740" s="8"/>
      <c r="AF2740" s="8"/>
    </row>
    <row r="2741" ht="16.5" spans="1:32">
      <c r="A2741" s="7" t="s">
        <v>2762</v>
      </c>
      <c r="B2741" s="8" t="str">
        <f>VLOOKUP(A2741,学号下拉数据!A:F,2,0)</f>
        <v>刘会钢</v>
      </c>
      <c r="C2741" s="8" t="str">
        <f>VLOOKUP(A2741,学号下拉数据!A:F,4,0)</f>
        <v>汽车检测与维修技术</v>
      </c>
      <c r="D2741" s="8" t="str">
        <f>VLOOKUP(A2741,学号下拉数据!A:F,5,0)</f>
        <v>500211</v>
      </c>
      <c r="E2741" s="8" t="s">
        <v>2712</v>
      </c>
      <c r="F2741" s="8" t="str">
        <f>VLOOKUP(A2741,学号下拉数据!A:F,3,0)</f>
        <v>17汽运W2</v>
      </c>
      <c r="G2741" s="8" t="str">
        <f>VLOOKUP(A2741,学号下拉数据!A:F,6,0)</f>
        <v>五年</v>
      </c>
      <c r="H2741" s="9" t="s">
        <v>40</v>
      </c>
      <c r="I2741" s="8" t="str">
        <f>VLOOKUP(A2741,[1]Sheet0!$C:$J,8,0)</f>
        <v>销售顾问</v>
      </c>
      <c r="J2741" s="8"/>
      <c r="K2741" s="8"/>
      <c r="L2741" s="8"/>
      <c r="M2741" s="8"/>
      <c r="N2741" s="8"/>
      <c r="O2741" s="8"/>
      <c r="P2741" s="8" t="s">
        <v>41</v>
      </c>
      <c r="Q2741" s="8"/>
      <c r="R2741" s="8"/>
      <c r="S2741" s="8" t="str">
        <f>VLOOKUP(A2741,[1]Sheet0!$C:$I,7,0)</f>
        <v>成都运通博悦汽车销售有限公司</v>
      </c>
      <c r="T2741" s="8" t="str">
        <f>VLOOKUP(A2741,[1]Sheet0!$C:$M,11,0)</f>
        <v>四川省</v>
      </c>
      <c r="U2741" s="8" t="str">
        <f>VLOOKUP(A2741,[1]Sheet0!$C:$N,12,0)</f>
        <v>成都市</v>
      </c>
      <c r="V2741" s="8"/>
      <c r="W2741" s="8"/>
      <c r="X2741" s="8" t="str">
        <f>VLOOKUP(A2741,[1]Sheet0!$C:$L,10,0)</f>
        <v>13198216837</v>
      </c>
      <c r="Y2741" s="8" t="str">
        <f>VLOOKUP(A2741,[1]Sheet0!$C:$L,9,0)</f>
        <v>刘会钢</v>
      </c>
      <c r="Z2741" s="8"/>
      <c r="AA2741" s="20" t="s">
        <v>42</v>
      </c>
      <c r="AB2741" s="8" t="s">
        <v>43</v>
      </c>
      <c r="AC2741" s="8"/>
      <c r="AD2741" s="8" t="s">
        <v>44</v>
      </c>
      <c r="AE2741" s="8"/>
      <c r="AF2741" s="8"/>
    </row>
    <row r="2742" ht="16.5" spans="1:32">
      <c r="A2742" s="7" t="s">
        <v>2763</v>
      </c>
      <c r="B2742" s="8" t="str">
        <f>VLOOKUP(A2742,学号下拉数据!A:F,2,0)</f>
        <v>杨仁柳</v>
      </c>
      <c r="C2742" s="8" t="str">
        <f>VLOOKUP(A2742,学号下拉数据!A:F,4,0)</f>
        <v>汽车检测与维修技术</v>
      </c>
      <c r="D2742" s="8" t="str">
        <f>VLOOKUP(A2742,学号下拉数据!A:F,5,0)</f>
        <v>500211</v>
      </c>
      <c r="E2742" s="8" t="s">
        <v>2712</v>
      </c>
      <c r="F2742" s="8" t="str">
        <f>VLOOKUP(A2742,学号下拉数据!A:F,3,0)</f>
        <v>17汽运W2</v>
      </c>
      <c r="G2742" s="8" t="str">
        <f>VLOOKUP(A2742,学号下拉数据!A:F,6,0)</f>
        <v>五年</v>
      </c>
      <c r="H2742" s="9" t="s">
        <v>40</v>
      </c>
      <c r="I2742" s="8" t="str">
        <f>VLOOKUP(A2742,[1]Sheet0!$C:$J,8,0)</f>
        <v>美容客服顾问</v>
      </c>
      <c r="J2742" s="8"/>
      <c r="K2742" s="8"/>
      <c r="L2742" s="8"/>
      <c r="M2742" s="8"/>
      <c r="N2742" s="8"/>
      <c r="O2742" s="8"/>
      <c r="P2742" s="8" t="s">
        <v>41</v>
      </c>
      <c r="Q2742" s="8"/>
      <c r="R2742" s="8"/>
      <c r="S2742" s="8" t="str">
        <f>VLOOKUP(A2742,[1]Sheet0!$C:$I,7,0)</f>
        <v>四川精典汽车服务连锁股份有限公司</v>
      </c>
      <c r="T2742" s="8" t="str">
        <f>VLOOKUP(A2742,[1]Sheet0!$C:$M,11,0)</f>
        <v>四川省</v>
      </c>
      <c r="U2742" s="8" t="str">
        <f>VLOOKUP(A2742,[1]Sheet0!$C:$N,12,0)</f>
        <v>成都市</v>
      </c>
      <c r="V2742" s="8"/>
      <c r="W2742" s="8"/>
      <c r="X2742" s="8" t="str">
        <f>VLOOKUP(A2742,[1]Sheet0!$C:$L,10,0)</f>
        <v>13688108844</v>
      </c>
      <c r="Y2742" s="8" t="str">
        <f>VLOOKUP(A2742,[1]Sheet0!$C:$L,9,0)</f>
        <v>罗希</v>
      </c>
      <c r="Z2742" s="8"/>
      <c r="AA2742" s="20" t="s">
        <v>42</v>
      </c>
      <c r="AB2742" s="8" t="s">
        <v>43</v>
      </c>
      <c r="AC2742" s="8"/>
      <c r="AD2742" s="8" t="s">
        <v>44</v>
      </c>
      <c r="AE2742" s="8"/>
      <c r="AF2742" s="8"/>
    </row>
    <row r="2743" ht="16.5" spans="1:32">
      <c r="A2743" s="7" t="s">
        <v>2764</v>
      </c>
      <c r="B2743" s="8" t="str">
        <f>VLOOKUP(A2743,学号下拉数据!A:F,2,0)</f>
        <v>彭铖</v>
      </c>
      <c r="C2743" s="8" t="str">
        <f>VLOOKUP(A2743,学号下拉数据!A:F,4,0)</f>
        <v>汽车检测与维修技术</v>
      </c>
      <c r="D2743" s="8" t="str">
        <f>VLOOKUP(A2743,学号下拉数据!A:F,5,0)</f>
        <v>500211</v>
      </c>
      <c r="E2743" s="8" t="s">
        <v>2712</v>
      </c>
      <c r="F2743" s="8" t="str">
        <f>VLOOKUP(A2743,学号下拉数据!A:F,3,0)</f>
        <v>17汽运W2</v>
      </c>
      <c r="G2743" s="8" t="str">
        <f>VLOOKUP(A2743,学号下拉数据!A:F,6,0)</f>
        <v>五年</v>
      </c>
      <c r="H2743" s="9" t="s">
        <v>40</v>
      </c>
      <c r="I2743" s="8" t="str">
        <f>VLOOKUP(A2743,[1]Sheet0!$C:$J,8,0)</f>
        <v>二手车评估师实习生</v>
      </c>
      <c r="J2743" s="8"/>
      <c r="K2743" s="8"/>
      <c r="L2743" s="8"/>
      <c r="M2743" s="8"/>
      <c r="N2743" s="8"/>
      <c r="O2743" s="8"/>
      <c r="P2743" s="8" t="s">
        <v>41</v>
      </c>
      <c r="Q2743" s="8"/>
      <c r="R2743" s="8"/>
      <c r="S2743" s="8" t="str">
        <f>VLOOKUP(A2743,[1]Sheet0!$C:$I,7,0)</f>
        <v>成都运通好车汽车科技有限公司</v>
      </c>
      <c r="T2743" s="8" t="str">
        <f>VLOOKUP(A2743,[1]Sheet0!$C:$M,11,0)</f>
        <v>四川省</v>
      </c>
      <c r="U2743" s="8" t="str">
        <f>VLOOKUP(A2743,[1]Sheet0!$C:$N,12,0)</f>
        <v>成都市</v>
      </c>
      <c r="V2743" s="8"/>
      <c r="W2743" s="8"/>
      <c r="X2743" s="8" t="str">
        <f>VLOOKUP(A2743,[1]Sheet0!$C:$L,10,0)</f>
        <v>17581726784</v>
      </c>
      <c r="Y2743" s="8" t="str">
        <f>VLOOKUP(A2743,[1]Sheet0!$C:$L,9,0)</f>
        <v>彭铖</v>
      </c>
      <c r="Z2743" s="8"/>
      <c r="AA2743" s="20" t="s">
        <v>42</v>
      </c>
      <c r="AB2743" s="8" t="s">
        <v>43</v>
      </c>
      <c r="AC2743" s="8"/>
      <c r="AD2743" s="8" t="s">
        <v>44</v>
      </c>
      <c r="AE2743" s="8"/>
      <c r="AF2743" s="8"/>
    </row>
    <row r="2744" ht="16.5" spans="1:32">
      <c r="A2744" s="7" t="s">
        <v>2765</v>
      </c>
      <c r="B2744" s="8" t="str">
        <f>VLOOKUP(A2744,学号下拉数据!A:F,2,0)</f>
        <v>刘鑫</v>
      </c>
      <c r="C2744" s="8" t="str">
        <f>VLOOKUP(A2744,学号下拉数据!A:F,4,0)</f>
        <v>汽车检测与维修技术</v>
      </c>
      <c r="D2744" s="8" t="str">
        <f>VLOOKUP(A2744,学号下拉数据!A:F,5,0)</f>
        <v>500211</v>
      </c>
      <c r="E2744" s="8" t="s">
        <v>2712</v>
      </c>
      <c r="F2744" s="8" t="str">
        <f>VLOOKUP(A2744,学号下拉数据!A:F,3,0)</f>
        <v>17汽运W2</v>
      </c>
      <c r="G2744" s="8" t="str">
        <f>VLOOKUP(A2744,学号下拉数据!A:F,6,0)</f>
        <v>五年</v>
      </c>
      <c r="H2744" s="9" t="s">
        <v>40</v>
      </c>
      <c r="I2744" s="8" t="str">
        <f>VLOOKUP(A2744,[1]Sheet0!$C:$J,8,0)</f>
        <v>汽车美容师</v>
      </c>
      <c r="J2744" s="8"/>
      <c r="K2744" s="8"/>
      <c r="L2744" s="8"/>
      <c r="M2744" s="8"/>
      <c r="N2744" s="8"/>
      <c r="O2744" s="8"/>
      <c r="P2744" s="8" t="s">
        <v>41</v>
      </c>
      <c r="Q2744" s="8"/>
      <c r="R2744" s="8"/>
      <c r="S2744" s="8" t="str">
        <f>VLOOKUP(A2744,[1]Sheet0!$C:$I,7,0)</f>
        <v>四川精典汽车服务连锁股份有限公司</v>
      </c>
      <c r="T2744" s="8" t="str">
        <f>VLOOKUP(A2744,[1]Sheet0!$C:$M,11,0)</f>
        <v>四川省</v>
      </c>
      <c r="U2744" s="8" t="str">
        <f>VLOOKUP(A2744,[1]Sheet0!$C:$N,12,0)</f>
        <v>成都市</v>
      </c>
      <c r="V2744" s="8"/>
      <c r="W2744" s="8"/>
      <c r="X2744" s="8" t="str">
        <f>VLOOKUP(A2744,[1]Sheet0!$C:$L,10,0)</f>
        <v>13688108844</v>
      </c>
      <c r="Y2744" s="8" t="str">
        <f>VLOOKUP(A2744,[1]Sheet0!$C:$L,9,0)</f>
        <v>罗希</v>
      </c>
      <c r="Z2744" s="8"/>
      <c r="AA2744" s="20" t="s">
        <v>42</v>
      </c>
      <c r="AB2744" s="8" t="s">
        <v>43</v>
      </c>
      <c r="AC2744" s="8"/>
      <c r="AD2744" s="8" t="s">
        <v>44</v>
      </c>
      <c r="AE2744" s="8"/>
      <c r="AF2744" s="8"/>
    </row>
    <row r="2745" ht="16.5" spans="1:32">
      <c r="A2745" s="7" t="s">
        <v>2766</v>
      </c>
      <c r="B2745" s="8" t="str">
        <f>VLOOKUP(A2745,学号下拉数据!A:F,2,0)</f>
        <v>张超</v>
      </c>
      <c r="C2745" s="8" t="str">
        <f>VLOOKUP(A2745,学号下拉数据!A:F,4,0)</f>
        <v>汽车检测与维修技术</v>
      </c>
      <c r="D2745" s="8" t="str">
        <f>VLOOKUP(A2745,学号下拉数据!A:F,5,0)</f>
        <v>500211</v>
      </c>
      <c r="E2745" s="8" t="s">
        <v>2712</v>
      </c>
      <c r="F2745" s="8" t="str">
        <f>VLOOKUP(A2745,学号下拉数据!A:F,3,0)</f>
        <v>17汽运W2</v>
      </c>
      <c r="G2745" s="8" t="str">
        <f>VLOOKUP(A2745,学号下拉数据!A:F,6,0)</f>
        <v>五年</v>
      </c>
      <c r="H2745" s="9" t="s">
        <v>40</v>
      </c>
      <c r="I2745" s="8" t="str">
        <f>VLOOKUP(A2745,[1]Sheet0!$C:$J,8,0)</f>
        <v>成都运通御宝</v>
      </c>
      <c r="J2745" s="8"/>
      <c r="K2745" s="8"/>
      <c r="L2745" s="8"/>
      <c r="M2745" s="8"/>
      <c r="N2745" s="8"/>
      <c r="O2745" s="8"/>
      <c r="P2745" s="8" t="s">
        <v>41</v>
      </c>
      <c r="Q2745" s="8"/>
      <c r="R2745" s="8"/>
      <c r="S2745" s="8" t="str">
        <f>VLOOKUP(A2745,[1]Sheet0!$C:$I,7,0)</f>
        <v>成都运通博奥汽车销售服务有限公司</v>
      </c>
      <c r="T2745" s="8" t="str">
        <f>VLOOKUP(A2745,[1]Sheet0!$C:$M,11,0)</f>
        <v>四川省</v>
      </c>
      <c r="U2745" s="8" t="str">
        <f>VLOOKUP(A2745,[1]Sheet0!$C:$N,12,0)</f>
        <v>成都市</v>
      </c>
      <c r="V2745" s="8"/>
      <c r="W2745" s="8"/>
      <c r="X2745" s="8" t="str">
        <f>VLOOKUP(A2745,[1]Sheet0!$C:$L,10,0)</f>
        <v>17398176327</v>
      </c>
      <c r="Y2745" s="8" t="str">
        <f>VLOOKUP(A2745,[1]Sheet0!$C:$L,9,0)</f>
        <v>张超</v>
      </c>
      <c r="Z2745" s="8"/>
      <c r="AA2745" s="20" t="s">
        <v>42</v>
      </c>
      <c r="AB2745" s="8" t="s">
        <v>43</v>
      </c>
      <c r="AC2745" s="8"/>
      <c r="AD2745" s="8" t="s">
        <v>44</v>
      </c>
      <c r="AE2745" s="8"/>
      <c r="AF2745" s="8"/>
    </row>
    <row r="2746" ht="16.5" spans="1:32">
      <c r="A2746" s="7" t="s">
        <v>2767</v>
      </c>
      <c r="B2746" s="8" t="str">
        <f>VLOOKUP(A2746,学号下拉数据!A:F,2,0)</f>
        <v>周宇豪</v>
      </c>
      <c r="C2746" s="8" t="str">
        <f>VLOOKUP(A2746,学号下拉数据!A:F,4,0)</f>
        <v>汽车检测与维修技术</v>
      </c>
      <c r="D2746" s="8" t="str">
        <f>VLOOKUP(A2746,学号下拉数据!A:F,5,0)</f>
        <v>500211</v>
      </c>
      <c r="E2746" s="8" t="s">
        <v>2712</v>
      </c>
      <c r="F2746" s="8" t="str">
        <f>VLOOKUP(A2746,学号下拉数据!A:F,3,0)</f>
        <v>17汽运W2</v>
      </c>
      <c r="G2746" s="8" t="str">
        <f>VLOOKUP(A2746,学号下拉数据!A:F,6,0)</f>
        <v>五年</v>
      </c>
      <c r="H2746" s="9" t="s">
        <v>40</v>
      </c>
      <c r="I2746" s="8" t="str">
        <f>VLOOKUP(A2746,[1]Sheet0!$C:$J,8,0)</f>
        <v>服务顾问</v>
      </c>
      <c r="J2746" s="8"/>
      <c r="K2746" s="8"/>
      <c r="L2746" s="8"/>
      <c r="M2746" s="8"/>
      <c r="N2746" s="8"/>
      <c r="O2746" s="8"/>
      <c r="P2746" s="8" t="s">
        <v>41</v>
      </c>
      <c r="Q2746" s="8"/>
      <c r="R2746" s="8"/>
      <c r="S2746" s="8" t="str">
        <f>VLOOKUP(A2746,[1]Sheet0!$C:$I,7,0)</f>
        <v>运通博恩汽车销售有限公司</v>
      </c>
      <c r="T2746" s="8" t="str">
        <f>VLOOKUP(A2746,[1]Sheet0!$C:$M,11,0)</f>
        <v>四川省</v>
      </c>
      <c r="U2746" s="8" t="str">
        <f>VLOOKUP(A2746,[1]Sheet0!$C:$N,12,0)</f>
        <v>成都市</v>
      </c>
      <c r="V2746" s="8"/>
      <c r="W2746" s="8"/>
      <c r="X2746" s="8" t="str">
        <f>VLOOKUP(A2746,[1]Sheet0!$C:$L,10,0)</f>
        <v>17381211240</v>
      </c>
      <c r="Y2746" s="8" t="str">
        <f>VLOOKUP(A2746,[1]Sheet0!$C:$L,9,0)</f>
        <v>周宇豪</v>
      </c>
      <c r="Z2746" s="8"/>
      <c r="AA2746" s="20" t="s">
        <v>42</v>
      </c>
      <c r="AB2746" s="8" t="s">
        <v>43</v>
      </c>
      <c r="AC2746" s="8"/>
      <c r="AD2746" s="8" t="s">
        <v>44</v>
      </c>
      <c r="AE2746" s="8"/>
      <c r="AF2746" s="8"/>
    </row>
    <row r="2747" ht="16.5" spans="1:32">
      <c r="A2747" s="7" t="s">
        <v>2768</v>
      </c>
      <c r="B2747" s="8" t="str">
        <f>VLOOKUP(A2747,学号下拉数据!A:F,2,0)</f>
        <v>张竣皓</v>
      </c>
      <c r="C2747" s="8" t="str">
        <f>VLOOKUP(A2747,学号下拉数据!A:F,4,0)</f>
        <v>汽车检测与维修技术</v>
      </c>
      <c r="D2747" s="8" t="str">
        <f>VLOOKUP(A2747,学号下拉数据!A:F,5,0)</f>
        <v>500211</v>
      </c>
      <c r="E2747" s="8" t="s">
        <v>2712</v>
      </c>
      <c r="F2747" s="8" t="str">
        <f>VLOOKUP(A2747,学号下拉数据!A:F,3,0)</f>
        <v>17汽运W2</v>
      </c>
      <c r="G2747" s="8" t="str">
        <f>VLOOKUP(A2747,学号下拉数据!A:F,6,0)</f>
        <v>五年</v>
      </c>
      <c r="H2747" s="9" t="s">
        <v>40</v>
      </c>
      <c r="I2747" s="8" t="str">
        <f>VLOOKUP(A2747,[1]Sheet0!$C:$J,8,0)</f>
        <v>续保服务顾问</v>
      </c>
      <c r="J2747" s="8"/>
      <c r="K2747" s="8"/>
      <c r="L2747" s="8"/>
      <c r="M2747" s="8"/>
      <c r="N2747" s="8"/>
      <c r="O2747" s="8"/>
      <c r="P2747" s="8" t="s">
        <v>41</v>
      </c>
      <c r="Q2747" s="8"/>
      <c r="R2747" s="8"/>
      <c r="S2747" s="8" t="str">
        <f>VLOOKUP(A2747,[1]Sheet0!$C:$I,7,0)</f>
        <v>四川精典汽车服务连锁股份有限公司</v>
      </c>
      <c r="T2747" s="8" t="str">
        <f>VLOOKUP(A2747,[1]Sheet0!$C:$M,11,0)</f>
        <v>四川省</v>
      </c>
      <c r="U2747" s="8" t="str">
        <f>VLOOKUP(A2747,[1]Sheet0!$C:$N,12,0)</f>
        <v>成都市</v>
      </c>
      <c r="V2747" s="8"/>
      <c r="W2747" s="8"/>
      <c r="X2747" s="8" t="str">
        <f>VLOOKUP(A2747,[1]Sheet0!$C:$L,10,0)</f>
        <v>13688108844</v>
      </c>
      <c r="Y2747" s="8" t="str">
        <f>VLOOKUP(A2747,[1]Sheet0!$C:$L,9,0)</f>
        <v>罗希</v>
      </c>
      <c r="Z2747" s="8"/>
      <c r="AA2747" s="20" t="s">
        <v>42</v>
      </c>
      <c r="AB2747" s="8" t="s">
        <v>43</v>
      </c>
      <c r="AC2747" s="8"/>
      <c r="AD2747" s="8" t="s">
        <v>44</v>
      </c>
      <c r="AE2747" s="8"/>
      <c r="AF2747" s="8"/>
    </row>
    <row r="2748" ht="16.5" spans="1:32">
      <c r="A2748" s="7" t="s">
        <v>2769</v>
      </c>
      <c r="B2748" s="8" t="str">
        <f>VLOOKUP(A2748,学号下拉数据!A:F,2,0)</f>
        <v>张恒</v>
      </c>
      <c r="C2748" s="8" t="str">
        <f>VLOOKUP(A2748,学号下拉数据!A:F,4,0)</f>
        <v>汽车检测与维修技术</v>
      </c>
      <c r="D2748" s="8" t="str">
        <f>VLOOKUP(A2748,学号下拉数据!A:F,5,0)</f>
        <v>500211</v>
      </c>
      <c r="E2748" s="8" t="s">
        <v>2712</v>
      </c>
      <c r="F2748" s="8" t="str">
        <f>VLOOKUP(A2748,学号下拉数据!A:F,3,0)</f>
        <v>17汽运W2</v>
      </c>
      <c r="G2748" s="8" t="str">
        <f>VLOOKUP(A2748,学号下拉数据!A:F,6,0)</f>
        <v>五年</v>
      </c>
      <c r="H2748" s="9" t="s">
        <v>40</v>
      </c>
      <c r="I2748" s="8" t="str">
        <f>VLOOKUP(A2748,[1]Sheet0!$C:$J,8,0)</f>
        <v>销售岗</v>
      </c>
      <c r="J2748" s="8"/>
      <c r="K2748" s="8"/>
      <c r="L2748" s="8"/>
      <c r="M2748" s="8"/>
      <c r="N2748" s="8"/>
      <c r="O2748" s="8"/>
      <c r="P2748" s="8" t="s">
        <v>41</v>
      </c>
      <c r="Q2748" s="8"/>
      <c r="R2748" s="8"/>
      <c r="S2748" s="8" t="str">
        <f>VLOOKUP(A2748,[1]Sheet0!$C:$I,7,0)</f>
        <v>太平洋保险在线服务科技有限公司四川分公司</v>
      </c>
      <c r="T2748" s="8" t="str">
        <f>VLOOKUP(A2748,[1]Sheet0!$C:$M,11,0)</f>
        <v>四川省</v>
      </c>
      <c r="U2748" s="8" t="str">
        <f>VLOOKUP(A2748,[1]Sheet0!$C:$N,12,0)</f>
        <v>成都市</v>
      </c>
      <c r="V2748" s="8"/>
      <c r="W2748" s="8"/>
      <c r="X2748" s="8" t="str">
        <f>VLOOKUP(A2748,[1]Sheet0!$C:$L,10,0)</f>
        <v>18584876573  </v>
      </c>
      <c r="Y2748" s="8" t="str">
        <f>VLOOKUP(A2748,[1]Sheet0!$C:$L,9,0)</f>
        <v>吴相林</v>
      </c>
      <c r="Z2748" s="8"/>
      <c r="AA2748" s="20" t="s">
        <v>42</v>
      </c>
      <c r="AB2748" s="8" t="s">
        <v>43</v>
      </c>
      <c r="AC2748" s="8"/>
      <c r="AD2748" s="8" t="s">
        <v>44</v>
      </c>
      <c r="AE2748" s="8"/>
      <c r="AF2748" s="8"/>
    </row>
    <row r="2749" ht="16.5" spans="1:32">
      <c r="A2749" s="7" t="s">
        <v>2770</v>
      </c>
      <c r="B2749" s="8" t="str">
        <f>VLOOKUP(A2749,学号下拉数据!A:F,2,0)</f>
        <v>刘存余</v>
      </c>
      <c r="C2749" s="8" t="str">
        <f>VLOOKUP(A2749,学号下拉数据!A:F,4,0)</f>
        <v>汽车检测与维修技术</v>
      </c>
      <c r="D2749" s="8" t="str">
        <f>VLOOKUP(A2749,学号下拉数据!A:F,5,0)</f>
        <v>500211</v>
      </c>
      <c r="E2749" s="8" t="s">
        <v>2712</v>
      </c>
      <c r="F2749" s="8" t="str">
        <f>VLOOKUP(A2749,学号下拉数据!A:F,3,0)</f>
        <v>17汽运W2</v>
      </c>
      <c r="G2749" s="8" t="str">
        <f>VLOOKUP(A2749,学号下拉数据!A:F,6,0)</f>
        <v>五年</v>
      </c>
      <c r="H2749" s="9" t="s">
        <v>40</v>
      </c>
      <c r="I2749" s="8" t="str">
        <f>VLOOKUP(A2749,[1]Sheet0!$C:$J,8,0)</f>
        <v>二手车评估师</v>
      </c>
      <c r="J2749" s="8"/>
      <c r="K2749" s="8"/>
      <c r="L2749" s="8"/>
      <c r="M2749" s="8"/>
      <c r="N2749" s="8"/>
      <c r="O2749" s="8"/>
      <c r="P2749" s="8" t="s">
        <v>41</v>
      </c>
      <c r="Q2749" s="8"/>
      <c r="R2749" s="8"/>
      <c r="S2749" s="8" t="str">
        <f>VLOOKUP(A2749,[1]Sheet0!$C:$I,7,0)</f>
        <v>成都运通好车科技有限公司</v>
      </c>
      <c r="T2749" s="8" t="str">
        <f>VLOOKUP(A2749,[1]Sheet0!$C:$M,11,0)</f>
        <v>四川省</v>
      </c>
      <c r="U2749" s="8" t="str">
        <f>VLOOKUP(A2749,[1]Sheet0!$C:$N,12,0)</f>
        <v>成都市</v>
      </c>
      <c r="V2749" s="8"/>
      <c r="W2749" s="8"/>
      <c r="X2749" s="8" t="str">
        <f>VLOOKUP(A2749,[1]Sheet0!$C:$L,10,0)</f>
        <v>13679098121</v>
      </c>
      <c r="Y2749" s="8" t="str">
        <f>VLOOKUP(A2749,[1]Sheet0!$C:$L,9,0)</f>
        <v>张毅</v>
      </c>
      <c r="Z2749" s="8"/>
      <c r="AA2749" s="20" t="s">
        <v>42</v>
      </c>
      <c r="AB2749" s="8" t="s">
        <v>43</v>
      </c>
      <c r="AC2749" s="8"/>
      <c r="AD2749" s="8" t="s">
        <v>44</v>
      </c>
      <c r="AE2749" s="8"/>
      <c r="AF2749" s="8"/>
    </row>
    <row r="2750" ht="16.5" spans="1:32">
      <c r="A2750" s="7" t="s">
        <v>2771</v>
      </c>
      <c r="B2750" s="8" t="str">
        <f>VLOOKUP(A2750,学号下拉数据!A:F,2,0)</f>
        <v>黎鑫</v>
      </c>
      <c r="C2750" s="8" t="str">
        <f>VLOOKUP(A2750,学号下拉数据!A:F,4,0)</f>
        <v>汽车检测与维修技术</v>
      </c>
      <c r="D2750" s="8" t="str">
        <f>VLOOKUP(A2750,学号下拉数据!A:F,5,0)</f>
        <v>500211</v>
      </c>
      <c r="E2750" s="8" t="s">
        <v>2712</v>
      </c>
      <c r="F2750" s="8" t="str">
        <f>VLOOKUP(A2750,学号下拉数据!A:F,3,0)</f>
        <v>17汽运W2</v>
      </c>
      <c r="G2750" s="8" t="str">
        <f>VLOOKUP(A2750,学号下拉数据!A:F,6,0)</f>
        <v>五年</v>
      </c>
      <c r="H2750" s="9" t="s">
        <v>40</v>
      </c>
      <c r="I2750" s="8" t="str">
        <f>VLOOKUP(A2750,[1]Sheet0!$C:$J,8,0)</f>
        <v>机电维修</v>
      </c>
      <c r="J2750" s="8"/>
      <c r="K2750" s="8"/>
      <c r="L2750" s="8"/>
      <c r="M2750" s="8"/>
      <c r="N2750" s="8"/>
      <c r="O2750" s="8"/>
      <c r="P2750" s="8" t="s">
        <v>41</v>
      </c>
      <c r="Q2750" s="8"/>
      <c r="R2750" s="8"/>
      <c r="S2750" s="8" t="str">
        <f>VLOOKUP(A2750,[1]Sheet0!$C:$I,7,0)</f>
        <v>成都运通博恩汽车销售有限公司</v>
      </c>
      <c r="T2750" s="8" t="str">
        <f>VLOOKUP(A2750,[1]Sheet0!$C:$M,11,0)</f>
        <v>四川省</v>
      </c>
      <c r="U2750" s="8" t="str">
        <f>VLOOKUP(A2750,[1]Sheet0!$C:$N,12,0)</f>
        <v>成都市</v>
      </c>
      <c r="V2750" s="8"/>
      <c r="W2750" s="8"/>
      <c r="X2750" s="8" t="str">
        <f>VLOOKUP(A2750,[1]Sheet0!$C:$L,10,0)</f>
        <v>17765348697</v>
      </c>
      <c r="Y2750" s="8" t="str">
        <f>VLOOKUP(A2750,[1]Sheet0!$C:$L,9,0)</f>
        <v>黎鑫</v>
      </c>
      <c r="Z2750" s="8"/>
      <c r="AA2750" s="20" t="s">
        <v>42</v>
      </c>
      <c r="AB2750" s="8" t="s">
        <v>43</v>
      </c>
      <c r="AC2750" s="8"/>
      <c r="AD2750" s="8" t="s">
        <v>44</v>
      </c>
      <c r="AE2750" s="8"/>
      <c r="AF2750" s="8"/>
    </row>
    <row r="2751" ht="16.5" spans="1:32">
      <c r="A2751" s="7" t="s">
        <v>2772</v>
      </c>
      <c r="B2751" s="8" t="str">
        <f>VLOOKUP(A2751,学号下拉数据!A:F,2,0)</f>
        <v>曾夕林</v>
      </c>
      <c r="C2751" s="8" t="str">
        <f>VLOOKUP(A2751,学号下拉数据!A:F,4,0)</f>
        <v>汽车检测与维修技术</v>
      </c>
      <c r="D2751" s="8" t="str">
        <f>VLOOKUP(A2751,学号下拉数据!A:F,5,0)</f>
        <v>500211</v>
      </c>
      <c r="E2751" s="8" t="s">
        <v>2712</v>
      </c>
      <c r="F2751" s="8" t="str">
        <f>VLOOKUP(A2751,学号下拉数据!A:F,3,0)</f>
        <v>17汽运W2</v>
      </c>
      <c r="G2751" s="8" t="str">
        <f>VLOOKUP(A2751,学号下拉数据!A:F,6,0)</f>
        <v>五年</v>
      </c>
      <c r="H2751" s="9" t="s">
        <v>40</v>
      </c>
      <c r="I2751" s="8" t="str">
        <f>VLOOKUP(A2751,[1]Sheet0!$C:$J,8,0)</f>
        <v>保险客服经理</v>
      </c>
      <c r="J2751" s="8"/>
      <c r="K2751" s="8"/>
      <c r="L2751" s="8"/>
      <c r="M2751" s="8"/>
      <c r="N2751" s="8"/>
      <c r="O2751" s="8"/>
      <c r="P2751" s="8" t="s">
        <v>41</v>
      </c>
      <c r="Q2751" s="8"/>
      <c r="R2751" s="8"/>
      <c r="S2751" s="8" t="str">
        <f>VLOOKUP(A2751,[1]Sheet0!$C:$I,7,0)</f>
        <v>四川精典汽车服务连锁股份有限公司</v>
      </c>
      <c r="T2751" s="8" t="str">
        <f>VLOOKUP(A2751,[1]Sheet0!$C:$M,11,0)</f>
        <v>四川省</v>
      </c>
      <c r="U2751" s="8" t="str">
        <f>VLOOKUP(A2751,[1]Sheet0!$C:$N,12,0)</f>
        <v>成都市</v>
      </c>
      <c r="V2751" s="8"/>
      <c r="W2751" s="8"/>
      <c r="X2751" s="8" t="str">
        <f>VLOOKUP(A2751,[1]Sheet0!$C:$L,10,0)</f>
        <v>18283858169</v>
      </c>
      <c r="Y2751" s="8" t="str">
        <f>VLOOKUP(A2751,[1]Sheet0!$C:$L,9,0)</f>
        <v>刘颖</v>
      </c>
      <c r="Z2751" s="8"/>
      <c r="AA2751" s="20" t="s">
        <v>42</v>
      </c>
      <c r="AB2751" s="8" t="s">
        <v>43</v>
      </c>
      <c r="AC2751" s="8"/>
      <c r="AD2751" s="8" t="s">
        <v>44</v>
      </c>
      <c r="AE2751" s="8"/>
      <c r="AF2751" s="8"/>
    </row>
    <row r="2752" ht="16.5" spans="1:32">
      <c r="A2752" s="7" t="s">
        <v>2773</v>
      </c>
      <c r="B2752" s="8" t="str">
        <f>VLOOKUP(A2752,学号下拉数据!A:F,2,0)</f>
        <v>胡元雄</v>
      </c>
      <c r="C2752" s="8" t="str">
        <f>VLOOKUP(A2752,学号下拉数据!A:F,4,0)</f>
        <v>汽车检测与维修技术</v>
      </c>
      <c r="D2752" s="8" t="str">
        <f>VLOOKUP(A2752,学号下拉数据!A:F,5,0)</f>
        <v>500211</v>
      </c>
      <c r="E2752" s="8" t="s">
        <v>2712</v>
      </c>
      <c r="F2752" s="8" t="str">
        <f>VLOOKUP(A2752,学号下拉数据!A:F,3,0)</f>
        <v>17汽运W2</v>
      </c>
      <c r="G2752" s="8" t="str">
        <f>VLOOKUP(A2752,学号下拉数据!A:F,6,0)</f>
        <v>五年</v>
      </c>
      <c r="H2752" s="9" t="s">
        <v>40</v>
      </c>
      <c r="I2752" s="8" t="str">
        <f>VLOOKUP(A2752,[1]Sheet0!$C:$J,8,0)</f>
        <v>美容顾问</v>
      </c>
      <c r="J2752" s="8"/>
      <c r="K2752" s="8"/>
      <c r="L2752" s="8"/>
      <c r="M2752" s="8"/>
      <c r="N2752" s="8"/>
      <c r="O2752" s="8"/>
      <c r="P2752" s="8" t="s">
        <v>41</v>
      </c>
      <c r="Q2752" s="8"/>
      <c r="R2752" s="8"/>
      <c r="S2752" s="8" t="str">
        <f>VLOOKUP(A2752,[1]Sheet0!$C:$I,7,0)</f>
        <v>四川精典汽车服务连锁股份有限公司</v>
      </c>
      <c r="T2752" s="8" t="str">
        <f>VLOOKUP(A2752,[1]Sheet0!$C:$M,11,0)</f>
        <v>四川省</v>
      </c>
      <c r="U2752" s="8" t="str">
        <f>VLOOKUP(A2752,[1]Sheet0!$C:$N,12,0)</f>
        <v>成都市</v>
      </c>
      <c r="V2752" s="8"/>
      <c r="W2752" s="8"/>
      <c r="X2752" s="8" t="str">
        <f>VLOOKUP(A2752,[1]Sheet0!$C:$L,10,0)</f>
        <v>13688108844</v>
      </c>
      <c r="Y2752" s="8" t="str">
        <f>VLOOKUP(A2752,[1]Sheet0!$C:$L,9,0)</f>
        <v>罗希</v>
      </c>
      <c r="Z2752" s="8"/>
      <c r="AA2752" s="20" t="s">
        <v>42</v>
      </c>
      <c r="AB2752" s="8" t="s">
        <v>43</v>
      </c>
      <c r="AC2752" s="8"/>
      <c r="AD2752" s="8" t="s">
        <v>44</v>
      </c>
      <c r="AE2752" s="8"/>
      <c r="AF2752" s="8"/>
    </row>
    <row r="2753" ht="16.5" spans="1:32">
      <c r="A2753" s="7" t="s">
        <v>2774</v>
      </c>
      <c r="B2753" s="8" t="str">
        <f>VLOOKUP(A2753,学号下拉数据!A:F,2,0)</f>
        <v>余焱塘</v>
      </c>
      <c r="C2753" s="8" t="str">
        <f>VLOOKUP(A2753,学号下拉数据!A:F,4,0)</f>
        <v>汽车检测与维修技术</v>
      </c>
      <c r="D2753" s="8" t="str">
        <f>VLOOKUP(A2753,学号下拉数据!A:F,5,0)</f>
        <v>500211</v>
      </c>
      <c r="E2753" s="8" t="s">
        <v>2712</v>
      </c>
      <c r="F2753" s="8" t="str">
        <f>VLOOKUP(A2753,学号下拉数据!A:F,3,0)</f>
        <v>17汽运W2</v>
      </c>
      <c r="G2753" s="8" t="str">
        <f>VLOOKUP(A2753,学号下拉数据!A:F,6,0)</f>
        <v>五年</v>
      </c>
      <c r="H2753" s="9" t="s">
        <v>40</v>
      </c>
      <c r="I2753" s="8" t="str">
        <f>VLOOKUP(A2753,[1]Sheet0!$C:$J,8,0)</f>
        <v>汽车美容顾问</v>
      </c>
      <c r="J2753" s="8"/>
      <c r="K2753" s="8"/>
      <c r="L2753" s="8"/>
      <c r="M2753" s="8"/>
      <c r="N2753" s="8"/>
      <c r="O2753" s="8"/>
      <c r="P2753" s="8" t="s">
        <v>41</v>
      </c>
      <c r="Q2753" s="8"/>
      <c r="R2753" s="8"/>
      <c r="S2753" s="8" t="str">
        <f>VLOOKUP(A2753,[1]Sheet0!$C:$I,7,0)</f>
        <v>四川精典汽车服务连锁股份有限公司</v>
      </c>
      <c r="T2753" s="8" t="str">
        <f>VLOOKUP(A2753,[1]Sheet0!$C:$M,11,0)</f>
        <v>四川省</v>
      </c>
      <c r="U2753" s="8" t="str">
        <f>VLOOKUP(A2753,[1]Sheet0!$C:$N,12,0)</f>
        <v>成都市</v>
      </c>
      <c r="V2753" s="8"/>
      <c r="W2753" s="8"/>
      <c r="X2753" s="8" t="str">
        <f>VLOOKUP(A2753,[1]Sheet0!$C:$L,10,0)</f>
        <v>13688108844</v>
      </c>
      <c r="Y2753" s="8" t="str">
        <f>VLOOKUP(A2753,[1]Sheet0!$C:$L,9,0)</f>
        <v>罗希</v>
      </c>
      <c r="Z2753" s="8"/>
      <c r="AA2753" s="20" t="s">
        <v>42</v>
      </c>
      <c r="AB2753" s="8" t="s">
        <v>43</v>
      </c>
      <c r="AC2753" s="8"/>
      <c r="AD2753" s="8" t="s">
        <v>44</v>
      </c>
      <c r="AE2753" s="8"/>
      <c r="AF2753" s="8"/>
    </row>
    <row r="2754" ht="16.5" spans="1:32">
      <c r="A2754" s="7" t="s">
        <v>2775</v>
      </c>
      <c r="B2754" s="8" t="str">
        <f>VLOOKUP(A2754,学号下拉数据!A:F,2,0)</f>
        <v>黄芍茜</v>
      </c>
      <c r="C2754" s="8" t="str">
        <f>VLOOKUP(A2754,学号下拉数据!A:F,4,0)</f>
        <v>汽车检测与维修技术</v>
      </c>
      <c r="D2754" s="8" t="str">
        <f>VLOOKUP(A2754,学号下拉数据!A:F,5,0)</f>
        <v>500211</v>
      </c>
      <c r="E2754" s="8" t="s">
        <v>2712</v>
      </c>
      <c r="F2754" s="8" t="str">
        <f>VLOOKUP(A2754,学号下拉数据!A:F,3,0)</f>
        <v>17汽运W2</v>
      </c>
      <c r="G2754" s="8" t="str">
        <f>VLOOKUP(A2754,学号下拉数据!A:F,6,0)</f>
        <v>五年</v>
      </c>
      <c r="H2754" s="9" t="s">
        <v>40</v>
      </c>
      <c r="I2754" s="8" t="str">
        <f>VLOOKUP(A2754,[1]Sheet0!$C:$J,8,0)</f>
        <v>汽车美容顾问</v>
      </c>
      <c r="J2754" s="8"/>
      <c r="K2754" s="8"/>
      <c r="L2754" s="8"/>
      <c r="M2754" s="8"/>
      <c r="N2754" s="8"/>
      <c r="O2754" s="8"/>
      <c r="P2754" s="8" t="s">
        <v>41</v>
      </c>
      <c r="Q2754" s="8"/>
      <c r="R2754" s="8"/>
      <c r="S2754" s="8" t="str">
        <f>VLOOKUP(A2754,[1]Sheet0!$C:$I,7,0)</f>
        <v>四川精典汽车服务连锁有限公司</v>
      </c>
      <c r="T2754" s="8" t="str">
        <f>VLOOKUP(A2754,[1]Sheet0!$C:$M,11,0)</f>
        <v>四川省</v>
      </c>
      <c r="U2754" s="8" t="str">
        <f>VLOOKUP(A2754,[1]Sheet0!$C:$N,12,0)</f>
        <v>成都市</v>
      </c>
      <c r="V2754" s="8"/>
      <c r="W2754" s="8"/>
      <c r="X2754" s="8" t="str">
        <f>VLOOKUP(A2754,[1]Sheet0!$C:$L,10,0)</f>
        <v>15700494135</v>
      </c>
      <c r="Y2754" s="8" t="str">
        <f>VLOOKUP(A2754,[1]Sheet0!$C:$L,9,0)</f>
        <v>黄芍茜</v>
      </c>
      <c r="Z2754" s="8"/>
      <c r="AA2754" s="20" t="s">
        <v>42</v>
      </c>
      <c r="AB2754" s="8" t="s">
        <v>43</v>
      </c>
      <c r="AC2754" s="8"/>
      <c r="AD2754" s="8" t="s">
        <v>44</v>
      </c>
      <c r="AE2754" s="8"/>
      <c r="AF2754" s="8"/>
    </row>
    <row r="2755" ht="16.5" spans="1:32">
      <c r="A2755" s="7" t="s">
        <v>2776</v>
      </c>
      <c r="B2755" s="8" t="str">
        <f>VLOOKUP(A2755,学号下拉数据!A:F,2,0)</f>
        <v>赵从磊</v>
      </c>
      <c r="C2755" s="8" t="str">
        <f>VLOOKUP(A2755,学号下拉数据!A:F,4,0)</f>
        <v>汽车检测与维修技术</v>
      </c>
      <c r="D2755" s="8" t="str">
        <f>VLOOKUP(A2755,学号下拉数据!A:F,5,0)</f>
        <v>500211</v>
      </c>
      <c r="E2755" s="8" t="s">
        <v>2712</v>
      </c>
      <c r="F2755" s="8" t="str">
        <f>VLOOKUP(A2755,学号下拉数据!A:F,3,0)</f>
        <v>17汽运W2</v>
      </c>
      <c r="G2755" s="8" t="str">
        <f>VLOOKUP(A2755,学号下拉数据!A:F,6,0)</f>
        <v>五年</v>
      </c>
      <c r="H2755" s="9" t="s">
        <v>40</v>
      </c>
      <c r="I2755" s="8" t="str">
        <f>VLOOKUP(A2755,[1]Sheet0!$C:$J,8,0)</f>
        <v>汽车装配工</v>
      </c>
      <c r="J2755" s="8"/>
      <c r="K2755" s="8"/>
      <c r="L2755" s="8"/>
      <c r="M2755" s="8"/>
      <c r="N2755" s="8"/>
      <c r="O2755" s="8"/>
      <c r="P2755" s="8" t="s">
        <v>41</v>
      </c>
      <c r="Q2755" s="8"/>
      <c r="R2755" s="8"/>
      <c r="S2755" s="8" t="str">
        <f>VLOOKUP(A2755,[1]Sheet0!$C:$I,7,0)</f>
        <v>重庆金康新能源汽车有限公司</v>
      </c>
      <c r="T2755" s="8" t="str">
        <f>VLOOKUP(A2755,[1]Sheet0!$C:$M,11,0)</f>
        <v>重庆市</v>
      </c>
      <c r="U2755" s="8" t="str">
        <f>VLOOKUP(A2755,[1]Sheet0!$C:$N,12,0)</f>
        <v>重庆市</v>
      </c>
      <c r="V2755" s="8"/>
      <c r="W2755" s="8"/>
      <c r="X2755" s="8" t="str">
        <f>VLOOKUP(A2755,[1]Sheet0!$C:$L,10,0)</f>
        <v>023-88561467-20202</v>
      </c>
      <c r="Y2755" s="8" t="str">
        <f>VLOOKUP(A2755,[1]Sheet0!$C:$L,9,0)</f>
        <v>王雅言</v>
      </c>
      <c r="Z2755" s="8"/>
      <c r="AA2755" s="20" t="s">
        <v>42</v>
      </c>
      <c r="AB2755" s="8" t="s">
        <v>43</v>
      </c>
      <c r="AC2755" s="8"/>
      <c r="AD2755" s="8" t="s">
        <v>44</v>
      </c>
      <c r="AE2755" s="8"/>
      <c r="AF2755" s="8"/>
    </row>
    <row r="2756" ht="16.5" spans="1:32">
      <c r="A2756" s="7" t="s">
        <v>2777</v>
      </c>
      <c r="B2756" s="8" t="str">
        <f>VLOOKUP(A2756,学号下拉数据!A:F,2,0)</f>
        <v>陈俊豪</v>
      </c>
      <c r="C2756" s="8" t="str">
        <f>VLOOKUP(A2756,学号下拉数据!A:F,4,0)</f>
        <v>汽车检测与维修技术</v>
      </c>
      <c r="D2756" s="8" t="str">
        <f>VLOOKUP(A2756,学号下拉数据!A:F,5,0)</f>
        <v>500211</v>
      </c>
      <c r="E2756" s="8" t="s">
        <v>2712</v>
      </c>
      <c r="F2756" s="8" t="str">
        <f>VLOOKUP(A2756,学号下拉数据!A:F,3,0)</f>
        <v>17汽运W2</v>
      </c>
      <c r="G2756" s="8" t="str">
        <f>VLOOKUP(A2756,学号下拉数据!A:F,6,0)</f>
        <v>五年</v>
      </c>
      <c r="H2756" s="9" t="s">
        <v>40</v>
      </c>
      <c r="I2756" s="8" t="str">
        <f>VLOOKUP(A2756,[1]Sheet0!$C:$J,8,0)</f>
        <v>总装车间内饰一</v>
      </c>
      <c r="J2756" s="8"/>
      <c r="K2756" s="8"/>
      <c r="L2756" s="8"/>
      <c r="M2756" s="8"/>
      <c r="N2756" s="8"/>
      <c r="O2756" s="8"/>
      <c r="P2756" s="8" t="s">
        <v>41</v>
      </c>
      <c r="Q2756" s="8"/>
      <c r="R2756" s="8"/>
      <c r="S2756" s="8" t="str">
        <f>VLOOKUP(A2756,[1]Sheet0!$C:$I,7,0)</f>
        <v>重庆金康新能源汽车有限公司</v>
      </c>
      <c r="T2756" s="8" t="str">
        <f>VLOOKUP(A2756,[1]Sheet0!$C:$M,11,0)</f>
        <v>重庆市</v>
      </c>
      <c r="U2756" s="8" t="str">
        <f>VLOOKUP(A2756,[1]Sheet0!$C:$N,12,0)</f>
        <v>重庆市</v>
      </c>
      <c r="V2756" s="8"/>
      <c r="W2756" s="8"/>
      <c r="X2756" s="8" t="str">
        <f>VLOOKUP(A2756,[1]Sheet0!$C:$L,10,0)</f>
        <v>0238856146720202</v>
      </c>
      <c r="Y2756" s="8" t="str">
        <f>VLOOKUP(A2756,[1]Sheet0!$C:$L,9,0)</f>
        <v>王雅言</v>
      </c>
      <c r="Z2756" s="8"/>
      <c r="AA2756" s="20" t="s">
        <v>42</v>
      </c>
      <c r="AB2756" s="8" t="s">
        <v>43</v>
      </c>
      <c r="AC2756" s="8"/>
      <c r="AD2756" s="8" t="s">
        <v>44</v>
      </c>
      <c r="AE2756" s="8"/>
      <c r="AF2756" s="8"/>
    </row>
    <row r="2757" ht="16.5" spans="1:32">
      <c r="A2757" s="7" t="s">
        <v>2778</v>
      </c>
      <c r="B2757" s="8" t="str">
        <f>VLOOKUP(A2757,学号下拉数据!A:F,2,0)</f>
        <v>秦志勇</v>
      </c>
      <c r="C2757" s="8" t="str">
        <f>VLOOKUP(A2757,学号下拉数据!A:F,4,0)</f>
        <v>汽车检测与维修技术</v>
      </c>
      <c r="D2757" s="8" t="str">
        <f>VLOOKUP(A2757,学号下拉数据!A:F,5,0)</f>
        <v>500211</v>
      </c>
      <c r="E2757" s="8" t="s">
        <v>2712</v>
      </c>
      <c r="F2757" s="8" t="str">
        <f>VLOOKUP(A2757,学号下拉数据!A:F,3,0)</f>
        <v>17汽运W2</v>
      </c>
      <c r="G2757" s="8" t="str">
        <f>VLOOKUP(A2757,学号下拉数据!A:F,6,0)</f>
        <v>五年</v>
      </c>
      <c r="H2757" s="9" t="s">
        <v>40</v>
      </c>
      <c r="I2757" s="8" t="str">
        <f>VLOOKUP(A2757,[1]Sheet0!$C:$J,8,0)</f>
        <v>维护人员</v>
      </c>
      <c r="J2757" s="8"/>
      <c r="K2757" s="8"/>
      <c r="L2757" s="8"/>
      <c r="M2757" s="8"/>
      <c r="N2757" s="8"/>
      <c r="O2757" s="8"/>
      <c r="P2757" s="8" t="s">
        <v>41</v>
      </c>
      <c r="Q2757" s="8"/>
      <c r="R2757" s="8"/>
      <c r="S2757" s="8" t="str">
        <f>VLOOKUP(A2757,[1]Sheet0!$C:$I,7,0)</f>
        <v>九龙县聚越汽车维修服务中心</v>
      </c>
      <c r="T2757" s="8" t="str">
        <f>VLOOKUP(A2757,[1]Sheet0!$C:$M,11,0)</f>
        <v>四川省</v>
      </c>
      <c r="U2757" s="8" t="str">
        <f>VLOOKUP(A2757,[1]Sheet0!$C:$N,12,0)</f>
        <v>甘孜藏族自治州</v>
      </c>
      <c r="V2757" s="8"/>
      <c r="W2757" s="8"/>
      <c r="X2757" s="8" t="str">
        <f>VLOOKUP(A2757,[1]Sheet0!$C:$L,10,0)</f>
        <v>0836-3328666</v>
      </c>
      <c r="Y2757" s="8" t="str">
        <f>VLOOKUP(A2757,[1]Sheet0!$C:$L,9,0)</f>
        <v>佑行军</v>
      </c>
      <c r="Z2757" s="8"/>
      <c r="AA2757" s="20" t="s">
        <v>42</v>
      </c>
      <c r="AB2757" s="8" t="s">
        <v>43</v>
      </c>
      <c r="AC2757" s="8"/>
      <c r="AD2757" s="8" t="s">
        <v>44</v>
      </c>
      <c r="AE2757" s="8"/>
      <c r="AF2757" s="8"/>
    </row>
    <row r="2758" ht="16.5" spans="1:32">
      <c r="A2758" s="7" t="s">
        <v>2779</v>
      </c>
      <c r="B2758" s="8" t="str">
        <f>VLOOKUP(A2758,学号下拉数据!A:F,2,0)</f>
        <v>阿七小君</v>
      </c>
      <c r="C2758" s="8" t="str">
        <f>VLOOKUP(A2758,学号下拉数据!A:F,4,0)</f>
        <v>汽车检测与维修技术</v>
      </c>
      <c r="D2758" s="8" t="str">
        <f>VLOOKUP(A2758,学号下拉数据!A:F,5,0)</f>
        <v>500211</v>
      </c>
      <c r="E2758" s="8" t="s">
        <v>2712</v>
      </c>
      <c r="F2758" s="8" t="str">
        <f>VLOOKUP(A2758,学号下拉数据!A:F,3,0)</f>
        <v>17汽运W2</v>
      </c>
      <c r="G2758" s="8" t="str">
        <f>VLOOKUP(A2758,学号下拉数据!A:F,6,0)</f>
        <v>五年</v>
      </c>
      <c r="H2758" s="9" t="s">
        <v>40</v>
      </c>
      <c r="I2758" s="8" t="str">
        <f>VLOOKUP(A2758,[1]Sheet0!$C:$J,8,0)</f>
        <v>维修人员</v>
      </c>
      <c r="J2758" s="8"/>
      <c r="K2758" s="8"/>
      <c r="L2758" s="8"/>
      <c r="M2758" s="8"/>
      <c r="N2758" s="8"/>
      <c r="O2758" s="8"/>
      <c r="P2758" s="8" t="s">
        <v>41</v>
      </c>
      <c r="Q2758" s="8"/>
      <c r="R2758" s="8"/>
      <c r="S2758" s="8" t="str">
        <f>VLOOKUP(A2758,[1]Sheet0!$C:$I,7,0)</f>
        <v>九龙县聚越汽车维修服务中心</v>
      </c>
      <c r="T2758" s="8" t="str">
        <f>VLOOKUP(A2758,[1]Sheet0!$C:$M,11,0)</f>
        <v>四川省</v>
      </c>
      <c r="U2758" s="8" t="str">
        <f>VLOOKUP(A2758,[1]Sheet0!$C:$N,12,0)</f>
        <v>甘孜藏族自治州</v>
      </c>
      <c r="V2758" s="8"/>
      <c r="W2758" s="8"/>
      <c r="X2758" s="8" t="str">
        <f>VLOOKUP(A2758,[1]Sheet0!$C:$L,10,0)</f>
        <v>0836-3328666</v>
      </c>
      <c r="Y2758" s="8" t="str">
        <f>VLOOKUP(A2758,[1]Sheet0!$C:$L,9,0)</f>
        <v>佑行军</v>
      </c>
      <c r="Z2758" s="8"/>
      <c r="AA2758" s="20" t="s">
        <v>42</v>
      </c>
      <c r="AB2758" s="8" t="s">
        <v>43</v>
      </c>
      <c r="AC2758" s="8"/>
      <c r="AD2758" s="8" t="s">
        <v>44</v>
      </c>
      <c r="AE2758" s="8"/>
      <c r="AF2758" s="8"/>
    </row>
    <row r="2759" ht="16.5" spans="1:32">
      <c r="A2759" s="7" t="s">
        <v>2780</v>
      </c>
      <c r="B2759" s="8" t="str">
        <f>VLOOKUP(A2759,学号下拉数据!A:F,2,0)</f>
        <v>吴鹏</v>
      </c>
      <c r="C2759" s="8" t="str">
        <f>VLOOKUP(A2759,学号下拉数据!A:F,4,0)</f>
        <v>汽车检测与维修技术</v>
      </c>
      <c r="D2759" s="8" t="str">
        <f>VLOOKUP(A2759,学号下拉数据!A:F,5,0)</f>
        <v>500211</v>
      </c>
      <c r="E2759" s="8" t="s">
        <v>2712</v>
      </c>
      <c r="F2759" s="8" t="str">
        <f>VLOOKUP(A2759,学号下拉数据!A:F,3,0)</f>
        <v>17汽运W2</v>
      </c>
      <c r="G2759" s="8" t="str">
        <f>VLOOKUP(A2759,学号下拉数据!A:F,6,0)</f>
        <v>五年</v>
      </c>
      <c r="H2759" s="9" t="s">
        <v>40</v>
      </c>
      <c r="I2759" s="8" t="str">
        <f>VLOOKUP(A2759,[1]Sheet0!$C:$J,8,0)</f>
        <v>美容客户顾问</v>
      </c>
      <c r="J2759" s="8"/>
      <c r="K2759" s="8"/>
      <c r="L2759" s="8"/>
      <c r="M2759" s="8"/>
      <c r="N2759" s="8"/>
      <c r="O2759" s="8"/>
      <c r="P2759" s="8" t="s">
        <v>41</v>
      </c>
      <c r="Q2759" s="8"/>
      <c r="R2759" s="8"/>
      <c r="S2759" s="8" t="str">
        <f>VLOOKUP(A2759,[1]Sheet0!$C:$I,7,0)</f>
        <v>精典汽车服务连锁股份有限公司</v>
      </c>
      <c r="T2759" s="8" t="str">
        <f>VLOOKUP(A2759,[1]Sheet0!$C:$M,11,0)</f>
        <v>四川省</v>
      </c>
      <c r="U2759" s="8" t="str">
        <f>VLOOKUP(A2759,[1]Sheet0!$C:$N,12,0)</f>
        <v>成都市</v>
      </c>
      <c r="V2759" s="8"/>
      <c r="W2759" s="8"/>
      <c r="X2759" s="8" t="str">
        <f>VLOOKUP(A2759,[1]Sheet0!$C:$L,10,0)</f>
        <v>15700574728</v>
      </c>
      <c r="Y2759" s="8" t="str">
        <f>VLOOKUP(A2759,[1]Sheet0!$C:$L,9,0)</f>
        <v>吴鹏</v>
      </c>
      <c r="Z2759" s="8"/>
      <c r="AA2759" s="20" t="s">
        <v>42</v>
      </c>
      <c r="AB2759" s="8" t="s">
        <v>43</v>
      </c>
      <c r="AC2759" s="8"/>
      <c r="AD2759" s="8" t="s">
        <v>44</v>
      </c>
      <c r="AE2759" s="8"/>
      <c r="AF2759" s="8"/>
    </row>
    <row r="2760" ht="16.5" spans="1:32">
      <c r="A2760" s="7" t="s">
        <v>2781</v>
      </c>
      <c r="B2760" s="8" t="str">
        <f>VLOOKUP(A2760,学号下拉数据!A:F,2,0)</f>
        <v>陈明</v>
      </c>
      <c r="C2760" s="8" t="str">
        <f>VLOOKUP(A2760,学号下拉数据!A:F,4,0)</f>
        <v>汽车检测与维修技术</v>
      </c>
      <c r="D2760" s="8" t="str">
        <f>VLOOKUP(A2760,学号下拉数据!A:F,5,0)</f>
        <v>500211</v>
      </c>
      <c r="E2760" s="8" t="s">
        <v>2712</v>
      </c>
      <c r="F2760" s="8" t="str">
        <f>VLOOKUP(A2760,学号下拉数据!A:F,3,0)</f>
        <v>17汽运W2</v>
      </c>
      <c r="G2760" s="8" t="str">
        <f>VLOOKUP(A2760,学号下拉数据!A:F,6,0)</f>
        <v>五年</v>
      </c>
      <c r="H2760" s="9" t="s">
        <v>40</v>
      </c>
      <c r="I2760" s="8" t="str">
        <f>VLOOKUP(A2760,[1]Sheet0!$C:$J,8,0)</f>
        <v>服务部</v>
      </c>
      <c r="J2760" s="8"/>
      <c r="K2760" s="8"/>
      <c r="L2760" s="8"/>
      <c r="M2760" s="8"/>
      <c r="N2760" s="8"/>
      <c r="O2760" s="8"/>
      <c r="P2760" s="8" t="s">
        <v>41</v>
      </c>
      <c r="Q2760" s="8"/>
      <c r="R2760" s="8"/>
      <c r="S2760" s="8" t="str">
        <f>VLOOKUP(A2760,[1]Sheet0!$C:$I,7,0)</f>
        <v>成都运通御宝销售有限公司</v>
      </c>
      <c r="T2760" s="8" t="str">
        <f>VLOOKUP(A2760,[1]Sheet0!$C:$M,11,0)</f>
        <v>四川省</v>
      </c>
      <c r="U2760" s="8" t="str">
        <f>VLOOKUP(A2760,[1]Sheet0!$C:$N,12,0)</f>
        <v>成都市</v>
      </c>
      <c r="V2760" s="8"/>
      <c r="W2760" s="8"/>
      <c r="X2760" s="8" t="str">
        <f>VLOOKUP(A2760,[1]Sheet0!$C:$L,10,0)</f>
        <v>18628210198</v>
      </c>
      <c r="Y2760" s="8" t="str">
        <f>VLOOKUP(A2760,[1]Sheet0!$C:$L,9,0)</f>
        <v>杨略</v>
      </c>
      <c r="Z2760" s="8"/>
      <c r="AA2760" s="20" t="s">
        <v>42</v>
      </c>
      <c r="AB2760" s="8" t="s">
        <v>43</v>
      </c>
      <c r="AC2760" s="8"/>
      <c r="AD2760" s="8" t="s">
        <v>44</v>
      </c>
      <c r="AE2760" s="8"/>
      <c r="AF2760" s="8"/>
    </row>
    <row r="2761" ht="16.5" spans="1:32">
      <c r="A2761" s="7" t="s">
        <v>2782</v>
      </c>
      <c r="B2761" s="8" t="str">
        <f>VLOOKUP(A2761,学号下拉数据!A:F,2,0)</f>
        <v>何磊</v>
      </c>
      <c r="C2761" s="8" t="str">
        <f>VLOOKUP(A2761,学号下拉数据!A:F,4,0)</f>
        <v>汽车检测与维修技术</v>
      </c>
      <c r="D2761" s="8" t="str">
        <f>VLOOKUP(A2761,学号下拉数据!A:F,5,0)</f>
        <v>500211</v>
      </c>
      <c r="E2761" s="8" t="s">
        <v>2712</v>
      </c>
      <c r="F2761" s="8" t="str">
        <f>VLOOKUP(A2761,学号下拉数据!A:F,3,0)</f>
        <v>17汽运W2</v>
      </c>
      <c r="G2761" s="8" t="str">
        <f>VLOOKUP(A2761,学号下拉数据!A:F,6,0)</f>
        <v>五年</v>
      </c>
      <c r="H2761" s="9" t="s">
        <v>40</v>
      </c>
      <c r="I2761" s="8" t="str">
        <f>VLOOKUP(A2761,[1]Sheet0!$C:$J,8,0)</f>
        <v>美容技师</v>
      </c>
      <c r="J2761" s="8"/>
      <c r="K2761" s="8"/>
      <c r="L2761" s="8"/>
      <c r="M2761" s="8"/>
      <c r="N2761" s="8"/>
      <c r="O2761" s="8"/>
      <c r="P2761" s="8" t="s">
        <v>41</v>
      </c>
      <c r="Q2761" s="8"/>
      <c r="R2761" s="8"/>
      <c r="S2761" s="8" t="str">
        <f>VLOOKUP(A2761,[1]Sheet0!$C:$I,7,0)</f>
        <v>四川精典汽车服务连锁股份有限公司</v>
      </c>
      <c r="T2761" s="8" t="str">
        <f>VLOOKUP(A2761,[1]Sheet0!$C:$M,11,0)</f>
        <v>四川省</v>
      </c>
      <c r="U2761" s="8" t="str">
        <f>VLOOKUP(A2761,[1]Sheet0!$C:$N,12,0)</f>
        <v>成都市</v>
      </c>
      <c r="V2761" s="8"/>
      <c r="W2761" s="8"/>
      <c r="X2761" s="8" t="str">
        <f>VLOOKUP(A2761,[1]Sheet0!$C:$L,10,0)</f>
        <v>17398827236</v>
      </c>
      <c r="Y2761" s="8" t="str">
        <f>VLOOKUP(A2761,[1]Sheet0!$C:$L,9,0)</f>
        <v>何磊</v>
      </c>
      <c r="Z2761" s="8"/>
      <c r="AA2761" s="20" t="s">
        <v>42</v>
      </c>
      <c r="AB2761" s="8" t="s">
        <v>43</v>
      </c>
      <c r="AC2761" s="8"/>
      <c r="AD2761" s="8" t="s">
        <v>44</v>
      </c>
      <c r="AE2761" s="8"/>
      <c r="AF2761" s="8"/>
    </row>
    <row r="2762" ht="16.5" spans="1:32">
      <c r="A2762" s="13" t="s">
        <v>2783</v>
      </c>
      <c r="B2762" s="8" t="str">
        <f>VLOOKUP(A2762,学号下拉数据!A:F,2,0)</f>
        <v>李年蔓</v>
      </c>
      <c r="C2762" s="8" t="str">
        <f>VLOOKUP(A2762,学号下拉数据!A:F,4,0)</f>
        <v>汽车检测与维修技术</v>
      </c>
      <c r="D2762" s="8" t="str">
        <f>VLOOKUP(A2762,学号下拉数据!A:F,5,0)</f>
        <v>500211</v>
      </c>
      <c r="E2762" s="8" t="s">
        <v>2712</v>
      </c>
      <c r="F2762" s="8" t="str">
        <f>VLOOKUP(A2762,学号下拉数据!A:F,3,0)</f>
        <v>17汽运W2</v>
      </c>
      <c r="G2762" s="8" t="str">
        <f>VLOOKUP(A2762,学号下拉数据!A:F,6,0)</f>
        <v>五年</v>
      </c>
      <c r="H2762" s="12"/>
      <c r="I2762" s="12"/>
      <c r="J2762" s="12"/>
      <c r="K2762" s="12"/>
      <c r="L2762" s="12"/>
      <c r="M2762" s="12"/>
      <c r="N2762" s="12"/>
      <c r="O2762" s="12"/>
      <c r="P2762" s="8" t="s">
        <v>41</v>
      </c>
      <c r="Q2762" s="12"/>
      <c r="R2762" s="12"/>
      <c r="S2762" s="8" t="str">
        <f>VLOOKUP(A2762,[3]Sheet1!$A:$K,10,0)</f>
        <v>精典汽车服务连锁股份有限公司</v>
      </c>
      <c r="T2762" s="8">
        <f>VLOOKUP(A2762,[3]Sheet1!$A:$K,11,0)</f>
        <v>0</v>
      </c>
      <c r="U2762" s="12"/>
      <c r="V2762" s="12"/>
      <c r="W2762" s="12"/>
      <c r="X2762" s="12"/>
      <c r="Y2762" s="12"/>
      <c r="Z2762" s="12"/>
      <c r="AA2762" s="20" t="s">
        <v>42</v>
      </c>
      <c r="AB2762" s="8" t="s">
        <v>43</v>
      </c>
      <c r="AC2762" s="8"/>
      <c r="AD2762" s="8" t="s">
        <v>44</v>
      </c>
      <c r="AE2762" s="12"/>
      <c r="AF2762" s="12"/>
    </row>
    <row r="2763" ht="16.5" spans="1:32">
      <c r="A2763" s="13" t="s">
        <v>2784</v>
      </c>
      <c r="B2763" s="8" t="str">
        <f>VLOOKUP(A2763,学号下拉数据!A:F,2,0)</f>
        <v>范润</v>
      </c>
      <c r="C2763" s="8" t="str">
        <f>VLOOKUP(A2763,学号下拉数据!A:F,4,0)</f>
        <v>汽车检测与维修技术</v>
      </c>
      <c r="D2763" s="8" t="str">
        <f>VLOOKUP(A2763,学号下拉数据!A:F,5,0)</f>
        <v>500211</v>
      </c>
      <c r="E2763" s="8" t="s">
        <v>2712</v>
      </c>
      <c r="F2763" s="8" t="str">
        <f>VLOOKUP(A2763,学号下拉数据!A:F,3,0)</f>
        <v>17汽运W2</v>
      </c>
      <c r="G2763" s="8" t="str">
        <f>VLOOKUP(A2763,学号下拉数据!A:F,6,0)</f>
        <v>五年</v>
      </c>
      <c r="H2763" s="12"/>
      <c r="I2763" s="12"/>
      <c r="J2763" s="12"/>
      <c r="K2763" s="12"/>
      <c r="L2763" s="12"/>
      <c r="M2763" s="12"/>
      <c r="N2763" s="12"/>
      <c r="O2763" s="12"/>
      <c r="P2763" s="8" t="s">
        <v>41</v>
      </c>
      <c r="Q2763" s="12"/>
      <c r="R2763" s="12"/>
      <c r="S2763" s="8" t="str">
        <f>VLOOKUP(A2763,[3]Sheet1!$A:$K,10,0)</f>
        <v>成都运通博奥汽车销售有限公司</v>
      </c>
      <c r="T2763" s="8" t="str">
        <f>VLOOKUP(A2763,[3]Sheet1!$A:$K,11,0)</f>
        <v>武侯区星狮路600号</v>
      </c>
      <c r="U2763" s="12"/>
      <c r="V2763" s="12"/>
      <c r="W2763" s="12"/>
      <c r="X2763" s="12"/>
      <c r="Y2763" s="12"/>
      <c r="Z2763" s="12"/>
      <c r="AA2763" s="20" t="s">
        <v>42</v>
      </c>
      <c r="AB2763" s="8" t="s">
        <v>43</v>
      </c>
      <c r="AC2763" s="8"/>
      <c r="AD2763" s="8" t="s">
        <v>44</v>
      </c>
      <c r="AE2763" s="12"/>
      <c r="AF2763" s="12"/>
    </row>
    <row r="2764" ht="16.5" spans="1:32">
      <c r="A2764" s="13" t="s">
        <v>2785</v>
      </c>
      <c r="B2764" s="8" t="str">
        <f>VLOOKUP(A2764,学号下拉数据!A:F,2,0)</f>
        <v>扎西泽让</v>
      </c>
      <c r="C2764" s="8" t="str">
        <f>VLOOKUP(A2764,学号下拉数据!A:F,4,0)</f>
        <v>汽车检测与维修技术</v>
      </c>
      <c r="D2764" s="8" t="str">
        <f>VLOOKUP(A2764,学号下拉数据!A:F,5,0)</f>
        <v>500211</v>
      </c>
      <c r="E2764" s="8" t="s">
        <v>2712</v>
      </c>
      <c r="F2764" s="8" t="str">
        <f>VLOOKUP(A2764,学号下拉数据!A:F,3,0)</f>
        <v>17汽运W2</v>
      </c>
      <c r="G2764" s="8" t="str">
        <f>VLOOKUP(A2764,学号下拉数据!A:F,6,0)</f>
        <v>五年</v>
      </c>
      <c r="H2764" s="12"/>
      <c r="I2764" s="12"/>
      <c r="J2764" s="12"/>
      <c r="K2764" s="12"/>
      <c r="L2764" s="12"/>
      <c r="M2764" s="12"/>
      <c r="N2764" s="12"/>
      <c r="O2764" s="12"/>
      <c r="P2764" s="8" t="s">
        <v>41</v>
      </c>
      <c r="Q2764" s="12"/>
      <c r="R2764" s="12"/>
      <c r="S2764" s="8" t="str">
        <f>VLOOKUP(A2764,[3]Sheet1!$A:$K,10,0)</f>
        <v>吉美汽修厂</v>
      </c>
      <c r="T2764" s="8" t="str">
        <f>VLOOKUP(A2764,[3]Sheet1!$A:$K,11,0)</f>
        <v>丹巴县三岔河廉租房</v>
      </c>
      <c r="U2764" s="12"/>
      <c r="V2764" s="12"/>
      <c r="W2764" s="12"/>
      <c r="X2764" s="12"/>
      <c r="Y2764" s="12"/>
      <c r="Z2764" s="12"/>
      <c r="AA2764" s="20" t="s">
        <v>42</v>
      </c>
      <c r="AB2764" s="8" t="s">
        <v>43</v>
      </c>
      <c r="AC2764" s="8"/>
      <c r="AD2764" s="8" t="s">
        <v>44</v>
      </c>
      <c r="AE2764" s="12"/>
      <c r="AF2764" s="12"/>
    </row>
    <row r="2765" ht="16.5" spans="1:32">
      <c r="A2765" s="13" t="s">
        <v>2786</v>
      </c>
      <c r="B2765" s="8" t="str">
        <f>VLOOKUP(A2765,学号下拉数据!A:F,2,0)</f>
        <v>彭海迪</v>
      </c>
      <c r="C2765" s="8" t="str">
        <f>VLOOKUP(A2765,学号下拉数据!A:F,4,0)</f>
        <v>汽车检测与维修技术</v>
      </c>
      <c r="D2765" s="8" t="str">
        <f>VLOOKUP(A2765,学号下拉数据!A:F,5,0)</f>
        <v>500211</v>
      </c>
      <c r="E2765" s="8" t="s">
        <v>2712</v>
      </c>
      <c r="F2765" s="8" t="str">
        <f>VLOOKUP(A2765,学号下拉数据!A:F,3,0)</f>
        <v>17汽运W2</v>
      </c>
      <c r="G2765" s="8" t="str">
        <f>VLOOKUP(A2765,学号下拉数据!A:F,6,0)</f>
        <v>五年</v>
      </c>
      <c r="H2765" s="12"/>
      <c r="I2765" s="12"/>
      <c r="J2765" s="12"/>
      <c r="K2765" s="12"/>
      <c r="L2765" s="12"/>
      <c r="M2765" s="12"/>
      <c r="N2765" s="12"/>
      <c r="O2765" s="12"/>
      <c r="P2765" s="8" t="s">
        <v>41</v>
      </c>
      <c r="Q2765" s="12"/>
      <c r="R2765" s="12"/>
      <c r="S2765" s="8" t="str">
        <f>VLOOKUP(A2765,[3]Sheet1!$A:$K,10,0)</f>
        <v>吉美汽修厂</v>
      </c>
      <c r="T2765" s="8" t="str">
        <f>VLOOKUP(A2765,[3]Sheet1!$A:$K,11,0)</f>
        <v>丹巴县三岔河廉租房</v>
      </c>
      <c r="U2765" s="12"/>
      <c r="V2765" s="12"/>
      <c r="W2765" s="12"/>
      <c r="X2765" s="12"/>
      <c r="Y2765" s="12"/>
      <c r="Z2765" s="12"/>
      <c r="AA2765" s="20" t="s">
        <v>42</v>
      </c>
      <c r="AB2765" s="8" t="s">
        <v>43</v>
      </c>
      <c r="AC2765" s="8"/>
      <c r="AD2765" s="8" t="s">
        <v>44</v>
      </c>
      <c r="AE2765" s="12"/>
      <c r="AF2765" s="12"/>
    </row>
    <row r="2766" ht="16.5" spans="1:32">
      <c r="A2766" s="13" t="s">
        <v>2787</v>
      </c>
      <c r="B2766" s="8" t="str">
        <f>VLOOKUP(A2766,学号下拉数据!A:F,2,0)</f>
        <v>吴孟恒</v>
      </c>
      <c r="C2766" s="8" t="str">
        <f>VLOOKUP(A2766,学号下拉数据!A:F,4,0)</f>
        <v>汽车检测与维修技术</v>
      </c>
      <c r="D2766" s="8" t="str">
        <f>VLOOKUP(A2766,学号下拉数据!A:F,5,0)</f>
        <v>500211</v>
      </c>
      <c r="E2766" s="8" t="s">
        <v>2712</v>
      </c>
      <c r="F2766" s="8" t="str">
        <f>VLOOKUP(A2766,学号下拉数据!A:F,3,0)</f>
        <v>17汽运W2</v>
      </c>
      <c r="G2766" s="8" t="str">
        <f>VLOOKUP(A2766,学号下拉数据!A:F,6,0)</f>
        <v>五年</v>
      </c>
      <c r="H2766" s="12"/>
      <c r="I2766" s="12"/>
      <c r="J2766" s="12"/>
      <c r="K2766" s="12"/>
      <c r="L2766" s="12"/>
      <c r="M2766" s="12"/>
      <c r="N2766" s="12"/>
      <c r="O2766" s="12"/>
      <c r="P2766" s="8" t="s">
        <v>41</v>
      </c>
      <c r="Q2766" s="12"/>
      <c r="R2766" s="12"/>
      <c r="S2766" s="8" t="str">
        <f>VLOOKUP(A2766,[3]Sheet1!$A:$K,10,0)</f>
        <v>成都运通</v>
      </c>
      <c r="T2766" s="8" t="str">
        <f>VLOOKUP(A2766,[3]Sheet1!$A:$K,11,0)</f>
        <v>成都市金牛区土龙路远洋朗郡一栋二单元二零二</v>
      </c>
      <c r="U2766" s="12"/>
      <c r="V2766" s="12"/>
      <c r="W2766" s="12"/>
      <c r="X2766" s="12"/>
      <c r="Y2766" s="12"/>
      <c r="Z2766" s="12"/>
      <c r="AA2766" s="20" t="s">
        <v>42</v>
      </c>
      <c r="AB2766" s="8" t="s">
        <v>43</v>
      </c>
      <c r="AC2766" s="8"/>
      <c r="AD2766" s="8" t="s">
        <v>44</v>
      </c>
      <c r="AE2766" s="12"/>
      <c r="AF2766" s="12"/>
    </row>
    <row r="2767" ht="16.5" spans="1:32">
      <c r="A2767" s="7" t="s">
        <v>2788</v>
      </c>
      <c r="B2767" s="8" t="str">
        <f>VLOOKUP(A2767,学号下拉数据!A:F,2,0)</f>
        <v>余建勇</v>
      </c>
      <c r="C2767" s="8" t="str">
        <f>VLOOKUP(A2767,学号下拉数据!A:F,4,0)</f>
        <v>汽车检测与维修技术</v>
      </c>
      <c r="D2767" s="8" t="str">
        <f>VLOOKUP(A2767,学号下拉数据!A:F,5,0)</f>
        <v>500211</v>
      </c>
      <c r="E2767" s="8" t="s">
        <v>2712</v>
      </c>
      <c r="F2767" s="8" t="str">
        <f>VLOOKUP(A2767,学号下拉数据!A:F,3,0)</f>
        <v>19汽运1</v>
      </c>
      <c r="G2767" s="8" t="str">
        <f>VLOOKUP(A2767,学号下拉数据!A:F,6,0)</f>
        <v>三年</v>
      </c>
      <c r="H2767" s="9" t="s">
        <v>40</v>
      </c>
      <c r="I2767" s="8" t="str">
        <f>VLOOKUP(A2767,[1]Sheet0!$C:$J,8,0)</f>
        <v>生产岗</v>
      </c>
      <c r="J2767" s="8"/>
      <c r="K2767" s="8"/>
      <c r="L2767" s="8"/>
      <c r="M2767" s="8"/>
      <c r="N2767" s="8"/>
      <c r="O2767" s="8"/>
      <c r="P2767" s="8" t="s">
        <v>41</v>
      </c>
      <c r="Q2767" s="8"/>
      <c r="R2767" s="8"/>
      <c r="S2767" s="8" t="str">
        <f>VLOOKUP(A2767,[1]Sheet0!$C:$I,7,0)</f>
        <v>重庆金康新能源汽车有限公司</v>
      </c>
      <c r="T2767" s="8" t="str">
        <f>VLOOKUP(A2767,[1]Sheet0!$C:$M,11,0)</f>
        <v>重庆市</v>
      </c>
      <c r="U2767" s="8" t="str">
        <f>VLOOKUP(A2767,[1]Sheet0!$C:$N,12,0)</f>
        <v>重庆市</v>
      </c>
      <c r="V2767" s="8"/>
      <c r="W2767" s="8"/>
      <c r="X2767" s="8" t="str">
        <f>VLOOKUP(A2767,[1]Sheet0!$C:$L,10,0)</f>
        <v>1523948845</v>
      </c>
      <c r="Y2767" s="8" t="str">
        <f>VLOOKUP(A2767,[1]Sheet0!$C:$L,9,0)</f>
        <v>王雅言</v>
      </c>
      <c r="Z2767" s="8"/>
      <c r="AA2767" s="20" t="s">
        <v>42</v>
      </c>
      <c r="AB2767" s="8" t="s">
        <v>43</v>
      </c>
      <c r="AC2767" s="8"/>
      <c r="AD2767" s="8" t="s">
        <v>44</v>
      </c>
      <c r="AE2767" s="8"/>
      <c r="AF2767" s="8"/>
    </row>
    <row r="2768" ht="16.5" spans="1:32">
      <c r="A2768" s="7" t="s">
        <v>2789</v>
      </c>
      <c r="B2768" s="8" t="str">
        <f>VLOOKUP(A2768,学号下拉数据!A:F,2,0)</f>
        <v>柳恩辉</v>
      </c>
      <c r="C2768" s="8" t="str">
        <f>VLOOKUP(A2768,学号下拉数据!A:F,4,0)</f>
        <v>汽车检测与维修技术</v>
      </c>
      <c r="D2768" s="8" t="str">
        <f>VLOOKUP(A2768,学号下拉数据!A:F,5,0)</f>
        <v>500211</v>
      </c>
      <c r="E2768" s="8" t="s">
        <v>2712</v>
      </c>
      <c r="F2768" s="8" t="str">
        <f>VLOOKUP(A2768,学号下拉数据!A:F,3,0)</f>
        <v>19汽运1</v>
      </c>
      <c r="G2768" s="8" t="str">
        <f>VLOOKUP(A2768,学号下拉数据!A:F,6,0)</f>
        <v>三年</v>
      </c>
      <c r="H2768" s="9" t="s">
        <v>40</v>
      </c>
      <c r="I2768" s="8" t="str">
        <f>VLOOKUP(A2768,[1]Sheet0!$C:$J,8,0)</f>
        <v>二手车评估实习生</v>
      </c>
      <c r="J2768" s="8"/>
      <c r="K2768" s="8"/>
      <c r="L2768" s="8"/>
      <c r="M2768" s="8"/>
      <c r="N2768" s="8"/>
      <c r="O2768" s="8"/>
      <c r="P2768" s="8" t="s">
        <v>41</v>
      </c>
      <c r="Q2768" s="8"/>
      <c r="R2768" s="8"/>
      <c r="S2768" s="8" t="str">
        <f>VLOOKUP(A2768,[1]Sheet0!$C:$I,7,0)</f>
        <v>成都运通好车科技有限公司</v>
      </c>
      <c r="T2768" s="8" t="str">
        <f>VLOOKUP(A2768,[1]Sheet0!$C:$M,11,0)</f>
        <v>四川省</v>
      </c>
      <c r="U2768" s="8" t="str">
        <f>VLOOKUP(A2768,[1]Sheet0!$C:$N,12,0)</f>
        <v>成都市</v>
      </c>
      <c r="V2768" s="8"/>
      <c r="W2768" s="8"/>
      <c r="X2768" s="8" t="str">
        <f>VLOOKUP(A2768,[1]Sheet0!$C:$L,10,0)</f>
        <v>13488950750</v>
      </c>
      <c r="Y2768" s="8" t="str">
        <f>VLOOKUP(A2768,[1]Sheet0!$C:$L,9,0)</f>
        <v>张然</v>
      </c>
      <c r="Z2768" s="8"/>
      <c r="AA2768" s="20" t="s">
        <v>42</v>
      </c>
      <c r="AB2768" s="8" t="s">
        <v>43</v>
      </c>
      <c r="AC2768" s="8"/>
      <c r="AD2768" s="8" t="s">
        <v>44</v>
      </c>
      <c r="AE2768" s="8"/>
      <c r="AF2768" s="8"/>
    </row>
    <row r="2769" ht="16.5" spans="1:32">
      <c r="A2769" s="7" t="s">
        <v>2790</v>
      </c>
      <c r="B2769" s="8" t="str">
        <f>VLOOKUP(A2769,学号下拉数据!A:F,2,0)</f>
        <v>廖康</v>
      </c>
      <c r="C2769" s="8" t="str">
        <f>VLOOKUP(A2769,学号下拉数据!A:F,4,0)</f>
        <v>汽车检测与维修技术</v>
      </c>
      <c r="D2769" s="8" t="str">
        <f>VLOOKUP(A2769,学号下拉数据!A:F,5,0)</f>
        <v>500211</v>
      </c>
      <c r="E2769" s="8" t="s">
        <v>2712</v>
      </c>
      <c r="F2769" s="8" t="str">
        <f>VLOOKUP(A2769,学号下拉数据!A:F,3,0)</f>
        <v>19汽运1</v>
      </c>
      <c r="G2769" s="8" t="str">
        <f>VLOOKUP(A2769,学号下拉数据!A:F,6,0)</f>
        <v>三年</v>
      </c>
      <c r="H2769" s="9" t="s">
        <v>40</v>
      </c>
      <c r="I2769" s="8" t="str">
        <f>VLOOKUP(A2769,[1]Sheet0!$C:$J,8,0)</f>
        <v>保险服务顾问</v>
      </c>
      <c r="J2769" s="8"/>
      <c r="K2769" s="8"/>
      <c r="L2769" s="8"/>
      <c r="M2769" s="8"/>
      <c r="N2769" s="8"/>
      <c r="O2769" s="8"/>
      <c r="P2769" s="8" t="s">
        <v>41</v>
      </c>
      <c r="Q2769" s="8"/>
      <c r="R2769" s="8"/>
      <c r="S2769" s="8" t="str">
        <f>VLOOKUP(A2769,[1]Sheet0!$C:$I,7,0)</f>
        <v>四川精典汽车服务连锁股份有限公司</v>
      </c>
      <c r="T2769" s="8" t="str">
        <f>VLOOKUP(A2769,[1]Sheet0!$C:$M,11,0)</f>
        <v>四川省</v>
      </c>
      <c r="U2769" s="8" t="str">
        <f>VLOOKUP(A2769,[1]Sheet0!$C:$N,12,0)</f>
        <v>成都市</v>
      </c>
      <c r="V2769" s="8"/>
      <c r="W2769" s="8"/>
      <c r="X2769" s="8" t="str">
        <f>VLOOKUP(A2769,[1]Sheet0!$C:$L,10,0)</f>
        <v>18582056254</v>
      </c>
      <c r="Y2769" s="8" t="str">
        <f>VLOOKUP(A2769,[1]Sheet0!$C:$L,9,0)</f>
        <v>廖康</v>
      </c>
      <c r="Z2769" s="8"/>
      <c r="AA2769" s="20" t="s">
        <v>42</v>
      </c>
      <c r="AB2769" s="8" t="s">
        <v>43</v>
      </c>
      <c r="AC2769" s="8"/>
      <c r="AD2769" s="8" t="s">
        <v>44</v>
      </c>
      <c r="AE2769" s="8"/>
      <c r="AF2769" s="8"/>
    </row>
    <row r="2770" ht="16.5" spans="1:32">
      <c r="A2770" s="7" t="s">
        <v>2791</v>
      </c>
      <c r="B2770" s="8" t="str">
        <f>VLOOKUP(A2770,学号下拉数据!A:F,2,0)</f>
        <v>唐瑞鑫</v>
      </c>
      <c r="C2770" s="8" t="str">
        <f>VLOOKUP(A2770,学号下拉数据!A:F,4,0)</f>
        <v>汽车检测与维修技术</v>
      </c>
      <c r="D2770" s="8" t="str">
        <f>VLOOKUP(A2770,学号下拉数据!A:F,5,0)</f>
        <v>500211</v>
      </c>
      <c r="E2770" s="8" t="s">
        <v>2712</v>
      </c>
      <c r="F2770" s="8" t="str">
        <f>VLOOKUP(A2770,学号下拉数据!A:F,3,0)</f>
        <v>19汽运1</v>
      </c>
      <c r="G2770" s="8" t="str">
        <f>VLOOKUP(A2770,学号下拉数据!A:F,6,0)</f>
        <v>三年</v>
      </c>
      <c r="H2770" s="9" t="s">
        <v>40</v>
      </c>
      <c r="I2770" s="8" t="str">
        <f>VLOOKUP(A2770,[1]Sheet0!$C:$J,8,0)</f>
        <v>生产技术员</v>
      </c>
      <c r="J2770" s="8"/>
      <c r="K2770" s="8"/>
      <c r="L2770" s="8"/>
      <c r="M2770" s="8"/>
      <c r="N2770" s="8"/>
      <c r="O2770" s="8"/>
      <c r="P2770" s="8" t="s">
        <v>41</v>
      </c>
      <c r="Q2770" s="8"/>
      <c r="R2770" s="8"/>
      <c r="S2770" s="8" t="str">
        <f>VLOOKUP(A2770,[1]Sheet0!$C:$I,7,0)</f>
        <v>蜂巢能源科技（遂宁）有限公司</v>
      </c>
      <c r="T2770" s="8" t="str">
        <f>VLOOKUP(A2770,[1]Sheet0!$C:$M,11,0)</f>
        <v>四川省</v>
      </c>
      <c r="U2770" s="8" t="str">
        <f>VLOOKUP(A2770,[1]Sheet0!$C:$N,12,0)</f>
        <v>内江市</v>
      </c>
      <c r="V2770" s="8"/>
      <c r="W2770" s="8"/>
      <c r="X2770" s="8" t="str">
        <f>VLOOKUP(A2770,[1]Sheet0!$C:$L,10,0)</f>
        <v>15828813210</v>
      </c>
      <c r="Y2770" s="8" t="str">
        <f>VLOOKUP(A2770,[1]Sheet0!$C:$L,9,0)</f>
        <v>唐瑞鑫</v>
      </c>
      <c r="Z2770" s="8"/>
      <c r="AA2770" s="20" t="s">
        <v>42</v>
      </c>
      <c r="AB2770" s="8" t="s">
        <v>43</v>
      </c>
      <c r="AC2770" s="8"/>
      <c r="AD2770" s="8" t="s">
        <v>44</v>
      </c>
      <c r="AE2770" s="8"/>
      <c r="AF2770" s="8"/>
    </row>
    <row r="2771" ht="16.5" spans="1:32">
      <c r="A2771" s="7" t="s">
        <v>2792</v>
      </c>
      <c r="B2771" s="8" t="str">
        <f>VLOOKUP(A2771,学号下拉数据!A:F,2,0)</f>
        <v>周韬</v>
      </c>
      <c r="C2771" s="8" t="str">
        <f>VLOOKUP(A2771,学号下拉数据!A:F,4,0)</f>
        <v>汽车检测与维修技术</v>
      </c>
      <c r="D2771" s="8" t="str">
        <f>VLOOKUP(A2771,学号下拉数据!A:F,5,0)</f>
        <v>500211</v>
      </c>
      <c r="E2771" s="8" t="s">
        <v>2712</v>
      </c>
      <c r="F2771" s="8" t="str">
        <f>VLOOKUP(A2771,学号下拉数据!A:F,3,0)</f>
        <v>19汽运1</v>
      </c>
      <c r="G2771" s="8" t="str">
        <f>VLOOKUP(A2771,学号下拉数据!A:F,6,0)</f>
        <v>三年</v>
      </c>
      <c r="H2771" s="9" t="s">
        <v>40</v>
      </c>
      <c r="I2771" s="8" t="str">
        <f>VLOOKUP(A2771,[1]Sheet0!$C:$J,8,0)</f>
        <v>机动车修理和维护</v>
      </c>
      <c r="J2771" s="8"/>
      <c r="K2771" s="8"/>
      <c r="L2771" s="8"/>
      <c r="M2771" s="8"/>
      <c r="N2771" s="8"/>
      <c r="O2771" s="8"/>
      <c r="P2771" s="8" t="s">
        <v>41</v>
      </c>
      <c r="Q2771" s="8"/>
      <c r="R2771" s="8"/>
      <c r="S2771" s="8" t="str">
        <f>VLOOKUP(A2771,[1]Sheet0!$C:$I,7,0)</f>
        <v>四川达利通物流供应链管理有限公司</v>
      </c>
      <c r="T2771" s="8" t="str">
        <f>VLOOKUP(A2771,[1]Sheet0!$C:$M,11,0)</f>
        <v>四川省</v>
      </c>
      <c r="U2771" s="8" t="str">
        <f>VLOOKUP(A2771,[1]Sheet0!$C:$N,12,0)</f>
        <v>成都市</v>
      </c>
      <c r="V2771" s="8"/>
      <c r="W2771" s="8"/>
      <c r="X2771" s="8" t="str">
        <f>VLOOKUP(A2771,[1]Sheet0!$C:$L,10,0)</f>
        <v>19940564024</v>
      </c>
      <c r="Y2771" s="8" t="str">
        <f>VLOOKUP(A2771,[1]Sheet0!$C:$L,9,0)</f>
        <v>邓子通</v>
      </c>
      <c r="Z2771" s="8"/>
      <c r="AA2771" s="20" t="s">
        <v>42</v>
      </c>
      <c r="AB2771" s="8" t="s">
        <v>43</v>
      </c>
      <c r="AC2771" s="8"/>
      <c r="AD2771" s="8" t="s">
        <v>44</v>
      </c>
      <c r="AE2771" s="8"/>
      <c r="AF2771" s="8"/>
    </row>
    <row r="2772" ht="16.5" spans="1:32">
      <c r="A2772" s="7" t="s">
        <v>2793</v>
      </c>
      <c r="B2772" s="8" t="str">
        <f>VLOOKUP(A2772,学号下拉数据!A:F,2,0)</f>
        <v>李想</v>
      </c>
      <c r="C2772" s="8" t="str">
        <f>VLOOKUP(A2772,学号下拉数据!A:F,4,0)</f>
        <v>汽车检测与维修技术</v>
      </c>
      <c r="D2772" s="8" t="str">
        <f>VLOOKUP(A2772,学号下拉数据!A:F,5,0)</f>
        <v>500211</v>
      </c>
      <c r="E2772" s="8" t="s">
        <v>2712</v>
      </c>
      <c r="F2772" s="8" t="str">
        <f>VLOOKUP(A2772,学号下拉数据!A:F,3,0)</f>
        <v>19汽运1</v>
      </c>
      <c r="G2772" s="8" t="str">
        <f>VLOOKUP(A2772,学号下拉数据!A:F,6,0)</f>
        <v>三年</v>
      </c>
      <c r="H2772" s="9" t="s">
        <v>40</v>
      </c>
      <c r="I2772" s="8" t="str">
        <f>VLOOKUP(A2772,[1]Sheet0!$C:$J,8,0)</f>
        <v>机动车修理和维护</v>
      </c>
      <c r="J2772" s="8"/>
      <c r="K2772" s="8"/>
      <c r="L2772" s="8"/>
      <c r="M2772" s="8"/>
      <c r="N2772" s="8"/>
      <c r="O2772" s="8"/>
      <c r="P2772" s="8" t="s">
        <v>41</v>
      </c>
      <c r="Q2772" s="8"/>
      <c r="R2772" s="8"/>
      <c r="S2772" s="8" t="str">
        <f>VLOOKUP(A2772,[1]Sheet0!$C:$I,7,0)</f>
        <v>四川达利通物流供应链管理有限公司</v>
      </c>
      <c r="T2772" s="8" t="str">
        <f>VLOOKUP(A2772,[1]Sheet0!$C:$M,11,0)</f>
        <v>四川省</v>
      </c>
      <c r="U2772" s="8" t="str">
        <f>VLOOKUP(A2772,[1]Sheet0!$C:$N,12,0)</f>
        <v>成都市</v>
      </c>
      <c r="V2772" s="8"/>
      <c r="W2772" s="8"/>
      <c r="X2772" s="8" t="str">
        <f>VLOOKUP(A2772,[1]Sheet0!$C:$L,10,0)</f>
        <v>19940564024</v>
      </c>
      <c r="Y2772" s="8" t="str">
        <f>VLOOKUP(A2772,[1]Sheet0!$C:$L,9,0)</f>
        <v>邓子通</v>
      </c>
      <c r="Z2772" s="8"/>
      <c r="AA2772" s="20" t="s">
        <v>42</v>
      </c>
      <c r="AB2772" s="8" t="s">
        <v>43</v>
      </c>
      <c r="AC2772" s="8"/>
      <c r="AD2772" s="8" t="s">
        <v>44</v>
      </c>
      <c r="AE2772" s="8"/>
      <c r="AF2772" s="8"/>
    </row>
    <row r="2773" ht="16.5" spans="1:32">
      <c r="A2773" s="7" t="s">
        <v>2794</v>
      </c>
      <c r="B2773" s="8" t="str">
        <f>VLOOKUP(A2773,学号下拉数据!A:F,2,0)</f>
        <v>龚元斌</v>
      </c>
      <c r="C2773" s="8" t="str">
        <f>VLOOKUP(A2773,学号下拉数据!A:F,4,0)</f>
        <v>汽车检测与维修技术</v>
      </c>
      <c r="D2773" s="8" t="str">
        <f>VLOOKUP(A2773,学号下拉数据!A:F,5,0)</f>
        <v>500211</v>
      </c>
      <c r="E2773" s="8" t="s">
        <v>2712</v>
      </c>
      <c r="F2773" s="8" t="str">
        <f>VLOOKUP(A2773,学号下拉数据!A:F,3,0)</f>
        <v>19汽运1</v>
      </c>
      <c r="G2773" s="8" t="str">
        <f>VLOOKUP(A2773,学号下拉数据!A:F,6,0)</f>
        <v>三年</v>
      </c>
      <c r="H2773" s="9" t="s">
        <v>40</v>
      </c>
      <c r="I2773" s="8" t="str">
        <f>VLOOKUP(A2773,[1]Sheet0!$C:$J,8,0)</f>
        <v>销售顾问</v>
      </c>
      <c r="J2773" s="8"/>
      <c r="K2773" s="8"/>
      <c r="L2773" s="8"/>
      <c r="M2773" s="8"/>
      <c r="N2773" s="8"/>
      <c r="O2773" s="8"/>
      <c r="P2773" s="8" t="s">
        <v>41</v>
      </c>
      <c r="Q2773" s="8"/>
      <c r="R2773" s="8"/>
      <c r="S2773" s="8" t="str">
        <f>VLOOKUP(A2773,[1]Sheet0!$C:$I,7,0)</f>
        <v>遂宁骏成汽车销售服务有限公司</v>
      </c>
      <c r="T2773" s="8" t="str">
        <f>VLOOKUP(A2773,[1]Sheet0!$C:$M,11,0)</f>
        <v>四川省</v>
      </c>
      <c r="U2773" s="8" t="str">
        <f>VLOOKUP(A2773,[1]Sheet0!$C:$N,12,0)</f>
        <v>遂宁市</v>
      </c>
      <c r="V2773" s="8"/>
      <c r="W2773" s="8"/>
      <c r="X2773" s="8" t="str">
        <f>VLOOKUP(A2773,[1]Sheet0!$C:$L,10,0)</f>
        <v>13778746665</v>
      </c>
      <c r="Y2773" s="8" t="str">
        <f>VLOOKUP(A2773,[1]Sheet0!$C:$L,9,0)</f>
        <v>游丽霞</v>
      </c>
      <c r="Z2773" s="8"/>
      <c r="AA2773" s="20" t="s">
        <v>42</v>
      </c>
      <c r="AB2773" s="8" t="s">
        <v>43</v>
      </c>
      <c r="AC2773" s="8"/>
      <c r="AD2773" s="8" t="s">
        <v>44</v>
      </c>
      <c r="AE2773" s="8"/>
      <c r="AF2773" s="8"/>
    </row>
    <row r="2774" ht="16.5" spans="1:32">
      <c r="A2774" s="7" t="s">
        <v>2795</v>
      </c>
      <c r="B2774" s="8" t="str">
        <f>VLOOKUP(A2774,学号下拉数据!A:F,2,0)</f>
        <v>徐俊杰</v>
      </c>
      <c r="C2774" s="8" t="str">
        <f>VLOOKUP(A2774,学号下拉数据!A:F,4,0)</f>
        <v>汽车检测与维修技术</v>
      </c>
      <c r="D2774" s="8" t="str">
        <f>VLOOKUP(A2774,学号下拉数据!A:F,5,0)</f>
        <v>500211</v>
      </c>
      <c r="E2774" s="8" t="s">
        <v>2712</v>
      </c>
      <c r="F2774" s="8" t="str">
        <f>VLOOKUP(A2774,学号下拉数据!A:F,3,0)</f>
        <v>19汽运1</v>
      </c>
      <c r="G2774" s="8" t="str">
        <f>VLOOKUP(A2774,学号下拉数据!A:F,6,0)</f>
        <v>三年</v>
      </c>
      <c r="H2774" s="9" t="s">
        <v>40</v>
      </c>
      <c r="I2774" s="8" t="str">
        <f>VLOOKUP(A2774,[1]Sheet0!$C:$J,8,0)</f>
        <v>机动车修理和维护</v>
      </c>
      <c r="J2774" s="8"/>
      <c r="K2774" s="8"/>
      <c r="L2774" s="8"/>
      <c r="M2774" s="8"/>
      <c r="N2774" s="8"/>
      <c r="O2774" s="8"/>
      <c r="P2774" s="8" t="s">
        <v>41</v>
      </c>
      <c r="Q2774" s="8"/>
      <c r="R2774" s="8"/>
      <c r="S2774" s="8" t="str">
        <f>VLOOKUP(A2774,[1]Sheet0!$C:$I,7,0)</f>
        <v>四川达利通物流供应链管理有限公司</v>
      </c>
      <c r="T2774" s="8" t="str">
        <f>VLOOKUP(A2774,[1]Sheet0!$C:$M,11,0)</f>
        <v>四川省</v>
      </c>
      <c r="U2774" s="8" t="str">
        <f>VLOOKUP(A2774,[1]Sheet0!$C:$N,12,0)</f>
        <v>成都市</v>
      </c>
      <c r="V2774" s="8"/>
      <c r="W2774" s="8"/>
      <c r="X2774" s="8" t="str">
        <f>VLOOKUP(A2774,[1]Sheet0!$C:$L,10,0)</f>
        <v>19940564024</v>
      </c>
      <c r="Y2774" s="8" t="str">
        <f>VLOOKUP(A2774,[1]Sheet0!$C:$L,9,0)</f>
        <v>邓子通</v>
      </c>
      <c r="Z2774" s="8"/>
      <c r="AA2774" s="20" t="s">
        <v>42</v>
      </c>
      <c r="AB2774" s="8" t="s">
        <v>43</v>
      </c>
      <c r="AC2774" s="8"/>
      <c r="AD2774" s="8" t="s">
        <v>44</v>
      </c>
      <c r="AE2774" s="8"/>
      <c r="AF2774" s="8"/>
    </row>
    <row r="2775" ht="16.5" spans="1:32">
      <c r="A2775" s="7" t="s">
        <v>2796</v>
      </c>
      <c r="B2775" s="8" t="str">
        <f>VLOOKUP(A2775,学号下拉数据!A:F,2,0)</f>
        <v>张鹏</v>
      </c>
      <c r="C2775" s="8" t="str">
        <f>VLOOKUP(A2775,学号下拉数据!A:F,4,0)</f>
        <v>汽车检测与维修技术</v>
      </c>
      <c r="D2775" s="8" t="str">
        <f>VLOOKUP(A2775,学号下拉数据!A:F,5,0)</f>
        <v>500211</v>
      </c>
      <c r="E2775" s="8" t="s">
        <v>2712</v>
      </c>
      <c r="F2775" s="8" t="str">
        <f>VLOOKUP(A2775,学号下拉数据!A:F,3,0)</f>
        <v>19汽运1</v>
      </c>
      <c r="G2775" s="8" t="str">
        <f>VLOOKUP(A2775,学号下拉数据!A:F,6,0)</f>
        <v>三年</v>
      </c>
      <c r="H2775" s="9" t="s">
        <v>40</v>
      </c>
      <c r="I2775" s="8" t="str">
        <f>VLOOKUP(A2775,[1]Sheet0!$C:$J,8,0)</f>
        <v>汽车销售顾问</v>
      </c>
      <c r="J2775" s="8"/>
      <c r="K2775" s="8"/>
      <c r="L2775" s="8"/>
      <c r="M2775" s="8"/>
      <c r="N2775" s="8"/>
      <c r="O2775" s="8"/>
      <c r="P2775" s="8" t="s">
        <v>41</v>
      </c>
      <c r="Q2775" s="8"/>
      <c r="R2775" s="8"/>
      <c r="S2775" s="8" t="str">
        <f>VLOOKUP(A2775,[1]Sheet0!$C:$I,7,0)</f>
        <v>遂宁兴志安汽车销售有限责任公司</v>
      </c>
      <c r="T2775" s="8" t="str">
        <f>VLOOKUP(A2775,[1]Sheet0!$C:$M,11,0)</f>
        <v>四川省</v>
      </c>
      <c r="U2775" s="8" t="str">
        <f>VLOOKUP(A2775,[1]Sheet0!$C:$N,12,0)</f>
        <v>遂宁市</v>
      </c>
      <c r="V2775" s="8"/>
      <c r="W2775" s="8"/>
      <c r="X2775" s="8" t="str">
        <f>VLOOKUP(A2775,[1]Sheet0!$C:$L,10,0)</f>
        <v>18090821619</v>
      </c>
      <c r="Y2775" s="8" t="str">
        <f>VLOOKUP(A2775,[1]Sheet0!$C:$L,9,0)</f>
        <v>安朝辉</v>
      </c>
      <c r="Z2775" s="8"/>
      <c r="AA2775" s="20" t="s">
        <v>42</v>
      </c>
      <c r="AB2775" s="8" t="s">
        <v>43</v>
      </c>
      <c r="AC2775" s="8"/>
      <c r="AD2775" s="8" t="s">
        <v>44</v>
      </c>
      <c r="AE2775" s="8"/>
      <c r="AF2775" s="8"/>
    </row>
    <row r="2776" ht="16.5" spans="1:32">
      <c r="A2776" s="7" t="s">
        <v>2797</v>
      </c>
      <c r="B2776" s="8" t="str">
        <f>VLOOKUP(A2776,学号下拉数据!A:F,2,0)</f>
        <v>王峰</v>
      </c>
      <c r="C2776" s="8" t="str">
        <f>VLOOKUP(A2776,学号下拉数据!A:F,4,0)</f>
        <v>汽车检测与维修技术</v>
      </c>
      <c r="D2776" s="8" t="str">
        <f>VLOOKUP(A2776,学号下拉数据!A:F,5,0)</f>
        <v>500211</v>
      </c>
      <c r="E2776" s="8" t="s">
        <v>2712</v>
      </c>
      <c r="F2776" s="8" t="str">
        <f>VLOOKUP(A2776,学号下拉数据!A:F,3,0)</f>
        <v>19汽运1</v>
      </c>
      <c r="G2776" s="8" t="str">
        <f>VLOOKUP(A2776,学号下拉数据!A:F,6,0)</f>
        <v>三年</v>
      </c>
      <c r="H2776" s="9" t="s">
        <v>40</v>
      </c>
      <c r="I2776" s="8" t="str">
        <f>VLOOKUP(A2776,[1]Sheet0!$C:$J,8,0)</f>
        <v>机动车修理和维护</v>
      </c>
      <c r="J2776" s="8"/>
      <c r="K2776" s="8"/>
      <c r="L2776" s="8"/>
      <c r="M2776" s="8"/>
      <c r="N2776" s="8"/>
      <c r="O2776" s="8"/>
      <c r="P2776" s="8" t="s">
        <v>41</v>
      </c>
      <c r="Q2776" s="8"/>
      <c r="R2776" s="8"/>
      <c r="S2776" s="8" t="str">
        <f>VLOOKUP(A2776,[1]Sheet0!$C:$I,7,0)</f>
        <v>四川达利通物流供应链管理有限公司</v>
      </c>
      <c r="T2776" s="8" t="str">
        <f>VLOOKUP(A2776,[1]Sheet0!$C:$M,11,0)</f>
        <v>四川省</v>
      </c>
      <c r="U2776" s="8" t="str">
        <f>VLOOKUP(A2776,[1]Sheet0!$C:$N,12,0)</f>
        <v>成都市</v>
      </c>
      <c r="V2776" s="8"/>
      <c r="W2776" s="8"/>
      <c r="X2776" s="8" t="str">
        <f>VLOOKUP(A2776,[1]Sheet0!$C:$L,10,0)</f>
        <v>19940564024</v>
      </c>
      <c r="Y2776" s="8" t="str">
        <f>VLOOKUP(A2776,[1]Sheet0!$C:$L,9,0)</f>
        <v>邓子通</v>
      </c>
      <c r="Z2776" s="8"/>
      <c r="AA2776" s="20" t="s">
        <v>42</v>
      </c>
      <c r="AB2776" s="8" t="s">
        <v>43</v>
      </c>
      <c r="AC2776" s="8"/>
      <c r="AD2776" s="8" t="s">
        <v>44</v>
      </c>
      <c r="AE2776" s="8"/>
      <c r="AF2776" s="8"/>
    </row>
    <row r="2777" ht="16.5" spans="1:32">
      <c r="A2777" s="7" t="s">
        <v>2798</v>
      </c>
      <c r="B2777" s="8" t="str">
        <f>VLOOKUP(A2777,学号下拉数据!A:F,2,0)</f>
        <v>袁建明</v>
      </c>
      <c r="C2777" s="8" t="str">
        <f>VLOOKUP(A2777,学号下拉数据!A:F,4,0)</f>
        <v>汽车检测与维修技术</v>
      </c>
      <c r="D2777" s="8" t="str">
        <f>VLOOKUP(A2777,学号下拉数据!A:F,5,0)</f>
        <v>500211</v>
      </c>
      <c r="E2777" s="8" t="s">
        <v>2712</v>
      </c>
      <c r="F2777" s="8" t="str">
        <f>VLOOKUP(A2777,学号下拉数据!A:F,3,0)</f>
        <v>19汽运1</v>
      </c>
      <c r="G2777" s="8" t="str">
        <f>VLOOKUP(A2777,学号下拉数据!A:F,6,0)</f>
        <v>三年</v>
      </c>
      <c r="H2777" s="9" t="s">
        <v>40</v>
      </c>
      <c r="I2777" s="8" t="str">
        <f>VLOOKUP(A2777,[1]Sheet0!$C:$J,8,0)</f>
        <v>产线技术员</v>
      </c>
      <c r="J2777" s="8"/>
      <c r="K2777" s="8"/>
      <c r="L2777" s="8"/>
      <c r="M2777" s="8"/>
      <c r="N2777" s="8"/>
      <c r="O2777" s="8"/>
      <c r="P2777" s="8" t="s">
        <v>41</v>
      </c>
      <c r="Q2777" s="8"/>
      <c r="R2777" s="8"/>
      <c r="S2777" s="8" t="str">
        <f>VLOOKUP(A2777,[1]Sheet0!$C:$I,7,0)</f>
        <v>联合汽车电子有限公司无锡厂</v>
      </c>
      <c r="T2777" s="8" t="str">
        <f>VLOOKUP(A2777,[1]Sheet0!$C:$M,11,0)</f>
        <v>江苏省</v>
      </c>
      <c r="U2777" s="8" t="str">
        <f>VLOOKUP(A2777,[1]Sheet0!$C:$N,12,0)</f>
        <v>无锡市</v>
      </c>
      <c r="V2777" s="8"/>
      <c r="W2777" s="8"/>
      <c r="X2777" s="8" t="str">
        <f>VLOOKUP(A2777,[1]Sheet0!$C:$L,10,0)</f>
        <v>15052222361</v>
      </c>
      <c r="Y2777" s="8" t="str">
        <f>VLOOKUP(A2777,[1]Sheet0!$C:$L,9,0)</f>
        <v>陈剑军</v>
      </c>
      <c r="Z2777" s="8"/>
      <c r="AA2777" s="20" t="s">
        <v>42</v>
      </c>
      <c r="AB2777" s="8" t="s">
        <v>43</v>
      </c>
      <c r="AC2777" s="8"/>
      <c r="AD2777" s="8" t="s">
        <v>44</v>
      </c>
      <c r="AE2777" s="8"/>
      <c r="AF2777" s="8"/>
    </row>
    <row r="2778" ht="16.5" spans="1:32">
      <c r="A2778" s="7" t="s">
        <v>2799</v>
      </c>
      <c r="B2778" s="8" t="str">
        <f>VLOOKUP(A2778,学号下拉数据!A:F,2,0)</f>
        <v>庞东明</v>
      </c>
      <c r="C2778" s="8" t="str">
        <f>VLOOKUP(A2778,学号下拉数据!A:F,4,0)</f>
        <v>汽车检测与维修技术</v>
      </c>
      <c r="D2778" s="8" t="str">
        <f>VLOOKUP(A2778,学号下拉数据!A:F,5,0)</f>
        <v>500211</v>
      </c>
      <c r="E2778" s="8" t="s">
        <v>2712</v>
      </c>
      <c r="F2778" s="8" t="str">
        <f>VLOOKUP(A2778,学号下拉数据!A:F,3,0)</f>
        <v>19汽运1</v>
      </c>
      <c r="G2778" s="8" t="str">
        <f>VLOOKUP(A2778,学号下拉数据!A:F,6,0)</f>
        <v>三年</v>
      </c>
      <c r="H2778" s="9" t="s">
        <v>40</v>
      </c>
      <c r="I2778" s="8" t="str">
        <f>VLOOKUP(A2778,[1]Sheet0!$C:$J,8,0)</f>
        <v>汽修工</v>
      </c>
      <c r="J2778" s="8"/>
      <c r="K2778" s="8"/>
      <c r="L2778" s="8"/>
      <c r="M2778" s="8"/>
      <c r="N2778" s="8"/>
      <c r="O2778" s="8"/>
      <c r="P2778" s="8" t="s">
        <v>41</v>
      </c>
      <c r="Q2778" s="8"/>
      <c r="R2778" s="8"/>
      <c r="S2778" s="8" t="str">
        <f>VLOOKUP(A2778,[1]Sheet0!$C:$I,7,0)</f>
        <v>阆中市壹路通道路救援服务有限责任公司</v>
      </c>
      <c r="T2778" s="8" t="str">
        <f>VLOOKUP(A2778,[1]Sheet0!$C:$M,11,0)</f>
        <v>四川省</v>
      </c>
      <c r="U2778" s="8" t="str">
        <f>VLOOKUP(A2778,[1]Sheet0!$C:$N,12,0)</f>
        <v>南充市</v>
      </c>
      <c r="V2778" s="8"/>
      <c r="W2778" s="8"/>
      <c r="X2778" s="8" t="str">
        <f>VLOOKUP(A2778,[1]Sheet0!$C:$L,10,0)</f>
        <v>17723771234</v>
      </c>
      <c r="Y2778" s="8" t="str">
        <f>VLOOKUP(A2778,[1]Sheet0!$C:$L,9,0)</f>
        <v>王尧</v>
      </c>
      <c r="Z2778" s="8"/>
      <c r="AA2778" s="20" t="s">
        <v>42</v>
      </c>
      <c r="AB2778" s="8" t="s">
        <v>43</v>
      </c>
      <c r="AC2778" s="8"/>
      <c r="AD2778" s="8" t="s">
        <v>44</v>
      </c>
      <c r="AE2778" s="8"/>
      <c r="AF2778" s="8"/>
    </row>
    <row r="2779" ht="16.5" spans="1:32">
      <c r="A2779" s="7" t="s">
        <v>2800</v>
      </c>
      <c r="B2779" s="8" t="str">
        <f>VLOOKUP(A2779,学号下拉数据!A:F,2,0)</f>
        <v>李晓</v>
      </c>
      <c r="C2779" s="8" t="str">
        <f>VLOOKUP(A2779,学号下拉数据!A:F,4,0)</f>
        <v>汽车检测与维修技术</v>
      </c>
      <c r="D2779" s="8" t="str">
        <f>VLOOKUP(A2779,学号下拉数据!A:F,5,0)</f>
        <v>500211</v>
      </c>
      <c r="E2779" s="8" t="s">
        <v>2712</v>
      </c>
      <c r="F2779" s="8" t="str">
        <f>VLOOKUP(A2779,学号下拉数据!A:F,3,0)</f>
        <v>19汽运1</v>
      </c>
      <c r="G2779" s="8" t="str">
        <f>VLOOKUP(A2779,学号下拉数据!A:F,6,0)</f>
        <v>三年</v>
      </c>
      <c r="H2779" s="9" t="s">
        <v>40</v>
      </c>
      <c r="I2779" s="8" t="str">
        <f>VLOOKUP(A2779,[1]Sheet0!$C:$J,8,0)</f>
        <v>机动车修理和维护</v>
      </c>
      <c r="J2779" s="8"/>
      <c r="K2779" s="8"/>
      <c r="L2779" s="8"/>
      <c r="M2779" s="8"/>
      <c r="N2779" s="8"/>
      <c r="O2779" s="8"/>
      <c r="P2779" s="8" t="s">
        <v>41</v>
      </c>
      <c r="Q2779" s="8"/>
      <c r="R2779" s="8"/>
      <c r="S2779" s="8" t="str">
        <f>VLOOKUP(A2779,[1]Sheet0!$C:$I,7,0)</f>
        <v>四川达利通物流供应链管理有限公司</v>
      </c>
      <c r="T2779" s="8" t="str">
        <f>VLOOKUP(A2779,[1]Sheet0!$C:$M,11,0)</f>
        <v>四川省</v>
      </c>
      <c r="U2779" s="8" t="str">
        <f>VLOOKUP(A2779,[1]Sheet0!$C:$N,12,0)</f>
        <v>成都市</v>
      </c>
      <c r="V2779" s="8"/>
      <c r="W2779" s="8"/>
      <c r="X2779" s="8" t="str">
        <f>VLOOKUP(A2779,[1]Sheet0!$C:$L,10,0)</f>
        <v>19940564024</v>
      </c>
      <c r="Y2779" s="8" t="str">
        <f>VLOOKUP(A2779,[1]Sheet0!$C:$L,9,0)</f>
        <v>邓子通</v>
      </c>
      <c r="Z2779" s="8"/>
      <c r="AA2779" s="20" t="s">
        <v>42</v>
      </c>
      <c r="AB2779" s="8" t="s">
        <v>43</v>
      </c>
      <c r="AC2779" s="8"/>
      <c r="AD2779" s="8" t="s">
        <v>44</v>
      </c>
      <c r="AE2779" s="8"/>
      <c r="AF2779" s="8"/>
    </row>
    <row r="2780" ht="16.5" spans="1:32">
      <c r="A2780" s="7" t="s">
        <v>2801</v>
      </c>
      <c r="B2780" s="8" t="str">
        <f>VLOOKUP(A2780,学号下拉数据!A:F,2,0)</f>
        <v>李新利</v>
      </c>
      <c r="C2780" s="8" t="str">
        <f>VLOOKUP(A2780,学号下拉数据!A:F,4,0)</f>
        <v>汽车检测与维修技术</v>
      </c>
      <c r="D2780" s="8" t="str">
        <f>VLOOKUP(A2780,学号下拉数据!A:F,5,0)</f>
        <v>500211</v>
      </c>
      <c r="E2780" s="8" t="s">
        <v>2712</v>
      </c>
      <c r="F2780" s="8" t="str">
        <f>VLOOKUP(A2780,学号下拉数据!A:F,3,0)</f>
        <v>19汽运1</v>
      </c>
      <c r="G2780" s="8" t="str">
        <f>VLOOKUP(A2780,学号下拉数据!A:F,6,0)</f>
        <v>三年</v>
      </c>
      <c r="H2780" s="9" t="s">
        <v>40</v>
      </c>
      <c r="I2780" s="8" t="str">
        <f>VLOOKUP(A2780,[1]Sheet0!$C:$J,8,0)</f>
        <v>生产岗</v>
      </c>
      <c r="J2780" s="8"/>
      <c r="K2780" s="8"/>
      <c r="L2780" s="8"/>
      <c r="M2780" s="8"/>
      <c r="N2780" s="8"/>
      <c r="O2780" s="8"/>
      <c r="P2780" s="8" t="s">
        <v>41</v>
      </c>
      <c r="Q2780" s="8"/>
      <c r="R2780" s="8"/>
      <c r="S2780" s="8" t="str">
        <f>VLOOKUP(A2780,[1]Sheet0!$C:$I,7,0)</f>
        <v>蜂巢能源科技（遂宁）有限公司</v>
      </c>
      <c r="T2780" s="8" t="str">
        <f>VLOOKUP(A2780,[1]Sheet0!$C:$M,11,0)</f>
        <v>四川省</v>
      </c>
      <c r="U2780" s="8" t="str">
        <f>VLOOKUP(A2780,[1]Sheet0!$C:$N,12,0)</f>
        <v>遂宁市</v>
      </c>
      <c r="V2780" s="8"/>
      <c r="W2780" s="8"/>
      <c r="X2780" s="8" t="str">
        <f>VLOOKUP(A2780,[1]Sheet0!$C:$L,10,0)</f>
        <v>08252899006</v>
      </c>
      <c r="Y2780" s="8" t="str">
        <f>VLOOKUP(A2780,[1]Sheet0!$C:$L,9,0)</f>
        <v>罗蓉迪 </v>
      </c>
      <c r="Z2780" s="8"/>
      <c r="AA2780" s="20" t="s">
        <v>42</v>
      </c>
      <c r="AB2780" s="8" t="s">
        <v>43</v>
      </c>
      <c r="AC2780" s="8"/>
      <c r="AD2780" s="8" t="s">
        <v>44</v>
      </c>
      <c r="AE2780" s="8"/>
      <c r="AF2780" s="8"/>
    </row>
    <row r="2781" ht="16.5" spans="1:32">
      <c r="A2781" s="7" t="s">
        <v>2802</v>
      </c>
      <c r="B2781" s="8" t="str">
        <f>VLOOKUP(A2781,学号下拉数据!A:F,2,0)</f>
        <v>贾飞</v>
      </c>
      <c r="C2781" s="8" t="str">
        <f>VLOOKUP(A2781,学号下拉数据!A:F,4,0)</f>
        <v>汽车检测与维修技术</v>
      </c>
      <c r="D2781" s="8" t="str">
        <f>VLOOKUP(A2781,学号下拉数据!A:F,5,0)</f>
        <v>500211</v>
      </c>
      <c r="E2781" s="8" t="s">
        <v>2712</v>
      </c>
      <c r="F2781" s="8" t="str">
        <f>VLOOKUP(A2781,学号下拉数据!A:F,3,0)</f>
        <v>19汽运1</v>
      </c>
      <c r="G2781" s="8" t="str">
        <f>VLOOKUP(A2781,学号下拉数据!A:F,6,0)</f>
        <v>三年</v>
      </c>
      <c r="H2781" s="9" t="s">
        <v>40</v>
      </c>
      <c r="I2781" s="8" t="str">
        <f>VLOOKUP(A2781,[1]Sheet0!$C:$J,8,0)</f>
        <v>机动车修理和维护</v>
      </c>
      <c r="J2781" s="8"/>
      <c r="K2781" s="8"/>
      <c r="L2781" s="8"/>
      <c r="M2781" s="8"/>
      <c r="N2781" s="8"/>
      <c r="O2781" s="8"/>
      <c r="P2781" s="8" t="s">
        <v>41</v>
      </c>
      <c r="Q2781" s="8"/>
      <c r="R2781" s="8"/>
      <c r="S2781" s="8" t="str">
        <f>VLOOKUP(A2781,[1]Sheet0!$C:$I,7,0)</f>
        <v>四川达利通物流供应链管理有限公司</v>
      </c>
      <c r="T2781" s="8" t="str">
        <f>VLOOKUP(A2781,[1]Sheet0!$C:$M,11,0)</f>
        <v>四川省</v>
      </c>
      <c r="U2781" s="8" t="str">
        <f>VLOOKUP(A2781,[1]Sheet0!$C:$N,12,0)</f>
        <v>成都市</v>
      </c>
      <c r="V2781" s="8"/>
      <c r="W2781" s="8"/>
      <c r="X2781" s="8" t="str">
        <f>VLOOKUP(A2781,[1]Sheet0!$C:$L,10,0)</f>
        <v>19940564024</v>
      </c>
      <c r="Y2781" s="8" t="str">
        <f>VLOOKUP(A2781,[1]Sheet0!$C:$L,9,0)</f>
        <v>邓璐瑶</v>
      </c>
      <c r="Z2781" s="8"/>
      <c r="AA2781" s="20" t="s">
        <v>42</v>
      </c>
      <c r="AB2781" s="8" t="s">
        <v>43</v>
      </c>
      <c r="AC2781" s="8"/>
      <c r="AD2781" s="8" t="s">
        <v>44</v>
      </c>
      <c r="AE2781" s="8"/>
      <c r="AF2781" s="8"/>
    </row>
    <row r="2782" ht="16.5" spans="1:32">
      <c r="A2782" s="7" t="s">
        <v>2803</v>
      </c>
      <c r="B2782" s="8" t="str">
        <f>VLOOKUP(A2782,学号下拉数据!A:F,2,0)</f>
        <v>张克冲</v>
      </c>
      <c r="C2782" s="8" t="str">
        <f>VLOOKUP(A2782,学号下拉数据!A:F,4,0)</f>
        <v>汽车检测与维修技术</v>
      </c>
      <c r="D2782" s="8" t="str">
        <f>VLOOKUP(A2782,学号下拉数据!A:F,5,0)</f>
        <v>500211</v>
      </c>
      <c r="E2782" s="8" t="s">
        <v>2712</v>
      </c>
      <c r="F2782" s="8" t="str">
        <f>VLOOKUP(A2782,学号下拉数据!A:F,3,0)</f>
        <v>19汽运1</v>
      </c>
      <c r="G2782" s="8" t="str">
        <f>VLOOKUP(A2782,学号下拉数据!A:F,6,0)</f>
        <v>三年</v>
      </c>
      <c r="H2782" s="9" t="s">
        <v>40</v>
      </c>
      <c r="I2782" s="8" t="str">
        <f>VLOOKUP(A2782,[1]Sheet0!$C:$J,8,0)</f>
        <v>销售顾问</v>
      </c>
      <c r="J2782" s="8"/>
      <c r="K2782" s="8"/>
      <c r="L2782" s="8"/>
      <c r="M2782" s="8"/>
      <c r="N2782" s="8"/>
      <c r="O2782" s="8"/>
      <c r="P2782" s="8" t="s">
        <v>41</v>
      </c>
      <c r="Q2782" s="8"/>
      <c r="R2782" s="8"/>
      <c r="S2782" s="8" t="str">
        <f>VLOOKUP(A2782,[1]Sheet0!$C:$I,7,0)</f>
        <v>成都运通好车汽车科技有限公司</v>
      </c>
      <c r="T2782" s="8" t="str">
        <f>VLOOKUP(A2782,[1]Sheet0!$C:$M,11,0)</f>
        <v>四川省</v>
      </c>
      <c r="U2782" s="8" t="str">
        <f>VLOOKUP(A2782,[1]Sheet0!$C:$N,12,0)</f>
        <v>成都市</v>
      </c>
      <c r="V2782" s="8"/>
      <c r="W2782" s="8"/>
      <c r="X2782" s="8" t="str">
        <f>VLOOKUP(A2782,[1]Sheet0!$C:$L,10,0)</f>
        <v>18628210198</v>
      </c>
      <c r="Y2782" s="8" t="str">
        <f>VLOOKUP(A2782,[1]Sheet0!$C:$L,9,0)</f>
        <v>杨略</v>
      </c>
      <c r="Z2782" s="8"/>
      <c r="AA2782" s="20" t="s">
        <v>42</v>
      </c>
      <c r="AB2782" s="8" t="s">
        <v>43</v>
      </c>
      <c r="AC2782" s="8"/>
      <c r="AD2782" s="8" t="s">
        <v>44</v>
      </c>
      <c r="AE2782" s="8"/>
      <c r="AF2782" s="8"/>
    </row>
    <row r="2783" ht="16.5" spans="1:32">
      <c r="A2783" s="7" t="s">
        <v>2804</v>
      </c>
      <c r="B2783" s="8" t="str">
        <f>VLOOKUP(A2783,学号下拉数据!A:F,2,0)</f>
        <v>唐伟</v>
      </c>
      <c r="C2783" s="8" t="str">
        <f>VLOOKUP(A2783,学号下拉数据!A:F,4,0)</f>
        <v>汽车检测与维修技术</v>
      </c>
      <c r="D2783" s="8" t="str">
        <f>VLOOKUP(A2783,学号下拉数据!A:F,5,0)</f>
        <v>500211</v>
      </c>
      <c r="E2783" s="8" t="s">
        <v>2712</v>
      </c>
      <c r="F2783" s="8" t="str">
        <f>VLOOKUP(A2783,学号下拉数据!A:F,3,0)</f>
        <v>19汽运1</v>
      </c>
      <c r="G2783" s="8" t="str">
        <f>VLOOKUP(A2783,学号下拉数据!A:F,6,0)</f>
        <v>三年</v>
      </c>
      <c r="H2783" s="9" t="s">
        <v>40</v>
      </c>
      <c r="I2783" s="8" t="str">
        <f>VLOOKUP(A2783,[1]Sheet0!$C:$J,8,0)</f>
        <v>生产岗</v>
      </c>
      <c r="J2783" s="8"/>
      <c r="K2783" s="8"/>
      <c r="L2783" s="8"/>
      <c r="M2783" s="8"/>
      <c r="N2783" s="8"/>
      <c r="O2783" s="8"/>
      <c r="P2783" s="8" t="s">
        <v>41</v>
      </c>
      <c r="Q2783" s="8"/>
      <c r="R2783" s="8"/>
      <c r="S2783" s="8" t="str">
        <f>VLOOKUP(A2783,[1]Sheet0!$C:$I,7,0)</f>
        <v>蜂巢能源科技(遂宁）有限公司</v>
      </c>
      <c r="T2783" s="8" t="str">
        <f>VLOOKUP(A2783,[1]Sheet0!$C:$M,11,0)</f>
        <v>四川省</v>
      </c>
      <c r="U2783" s="8" t="str">
        <f>VLOOKUP(A2783,[1]Sheet0!$C:$N,12,0)</f>
        <v>遂宁市</v>
      </c>
      <c r="V2783" s="8"/>
      <c r="W2783" s="8"/>
      <c r="X2783" s="8" t="str">
        <f>VLOOKUP(A2783,[1]Sheet0!$C:$L,10,0)</f>
        <v>13778517671</v>
      </c>
      <c r="Y2783" s="8" t="str">
        <f>VLOOKUP(A2783,[1]Sheet0!$C:$L,9,0)</f>
        <v>罗荣迪</v>
      </c>
      <c r="Z2783" s="8"/>
      <c r="AA2783" s="20" t="s">
        <v>42</v>
      </c>
      <c r="AB2783" s="8" t="s">
        <v>43</v>
      </c>
      <c r="AC2783" s="8"/>
      <c r="AD2783" s="8" t="s">
        <v>44</v>
      </c>
      <c r="AE2783" s="8"/>
      <c r="AF2783" s="8"/>
    </row>
    <row r="2784" ht="16.5" spans="1:32">
      <c r="A2784" s="7" t="s">
        <v>2805</v>
      </c>
      <c r="B2784" s="8" t="str">
        <f>VLOOKUP(A2784,学号下拉数据!A:F,2,0)</f>
        <v>刘帅</v>
      </c>
      <c r="C2784" s="8" t="str">
        <f>VLOOKUP(A2784,学号下拉数据!A:F,4,0)</f>
        <v>汽车检测与维修技术</v>
      </c>
      <c r="D2784" s="8" t="str">
        <f>VLOOKUP(A2784,学号下拉数据!A:F,5,0)</f>
        <v>500211</v>
      </c>
      <c r="E2784" s="8" t="s">
        <v>2712</v>
      </c>
      <c r="F2784" s="8" t="str">
        <f>VLOOKUP(A2784,学号下拉数据!A:F,3,0)</f>
        <v>19汽运1</v>
      </c>
      <c r="G2784" s="8" t="str">
        <f>VLOOKUP(A2784,学号下拉数据!A:F,6,0)</f>
        <v>三年</v>
      </c>
      <c r="H2784" s="9" t="s">
        <v>40</v>
      </c>
      <c r="I2784" s="8" t="str">
        <f>VLOOKUP(A2784,[1]Sheet0!$C:$J,8,0)</f>
        <v>机动车修理和维护</v>
      </c>
      <c r="J2784" s="8"/>
      <c r="K2784" s="8"/>
      <c r="L2784" s="8"/>
      <c r="M2784" s="8"/>
      <c r="N2784" s="8"/>
      <c r="O2784" s="8"/>
      <c r="P2784" s="8" t="s">
        <v>41</v>
      </c>
      <c r="Q2784" s="8"/>
      <c r="R2784" s="8"/>
      <c r="S2784" s="8" t="str">
        <f>VLOOKUP(A2784,[1]Sheet0!$C:$I,7,0)</f>
        <v>四川达利通物流供应链管理有限公司</v>
      </c>
      <c r="T2784" s="8" t="str">
        <f>VLOOKUP(A2784,[1]Sheet0!$C:$M,11,0)</f>
        <v>四川省</v>
      </c>
      <c r="U2784" s="8" t="str">
        <f>VLOOKUP(A2784,[1]Sheet0!$C:$N,12,0)</f>
        <v>成都市</v>
      </c>
      <c r="V2784" s="8"/>
      <c r="W2784" s="8"/>
      <c r="X2784" s="8" t="str">
        <f>VLOOKUP(A2784,[1]Sheet0!$C:$L,10,0)</f>
        <v>19940564024</v>
      </c>
      <c r="Y2784" s="8" t="str">
        <f>VLOOKUP(A2784,[1]Sheet0!$C:$L,9,0)</f>
        <v>邓子通</v>
      </c>
      <c r="Z2784" s="8"/>
      <c r="AA2784" s="20" t="s">
        <v>42</v>
      </c>
      <c r="AB2784" s="8" t="s">
        <v>43</v>
      </c>
      <c r="AC2784" s="8"/>
      <c r="AD2784" s="8" t="s">
        <v>44</v>
      </c>
      <c r="AE2784" s="8"/>
      <c r="AF2784" s="8"/>
    </row>
    <row r="2785" ht="16.5" spans="1:32">
      <c r="A2785" s="13" t="s">
        <v>2806</v>
      </c>
      <c r="B2785" s="8" t="str">
        <f>VLOOKUP(A2785,学号下拉数据!A:F,2,0)</f>
        <v>代守印</v>
      </c>
      <c r="C2785" s="8" t="str">
        <f>VLOOKUP(A2785,学号下拉数据!A:F,4,0)</f>
        <v>汽车检测与维修技术</v>
      </c>
      <c r="D2785" s="8" t="str">
        <f>VLOOKUP(A2785,学号下拉数据!A:F,5,0)</f>
        <v>500211</v>
      </c>
      <c r="E2785" s="8" t="s">
        <v>2712</v>
      </c>
      <c r="F2785" s="8" t="str">
        <f>VLOOKUP(A2785,学号下拉数据!A:F,3,0)</f>
        <v>19汽运1</v>
      </c>
      <c r="G2785" s="8" t="str">
        <f>VLOOKUP(A2785,学号下拉数据!A:F,6,0)</f>
        <v>三年</v>
      </c>
      <c r="H2785" s="12"/>
      <c r="I2785" s="12"/>
      <c r="J2785" s="12"/>
      <c r="K2785" s="12"/>
      <c r="L2785" s="12"/>
      <c r="M2785" s="12"/>
      <c r="N2785" s="12"/>
      <c r="O2785" s="12"/>
      <c r="P2785" s="8" t="s">
        <v>41</v>
      </c>
      <c r="Q2785" s="12"/>
      <c r="R2785" s="12"/>
      <c r="S2785" s="8" t="e">
        <f>VLOOKUP(A2785,[3]Sheet1!$A:$K,10,0)</f>
        <v>#N/A</v>
      </c>
      <c r="T2785" s="8" t="e">
        <f>VLOOKUP(A2785,[3]Sheet1!$A:$K,11,0)</f>
        <v>#N/A</v>
      </c>
      <c r="U2785" s="12"/>
      <c r="V2785" s="12"/>
      <c r="W2785" s="12"/>
      <c r="X2785" s="12"/>
      <c r="Y2785" s="12"/>
      <c r="Z2785" s="12"/>
      <c r="AA2785" s="20" t="s">
        <v>42</v>
      </c>
      <c r="AB2785" s="8" t="s">
        <v>43</v>
      </c>
      <c r="AC2785" s="8"/>
      <c r="AD2785" s="8" t="s">
        <v>44</v>
      </c>
      <c r="AE2785" s="12"/>
      <c r="AF2785" s="12"/>
    </row>
    <row r="2786" ht="16.5" spans="1:32">
      <c r="A2786" s="13" t="s">
        <v>2807</v>
      </c>
      <c r="B2786" s="8" t="str">
        <f>VLOOKUP(A2786,学号下拉数据!A:F,2,0)</f>
        <v>汪洋柯</v>
      </c>
      <c r="C2786" s="8" t="str">
        <f>VLOOKUP(A2786,学号下拉数据!A:F,4,0)</f>
        <v>汽车检测与维修技术</v>
      </c>
      <c r="D2786" s="8" t="str">
        <f>VLOOKUP(A2786,学号下拉数据!A:F,5,0)</f>
        <v>500211</v>
      </c>
      <c r="E2786" s="8" t="s">
        <v>2712</v>
      </c>
      <c r="F2786" s="8" t="str">
        <f>VLOOKUP(A2786,学号下拉数据!A:F,3,0)</f>
        <v>19汽运1</v>
      </c>
      <c r="G2786" s="8" t="str">
        <f>VLOOKUP(A2786,学号下拉数据!A:F,6,0)</f>
        <v>三年</v>
      </c>
      <c r="H2786" s="12"/>
      <c r="I2786" s="12"/>
      <c r="J2786" s="12"/>
      <c r="K2786" s="12"/>
      <c r="L2786" s="12"/>
      <c r="M2786" s="12"/>
      <c r="N2786" s="12"/>
      <c r="O2786" s="12"/>
      <c r="P2786" s="8" t="s">
        <v>41</v>
      </c>
      <c r="Q2786" s="12"/>
      <c r="R2786" s="12"/>
      <c r="S2786" s="8" t="e">
        <f>VLOOKUP(A2786,[3]Sheet1!$A:$K,10,0)</f>
        <v>#N/A</v>
      </c>
      <c r="T2786" s="8" t="e">
        <f>VLOOKUP(A2786,[3]Sheet1!$A:$K,11,0)</f>
        <v>#N/A</v>
      </c>
      <c r="U2786" s="12"/>
      <c r="V2786" s="12"/>
      <c r="W2786" s="12"/>
      <c r="X2786" s="12"/>
      <c r="Y2786" s="12"/>
      <c r="Z2786" s="12"/>
      <c r="AA2786" s="20" t="s">
        <v>42</v>
      </c>
      <c r="AB2786" s="8" t="s">
        <v>43</v>
      </c>
      <c r="AC2786" s="8"/>
      <c r="AD2786" s="8" t="s">
        <v>44</v>
      </c>
      <c r="AE2786" s="12"/>
      <c r="AF2786" s="12"/>
    </row>
    <row r="2787" ht="16.5" spans="1:32">
      <c r="A2787" s="13" t="s">
        <v>2808</v>
      </c>
      <c r="B2787" s="8" t="str">
        <f>VLOOKUP(A2787,学号下拉数据!A:F,2,0)</f>
        <v>朱帅</v>
      </c>
      <c r="C2787" s="8" t="str">
        <f>VLOOKUP(A2787,学号下拉数据!A:F,4,0)</f>
        <v>汽车检测与维修技术</v>
      </c>
      <c r="D2787" s="8" t="str">
        <f>VLOOKUP(A2787,学号下拉数据!A:F,5,0)</f>
        <v>500211</v>
      </c>
      <c r="E2787" s="8" t="s">
        <v>2712</v>
      </c>
      <c r="F2787" s="8" t="str">
        <f>VLOOKUP(A2787,学号下拉数据!A:F,3,0)</f>
        <v>19汽运1</v>
      </c>
      <c r="G2787" s="8" t="str">
        <f>VLOOKUP(A2787,学号下拉数据!A:F,6,0)</f>
        <v>三年</v>
      </c>
      <c r="H2787" s="12"/>
      <c r="I2787" s="12"/>
      <c r="J2787" s="12"/>
      <c r="K2787" s="12"/>
      <c r="L2787" s="12"/>
      <c r="M2787" s="12"/>
      <c r="N2787" s="12"/>
      <c r="O2787" s="12"/>
      <c r="P2787" s="8" t="s">
        <v>41</v>
      </c>
      <c r="Q2787" s="12"/>
      <c r="R2787" s="12"/>
      <c r="S2787" s="8" t="str">
        <f>VLOOKUP(A2787,[3]Sheet1!$A:$K,10,0)</f>
        <v>丰巢能源有限公司</v>
      </c>
      <c r="T2787" s="8" t="str">
        <f>VLOOKUP(A2787,[3]Sheet1!$A:$K,11,0)</f>
        <v>常州金坛区</v>
      </c>
      <c r="U2787" s="12"/>
      <c r="V2787" s="12"/>
      <c r="W2787" s="12"/>
      <c r="X2787" s="12"/>
      <c r="Y2787" s="12"/>
      <c r="Z2787" s="12"/>
      <c r="AA2787" s="20" t="s">
        <v>42</v>
      </c>
      <c r="AB2787" s="8" t="s">
        <v>43</v>
      </c>
      <c r="AC2787" s="8"/>
      <c r="AD2787" s="8" t="s">
        <v>44</v>
      </c>
      <c r="AE2787" s="12"/>
      <c r="AF2787" s="12"/>
    </row>
    <row r="2788" ht="16.5" spans="1:32">
      <c r="A2788" s="13" t="s">
        <v>2809</v>
      </c>
      <c r="B2788" s="8" t="str">
        <f>VLOOKUP(A2788,学号下拉数据!A:F,2,0)</f>
        <v>唐泊</v>
      </c>
      <c r="C2788" s="8" t="str">
        <f>VLOOKUP(A2788,学号下拉数据!A:F,4,0)</f>
        <v>汽车检测与维修技术</v>
      </c>
      <c r="D2788" s="8" t="str">
        <f>VLOOKUP(A2788,学号下拉数据!A:F,5,0)</f>
        <v>500211</v>
      </c>
      <c r="E2788" s="8" t="s">
        <v>2712</v>
      </c>
      <c r="F2788" s="8" t="str">
        <f>VLOOKUP(A2788,学号下拉数据!A:F,3,0)</f>
        <v>19汽运1</v>
      </c>
      <c r="G2788" s="8" t="str">
        <f>VLOOKUP(A2788,学号下拉数据!A:F,6,0)</f>
        <v>三年</v>
      </c>
      <c r="H2788" s="12"/>
      <c r="I2788" s="12"/>
      <c r="J2788" s="12"/>
      <c r="K2788" s="12"/>
      <c r="L2788" s="12"/>
      <c r="M2788" s="12"/>
      <c r="N2788" s="12"/>
      <c r="O2788" s="12"/>
      <c r="P2788" s="8" t="s">
        <v>41</v>
      </c>
      <c r="Q2788" s="12"/>
      <c r="R2788" s="12"/>
      <c r="S2788" s="8" t="str">
        <f>VLOOKUP(A2788,[3]Sheet1!$A:$K,10,0)</f>
        <v>蜂巢新能源（遂宁）科技有限公司</v>
      </c>
      <c r="T2788" s="8" t="str">
        <f>VLOOKUP(A2788,[3]Sheet1!$A:$K,11,0)</f>
        <v>船山区经济开发区云龙路22号</v>
      </c>
      <c r="U2788" s="12"/>
      <c r="V2788" s="12"/>
      <c r="W2788" s="12"/>
      <c r="X2788" s="12"/>
      <c r="Y2788" s="12"/>
      <c r="Z2788" s="12"/>
      <c r="AA2788" s="20" t="s">
        <v>42</v>
      </c>
      <c r="AB2788" s="8" t="s">
        <v>43</v>
      </c>
      <c r="AC2788" s="8"/>
      <c r="AD2788" s="8" t="s">
        <v>44</v>
      </c>
      <c r="AE2788" s="12"/>
      <c r="AF2788" s="12"/>
    </row>
    <row r="2789" ht="16.5" spans="1:32">
      <c r="A2789" s="13" t="s">
        <v>2810</v>
      </c>
      <c r="B2789" s="8" t="str">
        <f>VLOOKUP(A2789,学号下拉数据!A:F,2,0)</f>
        <v>王发</v>
      </c>
      <c r="C2789" s="8" t="str">
        <f>VLOOKUP(A2789,学号下拉数据!A:F,4,0)</f>
        <v>汽车检测与维修技术</v>
      </c>
      <c r="D2789" s="8" t="str">
        <f>VLOOKUP(A2789,学号下拉数据!A:F,5,0)</f>
        <v>500211</v>
      </c>
      <c r="E2789" s="8" t="s">
        <v>2712</v>
      </c>
      <c r="F2789" s="8" t="str">
        <f>VLOOKUP(A2789,学号下拉数据!A:F,3,0)</f>
        <v>19汽运1</v>
      </c>
      <c r="G2789" s="8" t="str">
        <f>VLOOKUP(A2789,学号下拉数据!A:F,6,0)</f>
        <v>三年</v>
      </c>
      <c r="H2789" s="12"/>
      <c r="I2789" s="12"/>
      <c r="J2789" s="12"/>
      <c r="K2789" s="12"/>
      <c r="L2789" s="12"/>
      <c r="M2789" s="12"/>
      <c r="N2789" s="12"/>
      <c r="O2789" s="12"/>
      <c r="P2789" s="8" t="s">
        <v>41</v>
      </c>
      <c r="Q2789" s="12"/>
      <c r="R2789" s="12"/>
      <c r="S2789" s="8" t="str">
        <f>VLOOKUP(A2789,[3]Sheet1!$A:$K,10,0)</f>
        <v>蜂巢能源（遂宁有限公司）</v>
      </c>
      <c r="T2789" s="8" t="str">
        <f>VLOOKUP(A2789,[3]Sheet1!$A:$K,11,0)</f>
        <v>四川省遂宁市船山区经济技术开发区云龙路33号</v>
      </c>
      <c r="U2789" s="12"/>
      <c r="V2789" s="12"/>
      <c r="W2789" s="12"/>
      <c r="X2789" s="12"/>
      <c r="Y2789" s="12"/>
      <c r="Z2789" s="12"/>
      <c r="AA2789" s="20" t="s">
        <v>42</v>
      </c>
      <c r="AB2789" s="8" t="s">
        <v>43</v>
      </c>
      <c r="AC2789" s="8"/>
      <c r="AD2789" s="8" t="s">
        <v>44</v>
      </c>
      <c r="AE2789" s="12"/>
      <c r="AF2789" s="12"/>
    </row>
    <row r="2790" ht="16.5" spans="1:32">
      <c r="A2790" s="13" t="s">
        <v>2811</v>
      </c>
      <c r="B2790" s="8" t="str">
        <f>VLOOKUP(A2790,学号下拉数据!A:F,2,0)</f>
        <v>张大鹏</v>
      </c>
      <c r="C2790" s="8" t="str">
        <f>VLOOKUP(A2790,学号下拉数据!A:F,4,0)</f>
        <v>汽车检测与维修技术</v>
      </c>
      <c r="D2790" s="8" t="str">
        <f>VLOOKUP(A2790,学号下拉数据!A:F,5,0)</f>
        <v>500211</v>
      </c>
      <c r="E2790" s="8" t="s">
        <v>2712</v>
      </c>
      <c r="F2790" s="8" t="str">
        <f>VLOOKUP(A2790,学号下拉数据!A:F,3,0)</f>
        <v>19汽运1</v>
      </c>
      <c r="G2790" s="8" t="str">
        <f>VLOOKUP(A2790,学号下拉数据!A:F,6,0)</f>
        <v>三年</v>
      </c>
      <c r="H2790" s="12"/>
      <c r="I2790" s="12"/>
      <c r="J2790" s="12"/>
      <c r="K2790" s="12"/>
      <c r="L2790" s="12"/>
      <c r="M2790" s="12"/>
      <c r="N2790" s="12"/>
      <c r="O2790" s="12"/>
      <c r="P2790" s="8" t="s">
        <v>41</v>
      </c>
      <c r="Q2790" s="12"/>
      <c r="R2790" s="12"/>
      <c r="S2790" s="8" t="e">
        <f>VLOOKUP(A2790,[3]Sheet1!$A:$K,10,0)</f>
        <v>#N/A</v>
      </c>
      <c r="T2790" s="8" t="e">
        <f>VLOOKUP(A2790,[3]Sheet1!$A:$K,11,0)</f>
        <v>#N/A</v>
      </c>
      <c r="U2790" s="12"/>
      <c r="V2790" s="12"/>
      <c r="W2790" s="12"/>
      <c r="X2790" s="12"/>
      <c r="Y2790" s="12"/>
      <c r="Z2790" s="12"/>
      <c r="AA2790" s="20" t="s">
        <v>42</v>
      </c>
      <c r="AB2790" s="8" t="s">
        <v>43</v>
      </c>
      <c r="AC2790" s="8"/>
      <c r="AD2790" s="8" t="s">
        <v>44</v>
      </c>
      <c r="AE2790" s="12"/>
      <c r="AF2790" s="12"/>
    </row>
    <row r="2791" ht="16.5" spans="1:32">
      <c r="A2791" s="13" t="s">
        <v>2812</v>
      </c>
      <c r="B2791" s="8" t="str">
        <f>VLOOKUP(A2791,学号下拉数据!A:F,2,0)</f>
        <v>余吉伟</v>
      </c>
      <c r="C2791" s="8" t="str">
        <f>VLOOKUP(A2791,学号下拉数据!A:F,4,0)</f>
        <v>汽车检测与维修技术</v>
      </c>
      <c r="D2791" s="8" t="str">
        <f>VLOOKUP(A2791,学号下拉数据!A:F,5,0)</f>
        <v>500211</v>
      </c>
      <c r="E2791" s="8" t="s">
        <v>2712</v>
      </c>
      <c r="F2791" s="8" t="str">
        <f>VLOOKUP(A2791,学号下拉数据!A:F,3,0)</f>
        <v>19汽运1</v>
      </c>
      <c r="G2791" s="8" t="str">
        <f>VLOOKUP(A2791,学号下拉数据!A:F,6,0)</f>
        <v>三年</v>
      </c>
      <c r="H2791" s="12"/>
      <c r="I2791" s="12"/>
      <c r="J2791" s="12"/>
      <c r="K2791" s="12"/>
      <c r="L2791" s="12"/>
      <c r="M2791" s="12"/>
      <c r="N2791" s="12"/>
      <c r="O2791" s="12"/>
      <c r="P2791" s="8" t="s">
        <v>41</v>
      </c>
      <c r="Q2791" s="12"/>
      <c r="R2791" s="12"/>
      <c r="S2791" s="8" t="str">
        <f>VLOOKUP(A2791,[3]Sheet1!$A:$K,10,0)</f>
        <v>仁寿天牛坤新车业有限公司</v>
      </c>
      <c r="T2791" s="8" t="str">
        <f>VLOOKUP(A2791,[3]Sheet1!$A:$K,11,0)</f>
        <v>仁寿大道</v>
      </c>
      <c r="U2791" s="12"/>
      <c r="V2791" s="12"/>
      <c r="W2791" s="12"/>
      <c r="X2791" s="12"/>
      <c r="Y2791" s="12"/>
      <c r="Z2791" s="12"/>
      <c r="AA2791" s="20" t="s">
        <v>42</v>
      </c>
      <c r="AB2791" s="8" t="s">
        <v>43</v>
      </c>
      <c r="AC2791" s="8"/>
      <c r="AD2791" s="8" t="s">
        <v>44</v>
      </c>
      <c r="AE2791" s="12"/>
      <c r="AF2791" s="12"/>
    </row>
    <row r="2792" ht="16.5" spans="1:32">
      <c r="A2792" s="13" t="s">
        <v>2813</v>
      </c>
      <c r="B2792" s="8" t="str">
        <f>VLOOKUP(A2792,学号下拉数据!A:F,2,0)</f>
        <v>严龙</v>
      </c>
      <c r="C2792" s="8" t="str">
        <f>VLOOKUP(A2792,学号下拉数据!A:F,4,0)</f>
        <v>汽车检测与维修技术</v>
      </c>
      <c r="D2792" s="8" t="str">
        <f>VLOOKUP(A2792,学号下拉数据!A:F,5,0)</f>
        <v>500211</v>
      </c>
      <c r="E2792" s="8" t="s">
        <v>2712</v>
      </c>
      <c r="F2792" s="8" t="str">
        <f>VLOOKUP(A2792,学号下拉数据!A:F,3,0)</f>
        <v>19汽运1</v>
      </c>
      <c r="G2792" s="8" t="str">
        <f>VLOOKUP(A2792,学号下拉数据!A:F,6,0)</f>
        <v>三年</v>
      </c>
      <c r="H2792" s="12"/>
      <c r="I2792" s="12"/>
      <c r="J2792" s="12"/>
      <c r="K2792" s="12"/>
      <c r="L2792" s="12"/>
      <c r="M2792" s="12"/>
      <c r="N2792" s="12"/>
      <c r="O2792" s="12"/>
      <c r="P2792" s="8" t="s">
        <v>41</v>
      </c>
      <c r="Q2792" s="12"/>
      <c r="R2792" s="12"/>
      <c r="S2792" s="8" t="str">
        <f>VLOOKUP(A2792,[3]Sheet1!$A:$K,10,0)</f>
        <v>入伍</v>
      </c>
      <c r="T2792" s="8">
        <f>VLOOKUP(A2792,[3]Sheet1!$A:$K,11,0)</f>
        <v>0</v>
      </c>
      <c r="U2792" s="12"/>
      <c r="V2792" s="12"/>
      <c r="W2792" s="12"/>
      <c r="X2792" s="12"/>
      <c r="Y2792" s="12"/>
      <c r="Z2792" s="12"/>
      <c r="AA2792" s="20" t="s">
        <v>42</v>
      </c>
      <c r="AB2792" s="8" t="s">
        <v>43</v>
      </c>
      <c r="AC2792" s="8"/>
      <c r="AD2792" s="8" t="s">
        <v>44</v>
      </c>
      <c r="AE2792" s="12"/>
      <c r="AF2792" s="12"/>
    </row>
    <row r="2793" ht="16.5" spans="1:32">
      <c r="A2793" s="13" t="s">
        <v>2814</v>
      </c>
      <c r="B2793" s="8" t="str">
        <f>VLOOKUP(A2793,学号下拉数据!A:F,2,0)</f>
        <v>王杰红</v>
      </c>
      <c r="C2793" s="8" t="str">
        <f>VLOOKUP(A2793,学号下拉数据!A:F,4,0)</f>
        <v>汽车检测与维修技术</v>
      </c>
      <c r="D2793" s="8" t="str">
        <f>VLOOKUP(A2793,学号下拉数据!A:F,5,0)</f>
        <v>500211</v>
      </c>
      <c r="E2793" s="8" t="s">
        <v>2712</v>
      </c>
      <c r="F2793" s="8" t="str">
        <f>VLOOKUP(A2793,学号下拉数据!A:F,3,0)</f>
        <v>19汽运1</v>
      </c>
      <c r="G2793" s="8" t="str">
        <f>VLOOKUP(A2793,学号下拉数据!A:F,6,0)</f>
        <v>三年</v>
      </c>
      <c r="H2793" s="12"/>
      <c r="I2793" s="12"/>
      <c r="J2793" s="12"/>
      <c r="K2793" s="12"/>
      <c r="L2793" s="12"/>
      <c r="M2793" s="12"/>
      <c r="N2793" s="12"/>
      <c r="O2793" s="12"/>
      <c r="P2793" s="8" t="s">
        <v>41</v>
      </c>
      <c r="Q2793" s="12"/>
      <c r="R2793" s="12"/>
      <c r="S2793" s="8" t="str">
        <f>VLOOKUP(A2793,[3]Sheet1!$A:$K,10,0)</f>
        <v>成都市顺康泰汽车维修有限公司</v>
      </c>
      <c r="T2793" s="8" t="str">
        <f>VLOOKUP(A2793,[3]Sheet1!$A:$K,11,0)</f>
        <v>四川成都郫都区犀浦街道围南街428号</v>
      </c>
      <c r="U2793" s="12"/>
      <c r="V2793" s="12"/>
      <c r="W2793" s="12"/>
      <c r="X2793" s="12"/>
      <c r="Y2793" s="12"/>
      <c r="Z2793" s="12"/>
      <c r="AA2793" s="20" t="s">
        <v>42</v>
      </c>
      <c r="AB2793" s="8" t="s">
        <v>43</v>
      </c>
      <c r="AC2793" s="8"/>
      <c r="AD2793" s="8" t="s">
        <v>44</v>
      </c>
      <c r="AE2793" s="12"/>
      <c r="AF2793" s="12"/>
    </row>
    <row r="2794" ht="16.5" spans="1:32">
      <c r="A2794" s="7" t="s">
        <v>2815</v>
      </c>
      <c r="B2794" s="8" t="str">
        <f>VLOOKUP(A2794,学号下拉数据!A:F,2,0)</f>
        <v>聂博</v>
      </c>
      <c r="C2794" s="8" t="str">
        <f>VLOOKUP(A2794,学号下拉数据!A:F,4,0)</f>
        <v>汽车检测与维修技术</v>
      </c>
      <c r="D2794" s="8" t="str">
        <f>VLOOKUP(A2794,学号下拉数据!A:F,5,0)</f>
        <v>500211</v>
      </c>
      <c r="E2794" s="8" t="s">
        <v>2712</v>
      </c>
      <c r="F2794" s="8" t="str">
        <f>VLOOKUP(A2794,学号下拉数据!A:F,3,0)</f>
        <v>19汽运2</v>
      </c>
      <c r="G2794" s="8" t="str">
        <f>VLOOKUP(A2794,学号下拉数据!A:F,6,0)</f>
        <v>三年</v>
      </c>
      <c r="H2794" s="9" t="s">
        <v>40</v>
      </c>
      <c r="I2794" s="8" t="str">
        <f>VLOOKUP(A2794,[1]Sheet0!$C:$J,8,0)</f>
        <v>焊工</v>
      </c>
      <c r="J2794" s="8"/>
      <c r="K2794" s="8"/>
      <c r="L2794" s="8"/>
      <c r="M2794" s="8"/>
      <c r="N2794" s="8"/>
      <c r="O2794" s="8"/>
      <c r="P2794" s="8" t="s">
        <v>41</v>
      </c>
      <c r="Q2794" s="8"/>
      <c r="R2794" s="8"/>
      <c r="S2794" s="8" t="str">
        <f>VLOOKUP(A2794,[1]Sheet0!$C:$I,7,0)</f>
        <v>成工重工（遂宁）机械有限公司</v>
      </c>
      <c r="T2794" s="8" t="str">
        <f>VLOOKUP(A2794,[1]Sheet0!$C:$M,11,0)</f>
        <v>四川省</v>
      </c>
      <c r="U2794" s="8" t="str">
        <f>VLOOKUP(A2794,[1]Sheet0!$C:$N,12,0)</f>
        <v>遂宁市</v>
      </c>
      <c r="V2794" s="8"/>
      <c r="W2794" s="8"/>
      <c r="X2794" s="8" t="str">
        <f>VLOOKUP(A2794,[1]Sheet0!$C:$L,10,0)</f>
        <v>0825-8120879</v>
      </c>
      <c r="Y2794" s="8" t="str">
        <f>VLOOKUP(A2794,[1]Sheet0!$C:$L,9,0)</f>
        <v>罗雪莲</v>
      </c>
      <c r="Z2794" s="8"/>
      <c r="AA2794" s="20" t="s">
        <v>42</v>
      </c>
      <c r="AB2794" s="8" t="s">
        <v>43</v>
      </c>
      <c r="AC2794" s="8"/>
      <c r="AD2794" s="8" t="s">
        <v>44</v>
      </c>
      <c r="AE2794" s="8"/>
      <c r="AF2794" s="8"/>
    </row>
    <row r="2795" ht="16.5" spans="1:32">
      <c r="A2795" s="7" t="s">
        <v>2816</v>
      </c>
      <c r="B2795" s="8" t="str">
        <f>VLOOKUP(A2795,学号下拉数据!A:F,2,0)</f>
        <v>刘恩林</v>
      </c>
      <c r="C2795" s="8" t="str">
        <f>VLOOKUP(A2795,学号下拉数据!A:F,4,0)</f>
        <v>汽车检测与维修技术</v>
      </c>
      <c r="D2795" s="8" t="str">
        <f>VLOOKUP(A2795,学号下拉数据!A:F,5,0)</f>
        <v>500211</v>
      </c>
      <c r="E2795" s="8" t="s">
        <v>2712</v>
      </c>
      <c r="F2795" s="8" t="str">
        <f>VLOOKUP(A2795,学号下拉数据!A:F,3,0)</f>
        <v>19汽运2</v>
      </c>
      <c r="G2795" s="8" t="str">
        <f>VLOOKUP(A2795,学号下拉数据!A:F,6,0)</f>
        <v>三年</v>
      </c>
      <c r="H2795" s="9" t="s">
        <v>40</v>
      </c>
      <c r="I2795" s="8" t="str">
        <f>VLOOKUP(A2795,[1]Sheet0!$C:$J,8,0)</f>
        <v>一线生产岗位</v>
      </c>
      <c r="J2795" s="8"/>
      <c r="K2795" s="8"/>
      <c r="L2795" s="8"/>
      <c r="M2795" s="8"/>
      <c r="N2795" s="8"/>
      <c r="O2795" s="8"/>
      <c r="P2795" s="8" t="s">
        <v>41</v>
      </c>
      <c r="Q2795" s="8"/>
      <c r="R2795" s="8"/>
      <c r="S2795" s="8" t="str">
        <f>VLOOKUP(A2795,[1]Sheet0!$C:$I,7,0)</f>
        <v>重庆金康新能源汽车有限公司</v>
      </c>
      <c r="T2795" s="8" t="str">
        <f>VLOOKUP(A2795,[1]Sheet0!$C:$M,11,0)</f>
        <v>重庆市</v>
      </c>
      <c r="U2795" s="8" t="str">
        <f>VLOOKUP(A2795,[1]Sheet0!$C:$N,12,0)</f>
        <v>重庆市</v>
      </c>
      <c r="V2795" s="8"/>
      <c r="W2795" s="8"/>
      <c r="X2795" s="8" t="str">
        <f>VLOOKUP(A2795,[1]Sheet0!$C:$L,10,0)</f>
        <v>13158817797</v>
      </c>
      <c r="Y2795" s="8" t="str">
        <f>VLOOKUP(A2795,[1]Sheet0!$C:$L,9,0)</f>
        <v>刘恩林</v>
      </c>
      <c r="Z2795" s="8"/>
      <c r="AA2795" s="20" t="s">
        <v>42</v>
      </c>
      <c r="AB2795" s="8" t="s">
        <v>43</v>
      </c>
      <c r="AC2795" s="8"/>
      <c r="AD2795" s="8" t="s">
        <v>44</v>
      </c>
      <c r="AE2795" s="8"/>
      <c r="AF2795" s="8"/>
    </row>
    <row r="2796" ht="16.5" spans="1:32">
      <c r="A2796" s="7" t="s">
        <v>2817</v>
      </c>
      <c r="B2796" s="8" t="str">
        <f>VLOOKUP(A2796,学号下拉数据!A:F,2,0)</f>
        <v>王顺</v>
      </c>
      <c r="C2796" s="8" t="str">
        <f>VLOOKUP(A2796,学号下拉数据!A:F,4,0)</f>
        <v>汽车检测与维修技术</v>
      </c>
      <c r="D2796" s="8" t="str">
        <f>VLOOKUP(A2796,学号下拉数据!A:F,5,0)</f>
        <v>500211</v>
      </c>
      <c r="E2796" s="8" t="s">
        <v>2712</v>
      </c>
      <c r="F2796" s="8" t="str">
        <f>VLOOKUP(A2796,学号下拉数据!A:F,3,0)</f>
        <v>19汽运2</v>
      </c>
      <c r="G2796" s="8" t="str">
        <f>VLOOKUP(A2796,学号下拉数据!A:F,6,0)</f>
        <v>三年</v>
      </c>
      <c r="H2796" s="9" t="s">
        <v>40</v>
      </c>
      <c r="I2796" s="8" t="str">
        <f>VLOOKUP(A2796,[1]Sheet0!$C:$J,8,0)</f>
        <v>美容客户经理</v>
      </c>
      <c r="J2796" s="8"/>
      <c r="K2796" s="8"/>
      <c r="L2796" s="8"/>
      <c r="M2796" s="8"/>
      <c r="N2796" s="8"/>
      <c r="O2796" s="8"/>
      <c r="P2796" s="8" t="s">
        <v>41</v>
      </c>
      <c r="Q2796" s="8"/>
      <c r="R2796" s="8"/>
      <c r="S2796" s="8" t="str">
        <f>VLOOKUP(A2796,[1]Sheet0!$C:$I,7,0)</f>
        <v>四川精典汽车服务连锁股份有限公司</v>
      </c>
      <c r="T2796" s="8" t="str">
        <f>VLOOKUP(A2796,[1]Sheet0!$C:$M,11,0)</f>
        <v>四川省</v>
      </c>
      <c r="U2796" s="8" t="str">
        <f>VLOOKUP(A2796,[1]Sheet0!$C:$N,12,0)</f>
        <v>成都市</v>
      </c>
      <c r="V2796" s="8"/>
      <c r="W2796" s="8"/>
      <c r="X2796" s="8" t="str">
        <f>VLOOKUP(A2796,[1]Sheet0!$C:$L,10,0)</f>
        <v>13219222329</v>
      </c>
      <c r="Y2796" s="8" t="str">
        <f>VLOOKUP(A2796,[1]Sheet0!$C:$L,9,0)</f>
        <v>王顺</v>
      </c>
      <c r="Z2796" s="8"/>
      <c r="AA2796" s="20" t="s">
        <v>42</v>
      </c>
      <c r="AB2796" s="8" t="s">
        <v>43</v>
      </c>
      <c r="AC2796" s="8"/>
      <c r="AD2796" s="8" t="s">
        <v>44</v>
      </c>
      <c r="AE2796" s="8"/>
      <c r="AF2796" s="8"/>
    </row>
    <row r="2797" ht="16.5" spans="1:32">
      <c r="A2797" s="7" t="s">
        <v>2818</v>
      </c>
      <c r="B2797" s="8" t="str">
        <f>VLOOKUP(A2797,学号下拉数据!A:F,2,0)</f>
        <v>赵登磊</v>
      </c>
      <c r="C2797" s="8" t="str">
        <f>VLOOKUP(A2797,学号下拉数据!A:F,4,0)</f>
        <v>汽车检测与维修技术</v>
      </c>
      <c r="D2797" s="8" t="str">
        <f>VLOOKUP(A2797,学号下拉数据!A:F,5,0)</f>
        <v>500211</v>
      </c>
      <c r="E2797" s="8" t="s">
        <v>2712</v>
      </c>
      <c r="F2797" s="8" t="str">
        <f>VLOOKUP(A2797,学号下拉数据!A:F,3,0)</f>
        <v>19汽运2</v>
      </c>
      <c r="G2797" s="8" t="str">
        <f>VLOOKUP(A2797,学号下拉数据!A:F,6,0)</f>
        <v>三年</v>
      </c>
      <c r="H2797" s="9" t="s">
        <v>40</v>
      </c>
      <c r="I2797" s="8" t="str">
        <f>VLOOKUP(A2797,[1]Sheet0!$C:$J,8,0)</f>
        <v>检验检测岗</v>
      </c>
      <c r="J2797" s="8"/>
      <c r="K2797" s="8"/>
      <c r="L2797" s="8"/>
      <c r="M2797" s="8"/>
      <c r="N2797" s="8"/>
      <c r="O2797" s="8"/>
      <c r="P2797" s="8" t="s">
        <v>41</v>
      </c>
      <c r="Q2797" s="8"/>
      <c r="R2797" s="8"/>
      <c r="S2797" s="8" t="str">
        <f>VLOOKUP(A2797,[1]Sheet0!$C:$I,7,0)</f>
        <v>重庆金康新能源汽车有限公司</v>
      </c>
      <c r="T2797" s="8" t="str">
        <f>VLOOKUP(A2797,[1]Sheet0!$C:$M,11,0)</f>
        <v>重庆市</v>
      </c>
      <c r="U2797" s="8" t="str">
        <f>VLOOKUP(A2797,[1]Sheet0!$C:$N,12,0)</f>
        <v>重庆市</v>
      </c>
      <c r="V2797" s="8"/>
      <c r="W2797" s="8"/>
      <c r="X2797" s="8" t="str">
        <f>VLOOKUP(A2797,[1]Sheet0!$C:$L,10,0)</f>
        <v>15 123948845 </v>
      </c>
      <c r="Y2797" s="8" t="str">
        <f>VLOOKUP(A2797,[1]Sheet0!$C:$L,9,0)</f>
        <v>王雅言</v>
      </c>
      <c r="Z2797" s="8"/>
      <c r="AA2797" s="20" t="s">
        <v>42</v>
      </c>
      <c r="AB2797" s="8" t="s">
        <v>43</v>
      </c>
      <c r="AC2797" s="8"/>
      <c r="AD2797" s="8" t="s">
        <v>44</v>
      </c>
      <c r="AE2797" s="8"/>
      <c r="AF2797" s="8"/>
    </row>
    <row r="2798" ht="16.5" spans="1:32">
      <c r="A2798" s="7" t="s">
        <v>2819</v>
      </c>
      <c r="B2798" s="8" t="str">
        <f>VLOOKUP(A2798,学号下拉数据!A:F,2,0)</f>
        <v>陈志强</v>
      </c>
      <c r="C2798" s="8" t="str">
        <f>VLOOKUP(A2798,学号下拉数据!A:F,4,0)</f>
        <v>汽车检测与维修技术</v>
      </c>
      <c r="D2798" s="8" t="str">
        <f>VLOOKUP(A2798,学号下拉数据!A:F,5,0)</f>
        <v>500211</v>
      </c>
      <c r="E2798" s="8" t="s">
        <v>2712</v>
      </c>
      <c r="F2798" s="8" t="str">
        <f>VLOOKUP(A2798,学号下拉数据!A:F,3,0)</f>
        <v>19汽运2</v>
      </c>
      <c r="G2798" s="8" t="str">
        <f>VLOOKUP(A2798,学号下拉数据!A:F,6,0)</f>
        <v>三年</v>
      </c>
      <c r="H2798" s="9" t="s">
        <v>40</v>
      </c>
      <c r="I2798" s="8" t="str">
        <f>VLOOKUP(A2798,[1]Sheet0!$C:$J,8,0)</f>
        <v>快修快保</v>
      </c>
      <c r="J2798" s="8"/>
      <c r="K2798" s="8"/>
      <c r="L2798" s="8"/>
      <c r="M2798" s="8"/>
      <c r="N2798" s="8"/>
      <c r="O2798" s="8"/>
      <c r="P2798" s="8" t="s">
        <v>41</v>
      </c>
      <c r="Q2798" s="8"/>
      <c r="R2798" s="8"/>
      <c r="S2798" s="8" t="str">
        <f>VLOOKUP(A2798,[1]Sheet0!$C:$I,7,0)</f>
        <v>郫都区锦业汽车维修中心</v>
      </c>
      <c r="T2798" s="8" t="str">
        <f>VLOOKUP(A2798,[1]Sheet0!$C:$M,11,0)</f>
        <v>四川省</v>
      </c>
      <c r="U2798" s="8" t="str">
        <f>VLOOKUP(A2798,[1]Sheet0!$C:$N,12,0)</f>
        <v>成都市</v>
      </c>
      <c r="V2798" s="8"/>
      <c r="W2798" s="8"/>
      <c r="X2798" s="8" t="str">
        <f>VLOOKUP(A2798,[1]Sheet0!$C:$L,10,0)</f>
        <v>13980039790</v>
      </c>
      <c r="Y2798" s="8" t="str">
        <f>VLOOKUP(A2798,[1]Sheet0!$C:$L,9,0)</f>
        <v>徐建</v>
      </c>
      <c r="Z2798" s="8"/>
      <c r="AA2798" s="20" t="s">
        <v>42</v>
      </c>
      <c r="AB2798" s="8" t="s">
        <v>43</v>
      </c>
      <c r="AC2798" s="8"/>
      <c r="AD2798" s="8" t="s">
        <v>44</v>
      </c>
      <c r="AE2798" s="8"/>
      <c r="AF2798" s="8"/>
    </row>
    <row r="2799" ht="16.5" spans="1:32">
      <c r="A2799" s="7" t="s">
        <v>2820</v>
      </c>
      <c r="B2799" s="8" t="str">
        <f>VLOOKUP(A2799,学号下拉数据!A:F,2,0)</f>
        <v>徐虎宏</v>
      </c>
      <c r="C2799" s="8" t="str">
        <f>VLOOKUP(A2799,学号下拉数据!A:F,4,0)</f>
        <v>汽车检测与维修技术</v>
      </c>
      <c r="D2799" s="8" t="str">
        <f>VLOOKUP(A2799,学号下拉数据!A:F,5,0)</f>
        <v>500211</v>
      </c>
      <c r="E2799" s="8" t="s">
        <v>2712</v>
      </c>
      <c r="F2799" s="8" t="str">
        <f>VLOOKUP(A2799,学号下拉数据!A:F,3,0)</f>
        <v>19汽运2</v>
      </c>
      <c r="G2799" s="8" t="str">
        <f>VLOOKUP(A2799,学号下拉数据!A:F,6,0)</f>
        <v>三年</v>
      </c>
      <c r="H2799" s="9" t="s">
        <v>40</v>
      </c>
      <c r="I2799" s="8" t="str">
        <f>VLOOKUP(A2799,[1]Sheet0!$C:$J,8,0)</f>
        <v>一线生产岗</v>
      </c>
      <c r="J2799" s="8"/>
      <c r="K2799" s="8"/>
      <c r="L2799" s="8"/>
      <c r="M2799" s="8"/>
      <c r="N2799" s="8"/>
      <c r="O2799" s="8"/>
      <c r="P2799" s="8" t="s">
        <v>41</v>
      </c>
      <c r="Q2799" s="8"/>
      <c r="R2799" s="8"/>
      <c r="S2799" s="8" t="str">
        <f>VLOOKUP(A2799,[1]Sheet0!$C:$I,7,0)</f>
        <v>重庆金康新能源汽车有限公司</v>
      </c>
      <c r="T2799" s="8" t="str">
        <f>VLOOKUP(A2799,[1]Sheet0!$C:$M,11,0)</f>
        <v>重庆市</v>
      </c>
      <c r="U2799" s="8" t="str">
        <f>VLOOKUP(A2799,[1]Sheet0!$C:$N,12,0)</f>
        <v>重庆市</v>
      </c>
      <c r="V2799" s="8"/>
      <c r="W2799" s="8"/>
      <c r="X2799" s="8" t="str">
        <f>VLOOKUP(A2799,[1]Sheet0!$C:$L,10,0)</f>
        <v>023-88561467-20202</v>
      </c>
      <c r="Y2799" s="8" t="str">
        <f>VLOOKUP(A2799,[1]Sheet0!$C:$L,9,0)</f>
        <v>王雅言</v>
      </c>
      <c r="Z2799" s="8"/>
      <c r="AA2799" s="20" t="s">
        <v>42</v>
      </c>
      <c r="AB2799" s="8" t="s">
        <v>43</v>
      </c>
      <c r="AC2799" s="8"/>
      <c r="AD2799" s="8" t="s">
        <v>44</v>
      </c>
      <c r="AE2799" s="8"/>
      <c r="AF2799" s="8"/>
    </row>
    <row r="2800" ht="16.5" spans="1:32">
      <c r="A2800" s="7" t="s">
        <v>2821</v>
      </c>
      <c r="B2800" s="8" t="str">
        <f>VLOOKUP(A2800,学号下拉数据!A:F,2,0)</f>
        <v>曾炳汶</v>
      </c>
      <c r="C2800" s="8" t="str">
        <f>VLOOKUP(A2800,学号下拉数据!A:F,4,0)</f>
        <v>汽车检测与维修技术</v>
      </c>
      <c r="D2800" s="8" t="str">
        <f>VLOOKUP(A2800,学号下拉数据!A:F,5,0)</f>
        <v>500211</v>
      </c>
      <c r="E2800" s="8" t="s">
        <v>2712</v>
      </c>
      <c r="F2800" s="8" t="str">
        <f>VLOOKUP(A2800,学号下拉数据!A:F,3,0)</f>
        <v>19汽运2</v>
      </c>
      <c r="G2800" s="8" t="str">
        <f>VLOOKUP(A2800,学号下拉数据!A:F,6,0)</f>
        <v>三年</v>
      </c>
      <c r="H2800" s="9" t="s">
        <v>40</v>
      </c>
      <c r="I2800" s="8" t="str">
        <f>VLOOKUP(A2800,[1]Sheet0!$C:$J,8,0)</f>
        <v>汽车美容销售</v>
      </c>
      <c r="J2800" s="8"/>
      <c r="K2800" s="8"/>
      <c r="L2800" s="8"/>
      <c r="M2800" s="8"/>
      <c r="N2800" s="8"/>
      <c r="O2800" s="8"/>
      <c r="P2800" s="8" t="s">
        <v>41</v>
      </c>
      <c r="Q2800" s="8"/>
      <c r="R2800" s="8"/>
      <c r="S2800" s="8" t="str">
        <f>VLOOKUP(A2800,[1]Sheet0!$C:$I,7,0)</f>
        <v>四川精典汽车服务连锁股份有限公司</v>
      </c>
      <c r="T2800" s="8" t="str">
        <f>VLOOKUP(A2800,[1]Sheet0!$C:$M,11,0)</f>
        <v>四川省</v>
      </c>
      <c r="U2800" s="8" t="str">
        <f>VLOOKUP(A2800,[1]Sheet0!$C:$N,12,0)</f>
        <v>成都市</v>
      </c>
      <c r="V2800" s="8"/>
      <c r="W2800" s="8"/>
      <c r="X2800" s="8" t="str">
        <f>VLOOKUP(A2800,[1]Sheet0!$C:$L,10,0)</f>
        <v>13688108844</v>
      </c>
      <c r="Y2800" s="8" t="str">
        <f>VLOOKUP(A2800,[1]Sheet0!$C:$L,9,0)</f>
        <v>罗希</v>
      </c>
      <c r="Z2800" s="8"/>
      <c r="AA2800" s="20" t="s">
        <v>42</v>
      </c>
      <c r="AB2800" s="8" t="s">
        <v>43</v>
      </c>
      <c r="AC2800" s="8"/>
      <c r="AD2800" s="8" t="s">
        <v>44</v>
      </c>
      <c r="AE2800" s="8"/>
      <c r="AF2800" s="8"/>
    </row>
    <row r="2801" ht="16.5" spans="1:32">
      <c r="A2801" s="7" t="s">
        <v>2822</v>
      </c>
      <c r="B2801" s="8" t="str">
        <f>VLOOKUP(A2801,学号下拉数据!A:F,2,0)</f>
        <v>陈开云</v>
      </c>
      <c r="C2801" s="8" t="str">
        <f>VLOOKUP(A2801,学号下拉数据!A:F,4,0)</f>
        <v>汽车检测与维修技术</v>
      </c>
      <c r="D2801" s="8" t="str">
        <f>VLOOKUP(A2801,学号下拉数据!A:F,5,0)</f>
        <v>500211</v>
      </c>
      <c r="E2801" s="8" t="s">
        <v>2712</v>
      </c>
      <c r="F2801" s="8" t="str">
        <f>VLOOKUP(A2801,学号下拉数据!A:F,3,0)</f>
        <v>19汽运2</v>
      </c>
      <c r="G2801" s="8" t="str">
        <f>VLOOKUP(A2801,学号下拉数据!A:F,6,0)</f>
        <v>三年</v>
      </c>
      <c r="H2801" s="9" t="s">
        <v>40</v>
      </c>
      <c r="I2801" s="8" t="str">
        <f>VLOOKUP(A2801,[1]Sheet0!$C:$J,8,0)</f>
        <v>一线生产岗、检验检测岗、设备维修岗</v>
      </c>
      <c r="J2801" s="8"/>
      <c r="K2801" s="8"/>
      <c r="L2801" s="8"/>
      <c r="M2801" s="8"/>
      <c r="N2801" s="8"/>
      <c r="O2801" s="8"/>
      <c r="P2801" s="8" t="s">
        <v>41</v>
      </c>
      <c r="Q2801" s="8"/>
      <c r="R2801" s="8"/>
      <c r="S2801" s="8" t="str">
        <f>VLOOKUP(A2801,[1]Sheet0!$C:$I,7,0)</f>
        <v>重庆金康新能源汽车有限公司</v>
      </c>
      <c r="T2801" s="8" t="str">
        <f>VLOOKUP(A2801,[1]Sheet0!$C:$M,11,0)</f>
        <v>重庆市</v>
      </c>
      <c r="U2801" s="8" t="str">
        <f>VLOOKUP(A2801,[1]Sheet0!$C:$N,12,0)</f>
        <v>重庆市</v>
      </c>
      <c r="V2801" s="8"/>
      <c r="W2801" s="8"/>
      <c r="X2801" s="8" t="str">
        <f>VLOOKUP(A2801,[1]Sheet0!$C:$L,10,0)</f>
        <v>15123948845</v>
      </c>
      <c r="Y2801" s="8" t="str">
        <f>VLOOKUP(A2801,[1]Sheet0!$C:$L,9,0)</f>
        <v>王雅言</v>
      </c>
      <c r="Z2801" s="8"/>
      <c r="AA2801" s="20" t="s">
        <v>42</v>
      </c>
      <c r="AB2801" s="8" t="s">
        <v>43</v>
      </c>
      <c r="AC2801" s="8"/>
      <c r="AD2801" s="8" t="s">
        <v>44</v>
      </c>
      <c r="AE2801" s="8"/>
      <c r="AF2801" s="8"/>
    </row>
    <row r="2802" ht="16.5" spans="1:32">
      <c r="A2802" s="7" t="s">
        <v>2823</v>
      </c>
      <c r="B2802" s="8" t="str">
        <f>VLOOKUP(A2802,学号下拉数据!A:F,2,0)</f>
        <v>王玉鑫</v>
      </c>
      <c r="C2802" s="8" t="str">
        <f>VLOOKUP(A2802,学号下拉数据!A:F,4,0)</f>
        <v>汽车检测与维修技术</v>
      </c>
      <c r="D2802" s="8" t="str">
        <f>VLOOKUP(A2802,学号下拉数据!A:F,5,0)</f>
        <v>500211</v>
      </c>
      <c r="E2802" s="8" t="s">
        <v>2712</v>
      </c>
      <c r="F2802" s="8" t="str">
        <f>VLOOKUP(A2802,学号下拉数据!A:F,3,0)</f>
        <v>19汽运2</v>
      </c>
      <c r="G2802" s="8" t="str">
        <f>VLOOKUP(A2802,学号下拉数据!A:F,6,0)</f>
        <v>三年</v>
      </c>
      <c r="H2802" s="9" t="s">
        <v>40</v>
      </c>
      <c r="I2802" s="8" t="str">
        <f>VLOOKUP(A2802,[1]Sheet0!$C:$J,8,0)</f>
        <v>检验检测岗</v>
      </c>
      <c r="J2802" s="8"/>
      <c r="K2802" s="8"/>
      <c r="L2802" s="8"/>
      <c r="M2802" s="8"/>
      <c r="N2802" s="8"/>
      <c r="O2802" s="8"/>
      <c r="P2802" s="8" t="s">
        <v>41</v>
      </c>
      <c r="Q2802" s="8"/>
      <c r="R2802" s="8"/>
      <c r="S2802" s="8" t="str">
        <f>VLOOKUP(A2802,[1]Sheet0!$C:$I,7,0)</f>
        <v>重庆金康新能源汽车有限公司</v>
      </c>
      <c r="T2802" s="8" t="str">
        <f>VLOOKUP(A2802,[1]Sheet0!$C:$M,11,0)</f>
        <v>重庆市</v>
      </c>
      <c r="U2802" s="8" t="str">
        <f>VLOOKUP(A2802,[1]Sheet0!$C:$N,12,0)</f>
        <v>重庆市</v>
      </c>
      <c r="V2802" s="8"/>
      <c r="W2802" s="8"/>
      <c r="X2802" s="8" t="str">
        <f>VLOOKUP(A2802,[1]Sheet0!$C:$L,10,0)</f>
        <v>15123948845</v>
      </c>
      <c r="Y2802" s="8" t="str">
        <f>VLOOKUP(A2802,[1]Sheet0!$C:$L,9,0)</f>
        <v>王雅言</v>
      </c>
      <c r="Z2802" s="8"/>
      <c r="AA2802" s="20" t="s">
        <v>42</v>
      </c>
      <c r="AB2802" s="8" t="s">
        <v>43</v>
      </c>
      <c r="AC2802" s="8"/>
      <c r="AD2802" s="8" t="s">
        <v>44</v>
      </c>
      <c r="AE2802" s="8"/>
      <c r="AF2802" s="8"/>
    </row>
    <row r="2803" ht="16.5" spans="1:32">
      <c r="A2803" s="7" t="s">
        <v>2824</v>
      </c>
      <c r="B2803" s="8" t="str">
        <f>VLOOKUP(A2803,学号下拉数据!A:F,2,0)</f>
        <v>张文斌</v>
      </c>
      <c r="C2803" s="8" t="str">
        <f>VLOOKUP(A2803,学号下拉数据!A:F,4,0)</f>
        <v>汽车检测与维修技术</v>
      </c>
      <c r="D2803" s="8" t="str">
        <f>VLOOKUP(A2803,学号下拉数据!A:F,5,0)</f>
        <v>500211</v>
      </c>
      <c r="E2803" s="8" t="s">
        <v>2712</v>
      </c>
      <c r="F2803" s="8" t="str">
        <f>VLOOKUP(A2803,学号下拉数据!A:F,3,0)</f>
        <v>19汽运2</v>
      </c>
      <c r="G2803" s="8" t="str">
        <f>VLOOKUP(A2803,学号下拉数据!A:F,6,0)</f>
        <v>三年</v>
      </c>
      <c r="H2803" s="9" t="s">
        <v>40</v>
      </c>
      <c r="I2803" s="8" t="str">
        <f>VLOOKUP(A2803,[1]Sheet0!$C:$J,8,0)</f>
        <v>操作工</v>
      </c>
      <c r="J2803" s="8"/>
      <c r="K2803" s="8"/>
      <c r="L2803" s="8"/>
      <c r="M2803" s="8"/>
      <c r="N2803" s="8"/>
      <c r="O2803" s="8"/>
      <c r="P2803" s="8" t="s">
        <v>41</v>
      </c>
      <c r="Q2803" s="8"/>
      <c r="R2803" s="8"/>
      <c r="S2803" s="8" t="str">
        <f>VLOOKUP(A2803,[1]Sheet0!$C:$I,7,0)</f>
        <v>重庆长安汽车股份有限公司</v>
      </c>
      <c r="T2803" s="8" t="str">
        <f>VLOOKUP(A2803,[1]Sheet0!$C:$M,11,0)</f>
        <v>重庆市</v>
      </c>
      <c r="U2803" s="8" t="str">
        <f>VLOOKUP(A2803,[1]Sheet0!$C:$N,12,0)</f>
        <v>重庆市</v>
      </c>
      <c r="V2803" s="8"/>
      <c r="W2803" s="8"/>
      <c r="X2803" s="8" t="str">
        <f>VLOOKUP(A2803,[1]Sheet0!$C:$L,10,0)</f>
        <v>02361868400</v>
      </c>
      <c r="Y2803" s="8" t="str">
        <f>VLOOKUP(A2803,[1]Sheet0!$C:$L,9,0)</f>
        <v>龙老师</v>
      </c>
      <c r="Z2803" s="8"/>
      <c r="AA2803" s="20" t="s">
        <v>42</v>
      </c>
      <c r="AB2803" s="8" t="s">
        <v>43</v>
      </c>
      <c r="AC2803" s="8"/>
      <c r="AD2803" s="8" t="s">
        <v>44</v>
      </c>
      <c r="AE2803" s="8"/>
      <c r="AF2803" s="8"/>
    </row>
    <row r="2804" ht="16.5" spans="1:32">
      <c r="A2804" s="7" t="s">
        <v>2825</v>
      </c>
      <c r="B2804" s="8" t="str">
        <f>VLOOKUP(A2804,学号下拉数据!A:F,2,0)</f>
        <v>刘耀林</v>
      </c>
      <c r="C2804" s="8" t="str">
        <f>VLOOKUP(A2804,学号下拉数据!A:F,4,0)</f>
        <v>汽车检测与维修技术</v>
      </c>
      <c r="D2804" s="8" t="str">
        <f>VLOOKUP(A2804,学号下拉数据!A:F,5,0)</f>
        <v>500211</v>
      </c>
      <c r="E2804" s="8" t="s">
        <v>2712</v>
      </c>
      <c r="F2804" s="8" t="str">
        <f>VLOOKUP(A2804,学号下拉数据!A:F,3,0)</f>
        <v>19汽运2</v>
      </c>
      <c r="G2804" s="8" t="str">
        <f>VLOOKUP(A2804,学号下拉数据!A:F,6,0)</f>
        <v>三年</v>
      </c>
      <c r="H2804" s="9" t="s">
        <v>40</v>
      </c>
      <c r="I2804" s="8" t="str">
        <f>VLOOKUP(A2804,[1]Sheet0!$C:$J,8,0)</f>
        <v>车门分装前门玻璃</v>
      </c>
      <c r="J2804" s="8"/>
      <c r="K2804" s="8"/>
      <c r="L2804" s="8"/>
      <c r="M2804" s="8"/>
      <c r="N2804" s="8"/>
      <c r="O2804" s="8"/>
      <c r="P2804" s="8" t="s">
        <v>41</v>
      </c>
      <c r="Q2804" s="8"/>
      <c r="R2804" s="8"/>
      <c r="S2804" s="8" t="str">
        <f>VLOOKUP(A2804,[1]Sheet0!$C:$I,7,0)</f>
        <v>重庆长安汽车股份有限公司</v>
      </c>
      <c r="T2804" s="8" t="str">
        <f>VLOOKUP(A2804,[1]Sheet0!$C:$M,11,0)</f>
        <v>重庆市</v>
      </c>
      <c r="U2804" s="8" t="str">
        <f>VLOOKUP(A2804,[1]Sheet0!$C:$N,12,0)</f>
        <v>重庆市</v>
      </c>
      <c r="V2804" s="8"/>
      <c r="W2804" s="8"/>
      <c r="X2804" s="8" t="str">
        <f>VLOOKUP(A2804,[1]Sheet0!$C:$L,10,0)</f>
        <v>18580816394</v>
      </c>
      <c r="Y2804" s="8" t="str">
        <f>VLOOKUP(A2804,[1]Sheet0!$C:$L,9,0)</f>
        <v>王勇</v>
      </c>
      <c r="Z2804" s="8"/>
      <c r="AA2804" s="20" t="s">
        <v>42</v>
      </c>
      <c r="AB2804" s="8" t="s">
        <v>43</v>
      </c>
      <c r="AC2804" s="8"/>
      <c r="AD2804" s="8" t="s">
        <v>44</v>
      </c>
      <c r="AE2804" s="8"/>
      <c r="AF2804" s="8"/>
    </row>
    <row r="2805" ht="16.5" spans="1:32">
      <c r="A2805" s="7" t="s">
        <v>2826</v>
      </c>
      <c r="B2805" s="8" t="str">
        <f>VLOOKUP(A2805,学号下拉数据!A:F,2,0)</f>
        <v>陈金墨</v>
      </c>
      <c r="C2805" s="8" t="str">
        <f>VLOOKUP(A2805,学号下拉数据!A:F,4,0)</f>
        <v>汽车检测与维修技术</v>
      </c>
      <c r="D2805" s="8" t="str">
        <f>VLOOKUP(A2805,学号下拉数据!A:F,5,0)</f>
        <v>500211</v>
      </c>
      <c r="E2805" s="8" t="s">
        <v>2712</v>
      </c>
      <c r="F2805" s="8" t="str">
        <f>VLOOKUP(A2805,学号下拉数据!A:F,3,0)</f>
        <v>19汽运2</v>
      </c>
      <c r="G2805" s="8" t="str">
        <f>VLOOKUP(A2805,学号下拉数据!A:F,6,0)</f>
        <v>三年</v>
      </c>
      <c r="H2805" s="9" t="s">
        <v>40</v>
      </c>
      <c r="I2805" s="8" t="str">
        <f>VLOOKUP(A2805,[1]Sheet0!$C:$J,8,0)</f>
        <v>汽车散热器安装</v>
      </c>
      <c r="J2805" s="8"/>
      <c r="K2805" s="8"/>
      <c r="L2805" s="8"/>
      <c r="M2805" s="8"/>
      <c r="N2805" s="8"/>
      <c r="O2805" s="8"/>
      <c r="P2805" s="8" t="s">
        <v>41</v>
      </c>
      <c r="Q2805" s="8"/>
      <c r="R2805" s="8"/>
      <c r="S2805" s="8" t="str">
        <f>VLOOKUP(A2805,[1]Sheet0!$C:$I,7,0)</f>
        <v>重庆长安汽车股份有限公司</v>
      </c>
      <c r="T2805" s="8" t="str">
        <f>VLOOKUP(A2805,[1]Sheet0!$C:$M,11,0)</f>
        <v>重庆市</v>
      </c>
      <c r="U2805" s="8" t="str">
        <f>VLOOKUP(A2805,[1]Sheet0!$C:$N,12,0)</f>
        <v>重庆市</v>
      </c>
      <c r="V2805" s="8"/>
      <c r="W2805" s="8"/>
      <c r="X2805" s="8" t="str">
        <f>VLOOKUP(A2805,[1]Sheet0!$C:$L,10,0)</f>
        <v>18580816394</v>
      </c>
      <c r="Y2805" s="8" t="str">
        <f>VLOOKUP(A2805,[1]Sheet0!$C:$L,9,0)</f>
        <v>王勇</v>
      </c>
      <c r="Z2805" s="8"/>
      <c r="AA2805" s="20" t="s">
        <v>42</v>
      </c>
      <c r="AB2805" s="8" t="s">
        <v>43</v>
      </c>
      <c r="AC2805" s="8"/>
      <c r="AD2805" s="8" t="s">
        <v>44</v>
      </c>
      <c r="AE2805" s="8"/>
      <c r="AF2805" s="8"/>
    </row>
    <row r="2806" ht="16.5" spans="1:32">
      <c r="A2806" s="7" t="s">
        <v>2827</v>
      </c>
      <c r="B2806" s="8" t="str">
        <f>VLOOKUP(A2806,学号下拉数据!A:F,2,0)</f>
        <v>邓涛</v>
      </c>
      <c r="C2806" s="8" t="str">
        <f>VLOOKUP(A2806,学号下拉数据!A:F,4,0)</f>
        <v>汽车检测与维修技术</v>
      </c>
      <c r="D2806" s="8" t="str">
        <f>VLOOKUP(A2806,学号下拉数据!A:F,5,0)</f>
        <v>500211</v>
      </c>
      <c r="E2806" s="8" t="s">
        <v>2712</v>
      </c>
      <c r="F2806" s="8" t="str">
        <f>VLOOKUP(A2806,学号下拉数据!A:F,3,0)</f>
        <v>19汽运2</v>
      </c>
      <c r="G2806" s="8" t="str">
        <f>VLOOKUP(A2806,学号下拉数据!A:F,6,0)</f>
        <v>三年</v>
      </c>
      <c r="H2806" s="9" t="s">
        <v>40</v>
      </c>
      <c r="I2806" s="8" t="str">
        <f>VLOOKUP(A2806,[1]Sheet0!$C:$J,8,0)</f>
        <v>一线生产</v>
      </c>
      <c r="J2806" s="8"/>
      <c r="K2806" s="8"/>
      <c r="L2806" s="8"/>
      <c r="M2806" s="8"/>
      <c r="N2806" s="8"/>
      <c r="O2806" s="8"/>
      <c r="P2806" s="8" t="s">
        <v>41</v>
      </c>
      <c r="Q2806" s="8"/>
      <c r="R2806" s="8"/>
      <c r="S2806" s="8" t="str">
        <f>VLOOKUP(A2806,[1]Sheet0!$C:$I,7,0)</f>
        <v>重庆金康新能源汽车有限公司</v>
      </c>
      <c r="T2806" s="8" t="str">
        <f>VLOOKUP(A2806,[1]Sheet0!$C:$M,11,0)</f>
        <v>重庆市</v>
      </c>
      <c r="U2806" s="8" t="str">
        <f>VLOOKUP(A2806,[1]Sheet0!$C:$N,12,0)</f>
        <v>重庆市</v>
      </c>
      <c r="V2806" s="8"/>
      <c r="W2806" s="8"/>
      <c r="X2806" s="8" t="str">
        <f>VLOOKUP(A2806,[1]Sheet0!$C:$L,10,0)</f>
        <v>15123948845</v>
      </c>
      <c r="Y2806" s="8" t="str">
        <f>VLOOKUP(A2806,[1]Sheet0!$C:$L,9,0)</f>
        <v>王雅言</v>
      </c>
      <c r="Z2806" s="8"/>
      <c r="AA2806" s="20" t="s">
        <v>42</v>
      </c>
      <c r="AB2806" s="8" t="s">
        <v>43</v>
      </c>
      <c r="AC2806" s="8"/>
      <c r="AD2806" s="8" t="s">
        <v>44</v>
      </c>
      <c r="AE2806" s="8"/>
      <c r="AF2806" s="8"/>
    </row>
    <row r="2807" ht="16.5" spans="1:32">
      <c r="A2807" s="7" t="s">
        <v>2828</v>
      </c>
      <c r="B2807" s="8" t="str">
        <f>VLOOKUP(A2807,学号下拉数据!A:F,2,0)</f>
        <v>吴锐</v>
      </c>
      <c r="C2807" s="8" t="str">
        <f>VLOOKUP(A2807,学号下拉数据!A:F,4,0)</f>
        <v>汽车检测与维修技术</v>
      </c>
      <c r="D2807" s="8" t="str">
        <f>VLOOKUP(A2807,学号下拉数据!A:F,5,0)</f>
        <v>500211</v>
      </c>
      <c r="E2807" s="8" t="s">
        <v>2712</v>
      </c>
      <c r="F2807" s="8" t="str">
        <f>VLOOKUP(A2807,学号下拉数据!A:F,3,0)</f>
        <v>19汽运2</v>
      </c>
      <c r="G2807" s="8" t="str">
        <f>VLOOKUP(A2807,学号下拉数据!A:F,6,0)</f>
        <v>三年</v>
      </c>
      <c r="H2807" s="9" t="s">
        <v>40</v>
      </c>
      <c r="I2807" s="8" t="str">
        <f>VLOOKUP(A2807,[1]Sheet0!$C:$J,8,0)</f>
        <v>销售部</v>
      </c>
      <c r="J2807" s="8"/>
      <c r="K2807" s="8"/>
      <c r="L2807" s="8"/>
      <c r="M2807" s="8"/>
      <c r="N2807" s="8"/>
      <c r="O2807" s="8"/>
      <c r="P2807" s="8" t="s">
        <v>41</v>
      </c>
      <c r="Q2807" s="8"/>
      <c r="R2807" s="8"/>
      <c r="S2807" s="8" t="str">
        <f>VLOOKUP(A2807,[1]Sheet0!$C:$I,7,0)</f>
        <v>成都运通好车汽车科技有限公司</v>
      </c>
      <c r="T2807" s="8" t="str">
        <f>VLOOKUP(A2807,[1]Sheet0!$C:$M,11,0)</f>
        <v>四川省</v>
      </c>
      <c r="U2807" s="8" t="str">
        <f>VLOOKUP(A2807,[1]Sheet0!$C:$N,12,0)</f>
        <v>成都市</v>
      </c>
      <c r="V2807" s="8"/>
      <c r="W2807" s="8"/>
      <c r="X2807" s="8" t="str">
        <f>VLOOKUP(A2807,[1]Sheet0!$C:$L,10,0)</f>
        <v>18980121733</v>
      </c>
      <c r="Y2807" s="8" t="str">
        <f>VLOOKUP(A2807,[1]Sheet0!$C:$L,9,0)</f>
        <v>吴锐</v>
      </c>
      <c r="Z2807" s="8"/>
      <c r="AA2807" s="20" t="s">
        <v>42</v>
      </c>
      <c r="AB2807" s="8" t="s">
        <v>43</v>
      </c>
      <c r="AC2807" s="8"/>
      <c r="AD2807" s="8" t="s">
        <v>44</v>
      </c>
      <c r="AE2807" s="8"/>
      <c r="AF2807" s="8"/>
    </row>
    <row r="2808" ht="16.5" spans="1:32">
      <c r="A2808" s="7" t="s">
        <v>2829</v>
      </c>
      <c r="B2808" s="8" t="str">
        <f>VLOOKUP(A2808,学号下拉数据!A:F,2,0)</f>
        <v>温升龙</v>
      </c>
      <c r="C2808" s="8" t="str">
        <f>VLOOKUP(A2808,学号下拉数据!A:F,4,0)</f>
        <v>汽车检测与维修技术</v>
      </c>
      <c r="D2808" s="8" t="str">
        <f>VLOOKUP(A2808,学号下拉数据!A:F,5,0)</f>
        <v>500211</v>
      </c>
      <c r="E2808" s="8" t="s">
        <v>2712</v>
      </c>
      <c r="F2808" s="8" t="str">
        <f>VLOOKUP(A2808,学号下拉数据!A:F,3,0)</f>
        <v>19汽运2</v>
      </c>
      <c r="G2808" s="8" t="str">
        <f>VLOOKUP(A2808,学号下拉数据!A:F,6,0)</f>
        <v>三年</v>
      </c>
      <c r="H2808" s="9" t="s">
        <v>40</v>
      </c>
      <c r="I2808" s="8" t="str">
        <f>VLOOKUP(A2808,[1]Sheet0!$C:$J,8,0)</f>
        <v>拣配工</v>
      </c>
      <c r="J2808" s="8"/>
      <c r="K2808" s="8"/>
      <c r="L2808" s="8"/>
      <c r="M2808" s="8"/>
      <c r="N2808" s="8"/>
      <c r="O2808" s="8"/>
      <c r="P2808" s="8" t="s">
        <v>41</v>
      </c>
      <c r="Q2808" s="8"/>
      <c r="R2808" s="8"/>
      <c r="S2808" s="8" t="str">
        <f>VLOOKUP(A2808,[1]Sheet0!$C:$I,7,0)</f>
        <v>四川领吉汽车制造有限公司</v>
      </c>
      <c r="T2808" s="8" t="str">
        <f>VLOOKUP(A2808,[1]Sheet0!$C:$M,11,0)</f>
        <v>四川省</v>
      </c>
      <c r="U2808" s="8" t="str">
        <f>VLOOKUP(A2808,[1]Sheet0!$C:$N,12,0)</f>
        <v>成都市</v>
      </c>
      <c r="V2808" s="8"/>
      <c r="W2808" s="8"/>
      <c r="X2808" s="8" t="str">
        <f>VLOOKUP(A2808,[1]Sheet0!$C:$L,10,0)</f>
        <v>15760640132</v>
      </c>
      <c r="Y2808" s="8" t="str">
        <f>VLOOKUP(A2808,[1]Sheet0!$C:$L,9,0)</f>
        <v>谭刚</v>
      </c>
      <c r="Z2808" s="8"/>
      <c r="AA2808" s="20" t="s">
        <v>42</v>
      </c>
      <c r="AB2808" s="8" t="s">
        <v>43</v>
      </c>
      <c r="AC2808" s="8"/>
      <c r="AD2808" s="8" t="s">
        <v>44</v>
      </c>
      <c r="AE2808" s="8"/>
      <c r="AF2808" s="8"/>
    </row>
    <row r="2809" ht="16.5" spans="1:32">
      <c r="A2809" s="7" t="s">
        <v>2830</v>
      </c>
      <c r="B2809" s="8" t="str">
        <f>VLOOKUP(A2809,学号下拉数据!A:F,2,0)</f>
        <v>牟运湫</v>
      </c>
      <c r="C2809" s="8" t="str">
        <f>VLOOKUP(A2809,学号下拉数据!A:F,4,0)</f>
        <v>汽车检测与维修技术</v>
      </c>
      <c r="D2809" s="8" t="str">
        <f>VLOOKUP(A2809,学号下拉数据!A:F,5,0)</f>
        <v>500211</v>
      </c>
      <c r="E2809" s="8" t="s">
        <v>2712</v>
      </c>
      <c r="F2809" s="8" t="str">
        <f>VLOOKUP(A2809,学号下拉数据!A:F,3,0)</f>
        <v>19汽运2</v>
      </c>
      <c r="G2809" s="8" t="str">
        <f>VLOOKUP(A2809,学号下拉数据!A:F,6,0)</f>
        <v>三年</v>
      </c>
      <c r="H2809" s="9" t="s">
        <v>40</v>
      </c>
      <c r="I2809" s="8" t="str">
        <f>VLOOKUP(A2809,[1]Sheet0!$C:$J,8,0)</f>
        <v>机修工</v>
      </c>
      <c r="J2809" s="8"/>
      <c r="K2809" s="8"/>
      <c r="L2809" s="8"/>
      <c r="M2809" s="8"/>
      <c r="N2809" s="8"/>
      <c r="O2809" s="8"/>
      <c r="P2809" s="8" t="s">
        <v>41</v>
      </c>
      <c r="Q2809" s="8"/>
      <c r="R2809" s="8"/>
      <c r="S2809" s="8" t="str">
        <f>VLOOKUP(A2809,[1]Sheet0!$C:$I,7,0)</f>
        <v>轩溢汽修美容</v>
      </c>
      <c r="T2809" s="8" t="str">
        <f>VLOOKUP(A2809,[1]Sheet0!$C:$M,11,0)</f>
        <v>四川省</v>
      </c>
      <c r="U2809" s="8" t="str">
        <f>VLOOKUP(A2809,[1]Sheet0!$C:$N,12,0)</f>
        <v>泸州市</v>
      </c>
      <c r="V2809" s="8"/>
      <c r="W2809" s="8"/>
      <c r="X2809" s="8" t="str">
        <f>VLOOKUP(A2809,[1]Sheet0!$C:$L,10,0)</f>
        <v>13982759244</v>
      </c>
      <c r="Y2809" s="8" t="str">
        <f>VLOOKUP(A2809,[1]Sheet0!$C:$L,9,0)</f>
        <v>牟泽飞</v>
      </c>
      <c r="Z2809" s="8"/>
      <c r="AA2809" s="20" t="s">
        <v>42</v>
      </c>
      <c r="AB2809" s="8" t="s">
        <v>43</v>
      </c>
      <c r="AC2809" s="8"/>
      <c r="AD2809" s="8" t="s">
        <v>44</v>
      </c>
      <c r="AE2809" s="8"/>
      <c r="AF2809" s="8"/>
    </row>
    <row r="2810" ht="16.5" spans="1:32">
      <c r="A2810" s="7" t="s">
        <v>2831</v>
      </c>
      <c r="B2810" s="8" t="str">
        <f>VLOOKUP(A2810,学号下拉数据!A:F,2,0)</f>
        <v>李宇</v>
      </c>
      <c r="C2810" s="8" t="str">
        <f>VLOOKUP(A2810,学号下拉数据!A:F,4,0)</f>
        <v>汽车检测与维修技术</v>
      </c>
      <c r="D2810" s="8" t="str">
        <f>VLOOKUP(A2810,学号下拉数据!A:F,5,0)</f>
        <v>500211</v>
      </c>
      <c r="E2810" s="8" t="s">
        <v>2712</v>
      </c>
      <c r="F2810" s="8" t="str">
        <f>VLOOKUP(A2810,学号下拉数据!A:F,3,0)</f>
        <v>19汽运2</v>
      </c>
      <c r="G2810" s="8" t="str">
        <f>VLOOKUP(A2810,学号下拉数据!A:F,6,0)</f>
        <v>三年</v>
      </c>
      <c r="H2810" s="9" t="s">
        <v>40</v>
      </c>
      <c r="I2810" s="8" t="str">
        <f>VLOOKUP(A2810,[1]Sheet0!$C:$J,8,0)</f>
        <v>销售顾问</v>
      </c>
      <c r="J2810" s="8"/>
      <c r="K2810" s="8"/>
      <c r="L2810" s="8"/>
      <c r="M2810" s="8"/>
      <c r="N2810" s="8"/>
      <c r="O2810" s="8"/>
      <c r="P2810" s="8" t="s">
        <v>41</v>
      </c>
      <c r="Q2810" s="8"/>
      <c r="R2810" s="8"/>
      <c r="S2810" s="8" t="str">
        <f>VLOOKUP(A2810,[1]Sheet0!$C:$I,7,0)</f>
        <v>成都运通好车汽车科技有限公司</v>
      </c>
      <c r="T2810" s="8" t="str">
        <f>VLOOKUP(A2810,[1]Sheet0!$C:$M,11,0)</f>
        <v>四川省</v>
      </c>
      <c r="U2810" s="8" t="str">
        <f>VLOOKUP(A2810,[1]Sheet0!$C:$N,12,0)</f>
        <v>成都市</v>
      </c>
      <c r="V2810" s="8"/>
      <c r="W2810" s="8"/>
      <c r="X2810" s="8" t="str">
        <f>VLOOKUP(A2810,[1]Sheet0!$C:$L,10,0)</f>
        <v>18628210198</v>
      </c>
      <c r="Y2810" s="8" t="str">
        <f>VLOOKUP(A2810,[1]Sheet0!$C:$L,9,0)</f>
        <v>杨略</v>
      </c>
      <c r="Z2810" s="8"/>
      <c r="AA2810" s="20" t="s">
        <v>42</v>
      </c>
      <c r="AB2810" s="8" t="s">
        <v>43</v>
      </c>
      <c r="AC2810" s="8"/>
      <c r="AD2810" s="8" t="s">
        <v>44</v>
      </c>
      <c r="AE2810" s="8"/>
      <c r="AF2810" s="8"/>
    </row>
    <row r="2811" ht="16.5" spans="1:32">
      <c r="A2811" s="7" t="s">
        <v>2832</v>
      </c>
      <c r="B2811" s="8" t="str">
        <f>VLOOKUP(A2811,学号下拉数据!A:F,2,0)</f>
        <v>王均</v>
      </c>
      <c r="C2811" s="8" t="str">
        <f>VLOOKUP(A2811,学号下拉数据!A:F,4,0)</f>
        <v>汽车检测与维修技术</v>
      </c>
      <c r="D2811" s="8" t="str">
        <f>VLOOKUP(A2811,学号下拉数据!A:F,5,0)</f>
        <v>500211</v>
      </c>
      <c r="E2811" s="8" t="s">
        <v>2712</v>
      </c>
      <c r="F2811" s="8" t="str">
        <f>VLOOKUP(A2811,学号下拉数据!A:F,3,0)</f>
        <v>19汽运2</v>
      </c>
      <c r="G2811" s="8" t="str">
        <f>VLOOKUP(A2811,学号下拉数据!A:F,6,0)</f>
        <v>三年</v>
      </c>
      <c r="H2811" s="9" t="s">
        <v>40</v>
      </c>
      <c r="I2811" s="8" t="str">
        <f>VLOOKUP(A2811,[1]Sheet0!$C:$J,8,0)</f>
        <v>备件库管</v>
      </c>
      <c r="J2811" s="8"/>
      <c r="K2811" s="8"/>
      <c r="L2811" s="8"/>
      <c r="M2811" s="8"/>
      <c r="N2811" s="8"/>
      <c r="O2811" s="8"/>
      <c r="P2811" s="8" t="s">
        <v>41</v>
      </c>
      <c r="Q2811" s="8"/>
      <c r="R2811" s="8"/>
      <c r="S2811" s="8" t="str">
        <f>VLOOKUP(A2811,[1]Sheet0!$C:$I,7,0)</f>
        <v>成都运通博恩汽车有限公司</v>
      </c>
      <c r="T2811" s="8" t="str">
        <f>VLOOKUP(A2811,[1]Sheet0!$C:$M,11,0)</f>
        <v>四川省</v>
      </c>
      <c r="U2811" s="8" t="str">
        <f>VLOOKUP(A2811,[1]Sheet0!$C:$N,12,0)</f>
        <v>成都市</v>
      </c>
      <c r="V2811" s="8"/>
      <c r="W2811" s="8"/>
      <c r="X2811" s="8" t="str">
        <f>VLOOKUP(A2811,[1]Sheet0!$C:$L,10,0)</f>
        <v>18628210198</v>
      </c>
      <c r="Y2811" s="8" t="str">
        <f>VLOOKUP(A2811,[1]Sheet0!$C:$L,9,0)</f>
        <v>杨略</v>
      </c>
      <c r="Z2811" s="8"/>
      <c r="AA2811" s="20" t="s">
        <v>42</v>
      </c>
      <c r="AB2811" s="8" t="s">
        <v>43</v>
      </c>
      <c r="AC2811" s="8"/>
      <c r="AD2811" s="8" t="s">
        <v>44</v>
      </c>
      <c r="AE2811" s="8"/>
      <c r="AF2811" s="8"/>
    </row>
    <row r="2812" ht="16.5" spans="1:32">
      <c r="A2812" s="7" t="s">
        <v>2833</v>
      </c>
      <c r="B2812" s="8" t="str">
        <f>VLOOKUP(A2812,学号下拉数据!A:F,2,0)</f>
        <v>苏小平</v>
      </c>
      <c r="C2812" s="8" t="str">
        <f>VLOOKUP(A2812,学号下拉数据!A:F,4,0)</f>
        <v>汽车检测与维修技术</v>
      </c>
      <c r="D2812" s="8" t="str">
        <f>VLOOKUP(A2812,学号下拉数据!A:F,5,0)</f>
        <v>500211</v>
      </c>
      <c r="E2812" s="8" t="s">
        <v>2712</v>
      </c>
      <c r="F2812" s="8" t="str">
        <f>VLOOKUP(A2812,学号下拉数据!A:F,3,0)</f>
        <v>19汽运2</v>
      </c>
      <c r="G2812" s="8" t="str">
        <f>VLOOKUP(A2812,学号下拉数据!A:F,6,0)</f>
        <v>三年</v>
      </c>
      <c r="H2812" s="9" t="s">
        <v>40</v>
      </c>
      <c r="I2812" s="8" t="str">
        <f>VLOOKUP(A2812,[1]Sheet0!$C:$J,8,0)</f>
        <v>检验检测岗</v>
      </c>
      <c r="J2812" s="8"/>
      <c r="K2812" s="8"/>
      <c r="L2812" s="8"/>
      <c r="M2812" s="8"/>
      <c r="N2812" s="8"/>
      <c r="O2812" s="8"/>
      <c r="P2812" s="8" t="s">
        <v>41</v>
      </c>
      <c r="Q2812" s="8"/>
      <c r="R2812" s="8"/>
      <c r="S2812" s="8" t="str">
        <f>VLOOKUP(A2812,[1]Sheet0!$C:$I,7,0)</f>
        <v>重庆金康新能源汽车有限公司</v>
      </c>
      <c r="T2812" s="8" t="str">
        <f>VLOOKUP(A2812,[1]Sheet0!$C:$M,11,0)</f>
        <v>重庆市</v>
      </c>
      <c r="U2812" s="8" t="str">
        <f>VLOOKUP(A2812,[1]Sheet0!$C:$N,12,0)</f>
        <v>重庆市</v>
      </c>
      <c r="V2812" s="8"/>
      <c r="W2812" s="8"/>
      <c r="X2812" s="8" t="str">
        <f>VLOOKUP(A2812,[1]Sheet0!$C:$L,10,0)</f>
        <v>15123948845</v>
      </c>
      <c r="Y2812" s="8" t="str">
        <f>VLOOKUP(A2812,[1]Sheet0!$C:$L,9,0)</f>
        <v>王雅言</v>
      </c>
      <c r="Z2812" s="8"/>
      <c r="AA2812" s="20" t="s">
        <v>42</v>
      </c>
      <c r="AB2812" s="8" t="s">
        <v>43</v>
      </c>
      <c r="AC2812" s="8"/>
      <c r="AD2812" s="8" t="s">
        <v>44</v>
      </c>
      <c r="AE2812" s="8"/>
      <c r="AF2812" s="8"/>
    </row>
    <row r="2813" ht="16.5" spans="1:32">
      <c r="A2813" s="7" t="s">
        <v>2834</v>
      </c>
      <c r="B2813" s="8" t="str">
        <f>VLOOKUP(A2813,学号下拉数据!A:F,2,0)</f>
        <v>唐彬菡</v>
      </c>
      <c r="C2813" s="8" t="str">
        <f>VLOOKUP(A2813,学号下拉数据!A:F,4,0)</f>
        <v>汽车检测与维修技术</v>
      </c>
      <c r="D2813" s="8" t="str">
        <f>VLOOKUP(A2813,学号下拉数据!A:F,5,0)</f>
        <v>500211</v>
      </c>
      <c r="E2813" s="8" t="s">
        <v>2712</v>
      </c>
      <c r="F2813" s="8" t="str">
        <f>VLOOKUP(A2813,学号下拉数据!A:F,3,0)</f>
        <v>19汽运2</v>
      </c>
      <c r="G2813" s="8" t="str">
        <f>VLOOKUP(A2813,学号下拉数据!A:F,6,0)</f>
        <v>三年</v>
      </c>
      <c r="H2813" s="9" t="s">
        <v>40</v>
      </c>
      <c r="I2813" s="8" t="str">
        <f>VLOOKUP(A2813,[1]Sheet0!$C:$J,8,0)</f>
        <v>装配工</v>
      </c>
      <c r="J2813" s="8"/>
      <c r="K2813" s="8"/>
      <c r="L2813" s="8"/>
      <c r="M2813" s="8"/>
      <c r="N2813" s="8"/>
      <c r="O2813" s="8"/>
      <c r="P2813" s="8" t="s">
        <v>41</v>
      </c>
      <c r="Q2813" s="8"/>
      <c r="R2813" s="8"/>
      <c r="S2813" s="8" t="str">
        <f>VLOOKUP(A2813,[1]Sheet0!$C:$I,7,0)</f>
        <v>重庆金康新能源汽车有限公司</v>
      </c>
      <c r="T2813" s="8" t="str">
        <f>VLOOKUP(A2813,[1]Sheet0!$C:$M,11,0)</f>
        <v>重庆市</v>
      </c>
      <c r="U2813" s="8" t="str">
        <f>VLOOKUP(A2813,[1]Sheet0!$C:$N,12,0)</f>
        <v>重庆市</v>
      </c>
      <c r="V2813" s="8"/>
      <c r="W2813" s="8"/>
      <c r="X2813" s="8" t="str">
        <f>VLOOKUP(A2813,[1]Sheet0!$C:$L,10,0)</f>
        <v>15123948845</v>
      </c>
      <c r="Y2813" s="8" t="str">
        <f>VLOOKUP(A2813,[1]Sheet0!$C:$L,9,0)</f>
        <v>王雅言</v>
      </c>
      <c r="Z2813" s="8"/>
      <c r="AA2813" s="20" t="s">
        <v>42</v>
      </c>
      <c r="AB2813" s="8" t="s">
        <v>43</v>
      </c>
      <c r="AC2813" s="8"/>
      <c r="AD2813" s="8" t="s">
        <v>44</v>
      </c>
      <c r="AE2813" s="8"/>
      <c r="AF2813" s="8"/>
    </row>
    <row r="2814" ht="16.5" spans="1:32">
      <c r="A2814" s="13" t="s">
        <v>2835</v>
      </c>
      <c r="B2814" s="8" t="str">
        <f>VLOOKUP(A2814,学号下拉数据!A:F,2,0)</f>
        <v>向优</v>
      </c>
      <c r="C2814" s="8" t="str">
        <f>VLOOKUP(A2814,学号下拉数据!A:F,4,0)</f>
        <v>汽车检测与维修技术</v>
      </c>
      <c r="D2814" s="8" t="str">
        <f>VLOOKUP(A2814,学号下拉数据!A:F,5,0)</f>
        <v>500211</v>
      </c>
      <c r="E2814" s="8" t="s">
        <v>2712</v>
      </c>
      <c r="F2814" s="8" t="str">
        <f>VLOOKUP(A2814,学号下拉数据!A:F,3,0)</f>
        <v>19汽运2</v>
      </c>
      <c r="G2814" s="8" t="str">
        <f>VLOOKUP(A2814,学号下拉数据!A:F,6,0)</f>
        <v>三年</v>
      </c>
      <c r="H2814" s="12"/>
      <c r="I2814" s="12"/>
      <c r="J2814" s="12"/>
      <c r="K2814" s="12"/>
      <c r="L2814" s="12"/>
      <c r="M2814" s="12"/>
      <c r="N2814" s="12"/>
      <c r="O2814" s="12"/>
      <c r="P2814" s="8" t="s">
        <v>41</v>
      </c>
      <c r="Q2814" s="12"/>
      <c r="R2814" s="12"/>
      <c r="S2814" s="8" t="str">
        <f>VLOOKUP(A2814,[3]Sheet1!$A:$K,10,0)</f>
        <v>无锡小工技术有限公司</v>
      </c>
      <c r="T2814" s="8" t="str">
        <f>VLOOKUP(A2814,[3]Sheet1!$A:$K,11,0)</f>
        <v>重庆市江北区康泰路复盛镇渝康大道</v>
      </c>
      <c r="U2814" s="12"/>
      <c r="V2814" s="12"/>
      <c r="W2814" s="12"/>
      <c r="X2814" s="12"/>
      <c r="Y2814" s="12"/>
      <c r="Z2814" s="12"/>
      <c r="AA2814" s="20" t="s">
        <v>42</v>
      </c>
      <c r="AB2814" s="8" t="s">
        <v>43</v>
      </c>
      <c r="AC2814" s="8"/>
      <c r="AD2814" s="8" t="s">
        <v>44</v>
      </c>
      <c r="AE2814" s="12"/>
      <c r="AF2814" s="12"/>
    </row>
    <row r="2815" ht="16.5" spans="1:32">
      <c r="A2815" s="13" t="s">
        <v>2836</v>
      </c>
      <c r="B2815" s="8" t="str">
        <f>VLOOKUP(A2815,学号下拉数据!A:F,2,0)</f>
        <v>陈小南</v>
      </c>
      <c r="C2815" s="8" t="str">
        <f>VLOOKUP(A2815,学号下拉数据!A:F,4,0)</f>
        <v>汽车检测与维修技术</v>
      </c>
      <c r="D2815" s="8" t="str">
        <f>VLOOKUP(A2815,学号下拉数据!A:F,5,0)</f>
        <v>500211</v>
      </c>
      <c r="E2815" s="8" t="s">
        <v>2712</v>
      </c>
      <c r="F2815" s="8" t="str">
        <f>VLOOKUP(A2815,学号下拉数据!A:F,3,0)</f>
        <v>19汽运2</v>
      </c>
      <c r="G2815" s="8" t="str">
        <f>VLOOKUP(A2815,学号下拉数据!A:F,6,0)</f>
        <v>三年</v>
      </c>
      <c r="H2815" s="12"/>
      <c r="I2815" s="12"/>
      <c r="J2815" s="12"/>
      <c r="K2815" s="12"/>
      <c r="L2815" s="12"/>
      <c r="M2815" s="12"/>
      <c r="N2815" s="12"/>
      <c r="O2815" s="12"/>
      <c r="P2815" s="8" t="s">
        <v>41</v>
      </c>
      <c r="Q2815" s="12"/>
      <c r="R2815" s="12"/>
      <c r="S2815" s="8" t="str">
        <f>VLOOKUP(A2815,[3]Sheet1!$A:$K,10,0)</f>
        <v>重庆金康新能源汽车有限公司</v>
      </c>
      <c r="T2815" s="8" t="str">
        <f>VLOOKUP(A2815,[3]Sheet1!$A:$K,11,0)</f>
        <v>重庆江北区渝景大道119号</v>
      </c>
      <c r="U2815" s="12"/>
      <c r="V2815" s="12"/>
      <c r="W2815" s="12"/>
      <c r="X2815" s="12"/>
      <c r="Y2815" s="12"/>
      <c r="Z2815" s="12"/>
      <c r="AA2815" s="20" t="s">
        <v>42</v>
      </c>
      <c r="AB2815" s="8" t="s">
        <v>43</v>
      </c>
      <c r="AC2815" s="8"/>
      <c r="AD2815" s="8" t="s">
        <v>44</v>
      </c>
      <c r="AE2815" s="12"/>
      <c r="AF2815" s="12"/>
    </row>
    <row r="2816" ht="16.5" spans="1:32">
      <c r="A2816" s="13" t="s">
        <v>2837</v>
      </c>
      <c r="B2816" s="8" t="str">
        <f>VLOOKUP(A2816,学号下拉数据!A:F,2,0)</f>
        <v>刘利高</v>
      </c>
      <c r="C2816" s="8" t="str">
        <f>VLOOKUP(A2816,学号下拉数据!A:F,4,0)</f>
        <v>汽车检测与维修技术</v>
      </c>
      <c r="D2816" s="8" t="str">
        <f>VLOOKUP(A2816,学号下拉数据!A:F,5,0)</f>
        <v>500211</v>
      </c>
      <c r="E2816" s="8" t="s">
        <v>2712</v>
      </c>
      <c r="F2816" s="8" t="str">
        <f>VLOOKUP(A2816,学号下拉数据!A:F,3,0)</f>
        <v>19汽运2</v>
      </c>
      <c r="G2816" s="8" t="str">
        <f>VLOOKUP(A2816,学号下拉数据!A:F,6,0)</f>
        <v>三年</v>
      </c>
      <c r="H2816" s="12"/>
      <c r="I2816" s="12"/>
      <c r="J2816" s="12"/>
      <c r="K2816" s="12"/>
      <c r="L2816" s="12"/>
      <c r="M2816" s="12"/>
      <c r="N2816" s="12"/>
      <c r="O2816" s="12"/>
      <c r="P2816" s="8" t="s">
        <v>41</v>
      </c>
      <c r="Q2816" s="12"/>
      <c r="R2816" s="12"/>
      <c r="S2816" s="8" t="e">
        <f>VLOOKUP(A2816,[3]Sheet1!$A:$K,10,0)</f>
        <v>#N/A</v>
      </c>
      <c r="T2816" s="8" t="e">
        <f>VLOOKUP(A2816,[3]Sheet1!$A:$K,11,0)</f>
        <v>#N/A</v>
      </c>
      <c r="U2816" s="12"/>
      <c r="V2816" s="12"/>
      <c r="W2816" s="12"/>
      <c r="X2816" s="12"/>
      <c r="Y2816" s="12"/>
      <c r="Z2816" s="12"/>
      <c r="AA2816" s="20" t="s">
        <v>42</v>
      </c>
      <c r="AB2816" s="8" t="s">
        <v>43</v>
      </c>
      <c r="AC2816" s="8"/>
      <c r="AD2816" s="8" t="s">
        <v>44</v>
      </c>
      <c r="AE2816" s="12"/>
      <c r="AF2816" s="12"/>
    </row>
    <row r="2817" ht="16.5" spans="1:32">
      <c r="A2817" s="13" t="s">
        <v>2838</v>
      </c>
      <c r="B2817" s="8" t="str">
        <f>VLOOKUP(A2817,学号下拉数据!A:F,2,0)</f>
        <v>唐培峰</v>
      </c>
      <c r="C2817" s="8" t="str">
        <f>VLOOKUP(A2817,学号下拉数据!A:F,4,0)</f>
        <v>汽车检测与维修技术</v>
      </c>
      <c r="D2817" s="8" t="str">
        <f>VLOOKUP(A2817,学号下拉数据!A:F,5,0)</f>
        <v>500211</v>
      </c>
      <c r="E2817" s="8" t="s">
        <v>2712</v>
      </c>
      <c r="F2817" s="8" t="str">
        <f>VLOOKUP(A2817,学号下拉数据!A:F,3,0)</f>
        <v>19汽运2</v>
      </c>
      <c r="G2817" s="8" t="str">
        <f>VLOOKUP(A2817,学号下拉数据!A:F,6,0)</f>
        <v>三年</v>
      </c>
      <c r="H2817" s="12"/>
      <c r="I2817" s="12"/>
      <c r="J2817" s="12"/>
      <c r="K2817" s="12"/>
      <c r="L2817" s="12"/>
      <c r="M2817" s="12"/>
      <c r="N2817" s="12"/>
      <c r="O2817" s="12"/>
      <c r="P2817" s="8" t="s">
        <v>41</v>
      </c>
      <c r="Q2817" s="12"/>
      <c r="R2817" s="12"/>
      <c r="S2817" s="8" t="e">
        <f>VLOOKUP(A2817,[3]Sheet1!$A:$K,10,0)</f>
        <v>#N/A</v>
      </c>
      <c r="T2817" s="8" t="e">
        <f>VLOOKUP(A2817,[3]Sheet1!$A:$K,11,0)</f>
        <v>#N/A</v>
      </c>
      <c r="U2817" s="12"/>
      <c r="V2817" s="12"/>
      <c r="W2817" s="12"/>
      <c r="X2817" s="12"/>
      <c r="Y2817" s="12"/>
      <c r="Z2817" s="12"/>
      <c r="AA2817" s="20" t="s">
        <v>42</v>
      </c>
      <c r="AB2817" s="8" t="s">
        <v>43</v>
      </c>
      <c r="AC2817" s="8"/>
      <c r="AD2817" s="8" t="s">
        <v>44</v>
      </c>
      <c r="AE2817" s="12"/>
      <c r="AF2817" s="12"/>
    </row>
    <row r="2818" ht="16.5" spans="1:32">
      <c r="A2818" s="13" t="s">
        <v>2839</v>
      </c>
      <c r="B2818" s="8" t="str">
        <f>VLOOKUP(A2818,学号下拉数据!A:F,2,0)</f>
        <v>郭茂琳</v>
      </c>
      <c r="C2818" s="8" t="str">
        <f>VLOOKUP(A2818,学号下拉数据!A:F,4,0)</f>
        <v>汽车检测与维修技术</v>
      </c>
      <c r="D2818" s="8" t="str">
        <f>VLOOKUP(A2818,学号下拉数据!A:F,5,0)</f>
        <v>500211</v>
      </c>
      <c r="E2818" s="8" t="s">
        <v>2712</v>
      </c>
      <c r="F2818" s="8" t="str">
        <f>VLOOKUP(A2818,学号下拉数据!A:F,3,0)</f>
        <v>19汽运2</v>
      </c>
      <c r="G2818" s="8" t="str">
        <f>VLOOKUP(A2818,学号下拉数据!A:F,6,0)</f>
        <v>三年</v>
      </c>
      <c r="H2818" s="12"/>
      <c r="I2818" s="12"/>
      <c r="J2818" s="12"/>
      <c r="K2818" s="12"/>
      <c r="L2818" s="12"/>
      <c r="M2818" s="12"/>
      <c r="N2818" s="12"/>
      <c r="O2818" s="12"/>
      <c r="P2818" s="8" t="s">
        <v>41</v>
      </c>
      <c r="Q2818" s="12"/>
      <c r="R2818" s="12"/>
      <c r="S2818" s="8" t="e">
        <f>VLOOKUP(A2818,[3]Sheet1!$A:$K,10,0)</f>
        <v>#N/A</v>
      </c>
      <c r="T2818" s="8" t="e">
        <f>VLOOKUP(A2818,[3]Sheet1!$A:$K,11,0)</f>
        <v>#N/A</v>
      </c>
      <c r="U2818" s="12"/>
      <c r="V2818" s="12"/>
      <c r="W2818" s="12"/>
      <c r="X2818" s="12"/>
      <c r="Y2818" s="12"/>
      <c r="Z2818" s="12"/>
      <c r="AA2818" s="20" t="s">
        <v>42</v>
      </c>
      <c r="AB2818" s="8" t="s">
        <v>43</v>
      </c>
      <c r="AC2818" s="8"/>
      <c r="AD2818" s="8" t="s">
        <v>44</v>
      </c>
      <c r="AE2818" s="12"/>
      <c r="AF2818" s="12"/>
    </row>
    <row r="2819" ht="16.5" spans="1:32">
      <c r="A2819" s="13" t="s">
        <v>2840</v>
      </c>
      <c r="B2819" s="8" t="str">
        <f>VLOOKUP(A2819,学号下拉数据!A:F,2,0)</f>
        <v>刘磊</v>
      </c>
      <c r="C2819" s="8" t="str">
        <f>VLOOKUP(A2819,学号下拉数据!A:F,4,0)</f>
        <v>汽车检测与维修技术</v>
      </c>
      <c r="D2819" s="8" t="str">
        <f>VLOOKUP(A2819,学号下拉数据!A:F,5,0)</f>
        <v>500211</v>
      </c>
      <c r="E2819" s="8" t="s">
        <v>2712</v>
      </c>
      <c r="F2819" s="8" t="str">
        <f>VLOOKUP(A2819,学号下拉数据!A:F,3,0)</f>
        <v>19汽运2</v>
      </c>
      <c r="G2819" s="8" t="str">
        <f>VLOOKUP(A2819,学号下拉数据!A:F,6,0)</f>
        <v>三年</v>
      </c>
      <c r="H2819" s="12"/>
      <c r="I2819" s="12"/>
      <c r="J2819" s="12"/>
      <c r="K2819" s="12"/>
      <c r="L2819" s="12"/>
      <c r="M2819" s="12"/>
      <c r="N2819" s="12"/>
      <c r="O2819" s="12"/>
      <c r="P2819" s="8" t="s">
        <v>41</v>
      </c>
      <c r="Q2819" s="12"/>
      <c r="R2819" s="12"/>
      <c r="S2819" s="8" t="str">
        <f>VLOOKUP(A2819,[3]Sheet1!$A:$K,10,0)</f>
        <v>德利二手车市场同城车行C21</v>
      </c>
      <c r="T2819" s="8" t="str">
        <f>VLOOKUP(A2819,[3]Sheet1!$A:$K,11,0)</f>
        <v>四川省自贡市贡井区长土镇南环路德利二手车市场同城车行C21</v>
      </c>
      <c r="U2819" s="12"/>
      <c r="V2819" s="12"/>
      <c r="W2819" s="12"/>
      <c r="X2819" s="12"/>
      <c r="Y2819" s="12"/>
      <c r="Z2819" s="12"/>
      <c r="AA2819" s="20" t="s">
        <v>42</v>
      </c>
      <c r="AB2819" s="8" t="s">
        <v>43</v>
      </c>
      <c r="AC2819" s="8"/>
      <c r="AD2819" s="8" t="s">
        <v>44</v>
      </c>
      <c r="AE2819" s="12"/>
      <c r="AF2819" s="12"/>
    </row>
    <row r="2820" ht="16.5" spans="1:32">
      <c r="A2820" s="13" t="s">
        <v>2841</v>
      </c>
      <c r="B2820" s="8" t="str">
        <f>VLOOKUP(A2820,学号下拉数据!A:F,2,0)</f>
        <v>蔡玄</v>
      </c>
      <c r="C2820" s="8" t="str">
        <f>VLOOKUP(A2820,学号下拉数据!A:F,4,0)</f>
        <v>汽车检测与维修技术</v>
      </c>
      <c r="D2820" s="8" t="str">
        <f>VLOOKUP(A2820,学号下拉数据!A:F,5,0)</f>
        <v>500211</v>
      </c>
      <c r="E2820" s="8" t="s">
        <v>2712</v>
      </c>
      <c r="F2820" s="8" t="str">
        <f>VLOOKUP(A2820,学号下拉数据!A:F,3,0)</f>
        <v>19汽运2</v>
      </c>
      <c r="G2820" s="8" t="str">
        <f>VLOOKUP(A2820,学号下拉数据!A:F,6,0)</f>
        <v>三年</v>
      </c>
      <c r="H2820" s="12"/>
      <c r="I2820" s="12"/>
      <c r="J2820" s="12"/>
      <c r="K2820" s="12"/>
      <c r="L2820" s="12"/>
      <c r="M2820" s="12"/>
      <c r="N2820" s="12"/>
      <c r="O2820" s="12"/>
      <c r="P2820" s="8" t="s">
        <v>41</v>
      </c>
      <c r="Q2820" s="12"/>
      <c r="R2820" s="12"/>
      <c r="S2820" s="8" t="str">
        <f>VLOOKUP(A2820,[3]Sheet1!$A:$K,10,0)</f>
        <v>四川精典汽车服务责任有限公司</v>
      </c>
      <c r="T2820" s="8" t="str">
        <f>VLOOKUP(A2820,[3]Sheet1!$A:$K,11,0)</f>
        <v>成都市青阳区西岭路28号</v>
      </c>
      <c r="U2820" s="12"/>
      <c r="V2820" s="12"/>
      <c r="W2820" s="12"/>
      <c r="X2820" s="12"/>
      <c r="Y2820" s="12"/>
      <c r="Z2820" s="12"/>
      <c r="AA2820" s="20" t="s">
        <v>42</v>
      </c>
      <c r="AB2820" s="8" t="s">
        <v>43</v>
      </c>
      <c r="AC2820" s="8"/>
      <c r="AD2820" s="8" t="s">
        <v>44</v>
      </c>
      <c r="AE2820" s="12"/>
      <c r="AF2820" s="12"/>
    </row>
    <row r="2821" ht="16.5" spans="1:32">
      <c r="A2821" s="13" t="s">
        <v>2842</v>
      </c>
      <c r="B2821" s="8" t="str">
        <f>VLOOKUP(A2821,学号下拉数据!A:F,2,0)</f>
        <v>邓博闻</v>
      </c>
      <c r="C2821" s="8" t="str">
        <f>VLOOKUP(A2821,学号下拉数据!A:F,4,0)</f>
        <v>汽车检测与维修技术</v>
      </c>
      <c r="D2821" s="8" t="str">
        <f>VLOOKUP(A2821,学号下拉数据!A:F,5,0)</f>
        <v>500211</v>
      </c>
      <c r="E2821" s="8" t="s">
        <v>2712</v>
      </c>
      <c r="F2821" s="8" t="str">
        <f>VLOOKUP(A2821,学号下拉数据!A:F,3,0)</f>
        <v>19汽运2</v>
      </c>
      <c r="G2821" s="8" t="str">
        <f>VLOOKUP(A2821,学号下拉数据!A:F,6,0)</f>
        <v>三年</v>
      </c>
      <c r="H2821" s="12"/>
      <c r="I2821" s="12"/>
      <c r="J2821" s="12"/>
      <c r="K2821" s="12"/>
      <c r="L2821" s="12"/>
      <c r="M2821" s="12"/>
      <c r="N2821" s="12"/>
      <c r="O2821" s="12"/>
      <c r="P2821" s="8" t="s">
        <v>41</v>
      </c>
      <c r="Q2821" s="12"/>
      <c r="R2821" s="12"/>
      <c r="S2821" s="8" t="e">
        <f>VLOOKUP(A2821,[3]Sheet1!$A:$K,10,0)</f>
        <v>#N/A</v>
      </c>
      <c r="T2821" s="8" t="e">
        <f>VLOOKUP(A2821,[3]Sheet1!$A:$K,11,0)</f>
        <v>#N/A</v>
      </c>
      <c r="U2821" s="12"/>
      <c r="V2821" s="12"/>
      <c r="W2821" s="12"/>
      <c r="X2821" s="12"/>
      <c r="Y2821" s="12"/>
      <c r="Z2821" s="12"/>
      <c r="AA2821" s="20" t="s">
        <v>42</v>
      </c>
      <c r="AB2821" s="8" t="s">
        <v>43</v>
      </c>
      <c r="AC2821" s="8"/>
      <c r="AD2821" s="8" t="s">
        <v>44</v>
      </c>
      <c r="AE2821" s="12"/>
      <c r="AF2821" s="12"/>
    </row>
    <row r="2822" ht="16.5" spans="1:32">
      <c r="A2822" s="13" t="s">
        <v>2843</v>
      </c>
      <c r="B2822" s="8" t="str">
        <f>VLOOKUP(A2822,学号下拉数据!A:F,2,0)</f>
        <v>李忠文</v>
      </c>
      <c r="C2822" s="8" t="str">
        <f>VLOOKUP(A2822,学号下拉数据!A:F,4,0)</f>
        <v>汽车检测与维修技术</v>
      </c>
      <c r="D2822" s="8" t="str">
        <f>VLOOKUP(A2822,学号下拉数据!A:F,5,0)</f>
        <v>500211</v>
      </c>
      <c r="E2822" s="8" t="s">
        <v>2712</v>
      </c>
      <c r="F2822" s="8" t="str">
        <f>VLOOKUP(A2822,学号下拉数据!A:F,3,0)</f>
        <v>19汽运2</v>
      </c>
      <c r="G2822" s="8" t="str">
        <f>VLOOKUP(A2822,学号下拉数据!A:F,6,0)</f>
        <v>三年</v>
      </c>
      <c r="H2822" s="12"/>
      <c r="I2822" s="12"/>
      <c r="J2822" s="12"/>
      <c r="K2822" s="12"/>
      <c r="L2822" s="12"/>
      <c r="M2822" s="12"/>
      <c r="N2822" s="12"/>
      <c r="O2822" s="12"/>
      <c r="P2822" s="8" t="s">
        <v>41</v>
      </c>
      <c r="Q2822" s="12"/>
      <c r="R2822" s="12"/>
      <c r="S2822" s="8" t="e">
        <f>VLOOKUP(A2822,[3]Sheet1!$A:$K,10,0)</f>
        <v>#N/A</v>
      </c>
      <c r="T2822" s="8" t="e">
        <f>VLOOKUP(A2822,[3]Sheet1!$A:$K,11,0)</f>
        <v>#N/A</v>
      </c>
      <c r="U2822" s="12"/>
      <c r="V2822" s="12"/>
      <c r="W2822" s="12"/>
      <c r="X2822" s="12"/>
      <c r="Y2822" s="12"/>
      <c r="Z2822" s="12"/>
      <c r="AA2822" s="20" t="s">
        <v>42</v>
      </c>
      <c r="AB2822" s="8" t="s">
        <v>43</v>
      </c>
      <c r="AC2822" s="8"/>
      <c r="AD2822" s="8" t="s">
        <v>44</v>
      </c>
      <c r="AE2822" s="12"/>
      <c r="AF2822" s="12"/>
    </row>
    <row r="2823" ht="16.5" spans="1:32">
      <c r="A2823" s="13" t="s">
        <v>2844</v>
      </c>
      <c r="B2823" s="8" t="str">
        <f>VLOOKUP(A2823,学号下拉数据!A:F,2,0)</f>
        <v>唐俊杰</v>
      </c>
      <c r="C2823" s="8" t="str">
        <f>VLOOKUP(A2823,学号下拉数据!A:F,4,0)</f>
        <v>汽车检测与维修技术</v>
      </c>
      <c r="D2823" s="8" t="str">
        <f>VLOOKUP(A2823,学号下拉数据!A:F,5,0)</f>
        <v>500211</v>
      </c>
      <c r="E2823" s="8" t="s">
        <v>2712</v>
      </c>
      <c r="F2823" s="8" t="str">
        <f>VLOOKUP(A2823,学号下拉数据!A:F,3,0)</f>
        <v>19汽运2</v>
      </c>
      <c r="G2823" s="8" t="str">
        <f>VLOOKUP(A2823,学号下拉数据!A:F,6,0)</f>
        <v>三年</v>
      </c>
      <c r="H2823" s="12"/>
      <c r="I2823" s="12"/>
      <c r="J2823" s="12"/>
      <c r="K2823" s="12"/>
      <c r="L2823" s="12"/>
      <c r="M2823" s="12"/>
      <c r="N2823" s="12"/>
      <c r="O2823" s="12"/>
      <c r="P2823" s="8" t="s">
        <v>41</v>
      </c>
      <c r="Q2823" s="12"/>
      <c r="R2823" s="12"/>
      <c r="S2823" s="8" t="str">
        <f>VLOOKUP(A2823,[3]Sheet1!$A:$K,10,0)</f>
        <v>广安市车博士养护中心</v>
      </c>
      <c r="T2823" s="8" t="str">
        <f>VLOOKUP(A2823,[3]Sheet1!$A:$K,11,0)</f>
        <v>广安市广安区车博士养护中心</v>
      </c>
      <c r="U2823" s="12"/>
      <c r="V2823" s="12"/>
      <c r="W2823" s="12"/>
      <c r="X2823" s="12"/>
      <c r="Y2823" s="12"/>
      <c r="Z2823" s="12"/>
      <c r="AA2823" s="20" t="s">
        <v>42</v>
      </c>
      <c r="AB2823" s="8" t="s">
        <v>43</v>
      </c>
      <c r="AC2823" s="8"/>
      <c r="AD2823" s="8" t="s">
        <v>44</v>
      </c>
      <c r="AE2823" s="12"/>
      <c r="AF2823" s="12"/>
    </row>
    <row r="2824" ht="16.5" spans="1:32">
      <c r="A2824" s="13" t="s">
        <v>2845</v>
      </c>
      <c r="B2824" s="8" t="str">
        <f>VLOOKUP(A2824,学号下拉数据!A:F,2,0)</f>
        <v>曾彪</v>
      </c>
      <c r="C2824" s="8" t="str">
        <f>VLOOKUP(A2824,学号下拉数据!A:F,4,0)</f>
        <v>汽车检测与维修技术</v>
      </c>
      <c r="D2824" s="8" t="str">
        <f>VLOOKUP(A2824,学号下拉数据!A:F,5,0)</f>
        <v>500211</v>
      </c>
      <c r="E2824" s="8" t="s">
        <v>2712</v>
      </c>
      <c r="F2824" s="8" t="str">
        <f>VLOOKUP(A2824,学号下拉数据!A:F,3,0)</f>
        <v>19汽运2</v>
      </c>
      <c r="G2824" s="8" t="str">
        <f>VLOOKUP(A2824,学号下拉数据!A:F,6,0)</f>
        <v>三年</v>
      </c>
      <c r="H2824" s="12"/>
      <c r="I2824" s="12"/>
      <c r="J2824" s="12"/>
      <c r="K2824" s="12"/>
      <c r="L2824" s="12"/>
      <c r="M2824" s="12"/>
      <c r="N2824" s="12"/>
      <c r="O2824" s="12"/>
      <c r="P2824" s="8" t="s">
        <v>41</v>
      </c>
      <c r="Q2824" s="12"/>
      <c r="R2824" s="12"/>
      <c r="S2824" s="8" t="str">
        <f>VLOOKUP(A2824,[3]Sheet1!$A:$K,10,0)</f>
        <v>成都运通好车科技有限公司</v>
      </c>
      <c r="T2824" s="8" t="str">
        <f>VLOOKUP(A2824,[3]Sheet1!$A:$K,11,0)</f>
        <v>四川省成都市金牛区</v>
      </c>
      <c r="U2824" s="12"/>
      <c r="V2824" s="12"/>
      <c r="W2824" s="12"/>
      <c r="X2824" s="12"/>
      <c r="Y2824" s="12"/>
      <c r="Z2824" s="12"/>
      <c r="AA2824" s="20" t="s">
        <v>42</v>
      </c>
      <c r="AB2824" s="8" t="s">
        <v>43</v>
      </c>
      <c r="AC2824" s="8"/>
      <c r="AD2824" s="8" t="s">
        <v>44</v>
      </c>
      <c r="AE2824" s="12"/>
      <c r="AF2824" s="12"/>
    </row>
    <row r="2825" ht="16.5" spans="1:32">
      <c r="A2825" s="13" t="s">
        <v>2846</v>
      </c>
      <c r="B2825" s="8" t="str">
        <f>VLOOKUP(A2825,学号下拉数据!A:F,2,0)</f>
        <v>李书杭</v>
      </c>
      <c r="C2825" s="8" t="str">
        <f>VLOOKUP(A2825,学号下拉数据!A:F,4,0)</f>
        <v>汽车检测与维修技术</v>
      </c>
      <c r="D2825" s="8" t="str">
        <f>VLOOKUP(A2825,学号下拉数据!A:F,5,0)</f>
        <v>500211</v>
      </c>
      <c r="E2825" s="8" t="s">
        <v>2712</v>
      </c>
      <c r="F2825" s="8" t="str">
        <f>VLOOKUP(A2825,学号下拉数据!A:F,3,0)</f>
        <v>19汽运2</v>
      </c>
      <c r="G2825" s="8" t="str">
        <f>VLOOKUP(A2825,学号下拉数据!A:F,6,0)</f>
        <v>三年</v>
      </c>
      <c r="H2825" s="12"/>
      <c r="I2825" s="12"/>
      <c r="J2825" s="12"/>
      <c r="K2825" s="12"/>
      <c r="L2825" s="12"/>
      <c r="M2825" s="12"/>
      <c r="N2825" s="12"/>
      <c r="O2825" s="12"/>
      <c r="P2825" s="8" t="s">
        <v>41</v>
      </c>
      <c r="Q2825" s="12"/>
      <c r="R2825" s="12"/>
      <c r="S2825" s="8" t="str">
        <f>VLOOKUP(A2825,[3]Sheet1!$A:$K,10,0)</f>
        <v>无</v>
      </c>
      <c r="T2825" s="8" t="str">
        <f>VLOOKUP(A2825,[3]Sheet1!$A:$K,11,0)</f>
        <v>无</v>
      </c>
      <c r="U2825" s="12"/>
      <c r="V2825" s="12"/>
      <c r="W2825" s="12"/>
      <c r="X2825" s="12"/>
      <c r="Y2825" s="12"/>
      <c r="Z2825" s="12"/>
      <c r="AA2825" s="20" t="s">
        <v>42</v>
      </c>
      <c r="AB2825" s="8" t="s">
        <v>43</v>
      </c>
      <c r="AC2825" s="8"/>
      <c r="AD2825" s="8" t="s">
        <v>44</v>
      </c>
      <c r="AE2825" s="12"/>
      <c r="AF2825" s="12"/>
    </row>
    <row r="2826" ht="16.5" spans="1:32">
      <c r="A2826" s="7" t="s">
        <v>2847</v>
      </c>
      <c r="B2826" s="8" t="str">
        <f>VLOOKUP(A2826,学号下拉数据!A:F,2,0)</f>
        <v>胡华</v>
      </c>
      <c r="C2826" s="8" t="str">
        <f>VLOOKUP(A2826,学号下拉数据!A:F,4,0)</f>
        <v>汽车检测与维修技术</v>
      </c>
      <c r="D2826" s="8" t="str">
        <f>VLOOKUP(A2826,学号下拉数据!A:F,5,0)</f>
        <v>500211</v>
      </c>
      <c r="E2826" s="8" t="s">
        <v>2712</v>
      </c>
      <c r="F2826" s="8" t="str">
        <f>VLOOKUP(A2826,学号下拉数据!A:F,3,0)</f>
        <v>19汽运3</v>
      </c>
      <c r="G2826" s="8" t="str">
        <f>VLOOKUP(A2826,学号下拉数据!A:F,6,0)</f>
        <v>三年</v>
      </c>
      <c r="H2826" s="9" t="s">
        <v>40</v>
      </c>
      <c r="I2826" s="8" t="str">
        <f>VLOOKUP(A2826,[1]Sheet0!$C:$J,8,0)</f>
        <v>生产运营储备岗</v>
      </c>
      <c r="J2826" s="8"/>
      <c r="K2826" s="8"/>
      <c r="L2826" s="8"/>
      <c r="M2826" s="8"/>
      <c r="N2826" s="8"/>
      <c r="O2826" s="8"/>
      <c r="P2826" s="8" t="s">
        <v>41</v>
      </c>
      <c r="Q2826" s="8"/>
      <c r="R2826" s="8"/>
      <c r="S2826" s="8" t="str">
        <f>VLOOKUP(A2826,[1]Sheet0!$C:$I,7,0)</f>
        <v>蜂巢能源科技（遂宁）有限公司</v>
      </c>
      <c r="T2826" s="8" t="str">
        <f>VLOOKUP(A2826,[1]Sheet0!$C:$M,11,0)</f>
        <v>四川省</v>
      </c>
      <c r="U2826" s="8" t="str">
        <f>VLOOKUP(A2826,[1]Sheet0!$C:$N,12,0)</f>
        <v>遂宁市</v>
      </c>
      <c r="V2826" s="8"/>
      <c r="W2826" s="8"/>
      <c r="X2826" s="8" t="str">
        <f>VLOOKUP(A2826,[1]Sheet0!$C:$L,10,0)</f>
        <v>13778517671</v>
      </c>
      <c r="Y2826" s="8" t="str">
        <f>VLOOKUP(A2826,[1]Sheet0!$C:$L,9,0)</f>
        <v>罗蓉迪</v>
      </c>
      <c r="Z2826" s="8"/>
      <c r="AA2826" s="20" t="s">
        <v>42</v>
      </c>
      <c r="AB2826" s="8" t="s">
        <v>43</v>
      </c>
      <c r="AC2826" s="8"/>
      <c r="AD2826" s="8" t="s">
        <v>44</v>
      </c>
      <c r="AE2826" s="8"/>
      <c r="AF2826" s="8"/>
    </row>
    <row r="2827" ht="16.5" spans="1:32">
      <c r="A2827" s="7" t="s">
        <v>2848</v>
      </c>
      <c r="B2827" s="8" t="str">
        <f>VLOOKUP(A2827,学号下拉数据!A:F,2,0)</f>
        <v>钱富贵</v>
      </c>
      <c r="C2827" s="8" t="str">
        <f>VLOOKUP(A2827,学号下拉数据!A:F,4,0)</f>
        <v>汽车检测与维修技术</v>
      </c>
      <c r="D2827" s="8" t="str">
        <f>VLOOKUP(A2827,学号下拉数据!A:F,5,0)</f>
        <v>500211</v>
      </c>
      <c r="E2827" s="8" t="s">
        <v>2712</v>
      </c>
      <c r="F2827" s="8" t="str">
        <f>VLOOKUP(A2827,学号下拉数据!A:F,3,0)</f>
        <v>19汽运3</v>
      </c>
      <c r="G2827" s="8" t="str">
        <f>VLOOKUP(A2827,学号下拉数据!A:F,6,0)</f>
        <v>三年</v>
      </c>
      <c r="H2827" s="9" t="s">
        <v>40</v>
      </c>
      <c r="I2827" s="8" t="str">
        <f>VLOOKUP(A2827,[1]Sheet0!$C:$J,8,0)</f>
        <v>机修</v>
      </c>
      <c r="J2827" s="8"/>
      <c r="K2827" s="8"/>
      <c r="L2827" s="8"/>
      <c r="M2827" s="8"/>
      <c r="N2827" s="8"/>
      <c r="O2827" s="8"/>
      <c r="P2827" s="8" t="s">
        <v>41</v>
      </c>
      <c r="Q2827" s="8"/>
      <c r="R2827" s="8"/>
      <c r="S2827" s="8" t="str">
        <f>VLOOKUP(A2827,[1]Sheet0!$C:$I,7,0)</f>
        <v>俊宏汽修</v>
      </c>
      <c r="T2827" s="8" t="str">
        <f>VLOOKUP(A2827,[1]Sheet0!$C:$M,11,0)</f>
        <v>四川省</v>
      </c>
      <c r="U2827" s="8" t="str">
        <f>VLOOKUP(A2827,[1]Sheet0!$C:$N,12,0)</f>
        <v>遂宁市</v>
      </c>
      <c r="V2827" s="8"/>
      <c r="W2827" s="8"/>
      <c r="X2827" s="8" t="str">
        <f>VLOOKUP(A2827,[1]Sheet0!$C:$L,10,0)</f>
        <v>13880701407</v>
      </c>
      <c r="Y2827" s="8" t="str">
        <f>VLOOKUP(A2827,[1]Sheet0!$C:$L,9,0)</f>
        <v>刘波</v>
      </c>
      <c r="Z2827" s="8"/>
      <c r="AA2827" s="20" t="s">
        <v>42</v>
      </c>
      <c r="AB2827" s="8" t="s">
        <v>43</v>
      </c>
      <c r="AC2827" s="8"/>
      <c r="AD2827" s="8" t="s">
        <v>44</v>
      </c>
      <c r="AE2827" s="8"/>
      <c r="AF2827" s="8"/>
    </row>
    <row r="2828" ht="16.5" spans="1:32">
      <c r="A2828" s="7" t="s">
        <v>2849</v>
      </c>
      <c r="B2828" s="8" t="str">
        <f>VLOOKUP(A2828,学号下拉数据!A:F,2,0)</f>
        <v>龚承林</v>
      </c>
      <c r="C2828" s="8" t="str">
        <f>VLOOKUP(A2828,学号下拉数据!A:F,4,0)</f>
        <v>汽车检测与维修技术</v>
      </c>
      <c r="D2828" s="8" t="str">
        <f>VLOOKUP(A2828,学号下拉数据!A:F,5,0)</f>
        <v>500211</v>
      </c>
      <c r="E2828" s="8" t="s">
        <v>2712</v>
      </c>
      <c r="F2828" s="8" t="str">
        <f>VLOOKUP(A2828,学号下拉数据!A:F,3,0)</f>
        <v>19汽运3</v>
      </c>
      <c r="G2828" s="8" t="str">
        <f>VLOOKUP(A2828,学号下拉数据!A:F,6,0)</f>
        <v>三年</v>
      </c>
      <c r="H2828" s="9" t="s">
        <v>40</v>
      </c>
      <c r="I2828" s="8" t="str">
        <f>VLOOKUP(A2828,[1]Sheet0!$C:$J,8,0)</f>
        <v>二手车评估实习生</v>
      </c>
      <c r="J2828" s="8"/>
      <c r="K2828" s="8"/>
      <c r="L2828" s="8"/>
      <c r="M2828" s="8"/>
      <c r="N2828" s="8"/>
      <c r="O2828" s="8"/>
      <c r="P2828" s="8" t="s">
        <v>41</v>
      </c>
      <c r="Q2828" s="8"/>
      <c r="R2828" s="8"/>
      <c r="S2828" s="8" t="str">
        <f>VLOOKUP(A2828,[1]Sheet0!$C:$I,7,0)</f>
        <v>成都运通好车汽车科技有限公司</v>
      </c>
      <c r="T2828" s="8" t="str">
        <f>VLOOKUP(A2828,[1]Sheet0!$C:$M,11,0)</f>
        <v>四川省</v>
      </c>
      <c r="U2828" s="8" t="str">
        <f>VLOOKUP(A2828,[1]Sheet0!$C:$N,12,0)</f>
        <v>成都市</v>
      </c>
      <c r="V2828" s="8"/>
      <c r="W2828" s="8"/>
      <c r="X2828" s="8" t="str">
        <f>VLOOKUP(A2828,[1]Sheet0!$C:$L,10,0)</f>
        <v>13488950750</v>
      </c>
      <c r="Y2828" s="8" t="str">
        <f>VLOOKUP(A2828,[1]Sheet0!$C:$L,9,0)</f>
        <v>张经理</v>
      </c>
      <c r="Z2828" s="8"/>
      <c r="AA2828" s="20" t="s">
        <v>42</v>
      </c>
      <c r="AB2828" s="8" t="s">
        <v>43</v>
      </c>
      <c r="AC2828" s="8"/>
      <c r="AD2828" s="8" t="s">
        <v>44</v>
      </c>
      <c r="AE2828" s="8"/>
      <c r="AF2828" s="8"/>
    </row>
    <row r="2829" ht="16.5" spans="1:32">
      <c r="A2829" s="7" t="s">
        <v>2850</v>
      </c>
      <c r="B2829" s="8" t="str">
        <f>VLOOKUP(A2829,学号下拉数据!A:F,2,0)</f>
        <v>蒲沁文</v>
      </c>
      <c r="C2829" s="8" t="str">
        <f>VLOOKUP(A2829,学号下拉数据!A:F,4,0)</f>
        <v>汽车检测与维修技术</v>
      </c>
      <c r="D2829" s="8" t="str">
        <f>VLOOKUP(A2829,学号下拉数据!A:F,5,0)</f>
        <v>500211</v>
      </c>
      <c r="E2829" s="8" t="s">
        <v>2712</v>
      </c>
      <c r="F2829" s="8" t="str">
        <f>VLOOKUP(A2829,学号下拉数据!A:F,3,0)</f>
        <v>19汽运3</v>
      </c>
      <c r="G2829" s="8" t="str">
        <f>VLOOKUP(A2829,学号下拉数据!A:F,6,0)</f>
        <v>三年</v>
      </c>
      <c r="H2829" s="9" t="s">
        <v>40</v>
      </c>
      <c r="I2829" s="8" t="str">
        <f>VLOOKUP(A2829,[1]Sheet0!$C:$J,8,0)</f>
        <v>美容客户经理</v>
      </c>
      <c r="J2829" s="8"/>
      <c r="K2829" s="8"/>
      <c r="L2829" s="8"/>
      <c r="M2829" s="8"/>
      <c r="N2829" s="8"/>
      <c r="O2829" s="8"/>
      <c r="P2829" s="8" t="s">
        <v>41</v>
      </c>
      <c r="Q2829" s="8"/>
      <c r="R2829" s="8"/>
      <c r="S2829" s="8" t="str">
        <f>VLOOKUP(A2829,[1]Sheet0!$C:$I,7,0)</f>
        <v>四川精典汽车服务连锁股份有限公司</v>
      </c>
      <c r="T2829" s="8" t="str">
        <f>VLOOKUP(A2829,[1]Sheet0!$C:$M,11,0)</f>
        <v>四川省</v>
      </c>
      <c r="U2829" s="8" t="str">
        <f>VLOOKUP(A2829,[1]Sheet0!$C:$N,12,0)</f>
        <v>成都市</v>
      </c>
      <c r="V2829" s="8"/>
      <c r="W2829" s="8"/>
      <c r="X2829" s="8" t="str">
        <f>VLOOKUP(A2829,[1]Sheet0!$C:$L,10,0)</f>
        <v>18382538959</v>
      </c>
      <c r="Y2829" s="8" t="str">
        <f>VLOOKUP(A2829,[1]Sheet0!$C:$L,9,0)</f>
        <v>蒲沁文</v>
      </c>
      <c r="Z2829" s="8"/>
      <c r="AA2829" s="20" t="s">
        <v>42</v>
      </c>
      <c r="AB2829" s="8" t="s">
        <v>43</v>
      </c>
      <c r="AC2829" s="8"/>
      <c r="AD2829" s="8" t="s">
        <v>44</v>
      </c>
      <c r="AE2829" s="8"/>
      <c r="AF2829" s="8"/>
    </row>
    <row r="2830" ht="16.5" spans="1:32">
      <c r="A2830" s="7" t="s">
        <v>2851</v>
      </c>
      <c r="B2830" s="8" t="str">
        <f>VLOOKUP(A2830,学号下拉数据!A:F,2,0)</f>
        <v>朱振江</v>
      </c>
      <c r="C2830" s="8" t="str">
        <f>VLOOKUP(A2830,学号下拉数据!A:F,4,0)</f>
        <v>汽车检测与维修技术</v>
      </c>
      <c r="D2830" s="8" t="str">
        <f>VLOOKUP(A2830,学号下拉数据!A:F,5,0)</f>
        <v>500211</v>
      </c>
      <c r="E2830" s="8" t="s">
        <v>2712</v>
      </c>
      <c r="F2830" s="8" t="str">
        <f>VLOOKUP(A2830,学号下拉数据!A:F,3,0)</f>
        <v>19汽运3</v>
      </c>
      <c r="G2830" s="8" t="str">
        <f>VLOOKUP(A2830,学号下拉数据!A:F,6,0)</f>
        <v>三年</v>
      </c>
      <c r="H2830" s="9" t="s">
        <v>40</v>
      </c>
      <c r="I2830" s="8" t="str">
        <f>VLOOKUP(A2830,[1]Sheet0!$C:$J,8,0)</f>
        <v>销售</v>
      </c>
      <c r="J2830" s="8"/>
      <c r="K2830" s="8"/>
      <c r="L2830" s="8"/>
      <c r="M2830" s="8"/>
      <c r="N2830" s="8"/>
      <c r="O2830" s="8"/>
      <c r="P2830" s="8" t="s">
        <v>41</v>
      </c>
      <c r="Q2830" s="8"/>
      <c r="R2830" s="8"/>
      <c r="S2830" s="8" t="str">
        <f>VLOOKUP(A2830,[1]Sheet0!$C:$I,7,0)</f>
        <v>深圳市新纶超净科技有限公司</v>
      </c>
      <c r="T2830" s="8" t="str">
        <f>VLOOKUP(A2830,[1]Sheet0!$C:$M,11,0)</f>
        <v>江苏省</v>
      </c>
      <c r="U2830" s="8" t="str">
        <f>VLOOKUP(A2830,[1]Sheet0!$C:$N,12,0)</f>
        <v>苏州市</v>
      </c>
      <c r="V2830" s="8"/>
      <c r="W2830" s="8"/>
      <c r="X2830" s="8" t="str">
        <f>VLOOKUP(A2830,[1]Sheet0!$C:$L,10,0)</f>
        <v>18682501271</v>
      </c>
      <c r="Y2830" s="8" t="str">
        <f>VLOOKUP(A2830,[1]Sheet0!$C:$L,9,0)</f>
        <v>朱振江</v>
      </c>
      <c r="Z2830" s="8"/>
      <c r="AA2830" s="20" t="s">
        <v>42</v>
      </c>
      <c r="AB2830" s="8" t="s">
        <v>43</v>
      </c>
      <c r="AC2830" s="8"/>
      <c r="AD2830" s="8" t="s">
        <v>44</v>
      </c>
      <c r="AE2830" s="8"/>
      <c r="AF2830" s="8"/>
    </row>
    <row r="2831" ht="16.5" spans="1:32">
      <c r="A2831" s="7" t="s">
        <v>2852</v>
      </c>
      <c r="B2831" s="8" t="str">
        <f>VLOOKUP(A2831,学号下拉数据!A:F,2,0)</f>
        <v>贾普</v>
      </c>
      <c r="C2831" s="8" t="str">
        <f>VLOOKUP(A2831,学号下拉数据!A:F,4,0)</f>
        <v>汽车检测与维修技术</v>
      </c>
      <c r="D2831" s="8" t="str">
        <f>VLOOKUP(A2831,学号下拉数据!A:F,5,0)</f>
        <v>500211</v>
      </c>
      <c r="E2831" s="8" t="s">
        <v>2712</v>
      </c>
      <c r="F2831" s="8" t="str">
        <f>VLOOKUP(A2831,学号下拉数据!A:F,3,0)</f>
        <v>19汽运3</v>
      </c>
      <c r="G2831" s="8" t="str">
        <f>VLOOKUP(A2831,学号下拉数据!A:F,6,0)</f>
        <v>三年</v>
      </c>
      <c r="H2831" s="9" t="s">
        <v>40</v>
      </c>
      <c r="I2831" s="8" t="str">
        <f>VLOOKUP(A2831,[1]Sheet0!$C:$J,8,0)</f>
        <v>生产运营储备岗</v>
      </c>
      <c r="J2831" s="8"/>
      <c r="K2831" s="8"/>
      <c r="L2831" s="8"/>
      <c r="M2831" s="8"/>
      <c r="N2831" s="8"/>
      <c r="O2831" s="8"/>
      <c r="P2831" s="8" t="s">
        <v>41</v>
      </c>
      <c r="Q2831" s="8"/>
      <c r="R2831" s="8"/>
      <c r="S2831" s="8" t="str">
        <f>VLOOKUP(A2831,[1]Sheet0!$C:$I,7,0)</f>
        <v>蜂巢能源科技{遂宁}有限公司</v>
      </c>
      <c r="T2831" s="8" t="str">
        <f>VLOOKUP(A2831,[1]Sheet0!$C:$M,11,0)</f>
        <v>四川省</v>
      </c>
      <c r="U2831" s="8" t="str">
        <f>VLOOKUP(A2831,[1]Sheet0!$C:$N,12,0)</f>
        <v>遂宁市</v>
      </c>
      <c r="V2831" s="8"/>
      <c r="W2831" s="8"/>
      <c r="X2831" s="8" t="str">
        <f>VLOOKUP(A2831,[1]Sheet0!$C:$L,10,0)</f>
        <v>08252899006</v>
      </c>
      <c r="Y2831" s="8" t="str">
        <f>VLOOKUP(A2831,[1]Sheet0!$C:$L,9,0)</f>
        <v>罗蓉迪</v>
      </c>
      <c r="Z2831" s="8"/>
      <c r="AA2831" s="20" t="s">
        <v>42</v>
      </c>
      <c r="AB2831" s="8" t="s">
        <v>43</v>
      </c>
      <c r="AC2831" s="8"/>
      <c r="AD2831" s="8" t="s">
        <v>44</v>
      </c>
      <c r="AE2831" s="8"/>
      <c r="AF2831" s="8"/>
    </row>
    <row r="2832" ht="16.5" spans="1:32">
      <c r="A2832" s="7" t="s">
        <v>2853</v>
      </c>
      <c r="B2832" s="8" t="str">
        <f>VLOOKUP(A2832,学号下拉数据!A:F,2,0)</f>
        <v>张亚林</v>
      </c>
      <c r="C2832" s="8" t="str">
        <f>VLOOKUP(A2832,学号下拉数据!A:F,4,0)</f>
        <v>汽车检测与维修技术</v>
      </c>
      <c r="D2832" s="8" t="str">
        <f>VLOOKUP(A2832,学号下拉数据!A:F,5,0)</f>
        <v>500211</v>
      </c>
      <c r="E2832" s="8" t="s">
        <v>2712</v>
      </c>
      <c r="F2832" s="8" t="str">
        <f>VLOOKUP(A2832,学号下拉数据!A:F,3,0)</f>
        <v>19汽运3</v>
      </c>
      <c r="G2832" s="8" t="str">
        <f>VLOOKUP(A2832,学号下拉数据!A:F,6,0)</f>
        <v>三年</v>
      </c>
      <c r="H2832" s="9" t="s">
        <v>40</v>
      </c>
      <c r="I2832" s="8" t="str">
        <f>VLOOKUP(A2832,[1]Sheet0!$C:$J,8,0)</f>
        <v>生产运营储备岗</v>
      </c>
      <c r="J2832" s="8"/>
      <c r="K2832" s="8"/>
      <c r="L2832" s="8"/>
      <c r="M2832" s="8"/>
      <c r="N2832" s="8"/>
      <c r="O2832" s="8"/>
      <c r="P2832" s="8" t="s">
        <v>41</v>
      </c>
      <c r="Q2832" s="8"/>
      <c r="R2832" s="8"/>
      <c r="S2832" s="8" t="str">
        <f>VLOOKUP(A2832,[1]Sheet0!$C:$I,7,0)</f>
        <v>蜂巢能源科技（遂宁）有限公司</v>
      </c>
      <c r="T2832" s="8" t="str">
        <f>VLOOKUP(A2832,[1]Sheet0!$C:$M,11,0)</f>
        <v>四川省</v>
      </c>
      <c r="U2832" s="8" t="str">
        <f>VLOOKUP(A2832,[1]Sheet0!$C:$N,12,0)</f>
        <v>遂宁市</v>
      </c>
      <c r="V2832" s="8"/>
      <c r="W2832" s="8"/>
      <c r="X2832" s="8" t="str">
        <f>VLOOKUP(A2832,[1]Sheet0!$C:$L,10,0)</f>
        <v>08252899006</v>
      </c>
      <c r="Y2832" s="8" t="str">
        <f>VLOOKUP(A2832,[1]Sheet0!$C:$L,9,0)</f>
        <v>罗蓉迪</v>
      </c>
      <c r="Z2832" s="8"/>
      <c r="AA2832" s="20" t="s">
        <v>42</v>
      </c>
      <c r="AB2832" s="8" t="s">
        <v>43</v>
      </c>
      <c r="AC2832" s="8"/>
      <c r="AD2832" s="8" t="s">
        <v>44</v>
      </c>
      <c r="AE2832" s="8"/>
      <c r="AF2832" s="8"/>
    </row>
    <row r="2833" ht="16.5" spans="1:32">
      <c r="A2833" s="7" t="s">
        <v>2854</v>
      </c>
      <c r="B2833" s="8" t="str">
        <f>VLOOKUP(A2833,学号下拉数据!A:F,2,0)</f>
        <v>冯梽豪</v>
      </c>
      <c r="C2833" s="8" t="str">
        <f>VLOOKUP(A2833,学号下拉数据!A:F,4,0)</f>
        <v>汽车检测与维修技术</v>
      </c>
      <c r="D2833" s="8" t="str">
        <f>VLOOKUP(A2833,学号下拉数据!A:F,5,0)</f>
        <v>500211</v>
      </c>
      <c r="E2833" s="8" t="s">
        <v>2712</v>
      </c>
      <c r="F2833" s="8" t="str">
        <f>VLOOKUP(A2833,学号下拉数据!A:F,3,0)</f>
        <v>19汽运3</v>
      </c>
      <c r="G2833" s="8" t="str">
        <f>VLOOKUP(A2833,学号下拉数据!A:F,6,0)</f>
        <v>三年</v>
      </c>
      <c r="H2833" s="9" t="s">
        <v>40</v>
      </c>
      <c r="I2833" s="8" t="str">
        <f>VLOOKUP(A2833,[1]Sheet0!$C:$J,8,0)</f>
        <v>销售顾问</v>
      </c>
      <c r="J2833" s="8"/>
      <c r="K2833" s="8"/>
      <c r="L2833" s="8"/>
      <c r="M2833" s="8"/>
      <c r="N2833" s="8"/>
      <c r="O2833" s="8"/>
      <c r="P2833" s="8" t="s">
        <v>41</v>
      </c>
      <c r="Q2833" s="8"/>
      <c r="R2833" s="8"/>
      <c r="S2833" s="8" t="str">
        <f>VLOOKUP(A2833,[1]Sheet0!$C:$I,7,0)</f>
        <v>遂宁兴志安汽车销售有限责任公司</v>
      </c>
      <c r="T2833" s="8" t="str">
        <f>VLOOKUP(A2833,[1]Sheet0!$C:$M,11,0)</f>
        <v>四川省</v>
      </c>
      <c r="U2833" s="8" t="str">
        <f>VLOOKUP(A2833,[1]Sheet0!$C:$N,12,0)</f>
        <v>遂宁市</v>
      </c>
      <c r="V2833" s="8"/>
      <c r="W2833" s="8"/>
      <c r="X2833" s="8" t="str">
        <f>VLOOKUP(A2833,[1]Sheet0!$C:$L,10,0)</f>
        <v>15983090216</v>
      </c>
      <c r="Y2833" s="8" t="str">
        <f>VLOOKUP(A2833,[1]Sheet0!$C:$L,9,0)</f>
        <v>张伟</v>
      </c>
      <c r="Z2833" s="8"/>
      <c r="AA2833" s="20" t="s">
        <v>42</v>
      </c>
      <c r="AB2833" s="8" t="s">
        <v>43</v>
      </c>
      <c r="AC2833" s="8"/>
      <c r="AD2833" s="8" t="s">
        <v>44</v>
      </c>
      <c r="AE2833" s="8"/>
      <c r="AF2833" s="8"/>
    </row>
    <row r="2834" ht="16.5" spans="1:32">
      <c r="A2834" s="7" t="s">
        <v>2855</v>
      </c>
      <c r="B2834" s="8" t="str">
        <f>VLOOKUP(A2834,学号下拉数据!A:F,2,0)</f>
        <v>魏文杰</v>
      </c>
      <c r="C2834" s="8" t="str">
        <f>VLOOKUP(A2834,学号下拉数据!A:F,4,0)</f>
        <v>汽车检测与维修技术</v>
      </c>
      <c r="D2834" s="8" t="str">
        <f>VLOOKUP(A2834,学号下拉数据!A:F,5,0)</f>
        <v>500211</v>
      </c>
      <c r="E2834" s="8" t="s">
        <v>2712</v>
      </c>
      <c r="F2834" s="8" t="str">
        <f>VLOOKUP(A2834,学号下拉数据!A:F,3,0)</f>
        <v>19汽运3</v>
      </c>
      <c r="G2834" s="8" t="str">
        <f>VLOOKUP(A2834,学号下拉数据!A:F,6,0)</f>
        <v>三年</v>
      </c>
      <c r="H2834" s="9" t="s">
        <v>40</v>
      </c>
      <c r="I2834" s="8" t="str">
        <f>VLOOKUP(A2834,[1]Sheet0!$C:$J,8,0)</f>
        <v>生产运营储备岗</v>
      </c>
      <c r="J2834" s="8"/>
      <c r="K2834" s="8"/>
      <c r="L2834" s="8"/>
      <c r="M2834" s="8"/>
      <c r="N2834" s="8"/>
      <c r="O2834" s="8"/>
      <c r="P2834" s="8" t="s">
        <v>41</v>
      </c>
      <c r="Q2834" s="8"/>
      <c r="R2834" s="8"/>
      <c r="S2834" s="8" t="str">
        <f>VLOOKUP(A2834,[1]Sheet0!$C:$I,7,0)</f>
        <v>蜂巢能源科技（遂宁）有限公司</v>
      </c>
      <c r="T2834" s="8" t="str">
        <f>VLOOKUP(A2834,[1]Sheet0!$C:$M,11,0)</f>
        <v>四川省</v>
      </c>
      <c r="U2834" s="8" t="str">
        <f>VLOOKUP(A2834,[1]Sheet0!$C:$N,12,0)</f>
        <v>遂宁市</v>
      </c>
      <c r="V2834" s="8"/>
      <c r="W2834" s="8"/>
      <c r="X2834" s="8" t="str">
        <f>VLOOKUP(A2834,[1]Sheet0!$C:$L,10,0)</f>
        <v>08252899006</v>
      </c>
      <c r="Y2834" s="8" t="str">
        <f>VLOOKUP(A2834,[1]Sheet0!$C:$L,9,0)</f>
        <v>罗蓉迪</v>
      </c>
      <c r="Z2834" s="8"/>
      <c r="AA2834" s="20" t="s">
        <v>42</v>
      </c>
      <c r="AB2834" s="8" t="s">
        <v>43</v>
      </c>
      <c r="AC2834" s="8"/>
      <c r="AD2834" s="8" t="s">
        <v>44</v>
      </c>
      <c r="AE2834" s="8"/>
      <c r="AF2834" s="8"/>
    </row>
    <row r="2835" ht="16.5" spans="1:32">
      <c r="A2835" s="7" t="s">
        <v>2856</v>
      </c>
      <c r="B2835" s="8" t="str">
        <f>VLOOKUP(A2835,学号下拉数据!A:F,2,0)</f>
        <v>熊宗华</v>
      </c>
      <c r="C2835" s="8" t="str">
        <f>VLOOKUP(A2835,学号下拉数据!A:F,4,0)</f>
        <v>汽车检测与维修技术</v>
      </c>
      <c r="D2835" s="8" t="str">
        <f>VLOOKUP(A2835,学号下拉数据!A:F,5,0)</f>
        <v>500211</v>
      </c>
      <c r="E2835" s="8" t="s">
        <v>2712</v>
      </c>
      <c r="F2835" s="8" t="str">
        <f>VLOOKUP(A2835,学号下拉数据!A:F,3,0)</f>
        <v>19汽运3</v>
      </c>
      <c r="G2835" s="8" t="str">
        <f>VLOOKUP(A2835,学号下拉数据!A:F,6,0)</f>
        <v>三年</v>
      </c>
      <c r="H2835" s="9" t="s">
        <v>40</v>
      </c>
      <c r="I2835" s="8" t="str">
        <f>VLOOKUP(A2835,[1]Sheet0!$C:$J,8,0)</f>
        <v>机修</v>
      </c>
      <c r="J2835" s="8"/>
      <c r="K2835" s="8"/>
      <c r="L2835" s="8"/>
      <c r="M2835" s="8"/>
      <c r="N2835" s="8"/>
      <c r="O2835" s="8"/>
      <c r="P2835" s="8" t="s">
        <v>41</v>
      </c>
      <c r="Q2835" s="8"/>
      <c r="R2835" s="8"/>
      <c r="S2835" s="8" t="str">
        <f>VLOOKUP(A2835,[1]Sheet0!$C:$I,7,0)</f>
        <v>俊宏汽修</v>
      </c>
      <c r="T2835" s="8" t="str">
        <f>VLOOKUP(A2835,[1]Sheet0!$C:$M,11,0)</f>
        <v>四川省</v>
      </c>
      <c r="U2835" s="8" t="str">
        <f>VLOOKUP(A2835,[1]Sheet0!$C:$N,12,0)</f>
        <v>遂宁市</v>
      </c>
      <c r="V2835" s="8"/>
      <c r="W2835" s="8"/>
      <c r="X2835" s="8" t="str">
        <f>VLOOKUP(A2835,[1]Sheet0!$C:$L,10,0)</f>
        <v>13880701407</v>
      </c>
      <c r="Y2835" s="8" t="str">
        <f>VLOOKUP(A2835,[1]Sheet0!$C:$L,9,0)</f>
        <v>刘波</v>
      </c>
      <c r="Z2835" s="8"/>
      <c r="AA2835" s="20" t="s">
        <v>42</v>
      </c>
      <c r="AB2835" s="8" t="s">
        <v>43</v>
      </c>
      <c r="AC2835" s="8"/>
      <c r="AD2835" s="8" t="s">
        <v>44</v>
      </c>
      <c r="AE2835" s="8"/>
      <c r="AF2835" s="8"/>
    </row>
    <row r="2836" ht="16.5" spans="1:32">
      <c r="A2836" s="7" t="s">
        <v>2857</v>
      </c>
      <c r="B2836" s="8" t="str">
        <f>VLOOKUP(A2836,学号下拉数据!A:F,2,0)</f>
        <v>丁星匀</v>
      </c>
      <c r="C2836" s="8" t="str">
        <f>VLOOKUP(A2836,学号下拉数据!A:F,4,0)</f>
        <v>汽车检测与维修技术</v>
      </c>
      <c r="D2836" s="8" t="str">
        <f>VLOOKUP(A2836,学号下拉数据!A:F,5,0)</f>
        <v>500211</v>
      </c>
      <c r="E2836" s="8" t="s">
        <v>2712</v>
      </c>
      <c r="F2836" s="8" t="str">
        <f>VLOOKUP(A2836,学号下拉数据!A:F,3,0)</f>
        <v>19汽运3</v>
      </c>
      <c r="G2836" s="8" t="str">
        <f>VLOOKUP(A2836,学号下拉数据!A:F,6,0)</f>
        <v>三年</v>
      </c>
      <c r="H2836" s="9" t="s">
        <v>40</v>
      </c>
      <c r="I2836" s="8" t="str">
        <f>VLOOKUP(A2836,[1]Sheet0!$C:$J,8,0)</f>
        <v>美容技师</v>
      </c>
      <c r="J2836" s="8"/>
      <c r="K2836" s="8"/>
      <c r="L2836" s="8"/>
      <c r="M2836" s="8"/>
      <c r="N2836" s="8"/>
      <c r="O2836" s="8"/>
      <c r="P2836" s="8" t="s">
        <v>41</v>
      </c>
      <c r="Q2836" s="8"/>
      <c r="R2836" s="8"/>
      <c r="S2836" s="8" t="str">
        <f>VLOOKUP(A2836,[1]Sheet0!$C:$I,7,0)</f>
        <v>四川精典汽车服务连锁股份有限公司</v>
      </c>
      <c r="T2836" s="8" t="str">
        <f>VLOOKUP(A2836,[1]Sheet0!$C:$M,11,0)</f>
        <v>四川省</v>
      </c>
      <c r="U2836" s="8" t="str">
        <f>VLOOKUP(A2836,[1]Sheet0!$C:$N,12,0)</f>
        <v>成都市</v>
      </c>
      <c r="V2836" s="8"/>
      <c r="W2836" s="8"/>
      <c r="X2836" s="8" t="str">
        <f>VLOOKUP(A2836,[1]Sheet0!$C:$L,10,0)</f>
        <v>13688108844</v>
      </c>
      <c r="Y2836" s="8" t="str">
        <f>VLOOKUP(A2836,[1]Sheet0!$C:$L,9,0)</f>
        <v>罗系</v>
      </c>
      <c r="Z2836" s="8"/>
      <c r="AA2836" s="20" t="s">
        <v>42</v>
      </c>
      <c r="AB2836" s="8" t="s">
        <v>43</v>
      </c>
      <c r="AC2836" s="8"/>
      <c r="AD2836" s="8" t="s">
        <v>44</v>
      </c>
      <c r="AE2836" s="8"/>
      <c r="AF2836" s="8"/>
    </row>
    <row r="2837" ht="16.5" spans="1:32">
      <c r="A2837" s="7" t="s">
        <v>2858</v>
      </c>
      <c r="B2837" s="8" t="str">
        <f>VLOOKUP(A2837,学号下拉数据!A:F,2,0)</f>
        <v>刘程文</v>
      </c>
      <c r="C2837" s="8" t="str">
        <f>VLOOKUP(A2837,学号下拉数据!A:F,4,0)</f>
        <v>汽车检测与维修技术</v>
      </c>
      <c r="D2837" s="8" t="str">
        <f>VLOOKUP(A2837,学号下拉数据!A:F,5,0)</f>
        <v>500211</v>
      </c>
      <c r="E2837" s="8" t="s">
        <v>2712</v>
      </c>
      <c r="F2837" s="8" t="str">
        <f>VLOOKUP(A2837,学号下拉数据!A:F,3,0)</f>
        <v>19汽运3</v>
      </c>
      <c r="G2837" s="8" t="str">
        <f>VLOOKUP(A2837,学号下拉数据!A:F,6,0)</f>
        <v>三年</v>
      </c>
      <c r="H2837" s="9" t="s">
        <v>40</v>
      </c>
      <c r="I2837" s="8" t="str">
        <f>VLOOKUP(A2837,[1]Sheet0!$C:$J,8,0)</f>
        <v>美容技师</v>
      </c>
      <c r="J2837" s="8"/>
      <c r="K2837" s="8"/>
      <c r="L2837" s="8"/>
      <c r="M2837" s="8"/>
      <c r="N2837" s="8"/>
      <c r="O2837" s="8"/>
      <c r="P2837" s="8" t="s">
        <v>41</v>
      </c>
      <c r="Q2837" s="8"/>
      <c r="R2837" s="8"/>
      <c r="S2837" s="8" t="str">
        <f>VLOOKUP(A2837,[1]Sheet0!$C:$I,7,0)</f>
        <v>四川精典汽车服务连锁股份有限公司</v>
      </c>
      <c r="T2837" s="8" t="str">
        <f>VLOOKUP(A2837,[1]Sheet0!$C:$M,11,0)</f>
        <v>四川省</v>
      </c>
      <c r="U2837" s="8" t="str">
        <f>VLOOKUP(A2837,[1]Sheet0!$C:$N,12,0)</f>
        <v>成都市</v>
      </c>
      <c r="V2837" s="8"/>
      <c r="W2837" s="8"/>
      <c r="X2837" s="8" t="str">
        <f>VLOOKUP(A2837,[1]Sheet0!$C:$L,10,0)</f>
        <v>13688108844</v>
      </c>
      <c r="Y2837" s="8" t="str">
        <f>VLOOKUP(A2837,[1]Sheet0!$C:$L,9,0)</f>
        <v>罗希</v>
      </c>
      <c r="Z2837" s="8"/>
      <c r="AA2837" s="20" t="s">
        <v>42</v>
      </c>
      <c r="AB2837" s="8" t="s">
        <v>43</v>
      </c>
      <c r="AC2837" s="8"/>
      <c r="AD2837" s="8" t="s">
        <v>44</v>
      </c>
      <c r="AE2837" s="8"/>
      <c r="AF2837" s="8"/>
    </row>
    <row r="2838" ht="16.5" spans="1:32">
      <c r="A2838" s="7" t="s">
        <v>2859</v>
      </c>
      <c r="B2838" s="8" t="str">
        <f>VLOOKUP(A2838,学号下拉数据!A:F,2,0)</f>
        <v>兰家林</v>
      </c>
      <c r="C2838" s="8" t="str">
        <f>VLOOKUP(A2838,学号下拉数据!A:F,4,0)</f>
        <v>汽车检测与维修技术</v>
      </c>
      <c r="D2838" s="8" t="str">
        <f>VLOOKUP(A2838,学号下拉数据!A:F,5,0)</f>
        <v>500211</v>
      </c>
      <c r="E2838" s="8" t="s">
        <v>2712</v>
      </c>
      <c r="F2838" s="8" t="str">
        <f>VLOOKUP(A2838,学号下拉数据!A:F,3,0)</f>
        <v>19汽运3</v>
      </c>
      <c r="G2838" s="8" t="str">
        <f>VLOOKUP(A2838,学号下拉数据!A:F,6,0)</f>
        <v>三年</v>
      </c>
      <c r="H2838" s="9" t="s">
        <v>40</v>
      </c>
      <c r="I2838" s="8" t="str">
        <f>VLOOKUP(A2838,[1]Sheet0!$C:$J,8,0)</f>
        <v>实习</v>
      </c>
      <c r="J2838" s="8"/>
      <c r="K2838" s="8"/>
      <c r="L2838" s="8"/>
      <c r="M2838" s="8"/>
      <c r="N2838" s="8"/>
      <c r="O2838" s="8"/>
      <c r="P2838" s="8" t="s">
        <v>41</v>
      </c>
      <c r="Q2838" s="8"/>
      <c r="R2838" s="8"/>
      <c r="S2838" s="8" t="str">
        <f>VLOOKUP(A2838,[1]Sheet0!$C:$I,7,0)</f>
        <v>吉利四川商用车有限公司</v>
      </c>
      <c r="T2838" s="8" t="str">
        <f>VLOOKUP(A2838,[1]Sheet0!$C:$M,11,0)</f>
        <v>四川省</v>
      </c>
      <c r="U2838" s="8" t="str">
        <f>VLOOKUP(A2838,[1]Sheet0!$C:$N,12,0)</f>
        <v>南充市</v>
      </c>
      <c r="V2838" s="8"/>
      <c r="W2838" s="8"/>
      <c r="X2838" s="8" t="str">
        <f>VLOOKUP(A2838,[1]Sheet0!$C:$L,10,0)</f>
        <v>13890871950</v>
      </c>
      <c r="Y2838" s="8" t="str">
        <f>VLOOKUP(A2838,[1]Sheet0!$C:$L,9,0)</f>
        <v>华克英</v>
      </c>
      <c r="Z2838" s="8"/>
      <c r="AA2838" s="20" t="s">
        <v>42</v>
      </c>
      <c r="AB2838" s="8" t="s">
        <v>43</v>
      </c>
      <c r="AC2838" s="8"/>
      <c r="AD2838" s="8" t="s">
        <v>44</v>
      </c>
      <c r="AE2838" s="8"/>
      <c r="AF2838" s="8"/>
    </row>
    <row r="2839" ht="16.5" spans="1:32">
      <c r="A2839" s="7" t="s">
        <v>2860</v>
      </c>
      <c r="B2839" s="8" t="str">
        <f>VLOOKUP(A2839,学号下拉数据!A:F,2,0)</f>
        <v>杨钊</v>
      </c>
      <c r="C2839" s="8" t="str">
        <f>VLOOKUP(A2839,学号下拉数据!A:F,4,0)</f>
        <v>汽车检测与维修技术</v>
      </c>
      <c r="D2839" s="8" t="str">
        <f>VLOOKUP(A2839,学号下拉数据!A:F,5,0)</f>
        <v>500211</v>
      </c>
      <c r="E2839" s="8" t="s">
        <v>2712</v>
      </c>
      <c r="F2839" s="8" t="str">
        <f>VLOOKUP(A2839,学号下拉数据!A:F,3,0)</f>
        <v>19汽运3</v>
      </c>
      <c r="G2839" s="8" t="str">
        <f>VLOOKUP(A2839,学号下拉数据!A:F,6,0)</f>
        <v>三年</v>
      </c>
      <c r="H2839" s="9" t="s">
        <v>40</v>
      </c>
      <c r="I2839" s="8" t="str">
        <f>VLOOKUP(A2839,[1]Sheet0!$C:$J,8,0)</f>
        <v>实习</v>
      </c>
      <c r="J2839" s="8"/>
      <c r="K2839" s="8"/>
      <c r="L2839" s="8"/>
      <c r="M2839" s="8"/>
      <c r="N2839" s="8"/>
      <c r="O2839" s="8"/>
      <c r="P2839" s="8" t="s">
        <v>41</v>
      </c>
      <c r="Q2839" s="8"/>
      <c r="R2839" s="8"/>
      <c r="S2839" s="8" t="str">
        <f>VLOOKUP(A2839,[1]Sheet0!$C:$I,7,0)</f>
        <v>吉林四川商用车有限公司</v>
      </c>
      <c r="T2839" s="8" t="str">
        <f>VLOOKUP(A2839,[1]Sheet0!$C:$M,11,0)</f>
        <v>四川省</v>
      </c>
      <c r="U2839" s="8" t="str">
        <f>VLOOKUP(A2839,[1]Sheet0!$C:$N,12,0)</f>
        <v>南充市</v>
      </c>
      <c r="V2839" s="8"/>
      <c r="W2839" s="8"/>
      <c r="X2839" s="8" t="str">
        <f>VLOOKUP(A2839,[1]Sheet0!$C:$L,10,0)</f>
        <v>13890871950</v>
      </c>
      <c r="Y2839" s="8" t="str">
        <f>VLOOKUP(A2839,[1]Sheet0!$C:$L,9,0)</f>
        <v>华克英</v>
      </c>
      <c r="Z2839" s="8"/>
      <c r="AA2839" s="20" t="s">
        <v>42</v>
      </c>
      <c r="AB2839" s="8" t="s">
        <v>43</v>
      </c>
      <c r="AC2839" s="8"/>
      <c r="AD2839" s="8" t="s">
        <v>44</v>
      </c>
      <c r="AE2839" s="8"/>
      <c r="AF2839" s="8"/>
    </row>
    <row r="2840" ht="16.5" spans="1:32">
      <c r="A2840" s="7" t="s">
        <v>2861</v>
      </c>
      <c r="B2840" s="8" t="str">
        <f>VLOOKUP(A2840,学号下拉数据!A:F,2,0)</f>
        <v>夏富豪</v>
      </c>
      <c r="C2840" s="8" t="str">
        <f>VLOOKUP(A2840,学号下拉数据!A:F,4,0)</f>
        <v>汽车检测与维修技术</v>
      </c>
      <c r="D2840" s="8" t="str">
        <f>VLOOKUP(A2840,学号下拉数据!A:F,5,0)</f>
        <v>500211</v>
      </c>
      <c r="E2840" s="8" t="s">
        <v>2712</v>
      </c>
      <c r="F2840" s="8" t="str">
        <f>VLOOKUP(A2840,学号下拉数据!A:F,3,0)</f>
        <v>19汽运3</v>
      </c>
      <c r="G2840" s="8" t="str">
        <f>VLOOKUP(A2840,学号下拉数据!A:F,6,0)</f>
        <v>三年</v>
      </c>
      <c r="H2840" s="9" t="s">
        <v>40</v>
      </c>
      <c r="I2840" s="8" t="str">
        <f>VLOOKUP(A2840,[1]Sheet0!$C:$J,8,0)</f>
        <v>维修</v>
      </c>
      <c r="J2840" s="8"/>
      <c r="K2840" s="8"/>
      <c r="L2840" s="8"/>
      <c r="M2840" s="8"/>
      <c r="N2840" s="8"/>
      <c r="O2840" s="8"/>
      <c r="P2840" s="8" t="s">
        <v>41</v>
      </c>
      <c r="Q2840" s="8"/>
      <c r="R2840" s="8"/>
      <c r="S2840" s="8" t="str">
        <f>VLOOKUP(A2840,[1]Sheet0!$C:$I,7,0)</f>
        <v>成都兴三和汽车服务有限公司</v>
      </c>
      <c r="T2840" s="8" t="str">
        <f>VLOOKUP(A2840,[1]Sheet0!$C:$M,11,0)</f>
        <v>四川省</v>
      </c>
      <c r="U2840" s="8" t="str">
        <f>VLOOKUP(A2840,[1]Sheet0!$C:$N,12,0)</f>
        <v>成都市</v>
      </c>
      <c r="V2840" s="8"/>
      <c r="W2840" s="8"/>
      <c r="X2840" s="8" t="str">
        <f>VLOOKUP(A2840,[1]Sheet0!$C:$L,10,0)</f>
        <v>17780819921</v>
      </c>
      <c r="Y2840" s="8" t="str">
        <f>VLOOKUP(A2840,[1]Sheet0!$C:$L,9,0)</f>
        <v>叶洁</v>
      </c>
      <c r="Z2840" s="8"/>
      <c r="AA2840" s="20" t="s">
        <v>42</v>
      </c>
      <c r="AB2840" s="8" t="s">
        <v>43</v>
      </c>
      <c r="AC2840" s="8"/>
      <c r="AD2840" s="8" t="s">
        <v>44</v>
      </c>
      <c r="AE2840" s="8"/>
      <c r="AF2840" s="8"/>
    </row>
    <row r="2841" ht="16.5" spans="1:32">
      <c r="A2841" s="7" t="s">
        <v>2862</v>
      </c>
      <c r="B2841" s="8" t="str">
        <f>VLOOKUP(A2841,学号下拉数据!A:F,2,0)</f>
        <v>王乐</v>
      </c>
      <c r="C2841" s="8" t="str">
        <f>VLOOKUP(A2841,学号下拉数据!A:F,4,0)</f>
        <v>汽车检测与维修技术</v>
      </c>
      <c r="D2841" s="8" t="str">
        <f>VLOOKUP(A2841,学号下拉数据!A:F,5,0)</f>
        <v>500211</v>
      </c>
      <c r="E2841" s="8" t="s">
        <v>2712</v>
      </c>
      <c r="F2841" s="8" t="str">
        <f>VLOOKUP(A2841,学号下拉数据!A:F,3,0)</f>
        <v>19汽运3</v>
      </c>
      <c r="G2841" s="8" t="str">
        <f>VLOOKUP(A2841,学号下拉数据!A:F,6,0)</f>
        <v>三年</v>
      </c>
      <c r="H2841" s="9" t="s">
        <v>40</v>
      </c>
      <c r="I2841" s="8" t="str">
        <f>VLOOKUP(A2841,[1]Sheet0!$C:$J,8,0)</f>
        <v>机修工</v>
      </c>
      <c r="J2841" s="8"/>
      <c r="K2841" s="8"/>
      <c r="L2841" s="8"/>
      <c r="M2841" s="8"/>
      <c r="N2841" s="8"/>
      <c r="O2841" s="8"/>
      <c r="P2841" s="8" t="s">
        <v>41</v>
      </c>
      <c r="Q2841" s="8"/>
      <c r="R2841" s="8"/>
      <c r="S2841" s="8" t="str">
        <f>VLOOKUP(A2841,[1]Sheet0!$C:$I,7,0)</f>
        <v>泸州市鑫盛达汽车服务有限公司</v>
      </c>
      <c r="T2841" s="8" t="str">
        <f>VLOOKUP(A2841,[1]Sheet0!$C:$M,11,0)</f>
        <v>四川省</v>
      </c>
      <c r="U2841" s="8" t="str">
        <f>VLOOKUP(A2841,[1]Sheet0!$C:$N,12,0)</f>
        <v>泸州市</v>
      </c>
      <c r="V2841" s="8"/>
      <c r="W2841" s="8"/>
      <c r="X2841" s="8" t="str">
        <f>VLOOKUP(A2841,[1]Sheet0!$C:$L,10,0)</f>
        <v>18583011181</v>
      </c>
      <c r="Y2841" s="8" t="str">
        <f>VLOOKUP(A2841,[1]Sheet0!$C:$L,9,0)</f>
        <v>张林成</v>
      </c>
      <c r="Z2841" s="8"/>
      <c r="AA2841" s="20" t="s">
        <v>42</v>
      </c>
      <c r="AB2841" s="8" t="s">
        <v>43</v>
      </c>
      <c r="AC2841" s="8"/>
      <c r="AD2841" s="8" t="s">
        <v>44</v>
      </c>
      <c r="AE2841" s="8"/>
      <c r="AF2841" s="8"/>
    </row>
    <row r="2842" ht="16.5" spans="1:32">
      <c r="A2842" s="7" t="s">
        <v>2863</v>
      </c>
      <c r="B2842" s="8" t="str">
        <f>VLOOKUP(A2842,学号下拉数据!A:F,2,0)</f>
        <v>金茂奇</v>
      </c>
      <c r="C2842" s="8" t="str">
        <f>VLOOKUP(A2842,学号下拉数据!A:F,4,0)</f>
        <v>汽车检测与维修技术</v>
      </c>
      <c r="D2842" s="8" t="str">
        <f>VLOOKUP(A2842,学号下拉数据!A:F,5,0)</f>
        <v>500211</v>
      </c>
      <c r="E2842" s="8" t="s">
        <v>2712</v>
      </c>
      <c r="F2842" s="8" t="str">
        <f>VLOOKUP(A2842,学号下拉数据!A:F,3,0)</f>
        <v>19汽运3</v>
      </c>
      <c r="G2842" s="8" t="str">
        <f>VLOOKUP(A2842,学号下拉数据!A:F,6,0)</f>
        <v>三年</v>
      </c>
      <c r="H2842" s="9" t="s">
        <v>40</v>
      </c>
      <c r="I2842" s="8" t="str">
        <f>VLOOKUP(A2842,[1]Sheet0!$C:$J,8,0)</f>
        <v>维修</v>
      </c>
      <c r="J2842" s="8"/>
      <c r="K2842" s="8"/>
      <c r="L2842" s="8"/>
      <c r="M2842" s="8"/>
      <c r="N2842" s="8"/>
      <c r="O2842" s="8"/>
      <c r="P2842" s="8" t="s">
        <v>41</v>
      </c>
      <c r="Q2842" s="8"/>
      <c r="R2842" s="8"/>
      <c r="S2842" s="8" t="str">
        <f>VLOOKUP(A2842,[1]Sheet0!$C:$I,7,0)</f>
        <v>德昌县大冯汽车服务中心</v>
      </c>
      <c r="T2842" s="8" t="str">
        <f>VLOOKUP(A2842,[1]Sheet0!$C:$M,11,0)</f>
        <v>四川省</v>
      </c>
      <c r="U2842" s="8" t="str">
        <f>VLOOKUP(A2842,[1]Sheet0!$C:$N,12,0)</f>
        <v>凉山彝族自治州</v>
      </c>
      <c r="V2842" s="8"/>
      <c r="W2842" s="8"/>
      <c r="X2842" s="8" t="str">
        <f>VLOOKUP(A2842,[1]Sheet0!$C:$L,10,0)</f>
        <v>18728942874</v>
      </c>
      <c r="Y2842" s="8" t="str">
        <f>VLOOKUP(A2842,[1]Sheet0!$C:$L,9,0)</f>
        <v>金茂媛</v>
      </c>
      <c r="Z2842" s="8"/>
      <c r="AA2842" s="20" t="s">
        <v>42</v>
      </c>
      <c r="AB2842" s="8" t="s">
        <v>43</v>
      </c>
      <c r="AC2842" s="8"/>
      <c r="AD2842" s="8" t="s">
        <v>44</v>
      </c>
      <c r="AE2842" s="8"/>
      <c r="AF2842" s="8"/>
    </row>
    <row r="2843" ht="16.5" spans="1:32">
      <c r="A2843" s="7" t="s">
        <v>2864</v>
      </c>
      <c r="B2843" s="8" t="str">
        <f>VLOOKUP(A2843,学号下拉数据!A:F,2,0)</f>
        <v>张远平</v>
      </c>
      <c r="C2843" s="8" t="str">
        <f>VLOOKUP(A2843,学号下拉数据!A:F,4,0)</f>
        <v>汽车检测与维修技术</v>
      </c>
      <c r="D2843" s="8" t="str">
        <f>VLOOKUP(A2843,学号下拉数据!A:F,5,0)</f>
        <v>500211</v>
      </c>
      <c r="E2843" s="8" t="s">
        <v>2712</v>
      </c>
      <c r="F2843" s="8" t="str">
        <f>VLOOKUP(A2843,学号下拉数据!A:F,3,0)</f>
        <v>19汽运3</v>
      </c>
      <c r="G2843" s="8" t="str">
        <f>VLOOKUP(A2843,学号下拉数据!A:F,6,0)</f>
        <v>三年</v>
      </c>
      <c r="H2843" s="9" t="s">
        <v>40</v>
      </c>
      <c r="I2843" s="8" t="str">
        <f>VLOOKUP(A2843,[1]Sheet0!$C:$J,8,0)</f>
        <v>汽车维修工</v>
      </c>
      <c r="J2843" s="8"/>
      <c r="K2843" s="8"/>
      <c r="L2843" s="8"/>
      <c r="M2843" s="8"/>
      <c r="N2843" s="8"/>
      <c r="O2843" s="8"/>
      <c r="P2843" s="8" t="s">
        <v>41</v>
      </c>
      <c r="Q2843" s="8"/>
      <c r="R2843" s="8"/>
      <c r="S2843" s="8" t="str">
        <f>VLOOKUP(A2843,[1]Sheet0!$C:$I,7,0)</f>
        <v>鑫懿快修快保</v>
      </c>
      <c r="T2843" s="8" t="str">
        <f>VLOOKUP(A2843,[1]Sheet0!$C:$M,11,0)</f>
        <v>四川省</v>
      </c>
      <c r="U2843" s="8" t="str">
        <f>VLOOKUP(A2843,[1]Sheet0!$C:$N,12,0)</f>
        <v>遂宁市</v>
      </c>
      <c r="V2843" s="8"/>
      <c r="W2843" s="8"/>
      <c r="X2843" s="8" t="str">
        <f>VLOOKUP(A2843,[1]Sheet0!$C:$L,10,0)</f>
        <v>13547790398</v>
      </c>
      <c r="Y2843" s="8" t="str">
        <f>VLOOKUP(A2843,[1]Sheet0!$C:$L,9,0)</f>
        <v>张远平</v>
      </c>
      <c r="Z2843" s="8"/>
      <c r="AA2843" s="20" t="s">
        <v>42</v>
      </c>
      <c r="AB2843" s="8" t="s">
        <v>43</v>
      </c>
      <c r="AC2843" s="8"/>
      <c r="AD2843" s="8" t="s">
        <v>44</v>
      </c>
      <c r="AE2843" s="8"/>
      <c r="AF2843" s="8"/>
    </row>
    <row r="2844" ht="16.5" spans="1:32">
      <c r="A2844" s="7" t="s">
        <v>2865</v>
      </c>
      <c r="B2844" s="8" t="str">
        <f>VLOOKUP(A2844,学号下拉数据!A:F,2,0)</f>
        <v>吕光红</v>
      </c>
      <c r="C2844" s="8" t="str">
        <f>VLOOKUP(A2844,学号下拉数据!A:F,4,0)</f>
        <v>汽车检测与维修技术</v>
      </c>
      <c r="D2844" s="8" t="str">
        <f>VLOOKUP(A2844,学号下拉数据!A:F,5,0)</f>
        <v>500211</v>
      </c>
      <c r="E2844" s="8" t="s">
        <v>2712</v>
      </c>
      <c r="F2844" s="8" t="str">
        <f>VLOOKUP(A2844,学号下拉数据!A:F,3,0)</f>
        <v>19汽运3</v>
      </c>
      <c r="G2844" s="8" t="str">
        <f>VLOOKUP(A2844,学号下拉数据!A:F,6,0)</f>
        <v>三年</v>
      </c>
      <c r="H2844" s="9" t="s">
        <v>40</v>
      </c>
      <c r="I2844" s="8" t="str">
        <f>VLOOKUP(A2844,[1]Sheet0!$C:$J,8,0)</f>
        <v>维修</v>
      </c>
      <c r="J2844" s="8"/>
      <c r="K2844" s="8"/>
      <c r="L2844" s="8"/>
      <c r="M2844" s="8"/>
      <c r="N2844" s="8"/>
      <c r="O2844" s="8"/>
      <c r="P2844" s="8" t="s">
        <v>41</v>
      </c>
      <c r="Q2844" s="8"/>
      <c r="R2844" s="8"/>
      <c r="S2844" s="8" t="str">
        <f>VLOOKUP(A2844,[1]Sheet0!$C:$I,7,0)</f>
        <v>德昌县铭鑫汽修厂</v>
      </c>
      <c r="T2844" s="8" t="str">
        <f>VLOOKUP(A2844,[1]Sheet0!$C:$M,11,0)</f>
        <v>四川省</v>
      </c>
      <c r="U2844" s="8" t="str">
        <f>VLOOKUP(A2844,[1]Sheet0!$C:$N,12,0)</f>
        <v>凉山彝族自治州</v>
      </c>
      <c r="V2844" s="8"/>
      <c r="W2844" s="8"/>
      <c r="X2844" s="8" t="str">
        <f>VLOOKUP(A2844,[1]Sheet0!$C:$L,10,0)</f>
        <v>18228723546</v>
      </c>
      <c r="Y2844" s="8" t="str">
        <f>VLOOKUP(A2844,[1]Sheet0!$C:$L,9,0)</f>
        <v>何姗</v>
      </c>
      <c r="Z2844" s="8"/>
      <c r="AA2844" s="20" t="s">
        <v>42</v>
      </c>
      <c r="AB2844" s="8" t="s">
        <v>43</v>
      </c>
      <c r="AC2844" s="8"/>
      <c r="AD2844" s="8" t="s">
        <v>44</v>
      </c>
      <c r="AE2844" s="8"/>
      <c r="AF2844" s="8"/>
    </row>
    <row r="2845" ht="16.5" spans="1:32">
      <c r="A2845" s="7" t="s">
        <v>2866</v>
      </c>
      <c r="B2845" s="8" t="str">
        <f>VLOOKUP(A2845,学号下拉数据!A:F,2,0)</f>
        <v>苏伟壕</v>
      </c>
      <c r="C2845" s="8" t="str">
        <f>VLOOKUP(A2845,学号下拉数据!A:F,4,0)</f>
        <v>汽车检测与维修技术</v>
      </c>
      <c r="D2845" s="8" t="str">
        <f>VLOOKUP(A2845,学号下拉数据!A:F,5,0)</f>
        <v>500211</v>
      </c>
      <c r="E2845" s="8" t="s">
        <v>2712</v>
      </c>
      <c r="F2845" s="8" t="str">
        <f>VLOOKUP(A2845,学号下拉数据!A:F,3,0)</f>
        <v>19汽运3</v>
      </c>
      <c r="G2845" s="8" t="str">
        <f>VLOOKUP(A2845,学号下拉数据!A:F,6,0)</f>
        <v>三年</v>
      </c>
      <c r="H2845" s="9" t="s">
        <v>40</v>
      </c>
      <c r="I2845" s="8" t="str">
        <f>VLOOKUP(A2845,[1]Sheet0!$C:$J,8,0)</f>
        <v>入壳</v>
      </c>
      <c r="J2845" s="8"/>
      <c r="K2845" s="8"/>
      <c r="L2845" s="8"/>
      <c r="M2845" s="8"/>
      <c r="N2845" s="8"/>
      <c r="O2845" s="8"/>
      <c r="P2845" s="8" t="s">
        <v>41</v>
      </c>
      <c r="Q2845" s="8"/>
      <c r="R2845" s="8"/>
      <c r="S2845" s="8" t="str">
        <f>VLOOKUP(A2845,[1]Sheet0!$C:$I,7,0)</f>
        <v>蜂巢能源科技（遂宁）有限公司</v>
      </c>
      <c r="T2845" s="8" t="str">
        <f>VLOOKUP(A2845,[1]Sheet0!$C:$M,11,0)</f>
        <v>四川省</v>
      </c>
      <c r="U2845" s="8" t="str">
        <f>VLOOKUP(A2845,[1]Sheet0!$C:$N,12,0)</f>
        <v>遂宁市</v>
      </c>
      <c r="V2845" s="8"/>
      <c r="W2845" s="8"/>
      <c r="X2845" s="8" t="str">
        <f>VLOOKUP(A2845,[1]Sheet0!$C:$L,10,0)</f>
        <v>15775366741</v>
      </c>
      <c r="Y2845" s="8" t="str">
        <f>VLOOKUP(A2845,[1]Sheet0!$C:$L,9,0)</f>
        <v>苏伟壕</v>
      </c>
      <c r="Z2845" s="8"/>
      <c r="AA2845" s="20" t="s">
        <v>42</v>
      </c>
      <c r="AB2845" s="8" t="s">
        <v>43</v>
      </c>
      <c r="AC2845" s="8"/>
      <c r="AD2845" s="8" t="s">
        <v>44</v>
      </c>
      <c r="AE2845" s="8"/>
      <c r="AF2845" s="8"/>
    </row>
    <row r="2846" ht="16.5" spans="1:32">
      <c r="A2846" s="7" t="s">
        <v>2867</v>
      </c>
      <c r="B2846" s="8" t="str">
        <f>VLOOKUP(A2846,学号下拉数据!A:F,2,0)</f>
        <v>张丰</v>
      </c>
      <c r="C2846" s="8" t="str">
        <f>VLOOKUP(A2846,学号下拉数据!A:F,4,0)</f>
        <v>汽车检测与维修技术</v>
      </c>
      <c r="D2846" s="8" t="str">
        <f>VLOOKUP(A2846,学号下拉数据!A:F,5,0)</f>
        <v>500211</v>
      </c>
      <c r="E2846" s="8" t="s">
        <v>2712</v>
      </c>
      <c r="F2846" s="8" t="str">
        <f>VLOOKUP(A2846,学号下拉数据!A:F,3,0)</f>
        <v>19汽运3</v>
      </c>
      <c r="G2846" s="8" t="str">
        <f>VLOOKUP(A2846,学号下拉数据!A:F,6,0)</f>
        <v>三年</v>
      </c>
      <c r="H2846" s="9" t="s">
        <v>40</v>
      </c>
      <c r="I2846" s="8" t="str">
        <f>VLOOKUP(A2846,[1]Sheet0!$C:$J,8,0)</f>
        <v>汽车维修工</v>
      </c>
      <c r="J2846" s="8"/>
      <c r="K2846" s="8"/>
      <c r="L2846" s="8"/>
      <c r="M2846" s="8"/>
      <c r="N2846" s="8"/>
      <c r="O2846" s="8"/>
      <c r="P2846" s="8" t="s">
        <v>41</v>
      </c>
      <c r="Q2846" s="8"/>
      <c r="R2846" s="8"/>
      <c r="S2846" s="8" t="str">
        <f>VLOOKUP(A2846,[1]Sheet0!$C:$I,7,0)</f>
        <v>南充优车多汽车销售有限公司</v>
      </c>
      <c r="T2846" s="8" t="str">
        <f>VLOOKUP(A2846,[1]Sheet0!$C:$M,11,0)</f>
        <v>四川省</v>
      </c>
      <c r="U2846" s="8" t="str">
        <f>VLOOKUP(A2846,[1]Sheet0!$C:$N,12,0)</f>
        <v>南充市</v>
      </c>
      <c r="V2846" s="8"/>
      <c r="W2846" s="8"/>
      <c r="X2846" s="8" t="str">
        <f>VLOOKUP(A2846,[1]Sheet0!$C:$L,10,0)</f>
        <v>15892774413</v>
      </c>
      <c r="Y2846" s="8" t="str">
        <f>VLOOKUP(A2846,[1]Sheet0!$C:$L,9,0)</f>
        <v>纪会琼</v>
      </c>
      <c r="Z2846" s="8"/>
      <c r="AA2846" s="20" t="s">
        <v>42</v>
      </c>
      <c r="AB2846" s="8" t="s">
        <v>43</v>
      </c>
      <c r="AC2846" s="8"/>
      <c r="AD2846" s="8" t="s">
        <v>44</v>
      </c>
      <c r="AE2846" s="8"/>
      <c r="AF2846" s="8"/>
    </row>
    <row r="2847" ht="16.5" spans="1:32">
      <c r="A2847" s="7" t="s">
        <v>2868</v>
      </c>
      <c r="B2847" s="8" t="str">
        <f>VLOOKUP(A2847,学号下拉数据!A:F,2,0)</f>
        <v>李洲</v>
      </c>
      <c r="C2847" s="8" t="str">
        <f>VLOOKUP(A2847,学号下拉数据!A:F,4,0)</f>
        <v>汽车检测与维修技术</v>
      </c>
      <c r="D2847" s="8" t="str">
        <f>VLOOKUP(A2847,学号下拉数据!A:F,5,0)</f>
        <v>500211</v>
      </c>
      <c r="E2847" s="8" t="s">
        <v>2712</v>
      </c>
      <c r="F2847" s="8" t="str">
        <f>VLOOKUP(A2847,学号下拉数据!A:F,3,0)</f>
        <v>19汽运3</v>
      </c>
      <c r="G2847" s="8" t="str">
        <f>VLOOKUP(A2847,学号下拉数据!A:F,6,0)</f>
        <v>三年</v>
      </c>
      <c r="H2847" s="9" t="s">
        <v>40</v>
      </c>
      <c r="I2847" s="8" t="str">
        <f>VLOOKUP(A2847,[1]Sheet0!$C:$J,8,0)</f>
        <v>汽车美容师</v>
      </c>
      <c r="J2847" s="8"/>
      <c r="K2847" s="8"/>
      <c r="L2847" s="8"/>
      <c r="M2847" s="8"/>
      <c r="N2847" s="8"/>
      <c r="O2847" s="8"/>
      <c r="P2847" s="8" t="s">
        <v>41</v>
      </c>
      <c r="Q2847" s="8"/>
      <c r="R2847" s="8"/>
      <c r="S2847" s="8" t="str">
        <f>VLOOKUP(A2847,[1]Sheet0!$C:$I,7,0)</f>
        <v>西昌市韩艺汽美工作室</v>
      </c>
      <c r="T2847" s="8" t="str">
        <f>VLOOKUP(A2847,[1]Sheet0!$C:$M,11,0)</f>
        <v>四川省</v>
      </c>
      <c r="U2847" s="8" t="str">
        <f>VLOOKUP(A2847,[1]Sheet0!$C:$N,12,0)</f>
        <v>凉山彝族自治州</v>
      </c>
      <c r="V2847" s="8"/>
      <c r="W2847" s="8"/>
      <c r="X2847" s="8" t="str">
        <f>VLOOKUP(A2847,[1]Sheet0!$C:$L,10,0)</f>
        <v>15282943833</v>
      </c>
      <c r="Y2847" s="8" t="str">
        <f>VLOOKUP(A2847,[1]Sheet0!$C:$L,9,0)</f>
        <v>韩雪松</v>
      </c>
      <c r="Z2847" s="8"/>
      <c r="AA2847" s="20" t="s">
        <v>42</v>
      </c>
      <c r="AB2847" s="8" t="s">
        <v>43</v>
      </c>
      <c r="AC2847" s="8"/>
      <c r="AD2847" s="8" t="s">
        <v>44</v>
      </c>
      <c r="AE2847" s="8"/>
      <c r="AF2847" s="8"/>
    </row>
    <row r="2848" ht="16.5" spans="1:32">
      <c r="A2848" s="7" t="s">
        <v>2869</v>
      </c>
      <c r="B2848" s="8" t="str">
        <f>VLOOKUP(A2848,学号下拉数据!A:F,2,0)</f>
        <v>何元亮</v>
      </c>
      <c r="C2848" s="8" t="str">
        <f>VLOOKUP(A2848,学号下拉数据!A:F,4,0)</f>
        <v>汽车检测与维修技术</v>
      </c>
      <c r="D2848" s="8" t="str">
        <f>VLOOKUP(A2848,学号下拉数据!A:F,5,0)</f>
        <v>500211</v>
      </c>
      <c r="E2848" s="8" t="s">
        <v>2712</v>
      </c>
      <c r="F2848" s="8" t="str">
        <f>VLOOKUP(A2848,学号下拉数据!A:F,3,0)</f>
        <v>19汽运3</v>
      </c>
      <c r="G2848" s="8" t="str">
        <f>VLOOKUP(A2848,学号下拉数据!A:F,6,0)</f>
        <v>三年</v>
      </c>
      <c r="H2848" s="9" t="s">
        <v>40</v>
      </c>
      <c r="I2848" s="8" t="str">
        <f>VLOOKUP(A2848,[1]Sheet0!$C:$J,8,0)</f>
        <v>汽车维修工</v>
      </c>
      <c r="J2848" s="8"/>
      <c r="K2848" s="8"/>
      <c r="L2848" s="8"/>
      <c r="M2848" s="8"/>
      <c r="N2848" s="8"/>
      <c r="O2848" s="8"/>
      <c r="P2848" s="8" t="s">
        <v>41</v>
      </c>
      <c r="Q2848" s="8"/>
      <c r="R2848" s="8"/>
      <c r="S2848" s="8" t="str">
        <f>VLOOKUP(A2848,[1]Sheet0!$C:$I,7,0)</f>
        <v>德昌俊诚汽修店</v>
      </c>
      <c r="T2848" s="8" t="str">
        <f>VLOOKUP(A2848,[1]Sheet0!$C:$M,11,0)</f>
        <v>四川省</v>
      </c>
      <c r="U2848" s="8" t="str">
        <f>VLOOKUP(A2848,[1]Sheet0!$C:$N,12,0)</f>
        <v>凉山彝族自治州</v>
      </c>
      <c r="V2848" s="8"/>
      <c r="W2848" s="8"/>
      <c r="X2848" s="8" t="str">
        <f>VLOOKUP(A2848,[1]Sheet0!$C:$L,10,0)</f>
        <v>18111418598</v>
      </c>
      <c r="Y2848" s="8" t="str">
        <f>VLOOKUP(A2848,[1]Sheet0!$C:$L,9,0)</f>
        <v>王洪权</v>
      </c>
      <c r="Z2848" s="8"/>
      <c r="AA2848" s="20" t="s">
        <v>42</v>
      </c>
      <c r="AB2848" s="8" t="s">
        <v>43</v>
      </c>
      <c r="AC2848" s="8"/>
      <c r="AD2848" s="8" t="s">
        <v>44</v>
      </c>
      <c r="AE2848" s="8"/>
      <c r="AF2848" s="8"/>
    </row>
    <row r="2849" ht="16.5" spans="1:32">
      <c r="A2849" s="7" t="s">
        <v>2870</v>
      </c>
      <c r="B2849" s="8" t="str">
        <f>VLOOKUP(A2849,学号下拉数据!A:F,2,0)</f>
        <v>谢晨</v>
      </c>
      <c r="C2849" s="8" t="str">
        <f>VLOOKUP(A2849,学号下拉数据!A:F,4,0)</f>
        <v>汽车检测与维修技术</v>
      </c>
      <c r="D2849" s="8" t="str">
        <f>VLOOKUP(A2849,学号下拉数据!A:F,5,0)</f>
        <v>500211</v>
      </c>
      <c r="E2849" s="8" t="s">
        <v>2712</v>
      </c>
      <c r="F2849" s="8" t="str">
        <f>VLOOKUP(A2849,学号下拉数据!A:F,3,0)</f>
        <v>19汽运3</v>
      </c>
      <c r="G2849" s="8" t="str">
        <f>VLOOKUP(A2849,学号下拉数据!A:F,6,0)</f>
        <v>三年</v>
      </c>
      <c r="H2849" s="9" t="s">
        <v>40</v>
      </c>
      <c r="I2849" s="8" t="str">
        <f>VLOOKUP(A2849,[1]Sheet0!$C:$J,8,0)</f>
        <v>机修</v>
      </c>
      <c r="J2849" s="8"/>
      <c r="K2849" s="8"/>
      <c r="L2849" s="8"/>
      <c r="M2849" s="8"/>
      <c r="N2849" s="8"/>
      <c r="O2849" s="8"/>
      <c r="P2849" s="8" t="s">
        <v>41</v>
      </c>
      <c r="Q2849" s="8"/>
      <c r="R2849" s="8"/>
      <c r="S2849" s="8" t="str">
        <f>VLOOKUP(A2849,[1]Sheet0!$C:$I,7,0)</f>
        <v>德昌全宇汽修</v>
      </c>
      <c r="T2849" s="8" t="str">
        <f>VLOOKUP(A2849,[1]Sheet0!$C:$M,11,0)</f>
        <v>四川省</v>
      </c>
      <c r="U2849" s="8" t="str">
        <f>VLOOKUP(A2849,[1]Sheet0!$C:$N,12,0)</f>
        <v>凉山彝族自治州</v>
      </c>
      <c r="V2849" s="8"/>
      <c r="W2849" s="8"/>
      <c r="X2849" s="8" t="str">
        <f>VLOOKUP(A2849,[1]Sheet0!$C:$L,10,0)</f>
        <v>15883488696</v>
      </c>
      <c r="Y2849" s="8" t="str">
        <f>VLOOKUP(A2849,[1]Sheet0!$C:$L,9,0)</f>
        <v>唐杰</v>
      </c>
      <c r="Z2849" s="8"/>
      <c r="AA2849" s="20" t="s">
        <v>42</v>
      </c>
      <c r="AB2849" s="8" t="s">
        <v>43</v>
      </c>
      <c r="AC2849" s="8"/>
      <c r="AD2849" s="8" t="s">
        <v>44</v>
      </c>
      <c r="AE2849" s="8"/>
      <c r="AF2849" s="8"/>
    </row>
    <row r="2850" ht="16.5" spans="1:32">
      <c r="A2850" s="7" t="s">
        <v>2871</v>
      </c>
      <c r="B2850" s="8" t="str">
        <f>VLOOKUP(A2850,学号下拉数据!A:F,2,0)</f>
        <v>魏承志</v>
      </c>
      <c r="C2850" s="8" t="str">
        <f>VLOOKUP(A2850,学号下拉数据!A:F,4,0)</f>
        <v>汽车检测与维修技术</v>
      </c>
      <c r="D2850" s="8" t="str">
        <f>VLOOKUP(A2850,学号下拉数据!A:F,5,0)</f>
        <v>500211</v>
      </c>
      <c r="E2850" s="8" t="s">
        <v>2712</v>
      </c>
      <c r="F2850" s="8" t="str">
        <f>VLOOKUP(A2850,学号下拉数据!A:F,3,0)</f>
        <v>19汽运3</v>
      </c>
      <c r="G2850" s="8" t="str">
        <f>VLOOKUP(A2850,学号下拉数据!A:F,6,0)</f>
        <v>三年</v>
      </c>
      <c r="H2850" s="9" t="s">
        <v>40</v>
      </c>
      <c r="I2850" s="8" t="str">
        <f>VLOOKUP(A2850,[1]Sheet0!$C:$J,8,0)</f>
        <v>机修</v>
      </c>
      <c r="J2850" s="8"/>
      <c r="K2850" s="8"/>
      <c r="L2850" s="8"/>
      <c r="M2850" s="8"/>
      <c r="N2850" s="8"/>
      <c r="O2850" s="8"/>
      <c r="P2850" s="8" t="s">
        <v>41</v>
      </c>
      <c r="Q2850" s="8"/>
      <c r="R2850" s="8"/>
      <c r="S2850" s="8" t="str">
        <f>VLOOKUP(A2850,[1]Sheet0!$C:$I,7,0)</f>
        <v>德昌全宇汽修厂</v>
      </c>
      <c r="T2850" s="8" t="str">
        <f>VLOOKUP(A2850,[1]Sheet0!$C:$M,11,0)</f>
        <v>四川省</v>
      </c>
      <c r="U2850" s="8" t="str">
        <f>VLOOKUP(A2850,[1]Sheet0!$C:$N,12,0)</f>
        <v>凉山彝族自治州</v>
      </c>
      <c r="V2850" s="8"/>
      <c r="W2850" s="8"/>
      <c r="X2850" s="8" t="str">
        <f>VLOOKUP(A2850,[1]Sheet0!$C:$L,10,0)</f>
        <v>15883488696</v>
      </c>
      <c r="Y2850" s="8" t="str">
        <f>VLOOKUP(A2850,[1]Sheet0!$C:$L,9,0)</f>
        <v>唐杰</v>
      </c>
      <c r="Z2850" s="8"/>
      <c r="AA2850" s="20" t="s">
        <v>42</v>
      </c>
      <c r="AB2850" s="8" t="s">
        <v>43</v>
      </c>
      <c r="AC2850" s="8"/>
      <c r="AD2850" s="8" t="s">
        <v>44</v>
      </c>
      <c r="AE2850" s="8"/>
      <c r="AF2850" s="8"/>
    </row>
    <row r="2851" ht="16.5" spans="1:32">
      <c r="A2851" s="7" t="s">
        <v>2872</v>
      </c>
      <c r="B2851" s="8" t="str">
        <f>VLOOKUP(A2851,学号下拉数据!A:F,2,0)</f>
        <v>李燕军</v>
      </c>
      <c r="C2851" s="8" t="str">
        <f>VLOOKUP(A2851,学号下拉数据!A:F,4,0)</f>
        <v>汽车检测与维修技术</v>
      </c>
      <c r="D2851" s="8" t="str">
        <f>VLOOKUP(A2851,学号下拉数据!A:F,5,0)</f>
        <v>500211</v>
      </c>
      <c r="E2851" s="8" t="s">
        <v>2712</v>
      </c>
      <c r="F2851" s="8" t="str">
        <f>VLOOKUP(A2851,学号下拉数据!A:F,3,0)</f>
        <v>19汽运3</v>
      </c>
      <c r="G2851" s="8" t="str">
        <f>VLOOKUP(A2851,学号下拉数据!A:F,6,0)</f>
        <v>三年</v>
      </c>
      <c r="H2851" s="9" t="s">
        <v>40</v>
      </c>
      <c r="I2851" s="8" t="str">
        <f>VLOOKUP(A2851,[1]Sheet0!$C:$J,8,0)</f>
        <v>汽车维修工</v>
      </c>
      <c r="J2851" s="8"/>
      <c r="K2851" s="8"/>
      <c r="L2851" s="8"/>
      <c r="M2851" s="8"/>
      <c r="N2851" s="8"/>
      <c r="O2851" s="8"/>
      <c r="P2851" s="8" t="s">
        <v>41</v>
      </c>
      <c r="Q2851" s="8"/>
      <c r="R2851" s="8"/>
      <c r="S2851" s="8" t="str">
        <f>VLOOKUP(A2851,[1]Sheet0!$C:$I,7,0)</f>
        <v>南充优车多汽车销售有限公司</v>
      </c>
      <c r="T2851" s="8" t="str">
        <f>VLOOKUP(A2851,[1]Sheet0!$C:$M,11,0)</f>
        <v>四川省</v>
      </c>
      <c r="U2851" s="8" t="str">
        <f>VLOOKUP(A2851,[1]Sheet0!$C:$N,12,0)</f>
        <v>南充市</v>
      </c>
      <c r="V2851" s="8"/>
      <c r="W2851" s="8"/>
      <c r="X2851" s="8" t="str">
        <f>VLOOKUP(A2851,[1]Sheet0!$C:$L,10,0)</f>
        <v>15892774413</v>
      </c>
      <c r="Y2851" s="8" t="str">
        <f>VLOOKUP(A2851,[1]Sheet0!$C:$L,9,0)</f>
        <v>纪会琼</v>
      </c>
      <c r="Z2851" s="8"/>
      <c r="AA2851" s="20" t="s">
        <v>42</v>
      </c>
      <c r="AB2851" s="8" t="s">
        <v>43</v>
      </c>
      <c r="AC2851" s="8"/>
      <c r="AD2851" s="8" t="s">
        <v>44</v>
      </c>
      <c r="AE2851" s="8"/>
      <c r="AF2851" s="8"/>
    </row>
    <row r="2852" ht="16.5" spans="1:32">
      <c r="A2852" s="13" t="s">
        <v>2873</v>
      </c>
      <c r="B2852" s="8" t="str">
        <f>VLOOKUP(A2852,学号下拉数据!A:F,2,0)</f>
        <v>蒲海</v>
      </c>
      <c r="C2852" s="8" t="str">
        <f>VLOOKUP(A2852,学号下拉数据!A:F,4,0)</f>
        <v>汽车检测与维修技术</v>
      </c>
      <c r="D2852" s="8" t="str">
        <f>VLOOKUP(A2852,学号下拉数据!A:F,5,0)</f>
        <v>500211</v>
      </c>
      <c r="E2852" s="8" t="s">
        <v>2712</v>
      </c>
      <c r="F2852" s="8" t="str">
        <f>VLOOKUP(A2852,学号下拉数据!A:F,3,0)</f>
        <v>19汽运3</v>
      </c>
      <c r="G2852" s="8" t="str">
        <f>VLOOKUP(A2852,学号下拉数据!A:F,6,0)</f>
        <v>三年</v>
      </c>
      <c r="H2852" s="12"/>
      <c r="I2852" s="12"/>
      <c r="J2852" s="12"/>
      <c r="K2852" s="12"/>
      <c r="L2852" s="12"/>
      <c r="M2852" s="12"/>
      <c r="N2852" s="12"/>
      <c r="O2852" s="12"/>
      <c r="P2852" s="8" t="s">
        <v>41</v>
      </c>
      <c r="Q2852" s="12"/>
      <c r="R2852" s="12"/>
      <c r="S2852" s="8" t="str">
        <f>VLOOKUP(A2852,[3]Sheet1!$A:$K,10,0)</f>
        <v>鑫懿快修保修</v>
      </c>
      <c r="T2852" s="8" t="str">
        <f>VLOOKUP(A2852,[3]Sheet1!$A:$K,11,0)</f>
        <v>遂宁市蓬溪县亿联二栋</v>
      </c>
      <c r="U2852" s="12"/>
      <c r="V2852" s="12"/>
      <c r="W2852" s="12"/>
      <c r="X2852" s="12"/>
      <c r="Y2852" s="12"/>
      <c r="Z2852" s="12"/>
      <c r="AA2852" s="20" t="s">
        <v>42</v>
      </c>
      <c r="AB2852" s="8" t="s">
        <v>43</v>
      </c>
      <c r="AC2852" s="8"/>
      <c r="AD2852" s="8" t="s">
        <v>44</v>
      </c>
      <c r="AE2852" s="12"/>
      <c r="AF2852" s="12"/>
    </row>
    <row r="2853" ht="16.5" spans="1:32">
      <c r="A2853" s="13" t="s">
        <v>2874</v>
      </c>
      <c r="B2853" s="8" t="str">
        <f>VLOOKUP(A2853,学号下拉数据!A:F,2,0)</f>
        <v>杜阳</v>
      </c>
      <c r="C2853" s="8" t="str">
        <f>VLOOKUP(A2853,学号下拉数据!A:F,4,0)</f>
        <v>汽车检测与维修技术</v>
      </c>
      <c r="D2853" s="8" t="str">
        <f>VLOOKUP(A2853,学号下拉数据!A:F,5,0)</f>
        <v>500211</v>
      </c>
      <c r="E2853" s="8" t="s">
        <v>2712</v>
      </c>
      <c r="F2853" s="8" t="str">
        <f>VLOOKUP(A2853,学号下拉数据!A:F,3,0)</f>
        <v>19汽运3</v>
      </c>
      <c r="G2853" s="8" t="str">
        <f>VLOOKUP(A2853,学号下拉数据!A:F,6,0)</f>
        <v>三年</v>
      </c>
      <c r="H2853" s="12"/>
      <c r="I2853" s="12"/>
      <c r="J2853" s="12"/>
      <c r="K2853" s="12"/>
      <c r="L2853" s="12"/>
      <c r="M2853" s="12"/>
      <c r="N2853" s="12"/>
      <c r="O2853" s="12"/>
      <c r="P2853" s="8" t="s">
        <v>41</v>
      </c>
      <c r="Q2853" s="12"/>
      <c r="R2853" s="12"/>
      <c r="S2853" s="8" t="str">
        <f>VLOOKUP(A2853,[3]Sheet1!$A:$K,10,0)</f>
        <v>升达车业</v>
      </c>
      <c r="T2853" s="8" t="str">
        <f>VLOOKUP(A2853,[3]Sheet1!$A:$K,11,0)</f>
        <v>四川省南充市南部县升中镇</v>
      </c>
      <c r="U2853" s="12"/>
      <c r="V2853" s="12"/>
      <c r="W2853" s="12"/>
      <c r="X2853" s="12"/>
      <c r="Y2853" s="12"/>
      <c r="Z2853" s="12"/>
      <c r="AA2853" s="20" t="s">
        <v>42</v>
      </c>
      <c r="AB2853" s="8" t="s">
        <v>43</v>
      </c>
      <c r="AC2853" s="8"/>
      <c r="AD2853" s="8" t="s">
        <v>44</v>
      </c>
      <c r="AE2853" s="12"/>
      <c r="AF2853" s="12"/>
    </row>
    <row r="2854" ht="16.5" spans="1:32">
      <c r="A2854" s="13" t="s">
        <v>2875</v>
      </c>
      <c r="B2854" s="8" t="str">
        <f>VLOOKUP(A2854,学号下拉数据!A:F,2,0)</f>
        <v>向鸿强</v>
      </c>
      <c r="C2854" s="8" t="str">
        <f>VLOOKUP(A2854,学号下拉数据!A:F,4,0)</f>
        <v>汽车检测与维修技术</v>
      </c>
      <c r="D2854" s="8" t="str">
        <f>VLOOKUP(A2854,学号下拉数据!A:F,5,0)</f>
        <v>500211</v>
      </c>
      <c r="E2854" s="8" t="s">
        <v>2712</v>
      </c>
      <c r="F2854" s="8" t="str">
        <f>VLOOKUP(A2854,学号下拉数据!A:F,3,0)</f>
        <v>19汽运3</v>
      </c>
      <c r="G2854" s="8" t="str">
        <f>VLOOKUP(A2854,学号下拉数据!A:F,6,0)</f>
        <v>三年</v>
      </c>
      <c r="H2854" s="12"/>
      <c r="I2854" s="12"/>
      <c r="J2854" s="12"/>
      <c r="K2854" s="12"/>
      <c r="L2854" s="12"/>
      <c r="M2854" s="12"/>
      <c r="N2854" s="12"/>
      <c r="O2854" s="12"/>
      <c r="P2854" s="8" t="s">
        <v>41</v>
      </c>
      <c r="Q2854" s="12"/>
      <c r="R2854" s="12"/>
      <c r="S2854" s="8" t="str">
        <f>VLOOKUP(A2854,[3]Sheet1!$A:$K,10,0)</f>
        <v>入伍</v>
      </c>
      <c r="T2854" s="8">
        <f>VLOOKUP(A2854,[3]Sheet1!$A:$K,11,0)</f>
        <v>0</v>
      </c>
      <c r="U2854" s="12"/>
      <c r="V2854" s="12"/>
      <c r="W2854" s="12"/>
      <c r="X2854" s="12"/>
      <c r="Y2854" s="12"/>
      <c r="Z2854" s="12"/>
      <c r="AA2854" s="20" t="s">
        <v>42</v>
      </c>
      <c r="AB2854" s="8" t="s">
        <v>43</v>
      </c>
      <c r="AC2854" s="8"/>
      <c r="AD2854" s="8" t="s">
        <v>44</v>
      </c>
      <c r="AE2854" s="12"/>
      <c r="AF2854" s="12"/>
    </row>
    <row r="2855" ht="16.5" spans="1:32">
      <c r="A2855" s="13" t="s">
        <v>2876</v>
      </c>
      <c r="B2855" s="8" t="str">
        <f>VLOOKUP(A2855,学号下拉数据!A:F,2,0)</f>
        <v>王星</v>
      </c>
      <c r="C2855" s="8" t="str">
        <f>VLOOKUP(A2855,学号下拉数据!A:F,4,0)</f>
        <v>汽车检测与维修技术</v>
      </c>
      <c r="D2855" s="8" t="str">
        <f>VLOOKUP(A2855,学号下拉数据!A:F,5,0)</f>
        <v>500211</v>
      </c>
      <c r="E2855" s="8" t="s">
        <v>2712</v>
      </c>
      <c r="F2855" s="8" t="str">
        <f>VLOOKUP(A2855,学号下拉数据!A:F,3,0)</f>
        <v>19汽运3</v>
      </c>
      <c r="G2855" s="8" t="str">
        <f>VLOOKUP(A2855,学号下拉数据!A:F,6,0)</f>
        <v>三年</v>
      </c>
      <c r="H2855" s="12"/>
      <c r="I2855" s="12"/>
      <c r="J2855" s="12"/>
      <c r="K2855" s="12"/>
      <c r="L2855" s="12"/>
      <c r="M2855" s="12"/>
      <c r="N2855" s="12"/>
      <c r="O2855" s="12"/>
      <c r="P2855" s="8" t="s">
        <v>41</v>
      </c>
      <c r="Q2855" s="12"/>
      <c r="R2855" s="12"/>
      <c r="S2855" s="8" t="str">
        <f>VLOOKUP(A2855,[3]Sheet1!$A:$K,10,0)</f>
        <v>无</v>
      </c>
      <c r="T2855" s="8" t="str">
        <f>VLOOKUP(A2855,[3]Sheet1!$A:$K,11,0)</f>
        <v>无</v>
      </c>
      <c r="U2855" s="12"/>
      <c r="V2855" s="12"/>
      <c r="W2855" s="12"/>
      <c r="X2855" s="12"/>
      <c r="Y2855" s="12"/>
      <c r="Z2855" s="12"/>
      <c r="AA2855" s="20" t="s">
        <v>42</v>
      </c>
      <c r="AB2855" s="8" t="s">
        <v>43</v>
      </c>
      <c r="AC2855" s="8"/>
      <c r="AD2855" s="8" t="s">
        <v>44</v>
      </c>
      <c r="AE2855" s="12"/>
      <c r="AF2855" s="12"/>
    </row>
    <row r="2856" ht="16.5" spans="1:32">
      <c r="A2856" s="13" t="s">
        <v>2877</v>
      </c>
      <c r="B2856" s="8" t="str">
        <f>VLOOKUP(A2856,学号下拉数据!A:F,2,0)</f>
        <v>黄超</v>
      </c>
      <c r="C2856" s="8" t="str">
        <f>VLOOKUP(A2856,学号下拉数据!A:F,4,0)</f>
        <v>汽车检测与维修技术</v>
      </c>
      <c r="D2856" s="8" t="str">
        <f>VLOOKUP(A2856,学号下拉数据!A:F,5,0)</f>
        <v>500211</v>
      </c>
      <c r="E2856" s="8" t="s">
        <v>2712</v>
      </c>
      <c r="F2856" s="8" t="str">
        <f>VLOOKUP(A2856,学号下拉数据!A:F,3,0)</f>
        <v>19汽运3</v>
      </c>
      <c r="G2856" s="8" t="str">
        <f>VLOOKUP(A2856,学号下拉数据!A:F,6,0)</f>
        <v>三年</v>
      </c>
      <c r="H2856" s="12"/>
      <c r="I2856" s="12"/>
      <c r="J2856" s="12"/>
      <c r="K2856" s="12"/>
      <c r="L2856" s="12"/>
      <c r="M2856" s="12"/>
      <c r="N2856" s="12"/>
      <c r="O2856" s="12"/>
      <c r="P2856" s="8" t="s">
        <v>41</v>
      </c>
      <c r="Q2856" s="12"/>
      <c r="R2856" s="12"/>
      <c r="S2856" s="8" t="str">
        <f>VLOOKUP(A2856,[3]Sheet1!$A:$K,10,0)</f>
        <v>汽车销售</v>
      </c>
      <c r="T2856" s="8" t="str">
        <f>VLOOKUP(A2856,[3]Sheet1!$A:$K,11,0)</f>
        <v>成都市武侯区智谷大道武科东四段</v>
      </c>
      <c r="U2856" s="12"/>
      <c r="V2856" s="12"/>
      <c r="W2856" s="12"/>
      <c r="X2856" s="12"/>
      <c r="Y2856" s="12"/>
      <c r="Z2856" s="12"/>
      <c r="AA2856" s="20" t="s">
        <v>42</v>
      </c>
      <c r="AB2856" s="8" t="s">
        <v>43</v>
      </c>
      <c r="AC2856" s="8"/>
      <c r="AD2856" s="8" t="s">
        <v>44</v>
      </c>
      <c r="AE2856" s="12"/>
      <c r="AF2856" s="12"/>
    </row>
    <row r="2857" ht="16.5" spans="1:32">
      <c r="A2857" s="13" t="s">
        <v>2878</v>
      </c>
      <c r="B2857" s="8" t="str">
        <f>VLOOKUP(A2857,学号下拉数据!A:F,2,0)</f>
        <v>陈朋</v>
      </c>
      <c r="C2857" s="8" t="str">
        <f>VLOOKUP(A2857,学号下拉数据!A:F,4,0)</f>
        <v>汽车检测与维修技术</v>
      </c>
      <c r="D2857" s="8" t="str">
        <f>VLOOKUP(A2857,学号下拉数据!A:F,5,0)</f>
        <v>500211</v>
      </c>
      <c r="E2857" s="8" t="s">
        <v>2712</v>
      </c>
      <c r="F2857" s="8" t="str">
        <f>VLOOKUP(A2857,学号下拉数据!A:F,3,0)</f>
        <v>19汽运3</v>
      </c>
      <c r="G2857" s="8" t="str">
        <f>VLOOKUP(A2857,学号下拉数据!A:F,6,0)</f>
        <v>三年</v>
      </c>
      <c r="H2857" s="12"/>
      <c r="I2857" s="12"/>
      <c r="J2857" s="12"/>
      <c r="K2857" s="12"/>
      <c r="L2857" s="12"/>
      <c r="M2857" s="12"/>
      <c r="N2857" s="12"/>
      <c r="O2857" s="12"/>
      <c r="P2857" s="8" t="s">
        <v>41</v>
      </c>
      <c r="Q2857" s="12"/>
      <c r="R2857" s="12"/>
      <c r="S2857" s="8" t="str">
        <f>VLOOKUP(A2857,[3]Sheet1!$A:$K,10,0)</f>
        <v>李尔汽车系统公司</v>
      </c>
      <c r="T2857" s="8" t="str">
        <f>VLOOKUP(A2857,[3]Sheet1!$A:$K,11,0)</f>
        <v>船山区过军大道29号</v>
      </c>
      <c r="U2857" s="12"/>
      <c r="V2857" s="12"/>
      <c r="W2857" s="12"/>
      <c r="X2857" s="12"/>
      <c r="Y2857" s="12"/>
      <c r="Z2857" s="12"/>
      <c r="AA2857" s="20" t="s">
        <v>42</v>
      </c>
      <c r="AB2857" s="8" t="s">
        <v>43</v>
      </c>
      <c r="AC2857" s="8"/>
      <c r="AD2857" s="8" t="s">
        <v>44</v>
      </c>
      <c r="AE2857" s="12"/>
      <c r="AF2857" s="12"/>
    </row>
    <row r="2858" ht="16.5" spans="1:32">
      <c r="A2858" s="7" t="s">
        <v>2879</v>
      </c>
      <c r="B2858" s="8" t="str">
        <f>VLOOKUP(A2858,学号下拉数据!A:F,2,0)</f>
        <v>穆财</v>
      </c>
      <c r="C2858" s="8" t="str">
        <f>VLOOKUP(A2858,学号下拉数据!A:F,4,0)</f>
        <v>汽车检测与维修技术</v>
      </c>
      <c r="D2858" s="8" t="str">
        <f>VLOOKUP(A2858,学号下拉数据!A:F,5,0)</f>
        <v>500211</v>
      </c>
      <c r="E2858" s="8" t="s">
        <v>2712</v>
      </c>
      <c r="F2858" s="8" t="str">
        <f>VLOOKUP(A2858,学号下拉数据!A:F,3,0)</f>
        <v>19汽运4</v>
      </c>
      <c r="G2858" s="8" t="str">
        <f>VLOOKUP(A2858,学号下拉数据!A:F,6,0)</f>
        <v>三年</v>
      </c>
      <c r="H2858" s="9" t="s">
        <v>40</v>
      </c>
      <c r="I2858" s="8" t="str">
        <f>VLOOKUP(A2858,[1]Sheet0!$C:$J,8,0)</f>
        <v>汽车板金喷漆</v>
      </c>
      <c r="J2858" s="8"/>
      <c r="K2858" s="8"/>
      <c r="L2858" s="8"/>
      <c r="M2858" s="8"/>
      <c r="N2858" s="8"/>
      <c r="O2858" s="8"/>
      <c r="P2858" s="8" t="s">
        <v>41</v>
      </c>
      <c r="Q2858" s="8"/>
      <c r="R2858" s="8"/>
      <c r="S2858" s="8" t="str">
        <f>VLOOKUP(A2858,[1]Sheet0!$C:$I,7,0)</f>
        <v>泸州市乾顺汽贸有限责任公司</v>
      </c>
      <c r="T2858" s="8" t="str">
        <f>VLOOKUP(A2858,[1]Sheet0!$C:$M,11,0)</f>
        <v>四川省</v>
      </c>
      <c r="U2858" s="8" t="str">
        <f>VLOOKUP(A2858,[1]Sheet0!$C:$N,12,0)</f>
        <v>泸州市</v>
      </c>
      <c r="V2858" s="8"/>
      <c r="W2858" s="8"/>
      <c r="X2858" s="8" t="str">
        <f>VLOOKUP(A2858,[1]Sheet0!$C:$L,10,0)</f>
        <v>19982517101</v>
      </c>
      <c r="Y2858" s="8" t="str">
        <f>VLOOKUP(A2858,[1]Sheet0!$C:$L,9,0)</f>
        <v>林伟</v>
      </c>
      <c r="Z2858" s="8"/>
      <c r="AA2858" s="20" t="s">
        <v>42</v>
      </c>
      <c r="AB2858" s="8" t="s">
        <v>43</v>
      </c>
      <c r="AC2858" s="8"/>
      <c r="AD2858" s="8" t="s">
        <v>44</v>
      </c>
      <c r="AE2858" s="8"/>
      <c r="AF2858" s="8"/>
    </row>
    <row r="2859" ht="16.5" spans="1:32">
      <c r="A2859" s="7" t="s">
        <v>2880</v>
      </c>
      <c r="B2859" s="8" t="str">
        <f>VLOOKUP(A2859,学号下拉数据!A:F,2,0)</f>
        <v>鲁克军官</v>
      </c>
      <c r="C2859" s="8" t="str">
        <f>VLOOKUP(A2859,学号下拉数据!A:F,4,0)</f>
        <v>汽车检测与维修技术</v>
      </c>
      <c r="D2859" s="8" t="str">
        <f>VLOOKUP(A2859,学号下拉数据!A:F,5,0)</f>
        <v>500211</v>
      </c>
      <c r="E2859" s="8" t="s">
        <v>2712</v>
      </c>
      <c r="F2859" s="8" t="str">
        <f>VLOOKUP(A2859,学号下拉数据!A:F,3,0)</f>
        <v>19汽运4</v>
      </c>
      <c r="G2859" s="8" t="str">
        <f>VLOOKUP(A2859,学号下拉数据!A:F,6,0)</f>
        <v>三年</v>
      </c>
      <c r="H2859" s="9" t="s">
        <v>40</v>
      </c>
      <c r="I2859" s="8" t="str">
        <f>VLOOKUP(A2859,[1]Sheet0!$C:$J,8,0)</f>
        <v>机修</v>
      </c>
      <c r="J2859" s="8"/>
      <c r="K2859" s="8"/>
      <c r="L2859" s="8"/>
      <c r="M2859" s="8"/>
      <c r="N2859" s="8"/>
      <c r="O2859" s="8"/>
      <c r="P2859" s="8" t="s">
        <v>41</v>
      </c>
      <c r="Q2859" s="8"/>
      <c r="R2859" s="8"/>
      <c r="S2859" s="8" t="str">
        <f>VLOOKUP(A2859,[1]Sheet0!$C:$I,7,0)</f>
        <v>遂宁华星锦业汽车销售服务有限公司</v>
      </c>
      <c r="T2859" s="8" t="str">
        <f>VLOOKUP(A2859,[1]Sheet0!$C:$M,11,0)</f>
        <v>四川省</v>
      </c>
      <c r="U2859" s="8" t="str">
        <f>VLOOKUP(A2859,[1]Sheet0!$C:$N,12,0)</f>
        <v>遂宁市</v>
      </c>
      <c r="V2859" s="8"/>
      <c r="W2859" s="8"/>
      <c r="X2859" s="8" t="str">
        <f>VLOOKUP(A2859,[1]Sheet0!$C:$L,10,0)</f>
        <v>13198726938</v>
      </c>
      <c r="Y2859" s="8" t="str">
        <f>VLOOKUP(A2859,[1]Sheet0!$C:$L,9,0)</f>
        <v>鲁克军官</v>
      </c>
      <c r="Z2859" s="8"/>
      <c r="AA2859" s="20" t="s">
        <v>42</v>
      </c>
      <c r="AB2859" s="8" t="s">
        <v>43</v>
      </c>
      <c r="AC2859" s="8"/>
      <c r="AD2859" s="8" t="s">
        <v>44</v>
      </c>
      <c r="AE2859" s="8"/>
      <c r="AF2859" s="8"/>
    </row>
    <row r="2860" ht="16.5" spans="1:32">
      <c r="A2860" s="7" t="s">
        <v>2881</v>
      </c>
      <c r="B2860" s="8" t="str">
        <f>VLOOKUP(A2860,学号下拉数据!A:F,2,0)</f>
        <v>雷治成</v>
      </c>
      <c r="C2860" s="8" t="str">
        <f>VLOOKUP(A2860,学号下拉数据!A:F,4,0)</f>
        <v>汽车检测与维修技术</v>
      </c>
      <c r="D2860" s="8" t="str">
        <f>VLOOKUP(A2860,学号下拉数据!A:F,5,0)</f>
        <v>500211</v>
      </c>
      <c r="E2860" s="8" t="s">
        <v>2712</v>
      </c>
      <c r="F2860" s="8" t="str">
        <f>VLOOKUP(A2860,学号下拉数据!A:F,3,0)</f>
        <v>19汽运4</v>
      </c>
      <c r="G2860" s="8" t="str">
        <f>VLOOKUP(A2860,学号下拉数据!A:F,6,0)</f>
        <v>三年</v>
      </c>
      <c r="H2860" s="9" t="s">
        <v>40</v>
      </c>
      <c r="I2860" s="8" t="str">
        <f>VLOOKUP(A2860,[1]Sheet0!$C:$J,8,0)</f>
        <v>二手车评估师</v>
      </c>
      <c r="J2860" s="8"/>
      <c r="K2860" s="8"/>
      <c r="L2860" s="8"/>
      <c r="M2860" s="8"/>
      <c r="N2860" s="8"/>
      <c r="O2860" s="8"/>
      <c r="P2860" s="8" t="s">
        <v>41</v>
      </c>
      <c r="Q2860" s="8"/>
      <c r="R2860" s="8"/>
      <c r="S2860" s="8" t="str">
        <f>VLOOKUP(A2860,[1]Sheet0!$C:$I,7,0)</f>
        <v>成都运通好车汽车科技有限公司</v>
      </c>
      <c r="T2860" s="8" t="str">
        <f>VLOOKUP(A2860,[1]Sheet0!$C:$M,11,0)</f>
        <v>四川省</v>
      </c>
      <c r="U2860" s="8" t="str">
        <f>VLOOKUP(A2860,[1]Sheet0!$C:$N,12,0)</f>
        <v>成都市</v>
      </c>
      <c r="V2860" s="8"/>
      <c r="W2860" s="8"/>
      <c r="X2860" s="8" t="str">
        <f>VLOOKUP(A2860,[1]Sheet0!$C:$L,10,0)</f>
        <v>13488950750</v>
      </c>
      <c r="Y2860" s="8" t="str">
        <f>VLOOKUP(A2860,[1]Sheet0!$C:$L,9,0)</f>
        <v>张经理</v>
      </c>
      <c r="Z2860" s="8"/>
      <c r="AA2860" s="20" t="s">
        <v>42</v>
      </c>
      <c r="AB2860" s="8" t="s">
        <v>43</v>
      </c>
      <c r="AC2860" s="8"/>
      <c r="AD2860" s="8" t="s">
        <v>44</v>
      </c>
      <c r="AE2860" s="8"/>
      <c r="AF2860" s="8"/>
    </row>
    <row r="2861" ht="16.5" spans="1:32">
      <c r="A2861" s="7" t="s">
        <v>2882</v>
      </c>
      <c r="B2861" s="8" t="str">
        <f>VLOOKUP(A2861,学号下拉数据!A:F,2,0)</f>
        <v>罗楠杰</v>
      </c>
      <c r="C2861" s="8" t="str">
        <f>VLOOKUP(A2861,学号下拉数据!A:F,4,0)</f>
        <v>汽车检测与维修技术</v>
      </c>
      <c r="D2861" s="8" t="str">
        <f>VLOOKUP(A2861,学号下拉数据!A:F,5,0)</f>
        <v>500211</v>
      </c>
      <c r="E2861" s="8" t="s">
        <v>2712</v>
      </c>
      <c r="F2861" s="8" t="str">
        <f>VLOOKUP(A2861,学号下拉数据!A:F,3,0)</f>
        <v>19汽运4</v>
      </c>
      <c r="G2861" s="8" t="str">
        <f>VLOOKUP(A2861,学号下拉数据!A:F,6,0)</f>
        <v>三年</v>
      </c>
      <c r="H2861" s="9" t="s">
        <v>40</v>
      </c>
      <c r="I2861" s="8" t="str">
        <f>VLOOKUP(A2861,[1]Sheet0!$C:$J,8,0)</f>
        <v>SA服务顾问助理</v>
      </c>
      <c r="J2861" s="8"/>
      <c r="K2861" s="8"/>
      <c r="L2861" s="8"/>
      <c r="M2861" s="8"/>
      <c r="N2861" s="8"/>
      <c r="O2861" s="8"/>
      <c r="P2861" s="8" t="s">
        <v>41</v>
      </c>
      <c r="Q2861" s="8"/>
      <c r="R2861" s="8"/>
      <c r="S2861" s="8" t="str">
        <f>VLOOKUP(A2861,[1]Sheet0!$C:$I,7,0)</f>
        <v>成都三和汽车技术有限公司</v>
      </c>
      <c r="T2861" s="8" t="str">
        <f>VLOOKUP(A2861,[1]Sheet0!$C:$M,11,0)</f>
        <v>四川省</v>
      </c>
      <c r="U2861" s="8" t="str">
        <f>VLOOKUP(A2861,[1]Sheet0!$C:$N,12,0)</f>
        <v>成都市</v>
      </c>
      <c r="V2861" s="8"/>
      <c r="W2861" s="8"/>
      <c r="X2861" s="8" t="str">
        <f>VLOOKUP(A2861,[1]Sheet0!$C:$L,10,0)</f>
        <v>13438998714</v>
      </c>
      <c r="Y2861" s="8" t="str">
        <f>VLOOKUP(A2861,[1]Sheet0!$C:$L,9,0)</f>
        <v>郭文艳</v>
      </c>
      <c r="Z2861" s="8"/>
      <c r="AA2861" s="20" t="s">
        <v>42</v>
      </c>
      <c r="AB2861" s="8" t="s">
        <v>43</v>
      </c>
      <c r="AC2861" s="8"/>
      <c r="AD2861" s="8" t="s">
        <v>44</v>
      </c>
      <c r="AE2861" s="8"/>
      <c r="AF2861" s="8"/>
    </row>
    <row r="2862" ht="16.5" spans="1:32">
      <c r="A2862" s="7" t="s">
        <v>2883</v>
      </c>
      <c r="B2862" s="8" t="str">
        <f>VLOOKUP(A2862,学号下拉数据!A:F,2,0)</f>
        <v>何佳朋</v>
      </c>
      <c r="C2862" s="8" t="str">
        <f>VLOOKUP(A2862,学号下拉数据!A:F,4,0)</f>
        <v>汽车检测与维修技术</v>
      </c>
      <c r="D2862" s="8" t="str">
        <f>VLOOKUP(A2862,学号下拉数据!A:F,5,0)</f>
        <v>500211</v>
      </c>
      <c r="E2862" s="8" t="s">
        <v>2712</v>
      </c>
      <c r="F2862" s="8" t="str">
        <f>VLOOKUP(A2862,学号下拉数据!A:F,3,0)</f>
        <v>19汽运4</v>
      </c>
      <c r="G2862" s="8" t="str">
        <f>VLOOKUP(A2862,学号下拉数据!A:F,6,0)</f>
        <v>三年</v>
      </c>
      <c r="H2862" s="9" t="s">
        <v>40</v>
      </c>
      <c r="I2862" s="8" t="str">
        <f>VLOOKUP(A2862,[1]Sheet0!$C:$J,8,0)</f>
        <v>机电维修</v>
      </c>
      <c r="J2862" s="8"/>
      <c r="K2862" s="8"/>
      <c r="L2862" s="8"/>
      <c r="M2862" s="8"/>
      <c r="N2862" s="8"/>
      <c r="O2862" s="8"/>
      <c r="P2862" s="8" t="s">
        <v>41</v>
      </c>
      <c r="Q2862" s="8"/>
      <c r="R2862" s="8"/>
      <c r="S2862" s="8" t="str">
        <f>VLOOKUP(A2862,[1]Sheet0!$C:$I,7,0)</f>
        <v>乐山琪迹汽车维修服务有限公司</v>
      </c>
      <c r="T2862" s="8" t="str">
        <f>VLOOKUP(A2862,[1]Sheet0!$C:$M,11,0)</f>
        <v>四川省</v>
      </c>
      <c r="U2862" s="8" t="str">
        <f>VLOOKUP(A2862,[1]Sheet0!$C:$N,12,0)</f>
        <v>乐山市</v>
      </c>
      <c r="V2862" s="8"/>
      <c r="W2862" s="8"/>
      <c r="X2862" s="8" t="str">
        <f>VLOOKUP(A2862,[1]Sheet0!$C:$L,10,0)</f>
        <v>13541903136</v>
      </c>
      <c r="Y2862" s="8" t="str">
        <f>VLOOKUP(A2862,[1]Sheet0!$C:$L,9,0)</f>
        <v>曹文琼</v>
      </c>
      <c r="Z2862" s="8"/>
      <c r="AA2862" s="20" t="s">
        <v>42</v>
      </c>
      <c r="AB2862" s="8" t="s">
        <v>43</v>
      </c>
      <c r="AC2862" s="8"/>
      <c r="AD2862" s="8" t="s">
        <v>44</v>
      </c>
      <c r="AE2862" s="8"/>
      <c r="AF2862" s="8"/>
    </row>
    <row r="2863" ht="16.5" spans="1:32">
      <c r="A2863" s="7" t="s">
        <v>2884</v>
      </c>
      <c r="B2863" s="8" t="str">
        <f>VLOOKUP(A2863,学号下拉数据!A:F,2,0)</f>
        <v>青宇杰</v>
      </c>
      <c r="C2863" s="8" t="str">
        <f>VLOOKUP(A2863,学号下拉数据!A:F,4,0)</f>
        <v>汽车检测与维修技术</v>
      </c>
      <c r="D2863" s="8" t="str">
        <f>VLOOKUP(A2863,学号下拉数据!A:F,5,0)</f>
        <v>500211</v>
      </c>
      <c r="E2863" s="8" t="s">
        <v>2712</v>
      </c>
      <c r="F2863" s="8" t="str">
        <f>VLOOKUP(A2863,学号下拉数据!A:F,3,0)</f>
        <v>19汽运4</v>
      </c>
      <c r="G2863" s="8" t="str">
        <f>VLOOKUP(A2863,学号下拉数据!A:F,6,0)</f>
        <v>三年</v>
      </c>
      <c r="H2863" s="9" t="s">
        <v>40</v>
      </c>
      <c r="I2863" s="8" t="str">
        <f>VLOOKUP(A2863,[1]Sheet0!$C:$J,8,0)</f>
        <v>维修工</v>
      </c>
      <c r="J2863" s="8"/>
      <c r="K2863" s="8"/>
      <c r="L2863" s="8"/>
      <c r="M2863" s="8"/>
      <c r="N2863" s="8"/>
      <c r="O2863" s="8"/>
      <c r="P2863" s="8" t="s">
        <v>41</v>
      </c>
      <c r="Q2863" s="8"/>
      <c r="R2863" s="8"/>
      <c r="S2863" s="8" t="str">
        <f>VLOOKUP(A2863,[1]Sheet0!$C:$I,7,0)</f>
        <v>罗江区中鑫达汽修店</v>
      </c>
      <c r="T2863" s="8" t="str">
        <f>VLOOKUP(A2863,[1]Sheet0!$C:$M,11,0)</f>
        <v>四川省</v>
      </c>
      <c r="U2863" s="8" t="str">
        <f>VLOOKUP(A2863,[1]Sheet0!$C:$N,12,0)</f>
        <v>德阳市</v>
      </c>
      <c r="V2863" s="8"/>
      <c r="W2863" s="8"/>
      <c r="X2863" s="8" t="str">
        <f>VLOOKUP(A2863,[1]Sheet0!$C:$L,10,0)</f>
        <v>15883886007</v>
      </c>
      <c r="Y2863" s="8" t="str">
        <f>VLOOKUP(A2863,[1]Sheet0!$C:$L,9,0)</f>
        <v>胡春雷</v>
      </c>
      <c r="Z2863" s="8"/>
      <c r="AA2863" s="20" t="s">
        <v>42</v>
      </c>
      <c r="AB2863" s="8" t="s">
        <v>43</v>
      </c>
      <c r="AC2863" s="8"/>
      <c r="AD2863" s="8" t="s">
        <v>44</v>
      </c>
      <c r="AE2863" s="8"/>
      <c r="AF2863" s="8"/>
    </row>
    <row r="2864" ht="16.5" spans="1:32">
      <c r="A2864" s="7" t="s">
        <v>2885</v>
      </c>
      <c r="B2864" s="8" t="str">
        <f>VLOOKUP(A2864,学号下拉数据!A:F,2,0)</f>
        <v>阿威大基</v>
      </c>
      <c r="C2864" s="8" t="str">
        <f>VLOOKUP(A2864,学号下拉数据!A:F,4,0)</f>
        <v>汽车检测与维修技术</v>
      </c>
      <c r="D2864" s="8" t="str">
        <f>VLOOKUP(A2864,学号下拉数据!A:F,5,0)</f>
        <v>500211</v>
      </c>
      <c r="E2864" s="8" t="s">
        <v>2712</v>
      </c>
      <c r="F2864" s="8" t="str">
        <f>VLOOKUP(A2864,学号下拉数据!A:F,3,0)</f>
        <v>19汽运4</v>
      </c>
      <c r="G2864" s="8" t="str">
        <f>VLOOKUP(A2864,学号下拉数据!A:F,6,0)</f>
        <v>三年</v>
      </c>
      <c r="H2864" s="9" t="s">
        <v>40</v>
      </c>
      <c r="I2864" s="8" t="str">
        <f>VLOOKUP(A2864,[1]Sheet0!$C:$J,8,0)</f>
        <v>汽车美容</v>
      </c>
      <c r="J2864" s="8"/>
      <c r="K2864" s="8"/>
      <c r="L2864" s="8"/>
      <c r="M2864" s="8"/>
      <c r="N2864" s="8"/>
      <c r="O2864" s="8"/>
      <c r="P2864" s="8" t="s">
        <v>41</v>
      </c>
      <c r="Q2864" s="8"/>
      <c r="R2864" s="8"/>
      <c r="S2864" s="8" t="str">
        <f>VLOOKUP(A2864,[1]Sheet0!$C:$I,7,0)</f>
        <v>朗格汽车美容中心</v>
      </c>
      <c r="T2864" s="8" t="str">
        <f>VLOOKUP(A2864,[1]Sheet0!$C:$M,11,0)</f>
        <v>四川省</v>
      </c>
      <c r="U2864" s="8" t="str">
        <f>VLOOKUP(A2864,[1]Sheet0!$C:$N,12,0)</f>
        <v>遂宁市</v>
      </c>
      <c r="V2864" s="8"/>
      <c r="W2864" s="8"/>
      <c r="X2864" s="8" t="str">
        <f>VLOOKUP(A2864,[1]Sheet0!$C:$L,10,0)</f>
        <v>17394971006</v>
      </c>
      <c r="Y2864" s="8" t="str">
        <f>VLOOKUP(A2864,[1]Sheet0!$C:$L,9,0)</f>
        <v>陆朗</v>
      </c>
      <c r="Z2864" s="8"/>
      <c r="AA2864" s="20" t="s">
        <v>42</v>
      </c>
      <c r="AB2864" s="8" t="s">
        <v>43</v>
      </c>
      <c r="AC2864" s="8"/>
      <c r="AD2864" s="8" t="s">
        <v>44</v>
      </c>
      <c r="AE2864" s="8"/>
      <c r="AF2864" s="8"/>
    </row>
    <row r="2865" ht="16.5" spans="1:32">
      <c r="A2865" s="7" t="s">
        <v>2886</v>
      </c>
      <c r="B2865" s="8" t="str">
        <f>VLOOKUP(A2865,学号下拉数据!A:F,2,0)</f>
        <v>杨洋</v>
      </c>
      <c r="C2865" s="8" t="str">
        <f>VLOOKUP(A2865,学号下拉数据!A:F,4,0)</f>
        <v>汽车检测与维修技术</v>
      </c>
      <c r="D2865" s="8" t="str">
        <f>VLOOKUP(A2865,学号下拉数据!A:F,5,0)</f>
        <v>500211</v>
      </c>
      <c r="E2865" s="8" t="s">
        <v>2712</v>
      </c>
      <c r="F2865" s="8" t="str">
        <f>VLOOKUP(A2865,学号下拉数据!A:F,3,0)</f>
        <v>19汽运4</v>
      </c>
      <c r="G2865" s="8" t="str">
        <f>VLOOKUP(A2865,学号下拉数据!A:F,6,0)</f>
        <v>三年</v>
      </c>
      <c r="H2865" s="9" t="s">
        <v>40</v>
      </c>
      <c r="I2865" s="8" t="str">
        <f>VLOOKUP(A2865,[1]Sheet0!$C:$J,8,0)</f>
        <v>机电维修</v>
      </c>
      <c r="J2865" s="8"/>
      <c r="K2865" s="8"/>
      <c r="L2865" s="8"/>
      <c r="M2865" s="8"/>
      <c r="N2865" s="8"/>
      <c r="O2865" s="8"/>
      <c r="P2865" s="8" t="s">
        <v>41</v>
      </c>
      <c r="Q2865" s="8"/>
      <c r="R2865" s="8"/>
      <c r="S2865" s="8" t="str">
        <f>VLOOKUP(A2865,[1]Sheet0!$C:$I,7,0)</f>
        <v>资中爱车之家汽修</v>
      </c>
      <c r="T2865" s="8" t="str">
        <f>VLOOKUP(A2865,[1]Sheet0!$C:$M,11,0)</f>
        <v>四川省</v>
      </c>
      <c r="U2865" s="8" t="str">
        <f>VLOOKUP(A2865,[1]Sheet0!$C:$N,12,0)</f>
        <v>内江市</v>
      </c>
      <c r="V2865" s="8"/>
      <c r="W2865" s="8"/>
      <c r="X2865" s="8" t="str">
        <f>VLOOKUP(A2865,[1]Sheet0!$C:$L,10,0)</f>
        <v>13551508525</v>
      </c>
      <c r="Y2865" s="8" t="str">
        <f>VLOOKUP(A2865,[1]Sheet0!$C:$L,9,0)</f>
        <v>周庆</v>
      </c>
      <c r="Z2865" s="8"/>
      <c r="AA2865" s="20" t="s">
        <v>42</v>
      </c>
      <c r="AB2865" s="8" t="s">
        <v>43</v>
      </c>
      <c r="AC2865" s="8"/>
      <c r="AD2865" s="8" t="s">
        <v>44</v>
      </c>
      <c r="AE2865" s="8"/>
      <c r="AF2865" s="8"/>
    </row>
    <row r="2866" ht="16.5" spans="1:32">
      <c r="A2866" s="7" t="s">
        <v>2887</v>
      </c>
      <c r="B2866" s="8" t="str">
        <f>VLOOKUP(A2866,学号下拉数据!A:F,2,0)</f>
        <v>罗江坤</v>
      </c>
      <c r="C2866" s="8" t="str">
        <f>VLOOKUP(A2866,学号下拉数据!A:F,4,0)</f>
        <v>汽车检测与维修技术</v>
      </c>
      <c r="D2866" s="8" t="str">
        <f>VLOOKUP(A2866,学号下拉数据!A:F,5,0)</f>
        <v>500211</v>
      </c>
      <c r="E2866" s="8" t="s">
        <v>2712</v>
      </c>
      <c r="F2866" s="8" t="str">
        <f>VLOOKUP(A2866,学号下拉数据!A:F,3,0)</f>
        <v>19汽运4</v>
      </c>
      <c r="G2866" s="8" t="str">
        <f>VLOOKUP(A2866,学号下拉数据!A:F,6,0)</f>
        <v>三年</v>
      </c>
      <c r="H2866" s="9" t="s">
        <v>40</v>
      </c>
      <c r="I2866" s="8" t="str">
        <f>VLOOKUP(A2866,[1]Sheet0!$C:$J,8,0)</f>
        <v>机电</v>
      </c>
      <c r="J2866" s="8"/>
      <c r="K2866" s="8"/>
      <c r="L2866" s="8"/>
      <c r="M2866" s="8"/>
      <c r="N2866" s="8"/>
      <c r="O2866" s="8"/>
      <c r="P2866" s="8" t="s">
        <v>41</v>
      </c>
      <c r="Q2866" s="8"/>
      <c r="R2866" s="8"/>
      <c r="S2866" s="8" t="str">
        <f>VLOOKUP(A2866,[1]Sheet0!$C:$I,7,0)</f>
        <v>成都运通御宝</v>
      </c>
      <c r="T2866" s="8" t="str">
        <f>VLOOKUP(A2866,[1]Sheet0!$C:$M,11,0)</f>
        <v>四川省</v>
      </c>
      <c r="U2866" s="8" t="str">
        <f>VLOOKUP(A2866,[1]Sheet0!$C:$N,12,0)</f>
        <v>成都市</v>
      </c>
      <c r="V2866" s="8"/>
      <c r="W2866" s="8"/>
      <c r="X2866" s="8" t="str">
        <f>VLOOKUP(A2866,[1]Sheet0!$C:$L,10,0)</f>
        <v>13981407746</v>
      </c>
      <c r="Y2866" s="8" t="str">
        <f>VLOOKUP(A2866,[1]Sheet0!$C:$L,9,0)</f>
        <v>罗江坤</v>
      </c>
      <c r="Z2866" s="8"/>
      <c r="AA2866" s="20" t="s">
        <v>42</v>
      </c>
      <c r="AB2866" s="8" t="s">
        <v>43</v>
      </c>
      <c r="AC2866" s="8"/>
      <c r="AD2866" s="8" t="s">
        <v>44</v>
      </c>
      <c r="AE2866" s="8"/>
      <c r="AF2866" s="8"/>
    </row>
    <row r="2867" ht="16.5" spans="1:32">
      <c r="A2867" s="7" t="s">
        <v>2888</v>
      </c>
      <c r="B2867" s="8" t="str">
        <f>VLOOKUP(A2867,学号下拉数据!A:F,2,0)</f>
        <v>古洁</v>
      </c>
      <c r="C2867" s="8" t="str">
        <f>VLOOKUP(A2867,学号下拉数据!A:F,4,0)</f>
        <v>汽车检测与维修技术</v>
      </c>
      <c r="D2867" s="8" t="str">
        <f>VLOOKUP(A2867,学号下拉数据!A:F,5,0)</f>
        <v>500211</v>
      </c>
      <c r="E2867" s="8" t="s">
        <v>2712</v>
      </c>
      <c r="F2867" s="8" t="str">
        <f>VLOOKUP(A2867,学号下拉数据!A:F,3,0)</f>
        <v>19汽运4</v>
      </c>
      <c r="G2867" s="8" t="str">
        <f>VLOOKUP(A2867,学号下拉数据!A:F,6,0)</f>
        <v>三年</v>
      </c>
      <c r="H2867" s="9" t="s">
        <v>40</v>
      </c>
      <c r="I2867" s="8" t="str">
        <f>VLOOKUP(A2867,[1]Sheet0!$C:$J,8,0)</f>
        <v>油漆学徒</v>
      </c>
      <c r="J2867" s="8"/>
      <c r="K2867" s="8"/>
      <c r="L2867" s="8"/>
      <c r="M2867" s="8"/>
      <c r="N2867" s="8"/>
      <c r="O2867" s="8"/>
      <c r="P2867" s="8" t="s">
        <v>41</v>
      </c>
      <c r="Q2867" s="8"/>
      <c r="R2867" s="8"/>
      <c r="S2867" s="8" t="str">
        <f>VLOOKUP(A2867,[1]Sheet0!$C:$I,7,0)</f>
        <v>四川精典申众汽车销售服务有限公司</v>
      </c>
      <c r="T2867" s="8" t="str">
        <f>VLOOKUP(A2867,[1]Sheet0!$C:$M,11,0)</f>
        <v>四川省</v>
      </c>
      <c r="U2867" s="8" t="str">
        <f>VLOOKUP(A2867,[1]Sheet0!$C:$N,12,0)</f>
        <v>成都市</v>
      </c>
      <c r="V2867" s="8"/>
      <c r="W2867" s="8"/>
      <c r="X2867" s="8" t="str">
        <f>VLOOKUP(A2867,[1]Sheet0!$C:$L,10,0)</f>
        <v>13558833932</v>
      </c>
      <c r="Y2867" s="8" t="str">
        <f>VLOOKUP(A2867,[1]Sheet0!$C:$L,9,0)</f>
        <v>邹碧玉</v>
      </c>
      <c r="Z2867" s="8"/>
      <c r="AA2867" s="20" t="s">
        <v>42</v>
      </c>
      <c r="AB2867" s="8" t="s">
        <v>43</v>
      </c>
      <c r="AC2867" s="8"/>
      <c r="AD2867" s="8" t="s">
        <v>44</v>
      </c>
      <c r="AE2867" s="8"/>
      <c r="AF2867" s="8"/>
    </row>
    <row r="2868" ht="16.5" spans="1:32">
      <c r="A2868" s="7" t="s">
        <v>2889</v>
      </c>
      <c r="B2868" s="8" t="str">
        <f>VLOOKUP(A2868,学号下拉数据!A:F,2,0)</f>
        <v>周建</v>
      </c>
      <c r="C2868" s="8" t="str">
        <f>VLOOKUP(A2868,学号下拉数据!A:F,4,0)</f>
        <v>汽车检测与维修技术</v>
      </c>
      <c r="D2868" s="8" t="str">
        <f>VLOOKUP(A2868,学号下拉数据!A:F,5,0)</f>
        <v>500211</v>
      </c>
      <c r="E2868" s="8" t="s">
        <v>2712</v>
      </c>
      <c r="F2868" s="8" t="str">
        <f>VLOOKUP(A2868,学号下拉数据!A:F,3,0)</f>
        <v>19汽运4</v>
      </c>
      <c r="G2868" s="8" t="str">
        <f>VLOOKUP(A2868,学号下拉数据!A:F,6,0)</f>
        <v>三年</v>
      </c>
      <c r="H2868" s="9" t="s">
        <v>40</v>
      </c>
      <c r="I2868" s="8" t="str">
        <f>VLOOKUP(A2868,[1]Sheet0!$C:$J,8,0)</f>
        <v>钣金修复</v>
      </c>
      <c r="J2868" s="8"/>
      <c r="K2868" s="8"/>
      <c r="L2868" s="8"/>
      <c r="M2868" s="8"/>
      <c r="N2868" s="8"/>
      <c r="O2868" s="8"/>
      <c r="P2868" s="8" t="s">
        <v>41</v>
      </c>
      <c r="Q2868" s="8"/>
      <c r="R2868" s="8"/>
      <c r="S2868" s="8" t="str">
        <f>VLOOKUP(A2868,[1]Sheet0!$C:$I,7,0)</f>
        <v>成都运通好车汽车科技有限公司</v>
      </c>
      <c r="T2868" s="8" t="str">
        <f>VLOOKUP(A2868,[1]Sheet0!$C:$M,11,0)</f>
        <v>四川省</v>
      </c>
      <c r="U2868" s="8" t="str">
        <f>VLOOKUP(A2868,[1]Sheet0!$C:$N,12,0)</f>
        <v>成都市</v>
      </c>
      <c r="V2868" s="8"/>
      <c r="W2868" s="8"/>
      <c r="X2868" s="8" t="str">
        <f>VLOOKUP(A2868,[1]Sheet0!$C:$L,10,0)</f>
        <v>13488950750</v>
      </c>
      <c r="Y2868" s="8" t="str">
        <f>VLOOKUP(A2868,[1]Sheet0!$C:$L,9,0)</f>
        <v>张然</v>
      </c>
      <c r="Z2868" s="8"/>
      <c r="AA2868" s="20" t="s">
        <v>42</v>
      </c>
      <c r="AB2868" s="8" t="s">
        <v>43</v>
      </c>
      <c r="AC2868" s="8"/>
      <c r="AD2868" s="8" t="s">
        <v>44</v>
      </c>
      <c r="AE2868" s="8"/>
      <c r="AF2868" s="8"/>
    </row>
    <row r="2869" ht="16.5" spans="1:32">
      <c r="A2869" s="7" t="s">
        <v>2890</v>
      </c>
      <c r="B2869" s="8" t="str">
        <f>VLOOKUP(A2869,学号下拉数据!A:F,2,0)</f>
        <v>阿直张军</v>
      </c>
      <c r="C2869" s="8" t="str">
        <f>VLOOKUP(A2869,学号下拉数据!A:F,4,0)</f>
        <v>汽车检测与维修技术</v>
      </c>
      <c r="D2869" s="8" t="str">
        <f>VLOOKUP(A2869,学号下拉数据!A:F,5,0)</f>
        <v>500211</v>
      </c>
      <c r="E2869" s="8" t="s">
        <v>2712</v>
      </c>
      <c r="F2869" s="8" t="str">
        <f>VLOOKUP(A2869,学号下拉数据!A:F,3,0)</f>
        <v>19汽运4</v>
      </c>
      <c r="G2869" s="8" t="str">
        <f>VLOOKUP(A2869,学号下拉数据!A:F,6,0)</f>
        <v>三年</v>
      </c>
      <c r="H2869" s="9" t="s">
        <v>40</v>
      </c>
      <c r="I2869" s="8" t="str">
        <f>VLOOKUP(A2869,[1]Sheet0!$C:$J,8,0)</f>
        <v>钣金维修</v>
      </c>
      <c r="J2869" s="8"/>
      <c r="K2869" s="8"/>
      <c r="L2869" s="8"/>
      <c r="M2869" s="8"/>
      <c r="N2869" s="8"/>
      <c r="O2869" s="8"/>
      <c r="P2869" s="8" t="s">
        <v>41</v>
      </c>
      <c r="Q2869" s="8"/>
      <c r="R2869" s="8"/>
      <c r="S2869" s="8" t="str">
        <f>VLOOKUP(A2869,[1]Sheet0!$C:$I,7,0)</f>
        <v>遂宁市骏成汽车销售服务有限公司</v>
      </c>
      <c r="T2869" s="8" t="str">
        <f>VLOOKUP(A2869,[1]Sheet0!$C:$M,11,0)</f>
        <v>四川省</v>
      </c>
      <c r="U2869" s="8" t="str">
        <f>VLOOKUP(A2869,[1]Sheet0!$C:$N,12,0)</f>
        <v>遂宁市</v>
      </c>
      <c r="V2869" s="8"/>
      <c r="W2869" s="8"/>
      <c r="X2869" s="8" t="str">
        <f>VLOOKUP(A2869,[1]Sheet0!$C:$L,10,0)</f>
        <v>13778746665</v>
      </c>
      <c r="Y2869" s="8" t="str">
        <f>VLOOKUP(A2869,[1]Sheet0!$C:$L,9,0)</f>
        <v>游丽霞</v>
      </c>
      <c r="Z2869" s="8"/>
      <c r="AA2869" s="20" t="s">
        <v>42</v>
      </c>
      <c r="AB2869" s="8" t="s">
        <v>43</v>
      </c>
      <c r="AC2869" s="8"/>
      <c r="AD2869" s="8" t="s">
        <v>44</v>
      </c>
      <c r="AE2869" s="8"/>
      <c r="AF2869" s="8"/>
    </row>
    <row r="2870" ht="16.5" spans="1:32">
      <c r="A2870" s="7" t="s">
        <v>2891</v>
      </c>
      <c r="B2870" s="8" t="str">
        <f>VLOOKUP(A2870,学号下拉数据!A:F,2,0)</f>
        <v>毛华建</v>
      </c>
      <c r="C2870" s="8" t="str">
        <f>VLOOKUP(A2870,学号下拉数据!A:F,4,0)</f>
        <v>汽车检测与维修技术</v>
      </c>
      <c r="D2870" s="8" t="str">
        <f>VLOOKUP(A2870,学号下拉数据!A:F,5,0)</f>
        <v>500211</v>
      </c>
      <c r="E2870" s="8" t="s">
        <v>2712</v>
      </c>
      <c r="F2870" s="8" t="str">
        <f>VLOOKUP(A2870,学号下拉数据!A:F,3,0)</f>
        <v>19汽运4</v>
      </c>
      <c r="G2870" s="8" t="str">
        <f>VLOOKUP(A2870,学号下拉数据!A:F,6,0)</f>
        <v>三年</v>
      </c>
      <c r="H2870" s="9" t="s">
        <v>40</v>
      </c>
      <c r="I2870" s="8" t="str">
        <f>VLOOKUP(A2870,[1]Sheet0!$C:$J,8,0)</f>
        <v>汽车销售顾问</v>
      </c>
      <c r="J2870" s="8"/>
      <c r="K2870" s="8"/>
      <c r="L2870" s="8"/>
      <c r="M2870" s="8"/>
      <c r="N2870" s="8"/>
      <c r="O2870" s="8"/>
      <c r="P2870" s="8" t="s">
        <v>41</v>
      </c>
      <c r="Q2870" s="8"/>
      <c r="R2870" s="8"/>
      <c r="S2870" s="8" t="str">
        <f>VLOOKUP(A2870,[1]Sheet0!$C:$I,7,0)</f>
        <v>成都运通博悦汽车销售有限公司</v>
      </c>
      <c r="T2870" s="8" t="str">
        <f>VLOOKUP(A2870,[1]Sheet0!$C:$M,11,0)</f>
        <v>四川省</v>
      </c>
      <c r="U2870" s="8" t="str">
        <f>VLOOKUP(A2870,[1]Sheet0!$C:$N,12,0)</f>
        <v>成都市</v>
      </c>
      <c r="V2870" s="8"/>
      <c r="W2870" s="8"/>
      <c r="X2870" s="8" t="str">
        <f>VLOOKUP(A2870,[1]Sheet0!$C:$L,10,0)</f>
        <v>18109040959</v>
      </c>
      <c r="Y2870" s="8" t="str">
        <f>VLOOKUP(A2870,[1]Sheet0!$C:$L,9,0)</f>
        <v>彭小玲</v>
      </c>
      <c r="Z2870" s="8"/>
      <c r="AA2870" s="20" t="s">
        <v>42</v>
      </c>
      <c r="AB2870" s="8" t="s">
        <v>43</v>
      </c>
      <c r="AC2870" s="8"/>
      <c r="AD2870" s="8" t="s">
        <v>44</v>
      </c>
      <c r="AE2870" s="8"/>
      <c r="AF2870" s="8"/>
    </row>
    <row r="2871" ht="16.5" spans="1:32">
      <c r="A2871" s="7" t="s">
        <v>2892</v>
      </c>
      <c r="B2871" s="8" t="str">
        <f>VLOOKUP(A2871,学号下拉数据!A:F,2,0)</f>
        <v>龚鑫</v>
      </c>
      <c r="C2871" s="8" t="str">
        <f>VLOOKUP(A2871,学号下拉数据!A:F,4,0)</f>
        <v>汽车检测与维修技术</v>
      </c>
      <c r="D2871" s="8" t="str">
        <f>VLOOKUP(A2871,学号下拉数据!A:F,5,0)</f>
        <v>500211</v>
      </c>
      <c r="E2871" s="8" t="s">
        <v>2712</v>
      </c>
      <c r="F2871" s="8" t="str">
        <f>VLOOKUP(A2871,学号下拉数据!A:F,3,0)</f>
        <v>19汽运4</v>
      </c>
      <c r="G2871" s="8" t="str">
        <f>VLOOKUP(A2871,学号下拉数据!A:F,6,0)</f>
        <v>三年</v>
      </c>
      <c r="H2871" s="9" t="s">
        <v>40</v>
      </c>
      <c r="I2871" s="8" t="str">
        <f>VLOOKUP(A2871,[1]Sheet0!$C:$J,8,0)</f>
        <v>机电维修</v>
      </c>
      <c r="J2871" s="8"/>
      <c r="K2871" s="8"/>
      <c r="L2871" s="8"/>
      <c r="M2871" s="8"/>
      <c r="N2871" s="8"/>
      <c r="O2871" s="8"/>
      <c r="P2871" s="8" t="s">
        <v>41</v>
      </c>
      <c r="Q2871" s="8"/>
      <c r="R2871" s="8"/>
      <c r="S2871" s="8" t="str">
        <f>VLOOKUP(A2871,[1]Sheet0!$C:$I,7,0)</f>
        <v>成都运通博奥汽车销售服务有限公司</v>
      </c>
      <c r="T2871" s="8" t="str">
        <f>VLOOKUP(A2871,[1]Sheet0!$C:$M,11,0)</f>
        <v>四川省</v>
      </c>
      <c r="U2871" s="8" t="str">
        <f>VLOOKUP(A2871,[1]Sheet0!$C:$N,12,0)</f>
        <v>成都市</v>
      </c>
      <c r="V2871" s="8"/>
      <c r="W2871" s="8"/>
      <c r="X2871" s="8" t="str">
        <f>VLOOKUP(A2871,[1]Sheet0!$C:$L,10,0)</f>
        <v>18628210198</v>
      </c>
      <c r="Y2871" s="8" t="str">
        <f>VLOOKUP(A2871,[1]Sheet0!$C:$L,9,0)</f>
        <v>13340855378</v>
      </c>
      <c r="Z2871" s="8"/>
      <c r="AA2871" s="20" t="s">
        <v>42</v>
      </c>
      <c r="AB2871" s="8" t="s">
        <v>43</v>
      </c>
      <c r="AC2871" s="8"/>
      <c r="AD2871" s="8" t="s">
        <v>44</v>
      </c>
      <c r="AE2871" s="8"/>
      <c r="AF2871" s="8"/>
    </row>
    <row r="2872" ht="16.5" spans="1:32">
      <c r="A2872" s="7" t="s">
        <v>2893</v>
      </c>
      <c r="B2872" s="8" t="str">
        <f>VLOOKUP(A2872,学号下拉数据!A:F,2,0)</f>
        <v>田宇轩</v>
      </c>
      <c r="C2872" s="8" t="str">
        <f>VLOOKUP(A2872,学号下拉数据!A:F,4,0)</f>
        <v>汽车检测与维修技术</v>
      </c>
      <c r="D2872" s="8" t="str">
        <f>VLOOKUP(A2872,学号下拉数据!A:F,5,0)</f>
        <v>500211</v>
      </c>
      <c r="E2872" s="8" t="s">
        <v>2712</v>
      </c>
      <c r="F2872" s="8" t="str">
        <f>VLOOKUP(A2872,学号下拉数据!A:F,3,0)</f>
        <v>19汽运4</v>
      </c>
      <c r="G2872" s="8" t="str">
        <f>VLOOKUP(A2872,学号下拉数据!A:F,6,0)</f>
        <v>三年</v>
      </c>
      <c r="H2872" s="9" t="s">
        <v>40</v>
      </c>
      <c r="I2872" s="8" t="str">
        <f>VLOOKUP(A2872,[1]Sheet0!$C:$J,8,0)</f>
        <v>机修学徒</v>
      </c>
      <c r="J2872" s="8"/>
      <c r="K2872" s="8"/>
      <c r="L2872" s="8"/>
      <c r="M2872" s="8"/>
      <c r="N2872" s="8"/>
      <c r="O2872" s="8"/>
      <c r="P2872" s="8" t="s">
        <v>41</v>
      </c>
      <c r="Q2872" s="8"/>
      <c r="R2872" s="8"/>
      <c r="S2872" s="8" t="str">
        <f>VLOOKUP(A2872,[1]Sheet0!$C:$I,7,0)</f>
        <v>罗江区中鑫达汽修店</v>
      </c>
      <c r="T2872" s="8" t="str">
        <f>VLOOKUP(A2872,[1]Sheet0!$C:$M,11,0)</f>
        <v>四川省</v>
      </c>
      <c r="U2872" s="8" t="str">
        <f>VLOOKUP(A2872,[1]Sheet0!$C:$N,12,0)</f>
        <v>德阳市</v>
      </c>
      <c r="V2872" s="8"/>
      <c r="W2872" s="8"/>
      <c r="X2872" s="8" t="str">
        <f>VLOOKUP(A2872,[1]Sheet0!$C:$L,10,0)</f>
        <v>18781066438</v>
      </c>
      <c r="Y2872" s="8" t="str">
        <f>VLOOKUP(A2872,[1]Sheet0!$C:$L,9,0)</f>
        <v>胡春雷</v>
      </c>
      <c r="Z2872" s="8"/>
      <c r="AA2872" s="20" t="s">
        <v>42</v>
      </c>
      <c r="AB2872" s="8" t="s">
        <v>43</v>
      </c>
      <c r="AC2872" s="8"/>
      <c r="AD2872" s="8" t="s">
        <v>44</v>
      </c>
      <c r="AE2872" s="8"/>
      <c r="AF2872" s="8"/>
    </row>
    <row r="2873" ht="16.5" spans="1:32">
      <c r="A2873" s="7" t="s">
        <v>2894</v>
      </c>
      <c r="B2873" s="8" t="str">
        <f>VLOOKUP(A2873,学号下拉数据!A:F,2,0)</f>
        <v>谢青麟</v>
      </c>
      <c r="C2873" s="8" t="str">
        <f>VLOOKUP(A2873,学号下拉数据!A:F,4,0)</f>
        <v>汽车检测与维修技术</v>
      </c>
      <c r="D2873" s="8" t="str">
        <f>VLOOKUP(A2873,学号下拉数据!A:F,5,0)</f>
        <v>500211</v>
      </c>
      <c r="E2873" s="8" t="s">
        <v>2712</v>
      </c>
      <c r="F2873" s="8" t="str">
        <f>VLOOKUP(A2873,学号下拉数据!A:F,3,0)</f>
        <v>19汽运4</v>
      </c>
      <c r="G2873" s="8" t="str">
        <f>VLOOKUP(A2873,学号下拉数据!A:F,6,0)</f>
        <v>三年</v>
      </c>
      <c r="H2873" s="9" t="s">
        <v>40</v>
      </c>
      <c r="I2873" s="8" t="str">
        <f>VLOOKUP(A2873,[1]Sheet0!$C:$J,8,0)</f>
        <v>汽车维护保养</v>
      </c>
      <c r="J2873" s="8"/>
      <c r="K2873" s="8"/>
      <c r="L2873" s="8"/>
      <c r="M2873" s="8"/>
      <c r="N2873" s="8"/>
      <c r="O2873" s="8"/>
      <c r="P2873" s="8" t="s">
        <v>41</v>
      </c>
      <c r="Q2873" s="8"/>
      <c r="R2873" s="8"/>
      <c r="S2873" s="8" t="str">
        <f>VLOOKUP(A2873,[1]Sheet0!$C:$I,7,0)</f>
        <v>天猫养车</v>
      </c>
      <c r="T2873" s="8" t="str">
        <f>VLOOKUP(A2873,[1]Sheet0!$C:$M,11,0)</f>
        <v>四川省</v>
      </c>
      <c r="U2873" s="8" t="str">
        <f>VLOOKUP(A2873,[1]Sheet0!$C:$N,12,0)</f>
        <v>遂宁市</v>
      </c>
      <c r="V2873" s="8"/>
      <c r="W2873" s="8"/>
      <c r="X2873" s="8" t="str">
        <f>VLOOKUP(A2873,[1]Sheet0!$C:$L,10,0)</f>
        <v>199 6100 8080</v>
      </c>
      <c r="Y2873" s="8" t="str">
        <f>VLOOKUP(A2873,[1]Sheet0!$C:$L,9,0)</f>
        <v>张媚</v>
      </c>
      <c r="Z2873" s="8"/>
      <c r="AA2873" s="20" t="s">
        <v>42</v>
      </c>
      <c r="AB2873" s="8" t="s">
        <v>43</v>
      </c>
      <c r="AC2873" s="8"/>
      <c r="AD2873" s="8" t="s">
        <v>44</v>
      </c>
      <c r="AE2873" s="8"/>
      <c r="AF2873" s="8"/>
    </row>
    <row r="2874" ht="16.5" spans="1:32">
      <c r="A2874" s="7" t="s">
        <v>2895</v>
      </c>
      <c r="B2874" s="8" t="str">
        <f>VLOOKUP(A2874,学号下拉数据!A:F,2,0)</f>
        <v>周成</v>
      </c>
      <c r="C2874" s="8" t="str">
        <f>VLOOKUP(A2874,学号下拉数据!A:F,4,0)</f>
        <v>汽车检测与维修技术</v>
      </c>
      <c r="D2874" s="8" t="str">
        <f>VLOOKUP(A2874,学号下拉数据!A:F,5,0)</f>
        <v>500211</v>
      </c>
      <c r="E2874" s="8" t="s">
        <v>2712</v>
      </c>
      <c r="F2874" s="8" t="str">
        <f>VLOOKUP(A2874,学号下拉数据!A:F,3,0)</f>
        <v>19汽运4</v>
      </c>
      <c r="G2874" s="8" t="str">
        <f>VLOOKUP(A2874,学号下拉数据!A:F,6,0)</f>
        <v>三年</v>
      </c>
      <c r="H2874" s="9" t="s">
        <v>40</v>
      </c>
      <c r="I2874" s="8" t="str">
        <f>VLOOKUP(A2874,[1]Sheet0!$C:$J,8,0)</f>
        <v>机修</v>
      </c>
      <c r="J2874" s="8"/>
      <c r="K2874" s="8"/>
      <c r="L2874" s="8"/>
      <c r="M2874" s="8"/>
      <c r="N2874" s="8"/>
      <c r="O2874" s="8"/>
      <c r="P2874" s="8" t="s">
        <v>41</v>
      </c>
      <c r="Q2874" s="8"/>
      <c r="R2874" s="8"/>
      <c r="S2874" s="8" t="str">
        <f>VLOOKUP(A2874,[1]Sheet0!$C:$I,7,0)</f>
        <v>天猫养车</v>
      </c>
      <c r="T2874" s="8" t="str">
        <f>VLOOKUP(A2874,[1]Sheet0!$C:$M,11,0)</f>
        <v>四川省</v>
      </c>
      <c r="U2874" s="8" t="str">
        <f>VLOOKUP(A2874,[1]Sheet0!$C:$N,12,0)</f>
        <v>遂宁市</v>
      </c>
      <c r="V2874" s="8"/>
      <c r="W2874" s="8"/>
      <c r="X2874" s="8" t="str">
        <f>VLOOKUP(A2874,[1]Sheet0!$C:$L,10,0)</f>
        <v>19961008080</v>
      </c>
      <c r="Y2874" s="8" t="str">
        <f>VLOOKUP(A2874,[1]Sheet0!$C:$L,9,0)</f>
        <v>张媚</v>
      </c>
      <c r="Z2874" s="8"/>
      <c r="AA2874" s="20" t="s">
        <v>42</v>
      </c>
      <c r="AB2874" s="8" t="s">
        <v>43</v>
      </c>
      <c r="AC2874" s="8"/>
      <c r="AD2874" s="8" t="s">
        <v>44</v>
      </c>
      <c r="AE2874" s="8"/>
      <c r="AF2874" s="8"/>
    </row>
    <row r="2875" ht="16.5" spans="1:32">
      <c r="A2875" s="7" t="s">
        <v>2896</v>
      </c>
      <c r="B2875" s="8" t="str">
        <f>VLOOKUP(A2875,学号下拉数据!A:F,2,0)</f>
        <v>吉散拉且</v>
      </c>
      <c r="C2875" s="8" t="str">
        <f>VLOOKUP(A2875,学号下拉数据!A:F,4,0)</f>
        <v>汽车检测与维修技术</v>
      </c>
      <c r="D2875" s="8" t="str">
        <f>VLOOKUP(A2875,学号下拉数据!A:F,5,0)</f>
        <v>500211</v>
      </c>
      <c r="E2875" s="8" t="s">
        <v>2712</v>
      </c>
      <c r="F2875" s="8" t="str">
        <f>VLOOKUP(A2875,学号下拉数据!A:F,3,0)</f>
        <v>19汽运4</v>
      </c>
      <c r="G2875" s="8" t="str">
        <f>VLOOKUP(A2875,学号下拉数据!A:F,6,0)</f>
        <v>三年</v>
      </c>
      <c r="H2875" s="9" t="s">
        <v>40</v>
      </c>
      <c r="I2875" s="8" t="str">
        <f>VLOOKUP(A2875,[1]Sheet0!$C:$J,8,0)</f>
        <v>底盘分装</v>
      </c>
      <c r="J2875" s="8"/>
      <c r="K2875" s="8"/>
      <c r="L2875" s="8"/>
      <c r="M2875" s="8"/>
      <c r="N2875" s="8"/>
      <c r="O2875" s="8"/>
      <c r="P2875" s="8" t="s">
        <v>41</v>
      </c>
      <c r="Q2875" s="8"/>
      <c r="R2875" s="8"/>
      <c r="S2875" s="8" t="str">
        <f>VLOOKUP(A2875,[1]Sheet0!$C:$I,7,0)</f>
        <v>重庆金康新能源汽车有限公司</v>
      </c>
      <c r="T2875" s="8" t="str">
        <f>VLOOKUP(A2875,[1]Sheet0!$C:$M,11,0)</f>
        <v>重庆市</v>
      </c>
      <c r="U2875" s="8" t="str">
        <f>VLOOKUP(A2875,[1]Sheet0!$C:$N,12,0)</f>
        <v>重庆市</v>
      </c>
      <c r="V2875" s="8"/>
      <c r="W2875" s="8"/>
      <c r="X2875" s="8" t="str">
        <f>VLOOKUP(A2875,[1]Sheet0!$C:$L,10,0)</f>
        <v>15123949945</v>
      </c>
      <c r="Y2875" s="8" t="str">
        <f>VLOOKUP(A2875,[1]Sheet0!$C:$L,9,0)</f>
        <v>王雅言</v>
      </c>
      <c r="Z2875" s="8"/>
      <c r="AA2875" s="20" t="s">
        <v>42</v>
      </c>
      <c r="AB2875" s="8" t="s">
        <v>43</v>
      </c>
      <c r="AC2875" s="8"/>
      <c r="AD2875" s="8" t="s">
        <v>44</v>
      </c>
      <c r="AE2875" s="8"/>
      <c r="AF2875" s="8"/>
    </row>
    <row r="2876" ht="16.5" spans="1:32">
      <c r="A2876" s="7" t="s">
        <v>2897</v>
      </c>
      <c r="B2876" s="8" t="str">
        <f>VLOOKUP(A2876,学号下拉数据!A:F,2,0)</f>
        <v>李祥梅</v>
      </c>
      <c r="C2876" s="8" t="str">
        <f>VLOOKUP(A2876,学号下拉数据!A:F,4,0)</f>
        <v>汽车检测与维修技术</v>
      </c>
      <c r="D2876" s="8" t="str">
        <f>VLOOKUP(A2876,学号下拉数据!A:F,5,0)</f>
        <v>500211</v>
      </c>
      <c r="E2876" s="8" t="s">
        <v>2712</v>
      </c>
      <c r="F2876" s="8" t="str">
        <f>VLOOKUP(A2876,学号下拉数据!A:F,3,0)</f>
        <v>19汽运4</v>
      </c>
      <c r="G2876" s="8" t="str">
        <f>VLOOKUP(A2876,学号下拉数据!A:F,6,0)</f>
        <v>三年</v>
      </c>
      <c r="H2876" s="9" t="s">
        <v>40</v>
      </c>
      <c r="I2876" s="8" t="str">
        <f>VLOOKUP(A2876,[1]Sheet0!$C:$J,8,0)</f>
        <v>销售顾问</v>
      </c>
      <c r="J2876" s="8"/>
      <c r="K2876" s="8"/>
      <c r="L2876" s="8"/>
      <c r="M2876" s="8"/>
      <c r="N2876" s="8"/>
      <c r="O2876" s="8"/>
      <c r="P2876" s="8" t="s">
        <v>41</v>
      </c>
      <c r="Q2876" s="8"/>
      <c r="R2876" s="8"/>
      <c r="S2876" s="8" t="str">
        <f>VLOOKUP(A2876,[1]Sheet0!$C:$I,7,0)</f>
        <v>自贡科瑞汽车销售有限公司</v>
      </c>
      <c r="T2876" s="8" t="str">
        <f>VLOOKUP(A2876,[1]Sheet0!$C:$M,11,0)</f>
        <v>四川省</v>
      </c>
      <c r="U2876" s="8" t="str">
        <f>VLOOKUP(A2876,[1]Sheet0!$C:$N,12,0)</f>
        <v>自贡市</v>
      </c>
      <c r="V2876" s="8"/>
      <c r="W2876" s="8"/>
      <c r="X2876" s="8" t="str">
        <f>VLOOKUP(A2876,[1]Sheet0!$C:$L,10,0)</f>
        <v>13990030595</v>
      </c>
      <c r="Y2876" s="8" t="str">
        <f>VLOOKUP(A2876,[1]Sheet0!$C:$L,9,0)</f>
        <v>丁瑞</v>
      </c>
      <c r="Z2876" s="8"/>
      <c r="AA2876" s="20" t="s">
        <v>42</v>
      </c>
      <c r="AB2876" s="8" t="s">
        <v>43</v>
      </c>
      <c r="AC2876" s="8"/>
      <c r="AD2876" s="8" t="s">
        <v>44</v>
      </c>
      <c r="AE2876" s="8"/>
      <c r="AF2876" s="8"/>
    </row>
    <row r="2877" ht="16.5" spans="1:32">
      <c r="A2877" s="7" t="s">
        <v>2898</v>
      </c>
      <c r="B2877" s="8" t="str">
        <f>VLOOKUP(A2877,学号下拉数据!A:F,2,0)</f>
        <v>朱昱洁</v>
      </c>
      <c r="C2877" s="8" t="str">
        <f>VLOOKUP(A2877,学号下拉数据!A:F,4,0)</f>
        <v>汽车检测与维修技术</v>
      </c>
      <c r="D2877" s="8" t="str">
        <f>VLOOKUP(A2877,学号下拉数据!A:F,5,0)</f>
        <v>500211</v>
      </c>
      <c r="E2877" s="8" t="s">
        <v>2712</v>
      </c>
      <c r="F2877" s="8" t="str">
        <f>VLOOKUP(A2877,学号下拉数据!A:F,3,0)</f>
        <v>19汽运4</v>
      </c>
      <c r="G2877" s="8" t="str">
        <f>VLOOKUP(A2877,学号下拉数据!A:F,6,0)</f>
        <v>三年</v>
      </c>
      <c r="H2877" s="9" t="s">
        <v>40</v>
      </c>
      <c r="I2877" s="8" t="str">
        <f>VLOOKUP(A2877,[1]Sheet0!$C:$J,8,0)</f>
        <v>机电维修</v>
      </c>
      <c r="J2877" s="8"/>
      <c r="K2877" s="8"/>
      <c r="L2877" s="8"/>
      <c r="M2877" s="8"/>
      <c r="N2877" s="8"/>
      <c r="O2877" s="8"/>
      <c r="P2877" s="8" t="s">
        <v>41</v>
      </c>
      <c r="Q2877" s="8"/>
      <c r="R2877" s="8"/>
      <c r="S2877" s="8" t="str">
        <f>VLOOKUP(A2877,[1]Sheet0!$C:$I,7,0)</f>
        <v>成都宏伟动力有限公司</v>
      </c>
      <c r="T2877" s="8" t="str">
        <f>VLOOKUP(A2877,[1]Sheet0!$C:$M,11,0)</f>
        <v>四川省</v>
      </c>
      <c r="U2877" s="8" t="str">
        <f>VLOOKUP(A2877,[1]Sheet0!$C:$N,12,0)</f>
        <v>成都市</v>
      </c>
      <c r="V2877" s="8"/>
      <c r="W2877" s="8"/>
      <c r="X2877" s="8" t="str">
        <f>VLOOKUP(A2877,[1]Sheet0!$C:$L,10,0)</f>
        <v>13683412185</v>
      </c>
      <c r="Y2877" s="8" t="str">
        <f>VLOOKUP(A2877,[1]Sheet0!$C:$L,9,0)</f>
        <v>沈超</v>
      </c>
      <c r="Z2877" s="8"/>
      <c r="AA2877" s="20" t="s">
        <v>42</v>
      </c>
      <c r="AB2877" s="8" t="s">
        <v>43</v>
      </c>
      <c r="AC2877" s="8"/>
      <c r="AD2877" s="8" t="s">
        <v>44</v>
      </c>
      <c r="AE2877" s="8"/>
      <c r="AF2877" s="8"/>
    </row>
    <row r="2878" ht="16.5" spans="1:32">
      <c r="A2878" s="7" t="s">
        <v>2899</v>
      </c>
      <c r="B2878" s="8" t="str">
        <f>VLOOKUP(A2878,学号下拉数据!A:F,2,0)</f>
        <v>李龙华</v>
      </c>
      <c r="C2878" s="8" t="str">
        <f>VLOOKUP(A2878,学号下拉数据!A:F,4,0)</f>
        <v>汽车检测与维修技术</v>
      </c>
      <c r="D2878" s="8" t="str">
        <f>VLOOKUP(A2878,学号下拉数据!A:F,5,0)</f>
        <v>500211</v>
      </c>
      <c r="E2878" s="8" t="s">
        <v>2712</v>
      </c>
      <c r="F2878" s="8" t="str">
        <f>VLOOKUP(A2878,学号下拉数据!A:F,3,0)</f>
        <v>19汽运4</v>
      </c>
      <c r="G2878" s="8" t="str">
        <f>VLOOKUP(A2878,学号下拉数据!A:F,6,0)</f>
        <v>三年</v>
      </c>
      <c r="H2878" s="9" t="s">
        <v>40</v>
      </c>
      <c r="I2878" s="8" t="str">
        <f>VLOOKUP(A2878,[1]Sheet0!$C:$J,8,0)</f>
        <v>销售经理</v>
      </c>
      <c r="J2878" s="8"/>
      <c r="K2878" s="8"/>
      <c r="L2878" s="8"/>
      <c r="M2878" s="8"/>
      <c r="N2878" s="8"/>
      <c r="O2878" s="8"/>
      <c r="P2878" s="8" t="s">
        <v>41</v>
      </c>
      <c r="Q2878" s="8"/>
      <c r="R2878" s="8"/>
      <c r="S2878" s="8" t="str">
        <f>VLOOKUP(A2878,[1]Sheet0!$C:$I,7,0)</f>
        <v>四川车好多汽车服务有限公司</v>
      </c>
      <c r="T2878" s="8" t="str">
        <f>VLOOKUP(A2878,[1]Sheet0!$C:$M,11,0)</f>
        <v>四川省</v>
      </c>
      <c r="U2878" s="8" t="str">
        <f>VLOOKUP(A2878,[1]Sheet0!$C:$N,12,0)</f>
        <v>成都市</v>
      </c>
      <c r="V2878" s="8"/>
      <c r="W2878" s="8"/>
      <c r="X2878" s="8" t="str">
        <f>VLOOKUP(A2878,[1]Sheet0!$C:$L,10,0)</f>
        <v>15282774154</v>
      </c>
      <c r="Y2878" s="8" t="str">
        <f>VLOOKUP(A2878,[1]Sheet0!$C:$L,9,0)</f>
        <v>李龙华</v>
      </c>
      <c r="Z2878" s="8"/>
      <c r="AA2878" s="20" t="s">
        <v>42</v>
      </c>
      <c r="AB2878" s="8" t="s">
        <v>43</v>
      </c>
      <c r="AC2878" s="8"/>
      <c r="AD2878" s="8" t="s">
        <v>44</v>
      </c>
      <c r="AE2878" s="8"/>
      <c r="AF2878" s="8"/>
    </row>
    <row r="2879" ht="16.5" spans="1:32">
      <c r="A2879" s="7" t="s">
        <v>2900</v>
      </c>
      <c r="B2879" s="8" t="str">
        <f>VLOOKUP(A2879,学号下拉数据!A:F,2,0)</f>
        <v>黄茹</v>
      </c>
      <c r="C2879" s="8" t="str">
        <f>VLOOKUP(A2879,学号下拉数据!A:F,4,0)</f>
        <v>汽车检测与维修技术</v>
      </c>
      <c r="D2879" s="8" t="str">
        <f>VLOOKUP(A2879,学号下拉数据!A:F,5,0)</f>
        <v>500211</v>
      </c>
      <c r="E2879" s="8" t="s">
        <v>2712</v>
      </c>
      <c r="F2879" s="8" t="str">
        <f>VLOOKUP(A2879,学号下拉数据!A:F,3,0)</f>
        <v>19汽运4</v>
      </c>
      <c r="G2879" s="8" t="str">
        <f>VLOOKUP(A2879,学号下拉数据!A:F,6,0)</f>
        <v>三年</v>
      </c>
      <c r="H2879" s="9" t="s">
        <v>40</v>
      </c>
      <c r="I2879" s="8" t="str">
        <f>VLOOKUP(A2879,[1]Sheet0!$C:$J,8,0)</f>
        <v>汽车美容师</v>
      </c>
      <c r="J2879" s="8"/>
      <c r="K2879" s="8"/>
      <c r="L2879" s="8"/>
      <c r="M2879" s="8"/>
      <c r="N2879" s="8"/>
      <c r="O2879" s="8"/>
      <c r="P2879" s="8" t="s">
        <v>41</v>
      </c>
      <c r="Q2879" s="8"/>
      <c r="R2879" s="8"/>
      <c r="S2879" s="8" t="str">
        <f>VLOOKUP(A2879,[1]Sheet0!$C:$I,7,0)</f>
        <v>韩艺汽美工作室</v>
      </c>
      <c r="T2879" s="8" t="str">
        <f>VLOOKUP(A2879,[1]Sheet0!$C:$M,11,0)</f>
        <v>四川省</v>
      </c>
      <c r="U2879" s="8" t="str">
        <f>VLOOKUP(A2879,[1]Sheet0!$C:$N,12,0)</f>
        <v>凉山彝族自治州</v>
      </c>
      <c r="V2879" s="8"/>
      <c r="W2879" s="8"/>
      <c r="X2879" s="8" t="str">
        <f>VLOOKUP(A2879,[1]Sheet0!$C:$L,10,0)</f>
        <v>15282943833</v>
      </c>
      <c r="Y2879" s="8" t="str">
        <f>VLOOKUP(A2879,[1]Sheet0!$C:$L,9,0)</f>
        <v>韩雪松</v>
      </c>
      <c r="Z2879" s="8"/>
      <c r="AA2879" s="20" t="s">
        <v>42</v>
      </c>
      <c r="AB2879" s="8" t="s">
        <v>43</v>
      </c>
      <c r="AC2879" s="8"/>
      <c r="AD2879" s="8" t="s">
        <v>44</v>
      </c>
      <c r="AE2879" s="8"/>
      <c r="AF2879" s="8"/>
    </row>
    <row r="2880" ht="16.5" spans="1:32">
      <c r="A2880" s="7" t="s">
        <v>2901</v>
      </c>
      <c r="B2880" s="8" t="str">
        <f>VLOOKUP(A2880,学号下拉数据!A:F,2,0)</f>
        <v>陈礼豪</v>
      </c>
      <c r="C2880" s="8" t="str">
        <f>VLOOKUP(A2880,学号下拉数据!A:F,4,0)</f>
        <v>汽车检测与维修技术</v>
      </c>
      <c r="D2880" s="8" t="str">
        <f>VLOOKUP(A2880,学号下拉数据!A:F,5,0)</f>
        <v>500211</v>
      </c>
      <c r="E2880" s="8" t="s">
        <v>2712</v>
      </c>
      <c r="F2880" s="8" t="str">
        <f>VLOOKUP(A2880,学号下拉数据!A:F,3,0)</f>
        <v>19汽运4</v>
      </c>
      <c r="G2880" s="8" t="str">
        <f>VLOOKUP(A2880,学号下拉数据!A:F,6,0)</f>
        <v>三年</v>
      </c>
      <c r="H2880" s="9" t="s">
        <v>40</v>
      </c>
      <c r="I2880" s="8" t="str">
        <f>VLOOKUP(A2880,[1]Sheet0!$C:$J,8,0)</f>
        <v>机电学徒</v>
      </c>
      <c r="J2880" s="8"/>
      <c r="K2880" s="8"/>
      <c r="L2880" s="8"/>
      <c r="M2880" s="8"/>
      <c r="N2880" s="8"/>
      <c r="O2880" s="8"/>
      <c r="P2880" s="8" t="s">
        <v>41</v>
      </c>
      <c r="Q2880" s="8"/>
      <c r="R2880" s="8"/>
      <c r="S2880" s="8" t="str">
        <f>VLOOKUP(A2880,[1]Sheet0!$C:$I,7,0)</f>
        <v>遂宁市鑫海汽车销售服务有限公司</v>
      </c>
      <c r="T2880" s="8" t="str">
        <f>VLOOKUP(A2880,[1]Sheet0!$C:$M,11,0)</f>
        <v>四川省</v>
      </c>
      <c r="U2880" s="8" t="str">
        <f>VLOOKUP(A2880,[1]Sheet0!$C:$N,12,0)</f>
        <v>遂宁市</v>
      </c>
      <c r="V2880" s="8"/>
      <c r="W2880" s="8"/>
      <c r="X2880" s="8" t="str">
        <f>VLOOKUP(A2880,[1]Sheet0!$C:$L,10,0)</f>
        <v>17790335733</v>
      </c>
      <c r="Y2880" s="8" t="str">
        <f>VLOOKUP(A2880,[1]Sheet0!$C:$L,9,0)</f>
        <v>唐振瑞</v>
      </c>
      <c r="Z2880" s="8"/>
      <c r="AA2880" s="20" t="s">
        <v>42</v>
      </c>
      <c r="AB2880" s="8" t="s">
        <v>43</v>
      </c>
      <c r="AC2880" s="8"/>
      <c r="AD2880" s="8" t="s">
        <v>44</v>
      </c>
      <c r="AE2880" s="8"/>
      <c r="AF2880" s="8"/>
    </row>
    <row r="2881" ht="16.5" spans="1:32">
      <c r="A2881" s="7" t="s">
        <v>2902</v>
      </c>
      <c r="B2881" s="8" t="str">
        <f>VLOOKUP(A2881,学号下拉数据!A:F,2,0)</f>
        <v>黄敏</v>
      </c>
      <c r="C2881" s="8" t="str">
        <f>VLOOKUP(A2881,学号下拉数据!A:F,4,0)</f>
        <v>汽车检测与维修技术</v>
      </c>
      <c r="D2881" s="8" t="str">
        <f>VLOOKUP(A2881,学号下拉数据!A:F,5,0)</f>
        <v>500211</v>
      </c>
      <c r="E2881" s="8" t="s">
        <v>2712</v>
      </c>
      <c r="F2881" s="8" t="str">
        <f>VLOOKUP(A2881,学号下拉数据!A:F,3,0)</f>
        <v>19汽运4</v>
      </c>
      <c r="G2881" s="8" t="str">
        <f>VLOOKUP(A2881,学号下拉数据!A:F,6,0)</f>
        <v>三年</v>
      </c>
      <c r="H2881" s="9" t="s">
        <v>40</v>
      </c>
      <c r="I2881" s="8" t="str">
        <f>VLOOKUP(A2881,[1]Sheet0!$C:$J,8,0)</f>
        <v>其他专业技术员</v>
      </c>
      <c r="J2881" s="8"/>
      <c r="K2881" s="8"/>
      <c r="L2881" s="8"/>
      <c r="M2881" s="8"/>
      <c r="N2881" s="8"/>
      <c r="O2881" s="8"/>
      <c r="P2881" s="8" t="s">
        <v>41</v>
      </c>
      <c r="Q2881" s="8"/>
      <c r="R2881" s="8"/>
      <c r="S2881" s="8" t="str">
        <f>VLOOKUP(A2881,[1]Sheet0!$C:$I,7,0)</f>
        <v>吉星汽修</v>
      </c>
      <c r="T2881" s="8" t="str">
        <f>VLOOKUP(A2881,[1]Sheet0!$C:$M,11,0)</f>
        <v>四川省</v>
      </c>
      <c r="U2881" s="8" t="str">
        <f>VLOOKUP(A2881,[1]Sheet0!$C:$N,12,0)</f>
        <v>眉山市</v>
      </c>
      <c r="V2881" s="8"/>
      <c r="W2881" s="8"/>
      <c r="X2881" s="8" t="str">
        <f>VLOOKUP(A2881,[1]Sheet0!$C:$L,10,0)</f>
        <v>13438612322</v>
      </c>
      <c r="Y2881" s="8" t="str">
        <f>VLOOKUP(A2881,[1]Sheet0!$C:$L,9,0)</f>
        <v>18398650258</v>
      </c>
      <c r="Z2881" s="8"/>
      <c r="AA2881" s="20" t="s">
        <v>42</v>
      </c>
      <c r="AB2881" s="8" t="s">
        <v>43</v>
      </c>
      <c r="AC2881" s="8"/>
      <c r="AD2881" s="8" t="s">
        <v>44</v>
      </c>
      <c r="AE2881" s="8"/>
      <c r="AF2881" s="8"/>
    </row>
    <row r="2882" ht="16.5" spans="1:32">
      <c r="A2882" s="13" t="s">
        <v>2903</v>
      </c>
      <c r="B2882" s="8" t="str">
        <f>VLOOKUP(A2882,学号下拉数据!A:F,2,0)</f>
        <v>付超</v>
      </c>
      <c r="C2882" s="8" t="str">
        <f>VLOOKUP(A2882,学号下拉数据!A:F,4,0)</f>
        <v>汽车检测与维修技术</v>
      </c>
      <c r="D2882" s="8" t="str">
        <f>VLOOKUP(A2882,学号下拉数据!A:F,5,0)</f>
        <v>500211</v>
      </c>
      <c r="E2882" s="8" t="s">
        <v>2712</v>
      </c>
      <c r="F2882" s="8" t="str">
        <f>VLOOKUP(A2882,学号下拉数据!A:F,3,0)</f>
        <v>19汽运4</v>
      </c>
      <c r="G2882" s="8" t="str">
        <f>VLOOKUP(A2882,学号下拉数据!A:F,6,0)</f>
        <v>三年</v>
      </c>
      <c r="H2882" s="12"/>
      <c r="I2882" s="12"/>
      <c r="J2882" s="12"/>
      <c r="K2882" s="12"/>
      <c r="L2882" s="12"/>
      <c r="M2882" s="12"/>
      <c r="N2882" s="12"/>
      <c r="O2882" s="12"/>
      <c r="P2882" s="8" t="s">
        <v>41</v>
      </c>
      <c r="Q2882" s="12"/>
      <c r="R2882" s="12"/>
      <c r="S2882" s="8" t="str">
        <f>VLOOKUP(A2882,[3]Sheet1!$A:$K,10,0)</f>
        <v>退役军人</v>
      </c>
      <c r="T2882" s="8">
        <f>VLOOKUP(A2882,[3]Sheet1!$A:$K,11,0)</f>
        <v>0</v>
      </c>
      <c r="U2882" s="12"/>
      <c r="V2882" s="12"/>
      <c r="W2882" s="12"/>
      <c r="X2882" s="12"/>
      <c r="Y2882" s="12"/>
      <c r="Z2882" s="12"/>
      <c r="AA2882" s="20" t="s">
        <v>42</v>
      </c>
      <c r="AB2882" s="8" t="s">
        <v>43</v>
      </c>
      <c r="AC2882" s="8"/>
      <c r="AD2882" s="8" t="s">
        <v>44</v>
      </c>
      <c r="AE2882" s="12"/>
      <c r="AF2882" s="12"/>
    </row>
    <row r="2883" ht="16.5" spans="1:32">
      <c r="A2883" s="13" t="s">
        <v>2904</v>
      </c>
      <c r="B2883" s="8" t="str">
        <f>VLOOKUP(A2883,学号下拉数据!A:F,2,0)</f>
        <v>胡曦</v>
      </c>
      <c r="C2883" s="8" t="str">
        <f>VLOOKUP(A2883,学号下拉数据!A:F,4,0)</f>
        <v>汽车检测与维修技术</v>
      </c>
      <c r="D2883" s="8" t="str">
        <f>VLOOKUP(A2883,学号下拉数据!A:F,5,0)</f>
        <v>500211</v>
      </c>
      <c r="E2883" s="8" t="s">
        <v>2712</v>
      </c>
      <c r="F2883" s="8" t="str">
        <f>VLOOKUP(A2883,学号下拉数据!A:F,3,0)</f>
        <v>19汽运4</v>
      </c>
      <c r="G2883" s="8" t="str">
        <f>VLOOKUP(A2883,学号下拉数据!A:F,6,0)</f>
        <v>三年</v>
      </c>
      <c r="H2883" s="12"/>
      <c r="I2883" s="12"/>
      <c r="J2883" s="12"/>
      <c r="K2883" s="12"/>
      <c r="L2883" s="12"/>
      <c r="M2883" s="12"/>
      <c r="N2883" s="12"/>
      <c r="O2883" s="12"/>
      <c r="P2883" s="8" t="s">
        <v>41</v>
      </c>
      <c r="Q2883" s="12"/>
      <c r="R2883" s="12"/>
      <c r="S2883" s="8" t="str">
        <f>VLOOKUP(A2883,[3]Sheet1!$A:$K,10,0)</f>
        <v>鸿飞汽修</v>
      </c>
      <c r="T2883" s="8" t="str">
        <f>VLOOKUP(A2883,[3]Sheet1!$A:$K,11,0)</f>
        <v>遂宁</v>
      </c>
      <c r="U2883" s="12"/>
      <c r="V2883" s="12"/>
      <c r="W2883" s="12"/>
      <c r="X2883" s="12"/>
      <c r="Y2883" s="12"/>
      <c r="Z2883" s="12"/>
      <c r="AA2883" s="20" t="s">
        <v>42</v>
      </c>
      <c r="AB2883" s="8" t="s">
        <v>43</v>
      </c>
      <c r="AC2883" s="8"/>
      <c r="AD2883" s="8" t="s">
        <v>44</v>
      </c>
      <c r="AE2883" s="12"/>
      <c r="AF2883" s="12"/>
    </row>
    <row r="2884" ht="16.5" spans="1:32">
      <c r="A2884" s="13" t="s">
        <v>2905</v>
      </c>
      <c r="B2884" s="8" t="str">
        <f>VLOOKUP(A2884,学号下拉数据!A:F,2,0)</f>
        <v>王阿龙</v>
      </c>
      <c r="C2884" s="8" t="str">
        <f>VLOOKUP(A2884,学号下拉数据!A:F,4,0)</f>
        <v>汽车检测与维修技术</v>
      </c>
      <c r="D2884" s="8" t="str">
        <f>VLOOKUP(A2884,学号下拉数据!A:F,5,0)</f>
        <v>500211</v>
      </c>
      <c r="E2884" s="8" t="s">
        <v>2712</v>
      </c>
      <c r="F2884" s="8" t="str">
        <f>VLOOKUP(A2884,学号下拉数据!A:F,3,0)</f>
        <v>19汽运4</v>
      </c>
      <c r="G2884" s="8" t="str">
        <f>VLOOKUP(A2884,学号下拉数据!A:F,6,0)</f>
        <v>三年</v>
      </c>
      <c r="H2884" s="12"/>
      <c r="I2884" s="12"/>
      <c r="J2884" s="12"/>
      <c r="K2884" s="12"/>
      <c r="L2884" s="12"/>
      <c r="M2884" s="12"/>
      <c r="N2884" s="12"/>
      <c r="O2884" s="12"/>
      <c r="P2884" s="8" t="s">
        <v>41</v>
      </c>
      <c r="Q2884" s="12"/>
      <c r="R2884" s="12"/>
      <c r="S2884" s="8" t="str">
        <f>VLOOKUP(A2884,[3]Sheet1!$A:$K,10,0)</f>
        <v>退役士兵</v>
      </c>
      <c r="T2884" s="8" t="str">
        <f>VLOOKUP(A2884,[3]Sheet1!$A:$K,11,0)</f>
        <v>无</v>
      </c>
      <c r="U2884" s="12"/>
      <c r="V2884" s="12"/>
      <c r="W2884" s="12"/>
      <c r="X2884" s="12"/>
      <c r="Y2884" s="12"/>
      <c r="Z2884" s="12"/>
      <c r="AA2884" s="20" t="s">
        <v>42</v>
      </c>
      <c r="AB2884" s="8" t="s">
        <v>43</v>
      </c>
      <c r="AC2884" s="8"/>
      <c r="AD2884" s="8" t="s">
        <v>44</v>
      </c>
      <c r="AE2884" s="12"/>
      <c r="AF2884" s="12"/>
    </row>
    <row r="2885" ht="16.5" spans="1:32">
      <c r="A2885" s="13" t="s">
        <v>2906</v>
      </c>
      <c r="B2885" s="8" t="str">
        <f>VLOOKUP(A2885,学号下拉数据!A:F,2,0)</f>
        <v>陈可辉</v>
      </c>
      <c r="C2885" s="8" t="str">
        <f>VLOOKUP(A2885,学号下拉数据!A:F,4,0)</f>
        <v>汽车检测与维修技术</v>
      </c>
      <c r="D2885" s="8" t="str">
        <f>VLOOKUP(A2885,学号下拉数据!A:F,5,0)</f>
        <v>500211</v>
      </c>
      <c r="E2885" s="8" t="s">
        <v>2712</v>
      </c>
      <c r="F2885" s="8" t="str">
        <f>VLOOKUP(A2885,学号下拉数据!A:F,3,0)</f>
        <v>19汽运4</v>
      </c>
      <c r="G2885" s="8" t="str">
        <f>VLOOKUP(A2885,学号下拉数据!A:F,6,0)</f>
        <v>三年</v>
      </c>
      <c r="H2885" s="12"/>
      <c r="I2885" s="12"/>
      <c r="J2885" s="12"/>
      <c r="K2885" s="12"/>
      <c r="L2885" s="12"/>
      <c r="M2885" s="12"/>
      <c r="N2885" s="12"/>
      <c r="O2885" s="12"/>
      <c r="P2885" s="8" t="s">
        <v>41</v>
      </c>
      <c r="Q2885" s="12"/>
      <c r="R2885" s="12"/>
      <c r="S2885" s="8" t="str">
        <f>VLOOKUP(A2885,[3]Sheet1!$A:$K,10,0)</f>
        <v>退役军人</v>
      </c>
      <c r="T2885" s="8">
        <f>VLOOKUP(A2885,[3]Sheet1!$A:$K,11,0)</f>
        <v>0</v>
      </c>
      <c r="U2885" s="12"/>
      <c r="V2885" s="12"/>
      <c r="W2885" s="12"/>
      <c r="X2885" s="12"/>
      <c r="Y2885" s="12"/>
      <c r="Z2885" s="12"/>
      <c r="AA2885" s="20" t="s">
        <v>42</v>
      </c>
      <c r="AB2885" s="8" t="s">
        <v>43</v>
      </c>
      <c r="AC2885" s="8"/>
      <c r="AD2885" s="8" t="s">
        <v>44</v>
      </c>
      <c r="AE2885" s="12"/>
      <c r="AF2885" s="12"/>
    </row>
    <row r="2886" ht="16.5" spans="1:32">
      <c r="A2886" s="13" t="s">
        <v>2907</v>
      </c>
      <c r="B2886" s="8" t="str">
        <f>VLOOKUP(A2886,学号下拉数据!A:F,2,0)</f>
        <v>戴军</v>
      </c>
      <c r="C2886" s="8" t="str">
        <f>VLOOKUP(A2886,学号下拉数据!A:F,4,0)</f>
        <v>汽车检测与维修技术</v>
      </c>
      <c r="D2886" s="8" t="str">
        <f>VLOOKUP(A2886,学号下拉数据!A:F,5,0)</f>
        <v>500211</v>
      </c>
      <c r="E2886" s="8" t="s">
        <v>2712</v>
      </c>
      <c r="F2886" s="8" t="str">
        <f>VLOOKUP(A2886,学号下拉数据!A:F,3,0)</f>
        <v>19汽运4</v>
      </c>
      <c r="G2886" s="8" t="str">
        <f>VLOOKUP(A2886,学号下拉数据!A:F,6,0)</f>
        <v>二年</v>
      </c>
      <c r="H2886" s="12"/>
      <c r="I2886" s="12"/>
      <c r="J2886" s="12"/>
      <c r="K2886" s="12"/>
      <c r="L2886" s="12"/>
      <c r="M2886" s="12"/>
      <c r="N2886" s="12"/>
      <c r="O2886" s="12"/>
      <c r="P2886" s="8" t="s">
        <v>41</v>
      </c>
      <c r="Q2886" s="12"/>
      <c r="R2886" s="12"/>
      <c r="S2886" s="8" t="str">
        <f>VLOOKUP(A2886,[3]Sheet1!$A:$K,10,0)</f>
        <v>退役军人</v>
      </c>
      <c r="T2886" s="8" t="str">
        <f>VLOOKUP(A2886,[3]Sheet1!$A:$K,11,0)</f>
        <v>四川省成都市青羊区顺城大街融城云熙A座</v>
      </c>
      <c r="U2886" s="12"/>
      <c r="V2886" s="12"/>
      <c r="W2886" s="12"/>
      <c r="X2886" s="12"/>
      <c r="Y2886" s="12"/>
      <c r="Z2886" s="12"/>
      <c r="AA2886" s="20" t="s">
        <v>42</v>
      </c>
      <c r="AB2886" s="8" t="s">
        <v>43</v>
      </c>
      <c r="AC2886" s="8"/>
      <c r="AD2886" s="8" t="s">
        <v>44</v>
      </c>
      <c r="AE2886" s="12"/>
      <c r="AF2886" s="12"/>
    </row>
    <row r="2887" ht="16.5" spans="1:32">
      <c r="A2887" s="13" t="s">
        <v>2908</v>
      </c>
      <c r="B2887" s="8" t="str">
        <f>VLOOKUP(A2887,学号下拉数据!A:F,2,0)</f>
        <v>方鲜江</v>
      </c>
      <c r="C2887" s="8" t="str">
        <f>VLOOKUP(A2887,学号下拉数据!A:F,4,0)</f>
        <v>汽车检测与维修技术</v>
      </c>
      <c r="D2887" s="8" t="str">
        <f>VLOOKUP(A2887,学号下拉数据!A:F,5,0)</f>
        <v>500211</v>
      </c>
      <c r="E2887" s="8" t="s">
        <v>2712</v>
      </c>
      <c r="F2887" s="8" t="str">
        <f>VLOOKUP(A2887,学号下拉数据!A:F,3,0)</f>
        <v>19汽运4</v>
      </c>
      <c r="G2887" s="8" t="str">
        <f>VLOOKUP(A2887,学号下拉数据!A:F,6,0)</f>
        <v>三年</v>
      </c>
      <c r="H2887" s="12"/>
      <c r="I2887" s="12"/>
      <c r="J2887" s="12"/>
      <c r="K2887" s="12"/>
      <c r="L2887" s="12"/>
      <c r="M2887" s="12"/>
      <c r="N2887" s="12"/>
      <c r="O2887" s="12"/>
      <c r="P2887" s="8" t="s">
        <v>41</v>
      </c>
      <c r="Q2887" s="12"/>
      <c r="R2887" s="12"/>
      <c r="S2887" s="8" t="str">
        <f>VLOOKUP(A2887,[3]Sheet1!$A:$K,10,0)</f>
        <v>文峰汽贸销售责任有限公司</v>
      </c>
      <c r="T2887" s="8" t="str">
        <f>VLOOKUP(A2887,[3]Sheet1!$A:$K,11,0)</f>
        <v>四川省达州市万源市麻纺厂，文峰汽贸销售责任有限公司</v>
      </c>
      <c r="U2887" s="12"/>
      <c r="V2887" s="12"/>
      <c r="W2887" s="12"/>
      <c r="X2887" s="12"/>
      <c r="Y2887" s="12"/>
      <c r="Z2887" s="12"/>
      <c r="AA2887" s="20" t="s">
        <v>42</v>
      </c>
      <c r="AB2887" s="8" t="s">
        <v>43</v>
      </c>
      <c r="AC2887" s="8"/>
      <c r="AD2887" s="8" t="s">
        <v>44</v>
      </c>
      <c r="AE2887" s="12"/>
      <c r="AF2887" s="12"/>
    </row>
    <row r="2888" ht="16.5" spans="1:32">
      <c r="A2888" s="13" t="s">
        <v>2909</v>
      </c>
      <c r="B2888" s="8" t="str">
        <f>VLOOKUP(A2888,学号下拉数据!A:F,2,0)</f>
        <v>肖龙洋</v>
      </c>
      <c r="C2888" s="8" t="str">
        <f>VLOOKUP(A2888,学号下拉数据!A:F,4,0)</f>
        <v>汽车检测与维修技术</v>
      </c>
      <c r="D2888" s="8" t="str">
        <f>VLOOKUP(A2888,学号下拉数据!A:F,5,0)</f>
        <v>500211</v>
      </c>
      <c r="E2888" s="8" t="s">
        <v>2712</v>
      </c>
      <c r="F2888" s="8" t="str">
        <f>VLOOKUP(A2888,学号下拉数据!A:F,3,0)</f>
        <v>19汽运4</v>
      </c>
      <c r="G2888" s="8" t="str">
        <f>VLOOKUP(A2888,学号下拉数据!A:F,6,0)</f>
        <v>三年</v>
      </c>
      <c r="H2888" s="12"/>
      <c r="I2888" s="12"/>
      <c r="J2888" s="12"/>
      <c r="K2888" s="12"/>
      <c r="L2888" s="12"/>
      <c r="M2888" s="12"/>
      <c r="N2888" s="12"/>
      <c r="O2888" s="12"/>
      <c r="P2888" s="8" t="s">
        <v>41</v>
      </c>
      <c r="Q2888" s="12"/>
      <c r="R2888" s="12"/>
      <c r="S2888" s="8" t="str">
        <f>VLOOKUP(A2888,[3]Sheet1!$A:$K,10,0)</f>
        <v>蜂巢能源科技有限公司</v>
      </c>
      <c r="T2888" s="8" t="str">
        <f>VLOOKUP(A2888,[3]Sheet1!$A:$K,11,0)</f>
        <v>遂宁市船山区象山路</v>
      </c>
      <c r="U2888" s="12"/>
      <c r="V2888" s="12"/>
      <c r="W2888" s="12"/>
      <c r="X2888" s="12"/>
      <c r="Y2888" s="12"/>
      <c r="Z2888" s="12"/>
      <c r="AA2888" s="20" t="s">
        <v>42</v>
      </c>
      <c r="AB2888" s="8" t="s">
        <v>43</v>
      </c>
      <c r="AC2888" s="8"/>
      <c r="AD2888" s="8" t="s">
        <v>44</v>
      </c>
      <c r="AE2888" s="12"/>
      <c r="AF2888" s="12"/>
    </row>
    <row r="2889" ht="16.5" spans="1:32">
      <c r="A2889" s="13" t="s">
        <v>2910</v>
      </c>
      <c r="B2889" s="8" t="str">
        <f>VLOOKUP(A2889,学号下拉数据!A:F,2,0)</f>
        <v>李洪波</v>
      </c>
      <c r="C2889" s="8" t="str">
        <f>VLOOKUP(A2889,学号下拉数据!A:F,4,0)</f>
        <v>汽车检测与维修技术</v>
      </c>
      <c r="D2889" s="8" t="str">
        <f>VLOOKUP(A2889,学号下拉数据!A:F,5,0)</f>
        <v>500211</v>
      </c>
      <c r="E2889" s="8" t="s">
        <v>2712</v>
      </c>
      <c r="F2889" s="8" t="str">
        <f>VLOOKUP(A2889,学号下拉数据!A:F,3,0)</f>
        <v>19汽运4</v>
      </c>
      <c r="G2889" s="8" t="str">
        <f>VLOOKUP(A2889,学号下拉数据!A:F,6,0)</f>
        <v>三年</v>
      </c>
      <c r="H2889" s="12"/>
      <c r="I2889" s="12"/>
      <c r="J2889" s="12"/>
      <c r="K2889" s="12"/>
      <c r="L2889" s="12"/>
      <c r="M2889" s="12"/>
      <c r="N2889" s="12"/>
      <c r="O2889" s="12"/>
      <c r="P2889" s="8" t="s">
        <v>41</v>
      </c>
      <c r="Q2889" s="12"/>
      <c r="R2889" s="12"/>
      <c r="S2889" s="8" t="e">
        <f>VLOOKUP(A2889,[3]Sheet1!$A:$K,10,0)</f>
        <v>#N/A</v>
      </c>
      <c r="T2889" s="8" t="e">
        <f>VLOOKUP(A2889,[3]Sheet1!$A:$K,11,0)</f>
        <v>#N/A</v>
      </c>
      <c r="U2889" s="12"/>
      <c r="V2889" s="12"/>
      <c r="W2889" s="12"/>
      <c r="X2889" s="12"/>
      <c r="Y2889" s="12"/>
      <c r="Z2889" s="12"/>
      <c r="AA2889" s="20" t="s">
        <v>42</v>
      </c>
      <c r="AB2889" s="8" t="s">
        <v>43</v>
      </c>
      <c r="AC2889" s="8"/>
      <c r="AD2889" s="8" t="s">
        <v>44</v>
      </c>
      <c r="AE2889" s="12"/>
      <c r="AF2889" s="12"/>
    </row>
    <row r="2890" ht="16.5" spans="1:32">
      <c r="A2890" s="13" t="s">
        <v>2911</v>
      </c>
      <c r="B2890" s="8" t="str">
        <f>VLOOKUP(A2890,学号下拉数据!A:F,2,0)</f>
        <v>罗汪瑞</v>
      </c>
      <c r="C2890" s="8" t="str">
        <f>VLOOKUP(A2890,学号下拉数据!A:F,4,0)</f>
        <v>汽车检测与维修技术</v>
      </c>
      <c r="D2890" s="8" t="str">
        <f>VLOOKUP(A2890,学号下拉数据!A:F,5,0)</f>
        <v>500211</v>
      </c>
      <c r="E2890" s="8" t="s">
        <v>2712</v>
      </c>
      <c r="F2890" s="8" t="str">
        <f>VLOOKUP(A2890,学号下拉数据!A:F,3,0)</f>
        <v>19汽运4</v>
      </c>
      <c r="G2890" s="8" t="str">
        <f>VLOOKUP(A2890,学号下拉数据!A:F,6,0)</f>
        <v>三年</v>
      </c>
      <c r="H2890" s="12"/>
      <c r="I2890" s="12"/>
      <c r="J2890" s="12"/>
      <c r="K2890" s="12"/>
      <c r="L2890" s="12"/>
      <c r="M2890" s="12"/>
      <c r="N2890" s="12"/>
      <c r="O2890" s="12"/>
      <c r="P2890" s="8" t="s">
        <v>41</v>
      </c>
      <c r="Q2890" s="12"/>
      <c r="R2890" s="12"/>
      <c r="S2890" s="8" t="e">
        <f>VLOOKUP(A2890,[3]Sheet1!$A:$K,10,0)</f>
        <v>#N/A</v>
      </c>
      <c r="T2890" s="8" t="e">
        <f>VLOOKUP(A2890,[3]Sheet1!$A:$K,11,0)</f>
        <v>#N/A</v>
      </c>
      <c r="U2890" s="12"/>
      <c r="V2890" s="12"/>
      <c r="W2890" s="12"/>
      <c r="X2890" s="12"/>
      <c r="Y2890" s="12"/>
      <c r="Z2890" s="12"/>
      <c r="AA2890" s="20" t="s">
        <v>42</v>
      </c>
      <c r="AB2890" s="8" t="s">
        <v>43</v>
      </c>
      <c r="AC2890" s="8"/>
      <c r="AD2890" s="8" t="s">
        <v>44</v>
      </c>
      <c r="AE2890" s="12"/>
      <c r="AF2890" s="12"/>
    </row>
    <row r="2891" ht="16.5" spans="1:32">
      <c r="A2891" s="13" t="s">
        <v>2912</v>
      </c>
      <c r="B2891" s="8" t="str">
        <f>VLOOKUP(A2891,学号下拉数据!A:F,2,0)</f>
        <v>肖坤</v>
      </c>
      <c r="C2891" s="8" t="str">
        <f>VLOOKUP(A2891,学号下拉数据!A:F,4,0)</f>
        <v>汽车检测与维修技术</v>
      </c>
      <c r="D2891" s="8" t="str">
        <f>VLOOKUP(A2891,学号下拉数据!A:F,5,0)</f>
        <v>500211</v>
      </c>
      <c r="E2891" s="8" t="s">
        <v>2712</v>
      </c>
      <c r="F2891" s="8" t="str">
        <f>VLOOKUP(A2891,学号下拉数据!A:F,3,0)</f>
        <v>19汽运4</v>
      </c>
      <c r="G2891" s="8" t="str">
        <f>VLOOKUP(A2891,学号下拉数据!A:F,6,0)</f>
        <v>三年</v>
      </c>
      <c r="H2891" s="12"/>
      <c r="I2891" s="12"/>
      <c r="J2891" s="12"/>
      <c r="K2891" s="12"/>
      <c r="L2891" s="12"/>
      <c r="M2891" s="12"/>
      <c r="N2891" s="12"/>
      <c r="O2891" s="12"/>
      <c r="P2891" s="8" t="s">
        <v>41</v>
      </c>
      <c r="Q2891" s="12"/>
      <c r="R2891" s="12"/>
      <c r="S2891" s="8" t="str">
        <f>VLOOKUP(A2891,[3]Sheet1!$A:$K,10,0)</f>
        <v>蜂巢能源科技有限公司</v>
      </c>
      <c r="T2891" s="8" t="str">
        <f>VLOOKUP(A2891,[3]Sheet1!$A:$K,11,0)</f>
        <v>遂宁市船山区</v>
      </c>
      <c r="U2891" s="12"/>
      <c r="V2891" s="12"/>
      <c r="W2891" s="12"/>
      <c r="X2891" s="12"/>
      <c r="Y2891" s="12"/>
      <c r="Z2891" s="12"/>
      <c r="AA2891" s="20" t="s">
        <v>42</v>
      </c>
      <c r="AB2891" s="8" t="s">
        <v>43</v>
      </c>
      <c r="AC2891" s="8"/>
      <c r="AD2891" s="8" t="s">
        <v>44</v>
      </c>
      <c r="AE2891" s="12"/>
      <c r="AF2891" s="12"/>
    </row>
    <row r="2892" ht="16.5" spans="1:32">
      <c r="A2892" s="13" t="s">
        <v>2913</v>
      </c>
      <c r="B2892" s="8" t="str">
        <f>VLOOKUP(A2892,学号下拉数据!A:F,2,0)</f>
        <v>何金龙</v>
      </c>
      <c r="C2892" s="8" t="str">
        <f>VLOOKUP(A2892,学号下拉数据!A:F,4,0)</f>
        <v>汽车检测与维修技术</v>
      </c>
      <c r="D2892" s="8" t="str">
        <f>VLOOKUP(A2892,学号下拉数据!A:F,5,0)</f>
        <v>500211</v>
      </c>
      <c r="E2892" s="8" t="s">
        <v>2712</v>
      </c>
      <c r="F2892" s="8" t="str">
        <f>VLOOKUP(A2892,学号下拉数据!A:F,3,0)</f>
        <v>19汽运4</v>
      </c>
      <c r="G2892" s="8" t="str">
        <f>VLOOKUP(A2892,学号下拉数据!A:F,6,0)</f>
        <v>三年</v>
      </c>
      <c r="H2892" s="12"/>
      <c r="I2892" s="12"/>
      <c r="J2892" s="12"/>
      <c r="K2892" s="12"/>
      <c r="L2892" s="12"/>
      <c r="M2892" s="12"/>
      <c r="N2892" s="12"/>
      <c r="O2892" s="12"/>
      <c r="P2892" s="8" t="s">
        <v>41</v>
      </c>
      <c r="Q2892" s="12"/>
      <c r="R2892" s="12"/>
      <c r="S2892" s="8" t="e">
        <f>VLOOKUP(A2892,[3]Sheet1!$A:$K,10,0)</f>
        <v>#N/A</v>
      </c>
      <c r="T2892" s="8" t="e">
        <f>VLOOKUP(A2892,[3]Sheet1!$A:$K,11,0)</f>
        <v>#N/A</v>
      </c>
      <c r="U2892" s="12"/>
      <c r="V2892" s="12"/>
      <c r="W2892" s="12"/>
      <c r="X2892" s="12"/>
      <c r="Y2892" s="12"/>
      <c r="Z2892" s="12"/>
      <c r="AA2892" s="20" t="s">
        <v>42</v>
      </c>
      <c r="AB2892" s="8" t="s">
        <v>43</v>
      </c>
      <c r="AC2892" s="8"/>
      <c r="AD2892" s="8" t="s">
        <v>44</v>
      </c>
      <c r="AE2892" s="12"/>
      <c r="AF2892" s="12"/>
    </row>
    <row r="2893" ht="16.5" spans="1:32">
      <c r="A2893" s="13" t="s">
        <v>2914</v>
      </c>
      <c r="B2893" s="8" t="str">
        <f>VLOOKUP(A2893,学号下拉数据!A:F,2,0)</f>
        <v>唐启明</v>
      </c>
      <c r="C2893" s="8" t="str">
        <f>VLOOKUP(A2893,学号下拉数据!A:F,4,0)</f>
        <v>汽车检测与维修技术</v>
      </c>
      <c r="D2893" s="8" t="str">
        <f>VLOOKUP(A2893,学号下拉数据!A:F,5,0)</f>
        <v>500211</v>
      </c>
      <c r="E2893" s="8" t="s">
        <v>2712</v>
      </c>
      <c r="F2893" s="8" t="str">
        <f>VLOOKUP(A2893,学号下拉数据!A:F,3,0)</f>
        <v>19汽运4</v>
      </c>
      <c r="G2893" s="8" t="str">
        <f>VLOOKUP(A2893,学号下拉数据!A:F,6,0)</f>
        <v>三年</v>
      </c>
      <c r="H2893" s="12"/>
      <c r="I2893" s="12"/>
      <c r="J2893" s="12"/>
      <c r="K2893" s="12"/>
      <c r="L2893" s="12"/>
      <c r="M2893" s="12"/>
      <c r="N2893" s="12"/>
      <c r="O2893" s="12"/>
      <c r="P2893" s="8" t="s">
        <v>41</v>
      </c>
      <c r="Q2893" s="12"/>
      <c r="R2893" s="12"/>
      <c r="S2893" s="8" t="str">
        <f>VLOOKUP(A2893,[3]Sheet1!$A:$K,10,0)</f>
        <v>四川江淮汽车有限公司</v>
      </c>
      <c r="T2893" s="8" t="str">
        <f>VLOOKUP(A2893,[3]Sheet1!$A:$K,11,0)</f>
        <v>四川省遂宁市安居区安居大道</v>
      </c>
      <c r="U2893" s="12"/>
      <c r="V2893" s="12"/>
      <c r="W2893" s="12"/>
      <c r="X2893" s="12"/>
      <c r="Y2893" s="12"/>
      <c r="Z2893" s="12"/>
      <c r="AA2893" s="20" t="s">
        <v>42</v>
      </c>
      <c r="AB2893" s="8" t="s">
        <v>43</v>
      </c>
      <c r="AC2893" s="8"/>
      <c r="AD2893" s="8" t="s">
        <v>44</v>
      </c>
      <c r="AE2893" s="12"/>
      <c r="AF2893" s="12"/>
    </row>
    <row r="2894" ht="16.5" spans="1:32">
      <c r="A2894" s="7" t="s">
        <v>2915</v>
      </c>
      <c r="B2894" s="8" t="str">
        <f>VLOOKUP(A2894,学号下拉数据!A:F,2,0)</f>
        <v>黄鑫</v>
      </c>
      <c r="C2894" s="8" t="str">
        <f>VLOOKUP(A2894,学号下拉数据!A:F,4,0)</f>
        <v>汽车检测与维修技术</v>
      </c>
      <c r="D2894" s="8" t="str">
        <f>VLOOKUP(A2894,学号下拉数据!A:F,5,0)</f>
        <v>500211</v>
      </c>
      <c r="E2894" s="8" t="s">
        <v>2712</v>
      </c>
      <c r="F2894" s="8" t="str">
        <f>VLOOKUP(A2894,学号下拉数据!A:F,3,0)</f>
        <v>19汽运5</v>
      </c>
      <c r="G2894" s="8" t="str">
        <f>VLOOKUP(A2894,学号下拉数据!A:F,6,0)</f>
        <v>三年</v>
      </c>
      <c r="H2894" s="9" t="s">
        <v>40</v>
      </c>
      <c r="I2894" s="8" t="str">
        <f>VLOOKUP(A2894,[1]Sheet0!$C:$J,8,0)</f>
        <v>检验检测岗</v>
      </c>
      <c r="J2894" s="8"/>
      <c r="K2894" s="8"/>
      <c r="L2894" s="8"/>
      <c r="M2894" s="8"/>
      <c r="N2894" s="8"/>
      <c r="O2894" s="8"/>
      <c r="P2894" s="8" t="s">
        <v>41</v>
      </c>
      <c r="Q2894" s="8"/>
      <c r="R2894" s="8"/>
      <c r="S2894" s="8" t="str">
        <f>VLOOKUP(A2894,[1]Sheet0!$C:$I,7,0)</f>
        <v>重庆市金康新能源汽车有限公司</v>
      </c>
      <c r="T2894" s="8" t="str">
        <f>VLOOKUP(A2894,[1]Sheet0!$C:$M,11,0)</f>
        <v>重庆市</v>
      </c>
      <c r="U2894" s="8" t="str">
        <f>VLOOKUP(A2894,[1]Sheet0!$C:$N,12,0)</f>
        <v>重庆市</v>
      </c>
      <c r="V2894" s="8"/>
      <c r="W2894" s="8"/>
      <c r="X2894" s="8" t="str">
        <f>VLOOKUP(A2894,[1]Sheet0!$C:$L,10,0)</f>
        <v>023-88561467-20202</v>
      </c>
      <c r="Y2894" s="8" t="str">
        <f>VLOOKUP(A2894,[1]Sheet0!$C:$L,9,0)</f>
        <v>王雅言</v>
      </c>
      <c r="Z2894" s="8"/>
      <c r="AA2894" s="20" t="s">
        <v>42</v>
      </c>
      <c r="AB2894" s="8" t="s">
        <v>43</v>
      </c>
      <c r="AC2894" s="8"/>
      <c r="AD2894" s="8" t="s">
        <v>44</v>
      </c>
      <c r="AE2894" s="8"/>
      <c r="AF2894" s="8"/>
    </row>
    <row r="2895" ht="16.5" spans="1:32">
      <c r="A2895" s="7" t="s">
        <v>2916</v>
      </c>
      <c r="B2895" s="8" t="str">
        <f>VLOOKUP(A2895,学号下拉数据!A:F,2,0)</f>
        <v>苏艺杰</v>
      </c>
      <c r="C2895" s="8" t="str">
        <f>VLOOKUP(A2895,学号下拉数据!A:F,4,0)</f>
        <v>汽车检测与维修技术</v>
      </c>
      <c r="D2895" s="8" t="str">
        <f>VLOOKUP(A2895,学号下拉数据!A:F,5,0)</f>
        <v>500211</v>
      </c>
      <c r="E2895" s="8" t="s">
        <v>2712</v>
      </c>
      <c r="F2895" s="8" t="str">
        <f>VLOOKUP(A2895,学号下拉数据!A:F,3,0)</f>
        <v>19汽运5</v>
      </c>
      <c r="G2895" s="8" t="str">
        <f>VLOOKUP(A2895,学号下拉数据!A:F,6,0)</f>
        <v>三年</v>
      </c>
      <c r="H2895" s="9" t="s">
        <v>40</v>
      </c>
      <c r="I2895" s="8" t="str">
        <f>VLOOKUP(A2895,[1]Sheet0!$C:$J,8,0)</f>
        <v>一线生产</v>
      </c>
      <c r="J2895" s="8"/>
      <c r="K2895" s="8"/>
      <c r="L2895" s="8"/>
      <c r="M2895" s="8"/>
      <c r="N2895" s="8"/>
      <c r="O2895" s="8"/>
      <c r="P2895" s="8" t="s">
        <v>41</v>
      </c>
      <c r="Q2895" s="8"/>
      <c r="R2895" s="8"/>
      <c r="S2895" s="8" t="str">
        <f>VLOOKUP(A2895,[1]Sheet0!$C:$I,7,0)</f>
        <v>重庆金康新能源汽车有限公司</v>
      </c>
      <c r="T2895" s="8" t="str">
        <f>VLOOKUP(A2895,[1]Sheet0!$C:$M,11,0)</f>
        <v>四川省</v>
      </c>
      <c r="U2895" s="8" t="str">
        <f>VLOOKUP(A2895,[1]Sheet0!$C:$N,12,0)</f>
        <v>眉山市</v>
      </c>
      <c r="V2895" s="8"/>
      <c r="W2895" s="8"/>
      <c r="X2895" s="8" t="str">
        <f>VLOOKUP(A2895,[1]Sheet0!$C:$L,10,0)</f>
        <v>13508076928</v>
      </c>
      <c r="Y2895" s="8" t="str">
        <f>VLOOKUP(A2895,[1]Sheet0!$C:$L,9,0)</f>
        <v>苏艺杰</v>
      </c>
      <c r="Z2895" s="8"/>
      <c r="AA2895" s="20" t="s">
        <v>42</v>
      </c>
      <c r="AB2895" s="8" t="s">
        <v>43</v>
      </c>
      <c r="AC2895" s="8"/>
      <c r="AD2895" s="8" t="s">
        <v>44</v>
      </c>
      <c r="AE2895" s="8"/>
      <c r="AF2895" s="8"/>
    </row>
    <row r="2896" ht="16.5" spans="1:32">
      <c r="A2896" s="7" t="s">
        <v>2917</v>
      </c>
      <c r="B2896" s="8" t="str">
        <f>VLOOKUP(A2896,学号下拉数据!A:F,2,0)</f>
        <v>李凡</v>
      </c>
      <c r="C2896" s="8" t="str">
        <f>VLOOKUP(A2896,学号下拉数据!A:F,4,0)</f>
        <v>汽车检测与维修技术</v>
      </c>
      <c r="D2896" s="8" t="str">
        <f>VLOOKUP(A2896,学号下拉数据!A:F,5,0)</f>
        <v>500211</v>
      </c>
      <c r="E2896" s="8" t="s">
        <v>2712</v>
      </c>
      <c r="F2896" s="8" t="str">
        <f>VLOOKUP(A2896,学号下拉数据!A:F,3,0)</f>
        <v>19汽运5</v>
      </c>
      <c r="G2896" s="8" t="str">
        <f>VLOOKUP(A2896,学号下拉数据!A:F,6,0)</f>
        <v>三年</v>
      </c>
      <c r="H2896" s="9" t="s">
        <v>40</v>
      </c>
      <c r="I2896" s="8" t="str">
        <f>VLOOKUP(A2896,[1]Sheet0!$C:$J,8,0)</f>
        <v>汽车美容客户经理</v>
      </c>
      <c r="J2896" s="8"/>
      <c r="K2896" s="8"/>
      <c r="L2896" s="8"/>
      <c r="M2896" s="8"/>
      <c r="N2896" s="8"/>
      <c r="O2896" s="8"/>
      <c r="P2896" s="8" t="s">
        <v>41</v>
      </c>
      <c r="Q2896" s="8"/>
      <c r="R2896" s="8"/>
      <c r="S2896" s="8" t="str">
        <f>VLOOKUP(A2896,[1]Sheet0!$C:$I,7,0)</f>
        <v>四川精典汽车服务连锁股份有限公司</v>
      </c>
      <c r="T2896" s="8" t="str">
        <f>VLOOKUP(A2896,[1]Sheet0!$C:$M,11,0)</f>
        <v>四川省</v>
      </c>
      <c r="U2896" s="8" t="str">
        <f>VLOOKUP(A2896,[1]Sheet0!$C:$N,12,0)</f>
        <v>成都市</v>
      </c>
      <c r="V2896" s="8"/>
      <c r="W2896" s="8"/>
      <c r="X2896" s="8" t="str">
        <f>VLOOKUP(A2896,[1]Sheet0!$C:$L,10,0)</f>
        <v>13688108844</v>
      </c>
      <c r="Y2896" s="8" t="str">
        <f>VLOOKUP(A2896,[1]Sheet0!$C:$L,9,0)</f>
        <v>罗希</v>
      </c>
      <c r="Z2896" s="8"/>
      <c r="AA2896" s="20" t="s">
        <v>42</v>
      </c>
      <c r="AB2896" s="8" t="s">
        <v>43</v>
      </c>
      <c r="AC2896" s="8"/>
      <c r="AD2896" s="8" t="s">
        <v>44</v>
      </c>
      <c r="AE2896" s="8"/>
      <c r="AF2896" s="8"/>
    </row>
    <row r="2897" ht="16.5" spans="1:32">
      <c r="A2897" s="7" t="s">
        <v>2918</v>
      </c>
      <c r="B2897" s="8" t="str">
        <f>VLOOKUP(A2897,学号下拉数据!A:F,2,0)</f>
        <v>张豪</v>
      </c>
      <c r="C2897" s="8" t="str">
        <f>VLOOKUP(A2897,学号下拉数据!A:F,4,0)</f>
        <v>汽车检测与维修技术</v>
      </c>
      <c r="D2897" s="8" t="str">
        <f>VLOOKUP(A2897,学号下拉数据!A:F,5,0)</f>
        <v>500211</v>
      </c>
      <c r="E2897" s="8" t="s">
        <v>2712</v>
      </c>
      <c r="F2897" s="8" t="str">
        <f>VLOOKUP(A2897,学号下拉数据!A:F,3,0)</f>
        <v>19汽运5</v>
      </c>
      <c r="G2897" s="8" t="str">
        <f>VLOOKUP(A2897,学号下拉数据!A:F,6,0)</f>
        <v>三年</v>
      </c>
      <c r="H2897" s="9" t="s">
        <v>40</v>
      </c>
      <c r="I2897" s="8" t="str">
        <f>VLOOKUP(A2897,[1]Sheet0!$C:$J,8,0)</f>
        <v>销售顾问</v>
      </c>
      <c r="J2897" s="8"/>
      <c r="K2897" s="8"/>
      <c r="L2897" s="8"/>
      <c r="M2897" s="8"/>
      <c r="N2897" s="8"/>
      <c r="O2897" s="8"/>
      <c r="P2897" s="8" t="s">
        <v>41</v>
      </c>
      <c r="Q2897" s="8"/>
      <c r="R2897" s="8"/>
      <c r="S2897" s="8" t="str">
        <f>VLOOKUP(A2897,[1]Sheet0!$C:$I,7,0)</f>
        <v>成都运通好车汽车科技有限公司</v>
      </c>
      <c r="T2897" s="8" t="str">
        <f>VLOOKUP(A2897,[1]Sheet0!$C:$M,11,0)</f>
        <v>四川省</v>
      </c>
      <c r="U2897" s="8" t="str">
        <f>VLOOKUP(A2897,[1]Sheet0!$C:$N,12,0)</f>
        <v>成都市</v>
      </c>
      <c r="V2897" s="8"/>
      <c r="W2897" s="8"/>
      <c r="X2897" s="8" t="str">
        <f>VLOOKUP(A2897,[1]Sheet0!$C:$L,10,0)</f>
        <v>13488950750</v>
      </c>
      <c r="Y2897" s="8" t="str">
        <f>VLOOKUP(A2897,[1]Sheet0!$C:$L,9,0)</f>
        <v>张经理</v>
      </c>
      <c r="Z2897" s="8"/>
      <c r="AA2897" s="20" t="s">
        <v>42</v>
      </c>
      <c r="AB2897" s="8" t="s">
        <v>43</v>
      </c>
      <c r="AC2897" s="8"/>
      <c r="AD2897" s="8" t="s">
        <v>44</v>
      </c>
      <c r="AE2897" s="8"/>
      <c r="AF2897" s="8"/>
    </row>
    <row r="2898" ht="16.5" spans="1:32">
      <c r="A2898" s="7" t="s">
        <v>2919</v>
      </c>
      <c r="B2898" s="8" t="str">
        <f>VLOOKUP(A2898,学号下拉数据!A:F,2,0)</f>
        <v>向继程</v>
      </c>
      <c r="C2898" s="8" t="str">
        <f>VLOOKUP(A2898,学号下拉数据!A:F,4,0)</f>
        <v>汽车检测与维修技术</v>
      </c>
      <c r="D2898" s="8" t="str">
        <f>VLOOKUP(A2898,学号下拉数据!A:F,5,0)</f>
        <v>500211</v>
      </c>
      <c r="E2898" s="8" t="s">
        <v>2712</v>
      </c>
      <c r="F2898" s="8" t="str">
        <f>VLOOKUP(A2898,学号下拉数据!A:F,3,0)</f>
        <v>19汽运5</v>
      </c>
      <c r="G2898" s="8" t="str">
        <f>VLOOKUP(A2898,学号下拉数据!A:F,6,0)</f>
        <v>三年</v>
      </c>
      <c r="H2898" s="9" t="s">
        <v>40</v>
      </c>
      <c r="I2898" s="8" t="str">
        <f>VLOOKUP(A2898,[1]Sheet0!$C:$J,8,0)</f>
        <v>二手车评估师实习生</v>
      </c>
      <c r="J2898" s="8"/>
      <c r="K2898" s="8"/>
      <c r="L2898" s="8"/>
      <c r="M2898" s="8"/>
      <c r="N2898" s="8"/>
      <c r="O2898" s="8"/>
      <c r="P2898" s="8" t="s">
        <v>41</v>
      </c>
      <c r="Q2898" s="8"/>
      <c r="R2898" s="8"/>
      <c r="S2898" s="8" t="str">
        <f>VLOOKUP(A2898,[1]Sheet0!$C:$I,7,0)</f>
        <v>成都运通好车汽车科技有限公司</v>
      </c>
      <c r="T2898" s="8" t="str">
        <f>VLOOKUP(A2898,[1]Sheet0!$C:$M,11,0)</f>
        <v>四川省</v>
      </c>
      <c r="U2898" s="8" t="str">
        <f>VLOOKUP(A2898,[1]Sheet0!$C:$N,12,0)</f>
        <v>成都市</v>
      </c>
      <c r="V2898" s="8"/>
      <c r="W2898" s="8"/>
      <c r="X2898" s="8" t="str">
        <f>VLOOKUP(A2898,[1]Sheet0!$C:$L,10,0)</f>
        <v>13488950750</v>
      </c>
      <c r="Y2898" s="8" t="str">
        <f>VLOOKUP(A2898,[1]Sheet0!$C:$L,9,0)</f>
        <v>张经理</v>
      </c>
      <c r="Z2898" s="8"/>
      <c r="AA2898" s="20" t="s">
        <v>42</v>
      </c>
      <c r="AB2898" s="8" t="s">
        <v>43</v>
      </c>
      <c r="AC2898" s="8"/>
      <c r="AD2898" s="8" t="s">
        <v>44</v>
      </c>
      <c r="AE2898" s="8"/>
      <c r="AF2898" s="8"/>
    </row>
    <row r="2899" ht="16.5" spans="1:32">
      <c r="A2899" s="7" t="s">
        <v>2920</v>
      </c>
      <c r="B2899" s="8" t="str">
        <f>VLOOKUP(A2899,学号下拉数据!A:F,2,0)</f>
        <v>梁玉齐</v>
      </c>
      <c r="C2899" s="8" t="str">
        <f>VLOOKUP(A2899,学号下拉数据!A:F,4,0)</f>
        <v>汽车检测与维修技术</v>
      </c>
      <c r="D2899" s="8" t="str">
        <f>VLOOKUP(A2899,学号下拉数据!A:F,5,0)</f>
        <v>500211</v>
      </c>
      <c r="E2899" s="8" t="s">
        <v>2712</v>
      </c>
      <c r="F2899" s="8" t="str">
        <f>VLOOKUP(A2899,学号下拉数据!A:F,3,0)</f>
        <v>19汽运5</v>
      </c>
      <c r="G2899" s="8" t="str">
        <f>VLOOKUP(A2899,学号下拉数据!A:F,6,0)</f>
        <v>三年</v>
      </c>
      <c r="H2899" s="9" t="s">
        <v>40</v>
      </c>
      <c r="I2899" s="8" t="str">
        <f>VLOOKUP(A2899,[1]Sheet0!$C:$J,8,0)</f>
        <v>二手车评估师</v>
      </c>
      <c r="J2899" s="8"/>
      <c r="K2899" s="8"/>
      <c r="L2899" s="8"/>
      <c r="M2899" s="8"/>
      <c r="N2899" s="8"/>
      <c r="O2899" s="8"/>
      <c r="P2899" s="8" t="s">
        <v>41</v>
      </c>
      <c r="Q2899" s="8"/>
      <c r="R2899" s="8"/>
      <c r="S2899" s="8" t="str">
        <f>VLOOKUP(A2899,[1]Sheet0!$C:$I,7,0)</f>
        <v>成都运通好车汽车科技有限公司</v>
      </c>
      <c r="T2899" s="8" t="str">
        <f>VLOOKUP(A2899,[1]Sheet0!$C:$M,11,0)</f>
        <v>四川省</v>
      </c>
      <c r="U2899" s="8" t="str">
        <f>VLOOKUP(A2899,[1]Sheet0!$C:$N,12,0)</f>
        <v>成都市</v>
      </c>
      <c r="V2899" s="8"/>
      <c r="W2899" s="8"/>
      <c r="X2899" s="8" t="str">
        <f>VLOOKUP(A2899,[1]Sheet0!$C:$L,10,0)</f>
        <v>18628210198</v>
      </c>
      <c r="Y2899" s="8" t="str">
        <f>VLOOKUP(A2899,[1]Sheet0!$C:$L,9,0)</f>
        <v>杨略</v>
      </c>
      <c r="Z2899" s="8"/>
      <c r="AA2899" s="20" t="s">
        <v>42</v>
      </c>
      <c r="AB2899" s="8" t="s">
        <v>43</v>
      </c>
      <c r="AC2899" s="8"/>
      <c r="AD2899" s="8" t="s">
        <v>44</v>
      </c>
      <c r="AE2899" s="8"/>
      <c r="AF2899" s="8"/>
    </row>
    <row r="2900" ht="16.5" spans="1:32">
      <c r="A2900" s="7" t="s">
        <v>2921</v>
      </c>
      <c r="B2900" s="8" t="str">
        <f>VLOOKUP(A2900,学号下拉数据!A:F,2,0)</f>
        <v>李恒</v>
      </c>
      <c r="C2900" s="8" t="str">
        <f>VLOOKUP(A2900,学号下拉数据!A:F,4,0)</f>
        <v>汽车检测与维修技术</v>
      </c>
      <c r="D2900" s="8" t="str">
        <f>VLOOKUP(A2900,学号下拉数据!A:F,5,0)</f>
        <v>500211</v>
      </c>
      <c r="E2900" s="8" t="s">
        <v>2712</v>
      </c>
      <c r="F2900" s="8" t="str">
        <f>VLOOKUP(A2900,学号下拉数据!A:F,3,0)</f>
        <v>19汽运5</v>
      </c>
      <c r="G2900" s="8" t="str">
        <f>VLOOKUP(A2900,学号下拉数据!A:F,6,0)</f>
        <v>三年</v>
      </c>
      <c r="H2900" s="9" t="s">
        <v>40</v>
      </c>
      <c r="I2900" s="8" t="str">
        <f>VLOOKUP(A2900,[1]Sheet0!$C:$J,8,0)</f>
        <v>一线生产岗位</v>
      </c>
      <c r="J2900" s="8"/>
      <c r="K2900" s="8"/>
      <c r="L2900" s="8"/>
      <c r="M2900" s="8"/>
      <c r="N2900" s="8"/>
      <c r="O2900" s="8"/>
      <c r="P2900" s="8" t="s">
        <v>41</v>
      </c>
      <c r="Q2900" s="8"/>
      <c r="R2900" s="8"/>
      <c r="S2900" s="8" t="str">
        <f>VLOOKUP(A2900,[1]Sheet0!$C:$I,7,0)</f>
        <v>重庆金康新能源汽车有限公司</v>
      </c>
      <c r="T2900" s="8" t="str">
        <f>VLOOKUP(A2900,[1]Sheet0!$C:$M,11,0)</f>
        <v>重庆市</v>
      </c>
      <c r="U2900" s="8" t="str">
        <f>VLOOKUP(A2900,[1]Sheet0!$C:$N,12,0)</f>
        <v>重庆市</v>
      </c>
      <c r="V2900" s="8"/>
      <c r="W2900" s="8"/>
      <c r="X2900" s="8" t="str">
        <f>VLOOKUP(A2900,[1]Sheet0!$C:$L,10,0)</f>
        <v>15123948845</v>
      </c>
      <c r="Y2900" s="8" t="str">
        <f>VLOOKUP(A2900,[1]Sheet0!$C:$L,9,0)</f>
        <v>王雅言</v>
      </c>
      <c r="Z2900" s="8"/>
      <c r="AA2900" s="20" t="s">
        <v>42</v>
      </c>
      <c r="AB2900" s="8" t="s">
        <v>43</v>
      </c>
      <c r="AC2900" s="8"/>
      <c r="AD2900" s="8" t="s">
        <v>44</v>
      </c>
      <c r="AE2900" s="8"/>
      <c r="AF2900" s="8"/>
    </row>
    <row r="2901" ht="16.5" spans="1:32">
      <c r="A2901" s="7" t="s">
        <v>2922</v>
      </c>
      <c r="B2901" s="8" t="str">
        <f>VLOOKUP(A2901,学号下拉数据!A:F,2,0)</f>
        <v>梁明</v>
      </c>
      <c r="C2901" s="8" t="str">
        <f>VLOOKUP(A2901,学号下拉数据!A:F,4,0)</f>
        <v>汽车检测与维修技术</v>
      </c>
      <c r="D2901" s="8" t="str">
        <f>VLOOKUP(A2901,学号下拉数据!A:F,5,0)</f>
        <v>500211</v>
      </c>
      <c r="E2901" s="8" t="s">
        <v>2712</v>
      </c>
      <c r="F2901" s="8" t="str">
        <f>VLOOKUP(A2901,学号下拉数据!A:F,3,0)</f>
        <v>19汽运5</v>
      </c>
      <c r="G2901" s="8" t="str">
        <f>VLOOKUP(A2901,学号下拉数据!A:F,6,0)</f>
        <v>三年</v>
      </c>
      <c r="H2901" s="9" t="s">
        <v>40</v>
      </c>
      <c r="I2901" s="8" t="str">
        <f>VLOOKUP(A2901,[1]Sheet0!$C:$J,8,0)</f>
        <v>一线生产</v>
      </c>
      <c r="J2901" s="8"/>
      <c r="K2901" s="8"/>
      <c r="L2901" s="8"/>
      <c r="M2901" s="8"/>
      <c r="N2901" s="8"/>
      <c r="O2901" s="8"/>
      <c r="P2901" s="8" t="s">
        <v>41</v>
      </c>
      <c r="Q2901" s="8"/>
      <c r="R2901" s="8"/>
      <c r="S2901" s="8" t="str">
        <f>VLOOKUP(A2901,[1]Sheet0!$C:$I,7,0)</f>
        <v>L重庆金康新能源汽车有限公司</v>
      </c>
      <c r="T2901" s="8" t="str">
        <f>VLOOKUP(A2901,[1]Sheet0!$C:$M,11,0)</f>
        <v>重庆市</v>
      </c>
      <c r="U2901" s="8" t="str">
        <f>VLOOKUP(A2901,[1]Sheet0!$C:$N,12,0)</f>
        <v>重庆市</v>
      </c>
      <c r="V2901" s="8"/>
      <c r="W2901" s="8"/>
      <c r="X2901" s="8" t="str">
        <f>VLOOKUP(A2901,[1]Sheet0!$C:$L,10,0)</f>
        <v>0238856146720202</v>
      </c>
      <c r="Y2901" s="8" t="str">
        <f>VLOOKUP(A2901,[1]Sheet0!$C:$L,9,0)</f>
        <v>王雅言</v>
      </c>
      <c r="Z2901" s="8"/>
      <c r="AA2901" s="20" t="s">
        <v>42</v>
      </c>
      <c r="AB2901" s="8" t="s">
        <v>43</v>
      </c>
      <c r="AC2901" s="8"/>
      <c r="AD2901" s="8" t="s">
        <v>44</v>
      </c>
      <c r="AE2901" s="8"/>
      <c r="AF2901" s="8"/>
    </row>
    <row r="2902" ht="16.5" spans="1:32">
      <c r="A2902" s="7" t="s">
        <v>2923</v>
      </c>
      <c r="B2902" s="8" t="str">
        <f>VLOOKUP(A2902,学号下拉数据!A:F,2,0)</f>
        <v>王锐</v>
      </c>
      <c r="C2902" s="8" t="str">
        <f>VLOOKUP(A2902,学号下拉数据!A:F,4,0)</f>
        <v>汽车检测与维修技术</v>
      </c>
      <c r="D2902" s="8" t="str">
        <f>VLOOKUP(A2902,学号下拉数据!A:F,5,0)</f>
        <v>500211</v>
      </c>
      <c r="E2902" s="8" t="s">
        <v>2712</v>
      </c>
      <c r="F2902" s="8" t="str">
        <f>VLOOKUP(A2902,学号下拉数据!A:F,3,0)</f>
        <v>19汽运5</v>
      </c>
      <c r="G2902" s="8" t="str">
        <f>VLOOKUP(A2902,学号下拉数据!A:F,6,0)</f>
        <v>三年</v>
      </c>
      <c r="H2902" s="9" t="s">
        <v>40</v>
      </c>
      <c r="I2902" s="8" t="str">
        <f>VLOOKUP(A2902,[1]Sheet0!$C:$J,8,0)</f>
        <v>美容技师</v>
      </c>
      <c r="J2902" s="8"/>
      <c r="K2902" s="8"/>
      <c r="L2902" s="8"/>
      <c r="M2902" s="8"/>
      <c r="N2902" s="8"/>
      <c r="O2902" s="8"/>
      <c r="P2902" s="8" t="s">
        <v>41</v>
      </c>
      <c r="Q2902" s="8"/>
      <c r="R2902" s="8"/>
      <c r="S2902" s="8" t="str">
        <f>VLOOKUP(A2902,[1]Sheet0!$C:$I,7,0)</f>
        <v>四川精典汽车服务连锁股份有限公司</v>
      </c>
      <c r="T2902" s="8" t="str">
        <f>VLOOKUP(A2902,[1]Sheet0!$C:$M,11,0)</f>
        <v>四川省</v>
      </c>
      <c r="U2902" s="8" t="str">
        <f>VLOOKUP(A2902,[1]Sheet0!$C:$N,12,0)</f>
        <v>成都市</v>
      </c>
      <c r="V2902" s="8"/>
      <c r="W2902" s="8"/>
      <c r="X2902" s="8" t="str">
        <f>VLOOKUP(A2902,[1]Sheet0!$C:$L,10,0)</f>
        <v>13688108844</v>
      </c>
      <c r="Y2902" s="8" t="str">
        <f>VLOOKUP(A2902,[1]Sheet0!$C:$L,9,0)</f>
        <v>罗希</v>
      </c>
      <c r="Z2902" s="8"/>
      <c r="AA2902" s="20" t="s">
        <v>42</v>
      </c>
      <c r="AB2902" s="8" t="s">
        <v>43</v>
      </c>
      <c r="AC2902" s="8"/>
      <c r="AD2902" s="8" t="s">
        <v>44</v>
      </c>
      <c r="AE2902" s="8"/>
      <c r="AF2902" s="8"/>
    </row>
    <row r="2903" ht="16.5" spans="1:32">
      <c r="A2903" s="7" t="s">
        <v>2924</v>
      </c>
      <c r="B2903" s="8" t="str">
        <f>VLOOKUP(A2903,学号下拉数据!A:F,2,0)</f>
        <v>常祥彬</v>
      </c>
      <c r="C2903" s="8" t="str">
        <f>VLOOKUP(A2903,学号下拉数据!A:F,4,0)</f>
        <v>汽车检测与维修技术</v>
      </c>
      <c r="D2903" s="8" t="str">
        <f>VLOOKUP(A2903,学号下拉数据!A:F,5,0)</f>
        <v>500211</v>
      </c>
      <c r="E2903" s="8" t="s">
        <v>2712</v>
      </c>
      <c r="F2903" s="8" t="str">
        <f>VLOOKUP(A2903,学号下拉数据!A:F,3,0)</f>
        <v>19汽运5</v>
      </c>
      <c r="G2903" s="8" t="str">
        <f>VLOOKUP(A2903,学号下拉数据!A:F,6,0)</f>
        <v>三年</v>
      </c>
      <c r="H2903" s="9" t="s">
        <v>40</v>
      </c>
      <c r="I2903" s="8" t="str">
        <f>VLOOKUP(A2903,[1]Sheet0!$C:$J,8,0)</f>
        <v>二手车评估师</v>
      </c>
      <c r="J2903" s="8"/>
      <c r="K2903" s="8"/>
      <c r="L2903" s="8"/>
      <c r="M2903" s="8"/>
      <c r="N2903" s="8"/>
      <c r="O2903" s="8"/>
      <c r="P2903" s="8" t="s">
        <v>41</v>
      </c>
      <c r="Q2903" s="8"/>
      <c r="R2903" s="8"/>
      <c r="S2903" s="8" t="str">
        <f>VLOOKUP(A2903,[1]Sheet0!$C:$I,7,0)</f>
        <v>成都运通好车</v>
      </c>
      <c r="T2903" s="8" t="str">
        <f>VLOOKUP(A2903,[1]Sheet0!$C:$M,11,0)</f>
        <v>四川省</v>
      </c>
      <c r="U2903" s="8" t="str">
        <f>VLOOKUP(A2903,[1]Sheet0!$C:$N,12,0)</f>
        <v>成都市</v>
      </c>
      <c r="V2903" s="8"/>
      <c r="W2903" s="8"/>
      <c r="X2903" s="8" t="str">
        <f>VLOOKUP(A2903,[1]Sheet0!$C:$L,10,0)</f>
        <v>13679098121</v>
      </c>
      <c r="Y2903" s="8" t="str">
        <f>VLOOKUP(A2903,[1]Sheet0!$C:$L,9,0)</f>
        <v>张毅</v>
      </c>
      <c r="Z2903" s="8"/>
      <c r="AA2903" s="20" t="s">
        <v>42</v>
      </c>
      <c r="AB2903" s="8" t="s">
        <v>43</v>
      </c>
      <c r="AC2903" s="8"/>
      <c r="AD2903" s="8" t="s">
        <v>44</v>
      </c>
      <c r="AE2903" s="8"/>
      <c r="AF2903" s="8"/>
    </row>
    <row r="2904" ht="16.5" spans="1:32">
      <c r="A2904" s="7" t="s">
        <v>2925</v>
      </c>
      <c r="B2904" s="8" t="str">
        <f>VLOOKUP(A2904,学号下拉数据!A:F,2,0)</f>
        <v>刘洋</v>
      </c>
      <c r="C2904" s="8" t="str">
        <f>VLOOKUP(A2904,学号下拉数据!A:F,4,0)</f>
        <v>汽车检测与维修技术</v>
      </c>
      <c r="D2904" s="8" t="str">
        <f>VLOOKUP(A2904,学号下拉数据!A:F,5,0)</f>
        <v>500211</v>
      </c>
      <c r="E2904" s="8" t="s">
        <v>2712</v>
      </c>
      <c r="F2904" s="8" t="str">
        <f>VLOOKUP(A2904,学号下拉数据!A:F,3,0)</f>
        <v>19汽运5</v>
      </c>
      <c r="G2904" s="8" t="str">
        <f>VLOOKUP(A2904,学号下拉数据!A:F,6,0)</f>
        <v>三年</v>
      </c>
      <c r="H2904" s="9" t="s">
        <v>40</v>
      </c>
      <c r="I2904" s="8" t="str">
        <f>VLOOKUP(A2904,[1]Sheet0!$C:$J,8,0)</f>
        <v>机电学徒</v>
      </c>
      <c r="J2904" s="8"/>
      <c r="K2904" s="8"/>
      <c r="L2904" s="8"/>
      <c r="M2904" s="8"/>
      <c r="N2904" s="8"/>
      <c r="O2904" s="8"/>
      <c r="P2904" s="8" t="s">
        <v>41</v>
      </c>
      <c r="Q2904" s="8"/>
      <c r="R2904" s="8"/>
      <c r="S2904" s="8" t="str">
        <f>VLOOKUP(A2904,[1]Sheet0!$C:$I,7,0)</f>
        <v>遂宁市凯驰汽车销售服务有限公司</v>
      </c>
      <c r="T2904" s="8" t="str">
        <f>VLOOKUP(A2904,[1]Sheet0!$C:$M,11,0)</f>
        <v>四川省</v>
      </c>
      <c r="U2904" s="8" t="str">
        <f>VLOOKUP(A2904,[1]Sheet0!$C:$N,12,0)</f>
        <v>遂宁市</v>
      </c>
      <c r="V2904" s="8"/>
      <c r="W2904" s="8"/>
      <c r="X2904" s="8" t="str">
        <f>VLOOKUP(A2904,[1]Sheet0!$C:$L,10,0)</f>
        <v>15983085637</v>
      </c>
      <c r="Y2904" s="8" t="str">
        <f>VLOOKUP(A2904,[1]Sheet0!$C:$L,9,0)</f>
        <v>刘小平</v>
      </c>
      <c r="Z2904" s="8"/>
      <c r="AA2904" s="20" t="s">
        <v>42</v>
      </c>
      <c r="AB2904" s="8" t="s">
        <v>43</v>
      </c>
      <c r="AC2904" s="8"/>
      <c r="AD2904" s="8" t="s">
        <v>44</v>
      </c>
      <c r="AE2904" s="8"/>
      <c r="AF2904" s="8"/>
    </row>
    <row r="2905" ht="16.5" spans="1:32">
      <c r="A2905" s="7" t="s">
        <v>2926</v>
      </c>
      <c r="B2905" s="8" t="str">
        <f>VLOOKUP(A2905,学号下拉数据!A:F,2,0)</f>
        <v>黄玉雄</v>
      </c>
      <c r="C2905" s="8" t="str">
        <f>VLOOKUP(A2905,学号下拉数据!A:F,4,0)</f>
        <v>汽车检测与维修技术</v>
      </c>
      <c r="D2905" s="8" t="str">
        <f>VLOOKUP(A2905,学号下拉数据!A:F,5,0)</f>
        <v>500211</v>
      </c>
      <c r="E2905" s="8" t="s">
        <v>2712</v>
      </c>
      <c r="F2905" s="8" t="str">
        <f>VLOOKUP(A2905,学号下拉数据!A:F,3,0)</f>
        <v>19汽运5</v>
      </c>
      <c r="G2905" s="8" t="str">
        <f>VLOOKUP(A2905,学号下拉数据!A:F,6,0)</f>
        <v>三年</v>
      </c>
      <c r="H2905" s="9" t="s">
        <v>40</v>
      </c>
      <c r="I2905" s="8" t="str">
        <f>VLOOKUP(A2905,[1]Sheet0!$C:$J,8,0)</f>
        <v>机电学徒</v>
      </c>
      <c r="J2905" s="8"/>
      <c r="K2905" s="8"/>
      <c r="L2905" s="8"/>
      <c r="M2905" s="8"/>
      <c r="N2905" s="8"/>
      <c r="O2905" s="8"/>
      <c r="P2905" s="8" t="s">
        <v>41</v>
      </c>
      <c r="Q2905" s="8"/>
      <c r="R2905" s="8"/>
      <c r="S2905" s="8" t="str">
        <f>VLOOKUP(A2905,[1]Sheet0!$C:$I,7,0)</f>
        <v>遂宁凯驰汽车销售服务有限公司</v>
      </c>
      <c r="T2905" s="8" t="str">
        <f>VLOOKUP(A2905,[1]Sheet0!$C:$M,11,0)</f>
        <v>四川省</v>
      </c>
      <c r="U2905" s="8" t="str">
        <f>VLOOKUP(A2905,[1]Sheet0!$C:$N,12,0)</f>
        <v>遂宁市</v>
      </c>
      <c r="V2905" s="8"/>
      <c r="W2905" s="8"/>
      <c r="X2905" s="8" t="str">
        <f>VLOOKUP(A2905,[1]Sheet0!$C:$L,10,0)</f>
        <v>15983085637</v>
      </c>
      <c r="Y2905" s="8" t="str">
        <f>VLOOKUP(A2905,[1]Sheet0!$C:$L,9,0)</f>
        <v>刘小萍</v>
      </c>
      <c r="Z2905" s="8"/>
      <c r="AA2905" s="20" t="s">
        <v>42</v>
      </c>
      <c r="AB2905" s="8" t="s">
        <v>43</v>
      </c>
      <c r="AC2905" s="8"/>
      <c r="AD2905" s="8" t="s">
        <v>44</v>
      </c>
      <c r="AE2905" s="8"/>
      <c r="AF2905" s="8"/>
    </row>
    <row r="2906" ht="16.5" spans="1:32">
      <c r="A2906" s="7" t="s">
        <v>2927</v>
      </c>
      <c r="B2906" s="8" t="str">
        <f>VLOOKUP(A2906,学号下拉数据!A:F,2,0)</f>
        <v>万和波</v>
      </c>
      <c r="C2906" s="8" t="str">
        <f>VLOOKUP(A2906,学号下拉数据!A:F,4,0)</f>
        <v>汽车检测与维修技术</v>
      </c>
      <c r="D2906" s="8" t="str">
        <f>VLOOKUP(A2906,学号下拉数据!A:F,5,0)</f>
        <v>500211</v>
      </c>
      <c r="E2906" s="8" t="s">
        <v>2712</v>
      </c>
      <c r="F2906" s="8" t="str">
        <f>VLOOKUP(A2906,学号下拉数据!A:F,3,0)</f>
        <v>19汽运5</v>
      </c>
      <c r="G2906" s="8" t="str">
        <f>VLOOKUP(A2906,学号下拉数据!A:F,6,0)</f>
        <v>三年</v>
      </c>
      <c r="H2906" s="9" t="s">
        <v>40</v>
      </c>
      <c r="I2906" s="8" t="str">
        <f>VLOOKUP(A2906,[1]Sheet0!$C:$J,8,0)</f>
        <v>销售顾问</v>
      </c>
      <c r="J2906" s="8"/>
      <c r="K2906" s="8"/>
      <c r="L2906" s="8"/>
      <c r="M2906" s="8"/>
      <c r="N2906" s="8"/>
      <c r="O2906" s="8"/>
      <c r="P2906" s="8" t="s">
        <v>41</v>
      </c>
      <c r="Q2906" s="8"/>
      <c r="R2906" s="8"/>
      <c r="S2906" s="8" t="str">
        <f>VLOOKUP(A2906,[1]Sheet0!$C:$I,7,0)</f>
        <v>成都运通好车汽车科技有限公司</v>
      </c>
      <c r="T2906" s="8" t="str">
        <f>VLOOKUP(A2906,[1]Sheet0!$C:$M,11,0)</f>
        <v>四川省</v>
      </c>
      <c r="U2906" s="8" t="str">
        <f>VLOOKUP(A2906,[1]Sheet0!$C:$N,12,0)</f>
        <v>成都市</v>
      </c>
      <c r="V2906" s="8"/>
      <c r="W2906" s="8"/>
      <c r="X2906" s="8" t="str">
        <f>VLOOKUP(A2906,[1]Sheet0!$C:$L,10,0)</f>
        <v>13488950750</v>
      </c>
      <c r="Y2906" s="8" t="str">
        <f>VLOOKUP(A2906,[1]Sheet0!$C:$L,9,0)</f>
        <v>张经理</v>
      </c>
      <c r="Z2906" s="8"/>
      <c r="AA2906" s="20" t="s">
        <v>42</v>
      </c>
      <c r="AB2906" s="8" t="s">
        <v>43</v>
      </c>
      <c r="AC2906" s="8"/>
      <c r="AD2906" s="8" t="s">
        <v>44</v>
      </c>
      <c r="AE2906" s="8"/>
      <c r="AF2906" s="8"/>
    </row>
    <row r="2907" ht="16.5" spans="1:32">
      <c r="A2907" s="7" t="s">
        <v>2928</v>
      </c>
      <c r="B2907" s="8" t="str">
        <f>VLOOKUP(A2907,学号下拉数据!A:F,2,0)</f>
        <v>夏浪</v>
      </c>
      <c r="C2907" s="8" t="str">
        <f>VLOOKUP(A2907,学号下拉数据!A:F,4,0)</f>
        <v>汽车检测与维修技术</v>
      </c>
      <c r="D2907" s="8" t="str">
        <f>VLOOKUP(A2907,学号下拉数据!A:F,5,0)</f>
        <v>500211</v>
      </c>
      <c r="E2907" s="8" t="s">
        <v>2712</v>
      </c>
      <c r="F2907" s="8" t="str">
        <f>VLOOKUP(A2907,学号下拉数据!A:F,3,0)</f>
        <v>19汽运5</v>
      </c>
      <c r="G2907" s="8" t="str">
        <f>VLOOKUP(A2907,学号下拉数据!A:F,6,0)</f>
        <v>三年</v>
      </c>
      <c r="H2907" s="9" t="s">
        <v>40</v>
      </c>
      <c r="I2907" s="8" t="str">
        <f>VLOOKUP(A2907,[1]Sheet0!$C:$J,8,0)</f>
        <v>销售顾问</v>
      </c>
      <c r="J2907" s="8"/>
      <c r="K2907" s="8"/>
      <c r="L2907" s="8"/>
      <c r="M2907" s="8"/>
      <c r="N2907" s="8"/>
      <c r="O2907" s="8"/>
      <c r="P2907" s="8" t="s">
        <v>41</v>
      </c>
      <c r="Q2907" s="8"/>
      <c r="R2907" s="8"/>
      <c r="S2907" s="8" t="str">
        <f>VLOOKUP(A2907,[1]Sheet0!$C:$I,7,0)</f>
        <v>成都运通好车汽车科技有限公司</v>
      </c>
      <c r="T2907" s="8" t="str">
        <f>VLOOKUP(A2907,[1]Sheet0!$C:$M,11,0)</f>
        <v>四川省</v>
      </c>
      <c r="U2907" s="8" t="str">
        <f>VLOOKUP(A2907,[1]Sheet0!$C:$N,12,0)</f>
        <v>成都市</v>
      </c>
      <c r="V2907" s="8"/>
      <c r="W2907" s="8"/>
      <c r="X2907" s="8" t="str">
        <f>VLOOKUP(A2907,[1]Sheet0!$C:$L,10,0)</f>
        <v>13488950750</v>
      </c>
      <c r="Y2907" s="8" t="str">
        <f>VLOOKUP(A2907,[1]Sheet0!$C:$L,9,0)</f>
        <v>张经理</v>
      </c>
      <c r="Z2907" s="8"/>
      <c r="AA2907" s="20" t="s">
        <v>42</v>
      </c>
      <c r="AB2907" s="8" t="s">
        <v>43</v>
      </c>
      <c r="AC2907" s="8"/>
      <c r="AD2907" s="8" t="s">
        <v>44</v>
      </c>
      <c r="AE2907" s="8"/>
      <c r="AF2907" s="8"/>
    </row>
    <row r="2908" ht="16.5" spans="1:32">
      <c r="A2908" s="7" t="s">
        <v>2929</v>
      </c>
      <c r="B2908" s="8" t="str">
        <f>VLOOKUP(A2908,学号下拉数据!A:F,2,0)</f>
        <v>王宝</v>
      </c>
      <c r="C2908" s="8" t="str">
        <f>VLOOKUP(A2908,学号下拉数据!A:F,4,0)</f>
        <v>汽车检测与维修技术</v>
      </c>
      <c r="D2908" s="8" t="str">
        <f>VLOOKUP(A2908,学号下拉数据!A:F,5,0)</f>
        <v>500211</v>
      </c>
      <c r="E2908" s="8" t="s">
        <v>2712</v>
      </c>
      <c r="F2908" s="8" t="str">
        <f>VLOOKUP(A2908,学号下拉数据!A:F,3,0)</f>
        <v>19汽运5</v>
      </c>
      <c r="G2908" s="8" t="str">
        <f>VLOOKUP(A2908,学号下拉数据!A:F,6,0)</f>
        <v>三年</v>
      </c>
      <c r="H2908" s="9" t="s">
        <v>40</v>
      </c>
      <c r="I2908" s="8" t="str">
        <f>VLOOKUP(A2908,[1]Sheet0!$C:$J,8,0)</f>
        <v>美容技师</v>
      </c>
      <c r="J2908" s="8"/>
      <c r="K2908" s="8"/>
      <c r="L2908" s="8"/>
      <c r="M2908" s="8"/>
      <c r="N2908" s="8"/>
      <c r="O2908" s="8"/>
      <c r="P2908" s="8" t="s">
        <v>41</v>
      </c>
      <c r="Q2908" s="8"/>
      <c r="R2908" s="8"/>
      <c r="S2908" s="8" t="str">
        <f>VLOOKUP(A2908,[1]Sheet0!$C:$I,7,0)</f>
        <v>四川精典汽车服务连锁股份有限公司</v>
      </c>
      <c r="T2908" s="8" t="str">
        <f>VLOOKUP(A2908,[1]Sheet0!$C:$M,11,0)</f>
        <v>四川省</v>
      </c>
      <c r="U2908" s="8" t="str">
        <f>VLOOKUP(A2908,[1]Sheet0!$C:$N,12,0)</f>
        <v>成都市</v>
      </c>
      <c r="V2908" s="8"/>
      <c r="W2908" s="8"/>
      <c r="X2908" s="8" t="str">
        <f>VLOOKUP(A2908,[1]Sheet0!$C:$L,10,0)</f>
        <v>15828960790</v>
      </c>
      <c r="Y2908" s="8" t="str">
        <f>VLOOKUP(A2908,[1]Sheet0!$C:$L,9,0)</f>
        <v>王宝</v>
      </c>
      <c r="Z2908" s="8"/>
      <c r="AA2908" s="20" t="s">
        <v>42</v>
      </c>
      <c r="AB2908" s="8" t="s">
        <v>43</v>
      </c>
      <c r="AC2908" s="8"/>
      <c r="AD2908" s="8" t="s">
        <v>44</v>
      </c>
      <c r="AE2908" s="8"/>
      <c r="AF2908" s="8"/>
    </row>
    <row r="2909" ht="16.5" spans="1:32">
      <c r="A2909" s="7" t="s">
        <v>2930</v>
      </c>
      <c r="B2909" s="8" t="str">
        <f>VLOOKUP(A2909,学号下拉数据!A:F,2,0)</f>
        <v>苏若晨</v>
      </c>
      <c r="C2909" s="8" t="str">
        <f>VLOOKUP(A2909,学号下拉数据!A:F,4,0)</f>
        <v>汽车检测与维修技术</v>
      </c>
      <c r="D2909" s="8" t="str">
        <f>VLOOKUP(A2909,学号下拉数据!A:F,5,0)</f>
        <v>500211</v>
      </c>
      <c r="E2909" s="8" t="s">
        <v>2712</v>
      </c>
      <c r="F2909" s="8" t="str">
        <f>VLOOKUP(A2909,学号下拉数据!A:F,3,0)</f>
        <v>19汽运5</v>
      </c>
      <c r="G2909" s="8" t="str">
        <f>VLOOKUP(A2909,学号下拉数据!A:F,6,0)</f>
        <v>三年</v>
      </c>
      <c r="H2909" s="9" t="s">
        <v>40</v>
      </c>
      <c r="I2909" s="8" t="str">
        <f>VLOOKUP(A2909,[1]Sheet0!$C:$J,8,0)</f>
        <v>二手车评估师实习生</v>
      </c>
      <c r="J2909" s="8"/>
      <c r="K2909" s="8"/>
      <c r="L2909" s="8"/>
      <c r="M2909" s="8"/>
      <c r="N2909" s="8"/>
      <c r="O2909" s="8"/>
      <c r="P2909" s="8" t="s">
        <v>41</v>
      </c>
      <c r="Q2909" s="8"/>
      <c r="R2909" s="8"/>
      <c r="S2909" s="8" t="str">
        <f>VLOOKUP(A2909,[1]Sheet0!$C:$I,7,0)</f>
        <v>成都运通好车汽车科技有限公司</v>
      </c>
      <c r="T2909" s="8" t="str">
        <f>VLOOKUP(A2909,[1]Sheet0!$C:$M,11,0)</f>
        <v>四川省</v>
      </c>
      <c r="U2909" s="8" t="str">
        <f>VLOOKUP(A2909,[1]Sheet0!$C:$N,12,0)</f>
        <v>成都市</v>
      </c>
      <c r="V2909" s="8"/>
      <c r="W2909" s="8"/>
      <c r="X2909" s="8" t="str">
        <f>VLOOKUP(A2909,[1]Sheet0!$C:$L,10,0)</f>
        <v>13488950750</v>
      </c>
      <c r="Y2909" s="8" t="str">
        <f>VLOOKUP(A2909,[1]Sheet0!$C:$L,9,0)</f>
        <v>张经理</v>
      </c>
      <c r="Z2909" s="8"/>
      <c r="AA2909" s="20" t="s">
        <v>42</v>
      </c>
      <c r="AB2909" s="8" t="s">
        <v>43</v>
      </c>
      <c r="AC2909" s="8"/>
      <c r="AD2909" s="8" t="s">
        <v>44</v>
      </c>
      <c r="AE2909" s="8"/>
      <c r="AF2909" s="8"/>
    </row>
    <row r="2910" ht="16.5" spans="1:32">
      <c r="A2910" s="7" t="s">
        <v>2931</v>
      </c>
      <c r="B2910" s="8" t="str">
        <f>VLOOKUP(A2910,学号下拉数据!A:F,2,0)</f>
        <v>兰帅</v>
      </c>
      <c r="C2910" s="8" t="str">
        <f>VLOOKUP(A2910,学号下拉数据!A:F,4,0)</f>
        <v>汽车检测与维修技术</v>
      </c>
      <c r="D2910" s="8" t="str">
        <f>VLOOKUP(A2910,学号下拉数据!A:F,5,0)</f>
        <v>500211</v>
      </c>
      <c r="E2910" s="8" t="s">
        <v>2712</v>
      </c>
      <c r="F2910" s="8" t="str">
        <f>VLOOKUP(A2910,学号下拉数据!A:F,3,0)</f>
        <v>19汽运5</v>
      </c>
      <c r="G2910" s="8" t="str">
        <f>VLOOKUP(A2910,学号下拉数据!A:F,6,0)</f>
        <v>三年</v>
      </c>
      <c r="H2910" s="9" t="s">
        <v>40</v>
      </c>
      <c r="I2910" s="8" t="str">
        <f>VLOOKUP(A2910,[1]Sheet0!$C:$J,8,0)</f>
        <v>机电维修</v>
      </c>
      <c r="J2910" s="8"/>
      <c r="K2910" s="8"/>
      <c r="L2910" s="8"/>
      <c r="M2910" s="8"/>
      <c r="N2910" s="8"/>
      <c r="O2910" s="8"/>
      <c r="P2910" s="8" t="s">
        <v>41</v>
      </c>
      <c r="Q2910" s="8"/>
      <c r="R2910" s="8"/>
      <c r="S2910" s="8" t="str">
        <f>VLOOKUP(A2910,[1]Sheet0!$C:$I,7,0)</f>
        <v>成都运通好车</v>
      </c>
      <c r="T2910" s="8" t="str">
        <f>VLOOKUP(A2910,[1]Sheet0!$C:$M,11,0)</f>
        <v>四川省</v>
      </c>
      <c r="U2910" s="8" t="str">
        <f>VLOOKUP(A2910,[1]Sheet0!$C:$N,12,0)</f>
        <v>成都市</v>
      </c>
      <c r="V2910" s="8"/>
      <c r="W2910" s="8"/>
      <c r="X2910" s="8" t="str">
        <f>VLOOKUP(A2910,[1]Sheet0!$C:$L,10,0)</f>
        <v>13488950750</v>
      </c>
      <c r="Y2910" s="8" t="str">
        <f>VLOOKUP(A2910,[1]Sheet0!$C:$L,9,0)</f>
        <v>张经理</v>
      </c>
      <c r="Z2910" s="8"/>
      <c r="AA2910" s="20" t="s">
        <v>42</v>
      </c>
      <c r="AB2910" s="8" t="s">
        <v>43</v>
      </c>
      <c r="AC2910" s="8"/>
      <c r="AD2910" s="8" t="s">
        <v>44</v>
      </c>
      <c r="AE2910" s="8"/>
      <c r="AF2910" s="8"/>
    </row>
    <row r="2911" ht="16.5" spans="1:32">
      <c r="A2911" s="7" t="s">
        <v>2932</v>
      </c>
      <c r="B2911" s="8" t="str">
        <f>VLOOKUP(A2911,学号下拉数据!A:F,2,0)</f>
        <v>张雨晨</v>
      </c>
      <c r="C2911" s="8" t="str">
        <f>VLOOKUP(A2911,学号下拉数据!A:F,4,0)</f>
        <v>汽车检测与维修技术</v>
      </c>
      <c r="D2911" s="8" t="str">
        <f>VLOOKUP(A2911,学号下拉数据!A:F,5,0)</f>
        <v>500211</v>
      </c>
      <c r="E2911" s="8" t="s">
        <v>2712</v>
      </c>
      <c r="F2911" s="8" t="str">
        <f>VLOOKUP(A2911,学号下拉数据!A:F,3,0)</f>
        <v>19汽运5</v>
      </c>
      <c r="G2911" s="8" t="str">
        <f>VLOOKUP(A2911,学号下拉数据!A:F,6,0)</f>
        <v>三年</v>
      </c>
      <c r="H2911" s="9" t="s">
        <v>40</v>
      </c>
      <c r="I2911" s="8" t="str">
        <f>VLOOKUP(A2911,[1]Sheet0!$C:$J,8,0)</f>
        <v>汽车美容学徒</v>
      </c>
      <c r="J2911" s="8"/>
      <c r="K2911" s="8"/>
      <c r="L2911" s="8"/>
      <c r="M2911" s="8"/>
      <c r="N2911" s="8"/>
      <c r="O2911" s="8"/>
      <c r="P2911" s="8" t="s">
        <v>41</v>
      </c>
      <c r="Q2911" s="8"/>
      <c r="R2911" s="8"/>
      <c r="S2911" s="8" t="str">
        <f>VLOOKUP(A2911,[1]Sheet0!$C:$I,7,0)</f>
        <v>遂宁市开发区精品汽车装饰美容经营部</v>
      </c>
      <c r="T2911" s="8" t="str">
        <f>VLOOKUP(A2911,[1]Sheet0!$C:$M,11,0)</f>
        <v>四川省</v>
      </c>
      <c r="U2911" s="8" t="str">
        <f>VLOOKUP(A2911,[1]Sheet0!$C:$N,12,0)</f>
        <v>遂宁市</v>
      </c>
      <c r="V2911" s="8"/>
      <c r="W2911" s="8"/>
      <c r="X2911" s="8" t="str">
        <f>VLOOKUP(A2911,[1]Sheet0!$C:$L,10,0)</f>
        <v>13778710463</v>
      </c>
      <c r="Y2911" s="8" t="str">
        <f>VLOOKUP(A2911,[1]Sheet0!$C:$L,9,0)</f>
        <v>肖枭</v>
      </c>
      <c r="Z2911" s="8"/>
      <c r="AA2911" s="20" t="s">
        <v>42</v>
      </c>
      <c r="AB2911" s="8" t="s">
        <v>43</v>
      </c>
      <c r="AC2911" s="8"/>
      <c r="AD2911" s="8" t="s">
        <v>44</v>
      </c>
      <c r="AE2911" s="8"/>
      <c r="AF2911" s="8"/>
    </row>
    <row r="2912" ht="16.5" spans="1:32">
      <c r="A2912" s="7" t="s">
        <v>2933</v>
      </c>
      <c r="B2912" s="8" t="str">
        <f>VLOOKUP(A2912,学号下拉数据!A:F,2,0)</f>
        <v>黄光辉</v>
      </c>
      <c r="C2912" s="8" t="str">
        <f>VLOOKUP(A2912,学号下拉数据!A:F,4,0)</f>
        <v>汽车检测与维修技术</v>
      </c>
      <c r="D2912" s="8" t="str">
        <f>VLOOKUP(A2912,学号下拉数据!A:F,5,0)</f>
        <v>500211</v>
      </c>
      <c r="E2912" s="8" t="s">
        <v>2712</v>
      </c>
      <c r="F2912" s="8" t="str">
        <f>VLOOKUP(A2912,学号下拉数据!A:F,3,0)</f>
        <v>19汽运5</v>
      </c>
      <c r="G2912" s="8" t="str">
        <f>VLOOKUP(A2912,学号下拉数据!A:F,6,0)</f>
        <v>三年</v>
      </c>
      <c r="H2912" s="9" t="s">
        <v>40</v>
      </c>
      <c r="I2912" s="8" t="str">
        <f>VLOOKUP(A2912,[1]Sheet0!$C:$J,8,0)</f>
        <v>机电技师</v>
      </c>
      <c r="J2912" s="8"/>
      <c r="K2912" s="8"/>
      <c r="L2912" s="8"/>
      <c r="M2912" s="8"/>
      <c r="N2912" s="8"/>
      <c r="O2912" s="8"/>
      <c r="P2912" s="8" t="s">
        <v>41</v>
      </c>
      <c r="Q2912" s="8"/>
      <c r="R2912" s="8"/>
      <c r="S2912" s="8" t="str">
        <f>VLOOKUP(A2912,[1]Sheet0!$C:$I,7,0)</f>
        <v>四川精典汽车服务连锁股份有限公司</v>
      </c>
      <c r="T2912" s="8" t="str">
        <f>VLOOKUP(A2912,[1]Sheet0!$C:$M,11,0)</f>
        <v>四川省</v>
      </c>
      <c r="U2912" s="8" t="str">
        <f>VLOOKUP(A2912,[1]Sheet0!$C:$N,12,0)</f>
        <v>成都市</v>
      </c>
      <c r="V2912" s="8"/>
      <c r="W2912" s="8"/>
      <c r="X2912" s="8" t="str">
        <f>VLOOKUP(A2912,[1]Sheet0!$C:$L,10,0)</f>
        <v>13688108844</v>
      </c>
      <c r="Y2912" s="8" t="str">
        <f>VLOOKUP(A2912,[1]Sheet0!$C:$L,9,0)</f>
        <v>罗希</v>
      </c>
      <c r="Z2912" s="8"/>
      <c r="AA2912" s="20" t="s">
        <v>42</v>
      </c>
      <c r="AB2912" s="8" t="s">
        <v>43</v>
      </c>
      <c r="AC2912" s="8"/>
      <c r="AD2912" s="8" t="s">
        <v>44</v>
      </c>
      <c r="AE2912" s="8"/>
      <c r="AF2912" s="8"/>
    </row>
    <row r="2913" ht="16.5" spans="1:32">
      <c r="A2913" s="7" t="s">
        <v>2934</v>
      </c>
      <c r="B2913" s="8" t="str">
        <f>VLOOKUP(A2913,学号下拉数据!A:F,2,0)</f>
        <v>张辉</v>
      </c>
      <c r="C2913" s="8" t="str">
        <f>VLOOKUP(A2913,学号下拉数据!A:F,4,0)</f>
        <v>汽车检测与维修技术</v>
      </c>
      <c r="D2913" s="8" t="str">
        <f>VLOOKUP(A2913,学号下拉数据!A:F,5,0)</f>
        <v>500211</v>
      </c>
      <c r="E2913" s="8" t="s">
        <v>2712</v>
      </c>
      <c r="F2913" s="8" t="str">
        <f>VLOOKUP(A2913,学号下拉数据!A:F,3,0)</f>
        <v>19汽运5</v>
      </c>
      <c r="G2913" s="8" t="str">
        <f>VLOOKUP(A2913,学号下拉数据!A:F,6,0)</f>
        <v>三年</v>
      </c>
      <c r="H2913" s="9" t="s">
        <v>40</v>
      </c>
      <c r="I2913" s="8" t="str">
        <f>VLOOKUP(A2913,[1]Sheet0!$C:$J,8,0)</f>
        <v>拣配工</v>
      </c>
      <c r="J2913" s="8"/>
      <c r="K2913" s="8"/>
      <c r="L2913" s="8"/>
      <c r="M2913" s="8"/>
      <c r="N2913" s="8"/>
      <c r="O2913" s="8"/>
      <c r="P2913" s="8" t="s">
        <v>41</v>
      </c>
      <c r="Q2913" s="8"/>
      <c r="R2913" s="8"/>
      <c r="S2913" s="8" t="str">
        <f>VLOOKUP(A2913,[1]Sheet0!$C:$I,7,0)</f>
        <v>四川领吉汽车制造有限公司</v>
      </c>
      <c r="T2913" s="8" t="str">
        <f>VLOOKUP(A2913,[1]Sheet0!$C:$M,11,0)</f>
        <v>四川省</v>
      </c>
      <c r="U2913" s="8" t="str">
        <f>VLOOKUP(A2913,[1]Sheet0!$C:$N,12,0)</f>
        <v>成都市</v>
      </c>
      <c r="V2913" s="8"/>
      <c r="W2913" s="8"/>
      <c r="X2913" s="8" t="str">
        <f>VLOOKUP(A2913,[1]Sheet0!$C:$L,10,0)</f>
        <v>15760640132</v>
      </c>
      <c r="Y2913" s="8" t="str">
        <f>VLOOKUP(A2913,[1]Sheet0!$C:$L,9,0)</f>
        <v>谭刚</v>
      </c>
      <c r="Z2913" s="8"/>
      <c r="AA2913" s="20" t="s">
        <v>42</v>
      </c>
      <c r="AB2913" s="8" t="s">
        <v>43</v>
      </c>
      <c r="AC2913" s="8"/>
      <c r="AD2913" s="8" t="s">
        <v>44</v>
      </c>
      <c r="AE2913" s="8"/>
      <c r="AF2913" s="8"/>
    </row>
    <row r="2914" ht="16.5" spans="1:32">
      <c r="A2914" s="7" t="s">
        <v>2935</v>
      </c>
      <c r="B2914" s="8" t="str">
        <f>VLOOKUP(A2914,学号下拉数据!A:F,2,0)</f>
        <v>罗思成</v>
      </c>
      <c r="C2914" s="8" t="str">
        <f>VLOOKUP(A2914,学号下拉数据!A:F,4,0)</f>
        <v>汽车检测与维修技术</v>
      </c>
      <c r="D2914" s="8" t="str">
        <f>VLOOKUP(A2914,学号下拉数据!A:F,5,0)</f>
        <v>500211</v>
      </c>
      <c r="E2914" s="8" t="s">
        <v>2712</v>
      </c>
      <c r="F2914" s="8" t="str">
        <f>VLOOKUP(A2914,学号下拉数据!A:F,3,0)</f>
        <v>19汽运5</v>
      </c>
      <c r="G2914" s="8" t="str">
        <f>VLOOKUP(A2914,学号下拉数据!A:F,6,0)</f>
        <v>三年</v>
      </c>
      <c r="H2914" s="9" t="s">
        <v>40</v>
      </c>
      <c r="I2914" s="8" t="str">
        <f>VLOOKUP(A2914,[1]Sheet0!$C:$J,8,0)</f>
        <v>捡配工</v>
      </c>
      <c r="J2914" s="8"/>
      <c r="K2914" s="8"/>
      <c r="L2914" s="8"/>
      <c r="M2914" s="8"/>
      <c r="N2914" s="8"/>
      <c r="O2914" s="8"/>
      <c r="P2914" s="8" t="s">
        <v>41</v>
      </c>
      <c r="Q2914" s="8"/>
      <c r="R2914" s="8"/>
      <c r="S2914" s="8" t="str">
        <f>VLOOKUP(A2914,[1]Sheet0!$C:$I,7,0)</f>
        <v>四川领吉汽车制造有限公司</v>
      </c>
      <c r="T2914" s="8" t="str">
        <f>VLOOKUP(A2914,[1]Sheet0!$C:$M,11,0)</f>
        <v>四川省</v>
      </c>
      <c r="U2914" s="8" t="str">
        <f>VLOOKUP(A2914,[1]Sheet0!$C:$N,12,0)</f>
        <v>成都市</v>
      </c>
      <c r="V2914" s="8"/>
      <c r="W2914" s="8"/>
      <c r="X2914" s="8" t="str">
        <f>VLOOKUP(A2914,[1]Sheet0!$C:$L,10,0)</f>
        <v>15760640132</v>
      </c>
      <c r="Y2914" s="8" t="str">
        <f>VLOOKUP(A2914,[1]Sheet0!$C:$L,9,0)</f>
        <v>谭刚</v>
      </c>
      <c r="Z2914" s="8"/>
      <c r="AA2914" s="20" t="s">
        <v>42</v>
      </c>
      <c r="AB2914" s="8" t="s">
        <v>43</v>
      </c>
      <c r="AC2914" s="8"/>
      <c r="AD2914" s="8" t="s">
        <v>44</v>
      </c>
      <c r="AE2914" s="8"/>
      <c r="AF2914" s="8"/>
    </row>
    <row r="2915" ht="16.5" spans="1:32">
      <c r="A2915" s="7" t="s">
        <v>2936</v>
      </c>
      <c r="B2915" s="8" t="str">
        <f>VLOOKUP(A2915,学号下拉数据!A:F,2,0)</f>
        <v>贺林</v>
      </c>
      <c r="C2915" s="8" t="str">
        <f>VLOOKUP(A2915,学号下拉数据!A:F,4,0)</f>
        <v>汽车检测与维修技术</v>
      </c>
      <c r="D2915" s="8" t="str">
        <f>VLOOKUP(A2915,学号下拉数据!A:F,5,0)</f>
        <v>500211</v>
      </c>
      <c r="E2915" s="8" t="s">
        <v>2712</v>
      </c>
      <c r="F2915" s="8" t="str">
        <f>VLOOKUP(A2915,学号下拉数据!A:F,3,0)</f>
        <v>19汽运5</v>
      </c>
      <c r="G2915" s="8" t="str">
        <f>VLOOKUP(A2915,学号下拉数据!A:F,6,0)</f>
        <v>三年</v>
      </c>
      <c r="H2915" s="9" t="s">
        <v>40</v>
      </c>
      <c r="I2915" s="8" t="str">
        <f>VLOOKUP(A2915,[1]Sheet0!$C:$J,8,0)</f>
        <v>油漆学徒</v>
      </c>
      <c r="J2915" s="8"/>
      <c r="K2915" s="8"/>
      <c r="L2915" s="8"/>
      <c r="M2915" s="8"/>
      <c r="N2915" s="8"/>
      <c r="O2915" s="8"/>
      <c r="P2915" s="8" t="s">
        <v>41</v>
      </c>
      <c r="Q2915" s="8"/>
      <c r="R2915" s="8"/>
      <c r="S2915" s="8" t="str">
        <f>VLOOKUP(A2915,[1]Sheet0!$C:$I,7,0)</f>
        <v>四川精典申众汽车销售服务有限公司</v>
      </c>
      <c r="T2915" s="8" t="str">
        <f>VLOOKUP(A2915,[1]Sheet0!$C:$M,11,0)</f>
        <v>四川省</v>
      </c>
      <c r="U2915" s="8" t="str">
        <f>VLOOKUP(A2915,[1]Sheet0!$C:$N,12,0)</f>
        <v>成都市</v>
      </c>
      <c r="V2915" s="8"/>
      <c r="W2915" s="8"/>
      <c r="X2915" s="8" t="str">
        <f>VLOOKUP(A2915,[1]Sheet0!$C:$L,10,0)</f>
        <v>13688108844</v>
      </c>
      <c r="Y2915" s="8" t="str">
        <f>VLOOKUP(A2915,[1]Sheet0!$C:$L,9,0)</f>
        <v>罗希</v>
      </c>
      <c r="Z2915" s="8"/>
      <c r="AA2915" s="20" t="s">
        <v>42</v>
      </c>
      <c r="AB2915" s="8" t="s">
        <v>43</v>
      </c>
      <c r="AC2915" s="8"/>
      <c r="AD2915" s="8" t="s">
        <v>44</v>
      </c>
      <c r="AE2915" s="8"/>
      <c r="AF2915" s="8"/>
    </row>
    <row r="2916" ht="16.5" spans="1:32">
      <c r="A2916" s="7" t="s">
        <v>2937</v>
      </c>
      <c r="B2916" s="8" t="str">
        <f>VLOOKUP(A2916,学号下拉数据!A:F,2,0)</f>
        <v>文鹏</v>
      </c>
      <c r="C2916" s="8" t="str">
        <f>VLOOKUP(A2916,学号下拉数据!A:F,4,0)</f>
        <v>汽车检测与维修技术</v>
      </c>
      <c r="D2916" s="8" t="str">
        <f>VLOOKUP(A2916,学号下拉数据!A:F,5,0)</f>
        <v>500211</v>
      </c>
      <c r="E2916" s="8" t="s">
        <v>2712</v>
      </c>
      <c r="F2916" s="8" t="str">
        <f>VLOOKUP(A2916,学号下拉数据!A:F,3,0)</f>
        <v>19汽运5</v>
      </c>
      <c r="G2916" s="8" t="str">
        <f>VLOOKUP(A2916,学号下拉数据!A:F,6,0)</f>
        <v>三年</v>
      </c>
      <c r="H2916" s="9" t="s">
        <v>40</v>
      </c>
      <c r="I2916" s="8" t="str">
        <f>VLOOKUP(A2916,[1]Sheet0!$C:$J,8,0)</f>
        <v>钣金学徒</v>
      </c>
      <c r="J2916" s="8"/>
      <c r="K2916" s="8"/>
      <c r="L2916" s="8"/>
      <c r="M2916" s="8"/>
      <c r="N2916" s="8"/>
      <c r="O2916" s="8"/>
      <c r="P2916" s="8" t="s">
        <v>41</v>
      </c>
      <c r="Q2916" s="8"/>
      <c r="R2916" s="8"/>
      <c r="S2916" s="8" t="str">
        <f>VLOOKUP(A2916,[1]Sheet0!$C:$I,7,0)</f>
        <v>四川精典汽车服务连锁股份有限公司</v>
      </c>
      <c r="T2916" s="8" t="str">
        <f>VLOOKUP(A2916,[1]Sheet0!$C:$M,11,0)</f>
        <v>四川省</v>
      </c>
      <c r="U2916" s="8" t="str">
        <f>VLOOKUP(A2916,[1]Sheet0!$C:$N,12,0)</f>
        <v>成都市</v>
      </c>
      <c r="V2916" s="8"/>
      <c r="W2916" s="8"/>
      <c r="X2916" s="8" t="str">
        <f>VLOOKUP(A2916,[1]Sheet0!$C:$L,10,0)</f>
        <v>13688108844</v>
      </c>
      <c r="Y2916" s="8" t="str">
        <f>VLOOKUP(A2916,[1]Sheet0!$C:$L,9,0)</f>
        <v>罗希</v>
      </c>
      <c r="Z2916" s="8"/>
      <c r="AA2916" s="20" t="s">
        <v>42</v>
      </c>
      <c r="AB2916" s="8" t="s">
        <v>43</v>
      </c>
      <c r="AC2916" s="8"/>
      <c r="AD2916" s="8" t="s">
        <v>44</v>
      </c>
      <c r="AE2916" s="8"/>
      <c r="AF2916" s="8"/>
    </row>
    <row r="2917" ht="16.5" spans="1:32">
      <c r="A2917" s="7" t="s">
        <v>2938</v>
      </c>
      <c r="B2917" s="8" t="str">
        <f>VLOOKUP(A2917,学号下拉数据!A:F,2,0)</f>
        <v>刘人菠</v>
      </c>
      <c r="C2917" s="8" t="str">
        <f>VLOOKUP(A2917,学号下拉数据!A:F,4,0)</f>
        <v>汽车检测与维修技术</v>
      </c>
      <c r="D2917" s="8" t="str">
        <f>VLOOKUP(A2917,学号下拉数据!A:F,5,0)</f>
        <v>500211</v>
      </c>
      <c r="E2917" s="8" t="s">
        <v>2712</v>
      </c>
      <c r="F2917" s="8" t="str">
        <f>VLOOKUP(A2917,学号下拉数据!A:F,3,0)</f>
        <v>19汽运5</v>
      </c>
      <c r="G2917" s="8" t="str">
        <f>VLOOKUP(A2917,学号下拉数据!A:F,6,0)</f>
        <v>三年</v>
      </c>
      <c r="H2917" s="9" t="s">
        <v>40</v>
      </c>
      <c r="I2917" s="8" t="str">
        <f>VLOOKUP(A2917,[1]Sheet0!$C:$J,8,0)</f>
        <v>机电技师</v>
      </c>
      <c r="J2917" s="8"/>
      <c r="K2917" s="8"/>
      <c r="L2917" s="8"/>
      <c r="M2917" s="8"/>
      <c r="N2917" s="8"/>
      <c r="O2917" s="8"/>
      <c r="P2917" s="8" t="s">
        <v>41</v>
      </c>
      <c r="Q2917" s="8"/>
      <c r="R2917" s="8"/>
      <c r="S2917" s="8" t="str">
        <f>VLOOKUP(A2917,[1]Sheet0!$C:$I,7,0)</f>
        <v>四川精典汽车服务连锁股份有限公司</v>
      </c>
      <c r="T2917" s="8" t="str">
        <f>VLOOKUP(A2917,[1]Sheet0!$C:$M,11,0)</f>
        <v>四川省</v>
      </c>
      <c r="U2917" s="8" t="str">
        <f>VLOOKUP(A2917,[1]Sheet0!$C:$N,12,0)</f>
        <v>成都市</v>
      </c>
      <c r="V2917" s="8"/>
      <c r="W2917" s="8"/>
      <c r="X2917" s="8" t="str">
        <f>VLOOKUP(A2917,[1]Sheet0!$C:$L,10,0)</f>
        <v>13688108844</v>
      </c>
      <c r="Y2917" s="8" t="str">
        <f>VLOOKUP(A2917,[1]Sheet0!$C:$L,9,0)</f>
        <v>罗希</v>
      </c>
      <c r="Z2917" s="8"/>
      <c r="AA2917" s="20" t="s">
        <v>42</v>
      </c>
      <c r="AB2917" s="8" t="s">
        <v>43</v>
      </c>
      <c r="AC2917" s="8"/>
      <c r="AD2917" s="8" t="s">
        <v>44</v>
      </c>
      <c r="AE2917" s="8"/>
      <c r="AF2917" s="8"/>
    </row>
    <row r="2918" ht="16.5" spans="1:32">
      <c r="A2918" s="7" t="s">
        <v>2939</v>
      </c>
      <c r="B2918" s="8" t="str">
        <f>VLOOKUP(A2918,学号下拉数据!A:F,2,0)</f>
        <v>王万军</v>
      </c>
      <c r="C2918" s="8" t="str">
        <f>VLOOKUP(A2918,学号下拉数据!A:F,4,0)</f>
        <v>汽车检测与维修技术</v>
      </c>
      <c r="D2918" s="8" t="str">
        <f>VLOOKUP(A2918,学号下拉数据!A:F,5,0)</f>
        <v>500211</v>
      </c>
      <c r="E2918" s="8" t="s">
        <v>2712</v>
      </c>
      <c r="F2918" s="8" t="str">
        <f>VLOOKUP(A2918,学号下拉数据!A:F,3,0)</f>
        <v>19汽运5</v>
      </c>
      <c r="G2918" s="8" t="str">
        <f>VLOOKUP(A2918,学号下拉数据!A:F,6,0)</f>
        <v>三年</v>
      </c>
      <c r="H2918" s="9" t="s">
        <v>40</v>
      </c>
      <c r="I2918" s="8" t="str">
        <f>VLOOKUP(A2918,[1]Sheet0!$C:$J,8,0)</f>
        <v>维修</v>
      </c>
      <c r="J2918" s="8"/>
      <c r="K2918" s="8"/>
      <c r="L2918" s="8"/>
      <c r="M2918" s="8"/>
      <c r="N2918" s="8"/>
      <c r="O2918" s="8"/>
      <c r="P2918" s="8" t="s">
        <v>41</v>
      </c>
      <c r="Q2918" s="8"/>
      <c r="R2918" s="8"/>
      <c r="S2918" s="8" t="str">
        <f>VLOOKUP(A2918,[1]Sheet0!$C:$I,7,0)</f>
        <v>达州市小拇指汽车维修服务有限公司</v>
      </c>
      <c r="T2918" s="8" t="str">
        <f>VLOOKUP(A2918,[1]Sheet0!$C:$M,11,0)</f>
        <v>四川省</v>
      </c>
      <c r="U2918" s="8" t="str">
        <f>VLOOKUP(A2918,[1]Sheet0!$C:$N,12,0)</f>
        <v>达州市</v>
      </c>
      <c r="V2918" s="8"/>
      <c r="W2918" s="8"/>
      <c r="X2918" s="8" t="str">
        <f>VLOOKUP(A2918,[1]Sheet0!$C:$L,10,0)</f>
        <v>13778329388</v>
      </c>
      <c r="Y2918" s="8" t="str">
        <f>VLOOKUP(A2918,[1]Sheet0!$C:$L,9,0)</f>
        <v>黄晓波</v>
      </c>
      <c r="Z2918" s="8"/>
      <c r="AA2918" s="20" t="s">
        <v>42</v>
      </c>
      <c r="AB2918" s="8" t="s">
        <v>43</v>
      </c>
      <c r="AC2918" s="8"/>
      <c r="AD2918" s="8" t="s">
        <v>44</v>
      </c>
      <c r="AE2918" s="8"/>
      <c r="AF2918" s="8"/>
    </row>
    <row r="2919" ht="16.5" spans="1:32">
      <c r="A2919" s="7" t="s">
        <v>2940</v>
      </c>
      <c r="B2919" s="8" t="str">
        <f>VLOOKUP(A2919,学号下拉数据!A:F,2,0)</f>
        <v>陈民</v>
      </c>
      <c r="C2919" s="8" t="str">
        <f>VLOOKUP(A2919,学号下拉数据!A:F,4,0)</f>
        <v>汽车检测与维修技术</v>
      </c>
      <c r="D2919" s="8" t="str">
        <f>VLOOKUP(A2919,学号下拉数据!A:F,5,0)</f>
        <v>500211</v>
      </c>
      <c r="E2919" s="8" t="s">
        <v>2712</v>
      </c>
      <c r="F2919" s="8" t="str">
        <f>VLOOKUP(A2919,学号下拉数据!A:F,3,0)</f>
        <v>19汽运5</v>
      </c>
      <c r="G2919" s="8" t="str">
        <f>VLOOKUP(A2919,学号下拉数据!A:F,6,0)</f>
        <v>三年</v>
      </c>
      <c r="H2919" s="9" t="s">
        <v>40</v>
      </c>
      <c r="I2919" s="8" t="str">
        <f>VLOOKUP(A2919,[1]Sheet0!$C:$J,8,0)</f>
        <v>助理</v>
      </c>
      <c r="J2919" s="8"/>
      <c r="K2919" s="8"/>
      <c r="L2919" s="8"/>
      <c r="M2919" s="8"/>
      <c r="N2919" s="8"/>
      <c r="O2919" s="8"/>
      <c r="P2919" s="8" t="s">
        <v>41</v>
      </c>
      <c r="Q2919" s="8"/>
      <c r="R2919" s="8"/>
      <c r="S2919" s="8" t="str">
        <f>VLOOKUP(A2919,[1]Sheet0!$C:$I,7,0)</f>
        <v>厦门宝迪丰汽车服务有限公司</v>
      </c>
      <c r="T2919" s="8" t="str">
        <f>VLOOKUP(A2919,[1]Sheet0!$C:$M,11,0)</f>
        <v>福建省</v>
      </c>
      <c r="U2919" s="8" t="str">
        <f>VLOOKUP(A2919,[1]Sheet0!$C:$N,12,0)</f>
        <v>厦门市</v>
      </c>
      <c r="V2919" s="8"/>
      <c r="W2919" s="8"/>
      <c r="X2919" s="8" t="str">
        <f>VLOOKUP(A2919,[1]Sheet0!$C:$L,10,0)</f>
        <v>18259452688</v>
      </c>
      <c r="Y2919" s="8" t="str">
        <f>VLOOKUP(A2919,[1]Sheet0!$C:$L,9,0)</f>
        <v>郭世敏</v>
      </c>
      <c r="Z2919" s="8"/>
      <c r="AA2919" s="20" t="s">
        <v>42</v>
      </c>
      <c r="AB2919" s="8" t="s">
        <v>43</v>
      </c>
      <c r="AC2919" s="8"/>
      <c r="AD2919" s="8" t="s">
        <v>44</v>
      </c>
      <c r="AE2919" s="8"/>
      <c r="AF2919" s="8"/>
    </row>
    <row r="2920" ht="16.5" spans="1:32">
      <c r="A2920" s="7" t="s">
        <v>2941</v>
      </c>
      <c r="B2920" s="8" t="str">
        <f>VLOOKUP(A2920,学号下拉数据!A:F,2,0)</f>
        <v>王凯</v>
      </c>
      <c r="C2920" s="8" t="str">
        <f>VLOOKUP(A2920,学号下拉数据!A:F,4,0)</f>
        <v>汽车检测与维修技术</v>
      </c>
      <c r="D2920" s="8" t="str">
        <f>VLOOKUP(A2920,学号下拉数据!A:F,5,0)</f>
        <v>500211</v>
      </c>
      <c r="E2920" s="8" t="s">
        <v>2712</v>
      </c>
      <c r="F2920" s="8" t="str">
        <f>VLOOKUP(A2920,学号下拉数据!A:F,3,0)</f>
        <v>19汽运5</v>
      </c>
      <c r="G2920" s="8" t="str">
        <f>VLOOKUP(A2920,学号下拉数据!A:F,6,0)</f>
        <v>三年</v>
      </c>
      <c r="H2920" s="9" t="s">
        <v>40</v>
      </c>
      <c r="I2920" s="8" t="str">
        <f>VLOOKUP(A2920,[1]Sheet0!$C:$J,8,0)</f>
        <v>美容技师</v>
      </c>
      <c r="J2920" s="8"/>
      <c r="K2920" s="8"/>
      <c r="L2920" s="8"/>
      <c r="M2920" s="8"/>
      <c r="N2920" s="8"/>
      <c r="O2920" s="8"/>
      <c r="P2920" s="8" t="s">
        <v>41</v>
      </c>
      <c r="Q2920" s="8"/>
      <c r="R2920" s="8"/>
      <c r="S2920" s="8" t="str">
        <f>VLOOKUP(A2920,[1]Sheet0!$C:$I,7,0)</f>
        <v>精典汽车服务有限公司</v>
      </c>
      <c r="T2920" s="8" t="str">
        <f>VLOOKUP(A2920,[1]Sheet0!$C:$M,11,0)</f>
        <v>四川省</v>
      </c>
      <c r="U2920" s="8" t="str">
        <f>VLOOKUP(A2920,[1]Sheet0!$C:$N,12,0)</f>
        <v>成都市</v>
      </c>
      <c r="V2920" s="8"/>
      <c r="W2920" s="8"/>
      <c r="X2920" s="8" t="str">
        <f>VLOOKUP(A2920,[1]Sheet0!$C:$L,10,0)</f>
        <v>18080098535</v>
      </c>
      <c r="Y2920" s="8" t="str">
        <f>VLOOKUP(A2920,[1]Sheet0!$C:$L,9,0)</f>
        <v>黄欢欢</v>
      </c>
      <c r="Z2920" s="8"/>
      <c r="AA2920" s="20" t="s">
        <v>42</v>
      </c>
      <c r="AB2920" s="8" t="s">
        <v>43</v>
      </c>
      <c r="AC2920" s="8"/>
      <c r="AD2920" s="8" t="s">
        <v>44</v>
      </c>
      <c r="AE2920" s="8"/>
      <c r="AF2920" s="8"/>
    </row>
    <row r="2921" ht="16.5" spans="1:32">
      <c r="A2921" s="7" t="s">
        <v>2942</v>
      </c>
      <c r="B2921" s="8" t="str">
        <f>VLOOKUP(A2921,学号下拉数据!A:F,2,0)</f>
        <v>阿打次日</v>
      </c>
      <c r="C2921" s="8" t="str">
        <f>VLOOKUP(A2921,学号下拉数据!A:F,4,0)</f>
        <v>汽车检测与维修技术</v>
      </c>
      <c r="D2921" s="8" t="str">
        <f>VLOOKUP(A2921,学号下拉数据!A:F,5,0)</f>
        <v>500211</v>
      </c>
      <c r="E2921" s="8" t="s">
        <v>2712</v>
      </c>
      <c r="F2921" s="8" t="str">
        <f>VLOOKUP(A2921,学号下拉数据!A:F,3,0)</f>
        <v>19汽运5</v>
      </c>
      <c r="G2921" s="8" t="str">
        <f>VLOOKUP(A2921,学号下拉数据!A:F,6,0)</f>
        <v>三年</v>
      </c>
      <c r="H2921" s="9" t="s">
        <v>40</v>
      </c>
      <c r="I2921" s="8" t="str">
        <f>VLOOKUP(A2921,[1]Sheet0!$C:$J,8,0)</f>
        <v>机电工</v>
      </c>
      <c r="J2921" s="8"/>
      <c r="K2921" s="8"/>
      <c r="L2921" s="8"/>
      <c r="M2921" s="8"/>
      <c r="N2921" s="8"/>
      <c r="O2921" s="8"/>
      <c r="P2921" s="8" t="s">
        <v>41</v>
      </c>
      <c r="Q2921" s="8"/>
      <c r="R2921" s="8"/>
      <c r="S2921" s="8" t="str">
        <f>VLOOKUP(A2921,[1]Sheet0!$C:$I,7,0)</f>
        <v>普格县鸿运汽车修理厂</v>
      </c>
      <c r="T2921" s="8" t="str">
        <f>VLOOKUP(A2921,[1]Sheet0!$C:$M,11,0)</f>
        <v>四川省</v>
      </c>
      <c r="U2921" s="8" t="str">
        <f>VLOOKUP(A2921,[1]Sheet0!$C:$N,12,0)</f>
        <v>凉山彝族自治州</v>
      </c>
      <c r="V2921" s="8"/>
      <c r="W2921" s="8"/>
      <c r="X2921" s="8" t="str">
        <f>VLOOKUP(A2921,[1]Sheet0!$C:$L,10,0)</f>
        <v>18443607503</v>
      </c>
      <c r="Y2921" s="8" t="str">
        <f>VLOOKUP(A2921,[1]Sheet0!$C:$L,9,0)</f>
        <v>朱静</v>
      </c>
      <c r="Z2921" s="8"/>
      <c r="AA2921" s="20" t="s">
        <v>42</v>
      </c>
      <c r="AB2921" s="8" t="s">
        <v>43</v>
      </c>
      <c r="AC2921" s="8"/>
      <c r="AD2921" s="8" t="s">
        <v>44</v>
      </c>
      <c r="AE2921" s="8"/>
      <c r="AF2921" s="8"/>
    </row>
    <row r="2922" ht="16.5" spans="1:32">
      <c r="A2922" s="13" t="s">
        <v>2943</v>
      </c>
      <c r="B2922" s="8" t="str">
        <f>VLOOKUP(A2922,学号下拉数据!A:F,2,0)</f>
        <v>杨戈</v>
      </c>
      <c r="C2922" s="8" t="str">
        <f>VLOOKUP(A2922,学号下拉数据!A:F,4,0)</f>
        <v>汽车检测与维修技术</v>
      </c>
      <c r="D2922" s="8" t="str">
        <f>VLOOKUP(A2922,学号下拉数据!A:F,5,0)</f>
        <v>500211</v>
      </c>
      <c r="E2922" s="8" t="s">
        <v>2712</v>
      </c>
      <c r="F2922" s="8" t="str">
        <f>VLOOKUP(A2922,学号下拉数据!A:F,3,0)</f>
        <v>19汽运5</v>
      </c>
      <c r="G2922" s="8" t="str">
        <f>VLOOKUP(A2922,学号下拉数据!A:F,6,0)</f>
        <v>三年</v>
      </c>
      <c r="H2922" s="12"/>
      <c r="I2922" s="12"/>
      <c r="J2922" s="12"/>
      <c r="K2922" s="12"/>
      <c r="L2922" s="12"/>
      <c r="M2922" s="12"/>
      <c r="N2922" s="12"/>
      <c r="O2922" s="12"/>
      <c r="P2922" s="8" t="s">
        <v>41</v>
      </c>
      <c r="Q2922" s="12"/>
      <c r="R2922" s="12"/>
      <c r="S2922" s="8" t="str">
        <f>VLOOKUP(A2922,[3]Sheet1!$A:$K,10,0)</f>
        <v>四川易途供应链管理有限公司</v>
      </c>
      <c r="T2922" s="8" t="str">
        <f>VLOOKUP(A2922,[3]Sheet1!$A:$K,11,0)</f>
        <v>武侯大道文昌段74号</v>
      </c>
      <c r="U2922" s="12"/>
      <c r="V2922" s="12"/>
      <c r="W2922" s="12"/>
      <c r="X2922" s="12"/>
      <c r="Y2922" s="12"/>
      <c r="Z2922" s="12"/>
      <c r="AA2922" s="20" t="s">
        <v>42</v>
      </c>
      <c r="AB2922" s="8" t="s">
        <v>43</v>
      </c>
      <c r="AC2922" s="8"/>
      <c r="AD2922" s="8" t="s">
        <v>44</v>
      </c>
      <c r="AE2922" s="12"/>
      <c r="AF2922" s="12"/>
    </row>
    <row r="2923" ht="16.5" spans="1:32">
      <c r="A2923" s="13" t="s">
        <v>2944</v>
      </c>
      <c r="B2923" s="8" t="str">
        <f>VLOOKUP(A2923,学号下拉数据!A:F,2,0)</f>
        <v>李翔宇</v>
      </c>
      <c r="C2923" s="8" t="str">
        <f>VLOOKUP(A2923,学号下拉数据!A:F,4,0)</f>
        <v>汽车检测与维修技术</v>
      </c>
      <c r="D2923" s="8" t="str">
        <f>VLOOKUP(A2923,学号下拉数据!A:F,5,0)</f>
        <v>500211</v>
      </c>
      <c r="E2923" s="8" t="s">
        <v>2712</v>
      </c>
      <c r="F2923" s="8" t="str">
        <f>VLOOKUP(A2923,学号下拉数据!A:F,3,0)</f>
        <v>19汽运5</v>
      </c>
      <c r="G2923" s="8" t="str">
        <f>VLOOKUP(A2923,学号下拉数据!A:F,6,0)</f>
        <v>三年</v>
      </c>
      <c r="H2923" s="12"/>
      <c r="I2923" s="12"/>
      <c r="J2923" s="12"/>
      <c r="K2923" s="12"/>
      <c r="L2923" s="12"/>
      <c r="M2923" s="12"/>
      <c r="N2923" s="12"/>
      <c r="O2923" s="12"/>
      <c r="P2923" s="8" t="s">
        <v>41</v>
      </c>
      <c r="Q2923" s="12"/>
      <c r="R2923" s="12"/>
      <c r="S2923" s="8" t="str">
        <f>VLOOKUP(A2923,[3]Sheet1!$A:$K,10,0)</f>
        <v>四川易途供应链管理有限公司</v>
      </c>
      <c r="T2923" s="8" t="str">
        <f>VLOOKUP(A2923,[3]Sheet1!$A:$K,11,0)</f>
        <v>四川省成都市武侯区武侯大道文昌段74号</v>
      </c>
      <c r="U2923" s="12"/>
      <c r="V2923" s="12"/>
      <c r="W2923" s="12"/>
      <c r="X2923" s="12"/>
      <c r="Y2923" s="12"/>
      <c r="Z2923" s="12"/>
      <c r="AA2923" s="20" t="s">
        <v>42</v>
      </c>
      <c r="AB2923" s="8" t="s">
        <v>43</v>
      </c>
      <c r="AC2923" s="8"/>
      <c r="AD2923" s="8" t="s">
        <v>44</v>
      </c>
      <c r="AE2923" s="12"/>
      <c r="AF2923" s="12"/>
    </row>
    <row r="2924" ht="16.5" spans="1:32">
      <c r="A2924" s="13" t="s">
        <v>2945</v>
      </c>
      <c r="B2924" s="8" t="str">
        <f>VLOOKUP(A2924,学号下拉数据!A:F,2,0)</f>
        <v>聂朋</v>
      </c>
      <c r="C2924" s="8" t="str">
        <f>VLOOKUP(A2924,学号下拉数据!A:F,4,0)</f>
        <v>汽车检测与维修技术</v>
      </c>
      <c r="D2924" s="8" t="str">
        <f>VLOOKUP(A2924,学号下拉数据!A:F,5,0)</f>
        <v>500211</v>
      </c>
      <c r="E2924" s="8" t="s">
        <v>2712</v>
      </c>
      <c r="F2924" s="8" t="str">
        <f>VLOOKUP(A2924,学号下拉数据!A:F,3,0)</f>
        <v>19汽运5</v>
      </c>
      <c r="G2924" s="8" t="str">
        <f>VLOOKUP(A2924,学号下拉数据!A:F,6,0)</f>
        <v>三年</v>
      </c>
      <c r="H2924" s="12"/>
      <c r="I2924" s="12"/>
      <c r="J2924" s="12"/>
      <c r="K2924" s="12"/>
      <c r="L2924" s="12"/>
      <c r="M2924" s="12"/>
      <c r="N2924" s="12"/>
      <c r="O2924" s="12"/>
      <c r="P2924" s="8" t="s">
        <v>41</v>
      </c>
      <c r="Q2924" s="12"/>
      <c r="R2924" s="12"/>
      <c r="S2924" s="8" t="str">
        <f>VLOOKUP(A2924,[3]Sheet1!$A:$K,10,0)</f>
        <v>蜂巢能源科技 (遂宁) 股份有限公司</v>
      </c>
      <c r="T2924" s="8" t="str">
        <f>VLOOKUP(A2924,[3]Sheet1!$A:$K,11,0)</f>
        <v>遂宁市船山区经济技术开发区云龙路33号</v>
      </c>
      <c r="U2924" s="12"/>
      <c r="V2924" s="12"/>
      <c r="W2924" s="12"/>
      <c r="X2924" s="12"/>
      <c r="Y2924" s="12"/>
      <c r="Z2924" s="12"/>
      <c r="AA2924" s="20" t="s">
        <v>42</v>
      </c>
      <c r="AB2924" s="8" t="s">
        <v>43</v>
      </c>
      <c r="AC2924" s="8"/>
      <c r="AD2924" s="8" t="s">
        <v>44</v>
      </c>
      <c r="AE2924" s="12"/>
      <c r="AF2924" s="12"/>
    </row>
    <row r="2925" ht="16.5" spans="1:32">
      <c r="A2925" s="7" t="s">
        <v>2946</v>
      </c>
      <c r="B2925" s="8" t="str">
        <f>VLOOKUP(A2925,学号下拉数据!A:F,2,0)</f>
        <v>谢家川</v>
      </c>
      <c r="C2925" s="8" t="str">
        <f>VLOOKUP(A2925,学号下拉数据!A:F,4,0)</f>
        <v>汽车制造与试验技术</v>
      </c>
      <c r="D2925" s="8" t="str">
        <f>VLOOKUP(A2925,学号下拉数据!A:F,5,0)</f>
        <v>460701</v>
      </c>
      <c r="E2925" s="8" t="s">
        <v>2712</v>
      </c>
      <c r="F2925" s="8" t="str">
        <f>VLOOKUP(A2925,学号下拉数据!A:F,3,0)</f>
        <v>19汽制1</v>
      </c>
      <c r="G2925" s="8" t="str">
        <f>VLOOKUP(A2925,学号下拉数据!A:F,6,0)</f>
        <v>三年</v>
      </c>
      <c r="H2925" s="9" t="s">
        <v>40</v>
      </c>
      <c r="I2925" s="8" t="str">
        <f>VLOOKUP(A2925,[1]Sheet0!$C:$J,8,0)</f>
        <v>汽车后杠装配</v>
      </c>
      <c r="J2925" s="8"/>
      <c r="K2925" s="8"/>
      <c r="L2925" s="8"/>
      <c r="M2925" s="8"/>
      <c r="N2925" s="8"/>
      <c r="O2925" s="8"/>
      <c r="P2925" s="8" t="s">
        <v>41</v>
      </c>
      <c r="Q2925" s="8"/>
      <c r="R2925" s="8"/>
      <c r="S2925" s="8" t="str">
        <f>VLOOKUP(A2925,[1]Sheet0!$C:$I,7,0)</f>
        <v>重庆长安汽车股份有限公司</v>
      </c>
      <c r="T2925" s="8" t="str">
        <f>VLOOKUP(A2925,[1]Sheet0!$C:$M,11,0)</f>
        <v>重庆市</v>
      </c>
      <c r="U2925" s="8" t="str">
        <f>VLOOKUP(A2925,[1]Sheet0!$C:$N,12,0)</f>
        <v>重庆市</v>
      </c>
      <c r="V2925" s="8"/>
      <c r="W2925" s="8"/>
      <c r="X2925" s="8" t="str">
        <f>VLOOKUP(A2925,[1]Sheet0!$C:$L,10,0)</f>
        <v>13389646714</v>
      </c>
      <c r="Y2925" s="8" t="str">
        <f>VLOOKUP(A2925,[1]Sheet0!$C:$L,9,0)</f>
        <v>秦煜</v>
      </c>
      <c r="Z2925" s="8"/>
      <c r="AA2925" s="20" t="s">
        <v>42</v>
      </c>
      <c r="AB2925" s="8" t="s">
        <v>43</v>
      </c>
      <c r="AC2925" s="8"/>
      <c r="AD2925" s="8" t="s">
        <v>44</v>
      </c>
      <c r="AE2925" s="8"/>
      <c r="AF2925" s="8"/>
    </row>
    <row r="2926" ht="16.5" spans="1:32">
      <c r="A2926" s="7" t="s">
        <v>2947</v>
      </c>
      <c r="B2926" s="8" t="str">
        <f>VLOOKUP(A2926,学号下拉数据!A:F,2,0)</f>
        <v>池金国</v>
      </c>
      <c r="C2926" s="8" t="str">
        <f>VLOOKUP(A2926,学号下拉数据!A:F,4,0)</f>
        <v>汽车制造与试验技术</v>
      </c>
      <c r="D2926" s="8" t="str">
        <f>VLOOKUP(A2926,学号下拉数据!A:F,5,0)</f>
        <v>460701</v>
      </c>
      <c r="E2926" s="8" t="s">
        <v>2712</v>
      </c>
      <c r="F2926" s="8" t="str">
        <f>VLOOKUP(A2926,学号下拉数据!A:F,3,0)</f>
        <v>19汽制1</v>
      </c>
      <c r="G2926" s="8" t="str">
        <f>VLOOKUP(A2926,学号下拉数据!A:F,6,0)</f>
        <v>三年</v>
      </c>
      <c r="H2926" s="9" t="s">
        <v>40</v>
      </c>
      <c r="I2926" s="8" t="str">
        <f>VLOOKUP(A2926,[1]Sheet0!$C:$J,8,0)</f>
        <v>一线装配工</v>
      </c>
      <c r="J2926" s="8"/>
      <c r="K2926" s="8"/>
      <c r="L2926" s="8"/>
      <c r="M2926" s="8"/>
      <c r="N2926" s="8"/>
      <c r="O2926" s="8"/>
      <c r="P2926" s="8" t="s">
        <v>41</v>
      </c>
      <c r="Q2926" s="8"/>
      <c r="R2926" s="8"/>
      <c r="S2926" s="8" t="str">
        <f>VLOOKUP(A2926,[1]Sheet0!$C:$I,7,0)</f>
        <v>重庆长安股份有限公司</v>
      </c>
      <c r="T2926" s="8" t="str">
        <f>VLOOKUP(A2926,[1]Sheet0!$C:$M,11,0)</f>
        <v>重庆市</v>
      </c>
      <c r="U2926" s="8" t="str">
        <f>VLOOKUP(A2926,[1]Sheet0!$C:$N,12,0)</f>
        <v>重庆市</v>
      </c>
      <c r="V2926" s="8"/>
      <c r="W2926" s="8"/>
      <c r="X2926" s="8" t="str">
        <f>VLOOKUP(A2926,[1]Sheet0!$C:$L,10,0)</f>
        <v>17602842263</v>
      </c>
      <c r="Y2926" s="8" t="str">
        <f>VLOOKUP(A2926,[1]Sheet0!$C:$L,9,0)</f>
        <v>池金国</v>
      </c>
      <c r="Z2926" s="8"/>
      <c r="AA2926" s="20" t="s">
        <v>42</v>
      </c>
      <c r="AB2926" s="8" t="s">
        <v>43</v>
      </c>
      <c r="AC2926" s="8"/>
      <c r="AD2926" s="8" t="s">
        <v>44</v>
      </c>
      <c r="AE2926" s="8"/>
      <c r="AF2926" s="8"/>
    </row>
    <row r="2927" ht="16.5" spans="1:32">
      <c r="A2927" s="7" t="s">
        <v>2948</v>
      </c>
      <c r="B2927" s="8" t="str">
        <f>VLOOKUP(A2927,学号下拉数据!A:F,2,0)</f>
        <v>史佳旻</v>
      </c>
      <c r="C2927" s="8" t="str">
        <f>VLOOKUP(A2927,学号下拉数据!A:F,4,0)</f>
        <v>汽车制造与试验技术</v>
      </c>
      <c r="D2927" s="8" t="str">
        <f>VLOOKUP(A2927,学号下拉数据!A:F,5,0)</f>
        <v>460701</v>
      </c>
      <c r="E2927" s="8" t="s">
        <v>2712</v>
      </c>
      <c r="F2927" s="8" t="str">
        <f>VLOOKUP(A2927,学号下拉数据!A:F,3,0)</f>
        <v>19汽制1</v>
      </c>
      <c r="G2927" s="8" t="str">
        <f>VLOOKUP(A2927,学号下拉数据!A:F,6,0)</f>
        <v>三年</v>
      </c>
      <c r="H2927" s="9" t="s">
        <v>40</v>
      </c>
      <c r="I2927" s="8" t="str">
        <f>VLOOKUP(A2927,[1]Sheet0!$C:$J,8,0)</f>
        <v>正极辊切</v>
      </c>
      <c r="J2927" s="8"/>
      <c r="K2927" s="8"/>
      <c r="L2927" s="8"/>
      <c r="M2927" s="8"/>
      <c r="N2927" s="8"/>
      <c r="O2927" s="8"/>
      <c r="P2927" s="8" t="s">
        <v>41</v>
      </c>
      <c r="Q2927" s="8"/>
      <c r="R2927" s="8"/>
      <c r="S2927" s="8" t="str">
        <f>VLOOKUP(A2927,[1]Sheet0!$C:$I,7,0)</f>
        <v>蜂巢能源科技有限公司</v>
      </c>
      <c r="T2927" s="8" t="str">
        <f>VLOOKUP(A2927,[1]Sheet0!$C:$M,11,0)</f>
        <v>江苏省</v>
      </c>
      <c r="U2927" s="8" t="str">
        <f>VLOOKUP(A2927,[1]Sheet0!$C:$N,12,0)</f>
        <v>常州市</v>
      </c>
      <c r="V2927" s="8"/>
      <c r="W2927" s="8"/>
      <c r="X2927" s="8" t="str">
        <f>VLOOKUP(A2927,[1]Sheet0!$C:$L,10,0)</f>
        <v>18283900525</v>
      </c>
      <c r="Y2927" s="8" t="str">
        <f>VLOOKUP(A2927,[1]Sheet0!$C:$L,9,0)</f>
        <v>史佳旻</v>
      </c>
      <c r="Z2927" s="8"/>
      <c r="AA2927" s="20" t="s">
        <v>42</v>
      </c>
      <c r="AB2927" s="8" t="s">
        <v>43</v>
      </c>
      <c r="AC2927" s="8"/>
      <c r="AD2927" s="8" t="s">
        <v>44</v>
      </c>
      <c r="AE2927" s="8"/>
      <c r="AF2927" s="8"/>
    </row>
    <row r="2928" ht="16.5" spans="1:32">
      <c r="A2928" s="7" t="s">
        <v>2949</v>
      </c>
      <c r="B2928" s="8" t="str">
        <f>VLOOKUP(A2928,学号下拉数据!A:F,2,0)</f>
        <v>周猛</v>
      </c>
      <c r="C2928" s="8" t="str">
        <f>VLOOKUP(A2928,学号下拉数据!A:F,4,0)</f>
        <v>汽车制造与试验技术</v>
      </c>
      <c r="D2928" s="8" t="str">
        <f>VLOOKUP(A2928,学号下拉数据!A:F,5,0)</f>
        <v>460701</v>
      </c>
      <c r="E2928" s="8" t="s">
        <v>2712</v>
      </c>
      <c r="F2928" s="8" t="str">
        <f>VLOOKUP(A2928,学号下拉数据!A:F,3,0)</f>
        <v>19汽制1</v>
      </c>
      <c r="G2928" s="8" t="str">
        <f>VLOOKUP(A2928,学号下拉数据!A:F,6,0)</f>
        <v>三年</v>
      </c>
      <c r="H2928" s="9" t="s">
        <v>40</v>
      </c>
      <c r="I2928" s="8" t="str">
        <f>VLOOKUP(A2928,[1]Sheet0!$C:$J,8,0)</f>
        <v>物料操作工</v>
      </c>
      <c r="J2928" s="8"/>
      <c r="K2928" s="8"/>
      <c r="L2928" s="8"/>
      <c r="M2928" s="8"/>
      <c r="N2928" s="8"/>
      <c r="O2928" s="8"/>
      <c r="P2928" s="8" t="s">
        <v>41</v>
      </c>
      <c r="Q2928" s="8"/>
      <c r="R2928" s="8"/>
      <c r="S2928" s="8" t="str">
        <f>VLOOKUP(A2928,[1]Sheet0!$C:$I,7,0)</f>
        <v>重庆市长安汽车股份有限公司</v>
      </c>
      <c r="T2928" s="8" t="str">
        <f>VLOOKUP(A2928,[1]Sheet0!$C:$M,11,0)</f>
        <v>重庆市</v>
      </c>
      <c r="U2928" s="8" t="str">
        <f>VLOOKUP(A2928,[1]Sheet0!$C:$N,12,0)</f>
        <v>重庆市</v>
      </c>
      <c r="V2928" s="8"/>
      <c r="W2928" s="8"/>
      <c r="X2928" s="8" t="str">
        <f>VLOOKUP(A2928,[1]Sheet0!$C:$L,10,0)</f>
        <v>18523650199 </v>
      </c>
      <c r="Y2928" s="8" t="str">
        <f>VLOOKUP(A2928,[1]Sheet0!$C:$L,9,0)</f>
        <v>张宽</v>
      </c>
      <c r="Z2928" s="8"/>
      <c r="AA2928" s="20" t="s">
        <v>42</v>
      </c>
      <c r="AB2928" s="8" t="s">
        <v>43</v>
      </c>
      <c r="AC2928" s="8"/>
      <c r="AD2928" s="8" t="s">
        <v>44</v>
      </c>
      <c r="AE2928" s="8"/>
      <c r="AF2928" s="8"/>
    </row>
    <row r="2929" ht="16.5" spans="1:32">
      <c r="A2929" s="7" t="s">
        <v>2950</v>
      </c>
      <c r="B2929" s="8" t="str">
        <f>VLOOKUP(A2929,学号下拉数据!A:F,2,0)</f>
        <v>陈宏舟</v>
      </c>
      <c r="C2929" s="8" t="str">
        <f>VLOOKUP(A2929,学号下拉数据!A:F,4,0)</f>
        <v>汽车制造与试验技术</v>
      </c>
      <c r="D2929" s="8" t="str">
        <f>VLOOKUP(A2929,学号下拉数据!A:F,5,0)</f>
        <v>460701</v>
      </c>
      <c r="E2929" s="8" t="s">
        <v>2712</v>
      </c>
      <c r="F2929" s="8" t="str">
        <f>VLOOKUP(A2929,学号下拉数据!A:F,3,0)</f>
        <v>19汽制1</v>
      </c>
      <c r="G2929" s="8" t="str">
        <f>VLOOKUP(A2929,学号下拉数据!A:F,6,0)</f>
        <v>三年</v>
      </c>
      <c r="H2929" s="9" t="s">
        <v>40</v>
      </c>
      <c r="I2929" s="8" t="str">
        <f>VLOOKUP(A2929,[1]Sheet0!$C:$J,8,0)</f>
        <v>汽车销售维修</v>
      </c>
      <c r="J2929" s="8"/>
      <c r="K2929" s="8"/>
      <c r="L2929" s="8"/>
      <c r="M2929" s="8"/>
      <c r="N2929" s="8"/>
      <c r="O2929" s="8"/>
      <c r="P2929" s="8" t="s">
        <v>41</v>
      </c>
      <c r="Q2929" s="8"/>
      <c r="R2929" s="8"/>
      <c r="S2929" s="8" t="str">
        <f>VLOOKUP(A2929,[1]Sheet0!$C:$I,7,0)</f>
        <v>遂宁恒思汽车销售有限公司</v>
      </c>
      <c r="T2929" s="8" t="str">
        <f>VLOOKUP(A2929,[1]Sheet0!$C:$M,11,0)</f>
        <v>四川省</v>
      </c>
      <c r="U2929" s="8" t="str">
        <f>VLOOKUP(A2929,[1]Sheet0!$C:$N,12,0)</f>
        <v>遂宁市</v>
      </c>
      <c r="V2929" s="8"/>
      <c r="W2929" s="8"/>
      <c r="X2929" s="8" t="str">
        <f>VLOOKUP(A2929,[1]Sheet0!$C:$L,10,0)</f>
        <v>13730628050</v>
      </c>
      <c r="Y2929" s="8" t="str">
        <f>VLOOKUP(A2929,[1]Sheet0!$C:$L,9,0)</f>
        <v>王浩</v>
      </c>
      <c r="Z2929" s="8"/>
      <c r="AA2929" s="20" t="s">
        <v>42</v>
      </c>
      <c r="AB2929" s="8" t="s">
        <v>43</v>
      </c>
      <c r="AC2929" s="8"/>
      <c r="AD2929" s="8" t="s">
        <v>44</v>
      </c>
      <c r="AE2929" s="8"/>
      <c r="AF2929" s="8"/>
    </row>
    <row r="2930" ht="16.5" spans="1:32">
      <c r="A2930" s="7" t="s">
        <v>2951</v>
      </c>
      <c r="B2930" s="8" t="str">
        <f>VLOOKUP(A2930,学号下拉数据!A:F,2,0)</f>
        <v>唐军</v>
      </c>
      <c r="C2930" s="8" t="str">
        <f>VLOOKUP(A2930,学号下拉数据!A:F,4,0)</f>
        <v>汽车制造与试验技术</v>
      </c>
      <c r="D2930" s="8" t="str">
        <f>VLOOKUP(A2930,学号下拉数据!A:F,5,0)</f>
        <v>460701</v>
      </c>
      <c r="E2930" s="8" t="s">
        <v>2712</v>
      </c>
      <c r="F2930" s="8" t="str">
        <f>VLOOKUP(A2930,学号下拉数据!A:F,3,0)</f>
        <v>19汽制1</v>
      </c>
      <c r="G2930" s="8" t="str">
        <f>VLOOKUP(A2930,学号下拉数据!A:F,6,0)</f>
        <v>三年</v>
      </c>
      <c r="H2930" s="9" t="s">
        <v>40</v>
      </c>
      <c r="I2930" s="8" t="str">
        <f>VLOOKUP(A2930,[1]Sheet0!$C:$J,8,0)</f>
        <v>物料操作工</v>
      </c>
      <c r="J2930" s="8"/>
      <c r="K2930" s="8"/>
      <c r="L2930" s="8"/>
      <c r="M2930" s="8"/>
      <c r="N2930" s="8"/>
      <c r="O2930" s="8"/>
      <c r="P2930" s="8" t="s">
        <v>41</v>
      </c>
      <c r="Q2930" s="8"/>
      <c r="R2930" s="8"/>
      <c r="S2930" s="8" t="str">
        <f>VLOOKUP(A2930,[1]Sheet0!$C:$I,7,0)</f>
        <v>重庆长安股份有限公司</v>
      </c>
      <c r="T2930" s="8" t="str">
        <f>VLOOKUP(A2930,[1]Sheet0!$C:$M,11,0)</f>
        <v>重庆市</v>
      </c>
      <c r="U2930" s="8" t="str">
        <f>VLOOKUP(A2930,[1]Sheet0!$C:$N,12,0)</f>
        <v>重庆市</v>
      </c>
      <c r="V2930" s="8"/>
      <c r="W2930" s="8"/>
      <c r="X2930" s="8" t="str">
        <f>VLOOKUP(A2930,[1]Sheet0!$C:$L,10,0)</f>
        <v>15775109209</v>
      </c>
      <c r="Y2930" s="8" t="str">
        <f>VLOOKUP(A2930,[1]Sheet0!$C:$L,9,0)</f>
        <v>唐军</v>
      </c>
      <c r="Z2930" s="8"/>
      <c r="AA2930" s="20" t="s">
        <v>42</v>
      </c>
      <c r="AB2930" s="8" t="s">
        <v>43</v>
      </c>
      <c r="AC2930" s="8"/>
      <c r="AD2930" s="8" t="s">
        <v>44</v>
      </c>
      <c r="AE2930" s="8"/>
      <c r="AF2930" s="8"/>
    </row>
    <row r="2931" ht="16.5" spans="1:32">
      <c r="A2931" s="7" t="s">
        <v>2952</v>
      </c>
      <c r="B2931" s="8" t="str">
        <f>VLOOKUP(A2931,学号下拉数据!A:F,2,0)</f>
        <v>杨爽</v>
      </c>
      <c r="C2931" s="8" t="str">
        <f>VLOOKUP(A2931,学号下拉数据!A:F,4,0)</f>
        <v>汽车制造与试验技术</v>
      </c>
      <c r="D2931" s="8" t="str">
        <f>VLOOKUP(A2931,学号下拉数据!A:F,5,0)</f>
        <v>460701</v>
      </c>
      <c r="E2931" s="8" t="s">
        <v>2712</v>
      </c>
      <c r="F2931" s="8" t="str">
        <f>VLOOKUP(A2931,学号下拉数据!A:F,3,0)</f>
        <v>19汽制1</v>
      </c>
      <c r="G2931" s="8" t="str">
        <f>VLOOKUP(A2931,学号下拉数据!A:F,6,0)</f>
        <v>三年</v>
      </c>
      <c r="H2931" s="9" t="s">
        <v>40</v>
      </c>
      <c r="I2931" s="8" t="str">
        <f>VLOOKUP(A2931,[1]Sheet0!$C:$J,8,0)</f>
        <v>汽车销售维修</v>
      </c>
      <c r="J2931" s="8"/>
      <c r="K2931" s="8"/>
      <c r="L2931" s="8"/>
      <c r="M2931" s="8"/>
      <c r="N2931" s="8"/>
      <c r="O2931" s="8"/>
      <c r="P2931" s="8" t="s">
        <v>41</v>
      </c>
      <c r="Q2931" s="8"/>
      <c r="R2931" s="8"/>
      <c r="S2931" s="8" t="str">
        <f>VLOOKUP(A2931,[1]Sheet0!$C:$I,7,0)</f>
        <v>恒思汽车销售有限公司</v>
      </c>
      <c r="T2931" s="8" t="str">
        <f>VLOOKUP(A2931,[1]Sheet0!$C:$M,11,0)</f>
        <v>四川省</v>
      </c>
      <c r="U2931" s="8" t="str">
        <f>VLOOKUP(A2931,[1]Sheet0!$C:$N,12,0)</f>
        <v>遂宁市</v>
      </c>
      <c r="V2931" s="8"/>
      <c r="W2931" s="8"/>
      <c r="X2931" s="8" t="str">
        <f>VLOOKUP(A2931,[1]Sheet0!$C:$L,10,0)</f>
        <v>13730628050</v>
      </c>
      <c r="Y2931" s="8" t="str">
        <f>VLOOKUP(A2931,[1]Sheet0!$C:$L,9,0)</f>
        <v>王浩</v>
      </c>
      <c r="Z2931" s="8"/>
      <c r="AA2931" s="20" t="s">
        <v>42</v>
      </c>
      <c r="AB2931" s="8" t="s">
        <v>43</v>
      </c>
      <c r="AC2931" s="8"/>
      <c r="AD2931" s="8" t="s">
        <v>44</v>
      </c>
      <c r="AE2931" s="8"/>
      <c r="AF2931" s="8"/>
    </row>
    <row r="2932" ht="16.5" spans="1:32">
      <c r="A2932" s="7" t="s">
        <v>2953</v>
      </c>
      <c r="B2932" s="8" t="str">
        <f>VLOOKUP(A2932,学号下拉数据!A:F,2,0)</f>
        <v>吴万东</v>
      </c>
      <c r="C2932" s="8" t="str">
        <f>VLOOKUP(A2932,学号下拉数据!A:F,4,0)</f>
        <v>汽车制造与试验技术</v>
      </c>
      <c r="D2932" s="8" t="str">
        <f>VLOOKUP(A2932,学号下拉数据!A:F,5,0)</f>
        <v>460701</v>
      </c>
      <c r="E2932" s="8" t="s">
        <v>2712</v>
      </c>
      <c r="F2932" s="8" t="str">
        <f>VLOOKUP(A2932,学号下拉数据!A:F,3,0)</f>
        <v>19汽制1</v>
      </c>
      <c r="G2932" s="8" t="str">
        <f>VLOOKUP(A2932,学号下拉数据!A:F,6,0)</f>
        <v>三年</v>
      </c>
      <c r="H2932" s="9" t="s">
        <v>40</v>
      </c>
      <c r="I2932" s="8" t="str">
        <f>VLOOKUP(A2932,[1]Sheet0!$C:$J,8,0)</f>
        <v>汽车销售</v>
      </c>
      <c r="J2932" s="8"/>
      <c r="K2932" s="8"/>
      <c r="L2932" s="8"/>
      <c r="M2932" s="8"/>
      <c r="N2932" s="8"/>
      <c r="O2932" s="8"/>
      <c r="P2932" s="8" t="s">
        <v>41</v>
      </c>
      <c r="Q2932" s="8"/>
      <c r="R2932" s="8"/>
      <c r="S2932" s="8" t="str">
        <f>VLOOKUP(A2932,[1]Sheet0!$C:$I,7,0)</f>
        <v>遂宁思恒汽车销售有限公司</v>
      </c>
      <c r="T2932" s="8" t="str">
        <f>VLOOKUP(A2932,[1]Sheet0!$C:$M,11,0)</f>
        <v>四川省</v>
      </c>
      <c r="U2932" s="8" t="str">
        <f>VLOOKUP(A2932,[1]Sheet0!$C:$N,12,0)</f>
        <v>遂宁市</v>
      </c>
      <c r="V2932" s="8"/>
      <c r="W2932" s="8"/>
      <c r="X2932" s="8" t="str">
        <f>VLOOKUP(A2932,[1]Sheet0!$C:$L,10,0)</f>
        <v>13730628050</v>
      </c>
      <c r="Y2932" s="8" t="str">
        <f>VLOOKUP(A2932,[1]Sheet0!$C:$L,9,0)</f>
        <v>王浩</v>
      </c>
      <c r="Z2932" s="8"/>
      <c r="AA2932" s="20" t="s">
        <v>42</v>
      </c>
      <c r="AB2932" s="8" t="s">
        <v>43</v>
      </c>
      <c r="AC2932" s="8"/>
      <c r="AD2932" s="8" t="s">
        <v>44</v>
      </c>
      <c r="AE2932" s="8"/>
      <c r="AF2932" s="8"/>
    </row>
    <row r="2933" ht="16.5" spans="1:32">
      <c r="A2933" s="7" t="s">
        <v>2954</v>
      </c>
      <c r="B2933" s="8" t="str">
        <f>VLOOKUP(A2933,学号下拉数据!A:F,2,0)</f>
        <v>黄浩程</v>
      </c>
      <c r="C2933" s="8" t="str">
        <f>VLOOKUP(A2933,学号下拉数据!A:F,4,0)</f>
        <v>汽车制造与试验技术</v>
      </c>
      <c r="D2933" s="8" t="str">
        <f>VLOOKUP(A2933,学号下拉数据!A:F,5,0)</f>
        <v>460701</v>
      </c>
      <c r="E2933" s="8" t="s">
        <v>2712</v>
      </c>
      <c r="F2933" s="8" t="str">
        <f>VLOOKUP(A2933,学号下拉数据!A:F,3,0)</f>
        <v>19汽制1</v>
      </c>
      <c r="G2933" s="8" t="str">
        <f>VLOOKUP(A2933,学号下拉数据!A:F,6,0)</f>
        <v>三年</v>
      </c>
      <c r="H2933" s="9" t="s">
        <v>40</v>
      </c>
      <c r="I2933" s="8" t="str">
        <f>VLOOKUP(A2933,[1]Sheet0!$C:$J,8,0)</f>
        <v>汽车服务顾问</v>
      </c>
      <c r="J2933" s="8"/>
      <c r="K2933" s="8"/>
      <c r="L2933" s="8"/>
      <c r="M2933" s="8"/>
      <c r="N2933" s="8"/>
      <c r="O2933" s="8"/>
      <c r="P2933" s="8" t="s">
        <v>41</v>
      </c>
      <c r="Q2933" s="8"/>
      <c r="R2933" s="8"/>
      <c r="S2933" s="8" t="str">
        <f>VLOOKUP(A2933,[1]Sheet0!$C:$I,7,0)</f>
        <v>成都兴三和汽车技术有限公司</v>
      </c>
      <c r="T2933" s="8" t="str">
        <f>VLOOKUP(A2933,[1]Sheet0!$C:$M,11,0)</f>
        <v>四川省</v>
      </c>
      <c r="U2933" s="8" t="str">
        <f>VLOOKUP(A2933,[1]Sheet0!$C:$N,12,0)</f>
        <v>成都市</v>
      </c>
      <c r="V2933" s="8"/>
      <c r="W2933" s="8"/>
      <c r="X2933" s="8" t="str">
        <f>VLOOKUP(A2933,[1]Sheet0!$C:$L,10,0)</f>
        <v>13989143862</v>
      </c>
      <c r="Y2933" s="8" t="str">
        <f>VLOOKUP(A2933,[1]Sheet0!$C:$L,9,0)</f>
        <v>黄浩程</v>
      </c>
      <c r="Z2933" s="8"/>
      <c r="AA2933" s="20" t="s">
        <v>42</v>
      </c>
      <c r="AB2933" s="8" t="s">
        <v>43</v>
      </c>
      <c r="AC2933" s="8"/>
      <c r="AD2933" s="8" t="s">
        <v>44</v>
      </c>
      <c r="AE2933" s="8"/>
      <c r="AF2933" s="8"/>
    </row>
    <row r="2934" ht="16.5" spans="1:32">
      <c r="A2934" s="7" t="s">
        <v>2955</v>
      </c>
      <c r="B2934" s="8" t="str">
        <f>VLOOKUP(A2934,学号下拉数据!A:F,2,0)</f>
        <v>潘海波</v>
      </c>
      <c r="C2934" s="8" t="str">
        <f>VLOOKUP(A2934,学号下拉数据!A:F,4,0)</f>
        <v>汽车制造与试验技术</v>
      </c>
      <c r="D2934" s="8" t="str">
        <f>VLOOKUP(A2934,学号下拉数据!A:F,5,0)</f>
        <v>460701</v>
      </c>
      <c r="E2934" s="8" t="s">
        <v>2712</v>
      </c>
      <c r="F2934" s="8" t="str">
        <f>VLOOKUP(A2934,学号下拉数据!A:F,3,0)</f>
        <v>19汽制1</v>
      </c>
      <c r="G2934" s="8" t="str">
        <f>VLOOKUP(A2934,学号下拉数据!A:F,6,0)</f>
        <v>三年</v>
      </c>
      <c r="H2934" s="9" t="s">
        <v>40</v>
      </c>
      <c r="I2934" s="8" t="str">
        <f>VLOOKUP(A2934,[1]Sheet0!$C:$J,8,0)</f>
        <v>维修工</v>
      </c>
      <c r="J2934" s="8"/>
      <c r="K2934" s="8"/>
      <c r="L2934" s="8"/>
      <c r="M2934" s="8"/>
      <c r="N2934" s="8"/>
      <c r="O2934" s="8"/>
      <c r="P2934" s="8" t="s">
        <v>41</v>
      </c>
      <c r="Q2934" s="8"/>
      <c r="R2934" s="8"/>
      <c r="S2934" s="8" t="str">
        <f>VLOOKUP(A2934,[1]Sheet0!$C:$I,7,0)</f>
        <v>遂宁恒思汽车销售有限公司</v>
      </c>
      <c r="T2934" s="8" t="str">
        <f>VLOOKUP(A2934,[1]Sheet0!$C:$M,11,0)</f>
        <v>四川省</v>
      </c>
      <c r="U2934" s="8" t="str">
        <f>VLOOKUP(A2934,[1]Sheet0!$C:$N,12,0)</f>
        <v>遂宁市</v>
      </c>
      <c r="V2934" s="8"/>
      <c r="W2934" s="8"/>
      <c r="X2934" s="8" t="str">
        <f>VLOOKUP(A2934,[1]Sheet0!$C:$L,10,0)</f>
        <v>13730628050</v>
      </c>
      <c r="Y2934" s="8" t="str">
        <f>VLOOKUP(A2934,[1]Sheet0!$C:$L,9,0)</f>
        <v>王浩</v>
      </c>
      <c r="Z2934" s="8"/>
      <c r="AA2934" s="20" t="s">
        <v>42</v>
      </c>
      <c r="AB2934" s="8" t="s">
        <v>43</v>
      </c>
      <c r="AC2934" s="8"/>
      <c r="AD2934" s="8" t="s">
        <v>44</v>
      </c>
      <c r="AE2934" s="8"/>
      <c r="AF2934" s="8"/>
    </row>
    <row r="2935" ht="16.5" spans="1:32">
      <c r="A2935" s="7" t="s">
        <v>2956</v>
      </c>
      <c r="B2935" s="8" t="str">
        <f>VLOOKUP(A2935,学号下拉数据!A:F,2,0)</f>
        <v>胡杰</v>
      </c>
      <c r="C2935" s="8" t="str">
        <f>VLOOKUP(A2935,学号下拉数据!A:F,4,0)</f>
        <v>汽车制造与试验技术</v>
      </c>
      <c r="D2935" s="8" t="str">
        <f>VLOOKUP(A2935,学号下拉数据!A:F,5,0)</f>
        <v>460701</v>
      </c>
      <c r="E2935" s="8" t="s">
        <v>2712</v>
      </c>
      <c r="F2935" s="8" t="str">
        <f>VLOOKUP(A2935,学号下拉数据!A:F,3,0)</f>
        <v>19汽制1</v>
      </c>
      <c r="G2935" s="8" t="str">
        <f>VLOOKUP(A2935,学号下拉数据!A:F,6,0)</f>
        <v>三年</v>
      </c>
      <c r="H2935" s="9" t="s">
        <v>40</v>
      </c>
      <c r="I2935" s="8" t="str">
        <f>VLOOKUP(A2935,[1]Sheet0!$C:$J,8,0)</f>
        <v>物料操作工</v>
      </c>
      <c r="J2935" s="8"/>
      <c r="K2935" s="8"/>
      <c r="L2935" s="8"/>
      <c r="M2935" s="8"/>
      <c r="N2935" s="8"/>
      <c r="O2935" s="8"/>
      <c r="P2935" s="8" t="s">
        <v>41</v>
      </c>
      <c r="Q2935" s="8"/>
      <c r="R2935" s="8"/>
      <c r="S2935" s="8" t="str">
        <f>VLOOKUP(A2935,[1]Sheet0!$C:$I,7,0)</f>
        <v>重庆长安汽车股份有限公司</v>
      </c>
      <c r="T2935" s="8" t="str">
        <f>VLOOKUP(A2935,[1]Sheet0!$C:$M,11,0)</f>
        <v>重庆市</v>
      </c>
      <c r="U2935" s="8" t="str">
        <f>VLOOKUP(A2935,[1]Sheet0!$C:$N,12,0)</f>
        <v>重庆市</v>
      </c>
      <c r="V2935" s="8"/>
      <c r="W2935" s="8"/>
      <c r="X2935" s="8" t="str">
        <f>VLOOKUP(A2935,[1]Sheet0!$C:$L,10,0)</f>
        <v>15775902494</v>
      </c>
      <c r="Y2935" s="8" t="str">
        <f>VLOOKUP(A2935,[1]Sheet0!$C:$L,9,0)</f>
        <v>胡杰</v>
      </c>
      <c r="Z2935" s="8"/>
      <c r="AA2935" s="20" t="s">
        <v>42</v>
      </c>
      <c r="AB2935" s="8" t="s">
        <v>43</v>
      </c>
      <c r="AC2935" s="8"/>
      <c r="AD2935" s="8" t="s">
        <v>44</v>
      </c>
      <c r="AE2935" s="8"/>
      <c r="AF2935" s="8"/>
    </row>
    <row r="2936" ht="16.5" spans="1:32">
      <c r="A2936" s="7" t="s">
        <v>2957</v>
      </c>
      <c r="B2936" s="8" t="str">
        <f>VLOOKUP(A2936,学号下拉数据!A:F,2,0)</f>
        <v>王秋国</v>
      </c>
      <c r="C2936" s="8" t="str">
        <f>VLOOKUP(A2936,学号下拉数据!A:F,4,0)</f>
        <v>汽车制造与试验技术</v>
      </c>
      <c r="D2936" s="8" t="str">
        <f>VLOOKUP(A2936,学号下拉数据!A:F,5,0)</f>
        <v>460701</v>
      </c>
      <c r="E2936" s="8" t="s">
        <v>2712</v>
      </c>
      <c r="F2936" s="8" t="str">
        <f>VLOOKUP(A2936,学号下拉数据!A:F,3,0)</f>
        <v>19汽制1</v>
      </c>
      <c r="G2936" s="8" t="str">
        <f>VLOOKUP(A2936,学号下拉数据!A:F,6,0)</f>
        <v>三年</v>
      </c>
      <c r="H2936" s="9" t="s">
        <v>40</v>
      </c>
      <c r="I2936" s="8" t="str">
        <f>VLOOKUP(A2936,[1]Sheet0!$C:$J,8,0)</f>
        <v>汽车装配有限公司</v>
      </c>
      <c r="J2936" s="8"/>
      <c r="K2936" s="8"/>
      <c r="L2936" s="8"/>
      <c r="M2936" s="8"/>
      <c r="N2936" s="8"/>
      <c r="O2936" s="8"/>
      <c r="P2936" s="8" t="s">
        <v>41</v>
      </c>
      <c r="Q2936" s="8"/>
      <c r="R2936" s="8"/>
      <c r="S2936" s="8" t="str">
        <f>VLOOKUP(A2936,[1]Sheet0!$C:$I,7,0)</f>
        <v>重庆长安汽车股份有限公司</v>
      </c>
      <c r="T2936" s="8" t="str">
        <f>VLOOKUP(A2936,[1]Sheet0!$C:$M,11,0)</f>
        <v>重庆市</v>
      </c>
      <c r="U2936" s="8" t="str">
        <f>VLOOKUP(A2936,[1]Sheet0!$C:$N,12,0)</f>
        <v>重庆市</v>
      </c>
      <c r="V2936" s="8"/>
      <c r="W2936" s="8"/>
      <c r="X2936" s="8" t="str">
        <f>VLOOKUP(A2936,[1]Sheet0!$C:$L,10,0)</f>
        <v>15298103347</v>
      </c>
      <c r="Y2936" s="8" t="str">
        <f>VLOOKUP(A2936,[1]Sheet0!$C:$L,9,0)</f>
        <v>王秋国</v>
      </c>
      <c r="Z2936" s="8"/>
      <c r="AA2936" s="20" t="s">
        <v>42</v>
      </c>
      <c r="AB2936" s="8" t="s">
        <v>43</v>
      </c>
      <c r="AC2936" s="8"/>
      <c r="AD2936" s="8" t="s">
        <v>44</v>
      </c>
      <c r="AE2936" s="8"/>
      <c r="AF2936" s="8"/>
    </row>
    <row r="2937" ht="16.5" spans="1:32">
      <c r="A2937" s="7" t="s">
        <v>2958</v>
      </c>
      <c r="B2937" s="8" t="str">
        <f>VLOOKUP(A2937,学号下拉数据!A:F,2,0)</f>
        <v>苏宇</v>
      </c>
      <c r="C2937" s="8" t="str">
        <f>VLOOKUP(A2937,学号下拉数据!A:F,4,0)</f>
        <v>汽车制造与试验技术</v>
      </c>
      <c r="D2937" s="8" t="str">
        <f>VLOOKUP(A2937,学号下拉数据!A:F,5,0)</f>
        <v>460701</v>
      </c>
      <c r="E2937" s="8" t="s">
        <v>2712</v>
      </c>
      <c r="F2937" s="8" t="str">
        <f>VLOOKUP(A2937,学号下拉数据!A:F,3,0)</f>
        <v>19汽制1</v>
      </c>
      <c r="G2937" s="8" t="str">
        <f>VLOOKUP(A2937,学号下拉数据!A:F,6,0)</f>
        <v>三年</v>
      </c>
      <c r="H2937" s="9" t="s">
        <v>40</v>
      </c>
      <c r="I2937" s="8" t="str">
        <f>VLOOKUP(A2937,[1]Sheet0!$C:$J,8,0)</f>
        <v>装配工</v>
      </c>
      <c r="J2937" s="8"/>
      <c r="K2937" s="8"/>
      <c r="L2937" s="8"/>
      <c r="M2937" s="8"/>
      <c r="N2937" s="8"/>
      <c r="O2937" s="8"/>
      <c r="P2937" s="8" t="s">
        <v>41</v>
      </c>
      <c r="Q2937" s="8"/>
      <c r="R2937" s="8"/>
      <c r="S2937" s="8" t="str">
        <f>VLOOKUP(A2937,[1]Sheet0!$C:$I,7,0)</f>
        <v>重庆长安汽车股份有限公司</v>
      </c>
      <c r="T2937" s="8" t="str">
        <f>VLOOKUP(A2937,[1]Sheet0!$C:$M,11,0)</f>
        <v>重庆市</v>
      </c>
      <c r="U2937" s="8" t="str">
        <f>VLOOKUP(A2937,[1]Sheet0!$C:$N,12,0)</f>
        <v>重庆市</v>
      </c>
      <c r="V2937" s="8"/>
      <c r="W2937" s="8"/>
      <c r="X2937" s="8" t="str">
        <f>VLOOKUP(A2937,[1]Sheet0!$C:$L,10,0)</f>
        <v>18884016021</v>
      </c>
      <c r="Y2937" s="8" t="str">
        <f>VLOOKUP(A2937,[1]Sheet0!$C:$L,9,0)</f>
        <v>苏宇</v>
      </c>
      <c r="Z2937" s="8"/>
      <c r="AA2937" s="20" t="s">
        <v>42</v>
      </c>
      <c r="AB2937" s="8" t="s">
        <v>43</v>
      </c>
      <c r="AC2937" s="8"/>
      <c r="AD2937" s="8" t="s">
        <v>44</v>
      </c>
      <c r="AE2937" s="8"/>
      <c r="AF2937" s="8"/>
    </row>
    <row r="2938" ht="16.5" spans="1:32">
      <c r="A2938" s="7" t="s">
        <v>2959</v>
      </c>
      <c r="B2938" s="8" t="str">
        <f>VLOOKUP(A2938,学号下拉数据!A:F,2,0)</f>
        <v>蒋柏合</v>
      </c>
      <c r="C2938" s="8" t="str">
        <f>VLOOKUP(A2938,学号下拉数据!A:F,4,0)</f>
        <v>汽车制造与试验技术</v>
      </c>
      <c r="D2938" s="8" t="str">
        <f>VLOOKUP(A2938,学号下拉数据!A:F,5,0)</f>
        <v>460701</v>
      </c>
      <c r="E2938" s="8" t="s">
        <v>2712</v>
      </c>
      <c r="F2938" s="8" t="str">
        <f>VLOOKUP(A2938,学号下拉数据!A:F,3,0)</f>
        <v>19汽制1</v>
      </c>
      <c r="G2938" s="8" t="str">
        <f>VLOOKUP(A2938,学号下拉数据!A:F,6,0)</f>
        <v>三年</v>
      </c>
      <c r="H2938" s="9" t="s">
        <v>40</v>
      </c>
      <c r="I2938" s="8" t="str">
        <f>VLOOKUP(A2938,[1]Sheet0!$C:$J,8,0)</f>
        <v>装配工</v>
      </c>
      <c r="J2938" s="8"/>
      <c r="K2938" s="8"/>
      <c r="L2938" s="8"/>
      <c r="M2938" s="8"/>
      <c r="N2938" s="8"/>
      <c r="O2938" s="8"/>
      <c r="P2938" s="8" t="s">
        <v>41</v>
      </c>
      <c r="Q2938" s="8"/>
      <c r="R2938" s="8"/>
      <c r="S2938" s="8" t="str">
        <f>VLOOKUP(A2938,[1]Sheet0!$C:$I,7,0)</f>
        <v>蜂巢能源科技（遂宁）有限公司</v>
      </c>
      <c r="T2938" s="8" t="str">
        <f>VLOOKUP(A2938,[1]Sheet0!$C:$M,11,0)</f>
        <v>四川省</v>
      </c>
      <c r="U2938" s="8" t="str">
        <f>VLOOKUP(A2938,[1]Sheet0!$C:$N,12,0)</f>
        <v>遂宁市</v>
      </c>
      <c r="V2938" s="8"/>
      <c r="W2938" s="8"/>
      <c r="X2938" s="8" t="str">
        <f>VLOOKUP(A2938,[1]Sheet0!$C:$L,10,0)</f>
        <v>15808192844</v>
      </c>
      <c r="Y2938" s="8" t="str">
        <f>VLOOKUP(A2938,[1]Sheet0!$C:$L,9,0)</f>
        <v>蒋柏合</v>
      </c>
      <c r="Z2938" s="8"/>
      <c r="AA2938" s="20" t="s">
        <v>42</v>
      </c>
      <c r="AB2938" s="8" t="s">
        <v>43</v>
      </c>
      <c r="AC2938" s="8"/>
      <c r="AD2938" s="8" t="s">
        <v>44</v>
      </c>
      <c r="AE2938" s="8"/>
      <c r="AF2938" s="8"/>
    </row>
    <row r="2939" ht="16.5" spans="1:32">
      <c r="A2939" s="7" t="s">
        <v>2960</v>
      </c>
      <c r="B2939" s="8" t="str">
        <f>VLOOKUP(A2939,学号下拉数据!A:F,2,0)</f>
        <v>谯继松</v>
      </c>
      <c r="C2939" s="8" t="str">
        <f>VLOOKUP(A2939,学号下拉数据!A:F,4,0)</f>
        <v>汽车制造与试验技术</v>
      </c>
      <c r="D2939" s="8" t="str">
        <f>VLOOKUP(A2939,学号下拉数据!A:F,5,0)</f>
        <v>460701</v>
      </c>
      <c r="E2939" s="8" t="s">
        <v>2712</v>
      </c>
      <c r="F2939" s="8" t="str">
        <f>VLOOKUP(A2939,学号下拉数据!A:F,3,0)</f>
        <v>19汽制1</v>
      </c>
      <c r="G2939" s="8" t="str">
        <f>VLOOKUP(A2939,学号下拉数据!A:F,6,0)</f>
        <v>三年</v>
      </c>
      <c r="H2939" s="9" t="s">
        <v>40</v>
      </c>
      <c r="I2939" s="8" t="str">
        <f>VLOOKUP(A2939,[1]Sheet0!$C:$J,8,0)</f>
        <v>装配工</v>
      </c>
      <c r="J2939" s="8"/>
      <c r="K2939" s="8"/>
      <c r="L2939" s="8"/>
      <c r="M2939" s="8"/>
      <c r="N2939" s="8"/>
      <c r="O2939" s="8"/>
      <c r="P2939" s="8" t="s">
        <v>41</v>
      </c>
      <c r="Q2939" s="8"/>
      <c r="R2939" s="8"/>
      <c r="S2939" s="8" t="str">
        <f>VLOOKUP(A2939,[1]Sheet0!$C:$I,7,0)</f>
        <v>蜂巢能源科技股份有限公司</v>
      </c>
      <c r="T2939" s="8" t="str">
        <f>VLOOKUP(A2939,[1]Sheet0!$C:$M,11,0)</f>
        <v>四川省</v>
      </c>
      <c r="U2939" s="8" t="str">
        <f>VLOOKUP(A2939,[1]Sheet0!$C:$N,12,0)</f>
        <v>遂宁市</v>
      </c>
      <c r="V2939" s="8"/>
      <c r="W2939" s="8"/>
      <c r="X2939" s="8" t="str">
        <f>VLOOKUP(A2939,[1]Sheet0!$C:$L,10,0)</f>
        <v>14726111206</v>
      </c>
      <c r="Y2939" s="8" t="str">
        <f>VLOOKUP(A2939,[1]Sheet0!$C:$L,9,0)</f>
        <v>孟工</v>
      </c>
      <c r="Z2939" s="8"/>
      <c r="AA2939" s="20" t="s">
        <v>42</v>
      </c>
      <c r="AB2939" s="8" t="s">
        <v>43</v>
      </c>
      <c r="AC2939" s="8"/>
      <c r="AD2939" s="8" t="s">
        <v>44</v>
      </c>
      <c r="AE2939" s="8"/>
      <c r="AF2939" s="8"/>
    </row>
    <row r="2940" ht="16.5" spans="1:32">
      <c r="A2940" s="7" t="s">
        <v>2961</v>
      </c>
      <c r="B2940" s="8" t="str">
        <f>VLOOKUP(A2940,学号下拉数据!A:F,2,0)</f>
        <v>周志强</v>
      </c>
      <c r="C2940" s="8" t="str">
        <f>VLOOKUP(A2940,学号下拉数据!A:F,4,0)</f>
        <v>汽车制造与试验技术</v>
      </c>
      <c r="D2940" s="8" t="str">
        <f>VLOOKUP(A2940,学号下拉数据!A:F,5,0)</f>
        <v>460701</v>
      </c>
      <c r="E2940" s="8" t="s">
        <v>2712</v>
      </c>
      <c r="F2940" s="8" t="str">
        <f>VLOOKUP(A2940,学号下拉数据!A:F,3,0)</f>
        <v>19汽制1</v>
      </c>
      <c r="G2940" s="8" t="str">
        <f>VLOOKUP(A2940,学号下拉数据!A:F,6,0)</f>
        <v>三年</v>
      </c>
      <c r="H2940" s="9" t="s">
        <v>40</v>
      </c>
      <c r="I2940" s="8" t="str">
        <f>VLOOKUP(A2940,[1]Sheet0!$C:$J,8,0)</f>
        <v>装配工</v>
      </c>
      <c r="J2940" s="8"/>
      <c r="K2940" s="8"/>
      <c r="L2940" s="8"/>
      <c r="M2940" s="8"/>
      <c r="N2940" s="8"/>
      <c r="O2940" s="8"/>
      <c r="P2940" s="8" t="s">
        <v>41</v>
      </c>
      <c r="Q2940" s="8"/>
      <c r="R2940" s="8"/>
      <c r="S2940" s="8" t="str">
        <f>VLOOKUP(A2940,[1]Sheet0!$C:$I,7,0)</f>
        <v>吉利四川商用车有限公司</v>
      </c>
      <c r="T2940" s="8" t="str">
        <f>VLOOKUP(A2940,[1]Sheet0!$C:$M,11,0)</f>
        <v>四川省</v>
      </c>
      <c r="U2940" s="8" t="str">
        <f>VLOOKUP(A2940,[1]Sheet0!$C:$N,12,0)</f>
        <v>南充市</v>
      </c>
      <c r="V2940" s="8"/>
      <c r="W2940" s="8"/>
      <c r="X2940" s="8" t="str">
        <f>VLOOKUP(A2940,[1]Sheet0!$C:$L,10,0)</f>
        <v>13096143395</v>
      </c>
      <c r="Y2940" s="8" t="str">
        <f>VLOOKUP(A2940,[1]Sheet0!$C:$L,9,0)</f>
        <v>华克英</v>
      </c>
      <c r="Z2940" s="8"/>
      <c r="AA2940" s="20" t="s">
        <v>42</v>
      </c>
      <c r="AB2940" s="8" t="s">
        <v>43</v>
      </c>
      <c r="AC2940" s="8"/>
      <c r="AD2940" s="8" t="s">
        <v>44</v>
      </c>
      <c r="AE2940" s="8"/>
      <c r="AF2940" s="8"/>
    </row>
    <row r="2941" ht="16.5" spans="1:32">
      <c r="A2941" s="7" t="s">
        <v>2962</v>
      </c>
      <c r="B2941" s="8" t="str">
        <f>VLOOKUP(A2941,学号下拉数据!A:F,2,0)</f>
        <v>夏蔺</v>
      </c>
      <c r="C2941" s="8" t="str">
        <f>VLOOKUP(A2941,学号下拉数据!A:F,4,0)</f>
        <v>汽车制造与试验技术</v>
      </c>
      <c r="D2941" s="8" t="str">
        <f>VLOOKUP(A2941,学号下拉数据!A:F,5,0)</f>
        <v>460701</v>
      </c>
      <c r="E2941" s="8" t="s">
        <v>2712</v>
      </c>
      <c r="F2941" s="8" t="str">
        <f>VLOOKUP(A2941,学号下拉数据!A:F,3,0)</f>
        <v>19汽制1</v>
      </c>
      <c r="G2941" s="8" t="str">
        <f>VLOOKUP(A2941,学号下拉数据!A:F,6,0)</f>
        <v>三年</v>
      </c>
      <c r="H2941" s="9" t="s">
        <v>40</v>
      </c>
      <c r="I2941" s="8" t="str">
        <f>VLOOKUP(A2941,[1]Sheet0!$C:$J,8,0)</f>
        <v>ME</v>
      </c>
      <c r="J2941" s="8"/>
      <c r="K2941" s="8"/>
      <c r="L2941" s="8"/>
      <c r="M2941" s="8"/>
      <c r="N2941" s="8"/>
      <c r="O2941" s="8"/>
      <c r="P2941" s="8" t="s">
        <v>41</v>
      </c>
      <c r="Q2941" s="8"/>
      <c r="R2941" s="8"/>
      <c r="S2941" s="8" t="str">
        <f>VLOOKUP(A2941,[1]Sheet0!$C:$I,7,0)</f>
        <v>蜂巢能源科技（遂宁）有限公司</v>
      </c>
      <c r="T2941" s="8" t="str">
        <f>VLOOKUP(A2941,[1]Sheet0!$C:$M,11,0)</f>
        <v>四川省</v>
      </c>
      <c r="U2941" s="8" t="str">
        <f>VLOOKUP(A2941,[1]Sheet0!$C:$N,12,0)</f>
        <v>遂宁市</v>
      </c>
      <c r="V2941" s="8"/>
      <c r="W2941" s="8"/>
      <c r="X2941" s="8" t="str">
        <f>VLOOKUP(A2941,[1]Sheet0!$C:$L,10,0)</f>
        <v>18121981948</v>
      </c>
      <c r="Y2941" s="8" t="str">
        <f>VLOOKUP(A2941,[1]Sheet0!$C:$L,9,0)</f>
        <v>夏蔺</v>
      </c>
      <c r="Z2941" s="8"/>
      <c r="AA2941" s="20" t="s">
        <v>42</v>
      </c>
      <c r="AB2941" s="8" t="s">
        <v>43</v>
      </c>
      <c r="AC2941" s="8"/>
      <c r="AD2941" s="8" t="s">
        <v>44</v>
      </c>
      <c r="AE2941" s="8"/>
      <c r="AF2941" s="8"/>
    </row>
    <row r="2942" ht="16.5" spans="1:32">
      <c r="A2942" s="7" t="s">
        <v>2963</v>
      </c>
      <c r="B2942" s="8" t="str">
        <f>VLOOKUP(A2942,学号下拉数据!A:F,2,0)</f>
        <v>王志翔</v>
      </c>
      <c r="C2942" s="8" t="str">
        <f>VLOOKUP(A2942,学号下拉数据!A:F,4,0)</f>
        <v>汽车制造与试验技术</v>
      </c>
      <c r="D2942" s="8" t="str">
        <f>VLOOKUP(A2942,学号下拉数据!A:F,5,0)</f>
        <v>460701</v>
      </c>
      <c r="E2942" s="8" t="s">
        <v>2712</v>
      </c>
      <c r="F2942" s="8" t="str">
        <f>VLOOKUP(A2942,学号下拉数据!A:F,3,0)</f>
        <v>19汽制1</v>
      </c>
      <c r="G2942" s="8" t="str">
        <f>VLOOKUP(A2942,学号下拉数据!A:F,6,0)</f>
        <v>三年</v>
      </c>
      <c r="H2942" s="9" t="s">
        <v>40</v>
      </c>
      <c r="I2942" s="8" t="str">
        <f>VLOOKUP(A2942,[1]Sheet0!$C:$J,8,0)</f>
        <v>机修工</v>
      </c>
      <c r="J2942" s="8"/>
      <c r="K2942" s="8"/>
      <c r="L2942" s="8"/>
      <c r="M2942" s="8"/>
      <c r="N2942" s="8"/>
      <c r="O2942" s="8"/>
      <c r="P2942" s="8" t="s">
        <v>41</v>
      </c>
      <c r="Q2942" s="8"/>
      <c r="R2942" s="8"/>
      <c r="S2942" s="8" t="str">
        <f>VLOOKUP(A2942,[1]Sheet0!$C:$I,7,0)</f>
        <v>广安市广安区花桥镇刘飞汽修店</v>
      </c>
      <c r="T2942" s="8" t="str">
        <f>VLOOKUP(A2942,[1]Sheet0!$C:$M,11,0)</f>
        <v>四川省</v>
      </c>
      <c r="U2942" s="8" t="str">
        <f>VLOOKUP(A2942,[1]Sheet0!$C:$N,12,0)</f>
        <v>广安市</v>
      </c>
      <c r="V2942" s="8"/>
      <c r="W2942" s="8"/>
      <c r="X2942" s="8" t="str">
        <f>VLOOKUP(A2942,[1]Sheet0!$C:$L,10,0)</f>
        <v>17369248926</v>
      </c>
      <c r="Y2942" s="8" t="str">
        <f>VLOOKUP(A2942,[1]Sheet0!$C:$L,9,0)</f>
        <v>刘飞</v>
      </c>
      <c r="Z2942" s="8"/>
      <c r="AA2942" s="20" t="s">
        <v>42</v>
      </c>
      <c r="AB2942" s="8" t="s">
        <v>43</v>
      </c>
      <c r="AC2942" s="8"/>
      <c r="AD2942" s="8" t="s">
        <v>44</v>
      </c>
      <c r="AE2942" s="8"/>
      <c r="AF2942" s="8"/>
    </row>
    <row r="2943" ht="16.5" spans="1:32">
      <c r="A2943" s="7" t="s">
        <v>2964</v>
      </c>
      <c r="B2943" s="8" t="str">
        <f>VLOOKUP(A2943,学号下拉数据!A:F,2,0)</f>
        <v>孙政</v>
      </c>
      <c r="C2943" s="8" t="str">
        <f>VLOOKUP(A2943,学号下拉数据!A:F,4,0)</f>
        <v>汽车制造与试验技术</v>
      </c>
      <c r="D2943" s="8" t="str">
        <f>VLOOKUP(A2943,学号下拉数据!A:F,5,0)</f>
        <v>460701</v>
      </c>
      <c r="E2943" s="8" t="s">
        <v>2712</v>
      </c>
      <c r="F2943" s="8" t="str">
        <f>VLOOKUP(A2943,学号下拉数据!A:F,3,0)</f>
        <v>19汽制1</v>
      </c>
      <c r="G2943" s="8" t="str">
        <f>VLOOKUP(A2943,学号下拉数据!A:F,6,0)</f>
        <v>三年</v>
      </c>
      <c r="H2943" s="9" t="s">
        <v>40</v>
      </c>
      <c r="I2943" s="8" t="str">
        <f>VLOOKUP(A2943,[1]Sheet0!$C:$J,8,0)</f>
        <v>中级维修工</v>
      </c>
      <c r="J2943" s="8"/>
      <c r="K2943" s="8"/>
      <c r="L2943" s="8"/>
      <c r="M2943" s="8"/>
      <c r="N2943" s="8"/>
      <c r="O2943" s="8"/>
      <c r="P2943" s="8" t="s">
        <v>41</v>
      </c>
      <c r="Q2943" s="8"/>
      <c r="R2943" s="8"/>
      <c r="S2943" s="8" t="str">
        <f>VLOOKUP(A2943,[1]Sheet0!$C:$I,7,0)</f>
        <v>成都兴三和汽车服务有限公司</v>
      </c>
      <c r="T2943" s="8" t="str">
        <f>VLOOKUP(A2943,[1]Sheet0!$C:$M,11,0)</f>
        <v>四川省</v>
      </c>
      <c r="U2943" s="8" t="str">
        <f>VLOOKUP(A2943,[1]Sheet0!$C:$N,12,0)</f>
        <v>成都市</v>
      </c>
      <c r="V2943" s="8"/>
      <c r="W2943" s="8"/>
      <c r="X2943" s="8" t="str">
        <f>VLOOKUP(A2943,[1]Sheet0!$C:$L,10,0)</f>
        <v>19950949535</v>
      </c>
      <c r="Y2943" s="8" t="str">
        <f>VLOOKUP(A2943,[1]Sheet0!$C:$L,9,0)</f>
        <v>孙政</v>
      </c>
      <c r="Z2943" s="8"/>
      <c r="AA2943" s="20" t="s">
        <v>42</v>
      </c>
      <c r="AB2943" s="8" t="s">
        <v>43</v>
      </c>
      <c r="AC2943" s="8"/>
      <c r="AD2943" s="8" t="s">
        <v>44</v>
      </c>
      <c r="AE2943" s="8"/>
      <c r="AF2943" s="8"/>
    </row>
    <row r="2944" ht="16.5" spans="1:32">
      <c r="A2944" s="7" t="s">
        <v>2965</v>
      </c>
      <c r="B2944" s="8" t="str">
        <f>VLOOKUP(A2944,学号下拉数据!A:F,2,0)</f>
        <v>余泓</v>
      </c>
      <c r="C2944" s="8" t="str">
        <f>VLOOKUP(A2944,学号下拉数据!A:F,4,0)</f>
        <v>汽车制造与试验技术</v>
      </c>
      <c r="D2944" s="8" t="str">
        <f>VLOOKUP(A2944,学号下拉数据!A:F,5,0)</f>
        <v>460701</v>
      </c>
      <c r="E2944" s="8" t="s">
        <v>2712</v>
      </c>
      <c r="F2944" s="8" t="str">
        <f>VLOOKUP(A2944,学号下拉数据!A:F,3,0)</f>
        <v>19汽制1</v>
      </c>
      <c r="G2944" s="8" t="str">
        <f>VLOOKUP(A2944,学号下拉数据!A:F,6,0)</f>
        <v>三年</v>
      </c>
      <c r="H2944" s="9" t="s">
        <v>40</v>
      </c>
      <c r="I2944" s="8" t="str">
        <f>VLOOKUP(A2944,[1]Sheet0!$C:$J,8,0)</f>
        <v>学徒</v>
      </c>
      <c r="J2944" s="8"/>
      <c r="K2944" s="8"/>
      <c r="L2944" s="8"/>
      <c r="M2944" s="8"/>
      <c r="N2944" s="8"/>
      <c r="O2944" s="8"/>
      <c r="P2944" s="8" t="s">
        <v>41</v>
      </c>
      <c r="Q2944" s="8"/>
      <c r="R2944" s="8"/>
      <c r="S2944" s="8" t="str">
        <f>VLOOKUP(A2944,[1]Sheet0!$C:$I,7,0)</f>
        <v>成都菲驰汽车</v>
      </c>
      <c r="T2944" s="8" t="str">
        <f>VLOOKUP(A2944,[1]Sheet0!$C:$M,11,0)</f>
        <v>四川省</v>
      </c>
      <c r="U2944" s="8" t="str">
        <f>VLOOKUP(A2944,[1]Sheet0!$C:$N,12,0)</f>
        <v>成都市</v>
      </c>
      <c r="V2944" s="8"/>
      <c r="W2944" s="8"/>
      <c r="X2944" s="8" t="str">
        <f>VLOOKUP(A2944,[1]Sheet0!$C:$L,10,0)</f>
        <v>18180488186</v>
      </c>
      <c r="Y2944" s="8" t="str">
        <f>VLOOKUP(A2944,[1]Sheet0!$C:$L,9,0)</f>
        <v>余兵</v>
      </c>
      <c r="Z2944" s="8"/>
      <c r="AA2944" s="20" t="s">
        <v>42</v>
      </c>
      <c r="AB2944" s="8" t="s">
        <v>43</v>
      </c>
      <c r="AC2944" s="8"/>
      <c r="AD2944" s="8" t="s">
        <v>44</v>
      </c>
      <c r="AE2944" s="8"/>
      <c r="AF2944" s="8"/>
    </row>
    <row r="2945" ht="16.5" spans="1:32">
      <c r="A2945" s="7" t="s">
        <v>2966</v>
      </c>
      <c r="B2945" s="8" t="str">
        <f>VLOOKUP(A2945,学号下拉数据!A:F,2,0)</f>
        <v>黄何龙</v>
      </c>
      <c r="C2945" s="8" t="str">
        <f>VLOOKUP(A2945,学号下拉数据!A:F,4,0)</f>
        <v>汽车制造与试验技术</v>
      </c>
      <c r="D2945" s="8" t="str">
        <f>VLOOKUP(A2945,学号下拉数据!A:F,5,0)</f>
        <v>460701</v>
      </c>
      <c r="E2945" s="8" t="s">
        <v>2712</v>
      </c>
      <c r="F2945" s="8" t="str">
        <f>VLOOKUP(A2945,学号下拉数据!A:F,3,0)</f>
        <v>19汽制1</v>
      </c>
      <c r="G2945" s="8" t="str">
        <f>VLOOKUP(A2945,学号下拉数据!A:F,6,0)</f>
        <v>三年</v>
      </c>
      <c r="H2945" s="9" t="s">
        <v>40</v>
      </c>
      <c r="I2945" s="8" t="str">
        <f>VLOOKUP(A2945,[1]Sheet0!$C:$J,8,0)</f>
        <v>装配工</v>
      </c>
      <c r="J2945" s="8"/>
      <c r="K2945" s="8"/>
      <c r="L2945" s="8"/>
      <c r="M2945" s="8"/>
      <c r="N2945" s="8"/>
      <c r="O2945" s="8"/>
      <c r="P2945" s="8" t="s">
        <v>41</v>
      </c>
      <c r="Q2945" s="8"/>
      <c r="R2945" s="8"/>
      <c r="S2945" s="8" t="str">
        <f>VLOOKUP(A2945,[1]Sheet0!$C:$I,7,0)</f>
        <v>蜂巢能源科技（遂宁）有限公司</v>
      </c>
      <c r="T2945" s="8" t="str">
        <f>VLOOKUP(A2945,[1]Sheet0!$C:$M,11,0)</f>
        <v>四川省</v>
      </c>
      <c r="U2945" s="8" t="str">
        <f>VLOOKUP(A2945,[1]Sheet0!$C:$N,12,0)</f>
        <v>遂宁市</v>
      </c>
      <c r="V2945" s="8"/>
      <c r="W2945" s="8"/>
      <c r="X2945" s="8" t="str">
        <f>VLOOKUP(A2945,[1]Sheet0!$C:$L,10,0)</f>
        <v>08252899006</v>
      </c>
      <c r="Y2945" s="8" t="str">
        <f>VLOOKUP(A2945,[1]Sheet0!$C:$L,9,0)</f>
        <v>罗蓉迪</v>
      </c>
      <c r="Z2945" s="8"/>
      <c r="AA2945" s="20" t="s">
        <v>42</v>
      </c>
      <c r="AB2945" s="8" t="s">
        <v>43</v>
      </c>
      <c r="AC2945" s="8"/>
      <c r="AD2945" s="8" t="s">
        <v>44</v>
      </c>
      <c r="AE2945" s="8"/>
      <c r="AF2945" s="8"/>
    </row>
    <row r="2946" ht="16.5" spans="1:32">
      <c r="A2946" s="13" t="s">
        <v>2967</v>
      </c>
      <c r="B2946" s="8" t="str">
        <f>VLOOKUP(A2946,学号下拉数据!A:F,2,0)</f>
        <v>刘鑫禹</v>
      </c>
      <c r="C2946" s="8" t="str">
        <f>VLOOKUP(A2946,学号下拉数据!A:F,4,0)</f>
        <v>汽车制造与试验技术</v>
      </c>
      <c r="D2946" s="8" t="str">
        <f>VLOOKUP(A2946,学号下拉数据!A:F,5,0)</f>
        <v>460701</v>
      </c>
      <c r="E2946" s="8" t="s">
        <v>2712</v>
      </c>
      <c r="F2946" s="8" t="str">
        <f>VLOOKUP(A2946,学号下拉数据!A:F,3,0)</f>
        <v>19汽制1</v>
      </c>
      <c r="G2946" s="8" t="str">
        <f>VLOOKUP(A2946,学号下拉数据!A:F,6,0)</f>
        <v>三年</v>
      </c>
      <c r="H2946" s="12"/>
      <c r="I2946" s="12"/>
      <c r="J2946" s="12"/>
      <c r="K2946" s="12"/>
      <c r="L2946" s="12"/>
      <c r="M2946" s="12"/>
      <c r="N2946" s="12"/>
      <c r="O2946" s="12"/>
      <c r="P2946" s="8" t="s">
        <v>41</v>
      </c>
      <c r="Q2946" s="12"/>
      <c r="R2946" s="12"/>
      <c r="S2946" s="8" t="str">
        <f>VLOOKUP(A2946,[3]Sheet1!$A:$K,10,0)</f>
        <v>成都鑫辉博源新能源汽车有限公司</v>
      </c>
      <c r="T2946" s="8" t="str">
        <f>VLOOKUP(A2946,[3]Sheet1!$A:$K,11,0)</f>
        <v>四川省成都市双流区</v>
      </c>
      <c r="U2946" s="12"/>
      <c r="V2946" s="12"/>
      <c r="W2946" s="12"/>
      <c r="X2946" s="12"/>
      <c r="Y2946" s="12"/>
      <c r="Z2946" s="12"/>
      <c r="AA2946" s="20" t="s">
        <v>42</v>
      </c>
      <c r="AB2946" s="8" t="s">
        <v>43</v>
      </c>
      <c r="AC2946" s="8"/>
      <c r="AD2946" s="8" t="s">
        <v>44</v>
      </c>
      <c r="AE2946" s="12"/>
      <c r="AF2946" s="12"/>
    </row>
    <row r="2947" ht="16.5" spans="1:32">
      <c r="A2947" s="13" t="s">
        <v>2968</v>
      </c>
      <c r="B2947" s="8" t="str">
        <f>VLOOKUP(A2947,学号下拉数据!A:F,2,0)</f>
        <v>韩波</v>
      </c>
      <c r="C2947" s="8" t="str">
        <f>VLOOKUP(A2947,学号下拉数据!A:F,4,0)</f>
        <v>汽车制造与试验技术</v>
      </c>
      <c r="D2947" s="8" t="str">
        <f>VLOOKUP(A2947,学号下拉数据!A:F,5,0)</f>
        <v>460701</v>
      </c>
      <c r="E2947" s="8" t="s">
        <v>2712</v>
      </c>
      <c r="F2947" s="8" t="str">
        <f>VLOOKUP(A2947,学号下拉数据!A:F,3,0)</f>
        <v>19汽制1</v>
      </c>
      <c r="G2947" s="8" t="str">
        <f>VLOOKUP(A2947,学号下拉数据!A:F,6,0)</f>
        <v>三年</v>
      </c>
      <c r="H2947" s="12"/>
      <c r="I2947" s="12"/>
      <c r="J2947" s="12"/>
      <c r="K2947" s="12"/>
      <c r="L2947" s="12"/>
      <c r="M2947" s="12"/>
      <c r="N2947" s="12"/>
      <c r="O2947" s="12"/>
      <c r="P2947" s="8" t="s">
        <v>41</v>
      </c>
      <c r="Q2947" s="12"/>
      <c r="R2947" s="12"/>
      <c r="S2947" s="8">
        <f>VLOOKUP(A2947,[3]Sheet1!$A:$K,10,0)</f>
        <v>0</v>
      </c>
      <c r="T2947" s="8">
        <f>VLOOKUP(A2947,[3]Sheet1!$A:$K,11,0)</f>
        <v>0</v>
      </c>
      <c r="U2947" s="12"/>
      <c r="V2947" s="12"/>
      <c r="W2947" s="12"/>
      <c r="X2947" s="12"/>
      <c r="Y2947" s="12"/>
      <c r="Z2947" s="12"/>
      <c r="AA2947" s="20" t="s">
        <v>42</v>
      </c>
      <c r="AB2947" s="8" t="s">
        <v>43</v>
      </c>
      <c r="AC2947" s="8"/>
      <c r="AD2947" s="8" t="s">
        <v>44</v>
      </c>
      <c r="AE2947" s="12"/>
      <c r="AF2947" s="12"/>
    </row>
    <row r="2948" ht="16.5" spans="1:32">
      <c r="A2948" s="13" t="s">
        <v>2969</v>
      </c>
      <c r="B2948" s="8" t="str">
        <f>VLOOKUP(A2948,学号下拉数据!A:F,2,0)</f>
        <v>康辉栋</v>
      </c>
      <c r="C2948" s="8" t="str">
        <f>VLOOKUP(A2948,学号下拉数据!A:F,4,0)</f>
        <v>汽车制造与试验技术</v>
      </c>
      <c r="D2948" s="8" t="str">
        <f>VLOOKUP(A2948,学号下拉数据!A:F,5,0)</f>
        <v>460701</v>
      </c>
      <c r="E2948" s="8" t="s">
        <v>2712</v>
      </c>
      <c r="F2948" s="8" t="str">
        <f>VLOOKUP(A2948,学号下拉数据!A:F,3,0)</f>
        <v>19汽制1</v>
      </c>
      <c r="G2948" s="8" t="str">
        <f>VLOOKUP(A2948,学号下拉数据!A:F,6,0)</f>
        <v>三年</v>
      </c>
      <c r="H2948" s="12"/>
      <c r="I2948" s="12"/>
      <c r="J2948" s="12"/>
      <c r="K2948" s="12"/>
      <c r="L2948" s="12"/>
      <c r="M2948" s="12"/>
      <c r="N2948" s="12"/>
      <c r="O2948" s="12"/>
      <c r="P2948" s="8" t="s">
        <v>41</v>
      </c>
      <c r="Q2948" s="12"/>
      <c r="R2948" s="12"/>
      <c r="S2948" s="8" t="str">
        <f>VLOOKUP(A2948,[3]Sheet1!$A:$K,10,0)</f>
        <v>盐源福众汽车服务修理中心</v>
      </c>
      <c r="T2948" s="8" t="str">
        <f>VLOOKUP(A2948,[3]Sheet1!$A:$K,11,0)</f>
        <v>四川省凉山州盐源县</v>
      </c>
      <c r="U2948" s="12"/>
      <c r="V2948" s="12"/>
      <c r="W2948" s="12"/>
      <c r="X2948" s="12"/>
      <c r="Y2948" s="12"/>
      <c r="Z2948" s="12"/>
      <c r="AA2948" s="20" t="s">
        <v>42</v>
      </c>
      <c r="AB2948" s="8" t="s">
        <v>43</v>
      </c>
      <c r="AC2948" s="8"/>
      <c r="AD2948" s="8" t="s">
        <v>44</v>
      </c>
      <c r="AE2948" s="12"/>
      <c r="AF2948" s="12"/>
    </row>
    <row r="2949" ht="16.5" spans="1:32">
      <c r="A2949" s="13" t="s">
        <v>2970</v>
      </c>
      <c r="B2949" s="8" t="str">
        <f>VLOOKUP(A2949,学号下拉数据!A:F,2,0)</f>
        <v>罗成军</v>
      </c>
      <c r="C2949" s="8" t="str">
        <f>VLOOKUP(A2949,学号下拉数据!A:F,4,0)</f>
        <v>汽车制造与试验技术</v>
      </c>
      <c r="D2949" s="8" t="str">
        <f>VLOOKUP(A2949,学号下拉数据!A:F,5,0)</f>
        <v>460701</v>
      </c>
      <c r="E2949" s="8" t="s">
        <v>2712</v>
      </c>
      <c r="F2949" s="8" t="str">
        <f>VLOOKUP(A2949,学号下拉数据!A:F,3,0)</f>
        <v>19汽制1</v>
      </c>
      <c r="G2949" s="8" t="str">
        <f>VLOOKUP(A2949,学号下拉数据!A:F,6,0)</f>
        <v>三年</v>
      </c>
      <c r="H2949" s="12"/>
      <c r="I2949" s="12"/>
      <c r="J2949" s="12"/>
      <c r="K2949" s="12"/>
      <c r="L2949" s="12"/>
      <c r="M2949" s="12"/>
      <c r="N2949" s="12"/>
      <c r="O2949" s="12"/>
      <c r="P2949" s="8" t="s">
        <v>41</v>
      </c>
      <c r="Q2949" s="12"/>
      <c r="R2949" s="12"/>
      <c r="S2949" s="8" t="str">
        <f>VLOOKUP(A2949,[3]Sheet1!$A:$K,10,0)</f>
        <v>德昌永华汽车维修有限公司</v>
      </c>
      <c r="T2949" s="8" t="str">
        <f>VLOOKUP(A2949,[3]Sheet1!$A:$K,11,0)</f>
        <v>四川省德昌县</v>
      </c>
      <c r="U2949" s="12"/>
      <c r="V2949" s="12"/>
      <c r="W2949" s="12"/>
      <c r="X2949" s="12"/>
      <c r="Y2949" s="12"/>
      <c r="Z2949" s="12"/>
      <c r="AA2949" s="20" t="s">
        <v>42</v>
      </c>
      <c r="AB2949" s="8" t="s">
        <v>43</v>
      </c>
      <c r="AC2949" s="8"/>
      <c r="AD2949" s="8" t="s">
        <v>44</v>
      </c>
      <c r="AE2949" s="12"/>
      <c r="AF2949" s="12"/>
    </row>
    <row r="2950" ht="16.5" spans="1:32">
      <c r="A2950" s="13" t="s">
        <v>2971</v>
      </c>
      <c r="B2950" s="8" t="str">
        <f>VLOOKUP(A2950,学号下拉数据!A:F,2,0)</f>
        <v>陈磊</v>
      </c>
      <c r="C2950" s="8" t="str">
        <f>VLOOKUP(A2950,学号下拉数据!A:F,4,0)</f>
        <v>汽车制造与试验技术</v>
      </c>
      <c r="D2950" s="8" t="str">
        <f>VLOOKUP(A2950,学号下拉数据!A:F,5,0)</f>
        <v>460701</v>
      </c>
      <c r="E2950" s="8" t="s">
        <v>2712</v>
      </c>
      <c r="F2950" s="8" t="str">
        <f>VLOOKUP(A2950,学号下拉数据!A:F,3,0)</f>
        <v>19汽制1</v>
      </c>
      <c r="G2950" s="8" t="str">
        <f>VLOOKUP(A2950,学号下拉数据!A:F,6,0)</f>
        <v>三年</v>
      </c>
      <c r="H2950" s="12"/>
      <c r="I2950" s="12"/>
      <c r="J2950" s="12"/>
      <c r="K2950" s="12"/>
      <c r="L2950" s="12"/>
      <c r="M2950" s="12"/>
      <c r="N2950" s="12"/>
      <c r="O2950" s="12"/>
      <c r="P2950" s="8" t="s">
        <v>41</v>
      </c>
      <c r="Q2950" s="12"/>
      <c r="R2950" s="12"/>
      <c r="S2950" s="8" t="str">
        <f>VLOOKUP(A2950,[3]Sheet1!$A:$K,10,0)</f>
        <v>遂宁恒思汽车销售有限公司</v>
      </c>
      <c r="T2950" s="8" t="str">
        <f>VLOOKUP(A2950,[3]Sheet1!$A:$K,11,0)</f>
        <v>四川省遂宁市</v>
      </c>
      <c r="U2950" s="12"/>
      <c r="V2950" s="12"/>
      <c r="W2950" s="12"/>
      <c r="X2950" s="12"/>
      <c r="Y2950" s="12"/>
      <c r="Z2950" s="12"/>
      <c r="AA2950" s="20" t="s">
        <v>42</v>
      </c>
      <c r="AB2950" s="8" t="s">
        <v>43</v>
      </c>
      <c r="AC2950" s="8"/>
      <c r="AD2950" s="8" t="s">
        <v>44</v>
      </c>
      <c r="AE2950" s="12"/>
      <c r="AF2950" s="12"/>
    </row>
    <row r="2951" ht="16.5" spans="1:32">
      <c r="A2951" s="13" t="s">
        <v>2972</v>
      </c>
      <c r="B2951" s="8" t="str">
        <f>VLOOKUP(A2951,学号下拉数据!A:F,2,0)</f>
        <v>王浩国</v>
      </c>
      <c r="C2951" s="8" t="str">
        <f>VLOOKUP(A2951,学号下拉数据!A:F,4,0)</f>
        <v>汽车制造与试验技术</v>
      </c>
      <c r="D2951" s="8" t="str">
        <f>VLOOKUP(A2951,学号下拉数据!A:F,5,0)</f>
        <v>460701</v>
      </c>
      <c r="E2951" s="8" t="s">
        <v>2712</v>
      </c>
      <c r="F2951" s="8" t="str">
        <f>VLOOKUP(A2951,学号下拉数据!A:F,3,0)</f>
        <v>19汽制1</v>
      </c>
      <c r="G2951" s="8" t="str">
        <f>VLOOKUP(A2951,学号下拉数据!A:F,6,0)</f>
        <v>三年</v>
      </c>
      <c r="H2951" s="12"/>
      <c r="I2951" s="12"/>
      <c r="J2951" s="12"/>
      <c r="K2951" s="12"/>
      <c r="L2951" s="12"/>
      <c r="M2951" s="12"/>
      <c r="N2951" s="12"/>
      <c r="O2951" s="12"/>
      <c r="P2951" s="8" t="s">
        <v>41</v>
      </c>
      <c r="Q2951" s="12"/>
      <c r="R2951" s="12"/>
      <c r="S2951" s="8" t="e">
        <f>VLOOKUP(A2951,[3]Sheet1!$A:$K,10,0)</f>
        <v>#N/A</v>
      </c>
      <c r="T2951" s="8" t="e">
        <f>VLOOKUP(A2951,[3]Sheet1!$A:$K,11,0)</f>
        <v>#N/A</v>
      </c>
      <c r="U2951" s="12"/>
      <c r="V2951" s="12"/>
      <c r="W2951" s="12"/>
      <c r="X2951" s="12"/>
      <c r="Y2951" s="12"/>
      <c r="Z2951" s="12"/>
      <c r="AA2951" s="20" t="s">
        <v>42</v>
      </c>
      <c r="AB2951" s="8" t="s">
        <v>43</v>
      </c>
      <c r="AC2951" s="8"/>
      <c r="AD2951" s="8" t="s">
        <v>44</v>
      </c>
      <c r="AE2951" s="12"/>
      <c r="AF2951" s="12"/>
    </row>
    <row r="2952" ht="16.5" spans="1:32">
      <c r="A2952" s="7" t="s">
        <v>2973</v>
      </c>
      <c r="B2952" s="8" t="str">
        <f>VLOOKUP(A2952,学号下拉数据!A:F,2,0)</f>
        <v>吴开春</v>
      </c>
      <c r="C2952" s="8" t="str">
        <f>VLOOKUP(A2952,学号下拉数据!A:F,4,0)</f>
        <v>汽车制造与试验技术</v>
      </c>
      <c r="D2952" s="8" t="str">
        <f>VLOOKUP(A2952,学号下拉数据!A:F,5,0)</f>
        <v>460701</v>
      </c>
      <c r="E2952" s="8" t="s">
        <v>2712</v>
      </c>
      <c r="F2952" s="8" t="str">
        <f>VLOOKUP(A2952,学号下拉数据!A:F,3,0)</f>
        <v>19汽制2</v>
      </c>
      <c r="G2952" s="8" t="str">
        <f>VLOOKUP(A2952,学号下拉数据!A:F,6,0)</f>
        <v>三年</v>
      </c>
      <c r="H2952" s="9" t="s">
        <v>40</v>
      </c>
      <c r="I2952" s="8" t="str">
        <f>VLOOKUP(A2952,[1]Sheet0!$C:$J,8,0)</f>
        <v>装配工</v>
      </c>
      <c r="J2952" s="8"/>
      <c r="K2952" s="8"/>
      <c r="L2952" s="8"/>
      <c r="M2952" s="8"/>
      <c r="N2952" s="8"/>
      <c r="O2952" s="8"/>
      <c r="P2952" s="8" t="s">
        <v>41</v>
      </c>
      <c r="Q2952" s="8"/>
      <c r="R2952" s="8"/>
      <c r="S2952" s="8" t="str">
        <f>VLOOKUP(A2952,[1]Sheet0!$C:$I,7,0)</f>
        <v>喜德县冕山镇文林汽修厂</v>
      </c>
      <c r="T2952" s="8" t="str">
        <f>VLOOKUP(A2952,[1]Sheet0!$C:$M,11,0)</f>
        <v>四川省</v>
      </c>
      <c r="U2952" s="8" t="str">
        <f>VLOOKUP(A2952,[1]Sheet0!$C:$N,12,0)</f>
        <v>凉山彝族自治州</v>
      </c>
      <c r="V2952" s="8"/>
      <c r="W2952" s="8"/>
      <c r="X2952" s="8" t="str">
        <f>VLOOKUP(A2952,[1]Sheet0!$C:$L,10,0)</f>
        <v>19950959535</v>
      </c>
      <c r="Y2952" s="8" t="str">
        <f>VLOOKUP(A2952,[1]Sheet0!$C:$L,9,0)</f>
        <v>陈荣刚</v>
      </c>
      <c r="Z2952" s="8"/>
      <c r="AA2952" s="20" t="s">
        <v>42</v>
      </c>
      <c r="AB2952" s="8" t="s">
        <v>43</v>
      </c>
      <c r="AC2952" s="8"/>
      <c r="AD2952" s="8" t="s">
        <v>44</v>
      </c>
      <c r="AE2952" s="8"/>
      <c r="AF2952" s="8"/>
    </row>
    <row r="2953" ht="16.5" spans="1:32">
      <c r="A2953" s="13" t="s">
        <v>2974</v>
      </c>
      <c r="B2953" s="8" t="str">
        <f>VLOOKUP(A2953,学号下拉数据!A:F,2,0)</f>
        <v>梅航</v>
      </c>
      <c r="C2953" s="8" t="str">
        <f>VLOOKUP(A2953,学号下拉数据!A:F,4,0)</f>
        <v>汽车制造与试验技术</v>
      </c>
      <c r="D2953" s="8" t="str">
        <f>VLOOKUP(A2953,学号下拉数据!A:F,5,0)</f>
        <v>460701</v>
      </c>
      <c r="E2953" s="8" t="s">
        <v>2712</v>
      </c>
      <c r="F2953" s="8" t="str">
        <f>VLOOKUP(A2953,学号下拉数据!A:F,3,0)</f>
        <v>19汽制2</v>
      </c>
      <c r="G2953" s="8" t="str">
        <f>VLOOKUP(A2953,学号下拉数据!A:F,6,0)</f>
        <v>三年</v>
      </c>
      <c r="H2953" s="12"/>
      <c r="I2953" s="12"/>
      <c r="J2953" s="12"/>
      <c r="K2953" s="12"/>
      <c r="L2953" s="12"/>
      <c r="M2953" s="12"/>
      <c r="N2953" s="12"/>
      <c r="O2953" s="12"/>
      <c r="P2953" s="8" t="s">
        <v>41</v>
      </c>
      <c r="Q2953" s="12"/>
      <c r="R2953" s="12"/>
      <c r="S2953" s="8" t="str">
        <f>VLOOKUP(A2953,[3]Sheet1!$A:$K,10,0)</f>
        <v>重庆长安汽车股份有限公司</v>
      </c>
      <c r="T2953" s="8" t="str">
        <f>VLOOKUP(A2953,[3]Sheet1!$A:$K,11,0)</f>
        <v>重庆市江北区鱼嘴镇</v>
      </c>
      <c r="U2953" s="12"/>
      <c r="V2953" s="12"/>
      <c r="W2953" s="12"/>
      <c r="X2953" s="12"/>
      <c r="Y2953" s="12"/>
      <c r="Z2953" s="12"/>
      <c r="AA2953" s="20" t="s">
        <v>42</v>
      </c>
      <c r="AB2953" s="8" t="s">
        <v>43</v>
      </c>
      <c r="AC2953" s="8"/>
      <c r="AD2953" s="8" t="s">
        <v>44</v>
      </c>
      <c r="AE2953" s="12"/>
      <c r="AF2953" s="12"/>
    </row>
    <row r="2954" ht="16.5" spans="1:32">
      <c r="A2954" s="13" t="s">
        <v>2975</v>
      </c>
      <c r="B2954" s="8" t="str">
        <f>VLOOKUP(A2954,学号下拉数据!A:F,2,0)</f>
        <v>钟霭霖</v>
      </c>
      <c r="C2954" s="8" t="str">
        <f>VLOOKUP(A2954,学号下拉数据!A:F,4,0)</f>
        <v>汽车制造与试验技术</v>
      </c>
      <c r="D2954" s="8" t="str">
        <f>VLOOKUP(A2954,学号下拉数据!A:F,5,0)</f>
        <v>460701</v>
      </c>
      <c r="E2954" s="8" t="s">
        <v>2712</v>
      </c>
      <c r="F2954" s="8" t="str">
        <f>VLOOKUP(A2954,学号下拉数据!A:F,3,0)</f>
        <v>19汽制2</v>
      </c>
      <c r="G2954" s="8" t="str">
        <f>VLOOKUP(A2954,学号下拉数据!A:F,6,0)</f>
        <v>三年</v>
      </c>
      <c r="H2954" s="12"/>
      <c r="I2954" s="12"/>
      <c r="J2954" s="12"/>
      <c r="K2954" s="12"/>
      <c r="L2954" s="12"/>
      <c r="M2954" s="12"/>
      <c r="N2954" s="12"/>
      <c r="O2954" s="12"/>
      <c r="P2954" s="8" t="s">
        <v>41</v>
      </c>
      <c r="Q2954" s="12"/>
      <c r="R2954" s="12"/>
      <c r="S2954" s="8" t="str">
        <f>VLOOKUP(A2954,[3]Sheet1!$A:$K,10,0)</f>
        <v>蜂巢能源科技有限公司</v>
      </c>
      <c r="T2954" s="8" t="str">
        <f>VLOOKUP(A2954,[3]Sheet1!$A:$K,11,0)</f>
        <v>遂宁经开区云龙路33号</v>
      </c>
      <c r="U2954" s="12"/>
      <c r="V2954" s="12"/>
      <c r="W2954" s="12"/>
      <c r="X2954" s="12"/>
      <c r="Y2954" s="12"/>
      <c r="Z2954" s="12"/>
      <c r="AA2954" s="20" t="s">
        <v>42</v>
      </c>
      <c r="AB2954" s="8" t="s">
        <v>43</v>
      </c>
      <c r="AC2954" s="8"/>
      <c r="AD2954" s="8" t="s">
        <v>44</v>
      </c>
      <c r="AE2954" s="12"/>
      <c r="AF2954" s="12"/>
    </row>
    <row r="2955" ht="16.5" spans="1:32">
      <c r="A2955" s="13" t="s">
        <v>2976</v>
      </c>
      <c r="B2955" s="8" t="str">
        <f>VLOOKUP(A2955,学号下拉数据!A:F,2,0)</f>
        <v>肖文俊</v>
      </c>
      <c r="C2955" s="8" t="str">
        <f>VLOOKUP(A2955,学号下拉数据!A:F,4,0)</f>
        <v>汽车制造与试验技术</v>
      </c>
      <c r="D2955" s="8" t="str">
        <f>VLOOKUP(A2955,学号下拉数据!A:F,5,0)</f>
        <v>460701</v>
      </c>
      <c r="E2955" s="8" t="s">
        <v>2712</v>
      </c>
      <c r="F2955" s="8" t="str">
        <f>VLOOKUP(A2955,学号下拉数据!A:F,3,0)</f>
        <v>19汽制2</v>
      </c>
      <c r="G2955" s="8" t="str">
        <f>VLOOKUP(A2955,学号下拉数据!A:F,6,0)</f>
        <v>三年</v>
      </c>
      <c r="H2955" s="12"/>
      <c r="I2955" s="12"/>
      <c r="J2955" s="12"/>
      <c r="K2955" s="12"/>
      <c r="L2955" s="12"/>
      <c r="M2955" s="12"/>
      <c r="N2955" s="12"/>
      <c r="O2955" s="12"/>
      <c r="P2955" s="8" t="s">
        <v>41</v>
      </c>
      <c r="Q2955" s="12"/>
      <c r="R2955" s="12"/>
      <c r="S2955" s="8" t="str">
        <f>VLOOKUP(A2955,[3]Sheet1!$A:$K,10,0)</f>
        <v>蜂巢能源科技有限公司</v>
      </c>
      <c r="T2955" s="8" t="str">
        <f>VLOOKUP(A2955,[3]Sheet1!$A:$K,11,0)</f>
        <v>江苏省常州市金坛开发区</v>
      </c>
      <c r="U2955" s="12"/>
      <c r="V2955" s="12"/>
      <c r="W2955" s="12"/>
      <c r="X2955" s="12"/>
      <c r="Y2955" s="12"/>
      <c r="Z2955" s="12"/>
      <c r="AA2955" s="20" t="s">
        <v>42</v>
      </c>
      <c r="AB2955" s="8" t="s">
        <v>43</v>
      </c>
      <c r="AC2955" s="8"/>
      <c r="AD2955" s="8" t="s">
        <v>44</v>
      </c>
      <c r="AE2955" s="12"/>
      <c r="AF2955" s="12"/>
    </row>
    <row r="2956" ht="16.5" spans="1:32">
      <c r="A2956" s="13" t="s">
        <v>2977</v>
      </c>
      <c r="B2956" s="8" t="str">
        <f>VLOOKUP(A2956,学号下拉数据!A:F,2,0)</f>
        <v>陈海模</v>
      </c>
      <c r="C2956" s="8" t="str">
        <f>VLOOKUP(A2956,学号下拉数据!A:F,4,0)</f>
        <v>汽车制造与试验技术</v>
      </c>
      <c r="D2956" s="8" t="str">
        <f>VLOOKUP(A2956,学号下拉数据!A:F,5,0)</f>
        <v>460701</v>
      </c>
      <c r="E2956" s="8" t="s">
        <v>2712</v>
      </c>
      <c r="F2956" s="8" t="str">
        <f>VLOOKUP(A2956,学号下拉数据!A:F,3,0)</f>
        <v>19汽制2</v>
      </c>
      <c r="G2956" s="8" t="str">
        <f>VLOOKUP(A2956,学号下拉数据!A:F,6,0)</f>
        <v>三年</v>
      </c>
      <c r="H2956" s="12"/>
      <c r="I2956" s="12"/>
      <c r="J2956" s="12"/>
      <c r="K2956" s="12"/>
      <c r="L2956" s="12"/>
      <c r="M2956" s="12"/>
      <c r="N2956" s="12"/>
      <c r="O2956" s="12"/>
      <c r="P2956" s="8" t="s">
        <v>41</v>
      </c>
      <c r="Q2956" s="12"/>
      <c r="R2956" s="12"/>
      <c r="S2956" s="8" t="str">
        <f>VLOOKUP(A2956,[3]Sheet1!$A:$K,10,0)</f>
        <v>重庆长安汽车股份有限公司</v>
      </c>
      <c r="T2956" s="8" t="str">
        <f>VLOOKUP(A2956,[3]Sheet1!$A:$K,11,0)</f>
        <v>重庆市江北区鱼嘴镇</v>
      </c>
      <c r="U2956" s="12"/>
      <c r="V2956" s="12"/>
      <c r="W2956" s="12"/>
      <c r="X2956" s="12"/>
      <c r="Y2956" s="12"/>
      <c r="Z2956" s="12"/>
      <c r="AA2956" s="20" t="s">
        <v>42</v>
      </c>
      <c r="AB2956" s="8" t="s">
        <v>43</v>
      </c>
      <c r="AC2956" s="8"/>
      <c r="AD2956" s="8" t="s">
        <v>44</v>
      </c>
      <c r="AE2956" s="12"/>
      <c r="AF2956" s="12"/>
    </row>
    <row r="2957" ht="16.5" spans="1:32">
      <c r="A2957" s="13" t="s">
        <v>2978</v>
      </c>
      <c r="B2957" s="8" t="str">
        <f>VLOOKUP(A2957,学号下拉数据!A:F,2,0)</f>
        <v>靳坤</v>
      </c>
      <c r="C2957" s="8" t="str">
        <f>VLOOKUP(A2957,学号下拉数据!A:F,4,0)</f>
        <v>汽车制造与试验技术</v>
      </c>
      <c r="D2957" s="8" t="str">
        <f>VLOOKUP(A2957,学号下拉数据!A:F,5,0)</f>
        <v>460701</v>
      </c>
      <c r="E2957" s="8" t="s">
        <v>2712</v>
      </c>
      <c r="F2957" s="8" t="str">
        <f>VLOOKUP(A2957,学号下拉数据!A:F,3,0)</f>
        <v>19汽制2</v>
      </c>
      <c r="G2957" s="8" t="str">
        <f>VLOOKUP(A2957,学号下拉数据!A:F,6,0)</f>
        <v>三年</v>
      </c>
      <c r="H2957" s="12"/>
      <c r="I2957" s="12"/>
      <c r="J2957" s="12"/>
      <c r="K2957" s="12"/>
      <c r="L2957" s="12"/>
      <c r="M2957" s="12"/>
      <c r="N2957" s="12"/>
      <c r="O2957" s="12"/>
      <c r="P2957" s="8" t="s">
        <v>41</v>
      </c>
      <c r="Q2957" s="12"/>
      <c r="R2957" s="12"/>
      <c r="S2957" s="8" t="str">
        <f>VLOOKUP(A2957,[3]Sheet1!$A:$K,10,0)</f>
        <v>四川吉利商用车有限公司</v>
      </c>
      <c r="T2957" s="8" t="str">
        <f>VLOOKUP(A2957,[3]Sheet1!$A:$K,11,0)</f>
        <v>南充市嘉陵区吉利大道</v>
      </c>
      <c r="U2957" s="12"/>
      <c r="V2957" s="12"/>
      <c r="W2957" s="12"/>
      <c r="X2957" s="12"/>
      <c r="Y2957" s="12"/>
      <c r="Z2957" s="12"/>
      <c r="AA2957" s="20" t="s">
        <v>42</v>
      </c>
      <c r="AB2957" s="8" t="s">
        <v>43</v>
      </c>
      <c r="AC2957" s="8"/>
      <c r="AD2957" s="8" t="s">
        <v>44</v>
      </c>
      <c r="AE2957" s="12"/>
      <c r="AF2957" s="12"/>
    </row>
    <row r="2958" ht="16.5" spans="1:32">
      <c r="A2958" s="13" t="s">
        <v>2979</v>
      </c>
      <c r="B2958" s="8" t="str">
        <f>VLOOKUP(A2958,学号下拉数据!A:F,2,0)</f>
        <v>叶峻岚</v>
      </c>
      <c r="C2958" s="8" t="str">
        <f>VLOOKUP(A2958,学号下拉数据!A:F,4,0)</f>
        <v>汽车制造与试验技术</v>
      </c>
      <c r="D2958" s="8" t="str">
        <f>VLOOKUP(A2958,学号下拉数据!A:F,5,0)</f>
        <v>460701</v>
      </c>
      <c r="E2958" s="8" t="s">
        <v>2712</v>
      </c>
      <c r="F2958" s="8" t="str">
        <f>VLOOKUP(A2958,学号下拉数据!A:F,3,0)</f>
        <v>19汽制2</v>
      </c>
      <c r="G2958" s="8" t="str">
        <f>VLOOKUP(A2958,学号下拉数据!A:F,6,0)</f>
        <v>三年</v>
      </c>
      <c r="H2958" s="12"/>
      <c r="I2958" s="12"/>
      <c r="J2958" s="12"/>
      <c r="K2958" s="12"/>
      <c r="L2958" s="12"/>
      <c r="M2958" s="12"/>
      <c r="N2958" s="12"/>
      <c r="O2958" s="12"/>
      <c r="P2958" s="8" t="s">
        <v>41</v>
      </c>
      <c r="Q2958" s="12"/>
      <c r="R2958" s="12"/>
      <c r="S2958" s="8" t="str">
        <f>VLOOKUP(A2958,[3]Sheet1!$A:$K,10,0)</f>
        <v>重庆长安汽车股份有限公司</v>
      </c>
      <c r="T2958" s="8" t="str">
        <f>VLOOKUP(A2958,[3]Sheet1!$A:$K,11,0)</f>
        <v>重庆市江北区鱼嘴镇</v>
      </c>
      <c r="U2958" s="12"/>
      <c r="V2958" s="12"/>
      <c r="W2958" s="12"/>
      <c r="X2958" s="12"/>
      <c r="Y2958" s="12"/>
      <c r="Z2958" s="12"/>
      <c r="AA2958" s="20" t="s">
        <v>42</v>
      </c>
      <c r="AB2958" s="8" t="s">
        <v>43</v>
      </c>
      <c r="AC2958" s="8"/>
      <c r="AD2958" s="8" t="s">
        <v>44</v>
      </c>
      <c r="AE2958" s="12"/>
      <c r="AF2958" s="12"/>
    </row>
    <row r="2959" ht="16.5" spans="1:32">
      <c r="A2959" s="13" t="s">
        <v>2980</v>
      </c>
      <c r="B2959" s="8" t="str">
        <f>VLOOKUP(A2959,学号下拉数据!A:F,2,0)</f>
        <v>林家豪</v>
      </c>
      <c r="C2959" s="8" t="str">
        <f>VLOOKUP(A2959,学号下拉数据!A:F,4,0)</f>
        <v>汽车制造与试验技术</v>
      </c>
      <c r="D2959" s="8" t="str">
        <f>VLOOKUP(A2959,学号下拉数据!A:F,5,0)</f>
        <v>460701</v>
      </c>
      <c r="E2959" s="8" t="s">
        <v>2712</v>
      </c>
      <c r="F2959" s="8" t="str">
        <f>VLOOKUP(A2959,学号下拉数据!A:F,3,0)</f>
        <v>19汽制2</v>
      </c>
      <c r="G2959" s="8" t="str">
        <f>VLOOKUP(A2959,学号下拉数据!A:F,6,0)</f>
        <v>三年</v>
      </c>
      <c r="H2959" s="12"/>
      <c r="I2959" s="12"/>
      <c r="J2959" s="12"/>
      <c r="K2959" s="12"/>
      <c r="L2959" s="12"/>
      <c r="M2959" s="12"/>
      <c r="N2959" s="12"/>
      <c r="O2959" s="12"/>
      <c r="P2959" s="8" t="s">
        <v>41</v>
      </c>
      <c r="Q2959" s="12"/>
      <c r="R2959" s="12"/>
      <c r="S2959" s="8" t="e">
        <f>VLOOKUP(A2959,[3]Sheet1!$A:$K,10,0)</f>
        <v>#N/A</v>
      </c>
      <c r="T2959" s="8" t="e">
        <f>VLOOKUP(A2959,[3]Sheet1!$A:$K,11,0)</f>
        <v>#N/A</v>
      </c>
      <c r="U2959" s="12"/>
      <c r="V2959" s="12"/>
      <c r="W2959" s="12"/>
      <c r="X2959" s="12"/>
      <c r="Y2959" s="12"/>
      <c r="Z2959" s="12"/>
      <c r="AA2959" s="20" t="s">
        <v>42</v>
      </c>
      <c r="AB2959" s="8" t="s">
        <v>43</v>
      </c>
      <c r="AC2959" s="8"/>
      <c r="AD2959" s="8" t="s">
        <v>44</v>
      </c>
      <c r="AE2959" s="12"/>
      <c r="AF2959" s="12"/>
    </row>
    <row r="2960" ht="16.5" spans="1:32">
      <c r="A2960" s="13" t="s">
        <v>2981</v>
      </c>
      <c r="B2960" s="8" t="str">
        <f>VLOOKUP(A2960,学号下拉数据!A:F,2,0)</f>
        <v>张伟</v>
      </c>
      <c r="C2960" s="8" t="str">
        <f>VLOOKUP(A2960,学号下拉数据!A:F,4,0)</f>
        <v>汽车制造与试验技术</v>
      </c>
      <c r="D2960" s="8" t="str">
        <f>VLOOKUP(A2960,学号下拉数据!A:F,5,0)</f>
        <v>460701</v>
      </c>
      <c r="E2960" s="8" t="s">
        <v>2712</v>
      </c>
      <c r="F2960" s="8" t="str">
        <f>VLOOKUP(A2960,学号下拉数据!A:F,3,0)</f>
        <v>19汽制2</v>
      </c>
      <c r="G2960" s="8" t="str">
        <f>VLOOKUP(A2960,学号下拉数据!A:F,6,0)</f>
        <v>三年</v>
      </c>
      <c r="H2960" s="12"/>
      <c r="I2960" s="12"/>
      <c r="J2960" s="12"/>
      <c r="K2960" s="12"/>
      <c r="L2960" s="12"/>
      <c r="M2960" s="12"/>
      <c r="N2960" s="12"/>
      <c r="O2960" s="12"/>
      <c r="P2960" s="8" t="s">
        <v>41</v>
      </c>
      <c r="Q2960" s="12"/>
      <c r="R2960" s="12"/>
      <c r="S2960" s="8" t="str">
        <f>VLOOKUP(A2960,[3]Sheet1!$A:$K,10,0)</f>
        <v>蜂巢能源科技有限公司</v>
      </c>
      <c r="T2960" s="8" t="str">
        <f>VLOOKUP(A2960,[3]Sheet1!$A:$K,11,0)</f>
        <v>江苏常州金坛区鑫诚大道8899</v>
      </c>
      <c r="U2960" s="12"/>
      <c r="V2960" s="12"/>
      <c r="W2960" s="12"/>
      <c r="X2960" s="12"/>
      <c r="Y2960" s="12"/>
      <c r="Z2960" s="12"/>
      <c r="AA2960" s="20" t="s">
        <v>42</v>
      </c>
      <c r="AB2960" s="8" t="s">
        <v>43</v>
      </c>
      <c r="AC2960" s="8"/>
      <c r="AD2960" s="8" t="s">
        <v>44</v>
      </c>
      <c r="AE2960" s="12"/>
      <c r="AF2960" s="12"/>
    </row>
    <row r="2961" ht="16.5" spans="1:32">
      <c r="A2961" s="13" t="s">
        <v>2982</v>
      </c>
      <c r="B2961" s="8" t="str">
        <f>VLOOKUP(A2961,学号下拉数据!A:F,2,0)</f>
        <v>张佳</v>
      </c>
      <c r="C2961" s="8" t="str">
        <f>VLOOKUP(A2961,学号下拉数据!A:F,4,0)</f>
        <v>汽车制造与试验技术</v>
      </c>
      <c r="D2961" s="8" t="str">
        <f>VLOOKUP(A2961,学号下拉数据!A:F,5,0)</f>
        <v>460701</v>
      </c>
      <c r="E2961" s="8" t="s">
        <v>2712</v>
      </c>
      <c r="F2961" s="8" t="str">
        <f>VLOOKUP(A2961,学号下拉数据!A:F,3,0)</f>
        <v>19汽制2</v>
      </c>
      <c r="G2961" s="8" t="str">
        <f>VLOOKUP(A2961,学号下拉数据!A:F,6,0)</f>
        <v>三年</v>
      </c>
      <c r="H2961" s="12"/>
      <c r="I2961" s="12"/>
      <c r="J2961" s="12"/>
      <c r="K2961" s="12"/>
      <c r="L2961" s="12"/>
      <c r="M2961" s="12"/>
      <c r="N2961" s="12"/>
      <c r="O2961" s="12"/>
      <c r="P2961" s="8" t="s">
        <v>41</v>
      </c>
      <c r="Q2961" s="12"/>
      <c r="R2961" s="12"/>
      <c r="S2961" s="8" t="str">
        <f>VLOOKUP(A2961,[3]Sheet1!$A:$K,10,0)</f>
        <v>蜂巢能源科技有限公司</v>
      </c>
      <c r="T2961" s="8" t="str">
        <f>VLOOKUP(A2961,[3]Sheet1!$A:$K,11,0)</f>
        <v>江苏常州金坛区鑫诚大道8899</v>
      </c>
      <c r="U2961" s="12"/>
      <c r="V2961" s="12"/>
      <c r="W2961" s="12"/>
      <c r="X2961" s="12"/>
      <c r="Y2961" s="12"/>
      <c r="Z2961" s="12"/>
      <c r="AA2961" s="20" t="s">
        <v>42</v>
      </c>
      <c r="AB2961" s="8" t="s">
        <v>43</v>
      </c>
      <c r="AC2961" s="8"/>
      <c r="AD2961" s="8" t="s">
        <v>44</v>
      </c>
      <c r="AE2961" s="12"/>
      <c r="AF2961" s="12"/>
    </row>
    <row r="2962" ht="16.5" spans="1:32">
      <c r="A2962" s="13" t="s">
        <v>2983</v>
      </c>
      <c r="B2962" s="8" t="str">
        <f>VLOOKUP(A2962,学号下拉数据!A:F,2,0)</f>
        <v>杨靖</v>
      </c>
      <c r="C2962" s="8" t="str">
        <f>VLOOKUP(A2962,学号下拉数据!A:F,4,0)</f>
        <v>汽车制造与试验技术</v>
      </c>
      <c r="D2962" s="8" t="str">
        <f>VLOOKUP(A2962,学号下拉数据!A:F,5,0)</f>
        <v>460701</v>
      </c>
      <c r="E2962" s="8" t="s">
        <v>2712</v>
      </c>
      <c r="F2962" s="8" t="str">
        <f>VLOOKUP(A2962,学号下拉数据!A:F,3,0)</f>
        <v>19汽制2</v>
      </c>
      <c r="G2962" s="8" t="str">
        <f>VLOOKUP(A2962,学号下拉数据!A:F,6,0)</f>
        <v>三年</v>
      </c>
      <c r="H2962" s="12"/>
      <c r="I2962" s="12"/>
      <c r="J2962" s="12"/>
      <c r="K2962" s="12"/>
      <c r="L2962" s="12"/>
      <c r="M2962" s="12"/>
      <c r="N2962" s="12"/>
      <c r="O2962" s="12"/>
      <c r="P2962" s="8" t="s">
        <v>41</v>
      </c>
      <c r="Q2962" s="12"/>
      <c r="R2962" s="12"/>
      <c r="S2962" s="8" t="str">
        <f>VLOOKUP(A2962,[3]Sheet1!$A:$K,10,0)</f>
        <v>蜂巢能源科技有限公司</v>
      </c>
      <c r="T2962" s="8" t="str">
        <f>VLOOKUP(A2962,[3]Sheet1!$A:$K,11,0)</f>
        <v>江苏常州金坛区鑫诚大道8899</v>
      </c>
      <c r="U2962" s="12"/>
      <c r="V2962" s="12"/>
      <c r="W2962" s="12"/>
      <c r="X2962" s="12"/>
      <c r="Y2962" s="12"/>
      <c r="Z2962" s="12"/>
      <c r="AA2962" s="20" t="s">
        <v>42</v>
      </c>
      <c r="AB2962" s="8" t="s">
        <v>43</v>
      </c>
      <c r="AC2962" s="8"/>
      <c r="AD2962" s="8" t="s">
        <v>44</v>
      </c>
      <c r="AE2962" s="12"/>
      <c r="AF2962" s="12"/>
    </row>
    <row r="2963" ht="16.5" spans="1:32">
      <c r="A2963" s="13" t="s">
        <v>2984</v>
      </c>
      <c r="B2963" s="8" t="str">
        <f>VLOOKUP(A2963,学号下拉数据!A:F,2,0)</f>
        <v>黑日木呷</v>
      </c>
      <c r="C2963" s="8" t="str">
        <f>VLOOKUP(A2963,学号下拉数据!A:F,4,0)</f>
        <v>汽车制造与试验技术</v>
      </c>
      <c r="D2963" s="8" t="str">
        <f>VLOOKUP(A2963,学号下拉数据!A:F,5,0)</f>
        <v>460701</v>
      </c>
      <c r="E2963" s="8" t="s">
        <v>2712</v>
      </c>
      <c r="F2963" s="8" t="str">
        <f>VLOOKUP(A2963,学号下拉数据!A:F,3,0)</f>
        <v>19汽制2</v>
      </c>
      <c r="G2963" s="8" t="str">
        <f>VLOOKUP(A2963,学号下拉数据!A:F,6,0)</f>
        <v>三年</v>
      </c>
      <c r="H2963" s="12"/>
      <c r="I2963" s="12"/>
      <c r="J2963" s="12"/>
      <c r="K2963" s="12"/>
      <c r="L2963" s="12"/>
      <c r="M2963" s="12"/>
      <c r="N2963" s="12"/>
      <c r="O2963" s="12"/>
      <c r="P2963" s="8" t="s">
        <v>41</v>
      </c>
      <c r="Q2963" s="12"/>
      <c r="R2963" s="12"/>
      <c r="S2963" s="8" t="str">
        <f>VLOOKUP(A2963,[3]Sheet1!$A:$K,10,0)</f>
        <v>蜂巢能源科技有限公司</v>
      </c>
      <c r="T2963" s="8" t="str">
        <f>VLOOKUP(A2963,[3]Sheet1!$A:$K,11,0)</f>
        <v>江苏常州金坛区鑫诚大道8899</v>
      </c>
      <c r="U2963" s="12"/>
      <c r="V2963" s="12"/>
      <c r="W2963" s="12"/>
      <c r="X2963" s="12"/>
      <c r="Y2963" s="12"/>
      <c r="Z2963" s="12"/>
      <c r="AA2963" s="20" t="s">
        <v>42</v>
      </c>
      <c r="AB2963" s="8" t="s">
        <v>43</v>
      </c>
      <c r="AC2963" s="8"/>
      <c r="AD2963" s="8" t="s">
        <v>44</v>
      </c>
      <c r="AE2963" s="12"/>
      <c r="AF2963" s="12"/>
    </row>
    <row r="2964" ht="16.5" spans="1:32">
      <c r="A2964" s="13" t="s">
        <v>2985</v>
      </c>
      <c r="B2964" s="8" t="str">
        <f>VLOOKUP(A2964,学号下拉数据!A:F,2,0)</f>
        <v>说个尔古</v>
      </c>
      <c r="C2964" s="8" t="str">
        <f>VLOOKUP(A2964,学号下拉数据!A:F,4,0)</f>
        <v>汽车制造与试验技术</v>
      </c>
      <c r="D2964" s="8" t="str">
        <f>VLOOKUP(A2964,学号下拉数据!A:F,5,0)</f>
        <v>460701</v>
      </c>
      <c r="E2964" s="8" t="s">
        <v>2712</v>
      </c>
      <c r="F2964" s="8" t="str">
        <f>VLOOKUP(A2964,学号下拉数据!A:F,3,0)</f>
        <v>19汽制2</v>
      </c>
      <c r="G2964" s="8" t="str">
        <f>VLOOKUP(A2964,学号下拉数据!A:F,6,0)</f>
        <v>三年</v>
      </c>
      <c r="H2964" s="12"/>
      <c r="I2964" s="12"/>
      <c r="J2964" s="12"/>
      <c r="K2964" s="12"/>
      <c r="L2964" s="12"/>
      <c r="M2964" s="12"/>
      <c r="N2964" s="12"/>
      <c r="O2964" s="12"/>
      <c r="P2964" s="8" t="s">
        <v>41</v>
      </c>
      <c r="Q2964" s="12"/>
      <c r="R2964" s="12"/>
      <c r="S2964" s="8" t="str">
        <f>VLOOKUP(A2964,[3]Sheet1!$A:$K,10,0)</f>
        <v>蜂巢能源科技有限公司</v>
      </c>
      <c r="T2964" s="8" t="str">
        <f>VLOOKUP(A2964,[3]Sheet1!$A:$K,11,0)</f>
        <v>江苏常州金坛区鑫诚大道8899</v>
      </c>
      <c r="U2964" s="12"/>
      <c r="V2964" s="12"/>
      <c r="W2964" s="12"/>
      <c r="X2964" s="12"/>
      <c r="Y2964" s="12"/>
      <c r="Z2964" s="12"/>
      <c r="AA2964" s="20" t="s">
        <v>42</v>
      </c>
      <c r="AB2964" s="8" t="s">
        <v>43</v>
      </c>
      <c r="AC2964" s="8"/>
      <c r="AD2964" s="8" t="s">
        <v>44</v>
      </c>
      <c r="AE2964" s="12"/>
      <c r="AF2964" s="12"/>
    </row>
    <row r="2965" ht="16.5" spans="1:32">
      <c r="A2965" s="13" t="s">
        <v>2986</v>
      </c>
      <c r="B2965" s="8" t="str">
        <f>VLOOKUP(A2965,学号下拉数据!A:F,2,0)</f>
        <v>邓佳豪</v>
      </c>
      <c r="C2965" s="8" t="str">
        <f>VLOOKUP(A2965,学号下拉数据!A:F,4,0)</f>
        <v>汽车制造与试验技术</v>
      </c>
      <c r="D2965" s="8" t="str">
        <f>VLOOKUP(A2965,学号下拉数据!A:F,5,0)</f>
        <v>460701</v>
      </c>
      <c r="E2965" s="8" t="s">
        <v>2712</v>
      </c>
      <c r="F2965" s="8" t="str">
        <f>VLOOKUP(A2965,学号下拉数据!A:F,3,0)</f>
        <v>19汽制2</v>
      </c>
      <c r="G2965" s="8" t="str">
        <f>VLOOKUP(A2965,学号下拉数据!A:F,6,0)</f>
        <v>三年</v>
      </c>
      <c r="H2965" s="12"/>
      <c r="I2965" s="12"/>
      <c r="J2965" s="12"/>
      <c r="K2965" s="12"/>
      <c r="L2965" s="12"/>
      <c r="M2965" s="12"/>
      <c r="N2965" s="12"/>
      <c r="O2965" s="12"/>
      <c r="P2965" s="8" t="s">
        <v>41</v>
      </c>
      <c r="Q2965" s="12"/>
      <c r="R2965" s="12"/>
      <c r="S2965" s="8" t="str">
        <f>VLOOKUP(A2965,[3]Sheet1!$A:$K,10,0)</f>
        <v>重庆长安汽车股份有限公司</v>
      </c>
      <c r="T2965" s="8" t="str">
        <f>VLOOKUP(A2965,[3]Sheet1!$A:$K,11,0)</f>
        <v>重庆市江北区鱼嘴镇</v>
      </c>
      <c r="U2965" s="12"/>
      <c r="V2965" s="12"/>
      <c r="W2965" s="12"/>
      <c r="X2965" s="12"/>
      <c r="Y2965" s="12"/>
      <c r="Z2965" s="12"/>
      <c r="AA2965" s="20" t="s">
        <v>42</v>
      </c>
      <c r="AB2965" s="8" t="s">
        <v>43</v>
      </c>
      <c r="AC2965" s="8"/>
      <c r="AD2965" s="8" t="s">
        <v>44</v>
      </c>
      <c r="AE2965" s="12"/>
      <c r="AF2965" s="12"/>
    </row>
    <row r="2966" ht="16.5" spans="1:32">
      <c r="A2966" s="13" t="s">
        <v>2987</v>
      </c>
      <c r="B2966" s="8" t="str">
        <f>VLOOKUP(A2966,学号下拉数据!A:F,2,0)</f>
        <v>许鸿</v>
      </c>
      <c r="C2966" s="8" t="str">
        <f>VLOOKUP(A2966,学号下拉数据!A:F,4,0)</f>
        <v>汽车制造与试验技术</v>
      </c>
      <c r="D2966" s="8" t="str">
        <f>VLOOKUP(A2966,学号下拉数据!A:F,5,0)</f>
        <v>460701</v>
      </c>
      <c r="E2966" s="8" t="s">
        <v>2712</v>
      </c>
      <c r="F2966" s="8" t="str">
        <f>VLOOKUP(A2966,学号下拉数据!A:F,3,0)</f>
        <v>19汽制2</v>
      </c>
      <c r="G2966" s="8" t="str">
        <f>VLOOKUP(A2966,学号下拉数据!A:F,6,0)</f>
        <v>三年</v>
      </c>
      <c r="H2966" s="12"/>
      <c r="I2966" s="12"/>
      <c r="J2966" s="12"/>
      <c r="K2966" s="12"/>
      <c r="L2966" s="12"/>
      <c r="M2966" s="12"/>
      <c r="N2966" s="12"/>
      <c r="O2966" s="12"/>
      <c r="P2966" s="8" t="s">
        <v>41</v>
      </c>
      <c r="Q2966" s="12"/>
      <c r="R2966" s="12"/>
      <c r="S2966" s="8" t="str">
        <f>VLOOKUP(A2966,[3]Sheet1!$A:$K,10,0)</f>
        <v>自主实习</v>
      </c>
      <c r="T2966" s="8" t="str">
        <f>VLOOKUP(A2966,[3]Sheet1!$A:$K,11,0)</f>
        <v>遂宁船山区河东新区</v>
      </c>
      <c r="U2966" s="12"/>
      <c r="V2966" s="12"/>
      <c r="W2966" s="12"/>
      <c r="X2966" s="12"/>
      <c r="Y2966" s="12"/>
      <c r="Z2966" s="12"/>
      <c r="AA2966" s="20" t="s">
        <v>42</v>
      </c>
      <c r="AB2966" s="8" t="s">
        <v>43</v>
      </c>
      <c r="AC2966" s="8"/>
      <c r="AD2966" s="8" t="s">
        <v>44</v>
      </c>
      <c r="AE2966" s="12"/>
      <c r="AF2966" s="12"/>
    </row>
    <row r="2967" ht="16.5" spans="1:32">
      <c r="A2967" s="13" t="s">
        <v>2988</v>
      </c>
      <c r="B2967" s="8" t="str">
        <f>VLOOKUP(A2967,学号下拉数据!A:F,2,0)</f>
        <v>陈启松</v>
      </c>
      <c r="C2967" s="8" t="str">
        <f>VLOOKUP(A2967,学号下拉数据!A:F,4,0)</f>
        <v>汽车制造与试验技术</v>
      </c>
      <c r="D2967" s="8" t="str">
        <f>VLOOKUP(A2967,学号下拉数据!A:F,5,0)</f>
        <v>460701</v>
      </c>
      <c r="E2967" s="8" t="s">
        <v>2712</v>
      </c>
      <c r="F2967" s="8" t="str">
        <f>VLOOKUP(A2967,学号下拉数据!A:F,3,0)</f>
        <v>19汽制2</v>
      </c>
      <c r="G2967" s="8" t="str">
        <f>VLOOKUP(A2967,学号下拉数据!A:F,6,0)</f>
        <v>三年</v>
      </c>
      <c r="H2967" s="12"/>
      <c r="I2967" s="12"/>
      <c r="J2967" s="12"/>
      <c r="K2967" s="12"/>
      <c r="L2967" s="12"/>
      <c r="M2967" s="12"/>
      <c r="N2967" s="12"/>
      <c r="O2967" s="12"/>
      <c r="P2967" s="8" t="s">
        <v>41</v>
      </c>
      <c r="Q2967" s="12"/>
      <c r="R2967" s="12"/>
      <c r="S2967" s="8" t="str">
        <f>VLOOKUP(A2967,[3]Sheet1!$A:$K,10,0)</f>
        <v>蜂巢能源科技有限公司</v>
      </c>
      <c r="T2967" s="8" t="str">
        <f>VLOOKUP(A2967,[3]Sheet1!$A:$K,11,0)</f>
        <v>江苏常州金坛区鑫诚大道8899</v>
      </c>
      <c r="U2967" s="12"/>
      <c r="V2967" s="12"/>
      <c r="W2967" s="12"/>
      <c r="X2967" s="12"/>
      <c r="Y2967" s="12"/>
      <c r="Z2967" s="12"/>
      <c r="AA2967" s="20" t="s">
        <v>42</v>
      </c>
      <c r="AB2967" s="8" t="s">
        <v>43</v>
      </c>
      <c r="AC2967" s="8"/>
      <c r="AD2967" s="8" t="s">
        <v>44</v>
      </c>
      <c r="AE2967" s="12"/>
      <c r="AF2967" s="12"/>
    </row>
    <row r="2968" ht="16.5" spans="1:32">
      <c r="A2968" s="13" t="s">
        <v>2989</v>
      </c>
      <c r="B2968" s="8" t="str">
        <f>VLOOKUP(A2968,学号下拉数据!A:F,2,0)</f>
        <v>杨智洪</v>
      </c>
      <c r="C2968" s="8" t="str">
        <f>VLOOKUP(A2968,学号下拉数据!A:F,4,0)</f>
        <v>汽车制造与试验技术</v>
      </c>
      <c r="D2968" s="8" t="str">
        <f>VLOOKUP(A2968,学号下拉数据!A:F,5,0)</f>
        <v>460701</v>
      </c>
      <c r="E2968" s="8" t="s">
        <v>2712</v>
      </c>
      <c r="F2968" s="8" t="str">
        <f>VLOOKUP(A2968,学号下拉数据!A:F,3,0)</f>
        <v>19汽制2</v>
      </c>
      <c r="G2968" s="8" t="str">
        <f>VLOOKUP(A2968,学号下拉数据!A:F,6,0)</f>
        <v>三年</v>
      </c>
      <c r="H2968" s="12"/>
      <c r="I2968" s="12"/>
      <c r="J2968" s="12"/>
      <c r="K2968" s="12"/>
      <c r="L2968" s="12"/>
      <c r="M2968" s="12"/>
      <c r="N2968" s="12"/>
      <c r="O2968" s="12"/>
      <c r="P2968" s="8" t="s">
        <v>41</v>
      </c>
      <c r="Q2968" s="12"/>
      <c r="R2968" s="12"/>
      <c r="S2968" s="8" t="str">
        <f>VLOOKUP(A2968,[3]Sheet1!$A:$K,10,0)</f>
        <v>蜂巢能源科技有限公司</v>
      </c>
      <c r="T2968" s="8" t="str">
        <f>VLOOKUP(A2968,[3]Sheet1!$A:$K,11,0)</f>
        <v>江苏常州金坛区鑫诚大道8899</v>
      </c>
      <c r="U2968" s="12"/>
      <c r="V2968" s="12"/>
      <c r="W2968" s="12"/>
      <c r="X2968" s="12"/>
      <c r="Y2968" s="12"/>
      <c r="Z2968" s="12"/>
      <c r="AA2968" s="20" t="s">
        <v>42</v>
      </c>
      <c r="AB2968" s="8" t="s">
        <v>43</v>
      </c>
      <c r="AC2968" s="8"/>
      <c r="AD2968" s="8" t="s">
        <v>44</v>
      </c>
      <c r="AE2968" s="12"/>
      <c r="AF2968" s="12"/>
    </row>
    <row r="2969" ht="16.5" spans="1:32">
      <c r="A2969" s="13" t="s">
        <v>2990</v>
      </c>
      <c r="B2969" s="8" t="str">
        <f>VLOOKUP(A2969,学号下拉数据!A:F,2,0)</f>
        <v>王梓潇</v>
      </c>
      <c r="C2969" s="8" t="str">
        <f>VLOOKUP(A2969,学号下拉数据!A:F,4,0)</f>
        <v>汽车制造与试验技术</v>
      </c>
      <c r="D2969" s="8" t="str">
        <f>VLOOKUP(A2969,学号下拉数据!A:F,5,0)</f>
        <v>460701</v>
      </c>
      <c r="E2969" s="8" t="s">
        <v>2712</v>
      </c>
      <c r="F2969" s="8" t="str">
        <f>VLOOKUP(A2969,学号下拉数据!A:F,3,0)</f>
        <v>19汽制2</v>
      </c>
      <c r="G2969" s="8" t="str">
        <f>VLOOKUP(A2969,学号下拉数据!A:F,6,0)</f>
        <v>三年</v>
      </c>
      <c r="H2969" s="12"/>
      <c r="I2969" s="12"/>
      <c r="J2969" s="12"/>
      <c r="K2969" s="12"/>
      <c r="L2969" s="12"/>
      <c r="M2969" s="12"/>
      <c r="N2969" s="12"/>
      <c r="O2969" s="12"/>
      <c r="P2969" s="8" t="s">
        <v>41</v>
      </c>
      <c r="Q2969" s="12"/>
      <c r="R2969" s="12"/>
      <c r="S2969" s="8" t="str">
        <f>VLOOKUP(A2969,[3]Sheet1!$A:$K,10,0)</f>
        <v>蜂巢能源科技有限公司</v>
      </c>
      <c r="T2969" s="8" t="str">
        <f>VLOOKUP(A2969,[3]Sheet1!$A:$K,11,0)</f>
        <v>江苏常州金坛区鑫诚大道8899</v>
      </c>
      <c r="U2969" s="12"/>
      <c r="V2969" s="12"/>
      <c r="W2969" s="12"/>
      <c r="X2969" s="12"/>
      <c r="Y2969" s="12"/>
      <c r="Z2969" s="12"/>
      <c r="AA2969" s="20" t="s">
        <v>42</v>
      </c>
      <c r="AB2969" s="8" t="s">
        <v>43</v>
      </c>
      <c r="AC2969" s="8"/>
      <c r="AD2969" s="8" t="s">
        <v>44</v>
      </c>
      <c r="AE2969" s="12"/>
      <c r="AF2969" s="12"/>
    </row>
    <row r="2970" ht="16.5" spans="1:32">
      <c r="A2970" s="13" t="s">
        <v>2991</v>
      </c>
      <c r="B2970" s="8" t="str">
        <f>VLOOKUP(A2970,学号下拉数据!A:F,2,0)</f>
        <v>王龙飞</v>
      </c>
      <c r="C2970" s="8" t="str">
        <f>VLOOKUP(A2970,学号下拉数据!A:F,4,0)</f>
        <v>汽车制造与试验技术</v>
      </c>
      <c r="D2970" s="8" t="str">
        <f>VLOOKUP(A2970,学号下拉数据!A:F,5,0)</f>
        <v>460701</v>
      </c>
      <c r="E2970" s="8" t="s">
        <v>2712</v>
      </c>
      <c r="F2970" s="8" t="str">
        <f>VLOOKUP(A2970,学号下拉数据!A:F,3,0)</f>
        <v>19汽制2</v>
      </c>
      <c r="G2970" s="8" t="str">
        <f>VLOOKUP(A2970,学号下拉数据!A:F,6,0)</f>
        <v>三年</v>
      </c>
      <c r="H2970" s="12"/>
      <c r="I2970" s="12"/>
      <c r="J2970" s="12"/>
      <c r="K2970" s="12"/>
      <c r="L2970" s="12"/>
      <c r="M2970" s="12"/>
      <c r="N2970" s="12"/>
      <c r="O2970" s="12"/>
      <c r="P2970" s="8" t="s">
        <v>41</v>
      </c>
      <c r="Q2970" s="12"/>
      <c r="R2970" s="12"/>
      <c r="S2970" s="8" t="str">
        <f>VLOOKUP(A2970,[3]Sheet1!$A:$K,10,0)</f>
        <v>蜂巢能源科技有限公司</v>
      </c>
      <c r="T2970" s="8" t="str">
        <f>VLOOKUP(A2970,[3]Sheet1!$A:$K,11,0)</f>
        <v>江苏常州金坛区鑫诚大道8899</v>
      </c>
      <c r="U2970" s="12"/>
      <c r="V2970" s="12"/>
      <c r="W2970" s="12"/>
      <c r="X2970" s="12"/>
      <c r="Y2970" s="12"/>
      <c r="Z2970" s="12"/>
      <c r="AA2970" s="20" t="s">
        <v>42</v>
      </c>
      <c r="AB2970" s="8" t="s">
        <v>43</v>
      </c>
      <c r="AC2970" s="8"/>
      <c r="AD2970" s="8" t="s">
        <v>44</v>
      </c>
      <c r="AE2970" s="12"/>
      <c r="AF2970" s="12"/>
    </row>
    <row r="2971" ht="16.5" spans="1:32">
      <c r="A2971" s="13" t="s">
        <v>2992</v>
      </c>
      <c r="B2971" s="8" t="str">
        <f>VLOOKUP(A2971,学号下拉数据!A:F,2,0)</f>
        <v>吴鹏</v>
      </c>
      <c r="C2971" s="8" t="str">
        <f>VLOOKUP(A2971,学号下拉数据!A:F,4,0)</f>
        <v>汽车制造与试验技术</v>
      </c>
      <c r="D2971" s="8" t="str">
        <f>VLOOKUP(A2971,学号下拉数据!A:F,5,0)</f>
        <v>460701</v>
      </c>
      <c r="E2971" s="8" t="s">
        <v>2712</v>
      </c>
      <c r="F2971" s="8" t="str">
        <f>VLOOKUP(A2971,学号下拉数据!A:F,3,0)</f>
        <v>19汽制2</v>
      </c>
      <c r="G2971" s="8" t="str">
        <f>VLOOKUP(A2971,学号下拉数据!A:F,6,0)</f>
        <v>三年</v>
      </c>
      <c r="H2971" s="12"/>
      <c r="I2971" s="12"/>
      <c r="J2971" s="12"/>
      <c r="K2971" s="12"/>
      <c r="L2971" s="12"/>
      <c r="M2971" s="12"/>
      <c r="N2971" s="12"/>
      <c r="O2971" s="12"/>
      <c r="P2971" s="8" t="s">
        <v>41</v>
      </c>
      <c r="Q2971" s="12"/>
      <c r="R2971" s="12"/>
      <c r="S2971" s="8" t="str">
        <f>VLOOKUP(A2971,[3]Sheet1!$A:$K,10,0)</f>
        <v>四川精典汽车服务连锁股份有限公司</v>
      </c>
      <c r="T2971" s="8" t="str">
        <f>VLOOKUP(A2971,[3]Sheet1!$A:$K,11,0)</f>
        <v>成都市武侯区永盛南街6号竹园二期</v>
      </c>
      <c r="U2971" s="12"/>
      <c r="V2971" s="12"/>
      <c r="W2971" s="12"/>
      <c r="X2971" s="12"/>
      <c r="Y2971" s="12"/>
      <c r="Z2971" s="12"/>
      <c r="AA2971" s="20" t="s">
        <v>42</v>
      </c>
      <c r="AB2971" s="8" t="s">
        <v>43</v>
      </c>
      <c r="AC2971" s="8"/>
      <c r="AD2971" s="8" t="s">
        <v>44</v>
      </c>
      <c r="AE2971" s="12"/>
      <c r="AF2971" s="12"/>
    </row>
    <row r="2972" ht="16.5" spans="1:32">
      <c r="A2972" s="13" t="s">
        <v>2993</v>
      </c>
      <c r="B2972" s="8" t="str">
        <f>VLOOKUP(A2972,学号下拉数据!A:F,2,0)</f>
        <v>彭文武</v>
      </c>
      <c r="C2972" s="8" t="str">
        <f>VLOOKUP(A2972,学号下拉数据!A:F,4,0)</f>
        <v>汽车制造与试验技术</v>
      </c>
      <c r="D2972" s="8" t="str">
        <f>VLOOKUP(A2972,学号下拉数据!A:F,5,0)</f>
        <v>460701</v>
      </c>
      <c r="E2972" s="8" t="s">
        <v>2712</v>
      </c>
      <c r="F2972" s="8" t="str">
        <f>VLOOKUP(A2972,学号下拉数据!A:F,3,0)</f>
        <v>19汽制2</v>
      </c>
      <c r="G2972" s="8" t="str">
        <f>VLOOKUP(A2972,学号下拉数据!A:F,6,0)</f>
        <v>三年</v>
      </c>
      <c r="H2972" s="12"/>
      <c r="I2972" s="12"/>
      <c r="J2972" s="12"/>
      <c r="K2972" s="12"/>
      <c r="L2972" s="12"/>
      <c r="M2972" s="12"/>
      <c r="N2972" s="12"/>
      <c r="O2972" s="12"/>
      <c r="P2972" s="8" t="s">
        <v>41</v>
      </c>
      <c r="Q2972" s="12"/>
      <c r="R2972" s="12"/>
      <c r="S2972" s="8" t="e">
        <f>VLOOKUP(A2972,[3]Sheet1!$A:$K,10,0)</f>
        <v>#N/A</v>
      </c>
      <c r="T2972" s="8" t="e">
        <f>VLOOKUP(A2972,[3]Sheet1!$A:$K,11,0)</f>
        <v>#N/A</v>
      </c>
      <c r="U2972" s="12"/>
      <c r="V2972" s="12"/>
      <c r="W2972" s="12"/>
      <c r="X2972" s="12"/>
      <c r="Y2972" s="12"/>
      <c r="Z2972" s="12"/>
      <c r="AA2972" s="20" t="s">
        <v>42</v>
      </c>
      <c r="AB2972" s="8" t="s">
        <v>43</v>
      </c>
      <c r="AC2972" s="8"/>
      <c r="AD2972" s="8" t="s">
        <v>44</v>
      </c>
      <c r="AE2972" s="12"/>
      <c r="AF2972" s="12"/>
    </row>
    <row r="2973" ht="16.5" spans="1:32">
      <c r="A2973" s="13" t="s">
        <v>2994</v>
      </c>
      <c r="B2973" s="8" t="str">
        <f>VLOOKUP(A2973,学号下拉数据!A:F,2,0)</f>
        <v>刘涛</v>
      </c>
      <c r="C2973" s="8" t="str">
        <f>VLOOKUP(A2973,学号下拉数据!A:F,4,0)</f>
        <v>汽车制造与试验技术</v>
      </c>
      <c r="D2973" s="8" t="str">
        <f>VLOOKUP(A2973,学号下拉数据!A:F,5,0)</f>
        <v>460701</v>
      </c>
      <c r="E2973" s="8" t="s">
        <v>2712</v>
      </c>
      <c r="F2973" s="8" t="str">
        <f>VLOOKUP(A2973,学号下拉数据!A:F,3,0)</f>
        <v>19汽制2</v>
      </c>
      <c r="G2973" s="8" t="str">
        <f>VLOOKUP(A2973,学号下拉数据!A:F,6,0)</f>
        <v>三年</v>
      </c>
      <c r="H2973" s="12"/>
      <c r="I2973" s="12"/>
      <c r="J2973" s="12"/>
      <c r="K2973" s="12"/>
      <c r="L2973" s="12"/>
      <c r="M2973" s="12"/>
      <c r="N2973" s="12"/>
      <c r="O2973" s="12"/>
      <c r="P2973" s="8" t="s">
        <v>41</v>
      </c>
      <c r="Q2973" s="12"/>
      <c r="R2973" s="12"/>
      <c r="S2973" s="8" t="str">
        <f>VLOOKUP(A2973,[3]Sheet1!$A:$K,10,0)</f>
        <v>重庆长安股份有限公司</v>
      </c>
      <c r="T2973" s="8" t="str">
        <f>VLOOKUP(A2973,[3]Sheet1!$A:$K,11,0)</f>
        <v>重庆市江北区鱼嘴镇</v>
      </c>
      <c r="U2973" s="12"/>
      <c r="V2973" s="12"/>
      <c r="W2973" s="12"/>
      <c r="X2973" s="12"/>
      <c r="Y2973" s="12"/>
      <c r="Z2973" s="12"/>
      <c r="AA2973" s="20" t="s">
        <v>42</v>
      </c>
      <c r="AB2973" s="8" t="s">
        <v>43</v>
      </c>
      <c r="AC2973" s="8"/>
      <c r="AD2973" s="8" t="s">
        <v>44</v>
      </c>
      <c r="AE2973" s="12"/>
      <c r="AF2973" s="12"/>
    </row>
    <row r="2974" ht="16.5" spans="1:32">
      <c r="A2974" s="13" t="s">
        <v>2995</v>
      </c>
      <c r="B2974" s="8" t="str">
        <f>VLOOKUP(A2974,学号下拉数据!A:F,2,0)</f>
        <v>李孟平</v>
      </c>
      <c r="C2974" s="8" t="str">
        <f>VLOOKUP(A2974,学号下拉数据!A:F,4,0)</f>
        <v>汽车制造与试验技术</v>
      </c>
      <c r="D2974" s="8" t="str">
        <f>VLOOKUP(A2974,学号下拉数据!A:F,5,0)</f>
        <v>460701</v>
      </c>
      <c r="E2974" s="8" t="s">
        <v>2712</v>
      </c>
      <c r="F2974" s="8" t="str">
        <f>VLOOKUP(A2974,学号下拉数据!A:F,3,0)</f>
        <v>19汽制2</v>
      </c>
      <c r="G2974" s="8" t="str">
        <f>VLOOKUP(A2974,学号下拉数据!A:F,6,0)</f>
        <v>三年</v>
      </c>
      <c r="H2974" s="12"/>
      <c r="I2974" s="12"/>
      <c r="J2974" s="12"/>
      <c r="K2974" s="12"/>
      <c r="L2974" s="12"/>
      <c r="M2974" s="12"/>
      <c r="N2974" s="12"/>
      <c r="O2974" s="12"/>
      <c r="P2974" s="8" t="s">
        <v>41</v>
      </c>
      <c r="Q2974" s="12"/>
      <c r="R2974" s="12"/>
      <c r="S2974" s="8" t="str">
        <f>VLOOKUP(A2974,[3]Sheet1!$A:$K,10,0)</f>
        <v>自主实习</v>
      </c>
      <c r="T2974" s="8" t="str">
        <f>VLOOKUP(A2974,[3]Sheet1!$A:$K,11,0)</f>
        <v>四川省遂宁市船山区河东商贸城</v>
      </c>
      <c r="U2974" s="12"/>
      <c r="V2974" s="12"/>
      <c r="W2974" s="12"/>
      <c r="X2974" s="12"/>
      <c r="Y2974" s="12"/>
      <c r="Z2974" s="12"/>
      <c r="AA2974" s="20" t="s">
        <v>42</v>
      </c>
      <c r="AB2974" s="8" t="s">
        <v>43</v>
      </c>
      <c r="AC2974" s="8"/>
      <c r="AD2974" s="8" t="s">
        <v>44</v>
      </c>
      <c r="AE2974" s="12"/>
      <c r="AF2974" s="12"/>
    </row>
    <row r="2975" ht="16.5" spans="1:32">
      <c r="A2975" s="13" t="s">
        <v>2996</v>
      </c>
      <c r="B2975" s="8" t="str">
        <f>VLOOKUP(A2975,学号下拉数据!A:F,2,0)</f>
        <v>戢光旭</v>
      </c>
      <c r="C2975" s="8" t="str">
        <f>VLOOKUP(A2975,学号下拉数据!A:F,4,0)</f>
        <v>汽车制造与试验技术</v>
      </c>
      <c r="D2975" s="8" t="str">
        <f>VLOOKUP(A2975,学号下拉数据!A:F,5,0)</f>
        <v>460701</v>
      </c>
      <c r="E2975" s="8" t="s">
        <v>2712</v>
      </c>
      <c r="F2975" s="8" t="str">
        <f>VLOOKUP(A2975,学号下拉数据!A:F,3,0)</f>
        <v>19汽制2</v>
      </c>
      <c r="G2975" s="8" t="str">
        <f>VLOOKUP(A2975,学号下拉数据!A:F,6,0)</f>
        <v>三年</v>
      </c>
      <c r="H2975" s="12"/>
      <c r="I2975" s="12"/>
      <c r="J2975" s="12"/>
      <c r="K2975" s="12"/>
      <c r="L2975" s="12"/>
      <c r="M2975" s="12"/>
      <c r="N2975" s="12"/>
      <c r="O2975" s="12"/>
      <c r="P2975" s="8" t="s">
        <v>41</v>
      </c>
      <c r="Q2975" s="12"/>
      <c r="R2975" s="12"/>
      <c r="S2975" s="8" t="e">
        <f>VLOOKUP(A2975,[3]Sheet1!$A:$K,10,0)</f>
        <v>#N/A</v>
      </c>
      <c r="T2975" s="8" t="e">
        <f>VLOOKUP(A2975,[3]Sheet1!$A:$K,11,0)</f>
        <v>#N/A</v>
      </c>
      <c r="U2975" s="12"/>
      <c r="V2975" s="12"/>
      <c r="W2975" s="12"/>
      <c r="X2975" s="12"/>
      <c r="Y2975" s="12"/>
      <c r="Z2975" s="12"/>
      <c r="AA2975" s="20" t="s">
        <v>42</v>
      </c>
      <c r="AB2975" s="8" t="s">
        <v>43</v>
      </c>
      <c r="AC2975" s="8"/>
      <c r="AD2975" s="8" t="s">
        <v>44</v>
      </c>
      <c r="AE2975" s="12"/>
      <c r="AF2975" s="12"/>
    </row>
    <row r="2976" ht="16.5" spans="1:32">
      <c r="A2976" s="13" t="s">
        <v>2997</v>
      </c>
      <c r="B2976" s="8" t="str">
        <f>VLOOKUP(A2976,学号下拉数据!A:F,2,0)</f>
        <v>李彬</v>
      </c>
      <c r="C2976" s="8" t="str">
        <f>VLOOKUP(A2976,学号下拉数据!A:F,4,0)</f>
        <v>汽车制造与试验技术</v>
      </c>
      <c r="D2976" s="8" t="str">
        <f>VLOOKUP(A2976,学号下拉数据!A:F,5,0)</f>
        <v>460701</v>
      </c>
      <c r="E2976" s="8" t="s">
        <v>2712</v>
      </c>
      <c r="F2976" s="8" t="str">
        <f>VLOOKUP(A2976,学号下拉数据!A:F,3,0)</f>
        <v>19汽制2</v>
      </c>
      <c r="G2976" s="8" t="str">
        <f>VLOOKUP(A2976,学号下拉数据!A:F,6,0)</f>
        <v>三年</v>
      </c>
      <c r="H2976" s="12"/>
      <c r="I2976" s="12"/>
      <c r="J2976" s="12"/>
      <c r="K2976" s="12"/>
      <c r="L2976" s="12"/>
      <c r="M2976" s="12"/>
      <c r="N2976" s="12"/>
      <c r="O2976" s="12"/>
      <c r="P2976" s="8" t="s">
        <v>41</v>
      </c>
      <c r="Q2976" s="12"/>
      <c r="R2976" s="12"/>
      <c r="S2976" s="8" t="str">
        <f>VLOOKUP(A2976,[3]Sheet1!$A:$K,10,0)</f>
        <v>自主实习</v>
      </c>
      <c r="T2976" s="8" t="str">
        <f>VLOOKUP(A2976,[3]Sheet1!$A:$K,11,0)</f>
        <v>凉山州德昌县</v>
      </c>
      <c r="U2976" s="12"/>
      <c r="V2976" s="12"/>
      <c r="W2976" s="12"/>
      <c r="X2976" s="12"/>
      <c r="Y2976" s="12"/>
      <c r="Z2976" s="12"/>
      <c r="AA2976" s="20" t="s">
        <v>42</v>
      </c>
      <c r="AB2976" s="8" t="s">
        <v>43</v>
      </c>
      <c r="AC2976" s="8"/>
      <c r="AD2976" s="8" t="s">
        <v>44</v>
      </c>
      <c r="AE2976" s="12"/>
      <c r="AF2976" s="12"/>
    </row>
    <row r="2977" ht="16.5" spans="1:32">
      <c r="A2977" s="13" t="s">
        <v>2998</v>
      </c>
      <c r="B2977" s="8" t="str">
        <f>VLOOKUP(A2977,学号下拉数据!A:F,2,0)</f>
        <v>许俊</v>
      </c>
      <c r="C2977" s="8" t="str">
        <f>VLOOKUP(A2977,学号下拉数据!A:F,4,0)</f>
        <v>汽车制造与试验技术</v>
      </c>
      <c r="D2977" s="8" t="str">
        <f>VLOOKUP(A2977,学号下拉数据!A:F,5,0)</f>
        <v>460701</v>
      </c>
      <c r="E2977" s="8" t="s">
        <v>2712</v>
      </c>
      <c r="F2977" s="8" t="str">
        <f>VLOOKUP(A2977,学号下拉数据!A:F,3,0)</f>
        <v>19汽制2</v>
      </c>
      <c r="G2977" s="8" t="str">
        <f>VLOOKUP(A2977,学号下拉数据!A:F,6,0)</f>
        <v>三年</v>
      </c>
      <c r="H2977" s="12"/>
      <c r="I2977" s="12"/>
      <c r="J2977" s="12"/>
      <c r="K2977" s="12"/>
      <c r="L2977" s="12"/>
      <c r="M2977" s="12"/>
      <c r="N2977" s="12"/>
      <c r="O2977" s="12"/>
      <c r="P2977" s="8" t="s">
        <v>41</v>
      </c>
      <c r="Q2977" s="12"/>
      <c r="R2977" s="12"/>
      <c r="S2977" s="8" t="str">
        <f>VLOOKUP(A2977,[3]Sheet1!$A:$K,10,0)</f>
        <v>重庆长安股份有限公司</v>
      </c>
      <c r="T2977" s="8" t="str">
        <f>VLOOKUP(A2977,[3]Sheet1!$A:$K,11,0)</f>
        <v>重庆市江北区鱼嘴镇</v>
      </c>
      <c r="U2977" s="12"/>
      <c r="V2977" s="12"/>
      <c r="W2977" s="12"/>
      <c r="X2977" s="12"/>
      <c r="Y2977" s="12"/>
      <c r="Z2977" s="12"/>
      <c r="AA2977" s="20" t="s">
        <v>42</v>
      </c>
      <c r="AB2977" s="8" t="s">
        <v>43</v>
      </c>
      <c r="AC2977" s="8"/>
      <c r="AD2977" s="8" t="s">
        <v>44</v>
      </c>
      <c r="AE2977" s="12"/>
      <c r="AF2977" s="12"/>
    </row>
    <row r="2978" ht="16.5" spans="1:32">
      <c r="A2978" s="13" t="s">
        <v>2999</v>
      </c>
      <c r="B2978" s="8" t="str">
        <f>VLOOKUP(A2978,学号下拉数据!A:F,2,0)</f>
        <v>王赢</v>
      </c>
      <c r="C2978" s="8" t="str">
        <f>VLOOKUP(A2978,学号下拉数据!A:F,4,0)</f>
        <v>汽车制造与试验技术</v>
      </c>
      <c r="D2978" s="8" t="str">
        <f>VLOOKUP(A2978,学号下拉数据!A:F,5,0)</f>
        <v>460701</v>
      </c>
      <c r="E2978" s="8" t="s">
        <v>2712</v>
      </c>
      <c r="F2978" s="8" t="str">
        <f>VLOOKUP(A2978,学号下拉数据!A:F,3,0)</f>
        <v>19汽制2</v>
      </c>
      <c r="G2978" s="8" t="str">
        <f>VLOOKUP(A2978,学号下拉数据!A:F,6,0)</f>
        <v>三年</v>
      </c>
      <c r="H2978" s="12"/>
      <c r="I2978" s="12"/>
      <c r="J2978" s="12"/>
      <c r="K2978" s="12"/>
      <c r="L2978" s="12"/>
      <c r="M2978" s="12"/>
      <c r="N2978" s="12"/>
      <c r="O2978" s="12"/>
      <c r="P2978" s="8" t="s">
        <v>41</v>
      </c>
      <c r="Q2978" s="12"/>
      <c r="R2978" s="12"/>
      <c r="S2978" s="8" t="str">
        <f>VLOOKUP(A2978,[3]Sheet1!$A:$K,10,0)</f>
        <v>蜂巢能源科技有限公司</v>
      </c>
      <c r="T2978" s="8" t="str">
        <f>VLOOKUP(A2978,[3]Sheet1!$A:$K,11,0)</f>
        <v>江苏常州金坛区鑫诚大道8899</v>
      </c>
      <c r="U2978" s="12"/>
      <c r="V2978" s="12"/>
      <c r="W2978" s="12"/>
      <c r="X2978" s="12"/>
      <c r="Y2978" s="12"/>
      <c r="Z2978" s="12"/>
      <c r="AA2978" s="20" t="s">
        <v>42</v>
      </c>
      <c r="AB2978" s="8" t="s">
        <v>43</v>
      </c>
      <c r="AC2978" s="8"/>
      <c r="AD2978" s="8" t="s">
        <v>44</v>
      </c>
      <c r="AE2978" s="12"/>
      <c r="AF2978" s="12"/>
    </row>
    <row r="2979" ht="16.5" spans="1:32">
      <c r="A2979" s="13" t="s">
        <v>3000</v>
      </c>
      <c r="B2979" s="8" t="str">
        <f>VLOOKUP(A2979,学号下拉数据!A:F,2,0)</f>
        <v>周海宇</v>
      </c>
      <c r="C2979" s="8" t="str">
        <f>VLOOKUP(A2979,学号下拉数据!A:F,4,0)</f>
        <v>汽车制造与试验技术</v>
      </c>
      <c r="D2979" s="8" t="str">
        <f>VLOOKUP(A2979,学号下拉数据!A:F,5,0)</f>
        <v>460701</v>
      </c>
      <c r="E2979" s="8" t="s">
        <v>2712</v>
      </c>
      <c r="F2979" s="8" t="str">
        <f>VLOOKUP(A2979,学号下拉数据!A:F,3,0)</f>
        <v>19汽制2</v>
      </c>
      <c r="G2979" s="8" t="str">
        <f>VLOOKUP(A2979,学号下拉数据!A:F,6,0)</f>
        <v>三年</v>
      </c>
      <c r="H2979" s="12"/>
      <c r="I2979" s="12"/>
      <c r="J2979" s="12"/>
      <c r="K2979" s="12"/>
      <c r="L2979" s="12"/>
      <c r="M2979" s="12"/>
      <c r="N2979" s="12"/>
      <c r="O2979" s="12"/>
      <c r="P2979" s="8" t="s">
        <v>41</v>
      </c>
      <c r="Q2979" s="12"/>
      <c r="R2979" s="12"/>
      <c r="S2979" s="8" t="str">
        <f>VLOOKUP(A2979,[3]Sheet1!$A:$K,10,0)</f>
        <v>蜂巢能源科技有限公司</v>
      </c>
      <c r="T2979" s="8" t="str">
        <f>VLOOKUP(A2979,[3]Sheet1!$A:$K,11,0)</f>
        <v>江苏常州金坛区鑫诚大道8899</v>
      </c>
      <c r="U2979" s="12"/>
      <c r="V2979" s="12"/>
      <c r="W2979" s="12"/>
      <c r="X2979" s="12"/>
      <c r="Y2979" s="12"/>
      <c r="Z2979" s="12"/>
      <c r="AA2979" s="20" t="s">
        <v>42</v>
      </c>
      <c r="AB2979" s="8" t="s">
        <v>43</v>
      </c>
      <c r="AC2979" s="8"/>
      <c r="AD2979" s="8" t="s">
        <v>44</v>
      </c>
      <c r="AE2979" s="12"/>
      <c r="AF2979" s="12"/>
    </row>
    <row r="2980" ht="16.5" spans="1:32">
      <c r="A2980" s="13" t="s">
        <v>3001</v>
      </c>
      <c r="B2980" s="8" t="str">
        <f>VLOOKUP(A2980,学号下拉数据!A:F,2,0)</f>
        <v>胡鑫</v>
      </c>
      <c r="C2980" s="8" t="str">
        <f>VLOOKUP(A2980,学号下拉数据!A:F,4,0)</f>
        <v>汽车制造与试验技术</v>
      </c>
      <c r="D2980" s="8" t="str">
        <f>VLOOKUP(A2980,学号下拉数据!A:F,5,0)</f>
        <v>460701</v>
      </c>
      <c r="E2980" s="8" t="s">
        <v>2712</v>
      </c>
      <c r="F2980" s="8" t="str">
        <f>VLOOKUP(A2980,学号下拉数据!A:F,3,0)</f>
        <v>19汽制2</v>
      </c>
      <c r="G2980" s="8" t="str">
        <f>VLOOKUP(A2980,学号下拉数据!A:F,6,0)</f>
        <v>三年</v>
      </c>
      <c r="H2980" s="12"/>
      <c r="I2980" s="12"/>
      <c r="J2980" s="12"/>
      <c r="K2980" s="12"/>
      <c r="L2980" s="12"/>
      <c r="M2980" s="12"/>
      <c r="N2980" s="12"/>
      <c r="O2980" s="12"/>
      <c r="P2980" s="8" t="s">
        <v>41</v>
      </c>
      <c r="Q2980" s="12"/>
      <c r="R2980" s="12"/>
      <c r="S2980" s="8" t="str">
        <f>VLOOKUP(A2980,[3]Sheet1!$A:$K,10,0)</f>
        <v>参军</v>
      </c>
      <c r="T2980" s="8" t="str">
        <f>VLOOKUP(A2980,[3]Sheet1!$A:$K,11,0)</f>
        <v>参军</v>
      </c>
      <c r="U2980" s="12"/>
      <c r="V2980" s="12"/>
      <c r="W2980" s="12"/>
      <c r="X2980" s="12"/>
      <c r="Y2980" s="12"/>
      <c r="Z2980" s="12"/>
      <c r="AA2980" s="20" t="s">
        <v>42</v>
      </c>
      <c r="AB2980" s="8" t="s">
        <v>43</v>
      </c>
      <c r="AC2980" s="8"/>
      <c r="AD2980" s="8" t="s">
        <v>44</v>
      </c>
      <c r="AE2980" s="12"/>
      <c r="AF2980" s="12"/>
    </row>
    <row r="2981" ht="16.5" spans="1:32">
      <c r="A2981" s="13" t="s">
        <v>3002</v>
      </c>
      <c r="B2981" s="8" t="str">
        <f>VLOOKUP(A2981,学号下拉数据!A:F,2,0)</f>
        <v>唐彪</v>
      </c>
      <c r="C2981" s="8" t="str">
        <f>VLOOKUP(A2981,学号下拉数据!A:F,4,0)</f>
        <v>汽车制造与试验技术</v>
      </c>
      <c r="D2981" s="8" t="str">
        <f>VLOOKUP(A2981,学号下拉数据!A:F,5,0)</f>
        <v>460701</v>
      </c>
      <c r="E2981" s="8" t="s">
        <v>2712</v>
      </c>
      <c r="F2981" s="8" t="str">
        <f>VLOOKUP(A2981,学号下拉数据!A:F,3,0)</f>
        <v>19汽制2</v>
      </c>
      <c r="G2981" s="8" t="str">
        <f>VLOOKUP(A2981,学号下拉数据!A:F,6,0)</f>
        <v>三年</v>
      </c>
      <c r="H2981" s="12"/>
      <c r="I2981" s="12"/>
      <c r="J2981" s="12"/>
      <c r="K2981" s="12"/>
      <c r="L2981" s="12"/>
      <c r="M2981" s="12"/>
      <c r="N2981" s="12"/>
      <c r="O2981" s="12"/>
      <c r="P2981" s="8" t="s">
        <v>41</v>
      </c>
      <c r="Q2981" s="12"/>
      <c r="R2981" s="12"/>
      <c r="S2981" s="8" t="str">
        <f>VLOOKUP(A2981,[3]Sheet1!$A:$K,10,0)</f>
        <v>参军</v>
      </c>
      <c r="T2981" s="8" t="str">
        <f>VLOOKUP(A2981,[3]Sheet1!$A:$K,11,0)</f>
        <v>参军</v>
      </c>
      <c r="U2981" s="12"/>
      <c r="V2981" s="12"/>
      <c r="W2981" s="12"/>
      <c r="X2981" s="12"/>
      <c r="Y2981" s="12"/>
      <c r="Z2981" s="12"/>
      <c r="AA2981" s="20" t="s">
        <v>42</v>
      </c>
      <c r="AB2981" s="8" t="s">
        <v>43</v>
      </c>
      <c r="AC2981" s="8"/>
      <c r="AD2981" s="8" t="s">
        <v>44</v>
      </c>
      <c r="AE2981" s="12"/>
      <c r="AF2981" s="12"/>
    </row>
    <row r="2982" ht="16.5" spans="1:32">
      <c r="A2982" s="7" t="s">
        <v>3003</v>
      </c>
      <c r="B2982" s="8" t="str">
        <f>VLOOKUP(A2982,学号下拉数据!A:F,2,0)</f>
        <v>沈伍呷</v>
      </c>
      <c r="C2982" s="8" t="str">
        <f>VLOOKUP(A2982,学号下拉数据!A:F,4,0)</f>
        <v>汽车制造与试验技术</v>
      </c>
      <c r="D2982" s="8" t="str">
        <f>VLOOKUP(A2982,学号下拉数据!A:F,5,0)</f>
        <v>460701</v>
      </c>
      <c r="E2982" s="8" t="s">
        <v>2712</v>
      </c>
      <c r="F2982" s="8" t="str">
        <f>VLOOKUP(A2982,学号下拉数据!A:F,3,0)</f>
        <v>19汽制3</v>
      </c>
      <c r="G2982" s="8" t="str">
        <f>VLOOKUP(A2982,学号下拉数据!A:F,6,0)</f>
        <v>三年</v>
      </c>
      <c r="H2982" s="9" t="s">
        <v>40</v>
      </c>
      <c r="I2982" s="8" t="str">
        <f>VLOOKUP(A2982,[1]Sheet0!$C:$J,8,0)</f>
        <v>装配工</v>
      </c>
      <c r="J2982" s="8"/>
      <c r="K2982" s="8"/>
      <c r="L2982" s="8"/>
      <c r="M2982" s="8"/>
      <c r="N2982" s="8"/>
      <c r="O2982" s="8"/>
      <c r="P2982" s="8" t="s">
        <v>41</v>
      </c>
      <c r="Q2982" s="8"/>
      <c r="R2982" s="8"/>
      <c r="S2982" s="8" t="str">
        <f>VLOOKUP(A2982,[1]Sheet0!$C:$I,7,0)</f>
        <v>重庆长安汽车股份有限公司</v>
      </c>
      <c r="T2982" s="8" t="str">
        <f>VLOOKUP(A2982,[1]Sheet0!$C:$M,11,0)</f>
        <v>四川省</v>
      </c>
      <c r="U2982" s="8" t="str">
        <f>VLOOKUP(A2982,[1]Sheet0!$C:$N,12,0)</f>
        <v>凉山彝族自治州</v>
      </c>
      <c r="V2982" s="8"/>
      <c r="W2982" s="8"/>
      <c r="X2982" s="8" t="str">
        <f>VLOOKUP(A2982,[1]Sheet0!$C:$L,10,0)</f>
        <v>18308295317</v>
      </c>
      <c r="Y2982" s="8" t="str">
        <f>VLOOKUP(A2982,[1]Sheet0!$C:$L,9,0)</f>
        <v>沈伍呷</v>
      </c>
      <c r="Z2982" s="8"/>
      <c r="AA2982" s="20" t="s">
        <v>42</v>
      </c>
      <c r="AB2982" s="8" t="s">
        <v>43</v>
      </c>
      <c r="AC2982" s="8"/>
      <c r="AD2982" s="8" t="s">
        <v>44</v>
      </c>
      <c r="AE2982" s="8"/>
      <c r="AF2982" s="8"/>
    </row>
    <row r="2983" ht="16.5" spans="1:32">
      <c r="A2983" s="7" t="s">
        <v>3004</v>
      </c>
      <c r="B2983" s="8" t="str">
        <f>VLOOKUP(A2983,学号下拉数据!A:F,2,0)</f>
        <v>沙医生</v>
      </c>
      <c r="C2983" s="8" t="str">
        <f>VLOOKUP(A2983,学号下拉数据!A:F,4,0)</f>
        <v>汽车制造与试验技术</v>
      </c>
      <c r="D2983" s="8" t="str">
        <f>VLOOKUP(A2983,学号下拉数据!A:F,5,0)</f>
        <v>460701</v>
      </c>
      <c r="E2983" s="8" t="s">
        <v>2712</v>
      </c>
      <c r="F2983" s="8" t="str">
        <f>VLOOKUP(A2983,学号下拉数据!A:F,3,0)</f>
        <v>19汽制3</v>
      </c>
      <c r="G2983" s="8" t="str">
        <f>VLOOKUP(A2983,学号下拉数据!A:F,6,0)</f>
        <v>三年</v>
      </c>
      <c r="H2983" s="9" t="s">
        <v>40</v>
      </c>
      <c r="I2983" s="8" t="str">
        <f>VLOOKUP(A2983,[1]Sheet0!$C:$J,8,0)</f>
        <v>GA-03R</v>
      </c>
      <c r="J2983" s="8"/>
      <c r="K2983" s="8"/>
      <c r="L2983" s="8"/>
      <c r="M2983" s="8"/>
      <c r="N2983" s="8"/>
      <c r="O2983" s="8"/>
      <c r="P2983" s="8" t="s">
        <v>41</v>
      </c>
      <c r="Q2983" s="8"/>
      <c r="R2983" s="8"/>
      <c r="S2983" s="8" t="str">
        <f>VLOOKUP(A2983,[1]Sheet0!$C:$I,7,0)</f>
        <v>重庆长安股份有限公司</v>
      </c>
      <c r="T2983" s="8" t="str">
        <f>VLOOKUP(A2983,[1]Sheet0!$C:$M,11,0)</f>
        <v>重庆市</v>
      </c>
      <c r="U2983" s="8" t="str">
        <f>VLOOKUP(A2983,[1]Sheet0!$C:$N,12,0)</f>
        <v>重庆市</v>
      </c>
      <c r="V2983" s="8"/>
      <c r="W2983" s="8"/>
      <c r="X2983" s="8" t="str">
        <f>VLOOKUP(A2983,[1]Sheet0!$C:$L,10,0)</f>
        <v>18882591525</v>
      </c>
      <c r="Y2983" s="8" t="str">
        <f>VLOOKUP(A2983,[1]Sheet0!$C:$L,9,0)</f>
        <v>沙医生</v>
      </c>
      <c r="Z2983" s="8"/>
      <c r="AA2983" s="20" t="s">
        <v>42</v>
      </c>
      <c r="AB2983" s="8" t="s">
        <v>43</v>
      </c>
      <c r="AC2983" s="8"/>
      <c r="AD2983" s="8" t="s">
        <v>44</v>
      </c>
      <c r="AE2983" s="8"/>
      <c r="AF2983" s="8"/>
    </row>
    <row r="2984" ht="16.5" spans="1:32">
      <c r="A2984" s="7" t="s">
        <v>3005</v>
      </c>
      <c r="B2984" s="8" t="str">
        <f>VLOOKUP(A2984,学号下拉数据!A:F,2,0)</f>
        <v>邓达健</v>
      </c>
      <c r="C2984" s="8" t="str">
        <f>VLOOKUP(A2984,学号下拉数据!A:F,4,0)</f>
        <v>汽车制造与试验技术</v>
      </c>
      <c r="D2984" s="8" t="str">
        <f>VLOOKUP(A2984,学号下拉数据!A:F,5,0)</f>
        <v>460701</v>
      </c>
      <c r="E2984" s="8" t="s">
        <v>2712</v>
      </c>
      <c r="F2984" s="8" t="str">
        <f>VLOOKUP(A2984,学号下拉数据!A:F,3,0)</f>
        <v>19汽制3</v>
      </c>
      <c r="G2984" s="8" t="str">
        <f>VLOOKUP(A2984,学号下拉数据!A:F,6,0)</f>
        <v>三年</v>
      </c>
      <c r="H2984" s="9" t="s">
        <v>40</v>
      </c>
      <c r="I2984" s="8" t="str">
        <f>VLOOKUP(A2984,[1]Sheet0!$C:$J,8,0)</f>
        <v>预充</v>
      </c>
      <c r="J2984" s="8"/>
      <c r="K2984" s="8"/>
      <c r="L2984" s="8"/>
      <c r="M2984" s="8"/>
      <c r="N2984" s="8"/>
      <c r="O2984" s="8"/>
      <c r="P2984" s="8" t="s">
        <v>41</v>
      </c>
      <c r="Q2984" s="8"/>
      <c r="R2984" s="8"/>
      <c r="S2984" s="8" t="str">
        <f>VLOOKUP(A2984,[1]Sheet0!$C:$I,7,0)</f>
        <v>蜂巢能源科技有限公司</v>
      </c>
      <c r="T2984" s="8" t="str">
        <f>VLOOKUP(A2984,[1]Sheet0!$C:$M,11,0)</f>
        <v>江苏省</v>
      </c>
      <c r="U2984" s="8" t="str">
        <f>VLOOKUP(A2984,[1]Sheet0!$C:$N,12,0)</f>
        <v>常州市</v>
      </c>
      <c r="V2984" s="8"/>
      <c r="W2984" s="8"/>
      <c r="X2984" s="8" t="str">
        <f>VLOOKUP(A2984,[1]Sheet0!$C:$L,10,0)</f>
        <v>13458468298</v>
      </c>
      <c r="Y2984" s="8" t="str">
        <f>VLOOKUP(A2984,[1]Sheet0!$C:$L,9,0)</f>
        <v>邓达健</v>
      </c>
      <c r="Z2984" s="8"/>
      <c r="AA2984" s="20" t="s">
        <v>42</v>
      </c>
      <c r="AB2984" s="8" t="s">
        <v>43</v>
      </c>
      <c r="AC2984" s="8"/>
      <c r="AD2984" s="8" t="s">
        <v>44</v>
      </c>
      <c r="AE2984" s="8"/>
      <c r="AF2984" s="8"/>
    </row>
    <row r="2985" ht="16.5" spans="1:32">
      <c r="A2985" s="7" t="s">
        <v>3006</v>
      </c>
      <c r="B2985" s="8" t="str">
        <f>VLOOKUP(A2985,学号下拉数据!A:F,2,0)</f>
        <v>何天涛</v>
      </c>
      <c r="C2985" s="8" t="str">
        <f>VLOOKUP(A2985,学号下拉数据!A:F,4,0)</f>
        <v>汽车制造与试验技术</v>
      </c>
      <c r="D2985" s="8" t="str">
        <f>VLOOKUP(A2985,学号下拉数据!A:F,5,0)</f>
        <v>460701</v>
      </c>
      <c r="E2985" s="8" t="s">
        <v>2712</v>
      </c>
      <c r="F2985" s="8" t="str">
        <f>VLOOKUP(A2985,学号下拉数据!A:F,3,0)</f>
        <v>19汽制3</v>
      </c>
      <c r="G2985" s="8" t="str">
        <f>VLOOKUP(A2985,学号下拉数据!A:F,6,0)</f>
        <v>三年</v>
      </c>
      <c r="H2985" s="9" t="s">
        <v>40</v>
      </c>
      <c r="I2985" s="8" t="str">
        <f>VLOOKUP(A2985,[1]Sheet0!$C:$J,8,0)</f>
        <v>叠片</v>
      </c>
      <c r="J2985" s="8"/>
      <c r="K2985" s="8"/>
      <c r="L2985" s="8"/>
      <c r="M2985" s="8"/>
      <c r="N2985" s="8"/>
      <c r="O2985" s="8"/>
      <c r="P2985" s="8" t="s">
        <v>41</v>
      </c>
      <c r="Q2985" s="8"/>
      <c r="R2985" s="8"/>
      <c r="S2985" s="8" t="str">
        <f>VLOOKUP(A2985,[1]Sheet0!$C:$I,7,0)</f>
        <v>蜂巢新能源科技有限公司</v>
      </c>
      <c r="T2985" s="8" t="str">
        <f>VLOOKUP(A2985,[1]Sheet0!$C:$M,11,0)</f>
        <v>江苏省</v>
      </c>
      <c r="U2985" s="8" t="str">
        <f>VLOOKUP(A2985,[1]Sheet0!$C:$N,12,0)</f>
        <v>常州市</v>
      </c>
      <c r="V2985" s="8"/>
      <c r="W2985" s="8"/>
      <c r="X2985" s="8" t="str">
        <f>VLOOKUP(A2985,[1]Sheet0!$C:$L,10,0)</f>
        <v>15082813174</v>
      </c>
      <c r="Y2985" s="8" t="str">
        <f>VLOOKUP(A2985,[1]Sheet0!$C:$L,9,0)</f>
        <v>何天涛</v>
      </c>
      <c r="Z2985" s="8"/>
      <c r="AA2985" s="20" t="s">
        <v>42</v>
      </c>
      <c r="AB2985" s="8" t="s">
        <v>43</v>
      </c>
      <c r="AC2985" s="8"/>
      <c r="AD2985" s="8" t="s">
        <v>44</v>
      </c>
      <c r="AE2985" s="8"/>
      <c r="AF2985" s="8"/>
    </row>
    <row r="2986" ht="16.5" spans="1:32">
      <c r="A2986" s="7" t="s">
        <v>3007</v>
      </c>
      <c r="B2986" s="8" t="str">
        <f>VLOOKUP(A2986,学号下拉数据!A:F,2,0)</f>
        <v>陈常城</v>
      </c>
      <c r="C2986" s="8" t="str">
        <f>VLOOKUP(A2986,学号下拉数据!A:F,4,0)</f>
        <v>汽车制造与试验技术</v>
      </c>
      <c r="D2986" s="8" t="str">
        <f>VLOOKUP(A2986,学号下拉数据!A:F,5,0)</f>
        <v>460701</v>
      </c>
      <c r="E2986" s="8" t="s">
        <v>2712</v>
      </c>
      <c r="F2986" s="8" t="str">
        <f>VLOOKUP(A2986,学号下拉数据!A:F,3,0)</f>
        <v>19汽制3</v>
      </c>
      <c r="G2986" s="8" t="str">
        <f>VLOOKUP(A2986,学号下拉数据!A:F,6,0)</f>
        <v>三年</v>
      </c>
      <c r="H2986" s="9" t="s">
        <v>40</v>
      </c>
      <c r="I2986" s="8" t="str">
        <f>VLOOKUP(A2986,[1]Sheet0!$C:$J,8,0)</f>
        <v>一级漆工</v>
      </c>
      <c r="J2986" s="8"/>
      <c r="K2986" s="8"/>
      <c r="L2986" s="8"/>
      <c r="M2986" s="8"/>
      <c r="N2986" s="8"/>
      <c r="O2986" s="8"/>
      <c r="P2986" s="8" t="s">
        <v>41</v>
      </c>
      <c r="Q2986" s="8"/>
      <c r="R2986" s="8"/>
      <c r="S2986" s="8" t="str">
        <f>VLOOKUP(A2986,[1]Sheet0!$C:$I,7,0)</f>
        <v>四川江淮汽车有限公司</v>
      </c>
      <c r="T2986" s="8" t="str">
        <f>VLOOKUP(A2986,[1]Sheet0!$C:$M,11,0)</f>
        <v>四川省</v>
      </c>
      <c r="U2986" s="8" t="str">
        <f>VLOOKUP(A2986,[1]Sheet0!$C:$N,12,0)</f>
        <v>遂宁市</v>
      </c>
      <c r="V2986" s="8"/>
      <c r="W2986" s="8"/>
      <c r="X2986" s="8" t="str">
        <f>VLOOKUP(A2986,[1]Sheet0!$C:$L,10,0)</f>
        <v>18780082252</v>
      </c>
      <c r="Y2986" s="8" t="str">
        <f>VLOOKUP(A2986,[1]Sheet0!$C:$L,9,0)</f>
        <v>陈常城</v>
      </c>
      <c r="Z2986" s="8"/>
      <c r="AA2986" s="20" t="s">
        <v>42</v>
      </c>
      <c r="AB2986" s="8" t="s">
        <v>43</v>
      </c>
      <c r="AC2986" s="8"/>
      <c r="AD2986" s="8" t="s">
        <v>44</v>
      </c>
      <c r="AE2986" s="8"/>
      <c r="AF2986" s="8"/>
    </row>
    <row r="2987" ht="16.5" spans="1:32">
      <c r="A2987" s="7" t="s">
        <v>3008</v>
      </c>
      <c r="B2987" s="8" t="str">
        <f>VLOOKUP(A2987,学号下拉数据!A:F,2,0)</f>
        <v>吴宇涵</v>
      </c>
      <c r="C2987" s="8" t="str">
        <f>VLOOKUP(A2987,学号下拉数据!A:F,4,0)</f>
        <v>汽车制造与试验技术</v>
      </c>
      <c r="D2987" s="8" t="str">
        <f>VLOOKUP(A2987,学号下拉数据!A:F,5,0)</f>
        <v>460701</v>
      </c>
      <c r="E2987" s="8" t="s">
        <v>2712</v>
      </c>
      <c r="F2987" s="8" t="str">
        <f>VLOOKUP(A2987,学号下拉数据!A:F,3,0)</f>
        <v>19汽制3</v>
      </c>
      <c r="G2987" s="8" t="str">
        <f>VLOOKUP(A2987,学号下拉数据!A:F,6,0)</f>
        <v>三年</v>
      </c>
      <c r="H2987" s="9" t="s">
        <v>40</v>
      </c>
      <c r="I2987" s="8" t="str">
        <f>VLOOKUP(A2987,[1]Sheet0!$C:$J,8,0)</f>
        <v>正极涂布</v>
      </c>
      <c r="J2987" s="8"/>
      <c r="K2987" s="8"/>
      <c r="L2987" s="8"/>
      <c r="M2987" s="8"/>
      <c r="N2987" s="8"/>
      <c r="O2987" s="8"/>
      <c r="P2987" s="8" t="s">
        <v>41</v>
      </c>
      <c r="Q2987" s="8"/>
      <c r="R2987" s="8"/>
      <c r="S2987" s="8" t="str">
        <f>VLOOKUP(A2987,[1]Sheet0!$C:$I,7,0)</f>
        <v>蜂巢能源科技有限公司</v>
      </c>
      <c r="T2987" s="8" t="str">
        <f>VLOOKUP(A2987,[1]Sheet0!$C:$M,11,0)</f>
        <v>江苏省</v>
      </c>
      <c r="U2987" s="8" t="str">
        <f>VLOOKUP(A2987,[1]Sheet0!$C:$N,12,0)</f>
        <v>常州市</v>
      </c>
      <c r="V2987" s="8"/>
      <c r="W2987" s="8"/>
      <c r="X2987" s="8" t="str">
        <f>VLOOKUP(A2987,[1]Sheet0!$C:$L,10,0)</f>
        <v>18875087845</v>
      </c>
      <c r="Y2987" s="8" t="str">
        <f>VLOOKUP(A2987,[1]Sheet0!$C:$L,9,0)</f>
        <v>董开星</v>
      </c>
      <c r="Z2987" s="8"/>
      <c r="AA2987" s="20" t="s">
        <v>42</v>
      </c>
      <c r="AB2987" s="8" t="s">
        <v>43</v>
      </c>
      <c r="AC2987" s="8"/>
      <c r="AD2987" s="8" t="s">
        <v>44</v>
      </c>
      <c r="AE2987" s="8"/>
      <c r="AF2987" s="8"/>
    </row>
    <row r="2988" ht="16.5" spans="1:32">
      <c r="A2988" s="7" t="s">
        <v>3009</v>
      </c>
      <c r="B2988" s="8" t="str">
        <f>VLOOKUP(A2988,学号下拉数据!A:F,2,0)</f>
        <v>杨智宇</v>
      </c>
      <c r="C2988" s="8" t="str">
        <f>VLOOKUP(A2988,学号下拉数据!A:F,4,0)</f>
        <v>汽车制造与试验技术</v>
      </c>
      <c r="D2988" s="8" t="str">
        <f>VLOOKUP(A2988,学号下拉数据!A:F,5,0)</f>
        <v>460701</v>
      </c>
      <c r="E2988" s="8" t="s">
        <v>2712</v>
      </c>
      <c r="F2988" s="8" t="str">
        <f>VLOOKUP(A2988,学号下拉数据!A:F,3,0)</f>
        <v>19汽制3</v>
      </c>
      <c r="G2988" s="8" t="str">
        <f>VLOOKUP(A2988,学号下拉数据!A:F,6,0)</f>
        <v>三年</v>
      </c>
      <c r="H2988" s="9" t="s">
        <v>40</v>
      </c>
      <c r="I2988" s="8" t="str">
        <f>VLOOKUP(A2988,[1]Sheet0!$C:$J,8,0)</f>
        <v>点焊工</v>
      </c>
      <c r="J2988" s="8"/>
      <c r="K2988" s="8"/>
      <c r="L2988" s="8"/>
      <c r="M2988" s="8"/>
      <c r="N2988" s="8"/>
      <c r="O2988" s="8"/>
      <c r="P2988" s="8" t="s">
        <v>41</v>
      </c>
      <c r="Q2988" s="8"/>
      <c r="R2988" s="8"/>
      <c r="S2988" s="8" t="str">
        <f>VLOOKUP(A2988,[1]Sheet0!$C:$I,7,0)</f>
        <v>四川江淮汽车有限公司</v>
      </c>
      <c r="T2988" s="8" t="str">
        <f>VLOOKUP(A2988,[1]Sheet0!$C:$M,11,0)</f>
        <v>四川省</v>
      </c>
      <c r="U2988" s="8" t="str">
        <f>VLOOKUP(A2988,[1]Sheet0!$C:$N,12,0)</f>
        <v>遂宁市</v>
      </c>
      <c r="V2988" s="8"/>
      <c r="W2988" s="8"/>
      <c r="X2988" s="8" t="str">
        <f>VLOOKUP(A2988,[1]Sheet0!$C:$L,10,0)</f>
        <v>13683405173</v>
      </c>
      <c r="Y2988" s="8" t="str">
        <f>VLOOKUP(A2988,[1]Sheet0!$C:$L,9,0)</f>
        <v>杨智宇</v>
      </c>
      <c r="Z2988" s="8"/>
      <c r="AA2988" s="20" t="s">
        <v>42</v>
      </c>
      <c r="AB2988" s="8" t="s">
        <v>43</v>
      </c>
      <c r="AC2988" s="8"/>
      <c r="AD2988" s="8" t="s">
        <v>44</v>
      </c>
      <c r="AE2988" s="8"/>
      <c r="AF2988" s="8"/>
    </row>
    <row r="2989" ht="16.5" spans="1:32">
      <c r="A2989" s="7" t="s">
        <v>3010</v>
      </c>
      <c r="B2989" s="8" t="str">
        <f>VLOOKUP(A2989,学号下拉数据!A:F,2,0)</f>
        <v>张冰</v>
      </c>
      <c r="C2989" s="8" t="str">
        <f>VLOOKUP(A2989,学号下拉数据!A:F,4,0)</f>
        <v>汽车制造与试验技术</v>
      </c>
      <c r="D2989" s="8" t="str">
        <f>VLOOKUP(A2989,学号下拉数据!A:F,5,0)</f>
        <v>460701</v>
      </c>
      <c r="E2989" s="8" t="s">
        <v>2712</v>
      </c>
      <c r="F2989" s="8" t="str">
        <f>VLOOKUP(A2989,学号下拉数据!A:F,3,0)</f>
        <v>19汽制3</v>
      </c>
      <c r="G2989" s="8" t="str">
        <f>VLOOKUP(A2989,学号下拉数据!A:F,6,0)</f>
        <v>三年</v>
      </c>
      <c r="H2989" s="9" t="s">
        <v>40</v>
      </c>
      <c r="I2989" s="8" t="str">
        <f>VLOOKUP(A2989,[1]Sheet0!$C:$J,8,0)</f>
        <v>操作工</v>
      </c>
      <c r="J2989" s="8"/>
      <c r="K2989" s="8"/>
      <c r="L2989" s="8"/>
      <c r="M2989" s="8"/>
      <c r="N2989" s="8"/>
      <c r="O2989" s="8"/>
      <c r="P2989" s="8" t="s">
        <v>41</v>
      </c>
      <c r="Q2989" s="8"/>
      <c r="R2989" s="8"/>
      <c r="S2989" s="8" t="str">
        <f>VLOOKUP(A2989,[1]Sheet0!$C:$I,7,0)</f>
        <v>蜂巢能源科技有限公司</v>
      </c>
      <c r="T2989" s="8" t="str">
        <f>VLOOKUP(A2989,[1]Sheet0!$C:$M,11,0)</f>
        <v>江苏省</v>
      </c>
      <c r="U2989" s="8" t="str">
        <f>VLOOKUP(A2989,[1]Sheet0!$C:$N,12,0)</f>
        <v>常州市</v>
      </c>
      <c r="V2989" s="8"/>
      <c r="W2989" s="8"/>
      <c r="X2989" s="8" t="str">
        <f>VLOOKUP(A2989,[1]Sheet0!$C:$L,10,0)</f>
        <v>13789302800</v>
      </c>
      <c r="Y2989" s="8" t="str">
        <f>VLOOKUP(A2989,[1]Sheet0!$C:$L,9,0)</f>
        <v>廖飞鸿</v>
      </c>
      <c r="Z2989" s="8"/>
      <c r="AA2989" s="20" t="s">
        <v>42</v>
      </c>
      <c r="AB2989" s="8" t="s">
        <v>43</v>
      </c>
      <c r="AC2989" s="8"/>
      <c r="AD2989" s="8" t="s">
        <v>44</v>
      </c>
      <c r="AE2989" s="8"/>
      <c r="AF2989" s="8"/>
    </row>
    <row r="2990" ht="16.5" spans="1:32">
      <c r="A2990" s="7" t="s">
        <v>3011</v>
      </c>
      <c r="B2990" s="8" t="str">
        <f>VLOOKUP(A2990,学号下拉数据!A:F,2,0)</f>
        <v>周磊</v>
      </c>
      <c r="C2990" s="8" t="str">
        <f>VLOOKUP(A2990,学号下拉数据!A:F,4,0)</f>
        <v>汽车制造与试验技术</v>
      </c>
      <c r="D2990" s="8" t="str">
        <f>VLOOKUP(A2990,学号下拉数据!A:F,5,0)</f>
        <v>460701</v>
      </c>
      <c r="E2990" s="8" t="s">
        <v>2712</v>
      </c>
      <c r="F2990" s="8" t="str">
        <f>VLOOKUP(A2990,学号下拉数据!A:F,3,0)</f>
        <v>19汽制3</v>
      </c>
      <c r="G2990" s="8" t="str">
        <f>VLOOKUP(A2990,学号下拉数据!A:F,6,0)</f>
        <v>三年</v>
      </c>
      <c r="H2990" s="9" t="s">
        <v>40</v>
      </c>
      <c r="I2990" s="8" t="str">
        <f>VLOOKUP(A2990,[1]Sheet0!$C:$J,8,0)</f>
        <v>负极涂布预备班长</v>
      </c>
      <c r="J2990" s="8"/>
      <c r="K2990" s="8"/>
      <c r="L2990" s="8"/>
      <c r="M2990" s="8"/>
      <c r="N2990" s="8"/>
      <c r="O2990" s="8"/>
      <c r="P2990" s="8" t="s">
        <v>41</v>
      </c>
      <c r="Q2990" s="8"/>
      <c r="R2990" s="8"/>
      <c r="S2990" s="8" t="str">
        <f>VLOOKUP(A2990,[1]Sheet0!$C:$I,7,0)</f>
        <v>蜂巢能源科技有限公司</v>
      </c>
      <c r="T2990" s="8" t="str">
        <f>VLOOKUP(A2990,[1]Sheet0!$C:$M,11,0)</f>
        <v>四川省</v>
      </c>
      <c r="U2990" s="8" t="str">
        <f>VLOOKUP(A2990,[1]Sheet0!$C:$N,12,0)</f>
        <v>遂宁市</v>
      </c>
      <c r="V2990" s="8"/>
      <c r="W2990" s="8"/>
      <c r="X2990" s="8" t="str">
        <f>VLOOKUP(A2990,[1]Sheet0!$C:$L,10,0)</f>
        <v>18875087845</v>
      </c>
      <c r="Y2990" s="8" t="str">
        <f>VLOOKUP(A2990,[1]Sheet0!$C:$L,9,0)</f>
        <v>董开星</v>
      </c>
      <c r="Z2990" s="8"/>
      <c r="AA2990" s="20" t="s">
        <v>42</v>
      </c>
      <c r="AB2990" s="8" t="s">
        <v>43</v>
      </c>
      <c r="AC2990" s="8"/>
      <c r="AD2990" s="8" t="s">
        <v>44</v>
      </c>
      <c r="AE2990" s="8"/>
      <c r="AF2990" s="8"/>
    </row>
    <row r="2991" ht="16.5" spans="1:32">
      <c r="A2991" s="7" t="s">
        <v>3012</v>
      </c>
      <c r="B2991" s="8" t="str">
        <f>VLOOKUP(A2991,学号下拉数据!A:F,2,0)</f>
        <v>朱海</v>
      </c>
      <c r="C2991" s="8" t="str">
        <f>VLOOKUP(A2991,学号下拉数据!A:F,4,0)</f>
        <v>汽车制造与试验技术</v>
      </c>
      <c r="D2991" s="8" t="str">
        <f>VLOOKUP(A2991,学号下拉数据!A:F,5,0)</f>
        <v>460701</v>
      </c>
      <c r="E2991" s="8" t="s">
        <v>2712</v>
      </c>
      <c r="F2991" s="8" t="str">
        <f>VLOOKUP(A2991,学号下拉数据!A:F,3,0)</f>
        <v>19汽制3</v>
      </c>
      <c r="G2991" s="8" t="str">
        <f>VLOOKUP(A2991,学号下拉数据!A:F,6,0)</f>
        <v>三年</v>
      </c>
      <c r="H2991" s="9" t="s">
        <v>40</v>
      </c>
      <c r="I2991" s="8" t="str">
        <f>VLOOKUP(A2991,[1]Sheet0!$C:$J,8,0)</f>
        <v>汽车贴膜学徒</v>
      </c>
      <c r="J2991" s="8"/>
      <c r="K2991" s="8"/>
      <c r="L2991" s="8"/>
      <c r="M2991" s="8"/>
      <c r="N2991" s="8"/>
      <c r="O2991" s="8"/>
      <c r="P2991" s="8" t="s">
        <v>41</v>
      </c>
      <c r="Q2991" s="8"/>
      <c r="R2991" s="8"/>
      <c r="S2991" s="8" t="str">
        <f>VLOOKUP(A2991,[1]Sheet0!$C:$I,7,0)</f>
        <v>鑫博悦汽车</v>
      </c>
      <c r="T2991" s="8" t="str">
        <f>VLOOKUP(A2991,[1]Sheet0!$C:$M,11,0)</f>
        <v>四川省</v>
      </c>
      <c r="U2991" s="8" t="str">
        <f>VLOOKUP(A2991,[1]Sheet0!$C:$N,12,0)</f>
        <v>成都市</v>
      </c>
      <c r="V2991" s="8"/>
      <c r="W2991" s="8"/>
      <c r="X2991" s="8" t="str">
        <f>VLOOKUP(A2991,[1]Sheet0!$C:$L,10,0)</f>
        <v>15802820926</v>
      </c>
      <c r="Y2991" s="8" t="str">
        <f>VLOOKUP(A2991,[1]Sheet0!$C:$L,9,0)</f>
        <v>林勇</v>
      </c>
      <c r="Z2991" s="8"/>
      <c r="AA2991" s="20" t="s">
        <v>42</v>
      </c>
      <c r="AB2991" s="8" t="s">
        <v>43</v>
      </c>
      <c r="AC2991" s="8"/>
      <c r="AD2991" s="8" t="s">
        <v>44</v>
      </c>
      <c r="AE2991" s="8"/>
      <c r="AF2991" s="8"/>
    </row>
    <row r="2992" ht="16.5" spans="1:32">
      <c r="A2992" s="7" t="s">
        <v>3013</v>
      </c>
      <c r="B2992" s="8" t="str">
        <f>VLOOKUP(A2992,学号下拉数据!A:F,2,0)</f>
        <v>谭杰</v>
      </c>
      <c r="C2992" s="8" t="str">
        <f>VLOOKUP(A2992,学号下拉数据!A:F,4,0)</f>
        <v>汽车制造与试验技术</v>
      </c>
      <c r="D2992" s="8" t="str">
        <f>VLOOKUP(A2992,学号下拉数据!A:F,5,0)</f>
        <v>460701</v>
      </c>
      <c r="E2992" s="8" t="s">
        <v>2712</v>
      </c>
      <c r="F2992" s="8" t="str">
        <f>VLOOKUP(A2992,学号下拉数据!A:F,3,0)</f>
        <v>19汽制3</v>
      </c>
      <c r="G2992" s="8" t="str">
        <f>VLOOKUP(A2992,学号下拉数据!A:F,6,0)</f>
        <v>三年</v>
      </c>
      <c r="H2992" s="9" t="s">
        <v>40</v>
      </c>
      <c r="I2992" s="8" t="str">
        <f>VLOOKUP(A2992,[1]Sheet0!$C:$J,8,0)</f>
        <v>负级涂布</v>
      </c>
      <c r="J2992" s="8"/>
      <c r="K2992" s="8"/>
      <c r="L2992" s="8"/>
      <c r="M2992" s="8"/>
      <c r="N2992" s="8"/>
      <c r="O2992" s="8"/>
      <c r="P2992" s="8" t="s">
        <v>41</v>
      </c>
      <c r="Q2992" s="8"/>
      <c r="R2992" s="8"/>
      <c r="S2992" s="8" t="str">
        <f>VLOOKUP(A2992,[1]Sheet0!$C:$I,7,0)</f>
        <v>蜂巢能源科技股份有限公司</v>
      </c>
      <c r="T2992" s="8" t="str">
        <f>VLOOKUP(A2992,[1]Sheet0!$C:$M,11,0)</f>
        <v>江苏省</v>
      </c>
      <c r="U2992" s="8" t="str">
        <f>VLOOKUP(A2992,[1]Sheet0!$C:$N,12,0)</f>
        <v>常州市</v>
      </c>
      <c r="V2992" s="8"/>
      <c r="W2992" s="8"/>
      <c r="X2992" s="8" t="str">
        <f>VLOOKUP(A2992,[1]Sheet0!$C:$L,10,0)</f>
        <v>18292360668</v>
      </c>
      <c r="Y2992" s="8" t="str">
        <f>VLOOKUP(A2992,[1]Sheet0!$C:$L,9,0)</f>
        <v>李太金</v>
      </c>
      <c r="Z2992" s="8"/>
      <c r="AA2992" s="20" t="s">
        <v>42</v>
      </c>
      <c r="AB2992" s="8" t="s">
        <v>43</v>
      </c>
      <c r="AC2992" s="8"/>
      <c r="AD2992" s="8" t="s">
        <v>44</v>
      </c>
      <c r="AE2992" s="8"/>
      <c r="AF2992" s="8"/>
    </row>
    <row r="2993" ht="16.5" spans="1:32">
      <c r="A2993" s="7" t="s">
        <v>3014</v>
      </c>
      <c r="B2993" s="8" t="str">
        <f>VLOOKUP(A2993,学号下拉数据!A:F,2,0)</f>
        <v>廖罗超</v>
      </c>
      <c r="C2993" s="8" t="str">
        <f>VLOOKUP(A2993,学号下拉数据!A:F,4,0)</f>
        <v>汽车制造与试验技术</v>
      </c>
      <c r="D2993" s="8" t="str">
        <f>VLOOKUP(A2993,学号下拉数据!A:F,5,0)</f>
        <v>460701</v>
      </c>
      <c r="E2993" s="8" t="s">
        <v>2712</v>
      </c>
      <c r="F2993" s="8" t="str">
        <f>VLOOKUP(A2993,学号下拉数据!A:F,3,0)</f>
        <v>19汽制3</v>
      </c>
      <c r="G2993" s="8" t="str">
        <f>VLOOKUP(A2993,学号下拉数据!A:F,6,0)</f>
        <v>三年</v>
      </c>
      <c r="H2993" s="9" t="s">
        <v>40</v>
      </c>
      <c r="I2993" s="8" t="str">
        <f>VLOOKUP(A2993,[1]Sheet0!$C:$J,8,0)</f>
        <v>设备技术员</v>
      </c>
      <c r="J2993" s="8"/>
      <c r="K2993" s="8"/>
      <c r="L2993" s="8"/>
      <c r="M2993" s="8"/>
      <c r="N2993" s="8"/>
      <c r="O2993" s="8"/>
      <c r="P2993" s="8" t="s">
        <v>41</v>
      </c>
      <c r="Q2993" s="8"/>
      <c r="R2993" s="8"/>
      <c r="S2993" s="8" t="str">
        <f>VLOOKUP(A2993,[1]Sheet0!$C:$I,7,0)</f>
        <v>蜂巢能源科技（遂宁）有限公司</v>
      </c>
      <c r="T2993" s="8" t="str">
        <f>VLOOKUP(A2993,[1]Sheet0!$C:$M,11,0)</f>
        <v>四川省</v>
      </c>
      <c r="U2993" s="8" t="str">
        <f>VLOOKUP(A2993,[1]Sheet0!$C:$N,12,0)</f>
        <v>遂宁市</v>
      </c>
      <c r="V2993" s="8"/>
      <c r="W2993" s="8"/>
      <c r="X2993" s="8" t="str">
        <f>VLOOKUP(A2993,[1]Sheet0!$C:$L,10,0)</f>
        <v>18200594748</v>
      </c>
      <c r="Y2993" s="8" t="str">
        <f>VLOOKUP(A2993,[1]Sheet0!$C:$L,9,0)</f>
        <v>廖罗超</v>
      </c>
      <c r="Z2993" s="8"/>
      <c r="AA2993" s="20" t="s">
        <v>42</v>
      </c>
      <c r="AB2993" s="8" t="s">
        <v>43</v>
      </c>
      <c r="AC2993" s="8"/>
      <c r="AD2993" s="8" t="s">
        <v>44</v>
      </c>
      <c r="AE2993" s="8"/>
      <c r="AF2993" s="8"/>
    </row>
    <row r="2994" ht="16.5" spans="1:32">
      <c r="A2994" s="7" t="s">
        <v>3015</v>
      </c>
      <c r="B2994" s="8" t="str">
        <f>VLOOKUP(A2994,学号下拉数据!A:F,2,0)</f>
        <v>付川栏</v>
      </c>
      <c r="C2994" s="8" t="str">
        <f>VLOOKUP(A2994,学号下拉数据!A:F,4,0)</f>
        <v>汽车制造与试验技术</v>
      </c>
      <c r="D2994" s="8" t="str">
        <f>VLOOKUP(A2994,学号下拉数据!A:F,5,0)</f>
        <v>460701</v>
      </c>
      <c r="E2994" s="8" t="s">
        <v>2712</v>
      </c>
      <c r="F2994" s="8" t="str">
        <f>VLOOKUP(A2994,学号下拉数据!A:F,3,0)</f>
        <v>19汽制3</v>
      </c>
      <c r="G2994" s="8" t="str">
        <f>VLOOKUP(A2994,学号下拉数据!A:F,6,0)</f>
        <v>三年</v>
      </c>
      <c r="H2994" s="9" t="s">
        <v>40</v>
      </c>
      <c r="I2994" s="8" t="str">
        <f>VLOOKUP(A2994,[1]Sheet0!$C:$J,8,0)</f>
        <v>维修</v>
      </c>
      <c r="J2994" s="8"/>
      <c r="K2994" s="8"/>
      <c r="L2994" s="8"/>
      <c r="M2994" s="8"/>
      <c r="N2994" s="8"/>
      <c r="O2994" s="8"/>
      <c r="P2994" s="8" t="s">
        <v>41</v>
      </c>
      <c r="Q2994" s="8"/>
      <c r="R2994" s="8"/>
      <c r="S2994" s="8" t="str">
        <f>VLOOKUP(A2994,[1]Sheet0!$C:$I,7,0)</f>
        <v>成都兴三和汽车服务有限公司</v>
      </c>
      <c r="T2994" s="8" t="str">
        <f>VLOOKUP(A2994,[1]Sheet0!$C:$M,11,0)</f>
        <v>四川省</v>
      </c>
      <c r="U2994" s="8" t="str">
        <f>VLOOKUP(A2994,[1]Sheet0!$C:$N,12,0)</f>
        <v>成都市</v>
      </c>
      <c r="V2994" s="8"/>
      <c r="W2994" s="8"/>
      <c r="X2994" s="8" t="str">
        <f>VLOOKUP(A2994,[1]Sheet0!$C:$L,10,0)</f>
        <v>15756830916</v>
      </c>
      <c r="Y2994" s="8" t="str">
        <f>VLOOKUP(A2994,[1]Sheet0!$C:$L,9,0)</f>
        <v>宋兴旺</v>
      </c>
      <c r="Z2994" s="8"/>
      <c r="AA2994" s="20" t="s">
        <v>42</v>
      </c>
      <c r="AB2994" s="8" t="s">
        <v>43</v>
      </c>
      <c r="AC2994" s="8"/>
      <c r="AD2994" s="8" t="s">
        <v>44</v>
      </c>
      <c r="AE2994" s="8"/>
      <c r="AF2994" s="8"/>
    </row>
    <row r="2995" ht="16.5" spans="1:32">
      <c r="A2995" s="7" t="s">
        <v>3016</v>
      </c>
      <c r="B2995" s="8" t="str">
        <f>VLOOKUP(A2995,学号下拉数据!A:F,2,0)</f>
        <v>谢晋</v>
      </c>
      <c r="C2995" s="8" t="str">
        <f>VLOOKUP(A2995,学号下拉数据!A:F,4,0)</f>
        <v>汽车制造与试验技术</v>
      </c>
      <c r="D2995" s="8" t="str">
        <f>VLOOKUP(A2995,学号下拉数据!A:F,5,0)</f>
        <v>460701</v>
      </c>
      <c r="E2995" s="8" t="s">
        <v>2712</v>
      </c>
      <c r="F2995" s="8" t="str">
        <f>VLOOKUP(A2995,学号下拉数据!A:F,3,0)</f>
        <v>19汽制3</v>
      </c>
      <c r="G2995" s="8" t="str">
        <f>VLOOKUP(A2995,学号下拉数据!A:F,6,0)</f>
        <v>三年</v>
      </c>
      <c r="H2995" s="9" t="s">
        <v>40</v>
      </c>
      <c r="I2995" s="8" t="str">
        <f>VLOOKUP(A2995,[1]Sheet0!$C:$J,8,0)</f>
        <v>销售</v>
      </c>
      <c r="J2995" s="8"/>
      <c r="K2995" s="8"/>
      <c r="L2995" s="8"/>
      <c r="M2995" s="8"/>
      <c r="N2995" s="8"/>
      <c r="O2995" s="8"/>
      <c r="P2995" s="8" t="s">
        <v>41</v>
      </c>
      <c r="Q2995" s="8"/>
      <c r="R2995" s="8"/>
      <c r="S2995" s="8" t="str">
        <f>VLOOKUP(A2995,[1]Sheet0!$C:$I,7,0)</f>
        <v>四川车好多汽车服务有限公司</v>
      </c>
      <c r="T2995" s="8" t="str">
        <f>VLOOKUP(A2995,[1]Sheet0!$C:$M,11,0)</f>
        <v>四川省</v>
      </c>
      <c r="U2995" s="8" t="str">
        <f>VLOOKUP(A2995,[1]Sheet0!$C:$N,12,0)</f>
        <v>成都市</v>
      </c>
      <c r="V2995" s="8"/>
      <c r="W2995" s="8"/>
      <c r="X2995" s="8" t="str">
        <f>VLOOKUP(A2995,[1]Sheet0!$C:$L,10,0)</f>
        <v>18581506582</v>
      </c>
      <c r="Y2995" s="8" t="str">
        <f>VLOOKUP(A2995,[1]Sheet0!$C:$L,9,0)</f>
        <v>李旭</v>
      </c>
      <c r="Z2995" s="8"/>
      <c r="AA2995" s="20" t="s">
        <v>42</v>
      </c>
      <c r="AB2995" s="8" t="s">
        <v>43</v>
      </c>
      <c r="AC2995" s="8"/>
      <c r="AD2995" s="8" t="s">
        <v>44</v>
      </c>
      <c r="AE2995" s="8"/>
      <c r="AF2995" s="8"/>
    </row>
    <row r="2996" ht="16.5" spans="1:32">
      <c r="A2996" s="7" t="s">
        <v>3017</v>
      </c>
      <c r="B2996" s="8" t="str">
        <f>VLOOKUP(A2996,学号下拉数据!A:F,2,0)</f>
        <v>陈鹏</v>
      </c>
      <c r="C2996" s="8" t="str">
        <f>VLOOKUP(A2996,学号下拉数据!A:F,4,0)</f>
        <v>汽车制造与试验技术</v>
      </c>
      <c r="D2996" s="8" t="str">
        <f>VLOOKUP(A2996,学号下拉数据!A:F,5,0)</f>
        <v>460701</v>
      </c>
      <c r="E2996" s="8" t="s">
        <v>2712</v>
      </c>
      <c r="F2996" s="8" t="str">
        <f>VLOOKUP(A2996,学号下拉数据!A:F,3,0)</f>
        <v>19汽制3</v>
      </c>
      <c r="G2996" s="8" t="str">
        <f>VLOOKUP(A2996,学号下拉数据!A:F,6,0)</f>
        <v>三年</v>
      </c>
      <c r="H2996" s="9" t="s">
        <v>40</v>
      </c>
      <c r="I2996" s="8" t="str">
        <f>VLOOKUP(A2996,[1]Sheet0!$C:$J,8,0)</f>
        <v>汽车修理工</v>
      </c>
      <c r="J2996" s="8"/>
      <c r="K2996" s="8"/>
      <c r="L2996" s="8"/>
      <c r="M2996" s="8"/>
      <c r="N2996" s="8"/>
      <c r="O2996" s="8"/>
      <c r="P2996" s="8" t="s">
        <v>41</v>
      </c>
      <c r="Q2996" s="8"/>
      <c r="R2996" s="8"/>
      <c r="S2996" s="8" t="str">
        <f>VLOOKUP(A2996,[1]Sheet0!$C:$I,7,0)</f>
        <v>巴州拓达工程机构租聘有限公司</v>
      </c>
      <c r="T2996" s="8" t="str">
        <f>VLOOKUP(A2996,[1]Sheet0!$C:$M,11,0)</f>
        <v>新疆维吾尔自治区</v>
      </c>
      <c r="U2996" s="8" t="str">
        <f>VLOOKUP(A2996,[1]Sheet0!$C:$N,12,0)</f>
        <v>巴音郭楞蒙古自治州</v>
      </c>
      <c r="V2996" s="8"/>
      <c r="W2996" s="8"/>
      <c r="X2996" s="8" t="str">
        <f>VLOOKUP(A2996,[1]Sheet0!$C:$L,10,0)</f>
        <v>15739362222</v>
      </c>
      <c r="Y2996" s="8" t="str">
        <f>VLOOKUP(A2996,[1]Sheet0!$C:$L,9,0)</f>
        <v>陈旭</v>
      </c>
      <c r="Z2996" s="8"/>
      <c r="AA2996" s="20" t="s">
        <v>42</v>
      </c>
      <c r="AB2996" s="8" t="s">
        <v>43</v>
      </c>
      <c r="AC2996" s="8"/>
      <c r="AD2996" s="8" t="s">
        <v>44</v>
      </c>
      <c r="AE2996" s="8"/>
      <c r="AF2996" s="8"/>
    </row>
    <row r="2997" ht="16.5" spans="1:32">
      <c r="A2997" s="7" t="s">
        <v>3018</v>
      </c>
      <c r="B2997" s="8" t="str">
        <f>VLOOKUP(A2997,学号下拉数据!A:F,2,0)</f>
        <v>郑雄志</v>
      </c>
      <c r="C2997" s="8" t="str">
        <f>VLOOKUP(A2997,学号下拉数据!A:F,4,0)</f>
        <v>汽车制造与试验技术</v>
      </c>
      <c r="D2997" s="8" t="str">
        <f>VLOOKUP(A2997,学号下拉数据!A:F,5,0)</f>
        <v>460701</v>
      </c>
      <c r="E2997" s="8" t="s">
        <v>2712</v>
      </c>
      <c r="F2997" s="8" t="str">
        <f>VLOOKUP(A2997,学号下拉数据!A:F,3,0)</f>
        <v>19汽制3</v>
      </c>
      <c r="G2997" s="8" t="str">
        <f>VLOOKUP(A2997,学号下拉数据!A:F,6,0)</f>
        <v>三年</v>
      </c>
      <c r="H2997" s="9" t="s">
        <v>40</v>
      </c>
      <c r="I2997" s="8" t="str">
        <f>VLOOKUP(A2997,[1]Sheet0!$C:$J,8,0)</f>
        <v>负极涂布</v>
      </c>
      <c r="J2997" s="8"/>
      <c r="K2997" s="8"/>
      <c r="L2997" s="8"/>
      <c r="M2997" s="8"/>
      <c r="N2997" s="8"/>
      <c r="O2997" s="8"/>
      <c r="P2997" s="8" t="s">
        <v>41</v>
      </c>
      <c r="Q2997" s="8"/>
      <c r="R2997" s="8"/>
      <c r="S2997" s="8" t="str">
        <f>VLOOKUP(A2997,[1]Sheet0!$C:$I,7,0)</f>
        <v>蜂巢能源科技有限公司</v>
      </c>
      <c r="T2997" s="8" t="str">
        <f>VLOOKUP(A2997,[1]Sheet0!$C:$M,11,0)</f>
        <v>四川省</v>
      </c>
      <c r="U2997" s="8" t="str">
        <f>VLOOKUP(A2997,[1]Sheet0!$C:$N,12,0)</f>
        <v>遂宁市</v>
      </c>
      <c r="V2997" s="8"/>
      <c r="W2997" s="8"/>
      <c r="X2997" s="8" t="str">
        <f>VLOOKUP(A2997,[1]Sheet0!$C:$L,10,0)</f>
        <v>15966280447</v>
      </c>
      <c r="Y2997" s="8" t="str">
        <f>VLOOKUP(A2997,[1]Sheet0!$C:$L,9,0)</f>
        <v>任廷磊</v>
      </c>
      <c r="Z2997" s="8"/>
      <c r="AA2997" s="20" t="s">
        <v>42</v>
      </c>
      <c r="AB2997" s="8" t="s">
        <v>43</v>
      </c>
      <c r="AC2997" s="8"/>
      <c r="AD2997" s="8" t="s">
        <v>44</v>
      </c>
      <c r="AE2997" s="8"/>
      <c r="AF2997" s="8"/>
    </row>
    <row r="2998" ht="16.5" spans="1:32">
      <c r="A2998" s="7" t="s">
        <v>3019</v>
      </c>
      <c r="B2998" s="8" t="str">
        <f>VLOOKUP(A2998,学号下拉数据!A:F,2,0)</f>
        <v>阿木里古</v>
      </c>
      <c r="C2998" s="8" t="str">
        <f>VLOOKUP(A2998,学号下拉数据!A:F,4,0)</f>
        <v>汽车制造与试验技术</v>
      </c>
      <c r="D2998" s="8" t="str">
        <f>VLOOKUP(A2998,学号下拉数据!A:F,5,0)</f>
        <v>460701</v>
      </c>
      <c r="E2998" s="8" t="s">
        <v>2712</v>
      </c>
      <c r="F2998" s="8" t="str">
        <f>VLOOKUP(A2998,学号下拉数据!A:F,3,0)</f>
        <v>19汽制3</v>
      </c>
      <c r="G2998" s="8" t="str">
        <f>VLOOKUP(A2998,学号下拉数据!A:F,6,0)</f>
        <v>三年</v>
      </c>
      <c r="H2998" s="9" t="s">
        <v>40</v>
      </c>
      <c r="I2998" s="8" t="str">
        <f>VLOOKUP(A2998,[1]Sheet0!$C:$J,8,0)</f>
        <v>销售老师</v>
      </c>
      <c r="J2998" s="8"/>
      <c r="K2998" s="8"/>
      <c r="L2998" s="8"/>
      <c r="M2998" s="8"/>
      <c r="N2998" s="8"/>
      <c r="O2998" s="8"/>
      <c r="P2998" s="8" t="s">
        <v>41</v>
      </c>
      <c r="Q2998" s="8"/>
      <c r="R2998" s="8"/>
      <c r="S2998" s="8" t="str">
        <f>VLOOKUP(A2998,[1]Sheet0!$C:$I,7,0)</f>
        <v>成都乐享兄弟企业有限公司</v>
      </c>
      <c r="T2998" s="8" t="str">
        <f>VLOOKUP(A2998,[1]Sheet0!$C:$M,11,0)</f>
        <v>四川省</v>
      </c>
      <c r="U2998" s="8" t="str">
        <f>VLOOKUP(A2998,[1]Sheet0!$C:$N,12,0)</f>
        <v>成都市</v>
      </c>
      <c r="V2998" s="8"/>
      <c r="W2998" s="8"/>
      <c r="X2998" s="8" t="str">
        <f>VLOOKUP(A2998,[1]Sheet0!$C:$L,10,0)</f>
        <v>18880973393</v>
      </c>
      <c r="Y2998" s="8" t="str">
        <f>VLOOKUP(A2998,[1]Sheet0!$C:$L,9,0)</f>
        <v>何松俊</v>
      </c>
      <c r="Z2998" s="8"/>
      <c r="AA2998" s="20" t="s">
        <v>42</v>
      </c>
      <c r="AB2998" s="8" t="s">
        <v>43</v>
      </c>
      <c r="AC2998" s="8"/>
      <c r="AD2998" s="8" t="s">
        <v>44</v>
      </c>
      <c r="AE2998" s="8"/>
      <c r="AF2998" s="8"/>
    </row>
    <row r="2999" ht="16.5" spans="1:32">
      <c r="A2999" s="7" t="s">
        <v>3020</v>
      </c>
      <c r="B2999" s="8" t="str">
        <f>VLOOKUP(A2999,学号下拉数据!A:F,2,0)</f>
        <v>严维乐</v>
      </c>
      <c r="C2999" s="8" t="str">
        <f>VLOOKUP(A2999,学号下拉数据!A:F,4,0)</f>
        <v>汽车制造与试验技术</v>
      </c>
      <c r="D2999" s="8" t="str">
        <f>VLOOKUP(A2999,学号下拉数据!A:F,5,0)</f>
        <v>460701</v>
      </c>
      <c r="E2999" s="8" t="s">
        <v>2712</v>
      </c>
      <c r="F2999" s="8" t="str">
        <f>VLOOKUP(A2999,学号下拉数据!A:F,3,0)</f>
        <v>19汽制3</v>
      </c>
      <c r="G2999" s="8" t="str">
        <f>VLOOKUP(A2999,学号下拉数据!A:F,6,0)</f>
        <v>三年</v>
      </c>
      <c r="H2999" s="9" t="s">
        <v>40</v>
      </c>
      <c r="I2999" s="8" t="str">
        <f>VLOOKUP(A2999,[1]Sheet0!$C:$J,8,0)</f>
        <v>汽车美容</v>
      </c>
      <c r="J2999" s="8"/>
      <c r="K2999" s="8"/>
      <c r="L2999" s="8"/>
      <c r="M2999" s="8"/>
      <c r="N2999" s="8"/>
      <c r="O2999" s="8"/>
      <c r="P2999" s="8" t="s">
        <v>41</v>
      </c>
      <c r="Q2999" s="8"/>
      <c r="R2999" s="8"/>
      <c r="S2999" s="8" t="str">
        <f>VLOOKUP(A2999,[1]Sheet0!$C:$I,7,0)</f>
        <v>鑫博悦汽车会所</v>
      </c>
      <c r="T2999" s="8" t="str">
        <f>VLOOKUP(A2999,[1]Sheet0!$C:$M,11,0)</f>
        <v>四川省</v>
      </c>
      <c r="U2999" s="8" t="str">
        <f>VLOOKUP(A2999,[1]Sheet0!$C:$N,12,0)</f>
        <v>成都市</v>
      </c>
      <c r="V2999" s="8"/>
      <c r="W2999" s="8"/>
      <c r="X2999" s="8" t="str">
        <f>VLOOKUP(A2999,[1]Sheet0!$C:$L,10,0)</f>
        <v>15802820926</v>
      </c>
      <c r="Y2999" s="8" t="str">
        <f>VLOOKUP(A2999,[1]Sheet0!$C:$L,9,0)</f>
        <v>林勇</v>
      </c>
      <c r="Z2999" s="8"/>
      <c r="AA2999" s="20" t="s">
        <v>42</v>
      </c>
      <c r="AB2999" s="8" t="s">
        <v>43</v>
      </c>
      <c r="AC2999" s="8"/>
      <c r="AD2999" s="8" t="s">
        <v>44</v>
      </c>
      <c r="AE2999" s="8"/>
      <c r="AF2999" s="8"/>
    </row>
    <row r="3000" ht="16.5" spans="1:32">
      <c r="A3000" s="7" t="s">
        <v>3021</v>
      </c>
      <c r="B3000" s="8" t="str">
        <f>VLOOKUP(A3000,学号下拉数据!A:F,2,0)</f>
        <v>母成权</v>
      </c>
      <c r="C3000" s="8" t="str">
        <f>VLOOKUP(A3000,学号下拉数据!A:F,4,0)</f>
        <v>汽车制造与试验技术</v>
      </c>
      <c r="D3000" s="8" t="str">
        <f>VLOOKUP(A3000,学号下拉数据!A:F,5,0)</f>
        <v>460701</v>
      </c>
      <c r="E3000" s="8" t="s">
        <v>2712</v>
      </c>
      <c r="F3000" s="8" t="str">
        <f>VLOOKUP(A3000,学号下拉数据!A:F,3,0)</f>
        <v>19汽制3</v>
      </c>
      <c r="G3000" s="8" t="str">
        <f>VLOOKUP(A3000,学号下拉数据!A:F,6,0)</f>
        <v>三年</v>
      </c>
      <c r="H3000" s="9" t="s">
        <v>40</v>
      </c>
      <c r="I3000" s="8" t="str">
        <f>VLOOKUP(A3000,[1]Sheet0!$C:$J,8,0)</f>
        <v>预充</v>
      </c>
      <c r="J3000" s="8"/>
      <c r="K3000" s="8"/>
      <c r="L3000" s="8"/>
      <c r="M3000" s="8"/>
      <c r="N3000" s="8"/>
      <c r="O3000" s="8"/>
      <c r="P3000" s="8" t="s">
        <v>41</v>
      </c>
      <c r="Q3000" s="8"/>
      <c r="R3000" s="8"/>
      <c r="S3000" s="8" t="str">
        <f>VLOOKUP(A3000,[1]Sheet0!$C:$I,7,0)</f>
        <v>蜂巢能源科技有限公司</v>
      </c>
      <c r="T3000" s="8" t="str">
        <f>VLOOKUP(A3000,[1]Sheet0!$C:$M,11,0)</f>
        <v>四川省</v>
      </c>
      <c r="U3000" s="8" t="str">
        <f>VLOOKUP(A3000,[1]Sheet0!$C:$N,12,0)</f>
        <v>遂宁市</v>
      </c>
      <c r="V3000" s="8"/>
      <c r="W3000" s="8"/>
      <c r="X3000" s="8" t="str">
        <f>VLOOKUP(A3000,[1]Sheet0!$C:$L,10,0)</f>
        <v>18875087845</v>
      </c>
      <c r="Y3000" s="8" t="str">
        <f>VLOOKUP(A3000,[1]Sheet0!$C:$L,9,0)</f>
        <v>董开星</v>
      </c>
      <c r="Z3000" s="8"/>
      <c r="AA3000" s="20" t="s">
        <v>42</v>
      </c>
      <c r="AB3000" s="8" t="s">
        <v>43</v>
      </c>
      <c r="AC3000" s="8"/>
      <c r="AD3000" s="8" t="s">
        <v>44</v>
      </c>
      <c r="AE3000" s="8"/>
      <c r="AF3000" s="8"/>
    </row>
    <row r="3001" ht="16.5" spans="1:32">
      <c r="A3001" s="7" t="s">
        <v>3022</v>
      </c>
      <c r="B3001" s="8" t="str">
        <f>VLOOKUP(A3001,学号下拉数据!A:F,2,0)</f>
        <v>甘政杰</v>
      </c>
      <c r="C3001" s="8" t="str">
        <f>VLOOKUP(A3001,学号下拉数据!A:F,4,0)</f>
        <v>汽车制造与试验技术</v>
      </c>
      <c r="D3001" s="8" t="str">
        <f>VLOOKUP(A3001,学号下拉数据!A:F,5,0)</f>
        <v>460701</v>
      </c>
      <c r="E3001" s="8" t="s">
        <v>2712</v>
      </c>
      <c r="F3001" s="8" t="str">
        <f>VLOOKUP(A3001,学号下拉数据!A:F,3,0)</f>
        <v>19汽制3</v>
      </c>
      <c r="G3001" s="8" t="str">
        <f>VLOOKUP(A3001,学号下拉数据!A:F,6,0)</f>
        <v>三年</v>
      </c>
      <c r="H3001" s="9" t="s">
        <v>40</v>
      </c>
      <c r="I3001" s="8" t="str">
        <f>VLOOKUP(A3001,[1]Sheet0!$C:$J,8,0)</f>
        <v>维修工</v>
      </c>
      <c r="J3001" s="8"/>
      <c r="K3001" s="8"/>
      <c r="L3001" s="8"/>
      <c r="M3001" s="8"/>
      <c r="N3001" s="8"/>
      <c r="O3001" s="8"/>
      <c r="P3001" s="8" t="s">
        <v>41</v>
      </c>
      <c r="Q3001" s="8"/>
      <c r="R3001" s="8"/>
      <c r="S3001" s="8" t="str">
        <f>VLOOKUP(A3001,[1]Sheet0!$C:$I,7,0)</f>
        <v>崇州市崇阳荣鑫汽车修理厂</v>
      </c>
      <c r="T3001" s="8" t="str">
        <f>VLOOKUP(A3001,[1]Sheet0!$C:$M,11,0)</f>
        <v>四川省</v>
      </c>
      <c r="U3001" s="8" t="str">
        <f>VLOOKUP(A3001,[1]Sheet0!$C:$N,12,0)</f>
        <v>成都市</v>
      </c>
      <c r="V3001" s="8"/>
      <c r="W3001" s="8"/>
      <c r="X3001" s="8" t="str">
        <f>VLOOKUP(A3001,[1]Sheet0!$C:$L,10,0)</f>
        <v>15802892664</v>
      </c>
      <c r="Y3001" s="8" t="str">
        <f>VLOOKUP(A3001,[1]Sheet0!$C:$L,9,0)</f>
        <v>孙勇</v>
      </c>
      <c r="Z3001" s="8"/>
      <c r="AA3001" s="20" t="s">
        <v>42</v>
      </c>
      <c r="AB3001" s="8" t="s">
        <v>43</v>
      </c>
      <c r="AC3001" s="8"/>
      <c r="AD3001" s="8" t="s">
        <v>44</v>
      </c>
      <c r="AE3001" s="8"/>
      <c r="AF3001" s="8"/>
    </row>
    <row r="3002" ht="16.5" spans="1:32">
      <c r="A3002" s="13" t="s">
        <v>3023</v>
      </c>
      <c r="B3002" s="8" t="str">
        <f>VLOOKUP(A3002,学号下拉数据!A:F,2,0)</f>
        <v>刘一凡</v>
      </c>
      <c r="C3002" s="8" t="str">
        <f>VLOOKUP(A3002,学号下拉数据!A:F,4,0)</f>
        <v>汽车制造与试验技术</v>
      </c>
      <c r="D3002" s="8" t="str">
        <f>VLOOKUP(A3002,学号下拉数据!A:F,5,0)</f>
        <v>460701</v>
      </c>
      <c r="E3002" s="8" t="s">
        <v>2712</v>
      </c>
      <c r="F3002" s="8" t="str">
        <f>VLOOKUP(A3002,学号下拉数据!A:F,3,0)</f>
        <v>19汽制3</v>
      </c>
      <c r="G3002" s="8" t="str">
        <f>VLOOKUP(A3002,学号下拉数据!A:F,6,0)</f>
        <v>三年</v>
      </c>
      <c r="H3002" s="12"/>
      <c r="I3002" s="12"/>
      <c r="J3002" s="12"/>
      <c r="K3002" s="12"/>
      <c r="L3002" s="12"/>
      <c r="M3002" s="12"/>
      <c r="N3002" s="12"/>
      <c r="O3002" s="12"/>
      <c r="P3002" s="8" t="s">
        <v>41</v>
      </c>
      <c r="Q3002" s="12"/>
      <c r="R3002" s="12"/>
      <c r="S3002" s="8" t="e">
        <f>VLOOKUP(A3002,[3]Sheet1!$A:$K,10,0)</f>
        <v>#N/A</v>
      </c>
      <c r="T3002" s="8" t="e">
        <f>VLOOKUP(A3002,[3]Sheet1!$A:$K,11,0)</f>
        <v>#N/A</v>
      </c>
      <c r="U3002" s="12"/>
      <c r="V3002" s="12"/>
      <c r="W3002" s="12"/>
      <c r="X3002" s="12"/>
      <c r="Y3002" s="12"/>
      <c r="Z3002" s="12"/>
      <c r="AA3002" s="20" t="s">
        <v>42</v>
      </c>
      <c r="AB3002" s="8" t="s">
        <v>43</v>
      </c>
      <c r="AC3002" s="8"/>
      <c r="AD3002" s="8" t="s">
        <v>44</v>
      </c>
      <c r="AE3002" s="12"/>
      <c r="AF3002" s="12"/>
    </row>
    <row r="3003" ht="16.5" spans="1:32">
      <c r="A3003" s="13" t="s">
        <v>3024</v>
      </c>
      <c r="B3003" s="8" t="str">
        <f>VLOOKUP(A3003,学号下拉数据!A:F,2,0)</f>
        <v>彭杰</v>
      </c>
      <c r="C3003" s="8" t="str">
        <f>VLOOKUP(A3003,学号下拉数据!A:F,4,0)</f>
        <v>汽车制造与试验技术</v>
      </c>
      <c r="D3003" s="8" t="str">
        <f>VLOOKUP(A3003,学号下拉数据!A:F,5,0)</f>
        <v>460701</v>
      </c>
      <c r="E3003" s="8" t="s">
        <v>2712</v>
      </c>
      <c r="F3003" s="8" t="str">
        <f>VLOOKUP(A3003,学号下拉数据!A:F,3,0)</f>
        <v>19汽制3</v>
      </c>
      <c r="G3003" s="8" t="str">
        <f>VLOOKUP(A3003,学号下拉数据!A:F,6,0)</f>
        <v>三年</v>
      </c>
      <c r="H3003" s="12"/>
      <c r="I3003" s="12"/>
      <c r="J3003" s="12"/>
      <c r="K3003" s="12"/>
      <c r="L3003" s="12"/>
      <c r="M3003" s="12"/>
      <c r="N3003" s="12"/>
      <c r="O3003" s="12"/>
      <c r="P3003" s="8" t="s">
        <v>41</v>
      </c>
      <c r="Q3003" s="12"/>
      <c r="R3003" s="12"/>
      <c r="S3003" s="8" t="e">
        <f>VLOOKUP(A3003,[3]Sheet1!$A:$K,10,0)</f>
        <v>#N/A</v>
      </c>
      <c r="T3003" s="8" t="e">
        <f>VLOOKUP(A3003,[3]Sheet1!$A:$K,11,0)</f>
        <v>#N/A</v>
      </c>
      <c r="U3003" s="12"/>
      <c r="V3003" s="12"/>
      <c r="W3003" s="12"/>
      <c r="X3003" s="12"/>
      <c r="Y3003" s="12"/>
      <c r="Z3003" s="12"/>
      <c r="AA3003" s="20" t="s">
        <v>42</v>
      </c>
      <c r="AB3003" s="8" t="s">
        <v>43</v>
      </c>
      <c r="AC3003" s="8"/>
      <c r="AD3003" s="8" t="s">
        <v>44</v>
      </c>
      <c r="AE3003" s="12"/>
      <c r="AF3003" s="12"/>
    </row>
    <row r="3004" ht="16.5" spans="1:32">
      <c r="A3004" s="13" t="s">
        <v>3025</v>
      </c>
      <c r="B3004" s="8" t="str">
        <f>VLOOKUP(A3004,学号下拉数据!A:F,2,0)</f>
        <v>周永君</v>
      </c>
      <c r="C3004" s="8" t="str">
        <f>VLOOKUP(A3004,学号下拉数据!A:F,4,0)</f>
        <v>汽车制造与试验技术</v>
      </c>
      <c r="D3004" s="8" t="str">
        <f>VLOOKUP(A3004,学号下拉数据!A:F,5,0)</f>
        <v>460701</v>
      </c>
      <c r="E3004" s="8" t="s">
        <v>2712</v>
      </c>
      <c r="F3004" s="8" t="str">
        <f>VLOOKUP(A3004,学号下拉数据!A:F,3,0)</f>
        <v>19汽制3</v>
      </c>
      <c r="G3004" s="8" t="str">
        <f>VLOOKUP(A3004,学号下拉数据!A:F,6,0)</f>
        <v>三年</v>
      </c>
      <c r="H3004" s="12"/>
      <c r="I3004" s="12"/>
      <c r="J3004" s="12"/>
      <c r="K3004" s="12"/>
      <c r="L3004" s="12"/>
      <c r="M3004" s="12"/>
      <c r="N3004" s="12"/>
      <c r="O3004" s="12"/>
      <c r="P3004" s="8" t="s">
        <v>41</v>
      </c>
      <c r="Q3004" s="12"/>
      <c r="R3004" s="12"/>
      <c r="S3004" s="8" t="str">
        <f>VLOOKUP(A3004,[3]Sheet1!$A:$K,10,0)</f>
        <v>四川江淮汽车有限公司</v>
      </c>
      <c r="T3004" s="8" t="str">
        <f>VLOOKUP(A3004,[3]Sheet1!$A:$K,11,0)</f>
        <v>遂宁市安居区</v>
      </c>
      <c r="U3004" s="12"/>
      <c r="V3004" s="12"/>
      <c r="W3004" s="12"/>
      <c r="X3004" s="12"/>
      <c r="Y3004" s="12"/>
      <c r="Z3004" s="12"/>
      <c r="AA3004" s="20" t="s">
        <v>42</v>
      </c>
      <c r="AB3004" s="8" t="s">
        <v>43</v>
      </c>
      <c r="AC3004" s="8"/>
      <c r="AD3004" s="8" t="s">
        <v>44</v>
      </c>
      <c r="AE3004" s="12"/>
      <c r="AF3004" s="12"/>
    </row>
    <row r="3005" ht="16.5" spans="1:32">
      <c r="A3005" s="13" t="s">
        <v>3026</v>
      </c>
      <c r="B3005" s="8" t="str">
        <f>VLOOKUP(A3005,学号下拉数据!A:F,2,0)</f>
        <v>王章锋</v>
      </c>
      <c r="C3005" s="8" t="str">
        <f>VLOOKUP(A3005,学号下拉数据!A:F,4,0)</f>
        <v>汽车制造与试验技术</v>
      </c>
      <c r="D3005" s="8" t="str">
        <f>VLOOKUP(A3005,学号下拉数据!A:F,5,0)</f>
        <v>460701</v>
      </c>
      <c r="E3005" s="8" t="s">
        <v>2712</v>
      </c>
      <c r="F3005" s="8" t="str">
        <f>VLOOKUP(A3005,学号下拉数据!A:F,3,0)</f>
        <v>19汽制3</v>
      </c>
      <c r="G3005" s="8" t="str">
        <f>VLOOKUP(A3005,学号下拉数据!A:F,6,0)</f>
        <v>三年</v>
      </c>
      <c r="H3005" s="12"/>
      <c r="I3005" s="12"/>
      <c r="J3005" s="12"/>
      <c r="K3005" s="12"/>
      <c r="L3005" s="12"/>
      <c r="M3005" s="12"/>
      <c r="N3005" s="12"/>
      <c r="O3005" s="12"/>
      <c r="P3005" s="8" t="s">
        <v>41</v>
      </c>
      <c r="Q3005" s="12"/>
      <c r="R3005" s="12"/>
      <c r="S3005" s="8" t="e">
        <f>VLOOKUP(A3005,[3]Sheet1!$A:$K,10,0)</f>
        <v>#N/A</v>
      </c>
      <c r="T3005" s="8" t="e">
        <f>VLOOKUP(A3005,[3]Sheet1!$A:$K,11,0)</f>
        <v>#N/A</v>
      </c>
      <c r="U3005" s="12"/>
      <c r="V3005" s="12"/>
      <c r="W3005" s="12"/>
      <c r="X3005" s="12"/>
      <c r="Y3005" s="12"/>
      <c r="Z3005" s="12"/>
      <c r="AA3005" s="20" t="s">
        <v>42</v>
      </c>
      <c r="AB3005" s="8" t="s">
        <v>43</v>
      </c>
      <c r="AC3005" s="8"/>
      <c r="AD3005" s="8" t="s">
        <v>44</v>
      </c>
      <c r="AE3005" s="12"/>
      <c r="AF3005" s="12"/>
    </row>
    <row r="3006" ht="16.5" spans="1:32">
      <c r="A3006" s="13" t="s">
        <v>3027</v>
      </c>
      <c r="B3006" s="8" t="str">
        <f>VLOOKUP(A3006,学号下拉数据!A:F,2,0)</f>
        <v>李宜庭</v>
      </c>
      <c r="C3006" s="8" t="str">
        <f>VLOOKUP(A3006,学号下拉数据!A:F,4,0)</f>
        <v>汽车制造与试验技术</v>
      </c>
      <c r="D3006" s="8" t="str">
        <f>VLOOKUP(A3006,学号下拉数据!A:F,5,0)</f>
        <v>460701</v>
      </c>
      <c r="E3006" s="8" t="s">
        <v>2712</v>
      </c>
      <c r="F3006" s="8" t="str">
        <f>VLOOKUP(A3006,学号下拉数据!A:F,3,0)</f>
        <v>19汽制3</v>
      </c>
      <c r="G3006" s="8" t="str">
        <f>VLOOKUP(A3006,学号下拉数据!A:F,6,0)</f>
        <v>三年</v>
      </c>
      <c r="H3006" s="12"/>
      <c r="I3006" s="12"/>
      <c r="J3006" s="12"/>
      <c r="K3006" s="12"/>
      <c r="L3006" s="12"/>
      <c r="M3006" s="12"/>
      <c r="N3006" s="12"/>
      <c r="O3006" s="12"/>
      <c r="P3006" s="8" t="s">
        <v>41</v>
      </c>
      <c r="Q3006" s="12"/>
      <c r="R3006" s="12"/>
      <c r="S3006" s="8" t="str">
        <f>VLOOKUP(A3006,[3]Sheet1!$A:$K,10,0)</f>
        <v>吐鲁番金剑安保公司</v>
      </c>
      <c r="T3006" s="8" t="str">
        <f>VLOOKUP(A3006,[3]Sheet1!$A:$K,11,0)</f>
        <v>新疆哈密市石油新城昌盛路51号</v>
      </c>
      <c r="U3006" s="12"/>
      <c r="V3006" s="12"/>
      <c r="W3006" s="12"/>
      <c r="X3006" s="12"/>
      <c r="Y3006" s="12"/>
      <c r="Z3006" s="12"/>
      <c r="AA3006" s="20" t="s">
        <v>42</v>
      </c>
      <c r="AB3006" s="8" t="s">
        <v>43</v>
      </c>
      <c r="AC3006" s="8"/>
      <c r="AD3006" s="8" t="s">
        <v>44</v>
      </c>
      <c r="AE3006" s="12"/>
      <c r="AF3006" s="12"/>
    </row>
    <row r="3007" ht="16.5" spans="1:32">
      <c r="A3007" s="13" t="s">
        <v>3028</v>
      </c>
      <c r="B3007" s="8" t="str">
        <f>VLOOKUP(A3007,学号下拉数据!A:F,2,0)</f>
        <v>杨鹏</v>
      </c>
      <c r="C3007" s="8" t="str">
        <f>VLOOKUP(A3007,学号下拉数据!A:F,4,0)</f>
        <v>汽车制造与试验技术</v>
      </c>
      <c r="D3007" s="8" t="str">
        <f>VLOOKUP(A3007,学号下拉数据!A:F,5,0)</f>
        <v>460701</v>
      </c>
      <c r="E3007" s="8" t="s">
        <v>2712</v>
      </c>
      <c r="F3007" s="8" t="str">
        <f>VLOOKUP(A3007,学号下拉数据!A:F,3,0)</f>
        <v>19汽制3</v>
      </c>
      <c r="G3007" s="8" t="str">
        <f>VLOOKUP(A3007,学号下拉数据!A:F,6,0)</f>
        <v>三年</v>
      </c>
      <c r="H3007" s="12"/>
      <c r="I3007" s="12"/>
      <c r="J3007" s="12"/>
      <c r="K3007" s="12"/>
      <c r="L3007" s="12"/>
      <c r="M3007" s="12"/>
      <c r="N3007" s="12"/>
      <c r="O3007" s="12"/>
      <c r="P3007" s="8" t="s">
        <v>41</v>
      </c>
      <c r="Q3007" s="12"/>
      <c r="R3007" s="12"/>
      <c r="S3007" s="8" t="str">
        <f>VLOOKUP(A3007,[3]Sheet1!$A:$K,10,0)</f>
        <v>德昌县永吉汽修厂</v>
      </c>
      <c r="T3007" s="8" t="str">
        <f>VLOOKUP(A3007,[3]Sheet1!$A:$K,11,0)</f>
        <v>德昌县</v>
      </c>
      <c r="U3007" s="12"/>
      <c r="V3007" s="12"/>
      <c r="W3007" s="12"/>
      <c r="X3007" s="12"/>
      <c r="Y3007" s="12"/>
      <c r="Z3007" s="12"/>
      <c r="AA3007" s="20" t="s">
        <v>42</v>
      </c>
      <c r="AB3007" s="8" t="s">
        <v>43</v>
      </c>
      <c r="AC3007" s="8"/>
      <c r="AD3007" s="8" t="s">
        <v>44</v>
      </c>
      <c r="AE3007" s="12"/>
      <c r="AF3007" s="12"/>
    </row>
    <row r="3008" ht="16.5" spans="1:32">
      <c r="A3008" s="13" t="s">
        <v>3029</v>
      </c>
      <c r="B3008" s="8" t="str">
        <f>VLOOKUP(A3008,学号下拉数据!A:F,2,0)</f>
        <v>张宗贵</v>
      </c>
      <c r="C3008" s="8" t="str">
        <f>VLOOKUP(A3008,学号下拉数据!A:F,4,0)</f>
        <v>汽车制造与试验技术</v>
      </c>
      <c r="D3008" s="8" t="str">
        <f>VLOOKUP(A3008,学号下拉数据!A:F,5,0)</f>
        <v>460701</v>
      </c>
      <c r="E3008" s="8" t="s">
        <v>2712</v>
      </c>
      <c r="F3008" s="8" t="str">
        <f>VLOOKUP(A3008,学号下拉数据!A:F,3,0)</f>
        <v>19汽制3</v>
      </c>
      <c r="G3008" s="8" t="str">
        <f>VLOOKUP(A3008,学号下拉数据!A:F,6,0)</f>
        <v>三年</v>
      </c>
      <c r="H3008" s="12"/>
      <c r="I3008" s="12"/>
      <c r="J3008" s="12"/>
      <c r="K3008" s="12"/>
      <c r="L3008" s="12"/>
      <c r="M3008" s="12"/>
      <c r="N3008" s="12"/>
      <c r="O3008" s="12"/>
      <c r="P3008" s="8" t="s">
        <v>41</v>
      </c>
      <c r="Q3008" s="12"/>
      <c r="R3008" s="12"/>
      <c r="S3008" s="8" t="e">
        <f>VLOOKUP(A3008,[3]Sheet1!$A:$K,10,0)</f>
        <v>#N/A</v>
      </c>
      <c r="T3008" s="8" t="e">
        <f>VLOOKUP(A3008,[3]Sheet1!$A:$K,11,0)</f>
        <v>#N/A</v>
      </c>
      <c r="U3008" s="12"/>
      <c r="V3008" s="12"/>
      <c r="W3008" s="12"/>
      <c r="X3008" s="12"/>
      <c r="Y3008" s="12"/>
      <c r="Z3008" s="12"/>
      <c r="AA3008" s="20" t="s">
        <v>42</v>
      </c>
      <c r="AB3008" s="8" t="s">
        <v>43</v>
      </c>
      <c r="AC3008" s="8"/>
      <c r="AD3008" s="8" t="s">
        <v>44</v>
      </c>
      <c r="AE3008" s="12"/>
      <c r="AF3008" s="12"/>
    </row>
    <row r="3009" ht="16.5" spans="1:32">
      <c r="A3009" s="7" t="s">
        <v>3030</v>
      </c>
      <c r="B3009" s="8" t="str">
        <f>VLOOKUP(A3009,学号下拉数据!A:F,2,0)</f>
        <v>董晓浪</v>
      </c>
      <c r="C3009" s="8" t="str">
        <f>VLOOKUP(A3009,学号下拉数据!A:F,4,0)</f>
        <v>汽车制造与试验技术</v>
      </c>
      <c r="D3009" s="8" t="str">
        <f>VLOOKUP(A3009,学号下拉数据!A:F,5,0)</f>
        <v>460701</v>
      </c>
      <c r="E3009" s="8" t="s">
        <v>2712</v>
      </c>
      <c r="F3009" s="8" t="str">
        <f>VLOOKUP(A3009,学号下拉数据!A:F,3,0)</f>
        <v>19汽制4</v>
      </c>
      <c r="G3009" s="8" t="str">
        <f>VLOOKUP(A3009,学号下拉数据!A:F,6,0)</f>
        <v>三年</v>
      </c>
      <c r="H3009" s="9" t="s">
        <v>40</v>
      </c>
      <c r="I3009" s="8" t="str">
        <f>VLOOKUP(A3009,[1]Sheet0!$C:$J,8,0)</f>
        <v>销售</v>
      </c>
      <c r="J3009" s="8"/>
      <c r="K3009" s="8"/>
      <c r="L3009" s="8"/>
      <c r="M3009" s="8"/>
      <c r="N3009" s="8"/>
      <c r="O3009" s="8"/>
      <c r="P3009" s="8" t="s">
        <v>41</v>
      </c>
      <c r="Q3009" s="8"/>
      <c r="R3009" s="8"/>
      <c r="S3009" s="8" t="str">
        <f>VLOOKUP(A3009,[1]Sheet0!$C:$I,7,0)</f>
        <v>成都兴三和汽车技术有限公司</v>
      </c>
      <c r="T3009" s="8" t="str">
        <f>VLOOKUP(A3009,[1]Sheet0!$C:$M,11,0)</f>
        <v>四川省</v>
      </c>
      <c r="U3009" s="8" t="str">
        <f>VLOOKUP(A3009,[1]Sheet0!$C:$N,12,0)</f>
        <v>成都市</v>
      </c>
      <c r="V3009" s="8"/>
      <c r="W3009" s="8"/>
      <c r="X3009" s="8" t="str">
        <f>VLOOKUP(A3009,[1]Sheet0!$C:$L,10,0)</f>
        <v>15196107667</v>
      </c>
      <c r="Y3009" s="8" t="str">
        <f>VLOOKUP(A3009,[1]Sheet0!$C:$L,9,0)</f>
        <v>董晓浪</v>
      </c>
      <c r="Z3009" s="8"/>
      <c r="AA3009" s="20" t="s">
        <v>42</v>
      </c>
      <c r="AB3009" s="8" t="s">
        <v>43</v>
      </c>
      <c r="AC3009" s="8"/>
      <c r="AD3009" s="8" t="s">
        <v>44</v>
      </c>
      <c r="AE3009" s="8"/>
      <c r="AF3009" s="8"/>
    </row>
    <row r="3010" ht="16.5" spans="1:32">
      <c r="A3010" s="7" t="s">
        <v>3031</v>
      </c>
      <c r="B3010" s="8" t="str">
        <f>VLOOKUP(A3010,学号下拉数据!A:F,2,0)</f>
        <v>唐成林</v>
      </c>
      <c r="C3010" s="8" t="str">
        <f>VLOOKUP(A3010,学号下拉数据!A:F,4,0)</f>
        <v>汽车制造与试验技术</v>
      </c>
      <c r="D3010" s="8" t="str">
        <f>VLOOKUP(A3010,学号下拉数据!A:F,5,0)</f>
        <v>460701</v>
      </c>
      <c r="E3010" s="8" t="s">
        <v>2712</v>
      </c>
      <c r="F3010" s="8" t="str">
        <f>VLOOKUP(A3010,学号下拉数据!A:F,3,0)</f>
        <v>19汽制4</v>
      </c>
      <c r="G3010" s="8" t="str">
        <f>VLOOKUP(A3010,学号下拉数据!A:F,6,0)</f>
        <v>三年</v>
      </c>
      <c r="H3010" s="9" t="s">
        <v>40</v>
      </c>
      <c r="I3010" s="8" t="str">
        <f>VLOOKUP(A3010,[1]Sheet0!$C:$J,8,0)</f>
        <v>装配工</v>
      </c>
      <c r="J3010" s="8"/>
      <c r="K3010" s="8"/>
      <c r="L3010" s="8"/>
      <c r="M3010" s="8"/>
      <c r="N3010" s="8"/>
      <c r="O3010" s="8"/>
      <c r="P3010" s="8" t="s">
        <v>41</v>
      </c>
      <c r="Q3010" s="8"/>
      <c r="R3010" s="8"/>
      <c r="S3010" s="8" t="str">
        <f>VLOOKUP(A3010,[1]Sheet0!$C:$I,7,0)</f>
        <v>蜂巢能源科技有限公司</v>
      </c>
      <c r="T3010" s="8" t="str">
        <f>VLOOKUP(A3010,[1]Sheet0!$C:$M,11,0)</f>
        <v>四川省</v>
      </c>
      <c r="U3010" s="8" t="str">
        <f>VLOOKUP(A3010,[1]Sheet0!$C:$N,12,0)</f>
        <v>遂宁市</v>
      </c>
      <c r="V3010" s="8"/>
      <c r="W3010" s="8"/>
      <c r="X3010" s="8" t="str">
        <f>VLOOKUP(A3010,[1]Sheet0!$C:$L,10,0)</f>
        <v>16683050816</v>
      </c>
      <c r="Y3010" s="8" t="str">
        <f>VLOOKUP(A3010,[1]Sheet0!$C:$L,9,0)</f>
        <v>唐成林</v>
      </c>
      <c r="Z3010" s="8"/>
      <c r="AA3010" s="20" t="s">
        <v>42</v>
      </c>
      <c r="AB3010" s="8" t="s">
        <v>43</v>
      </c>
      <c r="AC3010" s="8"/>
      <c r="AD3010" s="8" t="s">
        <v>44</v>
      </c>
      <c r="AE3010" s="8"/>
      <c r="AF3010" s="8"/>
    </row>
    <row r="3011" ht="16.5" spans="1:32">
      <c r="A3011" s="7" t="s">
        <v>3032</v>
      </c>
      <c r="B3011" s="8" t="str">
        <f>VLOOKUP(A3011,学号下拉数据!A:F,2,0)</f>
        <v>黄敏</v>
      </c>
      <c r="C3011" s="8" t="str">
        <f>VLOOKUP(A3011,学号下拉数据!A:F,4,0)</f>
        <v>汽车制造与试验技术</v>
      </c>
      <c r="D3011" s="8" t="str">
        <f>VLOOKUP(A3011,学号下拉数据!A:F,5,0)</f>
        <v>460701</v>
      </c>
      <c r="E3011" s="8" t="s">
        <v>2712</v>
      </c>
      <c r="F3011" s="8" t="str">
        <f>VLOOKUP(A3011,学号下拉数据!A:F,3,0)</f>
        <v>19汽制4</v>
      </c>
      <c r="G3011" s="8" t="str">
        <f>VLOOKUP(A3011,学号下拉数据!A:F,6,0)</f>
        <v>三年</v>
      </c>
      <c r="H3011" s="9" t="s">
        <v>40</v>
      </c>
      <c r="I3011" s="8" t="str">
        <f>VLOOKUP(A3011,[1]Sheet0!$C:$J,8,0)</f>
        <v>装配工</v>
      </c>
      <c r="J3011" s="8"/>
      <c r="K3011" s="8"/>
      <c r="L3011" s="8"/>
      <c r="M3011" s="8"/>
      <c r="N3011" s="8"/>
      <c r="O3011" s="8"/>
      <c r="P3011" s="8" t="s">
        <v>41</v>
      </c>
      <c r="Q3011" s="8"/>
      <c r="R3011" s="8"/>
      <c r="S3011" s="8" t="str">
        <f>VLOOKUP(A3011,[1]Sheet0!$C:$I,7,0)</f>
        <v>吉利四川商用车有限公司</v>
      </c>
      <c r="T3011" s="8" t="str">
        <f>VLOOKUP(A3011,[1]Sheet0!$C:$M,11,0)</f>
        <v>四川省</v>
      </c>
      <c r="U3011" s="8" t="str">
        <f>VLOOKUP(A3011,[1]Sheet0!$C:$N,12,0)</f>
        <v>南充市</v>
      </c>
      <c r="V3011" s="8"/>
      <c r="W3011" s="8"/>
      <c r="X3011" s="8" t="str">
        <f>VLOOKUP(A3011,[1]Sheet0!$C:$L,10,0)</f>
        <v>18582019008</v>
      </c>
      <c r="Y3011" s="8" t="str">
        <f>VLOOKUP(A3011,[1]Sheet0!$C:$L,9,0)</f>
        <v>华克英</v>
      </c>
      <c r="Z3011" s="8"/>
      <c r="AA3011" s="20" t="s">
        <v>42</v>
      </c>
      <c r="AB3011" s="8" t="s">
        <v>43</v>
      </c>
      <c r="AC3011" s="8"/>
      <c r="AD3011" s="8" t="s">
        <v>44</v>
      </c>
      <c r="AE3011" s="8"/>
      <c r="AF3011" s="8"/>
    </row>
    <row r="3012" ht="16.5" spans="1:32">
      <c r="A3012" s="7" t="s">
        <v>3033</v>
      </c>
      <c r="B3012" s="8" t="str">
        <f>VLOOKUP(A3012,学号下拉数据!A:F,2,0)</f>
        <v>熊壮志</v>
      </c>
      <c r="C3012" s="8" t="str">
        <f>VLOOKUP(A3012,学号下拉数据!A:F,4,0)</f>
        <v>汽车制造与试验技术</v>
      </c>
      <c r="D3012" s="8" t="str">
        <f>VLOOKUP(A3012,学号下拉数据!A:F,5,0)</f>
        <v>460701</v>
      </c>
      <c r="E3012" s="8" t="s">
        <v>2712</v>
      </c>
      <c r="F3012" s="8" t="str">
        <f>VLOOKUP(A3012,学号下拉数据!A:F,3,0)</f>
        <v>19汽制4</v>
      </c>
      <c r="G3012" s="8" t="str">
        <f>VLOOKUP(A3012,学号下拉数据!A:F,6,0)</f>
        <v>三年</v>
      </c>
      <c r="H3012" s="9" t="s">
        <v>40</v>
      </c>
      <c r="I3012" s="8" t="str">
        <f>VLOOKUP(A3012,[1]Sheet0!$C:$J,8,0)</f>
        <v>汽车销售</v>
      </c>
      <c r="J3012" s="8"/>
      <c r="K3012" s="8"/>
      <c r="L3012" s="8"/>
      <c r="M3012" s="8"/>
      <c r="N3012" s="8"/>
      <c r="O3012" s="8"/>
      <c r="P3012" s="8" t="s">
        <v>41</v>
      </c>
      <c r="Q3012" s="8"/>
      <c r="R3012" s="8"/>
      <c r="S3012" s="8" t="str">
        <f>VLOOKUP(A3012,[1]Sheet0!$C:$I,7,0)</f>
        <v>遂宁恒思汽车销售有限公司</v>
      </c>
      <c r="T3012" s="8" t="str">
        <f>VLOOKUP(A3012,[1]Sheet0!$C:$M,11,0)</f>
        <v>四川省</v>
      </c>
      <c r="U3012" s="8" t="str">
        <f>VLOOKUP(A3012,[1]Sheet0!$C:$N,12,0)</f>
        <v>遂宁市</v>
      </c>
      <c r="V3012" s="8"/>
      <c r="W3012" s="8"/>
      <c r="X3012" s="8" t="str">
        <f>VLOOKUP(A3012,[1]Sheet0!$C:$L,10,0)</f>
        <v>13730628050</v>
      </c>
      <c r="Y3012" s="8" t="str">
        <f>VLOOKUP(A3012,[1]Sheet0!$C:$L,9,0)</f>
        <v>王浩</v>
      </c>
      <c r="Z3012" s="8"/>
      <c r="AA3012" s="20" t="s">
        <v>42</v>
      </c>
      <c r="AB3012" s="8" t="s">
        <v>43</v>
      </c>
      <c r="AC3012" s="8"/>
      <c r="AD3012" s="8" t="s">
        <v>44</v>
      </c>
      <c r="AE3012" s="8"/>
      <c r="AF3012" s="8"/>
    </row>
    <row r="3013" ht="16.5" spans="1:32">
      <c r="A3013" s="7" t="s">
        <v>3034</v>
      </c>
      <c r="B3013" s="8" t="str">
        <f>VLOOKUP(A3013,学号下拉数据!A:F,2,0)</f>
        <v>唐扬林</v>
      </c>
      <c r="C3013" s="8" t="str">
        <f>VLOOKUP(A3013,学号下拉数据!A:F,4,0)</f>
        <v>汽车制造与试验技术</v>
      </c>
      <c r="D3013" s="8" t="str">
        <f>VLOOKUP(A3013,学号下拉数据!A:F,5,0)</f>
        <v>460701</v>
      </c>
      <c r="E3013" s="8" t="s">
        <v>2712</v>
      </c>
      <c r="F3013" s="8" t="str">
        <f>VLOOKUP(A3013,学号下拉数据!A:F,3,0)</f>
        <v>19汽制4</v>
      </c>
      <c r="G3013" s="8" t="str">
        <f>VLOOKUP(A3013,学号下拉数据!A:F,6,0)</f>
        <v>三年</v>
      </c>
      <c r="H3013" s="9" t="s">
        <v>40</v>
      </c>
      <c r="I3013" s="8" t="str">
        <f>VLOOKUP(A3013,[1]Sheet0!$C:$J,8,0)</f>
        <v>维修工</v>
      </c>
      <c r="J3013" s="8"/>
      <c r="K3013" s="8"/>
      <c r="L3013" s="8"/>
      <c r="M3013" s="8"/>
      <c r="N3013" s="8"/>
      <c r="O3013" s="8"/>
      <c r="P3013" s="8" t="s">
        <v>41</v>
      </c>
      <c r="Q3013" s="8"/>
      <c r="R3013" s="8"/>
      <c r="S3013" s="8" t="str">
        <f>VLOOKUP(A3013,[1]Sheet0!$C:$I,7,0)</f>
        <v>遂宁恒思汽车销售有限公司</v>
      </c>
      <c r="T3013" s="8" t="str">
        <f>VLOOKUP(A3013,[1]Sheet0!$C:$M,11,0)</f>
        <v>四川省</v>
      </c>
      <c r="U3013" s="8" t="str">
        <f>VLOOKUP(A3013,[1]Sheet0!$C:$N,12,0)</f>
        <v>遂宁市</v>
      </c>
      <c r="V3013" s="8"/>
      <c r="W3013" s="8"/>
      <c r="X3013" s="8" t="str">
        <f>VLOOKUP(A3013,[1]Sheet0!$C:$L,10,0)</f>
        <v>13730628050</v>
      </c>
      <c r="Y3013" s="8" t="str">
        <f>VLOOKUP(A3013,[1]Sheet0!$C:$L,9,0)</f>
        <v>王浩</v>
      </c>
      <c r="Z3013" s="8"/>
      <c r="AA3013" s="20" t="s">
        <v>42</v>
      </c>
      <c r="AB3013" s="8" t="s">
        <v>43</v>
      </c>
      <c r="AC3013" s="8"/>
      <c r="AD3013" s="8" t="s">
        <v>44</v>
      </c>
      <c r="AE3013" s="8"/>
      <c r="AF3013" s="8"/>
    </row>
    <row r="3014" ht="16.5" spans="1:32">
      <c r="A3014" s="7" t="s">
        <v>3035</v>
      </c>
      <c r="B3014" s="8" t="str">
        <f>VLOOKUP(A3014,学号下拉数据!A:F,2,0)</f>
        <v>王海涛</v>
      </c>
      <c r="C3014" s="8" t="str">
        <f>VLOOKUP(A3014,学号下拉数据!A:F,4,0)</f>
        <v>汽车制造与试验技术</v>
      </c>
      <c r="D3014" s="8" t="str">
        <f>VLOOKUP(A3014,学号下拉数据!A:F,5,0)</f>
        <v>460701</v>
      </c>
      <c r="E3014" s="8" t="s">
        <v>2712</v>
      </c>
      <c r="F3014" s="8" t="str">
        <f>VLOOKUP(A3014,学号下拉数据!A:F,3,0)</f>
        <v>19汽制4</v>
      </c>
      <c r="G3014" s="8" t="str">
        <f>VLOOKUP(A3014,学号下拉数据!A:F,6,0)</f>
        <v>三年</v>
      </c>
      <c r="H3014" s="9" t="s">
        <v>40</v>
      </c>
      <c r="I3014" s="8" t="str">
        <f>VLOOKUP(A3014,[1]Sheet0!$C:$J,8,0)</f>
        <v>生产和运输设备操作人员</v>
      </c>
      <c r="J3014" s="8"/>
      <c r="K3014" s="8"/>
      <c r="L3014" s="8"/>
      <c r="M3014" s="8"/>
      <c r="N3014" s="8"/>
      <c r="O3014" s="8"/>
      <c r="P3014" s="8" t="s">
        <v>41</v>
      </c>
      <c r="Q3014" s="8"/>
      <c r="R3014" s="8"/>
      <c r="S3014" s="8" t="str">
        <f>VLOOKUP(A3014,[1]Sheet0!$C:$I,7,0)</f>
        <v>重庆长安汽车股份有限公司</v>
      </c>
      <c r="T3014" s="8" t="str">
        <f>VLOOKUP(A3014,[1]Sheet0!$C:$M,11,0)</f>
        <v>重庆市</v>
      </c>
      <c r="U3014" s="8" t="str">
        <f>VLOOKUP(A3014,[1]Sheet0!$C:$N,12,0)</f>
        <v>重庆市</v>
      </c>
      <c r="V3014" s="8"/>
      <c r="W3014" s="8"/>
      <c r="X3014" s="8" t="str">
        <f>VLOOKUP(A3014,[1]Sheet0!$C:$L,10,0)</f>
        <v>02361868400</v>
      </c>
      <c r="Y3014" s="8" t="str">
        <f>VLOOKUP(A3014,[1]Sheet0!$C:$L,9,0)</f>
        <v>龙老师</v>
      </c>
      <c r="Z3014" s="8"/>
      <c r="AA3014" s="20" t="s">
        <v>42</v>
      </c>
      <c r="AB3014" s="8" t="s">
        <v>43</v>
      </c>
      <c r="AC3014" s="8"/>
      <c r="AD3014" s="8" t="s">
        <v>44</v>
      </c>
      <c r="AE3014" s="8"/>
      <c r="AF3014" s="8"/>
    </row>
    <row r="3015" ht="16.5" spans="1:32">
      <c r="A3015" s="7" t="s">
        <v>3036</v>
      </c>
      <c r="B3015" s="8" t="str">
        <f>VLOOKUP(A3015,学号下拉数据!A:F,2,0)</f>
        <v>姜玲</v>
      </c>
      <c r="C3015" s="8" t="str">
        <f>VLOOKUP(A3015,学号下拉数据!A:F,4,0)</f>
        <v>汽车制造与试验技术</v>
      </c>
      <c r="D3015" s="8" t="str">
        <f>VLOOKUP(A3015,学号下拉数据!A:F,5,0)</f>
        <v>460701</v>
      </c>
      <c r="E3015" s="8" t="s">
        <v>2712</v>
      </c>
      <c r="F3015" s="8" t="str">
        <f>VLOOKUP(A3015,学号下拉数据!A:F,3,0)</f>
        <v>19汽制4</v>
      </c>
      <c r="G3015" s="8" t="str">
        <f>VLOOKUP(A3015,学号下拉数据!A:F,6,0)</f>
        <v>三年</v>
      </c>
      <c r="H3015" s="9" t="s">
        <v>40</v>
      </c>
      <c r="I3015" s="8" t="str">
        <f>VLOOKUP(A3015,[1]Sheet0!$C:$J,8,0)</f>
        <v>操作工</v>
      </c>
      <c r="J3015" s="8"/>
      <c r="K3015" s="8"/>
      <c r="L3015" s="8"/>
      <c r="M3015" s="8"/>
      <c r="N3015" s="8"/>
      <c r="O3015" s="8"/>
      <c r="P3015" s="8" t="s">
        <v>41</v>
      </c>
      <c r="Q3015" s="8"/>
      <c r="R3015" s="8"/>
      <c r="S3015" s="8" t="str">
        <f>VLOOKUP(A3015,[1]Sheet0!$C:$I,7,0)</f>
        <v>四川江淮汽车股份有限公司</v>
      </c>
      <c r="T3015" s="8" t="str">
        <f>VLOOKUP(A3015,[1]Sheet0!$C:$M,11,0)</f>
        <v>四川省</v>
      </c>
      <c r="U3015" s="8" t="str">
        <f>VLOOKUP(A3015,[1]Sheet0!$C:$N,12,0)</f>
        <v>遂宁市</v>
      </c>
      <c r="V3015" s="8"/>
      <c r="W3015" s="8"/>
      <c r="X3015" s="8" t="str">
        <f>VLOOKUP(A3015,[1]Sheet0!$C:$L,10,0)</f>
        <v>17360697913</v>
      </c>
      <c r="Y3015" s="8" t="str">
        <f>VLOOKUP(A3015,[1]Sheet0!$C:$L,9,0)</f>
        <v>姜玲</v>
      </c>
      <c r="Z3015" s="8"/>
      <c r="AA3015" s="20" t="s">
        <v>42</v>
      </c>
      <c r="AB3015" s="8" t="s">
        <v>43</v>
      </c>
      <c r="AC3015" s="8"/>
      <c r="AD3015" s="8" t="s">
        <v>44</v>
      </c>
      <c r="AE3015" s="8"/>
      <c r="AF3015" s="8"/>
    </row>
    <row r="3016" ht="16.5" spans="1:32">
      <c r="A3016" s="7" t="s">
        <v>3037</v>
      </c>
      <c r="B3016" s="8" t="str">
        <f>VLOOKUP(A3016,学号下拉数据!A:F,2,0)</f>
        <v>张家洲</v>
      </c>
      <c r="C3016" s="8" t="str">
        <f>VLOOKUP(A3016,学号下拉数据!A:F,4,0)</f>
        <v>汽车制造与试验技术</v>
      </c>
      <c r="D3016" s="8" t="str">
        <f>VLOOKUP(A3016,学号下拉数据!A:F,5,0)</f>
        <v>460701</v>
      </c>
      <c r="E3016" s="8" t="s">
        <v>2712</v>
      </c>
      <c r="F3016" s="8" t="str">
        <f>VLOOKUP(A3016,学号下拉数据!A:F,3,0)</f>
        <v>19汽制4</v>
      </c>
      <c r="G3016" s="8" t="str">
        <f>VLOOKUP(A3016,学号下拉数据!A:F,6,0)</f>
        <v>三年</v>
      </c>
      <c r="H3016" s="9" t="s">
        <v>40</v>
      </c>
      <c r="I3016" s="8" t="str">
        <f>VLOOKUP(A3016,[1]Sheet0!$C:$J,8,0)</f>
        <v>汽车装配工</v>
      </c>
      <c r="J3016" s="8"/>
      <c r="K3016" s="8"/>
      <c r="L3016" s="8"/>
      <c r="M3016" s="8"/>
      <c r="N3016" s="8"/>
      <c r="O3016" s="8"/>
      <c r="P3016" s="8" t="s">
        <v>41</v>
      </c>
      <c r="Q3016" s="8"/>
      <c r="R3016" s="8"/>
      <c r="S3016" s="8" t="str">
        <f>VLOOKUP(A3016,[1]Sheet0!$C:$I,7,0)</f>
        <v>重庆长安汽车股份有限公司</v>
      </c>
      <c r="T3016" s="8" t="str">
        <f>VLOOKUP(A3016,[1]Sheet0!$C:$M,11,0)</f>
        <v>重庆市</v>
      </c>
      <c r="U3016" s="8" t="str">
        <f>VLOOKUP(A3016,[1]Sheet0!$C:$N,12,0)</f>
        <v>重庆市</v>
      </c>
      <c r="V3016" s="8"/>
      <c r="W3016" s="8"/>
      <c r="X3016" s="8" t="str">
        <f>VLOOKUP(A3016,[1]Sheet0!$C:$L,10,0)</f>
        <v>15310991487</v>
      </c>
      <c r="Y3016" s="8" t="str">
        <f>VLOOKUP(A3016,[1]Sheet0!$C:$L,9,0)</f>
        <v>吕则天</v>
      </c>
      <c r="Z3016" s="8"/>
      <c r="AA3016" s="20" t="s">
        <v>42</v>
      </c>
      <c r="AB3016" s="8" t="s">
        <v>43</v>
      </c>
      <c r="AC3016" s="8"/>
      <c r="AD3016" s="8" t="s">
        <v>44</v>
      </c>
      <c r="AE3016" s="8"/>
      <c r="AF3016" s="8"/>
    </row>
    <row r="3017" ht="16.5" spans="1:32">
      <c r="A3017" s="7" t="s">
        <v>3038</v>
      </c>
      <c r="B3017" s="8" t="str">
        <f>VLOOKUP(A3017,学号下拉数据!A:F,2,0)</f>
        <v>唐源</v>
      </c>
      <c r="C3017" s="8" t="str">
        <f>VLOOKUP(A3017,学号下拉数据!A:F,4,0)</f>
        <v>汽车制造与试验技术</v>
      </c>
      <c r="D3017" s="8" t="str">
        <f>VLOOKUP(A3017,学号下拉数据!A:F,5,0)</f>
        <v>460701</v>
      </c>
      <c r="E3017" s="8" t="s">
        <v>2712</v>
      </c>
      <c r="F3017" s="8" t="str">
        <f>VLOOKUP(A3017,学号下拉数据!A:F,3,0)</f>
        <v>19汽制4</v>
      </c>
      <c r="G3017" s="8" t="str">
        <f>VLOOKUP(A3017,学号下拉数据!A:F,6,0)</f>
        <v>三年</v>
      </c>
      <c r="H3017" s="9" t="s">
        <v>40</v>
      </c>
      <c r="I3017" s="8" t="str">
        <f>VLOOKUP(A3017,[1]Sheet0!$C:$J,8,0)</f>
        <v>汽车装配工</v>
      </c>
      <c r="J3017" s="8"/>
      <c r="K3017" s="8"/>
      <c r="L3017" s="8"/>
      <c r="M3017" s="8"/>
      <c r="N3017" s="8"/>
      <c r="O3017" s="8"/>
      <c r="P3017" s="8" t="s">
        <v>41</v>
      </c>
      <c r="Q3017" s="8"/>
      <c r="R3017" s="8"/>
      <c r="S3017" s="8" t="str">
        <f>VLOOKUP(A3017,[1]Sheet0!$C:$I,7,0)</f>
        <v>重庆长安汽车股份有限公司两江工厂</v>
      </c>
      <c r="T3017" s="8" t="str">
        <f>VLOOKUP(A3017,[1]Sheet0!$C:$M,11,0)</f>
        <v>重庆市</v>
      </c>
      <c r="U3017" s="8" t="str">
        <f>VLOOKUP(A3017,[1]Sheet0!$C:$N,12,0)</f>
        <v>重庆市</v>
      </c>
      <c r="V3017" s="8"/>
      <c r="W3017" s="8"/>
      <c r="X3017" s="8" t="str">
        <f>VLOOKUP(A3017,[1]Sheet0!$C:$L,10,0)</f>
        <v>15310991487</v>
      </c>
      <c r="Y3017" s="8" t="str">
        <f>VLOOKUP(A3017,[1]Sheet0!$C:$L,9,0)</f>
        <v>吕则天</v>
      </c>
      <c r="Z3017" s="8"/>
      <c r="AA3017" s="20" t="s">
        <v>42</v>
      </c>
      <c r="AB3017" s="8" t="s">
        <v>43</v>
      </c>
      <c r="AC3017" s="8"/>
      <c r="AD3017" s="8" t="s">
        <v>44</v>
      </c>
      <c r="AE3017" s="8"/>
      <c r="AF3017" s="8"/>
    </row>
    <row r="3018" ht="16.5" spans="1:32">
      <c r="A3018" s="7" t="s">
        <v>3039</v>
      </c>
      <c r="B3018" s="8" t="str">
        <f>VLOOKUP(A3018,学号下拉数据!A:F,2,0)</f>
        <v>王景涛</v>
      </c>
      <c r="C3018" s="8" t="str">
        <f>VLOOKUP(A3018,学号下拉数据!A:F,4,0)</f>
        <v>汽车制造与试验技术</v>
      </c>
      <c r="D3018" s="8" t="str">
        <f>VLOOKUP(A3018,学号下拉数据!A:F,5,0)</f>
        <v>460701</v>
      </c>
      <c r="E3018" s="8" t="s">
        <v>2712</v>
      </c>
      <c r="F3018" s="8" t="str">
        <f>VLOOKUP(A3018,学号下拉数据!A:F,3,0)</f>
        <v>19汽制4</v>
      </c>
      <c r="G3018" s="8" t="str">
        <f>VLOOKUP(A3018,学号下拉数据!A:F,6,0)</f>
        <v>三年</v>
      </c>
      <c r="H3018" s="9" t="s">
        <v>40</v>
      </c>
      <c r="I3018" s="8" t="str">
        <f>VLOOKUP(A3018,[1]Sheet0!$C:$J,8,0)</f>
        <v>汽车装配工</v>
      </c>
      <c r="J3018" s="8"/>
      <c r="K3018" s="8"/>
      <c r="L3018" s="8"/>
      <c r="M3018" s="8"/>
      <c r="N3018" s="8"/>
      <c r="O3018" s="8"/>
      <c r="P3018" s="8" t="s">
        <v>41</v>
      </c>
      <c r="Q3018" s="8"/>
      <c r="R3018" s="8"/>
      <c r="S3018" s="8" t="str">
        <f>VLOOKUP(A3018,[1]Sheet0!$C:$I,7,0)</f>
        <v>重庆长安股份有限公司</v>
      </c>
      <c r="T3018" s="8" t="str">
        <f>VLOOKUP(A3018,[1]Sheet0!$C:$M,11,0)</f>
        <v>重庆市</v>
      </c>
      <c r="U3018" s="8" t="str">
        <f>VLOOKUP(A3018,[1]Sheet0!$C:$N,12,0)</f>
        <v>重庆市</v>
      </c>
      <c r="V3018" s="8"/>
      <c r="W3018" s="8"/>
      <c r="X3018" s="8" t="str">
        <f>VLOOKUP(A3018,[1]Sheet0!$C:$L,10,0)</f>
        <v>15310991487</v>
      </c>
      <c r="Y3018" s="8" t="str">
        <f>VLOOKUP(A3018,[1]Sheet0!$C:$L,9,0)</f>
        <v>吕则天</v>
      </c>
      <c r="Z3018" s="8"/>
      <c r="AA3018" s="20" t="s">
        <v>42</v>
      </c>
      <c r="AB3018" s="8" t="s">
        <v>43</v>
      </c>
      <c r="AC3018" s="8"/>
      <c r="AD3018" s="8" t="s">
        <v>44</v>
      </c>
      <c r="AE3018" s="8"/>
      <c r="AF3018" s="8"/>
    </row>
    <row r="3019" ht="16.5" spans="1:32">
      <c r="A3019" s="7" t="s">
        <v>3040</v>
      </c>
      <c r="B3019" s="8" t="str">
        <f>VLOOKUP(A3019,学号下拉数据!A:F,2,0)</f>
        <v>郑斌</v>
      </c>
      <c r="C3019" s="8" t="str">
        <f>VLOOKUP(A3019,学号下拉数据!A:F,4,0)</f>
        <v>汽车制造与试验技术</v>
      </c>
      <c r="D3019" s="8" t="str">
        <f>VLOOKUP(A3019,学号下拉数据!A:F,5,0)</f>
        <v>460701</v>
      </c>
      <c r="E3019" s="8" t="s">
        <v>2712</v>
      </c>
      <c r="F3019" s="8" t="str">
        <f>VLOOKUP(A3019,学号下拉数据!A:F,3,0)</f>
        <v>19汽制4</v>
      </c>
      <c r="G3019" s="8" t="str">
        <f>VLOOKUP(A3019,学号下拉数据!A:F,6,0)</f>
        <v>三年</v>
      </c>
      <c r="H3019" s="9" t="s">
        <v>40</v>
      </c>
      <c r="I3019" s="8" t="str">
        <f>VLOOKUP(A3019,[1]Sheet0!$C:$J,8,0)</f>
        <v>生产运营储备</v>
      </c>
      <c r="J3019" s="8"/>
      <c r="K3019" s="8"/>
      <c r="L3019" s="8"/>
      <c r="M3019" s="8"/>
      <c r="N3019" s="8"/>
      <c r="O3019" s="8"/>
      <c r="P3019" s="8" t="s">
        <v>41</v>
      </c>
      <c r="Q3019" s="8"/>
      <c r="R3019" s="8"/>
      <c r="S3019" s="8" t="str">
        <f>VLOOKUP(A3019,[1]Sheet0!$C:$I,7,0)</f>
        <v>蜂巢能源科技（遂宁）有限公司</v>
      </c>
      <c r="T3019" s="8" t="str">
        <f>VLOOKUP(A3019,[1]Sheet0!$C:$M,11,0)</f>
        <v>四川省</v>
      </c>
      <c r="U3019" s="8" t="str">
        <f>VLOOKUP(A3019,[1]Sheet0!$C:$N,12,0)</f>
        <v>遂宁市</v>
      </c>
      <c r="V3019" s="8"/>
      <c r="W3019" s="8"/>
      <c r="X3019" s="8" t="str">
        <f>VLOOKUP(A3019,[1]Sheet0!$C:$L,10,0)</f>
        <v>18982550126</v>
      </c>
      <c r="Y3019" s="8" t="str">
        <f>VLOOKUP(A3019,[1]Sheet0!$C:$L,9,0)</f>
        <v>张明</v>
      </c>
      <c r="Z3019" s="8"/>
      <c r="AA3019" s="20" t="s">
        <v>42</v>
      </c>
      <c r="AB3019" s="8" t="s">
        <v>43</v>
      </c>
      <c r="AC3019" s="8"/>
      <c r="AD3019" s="8" t="s">
        <v>44</v>
      </c>
      <c r="AE3019" s="8"/>
      <c r="AF3019" s="8"/>
    </row>
    <row r="3020" ht="16.5" spans="1:32">
      <c r="A3020" s="7" t="s">
        <v>3041</v>
      </c>
      <c r="B3020" s="8" t="str">
        <f>VLOOKUP(A3020,学号下拉数据!A:F,2,0)</f>
        <v>刘宇航</v>
      </c>
      <c r="C3020" s="8" t="str">
        <f>VLOOKUP(A3020,学号下拉数据!A:F,4,0)</f>
        <v>汽车制造与试验技术</v>
      </c>
      <c r="D3020" s="8" t="str">
        <f>VLOOKUP(A3020,学号下拉数据!A:F,5,0)</f>
        <v>460701</v>
      </c>
      <c r="E3020" s="8" t="s">
        <v>2712</v>
      </c>
      <c r="F3020" s="8" t="str">
        <f>VLOOKUP(A3020,学号下拉数据!A:F,3,0)</f>
        <v>19汽制4</v>
      </c>
      <c r="G3020" s="8" t="str">
        <f>VLOOKUP(A3020,学号下拉数据!A:F,6,0)</f>
        <v>三年</v>
      </c>
      <c r="H3020" s="9" t="s">
        <v>40</v>
      </c>
      <c r="I3020" s="8" t="str">
        <f>VLOOKUP(A3020,[1]Sheet0!$C:$J,8,0)</f>
        <v>模切机，辊压机操作员</v>
      </c>
      <c r="J3020" s="8"/>
      <c r="K3020" s="8"/>
      <c r="L3020" s="8"/>
      <c r="M3020" s="8"/>
      <c r="N3020" s="8"/>
      <c r="O3020" s="8"/>
      <c r="P3020" s="8" t="s">
        <v>41</v>
      </c>
      <c r="Q3020" s="8"/>
      <c r="R3020" s="8"/>
      <c r="S3020" s="8" t="str">
        <f>VLOOKUP(A3020,[1]Sheet0!$C:$I,7,0)</f>
        <v>蜂巢能源科技有限公司</v>
      </c>
      <c r="T3020" s="8" t="str">
        <f>VLOOKUP(A3020,[1]Sheet0!$C:$M,11,0)</f>
        <v>江苏省</v>
      </c>
      <c r="U3020" s="8" t="str">
        <f>VLOOKUP(A3020,[1]Sheet0!$C:$N,12,0)</f>
        <v>常州市</v>
      </c>
      <c r="V3020" s="8"/>
      <c r="W3020" s="8"/>
      <c r="X3020" s="8" t="str">
        <f>VLOOKUP(A3020,[1]Sheet0!$C:$L,10,0)</f>
        <v>13431511626</v>
      </c>
      <c r="Y3020" s="8" t="str">
        <f>VLOOKUP(A3020,[1]Sheet0!$C:$L,9,0)</f>
        <v>陈英明</v>
      </c>
      <c r="Z3020" s="8"/>
      <c r="AA3020" s="20" t="s">
        <v>42</v>
      </c>
      <c r="AB3020" s="8" t="s">
        <v>43</v>
      </c>
      <c r="AC3020" s="8"/>
      <c r="AD3020" s="8" t="s">
        <v>44</v>
      </c>
      <c r="AE3020" s="8"/>
      <c r="AF3020" s="8"/>
    </row>
    <row r="3021" ht="16.5" spans="1:32">
      <c r="A3021" s="7" t="s">
        <v>3042</v>
      </c>
      <c r="B3021" s="8" t="str">
        <f>VLOOKUP(A3021,学号下拉数据!A:F,2,0)</f>
        <v>王龙</v>
      </c>
      <c r="C3021" s="8" t="str">
        <f>VLOOKUP(A3021,学号下拉数据!A:F,4,0)</f>
        <v>汽车制造与试验技术</v>
      </c>
      <c r="D3021" s="8" t="str">
        <f>VLOOKUP(A3021,学号下拉数据!A:F,5,0)</f>
        <v>460701</v>
      </c>
      <c r="E3021" s="8" t="s">
        <v>2712</v>
      </c>
      <c r="F3021" s="8" t="str">
        <f>VLOOKUP(A3021,学号下拉数据!A:F,3,0)</f>
        <v>19汽制4</v>
      </c>
      <c r="G3021" s="8" t="str">
        <f>VLOOKUP(A3021,学号下拉数据!A:F,6,0)</f>
        <v>三年</v>
      </c>
      <c r="H3021" s="9" t="s">
        <v>40</v>
      </c>
      <c r="I3021" s="8" t="str">
        <f>VLOOKUP(A3021,[1]Sheet0!$C:$J,8,0)</f>
        <v>职员</v>
      </c>
      <c r="J3021" s="8"/>
      <c r="K3021" s="8"/>
      <c r="L3021" s="8"/>
      <c r="M3021" s="8"/>
      <c r="N3021" s="8"/>
      <c r="O3021" s="8"/>
      <c r="P3021" s="8" t="s">
        <v>41</v>
      </c>
      <c r="Q3021" s="8"/>
      <c r="R3021" s="8"/>
      <c r="S3021" s="8" t="str">
        <f>VLOOKUP(A3021,[1]Sheet0!$C:$I,7,0)</f>
        <v>蜂巢能源科技（遂宁）有限公司</v>
      </c>
      <c r="T3021" s="8" t="str">
        <f>VLOOKUP(A3021,[1]Sheet0!$C:$M,11,0)</f>
        <v>四川省</v>
      </c>
      <c r="U3021" s="8" t="str">
        <f>VLOOKUP(A3021,[1]Sheet0!$C:$N,12,0)</f>
        <v>遂宁市</v>
      </c>
      <c r="V3021" s="8"/>
      <c r="W3021" s="8"/>
      <c r="X3021" s="8" t="str">
        <f>VLOOKUP(A3021,[1]Sheet0!$C:$L,10,0)</f>
        <v>1340839108</v>
      </c>
      <c r="Y3021" s="8" t="str">
        <f>VLOOKUP(A3021,[1]Sheet0!$C:$L,9,0)</f>
        <v>李太金</v>
      </c>
      <c r="Z3021" s="8"/>
      <c r="AA3021" s="20" t="s">
        <v>42</v>
      </c>
      <c r="AB3021" s="8" t="s">
        <v>43</v>
      </c>
      <c r="AC3021" s="8"/>
      <c r="AD3021" s="8" t="s">
        <v>44</v>
      </c>
      <c r="AE3021" s="8"/>
      <c r="AF3021" s="8"/>
    </row>
    <row r="3022" ht="16.5" spans="1:32">
      <c r="A3022" s="7" t="s">
        <v>3043</v>
      </c>
      <c r="B3022" s="8" t="str">
        <f>VLOOKUP(A3022,学号下拉数据!A:F,2,0)</f>
        <v>卢宇龙</v>
      </c>
      <c r="C3022" s="8" t="str">
        <f>VLOOKUP(A3022,学号下拉数据!A:F,4,0)</f>
        <v>汽车制造与试验技术</v>
      </c>
      <c r="D3022" s="8" t="str">
        <f>VLOOKUP(A3022,学号下拉数据!A:F,5,0)</f>
        <v>460701</v>
      </c>
      <c r="E3022" s="8" t="s">
        <v>2712</v>
      </c>
      <c r="F3022" s="8" t="str">
        <f>VLOOKUP(A3022,学号下拉数据!A:F,3,0)</f>
        <v>19汽制4</v>
      </c>
      <c r="G3022" s="8" t="str">
        <f>VLOOKUP(A3022,学号下拉数据!A:F,6,0)</f>
        <v>三年</v>
      </c>
      <c r="H3022" s="9" t="s">
        <v>40</v>
      </c>
      <c r="I3022" s="8" t="str">
        <f>VLOOKUP(A3022,[1]Sheet0!$C:$J,8,0)</f>
        <v>技术员</v>
      </c>
      <c r="J3022" s="8"/>
      <c r="K3022" s="8"/>
      <c r="L3022" s="8"/>
      <c r="M3022" s="8"/>
      <c r="N3022" s="8"/>
      <c r="O3022" s="8"/>
      <c r="P3022" s="8" t="s">
        <v>41</v>
      </c>
      <c r="Q3022" s="8"/>
      <c r="R3022" s="8"/>
      <c r="S3022" s="8" t="str">
        <f>VLOOKUP(A3022,[1]Sheet0!$C:$I,7,0)</f>
        <v>蜂巢能源科技有限公司</v>
      </c>
      <c r="T3022" s="8" t="str">
        <f>VLOOKUP(A3022,[1]Sheet0!$C:$M,11,0)</f>
        <v>四川省</v>
      </c>
      <c r="U3022" s="8" t="str">
        <f>VLOOKUP(A3022,[1]Sheet0!$C:$N,12,0)</f>
        <v>遂宁市</v>
      </c>
      <c r="V3022" s="8"/>
      <c r="W3022" s="8"/>
      <c r="X3022" s="8" t="str">
        <f>VLOOKUP(A3022,[1]Sheet0!$C:$L,10,0)</f>
        <v>13431511626</v>
      </c>
      <c r="Y3022" s="8" t="str">
        <f>VLOOKUP(A3022,[1]Sheet0!$C:$L,9,0)</f>
        <v>陈英明</v>
      </c>
      <c r="Z3022" s="8"/>
      <c r="AA3022" s="20" t="s">
        <v>42</v>
      </c>
      <c r="AB3022" s="8" t="s">
        <v>43</v>
      </c>
      <c r="AC3022" s="8"/>
      <c r="AD3022" s="8" t="s">
        <v>44</v>
      </c>
      <c r="AE3022" s="8"/>
      <c r="AF3022" s="8"/>
    </row>
    <row r="3023" ht="16.5" spans="1:32">
      <c r="A3023" s="7" t="s">
        <v>3044</v>
      </c>
      <c r="B3023" s="8" t="str">
        <f>VLOOKUP(A3023,学号下拉数据!A:F,2,0)</f>
        <v>陈鑫</v>
      </c>
      <c r="C3023" s="8" t="str">
        <f>VLOOKUP(A3023,学号下拉数据!A:F,4,0)</f>
        <v>汽车制造与试验技术</v>
      </c>
      <c r="D3023" s="8" t="str">
        <f>VLOOKUP(A3023,学号下拉数据!A:F,5,0)</f>
        <v>460701</v>
      </c>
      <c r="E3023" s="8" t="s">
        <v>2712</v>
      </c>
      <c r="F3023" s="8" t="str">
        <f>VLOOKUP(A3023,学号下拉数据!A:F,3,0)</f>
        <v>19汽制4</v>
      </c>
      <c r="G3023" s="8" t="str">
        <f>VLOOKUP(A3023,学号下拉数据!A:F,6,0)</f>
        <v>三年</v>
      </c>
      <c r="H3023" s="9" t="s">
        <v>40</v>
      </c>
      <c r="I3023" s="8" t="str">
        <f>VLOOKUP(A3023,[1]Sheet0!$C:$J,8,0)</f>
        <v>负极涂布</v>
      </c>
      <c r="J3023" s="8"/>
      <c r="K3023" s="8"/>
      <c r="L3023" s="8"/>
      <c r="M3023" s="8"/>
      <c r="N3023" s="8"/>
      <c r="O3023" s="8"/>
      <c r="P3023" s="8" t="s">
        <v>41</v>
      </c>
      <c r="Q3023" s="8"/>
      <c r="R3023" s="8"/>
      <c r="S3023" s="8" t="str">
        <f>VLOOKUP(A3023,[1]Sheet0!$C:$I,7,0)</f>
        <v>蜂巢能源科技（遂宁）有限公司</v>
      </c>
      <c r="T3023" s="8" t="str">
        <f>VLOOKUP(A3023,[1]Sheet0!$C:$M,11,0)</f>
        <v>四川省</v>
      </c>
      <c r="U3023" s="8" t="str">
        <f>VLOOKUP(A3023,[1]Sheet0!$C:$N,12,0)</f>
        <v>遂宁市</v>
      </c>
      <c r="V3023" s="8"/>
      <c r="W3023" s="8"/>
      <c r="X3023" s="8" t="str">
        <f>VLOOKUP(A3023,[1]Sheet0!$C:$L,10,0)</f>
        <v>18982550126</v>
      </c>
      <c r="Y3023" s="8" t="str">
        <f>VLOOKUP(A3023,[1]Sheet0!$C:$L,9,0)</f>
        <v>张民</v>
      </c>
      <c r="Z3023" s="8"/>
      <c r="AA3023" s="20" t="s">
        <v>42</v>
      </c>
      <c r="AB3023" s="8" t="s">
        <v>43</v>
      </c>
      <c r="AC3023" s="8"/>
      <c r="AD3023" s="8" t="s">
        <v>44</v>
      </c>
      <c r="AE3023" s="8"/>
      <c r="AF3023" s="8"/>
    </row>
    <row r="3024" ht="16.5" spans="1:32">
      <c r="A3024" s="7" t="s">
        <v>3045</v>
      </c>
      <c r="B3024" s="8" t="str">
        <f>VLOOKUP(A3024,学号下拉数据!A:F,2,0)</f>
        <v>张威</v>
      </c>
      <c r="C3024" s="8" t="str">
        <f>VLOOKUP(A3024,学号下拉数据!A:F,4,0)</f>
        <v>汽车制造与试验技术</v>
      </c>
      <c r="D3024" s="8" t="str">
        <f>VLOOKUP(A3024,学号下拉数据!A:F,5,0)</f>
        <v>460701</v>
      </c>
      <c r="E3024" s="8" t="s">
        <v>2712</v>
      </c>
      <c r="F3024" s="8" t="str">
        <f>VLOOKUP(A3024,学号下拉数据!A:F,3,0)</f>
        <v>19汽制4</v>
      </c>
      <c r="G3024" s="8" t="str">
        <f>VLOOKUP(A3024,学号下拉数据!A:F,6,0)</f>
        <v>三年</v>
      </c>
      <c r="H3024" s="9" t="s">
        <v>40</v>
      </c>
      <c r="I3024" s="8" t="str">
        <f>VLOOKUP(A3024,[1]Sheet0!$C:$J,8,0)</f>
        <v>职员</v>
      </c>
      <c r="J3024" s="8"/>
      <c r="K3024" s="8"/>
      <c r="L3024" s="8"/>
      <c r="M3024" s="8"/>
      <c r="N3024" s="8"/>
      <c r="O3024" s="8"/>
      <c r="P3024" s="8" t="s">
        <v>41</v>
      </c>
      <c r="Q3024" s="8"/>
      <c r="R3024" s="8"/>
      <c r="S3024" s="8" t="str">
        <f>VLOOKUP(A3024,[1]Sheet0!$C:$I,7,0)</f>
        <v> 蜂巢能源（遂宁）有限公司</v>
      </c>
      <c r="T3024" s="8" t="str">
        <f>VLOOKUP(A3024,[1]Sheet0!$C:$M,11,0)</f>
        <v>四川省</v>
      </c>
      <c r="U3024" s="8" t="str">
        <f>VLOOKUP(A3024,[1]Sheet0!$C:$N,12,0)</f>
        <v>遂宁市</v>
      </c>
      <c r="V3024" s="8"/>
      <c r="W3024" s="8"/>
      <c r="X3024" s="8" t="str">
        <f>VLOOKUP(A3024,[1]Sheet0!$C:$L,10,0)</f>
        <v>13408393108</v>
      </c>
      <c r="Y3024" s="8" t="str">
        <f>VLOOKUP(A3024,[1]Sheet0!$C:$L,9,0)</f>
        <v>李太金</v>
      </c>
      <c r="Z3024" s="8"/>
      <c r="AA3024" s="20" t="s">
        <v>42</v>
      </c>
      <c r="AB3024" s="8" t="s">
        <v>43</v>
      </c>
      <c r="AC3024" s="8"/>
      <c r="AD3024" s="8" t="s">
        <v>44</v>
      </c>
      <c r="AE3024" s="8"/>
      <c r="AF3024" s="8"/>
    </row>
    <row r="3025" ht="16.5" spans="1:32">
      <c r="A3025" s="7" t="s">
        <v>3046</v>
      </c>
      <c r="B3025" s="8" t="str">
        <f>VLOOKUP(A3025,学号下拉数据!A:F,2,0)</f>
        <v>王照祥</v>
      </c>
      <c r="C3025" s="8" t="str">
        <f>VLOOKUP(A3025,学号下拉数据!A:F,4,0)</f>
        <v>汽车制造与试验技术</v>
      </c>
      <c r="D3025" s="8" t="str">
        <f>VLOOKUP(A3025,学号下拉数据!A:F,5,0)</f>
        <v>460701</v>
      </c>
      <c r="E3025" s="8" t="s">
        <v>2712</v>
      </c>
      <c r="F3025" s="8" t="str">
        <f>VLOOKUP(A3025,学号下拉数据!A:F,3,0)</f>
        <v>19汽制4</v>
      </c>
      <c r="G3025" s="8" t="str">
        <f>VLOOKUP(A3025,学号下拉数据!A:F,6,0)</f>
        <v>三年</v>
      </c>
      <c r="H3025" s="9" t="s">
        <v>40</v>
      </c>
      <c r="I3025" s="8" t="str">
        <f>VLOOKUP(A3025,[1]Sheet0!$C:$J,8,0)</f>
        <v>装潢员</v>
      </c>
      <c r="J3025" s="8"/>
      <c r="K3025" s="8"/>
      <c r="L3025" s="8"/>
      <c r="M3025" s="8"/>
      <c r="N3025" s="8"/>
      <c r="O3025" s="8"/>
      <c r="P3025" s="8" t="s">
        <v>41</v>
      </c>
      <c r="Q3025" s="8"/>
      <c r="R3025" s="8"/>
      <c r="S3025" s="8" t="str">
        <f>VLOOKUP(A3025,[1]Sheet0!$C:$I,7,0)</f>
        <v>新疆石河子升辉日产专营店</v>
      </c>
      <c r="T3025" s="8" t="str">
        <f>VLOOKUP(A3025,[1]Sheet0!$C:$M,11,0)</f>
        <v>新疆维吾尔自治区</v>
      </c>
      <c r="U3025" s="8" t="str">
        <f>VLOOKUP(A3025,[1]Sheet0!$C:$N,12,0)</f>
        <v>自治区直辖县级行政单位</v>
      </c>
      <c r="V3025" s="8"/>
      <c r="W3025" s="8"/>
      <c r="X3025" s="8" t="str">
        <f>VLOOKUP(A3025,[1]Sheet0!$C:$L,10,0)</f>
        <v>17711881611</v>
      </c>
      <c r="Y3025" s="8" t="str">
        <f>VLOOKUP(A3025,[1]Sheet0!$C:$L,9,0)</f>
        <v>张博文</v>
      </c>
      <c r="Z3025" s="8"/>
      <c r="AA3025" s="20" t="s">
        <v>42</v>
      </c>
      <c r="AB3025" s="8" t="s">
        <v>43</v>
      </c>
      <c r="AC3025" s="8"/>
      <c r="AD3025" s="8" t="s">
        <v>44</v>
      </c>
      <c r="AE3025" s="8"/>
      <c r="AF3025" s="8"/>
    </row>
    <row r="3026" ht="16.5" spans="1:32">
      <c r="A3026" s="7" t="s">
        <v>3047</v>
      </c>
      <c r="B3026" s="8" t="str">
        <f>VLOOKUP(A3026,学号下拉数据!A:F,2,0)</f>
        <v>雷文浩</v>
      </c>
      <c r="C3026" s="8" t="str">
        <f>VLOOKUP(A3026,学号下拉数据!A:F,4,0)</f>
        <v>汽车制造与试验技术</v>
      </c>
      <c r="D3026" s="8" t="str">
        <f>VLOOKUP(A3026,学号下拉数据!A:F,5,0)</f>
        <v>460701</v>
      </c>
      <c r="E3026" s="8" t="s">
        <v>2712</v>
      </c>
      <c r="F3026" s="8" t="str">
        <f>VLOOKUP(A3026,学号下拉数据!A:F,3,0)</f>
        <v>19汽制4</v>
      </c>
      <c r="G3026" s="8" t="str">
        <f>VLOOKUP(A3026,学号下拉数据!A:F,6,0)</f>
        <v>三年</v>
      </c>
      <c r="H3026" s="9" t="s">
        <v>40</v>
      </c>
      <c r="I3026" s="8" t="str">
        <f>VLOOKUP(A3026,[1]Sheet0!$C:$J,8,0)</f>
        <v>遂宁基地-电芯二工厂-电极车间职员</v>
      </c>
      <c r="J3026" s="8"/>
      <c r="K3026" s="8"/>
      <c r="L3026" s="8"/>
      <c r="M3026" s="8"/>
      <c r="N3026" s="8"/>
      <c r="O3026" s="8"/>
      <c r="P3026" s="8" t="s">
        <v>41</v>
      </c>
      <c r="Q3026" s="8"/>
      <c r="R3026" s="8"/>
      <c r="S3026" s="8" t="str">
        <f>VLOOKUP(A3026,[1]Sheet0!$C:$I,7,0)</f>
        <v>蜂巢能源有限公司</v>
      </c>
      <c r="T3026" s="8" t="str">
        <f>VLOOKUP(A3026,[1]Sheet0!$C:$M,11,0)</f>
        <v>四川省</v>
      </c>
      <c r="U3026" s="8" t="str">
        <f>VLOOKUP(A3026,[1]Sheet0!$C:$N,12,0)</f>
        <v>遂宁市</v>
      </c>
      <c r="V3026" s="8"/>
      <c r="W3026" s="8"/>
      <c r="X3026" s="8" t="str">
        <f>VLOOKUP(A3026,[1]Sheet0!$C:$L,10,0)</f>
        <v>19882567553</v>
      </c>
      <c r="Y3026" s="8" t="str">
        <f>VLOOKUP(A3026,[1]Sheet0!$C:$L,9,0)</f>
        <v>雷文浩</v>
      </c>
      <c r="Z3026" s="8"/>
      <c r="AA3026" s="20" t="s">
        <v>42</v>
      </c>
      <c r="AB3026" s="8" t="s">
        <v>43</v>
      </c>
      <c r="AC3026" s="8"/>
      <c r="AD3026" s="8" t="s">
        <v>44</v>
      </c>
      <c r="AE3026" s="8"/>
      <c r="AF3026" s="8"/>
    </row>
    <row r="3027" ht="16.5" spans="1:32">
      <c r="A3027" s="7" t="s">
        <v>3048</v>
      </c>
      <c r="B3027" s="8" t="str">
        <f>VLOOKUP(A3027,学号下拉数据!A:F,2,0)</f>
        <v>梁双铄</v>
      </c>
      <c r="C3027" s="8" t="str">
        <f>VLOOKUP(A3027,学号下拉数据!A:F,4,0)</f>
        <v>汽车制造与试验技术</v>
      </c>
      <c r="D3027" s="8" t="str">
        <f>VLOOKUP(A3027,学号下拉数据!A:F,5,0)</f>
        <v>460701</v>
      </c>
      <c r="E3027" s="8" t="s">
        <v>2712</v>
      </c>
      <c r="F3027" s="8" t="str">
        <f>VLOOKUP(A3027,学号下拉数据!A:F,3,0)</f>
        <v>19汽制4</v>
      </c>
      <c r="G3027" s="8" t="str">
        <f>VLOOKUP(A3027,学号下拉数据!A:F,6,0)</f>
        <v>三年</v>
      </c>
      <c r="H3027" s="9" t="s">
        <v>40</v>
      </c>
      <c r="I3027" s="8" t="str">
        <f>VLOOKUP(A3027,[1]Sheet0!$C:$J,8,0)</f>
        <v>装配工</v>
      </c>
      <c r="J3027" s="8"/>
      <c r="K3027" s="8"/>
      <c r="L3027" s="8"/>
      <c r="M3027" s="8"/>
      <c r="N3027" s="8"/>
      <c r="O3027" s="8"/>
      <c r="P3027" s="8" t="s">
        <v>41</v>
      </c>
      <c r="Q3027" s="8"/>
      <c r="R3027" s="8"/>
      <c r="S3027" s="8" t="str">
        <f>VLOOKUP(A3027,[1]Sheet0!$C:$I,7,0)</f>
        <v>重庆长安汽车股份有限公司</v>
      </c>
      <c r="T3027" s="8" t="str">
        <f>VLOOKUP(A3027,[1]Sheet0!$C:$M,11,0)</f>
        <v>重庆市</v>
      </c>
      <c r="U3027" s="8" t="str">
        <f>VLOOKUP(A3027,[1]Sheet0!$C:$N,12,0)</f>
        <v>重庆市</v>
      </c>
      <c r="V3027" s="8"/>
      <c r="W3027" s="8"/>
      <c r="X3027" s="8" t="str">
        <f>VLOOKUP(A3027,[1]Sheet0!$C:$L,10,0)</f>
        <v>18284970938</v>
      </c>
      <c r="Y3027" s="8" t="str">
        <f>VLOOKUP(A3027,[1]Sheet0!$C:$L,9,0)</f>
        <v>梁双铄</v>
      </c>
      <c r="Z3027" s="8"/>
      <c r="AA3027" s="20" t="s">
        <v>42</v>
      </c>
      <c r="AB3027" s="8" t="s">
        <v>43</v>
      </c>
      <c r="AC3027" s="8"/>
      <c r="AD3027" s="8" t="s">
        <v>44</v>
      </c>
      <c r="AE3027" s="8"/>
      <c r="AF3027" s="8"/>
    </row>
    <row r="3028" ht="16.5" spans="1:32">
      <c r="A3028" s="13" t="s">
        <v>3049</v>
      </c>
      <c r="B3028" s="8" t="str">
        <f>VLOOKUP(A3028,学号下拉数据!A:F,2,0)</f>
        <v>方树基</v>
      </c>
      <c r="C3028" s="8" t="str">
        <f>VLOOKUP(A3028,学号下拉数据!A:F,4,0)</f>
        <v>汽车制造与试验技术</v>
      </c>
      <c r="D3028" s="8" t="str">
        <f>VLOOKUP(A3028,学号下拉数据!A:F,5,0)</f>
        <v>460701</v>
      </c>
      <c r="E3028" s="8" t="s">
        <v>2712</v>
      </c>
      <c r="F3028" s="8" t="str">
        <f>VLOOKUP(A3028,学号下拉数据!A:F,3,0)</f>
        <v>19汽制4</v>
      </c>
      <c r="G3028" s="8" t="str">
        <f>VLOOKUP(A3028,学号下拉数据!A:F,6,0)</f>
        <v>三年</v>
      </c>
      <c r="H3028" s="12"/>
      <c r="I3028" s="12"/>
      <c r="J3028" s="12"/>
      <c r="K3028" s="12"/>
      <c r="L3028" s="12"/>
      <c r="M3028" s="12"/>
      <c r="N3028" s="12"/>
      <c r="O3028" s="12"/>
      <c r="P3028" s="8" t="s">
        <v>41</v>
      </c>
      <c r="Q3028" s="12"/>
      <c r="R3028" s="12"/>
      <c r="S3028" s="8" t="e">
        <f>VLOOKUP(A3028,[3]Sheet1!$A:$K,10,0)</f>
        <v>#N/A</v>
      </c>
      <c r="T3028" s="8" t="e">
        <f>VLOOKUP(A3028,[3]Sheet1!$A:$K,11,0)</f>
        <v>#N/A</v>
      </c>
      <c r="U3028" s="12"/>
      <c r="V3028" s="12"/>
      <c r="W3028" s="12"/>
      <c r="X3028" s="12"/>
      <c r="Y3028" s="12"/>
      <c r="Z3028" s="12"/>
      <c r="AA3028" s="20" t="s">
        <v>42</v>
      </c>
      <c r="AB3028" s="8" t="s">
        <v>43</v>
      </c>
      <c r="AC3028" s="8"/>
      <c r="AD3028" s="8" t="s">
        <v>44</v>
      </c>
      <c r="AE3028" s="12"/>
      <c r="AF3028" s="12"/>
    </row>
    <row r="3029" ht="16.5" spans="1:32">
      <c r="A3029" s="13" t="s">
        <v>3050</v>
      </c>
      <c r="B3029" s="8" t="str">
        <f>VLOOKUP(A3029,学号下拉数据!A:F,2,0)</f>
        <v>王鑫</v>
      </c>
      <c r="C3029" s="8" t="str">
        <f>VLOOKUP(A3029,学号下拉数据!A:F,4,0)</f>
        <v>汽车制造与试验技术</v>
      </c>
      <c r="D3029" s="8" t="str">
        <f>VLOOKUP(A3029,学号下拉数据!A:F,5,0)</f>
        <v>460701</v>
      </c>
      <c r="E3029" s="8" t="s">
        <v>2712</v>
      </c>
      <c r="F3029" s="8" t="str">
        <f>VLOOKUP(A3029,学号下拉数据!A:F,3,0)</f>
        <v>19汽制4</v>
      </c>
      <c r="G3029" s="8" t="str">
        <f>VLOOKUP(A3029,学号下拉数据!A:F,6,0)</f>
        <v>三年</v>
      </c>
      <c r="H3029" s="12"/>
      <c r="I3029" s="12"/>
      <c r="J3029" s="12"/>
      <c r="K3029" s="12"/>
      <c r="L3029" s="12"/>
      <c r="M3029" s="12"/>
      <c r="N3029" s="12"/>
      <c r="O3029" s="12"/>
      <c r="P3029" s="8" t="s">
        <v>41</v>
      </c>
      <c r="Q3029" s="12"/>
      <c r="R3029" s="12"/>
      <c r="S3029" s="8" t="str">
        <f>VLOOKUP(A3029,[3]Sheet1!$A:$K,10,0)</f>
        <v>入伍</v>
      </c>
      <c r="T3029" s="8">
        <f>VLOOKUP(A3029,[3]Sheet1!$A:$K,11,0)</f>
        <v>0</v>
      </c>
      <c r="U3029" s="12"/>
      <c r="V3029" s="12"/>
      <c r="W3029" s="12"/>
      <c r="X3029" s="12"/>
      <c r="Y3029" s="12"/>
      <c r="Z3029" s="12"/>
      <c r="AA3029" s="20" t="s">
        <v>42</v>
      </c>
      <c r="AB3029" s="8" t="s">
        <v>43</v>
      </c>
      <c r="AC3029" s="8"/>
      <c r="AD3029" s="8" t="s">
        <v>44</v>
      </c>
      <c r="AE3029" s="12"/>
      <c r="AF3029" s="12"/>
    </row>
    <row r="3030" ht="16.5" spans="1:32">
      <c r="A3030" s="13" t="s">
        <v>3051</v>
      </c>
      <c r="B3030" s="8" t="str">
        <f>VLOOKUP(A3030,学号下拉数据!A:F,2,0)</f>
        <v>尹龙江</v>
      </c>
      <c r="C3030" s="8" t="str">
        <f>VLOOKUP(A3030,学号下拉数据!A:F,4,0)</f>
        <v>汽车制造与试验技术</v>
      </c>
      <c r="D3030" s="8" t="str">
        <f>VLOOKUP(A3030,学号下拉数据!A:F,5,0)</f>
        <v>460701</v>
      </c>
      <c r="E3030" s="8" t="s">
        <v>2712</v>
      </c>
      <c r="F3030" s="8" t="str">
        <f>VLOOKUP(A3030,学号下拉数据!A:F,3,0)</f>
        <v>19汽制4</v>
      </c>
      <c r="G3030" s="8" t="str">
        <f>VLOOKUP(A3030,学号下拉数据!A:F,6,0)</f>
        <v>三年</v>
      </c>
      <c r="H3030" s="12"/>
      <c r="I3030" s="12"/>
      <c r="J3030" s="12"/>
      <c r="K3030" s="12"/>
      <c r="L3030" s="12"/>
      <c r="M3030" s="12"/>
      <c r="N3030" s="12"/>
      <c r="O3030" s="12"/>
      <c r="P3030" s="8" t="s">
        <v>41</v>
      </c>
      <c r="Q3030" s="12"/>
      <c r="R3030" s="12"/>
      <c r="S3030" s="8" t="e">
        <f>VLOOKUP(A3030,[3]Sheet1!$A:$K,10,0)</f>
        <v>#N/A</v>
      </c>
      <c r="T3030" s="8" t="e">
        <f>VLOOKUP(A3030,[3]Sheet1!$A:$K,11,0)</f>
        <v>#N/A</v>
      </c>
      <c r="U3030" s="12"/>
      <c r="V3030" s="12"/>
      <c r="W3030" s="12"/>
      <c r="X3030" s="12"/>
      <c r="Y3030" s="12"/>
      <c r="Z3030" s="12"/>
      <c r="AA3030" s="20" t="s">
        <v>42</v>
      </c>
      <c r="AB3030" s="8" t="s">
        <v>43</v>
      </c>
      <c r="AC3030" s="8"/>
      <c r="AD3030" s="8" t="s">
        <v>44</v>
      </c>
      <c r="AE3030" s="12"/>
      <c r="AF3030" s="12"/>
    </row>
    <row r="3031" ht="16.5" spans="1:32">
      <c r="A3031" s="7" t="s">
        <v>3052</v>
      </c>
      <c r="B3031" s="8" t="str">
        <f>VLOOKUP(A3031,学号下拉数据!A:F,2,0)</f>
        <v>周巧</v>
      </c>
      <c r="C3031" s="8" t="str">
        <f>VLOOKUP(A3031,学号下拉数据!A:F,4,0)</f>
        <v>现代农业装备应用技术</v>
      </c>
      <c r="D3031" s="8" t="str">
        <f>VLOOKUP(A3031,学号下拉数据!A:F,5,0)</f>
        <v>410113</v>
      </c>
      <c r="E3031" s="8" t="s">
        <v>2712</v>
      </c>
      <c r="F3031" s="8" t="str">
        <f>VLOOKUP(A3031,学号下拉数据!A:F,3,0)</f>
        <v>19农技</v>
      </c>
      <c r="G3031" s="8" t="str">
        <f>VLOOKUP(A3031,学号下拉数据!A:F,6,0)</f>
        <v>三年</v>
      </c>
      <c r="H3031" s="9" t="s">
        <v>40</v>
      </c>
      <c r="I3031" s="8" t="str">
        <f>VLOOKUP(A3031,[1]Sheet0!$C:$J,8,0)</f>
        <v>督学老师</v>
      </c>
      <c r="J3031" s="8"/>
      <c r="K3031" s="8"/>
      <c r="L3031" s="8"/>
      <c r="M3031" s="8"/>
      <c r="N3031" s="8"/>
      <c r="O3031" s="8"/>
      <c r="P3031" s="8" t="s">
        <v>41</v>
      </c>
      <c r="Q3031" s="8"/>
      <c r="R3031" s="8"/>
      <c r="S3031" s="8" t="str">
        <f>VLOOKUP(A3031,[1]Sheet0!$C:$I,7,0)</f>
        <v>四川优等升智学教育咨询有限公司</v>
      </c>
      <c r="T3031" s="8" t="str">
        <f>VLOOKUP(A3031,[1]Sheet0!$C:$M,11,0)</f>
        <v>四川省</v>
      </c>
      <c r="U3031" s="8" t="str">
        <f>VLOOKUP(A3031,[1]Sheet0!$C:$N,12,0)</f>
        <v>成都市</v>
      </c>
      <c r="V3031" s="8"/>
      <c r="W3031" s="8"/>
      <c r="X3031" s="8" t="str">
        <f>VLOOKUP(A3031,[1]Sheet0!$C:$L,10,0)</f>
        <v>19915680351</v>
      </c>
      <c r="Y3031" s="8" t="str">
        <f>VLOOKUP(A3031,[1]Sheet0!$C:$L,9,0)</f>
        <v>刘鑫</v>
      </c>
      <c r="Z3031" s="8"/>
      <c r="AA3031" s="20" t="s">
        <v>42</v>
      </c>
      <c r="AB3031" s="8" t="s">
        <v>43</v>
      </c>
      <c r="AC3031" s="8"/>
      <c r="AD3031" s="8" t="s">
        <v>44</v>
      </c>
      <c r="AE3031" s="8"/>
      <c r="AF3031" s="8"/>
    </row>
    <row r="3032" ht="16.5" spans="1:32">
      <c r="A3032" s="7" t="s">
        <v>3053</v>
      </c>
      <c r="B3032" s="8" t="str">
        <f>VLOOKUP(A3032,学号下拉数据!A:F,2,0)</f>
        <v>李鑫</v>
      </c>
      <c r="C3032" s="8" t="str">
        <f>VLOOKUP(A3032,学号下拉数据!A:F,4,0)</f>
        <v>现代农业装备应用技术</v>
      </c>
      <c r="D3032" s="8" t="str">
        <f>VLOOKUP(A3032,学号下拉数据!A:F,5,0)</f>
        <v>410113</v>
      </c>
      <c r="E3032" s="8" t="s">
        <v>2712</v>
      </c>
      <c r="F3032" s="8" t="str">
        <f>VLOOKUP(A3032,学号下拉数据!A:F,3,0)</f>
        <v>19农技</v>
      </c>
      <c r="G3032" s="8" t="str">
        <f>VLOOKUP(A3032,学号下拉数据!A:F,6,0)</f>
        <v>三年</v>
      </c>
      <c r="H3032" s="9" t="s">
        <v>40</v>
      </c>
      <c r="I3032" s="8" t="str">
        <f>VLOOKUP(A3032,[1]Sheet0!$C:$J,8,0)</f>
        <v>销售顾问</v>
      </c>
      <c r="J3032" s="8"/>
      <c r="K3032" s="8"/>
      <c r="L3032" s="8"/>
      <c r="M3032" s="8"/>
      <c r="N3032" s="8"/>
      <c r="O3032" s="8"/>
      <c r="P3032" s="8" t="s">
        <v>41</v>
      </c>
      <c r="Q3032" s="8"/>
      <c r="R3032" s="8"/>
      <c r="S3032" s="8" t="str">
        <f>VLOOKUP(A3032,[1]Sheet0!$C:$I,7,0)</f>
        <v>自贡科瑞汽车销售有限公司</v>
      </c>
      <c r="T3032" s="8" t="str">
        <f>VLOOKUP(A3032,[1]Sheet0!$C:$M,11,0)</f>
        <v>四川省</v>
      </c>
      <c r="U3032" s="8" t="str">
        <f>VLOOKUP(A3032,[1]Sheet0!$C:$N,12,0)</f>
        <v>自贡市</v>
      </c>
      <c r="V3032" s="8"/>
      <c r="W3032" s="8"/>
      <c r="X3032" s="8" t="str">
        <f>VLOOKUP(A3032,[1]Sheet0!$C:$L,10,0)</f>
        <v>13990030595</v>
      </c>
      <c r="Y3032" s="8" t="str">
        <f>VLOOKUP(A3032,[1]Sheet0!$C:$L,9,0)</f>
        <v>丁瑞</v>
      </c>
      <c r="Z3032" s="8"/>
      <c r="AA3032" s="20" t="s">
        <v>42</v>
      </c>
      <c r="AB3032" s="8" t="s">
        <v>43</v>
      </c>
      <c r="AC3032" s="8"/>
      <c r="AD3032" s="8" t="s">
        <v>44</v>
      </c>
      <c r="AE3032" s="8"/>
      <c r="AF3032" s="8"/>
    </row>
    <row r="3033" ht="16.5" spans="1:32">
      <c r="A3033" s="7" t="s">
        <v>3054</v>
      </c>
      <c r="B3033" s="8" t="str">
        <f>VLOOKUP(A3033,学号下拉数据!A:F,2,0)</f>
        <v>翁青格拉</v>
      </c>
      <c r="C3033" s="8" t="str">
        <f>VLOOKUP(A3033,学号下拉数据!A:F,4,0)</f>
        <v>现代农业装备应用技术</v>
      </c>
      <c r="D3033" s="8" t="str">
        <f>VLOOKUP(A3033,学号下拉数据!A:F,5,0)</f>
        <v>410113</v>
      </c>
      <c r="E3033" s="8" t="s">
        <v>2712</v>
      </c>
      <c r="F3033" s="8" t="str">
        <f>VLOOKUP(A3033,学号下拉数据!A:F,3,0)</f>
        <v>19农技</v>
      </c>
      <c r="G3033" s="8" t="str">
        <f>VLOOKUP(A3033,学号下拉数据!A:F,6,0)</f>
        <v>三年</v>
      </c>
      <c r="H3033" s="9" t="s">
        <v>40</v>
      </c>
      <c r="I3033" s="8" t="str">
        <f>VLOOKUP(A3033,[1]Sheet0!$C:$J,8,0)</f>
        <v>农机维修</v>
      </c>
      <c r="J3033" s="8"/>
      <c r="K3033" s="8"/>
      <c r="L3033" s="8"/>
      <c r="M3033" s="8"/>
      <c r="N3033" s="8"/>
      <c r="O3033" s="8"/>
      <c r="P3033" s="8" t="s">
        <v>41</v>
      </c>
      <c r="Q3033" s="8"/>
      <c r="R3033" s="8"/>
      <c r="S3033" s="8" t="str">
        <f>VLOOKUP(A3033,[1]Sheet0!$C:$I,7,0)</f>
        <v>炉霍县农牧农村和科技局</v>
      </c>
      <c r="T3033" s="8" t="str">
        <f>VLOOKUP(A3033,[1]Sheet0!$C:$M,11,0)</f>
        <v>四川省</v>
      </c>
      <c r="U3033" s="8" t="str">
        <f>VLOOKUP(A3033,[1]Sheet0!$C:$N,12,0)</f>
        <v>甘孜藏族自治州</v>
      </c>
      <c r="V3033" s="8"/>
      <c r="W3033" s="8"/>
      <c r="X3033" s="8" t="str">
        <f>VLOOKUP(A3033,[1]Sheet0!$C:$L,10,0)</f>
        <v>7328166</v>
      </c>
      <c r="Y3033" s="8" t="str">
        <f>VLOOKUP(A3033,[1]Sheet0!$C:$L,9,0)</f>
        <v>扬明高</v>
      </c>
      <c r="Z3033" s="8"/>
      <c r="AA3033" s="20" t="s">
        <v>42</v>
      </c>
      <c r="AB3033" s="8" t="s">
        <v>43</v>
      </c>
      <c r="AC3033" s="8"/>
      <c r="AD3033" s="8" t="s">
        <v>44</v>
      </c>
      <c r="AE3033" s="8"/>
      <c r="AF3033" s="8"/>
    </row>
    <row r="3034" ht="16.5" spans="1:32">
      <c r="A3034" s="7" t="s">
        <v>3055</v>
      </c>
      <c r="B3034" s="8" t="str">
        <f>VLOOKUP(A3034,学号下拉数据!A:F,2,0)</f>
        <v>夺基彭措</v>
      </c>
      <c r="C3034" s="8" t="str">
        <f>VLOOKUP(A3034,学号下拉数据!A:F,4,0)</f>
        <v>现代农业装备应用技术</v>
      </c>
      <c r="D3034" s="8" t="str">
        <f>VLOOKUP(A3034,学号下拉数据!A:F,5,0)</f>
        <v>410113</v>
      </c>
      <c r="E3034" s="8" t="s">
        <v>2712</v>
      </c>
      <c r="F3034" s="8" t="str">
        <f>VLOOKUP(A3034,学号下拉数据!A:F,3,0)</f>
        <v>19农技</v>
      </c>
      <c r="G3034" s="8" t="str">
        <f>VLOOKUP(A3034,学号下拉数据!A:F,6,0)</f>
        <v>三年</v>
      </c>
      <c r="H3034" s="9" t="s">
        <v>40</v>
      </c>
      <c r="I3034" s="8" t="str">
        <f>VLOOKUP(A3034,[1]Sheet0!$C:$J,8,0)</f>
        <v>管理登记</v>
      </c>
      <c r="J3034" s="8"/>
      <c r="K3034" s="8"/>
      <c r="L3034" s="8"/>
      <c r="M3034" s="8"/>
      <c r="N3034" s="8"/>
      <c r="O3034" s="8"/>
      <c r="P3034" s="8" t="s">
        <v>41</v>
      </c>
      <c r="Q3034" s="8"/>
      <c r="R3034" s="8"/>
      <c r="S3034" s="8" t="str">
        <f>VLOOKUP(A3034,[1]Sheet0!$C:$I,7,0)</f>
        <v>红原县科学技术和农业畜牧局 </v>
      </c>
      <c r="T3034" s="8" t="str">
        <f>VLOOKUP(A3034,[1]Sheet0!$C:$M,11,0)</f>
        <v>四川省</v>
      </c>
      <c r="U3034" s="8" t="str">
        <f>VLOOKUP(A3034,[1]Sheet0!$C:$N,12,0)</f>
        <v>阿坝藏族羌族自治州</v>
      </c>
      <c r="V3034" s="8"/>
      <c r="W3034" s="8"/>
      <c r="X3034" s="8" t="str">
        <f>VLOOKUP(A3034,[1]Sheet0!$C:$L,10,0)</f>
        <v> 159 8472 357</v>
      </c>
      <c r="Y3034" s="8" t="str">
        <f>VLOOKUP(A3034,[1]Sheet0!$C:$L,9,0)</f>
        <v>王春贵 </v>
      </c>
      <c r="Z3034" s="8"/>
      <c r="AA3034" s="20" t="s">
        <v>42</v>
      </c>
      <c r="AB3034" s="8" t="s">
        <v>43</v>
      </c>
      <c r="AC3034" s="8"/>
      <c r="AD3034" s="8" t="s">
        <v>44</v>
      </c>
      <c r="AE3034" s="8"/>
      <c r="AF3034" s="8"/>
    </row>
    <row r="3035" ht="16.5" spans="1:32">
      <c r="A3035" s="7" t="s">
        <v>3056</v>
      </c>
      <c r="B3035" s="8" t="str">
        <f>VLOOKUP(A3035,学号下拉数据!A:F,2,0)</f>
        <v>申小刚</v>
      </c>
      <c r="C3035" s="8" t="str">
        <f>VLOOKUP(A3035,学号下拉数据!A:F,4,0)</f>
        <v>现代农业装备应用技术</v>
      </c>
      <c r="D3035" s="8" t="str">
        <f>VLOOKUP(A3035,学号下拉数据!A:F,5,0)</f>
        <v>410113</v>
      </c>
      <c r="E3035" s="8" t="s">
        <v>2712</v>
      </c>
      <c r="F3035" s="8" t="str">
        <f>VLOOKUP(A3035,学号下拉数据!A:F,3,0)</f>
        <v>19农技</v>
      </c>
      <c r="G3035" s="8" t="str">
        <f>VLOOKUP(A3035,学号下拉数据!A:F,6,0)</f>
        <v>三年</v>
      </c>
      <c r="H3035" s="9" t="s">
        <v>40</v>
      </c>
      <c r="I3035" s="8" t="str">
        <f>VLOOKUP(A3035,[1]Sheet0!$C:$J,8,0)</f>
        <v>售后服务</v>
      </c>
      <c r="J3035" s="8"/>
      <c r="K3035" s="8"/>
      <c r="L3035" s="8"/>
      <c r="M3035" s="8"/>
      <c r="N3035" s="8"/>
      <c r="O3035" s="8"/>
      <c r="P3035" s="8" t="s">
        <v>41</v>
      </c>
      <c r="Q3035" s="8"/>
      <c r="R3035" s="8"/>
      <c r="S3035" s="8" t="str">
        <f>VLOOKUP(A3035,[1]Sheet0!$C:$I,7,0)</f>
        <v>吉峰三农科技服务股份有限公司</v>
      </c>
      <c r="T3035" s="8" t="str">
        <f>VLOOKUP(A3035,[1]Sheet0!$C:$M,11,0)</f>
        <v>四川省</v>
      </c>
      <c r="U3035" s="8" t="str">
        <f>VLOOKUP(A3035,[1]Sheet0!$C:$N,12,0)</f>
        <v>成都市</v>
      </c>
      <c r="V3035" s="8"/>
      <c r="W3035" s="8"/>
      <c r="X3035" s="8" t="str">
        <f>VLOOKUP(A3035,[1]Sheet0!$C:$L,10,0)</f>
        <v>13541180295</v>
      </c>
      <c r="Y3035" s="8" t="str">
        <f>VLOOKUP(A3035,[1]Sheet0!$C:$L,9,0)</f>
        <v>杜天杨</v>
      </c>
      <c r="Z3035" s="8"/>
      <c r="AA3035" s="20" t="s">
        <v>42</v>
      </c>
      <c r="AB3035" s="8" t="s">
        <v>43</v>
      </c>
      <c r="AC3035" s="8"/>
      <c r="AD3035" s="8" t="s">
        <v>44</v>
      </c>
      <c r="AE3035" s="8"/>
      <c r="AF3035" s="8"/>
    </row>
    <row r="3036" ht="16.5" spans="1:32">
      <c r="A3036" s="7" t="s">
        <v>3057</v>
      </c>
      <c r="B3036" s="8" t="str">
        <f>VLOOKUP(A3036,学号下拉数据!A:F,2,0)</f>
        <v>甲朵不平</v>
      </c>
      <c r="C3036" s="8" t="str">
        <f>VLOOKUP(A3036,学号下拉数据!A:F,4,0)</f>
        <v>现代农业装备应用技术</v>
      </c>
      <c r="D3036" s="8" t="str">
        <f>VLOOKUP(A3036,学号下拉数据!A:F,5,0)</f>
        <v>410113</v>
      </c>
      <c r="E3036" s="8" t="s">
        <v>2712</v>
      </c>
      <c r="F3036" s="8" t="str">
        <f>VLOOKUP(A3036,学号下拉数据!A:F,3,0)</f>
        <v>19农技</v>
      </c>
      <c r="G3036" s="8" t="str">
        <f>VLOOKUP(A3036,学号下拉数据!A:F,6,0)</f>
        <v>三年</v>
      </c>
      <c r="H3036" s="9" t="s">
        <v>40</v>
      </c>
      <c r="I3036" s="8" t="str">
        <f>VLOOKUP(A3036,[1]Sheet0!$C:$J,8,0)</f>
        <v>售后服务</v>
      </c>
      <c r="J3036" s="8"/>
      <c r="K3036" s="8"/>
      <c r="L3036" s="8"/>
      <c r="M3036" s="8"/>
      <c r="N3036" s="8"/>
      <c r="O3036" s="8"/>
      <c r="P3036" s="8" t="s">
        <v>41</v>
      </c>
      <c r="Q3036" s="8"/>
      <c r="R3036" s="8"/>
      <c r="S3036" s="8" t="str">
        <f>VLOOKUP(A3036,[1]Sheet0!$C:$I,7,0)</f>
        <v>吉峰三农科技服务股份有限公司</v>
      </c>
      <c r="T3036" s="8" t="str">
        <f>VLOOKUP(A3036,[1]Sheet0!$C:$M,11,0)</f>
        <v>四川省</v>
      </c>
      <c r="U3036" s="8" t="str">
        <f>VLOOKUP(A3036,[1]Sheet0!$C:$N,12,0)</f>
        <v>成都市</v>
      </c>
      <c r="V3036" s="8"/>
      <c r="W3036" s="8"/>
      <c r="X3036" s="8" t="str">
        <f>VLOOKUP(A3036,[1]Sheet0!$C:$L,10,0)</f>
        <v>13541180295</v>
      </c>
      <c r="Y3036" s="8" t="str">
        <f>VLOOKUP(A3036,[1]Sheet0!$C:$L,9,0)</f>
        <v>杜天炀</v>
      </c>
      <c r="Z3036" s="8"/>
      <c r="AA3036" s="20" t="s">
        <v>42</v>
      </c>
      <c r="AB3036" s="8" t="s">
        <v>43</v>
      </c>
      <c r="AC3036" s="8"/>
      <c r="AD3036" s="8" t="s">
        <v>44</v>
      </c>
      <c r="AE3036" s="8"/>
      <c r="AF3036" s="8"/>
    </row>
    <row r="3037" ht="16.5" spans="1:32">
      <c r="A3037" s="7" t="s">
        <v>3058</v>
      </c>
      <c r="B3037" s="8" t="str">
        <f>VLOOKUP(A3037,学号下拉数据!A:F,2,0)</f>
        <v>次能降泽</v>
      </c>
      <c r="C3037" s="8" t="str">
        <f>VLOOKUP(A3037,学号下拉数据!A:F,4,0)</f>
        <v>现代农业装备应用技术</v>
      </c>
      <c r="D3037" s="8" t="str">
        <f>VLOOKUP(A3037,学号下拉数据!A:F,5,0)</f>
        <v>410113</v>
      </c>
      <c r="E3037" s="8" t="s">
        <v>2712</v>
      </c>
      <c r="F3037" s="8" t="str">
        <f>VLOOKUP(A3037,学号下拉数据!A:F,3,0)</f>
        <v>19农技</v>
      </c>
      <c r="G3037" s="8" t="str">
        <f>VLOOKUP(A3037,学号下拉数据!A:F,6,0)</f>
        <v>三年</v>
      </c>
      <c r="H3037" s="9" t="s">
        <v>40</v>
      </c>
      <c r="I3037" s="8" t="str">
        <f>VLOOKUP(A3037,[1]Sheet0!$C:$J,8,0)</f>
        <v>服务</v>
      </c>
      <c r="J3037" s="8"/>
      <c r="K3037" s="8"/>
      <c r="L3037" s="8"/>
      <c r="M3037" s="8"/>
      <c r="N3037" s="8"/>
      <c r="O3037" s="8"/>
      <c r="P3037" s="8" t="s">
        <v>41</v>
      </c>
      <c r="Q3037" s="8"/>
      <c r="R3037" s="8"/>
      <c r="S3037" s="8" t="str">
        <f>VLOOKUP(A3037,[1]Sheet0!$C:$I,7,0)</f>
        <v>吉峰三农科技服务股份有限公司</v>
      </c>
      <c r="T3037" s="8" t="str">
        <f>VLOOKUP(A3037,[1]Sheet0!$C:$M,11,0)</f>
        <v>四川省</v>
      </c>
      <c r="U3037" s="8" t="str">
        <f>VLOOKUP(A3037,[1]Sheet0!$C:$N,12,0)</f>
        <v>成都市</v>
      </c>
      <c r="V3037" s="8"/>
      <c r="W3037" s="8"/>
      <c r="X3037" s="8" t="str">
        <f>VLOOKUP(A3037,[1]Sheet0!$C:$L,10,0)</f>
        <v>13541180295</v>
      </c>
      <c r="Y3037" s="8" t="str">
        <f>VLOOKUP(A3037,[1]Sheet0!$C:$L,9,0)</f>
        <v>杜天杨</v>
      </c>
      <c r="Z3037" s="8"/>
      <c r="AA3037" s="20" t="s">
        <v>42</v>
      </c>
      <c r="AB3037" s="8" t="s">
        <v>43</v>
      </c>
      <c r="AC3037" s="8"/>
      <c r="AD3037" s="8" t="s">
        <v>44</v>
      </c>
      <c r="AE3037" s="8"/>
      <c r="AF3037" s="8"/>
    </row>
    <row r="3038" ht="16.5" spans="1:32">
      <c r="A3038" s="7" t="s">
        <v>3059</v>
      </c>
      <c r="B3038" s="8" t="str">
        <f>VLOOKUP(A3038,学号下拉数据!A:F,2,0)</f>
        <v>何颖玫</v>
      </c>
      <c r="C3038" s="8" t="str">
        <f>VLOOKUP(A3038,学号下拉数据!A:F,4,0)</f>
        <v>现代农业装备应用技术</v>
      </c>
      <c r="D3038" s="8" t="str">
        <f>VLOOKUP(A3038,学号下拉数据!A:F,5,0)</f>
        <v>410113</v>
      </c>
      <c r="E3038" s="8" t="s">
        <v>2712</v>
      </c>
      <c r="F3038" s="8" t="str">
        <f>VLOOKUP(A3038,学号下拉数据!A:F,3,0)</f>
        <v>19农技</v>
      </c>
      <c r="G3038" s="8" t="str">
        <f>VLOOKUP(A3038,学号下拉数据!A:F,6,0)</f>
        <v>三年</v>
      </c>
      <c r="H3038" s="9" t="s">
        <v>40</v>
      </c>
      <c r="I3038" s="8" t="str">
        <f>VLOOKUP(A3038,[1]Sheet0!$C:$J,8,0)</f>
        <v>产品质检</v>
      </c>
      <c r="J3038" s="8"/>
      <c r="K3038" s="8"/>
      <c r="L3038" s="8"/>
      <c r="M3038" s="8"/>
      <c r="N3038" s="8"/>
      <c r="O3038" s="8"/>
      <c r="P3038" s="8" t="s">
        <v>41</v>
      </c>
      <c r="Q3038" s="8"/>
      <c r="R3038" s="8"/>
      <c r="S3038" s="8" t="str">
        <f>VLOOKUP(A3038,[1]Sheet0!$C:$I,7,0)</f>
        <v>东拓五金制品厂</v>
      </c>
      <c r="T3038" s="8" t="str">
        <f>VLOOKUP(A3038,[1]Sheet0!$C:$M,11,0)</f>
        <v>广东省</v>
      </c>
      <c r="U3038" s="8" t="str">
        <f>VLOOKUP(A3038,[1]Sheet0!$C:$N,12,0)</f>
        <v>佛山市</v>
      </c>
      <c r="V3038" s="8"/>
      <c r="W3038" s="8"/>
      <c r="X3038" s="8" t="str">
        <f>VLOOKUP(A3038,[1]Sheet0!$C:$L,10,0)</f>
        <v>15975705128</v>
      </c>
      <c r="Y3038" s="8" t="str">
        <f>VLOOKUP(A3038,[1]Sheet0!$C:$L,9,0)</f>
        <v>何东</v>
      </c>
      <c r="Z3038" s="8"/>
      <c r="AA3038" s="20" t="s">
        <v>42</v>
      </c>
      <c r="AB3038" s="8" t="s">
        <v>43</v>
      </c>
      <c r="AC3038" s="8"/>
      <c r="AD3038" s="8" t="s">
        <v>44</v>
      </c>
      <c r="AE3038" s="8"/>
      <c r="AF3038" s="8"/>
    </row>
    <row r="3039" ht="16.5" spans="1:32">
      <c r="A3039" s="7" t="s">
        <v>3060</v>
      </c>
      <c r="B3039" s="8" t="str">
        <f>VLOOKUP(A3039,学号下拉数据!A:F,2,0)</f>
        <v>洛绒多吉</v>
      </c>
      <c r="C3039" s="8" t="str">
        <f>VLOOKUP(A3039,学号下拉数据!A:F,4,0)</f>
        <v>现代农业装备应用技术</v>
      </c>
      <c r="D3039" s="8" t="str">
        <f>VLOOKUP(A3039,学号下拉数据!A:F,5,0)</f>
        <v>410113</v>
      </c>
      <c r="E3039" s="8" t="s">
        <v>2712</v>
      </c>
      <c r="F3039" s="8" t="str">
        <f>VLOOKUP(A3039,学号下拉数据!A:F,3,0)</f>
        <v>19农技</v>
      </c>
      <c r="G3039" s="8" t="str">
        <f>VLOOKUP(A3039,学号下拉数据!A:F,6,0)</f>
        <v>三年</v>
      </c>
      <c r="H3039" s="9" t="s">
        <v>40</v>
      </c>
      <c r="I3039" s="8" t="str">
        <f>VLOOKUP(A3039,[1]Sheet0!$C:$J,8,0)</f>
        <v>农机维修</v>
      </c>
      <c r="J3039" s="8"/>
      <c r="K3039" s="8"/>
      <c r="L3039" s="8"/>
      <c r="M3039" s="8"/>
      <c r="N3039" s="8"/>
      <c r="O3039" s="8"/>
      <c r="P3039" s="8" t="s">
        <v>41</v>
      </c>
      <c r="Q3039" s="8"/>
      <c r="R3039" s="8"/>
      <c r="S3039" s="8" t="str">
        <f>VLOOKUP(A3039,[1]Sheet0!$C:$I,7,0)</f>
        <v>巴塘县农牧农村和科技局</v>
      </c>
      <c r="T3039" s="8" t="str">
        <f>VLOOKUP(A3039,[1]Sheet0!$C:$M,11,0)</f>
        <v>四川省</v>
      </c>
      <c r="U3039" s="8" t="str">
        <f>VLOOKUP(A3039,[1]Sheet0!$C:$N,12,0)</f>
        <v>甘孜藏族自治州</v>
      </c>
      <c r="V3039" s="8"/>
      <c r="W3039" s="8"/>
      <c r="X3039" s="8" t="str">
        <f>VLOOKUP(A3039,[1]Sheet0!$C:$L,10,0)</f>
        <v>0836－5621251</v>
      </c>
      <c r="Y3039" s="8" t="str">
        <f>VLOOKUP(A3039,[1]Sheet0!$C:$L,9,0)</f>
        <v>包文厂</v>
      </c>
      <c r="Z3039" s="8"/>
      <c r="AA3039" s="20" t="s">
        <v>42</v>
      </c>
      <c r="AB3039" s="8" t="s">
        <v>43</v>
      </c>
      <c r="AC3039" s="8"/>
      <c r="AD3039" s="8" t="s">
        <v>44</v>
      </c>
      <c r="AE3039" s="8"/>
      <c r="AF3039" s="8"/>
    </row>
    <row r="3040" ht="16.5" spans="1:32">
      <c r="A3040" s="7" t="s">
        <v>3061</v>
      </c>
      <c r="B3040" s="8" t="str">
        <f>VLOOKUP(A3040,学号下拉数据!A:F,2,0)</f>
        <v>梁桂</v>
      </c>
      <c r="C3040" s="8" t="str">
        <f>VLOOKUP(A3040,学号下拉数据!A:F,4,0)</f>
        <v>现代农业装备应用技术</v>
      </c>
      <c r="D3040" s="8" t="str">
        <f>VLOOKUP(A3040,学号下拉数据!A:F,5,0)</f>
        <v>410113</v>
      </c>
      <c r="E3040" s="8" t="s">
        <v>2712</v>
      </c>
      <c r="F3040" s="8" t="str">
        <f>VLOOKUP(A3040,学号下拉数据!A:F,3,0)</f>
        <v>19农技</v>
      </c>
      <c r="G3040" s="8" t="str">
        <f>VLOOKUP(A3040,学号下拉数据!A:F,6,0)</f>
        <v>三年</v>
      </c>
      <c r="H3040" s="9" t="s">
        <v>40</v>
      </c>
      <c r="I3040" s="8" t="str">
        <f>VLOOKUP(A3040,[1]Sheet0!$C:$J,8,0)</f>
        <v>汽车维修保养</v>
      </c>
      <c r="J3040" s="8"/>
      <c r="K3040" s="8"/>
      <c r="L3040" s="8"/>
      <c r="M3040" s="8"/>
      <c r="N3040" s="8"/>
      <c r="O3040" s="8"/>
      <c r="P3040" s="8" t="s">
        <v>41</v>
      </c>
      <c r="Q3040" s="8"/>
      <c r="R3040" s="8"/>
      <c r="S3040" s="8" t="str">
        <f>VLOOKUP(A3040,[1]Sheet0!$C:$I,7,0)</f>
        <v>绵阳卡酷汽车服务有限公司</v>
      </c>
      <c r="T3040" s="8" t="str">
        <f>VLOOKUP(A3040,[1]Sheet0!$C:$M,11,0)</f>
        <v>四川省</v>
      </c>
      <c r="U3040" s="8" t="str">
        <f>VLOOKUP(A3040,[1]Sheet0!$C:$N,12,0)</f>
        <v>绵阳市</v>
      </c>
      <c r="V3040" s="8"/>
      <c r="W3040" s="8"/>
      <c r="X3040" s="8" t="str">
        <f>VLOOKUP(A3040,[1]Sheet0!$C:$L,10,0)</f>
        <v>17381166505</v>
      </c>
      <c r="Y3040" s="8" t="str">
        <f>VLOOKUP(A3040,[1]Sheet0!$C:$L,9,0)</f>
        <v>羊晓辉</v>
      </c>
      <c r="Z3040" s="8"/>
      <c r="AA3040" s="20" t="s">
        <v>42</v>
      </c>
      <c r="AB3040" s="8" t="s">
        <v>43</v>
      </c>
      <c r="AC3040" s="8"/>
      <c r="AD3040" s="8" t="s">
        <v>44</v>
      </c>
      <c r="AE3040" s="8"/>
      <c r="AF3040" s="8"/>
    </row>
    <row r="3041" ht="16.5" spans="1:32">
      <c r="A3041" s="7" t="s">
        <v>3062</v>
      </c>
      <c r="B3041" s="8" t="str">
        <f>VLOOKUP(A3041,学号下拉数据!A:F,2,0)</f>
        <v>熊玲</v>
      </c>
      <c r="C3041" s="8" t="str">
        <f>VLOOKUP(A3041,学号下拉数据!A:F,4,0)</f>
        <v>现代农业装备应用技术</v>
      </c>
      <c r="D3041" s="8" t="str">
        <f>VLOOKUP(A3041,学号下拉数据!A:F,5,0)</f>
        <v>410113</v>
      </c>
      <c r="E3041" s="8" t="s">
        <v>2712</v>
      </c>
      <c r="F3041" s="8" t="str">
        <f>VLOOKUP(A3041,学号下拉数据!A:F,3,0)</f>
        <v>19农技</v>
      </c>
      <c r="G3041" s="8" t="str">
        <f>VLOOKUP(A3041,学号下拉数据!A:F,6,0)</f>
        <v>三年</v>
      </c>
      <c r="H3041" s="9" t="s">
        <v>40</v>
      </c>
      <c r="I3041" s="8" t="str">
        <f>VLOOKUP(A3041,[1]Sheet0!$C:$J,8,0)</f>
        <v>服务销售</v>
      </c>
      <c r="J3041" s="8"/>
      <c r="K3041" s="8"/>
      <c r="L3041" s="8"/>
      <c r="M3041" s="8"/>
      <c r="N3041" s="8"/>
      <c r="O3041" s="8"/>
      <c r="P3041" s="8" t="s">
        <v>41</v>
      </c>
      <c r="Q3041" s="8"/>
      <c r="R3041" s="8"/>
      <c r="S3041" s="8" t="str">
        <f>VLOOKUP(A3041,[1]Sheet0!$C:$I,7,0)</f>
        <v>绵阳科创区馥庐餐饮店</v>
      </c>
      <c r="T3041" s="8" t="str">
        <f>VLOOKUP(A3041,[1]Sheet0!$C:$M,11,0)</f>
        <v>四川省</v>
      </c>
      <c r="U3041" s="8" t="str">
        <f>VLOOKUP(A3041,[1]Sheet0!$C:$N,12,0)</f>
        <v>绵阳市</v>
      </c>
      <c r="V3041" s="8"/>
      <c r="W3041" s="8"/>
      <c r="X3041" s="8" t="str">
        <f>VLOOKUP(A3041,[1]Sheet0!$C:$L,10,0)</f>
        <v>13668254735</v>
      </c>
      <c r="Y3041" s="8" t="str">
        <f>VLOOKUP(A3041,[1]Sheet0!$C:$L,9,0)</f>
        <v>曾斌</v>
      </c>
      <c r="Z3041" s="8"/>
      <c r="AA3041" s="20" t="s">
        <v>42</v>
      </c>
      <c r="AB3041" s="8" t="s">
        <v>43</v>
      </c>
      <c r="AC3041" s="8"/>
      <c r="AD3041" s="8" t="s">
        <v>44</v>
      </c>
      <c r="AE3041" s="8"/>
      <c r="AF3041" s="8"/>
    </row>
    <row r="3042" ht="16.5" spans="1:32">
      <c r="A3042" s="7" t="s">
        <v>3063</v>
      </c>
      <c r="B3042" s="8" t="str">
        <f>VLOOKUP(A3042,学号下拉数据!A:F,2,0)</f>
        <v>曾泓麟</v>
      </c>
      <c r="C3042" s="8" t="str">
        <f>VLOOKUP(A3042,学号下拉数据!A:F,4,0)</f>
        <v>现代农业装备应用技术</v>
      </c>
      <c r="D3042" s="8" t="str">
        <f>VLOOKUP(A3042,学号下拉数据!A:F,5,0)</f>
        <v>410113</v>
      </c>
      <c r="E3042" s="8" t="s">
        <v>2712</v>
      </c>
      <c r="F3042" s="8" t="str">
        <f>VLOOKUP(A3042,学号下拉数据!A:F,3,0)</f>
        <v>19农技</v>
      </c>
      <c r="G3042" s="8" t="str">
        <f>VLOOKUP(A3042,学号下拉数据!A:F,6,0)</f>
        <v>三年</v>
      </c>
      <c r="H3042" s="9" t="s">
        <v>40</v>
      </c>
      <c r="I3042" s="8" t="str">
        <f>VLOOKUP(A3042,[1]Sheet0!$C:$J,8,0)</f>
        <v>ta</v>
      </c>
      <c r="J3042" s="8"/>
      <c r="K3042" s="8"/>
      <c r="L3042" s="8"/>
      <c r="M3042" s="8"/>
      <c r="N3042" s="8"/>
      <c r="O3042" s="8"/>
      <c r="P3042" s="8" t="s">
        <v>41</v>
      </c>
      <c r="Q3042" s="8"/>
      <c r="R3042" s="8"/>
      <c r="S3042" s="8" t="str">
        <f>VLOOKUP(A3042,[1]Sheet0!$C:$I,7,0)</f>
        <v>四川伟迪宏科技有限公司</v>
      </c>
      <c r="T3042" s="8" t="str">
        <f>VLOOKUP(A3042,[1]Sheet0!$C:$M,11,0)</f>
        <v>四川省</v>
      </c>
      <c r="U3042" s="8" t="str">
        <f>VLOOKUP(A3042,[1]Sheet0!$C:$N,12,0)</f>
        <v>成都市</v>
      </c>
      <c r="V3042" s="8"/>
      <c r="W3042" s="8"/>
      <c r="X3042" s="8" t="str">
        <f>VLOOKUP(A3042,[1]Sheet0!$C:$L,10,0)</f>
        <v>19183988997</v>
      </c>
      <c r="Y3042" s="8" t="str">
        <f>VLOOKUP(A3042,[1]Sheet0!$C:$L,9,0)</f>
        <v>蔡云</v>
      </c>
      <c r="Z3042" s="8"/>
      <c r="AA3042" s="20" t="s">
        <v>42</v>
      </c>
      <c r="AB3042" s="8" t="s">
        <v>43</v>
      </c>
      <c r="AC3042" s="8"/>
      <c r="AD3042" s="8" t="s">
        <v>44</v>
      </c>
      <c r="AE3042" s="8"/>
      <c r="AF3042" s="8"/>
    </row>
    <row r="3043" ht="16.5" spans="1:32">
      <c r="A3043" s="13" t="s">
        <v>3064</v>
      </c>
      <c r="B3043" s="8" t="str">
        <f>VLOOKUP(A3043,学号下拉数据!A:F,2,0)</f>
        <v>达真卓玛</v>
      </c>
      <c r="C3043" s="8" t="str">
        <f>VLOOKUP(A3043,学号下拉数据!A:F,4,0)</f>
        <v>现代农业装备应用技术</v>
      </c>
      <c r="D3043" s="8" t="str">
        <f>VLOOKUP(A3043,学号下拉数据!A:F,5,0)</f>
        <v>410113</v>
      </c>
      <c r="E3043" s="8" t="s">
        <v>2712</v>
      </c>
      <c r="F3043" s="8" t="str">
        <f>VLOOKUP(A3043,学号下拉数据!A:F,3,0)</f>
        <v>19农技</v>
      </c>
      <c r="G3043" s="8" t="str">
        <f>VLOOKUP(A3043,学号下拉数据!A:F,6,0)</f>
        <v>三年</v>
      </c>
      <c r="H3043" s="12"/>
      <c r="I3043" s="12"/>
      <c r="J3043" s="12"/>
      <c r="K3043" s="12"/>
      <c r="L3043" s="12"/>
      <c r="M3043" s="12"/>
      <c r="N3043" s="12"/>
      <c r="O3043" s="12"/>
      <c r="P3043" s="8" t="s">
        <v>41</v>
      </c>
      <c r="Q3043" s="12"/>
      <c r="R3043" s="12"/>
      <c r="S3043" s="8" t="str">
        <f>VLOOKUP(A3043,[3]Sheet1!$A:$K,10,0)</f>
        <v>融媒体中心</v>
      </c>
      <c r="T3043" s="8" t="str">
        <f>VLOOKUP(A3043,[3]Sheet1!$A:$K,11,0)</f>
        <v>四川省阿坝州壤塘县</v>
      </c>
      <c r="U3043" s="12"/>
      <c r="V3043" s="12"/>
      <c r="W3043" s="12"/>
      <c r="X3043" s="12"/>
      <c r="Y3043" s="12"/>
      <c r="Z3043" s="12"/>
      <c r="AA3043" s="20" t="s">
        <v>42</v>
      </c>
      <c r="AB3043" s="8" t="s">
        <v>43</v>
      </c>
      <c r="AC3043" s="8"/>
      <c r="AD3043" s="8" t="s">
        <v>44</v>
      </c>
      <c r="AE3043" s="12"/>
      <c r="AF3043" s="12"/>
    </row>
    <row r="3044" ht="16.5" spans="1:32">
      <c r="A3044" s="13" t="s">
        <v>3065</v>
      </c>
      <c r="B3044" s="8" t="str">
        <f>VLOOKUP(A3044,学号下拉数据!A:F,2,0)</f>
        <v>刘璎娴</v>
      </c>
      <c r="C3044" s="8" t="str">
        <f>VLOOKUP(A3044,学号下拉数据!A:F,4,0)</f>
        <v>现代农业装备应用技术</v>
      </c>
      <c r="D3044" s="8" t="str">
        <f>VLOOKUP(A3044,学号下拉数据!A:F,5,0)</f>
        <v>410113</v>
      </c>
      <c r="E3044" s="8" t="s">
        <v>2712</v>
      </c>
      <c r="F3044" s="8" t="str">
        <f>VLOOKUP(A3044,学号下拉数据!A:F,3,0)</f>
        <v>19农技</v>
      </c>
      <c r="G3044" s="8" t="str">
        <f>VLOOKUP(A3044,学号下拉数据!A:F,6,0)</f>
        <v>三年</v>
      </c>
      <c r="H3044" s="12"/>
      <c r="I3044" s="12"/>
      <c r="J3044" s="12"/>
      <c r="K3044" s="12"/>
      <c r="L3044" s="12"/>
      <c r="M3044" s="12"/>
      <c r="N3044" s="12"/>
      <c r="O3044" s="12"/>
      <c r="P3044" s="8" t="s">
        <v>41</v>
      </c>
      <c r="Q3044" s="12"/>
      <c r="R3044" s="12"/>
      <c r="S3044" s="8" t="e">
        <f>VLOOKUP(A3044,[3]Sheet1!$A:$K,10,0)</f>
        <v>#N/A</v>
      </c>
      <c r="T3044" s="8" t="e">
        <f>VLOOKUP(A3044,[3]Sheet1!$A:$K,11,0)</f>
        <v>#N/A</v>
      </c>
      <c r="U3044" s="12"/>
      <c r="V3044" s="12"/>
      <c r="W3044" s="12"/>
      <c r="X3044" s="12"/>
      <c r="Y3044" s="12"/>
      <c r="Z3044" s="12"/>
      <c r="AA3044" s="20" t="s">
        <v>42</v>
      </c>
      <c r="AB3044" s="8" t="s">
        <v>43</v>
      </c>
      <c r="AC3044" s="8"/>
      <c r="AD3044" s="8" t="s">
        <v>44</v>
      </c>
      <c r="AE3044" s="12"/>
      <c r="AF3044" s="12"/>
    </row>
    <row r="3045" ht="16.5" spans="1:32">
      <c r="A3045" s="13" t="s">
        <v>3066</v>
      </c>
      <c r="B3045" s="8" t="str">
        <f>VLOOKUP(A3045,学号下拉数据!A:F,2,0)</f>
        <v>罗婧</v>
      </c>
      <c r="C3045" s="8" t="str">
        <f>VLOOKUP(A3045,学号下拉数据!A:F,4,0)</f>
        <v>现代农业装备应用技术</v>
      </c>
      <c r="D3045" s="8" t="str">
        <f>VLOOKUP(A3045,学号下拉数据!A:F,5,0)</f>
        <v>410113</v>
      </c>
      <c r="E3045" s="8" t="s">
        <v>2712</v>
      </c>
      <c r="F3045" s="8" t="str">
        <f>VLOOKUP(A3045,学号下拉数据!A:F,3,0)</f>
        <v>19农技</v>
      </c>
      <c r="G3045" s="8" t="str">
        <f>VLOOKUP(A3045,学号下拉数据!A:F,6,0)</f>
        <v>三年</v>
      </c>
      <c r="H3045" s="12"/>
      <c r="I3045" s="12"/>
      <c r="J3045" s="12"/>
      <c r="K3045" s="12"/>
      <c r="L3045" s="12"/>
      <c r="M3045" s="12"/>
      <c r="N3045" s="12"/>
      <c r="O3045" s="12"/>
      <c r="P3045" s="8" t="s">
        <v>41</v>
      </c>
      <c r="Q3045" s="12"/>
      <c r="R3045" s="12"/>
      <c r="S3045" s="8" t="str">
        <f>VLOOKUP(A3045,[3]Sheet1!$A:$K,10,0)</f>
        <v>四川巴迪小虎服装有限公司</v>
      </c>
      <c r="T3045" s="8" t="str">
        <f>VLOOKUP(A3045,[3]Sheet1!$A:$K,11,0)</f>
        <v>四川省成都市彭州市西河东路166号6-2</v>
      </c>
      <c r="U3045" s="12"/>
      <c r="V3045" s="12"/>
      <c r="W3045" s="12"/>
      <c r="X3045" s="12"/>
      <c r="Y3045" s="12"/>
      <c r="Z3045" s="12"/>
      <c r="AA3045" s="20" t="s">
        <v>42</v>
      </c>
      <c r="AB3045" s="8" t="s">
        <v>43</v>
      </c>
      <c r="AC3045" s="8"/>
      <c r="AD3045" s="8" t="s">
        <v>44</v>
      </c>
      <c r="AE3045" s="12"/>
      <c r="AF3045" s="12"/>
    </row>
    <row r="3046" ht="16.5" spans="1:32">
      <c r="A3046" s="13" t="s">
        <v>3067</v>
      </c>
      <c r="B3046" s="8" t="str">
        <f>VLOOKUP(A3046,学号下拉数据!A:F,2,0)</f>
        <v>何乙鑫</v>
      </c>
      <c r="C3046" s="8" t="str">
        <f>VLOOKUP(A3046,学号下拉数据!A:F,4,0)</f>
        <v>现代农业装备应用技术</v>
      </c>
      <c r="D3046" s="8" t="str">
        <f>VLOOKUP(A3046,学号下拉数据!A:F,5,0)</f>
        <v>410113</v>
      </c>
      <c r="E3046" s="8" t="s">
        <v>2712</v>
      </c>
      <c r="F3046" s="8" t="str">
        <f>VLOOKUP(A3046,学号下拉数据!A:F,3,0)</f>
        <v>19农技</v>
      </c>
      <c r="G3046" s="8" t="str">
        <f>VLOOKUP(A3046,学号下拉数据!A:F,6,0)</f>
        <v>三年</v>
      </c>
      <c r="H3046" s="12"/>
      <c r="I3046" s="12"/>
      <c r="J3046" s="12"/>
      <c r="K3046" s="12"/>
      <c r="L3046" s="12"/>
      <c r="M3046" s="12"/>
      <c r="N3046" s="12"/>
      <c r="O3046" s="12"/>
      <c r="P3046" s="8" t="s">
        <v>41</v>
      </c>
      <c r="Q3046" s="12"/>
      <c r="R3046" s="12"/>
      <c r="S3046" s="8" t="e">
        <f>VLOOKUP(A3046,[3]Sheet1!$A:$K,10,0)</f>
        <v>#N/A</v>
      </c>
      <c r="T3046" s="8" t="e">
        <f>VLOOKUP(A3046,[3]Sheet1!$A:$K,11,0)</f>
        <v>#N/A</v>
      </c>
      <c r="U3046" s="12"/>
      <c r="V3046" s="12"/>
      <c r="W3046" s="12"/>
      <c r="X3046" s="12"/>
      <c r="Y3046" s="12"/>
      <c r="Z3046" s="12"/>
      <c r="AA3046" s="20" t="s">
        <v>42</v>
      </c>
      <c r="AB3046" s="8" t="s">
        <v>43</v>
      </c>
      <c r="AC3046" s="8"/>
      <c r="AD3046" s="8" t="s">
        <v>44</v>
      </c>
      <c r="AE3046" s="12"/>
      <c r="AF3046" s="12"/>
    </row>
    <row r="3047" ht="16.5" spans="1:32">
      <c r="A3047" s="13" t="s">
        <v>3068</v>
      </c>
      <c r="B3047" s="8" t="str">
        <f>VLOOKUP(A3047,学号下拉数据!A:F,2,0)</f>
        <v>向秋曲批</v>
      </c>
      <c r="C3047" s="8" t="str">
        <f>VLOOKUP(A3047,学号下拉数据!A:F,4,0)</f>
        <v>现代农业装备应用技术</v>
      </c>
      <c r="D3047" s="8" t="str">
        <f>VLOOKUP(A3047,学号下拉数据!A:F,5,0)</f>
        <v>410113</v>
      </c>
      <c r="E3047" s="8" t="s">
        <v>2712</v>
      </c>
      <c r="F3047" s="8" t="str">
        <f>VLOOKUP(A3047,学号下拉数据!A:F,3,0)</f>
        <v>19农技</v>
      </c>
      <c r="G3047" s="8" t="str">
        <f>VLOOKUP(A3047,学号下拉数据!A:F,6,0)</f>
        <v>三年</v>
      </c>
      <c r="H3047" s="12"/>
      <c r="I3047" s="12"/>
      <c r="J3047" s="12"/>
      <c r="K3047" s="12"/>
      <c r="L3047" s="12"/>
      <c r="M3047" s="12"/>
      <c r="N3047" s="12"/>
      <c r="O3047" s="12"/>
      <c r="P3047" s="8" t="s">
        <v>41</v>
      </c>
      <c r="Q3047" s="12"/>
      <c r="R3047" s="12"/>
      <c r="S3047" s="8" t="str">
        <f>VLOOKUP(A3047,[3]Sheet1!$A:$K,10,0)</f>
        <v>巴塘县农牧农村和科技局</v>
      </c>
      <c r="T3047" s="8" t="str">
        <f>VLOOKUP(A3047,[3]Sheet1!$A:$K,11,0)</f>
        <v>四川省甘孜州巴塘县</v>
      </c>
      <c r="U3047" s="12"/>
      <c r="V3047" s="12"/>
      <c r="W3047" s="12"/>
      <c r="X3047" s="12"/>
      <c r="Y3047" s="12"/>
      <c r="Z3047" s="12"/>
      <c r="AA3047" s="20" t="s">
        <v>42</v>
      </c>
      <c r="AB3047" s="8" t="s">
        <v>43</v>
      </c>
      <c r="AC3047" s="8"/>
      <c r="AD3047" s="8" t="s">
        <v>44</v>
      </c>
      <c r="AE3047" s="12"/>
      <c r="AF3047" s="12"/>
    </row>
    <row r="3048" ht="16.5" spans="1:32">
      <c r="A3048" s="13" t="s">
        <v>3069</v>
      </c>
      <c r="B3048" s="8" t="str">
        <f>VLOOKUP(A3048,学号下拉数据!A:F,2,0)</f>
        <v>洛绒丁真</v>
      </c>
      <c r="C3048" s="8" t="str">
        <f>VLOOKUP(A3048,学号下拉数据!A:F,4,0)</f>
        <v>现代农业装备应用技术</v>
      </c>
      <c r="D3048" s="8" t="str">
        <f>VLOOKUP(A3048,学号下拉数据!A:F,5,0)</f>
        <v>410113</v>
      </c>
      <c r="E3048" s="8" t="s">
        <v>2712</v>
      </c>
      <c r="F3048" s="8" t="str">
        <f>VLOOKUP(A3048,学号下拉数据!A:F,3,0)</f>
        <v>19农技</v>
      </c>
      <c r="G3048" s="8" t="str">
        <f>VLOOKUP(A3048,学号下拉数据!A:F,6,0)</f>
        <v>三年</v>
      </c>
      <c r="H3048" s="12"/>
      <c r="I3048" s="12"/>
      <c r="J3048" s="12"/>
      <c r="K3048" s="12"/>
      <c r="L3048" s="12"/>
      <c r="M3048" s="12"/>
      <c r="N3048" s="12"/>
      <c r="O3048" s="12"/>
      <c r="P3048" s="8" t="s">
        <v>41</v>
      </c>
      <c r="Q3048" s="12"/>
      <c r="R3048" s="12"/>
      <c r="S3048" s="8" t="str">
        <f>VLOOKUP(A3048,[3]Sheet1!$A:$K,10,0)</f>
        <v>乡城县农村农牧和科技局</v>
      </c>
      <c r="T3048" s="8" t="str">
        <f>VLOOKUP(A3048,[3]Sheet1!$A:$K,11,0)</f>
        <v>四川省甘孜州乡城县</v>
      </c>
      <c r="U3048" s="12"/>
      <c r="V3048" s="12"/>
      <c r="W3048" s="12"/>
      <c r="X3048" s="12"/>
      <c r="Y3048" s="12"/>
      <c r="Z3048" s="12"/>
      <c r="AA3048" s="20" t="s">
        <v>42</v>
      </c>
      <c r="AB3048" s="8" t="s">
        <v>43</v>
      </c>
      <c r="AC3048" s="8"/>
      <c r="AD3048" s="8" t="s">
        <v>44</v>
      </c>
      <c r="AE3048" s="12"/>
      <c r="AF3048" s="12"/>
    </row>
    <row r="3049" ht="16.5" spans="1:32">
      <c r="A3049" s="13" t="s">
        <v>3070</v>
      </c>
      <c r="B3049" s="8" t="str">
        <f>VLOOKUP(A3049,学号下拉数据!A:F,2,0)</f>
        <v>格松泽仁</v>
      </c>
      <c r="C3049" s="8" t="str">
        <f>VLOOKUP(A3049,学号下拉数据!A:F,4,0)</f>
        <v>现代农业装备应用技术</v>
      </c>
      <c r="D3049" s="8" t="str">
        <f>VLOOKUP(A3049,学号下拉数据!A:F,5,0)</f>
        <v>410113</v>
      </c>
      <c r="E3049" s="8" t="s">
        <v>2712</v>
      </c>
      <c r="F3049" s="8" t="str">
        <f>VLOOKUP(A3049,学号下拉数据!A:F,3,0)</f>
        <v>19农技</v>
      </c>
      <c r="G3049" s="8" t="str">
        <f>VLOOKUP(A3049,学号下拉数据!A:F,6,0)</f>
        <v>三年</v>
      </c>
      <c r="H3049" s="12"/>
      <c r="I3049" s="12"/>
      <c r="J3049" s="12"/>
      <c r="K3049" s="12"/>
      <c r="L3049" s="12"/>
      <c r="M3049" s="12"/>
      <c r="N3049" s="12"/>
      <c r="O3049" s="12"/>
      <c r="P3049" s="8" t="s">
        <v>41</v>
      </c>
      <c r="Q3049" s="12"/>
      <c r="R3049" s="12"/>
      <c r="S3049" s="8" t="str">
        <f>VLOOKUP(A3049,[3]Sheet1!$A:$K,10,0)</f>
        <v>巴塘县热思村完小</v>
      </c>
      <c r="T3049" s="8" t="str">
        <f>VLOOKUP(A3049,[3]Sheet1!$A:$K,11,0)</f>
        <v>四川省甘孜州巴塘县地巫乡四点坝村</v>
      </c>
      <c r="U3049" s="12"/>
      <c r="V3049" s="12"/>
      <c r="W3049" s="12"/>
      <c r="X3049" s="12"/>
      <c r="Y3049" s="12"/>
      <c r="Z3049" s="12"/>
      <c r="AA3049" s="20" t="s">
        <v>42</v>
      </c>
      <c r="AB3049" s="8" t="s">
        <v>43</v>
      </c>
      <c r="AC3049" s="8"/>
      <c r="AD3049" s="8" t="s">
        <v>44</v>
      </c>
      <c r="AE3049" s="12"/>
      <c r="AF3049" s="12"/>
    </row>
    <row r="3050" ht="16.5" spans="1:32">
      <c r="A3050" s="13" t="s">
        <v>3071</v>
      </c>
      <c r="B3050" s="8" t="str">
        <f>VLOOKUP(A3050,学号下拉数据!A:F,2,0)</f>
        <v>刘雨嘉</v>
      </c>
      <c r="C3050" s="8" t="str">
        <f>VLOOKUP(A3050,学号下拉数据!A:F,4,0)</f>
        <v>现代农业装备应用技术</v>
      </c>
      <c r="D3050" s="8" t="str">
        <f>VLOOKUP(A3050,学号下拉数据!A:F,5,0)</f>
        <v>410113</v>
      </c>
      <c r="E3050" s="8" t="s">
        <v>2712</v>
      </c>
      <c r="F3050" s="8" t="str">
        <f>VLOOKUP(A3050,学号下拉数据!A:F,3,0)</f>
        <v>19农技</v>
      </c>
      <c r="G3050" s="8" t="str">
        <f>VLOOKUP(A3050,学号下拉数据!A:F,6,0)</f>
        <v>三年</v>
      </c>
      <c r="H3050" s="12"/>
      <c r="I3050" s="12"/>
      <c r="J3050" s="12"/>
      <c r="K3050" s="12"/>
      <c r="L3050" s="12"/>
      <c r="M3050" s="12"/>
      <c r="N3050" s="12"/>
      <c r="O3050" s="12"/>
      <c r="P3050" s="8" t="s">
        <v>41</v>
      </c>
      <c r="Q3050" s="12"/>
      <c r="R3050" s="12"/>
      <c r="S3050" s="8" t="str">
        <f>VLOOKUP(A3050,[3]Sheet1!$A:$K,10,0)</f>
        <v>无</v>
      </c>
      <c r="T3050" s="8" t="str">
        <f>VLOOKUP(A3050,[3]Sheet1!$A:$K,11,0)</f>
        <v>无</v>
      </c>
      <c r="U3050" s="12"/>
      <c r="V3050" s="12"/>
      <c r="W3050" s="12"/>
      <c r="X3050" s="12"/>
      <c r="Y3050" s="12"/>
      <c r="Z3050" s="12"/>
      <c r="AA3050" s="20" t="s">
        <v>42</v>
      </c>
      <c r="AB3050" s="8" t="s">
        <v>43</v>
      </c>
      <c r="AC3050" s="8"/>
      <c r="AD3050" s="8" t="s">
        <v>44</v>
      </c>
      <c r="AE3050" s="12"/>
      <c r="AF3050" s="12"/>
    </row>
    <row r="3051" ht="16.5" spans="1:32">
      <c r="A3051" s="7" t="s">
        <v>3072</v>
      </c>
      <c r="B3051" s="8" t="str">
        <f>VLOOKUP(A3051,学号下拉数据!A:F,2,0)</f>
        <v>陈艺</v>
      </c>
      <c r="C3051" s="8" t="str">
        <f>VLOOKUP(A3051,学号下拉数据!A:F,4,0)</f>
        <v>A经济信息管理</v>
      </c>
      <c r="D3051" s="8" t="str">
        <f>VLOOKUP(A3051,学号下拉数据!A:F,5,0)</f>
        <v>A630505</v>
      </c>
      <c r="E3051" s="8" t="s">
        <v>3073</v>
      </c>
      <c r="F3051" s="8" t="str">
        <f>VLOOKUP(A3051,学号下拉数据!A:F,3,0)</f>
        <v>19经管</v>
      </c>
      <c r="G3051" s="8" t="str">
        <f>VLOOKUP(A3051,学号下拉数据!A:F,6,0)</f>
        <v>三年</v>
      </c>
      <c r="H3051" s="9" t="s">
        <v>40</v>
      </c>
      <c r="I3051" s="8" t="str">
        <f>VLOOKUP(A3051,[1]Sheet0!$C:$J,8,0)</f>
        <v>财务信息录入</v>
      </c>
      <c r="J3051" s="8"/>
      <c r="K3051" s="8"/>
      <c r="L3051" s="8"/>
      <c r="M3051" s="8"/>
      <c r="N3051" s="8"/>
      <c r="O3051" s="8"/>
      <c r="P3051" s="8" t="s">
        <v>41</v>
      </c>
      <c r="Q3051" s="8"/>
      <c r="R3051" s="8"/>
      <c r="S3051" s="8" t="str">
        <f>VLOOKUP(A3051,[1]Sheet0!$C:$I,7,0)</f>
        <v>四川衡鑫烧坊酒业有限公司</v>
      </c>
      <c r="T3051" s="8" t="str">
        <f>VLOOKUP(A3051,[1]Sheet0!$C:$M,11,0)</f>
        <v>四川省</v>
      </c>
      <c r="U3051" s="8" t="str">
        <f>VLOOKUP(A3051,[1]Sheet0!$C:$N,12,0)</f>
        <v>成都市</v>
      </c>
      <c r="V3051" s="8"/>
      <c r="W3051" s="8"/>
      <c r="X3051" s="8" t="str">
        <f>VLOOKUP(A3051,[1]Sheet0!$C:$L,10,0)</f>
        <v>13980705267</v>
      </c>
      <c r="Y3051" s="8" t="str">
        <f>VLOOKUP(A3051,[1]Sheet0!$C:$L,9,0)</f>
        <v>陈世斌</v>
      </c>
      <c r="Z3051" s="8"/>
      <c r="AA3051" s="20" t="s">
        <v>42</v>
      </c>
      <c r="AB3051" s="8" t="s">
        <v>43</v>
      </c>
      <c r="AC3051" s="8"/>
      <c r="AD3051" s="8" t="s">
        <v>44</v>
      </c>
      <c r="AE3051" s="8"/>
      <c r="AF3051" s="8"/>
    </row>
    <row r="3052" ht="16.5" spans="1:32">
      <c r="A3052" s="7" t="s">
        <v>3074</v>
      </c>
      <c r="B3052" s="8" t="str">
        <f>VLOOKUP(A3052,学号下拉数据!A:F,2,0)</f>
        <v>陈玉花</v>
      </c>
      <c r="C3052" s="8" t="str">
        <f>VLOOKUP(A3052,学号下拉数据!A:F,4,0)</f>
        <v>A经济信息管理</v>
      </c>
      <c r="D3052" s="8" t="str">
        <f>VLOOKUP(A3052,学号下拉数据!A:F,5,0)</f>
        <v>A630505</v>
      </c>
      <c r="E3052" s="8" t="s">
        <v>3073</v>
      </c>
      <c r="F3052" s="8" t="str">
        <f>VLOOKUP(A3052,学号下拉数据!A:F,3,0)</f>
        <v>19经管</v>
      </c>
      <c r="G3052" s="8" t="str">
        <f>VLOOKUP(A3052,学号下拉数据!A:F,6,0)</f>
        <v>三年</v>
      </c>
      <c r="H3052" s="9" t="s">
        <v>40</v>
      </c>
      <c r="I3052" s="8" t="str">
        <f>VLOOKUP(A3052,[1]Sheet0!$C:$J,8,0)</f>
        <v>银行后台数据录入</v>
      </c>
      <c r="J3052" s="8"/>
      <c r="K3052" s="8"/>
      <c r="L3052" s="8"/>
      <c r="M3052" s="8"/>
      <c r="N3052" s="8"/>
      <c r="O3052" s="8"/>
      <c r="P3052" s="8" t="s">
        <v>41</v>
      </c>
      <c r="Q3052" s="8"/>
      <c r="R3052" s="8"/>
      <c r="S3052" s="8" t="str">
        <f>VLOOKUP(A3052,[1]Sheet0!$C:$I,7,0)</f>
        <v>维度金融外包服务（苏州）有限公司</v>
      </c>
      <c r="T3052" s="8" t="str">
        <f>VLOOKUP(A3052,[1]Sheet0!$C:$M,11,0)</f>
        <v>四川省</v>
      </c>
      <c r="U3052" s="8" t="str">
        <f>VLOOKUP(A3052,[1]Sheet0!$C:$N,12,0)</f>
        <v>成都市</v>
      </c>
      <c r="V3052" s="8"/>
      <c r="W3052" s="8"/>
      <c r="X3052" s="8" t="str">
        <f>VLOOKUP(A3052,[1]Sheet0!$C:$L,10,0)</f>
        <v>17788669553</v>
      </c>
      <c r="Y3052" s="8" t="str">
        <f>VLOOKUP(A3052,[1]Sheet0!$C:$L,9,0)</f>
        <v>滕雯</v>
      </c>
      <c r="Z3052" s="8"/>
      <c r="AA3052" s="20" t="s">
        <v>42</v>
      </c>
      <c r="AB3052" s="8" t="s">
        <v>43</v>
      </c>
      <c r="AC3052" s="8"/>
      <c r="AD3052" s="8" t="s">
        <v>44</v>
      </c>
      <c r="AE3052" s="8"/>
      <c r="AF3052" s="8"/>
    </row>
    <row r="3053" ht="16.5" spans="1:32">
      <c r="A3053" s="7" t="s">
        <v>3075</v>
      </c>
      <c r="B3053" s="8" t="str">
        <f>VLOOKUP(A3053,学号下拉数据!A:F,2,0)</f>
        <v>田晓凤</v>
      </c>
      <c r="C3053" s="8" t="str">
        <f>VLOOKUP(A3053,学号下拉数据!A:F,4,0)</f>
        <v>A经济信息管理</v>
      </c>
      <c r="D3053" s="8" t="str">
        <f>VLOOKUP(A3053,学号下拉数据!A:F,5,0)</f>
        <v>A630505</v>
      </c>
      <c r="E3053" s="8" t="s">
        <v>3073</v>
      </c>
      <c r="F3053" s="8" t="str">
        <f>VLOOKUP(A3053,学号下拉数据!A:F,3,0)</f>
        <v>19经管</v>
      </c>
      <c r="G3053" s="8" t="str">
        <f>VLOOKUP(A3053,学号下拉数据!A:F,6,0)</f>
        <v>三年</v>
      </c>
      <c r="H3053" s="9" t="s">
        <v>40</v>
      </c>
      <c r="I3053" s="8" t="str">
        <f>VLOOKUP(A3053,[1]Sheet0!$C:$J,8,0)</f>
        <v>京东客服</v>
      </c>
      <c r="J3053" s="8"/>
      <c r="K3053" s="8"/>
      <c r="L3053" s="8"/>
      <c r="M3053" s="8"/>
      <c r="N3053" s="8"/>
      <c r="O3053" s="8"/>
      <c r="P3053" s="8" t="s">
        <v>41</v>
      </c>
      <c r="Q3053" s="8"/>
      <c r="R3053" s="8"/>
      <c r="S3053" s="8" t="str">
        <f>VLOOKUP(A3053,[1]Sheet0!$C:$I,7,0)</f>
        <v>维度金融外包服务（苏州）有限公司</v>
      </c>
      <c r="T3053" s="8" t="str">
        <f>VLOOKUP(A3053,[1]Sheet0!$C:$M,11,0)</f>
        <v>四川省</v>
      </c>
      <c r="U3053" s="8" t="str">
        <f>VLOOKUP(A3053,[1]Sheet0!$C:$N,12,0)</f>
        <v>成都市</v>
      </c>
      <c r="V3053" s="8"/>
      <c r="W3053" s="8"/>
      <c r="X3053" s="8" t="str">
        <f>VLOOKUP(A3053,[1]Sheet0!$C:$L,10,0)</f>
        <v>17788669553</v>
      </c>
      <c r="Y3053" s="8" t="str">
        <f>VLOOKUP(A3053,[1]Sheet0!$C:$L,9,0)</f>
        <v>滕雯</v>
      </c>
      <c r="Z3053" s="8"/>
      <c r="AA3053" s="20" t="s">
        <v>42</v>
      </c>
      <c r="AB3053" s="8" t="s">
        <v>43</v>
      </c>
      <c r="AC3053" s="8"/>
      <c r="AD3053" s="8" t="s">
        <v>44</v>
      </c>
      <c r="AE3053" s="8"/>
      <c r="AF3053" s="8"/>
    </row>
    <row r="3054" ht="16.5" spans="1:32">
      <c r="A3054" s="7" t="s">
        <v>3076</v>
      </c>
      <c r="B3054" s="8" t="str">
        <f>VLOOKUP(A3054,学号下拉数据!A:F,2,0)</f>
        <v>邱思雨</v>
      </c>
      <c r="C3054" s="8" t="str">
        <f>VLOOKUP(A3054,学号下拉数据!A:F,4,0)</f>
        <v>A经济信息管理</v>
      </c>
      <c r="D3054" s="8" t="str">
        <f>VLOOKUP(A3054,学号下拉数据!A:F,5,0)</f>
        <v>A630505</v>
      </c>
      <c r="E3054" s="8" t="s">
        <v>3073</v>
      </c>
      <c r="F3054" s="8" t="str">
        <f>VLOOKUP(A3054,学号下拉数据!A:F,3,0)</f>
        <v>19经管</v>
      </c>
      <c r="G3054" s="8" t="str">
        <f>VLOOKUP(A3054,学号下拉数据!A:F,6,0)</f>
        <v>三年</v>
      </c>
      <c r="H3054" s="9" t="s">
        <v>40</v>
      </c>
      <c r="I3054" s="8" t="str">
        <f>VLOOKUP(A3054,[1]Sheet0!$C:$J,8,0)</f>
        <v>个贷辅助岗</v>
      </c>
      <c r="J3054" s="8"/>
      <c r="K3054" s="8"/>
      <c r="L3054" s="8"/>
      <c r="M3054" s="8"/>
      <c r="N3054" s="8"/>
      <c r="O3054" s="8"/>
      <c r="P3054" s="8" t="s">
        <v>41</v>
      </c>
      <c r="Q3054" s="8"/>
      <c r="R3054" s="8"/>
      <c r="S3054" s="8" t="str">
        <f>VLOOKUP(A3054,[1]Sheet0!$C:$I,7,0)</f>
        <v>维度金融外包服务（苏州）有限公司</v>
      </c>
      <c r="T3054" s="8" t="str">
        <f>VLOOKUP(A3054,[1]Sheet0!$C:$M,11,0)</f>
        <v>四川省</v>
      </c>
      <c r="U3054" s="8" t="str">
        <f>VLOOKUP(A3054,[1]Sheet0!$C:$N,12,0)</f>
        <v>成都市</v>
      </c>
      <c r="V3054" s="8"/>
      <c r="W3054" s="8"/>
      <c r="X3054" s="8" t="str">
        <f>VLOOKUP(A3054,[1]Sheet0!$C:$L,10,0)</f>
        <v>18382942830</v>
      </c>
      <c r="Y3054" s="8" t="str">
        <f>VLOOKUP(A3054,[1]Sheet0!$C:$L,9,0)</f>
        <v>梁军</v>
      </c>
      <c r="Z3054" s="8"/>
      <c r="AA3054" s="20" t="s">
        <v>42</v>
      </c>
      <c r="AB3054" s="8" t="s">
        <v>43</v>
      </c>
      <c r="AC3054" s="8"/>
      <c r="AD3054" s="8" t="s">
        <v>44</v>
      </c>
      <c r="AE3054" s="8"/>
      <c r="AF3054" s="8"/>
    </row>
    <row r="3055" ht="16.5" spans="1:32">
      <c r="A3055" s="7" t="s">
        <v>3077</v>
      </c>
      <c r="B3055" s="8" t="str">
        <f>VLOOKUP(A3055,学号下拉数据!A:F,2,0)</f>
        <v>陈吉</v>
      </c>
      <c r="C3055" s="8" t="str">
        <f>VLOOKUP(A3055,学号下拉数据!A:F,4,0)</f>
        <v>A经济信息管理</v>
      </c>
      <c r="D3055" s="8" t="str">
        <f>VLOOKUP(A3055,学号下拉数据!A:F,5,0)</f>
        <v>A630505</v>
      </c>
      <c r="E3055" s="8" t="s">
        <v>3073</v>
      </c>
      <c r="F3055" s="8" t="str">
        <f>VLOOKUP(A3055,学号下拉数据!A:F,3,0)</f>
        <v>19经管</v>
      </c>
      <c r="G3055" s="8" t="str">
        <f>VLOOKUP(A3055,学号下拉数据!A:F,6,0)</f>
        <v>三年</v>
      </c>
      <c r="H3055" s="9" t="s">
        <v>40</v>
      </c>
      <c r="I3055" s="8" t="str">
        <f>VLOOKUP(A3055,[1]Sheet0!$C:$J,8,0)</f>
        <v>行政助理</v>
      </c>
      <c r="J3055" s="8"/>
      <c r="K3055" s="8"/>
      <c r="L3055" s="8"/>
      <c r="M3055" s="8"/>
      <c r="N3055" s="8"/>
      <c r="O3055" s="8"/>
      <c r="P3055" s="8" t="s">
        <v>41</v>
      </c>
      <c r="Q3055" s="8"/>
      <c r="R3055" s="8"/>
      <c r="S3055" s="8" t="str">
        <f>VLOOKUP(A3055,[1]Sheet0!$C:$I,7,0)</f>
        <v>蜂巢能源科技（遂宁）有限公司</v>
      </c>
      <c r="T3055" s="8" t="str">
        <f>VLOOKUP(A3055,[1]Sheet0!$C:$M,11,0)</f>
        <v>四川省</v>
      </c>
      <c r="U3055" s="8" t="str">
        <f>VLOOKUP(A3055,[1]Sheet0!$C:$N,12,0)</f>
        <v>遂宁市</v>
      </c>
      <c r="V3055" s="8"/>
      <c r="W3055" s="8"/>
      <c r="X3055" s="8" t="str">
        <f>VLOOKUP(A3055,[1]Sheet0!$C:$L,10,0)</f>
        <v>13547866672</v>
      </c>
      <c r="Y3055" s="8" t="str">
        <f>VLOOKUP(A3055,[1]Sheet0!$C:$L,9,0)</f>
        <v>刘娅希</v>
      </c>
      <c r="Z3055" s="8"/>
      <c r="AA3055" s="20" t="s">
        <v>42</v>
      </c>
      <c r="AB3055" s="8" t="s">
        <v>43</v>
      </c>
      <c r="AC3055" s="8"/>
      <c r="AD3055" s="8" t="s">
        <v>44</v>
      </c>
      <c r="AE3055" s="8"/>
      <c r="AF3055" s="8"/>
    </row>
    <row r="3056" ht="16.5" spans="1:32">
      <c r="A3056" s="7" t="s">
        <v>3078</v>
      </c>
      <c r="B3056" s="8" t="str">
        <f>VLOOKUP(A3056,学号下拉数据!A:F,2,0)</f>
        <v>孙广萍</v>
      </c>
      <c r="C3056" s="8" t="str">
        <f>VLOOKUP(A3056,学号下拉数据!A:F,4,0)</f>
        <v>A经济信息管理</v>
      </c>
      <c r="D3056" s="8" t="str">
        <f>VLOOKUP(A3056,学号下拉数据!A:F,5,0)</f>
        <v>A630505</v>
      </c>
      <c r="E3056" s="8" t="s">
        <v>3073</v>
      </c>
      <c r="F3056" s="8" t="str">
        <f>VLOOKUP(A3056,学号下拉数据!A:F,3,0)</f>
        <v>19经管</v>
      </c>
      <c r="G3056" s="8" t="str">
        <f>VLOOKUP(A3056,学号下拉数据!A:F,6,0)</f>
        <v>三年</v>
      </c>
      <c r="H3056" s="9" t="s">
        <v>40</v>
      </c>
      <c r="I3056" s="8" t="str">
        <f>VLOOKUP(A3056,[1]Sheet0!$C:$J,8,0)</f>
        <v>销售</v>
      </c>
      <c r="J3056" s="8"/>
      <c r="K3056" s="8"/>
      <c r="L3056" s="8"/>
      <c r="M3056" s="8"/>
      <c r="N3056" s="8"/>
      <c r="O3056" s="8"/>
      <c r="P3056" s="8" t="s">
        <v>41</v>
      </c>
      <c r="Q3056" s="8"/>
      <c r="R3056" s="8"/>
      <c r="S3056" s="8" t="str">
        <f>VLOOKUP(A3056,[1]Sheet0!$C:$I,7,0)</f>
        <v>四川省圣者通信设备有限责任公司</v>
      </c>
      <c r="T3056" s="8" t="str">
        <f>VLOOKUP(A3056,[1]Sheet0!$C:$M,11,0)</f>
        <v>四川省</v>
      </c>
      <c r="U3056" s="8" t="str">
        <f>VLOOKUP(A3056,[1]Sheet0!$C:$N,12,0)</f>
        <v>遂宁市</v>
      </c>
      <c r="V3056" s="8"/>
      <c r="W3056" s="8"/>
      <c r="X3056" s="8" t="str">
        <f>VLOOKUP(A3056,[1]Sheet0!$C:$L,10,0)</f>
        <v>18583099992</v>
      </c>
      <c r="Y3056" s="8" t="str">
        <f>VLOOKUP(A3056,[1]Sheet0!$C:$L,9,0)</f>
        <v>周杰</v>
      </c>
      <c r="Z3056" s="8"/>
      <c r="AA3056" s="20" t="s">
        <v>42</v>
      </c>
      <c r="AB3056" s="8" t="s">
        <v>43</v>
      </c>
      <c r="AC3056" s="8"/>
      <c r="AD3056" s="8" t="s">
        <v>44</v>
      </c>
      <c r="AE3056" s="8"/>
      <c r="AF3056" s="8"/>
    </row>
    <row r="3057" ht="16.5" spans="1:32">
      <c r="A3057" s="7" t="s">
        <v>3079</v>
      </c>
      <c r="B3057" s="8" t="str">
        <f>VLOOKUP(A3057,学号下拉数据!A:F,2,0)</f>
        <v>林彦甫</v>
      </c>
      <c r="C3057" s="8" t="str">
        <f>VLOOKUP(A3057,学号下拉数据!A:F,4,0)</f>
        <v>A经济信息管理</v>
      </c>
      <c r="D3057" s="8" t="str">
        <f>VLOOKUP(A3057,学号下拉数据!A:F,5,0)</f>
        <v>A630505</v>
      </c>
      <c r="E3057" s="8" t="s">
        <v>3073</v>
      </c>
      <c r="F3057" s="8" t="str">
        <f>VLOOKUP(A3057,学号下拉数据!A:F,3,0)</f>
        <v>19经管</v>
      </c>
      <c r="G3057" s="8" t="str">
        <f>VLOOKUP(A3057,学号下拉数据!A:F,6,0)</f>
        <v>三年</v>
      </c>
      <c r="H3057" s="9" t="s">
        <v>40</v>
      </c>
      <c r="I3057" s="8" t="str">
        <f>VLOOKUP(A3057,[1]Sheet0!$C:$J,8,0)</f>
        <v>培训部</v>
      </c>
      <c r="J3057" s="8"/>
      <c r="K3057" s="8"/>
      <c r="L3057" s="8"/>
      <c r="M3057" s="8"/>
      <c r="N3057" s="8"/>
      <c r="O3057" s="8"/>
      <c r="P3057" s="8" t="s">
        <v>41</v>
      </c>
      <c r="Q3057" s="8"/>
      <c r="R3057" s="8"/>
      <c r="S3057" s="8" t="str">
        <f>VLOOKUP(A3057,[1]Sheet0!$C:$I,7,0)</f>
        <v>重庆乔戈里户外活动策划有限公司</v>
      </c>
      <c r="T3057" s="8" t="str">
        <f>VLOOKUP(A3057,[1]Sheet0!$C:$M,11,0)</f>
        <v>重庆市</v>
      </c>
      <c r="U3057" s="8" t="str">
        <f>VLOOKUP(A3057,[1]Sheet0!$C:$N,12,0)</f>
        <v>重庆市</v>
      </c>
      <c r="V3057" s="8"/>
      <c r="W3057" s="8"/>
      <c r="X3057" s="8" t="str">
        <f>VLOOKUP(A3057,[1]Sheet0!$C:$L,10,0)</f>
        <v>15823000620</v>
      </c>
      <c r="Y3057" s="8" t="str">
        <f>VLOOKUP(A3057,[1]Sheet0!$C:$L,9,0)</f>
        <v>林政</v>
      </c>
      <c r="Z3057" s="8"/>
      <c r="AA3057" s="20" t="s">
        <v>42</v>
      </c>
      <c r="AB3057" s="8" t="s">
        <v>43</v>
      </c>
      <c r="AC3057" s="8"/>
      <c r="AD3057" s="8" t="s">
        <v>44</v>
      </c>
      <c r="AE3057" s="8"/>
      <c r="AF3057" s="8"/>
    </row>
    <row r="3058" ht="16.5" spans="1:32">
      <c r="A3058" s="7" t="s">
        <v>3080</v>
      </c>
      <c r="B3058" s="8" t="str">
        <f>VLOOKUP(A3058,学号下拉数据!A:F,2,0)</f>
        <v>段小蓉</v>
      </c>
      <c r="C3058" s="8" t="str">
        <f>VLOOKUP(A3058,学号下拉数据!A:F,4,0)</f>
        <v>A经济信息管理</v>
      </c>
      <c r="D3058" s="8" t="str">
        <f>VLOOKUP(A3058,学号下拉数据!A:F,5,0)</f>
        <v>A630505</v>
      </c>
      <c r="E3058" s="8" t="s">
        <v>3073</v>
      </c>
      <c r="F3058" s="8" t="str">
        <f>VLOOKUP(A3058,学号下拉数据!A:F,3,0)</f>
        <v>19经管</v>
      </c>
      <c r="G3058" s="8" t="str">
        <f>VLOOKUP(A3058,学号下拉数据!A:F,6,0)</f>
        <v>三年</v>
      </c>
      <c r="H3058" s="9" t="s">
        <v>40</v>
      </c>
      <c r="I3058" s="8" t="str">
        <f>VLOOKUP(A3058,[1]Sheet0!$C:$J,8,0)</f>
        <v>行政助理</v>
      </c>
      <c r="J3058" s="8"/>
      <c r="K3058" s="8"/>
      <c r="L3058" s="8"/>
      <c r="M3058" s="8"/>
      <c r="N3058" s="8"/>
      <c r="O3058" s="8"/>
      <c r="P3058" s="8" t="s">
        <v>41</v>
      </c>
      <c r="Q3058" s="8"/>
      <c r="R3058" s="8"/>
      <c r="S3058" s="8" t="str">
        <f>VLOOKUP(A3058,[1]Sheet0!$C:$I,7,0)</f>
        <v>四川肆元商贸有限公司</v>
      </c>
      <c r="T3058" s="8" t="str">
        <f>VLOOKUP(A3058,[1]Sheet0!$C:$M,11,0)</f>
        <v>四川省</v>
      </c>
      <c r="U3058" s="8" t="str">
        <f>VLOOKUP(A3058,[1]Sheet0!$C:$N,12,0)</f>
        <v>遂宁市</v>
      </c>
      <c r="V3058" s="8"/>
      <c r="W3058" s="8"/>
      <c r="X3058" s="8" t="str">
        <f>VLOOKUP(A3058,[1]Sheet0!$C:$L,10,0)</f>
        <v>13795878880</v>
      </c>
      <c r="Y3058" s="8" t="str">
        <f>VLOOKUP(A3058,[1]Sheet0!$C:$L,9,0)</f>
        <v>张琨</v>
      </c>
      <c r="Z3058" s="8"/>
      <c r="AA3058" s="20" t="s">
        <v>42</v>
      </c>
      <c r="AB3058" s="8" t="s">
        <v>43</v>
      </c>
      <c r="AC3058" s="8"/>
      <c r="AD3058" s="8" t="s">
        <v>44</v>
      </c>
      <c r="AE3058" s="8"/>
      <c r="AF3058" s="8"/>
    </row>
    <row r="3059" ht="16.5" spans="1:32">
      <c r="A3059" s="7" t="s">
        <v>3081</v>
      </c>
      <c r="B3059" s="8" t="str">
        <f>VLOOKUP(A3059,学号下拉数据!A:F,2,0)</f>
        <v>郭术亭</v>
      </c>
      <c r="C3059" s="8" t="str">
        <f>VLOOKUP(A3059,学号下拉数据!A:F,4,0)</f>
        <v>A经济信息管理</v>
      </c>
      <c r="D3059" s="8" t="str">
        <f>VLOOKUP(A3059,学号下拉数据!A:F,5,0)</f>
        <v>A630505</v>
      </c>
      <c r="E3059" s="8" t="s">
        <v>3073</v>
      </c>
      <c r="F3059" s="8" t="str">
        <f>VLOOKUP(A3059,学号下拉数据!A:F,3,0)</f>
        <v>19经管</v>
      </c>
      <c r="G3059" s="8" t="str">
        <f>VLOOKUP(A3059,学号下拉数据!A:F,6,0)</f>
        <v>三年</v>
      </c>
      <c r="H3059" s="9" t="s">
        <v>40</v>
      </c>
      <c r="I3059" s="8" t="str">
        <f>VLOOKUP(A3059,[1]Sheet0!$C:$J,8,0)</f>
        <v>会计</v>
      </c>
      <c r="J3059" s="8"/>
      <c r="K3059" s="8"/>
      <c r="L3059" s="8"/>
      <c r="M3059" s="8"/>
      <c r="N3059" s="8"/>
      <c r="O3059" s="8"/>
      <c r="P3059" s="8" t="s">
        <v>41</v>
      </c>
      <c r="Q3059" s="8"/>
      <c r="R3059" s="8"/>
      <c r="S3059" s="8" t="str">
        <f>VLOOKUP(A3059,[1]Sheet0!$C:$I,7,0)</f>
        <v>宜宾市德弘装饰工程有限公司</v>
      </c>
      <c r="T3059" s="8" t="str">
        <f>VLOOKUP(A3059,[1]Sheet0!$C:$M,11,0)</f>
        <v>四川省</v>
      </c>
      <c r="U3059" s="8" t="str">
        <f>VLOOKUP(A3059,[1]Sheet0!$C:$N,12,0)</f>
        <v>宜宾市</v>
      </c>
      <c r="V3059" s="8"/>
      <c r="W3059" s="8"/>
      <c r="X3059" s="8" t="str">
        <f>VLOOKUP(A3059,[1]Sheet0!$C:$L,10,0)</f>
        <v>15183182003</v>
      </c>
      <c r="Y3059" s="8" t="str">
        <f>VLOOKUP(A3059,[1]Sheet0!$C:$L,9,0)</f>
        <v>彭月</v>
      </c>
      <c r="Z3059" s="8"/>
      <c r="AA3059" s="20" t="s">
        <v>42</v>
      </c>
      <c r="AB3059" s="8" t="s">
        <v>43</v>
      </c>
      <c r="AC3059" s="8"/>
      <c r="AD3059" s="8" t="s">
        <v>44</v>
      </c>
      <c r="AE3059" s="8"/>
      <c r="AF3059" s="8"/>
    </row>
    <row r="3060" ht="16.5" spans="1:32">
      <c r="A3060" s="7" t="s">
        <v>3082</v>
      </c>
      <c r="B3060" s="8" t="str">
        <f>VLOOKUP(A3060,学号下拉数据!A:F,2,0)</f>
        <v>刘乾卉</v>
      </c>
      <c r="C3060" s="8" t="str">
        <f>VLOOKUP(A3060,学号下拉数据!A:F,4,0)</f>
        <v>A经济信息管理</v>
      </c>
      <c r="D3060" s="8" t="str">
        <f>VLOOKUP(A3060,学号下拉数据!A:F,5,0)</f>
        <v>A630505</v>
      </c>
      <c r="E3060" s="8" t="s">
        <v>3073</v>
      </c>
      <c r="F3060" s="8" t="str">
        <f>VLOOKUP(A3060,学号下拉数据!A:F,3,0)</f>
        <v>19经管</v>
      </c>
      <c r="G3060" s="8" t="str">
        <f>VLOOKUP(A3060,学号下拉数据!A:F,6,0)</f>
        <v>三年</v>
      </c>
      <c r="H3060" s="9" t="s">
        <v>40</v>
      </c>
      <c r="I3060" s="8" t="str">
        <f>VLOOKUP(A3060,[1]Sheet0!$C:$J,8,0)</f>
        <v>数据标注</v>
      </c>
      <c r="J3060" s="8"/>
      <c r="K3060" s="8"/>
      <c r="L3060" s="8"/>
      <c r="M3060" s="8"/>
      <c r="N3060" s="8"/>
      <c r="O3060" s="8"/>
      <c r="P3060" s="8" t="s">
        <v>41</v>
      </c>
      <c r="Q3060" s="8"/>
      <c r="R3060" s="8"/>
      <c r="S3060" s="8" t="str">
        <f>VLOOKUP(A3060,[1]Sheet0!$C:$I,7,0)</f>
        <v>北京安捷智合科技有限公司</v>
      </c>
      <c r="T3060" s="8" t="str">
        <f>VLOOKUP(A3060,[1]Sheet0!$C:$M,11,0)</f>
        <v>四川省</v>
      </c>
      <c r="U3060" s="8" t="str">
        <f>VLOOKUP(A3060,[1]Sheet0!$C:$N,12,0)</f>
        <v>成都市</v>
      </c>
      <c r="V3060" s="8"/>
      <c r="W3060" s="8"/>
      <c r="X3060" s="8" t="str">
        <f>VLOOKUP(A3060,[1]Sheet0!$C:$L,10,0)</f>
        <v>010-82063199</v>
      </c>
      <c r="Y3060" s="8" t="str">
        <f>VLOOKUP(A3060,[1]Sheet0!$C:$L,9,0)</f>
        <v>张娜</v>
      </c>
      <c r="Z3060" s="8"/>
      <c r="AA3060" s="20" t="s">
        <v>42</v>
      </c>
      <c r="AB3060" s="8" t="s">
        <v>43</v>
      </c>
      <c r="AC3060" s="8"/>
      <c r="AD3060" s="8" t="s">
        <v>44</v>
      </c>
      <c r="AE3060" s="8"/>
      <c r="AF3060" s="8"/>
    </row>
    <row r="3061" ht="16.5" spans="1:32">
      <c r="A3061" s="7" t="s">
        <v>3083</v>
      </c>
      <c r="B3061" s="8" t="str">
        <f>VLOOKUP(A3061,学号下拉数据!A:F,2,0)</f>
        <v>刘浩东</v>
      </c>
      <c r="C3061" s="8" t="str">
        <f>VLOOKUP(A3061,学号下拉数据!A:F,4,0)</f>
        <v>A经济信息管理</v>
      </c>
      <c r="D3061" s="8" t="str">
        <f>VLOOKUP(A3061,学号下拉数据!A:F,5,0)</f>
        <v>A630505</v>
      </c>
      <c r="E3061" s="8" t="s">
        <v>3073</v>
      </c>
      <c r="F3061" s="8" t="str">
        <f>VLOOKUP(A3061,学号下拉数据!A:F,3,0)</f>
        <v>19经管</v>
      </c>
      <c r="G3061" s="8" t="str">
        <f>VLOOKUP(A3061,学号下拉数据!A:F,6,0)</f>
        <v>三年</v>
      </c>
      <c r="H3061" s="9" t="s">
        <v>40</v>
      </c>
      <c r="I3061" s="8" t="str">
        <f>VLOOKUP(A3061,[1]Sheet0!$C:$J,8,0)</f>
        <v>龙腾实习</v>
      </c>
      <c r="J3061" s="8"/>
      <c r="K3061" s="8"/>
      <c r="L3061" s="8"/>
      <c r="M3061" s="8"/>
      <c r="N3061" s="8"/>
      <c r="O3061" s="8"/>
      <c r="P3061" s="8" t="s">
        <v>41</v>
      </c>
      <c r="Q3061" s="8"/>
      <c r="R3061" s="8"/>
      <c r="S3061" s="8" t="str">
        <f>VLOOKUP(A3061,[1]Sheet0!$C:$I,7,0)</f>
        <v>四川孩子王儿童用品有限公司</v>
      </c>
      <c r="T3061" s="8" t="str">
        <f>VLOOKUP(A3061,[1]Sheet0!$C:$M,11,0)</f>
        <v>四川省</v>
      </c>
      <c r="U3061" s="8" t="str">
        <f>VLOOKUP(A3061,[1]Sheet0!$C:$N,12,0)</f>
        <v>遂宁市</v>
      </c>
      <c r="V3061" s="8"/>
      <c r="W3061" s="8"/>
      <c r="X3061" s="8" t="str">
        <f>VLOOKUP(A3061,[1]Sheet0!$C:$L,10,0)</f>
        <v>13678251842</v>
      </c>
      <c r="Y3061" s="8" t="str">
        <f>VLOOKUP(A3061,[1]Sheet0!$C:$L,9,0)</f>
        <v>黄宏霞</v>
      </c>
      <c r="Z3061" s="8"/>
      <c r="AA3061" s="20" t="s">
        <v>42</v>
      </c>
      <c r="AB3061" s="8" t="s">
        <v>43</v>
      </c>
      <c r="AC3061" s="8"/>
      <c r="AD3061" s="8" t="s">
        <v>44</v>
      </c>
      <c r="AE3061" s="8"/>
      <c r="AF3061" s="8"/>
    </row>
    <row r="3062" ht="16.5" spans="1:32">
      <c r="A3062" s="7" t="s">
        <v>3084</v>
      </c>
      <c r="B3062" s="8" t="str">
        <f>VLOOKUP(A3062,学号下拉数据!A:F,2,0)</f>
        <v>张倩</v>
      </c>
      <c r="C3062" s="8" t="str">
        <f>VLOOKUP(A3062,学号下拉数据!A:F,4,0)</f>
        <v>A经济信息管理</v>
      </c>
      <c r="D3062" s="8" t="str">
        <f>VLOOKUP(A3062,学号下拉数据!A:F,5,0)</f>
        <v>A630505</v>
      </c>
      <c r="E3062" s="8" t="s">
        <v>3073</v>
      </c>
      <c r="F3062" s="8" t="str">
        <f>VLOOKUP(A3062,学号下拉数据!A:F,3,0)</f>
        <v>19经管</v>
      </c>
      <c r="G3062" s="8" t="str">
        <f>VLOOKUP(A3062,学号下拉数据!A:F,6,0)</f>
        <v>三年</v>
      </c>
      <c r="H3062" s="9" t="s">
        <v>40</v>
      </c>
      <c r="I3062" s="8" t="str">
        <f>VLOOKUP(A3062,[1]Sheet0!$C:$J,8,0)</f>
        <v>经纪人 </v>
      </c>
      <c r="J3062" s="8"/>
      <c r="K3062" s="8"/>
      <c r="L3062" s="8"/>
      <c r="M3062" s="8"/>
      <c r="N3062" s="8"/>
      <c r="O3062" s="8"/>
      <c r="P3062" s="8" t="s">
        <v>41</v>
      </c>
      <c r="Q3062" s="8"/>
      <c r="R3062" s="8"/>
      <c r="S3062" s="8" t="str">
        <f>VLOOKUP(A3062,[1]Sheet0!$C:$I,7,0)</f>
        <v>成都链家房地产经纪有限公司</v>
      </c>
      <c r="T3062" s="8" t="str">
        <f>VLOOKUP(A3062,[1]Sheet0!$C:$M,11,0)</f>
        <v>四川省</v>
      </c>
      <c r="U3062" s="8" t="str">
        <f>VLOOKUP(A3062,[1]Sheet0!$C:$N,12,0)</f>
        <v>成都市</v>
      </c>
      <c r="V3062" s="8"/>
      <c r="W3062" s="8"/>
      <c r="X3062" s="8" t="str">
        <f>VLOOKUP(A3062,[1]Sheet0!$C:$L,10,0)</f>
        <v>18905218379</v>
      </c>
      <c r="Y3062" s="8" t="str">
        <f>VLOOKUP(A3062,[1]Sheet0!$C:$L,9,0)</f>
        <v>林超</v>
      </c>
      <c r="Z3062" s="8"/>
      <c r="AA3062" s="20" t="s">
        <v>42</v>
      </c>
      <c r="AB3062" s="8" t="s">
        <v>43</v>
      </c>
      <c r="AC3062" s="8"/>
      <c r="AD3062" s="8" t="s">
        <v>44</v>
      </c>
      <c r="AE3062" s="8"/>
      <c r="AF3062" s="8"/>
    </row>
    <row r="3063" ht="16.5" spans="1:32">
      <c r="A3063" s="7" t="s">
        <v>3085</v>
      </c>
      <c r="B3063" s="8" t="str">
        <f>VLOOKUP(A3063,学号下拉数据!A:F,2,0)</f>
        <v>马牛牛</v>
      </c>
      <c r="C3063" s="8" t="str">
        <f>VLOOKUP(A3063,学号下拉数据!A:F,4,0)</f>
        <v>A经济信息管理</v>
      </c>
      <c r="D3063" s="8" t="str">
        <f>VLOOKUP(A3063,学号下拉数据!A:F,5,0)</f>
        <v>A630505</v>
      </c>
      <c r="E3063" s="8" t="s">
        <v>3073</v>
      </c>
      <c r="F3063" s="8" t="str">
        <f>VLOOKUP(A3063,学号下拉数据!A:F,3,0)</f>
        <v>19经管</v>
      </c>
      <c r="G3063" s="8" t="str">
        <f>VLOOKUP(A3063,学号下拉数据!A:F,6,0)</f>
        <v>三年</v>
      </c>
      <c r="H3063" s="9" t="s">
        <v>40</v>
      </c>
      <c r="I3063" s="8" t="str">
        <f>VLOOKUP(A3063,[1]Sheet0!$C:$J,8,0)</f>
        <v>销售</v>
      </c>
      <c r="J3063" s="8"/>
      <c r="K3063" s="8"/>
      <c r="L3063" s="8"/>
      <c r="M3063" s="8"/>
      <c r="N3063" s="8"/>
      <c r="O3063" s="8"/>
      <c r="P3063" s="8" t="s">
        <v>41</v>
      </c>
      <c r="Q3063" s="8"/>
      <c r="R3063" s="8"/>
      <c r="S3063" s="8" t="str">
        <f>VLOOKUP(A3063,[1]Sheet0!$C:$I,7,0)</f>
        <v>泊雅诗植物护肤养生会所</v>
      </c>
      <c r="T3063" s="8" t="str">
        <f>VLOOKUP(A3063,[1]Sheet0!$C:$M,11,0)</f>
        <v>四川省</v>
      </c>
      <c r="U3063" s="8" t="str">
        <f>VLOOKUP(A3063,[1]Sheet0!$C:$N,12,0)</f>
        <v>凉山彝族自治州</v>
      </c>
      <c r="V3063" s="8"/>
      <c r="W3063" s="8"/>
      <c r="X3063" s="8" t="str">
        <f>VLOOKUP(A3063,[1]Sheet0!$C:$L,10,0)</f>
        <v>15756834104</v>
      </c>
      <c r="Y3063" s="8" t="str">
        <f>VLOOKUP(A3063,[1]Sheet0!$C:$L,9,0)</f>
        <v>王伍力</v>
      </c>
      <c r="Z3063" s="8"/>
      <c r="AA3063" s="20" t="s">
        <v>42</v>
      </c>
      <c r="AB3063" s="8" t="s">
        <v>43</v>
      </c>
      <c r="AC3063" s="8"/>
      <c r="AD3063" s="8" t="s">
        <v>44</v>
      </c>
      <c r="AE3063" s="8"/>
      <c r="AF3063" s="8"/>
    </row>
    <row r="3064" ht="16.5" spans="1:32">
      <c r="A3064" s="7" t="s">
        <v>3086</v>
      </c>
      <c r="B3064" s="8" t="str">
        <f>VLOOKUP(A3064,学号下拉数据!A:F,2,0)</f>
        <v>卢宗秀</v>
      </c>
      <c r="C3064" s="8" t="str">
        <f>VLOOKUP(A3064,学号下拉数据!A:F,4,0)</f>
        <v>A经济信息管理</v>
      </c>
      <c r="D3064" s="8" t="str">
        <f>VLOOKUP(A3064,学号下拉数据!A:F,5,0)</f>
        <v>A630505</v>
      </c>
      <c r="E3064" s="8" t="s">
        <v>3073</v>
      </c>
      <c r="F3064" s="8" t="str">
        <f>VLOOKUP(A3064,学号下拉数据!A:F,3,0)</f>
        <v>19经管</v>
      </c>
      <c r="G3064" s="8" t="str">
        <f>VLOOKUP(A3064,学号下拉数据!A:F,6,0)</f>
        <v>三年</v>
      </c>
      <c r="H3064" s="9" t="s">
        <v>40</v>
      </c>
      <c r="I3064" s="8" t="str">
        <f>VLOOKUP(A3064,[1]Sheet0!$C:$J,8,0)</f>
        <v>京东客服</v>
      </c>
      <c r="J3064" s="8"/>
      <c r="K3064" s="8"/>
      <c r="L3064" s="8"/>
      <c r="M3064" s="8"/>
      <c r="N3064" s="8"/>
      <c r="O3064" s="8"/>
      <c r="P3064" s="8" t="s">
        <v>41</v>
      </c>
      <c r="Q3064" s="8"/>
      <c r="R3064" s="8"/>
      <c r="S3064" s="8" t="str">
        <f>VLOOKUP(A3064,[1]Sheet0!$C:$I,7,0)</f>
        <v>维度金融外包服务（苏州）有限公司</v>
      </c>
      <c r="T3064" s="8" t="str">
        <f>VLOOKUP(A3064,[1]Sheet0!$C:$M,11,0)</f>
        <v>四川省</v>
      </c>
      <c r="U3064" s="8" t="str">
        <f>VLOOKUP(A3064,[1]Sheet0!$C:$N,12,0)</f>
        <v>成都市</v>
      </c>
      <c r="V3064" s="8"/>
      <c r="W3064" s="8"/>
      <c r="X3064" s="8" t="str">
        <f>VLOOKUP(A3064,[1]Sheet0!$C:$L,10,0)</f>
        <v>17788669553</v>
      </c>
      <c r="Y3064" s="8" t="str">
        <f>VLOOKUP(A3064,[1]Sheet0!$C:$L,9,0)</f>
        <v>滕雯</v>
      </c>
      <c r="Z3064" s="8"/>
      <c r="AA3064" s="20" t="s">
        <v>42</v>
      </c>
      <c r="AB3064" s="8" t="s">
        <v>43</v>
      </c>
      <c r="AC3064" s="8"/>
      <c r="AD3064" s="8" t="s">
        <v>44</v>
      </c>
      <c r="AE3064" s="8"/>
      <c r="AF3064" s="8"/>
    </row>
    <row r="3065" ht="16.5" spans="1:32">
      <c r="A3065" s="7" t="s">
        <v>3087</v>
      </c>
      <c r="B3065" s="8" t="str">
        <f>VLOOKUP(A3065,学号下拉数据!A:F,2,0)</f>
        <v>黎紫</v>
      </c>
      <c r="C3065" s="8" t="str">
        <f>VLOOKUP(A3065,学号下拉数据!A:F,4,0)</f>
        <v>A经济信息管理</v>
      </c>
      <c r="D3065" s="8" t="str">
        <f>VLOOKUP(A3065,学号下拉数据!A:F,5,0)</f>
        <v>A630505</v>
      </c>
      <c r="E3065" s="8" t="s">
        <v>3073</v>
      </c>
      <c r="F3065" s="8" t="str">
        <f>VLOOKUP(A3065,学号下拉数据!A:F,3,0)</f>
        <v>19经管</v>
      </c>
      <c r="G3065" s="8" t="str">
        <f>VLOOKUP(A3065,学号下拉数据!A:F,6,0)</f>
        <v>三年</v>
      </c>
      <c r="H3065" s="9" t="s">
        <v>40</v>
      </c>
      <c r="I3065" s="8" t="str">
        <f>VLOOKUP(A3065,[1]Sheet0!$C:$J,8,0)</f>
        <v>招生顾问</v>
      </c>
      <c r="J3065" s="8"/>
      <c r="K3065" s="8"/>
      <c r="L3065" s="8"/>
      <c r="M3065" s="8"/>
      <c r="N3065" s="8"/>
      <c r="O3065" s="8"/>
      <c r="P3065" s="8" t="s">
        <v>41</v>
      </c>
      <c r="Q3065" s="8"/>
      <c r="R3065" s="8"/>
      <c r="S3065" s="8" t="str">
        <f>VLOOKUP(A3065,[1]Sheet0!$C:$I,7,0)</f>
        <v>四川学凌教育科技有限公司</v>
      </c>
      <c r="T3065" s="8" t="str">
        <f>VLOOKUP(A3065,[1]Sheet0!$C:$M,11,0)</f>
        <v>四川省</v>
      </c>
      <c r="U3065" s="8" t="str">
        <f>VLOOKUP(A3065,[1]Sheet0!$C:$N,12,0)</f>
        <v>成都市</v>
      </c>
      <c r="V3065" s="8"/>
      <c r="W3065" s="8"/>
      <c r="X3065" s="8" t="str">
        <f>VLOOKUP(A3065,[1]Sheet0!$C:$L,10,0)</f>
        <v>19182053304</v>
      </c>
      <c r="Y3065" s="8" t="str">
        <f>VLOOKUP(A3065,[1]Sheet0!$C:$L,9,0)</f>
        <v>郭海燕</v>
      </c>
      <c r="Z3065" s="8"/>
      <c r="AA3065" s="20" t="s">
        <v>42</v>
      </c>
      <c r="AB3065" s="8" t="s">
        <v>43</v>
      </c>
      <c r="AC3065" s="8"/>
      <c r="AD3065" s="8" t="s">
        <v>44</v>
      </c>
      <c r="AE3065" s="8"/>
      <c r="AF3065" s="8"/>
    </row>
    <row r="3066" ht="16.5" spans="1:32">
      <c r="A3066" s="7" t="s">
        <v>3088</v>
      </c>
      <c r="B3066" s="8" t="str">
        <f>VLOOKUP(A3066,学号下拉数据!A:F,2,0)</f>
        <v>周雨薇</v>
      </c>
      <c r="C3066" s="8" t="str">
        <f>VLOOKUP(A3066,学号下拉数据!A:F,4,0)</f>
        <v>A经济信息管理</v>
      </c>
      <c r="D3066" s="8" t="str">
        <f>VLOOKUP(A3066,学号下拉数据!A:F,5,0)</f>
        <v>A630505</v>
      </c>
      <c r="E3066" s="8" t="s">
        <v>3073</v>
      </c>
      <c r="F3066" s="8" t="str">
        <f>VLOOKUP(A3066,学号下拉数据!A:F,3,0)</f>
        <v>19经管</v>
      </c>
      <c r="G3066" s="8" t="str">
        <f>VLOOKUP(A3066,学号下拉数据!A:F,6,0)</f>
        <v>三年</v>
      </c>
      <c r="H3066" s="9" t="s">
        <v>40</v>
      </c>
      <c r="I3066" s="8" t="str">
        <f>VLOOKUP(A3066,[1]Sheet0!$C:$J,8,0)</f>
        <v>招生顾问</v>
      </c>
      <c r="J3066" s="8"/>
      <c r="K3066" s="8"/>
      <c r="L3066" s="8"/>
      <c r="M3066" s="8"/>
      <c r="N3066" s="8"/>
      <c r="O3066" s="8"/>
      <c r="P3066" s="8" t="s">
        <v>41</v>
      </c>
      <c r="Q3066" s="8"/>
      <c r="R3066" s="8"/>
      <c r="S3066" s="8" t="str">
        <f>VLOOKUP(A3066,[1]Sheet0!$C:$I,7,0)</f>
        <v>四川学凌教育科技有限公司</v>
      </c>
      <c r="T3066" s="8" t="str">
        <f>VLOOKUP(A3066,[1]Sheet0!$C:$M,11,0)</f>
        <v>四川省</v>
      </c>
      <c r="U3066" s="8" t="str">
        <f>VLOOKUP(A3066,[1]Sheet0!$C:$N,12,0)</f>
        <v>成都市</v>
      </c>
      <c r="V3066" s="8"/>
      <c r="W3066" s="8"/>
      <c r="X3066" s="8" t="str">
        <f>VLOOKUP(A3066,[1]Sheet0!$C:$L,10,0)</f>
        <v>19182053304</v>
      </c>
      <c r="Y3066" s="8" t="str">
        <f>VLOOKUP(A3066,[1]Sheet0!$C:$L,9,0)</f>
        <v>郭海燕</v>
      </c>
      <c r="Z3066" s="8"/>
      <c r="AA3066" s="20" t="s">
        <v>42</v>
      </c>
      <c r="AB3066" s="8" t="s">
        <v>43</v>
      </c>
      <c r="AC3066" s="8"/>
      <c r="AD3066" s="8" t="s">
        <v>44</v>
      </c>
      <c r="AE3066" s="8"/>
      <c r="AF3066" s="8"/>
    </row>
    <row r="3067" ht="16.5" spans="1:32">
      <c r="A3067" s="7" t="s">
        <v>3089</v>
      </c>
      <c r="B3067" s="8" t="str">
        <f>VLOOKUP(A3067,学号下拉数据!A:F,2,0)</f>
        <v>张旭</v>
      </c>
      <c r="C3067" s="8" t="str">
        <f>VLOOKUP(A3067,学号下拉数据!A:F,4,0)</f>
        <v>A经济信息管理</v>
      </c>
      <c r="D3067" s="8" t="str">
        <f>VLOOKUP(A3067,学号下拉数据!A:F,5,0)</f>
        <v>A630505</v>
      </c>
      <c r="E3067" s="8" t="s">
        <v>3073</v>
      </c>
      <c r="F3067" s="8" t="str">
        <f>VLOOKUP(A3067,学号下拉数据!A:F,3,0)</f>
        <v>19经管</v>
      </c>
      <c r="G3067" s="8" t="str">
        <f>VLOOKUP(A3067,学号下拉数据!A:F,6,0)</f>
        <v>三年</v>
      </c>
      <c r="H3067" s="9" t="s">
        <v>40</v>
      </c>
      <c r="I3067" s="8" t="str">
        <f>VLOOKUP(A3067,[1]Sheet0!$C:$J,8,0)</f>
        <v>统计员</v>
      </c>
      <c r="J3067" s="8"/>
      <c r="K3067" s="8"/>
      <c r="L3067" s="8"/>
      <c r="M3067" s="8"/>
      <c r="N3067" s="8"/>
      <c r="O3067" s="8"/>
      <c r="P3067" s="8" t="s">
        <v>41</v>
      </c>
      <c r="Q3067" s="8"/>
      <c r="R3067" s="8"/>
      <c r="S3067" s="8" t="str">
        <f>VLOOKUP(A3067,[1]Sheet0!$C:$I,7,0)</f>
        <v>四川楚北混凝土有限公司</v>
      </c>
      <c r="T3067" s="8" t="str">
        <f>VLOOKUP(A3067,[1]Sheet0!$C:$M,11,0)</f>
        <v>四川省</v>
      </c>
      <c r="U3067" s="8" t="str">
        <f>VLOOKUP(A3067,[1]Sheet0!$C:$N,12,0)</f>
        <v>成都市</v>
      </c>
      <c r="V3067" s="8"/>
      <c r="W3067" s="8"/>
      <c r="X3067" s="8" t="str">
        <f>VLOOKUP(A3067,[1]Sheet0!$C:$L,10,0)</f>
        <v>15982492868</v>
      </c>
      <c r="Y3067" s="8" t="str">
        <f>VLOOKUP(A3067,[1]Sheet0!$C:$L,9,0)</f>
        <v>余敏</v>
      </c>
      <c r="Z3067" s="8"/>
      <c r="AA3067" s="20" t="s">
        <v>42</v>
      </c>
      <c r="AB3067" s="8" t="s">
        <v>43</v>
      </c>
      <c r="AC3067" s="8"/>
      <c r="AD3067" s="8" t="s">
        <v>44</v>
      </c>
      <c r="AE3067" s="8"/>
      <c r="AF3067" s="8"/>
    </row>
    <row r="3068" ht="16.5" spans="1:32">
      <c r="A3068" s="7" t="s">
        <v>3090</v>
      </c>
      <c r="B3068" s="8" t="str">
        <f>VLOOKUP(A3068,学号下拉数据!A:F,2,0)</f>
        <v>文月</v>
      </c>
      <c r="C3068" s="8" t="str">
        <f>VLOOKUP(A3068,学号下拉数据!A:F,4,0)</f>
        <v>A经济信息管理</v>
      </c>
      <c r="D3068" s="8" t="str">
        <f>VLOOKUP(A3068,学号下拉数据!A:F,5,0)</f>
        <v>A630505</v>
      </c>
      <c r="E3068" s="8" t="s">
        <v>3073</v>
      </c>
      <c r="F3068" s="8" t="str">
        <f>VLOOKUP(A3068,学号下拉数据!A:F,3,0)</f>
        <v>19经管</v>
      </c>
      <c r="G3068" s="8" t="str">
        <f>VLOOKUP(A3068,学号下拉数据!A:F,6,0)</f>
        <v>三年</v>
      </c>
      <c r="H3068" s="9" t="s">
        <v>40</v>
      </c>
      <c r="I3068" s="8" t="str">
        <f>VLOOKUP(A3068,[1]Sheet0!$C:$J,8,0)</f>
        <v>内务文员</v>
      </c>
      <c r="J3068" s="8"/>
      <c r="K3068" s="8"/>
      <c r="L3068" s="8"/>
      <c r="M3068" s="8"/>
      <c r="N3068" s="8"/>
      <c r="O3068" s="8"/>
      <c r="P3068" s="8" t="s">
        <v>41</v>
      </c>
      <c r="Q3068" s="8"/>
      <c r="R3068" s="8"/>
      <c r="S3068" s="8" t="str">
        <f>VLOOKUP(A3068,[1]Sheet0!$C:$I,7,0)</f>
        <v>四川广安市广安区卿世红云暖暖地暖</v>
      </c>
      <c r="T3068" s="8" t="str">
        <f>VLOOKUP(A3068,[1]Sheet0!$C:$M,11,0)</f>
        <v>四川省</v>
      </c>
      <c r="U3068" s="8" t="str">
        <f>VLOOKUP(A3068,[1]Sheet0!$C:$N,12,0)</f>
        <v>广安市</v>
      </c>
      <c r="V3068" s="8"/>
      <c r="W3068" s="8"/>
      <c r="X3068" s="8" t="str">
        <f>VLOOKUP(A3068,[1]Sheet0!$C:$L,10,0)</f>
        <v>18882565108</v>
      </c>
      <c r="Y3068" s="8" t="str">
        <f>VLOOKUP(A3068,[1]Sheet0!$C:$L,9,0)</f>
        <v>肖洒</v>
      </c>
      <c r="Z3068" s="8"/>
      <c r="AA3068" s="20" t="s">
        <v>42</v>
      </c>
      <c r="AB3068" s="8" t="s">
        <v>43</v>
      </c>
      <c r="AC3068" s="8"/>
      <c r="AD3068" s="8" t="s">
        <v>44</v>
      </c>
      <c r="AE3068" s="8"/>
      <c r="AF3068" s="8"/>
    </row>
    <row r="3069" ht="16.5" spans="1:32">
      <c r="A3069" s="7" t="s">
        <v>3091</v>
      </c>
      <c r="B3069" s="8" t="str">
        <f>VLOOKUP(A3069,学号下拉数据!A:F,2,0)</f>
        <v>李静静</v>
      </c>
      <c r="C3069" s="8" t="str">
        <f>VLOOKUP(A3069,学号下拉数据!A:F,4,0)</f>
        <v>A经济信息管理</v>
      </c>
      <c r="D3069" s="8" t="str">
        <f>VLOOKUP(A3069,学号下拉数据!A:F,5,0)</f>
        <v>A630505</v>
      </c>
      <c r="E3069" s="8" t="s">
        <v>3073</v>
      </c>
      <c r="F3069" s="8" t="str">
        <f>VLOOKUP(A3069,学号下拉数据!A:F,3,0)</f>
        <v>19经管</v>
      </c>
      <c r="G3069" s="8" t="str">
        <f>VLOOKUP(A3069,学号下拉数据!A:F,6,0)</f>
        <v>三年</v>
      </c>
      <c r="H3069" s="9" t="s">
        <v>40</v>
      </c>
      <c r="I3069" s="8" t="str">
        <f>VLOOKUP(A3069,[1]Sheet0!$C:$J,8,0)</f>
        <v>财务</v>
      </c>
      <c r="J3069" s="8"/>
      <c r="K3069" s="8"/>
      <c r="L3069" s="8"/>
      <c r="M3069" s="8"/>
      <c r="N3069" s="8"/>
      <c r="O3069" s="8"/>
      <c r="P3069" s="8" t="s">
        <v>41</v>
      </c>
      <c r="Q3069" s="8"/>
      <c r="R3069" s="8"/>
      <c r="S3069" s="8" t="str">
        <f>VLOOKUP(A3069,[1]Sheet0!$C:$I,7,0)</f>
        <v>珙县住房城乡建设和城镇管理局</v>
      </c>
      <c r="T3069" s="8" t="str">
        <f>VLOOKUP(A3069,[1]Sheet0!$C:$M,11,0)</f>
        <v>四川省</v>
      </c>
      <c r="U3069" s="8" t="str">
        <f>VLOOKUP(A3069,[1]Sheet0!$C:$N,12,0)</f>
        <v>宜宾市</v>
      </c>
      <c r="V3069" s="8"/>
      <c r="W3069" s="8"/>
      <c r="X3069" s="8" t="str">
        <f>VLOOKUP(A3069,[1]Sheet0!$C:$L,10,0)</f>
        <v>15884766036</v>
      </c>
      <c r="Y3069" s="8" t="str">
        <f>VLOOKUP(A3069,[1]Sheet0!$C:$L,9,0)</f>
        <v>李静静</v>
      </c>
      <c r="Z3069" s="8"/>
      <c r="AA3069" s="20" t="s">
        <v>42</v>
      </c>
      <c r="AB3069" s="8" t="s">
        <v>43</v>
      </c>
      <c r="AC3069" s="8"/>
      <c r="AD3069" s="8" t="s">
        <v>44</v>
      </c>
      <c r="AE3069" s="8"/>
      <c r="AF3069" s="8"/>
    </row>
    <row r="3070" ht="16.5" spans="1:32">
      <c r="A3070" s="7" t="s">
        <v>3092</v>
      </c>
      <c r="B3070" s="8" t="str">
        <f>VLOOKUP(A3070,学号下拉数据!A:F,2,0)</f>
        <v>刘江艳</v>
      </c>
      <c r="C3070" s="8" t="str">
        <f>VLOOKUP(A3070,学号下拉数据!A:F,4,0)</f>
        <v>A经济信息管理</v>
      </c>
      <c r="D3070" s="8" t="str">
        <f>VLOOKUP(A3070,学号下拉数据!A:F,5,0)</f>
        <v>A630505</v>
      </c>
      <c r="E3070" s="8" t="s">
        <v>3073</v>
      </c>
      <c r="F3070" s="8" t="str">
        <f>VLOOKUP(A3070,学号下拉数据!A:F,3,0)</f>
        <v>19经管</v>
      </c>
      <c r="G3070" s="8" t="str">
        <f>VLOOKUP(A3070,学号下拉数据!A:F,6,0)</f>
        <v>三年</v>
      </c>
      <c r="H3070" s="9" t="s">
        <v>40</v>
      </c>
      <c r="I3070" s="8" t="str">
        <f>VLOOKUP(A3070,[1]Sheet0!$C:$J,8,0)</f>
        <v>龙腾实习</v>
      </c>
      <c r="J3070" s="8"/>
      <c r="K3070" s="8"/>
      <c r="L3070" s="8"/>
      <c r="M3070" s="8"/>
      <c r="N3070" s="8"/>
      <c r="O3070" s="8"/>
      <c r="P3070" s="8" t="s">
        <v>41</v>
      </c>
      <c r="Q3070" s="8"/>
      <c r="R3070" s="8"/>
      <c r="S3070" s="8" t="str">
        <f>VLOOKUP(A3070,[1]Sheet0!$C:$I,7,0)</f>
        <v>四川孩子王儿童用品有限公司</v>
      </c>
      <c r="T3070" s="8" t="str">
        <f>VLOOKUP(A3070,[1]Sheet0!$C:$M,11,0)</f>
        <v>四川省</v>
      </c>
      <c r="U3070" s="8" t="str">
        <f>VLOOKUP(A3070,[1]Sheet0!$C:$N,12,0)</f>
        <v>遂宁市</v>
      </c>
      <c r="V3070" s="8"/>
      <c r="W3070" s="8"/>
      <c r="X3070" s="8" t="str">
        <f>VLOOKUP(A3070,[1]Sheet0!$C:$L,10,0)</f>
        <v>13678251842</v>
      </c>
      <c r="Y3070" s="8" t="str">
        <f>VLOOKUP(A3070,[1]Sheet0!$C:$L,9,0)</f>
        <v>黄宏霞</v>
      </c>
      <c r="Z3070" s="8"/>
      <c r="AA3070" s="20" t="s">
        <v>42</v>
      </c>
      <c r="AB3070" s="8" t="s">
        <v>43</v>
      </c>
      <c r="AC3070" s="8"/>
      <c r="AD3070" s="8" t="s">
        <v>44</v>
      </c>
      <c r="AE3070" s="8"/>
      <c r="AF3070" s="8"/>
    </row>
    <row r="3071" ht="16.5" spans="1:32">
      <c r="A3071" s="7" t="s">
        <v>3093</v>
      </c>
      <c r="B3071" s="8" t="str">
        <f>VLOOKUP(A3071,学号下拉数据!A:F,2,0)</f>
        <v>李梦旋</v>
      </c>
      <c r="C3071" s="8" t="str">
        <f>VLOOKUP(A3071,学号下拉数据!A:F,4,0)</f>
        <v>A经济信息管理</v>
      </c>
      <c r="D3071" s="8" t="str">
        <f>VLOOKUP(A3071,学号下拉数据!A:F,5,0)</f>
        <v>A630505</v>
      </c>
      <c r="E3071" s="8" t="s">
        <v>3073</v>
      </c>
      <c r="F3071" s="8" t="str">
        <f>VLOOKUP(A3071,学号下拉数据!A:F,3,0)</f>
        <v>19经管</v>
      </c>
      <c r="G3071" s="8" t="str">
        <f>VLOOKUP(A3071,学号下拉数据!A:F,6,0)</f>
        <v>三年</v>
      </c>
      <c r="H3071" s="9" t="s">
        <v>40</v>
      </c>
      <c r="I3071" s="8" t="str">
        <f>VLOOKUP(A3071,[1]Sheet0!$C:$J,8,0)</f>
        <v>行政文员</v>
      </c>
      <c r="J3071" s="8"/>
      <c r="K3071" s="8"/>
      <c r="L3071" s="8"/>
      <c r="M3071" s="8"/>
      <c r="N3071" s="8"/>
      <c r="O3071" s="8"/>
      <c r="P3071" s="8" t="s">
        <v>41</v>
      </c>
      <c r="Q3071" s="8"/>
      <c r="R3071" s="8"/>
      <c r="S3071" s="8" t="str">
        <f>VLOOKUP(A3071,[1]Sheet0!$C:$I,7,0)</f>
        <v>重庆科浩人力资源管理有限公司</v>
      </c>
      <c r="T3071" s="8" t="str">
        <f>VLOOKUP(A3071,[1]Sheet0!$C:$M,11,0)</f>
        <v>重庆市</v>
      </c>
      <c r="U3071" s="8" t="str">
        <f>VLOOKUP(A3071,[1]Sheet0!$C:$N,12,0)</f>
        <v>重庆市</v>
      </c>
      <c r="V3071" s="8"/>
      <c r="W3071" s="8"/>
      <c r="X3071" s="8" t="str">
        <f>VLOOKUP(A3071,[1]Sheet0!$C:$L,10,0)</f>
        <v>17725125978</v>
      </c>
      <c r="Y3071" s="8" t="str">
        <f>VLOOKUP(A3071,[1]Sheet0!$C:$L,9,0)</f>
        <v>宋玲</v>
      </c>
      <c r="Z3071" s="8"/>
      <c r="AA3071" s="20" t="s">
        <v>42</v>
      </c>
      <c r="AB3071" s="8" t="s">
        <v>43</v>
      </c>
      <c r="AC3071" s="8"/>
      <c r="AD3071" s="8" t="s">
        <v>44</v>
      </c>
      <c r="AE3071" s="8"/>
      <c r="AF3071" s="8"/>
    </row>
    <row r="3072" ht="16.5" spans="1:32">
      <c r="A3072" s="7" t="s">
        <v>3094</v>
      </c>
      <c r="B3072" s="8" t="str">
        <f>VLOOKUP(A3072,学号下拉数据!A:F,2,0)</f>
        <v>李钰清</v>
      </c>
      <c r="C3072" s="8" t="str">
        <f>VLOOKUP(A3072,学号下拉数据!A:F,4,0)</f>
        <v>A经济信息管理</v>
      </c>
      <c r="D3072" s="8" t="str">
        <f>VLOOKUP(A3072,学号下拉数据!A:F,5,0)</f>
        <v>A630505</v>
      </c>
      <c r="E3072" s="8" t="s">
        <v>3073</v>
      </c>
      <c r="F3072" s="8" t="str">
        <f>VLOOKUP(A3072,学号下拉数据!A:F,3,0)</f>
        <v>19经管</v>
      </c>
      <c r="G3072" s="8" t="str">
        <f>VLOOKUP(A3072,学号下拉数据!A:F,6,0)</f>
        <v>三年</v>
      </c>
      <c r="H3072" s="9" t="s">
        <v>40</v>
      </c>
      <c r="I3072" s="8" t="str">
        <f>VLOOKUP(A3072,[1]Sheet0!$C:$J,8,0)</f>
        <v>银行后台录入</v>
      </c>
      <c r="J3072" s="8"/>
      <c r="K3072" s="8"/>
      <c r="L3072" s="8"/>
      <c r="M3072" s="8"/>
      <c r="N3072" s="8"/>
      <c r="O3072" s="8"/>
      <c r="P3072" s="8" t="s">
        <v>41</v>
      </c>
      <c r="Q3072" s="8"/>
      <c r="R3072" s="8"/>
      <c r="S3072" s="8" t="str">
        <f>VLOOKUP(A3072,[1]Sheet0!$C:$I,7,0)</f>
        <v>四川维度富银科技有限公司</v>
      </c>
      <c r="T3072" s="8" t="str">
        <f>VLOOKUP(A3072,[1]Sheet0!$C:$M,11,0)</f>
        <v>四川省</v>
      </c>
      <c r="U3072" s="8" t="str">
        <f>VLOOKUP(A3072,[1]Sheet0!$C:$N,12,0)</f>
        <v>成都市</v>
      </c>
      <c r="V3072" s="8"/>
      <c r="W3072" s="8"/>
      <c r="X3072" s="8" t="str">
        <f>VLOOKUP(A3072,[1]Sheet0!$C:$L,10,0)</f>
        <v>028-63255868</v>
      </c>
      <c r="Y3072" s="8" t="str">
        <f>VLOOKUP(A3072,[1]Sheet0!$C:$L,9,0)</f>
        <v>滕雯</v>
      </c>
      <c r="Z3072" s="8"/>
      <c r="AA3072" s="20" t="s">
        <v>42</v>
      </c>
      <c r="AB3072" s="8" t="s">
        <v>43</v>
      </c>
      <c r="AC3072" s="8"/>
      <c r="AD3072" s="8" t="s">
        <v>44</v>
      </c>
      <c r="AE3072" s="8"/>
      <c r="AF3072" s="8"/>
    </row>
    <row r="3073" ht="16.5" spans="1:32">
      <c r="A3073" s="7" t="s">
        <v>3095</v>
      </c>
      <c r="B3073" s="8" t="str">
        <f>VLOOKUP(A3073,学号下拉数据!A:F,2,0)</f>
        <v>张巧怡</v>
      </c>
      <c r="C3073" s="8" t="str">
        <f>VLOOKUP(A3073,学号下拉数据!A:F,4,0)</f>
        <v>财富管理</v>
      </c>
      <c r="D3073" s="8" t="str">
        <f>VLOOKUP(A3073,学号下拉数据!A:F,5,0)</f>
        <v>530205</v>
      </c>
      <c r="E3073" s="8" t="s">
        <v>3073</v>
      </c>
      <c r="F3073" s="8" t="str">
        <f>VLOOKUP(A3073,学号下拉数据!A:F,3,0)</f>
        <v>19投资</v>
      </c>
      <c r="G3073" s="8" t="str">
        <f>VLOOKUP(A3073,学号下拉数据!A:F,6,0)</f>
        <v>三年</v>
      </c>
      <c r="H3073" s="9" t="s">
        <v>40</v>
      </c>
      <c r="I3073" s="8" t="str">
        <f>VLOOKUP(A3073,[1]Sheet0!$C:$J,8,0)</f>
        <v>财务</v>
      </c>
      <c r="J3073" s="8"/>
      <c r="K3073" s="8"/>
      <c r="L3073" s="8"/>
      <c r="M3073" s="8"/>
      <c r="N3073" s="8"/>
      <c r="O3073" s="8"/>
      <c r="P3073" s="8" t="s">
        <v>41</v>
      </c>
      <c r="Q3073" s="8"/>
      <c r="R3073" s="8"/>
      <c r="S3073" s="8" t="str">
        <f>VLOOKUP(A3073,[1]Sheet0!$C:$I,7,0)</f>
        <v>四川遂之旅旅行社有限公司</v>
      </c>
      <c r="T3073" s="8" t="str">
        <f>VLOOKUP(A3073,[1]Sheet0!$C:$M,11,0)</f>
        <v>四川省</v>
      </c>
      <c r="U3073" s="8" t="str">
        <f>VLOOKUP(A3073,[1]Sheet0!$C:$N,12,0)</f>
        <v>遂宁市</v>
      </c>
      <c r="V3073" s="8"/>
      <c r="W3073" s="8"/>
      <c r="X3073" s="8" t="str">
        <f>VLOOKUP(A3073,[1]Sheet0!$C:$L,10,0)</f>
        <v>13882500421</v>
      </c>
      <c r="Y3073" s="8" t="str">
        <f>VLOOKUP(A3073,[1]Sheet0!$C:$L,9,0)</f>
        <v>张海兵</v>
      </c>
      <c r="Z3073" s="8"/>
      <c r="AA3073" s="20" t="s">
        <v>42</v>
      </c>
      <c r="AB3073" s="8" t="s">
        <v>43</v>
      </c>
      <c r="AC3073" s="8"/>
      <c r="AD3073" s="8" t="s">
        <v>44</v>
      </c>
      <c r="AE3073" s="8"/>
      <c r="AF3073" s="8"/>
    </row>
    <row r="3074" ht="16.5" spans="1:32">
      <c r="A3074" s="7" t="s">
        <v>3096</v>
      </c>
      <c r="B3074" s="8" t="str">
        <f>VLOOKUP(A3074,学号下拉数据!A:F,2,0)</f>
        <v>王静</v>
      </c>
      <c r="C3074" s="8" t="str">
        <f>VLOOKUP(A3074,学号下拉数据!A:F,4,0)</f>
        <v>财富管理</v>
      </c>
      <c r="D3074" s="8" t="str">
        <f>VLOOKUP(A3074,学号下拉数据!A:F,5,0)</f>
        <v>530205</v>
      </c>
      <c r="E3074" s="8" t="s">
        <v>3073</v>
      </c>
      <c r="F3074" s="8" t="str">
        <f>VLOOKUP(A3074,学号下拉数据!A:F,3,0)</f>
        <v>19投资</v>
      </c>
      <c r="G3074" s="8" t="str">
        <f>VLOOKUP(A3074,学号下拉数据!A:F,6,0)</f>
        <v>三年</v>
      </c>
      <c r="H3074" s="9" t="s">
        <v>40</v>
      </c>
      <c r="I3074" s="8" t="str">
        <f>VLOOKUP(A3074,[1]Sheet0!$C:$J,8,0)</f>
        <v>一般员工</v>
      </c>
      <c r="J3074" s="8"/>
      <c r="K3074" s="8"/>
      <c r="L3074" s="8"/>
      <c r="M3074" s="8"/>
      <c r="N3074" s="8"/>
      <c r="O3074" s="8"/>
      <c r="P3074" s="8" t="s">
        <v>41</v>
      </c>
      <c r="Q3074" s="8"/>
      <c r="R3074" s="8"/>
      <c r="S3074" s="8" t="str">
        <f>VLOOKUP(A3074,[1]Sheet0!$C:$I,7,0)</f>
        <v>广州恒昌鸿运供应链有限公司</v>
      </c>
      <c r="T3074" s="8" t="str">
        <f>VLOOKUP(A3074,[1]Sheet0!$C:$M,11,0)</f>
        <v>广东省</v>
      </c>
      <c r="U3074" s="8" t="str">
        <f>VLOOKUP(A3074,[1]Sheet0!$C:$N,12,0)</f>
        <v>广州市</v>
      </c>
      <c r="V3074" s="8"/>
      <c r="W3074" s="8"/>
      <c r="X3074" s="8" t="str">
        <f>VLOOKUP(A3074,[1]Sheet0!$C:$L,10,0)</f>
        <v>18675853105</v>
      </c>
      <c r="Y3074" s="8" t="str">
        <f>VLOOKUP(A3074,[1]Sheet0!$C:$L,9,0)</f>
        <v>邓群君</v>
      </c>
      <c r="Z3074" s="8"/>
      <c r="AA3074" s="20" t="s">
        <v>42</v>
      </c>
      <c r="AB3074" s="8" t="s">
        <v>43</v>
      </c>
      <c r="AC3074" s="8"/>
      <c r="AD3074" s="8" t="s">
        <v>44</v>
      </c>
      <c r="AE3074" s="8"/>
      <c r="AF3074" s="8"/>
    </row>
    <row r="3075" ht="16.5" spans="1:32">
      <c r="A3075" s="7" t="s">
        <v>3097</v>
      </c>
      <c r="B3075" s="8" t="str">
        <f>VLOOKUP(A3075,学号下拉数据!A:F,2,0)</f>
        <v>王芳</v>
      </c>
      <c r="C3075" s="8" t="str">
        <f>VLOOKUP(A3075,学号下拉数据!A:F,4,0)</f>
        <v>财富管理</v>
      </c>
      <c r="D3075" s="8" t="str">
        <f>VLOOKUP(A3075,学号下拉数据!A:F,5,0)</f>
        <v>530205</v>
      </c>
      <c r="E3075" s="8" t="s">
        <v>3073</v>
      </c>
      <c r="F3075" s="8" t="str">
        <f>VLOOKUP(A3075,学号下拉数据!A:F,3,0)</f>
        <v>19投资</v>
      </c>
      <c r="G3075" s="8" t="str">
        <f>VLOOKUP(A3075,学号下拉数据!A:F,6,0)</f>
        <v>三年</v>
      </c>
      <c r="H3075" s="9" t="s">
        <v>40</v>
      </c>
      <c r="I3075" s="8" t="str">
        <f>VLOOKUP(A3075,[1]Sheet0!$C:$J,8,0)</f>
        <v>财务人员</v>
      </c>
      <c r="J3075" s="8"/>
      <c r="K3075" s="8"/>
      <c r="L3075" s="8"/>
      <c r="M3075" s="8"/>
      <c r="N3075" s="8"/>
      <c r="O3075" s="8"/>
      <c r="P3075" s="8" t="s">
        <v>41</v>
      </c>
      <c r="Q3075" s="8"/>
      <c r="R3075" s="8"/>
      <c r="S3075" s="8" t="str">
        <f>VLOOKUP(A3075,[1]Sheet0!$C:$I,7,0)</f>
        <v>贵州汉台酒业有限公司</v>
      </c>
      <c r="T3075" s="8" t="str">
        <f>VLOOKUP(A3075,[1]Sheet0!$C:$M,11,0)</f>
        <v>贵州省</v>
      </c>
      <c r="U3075" s="8" t="str">
        <f>VLOOKUP(A3075,[1]Sheet0!$C:$N,12,0)</f>
        <v>遵义市</v>
      </c>
      <c r="V3075" s="8"/>
      <c r="W3075" s="8"/>
      <c r="X3075" s="8" t="str">
        <f>VLOOKUP(A3075,[1]Sheet0!$C:$L,10,0)</f>
        <v>189885608625</v>
      </c>
      <c r="Y3075" s="8" t="str">
        <f>VLOOKUP(A3075,[1]Sheet0!$C:$L,9,0)</f>
        <v>杨贵发</v>
      </c>
      <c r="Z3075" s="8"/>
      <c r="AA3075" s="20" t="s">
        <v>42</v>
      </c>
      <c r="AB3075" s="8" t="s">
        <v>43</v>
      </c>
      <c r="AC3075" s="8"/>
      <c r="AD3075" s="8" t="s">
        <v>44</v>
      </c>
      <c r="AE3075" s="8"/>
      <c r="AF3075" s="8"/>
    </row>
    <row r="3076" ht="16.5" spans="1:32">
      <c r="A3076" s="7" t="s">
        <v>3098</v>
      </c>
      <c r="B3076" s="8" t="str">
        <f>VLOOKUP(A3076,学号下拉数据!A:F,2,0)</f>
        <v>方林</v>
      </c>
      <c r="C3076" s="8" t="str">
        <f>VLOOKUP(A3076,学号下拉数据!A:F,4,0)</f>
        <v>财富管理</v>
      </c>
      <c r="D3076" s="8" t="str">
        <f>VLOOKUP(A3076,学号下拉数据!A:F,5,0)</f>
        <v>530205</v>
      </c>
      <c r="E3076" s="8" t="s">
        <v>3073</v>
      </c>
      <c r="F3076" s="8" t="str">
        <f>VLOOKUP(A3076,学号下拉数据!A:F,3,0)</f>
        <v>19投资</v>
      </c>
      <c r="G3076" s="8" t="str">
        <f>VLOOKUP(A3076,学号下拉数据!A:F,6,0)</f>
        <v>三年</v>
      </c>
      <c r="H3076" s="9" t="s">
        <v>40</v>
      </c>
      <c r="I3076" s="8" t="str">
        <f>VLOOKUP(A3076,[1]Sheet0!$C:$J,8,0)</f>
        <v>财务人员</v>
      </c>
      <c r="J3076" s="8"/>
      <c r="K3076" s="8"/>
      <c r="L3076" s="8"/>
      <c r="M3076" s="8"/>
      <c r="N3076" s="8"/>
      <c r="O3076" s="8"/>
      <c r="P3076" s="8" t="s">
        <v>41</v>
      </c>
      <c r="Q3076" s="8"/>
      <c r="R3076" s="8"/>
      <c r="S3076" s="8" t="str">
        <f>VLOOKUP(A3076,[1]Sheet0!$C:$I,7,0)</f>
        <v>贵州汉台酒业有限公司</v>
      </c>
      <c r="T3076" s="8" t="str">
        <f>VLOOKUP(A3076,[1]Sheet0!$C:$M,11,0)</f>
        <v>贵州省</v>
      </c>
      <c r="U3076" s="8" t="str">
        <f>VLOOKUP(A3076,[1]Sheet0!$C:$N,12,0)</f>
        <v>遵义市</v>
      </c>
      <c r="V3076" s="8"/>
      <c r="W3076" s="8"/>
      <c r="X3076" s="8" t="str">
        <f>VLOOKUP(A3076,[1]Sheet0!$C:$L,10,0)</f>
        <v>18584820826</v>
      </c>
      <c r="Y3076" s="8" t="str">
        <f>VLOOKUP(A3076,[1]Sheet0!$C:$L,9,0)</f>
        <v>杨贵发</v>
      </c>
      <c r="Z3076" s="8"/>
      <c r="AA3076" s="20" t="s">
        <v>42</v>
      </c>
      <c r="AB3076" s="8" t="s">
        <v>43</v>
      </c>
      <c r="AC3076" s="8"/>
      <c r="AD3076" s="8" t="s">
        <v>44</v>
      </c>
      <c r="AE3076" s="8"/>
      <c r="AF3076" s="8"/>
    </row>
    <row r="3077" ht="16.5" spans="1:32">
      <c r="A3077" s="7" t="s">
        <v>3099</v>
      </c>
      <c r="B3077" s="8" t="str">
        <f>VLOOKUP(A3077,学号下拉数据!A:F,2,0)</f>
        <v>邱雨欣</v>
      </c>
      <c r="C3077" s="8" t="str">
        <f>VLOOKUP(A3077,学号下拉数据!A:F,4,0)</f>
        <v>财富管理</v>
      </c>
      <c r="D3077" s="8" t="str">
        <f>VLOOKUP(A3077,学号下拉数据!A:F,5,0)</f>
        <v>530205</v>
      </c>
      <c r="E3077" s="8" t="s">
        <v>3073</v>
      </c>
      <c r="F3077" s="8" t="str">
        <f>VLOOKUP(A3077,学号下拉数据!A:F,3,0)</f>
        <v>19投资</v>
      </c>
      <c r="G3077" s="8" t="str">
        <f>VLOOKUP(A3077,学号下拉数据!A:F,6,0)</f>
        <v>三年</v>
      </c>
      <c r="H3077" s="9" t="s">
        <v>40</v>
      </c>
      <c r="I3077" s="8" t="str">
        <f>VLOOKUP(A3077,[1]Sheet0!$C:$J,8,0)</f>
        <v>收银员</v>
      </c>
      <c r="J3077" s="8"/>
      <c r="K3077" s="8"/>
      <c r="L3077" s="8"/>
      <c r="M3077" s="8"/>
      <c r="N3077" s="8"/>
      <c r="O3077" s="8"/>
      <c r="P3077" s="8" t="s">
        <v>41</v>
      </c>
      <c r="Q3077" s="8"/>
      <c r="R3077" s="8"/>
      <c r="S3077" s="8" t="str">
        <f>VLOOKUP(A3077,[1]Sheet0!$C:$I,7,0)</f>
        <v>泸定县杨祥林卫厨商城</v>
      </c>
      <c r="T3077" s="8" t="str">
        <f>VLOOKUP(A3077,[1]Sheet0!$C:$M,11,0)</f>
        <v>四川省</v>
      </c>
      <c r="U3077" s="8" t="str">
        <f>VLOOKUP(A3077,[1]Sheet0!$C:$N,12,0)</f>
        <v>甘孜藏族自治州</v>
      </c>
      <c r="V3077" s="8"/>
      <c r="W3077" s="8"/>
      <c r="X3077" s="8" t="str">
        <f>VLOOKUP(A3077,[1]Sheet0!$C:$L,10,0)</f>
        <v>13558516271</v>
      </c>
      <c r="Y3077" s="8" t="str">
        <f>VLOOKUP(A3077,[1]Sheet0!$C:$L,9,0)</f>
        <v>杨丽娟</v>
      </c>
      <c r="Z3077" s="8"/>
      <c r="AA3077" s="20" t="s">
        <v>42</v>
      </c>
      <c r="AB3077" s="8" t="s">
        <v>43</v>
      </c>
      <c r="AC3077" s="8"/>
      <c r="AD3077" s="8" t="s">
        <v>44</v>
      </c>
      <c r="AE3077" s="8"/>
      <c r="AF3077" s="8"/>
    </row>
    <row r="3078" ht="16.5" spans="1:32">
      <c r="A3078" s="7" t="s">
        <v>3100</v>
      </c>
      <c r="B3078" s="8" t="str">
        <f>VLOOKUP(A3078,学号下拉数据!A:F,2,0)</f>
        <v>任洪</v>
      </c>
      <c r="C3078" s="8" t="str">
        <f>VLOOKUP(A3078,学号下拉数据!A:F,4,0)</f>
        <v>财富管理</v>
      </c>
      <c r="D3078" s="8" t="str">
        <f>VLOOKUP(A3078,学号下拉数据!A:F,5,0)</f>
        <v>530205</v>
      </c>
      <c r="E3078" s="8" t="s">
        <v>3073</v>
      </c>
      <c r="F3078" s="8" t="str">
        <f>VLOOKUP(A3078,学号下拉数据!A:F,3,0)</f>
        <v>19投资</v>
      </c>
      <c r="G3078" s="8" t="str">
        <f>VLOOKUP(A3078,学号下拉数据!A:F,6,0)</f>
        <v>三年</v>
      </c>
      <c r="H3078" s="9" t="s">
        <v>40</v>
      </c>
      <c r="I3078" s="8" t="str">
        <f>VLOOKUP(A3078,[1]Sheet0!$C:$J,8,0)</f>
        <v>助理</v>
      </c>
      <c r="J3078" s="8"/>
      <c r="K3078" s="8"/>
      <c r="L3078" s="8"/>
      <c r="M3078" s="8"/>
      <c r="N3078" s="8"/>
      <c r="O3078" s="8"/>
      <c r="P3078" s="8" t="s">
        <v>41</v>
      </c>
      <c r="Q3078" s="8"/>
      <c r="R3078" s="8"/>
      <c r="S3078" s="8" t="str">
        <f>VLOOKUP(A3078,[1]Sheet0!$C:$I,7,0)</f>
        <v>成都唐马广告有限公司</v>
      </c>
      <c r="T3078" s="8" t="str">
        <f>VLOOKUP(A3078,[1]Sheet0!$C:$M,11,0)</f>
        <v>四川省</v>
      </c>
      <c r="U3078" s="8" t="str">
        <f>VLOOKUP(A3078,[1]Sheet0!$C:$N,12,0)</f>
        <v>成都市</v>
      </c>
      <c r="V3078" s="8"/>
      <c r="W3078" s="8"/>
      <c r="X3078" s="8" t="str">
        <f>VLOOKUP(A3078,[1]Sheet0!$C:$L,10,0)</f>
        <v>13666229311</v>
      </c>
      <c r="Y3078" s="8" t="str">
        <f>VLOOKUP(A3078,[1]Sheet0!$C:$L,9,0)</f>
        <v>黄俊杰</v>
      </c>
      <c r="Z3078" s="8"/>
      <c r="AA3078" s="20" t="s">
        <v>42</v>
      </c>
      <c r="AB3078" s="8" t="s">
        <v>43</v>
      </c>
      <c r="AC3078" s="8"/>
      <c r="AD3078" s="8" t="s">
        <v>44</v>
      </c>
      <c r="AE3078" s="8"/>
      <c r="AF3078" s="8"/>
    </row>
    <row r="3079" ht="16.5" spans="1:32">
      <c r="A3079" s="7" t="s">
        <v>3101</v>
      </c>
      <c r="B3079" s="8" t="str">
        <f>VLOOKUP(A3079,学号下拉数据!A:F,2,0)</f>
        <v>李健</v>
      </c>
      <c r="C3079" s="8" t="str">
        <f>VLOOKUP(A3079,学号下拉数据!A:F,4,0)</f>
        <v>财富管理</v>
      </c>
      <c r="D3079" s="8" t="str">
        <f>VLOOKUP(A3079,学号下拉数据!A:F,5,0)</f>
        <v>530205</v>
      </c>
      <c r="E3079" s="8" t="s">
        <v>3073</v>
      </c>
      <c r="F3079" s="8" t="str">
        <f>VLOOKUP(A3079,学号下拉数据!A:F,3,0)</f>
        <v>19投资</v>
      </c>
      <c r="G3079" s="8" t="str">
        <f>VLOOKUP(A3079,学号下拉数据!A:F,6,0)</f>
        <v>三年</v>
      </c>
      <c r="H3079" s="9" t="s">
        <v>40</v>
      </c>
      <c r="I3079" s="8" t="str">
        <f>VLOOKUP(A3079,[1]Sheet0!$C:$J,8,0)</f>
        <v>风控</v>
      </c>
      <c r="J3079" s="8"/>
      <c r="K3079" s="8"/>
      <c r="L3079" s="8"/>
      <c r="M3079" s="8"/>
      <c r="N3079" s="8"/>
      <c r="O3079" s="8"/>
      <c r="P3079" s="8" t="s">
        <v>41</v>
      </c>
      <c r="Q3079" s="8"/>
      <c r="R3079" s="8"/>
      <c r="S3079" s="8" t="str">
        <f>VLOOKUP(A3079,[1]Sheet0!$C:$I,7,0)</f>
        <v>四川迪扬律师事务所</v>
      </c>
      <c r="T3079" s="8" t="str">
        <f>VLOOKUP(A3079,[1]Sheet0!$C:$M,11,0)</f>
        <v>四川省</v>
      </c>
      <c r="U3079" s="8" t="str">
        <f>VLOOKUP(A3079,[1]Sheet0!$C:$N,12,0)</f>
        <v>成都市</v>
      </c>
      <c r="V3079" s="8"/>
      <c r="W3079" s="8"/>
      <c r="X3079" s="8" t="str">
        <f>VLOOKUP(A3079,[1]Sheet0!$C:$L,10,0)</f>
        <v>18181424500</v>
      </c>
      <c r="Y3079" s="8" t="str">
        <f>VLOOKUP(A3079,[1]Sheet0!$C:$L,9,0)</f>
        <v>胡晓淋</v>
      </c>
      <c r="Z3079" s="8"/>
      <c r="AA3079" s="20" t="s">
        <v>42</v>
      </c>
      <c r="AB3079" s="8" t="s">
        <v>43</v>
      </c>
      <c r="AC3079" s="8"/>
      <c r="AD3079" s="8" t="s">
        <v>44</v>
      </c>
      <c r="AE3079" s="8"/>
      <c r="AF3079" s="8"/>
    </row>
    <row r="3080" ht="16.5" spans="1:32">
      <c r="A3080" s="7" t="s">
        <v>3102</v>
      </c>
      <c r="B3080" s="8" t="str">
        <f>VLOOKUP(A3080,学号下拉数据!A:F,2,0)</f>
        <v>四郎秋珠</v>
      </c>
      <c r="C3080" s="8" t="str">
        <f>VLOOKUP(A3080,学号下拉数据!A:F,4,0)</f>
        <v>财富管理</v>
      </c>
      <c r="D3080" s="8" t="str">
        <f>VLOOKUP(A3080,学号下拉数据!A:F,5,0)</f>
        <v>530205</v>
      </c>
      <c r="E3080" s="8" t="s">
        <v>3073</v>
      </c>
      <c r="F3080" s="8" t="str">
        <f>VLOOKUP(A3080,学号下拉数据!A:F,3,0)</f>
        <v>19投资</v>
      </c>
      <c r="G3080" s="8" t="str">
        <f>VLOOKUP(A3080,学号下拉数据!A:F,6,0)</f>
        <v>三年</v>
      </c>
      <c r="H3080" s="9" t="s">
        <v>40</v>
      </c>
      <c r="I3080" s="8" t="str">
        <f>VLOOKUP(A3080,[1]Sheet0!$C:$J,8,0)</f>
        <v>文员</v>
      </c>
      <c r="J3080" s="8"/>
      <c r="K3080" s="8"/>
      <c r="L3080" s="8"/>
      <c r="M3080" s="8"/>
      <c r="N3080" s="8"/>
      <c r="O3080" s="8"/>
      <c r="P3080" s="8" t="s">
        <v>41</v>
      </c>
      <c r="Q3080" s="8"/>
      <c r="R3080" s="8"/>
      <c r="S3080" s="8" t="str">
        <f>VLOOKUP(A3080,[1]Sheet0!$C:$I,7,0)</f>
        <v>康定县新华图片社</v>
      </c>
      <c r="T3080" s="8" t="str">
        <f>VLOOKUP(A3080,[1]Sheet0!$C:$M,11,0)</f>
        <v>四川省</v>
      </c>
      <c r="U3080" s="8" t="str">
        <f>VLOOKUP(A3080,[1]Sheet0!$C:$N,12,0)</f>
        <v>甘孜藏族自治州</v>
      </c>
      <c r="V3080" s="8"/>
      <c r="W3080" s="8"/>
      <c r="X3080" s="8" t="str">
        <f>VLOOKUP(A3080,[1]Sheet0!$C:$L,10,0)</f>
        <v>13568297767</v>
      </c>
      <c r="Y3080" s="8" t="str">
        <f>VLOOKUP(A3080,[1]Sheet0!$C:$L,9,0)</f>
        <v>张艳</v>
      </c>
      <c r="Z3080" s="8"/>
      <c r="AA3080" s="20" t="s">
        <v>42</v>
      </c>
      <c r="AB3080" s="8" t="s">
        <v>43</v>
      </c>
      <c r="AC3080" s="8"/>
      <c r="AD3080" s="8" t="s">
        <v>44</v>
      </c>
      <c r="AE3080" s="8"/>
      <c r="AF3080" s="8"/>
    </row>
    <row r="3081" ht="16.5" spans="1:32">
      <c r="A3081" s="7" t="s">
        <v>3103</v>
      </c>
      <c r="B3081" s="8" t="str">
        <f>VLOOKUP(A3081,学号下拉数据!A:F,2,0)</f>
        <v>陈曼琼</v>
      </c>
      <c r="C3081" s="8" t="str">
        <f>VLOOKUP(A3081,学号下拉数据!A:F,4,0)</f>
        <v>财富管理</v>
      </c>
      <c r="D3081" s="8" t="str">
        <f>VLOOKUP(A3081,学号下拉数据!A:F,5,0)</f>
        <v>530205</v>
      </c>
      <c r="E3081" s="8" t="s">
        <v>3073</v>
      </c>
      <c r="F3081" s="8" t="str">
        <f>VLOOKUP(A3081,学号下拉数据!A:F,3,0)</f>
        <v>19投资</v>
      </c>
      <c r="G3081" s="8" t="str">
        <f>VLOOKUP(A3081,学号下拉数据!A:F,6,0)</f>
        <v>三年</v>
      </c>
      <c r="H3081" s="9" t="s">
        <v>40</v>
      </c>
      <c r="I3081" s="8" t="str">
        <f>VLOOKUP(A3081,[1]Sheet0!$C:$J,8,0)</f>
        <v>财务助理</v>
      </c>
      <c r="J3081" s="8"/>
      <c r="K3081" s="8"/>
      <c r="L3081" s="8"/>
      <c r="M3081" s="8"/>
      <c r="N3081" s="8"/>
      <c r="O3081" s="8"/>
      <c r="P3081" s="8" t="s">
        <v>41</v>
      </c>
      <c r="Q3081" s="8"/>
      <c r="R3081" s="8"/>
      <c r="S3081" s="8" t="str">
        <f>VLOOKUP(A3081,[1]Sheet0!$C:$I,7,0)</f>
        <v>成都无为网络科技有限公司</v>
      </c>
      <c r="T3081" s="8" t="str">
        <f>VLOOKUP(A3081,[1]Sheet0!$C:$M,11,0)</f>
        <v>四川省</v>
      </c>
      <c r="U3081" s="8" t="str">
        <f>VLOOKUP(A3081,[1]Sheet0!$C:$N,12,0)</f>
        <v>成都市</v>
      </c>
      <c r="V3081" s="8"/>
      <c r="W3081" s="8"/>
      <c r="X3081" s="8" t="str">
        <f>VLOOKUP(A3081,[1]Sheet0!$C:$L,10,0)</f>
        <v>15680818960</v>
      </c>
      <c r="Y3081" s="8" t="str">
        <f>VLOOKUP(A3081,[1]Sheet0!$C:$L,9,0)</f>
        <v>黄伟</v>
      </c>
      <c r="Z3081" s="8"/>
      <c r="AA3081" s="20" t="s">
        <v>42</v>
      </c>
      <c r="AB3081" s="8" t="s">
        <v>43</v>
      </c>
      <c r="AC3081" s="8"/>
      <c r="AD3081" s="8" t="s">
        <v>44</v>
      </c>
      <c r="AE3081" s="8"/>
      <c r="AF3081" s="8"/>
    </row>
    <row r="3082" ht="16.5" spans="1:32">
      <c r="A3082" s="7" t="s">
        <v>3104</v>
      </c>
      <c r="B3082" s="8" t="str">
        <f>VLOOKUP(A3082,学号下拉数据!A:F,2,0)</f>
        <v>马史坡</v>
      </c>
      <c r="C3082" s="8" t="str">
        <f>VLOOKUP(A3082,学号下拉数据!A:F,4,0)</f>
        <v>财富管理</v>
      </c>
      <c r="D3082" s="8" t="str">
        <f>VLOOKUP(A3082,学号下拉数据!A:F,5,0)</f>
        <v>530205</v>
      </c>
      <c r="E3082" s="8" t="s">
        <v>3073</v>
      </c>
      <c r="F3082" s="8" t="str">
        <f>VLOOKUP(A3082,学号下拉数据!A:F,3,0)</f>
        <v>19投资</v>
      </c>
      <c r="G3082" s="8" t="str">
        <f>VLOOKUP(A3082,学号下拉数据!A:F,6,0)</f>
        <v>三年</v>
      </c>
      <c r="H3082" s="9" t="s">
        <v>40</v>
      </c>
      <c r="I3082" s="8" t="str">
        <f>VLOOKUP(A3082,[1]Sheet0!$C:$J,8,0)</f>
        <v>风控专员</v>
      </c>
      <c r="J3082" s="8"/>
      <c r="K3082" s="8"/>
      <c r="L3082" s="8"/>
      <c r="M3082" s="8"/>
      <c r="N3082" s="8"/>
      <c r="O3082" s="8"/>
      <c r="P3082" s="8" t="s">
        <v>41</v>
      </c>
      <c r="Q3082" s="8"/>
      <c r="R3082" s="8"/>
      <c r="S3082" s="8" t="str">
        <f>VLOOKUP(A3082,[1]Sheet0!$C:$I,7,0)</f>
        <v>四川迪杨律师事务所</v>
      </c>
      <c r="T3082" s="8" t="str">
        <f>VLOOKUP(A3082,[1]Sheet0!$C:$M,11,0)</f>
        <v>四川省</v>
      </c>
      <c r="U3082" s="8" t="str">
        <f>VLOOKUP(A3082,[1]Sheet0!$C:$N,12,0)</f>
        <v>成都市</v>
      </c>
      <c r="V3082" s="8"/>
      <c r="W3082" s="8"/>
      <c r="X3082" s="8" t="str">
        <f>VLOOKUP(A3082,[1]Sheet0!$C:$L,10,0)</f>
        <v>17683240741</v>
      </c>
      <c r="Y3082" s="8" t="str">
        <f>VLOOKUP(A3082,[1]Sheet0!$C:$L,9,0)</f>
        <v>刘家豪</v>
      </c>
      <c r="Z3082" s="8"/>
      <c r="AA3082" s="20" t="s">
        <v>42</v>
      </c>
      <c r="AB3082" s="8" t="s">
        <v>43</v>
      </c>
      <c r="AC3082" s="8"/>
      <c r="AD3082" s="8" t="s">
        <v>44</v>
      </c>
      <c r="AE3082" s="8"/>
      <c r="AF3082" s="8"/>
    </row>
    <row r="3083" ht="16.5" spans="1:32">
      <c r="A3083" s="7" t="s">
        <v>3105</v>
      </c>
      <c r="B3083" s="8" t="str">
        <f>VLOOKUP(A3083,学号下拉数据!A:F,2,0)</f>
        <v>罗志文</v>
      </c>
      <c r="C3083" s="8" t="str">
        <f>VLOOKUP(A3083,学号下拉数据!A:F,4,0)</f>
        <v>财富管理</v>
      </c>
      <c r="D3083" s="8" t="str">
        <f>VLOOKUP(A3083,学号下拉数据!A:F,5,0)</f>
        <v>530205</v>
      </c>
      <c r="E3083" s="8" t="s">
        <v>3073</v>
      </c>
      <c r="F3083" s="8" t="str">
        <f>VLOOKUP(A3083,学号下拉数据!A:F,3,0)</f>
        <v>19投资</v>
      </c>
      <c r="G3083" s="8" t="str">
        <f>VLOOKUP(A3083,学号下拉数据!A:F,6,0)</f>
        <v>三年</v>
      </c>
      <c r="H3083" s="9" t="s">
        <v>40</v>
      </c>
      <c r="I3083" s="8" t="str">
        <f>VLOOKUP(A3083,[1]Sheet0!$C:$J,8,0)</f>
        <v>投资管理</v>
      </c>
      <c r="J3083" s="8"/>
      <c r="K3083" s="8"/>
      <c r="L3083" s="8"/>
      <c r="M3083" s="8"/>
      <c r="N3083" s="8"/>
      <c r="O3083" s="8"/>
      <c r="P3083" s="8" t="s">
        <v>41</v>
      </c>
      <c r="Q3083" s="8"/>
      <c r="R3083" s="8"/>
      <c r="S3083" s="8" t="str">
        <f>VLOOKUP(A3083,[1]Sheet0!$C:$I,7,0)</f>
        <v>四川中兴德邦建筑工程有限公司</v>
      </c>
      <c r="T3083" s="8" t="str">
        <f>VLOOKUP(A3083,[1]Sheet0!$C:$M,11,0)</f>
        <v>四川省</v>
      </c>
      <c r="U3083" s="8" t="str">
        <f>VLOOKUP(A3083,[1]Sheet0!$C:$N,12,0)</f>
        <v>凉山彝族自治州</v>
      </c>
      <c r="V3083" s="8"/>
      <c r="W3083" s="8"/>
      <c r="X3083" s="8" t="str">
        <f>VLOOKUP(A3083,[1]Sheet0!$C:$L,10,0)</f>
        <v>13882470559</v>
      </c>
      <c r="Y3083" s="8" t="str">
        <f>VLOOKUP(A3083,[1]Sheet0!$C:$L,9,0)</f>
        <v>罗木沙</v>
      </c>
      <c r="Z3083" s="8"/>
      <c r="AA3083" s="20" t="s">
        <v>42</v>
      </c>
      <c r="AB3083" s="8" t="s">
        <v>43</v>
      </c>
      <c r="AC3083" s="8"/>
      <c r="AD3083" s="8" t="s">
        <v>44</v>
      </c>
      <c r="AE3083" s="8"/>
      <c r="AF3083" s="8"/>
    </row>
    <row r="3084" ht="16.5" spans="1:32">
      <c r="A3084" s="7" t="s">
        <v>3106</v>
      </c>
      <c r="B3084" s="8" t="str">
        <f>VLOOKUP(A3084,学号下拉数据!A:F,2,0)</f>
        <v>杨春艳</v>
      </c>
      <c r="C3084" s="8" t="str">
        <f>VLOOKUP(A3084,学号下拉数据!A:F,4,0)</f>
        <v>财富管理</v>
      </c>
      <c r="D3084" s="8" t="str">
        <f>VLOOKUP(A3084,学号下拉数据!A:F,5,0)</f>
        <v>530205</v>
      </c>
      <c r="E3084" s="8" t="s">
        <v>3073</v>
      </c>
      <c r="F3084" s="8" t="str">
        <f>VLOOKUP(A3084,学号下拉数据!A:F,3,0)</f>
        <v>19投资</v>
      </c>
      <c r="G3084" s="8" t="str">
        <f>VLOOKUP(A3084,学号下拉数据!A:F,6,0)</f>
        <v>三年</v>
      </c>
      <c r="H3084" s="9" t="s">
        <v>40</v>
      </c>
      <c r="I3084" s="8" t="str">
        <f>VLOOKUP(A3084,[1]Sheet0!$C:$J,8,0)</f>
        <v>期货风控助理</v>
      </c>
      <c r="J3084" s="8"/>
      <c r="K3084" s="8"/>
      <c r="L3084" s="8"/>
      <c r="M3084" s="8"/>
      <c r="N3084" s="8"/>
      <c r="O3084" s="8"/>
      <c r="P3084" s="8" t="s">
        <v>41</v>
      </c>
      <c r="Q3084" s="8"/>
      <c r="R3084" s="8"/>
      <c r="S3084" s="8" t="str">
        <f>VLOOKUP(A3084,[1]Sheet0!$C:$I,7,0)</f>
        <v>太木石（深圳）科技有限公司</v>
      </c>
      <c r="T3084" s="8" t="str">
        <f>VLOOKUP(A3084,[1]Sheet0!$C:$M,11,0)</f>
        <v>广东省</v>
      </c>
      <c r="U3084" s="8" t="str">
        <f>VLOOKUP(A3084,[1]Sheet0!$C:$N,12,0)</f>
        <v>深圳市</v>
      </c>
      <c r="V3084" s="8"/>
      <c r="W3084" s="8"/>
      <c r="X3084" s="8" t="str">
        <f>VLOOKUP(A3084,[1]Sheet0!$C:$L,10,0)</f>
        <v>15814412133</v>
      </c>
      <c r="Y3084" s="8" t="str">
        <f>VLOOKUP(A3084,[1]Sheet0!$C:$L,9,0)</f>
        <v>李斌</v>
      </c>
      <c r="Z3084" s="8"/>
      <c r="AA3084" s="20" t="s">
        <v>42</v>
      </c>
      <c r="AB3084" s="8" t="s">
        <v>43</v>
      </c>
      <c r="AC3084" s="8"/>
      <c r="AD3084" s="8" t="s">
        <v>44</v>
      </c>
      <c r="AE3084" s="8"/>
      <c r="AF3084" s="8"/>
    </row>
    <row r="3085" ht="16.5" spans="1:32">
      <c r="A3085" s="7" t="s">
        <v>3107</v>
      </c>
      <c r="B3085" s="8" t="str">
        <f>VLOOKUP(A3085,学号下拉数据!A:F,2,0)</f>
        <v>徐顺志</v>
      </c>
      <c r="C3085" s="8" t="str">
        <f>VLOOKUP(A3085,学号下拉数据!A:F,4,0)</f>
        <v>财富管理</v>
      </c>
      <c r="D3085" s="8" t="str">
        <f>VLOOKUP(A3085,学号下拉数据!A:F,5,0)</f>
        <v>530205</v>
      </c>
      <c r="E3085" s="8" t="s">
        <v>3073</v>
      </c>
      <c r="F3085" s="8" t="str">
        <f>VLOOKUP(A3085,学号下拉数据!A:F,3,0)</f>
        <v>19投资</v>
      </c>
      <c r="G3085" s="8" t="str">
        <f>VLOOKUP(A3085,学号下拉数据!A:F,6,0)</f>
        <v>三年</v>
      </c>
      <c r="H3085" s="9" t="s">
        <v>40</v>
      </c>
      <c r="I3085" s="8" t="str">
        <f>VLOOKUP(A3085,[1]Sheet0!$C:$J,8,0)</f>
        <v>出纳</v>
      </c>
      <c r="J3085" s="8"/>
      <c r="K3085" s="8"/>
      <c r="L3085" s="8"/>
      <c r="M3085" s="8"/>
      <c r="N3085" s="8"/>
      <c r="O3085" s="8"/>
      <c r="P3085" s="8" t="s">
        <v>41</v>
      </c>
      <c r="Q3085" s="8"/>
      <c r="R3085" s="8"/>
      <c r="S3085" s="8" t="str">
        <f>VLOOKUP(A3085,[1]Sheet0!$C:$I,7,0)</f>
        <v>遂宁市河东新区绘思堂广告有限公司</v>
      </c>
      <c r="T3085" s="8" t="str">
        <f>VLOOKUP(A3085,[1]Sheet0!$C:$M,11,0)</f>
        <v>四川省</v>
      </c>
      <c r="U3085" s="8" t="str">
        <f>VLOOKUP(A3085,[1]Sheet0!$C:$N,12,0)</f>
        <v>遂宁市</v>
      </c>
      <c r="V3085" s="8"/>
      <c r="W3085" s="8"/>
      <c r="X3085" s="8" t="str">
        <f>VLOOKUP(A3085,[1]Sheet0!$C:$L,10,0)</f>
        <v>13550788747</v>
      </c>
      <c r="Y3085" s="8" t="str">
        <f>VLOOKUP(A3085,[1]Sheet0!$C:$L,9,0)</f>
        <v>黄伟</v>
      </c>
      <c r="Z3085" s="8"/>
      <c r="AA3085" s="20" t="s">
        <v>42</v>
      </c>
      <c r="AB3085" s="8" t="s">
        <v>43</v>
      </c>
      <c r="AC3085" s="8"/>
      <c r="AD3085" s="8" t="s">
        <v>44</v>
      </c>
      <c r="AE3085" s="8"/>
      <c r="AF3085" s="8"/>
    </row>
    <row r="3086" ht="16.5" spans="1:32">
      <c r="A3086" s="7" t="s">
        <v>3108</v>
      </c>
      <c r="B3086" s="8" t="str">
        <f>VLOOKUP(A3086,学号下拉数据!A:F,2,0)</f>
        <v>徐卫琼</v>
      </c>
      <c r="C3086" s="8" t="str">
        <f>VLOOKUP(A3086,学号下拉数据!A:F,4,0)</f>
        <v>财富管理</v>
      </c>
      <c r="D3086" s="8" t="str">
        <f>VLOOKUP(A3086,学号下拉数据!A:F,5,0)</f>
        <v>530205</v>
      </c>
      <c r="E3086" s="8" t="s">
        <v>3073</v>
      </c>
      <c r="F3086" s="8" t="str">
        <f>VLOOKUP(A3086,学号下拉数据!A:F,3,0)</f>
        <v>19投资</v>
      </c>
      <c r="G3086" s="8" t="str">
        <f>VLOOKUP(A3086,学号下拉数据!A:F,6,0)</f>
        <v>三年</v>
      </c>
      <c r="H3086" s="9" t="s">
        <v>40</v>
      </c>
      <c r="I3086" s="8" t="str">
        <f>VLOOKUP(A3086,[1]Sheet0!$C:$J,8,0)</f>
        <v>财务助理</v>
      </c>
      <c r="J3086" s="8"/>
      <c r="K3086" s="8"/>
      <c r="L3086" s="8"/>
      <c r="M3086" s="8"/>
      <c r="N3086" s="8"/>
      <c r="O3086" s="8"/>
      <c r="P3086" s="8" t="s">
        <v>41</v>
      </c>
      <c r="Q3086" s="8"/>
      <c r="R3086" s="8"/>
      <c r="S3086" s="8" t="str">
        <f>VLOOKUP(A3086,[1]Sheet0!$C:$I,7,0)</f>
        <v>四川南一人力资源管理有限公司</v>
      </c>
      <c r="T3086" s="8" t="str">
        <f>VLOOKUP(A3086,[1]Sheet0!$C:$M,11,0)</f>
        <v>四川省</v>
      </c>
      <c r="U3086" s="8" t="str">
        <f>VLOOKUP(A3086,[1]Sheet0!$C:$N,12,0)</f>
        <v>成都市</v>
      </c>
      <c r="V3086" s="8"/>
      <c r="W3086" s="8"/>
      <c r="X3086" s="8" t="str">
        <f>VLOOKUP(A3086,[1]Sheet0!$C:$L,10,0)</f>
        <v>15108457698</v>
      </c>
      <c r="Y3086" s="8" t="str">
        <f>VLOOKUP(A3086,[1]Sheet0!$C:$L,9,0)</f>
        <v>薛冬冬</v>
      </c>
      <c r="Z3086" s="8"/>
      <c r="AA3086" s="20" t="s">
        <v>42</v>
      </c>
      <c r="AB3086" s="8" t="s">
        <v>43</v>
      </c>
      <c r="AC3086" s="8"/>
      <c r="AD3086" s="8" t="s">
        <v>44</v>
      </c>
      <c r="AE3086" s="8"/>
      <c r="AF3086" s="8"/>
    </row>
    <row r="3087" ht="16.5" spans="1:32">
      <c r="A3087" s="7" t="s">
        <v>3109</v>
      </c>
      <c r="B3087" s="8" t="str">
        <f>VLOOKUP(A3087,学号下拉数据!A:F,2,0)</f>
        <v>马海英</v>
      </c>
      <c r="C3087" s="8" t="str">
        <f>VLOOKUP(A3087,学号下拉数据!A:F,4,0)</f>
        <v>财富管理</v>
      </c>
      <c r="D3087" s="8" t="str">
        <f>VLOOKUP(A3087,学号下拉数据!A:F,5,0)</f>
        <v>530205</v>
      </c>
      <c r="E3087" s="8" t="s">
        <v>3073</v>
      </c>
      <c r="F3087" s="8" t="str">
        <f>VLOOKUP(A3087,学号下拉数据!A:F,3,0)</f>
        <v>19投资</v>
      </c>
      <c r="G3087" s="8" t="str">
        <f>VLOOKUP(A3087,学号下拉数据!A:F,6,0)</f>
        <v>三年</v>
      </c>
      <c r="H3087" s="9" t="s">
        <v>40</v>
      </c>
      <c r="I3087" s="8" t="str">
        <f>VLOOKUP(A3087,[1]Sheet0!$C:$J,8,0)</f>
        <v>会计助理</v>
      </c>
      <c r="J3087" s="8"/>
      <c r="K3087" s="8"/>
      <c r="L3087" s="8"/>
      <c r="M3087" s="8"/>
      <c r="N3087" s="8"/>
      <c r="O3087" s="8"/>
      <c r="P3087" s="8" t="s">
        <v>41</v>
      </c>
      <c r="Q3087" s="8"/>
      <c r="R3087" s="8"/>
      <c r="S3087" s="8" t="str">
        <f>VLOOKUP(A3087,[1]Sheet0!$C:$I,7,0)</f>
        <v>盐源县聚汇机械设备有限公司</v>
      </c>
      <c r="T3087" s="8" t="str">
        <f>VLOOKUP(A3087,[1]Sheet0!$C:$M,11,0)</f>
        <v>四川省</v>
      </c>
      <c r="U3087" s="8" t="str">
        <f>VLOOKUP(A3087,[1]Sheet0!$C:$N,12,0)</f>
        <v>凉山彝族自治州</v>
      </c>
      <c r="V3087" s="8"/>
      <c r="W3087" s="8"/>
      <c r="X3087" s="8" t="str">
        <f>VLOOKUP(A3087,[1]Sheet0!$C:$L,10,0)</f>
        <v>18981578776</v>
      </c>
      <c r="Y3087" s="8" t="str">
        <f>VLOOKUP(A3087,[1]Sheet0!$C:$L,9,0)</f>
        <v>祝你都</v>
      </c>
      <c r="Z3087" s="8"/>
      <c r="AA3087" s="20" t="s">
        <v>42</v>
      </c>
      <c r="AB3087" s="8" t="s">
        <v>43</v>
      </c>
      <c r="AC3087" s="8"/>
      <c r="AD3087" s="8" t="s">
        <v>44</v>
      </c>
      <c r="AE3087" s="8"/>
      <c r="AF3087" s="8"/>
    </row>
    <row r="3088" ht="16.5" spans="1:32">
      <c r="A3088" s="7" t="s">
        <v>3110</v>
      </c>
      <c r="B3088" s="8" t="str">
        <f>VLOOKUP(A3088,学号下拉数据!A:F,2,0)</f>
        <v>刘琦</v>
      </c>
      <c r="C3088" s="8" t="str">
        <f>VLOOKUP(A3088,学号下拉数据!A:F,4,0)</f>
        <v>财富管理</v>
      </c>
      <c r="D3088" s="8" t="str">
        <f>VLOOKUP(A3088,学号下拉数据!A:F,5,0)</f>
        <v>530205</v>
      </c>
      <c r="E3088" s="8" t="s">
        <v>3073</v>
      </c>
      <c r="F3088" s="8" t="str">
        <f>VLOOKUP(A3088,学号下拉数据!A:F,3,0)</f>
        <v>19投资</v>
      </c>
      <c r="G3088" s="8" t="str">
        <f>VLOOKUP(A3088,学号下拉数据!A:F,6,0)</f>
        <v>三年</v>
      </c>
      <c r="H3088" s="9" t="s">
        <v>40</v>
      </c>
      <c r="I3088" s="8" t="str">
        <f>VLOOKUP(A3088,[1]Sheet0!$C:$J,8,0)</f>
        <v>运营</v>
      </c>
      <c r="J3088" s="8"/>
      <c r="K3088" s="8"/>
      <c r="L3088" s="8"/>
      <c r="M3088" s="8"/>
      <c r="N3088" s="8"/>
      <c r="O3088" s="8"/>
      <c r="P3088" s="8" t="s">
        <v>41</v>
      </c>
      <c r="Q3088" s="8"/>
      <c r="R3088" s="8"/>
      <c r="S3088" s="8" t="str">
        <f>VLOOKUP(A3088,[1]Sheet0!$C:$I,7,0)</f>
        <v>四川盲点网络科技有限公司</v>
      </c>
      <c r="T3088" s="8" t="str">
        <f>VLOOKUP(A3088,[1]Sheet0!$C:$M,11,0)</f>
        <v>四川省</v>
      </c>
      <c r="U3088" s="8" t="str">
        <f>VLOOKUP(A3088,[1]Sheet0!$C:$N,12,0)</f>
        <v>遂宁市</v>
      </c>
      <c r="V3088" s="8"/>
      <c r="W3088" s="8"/>
      <c r="X3088" s="8" t="str">
        <f>VLOOKUP(A3088,[1]Sheet0!$C:$L,10,0)</f>
        <v>17760391057</v>
      </c>
      <c r="Y3088" s="8" t="str">
        <f>VLOOKUP(A3088,[1]Sheet0!$C:$L,9,0)</f>
        <v>徐金金</v>
      </c>
      <c r="Z3088" s="8"/>
      <c r="AA3088" s="20" t="s">
        <v>42</v>
      </c>
      <c r="AB3088" s="8" t="s">
        <v>43</v>
      </c>
      <c r="AC3088" s="8"/>
      <c r="AD3088" s="8" t="s">
        <v>44</v>
      </c>
      <c r="AE3088" s="8"/>
      <c r="AF3088" s="8"/>
    </row>
    <row r="3089" ht="16.5" spans="1:32">
      <c r="A3089" s="7" t="s">
        <v>3111</v>
      </c>
      <c r="B3089" s="8" t="str">
        <f>VLOOKUP(A3089,学号下拉数据!A:F,2,0)</f>
        <v>罗文婧</v>
      </c>
      <c r="C3089" s="8" t="str">
        <f>VLOOKUP(A3089,学号下拉数据!A:F,4,0)</f>
        <v>财富管理</v>
      </c>
      <c r="D3089" s="8" t="str">
        <f>VLOOKUP(A3089,学号下拉数据!A:F,5,0)</f>
        <v>530205</v>
      </c>
      <c r="E3089" s="8" t="s">
        <v>3073</v>
      </c>
      <c r="F3089" s="8" t="str">
        <f>VLOOKUP(A3089,学号下拉数据!A:F,3,0)</f>
        <v>19投资</v>
      </c>
      <c r="G3089" s="8" t="str">
        <f>VLOOKUP(A3089,学号下拉数据!A:F,6,0)</f>
        <v>三年</v>
      </c>
      <c r="H3089" s="9" t="s">
        <v>40</v>
      </c>
      <c r="I3089" s="8" t="str">
        <f>VLOOKUP(A3089,[1]Sheet0!$C:$J,8,0)</f>
        <v>财务</v>
      </c>
      <c r="J3089" s="8"/>
      <c r="K3089" s="8"/>
      <c r="L3089" s="8"/>
      <c r="M3089" s="8"/>
      <c r="N3089" s="8"/>
      <c r="O3089" s="8"/>
      <c r="P3089" s="8" t="s">
        <v>41</v>
      </c>
      <c r="Q3089" s="8"/>
      <c r="R3089" s="8"/>
      <c r="S3089" s="8" t="str">
        <f>VLOOKUP(A3089,[1]Sheet0!$C:$I,7,0)</f>
        <v>北京中公教育科技股份有限公司遂宁分公司</v>
      </c>
      <c r="T3089" s="8" t="str">
        <f>VLOOKUP(A3089,[1]Sheet0!$C:$M,11,0)</f>
        <v>四川省</v>
      </c>
      <c r="U3089" s="8" t="str">
        <f>VLOOKUP(A3089,[1]Sheet0!$C:$N,12,0)</f>
        <v>遂宁市</v>
      </c>
      <c r="V3089" s="8"/>
      <c r="W3089" s="8"/>
      <c r="X3089" s="8" t="str">
        <f>VLOOKUP(A3089,[1]Sheet0!$C:$L,10,0)</f>
        <v>18882562057</v>
      </c>
      <c r="Y3089" s="8" t="str">
        <f>VLOOKUP(A3089,[1]Sheet0!$C:$L,9,0)</f>
        <v>曾予桸</v>
      </c>
      <c r="Z3089" s="8"/>
      <c r="AA3089" s="20" t="s">
        <v>42</v>
      </c>
      <c r="AB3089" s="8" t="s">
        <v>43</v>
      </c>
      <c r="AC3089" s="8"/>
      <c r="AD3089" s="8" t="s">
        <v>44</v>
      </c>
      <c r="AE3089" s="8"/>
      <c r="AF3089" s="8"/>
    </row>
    <row r="3090" ht="16.5" spans="1:32">
      <c r="A3090" s="7" t="s">
        <v>3112</v>
      </c>
      <c r="B3090" s="8" t="str">
        <f>VLOOKUP(A3090,学号下拉数据!A:F,2,0)</f>
        <v>扎西拉忠</v>
      </c>
      <c r="C3090" s="8" t="str">
        <f>VLOOKUP(A3090,学号下拉数据!A:F,4,0)</f>
        <v>财富管理</v>
      </c>
      <c r="D3090" s="8" t="str">
        <f>VLOOKUP(A3090,学号下拉数据!A:F,5,0)</f>
        <v>530205</v>
      </c>
      <c r="E3090" s="8" t="s">
        <v>3073</v>
      </c>
      <c r="F3090" s="8" t="str">
        <f>VLOOKUP(A3090,学号下拉数据!A:F,3,0)</f>
        <v>19投资</v>
      </c>
      <c r="G3090" s="8" t="str">
        <f>VLOOKUP(A3090,学号下拉数据!A:F,6,0)</f>
        <v>三年</v>
      </c>
      <c r="H3090" s="9" t="s">
        <v>40</v>
      </c>
      <c r="I3090" s="8" t="str">
        <f>VLOOKUP(A3090,[1]Sheet0!$C:$J,8,0)</f>
        <v>运营</v>
      </c>
      <c r="J3090" s="8"/>
      <c r="K3090" s="8"/>
      <c r="L3090" s="8"/>
      <c r="M3090" s="8"/>
      <c r="N3090" s="8"/>
      <c r="O3090" s="8"/>
      <c r="P3090" s="8" t="s">
        <v>41</v>
      </c>
      <c r="Q3090" s="8"/>
      <c r="R3090" s="8"/>
      <c r="S3090" s="8" t="str">
        <f>VLOOKUP(A3090,[1]Sheet0!$C:$I,7,0)</f>
        <v>四川盲点网络科技有限公司</v>
      </c>
      <c r="T3090" s="8" t="str">
        <f>VLOOKUP(A3090,[1]Sheet0!$C:$M,11,0)</f>
        <v>四川省</v>
      </c>
      <c r="U3090" s="8" t="str">
        <f>VLOOKUP(A3090,[1]Sheet0!$C:$N,12,0)</f>
        <v>遂宁市</v>
      </c>
      <c r="V3090" s="8"/>
      <c r="W3090" s="8"/>
      <c r="X3090" s="8" t="str">
        <f>VLOOKUP(A3090,[1]Sheet0!$C:$L,10,0)</f>
        <v>17760391057</v>
      </c>
      <c r="Y3090" s="8" t="str">
        <f>VLOOKUP(A3090,[1]Sheet0!$C:$L,9,0)</f>
        <v>徐金金</v>
      </c>
      <c r="Z3090" s="8"/>
      <c r="AA3090" s="20" t="s">
        <v>42</v>
      </c>
      <c r="AB3090" s="8" t="s">
        <v>43</v>
      </c>
      <c r="AC3090" s="8"/>
      <c r="AD3090" s="8" t="s">
        <v>44</v>
      </c>
      <c r="AE3090" s="8"/>
      <c r="AF3090" s="8"/>
    </row>
    <row r="3091" ht="16.5" spans="1:32">
      <c r="A3091" s="7" t="s">
        <v>3113</v>
      </c>
      <c r="B3091" s="8" t="str">
        <f>VLOOKUP(A3091,学号下拉数据!A:F,2,0)</f>
        <v>陈绍碧</v>
      </c>
      <c r="C3091" s="8" t="str">
        <f>VLOOKUP(A3091,学号下拉数据!A:F,4,0)</f>
        <v>财富管理</v>
      </c>
      <c r="D3091" s="8" t="str">
        <f>VLOOKUP(A3091,学号下拉数据!A:F,5,0)</f>
        <v>530205</v>
      </c>
      <c r="E3091" s="8" t="s">
        <v>3073</v>
      </c>
      <c r="F3091" s="8" t="str">
        <f>VLOOKUP(A3091,学号下拉数据!A:F,3,0)</f>
        <v>19投资</v>
      </c>
      <c r="G3091" s="8" t="str">
        <f>VLOOKUP(A3091,学号下拉数据!A:F,6,0)</f>
        <v>三年</v>
      </c>
      <c r="H3091" s="9" t="s">
        <v>40</v>
      </c>
      <c r="I3091" s="8" t="str">
        <f>VLOOKUP(A3091,[1]Sheet0!$C:$J,8,0)</f>
        <v>财务助理</v>
      </c>
      <c r="J3091" s="8"/>
      <c r="K3091" s="8"/>
      <c r="L3091" s="8"/>
      <c r="M3091" s="8"/>
      <c r="N3091" s="8"/>
      <c r="O3091" s="8"/>
      <c r="P3091" s="8" t="s">
        <v>41</v>
      </c>
      <c r="Q3091" s="8"/>
      <c r="R3091" s="8"/>
      <c r="S3091" s="8" t="str">
        <f>VLOOKUP(A3091,[1]Sheet0!$C:$I,7,0)</f>
        <v>成都启程飞扬科技有限公司</v>
      </c>
      <c r="T3091" s="8" t="str">
        <f>VLOOKUP(A3091,[1]Sheet0!$C:$M,11,0)</f>
        <v>四川省</v>
      </c>
      <c r="U3091" s="8" t="str">
        <f>VLOOKUP(A3091,[1]Sheet0!$C:$N,12,0)</f>
        <v>成都市</v>
      </c>
      <c r="V3091" s="8"/>
      <c r="W3091" s="8"/>
      <c r="X3091" s="8" t="str">
        <f>VLOOKUP(A3091,[1]Sheet0!$C:$L,10,0)</f>
        <v>15008107620</v>
      </c>
      <c r="Y3091" s="8" t="str">
        <f>VLOOKUP(A3091,[1]Sheet0!$C:$L,9,0)</f>
        <v>明旭阳</v>
      </c>
      <c r="Z3091" s="8"/>
      <c r="AA3091" s="20" t="s">
        <v>42</v>
      </c>
      <c r="AB3091" s="8" t="s">
        <v>43</v>
      </c>
      <c r="AC3091" s="8"/>
      <c r="AD3091" s="8" t="s">
        <v>44</v>
      </c>
      <c r="AE3091" s="8"/>
      <c r="AF3091" s="8"/>
    </row>
    <row r="3092" ht="16.5" spans="1:32">
      <c r="A3092" s="7" t="s">
        <v>3114</v>
      </c>
      <c r="B3092" s="8" t="str">
        <f>VLOOKUP(A3092,学号下拉数据!A:F,2,0)</f>
        <v>供波足</v>
      </c>
      <c r="C3092" s="8" t="str">
        <f>VLOOKUP(A3092,学号下拉数据!A:F,4,0)</f>
        <v>财富管理</v>
      </c>
      <c r="D3092" s="8" t="str">
        <f>VLOOKUP(A3092,学号下拉数据!A:F,5,0)</f>
        <v>530205</v>
      </c>
      <c r="E3092" s="8" t="s">
        <v>3073</v>
      </c>
      <c r="F3092" s="8" t="str">
        <f>VLOOKUP(A3092,学号下拉数据!A:F,3,0)</f>
        <v>19投资</v>
      </c>
      <c r="G3092" s="8" t="str">
        <f>VLOOKUP(A3092,学号下拉数据!A:F,6,0)</f>
        <v>三年</v>
      </c>
      <c r="H3092" s="9" t="s">
        <v>40</v>
      </c>
      <c r="I3092" s="8" t="str">
        <f>VLOOKUP(A3092,[1]Sheet0!$C:$J,8,0)</f>
        <v>电销坐席</v>
      </c>
      <c r="J3092" s="8"/>
      <c r="K3092" s="8"/>
      <c r="L3092" s="8"/>
      <c r="M3092" s="8"/>
      <c r="N3092" s="8"/>
      <c r="O3092" s="8"/>
      <c r="P3092" s="8" t="s">
        <v>41</v>
      </c>
      <c r="Q3092" s="8"/>
      <c r="R3092" s="8"/>
      <c r="S3092" s="8" t="str">
        <f>VLOOKUP(A3092,[1]Sheet0!$C:$I,7,0)</f>
        <v>安徽迪科数金科技有限公司成都分公司</v>
      </c>
      <c r="T3092" s="8" t="str">
        <f>VLOOKUP(A3092,[1]Sheet0!$C:$M,11,0)</f>
        <v>四川省</v>
      </c>
      <c r="U3092" s="8" t="str">
        <f>VLOOKUP(A3092,[1]Sheet0!$C:$N,12,0)</f>
        <v>成都市</v>
      </c>
      <c r="V3092" s="8"/>
      <c r="W3092" s="8"/>
      <c r="X3092" s="8" t="str">
        <f>VLOOKUP(A3092,[1]Sheet0!$C:$L,10,0)</f>
        <v>19982609817 </v>
      </c>
      <c r="Y3092" s="8" t="str">
        <f>VLOOKUP(A3092,[1]Sheet0!$C:$L,9,0)</f>
        <v>吴剑英</v>
      </c>
      <c r="Z3092" s="8"/>
      <c r="AA3092" s="20" t="s">
        <v>42</v>
      </c>
      <c r="AB3092" s="8" t="s">
        <v>43</v>
      </c>
      <c r="AC3092" s="8"/>
      <c r="AD3092" s="8" t="s">
        <v>44</v>
      </c>
      <c r="AE3092" s="8"/>
      <c r="AF3092" s="8"/>
    </row>
    <row r="3093" ht="16.5" spans="1:32">
      <c r="A3093" s="7" t="s">
        <v>3115</v>
      </c>
      <c r="B3093" s="8" t="str">
        <f>VLOOKUP(A3093,学号下拉数据!A:F,2,0)</f>
        <v>罗尔铁</v>
      </c>
      <c r="C3093" s="8" t="str">
        <f>VLOOKUP(A3093,学号下拉数据!A:F,4,0)</f>
        <v>财富管理</v>
      </c>
      <c r="D3093" s="8" t="str">
        <f>VLOOKUP(A3093,学号下拉数据!A:F,5,0)</f>
        <v>530205</v>
      </c>
      <c r="E3093" s="8" t="s">
        <v>3073</v>
      </c>
      <c r="F3093" s="8" t="str">
        <f>VLOOKUP(A3093,学号下拉数据!A:F,3,0)</f>
        <v>19投资</v>
      </c>
      <c r="G3093" s="8" t="str">
        <f>VLOOKUP(A3093,学号下拉数据!A:F,6,0)</f>
        <v>三年</v>
      </c>
      <c r="H3093" s="9" t="s">
        <v>40</v>
      </c>
      <c r="I3093" s="8" t="str">
        <f>VLOOKUP(A3093,[1]Sheet0!$C:$J,8,0)</f>
        <v>电销坐席</v>
      </c>
      <c r="J3093" s="8"/>
      <c r="K3093" s="8"/>
      <c r="L3093" s="8"/>
      <c r="M3093" s="8"/>
      <c r="N3093" s="8"/>
      <c r="O3093" s="8"/>
      <c r="P3093" s="8" t="s">
        <v>41</v>
      </c>
      <c r="Q3093" s="8"/>
      <c r="R3093" s="8"/>
      <c r="S3093" s="8" t="str">
        <f>VLOOKUP(A3093,[1]Sheet0!$C:$I,7,0)</f>
        <v>安徽迪科数金科技有限公司成都分公司</v>
      </c>
      <c r="T3093" s="8" t="str">
        <f>VLOOKUP(A3093,[1]Sheet0!$C:$M,11,0)</f>
        <v>四川省</v>
      </c>
      <c r="U3093" s="8" t="str">
        <f>VLOOKUP(A3093,[1]Sheet0!$C:$N,12,0)</f>
        <v>成都市</v>
      </c>
      <c r="V3093" s="8"/>
      <c r="W3093" s="8"/>
      <c r="X3093" s="8" t="str">
        <f>VLOOKUP(A3093,[1]Sheet0!$C:$L,10,0)</f>
        <v>15828795108</v>
      </c>
      <c r="Y3093" s="8" t="str">
        <f>VLOOKUP(A3093,[1]Sheet0!$C:$L,9,0)</f>
        <v>张宇</v>
      </c>
      <c r="Z3093" s="8"/>
      <c r="AA3093" s="20" t="s">
        <v>42</v>
      </c>
      <c r="AB3093" s="8" t="s">
        <v>43</v>
      </c>
      <c r="AC3093" s="8"/>
      <c r="AD3093" s="8" t="s">
        <v>44</v>
      </c>
      <c r="AE3093" s="8"/>
      <c r="AF3093" s="8"/>
    </row>
    <row r="3094" ht="16.5" spans="1:32">
      <c r="A3094" s="7" t="s">
        <v>3116</v>
      </c>
      <c r="B3094" s="8" t="str">
        <f>VLOOKUP(A3094,学号下拉数据!A:F,2,0)</f>
        <v>张楠</v>
      </c>
      <c r="C3094" s="8" t="str">
        <f>VLOOKUP(A3094,学号下拉数据!A:F,4,0)</f>
        <v>财富管理</v>
      </c>
      <c r="D3094" s="8" t="str">
        <f>VLOOKUP(A3094,学号下拉数据!A:F,5,0)</f>
        <v>530205</v>
      </c>
      <c r="E3094" s="8" t="s">
        <v>3073</v>
      </c>
      <c r="F3094" s="8" t="str">
        <f>VLOOKUP(A3094,学号下拉数据!A:F,3,0)</f>
        <v>19投资</v>
      </c>
      <c r="G3094" s="8" t="str">
        <f>VLOOKUP(A3094,学号下拉数据!A:F,6,0)</f>
        <v>三年</v>
      </c>
      <c r="H3094" s="9" t="s">
        <v>40</v>
      </c>
      <c r="I3094" s="8" t="str">
        <f>VLOOKUP(A3094,[1]Sheet0!$C:$J,8,0)</f>
        <v>信贷营销</v>
      </c>
      <c r="J3094" s="8"/>
      <c r="K3094" s="8"/>
      <c r="L3094" s="8"/>
      <c r="M3094" s="8"/>
      <c r="N3094" s="8"/>
      <c r="O3094" s="8"/>
      <c r="P3094" s="8" t="s">
        <v>41</v>
      </c>
      <c r="Q3094" s="8"/>
      <c r="R3094" s="8"/>
      <c r="S3094" s="8" t="str">
        <f>VLOOKUP(A3094,[1]Sheet0!$C:$I,7,0)</f>
        <v>峨眉山农村商业银行龙池支行</v>
      </c>
      <c r="T3094" s="8" t="str">
        <f>VLOOKUP(A3094,[1]Sheet0!$C:$M,11,0)</f>
        <v>四川省</v>
      </c>
      <c r="U3094" s="8" t="str">
        <f>VLOOKUP(A3094,[1]Sheet0!$C:$N,12,0)</f>
        <v>乐山市</v>
      </c>
      <c r="V3094" s="8"/>
      <c r="W3094" s="8"/>
      <c r="X3094" s="8" t="str">
        <f>VLOOKUP(A3094,[1]Sheet0!$C:$L,10,0)</f>
        <v>13981383902</v>
      </c>
      <c r="Y3094" s="8" t="str">
        <f>VLOOKUP(A3094,[1]Sheet0!$C:$L,9,0)</f>
        <v>罗建森</v>
      </c>
      <c r="Z3094" s="8"/>
      <c r="AA3094" s="20" t="s">
        <v>42</v>
      </c>
      <c r="AB3094" s="8" t="s">
        <v>43</v>
      </c>
      <c r="AC3094" s="8"/>
      <c r="AD3094" s="8" t="s">
        <v>44</v>
      </c>
      <c r="AE3094" s="8"/>
      <c r="AF3094" s="8"/>
    </row>
    <row r="3095" ht="16.5" spans="1:32">
      <c r="A3095" s="7" t="s">
        <v>3117</v>
      </c>
      <c r="B3095" s="8" t="str">
        <f>VLOOKUP(A3095,学号下拉数据!A:F,2,0)</f>
        <v>何静宜</v>
      </c>
      <c r="C3095" s="8" t="str">
        <f>VLOOKUP(A3095,学号下拉数据!A:F,4,0)</f>
        <v>财富管理</v>
      </c>
      <c r="D3095" s="8" t="str">
        <f>VLOOKUP(A3095,学号下拉数据!A:F,5,0)</f>
        <v>530205</v>
      </c>
      <c r="E3095" s="8" t="s">
        <v>3073</v>
      </c>
      <c r="F3095" s="8" t="str">
        <f>VLOOKUP(A3095,学号下拉数据!A:F,3,0)</f>
        <v>19投资</v>
      </c>
      <c r="G3095" s="8" t="str">
        <f>VLOOKUP(A3095,学号下拉数据!A:F,6,0)</f>
        <v>三年</v>
      </c>
      <c r="H3095" s="9" t="s">
        <v>40</v>
      </c>
      <c r="I3095" s="8" t="str">
        <f>VLOOKUP(A3095,[1]Sheet0!$C:$J,8,0)</f>
        <v>财务</v>
      </c>
      <c r="J3095" s="8"/>
      <c r="K3095" s="8"/>
      <c r="L3095" s="8"/>
      <c r="M3095" s="8"/>
      <c r="N3095" s="8"/>
      <c r="O3095" s="8"/>
      <c r="P3095" s="8" t="s">
        <v>41</v>
      </c>
      <c r="Q3095" s="8"/>
      <c r="R3095" s="8"/>
      <c r="S3095" s="8" t="str">
        <f>VLOOKUP(A3095,[1]Sheet0!$C:$I,7,0)</f>
        <v>椒园乡资产经营管理责任有限公司</v>
      </c>
      <c r="T3095" s="8" t="str">
        <f>VLOOKUP(A3095,[1]Sheet0!$C:$M,11,0)</f>
        <v>四川省</v>
      </c>
      <c r="U3095" s="8" t="str">
        <f>VLOOKUP(A3095,[1]Sheet0!$C:$N,12,0)</f>
        <v>泸州市</v>
      </c>
      <c r="V3095" s="8"/>
      <c r="W3095" s="8"/>
      <c r="X3095" s="8" t="str">
        <f>VLOOKUP(A3095,[1]Sheet0!$C:$L,10,0)</f>
        <v>18048689603</v>
      </c>
      <c r="Y3095" s="8" t="str">
        <f>VLOOKUP(A3095,[1]Sheet0!$C:$L,9,0)</f>
        <v>何例</v>
      </c>
      <c r="Z3095" s="8"/>
      <c r="AA3095" s="20" t="s">
        <v>42</v>
      </c>
      <c r="AB3095" s="8" t="s">
        <v>43</v>
      </c>
      <c r="AC3095" s="8"/>
      <c r="AD3095" s="8" t="s">
        <v>44</v>
      </c>
      <c r="AE3095" s="8"/>
      <c r="AF3095" s="8"/>
    </row>
    <row r="3096" ht="16.5" spans="1:32">
      <c r="A3096" s="7" t="s">
        <v>3118</v>
      </c>
      <c r="B3096" s="8" t="str">
        <f>VLOOKUP(A3096,学号下拉数据!A:F,2,0)</f>
        <v>祝小祥</v>
      </c>
      <c r="C3096" s="8" t="str">
        <f>VLOOKUP(A3096,学号下拉数据!A:F,4,0)</f>
        <v>财富管理</v>
      </c>
      <c r="D3096" s="8" t="str">
        <f>VLOOKUP(A3096,学号下拉数据!A:F,5,0)</f>
        <v>530205</v>
      </c>
      <c r="E3096" s="8" t="s">
        <v>3073</v>
      </c>
      <c r="F3096" s="8" t="str">
        <f>VLOOKUP(A3096,学号下拉数据!A:F,3,0)</f>
        <v>19投资</v>
      </c>
      <c r="G3096" s="8" t="str">
        <f>VLOOKUP(A3096,学号下拉数据!A:F,6,0)</f>
        <v>三年</v>
      </c>
      <c r="H3096" s="9" t="s">
        <v>40</v>
      </c>
      <c r="I3096" s="8" t="str">
        <f>VLOOKUP(A3096,[1]Sheet0!$C:$J,8,0)</f>
        <v>财务助理</v>
      </c>
      <c r="J3096" s="8"/>
      <c r="K3096" s="8"/>
      <c r="L3096" s="8"/>
      <c r="M3096" s="8"/>
      <c r="N3096" s="8"/>
      <c r="O3096" s="8"/>
      <c r="P3096" s="8" t="s">
        <v>41</v>
      </c>
      <c r="Q3096" s="8"/>
      <c r="R3096" s="8"/>
      <c r="S3096" s="8" t="str">
        <f>VLOOKUP(A3096,[1]Sheet0!$C:$I,7,0)</f>
        <v>盐源县聚汇机械设备有限公司</v>
      </c>
      <c r="T3096" s="8" t="str">
        <f>VLOOKUP(A3096,[1]Sheet0!$C:$M,11,0)</f>
        <v>四川省</v>
      </c>
      <c r="U3096" s="8" t="str">
        <f>VLOOKUP(A3096,[1]Sheet0!$C:$N,12,0)</f>
        <v>凉山彝族自治州</v>
      </c>
      <c r="V3096" s="8"/>
      <c r="W3096" s="8"/>
      <c r="X3096" s="8" t="str">
        <f>VLOOKUP(A3096,[1]Sheet0!$C:$L,10,0)</f>
        <v>13881506901</v>
      </c>
      <c r="Y3096" s="8" t="str">
        <f>VLOOKUP(A3096,[1]Sheet0!$C:$L,9,0)</f>
        <v>周光辉</v>
      </c>
      <c r="Z3096" s="8"/>
      <c r="AA3096" s="20" t="s">
        <v>42</v>
      </c>
      <c r="AB3096" s="8" t="s">
        <v>43</v>
      </c>
      <c r="AC3096" s="8"/>
      <c r="AD3096" s="8" t="s">
        <v>44</v>
      </c>
      <c r="AE3096" s="8"/>
      <c r="AF3096" s="8"/>
    </row>
    <row r="3097" ht="16.5" spans="1:32">
      <c r="A3097" s="7" t="s">
        <v>3119</v>
      </c>
      <c r="B3097" s="8" t="str">
        <f>VLOOKUP(A3097,学号下拉数据!A:F,2,0)</f>
        <v>我扎</v>
      </c>
      <c r="C3097" s="8" t="str">
        <f>VLOOKUP(A3097,学号下拉数据!A:F,4,0)</f>
        <v>财富管理</v>
      </c>
      <c r="D3097" s="8" t="str">
        <f>VLOOKUP(A3097,学号下拉数据!A:F,5,0)</f>
        <v>530205</v>
      </c>
      <c r="E3097" s="8" t="s">
        <v>3073</v>
      </c>
      <c r="F3097" s="8" t="str">
        <f>VLOOKUP(A3097,学号下拉数据!A:F,3,0)</f>
        <v>19投资</v>
      </c>
      <c r="G3097" s="8" t="str">
        <f>VLOOKUP(A3097,学号下拉数据!A:F,6,0)</f>
        <v>三年</v>
      </c>
      <c r="H3097" s="9" t="s">
        <v>40</v>
      </c>
      <c r="I3097" s="8" t="str">
        <f>VLOOKUP(A3097,[1]Sheet0!$C:$J,8,0)</f>
        <v>会计</v>
      </c>
      <c r="J3097" s="8"/>
      <c r="K3097" s="8"/>
      <c r="L3097" s="8"/>
      <c r="M3097" s="8"/>
      <c r="N3097" s="8"/>
      <c r="O3097" s="8"/>
      <c r="P3097" s="8" t="s">
        <v>41</v>
      </c>
      <c r="Q3097" s="8"/>
      <c r="R3097" s="8"/>
      <c r="S3097" s="8" t="str">
        <f>VLOOKUP(A3097,[1]Sheet0!$C:$I,7,0)</f>
        <v>巴塘县人民政府</v>
      </c>
      <c r="T3097" s="8" t="str">
        <f>VLOOKUP(A3097,[1]Sheet0!$C:$M,11,0)</f>
        <v>四川省</v>
      </c>
      <c r="U3097" s="8" t="str">
        <f>VLOOKUP(A3097,[1]Sheet0!$C:$N,12,0)</f>
        <v>甘孜藏族自治州</v>
      </c>
      <c r="V3097" s="8"/>
      <c r="W3097" s="8"/>
      <c r="X3097" s="8" t="str">
        <f>VLOOKUP(A3097,[1]Sheet0!$C:$L,10,0)</f>
        <v>18116503313</v>
      </c>
      <c r="Y3097" s="8" t="str">
        <f>VLOOKUP(A3097,[1]Sheet0!$C:$L,9,0)</f>
        <v>丁真</v>
      </c>
      <c r="Z3097" s="8"/>
      <c r="AA3097" s="20" t="s">
        <v>42</v>
      </c>
      <c r="AB3097" s="8" t="s">
        <v>43</v>
      </c>
      <c r="AC3097" s="8"/>
      <c r="AD3097" s="8" t="s">
        <v>44</v>
      </c>
      <c r="AE3097" s="8"/>
      <c r="AF3097" s="8"/>
    </row>
    <row r="3098" ht="16.5" spans="1:32">
      <c r="A3098" s="7" t="s">
        <v>3120</v>
      </c>
      <c r="B3098" s="8" t="str">
        <f>VLOOKUP(A3098,学号下拉数据!A:F,2,0)</f>
        <v>洛绒土登</v>
      </c>
      <c r="C3098" s="8" t="str">
        <f>VLOOKUP(A3098,学号下拉数据!A:F,4,0)</f>
        <v>财富管理</v>
      </c>
      <c r="D3098" s="8" t="str">
        <f>VLOOKUP(A3098,学号下拉数据!A:F,5,0)</f>
        <v>530205</v>
      </c>
      <c r="E3098" s="8" t="s">
        <v>3073</v>
      </c>
      <c r="F3098" s="8" t="str">
        <f>VLOOKUP(A3098,学号下拉数据!A:F,3,0)</f>
        <v>19投资</v>
      </c>
      <c r="G3098" s="8" t="str">
        <f>VLOOKUP(A3098,学号下拉数据!A:F,6,0)</f>
        <v>三年</v>
      </c>
      <c r="H3098" s="9" t="s">
        <v>40</v>
      </c>
      <c r="I3098" s="8" t="str">
        <f>VLOOKUP(A3098,[1]Sheet0!$C:$J,8,0)</f>
        <v>电销坐席</v>
      </c>
      <c r="J3098" s="8"/>
      <c r="K3098" s="8"/>
      <c r="L3098" s="8"/>
      <c r="M3098" s="8"/>
      <c r="N3098" s="8"/>
      <c r="O3098" s="8"/>
      <c r="P3098" s="8" t="s">
        <v>41</v>
      </c>
      <c r="Q3098" s="8"/>
      <c r="R3098" s="8"/>
      <c r="S3098" s="8" t="str">
        <f>VLOOKUP(A3098,[1]Sheet0!$C:$I,7,0)</f>
        <v>安徽迪科数金科技有限公司成都分公司</v>
      </c>
      <c r="T3098" s="8" t="str">
        <f>VLOOKUP(A3098,[1]Sheet0!$C:$M,11,0)</f>
        <v>四川省</v>
      </c>
      <c r="U3098" s="8" t="str">
        <f>VLOOKUP(A3098,[1]Sheet0!$C:$N,12,0)</f>
        <v>成都市</v>
      </c>
      <c r="V3098" s="8"/>
      <c r="W3098" s="8"/>
      <c r="X3098" s="8" t="str">
        <f>VLOOKUP(A3098,[1]Sheet0!$C:$L,10,0)</f>
        <v>18281972182</v>
      </c>
      <c r="Y3098" s="8" t="str">
        <f>VLOOKUP(A3098,[1]Sheet0!$C:$L,9,0)</f>
        <v>陶泓宇</v>
      </c>
      <c r="Z3098" s="8"/>
      <c r="AA3098" s="20" t="s">
        <v>42</v>
      </c>
      <c r="AB3098" s="8" t="s">
        <v>43</v>
      </c>
      <c r="AC3098" s="8"/>
      <c r="AD3098" s="8" t="s">
        <v>44</v>
      </c>
      <c r="AE3098" s="8"/>
      <c r="AF3098" s="8"/>
    </row>
    <row r="3099" ht="16.5" spans="1:32">
      <c r="A3099" s="7" t="s">
        <v>3121</v>
      </c>
      <c r="B3099" s="8" t="str">
        <f>VLOOKUP(A3099,学号下拉数据!A:F,2,0)</f>
        <v>饶亚男</v>
      </c>
      <c r="C3099" s="8" t="str">
        <f>VLOOKUP(A3099,学号下拉数据!A:F,4,0)</f>
        <v>大数据与财务管理</v>
      </c>
      <c r="D3099" s="8" t="str">
        <f>VLOOKUP(A3099,学号下拉数据!A:F,5,0)</f>
        <v>530301</v>
      </c>
      <c r="E3099" s="8" t="s">
        <v>3122</v>
      </c>
      <c r="F3099" s="8" t="str">
        <f>VLOOKUP(A3099,学号下拉数据!A:F,3,0)</f>
        <v>19财务1</v>
      </c>
      <c r="G3099" s="8" t="str">
        <f>VLOOKUP(A3099,学号下拉数据!A:F,6,0)</f>
        <v>三年</v>
      </c>
      <c r="H3099" s="9" t="s">
        <v>40</v>
      </c>
      <c r="I3099" s="8" t="str">
        <f>VLOOKUP(A3099,[1]Sheet0!$C:$J,8,0)</f>
        <v>会计</v>
      </c>
      <c r="J3099" s="8"/>
      <c r="K3099" s="8"/>
      <c r="L3099" s="8"/>
      <c r="M3099" s="8"/>
      <c r="N3099" s="8"/>
      <c r="O3099" s="8"/>
      <c r="P3099" s="8" t="s">
        <v>41</v>
      </c>
      <c r="Q3099" s="8"/>
      <c r="R3099" s="8"/>
      <c r="S3099" s="8" t="str">
        <f>VLOOKUP(A3099,[1]Sheet0!$C:$I,7,0)</f>
        <v>绵阳乐恒房地产营销策划有限公司</v>
      </c>
      <c r="T3099" s="8" t="str">
        <f>VLOOKUP(A3099,[1]Sheet0!$C:$M,11,0)</f>
        <v>四川省</v>
      </c>
      <c r="U3099" s="8" t="str">
        <f>VLOOKUP(A3099,[1]Sheet0!$C:$N,12,0)</f>
        <v>绵阳市</v>
      </c>
      <c r="V3099" s="8"/>
      <c r="W3099" s="8"/>
      <c r="X3099" s="8" t="str">
        <f>VLOOKUP(A3099,[1]Sheet0!$C:$L,10,0)</f>
        <v>17716843817</v>
      </c>
      <c r="Y3099" s="8" t="str">
        <f>VLOOKUP(A3099,[1]Sheet0!$C:$L,9,0)</f>
        <v>姜昌梅</v>
      </c>
      <c r="Z3099" s="8"/>
      <c r="AA3099" s="20" t="s">
        <v>42</v>
      </c>
      <c r="AB3099" s="8" t="s">
        <v>43</v>
      </c>
      <c r="AC3099" s="8"/>
      <c r="AD3099" s="8" t="s">
        <v>44</v>
      </c>
      <c r="AE3099" s="8"/>
      <c r="AF3099" s="8"/>
    </row>
    <row r="3100" ht="16.5" spans="1:32">
      <c r="A3100" s="7" t="s">
        <v>3123</v>
      </c>
      <c r="B3100" s="8" t="str">
        <f>VLOOKUP(A3100,学号下拉数据!A:F,2,0)</f>
        <v>陶集烽</v>
      </c>
      <c r="C3100" s="8" t="str">
        <f>VLOOKUP(A3100,学号下拉数据!A:F,4,0)</f>
        <v>大数据与财务管理</v>
      </c>
      <c r="D3100" s="8" t="str">
        <f>VLOOKUP(A3100,学号下拉数据!A:F,5,0)</f>
        <v>530301</v>
      </c>
      <c r="E3100" s="8" t="s">
        <v>3122</v>
      </c>
      <c r="F3100" s="8" t="str">
        <f>VLOOKUP(A3100,学号下拉数据!A:F,3,0)</f>
        <v>19财务1</v>
      </c>
      <c r="G3100" s="8" t="str">
        <f>VLOOKUP(A3100,学号下拉数据!A:F,6,0)</f>
        <v>三年</v>
      </c>
      <c r="H3100" s="9" t="s">
        <v>40</v>
      </c>
      <c r="I3100" s="8" t="str">
        <f>VLOOKUP(A3100,[1]Sheet0!$C:$J,8,0)</f>
        <v>会计</v>
      </c>
      <c r="J3100" s="8"/>
      <c r="K3100" s="8"/>
      <c r="L3100" s="8"/>
      <c r="M3100" s="8"/>
      <c r="N3100" s="8"/>
      <c r="O3100" s="8"/>
      <c r="P3100" s="8" t="s">
        <v>41</v>
      </c>
      <c r="Q3100" s="8"/>
      <c r="R3100" s="8"/>
      <c r="S3100" s="8" t="str">
        <f>VLOOKUP(A3100,[1]Sheet0!$C:$I,7,0)</f>
        <v>贵州方圆盛达贸易有限公司</v>
      </c>
      <c r="T3100" s="8" t="str">
        <f>VLOOKUP(A3100,[1]Sheet0!$C:$M,11,0)</f>
        <v>贵州省</v>
      </c>
      <c r="U3100" s="8" t="str">
        <f>VLOOKUP(A3100,[1]Sheet0!$C:$N,12,0)</f>
        <v>贵阳市</v>
      </c>
      <c r="V3100" s="8"/>
      <c r="W3100" s="8"/>
      <c r="X3100" s="8" t="str">
        <f>VLOOKUP(A3100,[1]Sheet0!$C:$L,10,0)</f>
        <v>13984765939</v>
      </c>
      <c r="Y3100" s="8" t="str">
        <f>VLOOKUP(A3100,[1]Sheet0!$C:$L,9,0)</f>
        <v>彭佑林</v>
      </c>
      <c r="Z3100" s="8"/>
      <c r="AA3100" s="20" t="s">
        <v>42</v>
      </c>
      <c r="AB3100" s="8" t="s">
        <v>43</v>
      </c>
      <c r="AC3100" s="8"/>
      <c r="AD3100" s="8" t="s">
        <v>44</v>
      </c>
      <c r="AE3100" s="8"/>
      <c r="AF3100" s="8"/>
    </row>
    <row r="3101" ht="16.5" spans="1:32">
      <c r="A3101" s="7" t="s">
        <v>3124</v>
      </c>
      <c r="B3101" s="8" t="str">
        <f>VLOOKUP(A3101,学号下拉数据!A:F,2,0)</f>
        <v>苏佳</v>
      </c>
      <c r="C3101" s="8" t="str">
        <f>VLOOKUP(A3101,学号下拉数据!A:F,4,0)</f>
        <v>大数据与财务管理</v>
      </c>
      <c r="D3101" s="8" t="str">
        <f>VLOOKUP(A3101,学号下拉数据!A:F,5,0)</f>
        <v>530301</v>
      </c>
      <c r="E3101" s="8" t="s">
        <v>3122</v>
      </c>
      <c r="F3101" s="8" t="str">
        <f>VLOOKUP(A3101,学号下拉数据!A:F,3,0)</f>
        <v>19财务1</v>
      </c>
      <c r="G3101" s="8" t="str">
        <f>VLOOKUP(A3101,学号下拉数据!A:F,6,0)</f>
        <v>三年</v>
      </c>
      <c r="H3101" s="9" t="s">
        <v>40</v>
      </c>
      <c r="I3101" s="8" t="str">
        <f>VLOOKUP(A3101,[1]Sheet0!$C:$J,8,0)</f>
        <v>财务助理</v>
      </c>
      <c r="J3101" s="8"/>
      <c r="K3101" s="8"/>
      <c r="L3101" s="8"/>
      <c r="M3101" s="8"/>
      <c r="N3101" s="8"/>
      <c r="O3101" s="8"/>
      <c r="P3101" s="8" t="s">
        <v>41</v>
      </c>
      <c r="Q3101" s="8"/>
      <c r="R3101" s="8"/>
      <c r="S3101" s="8" t="str">
        <f>VLOOKUP(A3101,[1]Sheet0!$C:$I,7,0)</f>
        <v>广安枣山物流商贸园区产业促进局</v>
      </c>
      <c r="T3101" s="8" t="str">
        <f>VLOOKUP(A3101,[1]Sheet0!$C:$M,11,0)</f>
        <v>四川省</v>
      </c>
      <c r="U3101" s="8" t="str">
        <f>VLOOKUP(A3101,[1]Sheet0!$C:$N,12,0)</f>
        <v>广安市</v>
      </c>
      <c r="V3101" s="8"/>
      <c r="W3101" s="8"/>
      <c r="X3101" s="8" t="str">
        <f>VLOOKUP(A3101,[1]Sheet0!$C:$L,10,0)</f>
        <v>19961255610</v>
      </c>
      <c r="Y3101" s="8" t="str">
        <f>VLOOKUP(A3101,[1]Sheet0!$C:$L,9,0)</f>
        <v>刘红宇</v>
      </c>
      <c r="Z3101" s="8"/>
      <c r="AA3101" s="20" t="s">
        <v>42</v>
      </c>
      <c r="AB3101" s="8" t="s">
        <v>43</v>
      </c>
      <c r="AC3101" s="8"/>
      <c r="AD3101" s="8" t="s">
        <v>44</v>
      </c>
      <c r="AE3101" s="8"/>
      <c r="AF3101" s="8"/>
    </row>
    <row r="3102" ht="16.5" spans="1:32">
      <c r="A3102" s="7" t="s">
        <v>3125</v>
      </c>
      <c r="B3102" s="8" t="str">
        <f>VLOOKUP(A3102,学号下拉数据!A:F,2,0)</f>
        <v>苏杰</v>
      </c>
      <c r="C3102" s="8" t="str">
        <f>VLOOKUP(A3102,学号下拉数据!A:F,4,0)</f>
        <v>大数据与财务管理</v>
      </c>
      <c r="D3102" s="8" t="str">
        <f>VLOOKUP(A3102,学号下拉数据!A:F,5,0)</f>
        <v>530301</v>
      </c>
      <c r="E3102" s="8" t="s">
        <v>3122</v>
      </c>
      <c r="F3102" s="8" t="str">
        <f>VLOOKUP(A3102,学号下拉数据!A:F,3,0)</f>
        <v>19财务1</v>
      </c>
      <c r="G3102" s="8" t="str">
        <f>VLOOKUP(A3102,学号下拉数据!A:F,6,0)</f>
        <v>三年</v>
      </c>
      <c r="H3102" s="9" t="s">
        <v>40</v>
      </c>
      <c r="I3102" s="8" t="str">
        <f>VLOOKUP(A3102,[1]Sheet0!$C:$J,8,0)</f>
        <v>客户经理</v>
      </c>
      <c r="J3102" s="8"/>
      <c r="K3102" s="8"/>
      <c r="L3102" s="8"/>
      <c r="M3102" s="8"/>
      <c r="N3102" s="8"/>
      <c r="O3102" s="8"/>
      <c r="P3102" s="8" t="s">
        <v>41</v>
      </c>
      <c r="Q3102" s="8"/>
      <c r="R3102" s="8"/>
      <c r="S3102" s="8" t="str">
        <f>VLOOKUP(A3102,[1]Sheet0!$C:$I,7,0)</f>
        <v>汉源县农村信用合作联社 </v>
      </c>
      <c r="T3102" s="8" t="str">
        <f>VLOOKUP(A3102,[1]Sheet0!$C:$M,11,0)</f>
        <v>四川省</v>
      </c>
      <c r="U3102" s="8" t="str">
        <f>VLOOKUP(A3102,[1]Sheet0!$C:$N,12,0)</f>
        <v>雅安市</v>
      </c>
      <c r="V3102" s="8"/>
      <c r="W3102" s="8"/>
      <c r="X3102" s="8" t="str">
        <f>VLOOKUP(A3102,[1]Sheet0!$C:$L,10,0)</f>
        <v>13981607441</v>
      </c>
      <c r="Y3102" s="8" t="str">
        <f>VLOOKUP(A3102,[1]Sheet0!$C:$L,9,0)</f>
        <v>刘浩</v>
      </c>
      <c r="Z3102" s="8"/>
      <c r="AA3102" s="20" t="s">
        <v>42</v>
      </c>
      <c r="AB3102" s="8" t="s">
        <v>43</v>
      </c>
      <c r="AC3102" s="8"/>
      <c r="AD3102" s="8" t="s">
        <v>44</v>
      </c>
      <c r="AE3102" s="8"/>
      <c r="AF3102" s="8"/>
    </row>
    <row r="3103" ht="16.5" spans="1:32">
      <c r="A3103" s="7" t="s">
        <v>3126</v>
      </c>
      <c r="B3103" s="8" t="str">
        <f>VLOOKUP(A3103,学号下拉数据!A:F,2,0)</f>
        <v>李千雪</v>
      </c>
      <c r="C3103" s="8" t="str">
        <f>VLOOKUP(A3103,学号下拉数据!A:F,4,0)</f>
        <v>大数据与财务管理</v>
      </c>
      <c r="D3103" s="8" t="str">
        <f>VLOOKUP(A3103,学号下拉数据!A:F,5,0)</f>
        <v>530301</v>
      </c>
      <c r="E3103" s="8" t="s">
        <v>3122</v>
      </c>
      <c r="F3103" s="8" t="str">
        <f>VLOOKUP(A3103,学号下拉数据!A:F,3,0)</f>
        <v>19财务1</v>
      </c>
      <c r="G3103" s="8" t="str">
        <f>VLOOKUP(A3103,学号下拉数据!A:F,6,0)</f>
        <v>三年</v>
      </c>
      <c r="H3103" s="9" t="s">
        <v>40</v>
      </c>
      <c r="I3103" s="8" t="str">
        <f>VLOOKUP(A3103,[1]Sheet0!$C:$J,8,0)</f>
        <v>财务助理</v>
      </c>
      <c r="J3103" s="8"/>
      <c r="K3103" s="8"/>
      <c r="L3103" s="8"/>
      <c r="M3103" s="8"/>
      <c r="N3103" s="8"/>
      <c r="O3103" s="8"/>
      <c r="P3103" s="8" t="s">
        <v>41</v>
      </c>
      <c r="Q3103" s="8"/>
      <c r="R3103" s="8"/>
      <c r="S3103" s="8" t="str">
        <f>VLOOKUP(A3103,[1]Sheet0!$C:$I,7,0)</f>
        <v>成都市博信时代企业管理咨询有限公司</v>
      </c>
      <c r="T3103" s="8" t="str">
        <f>VLOOKUP(A3103,[1]Sheet0!$C:$M,11,0)</f>
        <v>四川省</v>
      </c>
      <c r="U3103" s="8" t="str">
        <f>VLOOKUP(A3103,[1]Sheet0!$C:$N,12,0)</f>
        <v>成都市</v>
      </c>
      <c r="V3103" s="8"/>
      <c r="W3103" s="8"/>
      <c r="X3103" s="8" t="str">
        <f>VLOOKUP(A3103,[1]Sheet0!$C:$L,10,0)</f>
        <v>17716464839</v>
      </c>
      <c r="Y3103" s="8" t="str">
        <f>VLOOKUP(A3103,[1]Sheet0!$C:$L,9,0)</f>
        <v>孟晓玲</v>
      </c>
      <c r="Z3103" s="8"/>
      <c r="AA3103" s="20" t="s">
        <v>42</v>
      </c>
      <c r="AB3103" s="8" t="s">
        <v>43</v>
      </c>
      <c r="AC3103" s="8"/>
      <c r="AD3103" s="8" t="s">
        <v>44</v>
      </c>
      <c r="AE3103" s="8"/>
      <c r="AF3103" s="8"/>
    </row>
    <row r="3104" ht="16.5" spans="1:32">
      <c r="A3104" s="7" t="s">
        <v>3127</v>
      </c>
      <c r="B3104" s="8" t="str">
        <f>VLOOKUP(A3104,学号下拉数据!A:F,2,0)</f>
        <v>次称降措</v>
      </c>
      <c r="C3104" s="8" t="str">
        <f>VLOOKUP(A3104,学号下拉数据!A:F,4,0)</f>
        <v>大数据与财务管理</v>
      </c>
      <c r="D3104" s="8" t="str">
        <f>VLOOKUP(A3104,学号下拉数据!A:F,5,0)</f>
        <v>530301</v>
      </c>
      <c r="E3104" s="8" t="s">
        <v>3122</v>
      </c>
      <c r="F3104" s="8" t="str">
        <f>VLOOKUP(A3104,学号下拉数据!A:F,3,0)</f>
        <v>19财务1</v>
      </c>
      <c r="G3104" s="8" t="str">
        <f>VLOOKUP(A3104,学号下拉数据!A:F,6,0)</f>
        <v>三年</v>
      </c>
      <c r="H3104" s="9" t="s">
        <v>40</v>
      </c>
      <c r="I3104" s="8" t="str">
        <f>VLOOKUP(A3104,[1]Sheet0!$C:$J,8,0)</f>
        <v>会计</v>
      </c>
      <c r="J3104" s="8"/>
      <c r="K3104" s="8"/>
      <c r="L3104" s="8"/>
      <c r="M3104" s="8"/>
      <c r="N3104" s="8"/>
      <c r="O3104" s="8"/>
      <c r="P3104" s="8" t="s">
        <v>41</v>
      </c>
      <c r="Q3104" s="8"/>
      <c r="R3104" s="8"/>
      <c r="S3104" s="8" t="str">
        <f>VLOOKUP(A3104,[1]Sheet0!$C:$I,7,0)</f>
        <v>得荣县古学乡委员会</v>
      </c>
      <c r="T3104" s="8" t="str">
        <f>VLOOKUP(A3104,[1]Sheet0!$C:$M,11,0)</f>
        <v>四川省</v>
      </c>
      <c r="U3104" s="8" t="str">
        <f>VLOOKUP(A3104,[1]Sheet0!$C:$N,12,0)</f>
        <v>甘孜藏族自治州</v>
      </c>
      <c r="V3104" s="8"/>
      <c r="W3104" s="8"/>
      <c r="X3104" s="8" t="str">
        <f>VLOOKUP(A3104,[1]Sheet0!$C:$L,10,0)</f>
        <v>19174824143</v>
      </c>
      <c r="Y3104" s="8" t="str">
        <f>VLOOKUP(A3104,[1]Sheet0!$C:$L,9,0)</f>
        <v>曲扎</v>
      </c>
      <c r="Z3104" s="8"/>
      <c r="AA3104" s="20" t="s">
        <v>42</v>
      </c>
      <c r="AB3104" s="8" t="s">
        <v>43</v>
      </c>
      <c r="AC3104" s="8"/>
      <c r="AD3104" s="8" t="s">
        <v>44</v>
      </c>
      <c r="AE3104" s="8"/>
      <c r="AF3104" s="8"/>
    </row>
    <row r="3105" ht="16.5" spans="1:32">
      <c r="A3105" s="7" t="s">
        <v>3128</v>
      </c>
      <c r="B3105" s="8" t="str">
        <f>VLOOKUP(A3105,学号下拉数据!A:F,2,0)</f>
        <v>张洪</v>
      </c>
      <c r="C3105" s="8" t="str">
        <f>VLOOKUP(A3105,学号下拉数据!A:F,4,0)</f>
        <v>大数据与财务管理</v>
      </c>
      <c r="D3105" s="8" t="str">
        <f>VLOOKUP(A3105,学号下拉数据!A:F,5,0)</f>
        <v>530301</v>
      </c>
      <c r="E3105" s="8" t="s">
        <v>3122</v>
      </c>
      <c r="F3105" s="8" t="str">
        <f>VLOOKUP(A3105,学号下拉数据!A:F,3,0)</f>
        <v>19财务1</v>
      </c>
      <c r="G3105" s="8" t="str">
        <f>VLOOKUP(A3105,学号下拉数据!A:F,6,0)</f>
        <v>三年</v>
      </c>
      <c r="H3105" s="9" t="s">
        <v>40</v>
      </c>
      <c r="I3105" s="8" t="str">
        <f>VLOOKUP(A3105,[1]Sheet0!$C:$J,8,0)</f>
        <v>财务助理</v>
      </c>
      <c r="J3105" s="8"/>
      <c r="K3105" s="8"/>
      <c r="L3105" s="8"/>
      <c r="M3105" s="8"/>
      <c r="N3105" s="8"/>
      <c r="O3105" s="8"/>
      <c r="P3105" s="8" t="s">
        <v>41</v>
      </c>
      <c r="Q3105" s="8"/>
      <c r="R3105" s="8"/>
      <c r="S3105" s="8" t="str">
        <f>VLOOKUP(A3105,[1]Sheet0!$C:$I,7,0)</f>
        <v>四川七彩祥忧企业管理有限公司</v>
      </c>
      <c r="T3105" s="8" t="str">
        <f>VLOOKUP(A3105,[1]Sheet0!$C:$M,11,0)</f>
        <v>四川省</v>
      </c>
      <c r="U3105" s="8" t="str">
        <f>VLOOKUP(A3105,[1]Sheet0!$C:$N,12,0)</f>
        <v>成都市</v>
      </c>
      <c r="V3105" s="8"/>
      <c r="W3105" s="8"/>
      <c r="X3105" s="8" t="str">
        <f>VLOOKUP(A3105,[1]Sheet0!$C:$L,10,0)</f>
        <v>18681226564</v>
      </c>
      <c r="Y3105" s="8" t="str">
        <f>VLOOKUP(A3105,[1]Sheet0!$C:$L,9,0)</f>
        <v>廖凡</v>
      </c>
      <c r="Z3105" s="8"/>
      <c r="AA3105" s="20" t="s">
        <v>42</v>
      </c>
      <c r="AB3105" s="8" t="s">
        <v>43</v>
      </c>
      <c r="AC3105" s="8"/>
      <c r="AD3105" s="8" t="s">
        <v>44</v>
      </c>
      <c r="AE3105" s="8"/>
      <c r="AF3105" s="8"/>
    </row>
    <row r="3106" ht="16.5" spans="1:32">
      <c r="A3106" s="7" t="s">
        <v>3129</v>
      </c>
      <c r="B3106" s="8" t="str">
        <f>VLOOKUP(A3106,学号下拉数据!A:F,2,0)</f>
        <v>张明秀</v>
      </c>
      <c r="C3106" s="8" t="str">
        <f>VLOOKUP(A3106,学号下拉数据!A:F,4,0)</f>
        <v>大数据与财务管理</v>
      </c>
      <c r="D3106" s="8" t="str">
        <f>VLOOKUP(A3106,学号下拉数据!A:F,5,0)</f>
        <v>530301</v>
      </c>
      <c r="E3106" s="8" t="s">
        <v>3122</v>
      </c>
      <c r="F3106" s="8" t="str">
        <f>VLOOKUP(A3106,学号下拉数据!A:F,3,0)</f>
        <v>19财务1</v>
      </c>
      <c r="G3106" s="8" t="str">
        <f>VLOOKUP(A3106,学号下拉数据!A:F,6,0)</f>
        <v>三年</v>
      </c>
      <c r="H3106" s="9" t="s">
        <v>40</v>
      </c>
      <c r="I3106" s="8" t="str">
        <f>VLOOKUP(A3106,[1]Sheet0!$C:$J,8,0)</f>
        <v>天府通行政客服</v>
      </c>
      <c r="J3106" s="8"/>
      <c r="K3106" s="8"/>
      <c r="L3106" s="8"/>
      <c r="M3106" s="8"/>
      <c r="N3106" s="8"/>
      <c r="O3106" s="8"/>
      <c r="P3106" s="8" t="s">
        <v>41</v>
      </c>
      <c r="Q3106" s="8"/>
      <c r="R3106" s="8"/>
      <c r="S3106" s="8" t="str">
        <f>VLOOKUP(A3106,[1]Sheet0!$C:$I,7,0)</f>
        <v>成都金控人力资源管理有限公司</v>
      </c>
      <c r="T3106" s="8" t="str">
        <f>VLOOKUP(A3106,[1]Sheet0!$C:$M,11,0)</f>
        <v>四川省</v>
      </c>
      <c r="U3106" s="8" t="str">
        <f>VLOOKUP(A3106,[1]Sheet0!$C:$N,12,0)</f>
        <v>成都市</v>
      </c>
      <c r="V3106" s="8"/>
      <c r="W3106" s="8"/>
      <c r="X3106" s="8" t="str">
        <f>VLOOKUP(A3106,[1]Sheet0!$C:$L,10,0)</f>
        <v>13908195848</v>
      </c>
      <c r="Y3106" s="8" t="str">
        <f>VLOOKUP(A3106,[1]Sheet0!$C:$L,9,0)</f>
        <v>尹佳莉</v>
      </c>
      <c r="Z3106" s="8"/>
      <c r="AA3106" s="20" t="s">
        <v>42</v>
      </c>
      <c r="AB3106" s="8" t="s">
        <v>43</v>
      </c>
      <c r="AC3106" s="8"/>
      <c r="AD3106" s="8" t="s">
        <v>44</v>
      </c>
      <c r="AE3106" s="8"/>
      <c r="AF3106" s="8"/>
    </row>
    <row r="3107" ht="16.5" spans="1:32">
      <c r="A3107" s="7" t="s">
        <v>3130</v>
      </c>
      <c r="B3107" s="8" t="str">
        <f>VLOOKUP(A3107,学号下拉数据!A:F,2,0)</f>
        <v>张萍</v>
      </c>
      <c r="C3107" s="8" t="str">
        <f>VLOOKUP(A3107,学号下拉数据!A:F,4,0)</f>
        <v>大数据与财务管理</v>
      </c>
      <c r="D3107" s="8" t="str">
        <f>VLOOKUP(A3107,学号下拉数据!A:F,5,0)</f>
        <v>530301</v>
      </c>
      <c r="E3107" s="8" t="s">
        <v>3122</v>
      </c>
      <c r="F3107" s="8" t="str">
        <f>VLOOKUP(A3107,学号下拉数据!A:F,3,0)</f>
        <v>19财务1</v>
      </c>
      <c r="G3107" s="8" t="str">
        <f>VLOOKUP(A3107,学号下拉数据!A:F,6,0)</f>
        <v>三年</v>
      </c>
      <c r="H3107" s="9" t="s">
        <v>40</v>
      </c>
      <c r="I3107" s="8" t="str">
        <f>VLOOKUP(A3107,[1]Sheet0!$C:$J,8,0)</f>
        <v>财务助理</v>
      </c>
      <c r="J3107" s="8"/>
      <c r="K3107" s="8"/>
      <c r="L3107" s="8"/>
      <c r="M3107" s="8"/>
      <c r="N3107" s="8"/>
      <c r="O3107" s="8"/>
      <c r="P3107" s="8" t="s">
        <v>41</v>
      </c>
      <c r="Q3107" s="8"/>
      <c r="R3107" s="8"/>
      <c r="S3107" s="8" t="str">
        <f>VLOOKUP(A3107,[1]Sheet0!$C:$I,7,0)</f>
        <v>昆山小海豚企业管理有限公司</v>
      </c>
      <c r="T3107" s="8" t="str">
        <f>VLOOKUP(A3107,[1]Sheet0!$C:$M,11,0)</f>
        <v>江苏省</v>
      </c>
      <c r="U3107" s="8" t="str">
        <f>VLOOKUP(A3107,[1]Sheet0!$C:$N,12,0)</f>
        <v>苏州市</v>
      </c>
      <c r="V3107" s="8"/>
      <c r="W3107" s="8"/>
      <c r="X3107" s="8" t="str">
        <f>VLOOKUP(A3107,[1]Sheet0!$C:$L,10,0)</f>
        <v>15862645805</v>
      </c>
      <c r="Y3107" s="8" t="str">
        <f>VLOOKUP(A3107,[1]Sheet0!$C:$L,9,0)</f>
        <v>王健</v>
      </c>
      <c r="Z3107" s="8"/>
      <c r="AA3107" s="20" t="s">
        <v>42</v>
      </c>
      <c r="AB3107" s="8" t="s">
        <v>43</v>
      </c>
      <c r="AC3107" s="8"/>
      <c r="AD3107" s="8" t="s">
        <v>44</v>
      </c>
      <c r="AE3107" s="8"/>
      <c r="AF3107" s="8"/>
    </row>
    <row r="3108" ht="16.5" spans="1:32">
      <c r="A3108" s="7" t="s">
        <v>3131</v>
      </c>
      <c r="B3108" s="8" t="str">
        <f>VLOOKUP(A3108,学号下拉数据!A:F,2,0)</f>
        <v>刘生敏</v>
      </c>
      <c r="C3108" s="8" t="str">
        <f>VLOOKUP(A3108,学号下拉数据!A:F,4,0)</f>
        <v>大数据与财务管理</v>
      </c>
      <c r="D3108" s="8" t="str">
        <f>VLOOKUP(A3108,学号下拉数据!A:F,5,0)</f>
        <v>530301</v>
      </c>
      <c r="E3108" s="8" t="s">
        <v>3122</v>
      </c>
      <c r="F3108" s="8" t="str">
        <f>VLOOKUP(A3108,学号下拉数据!A:F,3,0)</f>
        <v>19财务1</v>
      </c>
      <c r="G3108" s="8" t="str">
        <f>VLOOKUP(A3108,学号下拉数据!A:F,6,0)</f>
        <v>三年</v>
      </c>
      <c r="H3108" s="9" t="s">
        <v>40</v>
      </c>
      <c r="I3108" s="8" t="str">
        <f>VLOOKUP(A3108,[1]Sheet0!$C:$J,8,0)</f>
        <v>数据分析岗</v>
      </c>
      <c r="J3108" s="8"/>
      <c r="K3108" s="8"/>
      <c r="L3108" s="8"/>
      <c r="M3108" s="8"/>
      <c r="N3108" s="8"/>
      <c r="O3108" s="8"/>
      <c r="P3108" s="8" t="s">
        <v>41</v>
      </c>
      <c r="Q3108" s="8"/>
      <c r="R3108" s="8"/>
      <c r="S3108" s="8" t="str">
        <f>VLOOKUP(A3108,[1]Sheet0!$C:$I,7,0)</f>
        <v>四川京邦达科技有限公司</v>
      </c>
      <c r="T3108" s="8" t="str">
        <f>VLOOKUP(A3108,[1]Sheet0!$C:$M,11,0)</f>
        <v>四川省</v>
      </c>
      <c r="U3108" s="8" t="str">
        <f>VLOOKUP(A3108,[1]Sheet0!$C:$N,12,0)</f>
        <v>成都市</v>
      </c>
      <c r="V3108" s="8"/>
      <c r="W3108" s="8"/>
      <c r="X3108" s="8" t="str">
        <f>VLOOKUP(A3108,[1]Sheet0!$C:$L,10,0)</f>
        <v>18302811251</v>
      </c>
      <c r="Y3108" s="8" t="str">
        <f>VLOOKUP(A3108,[1]Sheet0!$C:$L,9,0)</f>
        <v>刘加鑫</v>
      </c>
      <c r="Z3108" s="8"/>
      <c r="AA3108" s="20" t="s">
        <v>42</v>
      </c>
      <c r="AB3108" s="8" t="s">
        <v>43</v>
      </c>
      <c r="AC3108" s="8"/>
      <c r="AD3108" s="8" t="s">
        <v>44</v>
      </c>
      <c r="AE3108" s="8"/>
      <c r="AF3108" s="8"/>
    </row>
    <row r="3109" ht="16.5" spans="1:32">
      <c r="A3109" s="7" t="s">
        <v>3132</v>
      </c>
      <c r="B3109" s="8" t="str">
        <f>VLOOKUP(A3109,学号下拉数据!A:F,2,0)</f>
        <v>杨诗晗</v>
      </c>
      <c r="C3109" s="8" t="str">
        <f>VLOOKUP(A3109,学号下拉数据!A:F,4,0)</f>
        <v>大数据与财务管理</v>
      </c>
      <c r="D3109" s="8" t="str">
        <f>VLOOKUP(A3109,学号下拉数据!A:F,5,0)</f>
        <v>530301</v>
      </c>
      <c r="E3109" s="8" t="s">
        <v>3122</v>
      </c>
      <c r="F3109" s="8" t="str">
        <f>VLOOKUP(A3109,学号下拉数据!A:F,3,0)</f>
        <v>19财务1</v>
      </c>
      <c r="G3109" s="8" t="str">
        <f>VLOOKUP(A3109,学号下拉数据!A:F,6,0)</f>
        <v>三年</v>
      </c>
      <c r="H3109" s="9" t="s">
        <v>40</v>
      </c>
      <c r="I3109" s="8" t="str">
        <f>VLOOKUP(A3109,[1]Sheet0!$C:$J,8,0)</f>
        <v>财务助理</v>
      </c>
      <c r="J3109" s="8"/>
      <c r="K3109" s="8"/>
      <c r="L3109" s="8"/>
      <c r="M3109" s="8"/>
      <c r="N3109" s="8"/>
      <c r="O3109" s="8"/>
      <c r="P3109" s="8" t="s">
        <v>41</v>
      </c>
      <c r="Q3109" s="8"/>
      <c r="R3109" s="8"/>
      <c r="S3109" s="8" t="str">
        <f>VLOOKUP(A3109,[1]Sheet0!$C:$I,7,0)</f>
        <v>四川奥弗兰科技有限公司</v>
      </c>
      <c r="T3109" s="8" t="str">
        <f>VLOOKUP(A3109,[1]Sheet0!$C:$M,11,0)</f>
        <v>四川省</v>
      </c>
      <c r="U3109" s="8" t="str">
        <f>VLOOKUP(A3109,[1]Sheet0!$C:$N,12,0)</f>
        <v>成都市</v>
      </c>
      <c r="V3109" s="8"/>
      <c r="W3109" s="8"/>
      <c r="X3109" s="8" t="str">
        <f>VLOOKUP(A3109,[1]Sheet0!$C:$L,10,0)</f>
        <v>18608049676</v>
      </c>
      <c r="Y3109" s="8" t="str">
        <f>VLOOKUP(A3109,[1]Sheet0!$C:$L,9,0)</f>
        <v>孙家奇</v>
      </c>
      <c r="Z3109" s="8"/>
      <c r="AA3109" s="20" t="s">
        <v>42</v>
      </c>
      <c r="AB3109" s="8" t="s">
        <v>43</v>
      </c>
      <c r="AC3109" s="8"/>
      <c r="AD3109" s="8" t="s">
        <v>44</v>
      </c>
      <c r="AE3109" s="8"/>
      <c r="AF3109" s="8"/>
    </row>
    <row r="3110" ht="16.5" spans="1:32">
      <c r="A3110" s="7" t="s">
        <v>3133</v>
      </c>
      <c r="B3110" s="8" t="str">
        <f>VLOOKUP(A3110,学号下拉数据!A:F,2,0)</f>
        <v>李易</v>
      </c>
      <c r="C3110" s="8" t="str">
        <f>VLOOKUP(A3110,学号下拉数据!A:F,4,0)</f>
        <v>大数据与财务管理</v>
      </c>
      <c r="D3110" s="8" t="str">
        <f>VLOOKUP(A3110,学号下拉数据!A:F,5,0)</f>
        <v>530301</v>
      </c>
      <c r="E3110" s="8" t="s">
        <v>3122</v>
      </c>
      <c r="F3110" s="8" t="str">
        <f>VLOOKUP(A3110,学号下拉数据!A:F,3,0)</f>
        <v>19财务1</v>
      </c>
      <c r="G3110" s="8" t="str">
        <f>VLOOKUP(A3110,学号下拉数据!A:F,6,0)</f>
        <v>三年</v>
      </c>
      <c r="H3110" s="9" t="s">
        <v>40</v>
      </c>
      <c r="I3110" s="8" t="str">
        <f>VLOOKUP(A3110,[1]Sheet0!$C:$J,8,0)</f>
        <v>财务助理</v>
      </c>
      <c r="J3110" s="8"/>
      <c r="K3110" s="8"/>
      <c r="L3110" s="8"/>
      <c r="M3110" s="8"/>
      <c r="N3110" s="8"/>
      <c r="O3110" s="8"/>
      <c r="P3110" s="8" t="s">
        <v>41</v>
      </c>
      <c r="Q3110" s="8"/>
      <c r="R3110" s="8"/>
      <c r="S3110" s="8" t="str">
        <f>VLOOKUP(A3110,[1]Sheet0!$C:$I,7,0)</f>
        <v>四川肆元商贸有限公司</v>
      </c>
      <c r="T3110" s="8" t="str">
        <f>VLOOKUP(A3110,[1]Sheet0!$C:$M,11,0)</f>
        <v>四川省</v>
      </c>
      <c r="U3110" s="8" t="str">
        <f>VLOOKUP(A3110,[1]Sheet0!$C:$N,12,0)</f>
        <v>遂宁市</v>
      </c>
      <c r="V3110" s="8"/>
      <c r="W3110" s="8"/>
      <c r="X3110" s="8" t="str">
        <f>VLOOKUP(A3110,[1]Sheet0!$C:$L,10,0)</f>
        <v>13795878880</v>
      </c>
      <c r="Y3110" s="8" t="str">
        <f>VLOOKUP(A3110,[1]Sheet0!$C:$L,9,0)</f>
        <v>张琨</v>
      </c>
      <c r="Z3110" s="8"/>
      <c r="AA3110" s="20" t="s">
        <v>42</v>
      </c>
      <c r="AB3110" s="8" t="s">
        <v>43</v>
      </c>
      <c r="AC3110" s="8"/>
      <c r="AD3110" s="8" t="s">
        <v>44</v>
      </c>
      <c r="AE3110" s="8"/>
      <c r="AF3110" s="8"/>
    </row>
    <row r="3111" ht="16.5" spans="1:32">
      <c r="A3111" s="7" t="s">
        <v>3134</v>
      </c>
      <c r="B3111" s="8" t="str">
        <f>VLOOKUP(A3111,学号下拉数据!A:F,2,0)</f>
        <v>程洁</v>
      </c>
      <c r="C3111" s="8" t="str">
        <f>VLOOKUP(A3111,学号下拉数据!A:F,4,0)</f>
        <v>大数据与财务管理</v>
      </c>
      <c r="D3111" s="8" t="str">
        <f>VLOOKUP(A3111,学号下拉数据!A:F,5,0)</f>
        <v>530301</v>
      </c>
      <c r="E3111" s="8" t="s">
        <v>3122</v>
      </c>
      <c r="F3111" s="8" t="str">
        <f>VLOOKUP(A3111,学号下拉数据!A:F,3,0)</f>
        <v>19财务1</v>
      </c>
      <c r="G3111" s="8" t="str">
        <f>VLOOKUP(A3111,学号下拉数据!A:F,6,0)</f>
        <v>三年</v>
      </c>
      <c r="H3111" s="9" t="s">
        <v>40</v>
      </c>
      <c r="I3111" s="8" t="str">
        <f>VLOOKUP(A3111,[1]Sheet0!$C:$J,8,0)</f>
        <v>财务实习生</v>
      </c>
      <c r="J3111" s="8"/>
      <c r="K3111" s="8"/>
      <c r="L3111" s="8"/>
      <c r="M3111" s="8"/>
      <c r="N3111" s="8"/>
      <c r="O3111" s="8"/>
      <c r="P3111" s="8" t="s">
        <v>41</v>
      </c>
      <c r="Q3111" s="8"/>
      <c r="R3111" s="8"/>
      <c r="S3111" s="8" t="str">
        <f>VLOOKUP(A3111,[1]Sheet0!$C:$I,7,0)</f>
        <v>博州爱家超市有限公司</v>
      </c>
      <c r="T3111" s="8" t="str">
        <f>VLOOKUP(A3111,[1]Sheet0!$C:$M,11,0)</f>
        <v>新疆维吾尔自治区</v>
      </c>
      <c r="U3111" s="8" t="str">
        <f>VLOOKUP(A3111,[1]Sheet0!$C:$N,12,0)</f>
        <v>博尔塔拉蒙古自治州</v>
      </c>
      <c r="V3111" s="8"/>
      <c r="W3111" s="8"/>
      <c r="X3111" s="8" t="str">
        <f>VLOOKUP(A3111,[1]Sheet0!$C:$L,10,0)</f>
        <v>17699096695</v>
      </c>
      <c r="Y3111" s="8" t="str">
        <f>VLOOKUP(A3111,[1]Sheet0!$C:$L,9,0)</f>
        <v>李辉</v>
      </c>
      <c r="Z3111" s="8"/>
      <c r="AA3111" s="20" t="s">
        <v>42</v>
      </c>
      <c r="AB3111" s="8" t="s">
        <v>43</v>
      </c>
      <c r="AC3111" s="8"/>
      <c r="AD3111" s="8" t="s">
        <v>44</v>
      </c>
      <c r="AE3111" s="8"/>
      <c r="AF3111" s="8"/>
    </row>
    <row r="3112" ht="16.5" spans="1:32">
      <c r="A3112" s="7" t="s">
        <v>3135</v>
      </c>
      <c r="B3112" s="8" t="str">
        <f>VLOOKUP(A3112,学号下拉数据!A:F,2,0)</f>
        <v>马艾彤</v>
      </c>
      <c r="C3112" s="8" t="str">
        <f>VLOOKUP(A3112,学号下拉数据!A:F,4,0)</f>
        <v>大数据与财务管理</v>
      </c>
      <c r="D3112" s="8" t="str">
        <f>VLOOKUP(A3112,学号下拉数据!A:F,5,0)</f>
        <v>530301</v>
      </c>
      <c r="E3112" s="8" t="s">
        <v>3122</v>
      </c>
      <c r="F3112" s="8" t="str">
        <f>VLOOKUP(A3112,学号下拉数据!A:F,3,0)</f>
        <v>19财务1</v>
      </c>
      <c r="G3112" s="8" t="str">
        <f>VLOOKUP(A3112,学号下拉数据!A:F,6,0)</f>
        <v>三年</v>
      </c>
      <c r="H3112" s="9" t="s">
        <v>40</v>
      </c>
      <c r="I3112" s="8" t="str">
        <f>VLOOKUP(A3112,[1]Sheet0!$C:$J,8,0)</f>
        <v>财务助理</v>
      </c>
      <c r="J3112" s="8"/>
      <c r="K3112" s="8"/>
      <c r="L3112" s="8"/>
      <c r="M3112" s="8"/>
      <c r="N3112" s="8"/>
      <c r="O3112" s="8"/>
      <c r="P3112" s="8" t="s">
        <v>41</v>
      </c>
      <c r="Q3112" s="8"/>
      <c r="R3112" s="8"/>
      <c r="S3112" s="8" t="str">
        <f>VLOOKUP(A3112,[1]Sheet0!$C:$I,7,0)</f>
        <v>四川肆元商贸有限公司</v>
      </c>
      <c r="T3112" s="8" t="str">
        <f>VLOOKUP(A3112,[1]Sheet0!$C:$M,11,0)</f>
        <v>四川省</v>
      </c>
      <c r="U3112" s="8" t="str">
        <f>VLOOKUP(A3112,[1]Sheet0!$C:$N,12,0)</f>
        <v>遂宁市</v>
      </c>
      <c r="V3112" s="8"/>
      <c r="W3112" s="8"/>
      <c r="X3112" s="8" t="str">
        <f>VLOOKUP(A3112,[1]Sheet0!$C:$L,10,0)</f>
        <v>13795878880</v>
      </c>
      <c r="Y3112" s="8" t="str">
        <f>VLOOKUP(A3112,[1]Sheet0!$C:$L,9,0)</f>
        <v>张琨</v>
      </c>
      <c r="Z3112" s="8"/>
      <c r="AA3112" s="20" t="s">
        <v>42</v>
      </c>
      <c r="AB3112" s="8" t="s">
        <v>43</v>
      </c>
      <c r="AC3112" s="8"/>
      <c r="AD3112" s="8" t="s">
        <v>44</v>
      </c>
      <c r="AE3112" s="8"/>
      <c r="AF3112" s="8"/>
    </row>
    <row r="3113" ht="16.5" spans="1:32">
      <c r="A3113" s="7" t="s">
        <v>3136</v>
      </c>
      <c r="B3113" s="8" t="str">
        <f>VLOOKUP(A3113,学号下拉数据!A:F,2,0)</f>
        <v>郭洵</v>
      </c>
      <c r="C3113" s="8" t="str">
        <f>VLOOKUP(A3113,学号下拉数据!A:F,4,0)</f>
        <v>大数据与财务管理</v>
      </c>
      <c r="D3113" s="8" t="str">
        <f>VLOOKUP(A3113,学号下拉数据!A:F,5,0)</f>
        <v>530301</v>
      </c>
      <c r="E3113" s="8" t="s">
        <v>3122</v>
      </c>
      <c r="F3113" s="8" t="str">
        <f>VLOOKUP(A3113,学号下拉数据!A:F,3,0)</f>
        <v>19财务1</v>
      </c>
      <c r="G3113" s="8" t="str">
        <f>VLOOKUP(A3113,学号下拉数据!A:F,6,0)</f>
        <v>三年</v>
      </c>
      <c r="H3113" s="9" t="s">
        <v>40</v>
      </c>
      <c r="I3113" s="8" t="str">
        <f>VLOOKUP(A3113,[1]Sheet0!$C:$J,8,0)</f>
        <v>会计</v>
      </c>
      <c r="J3113" s="8"/>
      <c r="K3113" s="8"/>
      <c r="L3113" s="8"/>
      <c r="M3113" s="8"/>
      <c r="N3113" s="8"/>
      <c r="O3113" s="8"/>
      <c r="P3113" s="8" t="s">
        <v>41</v>
      </c>
      <c r="Q3113" s="8"/>
      <c r="R3113" s="8"/>
      <c r="S3113" s="8" t="str">
        <f>VLOOKUP(A3113,[1]Sheet0!$C:$I,7,0)</f>
        <v>和田城市伊奇酒店</v>
      </c>
      <c r="T3113" s="8" t="str">
        <f>VLOOKUP(A3113,[1]Sheet0!$C:$M,11,0)</f>
        <v>新疆维吾尔自治区</v>
      </c>
      <c r="U3113" s="8" t="str">
        <f>VLOOKUP(A3113,[1]Sheet0!$C:$N,12,0)</f>
        <v>和田地区</v>
      </c>
      <c r="V3113" s="8"/>
      <c r="W3113" s="8"/>
      <c r="X3113" s="8" t="str">
        <f>VLOOKUP(A3113,[1]Sheet0!$C:$L,10,0)</f>
        <v>15292832706</v>
      </c>
      <c r="Y3113" s="8" t="str">
        <f>VLOOKUP(A3113,[1]Sheet0!$C:$L,9,0)</f>
        <v>尹莹莹</v>
      </c>
      <c r="Z3113" s="8"/>
      <c r="AA3113" s="20" t="s">
        <v>42</v>
      </c>
      <c r="AB3113" s="8" t="s">
        <v>43</v>
      </c>
      <c r="AC3113" s="8"/>
      <c r="AD3113" s="8" t="s">
        <v>44</v>
      </c>
      <c r="AE3113" s="8"/>
      <c r="AF3113" s="8"/>
    </row>
    <row r="3114" ht="16.5" spans="1:32">
      <c r="A3114" s="7" t="s">
        <v>3137</v>
      </c>
      <c r="B3114" s="8" t="str">
        <f>VLOOKUP(A3114,学号下拉数据!A:F,2,0)</f>
        <v>杨有琴</v>
      </c>
      <c r="C3114" s="8" t="str">
        <f>VLOOKUP(A3114,学号下拉数据!A:F,4,0)</f>
        <v>大数据与财务管理</v>
      </c>
      <c r="D3114" s="8" t="str">
        <f>VLOOKUP(A3114,学号下拉数据!A:F,5,0)</f>
        <v>530301</v>
      </c>
      <c r="E3114" s="8" t="s">
        <v>3122</v>
      </c>
      <c r="F3114" s="8" t="str">
        <f>VLOOKUP(A3114,学号下拉数据!A:F,3,0)</f>
        <v>19财务1</v>
      </c>
      <c r="G3114" s="8" t="str">
        <f>VLOOKUP(A3114,学号下拉数据!A:F,6,0)</f>
        <v>三年</v>
      </c>
      <c r="H3114" s="9" t="s">
        <v>40</v>
      </c>
      <c r="I3114" s="8" t="str">
        <f>VLOOKUP(A3114,[1]Sheet0!$C:$J,8,0)</f>
        <v>财务助理</v>
      </c>
      <c r="J3114" s="8"/>
      <c r="K3114" s="8"/>
      <c r="L3114" s="8"/>
      <c r="M3114" s="8"/>
      <c r="N3114" s="8"/>
      <c r="O3114" s="8"/>
      <c r="P3114" s="8" t="s">
        <v>41</v>
      </c>
      <c r="Q3114" s="8"/>
      <c r="R3114" s="8"/>
      <c r="S3114" s="8" t="str">
        <f>VLOOKUP(A3114,[1]Sheet0!$C:$I,7,0)</f>
        <v>四川省水月莲里酒店管理有限公司</v>
      </c>
      <c r="T3114" s="8" t="str">
        <f>VLOOKUP(A3114,[1]Sheet0!$C:$M,11,0)</f>
        <v>四川省</v>
      </c>
      <c r="U3114" s="8" t="str">
        <f>VLOOKUP(A3114,[1]Sheet0!$C:$N,12,0)</f>
        <v>遂宁市</v>
      </c>
      <c r="V3114" s="8"/>
      <c r="W3114" s="8"/>
      <c r="X3114" s="8" t="str">
        <f>VLOOKUP(A3114,[1]Sheet0!$C:$L,10,0)</f>
        <v>19911817976</v>
      </c>
      <c r="Y3114" s="8" t="str">
        <f>VLOOKUP(A3114,[1]Sheet0!$C:$L,9,0)</f>
        <v>杨林</v>
      </c>
      <c r="Z3114" s="8"/>
      <c r="AA3114" s="20" t="s">
        <v>42</v>
      </c>
      <c r="AB3114" s="8" t="s">
        <v>43</v>
      </c>
      <c r="AC3114" s="8"/>
      <c r="AD3114" s="8" t="s">
        <v>44</v>
      </c>
      <c r="AE3114" s="8"/>
      <c r="AF3114" s="8"/>
    </row>
    <row r="3115" ht="16.5" spans="1:32">
      <c r="A3115" s="7" t="s">
        <v>3138</v>
      </c>
      <c r="B3115" s="8" t="str">
        <f>VLOOKUP(A3115,学号下拉数据!A:F,2,0)</f>
        <v>洛绒罗布</v>
      </c>
      <c r="C3115" s="8" t="str">
        <f>VLOOKUP(A3115,学号下拉数据!A:F,4,0)</f>
        <v>大数据与财务管理</v>
      </c>
      <c r="D3115" s="8" t="str">
        <f>VLOOKUP(A3115,学号下拉数据!A:F,5,0)</f>
        <v>530301</v>
      </c>
      <c r="E3115" s="8" t="s">
        <v>3122</v>
      </c>
      <c r="F3115" s="8" t="str">
        <f>VLOOKUP(A3115,学号下拉数据!A:F,3,0)</f>
        <v>19财务1</v>
      </c>
      <c r="G3115" s="8" t="str">
        <f>VLOOKUP(A3115,学号下拉数据!A:F,6,0)</f>
        <v>二年</v>
      </c>
      <c r="H3115" s="9" t="s">
        <v>40</v>
      </c>
      <c r="I3115" s="8" t="str">
        <f>VLOOKUP(A3115,[1]Sheet0!$C:$J,8,0)</f>
        <v>财务会计</v>
      </c>
      <c r="J3115" s="8"/>
      <c r="K3115" s="8"/>
      <c r="L3115" s="8"/>
      <c r="M3115" s="8"/>
      <c r="N3115" s="8"/>
      <c r="O3115" s="8"/>
      <c r="P3115" s="8" t="s">
        <v>41</v>
      </c>
      <c r="Q3115" s="8"/>
      <c r="R3115" s="8"/>
      <c r="S3115" s="8" t="str">
        <f>VLOOKUP(A3115,[1]Sheet0!$C:$I,7,0)</f>
        <v>巴塘县中咱镇人们政府</v>
      </c>
      <c r="T3115" s="8" t="str">
        <f>VLOOKUP(A3115,[1]Sheet0!$C:$M,11,0)</f>
        <v>四川省</v>
      </c>
      <c r="U3115" s="8" t="str">
        <f>VLOOKUP(A3115,[1]Sheet0!$C:$N,12,0)</f>
        <v>甘孜藏族自治州</v>
      </c>
      <c r="V3115" s="8"/>
      <c r="W3115" s="8"/>
      <c r="X3115" s="8" t="str">
        <f>VLOOKUP(A3115,[1]Sheet0!$C:$L,10,0)</f>
        <v>15082300630</v>
      </c>
      <c r="Y3115" s="8" t="str">
        <f>VLOOKUP(A3115,[1]Sheet0!$C:$L,9,0)</f>
        <v>杨杰</v>
      </c>
      <c r="Z3115" s="8"/>
      <c r="AA3115" s="20" t="s">
        <v>42</v>
      </c>
      <c r="AB3115" s="8" t="s">
        <v>43</v>
      </c>
      <c r="AC3115" s="8"/>
      <c r="AD3115" s="8" t="s">
        <v>44</v>
      </c>
      <c r="AE3115" s="8"/>
      <c r="AF3115" s="8"/>
    </row>
    <row r="3116" ht="16.5" spans="1:32">
      <c r="A3116" s="7" t="s">
        <v>3139</v>
      </c>
      <c r="B3116" s="8" t="str">
        <f>VLOOKUP(A3116,学号下拉数据!A:F,2,0)</f>
        <v>代继辉</v>
      </c>
      <c r="C3116" s="8" t="str">
        <f>VLOOKUP(A3116,学号下拉数据!A:F,4,0)</f>
        <v>大数据与财务管理</v>
      </c>
      <c r="D3116" s="8" t="str">
        <f>VLOOKUP(A3116,学号下拉数据!A:F,5,0)</f>
        <v>530301</v>
      </c>
      <c r="E3116" s="8" t="s">
        <v>3122</v>
      </c>
      <c r="F3116" s="8" t="str">
        <f>VLOOKUP(A3116,学号下拉数据!A:F,3,0)</f>
        <v>19财务1</v>
      </c>
      <c r="G3116" s="8" t="str">
        <f>VLOOKUP(A3116,学号下拉数据!A:F,6,0)</f>
        <v>三年</v>
      </c>
      <c r="H3116" s="9" t="s">
        <v>40</v>
      </c>
      <c r="I3116" s="8" t="str">
        <f>VLOOKUP(A3116,[1]Sheet0!$C:$J,8,0)</f>
        <v>车险销售</v>
      </c>
      <c r="J3116" s="8"/>
      <c r="K3116" s="8"/>
      <c r="L3116" s="8"/>
      <c r="M3116" s="8"/>
      <c r="N3116" s="8"/>
      <c r="O3116" s="8"/>
      <c r="P3116" s="8" t="s">
        <v>41</v>
      </c>
      <c r="Q3116" s="8"/>
      <c r="R3116" s="8"/>
      <c r="S3116" s="8" t="str">
        <f>VLOOKUP(A3116,[1]Sheet0!$C:$I,7,0)</f>
        <v>阳光财产保险股份有限公司四川省分公司</v>
      </c>
      <c r="T3116" s="8" t="str">
        <f>VLOOKUP(A3116,[1]Sheet0!$C:$M,11,0)</f>
        <v>四川省</v>
      </c>
      <c r="U3116" s="8" t="str">
        <f>VLOOKUP(A3116,[1]Sheet0!$C:$N,12,0)</f>
        <v>成都市</v>
      </c>
      <c r="V3116" s="8"/>
      <c r="W3116" s="8"/>
      <c r="X3116" s="8" t="str">
        <f>VLOOKUP(A3116,[1]Sheet0!$C:$L,10,0)</f>
        <v>13668328639</v>
      </c>
      <c r="Y3116" s="8" t="str">
        <f>VLOOKUP(A3116,[1]Sheet0!$C:$L,9,0)</f>
        <v>曾兴灵</v>
      </c>
      <c r="Z3116" s="8"/>
      <c r="AA3116" s="20" t="s">
        <v>42</v>
      </c>
      <c r="AB3116" s="8" t="s">
        <v>43</v>
      </c>
      <c r="AC3116" s="8"/>
      <c r="AD3116" s="8" t="s">
        <v>44</v>
      </c>
      <c r="AE3116" s="8"/>
      <c r="AF3116" s="8"/>
    </row>
    <row r="3117" ht="16.5" spans="1:32">
      <c r="A3117" s="7" t="s">
        <v>3140</v>
      </c>
      <c r="B3117" s="8" t="str">
        <f>VLOOKUP(A3117,学号下拉数据!A:F,2,0)</f>
        <v>陈月</v>
      </c>
      <c r="C3117" s="8" t="str">
        <f>VLOOKUP(A3117,学号下拉数据!A:F,4,0)</f>
        <v>大数据与财务管理</v>
      </c>
      <c r="D3117" s="8" t="str">
        <f>VLOOKUP(A3117,学号下拉数据!A:F,5,0)</f>
        <v>530301</v>
      </c>
      <c r="E3117" s="8" t="s">
        <v>3122</v>
      </c>
      <c r="F3117" s="8" t="str">
        <f>VLOOKUP(A3117,学号下拉数据!A:F,3,0)</f>
        <v>19财务1</v>
      </c>
      <c r="G3117" s="8" t="str">
        <f>VLOOKUP(A3117,学号下拉数据!A:F,6,0)</f>
        <v>三年</v>
      </c>
      <c r="H3117" s="9" t="s">
        <v>40</v>
      </c>
      <c r="I3117" s="8" t="str">
        <f>VLOOKUP(A3117,[1]Sheet0!$C:$J,8,0)</f>
        <v>会计助理</v>
      </c>
      <c r="J3117" s="8"/>
      <c r="K3117" s="8"/>
      <c r="L3117" s="8"/>
      <c r="M3117" s="8"/>
      <c r="N3117" s="8"/>
      <c r="O3117" s="8"/>
      <c r="P3117" s="8" t="s">
        <v>41</v>
      </c>
      <c r="Q3117" s="8"/>
      <c r="R3117" s="8"/>
      <c r="S3117" s="8" t="str">
        <f>VLOOKUP(A3117,[1]Sheet0!$C:$I,7,0)</f>
        <v>四川省川胜发再生资源利用有限责任公司 </v>
      </c>
      <c r="T3117" s="8" t="str">
        <f>VLOOKUP(A3117,[1]Sheet0!$C:$M,11,0)</f>
        <v>四川省</v>
      </c>
      <c r="U3117" s="8" t="str">
        <f>VLOOKUP(A3117,[1]Sheet0!$C:$N,12,0)</f>
        <v>凉山彝族自治州</v>
      </c>
      <c r="V3117" s="8"/>
      <c r="W3117" s="8"/>
      <c r="X3117" s="8" t="str">
        <f>VLOOKUP(A3117,[1]Sheet0!$C:$L,10,0)</f>
        <v>18481279499</v>
      </c>
      <c r="Y3117" s="8" t="str">
        <f>VLOOKUP(A3117,[1]Sheet0!$C:$L,9,0)</f>
        <v>邓瑶</v>
      </c>
      <c r="Z3117" s="8"/>
      <c r="AA3117" s="20" t="s">
        <v>42</v>
      </c>
      <c r="AB3117" s="8" t="s">
        <v>43</v>
      </c>
      <c r="AC3117" s="8"/>
      <c r="AD3117" s="8" t="s">
        <v>44</v>
      </c>
      <c r="AE3117" s="8"/>
      <c r="AF3117" s="8"/>
    </row>
    <row r="3118" ht="16.5" spans="1:32">
      <c r="A3118" s="7" t="s">
        <v>3141</v>
      </c>
      <c r="B3118" s="8" t="str">
        <f>VLOOKUP(A3118,学号下拉数据!A:F,2,0)</f>
        <v>付华勤</v>
      </c>
      <c r="C3118" s="8" t="str">
        <f>VLOOKUP(A3118,学号下拉数据!A:F,4,0)</f>
        <v>大数据与财务管理</v>
      </c>
      <c r="D3118" s="8" t="str">
        <f>VLOOKUP(A3118,学号下拉数据!A:F,5,0)</f>
        <v>530301</v>
      </c>
      <c r="E3118" s="8" t="s">
        <v>3122</v>
      </c>
      <c r="F3118" s="8" t="str">
        <f>VLOOKUP(A3118,学号下拉数据!A:F,3,0)</f>
        <v>19财务1</v>
      </c>
      <c r="G3118" s="8" t="str">
        <f>VLOOKUP(A3118,学号下拉数据!A:F,6,0)</f>
        <v>三年</v>
      </c>
      <c r="H3118" s="9" t="s">
        <v>40</v>
      </c>
      <c r="I3118" s="8" t="str">
        <f>VLOOKUP(A3118,[1]Sheet0!$C:$J,8,0)</f>
        <v>人力资源人力资源</v>
      </c>
      <c r="J3118" s="8"/>
      <c r="K3118" s="8"/>
      <c r="L3118" s="8"/>
      <c r="M3118" s="8"/>
      <c r="N3118" s="8"/>
      <c r="O3118" s="8"/>
      <c r="P3118" s="8" t="s">
        <v>41</v>
      </c>
      <c r="Q3118" s="8"/>
      <c r="R3118" s="8"/>
      <c r="S3118" s="8" t="str">
        <f>VLOOKUP(A3118,[1]Sheet0!$C:$I,7,0)</f>
        <v>四川七彩祥优企业管理有限公司</v>
      </c>
      <c r="T3118" s="8" t="str">
        <f>VLOOKUP(A3118,[1]Sheet0!$C:$M,11,0)</f>
        <v>四川省</v>
      </c>
      <c r="U3118" s="8" t="str">
        <f>VLOOKUP(A3118,[1]Sheet0!$C:$N,12,0)</f>
        <v>成都市</v>
      </c>
      <c r="V3118" s="8"/>
      <c r="W3118" s="8"/>
      <c r="X3118" s="8" t="str">
        <f>VLOOKUP(A3118,[1]Sheet0!$C:$L,10,0)</f>
        <v>18681226564</v>
      </c>
      <c r="Y3118" s="8" t="str">
        <f>VLOOKUP(A3118,[1]Sheet0!$C:$L,9,0)</f>
        <v>廖凡</v>
      </c>
      <c r="Z3118" s="8"/>
      <c r="AA3118" s="20" t="s">
        <v>42</v>
      </c>
      <c r="AB3118" s="8" t="s">
        <v>43</v>
      </c>
      <c r="AC3118" s="8"/>
      <c r="AD3118" s="8" t="s">
        <v>44</v>
      </c>
      <c r="AE3118" s="8"/>
      <c r="AF3118" s="8"/>
    </row>
    <row r="3119" ht="16.5" spans="1:32">
      <c r="A3119" s="7" t="s">
        <v>3142</v>
      </c>
      <c r="B3119" s="8" t="str">
        <f>VLOOKUP(A3119,学号下拉数据!A:F,2,0)</f>
        <v>次仁拉姆</v>
      </c>
      <c r="C3119" s="8" t="str">
        <f>VLOOKUP(A3119,学号下拉数据!A:F,4,0)</f>
        <v>大数据与财务管理</v>
      </c>
      <c r="D3119" s="8" t="str">
        <f>VLOOKUP(A3119,学号下拉数据!A:F,5,0)</f>
        <v>530301</v>
      </c>
      <c r="E3119" s="8" t="s">
        <v>3122</v>
      </c>
      <c r="F3119" s="8" t="str">
        <f>VLOOKUP(A3119,学号下拉数据!A:F,3,0)</f>
        <v>19财务1</v>
      </c>
      <c r="G3119" s="8" t="str">
        <f>VLOOKUP(A3119,学号下拉数据!A:F,6,0)</f>
        <v>二年</v>
      </c>
      <c r="H3119" s="9" t="s">
        <v>40</v>
      </c>
      <c r="I3119" s="8" t="str">
        <f>VLOOKUP(A3119,[1]Sheet0!$C:$J,8,0)</f>
        <v>国库支付中心</v>
      </c>
      <c r="J3119" s="8"/>
      <c r="K3119" s="8"/>
      <c r="L3119" s="8"/>
      <c r="M3119" s="8"/>
      <c r="N3119" s="8"/>
      <c r="O3119" s="8"/>
      <c r="P3119" s="8" t="s">
        <v>41</v>
      </c>
      <c r="Q3119" s="8"/>
      <c r="R3119" s="8"/>
      <c r="S3119" s="8" t="str">
        <f>VLOOKUP(A3119,[1]Sheet0!$C:$I,7,0)</f>
        <v>理塘县财政局</v>
      </c>
      <c r="T3119" s="8" t="str">
        <f>VLOOKUP(A3119,[1]Sheet0!$C:$M,11,0)</f>
        <v>四川省</v>
      </c>
      <c r="U3119" s="8" t="str">
        <f>VLOOKUP(A3119,[1]Sheet0!$C:$N,12,0)</f>
        <v>甘孜藏族自治州</v>
      </c>
      <c r="V3119" s="8"/>
      <c r="W3119" s="8"/>
      <c r="X3119" s="8" t="str">
        <f>VLOOKUP(A3119,[1]Sheet0!$C:$L,10,0)</f>
        <v>18283632027</v>
      </c>
      <c r="Y3119" s="8" t="str">
        <f>VLOOKUP(A3119,[1]Sheet0!$C:$L,9,0)</f>
        <v>洛绒降央</v>
      </c>
      <c r="Z3119" s="8"/>
      <c r="AA3119" s="20" t="s">
        <v>42</v>
      </c>
      <c r="AB3119" s="8" t="s">
        <v>43</v>
      </c>
      <c r="AC3119" s="8"/>
      <c r="AD3119" s="8" t="s">
        <v>44</v>
      </c>
      <c r="AE3119" s="8"/>
      <c r="AF3119" s="8"/>
    </row>
    <row r="3120" ht="16.5" spans="1:32">
      <c r="A3120" s="7" t="s">
        <v>3143</v>
      </c>
      <c r="B3120" s="8" t="str">
        <f>VLOOKUP(A3120,学号下拉数据!A:F,2,0)</f>
        <v>罗绒彭措</v>
      </c>
      <c r="C3120" s="8" t="str">
        <f>VLOOKUP(A3120,学号下拉数据!A:F,4,0)</f>
        <v>大数据与财务管理</v>
      </c>
      <c r="D3120" s="8" t="str">
        <f>VLOOKUP(A3120,学号下拉数据!A:F,5,0)</f>
        <v>530301</v>
      </c>
      <c r="E3120" s="8" t="s">
        <v>3122</v>
      </c>
      <c r="F3120" s="8" t="str">
        <f>VLOOKUP(A3120,学号下拉数据!A:F,3,0)</f>
        <v>19财务1</v>
      </c>
      <c r="G3120" s="8" t="str">
        <f>VLOOKUP(A3120,学号下拉数据!A:F,6,0)</f>
        <v>二年</v>
      </c>
      <c r="H3120" s="9" t="s">
        <v>40</v>
      </c>
      <c r="I3120" s="8" t="str">
        <f>VLOOKUP(A3120,[1]Sheet0!$C:$J,8,0)</f>
        <v>财务管理</v>
      </c>
      <c r="J3120" s="8"/>
      <c r="K3120" s="8"/>
      <c r="L3120" s="8"/>
      <c r="M3120" s="8"/>
      <c r="N3120" s="8"/>
      <c r="O3120" s="8"/>
      <c r="P3120" s="8" t="s">
        <v>41</v>
      </c>
      <c r="Q3120" s="8"/>
      <c r="R3120" s="8"/>
      <c r="S3120" s="8" t="str">
        <f>VLOOKUP(A3120,[1]Sheet0!$C:$I,7,0)</f>
        <v>乡城县卫生健康局</v>
      </c>
      <c r="T3120" s="8" t="str">
        <f>VLOOKUP(A3120,[1]Sheet0!$C:$M,11,0)</f>
        <v>四川省</v>
      </c>
      <c r="U3120" s="8" t="str">
        <f>VLOOKUP(A3120,[1]Sheet0!$C:$N,12,0)</f>
        <v>甘孜藏族自治州</v>
      </c>
      <c r="V3120" s="8"/>
      <c r="W3120" s="8"/>
      <c r="X3120" s="8" t="str">
        <f>VLOOKUP(A3120,[1]Sheet0!$C:$L,10,0)</f>
        <v>13541891108</v>
      </c>
      <c r="Y3120" s="8" t="str">
        <f>VLOOKUP(A3120,[1]Sheet0!$C:$L,9,0)</f>
        <v>泽仁扎姆</v>
      </c>
      <c r="Z3120" s="8"/>
      <c r="AA3120" s="20" t="s">
        <v>42</v>
      </c>
      <c r="AB3120" s="8" t="s">
        <v>43</v>
      </c>
      <c r="AC3120" s="8"/>
      <c r="AD3120" s="8" t="s">
        <v>44</v>
      </c>
      <c r="AE3120" s="8"/>
      <c r="AF3120" s="8"/>
    </row>
    <row r="3121" ht="16.5" spans="1:32">
      <c r="A3121" s="7" t="s">
        <v>3144</v>
      </c>
      <c r="B3121" s="8" t="str">
        <f>VLOOKUP(A3121,学号下拉数据!A:F,2,0)</f>
        <v>赵冬林</v>
      </c>
      <c r="C3121" s="8" t="str">
        <f>VLOOKUP(A3121,学号下拉数据!A:F,4,0)</f>
        <v>大数据与财务管理</v>
      </c>
      <c r="D3121" s="8" t="str">
        <f>VLOOKUP(A3121,学号下拉数据!A:F,5,0)</f>
        <v>530301</v>
      </c>
      <c r="E3121" s="8" t="s">
        <v>3122</v>
      </c>
      <c r="F3121" s="8" t="str">
        <f>VLOOKUP(A3121,学号下拉数据!A:F,3,0)</f>
        <v>19财务1</v>
      </c>
      <c r="G3121" s="8" t="str">
        <f>VLOOKUP(A3121,学号下拉数据!A:F,6,0)</f>
        <v>三年</v>
      </c>
      <c r="H3121" s="9" t="s">
        <v>40</v>
      </c>
      <c r="I3121" s="8" t="str">
        <f>VLOOKUP(A3121,[1]Sheet0!$C:$J,8,0)</f>
        <v>资料员</v>
      </c>
      <c r="J3121" s="8"/>
      <c r="K3121" s="8"/>
      <c r="L3121" s="8"/>
      <c r="M3121" s="8"/>
      <c r="N3121" s="8"/>
      <c r="O3121" s="8"/>
      <c r="P3121" s="8" t="s">
        <v>41</v>
      </c>
      <c r="Q3121" s="8"/>
      <c r="R3121" s="8"/>
      <c r="S3121" s="8" t="str">
        <f>VLOOKUP(A3121,[1]Sheet0!$C:$I,7,0)</f>
        <v>四川纵辉建筑工程有限公司</v>
      </c>
      <c r="T3121" s="8" t="str">
        <f>VLOOKUP(A3121,[1]Sheet0!$C:$M,11,0)</f>
        <v>四川省</v>
      </c>
      <c r="U3121" s="8" t="str">
        <f>VLOOKUP(A3121,[1]Sheet0!$C:$N,12,0)</f>
        <v>雅安市</v>
      </c>
      <c r="V3121" s="8"/>
      <c r="W3121" s="8"/>
      <c r="X3121" s="8" t="str">
        <f>VLOOKUP(A3121,[1]Sheet0!$C:$L,10,0)</f>
        <v>18081701111</v>
      </c>
      <c r="Y3121" s="8" t="str">
        <f>VLOOKUP(A3121,[1]Sheet0!$C:$L,9,0)</f>
        <v>任丹</v>
      </c>
      <c r="Z3121" s="8"/>
      <c r="AA3121" s="20" t="s">
        <v>42</v>
      </c>
      <c r="AB3121" s="8" t="s">
        <v>43</v>
      </c>
      <c r="AC3121" s="8"/>
      <c r="AD3121" s="8" t="s">
        <v>44</v>
      </c>
      <c r="AE3121" s="8"/>
      <c r="AF3121" s="8"/>
    </row>
    <row r="3122" ht="16.5" spans="1:32">
      <c r="A3122" s="7" t="s">
        <v>3145</v>
      </c>
      <c r="B3122" s="8" t="str">
        <f>VLOOKUP(A3122,学号下拉数据!A:F,2,0)</f>
        <v>康州措</v>
      </c>
      <c r="C3122" s="8" t="str">
        <f>VLOOKUP(A3122,学号下拉数据!A:F,4,0)</f>
        <v>大数据与财务管理</v>
      </c>
      <c r="D3122" s="8" t="str">
        <f>VLOOKUP(A3122,学号下拉数据!A:F,5,0)</f>
        <v>530301</v>
      </c>
      <c r="E3122" s="8" t="s">
        <v>3122</v>
      </c>
      <c r="F3122" s="8" t="str">
        <f>VLOOKUP(A3122,学号下拉数据!A:F,3,0)</f>
        <v>19财务1</v>
      </c>
      <c r="G3122" s="8" t="str">
        <f>VLOOKUP(A3122,学号下拉数据!A:F,6,0)</f>
        <v>二年</v>
      </c>
      <c r="H3122" s="9" t="s">
        <v>40</v>
      </c>
      <c r="I3122" s="8" t="str">
        <f>VLOOKUP(A3122,[1]Sheet0!$C:$J,8,0)</f>
        <v>收银</v>
      </c>
      <c r="J3122" s="8"/>
      <c r="K3122" s="8"/>
      <c r="L3122" s="8"/>
      <c r="M3122" s="8"/>
      <c r="N3122" s="8"/>
      <c r="O3122" s="8"/>
      <c r="P3122" s="8" t="s">
        <v>41</v>
      </c>
      <c r="Q3122" s="8"/>
      <c r="R3122" s="8"/>
      <c r="S3122" s="8" t="str">
        <f>VLOOKUP(A3122,[1]Sheet0!$C:$I,7,0)</f>
        <v>四川南岸缘餐饮管理有限责任公司</v>
      </c>
      <c r="T3122" s="8" t="str">
        <f>VLOOKUP(A3122,[1]Sheet0!$C:$M,11,0)</f>
        <v>四川省</v>
      </c>
      <c r="U3122" s="8" t="str">
        <f>VLOOKUP(A3122,[1]Sheet0!$C:$N,12,0)</f>
        <v>成都市</v>
      </c>
      <c r="V3122" s="8"/>
      <c r="W3122" s="8"/>
      <c r="X3122" s="8" t="str">
        <f>VLOOKUP(A3122,[1]Sheet0!$C:$L,10,0)</f>
        <v>0288701111</v>
      </c>
      <c r="Y3122" s="8" t="str">
        <f>VLOOKUP(A3122,[1]Sheet0!$C:$L,9,0)</f>
        <v>罗应雪</v>
      </c>
      <c r="Z3122" s="8"/>
      <c r="AA3122" s="20" t="s">
        <v>42</v>
      </c>
      <c r="AB3122" s="8" t="s">
        <v>43</v>
      </c>
      <c r="AC3122" s="8"/>
      <c r="AD3122" s="8" t="s">
        <v>44</v>
      </c>
      <c r="AE3122" s="8"/>
      <c r="AF3122" s="8"/>
    </row>
    <row r="3123" ht="16.5" spans="1:32">
      <c r="A3123" s="7" t="s">
        <v>3146</v>
      </c>
      <c r="B3123" s="8" t="str">
        <f>VLOOKUP(A3123,学号下拉数据!A:F,2,0)</f>
        <v>毛思蓉</v>
      </c>
      <c r="C3123" s="8" t="str">
        <f>VLOOKUP(A3123,学号下拉数据!A:F,4,0)</f>
        <v>大数据与财务管理</v>
      </c>
      <c r="D3123" s="8" t="str">
        <f>VLOOKUP(A3123,学号下拉数据!A:F,5,0)</f>
        <v>530301</v>
      </c>
      <c r="E3123" s="8" t="s">
        <v>3122</v>
      </c>
      <c r="F3123" s="8" t="str">
        <f>VLOOKUP(A3123,学号下拉数据!A:F,3,0)</f>
        <v>19财务1</v>
      </c>
      <c r="G3123" s="8" t="str">
        <f>VLOOKUP(A3123,学号下拉数据!A:F,6,0)</f>
        <v>三年</v>
      </c>
      <c r="H3123" s="9" t="s">
        <v>40</v>
      </c>
      <c r="I3123" s="8" t="str">
        <f>VLOOKUP(A3123,[1]Sheet0!$C:$J,8,0)</f>
        <v>会计助理</v>
      </c>
      <c r="J3123" s="8"/>
      <c r="K3123" s="8"/>
      <c r="L3123" s="8"/>
      <c r="M3123" s="8"/>
      <c r="N3123" s="8"/>
      <c r="O3123" s="8"/>
      <c r="P3123" s="8" t="s">
        <v>41</v>
      </c>
      <c r="Q3123" s="8"/>
      <c r="R3123" s="8"/>
      <c r="S3123" s="8" t="str">
        <f>VLOOKUP(A3123,[1]Sheet0!$C:$I,7,0)</f>
        <v>九龙县乌拉溪镇人民政府</v>
      </c>
      <c r="T3123" s="8" t="str">
        <f>VLOOKUP(A3123,[1]Sheet0!$C:$M,11,0)</f>
        <v>四川省</v>
      </c>
      <c r="U3123" s="8" t="str">
        <f>VLOOKUP(A3123,[1]Sheet0!$C:$N,12,0)</f>
        <v>甘孜藏族自治州</v>
      </c>
      <c r="V3123" s="8"/>
      <c r="W3123" s="8"/>
      <c r="X3123" s="8" t="str">
        <f>VLOOKUP(A3123,[1]Sheet0!$C:$L,10,0)</f>
        <v>13547157382</v>
      </c>
      <c r="Y3123" s="8" t="str">
        <f>VLOOKUP(A3123,[1]Sheet0!$C:$L,9,0)</f>
        <v>罗木机</v>
      </c>
      <c r="Z3123" s="8"/>
      <c r="AA3123" s="20" t="s">
        <v>42</v>
      </c>
      <c r="AB3123" s="8" t="s">
        <v>43</v>
      </c>
      <c r="AC3123" s="8"/>
      <c r="AD3123" s="8" t="s">
        <v>44</v>
      </c>
      <c r="AE3123" s="8"/>
      <c r="AF3123" s="8"/>
    </row>
    <row r="3124" ht="16.5" spans="1:32">
      <c r="A3124" s="7" t="s">
        <v>3147</v>
      </c>
      <c r="B3124" s="8" t="str">
        <f>VLOOKUP(A3124,学号下拉数据!A:F,2,0)</f>
        <v>邓华琴</v>
      </c>
      <c r="C3124" s="8" t="str">
        <f>VLOOKUP(A3124,学号下拉数据!A:F,4,0)</f>
        <v>大数据与财务管理</v>
      </c>
      <c r="D3124" s="8" t="str">
        <f>VLOOKUP(A3124,学号下拉数据!A:F,5,0)</f>
        <v>530301</v>
      </c>
      <c r="E3124" s="8" t="s">
        <v>3122</v>
      </c>
      <c r="F3124" s="8" t="str">
        <f>VLOOKUP(A3124,学号下拉数据!A:F,3,0)</f>
        <v>19财务1</v>
      </c>
      <c r="G3124" s="8" t="str">
        <f>VLOOKUP(A3124,学号下拉数据!A:F,6,0)</f>
        <v>三年</v>
      </c>
      <c r="H3124" s="9" t="s">
        <v>40</v>
      </c>
      <c r="I3124" s="8" t="str">
        <f>VLOOKUP(A3124,[1]Sheet0!$C:$J,8,0)</f>
        <v>会计</v>
      </c>
      <c r="J3124" s="8"/>
      <c r="K3124" s="8"/>
      <c r="L3124" s="8"/>
      <c r="M3124" s="8"/>
      <c r="N3124" s="8"/>
      <c r="O3124" s="8"/>
      <c r="P3124" s="8" t="s">
        <v>41</v>
      </c>
      <c r="Q3124" s="8"/>
      <c r="R3124" s="8"/>
      <c r="S3124" s="8" t="str">
        <f>VLOOKUP(A3124,[1]Sheet0!$C:$I,7,0)</f>
        <v>铜仁温德姆至尊酒店</v>
      </c>
      <c r="T3124" s="8" t="str">
        <f>VLOOKUP(A3124,[1]Sheet0!$C:$M,11,0)</f>
        <v>贵州省</v>
      </c>
      <c r="U3124" s="8" t="str">
        <f>VLOOKUP(A3124,[1]Sheet0!$C:$N,12,0)</f>
        <v>铜仁市</v>
      </c>
      <c r="V3124" s="8"/>
      <c r="W3124" s="8"/>
      <c r="X3124" s="8" t="str">
        <f>VLOOKUP(A3124,[1]Sheet0!$C:$L,10,0)</f>
        <v>19985367176</v>
      </c>
      <c r="Y3124" s="8" t="str">
        <f>VLOOKUP(A3124,[1]Sheet0!$C:$L,9,0)</f>
        <v>王飞</v>
      </c>
      <c r="Z3124" s="8"/>
      <c r="AA3124" s="20" t="s">
        <v>42</v>
      </c>
      <c r="AB3124" s="8" t="s">
        <v>43</v>
      </c>
      <c r="AC3124" s="8"/>
      <c r="AD3124" s="8" t="s">
        <v>44</v>
      </c>
      <c r="AE3124" s="8"/>
      <c r="AF3124" s="8"/>
    </row>
    <row r="3125" ht="16.5" spans="1:32">
      <c r="A3125" s="7" t="s">
        <v>3148</v>
      </c>
      <c r="B3125" s="8" t="str">
        <f>VLOOKUP(A3125,学号下拉数据!A:F,2,0)</f>
        <v>李浦</v>
      </c>
      <c r="C3125" s="8" t="str">
        <f>VLOOKUP(A3125,学号下拉数据!A:F,4,0)</f>
        <v>大数据与财务管理</v>
      </c>
      <c r="D3125" s="8" t="str">
        <f>VLOOKUP(A3125,学号下拉数据!A:F,5,0)</f>
        <v>530301</v>
      </c>
      <c r="E3125" s="8" t="s">
        <v>3122</v>
      </c>
      <c r="F3125" s="8" t="str">
        <f>VLOOKUP(A3125,学号下拉数据!A:F,3,0)</f>
        <v>19财务1</v>
      </c>
      <c r="G3125" s="8" t="str">
        <f>VLOOKUP(A3125,学号下拉数据!A:F,6,0)</f>
        <v>三年</v>
      </c>
      <c r="H3125" s="9" t="s">
        <v>40</v>
      </c>
      <c r="I3125" s="8" t="str">
        <f>VLOOKUP(A3125,[1]Sheet0!$C:$J,8,0)</f>
        <v>见习店长</v>
      </c>
      <c r="J3125" s="8"/>
      <c r="K3125" s="8"/>
      <c r="L3125" s="8"/>
      <c r="M3125" s="8"/>
      <c r="N3125" s="8"/>
      <c r="O3125" s="8"/>
      <c r="P3125" s="8" t="s">
        <v>41</v>
      </c>
      <c r="Q3125" s="8"/>
      <c r="R3125" s="8"/>
      <c r="S3125" s="8" t="str">
        <f>VLOOKUP(A3125,[1]Sheet0!$C:$I,7,0)</f>
        <v>上海灿耀天昂智能科技有限公司</v>
      </c>
      <c r="T3125" s="8" t="str">
        <f>VLOOKUP(A3125,[1]Sheet0!$C:$M,11,0)</f>
        <v>上海市</v>
      </c>
      <c r="U3125" s="8" t="str">
        <f>VLOOKUP(A3125,[1]Sheet0!$C:$N,12,0)</f>
        <v>上海市</v>
      </c>
      <c r="V3125" s="8"/>
      <c r="W3125" s="8"/>
      <c r="X3125" s="8" t="str">
        <f>VLOOKUP(A3125,[1]Sheet0!$C:$L,10,0)</f>
        <v>15881453829</v>
      </c>
      <c r="Y3125" s="8" t="str">
        <f>VLOOKUP(A3125,[1]Sheet0!$C:$L,9,0)</f>
        <v>李浦</v>
      </c>
      <c r="Z3125" s="8"/>
      <c r="AA3125" s="20" t="s">
        <v>42</v>
      </c>
      <c r="AB3125" s="8" t="s">
        <v>43</v>
      </c>
      <c r="AC3125" s="8"/>
      <c r="AD3125" s="8" t="s">
        <v>44</v>
      </c>
      <c r="AE3125" s="8"/>
      <c r="AF3125" s="8"/>
    </row>
    <row r="3126" ht="16.5" spans="1:32">
      <c r="A3126" s="7" t="s">
        <v>3149</v>
      </c>
      <c r="B3126" s="8" t="str">
        <f>VLOOKUP(A3126,学号下拉数据!A:F,2,0)</f>
        <v>布的拉破</v>
      </c>
      <c r="C3126" s="8" t="str">
        <f>VLOOKUP(A3126,学号下拉数据!A:F,4,0)</f>
        <v>大数据与财务管理</v>
      </c>
      <c r="D3126" s="8" t="str">
        <f>VLOOKUP(A3126,学号下拉数据!A:F,5,0)</f>
        <v>530301</v>
      </c>
      <c r="E3126" s="8" t="s">
        <v>3122</v>
      </c>
      <c r="F3126" s="8" t="str">
        <f>VLOOKUP(A3126,学号下拉数据!A:F,3,0)</f>
        <v>19财务1</v>
      </c>
      <c r="G3126" s="8" t="str">
        <f>VLOOKUP(A3126,学号下拉数据!A:F,6,0)</f>
        <v>三年</v>
      </c>
      <c r="H3126" s="9" t="s">
        <v>40</v>
      </c>
      <c r="I3126" s="8" t="str">
        <f>VLOOKUP(A3126,[1]Sheet0!$C:$J,8,0)</f>
        <v>会计</v>
      </c>
      <c r="J3126" s="8"/>
      <c r="K3126" s="8"/>
      <c r="L3126" s="8"/>
      <c r="M3126" s="8"/>
      <c r="N3126" s="8"/>
      <c r="O3126" s="8"/>
      <c r="P3126" s="8" t="s">
        <v>41</v>
      </c>
      <c r="Q3126" s="8"/>
      <c r="R3126" s="8"/>
      <c r="S3126" s="8" t="str">
        <f>VLOOKUP(A3126,[1]Sheet0!$C:$I,7,0)</f>
        <v>遂宁嘉客体育传播有限公司</v>
      </c>
      <c r="T3126" s="8" t="str">
        <f>VLOOKUP(A3126,[1]Sheet0!$C:$M,11,0)</f>
        <v>四川省</v>
      </c>
      <c r="U3126" s="8" t="str">
        <f>VLOOKUP(A3126,[1]Sheet0!$C:$N,12,0)</f>
        <v>遂宁市</v>
      </c>
      <c r="V3126" s="8"/>
      <c r="W3126" s="8"/>
      <c r="X3126" s="8" t="str">
        <f>VLOOKUP(A3126,[1]Sheet0!$C:$L,10,0)</f>
        <v>19908258343</v>
      </c>
      <c r="Y3126" s="8" t="str">
        <f>VLOOKUP(A3126,[1]Sheet0!$C:$L,9,0)</f>
        <v>李强</v>
      </c>
      <c r="Z3126" s="8"/>
      <c r="AA3126" s="20" t="s">
        <v>42</v>
      </c>
      <c r="AB3126" s="8" t="s">
        <v>43</v>
      </c>
      <c r="AC3126" s="8"/>
      <c r="AD3126" s="8" t="s">
        <v>44</v>
      </c>
      <c r="AE3126" s="8"/>
      <c r="AF3126" s="8"/>
    </row>
    <row r="3127" ht="16.5" spans="1:32">
      <c r="A3127" s="7" t="s">
        <v>3150</v>
      </c>
      <c r="B3127" s="8" t="str">
        <f>VLOOKUP(A3127,学号下拉数据!A:F,2,0)</f>
        <v>袁蕾蕾</v>
      </c>
      <c r="C3127" s="8" t="str">
        <f>VLOOKUP(A3127,学号下拉数据!A:F,4,0)</f>
        <v>大数据与财务管理</v>
      </c>
      <c r="D3127" s="8" t="str">
        <f>VLOOKUP(A3127,学号下拉数据!A:F,5,0)</f>
        <v>530301</v>
      </c>
      <c r="E3127" s="8" t="s">
        <v>3122</v>
      </c>
      <c r="F3127" s="8" t="str">
        <f>VLOOKUP(A3127,学号下拉数据!A:F,3,0)</f>
        <v>19财务1</v>
      </c>
      <c r="G3127" s="8" t="str">
        <f>VLOOKUP(A3127,学号下拉数据!A:F,6,0)</f>
        <v>三年</v>
      </c>
      <c r="H3127" s="9" t="s">
        <v>40</v>
      </c>
      <c r="I3127" s="8" t="str">
        <f>VLOOKUP(A3127,[1]Sheet0!$C:$J,8,0)</f>
        <v>出纳</v>
      </c>
      <c r="J3127" s="8"/>
      <c r="K3127" s="8"/>
      <c r="L3127" s="8"/>
      <c r="M3127" s="8"/>
      <c r="N3127" s="8"/>
      <c r="O3127" s="8"/>
      <c r="P3127" s="8" t="s">
        <v>41</v>
      </c>
      <c r="Q3127" s="8"/>
      <c r="R3127" s="8"/>
      <c r="S3127" s="8" t="str">
        <f>VLOOKUP(A3127,[1]Sheet0!$C:$I,7,0)</f>
        <v>会计部门</v>
      </c>
      <c r="T3127" s="8" t="str">
        <f>VLOOKUP(A3127,[1]Sheet0!$C:$M,11,0)</f>
        <v>四川省</v>
      </c>
      <c r="U3127" s="8" t="str">
        <f>VLOOKUP(A3127,[1]Sheet0!$C:$N,12,0)</f>
        <v>泸州市</v>
      </c>
      <c r="V3127" s="8"/>
      <c r="W3127" s="8"/>
      <c r="X3127" s="8" t="str">
        <f>VLOOKUP(A3127,[1]Sheet0!$C:$L,10,0)</f>
        <v>18882566128</v>
      </c>
      <c r="Y3127" s="8" t="str">
        <f>VLOOKUP(A3127,[1]Sheet0!$C:$L,9,0)</f>
        <v>赵亚婷</v>
      </c>
      <c r="Z3127" s="8"/>
      <c r="AA3127" s="20" t="s">
        <v>42</v>
      </c>
      <c r="AB3127" s="8" t="s">
        <v>43</v>
      </c>
      <c r="AC3127" s="8"/>
      <c r="AD3127" s="8" t="s">
        <v>44</v>
      </c>
      <c r="AE3127" s="8"/>
      <c r="AF3127" s="8"/>
    </row>
    <row r="3128" ht="16.5" spans="1:32">
      <c r="A3128" s="7" t="s">
        <v>3151</v>
      </c>
      <c r="B3128" s="8" t="str">
        <f>VLOOKUP(A3128,学号下拉数据!A:F,2,0)</f>
        <v>曹宏明</v>
      </c>
      <c r="C3128" s="8" t="str">
        <f>VLOOKUP(A3128,学号下拉数据!A:F,4,0)</f>
        <v>大数据与财务管理</v>
      </c>
      <c r="D3128" s="8" t="str">
        <f>VLOOKUP(A3128,学号下拉数据!A:F,5,0)</f>
        <v>530301</v>
      </c>
      <c r="E3128" s="8" t="s">
        <v>3122</v>
      </c>
      <c r="F3128" s="8" t="str">
        <f>VLOOKUP(A3128,学号下拉数据!A:F,3,0)</f>
        <v>19财务1</v>
      </c>
      <c r="G3128" s="8" t="str">
        <f>VLOOKUP(A3128,学号下拉数据!A:F,6,0)</f>
        <v>三年</v>
      </c>
      <c r="H3128" s="9" t="s">
        <v>40</v>
      </c>
      <c r="I3128" s="8" t="str">
        <f>VLOOKUP(A3128,[1]Sheet0!$C:$J,8,0)</f>
        <v>财务会计助理</v>
      </c>
      <c r="J3128" s="8"/>
      <c r="K3128" s="8"/>
      <c r="L3128" s="8"/>
      <c r="M3128" s="8"/>
      <c r="N3128" s="8"/>
      <c r="O3128" s="8"/>
      <c r="P3128" s="8" t="s">
        <v>41</v>
      </c>
      <c r="Q3128" s="8"/>
      <c r="R3128" s="8"/>
      <c r="S3128" s="8" t="str">
        <f>VLOOKUP(A3128,[1]Sheet0!$C:$I,7,0)</f>
        <v>巴楚县兴旺畜牧发展有限公司</v>
      </c>
      <c r="T3128" s="8" t="str">
        <f>VLOOKUP(A3128,[1]Sheet0!$C:$M,11,0)</f>
        <v>新疆维吾尔自治区</v>
      </c>
      <c r="U3128" s="8" t="str">
        <f>VLOOKUP(A3128,[1]Sheet0!$C:$N,12,0)</f>
        <v>喀什地区</v>
      </c>
      <c r="V3128" s="8"/>
      <c r="W3128" s="8"/>
      <c r="X3128" s="8" t="str">
        <f>VLOOKUP(A3128,[1]Sheet0!$C:$L,10,0)</f>
        <v>19180421812</v>
      </c>
      <c r="Y3128" s="8" t="str">
        <f>VLOOKUP(A3128,[1]Sheet0!$C:$L,9,0)</f>
        <v>刑聪</v>
      </c>
      <c r="Z3128" s="8"/>
      <c r="AA3128" s="20" t="s">
        <v>42</v>
      </c>
      <c r="AB3128" s="8" t="s">
        <v>43</v>
      </c>
      <c r="AC3128" s="8"/>
      <c r="AD3128" s="8" t="s">
        <v>44</v>
      </c>
      <c r="AE3128" s="8"/>
      <c r="AF3128" s="8"/>
    </row>
    <row r="3129" ht="16.5" spans="1:32">
      <c r="A3129" s="13" t="s">
        <v>3152</v>
      </c>
      <c r="B3129" s="8" t="str">
        <f>VLOOKUP(A3129,学号下拉数据!A:F,2,0)</f>
        <v>张婧</v>
      </c>
      <c r="C3129" s="8" t="str">
        <f>VLOOKUP(A3129,学号下拉数据!A:F,4,0)</f>
        <v>大数据与财务管理</v>
      </c>
      <c r="D3129" s="8" t="str">
        <f>VLOOKUP(A3129,学号下拉数据!A:F,5,0)</f>
        <v>530301</v>
      </c>
      <c r="E3129" s="8" t="s">
        <v>3122</v>
      </c>
      <c r="F3129" s="8" t="str">
        <f>VLOOKUP(A3129,学号下拉数据!A:F,3,0)</f>
        <v>19财务1</v>
      </c>
      <c r="G3129" s="8" t="str">
        <f>VLOOKUP(A3129,学号下拉数据!A:F,6,0)</f>
        <v>三年</v>
      </c>
      <c r="H3129" s="12"/>
      <c r="I3129" s="12"/>
      <c r="J3129" s="12"/>
      <c r="K3129" s="12"/>
      <c r="L3129" s="12"/>
      <c r="M3129" s="12"/>
      <c r="N3129" s="12"/>
      <c r="O3129" s="12"/>
      <c r="P3129" s="8" t="s">
        <v>41</v>
      </c>
      <c r="Q3129" s="12"/>
      <c r="R3129" s="12"/>
      <c r="S3129" s="8" t="e">
        <f>VLOOKUP(A3129,[3]Sheet1!$A:$K,10,0)</f>
        <v>#N/A</v>
      </c>
      <c r="T3129" s="8" t="e">
        <f>VLOOKUP(A3129,[3]Sheet1!$A:$K,11,0)</f>
        <v>#N/A</v>
      </c>
      <c r="U3129" s="12"/>
      <c r="V3129" s="12"/>
      <c r="W3129" s="12"/>
      <c r="X3129" s="12"/>
      <c r="Y3129" s="12"/>
      <c r="Z3129" s="12"/>
      <c r="AA3129" s="20" t="s">
        <v>42</v>
      </c>
      <c r="AB3129" s="8" t="s">
        <v>43</v>
      </c>
      <c r="AC3129" s="8"/>
      <c r="AD3129" s="8" t="s">
        <v>44</v>
      </c>
      <c r="AE3129" s="12"/>
      <c r="AF3129" s="12"/>
    </row>
    <row r="3130" ht="16.5" spans="1:32">
      <c r="A3130" s="13" t="s">
        <v>3153</v>
      </c>
      <c r="B3130" s="8" t="str">
        <f>VLOOKUP(A3130,学号下拉数据!A:F,2,0)</f>
        <v>陈禄</v>
      </c>
      <c r="C3130" s="8" t="str">
        <f>VLOOKUP(A3130,学号下拉数据!A:F,4,0)</f>
        <v>大数据与财务管理</v>
      </c>
      <c r="D3130" s="8" t="str">
        <f>VLOOKUP(A3130,学号下拉数据!A:F,5,0)</f>
        <v>530301</v>
      </c>
      <c r="E3130" s="8" t="s">
        <v>3122</v>
      </c>
      <c r="F3130" s="8" t="str">
        <f>VLOOKUP(A3130,学号下拉数据!A:F,3,0)</f>
        <v>19财务1</v>
      </c>
      <c r="G3130" s="8" t="str">
        <f>VLOOKUP(A3130,学号下拉数据!A:F,6,0)</f>
        <v>三年</v>
      </c>
      <c r="H3130" s="12"/>
      <c r="I3130" s="12"/>
      <c r="J3130" s="12"/>
      <c r="K3130" s="12"/>
      <c r="L3130" s="12"/>
      <c r="M3130" s="12"/>
      <c r="N3130" s="12"/>
      <c r="O3130" s="12"/>
      <c r="P3130" s="8" t="s">
        <v>41</v>
      </c>
      <c r="Q3130" s="12"/>
      <c r="R3130" s="12"/>
      <c r="S3130" s="8">
        <f>VLOOKUP(A3130,[3]Sheet1!$A:$K,10,0)</f>
        <v>0</v>
      </c>
      <c r="T3130" s="8">
        <f>VLOOKUP(A3130,[3]Sheet1!$A:$K,11,0)</f>
        <v>0</v>
      </c>
      <c r="U3130" s="12"/>
      <c r="V3130" s="12"/>
      <c r="W3130" s="12"/>
      <c r="X3130" s="12"/>
      <c r="Y3130" s="12"/>
      <c r="Z3130" s="12"/>
      <c r="AA3130" s="20" t="s">
        <v>42</v>
      </c>
      <c r="AB3130" s="8" t="s">
        <v>43</v>
      </c>
      <c r="AC3130" s="8"/>
      <c r="AD3130" s="8" t="s">
        <v>44</v>
      </c>
      <c r="AE3130" s="12"/>
      <c r="AF3130" s="12"/>
    </row>
    <row r="3131" ht="16.5" spans="1:32">
      <c r="A3131" s="13" t="s">
        <v>3154</v>
      </c>
      <c r="B3131" s="8" t="str">
        <f>VLOOKUP(A3131,学号下拉数据!A:F,2,0)</f>
        <v>罗静</v>
      </c>
      <c r="C3131" s="8" t="str">
        <f>VLOOKUP(A3131,学号下拉数据!A:F,4,0)</f>
        <v>大数据与财务管理</v>
      </c>
      <c r="D3131" s="8" t="str">
        <f>VLOOKUP(A3131,学号下拉数据!A:F,5,0)</f>
        <v>530301</v>
      </c>
      <c r="E3131" s="8" t="s">
        <v>3122</v>
      </c>
      <c r="F3131" s="8" t="str">
        <f>VLOOKUP(A3131,学号下拉数据!A:F,3,0)</f>
        <v>19财务1</v>
      </c>
      <c r="G3131" s="8" t="str">
        <f>VLOOKUP(A3131,学号下拉数据!A:F,6,0)</f>
        <v>三年</v>
      </c>
      <c r="H3131" s="12"/>
      <c r="I3131" s="12"/>
      <c r="J3131" s="12"/>
      <c r="K3131" s="12"/>
      <c r="L3131" s="12"/>
      <c r="M3131" s="12"/>
      <c r="N3131" s="12"/>
      <c r="O3131" s="12"/>
      <c r="P3131" s="8" t="s">
        <v>41</v>
      </c>
      <c r="Q3131" s="12"/>
      <c r="R3131" s="12"/>
      <c r="S3131" s="8" t="e">
        <f>VLOOKUP(A3131,[3]Sheet1!$A:$K,10,0)</f>
        <v>#N/A</v>
      </c>
      <c r="T3131" s="8" t="e">
        <f>VLOOKUP(A3131,[3]Sheet1!$A:$K,11,0)</f>
        <v>#N/A</v>
      </c>
      <c r="U3131" s="12"/>
      <c r="V3131" s="12"/>
      <c r="W3131" s="12"/>
      <c r="X3131" s="12"/>
      <c r="Y3131" s="12"/>
      <c r="Z3131" s="12"/>
      <c r="AA3131" s="20" t="s">
        <v>42</v>
      </c>
      <c r="AB3131" s="8" t="s">
        <v>43</v>
      </c>
      <c r="AC3131" s="8"/>
      <c r="AD3131" s="8" t="s">
        <v>44</v>
      </c>
      <c r="AE3131" s="12"/>
      <c r="AF3131" s="12"/>
    </row>
    <row r="3132" ht="16.5" spans="1:32">
      <c r="A3132" s="7" t="s">
        <v>3155</v>
      </c>
      <c r="B3132" s="8" t="str">
        <f>VLOOKUP(A3132,学号下拉数据!A:F,2,0)</f>
        <v>宿金凤</v>
      </c>
      <c r="C3132" s="8" t="str">
        <f>VLOOKUP(A3132,学号下拉数据!A:F,4,0)</f>
        <v>大数据与财务管理</v>
      </c>
      <c r="D3132" s="8" t="str">
        <f>VLOOKUP(A3132,学号下拉数据!A:F,5,0)</f>
        <v>530301</v>
      </c>
      <c r="E3132" s="8" t="s">
        <v>3122</v>
      </c>
      <c r="F3132" s="8" t="str">
        <f>VLOOKUP(A3132,学号下拉数据!A:F,3,0)</f>
        <v>19财务2</v>
      </c>
      <c r="G3132" s="8" t="str">
        <f>VLOOKUP(A3132,学号下拉数据!A:F,6,0)</f>
        <v>三年</v>
      </c>
      <c r="H3132" s="9" t="s">
        <v>40</v>
      </c>
      <c r="I3132" s="8" t="str">
        <f>VLOOKUP(A3132,[1]Sheet0!$C:$J,8,0)</f>
        <v>会计实习助理</v>
      </c>
      <c r="J3132" s="8"/>
      <c r="K3132" s="8"/>
      <c r="L3132" s="8"/>
      <c r="M3132" s="8"/>
      <c r="N3132" s="8"/>
      <c r="O3132" s="8"/>
      <c r="P3132" s="8" t="s">
        <v>41</v>
      </c>
      <c r="Q3132" s="8"/>
      <c r="R3132" s="8"/>
      <c r="S3132" s="8" t="str">
        <f>VLOOKUP(A3132,[1]Sheet0!$C:$I,7,0)</f>
        <v>天津精通教育科技发展有限公司</v>
      </c>
      <c r="T3132" s="8" t="str">
        <f>VLOOKUP(A3132,[1]Sheet0!$C:$M,11,0)</f>
        <v>天津市</v>
      </c>
      <c r="U3132" s="8" t="str">
        <f>VLOOKUP(A3132,[1]Sheet0!$C:$N,12,0)</f>
        <v>天津市</v>
      </c>
      <c r="V3132" s="8"/>
      <c r="W3132" s="8"/>
      <c r="X3132" s="8" t="str">
        <f>VLOOKUP(A3132,[1]Sheet0!$C:$L,10,0)</f>
        <v>13194652303</v>
      </c>
      <c r="Y3132" s="8" t="str">
        <f>VLOOKUP(A3132,[1]Sheet0!$C:$L,9,0)</f>
        <v>李雪</v>
      </c>
      <c r="Z3132" s="8"/>
      <c r="AA3132" s="20" t="s">
        <v>42</v>
      </c>
      <c r="AB3132" s="8" t="s">
        <v>43</v>
      </c>
      <c r="AC3132" s="8"/>
      <c r="AD3132" s="8" t="s">
        <v>44</v>
      </c>
      <c r="AE3132" s="8"/>
      <c r="AF3132" s="8"/>
    </row>
    <row r="3133" ht="16.5" spans="1:32">
      <c r="A3133" s="7" t="s">
        <v>3156</v>
      </c>
      <c r="B3133" s="8" t="str">
        <f>VLOOKUP(A3133,学号下拉数据!A:F,2,0)</f>
        <v>张群</v>
      </c>
      <c r="C3133" s="8" t="str">
        <f>VLOOKUP(A3133,学号下拉数据!A:F,4,0)</f>
        <v>大数据与财务管理</v>
      </c>
      <c r="D3133" s="8" t="str">
        <f>VLOOKUP(A3133,学号下拉数据!A:F,5,0)</f>
        <v>530301</v>
      </c>
      <c r="E3133" s="8" t="s">
        <v>3122</v>
      </c>
      <c r="F3133" s="8" t="str">
        <f>VLOOKUP(A3133,学号下拉数据!A:F,3,0)</f>
        <v>19财务2</v>
      </c>
      <c r="G3133" s="8" t="str">
        <f>VLOOKUP(A3133,学号下拉数据!A:F,6,0)</f>
        <v>三年</v>
      </c>
      <c r="H3133" s="9" t="s">
        <v>40</v>
      </c>
      <c r="I3133" s="8" t="str">
        <f>VLOOKUP(A3133,[1]Sheet0!$C:$J,8,0)</f>
        <v>审计助理</v>
      </c>
      <c r="J3133" s="8"/>
      <c r="K3133" s="8"/>
      <c r="L3133" s="8"/>
      <c r="M3133" s="8"/>
      <c r="N3133" s="8"/>
      <c r="O3133" s="8"/>
      <c r="P3133" s="8" t="s">
        <v>41</v>
      </c>
      <c r="Q3133" s="8"/>
      <c r="R3133" s="8"/>
      <c r="S3133" s="8" t="str">
        <f>VLOOKUP(A3133,[1]Sheet0!$C:$I,7,0)</f>
        <v>成都瑞业会计师事务所（普通合伙）</v>
      </c>
      <c r="T3133" s="8" t="str">
        <f>VLOOKUP(A3133,[1]Sheet0!$C:$M,11,0)</f>
        <v>四川省</v>
      </c>
      <c r="U3133" s="8" t="str">
        <f>VLOOKUP(A3133,[1]Sheet0!$C:$N,12,0)</f>
        <v>成都市</v>
      </c>
      <c r="V3133" s="8"/>
      <c r="W3133" s="8"/>
      <c r="X3133" s="8" t="str">
        <f>VLOOKUP(A3133,[1]Sheet0!$C:$L,10,0)</f>
        <v>13908061944</v>
      </c>
      <c r="Y3133" s="8" t="str">
        <f>VLOOKUP(A3133,[1]Sheet0!$C:$L,9,0)</f>
        <v>周尚华</v>
      </c>
      <c r="Z3133" s="8"/>
      <c r="AA3133" s="20" t="s">
        <v>42</v>
      </c>
      <c r="AB3133" s="8" t="s">
        <v>43</v>
      </c>
      <c r="AC3133" s="8"/>
      <c r="AD3133" s="8" t="s">
        <v>44</v>
      </c>
      <c r="AE3133" s="8"/>
      <c r="AF3133" s="8"/>
    </row>
    <row r="3134" ht="16.5" spans="1:32">
      <c r="A3134" s="7" t="s">
        <v>3157</v>
      </c>
      <c r="B3134" s="8" t="str">
        <f>VLOOKUP(A3134,学号下拉数据!A:F,2,0)</f>
        <v>周成媛</v>
      </c>
      <c r="C3134" s="8" t="str">
        <f>VLOOKUP(A3134,学号下拉数据!A:F,4,0)</f>
        <v>大数据与财务管理</v>
      </c>
      <c r="D3134" s="8" t="str">
        <f>VLOOKUP(A3134,学号下拉数据!A:F,5,0)</f>
        <v>530301</v>
      </c>
      <c r="E3134" s="8" t="s">
        <v>3122</v>
      </c>
      <c r="F3134" s="8" t="str">
        <f>VLOOKUP(A3134,学号下拉数据!A:F,3,0)</f>
        <v>19财务2</v>
      </c>
      <c r="G3134" s="8" t="str">
        <f>VLOOKUP(A3134,学号下拉数据!A:F,6,0)</f>
        <v>三年</v>
      </c>
      <c r="H3134" s="9" t="s">
        <v>40</v>
      </c>
      <c r="I3134" s="8" t="str">
        <f>VLOOKUP(A3134,[1]Sheet0!$C:$J,8,0)</f>
        <v>财务助理</v>
      </c>
      <c r="J3134" s="8"/>
      <c r="K3134" s="8"/>
      <c r="L3134" s="8"/>
      <c r="M3134" s="8"/>
      <c r="N3134" s="8"/>
      <c r="O3134" s="8"/>
      <c r="P3134" s="8" t="s">
        <v>41</v>
      </c>
      <c r="Q3134" s="8"/>
      <c r="R3134" s="8"/>
      <c r="S3134" s="8" t="str">
        <f>VLOOKUP(A3134,[1]Sheet0!$C:$I,7,0)</f>
        <v>四川瀚堂建设工程有限公司</v>
      </c>
      <c r="T3134" s="8" t="str">
        <f>VLOOKUP(A3134,[1]Sheet0!$C:$M,11,0)</f>
        <v>四川省</v>
      </c>
      <c r="U3134" s="8" t="str">
        <f>VLOOKUP(A3134,[1]Sheet0!$C:$N,12,0)</f>
        <v>遂宁市</v>
      </c>
      <c r="V3134" s="8"/>
      <c r="W3134" s="8"/>
      <c r="X3134" s="8" t="str">
        <f>VLOOKUP(A3134,[1]Sheet0!$C:$L,10,0)</f>
        <v>13350219799</v>
      </c>
      <c r="Y3134" s="8" t="str">
        <f>VLOOKUP(A3134,[1]Sheet0!$C:$L,9,0)</f>
        <v>余胜勇</v>
      </c>
      <c r="Z3134" s="8"/>
      <c r="AA3134" s="20" t="s">
        <v>42</v>
      </c>
      <c r="AB3134" s="8" t="s">
        <v>43</v>
      </c>
      <c r="AC3134" s="8"/>
      <c r="AD3134" s="8" t="s">
        <v>44</v>
      </c>
      <c r="AE3134" s="8"/>
      <c r="AF3134" s="8"/>
    </row>
    <row r="3135" ht="16.5" spans="1:32">
      <c r="A3135" s="7" t="s">
        <v>3158</v>
      </c>
      <c r="B3135" s="8" t="str">
        <f>VLOOKUP(A3135,学号下拉数据!A:F,2,0)</f>
        <v>胡敏</v>
      </c>
      <c r="C3135" s="8" t="str">
        <f>VLOOKUP(A3135,学号下拉数据!A:F,4,0)</f>
        <v>大数据与财务管理</v>
      </c>
      <c r="D3135" s="8" t="str">
        <f>VLOOKUP(A3135,学号下拉数据!A:F,5,0)</f>
        <v>530301</v>
      </c>
      <c r="E3135" s="8" t="s">
        <v>3122</v>
      </c>
      <c r="F3135" s="8" t="str">
        <f>VLOOKUP(A3135,学号下拉数据!A:F,3,0)</f>
        <v>19财务2</v>
      </c>
      <c r="G3135" s="8" t="str">
        <f>VLOOKUP(A3135,学号下拉数据!A:F,6,0)</f>
        <v>三年</v>
      </c>
      <c r="H3135" s="9" t="s">
        <v>40</v>
      </c>
      <c r="I3135" s="8" t="str">
        <f>VLOOKUP(A3135,[1]Sheet0!$C:$J,8,0)</f>
        <v>财务助理</v>
      </c>
      <c r="J3135" s="8"/>
      <c r="K3135" s="8"/>
      <c r="L3135" s="8"/>
      <c r="M3135" s="8"/>
      <c r="N3135" s="8"/>
      <c r="O3135" s="8"/>
      <c r="P3135" s="8" t="s">
        <v>41</v>
      </c>
      <c r="Q3135" s="8"/>
      <c r="R3135" s="8"/>
      <c r="S3135" s="8" t="str">
        <f>VLOOKUP(A3135,[1]Sheet0!$C:$I,7,0)</f>
        <v>四川瀚堂建设工程有限公司</v>
      </c>
      <c r="T3135" s="8" t="str">
        <f>VLOOKUP(A3135,[1]Sheet0!$C:$M,11,0)</f>
        <v>四川省</v>
      </c>
      <c r="U3135" s="8" t="str">
        <f>VLOOKUP(A3135,[1]Sheet0!$C:$N,12,0)</f>
        <v>遂宁市</v>
      </c>
      <c r="V3135" s="8"/>
      <c r="W3135" s="8"/>
      <c r="X3135" s="8" t="str">
        <f>VLOOKUP(A3135,[1]Sheet0!$C:$L,10,0)</f>
        <v>13350219799</v>
      </c>
      <c r="Y3135" s="8" t="str">
        <f>VLOOKUP(A3135,[1]Sheet0!$C:$L,9,0)</f>
        <v>余胜勇</v>
      </c>
      <c r="Z3135" s="8"/>
      <c r="AA3135" s="20" t="s">
        <v>42</v>
      </c>
      <c r="AB3135" s="8" t="s">
        <v>43</v>
      </c>
      <c r="AC3135" s="8"/>
      <c r="AD3135" s="8" t="s">
        <v>44</v>
      </c>
      <c r="AE3135" s="8"/>
      <c r="AF3135" s="8"/>
    </row>
    <row r="3136" ht="16.5" spans="1:32">
      <c r="A3136" s="7" t="s">
        <v>3159</v>
      </c>
      <c r="B3136" s="8" t="str">
        <f>VLOOKUP(A3136,学号下拉数据!A:F,2,0)</f>
        <v>马军</v>
      </c>
      <c r="C3136" s="8" t="str">
        <f>VLOOKUP(A3136,学号下拉数据!A:F,4,0)</f>
        <v>大数据与财务管理</v>
      </c>
      <c r="D3136" s="8" t="str">
        <f>VLOOKUP(A3136,学号下拉数据!A:F,5,0)</f>
        <v>530301</v>
      </c>
      <c r="E3136" s="8" t="s">
        <v>3122</v>
      </c>
      <c r="F3136" s="8" t="str">
        <f>VLOOKUP(A3136,学号下拉数据!A:F,3,0)</f>
        <v>19财务2</v>
      </c>
      <c r="G3136" s="8" t="str">
        <f>VLOOKUP(A3136,学号下拉数据!A:F,6,0)</f>
        <v>三年</v>
      </c>
      <c r="H3136" s="9" t="s">
        <v>40</v>
      </c>
      <c r="I3136" s="8" t="str">
        <f>VLOOKUP(A3136,[1]Sheet0!$C:$J,8,0)</f>
        <v>财务部实习员工</v>
      </c>
      <c r="J3136" s="8"/>
      <c r="K3136" s="8"/>
      <c r="L3136" s="8"/>
      <c r="M3136" s="8"/>
      <c r="N3136" s="8"/>
      <c r="O3136" s="8"/>
      <c r="P3136" s="8" t="s">
        <v>41</v>
      </c>
      <c r="Q3136" s="8"/>
      <c r="R3136" s="8"/>
      <c r="S3136" s="8" t="str">
        <f>VLOOKUP(A3136,[1]Sheet0!$C:$I,7,0)</f>
        <v>四川省九龙县庭丰农业发展有限责任公司</v>
      </c>
      <c r="T3136" s="8" t="str">
        <f>VLOOKUP(A3136,[1]Sheet0!$C:$M,11,0)</f>
        <v>四川省</v>
      </c>
      <c r="U3136" s="8" t="str">
        <f>VLOOKUP(A3136,[1]Sheet0!$C:$N,12,0)</f>
        <v>甘孜藏族自治州</v>
      </c>
      <c r="V3136" s="8"/>
      <c r="W3136" s="8"/>
      <c r="X3136" s="8" t="str">
        <f>VLOOKUP(A3136,[1]Sheet0!$C:$L,10,0)</f>
        <v>18398441815</v>
      </c>
      <c r="Y3136" s="8" t="str">
        <f>VLOOKUP(A3136,[1]Sheet0!$C:$L,9,0)</f>
        <v>沈龙康</v>
      </c>
      <c r="Z3136" s="8"/>
      <c r="AA3136" s="20" t="s">
        <v>42</v>
      </c>
      <c r="AB3136" s="8" t="s">
        <v>43</v>
      </c>
      <c r="AC3136" s="8"/>
      <c r="AD3136" s="8" t="s">
        <v>44</v>
      </c>
      <c r="AE3136" s="8"/>
      <c r="AF3136" s="8"/>
    </row>
    <row r="3137" ht="16.5" spans="1:32">
      <c r="A3137" s="7" t="s">
        <v>3160</v>
      </c>
      <c r="B3137" s="8" t="str">
        <f>VLOOKUP(A3137,学号下拉数据!A:F,2,0)</f>
        <v>蔡晓亮</v>
      </c>
      <c r="C3137" s="8" t="str">
        <f>VLOOKUP(A3137,学号下拉数据!A:F,4,0)</f>
        <v>大数据与财务管理</v>
      </c>
      <c r="D3137" s="8" t="str">
        <f>VLOOKUP(A3137,学号下拉数据!A:F,5,0)</f>
        <v>530301</v>
      </c>
      <c r="E3137" s="8" t="s">
        <v>3122</v>
      </c>
      <c r="F3137" s="8" t="str">
        <f>VLOOKUP(A3137,学号下拉数据!A:F,3,0)</f>
        <v>19财务2</v>
      </c>
      <c r="G3137" s="8" t="str">
        <f>VLOOKUP(A3137,学号下拉数据!A:F,6,0)</f>
        <v>三年</v>
      </c>
      <c r="H3137" s="9" t="s">
        <v>40</v>
      </c>
      <c r="I3137" s="8" t="str">
        <f>VLOOKUP(A3137,[1]Sheet0!$C:$J,8,0)</f>
        <v>销售</v>
      </c>
      <c r="J3137" s="8"/>
      <c r="K3137" s="8"/>
      <c r="L3137" s="8"/>
      <c r="M3137" s="8"/>
      <c r="N3137" s="8"/>
      <c r="O3137" s="8"/>
      <c r="P3137" s="8" t="s">
        <v>41</v>
      </c>
      <c r="Q3137" s="8"/>
      <c r="R3137" s="8"/>
      <c r="S3137" s="8" t="str">
        <f>VLOOKUP(A3137,[1]Sheet0!$C:$I,7,0)</f>
        <v>青羊区川福记食品经营部</v>
      </c>
      <c r="T3137" s="8" t="str">
        <f>VLOOKUP(A3137,[1]Sheet0!$C:$M,11,0)</f>
        <v>四川省</v>
      </c>
      <c r="U3137" s="8" t="str">
        <f>VLOOKUP(A3137,[1]Sheet0!$C:$N,12,0)</f>
        <v>成都市</v>
      </c>
      <c r="V3137" s="8"/>
      <c r="W3137" s="8"/>
      <c r="X3137" s="8" t="str">
        <f>VLOOKUP(A3137,[1]Sheet0!$C:$L,10,0)</f>
        <v>18982090180</v>
      </c>
      <c r="Y3137" s="8" t="str">
        <f>VLOOKUP(A3137,[1]Sheet0!$C:$L,9,0)</f>
        <v>罗文胜</v>
      </c>
      <c r="Z3137" s="8"/>
      <c r="AA3137" s="20" t="s">
        <v>42</v>
      </c>
      <c r="AB3137" s="8" t="s">
        <v>43</v>
      </c>
      <c r="AC3137" s="8"/>
      <c r="AD3137" s="8" t="s">
        <v>44</v>
      </c>
      <c r="AE3137" s="8"/>
      <c r="AF3137" s="8"/>
    </row>
    <row r="3138" ht="16.5" spans="1:32">
      <c r="A3138" s="7" t="s">
        <v>3161</v>
      </c>
      <c r="B3138" s="8" t="str">
        <f>VLOOKUP(A3138,学号下拉数据!A:F,2,0)</f>
        <v>阳春燕</v>
      </c>
      <c r="C3138" s="8" t="str">
        <f>VLOOKUP(A3138,学号下拉数据!A:F,4,0)</f>
        <v>大数据与财务管理</v>
      </c>
      <c r="D3138" s="8" t="str">
        <f>VLOOKUP(A3138,学号下拉数据!A:F,5,0)</f>
        <v>530301</v>
      </c>
      <c r="E3138" s="8" t="s">
        <v>3122</v>
      </c>
      <c r="F3138" s="8" t="str">
        <f>VLOOKUP(A3138,学号下拉数据!A:F,3,0)</f>
        <v>19财务2</v>
      </c>
      <c r="G3138" s="8" t="str">
        <f>VLOOKUP(A3138,学号下拉数据!A:F,6,0)</f>
        <v>三年</v>
      </c>
      <c r="H3138" s="9" t="s">
        <v>40</v>
      </c>
      <c r="I3138" s="8" t="str">
        <f>VLOOKUP(A3138,[1]Sheet0!$C:$J,8,0)</f>
        <v>数据录入</v>
      </c>
      <c r="J3138" s="8"/>
      <c r="K3138" s="8"/>
      <c r="L3138" s="8"/>
      <c r="M3138" s="8"/>
      <c r="N3138" s="8"/>
      <c r="O3138" s="8"/>
      <c r="P3138" s="8" t="s">
        <v>41</v>
      </c>
      <c r="Q3138" s="8"/>
      <c r="R3138" s="8"/>
      <c r="S3138" s="8" t="str">
        <f>VLOOKUP(A3138,[1]Sheet0!$C:$I,7,0)</f>
        <v>维度金融外包服务（苏州）有限公司</v>
      </c>
      <c r="T3138" s="8" t="str">
        <f>VLOOKUP(A3138,[1]Sheet0!$C:$M,11,0)</f>
        <v>四川省</v>
      </c>
      <c r="U3138" s="8" t="str">
        <f>VLOOKUP(A3138,[1]Sheet0!$C:$N,12,0)</f>
        <v>成都市</v>
      </c>
      <c r="V3138" s="8"/>
      <c r="W3138" s="8"/>
      <c r="X3138" s="8" t="str">
        <f>VLOOKUP(A3138,[1]Sheet0!$C:$L,10,0)</f>
        <v>028-63255868</v>
      </c>
      <c r="Y3138" s="8" t="str">
        <f>VLOOKUP(A3138,[1]Sheet0!$C:$L,9,0)</f>
        <v>滕雯</v>
      </c>
      <c r="Z3138" s="8"/>
      <c r="AA3138" s="20" t="s">
        <v>42</v>
      </c>
      <c r="AB3138" s="8" t="s">
        <v>43</v>
      </c>
      <c r="AC3138" s="8"/>
      <c r="AD3138" s="8" t="s">
        <v>44</v>
      </c>
      <c r="AE3138" s="8"/>
      <c r="AF3138" s="8"/>
    </row>
    <row r="3139" ht="16.5" spans="1:32">
      <c r="A3139" s="7" t="s">
        <v>3162</v>
      </c>
      <c r="B3139" s="8" t="str">
        <f>VLOOKUP(A3139,学号下拉数据!A:F,2,0)</f>
        <v>田莹</v>
      </c>
      <c r="C3139" s="8" t="str">
        <f>VLOOKUP(A3139,学号下拉数据!A:F,4,0)</f>
        <v>大数据与财务管理</v>
      </c>
      <c r="D3139" s="8" t="str">
        <f>VLOOKUP(A3139,学号下拉数据!A:F,5,0)</f>
        <v>530301</v>
      </c>
      <c r="E3139" s="8" t="s">
        <v>3122</v>
      </c>
      <c r="F3139" s="8" t="str">
        <f>VLOOKUP(A3139,学号下拉数据!A:F,3,0)</f>
        <v>19财务2</v>
      </c>
      <c r="G3139" s="8" t="str">
        <f>VLOOKUP(A3139,学号下拉数据!A:F,6,0)</f>
        <v>三年</v>
      </c>
      <c r="H3139" s="9" t="s">
        <v>40</v>
      </c>
      <c r="I3139" s="8" t="str">
        <f>VLOOKUP(A3139,[1]Sheet0!$C:$J,8,0)</f>
        <v>财务助理</v>
      </c>
      <c r="J3139" s="8"/>
      <c r="K3139" s="8"/>
      <c r="L3139" s="8"/>
      <c r="M3139" s="8"/>
      <c r="N3139" s="8"/>
      <c r="O3139" s="8"/>
      <c r="P3139" s="8" t="s">
        <v>41</v>
      </c>
      <c r="Q3139" s="8"/>
      <c r="R3139" s="8"/>
      <c r="S3139" s="8" t="str">
        <f>VLOOKUP(A3139,[1]Sheet0!$C:$I,7,0)</f>
        <v>宁夏容康装饰工程有限公司</v>
      </c>
      <c r="T3139" s="8" t="str">
        <f>VLOOKUP(A3139,[1]Sheet0!$C:$M,11,0)</f>
        <v>宁夏回族自治区</v>
      </c>
      <c r="U3139" s="8" t="str">
        <f>VLOOKUP(A3139,[1]Sheet0!$C:$N,12,0)</f>
        <v>银川市</v>
      </c>
      <c r="V3139" s="8"/>
      <c r="W3139" s="8"/>
      <c r="X3139" s="8" t="str">
        <f>VLOOKUP(A3139,[1]Sheet0!$C:$L,10,0)</f>
        <v>18152499022</v>
      </c>
      <c r="Y3139" s="8" t="str">
        <f>VLOOKUP(A3139,[1]Sheet0!$C:$L,9,0)</f>
        <v>徐敬尧</v>
      </c>
      <c r="Z3139" s="8"/>
      <c r="AA3139" s="20" t="s">
        <v>42</v>
      </c>
      <c r="AB3139" s="8" t="s">
        <v>43</v>
      </c>
      <c r="AC3139" s="8"/>
      <c r="AD3139" s="8" t="s">
        <v>44</v>
      </c>
      <c r="AE3139" s="8"/>
      <c r="AF3139" s="8"/>
    </row>
    <row r="3140" ht="16.5" spans="1:32">
      <c r="A3140" s="7" t="s">
        <v>3163</v>
      </c>
      <c r="B3140" s="8" t="str">
        <f>VLOOKUP(A3140,学号下拉数据!A:F,2,0)</f>
        <v>黄正玉</v>
      </c>
      <c r="C3140" s="8" t="str">
        <f>VLOOKUP(A3140,学号下拉数据!A:F,4,0)</f>
        <v>大数据与财务管理</v>
      </c>
      <c r="D3140" s="8" t="str">
        <f>VLOOKUP(A3140,学号下拉数据!A:F,5,0)</f>
        <v>530301</v>
      </c>
      <c r="E3140" s="8" t="s">
        <v>3122</v>
      </c>
      <c r="F3140" s="8" t="str">
        <f>VLOOKUP(A3140,学号下拉数据!A:F,3,0)</f>
        <v>19财务2</v>
      </c>
      <c r="G3140" s="8" t="str">
        <f>VLOOKUP(A3140,学号下拉数据!A:F,6,0)</f>
        <v>三年</v>
      </c>
      <c r="H3140" s="9" t="s">
        <v>40</v>
      </c>
      <c r="I3140" s="8" t="str">
        <f>VLOOKUP(A3140,[1]Sheet0!$C:$J,8,0)</f>
        <v>会计助理</v>
      </c>
      <c r="J3140" s="8"/>
      <c r="K3140" s="8"/>
      <c r="L3140" s="8"/>
      <c r="M3140" s="8"/>
      <c r="N3140" s="8"/>
      <c r="O3140" s="8"/>
      <c r="P3140" s="8" t="s">
        <v>41</v>
      </c>
      <c r="Q3140" s="8"/>
      <c r="R3140" s="8"/>
      <c r="S3140" s="8" t="str">
        <f>VLOOKUP(A3140,[1]Sheet0!$C:$I,7,0)</f>
        <v>威远县米莱贸易有限公司</v>
      </c>
      <c r="T3140" s="8" t="str">
        <f>VLOOKUP(A3140,[1]Sheet0!$C:$M,11,0)</f>
        <v>四川省</v>
      </c>
      <c r="U3140" s="8" t="str">
        <f>VLOOKUP(A3140,[1]Sheet0!$C:$N,12,0)</f>
        <v>内江市</v>
      </c>
      <c r="V3140" s="8"/>
      <c r="W3140" s="8"/>
      <c r="X3140" s="8" t="str">
        <f>VLOOKUP(A3140,[1]Sheet0!$C:$L,10,0)</f>
        <v>19982941167</v>
      </c>
      <c r="Y3140" s="8" t="str">
        <f>VLOOKUP(A3140,[1]Sheet0!$C:$L,9,0)</f>
        <v>王怡川</v>
      </c>
      <c r="Z3140" s="8"/>
      <c r="AA3140" s="20" t="s">
        <v>42</v>
      </c>
      <c r="AB3140" s="8" t="s">
        <v>43</v>
      </c>
      <c r="AC3140" s="8"/>
      <c r="AD3140" s="8" t="s">
        <v>44</v>
      </c>
      <c r="AE3140" s="8"/>
      <c r="AF3140" s="8"/>
    </row>
    <row r="3141" ht="16.5" spans="1:32">
      <c r="A3141" s="7" t="s">
        <v>3164</v>
      </c>
      <c r="B3141" s="8" t="str">
        <f>VLOOKUP(A3141,学号下拉数据!A:F,2,0)</f>
        <v>王婷</v>
      </c>
      <c r="C3141" s="8" t="str">
        <f>VLOOKUP(A3141,学号下拉数据!A:F,4,0)</f>
        <v>大数据与财务管理</v>
      </c>
      <c r="D3141" s="8" t="str">
        <f>VLOOKUP(A3141,学号下拉数据!A:F,5,0)</f>
        <v>530301</v>
      </c>
      <c r="E3141" s="8" t="s">
        <v>3122</v>
      </c>
      <c r="F3141" s="8" t="str">
        <f>VLOOKUP(A3141,学号下拉数据!A:F,3,0)</f>
        <v>19财务2</v>
      </c>
      <c r="G3141" s="8" t="str">
        <f>VLOOKUP(A3141,学号下拉数据!A:F,6,0)</f>
        <v>三年</v>
      </c>
      <c r="H3141" s="9" t="s">
        <v>40</v>
      </c>
      <c r="I3141" s="8" t="str">
        <f>VLOOKUP(A3141,[1]Sheet0!$C:$J,8,0)</f>
        <v>数据录入</v>
      </c>
      <c r="J3141" s="8"/>
      <c r="K3141" s="8"/>
      <c r="L3141" s="8"/>
      <c r="M3141" s="8"/>
      <c r="N3141" s="8"/>
      <c r="O3141" s="8"/>
      <c r="P3141" s="8" t="s">
        <v>41</v>
      </c>
      <c r="Q3141" s="8"/>
      <c r="R3141" s="8"/>
      <c r="S3141" s="8" t="str">
        <f>VLOOKUP(A3141,[1]Sheet0!$C:$I,7,0)</f>
        <v>四川维度富银科技有限公司</v>
      </c>
      <c r="T3141" s="8" t="str">
        <f>VLOOKUP(A3141,[1]Sheet0!$C:$M,11,0)</f>
        <v>四川省</v>
      </c>
      <c r="U3141" s="8" t="str">
        <f>VLOOKUP(A3141,[1]Sheet0!$C:$N,12,0)</f>
        <v>成都市</v>
      </c>
      <c r="V3141" s="8"/>
      <c r="W3141" s="8"/>
      <c r="X3141" s="8" t="str">
        <f>VLOOKUP(A3141,[1]Sheet0!$C:$L,10,0)</f>
        <v>028-63255868</v>
      </c>
      <c r="Y3141" s="8" t="str">
        <f>VLOOKUP(A3141,[1]Sheet0!$C:$L,9,0)</f>
        <v>滕雯</v>
      </c>
      <c r="Z3141" s="8"/>
      <c r="AA3141" s="20" t="s">
        <v>42</v>
      </c>
      <c r="AB3141" s="8" t="s">
        <v>43</v>
      </c>
      <c r="AC3141" s="8"/>
      <c r="AD3141" s="8" t="s">
        <v>44</v>
      </c>
      <c r="AE3141" s="8"/>
      <c r="AF3141" s="8"/>
    </row>
    <row r="3142" ht="16.5" spans="1:32">
      <c r="A3142" s="7" t="s">
        <v>3165</v>
      </c>
      <c r="B3142" s="8" t="str">
        <f>VLOOKUP(A3142,学号下拉数据!A:F,2,0)</f>
        <v>赵娇娇</v>
      </c>
      <c r="C3142" s="8" t="str">
        <f>VLOOKUP(A3142,学号下拉数据!A:F,4,0)</f>
        <v>大数据与财务管理</v>
      </c>
      <c r="D3142" s="8" t="str">
        <f>VLOOKUP(A3142,学号下拉数据!A:F,5,0)</f>
        <v>530301</v>
      </c>
      <c r="E3142" s="8" t="s">
        <v>3122</v>
      </c>
      <c r="F3142" s="8" t="str">
        <f>VLOOKUP(A3142,学号下拉数据!A:F,3,0)</f>
        <v>19财务2</v>
      </c>
      <c r="G3142" s="8" t="str">
        <f>VLOOKUP(A3142,学号下拉数据!A:F,6,0)</f>
        <v>三年</v>
      </c>
      <c r="H3142" s="9" t="s">
        <v>40</v>
      </c>
      <c r="I3142" s="8" t="str">
        <f>VLOOKUP(A3142,[1]Sheet0!$C:$J,8,0)</f>
        <v>数据录入</v>
      </c>
      <c r="J3142" s="8"/>
      <c r="K3142" s="8"/>
      <c r="L3142" s="8"/>
      <c r="M3142" s="8"/>
      <c r="N3142" s="8"/>
      <c r="O3142" s="8"/>
      <c r="P3142" s="8" t="s">
        <v>41</v>
      </c>
      <c r="Q3142" s="8"/>
      <c r="R3142" s="8"/>
      <c r="S3142" s="8" t="str">
        <f>VLOOKUP(A3142,[1]Sheet0!$C:$I,7,0)</f>
        <v>四川维度富银科技有限公司</v>
      </c>
      <c r="T3142" s="8" t="str">
        <f>VLOOKUP(A3142,[1]Sheet0!$C:$M,11,0)</f>
        <v>四川省</v>
      </c>
      <c r="U3142" s="8" t="str">
        <f>VLOOKUP(A3142,[1]Sheet0!$C:$N,12,0)</f>
        <v>成都市</v>
      </c>
      <c r="V3142" s="8"/>
      <c r="W3142" s="8"/>
      <c r="X3142" s="8" t="str">
        <f>VLOOKUP(A3142,[1]Sheet0!$C:$L,10,0)</f>
        <v>028-63255868</v>
      </c>
      <c r="Y3142" s="8" t="str">
        <f>VLOOKUP(A3142,[1]Sheet0!$C:$L,9,0)</f>
        <v>腾雯</v>
      </c>
      <c r="Z3142" s="8"/>
      <c r="AA3142" s="20" t="s">
        <v>42</v>
      </c>
      <c r="AB3142" s="8" t="s">
        <v>43</v>
      </c>
      <c r="AC3142" s="8"/>
      <c r="AD3142" s="8" t="s">
        <v>44</v>
      </c>
      <c r="AE3142" s="8"/>
      <c r="AF3142" s="8"/>
    </row>
    <row r="3143" ht="16.5" spans="1:32">
      <c r="A3143" s="7" t="s">
        <v>3166</v>
      </c>
      <c r="B3143" s="8" t="str">
        <f>VLOOKUP(A3143,学号下拉数据!A:F,2,0)</f>
        <v>沈小雨</v>
      </c>
      <c r="C3143" s="8" t="str">
        <f>VLOOKUP(A3143,学号下拉数据!A:F,4,0)</f>
        <v>大数据与财务管理</v>
      </c>
      <c r="D3143" s="8" t="str">
        <f>VLOOKUP(A3143,学号下拉数据!A:F,5,0)</f>
        <v>530301</v>
      </c>
      <c r="E3143" s="8" t="s">
        <v>3122</v>
      </c>
      <c r="F3143" s="8" t="str">
        <f>VLOOKUP(A3143,学号下拉数据!A:F,3,0)</f>
        <v>19财务2</v>
      </c>
      <c r="G3143" s="8" t="str">
        <f>VLOOKUP(A3143,学号下拉数据!A:F,6,0)</f>
        <v>二年</v>
      </c>
      <c r="H3143" s="9" t="s">
        <v>40</v>
      </c>
      <c r="I3143" s="8" t="str">
        <f>VLOOKUP(A3143,[1]Sheet0!$C:$J,8,0)</f>
        <v>会计助理</v>
      </c>
      <c r="J3143" s="8"/>
      <c r="K3143" s="8"/>
      <c r="L3143" s="8"/>
      <c r="M3143" s="8"/>
      <c r="N3143" s="8"/>
      <c r="O3143" s="8"/>
      <c r="P3143" s="8" t="s">
        <v>41</v>
      </c>
      <c r="Q3143" s="8"/>
      <c r="R3143" s="8"/>
      <c r="S3143" s="8" t="str">
        <f>VLOOKUP(A3143,[1]Sheet0!$C:$I,7,0)</f>
        <v>九龙县湾坝镇人民政府</v>
      </c>
      <c r="T3143" s="8" t="str">
        <f>VLOOKUP(A3143,[1]Sheet0!$C:$M,11,0)</f>
        <v>四川省</v>
      </c>
      <c r="U3143" s="8" t="str">
        <f>VLOOKUP(A3143,[1]Sheet0!$C:$N,12,0)</f>
        <v>甘孜藏族自治州</v>
      </c>
      <c r="V3143" s="8"/>
      <c r="W3143" s="8"/>
      <c r="X3143" s="8" t="str">
        <f>VLOOKUP(A3143,[1]Sheet0!$C:$L,10,0)</f>
        <v>13558500325</v>
      </c>
      <c r="Y3143" s="8" t="str">
        <f>VLOOKUP(A3143,[1]Sheet0!$C:$L,9,0)</f>
        <v>蒋百川</v>
      </c>
      <c r="Z3143" s="8"/>
      <c r="AA3143" s="20" t="s">
        <v>42</v>
      </c>
      <c r="AB3143" s="8" t="s">
        <v>43</v>
      </c>
      <c r="AC3143" s="8"/>
      <c r="AD3143" s="8" t="s">
        <v>44</v>
      </c>
      <c r="AE3143" s="8"/>
      <c r="AF3143" s="8"/>
    </row>
    <row r="3144" ht="16.5" spans="1:32">
      <c r="A3144" s="7" t="s">
        <v>3167</v>
      </c>
      <c r="B3144" s="8" t="str">
        <f>VLOOKUP(A3144,学号下拉数据!A:F,2,0)</f>
        <v>杨涵</v>
      </c>
      <c r="C3144" s="8" t="str">
        <f>VLOOKUP(A3144,学号下拉数据!A:F,4,0)</f>
        <v>大数据与财务管理</v>
      </c>
      <c r="D3144" s="8" t="str">
        <f>VLOOKUP(A3144,学号下拉数据!A:F,5,0)</f>
        <v>530301</v>
      </c>
      <c r="E3144" s="8" t="s">
        <v>3122</v>
      </c>
      <c r="F3144" s="8" t="str">
        <f>VLOOKUP(A3144,学号下拉数据!A:F,3,0)</f>
        <v>19财务2</v>
      </c>
      <c r="G3144" s="8" t="str">
        <f>VLOOKUP(A3144,学号下拉数据!A:F,6,0)</f>
        <v>三年</v>
      </c>
      <c r="H3144" s="9" t="s">
        <v>40</v>
      </c>
      <c r="I3144" s="8" t="str">
        <f>VLOOKUP(A3144,[1]Sheet0!$C:$J,8,0)</f>
        <v>会计助理</v>
      </c>
      <c r="J3144" s="8"/>
      <c r="K3144" s="8"/>
      <c r="L3144" s="8"/>
      <c r="M3144" s="8"/>
      <c r="N3144" s="8"/>
      <c r="O3144" s="8"/>
      <c r="P3144" s="8" t="s">
        <v>41</v>
      </c>
      <c r="Q3144" s="8"/>
      <c r="R3144" s="8"/>
      <c r="S3144" s="8" t="str">
        <f>VLOOKUP(A3144,[1]Sheet0!$C:$I,7,0)</f>
        <v>阆中市双木商贸有限公司</v>
      </c>
      <c r="T3144" s="8" t="str">
        <f>VLOOKUP(A3144,[1]Sheet0!$C:$M,11,0)</f>
        <v>四川省</v>
      </c>
      <c r="U3144" s="8" t="str">
        <f>VLOOKUP(A3144,[1]Sheet0!$C:$N,12,0)</f>
        <v>南充市</v>
      </c>
      <c r="V3144" s="8"/>
      <c r="W3144" s="8"/>
      <c r="X3144" s="8" t="str">
        <f>VLOOKUP(A3144,[1]Sheet0!$C:$L,10,0)</f>
        <v>15608120666</v>
      </c>
      <c r="Y3144" s="8" t="str">
        <f>VLOOKUP(A3144,[1]Sheet0!$C:$L,9,0)</f>
        <v>杨彪</v>
      </c>
      <c r="Z3144" s="8"/>
      <c r="AA3144" s="20" t="s">
        <v>42</v>
      </c>
      <c r="AB3144" s="8" t="s">
        <v>43</v>
      </c>
      <c r="AC3144" s="8"/>
      <c r="AD3144" s="8" t="s">
        <v>44</v>
      </c>
      <c r="AE3144" s="8"/>
      <c r="AF3144" s="8"/>
    </row>
    <row r="3145" ht="16.5" spans="1:32">
      <c r="A3145" s="7" t="s">
        <v>3168</v>
      </c>
      <c r="B3145" s="8" t="str">
        <f>VLOOKUP(A3145,学号下拉数据!A:F,2,0)</f>
        <v>王慧</v>
      </c>
      <c r="C3145" s="8" t="str">
        <f>VLOOKUP(A3145,学号下拉数据!A:F,4,0)</f>
        <v>大数据与财务管理</v>
      </c>
      <c r="D3145" s="8" t="str">
        <f>VLOOKUP(A3145,学号下拉数据!A:F,5,0)</f>
        <v>530301</v>
      </c>
      <c r="E3145" s="8" t="s">
        <v>3122</v>
      </c>
      <c r="F3145" s="8" t="str">
        <f>VLOOKUP(A3145,学号下拉数据!A:F,3,0)</f>
        <v>19财务2</v>
      </c>
      <c r="G3145" s="8" t="str">
        <f>VLOOKUP(A3145,学号下拉数据!A:F,6,0)</f>
        <v>三年</v>
      </c>
      <c r="H3145" s="9" t="s">
        <v>40</v>
      </c>
      <c r="I3145" s="8" t="str">
        <f>VLOOKUP(A3145,[1]Sheet0!$C:$J,8,0)</f>
        <v>会计助理</v>
      </c>
      <c r="J3145" s="8"/>
      <c r="K3145" s="8"/>
      <c r="L3145" s="8"/>
      <c r="M3145" s="8"/>
      <c r="N3145" s="8"/>
      <c r="O3145" s="8"/>
      <c r="P3145" s="8" t="s">
        <v>41</v>
      </c>
      <c r="Q3145" s="8"/>
      <c r="R3145" s="8"/>
      <c r="S3145" s="8" t="str">
        <f>VLOOKUP(A3145,[1]Sheet0!$C:$I,7,0)</f>
        <v>宁夏合牧农业科技有限公司</v>
      </c>
      <c r="T3145" s="8" t="str">
        <f>VLOOKUP(A3145,[1]Sheet0!$C:$M,11,0)</f>
        <v>宁夏回族自治区</v>
      </c>
      <c r="U3145" s="8" t="str">
        <f>VLOOKUP(A3145,[1]Sheet0!$C:$N,12,0)</f>
        <v>银川市</v>
      </c>
      <c r="V3145" s="8"/>
      <c r="W3145" s="8"/>
      <c r="X3145" s="8" t="str">
        <f>VLOOKUP(A3145,[1]Sheet0!$C:$L,10,0)</f>
        <v>18595129205</v>
      </c>
      <c r="Y3145" s="8" t="str">
        <f>VLOOKUP(A3145,[1]Sheet0!$C:$L,9,0)</f>
        <v>陈涛</v>
      </c>
      <c r="Z3145" s="8"/>
      <c r="AA3145" s="20" t="s">
        <v>42</v>
      </c>
      <c r="AB3145" s="8" t="s">
        <v>43</v>
      </c>
      <c r="AC3145" s="8"/>
      <c r="AD3145" s="8" t="s">
        <v>44</v>
      </c>
      <c r="AE3145" s="8"/>
      <c r="AF3145" s="8"/>
    </row>
    <row r="3146" ht="16.5" spans="1:32">
      <c r="A3146" s="7" t="s">
        <v>3169</v>
      </c>
      <c r="B3146" s="8" t="str">
        <f>VLOOKUP(A3146,学号下拉数据!A:F,2,0)</f>
        <v>聂绘瞩</v>
      </c>
      <c r="C3146" s="8" t="str">
        <f>VLOOKUP(A3146,学号下拉数据!A:F,4,0)</f>
        <v>大数据与财务管理</v>
      </c>
      <c r="D3146" s="8" t="str">
        <f>VLOOKUP(A3146,学号下拉数据!A:F,5,0)</f>
        <v>530301</v>
      </c>
      <c r="E3146" s="8" t="s">
        <v>3122</v>
      </c>
      <c r="F3146" s="8" t="str">
        <f>VLOOKUP(A3146,学号下拉数据!A:F,3,0)</f>
        <v>19财务2</v>
      </c>
      <c r="G3146" s="8" t="str">
        <f>VLOOKUP(A3146,学号下拉数据!A:F,6,0)</f>
        <v>三年</v>
      </c>
      <c r="H3146" s="9" t="s">
        <v>40</v>
      </c>
      <c r="I3146" s="8" t="str">
        <f>VLOOKUP(A3146,[1]Sheet0!$C:$J,8,0)</f>
        <v>会计助理</v>
      </c>
      <c r="J3146" s="8"/>
      <c r="K3146" s="8"/>
      <c r="L3146" s="8"/>
      <c r="M3146" s="8"/>
      <c r="N3146" s="8"/>
      <c r="O3146" s="8"/>
      <c r="P3146" s="8" t="s">
        <v>41</v>
      </c>
      <c r="Q3146" s="8"/>
      <c r="R3146" s="8"/>
      <c r="S3146" s="8" t="str">
        <f>VLOOKUP(A3146,[1]Sheet0!$C:$I,7,0)</f>
        <v>威远县米莱贸易有限公司</v>
      </c>
      <c r="T3146" s="8" t="str">
        <f>VLOOKUP(A3146,[1]Sheet0!$C:$M,11,0)</f>
        <v>四川省</v>
      </c>
      <c r="U3146" s="8" t="str">
        <f>VLOOKUP(A3146,[1]Sheet0!$C:$N,12,0)</f>
        <v>内江市</v>
      </c>
      <c r="V3146" s="8"/>
      <c r="W3146" s="8"/>
      <c r="X3146" s="8" t="str">
        <f>VLOOKUP(A3146,[1]Sheet0!$C:$L,10,0)</f>
        <v>19982941167</v>
      </c>
      <c r="Y3146" s="8" t="str">
        <f>VLOOKUP(A3146,[1]Sheet0!$C:$L,9,0)</f>
        <v>王怡川</v>
      </c>
      <c r="Z3146" s="8"/>
      <c r="AA3146" s="20" t="s">
        <v>42</v>
      </c>
      <c r="AB3146" s="8" t="s">
        <v>43</v>
      </c>
      <c r="AC3146" s="8"/>
      <c r="AD3146" s="8" t="s">
        <v>44</v>
      </c>
      <c r="AE3146" s="8"/>
      <c r="AF3146" s="8"/>
    </row>
    <row r="3147" ht="16.5" spans="1:32">
      <c r="A3147" s="7" t="s">
        <v>3170</v>
      </c>
      <c r="B3147" s="8" t="str">
        <f>VLOOKUP(A3147,学号下拉数据!A:F,2,0)</f>
        <v>吴璟怡</v>
      </c>
      <c r="C3147" s="8" t="str">
        <f>VLOOKUP(A3147,学号下拉数据!A:F,4,0)</f>
        <v>大数据与财务管理</v>
      </c>
      <c r="D3147" s="8" t="str">
        <f>VLOOKUP(A3147,学号下拉数据!A:F,5,0)</f>
        <v>530301</v>
      </c>
      <c r="E3147" s="8" t="s">
        <v>3122</v>
      </c>
      <c r="F3147" s="8" t="str">
        <f>VLOOKUP(A3147,学号下拉数据!A:F,3,0)</f>
        <v>19财务2</v>
      </c>
      <c r="G3147" s="8" t="str">
        <f>VLOOKUP(A3147,学号下拉数据!A:F,6,0)</f>
        <v>三年</v>
      </c>
      <c r="H3147" s="9" t="s">
        <v>40</v>
      </c>
      <c r="I3147" s="8" t="str">
        <f>VLOOKUP(A3147,[1]Sheet0!$C:$J,8,0)</f>
        <v>实习会计</v>
      </c>
      <c r="J3147" s="8"/>
      <c r="K3147" s="8"/>
      <c r="L3147" s="8"/>
      <c r="M3147" s="8"/>
      <c r="N3147" s="8"/>
      <c r="O3147" s="8"/>
      <c r="P3147" s="8" t="s">
        <v>41</v>
      </c>
      <c r="Q3147" s="8"/>
      <c r="R3147" s="8"/>
      <c r="S3147" s="8" t="str">
        <f>VLOOKUP(A3147,[1]Sheet0!$C:$I,7,0)</f>
        <v>都江堰市卫康药房连锁有限责任公司</v>
      </c>
      <c r="T3147" s="8" t="str">
        <f>VLOOKUP(A3147,[1]Sheet0!$C:$M,11,0)</f>
        <v>四川省</v>
      </c>
      <c r="U3147" s="8" t="str">
        <f>VLOOKUP(A3147,[1]Sheet0!$C:$N,12,0)</f>
        <v>成都市</v>
      </c>
      <c r="V3147" s="8"/>
      <c r="W3147" s="8"/>
      <c r="X3147" s="8" t="str">
        <f>VLOOKUP(A3147,[1]Sheet0!$C:$L,10,0)</f>
        <v>028-8720-4226</v>
      </c>
      <c r="Y3147" s="8" t="str">
        <f>VLOOKUP(A3147,[1]Sheet0!$C:$L,9,0)</f>
        <v>宋瑶</v>
      </c>
      <c r="Z3147" s="8"/>
      <c r="AA3147" s="20" t="s">
        <v>42</v>
      </c>
      <c r="AB3147" s="8" t="s">
        <v>43</v>
      </c>
      <c r="AC3147" s="8"/>
      <c r="AD3147" s="8" t="s">
        <v>44</v>
      </c>
      <c r="AE3147" s="8"/>
      <c r="AF3147" s="8"/>
    </row>
    <row r="3148" ht="16.5" spans="1:32">
      <c r="A3148" s="7" t="s">
        <v>3171</v>
      </c>
      <c r="B3148" s="8" t="str">
        <f>VLOOKUP(A3148,学号下拉数据!A:F,2,0)</f>
        <v>陈露霞</v>
      </c>
      <c r="C3148" s="8" t="str">
        <f>VLOOKUP(A3148,学号下拉数据!A:F,4,0)</f>
        <v>大数据与财务管理</v>
      </c>
      <c r="D3148" s="8" t="str">
        <f>VLOOKUP(A3148,学号下拉数据!A:F,5,0)</f>
        <v>530301</v>
      </c>
      <c r="E3148" s="8" t="s">
        <v>3122</v>
      </c>
      <c r="F3148" s="8" t="str">
        <f>VLOOKUP(A3148,学号下拉数据!A:F,3,0)</f>
        <v>19财务2</v>
      </c>
      <c r="G3148" s="8" t="str">
        <f>VLOOKUP(A3148,学号下拉数据!A:F,6,0)</f>
        <v>三年</v>
      </c>
      <c r="H3148" s="9" t="s">
        <v>40</v>
      </c>
      <c r="I3148" s="8" t="str">
        <f>VLOOKUP(A3148,[1]Sheet0!$C:$J,8,0)</f>
        <v>财务助理</v>
      </c>
      <c r="J3148" s="8"/>
      <c r="K3148" s="8"/>
      <c r="L3148" s="8"/>
      <c r="M3148" s="8"/>
      <c r="N3148" s="8"/>
      <c r="O3148" s="8"/>
      <c r="P3148" s="8" t="s">
        <v>41</v>
      </c>
      <c r="Q3148" s="8"/>
      <c r="R3148" s="8"/>
      <c r="S3148" s="8" t="str">
        <f>VLOOKUP(A3148,[1]Sheet0!$C:$I,7,0)</f>
        <v>汉源四洲酒店</v>
      </c>
      <c r="T3148" s="8" t="str">
        <f>VLOOKUP(A3148,[1]Sheet0!$C:$M,11,0)</f>
        <v>四川省</v>
      </c>
      <c r="U3148" s="8" t="str">
        <f>VLOOKUP(A3148,[1]Sheet0!$C:$N,12,0)</f>
        <v>雅安市</v>
      </c>
      <c r="V3148" s="8"/>
      <c r="W3148" s="8"/>
      <c r="X3148" s="8" t="str">
        <f>VLOOKUP(A3148,[1]Sheet0!$C:$L,10,0)</f>
        <v>13378387366</v>
      </c>
      <c r="Y3148" s="8" t="str">
        <f>VLOOKUP(A3148,[1]Sheet0!$C:$L,9,0)</f>
        <v>徐朝锦</v>
      </c>
      <c r="Z3148" s="8"/>
      <c r="AA3148" s="20" t="s">
        <v>42</v>
      </c>
      <c r="AB3148" s="8" t="s">
        <v>43</v>
      </c>
      <c r="AC3148" s="8"/>
      <c r="AD3148" s="8" t="s">
        <v>44</v>
      </c>
      <c r="AE3148" s="8"/>
      <c r="AF3148" s="8"/>
    </row>
    <row r="3149" ht="16.5" spans="1:32">
      <c r="A3149" s="7" t="s">
        <v>3172</v>
      </c>
      <c r="B3149" s="8" t="str">
        <f>VLOOKUP(A3149,学号下拉数据!A:F,2,0)</f>
        <v>蔡黎虹</v>
      </c>
      <c r="C3149" s="8" t="str">
        <f>VLOOKUP(A3149,学号下拉数据!A:F,4,0)</f>
        <v>大数据与财务管理</v>
      </c>
      <c r="D3149" s="8" t="str">
        <f>VLOOKUP(A3149,学号下拉数据!A:F,5,0)</f>
        <v>530301</v>
      </c>
      <c r="E3149" s="8" t="s">
        <v>3122</v>
      </c>
      <c r="F3149" s="8" t="str">
        <f>VLOOKUP(A3149,学号下拉数据!A:F,3,0)</f>
        <v>19财务2</v>
      </c>
      <c r="G3149" s="8" t="str">
        <f>VLOOKUP(A3149,学号下拉数据!A:F,6,0)</f>
        <v>三年</v>
      </c>
      <c r="H3149" s="9" t="s">
        <v>40</v>
      </c>
      <c r="I3149" s="8" t="str">
        <f>VLOOKUP(A3149,[1]Sheet0!$C:$J,8,0)</f>
        <v>收银员</v>
      </c>
      <c r="J3149" s="8"/>
      <c r="K3149" s="8"/>
      <c r="L3149" s="8"/>
      <c r="M3149" s="8"/>
      <c r="N3149" s="8"/>
      <c r="O3149" s="8"/>
      <c r="P3149" s="8" t="s">
        <v>41</v>
      </c>
      <c r="Q3149" s="8"/>
      <c r="R3149" s="8"/>
      <c r="S3149" s="8" t="str">
        <f>VLOOKUP(A3149,[1]Sheet0!$C:$I,7,0)</f>
        <v>北京佳贝达餐饮服务有限公司</v>
      </c>
      <c r="T3149" s="8" t="str">
        <f>VLOOKUP(A3149,[1]Sheet0!$C:$M,11,0)</f>
        <v>北京市</v>
      </c>
      <c r="U3149" s="8" t="str">
        <f>VLOOKUP(A3149,[1]Sheet0!$C:$N,12,0)</f>
        <v>北京市</v>
      </c>
      <c r="V3149" s="8"/>
      <c r="W3149" s="8"/>
      <c r="X3149" s="8" t="str">
        <f>VLOOKUP(A3149,[1]Sheet0!$C:$L,10,0)</f>
        <v>15311868018</v>
      </c>
      <c r="Y3149" s="8" t="str">
        <f>VLOOKUP(A3149,[1]Sheet0!$C:$L,9,0)</f>
        <v>蔡李琼</v>
      </c>
      <c r="Z3149" s="8"/>
      <c r="AA3149" s="20" t="s">
        <v>42</v>
      </c>
      <c r="AB3149" s="8" t="s">
        <v>43</v>
      </c>
      <c r="AC3149" s="8"/>
      <c r="AD3149" s="8" t="s">
        <v>44</v>
      </c>
      <c r="AE3149" s="8"/>
      <c r="AF3149" s="8"/>
    </row>
    <row r="3150" ht="16.5" spans="1:32">
      <c r="A3150" s="7" t="s">
        <v>3173</v>
      </c>
      <c r="B3150" s="8" t="str">
        <f>VLOOKUP(A3150,学号下拉数据!A:F,2,0)</f>
        <v>邓子瑾</v>
      </c>
      <c r="C3150" s="8" t="str">
        <f>VLOOKUP(A3150,学号下拉数据!A:F,4,0)</f>
        <v>大数据与财务管理</v>
      </c>
      <c r="D3150" s="8" t="str">
        <f>VLOOKUP(A3150,学号下拉数据!A:F,5,0)</f>
        <v>530301</v>
      </c>
      <c r="E3150" s="8" t="s">
        <v>3122</v>
      </c>
      <c r="F3150" s="8" t="str">
        <f>VLOOKUP(A3150,学号下拉数据!A:F,3,0)</f>
        <v>19财务2</v>
      </c>
      <c r="G3150" s="8" t="str">
        <f>VLOOKUP(A3150,学号下拉数据!A:F,6,0)</f>
        <v>三年</v>
      </c>
      <c r="H3150" s="9" t="s">
        <v>40</v>
      </c>
      <c r="I3150" s="8" t="str">
        <f>VLOOKUP(A3150,[1]Sheet0!$C:$J,8,0)</f>
        <v>财务助理</v>
      </c>
      <c r="J3150" s="8"/>
      <c r="K3150" s="8"/>
      <c r="L3150" s="8"/>
      <c r="M3150" s="8"/>
      <c r="N3150" s="8"/>
      <c r="O3150" s="8"/>
      <c r="P3150" s="8" t="s">
        <v>41</v>
      </c>
      <c r="Q3150" s="8"/>
      <c r="R3150" s="8"/>
      <c r="S3150" s="8" t="str">
        <f>VLOOKUP(A3150,[1]Sheet0!$C:$I,7,0)</f>
        <v>巴中泰乐泰乐商业物流中心有限公司</v>
      </c>
      <c r="T3150" s="8" t="str">
        <f>VLOOKUP(A3150,[1]Sheet0!$C:$M,11,0)</f>
        <v>四川省</v>
      </c>
      <c r="U3150" s="8" t="str">
        <f>VLOOKUP(A3150,[1]Sheet0!$C:$N,12,0)</f>
        <v>巴中市</v>
      </c>
      <c r="V3150" s="8"/>
      <c r="W3150" s="8"/>
      <c r="X3150" s="8" t="str">
        <f>VLOOKUP(A3150,[1]Sheet0!$C:$L,10,0)</f>
        <v>15828928833</v>
      </c>
      <c r="Y3150" s="8" t="str">
        <f>VLOOKUP(A3150,[1]Sheet0!$C:$L,9,0)</f>
        <v>王云</v>
      </c>
      <c r="Z3150" s="8"/>
      <c r="AA3150" s="20" t="s">
        <v>42</v>
      </c>
      <c r="AB3150" s="8" t="s">
        <v>43</v>
      </c>
      <c r="AC3150" s="8"/>
      <c r="AD3150" s="8" t="s">
        <v>44</v>
      </c>
      <c r="AE3150" s="8"/>
      <c r="AF3150" s="8"/>
    </row>
    <row r="3151" ht="16.5" spans="1:32">
      <c r="A3151" s="7" t="s">
        <v>3174</v>
      </c>
      <c r="B3151" s="8" t="str">
        <f>VLOOKUP(A3151,学号下拉数据!A:F,2,0)</f>
        <v>朱文凤</v>
      </c>
      <c r="C3151" s="8" t="str">
        <f>VLOOKUP(A3151,学号下拉数据!A:F,4,0)</f>
        <v>大数据与财务管理</v>
      </c>
      <c r="D3151" s="8" t="str">
        <f>VLOOKUP(A3151,学号下拉数据!A:F,5,0)</f>
        <v>530301</v>
      </c>
      <c r="E3151" s="8" t="s">
        <v>3122</v>
      </c>
      <c r="F3151" s="8" t="str">
        <f>VLOOKUP(A3151,学号下拉数据!A:F,3,0)</f>
        <v>19财务2</v>
      </c>
      <c r="G3151" s="8" t="str">
        <f>VLOOKUP(A3151,学号下拉数据!A:F,6,0)</f>
        <v>三年</v>
      </c>
      <c r="H3151" s="9" t="s">
        <v>40</v>
      </c>
      <c r="I3151" s="8" t="str">
        <f>VLOOKUP(A3151,[1]Sheet0!$C:$J,8,0)</f>
        <v>个贷</v>
      </c>
      <c r="J3151" s="8"/>
      <c r="K3151" s="8"/>
      <c r="L3151" s="8"/>
      <c r="M3151" s="8"/>
      <c r="N3151" s="8"/>
      <c r="O3151" s="8"/>
      <c r="P3151" s="8" t="s">
        <v>41</v>
      </c>
      <c r="Q3151" s="8"/>
      <c r="R3151" s="8"/>
      <c r="S3151" s="8" t="str">
        <f>VLOOKUP(A3151,[1]Sheet0!$C:$I,7,0)</f>
        <v>维度信息技术（苏州）有限公司</v>
      </c>
      <c r="T3151" s="8" t="str">
        <f>VLOOKUP(A3151,[1]Sheet0!$C:$M,11,0)</f>
        <v>四川省</v>
      </c>
      <c r="U3151" s="8" t="str">
        <f>VLOOKUP(A3151,[1]Sheet0!$C:$N,12,0)</f>
        <v>成都市</v>
      </c>
      <c r="V3151" s="8"/>
      <c r="W3151" s="8"/>
      <c r="X3151" s="8" t="str">
        <f>VLOOKUP(A3151,[1]Sheet0!$C:$L,10,0)</f>
        <v>13689069736</v>
      </c>
      <c r="Y3151" s="8" t="str">
        <f>VLOOKUP(A3151,[1]Sheet0!$C:$L,9,0)</f>
        <v>郑丽君</v>
      </c>
      <c r="Z3151" s="8"/>
      <c r="AA3151" s="20" t="s">
        <v>42</v>
      </c>
      <c r="AB3151" s="8" t="s">
        <v>43</v>
      </c>
      <c r="AC3151" s="8"/>
      <c r="AD3151" s="8" t="s">
        <v>44</v>
      </c>
      <c r="AE3151" s="8"/>
      <c r="AF3151" s="8"/>
    </row>
    <row r="3152" ht="16.5" spans="1:32">
      <c r="A3152" s="7" t="s">
        <v>3175</v>
      </c>
      <c r="B3152" s="8" t="str">
        <f>VLOOKUP(A3152,学号下拉数据!A:F,2,0)</f>
        <v>窦金福</v>
      </c>
      <c r="C3152" s="8" t="str">
        <f>VLOOKUP(A3152,学号下拉数据!A:F,4,0)</f>
        <v>大数据与财务管理</v>
      </c>
      <c r="D3152" s="8" t="str">
        <f>VLOOKUP(A3152,学号下拉数据!A:F,5,0)</f>
        <v>530301</v>
      </c>
      <c r="E3152" s="8" t="s">
        <v>3122</v>
      </c>
      <c r="F3152" s="8" t="str">
        <f>VLOOKUP(A3152,学号下拉数据!A:F,3,0)</f>
        <v>19财务2</v>
      </c>
      <c r="G3152" s="8" t="str">
        <f>VLOOKUP(A3152,学号下拉数据!A:F,6,0)</f>
        <v>三年</v>
      </c>
      <c r="H3152" s="9" t="s">
        <v>40</v>
      </c>
      <c r="I3152" s="8" t="str">
        <f>VLOOKUP(A3152,[1]Sheet0!$C:$J,8,0)</f>
        <v>普通员工</v>
      </c>
      <c r="J3152" s="8"/>
      <c r="K3152" s="8"/>
      <c r="L3152" s="8"/>
      <c r="M3152" s="8"/>
      <c r="N3152" s="8"/>
      <c r="O3152" s="8"/>
      <c r="P3152" s="8" t="s">
        <v>41</v>
      </c>
      <c r="Q3152" s="8"/>
      <c r="R3152" s="8"/>
      <c r="S3152" s="8" t="str">
        <f>VLOOKUP(A3152,[1]Sheet0!$C:$I,7,0)</f>
        <v>四川瀚明瑞人力资源有限公司</v>
      </c>
      <c r="T3152" s="8" t="str">
        <f>VLOOKUP(A3152,[1]Sheet0!$C:$M,11,0)</f>
        <v>四川省</v>
      </c>
      <c r="U3152" s="8" t="str">
        <f>VLOOKUP(A3152,[1]Sheet0!$C:$N,12,0)</f>
        <v>成都市</v>
      </c>
      <c r="V3152" s="8"/>
      <c r="W3152" s="8"/>
      <c r="X3152" s="8" t="str">
        <f>VLOOKUP(A3152,[1]Sheet0!$C:$L,10,0)</f>
        <v>13684031840</v>
      </c>
      <c r="Y3152" s="8" t="str">
        <f>VLOOKUP(A3152,[1]Sheet0!$C:$L,9,0)</f>
        <v>李志伟</v>
      </c>
      <c r="Z3152" s="8"/>
      <c r="AA3152" s="20" t="s">
        <v>42</v>
      </c>
      <c r="AB3152" s="8" t="s">
        <v>43</v>
      </c>
      <c r="AC3152" s="8"/>
      <c r="AD3152" s="8" t="s">
        <v>44</v>
      </c>
      <c r="AE3152" s="8"/>
      <c r="AF3152" s="8"/>
    </row>
    <row r="3153" ht="16.5" spans="1:32">
      <c r="A3153" s="7" t="s">
        <v>3176</v>
      </c>
      <c r="B3153" s="8" t="str">
        <f>VLOOKUP(A3153,学号下拉数据!A:F,2,0)</f>
        <v>江欣艳</v>
      </c>
      <c r="C3153" s="8" t="str">
        <f>VLOOKUP(A3153,学号下拉数据!A:F,4,0)</f>
        <v>大数据与财务管理</v>
      </c>
      <c r="D3153" s="8" t="str">
        <f>VLOOKUP(A3153,学号下拉数据!A:F,5,0)</f>
        <v>530301</v>
      </c>
      <c r="E3153" s="8" t="s">
        <v>3122</v>
      </c>
      <c r="F3153" s="8" t="str">
        <f>VLOOKUP(A3153,学号下拉数据!A:F,3,0)</f>
        <v>19财务2</v>
      </c>
      <c r="G3153" s="8" t="str">
        <f>VLOOKUP(A3153,学号下拉数据!A:F,6,0)</f>
        <v>三年</v>
      </c>
      <c r="H3153" s="9" t="s">
        <v>40</v>
      </c>
      <c r="I3153" s="8" t="str">
        <f>VLOOKUP(A3153,[1]Sheet0!$C:$J,8,0)</f>
        <v>审计助理</v>
      </c>
      <c r="J3153" s="8"/>
      <c r="K3153" s="8"/>
      <c r="L3153" s="8"/>
      <c r="M3153" s="8"/>
      <c r="N3153" s="8"/>
      <c r="O3153" s="8"/>
      <c r="P3153" s="8" t="s">
        <v>41</v>
      </c>
      <c r="Q3153" s="8"/>
      <c r="R3153" s="8"/>
      <c r="S3153" s="8" t="str">
        <f>VLOOKUP(A3153,[1]Sheet0!$C:$I,7,0)</f>
        <v>四川华信（集团）会计师事务所</v>
      </c>
      <c r="T3153" s="8" t="str">
        <f>VLOOKUP(A3153,[1]Sheet0!$C:$M,11,0)</f>
        <v>四川省</v>
      </c>
      <c r="U3153" s="8" t="str">
        <f>VLOOKUP(A3153,[1]Sheet0!$C:$N,12,0)</f>
        <v>泸州市</v>
      </c>
      <c r="V3153" s="8"/>
      <c r="W3153" s="8"/>
      <c r="X3153" s="8" t="str">
        <f>VLOOKUP(A3153,[1]Sheet0!$C:$L,10,0)</f>
        <v>13551255658</v>
      </c>
      <c r="Y3153" s="8" t="str">
        <f>VLOOKUP(A3153,[1]Sheet0!$C:$L,9,0)</f>
        <v>郭琳娜</v>
      </c>
      <c r="Z3153" s="8"/>
      <c r="AA3153" s="20" t="s">
        <v>42</v>
      </c>
      <c r="AB3153" s="8" t="s">
        <v>43</v>
      </c>
      <c r="AC3153" s="8"/>
      <c r="AD3153" s="8" t="s">
        <v>44</v>
      </c>
      <c r="AE3153" s="8"/>
      <c r="AF3153" s="8"/>
    </row>
    <row r="3154" ht="16.5" spans="1:32">
      <c r="A3154" s="7" t="s">
        <v>3177</v>
      </c>
      <c r="B3154" s="8" t="str">
        <f>VLOOKUP(A3154,学号下拉数据!A:F,2,0)</f>
        <v>白宗鹏</v>
      </c>
      <c r="C3154" s="8" t="str">
        <f>VLOOKUP(A3154,学号下拉数据!A:F,4,0)</f>
        <v>大数据与财务管理</v>
      </c>
      <c r="D3154" s="8" t="str">
        <f>VLOOKUP(A3154,学号下拉数据!A:F,5,0)</f>
        <v>530301</v>
      </c>
      <c r="E3154" s="8" t="s">
        <v>3122</v>
      </c>
      <c r="F3154" s="8" t="str">
        <f>VLOOKUP(A3154,学号下拉数据!A:F,3,0)</f>
        <v>19财务2</v>
      </c>
      <c r="G3154" s="8" t="str">
        <f>VLOOKUP(A3154,学号下拉数据!A:F,6,0)</f>
        <v>三年</v>
      </c>
      <c r="H3154" s="9" t="s">
        <v>40</v>
      </c>
      <c r="I3154" s="8" t="str">
        <f>VLOOKUP(A3154,[1]Sheet0!$C:$J,8,0)</f>
        <v>资产管理岗</v>
      </c>
      <c r="J3154" s="8"/>
      <c r="K3154" s="8"/>
      <c r="L3154" s="8"/>
      <c r="M3154" s="8"/>
      <c r="N3154" s="8"/>
      <c r="O3154" s="8"/>
      <c r="P3154" s="8" t="s">
        <v>41</v>
      </c>
      <c r="Q3154" s="8"/>
      <c r="R3154" s="8"/>
      <c r="S3154" s="8" t="str">
        <f>VLOOKUP(A3154,[1]Sheet0!$C:$I,7,0)</f>
        <v>维度金融外包服务（苏州）有限公司</v>
      </c>
      <c r="T3154" s="8" t="str">
        <f>VLOOKUP(A3154,[1]Sheet0!$C:$M,11,0)</f>
        <v>四川省</v>
      </c>
      <c r="U3154" s="8" t="str">
        <f>VLOOKUP(A3154,[1]Sheet0!$C:$N,12,0)</f>
        <v>成都市</v>
      </c>
      <c r="V3154" s="8"/>
      <c r="W3154" s="8"/>
      <c r="X3154" s="8" t="str">
        <f>VLOOKUP(A3154,[1]Sheet0!$C:$L,10,0)</f>
        <v>028-60758357</v>
      </c>
      <c r="Y3154" s="8" t="str">
        <f>VLOOKUP(A3154,[1]Sheet0!$C:$L,9,0)</f>
        <v>滕雯</v>
      </c>
      <c r="Z3154" s="8"/>
      <c r="AA3154" s="20" t="s">
        <v>42</v>
      </c>
      <c r="AB3154" s="8" t="s">
        <v>43</v>
      </c>
      <c r="AC3154" s="8"/>
      <c r="AD3154" s="8" t="s">
        <v>44</v>
      </c>
      <c r="AE3154" s="8"/>
      <c r="AF3154" s="8"/>
    </row>
    <row r="3155" ht="16.5" spans="1:32">
      <c r="A3155" s="7" t="s">
        <v>3178</v>
      </c>
      <c r="B3155" s="8" t="str">
        <f>VLOOKUP(A3155,学号下拉数据!A:F,2,0)</f>
        <v>潘钰龙</v>
      </c>
      <c r="C3155" s="8" t="str">
        <f>VLOOKUP(A3155,学号下拉数据!A:F,4,0)</f>
        <v>大数据与财务管理</v>
      </c>
      <c r="D3155" s="8" t="str">
        <f>VLOOKUP(A3155,学号下拉数据!A:F,5,0)</f>
        <v>530301</v>
      </c>
      <c r="E3155" s="8" t="s">
        <v>3122</v>
      </c>
      <c r="F3155" s="8" t="str">
        <f>VLOOKUP(A3155,学号下拉数据!A:F,3,0)</f>
        <v>19财务2</v>
      </c>
      <c r="G3155" s="8" t="str">
        <f>VLOOKUP(A3155,学号下拉数据!A:F,6,0)</f>
        <v>三年</v>
      </c>
      <c r="H3155" s="9" t="s">
        <v>40</v>
      </c>
      <c r="I3155" s="8" t="str">
        <f>VLOOKUP(A3155,[1]Sheet0!$C:$J,8,0)</f>
        <v>会计助理</v>
      </c>
      <c r="J3155" s="8"/>
      <c r="K3155" s="8"/>
      <c r="L3155" s="8"/>
      <c r="M3155" s="8"/>
      <c r="N3155" s="8"/>
      <c r="O3155" s="8"/>
      <c r="P3155" s="8" t="s">
        <v>41</v>
      </c>
      <c r="Q3155" s="8"/>
      <c r="R3155" s="8"/>
      <c r="S3155" s="8" t="str">
        <f>VLOOKUP(A3155,[1]Sheet0!$C:$I,7,0)</f>
        <v>泸州今丰光学科技有限公司</v>
      </c>
      <c r="T3155" s="8" t="str">
        <f>VLOOKUP(A3155,[1]Sheet0!$C:$M,11,0)</f>
        <v>四川省</v>
      </c>
      <c r="U3155" s="8" t="str">
        <f>VLOOKUP(A3155,[1]Sheet0!$C:$N,12,0)</f>
        <v>泸州市</v>
      </c>
      <c r="V3155" s="8"/>
      <c r="W3155" s="8"/>
      <c r="X3155" s="8" t="str">
        <f>VLOOKUP(A3155,[1]Sheet0!$C:$L,10,0)</f>
        <v>18881506787</v>
      </c>
      <c r="Y3155" s="8" t="str">
        <f>VLOOKUP(A3155,[1]Sheet0!$C:$L,9,0)</f>
        <v>潘青焱</v>
      </c>
      <c r="Z3155" s="8"/>
      <c r="AA3155" s="20" t="s">
        <v>42</v>
      </c>
      <c r="AB3155" s="8" t="s">
        <v>43</v>
      </c>
      <c r="AC3155" s="8"/>
      <c r="AD3155" s="8" t="s">
        <v>44</v>
      </c>
      <c r="AE3155" s="8"/>
      <c r="AF3155" s="8"/>
    </row>
    <row r="3156" ht="16.5" spans="1:32">
      <c r="A3156" s="7" t="s">
        <v>3179</v>
      </c>
      <c r="B3156" s="8" t="str">
        <f>VLOOKUP(A3156,学号下拉数据!A:F,2,0)</f>
        <v>付雯钰</v>
      </c>
      <c r="C3156" s="8" t="str">
        <f>VLOOKUP(A3156,学号下拉数据!A:F,4,0)</f>
        <v>大数据与财务管理</v>
      </c>
      <c r="D3156" s="8" t="str">
        <f>VLOOKUP(A3156,学号下拉数据!A:F,5,0)</f>
        <v>530301</v>
      </c>
      <c r="E3156" s="8" t="s">
        <v>3122</v>
      </c>
      <c r="F3156" s="8" t="str">
        <f>VLOOKUP(A3156,学号下拉数据!A:F,3,0)</f>
        <v>19财务2</v>
      </c>
      <c r="G3156" s="8" t="str">
        <f>VLOOKUP(A3156,学号下拉数据!A:F,6,0)</f>
        <v>三年</v>
      </c>
      <c r="H3156" s="9" t="s">
        <v>40</v>
      </c>
      <c r="I3156" s="8" t="str">
        <f>VLOOKUP(A3156,[1]Sheet0!$C:$J,8,0)</f>
        <v>商务部销售</v>
      </c>
      <c r="J3156" s="8"/>
      <c r="K3156" s="8"/>
      <c r="L3156" s="8"/>
      <c r="M3156" s="8"/>
      <c r="N3156" s="8"/>
      <c r="O3156" s="8"/>
      <c r="P3156" s="8" t="s">
        <v>41</v>
      </c>
      <c r="Q3156" s="8"/>
      <c r="R3156" s="8"/>
      <c r="S3156" s="8" t="str">
        <f>VLOOKUP(A3156,[1]Sheet0!$C:$I,7,0)</f>
        <v>莫里文化传播有限公司</v>
      </c>
      <c r="T3156" s="8" t="str">
        <f>VLOOKUP(A3156,[1]Sheet0!$C:$M,11,0)</f>
        <v>四川省</v>
      </c>
      <c r="U3156" s="8" t="str">
        <f>VLOOKUP(A3156,[1]Sheet0!$C:$N,12,0)</f>
        <v>成都市</v>
      </c>
      <c r="V3156" s="8"/>
      <c r="W3156" s="8"/>
      <c r="X3156" s="8" t="str">
        <f>VLOOKUP(A3156,[1]Sheet0!$C:$L,10,0)</f>
        <v>18117832207</v>
      </c>
      <c r="Y3156" s="8" t="str">
        <f>VLOOKUP(A3156,[1]Sheet0!$C:$L,9,0)</f>
        <v>王远遥</v>
      </c>
      <c r="Z3156" s="8"/>
      <c r="AA3156" s="20" t="s">
        <v>42</v>
      </c>
      <c r="AB3156" s="8" t="s">
        <v>43</v>
      </c>
      <c r="AC3156" s="8"/>
      <c r="AD3156" s="8" t="s">
        <v>44</v>
      </c>
      <c r="AE3156" s="8"/>
      <c r="AF3156" s="8"/>
    </row>
    <row r="3157" ht="16.5" spans="1:32">
      <c r="A3157" s="7" t="s">
        <v>3180</v>
      </c>
      <c r="B3157" s="8" t="str">
        <f>VLOOKUP(A3157,学号下拉数据!A:F,2,0)</f>
        <v>李成桥</v>
      </c>
      <c r="C3157" s="8" t="str">
        <f>VLOOKUP(A3157,学号下拉数据!A:F,4,0)</f>
        <v>大数据与财务管理</v>
      </c>
      <c r="D3157" s="8" t="str">
        <f>VLOOKUP(A3157,学号下拉数据!A:F,5,0)</f>
        <v>530301</v>
      </c>
      <c r="E3157" s="8" t="s">
        <v>3122</v>
      </c>
      <c r="F3157" s="8" t="str">
        <f>VLOOKUP(A3157,学号下拉数据!A:F,3,0)</f>
        <v>19财务2</v>
      </c>
      <c r="G3157" s="8" t="str">
        <f>VLOOKUP(A3157,学号下拉数据!A:F,6,0)</f>
        <v>三年</v>
      </c>
      <c r="H3157" s="9" t="s">
        <v>40</v>
      </c>
      <c r="I3157" s="8" t="str">
        <f>VLOOKUP(A3157,[1]Sheet0!$C:$J,8,0)</f>
        <v>财务助理</v>
      </c>
      <c r="J3157" s="8"/>
      <c r="K3157" s="8"/>
      <c r="L3157" s="8"/>
      <c r="M3157" s="8"/>
      <c r="N3157" s="8"/>
      <c r="O3157" s="8"/>
      <c r="P3157" s="8" t="s">
        <v>41</v>
      </c>
      <c r="Q3157" s="8"/>
      <c r="R3157" s="8"/>
      <c r="S3157" s="8" t="str">
        <f>VLOOKUP(A3157,[1]Sheet0!$C:$I,7,0)</f>
        <v>贵州长亭阔酒业有限公司</v>
      </c>
      <c r="T3157" s="8" t="str">
        <f>VLOOKUP(A3157,[1]Sheet0!$C:$M,11,0)</f>
        <v>贵州省</v>
      </c>
      <c r="U3157" s="8" t="str">
        <f>VLOOKUP(A3157,[1]Sheet0!$C:$N,12,0)</f>
        <v>遵义市</v>
      </c>
      <c r="V3157" s="8"/>
      <c r="W3157" s="8"/>
      <c r="X3157" s="8" t="str">
        <f>VLOOKUP(A3157,[1]Sheet0!$C:$L,10,0)</f>
        <v>18584423034</v>
      </c>
      <c r="Y3157" s="8" t="str">
        <f>VLOOKUP(A3157,[1]Sheet0!$C:$L,9,0)</f>
        <v>周凡琛</v>
      </c>
      <c r="Z3157" s="8"/>
      <c r="AA3157" s="20" t="s">
        <v>42</v>
      </c>
      <c r="AB3157" s="8" t="s">
        <v>43</v>
      </c>
      <c r="AC3157" s="8"/>
      <c r="AD3157" s="8" t="s">
        <v>44</v>
      </c>
      <c r="AE3157" s="8"/>
      <c r="AF3157" s="8"/>
    </row>
    <row r="3158" ht="16.5" spans="1:32">
      <c r="A3158" s="7" t="s">
        <v>3181</v>
      </c>
      <c r="B3158" s="8" t="str">
        <f>VLOOKUP(A3158,学号下拉数据!A:F,2,0)</f>
        <v>德青卓玛</v>
      </c>
      <c r="C3158" s="8" t="str">
        <f>VLOOKUP(A3158,学号下拉数据!A:F,4,0)</f>
        <v>大数据与财务管理</v>
      </c>
      <c r="D3158" s="8" t="str">
        <f>VLOOKUP(A3158,学号下拉数据!A:F,5,0)</f>
        <v>530301</v>
      </c>
      <c r="E3158" s="8" t="s">
        <v>3122</v>
      </c>
      <c r="F3158" s="8" t="str">
        <f>VLOOKUP(A3158,学号下拉数据!A:F,3,0)</f>
        <v>19财务2</v>
      </c>
      <c r="G3158" s="8" t="str">
        <f>VLOOKUP(A3158,学号下拉数据!A:F,6,0)</f>
        <v>二年</v>
      </c>
      <c r="H3158" s="9" t="s">
        <v>40</v>
      </c>
      <c r="I3158" s="8" t="str">
        <f>VLOOKUP(A3158,[1]Sheet0!$C:$J,8,0)</f>
        <v>运营</v>
      </c>
      <c r="J3158" s="8"/>
      <c r="K3158" s="8"/>
      <c r="L3158" s="8"/>
      <c r="M3158" s="8"/>
      <c r="N3158" s="8"/>
      <c r="O3158" s="8"/>
      <c r="P3158" s="8" t="s">
        <v>41</v>
      </c>
      <c r="Q3158" s="8"/>
      <c r="R3158" s="8"/>
      <c r="S3158" s="8" t="str">
        <f>VLOOKUP(A3158,[1]Sheet0!$C:$I,7,0)</f>
        <v>四川盲点网络科技有限公司</v>
      </c>
      <c r="T3158" s="8" t="str">
        <f>VLOOKUP(A3158,[1]Sheet0!$C:$M,11,0)</f>
        <v>四川省</v>
      </c>
      <c r="U3158" s="8" t="str">
        <f>VLOOKUP(A3158,[1]Sheet0!$C:$N,12,0)</f>
        <v>遂宁市</v>
      </c>
      <c r="V3158" s="8"/>
      <c r="W3158" s="8"/>
      <c r="X3158" s="8" t="str">
        <f>VLOOKUP(A3158,[1]Sheet0!$C:$L,10,0)</f>
        <v>17760391057</v>
      </c>
      <c r="Y3158" s="8" t="str">
        <f>VLOOKUP(A3158,[1]Sheet0!$C:$L,9,0)</f>
        <v>徐金金</v>
      </c>
      <c r="Z3158" s="8"/>
      <c r="AA3158" s="20" t="s">
        <v>42</v>
      </c>
      <c r="AB3158" s="8" t="s">
        <v>43</v>
      </c>
      <c r="AC3158" s="8"/>
      <c r="AD3158" s="8" t="s">
        <v>44</v>
      </c>
      <c r="AE3158" s="8"/>
      <c r="AF3158" s="8"/>
    </row>
    <row r="3159" ht="16.5" spans="1:32">
      <c r="A3159" s="7" t="s">
        <v>3182</v>
      </c>
      <c r="B3159" s="8" t="str">
        <f>VLOOKUP(A3159,学号下拉数据!A:F,2,0)</f>
        <v>陈俊贤</v>
      </c>
      <c r="C3159" s="8" t="str">
        <f>VLOOKUP(A3159,学号下拉数据!A:F,4,0)</f>
        <v>大数据与财务管理</v>
      </c>
      <c r="D3159" s="8" t="str">
        <f>VLOOKUP(A3159,学号下拉数据!A:F,5,0)</f>
        <v>530301</v>
      </c>
      <c r="E3159" s="8" t="s">
        <v>3122</v>
      </c>
      <c r="F3159" s="8" t="str">
        <f>VLOOKUP(A3159,学号下拉数据!A:F,3,0)</f>
        <v>19财务2</v>
      </c>
      <c r="G3159" s="8" t="str">
        <f>VLOOKUP(A3159,学号下拉数据!A:F,6,0)</f>
        <v>三年</v>
      </c>
      <c r="H3159" s="9" t="s">
        <v>40</v>
      </c>
      <c r="I3159" s="8" t="str">
        <f>VLOOKUP(A3159,[1]Sheet0!$C:$J,8,0)</f>
        <v>礼宾员</v>
      </c>
      <c r="J3159" s="8"/>
      <c r="K3159" s="8"/>
      <c r="L3159" s="8"/>
      <c r="M3159" s="8"/>
      <c r="N3159" s="8"/>
      <c r="O3159" s="8"/>
      <c r="P3159" s="8" t="s">
        <v>41</v>
      </c>
      <c r="Q3159" s="8"/>
      <c r="R3159" s="8"/>
      <c r="S3159" s="8" t="str">
        <f>VLOOKUP(A3159,[1]Sheet0!$C:$I,7,0)</f>
        <v>成都索菲斯锦苑宾馆</v>
      </c>
      <c r="T3159" s="8" t="str">
        <f>VLOOKUP(A3159,[1]Sheet0!$C:$M,11,0)</f>
        <v>四川省</v>
      </c>
      <c r="U3159" s="8" t="str">
        <f>VLOOKUP(A3159,[1]Sheet0!$C:$N,12,0)</f>
        <v>成都市</v>
      </c>
      <c r="V3159" s="8"/>
      <c r="W3159" s="8"/>
      <c r="X3159" s="8" t="str">
        <f>VLOOKUP(A3159,[1]Sheet0!$C:$L,10,0)</f>
        <v>18011588668</v>
      </c>
      <c r="Y3159" s="8" t="str">
        <f>VLOOKUP(A3159,[1]Sheet0!$C:$L,9,0)</f>
        <v>丁沛龙</v>
      </c>
      <c r="Z3159" s="8"/>
      <c r="AA3159" s="20" t="s">
        <v>42</v>
      </c>
      <c r="AB3159" s="8" t="s">
        <v>43</v>
      </c>
      <c r="AC3159" s="8"/>
      <c r="AD3159" s="8" t="s">
        <v>44</v>
      </c>
      <c r="AE3159" s="8"/>
      <c r="AF3159" s="8"/>
    </row>
    <row r="3160" ht="16.5" spans="1:32">
      <c r="A3160" s="13" t="s">
        <v>3183</v>
      </c>
      <c r="B3160" s="8" t="str">
        <f>VLOOKUP(A3160,学号下拉数据!A:F,2,0)</f>
        <v>张垚</v>
      </c>
      <c r="C3160" s="8" t="str">
        <f>VLOOKUP(A3160,学号下拉数据!A:F,4,0)</f>
        <v>大数据与财务管理</v>
      </c>
      <c r="D3160" s="8" t="str">
        <f>VLOOKUP(A3160,学号下拉数据!A:F,5,0)</f>
        <v>530301</v>
      </c>
      <c r="E3160" s="8" t="s">
        <v>3122</v>
      </c>
      <c r="F3160" s="8" t="str">
        <f>VLOOKUP(A3160,学号下拉数据!A:F,3,0)</f>
        <v>19财务2</v>
      </c>
      <c r="G3160" s="8" t="str">
        <f>VLOOKUP(A3160,学号下拉数据!A:F,6,0)</f>
        <v>二年</v>
      </c>
      <c r="H3160" s="12"/>
      <c r="I3160" s="12"/>
      <c r="J3160" s="12"/>
      <c r="K3160" s="12"/>
      <c r="L3160" s="12"/>
      <c r="M3160" s="12"/>
      <c r="N3160" s="12"/>
      <c r="O3160" s="12"/>
      <c r="P3160" s="8" t="s">
        <v>41</v>
      </c>
      <c r="Q3160" s="12"/>
      <c r="R3160" s="12"/>
      <c r="S3160" s="8">
        <f>VLOOKUP(A3160,[3]Sheet1!$A:$K,10,0)</f>
        <v>0</v>
      </c>
      <c r="T3160" s="8">
        <f>VLOOKUP(A3160,[3]Sheet1!$A:$K,11,0)</f>
        <v>0</v>
      </c>
      <c r="U3160" s="12"/>
      <c r="V3160" s="12"/>
      <c r="W3160" s="12"/>
      <c r="X3160" s="12"/>
      <c r="Y3160" s="12"/>
      <c r="Z3160" s="12"/>
      <c r="AA3160" s="20" t="s">
        <v>42</v>
      </c>
      <c r="AB3160" s="8" t="s">
        <v>43</v>
      </c>
      <c r="AC3160" s="8"/>
      <c r="AD3160" s="8" t="s">
        <v>44</v>
      </c>
      <c r="AE3160" s="12"/>
      <c r="AF3160" s="12"/>
    </row>
    <row r="3161" ht="16.5" spans="1:32">
      <c r="A3161" s="13" t="s">
        <v>3184</v>
      </c>
      <c r="B3161" s="8" t="str">
        <f>VLOOKUP(A3161,学号下拉数据!A:F,2,0)</f>
        <v>陈杰</v>
      </c>
      <c r="C3161" s="8" t="str">
        <f>VLOOKUP(A3161,学号下拉数据!A:F,4,0)</f>
        <v>大数据与财务管理</v>
      </c>
      <c r="D3161" s="8" t="str">
        <f>VLOOKUP(A3161,学号下拉数据!A:F,5,0)</f>
        <v>530301</v>
      </c>
      <c r="E3161" s="8" t="s">
        <v>3122</v>
      </c>
      <c r="F3161" s="8" t="str">
        <f>VLOOKUP(A3161,学号下拉数据!A:F,3,0)</f>
        <v>19财务2</v>
      </c>
      <c r="G3161" s="8" t="str">
        <f>VLOOKUP(A3161,学号下拉数据!A:F,6,0)</f>
        <v>三年</v>
      </c>
      <c r="H3161" s="12"/>
      <c r="I3161" s="12"/>
      <c r="J3161" s="12"/>
      <c r="K3161" s="12"/>
      <c r="L3161" s="12"/>
      <c r="M3161" s="12"/>
      <c r="N3161" s="12"/>
      <c r="O3161" s="12"/>
      <c r="P3161" s="8" t="s">
        <v>41</v>
      </c>
      <c r="Q3161" s="12"/>
      <c r="R3161" s="12"/>
      <c r="S3161" s="8" t="e">
        <f>VLOOKUP(A3161,[3]Sheet1!$A:$K,10,0)</f>
        <v>#N/A</v>
      </c>
      <c r="T3161" s="8" t="e">
        <f>VLOOKUP(A3161,[3]Sheet1!$A:$K,11,0)</f>
        <v>#N/A</v>
      </c>
      <c r="U3161" s="12"/>
      <c r="V3161" s="12"/>
      <c r="W3161" s="12"/>
      <c r="X3161" s="12"/>
      <c r="Y3161" s="12"/>
      <c r="Z3161" s="12"/>
      <c r="AA3161" s="20" t="s">
        <v>42</v>
      </c>
      <c r="AB3161" s="8" t="s">
        <v>43</v>
      </c>
      <c r="AC3161" s="8"/>
      <c r="AD3161" s="8" t="s">
        <v>44</v>
      </c>
      <c r="AE3161" s="12"/>
      <c r="AF3161" s="12"/>
    </row>
    <row r="3162" ht="16.5" spans="1:32">
      <c r="A3162" s="13" t="s">
        <v>3185</v>
      </c>
      <c r="B3162" s="8" t="str">
        <f>VLOOKUP(A3162,学号下拉数据!A:F,2,0)</f>
        <v>代咏春</v>
      </c>
      <c r="C3162" s="8" t="str">
        <f>VLOOKUP(A3162,学号下拉数据!A:F,4,0)</f>
        <v>大数据与财务管理</v>
      </c>
      <c r="D3162" s="8" t="str">
        <f>VLOOKUP(A3162,学号下拉数据!A:F,5,0)</f>
        <v>530301</v>
      </c>
      <c r="E3162" s="8" t="s">
        <v>3122</v>
      </c>
      <c r="F3162" s="8" t="str">
        <f>VLOOKUP(A3162,学号下拉数据!A:F,3,0)</f>
        <v>19财务2</v>
      </c>
      <c r="G3162" s="8" t="str">
        <f>VLOOKUP(A3162,学号下拉数据!A:F,6,0)</f>
        <v>三年</v>
      </c>
      <c r="H3162" s="12"/>
      <c r="I3162" s="12"/>
      <c r="J3162" s="12"/>
      <c r="K3162" s="12"/>
      <c r="L3162" s="12"/>
      <c r="M3162" s="12"/>
      <c r="N3162" s="12"/>
      <c r="O3162" s="12"/>
      <c r="P3162" s="8" t="s">
        <v>41</v>
      </c>
      <c r="Q3162" s="12"/>
      <c r="R3162" s="12"/>
      <c r="S3162" s="8" t="e">
        <f>VLOOKUP(A3162,[3]Sheet1!$A:$K,10,0)</f>
        <v>#N/A</v>
      </c>
      <c r="T3162" s="8" t="e">
        <f>VLOOKUP(A3162,[3]Sheet1!$A:$K,11,0)</f>
        <v>#N/A</v>
      </c>
      <c r="U3162" s="12"/>
      <c r="V3162" s="12"/>
      <c r="W3162" s="12"/>
      <c r="X3162" s="12"/>
      <c r="Y3162" s="12"/>
      <c r="Z3162" s="12"/>
      <c r="AA3162" s="20" t="s">
        <v>42</v>
      </c>
      <c r="AB3162" s="8" t="s">
        <v>43</v>
      </c>
      <c r="AC3162" s="8"/>
      <c r="AD3162" s="8" t="s">
        <v>44</v>
      </c>
      <c r="AE3162" s="12"/>
      <c r="AF3162" s="12"/>
    </row>
    <row r="3163" ht="16.5" spans="1:32">
      <c r="A3163" s="13" t="s">
        <v>3186</v>
      </c>
      <c r="B3163" s="8" t="str">
        <f>VLOOKUP(A3163,学号下拉数据!A:F,2,0)</f>
        <v>曲扎</v>
      </c>
      <c r="C3163" s="8" t="str">
        <f>VLOOKUP(A3163,学号下拉数据!A:F,4,0)</f>
        <v>大数据与财务管理</v>
      </c>
      <c r="D3163" s="8" t="str">
        <f>VLOOKUP(A3163,学号下拉数据!A:F,5,0)</f>
        <v>530301</v>
      </c>
      <c r="E3163" s="8" t="s">
        <v>3122</v>
      </c>
      <c r="F3163" s="8" t="str">
        <f>VLOOKUP(A3163,学号下拉数据!A:F,3,0)</f>
        <v>19财务2</v>
      </c>
      <c r="G3163" s="8" t="str">
        <f>VLOOKUP(A3163,学号下拉数据!A:F,6,0)</f>
        <v>二年</v>
      </c>
      <c r="H3163" s="12"/>
      <c r="I3163" s="12"/>
      <c r="J3163" s="12"/>
      <c r="K3163" s="12"/>
      <c r="L3163" s="12"/>
      <c r="M3163" s="12"/>
      <c r="N3163" s="12"/>
      <c r="O3163" s="12"/>
      <c r="P3163" s="8" t="s">
        <v>41</v>
      </c>
      <c r="Q3163" s="12"/>
      <c r="R3163" s="12"/>
      <c r="S3163" s="8" t="e">
        <f>VLOOKUP(A3163,[3]Sheet1!$A:$K,10,0)</f>
        <v>#N/A</v>
      </c>
      <c r="T3163" s="8" t="e">
        <f>VLOOKUP(A3163,[3]Sheet1!$A:$K,11,0)</f>
        <v>#N/A</v>
      </c>
      <c r="U3163" s="12"/>
      <c r="V3163" s="12"/>
      <c r="W3163" s="12"/>
      <c r="X3163" s="12"/>
      <c r="Y3163" s="12"/>
      <c r="Z3163" s="12"/>
      <c r="AA3163" s="20" t="s">
        <v>42</v>
      </c>
      <c r="AB3163" s="8" t="s">
        <v>43</v>
      </c>
      <c r="AC3163" s="8"/>
      <c r="AD3163" s="8" t="s">
        <v>44</v>
      </c>
      <c r="AE3163" s="12"/>
      <c r="AF3163" s="12"/>
    </row>
    <row r="3164" ht="16.5" spans="1:32">
      <c r="A3164" s="7" t="s">
        <v>3187</v>
      </c>
      <c r="B3164" s="8" t="str">
        <f>VLOOKUP(A3164,学号下拉数据!A:F,2,0)</f>
        <v>何荣</v>
      </c>
      <c r="C3164" s="8" t="str">
        <f>VLOOKUP(A3164,学号下拉数据!A:F,4,0)</f>
        <v>大数据与会计</v>
      </c>
      <c r="D3164" s="8" t="str">
        <f>VLOOKUP(A3164,学号下拉数据!A:F,5,0)</f>
        <v>530302</v>
      </c>
      <c r="E3164" s="8" t="s">
        <v>3122</v>
      </c>
      <c r="F3164" s="8" t="str">
        <f>VLOOKUP(A3164,学号下拉数据!A:F,3,0)</f>
        <v>17会计W</v>
      </c>
      <c r="G3164" s="8" t="str">
        <f>VLOOKUP(A3164,学号下拉数据!A:F,6,0)</f>
        <v>五年</v>
      </c>
      <c r="H3164" s="9" t="s">
        <v>40</v>
      </c>
      <c r="I3164" s="8" t="str">
        <f>VLOOKUP(A3164,[1]Sheet0!$C:$J,8,0)</f>
        <v>会计</v>
      </c>
      <c r="J3164" s="8"/>
      <c r="K3164" s="8"/>
      <c r="L3164" s="8"/>
      <c r="M3164" s="8"/>
      <c r="N3164" s="8"/>
      <c r="O3164" s="8"/>
      <c r="P3164" s="8" t="s">
        <v>41</v>
      </c>
      <c r="Q3164" s="8"/>
      <c r="R3164" s="8"/>
      <c r="S3164" s="8" t="str">
        <f>VLOOKUP(A3164,[1]Sheet0!$C:$I,7,0)</f>
        <v>得荣县教育和体育局</v>
      </c>
      <c r="T3164" s="8" t="str">
        <f>VLOOKUP(A3164,[1]Sheet0!$C:$M,11,0)</f>
        <v>四川省</v>
      </c>
      <c r="U3164" s="8" t="str">
        <f>VLOOKUP(A3164,[1]Sheet0!$C:$N,12,0)</f>
        <v>甘孜藏族自治州</v>
      </c>
      <c r="V3164" s="8"/>
      <c r="W3164" s="8"/>
      <c r="X3164" s="8" t="str">
        <f>VLOOKUP(A3164,[1]Sheet0!$C:$L,10,0)</f>
        <v>18180363261</v>
      </c>
      <c r="Y3164" s="8" t="str">
        <f>VLOOKUP(A3164,[1]Sheet0!$C:$L,9,0)</f>
        <v>阿姆</v>
      </c>
      <c r="Z3164" s="8"/>
      <c r="AA3164" s="20" t="s">
        <v>42</v>
      </c>
      <c r="AB3164" s="8" t="s">
        <v>43</v>
      </c>
      <c r="AC3164" s="8"/>
      <c r="AD3164" s="8" t="s">
        <v>44</v>
      </c>
      <c r="AE3164" s="8"/>
      <c r="AF3164" s="8"/>
    </row>
    <row r="3165" ht="16.5" spans="1:32">
      <c r="A3165" s="7" t="s">
        <v>3188</v>
      </c>
      <c r="B3165" s="8" t="str">
        <f>VLOOKUP(A3165,学号下拉数据!A:F,2,0)</f>
        <v>四郎拥忠</v>
      </c>
      <c r="C3165" s="8" t="str">
        <f>VLOOKUP(A3165,学号下拉数据!A:F,4,0)</f>
        <v>大数据与会计</v>
      </c>
      <c r="D3165" s="8" t="str">
        <f>VLOOKUP(A3165,学号下拉数据!A:F,5,0)</f>
        <v>530302</v>
      </c>
      <c r="E3165" s="8" t="s">
        <v>3122</v>
      </c>
      <c r="F3165" s="8" t="str">
        <f>VLOOKUP(A3165,学号下拉数据!A:F,3,0)</f>
        <v>17会计W</v>
      </c>
      <c r="G3165" s="8" t="str">
        <f>VLOOKUP(A3165,学号下拉数据!A:F,6,0)</f>
        <v>五年</v>
      </c>
      <c r="H3165" s="9" t="s">
        <v>40</v>
      </c>
      <c r="I3165" s="8" t="str">
        <f>VLOOKUP(A3165,[1]Sheet0!$C:$J,8,0)</f>
        <v>会计</v>
      </c>
      <c r="J3165" s="8"/>
      <c r="K3165" s="8"/>
      <c r="L3165" s="8"/>
      <c r="M3165" s="8"/>
      <c r="N3165" s="8"/>
      <c r="O3165" s="8"/>
      <c r="P3165" s="8" t="s">
        <v>41</v>
      </c>
      <c r="Q3165" s="8"/>
      <c r="R3165" s="8"/>
      <c r="S3165" s="8" t="str">
        <f>VLOOKUP(A3165,[1]Sheet0!$C:$I,7,0)</f>
        <v>四川肆元商贸有限公司</v>
      </c>
      <c r="T3165" s="8" t="str">
        <f>VLOOKUP(A3165,[1]Sheet0!$C:$M,11,0)</f>
        <v>四川省</v>
      </c>
      <c r="U3165" s="8" t="str">
        <f>VLOOKUP(A3165,[1]Sheet0!$C:$N,12,0)</f>
        <v>遂宁市</v>
      </c>
      <c r="V3165" s="8"/>
      <c r="W3165" s="8"/>
      <c r="X3165" s="8" t="str">
        <f>VLOOKUP(A3165,[1]Sheet0!$C:$L,10,0)</f>
        <v>15760010045</v>
      </c>
      <c r="Y3165" s="8" t="str">
        <f>VLOOKUP(A3165,[1]Sheet0!$C:$L,9,0)</f>
        <v>张琨</v>
      </c>
      <c r="Z3165" s="8"/>
      <c r="AA3165" s="20" t="s">
        <v>42</v>
      </c>
      <c r="AB3165" s="8" t="s">
        <v>43</v>
      </c>
      <c r="AC3165" s="8"/>
      <c r="AD3165" s="8" t="s">
        <v>44</v>
      </c>
      <c r="AE3165" s="8"/>
      <c r="AF3165" s="8"/>
    </row>
    <row r="3166" ht="16.5" spans="1:32">
      <c r="A3166" s="7" t="s">
        <v>3189</v>
      </c>
      <c r="B3166" s="8" t="str">
        <f>VLOOKUP(A3166,学号下拉数据!A:F,2,0)</f>
        <v>罗绒单孜</v>
      </c>
      <c r="C3166" s="8" t="str">
        <f>VLOOKUP(A3166,学号下拉数据!A:F,4,0)</f>
        <v>大数据与会计</v>
      </c>
      <c r="D3166" s="8" t="str">
        <f>VLOOKUP(A3166,学号下拉数据!A:F,5,0)</f>
        <v>530302</v>
      </c>
      <c r="E3166" s="8" t="s">
        <v>3122</v>
      </c>
      <c r="F3166" s="8" t="str">
        <f>VLOOKUP(A3166,学号下拉数据!A:F,3,0)</f>
        <v>17会计W</v>
      </c>
      <c r="G3166" s="8" t="str">
        <f>VLOOKUP(A3166,学号下拉数据!A:F,6,0)</f>
        <v>五年</v>
      </c>
      <c r="H3166" s="9" t="s">
        <v>40</v>
      </c>
      <c r="I3166" s="8" t="str">
        <f>VLOOKUP(A3166,[1]Sheet0!$C:$J,8,0)</f>
        <v>会计</v>
      </c>
      <c r="J3166" s="8"/>
      <c r="K3166" s="8"/>
      <c r="L3166" s="8"/>
      <c r="M3166" s="8"/>
      <c r="N3166" s="8"/>
      <c r="O3166" s="8"/>
      <c r="P3166" s="8" t="s">
        <v>41</v>
      </c>
      <c r="Q3166" s="8"/>
      <c r="R3166" s="8"/>
      <c r="S3166" s="8" t="str">
        <f>VLOOKUP(A3166,[1]Sheet0!$C:$I,7,0)</f>
        <v>四川煦阳房地产开发公司</v>
      </c>
      <c r="T3166" s="8" t="str">
        <f>VLOOKUP(A3166,[1]Sheet0!$C:$M,11,0)</f>
        <v>四川省</v>
      </c>
      <c r="U3166" s="8" t="str">
        <f>VLOOKUP(A3166,[1]Sheet0!$C:$N,12,0)</f>
        <v>遂宁市</v>
      </c>
      <c r="V3166" s="8"/>
      <c r="W3166" s="8"/>
      <c r="X3166" s="8" t="str">
        <f>VLOOKUP(A3166,[1]Sheet0!$C:$L,10,0)</f>
        <v>13909060759</v>
      </c>
      <c r="Y3166" s="8" t="str">
        <f>VLOOKUP(A3166,[1]Sheet0!$C:$L,9,0)</f>
        <v>杨绪友</v>
      </c>
      <c r="Z3166" s="8"/>
      <c r="AA3166" s="20" t="s">
        <v>42</v>
      </c>
      <c r="AB3166" s="8" t="s">
        <v>43</v>
      </c>
      <c r="AC3166" s="8"/>
      <c r="AD3166" s="8" t="s">
        <v>44</v>
      </c>
      <c r="AE3166" s="8"/>
      <c r="AF3166" s="8"/>
    </row>
    <row r="3167" ht="16.5" spans="1:32">
      <c r="A3167" s="7" t="s">
        <v>3190</v>
      </c>
      <c r="B3167" s="8" t="str">
        <f>VLOOKUP(A3167,学号下拉数据!A:F,2,0)</f>
        <v>国庆</v>
      </c>
      <c r="C3167" s="8" t="str">
        <f>VLOOKUP(A3167,学号下拉数据!A:F,4,0)</f>
        <v>大数据与会计</v>
      </c>
      <c r="D3167" s="8" t="str">
        <f>VLOOKUP(A3167,学号下拉数据!A:F,5,0)</f>
        <v>530302</v>
      </c>
      <c r="E3167" s="8" t="s">
        <v>3122</v>
      </c>
      <c r="F3167" s="8" t="str">
        <f>VLOOKUP(A3167,学号下拉数据!A:F,3,0)</f>
        <v>17会计W</v>
      </c>
      <c r="G3167" s="8" t="str">
        <f>VLOOKUP(A3167,学号下拉数据!A:F,6,0)</f>
        <v>五年</v>
      </c>
      <c r="H3167" s="9" t="s">
        <v>40</v>
      </c>
      <c r="I3167" s="8" t="str">
        <f>VLOOKUP(A3167,[1]Sheet0!$C:$J,8,0)</f>
        <v>财务助理</v>
      </c>
      <c r="J3167" s="8"/>
      <c r="K3167" s="8"/>
      <c r="L3167" s="8"/>
      <c r="M3167" s="8"/>
      <c r="N3167" s="8"/>
      <c r="O3167" s="8"/>
      <c r="P3167" s="8" t="s">
        <v>41</v>
      </c>
      <c r="Q3167" s="8"/>
      <c r="R3167" s="8"/>
      <c r="S3167" s="8" t="str">
        <f>VLOOKUP(A3167,[1]Sheet0!$C:$I,7,0)</f>
        <v>四川省甘孜州炉霍县卡娘乡人民政府</v>
      </c>
      <c r="T3167" s="8" t="str">
        <f>VLOOKUP(A3167,[1]Sheet0!$C:$M,11,0)</f>
        <v>四川省</v>
      </c>
      <c r="U3167" s="8" t="str">
        <f>VLOOKUP(A3167,[1]Sheet0!$C:$N,12,0)</f>
        <v>甘孜藏族自治州</v>
      </c>
      <c r="V3167" s="8"/>
      <c r="W3167" s="8"/>
      <c r="X3167" s="8" t="str">
        <f>VLOOKUP(A3167,[1]Sheet0!$C:$L,10,0)</f>
        <v>15884048612</v>
      </c>
      <c r="Y3167" s="8" t="str">
        <f>VLOOKUP(A3167,[1]Sheet0!$C:$L,9,0)</f>
        <v>倪建英</v>
      </c>
      <c r="Z3167" s="8"/>
      <c r="AA3167" s="20" t="s">
        <v>42</v>
      </c>
      <c r="AB3167" s="8" t="s">
        <v>43</v>
      </c>
      <c r="AC3167" s="8"/>
      <c r="AD3167" s="8" t="s">
        <v>44</v>
      </c>
      <c r="AE3167" s="8"/>
      <c r="AF3167" s="8"/>
    </row>
    <row r="3168" ht="16.5" spans="1:32">
      <c r="A3168" s="7" t="s">
        <v>3191</v>
      </c>
      <c r="B3168" s="8" t="str">
        <f>VLOOKUP(A3168,学号下拉数据!A:F,2,0)</f>
        <v>格绒洛真</v>
      </c>
      <c r="C3168" s="8" t="str">
        <f>VLOOKUP(A3168,学号下拉数据!A:F,4,0)</f>
        <v>大数据与会计</v>
      </c>
      <c r="D3168" s="8" t="str">
        <f>VLOOKUP(A3168,学号下拉数据!A:F,5,0)</f>
        <v>530302</v>
      </c>
      <c r="E3168" s="8" t="s">
        <v>3122</v>
      </c>
      <c r="F3168" s="8" t="str">
        <f>VLOOKUP(A3168,学号下拉数据!A:F,3,0)</f>
        <v>17会计W</v>
      </c>
      <c r="G3168" s="8" t="str">
        <f>VLOOKUP(A3168,学号下拉数据!A:F,6,0)</f>
        <v>五年</v>
      </c>
      <c r="H3168" s="9" t="s">
        <v>40</v>
      </c>
      <c r="I3168" s="8" t="str">
        <f>VLOOKUP(A3168,[1]Sheet0!$C:$J,8,0)</f>
        <v>助力会计</v>
      </c>
      <c r="J3168" s="8"/>
      <c r="K3168" s="8"/>
      <c r="L3168" s="8"/>
      <c r="M3168" s="8"/>
      <c r="N3168" s="8"/>
      <c r="O3168" s="8"/>
      <c r="P3168" s="8" t="s">
        <v>41</v>
      </c>
      <c r="Q3168" s="8"/>
      <c r="R3168" s="8"/>
      <c r="S3168" s="8" t="str">
        <f>VLOOKUP(A3168,[1]Sheet0!$C:$I,7,0)</f>
        <v>理塘县融媒体中心</v>
      </c>
      <c r="T3168" s="8" t="str">
        <f>VLOOKUP(A3168,[1]Sheet0!$C:$M,11,0)</f>
        <v>四川省</v>
      </c>
      <c r="U3168" s="8" t="str">
        <f>VLOOKUP(A3168,[1]Sheet0!$C:$N,12,0)</f>
        <v>甘孜藏族自治州</v>
      </c>
      <c r="V3168" s="8"/>
      <c r="W3168" s="8"/>
      <c r="X3168" s="8" t="str">
        <f>VLOOKUP(A3168,[1]Sheet0!$C:$L,10,0)</f>
        <v>15884068429</v>
      </c>
      <c r="Y3168" s="8" t="str">
        <f>VLOOKUP(A3168,[1]Sheet0!$C:$L,9,0)</f>
        <v>格立桑登</v>
      </c>
      <c r="Z3168" s="8"/>
      <c r="AA3168" s="20" t="s">
        <v>42</v>
      </c>
      <c r="AB3168" s="8" t="s">
        <v>43</v>
      </c>
      <c r="AC3168" s="8"/>
      <c r="AD3168" s="8" t="s">
        <v>44</v>
      </c>
      <c r="AE3168" s="8"/>
      <c r="AF3168" s="8"/>
    </row>
    <row r="3169" ht="16.5" spans="1:32">
      <c r="A3169" s="7" t="s">
        <v>3192</v>
      </c>
      <c r="B3169" s="8" t="str">
        <f>VLOOKUP(A3169,学号下拉数据!A:F,2,0)</f>
        <v>陈浩思</v>
      </c>
      <c r="C3169" s="8" t="str">
        <f>VLOOKUP(A3169,学号下拉数据!A:F,4,0)</f>
        <v>大数据与会计</v>
      </c>
      <c r="D3169" s="8" t="str">
        <f>VLOOKUP(A3169,学号下拉数据!A:F,5,0)</f>
        <v>530302</v>
      </c>
      <c r="E3169" s="8" t="s">
        <v>3122</v>
      </c>
      <c r="F3169" s="8" t="str">
        <f>VLOOKUP(A3169,学号下拉数据!A:F,3,0)</f>
        <v>17会计W</v>
      </c>
      <c r="G3169" s="8" t="str">
        <f>VLOOKUP(A3169,学号下拉数据!A:F,6,0)</f>
        <v>五年</v>
      </c>
      <c r="H3169" s="9" t="s">
        <v>40</v>
      </c>
      <c r="I3169" s="8" t="str">
        <f>VLOOKUP(A3169,[1]Sheet0!$C:$J,8,0)</f>
        <v>财务助理</v>
      </c>
      <c r="J3169" s="8"/>
      <c r="K3169" s="8"/>
      <c r="L3169" s="8"/>
      <c r="M3169" s="8"/>
      <c r="N3169" s="8"/>
      <c r="O3169" s="8"/>
      <c r="P3169" s="8" t="s">
        <v>41</v>
      </c>
      <c r="Q3169" s="8"/>
      <c r="R3169" s="8"/>
      <c r="S3169" s="8" t="str">
        <f>VLOOKUP(A3169,[1]Sheet0!$C:$I,7,0)</f>
        <v>康定市财政局</v>
      </c>
      <c r="T3169" s="8" t="str">
        <f>VLOOKUP(A3169,[1]Sheet0!$C:$M,11,0)</f>
        <v>四川省</v>
      </c>
      <c r="U3169" s="8" t="str">
        <f>VLOOKUP(A3169,[1]Sheet0!$C:$N,12,0)</f>
        <v>甘孜藏族自治州</v>
      </c>
      <c r="V3169" s="8"/>
      <c r="W3169" s="8"/>
      <c r="X3169" s="8" t="str">
        <f>VLOOKUP(A3169,[1]Sheet0!$C:$L,10,0)</f>
        <v>15984730403</v>
      </c>
      <c r="Y3169" s="8" t="str">
        <f>VLOOKUP(A3169,[1]Sheet0!$C:$L,9,0)</f>
        <v>冉小军</v>
      </c>
      <c r="Z3169" s="8"/>
      <c r="AA3169" s="20" t="s">
        <v>42</v>
      </c>
      <c r="AB3169" s="8" t="s">
        <v>43</v>
      </c>
      <c r="AC3169" s="8"/>
      <c r="AD3169" s="8" t="s">
        <v>44</v>
      </c>
      <c r="AE3169" s="8"/>
      <c r="AF3169" s="8"/>
    </row>
    <row r="3170" ht="16.5" spans="1:32">
      <c r="A3170" s="7" t="s">
        <v>3193</v>
      </c>
      <c r="B3170" s="8" t="str">
        <f>VLOOKUP(A3170,学号下拉数据!A:F,2,0)</f>
        <v>益西巴登</v>
      </c>
      <c r="C3170" s="8" t="str">
        <f>VLOOKUP(A3170,学号下拉数据!A:F,4,0)</f>
        <v>大数据与会计</v>
      </c>
      <c r="D3170" s="8" t="str">
        <f>VLOOKUP(A3170,学号下拉数据!A:F,5,0)</f>
        <v>530302</v>
      </c>
      <c r="E3170" s="8" t="s">
        <v>3122</v>
      </c>
      <c r="F3170" s="8" t="str">
        <f>VLOOKUP(A3170,学号下拉数据!A:F,3,0)</f>
        <v>17会计W</v>
      </c>
      <c r="G3170" s="8" t="str">
        <f>VLOOKUP(A3170,学号下拉数据!A:F,6,0)</f>
        <v>五年</v>
      </c>
      <c r="H3170" s="9" t="s">
        <v>40</v>
      </c>
      <c r="I3170" s="8" t="str">
        <f>VLOOKUP(A3170,[1]Sheet0!$C:$J,8,0)</f>
        <v>会计</v>
      </c>
      <c r="J3170" s="8"/>
      <c r="K3170" s="8"/>
      <c r="L3170" s="8"/>
      <c r="M3170" s="8"/>
      <c r="N3170" s="8"/>
      <c r="O3170" s="8"/>
      <c r="P3170" s="8" t="s">
        <v>41</v>
      </c>
      <c r="Q3170" s="8"/>
      <c r="R3170" s="8"/>
      <c r="S3170" s="8" t="str">
        <f>VLOOKUP(A3170,[1]Sheet0!$C:$I,7,0)</f>
        <v>香巴拉镇便民服务中心</v>
      </c>
      <c r="T3170" s="8" t="str">
        <f>VLOOKUP(A3170,[1]Sheet0!$C:$M,11,0)</f>
        <v>四川省</v>
      </c>
      <c r="U3170" s="8" t="str">
        <f>VLOOKUP(A3170,[1]Sheet0!$C:$N,12,0)</f>
        <v>甘孜藏族自治州</v>
      </c>
      <c r="V3170" s="8"/>
      <c r="W3170" s="8"/>
      <c r="X3170" s="8" t="str">
        <f>VLOOKUP(A3170,[1]Sheet0!$C:$L,10,0)</f>
        <v>19981714539</v>
      </c>
      <c r="Y3170" s="8" t="str">
        <f>VLOOKUP(A3170,[1]Sheet0!$C:$L,9,0)</f>
        <v>益西巴登</v>
      </c>
      <c r="Z3170" s="8"/>
      <c r="AA3170" s="20" t="s">
        <v>42</v>
      </c>
      <c r="AB3170" s="8" t="s">
        <v>43</v>
      </c>
      <c r="AC3170" s="8"/>
      <c r="AD3170" s="8" t="s">
        <v>44</v>
      </c>
      <c r="AE3170" s="8"/>
      <c r="AF3170" s="8"/>
    </row>
    <row r="3171" ht="16.5" spans="1:32">
      <c r="A3171" s="7" t="s">
        <v>3194</v>
      </c>
      <c r="B3171" s="8" t="str">
        <f>VLOOKUP(A3171,学号下拉数据!A:F,2,0)</f>
        <v>多吉旦珠</v>
      </c>
      <c r="C3171" s="8" t="str">
        <f>VLOOKUP(A3171,学号下拉数据!A:F,4,0)</f>
        <v>大数据与会计</v>
      </c>
      <c r="D3171" s="8" t="str">
        <f>VLOOKUP(A3171,学号下拉数据!A:F,5,0)</f>
        <v>530302</v>
      </c>
      <c r="E3171" s="8" t="s">
        <v>3122</v>
      </c>
      <c r="F3171" s="8" t="str">
        <f>VLOOKUP(A3171,学号下拉数据!A:F,3,0)</f>
        <v>17会计W</v>
      </c>
      <c r="G3171" s="8" t="str">
        <f>VLOOKUP(A3171,学号下拉数据!A:F,6,0)</f>
        <v>五年</v>
      </c>
      <c r="H3171" s="9" t="s">
        <v>40</v>
      </c>
      <c r="I3171" s="8" t="str">
        <f>VLOOKUP(A3171,[1]Sheet0!$C:$J,8,0)</f>
        <v>会计</v>
      </c>
      <c r="J3171" s="8"/>
      <c r="K3171" s="8"/>
      <c r="L3171" s="8"/>
      <c r="M3171" s="8"/>
      <c r="N3171" s="8"/>
      <c r="O3171" s="8"/>
      <c r="P3171" s="8" t="s">
        <v>41</v>
      </c>
      <c r="Q3171" s="8"/>
      <c r="R3171" s="8"/>
      <c r="S3171" s="8" t="str">
        <f>VLOOKUP(A3171,[1]Sheet0!$C:$I,7,0)</f>
        <v>德格县税务局</v>
      </c>
      <c r="T3171" s="8" t="str">
        <f>VLOOKUP(A3171,[1]Sheet0!$C:$M,11,0)</f>
        <v>四川省</v>
      </c>
      <c r="U3171" s="8" t="str">
        <f>VLOOKUP(A3171,[1]Sheet0!$C:$N,12,0)</f>
        <v>甘孜藏族自治州</v>
      </c>
      <c r="V3171" s="8"/>
      <c r="W3171" s="8"/>
      <c r="X3171" s="8" t="str">
        <f>VLOOKUP(A3171,[1]Sheet0!$C:$L,10,0)</f>
        <v>136 9814 7698</v>
      </c>
      <c r="Y3171" s="8" t="str">
        <f>VLOOKUP(A3171,[1]Sheet0!$C:$L,9,0)</f>
        <v>杨幂</v>
      </c>
      <c r="Z3171" s="8"/>
      <c r="AA3171" s="20" t="s">
        <v>42</v>
      </c>
      <c r="AB3171" s="8" t="s">
        <v>43</v>
      </c>
      <c r="AC3171" s="8"/>
      <c r="AD3171" s="8" t="s">
        <v>44</v>
      </c>
      <c r="AE3171" s="8"/>
      <c r="AF3171" s="8"/>
    </row>
    <row r="3172" ht="16.5" spans="1:32">
      <c r="A3172" s="7" t="s">
        <v>3195</v>
      </c>
      <c r="B3172" s="8" t="str">
        <f>VLOOKUP(A3172,学号下拉数据!A:F,2,0)</f>
        <v>果绒多吉</v>
      </c>
      <c r="C3172" s="8" t="str">
        <f>VLOOKUP(A3172,学号下拉数据!A:F,4,0)</f>
        <v>大数据与会计</v>
      </c>
      <c r="D3172" s="8" t="str">
        <f>VLOOKUP(A3172,学号下拉数据!A:F,5,0)</f>
        <v>530302</v>
      </c>
      <c r="E3172" s="8" t="s">
        <v>3122</v>
      </c>
      <c r="F3172" s="8" t="str">
        <f>VLOOKUP(A3172,学号下拉数据!A:F,3,0)</f>
        <v>17会计W</v>
      </c>
      <c r="G3172" s="8" t="str">
        <f>VLOOKUP(A3172,学号下拉数据!A:F,6,0)</f>
        <v>五年</v>
      </c>
      <c r="H3172" s="9" t="s">
        <v>40</v>
      </c>
      <c r="I3172" s="8" t="str">
        <f>VLOOKUP(A3172,[1]Sheet0!$C:$J,8,0)</f>
        <v>销售</v>
      </c>
      <c r="J3172" s="8"/>
      <c r="K3172" s="8"/>
      <c r="L3172" s="8"/>
      <c r="M3172" s="8"/>
      <c r="N3172" s="8"/>
      <c r="O3172" s="8"/>
      <c r="P3172" s="8" t="s">
        <v>41</v>
      </c>
      <c r="Q3172" s="8"/>
      <c r="R3172" s="8"/>
      <c r="S3172" s="8" t="str">
        <f>VLOOKUP(A3172,[1]Sheet0!$C:$I,7,0)</f>
        <v>四川芳盛管理咨询有限公司</v>
      </c>
      <c r="T3172" s="8" t="str">
        <f>VLOOKUP(A3172,[1]Sheet0!$C:$M,11,0)</f>
        <v>四川省</v>
      </c>
      <c r="U3172" s="8" t="str">
        <f>VLOOKUP(A3172,[1]Sheet0!$C:$N,12,0)</f>
        <v>遂宁市</v>
      </c>
      <c r="V3172" s="8"/>
      <c r="W3172" s="8"/>
      <c r="X3172" s="8" t="str">
        <f>VLOOKUP(A3172,[1]Sheet0!$C:$L,10,0)</f>
        <v>18282521222</v>
      </c>
      <c r="Y3172" s="8" t="str">
        <f>VLOOKUP(A3172,[1]Sheet0!$C:$L,9,0)</f>
        <v>吴小芳</v>
      </c>
      <c r="Z3172" s="8"/>
      <c r="AA3172" s="20" t="s">
        <v>42</v>
      </c>
      <c r="AB3172" s="8" t="s">
        <v>43</v>
      </c>
      <c r="AC3172" s="8"/>
      <c r="AD3172" s="8" t="s">
        <v>44</v>
      </c>
      <c r="AE3172" s="8"/>
      <c r="AF3172" s="8"/>
    </row>
    <row r="3173" ht="16.5" spans="1:32">
      <c r="A3173" s="7" t="s">
        <v>3196</v>
      </c>
      <c r="B3173" s="8" t="str">
        <f>VLOOKUP(A3173,学号下拉数据!A:F,2,0)</f>
        <v>俄孜降初</v>
      </c>
      <c r="C3173" s="8" t="str">
        <f>VLOOKUP(A3173,学号下拉数据!A:F,4,0)</f>
        <v>大数据与会计</v>
      </c>
      <c r="D3173" s="8" t="str">
        <f>VLOOKUP(A3173,学号下拉数据!A:F,5,0)</f>
        <v>530302</v>
      </c>
      <c r="E3173" s="8" t="s">
        <v>3122</v>
      </c>
      <c r="F3173" s="8" t="str">
        <f>VLOOKUP(A3173,学号下拉数据!A:F,3,0)</f>
        <v>17会计W</v>
      </c>
      <c r="G3173" s="8" t="str">
        <f>VLOOKUP(A3173,学号下拉数据!A:F,6,0)</f>
        <v>五年</v>
      </c>
      <c r="H3173" s="9" t="s">
        <v>40</v>
      </c>
      <c r="I3173" s="8" t="str">
        <f>VLOOKUP(A3173,[1]Sheet0!$C:$J,8,0)</f>
        <v>销售</v>
      </c>
      <c r="J3173" s="8"/>
      <c r="K3173" s="8"/>
      <c r="L3173" s="8"/>
      <c r="M3173" s="8"/>
      <c r="N3173" s="8"/>
      <c r="O3173" s="8"/>
      <c r="P3173" s="8" t="s">
        <v>41</v>
      </c>
      <c r="Q3173" s="8"/>
      <c r="R3173" s="8"/>
      <c r="S3173" s="8" t="str">
        <f>VLOOKUP(A3173,[1]Sheet0!$C:$I,7,0)</f>
        <v>四川芳盛管理咨询有限公司</v>
      </c>
      <c r="T3173" s="8" t="str">
        <f>VLOOKUP(A3173,[1]Sheet0!$C:$M,11,0)</f>
        <v>四川省</v>
      </c>
      <c r="U3173" s="8" t="str">
        <f>VLOOKUP(A3173,[1]Sheet0!$C:$N,12,0)</f>
        <v>遂宁市</v>
      </c>
      <c r="V3173" s="8"/>
      <c r="W3173" s="8"/>
      <c r="X3173" s="8" t="str">
        <f>VLOOKUP(A3173,[1]Sheet0!$C:$L,10,0)</f>
        <v>18282521222</v>
      </c>
      <c r="Y3173" s="8" t="str">
        <f>VLOOKUP(A3173,[1]Sheet0!$C:$L,9,0)</f>
        <v>吴小芳</v>
      </c>
      <c r="Z3173" s="8"/>
      <c r="AA3173" s="20" t="s">
        <v>42</v>
      </c>
      <c r="AB3173" s="8" t="s">
        <v>43</v>
      </c>
      <c r="AC3173" s="8"/>
      <c r="AD3173" s="8" t="s">
        <v>44</v>
      </c>
      <c r="AE3173" s="8"/>
      <c r="AF3173" s="8"/>
    </row>
    <row r="3174" ht="16.5" spans="1:32">
      <c r="A3174" s="7" t="s">
        <v>3197</v>
      </c>
      <c r="B3174" s="8" t="str">
        <f>VLOOKUP(A3174,学号下拉数据!A:F,2,0)</f>
        <v>次仁罗布</v>
      </c>
      <c r="C3174" s="8" t="str">
        <f>VLOOKUP(A3174,学号下拉数据!A:F,4,0)</f>
        <v>大数据与会计</v>
      </c>
      <c r="D3174" s="8" t="str">
        <f>VLOOKUP(A3174,学号下拉数据!A:F,5,0)</f>
        <v>530302</v>
      </c>
      <c r="E3174" s="8" t="s">
        <v>3122</v>
      </c>
      <c r="F3174" s="8" t="str">
        <f>VLOOKUP(A3174,学号下拉数据!A:F,3,0)</f>
        <v>17会计W</v>
      </c>
      <c r="G3174" s="8" t="str">
        <f>VLOOKUP(A3174,学号下拉数据!A:F,6,0)</f>
        <v>五年</v>
      </c>
      <c r="H3174" s="9" t="s">
        <v>40</v>
      </c>
      <c r="I3174" s="8" t="str">
        <f>VLOOKUP(A3174,[1]Sheet0!$C:$J,8,0)</f>
        <v>会计</v>
      </c>
      <c r="J3174" s="8"/>
      <c r="K3174" s="8"/>
      <c r="L3174" s="8"/>
      <c r="M3174" s="8"/>
      <c r="N3174" s="8"/>
      <c r="O3174" s="8"/>
      <c r="P3174" s="8" t="s">
        <v>41</v>
      </c>
      <c r="Q3174" s="8"/>
      <c r="R3174" s="8"/>
      <c r="S3174" s="8" t="str">
        <f>VLOOKUP(A3174,[1]Sheet0!$C:$I,7,0)</f>
        <v>遂宁翼堃网络科技有限公司    </v>
      </c>
      <c r="T3174" s="8" t="str">
        <f>VLOOKUP(A3174,[1]Sheet0!$C:$M,11,0)</f>
        <v>四川省</v>
      </c>
      <c r="U3174" s="8" t="str">
        <f>VLOOKUP(A3174,[1]Sheet0!$C:$N,12,0)</f>
        <v>遂宁市</v>
      </c>
      <c r="V3174" s="8"/>
      <c r="W3174" s="8"/>
      <c r="X3174" s="8" t="str">
        <f>VLOOKUP(A3174,[1]Sheet0!$C:$L,10,0)</f>
        <v>19950926927</v>
      </c>
      <c r="Y3174" s="8" t="str">
        <f>VLOOKUP(A3174,[1]Sheet0!$C:$L,9,0)</f>
        <v>陈旭</v>
      </c>
      <c r="Z3174" s="8"/>
      <c r="AA3174" s="20" t="s">
        <v>42</v>
      </c>
      <c r="AB3174" s="8" t="s">
        <v>43</v>
      </c>
      <c r="AC3174" s="8"/>
      <c r="AD3174" s="8" t="s">
        <v>44</v>
      </c>
      <c r="AE3174" s="8"/>
      <c r="AF3174" s="8"/>
    </row>
    <row r="3175" ht="16.5" spans="1:32">
      <c r="A3175" s="7" t="s">
        <v>3198</v>
      </c>
      <c r="B3175" s="8" t="str">
        <f>VLOOKUP(A3175,学号下拉数据!A:F,2,0)</f>
        <v>吞孜多吉</v>
      </c>
      <c r="C3175" s="8" t="str">
        <f>VLOOKUP(A3175,学号下拉数据!A:F,4,0)</f>
        <v>大数据与会计</v>
      </c>
      <c r="D3175" s="8" t="str">
        <f>VLOOKUP(A3175,学号下拉数据!A:F,5,0)</f>
        <v>530302</v>
      </c>
      <c r="E3175" s="8" t="s">
        <v>3122</v>
      </c>
      <c r="F3175" s="8" t="str">
        <f>VLOOKUP(A3175,学号下拉数据!A:F,3,0)</f>
        <v>17会计W</v>
      </c>
      <c r="G3175" s="8" t="str">
        <f>VLOOKUP(A3175,学号下拉数据!A:F,6,0)</f>
        <v>五年</v>
      </c>
      <c r="H3175" s="9" t="s">
        <v>40</v>
      </c>
      <c r="I3175" s="8" t="str">
        <f>VLOOKUP(A3175,[1]Sheet0!$C:$J,8,0)</f>
        <v>会计助理</v>
      </c>
      <c r="J3175" s="8"/>
      <c r="K3175" s="8"/>
      <c r="L3175" s="8"/>
      <c r="M3175" s="8"/>
      <c r="N3175" s="8"/>
      <c r="O3175" s="8"/>
      <c r="P3175" s="8" t="s">
        <v>41</v>
      </c>
      <c r="Q3175" s="8"/>
      <c r="R3175" s="8"/>
      <c r="S3175" s="8" t="str">
        <f>VLOOKUP(A3175,[1]Sheet0!$C:$I,7,0)</f>
        <v>遂宁翼堃网络科技有限公司    </v>
      </c>
      <c r="T3175" s="8" t="str">
        <f>VLOOKUP(A3175,[1]Sheet0!$C:$M,11,0)</f>
        <v>四川省</v>
      </c>
      <c r="U3175" s="8" t="str">
        <f>VLOOKUP(A3175,[1]Sheet0!$C:$N,12,0)</f>
        <v>遂宁市</v>
      </c>
      <c r="V3175" s="8"/>
      <c r="W3175" s="8"/>
      <c r="X3175" s="8" t="str">
        <f>VLOOKUP(A3175,[1]Sheet0!$C:$L,10,0)</f>
        <v>19950926927</v>
      </c>
      <c r="Y3175" s="8" t="str">
        <f>VLOOKUP(A3175,[1]Sheet0!$C:$L,9,0)</f>
        <v>陈旭</v>
      </c>
      <c r="Z3175" s="8"/>
      <c r="AA3175" s="20" t="s">
        <v>42</v>
      </c>
      <c r="AB3175" s="8" t="s">
        <v>43</v>
      </c>
      <c r="AC3175" s="8"/>
      <c r="AD3175" s="8" t="s">
        <v>44</v>
      </c>
      <c r="AE3175" s="8"/>
      <c r="AF3175" s="8"/>
    </row>
    <row r="3176" ht="16.5" spans="1:32">
      <c r="A3176" s="7" t="s">
        <v>3199</v>
      </c>
      <c r="B3176" s="8" t="str">
        <f>VLOOKUP(A3176,学号下拉数据!A:F,2,0)</f>
        <v>扎西登珠</v>
      </c>
      <c r="C3176" s="8" t="str">
        <f>VLOOKUP(A3176,学号下拉数据!A:F,4,0)</f>
        <v>大数据与会计</v>
      </c>
      <c r="D3176" s="8" t="str">
        <f>VLOOKUP(A3176,学号下拉数据!A:F,5,0)</f>
        <v>530302</v>
      </c>
      <c r="E3176" s="8" t="s">
        <v>3122</v>
      </c>
      <c r="F3176" s="8" t="str">
        <f>VLOOKUP(A3176,学号下拉数据!A:F,3,0)</f>
        <v>17会计W</v>
      </c>
      <c r="G3176" s="8" t="str">
        <f>VLOOKUP(A3176,学号下拉数据!A:F,6,0)</f>
        <v>五年</v>
      </c>
      <c r="H3176" s="9" t="s">
        <v>40</v>
      </c>
      <c r="I3176" s="8" t="str">
        <f>VLOOKUP(A3176,[1]Sheet0!$C:$J,8,0)</f>
        <v>会计助理</v>
      </c>
      <c r="J3176" s="8"/>
      <c r="K3176" s="8"/>
      <c r="L3176" s="8"/>
      <c r="M3176" s="8"/>
      <c r="N3176" s="8"/>
      <c r="O3176" s="8"/>
      <c r="P3176" s="8" t="s">
        <v>41</v>
      </c>
      <c r="Q3176" s="8"/>
      <c r="R3176" s="8"/>
      <c r="S3176" s="8" t="str">
        <f>VLOOKUP(A3176,[1]Sheet0!$C:$I,7,0)</f>
        <v>遂宁翼堃网络科技有限公司</v>
      </c>
      <c r="T3176" s="8" t="str">
        <f>VLOOKUP(A3176,[1]Sheet0!$C:$M,11,0)</f>
        <v>四川省</v>
      </c>
      <c r="U3176" s="8" t="str">
        <f>VLOOKUP(A3176,[1]Sheet0!$C:$N,12,0)</f>
        <v>遂宁市</v>
      </c>
      <c r="V3176" s="8"/>
      <c r="W3176" s="8"/>
      <c r="X3176" s="8" t="str">
        <f>VLOOKUP(A3176,[1]Sheet0!$C:$L,10,0)</f>
        <v>19950926927</v>
      </c>
      <c r="Y3176" s="8" t="str">
        <f>VLOOKUP(A3176,[1]Sheet0!$C:$L,9,0)</f>
        <v>陈旭</v>
      </c>
      <c r="Z3176" s="8"/>
      <c r="AA3176" s="20" t="s">
        <v>42</v>
      </c>
      <c r="AB3176" s="8" t="s">
        <v>43</v>
      </c>
      <c r="AC3176" s="8"/>
      <c r="AD3176" s="8" t="s">
        <v>44</v>
      </c>
      <c r="AE3176" s="8"/>
      <c r="AF3176" s="8"/>
    </row>
    <row r="3177" ht="16.5" spans="1:32">
      <c r="A3177" s="7" t="s">
        <v>3200</v>
      </c>
      <c r="B3177" s="8" t="str">
        <f>VLOOKUP(A3177,学号下拉数据!A:F,2,0)</f>
        <v>扎西尼玛</v>
      </c>
      <c r="C3177" s="8" t="str">
        <f>VLOOKUP(A3177,学号下拉数据!A:F,4,0)</f>
        <v>大数据与会计</v>
      </c>
      <c r="D3177" s="8" t="str">
        <f>VLOOKUP(A3177,学号下拉数据!A:F,5,0)</f>
        <v>530302</v>
      </c>
      <c r="E3177" s="8" t="s">
        <v>3122</v>
      </c>
      <c r="F3177" s="8" t="str">
        <f>VLOOKUP(A3177,学号下拉数据!A:F,3,0)</f>
        <v>17会计W</v>
      </c>
      <c r="G3177" s="8" t="str">
        <f>VLOOKUP(A3177,学号下拉数据!A:F,6,0)</f>
        <v>五年</v>
      </c>
      <c r="H3177" s="9" t="s">
        <v>40</v>
      </c>
      <c r="I3177" s="8" t="str">
        <f>VLOOKUP(A3177,[1]Sheet0!$C:$J,8,0)</f>
        <v>会计助理</v>
      </c>
      <c r="J3177" s="8"/>
      <c r="K3177" s="8"/>
      <c r="L3177" s="8"/>
      <c r="M3177" s="8"/>
      <c r="N3177" s="8"/>
      <c r="O3177" s="8"/>
      <c r="P3177" s="8" t="s">
        <v>41</v>
      </c>
      <c r="Q3177" s="8"/>
      <c r="R3177" s="8"/>
      <c r="S3177" s="8" t="str">
        <f>VLOOKUP(A3177,[1]Sheet0!$C:$I,7,0)</f>
        <v>遂宁翼堃网络科技有限公司     </v>
      </c>
      <c r="T3177" s="8" t="str">
        <f>VLOOKUP(A3177,[1]Sheet0!$C:$M,11,0)</f>
        <v>四川省</v>
      </c>
      <c r="U3177" s="8" t="str">
        <f>VLOOKUP(A3177,[1]Sheet0!$C:$N,12,0)</f>
        <v>遂宁市</v>
      </c>
      <c r="V3177" s="8"/>
      <c r="W3177" s="8"/>
      <c r="X3177" s="8" t="str">
        <f>VLOOKUP(A3177,[1]Sheet0!$C:$L,10,0)</f>
        <v>19950926927</v>
      </c>
      <c r="Y3177" s="8" t="str">
        <f>VLOOKUP(A3177,[1]Sheet0!$C:$L,9,0)</f>
        <v>陈旭</v>
      </c>
      <c r="Z3177" s="8"/>
      <c r="AA3177" s="20" t="s">
        <v>42</v>
      </c>
      <c r="AB3177" s="8" t="s">
        <v>43</v>
      </c>
      <c r="AC3177" s="8"/>
      <c r="AD3177" s="8" t="s">
        <v>44</v>
      </c>
      <c r="AE3177" s="8"/>
      <c r="AF3177" s="8"/>
    </row>
    <row r="3178" ht="16.5" spans="1:32">
      <c r="A3178" s="7" t="s">
        <v>3201</v>
      </c>
      <c r="B3178" s="8" t="str">
        <f>VLOOKUP(A3178,学号下拉数据!A:F,2,0)</f>
        <v>甲措</v>
      </c>
      <c r="C3178" s="8" t="str">
        <f>VLOOKUP(A3178,学号下拉数据!A:F,4,0)</f>
        <v>大数据与会计</v>
      </c>
      <c r="D3178" s="8" t="str">
        <f>VLOOKUP(A3178,学号下拉数据!A:F,5,0)</f>
        <v>530302</v>
      </c>
      <c r="E3178" s="8" t="s">
        <v>3122</v>
      </c>
      <c r="F3178" s="8" t="str">
        <f>VLOOKUP(A3178,学号下拉数据!A:F,3,0)</f>
        <v>17会计W</v>
      </c>
      <c r="G3178" s="8" t="str">
        <f>VLOOKUP(A3178,学号下拉数据!A:F,6,0)</f>
        <v>五年</v>
      </c>
      <c r="H3178" s="9" t="s">
        <v>40</v>
      </c>
      <c r="I3178" s="8" t="str">
        <f>VLOOKUP(A3178,[1]Sheet0!$C:$J,8,0)</f>
        <v>会计助理</v>
      </c>
      <c r="J3178" s="8"/>
      <c r="K3178" s="8"/>
      <c r="L3178" s="8"/>
      <c r="M3178" s="8"/>
      <c r="N3178" s="8"/>
      <c r="O3178" s="8"/>
      <c r="P3178" s="8" t="s">
        <v>41</v>
      </c>
      <c r="Q3178" s="8"/>
      <c r="R3178" s="8"/>
      <c r="S3178" s="8" t="str">
        <f>VLOOKUP(A3178,[1]Sheet0!$C:$I,7,0)</f>
        <v>遂宁翼堃网络科技有限公司</v>
      </c>
      <c r="T3178" s="8" t="str">
        <f>VLOOKUP(A3178,[1]Sheet0!$C:$M,11,0)</f>
        <v>四川省</v>
      </c>
      <c r="U3178" s="8" t="str">
        <f>VLOOKUP(A3178,[1]Sheet0!$C:$N,12,0)</f>
        <v>遂宁市</v>
      </c>
      <c r="V3178" s="8"/>
      <c r="W3178" s="8"/>
      <c r="X3178" s="8" t="str">
        <f>VLOOKUP(A3178,[1]Sheet0!$C:$L,10,0)</f>
        <v>19950926927</v>
      </c>
      <c r="Y3178" s="8" t="str">
        <f>VLOOKUP(A3178,[1]Sheet0!$C:$L,9,0)</f>
        <v>陈旭</v>
      </c>
      <c r="Z3178" s="8"/>
      <c r="AA3178" s="20" t="s">
        <v>42</v>
      </c>
      <c r="AB3178" s="8" t="s">
        <v>43</v>
      </c>
      <c r="AC3178" s="8"/>
      <c r="AD3178" s="8" t="s">
        <v>44</v>
      </c>
      <c r="AE3178" s="8"/>
      <c r="AF3178" s="8"/>
    </row>
    <row r="3179" ht="16.5" spans="1:32">
      <c r="A3179" s="7" t="s">
        <v>3202</v>
      </c>
      <c r="B3179" s="8" t="str">
        <f>VLOOKUP(A3179,学号下拉数据!A:F,2,0)</f>
        <v>拥青</v>
      </c>
      <c r="C3179" s="8" t="str">
        <f>VLOOKUP(A3179,学号下拉数据!A:F,4,0)</f>
        <v>大数据与会计</v>
      </c>
      <c r="D3179" s="8" t="str">
        <f>VLOOKUP(A3179,学号下拉数据!A:F,5,0)</f>
        <v>530302</v>
      </c>
      <c r="E3179" s="8" t="s">
        <v>3122</v>
      </c>
      <c r="F3179" s="8" t="str">
        <f>VLOOKUP(A3179,学号下拉数据!A:F,3,0)</f>
        <v>17会计W</v>
      </c>
      <c r="G3179" s="8" t="str">
        <f>VLOOKUP(A3179,学号下拉数据!A:F,6,0)</f>
        <v>五年</v>
      </c>
      <c r="H3179" s="9" t="s">
        <v>40</v>
      </c>
      <c r="I3179" s="8" t="str">
        <f>VLOOKUP(A3179,[1]Sheet0!$C:$J,8,0)</f>
        <v>财务助理</v>
      </c>
      <c r="J3179" s="8"/>
      <c r="K3179" s="8"/>
      <c r="L3179" s="8"/>
      <c r="M3179" s="8"/>
      <c r="N3179" s="8"/>
      <c r="O3179" s="8"/>
      <c r="P3179" s="8" t="s">
        <v>41</v>
      </c>
      <c r="Q3179" s="8"/>
      <c r="R3179" s="8"/>
      <c r="S3179" s="8" t="str">
        <f>VLOOKUP(A3179,[1]Sheet0!$C:$I,7,0)</f>
        <v>金珠镇卫生院</v>
      </c>
      <c r="T3179" s="8" t="str">
        <f>VLOOKUP(A3179,[1]Sheet0!$C:$M,11,0)</f>
        <v>四川省</v>
      </c>
      <c r="U3179" s="8" t="str">
        <f>VLOOKUP(A3179,[1]Sheet0!$C:$N,12,0)</f>
        <v>甘孜藏族自治州</v>
      </c>
      <c r="V3179" s="8"/>
      <c r="W3179" s="8"/>
      <c r="X3179" s="8" t="str">
        <f>VLOOKUP(A3179,[1]Sheet0!$C:$L,10,0)</f>
        <v>182 8364 4190</v>
      </c>
      <c r="Y3179" s="8" t="str">
        <f>VLOOKUP(A3179,[1]Sheet0!$C:$L,9,0)</f>
        <v>泽仁德西</v>
      </c>
      <c r="Z3179" s="8"/>
      <c r="AA3179" s="20" t="s">
        <v>42</v>
      </c>
      <c r="AB3179" s="8" t="s">
        <v>43</v>
      </c>
      <c r="AC3179" s="8"/>
      <c r="AD3179" s="8" t="s">
        <v>44</v>
      </c>
      <c r="AE3179" s="8"/>
      <c r="AF3179" s="8"/>
    </row>
    <row r="3180" ht="16.5" spans="1:32">
      <c r="A3180" s="7" t="s">
        <v>3203</v>
      </c>
      <c r="B3180" s="8" t="str">
        <f>VLOOKUP(A3180,学号下拉数据!A:F,2,0)</f>
        <v>泽仁</v>
      </c>
      <c r="C3180" s="8" t="str">
        <f>VLOOKUP(A3180,学号下拉数据!A:F,4,0)</f>
        <v>大数据与会计</v>
      </c>
      <c r="D3180" s="8" t="str">
        <f>VLOOKUP(A3180,学号下拉数据!A:F,5,0)</f>
        <v>530302</v>
      </c>
      <c r="E3180" s="8" t="s">
        <v>3122</v>
      </c>
      <c r="F3180" s="8" t="str">
        <f>VLOOKUP(A3180,学号下拉数据!A:F,3,0)</f>
        <v>17会计W</v>
      </c>
      <c r="G3180" s="8" t="str">
        <f>VLOOKUP(A3180,学号下拉数据!A:F,6,0)</f>
        <v>五年</v>
      </c>
      <c r="H3180" s="9" t="s">
        <v>40</v>
      </c>
      <c r="I3180" s="8" t="str">
        <f>VLOOKUP(A3180,[1]Sheet0!$C:$J,8,0)</f>
        <v>会计</v>
      </c>
      <c r="J3180" s="8"/>
      <c r="K3180" s="8"/>
      <c r="L3180" s="8"/>
      <c r="M3180" s="8"/>
      <c r="N3180" s="8"/>
      <c r="O3180" s="8"/>
      <c r="P3180" s="8" t="s">
        <v>41</v>
      </c>
      <c r="Q3180" s="8"/>
      <c r="R3180" s="8"/>
      <c r="S3180" s="8" t="str">
        <f>VLOOKUP(A3180,[1]Sheet0!$C:$I,7,0)</f>
        <v>理塘县交通局</v>
      </c>
      <c r="T3180" s="8" t="str">
        <f>VLOOKUP(A3180,[1]Sheet0!$C:$M,11,0)</f>
        <v>四川省</v>
      </c>
      <c r="U3180" s="8" t="str">
        <f>VLOOKUP(A3180,[1]Sheet0!$C:$N,12,0)</f>
        <v>甘孜藏族自治州</v>
      </c>
      <c r="V3180" s="8"/>
      <c r="W3180" s="8"/>
      <c r="X3180" s="8" t="str">
        <f>VLOOKUP(A3180,[1]Sheet0!$C:$L,10,0)</f>
        <v>15283604588</v>
      </c>
      <c r="Y3180" s="8" t="str">
        <f>VLOOKUP(A3180,[1]Sheet0!$C:$L,9,0)</f>
        <v>丁真</v>
      </c>
      <c r="Z3180" s="8"/>
      <c r="AA3180" s="20" t="s">
        <v>42</v>
      </c>
      <c r="AB3180" s="8" t="s">
        <v>43</v>
      </c>
      <c r="AC3180" s="8"/>
      <c r="AD3180" s="8" t="s">
        <v>44</v>
      </c>
      <c r="AE3180" s="8"/>
      <c r="AF3180" s="8"/>
    </row>
    <row r="3181" ht="16.5" spans="1:32">
      <c r="A3181" s="7" t="s">
        <v>3204</v>
      </c>
      <c r="B3181" s="8" t="str">
        <f>VLOOKUP(A3181,学号下拉数据!A:F,2,0)</f>
        <v>罗绒扎西</v>
      </c>
      <c r="C3181" s="8" t="str">
        <f>VLOOKUP(A3181,学号下拉数据!A:F,4,0)</f>
        <v>大数据与会计</v>
      </c>
      <c r="D3181" s="8" t="str">
        <f>VLOOKUP(A3181,学号下拉数据!A:F,5,0)</f>
        <v>530302</v>
      </c>
      <c r="E3181" s="8" t="s">
        <v>3122</v>
      </c>
      <c r="F3181" s="8" t="str">
        <f>VLOOKUP(A3181,学号下拉数据!A:F,3,0)</f>
        <v>17会计W</v>
      </c>
      <c r="G3181" s="8" t="str">
        <f>VLOOKUP(A3181,学号下拉数据!A:F,6,0)</f>
        <v>五年</v>
      </c>
      <c r="H3181" s="9" t="s">
        <v>40</v>
      </c>
      <c r="I3181" s="8" t="str">
        <f>VLOOKUP(A3181,[1]Sheet0!$C:$J,8,0)</f>
        <v>会计</v>
      </c>
      <c r="J3181" s="8"/>
      <c r="K3181" s="8"/>
      <c r="L3181" s="8"/>
      <c r="M3181" s="8"/>
      <c r="N3181" s="8"/>
      <c r="O3181" s="8"/>
      <c r="P3181" s="8" t="s">
        <v>41</v>
      </c>
      <c r="Q3181" s="8"/>
      <c r="R3181" s="8"/>
      <c r="S3181" s="8" t="str">
        <f>VLOOKUP(A3181,[1]Sheet0!$C:$I,7,0)</f>
        <v>遂宁翼堃网络科技有限公司</v>
      </c>
      <c r="T3181" s="8" t="str">
        <f>VLOOKUP(A3181,[1]Sheet0!$C:$M,11,0)</f>
        <v>四川省</v>
      </c>
      <c r="U3181" s="8" t="str">
        <f>VLOOKUP(A3181,[1]Sheet0!$C:$N,12,0)</f>
        <v>遂宁市</v>
      </c>
      <c r="V3181" s="8"/>
      <c r="W3181" s="8"/>
      <c r="X3181" s="8" t="str">
        <f>VLOOKUP(A3181,[1]Sheet0!$C:$L,10,0)</f>
        <v>19950926927</v>
      </c>
      <c r="Y3181" s="8" t="str">
        <f>VLOOKUP(A3181,[1]Sheet0!$C:$L,9,0)</f>
        <v>陈旭</v>
      </c>
      <c r="Z3181" s="8"/>
      <c r="AA3181" s="20" t="s">
        <v>42</v>
      </c>
      <c r="AB3181" s="8" t="s">
        <v>43</v>
      </c>
      <c r="AC3181" s="8"/>
      <c r="AD3181" s="8" t="s">
        <v>44</v>
      </c>
      <c r="AE3181" s="8"/>
      <c r="AF3181" s="8"/>
    </row>
    <row r="3182" ht="16.5" spans="1:32">
      <c r="A3182" s="7" t="s">
        <v>3205</v>
      </c>
      <c r="B3182" s="8" t="str">
        <f>VLOOKUP(A3182,学号下拉数据!A:F,2,0)</f>
        <v>拥青拉姆</v>
      </c>
      <c r="C3182" s="8" t="str">
        <f>VLOOKUP(A3182,学号下拉数据!A:F,4,0)</f>
        <v>大数据与会计</v>
      </c>
      <c r="D3182" s="8" t="str">
        <f>VLOOKUP(A3182,学号下拉数据!A:F,5,0)</f>
        <v>530302</v>
      </c>
      <c r="E3182" s="8" t="s">
        <v>3122</v>
      </c>
      <c r="F3182" s="8" t="str">
        <f>VLOOKUP(A3182,学号下拉数据!A:F,3,0)</f>
        <v>17会计W</v>
      </c>
      <c r="G3182" s="8" t="str">
        <f>VLOOKUP(A3182,学号下拉数据!A:F,6,0)</f>
        <v>五年</v>
      </c>
      <c r="H3182" s="9" t="s">
        <v>40</v>
      </c>
      <c r="I3182" s="8" t="str">
        <f>VLOOKUP(A3182,[1]Sheet0!$C:$J,8,0)</f>
        <v>财务助理</v>
      </c>
      <c r="J3182" s="8"/>
      <c r="K3182" s="8"/>
      <c r="L3182" s="8"/>
      <c r="M3182" s="8"/>
      <c r="N3182" s="8"/>
      <c r="O3182" s="8"/>
      <c r="P3182" s="8" t="s">
        <v>41</v>
      </c>
      <c r="Q3182" s="8"/>
      <c r="R3182" s="8"/>
      <c r="S3182" s="8" t="str">
        <f>VLOOKUP(A3182,[1]Sheet0!$C:$I,7,0)</f>
        <v>四川省甘孜藏族自治州得荣县徐龙乡人民政府</v>
      </c>
      <c r="T3182" s="8" t="str">
        <f>VLOOKUP(A3182,[1]Sheet0!$C:$M,11,0)</f>
        <v>四川省</v>
      </c>
      <c r="U3182" s="8" t="str">
        <f>VLOOKUP(A3182,[1]Sheet0!$C:$N,12,0)</f>
        <v>甘孜藏族自治州</v>
      </c>
      <c r="V3182" s="8"/>
      <c r="W3182" s="8"/>
      <c r="X3182" s="8" t="str">
        <f>VLOOKUP(A3182,[1]Sheet0!$C:$L,10,0)</f>
        <v>18808257867</v>
      </c>
      <c r="Y3182" s="8" t="str">
        <f>VLOOKUP(A3182,[1]Sheet0!$C:$L,9,0)</f>
        <v>扎西次姆</v>
      </c>
      <c r="Z3182" s="8"/>
      <c r="AA3182" s="20" t="s">
        <v>42</v>
      </c>
      <c r="AB3182" s="8" t="s">
        <v>43</v>
      </c>
      <c r="AC3182" s="8"/>
      <c r="AD3182" s="8" t="s">
        <v>44</v>
      </c>
      <c r="AE3182" s="8"/>
      <c r="AF3182" s="8"/>
    </row>
    <row r="3183" ht="16.5" spans="1:32">
      <c r="A3183" s="7" t="s">
        <v>3206</v>
      </c>
      <c r="B3183" s="8" t="str">
        <f>VLOOKUP(A3183,学号下拉数据!A:F,2,0)</f>
        <v>丹真尼玛</v>
      </c>
      <c r="C3183" s="8" t="str">
        <f>VLOOKUP(A3183,学号下拉数据!A:F,4,0)</f>
        <v>大数据与会计</v>
      </c>
      <c r="D3183" s="8" t="str">
        <f>VLOOKUP(A3183,学号下拉数据!A:F,5,0)</f>
        <v>530302</v>
      </c>
      <c r="E3183" s="8" t="s">
        <v>3122</v>
      </c>
      <c r="F3183" s="8" t="str">
        <f>VLOOKUP(A3183,学号下拉数据!A:F,3,0)</f>
        <v>17会计W</v>
      </c>
      <c r="G3183" s="8" t="str">
        <f>VLOOKUP(A3183,学号下拉数据!A:F,6,0)</f>
        <v>五年</v>
      </c>
      <c r="H3183" s="9" t="s">
        <v>40</v>
      </c>
      <c r="I3183" s="8" t="str">
        <f>VLOOKUP(A3183,[1]Sheet0!$C:$J,8,0)</f>
        <v>助理</v>
      </c>
      <c r="J3183" s="8"/>
      <c r="K3183" s="8"/>
      <c r="L3183" s="8"/>
      <c r="M3183" s="8"/>
      <c r="N3183" s="8"/>
      <c r="O3183" s="8"/>
      <c r="P3183" s="8" t="s">
        <v>41</v>
      </c>
      <c r="Q3183" s="8"/>
      <c r="R3183" s="8"/>
      <c r="S3183" s="8" t="str">
        <f>VLOOKUP(A3183,[1]Sheet0!$C:$I,7,0)</f>
        <v>石渠县真达乡人民政府</v>
      </c>
      <c r="T3183" s="8" t="str">
        <f>VLOOKUP(A3183,[1]Sheet0!$C:$M,11,0)</f>
        <v>四川省</v>
      </c>
      <c r="U3183" s="8" t="str">
        <f>VLOOKUP(A3183,[1]Sheet0!$C:$N,12,0)</f>
        <v>甘孜藏族自治州</v>
      </c>
      <c r="V3183" s="8"/>
      <c r="W3183" s="8"/>
      <c r="X3183" s="8" t="str">
        <f>VLOOKUP(A3183,[1]Sheet0!$C:$L,10,0)</f>
        <v>18383640722</v>
      </c>
      <c r="Y3183" s="8" t="str">
        <f>VLOOKUP(A3183,[1]Sheet0!$C:$L,9,0)</f>
        <v>土登降措</v>
      </c>
      <c r="Z3183" s="8"/>
      <c r="AA3183" s="20" t="s">
        <v>42</v>
      </c>
      <c r="AB3183" s="8" t="s">
        <v>43</v>
      </c>
      <c r="AC3183" s="8"/>
      <c r="AD3183" s="8" t="s">
        <v>44</v>
      </c>
      <c r="AE3183" s="8"/>
      <c r="AF3183" s="8"/>
    </row>
    <row r="3184" ht="16.5" spans="1:32">
      <c r="A3184" s="7" t="s">
        <v>3207</v>
      </c>
      <c r="B3184" s="8" t="str">
        <f>VLOOKUP(A3184,学号下拉数据!A:F,2,0)</f>
        <v>择仁德吉</v>
      </c>
      <c r="C3184" s="8" t="str">
        <f>VLOOKUP(A3184,学号下拉数据!A:F,4,0)</f>
        <v>大数据与会计</v>
      </c>
      <c r="D3184" s="8" t="str">
        <f>VLOOKUP(A3184,学号下拉数据!A:F,5,0)</f>
        <v>530302</v>
      </c>
      <c r="E3184" s="8" t="s">
        <v>3122</v>
      </c>
      <c r="F3184" s="8" t="str">
        <f>VLOOKUP(A3184,学号下拉数据!A:F,3,0)</f>
        <v>17会计W</v>
      </c>
      <c r="G3184" s="8" t="str">
        <f>VLOOKUP(A3184,学号下拉数据!A:F,6,0)</f>
        <v>五年</v>
      </c>
      <c r="H3184" s="9" t="s">
        <v>40</v>
      </c>
      <c r="I3184" s="8" t="str">
        <f>VLOOKUP(A3184,[1]Sheet0!$C:$J,8,0)</f>
        <v>会计助理</v>
      </c>
      <c r="J3184" s="8"/>
      <c r="K3184" s="8"/>
      <c r="L3184" s="8"/>
      <c r="M3184" s="8"/>
      <c r="N3184" s="8"/>
      <c r="O3184" s="8"/>
      <c r="P3184" s="8" t="s">
        <v>41</v>
      </c>
      <c r="Q3184" s="8"/>
      <c r="R3184" s="8"/>
      <c r="S3184" s="8" t="str">
        <f>VLOOKUP(A3184,[1]Sheet0!$C:$I,7,0)</f>
        <v>甘孜州财汇通企业管理有限公司</v>
      </c>
      <c r="T3184" s="8" t="str">
        <f>VLOOKUP(A3184,[1]Sheet0!$C:$M,11,0)</f>
        <v>四川省</v>
      </c>
      <c r="U3184" s="8" t="str">
        <f>VLOOKUP(A3184,[1]Sheet0!$C:$N,12,0)</f>
        <v>甘孜藏族自治州</v>
      </c>
      <c r="V3184" s="8"/>
      <c r="W3184" s="8"/>
      <c r="X3184" s="8" t="str">
        <f>VLOOKUP(A3184,[1]Sheet0!$C:$L,10,0)</f>
        <v>17683060685</v>
      </c>
      <c r="Y3184" s="8" t="str">
        <f>VLOOKUP(A3184,[1]Sheet0!$C:$L,9,0)</f>
        <v>降初娜姆</v>
      </c>
      <c r="Z3184" s="8"/>
      <c r="AA3184" s="20" t="s">
        <v>42</v>
      </c>
      <c r="AB3184" s="8" t="s">
        <v>43</v>
      </c>
      <c r="AC3184" s="8"/>
      <c r="AD3184" s="8" t="s">
        <v>44</v>
      </c>
      <c r="AE3184" s="8"/>
      <c r="AF3184" s="8"/>
    </row>
    <row r="3185" ht="16.5" spans="1:32">
      <c r="A3185" s="7" t="s">
        <v>3208</v>
      </c>
      <c r="B3185" s="8" t="str">
        <f>VLOOKUP(A3185,学号下拉数据!A:F,2,0)</f>
        <v>次仁拉措</v>
      </c>
      <c r="C3185" s="8" t="str">
        <f>VLOOKUP(A3185,学号下拉数据!A:F,4,0)</f>
        <v>大数据与会计</v>
      </c>
      <c r="D3185" s="8" t="str">
        <f>VLOOKUP(A3185,学号下拉数据!A:F,5,0)</f>
        <v>530302</v>
      </c>
      <c r="E3185" s="8" t="s">
        <v>3122</v>
      </c>
      <c r="F3185" s="8" t="str">
        <f>VLOOKUP(A3185,学号下拉数据!A:F,3,0)</f>
        <v>17会计W</v>
      </c>
      <c r="G3185" s="8" t="str">
        <f>VLOOKUP(A3185,学号下拉数据!A:F,6,0)</f>
        <v>五年</v>
      </c>
      <c r="H3185" s="9" t="s">
        <v>40</v>
      </c>
      <c r="I3185" s="8" t="str">
        <f>VLOOKUP(A3185,[1]Sheet0!$C:$J,8,0)</f>
        <v>会计</v>
      </c>
      <c r="J3185" s="8"/>
      <c r="K3185" s="8"/>
      <c r="L3185" s="8"/>
      <c r="M3185" s="8"/>
      <c r="N3185" s="8"/>
      <c r="O3185" s="8"/>
      <c r="P3185" s="8" t="s">
        <v>41</v>
      </c>
      <c r="Q3185" s="8"/>
      <c r="R3185" s="8"/>
      <c r="S3185" s="8" t="str">
        <f>VLOOKUP(A3185,[1]Sheet0!$C:$I,7,0)</f>
        <v>得荣县日雨镇人民政府</v>
      </c>
      <c r="T3185" s="8" t="str">
        <f>VLOOKUP(A3185,[1]Sheet0!$C:$M,11,0)</f>
        <v>四川省</v>
      </c>
      <c r="U3185" s="8" t="str">
        <f>VLOOKUP(A3185,[1]Sheet0!$C:$N,12,0)</f>
        <v>甘孜藏族自治州</v>
      </c>
      <c r="V3185" s="8"/>
      <c r="W3185" s="8"/>
      <c r="X3185" s="8" t="str">
        <f>VLOOKUP(A3185,[1]Sheet0!$C:$L,10,0)</f>
        <v>19130435739</v>
      </c>
      <c r="Y3185" s="8" t="str">
        <f>VLOOKUP(A3185,[1]Sheet0!$C:$L,9,0)</f>
        <v>格绒次仁</v>
      </c>
      <c r="Z3185" s="8"/>
      <c r="AA3185" s="20" t="s">
        <v>42</v>
      </c>
      <c r="AB3185" s="8" t="s">
        <v>43</v>
      </c>
      <c r="AC3185" s="8"/>
      <c r="AD3185" s="8" t="s">
        <v>44</v>
      </c>
      <c r="AE3185" s="8"/>
      <c r="AF3185" s="8"/>
    </row>
    <row r="3186" ht="16.5" spans="1:32">
      <c r="A3186" s="7" t="s">
        <v>3209</v>
      </c>
      <c r="B3186" s="8" t="str">
        <f>VLOOKUP(A3186,学号下拉数据!A:F,2,0)</f>
        <v>呷玛</v>
      </c>
      <c r="C3186" s="8" t="str">
        <f>VLOOKUP(A3186,学号下拉数据!A:F,4,0)</f>
        <v>大数据与会计</v>
      </c>
      <c r="D3186" s="8" t="str">
        <f>VLOOKUP(A3186,学号下拉数据!A:F,5,0)</f>
        <v>530302</v>
      </c>
      <c r="E3186" s="8" t="s">
        <v>3122</v>
      </c>
      <c r="F3186" s="8" t="str">
        <f>VLOOKUP(A3186,学号下拉数据!A:F,3,0)</f>
        <v>17会计W</v>
      </c>
      <c r="G3186" s="8" t="str">
        <f>VLOOKUP(A3186,学号下拉数据!A:F,6,0)</f>
        <v>五年</v>
      </c>
      <c r="H3186" s="9" t="s">
        <v>40</v>
      </c>
      <c r="I3186" s="8" t="str">
        <f>VLOOKUP(A3186,[1]Sheet0!$C:$J,8,0)</f>
        <v>会计</v>
      </c>
      <c r="J3186" s="8"/>
      <c r="K3186" s="8"/>
      <c r="L3186" s="8"/>
      <c r="M3186" s="8"/>
      <c r="N3186" s="8"/>
      <c r="O3186" s="8"/>
      <c r="P3186" s="8" t="s">
        <v>41</v>
      </c>
      <c r="Q3186" s="8"/>
      <c r="R3186" s="8"/>
      <c r="S3186" s="8" t="str">
        <f>VLOOKUP(A3186,[1]Sheet0!$C:$I,7,0)</f>
        <v>新龙县应急管理局</v>
      </c>
      <c r="T3186" s="8" t="str">
        <f>VLOOKUP(A3186,[1]Sheet0!$C:$M,11,0)</f>
        <v>四川省</v>
      </c>
      <c r="U3186" s="8" t="str">
        <f>VLOOKUP(A3186,[1]Sheet0!$C:$N,12,0)</f>
        <v>甘孜藏族自治州</v>
      </c>
      <c r="V3186" s="8"/>
      <c r="W3186" s="8"/>
      <c r="X3186" s="8" t="str">
        <f>VLOOKUP(A3186,[1]Sheet0!$C:$L,10,0)</f>
        <v>13795782888</v>
      </c>
      <c r="Y3186" s="8" t="str">
        <f>VLOOKUP(A3186,[1]Sheet0!$C:$L,9,0)</f>
        <v>彭措</v>
      </c>
      <c r="Z3186" s="8"/>
      <c r="AA3186" s="20" t="s">
        <v>42</v>
      </c>
      <c r="AB3186" s="8" t="s">
        <v>43</v>
      </c>
      <c r="AC3186" s="8"/>
      <c r="AD3186" s="8" t="s">
        <v>44</v>
      </c>
      <c r="AE3186" s="8"/>
      <c r="AF3186" s="8"/>
    </row>
    <row r="3187" ht="16.5" spans="1:32">
      <c r="A3187" s="7" t="s">
        <v>3210</v>
      </c>
      <c r="B3187" s="8" t="str">
        <f>VLOOKUP(A3187,学号下拉数据!A:F,2,0)</f>
        <v>日青志玛</v>
      </c>
      <c r="C3187" s="8" t="str">
        <f>VLOOKUP(A3187,学号下拉数据!A:F,4,0)</f>
        <v>大数据与会计</v>
      </c>
      <c r="D3187" s="8" t="str">
        <f>VLOOKUP(A3187,学号下拉数据!A:F,5,0)</f>
        <v>530302</v>
      </c>
      <c r="E3187" s="8" t="s">
        <v>3122</v>
      </c>
      <c r="F3187" s="8" t="str">
        <f>VLOOKUP(A3187,学号下拉数据!A:F,3,0)</f>
        <v>17会计W</v>
      </c>
      <c r="G3187" s="8" t="str">
        <f>VLOOKUP(A3187,学号下拉数据!A:F,6,0)</f>
        <v>五年</v>
      </c>
      <c r="H3187" s="9" t="s">
        <v>40</v>
      </c>
      <c r="I3187" s="8" t="str">
        <f>VLOOKUP(A3187,[1]Sheet0!$C:$J,8,0)</f>
        <v>会计</v>
      </c>
      <c r="J3187" s="8"/>
      <c r="K3187" s="8"/>
      <c r="L3187" s="8"/>
      <c r="M3187" s="8"/>
      <c r="N3187" s="8"/>
      <c r="O3187" s="8"/>
      <c r="P3187" s="8" t="s">
        <v>41</v>
      </c>
      <c r="Q3187" s="8"/>
      <c r="R3187" s="8"/>
      <c r="S3187" s="8" t="str">
        <f>VLOOKUP(A3187,[1]Sheet0!$C:$I,7,0)</f>
        <v>得荣县太阳谷人民政府</v>
      </c>
      <c r="T3187" s="8" t="str">
        <f>VLOOKUP(A3187,[1]Sheet0!$C:$M,11,0)</f>
        <v>四川省</v>
      </c>
      <c r="U3187" s="8" t="str">
        <f>VLOOKUP(A3187,[1]Sheet0!$C:$N,12,0)</f>
        <v>甘孜藏族自治州</v>
      </c>
      <c r="V3187" s="8"/>
      <c r="W3187" s="8"/>
      <c r="X3187" s="8" t="str">
        <f>VLOOKUP(A3187,[1]Sheet0!$C:$L,10,0)</f>
        <v>18942830446</v>
      </c>
      <c r="Y3187" s="8" t="str">
        <f>VLOOKUP(A3187,[1]Sheet0!$C:$L,9,0)</f>
        <v>扎西志玛</v>
      </c>
      <c r="Z3187" s="8"/>
      <c r="AA3187" s="20" t="s">
        <v>42</v>
      </c>
      <c r="AB3187" s="8" t="s">
        <v>43</v>
      </c>
      <c r="AC3187" s="8"/>
      <c r="AD3187" s="8" t="s">
        <v>44</v>
      </c>
      <c r="AE3187" s="8"/>
      <c r="AF3187" s="8"/>
    </row>
    <row r="3188" ht="16.5" spans="1:32">
      <c r="A3188" s="7" t="s">
        <v>3211</v>
      </c>
      <c r="B3188" s="8" t="str">
        <f>VLOOKUP(A3188,学号下拉数据!A:F,2,0)</f>
        <v>仁青其珍</v>
      </c>
      <c r="C3188" s="8" t="str">
        <f>VLOOKUP(A3188,学号下拉数据!A:F,4,0)</f>
        <v>大数据与会计</v>
      </c>
      <c r="D3188" s="8" t="str">
        <f>VLOOKUP(A3188,学号下拉数据!A:F,5,0)</f>
        <v>530302</v>
      </c>
      <c r="E3188" s="8" t="s">
        <v>3122</v>
      </c>
      <c r="F3188" s="8" t="str">
        <f>VLOOKUP(A3188,学号下拉数据!A:F,3,0)</f>
        <v>17会计W</v>
      </c>
      <c r="G3188" s="8" t="str">
        <f>VLOOKUP(A3188,学号下拉数据!A:F,6,0)</f>
        <v>五年</v>
      </c>
      <c r="H3188" s="9" t="s">
        <v>40</v>
      </c>
      <c r="I3188" s="8" t="str">
        <f>VLOOKUP(A3188,[1]Sheet0!$C:$J,8,0)</f>
        <v>会计</v>
      </c>
      <c r="J3188" s="8"/>
      <c r="K3188" s="8"/>
      <c r="L3188" s="8"/>
      <c r="M3188" s="8"/>
      <c r="N3188" s="8"/>
      <c r="O3188" s="8"/>
      <c r="P3188" s="8" t="s">
        <v>41</v>
      </c>
      <c r="Q3188" s="8"/>
      <c r="R3188" s="8"/>
      <c r="S3188" s="8" t="str">
        <f>VLOOKUP(A3188,[1]Sheet0!$C:$I,7,0)</f>
        <v>新龙县交通运输局</v>
      </c>
      <c r="T3188" s="8" t="str">
        <f>VLOOKUP(A3188,[1]Sheet0!$C:$M,11,0)</f>
        <v>四川省</v>
      </c>
      <c r="U3188" s="8" t="str">
        <f>VLOOKUP(A3188,[1]Sheet0!$C:$N,12,0)</f>
        <v>甘孜藏族自治州</v>
      </c>
      <c r="V3188" s="8"/>
      <c r="W3188" s="8"/>
      <c r="X3188" s="8" t="str">
        <f>VLOOKUP(A3188,[1]Sheet0!$C:$L,10,0)</f>
        <v>8122092</v>
      </c>
      <c r="Y3188" s="8" t="str">
        <f>VLOOKUP(A3188,[1]Sheet0!$C:$L,9,0)</f>
        <v>其麦翁姆</v>
      </c>
      <c r="Z3188" s="8"/>
      <c r="AA3188" s="20" t="s">
        <v>42</v>
      </c>
      <c r="AB3188" s="8" t="s">
        <v>43</v>
      </c>
      <c r="AC3188" s="8"/>
      <c r="AD3188" s="8" t="s">
        <v>44</v>
      </c>
      <c r="AE3188" s="8"/>
      <c r="AF3188" s="8"/>
    </row>
    <row r="3189" ht="16.5" spans="1:32">
      <c r="A3189" s="7" t="s">
        <v>3212</v>
      </c>
      <c r="B3189" s="8" t="str">
        <f>VLOOKUP(A3189,学号下拉数据!A:F,2,0)</f>
        <v>其麦昂布</v>
      </c>
      <c r="C3189" s="8" t="str">
        <f>VLOOKUP(A3189,学号下拉数据!A:F,4,0)</f>
        <v>大数据与会计</v>
      </c>
      <c r="D3189" s="8" t="str">
        <f>VLOOKUP(A3189,学号下拉数据!A:F,5,0)</f>
        <v>530302</v>
      </c>
      <c r="E3189" s="8" t="s">
        <v>3122</v>
      </c>
      <c r="F3189" s="8" t="str">
        <f>VLOOKUP(A3189,学号下拉数据!A:F,3,0)</f>
        <v>17会计W</v>
      </c>
      <c r="G3189" s="8" t="str">
        <f>VLOOKUP(A3189,学号下拉数据!A:F,6,0)</f>
        <v>五年</v>
      </c>
      <c r="H3189" s="9" t="s">
        <v>40</v>
      </c>
      <c r="I3189" s="8" t="str">
        <f>VLOOKUP(A3189,[1]Sheet0!$C:$J,8,0)</f>
        <v>财务人员</v>
      </c>
      <c r="J3189" s="8"/>
      <c r="K3189" s="8"/>
      <c r="L3189" s="8"/>
      <c r="M3189" s="8"/>
      <c r="N3189" s="8"/>
      <c r="O3189" s="8"/>
      <c r="P3189" s="8" t="s">
        <v>41</v>
      </c>
      <c r="Q3189" s="8"/>
      <c r="R3189" s="8"/>
      <c r="S3189" s="8" t="str">
        <f>VLOOKUP(A3189,[1]Sheet0!$C:$I,7,0)</f>
        <v>白玉县建设镇人民政府</v>
      </c>
      <c r="T3189" s="8" t="str">
        <f>VLOOKUP(A3189,[1]Sheet0!$C:$M,11,0)</f>
        <v>四川省</v>
      </c>
      <c r="U3189" s="8" t="str">
        <f>VLOOKUP(A3189,[1]Sheet0!$C:$N,12,0)</f>
        <v>甘孜藏族自治州</v>
      </c>
      <c r="V3189" s="8"/>
      <c r="W3189" s="8"/>
      <c r="X3189" s="8" t="str">
        <f>VLOOKUP(A3189,[1]Sheet0!$C:$L,10,0)</f>
        <v>08368322218</v>
      </c>
      <c r="Y3189" s="8" t="str">
        <f>VLOOKUP(A3189,[1]Sheet0!$C:$L,9,0)</f>
        <v>08368322218</v>
      </c>
      <c r="Z3189" s="8"/>
      <c r="AA3189" s="20" t="s">
        <v>42</v>
      </c>
      <c r="AB3189" s="8" t="s">
        <v>43</v>
      </c>
      <c r="AC3189" s="8"/>
      <c r="AD3189" s="8" t="s">
        <v>44</v>
      </c>
      <c r="AE3189" s="8"/>
      <c r="AF3189" s="8"/>
    </row>
    <row r="3190" ht="16.5" spans="1:32">
      <c r="A3190" s="7" t="s">
        <v>3213</v>
      </c>
      <c r="B3190" s="8" t="str">
        <f>VLOOKUP(A3190,学号下拉数据!A:F,2,0)</f>
        <v>白玛志玛</v>
      </c>
      <c r="C3190" s="8" t="str">
        <f>VLOOKUP(A3190,学号下拉数据!A:F,4,0)</f>
        <v>大数据与会计</v>
      </c>
      <c r="D3190" s="8" t="str">
        <f>VLOOKUP(A3190,学号下拉数据!A:F,5,0)</f>
        <v>530302</v>
      </c>
      <c r="E3190" s="8" t="s">
        <v>3122</v>
      </c>
      <c r="F3190" s="8" t="str">
        <f>VLOOKUP(A3190,学号下拉数据!A:F,3,0)</f>
        <v>17会计W</v>
      </c>
      <c r="G3190" s="8" t="str">
        <f>VLOOKUP(A3190,学号下拉数据!A:F,6,0)</f>
        <v>五年</v>
      </c>
      <c r="H3190" s="9" t="s">
        <v>40</v>
      </c>
      <c r="I3190" s="8" t="str">
        <f>VLOOKUP(A3190,[1]Sheet0!$C:$J,8,0)</f>
        <v>实习会计</v>
      </c>
      <c r="J3190" s="8"/>
      <c r="K3190" s="8"/>
      <c r="L3190" s="8"/>
      <c r="M3190" s="8"/>
      <c r="N3190" s="8"/>
      <c r="O3190" s="8"/>
      <c r="P3190" s="8" t="s">
        <v>41</v>
      </c>
      <c r="Q3190" s="8"/>
      <c r="R3190" s="8"/>
      <c r="S3190" s="8" t="str">
        <f>VLOOKUP(A3190,[1]Sheet0!$C:$I,7,0)</f>
        <v>色达县霍西乡人民政府</v>
      </c>
      <c r="T3190" s="8" t="str">
        <f>VLOOKUP(A3190,[1]Sheet0!$C:$M,11,0)</f>
        <v>四川省</v>
      </c>
      <c r="U3190" s="8" t="str">
        <f>VLOOKUP(A3190,[1]Sheet0!$C:$N,12,0)</f>
        <v>甘孜藏族自治州</v>
      </c>
      <c r="V3190" s="8"/>
      <c r="W3190" s="8"/>
      <c r="X3190" s="8" t="str">
        <f>VLOOKUP(A3190,[1]Sheet0!$C:$L,10,0)</f>
        <v>13990486801</v>
      </c>
      <c r="Y3190" s="8" t="str">
        <f>VLOOKUP(A3190,[1]Sheet0!$C:$L,9,0)</f>
        <v>扎西拉姆</v>
      </c>
      <c r="Z3190" s="8"/>
      <c r="AA3190" s="20" t="s">
        <v>42</v>
      </c>
      <c r="AB3190" s="8" t="s">
        <v>43</v>
      </c>
      <c r="AC3190" s="8"/>
      <c r="AD3190" s="8" t="s">
        <v>44</v>
      </c>
      <c r="AE3190" s="8"/>
      <c r="AF3190" s="8"/>
    </row>
    <row r="3191" ht="16.5" spans="1:32">
      <c r="A3191" s="7" t="s">
        <v>3214</v>
      </c>
      <c r="B3191" s="8" t="str">
        <f>VLOOKUP(A3191,学号下拉数据!A:F,2,0)</f>
        <v>生龙克珠</v>
      </c>
      <c r="C3191" s="8" t="str">
        <f>VLOOKUP(A3191,学号下拉数据!A:F,4,0)</f>
        <v>大数据与会计</v>
      </c>
      <c r="D3191" s="8" t="str">
        <f>VLOOKUP(A3191,学号下拉数据!A:F,5,0)</f>
        <v>530302</v>
      </c>
      <c r="E3191" s="8" t="s">
        <v>3122</v>
      </c>
      <c r="F3191" s="8" t="str">
        <f>VLOOKUP(A3191,学号下拉数据!A:F,3,0)</f>
        <v>17会计W</v>
      </c>
      <c r="G3191" s="8" t="str">
        <f>VLOOKUP(A3191,学号下拉数据!A:F,6,0)</f>
        <v>五年</v>
      </c>
      <c r="H3191" s="9" t="s">
        <v>40</v>
      </c>
      <c r="I3191" s="8" t="str">
        <f>VLOOKUP(A3191,[1]Sheet0!$C:$J,8,0)</f>
        <v>店长</v>
      </c>
      <c r="J3191" s="8"/>
      <c r="K3191" s="8"/>
      <c r="L3191" s="8"/>
      <c r="M3191" s="8"/>
      <c r="N3191" s="8"/>
      <c r="O3191" s="8"/>
      <c r="P3191" s="8" t="s">
        <v>41</v>
      </c>
      <c r="Q3191" s="8"/>
      <c r="R3191" s="8"/>
      <c r="S3191" s="8" t="str">
        <f>VLOOKUP(A3191,[1]Sheet0!$C:$I,7,0)</f>
        <v>遂宁市河东新区壹家星洪宠物店</v>
      </c>
      <c r="T3191" s="8" t="str">
        <f>VLOOKUP(A3191,[1]Sheet0!$C:$M,11,0)</f>
        <v>四川省</v>
      </c>
      <c r="U3191" s="8" t="str">
        <f>VLOOKUP(A3191,[1]Sheet0!$C:$N,12,0)</f>
        <v>遂宁市</v>
      </c>
      <c r="V3191" s="8"/>
      <c r="W3191" s="8"/>
      <c r="X3191" s="8" t="str">
        <f>VLOOKUP(A3191,[1]Sheet0!$C:$L,10,0)</f>
        <v>17583162249</v>
      </c>
      <c r="Y3191" s="8" t="str">
        <f>VLOOKUP(A3191,[1]Sheet0!$C:$L,9,0)</f>
        <v>龚正</v>
      </c>
      <c r="Z3191" s="8"/>
      <c r="AA3191" s="20" t="s">
        <v>42</v>
      </c>
      <c r="AB3191" s="8" t="s">
        <v>43</v>
      </c>
      <c r="AC3191" s="8"/>
      <c r="AD3191" s="8" t="s">
        <v>44</v>
      </c>
      <c r="AE3191" s="8"/>
      <c r="AF3191" s="8"/>
    </row>
    <row r="3192" ht="16.5" spans="1:32">
      <c r="A3192" s="7" t="s">
        <v>3215</v>
      </c>
      <c r="B3192" s="8" t="str">
        <f>VLOOKUP(A3192,学号下拉数据!A:F,2,0)</f>
        <v>拥吉</v>
      </c>
      <c r="C3192" s="8" t="str">
        <f>VLOOKUP(A3192,学号下拉数据!A:F,4,0)</f>
        <v>大数据与会计</v>
      </c>
      <c r="D3192" s="8" t="str">
        <f>VLOOKUP(A3192,学号下拉数据!A:F,5,0)</f>
        <v>530302</v>
      </c>
      <c r="E3192" s="8" t="s">
        <v>3122</v>
      </c>
      <c r="F3192" s="8" t="str">
        <f>VLOOKUP(A3192,学号下拉数据!A:F,3,0)</f>
        <v>17会计W</v>
      </c>
      <c r="G3192" s="8" t="str">
        <f>VLOOKUP(A3192,学号下拉数据!A:F,6,0)</f>
        <v>五年</v>
      </c>
      <c r="H3192" s="9" t="s">
        <v>40</v>
      </c>
      <c r="I3192" s="8" t="str">
        <f>VLOOKUP(A3192,[1]Sheet0!$C:$J,8,0)</f>
        <v>财务助理</v>
      </c>
      <c r="J3192" s="8"/>
      <c r="K3192" s="8"/>
      <c r="L3192" s="8"/>
      <c r="M3192" s="8"/>
      <c r="N3192" s="8"/>
      <c r="O3192" s="8"/>
      <c r="P3192" s="8" t="s">
        <v>41</v>
      </c>
      <c r="Q3192" s="8"/>
      <c r="R3192" s="8"/>
      <c r="S3192" s="8" t="str">
        <f>VLOOKUP(A3192,[1]Sheet0!$C:$I,7,0)</f>
        <v>丹巴县章谷镇中心卫生院</v>
      </c>
      <c r="T3192" s="8" t="str">
        <f>VLOOKUP(A3192,[1]Sheet0!$C:$M,11,0)</f>
        <v>四川省</v>
      </c>
      <c r="U3192" s="8" t="str">
        <f>VLOOKUP(A3192,[1]Sheet0!$C:$N,12,0)</f>
        <v>甘孜藏族自治州</v>
      </c>
      <c r="V3192" s="8"/>
      <c r="W3192" s="8"/>
      <c r="X3192" s="8" t="str">
        <f>VLOOKUP(A3192,[1]Sheet0!$C:$L,10,0)</f>
        <v>13568291771</v>
      </c>
      <c r="Y3192" s="8" t="str">
        <f>VLOOKUP(A3192,[1]Sheet0!$C:$L,9,0)</f>
        <v>拥措</v>
      </c>
      <c r="Z3192" s="8"/>
      <c r="AA3192" s="20" t="s">
        <v>42</v>
      </c>
      <c r="AB3192" s="8" t="s">
        <v>43</v>
      </c>
      <c r="AC3192" s="8"/>
      <c r="AD3192" s="8" t="s">
        <v>44</v>
      </c>
      <c r="AE3192" s="8"/>
      <c r="AF3192" s="8"/>
    </row>
    <row r="3193" ht="16.5" spans="1:32">
      <c r="A3193" s="7" t="s">
        <v>3216</v>
      </c>
      <c r="B3193" s="8" t="str">
        <f>VLOOKUP(A3193,学号下拉数据!A:F,2,0)</f>
        <v>多吉泽仁</v>
      </c>
      <c r="C3193" s="8" t="str">
        <f>VLOOKUP(A3193,学号下拉数据!A:F,4,0)</f>
        <v>大数据与会计</v>
      </c>
      <c r="D3193" s="8" t="str">
        <f>VLOOKUP(A3193,学号下拉数据!A:F,5,0)</f>
        <v>530302</v>
      </c>
      <c r="E3193" s="8" t="s">
        <v>3122</v>
      </c>
      <c r="F3193" s="8" t="str">
        <f>VLOOKUP(A3193,学号下拉数据!A:F,3,0)</f>
        <v>17会计W</v>
      </c>
      <c r="G3193" s="8" t="str">
        <f>VLOOKUP(A3193,学号下拉数据!A:F,6,0)</f>
        <v>五年</v>
      </c>
      <c r="H3193" s="9" t="s">
        <v>40</v>
      </c>
      <c r="I3193" s="8" t="str">
        <f>VLOOKUP(A3193,[1]Sheet0!$C:$J,8,0)</f>
        <v>CFBIR</v>
      </c>
      <c r="J3193" s="8"/>
      <c r="K3193" s="8"/>
      <c r="L3193" s="8"/>
      <c r="M3193" s="8"/>
      <c r="N3193" s="8"/>
      <c r="O3193" s="8"/>
      <c r="P3193" s="8" t="s">
        <v>41</v>
      </c>
      <c r="Q3193" s="8"/>
      <c r="R3193" s="8"/>
      <c r="S3193" s="8" t="str">
        <f>VLOOKUP(A3193,[1]Sheet0!$C:$I,7,0)</f>
        <v>华通电脑有限公司</v>
      </c>
      <c r="T3193" s="8" t="str">
        <f>VLOOKUP(A3193,[1]Sheet0!$C:$M,11,0)</f>
        <v>广东省</v>
      </c>
      <c r="U3193" s="8" t="str">
        <f>VLOOKUP(A3193,[1]Sheet0!$C:$N,12,0)</f>
        <v>惠州市</v>
      </c>
      <c r="V3193" s="8"/>
      <c r="W3193" s="8"/>
      <c r="X3193" s="8" t="str">
        <f>VLOOKUP(A3193,[1]Sheet0!$C:$L,10,0)</f>
        <v>15823678116</v>
      </c>
      <c r="Y3193" s="8" t="str">
        <f>VLOOKUP(A3193,[1]Sheet0!$C:$L,9,0)</f>
        <v>冉红艳</v>
      </c>
      <c r="Z3193" s="8"/>
      <c r="AA3193" s="20" t="s">
        <v>42</v>
      </c>
      <c r="AB3193" s="8" t="s">
        <v>43</v>
      </c>
      <c r="AC3193" s="8"/>
      <c r="AD3193" s="8" t="s">
        <v>44</v>
      </c>
      <c r="AE3193" s="8"/>
      <c r="AF3193" s="8"/>
    </row>
    <row r="3194" ht="16.5" spans="1:32">
      <c r="A3194" s="7" t="s">
        <v>3217</v>
      </c>
      <c r="B3194" s="8" t="str">
        <f>VLOOKUP(A3194,学号下拉数据!A:F,2,0)</f>
        <v>蒋潇玥</v>
      </c>
      <c r="C3194" s="8" t="str">
        <f>VLOOKUP(A3194,学号下拉数据!A:F,4,0)</f>
        <v>大数据与会计</v>
      </c>
      <c r="D3194" s="8" t="str">
        <f>VLOOKUP(A3194,学号下拉数据!A:F,5,0)</f>
        <v>530302</v>
      </c>
      <c r="E3194" s="8" t="s">
        <v>3122</v>
      </c>
      <c r="F3194" s="8" t="str">
        <f>VLOOKUP(A3194,学号下拉数据!A:F,3,0)</f>
        <v>17会计W</v>
      </c>
      <c r="G3194" s="8" t="str">
        <f>VLOOKUP(A3194,学号下拉数据!A:F,6,0)</f>
        <v>五年</v>
      </c>
      <c r="H3194" s="9" t="s">
        <v>40</v>
      </c>
      <c r="I3194" s="8" t="str">
        <f>VLOOKUP(A3194,[1]Sheet0!$C:$J,8,0)</f>
        <v>会计</v>
      </c>
      <c r="J3194" s="8"/>
      <c r="K3194" s="8"/>
      <c r="L3194" s="8"/>
      <c r="M3194" s="8"/>
      <c r="N3194" s="8"/>
      <c r="O3194" s="8"/>
      <c r="P3194" s="8" t="s">
        <v>41</v>
      </c>
      <c r="Q3194" s="8"/>
      <c r="R3194" s="8"/>
      <c r="S3194" s="8" t="str">
        <f>VLOOKUP(A3194,[1]Sheet0!$C:$I,7,0)</f>
        <v>四川煦阳房地产有限公司</v>
      </c>
      <c r="T3194" s="8" t="str">
        <f>VLOOKUP(A3194,[1]Sheet0!$C:$M,11,0)</f>
        <v>四川省</v>
      </c>
      <c r="U3194" s="8" t="str">
        <f>VLOOKUP(A3194,[1]Sheet0!$C:$N,12,0)</f>
        <v>遂宁市</v>
      </c>
      <c r="V3194" s="8"/>
      <c r="W3194" s="8"/>
      <c r="X3194" s="8" t="str">
        <f>VLOOKUP(A3194,[1]Sheet0!$C:$L,10,0)</f>
        <v>13909060759</v>
      </c>
      <c r="Y3194" s="8" t="str">
        <f>VLOOKUP(A3194,[1]Sheet0!$C:$L,9,0)</f>
        <v>杨绪有</v>
      </c>
      <c r="Z3194" s="8"/>
      <c r="AA3194" s="20" t="s">
        <v>42</v>
      </c>
      <c r="AB3194" s="8" t="s">
        <v>43</v>
      </c>
      <c r="AC3194" s="8"/>
      <c r="AD3194" s="8" t="s">
        <v>44</v>
      </c>
      <c r="AE3194" s="8"/>
      <c r="AF3194" s="8"/>
    </row>
    <row r="3195" ht="16.5" spans="1:32">
      <c r="A3195" s="7" t="s">
        <v>3218</v>
      </c>
      <c r="B3195" s="8" t="str">
        <f>VLOOKUP(A3195,学号下拉数据!A:F,2,0)</f>
        <v>龚光强</v>
      </c>
      <c r="C3195" s="8" t="str">
        <f>VLOOKUP(A3195,学号下拉数据!A:F,4,0)</f>
        <v>大数据与会计</v>
      </c>
      <c r="D3195" s="8" t="str">
        <f>VLOOKUP(A3195,学号下拉数据!A:F,5,0)</f>
        <v>530302</v>
      </c>
      <c r="E3195" s="8" t="s">
        <v>3122</v>
      </c>
      <c r="F3195" s="8" t="str">
        <f>VLOOKUP(A3195,学号下拉数据!A:F,3,0)</f>
        <v>17会计W</v>
      </c>
      <c r="G3195" s="8" t="str">
        <f>VLOOKUP(A3195,学号下拉数据!A:F,6,0)</f>
        <v>五年</v>
      </c>
      <c r="H3195" s="9" t="s">
        <v>40</v>
      </c>
      <c r="I3195" s="8" t="str">
        <f>VLOOKUP(A3195,[1]Sheet0!$C:$J,8,0)</f>
        <v>操作员</v>
      </c>
      <c r="J3195" s="8"/>
      <c r="K3195" s="8"/>
      <c r="L3195" s="8"/>
      <c r="M3195" s="8"/>
      <c r="N3195" s="8"/>
      <c r="O3195" s="8"/>
      <c r="P3195" s="8" t="s">
        <v>41</v>
      </c>
      <c r="Q3195" s="8"/>
      <c r="R3195" s="8"/>
      <c r="S3195" s="8" t="str">
        <f>VLOOKUP(A3195,[1]Sheet0!$C:$I,7,0)</f>
        <v>华通电脑有限公司</v>
      </c>
      <c r="T3195" s="8" t="str">
        <f>VLOOKUP(A3195,[1]Sheet0!$C:$M,11,0)</f>
        <v>广东省</v>
      </c>
      <c r="U3195" s="8" t="str">
        <f>VLOOKUP(A3195,[1]Sheet0!$C:$N,12,0)</f>
        <v>惠州市</v>
      </c>
      <c r="V3195" s="8"/>
      <c r="W3195" s="8"/>
      <c r="X3195" s="8" t="str">
        <f>VLOOKUP(A3195,[1]Sheet0!$C:$L,10,0)</f>
        <v>15823678116</v>
      </c>
      <c r="Y3195" s="8" t="str">
        <f>VLOOKUP(A3195,[1]Sheet0!$C:$L,9,0)</f>
        <v>冉红艳</v>
      </c>
      <c r="Z3195" s="8"/>
      <c r="AA3195" s="20" t="s">
        <v>42</v>
      </c>
      <c r="AB3195" s="8" t="s">
        <v>43</v>
      </c>
      <c r="AC3195" s="8"/>
      <c r="AD3195" s="8" t="s">
        <v>44</v>
      </c>
      <c r="AE3195" s="8"/>
      <c r="AF3195" s="8"/>
    </row>
    <row r="3196" ht="16.5" spans="1:32">
      <c r="A3196" s="7" t="s">
        <v>3219</v>
      </c>
      <c r="B3196" s="8" t="str">
        <f>VLOOKUP(A3196,学号下拉数据!A:F,2,0)</f>
        <v>降央拉姆</v>
      </c>
      <c r="C3196" s="8" t="str">
        <f>VLOOKUP(A3196,学号下拉数据!A:F,4,0)</f>
        <v>大数据与会计</v>
      </c>
      <c r="D3196" s="8" t="str">
        <f>VLOOKUP(A3196,学号下拉数据!A:F,5,0)</f>
        <v>530302</v>
      </c>
      <c r="E3196" s="8" t="s">
        <v>3122</v>
      </c>
      <c r="F3196" s="8" t="str">
        <f>VLOOKUP(A3196,学号下拉数据!A:F,3,0)</f>
        <v>17会计W</v>
      </c>
      <c r="G3196" s="8" t="str">
        <f>VLOOKUP(A3196,学号下拉数据!A:F,6,0)</f>
        <v>五年</v>
      </c>
      <c r="H3196" s="9" t="s">
        <v>40</v>
      </c>
      <c r="I3196" s="8" t="str">
        <f>VLOOKUP(A3196,[1]Sheet0!$C:$J,8,0)</f>
        <v>出纳</v>
      </c>
      <c r="J3196" s="8"/>
      <c r="K3196" s="8"/>
      <c r="L3196" s="8"/>
      <c r="M3196" s="8"/>
      <c r="N3196" s="8"/>
      <c r="O3196" s="8"/>
      <c r="P3196" s="8" t="s">
        <v>41</v>
      </c>
      <c r="Q3196" s="8"/>
      <c r="R3196" s="8"/>
      <c r="S3196" s="8" t="str">
        <f>VLOOKUP(A3196,[1]Sheet0!$C:$I,7,0)</f>
        <v>四川煦阳房地产开发有限公司</v>
      </c>
      <c r="T3196" s="8" t="str">
        <f>VLOOKUP(A3196,[1]Sheet0!$C:$M,11,0)</f>
        <v>四川省</v>
      </c>
      <c r="U3196" s="8" t="str">
        <f>VLOOKUP(A3196,[1]Sheet0!$C:$N,12,0)</f>
        <v>遂宁市</v>
      </c>
      <c r="V3196" s="8"/>
      <c r="W3196" s="8"/>
      <c r="X3196" s="8" t="str">
        <f>VLOOKUP(A3196,[1]Sheet0!$C:$L,10,0)</f>
        <v>13909060759</v>
      </c>
      <c r="Y3196" s="8" t="str">
        <f>VLOOKUP(A3196,[1]Sheet0!$C:$L,9,0)</f>
        <v>杨诸友</v>
      </c>
      <c r="Z3196" s="8"/>
      <c r="AA3196" s="20" t="s">
        <v>42</v>
      </c>
      <c r="AB3196" s="8" t="s">
        <v>43</v>
      </c>
      <c r="AC3196" s="8"/>
      <c r="AD3196" s="8" t="s">
        <v>44</v>
      </c>
      <c r="AE3196" s="8"/>
      <c r="AF3196" s="8"/>
    </row>
    <row r="3197" ht="16.5" spans="1:32">
      <c r="A3197" s="7" t="s">
        <v>3220</v>
      </c>
      <c r="B3197" s="8" t="str">
        <f>VLOOKUP(A3197,学号下拉数据!A:F,2,0)</f>
        <v>泽仁曲西</v>
      </c>
      <c r="C3197" s="8" t="str">
        <f>VLOOKUP(A3197,学号下拉数据!A:F,4,0)</f>
        <v>大数据与会计</v>
      </c>
      <c r="D3197" s="8" t="str">
        <f>VLOOKUP(A3197,学号下拉数据!A:F,5,0)</f>
        <v>530302</v>
      </c>
      <c r="E3197" s="8" t="s">
        <v>3122</v>
      </c>
      <c r="F3197" s="8" t="str">
        <f>VLOOKUP(A3197,学号下拉数据!A:F,3,0)</f>
        <v>17会计W</v>
      </c>
      <c r="G3197" s="8" t="str">
        <f>VLOOKUP(A3197,学号下拉数据!A:F,6,0)</f>
        <v>五年</v>
      </c>
      <c r="H3197" s="9" t="s">
        <v>40</v>
      </c>
      <c r="I3197" s="8" t="str">
        <f>VLOOKUP(A3197,[1]Sheet0!$C:$J,8,0)</f>
        <v>会计</v>
      </c>
      <c r="J3197" s="8"/>
      <c r="K3197" s="8"/>
      <c r="L3197" s="8"/>
      <c r="M3197" s="8"/>
      <c r="N3197" s="8"/>
      <c r="O3197" s="8"/>
      <c r="P3197" s="8" t="s">
        <v>41</v>
      </c>
      <c r="Q3197" s="8"/>
      <c r="R3197" s="8"/>
      <c r="S3197" s="8" t="str">
        <f>VLOOKUP(A3197,[1]Sheet0!$C:$I,7,0)</f>
        <v>理塘县农牧农村和科技局</v>
      </c>
      <c r="T3197" s="8" t="str">
        <f>VLOOKUP(A3197,[1]Sheet0!$C:$M,11,0)</f>
        <v>四川省</v>
      </c>
      <c r="U3197" s="8" t="str">
        <f>VLOOKUP(A3197,[1]Sheet0!$C:$N,12,0)</f>
        <v>甘孜藏族自治州</v>
      </c>
      <c r="V3197" s="8"/>
      <c r="W3197" s="8"/>
      <c r="X3197" s="8" t="str">
        <f>VLOOKUP(A3197,[1]Sheet0!$C:$L,10,0)</f>
        <v>5321345</v>
      </c>
      <c r="Y3197" s="8" t="str">
        <f>VLOOKUP(A3197,[1]Sheet0!$C:$L,9,0)</f>
        <v>桑珠</v>
      </c>
      <c r="Z3197" s="8"/>
      <c r="AA3197" s="20" t="s">
        <v>42</v>
      </c>
      <c r="AB3197" s="8" t="s">
        <v>43</v>
      </c>
      <c r="AC3197" s="8"/>
      <c r="AD3197" s="8" t="s">
        <v>44</v>
      </c>
      <c r="AE3197" s="8"/>
      <c r="AF3197" s="8"/>
    </row>
    <row r="3198" ht="16.5" spans="1:32">
      <c r="A3198" s="7" t="s">
        <v>3221</v>
      </c>
      <c r="B3198" s="8" t="str">
        <f>VLOOKUP(A3198,学号下拉数据!A:F,2,0)</f>
        <v>泽仁花登</v>
      </c>
      <c r="C3198" s="8" t="str">
        <f>VLOOKUP(A3198,学号下拉数据!A:F,4,0)</f>
        <v>大数据与会计</v>
      </c>
      <c r="D3198" s="8" t="str">
        <f>VLOOKUP(A3198,学号下拉数据!A:F,5,0)</f>
        <v>530302</v>
      </c>
      <c r="E3198" s="8" t="s">
        <v>3122</v>
      </c>
      <c r="F3198" s="8" t="str">
        <f>VLOOKUP(A3198,学号下拉数据!A:F,3,0)</f>
        <v>17会计W</v>
      </c>
      <c r="G3198" s="8" t="str">
        <f>VLOOKUP(A3198,学号下拉数据!A:F,6,0)</f>
        <v>五年</v>
      </c>
      <c r="H3198" s="9" t="s">
        <v>40</v>
      </c>
      <c r="I3198" s="8" t="str">
        <f>VLOOKUP(A3198,[1]Sheet0!$C:$J,8,0)</f>
        <v>会计</v>
      </c>
      <c r="J3198" s="8"/>
      <c r="K3198" s="8"/>
      <c r="L3198" s="8"/>
      <c r="M3198" s="8"/>
      <c r="N3198" s="8"/>
      <c r="O3198" s="8"/>
      <c r="P3198" s="8" t="s">
        <v>41</v>
      </c>
      <c r="Q3198" s="8"/>
      <c r="R3198" s="8"/>
      <c r="S3198" s="8" t="str">
        <f>VLOOKUP(A3198,[1]Sheet0!$C:$I,7,0)</f>
        <v>色达县国有投资发展集团有限公司</v>
      </c>
      <c r="T3198" s="8" t="str">
        <f>VLOOKUP(A3198,[1]Sheet0!$C:$M,11,0)</f>
        <v>四川省</v>
      </c>
      <c r="U3198" s="8" t="str">
        <f>VLOOKUP(A3198,[1]Sheet0!$C:$N,12,0)</f>
        <v>甘孜藏族自治州</v>
      </c>
      <c r="V3198" s="8"/>
      <c r="W3198" s="8"/>
      <c r="X3198" s="8" t="str">
        <f>VLOOKUP(A3198,[1]Sheet0!$C:$L,10,0)</f>
        <v>13568678652</v>
      </c>
      <c r="Y3198" s="8" t="str">
        <f>VLOOKUP(A3198,[1]Sheet0!$C:$L,9,0)</f>
        <v>郭红</v>
      </c>
      <c r="Z3198" s="8"/>
      <c r="AA3198" s="20" t="s">
        <v>42</v>
      </c>
      <c r="AB3198" s="8" t="s">
        <v>43</v>
      </c>
      <c r="AC3198" s="8"/>
      <c r="AD3198" s="8" t="s">
        <v>44</v>
      </c>
      <c r="AE3198" s="8"/>
      <c r="AF3198" s="8"/>
    </row>
    <row r="3199" ht="16.5" spans="1:32">
      <c r="A3199" s="7" t="s">
        <v>3222</v>
      </c>
      <c r="B3199" s="8" t="str">
        <f>VLOOKUP(A3199,学号下拉数据!A:F,2,0)</f>
        <v>邓珠志玛</v>
      </c>
      <c r="C3199" s="8" t="str">
        <f>VLOOKUP(A3199,学号下拉数据!A:F,4,0)</f>
        <v>大数据与会计</v>
      </c>
      <c r="D3199" s="8" t="str">
        <f>VLOOKUP(A3199,学号下拉数据!A:F,5,0)</f>
        <v>530302</v>
      </c>
      <c r="E3199" s="8" t="s">
        <v>3122</v>
      </c>
      <c r="F3199" s="8" t="str">
        <f>VLOOKUP(A3199,学号下拉数据!A:F,3,0)</f>
        <v>17会计W</v>
      </c>
      <c r="G3199" s="8" t="str">
        <f>VLOOKUP(A3199,学号下拉数据!A:F,6,0)</f>
        <v>五年</v>
      </c>
      <c r="H3199" s="9" t="s">
        <v>40</v>
      </c>
      <c r="I3199" s="8" t="str">
        <f>VLOOKUP(A3199,[1]Sheet0!$C:$J,8,0)</f>
        <v>财务助理</v>
      </c>
      <c r="J3199" s="8"/>
      <c r="K3199" s="8"/>
      <c r="L3199" s="8"/>
      <c r="M3199" s="8"/>
      <c r="N3199" s="8"/>
      <c r="O3199" s="8"/>
      <c r="P3199" s="8" t="s">
        <v>41</v>
      </c>
      <c r="Q3199" s="8"/>
      <c r="R3199" s="8"/>
      <c r="S3199" s="8" t="str">
        <f>VLOOKUP(A3199,[1]Sheet0!$C:$I,7,0)</f>
        <v>教育和体育局</v>
      </c>
      <c r="T3199" s="8" t="str">
        <f>VLOOKUP(A3199,[1]Sheet0!$C:$M,11,0)</f>
        <v>四川省</v>
      </c>
      <c r="U3199" s="8" t="str">
        <f>VLOOKUP(A3199,[1]Sheet0!$C:$N,12,0)</f>
        <v>甘孜藏族自治州</v>
      </c>
      <c r="V3199" s="8"/>
      <c r="W3199" s="8"/>
      <c r="X3199" s="8" t="str">
        <f>VLOOKUP(A3199,[1]Sheet0!$C:$L,10,0)</f>
        <v>08365921398</v>
      </c>
      <c r="Y3199" s="8" t="str">
        <f>VLOOKUP(A3199,[1]Sheet0!$C:$L,9,0)</f>
        <v>白文焕</v>
      </c>
      <c r="Z3199" s="8"/>
      <c r="AA3199" s="20" t="s">
        <v>42</v>
      </c>
      <c r="AB3199" s="8" t="s">
        <v>43</v>
      </c>
      <c r="AC3199" s="8"/>
      <c r="AD3199" s="8" t="s">
        <v>44</v>
      </c>
      <c r="AE3199" s="8"/>
      <c r="AF3199" s="8"/>
    </row>
    <row r="3200" ht="16.5" spans="1:32">
      <c r="A3200" s="7" t="s">
        <v>3223</v>
      </c>
      <c r="B3200" s="8" t="str">
        <f>VLOOKUP(A3200,学号下拉数据!A:F,2,0)</f>
        <v>登真康珠</v>
      </c>
      <c r="C3200" s="8" t="str">
        <f>VLOOKUP(A3200,学号下拉数据!A:F,4,0)</f>
        <v>大数据与会计</v>
      </c>
      <c r="D3200" s="8" t="str">
        <f>VLOOKUP(A3200,学号下拉数据!A:F,5,0)</f>
        <v>530302</v>
      </c>
      <c r="E3200" s="8" t="s">
        <v>3122</v>
      </c>
      <c r="F3200" s="8" t="str">
        <f>VLOOKUP(A3200,学号下拉数据!A:F,3,0)</f>
        <v>17会计W</v>
      </c>
      <c r="G3200" s="8" t="str">
        <f>VLOOKUP(A3200,学号下拉数据!A:F,6,0)</f>
        <v>五年</v>
      </c>
      <c r="H3200" s="9" t="s">
        <v>40</v>
      </c>
      <c r="I3200" s="8" t="str">
        <f>VLOOKUP(A3200,[1]Sheet0!$C:$J,8,0)</f>
        <v>教师</v>
      </c>
      <c r="J3200" s="8"/>
      <c r="K3200" s="8"/>
      <c r="L3200" s="8"/>
      <c r="M3200" s="8"/>
      <c r="N3200" s="8"/>
      <c r="O3200" s="8"/>
      <c r="P3200" s="8" t="s">
        <v>41</v>
      </c>
      <c r="Q3200" s="8"/>
      <c r="R3200" s="8"/>
      <c r="S3200" s="8" t="str">
        <f>VLOOKUP(A3200,[1]Sheet0!$C:$I,7,0)</f>
        <v>甘孜县贡隆乡小学</v>
      </c>
      <c r="T3200" s="8" t="str">
        <f>VLOOKUP(A3200,[1]Sheet0!$C:$M,11,0)</f>
        <v>四川省</v>
      </c>
      <c r="U3200" s="8" t="str">
        <f>VLOOKUP(A3200,[1]Sheet0!$C:$N,12,0)</f>
        <v>甘孜藏族自治州</v>
      </c>
      <c r="V3200" s="8"/>
      <c r="W3200" s="8"/>
      <c r="X3200" s="8" t="str">
        <f>VLOOKUP(A3200,[1]Sheet0!$C:$L,10,0)</f>
        <v>18783678885</v>
      </c>
      <c r="Y3200" s="8" t="str">
        <f>VLOOKUP(A3200,[1]Sheet0!$C:$L,9,0)</f>
        <v>罗淑蓉</v>
      </c>
      <c r="Z3200" s="8"/>
      <c r="AA3200" s="20" t="s">
        <v>42</v>
      </c>
      <c r="AB3200" s="8" t="s">
        <v>43</v>
      </c>
      <c r="AC3200" s="8"/>
      <c r="AD3200" s="8" t="s">
        <v>44</v>
      </c>
      <c r="AE3200" s="8"/>
      <c r="AF3200" s="8"/>
    </row>
    <row r="3201" ht="16.5" spans="1:32">
      <c r="A3201" s="7" t="s">
        <v>3224</v>
      </c>
      <c r="B3201" s="8" t="str">
        <f>VLOOKUP(A3201,学号下拉数据!A:F,2,0)</f>
        <v>七九尼玛</v>
      </c>
      <c r="C3201" s="8" t="str">
        <f>VLOOKUP(A3201,学号下拉数据!A:F,4,0)</f>
        <v>大数据与会计</v>
      </c>
      <c r="D3201" s="8" t="str">
        <f>VLOOKUP(A3201,学号下拉数据!A:F,5,0)</f>
        <v>530302</v>
      </c>
      <c r="E3201" s="8" t="s">
        <v>3122</v>
      </c>
      <c r="F3201" s="8" t="str">
        <f>VLOOKUP(A3201,学号下拉数据!A:F,3,0)</f>
        <v>17会计W</v>
      </c>
      <c r="G3201" s="8" t="str">
        <f>VLOOKUP(A3201,学号下拉数据!A:F,6,0)</f>
        <v>五年</v>
      </c>
      <c r="H3201" s="9" t="s">
        <v>40</v>
      </c>
      <c r="I3201" s="8" t="str">
        <f>VLOOKUP(A3201,[1]Sheet0!$C:$J,8,0)</f>
        <v>会计</v>
      </c>
      <c r="J3201" s="8"/>
      <c r="K3201" s="8"/>
      <c r="L3201" s="8"/>
      <c r="M3201" s="8"/>
      <c r="N3201" s="8"/>
      <c r="O3201" s="8"/>
      <c r="P3201" s="8" t="s">
        <v>41</v>
      </c>
      <c r="Q3201" s="8"/>
      <c r="R3201" s="8"/>
      <c r="S3201" s="8" t="str">
        <f>VLOOKUP(A3201,[1]Sheet0!$C:$I,7,0)</f>
        <v>得荣县教育和体育局</v>
      </c>
      <c r="T3201" s="8" t="str">
        <f>VLOOKUP(A3201,[1]Sheet0!$C:$M,11,0)</f>
        <v>四川省</v>
      </c>
      <c r="U3201" s="8" t="str">
        <f>VLOOKUP(A3201,[1]Sheet0!$C:$N,12,0)</f>
        <v>甘孜藏族自治州</v>
      </c>
      <c r="V3201" s="8"/>
      <c r="W3201" s="8"/>
      <c r="X3201" s="8" t="str">
        <f>VLOOKUP(A3201,[1]Sheet0!$C:$L,10,0)</f>
        <v>18180363261</v>
      </c>
      <c r="Y3201" s="8" t="str">
        <f>VLOOKUP(A3201,[1]Sheet0!$C:$L,9,0)</f>
        <v>阿姆</v>
      </c>
      <c r="Z3201" s="8"/>
      <c r="AA3201" s="20" t="s">
        <v>42</v>
      </c>
      <c r="AB3201" s="8" t="s">
        <v>43</v>
      </c>
      <c r="AC3201" s="8"/>
      <c r="AD3201" s="8" t="s">
        <v>44</v>
      </c>
      <c r="AE3201" s="8"/>
      <c r="AF3201" s="8"/>
    </row>
    <row r="3202" ht="16.5" spans="1:32">
      <c r="A3202" s="7" t="s">
        <v>3225</v>
      </c>
      <c r="B3202" s="8" t="str">
        <f>VLOOKUP(A3202,学号下拉数据!A:F,2,0)</f>
        <v>四郎多吉</v>
      </c>
      <c r="C3202" s="8" t="str">
        <f>VLOOKUP(A3202,学号下拉数据!A:F,4,0)</f>
        <v>大数据与会计</v>
      </c>
      <c r="D3202" s="8" t="str">
        <f>VLOOKUP(A3202,学号下拉数据!A:F,5,0)</f>
        <v>530302</v>
      </c>
      <c r="E3202" s="8" t="s">
        <v>3122</v>
      </c>
      <c r="F3202" s="8" t="str">
        <f>VLOOKUP(A3202,学号下拉数据!A:F,3,0)</f>
        <v>17会计W</v>
      </c>
      <c r="G3202" s="8" t="str">
        <f>VLOOKUP(A3202,学号下拉数据!A:F,6,0)</f>
        <v>五年</v>
      </c>
      <c r="H3202" s="9" t="s">
        <v>40</v>
      </c>
      <c r="I3202" s="8" t="str">
        <f>VLOOKUP(A3202,[1]Sheet0!$C:$J,8,0)</f>
        <v>会计</v>
      </c>
      <c r="J3202" s="8"/>
      <c r="K3202" s="8"/>
      <c r="L3202" s="8"/>
      <c r="M3202" s="8"/>
      <c r="N3202" s="8"/>
      <c r="O3202" s="8"/>
      <c r="P3202" s="8" t="s">
        <v>41</v>
      </c>
      <c r="Q3202" s="8"/>
      <c r="R3202" s="8"/>
      <c r="S3202" s="8" t="str">
        <f>VLOOKUP(A3202,[1]Sheet0!$C:$I,7,0)</f>
        <v>稻城财政局</v>
      </c>
      <c r="T3202" s="8" t="str">
        <f>VLOOKUP(A3202,[1]Sheet0!$C:$M,11,0)</f>
        <v>四川省</v>
      </c>
      <c r="U3202" s="8" t="str">
        <f>VLOOKUP(A3202,[1]Sheet0!$C:$N,12,0)</f>
        <v>甘孜藏族自治州</v>
      </c>
      <c r="V3202" s="8"/>
      <c r="W3202" s="8"/>
      <c r="X3202" s="8" t="str">
        <f>VLOOKUP(A3202,[1]Sheet0!$C:$L,10,0)</f>
        <v>13990478090</v>
      </c>
      <c r="Y3202" s="8" t="str">
        <f>VLOOKUP(A3202,[1]Sheet0!$C:$L,9,0)</f>
        <v>布初</v>
      </c>
      <c r="Z3202" s="8"/>
      <c r="AA3202" s="20" t="s">
        <v>42</v>
      </c>
      <c r="AB3202" s="8" t="s">
        <v>43</v>
      </c>
      <c r="AC3202" s="8"/>
      <c r="AD3202" s="8" t="s">
        <v>44</v>
      </c>
      <c r="AE3202" s="8"/>
      <c r="AF3202" s="8"/>
    </row>
    <row r="3203" ht="16.5" spans="1:32">
      <c r="A3203" s="7" t="s">
        <v>3226</v>
      </c>
      <c r="B3203" s="8" t="str">
        <f>VLOOKUP(A3203,学号下拉数据!A:F,2,0)</f>
        <v>益西青措</v>
      </c>
      <c r="C3203" s="8" t="str">
        <f>VLOOKUP(A3203,学号下拉数据!A:F,4,0)</f>
        <v>大数据与会计</v>
      </c>
      <c r="D3203" s="8" t="str">
        <f>VLOOKUP(A3203,学号下拉数据!A:F,5,0)</f>
        <v>530302</v>
      </c>
      <c r="E3203" s="8" t="s">
        <v>3122</v>
      </c>
      <c r="F3203" s="8" t="str">
        <f>VLOOKUP(A3203,学号下拉数据!A:F,3,0)</f>
        <v>17会计W</v>
      </c>
      <c r="G3203" s="8" t="str">
        <f>VLOOKUP(A3203,学号下拉数据!A:F,6,0)</f>
        <v>五年</v>
      </c>
      <c r="H3203" s="9" t="s">
        <v>40</v>
      </c>
      <c r="I3203" s="8" t="str">
        <f>VLOOKUP(A3203,[1]Sheet0!$C:$J,8,0)</f>
        <v>综合管理员</v>
      </c>
      <c r="J3203" s="8"/>
      <c r="K3203" s="8"/>
      <c r="L3203" s="8"/>
      <c r="M3203" s="8"/>
      <c r="N3203" s="8"/>
      <c r="O3203" s="8"/>
      <c r="P3203" s="8" t="s">
        <v>41</v>
      </c>
      <c r="Q3203" s="8"/>
      <c r="R3203" s="8"/>
      <c r="S3203" s="8" t="str">
        <f>VLOOKUP(A3203,[1]Sheet0!$C:$I,7,0)</f>
        <v>四川省甘孜州烟草专卖局北路直属稽查大队</v>
      </c>
      <c r="T3203" s="8" t="str">
        <f>VLOOKUP(A3203,[1]Sheet0!$C:$M,11,0)</f>
        <v>四川省</v>
      </c>
      <c r="U3203" s="8" t="str">
        <f>VLOOKUP(A3203,[1]Sheet0!$C:$N,12,0)</f>
        <v>甘孜藏族自治州</v>
      </c>
      <c r="V3203" s="8"/>
      <c r="W3203" s="8"/>
      <c r="X3203" s="8" t="str">
        <f>VLOOKUP(A3203,[1]Sheet0!$C:$L,10,0)</f>
        <v>13990485789</v>
      </c>
      <c r="Y3203" s="8" t="str">
        <f>VLOOKUP(A3203,[1]Sheet0!$C:$L,9,0)</f>
        <v>杨康</v>
      </c>
      <c r="Z3203" s="8"/>
      <c r="AA3203" s="20" t="s">
        <v>42</v>
      </c>
      <c r="AB3203" s="8" t="s">
        <v>43</v>
      </c>
      <c r="AC3203" s="8"/>
      <c r="AD3203" s="8" t="s">
        <v>44</v>
      </c>
      <c r="AE3203" s="8"/>
      <c r="AF3203" s="8"/>
    </row>
    <row r="3204" ht="16.5" spans="1:32">
      <c r="A3204" s="7" t="s">
        <v>3227</v>
      </c>
      <c r="B3204" s="8" t="str">
        <f>VLOOKUP(A3204,学号下拉数据!A:F,2,0)</f>
        <v>周剑飞</v>
      </c>
      <c r="C3204" s="8" t="str">
        <f>VLOOKUP(A3204,学号下拉数据!A:F,4,0)</f>
        <v>大数据与会计</v>
      </c>
      <c r="D3204" s="8" t="str">
        <f>VLOOKUP(A3204,学号下拉数据!A:F,5,0)</f>
        <v>530302</v>
      </c>
      <c r="E3204" s="8" t="s">
        <v>3122</v>
      </c>
      <c r="F3204" s="8" t="str">
        <f>VLOOKUP(A3204,学号下拉数据!A:F,3,0)</f>
        <v>17会计W</v>
      </c>
      <c r="G3204" s="8" t="str">
        <f>VLOOKUP(A3204,学号下拉数据!A:F,6,0)</f>
        <v>五年</v>
      </c>
      <c r="H3204" s="9" t="s">
        <v>40</v>
      </c>
      <c r="I3204" s="8" t="str">
        <f>VLOOKUP(A3204,[1]Sheet0!$C:$J,8,0)</f>
        <v>综合管理员</v>
      </c>
      <c r="J3204" s="8"/>
      <c r="K3204" s="8"/>
      <c r="L3204" s="8"/>
      <c r="M3204" s="8"/>
      <c r="N3204" s="8"/>
      <c r="O3204" s="8"/>
      <c r="P3204" s="8" t="s">
        <v>41</v>
      </c>
      <c r="Q3204" s="8"/>
      <c r="R3204" s="8"/>
      <c r="S3204" s="8" t="str">
        <f>VLOOKUP(A3204,[1]Sheet0!$C:$I,7,0)</f>
        <v>四川省甘孜州烟草专卖局北路直属稽查大队</v>
      </c>
      <c r="T3204" s="8" t="str">
        <f>VLOOKUP(A3204,[1]Sheet0!$C:$M,11,0)</f>
        <v>四川省</v>
      </c>
      <c r="U3204" s="8" t="str">
        <f>VLOOKUP(A3204,[1]Sheet0!$C:$N,12,0)</f>
        <v>甘孜藏族自治州</v>
      </c>
      <c r="V3204" s="8"/>
      <c r="W3204" s="8"/>
      <c r="X3204" s="8" t="str">
        <f>VLOOKUP(A3204,[1]Sheet0!$C:$L,10,0)</f>
        <v>13990485789</v>
      </c>
      <c r="Y3204" s="8" t="str">
        <f>VLOOKUP(A3204,[1]Sheet0!$C:$L,9,0)</f>
        <v>杨康</v>
      </c>
      <c r="Z3204" s="8"/>
      <c r="AA3204" s="20" t="s">
        <v>42</v>
      </c>
      <c r="AB3204" s="8" t="s">
        <v>43</v>
      </c>
      <c r="AC3204" s="8"/>
      <c r="AD3204" s="8" t="s">
        <v>44</v>
      </c>
      <c r="AE3204" s="8"/>
      <c r="AF3204" s="8"/>
    </row>
    <row r="3205" ht="16.5" spans="1:32">
      <c r="A3205" s="7" t="s">
        <v>3228</v>
      </c>
      <c r="B3205" s="8" t="str">
        <f>VLOOKUP(A3205,学号下拉数据!A:F,2,0)</f>
        <v>菊美卓玛</v>
      </c>
      <c r="C3205" s="8" t="str">
        <f>VLOOKUP(A3205,学号下拉数据!A:F,4,0)</f>
        <v>大数据与会计</v>
      </c>
      <c r="D3205" s="8" t="str">
        <f>VLOOKUP(A3205,学号下拉数据!A:F,5,0)</f>
        <v>530302</v>
      </c>
      <c r="E3205" s="8" t="s">
        <v>3122</v>
      </c>
      <c r="F3205" s="8" t="str">
        <f>VLOOKUP(A3205,学号下拉数据!A:F,3,0)</f>
        <v>17会计W</v>
      </c>
      <c r="G3205" s="8" t="str">
        <f>VLOOKUP(A3205,学号下拉数据!A:F,6,0)</f>
        <v>五年</v>
      </c>
      <c r="H3205" s="9" t="s">
        <v>40</v>
      </c>
      <c r="I3205" s="8" t="str">
        <f>VLOOKUP(A3205,[1]Sheet0!$C:$J,8,0)</f>
        <v>会计</v>
      </c>
      <c r="J3205" s="8"/>
      <c r="K3205" s="8"/>
      <c r="L3205" s="8"/>
      <c r="M3205" s="8"/>
      <c r="N3205" s="8"/>
      <c r="O3205" s="8"/>
      <c r="P3205" s="8" t="s">
        <v>41</v>
      </c>
      <c r="Q3205" s="8"/>
      <c r="R3205" s="8"/>
      <c r="S3205" s="8" t="str">
        <f>VLOOKUP(A3205,[1]Sheet0!$C:$I,7,0)</f>
        <v>道孚县乡村振兴局</v>
      </c>
      <c r="T3205" s="8" t="str">
        <f>VLOOKUP(A3205,[1]Sheet0!$C:$M,11,0)</f>
        <v>四川省</v>
      </c>
      <c r="U3205" s="8" t="str">
        <f>VLOOKUP(A3205,[1]Sheet0!$C:$N,12,0)</f>
        <v>甘孜藏族自治州</v>
      </c>
      <c r="V3205" s="8"/>
      <c r="W3205" s="8"/>
      <c r="X3205" s="8" t="str">
        <f>VLOOKUP(A3205,[1]Sheet0!$C:$L,10,0)</f>
        <v>18383651380</v>
      </c>
      <c r="Y3205" s="8" t="str">
        <f>VLOOKUP(A3205,[1]Sheet0!$C:$L,9,0)</f>
        <v>单巴</v>
      </c>
      <c r="Z3205" s="8"/>
      <c r="AA3205" s="20" t="s">
        <v>42</v>
      </c>
      <c r="AB3205" s="8" t="s">
        <v>43</v>
      </c>
      <c r="AC3205" s="8"/>
      <c r="AD3205" s="8" t="s">
        <v>44</v>
      </c>
      <c r="AE3205" s="8"/>
      <c r="AF3205" s="8"/>
    </row>
    <row r="3206" ht="16.5" spans="1:32">
      <c r="A3206" s="7" t="s">
        <v>3229</v>
      </c>
      <c r="B3206" s="8" t="str">
        <f>VLOOKUP(A3206,学号下拉数据!A:F,2,0)</f>
        <v>都机朋错</v>
      </c>
      <c r="C3206" s="8" t="str">
        <f>VLOOKUP(A3206,学号下拉数据!A:F,4,0)</f>
        <v>大数据与会计</v>
      </c>
      <c r="D3206" s="8" t="str">
        <f>VLOOKUP(A3206,学号下拉数据!A:F,5,0)</f>
        <v>530302</v>
      </c>
      <c r="E3206" s="8" t="s">
        <v>3122</v>
      </c>
      <c r="F3206" s="8" t="str">
        <f>VLOOKUP(A3206,学号下拉数据!A:F,3,0)</f>
        <v>17会计W</v>
      </c>
      <c r="G3206" s="8" t="str">
        <f>VLOOKUP(A3206,学号下拉数据!A:F,6,0)</f>
        <v>五年</v>
      </c>
      <c r="H3206" s="9" t="s">
        <v>40</v>
      </c>
      <c r="I3206" s="8" t="str">
        <f>VLOOKUP(A3206,[1]Sheet0!$C:$J,8,0)</f>
        <v>会计</v>
      </c>
      <c r="J3206" s="8"/>
      <c r="K3206" s="8"/>
      <c r="L3206" s="8"/>
      <c r="M3206" s="8"/>
      <c r="N3206" s="8"/>
      <c r="O3206" s="8"/>
      <c r="P3206" s="8" t="s">
        <v>41</v>
      </c>
      <c r="Q3206" s="8"/>
      <c r="R3206" s="8"/>
      <c r="S3206" s="8" t="str">
        <f>VLOOKUP(A3206,[1]Sheet0!$C:$I,7,0)</f>
        <v>九龙县鑫德建筑安装有限责任公司</v>
      </c>
      <c r="T3206" s="8" t="str">
        <f>VLOOKUP(A3206,[1]Sheet0!$C:$M,11,0)</f>
        <v>四川省</v>
      </c>
      <c r="U3206" s="8" t="str">
        <f>VLOOKUP(A3206,[1]Sheet0!$C:$N,12,0)</f>
        <v>甘孜藏族自治州</v>
      </c>
      <c r="V3206" s="8"/>
      <c r="W3206" s="8"/>
      <c r="X3206" s="8" t="str">
        <f>VLOOKUP(A3206,[1]Sheet0!$C:$L,10,0)</f>
        <v>15982221798</v>
      </c>
      <c r="Y3206" s="8" t="str">
        <f>VLOOKUP(A3206,[1]Sheet0!$C:$L,9,0)</f>
        <v>张德友</v>
      </c>
      <c r="Z3206" s="8"/>
      <c r="AA3206" s="20" t="s">
        <v>42</v>
      </c>
      <c r="AB3206" s="8" t="s">
        <v>43</v>
      </c>
      <c r="AC3206" s="8"/>
      <c r="AD3206" s="8" t="s">
        <v>44</v>
      </c>
      <c r="AE3206" s="8"/>
      <c r="AF3206" s="8"/>
    </row>
    <row r="3207" ht="16.5" spans="1:32">
      <c r="A3207" s="7" t="s">
        <v>3230</v>
      </c>
      <c r="B3207" s="8" t="str">
        <f>VLOOKUP(A3207,学号下拉数据!A:F,2,0)</f>
        <v>余钥杭</v>
      </c>
      <c r="C3207" s="8" t="str">
        <f>VLOOKUP(A3207,学号下拉数据!A:F,4,0)</f>
        <v>大数据与会计</v>
      </c>
      <c r="D3207" s="8" t="str">
        <f>VLOOKUP(A3207,学号下拉数据!A:F,5,0)</f>
        <v>530302</v>
      </c>
      <c r="E3207" s="8" t="s">
        <v>3122</v>
      </c>
      <c r="F3207" s="8" t="str">
        <f>VLOOKUP(A3207,学号下拉数据!A:F,3,0)</f>
        <v>17会计W</v>
      </c>
      <c r="G3207" s="8" t="str">
        <f>VLOOKUP(A3207,学号下拉数据!A:F,6,0)</f>
        <v>五年</v>
      </c>
      <c r="H3207" s="9" t="s">
        <v>40</v>
      </c>
      <c r="I3207" s="8" t="str">
        <f>VLOOKUP(A3207,[1]Sheet0!$C:$J,8,0)</f>
        <v>邮政业务员</v>
      </c>
      <c r="J3207" s="8"/>
      <c r="K3207" s="8"/>
      <c r="L3207" s="8"/>
      <c r="M3207" s="8"/>
      <c r="N3207" s="8"/>
      <c r="O3207" s="8"/>
      <c r="P3207" s="8" t="s">
        <v>41</v>
      </c>
      <c r="Q3207" s="8"/>
      <c r="R3207" s="8"/>
      <c r="S3207" s="8" t="str">
        <f>VLOOKUP(A3207,[1]Sheet0!$C:$I,7,0)</f>
        <v> 中国邮政集团有限公司四川省泸定县分公司</v>
      </c>
      <c r="T3207" s="8" t="str">
        <f>VLOOKUP(A3207,[1]Sheet0!$C:$M,11,0)</f>
        <v>四川省</v>
      </c>
      <c r="U3207" s="8" t="str">
        <f>VLOOKUP(A3207,[1]Sheet0!$C:$N,12,0)</f>
        <v>甘孜藏族自治州</v>
      </c>
      <c r="V3207" s="8"/>
      <c r="W3207" s="8"/>
      <c r="X3207" s="8" t="str">
        <f>VLOOKUP(A3207,[1]Sheet0!$C:$L,10,0)</f>
        <v>13320795088</v>
      </c>
      <c r="Y3207" s="8" t="str">
        <f>VLOOKUP(A3207,[1]Sheet0!$C:$L,9,0)</f>
        <v>陈冬莲</v>
      </c>
      <c r="Z3207" s="8"/>
      <c r="AA3207" s="20" t="s">
        <v>42</v>
      </c>
      <c r="AB3207" s="8" t="s">
        <v>43</v>
      </c>
      <c r="AC3207" s="8"/>
      <c r="AD3207" s="8" t="s">
        <v>44</v>
      </c>
      <c r="AE3207" s="8"/>
      <c r="AF3207" s="8"/>
    </row>
    <row r="3208" ht="16.5" spans="1:32">
      <c r="A3208" s="7" t="s">
        <v>3231</v>
      </c>
      <c r="B3208" s="8" t="str">
        <f>VLOOKUP(A3208,学号下拉数据!A:F,2,0)</f>
        <v>二西切绒</v>
      </c>
      <c r="C3208" s="8" t="str">
        <f>VLOOKUP(A3208,学号下拉数据!A:F,4,0)</f>
        <v>大数据与会计</v>
      </c>
      <c r="D3208" s="8" t="str">
        <f>VLOOKUP(A3208,学号下拉数据!A:F,5,0)</f>
        <v>530302</v>
      </c>
      <c r="E3208" s="8" t="s">
        <v>3122</v>
      </c>
      <c r="F3208" s="8" t="str">
        <f>VLOOKUP(A3208,学号下拉数据!A:F,3,0)</f>
        <v>17会计W</v>
      </c>
      <c r="G3208" s="8" t="str">
        <f>VLOOKUP(A3208,学号下拉数据!A:F,6,0)</f>
        <v>五年</v>
      </c>
      <c r="H3208" s="9" t="s">
        <v>40</v>
      </c>
      <c r="I3208" s="8" t="str">
        <f>VLOOKUP(A3208,[1]Sheet0!$C:$J,8,0)</f>
        <v>财务</v>
      </c>
      <c r="J3208" s="8"/>
      <c r="K3208" s="8"/>
      <c r="L3208" s="8"/>
      <c r="M3208" s="8"/>
      <c r="N3208" s="8"/>
      <c r="O3208" s="8"/>
      <c r="P3208" s="8" t="s">
        <v>41</v>
      </c>
      <c r="Q3208" s="8"/>
      <c r="R3208" s="8"/>
      <c r="S3208" s="8" t="str">
        <f>VLOOKUP(A3208,[1]Sheet0!$C:$I,7,0)</f>
        <v>丹巴县水电开发指挥部</v>
      </c>
      <c r="T3208" s="8" t="str">
        <f>VLOOKUP(A3208,[1]Sheet0!$C:$M,11,0)</f>
        <v>四川省</v>
      </c>
      <c r="U3208" s="8" t="str">
        <f>VLOOKUP(A3208,[1]Sheet0!$C:$N,12,0)</f>
        <v>甘孜藏族自治州</v>
      </c>
      <c r="V3208" s="8"/>
      <c r="W3208" s="8"/>
      <c r="X3208" s="8" t="str">
        <f>VLOOKUP(A3208,[1]Sheet0!$C:$L,10,0)</f>
        <v>18608363871</v>
      </c>
      <c r="Y3208" s="8" t="str">
        <f>VLOOKUP(A3208,[1]Sheet0!$C:$L,9,0)</f>
        <v>二西切绒</v>
      </c>
      <c r="Z3208" s="8"/>
      <c r="AA3208" s="20" t="s">
        <v>42</v>
      </c>
      <c r="AB3208" s="8" t="s">
        <v>43</v>
      </c>
      <c r="AC3208" s="8"/>
      <c r="AD3208" s="8" t="s">
        <v>44</v>
      </c>
      <c r="AE3208" s="8"/>
      <c r="AF3208" s="8"/>
    </row>
    <row r="3209" ht="16.5" spans="1:32">
      <c r="A3209" s="7" t="s">
        <v>3232</v>
      </c>
      <c r="B3209" s="8" t="str">
        <f>VLOOKUP(A3209,学号下拉数据!A:F,2,0)</f>
        <v>杜基米</v>
      </c>
      <c r="C3209" s="8" t="str">
        <f>VLOOKUP(A3209,学号下拉数据!A:F,4,0)</f>
        <v>大数据与会计</v>
      </c>
      <c r="D3209" s="8" t="str">
        <f>VLOOKUP(A3209,学号下拉数据!A:F,5,0)</f>
        <v>530302</v>
      </c>
      <c r="E3209" s="8" t="s">
        <v>3122</v>
      </c>
      <c r="F3209" s="8" t="str">
        <f>VLOOKUP(A3209,学号下拉数据!A:F,3,0)</f>
        <v>17会计W</v>
      </c>
      <c r="G3209" s="8" t="str">
        <f>VLOOKUP(A3209,学号下拉数据!A:F,6,0)</f>
        <v>五年</v>
      </c>
      <c r="H3209" s="9" t="s">
        <v>40</v>
      </c>
      <c r="I3209" s="8" t="str">
        <f>VLOOKUP(A3209,[1]Sheet0!$C:$J,8,0)</f>
        <v>会计</v>
      </c>
      <c r="J3209" s="8"/>
      <c r="K3209" s="8"/>
      <c r="L3209" s="8"/>
      <c r="M3209" s="8"/>
      <c r="N3209" s="8"/>
      <c r="O3209" s="8"/>
      <c r="P3209" s="8" t="s">
        <v>41</v>
      </c>
      <c r="Q3209" s="8"/>
      <c r="R3209" s="8"/>
      <c r="S3209" s="8" t="str">
        <f>VLOOKUP(A3209,[1]Sheet0!$C:$I,7,0)</f>
        <v>四川煦阳房地产开发有限公司</v>
      </c>
      <c r="T3209" s="8" t="str">
        <f>VLOOKUP(A3209,[1]Sheet0!$C:$M,11,0)</f>
        <v>四川省</v>
      </c>
      <c r="U3209" s="8" t="str">
        <f>VLOOKUP(A3209,[1]Sheet0!$C:$N,12,0)</f>
        <v>遂宁市</v>
      </c>
      <c r="V3209" s="8"/>
      <c r="W3209" s="8"/>
      <c r="X3209" s="8" t="str">
        <f>VLOOKUP(A3209,[1]Sheet0!$C:$L,10,0)</f>
        <v>杨诸友 13909060759</v>
      </c>
      <c r="Y3209" s="8" t="str">
        <f>VLOOKUP(A3209,[1]Sheet0!$C:$L,9,0)</f>
        <v>杨诸友</v>
      </c>
      <c r="Z3209" s="8"/>
      <c r="AA3209" s="20" t="s">
        <v>42</v>
      </c>
      <c r="AB3209" s="8" t="s">
        <v>43</v>
      </c>
      <c r="AC3209" s="8"/>
      <c r="AD3209" s="8" t="s">
        <v>44</v>
      </c>
      <c r="AE3209" s="8"/>
      <c r="AF3209" s="8"/>
    </row>
    <row r="3210" ht="16.5" spans="1:32">
      <c r="A3210" s="7" t="s">
        <v>3233</v>
      </c>
      <c r="B3210" s="8" t="str">
        <f>VLOOKUP(A3210,学号下拉数据!A:F,2,0)</f>
        <v>平措扎什</v>
      </c>
      <c r="C3210" s="8" t="str">
        <f>VLOOKUP(A3210,学号下拉数据!A:F,4,0)</f>
        <v>大数据与会计</v>
      </c>
      <c r="D3210" s="8" t="str">
        <f>VLOOKUP(A3210,学号下拉数据!A:F,5,0)</f>
        <v>530302</v>
      </c>
      <c r="E3210" s="8" t="s">
        <v>3122</v>
      </c>
      <c r="F3210" s="8" t="str">
        <f>VLOOKUP(A3210,学号下拉数据!A:F,3,0)</f>
        <v>17会计W</v>
      </c>
      <c r="G3210" s="8" t="str">
        <f>VLOOKUP(A3210,学号下拉数据!A:F,6,0)</f>
        <v>五年</v>
      </c>
      <c r="H3210" s="9" t="s">
        <v>40</v>
      </c>
      <c r="I3210" s="8" t="str">
        <f>VLOOKUP(A3210,[1]Sheet0!$C:$J,8,0)</f>
        <v>装维管理员</v>
      </c>
      <c r="J3210" s="8"/>
      <c r="K3210" s="8"/>
      <c r="L3210" s="8"/>
      <c r="M3210" s="8"/>
      <c r="N3210" s="8"/>
      <c r="O3210" s="8"/>
      <c r="P3210" s="8" t="s">
        <v>41</v>
      </c>
      <c r="Q3210" s="8"/>
      <c r="R3210" s="8"/>
      <c r="S3210" s="8" t="str">
        <f>VLOOKUP(A3210,[1]Sheet0!$C:$I,7,0)</f>
        <v>甘孜电信</v>
      </c>
      <c r="T3210" s="8" t="str">
        <f>VLOOKUP(A3210,[1]Sheet0!$C:$M,11,0)</f>
        <v>四川省</v>
      </c>
      <c r="U3210" s="8" t="str">
        <f>VLOOKUP(A3210,[1]Sheet0!$C:$N,12,0)</f>
        <v>甘孜藏族自治州</v>
      </c>
      <c r="V3210" s="8"/>
      <c r="W3210" s="8"/>
      <c r="X3210" s="8" t="str">
        <f>VLOOKUP(A3210,[1]Sheet0!$C:$L,10,0)</f>
        <v>17311608973</v>
      </c>
      <c r="Y3210" s="8" t="str">
        <f>VLOOKUP(A3210,[1]Sheet0!$C:$L,9,0)</f>
        <v>18283624576</v>
      </c>
      <c r="Z3210" s="8"/>
      <c r="AA3210" s="20" t="s">
        <v>42</v>
      </c>
      <c r="AB3210" s="8" t="s">
        <v>43</v>
      </c>
      <c r="AC3210" s="8"/>
      <c r="AD3210" s="8" t="s">
        <v>44</v>
      </c>
      <c r="AE3210" s="8"/>
      <c r="AF3210" s="8"/>
    </row>
    <row r="3211" ht="16.5" spans="1:32">
      <c r="A3211" s="7" t="s">
        <v>3234</v>
      </c>
      <c r="B3211" s="8" t="str">
        <f>VLOOKUP(A3211,学号下拉数据!A:F,2,0)</f>
        <v>伍热</v>
      </c>
      <c r="C3211" s="8" t="str">
        <f>VLOOKUP(A3211,学号下拉数据!A:F,4,0)</f>
        <v>大数据与会计</v>
      </c>
      <c r="D3211" s="8" t="str">
        <f>VLOOKUP(A3211,学号下拉数据!A:F,5,0)</f>
        <v>530302</v>
      </c>
      <c r="E3211" s="8" t="s">
        <v>3122</v>
      </c>
      <c r="F3211" s="8" t="str">
        <f>VLOOKUP(A3211,学号下拉数据!A:F,3,0)</f>
        <v>17会计W</v>
      </c>
      <c r="G3211" s="8" t="str">
        <f>VLOOKUP(A3211,学号下拉数据!A:F,6,0)</f>
        <v>五年</v>
      </c>
      <c r="H3211" s="9" t="s">
        <v>40</v>
      </c>
      <c r="I3211" s="8" t="str">
        <f>VLOOKUP(A3211,[1]Sheet0!$C:$J,8,0)</f>
        <v>业务员</v>
      </c>
      <c r="J3211" s="8"/>
      <c r="K3211" s="8"/>
      <c r="L3211" s="8"/>
      <c r="M3211" s="8"/>
      <c r="N3211" s="8"/>
      <c r="O3211" s="8"/>
      <c r="P3211" s="8" t="s">
        <v>41</v>
      </c>
      <c r="Q3211" s="8"/>
      <c r="R3211" s="8"/>
      <c r="S3211" s="8" t="str">
        <f>VLOOKUP(A3211,[1]Sheet0!$C:$I,7,0)</f>
        <v>电信公司</v>
      </c>
      <c r="T3211" s="8" t="str">
        <f>VLOOKUP(A3211,[1]Sheet0!$C:$M,11,0)</f>
        <v>四川省</v>
      </c>
      <c r="U3211" s="8" t="str">
        <f>VLOOKUP(A3211,[1]Sheet0!$C:$N,12,0)</f>
        <v>甘孜藏族自治州</v>
      </c>
      <c r="V3211" s="8"/>
      <c r="W3211" s="8"/>
      <c r="X3211" s="8" t="str">
        <f>VLOOKUP(A3211,[1]Sheet0!$C:$L,10,0)</f>
        <v>18123447889</v>
      </c>
      <c r="Y3211" s="8" t="str">
        <f>VLOOKUP(A3211,[1]Sheet0!$C:$L,9,0)</f>
        <v>她姆</v>
      </c>
      <c r="Z3211" s="8"/>
      <c r="AA3211" s="20" t="s">
        <v>42</v>
      </c>
      <c r="AB3211" s="8" t="s">
        <v>43</v>
      </c>
      <c r="AC3211" s="8"/>
      <c r="AD3211" s="8" t="s">
        <v>44</v>
      </c>
      <c r="AE3211" s="8"/>
      <c r="AF3211" s="8"/>
    </row>
    <row r="3212" ht="16.5" spans="1:32">
      <c r="A3212" s="13" t="s">
        <v>3235</v>
      </c>
      <c r="B3212" s="8" t="str">
        <f>VLOOKUP(A3212,学号下拉数据!A:F,2,0)</f>
        <v>登巴泽绒</v>
      </c>
      <c r="C3212" s="8" t="str">
        <f>VLOOKUP(A3212,学号下拉数据!A:F,4,0)</f>
        <v>大数据与会计</v>
      </c>
      <c r="D3212" s="8" t="str">
        <f>VLOOKUP(A3212,学号下拉数据!A:F,5,0)</f>
        <v>530302</v>
      </c>
      <c r="E3212" s="8" t="s">
        <v>3122</v>
      </c>
      <c r="F3212" s="8" t="str">
        <f>VLOOKUP(A3212,学号下拉数据!A:F,3,0)</f>
        <v>17会计W</v>
      </c>
      <c r="G3212" s="8" t="str">
        <f>VLOOKUP(A3212,学号下拉数据!A:F,6,0)</f>
        <v>五年</v>
      </c>
      <c r="H3212" s="12"/>
      <c r="I3212" s="12"/>
      <c r="J3212" s="12"/>
      <c r="K3212" s="12"/>
      <c r="L3212" s="12"/>
      <c r="M3212" s="12"/>
      <c r="N3212" s="12"/>
      <c r="O3212" s="12"/>
      <c r="P3212" s="8" t="s">
        <v>41</v>
      </c>
      <c r="Q3212" s="12"/>
      <c r="R3212" s="12"/>
      <c r="S3212" s="8" t="str">
        <f>VLOOKUP(A3212,[3]Sheet1!$A:$K,10,0)</f>
        <v>炉霍县人力资源保障局</v>
      </c>
      <c r="T3212" s="8" t="str">
        <f>VLOOKUP(A3212,[3]Sheet1!$A:$K,11,0)</f>
        <v>四川省炉霍县</v>
      </c>
      <c r="U3212" s="12"/>
      <c r="V3212" s="12"/>
      <c r="W3212" s="12"/>
      <c r="X3212" s="12"/>
      <c r="Y3212" s="12"/>
      <c r="Z3212" s="12"/>
      <c r="AA3212" s="20" t="s">
        <v>42</v>
      </c>
      <c r="AB3212" s="8" t="s">
        <v>43</v>
      </c>
      <c r="AC3212" s="8"/>
      <c r="AD3212" s="8" t="s">
        <v>44</v>
      </c>
      <c r="AE3212" s="12"/>
      <c r="AF3212" s="12"/>
    </row>
    <row r="3213" ht="16.5" spans="1:32">
      <c r="A3213" s="13" t="s">
        <v>3236</v>
      </c>
      <c r="B3213" s="8" t="str">
        <f>VLOOKUP(A3213,学号下拉数据!A:F,2,0)</f>
        <v>丁真向秋</v>
      </c>
      <c r="C3213" s="8" t="str">
        <f>VLOOKUP(A3213,学号下拉数据!A:F,4,0)</f>
        <v>大数据与会计</v>
      </c>
      <c r="D3213" s="8" t="str">
        <f>VLOOKUP(A3213,学号下拉数据!A:F,5,0)</f>
        <v>530302</v>
      </c>
      <c r="E3213" s="8" t="s">
        <v>3122</v>
      </c>
      <c r="F3213" s="8" t="str">
        <f>VLOOKUP(A3213,学号下拉数据!A:F,3,0)</f>
        <v>17会计W</v>
      </c>
      <c r="G3213" s="8" t="str">
        <f>VLOOKUP(A3213,学号下拉数据!A:F,6,0)</f>
        <v>五年</v>
      </c>
      <c r="H3213" s="12"/>
      <c r="I3213" s="12"/>
      <c r="J3213" s="12"/>
      <c r="K3213" s="12"/>
      <c r="L3213" s="12"/>
      <c r="M3213" s="12"/>
      <c r="N3213" s="12"/>
      <c r="O3213" s="12"/>
      <c r="P3213" s="8" t="s">
        <v>41</v>
      </c>
      <c r="Q3213" s="12"/>
      <c r="R3213" s="12"/>
      <c r="S3213" s="8" t="str">
        <f>VLOOKUP(A3213,[3]Sheet1!$A:$K,10,0)</f>
        <v>新疆军区32161部队</v>
      </c>
      <c r="T3213" s="8" t="str">
        <f>VLOOKUP(A3213,[3]Sheet1!$A:$K,11,0)</f>
        <v>新疆库尔勒</v>
      </c>
      <c r="U3213" s="12"/>
      <c r="V3213" s="12"/>
      <c r="W3213" s="12"/>
      <c r="X3213" s="12"/>
      <c r="Y3213" s="12"/>
      <c r="Z3213" s="12"/>
      <c r="AA3213" s="20" t="s">
        <v>42</v>
      </c>
      <c r="AB3213" s="8" t="s">
        <v>43</v>
      </c>
      <c r="AC3213" s="8"/>
      <c r="AD3213" s="8" t="s">
        <v>44</v>
      </c>
      <c r="AE3213" s="12"/>
      <c r="AF3213" s="12"/>
    </row>
    <row r="3214" ht="16.5" spans="1:32">
      <c r="A3214" s="13" t="s">
        <v>3237</v>
      </c>
      <c r="B3214" s="8" t="str">
        <f>VLOOKUP(A3214,学号下拉数据!A:F,2,0)</f>
        <v>扎西措</v>
      </c>
      <c r="C3214" s="8" t="str">
        <f>VLOOKUP(A3214,学号下拉数据!A:F,4,0)</f>
        <v>大数据与会计</v>
      </c>
      <c r="D3214" s="8" t="str">
        <f>VLOOKUP(A3214,学号下拉数据!A:F,5,0)</f>
        <v>530302</v>
      </c>
      <c r="E3214" s="8" t="s">
        <v>3122</v>
      </c>
      <c r="F3214" s="8" t="str">
        <f>VLOOKUP(A3214,学号下拉数据!A:F,3,0)</f>
        <v>17会计W</v>
      </c>
      <c r="G3214" s="8" t="str">
        <f>VLOOKUP(A3214,学号下拉数据!A:F,6,0)</f>
        <v>五年</v>
      </c>
      <c r="H3214" s="12"/>
      <c r="I3214" s="12"/>
      <c r="J3214" s="12"/>
      <c r="K3214" s="12"/>
      <c r="L3214" s="12"/>
      <c r="M3214" s="12"/>
      <c r="N3214" s="12"/>
      <c r="O3214" s="12"/>
      <c r="P3214" s="8" t="s">
        <v>41</v>
      </c>
      <c r="Q3214" s="12"/>
      <c r="R3214" s="12"/>
      <c r="S3214" s="8" t="str">
        <f>VLOOKUP(A3214,[3]Sheet1!$A:$K,10,0)</f>
        <v>甘孜藏族自治州儿童福利院</v>
      </c>
      <c r="T3214" s="8" t="str">
        <f>VLOOKUP(A3214,[3]Sheet1!$A:$K,11,0)</f>
        <v>四川康定市</v>
      </c>
      <c r="U3214" s="12"/>
      <c r="V3214" s="12"/>
      <c r="W3214" s="12"/>
      <c r="X3214" s="12"/>
      <c r="Y3214" s="12"/>
      <c r="Z3214" s="12"/>
      <c r="AA3214" s="20" t="s">
        <v>42</v>
      </c>
      <c r="AB3214" s="8" t="s">
        <v>43</v>
      </c>
      <c r="AC3214" s="8"/>
      <c r="AD3214" s="8" t="s">
        <v>44</v>
      </c>
      <c r="AE3214" s="12"/>
      <c r="AF3214" s="12"/>
    </row>
    <row r="3215" ht="16.5" spans="1:32">
      <c r="A3215" s="13" t="s">
        <v>3238</v>
      </c>
      <c r="B3215" s="8" t="str">
        <f>VLOOKUP(A3215,学号下拉数据!A:F,2,0)</f>
        <v>邵富蹛</v>
      </c>
      <c r="C3215" s="8" t="str">
        <f>VLOOKUP(A3215,学号下拉数据!A:F,4,0)</f>
        <v>大数据与会计</v>
      </c>
      <c r="D3215" s="8" t="str">
        <f>VLOOKUP(A3215,学号下拉数据!A:F,5,0)</f>
        <v>530302</v>
      </c>
      <c r="E3215" s="8" t="s">
        <v>3122</v>
      </c>
      <c r="F3215" s="8" t="str">
        <f>VLOOKUP(A3215,学号下拉数据!A:F,3,0)</f>
        <v>17会计W</v>
      </c>
      <c r="G3215" s="8" t="str">
        <f>VLOOKUP(A3215,学号下拉数据!A:F,6,0)</f>
        <v>五年</v>
      </c>
      <c r="H3215" s="12"/>
      <c r="I3215" s="12"/>
      <c r="J3215" s="12"/>
      <c r="K3215" s="12"/>
      <c r="L3215" s="12"/>
      <c r="M3215" s="12"/>
      <c r="N3215" s="12"/>
      <c r="O3215" s="12"/>
      <c r="P3215" s="8" t="s">
        <v>41</v>
      </c>
      <c r="Q3215" s="12"/>
      <c r="R3215" s="12"/>
      <c r="S3215" s="8" t="str">
        <f>VLOOKUP(A3215,[3]Sheet1!$A:$K,10,0)</f>
        <v>遂宁翼堃网络科技有限公司</v>
      </c>
      <c r="T3215" s="8" t="str">
        <f>VLOOKUP(A3215,[3]Sheet1!$A:$K,11,0)</f>
        <v>四川遂宁市</v>
      </c>
      <c r="U3215" s="12"/>
      <c r="V3215" s="12"/>
      <c r="W3215" s="12"/>
      <c r="X3215" s="12"/>
      <c r="Y3215" s="12"/>
      <c r="Z3215" s="12"/>
      <c r="AA3215" s="20" t="s">
        <v>42</v>
      </c>
      <c r="AB3215" s="8" t="s">
        <v>43</v>
      </c>
      <c r="AC3215" s="8"/>
      <c r="AD3215" s="8" t="s">
        <v>44</v>
      </c>
      <c r="AE3215" s="12"/>
      <c r="AF3215" s="12"/>
    </row>
    <row r="3216" ht="16.5" spans="1:32">
      <c r="A3216" s="7" t="s">
        <v>3239</v>
      </c>
      <c r="B3216" s="8" t="str">
        <f>VLOOKUP(A3216,学号下拉数据!A:F,2,0)</f>
        <v>虞海琳</v>
      </c>
      <c r="C3216" s="8" t="str">
        <f>VLOOKUP(A3216,学号下拉数据!A:F,4,0)</f>
        <v>大数据与会计</v>
      </c>
      <c r="D3216" s="8" t="str">
        <f>VLOOKUP(A3216,学号下拉数据!A:F,5,0)</f>
        <v>530302</v>
      </c>
      <c r="E3216" s="8" t="s">
        <v>3122</v>
      </c>
      <c r="F3216" s="8" t="str">
        <f>VLOOKUP(A3216,学号下拉数据!A:F,3,0)</f>
        <v>19会计1</v>
      </c>
      <c r="G3216" s="8" t="str">
        <f>VLOOKUP(A3216,学号下拉数据!A:F,6,0)</f>
        <v>三年</v>
      </c>
      <c r="H3216" s="9" t="s">
        <v>40</v>
      </c>
      <c r="I3216" s="8" t="str">
        <f>VLOOKUP(A3216,[1]Sheet0!$C:$J,8,0)</f>
        <v>外勤会计</v>
      </c>
      <c r="J3216" s="8"/>
      <c r="K3216" s="8"/>
      <c r="L3216" s="8"/>
      <c r="M3216" s="8"/>
      <c r="N3216" s="8"/>
      <c r="O3216" s="8"/>
      <c r="P3216" s="8" t="s">
        <v>41</v>
      </c>
      <c r="Q3216" s="8"/>
      <c r="R3216" s="8"/>
      <c r="S3216" s="8" t="str">
        <f>VLOOKUP(A3216,[1]Sheet0!$C:$I,7,0)</f>
        <v>绵阳中融税务服务有限公司</v>
      </c>
      <c r="T3216" s="8" t="str">
        <f>VLOOKUP(A3216,[1]Sheet0!$C:$M,11,0)</f>
        <v>四川省</v>
      </c>
      <c r="U3216" s="8" t="str">
        <f>VLOOKUP(A3216,[1]Sheet0!$C:$N,12,0)</f>
        <v>绵阳市</v>
      </c>
      <c r="V3216" s="8"/>
      <c r="W3216" s="8"/>
      <c r="X3216" s="8" t="str">
        <f>VLOOKUP(A3216,[1]Sheet0!$C:$L,10,0)</f>
        <v>18048191641</v>
      </c>
      <c r="Y3216" s="8" t="str">
        <f>VLOOKUP(A3216,[1]Sheet0!$C:$L,9,0)</f>
        <v>李慧兰</v>
      </c>
      <c r="Z3216" s="8"/>
      <c r="AA3216" s="20" t="s">
        <v>42</v>
      </c>
      <c r="AB3216" s="8" t="s">
        <v>43</v>
      </c>
      <c r="AC3216" s="8"/>
      <c r="AD3216" s="8" t="s">
        <v>44</v>
      </c>
      <c r="AE3216" s="8"/>
      <c r="AF3216" s="8"/>
    </row>
    <row r="3217" ht="16.5" spans="1:32">
      <c r="A3217" s="7" t="s">
        <v>3240</v>
      </c>
      <c r="B3217" s="8" t="str">
        <f>VLOOKUP(A3217,学号下拉数据!A:F,2,0)</f>
        <v>江蝶</v>
      </c>
      <c r="C3217" s="8" t="str">
        <f>VLOOKUP(A3217,学号下拉数据!A:F,4,0)</f>
        <v>大数据与会计</v>
      </c>
      <c r="D3217" s="8" t="str">
        <f>VLOOKUP(A3217,学号下拉数据!A:F,5,0)</f>
        <v>530302</v>
      </c>
      <c r="E3217" s="8" t="s">
        <v>3122</v>
      </c>
      <c r="F3217" s="8" t="str">
        <f>VLOOKUP(A3217,学号下拉数据!A:F,3,0)</f>
        <v>19会计1</v>
      </c>
      <c r="G3217" s="8" t="str">
        <f>VLOOKUP(A3217,学号下拉数据!A:F,6,0)</f>
        <v>三年</v>
      </c>
      <c r="H3217" s="9" t="s">
        <v>40</v>
      </c>
      <c r="I3217" s="8" t="str">
        <f>VLOOKUP(A3217,[1]Sheet0!$C:$J,8,0)</f>
        <v>会计</v>
      </c>
      <c r="J3217" s="8"/>
      <c r="K3217" s="8"/>
      <c r="L3217" s="8"/>
      <c r="M3217" s="8"/>
      <c r="N3217" s="8"/>
      <c r="O3217" s="8"/>
      <c r="P3217" s="8" t="s">
        <v>41</v>
      </c>
      <c r="Q3217" s="8"/>
      <c r="R3217" s="8"/>
      <c r="S3217" s="8" t="str">
        <f>VLOOKUP(A3217,[1]Sheet0!$C:$I,7,0)</f>
        <v>宜宾市凯莉家居有限公司</v>
      </c>
      <c r="T3217" s="8" t="str">
        <f>VLOOKUP(A3217,[1]Sheet0!$C:$M,11,0)</f>
        <v>四川省</v>
      </c>
      <c r="U3217" s="8" t="str">
        <f>VLOOKUP(A3217,[1]Sheet0!$C:$N,12,0)</f>
        <v>宜宾市</v>
      </c>
      <c r="V3217" s="8"/>
      <c r="W3217" s="8"/>
      <c r="X3217" s="8" t="str">
        <f>VLOOKUP(A3217,[1]Sheet0!$C:$L,10,0)</f>
        <v>15892504226</v>
      </c>
      <c r="Y3217" s="8" t="str">
        <f>VLOOKUP(A3217,[1]Sheet0!$C:$L,9,0)</f>
        <v>李利</v>
      </c>
      <c r="Z3217" s="8"/>
      <c r="AA3217" s="20" t="s">
        <v>42</v>
      </c>
      <c r="AB3217" s="8" t="s">
        <v>43</v>
      </c>
      <c r="AC3217" s="8"/>
      <c r="AD3217" s="8" t="s">
        <v>44</v>
      </c>
      <c r="AE3217" s="8"/>
      <c r="AF3217" s="8"/>
    </row>
    <row r="3218" ht="16.5" spans="1:32">
      <c r="A3218" s="7" t="s">
        <v>3241</v>
      </c>
      <c r="B3218" s="8" t="str">
        <f>VLOOKUP(A3218,学号下拉数据!A:F,2,0)</f>
        <v>李雨涵</v>
      </c>
      <c r="C3218" s="8" t="str">
        <f>VLOOKUP(A3218,学号下拉数据!A:F,4,0)</f>
        <v>大数据与会计</v>
      </c>
      <c r="D3218" s="8" t="str">
        <f>VLOOKUP(A3218,学号下拉数据!A:F,5,0)</f>
        <v>530302</v>
      </c>
      <c r="E3218" s="8" t="s">
        <v>3122</v>
      </c>
      <c r="F3218" s="8" t="str">
        <f>VLOOKUP(A3218,学号下拉数据!A:F,3,0)</f>
        <v>19会计1</v>
      </c>
      <c r="G3218" s="8" t="str">
        <f>VLOOKUP(A3218,学号下拉数据!A:F,6,0)</f>
        <v>三年</v>
      </c>
      <c r="H3218" s="9" t="s">
        <v>40</v>
      </c>
      <c r="I3218" s="8" t="str">
        <f>VLOOKUP(A3218,[1]Sheet0!$C:$J,8,0)</f>
        <v>会计</v>
      </c>
      <c r="J3218" s="8"/>
      <c r="K3218" s="8"/>
      <c r="L3218" s="8"/>
      <c r="M3218" s="8"/>
      <c r="N3218" s="8"/>
      <c r="O3218" s="8"/>
      <c r="P3218" s="8" t="s">
        <v>41</v>
      </c>
      <c r="Q3218" s="8"/>
      <c r="R3218" s="8"/>
      <c r="S3218" s="8" t="str">
        <f>VLOOKUP(A3218,[1]Sheet0!$C:$I,7,0)</f>
        <v>四川信硕建设工程有限公司</v>
      </c>
      <c r="T3218" s="8" t="str">
        <f>VLOOKUP(A3218,[1]Sheet0!$C:$M,11,0)</f>
        <v>四川省</v>
      </c>
      <c r="U3218" s="8" t="str">
        <f>VLOOKUP(A3218,[1]Sheet0!$C:$N,12,0)</f>
        <v>遂宁市</v>
      </c>
      <c r="V3218" s="8"/>
      <c r="W3218" s="8"/>
      <c r="X3218" s="8" t="str">
        <f>VLOOKUP(A3218,[1]Sheet0!$C:$L,10,0)</f>
        <v>15082597782</v>
      </c>
      <c r="Y3218" s="8" t="str">
        <f>VLOOKUP(A3218,[1]Sheet0!$C:$L,9,0)</f>
        <v>凌霄</v>
      </c>
      <c r="Z3218" s="8"/>
      <c r="AA3218" s="20" t="s">
        <v>42</v>
      </c>
      <c r="AB3218" s="8" t="s">
        <v>43</v>
      </c>
      <c r="AC3218" s="8"/>
      <c r="AD3218" s="8" t="s">
        <v>44</v>
      </c>
      <c r="AE3218" s="8"/>
      <c r="AF3218" s="8"/>
    </row>
    <row r="3219" ht="16.5" spans="1:32">
      <c r="A3219" s="7" t="s">
        <v>3242</v>
      </c>
      <c r="B3219" s="8" t="str">
        <f>VLOOKUP(A3219,学号下拉数据!A:F,2,0)</f>
        <v>高浚</v>
      </c>
      <c r="C3219" s="8" t="str">
        <f>VLOOKUP(A3219,学号下拉数据!A:F,4,0)</f>
        <v>大数据与会计</v>
      </c>
      <c r="D3219" s="8" t="str">
        <f>VLOOKUP(A3219,学号下拉数据!A:F,5,0)</f>
        <v>530302</v>
      </c>
      <c r="E3219" s="8" t="s">
        <v>3122</v>
      </c>
      <c r="F3219" s="8" t="str">
        <f>VLOOKUP(A3219,学号下拉数据!A:F,3,0)</f>
        <v>19会计1</v>
      </c>
      <c r="G3219" s="8" t="str">
        <f>VLOOKUP(A3219,学号下拉数据!A:F,6,0)</f>
        <v>三年</v>
      </c>
      <c r="H3219" s="9" t="s">
        <v>40</v>
      </c>
      <c r="I3219" s="8" t="str">
        <f>VLOOKUP(A3219,[1]Sheet0!$C:$J,8,0)</f>
        <v>店长</v>
      </c>
      <c r="J3219" s="8"/>
      <c r="K3219" s="8"/>
      <c r="L3219" s="8"/>
      <c r="M3219" s="8"/>
      <c r="N3219" s="8"/>
      <c r="O3219" s="8"/>
      <c r="P3219" s="8" t="s">
        <v>41</v>
      </c>
      <c r="Q3219" s="8"/>
      <c r="R3219" s="8"/>
      <c r="S3219" s="8" t="str">
        <f>VLOOKUP(A3219,[1]Sheet0!$C:$I,7,0)</f>
        <v>西安君昂教育科技有限公司</v>
      </c>
      <c r="T3219" s="8" t="str">
        <f>VLOOKUP(A3219,[1]Sheet0!$C:$M,11,0)</f>
        <v>四川省</v>
      </c>
      <c r="U3219" s="8" t="str">
        <f>VLOOKUP(A3219,[1]Sheet0!$C:$N,12,0)</f>
        <v>成都市</v>
      </c>
      <c r="V3219" s="8"/>
      <c r="W3219" s="8"/>
      <c r="X3219" s="8" t="str">
        <f>VLOOKUP(A3219,[1]Sheet0!$C:$L,10,0)</f>
        <v>15387640591</v>
      </c>
      <c r="Y3219" s="8" t="str">
        <f>VLOOKUP(A3219,[1]Sheet0!$C:$L,9,0)</f>
        <v>刘园林</v>
      </c>
      <c r="Z3219" s="8"/>
      <c r="AA3219" s="20" t="s">
        <v>42</v>
      </c>
      <c r="AB3219" s="8" t="s">
        <v>43</v>
      </c>
      <c r="AC3219" s="8"/>
      <c r="AD3219" s="8" t="s">
        <v>44</v>
      </c>
      <c r="AE3219" s="8"/>
      <c r="AF3219" s="8"/>
    </row>
    <row r="3220" ht="16.5" spans="1:32">
      <c r="A3220" s="7" t="s">
        <v>3243</v>
      </c>
      <c r="B3220" s="8" t="str">
        <f>VLOOKUP(A3220,学号下拉数据!A:F,2,0)</f>
        <v>葛旋</v>
      </c>
      <c r="C3220" s="8" t="str">
        <f>VLOOKUP(A3220,学号下拉数据!A:F,4,0)</f>
        <v>大数据与会计</v>
      </c>
      <c r="D3220" s="8" t="str">
        <f>VLOOKUP(A3220,学号下拉数据!A:F,5,0)</f>
        <v>530302</v>
      </c>
      <c r="E3220" s="8" t="s">
        <v>3122</v>
      </c>
      <c r="F3220" s="8" t="str">
        <f>VLOOKUP(A3220,学号下拉数据!A:F,3,0)</f>
        <v>19会计1</v>
      </c>
      <c r="G3220" s="8" t="str">
        <f>VLOOKUP(A3220,学号下拉数据!A:F,6,0)</f>
        <v>三年</v>
      </c>
      <c r="H3220" s="9" t="s">
        <v>40</v>
      </c>
      <c r="I3220" s="8" t="str">
        <f>VLOOKUP(A3220,[1]Sheet0!$C:$J,8,0)</f>
        <v>会计</v>
      </c>
      <c r="J3220" s="8"/>
      <c r="K3220" s="8"/>
      <c r="L3220" s="8"/>
      <c r="M3220" s="8"/>
      <c r="N3220" s="8"/>
      <c r="O3220" s="8"/>
      <c r="P3220" s="8" t="s">
        <v>41</v>
      </c>
      <c r="Q3220" s="8"/>
      <c r="R3220" s="8"/>
      <c r="S3220" s="8" t="str">
        <f>VLOOKUP(A3220,[1]Sheet0!$C:$I,7,0)</f>
        <v>保山易乐怡和物业管理有限公司</v>
      </c>
      <c r="T3220" s="8" t="str">
        <f>VLOOKUP(A3220,[1]Sheet0!$C:$M,11,0)</f>
        <v>云南省</v>
      </c>
      <c r="U3220" s="8" t="str">
        <f>VLOOKUP(A3220,[1]Sheet0!$C:$N,12,0)</f>
        <v>保山市</v>
      </c>
      <c r="V3220" s="8"/>
      <c r="W3220" s="8"/>
      <c r="X3220" s="8" t="str">
        <f>VLOOKUP(A3220,[1]Sheet0!$C:$L,10,0)</f>
        <v>3050212</v>
      </c>
      <c r="Y3220" s="8" t="str">
        <f>VLOOKUP(A3220,[1]Sheet0!$C:$L,9,0)</f>
        <v>王艳华</v>
      </c>
      <c r="Z3220" s="8"/>
      <c r="AA3220" s="20" t="s">
        <v>42</v>
      </c>
      <c r="AB3220" s="8" t="s">
        <v>43</v>
      </c>
      <c r="AC3220" s="8"/>
      <c r="AD3220" s="8" t="s">
        <v>44</v>
      </c>
      <c r="AE3220" s="8"/>
      <c r="AF3220" s="8"/>
    </row>
    <row r="3221" ht="16.5" spans="1:32">
      <c r="A3221" s="7" t="s">
        <v>3244</v>
      </c>
      <c r="B3221" s="8" t="str">
        <f>VLOOKUP(A3221,学号下拉数据!A:F,2,0)</f>
        <v>李忠杰</v>
      </c>
      <c r="C3221" s="8" t="str">
        <f>VLOOKUP(A3221,学号下拉数据!A:F,4,0)</f>
        <v>大数据与会计</v>
      </c>
      <c r="D3221" s="8" t="str">
        <f>VLOOKUP(A3221,学号下拉数据!A:F,5,0)</f>
        <v>530302</v>
      </c>
      <c r="E3221" s="8" t="s">
        <v>3122</v>
      </c>
      <c r="F3221" s="8" t="str">
        <f>VLOOKUP(A3221,学号下拉数据!A:F,3,0)</f>
        <v>19会计1</v>
      </c>
      <c r="G3221" s="8" t="str">
        <f>VLOOKUP(A3221,学号下拉数据!A:F,6,0)</f>
        <v>三年</v>
      </c>
      <c r="H3221" s="9" t="s">
        <v>40</v>
      </c>
      <c r="I3221" s="8" t="str">
        <f>VLOOKUP(A3221,[1]Sheet0!$C:$J,8,0)</f>
        <v>店长助理</v>
      </c>
      <c r="J3221" s="8"/>
      <c r="K3221" s="8"/>
      <c r="L3221" s="8"/>
      <c r="M3221" s="8"/>
      <c r="N3221" s="8"/>
      <c r="O3221" s="8"/>
      <c r="P3221" s="8" t="s">
        <v>41</v>
      </c>
      <c r="Q3221" s="8"/>
      <c r="R3221" s="8"/>
      <c r="S3221" s="8" t="str">
        <f>VLOOKUP(A3221,[1]Sheet0!$C:$I,7,0)</f>
        <v>西安君昂教育科技有限公司</v>
      </c>
      <c r="T3221" s="8" t="str">
        <f>VLOOKUP(A3221,[1]Sheet0!$C:$M,11,0)</f>
        <v>四川省</v>
      </c>
      <c r="U3221" s="8" t="str">
        <f>VLOOKUP(A3221,[1]Sheet0!$C:$N,12,0)</f>
        <v>成都市</v>
      </c>
      <c r="V3221" s="8"/>
      <c r="W3221" s="8"/>
      <c r="X3221" s="8" t="str">
        <f>VLOOKUP(A3221,[1]Sheet0!$C:$L,10,0)</f>
        <v>15387640591</v>
      </c>
      <c r="Y3221" s="8" t="str">
        <f>VLOOKUP(A3221,[1]Sheet0!$C:$L,9,0)</f>
        <v>刘远林</v>
      </c>
      <c r="Z3221" s="8"/>
      <c r="AA3221" s="20" t="s">
        <v>42</v>
      </c>
      <c r="AB3221" s="8" t="s">
        <v>43</v>
      </c>
      <c r="AC3221" s="8"/>
      <c r="AD3221" s="8" t="s">
        <v>44</v>
      </c>
      <c r="AE3221" s="8"/>
      <c r="AF3221" s="8"/>
    </row>
    <row r="3222" ht="16.5" spans="1:32">
      <c r="A3222" s="7" t="s">
        <v>3245</v>
      </c>
      <c r="B3222" s="8" t="str">
        <f>VLOOKUP(A3222,学号下拉数据!A:F,2,0)</f>
        <v>田秀金</v>
      </c>
      <c r="C3222" s="8" t="str">
        <f>VLOOKUP(A3222,学号下拉数据!A:F,4,0)</f>
        <v>大数据与会计</v>
      </c>
      <c r="D3222" s="8" t="str">
        <f>VLOOKUP(A3222,学号下拉数据!A:F,5,0)</f>
        <v>530302</v>
      </c>
      <c r="E3222" s="8" t="s">
        <v>3122</v>
      </c>
      <c r="F3222" s="8" t="str">
        <f>VLOOKUP(A3222,学号下拉数据!A:F,3,0)</f>
        <v>19会计1</v>
      </c>
      <c r="G3222" s="8" t="str">
        <f>VLOOKUP(A3222,学号下拉数据!A:F,6,0)</f>
        <v>三年</v>
      </c>
      <c r="H3222" s="9" t="s">
        <v>40</v>
      </c>
      <c r="I3222" s="8" t="str">
        <f>VLOOKUP(A3222,[1]Sheet0!$C:$J,8,0)</f>
        <v>实习会计</v>
      </c>
      <c r="J3222" s="8"/>
      <c r="K3222" s="8"/>
      <c r="L3222" s="8"/>
      <c r="M3222" s="8"/>
      <c r="N3222" s="8"/>
      <c r="O3222" s="8"/>
      <c r="P3222" s="8" t="s">
        <v>41</v>
      </c>
      <c r="Q3222" s="8"/>
      <c r="R3222" s="8"/>
      <c r="S3222" s="8" t="str">
        <f>VLOOKUP(A3222,[1]Sheet0!$C:$I,7,0)</f>
        <v>朝途（成都）科技有限公司</v>
      </c>
      <c r="T3222" s="8" t="str">
        <f>VLOOKUP(A3222,[1]Sheet0!$C:$M,11,0)</f>
        <v>四川省</v>
      </c>
      <c r="U3222" s="8" t="str">
        <f>VLOOKUP(A3222,[1]Sheet0!$C:$N,12,0)</f>
        <v>成都市</v>
      </c>
      <c r="V3222" s="8"/>
      <c r="W3222" s="8"/>
      <c r="X3222" s="8" t="str">
        <f>VLOOKUP(A3222,[1]Sheet0!$C:$L,10,0)</f>
        <v>18992371820</v>
      </c>
      <c r="Y3222" s="8" t="str">
        <f>VLOOKUP(A3222,[1]Sheet0!$C:$L,9,0)</f>
        <v>梁聪</v>
      </c>
      <c r="Z3222" s="8"/>
      <c r="AA3222" s="20" t="s">
        <v>42</v>
      </c>
      <c r="AB3222" s="8" t="s">
        <v>43</v>
      </c>
      <c r="AC3222" s="8"/>
      <c r="AD3222" s="8" t="s">
        <v>44</v>
      </c>
      <c r="AE3222" s="8"/>
      <c r="AF3222" s="8"/>
    </row>
    <row r="3223" ht="16.5" spans="1:32">
      <c r="A3223" s="7" t="s">
        <v>3246</v>
      </c>
      <c r="B3223" s="8" t="str">
        <f>VLOOKUP(A3223,学号下拉数据!A:F,2,0)</f>
        <v>刘天祥</v>
      </c>
      <c r="C3223" s="8" t="str">
        <f>VLOOKUP(A3223,学号下拉数据!A:F,4,0)</f>
        <v>大数据与会计</v>
      </c>
      <c r="D3223" s="8" t="str">
        <f>VLOOKUP(A3223,学号下拉数据!A:F,5,0)</f>
        <v>530302</v>
      </c>
      <c r="E3223" s="8" t="s">
        <v>3122</v>
      </c>
      <c r="F3223" s="8" t="str">
        <f>VLOOKUP(A3223,学号下拉数据!A:F,3,0)</f>
        <v>19会计1</v>
      </c>
      <c r="G3223" s="8" t="str">
        <f>VLOOKUP(A3223,学号下拉数据!A:F,6,0)</f>
        <v>三年</v>
      </c>
      <c r="H3223" s="9" t="s">
        <v>40</v>
      </c>
      <c r="I3223" s="8" t="str">
        <f>VLOOKUP(A3223,[1]Sheet0!$C:$J,8,0)</f>
        <v>财务</v>
      </c>
      <c r="J3223" s="8"/>
      <c r="K3223" s="8"/>
      <c r="L3223" s="8"/>
      <c r="M3223" s="8"/>
      <c r="N3223" s="8"/>
      <c r="O3223" s="8"/>
      <c r="P3223" s="8" t="s">
        <v>41</v>
      </c>
      <c r="Q3223" s="8"/>
      <c r="R3223" s="8"/>
      <c r="S3223" s="8" t="str">
        <f>VLOOKUP(A3223,[1]Sheet0!$C:$I,7,0)</f>
        <v>会东县恒达利矿业有限公司</v>
      </c>
      <c r="T3223" s="8" t="str">
        <f>VLOOKUP(A3223,[1]Sheet0!$C:$M,11,0)</f>
        <v>四川省</v>
      </c>
      <c r="U3223" s="8" t="str">
        <f>VLOOKUP(A3223,[1]Sheet0!$C:$N,12,0)</f>
        <v>凉山彝族自治州</v>
      </c>
      <c r="V3223" s="8"/>
      <c r="W3223" s="8"/>
      <c r="X3223" s="8" t="str">
        <f>VLOOKUP(A3223,[1]Sheet0!$C:$L,10,0)</f>
        <v>15378142227</v>
      </c>
      <c r="Y3223" s="8" t="str">
        <f>VLOOKUP(A3223,[1]Sheet0!$C:$L,9,0)</f>
        <v>刘天丽</v>
      </c>
      <c r="Z3223" s="8"/>
      <c r="AA3223" s="20" t="s">
        <v>42</v>
      </c>
      <c r="AB3223" s="8" t="s">
        <v>43</v>
      </c>
      <c r="AC3223" s="8"/>
      <c r="AD3223" s="8" t="s">
        <v>44</v>
      </c>
      <c r="AE3223" s="8"/>
      <c r="AF3223" s="8"/>
    </row>
    <row r="3224" ht="16.5" spans="1:32">
      <c r="A3224" s="7" t="s">
        <v>3247</v>
      </c>
      <c r="B3224" s="8" t="str">
        <f>VLOOKUP(A3224,学号下拉数据!A:F,2,0)</f>
        <v>彭长媛</v>
      </c>
      <c r="C3224" s="8" t="str">
        <f>VLOOKUP(A3224,学号下拉数据!A:F,4,0)</f>
        <v>大数据与会计</v>
      </c>
      <c r="D3224" s="8" t="str">
        <f>VLOOKUP(A3224,学号下拉数据!A:F,5,0)</f>
        <v>530302</v>
      </c>
      <c r="E3224" s="8" t="s">
        <v>3122</v>
      </c>
      <c r="F3224" s="8" t="str">
        <f>VLOOKUP(A3224,学号下拉数据!A:F,3,0)</f>
        <v>19会计1</v>
      </c>
      <c r="G3224" s="8" t="str">
        <f>VLOOKUP(A3224,学号下拉数据!A:F,6,0)</f>
        <v>三年</v>
      </c>
      <c r="H3224" s="9" t="s">
        <v>40</v>
      </c>
      <c r="I3224" s="8" t="str">
        <f>VLOOKUP(A3224,[1]Sheet0!$C:$J,8,0)</f>
        <v>行政</v>
      </c>
      <c r="J3224" s="8"/>
      <c r="K3224" s="8"/>
      <c r="L3224" s="8"/>
      <c r="M3224" s="8"/>
      <c r="N3224" s="8"/>
      <c r="O3224" s="8"/>
      <c r="P3224" s="8" t="s">
        <v>41</v>
      </c>
      <c r="Q3224" s="8"/>
      <c r="R3224" s="8"/>
      <c r="S3224" s="8" t="str">
        <f>VLOOKUP(A3224,[1]Sheet0!$C:$I,7,0)</f>
        <v>泸定县农牧农村和科技局</v>
      </c>
      <c r="T3224" s="8" t="str">
        <f>VLOOKUP(A3224,[1]Sheet0!$C:$M,11,0)</f>
        <v>四川省</v>
      </c>
      <c r="U3224" s="8" t="str">
        <f>VLOOKUP(A3224,[1]Sheet0!$C:$N,12,0)</f>
        <v>甘孜藏族自治州</v>
      </c>
      <c r="V3224" s="8"/>
      <c r="W3224" s="8"/>
      <c r="X3224" s="8" t="str">
        <f>VLOOKUP(A3224,[1]Sheet0!$C:$L,10,0)</f>
        <v>18090126448</v>
      </c>
      <c r="Y3224" s="8" t="str">
        <f>VLOOKUP(A3224,[1]Sheet0!$C:$L,9,0)</f>
        <v>詹玉龙</v>
      </c>
      <c r="Z3224" s="8"/>
      <c r="AA3224" s="20" t="s">
        <v>42</v>
      </c>
      <c r="AB3224" s="8" t="s">
        <v>43</v>
      </c>
      <c r="AC3224" s="8"/>
      <c r="AD3224" s="8" t="s">
        <v>44</v>
      </c>
      <c r="AE3224" s="8"/>
      <c r="AF3224" s="8"/>
    </row>
    <row r="3225" ht="16.5" spans="1:32">
      <c r="A3225" s="7" t="s">
        <v>3248</v>
      </c>
      <c r="B3225" s="8" t="str">
        <f>VLOOKUP(A3225,学号下拉数据!A:F,2,0)</f>
        <v>黄诗悦</v>
      </c>
      <c r="C3225" s="8" t="str">
        <f>VLOOKUP(A3225,学号下拉数据!A:F,4,0)</f>
        <v>大数据与会计</v>
      </c>
      <c r="D3225" s="8" t="str">
        <f>VLOOKUP(A3225,学号下拉数据!A:F,5,0)</f>
        <v>530302</v>
      </c>
      <c r="E3225" s="8" t="s">
        <v>3122</v>
      </c>
      <c r="F3225" s="8" t="str">
        <f>VLOOKUP(A3225,学号下拉数据!A:F,3,0)</f>
        <v>19会计1</v>
      </c>
      <c r="G3225" s="8" t="str">
        <f>VLOOKUP(A3225,学号下拉数据!A:F,6,0)</f>
        <v>三年</v>
      </c>
      <c r="H3225" s="9" t="s">
        <v>40</v>
      </c>
      <c r="I3225" s="8" t="str">
        <f>VLOOKUP(A3225,[1]Sheet0!$C:$J,8,0)</f>
        <v>收银</v>
      </c>
      <c r="J3225" s="8"/>
      <c r="K3225" s="8"/>
      <c r="L3225" s="8"/>
      <c r="M3225" s="8"/>
      <c r="N3225" s="8"/>
      <c r="O3225" s="8"/>
      <c r="P3225" s="8" t="s">
        <v>41</v>
      </c>
      <c r="Q3225" s="8"/>
      <c r="R3225" s="8"/>
      <c r="S3225" s="8" t="str">
        <f>VLOOKUP(A3225,[1]Sheet0!$C:$I,7,0)</f>
        <v>见龙名门酒楼</v>
      </c>
      <c r="T3225" s="8" t="str">
        <f>VLOOKUP(A3225,[1]Sheet0!$C:$M,11,0)</f>
        <v>云南省</v>
      </c>
      <c r="U3225" s="8" t="str">
        <f>VLOOKUP(A3225,[1]Sheet0!$C:$N,12,0)</f>
        <v>保山市</v>
      </c>
      <c r="V3225" s="8"/>
      <c r="W3225" s="8"/>
      <c r="X3225" s="8" t="str">
        <f>VLOOKUP(A3225,[1]Sheet0!$C:$L,10,0)</f>
        <v>15087558665</v>
      </c>
      <c r="Y3225" s="8" t="str">
        <f>VLOOKUP(A3225,[1]Sheet0!$C:$L,9,0)</f>
        <v>赵义昌</v>
      </c>
      <c r="Z3225" s="8"/>
      <c r="AA3225" s="20" t="s">
        <v>42</v>
      </c>
      <c r="AB3225" s="8" t="s">
        <v>43</v>
      </c>
      <c r="AC3225" s="8"/>
      <c r="AD3225" s="8" t="s">
        <v>44</v>
      </c>
      <c r="AE3225" s="8"/>
      <c r="AF3225" s="8"/>
    </row>
    <row r="3226" ht="16.5" spans="1:32">
      <c r="A3226" s="7" t="s">
        <v>3249</v>
      </c>
      <c r="B3226" s="8" t="str">
        <f>VLOOKUP(A3226,学号下拉数据!A:F,2,0)</f>
        <v>李桢</v>
      </c>
      <c r="C3226" s="8" t="str">
        <f>VLOOKUP(A3226,学号下拉数据!A:F,4,0)</f>
        <v>大数据与会计</v>
      </c>
      <c r="D3226" s="8" t="str">
        <f>VLOOKUP(A3226,学号下拉数据!A:F,5,0)</f>
        <v>530302</v>
      </c>
      <c r="E3226" s="8" t="s">
        <v>3122</v>
      </c>
      <c r="F3226" s="8" t="str">
        <f>VLOOKUP(A3226,学号下拉数据!A:F,3,0)</f>
        <v>19会计1</v>
      </c>
      <c r="G3226" s="8" t="str">
        <f>VLOOKUP(A3226,学号下拉数据!A:F,6,0)</f>
        <v>三年</v>
      </c>
      <c r="H3226" s="9" t="s">
        <v>40</v>
      </c>
      <c r="I3226" s="8" t="str">
        <f>VLOOKUP(A3226,[1]Sheet0!$C:$J,8,0)</f>
        <v>财务助理</v>
      </c>
      <c r="J3226" s="8"/>
      <c r="K3226" s="8"/>
      <c r="L3226" s="8"/>
      <c r="M3226" s="8"/>
      <c r="N3226" s="8"/>
      <c r="O3226" s="8"/>
      <c r="P3226" s="8" t="s">
        <v>41</v>
      </c>
      <c r="Q3226" s="8"/>
      <c r="R3226" s="8"/>
      <c r="S3226" s="8" t="str">
        <f>VLOOKUP(A3226,[1]Sheet0!$C:$I,7,0)</f>
        <v>成都龙瑞格物业管理有限公司</v>
      </c>
      <c r="T3226" s="8" t="str">
        <f>VLOOKUP(A3226,[1]Sheet0!$C:$M,11,0)</f>
        <v>四川省</v>
      </c>
      <c r="U3226" s="8" t="str">
        <f>VLOOKUP(A3226,[1]Sheet0!$C:$N,12,0)</f>
        <v>成都市</v>
      </c>
      <c r="V3226" s="8"/>
      <c r="W3226" s="8"/>
      <c r="X3226" s="8" t="str">
        <f>VLOOKUP(A3226,[1]Sheet0!$C:$L,10,0)</f>
        <v>18215529989</v>
      </c>
      <c r="Y3226" s="8" t="str">
        <f>VLOOKUP(A3226,[1]Sheet0!$C:$L,9,0)</f>
        <v>李小琴</v>
      </c>
      <c r="Z3226" s="8"/>
      <c r="AA3226" s="20" t="s">
        <v>42</v>
      </c>
      <c r="AB3226" s="8" t="s">
        <v>43</v>
      </c>
      <c r="AC3226" s="8"/>
      <c r="AD3226" s="8" t="s">
        <v>44</v>
      </c>
      <c r="AE3226" s="8"/>
      <c r="AF3226" s="8"/>
    </row>
    <row r="3227" ht="16.5" spans="1:32">
      <c r="A3227" s="7" t="s">
        <v>3250</v>
      </c>
      <c r="B3227" s="8" t="str">
        <f>VLOOKUP(A3227,学号下拉数据!A:F,2,0)</f>
        <v>李佳灿</v>
      </c>
      <c r="C3227" s="8" t="str">
        <f>VLOOKUP(A3227,学号下拉数据!A:F,4,0)</f>
        <v>大数据与会计</v>
      </c>
      <c r="D3227" s="8" t="str">
        <f>VLOOKUP(A3227,学号下拉数据!A:F,5,0)</f>
        <v>530302</v>
      </c>
      <c r="E3227" s="8" t="s">
        <v>3122</v>
      </c>
      <c r="F3227" s="8" t="str">
        <f>VLOOKUP(A3227,学号下拉数据!A:F,3,0)</f>
        <v>19会计1</v>
      </c>
      <c r="G3227" s="8" t="str">
        <f>VLOOKUP(A3227,学号下拉数据!A:F,6,0)</f>
        <v>三年</v>
      </c>
      <c r="H3227" s="9" t="s">
        <v>40</v>
      </c>
      <c r="I3227" s="8" t="str">
        <f>VLOOKUP(A3227,[1]Sheet0!$C:$J,8,0)</f>
        <v>会计</v>
      </c>
      <c r="J3227" s="8"/>
      <c r="K3227" s="8"/>
      <c r="L3227" s="8"/>
      <c r="M3227" s="8"/>
      <c r="N3227" s="8"/>
      <c r="O3227" s="8"/>
      <c r="P3227" s="8" t="s">
        <v>41</v>
      </c>
      <c r="Q3227" s="8"/>
      <c r="R3227" s="8"/>
      <c r="S3227" s="8" t="str">
        <f>VLOOKUP(A3227,[1]Sheet0!$C:$I,7,0)</f>
        <v>四川川桥工程试验检测有限责任公司</v>
      </c>
      <c r="T3227" s="8" t="str">
        <f>VLOOKUP(A3227,[1]Sheet0!$C:$M,11,0)</f>
        <v>四川省</v>
      </c>
      <c r="U3227" s="8" t="str">
        <f>VLOOKUP(A3227,[1]Sheet0!$C:$N,12,0)</f>
        <v>成都市</v>
      </c>
      <c r="V3227" s="8"/>
      <c r="W3227" s="8"/>
      <c r="X3227" s="8" t="str">
        <f>VLOOKUP(A3227,[1]Sheet0!$C:$L,10,0)</f>
        <v>15828039316</v>
      </c>
      <c r="Y3227" s="8" t="str">
        <f>VLOOKUP(A3227,[1]Sheet0!$C:$L,9,0)</f>
        <v>王晓萍</v>
      </c>
      <c r="Z3227" s="8"/>
      <c r="AA3227" s="20" t="s">
        <v>42</v>
      </c>
      <c r="AB3227" s="8" t="s">
        <v>43</v>
      </c>
      <c r="AC3227" s="8"/>
      <c r="AD3227" s="8" t="s">
        <v>44</v>
      </c>
      <c r="AE3227" s="8"/>
      <c r="AF3227" s="8"/>
    </row>
    <row r="3228" ht="16.5" spans="1:32">
      <c r="A3228" s="7" t="s">
        <v>3251</v>
      </c>
      <c r="B3228" s="8" t="str">
        <f>VLOOKUP(A3228,学号下拉数据!A:F,2,0)</f>
        <v>彭蕾</v>
      </c>
      <c r="C3228" s="8" t="str">
        <f>VLOOKUP(A3228,学号下拉数据!A:F,4,0)</f>
        <v>大数据与会计</v>
      </c>
      <c r="D3228" s="8" t="str">
        <f>VLOOKUP(A3228,学号下拉数据!A:F,5,0)</f>
        <v>530302</v>
      </c>
      <c r="E3228" s="8" t="s">
        <v>3122</v>
      </c>
      <c r="F3228" s="8" t="str">
        <f>VLOOKUP(A3228,学号下拉数据!A:F,3,0)</f>
        <v>19会计1</v>
      </c>
      <c r="G3228" s="8" t="str">
        <f>VLOOKUP(A3228,学号下拉数据!A:F,6,0)</f>
        <v>三年</v>
      </c>
      <c r="H3228" s="9" t="s">
        <v>40</v>
      </c>
      <c r="I3228" s="8" t="str">
        <f>VLOOKUP(A3228,[1]Sheet0!$C:$J,8,0)</f>
        <v>综合岗</v>
      </c>
      <c r="J3228" s="8"/>
      <c r="K3228" s="8"/>
      <c r="L3228" s="8"/>
      <c r="M3228" s="8"/>
      <c r="N3228" s="8"/>
      <c r="O3228" s="8"/>
      <c r="P3228" s="8" t="s">
        <v>41</v>
      </c>
      <c r="Q3228" s="8"/>
      <c r="R3228" s="8"/>
      <c r="S3228" s="8" t="str">
        <f>VLOOKUP(A3228,[1]Sheet0!$C:$I,7,0)</f>
        <v>重庆市合川区土场镇人民政府</v>
      </c>
      <c r="T3228" s="8" t="str">
        <f>VLOOKUP(A3228,[1]Sheet0!$C:$M,11,0)</f>
        <v>重庆市</v>
      </c>
      <c r="U3228" s="8" t="str">
        <f>VLOOKUP(A3228,[1]Sheet0!$C:$N,12,0)</f>
        <v>重庆市</v>
      </c>
      <c r="V3228" s="8"/>
      <c r="W3228" s="8"/>
      <c r="X3228" s="8" t="str">
        <f>VLOOKUP(A3228,[1]Sheet0!$C:$L,10,0)</f>
        <v>13896089156</v>
      </c>
      <c r="Y3228" s="8" t="str">
        <f>VLOOKUP(A3228,[1]Sheet0!$C:$L,9,0)</f>
        <v>彭启华</v>
      </c>
      <c r="Z3228" s="8"/>
      <c r="AA3228" s="20" t="s">
        <v>42</v>
      </c>
      <c r="AB3228" s="8" t="s">
        <v>43</v>
      </c>
      <c r="AC3228" s="8"/>
      <c r="AD3228" s="8" t="s">
        <v>44</v>
      </c>
      <c r="AE3228" s="8"/>
      <c r="AF3228" s="8"/>
    </row>
    <row r="3229" ht="16.5" spans="1:32">
      <c r="A3229" s="7" t="s">
        <v>3252</v>
      </c>
      <c r="B3229" s="8" t="str">
        <f>VLOOKUP(A3229,学号下拉数据!A:F,2,0)</f>
        <v>冯艺婷</v>
      </c>
      <c r="C3229" s="8" t="str">
        <f>VLOOKUP(A3229,学号下拉数据!A:F,4,0)</f>
        <v>大数据与会计</v>
      </c>
      <c r="D3229" s="8" t="str">
        <f>VLOOKUP(A3229,学号下拉数据!A:F,5,0)</f>
        <v>530302</v>
      </c>
      <c r="E3229" s="8" t="s">
        <v>3122</v>
      </c>
      <c r="F3229" s="8" t="str">
        <f>VLOOKUP(A3229,学号下拉数据!A:F,3,0)</f>
        <v>19会计1</v>
      </c>
      <c r="G3229" s="8" t="str">
        <f>VLOOKUP(A3229,学号下拉数据!A:F,6,0)</f>
        <v>三年</v>
      </c>
      <c r="H3229" s="9" t="s">
        <v>40</v>
      </c>
      <c r="I3229" s="8" t="str">
        <f>VLOOKUP(A3229,[1]Sheet0!$C:$J,8,0)</f>
        <v>会计实习生</v>
      </c>
      <c r="J3229" s="8"/>
      <c r="K3229" s="8"/>
      <c r="L3229" s="8"/>
      <c r="M3229" s="8"/>
      <c r="N3229" s="8"/>
      <c r="O3229" s="8"/>
      <c r="P3229" s="8" t="s">
        <v>41</v>
      </c>
      <c r="Q3229" s="8"/>
      <c r="R3229" s="8"/>
      <c r="S3229" s="8" t="str">
        <f>VLOOKUP(A3229,[1]Sheet0!$C:$I,7,0)</f>
        <v>四川善歌服饰有限公司</v>
      </c>
      <c r="T3229" s="8" t="str">
        <f>VLOOKUP(A3229,[1]Sheet0!$C:$M,11,0)</f>
        <v>四川省</v>
      </c>
      <c r="U3229" s="8" t="str">
        <f>VLOOKUP(A3229,[1]Sheet0!$C:$N,12,0)</f>
        <v>广安市</v>
      </c>
      <c r="V3229" s="8"/>
      <c r="W3229" s="8"/>
      <c r="X3229" s="8" t="str">
        <f>VLOOKUP(A3229,[1]Sheet0!$C:$L,10,0)</f>
        <v>17702635930</v>
      </c>
      <c r="Y3229" s="8" t="str">
        <f>VLOOKUP(A3229,[1]Sheet0!$C:$L,9,0)</f>
        <v>吴芳</v>
      </c>
      <c r="Z3229" s="8"/>
      <c r="AA3229" s="20" t="s">
        <v>42</v>
      </c>
      <c r="AB3229" s="8" t="s">
        <v>43</v>
      </c>
      <c r="AC3229" s="8"/>
      <c r="AD3229" s="8" t="s">
        <v>44</v>
      </c>
      <c r="AE3229" s="8"/>
      <c r="AF3229" s="8"/>
    </row>
    <row r="3230" ht="16.5" spans="1:32">
      <c r="A3230" s="7" t="s">
        <v>3253</v>
      </c>
      <c r="B3230" s="8" t="str">
        <f>VLOOKUP(A3230,学号下拉数据!A:F,2,0)</f>
        <v>杨才米</v>
      </c>
      <c r="C3230" s="8" t="str">
        <f>VLOOKUP(A3230,学号下拉数据!A:F,4,0)</f>
        <v>大数据与会计</v>
      </c>
      <c r="D3230" s="8" t="str">
        <f>VLOOKUP(A3230,学号下拉数据!A:F,5,0)</f>
        <v>530302</v>
      </c>
      <c r="E3230" s="8" t="s">
        <v>3122</v>
      </c>
      <c r="F3230" s="8" t="str">
        <f>VLOOKUP(A3230,学号下拉数据!A:F,3,0)</f>
        <v>19会计1</v>
      </c>
      <c r="G3230" s="8" t="str">
        <f>VLOOKUP(A3230,学号下拉数据!A:F,6,0)</f>
        <v>三年</v>
      </c>
      <c r="H3230" s="9" t="s">
        <v>40</v>
      </c>
      <c r="I3230" s="8" t="str">
        <f>VLOOKUP(A3230,[1]Sheet0!$C:$J,8,0)</f>
        <v>电销坐席</v>
      </c>
      <c r="J3230" s="8"/>
      <c r="K3230" s="8"/>
      <c r="L3230" s="8"/>
      <c r="M3230" s="8"/>
      <c r="N3230" s="8"/>
      <c r="O3230" s="8"/>
      <c r="P3230" s="8" t="s">
        <v>41</v>
      </c>
      <c r="Q3230" s="8"/>
      <c r="R3230" s="8"/>
      <c r="S3230" s="8" t="str">
        <f>VLOOKUP(A3230,[1]Sheet0!$C:$I,7,0)</f>
        <v>安徽迪科数金科技有限公司成都分公司</v>
      </c>
      <c r="T3230" s="8" t="str">
        <f>VLOOKUP(A3230,[1]Sheet0!$C:$M,11,0)</f>
        <v>四川省</v>
      </c>
      <c r="U3230" s="8" t="str">
        <f>VLOOKUP(A3230,[1]Sheet0!$C:$N,12,0)</f>
        <v>成都市</v>
      </c>
      <c r="V3230" s="8"/>
      <c r="W3230" s="8"/>
      <c r="X3230" s="8" t="str">
        <f>VLOOKUP(A3230,[1]Sheet0!$C:$L,10,0)</f>
        <v>19982609817</v>
      </c>
      <c r="Y3230" s="8" t="str">
        <f>VLOOKUP(A3230,[1]Sheet0!$C:$L,9,0)</f>
        <v>吴剑英</v>
      </c>
      <c r="Z3230" s="8"/>
      <c r="AA3230" s="20" t="s">
        <v>42</v>
      </c>
      <c r="AB3230" s="8" t="s">
        <v>43</v>
      </c>
      <c r="AC3230" s="8"/>
      <c r="AD3230" s="8" t="s">
        <v>44</v>
      </c>
      <c r="AE3230" s="8"/>
      <c r="AF3230" s="8"/>
    </row>
    <row r="3231" ht="16.5" spans="1:32">
      <c r="A3231" s="7" t="s">
        <v>3254</v>
      </c>
      <c r="B3231" s="8" t="str">
        <f>VLOOKUP(A3231,学号下拉数据!A:F,2,0)</f>
        <v>马枫霞</v>
      </c>
      <c r="C3231" s="8" t="str">
        <f>VLOOKUP(A3231,学号下拉数据!A:F,4,0)</f>
        <v>大数据与会计</v>
      </c>
      <c r="D3231" s="8" t="str">
        <f>VLOOKUP(A3231,学号下拉数据!A:F,5,0)</f>
        <v>530302</v>
      </c>
      <c r="E3231" s="8" t="s">
        <v>3122</v>
      </c>
      <c r="F3231" s="8" t="str">
        <f>VLOOKUP(A3231,学号下拉数据!A:F,3,0)</f>
        <v>19会计1</v>
      </c>
      <c r="G3231" s="8" t="str">
        <f>VLOOKUP(A3231,学号下拉数据!A:F,6,0)</f>
        <v>三年</v>
      </c>
      <c r="H3231" s="9" t="s">
        <v>40</v>
      </c>
      <c r="I3231" s="8" t="str">
        <f>VLOOKUP(A3231,[1]Sheet0!$C:$J,8,0)</f>
        <v>会计助理</v>
      </c>
      <c r="J3231" s="8"/>
      <c r="K3231" s="8"/>
      <c r="L3231" s="8"/>
      <c r="M3231" s="8"/>
      <c r="N3231" s="8"/>
      <c r="O3231" s="8"/>
      <c r="P3231" s="8" t="s">
        <v>41</v>
      </c>
      <c r="Q3231" s="8"/>
      <c r="R3231" s="8"/>
      <c r="S3231" s="8" t="str">
        <f>VLOOKUP(A3231,[1]Sheet0!$C:$I,7,0)</f>
        <v>四川越无限建筑工程有限公司九龙县分公司</v>
      </c>
      <c r="T3231" s="8" t="str">
        <f>VLOOKUP(A3231,[1]Sheet0!$C:$M,11,0)</f>
        <v>四川省</v>
      </c>
      <c r="U3231" s="8" t="str">
        <f>VLOOKUP(A3231,[1]Sheet0!$C:$N,12,0)</f>
        <v>甘孜藏族自治州</v>
      </c>
      <c r="V3231" s="8"/>
      <c r="W3231" s="8"/>
      <c r="X3231" s="8" t="str">
        <f>VLOOKUP(A3231,[1]Sheet0!$C:$L,10,0)</f>
        <v>19828721520</v>
      </c>
      <c r="Y3231" s="8" t="str">
        <f>VLOOKUP(A3231,[1]Sheet0!$C:$L,9,0)</f>
        <v>袁君跃</v>
      </c>
      <c r="Z3231" s="8"/>
      <c r="AA3231" s="20" t="s">
        <v>42</v>
      </c>
      <c r="AB3231" s="8" t="s">
        <v>43</v>
      </c>
      <c r="AC3231" s="8"/>
      <c r="AD3231" s="8" t="s">
        <v>44</v>
      </c>
      <c r="AE3231" s="8"/>
      <c r="AF3231" s="8"/>
    </row>
    <row r="3232" ht="16.5" spans="1:32">
      <c r="A3232" s="7" t="s">
        <v>3255</v>
      </c>
      <c r="B3232" s="8" t="str">
        <f>VLOOKUP(A3232,学号下拉数据!A:F,2,0)</f>
        <v>王洁</v>
      </c>
      <c r="C3232" s="8" t="str">
        <f>VLOOKUP(A3232,学号下拉数据!A:F,4,0)</f>
        <v>大数据与会计</v>
      </c>
      <c r="D3232" s="8" t="str">
        <f>VLOOKUP(A3232,学号下拉数据!A:F,5,0)</f>
        <v>530302</v>
      </c>
      <c r="E3232" s="8" t="s">
        <v>3122</v>
      </c>
      <c r="F3232" s="8" t="str">
        <f>VLOOKUP(A3232,学号下拉数据!A:F,3,0)</f>
        <v>19会计1</v>
      </c>
      <c r="G3232" s="8" t="str">
        <f>VLOOKUP(A3232,学号下拉数据!A:F,6,0)</f>
        <v>三年</v>
      </c>
      <c r="H3232" s="9" t="s">
        <v>40</v>
      </c>
      <c r="I3232" s="8" t="str">
        <f>VLOOKUP(A3232,[1]Sheet0!$C:$J,8,0)</f>
        <v>家装顾问</v>
      </c>
      <c r="J3232" s="8"/>
      <c r="K3232" s="8"/>
      <c r="L3232" s="8"/>
      <c r="M3232" s="8"/>
      <c r="N3232" s="8"/>
      <c r="O3232" s="8"/>
      <c r="P3232" s="8" t="s">
        <v>41</v>
      </c>
      <c r="Q3232" s="8"/>
      <c r="R3232" s="8"/>
      <c r="S3232" s="8" t="str">
        <f>VLOOKUP(A3232,[1]Sheet0!$C:$I,7,0)</f>
        <v>遂宁市百合居装饰工程有限公司</v>
      </c>
      <c r="T3232" s="8" t="str">
        <f>VLOOKUP(A3232,[1]Sheet0!$C:$M,11,0)</f>
        <v>四川省</v>
      </c>
      <c r="U3232" s="8" t="str">
        <f>VLOOKUP(A3232,[1]Sheet0!$C:$N,12,0)</f>
        <v>遂宁市</v>
      </c>
      <c r="V3232" s="8"/>
      <c r="W3232" s="8"/>
      <c r="X3232" s="8" t="str">
        <f>VLOOKUP(A3232,[1]Sheet0!$C:$L,10,0)</f>
        <v>13388351508</v>
      </c>
      <c r="Y3232" s="8" t="str">
        <f>VLOOKUP(A3232,[1]Sheet0!$C:$L,9,0)</f>
        <v>刘霞</v>
      </c>
      <c r="Z3232" s="8"/>
      <c r="AA3232" s="20" t="s">
        <v>42</v>
      </c>
      <c r="AB3232" s="8" t="s">
        <v>43</v>
      </c>
      <c r="AC3232" s="8"/>
      <c r="AD3232" s="8" t="s">
        <v>44</v>
      </c>
      <c r="AE3232" s="8"/>
      <c r="AF3232" s="8"/>
    </row>
    <row r="3233" ht="16.5" spans="1:32">
      <c r="A3233" s="7" t="s">
        <v>3256</v>
      </c>
      <c r="B3233" s="8" t="str">
        <f>VLOOKUP(A3233,学号下拉数据!A:F,2,0)</f>
        <v>罗莉桦</v>
      </c>
      <c r="C3233" s="8" t="str">
        <f>VLOOKUP(A3233,学号下拉数据!A:F,4,0)</f>
        <v>大数据与会计</v>
      </c>
      <c r="D3233" s="8" t="str">
        <f>VLOOKUP(A3233,学号下拉数据!A:F,5,0)</f>
        <v>530302</v>
      </c>
      <c r="E3233" s="8" t="s">
        <v>3122</v>
      </c>
      <c r="F3233" s="8" t="str">
        <f>VLOOKUP(A3233,学号下拉数据!A:F,3,0)</f>
        <v>19会计1</v>
      </c>
      <c r="G3233" s="8" t="str">
        <f>VLOOKUP(A3233,学号下拉数据!A:F,6,0)</f>
        <v>三年</v>
      </c>
      <c r="H3233" s="9" t="s">
        <v>40</v>
      </c>
      <c r="I3233" s="8" t="str">
        <f>VLOOKUP(A3233,[1]Sheet0!$C:$J,8,0)</f>
        <v>家装顾问</v>
      </c>
      <c r="J3233" s="8"/>
      <c r="K3233" s="8"/>
      <c r="L3233" s="8"/>
      <c r="M3233" s="8"/>
      <c r="N3233" s="8"/>
      <c r="O3233" s="8"/>
      <c r="P3233" s="8" t="s">
        <v>41</v>
      </c>
      <c r="Q3233" s="8"/>
      <c r="R3233" s="8"/>
      <c r="S3233" s="8" t="str">
        <f>VLOOKUP(A3233,[1]Sheet0!$C:$I,7,0)</f>
        <v>遂宁百合居装饰工程有限公司 </v>
      </c>
      <c r="T3233" s="8" t="str">
        <f>VLOOKUP(A3233,[1]Sheet0!$C:$M,11,0)</f>
        <v>四川省</v>
      </c>
      <c r="U3233" s="8" t="str">
        <f>VLOOKUP(A3233,[1]Sheet0!$C:$N,12,0)</f>
        <v>遂宁市</v>
      </c>
      <c r="V3233" s="8"/>
      <c r="W3233" s="8"/>
      <c r="X3233" s="8" t="str">
        <f>VLOOKUP(A3233,[1]Sheet0!$C:$L,10,0)</f>
        <v>13388351508</v>
      </c>
      <c r="Y3233" s="8" t="str">
        <f>VLOOKUP(A3233,[1]Sheet0!$C:$L,9,0)</f>
        <v>刘霞</v>
      </c>
      <c r="Z3233" s="8"/>
      <c r="AA3233" s="20" t="s">
        <v>42</v>
      </c>
      <c r="AB3233" s="8" t="s">
        <v>43</v>
      </c>
      <c r="AC3233" s="8"/>
      <c r="AD3233" s="8" t="s">
        <v>44</v>
      </c>
      <c r="AE3233" s="8"/>
      <c r="AF3233" s="8"/>
    </row>
    <row r="3234" ht="16.5" spans="1:32">
      <c r="A3234" s="7" t="s">
        <v>3257</v>
      </c>
      <c r="B3234" s="8" t="str">
        <f>VLOOKUP(A3234,学号下拉数据!A:F,2,0)</f>
        <v>申珑亦</v>
      </c>
      <c r="C3234" s="8" t="str">
        <f>VLOOKUP(A3234,学号下拉数据!A:F,4,0)</f>
        <v>大数据与会计</v>
      </c>
      <c r="D3234" s="8" t="str">
        <f>VLOOKUP(A3234,学号下拉数据!A:F,5,0)</f>
        <v>530302</v>
      </c>
      <c r="E3234" s="8" t="s">
        <v>3122</v>
      </c>
      <c r="F3234" s="8" t="str">
        <f>VLOOKUP(A3234,学号下拉数据!A:F,3,0)</f>
        <v>19会计1</v>
      </c>
      <c r="G3234" s="8" t="str">
        <f>VLOOKUP(A3234,学号下拉数据!A:F,6,0)</f>
        <v>三年</v>
      </c>
      <c r="H3234" s="9" t="s">
        <v>40</v>
      </c>
      <c r="I3234" s="8" t="str">
        <f>VLOOKUP(A3234,[1]Sheet0!$C:$J,8,0)</f>
        <v>考勤员</v>
      </c>
      <c r="J3234" s="8"/>
      <c r="K3234" s="8"/>
      <c r="L3234" s="8"/>
      <c r="M3234" s="8"/>
      <c r="N3234" s="8"/>
      <c r="O3234" s="8"/>
      <c r="P3234" s="8" t="s">
        <v>41</v>
      </c>
      <c r="Q3234" s="8"/>
      <c r="R3234" s="8"/>
      <c r="S3234" s="8" t="str">
        <f>VLOOKUP(A3234,[1]Sheet0!$C:$I,7,0)</f>
        <v>蜂巢能源科技遂宁有限公司</v>
      </c>
      <c r="T3234" s="8" t="str">
        <f>VLOOKUP(A3234,[1]Sheet0!$C:$M,11,0)</f>
        <v>四川省</v>
      </c>
      <c r="U3234" s="8" t="str">
        <f>VLOOKUP(A3234,[1]Sheet0!$C:$N,12,0)</f>
        <v>遂宁市</v>
      </c>
      <c r="V3234" s="8"/>
      <c r="W3234" s="8"/>
      <c r="X3234" s="8" t="str">
        <f>VLOOKUP(A3234,[1]Sheet0!$C:$L,10,0)</f>
        <v>18982550126</v>
      </c>
      <c r="Y3234" s="8" t="str">
        <f>VLOOKUP(A3234,[1]Sheet0!$C:$L,9,0)</f>
        <v>张民</v>
      </c>
      <c r="Z3234" s="8"/>
      <c r="AA3234" s="20" t="s">
        <v>42</v>
      </c>
      <c r="AB3234" s="8" t="s">
        <v>43</v>
      </c>
      <c r="AC3234" s="8"/>
      <c r="AD3234" s="8" t="s">
        <v>44</v>
      </c>
      <c r="AE3234" s="8"/>
      <c r="AF3234" s="8"/>
    </row>
    <row r="3235" ht="16.5" spans="1:32">
      <c r="A3235" s="7" t="s">
        <v>3258</v>
      </c>
      <c r="B3235" s="8" t="str">
        <f>VLOOKUP(A3235,学号下拉数据!A:F,2,0)</f>
        <v>胡润沙</v>
      </c>
      <c r="C3235" s="8" t="str">
        <f>VLOOKUP(A3235,学号下拉数据!A:F,4,0)</f>
        <v>大数据与会计</v>
      </c>
      <c r="D3235" s="8" t="str">
        <f>VLOOKUP(A3235,学号下拉数据!A:F,5,0)</f>
        <v>530302</v>
      </c>
      <c r="E3235" s="8" t="s">
        <v>3122</v>
      </c>
      <c r="F3235" s="8" t="str">
        <f>VLOOKUP(A3235,学号下拉数据!A:F,3,0)</f>
        <v>19会计1</v>
      </c>
      <c r="G3235" s="8" t="str">
        <f>VLOOKUP(A3235,学号下拉数据!A:F,6,0)</f>
        <v>三年</v>
      </c>
      <c r="H3235" s="9" t="s">
        <v>40</v>
      </c>
      <c r="I3235" s="8" t="str">
        <f>VLOOKUP(A3235,[1]Sheet0!$C:$J,8,0)</f>
        <v>文员</v>
      </c>
      <c r="J3235" s="8"/>
      <c r="K3235" s="8"/>
      <c r="L3235" s="8"/>
      <c r="M3235" s="8"/>
      <c r="N3235" s="8"/>
      <c r="O3235" s="8"/>
      <c r="P3235" s="8" t="s">
        <v>41</v>
      </c>
      <c r="Q3235" s="8"/>
      <c r="R3235" s="8"/>
      <c r="S3235" s="8" t="str">
        <f>VLOOKUP(A3235,[1]Sheet0!$C:$I,7,0)</f>
        <v>四川省宜宾市春江物流有限责任公司</v>
      </c>
      <c r="T3235" s="8" t="str">
        <f>VLOOKUP(A3235,[1]Sheet0!$C:$M,11,0)</f>
        <v>四川省</v>
      </c>
      <c r="U3235" s="8" t="str">
        <f>VLOOKUP(A3235,[1]Sheet0!$C:$N,12,0)</f>
        <v>宜宾市</v>
      </c>
      <c r="V3235" s="8"/>
      <c r="W3235" s="8"/>
      <c r="X3235" s="8" t="str">
        <f>VLOOKUP(A3235,[1]Sheet0!$C:$L,10,0)</f>
        <v>18181662912</v>
      </c>
      <c r="Y3235" s="8" t="str">
        <f>VLOOKUP(A3235,[1]Sheet0!$C:$L,9,0)</f>
        <v>王亚伟</v>
      </c>
      <c r="Z3235" s="8"/>
      <c r="AA3235" s="20" t="s">
        <v>42</v>
      </c>
      <c r="AB3235" s="8" t="s">
        <v>43</v>
      </c>
      <c r="AC3235" s="8"/>
      <c r="AD3235" s="8" t="s">
        <v>44</v>
      </c>
      <c r="AE3235" s="8"/>
      <c r="AF3235" s="8"/>
    </row>
    <row r="3236" ht="16.5" spans="1:32">
      <c r="A3236" s="7" t="s">
        <v>3259</v>
      </c>
      <c r="B3236" s="8" t="str">
        <f>VLOOKUP(A3236,学号下拉数据!A:F,2,0)</f>
        <v>樊晓霞</v>
      </c>
      <c r="C3236" s="8" t="str">
        <f>VLOOKUP(A3236,学号下拉数据!A:F,4,0)</f>
        <v>大数据与会计</v>
      </c>
      <c r="D3236" s="8" t="str">
        <f>VLOOKUP(A3236,学号下拉数据!A:F,5,0)</f>
        <v>530302</v>
      </c>
      <c r="E3236" s="8" t="s">
        <v>3122</v>
      </c>
      <c r="F3236" s="8" t="str">
        <f>VLOOKUP(A3236,学号下拉数据!A:F,3,0)</f>
        <v>19会计1</v>
      </c>
      <c r="G3236" s="8" t="str">
        <f>VLOOKUP(A3236,学号下拉数据!A:F,6,0)</f>
        <v>三年</v>
      </c>
      <c r="H3236" s="9" t="s">
        <v>40</v>
      </c>
      <c r="I3236" s="8" t="str">
        <f>VLOOKUP(A3236,[1]Sheet0!$C:$J,8,0)</f>
        <v>物资员</v>
      </c>
      <c r="J3236" s="8"/>
      <c r="K3236" s="8"/>
      <c r="L3236" s="8"/>
      <c r="M3236" s="8"/>
      <c r="N3236" s="8"/>
      <c r="O3236" s="8"/>
      <c r="P3236" s="8" t="s">
        <v>41</v>
      </c>
      <c r="Q3236" s="8"/>
      <c r="R3236" s="8"/>
      <c r="S3236" s="8" t="str">
        <f>VLOOKUP(A3236,[1]Sheet0!$C:$I,7,0)</f>
        <v>蜂巢能源科技（遂宁）有限公司</v>
      </c>
      <c r="T3236" s="8" t="str">
        <f>VLOOKUP(A3236,[1]Sheet0!$C:$M,11,0)</f>
        <v>四川省</v>
      </c>
      <c r="U3236" s="8" t="str">
        <f>VLOOKUP(A3236,[1]Sheet0!$C:$N,12,0)</f>
        <v>遂宁市</v>
      </c>
      <c r="V3236" s="8"/>
      <c r="W3236" s="8"/>
      <c r="X3236" s="8" t="str">
        <f>VLOOKUP(A3236,[1]Sheet0!$C:$L,10,0)</f>
        <v>17723403517</v>
      </c>
      <c r="Y3236" s="8" t="str">
        <f>VLOOKUP(A3236,[1]Sheet0!$C:$L,9,0)</f>
        <v>樊晓霞</v>
      </c>
      <c r="Z3236" s="8"/>
      <c r="AA3236" s="20" t="s">
        <v>42</v>
      </c>
      <c r="AB3236" s="8" t="s">
        <v>43</v>
      </c>
      <c r="AC3236" s="8"/>
      <c r="AD3236" s="8" t="s">
        <v>44</v>
      </c>
      <c r="AE3236" s="8"/>
      <c r="AF3236" s="8"/>
    </row>
    <row r="3237" ht="16.5" spans="1:32">
      <c r="A3237" s="7" t="s">
        <v>3260</v>
      </c>
      <c r="B3237" s="8" t="str">
        <f>VLOOKUP(A3237,学号下拉数据!A:F,2,0)</f>
        <v>梁勤</v>
      </c>
      <c r="C3237" s="8" t="str">
        <f>VLOOKUP(A3237,学号下拉数据!A:F,4,0)</f>
        <v>大数据与会计</v>
      </c>
      <c r="D3237" s="8" t="str">
        <f>VLOOKUP(A3237,学号下拉数据!A:F,5,0)</f>
        <v>530302</v>
      </c>
      <c r="E3237" s="8" t="s">
        <v>3122</v>
      </c>
      <c r="F3237" s="8" t="str">
        <f>VLOOKUP(A3237,学号下拉数据!A:F,3,0)</f>
        <v>19会计1</v>
      </c>
      <c r="G3237" s="8" t="str">
        <f>VLOOKUP(A3237,学号下拉数据!A:F,6,0)</f>
        <v>三年</v>
      </c>
      <c r="H3237" s="9" t="s">
        <v>40</v>
      </c>
      <c r="I3237" s="8" t="str">
        <f>VLOOKUP(A3237,[1]Sheet0!$C:$J,8,0)</f>
        <v>出纳</v>
      </c>
      <c r="J3237" s="8"/>
      <c r="K3237" s="8"/>
      <c r="L3237" s="8"/>
      <c r="M3237" s="8"/>
      <c r="N3237" s="8"/>
      <c r="O3237" s="8"/>
      <c r="P3237" s="8" t="s">
        <v>41</v>
      </c>
      <c r="Q3237" s="8"/>
      <c r="R3237" s="8"/>
      <c r="S3237" s="8" t="str">
        <f>VLOOKUP(A3237,[1]Sheet0!$C:$I,7,0)</f>
        <v>黑水县日基牦牛养殖农民专业合作社</v>
      </c>
      <c r="T3237" s="8" t="str">
        <f>VLOOKUP(A3237,[1]Sheet0!$C:$M,11,0)</f>
        <v>四川省</v>
      </c>
      <c r="U3237" s="8" t="str">
        <f>VLOOKUP(A3237,[1]Sheet0!$C:$N,12,0)</f>
        <v>阿坝藏族羌族自治州</v>
      </c>
      <c r="V3237" s="8"/>
      <c r="W3237" s="8"/>
      <c r="X3237" s="8" t="str">
        <f>VLOOKUP(A3237,[1]Sheet0!$C:$L,10,0)</f>
        <v>13540991891</v>
      </c>
      <c r="Y3237" s="8" t="str">
        <f>VLOOKUP(A3237,[1]Sheet0!$C:$L,9,0)</f>
        <v>公足斯基</v>
      </c>
      <c r="Z3237" s="8"/>
      <c r="AA3237" s="20" t="s">
        <v>42</v>
      </c>
      <c r="AB3237" s="8" t="s">
        <v>43</v>
      </c>
      <c r="AC3237" s="8"/>
      <c r="AD3237" s="8" t="s">
        <v>44</v>
      </c>
      <c r="AE3237" s="8"/>
      <c r="AF3237" s="8"/>
    </row>
    <row r="3238" ht="16.5" spans="1:32">
      <c r="A3238" s="7" t="s">
        <v>3261</v>
      </c>
      <c r="B3238" s="8" t="str">
        <f>VLOOKUP(A3238,学号下拉数据!A:F,2,0)</f>
        <v>罗美</v>
      </c>
      <c r="C3238" s="8" t="str">
        <f>VLOOKUP(A3238,学号下拉数据!A:F,4,0)</f>
        <v>大数据与会计</v>
      </c>
      <c r="D3238" s="8" t="str">
        <f>VLOOKUP(A3238,学号下拉数据!A:F,5,0)</f>
        <v>530302</v>
      </c>
      <c r="E3238" s="8" t="s">
        <v>3122</v>
      </c>
      <c r="F3238" s="8" t="str">
        <f>VLOOKUP(A3238,学号下拉数据!A:F,3,0)</f>
        <v>19会计1</v>
      </c>
      <c r="G3238" s="8" t="str">
        <f>VLOOKUP(A3238,学号下拉数据!A:F,6,0)</f>
        <v>三年</v>
      </c>
      <c r="H3238" s="9" t="s">
        <v>40</v>
      </c>
      <c r="I3238" s="8" t="str">
        <f>VLOOKUP(A3238,[1]Sheet0!$C:$J,8,0)</f>
        <v>会计</v>
      </c>
      <c r="J3238" s="8"/>
      <c r="K3238" s="8"/>
      <c r="L3238" s="8"/>
      <c r="M3238" s="8"/>
      <c r="N3238" s="8"/>
      <c r="O3238" s="8"/>
      <c r="P3238" s="8" t="s">
        <v>41</v>
      </c>
      <c r="Q3238" s="8"/>
      <c r="R3238" s="8"/>
      <c r="S3238" s="8" t="str">
        <f>VLOOKUP(A3238,[1]Sheet0!$C:$I,7,0)</f>
        <v>邻水八一瓷砖</v>
      </c>
      <c r="T3238" s="8" t="str">
        <f>VLOOKUP(A3238,[1]Sheet0!$C:$M,11,0)</f>
        <v>四川省</v>
      </c>
      <c r="U3238" s="8" t="str">
        <f>VLOOKUP(A3238,[1]Sheet0!$C:$N,12,0)</f>
        <v>广安市</v>
      </c>
      <c r="V3238" s="8"/>
      <c r="W3238" s="8"/>
      <c r="X3238" s="8" t="str">
        <f>VLOOKUP(A3238,[1]Sheet0!$C:$L,10,0)</f>
        <v>18282626481</v>
      </c>
      <c r="Y3238" s="8" t="str">
        <f>VLOOKUP(A3238,[1]Sheet0!$C:$L,9,0)</f>
        <v>邓慧</v>
      </c>
      <c r="Z3238" s="8"/>
      <c r="AA3238" s="20" t="s">
        <v>42</v>
      </c>
      <c r="AB3238" s="8" t="s">
        <v>43</v>
      </c>
      <c r="AC3238" s="8"/>
      <c r="AD3238" s="8" t="s">
        <v>44</v>
      </c>
      <c r="AE3238" s="8"/>
      <c r="AF3238" s="8"/>
    </row>
    <row r="3239" ht="16.5" spans="1:32">
      <c r="A3239" s="7" t="s">
        <v>3262</v>
      </c>
      <c r="B3239" s="8" t="str">
        <f>VLOOKUP(A3239,学号下拉数据!A:F,2,0)</f>
        <v>若满初</v>
      </c>
      <c r="C3239" s="8" t="str">
        <f>VLOOKUP(A3239,学号下拉数据!A:F,4,0)</f>
        <v>大数据与会计</v>
      </c>
      <c r="D3239" s="8" t="str">
        <f>VLOOKUP(A3239,学号下拉数据!A:F,5,0)</f>
        <v>530302</v>
      </c>
      <c r="E3239" s="8" t="s">
        <v>3122</v>
      </c>
      <c r="F3239" s="8" t="str">
        <f>VLOOKUP(A3239,学号下拉数据!A:F,3,0)</f>
        <v>19会计1</v>
      </c>
      <c r="G3239" s="8" t="str">
        <f>VLOOKUP(A3239,学号下拉数据!A:F,6,0)</f>
        <v>三年</v>
      </c>
      <c r="H3239" s="9" t="s">
        <v>40</v>
      </c>
      <c r="I3239" s="8" t="str">
        <f>VLOOKUP(A3239,[1]Sheet0!$C:$J,8,0)</f>
        <v>会计</v>
      </c>
      <c r="J3239" s="8"/>
      <c r="K3239" s="8"/>
      <c r="L3239" s="8"/>
      <c r="M3239" s="8"/>
      <c r="N3239" s="8"/>
      <c r="O3239" s="8"/>
      <c r="P3239" s="8" t="s">
        <v>41</v>
      </c>
      <c r="Q3239" s="8"/>
      <c r="R3239" s="8"/>
      <c r="S3239" s="8" t="str">
        <f>VLOOKUP(A3239,[1]Sheet0!$C:$I,7,0)</f>
        <v>黑水县日基牦牛养殖农民专业合作社</v>
      </c>
      <c r="T3239" s="8" t="str">
        <f>VLOOKUP(A3239,[1]Sheet0!$C:$M,11,0)</f>
        <v>四川省</v>
      </c>
      <c r="U3239" s="8" t="str">
        <f>VLOOKUP(A3239,[1]Sheet0!$C:$N,12,0)</f>
        <v>阿坝藏族羌族自治州</v>
      </c>
      <c r="V3239" s="8"/>
      <c r="W3239" s="8"/>
      <c r="X3239" s="8" t="str">
        <f>VLOOKUP(A3239,[1]Sheet0!$C:$L,10,0)</f>
        <v>13540991891</v>
      </c>
      <c r="Y3239" s="8" t="str">
        <f>VLOOKUP(A3239,[1]Sheet0!$C:$L,9,0)</f>
        <v>公足斯基</v>
      </c>
      <c r="Z3239" s="8"/>
      <c r="AA3239" s="20" t="s">
        <v>42</v>
      </c>
      <c r="AB3239" s="8" t="s">
        <v>43</v>
      </c>
      <c r="AC3239" s="8"/>
      <c r="AD3239" s="8" t="s">
        <v>44</v>
      </c>
      <c r="AE3239" s="8"/>
      <c r="AF3239" s="8"/>
    </row>
    <row r="3240" ht="16.5" spans="1:32">
      <c r="A3240" s="7" t="s">
        <v>3263</v>
      </c>
      <c r="B3240" s="8" t="str">
        <f>VLOOKUP(A3240,学号下拉数据!A:F,2,0)</f>
        <v>王以凤</v>
      </c>
      <c r="C3240" s="8" t="str">
        <f>VLOOKUP(A3240,学号下拉数据!A:F,4,0)</f>
        <v>大数据与会计</v>
      </c>
      <c r="D3240" s="8" t="str">
        <f>VLOOKUP(A3240,学号下拉数据!A:F,5,0)</f>
        <v>530302</v>
      </c>
      <c r="E3240" s="8" t="s">
        <v>3122</v>
      </c>
      <c r="F3240" s="8" t="str">
        <f>VLOOKUP(A3240,学号下拉数据!A:F,3,0)</f>
        <v>19会计1</v>
      </c>
      <c r="G3240" s="8" t="str">
        <f>VLOOKUP(A3240,学号下拉数据!A:F,6,0)</f>
        <v>三年</v>
      </c>
      <c r="H3240" s="9" t="s">
        <v>40</v>
      </c>
      <c r="I3240" s="8" t="str">
        <f>VLOOKUP(A3240,[1]Sheet0!$C:$J,8,0)</f>
        <v>会计</v>
      </c>
      <c r="J3240" s="8"/>
      <c r="K3240" s="8"/>
      <c r="L3240" s="8"/>
      <c r="M3240" s="8"/>
      <c r="N3240" s="8"/>
      <c r="O3240" s="8"/>
      <c r="P3240" s="8" t="s">
        <v>41</v>
      </c>
      <c r="Q3240" s="8"/>
      <c r="R3240" s="8"/>
      <c r="S3240" s="8" t="str">
        <f>VLOOKUP(A3240,[1]Sheet0!$C:$I,7,0)</f>
        <v>会理天道酬勤会计服务有限公司</v>
      </c>
      <c r="T3240" s="8" t="str">
        <f>VLOOKUP(A3240,[1]Sheet0!$C:$M,11,0)</f>
        <v>四川省</v>
      </c>
      <c r="U3240" s="8" t="str">
        <f>VLOOKUP(A3240,[1]Sheet0!$C:$N,12,0)</f>
        <v>凉山彝族自治州</v>
      </c>
      <c r="V3240" s="8"/>
      <c r="W3240" s="8"/>
      <c r="X3240" s="8" t="str">
        <f>VLOOKUP(A3240,[1]Sheet0!$C:$L,10,0)</f>
        <v>17766762833</v>
      </c>
      <c r="Y3240" s="8" t="str">
        <f>VLOOKUP(A3240,[1]Sheet0!$C:$L,9,0)</f>
        <v>肖高平</v>
      </c>
      <c r="Z3240" s="8"/>
      <c r="AA3240" s="20" t="s">
        <v>42</v>
      </c>
      <c r="AB3240" s="8" t="s">
        <v>43</v>
      </c>
      <c r="AC3240" s="8"/>
      <c r="AD3240" s="8" t="s">
        <v>44</v>
      </c>
      <c r="AE3240" s="8"/>
      <c r="AF3240" s="8"/>
    </row>
    <row r="3241" ht="16.5" spans="1:32">
      <c r="A3241" s="7" t="s">
        <v>3264</v>
      </c>
      <c r="B3241" s="8" t="str">
        <f>VLOOKUP(A3241,学号下拉数据!A:F,2,0)</f>
        <v>李贵茹</v>
      </c>
      <c r="C3241" s="8" t="str">
        <f>VLOOKUP(A3241,学号下拉数据!A:F,4,0)</f>
        <v>大数据与会计</v>
      </c>
      <c r="D3241" s="8" t="str">
        <f>VLOOKUP(A3241,学号下拉数据!A:F,5,0)</f>
        <v>530302</v>
      </c>
      <c r="E3241" s="8" t="s">
        <v>3122</v>
      </c>
      <c r="F3241" s="8" t="str">
        <f>VLOOKUP(A3241,学号下拉数据!A:F,3,0)</f>
        <v>19会计1</v>
      </c>
      <c r="G3241" s="8" t="str">
        <f>VLOOKUP(A3241,学号下拉数据!A:F,6,0)</f>
        <v>三年</v>
      </c>
      <c r="H3241" s="9" t="s">
        <v>40</v>
      </c>
      <c r="I3241" s="8" t="str">
        <f>VLOOKUP(A3241,[1]Sheet0!$C:$J,8,0)</f>
        <v>会计</v>
      </c>
      <c r="J3241" s="8"/>
      <c r="K3241" s="8"/>
      <c r="L3241" s="8"/>
      <c r="M3241" s="8"/>
      <c r="N3241" s="8"/>
      <c r="O3241" s="8"/>
      <c r="P3241" s="8" t="s">
        <v>41</v>
      </c>
      <c r="Q3241" s="8"/>
      <c r="R3241" s="8"/>
      <c r="S3241" s="8" t="str">
        <f>VLOOKUP(A3241,[1]Sheet0!$C:$I,7,0)</f>
        <v>凉山广益多商贸有限责任公司</v>
      </c>
      <c r="T3241" s="8" t="str">
        <f>VLOOKUP(A3241,[1]Sheet0!$C:$M,11,0)</f>
        <v>四川省</v>
      </c>
      <c r="U3241" s="8" t="str">
        <f>VLOOKUP(A3241,[1]Sheet0!$C:$N,12,0)</f>
        <v>凉山彝族自治州</v>
      </c>
      <c r="V3241" s="8"/>
      <c r="W3241" s="8"/>
      <c r="X3241" s="8" t="str">
        <f>VLOOKUP(A3241,[1]Sheet0!$C:$L,10,0)</f>
        <v>18009016389</v>
      </c>
      <c r="Y3241" s="8" t="str">
        <f>VLOOKUP(A3241,[1]Sheet0!$C:$L,9,0)</f>
        <v>邓岚</v>
      </c>
      <c r="Z3241" s="8"/>
      <c r="AA3241" s="20" t="s">
        <v>42</v>
      </c>
      <c r="AB3241" s="8" t="s">
        <v>43</v>
      </c>
      <c r="AC3241" s="8"/>
      <c r="AD3241" s="8" t="s">
        <v>44</v>
      </c>
      <c r="AE3241" s="8"/>
      <c r="AF3241" s="8"/>
    </row>
    <row r="3242" ht="16.5" spans="1:32">
      <c r="A3242" s="7" t="s">
        <v>3265</v>
      </c>
      <c r="B3242" s="8" t="str">
        <f>VLOOKUP(A3242,学号下拉数据!A:F,2,0)</f>
        <v>李湘</v>
      </c>
      <c r="C3242" s="8" t="str">
        <f>VLOOKUP(A3242,学号下拉数据!A:F,4,0)</f>
        <v>大数据与会计</v>
      </c>
      <c r="D3242" s="8" t="str">
        <f>VLOOKUP(A3242,学号下拉数据!A:F,5,0)</f>
        <v>530302</v>
      </c>
      <c r="E3242" s="8" t="s">
        <v>3122</v>
      </c>
      <c r="F3242" s="8" t="str">
        <f>VLOOKUP(A3242,学号下拉数据!A:F,3,0)</f>
        <v>19会计1</v>
      </c>
      <c r="G3242" s="8" t="str">
        <f>VLOOKUP(A3242,学号下拉数据!A:F,6,0)</f>
        <v>三年</v>
      </c>
      <c r="H3242" s="9" t="s">
        <v>40</v>
      </c>
      <c r="I3242" s="8" t="str">
        <f>VLOOKUP(A3242,[1]Sheet0!$C:$J,8,0)</f>
        <v>会计助理</v>
      </c>
      <c r="J3242" s="8"/>
      <c r="K3242" s="8"/>
      <c r="L3242" s="8"/>
      <c r="M3242" s="8"/>
      <c r="N3242" s="8"/>
      <c r="O3242" s="8"/>
      <c r="P3242" s="8" t="s">
        <v>41</v>
      </c>
      <c r="Q3242" s="8"/>
      <c r="R3242" s="8"/>
      <c r="S3242" s="8" t="str">
        <f>VLOOKUP(A3242,[1]Sheet0!$C:$I,7,0)</f>
        <v>成都启程飞扬科技有限公司</v>
      </c>
      <c r="T3242" s="8" t="str">
        <f>VLOOKUP(A3242,[1]Sheet0!$C:$M,11,0)</f>
        <v>四川省</v>
      </c>
      <c r="U3242" s="8" t="str">
        <f>VLOOKUP(A3242,[1]Sheet0!$C:$N,12,0)</f>
        <v>成都市</v>
      </c>
      <c r="V3242" s="8"/>
      <c r="W3242" s="8"/>
      <c r="X3242" s="8" t="str">
        <f>VLOOKUP(A3242,[1]Sheet0!$C:$L,10,0)</f>
        <v>18681226564 </v>
      </c>
      <c r="Y3242" s="8" t="str">
        <f>VLOOKUP(A3242,[1]Sheet0!$C:$L,9,0)</f>
        <v>廖凡</v>
      </c>
      <c r="Z3242" s="8"/>
      <c r="AA3242" s="20" t="s">
        <v>42</v>
      </c>
      <c r="AB3242" s="8" t="s">
        <v>43</v>
      </c>
      <c r="AC3242" s="8"/>
      <c r="AD3242" s="8" t="s">
        <v>44</v>
      </c>
      <c r="AE3242" s="8"/>
      <c r="AF3242" s="8"/>
    </row>
    <row r="3243" ht="16.5" spans="1:32">
      <c r="A3243" s="7" t="s">
        <v>3266</v>
      </c>
      <c r="B3243" s="8" t="str">
        <f>VLOOKUP(A3243,学号下拉数据!A:F,2,0)</f>
        <v>张长平</v>
      </c>
      <c r="C3243" s="8" t="str">
        <f>VLOOKUP(A3243,学号下拉数据!A:F,4,0)</f>
        <v>大数据与会计</v>
      </c>
      <c r="D3243" s="8" t="str">
        <f>VLOOKUP(A3243,学号下拉数据!A:F,5,0)</f>
        <v>530302</v>
      </c>
      <c r="E3243" s="8" t="s">
        <v>3122</v>
      </c>
      <c r="F3243" s="8" t="str">
        <f>VLOOKUP(A3243,学号下拉数据!A:F,3,0)</f>
        <v>19会计1</v>
      </c>
      <c r="G3243" s="8" t="str">
        <f>VLOOKUP(A3243,学号下拉数据!A:F,6,0)</f>
        <v>三年</v>
      </c>
      <c r="H3243" s="9" t="s">
        <v>40</v>
      </c>
      <c r="I3243" s="8" t="str">
        <f>VLOOKUP(A3243,[1]Sheet0!$C:$J,8,0)</f>
        <v>收银员</v>
      </c>
      <c r="J3243" s="8"/>
      <c r="K3243" s="8"/>
      <c r="L3243" s="8"/>
      <c r="M3243" s="8"/>
      <c r="N3243" s="8"/>
      <c r="O3243" s="8"/>
      <c r="P3243" s="8" t="s">
        <v>41</v>
      </c>
      <c r="Q3243" s="8"/>
      <c r="R3243" s="8"/>
      <c r="S3243" s="8" t="str">
        <f>VLOOKUP(A3243,[1]Sheet0!$C:$I,7,0)</f>
        <v>泸州市优鲜餐饮管理有限公司</v>
      </c>
      <c r="T3243" s="8" t="str">
        <f>VLOOKUP(A3243,[1]Sheet0!$C:$M,11,0)</f>
        <v>四川省</v>
      </c>
      <c r="U3243" s="8" t="str">
        <f>VLOOKUP(A3243,[1]Sheet0!$C:$N,12,0)</f>
        <v>泸州市</v>
      </c>
      <c r="V3243" s="8"/>
      <c r="W3243" s="8"/>
      <c r="X3243" s="8" t="str">
        <f>VLOOKUP(A3243,[1]Sheet0!$C:$L,10,0)</f>
        <v>13981983110</v>
      </c>
      <c r="Y3243" s="8" t="str">
        <f>VLOOKUP(A3243,[1]Sheet0!$C:$L,9,0)</f>
        <v>张波</v>
      </c>
      <c r="Z3243" s="8"/>
      <c r="AA3243" s="20" t="s">
        <v>42</v>
      </c>
      <c r="AB3243" s="8" t="s">
        <v>43</v>
      </c>
      <c r="AC3243" s="8"/>
      <c r="AD3243" s="8" t="s">
        <v>44</v>
      </c>
      <c r="AE3243" s="8"/>
      <c r="AF3243" s="8"/>
    </row>
    <row r="3244" ht="16.5" spans="1:32">
      <c r="A3244" s="7" t="s">
        <v>3267</v>
      </c>
      <c r="B3244" s="8" t="str">
        <f>VLOOKUP(A3244,学号下拉数据!A:F,2,0)</f>
        <v>周艳</v>
      </c>
      <c r="C3244" s="8" t="str">
        <f>VLOOKUP(A3244,学号下拉数据!A:F,4,0)</f>
        <v>大数据与会计</v>
      </c>
      <c r="D3244" s="8" t="str">
        <f>VLOOKUP(A3244,学号下拉数据!A:F,5,0)</f>
        <v>530302</v>
      </c>
      <c r="E3244" s="8" t="s">
        <v>3122</v>
      </c>
      <c r="F3244" s="8" t="str">
        <f>VLOOKUP(A3244,学号下拉数据!A:F,3,0)</f>
        <v>19会计1</v>
      </c>
      <c r="G3244" s="8" t="str">
        <f>VLOOKUP(A3244,学号下拉数据!A:F,6,0)</f>
        <v>三年</v>
      </c>
      <c r="H3244" s="9" t="s">
        <v>40</v>
      </c>
      <c r="I3244" s="8" t="str">
        <f>VLOOKUP(A3244,[1]Sheet0!$C:$J,8,0)</f>
        <v>会计助理</v>
      </c>
      <c r="J3244" s="8"/>
      <c r="K3244" s="8"/>
      <c r="L3244" s="8"/>
      <c r="M3244" s="8"/>
      <c r="N3244" s="8"/>
      <c r="O3244" s="8"/>
      <c r="P3244" s="8" t="s">
        <v>41</v>
      </c>
      <c r="Q3244" s="8"/>
      <c r="R3244" s="8"/>
      <c r="S3244" s="8" t="str">
        <f>VLOOKUP(A3244,[1]Sheet0!$C:$I,7,0)</f>
        <v>成都启程飞扬科技有限公司</v>
      </c>
      <c r="T3244" s="8" t="str">
        <f>VLOOKUP(A3244,[1]Sheet0!$C:$M,11,0)</f>
        <v>四川省</v>
      </c>
      <c r="U3244" s="8" t="str">
        <f>VLOOKUP(A3244,[1]Sheet0!$C:$N,12,0)</f>
        <v>成都市</v>
      </c>
      <c r="V3244" s="8"/>
      <c r="W3244" s="8"/>
      <c r="X3244" s="8" t="str">
        <f>VLOOKUP(A3244,[1]Sheet0!$C:$L,10,0)</f>
        <v>18681226564</v>
      </c>
      <c r="Y3244" s="8" t="str">
        <f>VLOOKUP(A3244,[1]Sheet0!$C:$L,9,0)</f>
        <v>廖凡</v>
      </c>
      <c r="Z3244" s="8"/>
      <c r="AA3244" s="20" t="s">
        <v>42</v>
      </c>
      <c r="AB3244" s="8" t="s">
        <v>43</v>
      </c>
      <c r="AC3244" s="8"/>
      <c r="AD3244" s="8" t="s">
        <v>44</v>
      </c>
      <c r="AE3244" s="8"/>
      <c r="AF3244" s="8"/>
    </row>
    <row r="3245" ht="16.5" spans="1:32">
      <c r="A3245" s="7" t="s">
        <v>3268</v>
      </c>
      <c r="B3245" s="8" t="str">
        <f>VLOOKUP(A3245,学号下拉数据!A:F,2,0)</f>
        <v>丁玉波</v>
      </c>
      <c r="C3245" s="8" t="str">
        <f>VLOOKUP(A3245,学号下拉数据!A:F,4,0)</f>
        <v>大数据与会计</v>
      </c>
      <c r="D3245" s="8" t="str">
        <f>VLOOKUP(A3245,学号下拉数据!A:F,5,0)</f>
        <v>530302</v>
      </c>
      <c r="E3245" s="8" t="s">
        <v>3122</v>
      </c>
      <c r="F3245" s="8" t="str">
        <f>VLOOKUP(A3245,学号下拉数据!A:F,3,0)</f>
        <v>19会计1</v>
      </c>
      <c r="G3245" s="8" t="str">
        <f>VLOOKUP(A3245,学号下拉数据!A:F,6,0)</f>
        <v>三年</v>
      </c>
      <c r="H3245" s="9" t="s">
        <v>40</v>
      </c>
      <c r="I3245" s="8" t="str">
        <f>VLOOKUP(A3245,[1]Sheet0!$C:$J,8,0)</f>
        <v>业务咨询</v>
      </c>
      <c r="J3245" s="8"/>
      <c r="K3245" s="8"/>
      <c r="L3245" s="8"/>
      <c r="M3245" s="8"/>
      <c r="N3245" s="8"/>
      <c r="O3245" s="8"/>
      <c r="P3245" s="8" t="s">
        <v>41</v>
      </c>
      <c r="Q3245" s="8"/>
      <c r="R3245" s="8"/>
      <c r="S3245" s="8" t="str">
        <f>VLOOKUP(A3245,[1]Sheet0!$C:$I,7,0)</f>
        <v>税友软件集团股份有限公司四川分公司</v>
      </c>
      <c r="T3245" s="8" t="str">
        <f>VLOOKUP(A3245,[1]Sheet0!$C:$M,11,0)</f>
        <v>四川省</v>
      </c>
      <c r="U3245" s="8" t="str">
        <f>VLOOKUP(A3245,[1]Sheet0!$C:$N,12,0)</f>
        <v>成都市</v>
      </c>
      <c r="V3245" s="8"/>
      <c r="W3245" s="8"/>
      <c r="X3245" s="8" t="str">
        <f>VLOOKUP(A3245,[1]Sheet0!$C:$L,10,0)</f>
        <v>18080919018</v>
      </c>
      <c r="Y3245" s="8" t="str">
        <f>VLOOKUP(A3245,[1]Sheet0!$C:$L,9,0)</f>
        <v>郑阳</v>
      </c>
      <c r="Z3245" s="8"/>
      <c r="AA3245" s="20" t="s">
        <v>42</v>
      </c>
      <c r="AB3245" s="8" t="s">
        <v>43</v>
      </c>
      <c r="AC3245" s="8"/>
      <c r="AD3245" s="8" t="s">
        <v>44</v>
      </c>
      <c r="AE3245" s="8"/>
      <c r="AF3245" s="8"/>
    </row>
    <row r="3246" ht="16.5" spans="1:32">
      <c r="A3246" s="7" t="s">
        <v>3269</v>
      </c>
      <c r="B3246" s="8" t="str">
        <f>VLOOKUP(A3246,学号下拉数据!A:F,2,0)</f>
        <v>乔祚香</v>
      </c>
      <c r="C3246" s="8" t="str">
        <f>VLOOKUP(A3246,学号下拉数据!A:F,4,0)</f>
        <v>大数据与会计</v>
      </c>
      <c r="D3246" s="8" t="str">
        <f>VLOOKUP(A3246,学号下拉数据!A:F,5,0)</f>
        <v>530302</v>
      </c>
      <c r="E3246" s="8" t="s">
        <v>3122</v>
      </c>
      <c r="F3246" s="8" t="str">
        <f>VLOOKUP(A3246,学号下拉数据!A:F,3,0)</f>
        <v>19会计1</v>
      </c>
      <c r="G3246" s="8" t="str">
        <f>VLOOKUP(A3246,学号下拉数据!A:F,6,0)</f>
        <v>三年</v>
      </c>
      <c r="H3246" s="9" t="s">
        <v>40</v>
      </c>
      <c r="I3246" s="8" t="str">
        <f>VLOOKUP(A3246,[1]Sheet0!$C:$J,8,0)</f>
        <v>会计</v>
      </c>
      <c r="J3246" s="8"/>
      <c r="K3246" s="8"/>
      <c r="L3246" s="8"/>
      <c r="M3246" s="8"/>
      <c r="N3246" s="8"/>
      <c r="O3246" s="8"/>
      <c r="P3246" s="8" t="s">
        <v>41</v>
      </c>
      <c r="Q3246" s="8"/>
      <c r="R3246" s="8"/>
      <c r="S3246" s="8" t="str">
        <f>VLOOKUP(A3246,[1]Sheet0!$C:$I,7,0)</f>
        <v>雷波熊二辣椒种植农民专业合作社</v>
      </c>
      <c r="T3246" s="8" t="str">
        <f>VLOOKUP(A3246,[1]Sheet0!$C:$M,11,0)</f>
        <v>四川省</v>
      </c>
      <c r="U3246" s="8" t="str">
        <f>VLOOKUP(A3246,[1]Sheet0!$C:$N,12,0)</f>
        <v>凉山彝族自治州</v>
      </c>
      <c r="V3246" s="8"/>
      <c r="W3246" s="8"/>
      <c r="X3246" s="8" t="str">
        <f>VLOOKUP(A3246,[1]Sheet0!$C:$L,10,0)</f>
        <v>17381609029</v>
      </c>
      <c r="Y3246" s="8" t="str">
        <f>VLOOKUP(A3246,[1]Sheet0!$C:$L,9,0)</f>
        <v>付仕群</v>
      </c>
      <c r="Z3246" s="8"/>
      <c r="AA3246" s="20" t="s">
        <v>42</v>
      </c>
      <c r="AB3246" s="8" t="s">
        <v>43</v>
      </c>
      <c r="AC3246" s="8"/>
      <c r="AD3246" s="8" t="s">
        <v>44</v>
      </c>
      <c r="AE3246" s="8"/>
      <c r="AF3246" s="8"/>
    </row>
    <row r="3247" ht="16.5" spans="1:32">
      <c r="A3247" s="7" t="s">
        <v>3270</v>
      </c>
      <c r="B3247" s="8" t="str">
        <f>VLOOKUP(A3247,学号下拉数据!A:F,2,0)</f>
        <v>田莉</v>
      </c>
      <c r="C3247" s="8" t="str">
        <f>VLOOKUP(A3247,学号下拉数据!A:F,4,0)</f>
        <v>大数据与会计</v>
      </c>
      <c r="D3247" s="8" t="str">
        <f>VLOOKUP(A3247,学号下拉数据!A:F,5,0)</f>
        <v>530302</v>
      </c>
      <c r="E3247" s="8" t="s">
        <v>3122</v>
      </c>
      <c r="F3247" s="8" t="str">
        <f>VLOOKUP(A3247,学号下拉数据!A:F,3,0)</f>
        <v>19会计1</v>
      </c>
      <c r="G3247" s="8" t="str">
        <f>VLOOKUP(A3247,学号下拉数据!A:F,6,0)</f>
        <v>三年</v>
      </c>
      <c r="H3247" s="9" t="s">
        <v>40</v>
      </c>
      <c r="I3247" s="8" t="str">
        <f>VLOOKUP(A3247,[1]Sheet0!$C:$J,8,0)</f>
        <v>车险销售</v>
      </c>
      <c r="J3247" s="8"/>
      <c r="K3247" s="8"/>
      <c r="L3247" s="8"/>
      <c r="M3247" s="8"/>
      <c r="N3247" s="8"/>
      <c r="O3247" s="8"/>
      <c r="P3247" s="8" t="s">
        <v>41</v>
      </c>
      <c r="Q3247" s="8"/>
      <c r="R3247" s="8"/>
      <c r="S3247" s="8" t="str">
        <f>VLOOKUP(A3247,[1]Sheet0!$C:$I,7,0)</f>
        <v>阳光财产保险股份有限公司四川省分公司</v>
      </c>
      <c r="T3247" s="8" t="str">
        <f>VLOOKUP(A3247,[1]Sheet0!$C:$M,11,0)</f>
        <v>四川省</v>
      </c>
      <c r="U3247" s="8" t="str">
        <f>VLOOKUP(A3247,[1]Sheet0!$C:$N,12,0)</f>
        <v>成都市</v>
      </c>
      <c r="V3247" s="8"/>
      <c r="W3247" s="8"/>
      <c r="X3247" s="8" t="str">
        <f>VLOOKUP(A3247,[1]Sheet0!$C:$L,10,0)</f>
        <v>13551893520</v>
      </c>
      <c r="Y3247" s="8" t="str">
        <f>VLOOKUP(A3247,[1]Sheet0!$C:$L,9,0)</f>
        <v>陈丹丹</v>
      </c>
      <c r="Z3247" s="8"/>
      <c r="AA3247" s="20" t="s">
        <v>42</v>
      </c>
      <c r="AB3247" s="8" t="s">
        <v>43</v>
      </c>
      <c r="AC3247" s="8"/>
      <c r="AD3247" s="8" t="s">
        <v>44</v>
      </c>
      <c r="AE3247" s="8"/>
      <c r="AF3247" s="8"/>
    </row>
    <row r="3248" ht="16.5" spans="1:32">
      <c r="A3248" s="7" t="s">
        <v>3271</v>
      </c>
      <c r="B3248" s="8" t="str">
        <f>VLOOKUP(A3248,学号下拉数据!A:F,2,0)</f>
        <v>吴婷</v>
      </c>
      <c r="C3248" s="8" t="str">
        <f>VLOOKUP(A3248,学号下拉数据!A:F,4,0)</f>
        <v>大数据与会计</v>
      </c>
      <c r="D3248" s="8" t="str">
        <f>VLOOKUP(A3248,学号下拉数据!A:F,5,0)</f>
        <v>530302</v>
      </c>
      <c r="E3248" s="8" t="s">
        <v>3122</v>
      </c>
      <c r="F3248" s="8" t="str">
        <f>VLOOKUP(A3248,学号下拉数据!A:F,3,0)</f>
        <v>19会计1</v>
      </c>
      <c r="G3248" s="8" t="str">
        <f>VLOOKUP(A3248,学号下拉数据!A:F,6,0)</f>
        <v>三年</v>
      </c>
      <c r="H3248" s="9" t="s">
        <v>40</v>
      </c>
      <c r="I3248" s="8" t="str">
        <f>VLOOKUP(A3248,[1]Sheet0!$C:$J,8,0)</f>
        <v>车险销售</v>
      </c>
      <c r="J3248" s="8"/>
      <c r="K3248" s="8"/>
      <c r="L3248" s="8"/>
      <c r="M3248" s="8"/>
      <c r="N3248" s="8"/>
      <c r="O3248" s="8"/>
      <c r="P3248" s="8" t="s">
        <v>41</v>
      </c>
      <c r="Q3248" s="8"/>
      <c r="R3248" s="8"/>
      <c r="S3248" s="8" t="str">
        <f>VLOOKUP(A3248,[1]Sheet0!$C:$I,7,0)</f>
        <v>阳光财产保险股份有限公司四川省分公司</v>
      </c>
      <c r="T3248" s="8" t="str">
        <f>VLOOKUP(A3248,[1]Sheet0!$C:$M,11,0)</f>
        <v>四川省</v>
      </c>
      <c r="U3248" s="8" t="str">
        <f>VLOOKUP(A3248,[1]Sheet0!$C:$N,12,0)</f>
        <v>成都市</v>
      </c>
      <c r="V3248" s="8"/>
      <c r="W3248" s="8"/>
      <c r="X3248" s="8" t="str">
        <f>VLOOKUP(A3248,[1]Sheet0!$C:$L,10,0)</f>
        <v>13551893520</v>
      </c>
      <c r="Y3248" s="8" t="str">
        <f>VLOOKUP(A3248,[1]Sheet0!$C:$L,9,0)</f>
        <v>陈丹丹</v>
      </c>
      <c r="Z3248" s="8"/>
      <c r="AA3248" s="20" t="s">
        <v>42</v>
      </c>
      <c r="AB3248" s="8" t="s">
        <v>43</v>
      </c>
      <c r="AC3248" s="8"/>
      <c r="AD3248" s="8" t="s">
        <v>44</v>
      </c>
      <c r="AE3248" s="8"/>
      <c r="AF3248" s="8"/>
    </row>
    <row r="3249" ht="16.5" spans="1:32">
      <c r="A3249" s="7" t="s">
        <v>3272</v>
      </c>
      <c r="B3249" s="8" t="str">
        <f>VLOOKUP(A3249,学号下拉数据!A:F,2,0)</f>
        <v>阿西火比</v>
      </c>
      <c r="C3249" s="8" t="str">
        <f>VLOOKUP(A3249,学号下拉数据!A:F,4,0)</f>
        <v>大数据与会计</v>
      </c>
      <c r="D3249" s="8" t="str">
        <f>VLOOKUP(A3249,学号下拉数据!A:F,5,0)</f>
        <v>530302</v>
      </c>
      <c r="E3249" s="8" t="s">
        <v>3122</v>
      </c>
      <c r="F3249" s="8" t="str">
        <f>VLOOKUP(A3249,学号下拉数据!A:F,3,0)</f>
        <v>19会计1</v>
      </c>
      <c r="G3249" s="8" t="str">
        <f>VLOOKUP(A3249,学号下拉数据!A:F,6,0)</f>
        <v>三年</v>
      </c>
      <c r="H3249" s="9" t="s">
        <v>40</v>
      </c>
      <c r="I3249" s="8" t="str">
        <f>VLOOKUP(A3249,[1]Sheet0!$C:$J,8,0)</f>
        <v>会计</v>
      </c>
      <c r="J3249" s="8"/>
      <c r="K3249" s="8"/>
      <c r="L3249" s="8"/>
      <c r="M3249" s="8"/>
      <c r="N3249" s="8"/>
      <c r="O3249" s="8"/>
      <c r="P3249" s="8" t="s">
        <v>41</v>
      </c>
      <c r="Q3249" s="8"/>
      <c r="R3249" s="8"/>
      <c r="S3249" s="8" t="str">
        <f>VLOOKUP(A3249,[1]Sheet0!$C:$I,7,0)</f>
        <v>君豪电商贸易有限公司</v>
      </c>
      <c r="T3249" s="8" t="str">
        <f>VLOOKUP(A3249,[1]Sheet0!$C:$M,11,0)</f>
        <v>四川省</v>
      </c>
      <c r="U3249" s="8" t="str">
        <f>VLOOKUP(A3249,[1]Sheet0!$C:$N,12,0)</f>
        <v>绵阳市</v>
      </c>
      <c r="V3249" s="8"/>
      <c r="W3249" s="8"/>
      <c r="X3249" s="8" t="str">
        <f>VLOOKUP(A3249,[1]Sheet0!$C:$L,10,0)</f>
        <v>15680172930</v>
      </c>
      <c r="Y3249" s="8" t="str">
        <f>VLOOKUP(A3249,[1]Sheet0!$C:$L,9,0)</f>
        <v>张强</v>
      </c>
      <c r="Z3249" s="8"/>
      <c r="AA3249" s="20" t="s">
        <v>42</v>
      </c>
      <c r="AB3249" s="8" t="s">
        <v>43</v>
      </c>
      <c r="AC3249" s="8"/>
      <c r="AD3249" s="8" t="s">
        <v>44</v>
      </c>
      <c r="AE3249" s="8"/>
      <c r="AF3249" s="8"/>
    </row>
    <row r="3250" ht="16.5" spans="1:32">
      <c r="A3250" s="7" t="s">
        <v>3273</v>
      </c>
      <c r="B3250" s="8" t="str">
        <f>VLOOKUP(A3250,学号下拉数据!A:F,2,0)</f>
        <v>杨雨欣</v>
      </c>
      <c r="C3250" s="8" t="str">
        <f>VLOOKUP(A3250,学号下拉数据!A:F,4,0)</f>
        <v>大数据与会计</v>
      </c>
      <c r="D3250" s="8" t="str">
        <f>VLOOKUP(A3250,学号下拉数据!A:F,5,0)</f>
        <v>530302</v>
      </c>
      <c r="E3250" s="8" t="s">
        <v>3122</v>
      </c>
      <c r="F3250" s="8" t="str">
        <f>VLOOKUP(A3250,学号下拉数据!A:F,3,0)</f>
        <v>19会计1</v>
      </c>
      <c r="G3250" s="8" t="str">
        <f>VLOOKUP(A3250,学号下拉数据!A:F,6,0)</f>
        <v>三年</v>
      </c>
      <c r="H3250" s="9" t="s">
        <v>40</v>
      </c>
      <c r="I3250" s="8" t="str">
        <f>VLOOKUP(A3250,[1]Sheet0!$C:$J,8,0)</f>
        <v>财务会计</v>
      </c>
      <c r="J3250" s="8"/>
      <c r="K3250" s="8"/>
      <c r="L3250" s="8"/>
      <c r="M3250" s="8"/>
      <c r="N3250" s="8"/>
      <c r="O3250" s="8"/>
      <c r="P3250" s="8" t="s">
        <v>41</v>
      </c>
      <c r="Q3250" s="8"/>
      <c r="R3250" s="8"/>
      <c r="S3250" s="8" t="str">
        <f>VLOOKUP(A3250,[1]Sheet0!$C:$I,7,0)</f>
        <v>深圳市东方华一水景工程有限公司</v>
      </c>
      <c r="T3250" s="8" t="str">
        <f>VLOOKUP(A3250,[1]Sheet0!$C:$M,11,0)</f>
        <v>广东省</v>
      </c>
      <c r="U3250" s="8" t="str">
        <f>VLOOKUP(A3250,[1]Sheet0!$C:$N,12,0)</f>
        <v>深圳市</v>
      </c>
      <c r="V3250" s="8"/>
      <c r="W3250" s="8"/>
      <c r="X3250" s="8" t="str">
        <f>VLOOKUP(A3250,[1]Sheet0!$C:$L,10,0)</f>
        <v>15875591017</v>
      </c>
      <c r="Y3250" s="8" t="str">
        <f>VLOOKUP(A3250,[1]Sheet0!$C:$L,9,0)</f>
        <v>张胜</v>
      </c>
      <c r="Z3250" s="8"/>
      <c r="AA3250" s="20" t="s">
        <v>42</v>
      </c>
      <c r="AB3250" s="8" t="s">
        <v>43</v>
      </c>
      <c r="AC3250" s="8"/>
      <c r="AD3250" s="8" t="s">
        <v>44</v>
      </c>
      <c r="AE3250" s="8"/>
      <c r="AF3250" s="8"/>
    </row>
    <row r="3251" ht="16.5" spans="1:32">
      <c r="A3251" s="7" t="s">
        <v>3274</v>
      </c>
      <c r="B3251" s="8" t="str">
        <f>VLOOKUP(A3251,学号下拉数据!A:F,2,0)</f>
        <v>李晓森</v>
      </c>
      <c r="C3251" s="8" t="str">
        <f>VLOOKUP(A3251,学号下拉数据!A:F,4,0)</f>
        <v>大数据与会计</v>
      </c>
      <c r="D3251" s="8" t="str">
        <f>VLOOKUP(A3251,学号下拉数据!A:F,5,0)</f>
        <v>530302</v>
      </c>
      <c r="E3251" s="8" t="s">
        <v>3122</v>
      </c>
      <c r="F3251" s="8" t="str">
        <f>VLOOKUP(A3251,学号下拉数据!A:F,3,0)</f>
        <v>19会计1</v>
      </c>
      <c r="G3251" s="8" t="str">
        <f>VLOOKUP(A3251,学号下拉数据!A:F,6,0)</f>
        <v>三年</v>
      </c>
      <c r="H3251" s="9" t="s">
        <v>40</v>
      </c>
      <c r="I3251" s="8" t="str">
        <f>VLOOKUP(A3251,[1]Sheet0!$C:$J,8,0)</f>
        <v>服务员</v>
      </c>
      <c r="J3251" s="8"/>
      <c r="K3251" s="8"/>
      <c r="L3251" s="8"/>
      <c r="M3251" s="8"/>
      <c r="N3251" s="8"/>
      <c r="O3251" s="8"/>
      <c r="P3251" s="8" t="s">
        <v>41</v>
      </c>
      <c r="Q3251" s="8"/>
      <c r="R3251" s="8"/>
      <c r="S3251" s="8" t="str">
        <f>VLOOKUP(A3251,[1]Sheet0!$C:$I,7,0)</f>
        <v>隆阳区百龄乐健保健食品经营部</v>
      </c>
      <c r="T3251" s="8" t="str">
        <f>VLOOKUP(A3251,[1]Sheet0!$C:$M,11,0)</f>
        <v>云南省</v>
      </c>
      <c r="U3251" s="8" t="str">
        <f>VLOOKUP(A3251,[1]Sheet0!$C:$N,12,0)</f>
        <v>保山市</v>
      </c>
      <c r="V3251" s="8"/>
      <c r="W3251" s="8"/>
      <c r="X3251" s="8" t="str">
        <f>VLOOKUP(A3251,[1]Sheet0!$C:$L,10,0)</f>
        <v>13577570860</v>
      </c>
      <c r="Y3251" s="8" t="str">
        <f>VLOOKUP(A3251,[1]Sheet0!$C:$L,9,0)</f>
        <v>付成玉</v>
      </c>
      <c r="Z3251" s="8"/>
      <c r="AA3251" s="20" t="s">
        <v>42</v>
      </c>
      <c r="AB3251" s="8" t="s">
        <v>43</v>
      </c>
      <c r="AC3251" s="8"/>
      <c r="AD3251" s="8" t="s">
        <v>44</v>
      </c>
      <c r="AE3251" s="8"/>
      <c r="AF3251" s="8"/>
    </row>
    <row r="3252" ht="16.5" spans="1:32">
      <c r="A3252" s="7" t="s">
        <v>3275</v>
      </c>
      <c r="B3252" s="8" t="str">
        <f>VLOOKUP(A3252,学号下拉数据!A:F,2,0)</f>
        <v>杨玉兰</v>
      </c>
      <c r="C3252" s="8" t="str">
        <f>VLOOKUP(A3252,学号下拉数据!A:F,4,0)</f>
        <v>大数据与会计</v>
      </c>
      <c r="D3252" s="8" t="str">
        <f>VLOOKUP(A3252,学号下拉数据!A:F,5,0)</f>
        <v>530302</v>
      </c>
      <c r="E3252" s="8" t="s">
        <v>3122</v>
      </c>
      <c r="F3252" s="8" t="str">
        <f>VLOOKUP(A3252,学号下拉数据!A:F,3,0)</f>
        <v>19会计1</v>
      </c>
      <c r="G3252" s="8" t="str">
        <f>VLOOKUP(A3252,学号下拉数据!A:F,6,0)</f>
        <v>三年</v>
      </c>
      <c r="H3252" s="9" t="s">
        <v>40</v>
      </c>
      <c r="I3252" s="8" t="str">
        <f>VLOOKUP(A3252,[1]Sheet0!$C:$J,8,0)</f>
        <v>财务</v>
      </c>
      <c r="J3252" s="8"/>
      <c r="K3252" s="8"/>
      <c r="L3252" s="8"/>
      <c r="M3252" s="8"/>
      <c r="N3252" s="8"/>
      <c r="O3252" s="8"/>
      <c r="P3252" s="8" t="s">
        <v>41</v>
      </c>
      <c r="Q3252" s="8"/>
      <c r="R3252" s="8"/>
      <c r="S3252" s="8" t="str">
        <f>VLOOKUP(A3252,[1]Sheet0!$C:$I,7,0)</f>
        <v>弥渡立晟农业发展有限公司</v>
      </c>
      <c r="T3252" s="8" t="str">
        <f>VLOOKUP(A3252,[1]Sheet0!$C:$M,11,0)</f>
        <v>云南省</v>
      </c>
      <c r="U3252" s="8" t="str">
        <f>VLOOKUP(A3252,[1]Sheet0!$C:$N,12,0)</f>
        <v>大理白族自治州</v>
      </c>
      <c r="V3252" s="8"/>
      <c r="W3252" s="8"/>
      <c r="X3252" s="8" t="str">
        <f>VLOOKUP(A3252,[1]Sheet0!$C:$L,10,0)</f>
        <v>13988547783</v>
      </c>
      <c r="Y3252" s="8" t="str">
        <f>VLOOKUP(A3252,[1]Sheet0!$C:$L,9,0)</f>
        <v>杨立</v>
      </c>
      <c r="Z3252" s="8"/>
      <c r="AA3252" s="20" t="s">
        <v>42</v>
      </c>
      <c r="AB3252" s="8" t="s">
        <v>43</v>
      </c>
      <c r="AC3252" s="8"/>
      <c r="AD3252" s="8" t="s">
        <v>44</v>
      </c>
      <c r="AE3252" s="8"/>
      <c r="AF3252" s="8"/>
    </row>
    <row r="3253" ht="16.5" spans="1:32">
      <c r="A3253" s="7" t="s">
        <v>3276</v>
      </c>
      <c r="B3253" s="8" t="str">
        <f>VLOOKUP(A3253,学号下拉数据!A:F,2,0)</f>
        <v>蒲南燕</v>
      </c>
      <c r="C3253" s="8" t="str">
        <f>VLOOKUP(A3253,学号下拉数据!A:F,4,0)</f>
        <v>大数据与会计</v>
      </c>
      <c r="D3253" s="8" t="str">
        <f>VLOOKUP(A3253,学号下拉数据!A:F,5,0)</f>
        <v>530302</v>
      </c>
      <c r="E3253" s="8" t="s">
        <v>3122</v>
      </c>
      <c r="F3253" s="8" t="str">
        <f>VLOOKUP(A3253,学号下拉数据!A:F,3,0)</f>
        <v>19会计1</v>
      </c>
      <c r="G3253" s="8" t="str">
        <f>VLOOKUP(A3253,学号下拉数据!A:F,6,0)</f>
        <v>三年</v>
      </c>
      <c r="H3253" s="9" t="s">
        <v>40</v>
      </c>
      <c r="I3253" s="8" t="str">
        <f>VLOOKUP(A3253,[1]Sheet0!$C:$J,8,0)</f>
        <v>车险销售</v>
      </c>
      <c r="J3253" s="8"/>
      <c r="K3253" s="8"/>
      <c r="L3253" s="8"/>
      <c r="M3253" s="8"/>
      <c r="N3253" s="8"/>
      <c r="O3253" s="8"/>
      <c r="P3253" s="8" t="s">
        <v>41</v>
      </c>
      <c r="Q3253" s="8"/>
      <c r="R3253" s="8"/>
      <c r="S3253" s="8" t="str">
        <f>VLOOKUP(A3253,[1]Sheet0!$C:$I,7,0)</f>
        <v>阳光财产保险股份有限公司四川省分公司</v>
      </c>
      <c r="T3253" s="8" t="str">
        <f>VLOOKUP(A3253,[1]Sheet0!$C:$M,11,0)</f>
        <v>四川省</v>
      </c>
      <c r="U3253" s="8" t="str">
        <f>VLOOKUP(A3253,[1]Sheet0!$C:$N,12,0)</f>
        <v>成都市</v>
      </c>
      <c r="V3253" s="8"/>
      <c r="W3253" s="8"/>
      <c r="X3253" s="8" t="str">
        <f>VLOOKUP(A3253,[1]Sheet0!$C:$L,10,0)</f>
        <v>13551893520</v>
      </c>
      <c r="Y3253" s="8" t="str">
        <f>VLOOKUP(A3253,[1]Sheet0!$C:$L,9,0)</f>
        <v>陈丹丹</v>
      </c>
      <c r="Z3253" s="8"/>
      <c r="AA3253" s="20" t="s">
        <v>42</v>
      </c>
      <c r="AB3253" s="8" t="s">
        <v>43</v>
      </c>
      <c r="AC3253" s="8"/>
      <c r="AD3253" s="8" t="s">
        <v>44</v>
      </c>
      <c r="AE3253" s="8"/>
      <c r="AF3253" s="8"/>
    </row>
    <row r="3254" ht="16.5" spans="1:32">
      <c r="A3254" s="7" t="s">
        <v>3277</v>
      </c>
      <c r="B3254" s="8" t="str">
        <f>VLOOKUP(A3254,学号下拉数据!A:F,2,0)</f>
        <v>张欣悦</v>
      </c>
      <c r="C3254" s="8" t="str">
        <f>VLOOKUP(A3254,学号下拉数据!A:F,4,0)</f>
        <v>大数据与会计</v>
      </c>
      <c r="D3254" s="8" t="str">
        <f>VLOOKUP(A3254,学号下拉数据!A:F,5,0)</f>
        <v>530302</v>
      </c>
      <c r="E3254" s="8" t="s">
        <v>3122</v>
      </c>
      <c r="F3254" s="8" t="str">
        <f>VLOOKUP(A3254,学号下拉数据!A:F,3,0)</f>
        <v>19会计1</v>
      </c>
      <c r="G3254" s="8" t="str">
        <f>VLOOKUP(A3254,学号下拉数据!A:F,6,0)</f>
        <v>三年</v>
      </c>
      <c r="H3254" s="9" t="s">
        <v>40</v>
      </c>
      <c r="I3254" s="8" t="str">
        <f>VLOOKUP(A3254,[1]Sheet0!$C:$J,8,0)</f>
        <v>会计</v>
      </c>
      <c r="J3254" s="8"/>
      <c r="K3254" s="8"/>
      <c r="L3254" s="8"/>
      <c r="M3254" s="8"/>
      <c r="N3254" s="8"/>
      <c r="O3254" s="8"/>
      <c r="P3254" s="8" t="s">
        <v>41</v>
      </c>
      <c r="Q3254" s="8"/>
      <c r="R3254" s="8"/>
      <c r="S3254" s="8" t="str">
        <f>VLOOKUP(A3254,[1]Sheet0!$C:$I,7,0)</f>
        <v>四川鸿诺财务咨询有限公司·</v>
      </c>
      <c r="T3254" s="8" t="str">
        <f>VLOOKUP(A3254,[1]Sheet0!$C:$M,11,0)</f>
        <v>四川省</v>
      </c>
      <c r="U3254" s="8" t="str">
        <f>VLOOKUP(A3254,[1]Sheet0!$C:$N,12,0)</f>
        <v>广安市</v>
      </c>
      <c r="V3254" s="8"/>
      <c r="W3254" s="8"/>
      <c r="X3254" s="8" t="str">
        <f>VLOOKUP(A3254,[1]Sheet0!$C:$L,10,0)</f>
        <v>15082683061</v>
      </c>
      <c r="Y3254" s="8" t="str">
        <f>VLOOKUP(A3254,[1]Sheet0!$C:$L,9,0)</f>
        <v>冯会云</v>
      </c>
      <c r="Z3254" s="8"/>
      <c r="AA3254" s="20" t="s">
        <v>42</v>
      </c>
      <c r="AB3254" s="8" t="s">
        <v>43</v>
      </c>
      <c r="AC3254" s="8"/>
      <c r="AD3254" s="8" t="s">
        <v>44</v>
      </c>
      <c r="AE3254" s="8"/>
      <c r="AF3254" s="8"/>
    </row>
    <row r="3255" ht="16.5" spans="1:32">
      <c r="A3255" s="7" t="s">
        <v>3278</v>
      </c>
      <c r="B3255" s="8" t="str">
        <f>VLOOKUP(A3255,学号下拉数据!A:F,2,0)</f>
        <v>孙玉茜</v>
      </c>
      <c r="C3255" s="8" t="str">
        <f>VLOOKUP(A3255,学号下拉数据!A:F,4,0)</f>
        <v>大数据与会计</v>
      </c>
      <c r="D3255" s="8" t="str">
        <f>VLOOKUP(A3255,学号下拉数据!A:F,5,0)</f>
        <v>530302</v>
      </c>
      <c r="E3255" s="8" t="s">
        <v>3122</v>
      </c>
      <c r="F3255" s="8" t="str">
        <f>VLOOKUP(A3255,学号下拉数据!A:F,3,0)</f>
        <v>19会计1</v>
      </c>
      <c r="G3255" s="8" t="str">
        <f>VLOOKUP(A3255,学号下拉数据!A:F,6,0)</f>
        <v>三年</v>
      </c>
      <c r="H3255" s="9" t="s">
        <v>40</v>
      </c>
      <c r="I3255" s="8" t="str">
        <f>VLOOKUP(A3255,[1]Sheet0!$C:$J,8,0)</f>
        <v>出纳</v>
      </c>
      <c r="J3255" s="8"/>
      <c r="K3255" s="8"/>
      <c r="L3255" s="8"/>
      <c r="M3255" s="8"/>
      <c r="N3255" s="8"/>
      <c r="O3255" s="8"/>
      <c r="P3255" s="8" t="s">
        <v>41</v>
      </c>
      <c r="Q3255" s="8"/>
      <c r="R3255" s="8"/>
      <c r="S3255" s="8" t="str">
        <f>VLOOKUP(A3255,[1]Sheet0!$C:$I,7,0)</f>
        <v>华铁铁路建设工程集团第五工程有限公司</v>
      </c>
      <c r="T3255" s="8" t="str">
        <f>VLOOKUP(A3255,[1]Sheet0!$C:$M,11,0)</f>
        <v>四川省</v>
      </c>
      <c r="U3255" s="8" t="str">
        <f>VLOOKUP(A3255,[1]Sheet0!$C:$N,12,0)</f>
        <v>成都市</v>
      </c>
      <c r="V3255" s="8"/>
      <c r="W3255" s="8"/>
      <c r="X3255" s="8" t="str">
        <f>VLOOKUP(A3255,[1]Sheet0!$C:$L,10,0)</f>
        <v>18190953571</v>
      </c>
      <c r="Y3255" s="8" t="str">
        <f>VLOOKUP(A3255,[1]Sheet0!$C:$L,9,0)</f>
        <v>柴珍</v>
      </c>
      <c r="Z3255" s="8"/>
      <c r="AA3255" s="20" t="s">
        <v>42</v>
      </c>
      <c r="AB3255" s="8" t="s">
        <v>43</v>
      </c>
      <c r="AC3255" s="8"/>
      <c r="AD3255" s="8" t="s">
        <v>44</v>
      </c>
      <c r="AE3255" s="8"/>
      <c r="AF3255" s="8"/>
    </row>
    <row r="3256" ht="16.5" spans="1:32">
      <c r="A3256" s="13" t="s">
        <v>3279</v>
      </c>
      <c r="B3256" s="8" t="str">
        <f>VLOOKUP(A3256,学号下拉数据!A:F,2,0)</f>
        <v>卫建君</v>
      </c>
      <c r="C3256" s="8" t="str">
        <f>VLOOKUP(A3256,学号下拉数据!A:F,4,0)</f>
        <v>大数据与会计</v>
      </c>
      <c r="D3256" s="8" t="str">
        <f>VLOOKUP(A3256,学号下拉数据!A:F,5,0)</f>
        <v>530302</v>
      </c>
      <c r="E3256" s="8" t="s">
        <v>3122</v>
      </c>
      <c r="F3256" s="8" t="str">
        <f>VLOOKUP(A3256,学号下拉数据!A:F,3,0)</f>
        <v>19会计1</v>
      </c>
      <c r="G3256" s="8" t="str">
        <f>VLOOKUP(A3256,学号下拉数据!A:F,6,0)</f>
        <v>三年</v>
      </c>
      <c r="H3256" s="12"/>
      <c r="I3256" s="12"/>
      <c r="J3256" s="12"/>
      <c r="K3256" s="12"/>
      <c r="L3256" s="12"/>
      <c r="M3256" s="12"/>
      <c r="N3256" s="12"/>
      <c r="O3256" s="12"/>
      <c r="P3256" s="8" t="s">
        <v>41</v>
      </c>
      <c r="Q3256" s="12"/>
      <c r="R3256" s="12"/>
      <c r="S3256" s="8" t="e">
        <f>VLOOKUP(A3256,[3]Sheet1!$A:$K,10,0)</f>
        <v>#N/A</v>
      </c>
      <c r="T3256" s="8" t="e">
        <f>VLOOKUP(A3256,[3]Sheet1!$A:$K,11,0)</f>
        <v>#N/A</v>
      </c>
      <c r="U3256" s="12"/>
      <c r="V3256" s="12"/>
      <c r="W3256" s="12"/>
      <c r="X3256" s="12"/>
      <c r="Y3256" s="12"/>
      <c r="Z3256" s="12"/>
      <c r="AA3256" s="20" t="s">
        <v>42</v>
      </c>
      <c r="AB3256" s="8" t="s">
        <v>43</v>
      </c>
      <c r="AC3256" s="8"/>
      <c r="AD3256" s="8" t="s">
        <v>44</v>
      </c>
      <c r="AE3256" s="12"/>
      <c r="AF3256" s="12"/>
    </row>
    <row r="3257" ht="16.5" spans="1:32">
      <c r="A3257" s="13" t="s">
        <v>3280</v>
      </c>
      <c r="B3257" s="8" t="str">
        <f>VLOOKUP(A3257,学号下拉数据!A:F,2,0)</f>
        <v>赵飞龙</v>
      </c>
      <c r="C3257" s="8" t="str">
        <f>VLOOKUP(A3257,学号下拉数据!A:F,4,0)</f>
        <v>大数据与会计</v>
      </c>
      <c r="D3257" s="8" t="str">
        <f>VLOOKUP(A3257,学号下拉数据!A:F,5,0)</f>
        <v>530302</v>
      </c>
      <c r="E3257" s="8" t="s">
        <v>3122</v>
      </c>
      <c r="F3257" s="8" t="str">
        <f>VLOOKUP(A3257,学号下拉数据!A:F,3,0)</f>
        <v>19会计1</v>
      </c>
      <c r="G3257" s="8" t="str">
        <f>VLOOKUP(A3257,学号下拉数据!A:F,6,0)</f>
        <v>三年</v>
      </c>
      <c r="H3257" s="12"/>
      <c r="I3257" s="12"/>
      <c r="J3257" s="12"/>
      <c r="K3257" s="12"/>
      <c r="L3257" s="12"/>
      <c r="M3257" s="12"/>
      <c r="N3257" s="12"/>
      <c r="O3257" s="12"/>
      <c r="P3257" s="8" t="s">
        <v>41</v>
      </c>
      <c r="Q3257" s="12"/>
      <c r="R3257" s="12"/>
      <c r="S3257" s="8" t="e">
        <f>VLOOKUP(A3257,[3]Sheet1!$A:$K,10,0)</f>
        <v>#N/A</v>
      </c>
      <c r="T3257" s="8" t="e">
        <f>VLOOKUP(A3257,[3]Sheet1!$A:$K,11,0)</f>
        <v>#N/A</v>
      </c>
      <c r="U3257" s="12"/>
      <c r="V3257" s="12"/>
      <c r="W3257" s="12"/>
      <c r="X3257" s="12"/>
      <c r="Y3257" s="12"/>
      <c r="Z3257" s="12"/>
      <c r="AA3257" s="20" t="s">
        <v>42</v>
      </c>
      <c r="AB3257" s="8" t="s">
        <v>43</v>
      </c>
      <c r="AC3257" s="8"/>
      <c r="AD3257" s="8" t="s">
        <v>44</v>
      </c>
      <c r="AE3257" s="12"/>
      <c r="AF3257" s="12"/>
    </row>
    <row r="3258" ht="16.5" spans="1:32">
      <c r="A3258" s="13" t="s">
        <v>3281</v>
      </c>
      <c r="B3258" s="8" t="str">
        <f>VLOOKUP(A3258,学号下拉数据!A:F,2,0)</f>
        <v>戢炳莹</v>
      </c>
      <c r="C3258" s="8" t="str">
        <f>VLOOKUP(A3258,学号下拉数据!A:F,4,0)</f>
        <v>大数据与会计</v>
      </c>
      <c r="D3258" s="8" t="str">
        <f>VLOOKUP(A3258,学号下拉数据!A:F,5,0)</f>
        <v>530302</v>
      </c>
      <c r="E3258" s="8" t="s">
        <v>3122</v>
      </c>
      <c r="F3258" s="8" t="str">
        <f>VLOOKUP(A3258,学号下拉数据!A:F,3,0)</f>
        <v>19会计1</v>
      </c>
      <c r="G3258" s="8" t="str">
        <f>VLOOKUP(A3258,学号下拉数据!A:F,6,0)</f>
        <v>三年</v>
      </c>
      <c r="H3258" s="12"/>
      <c r="I3258" s="12"/>
      <c r="J3258" s="12"/>
      <c r="K3258" s="12"/>
      <c r="L3258" s="12"/>
      <c r="M3258" s="12"/>
      <c r="N3258" s="12"/>
      <c r="O3258" s="12"/>
      <c r="P3258" s="8" t="s">
        <v>41</v>
      </c>
      <c r="Q3258" s="12"/>
      <c r="R3258" s="12"/>
      <c r="S3258" s="8" t="e">
        <f>VLOOKUP(A3258,[3]Sheet1!$A:$K,10,0)</f>
        <v>#N/A</v>
      </c>
      <c r="T3258" s="8" t="e">
        <f>VLOOKUP(A3258,[3]Sheet1!$A:$K,11,0)</f>
        <v>#N/A</v>
      </c>
      <c r="U3258" s="12"/>
      <c r="V3258" s="12"/>
      <c r="W3258" s="12"/>
      <c r="X3258" s="12"/>
      <c r="Y3258" s="12"/>
      <c r="Z3258" s="12"/>
      <c r="AA3258" s="20" t="s">
        <v>42</v>
      </c>
      <c r="AB3258" s="8" t="s">
        <v>43</v>
      </c>
      <c r="AC3258" s="8"/>
      <c r="AD3258" s="8" t="s">
        <v>44</v>
      </c>
      <c r="AE3258" s="12"/>
      <c r="AF3258" s="12"/>
    </row>
    <row r="3259" ht="16.5" spans="1:32">
      <c r="A3259" s="7" t="s">
        <v>3282</v>
      </c>
      <c r="B3259" s="8" t="str">
        <f>VLOOKUP(A3259,学号下拉数据!A:F,2,0)</f>
        <v>杨昕玥</v>
      </c>
      <c r="C3259" s="8" t="str">
        <f>VLOOKUP(A3259,学号下拉数据!A:F,4,0)</f>
        <v>大数据与会计</v>
      </c>
      <c r="D3259" s="8" t="str">
        <f>VLOOKUP(A3259,学号下拉数据!A:F,5,0)</f>
        <v>530302</v>
      </c>
      <c r="E3259" s="8" t="s">
        <v>3122</v>
      </c>
      <c r="F3259" s="8" t="str">
        <f>VLOOKUP(A3259,学号下拉数据!A:F,3,0)</f>
        <v>19会计2</v>
      </c>
      <c r="G3259" s="8" t="str">
        <f>VLOOKUP(A3259,学号下拉数据!A:F,6,0)</f>
        <v>三年</v>
      </c>
      <c r="H3259" s="9" t="s">
        <v>40</v>
      </c>
      <c r="I3259" s="8" t="str">
        <f>VLOOKUP(A3259,[1]Sheet0!$C:$J,8,0)</f>
        <v>会计</v>
      </c>
      <c r="J3259" s="8"/>
      <c r="K3259" s="8"/>
      <c r="L3259" s="8"/>
      <c r="M3259" s="8"/>
      <c r="N3259" s="8"/>
      <c r="O3259" s="8"/>
      <c r="P3259" s="8" t="s">
        <v>41</v>
      </c>
      <c r="Q3259" s="8"/>
      <c r="R3259" s="8"/>
      <c r="S3259" s="8" t="str">
        <f>VLOOKUP(A3259,[1]Sheet0!$C:$I,7,0)</f>
        <v>凉山广厦建设工程有限公司</v>
      </c>
      <c r="T3259" s="8" t="str">
        <f>VLOOKUP(A3259,[1]Sheet0!$C:$M,11,0)</f>
        <v>四川省</v>
      </c>
      <c r="U3259" s="8" t="str">
        <f>VLOOKUP(A3259,[1]Sheet0!$C:$N,12,0)</f>
        <v>凉山彝族自治州</v>
      </c>
      <c r="V3259" s="8"/>
      <c r="W3259" s="8"/>
      <c r="X3259" s="8" t="str">
        <f>VLOOKUP(A3259,[1]Sheet0!$C:$L,10,0)</f>
        <v>18282856899</v>
      </c>
      <c r="Y3259" s="8" t="str">
        <f>VLOOKUP(A3259,[1]Sheet0!$C:$L,9,0)</f>
        <v>龚高原</v>
      </c>
      <c r="Z3259" s="8"/>
      <c r="AA3259" s="20" t="s">
        <v>42</v>
      </c>
      <c r="AB3259" s="8" t="s">
        <v>43</v>
      </c>
      <c r="AC3259" s="8"/>
      <c r="AD3259" s="8" t="s">
        <v>44</v>
      </c>
      <c r="AE3259" s="8"/>
      <c r="AF3259" s="8"/>
    </row>
    <row r="3260" ht="16.5" spans="1:32">
      <c r="A3260" s="7" t="s">
        <v>3283</v>
      </c>
      <c r="B3260" s="8" t="str">
        <f>VLOOKUP(A3260,学号下拉数据!A:F,2,0)</f>
        <v>姜茜池</v>
      </c>
      <c r="C3260" s="8" t="str">
        <f>VLOOKUP(A3260,学号下拉数据!A:F,4,0)</f>
        <v>大数据与会计</v>
      </c>
      <c r="D3260" s="8" t="str">
        <f>VLOOKUP(A3260,学号下拉数据!A:F,5,0)</f>
        <v>530302</v>
      </c>
      <c r="E3260" s="8" t="s">
        <v>3122</v>
      </c>
      <c r="F3260" s="8" t="str">
        <f>VLOOKUP(A3260,学号下拉数据!A:F,3,0)</f>
        <v>19会计2</v>
      </c>
      <c r="G3260" s="8" t="str">
        <f>VLOOKUP(A3260,学号下拉数据!A:F,6,0)</f>
        <v>三年</v>
      </c>
      <c r="H3260" s="9" t="s">
        <v>40</v>
      </c>
      <c r="I3260" s="8" t="str">
        <f>VLOOKUP(A3260,[1]Sheet0!$C:$J,8,0)</f>
        <v>会计</v>
      </c>
      <c r="J3260" s="8"/>
      <c r="K3260" s="8"/>
      <c r="L3260" s="8"/>
      <c r="M3260" s="8"/>
      <c r="N3260" s="8"/>
      <c r="O3260" s="8"/>
      <c r="P3260" s="8" t="s">
        <v>41</v>
      </c>
      <c r="Q3260" s="8"/>
      <c r="R3260" s="8"/>
      <c r="S3260" s="8" t="str">
        <f>VLOOKUP(A3260,[1]Sheet0!$C:$I,7,0)</f>
        <v>汉源九襄建筑安装工程有限责任公司</v>
      </c>
      <c r="T3260" s="8" t="str">
        <f>VLOOKUP(A3260,[1]Sheet0!$C:$M,11,0)</f>
        <v>四川省</v>
      </c>
      <c r="U3260" s="8" t="str">
        <f>VLOOKUP(A3260,[1]Sheet0!$C:$N,12,0)</f>
        <v>雅安市</v>
      </c>
      <c r="V3260" s="8"/>
      <c r="W3260" s="8"/>
      <c r="X3260" s="8" t="str">
        <f>VLOOKUP(A3260,[1]Sheet0!$C:$L,10,0)</f>
        <v>13795863931</v>
      </c>
      <c r="Y3260" s="8" t="str">
        <f>VLOOKUP(A3260,[1]Sheet0!$C:$L,9,0)</f>
        <v>卫雪庆</v>
      </c>
      <c r="Z3260" s="8"/>
      <c r="AA3260" s="20" t="s">
        <v>42</v>
      </c>
      <c r="AB3260" s="8" t="s">
        <v>43</v>
      </c>
      <c r="AC3260" s="8"/>
      <c r="AD3260" s="8" t="s">
        <v>44</v>
      </c>
      <c r="AE3260" s="8"/>
      <c r="AF3260" s="8"/>
    </row>
    <row r="3261" ht="16.5" spans="1:32">
      <c r="A3261" s="7" t="s">
        <v>3284</v>
      </c>
      <c r="B3261" s="8" t="str">
        <f>VLOOKUP(A3261,学号下拉数据!A:F,2,0)</f>
        <v>陈伶俐</v>
      </c>
      <c r="C3261" s="8" t="str">
        <f>VLOOKUP(A3261,学号下拉数据!A:F,4,0)</f>
        <v>大数据与会计</v>
      </c>
      <c r="D3261" s="8" t="str">
        <f>VLOOKUP(A3261,学号下拉数据!A:F,5,0)</f>
        <v>530302</v>
      </c>
      <c r="E3261" s="8" t="s">
        <v>3122</v>
      </c>
      <c r="F3261" s="8" t="str">
        <f>VLOOKUP(A3261,学号下拉数据!A:F,3,0)</f>
        <v>19会计2</v>
      </c>
      <c r="G3261" s="8" t="str">
        <f>VLOOKUP(A3261,学号下拉数据!A:F,6,0)</f>
        <v>三年</v>
      </c>
      <c r="H3261" s="9" t="s">
        <v>40</v>
      </c>
      <c r="I3261" s="8" t="str">
        <f>VLOOKUP(A3261,[1]Sheet0!$C:$J,8,0)</f>
        <v>会计</v>
      </c>
      <c r="J3261" s="8"/>
      <c r="K3261" s="8"/>
      <c r="L3261" s="8"/>
      <c r="M3261" s="8"/>
      <c r="N3261" s="8"/>
      <c r="O3261" s="8"/>
      <c r="P3261" s="8" t="s">
        <v>41</v>
      </c>
      <c r="Q3261" s="8"/>
      <c r="R3261" s="8"/>
      <c r="S3261" s="8" t="str">
        <f>VLOOKUP(A3261,[1]Sheet0!$C:$I,7,0)</f>
        <v>德科威乐商贸有限公司</v>
      </c>
      <c r="T3261" s="8" t="str">
        <f>VLOOKUP(A3261,[1]Sheet0!$C:$M,11,0)</f>
        <v>四川省</v>
      </c>
      <c r="U3261" s="8" t="str">
        <f>VLOOKUP(A3261,[1]Sheet0!$C:$N,12,0)</f>
        <v>眉山市</v>
      </c>
      <c r="V3261" s="8"/>
      <c r="W3261" s="8"/>
      <c r="X3261" s="8" t="str">
        <f>VLOOKUP(A3261,[1]Sheet0!$C:$L,10,0)</f>
        <v>15182208090</v>
      </c>
      <c r="Y3261" s="8" t="str">
        <f>VLOOKUP(A3261,[1]Sheet0!$C:$L,9,0)</f>
        <v>张清梅</v>
      </c>
      <c r="Z3261" s="8"/>
      <c r="AA3261" s="20" t="s">
        <v>42</v>
      </c>
      <c r="AB3261" s="8" t="s">
        <v>43</v>
      </c>
      <c r="AC3261" s="8"/>
      <c r="AD3261" s="8" t="s">
        <v>44</v>
      </c>
      <c r="AE3261" s="8"/>
      <c r="AF3261" s="8"/>
    </row>
    <row r="3262" ht="16.5" spans="1:32">
      <c r="A3262" s="7" t="s">
        <v>3285</v>
      </c>
      <c r="B3262" s="8" t="str">
        <f>VLOOKUP(A3262,学号下拉数据!A:F,2,0)</f>
        <v>杨汶龙</v>
      </c>
      <c r="C3262" s="8" t="str">
        <f>VLOOKUP(A3262,学号下拉数据!A:F,4,0)</f>
        <v>大数据与会计</v>
      </c>
      <c r="D3262" s="8" t="str">
        <f>VLOOKUP(A3262,学号下拉数据!A:F,5,0)</f>
        <v>530302</v>
      </c>
      <c r="E3262" s="8" t="s">
        <v>3122</v>
      </c>
      <c r="F3262" s="8" t="str">
        <f>VLOOKUP(A3262,学号下拉数据!A:F,3,0)</f>
        <v>19会计2</v>
      </c>
      <c r="G3262" s="8" t="str">
        <f>VLOOKUP(A3262,学号下拉数据!A:F,6,0)</f>
        <v>三年</v>
      </c>
      <c r="H3262" s="9" t="s">
        <v>40</v>
      </c>
      <c r="I3262" s="8" t="str">
        <f>VLOOKUP(A3262,[1]Sheet0!$C:$J,8,0)</f>
        <v>会计</v>
      </c>
      <c r="J3262" s="8"/>
      <c r="K3262" s="8"/>
      <c r="L3262" s="8"/>
      <c r="M3262" s="8"/>
      <c r="N3262" s="8"/>
      <c r="O3262" s="8"/>
      <c r="P3262" s="8" t="s">
        <v>41</v>
      </c>
      <c r="Q3262" s="8"/>
      <c r="R3262" s="8"/>
      <c r="S3262" s="8" t="str">
        <f>VLOOKUP(A3262,[1]Sheet0!$C:$I,7,0)</f>
        <v>君豪电商贸易有限公司</v>
      </c>
      <c r="T3262" s="8" t="str">
        <f>VLOOKUP(A3262,[1]Sheet0!$C:$M,11,0)</f>
        <v>四川省</v>
      </c>
      <c r="U3262" s="8" t="str">
        <f>VLOOKUP(A3262,[1]Sheet0!$C:$N,12,0)</f>
        <v>绵阳市</v>
      </c>
      <c r="V3262" s="8"/>
      <c r="W3262" s="8"/>
      <c r="X3262" s="8" t="str">
        <f>VLOOKUP(A3262,[1]Sheet0!$C:$L,10,0)</f>
        <v>176 8322 5576</v>
      </c>
      <c r="Y3262" s="8" t="str">
        <f>VLOOKUP(A3262,[1]Sheet0!$C:$L,9,0)</f>
        <v>刘卓</v>
      </c>
      <c r="Z3262" s="8"/>
      <c r="AA3262" s="20" t="s">
        <v>42</v>
      </c>
      <c r="AB3262" s="8" t="s">
        <v>43</v>
      </c>
      <c r="AC3262" s="8"/>
      <c r="AD3262" s="8" t="s">
        <v>44</v>
      </c>
      <c r="AE3262" s="8"/>
      <c r="AF3262" s="8"/>
    </row>
    <row r="3263" ht="16.5" spans="1:32">
      <c r="A3263" s="7" t="s">
        <v>3286</v>
      </c>
      <c r="B3263" s="8" t="str">
        <f>VLOOKUP(A3263,学号下拉数据!A:F,2,0)</f>
        <v>周鹏程</v>
      </c>
      <c r="C3263" s="8" t="str">
        <f>VLOOKUP(A3263,学号下拉数据!A:F,4,0)</f>
        <v>大数据与会计</v>
      </c>
      <c r="D3263" s="8" t="str">
        <f>VLOOKUP(A3263,学号下拉数据!A:F,5,0)</f>
        <v>530302</v>
      </c>
      <c r="E3263" s="8" t="s">
        <v>3122</v>
      </c>
      <c r="F3263" s="8" t="str">
        <f>VLOOKUP(A3263,学号下拉数据!A:F,3,0)</f>
        <v>19会计2</v>
      </c>
      <c r="G3263" s="8" t="str">
        <f>VLOOKUP(A3263,学号下拉数据!A:F,6,0)</f>
        <v>三年</v>
      </c>
      <c r="H3263" s="9" t="s">
        <v>40</v>
      </c>
      <c r="I3263" s="8" t="str">
        <f>VLOOKUP(A3263,[1]Sheet0!$C:$J,8,0)</f>
        <v>会计</v>
      </c>
      <c r="J3263" s="8"/>
      <c r="K3263" s="8"/>
      <c r="L3263" s="8"/>
      <c r="M3263" s="8"/>
      <c r="N3263" s="8"/>
      <c r="O3263" s="8"/>
      <c r="P3263" s="8" t="s">
        <v>41</v>
      </c>
      <c r="Q3263" s="8"/>
      <c r="R3263" s="8"/>
      <c r="S3263" s="8" t="str">
        <f>VLOOKUP(A3263,[1]Sheet0!$C:$I,7,0)</f>
        <v>红原县瓦切镇人民政府</v>
      </c>
      <c r="T3263" s="8" t="str">
        <f>VLOOKUP(A3263,[1]Sheet0!$C:$M,11,0)</f>
        <v>四川省</v>
      </c>
      <c r="U3263" s="8" t="str">
        <f>VLOOKUP(A3263,[1]Sheet0!$C:$N,12,0)</f>
        <v>阿坝藏族羌族自治州</v>
      </c>
      <c r="V3263" s="8"/>
      <c r="W3263" s="8"/>
      <c r="X3263" s="8" t="str">
        <f>VLOOKUP(A3263,[1]Sheet0!$C:$L,10,0)</f>
        <v>18190266780</v>
      </c>
      <c r="Y3263" s="8" t="str">
        <f>VLOOKUP(A3263,[1]Sheet0!$C:$L,9,0)</f>
        <v>吴大强</v>
      </c>
      <c r="Z3263" s="8"/>
      <c r="AA3263" s="20" t="s">
        <v>42</v>
      </c>
      <c r="AB3263" s="8" t="s">
        <v>43</v>
      </c>
      <c r="AC3263" s="8"/>
      <c r="AD3263" s="8" t="s">
        <v>44</v>
      </c>
      <c r="AE3263" s="8"/>
      <c r="AF3263" s="8"/>
    </row>
    <row r="3264" ht="16.5" spans="1:32">
      <c r="A3264" s="7" t="s">
        <v>3287</v>
      </c>
      <c r="B3264" s="8" t="str">
        <f>VLOOKUP(A3264,学号下拉数据!A:F,2,0)</f>
        <v>陈媛媛</v>
      </c>
      <c r="C3264" s="8" t="str">
        <f>VLOOKUP(A3264,学号下拉数据!A:F,4,0)</f>
        <v>大数据与会计</v>
      </c>
      <c r="D3264" s="8" t="str">
        <f>VLOOKUP(A3264,学号下拉数据!A:F,5,0)</f>
        <v>530302</v>
      </c>
      <c r="E3264" s="8" t="s">
        <v>3122</v>
      </c>
      <c r="F3264" s="8" t="str">
        <f>VLOOKUP(A3264,学号下拉数据!A:F,3,0)</f>
        <v>19会计2</v>
      </c>
      <c r="G3264" s="8" t="str">
        <f>VLOOKUP(A3264,学号下拉数据!A:F,6,0)</f>
        <v>三年</v>
      </c>
      <c r="H3264" s="9" t="s">
        <v>40</v>
      </c>
      <c r="I3264" s="8" t="str">
        <f>VLOOKUP(A3264,[1]Sheet0!$C:$J,8,0)</f>
        <v>出纳</v>
      </c>
      <c r="J3264" s="8"/>
      <c r="K3264" s="8"/>
      <c r="L3264" s="8"/>
      <c r="M3264" s="8"/>
      <c r="N3264" s="8"/>
      <c r="O3264" s="8"/>
      <c r="P3264" s="8" t="s">
        <v>41</v>
      </c>
      <c r="Q3264" s="8"/>
      <c r="R3264" s="8"/>
      <c r="S3264" s="8" t="str">
        <f>VLOOKUP(A3264,[1]Sheet0!$C:$I,7,0)</f>
        <v>高新区聚丰优品食品经营部</v>
      </c>
      <c r="T3264" s="8" t="str">
        <f>VLOOKUP(A3264,[1]Sheet0!$C:$M,11,0)</f>
        <v>四川省</v>
      </c>
      <c r="U3264" s="8" t="str">
        <f>VLOOKUP(A3264,[1]Sheet0!$C:$N,12,0)</f>
        <v>成都市</v>
      </c>
      <c r="V3264" s="8"/>
      <c r="W3264" s="8"/>
      <c r="X3264" s="8" t="str">
        <f>VLOOKUP(A3264,[1]Sheet0!$C:$L,10,0)</f>
        <v>18982931872</v>
      </c>
      <c r="Y3264" s="8" t="str">
        <f>VLOOKUP(A3264,[1]Sheet0!$C:$L,9,0)</f>
        <v>钟晓琳</v>
      </c>
      <c r="Z3264" s="8"/>
      <c r="AA3264" s="20" t="s">
        <v>42</v>
      </c>
      <c r="AB3264" s="8" t="s">
        <v>43</v>
      </c>
      <c r="AC3264" s="8"/>
      <c r="AD3264" s="8" t="s">
        <v>44</v>
      </c>
      <c r="AE3264" s="8"/>
      <c r="AF3264" s="8"/>
    </row>
    <row r="3265" ht="16.5" spans="1:32">
      <c r="A3265" s="7" t="s">
        <v>3288</v>
      </c>
      <c r="B3265" s="8" t="str">
        <f>VLOOKUP(A3265,学号下拉数据!A:F,2,0)</f>
        <v>陈殊洋</v>
      </c>
      <c r="C3265" s="8" t="str">
        <f>VLOOKUP(A3265,学号下拉数据!A:F,4,0)</f>
        <v>大数据与会计</v>
      </c>
      <c r="D3265" s="8" t="str">
        <f>VLOOKUP(A3265,学号下拉数据!A:F,5,0)</f>
        <v>530302</v>
      </c>
      <c r="E3265" s="8" t="s">
        <v>3122</v>
      </c>
      <c r="F3265" s="8" t="str">
        <f>VLOOKUP(A3265,学号下拉数据!A:F,3,0)</f>
        <v>19会计2</v>
      </c>
      <c r="G3265" s="8" t="str">
        <f>VLOOKUP(A3265,学号下拉数据!A:F,6,0)</f>
        <v>三年</v>
      </c>
      <c r="H3265" s="9" t="s">
        <v>40</v>
      </c>
      <c r="I3265" s="8" t="str">
        <f>VLOOKUP(A3265,[1]Sheet0!$C:$J,8,0)</f>
        <v>会计</v>
      </c>
      <c r="J3265" s="8"/>
      <c r="K3265" s="8"/>
      <c r="L3265" s="8"/>
      <c r="M3265" s="8"/>
      <c r="N3265" s="8"/>
      <c r="O3265" s="8"/>
      <c r="P3265" s="8" t="s">
        <v>41</v>
      </c>
      <c r="Q3265" s="8"/>
      <c r="R3265" s="8"/>
      <c r="S3265" s="8" t="str">
        <f>VLOOKUP(A3265,[1]Sheet0!$C:$I,7,0)</f>
        <v>成都高新区写意空间建材经营部</v>
      </c>
      <c r="T3265" s="8" t="str">
        <f>VLOOKUP(A3265,[1]Sheet0!$C:$M,11,0)</f>
        <v>四川省</v>
      </c>
      <c r="U3265" s="8" t="str">
        <f>VLOOKUP(A3265,[1]Sheet0!$C:$N,12,0)</f>
        <v>成都市</v>
      </c>
      <c r="V3265" s="8"/>
      <c r="W3265" s="8"/>
      <c r="X3265" s="8" t="str">
        <f>VLOOKUP(A3265,[1]Sheet0!$C:$L,10,0)</f>
        <v>15828134012</v>
      </c>
      <c r="Y3265" s="8" t="str">
        <f>VLOOKUP(A3265,[1]Sheet0!$C:$L,9,0)</f>
        <v>朱英</v>
      </c>
      <c r="Z3265" s="8"/>
      <c r="AA3265" s="20" t="s">
        <v>42</v>
      </c>
      <c r="AB3265" s="8" t="s">
        <v>43</v>
      </c>
      <c r="AC3265" s="8"/>
      <c r="AD3265" s="8" t="s">
        <v>44</v>
      </c>
      <c r="AE3265" s="8"/>
      <c r="AF3265" s="8"/>
    </row>
    <row r="3266" ht="16.5" spans="1:32">
      <c r="A3266" s="7" t="s">
        <v>3289</v>
      </c>
      <c r="B3266" s="8" t="str">
        <f>VLOOKUP(A3266,学号下拉数据!A:F,2,0)</f>
        <v>钱志燕</v>
      </c>
      <c r="C3266" s="8" t="str">
        <f>VLOOKUP(A3266,学号下拉数据!A:F,4,0)</f>
        <v>大数据与会计</v>
      </c>
      <c r="D3266" s="8" t="str">
        <f>VLOOKUP(A3266,学号下拉数据!A:F,5,0)</f>
        <v>530302</v>
      </c>
      <c r="E3266" s="8" t="s">
        <v>3122</v>
      </c>
      <c r="F3266" s="8" t="str">
        <f>VLOOKUP(A3266,学号下拉数据!A:F,3,0)</f>
        <v>19会计2</v>
      </c>
      <c r="G3266" s="8" t="str">
        <f>VLOOKUP(A3266,学号下拉数据!A:F,6,0)</f>
        <v>三年</v>
      </c>
      <c r="H3266" s="9" t="s">
        <v>40</v>
      </c>
      <c r="I3266" s="8" t="str">
        <f>VLOOKUP(A3266,[1]Sheet0!$C:$J,8,0)</f>
        <v>会计(助理)</v>
      </c>
      <c r="J3266" s="8"/>
      <c r="K3266" s="8"/>
      <c r="L3266" s="8"/>
      <c r="M3266" s="8"/>
      <c r="N3266" s="8"/>
      <c r="O3266" s="8"/>
      <c r="P3266" s="8" t="s">
        <v>41</v>
      </c>
      <c r="Q3266" s="8"/>
      <c r="R3266" s="8"/>
      <c r="S3266" s="8" t="str">
        <f>VLOOKUP(A3266,[1]Sheet0!$C:$I,7,0)</f>
        <v>泸县亿德汽车销售服务有限公司</v>
      </c>
      <c r="T3266" s="8" t="str">
        <f>VLOOKUP(A3266,[1]Sheet0!$C:$M,11,0)</f>
        <v>四川省</v>
      </c>
      <c r="U3266" s="8" t="str">
        <f>VLOOKUP(A3266,[1]Sheet0!$C:$N,12,0)</f>
        <v>泸州市</v>
      </c>
      <c r="V3266" s="8"/>
      <c r="W3266" s="8"/>
      <c r="X3266" s="8" t="str">
        <f>VLOOKUP(A3266,[1]Sheet0!$C:$L,10,0)</f>
        <v>18982721137</v>
      </c>
      <c r="Y3266" s="8" t="str">
        <f>VLOOKUP(A3266,[1]Sheet0!$C:$L,9,0)</f>
        <v>何波</v>
      </c>
      <c r="Z3266" s="8"/>
      <c r="AA3266" s="20" t="s">
        <v>42</v>
      </c>
      <c r="AB3266" s="8" t="s">
        <v>43</v>
      </c>
      <c r="AC3266" s="8"/>
      <c r="AD3266" s="8" t="s">
        <v>44</v>
      </c>
      <c r="AE3266" s="8"/>
      <c r="AF3266" s="8"/>
    </row>
    <row r="3267" ht="16.5" spans="1:32">
      <c r="A3267" s="7" t="s">
        <v>3290</v>
      </c>
      <c r="B3267" s="8" t="str">
        <f>VLOOKUP(A3267,学号下拉数据!A:F,2,0)</f>
        <v>曲木阿落</v>
      </c>
      <c r="C3267" s="8" t="str">
        <f>VLOOKUP(A3267,学号下拉数据!A:F,4,0)</f>
        <v>大数据与会计</v>
      </c>
      <c r="D3267" s="8" t="str">
        <f>VLOOKUP(A3267,学号下拉数据!A:F,5,0)</f>
        <v>530302</v>
      </c>
      <c r="E3267" s="8" t="s">
        <v>3122</v>
      </c>
      <c r="F3267" s="8" t="str">
        <f>VLOOKUP(A3267,学号下拉数据!A:F,3,0)</f>
        <v>19会计2</v>
      </c>
      <c r="G3267" s="8" t="str">
        <f>VLOOKUP(A3267,学号下拉数据!A:F,6,0)</f>
        <v>三年</v>
      </c>
      <c r="H3267" s="9" t="s">
        <v>40</v>
      </c>
      <c r="I3267" s="8" t="str">
        <f>VLOOKUP(A3267,[1]Sheet0!$C:$J,8,0)</f>
        <v>会计</v>
      </c>
      <c r="J3267" s="8"/>
      <c r="K3267" s="8"/>
      <c r="L3267" s="8"/>
      <c r="M3267" s="8"/>
      <c r="N3267" s="8"/>
      <c r="O3267" s="8"/>
      <c r="P3267" s="8" t="s">
        <v>41</v>
      </c>
      <c r="Q3267" s="8"/>
      <c r="R3267" s="8"/>
      <c r="S3267" s="8" t="str">
        <f>VLOOKUP(A3267,[1]Sheet0!$C:$I,7,0)</f>
        <v>财务部</v>
      </c>
      <c r="T3267" s="8" t="str">
        <f>VLOOKUP(A3267,[1]Sheet0!$C:$M,11,0)</f>
        <v>四川省</v>
      </c>
      <c r="U3267" s="8" t="str">
        <f>VLOOKUP(A3267,[1]Sheet0!$C:$N,12,0)</f>
        <v>绵阳市</v>
      </c>
      <c r="V3267" s="8"/>
      <c r="W3267" s="8"/>
      <c r="X3267" s="8" t="str">
        <f>VLOOKUP(A3267,[1]Sheet0!$C:$L,10,0)</f>
        <v>18882567559</v>
      </c>
      <c r="Y3267" s="8" t="str">
        <f>VLOOKUP(A3267,[1]Sheet0!$C:$L,9,0)</f>
        <v>胡兵</v>
      </c>
      <c r="Z3267" s="8"/>
      <c r="AA3267" s="20" t="s">
        <v>42</v>
      </c>
      <c r="AB3267" s="8" t="s">
        <v>43</v>
      </c>
      <c r="AC3267" s="8"/>
      <c r="AD3267" s="8" t="s">
        <v>44</v>
      </c>
      <c r="AE3267" s="8"/>
      <c r="AF3267" s="8"/>
    </row>
    <row r="3268" ht="16.5" spans="1:32">
      <c r="A3268" s="7" t="s">
        <v>3291</v>
      </c>
      <c r="B3268" s="8" t="str">
        <f>VLOOKUP(A3268,学号下拉数据!A:F,2,0)</f>
        <v>邹雨洋</v>
      </c>
      <c r="C3268" s="8" t="str">
        <f>VLOOKUP(A3268,学号下拉数据!A:F,4,0)</f>
        <v>大数据与会计</v>
      </c>
      <c r="D3268" s="8" t="str">
        <f>VLOOKUP(A3268,学号下拉数据!A:F,5,0)</f>
        <v>530302</v>
      </c>
      <c r="E3268" s="8" t="s">
        <v>3122</v>
      </c>
      <c r="F3268" s="8" t="str">
        <f>VLOOKUP(A3268,学号下拉数据!A:F,3,0)</f>
        <v>19会计2</v>
      </c>
      <c r="G3268" s="8" t="str">
        <f>VLOOKUP(A3268,学号下拉数据!A:F,6,0)</f>
        <v>三年</v>
      </c>
      <c r="H3268" s="9" t="s">
        <v>40</v>
      </c>
      <c r="I3268" s="8" t="str">
        <f>VLOOKUP(A3268,[1]Sheet0!$C:$J,8,0)</f>
        <v>会计</v>
      </c>
      <c r="J3268" s="8"/>
      <c r="K3268" s="8"/>
      <c r="L3268" s="8"/>
      <c r="M3268" s="8"/>
      <c r="N3268" s="8"/>
      <c r="O3268" s="8"/>
      <c r="P3268" s="8" t="s">
        <v>41</v>
      </c>
      <c r="Q3268" s="8"/>
      <c r="R3268" s="8"/>
      <c r="S3268" s="8" t="str">
        <f>VLOOKUP(A3268,[1]Sheet0!$C:$I,7,0)</f>
        <v>蓬安县嘉欣粮油加工经营部</v>
      </c>
      <c r="T3268" s="8" t="str">
        <f>VLOOKUP(A3268,[1]Sheet0!$C:$M,11,0)</f>
        <v>四川省</v>
      </c>
      <c r="U3268" s="8" t="str">
        <f>VLOOKUP(A3268,[1]Sheet0!$C:$N,12,0)</f>
        <v>南充市</v>
      </c>
      <c r="V3268" s="8"/>
      <c r="W3268" s="8"/>
      <c r="X3268" s="8" t="str">
        <f>VLOOKUP(A3268,[1]Sheet0!$C:$L,10,0)</f>
        <v>17746726360</v>
      </c>
      <c r="Y3268" s="8" t="str">
        <f>VLOOKUP(A3268,[1]Sheet0!$C:$L,9,0)</f>
        <v>张飞文</v>
      </c>
      <c r="Z3268" s="8"/>
      <c r="AA3268" s="20" t="s">
        <v>42</v>
      </c>
      <c r="AB3268" s="8" t="s">
        <v>43</v>
      </c>
      <c r="AC3268" s="8"/>
      <c r="AD3268" s="8" t="s">
        <v>44</v>
      </c>
      <c r="AE3268" s="8"/>
      <c r="AF3268" s="8"/>
    </row>
    <row r="3269" ht="16.5" spans="1:32">
      <c r="A3269" s="7" t="s">
        <v>3292</v>
      </c>
      <c r="B3269" s="8" t="str">
        <f>VLOOKUP(A3269,学号下拉数据!A:F,2,0)</f>
        <v>杨小娜</v>
      </c>
      <c r="C3269" s="8" t="str">
        <f>VLOOKUP(A3269,学号下拉数据!A:F,4,0)</f>
        <v>大数据与会计</v>
      </c>
      <c r="D3269" s="8" t="str">
        <f>VLOOKUP(A3269,学号下拉数据!A:F,5,0)</f>
        <v>530302</v>
      </c>
      <c r="E3269" s="8" t="s">
        <v>3122</v>
      </c>
      <c r="F3269" s="8" t="str">
        <f>VLOOKUP(A3269,学号下拉数据!A:F,3,0)</f>
        <v>19会计2</v>
      </c>
      <c r="G3269" s="8" t="str">
        <f>VLOOKUP(A3269,学号下拉数据!A:F,6,0)</f>
        <v>三年</v>
      </c>
      <c r="H3269" s="9" t="s">
        <v>40</v>
      </c>
      <c r="I3269" s="8" t="str">
        <f>VLOOKUP(A3269,[1]Sheet0!$C:$J,8,0)</f>
        <v>经济业务人员</v>
      </c>
      <c r="J3269" s="8"/>
      <c r="K3269" s="8"/>
      <c r="L3269" s="8"/>
      <c r="M3269" s="8"/>
      <c r="N3269" s="8"/>
      <c r="O3269" s="8"/>
      <c r="P3269" s="8" t="s">
        <v>41</v>
      </c>
      <c r="Q3269" s="8"/>
      <c r="R3269" s="8"/>
      <c r="S3269" s="8" t="str">
        <f>VLOOKUP(A3269,[1]Sheet0!$C:$I,7,0)</f>
        <v>成都翌百年健康管理有限公司</v>
      </c>
      <c r="T3269" s="8" t="str">
        <f>VLOOKUP(A3269,[1]Sheet0!$C:$M,11,0)</f>
        <v>四川省</v>
      </c>
      <c r="U3269" s="8" t="str">
        <f>VLOOKUP(A3269,[1]Sheet0!$C:$N,12,0)</f>
        <v>成都市</v>
      </c>
      <c r="V3269" s="8"/>
      <c r="W3269" s="8"/>
      <c r="X3269" s="8" t="str">
        <f>VLOOKUP(A3269,[1]Sheet0!$C:$L,10,0)</f>
        <v>13419110223</v>
      </c>
      <c r="Y3269" s="8" t="str">
        <f>VLOOKUP(A3269,[1]Sheet0!$C:$L,9,0)</f>
        <v>杨太坤</v>
      </c>
      <c r="Z3269" s="8"/>
      <c r="AA3269" s="20" t="s">
        <v>42</v>
      </c>
      <c r="AB3269" s="8" t="s">
        <v>43</v>
      </c>
      <c r="AC3269" s="8"/>
      <c r="AD3269" s="8" t="s">
        <v>44</v>
      </c>
      <c r="AE3269" s="8"/>
      <c r="AF3269" s="8"/>
    </row>
    <row r="3270" ht="16.5" spans="1:32">
      <c r="A3270" s="7" t="s">
        <v>3293</v>
      </c>
      <c r="B3270" s="8" t="str">
        <f>VLOOKUP(A3270,学号下拉数据!A:F,2,0)</f>
        <v>吴芬</v>
      </c>
      <c r="C3270" s="8" t="str">
        <f>VLOOKUP(A3270,学号下拉数据!A:F,4,0)</f>
        <v>大数据与会计</v>
      </c>
      <c r="D3270" s="8" t="str">
        <f>VLOOKUP(A3270,学号下拉数据!A:F,5,0)</f>
        <v>530302</v>
      </c>
      <c r="E3270" s="8" t="s">
        <v>3122</v>
      </c>
      <c r="F3270" s="8" t="str">
        <f>VLOOKUP(A3270,学号下拉数据!A:F,3,0)</f>
        <v>19会计2</v>
      </c>
      <c r="G3270" s="8" t="str">
        <f>VLOOKUP(A3270,学号下拉数据!A:F,6,0)</f>
        <v>三年</v>
      </c>
      <c r="H3270" s="9" t="s">
        <v>40</v>
      </c>
      <c r="I3270" s="8" t="str">
        <f>VLOOKUP(A3270,[1]Sheet0!$C:$J,8,0)</f>
        <v>出纳</v>
      </c>
      <c r="J3270" s="8"/>
      <c r="K3270" s="8"/>
      <c r="L3270" s="8"/>
      <c r="M3270" s="8"/>
      <c r="N3270" s="8"/>
      <c r="O3270" s="8"/>
      <c r="P3270" s="8" t="s">
        <v>41</v>
      </c>
      <c r="Q3270" s="8"/>
      <c r="R3270" s="8"/>
      <c r="S3270" s="8" t="str">
        <f>VLOOKUP(A3270,[1]Sheet0!$C:$I,7,0)</f>
        <v>四川煦阳房地产开发有限公司</v>
      </c>
      <c r="T3270" s="8" t="str">
        <f>VLOOKUP(A3270,[1]Sheet0!$C:$M,11,0)</f>
        <v>四川省</v>
      </c>
      <c r="U3270" s="8" t="str">
        <f>VLOOKUP(A3270,[1]Sheet0!$C:$N,12,0)</f>
        <v>遂宁市</v>
      </c>
      <c r="V3270" s="8"/>
      <c r="W3270" s="8"/>
      <c r="X3270" s="8" t="str">
        <f>VLOOKUP(A3270,[1]Sheet0!$C:$L,10,0)</f>
        <v>18244460900</v>
      </c>
      <c r="Y3270" s="8" t="str">
        <f>VLOOKUP(A3270,[1]Sheet0!$C:$L,9,0)</f>
        <v>吴芬</v>
      </c>
      <c r="Z3270" s="8"/>
      <c r="AA3270" s="20" t="s">
        <v>42</v>
      </c>
      <c r="AB3270" s="8" t="s">
        <v>43</v>
      </c>
      <c r="AC3270" s="8"/>
      <c r="AD3270" s="8" t="s">
        <v>44</v>
      </c>
      <c r="AE3270" s="8"/>
      <c r="AF3270" s="8"/>
    </row>
    <row r="3271" ht="16.5" spans="1:32">
      <c r="A3271" s="7" t="s">
        <v>3294</v>
      </c>
      <c r="B3271" s="8" t="str">
        <f>VLOOKUP(A3271,学号下拉数据!A:F,2,0)</f>
        <v>徐祺</v>
      </c>
      <c r="C3271" s="8" t="str">
        <f>VLOOKUP(A3271,学号下拉数据!A:F,4,0)</f>
        <v>大数据与会计</v>
      </c>
      <c r="D3271" s="8" t="str">
        <f>VLOOKUP(A3271,学号下拉数据!A:F,5,0)</f>
        <v>530302</v>
      </c>
      <c r="E3271" s="8" t="s">
        <v>3122</v>
      </c>
      <c r="F3271" s="8" t="str">
        <f>VLOOKUP(A3271,学号下拉数据!A:F,3,0)</f>
        <v>19会计2</v>
      </c>
      <c r="G3271" s="8" t="str">
        <f>VLOOKUP(A3271,学号下拉数据!A:F,6,0)</f>
        <v>三年</v>
      </c>
      <c r="H3271" s="9" t="s">
        <v>40</v>
      </c>
      <c r="I3271" s="8" t="str">
        <f>VLOOKUP(A3271,[1]Sheet0!$C:$J,8,0)</f>
        <v>大堂经理助手</v>
      </c>
      <c r="J3271" s="8"/>
      <c r="K3271" s="8"/>
      <c r="L3271" s="8"/>
      <c r="M3271" s="8"/>
      <c r="N3271" s="8"/>
      <c r="O3271" s="8"/>
      <c r="P3271" s="8" t="s">
        <v>41</v>
      </c>
      <c r="Q3271" s="8"/>
      <c r="R3271" s="8"/>
      <c r="S3271" s="8" t="str">
        <f>VLOOKUP(A3271,[1]Sheet0!$C:$I,7,0)</f>
        <v>农业银行（遂宁南小区支行)</v>
      </c>
      <c r="T3271" s="8" t="str">
        <f>VLOOKUP(A3271,[1]Sheet0!$C:$M,11,0)</f>
        <v>四川省</v>
      </c>
      <c r="U3271" s="8" t="str">
        <f>VLOOKUP(A3271,[1]Sheet0!$C:$N,12,0)</f>
        <v>遂宁市</v>
      </c>
      <c r="V3271" s="8"/>
      <c r="W3271" s="8"/>
      <c r="X3271" s="8" t="str">
        <f>VLOOKUP(A3271,[1]Sheet0!$C:$L,10,0)</f>
        <v>13882587022</v>
      </c>
      <c r="Y3271" s="8" t="str">
        <f>VLOOKUP(A3271,[1]Sheet0!$C:$L,9,0)</f>
        <v>丁凡</v>
      </c>
      <c r="Z3271" s="8"/>
      <c r="AA3271" s="20" t="s">
        <v>42</v>
      </c>
      <c r="AB3271" s="8" t="s">
        <v>43</v>
      </c>
      <c r="AC3271" s="8"/>
      <c r="AD3271" s="8" t="s">
        <v>44</v>
      </c>
      <c r="AE3271" s="8"/>
      <c r="AF3271" s="8"/>
    </row>
    <row r="3272" ht="16.5" spans="1:32">
      <c r="A3272" s="7" t="s">
        <v>3295</v>
      </c>
      <c r="B3272" s="8" t="str">
        <f>VLOOKUP(A3272,学号下拉数据!A:F,2,0)</f>
        <v>马春红</v>
      </c>
      <c r="C3272" s="8" t="str">
        <f>VLOOKUP(A3272,学号下拉数据!A:F,4,0)</f>
        <v>大数据与会计</v>
      </c>
      <c r="D3272" s="8" t="str">
        <f>VLOOKUP(A3272,学号下拉数据!A:F,5,0)</f>
        <v>530302</v>
      </c>
      <c r="E3272" s="8" t="s">
        <v>3122</v>
      </c>
      <c r="F3272" s="8" t="str">
        <f>VLOOKUP(A3272,学号下拉数据!A:F,3,0)</f>
        <v>19会计2</v>
      </c>
      <c r="G3272" s="8" t="str">
        <f>VLOOKUP(A3272,学号下拉数据!A:F,6,0)</f>
        <v>三年</v>
      </c>
      <c r="H3272" s="9" t="s">
        <v>40</v>
      </c>
      <c r="I3272" s="8" t="str">
        <f>VLOOKUP(A3272,[1]Sheet0!$C:$J,8,0)</f>
        <v>会计</v>
      </c>
      <c r="J3272" s="8"/>
      <c r="K3272" s="8"/>
      <c r="L3272" s="8"/>
      <c r="M3272" s="8"/>
      <c r="N3272" s="8"/>
      <c r="O3272" s="8"/>
      <c r="P3272" s="8" t="s">
        <v>41</v>
      </c>
      <c r="Q3272" s="8"/>
      <c r="R3272" s="8"/>
      <c r="S3272" s="8" t="str">
        <f>VLOOKUP(A3272,[1]Sheet0!$C:$I,7,0)</f>
        <v>四川创铭景辰建筑工程有限公司</v>
      </c>
      <c r="T3272" s="8" t="str">
        <f>VLOOKUP(A3272,[1]Sheet0!$C:$M,11,0)</f>
        <v>四川省</v>
      </c>
      <c r="U3272" s="8" t="str">
        <f>VLOOKUP(A3272,[1]Sheet0!$C:$N,12,0)</f>
        <v>遂宁市</v>
      </c>
      <c r="V3272" s="8"/>
      <c r="W3272" s="8"/>
      <c r="X3272" s="8" t="str">
        <f>VLOOKUP(A3272,[1]Sheet0!$C:$L,10,0)</f>
        <v>13795888444</v>
      </c>
      <c r="Y3272" s="8" t="str">
        <f>VLOOKUP(A3272,[1]Sheet0!$C:$L,9,0)</f>
        <v>张昌伟</v>
      </c>
      <c r="Z3272" s="8"/>
      <c r="AA3272" s="20" t="s">
        <v>42</v>
      </c>
      <c r="AB3272" s="8" t="s">
        <v>43</v>
      </c>
      <c r="AC3272" s="8"/>
      <c r="AD3272" s="8" t="s">
        <v>44</v>
      </c>
      <c r="AE3272" s="8"/>
      <c r="AF3272" s="8"/>
    </row>
    <row r="3273" ht="16.5" spans="1:32">
      <c r="A3273" s="7" t="s">
        <v>3296</v>
      </c>
      <c r="B3273" s="8" t="str">
        <f>VLOOKUP(A3273,学号下拉数据!A:F,2,0)</f>
        <v>王利江</v>
      </c>
      <c r="C3273" s="8" t="str">
        <f>VLOOKUP(A3273,学号下拉数据!A:F,4,0)</f>
        <v>大数据与会计</v>
      </c>
      <c r="D3273" s="8" t="str">
        <f>VLOOKUP(A3273,学号下拉数据!A:F,5,0)</f>
        <v>530302</v>
      </c>
      <c r="E3273" s="8" t="s">
        <v>3122</v>
      </c>
      <c r="F3273" s="8" t="str">
        <f>VLOOKUP(A3273,学号下拉数据!A:F,3,0)</f>
        <v>19会计2</v>
      </c>
      <c r="G3273" s="8" t="str">
        <f>VLOOKUP(A3273,学号下拉数据!A:F,6,0)</f>
        <v>三年</v>
      </c>
      <c r="H3273" s="9" t="s">
        <v>40</v>
      </c>
      <c r="I3273" s="8" t="str">
        <f>VLOOKUP(A3273,[1]Sheet0!$C:$J,8,0)</f>
        <v>会计</v>
      </c>
      <c r="J3273" s="8"/>
      <c r="K3273" s="8"/>
      <c r="L3273" s="8"/>
      <c r="M3273" s="8"/>
      <c r="N3273" s="8"/>
      <c r="O3273" s="8"/>
      <c r="P3273" s="8" t="s">
        <v>41</v>
      </c>
      <c r="Q3273" s="8"/>
      <c r="R3273" s="8"/>
      <c r="S3273" s="8" t="str">
        <f>VLOOKUP(A3273,[1]Sheet0!$C:$I,7,0)</f>
        <v>四川创铭景辰建筑工程有限公司</v>
      </c>
      <c r="T3273" s="8" t="str">
        <f>VLOOKUP(A3273,[1]Sheet0!$C:$M,11,0)</f>
        <v>四川省</v>
      </c>
      <c r="U3273" s="8" t="str">
        <f>VLOOKUP(A3273,[1]Sheet0!$C:$N,12,0)</f>
        <v>遂宁市</v>
      </c>
      <c r="V3273" s="8"/>
      <c r="W3273" s="8"/>
      <c r="X3273" s="8" t="str">
        <f>VLOOKUP(A3273,[1]Sheet0!$C:$L,10,0)</f>
        <v>13795888444</v>
      </c>
      <c r="Y3273" s="8" t="str">
        <f>VLOOKUP(A3273,[1]Sheet0!$C:$L,9,0)</f>
        <v>张昌伟</v>
      </c>
      <c r="Z3273" s="8"/>
      <c r="AA3273" s="20" t="s">
        <v>42</v>
      </c>
      <c r="AB3273" s="8" t="s">
        <v>43</v>
      </c>
      <c r="AC3273" s="8"/>
      <c r="AD3273" s="8" t="s">
        <v>44</v>
      </c>
      <c r="AE3273" s="8"/>
      <c r="AF3273" s="8"/>
    </row>
    <row r="3274" ht="16.5" spans="1:32">
      <c r="A3274" s="7" t="s">
        <v>3297</v>
      </c>
      <c r="B3274" s="8" t="str">
        <f>VLOOKUP(A3274,学号下拉数据!A:F,2,0)</f>
        <v>高良继</v>
      </c>
      <c r="C3274" s="8" t="str">
        <f>VLOOKUP(A3274,学号下拉数据!A:F,4,0)</f>
        <v>大数据与会计</v>
      </c>
      <c r="D3274" s="8" t="str">
        <f>VLOOKUP(A3274,学号下拉数据!A:F,5,0)</f>
        <v>530302</v>
      </c>
      <c r="E3274" s="8" t="s">
        <v>3122</v>
      </c>
      <c r="F3274" s="8" t="str">
        <f>VLOOKUP(A3274,学号下拉数据!A:F,3,0)</f>
        <v>19会计2</v>
      </c>
      <c r="G3274" s="8" t="str">
        <f>VLOOKUP(A3274,学号下拉数据!A:F,6,0)</f>
        <v>三年</v>
      </c>
      <c r="H3274" s="9" t="s">
        <v>40</v>
      </c>
      <c r="I3274" s="8" t="str">
        <f>VLOOKUP(A3274,[1]Sheet0!$C:$J,8,0)</f>
        <v>会计助理</v>
      </c>
      <c r="J3274" s="8"/>
      <c r="K3274" s="8"/>
      <c r="L3274" s="8"/>
      <c r="M3274" s="8"/>
      <c r="N3274" s="8"/>
      <c r="O3274" s="8"/>
      <c r="P3274" s="8" t="s">
        <v>41</v>
      </c>
      <c r="Q3274" s="8"/>
      <c r="R3274" s="8"/>
      <c r="S3274" s="8" t="str">
        <f>VLOOKUP(A3274,[1]Sheet0!$C:$I,7,0)</f>
        <v>上海静朗建材有限公司</v>
      </c>
      <c r="T3274" s="8" t="str">
        <f>VLOOKUP(A3274,[1]Sheet0!$C:$M,11,0)</f>
        <v>上海市</v>
      </c>
      <c r="U3274" s="8" t="str">
        <f>VLOOKUP(A3274,[1]Sheet0!$C:$N,12,0)</f>
        <v>上海市</v>
      </c>
      <c r="V3274" s="8"/>
      <c r="W3274" s="8"/>
      <c r="X3274" s="8" t="str">
        <f>VLOOKUP(A3274,[1]Sheet0!$C:$L,10,0)</f>
        <v>15021780679</v>
      </c>
      <c r="Y3274" s="8" t="str">
        <f>VLOOKUP(A3274,[1]Sheet0!$C:$L,9,0)</f>
        <v>曾骏</v>
      </c>
      <c r="Z3274" s="8"/>
      <c r="AA3274" s="20" t="s">
        <v>42</v>
      </c>
      <c r="AB3274" s="8" t="s">
        <v>43</v>
      </c>
      <c r="AC3274" s="8"/>
      <c r="AD3274" s="8" t="s">
        <v>44</v>
      </c>
      <c r="AE3274" s="8"/>
      <c r="AF3274" s="8"/>
    </row>
    <row r="3275" ht="16.5" spans="1:32">
      <c r="A3275" s="7" t="s">
        <v>3298</v>
      </c>
      <c r="B3275" s="8" t="str">
        <f>VLOOKUP(A3275,学号下拉数据!A:F,2,0)</f>
        <v>黄赞万</v>
      </c>
      <c r="C3275" s="8" t="str">
        <f>VLOOKUP(A3275,学号下拉数据!A:F,4,0)</f>
        <v>大数据与会计</v>
      </c>
      <c r="D3275" s="8" t="str">
        <f>VLOOKUP(A3275,学号下拉数据!A:F,5,0)</f>
        <v>530302</v>
      </c>
      <c r="E3275" s="8" t="s">
        <v>3122</v>
      </c>
      <c r="F3275" s="8" t="str">
        <f>VLOOKUP(A3275,学号下拉数据!A:F,3,0)</f>
        <v>19会计2</v>
      </c>
      <c r="G3275" s="8" t="str">
        <f>VLOOKUP(A3275,学号下拉数据!A:F,6,0)</f>
        <v>三年</v>
      </c>
      <c r="H3275" s="9" t="s">
        <v>40</v>
      </c>
      <c r="I3275" s="8" t="str">
        <f>VLOOKUP(A3275,[1]Sheet0!$C:$J,8,0)</f>
        <v>财务实习生</v>
      </c>
      <c r="J3275" s="8"/>
      <c r="K3275" s="8"/>
      <c r="L3275" s="8"/>
      <c r="M3275" s="8"/>
      <c r="N3275" s="8"/>
      <c r="O3275" s="8"/>
      <c r="P3275" s="8" t="s">
        <v>41</v>
      </c>
      <c r="Q3275" s="8"/>
      <c r="R3275" s="8"/>
      <c r="S3275" s="8" t="str">
        <f>VLOOKUP(A3275,[1]Sheet0!$C:$I,7,0)</f>
        <v>云南聚维商务信息咨询有限公司</v>
      </c>
      <c r="T3275" s="8" t="str">
        <f>VLOOKUP(A3275,[1]Sheet0!$C:$M,11,0)</f>
        <v>云南省</v>
      </c>
      <c r="U3275" s="8" t="str">
        <f>VLOOKUP(A3275,[1]Sheet0!$C:$N,12,0)</f>
        <v>昆明市</v>
      </c>
      <c r="V3275" s="8"/>
      <c r="W3275" s="8"/>
      <c r="X3275" s="8" t="str">
        <f>VLOOKUP(A3275,[1]Sheet0!$C:$L,10,0)</f>
        <v>18108858981</v>
      </c>
      <c r="Y3275" s="8" t="str">
        <f>VLOOKUP(A3275,[1]Sheet0!$C:$L,9,0)</f>
        <v>张鹏</v>
      </c>
      <c r="Z3275" s="8"/>
      <c r="AA3275" s="20" t="s">
        <v>42</v>
      </c>
      <c r="AB3275" s="8" t="s">
        <v>43</v>
      </c>
      <c r="AC3275" s="8"/>
      <c r="AD3275" s="8" t="s">
        <v>44</v>
      </c>
      <c r="AE3275" s="8"/>
      <c r="AF3275" s="8"/>
    </row>
    <row r="3276" ht="16.5" spans="1:32">
      <c r="A3276" s="7" t="s">
        <v>3299</v>
      </c>
      <c r="B3276" s="8" t="str">
        <f>VLOOKUP(A3276,学号下拉数据!A:F,2,0)</f>
        <v>王嘉欣</v>
      </c>
      <c r="C3276" s="8" t="str">
        <f>VLOOKUP(A3276,学号下拉数据!A:F,4,0)</f>
        <v>大数据与会计</v>
      </c>
      <c r="D3276" s="8" t="str">
        <f>VLOOKUP(A3276,学号下拉数据!A:F,5,0)</f>
        <v>530302</v>
      </c>
      <c r="E3276" s="8" t="s">
        <v>3122</v>
      </c>
      <c r="F3276" s="8" t="str">
        <f>VLOOKUP(A3276,学号下拉数据!A:F,3,0)</f>
        <v>19会计2</v>
      </c>
      <c r="G3276" s="8" t="str">
        <f>VLOOKUP(A3276,学号下拉数据!A:F,6,0)</f>
        <v>三年</v>
      </c>
      <c r="H3276" s="9" t="s">
        <v>40</v>
      </c>
      <c r="I3276" s="8" t="str">
        <f>VLOOKUP(A3276,[1]Sheet0!$C:$J,8,0)</f>
        <v>会计助理</v>
      </c>
      <c r="J3276" s="8"/>
      <c r="K3276" s="8"/>
      <c r="L3276" s="8"/>
      <c r="M3276" s="8"/>
      <c r="N3276" s="8"/>
      <c r="O3276" s="8"/>
      <c r="P3276" s="8" t="s">
        <v>41</v>
      </c>
      <c r="Q3276" s="8"/>
      <c r="R3276" s="8"/>
      <c r="S3276" s="8" t="str">
        <f>VLOOKUP(A3276,[1]Sheet0!$C:$I,7,0)</f>
        <v>河南新运企业管理咨询有限公司</v>
      </c>
      <c r="T3276" s="8" t="str">
        <f>VLOOKUP(A3276,[1]Sheet0!$C:$M,11,0)</f>
        <v>河南省</v>
      </c>
      <c r="U3276" s="8" t="str">
        <f>VLOOKUP(A3276,[1]Sheet0!$C:$N,12,0)</f>
        <v>郑州市</v>
      </c>
      <c r="V3276" s="8"/>
      <c r="W3276" s="8"/>
      <c r="X3276" s="8" t="str">
        <f>VLOOKUP(A3276,[1]Sheet0!$C:$L,10,0)</f>
        <v>13643850823</v>
      </c>
      <c r="Y3276" s="8" t="str">
        <f>VLOOKUP(A3276,[1]Sheet0!$C:$L,9,0)</f>
        <v>李俊</v>
      </c>
      <c r="Z3276" s="8"/>
      <c r="AA3276" s="20" t="s">
        <v>42</v>
      </c>
      <c r="AB3276" s="8" t="s">
        <v>43</v>
      </c>
      <c r="AC3276" s="8"/>
      <c r="AD3276" s="8" t="s">
        <v>44</v>
      </c>
      <c r="AE3276" s="8"/>
      <c r="AF3276" s="8"/>
    </row>
    <row r="3277" ht="16.5" spans="1:32">
      <c r="A3277" s="7" t="s">
        <v>3300</v>
      </c>
      <c r="B3277" s="8" t="str">
        <f>VLOOKUP(A3277,学号下拉数据!A:F,2,0)</f>
        <v>周家欣</v>
      </c>
      <c r="C3277" s="8" t="str">
        <f>VLOOKUP(A3277,学号下拉数据!A:F,4,0)</f>
        <v>大数据与会计</v>
      </c>
      <c r="D3277" s="8" t="str">
        <f>VLOOKUP(A3277,学号下拉数据!A:F,5,0)</f>
        <v>530302</v>
      </c>
      <c r="E3277" s="8" t="s">
        <v>3122</v>
      </c>
      <c r="F3277" s="8" t="str">
        <f>VLOOKUP(A3277,学号下拉数据!A:F,3,0)</f>
        <v>19会计2</v>
      </c>
      <c r="G3277" s="8" t="str">
        <f>VLOOKUP(A3277,学号下拉数据!A:F,6,0)</f>
        <v>三年</v>
      </c>
      <c r="H3277" s="9" t="s">
        <v>40</v>
      </c>
      <c r="I3277" s="8" t="str">
        <f>VLOOKUP(A3277,[1]Sheet0!$C:$J,8,0)</f>
        <v>会计助理</v>
      </c>
      <c r="J3277" s="8"/>
      <c r="K3277" s="8"/>
      <c r="L3277" s="8"/>
      <c r="M3277" s="8"/>
      <c r="N3277" s="8"/>
      <c r="O3277" s="8"/>
      <c r="P3277" s="8" t="s">
        <v>41</v>
      </c>
      <c r="Q3277" s="8"/>
      <c r="R3277" s="8"/>
      <c r="S3277" s="8" t="str">
        <f>VLOOKUP(A3277,[1]Sheet0!$C:$I,7,0)</f>
        <v>上海静朗建材有限公司</v>
      </c>
      <c r="T3277" s="8" t="str">
        <f>VLOOKUP(A3277,[1]Sheet0!$C:$M,11,0)</f>
        <v>上海市</v>
      </c>
      <c r="U3277" s="8" t="str">
        <f>VLOOKUP(A3277,[1]Sheet0!$C:$N,12,0)</f>
        <v>上海市</v>
      </c>
      <c r="V3277" s="8"/>
      <c r="W3277" s="8"/>
      <c r="X3277" s="8" t="str">
        <f>VLOOKUP(A3277,[1]Sheet0!$C:$L,10,0)</f>
        <v>15021780679</v>
      </c>
      <c r="Y3277" s="8" t="str">
        <f>VLOOKUP(A3277,[1]Sheet0!$C:$L,9,0)</f>
        <v>曾骏</v>
      </c>
      <c r="Z3277" s="8"/>
      <c r="AA3277" s="20" t="s">
        <v>42</v>
      </c>
      <c r="AB3277" s="8" t="s">
        <v>43</v>
      </c>
      <c r="AC3277" s="8"/>
      <c r="AD3277" s="8" t="s">
        <v>44</v>
      </c>
      <c r="AE3277" s="8"/>
      <c r="AF3277" s="8"/>
    </row>
    <row r="3278" ht="16.5" spans="1:32">
      <c r="A3278" s="7" t="s">
        <v>3301</v>
      </c>
      <c r="B3278" s="8" t="str">
        <f>VLOOKUP(A3278,学号下拉数据!A:F,2,0)</f>
        <v>杨恂洵</v>
      </c>
      <c r="C3278" s="8" t="str">
        <f>VLOOKUP(A3278,学号下拉数据!A:F,4,0)</f>
        <v>大数据与会计</v>
      </c>
      <c r="D3278" s="8" t="str">
        <f>VLOOKUP(A3278,学号下拉数据!A:F,5,0)</f>
        <v>530302</v>
      </c>
      <c r="E3278" s="8" t="s">
        <v>3122</v>
      </c>
      <c r="F3278" s="8" t="str">
        <f>VLOOKUP(A3278,学号下拉数据!A:F,3,0)</f>
        <v>19会计2</v>
      </c>
      <c r="G3278" s="8" t="str">
        <f>VLOOKUP(A3278,学号下拉数据!A:F,6,0)</f>
        <v>三年</v>
      </c>
      <c r="H3278" s="9" t="s">
        <v>40</v>
      </c>
      <c r="I3278" s="8" t="str">
        <f>VLOOKUP(A3278,[1]Sheet0!$C:$J,8,0)</f>
        <v>销售</v>
      </c>
      <c r="J3278" s="8"/>
      <c r="K3278" s="8"/>
      <c r="L3278" s="8"/>
      <c r="M3278" s="8"/>
      <c r="N3278" s="8"/>
      <c r="O3278" s="8"/>
      <c r="P3278" s="8" t="s">
        <v>41</v>
      </c>
      <c r="Q3278" s="8"/>
      <c r="R3278" s="8"/>
      <c r="S3278" s="8" t="str">
        <f>VLOOKUP(A3278,[1]Sheet0!$C:$I,7,0)</f>
        <v>四川省圣者通信设备有限责任公司</v>
      </c>
      <c r="T3278" s="8" t="str">
        <f>VLOOKUP(A3278,[1]Sheet0!$C:$M,11,0)</f>
        <v>四川省</v>
      </c>
      <c r="U3278" s="8" t="str">
        <f>VLOOKUP(A3278,[1]Sheet0!$C:$N,12,0)</f>
        <v>遂宁市</v>
      </c>
      <c r="V3278" s="8"/>
      <c r="W3278" s="8"/>
      <c r="X3278" s="8" t="str">
        <f>VLOOKUP(A3278,[1]Sheet0!$C:$L,10,0)</f>
        <v>18282509644</v>
      </c>
      <c r="Y3278" s="8" t="str">
        <f>VLOOKUP(A3278,[1]Sheet0!$C:$L,9,0)</f>
        <v>蔡慧</v>
      </c>
      <c r="Z3278" s="8"/>
      <c r="AA3278" s="20" t="s">
        <v>42</v>
      </c>
      <c r="AB3278" s="8" t="s">
        <v>43</v>
      </c>
      <c r="AC3278" s="8"/>
      <c r="AD3278" s="8" t="s">
        <v>44</v>
      </c>
      <c r="AE3278" s="8"/>
      <c r="AF3278" s="8"/>
    </row>
    <row r="3279" ht="16.5" spans="1:32">
      <c r="A3279" s="7" t="s">
        <v>3302</v>
      </c>
      <c r="B3279" s="8" t="str">
        <f>VLOOKUP(A3279,学号下拉数据!A:F,2,0)</f>
        <v>王小凤</v>
      </c>
      <c r="C3279" s="8" t="str">
        <f>VLOOKUP(A3279,学号下拉数据!A:F,4,0)</f>
        <v>大数据与会计</v>
      </c>
      <c r="D3279" s="8" t="str">
        <f>VLOOKUP(A3279,学号下拉数据!A:F,5,0)</f>
        <v>530302</v>
      </c>
      <c r="E3279" s="8" t="s">
        <v>3122</v>
      </c>
      <c r="F3279" s="8" t="str">
        <f>VLOOKUP(A3279,学号下拉数据!A:F,3,0)</f>
        <v>19会计2</v>
      </c>
      <c r="G3279" s="8" t="str">
        <f>VLOOKUP(A3279,学号下拉数据!A:F,6,0)</f>
        <v>三年</v>
      </c>
      <c r="H3279" s="9" t="s">
        <v>40</v>
      </c>
      <c r="I3279" s="8" t="str">
        <f>VLOOKUP(A3279,[1]Sheet0!$C:$J,8,0)</f>
        <v>财务</v>
      </c>
      <c r="J3279" s="8"/>
      <c r="K3279" s="8"/>
      <c r="L3279" s="8"/>
      <c r="M3279" s="8"/>
      <c r="N3279" s="8"/>
      <c r="O3279" s="8"/>
      <c r="P3279" s="8" t="s">
        <v>41</v>
      </c>
      <c r="Q3279" s="8"/>
      <c r="R3279" s="8"/>
      <c r="S3279" s="8" t="str">
        <f>VLOOKUP(A3279,[1]Sheet0!$C:$I,7,0)</f>
        <v>仁寿星乐琴行</v>
      </c>
      <c r="T3279" s="8" t="str">
        <f>VLOOKUP(A3279,[1]Sheet0!$C:$M,11,0)</f>
        <v>四川省</v>
      </c>
      <c r="U3279" s="8" t="str">
        <f>VLOOKUP(A3279,[1]Sheet0!$C:$N,12,0)</f>
        <v>眉山市</v>
      </c>
      <c r="V3279" s="8"/>
      <c r="W3279" s="8"/>
      <c r="X3279" s="8" t="str">
        <f>VLOOKUP(A3279,[1]Sheet0!$C:$L,10,0)</f>
        <v>13550559862</v>
      </c>
      <c r="Y3279" s="8" t="str">
        <f>VLOOKUP(A3279,[1]Sheet0!$C:$L,9,0)</f>
        <v>晏璐杰</v>
      </c>
      <c r="Z3279" s="8"/>
      <c r="AA3279" s="20" t="s">
        <v>42</v>
      </c>
      <c r="AB3279" s="8" t="s">
        <v>43</v>
      </c>
      <c r="AC3279" s="8"/>
      <c r="AD3279" s="8" t="s">
        <v>44</v>
      </c>
      <c r="AE3279" s="8"/>
      <c r="AF3279" s="8"/>
    </row>
    <row r="3280" ht="16.5" spans="1:32">
      <c r="A3280" s="7" t="s">
        <v>3303</v>
      </c>
      <c r="B3280" s="8" t="str">
        <f>VLOOKUP(A3280,学号下拉数据!A:F,2,0)</f>
        <v>邓力梦</v>
      </c>
      <c r="C3280" s="8" t="str">
        <f>VLOOKUP(A3280,学号下拉数据!A:F,4,0)</f>
        <v>大数据与会计</v>
      </c>
      <c r="D3280" s="8" t="str">
        <f>VLOOKUP(A3280,学号下拉数据!A:F,5,0)</f>
        <v>530302</v>
      </c>
      <c r="E3280" s="8" t="s">
        <v>3122</v>
      </c>
      <c r="F3280" s="8" t="str">
        <f>VLOOKUP(A3280,学号下拉数据!A:F,3,0)</f>
        <v>19会计2</v>
      </c>
      <c r="G3280" s="8" t="str">
        <f>VLOOKUP(A3280,学号下拉数据!A:F,6,0)</f>
        <v>三年</v>
      </c>
      <c r="H3280" s="9" t="s">
        <v>40</v>
      </c>
      <c r="I3280" s="8" t="str">
        <f>VLOOKUP(A3280,[1]Sheet0!$C:$J,8,0)</f>
        <v>会计实习生</v>
      </c>
      <c r="J3280" s="8"/>
      <c r="K3280" s="8"/>
      <c r="L3280" s="8"/>
      <c r="M3280" s="8"/>
      <c r="N3280" s="8"/>
      <c r="O3280" s="8"/>
      <c r="P3280" s="8" t="s">
        <v>41</v>
      </c>
      <c r="Q3280" s="8"/>
      <c r="R3280" s="8"/>
      <c r="S3280" s="8" t="str">
        <f>VLOOKUP(A3280,[1]Sheet0!$C:$I,7,0)</f>
        <v>成都锐阳富润科技有限公司</v>
      </c>
      <c r="T3280" s="8" t="str">
        <f>VLOOKUP(A3280,[1]Sheet0!$C:$M,11,0)</f>
        <v>四川省</v>
      </c>
      <c r="U3280" s="8" t="str">
        <f>VLOOKUP(A3280,[1]Sheet0!$C:$N,12,0)</f>
        <v>成都市</v>
      </c>
      <c r="V3280" s="8"/>
      <c r="W3280" s="8"/>
      <c r="X3280" s="8" t="str">
        <f>VLOOKUP(A3280,[1]Sheet0!$C:$L,10,0)</f>
        <v>13558556929</v>
      </c>
      <c r="Y3280" s="8" t="str">
        <f>VLOOKUP(A3280,[1]Sheet0!$C:$L,9,0)</f>
        <v>陈洪元</v>
      </c>
      <c r="Z3280" s="8"/>
      <c r="AA3280" s="20" t="s">
        <v>42</v>
      </c>
      <c r="AB3280" s="8" t="s">
        <v>43</v>
      </c>
      <c r="AC3280" s="8"/>
      <c r="AD3280" s="8" t="s">
        <v>44</v>
      </c>
      <c r="AE3280" s="8"/>
      <c r="AF3280" s="8"/>
    </row>
    <row r="3281" ht="16.5" spans="1:32">
      <c r="A3281" s="7" t="s">
        <v>3304</v>
      </c>
      <c r="B3281" s="8" t="str">
        <f>VLOOKUP(A3281,学号下拉数据!A:F,2,0)</f>
        <v>苏俊</v>
      </c>
      <c r="C3281" s="8" t="str">
        <f>VLOOKUP(A3281,学号下拉数据!A:F,4,0)</f>
        <v>大数据与会计</v>
      </c>
      <c r="D3281" s="8" t="str">
        <f>VLOOKUP(A3281,学号下拉数据!A:F,5,0)</f>
        <v>530302</v>
      </c>
      <c r="E3281" s="8" t="s">
        <v>3122</v>
      </c>
      <c r="F3281" s="8" t="str">
        <f>VLOOKUP(A3281,学号下拉数据!A:F,3,0)</f>
        <v>19会计2</v>
      </c>
      <c r="G3281" s="8" t="str">
        <f>VLOOKUP(A3281,学号下拉数据!A:F,6,0)</f>
        <v>三年</v>
      </c>
      <c r="H3281" s="9" t="s">
        <v>40</v>
      </c>
      <c r="I3281" s="8" t="str">
        <f>VLOOKUP(A3281,[1]Sheet0!$C:$J,8,0)</f>
        <v>会计</v>
      </c>
      <c r="J3281" s="8"/>
      <c r="K3281" s="8"/>
      <c r="L3281" s="8"/>
      <c r="M3281" s="8"/>
      <c r="N3281" s="8"/>
      <c r="O3281" s="8"/>
      <c r="P3281" s="8" t="s">
        <v>41</v>
      </c>
      <c r="Q3281" s="8"/>
      <c r="R3281" s="8"/>
      <c r="S3281" s="8" t="str">
        <f>VLOOKUP(A3281,[1]Sheet0!$C:$I,7,0)</f>
        <v>四川圣者通信设备有限责任公司</v>
      </c>
      <c r="T3281" s="8" t="str">
        <f>VLOOKUP(A3281,[1]Sheet0!$C:$M,11,0)</f>
        <v>四川省</v>
      </c>
      <c r="U3281" s="8" t="str">
        <f>VLOOKUP(A3281,[1]Sheet0!$C:$N,12,0)</f>
        <v>遂宁市</v>
      </c>
      <c r="V3281" s="8"/>
      <c r="W3281" s="8"/>
      <c r="X3281" s="8" t="str">
        <f>VLOOKUP(A3281,[1]Sheet0!$C:$L,10,0)</f>
        <v>0825-5815555</v>
      </c>
      <c r="Y3281" s="8" t="str">
        <f>VLOOKUP(A3281,[1]Sheet0!$C:$L,9,0)</f>
        <v>圣者通信</v>
      </c>
      <c r="Z3281" s="8"/>
      <c r="AA3281" s="20" t="s">
        <v>42</v>
      </c>
      <c r="AB3281" s="8" t="s">
        <v>43</v>
      </c>
      <c r="AC3281" s="8"/>
      <c r="AD3281" s="8" t="s">
        <v>44</v>
      </c>
      <c r="AE3281" s="8"/>
      <c r="AF3281" s="8"/>
    </row>
    <row r="3282" ht="16.5" spans="1:32">
      <c r="A3282" s="7" t="s">
        <v>3305</v>
      </c>
      <c r="B3282" s="8" t="str">
        <f>VLOOKUP(A3282,学号下拉数据!A:F,2,0)</f>
        <v>幸佳惠</v>
      </c>
      <c r="C3282" s="8" t="str">
        <f>VLOOKUP(A3282,学号下拉数据!A:F,4,0)</f>
        <v>大数据与会计</v>
      </c>
      <c r="D3282" s="8" t="str">
        <f>VLOOKUP(A3282,学号下拉数据!A:F,5,0)</f>
        <v>530302</v>
      </c>
      <c r="E3282" s="8" t="s">
        <v>3122</v>
      </c>
      <c r="F3282" s="8" t="str">
        <f>VLOOKUP(A3282,学号下拉数据!A:F,3,0)</f>
        <v>19会计2</v>
      </c>
      <c r="G3282" s="8" t="str">
        <f>VLOOKUP(A3282,学号下拉数据!A:F,6,0)</f>
        <v>三年</v>
      </c>
      <c r="H3282" s="9" t="s">
        <v>40</v>
      </c>
      <c r="I3282" s="8" t="str">
        <f>VLOOKUP(A3282,[1]Sheet0!$C:$J,8,0)</f>
        <v>财务</v>
      </c>
      <c r="J3282" s="8"/>
      <c r="K3282" s="8"/>
      <c r="L3282" s="8"/>
      <c r="M3282" s="8"/>
      <c r="N3282" s="8"/>
      <c r="O3282" s="8"/>
      <c r="P3282" s="8" t="s">
        <v>41</v>
      </c>
      <c r="Q3282" s="8"/>
      <c r="R3282" s="8"/>
      <c r="S3282" s="8" t="str">
        <f>VLOOKUP(A3282,[1]Sheet0!$C:$I,7,0)</f>
        <v>成都蓉城恒业房地产经纪有限公司</v>
      </c>
      <c r="T3282" s="8" t="str">
        <f>VLOOKUP(A3282,[1]Sheet0!$C:$M,11,0)</f>
        <v>四川省</v>
      </c>
      <c r="U3282" s="8" t="str">
        <f>VLOOKUP(A3282,[1]Sheet0!$C:$N,12,0)</f>
        <v>成都市</v>
      </c>
      <c r="V3282" s="8"/>
      <c r="W3282" s="8"/>
      <c r="X3282" s="8" t="str">
        <f>VLOOKUP(A3282,[1]Sheet0!$C:$L,10,0)</f>
        <v>13349059334</v>
      </c>
      <c r="Y3282" s="8" t="str">
        <f>VLOOKUP(A3282,[1]Sheet0!$C:$L,9,0)</f>
        <v>赵鳐</v>
      </c>
      <c r="Z3282" s="8"/>
      <c r="AA3282" s="20" t="s">
        <v>42</v>
      </c>
      <c r="AB3282" s="8" t="s">
        <v>43</v>
      </c>
      <c r="AC3282" s="8"/>
      <c r="AD3282" s="8" t="s">
        <v>44</v>
      </c>
      <c r="AE3282" s="8"/>
      <c r="AF3282" s="8"/>
    </row>
    <row r="3283" ht="16.5" spans="1:32">
      <c r="A3283" s="7" t="s">
        <v>3306</v>
      </c>
      <c r="B3283" s="8" t="str">
        <f>VLOOKUP(A3283,学号下拉数据!A:F,2,0)</f>
        <v>杨芸蜻</v>
      </c>
      <c r="C3283" s="8" t="str">
        <f>VLOOKUP(A3283,学号下拉数据!A:F,4,0)</f>
        <v>大数据与会计</v>
      </c>
      <c r="D3283" s="8" t="str">
        <f>VLOOKUP(A3283,学号下拉数据!A:F,5,0)</f>
        <v>530302</v>
      </c>
      <c r="E3283" s="8" t="s">
        <v>3122</v>
      </c>
      <c r="F3283" s="8" t="str">
        <f>VLOOKUP(A3283,学号下拉数据!A:F,3,0)</f>
        <v>19会计2</v>
      </c>
      <c r="G3283" s="8" t="str">
        <f>VLOOKUP(A3283,学号下拉数据!A:F,6,0)</f>
        <v>三年</v>
      </c>
      <c r="H3283" s="9" t="s">
        <v>40</v>
      </c>
      <c r="I3283" s="8" t="str">
        <f>VLOOKUP(A3283,[1]Sheet0!$C:$J,8,0)</f>
        <v>财务会计助理</v>
      </c>
      <c r="J3283" s="8"/>
      <c r="K3283" s="8"/>
      <c r="L3283" s="8"/>
      <c r="M3283" s="8"/>
      <c r="N3283" s="8"/>
      <c r="O3283" s="8"/>
      <c r="P3283" s="8" t="s">
        <v>41</v>
      </c>
      <c r="Q3283" s="8"/>
      <c r="R3283" s="8"/>
      <c r="S3283" s="8" t="str">
        <f>VLOOKUP(A3283,[1]Sheet0!$C:$I,7,0)</f>
        <v>四川肆元商贸有限公司</v>
      </c>
      <c r="T3283" s="8" t="str">
        <f>VLOOKUP(A3283,[1]Sheet0!$C:$M,11,0)</f>
        <v>四川省</v>
      </c>
      <c r="U3283" s="8" t="str">
        <f>VLOOKUP(A3283,[1]Sheet0!$C:$N,12,0)</f>
        <v>遂宁市</v>
      </c>
      <c r="V3283" s="8"/>
      <c r="W3283" s="8"/>
      <c r="X3283" s="8" t="str">
        <f>VLOOKUP(A3283,[1]Sheet0!$C:$L,10,0)</f>
        <v>13795878880</v>
      </c>
      <c r="Y3283" s="8" t="str">
        <f>VLOOKUP(A3283,[1]Sheet0!$C:$L,9,0)</f>
        <v>张琨</v>
      </c>
      <c r="Z3283" s="8"/>
      <c r="AA3283" s="20" t="s">
        <v>42</v>
      </c>
      <c r="AB3283" s="8" t="s">
        <v>43</v>
      </c>
      <c r="AC3283" s="8"/>
      <c r="AD3283" s="8" t="s">
        <v>44</v>
      </c>
      <c r="AE3283" s="8"/>
      <c r="AF3283" s="8"/>
    </row>
    <row r="3284" ht="16.5" spans="1:32">
      <c r="A3284" s="7" t="s">
        <v>3307</v>
      </c>
      <c r="B3284" s="8" t="str">
        <f>VLOOKUP(A3284,学号下拉数据!A:F,2,0)</f>
        <v>马小强</v>
      </c>
      <c r="C3284" s="8" t="str">
        <f>VLOOKUP(A3284,学号下拉数据!A:F,4,0)</f>
        <v>大数据与会计</v>
      </c>
      <c r="D3284" s="8" t="str">
        <f>VLOOKUP(A3284,学号下拉数据!A:F,5,0)</f>
        <v>530302</v>
      </c>
      <c r="E3284" s="8" t="s">
        <v>3122</v>
      </c>
      <c r="F3284" s="8" t="str">
        <f>VLOOKUP(A3284,学号下拉数据!A:F,3,0)</f>
        <v>19会计2</v>
      </c>
      <c r="G3284" s="8" t="str">
        <f>VLOOKUP(A3284,学号下拉数据!A:F,6,0)</f>
        <v>三年</v>
      </c>
      <c r="H3284" s="9" t="s">
        <v>40</v>
      </c>
      <c r="I3284" s="8" t="str">
        <f>VLOOKUP(A3284,[1]Sheet0!$C:$J,8,0)</f>
        <v>出纳</v>
      </c>
      <c r="J3284" s="8"/>
      <c r="K3284" s="8"/>
      <c r="L3284" s="8"/>
      <c r="M3284" s="8"/>
      <c r="N3284" s="8"/>
      <c r="O3284" s="8"/>
      <c r="P3284" s="8" t="s">
        <v>41</v>
      </c>
      <c r="Q3284" s="8"/>
      <c r="R3284" s="8"/>
      <c r="S3284" s="8" t="str">
        <f>VLOOKUP(A3284,[1]Sheet0!$C:$I,7,0)</f>
        <v>遂宁经济技术开发区思齐培训学校有限公司</v>
      </c>
      <c r="T3284" s="8" t="str">
        <f>VLOOKUP(A3284,[1]Sheet0!$C:$M,11,0)</f>
        <v>四川省</v>
      </c>
      <c r="U3284" s="8" t="str">
        <f>VLOOKUP(A3284,[1]Sheet0!$C:$N,12,0)</f>
        <v>遂宁市</v>
      </c>
      <c r="V3284" s="8"/>
      <c r="W3284" s="8"/>
      <c r="X3284" s="8" t="str">
        <f>VLOOKUP(A3284,[1]Sheet0!$C:$L,10,0)</f>
        <v>18282519407</v>
      </c>
      <c r="Y3284" s="8" t="str">
        <f>VLOOKUP(A3284,[1]Sheet0!$C:$L,9,0)</f>
        <v>李洋</v>
      </c>
      <c r="Z3284" s="8"/>
      <c r="AA3284" s="20" t="s">
        <v>42</v>
      </c>
      <c r="AB3284" s="8" t="s">
        <v>43</v>
      </c>
      <c r="AC3284" s="8"/>
      <c r="AD3284" s="8" t="s">
        <v>44</v>
      </c>
      <c r="AE3284" s="8"/>
      <c r="AF3284" s="8"/>
    </row>
    <row r="3285" ht="16.5" spans="1:32">
      <c r="A3285" s="7" t="s">
        <v>3308</v>
      </c>
      <c r="B3285" s="8" t="str">
        <f>VLOOKUP(A3285,学号下拉数据!A:F,2,0)</f>
        <v>廖杨静</v>
      </c>
      <c r="C3285" s="8" t="str">
        <f>VLOOKUP(A3285,学号下拉数据!A:F,4,0)</f>
        <v>大数据与会计</v>
      </c>
      <c r="D3285" s="8" t="str">
        <f>VLOOKUP(A3285,学号下拉数据!A:F,5,0)</f>
        <v>530302</v>
      </c>
      <c r="E3285" s="8" t="s">
        <v>3122</v>
      </c>
      <c r="F3285" s="8" t="str">
        <f>VLOOKUP(A3285,学号下拉数据!A:F,3,0)</f>
        <v>19会计2</v>
      </c>
      <c r="G3285" s="8" t="str">
        <f>VLOOKUP(A3285,学号下拉数据!A:F,6,0)</f>
        <v>三年</v>
      </c>
      <c r="H3285" s="9" t="s">
        <v>40</v>
      </c>
      <c r="I3285" s="8" t="str">
        <f>VLOOKUP(A3285,[1]Sheet0!$C:$J,8,0)</f>
        <v>出纳</v>
      </c>
      <c r="J3285" s="8"/>
      <c r="K3285" s="8"/>
      <c r="L3285" s="8"/>
      <c r="M3285" s="8"/>
      <c r="N3285" s="8"/>
      <c r="O3285" s="8"/>
      <c r="P3285" s="8" t="s">
        <v>41</v>
      </c>
      <c r="Q3285" s="8"/>
      <c r="R3285" s="8"/>
      <c r="S3285" s="8" t="str">
        <f>VLOOKUP(A3285,[1]Sheet0!$C:$I,7,0)</f>
        <v>四川肆元商贸有限公司</v>
      </c>
      <c r="T3285" s="8" t="str">
        <f>VLOOKUP(A3285,[1]Sheet0!$C:$M,11,0)</f>
        <v>四川省</v>
      </c>
      <c r="U3285" s="8" t="str">
        <f>VLOOKUP(A3285,[1]Sheet0!$C:$N,12,0)</f>
        <v>遂宁市</v>
      </c>
      <c r="V3285" s="8"/>
      <c r="W3285" s="8"/>
      <c r="X3285" s="8" t="str">
        <f>VLOOKUP(A3285,[1]Sheet0!$C:$L,10,0)</f>
        <v>13795878880</v>
      </c>
      <c r="Y3285" s="8" t="str">
        <f>VLOOKUP(A3285,[1]Sheet0!$C:$L,9,0)</f>
        <v>张琨</v>
      </c>
      <c r="Z3285" s="8"/>
      <c r="AA3285" s="20" t="s">
        <v>42</v>
      </c>
      <c r="AB3285" s="8" t="s">
        <v>43</v>
      </c>
      <c r="AC3285" s="8"/>
      <c r="AD3285" s="8" t="s">
        <v>44</v>
      </c>
      <c r="AE3285" s="8"/>
      <c r="AF3285" s="8"/>
    </row>
    <row r="3286" ht="16.5" spans="1:32">
      <c r="A3286" s="7" t="s">
        <v>3309</v>
      </c>
      <c r="B3286" s="8" t="str">
        <f>VLOOKUP(A3286,学号下拉数据!A:F,2,0)</f>
        <v>张春玲</v>
      </c>
      <c r="C3286" s="8" t="str">
        <f>VLOOKUP(A3286,学号下拉数据!A:F,4,0)</f>
        <v>大数据与会计</v>
      </c>
      <c r="D3286" s="8" t="str">
        <f>VLOOKUP(A3286,学号下拉数据!A:F,5,0)</f>
        <v>530302</v>
      </c>
      <c r="E3286" s="8" t="s">
        <v>3122</v>
      </c>
      <c r="F3286" s="8" t="str">
        <f>VLOOKUP(A3286,学号下拉数据!A:F,3,0)</f>
        <v>19会计2</v>
      </c>
      <c r="G3286" s="8" t="str">
        <f>VLOOKUP(A3286,学号下拉数据!A:F,6,0)</f>
        <v>三年</v>
      </c>
      <c r="H3286" s="9" t="s">
        <v>40</v>
      </c>
      <c r="I3286" s="8" t="str">
        <f>VLOOKUP(A3286,[1]Sheet0!$C:$J,8,0)</f>
        <v>会计助理</v>
      </c>
      <c r="J3286" s="8"/>
      <c r="K3286" s="8"/>
      <c r="L3286" s="8"/>
      <c r="M3286" s="8"/>
      <c r="N3286" s="8"/>
      <c r="O3286" s="8"/>
      <c r="P3286" s="8" t="s">
        <v>41</v>
      </c>
      <c r="Q3286" s="8"/>
      <c r="R3286" s="8"/>
      <c r="S3286" s="8" t="str">
        <f>VLOOKUP(A3286,[1]Sheet0!$C:$I,7,0)</f>
        <v>四川肆元商贸有限公司</v>
      </c>
      <c r="T3286" s="8" t="str">
        <f>VLOOKUP(A3286,[1]Sheet0!$C:$M,11,0)</f>
        <v>四川省</v>
      </c>
      <c r="U3286" s="8" t="str">
        <f>VLOOKUP(A3286,[1]Sheet0!$C:$N,12,0)</f>
        <v>遂宁市</v>
      </c>
      <c r="V3286" s="8"/>
      <c r="W3286" s="8"/>
      <c r="X3286" s="8" t="str">
        <f>VLOOKUP(A3286,[1]Sheet0!$C:$L,10,0)</f>
        <v>13795878880</v>
      </c>
      <c r="Y3286" s="8" t="str">
        <f>VLOOKUP(A3286,[1]Sheet0!$C:$L,9,0)</f>
        <v>张琨</v>
      </c>
      <c r="Z3286" s="8"/>
      <c r="AA3286" s="20" t="s">
        <v>42</v>
      </c>
      <c r="AB3286" s="8" t="s">
        <v>43</v>
      </c>
      <c r="AC3286" s="8"/>
      <c r="AD3286" s="8" t="s">
        <v>44</v>
      </c>
      <c r="AE3286" s="8"/>
      <c r="AF3286" s="8"/>
    </row>
    <row r="3287" ht="16.5" spans="1:32">
      <c r="A3287" s="7" t="s">
        <v>3310</v>
      </c>
      <c r="B3287" s="8" t="str">
        <f>VLOOKUP(A3287,学号下拉数据!A:F,2,0)</f>
        <v>张艺珍</v>
      </c>
      <c r="C3287" s="8" t="str">
        <f>VLOOKUP(A3287,学号下拉数据!A:F,4,0)</f>
        <v>大数据与会计</v>
      </c>
      <c r="D3287" s="8" t="str">
        <f>VLOOKUP(A3287,学号下拉数据!A:F,5,0)</f>
        <v>530302</v>
      </c>
      <c r="E3287" s="8" t="s">
        <v>3122</v>
      </c>
      <c r="F3287" s="8" t="str">
        <f>VLOOKUP(A3287,学号下拉数据!A:F,3,0)</f>
        <v>19会计2</v>
      </c>
      <c r="G3287" s="8" t="str">
        <f>VLOOKUP(A3287,学号下拉数据!A:F,6,0)</f>
        <v>三年</v>
      </c>
      <c r="H3287" s="9" t="s">
        <v>40</v>
      </c>
      <c r="I3287" s="8" t="str">
        <f>VLOOKUP(A3287,[1]Sheet0!$C:$J,8,0)</f>
        <v>财务</v>
      </c>
      <c r="J3287" s="8"/>
      <c r="K3287" s="8"/>
      <c r="L3287" s="8"/>
      <c r="M3287" s="8"/>
      <c r="N3287" s="8"/>
      <c r="O3287" s="8"/>
      <c r="P3287" s="8" t="s">
        <v>41</v>
      </c>
      <c r="Q3287" s="8"/>
      <c r="R3287" s="8"/>
      <c r="S3287" s="8" t="str">
        <f>VLOOKUP(A3287,[1]Sheet0!$C:$I,7,0)</f>
        <v>武侯区聚品优良食品经营部</v>
      </c>
      <c r="T3287" s="8" t="str">
        <f>VLOOKUP(A3287,[1]Sheet0!$C:$M,11,0)</f>
        <v>四川省</v>
      </c>
      <c r="U3287" s="8" t="str">
        <f>VLOOKUP(A3287,[1]Sheet0!$C:$N,12,0)</f>
        <v>成都市</v>
      </c>
      <c r="V3287" s="8"/>
      <c r="W3287" s="8"/>
      <c r="X3287" s="8" t="str">
        <f>VLOOKUP(A3287,[1]Sheet0!$C:$L,10,0)</f>
        <v>18208191926</v>
      </c>
      <c r="Y3287" s="8" t="str">
        <f>VLOOKUP(A3287,[1]Sheet0!$C:$L,9,0)</f>
        <v>刘婷</v>
      </c>
      <c r="Z3287" s="8"/>
      <c r="AA3287" s="20" t="s">
        <v>42</v>
      </c>
      <c r="AB3287" s="8" t="s">
        <v>43</v>
      </c>
      <c r="AC3287" s="8"/>
      <c r="AD3287" s="8" t="s">
        <v>44</v>
      </c>
      <c r="AE3287" s="8"/>
      <c r="AF3287" s="8"/>
    </row>
    <row r="3288" ht="16.5" spans="1:32">
      <c r="A3288" s="7" t="s">
        <v>3311</v>
      </c>
      <c r="B3288" s="8" t="str">
        <f>VLOOKUP(A3288,学号下拉数据!A:F,2,0)</f>
        <v>唐姝</v>
      </c>
      <c r="C3288" s="8" t="str">
        <f>VLOOKUP(A3288,学号下拉数据!A:F,4,0)</f>
        <v>大数据与会计</v>
      </c>
      <c r="D3288" s="8" t="str">
        <f>VLOOKUP(A3288,学号下拉数据!A:F,5,0)</f>
        <v>530302</v>
      </c>
      <c r="E3288" s="8" t="s">
        <v>3122</v>
      </c>
      <c r="F3288" s="8" t="str">
        <f>VLOOKUP(A3288,学号下拉数据!A:F,3,0)</f>
        <v>19会计2</v>
      </c>
      <c r="G3288" s="8" t="str">
        <f>VLOOKUP(A3288,学号下拉数据!A:F,6,0)</f>
        <v>三年</v>
      </c>
      <c r="H3288" s="9" t="s">
        <v>40</v>
      </c>
      <c r="I3288" s="8" t="str">
        <f>VLOOKUP(A3288,[1]Sheet0!$C:$J,8,0)</f>
        <v>会计助理</v>
      </c>
      <c r="J3288" s="8"/>
      <c r="K3288" s="8"/>
      <c r="L3288" s="8"/>
      <c r="M3288" s="8"/>
      <c r="N3288" s="8"/>
      <c r="O3288" s="8"/>
      <c r="P3288" s="8" t="s">
        <v>41</v>
      </c>
      <c r="Q3288" s="8"/>
      <c r="R3288" s="8"/>
      <c r="S3288" s="8" t="str">
        <f>VLOOKUP(A3288,[1]Sheet0!$C:$I,7,0)</f>
        <v>成都永龙机电设备有限公司</v>
      </c>
      <c r="T3288" s="8" t="str">
        <f>VLOOKUP(A3288,[1]Sheet0!$C:$M,11,0)</f>
        <v>四川省</v>
      </c>
      <c r="U3288" s="8" t="str">
        <f>VLOOKUP(A3288,[1]Sheet0!$C:$N,12,0)</f>
        <v>成都市</v>
      </c>
      <c r="V3288" s="8"/>
      <c r="W3288" s="8"/>
      <c r="X3288" s="8" t="str">
        <f>VLOOKUP(A3288,[1]Sheet0!$C:$L,10,0)</f>
        <v>18584050907</v>
      </c>
      <c r="Y3288" s="8" t="str">
        <f>VLOOKUP(A3288,[1]Sheet0!$C:$L,9,0)</f>
        <v>翟蓉</v>
      </c>
      <c r="Z3288" s="8"/>
      <c r="AA3288" s="20" t="s">
        <v>42</v>
      </c>
      <c r="AB3288" s="8" t="s">
        <v>43</v>
      </c>
      <c r="AC3288" s="8"/>
      <c r="AD3288" s="8" t="s">
        <v>44</v>
      </c>
      <c r="AE3288" s="8"/>
      <c r="AF3288" s="8"/>
    </row>
    <row r="3289" ht="16.5" spans="1:32">
      <c r="A3289" s="7" t="s">
        <v>3312</v>
      </c>
      <c r="B3289" s="8" t="str">
        <f>VLOOKUP(A3289,学号下拉数据!A:F,2,0)</f>
        <v>杨金秀</v>
      </c>
      <c r="C3289" s="8" t="str">
        <f>VLOOKUP(A3289,学号下拉数据!A:F,4,0)</f>
        <v>大数据与会计</v>
      </c>
      <c r="D3289" s="8" t="str">
        <f>VLOOKUP(A3289,学号下拉数据!A:F,5,0)</f>
        <v>530302</v>
      </c>
      <c r="E3289" s="8" t="s">
        <v>3122</v>
      </c>
      <c r="F3289" s="8" t="str">
        <f>VLOOKUP(A3289,学号下拉数据!A:F,3,0)</f>
        <v>19会计2</v>
      </c>
      <c r="G3289" s="8" t="str">
        <f>VLOOKUP(A3289,学号下拉数据!A:F,6,0)</f>
        <v>三年</v>
      </c>
      <c r="H3289" s="9" t="s">
        <v>40</v>
      </c>
      <c r="I3289" s="8" t="str">
        <f>VLOOKUP(A3289,[1]Sheet0!$C:$J,8,0)</f>
        <v>会计助理</v>
      </c>
      <c r="J3289" s="8"/>
      <c r="K3289" s="8"/>
      <c r="L3289" s="8"/>
      <c r="M3289" s="8"/>
      <c r="N3289" s="8"/>
      <c r="O3289" s="8"/>
      <c r="P3289" s="8" t="s">
        <v>41</v>
      </c>
      <c r="Q3289" s="8"/>
      <c r="R3289" s="8"/>
      <c r="S3289" s="8" t="str">
        <f>VLOOKUP(A3289,[1]Sheet0!$C:$I,7,0)</f>
        <v>四川广谦建筑工程有限公司</v>
      </c>
      <c r="T3289" s="8" t="str">
        <f>VLOOKUP(A3289,[1]Sheet0!$C:$M,11,0)</f>
        <v>四川省</v>
      </c>
      <c r="U3289" s="8" t="str">
        <f>VLOOKUP(A3289,[1]Sheet0!$C:$N,12,0)</f>
        <v>凉山彝族自治州</v>
      </c>
      <c r="V3289" s="8"/>
      <c r="W3289" s="8"/>
      <c r="X3289" s="8" t="str">
        <f>VLOOKUP(A3289,[1]Sheet0!$C:$L,10,0)</f>
        <v>15183481011</v>
      </c>
      <c r="Y3289" s="8" t="str">
        <f>VLOOKUP(A3289,[1]Sheet0!$C:$L,9,0)</f>
        <v>马尔力</v>
      </c>
      <c r="Z3289" s="8"/>
      <c r="AA3289" s="20" t="s">
        <v>42</v>
      </c>
      <c r="AB3289" s="8" t="s">
        <v>43</v>
      </c>
      <c r="AC3289" s="8"/>
      <c r="AD3289" s="8" t="s">
        <v>44</v>
      </c>
      <c r="AE3289" s="8"/>
      <c r="AF3289" s="8"/>
    </row>
    <row r="3290" ht="16.5" spans="1:32">
      <c r="A3290" s="7" t="s">
        <v>3313</v>
      </c>
      <c r="B3290" s="8" t="str">
        <f>VLOOKUP(A3290,学号下拉数据!A:F,2,0)</f>
        <v>廖婧琪</v>
      </c>
      <c r="C3290" s="8" t="str">
        <f>VLOOKUP(A3290,学号下拉数据!A:F,4,0)</f>
        <v>大数据与会计</v>
      </c>
      <c r="D3290" s="8" t="str">
        <f>VLOOKUP(A3290,学号下拉数据!A:F,5,0)</f>
        <v>530302</v>
      </c>
      <c r="E3290" s="8" t="s">
        <v>3122</v>
      </c>
      <c r="F3290" s="8" t="str">
        <f>VLOOKUP(A3290,学号下拉数据!A:F,3,0)</f>
        <v>19会计2</v>
      </c>
      <c r="G3290" s="8" t="str">
        <f>VLOOKUP(A3290,学号下拉数据!A:F,6,0)</f>
        <v>三年</v>
      </c>
      <c r="H3290" s="9" t="s">
        <v>40</v>
      </c>
      <c r="I3290" s="8" t="str">
        <f>VLOOKUP(A3290,[1]Sheet0!$C:$J,8,0)</f>
        <v>会计助理</v>
      </c>
      <c r="J3290" s="8"/>
      <c r="K3290" s="8"/>
      <c r="L3290" s="8"/>
      <c r="M3290" s="8"/>
      <c r="N3290" s="8"/>
      <c r="O3290" s="8"/>
      <c r="P3290" s="8" t="s">
        <v>41</v>
      </c>
      <c r="Q3290" s="8"/>
      <c r="R3290" s="8"/>
      <c r="S3290" s="8" t="str">
        <f>VLOOKUP(A3290,[1]Sheet0!$C:$I,7,0)</f>
        <v>四川亿珠呈祥广告有限公司</v>
      </c>
      <c r="T3290" s="8" t="str">
        <f>VLOOKUP(A3290,[1]Sheet0!$C:$M,11,0)</f>
        <v>四川省</v>
      </c>
      <c r="U3290" s="8" t="str">
        <f>VLOOKUP(A3290,[1]Sheet0!$C:$N,12,0)</f>
        <v>眉山市</v>
      </c>
      <c r="V3290" s="8"/>
      <c r="W3290" s="8"/>
      <c r="X3290" s="8" t="str">
        <f>VLOOKUP(A3290,[1]Sheet0!$C:$L,10,0)</f>
        <v>18328711521</v>
      </c>
      <c r="Y3290" s="8" t="str">
        <f>VLOOKUP(A3290,[1]Sheet0!$C:$L,9,0)</f>
        <v>邱珠珊</v>
      </c>
      <c r="Z3290" s="8"/>
      <c r="AA3290" s="20" t="s">
        <v>42</v>
      </c>
      <c r="AB3290" s="8" t="s">
        <v>43</v>
      </c>
      <c r="AC3290" s="8"/>
      <c r="AD3290" s="8" t="s">
        <v>44</v>
      </c>
      <c r="AE3290" s="8"/>
      <c r="AF3290" s="8"/>
    </row>
    <row r="3291" ht="16.5" spans="1:32">
      <c r="A3291" s="7" t="s">
        <v>3314</v>
      </c>
      <c r="B3291" s="8" t="str">
        <f>VLOOKUP(A3291,学号下拉数据!A:F,2,0)</f>
        <v>周琳皓</v>
      </c>
      <c r="C3291" s="8" t="str">
        <f>VLOOKUP(A3291,学号下拉数据!A:F,4,0)</f>
        <v>大数据与会计</v>
      </c>
      <c r="D3291" s="8" t="str">
        <f>VLOOKUP(A3291,学号下拉数据!A:F,5,0)</f>
        <v>530302</v>
      </c>
      <c r="E3291" s="8" t="s">
        <v>3122</v>
      </c>
      <c r="F3291" s="8" t="str">
        <f>VLOOKUP(A3291,学号下拉数据!A:F,3,0)</f>
        <v>19会计2</v>
      </c>
      <c r="G3291" s="8" t="str">
        <f>VLOOKUP(A3291,学号下拉数据!A:F,6,0)</f>
        <v>三年</v>
      </c>
      <c r="H3291" s="9" t="s">
        <v>40</v>
      </c>
      <c r="I3291" s="8" t="str">
        <f>VLOOKUP(A3291,[1]Sheet0!$C:$J,8,0)</f>
        <v>财务</v>
      </c>
      <c r="J3291" s="8"/>
      <c r="K3291" s="8"/>
      <c r="L3291" s="8"/>
      <c r="M3291" s="8"/>
      <c r="N3291" s="8"/>
      <c r="O3291" s="8"/>
      <c r="P3291" s="8" t="s">
        <v>41</v>
      </c>
      <c r="Q3291" s="8"/>
      <c r="R3291" s="8"/>
      <c r="S3291" s="8" t="str">
        <f>VLOOKUP(A3291,[1]Sheet0!$C:$I,7,0)</f>
        <v>四川创铭景辰建筑工程有限公司</v>
      </c>
      <c r="T3291" s="8" t="str">
        <f>VLOOKUP(A3291,[1]Sheet0!$C:$M,11,0)</f>
        <v>四川省</v>
      </c>
      <c r="U3291" s="8" t="str">
        <f>VLOOKUP(A3291,[1]Sheet0!$C:$N,12,0)</f>
        <v>遂宁市</v>
      </c>
      <c r="V3291" s="8"/>
      <c r="W3291" s="8"/>
      <c r="X3291" s="8" t="str">
        <f>VLOOKUP(A3291,[1]Sheet0!$C:$L,10,0)</f>
        <v>13795888444</v>
      </c>
      <c r="Y3291" s="8" t="str">
        <f>VLOOKUP(A3291,[1]Sheet0!$C:$L,9,0)</f>
        <v>张昌伟</v>
      </c>
      <c r="Z3291" s="8"/>
      <c r="AA3291" s="20" t="s">
        <v>42</v>
      </c>
      <c r="AB3291" s="8" t="s">
        <v>43</v>
      </c>
      <c r="AC3291" s="8"/>
      <c r="AD3291" s="8" t="s">
        <v>44</v>
      </c>
      <c r="AE3291" s="8"/>
      <c r="AF3291" s="8"/>
    </row>
    <row r="3292" ht="16.5" spans="1:32">
      <c r="A3292" s="7" t="s">
        <v>3315</v>
      </c>
      <c r="B3292" s="8" t="str">
        <f>VLOOKUP(A3292,学号下拉数据!A:F,2,0)</f>
        <v>田渝</v>
      </c>
      <c r="C3292" s="8" t="str">
        <f>VLOOKUP(A3292,学号下拉数据!A:F,4,0)</f>
        <v>大数据与会计</v>
      </c>
      <c r="D3292" s="8" t="str">
        <f>VLOOKUP(A3292,学号下拉数据!A:F,5,0)</f>
        <v>530302</v>
      </c>
      <c r="E3292" s="8" t="s">
        <v>3122</v>
      </c>
      <c r="F3292" s="8" t="str">
        <f>VLOOKUP(A3292,学号下拉数据!A:F,3,0)</f>
        <v>19会计2</v>
      </c>
      <c r="G3292" s="8" t="str">
        <f>VLOOKUP(A3292,学号下拉数据!A:F,6,0)</f>
        <v>三年</v>
      </c>
      <c r="H3292" s="9" t="s">
        <v>40</v>
      </c>
      <c r="I3292" s="8" t="str">
        <f>VLOOKUP(A3292,[1]Sheet0!$C:$J,8,0)</f>
        <v>出纳</v>
      </c>
      <c r="J3292" s="8"/>
      <c r="K3292" s="8"/>
      <c r="L3292" s="8"/>
      <c r="M3292" s="8"/>
      <c r="N3292" s="8"/>
      <c r="O3292" s="8"/>
      <c r="P3292" s="8" t="s">
        <v>41</v>
      </c>
      <c r="Q3292" s="8"/>
      <c r="R3292" s="8"/>
      <c r="S3292" s="8" t="str">
        <f>VLOOKUP(A3292,[1]Sheet0!$C:$I,7,0)</f>
        <v>成都欧翔环旅商贸有限公司</v>
      </c>
      <c r="T3292" s="8" t="str">
        <f>VLOOKUP(A3292,[1]Sheet0!$C:$M,11,0)</f>
        <v>四川省</v>
      </c>
      <c r="U3292" s="8" t="str">
        <f>VLOOKUP(A3292,[1]Sheet0!$C:$N,12,0)</f>
        <v>成都市</v>
      </c>
      <c r="V3292" s="8"/>
      <c r="W3292" s="8"/>
      <c r="X3292" s="8" t="str">
        <f>VLOOKUP(A3292,[1]Sheet0!$C:$L,10,0)</f>
        <v>13540620802</v>
      </c>
      <c r="Y3292" s="8" t="str">
        <f>VLOOKUP(A3292,[1]Sheet0!$C:$L,9,0)</f>
        <v>赵正康</v>
      </c>
      <c r="Z3292" s="8"/>
      <c r="AA3292" s="20" t="s">
        <v>42</v>
      </c>
      <c r="AB3292" s="8" t="s">
        <v>43</v>
      </c>
      <c r="AC3292" s="8"/>
      <c r="AD3292" s="8" t="s">
        <v>44</v>
      </c>
      <c r="AE3292" s="8"/>
      <c r="AF3292" s="8"/>
    </row>
    <row r="3293" ht="16.5" spans="1:32">
      <c r="A3293" s="7" t="s">
        <v>3316</v>
      </c>
      <c r="B3293" s="8" t="str">
        <f>VLOOKUP(A3293,学号下拉数据!A:F,2,0)</f>
        <v>张巧琳</v>
      </c>
      <c r="C3293" s="8" t="str">
        <f>VLOOKUP(A3293,学号下拉数据!A:F,4,0)</f>
        <v>大数据与会计</v>
      </c>
      <c r="D3293" s="8" t="str">
        <f>VLOOKUP(A3293,学号下拉数据!A:F,5,0)</f>
        <v>530302</v>
      </c>
      <c r="E3293" s="8" t="s">
        <v>3122</v>
      </c>
      <c r="F3293" s="8" t="str">
        <f>VLOOKUP(A3293,学号下拉数据!A:F,3,0)</f>
        <v>19会计2</v>
      </c>
      <c r="G3293" s="8" t="str">
        <f>VLOOKUP(A3293,学号下拉数据!A:F,6,0)</f>
        <v>三年</v>
      </c>
      <c r="H3293" s="9" t="s">
        <v>40</v>
      </c>
      <c r="I3293" s="8" t="str">
        <f>VLOOKUP(A3293,[1]Sheet0!$C:$J,8,0)</f>
        <v>财务</v>
      </c>
      <c r="J3293" s="8"/>
      <c r="K3293" s="8"/>
      <c r="L3293" s="8"/>
      <c r="M3293" s="8"/>
      <c r="N3293" s="8"/>
      <c r="O3293" s="8"/>
      <c r="P3293" s="8" t="s">
        <v>41</v>
      </c>
      <c r="Q3293" s="8"/>
      <c r="R3293" s="8"/>
      <c r="S3293" s="8" t="str">
        <f>VLOOKUP(A3293,[1]Sheet0!$C:$I,7,0)</f>
        <v>四川磐达照明股份有限公司</v>
      </c>
      <c r="T3293" s="8" t="str">
        <f>VLOOKUP(A3293,[1]Sheet0!$C:$M,11,0)</f>
        <v>四川省</v>
      </c>
      <c r="U3293" s="8" t="str">
        <f>VLOOKUP(A3293,[1]Sheet0!$C:$N,12,0)</f>
        <v>成都市</v>
      </c>
      <c r="V3293" s="8"/>
      <c r="W3293" s="8"/>
      <c r="X3293" s="8" t="str">
        <f>VLOOKUP(A3293,[1]Sheet0!$C:$L,10,0)</f>
        <v>18090028752</v>
      </c>
      <c r="Y3293" s="8" t="str">
        <f>VLOOKUP(A3293,[1]Sheet0!$C:$L,9,0)</f>
        <v>郭伟</v>
      </c>
      <c r="Z3293" s="8"/>
      <c r="AA3293" s="20" t="s">
        <v>42</v>
      </c>
      <c r="AB3293" s="8" t="s">
        <v>43</v>
      </c>
      <c r="AC3293" s="8"/>
      <c r="AD3293" s="8" t="s">
        <v>44</v>
      </c>
      <c r="AE3293" s="8"/>
      <c r="AF3293" s="8"/>
    </row>
    <row r="3294" ht="16.5" spans="1:32">
      <c r="A3294" s="7" t="s">
        <v>3317</v>
      </c>
      <c r="B3294" s="8" t="str">
        <f>VLOOKUP(A3294,学号下拉数据!A:F,2,0)</f>
        <v>何昌阳</v>
      </c>
      <c r="C3294" s="8" t="str">
        <f>VLOOKUP(A3294,学号下拉数据!A:F,4,0)</f>
        <v>大数据与会计</v>
      </c>
      <c r="D3294" s="8" t="str">
        <f>VLOOKUP(A3294,学号下拉数据!A:F,5,0)</f>
        <v>530302</v>
      </c>
      <c r="E3294" s="8" t="s">
        <v>3122</v>
      </c>
      <c r="F3294" s="8" t="str">
        <f>VLOOKUP(A3294,学号下拉数据!A:F,3,0)</f>
        <v>19会计2</v>
      </c>
      <c r="G3294" s="8" t="str">
        <f>VLOOKUP(A3294,学号下拉数据!A:F,6,0)</f>
        <v>三年</v>
      </c>
      <c r="H3294" s="9" t="s">
        <v>40</v>
      </c>
      <c r="I3294" s="8" t="str">
        <f>VLOOKUP(A3294,[1]Sheet0!$C:$J,8,0)</f>
        <v>会计</v>
      </c>
      <c r="J3294" s="8"/>
      <c r="K3294" s="8"/>
      <c r="L3294" s="8"/>
      <c r="M3294" s="8"/>
      <c r="N3294" s="8"/>
      <c r="O3294" s="8"/>
      <c r="P3294" s="8" t="s">
        <v>41</v>
      </c>
      <c r="Q3294" s="8"/>
      <c r="R3294" s="8"/>
      <c r="S3294" s="8" t="str">
        <f>VLOOKUP(A3294,[1]Sheet0!$C:$I,7,0)</f>
        <v>四川美运企业管理咨询服务有限公司</v>
      </c>
      <c r="T3294" s="8" t="str">
        <f>VLOOKUP(A3294,[1]Sheet0!$C:$M,11,0)</f>
        <v>四川省</v>
      </c>
      <c r="U3294" s="8" t="str">
        <f>VLOOKUP(A3294,[1]Sheet0!$C:$N,12,0)</f>
        <v>成都市</v>
      </c>
      <c r="V3294" s="8"/>
      <c r="W3294" s="8"/>
      <c r="X3294" s="8" t="str">
        <f>VLOOKUP(A3294,[1]Sheet0!$C:$L,10,0)</f>
        <v>16602886691 </v>
      </c>
      <c r="Y3294" s="8" t="str">
        <f>VLOOKUP(A3294,[1]Sheet0!$C:$L,9,0)</f>
        <v>李杰</v>
      </c>
      <c r="Z3294" s="8"/>
      <c r="AA3294" s="20" t="s">
        <v>42</v>
      </c>
      <c r="AB3294" s="8" t="s">
        <v>43</v>
      </c>
      <c r="AC3294" s="8"/>
      <c r="AD3294" s="8" t="s">
        <v>44</v>
      </c>
      <c r="AE3294" s="8"/>
      <c r="AF3294" s="8"/>
    </row>
    <row r="3295" ht="16.5" spans="1:32">
      <c r="A3295" s="7" t="s">
        <v>3318</v>
      </c>
      <c r="B3295" s="8" t="str">
        <f>VLOOKUP(A3295,学号下拉数据!A:F,2,0)</f>
        <v>陈欢</v>
      </c>
      <c r="C3295" s="8" t="str">
        <f>VLOOKUP(A3295,学号下拉数据!A:F,4,0)</f>
        <v>大数据与会计</v>
      </c>
      <c r="D3295" s="8" t="str">
        <f>VLOOKUP(A3295,学号下拉数据!A:F,5,0)</f>
        <v>530302</v>
      </c>
      <c r="E3295" s="8" t="s">
        <v>3122</v>
      </c>
      <c r="F3295" s="8" t="str">
        <f>VLOOKUP(A3295,学号下拉数据!A:F,3,0)</f>
        <v>19会计2</v>
      </c>
      <c r="G3295" s="8" t="str">
        <f>VLOOKUP(A3295,学号下拉数据!A:F,6,0)</f>
        <v>三年</v>
      </c>
      <c r="H3295" s="9" t="s">
        <v>40</v>
      </c>
      <c r="I3295" s="8" t="str">
        <f>VLOOKUP(A3295,[1]Sheet0!$C:$J,8,0)</f>
        <v>会计</v>
      </c>
      <c r="J3295" s="8"/>
      <c r="K3295" s="8"/>
      <c r="L3295" s="8"/>
      <c r="M3295" s="8"/>
      <c r="N3295" s="8"/>
      <c r="O3295" s="8"/>
      <c r="P3295" s="8" t="s">
        <v>41</v>
      </c>
      <c r="Q3295" s="8"/>
      <c r="R3295" s="8"/>
      <c r="S3295" s="8" t="str">
        <f>VLOOKUP(A3295,[1]Sheet0!$C:$I,7,0)</f>
        <v>什邡市禾丰镇风帆家具厂</v>
      </c>
      <c r="T3295" s="8" t="str">
        <f>VLOOKUP(A3295,[1]Sheet0!$C:$M,11,0)</f>
        <v>四川省</v>
      </c>
      <c r="U3295" s="8" t="str">
        <f>VLOOKUP(A3295,[1]Sheet0!$C:$N,12,0)</f>
        <v>德阳市</v>
      </c>
      <c r="V3295" s="8"/>
      <c r="W3295" s="8"/>
      <c r="X3295" s="8" t="str">
        <f>VLOOKUP(A3295,[1]Sheet0!$C:$L,10,0)</f>
        <v>15308101888</v>
      </c>
      <c r="Y3295" s="8" t="str">
        <f>VLOOKUP(A3295,[1]Sheet0!$C:$L,9,0)</f>
        <v>曾令建</v>
      </c>
      <c r="Z3295" s="8"/>
      <c r="AA3295" s="20" t="s">
        <v>42</v>
      </c>
      <c r="AB3295" s="8" t="s">
        <v>43</v>
      </c>
      <c r="AC3295" s="8"/>
      <c r="AD3295" s="8" t="s">
        <v>44</v>
      </c>
      <c r="AE3295" s="8"/>
      <c r="AF3295" s="8"/>
    </row>
    <row r="3296" ht="16.5" spans="1:32">
      <c r="A3296" s="7" t="s">
        <v>3319</v>
      </c>
      <c r="B3296" s="8" t="str">
        <f>VLOOKUP(A3296,学号下拉数据!A:F,2,0)</f>
        <v>刘丽</v>
      </c>
      <c r="C3296" s="8" t="str">
        <f>VLOOKUP(A3296,学号下拉数据!A:F,4,0)</f>
        <v>大数据与会计</v>
      </c>
      <c r="D3296" s="8" t="str">
        <f>VLOOKUP(A3296,学号下拉数据!A:F,5,0)</f>
        <v>530302</v>
      </c>
      <c r="E3296" s="8" t="s">
        <v>3122</v>
      </c>
      <c r="F3296" s="8" t="str">
        <f>VLOOKUP(A3296,学号下拉数据!A:F,3,0)</f>
        <v>19会计2</v>
      </c>
      <c r="G3296" s="8" t="str">
        <f>VLOOKUP(A3296,学号下拉数据!A:F,6,0)</f>
        <v>三年</v>
      </c>
      <c r="H3296" s="9" t="s">
        <v>40</v>
      </c>
      <c r="I3296" s="8" t="str">
        <f>VLOOKUP(A3296,[1]Sheet0!$C:$J,8,0)</f>
        <v>会计</v>
      </c>
      <c r="J3296" s="8"/>
      <c r="K3296" s="8"/>
      <c r="L3296" s="8"/>
      <c r="M3296" s="8"/>
      <c r="N3296" s="8"/>
      <c r="O3296" s="8"/>
      <c r="P3296" s="8" t="s">
        <v>41</v>
      </c>
      <c r="Q3296" s="8"/>
      <c r="R3296" s="8"/>
      <c r="S3296" s="8" t="str">
        <f>VLOOKUP(A3296,[1]Sheet0!$C:$I,7,0)</f>
        <v>遂宁云尚建筑装饰</v>
      </c>
      <c r="T3296" s="8" t="str">
        <f>VLOOKUP(A3296,[1]Sheet0!$C:$M,11,0)</f>
        <v>四川省</v>
      </c>
      <c r="U3296" s="8" t="str">
        <f>VLOOKUP(A3296,[1]Sheet0!$C:$N,12,0)</f>
        <v>遂宁市</v>
      </c>
      <c r="V3296" s="8"/>
      <c r="W3296" s="8"/>
      <c r="X3296" s="8" t="str">
        <f>VLOOKUP(A3296,[1]Sheet0!$C:$L,10,0)</f>
        <v>18096328382</v>
      </c>
      <c r="Y3296" s="8" t="str">
        <f>VLOOKUP(A3296,[1]Sheet0!$C:$L,9,0)</f>
        <v>刘俊麟</v>
      </c>
      <c r="Z3296" s="8"/>
      <c r="AA3296" s="20" t="s">
        <v>42</v>
      </c>
      <c r="AB3296" s="8" t="s">
        <v>43</v>
      </c>
      <c r="AC3296" s="8"/>
      <c r="AD3296" s="8" t="s">
        <v>44</v>
      </c>
      <c r="AE3296" s="8"/>
      <c r="AF3296" s="8"/>
    </row>
    <row r="3297" ht="16.5" spans="1:32">
      <c r="A3297" s="7" t="s">
        <v>3320</v>
      </c>
      <c r="B3297" s="8" t="str">
        <f>VLOOKUP(A3297,学号下拉数据!A:F,2,0)</f>
        <v>陈旭</v>
      </c>
      <c r="C3297" s="8" t="str">
        <f>VLOOKUP(A3297,学号下拉数据!A:F,4,0)</f>
        <v>大数据与会计</v>
      </c>
      <c r="D3297" s="8" t="str">
        <f>VLOOKUP(A3297,学号下拉数据!A:F,5,0)</f>
        <v>530302</v>
      </c>
      <c r="E3297" s="8" t="s">
        <v>3122</v>
      </c>
      <c r="F3297" s="8" t="str">
        <f>VLOOKUP(A3297,学号下拉数据!A:F,3,0)</f>
        <v>19会计2</v>
      </c>
      <c r="G3297" s="8" t="str">
        <f>VLOOKUP(A3297,学号下拉数据!A:F,6,0)</f>
        <v>三年</v>
      </c>
      <c r="H3297" s="9" t="s">
        <v>40</v>
      </c>
      <c r="I3297" s="8" t="str">
        <f>VLOOKUP(A3297,[1]Sheet0!$C:$J,8,0)</f>
        <v>收银</v>
      </c>
      <c r="J3297" s="8"/>
      <c r="K3297" s="8"/>
      <c r="L3297" s="8"/>
      <c r="M3297" s="8"/>
      <c r="N3297" s="8"/>
      <c r="O3297" s="8"/>
      <c r="P3297" s="8" t="s">
        <v>41</v>
      </c>
      <c r="Q3297" s="8"/>
      <c r="R3297" s="8"/>
      <c r="S3297" s="8" t="str">
        <f>VLOOKUP(A3297,[1]Sheet0!$C:$I,7,0)</f>
        <v>渝中区尊宝餐饮店</v>
      </c>
      <c r="T3297" s="8" t="str">
        <f>VLOOKUP(A3297,[1]Sheet0!$C:$M,11,0)</f>
        <v>重庆市</v>
      </c>
      <c r="U3297" s="8" t="str">
        <f>VLOOKUP(A3297,[1]Sheet0!$C:$N,12,0)</f>
        <v>重庆市</v>
      </c>
      <c r="V3297" s="8"/>
      <c r="W3297" s="8"/>
      <c r="X3297" s="8" t="str">
        <f>VLOOKUP(A3297,[1]Sheet0!$C:$L,10,0)</f>
        <v>02367071781</v>
      </c>
      <c r="Y3297" s="8" t="str">
        <f>VLOOKUP(A3297,[1]Sheet0!$C:$L,9,0)</f>
        <v>邹晓娟</v>
      </c>
      <c r="Z3297" s="8"/>
      <c r="AA3297" s="20" t="s">
        <v>42</v>
      </c>
      <c r="AB3297" s="8" t="s">
        <v>43</v>
      </c>
      <c r="AC3297" s="8"/>
      <c r="AD3297" s="8" t="s">
        <v>44</v>
      </c>
      <c r="AE3297" s="8"/>
      <c r="AF3297" s="8"/>
    </row>
    <row r="3298" ht="16.5" spans="1:32">
      <c r="A3298" s="7" t="s">
        <v>3321</v>
      </c>
      <c r="B3298" s="8" t="str">
        <f>VLOOKUP(A3298,学号下拉数据!A:F,2,0)</f>
        <v>孙梦</v>
      </c>
      <c r="C3298" s="8" t="str">
        <f>VLOOKUP(A3298,学号下拉数据!A:F,4,0)</f>
        <v>大数据与会计</v>
      </c>
      <c r="D3298" s="8" t="str">
        <f>VLOOKUP(A3298,学号下拉数据!A:F,5,0)</f>
        <v>530302</v>
      </c>
      <c r="E3298" s="8" t="s">
        <v>3122</v>
      </c>
      <c r="F3298" s="8" t="str">
        <f>VLOOKUP(A3298,学号下拉数据!A:F,3,0)</f>
        <v>19会计2</v>
      </c>
      <c r="G3298" s="8" t="str">
        <f>VLOOKUP(A3298,学号下拉数据!A:F,6,0)</f>
        <v>三年</v>
      </c>
      <c r="H3298" s="9" t="s">
        <v>40</v>
      </c>
      <c r="I3298" s="8" t="str">
        <f>VLOOKUP(A3298,[1]Sheet0!$C:$J,8,0)</f>
        <v>财务会计助手</v>
      </c>
      <c r="J3298" s="8"/>
      <c r="K3298" s="8"/>
      <c r="L3298" s="8"/>
      <c r="M3298" s="8"/>
      <c r="N3298" s="8"/>
      <c r="O3298" s="8"/>
      <c r="P3298" s="8" t="s">
        <v>41</v>
      </c>
      <c r="Q3298" s="8"/>
      <c r="R3298" s="8"/>
      <c r="S3298" s="8" t="str">
        <f>VLOOKUP(A3298,[1]Sheet0!$C:$I,7,0)</f>
        <v>若尔盖公路管理分局</v>
      </c>
      <c r="T3298" s="8" t="str">
        <f>VLOOKUP(A3298,[1]Sheet0!$C:$M,11,0)</f>
        <v>四川省</v>
      </c>
      <c r="U3298" s="8" t="str">
        <f>VLOOKUP(A3298,[1]Sheet0!$C:$N,12,0)</f>
        <v>阿坝藏族羌族自治州</v>
      </c>
      <c r="V3298" s="8"/>
      <c r="W3298" s="8"/>
      <c r="X3298" s="8" t="str">
        <f>VLOOKUP(A3298,[1]Sheet0!$C:$L,10,0)</f>
        <v>13548383813</v>
      </c>
      <c r="Y3298" s="8" t="str">
        <f>VLOOKUP(A3298,[1]Sheet0!$C:$L,9,0)</f>
        <v>谢富均</v>
      </c>
      <c r="Z3298" s="8"/>
      <c r="AA3298" s="20" t="s">
        <v>42</v>
      </c>
      <c r="AB3298" s="8" t="s">
        <v>43</v>
      </c>
      <c r="AC3298" s="8"/>
      <c r="AD3298" s="8" t="s">
        <v>44</v>
      </c>
      <c r="AE3298" s="8"/>
      <c r="AF3298" s="8"/>
    </row>
    <row r="3299" ht="16.5" spans="1:32">
      <c r="A3299" s="7" t="s">
        <v>3322</v>
      </c>
      <c r="B3299" s="8" t="str">
        <f>VLOOKUP(A3299,学号下拉数据!A:F,2,0)</f>
        <v>米清霞</v>
      </c>
      <c r="C3299" s="8" t="str">
        <f>VLOOKUP(A3299,学号下拉数据!A:F,4,0)</f>
        <v>大数据与会计</v>
      </c>
      <c r="D3299" s="8" t="str">
        <f>VLOOKUP(A3299,学号下拉数据!A:F,5,0)</f>
        <v>530302</v>
      </c>
      <c r="E3299" s="8" t="s">
        <v>3122</v>
      </c>
      <c r="F3299" s="8" t="str">
        <f>VLOOKUP(A3299,学号下拉数据!A:F,3,0)</f>
        <v>19会计2</v>
      </c>
      <c r="G3299" s="8" t="str">
        <f>VLOOKUP(A3299,学号下拉数据!A:F,6,0)</f>
        <v>三年</v>
      </c>
      <c r="H3299" s="9" t="s">
        <v>40</v>
      </c>
      <c r="I3299" s="8" t="str">
        <f>VLOOKUP(A3299,[1]Sheet0!$C:$J,8,0)</f>
        <v>厅堂经理</v>
      </c>
      <c r="J3299" s="8"/>
      <c r="K3299" s="8"/>
      <c r="L3299" s="8"/>
      <c r="M3299" s="8"/>
      <c r="N3299" s="8"/>
      <c r="O3299" s="8"/>
      <c r="P3299" s="8" t="s">
        <v>41</v>
      </c>
      <c r="Q3299" s="8"/>
      <c r="R3299" s="8"/>
      <c r="S3299" s="8" t="str">
        <f>VLOOKUP(A3299,[1]Sheet0!$C:$I,7,0)</f>
        <v>凉山农村商业银行股份有限公司双河分理处</v>
      </c>
      <c r="T3299" s="8" t="str">
        <f>VLOOKUP(A3299,[1]Sheet0!$C:$M,11,0)</f>
        <v>四川省</v>
      </c>
      <c r="U3299" s="8" t="str">
        <f>VLOOKUP(A3299,[1]Sheet0!$C:$N,12,0)</f>
        <v>凉山彝族自治州</v>
      </c>
      <c r="V3299" s="8"/>
      <c r="W3299" s="8"/>
      <c r="X3299" s="8" t="str">
        <f>VLOOKUP(A3299,[1]Sheet0!$C:$L,10,0)</f>
        <v>18882591673</v>
      </c>
      <c r="Y3299" s="8" t="str">
        <f>VLOOKUP(A3299,[1]Sheet0!$C:$L,9,0)</f>
        <v>米清霞</v>
      </c>
      <c r="Z3299" s="8"/>
      <c r="AA3299" s="20" t="s">
        <v>42</v>
      </c>
      <c r="AB3299" s="8" t="s">
        <v>43</v>
      </c>
      <c r="AC3299" s="8"/>
      <c r="AD3299" s="8" t="s">
        <v>44</v>
      </c>
      <c r="AE3299" s="8"/>
      <c r="AF3299" s="8"/>
    </row>
    <row r="3300" ht="16.5" spans="1:32">
      <c r="A3300" s="7" t="s">
        <v>3323</v>
      </c>
      <c r="B3300" s="8" t="str">
        <f>VLOOKUP(A3300,学号下拉数据!A:F,2,0)</f>
        <v>苏友呷莫</v>
      </c>
      <c r="C3300" s="8" t="str">
        <f>VLOOKUP(A3300,学号下拉数据!A:F,4,0)</f>
        <v>大数据与会计</v>
      </c>
      <c r="D3300" s="8" t="str">
        <f>VLOOKUP(A3300,学号下拉数据!A:F,5,0)</f>
        <v>530302</v>
      </c>
      <c r="E3300" s="8" t="s">
        <v>3122</v>
      </c>
      <c r="F3300" s="8" t="str">
        <f>VLOOKUP(A3300,学号下拉数据!A:F,3,0)</f>
        <v>19会计2</v>
      </c>
      <c r="G3300" s="8" t="str">
        <f>VLOOKUP(A3300,学号下拉数据!A:F,6,0)</f>
        <v>三年</v>
      </c>
      <c r="H3300" s="9" t="s">
        <v>40</v>
      </c>
      <c r="I3300" s="8" t="str">
        <f>VLOOKUP(A3300,[1]Sheet0!$C:$J,8,0)</f>
        <v>仓管</v>
      </c>
      <c r="J3300" s="8"/>
      <c r="K3300" s="8"/>
      <c r="L3300" s="8"/>
      <c r="M3300" s="8"/>
      <c r="N3300" s="8"/>
      <c r="O3300" s="8"/>
      <c r="P3300" s="8" t="s">
        <v>41</v>
      </c>
      <c r="Q3300" s="8"/>
      <c r="R3300" s="8"/>
      <c r="S3300" s="8" t="str">
        <f>VLOOKUP(A3300,[1]Sheet0!$C:$I,7,0)</f>
        <v>四川省圣者通信设备有限责任公司</v>
      </c>
      <c r="T3300" s="8" t="str">
        <f>VLOOKUP(A3300,[1]Sheet0!$C:$M,11,0)</f>
        <v>四川省</v>
      </c>
      <c r="U3300" s="8" t="str">
        <f>VLOOKUP(A3300,[1]Sheet0!$C:$N,12,0)</f>
        <v>遂宁市</v>
      </c>
      <c r="V3300" s="8"/>
      <c r="W3300" s="8"/>
      <c r="X3300" s="8" t="str">
        <f>VLOOKUP(A3300,[1]Sheet0!$C:$L,10,0)</f>
        <v>15828884736</v>
      </c>
      <c r="Y3300" s="8" t="str">
        <f>VLOOKUP(A3300,[1]Sheet0!$C:$L,9,0)</f>
        <v>庞静</v>
      </c>
      <c r="Z3300" s="8"/>
      <c r="AA3300" s="20" t="s">
        <v>42</v>
      </c>
      <c r="AB3300" s="8" t="s">
        <v>43</v>
      </c>
      <c r="AC3300" s="8"/>
      <c r="AD3300" s="8" t="s">
        <v>44</v>
      </c>
      <c r="AE3300" s="8"/>
      <c r="AF3300" s="8"/>
    </row>
    <row r="3301" ht="16.5" spans="1:32">
      <c r="A3301" s="7" t="s">
        <v>3324</v>
      </c>
      <c r="B3301" s="8" t="str">
        <f>VLOOKUP(A3301,学号下拉数据!A:F,2,0)</f>
        <v>侯章伟</v>
      </c>
      <c r="C3301" s="8" t="str">
        <f>VLOOKUP(A3301,学号下拉数据!A:F,4,0)</f>
        <v>大数据与会计</v>
      </c>
      <c r="D3301" s="8" t="str">
        <f>VLOOKUP(A3301,学号下拉数据!A:F,5,0)</f>
        <v>530302</v>
      </c>
      <c r="E3301" s="8" t="s">
        <v>3122</v>
      </c>
      <c r="F3301" s="8" t="str">
        <f>VLOOKUP(A3301,学号下拉数据!A:F,3,0)</f>
        <v>19会计2</v>
      </c>
      <c r="G3301" s="8" t="str">
        <f>VLOOKUP(A3301,学号下拉数据!A:F,6,0)</f>
        <v>三年</v>
      </c>
      <c r="H3301" s="9" t="s">
        <v>40</v>
      </c>
      <c r="I3301" s="8" t="str">
        <f>VLOOKUP(A3301,[1]Sheet0!$C:$J,8,0)</f>
        <v>会计</v>
      </c>
      <c r="J3301" s="8"/>
      <c r="K3301" s="8"/>
      <c r="L3301" s="8"/>
      <c r="M3301" s="8"/>
      <c r="N3301" s="8"/>
      <c r="O3301" s="8"/>
      <c r="P3301" s="8" t="s">
        <v>41</v>
      </c>
      <c r="Q3301" s="8"/>
      <c r="R3301" s="8"/>
      <c r="S3301" s="8" t="str">
        <f>VLOOKUP(A3301,[1]Sheet0!$C:$I,7,0)</f>
        <v>内江五育体育文化发展有限公司</v>
      </c>
      <c r="T3301" s="8" t="str">
        <f>VLOOKUP(A3301,[1]Sheet0!$C:$M,11,0)</f>
        <v>四川省</v>
      </c>
      <c r="U3301" s="8" t="str">
        <f>VLOOKUP(A3301,[1]Sheet0!$C:$N,12,0)</f>
        <v>内江市</v>
      </c>
      <c r="V3301" s="8"/>
      <c r="W3301" s="8"/>
      <c r="X3301" s="8" t="str">
        <f>VLOOKUP(A3301,[1]Sheet0!$C:$L,10,0)</f>
        <v>15928186533</v>
      </c>
      <c r="Y3301" s="8" t="str">
        <f>VLOOKUP(A3301,[1]Sheet0!$C:$L,9,0)</f>
        <v>王亮</v>
      </c>
      <c r="Z3301" s="8"/>
      <c r="AA3301" s="20" t="s">
        <v>42</v>
      </c>
      <c r="AB3301" s="8" t="s">
        <v>43</v>
      </c>
      <c r="AC3301" s="8"/>
      <c r="AD3301" s="8" t="s">
        <v>44</v>
      </c>
      <c r="AE3301" s="8"/>
      <c r="AF3301" s="8"/>
    </row>
    <row r="3302" ht="16.5" spans="1:32">
      <c r="A3302" s="7" t="s">
        <v>3325</v>
      </c>
      <c r="B3302" s="8" t="str">
        <f>VLOOKUP(A3302,学号下拉数据!A:F,2,0)</f>
        <v>赵彩云</v>
      </c>
      <c r="C3302" s="8" t="str">
        <f>VLOOKUP(A3302,学号下拉数据!A:F,4,0)</f>
        <v>大数据与会计</v>
      </c>
      <c r="D3302" s="8" t="str">
        <f>VLOOKUP(A3302,学号下拉数据!A:F,5,0)</f>
        <v>530302</v>
      </c>
      <c r="E3302" s="8" t="s">
        <v>3122</v>
      </c>
      <c r="F3302" s="8" t="str">
        <f>VLOOKUP(A3302,学号下拉数据!A:F,3,0)</f>
        <v>19会计3</v>
      </c>
      <c r="G3302" s="8" t="str">
        <f>VLOOKUP(A3302,学号下拉数据!A:F,6,0)</f>
        <v>三年</v>
      </c>
      <c r="H3302" s="9" t="s">
        <v>40</v>
      </c>
      <c r="I3302" s="8" t="str">
        <f>VLOOKUP(A3302,[1]Sheet0!$C:$J,8,0)</f>
        <v>会计助理</v>
      </c>
      <c r="J3302" s="8"/>
      <c r="K3302" s="8"/>
      <c r="L3302" s="8"/>
      <c r="M3302" s="8"/>
      <c r="N3302" s="8"/>
      <c r="O3302" s="8"/>
      <c r="P3302" s="8" t="s">
        <v>41</v>
      </c>
      <c r="Q3302" s="8"/>
      <c r="R3302" s="8"/>
      <c r="S3302" s="8" t="str">
        <f>VLOOKUP(A3302,[1]Sheet0!$C:$I,7,0)</f>
        <v>成都百世安工程管理咨询有限公司</v>
      </c>
      <c r="T3302" s="8" t="str">
        <f>VLOOKUP(A3302,[1]Sheet0!$C:$M,11,0)</f>
        <v>四川省</v>
      </c>
      <c r="U3302" s="8" t="str">
        <f>VLOOKUP(A3302,[1]Sheet0!$C:$N,12,0)</f>
        <v>成都市</v>
      </c>
      <c r="V3302" s="8"/>
      <c r="W3302" s="8"/>
      <c r="X3302" s="8" t="str">
        <f>VLOOKUP(A3302,[1]Sheet0!$C:$L,10,0)</f>
        <v>15008403642</v>
      </c>
      <c r="Y3302" s="8" t="str">
        <f>VLOOKUP(A3302,[1]Sheet0!$C:$L,9,0)</f>
        <v>吴贤梅</v>
      </c>
      <c r="Z3302" s="8"/>
      <c r="AA3302" s="20" t="s">
        <v>42</v>
      </c>
      <c r="AB3302" s="8" t="s">
        <v>43</v>
      </c>
      <c r="AC3302" s="8"/>
      <c r="AD3302" s="8" t="s">
        <v>44</v>
      </c>
      <c r="AE3302" s="8"/>
      <c r="AF3302" s="8"/>
    </row>
    <row r="3303" ht="16.5" spans="1:32">
      <c r="A3303" s="7" t="s">
        <v>3326</v>
      </c>
      <c r="B3303" s="8" t="str">
        <f>VLOOKUP(A3303,学号下拉数据!A:F,2,0)</f>
        <v>路丽</v>
      </c>
      <c r="C3303" s="8" t="str">
        <f>VLOOKUP(A3303,学号下拉数据!A:F,4,0)</f>
        <v>大数据与会计</v>
      </c>
      <c r="D3303" s="8" t="str">
        <f>VLOOKUP(A3303,学号下拉数据!A:F,5,0)</f>
        <v>530302</v>
      </c>
      <c r="E3303" s="8" t="s">
        <v>3122</v>
      </c>
      <c r="F3303" s="8" t="str">
        <f>VLOOKUP(A3303,学号下拉数据!A:F,3,0)</f>
        <v>19会计3</v>
      </c>
      <c r="G3303" s="8" t="str">
        <f>VLOOKUP(A3303,学号下拉数据!A:F,6,0)</f>
        <v>三年</v>
      </c>
      <c r="H3303" s="9" t="s">
        <v>40</v>
      </c>
      <c r="I3303" s="8" t="str">
        <f>VLOOKUP(A3303,[1]Sheet0!$C:$J,8,0)</f>
        <v>财务助理</v>
      </c>
      <c r="J3303" s="8"/>
      <c r="K3303" s="8"/>
      <c r="L3303" s="8"/>
      <c r="M3303" s="8"/>
      <c r="N3303" s="8"/>
      <c r="O3303" s="8"/>
      <c r="P3303" s="8" t="s">
        <v>41</v>
      </c>
      <c r="Q3303" s="8"/>
      <c r="R3303" s="8"/>
      <c r="S3303" s="8" t="str">
        <f>VLOOKUP(A3303,[1]Sheet0!$C:$I,7,0)</f>
        <v>汉源县果牧鲜田家庭农场</v>
      </c>
      <c r="T3303" s="8" t="str">
        <f>VLOOKUP(A3303,[1]Sheet0!$C:$M,11,0)</f>
        <v>四川省</v>
      </c>
      <c r="U3303" s="8" t="str">
        <f>VLOOKUP(A3303,[1]Sheet0!$C:$N,12,0)</f>
        <v>雅安市</v>
      </c>
      <c r="V3303" s="8"/>
      <c r="W3303" s="8"/>
      <c r="X3303" s="8" t="str">
        <f>VLOOKUP(A3303,[1]Sheet0!$C:$L,10,0)</f>
        <v>13308164876</v>
      </c>
      <c r="Y3303" s="8" t="str">
        <f>VLOOKUP(A3303,[1]Sheet0!$C:$L,9,0)</f>
        <v>黄代玉</v>
      </c>
      <c r="Z3303" s="8"/>
      <c r="AA3303" s="20" t="s">
        <v>42</v>
      </c>
      <c r="AB3303" s="8" t="s">
        <v>43</v>
      </c>
      <c r="AC3303" s="8"/>
      <c r="AD3303" s="8" t="s">
        <v>44</v>
      </c>
      <c r="AE3303" s="8"/>
      <c r="AF3303" s="8"/>
    </row>
    <row r="3304" ht="16.5" spans="1:32">
      <c r="A3304" s="7" t="s">
        <v>3327</v>
      </c>
      <c r="B3304" s="8" t="str">
        <f>VLOOKUP(A3304,学号下拉数据!A:F,2,0)</f>
        <v>廖丽丽</v>
      </c>
      <c r="C3304" s="8" t="str">
        <f>VLOOKUP(A3304,学号下拉数据!A:F,4,0)</f>
        <v>大数据与会计</v>
      </c>
      <c r="D3304" s="8" t="str">
        <f>VLOOKUP(A3304,学号下拉数据!A:F,5,0)</f>
        <v>530302</v>
      </c>
      <c r="E3304" s="8" t="s">
        <v>3122</v>
      </c>
      <c r="F3304" s="8" t="str">
        <f>VLOOKUP(A3304,学号下拉数据!A:F,3,0)</f>
        <v>19会计3</v>
      </c>
      <c r="G3304" s="8" t="str">
        <f>VLOOKUP(A3304,学号下拉数据!A:F,6,0)</f>
        <v>三年</v>
      </c>
      <c r="H3304" s="9" t="s">
        <v>40</v>
      </c>
      <c r="I3304" s="8" t="str">
        <f>VLOOKUP(A3304,[1]Sheet0!$C:$J,8,0)</f>
        <v>银行后台数据录入</v>
      </c>
      <c r="J3304" s="8"/>
      <c r="K3304" s="8"/>
      <c r="L3304" s="8"/>
      <c r="M3304" s="8"/>
      <c r="N3304" s="8"/>
      <c r="O3304" s="8"/>
      <c r="P3304" s="8" t="s">
        <v>41</v>
      </c>
      <c r="Q3304" s="8"/>
      <c r="R3304" s="8"/>
      <c r="S3304" s="8" t="str">
        <f>VLOOKUP(A3304,[1]Sheet0!$C:$I,7,0)</f>
        <v>维度金融外包服务（苏州）有限公司</v>
      </c>
      <c r="T3304" s="8" t="str">
        <f>VLOOKUP(A3304,[1]Sheet0!$C:$M,11,0)</f>
        <v>四川省</v>
      </c>
      <c r="U3304" s="8" t="str">
        <f>VLOOKUP(A3304,[1]Sheet0!$C:$N,12,0)</f>
        <v>成都市</v>
      </c>
      <c r="V3304" s="8"/>
      <c r="W3304" s="8"/>
      <c r="X3304" s="8" t="str">
        <f>VLOOKUP(A3304,[1]Sheet0!$C:$L,10,0)</f>
        <v>028-63255868</v>
      </c>
      <c r="Y3304" s="8" t="str">
        <f>VLOOKUP(A3304,[1]Sheet0!$C:$L,9,0)</f>
        <v>腾雯</v>
      </c>
      <c r="Z3304" s="8"/>
      <c r="AA3304" s="20" t="s">
        <v>42</v>
      </c>
      <c r="AB3304" s="8" t="s">
        <v>43</v>
      </c>
      <c r="AC3304" s="8"/>
      <c r="AD3304" s="8" t="s">
        <v>44</v>
      </c>
      <c r="AE3304" s="8"/>
      <c r="AF3304" s="8"/>
    </row>
    <row r="3305" ht="16.5" spans="1:32">
      <c r="A3305" s="7" t="s">
        <v>3328</v>
      </c>
      <c r="B3305" s="8" t="str">
        <f>VLOOKUP(A3305,学号下拉数据!A:F,2,0)</f>
        <v>周瑞</v>
      </c>
      <c r="C3305" s="8" t="str">
        <f>VLOOKUP(A3305,学号下拉数据!A:F,4,0)</f>
        <v>大数据与会计</v>
      </c>
      <c r="D3305" s="8" t="str">
        <f>VLOOKUP(A3305,学号下拉数据!A:F,5,0)</f>
        <v>530302</v>
      </c>
      <c r="E3305" s="8" t="s">
        <v>3122</v>
      </c>
      <c r="F3305" s="8" t="str">
        <f>VLOOKUP(A3305,学号下拉数据!A:F,3,0)</f>
        <v>19会计3</v>
      </c>
      <c r="G3305" s="8" t="str">
        <f>VLOOKUP(A3305,学号下拉数据!A:F,6,0)</f>
        <v>三年</v>
      </c>
      <c r="H3305" s="9" t="s">
        <v>40</v>
      </c>
      <c r="I3305" s="8" t="str">
        <f>VLOOKUP(A3305,[1]Sheet0!$C:$J,8,0)</f>
        <v>银行后台数据录入</v>
      </c>
      <c r="J3305" s="8"/>
      <c r="K3305" s="8"/>
      <c r="L3305" s="8"/>
      <c r="M3305" s="8"/>
      <c r="N3305" s="8"/>
      <c r="O3305" s="8"/>
      <c r="P3305" s="8" t="s">
        <v>41</v>
      </c>
      <c r="Q3305" s="8"/>
      <c r="R3305" s="8"/>
      <c r="S3305" s="8" t="str">
        <f>VLOOKUP(A3305,[1]Sheet0!$C:$I,7,0)</f>
        <v>维度金融外包服务（苏州）有限公司</v>
      </c>
      <c r="T3305" s="8" t="str">
        <f>VLOOKUP(A3305,[1]Sheet0!$C:$M,11,0)</f>
        <v>四川省</v>
      </c>
      <c r="U3305" s="8" t="str">
        <f>VLOOKUP(A3305,[1]Sheet0!$C:$N,12,0)</f>
        <v>成都市</v>
      </c>
      <c r="V3305" s="8"/>
      <c r="W3305" s="8"/>
      <c r="X3305" s="8" t="str">
        <f>VLOOKUP(A3305,[1]Sheet0!$C:$L,10,0)</f>
        <v>028-63255868</v>
      </c>
      <c r="Y3305" s="8" t="str">
        <f>VLOOKUP(A3305,[1]Sheet0!$C:$L,9,0)</f>
        <v>滕雯</v>
      </c>
      <c r="Z3305" s="8"/>
      <c r="AA3305" s="20" t="s">
        <v>42</v>
      </c>
      <c r="AB3305" s="8" t="s">
        <v>43</v>
      </c>
      <c r="AC3305" s="8"/>
      <c r="AD3305" s="8" t="s">
        <v>44</v>
      </c>
      <c r="AE3305" s="8"/>
      <c r="AF3305" s="8"/>
    </row>
    <row r="3306" ht="16.5" spans="1:32">
      <c r="A3306" s="7" t="s">
        <v>3329</v>
      </c>
      <c r="B3306" s="8" t="str">
        <f>VLOOKUP(A3306,学号下拉数据!A:F,2,0)</f>
        <v>吴娇</v>
      </c>
      <c r="C3306" s="8" t="str">
        <f>VLOOKUP(A3306,学号下拉数据!A:F,4,0)</f>
        <v>大数据与会计</v>
      </c>
      <c r="D3306" s="8" t="str">
        <f>VLOOKUP(A3306,学号下拉数据!A:F,5,0)</f>
        <v>530302</v>
      </c>
      <c r="E3306" s="8" t="s">
        <v>3122</v>
      </c>
      <c r="F3306" s="8" t="str">
        <f>VLOOKUP(A3306,学号下拉数据!A:F,3,0)</f>
        <v>19会计3</v>
      </c>
      <c r="G3306" s="8" t="str">
        <f>VLOOKUP(A3306,学号下拉数据!A:F,6,0)</f>
        <v>三年</v>
      </c>
      <c r="H3306" s="9" t="s">
        <v>40</v>
      </c>
      <c r="I3306" s="8" t="str">
        <f>VLOOKUP(A3306,[1]Sheet0!$C:$J,8,0)</f>
        <v>会计</v>
      </c>
      <c r="J3306" s="8"/>
      <c r="K3306" s="8"/>
      <c r="L3306" s="8"/>
      <c r="M3306" s="8"/>
      <c r="N3306" s="8"/>
      <c r="O3306" s="8"/>
      <c r="P3306" s="8" t="s">
        <v>41</v>
      </c>
      <c r="Q3306" s="8"/>
      <c r="R3306" s="8"/>
      <c r="S3306" s="8" t="str">
        <f>VLOOKUP(A3306,[1]Sheet0!$C:$I,7,0)</f>
        <v>南江掌合天下信息技术有限责任公司</v>
      </c>
      <c r="T3306" s="8" t="str">
        <f>VLOOKUP(A3306,[1]Sheet0!$C:$M,11,0)</f>
        <v>四川省</v>
      </c>
      <c r="U3306" s="8" t="str">
        <f>VLOOKUP(A3306,[1]Sheet0!$C:$N,12,0)</f>
        <v>巴中市</v>
      </c>
      <c r="V3306" s="8"/>
      <c r="W3306" s="8"/>
      <c r="X3306" s="8" t="str">
        <f>VLOOKUP(A3306,[1]Sheet0!$C:$L,10,0)</f>
        <v>18113766699</v>
      </c>
      <c r="Y3306" s="8" t="str">
        <f>VLOOKUP(A3306,[1]Sheet0!$C:$L,9,0)</f>
        <v>罗龙</v>
      </c>
      <c r="Z3306" s="8"/>
      <c r="AA3306" s="20" t="s">
        <v>42</v>
      </c>
      <c r="AB3306" s="8" t="s">
        <v>43</v>
      </c>
      <c r="AC3306" s="8"/>
      <c r="AD3306" s="8" t="s">
        <v>44</v>
      </c>
      <c r="AE3306" s="8"/>
      <c r="AF3306" s="8"/>
    </row>
    <row r="3307" ht="16.5" spans="1:32">
      <c r="A3307" s="7" t="s">
        <v>3330</v>
      </c>
      <c r="B3307" s="8" t="str">
        <f>VLOOKUP(A3307,学号下拉数据!A:F,2,0)</f>
        <v>孙添翼</v>
      </c>
      <c r="C3307" s="8" t="str">
        <f>VLOOKUP(A3307,学号下拉数据!A:F,4,0)</f>
        <v>大数据与会计</v>
      </c>
      <c r="D3307" s="8" t="str">
        <f>VLOOKUP(A3307,学号下拉数据!A:F,5,0)</f>
        <v>530302</v>
      </c>
      <c r="E3307" s="8" t="s">
        <v>3122</v>
      </c>
      <c r="F3307" s="8" t="str">
        <f>VLOOKUP(A3307,学号下拉数据!A:F,3,0)</f>
        <v>19会计3</v>
      </c>
      <c r="G3307" s="8" t="str">
        <f>VLOOKUP(A3307,学号下拉数据!A:F,6,0)</f>
        <v>三年</v>
      </c>
      <c r="H3307" s="9" t="s">
        <v>40</v>
      </c>
      <c r="I3307" s="8" t="str">
        <f>VLOOKUP(A3307,[1]Sheet0!$C:$J,8,0)</f>
        <v>会计</v>
      </c>
      <c r="J3307" s="8"/>
      <c r="K3307" s="8"/>
      <c r="L3307" s="8"/>
      <c r="M3307" s="8"/>
      <c r="N3307" s="8"/>
      <c r="O3307" s="8"/>
      <c r="P3307" s="8" t="s">
        <v>41</v>
      </c>
      <c r="Q3307" s="8"/>
      <c r="R3307" s="8"/>
      <c r="S3307" s="8" t="str">
        <f>VLOOKUP(A3307,[1]Sheet0!$C:$I,7,0)</f>
        <v>成都蓉易通企业管理有限公司温江分公司</v>
      </c>
      <c r="T3307" s="8" t="str">
        <f>VLOOKUP(A3307,[1]Sheet0!$C:$M,11,0)</f>
        <v>四川省</v>
      </c>
      <c r="U3307" s="8" t="str">
        <f>VLOOKUP(A3307,[1]Sheet0!$C:$N,12,0)</f>
        <v>成都市</v>
      </c>
      <c r="V3307" s="8"/>
      <c r="W3307" s="8"/>
      <c r="X3307" s="8" t="str">
        <f>VLOOKUP(A3307,[1]Sheet0!$C:$L,10,0)</f>
        <v>18980496673</v>
      </c>
      <c r="Y3307" s="8" t="str">
        <f>VLOOKUP(A3307,[1]Sheet0!$C:$L,9,0)</f>
        <v>黄梅</v>
      </c>
      <c r="Z3307" s="8"/>
      <c r="AA3307" s="20" t="s">
        <v>42</v>
      </c>
      <c r="AB3307" s="8" t="s">
        <v>43</v>
      </c>
      <c r="AC3307" s="8"/>
      <c r="AD3307" s="8" t="s">
        <v>44</v>
      </c>
      <c r="AE3307" s="8"/>
      <c r="AF3307" s="8"/>
    </row>
    <row r="3308" ht="16.5" spans="1:32">
      <c r="A3308" s="7" t="s">
        <v>3331</v>
      </c>
      <c r="B3308" s="8" t="str">
        <f>VLOOKUP(A3308,学号下拉数据!A:F,2,0)</f>
        <v>唐邓成</v>
      </c>
      <c r="C3308" s="8" t="str">
        <f>VLOOKUP(A3308,学号下拉数据!A:F,4,0)</f>
        <v>大数据与会计</v>
      </c>
      <c r="D3308" s="8" t="str">
        <f>VLOOKUP(A3308,学号下拉数据!A:F,5,0)</f>
        <v>530302</v>
      </c>
      <c r="E3308" s="8" t="s">
        <v>3122</v>
      </c>
      <c r="F3308" s="8" t="str">
        <f>VLOOKUP(A3308,学号下拉数据!A:F,3,0)</f>
        <v>19会计3</v>
      </c>
      <c r="G3308" s="8" t="str">
        <f>VLOOKUP(A3308,学号下拉数据!A:F,6,0)</f>
        <v>三年</v>
      </c>
      <c r="H3308" s="9" t="s">
        <v>40</v>
      </c>
      <c r="I3308" s="8" t="str">
        <f>VLOOKUP(A3308,[1]Sheet0!$C:$J,8,0)</f>
        <v>会计</v>
      </c>
      <c r="J3308" s="8"/>
      <c r="K3308" s="8"/>
      <c r="L3308" s="8"/>
      <c r="M3308" s="8"/>
      <c r="N3308" s="8"/>
      <c r="O3308" s="8"/>
      <c r="P3308" s="8" t="s">
        <v>41</v>
      </c>
      <c r="Q3308" s="8"/>
      <c r="R3308" s="8"/>
      <c r="S3308" s="8" t="str">
        <f>VLOOKUP(A3308,[1]Sheet0!$C:$I,7,0)</f>
        <v>成都金程达建筑劳务有限公司</v>
      </c>
      <c r="T3308" s="8" t="str">
        <f>VLOOKUP(A3308,[1]Sheet0!$C:$M,11,0)</f>
        <v>四川省</v>
      </c>
      <c r="U3308" s="8" t="str">
        <f>VLOOKUP(A3308,[1]Sheet0!$C:$N,12,0)</f>
        <v>成都市</v>
      </c>
      <c r="V3308" s="8"/>
      <c r="W3308" s="8"/>
      <c r="X3308" s="8" t="str">
        <f>VLOOKUP(A3308,[1]Sheet0!$C:$L,10,0)</f>
        <v>13540231757</v>
      </c>
      <c r="Y3308" s="8" t="str">
        <f>VLOOKUP(A3308,[1]Sheet0!$C:$L,9,0)</f>
        <v>周江莉</v>
      </c>
      <c r="Z3308" s="8"/>
      <c r="AA3308" s="20" t="s">
        <v>42</v>
      </c>
      <c r="AB3308" s="8" t="s">
        <v>43</v>
      </c>
      <c r="AC3308" s="8"/>
      <c r="AD3308" s="8" t="s">
        <v>44</v>
      </c>
      <c r="AE3308" s="8"/>
      <c r="AF3308" s="8"/>
    </row>
    <row r="3309" ht="16.5" spans="1:32">
      <c r="A3309" s="7" t="s">
        <v>3332</v>
      </c>
      <c r="B3309" s="8" t="str">
        <f>VLOOKUP(A3309,学号下拉数据!A:F,2,0)</f>
        <v>文长友</v>
      </c>
      <c r="C3309" s="8" t="str">
        <f>VLOOKUP(A3309,学号下拉数据!A:F,4,0)</f>
        <v>大数据与会计</v>
      </c>
      <c r="D3309" s="8" t="str">
        <f>VLOOKUP(A3309,学号下拉数据!A:F,5,0)</f>
        <v>530302</v>
      </c>
      <c r="E3309" s="8" t="s">
        <v>3122</v>
      </c>
      <c r="F3309" s="8" t="str">
        <f>VLOOKUP(A3309,学号下拉数据!A:F,3,0)</f>
        <v>19会计3</v>
      </c>
      <c r="G3309" s="8" t="str">
        <f>VLOOKUP(A3309,学号下拉数据!A:F,6,0)</f>
        <v>三年</v>
      </c>
      <c r="H3309" s="9" t="s">
        <v>40</v>
      </c>
      <c r="I3309" s="8" t="str">
        <f>VLOOKUP(A3309,[1]Sheet0!$C:$J,8,0)</f>
        <v>会计</v>
      </c>
      <c r="J3309" s="8"/>
      <c r="K3309" s="8"/>
      <c r="L3309" s="8"/>
      <c r="M3309" s="8"/>
      <c r="N3309" s="8"/>
      <c r="O3309" s="8"/>
      <c r="P3309" s="8" t="s">
        <v>41</v>
      </c>
      <c r="Q3309" s="8"/>
      <c r="R3309" s="8"/>
      <c r="S3309" s="8" t="str">
        <f>VLOOKUP(A3309,[1]Sheet0!$C:$I,7,0)</f>
        <v>松潘县文业装饰装修有限责任公司</v>
      </c>
      <c r="T3309" s="8" t="str">
        <f>VLOOKUP(A3309,[1]Sheet0!$C:$M,11,0)</f>
        <v>四川省</v>
      </c>
      <c r="U3309" s="8" t="str">
        <f>VLOOKUP(A3309,[1]Sheet0!$C:$N,12,0)</f>
        <v>阿坝藏族羌族自治州</v>
      </c>
      <c r="V3309" s="8"/>
      <c r="W3309" s="8"/>
      <c r="X3309" s="8" t="str">
        <f>VLOOKUP(A3309,[1]Sheet0!$C:$L,10,0)</f>
        <v>18283724920</v>
      </c>
      <c r="Y3309" s="8" t="str">
        <f>VLOOKUP(A3309,[1]Sheet0!$C:$L,9,0)</f>
        <v>左武萍</v>
      </c>
      <c r="Z3309" s="8"/>
      <c r="AA3309" s="20" t="s">
        <v>42</v>
      </c>
      <c r="AB3309" s="8" t="s">
        <v>43</v>
      </c>
      <c r="AC3309" s="8"/>
      <c r="AD3309" s="8" t="s">
        <v>44</v>
      </c>
      <c r="AE3309" s="8"/>
      <c r="AF3309" s="8"/>
    </row>
    <row r="3310" ht="16.5" spans="1:32">
      <c r="A3310" s="7" t="s">
        <v>3333</v>
      </c>
      <c r="B3310" s="8" t="str">
        <f>VLOOKUP(A3310,学号下拉数据!A:F,2,0)</f>
        <v>胡美</v>
      </c>
      <c r="C3310" s="8" t="str">
        <f>VLOOKUP(A3310,学号下拉数据!A:F,4,0)</f>
        <v>大数据与会计</v>
      </c>
      <c r="D3310" s="8" t="str">
        <f>VLOOKUP(A3310,学号下拉数据!A:F,5,0)</f>
        <v>530302</v>
      </c>
      <c r="E3310" s="8" t="s">
        <v>3122</v>
      </c>
      <c r="F3310" s="8" t="str">
        <f>VLOOKUP(A3310,学号下拉数据!A:F,3,0)</f>
        <v>19会计3</v>
      </c>
      <c r="G3310" s="8" t="str">
        <f>VLOOKUP(A3310,学号下拉数据!A:F,6,0)</f>
        <v>三年</v>
      </c>
      <c r="H3310" s="9" t="s">
        <v>40</v>
      </c>
      <c r="I3310" s="8" t="str">
        <f>VLOOKUP(A3310,[1]Sheet0!$C:$J,8,0)</f>
        <v>会计助理</v>
      </c>
      <c r="J3310" s="8"/>
      <c r="K3310" s="8"/>
      <c r="L3310" s="8"/>
      <c r="M3310" s="8"/>
      <c r="N3310" s="8"/>
      <c r="O3310" s="8"/>
      <c r="P3310" s="8" t="s">
        <v>41</v>
      </c>
      <c r="Q3310" s="8"/>
      <c r="R3310" s="8"/>
      <c r="S3310" s="8" t="str">
        <f>VLOOKUP(A3310,[1]Sheet0!$C:$I,7,0)</f>
        <v>重庆千稳俊锋信息技术有限公司</v>
      </c>
      <c r="T3310" s="8" t="str">
        <f>VLOOKUP(A3310,[1]Sheet0!$C:$M,11,0)</f>
        <v>重庆市</v>
      </c>
      <c r="U3310" s="8" t="str">
        <f>VLOOKUP(A3310,[1]Sheet0!$C:$N,12,0)</f>
        <v>重庆市</v>
      </c>
      <c r="V3310" s="8"/>
      <c r="W3310" s="8"/>
      <c r="X3310" s="8" t="str">
        <f>VLOOKUP(A3310,[1]Sheet0!$C:$L,10,0)</f>
        <v>15527896552</v>
      </c>
      <c r="Y3310" s="8" t="str">
        <f>VLOOKUP(A3310,[1]Sheet0!$C:$L,9,0)</f>
        <v>陈华</v>
      </c>
      <c r="Z3310" s="8"/>
      <c r="AA3310" s="20" t="s">
        <v>42</v>
      </c>
      <c r="AB3310" s="8" t="s">
        <v>43</v>
      </c>
      <c r="AC3310" s="8"/>
      <c r="AD3310" s="8" t="s">
        <v>44</v>
      </c>
      <c r="AE3310" s="8"/>
      <c r="AF3310" s="8"/>
    </row>
    <row r="3311" ht="16.5" spans="1:32">
      <c r="A3311" s="7" t="s">
        <v>3334</v>
      </c>
      <c r="B3311" s="8" t="str">
        <f>VLOOKUP(A3311,学号下拉数据!A:F,2,0)</f>
        <v>邓润芝</v>
      </c>
      <c r="C3311" s="8" t="str">
        <f>VLOOKUP(A3311,学号下拉数据!A:F,4,0)</f>
        <v>大数据与会计</v>
      </c>
      <c r="D3311" s="8" t="str">
        <f>VLOOKUP(A3311,学号下拉数据!A:F,5,0)</f>
        <v>530302</v>
      </c>
      <c r="E3311" s="8" t="s">
        <v>3122</v>
      </c>
      <c r="F3311" s="8" t="str">
        <f>VLOOKUP(A3311,学号下拉数据!A:F,3,0)</f>
        <v>19会计3</v>
      </c>
      <c r="G3311" s="8" t="str">
        <f>VLOOKUP(A3311,学号下拉数据!A:F,6,0)</f>
        <v>三年</v>
      </c>
      <c r="H3311" s="9" t="s">
        <v>40</v>
      </c>
      <c r="I3311" s="8" t="str">
        <f>VLOOKUP(A3311,[1]Sheet0!$C:$J,8,0)</f>
        <v>客服</v>
      </c>
      <c r="J3311" s="8"/>
      <c r="K3311" s="8"/>
      <c r="L3311" s="8"/>
      <c r="M3311" s="8"/>
      <c r="N3311" s="8"/>
      <c r="O3311" s="8"/>
      <c r="P3311" s="8" t="s">
        <v>41</v>
      </c>
      <c r="Q3311" s="8"/>
      <c r="R3311" s="8"/>
      <c r="S3311" s="8" t="str">
        <f>VLOOKUP(A3311,[1]Sheet0!$C:$I,7,0)</f>
        <v>成都育师教培教育咨询中心</v>
      </c>
      <c r="T3311" s="8" t="str">
        <f>VLOOKUP(A3311,[1]Sheet0!$C:$M,11,0)</f>
        <v>四川省</v>
      </c>
      <c r="U3311" s="8" t="str">
        <f>VLOOKUP(A3311,[1]Sheet0!$C:$N,12,0)</f>
        <v>成都市</v>
      </c>
      <c r="V3311" s="8"/>
      <c r="W3311" s="8"/>
      <c r="X3311" s="8" t="str">
        <f>VLOOKUP(A3311,[1]Sheet0!$C:$L,10,0)</f>
        <v>18581575857</v>
      </c>
      <c r="Y3311" s="8" t="str">
        <f>VLOOKUP(A3311,[1]Sheet0!$C:$L,9,0)</f>
        <v>邓方周</v>
      </c>
      <c r="Z3311" s="8"/>
      <c r="AA3311" s="20" t="s">
        <v>42</v>
      </c>
      <c r="AB3311" s="8" t="s">
        <v>43</v>
      </c>
      <c r="AC3311" s="8"/>
      <c r="AD3311" s="8" t="s">
        <v>44</v>
      </c>
      <c r="AE3311" s="8"/>
      <c r="AF3311" s="8"/>
    </row>
    <row r="3312" ht="16.5" spans="1:32">
      <c r="A3312" s="7" t="s">
        <v>3335</v>
      </c>
      <c r="B3312" s="8" t="str">
        <f>VLOOKUP(A3312,学号下拉数据!A:F,2,0)</f>
        <v>岳晶晶</v>
      </c>
      <c r="C3312" s="8" t="str">
        <f>VLOOKUP(A3312,学号下拉数据!A:F,4,0)</f>
        <v>大数据与会计</v>
      </c>
      <c r="D3312" s="8" t="str">
        <f>VLOOKUP(A3312,学号下拉数据!A:F,5,0)</f>
        <v>530302</v>
      </c>
      <c r="E3312" s="8" t="s">
        <v>3122</v>
      </c>
      <c r="F3312" s="8" t="str">
        <f>VLOOKUP(A3312,学号下拉数据!A:F,3,0)</f>
        <v>19会计3</v>
      </c>
      <c r="G3312" s="8" t="str">
        <f>VLOOKUP(A3312,学号下拉数据!A:F,6,0)</f>
        <v>三年</v>
      </c>
      <c r="H3312" s="9" t="s">
        <v>40</v>
      </c>
      <c r="I3312" s="8" t="str">
        <f>VLOOKUP(A3312,[1]Sheet0!$C:$J,8,0)</f>
        <v>出纳</v>
      </c>
      <c r="J3312" s="8"/>
      <c r="K3312" s="8"/>
      <c r="L3312" s="8"/>
      <c r="M3312" s="8"/>
      <c r="N3312" s="8"/>
      <c r="O3312" s="8"/>
      <c r="P3312" s="8" t="s">
        <v>41</v>
      </c>
      <c r="Q3312" s="8"/>
      <c r="R3312" s="8"/>
      <c r="S3312" s="8" t="str">
        <f>VLOOKUP(A3312,[1]Sheet0!$C:$I,7,0)</f>
        <v>自贡海盛铜业有限公司</v>
      </c>
      <c r="T3312" s="8" t="str">
        <f>VLOOKUP(A3312,[1]Sheet0!$C:$M,11,0)</f>
        <v>四川省</v>
      </c>
      <c r="U3312" s="8" t="str">
        <f>VLOOKUP(A3312,[1]Sheet0!$C:$N,12,0)</f>
        <v>自贡市</v>
      </c>
      <c r="V3312" s="8"/>
      <c r="W3312" s="8"/>
      <c r="X3312" s="8" t="str">
        <f>VLOOKUP(A3312,[1]Sheet0!$C:$L,10,0)</f>
        <v>13684317379</v>
      </c>
      <c r="Y3312" s="8" t="str">
        <f>VLOOKUP(A3312,[1]Sheet0!$C:$L,9,0)</f>
        <v>兰恩琪</v>
      </c>
      <c r="Z3312" s="8"/>
      <c r="AA3312" s="20" t="s">
        <v>42</v>
      </c>
      <c r="AB3312" s="8" t="s">
        <v>43</v>
      </c>
      <c r="AC3312" s="8"/>
      <c r="AD3312" s="8" t="s">
        <v>44</v>
      </c>
      <c r="AE3312" s="8"/>
      <c r="AF3312" s="8"/>
    </row>
    <row r="3313" ht="16.5" spans="1:32">
      <c r="A3313" s="7" t="s">
        <v>3336</v>
      </c>
      <c r="B3313" s="8" t="str">
        <f>VLOOKUP(A3313,学号下拉数据!A:F,2,0)</f>
        <v>刘元园</v>
      </c>
      <c r="C3313" s="8" t="str">
        <f>VLOOKUP(A3313,学号下拉数据!A:F,4,0)</f>
        <v>大数据与会计</v>
      </c>
      <c r="D3313" s="8" t="str">
        <f>VLOOKUP(A3313,学号下拉数据!A:F,5,0)</f>
        <v>530302</v>
      </c>
      <c r="E3313" s="8" t="s">
        <v>3122</v>
      </c>
      <c r="F3313" s="8" t="str">
        <f>VLOOKUP(A3313,学号下拉数据!A:F,3,0)</f>
        <v>19会计3</v>
      </c>
      <c r="G3313" s="8" t="str">
        <f>VLOOKUP(A3313,学号下拉数据!A:F,6,0)</f>
        <v>三年</v>
      </c>
      <c r="H3313" s="9" t="s">
        <v>40</v>
      </c>
      <c r="I3313" s="8" t="str">
        <f>VLOOKUP(A3313,[1]Sheet0!$C:$J,8,0)</f>
        <v>会计</v>
      </c>
      <c r="J3313" s="8"/>
      <c r="K3313" s="8"/>
      <c r="L3313" s="8"/>
      <c r="M3313" s="8"/>
      <c r="N3313" s="8"/>
      <c r="O3313" s="8"/>
      <c r="P3313" s="8" t="s">
        <v>41</v>
      </c>
      <c r="Q3313" s="8"/>
      <c r="R3313" s="8"/>
      <c r="S3313" s="8" t="str">
        <f>VLOOKUP(A3313,[1]Sheet0!$C:$I,7,0)</f>
        <v>四川喣阳房地产开发有限公司</v>
      </c>
      <c r="T3313" s="8" t="str">
        <f>VLOOKUP(A3313,[1]Sheet0!$C:$M,11,0)</f>
        <v>四川省</v>
      </c>
      <c r="U3313" s="8" t="str">
        <f>VLOOKUP(A3313,[1]Sheet0!$C:$N,12,0)</f>
        <v>遂宁市</v>
      </c>
      <c r="V3313" s="8"/>
      <c r="W3313" s="8"/>
      <c r="X3313" s="8" t="str">
        <f>VLOOKUP(A3313,[1]Sheet0!$C:$L,10,0)</f>
        <v>13795878580</v>
      </c>
      <c r="Y3313" s="8" t="str">
        <f>VLOOKUP(A3313,[1]Sheet0!$C:$L,9,0)</f>
        <v>张琨</v>
      </c>
      <c r="Z3313" s="8"/>
      <c r="AA3313" s="20" t="s">
        <v>42</v>
      </c>
      <c r="AB3313" s="8" t="s">
        <v>43</v>
      </c>
      <c r="AC3313" s="8"/>
      <c r="AD3313" s="8" t="s">
        <v>44</v>
      </c>
      <c r="AE3313" s="8"/>
      <c r="AF3313" s="8"/>
    </row>
    <row r="3314" ht="16.5" spans="1:32">
      <c r="A3314" s="7" t="s">
        <v>3337</v>
      </c>
      <c r="B3314" s="8" t="str">
        <f>VLOOKUP(A3314,学号下拉数据!A:F,2,0)</f>
        <v>付龙娟</v>
      </c>
      <c r="C3314" s="8" t="str">
        <f>VLOOKUP(A3314,学号下拉数据!A:F,4,0)</f>
        <v>大数据与会计</v>
      </c>
      <c r="D3314" s="8" t="str">
        <f>VLOOKUP(A3314,学号下拉数据!A:F,5,0)</f>
        <v>530302</v>
      </c>
      <c r="E3314" s="8" t="s">
        <v>3122</v>
      </c>
      <c r="F3314" s="8" t="str">
        <f>VLOOKUP(A3314,学号下拉数据!A:F,3,0)</f>
        <v>19会计3</v>
      </c>
      <c r="G3314" s="8" t="str">
        <f>VLOOKUP(A3314,学号下拉数据!A:F,6,0)</f>
        <v>三年</v>
      </c>
      <c r="H3314" s="9" t="s">
        <v>40</v>
      </c>
      <c r="I3314" s="8" t="str">
        <f>VLOOKUP(A3314,[1]Sheet0!$C:$J,8,0)</f>
        <v>会计</v>
      </c>
      <c r="J3314" s="8"/>
      <c r="K3314" s="8"/>
      <c r="L3314" s="8"/>
      <c r="M3314" s="8"/>
      <c r="N3314" s="8"/>
      <c r="O3314" s="8"/>
      <c r="P3314" s="8" t="s">
        <v>41</v>
      </c>
      <c r="Q3314" s="8"/>
      <c r="R3314" s="8"/>
      <c r="S3314" s="8" t="str">
        <f>VLOOKUP(A3314,[1]Sheet0!$C:$I,7,0)</f>
        <v>四川煦阳房地产开发有限公司</v>
      </c>
      <c r="T3314" s="8" t="str">
        <f>VLOOKUP(A3314,[1]Sheet0!$C:$M,11,0)</f>
        <v>四川省</v>
      </c>
      <c r="U3314" s="8" t="str">
        <f>VLOOKUP(A3314,[1]Sheet0!$C:$N,12,0)</f>
        <v>遂宁市</v>
      </c>
      <c r="V3314" s="8"/>
      <c r="W3314" s="8"/>
      <c r="X3314" s="8" t="str">
        <f>VLOOKUP(A3314,[1]Sheet0!$C:$L,10,0)</f>
        <v>13795878580</v>
      </c>
      <c r="Y3314" s="8" t="str">
        <f>VLOOKUP(A3314,[1]Sheet0!$C:$L,9,0)</f>
        <v>张琨</v>
      </c>
      <c r="Z3314" s="8"/>
      <c r="AA3314" s="20" t="s">
        <v>42</v>
      </c>
      <c r="AB3314" s="8" t="s">
        <v>43</v>
      </c>
      <c r="AC3314" s="8"/>
      <c r="AD3314" s="8" t="s">
        <v>44</v>
      </c>
      <c r="AE3314" s="8"/>
      <c r="AF3314" s="8"/>
    </row>
    <row r="3315" ht="16.5" spans="1:32">
      <c r="A3315" s="7" t="s">
        <v>3338</v>
      </c>
      <c r="B3315" s="8" t="str">
        <f>VLOOKUP(A3315,学号下拉数据!A:F,2,0)</f>
        <v>郎亚男</v>
      </c>
      <c r="C3315" s="8" t="str">
        <f>VLOOKUP(A3315,学号下拉数据!A:F,4,0)</f>
        <v>大数据与会计</v>
      </c>
      <c r="D3315" s="8" t="str">
        <f>VLOOKUP(A3315,学号下拉数据!A:F,5,0)</f>
        <v>530302</v>
      </c>
      <c r="E3315" s="8" t="s">
        <v>3122</v>
      </c>
      <c r="F3315" s="8" t="str">
        <f>VLOOKUP(A3315,学号下拉数据!A:F,3,0)</f>
        <v>19会计3</v>
      </c>
      <c r="G3315" s="8" t="str">
        <f>VLOOKUP(A3315,学号下拉数据!A:F,6,0)</f>
        <v>三年</v>
      </c>
      <c r="H3315" s="9" t="s">
        <v>40</v>
      </c>
      <c r="I3315" s="8" t="str">
        <f>VLOOKUP(A3315,[1]Sheet0!$C:$J,8,0)</f>
        <v>会计助理</v>
      </c>
      <c r="J3315" s="8"/>
      <c r="K3315" s="8"/>
      <c r="L3315" s="8"/>
      <c r="M3315" s="8"/>
      <c r="N3315" s="8"/>
      <c r="O3315" s="8"/>
      <c r="P3315" s="8" t="s">
        <v>41</v>
      </c>
      <c r="Q3315" s="8"/>
      <c r="R3315" s="8"/>
      <c r="S3315" s="8" t="str">
        <f>VLOOKUP(A3315,[1]Sheet0!$C:$I,7,0)</f>
        <v>成都劲东文化传播有限公司</v>
      </c>
      <c r="T3315" s="8" t="str">
        <f>VLOOKUP(A3315,[1]Sheet0!$C:$M,11,0)</f>
        <v>四川省</v>
      </c>
      <c r="U3315" s="8" t="str">
        <f>VLOOKUP(A3315,[1]Sheet0!$C:$N,12,0)</f>
        <v>成都市</v>
      </c>
      <c r="V3315" s="8"/>
      <c r="W3315" s="8"/>
      <c r="X3315" s="8" t="str">
        <f>VLOOKUP(A3315,[1]Sheet0!$C:$L,10,0)</f>
        <v>13982023515</v>
      </c>
      <c r="Y3315" s="8" t="str">
        <f>VLOOKUP(A3315,[1]Sheet0!$C:$L,9,0)</f>
        <v>王文良</v>
      </c>
      <c r="Z3315" s="8"/>
      <c r="AA3315" s="20" t="s">
        <v>42</v>
      </c>
      <c r="AB3315" s="8" t="s">
        <v>43</v>
      </c>
      <c r="AC3315" s="8"/>
      <c r="AD3315" s="8" t="s">
        <v>44</v>
      </c>
      <c r="AE3315" s="8"/>
      <c r="AF3315" s="8"/>
    </row>
    <row r="3316" ht="16.5" spans="1:32">
      <c r="A3316" s="7" t="s">
        <v>3339</v>
      </c>
      <c r="B3316" s="8" t="str">
        <f>VLOOKUP(A3316,学号下拉数据!A:F,2,0)</f>
        <v>向熙</v>
      </c>
      <c r="C3316" s="8" t="str">
        <f>VLOOKUP(A3316,学号下拉数据!A:F,4,0)</f>
        <v>大数据与会计</v>
      </c>
      <c r="D3316" s="8" t="str">
        <f>VLOOKUP(A3316,学号下拉数据!A:F,5,0)</f>
        <v>530302</v>
      </c>
      <c r="E3316" s="8" t="s">
        <v>3122</v>
      </c>
      <c r="F3316" s="8" t="str">
        <f>VLOOKUP(A3316,学号下拉数据!A:F,3,0)</f>
        <v>19会计3</v>
      </c>
      <c r="G3316" s="8" t="str">
        <f>VLOOKUP(A3316,学号下拉数据!A:F,6,0)</f>
        <v>三年</v>
      </c>
      <c r="H3316" s="9" t="s">
        <v>40</v>
      </c>
      <c r="I3316" s="8" t="str">
        <f>VLOOKUP(A3316,[1]Sheet0!$C:$J,8,0)</f>
        <v>会计助理</v>
      </c>
      <c r="J3316" s="8"/>
      <c r="K3316" s="8"/>
      <c r="L3316" s="8"/>
      <c r="M3316" s="8"/>
      <c r="N3316" s="8"/>
      <c r="O3316" s="8"/>
      <c r="P3316" s="8" t="s">
        <v>41</v>
      </c>
      <c r="Q3316" s="8"/>
      <c r="R3316" s="8"/>
      <c r="S3316" s="8" t="str">
        <f>VLOOKUP(A3316,[1]Sheet0!$C:$I,7,0)</f>
        <v>成都众象前潮信息技术有限公司</v>
      </c>
      <c r="T3316" s="8" t="str">
        <f>VLOOKUP(A3316,[1]Sheet0!$C:$M,11,0)</f>
        <v>四川省</v>
      </c>
      <c r="U3316" s="8" t="str">
        <f>VLOOKUP(A3316,[1]Sheet0!$C:$N,12,0)</f>
        <v>成都市</v>
      </c>
      <c r="V3316" s="8"/>
      <c r="W3316" s="8"/>
      <c r="X3316" s="8" t="str">
        <f>VLOOKUP(A3316,[1]Sheet0!$C:$L,10,0)</f>
        <v>18281603920</v>
      </c>
      <c r="Y3316" s="8" t="str">
        <f>VLOOKUP(A3316,[1]Sheet0!$C:$L,9,0)</f>
        <v>杨文泽</v>
      </c>
      <c r="Z3316" s="8"/>
      <c r="AA3316" s="20" t="s">
        <v>42</v>
      </c>
      <c r="AB3316" s="8" t="s">
        <v>43</v>
      </c>
      <c r="AC3316" s="8"/>
      <c r="AD3316" s="8" t="s">
        <v>44</v>
      </c>
      <c r="AE3316" s="8"/>
      <c r="AF3316" s="8"/>
    </row>
    <row r="3317" ht="16.5" spans="1:32">
      <c r="A3317" s="7" t="s">
        <v>3340</v>
      </c>
      <c r="B3317" s="8" t="str">
        <f>VLOOKUP(A3317,学号下拉数据!A:F,2,0)</f>
        <v>姜世成</v>
      </c>
      <c r="C3317" s="8" t="str">
        <f>VLOOKUP(A3317,学号下拉数据!A:F,4,0)</f>
        <v>大数据与会计</v>
      </c>
      <c r="D3317" s="8" t="str">
        <f>VLOOKUP(A3317,学号下拉数据!A:F,5,0)</f>
        <v>530302</v>
      </c>
      <c r="E3317" s="8" t="s">
        <v>3122</v>
      </c>
      <c r="F3317" s="8" t="str">
        <f>VLOOKUP(A3317,学号下拉数据!A:F,3,0)</f>
        <v>19会计3</v>
      </c>
      <c r="G3317" s="8" t="str">
        <f>VLOOKUP(A3317,学号下拉数据!A:F,6,0)</f>
        <v>三年</v>
      </c>
      <c r="H3317" s="9" t="s">
        <v>40</v>
      </c>
      <c r="I3317" s="8" t="str">
        <f>VLOOKUP(A3317,[1]Sheet0!$C:$J,8,0)</f>
        <v>出纳</v>
      </c>
      <c r="J3317" s="8"/>
      <c r="K3317" s="8"/>
      <c r="L3317" s="8"/>
      <c r="M3317" s="8"/>
      <c r="N3317" s="8"/>
      <c r="O3317" s="8"/>
      <c r="P3317" s="8" t="s">
        <v>41</v>
      </c>
      <c r="Q3317" s="8"/>
      <c r="R3317" s="8"/>
      <c r="S3317" s="8" t="str">
        <f>VLOOKUP(A3317,[1]Sheet0!$C:$I,7,0)</f>
        <v>隆阳区贝比码头母婴服装店</v>
      </c>
      <c r="T3317" s="8" t="str">
        <f>VLOOKUP(A3317,[1]Sheet0!$C:$M,11,0)</f>
        <v>云南省</v>
      </c>
      <c r="U3317" s="8" t="str">
        <f>VLOOKUP(A3317,[1]Sheet0!$C:$N,12,0)</f>
        <v>保山市</v>
      </c>
      <c r="V3317" s="8"/>
      <c r="W3317" s="8"/>
      <c r="X3317" s="8" t="str">
        <f>VLOOKUP(A3317,[1]Sheet0!$C:$L,10,0)</f>
        <v>18725225993</v>
      </c>
      <c r="Y3317" s="8" t="str">
        <f>VLOOKUP(A3317,[1]Sheet0!$C:$L,9,0)</f>
        <v>寸君维</v>
      </c>
      <c r="Z3317" s="8"/>
      <c r="AA3317" s="20" t="s">
        <v>42</v>
      </c>
      <c r="AB3317" s="8" t="s">
        <v>43</v>
      </c>
      <c r="AC3317" s="8"/>
      <c r="AD3317" s="8" t="s">
        <v>44</v>
      </c>
      <c r="AE3317" s="8"/>
      <c r="AF3317" s="8"/>
    </row>
    <row r="3318" ht="16.5" spans="1:32">
      <c r="A3318" s="7" t="s">
        <v>3341</v>
      </c>
      <c r="B3318" s="8" t="str">
        <f>VLOOKUP(A3318,学号下拉数据!A:F,2,0)</f>
        <v>许荆楠</v>
      </c>
      <c r="C3318" s="8" t="str">
        <f>VLOOKUP(A3318,学号下拉数据!A:F,4,0)</f>
        <v>大数据与会计</v>
      </c>
      <c r="D3318" s="8" t="str">
        <f>VLOOKUP(A3318,学号下拉数据!A:F,5,0)</f>
        <v>530302</v>
      </c>
      <c r="E3318" s="8" t="s">
        <v>3122</v>
      </c>
      <c r="F3318" s="8" t="str">
        <f>VLOOKUP(A3318,学号下拉数据!A:F,3,0)</f>
        <v>19会计3</v>
      </c>
      <c r="G3318" s="8" t="str">
        <f>VLOOKUP(A3318,学号下拉数据!A:F,6,0)</f>
        <v>三年</v>
      </c>
      <c r="H3318" s="9" t="s">
        <v>40</v>
      </c>
      <c r="I3318" s="8" t="str">
        <f>VLOOKUP(A3318,[1]Sheet0!$C:$J,8,0)</f>
        <v>会计实习生</v>
      </c>
      <c r="J3318" s="8"/>
      <c r="K3318" s="8"/>
      <c r="L3318" s="8"/>
      <c r="M3318" s="8"/>
      <c r="N3318" s="8"/>
      <c r="O3318" s="8"/>
      <c r="P3318" s="8" t="s">
        <v>41</v>
      </c>
      <c r="Q3318" s="8"/>
      <c r="R3318" s="8"/>
      <c r="S3318" s="8" t="str">
        <f>VLOOKUP(A3318,[1]Sheet0!$C:$I,7,0)</f>
        <v>四川互成会计服务有限公司</v>
      </c>
      <c r="T3318" s="8" t="str">
        <f>VLOOKUP(A3318,[1]Sheet0!$C:$M,11,0)</f>
        <v>四川省</v>
      </c>
      <c r="U3318" s="8" t="str">
        <f>VLOOKUP(A3318,[1]Sheet0!$C:$N,12,0)</f>
        <v>绵阳市</v>
      </c>
      <c r="V3318" s="8"/>
      <c r="W3318" s="8"/>
      <c r="X3318" s="8" t="str">
        <f>VLOOKUP(A3318,[1]Sheet0!$C:$L,10,0)</f>
        <v>18181768888</v>
      </c>
      <c r="Y3318" s="8" t="str">
        <f>VLOOKUP(A3318,[1]Sheet0!$C:$L,9,0)</f>
        <v>谢欣欣</v>
      </c>
      <c r="Z3318" s="8"/>
      <c r="AA3318" s="20" t="s">
        <v>42</v>
      </c>
      <c r="AB3318" s="8" t="s">
        <v>43</v>
      </c>
      <c r="AC3318" s="8"/>
      <c r="AD3318" s="8" t="s">
        <v>44</v>
      </c>
      <c r="AE3318" s="8"/>
      <c r="AF3318" s="8"/>
    </row>
    <row r="3319" ht="16.5" spans="1:32">
      <c r="A3319" s="7" t="s">
        <v>3342</v>
      </c>
      <c r="B3319" s="8" t="str">
        <f>VLOOKUP(A3319,学号下拉数据!A:F,2,0)</f>
        <v>夏冰洁</v>
      </c>
      <c r="C3319" s="8" t="str">
        <f>VLOOKUP(A3319,学号下拉数据!A:F,4,0)</f>
        <v>大数据与会计</v>
      </c>
      <c r="D3319" s="8" t="str">
        <f>VLOOKUP(A3319,学号下拉数据!A:F,5,0)</f>
        <v>530302</v>
      </c>
      <c r="E3319" s="8" t="s">
        <v>3122</v>
      </c>
      <c r="F3319" s="8" t="str">
        <f>VLOOKUP(A3319,学号下拉数据!A:F,3,0)</f>
        <v>19会计3</v>
      </c>
      <c r="G3319" s="8" t="str">
        <f>VLOOKUP(A3319,学号下拉数据!A:F,6,0)</f>
        <v>三年</v>
      </c>
      <c r="H3319" s="9" t="s">
        <v>40</v>
      </c>
      <c r="I3319" s="8" t="str">
        <f>VLOOKUP(A3319,[1]Sheet0!$C:$J,8,0)</f>
        <v>财务</v>
      </c>
      <c r="J3319" s="8"/>
      <c r="K3319" s="8"/>
      <c r="L3319" s="8"/>
      <c r="M3319" s="8"/>
      <c r="N3319" s="8"/>
      <c r="O3319" s="8"/>
      <c r="P3319" s="8" t="s">
        <v>41</v>
      </c>
      <c r="Q3319" s="8"/>
      <c r="R3319" s="8"/>
      <c r="S3319" s="8" t="str">
        <f>VLOOKUP(A3319,[1]Sheet0!$C:$I,7,0)</f>
        <v>四川煦阳房地产开发有限公司</v>
      </c>
      <c r="T3319" s="8" t="str">
        <f>VLOOKUP(A3319,[1]Sheet0!$C:$M,11,0)</f>
        <v>四川省</v>
      </c>
      <c r="U3319" s="8" t="str">
        <f>VLOOKUP(A3319,[1]Sheet0!$C:$N,12,0)</f>
        <v>遂宁市</v>
      </c>
      <c r="V3319" s="8"/>
      <c r="W3319" s="8"/>
      <c r="X3319" s="8" t="str">
        <f>VLOOKUP(A3319,[1]Sheet0!$C:$L,10,0)</f>
        <v>13795878880</v>
      </c>
      <c r="Y3319" s="8" t="str">
        <f>VLOOKUP(A3319,[1]Sheet0!$C:$L,9,0)</f>
        <v>张琨</v>
      </c>
      <c r="Z3319" s="8"/>
      <c r="AA3319" s="20" t="s">
        <v>42</v>
      </c>
      <c r="AB3319" s="8" t="s">
        <v>43</v>
      </c>
      <c r="AC3319" s="8"/>
      <c r="AD3319" s="8" t="s">
        <v>44</v>
      </c>
      <c r="AE3319" s="8"/>
      <c r="AF3319" s="8"/>
    </row>
    <row r="3320" ht="16.5" spans="1:32">
      <c r="A3320" s="7" t="s">
        <v>3343</v>
      </c>
      <c r="B3320" s="8" t="str">
        <f>VLOOKUP(A3320,学号下拉数据!A:F,2,0)</f>
        <v>陈娅玲</v>
      </c>
      <c r="C3320" s="8" t="str">
        <f>VLOOKUP(A3320,学号下拉数据!A:F,4,0)</f>
        <v>大数据与会计</v>
      </c>
      <c r="D3320" s="8" t="str">
        <f>VLOOKUP(A3320,学号下拉数据!A:F,5,0)</f>
        <v>530302</v>
      </c>
      <c r="E3320" s="8" t="s">
        <v>3122</v>
      </c>
      <c r="F3320" s="8" t="str">
        <f>VLOOKUP(A3320,学号下拉数据!A:F,3,0)</f>
        <v>19会计3</v>
      </c>
      <c r="G3320" s="8" t="str">
        <f>VLOOKUP(A3320,学号下拉数据!A:F,6,0)</f>
        <v>三年</v>
      </c>
      <c r="H3320" s="9" t="s">
        <v>40</v>
      </c>
      <c r="I3320" s="8" t="str">
        <f>VLOOKUP(A3320,[1]Sheet0!$C:$J,8,0)</f>
        <v>金融客服</v>
      </c>
      <c r="J3320" s="8"/>
      <c r="K3320" s="8"/>
      <c r="L3320" s="8"/>
      <c r="M3320" s="8"/>
      <c r="N3320" s="8"/>
      <c r="O3320" s="8"/>
      <c r="P3320" s="8" t="s">
        <v>41</v>
      </c>
      <c r="Q3320" s="8"/>
      <c r="R3320" s="8"/>
      <c r="S3320" s="8" t="str">
        <f>VLOOKUP(A3320,[1]Sheet0!$C:$I,7,0)</f>
        <v>景胜泰华科技有限公司</v>
      </c>
      <c r="T3320" s="8" t="str">
        <f>VLOOKUP(A3320,[1]Sheet0!$C:$M,11,0)</f>
        <v>四川省</v>
      </c>
      <c r="U3320" s="8" t="str">
        <f>VLOOKUP(A3320,[1]Sheet0!$C:$N,12,0)</f>
        <v>成都市</v>
      </c>
      <c r="V3320" s="8"/>
      <c r="W3320" s="8"/>
      <c r="X3320" s="8" t="str">
        <f>VLOOKUP(A3320,[1]Sheet0!$C:$L,10,0)</f>
        <v>18398119531</v>
      </c>
      <c r="Y3320" s="8" t="str">
        <f>VLOOKUP(A3320,[1]Sheet0!$C:$L,9,0)</f>
        <v>张梅</v>
      </c>
      <c r="Z3320" s="8"/>
      <c r="AA3320" s="20" t="s">
        <v>42</v>
      </c>
      <c r="AB3320" s="8" t="s">
        <v>43</v>
      </c>
      <c r="AC3320" s="8"/>
      <c r="AD3320" s="8" t="s">
        <v>44</v>
      </c>
      <c r="AE3320" s="8"/>
      <c r="AF3320" s="8"/>
    </row>
    <row r="3321" ht="16.5" spans="1:32">
      <c r="A3321" s="7" t="s">
        <v>3344</v>
      </c>
      <c r="B3321" s="8" t="str">
        <f>VLOOKUP(A3321,学号下拉数据!A:F,2,0)</f>
        <v>白林</v>
      </c>
      <c r="C3321" s="8" t="str">
        <f>VLOOKUP(A3321,学号下拉数据!A:F,4,0)</f>
        <v>大数据与会计</v>
      </c>
      <c r="D3321" s="8" t="str">
        <f>VLOOKUP(A3321,学号下拉数据!A:F,5,0)</f>
        <v>530302</v>
      </c>
      <c r="E3321" s="8" t="s">
        <v>3122</v>
      </c>
      <c r="F3321" s="8" t="str">
        <f>VLOOKUP(A3321,学号下拉数据!A:F,3,0)</f>
        <v>19会计3</v>
      </c>
      <c r="G3321" s="8" t="str">
        <f>VLOOKUP(A3321,学号下拉数据!A:F,6,0)</f>
        <v>三年</v>
      </c>
      <c r="H3321" s="9" t="s">
        <v>40</v>
      </c>
      <c r="I3321" s="8" t="str">
        <f>VLOOKUP(A3321,[1]Sheet0!$C:$J,8,0)</f>
        <v>会计</v>
      </c>
      <c r="J3321" s="8"/>
      <c r="K3321" s="8"/>
      <c r="L3321" s="8"/>
      <c r="M3321" s="8"/>
      <c r="N3321" s="8"/>
      <c r="O3321" s="8"/>
      <c r="P3321" s="8" t="s">
        <v>41</v>
      </c>
      <c r="Q3321" s="8"/>
      <c r="R3321" s="8"/>
      <c r="S3321" s="8" t="str">
        <f>VLOOKUP(A3321,[1]Sheet0!$C:$I,7,0)</f>
        <v>四川创铭景辰建筑工程有限公司</v>
      </c>
      <c r="T3321" s="8" t="str">
        <f>VLOOKUP(A3321,[1]Sheet0!$C:$M,11,0)</f>
        <v>四川省</v>
      </c>
      <c r="U3321" s="8" t="str">
        <f>VLOOKUP(A3321,[1]Sheet0!$C:$N,12,0)</f>
        <v>遂宁市</v>
      </c>
      <c r="V3321" s="8"/>
      <c r="W3321" s="8"/>
      <c r="X3321" s="8" t="str">
        <f>VLOOKUP(A3321,[1]Sheet0!$C:$L,10,0)</f>
        <v>13795878580</v>
      </c>
      <c r="Y3321" s="8" t="str">
        <f>VLOOKUP(A3321,[1]Sheet0!$C:$L,9,0)</f>
        <v>张琨</v>
      </c>
      <c r="Z3321" s="8"/>
      <c r="AA3321" s="20" t="s">
        <v>42</v>
      </c>
      <c r="AB3321" s="8" t="s">
        <v>43</v>
      </c>
      <c r="AC3321" s="8"/>
      <c r="AD3321" s="8" t="s">
        <v>44</v>
      </c>
      <c r="AE3321" s="8"/>
      <c r="AF3321" s="8"/>
    </row>
    <row r="3322" ht="16.5" spans="1:32">
      <c r="A3322" s="7" t="s">
        <v>3345</v>
      </c>
      <c r="B3322" s="8" t="str">
        <f>VLOOKUP(A3322,学号下拉数据!A:F,2,0)</f>
        <v>许明娜</v>
      </c>
      <c r="C3322" s="8" t="str">
        <f>VLOOKUP(A3322,学号下拉数据!A:F,4,0)</f>
        <v>大数据与会计</v>
      </c>
      <c r="D3322" s="8" t="str">
        <f>VLOOKUP(A3322,学号下拉数据!A:F,5,0)</f>
        <v>530302</v>
      </c>
      <c r="E3322" s="8" t="s">
        <v>3122</v>
      </c>
      <c r="F3322" s="8" t="str">
        <f>VLOOKUP(A3322,学号下拉数据!A:F,3,0)</f>
        <v>19会计3</v>
      </c>
      <c r="G3322" s="8" t="str">
        <f>VLOOKUP(A3322,学号下拉数据!A:F,6,0)</f>
        <v>三年</v>
      </c>
      <c r="H3322" s="9" t="s">
        <v>40</v>
      </c>
      <c r="I3322" s="8" t="str">
        <f>VLOOKUP(A3322,[1]Sheet0!$C:$J,8,0)</f>
        <v>成本核算</v>
      </c>
      <c r="J3322" s="8"/>
      <c r="K3322" s="8"/>
      <c r="L3322" s="8"/>
      <c r="M3322" s="8"/>
      <c r="N3322" s="8"/>
      <c r="O3322" s="8"/>
      <c r="P3322" s="8" t="s">
        <v>41</v>
      </c>
      <c r="Q3322" s="8"/>
      <c r="R3322" s="8"/>
      <c r="S3322" s="8" t="str">
        <f>VLOOKUP(A3322,[1]Sheet0!$C:$I,7,0)</f>
        <v>成都格拉斯曼科技有限公司</v>
      </c>
      <c r="T3322" s="8" t="str">
        <f>VLOOKUP(A3322,[1]Sheet0!$C:$M,11,0)</f>
        <v>四川省</v>
      </c>
      <c r="U3322" s="8" t="str">
        <f>VLOOKUP(A3322,[1]Sheet0!$C:$N,12,0)</f>
        <v>成都市</v>
      </c>
      <c r="V3322" s="8"/>
      <c r="W3322" s="8"/>
      <c r="X3322" s="8" t="str">
        <f>VLOOKUP(A3322,[1]Sheet0!$C:$L,10,0)</f>
        <v>13551138696</v>
      </c>
      <c r="Y3322" s="8" t="str">
        <f>VLOOKUP(A3322,[1]Sheet0!$C:$L,9,0)</f>
        <v>余财松</v>
      </c>
      <c r="Z3322" s="8"/>
      <c r="AA3322" s="20" t="s">
        <v>42</v>
      </c>
      <c r="AB3322" s="8" t="s">
        <v>43</v>
      </c>
      <c r="AC3322" s="8"/>
      <c r="AD3322" s="8" t="s">
        <v>44</v>
      </c>
      <c r="AE3322" s="8"/>
      <c r="AF3322" s="8"/>
    </row>
    <row r="3323" ht="16.5" spans="1:32">
      <c r="A3323" s="7" t="s">
        <v>3346</v>
      </c>
      <c r="B3323" s="8" t="str">
        <f>VLOOKUP(A3323,学号下拉数据!A:F,2,0)</f>
        <v>尹利君</v>
      </c>
      <c r="C3323" s="8" t="str">
        <f>VLOOKUP(A3323,学号下拉数据!A:F,4,0)</f>
        <v>大数据与会计</v>
      </c>
      <c r="D3323" s="8" t="str">
        <f>VLOOKUP(A3323,学号下拉数据!A:F,5,0)</f>
        <v>530302</v>
      </c>
      <c r="E3323" s="8" t="s">
        <v>3122</v>
      </c>
      <c r="F3323" s="8" t="str">
        <f>VLOOKUP(A3323,学号下拉数据!A:F,3,0)</f>
        <v>19会计3</v>
      </c>
      <c r="G3323" s="8" t="str">
        <f>VLOOKUP(A3323,学号下拉数据!A:F,6,0)</f>
        <v>三年</v>
      </c>
      <c r="H3323" s="9" t="s">
        <v>40</v>
      </c>
      <c r="I3323" s="8" t="str">
        <f>VLOOKUP(A3323,[1]Sheet0!$C:$J,8,0)</f>
        <v>出纳助理</v>
      </c>
      <c r="J3323" s="8"/>
      <c r="K3323" s="8"/>
      <c r="L3323" s="8"/>
      <c r="M3323" s="8"/>
      <c r="N3323" s="8"/>
      <c r="O3323" s="8"/>
      <c r="P3323" s="8" t="s">
        <v>41</v>
      </c>
      <c r="Q3323" s="8"/>
      <c r="R3323" s="8"/>
      <c r="S3323" s="8" t="str">
        <f>VLOOKUP(A3323,[1]Sheet0!$C:$I,7,0)</f>
        <v>四川煦阳房地产开发有限公司</v>
      </c>
      <c r="T3323" s="8" t="str">
        <f>VLOOKUP(A3323,[1]Sheet0!$C:$M,11,0)</f>
        <v>四川省</v>
      </c>
      <c r="U3323" s="8" t="str">
        <f>VLOOKUP(A3323,[1]Sheet0!$C:$N,12,0)</f>
        <v>遂宁市</v>
      </c>
      <c r="V3323" s="8"/>
      <c r="W3323" s="8"/>
      <c r="X3323" s="8" t="str">
        <f>VLOOKUP(A3323,[1]Sheet0!$C:$L,10,0)</f>
        <v>13795878880</v>
      </c>
      <c r="Y3323" s="8" t="str">
        <f>VLOOKUP(A3323,[1]Sheet0!$C:$L,9,0)</f>
        <v>张琨</v>
      </c>
      <c r="Z3323" s="8"/>
      <c r="AA3323" s="20" t="s">
        <v>42</v>
      </c>
      <c r="AB3323" s="8" t="s">
        <v>43</v>
      </c>
      <c r="AC3323" s="8"/>
      <c r="AD3323" s="8" t="s">
        <v>44</v>
      </c>
      <c r="AE3323" s="8"/>
      <c r="AF3323" s="8"/>
    </row>
    <row r="3324" ht="16.5" spans="1:32">
      <c r="A3324" s="7" t="s">
        <v>3347</v>
      </c>
      <c r="B3324" s="8" t="str">
        <f>VLOOKUP(A3324,学号下拉数据!A:F,2,0)</f>
        <v>周海燕</v>
      </c>
      <c r="C3324" s="8" t="str">
        <f>VLOOKUP(A3324,学号下拉数据!A:F,4,0)</f>
        <v>大数据与会计</v>
      </c>
      <c r="D3324" s="8" t="str">
        <f>VLOOKUP(A3324,学号下拉数据!A:F,5,0)</f>
        <v>530302</v>
      </c>
      <c r="E3324" s="8" t="s">
        <v>3122</v>
      </c>
      <c r="F3324" s="8" t="str">
        <f>VLOOKUP(A3324,学号下拉数据!A:F,3,0)</f>
        <v>19会计3</v>
      </c>
      <c r="G3324" s="8" t="str">
        <f>VLOOKUP(A3324,学号下拉数据!A:F,6,0)</f>
        <v>三年</v>
      </c>
      <c r="H3324" s="9" t="s">
        <v>40</v>
      </c>
      <c r="I3324" s="8" t="str">
        <f>VLOOKUP(A3324,[1]Sheet0!$C:$J,8,0)</f>
        <v>会计助理</v>
      </c>
      <c r="J3324" s="8"/>
      <c r="K3324" s="8"/>
      <c r="L3324" s="8"/>
      <c r="M3324" s="8"/>
      <c r="N3324" s="8"/>
      <c r="O3324" s="8"/>
      <c r="P3324" s="8" t="s">
        <v>41</v>
      </c>
      <c r="Q3324" s="8"/>
      <c r="R3324" s="8"/>
      <c r="S3324" s="8" t="str">
        <f>VLOOKUP(A3324,[1]Sheet0!$C:$I,7,0)</f>
        <v>四川煦阳房地产开发有限公司</v>
      </c>
      <c r="T3324" s="8" t="str">
        <f>VLOOKUP(A3324,[1]Sheet0!$C:$M,11,0)</f>
        <v>四川省</v>
      </c>
      <c r="U3324" s="8" t="str">
        <f>VLOOKUP(A3324,[1]Sheet0!$C:$N,12,0)</f>
        <v>遂宁市</v>
      </c>
      <c r="V3324" s="8"/>
      <c r="W3324" s="8"/>
      <c r="X3324" s="8" t="str">
        <f>VLOOKUP(A3324,[1]Sheet0!$C:$L,10,0)</f>
        <v>13795878880</v>
      </c>
      <c r="Y3324" s="8" t="str">
        <f>VLOOKUP(A3324,[1]Sheet0!$C:$L,9,0)</f>
        <v>张琨</v>
      </c>
      <c r="Z3324" s="8"/>
      <c r="AA3324" s="20" t="s">
        <v>42</v>
      </c>
      <c r="AB3324" s="8" t="s">
        <v>43</v>
      </c>
      <c r="AC3324" s="8"/>
      <c r="AD3324" s="8" t="s">
        <v>44</v>
      </c>
      <c r="AE3324" s="8"/>
      <c r="AF3324" s="8"/>
    </row>
    <row r="3325" ht="16.5" spans="1:32">
      <c r="A3325" s="7" t="s">
        <v>3348</v>
      </c>
      <c r="B3325" s="8" t="str">
        <f>VLOOKUP(A3325,学号下拉数据!A:F,2,0)</f>
        <v>钟璐</v>
      </c>
      <c r="C3325" s="8" t="str">
        <f>VLOOKUP(A3325,学号下拉数据!A:F,4,0)</f>
        <v>大数据与会计</v>
      </c>
      <c r="D3325" s="8" t="str">
        <f>VLOOKUP(A3325,学号下拉数据!A:F,5,0)</f>
        <v>530302</v>
      </c>
      <c r="E3325" s="8" t="s">
        <v>3122</v>
      </c>
      <c r="F3325" s="8" t="str">
        <f>VLOOKUP(A3325,学号下拉数据!A:F,3,0)</f>
        <v>19会计3</v>
      </c>
      <c r="G3325" s="8" t="str">
        <f>VLOOKUP(A3325,学号下拉数据!A:F,6,0)</f>
        <v>三年</v>
      </c>
      <c r="H3325" s="9" t="s">
        <v>40</v>
      </c>
      <c r="I3325" s="8" t="str">
        <f>VLOOKUP(A3325,[1]Sheet0!$C:$J,8,0)</f>
        <v>会计</v>
      </c>
      <c r="J3325" s="8"/>
      <c r="K3325" s="8"/>
      <c r="L3325" s="8"/>
      <c r="M3325" s="8"/>
      <c r="N3325" s="8"/>
      <c r="O3325" s="8"/>
      <c r="P3325" s="8" t="s">
        <v>41</v>
      </c>
      <c r="Q3325" s="8"/>
      <c r="R3325" s="8"/>
      <c r="S3325" s="8" t="str">
        <f>VLOOKUP(A3325,[1]Sheet0!$C:$I,7,0)</f>
        <v>成都市神州国际旅行社有限公司简阳分店</v>
      </c>
      <c r="T3325" s="8" t="str">
        <f>VLOOKUP(A3325,[1]Sheet0!$C:$M,11,0)</f>
        <v>四川省</v>
      </c>
      <c r="U3325" s="8" t="str">
        <f>VLOOKUP(A3325,[1]Sheet0!$C:$N,12,0)</f>
        <v>成都市</v>
      </c>
      <c r="V3325" s="8"/>
      <c r="W3325" s="8"/>
      <c r="X3325" s="8" t="str">
        <f>VLOOKUP(A3325,[1]Sheet0!$C:$L,10,0)</f>
        <v>13982934005</v>
      </c>
      <c r="Y3325" s="8" t="str">
        <f>VLOOKUP(A3325,[1]Sheet0!$C:$L,9,0)</f>
        <v>樊冬梅</v>
      </c>
      <c r="Z3325" s="8"/>
      <c r="AA3325" s="20" t="s">
        <v>42</v>
      </c>
      <c r="AB3325" s="8" t="s">
        <v>43</v>
      </c>
      <c r="AC3325" s="8"/>
      <c r="AD3325" s="8" t="s">
        <v>44</v>
      </c>
      <c r="AE3325" s="8"/>
      <c r="AF3325" s="8"/>
    </row>
    <row r="3326" ht="16.5" spans="1:32">
      <c r="A3326" s="7" t="s">
        <v>3349</v>
      </c>
      <c r="B3326" s="8" t="str">
        <f>VLOOKUP(A3326,学号下拉数据!A:F,2,0)</f>
        <v>钟雅婷</v>
      </c>
      <c r="C3326" s="8" t="str">
        <f>VLOOKUP(A3326,学号下拉数据!A:F,4,0)</f>
        <v>大数据与会计</v>
      </c>
      <c r="D3326" s="8" t="str">
        <f>VLOOKUP(A3326,学号下拉数据!A:F,5,0)</f>
        <v>530302</v>
      </c>
      <c r="E3326" s="8" t="s">
        <v>3122</v>
      </c>
      <c r="F3326" s="8" t="str">
        <f>VLOOKUP(A3326,学号下拉数据!A:F,3,0)</f>
        <v>19会计3</v>
      </c>
      <c r="G3326" s="8" t="str">
        <f>VLOOKUP(A3326,学号下拉数据!A:F,6,0)</f>
        <v>三年</v>
      </c>
      <c r="H3326" s="9" t="s">
        <v>40</v>
      </c>
      <c r="I3326" s="8" t="str">
        <f>VLOOKUP(A3326,[1]Sheet0!$C:$J,8,0)</f>
        <v>出纳</v>
      </c>
      <c r="J3326" s="8"/>
      <c r="K3326" s="8"/>
      <c r="L3326" s="8"/>
      <c r="M3326" s="8"/>
      <c r="N3326" s="8"/>
      <c r="O3326" s="8"/>
      <c r="P3326" s="8" t="s">
        <v>41</v>
      </c>
      <c r="Q3326" s="8"/>
      <c r="R3326" s="8"/>
      <c r="S3326" s="8" t="str">
        <f>VLOOKUP(A3326,[1]Sheet0!$C:$I,7,0)</f>
        <v>四川肆元商贸有限公司</v>
      </c>
      <c r="T3326" s="8" t="str">
        <f>VLOOKUP(A3326,[1]Sheet0!$C:$M,11,0)</f>
        <v>四川省</v>
      </c>
      <c r="U3326" s="8" t="str">
        <f>VLOOKUP(A3326,[1]Sheet0!$C:$N,12,0)</f>
        <v>遂宁市</v>
      </c>
      <c r="V3326" s="8"/>
      <c r="W3326" s="8"/>
      <c r="X3326" s="8" t="str">
        <f>VLOOKUP(A3326,[1]Sheet0!$C:$L,10,0)</f>
        <v>13795878880</v>
      </c>
      <c r="Y3326" s="8" t="str">
        <f>VLOOKUP(A3326,[1]Sheet0!$C:$L,9,0)</f>
        <v>张琨</v>
      </c>
      <c r="Z3326" s="8"/>
      <c r="AA3326" s="20" t="s">
        <v>42</v>
      </c>
      <c r="AB3326" s="8" t="s">
        <v>43</v>
      </c>
      <c r="AC3326" s="8"/>
      <c r="AD3326" s="8" t="s">
        <v>44</v>
      </c>
      <c r="AE3326" s="8"/>
      <c r="AF3326" s="8"/>
    </row>
    <row r="3327" ht="16.5" spans="1:32">
      <c r="A3327" s="7" t="s">
        <v>3350</v>
      </c>
      <c r="B3327" s="8" t="str">
        <f>VLOOKUP(A3327,学号下拉数据!A:F,2,0)</f>
        <v>牛婷婷</v>
      </c>
      <c r="C3327" s="8" t="str">
        <f>VLOOKUP(A3327,学号下拉数据!A:F,4,0)</f>
        <v>大数据与会计</v>
      </c>
      <c r="D3327" s="8" t="str">
        <f>VLOOKUP(A3327,学号下拉数据!A:F,5,0)</f>
        <v>530302</v>
      </c>
      <c r="E3327" s="8" t="s">
        <v>3122</v>
      </c>
      <c r="F3327" s="8" t="str">
        <f>VLOOKUP(A3327,学号下拉数据!A:F,3,0)</f>
        <v>19会计3</v>
      </c>
      <c r="G3327" s="8" t="str">
        <f>VLOOKUP(A3327,学号下拉数据!A:F,6,0)</f>
        <v>三年</v>
      </c>
      <c r="H3327" s="9" t="s">
        <v>40</v>
      </c>
      <c r="I3327" s="8" t="str">
        <f>VLOOKUP(A3327,[1]Sheet0!$C:$J,8,0)</f>
        <v>出纳</v>
      </c>
      <c r="J3327" s="8"/>
      <c r="K3327" s="8"/>
      <c r="L3327" s="8"/>
      <c r="M3327" s="8"/>
      <c r="N3327" s="8"/>
      <c r="O3327" s="8"/>
      <c r="P3327" s="8" t="s">
        <v>41</v>
      </c>
      <c r="Q3327" s="8"/>
      <c r="R3327" s="8"/>
      <c r="S3327" s="8" t="str">
        <f>VLOOKUP(A3327,[1]Sheet0!$C:$I,7,0)</f>
        <v>四川肆元商贸有限公司</v>
      </c>
      <c r="T3327" s="8" t="str">
        <f>VLOOKUP(A3327,[1]Sheet0!$C:$M,11,0)</f>
        <v>四川省</v>
      </c>
      <c r="U3327" s="8" t="str">
        <f>VLOOKUP(A3327,[1]Sheet0!$C:$N,12,0)</f>
        <v>遂宁市</v>
      </c>
      <c r="V3327" s="8"/>
      <c r="W3327" s="8"/>
      <c r="X3327" s="8" t="str">
        <f>VLOOKUP(A3327,[1]Sheet0!$C:$L,10,0)</f>
        <v>13795878880</v>
      </c>
      <c r="Y3327" s="8" t="str">
        <f>VLOOKUP(A3327,[1]Sheet0!$C:$L,9,0)</f>
        <v>张琨</v>
      </c>
      <c r="Z3327" s="8"/>
      <c r="AA3327" s="20" t="s">
        <v>42</v>
      </c>
      <c r="AB3327" s="8" t="s">
        <v>43</v>
      </c>
      <c r="AC3327" s="8"/>
      <c r="AD3327" s="8" t="s">
        <v>44</v>
      </c>
      <c r="AE3327" s="8"/>
      <c r="AF3327" s="8"/>
    </row>
    <row r="3328" ht="16.5" spans="1:32">
      <c r="A3328" s="7" t="s">
        <v>3351</v>
      </c>
      <c r="B3328" s="8" t="str">
        <f>VLOOKUP(A3328,学号下拉数据!A:F,2,0)</f>
        <v>德东初</v>
      </c>
      <c r="C3328" s="8" t="str">
        <f>VLOOKUP(A3328,学号下拉数据!A:F,4,0)</f>
        <v>大数据与会计</v>
      </c>
      <c r="D3328" s="8" t="str">
        <f>VLOOKUP(A3328,学号下拉数据!A:F,5,0)</f>
        <v>530302</v>
      </c>
      <c r="E3328" s="8" t="s">
        <v>3122</v>
      </c>
      <c r="F3328" s="8" t="str">
        <f>VLOOKUP(A3328,学号下拉数据!A:F,3,0)</f>
        <v>19会计3</v>
      </c>
      <c r="G3328" s="8" t="str">
        <f>VLOOKUP(A3328,学号下拉数据!A:F,6,0)</f>
        <v>三年</v>
      </c>
      <c r="H3328" s="9" t="s">
        <v>40</v>
      </c>
      <c r="I3328" s="8" t="str">
        <f>VLOOKUP(A3328,[1]Sheet0!$C:$J,8,0)</f>
        <v>财务经理</v>
      </c>
      <c r="J3328" s="8"/>
      <c r="K3328" s="8"/>
      <c r="L3328" s="8"/>
      <c r="M3328" s="8"/>
      <c r="N3328" s="8"/>
      <c r="O3328" s="8"/>
      <c r="P3328" s="8" t="s">
        <v>41</v>
      </c>
      <c r="Q3328" s="8"/>
      <c r="R3328" s="8"/>
      <c r="S3328" s="8" t="str">
        <f>VLOOKUP(A3328,[1]Sheet0!$C:$I,7,0)</f>
        <v>阿桑故事</v>
      </c>
      <c r="T3328" s="8" t="str">
        <f>VLOOKUP(A3328,[1]Sheet0!$C:$M,11,0)</f>
        <v>四川省</v>
      </c>
      <c r="U3328" s="8" t="str">
        <f>VLOOKUP(A3328,[1]Sheet0!$C:$N,12,0)</f>
        <v>甘孜藏族自治州</v>
      </c>
      <c r="V3328" s="8"/>
      <c r="W3328" s="8"/>
      <c r="X3328" s="8" t="str">
        <f>VLOOKUP(A3328,[1]Sheet0!$C:$L,10,0)</f>
        <v>13111810071</v>
      </c>
      <c r="Y3328" s="8" t="str">
        <f>VLOOKUP(A3328,[1]Sheet0!$C:$L,9,0)</f>
        <v>草姆</v>
      </c>
      <c r="Z3328" s="8"/>
      <c r="AA3328" s="20" t="s">
        <v>42</v>
      </c>
      <c r="AB3328" s="8" t="s">
        <v>43</v>
      </c>
      <c r="AC3328" s="8"/>
      <c r="AD3328" s="8" t="s">
        <v>44</v>
      </c>
      <c r="AE3328" s="8"/>
      <c r="AF3328" s="8"/>
    </row>
    <row r="3329" ht="16.5" spans="1:32">
      <c r="A3329" s="7" t="s">
        <v>3352</v>
      </c>
      <c r="B3329" s="8" t="str">
        <f>VLOOKUP(A3329,学号下拉数据!A:F,2,0)</f>
        <v>黄浩</v>
      </c>
      <c r="C3329" s="8" t="str">
        <f>VLOOKUP(A3329,学号下拉数据!A:F,4,0)</f>
        <v>大数据与会计</v>
      </c>
      <c r="D3329" s="8" t="str">
        <f>VLOOKUP(A3329,学号下拉数据!A:F,5,0)</f>
        <v>530302</v>
      </c>
      <c r="E3329" s="8" t="s">
        <v>3122</v>
      </c>
      <c r="F3329" s="8" t="str">
        <f>VLOOKUP(A3329,学号下拉数据!A:F,3,0)</f>
        <v>19会计3</v>
      </c>
      <c r="G3329" s="8" t="str">
        <f>VLOOKUP(A3329,学号下拉数据!A:F,6,0)</f>
        <v>三年</v>
      </c>
      <c r="H3329" s="9" t="s">
        <v>40</v>
      </c>
      <c r="I3329" s="8" t="str">
        <f>VLOOKUP(A3329,[1]Sheet0!$C:$J,8,0)</f>
        <v>财务会计</v>
      </c>
      <c r="J3329" s="8"/>
      <c r="K3329" s="8"/>
      <c r="L3329" s="8"/>
      <c r="M3329" s="8"/>
      <c r="N3329" s="8"/>
      <c r="O3329" s="8"/>
      <c r="P3329" s="8" t="s">
        <v>41</v>
      </c>
      <c r="Q3329" s="8"/>
      <c r="R3329" s="8"/>
      <c r="S3329" s="8" t="str">
        <f>VLOOKUP(A3329,[1]Sheet0!$C:$I,7,0)</f>
        <v>四川省瞏投房地产开发有限公司</v>
      </c>
      <c r="T3329" s="8" t="str">
        <f>VLOOKUP(A3329,[1]Sheet0!$C:$M,11,0)</f>
        <v>四川省</v>
      </c>
      <c r="U3329" s="8" t="str">
        <f>VLOOKUP(A3329,[1]Sheet0!$C:$N,12,0)</f>
        <v>广安市</v>
      </c>
      <c r="V3329" s="8"/>
      <c r="W3329" s="8"/>
      <c r="X3329" s="8" t="str">
        <f>VLOOKUP(A3329,[1]Sheet0!$C:$L,10,0)</f>
        <v>13568384125</v>
      </c>
      <c r="Y3329" s="8" t="str">
        <f>VLOOKUP(A3329,[1]Sheet0!$C:$L,9,0)</f>
        <v>章兴勇</v>
      </c>
      <c r="Z3329" s="8"/>
      <c r="AA3329" s="20" t="s">
        <v>42</v>
      </c>
      <c r="AB3329" s="8" t="s">
        <v>43</v>
      </c>
      <c r="AC3329" s="8"/>
      <c r="AD3329" s="8" t="s">
        <v>44</v>
      </c>
      <c r="AE3329" s="8"/>
      <c r="AF3329" s="8"/>
    </row>
    <row r="3330" ht="16.5" spans="1:32">
      <c r="A3330" s="7" t="s">
        <v>3353</v>
      </c>
      <c r="B3330" s="8" t="str">
        <f>VLOOKUP(A3330,学号下拉数据!A:F,2,0)</f>
        <v>张瑞</v>
      </c>
      <c r="C3330" s="8" t="str">
        <f>VLOOKUP(A3330,学号下拉数据!A:F,4,0)</f>
        <v>大数据与会计</v>
      </c>
      <c r="D3330" s="8" t="str">
        <f>VLOOKUP(A3330,学号下拉数据!A:F,5,0)</f>
        <v>530302</v>
      </c>
      <c r="E3330" s="8" t="s">
        <v>3122</v>
      </c>
      <c r="F3330" s="8" t="str">
        <f>VLOOKUP(A3330,学号下拉数据!A:F,3,0)</f>
        <v>19会计3</v>
      </c>
      <c r="G3330" s="8" t="str">
        <f>VLOOKUP(A3330,学号下拉数据!A:F,6,0)</f>
        <v>三年</v>
      </c>
      <c r="H3330" s="9" t="s">
        <v>40</v>
      </c>
      <c r="I3330" s="8" t="str">
        <f>VLOOKUP(A3330,[1]Sheet0!$C:$J,8,0)</f>
        <v>会计助理</v>
      </c>
      <c r="J3330" s="8"/>
      <c r="K3330" s="8"/>
      <c r="L3330" s="8"/>
      <c r="M3330" s="8"/>
      <c r="N3330" s="8"/>
      <c r="O3330" s="8"/>
      <c r="P3330" s="8" t="s">
        <v>41</v>
      </c>
      <c r="Q3330" s="8"/>
      <c r="R3330" s="8"/>
      <c r="S3330" s="8" t="str">
        <f>VLOOKUP(A3330,[1]Sheet0!$C:$I,7,0)</f>
        <v>四川乐霖鸿宇货物运输有限公司</v>
      </c>
      <c r="T3330" s="8" t="str">
        <f>VLOOKUP(A3330,[1]Sheet0!$C:$M,11,0)</f>
        <v>四川省</v>
      </c>
      <c r="U3330" s="8" t="str">
        <f>VLOOKUP(A3330,[1]Sheet0!$C:$N,12,0)</f>
        <v>遂宁市</v>
      </c>
      <c r="V3330" s="8"/>
      <c r="W3330" s="8"/>
      <c r="X3330" s="8" t="str">
        <f>VLOOKUP(A3330,[1]Sheet0!$C:$L,10,0)</f>
        <v>18982593442</v>
      </c>
      <c r="Y3330" s="8" t="str">
        <f>VLOOKUP(A3330,[1]Sheet0!$C:$L,9,0)</f>
        <v>古未</v>
      </c>
      <c r="Z3330" s="8"/>
      <c r="AA3330" s="20" t="s">
        <v>42</v>
      </c>
      <c r="AB3330" s="8" t="s">
        <v>43</v>
      </c>
      <c r="AC3330" s="8"/>
      <c r="AD3330" s="8" t="s">
        <v>44</v>
      </c>
      <c r="AE3330" s="8"/>
      <c r="AF3330" s="8"/>
    </row>
    <row r="3331" ht="16.5" spans="1:32">
      <c r="A3331" s="7" t="s">
        <v>3354</v>
      </c>
      <c r="B3331" s="8" t="str">
        <f>VLOOKUP(A3331,学号下拉数据!A:F,2,0)</f>
        <v>李宇恒</v>
      </c>
      <c r="C3331" s="8" t="str">
        <f>VLOOKUP(A3331,学号下拉数据!A:F,4,0)</f>
        <v>大数据与会计</v>
      </c>
      <c r="D3331" s="8" t="str">
        <f>VLOOKUP(A3331,学号下拉数据!A:F,5,0)</f>
        <v>530302</v>
      </c>
      <c r="E3331" s="8" t="s">
        <v>3122</v>
      </c>
      <c r="F3331" s="8" t="str">
        <f>VLOOKUP(A3331,学号下拉数据!A:F,3,0)</f>
        <v>19会计3</v>
      </c>
      <c r="G3331" s="8" t="str">
        <f>VLOOKUP(A3331,学号下拉数据!A:F,6,0)</f>
        <v>三年</v>
      </c>
      <c r="H3331" s="9" t="s">
        <v>40</v>
      </c>
      <c r="I3331" s="8" t="str">
        <f>VLOOKUP(A3331,[1]Sheet0!$C:$J,8,0)</f>
        <v>实习会计</v>
      </c>
      <c r="J3331" s="8"/>
      <c r="K3331" s="8"/>
      <c r="L3331" s="8"/>
      <c r="M3331" s="8"/>
      <c r="N3331" s="8"/>
      <c r="O3331" s="8"/>
      <c r="P3331" s="8" t="s">
        <v>41</v>
      </c>
      <c r="Q3331" s="8"/>
      <c r="R3331" s="8"/>
      <c r="S3331" s="8" t="str">
        <f>VLOOKUP(A3331,[1]Sheet0!$C:$I,7,0)</f>
        <v>四川亿柏科技有限公司</v>
      </c>
      <c r="T3331" s="8" t="str">
        <f>VLOOKUP(A3331,[1]Sheet0!$C:$M,11,0)</f>
        <v>四川省</v>
      </c>
      <c r="U3331" s="8" t="str">
        <f>VLOOKUP(A3331,[1]Sheet0!$C:$N,12,0)</f>
        <v>成都市</v>
      </c>
      <c r="V3331" s="8"/>
      <c r="W3331" s="8"/>
      <c r="X3331" s="8" t="str">
        <f>VLOOKUP(A3331,[1]Sheet0!$C:$L,10,0)</f>
        <v>19828262420</v>
      </c>
      <c r="Y3331" s="8" t="str">
        <f>VLOOKUP(A3331,[1]Sheet0!$C:$L,9,0)</f>
        <v>徐国强</v>
      </c>
      <c r="Z3331" s="8"/>
      <c r="AA3331" s="20" t="s">
        <v>42</v>
      </c>
      <c r="AB3331" s="8" t="s">
        <v>43</v>
      </c>
      <c r="AC3331" s="8"/>
      <c r="AD3331" s="8" t="s">
        <v>44</v>
      </c>
      <c r="AE3331" s="8"/>
      <c r="AF3331" s="8"/>
    </row>
    <row r="3332" ht="16.5" spans="1:32">
      <c r="A3332" s="7" t="s">
        <v>3355</v>
      </c>
      <c r="B3332" s="8" t="str">
        <f>VLOOKUP(A3332,学号下拉数据!A:F,2,0)</f>
        <v>程好</v>
      </c>
      <c r="C3332" s="8" t="str">
        <f>VLOOKUP(A3332,学号下拉数据!A:F,4,0)</f>
        <v>大数据与会计</v>
      </c>
      <c r="D3332" s="8" t="str">
        <f>VLOOKUP(A3332,学号下拉数据!A:F,5,0)</f>
        <v>530302</v>
      </c>
      <c r="E3332" s="8" t="s">
        <v>3122</v>
      </c>
      <c r="F3332" s="8" t="str">
        <f>VLOOKUP(A3332,学号下拉数据!A:F,3,0)</f>
        <v>19会计3</v>
      </c>
      <c r="G3332" s="8" t="str">
        <f>VLOOKUP(A3332,学号下拉数据!A:F,6,0)</f>
        <v>三年</v>
      </c>
      <c r="H3332" s="9" t="s">
        <v>40</v>
      </c>
      <c r="I3332" s="8" t="str">
        <f>VLOOKUP(A3332,[1]Sheet0!$C:$J,8,0)</f>
        <v>会计</v>
      </c>
      <c r="J3332" s="8"/>
      <c r="K3332" s="8"/>
      <c r="L3332" s="8"/>
      <c r="M3332" s="8"/>
      <c r="N3332" s="8"/>
      <c r="O3332" s="8"/>
      <c r="P3332" s="8" t="s">
        <v>41</v>
      </c>
      <c r="Q3332" s="8"/>
      <c r="R3332" s="8"/>
      <c r="S3332" s="8" t="str">
        <f>VLOOKUP(A3332,[1]Sheet0!$C:$I,7,0)</f>
        <v>鸿星尔克（绵阳）实业有限公司</v>
      </c>
      <c r="T3332" s="8" t="str">
        <f>VLOOKUP(A3332,[1]Sheet0!$C:$M,11,0)</f>
        <v>四川省</v>
      </c>
      <c r="U3332" s="8" t="str">
        <f>VLOOKUP(A3332,[1]Sheet0!$C:$N,12,0)</f>
        <v>绵阳市</v>
      </c>
      <c r="V3332" s="8"/>
      <c r="W3332" s="8"/>
      <c r="X3332" s="8" t="str">
        <f>VLOOKUP(A3332,[1]Sheet0!$C:$L,10,0)</f>
        <v>17603887251</v>
      </c>
      <c r="Y3332" s="8" t="str">
        <f>VLOOKUP(A3332,[1]Sheet0!$C:$L,9,0)</f>
        <v>艾龙辉</v>
      </c>
      <c r="Z3332" s="8"/>
      <c r="AA3332" s="20" t="s">
        <v>42</v>
      </c>
      <c r="AB3332" s="8" t="s">
        <v>43</v>
      </c>
      <c r="AC3332" s="8"/>
      <c r="AD3332" s="8" t="s">
        <v>44</v>
      </c>
      <c r="AE3332" s="8"/>
      <c r="AF3332" s="8"/>
    </row>
    <row r="3333" ht="16.5" spans="1:32">
      <c r="A3333" s="7" t="s">
        <v>3356</v>
      </c>
      <c r="B3333" s="8" t="str">
        <f>VLOOKUP(A3333,学号下拉数据!A:F,2,0)</f>
        <v>张洪译</v>
      </c>
      <c r="C3333" s="8" t="str">
        <f>VLOOKUP(A3333,学号下拉数据!A:F,4,0)</f>
        <v>大数据与会计</v>
      </c>
      <c r="D3333" s="8" t="str">
        <f>VLOOKUP(A3333,学号下拉数据!A:F,5,0)</f>
        <v>530302</v>
      </c>
      <c r="E3333" s="8" t="s">
        <v>3122</v>
      </c>
      <c r="F3333" s="8" t="str">
        <f>VLOOKUP(A3333,学号下拉数据!A:F,3,0)</f>
        <v>19会计3</v>
      </c>
      <c r="G3333" s="8" t="str">
        <f>VLOOKUP(A3333,学号下拉数据!A:F,6,0)</f>
        <v>三年</v>
      </c>
      <c r="H3333" s="9" t="s">
        <v>40</v>
      </c>
      <c r="I3333" s="8" t="str">
        <f>VLOOKUP(A3333,[1]Sheet0!$C:$J,8,0)</f>
        <v>会计助理</v>
      </c>
      <c r="J3333" s="8"/>
      <c r="K3333" s="8"/>
      <c r="L3333" s="8"/>
      <c r="M3333" s="8"/>
      <c r="N3333" s="8"/>
      <c r="O3333" s="8"/>
      <c r="P3333" s="8" t="s">
        <v>41</v>
      </c>
      <c r="Q3333" s="8"/>
      <c r="R3333" s="8"/>
      <c r="S3333" s="8" t="str">
        <f>VLOOKUP(A3333,[1]Sheet0!$C:$I,7,0)</f>
        <v>四川美运企业管理咨询服务有限公司</v>
      </c>
      <c r="T3333" s="8" t="str">
        <f>VLOOKUP(A3333,[1]Sheet0!$C:$M,11,0)</f>
        <v>四川省</v>
      </c>
      <c r="U3333" s="8" t="str">
        <f>VLOOKUP(A3333,[1]Sheet0!$C:$N,12,0)</f>
        <v>成都市</v>
      </c>
      <c r="V3333" s="8"/>
      <c r="W3333" s="8"/>
      <c r="X3333" s="8" t="str">
        <f>VLOOKUP(A3333,[1]Sheet0!$C:$L,10,0)</f>
        <v>16602886691</v>
      </c>
      <c r="Y3333" s="8" t="str">
        <f>VLOOKUP(A3333,[1]Sheet0!$C:$L,9,0)</f>
        <v>李杰</v>
      </c>
      <c r="Z3333" s="8"/>
      <c r="AA3333" s="20" t="s">
        <v>42</v>
      </c>
      <c r="AB3333" s="8" t="s">
        <v>43</v>
      </c>
      <c r="AC3333" s="8"/>
      <c r="AD3333" s="8" t="s">
        <v>44</v>
      </c>
      <c r="AE3333" s="8"/>
      <c r="AF3333" s="8"/>
    </row>
    <row r="3334" ht="16.5" spans="1:32">
      <c r="A3334" s="7" t="s">
        <v>3357</v>
      </c>
      <c r="B3334" s="8" t="str">
        <f>VLOOKUP(A3334,学号下拉数据!A:F,2,0)</f>
        <v>李玲珑</v>
      </c>
      <c r="C3334" s="8" t="str">
        <f>VLOOKUP(A3334,学号下拉数据!A:F,4,0)</f>
        <v>大数据与会计</v>
      </c>
      <c r="D3334" s="8" t="str">
        <f>VLOOKUP(A3334,学号下拉数据!A:F,5,0)</f>
        <v>530302</v>
      </c>
      <c r="E3334" s="8" t="s">
        <v>3122</v>
      </c>
      <c r="F3334" s="8" t="str">
        <f>VLOOKUP(A3334,学号下拉数据!A:F,3,0)</f>
        <v>19会计3</v>
      </c>
      <c r="G3334" s="8" t="str">
        <f>VLOOKUP(A3334,学号下拉数据!A:F,6,0)</f>
        <v>三年</v>
      </c>
      <c r="H3334" s="9" t="s">
        <v>40</v>
      </c>
      <c r="I3334" s="8" t="str">
        <f>VLOOKUP(A3334,[1]Sheet0!$C:$J,8,0)</f>
        <v>会计</v>
      </c>
      <c r="J3334" s="8"/>
      <c r="K3334" s="8"/>
      <c r="L3334" s="8"/>
      <c r="M3334" s="8"/>
      <c r="N3334" s="8"/>
      <c r="O3334" s="8"/>
      <c r="P3334" s="8" t="s">
        <v>41</v>
      </c>
      <c r="Q3334" s="8"/>
      <c r="R3334" s="8"/>
      <c r="S3334" s="8" t="str">
        <f>VLOOKUP(A3334,[1]Sheet0!$C:$I,7,0)</f>
        <v>成都淇洋建材有限公司</v>
      </c>
      <c r="T3334" s="8" t="str">
        <f>VLOOKUP(A3334,[1]Sheet0!$C:$M,11,0)</f>
        <v>四川省</v>
      </c>
      <c r="U3334" s="8" t="str">
        <f>VLOOKUP(A3334,[1]Sheet0!$C:$N,12,0)</f>
        <v>成都市</v>
      </c>
      <c r="V3334" s="8"/>
      <c r="W3334" s="8"/>
      <c r="X3334" s="8" t="str">
        <f>VLOOKUP(A3334,[1]Sheet0!$C:$L,10,0)</f>
        <v>18109008136</v>
      </c>
      <c r="Y3334" s="8" t="str">
        <f>VLOOKUP(A3334,[1]Sheet0!$C:$L,9,0)</f>
        <v>邓熙洋</v>
      </c>
      <c r="Z3334" s="8"/>
      <c r="AA3334" s="20" t="s">
        <v>42</v>
      </c>
      <c r="AB3334" s="8" t="s">
        <v>43</v>
      </c>
      <c r="AC3334" s="8"/>
      <c r="AD3334" s="8" t="s">
        <v>44</v>
      </c>
      <c r="AE3334" s="8"/>
      <c r="AF3334" s="8"/>
    </row>
    <row r="3335" ht="16.5" spans="1:32">
      <c r="A3335" s="7" t="s">
        <v>3358</v>
      </c>
      <c r="B3335" s="8" t="str">
        <f>VLOOKUP(A3335,学号下拉数据!A:F,2,0)</f>
        <v>陈永欣</v>
      </c>
      <c r="C3335" s="8" t="str">
        <f>VLOOKUP(A3335,学号下拉数据!A:F,4,0)</f>
        <v>大数据与会计</v>
      </c>
      <c r="D3335" s="8" t="str">
        <f>VLOOKUP(A3335,学号下拉数据!A:F,5,0)</f>
        <v>530302</v>
      </c>
      <c r="E3335" s="8" t="s">
        <v>3122</v>
      </c>
      <c r="F3335" s="8" t="str">
        <f>VLOOKUP(A3335,学号下拉数据!A:F,3,0)</f>
        <v>19会计3</v>
      </c>
      <c r="G3335" s="8" t="str">
        <f>VLOOKUP(A3335,学号下拉数据!A:F,6,0)</f>
        <v>三年</v>
      </c>
      <c r="H3335" s="9" t="s">
        <v>40</v>
      </c>
      <c r="I3335" s="8" t="str">
        <f>VLOOKUP(A3335,[1]Sheet0!$C:$J,8,0)</f>
        <v>会计助理</v>
      </c>
      <c r="J3335" s="8"/>
      <c r="K3335" s="8"/>
      <c r="L3335" s="8"/>
      <c r="M3335" s="8"/>
      <c r="N3335" s="8"/>
      <c r="O3335" s="8"/>
      <c r="P3335" s="8" t="s">
        <v>41</v>
      </c>
      <c r="Q3335" s="8"/>
      <c r="R3335" s="8"/>
      <c r="S3335" s="8" t="str">
        <f>VLOOKUP(A3335,[1]Sheet0!$C:$I,7,0)</f>
        <v>四川肆元商贸有限公司</v>
      </c>
      <c r="T3335" s="8" t="str">
        <f>VLOOKUP(A3335,[1]Sheet0!$C:$M,11,0)</f>
        <v>四川省</v>
      </c>
      <c r="U3335" s="8" t="str">
        <f>VLOOKUP(A3335,[1]Sheet0!$C:$N,12,0)</f>
        <v>遂宁市</v>
      </c>
      <c r="V3335" s="8"/>
      <c r="W3335" s="8"/>
      <c r="X3335" s="8" t="str">
        <f>VLOOKUP(A3335,[1]Sheet0!$C:$L,10,0)</f>
        <v>13795878880</v>
      </c>
      <c r="Y3335" s="8" t="str">
        <f>VLOOKUP(A3335,[1]Sheet0!$C:$L,9,0)</f>
        <v>张琨</v>
      </c>
      <c r="Z3335" s="8"/>
      <c r="AA3335" s="20" t="s">
        <v>42</v>
      </c>
      <c r="AB3335" s="8" t="s">
        <v>43</v>
      </c>
      <c r="AC3335" s="8"/>
      <c r="AD3335" s="8" t="s">
        <v>44</v>
      </c>
      <c r="AE3335" s="8"/>
      <c r="AF3335" s="8"/>
    </row>
    <row r="3336" ht="16.5" spans="1:32">
      <c r="A3336" s="7" t="s">
        <v>3359</v>
      </c>
      <c r="B3336" s="8" t="str">
        <f>VLOOKUP(A3336,学号下拉数据!A:F,2,0)</f>
        <v>杨金才</v>
      </c>
      <c r="C3336" s="8" t="str">
        <f>VLOOKUP(A3336,学号下拉数据!A:F,4,0)</f>
        <v>大数据与会计</v>
      </c>
      <c r="D3336" s="8" t="str">
        <f>VLOOKUP(A3336,学号下拉数据!A:F,5,0)</f>
        <v>530302</v>
      </c>
      <c r="E3336" s="8" t="s">
        <v>3122</v>
      </c>
      <c r="F3336" s="8" t="str">
        <f>VLOOKUP(A3336,学号下拉数据!A:F,3,0)</f>
        <v>19会计3</v>
      </c>
      <c r="G3336" s="8" t="str">
        <f>VLOOKUP(A3336,学号下拉数据!A:F,6,0)</f>
        <v>三年</v>
      </c>
      <c r="H3336" s="9" t="s">
        <v>40</v>
      </c>
      <c r="I3336" s="8" t="str">
        <f>VLOOKUP(A3336,[1]Sheet0!$C:$J,8,0)</f>
        <v>会计</v>
      </c>
      <c r="J3336" s="8"/>
      <c r="K3336" s="8"/>
      <c r="L3336" s="8"/>
      <c r="M3336" s="8"/>
      <c r="N3336" s="8"/>
      <c r="O3336" s="8"/>
      <c r="P3336" s="8" t="s">
        <v>41</v>
      </c>
      <c r="Q3336" s="8"/>
      <c r="R3336" s="8"/>
      <c r="S3336" s="8" t="str">
        <f>VLOOKUP(A3336,[1]Sheet0!$C:$I,7,0)</f>
        <v>四川尚嘉堂家具公司</v>
      </c>
      <c r="T3336" s="8" t="str">
        <f>VLOOKUP(A3336,[1]Sheet0!$C:$M,11,0)</f>
        <v>四川省</v>
      </c>
      <c r="U3336" s="8" t="str">
        <f>VLOOKUP(A3336,[1]Sheet0!$C:$N,12,0)</f>
        <v>成都市</v>
      </c>
      <c r="V3336" s="8"/>
      <c r="W3336" s="8"/>
      <c r="X3336" s="8" t="str">
        <f>VLOOKUP(A3336,[1]Sheet0!$C:$L,10,0)</f>
        <v>15884503386</v>
      </c>
      <c r="Y3336" s="8" t="str">
        <f>VLOOKUP(A3336,[1]Sheet0!$C:$L,9,0)</f>
        <v>周会</v>
      </c>
      <c r="Z3336" s="8"/>
      <c r="AA3336" s="20" t="s">
        <v>42</v>
      </c>
      <c r="AB3336" s="8" t="s">
        <v>43</v>
      </c>
      <c r="AC3336" s="8"/>
      <c r="AD3336" s="8" t="s">
        <v>44</v>
      </c>
      <c r="AE3336" s="8"/>
      <c r="AF3336" s="8"/>
    </row>
    <row r="3337" ht="16.5" spans="1:32">
      <c r="A3337" s="7" t="s">
        <v>3360</v>
      </c>
      <c r="B3337" s="8" t="str">
        <f>VLOOKUP(A3337,学号下拉数据!A:F,2,0)</f>
        <v>高雪梅</v>
      </c>
      <c r="C3337" s="8" t="str">
        <f>VLOOKUP(A3337,学号下拉数据!A:F,4,0)</f>
        <v>大数据与会计</v>
      </c>
      <c r="D3337" s="8" t="str">
        <f>VLOOKUP(A3337,学号下拉数据!A:F,5,0)</f>
        <v>530302</v>
      </c>
      <c r="E3337" s="8" t="s">
        <v>3122</v>
      </c>
      <c r="F3337" s="8" t="str">
        <f>VLOOKUP(A3337,学号下拉数据!A:F,3,0)</f>
        <v>19会计3</v>
      </c>
      <c r="G3337" s="8" t="str">
        <f>VLOOKUP(A3337,学号下拉数据!A:F,6,0)</f>
        <v>三年</v>
      </c>
      <c r="H3337" s="9" t="s">
        <v>40</v>
      </c>
      <c r="I3337" s="8" t="str">
        <f>VLOOKUP(A3337,[1]Sheet0!$C:$J,8,0)</f>
        <v>会计</v>
      </c>
      <c r="J3337" s="8"/>
      <c r="K3337" s="8"/>
      <c r="L3337" s="8"/>
      <c r="M3337" s="8"/>
      <c r="N3337" s="8"/>
      <c r="O3337" s="8"/>
      <c r="P3337" s="8" t="s">
        <v>41</v>
      </c>
      <c r="Q3337" s="8"/>
      <c r="R3337" s="8"/>
      <c r="S3337" s="8" t="str">
        <f>VLOOKUP(A3337,[1]Sheet0!$C:$I,7,0)</f>
        <v>四川尚嘉堂家具公司</v>
      </c>
      <c r="T3337" s="8" t="str">
        <f>VLOOKUP(A3337,[1]Sheet0!$C:$M,11,0)</f>
        <v>四川省</v>
      </c>
      <c r="U3337" s="8" t="str">
        <f>VLOOKUP(A3337,[1]Sheet0!$C:$N,12,0)</f>
        <v>成都市</v>
      </c>
      <c r="V3337" s="8"/>
      <c r="W3337" s="8"/>
      <c r="X3337" s="8" t="str">
        <f>VLOOKUP(A3337,[1]Sheet0!$C:$L,10,0)</f>
        <v>15884503386</v>
      </c>
      <c r="Y3337" s="8" t="str">
        <f>VLOOKUP(A3337,[1]Sheet0!$C:$L,9,0)</f>
        <v>周会</v>
      </c>
      <c r="Z3337" s="8"/>
      <c r="AA3337" s="20" t="s">
        <v>42</v>
      </c>
      <c r="AB3337" s="8" t="s">
        <v>43</v>
      </c>
      <c r="AC3337" s="8"/>
      <c r="AD3337" s="8" t="s">
        <v>44</v>
      </c>
      <c r="AE3337" s="8"/>
      <c r="AF3337" s="8"/>
    </row>
    <row r="3338" ht="16.5" spans="1:32">
      <c r="A3338" s="7" t="s">
        <v>3361</v>
      </c>
      <c r="B3338" s="8" t="str">
        <f>VLOOKUP(A3338,学号下拉数据!A:F,2,0)</f>
        <v>何泓鑫</v>
      </c>
      <c r="C3338" s="8" t="str">
        <f>VLOOKUP(A3338,学号下拉数据!A:F,4,0)</f>
        <v>大数据与会计</v>
      </c>
      <c r="D3338" s="8" t="str">
        <f>VLOOKUP(A3338,学号下拉数据!A:F,5,0)</f>
        <v>530302</v>
      </c>
      <c r="E3338" s="8" t="s">
        <v>3122</v>
      </c>
      <c r="F3338" s="8" t="str">
        <f>VLOOKUP(A3338,学号下拉数据!A:F,3,0)</f>
        <v>19会计3</v>
      </c>
      <c r="G3338" s="8" t="str">
        <f>VLOOKUP(A3338,学号下拉数据!A:F,6,0)</f>
        <v>三年</v>
      </c>
      <c r="H3338" s="9" t="s">
        <v>40</v>
      </c>
      <c r="I3338" s="8" t="str">
        <f>VLOOKUP(A3338,[1]Sheet0!$C:$J,8,0)</f>
        <v>财务</v>
      </c>
      <c r="J3338" s="8"/>
      <c r="K3338" s="8"/>
      <c r="L3338" s="8"/>
      <c r="M3338" s="8"/>
      <c r="N3338" s="8"/>
      <c r="O3338" s="8"/>
      <c r="P3338" s="8" t="s">
        <v>41</v>
      </c>
      <c r="Q3338" s="8"/>
      <c r="R3338" s="8"/>
      <c r="S3338" s="8" t="str">
        <f>VLOOKUP(A3338,[1]Sheet0!$C:$I,7,0)</f>
        <v>成都淼鑫缘财税咨询有限公司</v>
      </c>
      <c r="T3338" s="8" t="str">
        <f>VLOOKUP(A3338,[1]Sheet0!$C:$M,11,0)</f>
        <v>四川省</v>
      </c>
      <c r="U3338" s="8" t="str">
        <f>VLOOKUP(A3338,[1]Sheet0!$C:$N,12,0)</f>
        <v>成都市</v>
      </c>
      <c r="V3338" s="8"/>
      <c r="W3338" s="8"/>
      <c r="X3338" s="8" t="str">
        <f>VLOOKUP(A3338,[1]Sheet0!$C:$L,10,0)</f>
        <v>15881764241</v>
      </c>
      <c r="Y3338" s="8" t="str">
        <f>VLOOKUP(A3338,[1]Sheet0!$C:$L,9,0)</f>
        <v>凌凤</v>
      </c>
      <c r="Z3338" s="8"/>
      <c r="AA3338" s="20" t="s">
        <v>42</v>
      </c>
      <c r="AB3338" s="8" t="s">
        <v>43</v>
      </c>
      <c r="AC3338" s="8"/>
      <c r="AD3338" s="8" t="s">
        <v>44</v>
      </c>
      <c r="AE3338" s="8"/>
      <c r="AF3338" s="8"/>
    </row>
    <row r="3339" ht="16.5" spans="1:32">
      <c r="A3339" s="7" t="s">
        <v>3362</v>
      </c>
      <c r="B3339" s="8" t="str">
        <f>VLOOKUP(A3339,学号下拉数据!A:F,2,0)</f>
        <v>魏秋芳</v>
      </c>
      <c r="C3339" s="8" t="str">
        <f>VLOOKUP(A3339,学号下拉数据!A:F,4,0)</f>
        <v>大数据与会计</v>
      </c>
      <c r="D3339" s="8" t="str">
        <f>VLOOKUP(A3339,学号下拉数据!A:F,5,0)</f>
        <v>530302</v>
      </c>
      <c r="E3339" s="8" t="s">
        <v>3122</v>
      </c>
      <c r="F3339" s="8" t="str">
        <f>VLOOKUP(A3339,学号下拉数据!A:F,3,0)</f>
        <v>19会计3</v>
      </c>
      <c r="G3339" s="8" t="str">
        <f>VLOOKUP(A3339,学号下拉数据!A:F,6,0)</f>
        <v>三年</v>
      </c>
      <c r="H3339" s="9" t="s">
        <v>40</v>
      </c>
      <c r="I3339" s="8" t="str">
        <f>VLOOKUP(A3339,[1]Sheet0!$C:$J,8,0)</f>
        <v>会计助理</v>
      </c>
      <c r="J3339" s="8"/>
      <c r="K3339" s="8"/>
      <c r="L3339" s="8"/>
      <c r="M3339" s="8"/>
      <c r="N3339" s="8"/>
      <c r="O3339" s="8"/>
      <c r="P3339" s="8" t="s">
        <v>41</v>
      </c>
      <c r="Q3339" s="8"/>
      <c r="R3339" s="8"/>
      <c r="S3339" s="8" t="str">
        <f>VLOOKUP(A3339,[1]Sheet0!$C:$I,7,0)</f>
        <v>武侯区玖佳酒业酒水经营部</v>
      </c>
      <c r="T3339" s="8" t="str">
        <f>VLOOKUP(A3339,[1]Sheet0!$C:$M,11,0)</f>
        <v>四川省</v>
      </c>
      <c r="U3339" s="8" t="str">
        <f>VLOOKUP(A3339,[1]Sheet0!$C:$N,12,0)</f>
        <v>成都市</v>
      </c>
      <c r="V3339" s="8"/>
      <c r="W3339" s="8"/>
      <c r="X3339" s="8" t="str">
        <f>VLOOKUP(A3339,[1]Sheet0!$C:$L,10,0)</f>
        <v>15228983150</v>
      </c>
      <c r="Y3339" s="8" t="str">
        <f>VLOOKUP(A3339,[1]Sheet0!$C:$L,9,0)</f>
        <v>刘明</v>
      </c>
      <c r="Z3339" s="8"/>
      <c r="AA3339" s="20" t="s">
        <v>42</v>
      </c>
      <c r="AB3339" s="8" t="s">
        <v>43</v>
      </c>
      <c r="AC3339" s="8"/>
      <c r="AD3339" s="8" t="s">
        <v>44</v>
      </c>
      <c r="AE3339" s="8"/>
      <c r="AF3339" s="8"/>
    </row>
    <row r="3340" ht="16.5" spans="1:32">
      <c r="A3340" s="7" t="s">
        <v>3363</v>
      </c>
      <c r="B3340" s="8" t="str">
        <f>VLOOKUP(A3340,学号下拉数据!A:F,2,0)</f>
        <v>刘桂芳</v>
      </c>
      <c r="C3340" s="8" t="str">
        <f>VLOOKUP(A3340,学号下拉数据!A:F,4,0)</f>
        <v>大数据与会计</v>
      </c>
      <c r="D3340" s="8" t="str">
        <f>VLOOKUP(A3340,学号下拉数据!A:F,5,0)</f>
        <v>530302</v>
      </c>
      <c r="E3340" s="8" t="s">
        <v>3122</v>
      </c>
      <c r="F3340" s="8" t="str">
        <f>VLOOKUP(A3340,学号下拉数据!A:F,3,0)</f>
        <v>19会计3</v>
      </c>
      <c r="G3340" s="8" t="str">
        <f>VLOOKUP(A3340,学号下拉数据!A:F,6,0)</f>
        <v>三年</v>
      </c>
      <c r="H3340" s="9" t="s">
        <v>40</v>
      </c>
      <c r="I3340" s="8" t="str">
        <f>VLOOKUP(A3340,[1]Sheet0!$C:$J,8,0)</f>
        <v>会计助理</v>
      </c>
      <c r="J3340" s="8"/>
      <c r="K3340" s="8"/>
      <c r="L3340" s="8"/>
      <c r="M3340" s="8"/>
      <c r="N3340" s="8"/>
      <c r="O3340" s="8"/>
      <c r="P3340" s="8" t="s">
        <v>41</v>
      </c>
      <c r="Q3340" s="8"/>
      <c r="R3340" s="8"/>
      <c r="S3340" s="8" t="str">
        <f>VLOOKUP(A3340,[1]Sheet0!$C:$I,7,0)</f>
        <v>成都启程飞扬科技有限公司</v>
      </c>
      <c r="T3340" s="8" t="str">
        <f>VLOOKUP(A3340,[1]Sheet0!$C:$M,11,0)</f>
        <v>四川省</v>
      </c>
      <c r="U3340" s="8" t="str">
        <f>VLOOKUP(A3340,[1]Sheet0!$C:$N,12,0)</f>
        <v>成都市</v>
      </c>
      <c r="V3340" s="8"/>
      <c r="W3340" s="8"/>
      <c r="X3340" s="8" t="str">
        <f>VLOOKUP(A3340,[1]Sheet0!$C:$L,10,0)</f>
        <v>18681226564</v>
      </c>
      <c r="Y3340" s="8" t="str">
        <f>VLOOKUP(A3340,[1]Sheet0!$C:$L,9,0)</f>
        <v>廖启平</v>
      </c>
      <c r="Z3340" s="8"/>
      <c r="AA3340" s="20" t="s">
        <v>42</v>
      </c>
      <c r="AB3340" s="8" t="s">
        <v>43</v>
      </c>
      <c r="AC3340" s="8"/>
      <c r="AD3340" s="8" t="s">
        <v>44</v>
      </c>
      <c r="AE3340" s="8"/>
      <c r="AF3340" s="8"/>
    </row>
    <row r="3341" ht="16.5" spans="1:32">
      <c r="A3341" s="7" t="s">
        <v>3364</v>
      </c>
      <c r="B3341" s="8" t="str">
        <f>VLOOKUP(A3341,学号下拉数据!A:F,2,0)</f>
        <v>刘凤</v>
      </c>
      <c r="C3341" s="8" t="str">
        <f>VLOOKUP(A3341,学号下拉数据!A:F,4,0)</f>
        <v>大数据与会计</v>
      </c>
      <c r="D3341" s="8" t="str">
        <f>VLOOKUP(A3341,学号下拉数据!A:F,5,0)</f>
        <v>530302</v>
      </c>
      <c r="E3341" s="8" t="s">
        <v>3122</v>
      </c>
      <c r="F3341" s="8" t="str">
        <f>VLOOKUP(A3341,学号下拉数据!A:F,3,0)</f>
        <v>19会计3</v>
      </c>
      <c r="G3341" s="8" t="str">
        <f>VLOOKUP(A3341,学号下拉数据!A:F,6,0)</f>
        <v>三年</v>
      </c>
      <c r="H3341" s="9" t="s">
        <v>40</v>
      </c>
      <c r="I3341" s="8" t="str">
        <f>VLOOKUP(A3341,[1]Sheet0!$C:$J,8,0)</f>
        <v>大堂经理助理</v>
      </c>
      <c r="J3341" s="8"/>
      <c r="K3341" s="8"/>
      <c r="L3341" s="8"/>
      <c r="M3341" s="8"/>
      <c r="N3341" s="8"/>
      <c r="O3341" s="8"/>
      <c r="P3341" s="8" t="s">
        <v>41</v>
      </c>
      <c r="Q3341" s="8"/>
      <c r="R3341" s="8"/>
      <c r="S3341" s="8" t="str">
        <f>VLOOKUP(A3341,[1]Sheet0!$C:$I,7,0)</f>
        <v>中国农业银行遂宁河东新区支行</v>
      </c>
      <c r="T3341" s="8" t="str">
        <f>VLOOKUP(A3341,[1]Sheet0!$C:$M,11,0)</f>
        <v>四川省</v>
      </c>
      <c r="U3341" s="8" t="str">
        <f>VLOOKUP(A3341,[1]Sheet0!$C:$N,12,0)</f>
        <v>遂宁市</v>
      </c>
      <c r="V3341" s="8"/>
      <c r="W3341" s="8"/>
      <c r="X3341" s="8" t="str">
        <f>VLOOKUP(A3341,[1]Sheet0!$C:$L,10,0)</f>
        <v>14480077250</v>
      </c>
      <c r="Y3341" s="8" t="str">
        <f>VLOOKUP(A3341,[1]Sheet0!$C:$L,9,0)</f>
        <v>舒笛</v>
      </c>
      <c r="Z3341" s="8"/>
      <c r="AA3341" s="20" t="s">
        <v>42</v>
      </c>
      <c r="AB3341" s="8" t="s">
        <v>43</v>
      </c>
      <c r="AC3341" s="8"/>
      <c r="AD3341" s="8" t="s">
        <v>44</v>
      </c>
      <c r="AE3341" s="8"/>
      <c r="AF3341" s="8"/>
    </row>
    <row r="3342" ht="16.5" spans="1:32">
      <c r="A3342" s="7" t="s">
        <v>3365</v>
      </c>
      <c r="B3342" s="8" t="str">
        <f>VLOOKUP(A3342,学号下拉数据!A:F,2,0)</f>
        <v>邓佳怡</v>
      </c>
      <c r="C3342" s="8" t="str">
        <f>VLOOKUP(A3342,学号下拉数据!A:F,4,0)</f>
        <v>大数据与会计</v>
      </c>
      <c r="D3342" s="8" t="str">
        <f>VLOOKUP(A3342,学号下拉数据!A:F,5,0)</f>
        <v>530302</v>
      </c>
      <c r="E3342" s="8" t="s">
        <v>3122</v>
      </c>
      <c r="F3342" s="8" t="str">
        <f>VLOOKUP(A3342,学号下拉数据!A:F,3,0)</f>
        <v>19会计3</v>
      </c>
      <c r="G3342" s="8" t="str">
        <f>VLOOKUP(A3342,学号下拉数据!A:F,6,0)</f>
        <v>三年</v>
      </c>
      <c r="H3342" s="9" t="s">
        <v>40</v>
      </c>
      <c r="I3342" s="8" t="str">
        <f>VLOOKUP(A3342,[1]Sheet0!$C:$J,8,0)</f>
        <v>会计助理</v>
      </c>
      <c r="J3342" s="8"/>
      <c r="K3342" s="8"/>
      <c r="L3342" s="8"/>
      <c r="M3342" s="8"/>
      <c r="N3342" s="8"/>
      <c r="O3342" s="8"/>
      <c r="P3342" s="8" t="s">
        <v>41</v>
      </c>
      <c r="Q3342" s="8"/>
      <c r="R3342" s="8"/>
      <c r="S3342" s="8" t="str">
        <f>VLOOKUP(A3342,[1]Sheet0!$C:$I,7,0)</f>
        <v>德阳开发区昊诚通讯经营部</v>
      </c>
      <c r="T3342" s="8" t="str">
        <f>VLOOKUP(A3342,[1]Sheet0!$C:$M,11,0)</f>
        <v>四川省</v>
      </c>
      <c r="U3342" s="8" t="str">
        <f>VLOOKUP(A3342,[1]Sheet0!$C:$N,12,0)</f>
        <v>德阳市</v>
      </c>
      <c r="V3342" s="8"/>
      <c r="W3342" s="8"/>
      <c r="X3342" s="8" t="str">
        <f>VLOOKUP(A3342,[1]Sheet0!$C:$L,10,0)</f>
        <v>13990273327</v>
      </c>
      <c r="Y3342" s="8" t="str">
        <f>VLOOKUP(A3342,[1]Sheet0!$C:$L,9,0)</f>
        <v>陈涛</v>
      </c>
      <c r="Z3342" s="8"/>
      <c r="AA3342" s="20" t="s">
        <v>42</v>
      </c>
      <c r="AB3342" s="8" t="s">
        <v>43</v>
      </c>
      <c r="AC3342" s="8"/>
      <c r="AD3342" s="8" t="s">
        <v>44</v>
      </c>
      <c r="AE3342" s="8"/>
      <c r="AF3342" s="8"/>
    </row>
    <row r="3343" ht="16.5" spans="1:32">
      <c r="A3343" s="13" t="s">
        <v>3366</v>
      </c>
      <c r="B3343" s="8" t="str">
        <f>VLOOKUP(A3343,学号下拉数据!A:F,2,0)</f>
        <v>冯安琪</v>
      </c>
      <c r="C3343" s="8" t="str">
        <f>VLOOKUP(A3343,学号下拉数据!A:F,4,0)</f>
        <v>大数据与会计</v>
      </c>
      <c r="D3343" s="8" t="str">
        <f>VLOOKUP(A3343,学号下拉数据!A:F,5,0)</f>
        <v>530302</v>
      </c>
      <c r="E3343" s="8" t="s">
        <v>3122</v>
      </c>
      <c r="F3343" s="8" t="str">
        <f>VLOOKUP(A3343,学号下拉数据!A:F,3,0)</f>
        <v>19会计3</v>
      </c>
      <c r="G3343" s="8" t="str">
        <f>VLOOKUP(A3343,学号下拉数据!A:F,6,0)</f>
        <v>三年</v>
      </c>
      <c r="H3343" s="12"/>
      <c r="I3343" s="12"/>
      <c r="J3343" s="12"/>
      <c r="K3343" s="12"/>
      <c r="L3343" s="12"/>
      <c r="M3343" s="12"/>
      <c r="N3343" s="12"/>
      <c r="O3343" s="12"/>
      <c r="P3343" s="8" t="s">
        <v>41</v>
      </c>
      <c r="Q3343" s="12"/>
      <c r="R3343" s="12"/>
      <c r="S3343" s="8" t="e">
        <f>VLOOKUP(A3343,[3]Sheet1!$A:$K,10,0)</f>
        <v>#N/A</v>
      </c>
      <c r="T3343" s="8" t="e">
        <f>VLOOKUP(A3343,[3]Sheet1!$A:$K,11,0)</f>
        <v>#N/A</v>
      </c>
      <c r="U3343" s="12"/>
      <c r="V3343" s="12"/>
      <c r="W3343" s="12"/>
      <c r="X3343" s="12"/>
      <c r="Y3343" s="12"/>
      <c r="Z3343" s="12"/>
      <c r="AA3343" s="20" t="s">
        <v>42</v>
      </c>
      <c r="AB3343" s="8" t="s">
        <v>43</v>
      </c>
      <c r="AC3343" s="8"/>
      <c r="AD3343" s="8" t="s">
        <v>44</v>
      </c>
      <c r="AE3343" s="12"/>
      <c r="AF3343" s="12"/>
    </row>
    <row r="3344" ht="16.5" spans="1:32">
      <c r="A3344" s="7" t="s">
        <v>3367</v>
      </c>
      <c r="B3344" s="8" t="str">
        <f>VLOOKUP(A3344,学号下拉数据!A:F,2,0)</f>
        <v>达瓦作玛</v>
      </c>
      <c r="C3344" s="8" t="str">
        <f>VLOOKUP(A3344,学号下拉数据!A:F,4,0)</f>
        <v>大数据与会计</v>
      </c>
      <c r="D3344" s="8" t="str">
        <f>VLOOKUP(A3344,学号下拉数据!A:F,5,0)</f>
        <v>530302</v>
      </c>
      <c r="E3344" s="8" t="s">
        <v>3122</v>
      </c>
      <c r="F3344" s="8" t="str">
        <f>VLOOKUP(A3344,学号下拉数据!A:F,3,0)</f>
        <v>19会计4</v>
      </c>
      <c r="G3344" s="8" t="str">
        <f>VLOOKUP(A3344,学号下拉数据!A:F,6,0)</f>
        <v>三年</v>
      </c>
      <c r="H3344" s="9" t="s">
        <v>40</v>
      </c>
      <c r="I3344" s="8" t="str">
        <f>VLOOKUP(A3344,[1]Sheet0!$C:$J,8,0)</f>
        <v>会计</v>
      </c>
      <c r="J3344" s="8"/>
      <c r="K3344" s="8"/>
      <c r="L3344" s="8"/>
      <c r="M3344" s="8"/>
      <c r="N3344" s="8"/>
      <c r="O3344" s="8"/>
      <c r="P3344" s="8" t="s">
        <v>41</v>
      </c>
      <c r="Q3344" s="8"/>
      <c r="R3344" s="8"/>
      <c r="S3344" s="8" t="str">
        <f>VLOOKUP(A3344,[1]Sheet0!$C:$I,7,0)</f>
        <v>稻城县财政局</v>
      </c>
      <c r="T3344" s="8" t="str">
        <f>VLOOKUP(A3344,[1]Sheet0!$C:$M,11,0)</f>
        <v>四川省</v>
      </c>
      <c r="U3344" s="8" t="str">
        <f>VLOOKUP(A3344,[1]Sheet0!$C:$N,12,0)</f>
        <v>甘孜藏族自治州</v>
      </c>
      <c r="V3344" s="8"/>
      <c r="W3344" s="8"/>
      <c r="X3344" s="8" t="str">
        <f>VLOOKUP(A3344,[1]Sheet0!$C:$L,10,0)</f>
        <v>13990478090</v>
      </c>
      <c r="Y3344" s="8" t="str">
        <f>VLOOKUP(A3344,[1]Sheet0!$C:$L,9,0)</f>
        <v>布初</v>
      </c>
      <c r="Z3344" s="8"/>
      <c r="AA3344" s="20" t="s">
        <v>42</v>
      </c>
      <c r="AB3344" s="8" t="s">
        <v>43</v>
      </c>
      <c r="AC3344" s="8"/>
      <c r="AD3344" s="8" t="s">
        <v>44</v>
      </c>
      <c r="AE3344" s="8"/>
      <c r="AF3344" s="8"/>
    </row>
    <row r="3345" ht="16.5" spans="1:32">
      <c r="A3345" s="7" t="s">
        <v>3368</v>
      </c>
      <c r="B3345" s="8" t="str">
        <f>VLOOKUP(A3345,学号下拉数据!A:F,2,0)</f>
        <v>兰恩琪</v>
      </c>
      <c r="C3345" s="8" t="str">
        <f>VLOOKUP(A3345,学号下拉数据!A:F,4,0)</f>
        <v>大数据与会计</v>
      </c>
      <c r="D3345" s="8" t="str">
        <f>VLOOKUP(A3345,学号下拉数据!A:F,5,0)</f>
        <v>530302</v>
      </c>
      <c r="E3345" s="8" t="s">
        <v>3122</v>
      </c>
      <c r="F3345" s="8" t="str">
        <f>VLOOKUP(A3345,学号下拉数据!A:F,3,0)</f>
        <v>19会计4</v>
      </c>
      <c r="G3345" s="8" t="str">
        <f>VLOOKUP(A3345,学号下拉数据!A:F,6,0)</f>
        <v>三年</v>
      </c>
      <c r="H3345" s="9" t="s">
        <v>40</v>
      </c>
      <c r="I3345" s="8" t="str">
        <f>VLOOKUP(A3345,[1]Sheet0!$C:$J,8,0)</f>
        <v>销售跟单</v>
      </c>
      <c r="J3345" s="8"/>
      <c r="K3345" s="8"/>
      <c r="L3345" s="8"/>
      <c r="M3345" s="8"/>
      <c r="N3345" s="8"/>
      <c r="O3345" s="8"/>
      <c r="P3345" s="8" t="s">
        <v>41</v>
      </c>
      <c r="Q3345" s="8"/>
      <c r="R3345" s="8"/>
      <c r="S3345" s="8" t="str">
        <f>VLOOKUP(A3345,[1]Sheet0!$C:$I,7,0)</f>
        <v>自贡海盛铜业有限公司</v>
      </c>
      <c r="T3345" s="8" t="str">
        <f>VLOOKUP(A3345,[1]Sheet0!$C:$M,11,0)</f>
        <v>四川省</v>
      </c>
      <c r="U3345" s="8" t="str">
        <f>VLOOKUP(A3345,[1]Sheet0!$C:$N,12,0)</f>
        <v>自贡市</v>
      </c>
      <c r="V3345" s="8"/>
      <c r="W3345" s="8"/>
      <c r="X3345" s="8" t="str">
        <f>VLOOKUP(A3345,[1]Sheet0!$C:$L,10,0)</f>
        <v>13684317379</v>
      </c>
      <c r="Y3345" s="8" t="str">
        <f>VLOOKUP(A3345,[1]Sheet0!$C:$L,9,0)</f>
        <v>兰恩琪</v>
      </c>
      <c r="Z3345" s="8"/>
      <c r="AA3345" s="20" t="s">
        <v>42</v>
      </c>
      <c r="AB3345" s="8" t="s">
        <v>43</v>
      </c>
      <c r="AC3345" s="8"/>
      <c r="AD3345" s="8" t="s">
        <v>44</v>
      </c>
      <c r="AE3345" s="8"/>
      <c r="AF3345" s="8"/>
    </row>
    <row r="3346" ht="16.5" spans="1:32">
      <c r="A3346" s="7" t="s">
        <v>3369</v>
      </c>
      <c r="B3346" s="8" t="str">
        <f>VLOOKUP(A3346,学号下拉数据!A:F,2,0)</f>
        <v>曾明艳</v>
      </c>
      <c r="C3346" s="8" t="str">
        <f>VLOOKUP(A3346,学号下拉数据!A:F,4,0)</f>
        <v>大数据与会计</v>
      </c>
      <c r="D3346" s="8" t="str">
        <f>VLOOKUP(A3346,学号下拉数据!A:F,5,0)</f>
        <v>530302</v>
      </c>
      <c r="E3346" s="8" t="s">
        <v>3122</v>
      </c>
      <c r="F3346" s="8" t="str">
        <f>VLOOKUP(A3346,学号下拉数据!A:F,3,0)</f>
        <v>19会计4</v>
      </c>
      <c r="G3346" s="8" t="str">
        <f>VLOOKUP(A3346,学号下拉数据!A:F,6,0)</f>
        <v>三年</v>
      </c>
      <c r="H3346" s="9" t="s">
        <v>40</v>
      </c>
      <c r="I3346" s="8" t="str">
        <f>VLOOKUP(A3346,[1]Sheet0!$C:$J,8,0)</f>
        <v>后勤文职</v>
      </c>
      <c r="J3346" s="8"/>
      <c r="K3346" s="8"/>
      <c r="L3346" s="8"/>
      <c r="M3346" s="8"/>
      <c r="N3346" s="8"/>
      <c r="O3346" s="8"/>
      <c r="P3346" s="8" t="s">
        <v>41</v>
      </c>
      <c r="Q3346" s="8"/>
      <c r="R3346" s="8"/>
      <c r="S3346" s="8" t="str">
        <f>VLOOKUP(A3346,[1]Sheet0!$C:$I,7,0)</f>
        <v>重庆海尔洗衣机有限公司</v>
      </c>
      <c r="T3346" s="8" t="str">
        <f>VLOOKUP(A3346,[1]Sheet0!$C:$M,11,0)</f>
        <v>重庆市</v>
      </c>
      <c r="U3346" s="8" t="str">
        <f>VLOOKUP(A3346,[1]Sheet0!$C:$N,12,0)</f>
        <v>重庆市</v>
      </c>
      <c r="V3346" s="8"/>
      <c r="W3346" s="8"/>
      <c r="X3346" s="8" t="str">
        <f>VLOOKUP(A3346,[1]Sheet0!$C:$L,10,0)</f>
        <v>18983089473</v>
      </c>
      <c r="Y3346" s="8" t="str">
        <f>VLOOKUP(A3346,[1]Sheet0!$C:$L,9,0)</f>
        <v>邓博</v>
      </c>
      <c r="Z3346" s="8"/>
      <c r="AA3346" s="20" t="s">
        <v>42</v>
      </c>
      <c r="AB3346" s="8" t="s">
        <v>43</v>
      </c>
      <c r="AC3346" s="8"/>
      <c r="AD3346" s="8" t="s">
        <v>44</v>
      </c>
      <c r="AE3346" s="8"/>
      <c r="AF3346" s="8"/>
    </row>
    <row r="3347" ht="16.5" spans="1:32">
      <c r="A3347" s="7" t="s">
        <v>3370</v>
      </c>
      <c r="B3347" s="8" t="str">
        <f>VLOOKUP(A3347,学号下拉数据!A:F,2,0)</f>
        <v>沈巫支</v>
      </c>
      <c r="C3347" s="8" t="str">
        <f>VLOOKUP(A3347,学号下拉数据!A:F,4,0)</f>
        <v>大数据与会计</v>
      </c>
      <c r="D3347" s="8" t="str">
        <f>VLOOKUP(A3347,学号下拉数据!A:F,5,0)</f>
        <v>530302</v>
      </c>
      <c r="E3347" s="8" t="s">
        <v>3122</v>
      </c>
      <c r="F3347" s="8" t="str">
        <f>VLOOKUP(A3347,学号下拉数据!A:F,3,0)</f>
        <v>19会计4</v>
      </c>
      <c r="G3347" s="8" t="str">
        <f>VLOOKUP(A3347,学号下拉数据!A:F,6,0)</f>
        <v>三年</v>
      </c>
      <c r="H3347" s="9" t="s">
        <v>40</v>
      </c>
      <c r="I3347" s="8" t="str">
        <f>VLOOKUP(A3347,[1]Sheet0!$C:$J,8,0)</f>
        <v>会计</v>
      </c>
      <c r="J3347" s="8"/>
      <c r="K3347" s="8"/>
      <c r="L3347" s="8"/>
      <c r="M3347" s="8"/>
      <c r="N3347" s="8"/>
      <c r="O3347" s="8"/>
      <c r="P3347" s="8" t="s">
        <v>41</v>
      </c>
      <c r="Q3347" s="8"/>
      <c r="R3347" s="8"/>
      <c r="S3347" s="8" t="str">
        <f>VLOOKUP(A3347,[1]Sheet0!$C:$I,7,0)</f>
        <v>盐源县金河镇人民政府</v>
      </c>
      <c r="T3347" s="8" t="str">
        <f>VLOOKUP(A3347,[1]Sheet0!$C:$M,11,0)</f>
        <v>四川省</v>
      </c>
      <c r="U3347" s="8" t="str">
        <f>VLOOKUP(A3347,[1]Sheet0!$C:$N,12,0)</f>
        <v>凉山彝族自治州</v>
      </c>
      <c r="V3347" s="8"/>
      <c r="W3347" s="8"/>
      <c r="X3347" s="8" t="str">
        <f>VLOOKUP(A3347,[1]Sheet0!$C:$L,10,0)</f>
        <v>15892690021</v>
      </c>
      <c r="Y3347" s="8" t="str">
        <f>VLOOKUP(A3347,[1]Sheet0!$C:$L,9,0)</f>
        <v>董晓群</v>
      </c>
      <c r="Z3347" s="8"/>
      <c r="AA3347" s="20" t="s">
        <v>42</v>
      </c>
      <c r="AB3347" s="8" t="s">
        <v>43</v>
      </c>
      <c r="AC3347" s="8"/>
      <c r="AD3347" s="8" t="s">
        <v>44</v>
      </c>
      <c r="AE3347" s="8"/>
      <c r="AF3347" s="8"/>
    </row>
    <row r="3348" ht="16.5" spans="1:32">
      <c r="A3348" s="7" t="s">
        <v>3371</v>
      </c>
      <c r="B3348" s="8" t="str">
        <f>VLOOKUP(A3348,学号下拉数据!A:F,2,0)</f>
        <v>陈鑫珉</v>
      </c>
      <c r="C3348" s="8" t="str">
        <f>VLOOKUP(A3348,学号下拉数据!A:F,4,0)</f>
        <v>大数据与会计</v>
      </c>
      <c r="D3348" s="8" t="str">
        <f>VLOOKUP(A3348,学号下拉数据!A:F,5,0)</f>
        <v>530302</v>
      </c>
      <c r="E3348" s="8" t="s">
        <v>3122</v>
      </c>
      <c r="F3348" s="8" t="str">
        <f>VLOOKUP(A3348,学号下拉数据!A:F,3,0)</f>
        <v>19会计4</v>
      </c>
      <c r="G3348" s="8" t="str">
        <f>VLOOKUP(A3348,学号下拉数据!A:F,6,0)</f>
        <v>三年</v>
      </c>
      <c r="H3348" s="9" t="s">
        <v>40</v>
      </c>
      <c r="I3348" s="8" t="str">
        <f>VLOOKUP(A3348,[1]Sheet0!$C:$J,8,0)</f>
        <v>导税员</v>
      </c>
      <c r="J3348" s="8"/>
      <c r="K3348" s="8"/>
      <c r="L3348" s="8"/>
      <c r="M3348" s="8"/>
      <c r="N3348" s="8"/>
      <c r="O3348" s="8"/>
      <c r="P3348" s="8" t="s">
        <v>41</v>
      </c>
      <c r="Q3348" s="8"/>
      <c r="R3348" s="8"/>
      <c r="S3348" s="8" t="str">
        <f>VLOOKUP(A3348,[1]Sheet0!$C:$I,7,0)</f>
        <v>国家税务总局内江市市中区税务局</v>
      </c>
      <c r="T3348" s="8" t="str">
        <f>VLOOKUP(A3348,[1]Sheet0!$C:$M,11,0)</f>
        <v>四川省</v>
      </c>
      <c r="U3348" s="8" t="str">
        <f>VLOOKUP(A3348,[1]Sheet0!$C:$N,12,0)</f>
        <v>内江市</v>
      </c>
      <c r="V3348" s="8"/>
      <c r="W3348" s="8"/>
      <c r="X3348" s="8" t="str">
        <f>VLOOKUP(A3348,[1]Sheet0!$C:$L,10,0)</f>
        <v>18990557721</v>
      </c>
      <c r="Y3348" s="8" t="str">
        <f>VLOOKUP(A3348,[1]Sheet0!$C:$L,9,0)</f>
        <v>刘劲享</v>
      </c>
      <c r="Z3348" s="8"/>
      <c r="AA3348" s="20" t="s">
        <v>42</v>
      </c>
      <c r="AB3348" s="8" t="s">
        <v>43</v>
      </c>
      <c r="AC3348" s="8"/>
      <c r="AD3348" s="8" t="s">
        <v>44</v>
      </c>
      <c r="AE3348" s="8"/>
      <c r="AF3348" s="8"/>
    </row>
    <row r="3349" ht="16.5" spans="1:32">
      <c r="A3349" s="7" t="s">
        <v>3372</v>
      </c>
      <c r="B3349" s="8" t="str">
        <f>VLOOKUP(A3349,学号下拉数据!A:F,2,0)</f>
        <v>牟杨玲</v>
      </c>
      <c r="C3349" s="8" t="str">
        <f>VLOOKUP(A3349,学号下拉数据!A:F,4,0)</f>
        <v>大数据与会计</v>
      </c>
      <c r="D3349" s="8" t="str">
        <f>VLOOKUP(A3349,学号下拉数据!A:F,5,0)</f>
        <v>530302</v>
      </c>
      <c r="E3349" s="8" t="s">
        <v>3122</v>
      </c>
      <c r="F3349" s="8" t="str">
        <f>VLOOKUP(A3349,学号下拉数据!A:F,3,0)</f>
        <v>19会计4</v>
      </c>
      <c r="G3349" s="8" t="str">
        <f>VLOOKUP(A3349,学号下拉数据!A:F,6,0)</f>
        <v>三年</v>
      </c>
      <c r="H3349" s="9" t="s">
        <v>40</v>
      </c>
      <c r="I3349" s="8" t="str">
        <f>VLOOKUP(A3349,[1]Sheet0!$C:$J,8,0)</f>
        <v>会计助理</v>
      </c>
      <c r="J3349" s="8"/>
      <c r="K3349" s="8"/>
      <c r="L3349" s="8"/>
      <c r="M3349" s="8"/>
      <c r="N3349" s="8"/>
      <c r="O3349" s="8"/>
      <c r="P3349" s="8" t="s">
        <v>41</v>
      </c>
      <c r="Q3349" s="8"/>
      <c r="R3349" s="8"/>
      <c r="S3349" s="8" t="str">
        <f>VLOOKUP(A3349,[1]Sheet0!$C:$I,7,0)</f>
        <v>首约科技（北京）有限公司资阳分公司</v>
      </c>
      <c r="T3349" s="8" t="str">
        <f>VLOOKUP(A3349,[1]Sheet0!$C:$M,11,0)</f>
        <v>四川省</v>
      </c>
      <c r="U3349" s="8" t="str">
        <f>VLOOKUP(A3349,[1]Sheet0!$C:$N,12,0)</f>
        <v>资阳市</v>
      </c>
      <c r="V3349" s="8"/>
      <c r="W3349" s="8"/>
      <c r="X3349" s="8" t="str">
        <f>VLOOKUP(A3349,[1]Sheet0!$C:$L,10,0)</f>
        <v>17780687882</v>
      </c>
      <c r="Y3349" s="8" t="str">
        <f>VLOOKUP(A3349,[1]Sheet0!$C:$L,9,0)</f>
        <v>牟杨玲</v>
      </c>
      <c r="Z3349" s="8"/>
      <c r="AA3349" s="20" t="s">
        <v>42</v>
      </c>
      <c r="AB3349" s="8" t="s">
        <v>43</v>
      </c>
      <c r="AC3349" s="8"/>
      <c r="AD3349" s="8" t="s">
        <v>44</v>
      </c>
      <c r="AE3349" s="8"/>
      <c r="AF3349" s="8"/>
    </row>
    <row r="3350" ht="16.5" spans="1:32">
      <c r="A3350" s="7" t="s">
        <v>3373</v>
      </c>
      <c r="B3350" s="8" t="str">
        <f>VLOOKUP(A3350,学号下拉数据!A:F,2,0)</f>
        <v>毛龙川</v>
      </c>
      <c r="C3350" s="8" t="str">
        <f>VLOOKUP(A3350,学号下拉数据!A:F,4,0)</f>
        <v>大数据与会计</v>
      </c>
      <c r="D3350" s="8" t="str">
        <f>VLOOKUP(A3350,学号下拉数据!A:F,5,0)</f>
        <v>530302</v>
      </c>
      <c r="E3350" s="8" t="s">
        <v>3122</v>
      </c>
      <c r="F3350" s="8" t="str">
        <f>VLOOKUP(A3350,学号下拉数据!A:F,3,0)</f>
        <v>19会计4</v>
      </c>
      <c r="G3350" s="8" t="str">
        <f>VLOOKUP(A3350,学号下拉数据!A:F,6,0)</f>
        <v>三年</v>
      </c>
      <c r="H3350" s="9" t="s">
        <v>40</v>
      </c>
      <c r="I3350" s="8" t="str">
        <f>VLOOKUP(A3350,[1]Sheet0!$C:$J,8,0)</f>
        <v>文秘</v>
      </c>
      <c r="J3350" s="8"/>
      <c r="K3350" s="8"/>
      <c r="L3350" s="8"/>
      <c r="M3350" s="8"/>
      <c r="N3350" s="8"/>
      <c r="O3350" s="8"/>
      <c r="P3350" s="8" t="s">
        <v>41</v>
      </c>
      <c r="Q3350" s="8"/>
      <c r="R3350" s="8"/>
      <c r="S3350" s="8" t="str">
        <f>VLOOKUP(A3350,[1]Sheet0!$C:$I,7,0)</f>
        <v>雷波县交通运输局</v>
      </c>
      <c r="T3350" s="8" t="str">
        <f>VLOOKUP(A3350,[1]Sheet0!$C:$M,11,0)</f>
        <v>四川省</v>
      </c>
      <c r="U3350" s="8" t="str">
        <f>VLOOKUP(A3350,[1]Sheet0!$C:$N,12,0)</f>
        <v>凉山彝族自治州</v>
      </c>
      <c r="V3350" s="8"/>
      <c r="W3350" s="8"/>
      <c r="X3350" s="8" t="str">
        <f>VLOOKUP(A3350,[1]Sheet0!$C:$L,10,0)</f>
        <v>18090643665</v>
      </c>
      <c r="Y3350" s="8" t="str">
        <f>VLOOKUP(A3350,[1]Sheet0!$C:$L,9,0)</f>
        <v>毛里作</v>
      </c>
      <c r="Z3350" s="8"/>
      <c r="AA3350" s="20" t="s">
        <v>42</v>
      </c>
      <c r="AB3350" s="8" t="s">
        <v>43</v>
      </c>
      <c r="AC3350" s="8"/>
      <c r="AD3350" s="8" t="s">
        <v>44</v>
      </c>
      <c r="AE3350" s="8"/>
      <c r="AF3350" s="8"/>
    </row>
    <row r="3351" ht="16.5" spans="1:32">
      <c r="A3351" s="7" t="s">
        <v>3374</v>
      </c>
      <c r="B3351" s="8" t="str">
        <f>VLOOKUP(A3351,学号下拉数据!A:F,2,0)</f>
        <v>吉克阿机</v>
      </c>
      <c r="C3351" s="8" t="str">
        <f>VLOOKUP(A3351,学号下拉数据!A:F,4,0)</f>
        <v>大数据与会计</v>
      </c>
      <c r="D3351" s="8" t="str">
        <f>VLOOKUP(A3351,学号下拉数据!A:F,5,0)</f>
        <v>530302</v>
      </c>
      <c r="E3351" s="8" t="s">
        <v>3122</v>
      </c>
      <c r="F3351" s="8" t="str">
        <f>VLOOKUP(A3351,学号下拉数据!A:F,3,0)</f>
        <v>19会计4</v>
      </c>
      <c r="G3351" s="8" t="str">
        <f>VLOOKUP(A3351,学号下拉数据!A:F,6,0)</f>
        <v>三年</v>
      </c>
      <c r="H3351" s="9" t="s">
        <v>40</v>
      </c>
      <c r="I3351" s="8" t="str">
        <f>VLOOKUP(A3351,[1]Sheet0!$C:$J,8,0)</f>
        <v>卫建办工作人员</v>
      </c>
      <c r="J3351" s="8"/>
      <c r="K3351" s="8"/>
      <c r="L3351" s="8"/>
      <c r="M3351" s="8"/>
      <c r="N3351" s="8"/>
      <c r="O3351" s="8"/>
      <c r="P3351" s="8" t="s">
        <v>41</v>
      </c>
      <c r="Q3351" s="8"/>
      <c r="R3351" s="8"/>
      <c r="S3351" s="8" t="str">
        <f>VLOOKUP(A3351,[1]Sheet0!$C:$I,7,0)</f>
        <v>民建镇人民政府</v>
      </c>
      <c r="T3351" s="8" t="str">
        <f>VLOOKUP(A3351,[1]Sheet0!$C:$M,11,0)</f>
        <v>四川省</v>
      </c>
      <c r="U3351" s="8" t="str">
        <f>VLOOKUP(A3351,[1]Sheet0!$C:$N,12,0)</f>
        <v>乐山市</v>
      </c>
      <c r="V3351" s="8"/>
      <c r="W3351" s="8"/>
      <c r="X3351" s="8" t="str">
        <f>VLOOKUP(A3351,[1]Sheet0!$C:$L,10,0)</f>
        <v>18283357057</v>
      </c>
      <c r="Y3351" s="8" t="str">
        <f>VLOOKUP(A3351,[1]Sheet0!$C:$L,9,0)</f>
        <v>立克阿姑</v>
      </c>
      <c r="Z3351" s="8"/>
      <c r="AA3351" s="20" t="s">
        <v>42</v>
      </c>
      <c r="AB3351" s="8" t="s">
        <v>43</v>
      </c>
      <c r="AC3351" s="8"/>
      <c r="AD3351" s="8" t="s">
        <v>44</v>
      </c>
      <c r="AE3351" s="8"/>
      <c r="AF3351" s="8"/>
    </row>
    <row r="3352" ht="16.5" spans="1:32">
      <c r="A3352" s="7" t="s">
        <v>3375</v>
      </c>
      <c r="B3352" s="8" t="str">
        <f>VLOOKUP(A3352,学号下拉数据!A:F,2,0)</f>
        <v>王浩宇</v>
      </c>
      <c r="C3352" s="8" t="str">
        <f>VLOOKUP(A3352,学号下拉数据!A:F,4,0)</f>
        <v>大数据与会计</v>
      </c>
      <c r="D3352" s="8" t="str">
        <f>VLOOKUP(A3352,学号下拉数据!A:F,5,0)</f>
        <v>530302</v>
      </c>
      <c r="E3352" s="8" t="s">
        <v>3122</v>
      </c>
      <c r="F3352" s="8" t="str">
        <f>VLOOKUP(A3352,学号下拉数据!A:F,3,0)</f>
        <v>19会计4</v>
      </c>
      <c r="G3352" s="8" t="str">
        <f>VLOOKUP(A3352,学号下拉数据!A:F,6,0)</f>
        <v>三年</v>
      </c>
      <c r="H3352" s="9" t="s">
        <v>40</v>
      </c>
      <c r="I3352" s="8" t="str">
        <f>VLOOKUP(A3352,[1]Sheet0!$C:$J,8,0)</f>
        <v>会计</v>
      </c>
      <c r="J3352" s="8"/>
      <c r="K3352" s="8"/>
      <c r="L3352" s="8"/>
      <c r="M3352" s="8"/>
      <c r="N3352" s="8"/>
      <c r="O3352" s="8"/>
      <c r="P3352" s="8" t="s">
        <v>41</v>
      </c>
      <c r="Q3352" s="8"/>
      <c r="R3352" s="8"/>
      <c r="S3352" s="8" t="str">
        <f>VLOOKUP(A3352,[1]Sheet0!$C:$I,7,0)</f>
        <v>中国邮政集团有限公司四川省盐亭县分行</v>
      </c>
      <c r="T3352" s="8" t="str">
        <f>VLOOKUP(A3352,[1]Sheet0!$C:$M,11,0)</f>
        <v>四川省</v>
      </c>
      <c r="U3352" s="8" t="str">
        <f>VLOOKUP(A3352,[1]Sheet0!$C:$N,12,0)</f>
        <v>绵阳市</v>
      </c>
      <c r="V3352" s="8"/>
      <c r="W3352" s="8"/>
      <c r="X3352" s="8" t="str">
        <f>VLOOKUP(A3352,[1]Sheet0!$C:$L,10,0)</f>
        <v>18011103731</v>
      </c>
      <c r="Y3352" s="8" t="str">
        <f>VLOOKUP(A3352,[1]Sheet0!$C:$L,9,0)</f>
        <v>王翠英</v>
      </c>
      <c r="Z3352" s="8"/>
      <c r="AA3352" s="20" t="s">
        <v>42</v>
      </c>
      <c r="AB3352" s="8" t="s">
        <v>43</v>
      </c>
      <c r="AC3352" s="8"/>
      <c r="AD3352" s="8" t="s">
        <v>44</v>
      </c>
      <c r="AE3352" s="8"/>
      <c r="AF3352" s="8"/>
    </row>
    <row r="3353" ht="16.5" spans="1:32">
      <c r="A3353" s="7" t="s">
        <v>3376</v>
      </c>
      <c r="B3353" s="8" t="str">
        <f>VLOOKUP(A3353,学号下拉数据!A:F,2,0)</f>
        <v>雍静</v>
      </c>
      <c r="C3353" s="8" t="str">
        <f>VLOOKUP(A3353,学号下拉数据!A:F,4,0)</f>
        <v>大数据与会计</v>
      </c>
      <c r="D3353" s="8" t="str">
        <f>VLOOKUP(A3353,学号下拉数据!A:F,5,0)</f>
        <v>530302</v>
      </c>
      <c r="E3353" s="8" t="s">
        <v>3122</v>
      </c>
      <c r="F3353" s="8" t="str">
        <f>VLOOKUP(A3353,学号下拉数据!A:F,3,0)</f>
        <v>19会计4</v>
      </c>
      <c r="G3353" s="8" t="str">
        <f>VLOOKUP(A3353,学号下拉数据!A:F,6,0)</f>
        <v>三年</v>
      </c>
      <c r="H3353" s="9" t="s">
        <v>40</v>
      </c>
      <c r="I3353" s="8" t="str">
        <f>VLOOKUP(A3353,[1]Sheet0!$C:$J,8,0)</f>
        <v>会计</v>
      </c>
      <c r="J3353" s="8"/>
      <c r="K3353" s="8"/>
      <c r="L3353" s="8"/>
      <c r="M3353" s="8"/>
      <c r="N3353" s="8"/>
      <c r="O3353" s="8"/>
      <c r="P3353" s="8" t="s">
        <v>41</v>
      </c>
      <c r="Q3353" s="8"/>
      <c r="R3353" s="8"/>
      <c r="S3353" s="8" t="str">
        <f>VLOOKUP(A3353,[1]Sheet0!$C:$I,7,0)</f>
        <v>理塘县高城鹏飞牦牛肉食品开发有限责任公司</v>
      </c>
      <c r="T3353" s="8" t="str">
        <f>VLOOKUP(A3353,[1]Sheet0!$C:$M,11,0)</f>
        <v>四川省</v>
      </c>
      <c r="U3353" s="8" t="str">
        <f>VLOOKUP(A3353,[1]Sheet0!$C:$N,12,0)</f>
        <v>甘孜藏族自治州</v>
      </c>
      <c r="V3353" s="8"/>
      <c r="W3353" s="8"/>
      <c r="X3353" s="8" t="str">
        <f>VLOOKUP(A3353,[1]Sheet0!$C:$L,10,0)</f>
        <v>18808259726</v>
      </c>
      <c r="Y3353" s="8" t="str">
        <f>VLOOKUP(A3353,[1]Sheet0!$C:$L,9,0)</f>
        <v>降曲西</v>
      </c>
      <c r="Z3353" s="8"/>
      <c r="AA3353" s="20" t="s">
        <v>42</v>
      </c>
      <c r="AB3353" s="8" t="s">
        <v>43</v>
      </c>
      <c r="AC3353" s="8"/>
      <c r="AD3353" s="8" t="s">
        <v>44</v>
      </c>
      <c r="AE3353" s="8"/>
      <c r="AF3353" s="8"/>
    </row>
    <row r="3354" ht="16.5" spans="1:32">
      <c r="A3354" s="7" t="s">
        <v>3377</v>
      </c>
      <c r="B3354" s="8" t="str">
        <f>VLOOKUP(A3354,学号下拉数据!A:F,2,0)</f>
        <v>刘清玲</v>
      </c>
      <c r="C3354" s="8" t="str">
        <f>VLOOKUP(A3354,学号下拉数据!A:F,4,0)</f>
        <v>大数据与会计</v>
      </c>
      <c r="D3354" s="8" t="str">
        <f>VLOOKUP(A3354,学号下拉数据!A:F,5,0)</f>
        <v>530302</v>
      </c>
      <c r="E3354" s="8" t="s">
        <v>3122</v>
      </c>
      <c r="F3354" s="8" t="str">
        <f>VLOOKUP(A3354,学号下拉数据!A:F,3,0)</f>
        <v>19会计4</v>
      </c>
      <c r="G3354" s="8" t="str">
        <f>VLOOKUP(A3354,学号下拉数据!A:F,6,0)</f>
        <v>三年</v>
      </c>
      <c r="H3354" s="9" t="s">
        <v>40</v>
      </c>
      <c r="I3354" s="8" t="str">
        <f>VLOOKUP(A3354,[1]Sheet0!$C:$J,8,0)</f>
        <v>会计</v>
      </c>
      <c r="J3354" s="8"/>
      <c r="K3354" s="8"/>
      <c r="L3354" s="8"/>
      <c r="M3354" s="8"/>
      <c r="N3354" s="8"/>
      <c r="O3354" s="8"/>
      <c r="P3354" s="8" t="s">
        <v>41</v>
      </c>
      <c r="Q3354" s="8"/>
      <c r="R3354" s="8"/>
      <c r="S3354" s="8" t="str">
        <f>VLOOKUP(A3354,[1]Sheet0!$C:$I,7,0)</f>
        <v>京洲联信广元税务师事务所有限公司</v>
      </c>
      <c r="T3354" s="8" t="str">
        <f>VLOOKUP(A3354,[1]Sheet0!$C:$M,11,0)</f>
        <v>四川省</v>
      </c>
      <c r="U3354" s="8" t="str">
        <f>VLOOKUP(A3354,[1]Sheet0!$C:$N,12,0)</f>
        <v>广元市</v>
      </c>
      <c r="V3354" s="8"/>
      <c r="W3354" s="8"/>
      <c r="X3354" s="8" t="str">
        <f>VLOOKUP(A3354,[1]Sheet0!$C:$L,10,0)</f>
        <v>13981261650</v>
      </c>
      <c r="Y3354" s="8" t="str">
        <f>VLOOKUP(A3354,[1]Sheet0!$C:$L,9,0)</f>
        <v>赵靖</v>
      </c>
      <c r="Z3354" s="8"/>
      <c r="AA3354" s="20" t="s">
        <v>42</v>
      </c>
      <c r="AB3354" s="8" t="s">
        <v>43</v>
      </c>
      <c r="AC3354" s="8"/>
      <c r="AD3354" s="8" t="s">
        <v>44</v>
      </c>
      <c r="AE3354" s="8"/>
      <c r="AF3354" s="8"/>
    </row>
    <row r="3355" ht="16.5" spans="1:32">
      <c r="A3355" s="7" t="s">
        <v>3378</v>
      </c>
      <c r="B3355" s="8" t="str">
        <f>VLOOKUP(A3355,学号下拉数据!A:F,2,0)</f>
        <v>邓玉华</v>
      </c>
      <c r="C3355" s="8" t="str">
        <f>VLOOKUP(A3355,学号下拉数据!A:F,4,0)</f>
        <v>大数据与会计</v>
      </c>
      <c r="D3355" s="8" t="str">
        <f>VLOOKUP(A3355,学号下拉数据!A:F,5,0)</f>
        <v>530302</v>
      </c>
      <c r="E3355" s="8" t="s">
        <v>3122</v>
      </c>
      <c r="F3355" s="8" t="str">
        <f>VLOOKUP(A3355,学号下拉数据!A:F,3,0)</f>
        <v>19会计4</v>
      </c>
      <c r="G3355" s="8" t="str">
        <f>VLOOKUP(A3355,学号下拉数据!A:F,6,0)</f>
        <v>三年</v>
      </c>
      <c r="H3355" s="9" t="s">
        <v>40</v>
      </c>
      <c r="I3355" s="8" t="str">
        <f>VLOOKUP(A3355,[1]Sheet0!$C:$J,8,0)</f>
        <v>会计</v>
      </c>
      <c r="J3355" s="8"/>
      <c r="K3355" s="8"/>
      <c r="L3355" s="8"/>
      <c r="M3355" s="8"/>
      <c r="N3355" s="8"/>
      <c r="O3355" s="8"/>
      <c r="P3355" s="8" t="s">
        <v>41</v>
      </c>
      <c r="Q3355" s="8"/>
      <c r="R3355" s="8"/>
      <c r="S3355" s="8" t="str">
        <f>VLOOKUP(A3355,[1]Sheet0!$C:$I,7,0)</f>
        <v>四川七彩祥优企业管理有限公司</v>
      </c>
      <c r="T3355" s="8" t="str">
        <f>VLOOKUP(A3355,[1]Sheet0!$C:$M,11,0)</f>
        <v>四川省</v>
      </c>
      <c r="U3355" s="8" t="str">
        <f>VLOOKUP(A3355,[1]Sheet0!$C:$N,12,0)</f>
        <v>成都市</v>
      </c>
      <c r="V3355" s="8"/>
      <c r="W3355" s="8"/>
      <c r="X3355" s="8" t="str">
        <f>VLOOKUP(A3355,[1]Sheet0!$C:$L,10,0)</f>
        <v>18681226964</v>
      </c>
      <c r="Y3355" s="8" t="str">
        <f>VLOOKUP(A3355,[1]Sheet0!$C:$L,9,0)</f>
        <v>廖凡</v>
      </c>
      <c r="Z3355" s="8"/>
      <c r="AA3355" s="20" t="s">
        <v>42</v>
      </c>
      <c r="AB3355" s="8" t="s">
        <v>43</v>
      </c>
      <c r="AC3355" s="8"/>
      <c r="AD3355" s="8" t="s">
        <v>44</v>
      </c>
      <c r="AE3355" s="8"/>
      <c r="AF3355" s="8"/>
    </row>
    <row r="3356" ht="16.5" spans="1:32">
      <c r="A3356" s="7" t="s">
        <v>3379</v>
      </c>
      <c r="B3356" s="8" t="str">
        <f>VLOOKUP(A3356,学号下拉数据!A:F,2,0)</f>
        <v>何晶晶</v>
      </c>
      <c r="C3356" s="8" t="str">
        <f>VLOOKUP(A3356,学号下拉数据!A:F,4,0)</f>
        <v>大数据与会计</v>
      </c>
      <c r="D3356" s="8" t="str">
        <f>VLOOKUP(A3356,学号下拉数据!A:F,5,0)</f>
        <v>530302</v>
      </c>
      <c r="E3356" s="8" t="s">
        <v>3122</v>
      </c>
      <c r="F3356" s="8" t="str">
        <f>VLOOKUP(A3356,学号下拉数据!A:F,3,0)</f>
        <v>19会计4</v>
      </c>
      <c r="G3356" s="8" t="str">
        <f>VLOOKUP(A3356,学号下拉数据!A:F,6,0)</f>
        <v>三年</v>
      </c>
      <c r="H3356" s="9" t="s">
        <v>40</v>
      </c>
      <c r="I3356" s="8" t="str">
        <f>VLOOKUP(A3356,[1]Sheet0!$C:$J,8,0)</f>
        <v>财务助理</v>
      </c>
      <c r="J3356" s="8"/>
      <c r="K3356" s="8"/>
      <c r="L3356" s="8"/>
      <c r="M3356" s="8"/>
      <c r="N3356" s="8"/>
      <c r="O3356" s="8"/>
      <c r="P3356" s="8" t="s">
        <v>41</v>
      </c>
      <c r="Q3356" s="8"/>
      <c r="R3356" s="8"/>
      <c r="S3356" s="8" t="str">
        <f>VLOOKUP(A3356,[1]Sheet0!$C:$I,7,0)</f>
        <v>江川区廖宁汽车养护店</v>
      </c>
      <c r="T3356" s="8" t="str">
        <f>VLOOKUP(A3356,[1]Sheet0!$C:$M,11,0)</f>
        <v>云南省</v>
      </c>
      <c r="U3356" s="8" t="str">
        <f>VLOOKUP(A3356,[1]Sheet0!$C:$N,12,0)</f>
        <v>玉溪市</v>
      </c>
      <c r="V3356" s="8"/>
      <c r="W3356" s="8"/>
      <c r="X3356" s="8" t="str">
        <f>VLOOKUP(A3356,[1]Sheet0!$C:$L,10,0)</f>
        <v>18287766200</v>
      </c>
      <c r="Y3356" s="8" t="str">
        <f>VLOOKUP(A3356,[1]Sheet0!$C:$L,9,0)</f>
        <v>廖宁</v>
      </c>
      <c r="Z3356" s="8"/>
      <c r="AA3356" s="20" t="s">
        <v>42</v>
      </c>
      <c r="AB3356" s="8" t="s">
        <v>43</v>
      </c>
      <c r="AC3356" s="8"/>
      <c r="AD3356" s="8" t="s">
        <v>44</v>
      </c>
      <c r="AE3356" s="8"/>
      <c r="AF3356" s="8"/>
    </row>
    <row r="3357" ht="16.5" spans="1:32">
      <c r="A3357" s="7" t="s">
        <v>3380</v>
      </c>
      <c r="B3357" s="8" t="str">
        <f>VLOOKUP(A3357,学号下拉数据!A:F,2,0)</f>
        <v>陈凤名</v>
      </c>
      <c r="C3357" s="8" t="str">
        <f>VLOOKUP(A3357,学号下拉数据!A:F,4,0)</f>
        <v>大数据与会计</v>
      </c>
      <c r="D3357" s="8" t="str">
        <f>VLOOKUP(A3357,学号下拉数据!A:F,5,0)</f>
        <v>530302</v>
      </c>
      <c r="E3357" s="8" t="s">
        <v>3122</v>
      </c>
      <c r="F3357" s="8" t="str">
        <f>VLOOKUP(A3357,学号下拉数据!A:F,3,0)</f>
        <v>19会计4</v>
      </c>
      <c r="G3357" s="8" t="str">
        <f>VLOOKUP(A3357,学号下拉数据!A:F,6,0)</f>
        <v>三年</v>
      </c>
      <c r="H3357" s="9" t="s">
        <v>40</v>
      </c>
      <c r="I3357" s="8" t="str">
        <f>VLOOKUP(A3357,[1]Sheet0!$C:$J,8,0)</f>
        <v>其他专业技术人员</v>
      </c>
      <c r="J3357" s="8"/>
      <c r="K3357" s="8"/>
      <c r="L3357" s="8"/>
      <c r="M3357" s="8"/>
      <c r="N3357" s="8"/>
      <c r="O3357" s="8"/>
      <c r="P3357" s="8" t="s">
        <v>41</v>
      </c>
      <c r="Q3357" s="8"/>
      <c r="R3357" s="8"/>
      <c r="S3357" s="8" t="str">
        <f>VLOOKUP(A3357,[1]Sheet0!$C:$I,7,0)</f>
        <v>重庆海尔空调有限公司</v>
      </c>
      <c r="T3357" s="8" t="str">
        <f>VLOOKUP(A3357,[1]Sheet0!$C:$M,11,0)</f>
        <v>重庆市</v>
      </c>
      <c r="U3357" s="8" t="str">
        <f>VLOOKUP(A3357,[1]Sheet0!$C:$N,12,0)</f>
        <v>重庆市</v>
      </c>
      <c r="V3357" s="8"/>
      <c r="W3357" s="8"/>
      <c r="X3357" s="8" t="str">
        <f>VLOOKUP(A3357,[1]Sheet0!$C:$L,10,0)</f>
        <v>18983089473</v>
      </c>
      <c r="Y3357" s="8" t="str">
        <f>VLOOKUP(A3357,[1]Sheet0!$C:$L,9,0)</f>
        <v>邓博</v>
      </c>
      <c r="Z3357" s="8"/>
      <c r="AA3357" s="20" t="s">
        <v>42</v>
      </c>
      <c r="AB3357" s="8" t="s">
        <v>43</v>
      </c>
      <c r="AC3357" s="8"/>
      <c r="AD3357" s="8" t="s">
        <v>44</v>
      </c>
      <c r="AE3357" s="8"/>
      <c r="AF3357" s="8"/>
    </row>
    <row r="3358" ht="16.5" spans="1:32">
      <c r="A3358" s="7" t="s">
        <v>3381</v>
      </c>
      <c r="B3358" s="8" t="str">
        <f>VLOOKUP(A3358,学号下拉数据!A:F,2,0)</f>
        <v>凌佳琦</v>
      </c>
      <c r="C3358" s="8" t="str">
        <f>VLOOKUP(A3358,学号下拉数据!A:F,4,0)</f>
        <v>大数据与会计</v>
      </c>
      <c r="D3358" s="8" t="str">
        <f>VLOOKUP(A3358,学号下拉数据!A:F,5,0)</f>
        <v>530302</v>
      </c>
      <c r="E3358" s="8" t="s">
        <v>3122</v>
      </c>
      <c r="F3358" s="8" t="str">
        <f>VLOOKUP(A3358,学号下拉数据!A:F,3,0)</f>
        <v>19会计4</v>
      </c>
      <c r="G3358" s="8" t="str">
        <f>VLOOKUP(A3358,学号下拉数据!A:F,6,0)</f>
        <v>三年</v>
      </c>
      <c r="H3358" s="9" t="s">
        <v>40</v>
      </c>
      <c r="I3358" s="8" t="str">
        <f>VLOOKUP(A3358,[1]Sheet0!$C:$J,8,0)</f>
        <v>会计</v>
      </c>
      <c r="J3358" s="8"/>
      <c r="K3358" s="8"/>
      <c r="L3358" s="8"/>
      <c r="M3358" s="8"/>
      <c r="N3358" s="8"/>
      <c r="O3358" s="8"/>
      <c r="P3358" s="8" t="s">
        <v>41</v>
      </c>
      <c r="Q3358" s="8"/>
      <c r="R3358" s="8"/>
      <c r="S3358" s="8" t="str">
        <f>VLOOKUP(A3358,[1]Sheet0!$C:$I,7,0)</f>
        <v>彭州市天彭镇华民建筑设备租赁服务部</v>
      </c>
      <c r="T3358" s="8" t="str">
        <f>VLOOKUP(A3358,[1]Sheet0!$C:$M,11,0)</f>
        <v>四川省</v>
      </c>
      <c r="U3358" s="8" t="str">
        <f>VLOOKUP(A3358,[1]Sheet0!$C:$N,12,0)</f>
        <v>成都市</v>
      </c>
      <c r="V3358" s="8"/>
      <c r="W3358" s="8"/>
      <c r="X3358" s="8" t="str">
        <f>VLOOKUP(A3358,[1]Sheet0!$C:$L,10,0)</f>
        <v>13881799313</v>
      </c>
      <c r="Y3358" s="8" t="str">
        <f>VLOOKUP(A3358,[1]Sheet0!$C:$L,9,0)</f>
        <v>陈莉</v>
      </c>
      <c r="Z3358" s="8"/>
      <c r="AA3358" s="20" t="s">
        <v>42</v>
      </c>
      <c r="AB3358" s="8" t="s">
        <v>43</v>
      </c>
      <c r="AC3358" s="8"/>
      <c r="AD3358" s="8" t="s">
        <v>44</v>
      </c>
      <c r="AE3358" s="8"/>
      <c r="AF3358" s="8"/>
    </row>
    <row r="3359" ht="16.5" spans="1:32">
      <c r="A3359" s="7" t="s">
        <v>3382</v>
      </c>
      <c r="B3359" s="8" t="str">
        <f>VLOOKUP(A3359,学号下拉数据!A:F,2,0)</f>
        <v>满雪清</v>
      </c>
      <c r="C3359" s="8" t="str">
        <f>VLOOKUP(A3359,学号下拉数据!A:F,4,0)</f>
        <v>大数据与会计</v>
      </c>
      <c r="D3359" s="8" t="str">
        <f>VLOOKUP(A3359,学号下拉数据!A:F,5,0)</f>
        <v>530302</v>
      </c>
      <c r="E3359" s="8" t="s">
        <v>3122</v>
      </c>
      <c r="F3359" s="8" t="str">
        <f>VLOOKUP(A3359,学号下拉数据!A:F,3,0)</f>
        <v>19会计4</v>
      </c>
      <c r="G3359" s="8" t="str">
        <f>VLOOKUP(A3359,学号下拉数据!A:F,6,0)</f>
        <v>三年</v>
      </c>
      <c r="H3359" s="9" t="s">
        <v>40</v>
      </c>
      <c r="I3359" s="8" t="str">
        <f>VLOOKUP(A3359,[1]Sheet0!$C:$J,8,0)</f>
        <v>会计</v>
      </c>
      <c r="J3359" s="8"/>
      <c r="K3359" s="8"/>
      <c r="L3359" s="8"/>
      <c r="M3359" s="8"/>
      <c r="N3359" s="8"/>
      <c r="O3359" s="8"/>
      <c r="P3359" s="8" t="s">
        <v>41</v>
      </c>
      <c r="Q3359" s="8"/>
      <c r="R3359" s="8"/>
      <c r="S3359" s="8" t="str">
        <f>VLOOKUP(A3359,[1]Sheet0!$C:$I,7,0)</f>
        <v>新津晓荣工程机械设备租赁部</v>
      </c>
      <c r="T3359" s="8" t="str">
        <f>VLOOKUP(A3359,[1]Sheet0!$C:$M,11,0)</f>
        <v>四川省</v>
      </c>
      <c r="U3359" s="8" t="str">
        <f>VLOOKUP(A3359,[1]Sheet0!$C:$N,12,0)</f>
        <v>成都市</v>
      </c>
      <c r="V3359" s="8"/>
      <c r="W3359" s="8"/>
      <c r="X3359" s="8" t="str">
        <f>VLOOKUP(A3359,[1]Sheet0!$C:$L,10,0)</f>
        <v>18908022888</v>
      </c>
      <c r="Y3359" s="8" t="str">
        <f>VLOOKUP(A3359,[1]Sheet0!$C:$L,9,0)</f>
        <v>邓傈文</v>
      </c>
      <c r="Z3359" s="8"/>
      <c r="AA3359" s="20" t="s">
        <v>42</v>
      </c>
      <c r="AB3359" s="8" t="s">
        <v>43</v>
      </c>
      <c r="AC3359" s="8"/>
      <c r="AD3359" s="8" t="s">
        <v>44</v>
      </c>
      <c r="AE3359" s="8"/>
      <c r="AF3359" s="8"/>
    </row>
    <row r="3360" ht="16.5" spans="1:32">
      <c r="A3360" s="7" t="s">
        <v>3383</v>
      </c>
      <c r="B3360" s="8" t="str">
        <f>VLOOKUP(A3360,学号下拉数据!A:F,2,0)</f>
        <v>符桂燃</v>
      </c>
      <c r="C3360" s="8" t="str">
        <f>VLOOKUP(A3360,学号下拉数据!A:F,4,0)</f>
        <v>大数据与会计</v>
      </c>
      <c r="D3360" s="8" t="str">
        <f>VLOOKUP(A3360,学号下拉数据!A:F,5,0)</f>
        <v>530302</v>
      </c>
      <c r="E3360" s="8" t="s">
        <v>3122</v>
      </c>
      <c r="F3360" s="8" t="str">
        <f>VLOOKUP(A3360,学号下拉数据!A:F,3,0)</f>
        <v>19会计4</v>
      </c>
      <c r="G3360" s="8" t="str">
        <f>VLOOKUP(A3360,学号下拉数据!A:F,6,0)</f>
        <v>三年</v>
      </c>
      <c r="H3360" s="9" t="s">
        <v>40</v>
      </c>
      <c r="I3360" s="8" t="str">
        <f>VLOOKUP(A3360,[1]Sheet0!$C:$J,8,0)</f>
        <v>会计助理</v>
      </c>
      <c r="J3360" s="8"/>
      <c r="K3360" s="8"/>
      <c r="L3360" s="8"/>
      <c r="M3360" s="8"/>
      <c r="N3360" s="8"/>
      <c r="O3360" s="8"/>
      <c r="P3360" s="8" t="s">
        <v>41</v>
      </c>
      <c r="Q3360" s="8"/>
      <c r="R3360" s="8"/>
      <c r="S3360" s="8" t="str">
        <f>VLOOKUP(A3360,[1]Sheet0!$C:$I,7,0)</f>
        <v>东岸神马广告有限公司</v>
      </c>
      <c r="T3360" s="8" t="str">
        <f>VLOOKUP(A3360,[1]Sheet0!$C:$M,11,0)</f>
        <v>重庆市</v>
      </c>
      <c r="U3360" s="8" t="str">
        <f>VLOOKUP(A3360,[1]Sheet0!$C:$N,12,0)</f>
        <v>重庆市</v>
      </c>
      <c r="V3360" s="8"/>
      <c r="W3360" s="8"/>
      <c r="X3360" s="8" t="str">
        <f>VLOOKUP(A3360,[1]Sheet0!$C:$L,10,0)</f>
        <v>18716475118</v>
      </c>
      <c r="Y3360" s="8" t="str">
        <f>VLOOKUP(A3360,[1]Sheet0!$C:$L,9,0)</f>
        <v>符震</v>
      </c>
      <c r="Z3360" s="8"/>
      <c r="AA3360" s="20" t="s">
        <v>42</v>
      </c>
      <c r="AB3360" s="8" t="s">
        <v>43</v>
      </c>
      <c r="AC3360" s="8"/>
      <c r="AD3360" s="8" t="s">
        <v>44</v>
      </c>
      <c r="AE3360" s="8"/>
      <c r="AF3360" s="8"/>
    </row>
    <row r="3361" ht="16.5" spans="1:32">
      <c r="A3361" s="7" t="s">
        <v>3384</v>
      </c>
      <c r="B3361" s="8" t="str">
        <f>VLOOKUP(A3361,学号下拉数据!A:F,2,0)</f>
        <v>杨恩媛</v>
      </c>
      <c r="C3361" s="8" t="str">
        <f>VLOOKUP(A3361,学号下拉数据!A:F,4,0)</f>
        <v>大数据与会计</v>
      </c>
      <c r="D3361" s="8" t="str">
        <f>VLOOKUP(A3361,学号下拉数据!A:F,5,0)</f>
        <v>530302</v>
      </c>
      <c r="E3361" s="8" t="s">
        <v>3122</v>
      </c>
      <c r="F3361" s="8" t="str">
        <f>VLOOKUP(A3361,学号下拉数据!A:F,3,0)</f>
        <v>19会计4</v>
      </c>
      <c r="G3361" s="8" t="str">
        <f>VLOOKUP(A3361,学号下拉数据!A:F,6,0)</f>
        <v>三年</v>
      </c>
      <c r="H3361" s="9" t="s">
        <v>40</v>
      </c>
      <c r="I3361" s="8" t="str">
        <f>VLOOKUP(A3361,[1]Sheet0!$C:$J,8,0)</f>
        <v>会计</v>
      </c>
      <c r="J3361" s="8"/>
      <c r="K3361" s="8"/>
      <c r="L3361" s="8"/>
      <c r="M3361" s="8"/>
      <c r="N3361" s="8"/>
      <c r="O3361" s="8"/>
      <c r="P3361" s="8" t="s">
        <v>41</v>
      </c>
      <c r="Q3361" s="8"/>
      <c r="R3361" s="8"/>
      <c r="S3361" s="8" t="str">
        <f>VLOOKUP(A3361,[1]Sheet0!$C:$I,7,0)</f>
        <v>四川精正建设管理咨询有限公司</v>
      </c>
      <c r="T3361" s="8" t="str">
        <f>VLOOKUP(A3361,[1]Sheet0!$C:$M,11,0)</f>
        <v>四川省</v>
      </c>
      <c r="U3361" s="8" t="str">
        <f>VLOOKUP(A3361,[1]Sheet0!$C:$N,12,0)</f>
        <v>绵阳市</v>
      </c>
      <c r="V3361" s="8"/>
      <c r="W3361" s="8"/>
      <c r="X3361" s="8" t="str">
        <f>VLOOKUP(A3361,[1]Sheet0!$C:$L,10,0)</f>
        <v>18981646409</v>
      </c>
      <c r="Y3361" s="8" t="str">
        <f>VLOOKUP(A3361,[1]Sheet0!$C:$L,9,0)</f>
        <v>刘芷燕</v>
      </c>
      <c r="Z3361" s="8"/>
      <c r="AA3361" s="20" t="s">
        <v>42</v>
      </c>
      <c r="AB3361" s="8" t="s">
        <v>43</v>
      </c>
      <c r="AC3361" s="8"/>
      <c r="AD3361" s="8" t="s">
        <v>44</v>
      </c>
      <c r="AE3361" s="8"/>
      <c r="AF3361" s="8"/>
    </row>
    <row r="3362" ht="16.5" spans="1:32">
      <c r="A3362" s="7" t="s">
        <v>3385</v>
      </c>
      <c r="B3362" s="8" t="str">
        <f>VLOOKUP(A3362,学号下拉数据!A:F,2,0)</f>
        <v>刘芯羽</v>
      </c>
      <c r="C3362" s="8" t="str">
        <f>VLOOKUP(A3362,学号下拉数据!A:F,4,0)</f>
        <v>大数据与会计</v>
      </c>
      <c r="D3362" s="8" t="str">
        <f>VLOOKUP(A3362,学号下拉数据!A:F,5,0)</f>
        <v>530302</v>
      </c>
      <c r="E3362" s="8" t="s">
        <v>3122</v>
      </c>
      <c r="F3362" s="8" t="str">
        <f>VLOOKUP(A3362,学号下拉数据!A:F,3,0)</f>
        <v>19会计4</v>
      </c>
      <c r="G3362" s="8" t="str">
        <f>VLOOKUP(A3362,学号下拉数据!A:F,6,0)</f>
        <v>三年</v>
      </c>
      <c r="H3362" s="9" t="s">
        <v>40</v>
      </c>
      <c r="I3362" s="8" t="str">
        <f>VLOOKUP(A3362,[1]Sheet0!$C:$J,8,0)</f>
        <v>测试人员</v>
      </c>
      <c r="J3362" s="8"/>
      <c r="K3362" s="8"/>
      <c r="L3362" s="8"/>
      <c r="M3362" s="8"/>
      <c r="N3362" s="8"/>
      <c r="O3362" s="8"/>
      <c r="P3362" s="8" t="s">
        <v>41</v>
      </c>
      <c r="Q3362" s="8"/>
      <c r="R3362" s="8"/>
      <c r="S3362" s="8" t="str">
        <f>VLOOKUP(A3362,[1]Sheet0!$C:$I,7,0)</f>
        <v>测试</v>
      </c>
      <c r="T3362" s="8" t="str">
        <f>VLOOKUP(A3362,[1]Sheet0!$C:$M,11,0)</f>
        <v>海南省</v>
      </c>
      <c r="U3362" s="8" t="str">
        <f>VLOOKUP(A3362,[1]Sheet0!$C:$N,12,0)</f>
        <v>海口市</v>
      </c>
      <c r="V3362" s="8"/>
      <c r="W3362" s="8"/>
      <c r="X3362" s="8" t="str">
        <f>VLOOKUP(A3362,[1]Sheet0!$C:$L,10,0)</f>
        <v>15821111417</v>
      </c>
      <c r="Y3362" s="8" t="str">
        <f>VLOOKUP(A3362,[1]Sheet0!$C:$L,9,0)</f>
        <v>王栋</v>
      </c>
      <c r="Z3362" s="8"/>
      <c r="AA3362" s="20" t="s">
        <v>42</v>
      </c>
      <c r="AB3362" s="8" t="s">
        <v>43</v>
      </c>
      <c r="AC3362" s="8"/>
      <c r="AD3362" s="8" t="s">
        <v>44</v>
      </c>
      <c r="AE3362" s="8"/>
      <c r="AF3362" s="8"/>
    </row>
    <row r="3363" ht="16.5" spans="1:32">
      <c r="A3363" s="7" t="s">
        <v>3386</v>
      </c>
      <c r="B3363" s="8" t="str">
        <f>VLOOKUP(A3363,学号下拉数据!A:F,2,0)</f>
        <v>杨永芬</v>
      </c>
      <c r="C3363" s="8" t="str">
        <f>VLOOKUP(A3363,学号下拉数据!A:F,4,0)</f>
        <v>大数据与会计</v>
      </c>
      <c r="D3363" s="8" t="str">
        <f>VLOOKUP(A3363,学号下拉数据!A:F,5,0)</f>
        <v>530302</v>
      </c>
      <c r="E3363" s="8" t="s">
        <v>3122</v>
      </c>
      <c r="F3363" s="8" t="str">
        <f>VLOOKUP(A3363,学号下拉数据!A:F,3,0)</f>
        <v>19会计4</v>
      </c>
      <c r="G3363" s="8" t="str">
        <f>VLOOKUP(A3363,学号下拉数据!A:F,6,0)</f>
        <v>三年</v>
      </c>
      <c r="H3363" s="9" t="s">
        <v>40</v>
      </c>
      <c r="I3363" s="8" t="str">
        <f>VLOOKUP(A3363,[1]Sheet0!$C:$J,8,0)</f>
        <v>会计助理</v>
      </c>
      <c r="J3363" s="8"/>
      <c r="K3363" s="8"/>
      <c r="L3363" s="8"/>
      <c r="M3363" s="8"/>
      <c r="N3363" s="8"/>
      <c r="O3363" s="8"/>
      <c r="P3363" s="8" t="s">
        <v>41</v>
      </c>
      <c r="Q3363" s="8"/>
      <c r="R3363" s="8"/>
      <c r="S3363" s="8" t="str">
        <f>VLOOKUP(A3363,[1]Sheet0!$C:$I,7,0)</f>
        <v>东岸神马广告（重庆）有限公司</v>
      </c>
      <c r="T3363" s="8" t="str">
        <f>VLOOKUP(A3363,[1]Sheet0!$C:$M,11,0)</f>
        <v>重庆市</v>
      </c>
      <c r="U3363" s="8" t="str">
        <f>VLOOKUP(A3363,[1]Sheet0!$C:$N,12,0)</f>
        <v>重庆市</v>
      </c>
      <c r="V3363" s="8"/>
      <c r="W3363" s="8"/>
      <c r="X3363" s="8" t="str">
        <f>VLOOKUP(A3363,[1]Sheet0!$C:$L,10,0)</f>
        <v>18716475118</v>
      </c>
      <c r="Y3363" s="8" t="str">
        <f>VLOOKUP(A3363,[1]Sheet0!$C:$L,9,0)</f>
        <v>符震</v>
      </c>
      <c r="Z3363" s="8"/>
      <c r="AA3363" s="20" t="s">
        <v>42</v>
      </c>
      <c r="AB3363" s="8" t="s">
        <v>43</v>
      </c>
      <c r="AC3363" s="8"/>
      <c r="AD3363" s="8" t="s">
        <v>44</v>
      </c>
      <c r="AE3363" s="8"/>
      <c r="AF3363" s="8"/>
    </row>
    <row r="3364" ht="16.5" spans="1:32">
      <c r="A3364" s="7" t="s">
        <v>3387</v>
      </c>
      <c r="B3364" s="8" t="str">
        <f>VLOOKUP(A3364,学号下拉数据!A:F,2,0)</f>
        <v>张敏</v>
      </c>
      <c r="C3364" s="8" t="str">
        <f>VLOOKUP(A3364,学号下拉数据!A:F,4,0)</f>
        <v>大数据与会计</v>
      </c>
      <c r="D3364" s="8" t="str">
        <f>VLOOKUP(A3364,学号下拉数据!A:F,5,0)</f>
        <v>530302</v>
      </c>
      <c r="E3364" s="8" t="s">
        <v>3122</v>
      </c>
      <c r="F3364" s="8" t="str">
        <f>VLOOKUP(A3364,学号下拉数据!A:F,3,0)</f>
        <v>19会计4</v>
      </c>
      <c r="G3364" s="8" t="str">
        <f>VLOOKUP(A3364,学号下拉数据!A:F,6,0)</f>
        <v>三年</v>
      </c>
      <c r="H3364" s="9" t="s">
        <v>40</v>
      </c>
      <c r="I3364" s="8" t="str">
        <f>VLOOKUP(A3364,[1]Sheet0!$C:$J,8,0)</f>
        <v>会计</v>
      </c>
      <c r="J3364" s="8"/>
      <c r="K3364" s="8"/>
      <c r="L3364" s="8"/>
      <c r="M3364" s="8"/>
      <c r="N3364" s="8"/>
      <c r="O3364" s="8"/>
      <c r="P3364" s="8" t="s">
        <v>41</v>
      </c>
      <c r="Q3364" s="8"/>
      <c r="R3364" s="8"/>
      <c r="S3364" s="8" t="str">
        <f>VLOOKUP(A3364,[1]Sheet0!$C:$I,7,0)</f>
        <v>中国农业银行遂宁分行遂南路支行</v>
      </c>
      <c r="T3364" s="8" t="str">
        <f>VLOOKUP(A3364,[1]Sheet0!$C:$M,11,0)</f>
        <v>四川省</v>
      </c>
      <c r="U3364" s="8" t="str">
        <f>VLOOKUP(A3364,[1]Sheet0!$C:$N,12,0)</f>
        <v>遂宁市</v>
      </c>
      <c r="V3364" s="8"/>
      <c r="W3364" s="8"/>
      <c r="X3364" s="8" t="str">
        <f>VLOOKUP(A3364,[1]Sheet0!$C:$L,10,0)</f>
        <v>18282504422</v>
      </c>
      <c r="Y3364" s="8" t="str">
        <f>VLOOKUP(A3364,[1]Sheet0!$C:$L,9,0)</f>
        <v>夏智杰</v>
      </c>
      <c r="Z3364" s="8"/>
      <c r="AA3364" s="20" t="s">
        <v>42</v>
      </c>
      <c r="AB3364" s="8" t="s">
        <v>43</v>
      </c>
      <c r="AC3364" s="8"/>
      <c r="AD3364" s="8" t="s">
        <v>44</v>
      </c>
      <c r="AE3364" s="8"/>
      <c r="AF3364" s="8"/>
    </row>
    <row r="3365" ht="16.5" spans="1:32">
      <c r="A3365" s="7" t="s">
        <v>3388</v>
      </c>
      <c r="B3365" s="8" t="str">
        <f>VLOOKUP(A3365,学号下拉数据!A:F,2,0)</f>
        <v>周纛</v>
      </c>
      <c r="C3365" s="8" t="str">
        <f>VLOOKUP(A3365,学号下拉数据!A:F,4,0)</f>
        <v>大数据与会计</v>
      </c>
      <c r="D3365" s="8" t="str">
        <f>VLOOKUP(A3365,学号下拉数据!A:F,5,0)</f>
        <v>530302</v>
      </c>
      <c r="E3365" s="8" t="s">
        <v>3122</v>
      </c>
      <c r="F3365" s="8" t="str">
        <f>VLOOKUP(A3365,学号下拉数据!A:F,3,0)</f>
        <v>19会计4</v>
      </c>
      <c r="G3365" s="8" t="str">
        <f>VLOOKUP(A3365,学号下拉数据!A:F,6,0)</f>
        <v>三年</v>
      </c>
      <c r="H3365" s="9" t="s">
        <v>40</v>
      </c>
      <c r="I3365" s="8" t="str">
        <f>VLOOKUP(A3365,[1]Sheet0!$C:$J,8,0)</f>
        <v>营销员</v>
      </c>
      <c r="J3365" s="8"/>
      <c r="K3365" s="8"/>
      <c r="L3365" s="8"/>
      <c r="M3365" s="8"/>
      <c r="N3365" s="8"/>
      <c r="O3365" s="8"/>
      <c r="P3365" s="8" t="s">
        <v>41</v>
      </c>
      <c r="Q3365" s="8"/>
      <c r="R3365" s="8"/>
      <c r="S3365" s="8" t="str">
        <f>VLOOKUP(A3365,[1]Sheet0!$C:$I,7,0)</f>
        <v>遂宁市思翰文化传播有限公司</v>
      </c>
      <c r="T3365" s="8" t="str">
        <f>VLOOKUP(A3365,[1]Sheet0!$C:$M,11,0)</f>
        <v>四川省</v>
      </c>
      <c r="U3365" s="8" t="str">
        <f>VLOOKUP(A3365,[1]Sheet0!$C:$N,12,0)</f>
        <v>遂宁市</v>
      </c>
      <c r="V3365" s="8"/>
      <c r="W3365" s="8"/>
      <c r="X3365" s="8" t="str">
        <f>VLOOKUP(A3365,[1]Sheet0!$C:$L,10,0)</f>
        <v>13880219620</v>
      </c>
      <c r="Y3365" s="8" t="str">
        <f>VLOOKUP(A3365,[1]Sheet0!$C:$L,9,0)</f>
        <v>叶小刘</v>
      </c>
      <c r="Z3365" s="8"/>
      <c r="AA3365" s="20" t="s">
        <v>42</v>
      </c>
      <c r="AB3365" s="8" t="s">
        <v>43</v>
      </c>
      <c r="AC3365" s="8"/>
      <c r="AD3365" s="8" t="s">
        <v>44</v>
      </c>
      <c r="AE3365" s="8"/>
      <c r="AF3365" s="8"/>
    </row>
    <row r="3366" ht="16.5" spans="1:32">
      <c r="A3366" s="7" t="s">
        <v>3389</v>
      </c>
      <c r="B3366" s="8" t="str">
        <f>VLOOKUP(A3366,学号下拉数据!A:F,2,0)</f>
        <v>王敏涵</v>
      </c>
      <c r="C3366" s="8" t="str">
        <f>VLOOKUP(A3366,学号下拉数据!A:F,4,0)</f>
        <v>大数据与会计</v>
      </c>
      <c r="D3366" s="8" t="str">
        <f>VLOOKUP(A3366,学号下拉数据!A:F,5,0)</f>
        <v>530302</v>
      </c>
      <c r="E3366" s="8" t="s">
        <v>3122</v>
      </c>
      <c r="F3366" s="8" t="str">
        <f>VLOOKUP(A3366,学号下拉数据!A:F,3,0)</f>
        <v>19会计4</v>
      </c>
      <c r="G3366" s="8" t="str">
        <f>VLOOKUP(A3366,学号下拉数据!A:F,6,0)</f>
        <v>三年</v>
      </c>
      <c r="H3366" s="9" t="s">
        <v>40</v>
      </c>
      <c r="I3366" s="8" t="str">
        <f>VLOOKUP(A3366,[1]Sheet0!$C:$J,8,0)</f>
        <v>会计助理</v>
      </c>
      <c r="J3366" s="8"/>
      <c r="K3366" s="8"/>
      <c r="L3366" s="8"/>
      <c r="M3366" s="8"/>
      <c r="N3366" s="8"/>
      <c r="O3366" s="8"/>
      <c r="P3366" s="8" t="s">
        <v>41</v>
      </c>
      <c r="Q3366" s="8"/>
      <c r="R3366" s="8"/>
      <c r="S3366" s="8" t="str">
        <f>VLOOKUP(A3366,[1]Sheet0!$C:$I,7,0)</f>
        <v>合江精算代理记账有限公司</v>
      </c>
      <c r="T3366" s="8" t="str">
        <f>VLOOKUP(A3366,[1]Sheet0!$C:$M,11,0)</f>
        <v>四川省</v>
      </c>
      <c r="U3366" s="8" t="str">
        <f>VLOOKUP(A3366,[1]Sheet0!$C:$N,12,0)</f>
        <v>泸州市</v>
      </c>
      <c r="V3366" s="8"/>
      <c r="W3366" s="8"/>
      <c r="X3366" s="8" t="str">
        <f>VLOOKUP(A3366,[1]Sheet0!$C:$L,10,0)</f>
        <v>13982481000</v>
      </c>
      <c r="Y3366" s="8" t="str">
        <f>VLOOKUP(A3366,[1]Sheet0!$C:$L,9,0)</f>
        <v>黄进全</v>
      </c>
      <c r="Z3366" s="8"/>
      <c r="AA3366" s="20" t="s">
        <v>42</v>
      </c>
      <c r="AB3366" s="8" t="s">
        <v>43</v>
      </c>
      <c r="AC3366" s="8"/>
      <c r="AD3366" s="8" t="s">
        <v>44</v>
      </c>
      <c r="AE3366" s="8"/>
      <c r="AF3366" s="8"/>
    </row>
    <row r="3367" ht="16.5" spans="1:32">
      <c r="A3367" s="7" t="s">
        <v>3390</v>
      </c>
      <c r="B3367" s="8" t="str">
        <f>VLOOKUP(A3367,学号下拉数据!A:F,2,0)</f>
        <v>吴清悦</v>
      </c>
      <c r="C3367" s="8" t="str">
        <f>VLOOKUP(A3367,学号下拉数据!A:F,4,0)</f>
        <v>大数据与会计</v>
      </c>
      <c r="D3367" s="8" t="str">
        <f>VLOOKUP(A3367,学号下拉数据!A:F,5,0)</f>
        <v>530302</v>
      </c>
      <c r="E3367" s="8" t="s">
        <v>3122</v>
      </c>
      <c r="F3367" s="8" t="str">
        <f>VLOOKUP(A3367,学号下拉数据!A:F,3,0)</f>
        <v>19会计4</v>
      </c>
      <c r="G3367" s="8" t="str">
        <f>VLOOKUP(A3367,学号下拉数据!A:F,6,0)</f>
        <v>三年</v>
      </c>
      <c r="H3367" s="9" t="s">
        <v>40</v>
      </c>
      <c r="I3367" s="8" t="str">
        <f>VLOOKUP(A3367,[1]Sheet0!$C:$J,8,0)</f>
        <v>会计助理</v>
      </c>
      <c r="J3367" s="8"/>
      <c r="K3367" s="8"/>
      <c r="L3367" s="8"/>
      <c r="M3367" s="8"/>
      <c r="N3367" s="8"/>
      <c r="O3367" s="8"/>
      <c r="P3367" s="8" t="s">
        <v>41</v>
      </c>
      <c r="Q3367" s="8"/>
      <c r="R3367" s="8"/>
      <c r="S3367" s="8" t="str">
        <f>VLOOKUP(A3367,[1]Sheet0!$C:$I,7,0)</f>
        <v>什邡市瑞鑫矿产品贸易有限责任公司</v>
      </c>
      <c r="T3367" s="8" t="str">
        <f>VLOOKUP(A3367,[1]Sheet0!$C:$M,11,0)</f>
        <v>四川省</v>
      </c>
      <c r="U3367" s="8" t="str">
        <f>VLOOKUP(A3367,[1]Sheet0!$C:$N,12,0)</f>
        <v>德阳市</v>
      </c>
      <c r="V3367" s="8"/>
      <c r="W3367" s="8"/>
      <c r="X3367" s="8" t="str">
        <f>VLOOKUP(A3367,[1]Sheet0!$C:$L,10,0)</f>
        <v>13908105493</v>
      </c>
      <c r="Y3367" s="8" t="str">
        <f>VLOOKUP(A3367,[1]Sheet0!$C:$L,9,0)</f>
        <v>刘钧龙</v>
      </c>
      <c r="Z3367" s="8"/>
      <c r="AA3367" s="20" t="s">
        <v>42</v>
      </c>
      <c r="AB3367" s="8" t="s">
        <v>43</v>
      </c>
      <c r="AC3367" s="8"/>
      <c r="AD3367" s="8" t="s">
        <v>44</v>
      </c>
      <c r="AE3367" s="8"/>
      <c r="AF3367" s="8"/>
    </row>
    <row r="3368" ht="16.5" spans="1:32">
      <c r="A3368" s="7" t="s">
        <v>3391</v>
      </c>
      <c r="B3368" s="8" t="str">
        <f>VLOOKUP(A3368,学号下拉数据!A:F,2,0)</f>
        <v>罗祥</v>
      </c>
      <c r="C3368" s="8" t="str">
        <f>VLOOKUP(A3368,学号下拉数据!A:F,4,0)</f>
        <v>大数据与会计</v>
      </c>
      <c r="D3368" s="8" t="str">
        <f>VLOOKUP(A3368,学号下拉数据!A:F,5,0)</f>
        <v>530302</v>
      </c>
      <c r="E3368" s="8" t="s">
        <v>3122</v>
      </c>
      <c r="F3368" s="8" t="str">
        <f>VLOOKUP(A3368,学号下拉数据!A:F,3,0)</f>
        <v>19会计4</v>
      </c>
      <c r="G3368" s="8" t="str">
        <f>VLOOKUP(A3368,学号下拉数据!A:F,6,0)</f>
        <v>三年</v>
      </c>
      <c r="H3368" s="9" t="s">
        <v>40</v>
      </c>
      <c r="I3368" s="8" t="str">
        <f>VLOOKUP(A3368,[1]Sheet0!$C:$J,8,0)</f>
        <v>财务会计</v>
      </c>
      <c r="J3368" s="8"/>
      <c r="K3368" s="8"/>
      <c r="L3368" s="8"/>
      <c r="M3368" s="8"/>
      <c r="N3368" s="8"/>
      <c r="O3368" s="8"/>
      <c r="P3368" s="8" t="s">
        <v>41</v>
      </c>
      <c r="Q3368" s="8"/>
      <c r="R3368" s="8"/>
      <c r="S3368" s="8" t="str">
        <f>VLOOKUP(A3368,[1]Sheet0!$C:$I,7,0)</f>
        <v>西昌市金新小学</v>
      </c>
      <c r="T3368" s="8" t="str">
        <f>VLOOKUP(A3368,[1]Sheet0!$C:$M,11,0)</f>
        <v>四川省</v>
      </c>
      <c r="U3368" s="8" t="str">
        <f>VLOOKUP(A3368,[1]Sheet0!$C:$N,12,0)</f>
        <v>凉山彝族自治州</v>
      </c>
      <c r="V3368" s="8"/>
      <c r="W3368" s="8"/>
      <c r="X3368" s="8" t="str">
        <f>VLOOKUP(A3368,[1]Sheet0!$C:$L,10,0)</f>
        <v>15181556106</v>
      </c>
      <c r="Y3368" s="8" t="str">
        <f>VLOOKUP(A3368,[1]Sheet0!$C:$L,9,0)</f>
        <v>罗日哈</v>
      </c>
      <c r="Z3368" s="8"/>
      <c r="AA3368" s="20" t="s">
        <v>42</v>
      </c>
      <c r="AB3368" s="8" t="s">
        <v>43</v>
      </c>
      <c r="AC3368" s="8"/>
      <c r="AD3368" s="8" t="s">
        <v>44</v>
      </c>
      <c r="AE3368" s="8"/>
      <c r="AF3368" s="8"/>
    </row>
    <row r="3369" ht="16.5" spans="1:32">
      <c r="A3369" s="7" t="s">
        <v>3392</v>
      </c>
      <c r="B3369" s="8" t="str">
        <f>VLOOKUP(A3369,学号下拉数据!A:F,2,0)</f>
        <v>伏珊珊</v>
      </c>
      <c r="C3369" s="8" t="str">
        <f>VLOOKUP(A3369,学号下拉数据!A:F,4,0)</f>
        <v>大数据与会计</v>
      </c>
      <c r="D3369" s="8" t="str">
        <f>VLOOKUP(A3369,学号下拉数据!A:F,5,0)</f>
        <v>530302</v>
      </c>
      <c r="E3369" s="8" t="s">
        <v>3122</v>
      </c>
      <c r="F3369" s="8" t="str">
        <f>VLOOKUP(A3369,学号下拉数据!A:F,3,0)</f>
        <v>19会计4</v>
      </c>
      <c r="G3369" s="8" t="str">
        <f>VLOOKUP(A3369,学号下拉数据!A:F,6,0)</f>
        <v>三年</v>
      </c>
      <c r="H3369" s="9" t="s">
        <v>40</v>
      </c>
      <c r="I3369" s="8" t="str">
        <f>VLOOKUP(A3369,[1]Sheet0!$C:$J,8,0)</f>
        <v>会计</v>
      </c>
      <c r="J3369" s="8"/>
      <c r="K3369" s="8"/>
      <c r="L3369" s="8"/>
      <c r="M3369" s="8"/>
      <c r="N3369" s="8"/>
      <c r="O3369" s="8"/>
      <c r="P3369" s="8" t="s">
        <v>41</v>
      </c>
      <c r="Q3369" s="8"/>
      <c r="R3369" s="8"/>
      <c r="S3369" s="8" t="str">
        <f>VLOOKUP(A3369,[1]Sheet0!$C:$I,7,0)</f>
        <v>咸安区广通电梯配件经营部</v>
      </c>
      <c r="T3369" s="8" t="str">
        <f>VLOOKUP(A3369,[1]Sheet0!$C:$M,11,0)</f>
        <v>湖北省</v>
      </c>
      <c r="U3369" s="8" t="str">
        <f>VLOOKUP(A3369,[1]Sheet0!$C:$N,12,0)</f>
        <v>咸宁市</v>
      </c>
      <c r="V3369" s="8"/>
      <c r="W3369" s="8"/>
      <c r="X3369" s="8" t="str">
        <f>VLOOKUP(A3369,[1]Sheet0!$C:$L,10,0)</f>
        <v>18958319955</v>
      </c>
      <c r="Y3369" s="8" t="str">
        <f>VLOOKUP(A3369,[1]Sheet0!$C:$L,9,0)</f>
        <v>伏桥艳</v>
      </c>
      <c r="Z3369" s="8"/>
      <c r="AA3369" s="20" t="s">
        <v>42</v>
      </c>
      <c r="AB3369" s="8" t="s">
        <v>43</v>
      </c>
      <c r="AC3369" s="8"/>
      <c r="AD3369" s="8" t="s">
        <v>44</v>
      </c>
      <c r="AE3369" s="8"/>
      <c r="AF3369" s="8"/>
    </row>
    <row r="3370" ht="16.5" spans="1:32">
      <c r="A3370" s="7" t="s">
        <v>3393</v>
      </c>
      <c r="B3370" s="8" t="str">
        <f>VLOOKUP(A3370,学号下拉数据!A:F,2,0)</f>
        <v>陈洁</v>
      </c>
      <c r="C3370" s="8" t="str">
        <f>VLOOKUP(A3370,学号下拉数据!A:F,4,0)</f>
        <v>大数据与会计</v>
      </c>
      <c r="D3370" s="8" t="str">
        <f>VLOOKUP(A3370,学号下拉数据!A:F,5,0)</f>
        <v>530302</v>
      </c>
      <c r="E3370" s="8" t="s">
        <v>3122</v>
      </c>
      <c r="F3370" s="8" t="str">
        <f>VLOOKUP(A3370,学号下拉数据!A:F,3,0)</f>
        <v>19会计4</v>
      </c>
      <c r="G3370" s="8" t="str">
        <f>VLOOKUP(A3370,学号下拉数据!A:F,6,0)</f>
        <v>三年</v>
      </c>
      <c r="H3370" s="9" t="s">
        <v>40</v>
      </c>
      <c r="I3370" s="8" t="str">
        <f>VLOOKUP(A3370,[1]Sheet0!$C:$J,8,0)</f>
        <v>财务助理</v>
      </c>
      <c r="J3370" s="8"/>
      <c r="K3370" s="8"/>
      <c r="L3370" s="8"/>
      <c r="M3370" s="8"/>
      <c r="N3370" s="8"/>
      <c r="O3370" s="8"/>
      <c r="P3370" s="8" t="s">
        <v>41</v>
      </c>
      <c r="Q3370" s="8"/>
      <c r="R3370" s="8"/>
      <c r="S3370" s="8" t="str">
        <f>VLOOKUP(A3370,[1]Sheet0!$C:$I,7,0)</f>
        <v>漫水湾镇人民政府</v>
      </c>
      <c r="T3370" s="8" t="str">
        <f>VLOOKUP(A3370,[1]Sheet0!$C:$M,11,0)</f>
        <v>四川省</v>
      </c>
      <c r="U3370" s="8" t="str">
        <f>VLOOKUP(A3370,[1]Sheet0!$C:$N,12,0)</f>
        <v>凉山彝族自治州</v>
      </c>
      <c r="V3370" s="8"/>
      <c r="W3370" s="8"/>
      <c r="X3370" s="8" t="str">
        <f>VLOOKUP(A3370,[1]Sheet0!$C:$L,10,0)</f>
        <v>15378508910</v>
      </c>
      <c r="Y3370" s="8" t="str">
        <f>VLOOKUP(A3370,[1]Sheet0!$C:$L,9,0)</f>
        <v>王兰</v>
      </c>
      <c r="Z3370" s="8"/>
      <c r="AA3370" s="20" t="s">
        <v>42</v>
      </c>
      <c r="AB3370" s="8" t="s">
        <v>43</v>
      </c>
      <c r="AC3370" s="8"/>
      <c r="AD3370" s="8" t="s">
        <v>44</v>
      </c>
      <c r="AE3370" s="8"/>
      <c r="AF3370" s="8"/>
    </row>
    <row r="3371" ht="16.5" spans="1:32">
      <c r="A3371" s="7" t="s">
        <v>3394</v>
      </c>
      <c r="B3371" s="8" t="str">
        <f>VLOOKUP(A3371,学号下拉数据!A:F,2,0)</f>
        <v>赵珈</v>
      </c>
      <c r="C3371" s="8" t="str">
        <f>VLOOKUP(A3371,学号下拉数据!A:F,4,0)</f>
        <v>大数据与会计</v>
      </c>
      <c r="D3371" s="8" t="str">
        <f>VLOOKUP(A3371,学号下拉数据!A:F,5,0)</f>
        <v>530302</v>
      </c>
      <c r="E3371" s="8" t="s">
        <v>3122</v>
      </c>
      <c r="F3371" s="8" t="str">
        <f>VLOOKUP(A3371,学号下拉数据!A:F,3,0)</f>
        <v>19会计4</v>
      </c>
      <c r="G3371" s="8" t="str">
        <f>VLOOKUP(A3371,学号下拉数据!A:F,6,0)</f>
        <v>三年</v>
      </c>
      <c r="H3371" s="9" t="s">
        <v>40</v>
      </c>
      <c r="I3371" s="8" t="str">
        <f>VLOOKUP(A3371,[1]Sheet0!$C:$J,8,0)</f>
        <v>财务助理</v>
      </c>
      <c r="J3371" s="8"/>
      <c r="K3371" s="8"/>
      <c r="L3371" s="8"/>
      <c r="M3371" s="8"/>
      <c r="N3371" s="8"/>
      <c r="O3371" s="8"/>
      <c r="P3371" s="8" t="s">
        <v>41</v>
      </c>
      <c r="Q3371" s="8"/>
      <c r="R3371" s="8"/>
      <c r="S3371" s="8" t="str">
        <f>VLOOKUP(A3371,[1]Sheet0!$C:$I,7,0)</f>
        <v>昆山小海豚企业管理有限公司</v>
      </c>
      <c r="T3371" s="8" t="str">
        <f>VLOOKUP(A3371,[1]Sheet0!$C:$M,11,0)</f>
        <v>江苏省</v>
      </c>
      <c r="U3371" s="8" t="str">
        <f>VLOOKUP(A3371,[1]Sheet0!$C:$N,12,0)</f>
        <v>苏州市</v>
      </c>
      <c r="V3371" s="8"/>
      <c r="W3371" s="8"/>
      <c r="X3371" s="8" t="str">
        <f>VLOOKUP(A3371,[1]Sheet0!$C:$L,10,0)</f>
        <v>15862645805</v>
      </c>
      <c r="Y3371" s="8" t="str">
        <f>VLOOKUP(A3371,[1]Sheet0!$C:$L,9,0)</f>
        <v>王健</v>
      </c>
      <c r="Z3371" s="8"/>
      <c r="AA3371" s="20" t="s">
        <v>42</v>
      </c>
      <c r="AB3371" s="8" t="s">
        <v>43</v>
      </c>
      <c r="AC3371" s="8"/>
      <c r="AD3371" s="8" t="s">
        <v>44</v>
      </c>
      <c r="AE3371" s="8"/>
      <c r="AF3371" s="8"/>
    </row>
    <row r="3372" ht="16.5" spans="1:32">
      <c r="A3372" s="7" t="s">
        <v>3395</v>
      </c>
      <c r="B3372" s="8" t="str">
        <f>VLOOKUP(A3372,学号下拉数据!A:F,2,0)</f>
        <v>徐俊杰</v>
      </c>
      <c r="C3372" s="8" t="str">
        <f>VLOOKUP(A3372,学号下拉数据!A:F,4,0)</f>
        <v>大数据与会计</v>
      </c>
      <c r="D3372" s="8" t="str">
        <f>VLOOKUP(A3372,学号下拉数据!A:F,5,0)</f>
        <v>530302</v>
      </c>
      <c r="E3372" s="8" t="s">
        <v>3122</v>
      </c>
      <c r="F3372" s="8" t="str">
        <f>VLOOKUP(A3372,学号下拉数据!A:F,3,0)</f>
        <v>19会计4</v>
      </c>
      <c r="G3372" s="8" t="str">
        <f>VLOOKUP(A3372,学号下拉数据!A:F,6,0)</f>
        <v>三年</v>
      </c>
      <c r="H3372" s="9" t="s">
        <v>40</v>
      </c>
      <c r="I3372" s="8" t="str">
        <f>VLOOKUP(A3372,[1]Sheet0!$C:$J,8,0)</f>
        <v>财务</v>
      </c>
      <c r="J3372" s="8"/>
      <c r="K3372" s="8"/>
      <c r="L3372" s="8"/>
      <c r="M3372" s="8"/>
      <c r="N3372" s="8"/>
      <c r="O3372" s="8"/>
      <c r="P3372" s="8" t="s">
        <v>41</v>
      </c>
      <c r="Q3372" s="8"/>
      <c r="R3372" s="8"/>
      <c r="S3372" s="8" t="str">
        <f>VLOOKUP(A3372,[1]Sheet0!$C:$I,7,0)</f>
        <v>成都艾尔普诺环保科技有限公司</v>
      </c>
      <c r="T3372" s="8" t="str">
        <f>VLOOKUP(A3372,[1]Sheet0!$C:$M,11,0)</f>
        <v>四川省</v>
      </c>
      <c r="U3372" s="8" t="str">
        <f>VLOOKUP(A3372,[1]Sheet0!$C:$N,12,0)</f>
        <v>成都市</v>
      </c>
      <c r="V3372" s="8"/>
      <c r="W3372" s="8"/>
      <c r="X3372" s="8" t="str">
        <f>VLOOKUP(A3372,[1]Sheet0!$C:$L,10,0)</f>
        <v>17743225927</v>
      </c>
      <c r="Y3372" s="8" t="str">
        <f>VLOOKUP(A3372,[1]Sheet0!$C:$L,9,0)</f>
        <v>汪茂</v>
      </c>
      <c r="Z3372" s="8"/>
      <c r="AA3372" s="20" t="s">
        <v>42</v>
      </c>
      <c r="AB3372" s="8" t="s">
        <v>43</v>
      </c>
      <c r="AC3372" s="8"/>
      <c r="AD3372" s="8" t="s">
        <v>44</v>
      </c>
      <c r="AE3372" s="8"/>
      <c r="AF3372" s="8"/>
    </row>
    <row r="3373" ht="16.5" spans="1:32">
      <c r="A3373" s="7" t="s">
        <v>3396</v>
      </c>
      <c r="B3373" s="8" t="str">
        <f>VLOOKUP(A3373,学号下拉数据!A:F,2,0)</f>
        <v>岳俊霞</v>
      </c>
      <c r="C3373" s="8" t="str">
        <f>VLOOKUP(A3373,学号下拉数据!A:F,4,0)</f>
        <v>大数据与会计</v>
      </c>
      <c r="D3373" s="8" t="str">
        <f>VLOOKUP(A3373,学号下拉数据!A:F,5,0)</f>
        <v>530302</v>
      </c>
      <c r="E3373" s="8" t="s">
        <v>3122</v>
      </c>
      <c r="F3373" s="8" t="str">
        <f>VLOOKUP(A3373,学号下拉数据!A:F,3,0)</f>
        <v>19会计4</v>
      </c>
      <c r="G3373" s="8" t="str">
        <f>VLOOKUP(A3373,学号下拉数据!A:F,6,0)</f>
        <v>三年</v>
      </c>
      <c r="H3373" s="9" t="s">
        <v>40</v>
      </c>
      <c r="I3373" s="8" t="str">
        <f>VLOOKUP(A3373,[1]Sheet0!$C:$J,8,0)</f>
        <v>财务助理</v>
      </c>
      <c r="J3373" s="8"/>
      <c r="K3373" s="8"/>
      <c r="L3373" s="8"/>
      <c r="M3373" s="8"/>
      <c r="N3373" s="8"/>
      <c r="O3373" s="8"/>
      <c r="P3373" s="8" t="s">
        <v>41</v>
      </c>
      <c r="Q3373" s="8"/>
      <c r="R3373" s="8"/>
      <c r="S3373" s="8" t="str">
        <f>VLOOKUP(A3373,[1]Sheet0!$C:$I,7,0)</f>
        <v>成都优选到家科技有限公司</v>
      </c>
      <c r="T3373" s="8" t="str">
        <f>VLOOKUP(A3373,[1]Sheet0!$C:$M,11,0)</f>
        <v>四川省</v>
      </c>
      <c r="U3373" s="8" t="str">
        <f>VLOOKUP(A3373,[1]Sheet0!$C:$N,12,0)</f>
        <v>成都市</v>
      </c>
      <c r="V3373" s="8"/>
      <c r="W3373" s="8"/>
      <c r="X3373" s="8" t="str">
        <f>VLOOKUP(A3373,[1]Sheet0!$C:$L,10,0)</f>
        <v>15202834920</v>
      </c>
      <c r="Y3373" s="8" t="str">
        <f>VLOOKUP(A3373,[1]Sheet0!$C:$L,9,0)</f>
        <v>陈蓉政</v>
      </c>
      <c r="Z3373" s="8"/>
      <c r="AA3373" s="20" t="s">
        <v>42</v>
      </c>
      <c r="AB3373" s="8" t="s">
        <v>43</v>
      </c>
      <c r="AC3373" s="8"/>
      <c r="AD3373" s="8" t="s">
        <v>44</v>
      </c>
      <c r="AE3373" s="8"/>
      <c r="AF3373" s="8"/>
    </row>
    <row r="3374" ht="16.5" spans="1:32">
      <c r="A3374" s="7" t="s">
        <v>3397</v>
      </c>
      <c r="B3374" s="8" t="str">
        <f>VLOOKUP(A3374,学号下拉数据!A:F,2,0)</f>
        <v>杨颖</v>
      </c>
      <c r="C3374" s="8" t="str">
        <f>VLOOKUP(A3374,学号下拉数据!A:F,4,0)</f>
        <v>大数据与会计</v>
      </c>
      <c r="D3374" s="8" t="str">
        <f>VLOOKUP(A3374,学号下拉数据!A:F,5,0)</f>
        <v>530302</v>
      </c>
      <c r="E3374" s="8" t="s">
        <v>3122</v>
      </c>
      <c r="F3374" s="8" t="str">
        <f>VLOOKUP(A3374,学号下拉数据!A:F,3,0)</f>
        <v>19会计4</v>
      </c>
      <c r="G3374" s="8" t="str">
        <f>VLOOKUP(A3374,学号下拉数据!A:F,6,0)</f>
        <v>三年</v>
      </c>
      <c r="H3374" s="9" t="s">
        <v>40</v>
      </c>
      <c r="I3374" s="8" t="str">
        <f>VLOOKUP(A3374,[1]Sheet0!$C:$J,8,0)</f>
        <v>会计助理</v>
      </c>
      <c r="J3374" s="8"/>
      <c r="K3374" s="8"/>
      <c r="L3374" s="8"/>
      <c r="M3374" s="8"/>
      <c r="N3374" s="8"/>
      <c r="O3374" s="8"/>
      <c r="P3374" s="8" t="s">
        <v>41</v>
      </c>
      <c r="Q3374" s="8"/>
      <c r="R3374" s="8"/>
      <c r="S3374" s="8" t="str">
        <f>VLOOKUP(A3374,[1]Sheet0!$C:$I,7,0)</f>
        <v>盘锦艾锐斯科技有限公司</v>
      </c>
      <c r="T3374" s="8" t="str">
        <f>VLOOKUP(A3374,[1]Sheet0!$C:$M,11,0)</f>
        <v>辽宁省</v>
      </c>
      <c r="U3374" s="8" t="str">
        <f>VLOOKUP(A3374,[1]Sheet0!$C:$N,12,0)</f>
        <v>盘锦市</v>
      </c>
      <c r="V3374" s="8"/>
      <c r="W3374" s="8"/>
      <c r="X3374" s="8" t="str">
        <f>VLOOKUP(A3374,[1]Sheet0!$C:$L,10,0)</f>
        <v>18342327123</v>
      </c>
      <c r="Y3374" s="8" t="str">
        <f>VLOOKUP(A3374,[1]Sheet0!$C:$L,9,0)</f>
        <v>向唯</v>
      </c>
      <c r="Z3374" s="8"/>
      <c r="AA3374" s="20" t="s">
        <v>42</v>
      </c>
      <c r="AB3374" s="8" t="s">
        <v>43</v>
      </c>
      <c r="AC3374" s="8"/>
      <c r="AD3374" s="8" t="s">
        <v>44</v>
      </c>
      <c r="AE3374" s="8"/>
      <c r="AF3374" s="8"/>
    </row>
    <row r="3375" ht="16.5" spans="1:32">
      <c r="A3375" s="7" t="s">
        <v>3398</v>
      </c>
      <c r="B3375" s="8" t="str">
        <f>VLOOKUP(A3375,学号下拉数据!A:F,2,0)</f>
        <v>李海燕</v>
      </c>
      <c r="C3375" s="8" t="str">
        <f>VLOOKUP(A3375,学号下拉数据!A:F,4,0)</f>
        <v>大数据与会计</v>
      </c>
      <c r="D3375" s="8" t="str">
        <f>VLOOKUP(A3375,学号下拉数据!A:F,5,0)</f>
        <v>530302</v>
      </c>
      <c r="E3375" s="8" t="s">
        <v>3122</v>
      </c>
      <c r="F3375" s="8" t="str">
        <f>VLOOKUP(A3375,学号下拉数据!A:F,3,0)</f>
        <v>19会计4</v>
      </c>
      <c r="G3375" s="8" t="str">
        <f>VLOOKUP(A3375,学号下拉数据!A:F,6,0)</f>
        <v>三年</v>
      </c>
      <c r="H3375" s="9" t="s">
        <v>40</v>
      </c>
      <c r="I3375" s="8" t="str">
        <f>VLOOKUP(A3375,[1]Sheet0!$C:$J,8,0)</f>
        <v>会计助理</v>
      </c>
      <c r="J3375" s="8"/>
      <c r="K3375" s="8"/>
      <c r="L3375" s="8"/>
      <c r="M3375" s="8"/>
      <c r="N3375" s="8"/>
      <c r="O3375" s="8"/>
      <c r="P3375" s="8" t="s">
        <v>41</v>
      </c>
      <c r="Q3375" s="8"/>
      <c r="R3375" s="8"/>
      <c r="S3375" s="8" t="str">
        <f>VLOOKUP(A3375,[1]Sheet0!$C:$I,7,0)</f>
        <v>四川乐游国际旅行社有限公司</v>
      </c>
      <c r="T3375" s="8" t="str">
        <f>VLOOKUP(A3375,[1]Sheet0!$C:$M,11,0)</f>
        <v>四川省</v>
      </c>
      <c r="U3375" s="8" t="str">
        <f>VLOOKUP(A3375,[1]Sheet0!$C:$N,12,0)</f>
        <v>成都市</v>
      </c>
      <c r="V3375" s="8"/>
      <c r="W3375" s="8"/>
      <c r="X3375" s="8" t="str">
        <f>VLOOKUP(A3375,[1]Sheet0!$C:$L,10,0)</f>
        <v>18908020888</v>
      </c>
      <c r="Y3375" s="8" t="str">
        <f>VLOOKUP(A3375,[1]Sheet0!$C:$L,9,0)</f>
        <v>刘小兵</v>
      </c>
      <c r="Z3375" s="8"/>
      <c r="AA3375" s="20" t="s">
        <v>42</v>
      </c>
      <c r="AB3375" s="8" t="s">
        <v>43</v>
      </c>
      <c r="AC3375" s="8"/>
      <c r="AD3375" s="8" t="s">
        <v>44</v>
      </c>
      <c r="AE3375" s="8"/>
      <c r="AF3375" s="8"/>
    </row>
    <row r="3376" ht="16.5" spans="1:32">
      <c r="A3376" s="7" t="s">
        <v>3399</v>
      </c>
      <c r="B3376" s="8" t="str">
        <f>VLOOKUP(A3376,学号下拉数据!A:F,2,0)</f>
        <v>杨天乐</v>
      </c>
      <c r="C3376" s="8" t="str">
        <f>VLOOKUP(A3376,学号下拉数据!A:F,4,0)</f>
        <v>大数据与会计</v>
      </c>
      <c r="D3376" s="8" t="str">
        <f>VLOOKUP(A3376,学号下拉数据!A:F,5,0)</f>
        <v>530302</v>
      </c>
      <c r="E3376" s="8" t="s">
        <v>3122</v>
      </c>
      <c r="F3376" s="8" t="str">
        <f>VLOOKUP(A3376,学号下拉数据!A:F,3,0)</f>
        <v>19会计4</v>
      </c>
      <c r="G3376" s="8" t="str">
        <f>VLOOKUP(A3376,学号下拉数据!A:F,6,0)</f>
        <v>三年</v>
      </c>
      <c r="H3376" s="9" t="s">
        <v>40</v>
      </c>
      <c r="I3376" s="8" t="str">
        <f>VLOOKUP(A3376,[1]Sheet0!$C:$J,8,0)</f>
        <v>会计助理</v>
      </c>
      <c r="J3376" s="8"/>
      <c r="K3376" s="8"/>
      <c r="L3376" s="8"/>
      <c r="M3376" s="8"/>
      <c r="N3376" s="8"/>
      <c r="O3376" s="8"/>
      <c r="P3376" s="8" t="s">
        <v>41</v>
      </c>
      <c r="Q3376" s="8"/>
      <c r="R3376" s="8"/>
      <c r="S3376" s="8" t="str">
        <f>VLOOKUP(A3376,[1]Sheet0!$C:$I,7,0)</f>
        <v>盘锦艾锐斯科技有限公司</v>
      </c>
      <c r="T3376" s="8" t="str">
        <f>VLOOKUP(A3376,[1]Sheet0!$C:$M,11,0)</f>
        <v>辽宁省</v>
      </c>
      <c r="U3376" s="8" t="str">
        <f>VLOOKUP(A3376,[1]Sheet0!$C:$N,12,0)</f>
        <v>盘锦市</v>
      </c>
      <c r="V3376" s="8"/>
      <c r="W3376" s="8"/>
      <c r="X3376" s="8" t="str">
        <f>VLOOKUP(A3376,[1]Sheet0!$C:$L,10,0)</f>
        <v>18342327123</v>
      </c>
      <c r="Y3376" s="8" t="str">
        <f>VLOOKUP(A3376,[1]Sheet0!$C:$L,9,0)</f>
        <v>向唯</v>
      </c>
      <c r="Z3376" s="8"/>
      <c r="AA3376" s="20" t="s">
        <v>42</v>
      </c>
      <c r="AB3376" s="8" t="s">
        <v>43</v>
      </c>
      <c r="AC3376" s="8"/>
      <c r="AD3376" s="8" t="s">
        <v>44</v>
      </c>
      <c r="AE3376" s="8"/>
      <c r="AF3376" s="8"/>
    </row>
    <row r="3377" ht="16.5" spans="1:32">
      <c r="A3377" s="7" t="s">
        <v>3400</v>
      </c>
      <c r="B3377" s="8" t="str">
        <f>VLOOKUP(A3377,学号下拉数据!A:F,2,0)</f>
        <v>张米琳</v>
      </c>
      <c r="C3377" s="8" t="str">
        <f>VLOOKUP(A3377,学号下拉数据!A:F,4,0)</f>
        <v>大数据与会计</v>
      </c>
      <c r="D3377" s="8" t="str">
        <f>VLOOKUP(A3377,学号下拉数据!A:F,5,0)</f>
        <v>530302</v>
      </c>
      <c r="E3377" s="8" t="s">
        <v>3122</v>
      </c>
      <c r="F3377" s="8" t="str">
        <f>VLOOKUP(A3377,学号下拉数据!A:F,3,0)</f>
        <v>19会计4</v>
      </c>
      <c r="G3377" s="8" t="str">
        <f>VLOOKUP(A3377,学号下拉数据!A:F,6,0)</f>
        <v>三年</v>
      </c>
      <c r="H3377" s="9" t="s">
        <v>40</v>
      </c>
      <c r="I3377" s="8" t="str">
        <f>VLOOKUP(A3377,[1]Sheet0!$C:$J,8,0)</f>
        <v>财务</v>
      </c>
      <c r="J3377" s="8"/>
      <c r="K3377" s="8"/>
      <c r="L3377" s="8"/>
      <c r="M3377" s="8"/>
      <c r="N3377" s="8"/>
      <c r="O3377" s="8"/>
      <c r="P3377" s="8" t="s">
        <v>41</v>
      </c>
      <c r="Q3377" s="8"/>
      <c r="R3377" s="8"/>
      <c r="S3377" s="8" t="str">
        <f>VLOOKUP(A3377,[1]Sheet0!$C:$I,7,0)</f>
        <v>攀枝花祥和医药有限公司</v>
      </c>
      <c r="T3377" s="8" t="str">
        <f>VLOOKUP(A3377,[1]Sheet0!$C:$M,11,0)</f>
        <v>四川省</v>
      </c>
      <c r="U3377" s="8" t="str">
        <f>VLOOKUP(A3377,[1]Sheet0!$C:$N,12,0)</f>
        <v>攀枝花市</v>
      </c>
      <c r="V3377" s="8"/>
      <c r="W3377" s="8"/>
      <c r="X3377" s="8" t="str">
        <f>VLOOKUP(A3377,[1]Sheet0!$C:$L,10,0)</f>
        <v>13438533812</v>
      </c>
      <c r="Y3377" s="8" t="str">
        <f>VLOOKUP(A3377,[1]Sheet0!$C:$L,9,0)</f>
        <v>米运兰</v>
      </c>
      <c r="Z3377" s="8"/>
      <c r="AA3377" s="20" t="s">
        <v>42</v>
      </c>
      <c r="AB3377" s="8" t="s">
        <v>43</v>
      </c>
      <c r="AC3377" s="8"/>
      <c r="AD3377" s="8" t="s">
        <v>44</v>
      </c>
      <c r="AE3377" s="8"/>
      <c r="AF3377" s="8"/>
    </row>
    <row r="3378" ht="16.5" spans="1:32">
      <c r="A3378" s="7" t="s">
        <v>3401</v>
      </c>
      <c r="B3378" s="8" t="str">
        <f>VLOOKUP(A3378,学号下拉数据!A:F,2,0)</f>
        <v>程伦娟</v>
      </c>
      <c r="C3378" s="8" t="str">
        <f>VLOOKUP(A3378,学号下拉数据!A:F,4,0)</f>
        <v>大数据与会计</v>
      </c>
      <c r="D3378" s="8" t="str">
        <f>VLOOKUP(A3378,学号下拉数据!A:F,5,0)</f>
        <v>530302</v>
      </c>
      <c r="E3378" s="8" t="s">
        <v>3122</v>
      </c>
      <c r="F3378" s="8" t="str">
        <f>VLOOKUP(A3378,学号下拉数据!A:F,3,0)</f>
        <v>19会计4</v>
      </c>
      <c r="G3378" s="8" t="str">
        <f>VLOOKUP(A3378,学号下拉数据!A:F,6,0)</f>
        <v>三年</v>
      </c>
      <c r="H3378" s="9" t="s">
        <v>40</v>
      </c>
      <c r="I3378" s="8" t="str">
        <f>VLOOKUP(A3378,[1]Sheet0!$C:$J,8,0)</f>
        <v>会计助理</v>
      </c>
      <c r="J3378" s="8"/>
      <c r="K3378" s="8"/>
      <c r="L3378" s="8"/>
      <c r="M3378" s="8"/>
      <c r="N3378" s="8"/>
      <c r="O3378" s="8"/>
      <c r="P3378" s="8" t="s">
        <v>41</v>
      </c>
      <c r="Q3378" s="8"/>
      <c r="R3378" s="8"/>
      <c r="S3378" s="8" t="str">
        <f>VLOOKUP(A3378,[1]Sheet0!$C:$I,7,0)</f>
        <v>成都晟大房地产经纪有限公司</v>
      </c>
      <c r="T3378" s="8" t="str">
        <f>VLOOKUP(A3378,[1]Sheet0!$C:$M,11,0)</f>
        <v>四川省</v>
      </c>
      <c r="U3378" s="8" t="str">
        <f>VLOOKUP(A3378,[1]Sheet0!$C:$N,12,0)</f>
        <v>成都市</v>
      </c>
      <c r="V3378" s="8"/>
      <c r="W3378" s="8"/>
      <c r="X3378" s="8" t="str">
        <f>VLOOKUP(A3378,[1]Sheet0!$C:$L,10,0)</f>
        <v>18581506585</v>
      </c>
      <c r="Y3378" s="8" t="str">
        <f>VLOOKUP(A3378,[1]Sheet0!$C:$L,9,0)</f>
        <v>李旭</v>
      </c>
      <c r="Z3378" s="8"/>
      <c r="AA3378" s="20" t="s">
        <v>42</v>
      </c>
      <c r="AB3378" s="8" t="s">
        <v>43</v>
      </c>
      <c r="AC3378" s="8"/>
      <c r="AD3378" s="8" t="s">
        <v>44</v>
      </c>
      <c r="AE3378" s="8"/>
      <c r="AF3378" s="8"/>
    </row>
    <row r="3379" ht="16.5" spans="1:32">
      <c r="A3379" s="7" t="s">
        <v>3402</v>
      </c>
      <c r="B3379" s="8" t="str">
        <f>VLOOKUP(A3379,学号下拉数据!A:F,2,0)</f>
        <v>陈娅</v>
      </c>
      <c r="C3379" s="8" t="str">
        <f>VLOOKUP(A3379,学号下拉数据!A:F,4,0)</f>
        <v>大数据与会计</v>
      </c>
      <c r="D3379" s="8" t="str">
        <f>VLOOKUP(A3379,学号下拉数据!A:F,5,0)</f>
        <v>530302</v>
      </c>
      <c r="E3379" s="8" t="s">
        <v>3122</v>
      </c>
      <c r="F3379" s="8" t="str">
        <f>VLOOKUP(A3379,学号下拉数据!A:F,3,0)</f>
        <v>19会计4</v>
      </c>
      <c r="G3379" s="8" t="str">
        <f>VLOOKUP(A3379,学号下拉数据!A:F,6,0)</f>
        <v>三年</v>
      </c>
      <c r="H3379" s="9" t="s">
        <v>40</v>
      </c>
      <c r="I3379" s="8" t="str">
        <f>VLOOKUP(A3379,[1]Sheet0!$C:$J,8,0)</f>
        <v>财务助理</v>
      </c>
      <c r="J3379" s="8"/>
      <c r="K3379" s="8"/>
      <c r="L3379" s="8"/>
      <c r="M3379" s="8"/>
      <c r="N3379" s="8"/>
      <c r="O3379" s="8"/>
      <c r="P3379" s="8" t="s">
        <v>41</v>
      </c>
      <c r="Q3379" s="8"/>
      <c r="R3379" s="8"/>
      <c r="S3379" s="8" t="str">
        <f>VLOOKUP(A3379,[1]Sheet0!$C:$I,7,0)</f>
        <v>四川恒成钾盐科技有限公司</v>
      </c>
      <c r="T3379" s="8" t="str">
        <f>VLOOKUP(A3379,[1]Sheet0!$C:$M,11,0)</f>
        <v>四川省</v>
      </c>
      <c r="U3379" s="8" t="str">
        <f>VLOOKUP(A3379,[1]Sheet0!$C:$N,12,0)</f>
        <v>达州市</v>
      </c>
      <c r="V3379" s="8"/>
      <c r="W3379" s="8"/>
      <c r="X3379" s="8" t="str">
        <f>VLOOKUP(A3379,[1]Sheet0!$C:$L,10,0)</f>
        <v>13388218805</v>
      </c>
      <c r="Y3379" s="8" t="str">
        <f>VLOOKUP(A3379,[1]Sheet0!$C:$L,9,0)</f>
        <v>刘江</v>
      </c>
      <c r="Z3379" s="8"/>
      <c r="AA3379" s="20" t="s">
        <v>42</v>
      </c>
      <c r="AB3379" s="8" t="s">
        <v>43</v>
      </c>
      <c r="AC3379" s="8"/>
      <c r="AD3379" s="8" t="s">
        <v>44</v>
      </c>
      <c r="AE3379" s="8"/>
      <c r="AF3379" s="8"/>
    </row>
    <row r="3380" ht="16.5" spans="1:32">
      <c r="A3380" s="7" t="s">
        <v>3403</v>
      </c>
      <c r="B3380" s="8" t="str">
        <f>VLOOKUP(A3380,学号下拉数据!A:F,2,0)</f>
        <v>罗武</v>
      </c>
      <c r="C3380" s="8" t="str">
        <f>VLOOKUP(A3380,学号下拉数据!A:F,4,0)</f>
        <v>大数据与会计</v>
      </c>
      <c r="D3380" s="8" t="str">
        <f>VLOOKUP(A3380,学号下拉数据!A:F,5,0)</f>
        <v>530302</v>
      </c>
      <c r="E3380" s="8" t="s">
        <v>3122</v>
      </c>
      <c r="F3380" s="8" t="str">
        <f>VLOOKUP(A3380,学号下拉数据!A:F,3,0)</f>
        <v>19会计4</v>
      </c>
      <c r="G3380" s="8" t="str">
        <f>VLOOKUP(A3380,学号下拉数据!A:F,6,0)</f>
        <v>三年</v>
      </c>
      <c r="H3380" s="9" t="s">
        <v>40</v>
      </c>
      <c r="I3380" s="8" t="str">
        <f>VLOOKUP(A3380,[1]Sheet0!$C:$J,8,0)</f>
        <v>财务部会计</v>
      </c>
      <c r="J3380" s="8"/>
      <c r="K3380" s="8"/>
      <c r="L3380" s="8"/>
      <c r="M3380" s="8"/>
      <c r="N3380" s="8"/>
      <c r="O3380" s="8"/>
      <c r="P3380" s="8" t="s">
        <v>41</v>
      </c>
      <c r="Q3380" s="8"/>
      <c r="R3380" s="8"/>
      <c r="S3380" s="8" t="str">
        <f>VLOOKUP(A3380,[1]Sheet0!$C:$I,7,0)</f>
        <v>成都中衡合众企业管理咨询有限公司</v>
      </c>
      <c r="T3380" s="8" t="str">
        <f>VLOOKUP(A3380,[1]Sheet0!$C:$M,11,0)</f>
        <v>四川省</v>
      </c>
      <c r="U3380" s="8" t="str">
        <f>VLOOKUP(A3380,[1]Sheet0!$C:$N,12,0)</f>
        <v>成都市</v>
      </c>
      <c r="V3380" s="8"/>
      <c r="W3380" s="8"/>
      <c r="X3380" s="8" t="str">
        <f>VLOOKUP(A3380,[1]Sheet0!$C:$L,10,0)</f>
        <v>18328614701</v>
      </c>
      <c r="Y3380" s="8" t="str">
        <f>VLOOKUP(A3380,[1]Sheet0!$C:$L,9,0)</f>
        <v>王文</v>
      </c>
      <c r="Z3380" s="8"/>
      <c r="AA3380" s="20" t="s">
        <v>42</v>
      </c>
      <c r="AB3380" s="8" t="s">
        <v>43</v>
      </c>
      <c r="AC3380" s="8"/>
      <c r="AD3380" s="8" t="s">
        <v>44</v>
      </c>
      <c r="AE3380" s="8"/>
      <c r="AF3380" s="8"/>
    </row>
    <row r="3381" ht="16.5" spans="1:32">
      <c r="A3381" s="7" t="s">
        <v>3404</v>
      </c>
      <c r="B3381" s="8" t="str">
        <f>VLOOKUP(A3381,学号下拉数据!A:F,2,0)</f>
        <v>瓦渣尔坡</v>
      </c>
      <c r="C3381" s="8" t="str">
        <f>VLOOKUP(A3381,学号下拉数据!A:F,4,0)</f>
        <v>大数据与会计</v>
      </c>
      <c r="D3381" s="8" t="str">
        <f>VLOOKUP(A3381,学号下拉数据!A:F,5,0)</f>
        <v>530302</v>
      </c>
      <c r="E3381" s="8" t="s">
        <v>3122</v>
      </c>
      <c r="F3381" s="8" t="str">
        <f>VLOOKUP(A3381,学号下拉数据!A:F,3,0)</f>
        <v>19会计4</v>
      </c>
      <c r="G3381" s="8" t="str">
        <f>VLOOKUP(A3381,学号下拉数据!A:F,6,0)</f>
        <v>三年</v>
      </c>
      <c r="H3381" s="9" t="s">
        <v>40</v>
      </c>
      <c r="I3381" s="8" t="str">
        <f>VLOOKUP(A3381,[1]Sheet0!$C:$J,8,0)</f>
        <v>财务会计</v>
      </c>
      <c r="J3381" s="8"/>
      <c r="K3381" s="8"/>
      <c r="L3381" s="8"/>
      <c r="M3381" s="8"/>
      <c r="N3381" s="8"/>
      <c r="O3381" s="8"/>
      <c r="P3381" s="8" t="s">
        <v>41</v>
      </c>
      <c r="Q3381" s="8"/>
      <c r="R3381" s="8"/>
      <c r="S3381" s="8" t="str">
        <f>VLOOKUP(A3381,[1]Sheet0!$C:$I,7,0)</f>
        <v>昭觉县佛昭文化旅游开发有限公司</v>
      </c>
      <c r="T3381" s="8" t="str">
        <f>VLOOKUP(A3381,[1]Sheet0!$C:$M,11,0)</f>
        <v>四川省</v>
      </c>
      <c r="U3381" s="8" t="str">
        <f>VLOOKUP(A3381,[1]Sheet0!$C:$N,12,0)</f>
        <v>凉山彝族自治州</v>
      </c>
      <c r="V3381" s="8"/>
      <c r="W3381" s="8"/>
      <c r="X3381" s="8" t="str">
        <f>VLOOKUP(A3381,[1]Sheet0!$C:$L,10,0)</f>
        <v>19983955939</v>
      </c>
      <c r="Y3381" s="8" t="str">
        <f>VLOOKUP(A3381,[1]Sheet0!$C:$L,9,0)</f>
        <v>胡前所</v>
      </c>
      <c r="Z3381" s="8"/>
      <c r="AA3381" s="20" t="s">
        <v>42</v>
      </c>
      <c r="AB3381" s="8" t="s">
        <v>43</v>
      </c>
      <c r="AC3381" s="8"/>
      <c r="AD3381" s="8" t="s">
        <v>44</v>
      </c>
      <c r="AE3381" s="8"/>
      <c r="AF3381" s="8"/>
    </row>
    <row r="3382" ht="16.5" spans="1:32">
      <c r="A3382" s="7" t="s">
        <v>3405</v>
      </c>
      <c r="B3382" s="8" t="str">
        <f>VLOOKUP(A3382,学号下拉数据!A:F,2,0)</f>
        <v>钟丹</v>
      </c>
      <c r="C3382" s="8" t="str">
        <f>VLOOKUP(A3382,学号下拉数据!A:F,4,0)</f>
        <v>大数据与会计</v>
      </c>
      <c r="D3382" s="8" t="str">
        <f>VLOOKUP(A3382,学号下拉数据!A:F,5,0)</f>
        <v>530302</v>
      </c>
      <c r="E3382" s="8" t="s">
        <v>3122</v>
      </c>
      <c r="F3382" s="8" t="str">
        <f>VLOOKUP(A3382,学号下拉数据!A:F,3,0)</f>
        <v>19会计4</v>
      </c>
      <c r="G3382" s="8" t="str">
        <f>VLOOKUP(A3382,学号下拉数据!A:F,6,0)</f>
        <v>三年</v>
      </c>
      <c r="H3382" s="9" t="s">
        <v>40</v>
      </c>
      <c r="I3382" s="8" t="str">
        <f>VLOOKUP(A3382,[1]Sheet0!$C:$J,8,0)</f>
        <v>储备管理</v>
      </c>
      <c r="J3382" s="8"/>
      <c r="K3382" s="8"/>
      <c r="L3382" s="8"/>
      <c r="M3382" s="8"/>
      <c r="N3382" s="8"/>
      <c r="O3382" s="8"/>
      <c r="P3382" s="8" t="s">
        <v>41</v>
      </c>
      <c r="Q3382" s="8"/>
      <c r="R3382" s="8"/>
      <c r="S3382" s="8" t="str">
        <f>VLOOKUP(A3382,[1]Sheet0!$C:$I,7,0)</f>
        <v>新荣记</v>
      </c>
      <c r="T3382" s="8" t="str">
        <f>VLOOKUP(A3382,[1]Sheet0!$C:$M,11,0)</f>
        <v>上海市</v>
      </c>
      <c r="U3382" s="8" t="str">
        <f>VLOOKUP(A3382,[1]Sheet0!$C:$N,12,0)</f>
        <v>上海市</v>
      </c>
      <c r="V3382" s="8"/>
      <c r="W3382" s="8"/>
      <c r="X3382" s="8" t="str">
        <f>VLOOKUP(A3382,[1]Sheet0!$C:$L,10,0)</f>
        <v>18349811913</v>
      </c>
      <c r="Y3382" s="8" t="str">
        <f>VLOOKUP(A3382,[1]Sheet0!$C:$L,9,0)</f>
        <v>钟丹</v>
      </c>
      <c r="Z3382" s="8"/>
      <c r="AA3382" s="20" t="s">
        <v>42</v>
      </c>
      <c r="AB3382" s="8" t="s">
        <v>43</v>
      </c>
      <c r="AC3382" s="8"/>
      <c r="AD3382" s="8" t="s">
        <v>44</v>
      </c>
      <c r="AE3382" s="8"/>
      <c r="AF3382" s="8"/>
    </row>
    <row r="3383" ht="16.5" spans="1:32">
      <c r="A3383" s="7" t="s">
        <v>3406</v>
      </c>
      <c r="B3383" s="8" t="str">
        <f>VLOOKUP(A3383,学号下拉数据!A:F,2,0)</f>
        <v>吴原青</v>
      </c>
      <c r="C3383" s="8" t="str">
        <f>VLOOKUP(A3383,学号下拉数据!A:F,4,0)</f>
        <v>大数据与会计</v>
      </c>
      <c r="D3383" s="8" t="str">
        <f>VLOOKUP(A3383,学号下拉数据!A:F,5,0)</f>
        <v>530302</v>
      </c>
      <c r="E3383" s="8" t="s">
        <v>3122</v>
      </c>
      <c r="F3383" s="8" t="str">
        <f>VLOOKUP(A3383,学号下拉数据!A:F,3,0)</f>
        <v>19会计4</v>
      </c>
      <c r="G3383" s="8" t="str">
        <f>VLOOKUP(A3383,学号下拉数据!A:F,6,0)</f>
        <v>三年</v>
      </c>
      <c r="H3383" s="9" t="s">
        <v>40</v>
      </c>
      <c r="I3383" s="8" t="str">
        <f>VLOOKUP(A3383,[1]Sheet0!$C:$J,8,0)</f>
        <v>储备管理</v>
      </c>
      <c r="J3383" s="8"/>
      <c r="K3383" s="8"/>
      <c r="L3383" s="8"/>
      <c r="M3383" s="8"/>
      <c r="N3383" s="8"/>
      <c r="O3383" s="8"/>
      <c r="P3383" s="8" t="s">
        <v>41</v>
      </c>
      <c r="Q3383" s="8"/>
      <c r="R3383" s="8"/>
      <c r="S3383" s="8" t="str">
        <f>VLOOKUP(A3383,[1]Sheet0!$C:$I,7,0)</f>
        <v>新荣记餐饮服务有限公司</v>
      </c>
      <c r="T3383" s="8" t="str">
        <f>VLOOKUP(A3383,[1]Sheet0!$C:$M,11,0)</f>
        <v>上海市</v>
      </c>
      <c r="U3383" s="8" t="str">
        <f>VLOOKUP(A3383,[1]Sheet0!$C:$N,12,0)</f>
        <v>上海市</v>
      </c>
      <c r="V3383" s="8"/>
      <c r="W3383" s="8"/>
      <c r="X3383" s="8" t="str">
        <f>VLOOKUP(A3383,[1]Sheet0!$C:$L,10,0)</f>
        <v>18382583317</v>
      </c>
      <c r="Y3383" s="8" t="str">
        <f>VLOOKUP(A3383,[1]Sheet0!$C:$L,9,0)</f>
        <v>吴原青</v>
      </c>
      <c r="Z3383" s="8"/>
      <c r="AA3383" s="20" t="s">
        <v>42</v>
      </c>
      <c r="AB3383" s="8" t="s">
        <v>43</v>
      </c>
      <c r="AC3383" s="8"/>
      <c r="AD3383" s="8" t="s">
        <v>44</v>
      </c>
      <c r="AE3383" s="8"/>
      <c r="AF3383" s="8"/>
    </row>
    <row r="3384" ht="16.5" spans="1:32">
      <c r="A3384" s="7" t="s">
        <v>3407</v>
      </c>
      <c r="B3384" s="8" t="str">
        <f>VLOOKUP(A3384,学号下拉数据!A:F,2,0)</f>
        <v>何沁峰</v>
      </c>
      <c r="C3384" s="8" t="str">
        <f>VLOOKUP(A3384,学号下拉数据!A:F,4,0)</f>
        <v>大数据与会计</v>
      </c>
      <c r="D3384" s="8" t="str">
        <f>VLOOKUP(A3384,学号下拉数据!A:F,5,0)</f>
        <v>530302</v>
      </c>
      <c r="E3384" s="8" t="s">
        <v>3122</v>
      </c>
      <c r="F3384" s="8" t="str">
        <f>VLOOKUP(A3384,学号下拉数据!A:F,3,0)</f>
        <v>19会计4</v>
      </c>
      <c r="G3384" s="8" t="str">
        <f>VLOOKUP(A3384,学号下拉数据!A:F,6,0)</f>
        <v>三年</v>
      </c>
      <c r="H3384" s="9" t="s">
        <v>40</v>
      </c>
      <c r="I3384" s="8" t="str">
        <f>VLOOKUP(A3384,[1]Sheet0!$C:$J,8,0)</f>
        <v>会计</v>
      </c>
      <c r="J3384" s="8"/>
      <c r="K3384" s="8"/>
      <c r="L3384" s="8"/>
      <c r="M3384" s="8"/>
      <c r="N3384" s="8"/>
      <c r="O3384" s="8"/>
      <c r="P3384" s="8" t="s">
        <v>41</v>
      </c>
      <c r="Q3384" s="8"/>
      <c r="R3384" s="8"/>
      <c r="S3384" s="8" t="str">
        <f>VLOOKUP(A3384,[1]Sheet0!$C:$I,7,0)</f>
        <v>四川华兴建设有限公司</v>
      </c>
      <c r="T3384" s="8" t="str">
        <f>VLOOKUP(A3384,[1]Sheet0!$C:$M,11,0)</f>
        <v>四川省</v>
      </c>
      <c r="U3384" s="8" t="str">
        <f>VLOOKUP(A3384,[1]Sheet0!$C:$N,12,0)</f>
        <v>广安市</v>
      </c>
      <c r="V3384" s="8"/>
      <c r="W3384" s="8"/>
      <c r="X3384" s="8" t="str">
        <f>VLOOKUP(A3384,[1]Sheet0!$C:$L,10,0)</f>
        <v>15182004798</v>
      </c>
      <c r="Y3384" s="8" t="str">
        <f>VLOOKUP(A3384,[1]Sheet0!$C:$L,9,0)</f>
        <v>李涛</v>
      </c>
      <c r="Z3384" s="8"/>
      <c r="AA3384" s="20" t="s">
        <v>42</v>
      </c>
      <c r="AB3384" s="8" t="s">
        <v>43</v>
      </c>
      <c r="AC3384" s="8"/>
      <c r="AD3384" s="8" t="s">
        <v>44</v>
      </c>
      <c r="AE3384" s="8"/>
      <c r="AF3384" s="8"/>
    </row>
    <row r="3385" ht="16.5" spans="1:32">
      <c r="A3385" s="13" t="s">
        <v>3408</v>
      </c>
      <c r="B3385" s="8" t="str">
        <f>VLOOKUP(A3385,学号下拉数据!A:F,2,0)</f>
        <v>骆梦</v>
      </c>
      <c r="C3385" s="8" t="str">
        <f>VLOOKUP(A3385,学号下拉数据!A:F,4,0)</f>
        <v>大数据与会计</v>
      </c>
      <c r="D3385" s="8" t="str">
        <f>VLOOKUP(A3385,学号下拉数据!A:F,5,0)</f>
        <v>530302</v>
      </c>
      <c r="E3385" s="8" t="s">
        <v>3122</v>
      </c>
      <c r="F3385" s="8" t="str">
        <f>VLOOKUP(A3385,学号下拉数据!A:F,3,0)</f>
        <v>19会计4</v>
      </c>
      <c r="G3385" s="8" t="str">
        <f>VLOOKUP(A3385,学号下拉数据!A:F,6,0)</f>
        <v>三年</v>
      </c>
      <c r="H3385" s="12"/>
      <c r="I3385" s="12"/>
      <c r="J3385" s="12"/>
      <c r="K3385" s="12"/>
      <c r="L3385" s="12"/>
      <c r="M3385" s="12"/>
      <c r="N3385" s="12"/>
      <c r="O3385" s="12"/>
      <c r="P3385" s="8" t="s">
        <v>41</v>
      </c>
      <c r="Q3385" s="12"/>
      <c r="R3385" s="12"/>
      <c r="S3385" s="8">
        <f>VLOOKUP(A3385,[3]Sheet1!$A:$K,10,0)</f>
        <v>0</v>
      </c>
      <c r="T3385" s="8">
        <f>VLOOKUP(A3385,[3]Sheet1!$A:$K,11,0)</f>
        <v>0</v>
      </c>
      <c r="U3385" s="12"/>
      <c r="V3385" s="12"/>
      <c r="W3385" s="12"/>
      <c r="X3385" s="12"/>
      <c r="Y3385" s="12"/>
      <c r="Z3385" s="12"/>
      <c r="AA3385" s="20" t="s">
        <v>42</v>
      </c>
      <c r="AB3385" s="8" t="s">
        <v>43</v>
      </c>
      <c r="AC3385" s="8"/>
      <c r="AD3385" s="8" t="s">
        <v>44</v>
      </c>
      <c r="AE3385" s="12"/>
      <c r="AF3385" s="12"/>
    </row>
    <row r="3386" ht="16.5" spans="1:32">
      <c r="A3386" s="13" t="s">
        <v>3409</v>
      </c>
      <c r="B3386" s="8" t="str">
        <f>VLOOKUP(A3386,学号下拉数据!A:F,2,0)</f>
        <v>刘平安</v>
      </c>
      <c r="C3386" s="8" t="str">
        <f>VLOOKUP(A3386,学号下拉数据!A:F,4,0)</f>
        <v>大数据与会计</v>
      </c>
      <c r="D3386" s="8" t="str">
        <f>VLOOKUP(A3386,学号下拉数据!A:F,5,0)</f>
        <v>530302</v>
      </c>
      <c r="E3386" s="8" t="s">
        <v>3122</v>
      </c>
      <c r="F3386" s="8" t="str">
        <f>VLOOKUP(A3386,学号下拉数据!A:F,3,0)</f>
        <v>19会计4</v>
      </c>
      <c r="G3386" s="8" t="str">
        <f>VLOOKUP(A3386,学号下拉数据!A:F,6,0)</f>
        <v>三年</v>
      </c>
      <c r="H3386" s="12"/>
      <c r="I3386" s="12"/>
      <c r="J3386" s="12"/>
      <c r="K3386" s="12"/>
      <c r="L3386" s="12"/>
      <c r="M3386" s="12"/>
      <c r="N3386" s="12"/>
      <c r="O3386" s="12"/>
      <c r="P3386" s="8" t="s">
        <v>41</v>
      </c>
      <c r="Q3386" s="12"/>
      <c r="R3386" s="12"/>
      <c r="S3386" s="8">
        <f>VLOOKUP(A3386,[3]Sheet1!$A:$K,10,0)</f>
        <v>0</v>
      </c>
      <c r="T3386" s="8">
        <f>VLOOKUP(A3386,[3]Sheet1!$A:$K,11,0)</f>
        <v>0</v>
      </c>
      <c r="U3386" s="12"/>
      <c r="V3386" s="12"/>
      <c r="W3386" s="12"/>
      <c r="X3386" s="12"/>
      <c r="Y3386" s="12"/>
      <c r="Z3386" s="12"/>
      <c r="AA3386" s="20" t="s">
        <v>42</v>
      </c>
      <c r="AB3386" s="8" t="s">
        <v>43</v>
      </c>
      <c r="AC3386" s="8"/>
      <c r="AD3386" s="8" t="s">
        <v>44</v>
      </c>
      <c r="AE3386" s="12"/>
      <c r="AF3386" s="12"/>
    </row>
    <row r="3387" ht="16.5" spans="1:32">
      <c r="A3387" s="13" t="s">
        <v>3410</v>
      </c>
      <c r="B3387" s="8" t="str">
        <f>VLOOKUP(A3387,学号下拉数据!A:F,2,0)</f>
        <v>袁小雪</v>
      </c>
      <c r="C3387" s="8" t="str">
        <f>VLOOKUP(A3387,学号下拉数据!A:F,4,0)</f>
        <v>大数据与会计</v>
      </c>
      <c r="D3387" s="8" t="str">
        <f>VLOOKUP(A3387,学号下拉数据!A:F,5,0)</f>
        <v>530302</v>
      </c>
      <c r="E3387" s="8" t="s">
        <v>3122</v>
      </c>
      <c r="F3387" s="8" t="str">
        <f>VLOOKUP(A3387,学号下拉数据!A:F,3,0)</f>
        <v>19会计4</v>
      </c>
      <c r="G3387" s="8" t="str">
        <f>VLOOKUP(A3387,学号下拉数据!A:F,6,0)</f>
        <v>三年</v>
      </c>
      <c r="H3387" s="12"/>
      <c r="I3387" s="12"/>
      <c r="J3387" s="12"/>
      <c r="K3387" s="12"/>
      <c r="L3387" s="12"/>
      <c r="M3387" s="12"/>
      <c r="N3387" s="12"/>
      <c r="O3387" s="12"/>
      <c r="P3387" s="8" t="s">
        <v>41</v>
      </c>
      <c r="Q3387" s="12"/>
      <c r="R3387" s="12"/>
      <c r="S3387" s="8" t="e">
        <f>VLOOKUP(A3387,[3]Sheet1!$A:$K,10,0)</f>
        <v>#N/A</v>
      </c>
      <c r="T3387" s="8" t="e">
        <f>VLOOKUP(A3387,[3]Sheet1!$A:$K,11,0)</f>
        <v>#N/A</v>
      </c>
      <c r="U3387" s="12"/>
      <c r="V3387" s="12"/>
      <c r="W3387" s="12"/>
      <c r="X3387" s="12"/>
      <c r="Y3387" s="12"/>
      <c r="Z3387" s="12"/>
      <c r="AA3387" s="20" t="s">
        <v>42</v>
      </c>
      <c r="AB3387" s="8" t="s">
        <v>43</v>
      </c>
      <c r="AC3387" s="8"/>
      <c r="AD3387" s="8" t="s">
        <v>44</v>
      </c>
      <c r="AE3387" s="12"/>
      <c r="AF3387" s="12"/>
    </row>
    <row r="3388" ht="16.5" spans="1:32">
      <c r="A3388" s="7" t="s">
        <v>3411</v>
      </c>
      <c r="B3388" s="8" t="str">
        <f>VLOOKUP(A3388,学号下拉数据!A:F,2,0)</f>
        <v>张洪</v>
      </c>
      <c r="C3388" s="8" t="str">
        <f>VLOOKUP(A3388,学号下拉数据!A:F,4,0)</f>
        <v>市场营销</v>
      </c>
      <c r="D3388" s="8" t="str">
        <f>VLOOKUP(A3388,学号下拉数据!A:F,5,0)</f>
        <v>530605</v>
      </c>
      <c r="E3388" s="8" t="s">
        <v>3122</v>
      </c>
      <c r="F3388" s="8" t="str">
        <f>VLOOKUP(A3388,学号下拉数据!A:F,3,0)</f>
        <v>19营销</v>
      </c>
      <c r="G3388" s="8" t="str">
        <f>VLOOKUP(A3388,学号下拉数据!A:F,6,0)</f>
        <v>三年</v>
      </c>
      <c r="H3388" s="9" t="s">
        <v>40</v>
      </c>
      <c r="I3388" s="8" t="str">
        <f>VLOOKUP(A3388,[1]Sheet0!$C:$J,8,0)</f>
        <v>市场部</v>
      </c>
      <c r="J3388" s="8"/>
      <c r="K3388" s="8"/>
      <c r="L3388" s="8"/>
      <c r="M3388" s="8"/>
      <c r="N3388" s="8"/>
      <c r="O3388" s="8"/>
      <c r="P3388" s="8" t="s">
        <v>41</v>
      </c>
      <c r="Q3388" s="8"/>
      <c r="R3388" s="8"/>
      <c r="S3388" s="8" t="str">
        <f>VLOOKUP(A3388,[1]Sheet0!$C:$I,7,0)</f>
        <v>上海灿耀天昂智能科技有限公司</v>
      </c>
      <c r="T3388" s="8" t="str">
        <f>VLOOKUP(A3388,[1]Sheet0!$C:$M,11,0)</f>
        <v>上海市</v>
      </c>
      <c r="U3388" s="8" t="str">
        <f>VLOOKUP(A3388,[1]Sheet0!$C:$N,12,0)</f>
        <v>上海市</v>
      </c>
      <c r="V3388" s="8"/>
      <c r="W3388" s="8"/>
      <c r="X3388" s="8" t="str">
        <f>VLOOKUP(A3388,[1]Sheet0!$C:$L,10,0)</f>
        <v>17317395696</v>
      </c>
      <c r="Y3388" s="8" t="str">
        <f>VLOOKUP(A3388,[1]Sheet0!$C:$L,9,0)</f>
        <v>杨兴</v>
      </c>
      <c r="Z3388" s="8"/>
      <c r="AA3388" s="20" t="s">
        <v>42</v>
      </c>
      <c r="AB3388" s="8" t="s">
        <v>43</v>
      </c>
      <c r="AC3388" s="8"/>
      <c r="AD3388" s="8" t="s">
        <v>44</v>
      </c>
      <c r="AE3388" s="8"/>
      <c r="AF3388" s="8"/>
    </row>
    <row r="3389" ht="16.5" spans="1:32">
      <c r="A3389" s="7" t="s">
        <v>3412</v>
      </c>
      <c r="B3389" s="8" t="str">
        <f>VLOOKUP(A3389,学号下拉数据!A:F,2,0)</f>
        <v>李琪</v>
      </c>
      <c r="C3389" s="8" t="str">
        <f>VLOOKUP(A3389,学号下拉数据!A:F,4,0)</f>
        <v>市场营销</v>
      </c>
      <c r="D3389" s="8" t="str">
        <f>VLOOKUP(A3389,学号下拉数据!A:F,5,0)</f>
        <v>530605</v>
      </c>
      <c r="E3389" s="8" t="s">
        <v>3122</v>
      </c>
      <c r="F3389" s="8" t="str">
        <f>VLOOKUP(A3389,学号下拉数据!A:F,3,0)</f>
        <v>19营销</v>
      </c>
      <c r="G3389" s="8" t="str">
        <f>VLOOKUP(A3389,学号下拉数据!A:F,6,0)</f>
        <v>三年</v>
      </c>
      <c r="H3389" s="9" t="s">
        <v>40</v>
      </c>
      <c r="I3389" s="8" t="str">
        <f>VLOOKUP(A3389,[1]Sheet0!$C:$J,8,0)</f>
        <v>销售</v>
      </c>
      <c r="J3389" s="8"/>
      <c r="K3389" s="8"/>
      <c r="L3389" s="8"/>
      <c r="M3389" s="8"/>
      <c r="N3389" s="8"/>
      <c r="O3389" s="8"/>
      <c r="P3389" s="8" t="s">
        <v>41</v>
      </c>
      <c r="Q3389" s="8"/>
      <c r="R3389" s="8"/>
      <c r="S3389" s="8" t="str">
        <f>VLOOKUP(A3389,[1]Sheet0!$C:$I,7,0)</f>
        <v>上海灿耀天昂智能科技有限公司</v>
      </c>
      <c r="T3389" s="8" t="str">
        <f>VLOOKUP(A3389,[1]Sheet0!$C:$M,11,0)</f>
        <v>上海市</v>
      </c>
      <c r="U3389" s="8" t="str">
        <f>VLOOKUP(A3389,[1]Sheet0!$C:$N,12,0)</f>
        <v>上海市</v>
      </c>
      <c r="V3389" s="8"/>
      <c r="W3389" s="8"/>
      <c r="X3389" s="8" t="str">
        <f>VLOOKUP(A3389,[1]Sheet0!$C:$L,10,0)</f>
        <v>18882567351</v>
      </c>
      <c r="Y3389" s="8" t="str">
        <f>VLOOKUP(A3389,[1]Sheet0!$C:$L,9,0)</f>
        <v>李琪</v>
      </c>
      <c r="Z3389" s="8"/>
      <c r="AA3389" s="20" t="s">
        <v>42</v>
      </c>
      <c r="AB3389" s="8" t="s">
        <v>43</v>
      </c>
      <c r="AC3389" s="8"/>
      <c r="AD3389" s="8" t="s">
        <v>44</v>
      </c>
      <c r="AE3389" s="8"/>
      <c r="AF3389" s="8"/>
    </row>
    <row r="3390" ht="16.5" spans="1:32">
      <c r="A3390" s="7" t="s">
        <v>3413</v>
      </c>
      <c r="B3390" s="8" t="str">
        <f>VLOOKUP(A3390,学号下拉数据!A:F,2,0)</f>
        <v>包小容</v>
      </c>
      <c r="C3390" s="8" t="str">
        <f>VLOOKUP(A3390,学号下拉数据!A:F,4,0)</f>
        <v>市场营销</v>
      </c>
      <c r="D3390" s="8" t="str">
        <f>VLOOKUP(A3390,学号下拉数据!A:F,5,0)</f>
        <v>530605</v>
      </c>
      <c r="E3390" s="8" t="s">
        <v>3122</v>
      </c>
      <c r="F3390" s="8" t="str">
        <f>VLOOKUP(A3390,学号下拉数据!A:F,3,0)</f>
        <v>19营销</v>
      </c>
      <c r="G3390" s="8" t="str">
        <f>VLOOKUP(A3390,学号下拉数据!A:F,6,0)</f>
        <v>三年</v>
      </c>
      <c r="H3390" s="9" t="s">
        <v>40</v>
      </c>
      <c r="I3390" s="8" t="str">
        <f>VLOOKUP(A3390,[1]Sheet0!$C:$J,8,0)</f>
        <v>销售岗位</v>
      </c>
      <c r="J3390" s="8"/>
      <c r="K3390" s="8"/>
      <c r="L3390" s="8"/>
      <c r="M3390" s="8"/>
      <c r="N3390" s="8"/>
      <c r="O3390" s="8"/>
      <c r="P3390" s="8" t="s">
        <v>41</v>
      </c>
      <c r="Q3390" s="8"/>
      <c r="R3390" s="8"/>
      <c r="S3390" s="8" t="str">
        <f>VLOOKUP(A3390,[1]Sheet0!$C:$I,7,0)</f>
        <v>上海市徐汇区小游食品店</v>
      </c>
      <c r="T3390" s="8" t="str">
        <f>VLOOKUP(A3390,[1]Sheet0!$C:$M,11,0)</f>
        <v>上海市</v>
      </c>
      <c r="U3390" s="8" t="str">
        <f>VLOOKUP(A3390,[1]Sheet0!$C:$N,12,0)</f>
        <v>上海市</v>
      </c>
      <c r="V3390" s="8"/>
      <c r="W3390" s="8"/>
      <c r="X3390" s="8" t="str">
        <f>VLOOKUP(A3390,[1]Sheet0!$C:$L,10,0)</f>
        <v>13162300182</v>
      </c>
      <c r="Y3390" s="8" t="str">
        <f>VLOOKUP(A3390,[1]Sheet0!$C:$L,9,0)</f>
        <v>游海</v>
      </c>
      <c r="Z3390" s="8"/>
      <c r="AA3390" s="20" t="s">
        <v>42</v>
      </c>
      <c r="AB3390" s="8" t="s">
        <v>43</v>
      </c>
      <c r="AC3390" s="8"/>
      <c r="AD3390" s="8" t="s">
        <v>44</v>
      </c>
      <c r="AE3390" s="8"/>
      <c r="AF3390" s="8"/>
    </row>
    <row r="3391" ht="16.5" spans="1:32">
      <c r="A3391" s="7" t="s">
        <v>3414</v>
      </c>
      <c r="B3391" s="8" t="str">
        <f>VLOOKUP(A3391,学号下拉数据!A:F,2,0)</f>
        <v>贺春梅</v>
      </c>
      <c r="C3391" s="8" t="str">
        <f>VLOOKUP(A3391,学号下拉数据!A:F,4,0)</f>
        <v>市场营销</v>
      </c>
      <c r="D3391" s="8" t="str">
        <f>VLOOKUP(A3391,学号下拉数据!A:F,5,0)</f>
        <v>530605</v>
      </c>
      <c r="E3391" s="8" t="s">
        <v>3122</v>
      </c>
      <c r="F3391" s="8" t="str">
        <f>VLOOKUP(A3391,学号下拉数据!A:F,3,0)</f>
        <v>19营销</v>
      </c>
      <c r="G3391" s="8" t="str">
        <f>VLOOKUP(A3391,学号下拉数据!A:F,6,0)</f>
        <v>三年</v>
      </c>
      <c r="H3391" s="9" t="s">
        <v>40</v>
      </c>
      <c r="I3391" s="8" t="str">
        <f>VLOOKUP(A3391,[1]Sheet0!$C:$J,8,0)</f>
        <v>销售部</v>
      </c>
      <c r="J3391" s="8"/>
      <c r="K3391" s="8"/>
      <c r="L3391" s="8"/>
      <c r="M3391" s="8"/>
      <c r="N3391" s="8"/>
      <c r="O3391" s="8"/>
      <c r="P3391" s="8" t="s">
        <v>41</v>
      </c>
      <c r="Q3391" s="8"/>
      <c r="R3391" s="8"/>
      <c r="S3391" s="8" t="str">
        <f>VLOOKUP(A3391,[1]Sheet0!$C:$I,7,0)</f>
        <v>上海灿耀天昂智能科技有限公司</v>
      </c>
      <c r="T3391" s="8" t="str">
        <f>VLOOKUP(A3391,[1]Sheet0!$C:$M,11,0)</f>
        <v>上海市</v>
      </c>
      <c r="U3391" s="8" t="str">
        <f>VLOOKUP(A3391,[1]Sheet0!$C:$N,12,0)</f>
        <v>上海市</v>
      </c>
      <c r="V3391" s="8"/>
      <c r="W3391" s="8"/>
      <c r="X3391" s="8" t="str">
        <f>VLOOKUP(A3391,[1]Sheet0!$C:$L,10,0)</f>
        <v>19161934603</v>
      </c>
      <c r="Y3391" s="8" t="str">
        <f>VLOOKUP(A3391,[1]Sheet0!$C:$L,9,0)</f>
        <v>贺春梅</v>
      </c>
      <c r="Z3391" s="8"/>
      <c r="AA3391" s="20" t="s">
        <v>42</v>
      </c>
      <c r="AB3391" s="8" t="s">
        <v>43</v>
      </c>
      <c r="AC3391" s="8"/>
      <c r="AD3391" s="8" t="s">
        <v>44</v>
      </c>
      <c r="AE3391" s="8"/>
      <c r="AF3391" s="8"/>
    </row>
    <row r="3392" ht="16.5" spans="1:32">
      <c r="A3392" s="7" t="s">
        <v>3415</v>
      </c>
      <c r="B3392" s="8" t="str">
        <f>VLOOKUP(A3392,学号下拉数据!A:F,2,0)</f>
        <v>罗俊杰</v>
      </c>
      <c r="C3392" s="8" t="str">
        <f>VLOOKUP(A3392,学号下拉数据!A:F,4,0)</f>
        <v>市场营销</v>
      </c>
      <c r="D3392" s="8" t="str">
        <f>VLOOKUP(A3392,学号下拉数据!A:F,5,0)</f>
        <v>530605</v>
      </c>
      <c r="E3392" s="8" t="s">
        <v>3122</v>
      </c>
      <c r="F3392" s="8" t="str">
        <f>VLOOKUP(A3392,学号下拉数据!A:F,3,0)</f>
        <v>19营销</v>
      </c>
      <c r="G3392" s="8" t="str">
        <f>VLOOKUP(A3392,学号下拉数据!A:F,6,0)</f>
        <v>三年</v>
      </c>
      <c r="H3392" s="9" t="s">
        <v>40</v>
      </c>
      <c r="I3392" s="8" t="str">
        <f>VLOOKUP(A3392,[1]Sheet0!$C:$J,8,0)</f>
        <v>前厅接待</v>
      </c>
      <c r="J3392" s="8"/>
      <c r="K3392" s="8"/>
      <c r="L3392" s="8"/>
      <c r="M3392" s="8"/>
      <c r="N3392" s="8"/>
      <c r="O3392" s="8"/>
      <c r="P3392" s="8" t="s">
        <v>41</v>
      </c>
      <c r="Q3392" s="8"/>
      <c r="R3392" s="8"/>
      <c r="S3392" s="8" t="str">
        <f>VLOOKUP(A3392,[1]Sheet0!$C:$I,7,0)</f>
        <v>米易金谷酒店管理有限公司</v>
      </c>
      <c r="T3392" s="8" t="str">
        <f>VLOOKUP(A3392,[1]Sheet0!$C:$M,11,0)</f>
        <v>四川省</v>
      </c>
      <c r="U3392" s="8" t="str">
        <f>VLOOKUP(A3392,[1]Sheet0!$C:$N,12,0)</f>
        <v>攀枝花市</v>
      </c>
      <c r="V3392" s="8"/>
      <c r="W3392" s="8"/>
      <c r="X3392" s="8" t="str">
        <f>VLOOKUP(A3392,[1]Sheet0!$C:$L,10,0)</f>
        <v>13982029180</v>
      </c>
      <c r="Y3392" s="8" t="str">
        <f>VLOOKUP(A3392,[1]Sheet0!$C:$L,9,0)</f>
        <v>陈浩</v>
      </c>
      <c r="Z3392" s="8"/>
      <c r="AA3392" s="20" t="s">
        <v>42</v>
      </c>
      <c r="AB3392" s="8" t="s">
        <v>43</v>
      </c>
      <c r="AC3392" s="8"/>
      <c r="AD3392" s="8" t="s">
        <v>44</v>
      </c>
      <c r="AE3392" s="8"/>
      <c r="AF3392" s="8"/>
    </row>
    <row r="3393" ht="16.5" spans="1:32">
      <c r="A3393" s="7" t="s">
        <v>3416</v>
      </c>
      <c r="B3393" s="8" t="str">
        <f>VLOOKUP(A3393,学号下拉数据!A:F,2,0)</f>
        <v>郑轩</v>
      </c>
      <c r="C3393" s="8" t="str">
        <f>VLOOKUP(A3393,学号下拉数据!A:F,4,0)</f>
        <v>市场营销</v>
      </c>
      <c r="D3393" s="8" t="str">
        <f>VLOOKUP(A3393,学号下拉数据!A:F,5,0)</f>
        <v>530605</v>
      </c>
      <c r="E3393" s="8" t="s">
        <v>3122</v>
      </c>
      <c r="F3393" s="8" t="str">
        <f>VLOOKUP(A3393,学号下拉数据!A:F,3,0)</f>
        <v>19营销</v>
      </c>
      <c r="G3393" s="8" t="str">
        <f>VLOOKUP(A3393,学号下拉数据!A:F,6,0)</f>
        <v>三年</v>
      </c>
      <c r="H3393" s="9" t="s">
        <v>40</v>
      </c>
      <c r="I3393" s="8" t="str">
        <f>VLOOKUP(A3393,[1]Sheet0!$C:$J,8,0)</f>
        <v>店长助理</v>
      </c>
      <c r="J3393" s="8"/>
      <c r="K3393" s="8"/>
      <c r="L3393" s="8"/>
      <c r="M3393" s="8"/>
      <c r="N3393" s="8"/>
      <c r="O3393" s="8"/>
      <c r="P3393" s="8" t="s">
        <v>41</v>
      </c>
      <c r="Q3393" s="8"/>
      <c r="R3393" s="8"/>
      <c r="S3393" s="8" t="str">
        <f>VLOOKUP(A3393,[1]Sheet0!$C:$I,7,0)</f>
        <v>上海灿耀天昂智能科技有限公司</v>
      </c>
      <c r="T3393" s="8" t="str">
        <f>VLOOKUP(A3393,[1]Sheet0!$C:$M,11,0)</f>
        <v>上海市</v>
      </c>
      <c r="U3393" s="8" t="str">
        <f>VLOOKUP(A3393,[1]Sheet0!$C:$N,12,0)</f>
        <v>上海市</v>
      </c>
      <c r="V3393" s="8"/>
      <c r="W3393" s="8"/>
      <c r="X3393" s="8" t="str">
        <f>VLOOKUP(A3393,[1]Sheet0!$C:$L,10,0)</f>
        <v>15700537078</v>
      </c>
      <c r="Y3393" s="8" t="str">
        <f>VLOOKUP(A3393,[1]Sheet0!$C:$L,9,0)</f>
        <v>郑轩</v>
      </c>
      <c r="Z3393" s="8"/>
      <c r="AA3393" s="20" t="s">
        <v>42</v>
      </c>
      <c r="AB3393" s="8" t="s">
        <v>43</v>
      </c>
      <c r="AC3393" s="8"/>
      <c r="AD3393" s="8" t="s">
        <v>44</v>
      </c>
      <c r="AE3393" s="8"/>
      <c r="AF3393" s="8"/>
    </row>
    <row r="3394" ht="16.5" spans="1:32">
      <c r="A3394" s="7" t="s">
        <v>3417</v>
      </c>
      <c r="B3394" s="8" t="str">
        <f>VLOOKUP(A3394,学号下拉数据!A:F,2,0)</f>
        <v>宋英</v>
      </c>
      <c r="C3394" s="8" t="str">
        <f>VLOOKUP(A3394,学号下拉数据!A:F,4,0)</f>
        <v>市场营销</v>
      </c>
      <c r="D3394" s="8" t="str">
        <f>VLOOKUP(A3394,学号下拉数据!A:F,5,0)</f>
        <v>530605</v>
      </c>
      <c r="E3394" s="8" t="s">
        <v>3122</v>
      </c>
      <c r="F3394" s="8" t="str">
        <f>VLOOKUP(A3394,学号下拉数据!A:F,3,0)</f>
        <v>19营销</v>
      </c>
      <c r="G3394" s="8" t="str">
        <f>VLOOKUP(A3394,学号下拉数据!A:F,6,0)</f>
        <v>三年</v>
      </c>
      <c r="H3394" s="9" t="s">
        <v>40</v>
      </c>
      <c r="I3394" s="8" t="str">
        <f>VLOOKUP(A3394,[1]Sheet0!$C:$J,8,0)</f>
        <v>销售</v>
      </c>
      <c r="J3394" s="8"/>
      <c r="K3394" s="8"/>
      <c r="L3394" s="8"/>
      <c r="M3394" s="8"/>
      <c r="N3394" s="8"/>
      <c r="O3394" s="8"/>
      <c r="P3394" s="8" t="s">
        <v>41</v>
      </c>
      <c r="Q3394" s="8"/>
      <c r="R3394" s="8"/>
      <c r="S3394" s="8" t="str">
        <f>VLOOKUP(A3394,[1]Sheet0!$C:$I,7,0)</f>
        <v>上海灿耀天昂智能科技有限公司</v>
      </c>
      <c r="T3394" s="8" t="str">
        <f>VLOOKUP(A3394,[1]Sheet0!$C:$M,11,0)</f>
        <v>上海市</v>
      </c>
      <c r="U3394" s="8" t="str">
        <f>VLOOKUP(A3394,[1]Sheet0!$C:$N,12,0)</f>
        <v>上海市</v>
      </c>
      <c r="V3394" s="8"/>
      <c r="W3394" s="8"/>
      <c r="X3394" s="8" t="str">
        <f>VLOOKUP(A3394,[1]Sheet0!$C:$L,10,0)</f>
        <v>17601347068</v>
      </c>
      <c r="Y3394" s="8" t="str">
        <f>VLOOKUP(A3394,[1]Sheet0!$C:$L,9,0)</f>
        <v>武有法</v>
      </c>
      <c r="Z3394" s="8"/>
      <c r="AA3394" s="20" t="s">
        <v>42</v>
      </c>
      <c r="AB3394" s="8" t="s">
        <v>43</v>
      </c>
      <c r="AC3394" s="8"/>
      <c r="AD3394" s="8" t="s">
        <v>44</v>
      </c>
      <c r="AE3394" s="8"/>
      <c r="AF3394" s="8"/>
    </row>
    <row r="3395" ht="16.5" spans="1:32">
      <c r="A3395" s="7" t="s">
        <v>3418</v>
      </c>
      <c r="B3395" s="8" t="str">
        <f>VLOOKUP(A3395,学号下拉数据!A:F,2,0)</f>
        <v>魏福成</v>
      </c>
      <c r="C3395" s="8" t="str">
        <f>VLOOKUP(A3395,学号下拉数据!A:F,4,0)</f>
        <v>市场营销</v>
      </c>
      <c r="D3395" s="8" t="str">
        <f>VLOOKUP(A3395,学号下拉数据!A:F,5,0)</f>
        <v>530605</v>
      </c>
      <c r="E3395" s="8" t="s">
        <v>3122</v>
      </c>
      <c r="F3395" s="8" t="str">
        <f>VLOOKUP(A3395,学号下拉数据!A:F,3,0)</f>
        <v>19营销</v>
      </c>
      <c r="G3395" s="8" t="str">
        <f>VLOOKUP(A3395,学号下拉数据!A:F,6,0)</f>
        <v>三年</v>
      </c>
      <c r="H3395" s="9" t="s">
        <v>40</v>
      </c>
      <c r="I3395" s="8" t="str">
        <f>VLOOKUP(A3395,[1]Sheet0!$C:$J,8,0)</f>
        <v>销售</v>
      </c>
      <c r="J3395" s="8"/>
      <c r="K3395" s="8"/>
      <c r="L3395" s="8"/>
      <c r="M3395" s="8"/>
      <c r="N3395" s="8"/>
      <c r="O3395" s="8"/>
      <c r="P3395" s="8" t="s">
        <v>41</v>
      </c>
      <c r="Q3395" s="8"/>
      <c r="R3395" s="8"/>
      <c r="S3395" s="8" t="str">
        <f>VLOOKUP(A3395,[1]Sheet0!$C:$I,7,0)</f>
        <v>上海灿耀天昂智能科技有限公司</v>
      </c>
      <c r="T3395" s="8" t="str">
        <f>VLOOKUP(A3395,[1]Sheet0!$C:$M,11,0)</f>
        <v>上海市</v>
      </c>
      <c r="U3395" s="8" t="str">
        <f>VLOOKUP(A3395,[1]Sheet0!$C:$N,12,0)</f>
        <v>上海市</v>
      </c>
      <c r="V3395" s="8"/>
      <c r="W3395" s="8"/>
      <c r="X3395" s="8" t="str">
        <f>VLOOKUP(A3395,[1]Sheet0!$C:$L,10,0)</f>
        <v>15601693327</v>
      </c>
      <c r="Y3395" s="8" t="str">
        <f>VLOOKUP(A3395,[1]Sheet0!$C:$L,9,0)</f>
        <v>周桂芹</v>
      </c>
      <c r="Z3395" s="8"/>
      <c r="AA3395" s="20" t="s">
        <v>42</v>
      </c>
      <c r="AB3395" s="8" t="s">
        <v>43</v>
      </c>
      <c r="AC3395" s="8"/>
      <c r="AD3395" s="8" t="s">
        <v>44</v>
      </c>
      <c r="AE3395" s="8"/>
      <c r="AF3395" s="8"/>
    </row>
    <row r="3396" ht="16.5" spans="1:32">
      <c r="A3396" s="7" t="s">
        <v>3419</v>
      </c>
      <c r="B3396" s="8" t="str">
        <f>VLOOKUP(A3396,学号下拉数据!A:F,2,0)</f>
        <v>何伟</v>
      </c>
      <c r="C3396" s="8" t="str">
        <f>VLOOKUP(A3396,学号下拉数据!A:F,4,0)</f>
        <v>市场营销</v>
      </c>
      <c r="D3396" s="8" t="str">
        <f>VLOOKUP(A3396,学号下拉数据!A:F,5,0)</f>
        <v>530605</v>
      </c>
      <c r="E3396" s="8" t="s">
        <v>3122</v>
      </c>
      <c r="F3396" s="8" t="str">
        <f>VLOOKUP(A3396,学号下拉数据!A:F,3,0)</f>
        <v>19营销</v>
      </c>
      <c r="G3396" s="8" t="str">
        <f>VLOOKUP(A3396,学号下拉数据!A:F,6,0)</f>
        <v>三年</v>
      </c>
      <c r="H3396" s="9" t="s">
        <v>40</v>
      </c>
      <c r="I3396" s="8" t="str">
        <f>VLOOKUP(A3396,[1]Sheet0!$C:$J,8,0)</f>
        <v>行政助理</v>
      </c>
      <c r="J3396" s="8"/>
      <c r="K3396" s="8"/>
      <c r="L3396" s="8"/>
      <c r="M3396" s="8"/>
      <c r="N3396" s="8"/>
      <c r="O3396" s="8"/>
      <c r="P3396" s="8" t="s">
        <v>41</v>
      </c>
      <c r="Q3396" s="8"/>
      <c r="R3396" s="8"/>
      <c r="S3396" s="8" t="str">
        <f>VLOOKUP(A3396,[1]Sheet0!$C:$I,7,0)</f>
        <v>上海灿耀天昂智能科技有限公司</v>
      </c>
      <c r="T3396" s="8" t="str">
        <f>VLOOKUP(A3396,[1]Sheet0!$C:$M,11,0)</f>
        <v>上海市</v>
      </c>
      <c r="U3396" s="8" t="str">
        <f>VLOOKUP(A3396,[1]Sheet0!$C:$N,12,0)</f>
        <v>上海市</v>
      </c>
      <c r="V3396" s="8"/>
      <c r="W3396" s="8"/>
      <c r="X3396" s="8" t="str">
        <f>VLOOKUP(A3396,[1]Sheet0!$C:$L,10,0)</f>
        <v>18616797273</v>
      </c>
      <c r="Y3396" s="8" t="str">
        <f>VLOOKUP(A3396,[1]Sheet0!$C:$L,9,0)</f>
        <v>刘勇</v>
      </c>
      <c r="Z3396" s="8"/>
      <c r="AA3396" s="20" t="s">
        <v>42</v>
      </c>
      <c r="AB3396" s="8" t="s">
        <v>43</v>
      </c>
      <c r="AC3396" s="8"/>
      <c r="AD3396" s="8" t="s">
        <v>44</v>
      </c>
      <c r="AE3396" s="8"/>
      <c r="AF3396" s="8"/>
    </row>
    <row r="3397" ht="16.5" spans="1:32">
      <c r="A3397" s="7" t="s">
        <v>3420</v>
      </c>
      <c r="B3397" s="8" t="str">
        <f>VLOOKUP(A3397,学号下拉数据!A:F,2,0)</f>
        <v>夏雪莲</v>
      </c>
      <c r="C3397" s="8" t="str">
        <f>VLOOKUP(A3397,学号下拉数据!A:F,4,0)</f>
        <v>市场营销</v>
      </c>
      <c r="D3397" s="8" t="str">
        <f>VLOOKUP(A3397,学号下拉数据!A:F,5,0)</f>
        <v>530605</v>
      </c>
      <c r="E3397" s="8" t="s">
        <v>3122</v>
      </c>
      <c r="F3397" s="8" t="str">
        <f>VLOOKUP(A3397,学号下拉数据!A:F,3,0)</f>
        <v>19营销</v>
      </c>
      <c r="G3397" s="8" t="str">
        <f>VLOOKUP(A3397,学号下拉数据!A:F,6,0)</f>
        <v>三年</v>
      </c>
      <c r="H3397" s="9" t="s">
        <v>40</v>
      </c>
      <c r="I3397" s="8" t="str">
        <f>VLOOKUP(A3397,[1]Sheet0!$C:$J,8,0)</f>
        <v>销售代表</v>
      </c>
      <c r="J3397" s="8"/>
      <c r="K3397" s="8"/>
      <c r="L3397" s="8"/>
      <c r="M3397" s="8"/>
      <c r="N3397" s="8"/>
      <c r="O3397" s="8"/>
      <c r="P3397" s="8" t="s">
        <v>41</v>
      </c>
      <c r="Q3397" s="8"/>
      <c r="R3397" s="8"/>
      <c r="S3397" s="8" t="str">
        <f>VLOOKUP(A3397,[1]Sheet0!$C:$I,7,0)</f>
        <v>朝途（成都）科技有限公司</v>
      </c>
      <c r="T3397" s="8" t="str">
        <f>VLOOKUP(A3397,[1]Sheet0!$C:$M,11,0)</f>
        <v>四川省</v>
      </c>
      <c r="U3397" s="8" t="str">
        <f>VLOOKUP(A3397,[1]Sheet0!$C:$N,12,0)</f>
        <v>成都市</v>
      </c>
      <c r="V3397" s="8"/>
      <c r="W3397" s="8"/>
      <c r="X3397" s="8" t="str">
        <f>VLOOKUP(A3397,[1]Sheet0!$C:$L,10,0)</f>
        <v>18992371820</v>
      </c>
      <c r="Y3397" s="8" t="str">
        <f>VLOOKUP(A3397,[1]Sheet0!$C:$L,9,0)</f>
        <v>梁聪</v>
      </c>
      <c r="Z3397" s="8"/>
      <c r="AA3397" s="20" t="s">
        <v>42</v>
      </c>
      <c r="AB3397" s="8" t="s">
        <v>43</v>
      </c>
      <c r="AC3397" s="8"/>
      <c r="AD3397" s="8" t="s">
        <v>44</v>
      </c>
      <c r="AE3397" s="8"/>
      <c r="AF3397" s="8"/>
    </row>
    <row r="3398" ht="16.5" spans="1:32">
      <c r="A3398" s="7" t="s">
        <v>3421</v>
      </c>
      <c r="B3398" s="8" t="str">
        <f>VLOOKUP(A3398,学号下拉数据!A:F,2,0)</f>
        <v>罗智强</v>
      </c>
      <c r="C3398" s="8" t="str">
        <f>VLOOKUP(A3398,学号下拉数据!A:F,4,0)</f>
        <v>市场营销</v>
      </c>
      <c r="D3398" s="8" t="str">
        <f>VLOOKUP(A3398,学号下拉数据!A:F,5,0)</f>
        <v>530605</v>
      </c>
      <c r="E3398" s="8" t="s">
        <v>3122</v>
      </c>
      <c r="F3398" s="8" t="str">
        <f>VLOOKUP(A3398,学号下拉数据!A:F,3,0)</f>
        <v>19营销</v>
      </c>
      <c r="G3398" s="8" t="str">
        <f>VLOOKUP(A3398,学号下拉数据!A:F,6,0)</f>
        <v>三年</v>
      </c>
      <c r="H3398" s="9" t="s">
        <v>40</v>
      </c>
      <c r="I3398" s="8" t="str">
        <f>VLOOKUP(A3398,[1]Sheet0!$C:$J,8,0)</f>
        <v>销售</v>
      </c>
      <c r="J3398" s="8"/>
      <c r="K3398" s="8"/>
      <c r="L3398" s="8"/>
      <c r="M3398" s="8"/>
      <c r="N3398" s="8"/>
      <c r="O3398" s="8"/>
      <c r="P3398" s="8" t="s">
        <v>41</v>
      </c>
      <c r="Q3398" s="8"/>
      <c r="R3398" s="8"/>
      <c r="S3398" s="8" t="str">
        <f>VLOOKUP(A3398,[1]Sheet0!$C:$I,7,0)</f>
        <v>岳池县石垭镇罗二农资配送经营部</v>
      </c>
      <c r="T3398" s="8" t="str">
        <f>VLOOKUP(A3398,[1]Sheet0!$C:$M,11,0)</f>
        <v>四川省</v>
      </c>
      <c r="U3398" s="8" t="str">
        <f>VLOOKUP(A3398,[1]Sheet0!$C:$N,12,0)</f>
        <v>广安市</v>
      </c>
      <c r="V3398" s="8"/>
      <c r="W3398" s="8"/>
      <c r="X3398" s="8" t="str">
        <f>VLOOKUP(A3398,[1]Sheet0!$C:$L,10,0)</f>
        <v>18382685172</v>
      </c>
      <c r="Y3398" s="8" t="str">
        <f>VLOOKUP(A3398,[1]Sheet0!$C:$L,9,0)</f>
        <v>龚素华</v>
      </c>
      <c r="Z3398" s="8"/>
      <c r="AA3398" s="20" t="s">
        <v>42</v>
      </c>
      <c r="AB3398" s="8" t="s">
        <v>43</v>
      </c>
      <c r="AC3398" s="8"/>
      <c r="AD3398" s="8" t="s">
        <v>44</v>
      </c>
      <c r="AE3398" s="8"/>
      <c r="AF3398" s="8"/>
    </row>
    <row r="3399" ht="16.5" spans="1:32">
      <c r="A3399" s="7" t="s">
        <v>3422</v>
      </c>
      <c r="B3399" s="8" t="str">
        <f>VLOOKUP(A3399,学号下拉数据!A:F,2,0)</f>
        <v>杨蓉</v>
      </c>
      <c r="C3399" s="8" t="str">
        <f>VLOOKUP(A3399,学号下拉数据!A:F,4,0)</f>
        <v>市场营销</v>
      </c>
      <c r="D3399" s="8" t="str">
        <f>VLOOKUP(A3399,学号下拉数据!A:F,5,0)</f>
        <v>530605</v>
      </c>
      <c r="E3399" s="8" t="s">
        <v>3122</v>
      </c>
      <c r="F3399" s="8" t="str">
        <f>VLOOKUP(A3399,学号下拉数据!A:F,3,0)</f>
        <v>19营销</v>
      </c>
      <c r="G3399" s="8" t="str">
        <f>VLOOKUP(A3399,学号下拉数据!A:F,6,0)</f>
        <v>三年</v>
      </c>
      <c r="H3399" s="9" t="s">
        <v>40</v>
      </c>
      <c r="I3399" s="8" t="str">
        <f>VLOOKUP(A3399,[1]Sheet0!$C:$J,8,0)</f>
        <v>销售</v>
      </c>
      <c r="J3399" s="8"/>
      <c r="K3399" s="8"/>
      <c r="L3399" s="8"/>
      <c r="M3399" s="8"/>
      <c r="N3399" s="8"/>
      <c r="O3399" s="8"/>
      <c r="P3399" s="8" t="s">
        <v>41</v>
      </c>
      <c r="Q3399" s="8"/>
      <c r="R3399" s="8"/>
      <c r="S3399" s="8" t="str">
        <f>VLOOKUP(A3399,[1]Sheet0!$C:$I,7,0)</f>
        <v>上海灿耀天昂智能科技有限公司</v>
      </c>
      <c r="T3399" s="8" t="str">
        <f>VLOOKUP(A3399,[1]Sheet0!$C:$M,11,0)</f>
        <v>上海市</v>
      </c>
      <c r="U3399" s="8" t="str">
        <f>VLOOKUP(A3399,[1]Sheet0!$C:$N,12,0)</f>
        <v>上海市</v>
      </c>
      <c r="V3399" s="8"/>
      <c r="W3399" s="8"/>
      <c r="X3399" s="8" t="str">
        <f>VLOOKUP(A3399,[1]Sheet0!$C:$L,10,0)</f>
        <v>17621166964</v>
      </c>
      <c r="Y3399" s="8" t="str">
        <f>VLOOKUP(A3399,[1]Sheet0!$C:$L,9,0)</f>
        <v>王帅</v>
      </c>
      <c r="Z3399" s="8"/>
      <c r="AA3399" s="20" t="s">
        <v>42</v>
      </c>
      <c r="AB3399" s="8" t="s">
        <v>43</v>
      </c>
      <c r="AC3399" s="8"/>
      <c r="AD3399" s="8" t="s">
        <v>44</v>
      </c>
      <c r="AE3399" s="8"/>
      <c r="AF3399" s="8"/>
    </row>
    <row r="3400" ht="16.5" spans="1:32">
      <c r="A3400" s="7" t="s">
        <v>3423</v>
      </c>
      <c r="B3400" s="8" t="str">
        <f>VLOOKUP(A3400,学号下拉数据!A:F,2,0)</f>
        <v>曾丽莉</v>
      </c>
      <c r="C3400" s="8" t="str">
        <f>VLOOKUP(A3400,学号下拉数据!A:F,4,0)</f>
        <v>市场营销</v>
      </c>
      <c r="D3400" s="8" t="str">
        <f>VLOOKUP(A3400,学号下拉数据!A:F,5,0)</f>
        <v>530605</v>
      </c>
      <c r="E3400" s="8" t="s">
        <v>3122</v>
      </c>
      <c r="F3400" s="8" t="str">
        <f>VLOOKUP(A3400,学号下拉数据!A:F,3,0)</f>
        <v>19营销</v>
      </c>
      <c r="G3400" s="8" t="str">
        <f>VLOOKUP(A3400,学号下拉数据!A:F,6,0)</f>
        <v>三年</v>
      </c>
      <c r="H3400" s="9" t="s">
        <v>40</v>
      </c>
      <c r="I3400" s="8" t="str">
        <f>VLOOKUP(A3400,[1]Sheet0!$C:$J,8,0)</f>
        <v>储运部办事人员</v>
      </c>
      <c r="J3400" s="8"/>
      <c r="K3400" s="8"/>
      <c r="L3400" s="8"/>
      <c r="M3400" s="8"/>
      <c r="N3400" s="8"/>
      <c r="O3400" s="8"/>
      <c r="P3400" s="8" t="s">
        <v>41</v>
      </c>
      <c r="Q3400" s="8"/>
      <c r="R3400" s="8"/>
      <c r="S3400" s="8" t="str">
        <f>VLOOKUP(A3400,[1]Sheet0!$C:$I,7,0)</f>
        <v>贵州德焯包装制品有限公司</v>
      </c>
      <c r="T3400" s="8" t="str">
        <f>VLOOKUP(A3400,[1]Sheet0!$C:$M,11,0)</f>
        <v>贵州省</v>
      </c>
      <c r="U3400" s="8" t="str">
        <f>VLOOKUP(A3400,[1]Sheet0!$C:$N,12,0)</f>
        <v>遵义市</v>
      </c>
      <c r="V3400" s="8"/>
      <c r="W3400" s="8"/>
      <c r="X3400" s="8" t="str">
        <f>VLOOKUP(A3400,[1]Sheet0!$C:$L,10,0)</f>
        <v>13982433139</v>
      </c>
      <c r="Y3400" s="8" t="str">
        <f>VLOOKUP(A3400,[1]Sheet0!$C:$L,9,0)</f>
        <v>裴容</v>
      </c>
      <c r="Z3400" s="8"/>
      <c r="AA3400" s="20" t="s">
        <v>42</v>
      </c>
      <c r="AB3400" s="8" t="s">
        <v>43</v>
      </c>
      <c r="AC3400" s="8"/>
      <c r="AD3400" s="8" t="s">
        <v>44</v>
      </c>
      <c r="AE3400" s="8"/>
      <c r="AF3400" s="8"/>
    </row>
    <row r="3401" ht="16.5" spans="1:32">
      <c r="A3401" s="7" t="s">
        <v>3424</v>
      </c>
      <c r="B3401" s="8" t="str">
        <f>VLOOKUP(A3401,学号下拉数据!A:F,2,0)</f>
        <v>古鸿粤</v>
      </c>
      <c r="C3401" s="8" t="str">
        <f>VLOOKUP(A3401,学号下拉数据!A:F,4,0)</f>
        <v>市场营销</v>
      </c>
      <c r="D3401" s="8" t="str">
        <f>VLOOKUP(A3401,学号下拉数据!A:F,5,0)</f>
        <v>530605</v>
      </c>
      <c r="E3401" s="8" t="s">
        <v>3122</v>
      </c>
      <c r="F3401" s="8" t="str">
        <f>VLOOKUP(A3401,学号下拉数据!A:F,3,0)</f>
        <v>19营销</v>
      </c>
      <c r="G3401" s="8" t="str">
        <f>VLOOKUP(A3401,学号下拉数据!A:F,6,0)</f>
        <v>三年</v>
      </c>
      <c r="H3401" s="9" t="s">
        <v>40</v>
      </c>
      <c r="I3401" s="8" t="str">
        <f>VLOOKUP(A3401,[1]Sheet0!$C:$J,8,0)</f>
        <v>销售代表</v>
      </c>
      <c r="J3401" s="8"/>
      <c r="K3401" s="8"/>
      <c r="L3401" s="8"/>
      <c r="M3401" s="8"/>
      <c r="N3401" s="8"/>
      <c r="O3401" s="8"/>
      <c r="P3401" s="8" t="s">
        <v>41</v>
      </c>
      <c r="Q3401" s="8"/>
      <c r="R3401" s="8"/>
      <c r="S3401" s="8" t="str">
        <f>VLOOKUP(A3401,[1]Sheet0!$C:$I,7,0)</f>
        <v>朝途（成都）科技有限公司</v>
      </c>
      <c r="T3401" s="8" t="str">
        <f>VLOOKUP(A3401,[1]Sheet0!$C:$M,11,0)</f>
        <v>四川省</v>
      </c>
      <c r="U3401" s="8" t="str">
        <f>VLOOKUP(A3401,[1]Sheet0!$C:$N,12,0)</f>
        <v>成都市</v>
      </c>
      <c r="V3401" s="8"/>
      <c r="W3401" s="8"/>
      <c r="X3401" s="8" t="str">
        <f>VLOOKUP(A3401,[1]Sheet0!$C:$L,10,0)</f>
        <v>18992371820</v>
      </c>
      <c r="Y3401" s="8" t="str">
        <f>VLOOKUP(A3401,[1]Sheet0!$C:$L,9,0)</f>
        <v>梁聪</v>
      </c>
      <c r="Z3401" s="8"/>
      <c r="AA3401" s="20" t="s">
        <v>42</v>
      </c>
      <c r="AB3401" s="8" t="s">
        <v>43</v>
      </c>
      <c r="AC3401" s="8"/>
      <c r="AD3401" s="8" t="s">
        <v>44</v>
      </c>
      <c r="AE3401" s="8"/>
      <c r="AF3401" s="8"/>
    </row>
    <row r="3402" ht="16.5" spans="1:32">
      <c r="A3402" s="7" t="s">
        <v>3425</v>
      </c>
      <c r="B3402" s="8" t="str">
        <f>VLOOKUP(A3402,学号下拉数据!A:F,2,0)</f>
        <v>李玲</v>
      </c>
      <c r="C3402" s="8" t="str">
        <f>VLOOKUP(A3402,学号下拉数据!A:F,4,0)</f>
        <v>市场营销</v>
      </c>
      <c r="D3402" s="8" t="str">
        <f>VLOOKUP(A3402,学号下拉数据!A:F,5,0)</f>
        <v>530605</v>
      </c>
      <c r="E3402" s="8" t="s">
        <v>3122</v>
      </c>
      <c r="F3402" s="8" t="str">
        <f>VLOOKUP(A3402,学号下拉数据!A:F,3,0)</f>
        <v>19营销</v>
      </c>
      <c r="G3402" s="8" t="str">
        <f>VLOOKUP(A3402,学号下拉数据!A:F,6,0)</f>
        <v>三年</v>
      </c>
      <c r="H3402" s="9" t="s">
        <v>40</v>
      </c>
      <c r="I3402" s="8" t="str">
        <f>VLOOKUP(A3402,[1]Sheet0!$C:$J,8,0)</f>
        <v>销售代表</v>
      </c>
      <c r="J3402" s="8"/>
      <c r="K3402" s="8"/>
      <c r="L3402" s="8"/>
      <c r="M3402" s="8"/>
      <c r="N3402" s="8"/>
      <c r="O3402" s="8"/>
      <c r="P3402" s="8" t="s">
        <v>41</v>
      </c>
      <c r="Q3402" s="8"/>
      <c r="R3402" s="8"/>
      <c r="S3402" s="8" t="str">
        <f>VLOOKUP(A3402,[1]Sheet0!$C:$I,7,0)</f>
        <v>朝途（成都）科技有限公司</v>
      </c>
      <c r="T3402" s="8" t="str">
        <f>VLOOKUP(A3402,[1]Sheet0!$C:$M,11,0)</f>
        <v>四川省</v>
      </c>
      <c r="U3402" s="8" t="str">
        <f>VLOOKUP(A3402,[1]Sheet0!$C:$N,12,0)</f>
        <v>成都市</v>
      </c>
      <c r="V3402" s="8"/>
      <c r="W3402" s="8"/>
      <c r="X3402" s="8" t="str">
        <f>VLOOKUP(A3402,[1]Sheet0!$C:$L,10,0)</f>
        <v>18992371820</v>
      </c>
      <c r="Y3402" s="8" t="str">
        <f>VLOOKUP(A3402,[1]Sheet0!$C:$L,9,0)</f>
        <v>梁聪</v>
      </c>
      <c r="Z3402" s="8"/>
      <c r="AA3402" s="20" t="s">
        <v>42</v>
      </c>
      <c r="AB3402" s="8" t="s">
        <v>43</v>
      </c>
      <c r="AC3402" s="8"/>
      <c r="AD3402" s="8" t="s">
        <v>44</v>
      </c>
      <c r="AE3402" s="8"/>
      <c r="AF3402" s="8"/>
    </row>
    <row r="3403" ht="16.5" spans="1:32">
      <c r="A3403" s="7" t="s">
        <v>3426</v>
      </c>
      <c r="B3403" s="8" t="str">
        <f>VLOOKUP(A3403,学号下拉数据!A:F,2,0)</f>
        <v>拉尔阿呷</v>
      </c>
      <c r="C3403" s="8" t="str">
        <f>VLOOKUP(A3403,学号下拉数据!A:F,4,0)</f>
        <v>市场营销</v>
      </c>
      <c r="D3403" s="8" t="str">
        <f>VLOOKUP(A3403,学号下拉数据!A:F,5,0)</f>
        <v>530605</v>
      </c>
      <c r="E3403" s="8" t="s">
        <v>3122</v>
      </c>
      <c r="F3403" s="8" t="str">
        <f>VLOOKUP(A3403,学号下拉数据!A:F,3,0)</f>
        <v>19营销</v>
      </c>
      <c r="G3403" s="8" t="str">
        <f>VLOOKUP(A3403,学号下拉数据!A:F,6,0)</f>
        <v>三年</v>
      </c>
      <c r="H3403" s="9" t="s">
        <v>40</v>
      </c>
      <c r="I3403" s="8" t="str">
        <f>VLOOKUP(A3403,[1]Sheet0!$C:$J,8,0)</f>
        <v>招生老师</v>
      </c>
      <c r="J3403" s="8"/>
      <c r="K3403" s="8"/>
      <c r="L3403" s="8"/>
      <c r="M3403" s="8"/>
      <c r="N3403" s="8"/>
      <c r="O3403" s="8"/>
      <c r="P3403" s="8" t="s">
        <v>41</v>
      </c>
      <c r="Q3403" s="8"/>
      <c r="R3403" s="8"/>
      <c r="S3403" s="8" t="str">
        <f>VLOOKUP(A3403,[1]Sheet0!$C:$I,7,0)</f>
        <v>四川学凌教育科技有限公司</v>
      </c>
      <c r="T3403" s="8" t="str">
        <f>VLOOKUP(A3403,[1]Sheet0!$C:$M,11,0)</f>
        <v>四川省</v>
      </c>
      <c r="U3403" s="8" t="str">
        <f>VLOOKUP(A3403,[1]Sheet0!$C:$N,12,0)</f>
        <v>成都市</v>
      </c>
      <c r="V3403" s="8"/>
      <c r="W3403" s="8"/>
      <c r="X3403" s="8" t="str">
        <f>VLOOKUP(A3403,[1]Sheet0!$C:$L,10,0)</f>
        <v>19182053304</v>
      </c>
      <c r="Y3403" s="8" t="str">
        <f>VLOOKUP(A3403,[1]Sheet0!$C:$L,9,0)</f>
        <v>郭海燕</v>
      </c>
      <c r="Z3403" s="8"/>
      <c r="AA3403" s="20" t="s">
        <v>42</v>
      </c>
      <c r="AB3403" s="8" t="s">
        <v>43</v>
      </c>
      <c r="AC3403" s="8"/>
      <c r="AD3403" s="8" t="s">
        <v>44</v>
      </c>
      <c r="AE3403" s="8"/>
      <c r="AF3403" s="8"/>
    </row>
    <row r="3404" ht="16.5" spans="1:32">
      <c r="A3404" s="7" t="s">
        <v>3427</v>
      </c>
      <c r="B3404" s="8" t="str">
        <f>VLOOKUP(A3404,学号下拉数据!A:F,2,0)</f>
        <v>陈坤雷</v>
      </c>
      <c r="C3404" s="8" t="str">
        <f>VLOOKUP(A3404,学号下拉数据!A:F,4,0)</f>
        <v>市场营销</v>
      </c>
      <c r="D3404" s="8" t="str">
        <f>VLOOKUP(A3404,学号下拉数据!A:F,5,0)</f>
        <v>530605</v>
      </c>
      <c r="E3404" s="8" t="s">
        <v>3122</v>
      </c>
      <c r="F3404" s="8" t="str">
        <f>VLOOKUP(A3404,学号下拉数据!A:F,3,0)</f>
        <v>19营销</v>
      </c>
      <c r="G3404" s="8" t="str">
        <f>VLOOKUP(A3404,学号下拉数据!A:F,6,0)</f>
        <v>三年</v>
      </c>
      <c r="H3404" s="9" t="s">
        <v>40</v>
      </c>
      <c r="I3404" s="8" t="str">
        <f>VLOOKUP(A3404,[1]Sheet0!$C:$J,8,0)</f>
        <v>销售员</v>
      </c>
      <c r="J3404" s="8"/>
      <c r="K3404" s="8"/>
      <c r="L3404" s="8"/>
      <c r="M3404" s="8"/>
      <c r="N3404" s="8"/>
      <c r="O3404" s="8"/>
      <c r="P3404" s="8" t="s">
        <v>41</v>
      </c>
      <c r="Q3404" s="8"/>
      <c r="R3404" s="8"/>
      <c r="S3404" s="8" t="str">
        <f>VLOOKUP(A3404,[1]Sheet0!$C:$I,7,0)</f>
        <v>成都裕丰佳友商贸有限公司</v>
      </c>
      <c r="T3404" s="8" t="str">
        <f>VLOOKUP(A3404,[1]Sheet0!$C:$M,11,0)</f>
        <v>四川省</v>
      </c>
      <c r="U3404" s="8" t="str">
        <f>VLOOKUP(A3404,[1]Sheet0!$C:$N,12,0)</f>
        <v>成都市</v>
      </c>
      <c r="V3404" s="8"/>
      <c r="W3404" s="8"/>
      <c r="X3404" s="8" t="str">
        <f>VLOOKUP(A3404,[1]Sheet0!$C:$L,10,0)</f>
        <v>13730878413</v>
      </c>
      <c r="Y3404" s="8" t="str">
        <f>VLOOKUP(A3404,[1]Sheet0!$C:$L,9,0)</f>
        <v>宋中良</v>
      </c>
      <c r="Z3404" s="8"/>
      <c r="AA3404" s="20" t="s">
        <v>42</v>
      </c>
      <c r="AB3404" s="8" t="s">
        <v>43</v>
      </c>
      <c r="AC3404" s="8"/>
      <c r="AD3404" s="8" t="s">
        <v>44</v>
      </c>
      <c r="AE3404" s="8"/>
      <c r="AF3404" s="8"/>
    </row>
    <row r="3405" ht="16.5" spans="1:32">
      <c r="A3405" s="7" t="s">
        <v>3428</v>
      </c>
      <c r="B3405" s="8" t="str">
        <f>VLOOKUP(A3405,学号下拉数据!A:F,2,0)</f>
        <v>章丽</v>
      </c>
      <c r="C3405" s="8" t="str">
        <f>VLOOKUP(A3405,学号下拉数据!A:F,4,0)</f>
        <v>市场营销</v>
      </c>
      <c r="D3405" s="8" t="str">
        <f>VLOOKUP(A3405,学号下拉数据!A:F,5,0)</f>
        <v>530605</v>
      </c>
      <c r="E3405" s="8" t="s">
        <v>3122</v>
      </c>
      <c r="F3405" s="8" t="str">
        <f>VLOOKUP(A3405,学号下拉数据!A:F,3,0)</f>
        <v>19营销</v>
      </c>
      <c r="G3405" s="8" t="str">
        <f>VLOOKUP(A3405,学号下拉数据!A:F,6,0)</f>
        <v>三年</v>
      </c>
      <c r="H3405" s="9" t="s">
        <v>40</v>
      </c>
      <c r="I3405" s="8" t="str">
        <f>VLOOKUP(A3405,[1]Sheet0!$C:$J,8,0)</f>
        <v>外派业务员</v>
      </c>
      <c r="J3405" s="8"/>
      <c r="K3405" s="8"/>
      <c r="L3405" s="8"/>
      <c r="M3405" s="8"/>
      <c r="N3405" s="8"/>
      <c r="O3405" s="8"/>
      <c r="P3405" s="8" t="s">
        <v>41</v>
      </c>
      <c r="Q3405" s="8"/>
      <c r="R3405" s="8"/>
      <c r="S3405" s="8" t="str">
        <f>VLOOKUP(A3405,[1]Sheet0!$C:$I,7,0)</f>
        <v>四川七彩祥优企业管理有限公司</v>
      </c>
      <c r="T3405" s="8" t="str">
        <f>VLOOKUP(A3405,[1]Sheet0!$C:$M,11,0)</f>
        <v>四川省</v>
      </c>
      <c r="U3405" s="8" t="str">
        <f>VLOOKUP(A3405,[1]Sheet0!$C:$N,12,0)</f>
        <v>成都市</v>
      </c>
      <c r="V3405" s="8"/>
      <c r="W3405" s="8"/>
      <c r="X3405" s="8" t="str">
        <f>VLOOKUP(A3405,[1]Sheet0!$C:$L,10,0)</f>
        <v>18681226564</v>
      </c>
      <c r="Y3405" s="8" t="str">
        <f>VLOOKUP(A3405,[1]Sheet0!$C:$L,9,0)</f>
        <v>廖凡</v>
      </c>
      <c r="Z3405" s="8"/>
      <c r="AA3405" s="20" t="s">
        <v>42</v>
      </c>
      <c r="AB3405" s="8" t="s">
        <v>43</v>
      </c>
      <c r="AC3405" s="8"/>
      <c r="AD3405" s="8" t="s">
        <v>44</v>
      </c>
      <c r="AE3405" s="8"/>
      <c r="AF3405" s="8"/>
    </row>
    <row r="3406" ht="16.5" spans="1:32">
      <c r="A3406" s="7" t="s">
        <v>3429</v>
      </c>
      <c r="B3406" s="8" t="str">
        <f>VLOOKUP(A3406,学号下拉数据!A:F,2,0)</f>
        <v>李铃</v>
      </c>
      <c r="C3406" s="8" t="str">
        <f>VLOOKUP(A3406,学号下拉数据!A:F,4,0)</f>
        <v>市场营销</v>
      </c>
      <c r="D3406" s="8" t="str">
        <f>VLOOKUP(A3406,学号下拉数据!A:F,5,0)</f>
        <v>530605</v>
      </c>
      <c r="E3406" s="8" t="s">
        <v>3122</v>
      </c>
      <c r="F3406" s="8" t="str">
        <f>VLOOKUP(A3406,学号下拉数据!A:F,3,0)</f>
        <v>19营销</v>
      </c>
      <c r="G3406" s="8" t="str">
        <f>VLOOKUP(A3406,学号下拉数据!A:F,6,0)</f>
        <v>三年</v>
      </c>
      <c r="H3406" s="9" t="s">
        <v>40</v>
      </c>
      <c r="I3406" s="8" t="str">
        <f>VLOOKUP(A3406,[1]Sheet0!$C:$J,8,0)</f>
        <v>行政助理</v>
      </c>
      <c r="J3406" s="8"/>
      <c r="K3406" s="8"/>
      <c r="L3406" s="8"/>
      <c r="M3406" s="8"/>
      <c r="N3406" s="8"/>
      <c r="O3406" s="8"/>
      <c r="P3406" s="8" t="s">
        <v>41</v>
      </c>
      <c r="Q3406" s="8"/>
      <c r="R3406" s="8"/>
      <c r="S3406" s="8" t="str">
        <f>VLOOKUP(A3406,[1]Sheet0!$C:$I,7,0)</f>
        <v>上海灿耀天昂智能科技有限公司</v>
      </c>
      <c r="T3406" s="8" t="str">
        <f>VLOOKUP(A3406,[1]Sheet0!$C:$M,11,0)</f>
        <v>上海市</v>
      </c>
      <c r="U3406" s="8" t="str">
        <f>VLOOKUP(A3406,[1]Sheet0!$C:$N,12,0)</f>
        <v>上海市</v>
      </c>
      <c r="V3406" s="8"/>
      <c r="W3406" s="8"/>
      <c r="X3406" s="8" t="str">
        <f>VLOOKUP(A3406,[1]Sheet0!$C:$L,10,0)</f>
        <v>18616797273</v>
      </c>
      <c r="Y3406" s="8" t="str">
        <f>VLOOKUP(A3406,[1]Sheet0!$C:$L,9,0)</f>
        <v>刘勇</v>
      </c>
      <c r="Z3406" s="8"/>
      <c r="AA3406" s="20" t="s">
        <v>42</v>
      </c>
      <c r="AB3406" s="8" t="s">
        <v>43</v>
      </c>
      <c r="AC3406" s="8"/>
      <c r="AD3406" s="8" t="s">
        <v>44</v>
      </c>
      <c r="AE3406" s="8"/>
      <c r="AF3406" s="8"/>
    </row>
    <row r="3407" ht="16.5" spans="1:32">
      <c r="A3407" s="7" t="s">
        <v>3430</v>
      </c>
      <c r="B3407" s="8" t="str">
        <f>VLOOKUP(A3407,学号下拉数据!A:F,2,0)</f>
        <v>付乙然</v>
      </c>
      <c r="C3407" s="8" t="str">
        <f>VLOOKUP(A3407,学号下拉数据!A:F,4,0)</f>
        <v>市场营销</v>
      </c>
      <c r="D3407" s="8" t="str">
        <f>VLOOKUP(A3407,学号下拉数据!A:F,5,0)</f>
        <v>530605</v>
      </c>
      <c r="E3407" s="8" t="s">
        <v>3122</v>
      </c>
      <c r="F3407" s="8" t="str">
        <f>VLOOKUP(A3407,学号下拉数据!A:F,3,0)</f>
        <v>19营销</v>
      </c>
      <c r="G3407" s="8" t="str">
        <f>VLOOKUP(A3407,学号下拉数据!A:F,6,0)</f>
        <v>三年</v>
      </c>
      <c r="H3407" s="9" t="s">
        <v>40</v>
      </c>
      <c r="I3407" s="8" t="str">
        <f>VLOOKUP(A3407,[1]Sheet0!$C:$J,8,0)</f>
        <v>店长助理</v>
      </c>
      <c r="J3407" s="8"/>
      <c r="K3407" s="8"/>
      <c r="L3407" s="8"/>
      <c r="M3407" s="8"/>
      <c r="N3407" s="8"/>
      <c r="O3407" s="8"/>
      <c r="P3407" s="8" t="s">
        <v>41</v>
      </c>
      <c r="Q3407" s="8"/>
      <c r="R3407" s="8"/>
      <c r="S3407" s="8" t="str">
        <f>VLOOKUP(A3407,[1]Sheet0!$C:$I,7,0)</f>
        <v>上海灿耀天昂智能科技有限公司</v>
      </c>
      <c r="T3407" s="8" t="str">
        <f>VLOOKUP(A3407,[1]Sheet0!$C:$M,11,0)</f>
        <v>上海市</v>
      </c>
      <c r="U3407" s="8" t="str">
        <f>VLOOKUP(A3407,[1]Sheet0!$C:$N,12,0)</f>
        <v>上海市</v>
      </c>
      <c r="V3407" s="8"/>
      <c r="W3407" s="8"/>
      <c r="X3407" s="8" t="str">
        <f>VLOOKUP(A3407,[1]Sheet0!$C:$L,10,0)</f>
        <v>13454170583</v>
      </c>
      <c r="Y3407" s="8" t="str">
        <f>VLOOKUP(A3407,[1]Sheet0!$C:$L,9,0)</f>
        <v>姜书跃</v>
      </c>
      <c r="Z3407" s="8"/>
      <c r="AA3407" s="20" t="s">
        <v>42</v>
      </c>
      <c r="AB3407" s="8" t="s">
        <v>43</v>
      </c>
      <c r="AC3407" s="8"/>
      <c r="AD3407" s="8" t="s">
        <v>44</v>
      </c>
      <c r="AE3407" s="8"/>
      <c r="AF3407" s="8"/>
    </row>
    <row r="3408" ht="16.5" spans="1:32">
      <c r="A3408" s="7" t="s">
        <v>3431</v>
      </c>
      <c r="B3408" s="8" t="str">
        <f>VLOOKUP(A3408,学号下拉数据!A:F,2,0)</f>
        <v>杨方琴</v>
      </c>
      <c r="C3408" s="8" t="str">
        <f>VLOOKUP(A3408,学号下拉数据!A:F,4,0)</f>
        <v>市场营销</v>
      </c>
      <c r="D3408" s="8" t="str">
        <f>VLOOKUP(A3408,学号下拉数据!A:F,5,0)</f>
        <v>530605</v>
      </c>
      <c r="E3408" s="8" t="s">
        <v>3122</v>
      </c>
      <c r="F3408" s="8" t="str">
        <f>VLOOKUP(A3408,学号下拉数据!A:F,3,0)</f>
        <v>19营销</v>
      </c>
      <c r="G3408" s="8" t="str">
        <f>VLOOKUP(A3408,学号下拉数据!A:F,6,0)</f>
        <v>三年</v>
      </c>
      <c r="H3408" s="9" t="s">
        <v>40</v>
      </c>
      <c r="I3408" s="8" t="str">
        <f>VLOOKUP(A3408,[1]Sheet0!$C:$J,8,0)</f>
        <v>销售</v>
      </c>
      <c r="J3408" s="8"/>
      <c r="K3408" s="8"/>
      <c r="L3408" s="8"/>
      <c r="M3408" s="8"/>
      <c r="N3408" s="8"/>
      <c r="O3408" s="8"/>
      <c r="P3408" s="8" t="s">
        <v>41</v>
      </c>
      <c r="Q3408" s="8"/>
      <c r="R3408" s="8"/>
      <c r="S3408" s="8" t="str">
        <f>VLOOKUP(A3408,[1]Sheet0!$C:$I,7,0)</f>
        <v>上海灿耀天昂智能科技有限公司</v>
      </c>
      <c r="T3408" s="8" t="str">
        <f>VLOOKUP(A3408,[1]Sheet0!$C:$M,11,0)</f>
        <v>上海市</v>
      </c>
      <c r="U3408" s="8" t="str">
        <f>VLOOKUP(A3408,[1]Sheet0!$C:$N,12,0)</f>
        <v>上海市</v>
      </c>
      <c r="V3408" s="8"/>
      <c r="W3408" s="8"/>
      <c r="X3408" s="8" t="str">
        <f>VLOOKUP(A3408,[1]Sheet0!$C:$L,10,0)</f>
        <v>13651773867</v>
      </c>
      <c r="Y3408" s="8" t="str">
        <f>VLOOKUP(A3408,[1]Sheet0!$C:$L,9,0)</f>
        <v>史学登</v>
      </c>
      <c r="Z3408" s="8"/>
      <c r="AA3408" s="20" t="s">
        <v>42</v>
      </c>
      <c r="AB3408" s="8" t="s">
        <v>43</v>
      </c>
      <c r="AC3408" s="8"/>
      <c r="AD3408" s="8" t="s">
        <v>44</v>
      </c>
      <c r="AE3408" s="8"/>
      <c r="AF3408" s="8"/>
    </row>
    <row r="3409" ht="16.5" spans="1:32">
      <c r="A3409" s="7" t="s">
        <v>3432</v>
      </c>
      <c r="B3409" s="8" t="str">
        <f>VLOOKUP(A3409,学号下拉数据!A:F,2,0)</f>
        <v>杨淑清</v>
      </c>
      <c r="C3409" s="8" t="str">
        <f>VLOOKUP(A3409,学号下拉数据!A:F,4,0)</f>
        <v>市场营销</v>
      </c>
      <c r="D3409" s="8" t="str">
        <f>VLOOKUP(A3409,学号下拉数据!A:F,5,0)</f>
        <v>530605</v>
      </c>
      <c r="E3409" s="8" t="s">
        <v>3122</v>
      </c>
      <c r="F3409" s="8" t="str">
        <f>VLOOKUP(A3409,学号下拉数据!A:F,3,0)</f>
        <v>19营销</v>
      </c>
      <c r="G3409" s="8" t="str">
        <f>VLOOKUP(A3409,学号下拉数据!A:F,6,0)</f>
        <v>三年</v>
      </c>
      <c r="H3409" s="9" t="s">
        <v>40</v>
      </c>
      <c r="I3409" s="8" t="str">
        <f>VLOOKUP(A3409,[1]Sheet0!$C:$J,8,0)</f>
        <v>文员</v>
      </c>
      <c r="J3409" s="8"/>
      <c r="K3409" s="8"/>
      <c r="L3409" s="8"/>
      <c r="M3409" s="8"/>
      <c r="N3409" s="8"/>
      <c r="O3409" s="8"/>
      <c r="P3409" s="8" t="s">
        <v>41</v>
      </c>
      <c r="Q3409" s="8"/>
      <c r="R3409" s="8"/>
      <c r="S3409" s="8" t="str">
        <f>VLOOKUP(A3409,[1]Sheet0!$C:$I,7,0)</f>
        <v>河北鼎启网络科技有限公司</v>
      </c>
      <c r="T3409" s="8" t="str">
        <f>VLOOKUP(A3409,[1]Sheet0!$C:$M,11,0)</f>
        <v>河北省</v>
      </c>
      <c r="U3409" s="8" t="str">
        <f>VLOOKUP(A3409,[1]Sheet0!$C:$N,12,0)</f>
        <v>石家庄市</v>
      </c>
      <c r="V3409" s="8"/>
      <c r="W3409" s="8"/>
      <c r="X3409" s="8" t="str">
        <f>VLOOKUP(A3409,[1]Sheet0!$C:$L,10,0)</f>
        <v>0311-85013730</v>
      </c>
      <c r="Y3409" s="8" t="str">
        <f>VLOOKUP(A3409,[1]Sheet0!$C:$L,9,0)</f>
        <v>苑飞宇</v>
      </c>
      <c r="Z3409" s="8"/>
      <c r="AA3409" s="20" t="s">
        <v>42</v>
      </c>
      <c r="AB3409" s="8" t="s">
        <v>43</v>
      </c>
      <c r="AC3409" s="8"/>
      <c r="AD3409" s="8" t="s">
        <v>44</v>
      </c>
      <c r="AE3409" s="8"/>
      <c r="AF3409" s="8"/>
    </row>
    <row r="3410" ht="16.5" spans="1:32">
      <c r="A3410" s="7" t="s">
        <v>3433</v>
      </c>
      <c r="B3410" s="8" t="str">
        <f>VLOOKUP(A3410,学号下拉数据!A:F,2,0)</f>
        <v>蒋琪琪</v>
      </c>
      <c r="C3410" s="8" t="str">
        <f>VLOOKUP(A3410,学号下拉数据!A:F,4,0)</f>
        <v>市场营销</v>
      </c>
      <c r="D3410" s="8" t="str">
        <f>VLOOKUP(A3410,学号下拉数据!A:F,5,0)</f>
        <v>530605</v>
      </c>
      <c r="E3410" s="8" t="s">
        <v>3122</v>
      </c>
      <c r="F3410" s="8" t="str">
        <f>VLOOKUP(A3410,学号下拉数据!A:F,3,0)</f>
        <v>19营销</v>
      </c>
      <c r="G3410" s="8" t="str">
        <f>VLOOKUP(A3410,学号下拉数据!A:F,6,0)</f>
        <v>三年</v>
      </c>
      <c r="H3410" s="9" t="s">
        <v>40</v>
      </c>
      <c r="I3410" s="8" t="str">
        <f>VLOOKUP(A3410,[1]Sheet0!$C:$J,8,0)</f>
        <v>店员</v>
      </c>
      <c r="J3410" s="8"/>
      <c r="K3410" s="8"/>
      <c r="L3410" s="8"/>
      <c r="M3410" s="8"/>
      <c r="N3410" s="8"/>
      <c r="O3410" s="8"/>
      <c r="P3410" s="8" t="s">
        <v>41</v>
      </c>
      <c r="Q3410" s="8"/>
      <c r="R3410" s="8"/>
      <c r="S3410" s="8" t="str">
        <f>VLOOKUP(A3410,[1]Sheet0!$C:$I,7,0)</f>
        <v>上海灿耀天昂智能科技有限公司</v>
      </c>
      <c r="T3410" s="8" t="str">
        <f>VLOOKUP(A3410,[1]Sheet0!$C:$M,11,0)</f>
        <v>上海市</v>
      </c>
      <c r="U3410" s="8" t="str">
        <f>VLOOKUP(A3410,[1]Sheet0!$C:$N,12,0)</f>
        <v>上海市</v>
      </c>
      <c r="V3410" s="8"/>
      <c r="W3410" s="8"/>
      <c r="X3410" s="8" t="str">
        <f>VLOOKUP(A3410,[1]Sheet0!$C:$L,10,0)</f>
        <v>15021689681</v>
      </c>
      <c r="Y3410" s="8" t="str">
        <f>VLOOKUP(A3410,[1]Sheet0!$C:$L,9,0)</f>
        <v>王丽梅</v>
      </c>
      <c r="Z3410" s="8"/>
      <c r="AA3410" s="20" t="s">
        <v>42</v>
      </c>
      <c r="AB3410" s="8" t="s">
        <v>43</v>
      </c>
      <c r="AC3410" s="8"/>
      <c r="AD3410" s="8" t="s">
        <v>44</v>
      </c>
      <c r="AE3410" s="8"/>
      <c r="AF3410" s="8"/>
    </row>
    <row r="3411" ht="16.5" spans="1:32">
      <c r="A3411" s="7" t="s">
        <v>3434</v>
      </c>
      <c r="B3411" s="8" t="str">
        <f>VLOOKUP(A3411,学号下拉数据!A:F,2,0)</f>
        <v>段连誉</v>
      </c>
      <c r="C3411" s="8" t="str">
        <f>VLOOKUP(A3411,学号下拉数据!A:F,4,0)</f>
        <v>市场营销</v>
      </c>
      <c r="D3411" s="8" t="str">
        <f>VLOOKUP(A3411,学号下拉数据!A:F,5,0)</f>
        <v>530605</v>
      </c>
      <c r="E3411" s="8" t="s">
        <v>3122</v>
      </c>
      <c r="F3411" s="8" t="str">
        <f>VLOOKUP(A3411,学号下拉数据!A:F,3,0)</f>
        <v>19营销</v>
      </c>
      <c r="G3411" s="8" t="str">
        <f>VLOOKUP(A3411,学号下拉数据!A:F,6,0)</f>
        <v>三年</v>
      </c>
      <c r="H3411" s="9" t="s">
        <v>40</v>
      </c>
      <c r="I3411" s="8" t="str">
        <f>VLOOKUP(A3411,[1]Sheet0!$C:$J,8,0)</f>
        <v>销售</v>
      </c>
      <c r="J3411" s="8"/>
      <c r="K3411" s="8"/>
      <c r="L3411" s="8"/>
      <c r="M3411" s="8"/>
      <c r="N3411" s="8"/>
      <c r="O3411" s="8"/>
      <c r="P3411" s="8" t="s">
        <v>41</v>
      </c>
      <c r="Q3411" s="8"/>
      <c r="R3411" s="8"/>
      <c r="S3411" s="8" t="str">
        <f>VLOOKUP(A3411,[1]Sheet0!$C:$I,7,0)</f>
        <v>遂宁市佳沛商贸有限责任公司</v>
      </c>
      <c r="T3411" s="8" t="str">
        <f>VLOOKUP(A3411,[1]Sheet0!$C:$M,11,0)</f>
        <v>四川省</v>
      </c>
      <c r="U3411" s="8" t="str">
        <f>VLOOKUP(A3411,[1]Sheet0!$C:$N,12,0)</f>
        <v>遂宁市</v>
      </c>
      <c r="V3411" s="8"/>
      <c r="W3411" s="8"/>
      <c r="X3411" s="8" t="str">
        <f>VLOOKUP(A3411,[1]Sheet0!$C:$L,10,0)</f>
        <v>13850985380</v>
      </c>
      <c r="Y3411" s="8" t="str">
        <f>VLOOKUP(A3411,[1]Sheet0!$C:$L,9,0)</f>
        <v>邬沛林</v>
      </c>
      <c r="Z3411" s="8"/>
      <c r="AA3411" s="20" t="s">
        <v>42</v>
      </c>
      <c r="AB3411" s="8" t="s">
        <v>43</v>
      </c>
      <c r="AC3411" s="8"/>
      <c r="AD3411" s="8" t="s">
        <v>44</v>
      </c>
      <c r="AE3411" s="8"/>
      <c r="AF3411" s="8"/>
    </row>
    <row r="3412" ht="16.5" spans="1:32">
      <c r="A3412" s="7" t="s">
        <v>3435</v>
      </c>
      <c r="B3412" s="8" t="str">
        <f>VLOOKUP(A3412,学号下拉数据!A:F,2,0)</f>
        <v>何勇</v>
      </c>
      <c r="C3412" s="8" t="str">
        <f>VLOOKUP(A3412,学号下拉数据!A:F,4,0)</f>
        <v>市场营销</v>
      </c>
      <c r="D3412" s="8" t="str">
        <f>VLOOKUP(A3412,学号下拉数据!A:F,5,0)</f>
        <v>530605</v>
      </c>
      <c r="E3412" s="8" t="s">
        <v>3122</v>
      </c>
      <c r="F3412" s="8" t="str">
        <f>VLOOKUP(A3412,学号下拉数据!A:F,3,0)</f>
        <v>19营销</v>
      </c>
      <c r="G3412" s="8" t="str">
        <f>VLOOKUP(A3412,学号下拉数据!A:F,6,0)</f>
        <v>三年</v>
      </c>
      <c r="H3412" s="9" t="s">
        <v>40</v>
      </c>
      <c r="I3412" s="8" t="str">
        <f>VLOOKUP(A3412,[1]Sheet0!$C:$J,8,0)</f>
        <v>财务</v>
      </c>
      <c r="J3412" s="8"/>
      <c r="K3412" s="8"/>
      <c r="L3412" s="8"/>
      <c r="M3412" s="8"/>
      <c r="N3412" s="8"/>
      <c r="O3412" s="8"/>
      <c r="P3412" s="8" t="s">
        <v>41</v>
      </c>
      <c r="Q3412" s="8"/>
      <c r="R3412" s="8"/>
      <c r="S3412" s="8" t="str">
        <f>VLOOKUP(A3412,[1]Sheet0!$C:$I,7,0)</f>
        <v>北京中公教育科技有限公司遂宁分公司</v>
      </c>
      <c r="T3412" s="8" t="str">
        <f>VLOOKUP(A3412,[1]Sheet0!$C:$M,11,0)</f>
        <v>四川省</v>
      </c>
      <c r="U3412" s="8" t="str">
        <f>VLOOKUP(A3412,[1]Sheet0!$C:$N,12,0)</f>
        <v>遂宁市</v>
      </c>
      <c r="V3412" s="8"/>
      <c r="W3412" s="8"/>
      <c r="X3412" s="8" t="str">
        <f>VLOOKUP(A3412,[1]Sheet0!$C:$L,10,0)</f>
        <v>18882562057</v>
      </c>
      <c r="Y3412" s="8" t="str">
        <f>VLOOKUP(A3412,[1]Sheet0!$C:$L,9,0)</f>
        <v>曾予桸</v>
      </c>
      <c r="Z3412" s="8"/>
      <c r="AA3412" s="20" t="s">
        <v>42</v>
      </c>
      <c r="AB3412" s="8" t="s">
        <v>43</v>
      </c>
      <c r="AC3412" s="8"/>
      <c r="AD3412" s="8" t="s">
        <v>44</v>
      </c>
      <c r="AE3412" s="8"/>
      <c r="AF3412" s="8"/>
    </row>
    <row r="3413" ht="16.5" spans="1:32">
      <c r="A3413" s="7" t="s">
        <v>3436</v>
      </c>
      <c r="B3413" s="8" t="str">
        <f>VLOOKUP(A3413,学号下拉数据!A:F,2,0)</f>
        <v>王柯焱</v>
      </c>
      <c r="C3413" s="8" t="str">
        <f>VLOOKUP(A3413,学号下拉数据!A:F,4,0)</f>
        <v>市场营销</v>
      </c>
      <c r="D3413" s="8" t="str">
        <f>VLOOKUP(A3413,学号下拉数据!A:F,5,0)</f>
        <v>530605</v>
      </c>
      <c r="E3413" s="8" t="s">
        <v>3122</v>
      </c>
      <c r="F3413" s="8" t="str">
        <f>VLOOKUP(A3413,学号下拉数据!A:F,3,0)</f>
        <v>19营销</v>
      </c>
      <c r="G3413" s="8" t="str">
        <f>VLOOKUP(A3413,学号下拉数据!A:F,6,0)</f>
        <v>三年</v>
      </c>
      <c r="H3413" s="9" t="s">
        <v>40</v>
      </c>
      <c r="I3413" s="8" t="str">
        <f>VLOOKUP(A3413,[1]Sheet0!$C:$J,8,0)</f>
        <v>销售</v>
      </c>
      <c r="J3413" s="8"/>
      <c r="K3413" s="8"/>
      <c r="L3413" s="8"/>
      <c r="M3413" s="8"/>
      <c r="N3413" s="8"/>
      <c r="O3413" s="8"/>
      <c r="P3413" s="8" t="s">
        <v>41</v>
      </c>
      <c r="Q3413" s="8"/>
      <c r="R3413" s="8"/>
      <c r="S3413" s="8" t="str">
        <f>VLOOKUP(A3413,[1]Sheet0!$C:$I,7,0)</f>
        <v>上海灿耀天昂智能科技有限公司</v>
      </c>
      <c r="T3413" s="8" t="str">
        <f>VLOOKUP(A3413,[1]Sheet0!$C:$M,11,0)</f>
        <v>上海市</v>
      </c>
      <c r="U3413" s="8" t="str">
        <f>VLOOKUP(A3413,[1]Sheet0!$C:$N,12,0)</f>
        <v>上海市</v>
      </c>
      <c r="V3413" s="8"/>
      <c r="W3413" s="8"/>
      <c r="X3413" s="8" t="str">
        <f>VLOOKUP(A3413,[1]Sheet0!$C:$L,10,0)</f>
        <v>15921137196</v>
      </c>
      <c r="Y3413" s="8" t="str">
        <f>VLOOKUP(A3413,[1]Sheet0!$C:$L,9,0)</f>
        <v>何难</v>
      </c>
      <c r="Z3413" s="8"/>
      <c r="AA3413" s="20" t="s">
        <v>42</v>
      </c>
      <c r="AB3413" s="8" t="s">
        <v>43</v>
      </c>
      <c r="AC3413" s="8"/>
      <c r="AD3413" s="8" t="s">
        <v>44</v>
      </c>
      <c r="AE3413" s="8"/>
      <c r="AF3413" s="8"/>
    </row>
    <row r="3414" ht="16.5" spans="1:32">
      <c r="A3414" s="7" t="s">
        <v>3437</v>
      </c>
      <c r="B3414" s="8" t="str">
        <f>VLOOKUP(A3414,学号下拉数据!A:F,2,0)</f>
        <v>吴慧</v>
      </c>
      <c r="C3414" s="8" t="str">
        <f>VLOOKUP(A3414,学号下拉数据!A:F,4,0)</f>
        <v>市场营销</v>
      </c>
      <c r="D3414" s="8" t="str">
        <f>VLOOKUP(A3414,学号下拉数据!A:F,5,0)</f>
        <v>530605</v>
      </c>
      <c r="E3414" s="8" t="s">
        <v>3122</v>
      </c>
      <c r="F3414" s="8" t="str">
        <f>VLOOKUP(A3414,学号下拉数据!A:F,3,0)</f>
        <v>19营销</v>
      </c>
      <c r="G3414" s="8" t="str">
        <f>VLOOKUP(A3414,学号下拉数据!A:F,6,0)</f>
        <v>三年</v>
      </c>
      <c r="H3414" s="9" t="s">
        <v>40</v>
      </c>
      <c r="I3414" s="8" t="str">
        <f>VLOOKUP(A3414,[1]Sheet0!$C:$J,8,0)</f>
        <v>销售</v>
      </c>
      <c r="J3414" s="8"/>
      <c r="K3414" s="8"/>
      <c r="L3414" s="8"/>
      <c r="M3414" s="8"/>
      <c r="N3414" s="8"/>
      <c r="O3414" s="8"/>
      <c r="P3414" s="8" t="s">
        <v>41</v>
      </c>
      <c r="Q3414" s="8"/>
      <c r="R3414" s="8"/>
      <c r="S3414" s="8" t="str">
        <f>VLOOKUP(A3414,[1]Sheet0!$C:$I,7,0)</f>
        <v>上海灿耀天昂智能科技有限公司</v>
      </c>
      <c r="T3414" s="8" t="str">
        <f>VLOOKUP(A3414,[1]Sheet0!$C:$M,11,0)</f>
        <v>上海市</v>
      </c>
      <c r="U3414" s="8" t="str">
        <f>VLOOKUP(A3414,[1]Sheet0!$C:$N,12,0)</f>
        <v>上海市</v>
      </c>
      <c r="V3414" s="8"/>
      <c r="W3414" s="8"/>
      <c r="X3414" s="8" t="str">
        <f>VLOOKUP(A3414,[1]Sheet0!$C:$L,10,0)</f>
        <v>18616797273</v>
      </c>
      <c r="Y3414" s="8" t="str">
        <f>VLOOKUP(A3414,[1]Sheet0!$C:$L,9,0)</f>
        <v>刘勇</v>
      </c>
      <c r="Z3414" s="8"/>
      <c r="AA3414" s="20" t="s">
        <v>42</v>
      </c>
      <c r="AB3414" s="8" t="s">
        <v>43</v>
      </c>
      <c r="AC3414" s="8"/>
      <c r="AD3414" s="8" t="s">
        <v>44</v>
      </c>
      <c r="AE3414" s="8"/>
      <c r="AF3414" s="8"/>
    </row>
    <row r="3415" ht="16.5" spans="1:32">
      <c r="A3415" s="7" t="s">
        <v>3438</v>
      </c>
      <c r="B3415" s="8" t="str">
        <f>VLOOKUP(A3415,学号下拉数据!A:F,2,0)</f>
        <v>罗茂杨</v>
      </c>
      <c r="C3415" s="8" t="str">
        <f>VLOOKUP(A3415,学号下拉数据!A:F,4,0)</f>
        <v>市场营销</v>
      </c>
      <c r="D3415" s="8" t="str">
        <f>VLOOKUP(A3415,学号下拉数据!A:F,5,0)</f>
        <v>530605</v>
      </c>
      <c r="E3415" s="8" t="s">
        <v>3122</v>
      </c>
      <c r="F3415" s="8" t="str">
        <f>VLOOKUP(A3415,学号下拉数据!A:F,3,0)</f>
        <v>19营销</v>
      </c>
      <c r="G3415" s="8" t="str">
        <f>VLOOKUP(A3415,学号下拉数据!A:F,6,0)</f>
        <v>三年</v>
      </c>
      <c r="H3415" s="9" t="s">
        <v>40</v>
      </c>
      <c r="I3415" s="8" t="str">
        <f>VLOOKUP(A3415,[1]Sheet0!$C:$J,8,0)</f>
        <v>销售助理</v>
      </c>
      <c r="J3415" s="8"/>
      <c r="K3415" s="8"/>
      <c r="L3415" s="8"/>
      <c r="M3415" s="8"/>
      <c r="N3415" s="8"/>
      <c r="O3415" s="8"/>
      <c r="P3415" s="8" t="s">
        <v>41</v>
      </c>
      <c r="Q3415" s="8"/>
      <c r="R3415" s="8"/>
      <c r="S3415" s="8" t="str">
        <f>VLOOKUP(A3415,[1]Sheet0!$C:$I,7,0)</f>
        <v>中国电信</v>
      </c>
      <c r="T3415" s="8" t="str">
        <f>VLOOKUP(A3415,[1]Sheet0!$C:$M,11,0)</f>
        <v>四川省</v>
      </c>
      <c r="U3415" s="8" t="str">
        <f>VLOOKUP(A3415,[1]Sheet0!$C:$N,12,0)</f>
        <v>攀枝花市</v>
      </c>
      <c r="V3415" s="8"/>
      <c r="W3415" s="8"/>
      <c r="X3415" s="8" t="str">
        <f>VLOOKUP(A3415,[1]Sheet0!$C:$L,10,0)</f>
        <v>18882094196</v>
      </c>
      <c r="Y3415" s="8" t="str">
        <f>VLOOKUP(A3415,[1]Sheet0!$C:$L,9,0)</f>
        <v>罗茂杨</v>
      </c>
      <c r="Z3415" s="8"/>
      <c r="AA3415" s="20" t="s">
        <v>42</v>
      </c>
      <c r="AB3415" s="8" t="s">
        <v>43</v>
      </c>
      <c r="AC3415" s="8"/>
      <c r="AD3415" s="8" t="s">
        <v>44</v>
      </c>
      <c r="AE3415" s="8"/>
      <c r="AF3415" s="8"/>
    </row>
    <row r="3416" ht="16.5" spans="1:32">
      <c r="A3416" s="13" t="s">
        <v>3439</v>
      </c>
      <c r="B3416" s="8" t="str">
        <f>VLOOKUP(A3416,学号下拉数据!A:F,2,0)</f>
        <v>陈万</v>
      </c>
      <c r="C3416" s="8" t="str">
        <f>VLOOKUP(A3416,学号下拉数据!A:F,4,0)</f>
        <v>市场营销</v>
      </c>
      <c r="D3416" s="8" t="str">
        <f>VLOOKUP(A3416,学号下拉数据!A:F,5,0)</f>
        <v>530605</v>
      </c>
      <c r="E3416" s="8" t="s">
        <v>3122</v>
      </c>
      <c r="F3416" s="8" t="str">
        <f>VLOOKUP(A3416,学号下拉数据!A:F,3,0)</f>
        <v>19营销</v>
      </c>
      <c r="G3416" s="8" t="str">
        <f>VLOOKUP(A3416,学号下拉数据!A:F,6,0)</f>
        <v>三年</v>
      </c>
      <c r="H3416" s="12"/>
      <c r="I3416" s="12"/>
      <c r="J3416" s="12"/>
      <c r="K3416" s="12"/>
      <c r="L3416" s="12"/>
      <c r="M3416" s="12"/>
      <c r="N3416" s="12"/>
      <c r="O3416" s="12"/>
      <c r="P3416" s="8" t="s">
        <v>41</v>
      </c>
      <c r="Q3416" s="12"/>
      <c r="R3416" s="12"/>
      <c r="S3416" s="8" t="str">
        <f>VLOOKUP(A3416,[3]Sheet1!$A:$K,10,0)</f>
        <v>上海灿耀天昂智能科技有限公司</v>
      </c>
      <c r="T3416" s="8" t="str">
        <f>VLOOKUP(A3416,[3]Sheet1!$A:$K,11,0)</f>
        <v>上海市浦东新区金桥镇五莲路1067号药昂阁</v>
      </c>
      <c r="U3416" s="12"/>
      <c r="V3416" s="12"/>
      <c r="W3416" s="12"/>
      <c r="X3416" s="12"/>
      <c r="Y3416" s="12"/>
      <c r="Z3416" s="12"/>
      <c r="AA3416" s="20" t="s">
        <v>42</v>
      </c>
      <c r="AB3416" s="8" t="s">
        <v>43</v>
      </c>
      <c r="AC3416" s="8"/>
      <c r="AD3416" s="8" t="s">
        <v>44</v>
      </c>
      <c r="AE3416" s="12"/>
      <c r="AF3416" s="12"/>
    </row>
    <row r="3417" ht="16.5" spans="1:32">
      <c r="A3417" s="7" t="s">
        <v>3440</v>
      </c>
      <c r="B3417" s="8" t="str">
        <f>VLOOKUP(A3417,学号下拉数据!A:F,2,0)</f>
        <v>李玉阳</v>
      </c>
      <c r="C3417" s="8" t="str">
        <f>VLOOKUP(A3417,学号下拉数据!A:F,4,0)</f>
        <v>旅游英语</v>
      </c>
      <c r="D3417" s="8" t="str">
        <f>VLOOKUP(A3417,学号下拉数据!A:F,5,0)</f>
        <v>570203</v>
      </c>
      <c r="E3417" s="8" t="s">
        <v>3441</v>
      </c>
      <c r="F3417" s="8" t="str">
        <f>VLOOKUP(A3417,学号下拉数据!A:F,3,0)</f>
        <v>19旅英1</v>
      </c>
      <c r="G3417" s="8" t="str">
        <f>VLOOKUP(A3417,学号下拉数据!A:F,6,0)</f>
        <v>三年</v>
      </c>
      <c r="H3417" s="9" t="s">
        <v>40</v>
      </c>
      <c r="I3417" s="8" t="str">
        <f>VLOOKUP(A3417,[1]Sheet0!$C:$J,8,0)</f>
        <v>营业员</v>
      </c>
      <c r="J3417" s="8"/>
      <c r="K3417" s="8"/>
      <c r="L3417" s="8"/>
      <c r="M3417" s="8"/>
      <c r="N3417" s="8"/>
      <c r="O3417" s="8"/>
      <c r="P3417" s="8" t="s">
        <v>41</v>
      </c>
      <c r="Q3417" s="8"/>
      <c r="R3417" s="8"/>
      <c r="S3417" s="8" t="str">
        <f>VLOOKUP(A3417,[1]Sheet0!$C:$I,7,0)</f>
        <v>成都豪士特管理有限公司</v>
      </c>
      <c r="T3417" s="8" t="str">
        <f>VLOOKUP(A3417,[1]Sheet0!$C:$M,11,0)</f>
        <v>四川省</v>
      </c>
      <c r="U3417" s="8" t="str">
        <f>VLOOKUP(A3417,[1]Sheet0!$C:$N,12,0)</f>
        <v>成都市</v>
      </c>
      <c r="V3417" s="8"/>
      <c r="W3417" s="8"/>
      <c r="X3417" s="8" t="str">
        <f>VLOOKUP(A3417,[1]Sheet0!$C:$L,10,0)</f>
        <v>18781069585</v>
      </c>
      <c r="Y3417" s="8" t="str">
        <f>VLOOKUP(A3417,[1]Sheet0!$C:$L,9,0)</f>
        <v>李玉阳</v>
      </c>
      <c r="Z3417" s="8"/>
      <c r="AA3417" s="20" t="s">
        <v>42</v>
      </c>
      <c r="AB3417" s="8" t="s">
        <v>43</v>
      </c>
      <c r="AC3417" s="8"/>
      <c r="AD3417" s="8" t="s">
        <v>44</v>
      </c>
      <c r="AE3417" s="8"/>
      <c r="AF3417" s="8"/>
    </row>
    <row r="3418" ht="16.5" spans="1:32">
      <c r="A3418" s="7" t="s">
        <v>3442</v>
      </c>
      <c r="B3418" s="8" t="str">
        <f>VLOOKUP(A3418,学号下拉数据!A:F,2,0)</f>
        <v>邹丽</v>
      </c>
      <c r="C3418" s="8" t="str">
        <f>VLOOKUP(A3418,学号下拉数据!A:F,4,0)</f>
        <v>旅游英语</v>
      </c>
      <c r="D3418" s="8" t="str">
        <f>VLOOKUP(A3418,学号下拉数据!A:F,5,0)</f>
        <v>570203</v>
      </c>
      <c r="E3418" s="8" t="s">
        <v>3441</v>
      </c>
      <c r="F3418" s="8" t="str">
        <f>VLOOKUP(A3418,学号下拉数据!A:F,3,0)</f>
        <v>19旅英1</v>
      </c>
      <c r="G3418" s="8" t="str">
        <f>VLOOKUP(A3418,学号下拉数据!A:F,6,0)</f>
        <v>三年</v>
      </c>
      <c r="H3418" s="9" t="s">
        <v>40</v>
      </c>
      <c r="I3418" s="8" t="str">
        <f>VLOOKUP(A3418,[1]Sheet0!$C:$J,8,0)</f>
        <v>实习生</v>
      </c>
      <c r="J3418" s="8"/>
      <c r="K3418" s="8"/>
      <c r="L3418" s="8"/>
      <c r="M3418" s="8"/>
      <c r="N3418" s="8"/>
      <c r="O3418" s="8"/>
      <c r="P3418" s="8" t="s">
        <v>41</v>
      </c>
      <c r="Q3418" s="8"/>
      <c r="R3418" s="8"/>
      <c r="S3418" s="8" t="str">
        <f>VLOOKUP(A3418,[1]Sheet0!$C:$I,7,0)</f>
        <v>北京中公教育科技有限公司遂宁分公司</v>
      </c>
      <c r="T3418" s="8" t="str">
        <f>VLOOKUP(A3418,[1]Sheet0!$C:$M,11,0)</f>
        <v>四川省</v>
      </c>
      <c r="U3418" s="8" t="str">
        <f>VLOOKUP(A3418,[1]Sheet0!$C:$N,12,0)</f>
        <v>遂宁市</v>
      </c>
      <c r="V3418" s="8"/>
      <c r="W3418" s="8"/>
      <c r="X3418" s="8" t="str">
        <f>VLOOKUP(A3418,[1]Sheet0!$C:$L,10,0)</f>
        <v>17311896541</v>
      </c>
      <c r="Y3418" s="8" t="str">
        <f>VLOOKUP(A3418,[1]Sheet0!$C:$L,9,0)</f>
        <v>曾予桸</v>
      </c>
      <c r="Z3418" s="8"/>
      <c r="AA3418" s="20" t="s">
        <v>42</v>
      </c>
      <c r="AB3418" s="8" t="s">
        <v>43</v>
      </c>
      <c r="AC3418" s="8"/>
      <c r="AD3418" s="8" t="s">
        <v>44</v>
      </c>
      <c r="AE3418" s="8"/>
      <c r="AF3418" s="8"/>
    </row>
    <row r="3419" ht="16.5" spans="1:32">
      <c r="A3419" s="7" t="s">
        <v>3443</v>
      </c>
      <c r="B3419" s="8" t="str">
        <f>VLOOKUP(A3419,学号下拉数据!A:F,2,0)</f>
        <v>贾蕊萍</v>
      </c>
      <c r="C3419" s="8" t="str">
        <f>VLOOKUP(A3419,学号下拉数据!A:F,4,0)</f>
        <v>旅游英语</v>
      </c>
      <c r="D3419" s="8" t="str">
        <f>VLOOKUP(A3419,学号下拉数据!A:F,5,0)</f>
        <v>570203</v>
      </c>
      <c r="E3419" s="8" t="s">
        <v>3441</v>
      </c>
      <c r="F3419" s="8" t="str">
        <f>VLOOKUP(A3419,学号下拉数据!A:F,3,0)</f>
        <v>19旅英1</v>
      </c>
      <c r="G3419" s="8" t="str">
        <f>VLOOKUP(A3419,学号下拉数据!A:F,6,0)</f>
        <v>三年</v>
      </c>
      <c r="H3419" s="9" t="s">
        <v>40</v>
      </c>
      <c r="I3419" s="8" t="str">
        <f>VLOOKUP(A3419,[1]Sheet0!$C:$J,8,0)</f>
        <v>实习生</v>
      </c>
      <c r="J3419" s="8"/>
      <c r="K3419" s="8"/>
      <c r="L3419" s="8"/>
      <c r="M3419" s="8"/>
      <c r="N3419" s="8"/>
      <c r="O3419" s="8"/>
      <c r="P3419" s="8" t="s">
        <v>41</v>
      </c>
      <c r="Q3419" s="8"/>
      <c r="R3419" s="8"/>
      <c r="S3419" s="8" t="str">
        <f>VLOOKUP(A3419,[1]Sheet0!$C:$I,7,0)</f>
        <v>北京中公教育科技有限公司遂宁分公司</v>
      </c>
      <c r="T3419" s="8" t="str">
        <f>VLOOKUP(A3419,[1]Sheet0!$C:$M,11,0)</f>
        <v>四川省</v>
      </c>
      <c r="U3419" s="8" t="str">
        <f>VLOOKUP(A3419,[1]Sheet0!$C:$N,12,0)</f>
        <v>遂宁市</v>
      </c>
      <c r="V3419" s="8"/>
      <c r="W3419" s="8"/>
      <c r="X3419" s="8" t="str">
        <f>VLOOKUP(A3419,[1]Sheet0!$C:$L,10,0)</f>
        <v>17311896541</v>
      </c>
      <c r="Y3419" s="8" t="str">
        <f>VLOOKUP(A3419,[1]Sheet0!$C:$L,9,0)</f>
        <v>曾予桸</v>
      </c>
      <c r="Z3419" s="8"/>
      <c r="AA3419" s="20" t="s">
        <v>42</v>
      </c>
      <c r="AB3419" s="8" t="s">
        <v>43</v>
      </c>
      <c r="AC3419" s="8"/>
      <c r="AD3419" s="8" t="s">
        <v>44</v>
      </c>
      <c r="AE3419" s="8"/>
      <c r="AF3419" s="8"/>
    </row>
    <row r="3420" ht="16.5" spans="1:32">
      <c r="A3420" s="7" t="s">
        <v>3444</v>
      </c>
      <c r="B3420" s="8" t="str">
        <f>VLOOKUP(A3420,学号下拉数据!A:F,2,0)</f>
        <v>张虹芳</v>
      </c>
      <c r="C3420" s="8" t="str">
        <f>VLOOKUP(A3420,学号下拉数据!A:F,4,0)</f>
        <v>旅游英语</v>
      </c>
      <c r="D3420" s="8" t="str">
        <f>VLOOKUP(A3420,学号下拉数据!A:F,5,0)</f>
        <v>570203</v>
      </c>
      <c r="E3420" s="8" t="s">
        <v>3441</v>
      </c>
      <c r="F3420" s="8" t="str">
        <f>VLOOKUP(A3420,学号下拉数据!A:F,3,0)</f>
        <v>19旅英1</v>
      </c>
      <c r="G3420" s="8" t="str">
        <f>VLOOKUP(A3420,学号下拉数据!A:F,6,0)</f>
        <v>三年</v>
      </c>
      <c r="H3420" s="9" t="s">
        <v>40</v>
      </c>
      <c r="I3420" s="8" t="str">
        <f>VLOOKUP(A3420,[1]Sheet0!$C:$J,8,0)</f>
        <v>人力专员实习生</v>
      </c>
      <c r="J3420" s="8"/>
      <c r="K3420" s="8"/>
      <c r="L3420" s="8"/>
      <c r="M3420" s="8"/>
      <c r="N3420" s="8"/>
      <c r="O3420" s="8"/>
      <c r="P3420" s="8" t="s">
        <v>41</v>
      </c>
      <c r="Q3420" s="8"/>
      <c r="R3420" s="8"/>
      <c r="S3420" s="8" t="str">
        <f>VLOOKUP(A3420,[1]Sheet0!$C:$I,7,0)</f>
        <v>北京中公教育科技有限公司遂宁分公司</v>
      </c>
      <c r="T3420" s="8" t="str">
        <f>VLOOKUP(A3420,[1]Sheet0!$C:$M,11,0)</f>
        <v>四川省</v>
      </c>
      <c r="U3420" s="8" t="str">
        <f>VLOOKUP(A3420,[1]Sheet0!$C:$N,12,0)</f>
        <v>遂宁市</v>
      </c>
      <c r="V3420" s="8"/>
      <c r="W3420" s="8"/>
      <c r="X3420" s="8" t="str">
        <f>VLOOKUP(A3420,[1]Sheet0!$C:$L,10,0)</f>
        <v>17311896541</v>
      </c>
      <c r="Y3420" s="8" t="str">
        <f>VLOOKUP(A3420,[1]Sheet0!$C:$L,9,0)</f>
        <v>曾予桸</v>
      </c>
      <c r="Z3420" s="8"/>
      <c r="AA3420" s="20" t="s">
        <v>42</v>
      </c>
      <c r="AB3420" s="8" t="s">
        <v>43</v>
      </c>
      <c r="AC3420" s="8"/>
      <c r="AD3420" s="8" t="s">
        <v>44</v>
      </c>
      <c r="AE3420" s="8"/>
      <c r="AF3420" s="8"/>
    </row>
    <row r="3421" ht="16.5" spans="1:32">
      <c r="A3421" s="7" t="s">
        <v>3445</v>
      </c>
      <c r="B3421" s="8" t="str">
        <f>VLOOKUP(A3421,学号下拉数据!A:F,2,0)</f>
        <v>李娇娇</v>
      </c>
      <c r="C3421" s="8" t="str">
        <f>VLOOKUP(A3421,学号下拉数据!A:F,4,0)</f>
        <v>旅游英语</v>
      </c>
      <c r="D3421" s="8" t="str">
        <f>VLOOKUP(A3421,学号下拉数据!A:F,5,0)</f>
        <v>570203</v>
      </c>
      <c r="E3421" s="8" t="s">
        <v>3441</v>
      </c>
      <c r="F3421" s="8" t="str">
        <f>VLOOKUP(A3421,学号下拉数据!A:F,3,0)</f>
        <v>19旅英1</v>
      </c>
      <c r="G3421" s="8" t="str">
        <f>VLOOKUP(A3421,学号下拉数据!A:F,6,0)</f>
        <v>三年</v>
      </c>
      <c r="H3421" s="9" t="s">
        <v>40</v>
      </c>
      <c r="I3421" s="8" t="str">
        <f>VLOOKUP(A3421,[1]Sheet0!$C:$J,8,0)</f>
        <v>实习生</v>
      </c>
      <c r="J3421" s="8"/>
      <c r="K3421" s="8"/>
      <c r="L3421" s="8"/>
      <c r="M3421" s="8"/>
      <c r="N3421" s="8"/>
      <c r="O3421" s="8"/>
      <c r="P3421" s="8" t="s">
        <v>41</v>
      </c>
      <c r="Q3421" s="8"/>
      <c r="R3421" s="8"/>
      <c r="S3421" s="8" t="str">
        <f>VLOOKUP(A3421,[1]Sheet0!$C:$I,7,0)</f>
        <v>北京中公教育科技有限公司遂宁分公司</v>
      </c>
      <c r="T3421" s="8" t="str">
        <f>VLOOKUP(A3421,[1]Sheet0!$C:$M,11,0)</f>
        <v>四川省</v>
      </c>
      <c r="U3421" s="8" t="str">
        <f>VLOOKUP(A3421,[1]Sheet0!$C:$N,12,0)</f>
        <v>遂宁市</v>
      </c>
      <c r="V3421" s="8"/>
      <c r="W3421" s="8"/>
      <c r="X3421" s="8" t="str">
        <f>VLOOKUP(A3421,[1]Sheet0!$C:$L,10,0)</f>
        <v>17311896541</v>
      </c>
      <c r="Y3421" s="8" t="str">
        <f>VLOOKUP(A3421,[1]Sheet0!$C:$L,9,0)</f>
        <v>曾予桸</v>
      </c>
      <c r="Z3421" s="8"/>
      <c r="AA3421" s="20" t="s">
        <v>42</v>
      </c>
      <c r="AB3421" s="8" t="s">
        <v>43</v>
      </c>
      <c r="AC3421" s="8"/>
      <c r="AD3421" s="8" t="s">
        <v>44</v>
      </c>
      <c r="AE3421" s="8"/>
      <c r="AF3421" s="8"/>
    </row>
    <row r="3422" ht="16.5" spans="1:32">
      <c r="A3422" s="7" t="s">
        <v>3446</v>
      </c>
      <c r="B3422" s="8" t="str">
        <f>VLOOKUP(A3422,学号下拉数据!A:F,2,0)</f>
        <v>屈泓光</v>
      </c>
      <c r="C3422" s="8" t="str">
        <f>VLOOKUP(A3422,学号下拉数据!A:F,4,0)</f>
        <v>旅游英语</v>
      </c>
      <c r="D3422" s="8" t="str">
        <f>VLOOKUP(A3422,学号下拉数据!A:F,5,0)</f>
        <v>570203</v>
      </c>
      <c r="E3422" s="8" t="s">
        <v>3441</v>
      </c>
      <c r="F3422" s="8" t="str">
        <f>VLOOKUP(A3422,学号下拉数据!A:F,3,0)</f>
        <v>19旅英1</v>
      </c>
      <c r="G3422" s="8" t="str">
        <f>VLOOKUP(A3422,学号下拉数据!A:F,6,0)</f>
        <v>三年</v>
      </c>
      <c r="H3422" s="9" t="s">
        <v>40</v>
      </c>
      <c r="I3422" s="8" t="str">
        <f>VLOOKUP(A3422,[1]Sheet0!$C:$J,8,0)</f>
        <v>实习生</v>
      </c>
      <c r="J3422" s="8"/>
      <c r="K3422" s="8"/>
      <c r="L3422" s="8"/>
      <c r="M3422" s="8"/>
      <c r="N3422" s="8"/>
      <c r="O3422" s="8"/>
      <c r="P3422" s="8" t="s">
        <v>41</v>
      </c>
      <c r="Q3422" s="8"/>
      <c r="R3422" s="8"/>
      <c r="S3422" s="8" t="str">
        <f>VLOOKUP(A3422,[1]Sheet0!$C:$I,7,0)</f>
        <v>北京中公教育科技有限公司遂宁分公司</v>
      </c>
      <c r="T3422" s="8" t="str">
        <f>VLOOKUP(A3422,[1]Sheet0!$C:$M,11,0)</f>
        <v>四川省</v>
      </c>
      <c r="U3422" s="8" t="str">
        <f>VLOOKUP(A3422,[1]Sheet0!$C:$N,12,0)</f>
        <v>遂宁市</v>
      </c>
      <c r="V3422" s="8"/>
      <c r="W3422" s="8"/>
      <c r="X3422" s="8" t="str">
        <f>VLOOKUP(A3422,[1]Sheet0!$C:$L,10,0)</f>
        <v>17311896541</v>
      </c>
      <c r="Y3422" s="8" t="str">
        <f>VLOOKUP(A3422,[1]Sheet0!$C:$L,9,0)</f>
        <v>曾予桸</v>
      </c>
      <c r="Z3422" s="8"/>
      <c r="AA3422" s="20" t="s">
        <v>42</v>
      </c>
      <c r="AB3422" s="8" t="s">
        <v>43</v>
      </c>
      <c r="AC3422" s="8"/>
      <c r="AD3422" s="8" t="s">
        <v>44</v>
      </c>
      <c r="AE3422" s="8"/>
      <c r="AF3422" s="8"/>
    </row>
    <row r="3423" ht="16.5" spans="1:32">
      <c r="A3423" s="7" t="s">
        <v>3447</v>
      </c>
      <c r="B3423" s="8" t="str">
        <f>VLOOKUP(A3423,学号下拉数据!A:F,2,0)</f>
        <v>张冬梅</v>
      </c>
      <c r="C3423" s="8" t="str">
        <f>VLOOKUP(A3423,学号下拉数据!A:F,4,0)</f>
        <v>旅游英语</v>
      </c>
      <c r="D3423" s="8" t="str">
        <f>VLOOKUP(A3423,学号下拉数据!A:F,5,0)</f>
        <v>570203</v>
      </c>
      <c r="E3423" s="8" t="s">
        <v>3441</v>
      </c>
      <c r="F3423" s="8" t="str">
        <f>VLOOKUP(A3423,学号下拉数据!A:F,3,0)</f>
        <v>19旅英1</v>
      </c>
      <c r="G3423" s="8" t="str">
        <f>VLOOKUP(A3423,学号下拉数据!A:F,6,0)</f>
        <v>三年</v>
      </c>
      <c r="H3423" s="9" t="s">
        <v>40</v>
      </c>
      <c r="I3423" s="8" t="str">
        <f>VLOOKUP(A3423,[1]Sheet0!$C:$J,8,0)</f>
        <v>实习生</v>
      </c>
      <c r="J3423" s="8"/>
      <c r="K3423" s="8"/>
      <c r="L3423" s="8"/>
      <c r="M3423" s="8"/>
      <c r="N3423" s="8"/>
      <c r="O3423" s="8"/>
      <c r="P3423" s="8" t="s">
        <v>41</v>
      </c>
      <c r="Q3423" s="8"/>
      <c r="R3423" s="8"/>
      <c r="S3423" s="8" t="str">
        <f>VLOOKUP(A3423,[1]Sheet0!$C:$I,7,0)</f>
        <v>北京中公教育科技有限公司遂宁分公司</v>
      </c>
      <c r="T3423" s="8" t="str">
        <f>VLOOKUP(A3423,[1]Sheet0!$C:$M,11,0)</f>
        <v>四川省</v>
      </c>
      <c r="U3423" s="8" t="str">
        <f>VLOOKUP(A3423,[1]Sheet0!$C:$N,12,0)</f>
        <v>遂宁市</v>
      </c>
      <c r="V3423" s="8"/>
      <c r="W3423" s="8"/>
      <c r="X3423" s="8" t="str">
        <f>VLOOKUP(A3423,[1]Sheet0!$C:$L,10,0)</f>
        <v>17311896541</v>
      </c>
      <c r="Y3423" s="8" t="str">
        <f>VLOOKUP(A3423,[1]Sheet0!$C:$L,9,0)</f>
        <v>曾予桸</v>
      </c>
      <c r="Z3423" s="8"/>
      <c r="AA3423" s="20" t="s">
        <v>42</v>
      </c>
      <c r="AB3423" s="8" t="s">
        <v>43</v>
      </c>
      <c r="AC3423" s="8"/>
      <c r="AD3423" s="8" t="s">
        <v>44</v>
      </c>
      <c r="AE3423" s="8"/>
      <c r="AF3423" s="8"/>
    </row>
    <row r="3424" ht="16.5" spans="1:32">
      <c r="A3424" s="7" t="s">
        <v>3448</v>
      </c>
      <c r="B3424" s="8" t="str">
        <f>VLOOKUP(A3424,学号下拉数据!A:F,2,0)</f>
        <v>刘倩</v>
      </c>
      <c r="C3424" s="8" t="str">
        <f>VLOOKUP(A3424,学号下拉数据!A:F,4,0)</f>
        <v>旅游英语</v>
      </c>
      <c r="D3424" s="8" t="str">
        <f>VLOOKUP(A3424,学号下拉数据!A:F,5,0)</f>
        <v>570203</v>
      </c>
      <c r="E3424" s="8" t="s">
        <v>3441</v>
      </c>
      <c r="F3424" s="8" t="str">
        <f>VLOOKUP(A3424,学号下拉数据!A:F,3,0)</f>
        <v>19旅英1</v>
      </c>
      <c r="G3424" s="8" t="str">
        <f>VLOOKUP(A3424,学号下拉数据!A:F,6,0)</f>
        <v>三年</v>
      </c>
      <c r="H3424" s="9" t="s">
        <v>40</v>
      </c>
      <c r="I3424" s="8" t="str">
        <f>VLOOKUP(A3424,[1]Sheet0!$C:$J,8,0)</f>
        <v>前台</v>
      </c>
      <c r="J3424" s="8"/>
      <c r="K3424" s="8"/>
      <c r="L3424" s="8"/>
      <c r="M3424" s="8"/>
      <c r="N3424" s="8"/>
      <c r="O3424" s="8"/>
      <c r="P3424" s="8" t="s">
        <v>41</v>
      </c>
      <c r="Q3424" s="8"/>
      <c r="R3424" s="8"/>
      <c r="S3424" s="8" t="str">
        <f>VLOOKUP(A3424,[1]Sheet0!$C:$I,7,0)</f>
        <v>成都焱小妹餐饮管理有限公司</v>
      </c>
      <c r="T3424" s="8" t="str">
        <f>VLOOKUP(A3424,[1]Sheet0!$C:$M,11,0)</f>
        <v>四川省</v>
      </c>
      <c r="U3424" s="8" t="str">
        <f>VLOOKUP(A3424,[1]Sheet0!$C:$N,12,0)</f>
        <v>成都市</v>
      </c>
      <c r="V3424" s="8"/>
      <c r="W3424" s="8"/>
      <c r="X3424" s="8" t="str">
        <f>VLOOKUP(A3424,[1]Sheet0!$C:$L,10,0)</f>
        <v>18780104608</v>
      </c>
      <c r="Y3424" s="8" t="str">
        <f>VLOOKUP(A3424,[1]Sheet0!$C:$L,9,0)</f>
        <v>吴强</v>
      </c>
      <c r="Z3424" s="8"/>
      <c r="AA3424" s="20" t="s">
        <v>42</v>
      </c>
      <c r="AB3424" s="8" t="s">
        <v>43</v>
      </c>
      <c r="AC3424" s="8"/>
      <c r="AD3424" s="8" t="s">
        <v>44</v>
      </c>
      <c r="AE3424" s="8"/>
      <c r="AF3424" s="8"/>
    </row>
    <row r="3425" ht="16.5" spans="1:32">
      <c r="A3425" s="7" t="s">
        <v>3449</v>
      </c>
      <c r="B3425" s="8" t="str">
        <f>VLOOKUP(A3425,学号下拉数据!A:F,2,0)</f>
        <v>刘丹</v>
      </c>
      <c r="C3425" s="8" t="str">
        <f>VLOOKUP(A3425,学号下拉数据!A:F,4,0)</f>
        <v>旅游英语</v>
      </c>
      <c r="D3425" s="8" t="str">
        <f>VLOOKUP(A3425,学号下拉数据!A:F,5,0)</f>
        <v>570203</v>
      </c>
      <c r="E3425" s="8" t="s">
        <v>3441</v>
      </c>
      <c r="F3425" s="8" t="str">
        <f>VLOOKUP(A3425,学号下拉数据!A:F,3,0)</f>
        <v>19旅英1</v>
      </c>
      <c r="G3425" s="8" t="str">
        <f>VLOOKUP(A3425,学号下拉数据!A:F,6,0)</f>
        <v>三年</v>
      </c>
      <c r="H3425" s="9" t="s">
        <v>40</v>
      </c>
      <c r="I3425" s="8" t="str">
        <f>VLOOKUP(A3425,[1]Sheet0!$C:$J,8,0)</f>
        <v>前台</v>
      </c>
      <c r="J3425" s="8"/>
      <c r="K3425" s="8"/>
      <c r="L3425" s="8"/>
      <c r="M3425" s="8"/>
      <c r="N3425" s="8"/>
      <c r="O3425" s="8"/>
      <c r="P3425" s="8" t="s">
        <v>41</v>
      </c>
      <c r="Q3425" s="8"/>
      <c r="R3425" s="8"/>
      <c r="S3425" s="8" t="str">
        <f>VLOOKUP(A3425,[1]Sheet0!$C:$I,7,0)</f>
        <v>四川瑶城鼎锐装饰设计有限公司</v>
      </c>
      <c r="T3425" s="8" t="str">
        <f>VLOOKUP(A3425,[1]Sheet0!$C:$M,11,0)</f>
        <v>四川省</v>
      </c>
      <c r="U3425" s="8" t="str">
        <f>VLOOKUP(A3425,[1]Sheet0!$C:$N,12,0)</f>
        <v>成都市</v>
      </c>
      <c r="V3425" s="8"/>
      <c r="W3425" s="8"/>
      <c r="X3425" s="8" t="str">
        <f>VLOOKUP(A3425,[1]Sheet0!$C:$L,10,0)</f>
        <v>13658086528</v>
      </c>
      <c r="Y3425" s="8" t="str">
        <f>VLOOKUP(A3425,[1]Sheet0!$C:$L,9,0)</f>
        <v>张先兵</v>
      </c>
      <c r="Z3425" s="8"/>
      <c r="AA3425" s="20" t="s">
        <v>42</v>
      </c>
      <c r="AB3425" s="8" t="s">
        <v>43</v>
      </c>
      <c r="AC3425" s="8"/>
      <c r="AD3425" s="8" t="s">
        <v>44</v>
      </c>
      <c r="AE3425" s="8"/>
      <c r="AF3425" s="8"/>
    </row>
    <row r="3426" ht="16.5" spans="1:32">
      <c r="A3426" s="7" t="s">
        <v>3450</v>
      </c>
      <c r="B3426" s="8" t="str">
        <f>VLOOKUP(A3426,学号下拉数据!A:F,2,0)</f>
        <v>李婷</v>
      </c>
      <c r="C3426" s="8" t="str">
        <f>VLOOKUP(A3426,学号下拉数据!A:F,4,0)</f>
        <v>旅游英语</v>
      </c>
      <c r="D3426" s="8" t="str">
        <f>VLOOKUP(A3426,学号下拉数据!A:F,5,0)</f>
        <v>570203</v>
      </c>
      <c r="E3426" s="8" t="s">
        <v>3441</v>
      </c>
      <c r="F3426" s="8" t="str">
        <f>VLOOKUP(A3426,学号下拉数据!A:F,3,0)</f>
        <v>19旅英1</v>
      </c>
      <c r="G3426" s="8" t="str">
        <f>VLOOKUP(A3426,学号下拉数据!A:F,6,0)</f>
        <v>三年</v>
      </c>
      <c r="H3426" s="9" t="s">
        <v>40</v>
      </c>
      <c r="I3426" s="8" t="str">
        <f>VLOOKUP(A3426,[1]Sheet0!$C:$J,8,0)</f>
        <v>后勤</v>
      </c>
      <c r="J3426" s="8"/>
      <c r="K3426" s="8"/>
      <c r="L3426" s="8"/>
      <c r="M3426" s="8"/>
      <c r="N3426" s="8"/>
      <c r="O3426" s="8"/>
      <c r="P3426" s="8" t="s">
        <v>41</v>
      </c>
      <c r="Q3426" s="8"/>
      <c r="R3426" s="8"/>
      <c r="S3426" s="8" t="str">
        <f>VLOOKUP(A3426,[1]Sheet0!$C:$I,7,0)</f>
        <v>难而正成都运业有限公司</v>
      </c>
      <c r="T3426" s="8" t="str">
        <f>VLOOKUP(A3426,[1]Sheet0!$C:$M,11,0)</f>
        <v>四川省</v>
      </c>
      <c r="U3426" s="8" t="str">
        <f>VLOOKUP(A3426,[1]Sheet0!$C:$N,12,0)</f>
        <v>成都市</v>
      </c>
      <c r="V3426" s="8"/>
      <c r="W3426" s="8"/>
      <c r="X3426" s="8" t="str">
        <f>VLOOKUP(A3426,[1]Sheet0!$C:$L,10,0)</f>
        <v>13540731086</v>
      </c>
      <c r="Y3426" s="8" t="str">
        <f>VLOOKUP(A3426,[1]Sheet0!$C:$L,9,0)</f>
        <v>姚正勇</v>
      </c>
      <c r="Z3426" s="8"/>
      <c r="AA3426" s="20" t="s">
        <v>42</v>
      </c>
      <c r="AB3426" s="8" t="s">
        <v>43</v>
      </c>
      <c r="AC3426" s="8"/>
      <c r="AD3426" s="8" t="s">
        <v>44</v>
      </c>
      <c r="AE3426" s="8"/>
      <c r="AF3426" s="8"/>
    </row>
    <row r="3427" ht="16.5" spans="1:32">
      <c r="A3427" s="7" t="s">
        <v>3451</v>
      </c>
      <c r="B3427" s="8" t="str">
        <f>VLOOKUP(A3427,学号下拉数据!A:F,2,0)</f>
        <v>毛洁</v>
      </c>
      <c r="C3427" s="8" t="str">
        <f>VLOOKUP(A3427,学号下拉数据!A:F,4,0)</f>
        <v>旅游英语</v>
      </c>
      <c r="D3427" s="8" t="str">
        <f>VLOOKUP(A3427,学号下拉数据!A:F,5,0)</f>
        <v>570203</v>
      </c>
      <c r="E3427" s="8" t="s">
        <v>3441</v>
      </c>
      <c r="F3427" s="8" t="str">
        <f>VLOOKUP(A3427,学号下拉数据!A:F,3,0)</f>
        <v>19旅英1</v>
      </c>
      <c r="G3427" s="8" t="str">
        <f>VLOOKUP(A3427,学号下拉数据!A:F,6,0)</f>
        <v>三年</v>
      </c>
      <c r="H3427" s="9" t="s">
        <v>40</v>
      </c>
      <c r="I3427" s="8" t="str">
        <f>VLOOKUP(A3427,[1]Sheet0!$C:$J,8,0)</f>
        <v>营地管家</v>
      </c>
      <c r="J3427" s="8"/>
      <c r="K3427" s="8"/>
      <c r="L3427" s="8"/>
      <c r="M3427" s="8"/>
      <c r="N3427" s="8"/>
      <c r="O3427" s="8"/>
      <c r="P3427" s="8" t="s">
        <v>41</v>
      </c>
      <c r="Q3427" s="8"/>
      <c r="R3427" s="8"/>
      <c r="S3427" s="8" t="str">
        <f>VLOOKUP(A3427,[1]Sheet0!$C:$I,7,0)</f>
        <v> 雅安牛背山星云营地酒店管理有限公司</v>
      </c>
      <c r="T3427" s="8" t="str">
        <f>VLOOKUP(A3427,[1]Sheet0!$C:$M,11,0)</f>
        <v>四川省</v>
      </c>
      <c r="U3427" s="8" t="str">
        <f>VLOOKUP(A3427,[1]Sheet0!$C:$N,12,0)</f>
        <v>雅安市</v>
      </c>
      <c r="V3427" s="8"/>
      <c r="W3427" s="8"/>
      <c r="X3427" s="8" t="str">
        <f>VLOOKUP(A3427,[1]Sheet0!$C:$L,10,0)</f>
        <v>13699053382</v>
      </c>
      <c r="Y3427" s="8" t="str">
        <f>VLOOKUP(A3427,[1]Sheet0!$C:$L,9,0)</f>
        <v>龚红建</v>
      </c>
      <c r="Z3427" s="8"/>
      <c r="AA3427" s="20" t="s">
        <v>42</v>
      </c>
      <c r="AB3427" s="8" t="s">
        <v>43</v>
      </c>
      <c r="AC3427" s="8"/>
      <c r="AD3427" s="8" t="s">
        <v>44</v>
      </c>
      <c r="AE3427" s="8"/>
      <c r="AF3427" s="8"/>
    </row>
    <row r="3428" ht="16.5" spans="1:32">
      <c r="A3428" s="7" t="s">
        <v>3452</v>
      </c>
      <c r="B3428" s="8" t="str">
        <f>VLOOKUP(A3428,学号下拉数据!A:F,2,0)</f>
        <v>曾会霖</v>
      </c>
      <c r="C3428" s="8" t="str">
        <f>VLOOKUP(A3428,学号下拉数据!A:F,4,0)</f>
        <v>旅游英语</v>
      </c>
      <c r="D3428" s="8" t="str">
        <f>VLOOKUP(A3428,学号下拉数据!A:F,5,0)</f>
        <v>570203</v>
      </c>
      <c r="E3428" s="8" t="s">
        <v>3441</v>
      </c>
      <c r="F3428" s="8" t="str">
        <f>VLOOKUP(A3428,学号下拉数据!A:F,3,0)</f>
        <v>19旅英1</v>
      </c>
      <c r="G3428" s="8" t="str">
        <f>VLOOKUP(A3428,学号下拉数据!A:F,6,0)</f>
        <v>三年</v>
      </c>
      <c r="H3428" s="9" t="s">
        <v>40</v>
      </c>
      <c r="I3428" s="8" t="str">
        <f>VLOOKUP(A3428,[1]Sheet0!$C:$J,8,0)</f>
        <v>前台</v>
      </c>
      <c r="J3428" s="8"/>
      <c r="K3428" s="8"/>
      <c r="L3428" s="8"/>
      <c r="M3428" s="8"/>
      <c r="N3428" s="8"/>
      <c r="O3428" s="8"/>
      <c r="P3428" s="8" t="s">
        <v>41</v>
      </c>
      <c r="Q3428" s="8"/>
      <c r="R3428" s="8"/>
      <c r="S3428" s="8" t="str">
        <f>VLOOKUP(A3428,[1]Sheet0!$C:$I,7,0)</f>
        <v>成都兮客印象酒店有限公司</v>
      </c>
      <c r="T3428" s="8" t="str">
        <f>VLOOKUP(A3428,[1]Sheet0!$C:$M,11,0)</f>
        <v>四川省</v>
      </c>
      <c r="U3428" s="8" t="str">
        <f>VLOOKUP(A3428,[1]Sheet0!$C:$N,12,0)</f>
        <v>成都市</v>
      </c>
      <c r="V3428" s="8"/>
      <c r="W3428" s="8"/>
      <c r="X3428" s="8" t="str">
        <f>VLOOKUP(A3428,[1]Sheet0!$C:$L,10,0)</f>
        <v>15756366445</v>
      </c>
      <c r="Y3428" s="8" t="str">
        <f>VLOOKUP(A3428,[1]Sheet0!$C:$L,9,0)</f>
        <v>赵成</v>
      </c>
      <c r="Z3428" s="8"/>
      <c r="AA3428" s="20" t="s">
        <v>42</v>
      </c>
      <c r="AB3428" s="8" t="s">
        <v>43</v>
      </c>
      <c r="AC3428" s="8"/>
      <c r="AD3428" s="8" t="s">
        <v>44</v>
      </c>
      <c r="AE3428" s="8"/>
      <c r="AF3428" s="8"/>
    </row>
    <row r="3429" ht="16.5" spans="1:32">
      <c r="A3429" s="7" t="s">
        <v>3453</v>
      </c>
      <c r="B3429" s="8" t="str">
        <f>VLOOKUP(A3429,学号下拉数据!A:F,2,0)</f>
        <v>张金艳</v>
      </c>
      <c r="C3429" s="8" t="str">
        <f>VLOOKUP(A3429,学号下拉数据!A:F,4,0)</f>
        <v>旅游英语</v>
      </c>
      <c r="D3429" s="8" t="str">
        <f>VLOOKUP(A3429,学号下拉数据!A:F,5,0)</f>
        <v>570203</v>
      </c>
      <c r="E3429" s="8" t="s">
        <v>3441</v>
      </c>
      <c r="F3429" s="8" t="str">
        <f>VLOOKUP(A3429,学号下拉数据!A:F,3,0)</f>
        <v>19旅英1</v>
      </c>
      <c r="G3429" s="8" t="str">
        <f>VLOOKUP(A3429,学号下拉数据!A:F,6,0)</f>
        <v>三年</v>
      </c>
      <c r="H3429" s="9" t="s">
        <v>40</v>
      </c>
      <c r="I3429" s="8" t="str">
        <f>VLOOKUP(A3429,[1]Sheet0!$C:$J,8,0)</f>
        <v>服务员</v>
      </c>
      <c r="J3429" s="8"/>
      <c r="K3429" s="8"/>
      <c r="L3429" s="8"/>
      <c r="M3429" s="8"/>
      <c r="N3429" s="8"/>
      <c r="O3429" s="8"/>
      <c r="P3429" s="8" t="s">
        <v>41</v>
      </c>
      <c r="Q3429" s="8"/>
      <c r="R3429" s="8"/>
      <c r="S3429" s="8" t="str">
        <f>VLOOKUP(A3429,[1]Sheet0!$C:$I,7,0)</f>
        <v>德昌茨达客运餐馆</v>
      </c>
      <c r="T3429" s="8" t="str">
        <f>VLOOKUP(A3429,[1]Sheet0!$C:$M,11,0)</f>
        <v>四川省</v>
      </c>
      <c r="U3429" s="8" t="str">
        <f>VLOOKUP(A3429,[1]Sheet0!$C:$N,12,0)</f>
        <v>凉山彝族自治州</v>
      </c>
      <c r="V3429" s="8"/>
      <c r="W3429" s="8"/>
      <c r="X3429" s="8" t="str">
        <f>VLOOKUP(A3429,[1]Sheet0!$C:$L,10,0)</f>
        <v>15881533989</v>
      </c>
      <c r="Y3429" s="8" t="str">
        <f>VLOOKUP(A3429,[1]Sheet0!$C:$L,9,0)</f>
        <v>蒲兴琼</v>
      </c>
      <c r="Z3429" s="8"/>
      <c r="AA3429" s="20" t="s">
        <v>42</v>
      </c>
      <c r="AB3429" s="8" t="s">
        <v>43</v>
      </c>
      <c r="AC3429" s="8"/>
      <c r="AD3429" s="8" t="s">
        <v>44</v>
      </c>
      <c r="AE3429" s="8"/>
      <c r="AF3429" s="8"/>
    </row>
    <row r="3430" ht="16.5" spans="1:32">
      <c r="A3430" s="13" t="s">
        <v>3454</v>
      </c>
      <c r="B3430" s="8" t="str">
        <f>VLOOKUP(A3430,学号下拉数据!A:F,2,0)</f>
        <v>唐豪</v>
      </c>
      <c r="C3430" s="8" t="str">
        <f>VLOOKUP(A3430,学号下拉数据!A:F,4,0)</f>
        <v>旅游英语</v>
      </c>
      <c r="D3430" s="8" t="str">
        <f>VLOOKUP(A3430,学号下拉数据!A:F,5,0)</f>
        <v>570203</v>
      </c>
      <c r="E3430" s="8" t="s">
        <v>3441</v>
      </c>
      <c r="F3430" s="8" t="str">
        <f>VLOOKUP(A3430,学号下拉数据!A:F,3,0)</f>
        <v>19旅英1</v>
      </c>
      <c r="G3430" s="8" t="str">
        <f>VLOOKUP(A3430,学号下拉数据!A:F,6,0)</f>
        <v>三年</v>
      </c>
      <c r="H3430" s="12"/>
      <c r="I3430" s="12"/>
      <c r="J3430" s="12"/>
      <c r="K3430" s="12"/>
      <c r="L3430" s="12"/>
      <c r="M3430" s="12"/>
      <c r="N3430" s="12"/>
      <c r="O3430" s="12"/>
      <c r="P3430" s="8" t="s">
        <v>41</v>
      </c>
      <c r="Q3430" s="12"/>
      <c r="R3430" s="12"/>
      <c r="S3430" s="8" t="e">
        <f>VLOOKUP(A3430,[3]Sheet1!$A:$K,10,0)</f>
        <v>#N/A</v>
      </c>
      <c r="T3430" s="8" t="e">
        <f>VLOOKUP(A3430,[3]Sheet1!$A:$K,11,0)</f>
        <v>#N/A</v>
      </c>
      <c r="U3430" s="12"/>
      <c r="V3430" s="12"/>
      <c r="W3430" s="12"/>
      <c r="X3430" s="12"/>
      <c r="Y3430" s="12"/>
      <c r="Z3430" s="12"/>
      <c r="AA3430" s="20" t="s">
        <v>42</v>
      </c>
      <c r="AB3430" s="8" t="s">
        <v>43</v>
      </c>
      <c r="AC3430" s="8"/>
      <c r="AD3430" s="8" t="s">
        <v>44</v>
      </c>
      <c r="AE3430" s="12"/>
      <c r="AF3430" s="12"/>
    </row>
    <row r="3431" ht="16.5" spans="1:32">
      <c r="A3431" s="13" t="s">
        <v>3455</v>
      </c>
      <c r="B3431" s="8" t="str">
        <f>VLOOKUP(A3431,学号下拉数据!A:F,2,0)</f>
        <v>李尚雪</v>
      </c>
      <c r="C3431" s="8" t="str">
        <f>VLOOKUP(A3431,学号下拉数据!A:F,4,0)</f>
        <v>旅游英语</v>
      </c>
      <c r="D3431" s="8" t="str">
        <f>VLOOKUP(A3431,学号下拉数据!A:F,5,0)</f>
        <v>570203</v>
      </c>
      <c r="E3431" s="8" t="s">
        <v>3441</v>
      </c>
      <c r="F3431" s="8" t="str">
        <f>VLOOKUP(A3431,学号下拉数据!A:F,3,0)</f>
        <v>19旅英1</v>
      </c>
      <c r="G3431" s="8" t="str">
        <f>VLOOKUP(A3431,学号下拉数据!A:F,6,0)</f>
        <v>三年</v>
      </c>
      <c r="H3431" s="12"/>
      <c r="I3431" s="12"/>
      <c r="J3431" s="12"/>
      <c r="K3431" s="12"/>
      <c r="L3431" s="12"/>
      <c r="M3431" s="12"/>
      <c r="N3431" s="12"/>
      <c r="O3431" s="12"/>
      <c r="P3431" s="8" t="s">
        <v>41</v>
      </c>
      <c r="Q3431" s="12"/>
      <c r="R3431" s="12"/>
      <c r="S3431" s="8" t="str">
        <f>VLOOKUP(A3431,[3]Sheet1!$A:$K,10,0)</f>
        <v>成都豪士特</v>
      </c>
      <c r="T3431" s="8" t="str">
        <f>VLOOKUP(A3431,[3]Sheet1!$A:$K,11,0)</f>
        <v>成都双流区</v>
      </c>
      <c r="U3431" s="12"/>
      <c r="V3431" s="12"/>
      <c r="W3431" s="12"/>
      <c r="X3431" s="12"/>
      <c r="Y3431" s="12"/>
      <c r="Z3431" s="12"/>
      <c r="AA3431" s="20" t="s">
        <v>42</v>
      </c>
      <c r="AB3431" s="8" t="s">
        <v>43</v>
      </c>
      <c r="AC3431" s="8"/>
      <c r="AD3431" s="8" t="s">
        <v>44</v>
      </c>
      <c r="AE3431" s="12"/>
      <c r="AF3431" s="12"/>
    </row>
    <row r="3432" ht="16.5" spans="1:32">
      <c r="A3432" s="13" t="s">
        <v>3456</v>
      </c>
      <c r="B3432" s="8" t="str">
        <f>VLOOKUP(A3432,学号下拉数据!A:F,2,0)</f>
        <v>彭婉儿</v>
      </c>
      <c r="C3432" s="8" t="str">
        <f>VLOOKUP(A3432,学号下拉数据!A:F,4,0)</f>
        <v>旅游英语</v>
      </c>
      <c r="D3432" s="8" t="str">
        <f>VLOOKUP(A3432,学号下拉数据!A:F,5,0)</f>
        <v>570203</v>
      </c>
      <c r="E3432" s="8" t="s">
        <v>3441</v>
      </c>
      <c r="F3432" s="8" t="str">
        <f>VLOOKUP(A3432,学号下拉数据!A:F,3,0)</f>
        <v>19旅英1</v>
      </c>
      <c r="G3432" s="8" t="str">
        <f>VLOOKUP(A3432,学号下拉数据!A:F,6,0)</f>
        <v>三年</v>
      </c>
      <c r="H3432" s="12"/>
      <c r="I3432" s="12"/>
      <c r="J3432" s="12"/>
      <c r="K3432" s="12"/>
      <c r="L3432" s="12"/>
      <c r="M3432" s="12"/>
      <c r="N3432" s="12"/>
      <c r="O3432" s="12"/>
      <c r="P3432" s="8" t="s">
        <v>41</v>
      </c>
      <c r="Q3432" s="12"/>
      <c r="R3432" s="12"/>
      <c r="S3432" s="8" t="str">
        <f>VLOOKUP(A3432,[3]Sheet1!$A:$K,10,0)</f>
        <v>保利木业</v>
      </c>
      <c r="T3432" s="8" t="str">
        <f>VLOOKUP(A3432,[3]Sheet1!$A:$K,11,0)</f>
        <v>广东省东莞市</v>
      </c>
      <c r="U3432" s="12"/>
      <c r="V3432" s="12"/>
      <c r="W3432" s="12"/>
      <c r="X3432" s="12"/>
      <c r="Y3432" s="12"/>
      <c r="Z3432" s="12"/>
      <c r="AA3432" s="20" t="s">
        <v>42</v>
      </c>
      <c r="AB3432" s="8" t="s">
        <v>43</v>
      </c>
      <c r="AC3432" s="8"/>
      <c r="AD3432" s="8" t="s">
        <v>44</v>
      </c>
      <c r="AE3432" s="12"/>
      <c r="AF3432" s="12"/>
    </row>
    <row r="3433" ht="16.5" spans="1:32">
      <c r="A3433" s="13" t="s">
        <v>3457</v>
      </c>
      <c r="B3433" s="8" t="str">
        <f>VLOOKUP(A3433,学号下拉数据!A:F,2,0)</f>
        <v>杨丽娟</v>
      </c>
      <c r="C3433" s="8" t="str">
        <f>VLOOKUP(A3433,学号下拉数据!A:F,4,0)</f>
        <v>旅游英语</v>
      </c>
      <c r="D3433" s="8" t="str">
        <f>VLOOKUP(A3433,学号下拉数据!A:F,5,0)</f>
        <v>570203</v>
      </c>
      <c r="E3433" s="8" t="s">
        <v>3441</v>
      </c>
      <c r="F3433" s="8" t="str">
        <f>VLOOKUP(A3433,学号下拉数据!A:F,3,0)</f>
        <v>19旅英1</v>
      </c>
      <c r="G3433" s="8" t="str">
        <f>VLOOKUP(A3433,学号下拉数据!A:F,6,0)</f>
        <v>三年</v>
      </c>
      <c r="H3433" s="12"/>
      <c r="I3433" s="12"/>
      <c r="J3433" s="12"/>
      <c r="K3433" s="12"/>
      <c r="L3433" s="12"/>
      <c r="M3433" s="12"/>
      <c r="N3433" s="12"/>
      <c r="O3433" s="12"/>
      <c r="P3433" s="8" t="s">
        <v>41</v>
      </c>
      <c r="Q3433" s="12"/>
      <c r="R3433" s="12"/>
      <c r="S3433" s="8" t="str">
        <f>VLOOKUP(A3433,[3]Sheet1!$A:$K,10,0)</f>
        <v>猫头鹰教育</v>
      </c>
      <c r="T3433" s="8" t="str">
        <f>VLOOKUP(A3433,[3]Sheet1!$A:$K,11,0)</f>
        <v>四川省乐山市峨眉山市</v>
      </c>
      <c r="U3433" s="12"/>
      <c r="V3433" s="12"/>
      <c r="W3433" s="12"/>
      <c r="X3433" s="12"/>
      <c r="Y3433" s="12"/>
      <c r="Z3433" s="12"/>
      <c r="AA3433" s="20" t="s">
        <v>42</v>
      </c>
      <c r="AB3433" s="8" t="s">
        <v>43</v>
      </c>
      <c r="AC3433" s="8"/>
      <c r="AD3433" s="8" t="s">
        <v>44</v>
      </c>
      <c r="AE3433" s="12"/>
      <c r="AF3433" s="12"/>
    </row>
    <row r="3434" ht="16.5" spans="1:32">
      <c r="A3434" s="13" t="s">
        <v>3458</v>
      </c>
      <c r="B3434" s="8" t="str">
        <f>VLOOKUP(A3434,学号下拉数据!A:F,2,0)</f>
        <v>胡蝶</v>
      </c>
      <c r="C3434" s="8" t="str">
        <f>VLOOKUP(A3434,学号下拉数据!A:F,4,0)</f>
        <v>旅游英语</v>
      </c>
      <c r="D3434" s="8" t="str">
        <f>VLOOKUP(A3434,学号下拉数据!A:F,5,0)</f>
        <v>570203</v>
      </c>
      <c r="E3434" s="8" t="s">
        <v>3441</v>
      </c>
      <c r="F3434" s="8" t="str">
        <f>VLOOKUP(A3434,学号下拉数据!A:F,3,0)</f>
        <v>19旅英1</v>
      </c>
      <c r="G3434" s="8" t="str">
        <f>VLOOKUP(A3434,学号下拉数据!A:F,6,0)</f>
        <v>三年</v>
      </c>
      <c r="H3434" s="12"/>
      <c r="I3434" s="12"/>
      <c r="J3434" s="12"/>
      <c r="K3434" s="12"/>
      <c r="L3434" s="12"/>
      <c r="M3434" s="12"/>
      <c r="N3434" s="12"/>
      <c r="O3434" s="12"/>
      <c r="P3434" s="8" t="s">
        <v>41</v>
      </c>
      <c r="Q3434" s="12"/>
      <c r="R3434" s="12"/>
      <c r="S3434" s="8" t="str">
        <f>VLOOKUP(A3434,[3]Sheet1!$A:$K,10,0)</f>
        <v>上海仙茶美茶叶有限公司</v>
      </c>
      <c r="T3434" s="8" t="str">
        <f>VLOOKUP(A3434,[3]Sheet1!$A:$K,11,0)</f>
        <v>浙江省杭州市上城区</v>
      </c>
      <c r="U3434" s="12"/>
      <c r="V3434" s="12"/>
      <c r="W3434" s="12"/>
      <c r="X3434" s="12"/>
      <c r="Y3434" s="12"/>
      <c r="Z3434" s="12"/>
      <c r="AA3434" s="20" t="s">
        <v>42</v>
      </c>
      <c r="AB3434" s="8" t="s">
        <v>43</v>
      </c>
      <c r="AC3434" s="8"/>
      <c r="AD3434" s="8" t="s">
        <v>44</v>
      </c>
      <c r="AE3434" s="12"/>
      <c r="AF3434" s="12"/>
    </row>
    <row r="3435" ht="16.5" spans="1:32">
      <c r="A3435" s="13" t="s">
        <v>3459</v>
      </c>
      <c r="B3435" s="8" t="str">
        <f>VLOOKUP(A3435,学号下拉数据!A:F,2,0)</f>
        <v>李凤</v>
      </c>
      <c r="C3435" s="8" t="str">
        <f>VLOOKUP(A3435,学号下拉数据!A:F,4,0)</f>
        <v>旅游英语</v>
      </c>
      <c r="D3435" s="8" t="str">
        <f>VLOOKUP(A3435,学号下拉数据!A:F,5,0)</f>
        <v>570203</v>
      </c>
      <c r="E3435" s="8" t="s">
        <v>3441</v>
      </c>
      <c r="F3435" s="8" t="str">
        <f>VLOOKUP(A3435,学号下拉数据!A:F,3,0)</f>
        <v>19旅英1</v>
      </c>
      <c r="G3435" s="8" t="str">
        <f>VLOOKUP(A3435,学号下拉数据!A:F,6,0)</f>
        <v>三年</v>
      </c>
      <c r="H3435" s="12"/>
      <c r="I3435" s="12"/>
      <c r="J3435" s="12"/>
      <c r="K3435" s="12"/>
      <c r="L3435" s="12"/>
      <c r="M3435" s="12"/>
      <c r="N3435" s="12"/>
      <c r="O3435" s="12"/>
      <c r="P3435" s="8" t="s">
        <v>41</v>
      </c>
      <c r="Q3435" s="12"/>
      <c r="R3435" s="12"/>
      <c r="S3435" s="8" t="str">
        <f>VLOOKUP(A3435,[3]Sheet1!$A:$K,10,0)</f>
        <v>成都昌隆领航出行科技有限公司</v>
      </c>
      <c r="T3435" s="8" t="str">
        <f>VLOOKUP(A3435,[3]Sheet1!$A:$K,11,0)</f>
        <v>四川省成都市</v>
      </c>
      <c r="U3435" s="12"/>
      <c r="V3435" s="12"/>
      <c r="W3435" s="12"/>
      <c r="X3435" s="12"/>
      <c r="Y3435" s="12"/>
      <c r="Z3435" s="12"/>
      <c r="AA3435" s="20" t="s">
        <v>42</v>
      </c>
      <c r="AB3435" s="8" t="s">
        <v>43</v>
      </c>
      <c r="AC3435" s="8"/>
      <c r="AD3435" s="8" t="s">
        <v>44</v>
      </c>
      <c r="AE3435" s="12"/>
      <c r="AF3435" s="12"/>
    </row>
    <row r="3436" ht="16.5" spans="1:32">
      <c r="A3436" s="13" t="s">
        <v>3460</v>
      </c>
      <c r="B3436" s="8" t="str">
        <f>VLOOKUP(A3436,学号下拉数据!A:F,2,0)</f>
        <v>刘洋</v>
      </c>
      <c r="C3436" s="8" t="str">
        <f>VLOOKUP(A3436,学号下拉数据!A:F,4,0)</f>
        <v>旅游英语</v>
      </c>
      <c r="D3436" s="8" t="str">
        <f>VLOOKUP(A3436,学号下拉数据!A:F,5,0)</f>
        <v>570203</v>
      </c>
      <c r="E3436" s="8" t="s">
        <v>3441</v>
      </c>
      <c r="F3436" s="8" t="str">
        <f>VLOOKUP(A3436,学号下拉数据!A:F,3,0)</f>
        <v>19旅英1</v>
      </c>
      <c r="G3436" s="8" t="str">
        <f>VLOOKUP(A3436,学号下拉数据!A:F,6,0)</f>
        <v>三年</v>
      </c>
      <c r="H3436" s="12"/>
      <c r="I3436" s="12"/>
      <c r="J3436" s="12"/>
      <c r="K3436" s="12"/>
      <c r="L3436" s="12"/>
      <c r="M3436" s="12"/>
      <c r="N3436" s="12"/>
      <c r="O3436" s="12"/>
      <c r="P3436" s="8" t="s">
        <v>41</v>
      </c>
      <c r="Q3436" s="12"/>
      <c r="R3436" s="12"/>
      <c r="S3436" s="8" t="str">
        <f>VLOOKUP(A3436,[3]Sheet1!$A:$K,10,0)</f>
        <v>成都宇薇餐饮管理有限公司</v>
      </c>
      <c r="T3436" s="8" t="str">
        <f>VLOOKUP(A3436,[3]Sheet1!$A:$K,11,0)</f>
        <v>四川省成都市</v>
      </c>
      <c r="U3436" s="12"/>
      <c r="V3436" s="12"/>
      <c r="W3436" s="12"/>
      <c r="X3436" s="12"/>
      <c r="Y3436" s="12"/>
      <c r="Z3436" s="12"/>
      <c r="AA3436" s="20" t="s">
        <v>42</v>
      </c>
      <c r="AB3436" s="8" t="s">
        <v>43</v>
      </c>
      <c r="AC3436" s="8"/>
      <c r="AD3436" s="8" t="s">
        <v>44</v>
      </c>
      <c r="AE3436" s="12"/>
      <c r="AF3436" s="12"/>
    </row>
    <row r="3437" ht="16.5" spans="1:32">
      <c r="A3437" s="13" t="s">
        <v>3461</v>
      </c>
      <c r="B3437" s="8" t="str">
        <f>VLOOKUP(A3437,学号下拉数据!A:F,2,0)</f>
        <v>彭仕佳</v>
      </c>
      <c r="C3437" s="8" t="str">
        <f>VLOOKUP(A3437,学号下拉数据!A:F,4,0)</f>
        <v>旅游英语</v>
      </c>
      <c r="D3437" s="8" t="str">
        <f>VLOOKUP(A3437,学号下拉数据!A:F,5,0)</f>
        <v>570203</v>
      </c>
      <c r="E3437" s="8" t="s">
        <v>3441</v>
      </c>
      <c r="F3437" s="8" t="str">
        <f>VLOOKUP(A3437,学号下拉数据!A:F,3,0)</f>
        <v>19旅英1</v>
      </c>
      <c r="G3437" s="8" t="str">
        <f>VLOOKUP(A3437,学号下拉数据!A:F,6,0)</f>
        <v>三年</v>
      </c>
      <c r="H3437" s="12"/>
      <c r="I3437" s="12"/>
      <c r="J3437" s="12"/>
      <c r="K3437" s="12"/>
      <c r="L3437" s="12"/>
      <c r="M3437" s="12"/>
      <c r="N3437" s="12"/>
      <c r="O3437" s="12"/>
      <c r="P3437" s="8" t="s">
        <v>41</v>
      </c>
      <c r="Q3437" s="12"/>
      <c r="R3437" s="12"/>
      <c r="S3437" s="8" t="str">
        <f>VLOOKUP(A3437,[3]Sheet1!$A:$K,10,0)</f>
        <v>星豪鸿微奢酒店</v>
      </c>
      <c r="T3437" s="8" t="str">
        <f>VLOOKUP(A3437,[3]Sheet1!$A:$K,11,0)</f>
        <v>重庆市</v>
      </c>
      <c r="U3437" s="12"/>
      <c r="V3437" s="12"/>
      <c r="W3437" s="12"/>
      <c r="X3437" s="12"/>
      <c r="Y3437" s="12"/>
      <c r="Z3437" s="12"/>
      <c r="AA3437" s="20" t="s">
        <v>42</v>
      </c>
      <c r="AB3437" s="8" t="s">
        <v>43</v>
      </c>
      <c r="AC3437" s="8"/>
      <c r="AD3437" s="8" t="s">
        <v>44</v>
      </c>
      <c r="AE3437" s="12"/>
      <c r="AF3437" s="12"/>
    </row>
    <row r="3438" ht="16.5" spans="1:32">
      <c r="A3438" s="13" t="s">
        <v>3462</v>
      </c>
      <c r="B3438" s="8" t="str">
        <f>VLOOKUP(A3438,学号下拉数据!A:F,2,0)</f>
        <v>王秀玲</v>
      </c>
      <c r="C3438" s="8" t="str">
        <f>VLOOKUP(A3438,学号下拉数据!A:F,4,0)</f>
        <v>旅游英语</v>
      </c>
      <c r="D3438" s="8" t="str">
        <f>VLOOKUP(A3438,学号下拉数据!A:F,5,0)</f>
        <v>570203</v>
      </c>
      <c r="E3438" s="8" t="s">
        <v>3441</v>
      </c>
      <c r="F3438" s="8" t="str">
        <f>VLOOKUP(A3438,学号下拉数据!A:F,3,0)</f>
        <v>19旅英1</v>
      </c>
      <c r="G3438" s="8" t="str">
        <f>VLOOKUP(A3438,学号下拉数据!A:F,6,0)</f>
        <v>三年</v>
      </c>
      <c r="H3438" s="12"/>
      <c r="I3438" s="12"/>
      <c r="J3438" s="12"/>
      <c r="K3438" s="12"/>
      <c r="L3438" s="12"/>
      <c r="M3438" s="12"/>
      <c r="N3438" s="12"/>
      <c r="O3438" s="12"/>
      <c r="P3438" s="8" t="s">
        <v>41</v>
      </c>
      <c r="Q3438" s="12"/>
      <c r="R3438" s="12"/>
      <c r="S3438" s="8" t="str">
        <f>VLOOKUP(A3438,[3]Sheet1!$A:$K,10,0)</f>
        <v>
壹路通道路救援服务有限责任公司</v>
      </c>
      <c r="T3438" s="8" t="str">
        <f>VLOOKUP(A3438,[3]Sheet1!$A:$K,11,0)</f>
        <v>四川省阆中市</v>
      </c>
      <c r="U3438" s="12"/>
      <c r="V3438" s="12"/>
      <c r="W3438" s="12"/>
      <c r="X3438" s="12"/>
      <c r="Y3438" s="12"/>
      <c r="Z3438" s="12"/>
      <c r="AA3438" s="20" t="s">
        <v>42</v>
      </c>
      <c r="AB3438" s="8" t="s">
        <v>43</v>
      </c>
      <c r="AC3438" s="8"/>
      <c r="AD3438" s="8" t="s">
        <v>44</v>
      </c>
      <c r="AE3438" s="12"/>
      <c r="AF3438" s="12"/>
    </row>
    <row r="3439" ht="16.5" spans="1:32">
      <c r="A3439" s="13" t="s">
        <v>3463</v>
      </c>
      <c r="B3439" s="8" t="str">
        <f>VLOOKUP(A3439,学号下拉数据!A:F,2,0)</f>
        <v>董欣雨</v>
      </c>
      <c r="C3439" s="8" t="str">
        <f>VLOOKUP(A3439,学号下拉数据!A:F,4,0)</f>
        <v>旅游英语</v>
      </c>
      <c r="D3439" s="8" t="str">
        <f>VLOOKUP(A3439,学号下拉数据!A:F,5,0)</f>
        <v>570203</v>
      </c>
      <c r="E3439" s="8" t="s">
        <v>3441</v>
      </c>
      <c r="F3439" s="8" t="str">
        <f>VLOOKUP(A3439,学号下拉数据!A:F,3,0)</f>
        <v>19旅英1</v>
      </c>
      <c r="G3439" s="8" t="str">
        <f>VLOOKUP(A3439,学号下拉数据!A:F,6,0)</f>
        <v>三年</v>
      </c>
      <c r="H3439" s="12"/>
      <c r="I3439" s="12"/>
      <c r="J3439" s="12"/>
      <c r="K3439" s="12"/>
      <c r="L3439" s="12"/>
      <c r="M3439" s="12"/>
      <c r="N3439" s="12"/>
      <c r="O3439" s="12"/>
      <c r="P3439" s="8" t="s">
        <v>41</v>
      </c>
      <c r="Q3439" s="12"/>
      <c r="R3439" s="12"/>
      <c r="S3439" s="8" t="str">
        <f>VLOOKUP(A3439,[3]Sheet1!$A:$K,10,0)</f>
        <v>四川捷富电梯有限公司</v>
      </c>
      <c r="T3439" s="8" t="str">
        <f>VLOOKUP(A3439,[3]Sheet1!$A:$K,11,0)</f>
        <v>四川省成都市</v>
      </c>
      <c r="U3439" s="12"/>
      <c r="V3439" s="12"/>
      <c r="W3439" s="12"/>
      <c r="X3439" s="12"/>
      <c r="Y3439" s="12"/>
      <c r="Z3439" s="12"/>
      <c r="AA3439" s="20" t="s">
        <v>42</v>
      </c>
      <c r="AB3439" s="8" t="s">
        <v>43</v>
      </c>
      <c r="AC3439" s="8"/>
      <c r="AD3439" s="8" t="s">
        <v>44</v>
      </c>
      <c r="AE3439" s="12"/>
      <c r="AF3439" s="12"/>
    </row>
    <row r="3440" ht="16.5" spans="1:32">
      <c r="A3440" s="13" t="s">
        <v>3464</v>
      </c>
      <c r="B3440" s="8" t="str">
        <f>VLOOKUP(A3440,学号下拉数据!A:F,2,0)</f>
        <v>曾洋</v>
      </c>
      <c r="C3440" s="8" t="str">
        <f>VLOOKUP(A3440,学号下拉数据!A:F,4,0)</f>
        <v>旅游英语</v>
      </c>
      <c r="D3440" s="8" t="str">
        <f>VLOOKUP(A3440,学号下拉数据!A:F,5,0)</f>
        <v>570203</v>
      </c>
      <c r="E3440" s="8" t="s">
        <v>3441</v>
      </c>
      <c r="F3440" s="8" t="str">
        <f>VLOOKUP(A3440,学号下拉数据!A:F,3,0)</f>
        <v>19旅英1</v>
      </c>
      <c r="G3440" s="8" t="str">
        <f>VLOOKUP(A3440,学号下拉数据!A:F,6,0)</f>
        <v>三年</v>
      </c>
      <c r="H3440" s="12"/>
      <c r="I3440" s="12"/>
      <c r="J3440" s="12"/>
      <c r="K3440" s="12"/>
      <c r="L3440" s="12"/>
      <c r="M3440" s="12"/>
      <c r="N3440" s="12"/>
      <c r="O3440" s="12"/>
      <c r="P3440" s="8" t="s">
        <v>41</v>
      </c>
      <c r="Q3440" s="12"/>
      <c r="R3440" s="12"/>
      <c r="S3440" s="8" t="str">
        <f>VLOOKUP(A3440,[3]Sheet1!$A:$K,10,0)</f>
        <v>成都市天府新区雅馨公益服务中心</v>
      </c>
      <c r="T3440" s="8" t="str">
        <f>VLOOKUP(A3440,[3]Sheet1!$A:$K,11,0)</f>
        <v>四川省成都市</v>
      </c>
      <c r="U3440" s="12"/>
      <c r="V3440" s="12"/>
      <c r="W3440" s="12"/>
      <c r="X3440" s="12"/>
      <c r="Y3440" s="12"/>
      <c r="Z3440" s="12"/>
      <c r="AA3440" s="20" t="s">
        <v>42</v>
      </c>
      <c r="AB3440" s="8" t="s">
        <v>43</v>
      </c>
      <c r="AC3440" s="8"/>
      <c r="AD3440" s="8" t="s">
        <v>44</v>
      </c>
      <c r="AE3440" s="12"/>
      <c r="AF3440" s="12"/>
    </row>
    <row r="3441" ht="16.5" spans="1:32">
      <c r="A3441" s="13" t="s">
        <v>3465</v>
      </c>
      <c r="B3441" s="8" t="str">
        <f>VLOOKUP(A3441,学号下拉数据!A:F,2,0)</f>
        <v>周讯</v>
      </c>
      <c r="C3441" s="8" t="str">
        <f>VLOOKUP(A3441,学号下拉数据!A:F,4,0)</f>
        <v>旅游英语</v>
      </c>
      <c r="D3441" s="8" t="str">
        <f>VLOOKUP(A3441,学号下拉数据!A:F,5,0)</f>
        <v>570203</v>
      </c>
      <c r="E3441" s="8" t="s">
        <v>3441</v>
      </c>
      <c r="F3441" s="8" t="str">
        <f>VLOOKUP(A3441,学号下拉数据!A:F,3,0)</f>
        <v>19旅英1</v>
      </c>
      <c r="G3441" s="8" t="str">
        <f>VLOOKUP(A3441,学号下拉数据!A:F,6,0)</f>
        <v>三年</v>
      </c>
      <c r="H3441" s="12"/>
      <c r="I3441" s="12"/>
      <c r="J3441" s="12"/>
      <c r="K3441" s="12"/>
      <c r="L3441" s="12"/>
      <c r="M3441" s="12"/>
      <c r="N3441" s="12"/>
      <c r="O3441" s="12"/>
      <c r="P3441" s="8" t="s">
        <v>41</v>
      </c>
      <c r="Q3441" s="12"/>
      <c r="R3441" s="12"/>
      <c r="S3441" s="8" t="str">
        <f>VLOOKUP(A3441,[3]Sheet1!$A:$K,10,0)</f>
        <v>邛崃市茶园小学</v>
      </c>
      <c r="T3441" s="8" t="str">
        <f>VLOOKUP(A3441,[3]Sheet1!$A:$K,11,0)</f>
        <v>四川省成都市邛崃</v>
      </c>
      <c r="U3441" s="12"/>
      <c r="V3441" s="12"/>
      <c r="W3441" s="12"/>
      <c r="X3441" s="12"/>
      <c r="Y3441" s="12"/>
      <c r="Z3441" s="12"/>
      <c r="AA3441" s="20" t="s">
        <v>42</v>
      </c>
      <c r="AB3441" s="8" t="s">
        <v>43</v>
      </c>
      <c r="AC3441" s="8"/>
      <c r="AD3441" s="8" t="s">
        <v>44</v>
      </c>
      <c r="AE3441" s="12"/>
      <c r="AF3441" s="12"/>
    </row>
    <row r="3442" ht="16.5" spans="1:32">
      <c r="A3442" s="13" t="s">
        <v>3466</v>
      </c>
      <c r="B3442" s="8" t="str">
        <f>VLOOKUP(A3442,学号下拉数据!A:F,2,0)</f>
        <v>李雨航</v>
      </c>
      <c r="C3442" s="8" t="str">
        <f>VLOOKUP(A3442,学号下拉数据!A:F,4,0)</f>
        <v>旅游英语</v>
      </c>
      <c r="D3442" s="8" t="str">
        <f>VLOOKUP(A3442,学号下拉数据!A:F,5,0)</f>
        <v>570203</v>
      </c>
      <c r="E3442" s="8" t="s">
        <v>3441</v>
      </c>
      <c r="F3442" s="8" t="str">
        <f>VLOOKUP(A3442,学号下拉数据!A:F,3,0)</f>
        <v>19旅英1</v>
      </c>
      <c r="G3442" s="8" t="str">
        <f>VLOOKUP(A3442,学号下拉数据!A:F,6,0)</f>
        <v>三年</v>
      </c>
      <c r="H3442" s="12"/>
      <c r="I3442" s="12"/>
      <c r="J3442" s="12"/>
      <c r="K3442" s="12"/>
      <c r="L3442" s="12"/>
      <c r="M3442" s="12"/>
      <c r="N3442" s="12"/>
      <c r="O3442" s="12"/>
      <c r="P3442" s="8" t="s">
        <v>41</v>
      </c>
      <c r="Q3442" s="12"/>
      <c r="R3442" s="12"/>
      <c r="S3442" s="8" t="str">
        <f>VLOOKUP(A3442,[3]Sheet1!$A:$K,10,0)</f>
        <v>四川省远宏利民天然气有限公司</v>
      </c>
      <c r="T3442" s="8" t="str">
        <f>VLOOKUP(A3442,[3]Sheet1!$A:$K,11,0)</f>
        <v>四川省南充市</v>
      </c>
      <c r="U3442" s="12"/>
      <c r="V3442" s="12"/>
      <c r="W3442" s="12"/>
      <c r="X3442" s="12"/>
      <c r="Y3442" s="12"/>
      <c r="Z3442" s="12"/>
      <c r="AA3442" s="20" t="s">
        <v>42</v>
      </c>
      <c r="AB3442" s="8" t="s">
        <v>43</v>
      </c>
      <c r="AC3442" s="8"/>
      <c r="AD3442" s="8" t="s">
        <v>44</v>
      </c>
      <c r="AE3442" s="12"/>
      <c r="AF3442" s="12"/>
    </row>
    <row r="3443" ht="16.5" spans="1:32">
      <c r="A3443" s="13" t="s">
        <v>3467</v>
      </c>
      <c r="B3443" s="8" t="str">
        <f>VLOOKUP(A3443,学号下拉数据!A:F,2,0)</f>
        <v>任双婷</v>
      </c>
      <c r="C3443" s="8" t="str">
        <f>VLOOKUP(A3443,学号下拉数据!A:F,4,0)</f>
        <v>旅游英语</v>
      </c>
      <c r="D3443" s="8" t="str">
        <f>VLOOKUP(A3443,学号下拉数据!A:F,5,0)</f>
        <v>570203</v>
      </c>
      <c r="E3443" s="8" t="s">
        <v>3441</v>
      </c>
      <c r="F3443" s="8" t="str">
        <f>VLOOKUP(A3443,学号下拉数据!A:F,3,0)</f>
        <v>19旅英1</v>
      </c>
      <c r="G3443" s="8" t="str">
        <f>VLOOKUP(A3443,学号下拉数据!A:F,6,0)</f>
        <v>三年</v>
      </c>
      <c r="H3443" s="12"/>
      <c r="I3443" s="12"/>
      <c r="J3443" s="12"/>
      <c r="K3443" s="12"/>
      <c r="L3443" s="12"/>
      <c r="M3443" s="12"/>
      <c r="N3443" s="12"/>
      <c r="O3443" s="12"/>
      <c r="P3443" s="8" t="s">
        <v>41</v>
      </c>
      <c r="Q3443" s="12"/>
      <c r="R3443" s="12"/>
      <c r="S3443" s="8" t="str">
        <f>VLOOKUP(A3443,[3]Sheet1!$A:$K,10,0)</f>
        <v>平翔电子</v>
      </c>
      <c r="T3443" s="8" t="str">
        <f>VLOOKUP(A3443,[3]Sheet1!$A:$K,11,0)</f>
        <v>广东省深圳市</v>
      </c>
      <c r="U3443" s="12"/>
      <c r="V3443" s="12"/>
      <c r="W3443" s="12"/>
      <c r="X3443" s="12"/>
      <c r="Y3443" s="12"/>
      <c r="Z3443" s="12"/>
      <c r="AA3443" s="20" t="s">
        <v>42</v>
      </c>
      <c r="AB3443" s="8" t="s">
        <v>43</v>
      </c>
      <c r="AC3443" s="8"/>
      <c r="AD3443" s="8" t="s">
        <v>44</v>
      </c>
      <c r="AE3443" s="12"/>
      <c r="AF3443" s="12"/>
    </row>
    <row r="3444" ht="16.5" spans="1:32">
      <c r="A3444" s="13" t="s">
        <v>3468</v>
      </c>
      <c r="B3444" s="8" t="str">
        <f>VLOOKUP(A3444,学号下拉数据!A:F,2,0)</f>
        <v>莫陈伟</v>
      </c>
      <c r="C3444" s="8" t="str">
        <f>VLOOKUP(A3444,学号下拉数据!A:F,4,0)</f>
        <v>旅游英语</v>
      </c>
      <c r="D3444" s="8" t="str">
        <f>VLOOKUP(A3444,学号下拉数据!A:F,5,0)</f>
        <v>570203</v>
      </c>
      <c r="E3444" s="8" t="s">
        <v>3441</v>
      </c>
      <c r="F3444" s="8" t="str">
        <f>VLOOKUP(A3444,学号下拉数据!A:F,3,0)</f>
        <v>19旅英1</v>
      </c>
      <c r="G3444" s="8" t="str">
        <f>VLOOKUP(A3444,学号下拉数据!A:F,6,0)</f>
        <v>三年</v>
      </c>
      <c r="H3444" s="12"/>
      <c r="I3444" s="12"/>
      <c r="J3444" s="12"/>
      <c r="K3444" s="12"/>
      <c r="L3444" s="12"/>
      <c r="M3444" s="12"/>
      <c r="N3444" s="12"/>
      <c r="O3444" s="12"/>
      <c r="P3444" s="8" t="s">
        <v>41</v>
      </c>
      <c r="Q3444" s="12"/>
      <c r="R3444" s="12"/>
      <c r="S3444" s="8" t="str">
        <f>VLOOKUP(A3444,[3]Sheet1!$A:$K,10,0)</f>
        <v>四川威豪物业管理有限公司</v>
      </c>
      <c r="T3444" s="8" t="str">
        <f>VLOOKUP(A3444,[3]Sheet1!$A:$K,11,0)</f>
        <v>四川省达州市</v>
      </c>
      <c r="U3444" s="12"/>
      <c r="V3444" s="12"/>
      <c r="W3444" s="12"/>
      <c r="X3444" s="12"/>
      <c r="Y3444" s="12"/>
      <c r="Z3444" s="12"/>
      <c r="AA3444" s="20" t="s">
        <v>42</v>
      </c>
      <c r="AB3444" s="8" t="s">
        <v>43</v>
      </c>
      <c r="AC3444" s="8"/>
      <c r="AD3444" s="8" t="s">
        <v>44</v>
      </c>
      <c r="AE3444" s="12"/>
      <c r="AF3444" s="12"/>
    </row>
    <row r="3445" ht="16.5" spans="1:32">
      <c r="A3445" s="13" t="s">
        <v>3469</v>
      </c>
      <c r="B3445" s="8" t="str">
        <f>VLOOKUP(A3445,学号下拉数据!A:F,2,0)</f>
        <v>何秋菊</v>
      </c>
      <c r="C3445" s="8" t="str">
        <f>VLOOKUP(A3445,学号下拉数据!A:F,4,0)</f>
        <v>旅游英语</v>
      </c>
      <c r="D3445" s="8" t="str">
        <f>VLOOKUP(A3445,学号下拉数据!A:F,5,0)</f>
        <v>570203</v>
      </c>
      <c r="E3445" s="8" t="s">
        <v>3441</v>
      </c>
      <c r="F3445" s="8" t="str">
        <f>VLOOKUP(A3445,学号下拉数据!A:F,3,0)</f>
        <v>19旅英1</v>
      </c>
      <c r="G3445" s="8" t="str">
        <f>VLOOKUP(A3445,学号下拉数据!A:F,6,0)</f>
        <v>三年</v>
      </c>
      <c r="H3445" s="12"/>
      <c r="I3445" s="12"/>
      <c r="J3445" s="12"/>
      <c r="K3445" s="12"/>
      <c r="L3445" s="12"/>
      <c r="M3445" s="12"/>
      <c r="N3445" s="12"/>
      <c r="O3445" s="12"/>
      <c r="P3445" s="8" t="s">
        <v>41</v>
      </c>
      <c r="Q3445" s="12"/>
      <c r="R3445" s="12"/>
      <c r="S3445" s="8" t="str">
        <f>VLOOKUP(A3445,[3]Sheet1!$A:$K,10,0)</f>
        <v>成都地铁大厦</v>
      </c>
      <c r="T3445" s="8" t="str">
        <f>VLOOKUP(A3445,[3]Sheet1!$A:$K,11,0)</f>
        <v>成都高新区</v>
      </c>
      <c r="U3445" s="12"/>
      <c r="V3445" s="12"/>
      <c r="W3445" s="12"/>
      <c r="X3445" s="12"/>
      <c r="Y3445" s="12"/>
      <c r="Z3445" s="12"/>
      <c r="AA3445" s="20" t="s">
        <v>42</v>
      </c>
      <c r="AB3445" s="8" t="s">
        <v>43</v>
      </c>
      <c r="AC3445" s="8"/>
      <c r="AD3445" s="8" t="s">
        <v>44</v>
      </c>
      <c r="AE3445" s="12"/>
      <c r="AF3445" s="12"/>
    </row>
    <row r="3446" ht="16.5" spans="1:32">
      <c r="A3446" s="13" t="s">
        <v>3470</v>
      </c>
      <c r="B3446" s="8" t="str">
        <f>VLOOKUP(A3446,学号下拉数据!A:F,2,0)</f>
        <v>吴柔佳</v>
      </c>
      <c r="C3446" s="8" t="str">
        <f>VLOOKUP(A3446,学号下拉数据!A:F,4,0)</f>
        <v>旅游英语</v>
      </c>
      <c r="D3446" s="8" t="str">
        <f>VLOOKUP(A3446,学号下拉数据!A:F,5,0)</f>
        <v>570203</v>
      </c>
      <c r="E3446" s="8" t="s">
        <v>3441</v>
      </c>
      <c r="F3446" s="8" t="str">
        <f>VLOOKUP(A3446,学号下拉数据!A:F,3,0)</f>
        <v>19旅英1</v>
      </c>
      <c r="G3446" s="8" t="str">
        <f>VLOOKUP(A3446,学号下拉数据!A:F,6,0)</f>
        <v>三年</v>
      </c>
      <c r="H3446" s="12"/>
      <c r="I3446" s="12"/>
      <c r="J3446" s="12"/>
      <c r="K3446" s="12"/>
      <c r="L3446" s="12"/>
      <c r="M3446" s="12"/>
      <c r="N3446" s="12"/>
      <c r="O3446" s="12"/>
      <c r="P3446" s="8" t="s">
        <v>41</v>
      </c>
      <c r="Q3446" s="12"/>
      <c r="R3446" s="12"/>
      <c r="S3446" s="8" t="str">
        <f>VLOOKUP(A3446,[3]Sheet1!$A:$K,10,0)</f>
        <v>成都豪士特</v>
      </c>
      <c r="T3446" s="8" t="str">
        <f>VLOOKUP(A3446,[3]Sheet1!$A:$K,11,0)</f>
        <v>成都双流区</v>
      </c>
      <c r="U3446" s="12"/>
      <c r="V3446" s="12"/>
      <c r="W3446" s="12"/>
      <c r="X3446" s="12"/>
      <c r="Y3446" s="12"/>
      <c r="Z3446" s="12"/>
      <c r="AA3446" s="20" t="s">
        <v>42</v>
      </c>
      <c r="AB3446" s="8" t="s">
        <v>43</v>
      </c>
      <c r="AC3446" s="8"/>
      <c r="AD3446" s="8" t="s">
        <v>44</v>
      </c>
      <c r="AE3446" s="12"/>
      <c r="AF3446" s="12"/>
    </row>
    <row r="3447" ht="16.5" spans="1:32">
      <c r="A3447" s="13" t="s">
        <v>3471</v>
      </c>
      <c r="B3447" s="8" t="str">
        <f>VLOOKUP(A3447,学号下拉数据!A:F,2,0)</f>
        <v>蒲紫依</v>
      </c>
      <c r="C3447" s="8" t="str">
        <f>VLOOKUP(A3447,学号下拉数据!A:F,4,0)</f>
        <v>旅游英语</v>
      </c>
      <c r="D3447" s="8" t="str">
        <f>VLOOKUP(A3447,学号下拉数据!A:F,5,0)</f>
        <v>570203</v>
      </c>
      <c r="E3447" s="8" t="s">
        <v>3441</v>
      </c>
      <c r="F3447" s="8" t="str">
        <f>VLOOKUP(A3447,学号下拉数据!A:F,3,0)</f>
        <v>19旅英1</v>
      </c>
      <c r="G3447" s="8" t="str">
        <f>VLOOKUP(A3447,学号下拉数据!A:F,6,0)</f>
        <v>三年</v>
      </c>
      <c r="H3447" s="12"/>
      <c r="I3447" s="12"/>
      <c r="J3447" s="12"/>
      <c r="K3447" s="12"/>
      <c r="L3447" s="12"/>
      <c r="M3447" s="12"/>
      <c r="N3447" s="12"/>
      <c r="O3447" s="12"/>
      <c r="P3447" s="8" t="s">
        <v>41</v>
      </c>
      <c r="Q3447" s="12"/>
      <c r="R3447" s="12"/>
      <c r="S3447" s="8" t="str">
        <f>VLOOKUP(A3447,[3]Sheet1!$A:$K,10,0)</f>
        <v>成都甘御兰旅行社</v>
      </c>
      <c r="T3447" s="8" t="str">
        <f>VLOOKUP(A3447,[3]Sheet1!$A:$K,11,0)</f>
        <v>成都武侯区</v>
      </c>
      <c r="U3447" s="12"/>
      <c r="V3447" s="12"/>
      <c r="W3447" s="12"/>
      <c r="X3447" s="12"/>
      <c r="Y3447" s="12"/>
      <c r="Z3447" s="12"/>
      <c r="AA3447" s="20" t="s">
        <v>42</v>
      </c>
      <c r="AB3447" s="8" t="s">
        <v>43</v>
      </c>
      <c r="AC3447" s="8"/>
      <c r="AD3447" s="8" t="s">
        <v>44</v>
      </c>
      <c r="AE3447" s="12"/>
      <c r="AF3447" s="12"/>
    </row>
    <row r="3448" ht="16.5" spans="1:32">
      <c r="A3448" s="13" t="s">
        <v>3472</v>
      </c>
      <c r="B3448" s="8" t="str">
        <f>VLOOKUP(A3448,学号下拉数据!A:F,2,0)</f>
        <v>阎碧秀</v>
      </c>
      <c r="C3448" s="8" t="str">
        <f>VLOOKUP(A3448,学号下拉数据!A:F,4,0)</f>
        <v>旅游英语</v>
      </c>
      <c r="D3448" s="8" t="str">
        <f>VLOOKUP(A3448,学号下拉数据!A:F,5,0)</f>
        <v>570203</v>
      </c>
      <c r="E3448" s="8" t="s">
        <v>3441</v>
      </c>
      <c r="F3448" s="8" t="str">
        <f>VLOOKUP(A3448,学号下拉数据!A:F,3,0)</f>
        <v>19旅英1</v>
      </c>
      <c r="G3448" s="8" t="str">
        <f>VLOOKUP(A3448,学号下拉数据!A:F,6,0)</f>
        <v>三年</v>
      </c>
      <c r="H3448" s="12"/>
      <c r="I3448" s="12"/>
      <c r="J3448" s="12"/>
      <c r="K3448" s="12"/>
      <c r="L3448" s="12"/>
      <c r="M3448" s="12"/>
      <c r="N3448" s="12"/>
      <c r="O3448" s="12"/>
      <c r="P3448" s="8" t="s">
        <v>41</v>
      </c>
      <c r="Q3448" s="12"/>
      <c r="R3448" s="12"/>
      <c r="S3448" s="8" t="str">
        <f>VLOOKUP(A3448,[3]Sheet1!$A:$K,10,0)</f>
        <v>成都英杰鞋材有限公司</v>
      </c>
      <c r="T3448" s="8" t="str">
        <f>VLOOKUP(A3448,[3]Sheet1!$A:$K,11,0)</f>
        <v>成都市大邑县</v>
      </c>
      <c r="U3448" s="12"/>
      <c r="V3448" s="12"/>
      <c r="W3448" s="12"/>
      <c r="X3448" s="12"/>
      <c r="Y3448" s="12"/>
      <c r="Z3448" s="12"/>
      <c r="AA3448" s="20" t="s">
        <v>42</v>
      </c>
      <c r="AB3448" s="8" t="s">
        <v>43</v>
      </c>
      <c r="AC3448" s="8"/>
      <c r="AD3448" s="8" t="s">
        <v>44</v>
      </c>
      <c r="AE3448" s="12"/>
      <c r="AF3448" s="12"/>
    </row>
    <row r="3449" ht="16.5" spans="1:32">
      <c r="A3449" s="13" t="s">
        <v>3473</v>
      </c>
      <c r="B3449" s="8" t="str">
        <f>VLOOKUP(A3449,学号下拉数据!A:F,2,0)</f>
        <v>闵丹</v>
      </c>
      <c r="C3449" s="8" t="str">
        <f>VLOOKUP(A3449,学号下拉数据!A:F,4,0)</f>
        <v>旅游英语</v>
      </c>
      <c r="D3449" s="8" t="str">
        <f>VLOOKUP(A3449,学号下拉数据!A:F,5,0)</f>
        <v>570203</v>
      </c>
      <c r="E3449" s="8" t="s">
        <v>3441</v>
      </c>
      <c r="F3449" s="8" t="str">
        <f>VLOOKUP(A3449,学号下拉数据!A:F,3,0)</f>
        <v>19旅英1</v>
      </c>
      <c r="G3449" s="8" t="str">
        <f>VLOOKUP(A3449,学号下拉数据!A:F,6,0)</f>
        <v>三年</v>
      </c>
      <c r="H3449" s="12"/>
      <c r="I3449" s="12"/>
      <c r="J3449" s="12"/>
      <c r="K3449" s="12"/>
      <c r="L3449" s="12"/>
      <c r="M3449" s="12"/>
      <c r="N3449" s="12"/>
      <c r="O3449" s="12"/>
      <c r="P3449" s="8" t="s">
        <v>41</v>
      </c>
      <c r="Q3449" s="12"/>
      <c r="R3449" s="12"/>
      <c r="S3449" s="8" t="str">
        <f>VLOOKUP(A3449,[3]Sheet1!$A:$K,10,0)</f>
        <v>意芙钻石</v>
      </c>
      <c r="T3449" s="8" t="str">
        <f>VLOOKUP(A3449,[3]Sheet1!$A:$K,11,0)</f>
        <v>遂宁市船山区</v>
      </c>
      <c r="U3449" s="12"/>
      <c r="V3449" s="12"/>
      <c r="W3449" s="12"/>
      <c r="X3449" s="12"/>
      <c r="Y3449" s="12"/>
      <c r="Z3449" s="12"/>
      <c r="AA3449" s="20" t="s">
        <v>42</v>
      </c>
      <c r="AB3449" s="8" t="s">
        <v>43</v>
      </c>
      <c r="AC3449" s="8"/>
      <c r="AD3449" s="8" t="s">
        <v>44</v>
      </c>
      <c r="AE3449" s="12"/>
      <c r="AF3449" s="12"/>
    </row>
    <row r="3450" ht="16.5" spans="1:32">
      <c r="A3450" s="13" t="s">
        <v>3474</v>
      </c>
      <c r="B3450" s="8" t="str">
        <f>VLOOKUP(A3450,学号下拉数据!A:F,2,0)</f>
        <v>徐峡</v>
      </c>
      <c r="C3450" s="8" t="str">
        <f>VLOOKUP(A3450,学号下拉数据!A:F,4,0)</f>
        <v>旅游英语</v>
      </c>
      <c r="D3450" s="8" t="str">
        <f>VLOOKUP(A3450,学号下拉数据!A:F,5,0)</f>
        <v>570203</v>
      </c>
      <c r="E3450" s="8" t="s">
        <v>3441</v>
      </c>
      <c r="F3450" s="8" t="str">
        <f>VLOOKUP(A3450,学号下拉数据!A:F,3,0)</f>
        <v>19旅英1</v>
      </c>
      <c r="G3450" s="8" t="str">
        <f>VLOOKUP(A3450,学号下拉数据!A:F,6,0)</f>
        <v>三年</v>
      </c>
      <c r="H3450" s="12"/>
      <c r="I3450" s="12"/>
      <c r="J3450" s="12"/>
      <c r="K3450" s="12"/>
      <c r="L3450" s="12"/>
      <c r="M3450" s="12"/>
      <c r="N3450" s="12"/>
      <c r="O3450" s="12"/>
      <c r="P3450" s="8" t="s">
        <v>41</v>
      </c>
      <c r="Q3450" s="12"/>
      <c r="R3450" s="12"/>
      <c r="S3450" s="8" t="str">
        <f>VLOOKUP(A3450,[3]Sheet1!$A:$K,10,0)</f>
        <v>太子家居商城</v>
      </c>
      <c r="T3450" s="8" t="str">
        <f>VLOOKUP(A3450,[3]Sheet1!$A:$K,11,0)</f>
        <v>四川省达州市</v>
      </c>
      <c r="U3450" s="12"/>
      <c r="V3450" s="12"/>
      <c r="W3450" s="12"/>
      <c r="X3450" s="12"/>
      <c r="Y3450" s="12"/>
      <c r="Z3450" s="12"/>
      <c r="AA3450" s="20" t="s">
        <v>42</v>
      </c>
      <c r="AB3450" s="8" t="s">
        <v>43</v>
      </c>
      <c r="AC3450" s="8"/>
      <c r="AD3450" s="8" t="s">
        <v>44</v>
      </c>
      <c r="AE3450" s="12"/>
      <c r="AF3450" s="12"/>
    </row>
    <row r="3451" ht="16.5" spans="1:32">
      <c r="A3451" s="13" t="s">
        <v>3475</v>
      </c>
      <c r="B3451" s="8" t="str">
        <f>VLOOKUP(A3451,学号下拉数据!A:F,2,0)</f>
        <v>何小丽</v>
      </c>
      <c r="C3451" s="8" t="str">
        <f>VLOOKUP(A3451,学号下拉数据!A:F,4,0)</f>
        <v>旅游英语</v>
      </c>
      <c r="D3451" s="8" t="str">
        <f>VLOOKUP(A3451,学号下拉数据!A:F,5,0)</f>
        <v>570203</v>
      </c>
      <c r="E3451" s="8" t="s">
        <v>3441</v>
      </c>
      <c r="F3451" s="8" t="str">
        <f>VLOOKUP(A3451,学号下拉数据!A:F,3,0)</f>
        <v>19旅英1</v>
      </c>
      <c r="G3451" s="8" t="str">
        <f>VLOOKUP(A3451,学号下拉数据!A:F,6,0)</f>
        <v>三年</v>
      </c>
      <c r="H3451" s="12"/>
      <c r="I3451" s="12"/>
      <c r="J3451" s="12"/>
      <c r="K3451" s="12"/>
      <c r="L3451" s="12"/>
      <c r="M3451" s="12"/>
      <c r="N3451" s="12"/>
      <c r="O3451" s="12"/>
      <c r="P3451" s="8" t="s">
        <v>41</v>
      </c>
      <c r="Q3451" s="12"/>
      <c r="R3451" s="12"/>
      <c r="S3451" s="8" t="str">
        <f>VLOOKUP(A3451,[3]Sheet1!$A:$K,10,0)</f>
        <v>成都梦公寓</v>
      </c>
      <c r="T3451" s="8" t="str">
        <f>VLOOKUP(A3451,[3]Sheet1!$A:$K,11,0)</f>
        <v>四川省成都市</v>
      </c>
      <c r="U3451" s="12"/>
      <c r="V3451" s="12"/>
      <c r="W3451" s="12"/>
      <c r="X3451" s="12"/>
      <c r="Y3451" s="12"/>
      <c r="Z3451" s="12"/>
      <c r="AA3451" s="20" t="s">
        <v>42</v>
      </c>
      <c r="AB3451" s="8" t="s">
        <v>43</v>
      </c>
      <c r="AC3451" s="8"/>
      <c r="AD3451" s="8" t="s">
        <v>44</v>
      </c>
      <c r="AE3451" s="12"/>
      <c r="AF3451" s="12"/>
    </row>
    <row r="3452" ht="16.5" spans="1:32">
      <c r="A3452" s="13" t="s">
        <v>3476</v>
      </c>
      <c r="B3452" s="8" t="str">
        <f>VLOOKUP(A3452,学号下拉数据!A:F,2,0)</f>
        <v>尹小玲</v>
      </c>
      <c r="C3452" s="8" t="str">
        <f>VLOOKUP(A3452,学号下拉数据!A:F,4,0)</f>
        <v>旅游英语</v>
      </c>
      <c r="D3452" s="8" t="str">
        <f>VLOOKUP(A3452,学号下拉数据!A:F,5,0)</f>
        <v>570203</v>
      </c>
      <c r="E3452" s="8" t="s">
        <v>3441</v>
      </c>
      <c r="F3452" s="8" t="str">
        <f>VLOOKUP(A3452,学号下拉数据!A:F,3,0)</f>
        <v>19旅英1</v>
      </c>
      <c r="G3452" s="8" t="str">
        <f>VLOOKUP(A3452,学号下拉数据!A:F,6,0)</f>
        <v>三年</v>
      </c>
      <c r="H3452" s="12"/>
      <c r="I3452" s="12"/>
      <c r="J3452" s="12"/>
      <c r="K3452" s="12"/>
      <c r="L3452" s="12"/>
      <c r="M3452" s="12"/>
      <c r="N3452" s="12"/>
      <c r="O3452" s="12"/>
      <c r="P3452" s="8" t="s">
        <v>41</v>
      </c>
      <c r="Q3452" s="12"/>
      <c r="R3452" s="12"/>
      <c r="S3452" s="8" t="str">
        <f>VLOOKUP(A3452,[3]Sheet1!$A:$K,10,0)</f>
        <v>蜜府豆沙牛乳</v>
      </c>
      <c r="T3452" s="8" t="str">
        <f>VLOOKUP(A3452,[3]Sheet1!$A:$K,11,0)</f>
        <v>四川省成都市</v>
      </c>
      <c r="U3452" s="12"/>
      <c r="V3452" s="12"/>
      <c r="W3452" s="12"/>
      <c r="X3452" s="12"/>
      <c r="Y3452" s="12"/>
      <c r="Z3452" s="12"/>
      <c r="AA3452" s="20" t="s">
        <v>42</v>
      </c>
      <c r="AB3452" s="8" t="s">
        <v>43</v>
      </c>
      <c r="AC3452" s="8"/>
      <c r="AD3452" s="8" t="s">
        <v>44</v>
      </c>
      <c r="AE3452" s="12"/>
      <c r="AF3452" s="12"/>
    </row>
    <row r="3453" ht="16.5" spans="1:32">
      <c r="A3453" s="7" t="s">
        <v>3477</v>
      </c>
      <c r="B3453" s="8" t="str">
        <f>VLOOKUP(A3453,学号下拉数据!A:F,2,0)</f>
        <v>彭大江</v>
      </c>
      <c r="C3453" s="8" t="str">
        <f>VLOOKUP(A3453,学号下拉数据!A:F,4,0)</f>
        <v>旅游英语</v>
      </c>
      <c r="D3453" s="8" t="str">
        <f>VLOOKUP(A3453,学号下拉数据!A:F,5,0)</f>
        <v>570203</v>
      </c>
      <c r="E3453" s="8" t="s">
        <v>3441</v>
      </c>
      <c r="F3453" s="8" t="str">
        <f>VLOOKUP(A3453,学号下拉数据!A:F,3,0)</f>
        <v>19旅英2</v>
      </c>
      <c r="G3453" s="8" t="str">
        <f>VLOOKUP(A3453,学号下拉数据!A:F,6,0)</f>
        <v>三年</v>
      </c>
      <c r="H3453" s="9" t="s">
        <v>40</v>
      </c>
      <c r="I3453" s="8" t="str">
        <f>VLOOKUP(A3453,[1]Sheet0!$C:$J,8,0)</f>
        <v>见习店长</v>
      </c>
      <c r="J3453" s="8"/>
      <c r="K3453" s="8"/>
      <c r="L3453" s="8"/>
      <c r="M3453" s="8"/>
      <c r="N3453" s="8"/>
      <c r="O3453" s="8"/>
      <c r="P3453" s="8" t="s">
        <v>41</v>
      </c>
      <c r="Q3453" s="8"/>
      <c r="R3453" s="8"/>
      <c r="S3453" s="8" t="str">
        <f>VLOOKUP(A3453,[1]Sheet0!$C:$I,7,0)</f>
        <v>上海仙茶美茶叶有限公司</v>
      </c>
      <c r="T3453" s="8" t="str">
        <f>VLOOKUP(A3453,[1]Sheet0!$C:$M,11,0)</f>
        <v>上海市</v>
      </c>
      <c r="U3453" s="8" t="str">
        <f>VLOOKUP(A3453,[1]Sheet0!$C:$N,12,0)</f>
        <v>上海市</v>
      </c>
      <c r="V3453" s="8"/>
      <c r="W3453" s="8"/>
      <c r="X3453" s="8" t="str">
        <f>VLOOKUP(A3453,[1]Sheet0!$C:$L,10,0)</f>
        <v>17765172851</v>
      </c>
      <c r="Y3453" s="8" t="str">
        <f>VLOOKUP(A3453,[1]Sheet0!$C:$L,9,0)</f>
        <v>岑亭仪</v>
      </c>
      <c r="Z3453" s="8"/>
      <c r="AA3453" s="20" t="s">
        <v>42</v>
      </c>
      <c r="AB3453" s="8" t="s">
        <v>43</v>
      </c>
      <c r="AC3453" s="8"/>
      <c r="AD3453" s="8" t="s">
        <v>44</v>
      </c>
      <c r="AE3453" s="8"/>
      <c r="AF3453" s="8"/>
    </row>
    <row r="3454" ht="16.5" spans="1:32">
      <c r="A3454" s="7" t="s">
        <v>3478</v>
      </c>
      <c r="B3454" s="8" t="str">
        <f>VLOOKUP(A3454,学号下拉数据!A:F,2,0)</f>
        <v>唐峭</v>
      </c>
      <c r="C3454" s="8" t="str">
        <f>VLOOKUP(A3454,学号下拉数据!A:F,4,0)</f>
        <v>旅游英语</v>
      </c>
      <c r="D3454" s="8" t="str">
        <f>VLOOKUP(A3454,学号下拉数据!A:F,5,0)</f>
        <v>570203</v>
      </c>
      <c r="E3454" s="8" t="s">
        <v>3441</v>
      </c>
      <c r="F3454" s="8" t="str">
        <f>VLOOKUP(A3454,学号下拉数据!A:F,3,0)</f>
        <v>19旅英2</v>
      </c>
      <c r="G3454" s="8" t="str">
        <f>VLOOKUP(A3454,学号下拉数据!A:F,6,0)</f>
        <v>三年</v>
      </c>
      <c r="H3454" s="9" t="s">
        <v>40</v>
      </c>
      <c r="I3454" s="8" t="str">
        <f>VLOOKUP(A3454,[1]Sheet0!$C:$J,8,0)</f>
        <v>店长助理</v>
      </c>
      <c r="J3454" s="8"/>
      <c r="K3454" s="8"/>
      <c r="L3454" s="8"/>
      <c r="M3454" s="8"/>
      <c r="N3454" s="8"/>
      <c r="O3454" s="8"/>
      <c r="P3454" s="8" t="s">
        <v>41</v>
      </c>
      <c r="Q3454" s="8"/>
      <c r="R3454" s="8"/>
      <c r="S3454" s="8" t="str">
        <f>VLOOKUP(A3454,[1]Sheet0!$C:$I,7,0)</f>
        <v>上海仙茶美茶叶有限公司</v>
      </c>
      <c r="T3454" s="8" t="str">
        <f>VLOOKUP(A3454,[1]Sheet0!$C:$M,11,0)</f>
        <v>上海市</v>
      </c>
      <c r="U3454" s="8" t="str">
        <f>VLOOKUP(A3454,[1]Sheet0!$C:$N,12,0)</f>
        <v>上海市</v>
      </c>
      <c r="V3454" s="8"/>
      <c r="W3454" s="8"/>
      <c r="X3454" s="8" t="str">
        <f>VLOOKUP(A3454,[1]Sheet0!$C:$L,10,0)</f>
        <v>17765172851</v>
      </c>
      <c r="Y3454" s="8" t="str">
        <f>VLOOKUP(A3454,[1]Sheet0!$C:$L,9,0)</f>
        <v>岑亭仪</v>
      </c>
      <c r="Z3454" s="8"/>
      <c r="AA3454" s="20" t="s">
        <v>42</v>
      </c>
      <c r="AB3454" s="8" t="s">
        <v>43</v>
      </c>
      <c r="AC3454" s="8"/>
      <c r="AD3454" s="8" t="s">
        <v>44</v>
      </c>
      <c r="AE3454" s="8"/>
      <c r="AF3454" s="8"/>
    </row>
    <row r="3455" ht="16.5" spans="1:32">
      <c r="A3455" s="7" t="s">
        <v>3479</v>
      </c>
      <c r="B3455" s="8" t="str">
        <f>VLOOKUP(A3455,学号下拉数据!A:F,2,0)</f>
        <v>张辉</v>
      </c>
      <c r="C3455" s="8" t="str">
        <f>VLOOKUP(A3455,学号下拉数据!A:F,4,0)</f>
        <v>旅游英语</v>
      </c>
      <c r="D3455" s="8" t="str">
        <f>VLOOKUP(A3455,学号下拉数据!A:F,5,0)</f>
        <v>570203</v>
      </c>
      <c r="E3455" s="8" t="s">
        <v>3441</v>
      </c>
      <c r="F3455" s="8" t="str">
        <f>VLOOKUP(A3455,学号下拉数据!A:F,3,0)</f>
        <v>19旅英2</v>
      </c>
      <c r="G3455" s="8" t="str">
        <f>VLOOKUP(A3455,学号下拉数据!A:F,6,0)</f>
        <v>三年</v>
      </c>
      <c r="H3455" s="9" t="s">
        <v>40</v>
      </c>
      <c r="I3455" s="8" t="str">
        <f>VLOOKUP(A3455,[1]Sheet0!$C:$J,8,0)</f>
        <v>店长助理</v>
      </c>
      <c r="J3455" s="8"/>
      <c r="K3455" s="8"/>
      <c r="L3455" s="8"/>
      <c r="M3455" s="8"/>
      <c r="N3455" s="8"/>
      <c r="O3455" s="8"/>
      <c r="P3455" s="8" t="s">
        <v>41</v>
      </c>
      <c r="Q3455" s="8"/>
      <c r="R3455" s="8"/>
      <c r="S3455" s="8" t="str">
        <f>VLOOKUP(A3455,[1]Sheet0!$C:$I,7,0)</f>
        <v>上海仙茶美茶叶有限公司</v>
      </c>
      <c r="T3455" s="8" t="str">
        <f>VLOOKUP(A3455,[1]Sheet0!$C:$M,11,0)</f>
        <v>四川省</v>
      </c>
      <c r="U3455" s="8" t="str">
        <f>VLOOKUP(A3455,[1]Sheet0!$C:$N,12,0)</f>
        <v>内江市</v>
      </c>
      <c r="V3455" s="8"/>
      <c r="W3455" s="8"/>
      <c r="X3455" s="8" t="str">
        <f>VLOOKUP(A3455,[1]Sheet0!$C:$L,10,0)</f>
        <v>13438654291</v>
      </c>
      <c r="Y3455" s="8" t="str">
        <f>VLOOKUP(A3455,[1]Sheet0!$C:$L,9,0)</f>
        <v>张辉</v>
      </c>
      <c r="Z3455" s="8"/>
      <c r="AA3455" s="20" t="s">
        <v>42</v>
      </c>
      <c r="AB3455" s="8" t="s">
        <v>43</v>
      </c>
      <c r="AC3455" s="8"/>
      <c r="AD3455" s="8" t="s">
        <v>44</v>
      </c>
      <c r="AE3455" s="8"/>
      <c r="AF3455" s="8"/>
    </row>
    <row r="3456" ht="16.5" spans="1:32">
      <c r="A3456" s="7" t="s">
        <v>3480</v>
      </c>
      <c r="B3456" s="8" t="str">
        <f>VLOOKUP(A3456,学号下拉数据!A:F,2,0)</f>
        <v>熊嘉雯</v>
      </c>
      <c r="C3456" s="8" t="str">
        <f>VLOOKUP(A3456,学号下拉数据!A:F,4,0)</f>
        <v>旅游英语</v>
      </c>
      <c r="D3456" s="8" t="str">
        <f>VLOOKUP(A3456,学号下拉数据!A:F,5,0)</f>
        <v>570203</v>
      </c>
      <c r="E3456" s="8" t="s">
        <v>3441</v>
      </c>
      <c r="F3456" s="8" t="str">
        <f>VLOOKUP(A3456,学号下拉数据!A:F,3,0)</f>
        <v>19旅英2</v>
      </c>
      <c r="G3456" s="8" t="str">
        <f>VLOOKUP(A3456,学号下拉数据!A:F,6,0)</f>
        <v>三年</v>
      </c>
      <c r="H3456" s="9" t="s">
        <v>40</v>
      </c>
      <c r="I3456" s="8" t="str">
        <f>VLOOKUP(A3456,[1]Sheet0!$C:$J,8,0)</f>
        <v>服务员</v>
      </c>
      <c r="J3456" s="8"/>
      <c r="K3456" s="8"/>
      <c r="L3456" s="8"/>
      <c r="M3456" s="8"/>
      <c r="N3456" s="8"/>
      <c r="O3456" s="8"/>
      <c r="P3456" s="8" t="s">
        <v>41</v>
      </c>
      <c r="Q3456" s="8"/>
      <c r="R3456" s="8"/>
      <c r="S3456" s="8" t="str">
        <f>VLOOKUP(A3456,[1]Sheet0!$C:$I,7,0)</f>
        <v>成都豪士特商业经营管理有限公司</v>
      </c>
      <c r="T3456" s="8" t="str">
        <f>VLOOKUP(A3456,[1]Sheet0!$C:$M,11,0)</f>
        <v>四川省</v>
      </c>
      <c r="U3456" s="8" t="str">
        <f>VLOOKUP(A3456,[1]Sheet0!$C:$N,12,0)</f>
        <v>成都市</v>
      </c>
      <c r="V3456" s="8"/>
      <c r="W3456" s="8"/>
      <c r="X3456" s="8" t="str">
        <f>VLOOKUP(A3456,[1]Sheet0!$C:$L,10,0)</f>
        <v>18382603921</v>
      </c>
      <c r="Y3456" s="8" t="str">
        <f>VLOOKUP(A3456,[1]Sheet0!$C:$L,9,0)</f>
        <v>熊嘉雯</v>
      </c>
      <c r="Z3456" s="8"/>
      <c r="AA3456" s="20" t="s">
        <v>42</v>
      </c>
      <c r="AB3456" s="8" t="s">
        <v>43</v>
      </c>
      <c r="AC3456" s="8"/>
      <c r="AD3456" s="8" t="s">
        <v>44</v>
      </c>
      <c r="AE3456" s="8"/>
      <c r="AF3456" s="8"/>
    </row>
    <row r="3457" ht="16.5" spans="1:32">
      <c r="A3457" s="7" t="s">
        <v>3481</v>
      </c>
      <c r="B3457" s="8" t="str">
        <f>VLOOKUP(A3457,学号下拉数据!A:F,2,0)</f>
        <v>郑胜男</v>
      </c>
      <c r="C3457" s="8" t="str">
        <f>VLOOKUP(A3457,学号下拉数据!A:F,4,0)</f>
        <v>旅游英语</v>
      </c>
      <c r="D3457" s="8" t="str">
        <f>VLOOKUP(A3457,学号下拉数据!A:F,5,0)</f>
        <v>570203</v>
      </c>
      <c r="E3457" s="8" t="s">
        <v>3441</v>
      </c>
      <c r="F3457" s="8" t="str">
        <f>VLOOKUP(A3457,学号下拉数据!A:F,3,0)</f>
        <v>19旅英2</v>
      </c>
      <c r="G3457" s="8" t="str">
        <f>VLOOKUP(A3457,学号下拉数据!A:F,6,0)</f>
        <v>三年</v>
      </c>
      <c r="H3457" s="9" t="s">
        <v>40</v>
      </c>
      <c r="I3457" s="8" t="str">
        <f>VLOOKUP(A3457,[1]Sheet0!$C:$J,8,0)</f>
        <v>服务员</v>
      </c>
      <c r="J3457" s="8"/>
      <c r="K3457" s="8"/>
      <c r="L3457" s="8"/>
      <c r="M3457" s="8"/>
      <c r="N3457" s="8"/>
      <c r="O3457" s="8"/>
      <c r="P3457" s="8" t="s">
        <v>41</v>
      </c>
      <c r="Q3457" s="8"/>
      <c r="R3457" s="8"/>
      <c r="S3457" s="8" t="str">
        <f>VLOOKUP(A3457,[1]Sheet0!$C:$I,7,0)</f>
        <v>仁和春天酒店</v>
      </c>
      <c r="T3457" s="8" t="str">
        <f>VLOOKUP(A3457,[1]Sheet0!$C:$M,11,0)</f>
        <v>四川省</v>
      </c>
      <c r="U3457" s="8" t="str">
        <f>VLOOKUP(A3457,[1]Sheet0!$C:$N,12,0)</f>
        <v>成都市</v>
      </c>
      <c r="V3457" s="8"/>
      <c r="W3457" s="8"/>
      <c r="X3457" s="8" t="str">
        <f>VLOOKUP(A3457,[1]Sheet0!$C:$L,10,0)</f>
        <v>15892361421</v>
      </c>
      <c r="Y3457" s="8" t="str">
        <f>VLOOKUP(A3457,[1]Sheet0!$C:$L,9,0)</f>
        <v>郑胜男</v>
      </c>
      <c r="Z3457" s="8"/>
      <c r="AA3457" s="20" t="s">
        <v>42</v>
      </c>
      <c r="AB3457" s="8" t="s">
        <v>43</v>
      </c>
      <c r="AC3457" s="8"/>
      <c r="AD3457" s="8" t="s">
        <v>44</v>
      </c>
      <c r="AE3457" s="8"/>
      <c r="AF3457" s="8"/>
    </row>
    <row r="3458" ht="16.5" spans="1:32">
      <c r="A3458" s="7" t="s">
        <v>3482</v>
      </c>
      <c r="B3458" s="8" t="str">
        <f>VLOOKUP(A3458,学号下拉数据!A:F,2,0)</f>
        <v>孔欣玥</v>
      </c>
      <c r="C3458" s="8" t="str">
        <f>VLOOKUP(A3458,学号下拉数据!A:F,4,0)</f>
        <v>旅游英语</v>
      </c>
      <c r="D3458" s="8" t="str">
        <f>VLOOKUP(A3458,学号下拉数据!A:F,5,0)</f>
        <v>570203</v>
      </c>
      <c r="E3458" s="8" t="s">
        <v>3441</v>
      </c>
      <c r="F3458" s="8" t="str">
        <f>VLOOKUP(A3458,学号下拉数据!A:F,3,0)</f>
        <v>19旅英2</v>
      </c>
      <c r="G3458" s="8" t="str">
        <f>VLOOKUP(A3458,学号下拉数据!A:F,6,0)</f>
        <v>三年</v>
      </c>
      <c r="H3458" s="9" t="s">
        <v>40</v>
      </c>
      <c r="I3458" s="8" t="str">
        <f>VLOOKUP(A3458,[1]Sheet0!$C:$J,8,0)</f>
        <v>店长助理</v>
      </c>
      <c r="J3458" s="8"/>
      <c r="K3458" s="8"/>
      <c r="L3458" s="8"/>
      <c r="M3458" s="8"/>
      <c r="N3458" s="8"/>
      <c r="O3458" s="8"/>
      <c r="P3458" s="8" t="s">
        <v>41</v>
      </c>
      <c r="Q3458" s="8"/>
      <c r="R3458" s="8"/>
      <c r="S3458" s="8" t="str">
        <f>VLOOKUP(A3458,[1]Sheet0!$C:$I,7,0)</f>
        <v>上海仙茶美茶叶有限公司</v>
      </c>
      <c r="T3458" s="8" t="str">
        <f>VLOOKUP(A3458,[1]Sheet0!$C:$M,11,0)</f>
        <v>上海市</v>
      </c>
      <c r="U3458" s="8" t="str">
        <f>VLOOKUP(A3458,[1]Sheet0!$C:$N,12,0)</f>
        <v>上海市</v>
      </c>
      <c r="V3458" s="8"/>
      <c r="W3458" s="8"/>
      <c r="X3458" s="8" t="str">
        <f>VLOOKUP(A3458,[1]Sheet0!$C:$L,10,0)</f>
        <v>13550742903</v>
      </c>
      <c r="Y3458" s="8" t="str">
        <f>VLOOKUP(A3458,[1]Sheet0!$C:$L,9,0)</f>
        <v>亭仪</v>
      </c>
      <c r="Z3458" s="8"/>
      <c r="AA3458" s="20" t="s">
        <v>42</v>
      </c>
      <c r="AB3458" s="8" t="s">
        <v>43</v>
      </c>
      <c r="AC3458" s="8"/>
      <c r="AD3458" s="8" t="s">
        <v>44</v>
      </c>
      <c r="AE3458" s="8"/>
      <c r="AF3458" s="8"/>
    </row>
    <row r="3459" ht="16.5" spans="1:32">
      <c r="A3459" s="7" t="s">
        <v>3483</v>
      </c>
      <c r="B3459" s="8" t="str">
        <f>VLOOKUP(A3459,学号下拉数据!A:F,2,0)</f>
        <v>陈艾琦</v>
      </c>
      <c r="C3459" s="8" t="str">
        <f>VLOOKUP(A3459,学号下拉数据!A:F,4,0)</f>
        <v>旅游英语</v>
      </c>
      <c r="D3459" s="8" t="str">
        <f>VLOOKUP(A3459,学号下拉数据!A:F,5,0)</f>
        <v>570203</v>
      </c>
      <c r="E3459" s="8" t="s">
        <v>3441</v>
      </c>
      <c r="F3459" s="8" t="str">
        <f>VLOOKUP(A3459,学号下拉数据!A:F,3,0)</f>
        <v>19旅英2</v>
      </c>
      <c r="G3459" s="8" t="str">
        <f>VLOOKUP(A3459,学号下拉数据!A:F,6,0)</f>
        <v>三年</v>
      </c>
      <c r="H3459" s="9" t="s">
        <v>40</v>
      </c>
      <c r="I3459" s="8" t="str">
        <f>VLOOKUP(A3459,[1]Sheet0!$C:$J,8,0)</f>
        <v>宾客关系主任</v>
      </c>
      <c r="J3459" s="8"/>
      <c r="K3459" s="8"/>
      <c r="L3459" s="8"/>
      <c r="M3459" s="8"/>
      <c r="N3459" s="8"/>
      <c r="O3459" s="8"/>
      <c r="P3459" s="8" t="s">
        <v>41</v>
      </c>
      <c r="Q3459" s="8"/>
      <c r="R3459" s="8"/>
      <c r="S3459" s="8" t="str">
        <f>VLOOKUP(A3459,[1]Sheet0!$C:$I,7,0)</f>
        <v>成都三泰酒店有限公司</v>
      </c>
      <c r="T3459" s="8" t="str">
        <f>VLOOKUP(A3459,[1]Sheet0!$C:$M,11,0)</f>
        <v>四川省</v>
      </c>
      <c r="U3459" s="8" t="str">
        <f>VLOOKUP(A3459,[1]Sheet0!$C:$N,12,0)</f>
        <v>成都市</v>
      </c>
      <c r="V3459" s="8"/>
      <c r="W3459" s="8"/>
      <c r="X3459" s="8" t="str">
        <f>VLOOKUP(A3459,[1]Sheet0!$C:$L,10,0)</f>
        <v>18281307815</v>
      </c>
      <c r="Y3459" s="8" t="str">
        <f>VLOOKUP(A3459,[1]Sheet0!$C:$L,9,0)</f>
        <v>陈艾琦</v>
      </c>
      <c r="Z3459" s="8"/>
      <c r="AA3459" s="20" t="s">
        <v>42</v>
      </c>
      <c r="AB3459" s="8" t="s">
        <v>43</v>
      </c>
      <c r="AC3459" s="8"/>
      <c r="AD3459" s="8" t="s">
        <v>44</v>
      </c>
      <c r="AE3459" s="8"/>
      <c r="AF3459" s="8"/>
    </row>
    <row r="3460" ht="16.5" spans="1:32">
      <c r="A3460" s="7" t="s">
        <v>3484</v>
      </c>
      <c r="B3460" s="8" t="str">
        <f>VLOOKUP(A3460,学号下拉数据!A:F,2,0)</f>
        <v>蒲柳香</v>
      </c>
      <c r="C3460" s="8" t="str">
        <f>VLOOKUP(A3460,学号下拉数据!A:F,4,0)</f>
        <v>旅游英语</v>
      </c>
      <c r="D3460" s="8" t="str">
        <f>VLOOKUP(A3460,学号下拉数据!A:F,5,0)</f>
        <v>570203</v>
      </c>
      <c r="E3460" s="8" t="s">
        <v>3441</v>
      </c>
      <c r="F3460" s="8" t="str">
        <f>VLOOKUP(A3460,学号下拉数据!A:F,3,0)</f>
        <v>19旅英2</v>
      </c>
      <c r="G3460" s="8" t="str">
        <f>VLOOKUP(A3460,学号下拉数据!A:F,6,0)</f>
        <v>三年</v>
      </c>
      <c r="H3460" s="9" t="s">
        <v>40</v>
      </c>
      <c r="I3460" s="8" t="str">
        <f>VLOOKUP(A3460,[1]Sheet0!$C:$J,8,0)</f>
        <v>礼茶师</v>
      </c>
      <c r="J3460" s="8"/>
      <c r="K3460" s="8"/>
      <c r="L3460" s="8"/>
      <c r="M3460" s="8"/>
      <c r="N3460" s="8"/>
      <c r="O3460" s="8"/>
      <c r="P3460" s="8" t="s">
        <v>41</v>
      </c>
      <c r="Q3460" s="8"/>
      <c r="R3460" s="8"/>
      <c r="S3460" s="8" t="str">
        <f>VLOOKUP(A3460,[1]Sheet0!$C:$I,7,0)</f>
        <v>上海仙茶美茶叶有限公司</v>
      </c>
      <c r="T3460" s="8" t="str">
        <f>VLOOKUP(A3460,[1]Sheet0!$C:$M,11,0)</f>
        <v>上海市</v>
      </c>
      <c r="U3460" s="8" t="str">
        <f>VLOOKUP(A3460,[1]Sheet0!$C:$N,12,0)</f>
        <v>上海市</v>
      </c>
      <c r="V3460" s="8"/>
      <c r="W3460" s="8"/>
      <c r="X3460" s="8" t="str">
        <f>VLOOKUP(A3460,[1]Sheet0!$C:$L,10,0)</f>
        <v>13764533991</v>
      </c>
      <c r="Y3460" s="8" t="str">
        <f>VLOOKUP(A3460,[1]Sheet0!$C:$L,9,0)</f>
        <v>杨晓琦</v>
      </c>
      <c r="Z3460" s="8"/>
      <c r="AA3460" s="20" t="s">
        <v>42</v>
      </c>
      <c r="AB3460" s="8" t="s">
        <v>43</v>
      </c>
      <c r="AC3460" s="8"/>
      <c r="AD3460" s="8" t="s">
        <v>44</v>
      </c>
      <c r="AE3460" s="8"/>
      <c r="AF3460" s="8"/>
    </row>
    <row r="3461" ht="16.5" spans="1:32">
      <c r="A3461" s="7" t="s">
        <v>3485</v>
      </c>
      <c r="B3461" s="8" t="str">
        <f>VLOOKUP(A3461,学号下拉数据!A:F,2,0)</f>
        <v>白贵慧</v>
      </c>
      <c r="C3461" s="8" t="str">
        <f>VLOOKUP(A3461,学号下拉数据!A:F,4,0)</f>
        <v>旅游英语</v>
      </c>
      <c r="D3461" s="8" t="str">
        <f>VLOOKUP(A3461,学号下拉数据!A:F,5,0)</f>
        <v>570203</v>
      </c>
      <c r="E3461" s="8" t="s">
        <v>3441</v>
      </c>
      <c r="F3461" s="8" t="str">
        <f>VLOOKUP(A3461,学号下拉数据!A:F,3,0)</f>
        <v>19旅英2</v>
      </c>
      <c r="G3461" s="8" t="str">
        <f>VLOOKUP(A3461,学号下拉数据!A:F,6,0)</f>
        <v>三年</v>
      </c>
      <c r="H3461" s="9" t="s">
        <v>40</v>
      </c>
      <c r="I3461" s="8" t="str">
        <f>VLOOKUP(A3461,[1]Sheet0!$C:$J,8,0)</f>
        <v>茶艺师</v>
      </c>
      <c r="J3461" s="8"/>
      <c r="K3461" s="8"/>
      <c r="L3461" s="8"/>
      <c r="M3461" s="8"/>
      <c r="N3461" s="8"/>
      <c r="O3461" s="8"/>
      <c r="P3461" s="8" t="s">
        <v>41</v>
      </c>
      <c r="Q3461" s="8"/>
      <c r="R3461" s="8"/>
      <c r="S3461" s="8" t="str">
        <f>VLOOKUP(A3461,[1]Sheet0!$C:$I,7,0)</f>
        <v>上海仙茶美茶叶有限公司</v>
      </c>
      <c r="T3461" s="8" t="str">
        <f>VLOOKUP(A3461,[1]Sheet0!$C:$M,11,0)</f>
        <v>上海市</v>
      </c>
      <c r="U3461" s="8" t="str">
        <f>VLOOKUP(A3461,[1]Sheet0!$C:$N,12,0)</f>
        <v>上海市</v>
      </c>
      <c r="V3461" s="8"/>
      <c r="W3461" s="8"/>
      <c r="X3461" s="8" t="str">
        <f>VLOOKUP(A3461,[1]Sheet0!$C:$L,10,0)</f>
        <v>17765172851</v>
      </c>
      <c r="Y3461" s="8" t="str">
        <f>VLOOKUP(A3461,[1]Sheet0!$C:$L,9,0)</f>
        <v>亭仪</v>
      </c>
      <c r="Z3461" s="8"/>
      <c r="AA3461" s="20" t="s">
        <v>42</v>
      </c>
      <c r="AB3461" s="8" t="s">
        <v>43</v>
      </c>
      <c r="AC3461" s="8"/>
      <c r="AD3461" s="8" t="s">
        <v>44</v>
      </c>
      <c r="AE3461" s="8"/>
      <c r="AF3461" s="8"/>
    </row>
    <row r="3462" ht="16.5" spans="1:32">
      <c r="A3462" s="7" t="s">
        <v>3486</v>
      </c>
      <c r="B3462" s="8" t="str">
        <f>VLOOKUP(A3462,学号下拉数据!A:F,2,0)</f>
        <v>李焰</v>
      </c>
      <c r="C3462" s="8" t="str">
        <f>VLOOKUP(A3462,学号下拉数据!A:F,4,0)</f>
        <v>旅游英语</v>
      </c>
      <c r="D3462" s="8" t="str">
        <f>VLOOKUP(A3462,学号下拉数据!A:F,5,0)</f>
        <v>570203</v>
      </c>
      <c r="E3462" s="8" t="s">
        <v>3441</v>
      </c>
      <c r="F3462" s="8" t="str">
        <f>VLOOKUP(A3462,学号下拉数据!A:F,3,0)</f>
        <v>19旅英2</v>
      </c>
      <c r="G3462" s="8" t="str">
        <f>VLOOKUP(A3462,学号下拉数据!A:F,6,0)</f>
        <v>三年</v>
      </c>
      <c r="H3462" s="9" t="s">
        <v>40</v>
      </c>
      <c r="I3462" s="8" t="str">
        <f>VLOOKUP(A3462,[1]Sheet0!$C:$J,8,0)</f>
        <v>服务员</v>
      </c>
      <c r="J3462" s="8"/>
      <c r="K3462" s="8"/>
      <c r="L3462" s="8"/>
      <c r="M3462" s="8"/>
      <c r="N3462" s="8"/>
      <c r="O3462" s="8"/>
      <c r="P3462" s="8" t="s">
        <v>41</v>
      </c>
      <c r="Q3462" s="8"/>
      <c r="R3462" s="8"/>
      <c r="S3462" s="8" t="str">
        <f>VLOOKUP(A3462,[1]Sheet0!$C:$I,7,0)</f>
        <v>成都市豪士特商业管理有限公司</v>
      </c>
      <c r="T3462" s="8" t="str">
        <f>VLOOKUP(A3462,[1]Sheet0!$C:$M,11,0)</f>
        <v>四川省</v>
      </c>
      <c r="U3462" s="8" t="str">
        <f>VLOOKUP(A3462,[1]Sheet0!$C:$N,12,0)</f>
        <v>成都市</v>
      </c>
      <c r="V3462" s="8"/>
      <c r="W3462" s="8"/>
      <c r="X3462" s="8" t="str">
        <f>VLOOKUP(A3462,[1]Sheet0!$C:$L,10,0)</f>
        <v>18280483171</v>
      </c>
      <c r="Y3462" s="8" t="str">
        <f>VLOOKUP(A3462,[1]Sheet0!$C:$L,9,0)</f>
        <v>王雯</v>
      </c>
      <c r="Z3462" s="8"/>
      <c r="AA3462" s="20" t="s">
        <v>42</v>
      </c>
      <c r="AB3462" s="8" t="s">
        <v>43</v>
      </c>
      <c r="AC3462" s="8"/>
      <c r="AD3462" s="8" t="s">
        <v>44</v>
      </c>
      <c r="AE3462" s="8"/>
      <c r="AF3462" s="8"/>
    </row>
    <row r="3463" ht="16.5" spans="1:32">
      <c r="A3463" s="7" t="s">
        <v>3487</v>
      </c>
      <c r="B3463" s="8" t="str">
        <f>VLOOKUP(A3463,学号下拉数据!A:F,2,0)</f>
        <v>彭汉丹</v>
      </c>
      <c r="C3463" s="8" t="str">
        <f>VLOOKUP(A3463,学号下拉数据!A:F,4,0)</f>
        <v>旅游英语</v>
      </c>
      <c r="D3463" s="8" t="str">
        <f>VLOOKUP(A3463,学号下拉数据!A:F,5,0)</f>
        <v>570203</v>
      </c>
      <c r="E3463" s="8" t="s">
        <v>3441</v>
      </c>
      <c r="F3463" s="8" t="str">
        <f>VLOOKUP(A3463,学号下拉数据!A:F,3,0)</f>
        <v>19旅英2</v>
      </c>
      <c r="G3463" s="8" t="str">
        <f>VLOOKUP(A3463,学号下拉数据!A:F,6,0)</f>
        <v>三年</v>
      </c>
      <c r="H3463" s="9" t="s">
        <v>40</v>
      </c>
      <c r="I3463" s="8" t="str">
        <f>VLOOKUP(A3463,[1]Sheet0!$C:$J,8,0)</f>
        <v>营业员</v>
      </c>
      <c r="J3463" s="8"/>
      <c r="K3463" s="8"/>
      <c r="L3463" s="8"/>
      <c r="M3463" s="8"/>
      <c r="N3463" s="8"/>
      <c r="O3463" s="8"/>
      <c r="P3463" s="8" t="s">
        <v>41</v>
      </c>
      <c r="Q3463" s="8"/>
      <c r="R3463" s="8"/>
      <c r="S3463" s="8" t="str">
        <f>VLOOKUP(A3463,[1]Sheet0!$C:$I,7,0)</f>
        <v>成都豪士特商业经营管理有限公司</v>
      </c>
      <c r="T3463" s="8" t="str">
        <f>VLOOKUP(A3463,[1]Sheet0!$C:$M,11,0)</f>
        <v>四川省</v>
      </c>
      <c r="U3463" s="8" t="str">
        <f>VLOOKUP(A3463,[1]Sheet0!$C:$N,12,0)</f>
        <v>成都市</v>
      </c>
      <c r="V3463" s="8"/>
      <c r="W3463" s="8"/>
      <c r="X3463" s="8" t="str">
        <f>VLOOKUP(A3463,[1]Sheet0!$C:$L,10,0)</f>
        <v>028-85882297</v>
      </c>
      <c r="Y3463" s="8" t="str">
        <f>VLOOKUP(A3463,[1]Sheet0!$C:$L,9,0)</f>
        <v>王文琳</v>
      </c>
      <c r="Z3463" s="8"/>
      <c r="AA3463" s="20" t="s">
        <v>42</v>
      </c>
      <c r="AB3463" s="8" t="s">
        <v>43</v>
      </c>
      <c r="AC3463" s="8"/>
      <c r="AD3463" s="8" t="s">
        <v>44</v>
      </c>
      <c r="AE3463" s="8"/>
      <c r="AF3463" s="8"/>
    </row>
    <row r="3464" ht="16.5" spans="1:32">
      <c r="A3464" s="7" t="s">
        <v>3488</v>
      </c>
      <c r="B3464" s="8" t="str">
        <f>VLOOKUP(A3464,学号下拉数据!A:F,2,0)</f>
        <v>陈思宇</v>
      </c>
      <c r="C3464" s="8" t="str">
        <f>VLOOKUP(A3464,学号下拉数据!A:F,4,0)</f>
        <v>旅游英语</v>
      </c>
      <c r="D3464" s="8" t="str">
        <f>VLOOKUP(A3464,学号下拉数据!A:F,5,0)</f>
        <v>570203</v>
      </c>
      <c r="E3464" s="8" t="s">
        <v>3441</v>
      </c>
      <c r="F3464" s="8" t="str">
        <f>VLOOKUP(A3464,学号下拉数据!A:F,3,0)</f>
        <v>19旅英2</v>
      </c>
      <c r="G3464" s="8" t="str">
        <f>VLOOKUP(A3464,学号下拉数据!A:F,6,0)</f>
        <v>三年</v>
      </c>
      <c r="H3464" s="9" t="s">
        <v>40</v>
      </c>
      <c r="I3464" s="8" t="str">
        <f>VLOOKUP(A3464,[1]Sheet0!$C:$J,8,0)</f>
        <v>礼茶师</v>
      </c>
      <c r="J3464" s="8"/>
      <c r="K3464" s="8"/>
      <c r="L3464" s="8"/>
      <c r="M3464" s="8"/>
      <c r="N3464" s="8"/>
      <c r="O3464" s="8"/>
      <c r="P3464" s="8" t="s">
        <v>41</v>
      </c>
      <c r="Q3464" s="8"/>
      <c r="R3464" s="8"/>
      <c r="S3464" s="8" t="str">
        <f>VLOOKUP(A3464,[1]Sheet0!$C:$I,7,0)</f>
        <v>上海仙茶美茶叶有限公司</v>
      </c>
      <c r="T3464" s="8" t="str">
        <f>VLOOKUP(A3464,[1]Sheet0!$C:$M,11,0)</f>
        <v>上海市</v>
      </c>
      <c r="U3464" s="8" t="str">
        <f>VLOOKUP(A3464,[1]Sheet0!$C:$N,12,0)</f>
        <v>上海市</v>
      </c>
      <c r="V3464" s="8"/>
      <c r="W3464" s="8"/>
      <c r="X3464" s="8" t="str">
        <f>VLOOKUP(A3464,[1]Sheet0!$C:$L,10,0)</f>
        <v>17765172851</v>
      </c>
      <c r="Y3464" s="8" t="str">
        <f>VLOOKUP(A3464,[1]Sheet0!$C:$L,9,0)</f>
        <v>岑亭仪</v>
      </c>
      <c r="Z3464" s="8"/>
      <c r="AA3464" s="20" t="s">
        <v>42</v>
      </c>
      <c r="AB3464" s="8" t="s">
        <v>43</v>
      </c>
      <c r="AC3464" s="8"/>
      <c r="AD3464" s="8" t="s">
        <v>44</v>
      </c>
      <c r="AE3464" s="8"/>
      <c r="AF3464" s="8"/>
    </row>
    <row r="3465" ht="16.5" spans="1:32">
      <c r="A3465" s="7" t="s">
        <v>3489</v>
      </c>
      <c r="B3465" s="8" t="str">
        <f>VLOOKUP(A3465,学号下拉数据!A:F,2,0)</f>
        <v>丁国红</v>
      </c>
      <c r="C3465" s="8" t="str">
        <f>VLOOKUP(A3465,学号下拉数据!A:F,4,0)</f>
        <v>旅游英语</v>
      </c>
      <c r="D3465" s="8" t="str">
        <f>VLOOKUP(A3465,学号下拉数据!A:F,5,0)</f>
        <v>570203</v>
      </c>
      <c r="E3465" s="8" t="s">
        <v>3441</v>
      </c>
      <c r="F3465" s="8" t="str">
        <f>VLOOKUP(A3465,学号下拉数据!A:F,3,0)</f>
        <v>19旅英2</v>
      </c>
      <c r="G3465" s="8" t="str">
        <f>VLOOKUP(A3465,学号下拉数据!A:F,6,0)</f>
        <v>三年</v>
      </c>
      <c r="H3465" s="9" t="s">
        <v>40</v>
      </c>
      <c r="I3465" s="8" t="str">
        <f>VLOOKUP(A3465,[1]Sheet0!$C:$J,8,0)</f>
        <v>质检</v>
      </c>
      <c r="J3465" s="8"/>
      <c r="K3465" s="8"/>
      <c r="L3465" s="8"/>
      <c r="M3465" s="8"/>
      <c r="N3465" s="8"/>
      <c r="O3465" s="8"/>
      <c r="P3465" s="8" t="s">
        <v>41</v>
      </c>
      <c r="Q3465" s="8"/>
      <c r="R3465" s="8"/>
      <c r="S3465" s="8" t="str">
        <f>VLOOKUP(A3465,[1]Sheet0!$C:$I,7,0)</f>
        <v>上海廓星机电科技有限公司</v>
      </c>
      <c r="T3465" s="8" t="str">
        <f>VLOOKUP(A3465,[1]Sheet0!$C:$M,11,0)</f>
        <v>上海市</v>
      </c>
      <c r="U3465" s="8" t="str">
        <f>VLOOKUP(A3465,[1]Sheet0!$C:$N,12,0)</f>
        <v>上海市</v>
      </c>
      <c r="V3465" s="8"/>
      <c r="W3465" s="8"/>
      <c r="X3465" s="8" t="str">
        <f>VLOOKUP(A3465,[1]Sheet0!$C:$L,10,0)</f>
        <v>18701950032</v>
      </c>
      <c r="Y3465" s="8" t="str">
        <f>VLOOKUP(A3465,[1]Sheet0!$C:$L,9,0)</f>
        <v>鲜聪</v>
      </c>
      <c r="Z3465" s="8"/>
      <c r="AA3465" s="20" t="s">
        <v>42</v>
      </c>
      <c r="AB3465" s="8" t="s">
        <v>43</v>
      </c>
      <c r="AC3465" s="8"/>
      <c r="AD3465" s="8" t="s">
        <v>44</v>
      </c>
      <c r="AE3465" s="8"/>
      <c r="AF3465" s="8"/>
    </row>
    <row r="3466" ht="16.5" spans="1:32">
      <c r="A3466" s="7" t="s">
        <v>3490</v>
      </c>
      <c r="B3466" s="8" t="str">
        <f>VLOOKUP(A3466,学号下拉数据!A:F,2,0)</f>
        <v>王萍</v>
      </c>
      <c r="C3466" s="8" t="str">
        <f>VLOOKUP(A3466,学号下拉数据!A:F,4,0)</f>
        <v>旅游英语</v>
      </c>
      <c r="D3466" s="8" t="str">
        <f>VLOOKUP(A3466,学号下拉数据!A:F,5,0)</f>
        <v>570203</v>
      </c>
      <c r="E3466" s="8" t="s">
        <v>3441</v>
      </c>
      <c r="F3466" s="8" t="str">
        <f>VLOOKUP(A3466,学号下拉数据!A:F,3,0)</f>
        <v>19旅英2</v>
      </c>
      <c r="G3466" s="8" t="str">
        <f>VLOOKUP(A3466,学号下拉数据!A:F,6,0)</f>
        <v>三年</v>
      </c>
      <c r="H3466" s="9" t="s">
        <v>40</v>
      </c>
      <c r="I3466" s="8" t="str">
        <f>VLOOKUP(A3466,[1]Sheet0!$C:$J,8,0)</f>
        <v>质检</v>
      </c>
      <c r="J3466" s="8"/>
      <c r="K3466" s="8"/>
      <c r="L3466" s="8"/>
      <c r="M3466" s="8"/>
      <c r="N3466" s="8"/>
      <c r="O3466" s="8"/>
      <c r="P3466" s="8" t="s">
        <v>41</v>
      </c>
      <c r="Q3466" s="8"/>
      <c r="R3466" s="8"/>
      <c r="S3466" s="8" t="str">
        <f>VLOOKUP(A3466,[1]Sheet0!$C:$I,7,0)</f>
        <v>上海廓星机电科技有限公司</v>
      </c>
      <c r="T3466" s="8" t="str">
        <f>VLOOKUP(A3466,[1]Sheet0!$C:$M,11,0)</f>
        <v>上海市</v>
      </c>
      <c r="U3466" s="8" t="str">
        <f>VLOOKUP(A3466,[1]Sheet0!$C:$N,12,0)</f>
        <v>上海市</v>
      </c>
      <c r="V3466" s="8"/>
      <c r="W3466" s="8"/>
      <c r="X3466" s="8" t="str">
        <f>VLOOKUP(A3466,[1]Sheet0!$C:$L,10,0)</f>
        <v>18701950032</v>
      </c>
      <c r="Y3466" s="8" t="str">
        <f>VLOOKUP(A3466,[1]Sheet0!$C:$L,9,0)</f>
        <v>鲜聪</v>
      </c>
      <c r="Z3466" s="8"/>
      <c r="AA3466" s="20" t="s">
        <v>42</v>
      </c>
      <c r="AB3466" s="8" t="s">
        <v>43</v>
      </c>
      <c r="AC3466" s="8"/>
      <c r="AD3466" s="8" t="s">
        <v>44</v>
      </c>
      <c r="AE3466" s="8"/>
      <c r="AF3466" s="8"/>
    </row>
    <row r="3467" ht="16.5" spans="1:32">
      <c r="A3467" s="7" t="s">
        <v>3491</v>
      </c>
      <c r="B3467" s="8" t="str">
        <f>VLOOKUP(A3467,学号下拉数据!A:F,2,0)</f>
        <v>胡娟</v>
      </c>
      <c r="C3467" s="8" t="str">
        <f>VLOOKUP(A3467,学号下拉数据!A:F,4,0)</f>
        <v>旅游英语</v>
      </c>
      <c r="D3467" s="8" t="str">
        <f>VLOOKUP(A3467,学号下拉数据!A:F,5,0)</f>
        <v>570203</v>
      </c>
      <c r="E3467" s="8" t="s">
        <v>3441</v>
      </c>
      <c r="F3467" s="8" t="str">
        <f>VLOOKUP(A3467,学号下拉数据!A:F,3,0)</f>
        <v>19旅英2</v>
      </c>
      <c r="G3467" s="8" t="str">
        <f>VLOOKUP(A3467,学号下拉数据!A:F,6,0)</f>
        <v>三年</v>
      </c>
      <c r="H3467" s="9" t="s">
        <v>40</v>
      </c>
      <c r="I3467" s="8" t="str">
        <f>VLOOKUP(A3467,[1]Sheet0!$C:$J,8,0)</f>
        <v>服务员</v>
      </c>
      <c r="J3467" s="8"/>
      <c r="K3467" s="8"/>
      <c r="L3467" s="8"/>
      <c r="M3467" s="8"/>
      <c r="N3467" s="8"/>
      <c r="O3467" s="8"/>
      <c r="P3467" s="8" t="s">
        <v>41</v>
      </c>
      <c r="Q3467" s="8"/>
      <c r="R3467" s="8"/>
      <c r="S3467" s="8" t="str">
        <f>VLOOKUP(A3467,[1]Sheet0!$C:$I,7,0)</f>
        <v>成都豪士特商贸管理有限公司</v>
      </c>
      <c r="T3467" s="8" t="str">
        <f>VLOOKUP(A3467,[1]Sheet0!$C:$M,11,0)</f>
        <v>四川省</v>
      </c>
      <c r="U3467" s="8" t="str">
        <f>VLOOKUP(A3467,[1]Sheet0!$C:$N,12,0)</f>
        <v>成都市</v>
      </c>
      <c r="V3467" s="8"/>
      <c r="W3467" s="8"/>
      <c r="X3467" s="8" t="str">
        <f>VLOOKUP(A3467,[1]Sheet0!$C:$L,10,0)</f>
        <v>19940561579</v>
      </c>
      <c r="Y3467" s="8" t="str">
        <f>VLOOKUP(A3467,[1]Sheet0!$C:$L,9,0)</f>
        <v>王雯</v>
      </c>
      <c r="Z3467" s="8"/>
      <c r="AA3467" s="20" t="s">
        <v>42</v>
      </c>
      <c r="AB3467" s="8" t="s">
        <v>43</v>
      </c>
      <c r="AC3467" s="8"/>
      <c r="AD3467" s="8" t="s">
        <v>44</v>
      </c>
      <c r="AE3467" s="8"/>
      <c r="AF3467" s="8"/>
    </row>
    <row r="3468" ht="16.5" spans="1:32">
      <c r="A3468" s="7" t="s">
        <v>3492</v>
      </c>
      <c r="B3468" s="8" t="str">
        <f>VLOOKUP(A3468,学号下拉数据!A:F,2,0)</f>
        <v>李鑫毅</v>
      </c>
      <c r="C3468" s="8" t="str">
        <f>VLOOKUP(A3468,学号下拉数据!A:F,4,0)</f>
        <v>旅游英语</v>
      </c>
      <c r="D3468" s="8" t="str">
        <f>VLOOKUP(A3468,学号下拉数据!A:F,5,0)</f>
        <v>570203</v>
      </c>
      <c r="E3468" s="8" t="s">
        <v>3441</v>
      </c>
      <c r="F3468" s="8" t="str">
        <f>VLOOKUP(A3468,学号下拉数据!A:F,3,0)</f>
        <v>19旅英2</v>
      </c>
      <c r="G3468" s="8" t="str">
        <f>VLOOKUP(A3468,学号下拉数据!A:F,6,0)</f>
        <v>三年</v>
      </c>
      <c r="H3468" s="9" t="s">
        <v>40</v>
      </c>
      <c r="I3468" s="8" t="str">
        <f>VLOOKUP(A3468,[1]Sheet0!$C:$J,8,0)</f>
        <v>文员</v>
      </c>
      <c r="J3468" s="8"/>
      <c r="K3468" s="8"/>
      <c r="L3468" s="8"/>
      <c r="M3468" s="8"/>
      <c r="N3468" s="8"/>
      <c r="O3468" s="8"/>
      <c r="P3468" s="8" t="s">
        <v>41</v>
      </c>
      <c r="Q3468" s="8"/>
      <c r="R3468" s="8"/>
      <c r="S3468" s="8" t="str">
        <f>VLOOKUP(A3468,[1]Sheet0!$C:$I,7,0)</f>
        <v>广汉市蜀星建筑门窗有限公司</v>
      </c>
      <c r="T3468" s="8" t="str">
        <f>VLOOKUP(A3468,[1]Sheet0!$C:$M,11,0)</f>
        <v>四川省</v>
      </c>
      <c r="U3468" s="8" t="str">
        <f>VLOOKUP(A3468,[1]Sheet0!$C:$N,12,0)</f>
        <v>德阳市</v>
      </c>
      <c r="V3468" s="8"/>
      <c r="W3468" s="8"/>
      <c r="X3468" s="8" t="str">
        <f>VLOOKUP(A3468,[1]Sheet0!$C:$L,10,0)</f>
        <v>18728050372</v>
      </c>
      <c r="Y3468" s="8" t="str">
        <f>VLOOKUP(A3468,[1]Sheet0!$C:$L,9,0)</f>
        <v>李鑫毅</v>
      </c>
      <c r="Z3468" s="8"/>
      <c r="AA3468" s="20" t="s">
        <v>42</v>
      </c>
      <c r="AB3468" s="8" t="s">
        <v>43</v>
      </c>
      <c r="AC3468" s="8"/>
      <c r="AD3468" s="8" t="s">
        <v>44</v>
      </c>
      <c r="AE3468" s="8"/>
      <c r="AF3468" s="8"/>
    </row>
    <row r="3469" ht="16.5" spans="1:32">
      <c r="A3469" s="7" t="s">
        <v>3493</v>
      </c>
      <c r="B3469" s="8" t="str">
        <f>VLOOKUP(A3469,学号下拉数据!A:F,2,0)</f>
        <v>杨日落</v>
      </c>
      <c r="C3469" s="8" t="str">
        <f>VLOOKUP(A3469,学号下拉数据!A:F,4,0)</f>
        <v>旅游英语</v>
      </c>
      <c r="D3469" s="8" t="str">
        <f>VLOOKUP(A3469,学号下拉数据!A:F,5,0)</f>
        <v>570203</v>
      </c>
      <c r="E3469" s="8" t="s">
        <v>3441</v>
      </c>
      <c r="F3469" s="8" t="str">
        <f>VLOOKUP(A3469,学号下拉数据!A:F,3,0)</f>
        <v>19旅英2</v>
      </c>
      <c r="G3469" s="8" t="str">
        <f>VLOOKUP(A3469,学号下拉数据!A:F,6,0)</f>
        <v>三年</v>
      </c>
      <c r="H3469" s="9" t="s">
        <v>40</v>
      </c>
      <c r="I3469" s="8" t="str">
        <f>VLOOKUP(A3469,[1]Sheet0!$C:$J,8,0)</f>
        <v>文员</v>
      </c>
      <c r="J3469" s="8"/>
      <c r="K3469" s="8"/>
      <c r="L3469" s="8"/>
      <c r="M3469" s="8"/>
      <c r="N3469" s="8"/>
      <c r="O3469" s="8"/>
      <c r="P3469" s="8" t="s">
        <v>41</v>
      </c>
      <c r="Q3469" s="8"/>
      <c r="R3469" s="8"/>
      <c r="S3469" s="8" t="str">
        <f>VLOOKUP(A3469,[1]Sheet0!$C:$I,7,0)</f>
        <v>广东省金志人力资源管理有限公司</v>
      </c>
      <c r="T3469" s="8" t="str">
        <f>VLOOKUP(A3469,[1]Sheet0!$C:$M,11,0)</f>
        <v>广东省</v>
      </c>
      <c r="U3469" s="8" t="str">
        <f>VLOOKUP(A3469,[1]Sheet0!$C:$N,12,0)</f>
        <v>广州市</v>
      </c>
      <c r="V3469" s="8"/>
      <c r="W3469" s="8"/>
      <c r="X3469" s="8" t="str">
        <f>VLOOKUP(A3469,[1]Sheet0!$C:$L,10,0)</f>
        <v>18283450661</v>
      </c>
      <c r="Y3469" s="8" t="str">
        <f>VLOOKUP(A3469,[1]Sheet0!$C:$L,9,0)</f>
        <v>吉伍色子</v>
      </c>
      <c r="Z3469" s="8"/>
      <c r="AA3469" s="20" t="s">
        <v>42</v>
      </c>
      <c r="AB3469" s="8" t="s">
        <v>43</v>
      </c>
      <c r="AC3469" s="8"/>
      <c r="AD3469" s="8" t="s">
        <v>44</v>
      </c>
      <c r="AE3469" s="8"/>
      <c r="AF3469" s="8"/>
    </row>
    <row r="3470" ht="16.5" spans="1:32">
      <c r="A3470" s="7" t="s">
        <v>3494</v>
      </c>
      <c r="B3470" s="8" t="str">
        <f>VLOOKUP(A3470,学号下拉数据!A:F,2,0)</f>
        <v>赵林</v>
      </c>
      <c r="C3470" s="8" t="str">
        <f>VLOOKUP(A3470,学号下拉数据!A:F,4,0)</f>
        <v>旅游英语</v>
      </c>
      <c r="D3470" s="8" t="str">
        <f>VLOOKUP(A3470,学号下拉数据!A:F,5,0)</f>
        <v>570203</v>
      </c>
      <c r="E3470" s="8" t="s">
        <v>3441</v>
      </c>
      <c r="F3470" s="8" t="str">
        <f>VLOOKUP(A3470,学号下拉数据!A:F,3,0)</f>
        <v>19旅英2</v>
      </c>
      <c r="G3470" s="8" t="str">
        <f>VLOOKUP(A3470,学号下拉数据!A:F,6,0)</f>
        <v>三年</v>
      </c>
      <c r="H3470" s="9" t="s">
        <v>40</v>
      </c>
      <c r="I3470" s="8" t="str">
        <f>VLOOKUP(A3470,[1]Sheet0!$C:$J,8,0)</f>
        <v>乐意服务中心</v>
      </c>
      <c r="J3470" s="8"/>
      <c r="K3470" s="8"/>
      <c r="L3470" s="8"/>
      <c r="M3470" s="8"/>
      <c r="N3470" s="8"/>
      <c r="O3470" s="8"/>
      <c r="P3470" s="8" t="s">
        <v>41</v>
      </c>
      <c r="Q3470" s="8"/>
      <c r="R3470" s="8"/>
      <c r="S3470" s="8" t="str">
        <f>VLOOKUP(A3470,[1]Sheet0!$C:$I,7,0)</f>
        <v>成都首座万丽酒店</v>
      </c>
      <c r="T3470" s="8" t="str">
        <f>VLOOKUP(A3470,[1]Sheet0!$C:$M,11,0)</f>
        <v>四川省</v>
      </c>
      <c r="U3470" s="8" t="str">
        <f>VLOOKUP(A3470,[1]Sheet0!$C:$N,12,0)</f>
        <v>成都市</v>
      </c>
      <c r="V3470" s="8"/>
      <c r="W3470" s="8"/>
      <c r="X3470" s="8" t="str">
        <f>VLOOKUP(A3470,[1]Sheet0!$C:$L,10,0)</f>
        <v>15892942362</v>
      </c>
      <c r="Y3470" s="8" t="str">
        <f>VLOOKUP(A3470,[1]Sheet0!$C:$L,9,0)</f>
        <v>赵林</v>
      </c>
      <c r="Z3470" s="8"/>
      <c r="AA3470" s="20" t="s">
        <v>42</v>
      </c>
      <c r="AB3470" s="8" t="s">
        <v>43</v>
      </c>
      <c r="AC3470" s="8"/>
      <c r="AD3470" s="8" t="s">
        <v>44</v>
      </c>
      <c r="AE3470" s="8"/>
      <c r="AF3470" s="8"/>
    </row>
    <row r="3471" ht="16.5" spans="1:32">
      <c r="A3471" s="7" t="s">
        <v>3495</v>
      </c>
      <c r="B3471" s="8" t="str">
        <f>VLOOKUP(A3471,学号下拉数据!A:F,2,0)</f>
        <v>许愿</v>
      </c>
      <c r="C3471" s="8" t="str">
        <f>VLOOKUP(A3471,学号下拉数据!A:F,4,0)</f>
        <v>旅游英语</v>
      </c>
      <c r="D3471" s="8" t="str">
        <f>VLOOKUP(A3471,学号下拉数据!A:F,5,0)</f>
        <v>570203</v>
      </c>
      <c r="E3471" s="8" t="s">
        <v>3441</v>
      </c>
      <c r="F3471" s="8" t="str">
        <f>VLOOKUP(A3471,学号下拉数据!A:F,3,0)</f>
        <v>19旅英2</v>
      </c>
      <c r="G3471" s="8" t="str">
        <f>VLOOKUP(A3471,学号下拉数据!A:F,6,0)</f>
        <v>三年</v>
      </c>
      <c r="H3471" s="9" t="s">
        <v>40</v>
      </c>
      <c r="I3471" s="8" t="str">
        <f>VLOOKUP(A3471,[1]Sheet0!$C:$J,8,0)</f>
        <v>实习生</v>
      </c>
      <c r="J3471" s="8"/>
      <c r="K3471" s="8"/>
      <c r="L3471" s="8"/>
      <c r="M3471" s="8"/>
      <c r="N3471" s="8"/>
      <c r="O3471" s="8"/>
      <c r="P3471" s="8" t="s">
        <v>41</v>
      </c>
      <c r="Q3471" s="8"/>
      <c r="R3471" s="8"/>
      <c r="S3471" s="8" t="str">
        <f>VLOOKUP(A3471,[1]Sheet0!$C:$I,7,0)</f>
        <v>四川肆元商贸有限公司</v>
      </c>
      <c r="T3471" s="8" t="str">
        <f>VLOOKUP(A3471,[1]Sheet0!$C:$M,11,0)</f>
        <v>四川省</v>
      </c>
      <c r="U3471" s="8" t="str">
        <f>VLOOKUP(A3471,[1]Sheet0!$C:$N,12,0)</f>
        <v>遂宁市</v>
      </c>
      <c r="V3471" s="8"/>
      <c r="W3471" s="8"/>
      <c r="X3471" s="8" t="str">
        <f>VLOOKUP(A3471,[1]Sheet0!$C:$L,10,0)</f>
        <v>13795878880</v>
      </c>
      <c r="Y3471" s="8" t="str">
        <f>VLOOKUP(A3471,[1]Sheet0!$C:$L,9,0)</f>
        <v>张琨</v>
      </c>
      <c r="Z3471" s="8"/>
      <c r="AA3471" s="20" t="s">
        <v>42</v>
      </c>
      <c r="AB3471" s="8" t="s">
        <v>43</v>
      </c>
      <c r="AC3471" s="8"/>
      <c r="AD3471" s="8" t="s">
        <v>44</v>
      </c>
      <c r="AE3471" s="8"/>
      <c r="AF3471" s="8"/>
    </row>
    <row r="3472" ht="16.5" spans="1:32">
      <c r="A3472" s="7" t="s">
        <v>3496</v>
      </c>
      <c r="B3472" s="8" t="str">
        <f>VLOOKUP(A3472,学号下拉数据!A:F,2,0)</f>
        <v>王凤英</v>
      </c>
      <c r="C3472" s="8" t="str">
        <f>VLOOKUP(A3472,学号下拉数据!A:F,4,0)</f>
        <v>旅游英语</v>
      </c>
      <c r="D3472" s="8" t="str">
        <f>VLOOKUP(A3472,学号下拉数据!A:F,5,0)</f>
        <v>570203</v>
      </c>
      <c r="E3472" s="8" t="s">
        <v>3441</v>
      </c>
      <c r="F3472" s="8" t="str">
        <f>VLOOKUP(A3472,学号下拉数据!A:F,3,0)</f>
        <v>19旅英2</v>
      </c>
      <c r="G3472" s="8" t="str">
        <f>VLOOKUP(A3472,学号下拉数据!A:F,6,0)</f>
        <v>三年</v>
      </c>
      <c r="H3472" s="9" t="s">
        <v>40</v>
      </c>
      <c r="I3472" s="8" t="str">
        <f>VLOOKUP(A3472,[1]Sheet0!$C:$J,8,0)</f>
        <v>服务员</v>
      </c>
      <c r="J3472" s="8"/>
      <c r="K3472" s="8"/>
      <c r="L3472" s="8"/>
      <c r="M3472" s="8"/>
      <c r="N3472" s="8"/>
      <c r="O3472" s="8"/>
      <c r="P3472" s="8" t="s">
        <v>41</v>
      </c>
      <c r="Q3472" s="8"/>
      <c r="R3472" s="8"/>
      <c r="S3472" s="8" t="str">
        <f>VLOOKUP(A3472,[1]Sheet0!$C:$I,7,0)</f>
        <v>成都豪士特商业经营管理有限公司</v>
      </c>
      <c r="T3472" s="8" t="str">
        <f>VLOOKUP(A3472,[1]Sheet0!$C:$M,11,0)</f>
        <v>四川省</v>
      </c>
      <c r="U3472" s="8" t="str">
        <f>VLOOKUP(A3472,[1]Sheet0!$C:$N,12,0)</f>
        <v>成都市</v>
      </c>
      <c r="V3472" s="8"/>
      <c r="W3472" s="8"/>
      <c r="X3472" s="8" t="str">
        <f>VLOOKUP(A3472,[1]Sheet0!$C:$L,10,0)</f>
        <v>19940561579</v>
      </c>
      <c r="Y3472" s="8" t="str">
        <f>VLOOKUP(A3472,[1]Sheet0!$C:$L,9,0)</f>
        <v>王雯</v>
      </c>
      <c r="Z3472" s="8"/>
      <c r="AA3472" s="20" t="s">
        <v>42</v>
      </c>
      <c r="AB3472" s="8" t="s">
        <v>43</v>
      </c>
      <c r="AC3472" s="8"/>
      <c r="AD3472" s="8" t="s">
        <v>44</v>
      </c>
      <c r="AE3472" s="8"/>
      <c r="AF3472" s="8"/>
    </row>
    <row r="3473" ht="16.5" spans="1:32">
      <c r="A3473" s="7" t="s">
        <v>3497</v>
      </c>
      <c r="B3473" s="8" t="str">
        <f>VLOOKUP(A3473,学号下拉数据!A:F,2,0)</f>
        <v>范青林</v>
      </c>
      <c r="C3473" s="8" t="str">
        <f>VLOOKUP(A3473,学号下拉数据!A:F,4,0)</f>
        <v>旅游英语</v>
      </c>
      <c r="D3473" s="8" t="str">
        <f>VLOOKUP(A3473,学号下拉数据!A:F,5,0)</f>
        <v>570203</v>
      </c>
      <c r="E3473" s="8" t="s">
        <v>3441</v>
      </c>
      <c r="F3473" s="8" t="str">
        <f>VLOOKUP(A3473,学号下拉数据!A:F,3,0)</f>
        <v>19旅英2</v>
      </c>
      <c r="G3473" s="8" t="str">
        <f>VLOOKUP(A3473,学号下拉数据!A:F,6,0)</f>
        <v>三年</v>
      </c>
      <c r="H3473" s="9" t="s">
        <v>40</v>
      </c>
      <c r="I3473" s="8" t="str">
        <f>VLOOKUP(A3473,[1]Sheet0!$C:$J,8,0)</f>
        <v>前厅部前台</v>
      </c>
      <c r="J3473" s="8"/>
      <c r="K3473" s="8"/>
      <c r="L3473" s="8"/>
      <c r="M3473" s="8"/>
      <c r="N3473" s="8"/>
      <c r="O3473" s="8"/>
      <c r="P3473" s="8" t="s">
        <v>41</v>
      </c>
      <c r="Q3473" s="8"/>
      <c r="R3473" s="8"/>
      <c r="S3473" s="8" t="str">
        <f>VLOOKUP(A3473,[1]Sheet0!$C:$I,7,0)</f>
        <v>遂宁首座万豪酒店</v>
      </c>
      <c r="T3473" s="8" t="str">
        <f>VLOOKUP(A3473,[1]Sheet0!$C:$M,11,0)</f>
        <v>四川省</v>
      </c>
      <c r="U3473" s="8" t="str">
        <f>VLOOKUP(A3473,[1]Sheet0!$C:$N,12,0)</f>
        <v>遂宁市</v>
      </c>
      <c r="V3473" s="8"/>
      <c r="W3473" s="8"/>
      <c r="X3473" s="8" t="str">
        <f>VLOOKUP(A3473,[1]Sheet0!$C:$L,10,0)</f>
        <v>15882046749</v>
      </c>
      <c r="Y3473" s="8" t="str">
        <f>VLOOKUP(A3473,[1]Sheet0!$C:$L,9,0)</f>
        <v>李思雨</v>
      </c>
      <c r="Z3473" s="8"/>
      <c r="AA3473" s="20" t="s">
        <v>42</v>
      </c>
      <c r="AB3473" s="8" t="s">
        <v>43</v>
      </c>
      <c r="AC3473" s="8"/>
      <c r="AD3473" s="8" t="s">
        <v>44</v>
      </c>
      <c r="AE3473" s="8"/>
      <c r="AF3473" s="8"/>
    </row>
    <row r="3474" ht="16.5" spans="1:32">
      <c r="A3474" s="7" t="s">
        <v>3498</v>
      </c>
      <c r="B3474" s="8" t="str">
        <f>VLOOKUP(A3474,学号下拉数据!A:F,2,0)</f>
        <v>杨娇</v>
      </c>
      <c r="C3474" s="8" t="str">
        <f>VLOOKUP(A3474,学号下拉数据!A:F,4,0)</f>
        <v>旅游英语</v>
      </c>
      <c r="D3474" s="8" t="str">
        <f>VLOOKUP(A3474,学号下拉数据!A:F,5,0)</f>
        <v>570203</v>
      </c>
      <c r="E3474" s="8" t="s">
        <v>3441</v>
      </c>
      <c r="F3474" s="8" t="str">
        <f>VLOOKUP(A3474,学号下拉数据!A:F,3,0)</f>
        <v>19旅英2</v>
      </c>
      <c r="G3474" s="8" t="str">
        <f>VLOOKUP(A3474,学号下拉数据!A:F,6,0)</f>
        <v>三年</v>
      </c>
      <c r="H3474" s="9" t="s">
        <v>40</v>
      </c>
      <c r="I3474" s="8" t="str">
        <f>VLOOKUP(A3474,[1]Sheet0!$C:$J,8,0)</f>
        <v>文员</v>
      </c>
      <c r="J3474" s="8"/>
      <c r="K3474" s="8"/>
      <c r="L3474" s="8"/>
      <c r="M3474" s="8"/>
      <c r="N3474" s="8"/>
      <c r="O3474" s="8"/>
      <c r="P3474" s="8" t="s">
        <v>41</v>
      </c>
      <c r="Q3474" s="8"/>
      <c r="R3474" s="8"/>
      <c r="S3474" s="8" t="str">
        <f>VLOOKUP(A3474,[1]Sheet0!$C:$I,7,0)</f>
        <v>成都首座万丽酒店</v>
      </c>
      <c r="T3474" s="8" t="str">
        <f>VLOOKUP(A3474,[1]Sheet0!$C:$M,11,0)</f>
        <v>四川省</v>
      </c>
      <c r="U3474" s="8" t="str">
        <f>VLOOKUP(A3474,[1]Sheet0!$C:$N,12,0)</f>
        <v>成都市</v>
      </c>
      <c r="V3474" s="8"/>
      <c r="W3474" s="8"/>
      <c r="X3474" s="8" t="str">
        <f>VLOOKUP(A3474,[1]Sheet0!$C:$L,10,0)</f>
        <v>18283865618</v>
      </c>
      <c r="Y3474" s="8" t="str">
        <f>VLOOKUP(A3474,[1]Sheet0!$C:$L,9,0)</f>
        <v>杨娇</v>
      </c>
      <c r="Z3474" s="8"/>
      <c r="AA3474" s="20" t="s">
        <v>42</v>
      </c>
      <c r="AB3474" s="8" t="s">
        <v>43</v>
      </c>
      <c r="AC3474" s="8"/>
      <c r="AD3474" s="8" t="s">
        <v>44</v>
      </c>
      <c r="AE3474" s="8"/>
      <c r="AF3474" s="8"/>
    </row>
    <row r="3475" ht="16.5" spans="1:32">
      <c r="A3475" s="13" t="s">
        <v>3499</v>
      </c>
      <c r="B3475" s="8" t="str">
        <f>VLOOKUP(A3475,学号下拉数据!A:F,2,0)</f>
        <v>郭蓬莲</v>
      </c>
      <c r="C3475" s="8" t="str">
        <f>VLOOKUP(A3475,学号下拉数据!A:F,4,0)</f>
        <v>旅游英语</v>
      </c>
      <c r="D3475" s="8" t="str">
        <f>VLOOKUP(A3475,学号下拉数据!A:F,5,0)</f>
        <v>570203</v>
      </c>
      <c r="E3475" s="8" t="s">
        <v>3441</v>
      </c>
      <c r="F3475" s="8" t="str">
        <f>VLOOKUP(A3475,学号下拉数据!A:F,3,0)</f>
        <v>19旅英2</v>
      </c>
      <c r="G3475" s="8" t="str">
        <f>VLOOKUP(A3475,学号下拉数据!A:F,6,0)</f>
        <v>三年</v>
      </c>
      <c r="H3475" s="12"/>
      <c r="I3475" s="12"/>
      <c r="J3475" s="12"/>
      <c r="K3475" s="12"/>
      <c r="L3475" s="12"/>
      <c r="M3475" s="12"/>
      <c r="N3475" s="12"/>
      <c r="O3475" s="12"/>
      <c r="P3475" s="8" t="s">
        <v>41</v>
      </c>
      <c r="Q3475" s="12"/>
      <c r="R3475" s="12"/>
      <c r="S3475" s="8" t="str">
        <f>VLOOKUP(A3475,[3]Sheet1!$A:$K,10,0)</f>
        <v>遂宁安居世森永正国际酒店</v>
      </c>
      <c r="T3475" s="8" t="str">
        <f>VLOOKUP(A3475,[3]Sheet1!$A:$K,11,0)</f>
        <v>遂宁安居区</v>
      </c>
      <c r="U3475" s="12"/>
      <c r="V3475" s="12"/>
      <c r="W3475" s="12"/>
      <c r="X3475" s="12"/>
      <c r="Y3475" s="12"/>
      <c r="Z3475" s="12"/>
      <c r="AA3475" s="20" t="s">
        <v>42</v>
      </c>
      <c r="AB3475" s="8" t="s">
        <v>43</v>
      </c>
      <c r="AC3475" s="8"/>
      <c r="AD3475" s="8" t="s">
        <v>44</v>
      </c>
      <c r="AE3475" s="12"/>
      <c r="AF3475" s="12"/>
    </row>
    <row r="3476" ht="16.5" spans="1:32">
      <c r="A3476" s="13" t="s">
        <v>3500</v>
      </c>
      <c r="B3476" s="8" t="str">
        <f>VLOOKUP(A3476,学号下拉数据!A:F,2,0)</f>
        <v>陈垠霖</v>
      </c>
      <c r="C3476" s="8" t="str">
        <f>VLOOKUP(A3476,学号下拉数据!A:F,4,0)</f>
        <v>旅游英语</v>
      </c>
      <c r="D3476" s="8" t="str">
        <f>VLOOKUP(A3476,学号下拉数据!A:F,5,0)</f>
        <v>570203</v>
      </c>
      <c r="E3476" s="8" t="s">
        <v>3441</v>
      </c>
      <c r="F3476" s="8" t="str">
        <f>VLOOKUP(A3476,学号下拉数据!A:F,3,0)</f>
        <v>19旅英2</v>
      </c>
      <c r="G3476" s="8" t="str">
        <f>VLOOKUP(A3476,学号下拉数据!A:F,6,0)</f>
        <v>三年</v>
      </c>
      <c r="H3476" s="12"/>
      <c r="I3476" s="12"/>
      <c r="J3476" s="12"/>
      <c r="K3476" s="12"/>
      <c r="L3476" s="12"/>
      <c r="M3476" s="12"/>
      <c r="N3476" s="12"/>
      <c r="O3476" s="12"/>
      <c r="P3476" s="8" t="s">
        <v>41</v>
      </c>
      <c r="Q3476" s="12"/>
      <c r="R3476" s="12"/>
      <c r="S3476" s="8" t="str">
        <f>VLOOKUP(A3476,[3]Sheet1!$A:$K,10,0)</f>
        <v>新乡国控圣光有限公司</v>
      </c>
      <c r="T3476" s="8" t="str">
        <f>VLOOKUP(A3476,[3]Sheet1!$A:$K,11,0)</f>
        <v>新乡牧野区</v>
      </c>
      <c r="U3476" s="12"/>
      <c r="V3476" s="12"/>
      <c r="W3476" s="12"/>
      <c r="X3476" s="12"/>
      <c r="Y3476" s="12"/>
      <c r="Z3476" s="12"/>
      <c r="AA3476" s="20" t="s">
        <v>42</v>
      </c>
      <c r="AB3476" s="8" t="s">
        <v>43</v>
      </c>
      <c r="AC3476" s="8"/>
      <c r="AD3476" s="8" t="s">
        <v>44</v>
      </c>
      <c r="AE3476" s="12"/>
      <c r="AF3476" s="12"/>
    </row>
    <row r="3477" ht="16.5" spans="1:32">
      <c r="A3477" s="13" t="s">
        <v>3501</v>
      </c>
      <c r="B3477" s="8" t="str">
        <f>VLOOKUP(A3477,学号下拉数据!A:F,2,0)</f>
        <v>陈会玲</v>
      </c>
      <c r="C3477" s="8" t="str">
        <f>VLOOKUP(A3477,学号下拉数据!A:F,4,0)</f>
        <v>旅游英语</v>
      </c>
      <c r="D3477" s="8" t="str">
        <f>VLOOKUP(A3477,学号下拉数据!A:F,5,0)</f>
        <v>570203</v>
      </c>
      <c r="E3477" s="8" t="s">
        <v>3441</v>
      </c>
      <c r="F3477" s="8" t="str">
        <f>VLOOKUP(A3477,学号下拉数据!A:F,3,0)</f>
        <v>19旅英2</v>
      </c>
      <c r="G3477" s="8" t="str">
        <f>VLOOKUP(A3477,学号下拉数据!A:F,6,0)</f>
        <v>三年</v>
      </c>
      <c r="H3477" s="12"/>
      <c r="I3477" s="12"/>
      <c r="J3477" s="12"/>
      <c r="K3477" s="12"/>
      <c r="L3477" s="12"/>
      <c r="M3477" s="12"/>
      <c r="N3477" s="12"/>
      <c r="O3477" s="12"/>
      <c r="P3477" s="8" t="s">
        <v>41</v>
      </c>
      <c r="Q3477" s="12"/>
      <c r="R3477" s="12"/>
      <c r="S3477" s="8" t="str">
        <f>VLOOKUP(A3477,[3]Sheet1!$A:$K,10,0)</f>
        <v>成都温德姆至尊豪庭大酒店</v>
      </c>
      <c r="T3477" s="8" t="str">
        <f>VLOOKUP(A3477,[3]Sheet1!$A:$K,11,0)</f>
        <v>成都市郫都区</v>
      </c>
      <c r="U3477" s="12"/>
      <c r="V3477" s="12"/>
      <c r="W3477" s="12"/>
      <c r="X3477" s="12"/>
      <c r="Y3477" s="12"/>
      <c r="Z3477" s="12"/>
      <c r="AA3477" s="20" t="s">
        <v>42</v>
      </c>
      <c r="AB3477" s="8" t="s">
        <v>43</v>
      </c>
      <c r="AC3477" s="8"/>
      <c r="AD3477" s="8" t="s">
        <v>44</v>
      </c>
      <c r="AE3477" s="12"/>
      <c r="AF3477" s="12"/>
    </row>
    <row r="3478" ht="16.5" spans="1:32">
      <c r="A3478" s="13" t="s">
        <v>3502</v>
      </c>
      <c r="B3478" s="8" t="str">
        <f>VLOOKUP(A3478,学号下拉数据!A:F,2,0)</f>
        <v>岳海燕</v>
      </c>
      <c r="C3478" s="8" t="str">
        <f>VLOOKUP(A3478,学号下拉数据!A:F,4,0)</f>
        <v>旅游英语</v>
      </c>
      <c r="D3478" s="8" t="str">
        <f>VLOOKUP(A3478,学号下拉数据!A:F,5,0)</f>
        <v>570203</v>
      </c>
      <c r="E3478" s="8" t="s">
        <v>3441</v>
      </c>
      <c r="F3478" s="8" t="str">
        <f>VLOOKUP(A3478,学号下拉数据!A:F,3,0)</f>
        <v>19旅英2</v>
      </c>
      <c r="G3478" s="8" t="str">
        <f>VLOOKUP(A3478,学号下拉数据!A:F,6,0)</f>
        <v>三年</v>
      </c>
      <c r="H3478" s="12"/>
      <c r="I3478" s="12"/>
      <c r="J3478" s="12"/>
      <c r="K3478" s="12"/>
      <c r="L3478" s="12"/>
      <c r="M3478" s="12"/>
      <c r="N3478" s="12"/>
      <c r="O3478" s="12"/>
      <c r="P3478" s="8" t="s">
        <v>41</v>
      </c>
      <c r="Q3478" s="12"/>
      <c r="R3478" s="12"/>
      <c r="S3478" s="8" t="str">
        <f>VLOOKUP(A3478,[3]Sheet1!$A:$K,10,0)</f>
        <v>成都蜀游天下国际旅行社</v>
      </c>
      <c r="T3478" s="8" t="str">
        <f>VLOOKUP(A3478,[3]Sheet1!$A:$K,11,0)</f>
        <v>成都市金牛区</v>
      </c>
      <c r="U3478" s="12"/>
      <c r="V3478" s="12"/>
      <c r="W3478" s="12"/>
      <c r="X3478" s="12"/>
      <c r="Y3478" s="12"/>
      <c r="Z3478" s="12"/>
      <c r="AA3478" s="20" t="s">
        <v>42</v>
      </c>
      <c r="AB3478" s="8" t="s">
        <v>43</v>
      </c>
      <c r="AC3478" s="8"/>
      <c r="AD3478" s="8" t="s">
        <v>44</v>
      </c>
      <c r="AE3478" s="12"/>
      <c r="AF3478" s="12"/>
    </row>
    <row r="3479" ht="16.5" spans="1:32">
      <c r="A3479" s="13" t="s">
        <v>3503</v>
      </c>
      <c r="B3479" s="8" t="str">
        <f>VLOOKUP(A3479,学号下拉数据!A:F,2,0)</f>
        <v>何洪</v>
      </c>
      <c r="C3479" s="8" t="str">
        <f>VLOOKUP(A3479,学号下拉数据!A:F,4,0)</f>
        <v>旅游英语</v>
      </c>
      <c r="D3479" s="8" t="str">
        <f>VLOOKUP(A3479,学号下拉数据!A:F,5,0)</f>
        <v>570203</v>
      </c>
      <c r="E3479" s="8" t="s">
        <v>3441</v>
      </c>
      <c r="F3479" s="8" t="str">
        <f>VLOOKUP(A3479,学号下拉数据!A:F,3,0)</f>
        <v>19旅英2</v>
      </c>
      <c r="G3479" s="8" t="str">
        <f>VLOOKUP(A3479,学号下拉数据!A:F,6,0)</f>
        <v>三年</v>
      </c>
      <c r="H3479" s="12"/>
      <c r="I3479" s="12"/>
      <c r="J3479" s="12"/>
      <c r="K3479" s="12"/>
      <c r="L3479" s="12"/>
      <c r="M3479" s="12"/>
      <c r="N3479" s="12"/>
      <c r="O3479" s="12"/>
      <c r="P3479" s="8" t="s">
        <v>41</v>
      </c>
      <c r="Q3479" s="12"/>
      <c r="R3479" s="12"/>
      <c r="S3479" s="8" t="str">
        <f>VLOOKUP(A3479,[3]Sheet1!$A:$K,10,0)</f>
        <v>四川江阳建设集团有限公司</v>
      </c>
      <c r="T3479" s="8" t="str">
        <f>VLOOKUP(A3479,[3]Sheet1!$A:$K,11,0)</f>
        <v>四川凉山</v>
      </c>
      <c r="U3479" s="12"/>
      <c r="V3479" s="12"/>
      <c r="W3479" s="12"/>
      <c r="X3479" s="12"/>
      <c r="Y3479" s="12"/>
      <c r="Z3479" s="12"/>
      <c r="AA3479" s="20" t="s">
        <v>42</v>
      </c>
      <c r="AB3479" s="8" t="s">
        <v>43</v>
      </c>
      <c r="AC3479" s="8"/>
      <c r="AD3479" s="8" t="s">
        <v>44</v>
      </c>
      <c r="AE3479" s="12"/>
      <c r="AF3479" s="12"/>
    </row>
    <row r="3480" ht="16.5" spans="1:32">
      <c r="A3480" s="13" t="s">
        <v>3504</v>
      </c>
      <c r="B3480" s="8" t="str">
        <f>VLOOKUP(A3480,学号下拉数据!A:F,2,0)</f>
        <v>蒋玉娴</v>
      </c>
      <c r="C3480" s="8" t="str">
        <f>VLOOKUP(A3480,学号下拉数据!A:F,4,0)</f>
        <v>旅游英语</v>
      </c>
      <c r="D3480" s="8" t="str">
        <f>VLOOKUP(A3480,学号下拉数据!A:F,5,0)</f>
        <v>570203</v>
      </c>
      <c r="E3480" s="8" t="s">
        <v>3441</v>
      </c>
      <c r="F3480" s="8" t="str">
        <f>VLOOKUP(A3480,学号下拉数据!A:F,3,0)</f>
        <v>19旅英2</v>
      </c>
      <c r="G3480" s="8" t="str">
        <f>VLOOKUP(A3480,学号下拉数据!A:F,6,0)</f>
        <v>三年</v>
      </c>
      <c r="H3480" s="12"/>
      <c r="I3480" s="12"/>
      <c r="J3480" s="12"/>
      <c r="K3480" s="12"/>
      <c r="L3480" s="12"/>
      <c r="M3480" s="12"/>
      <c r="N3480" s="12"/>
      <c r="O3480" s="12"/>
      <c r="P3480" s="8" t="s">
        <v>41</v>
      </c>
      <c r="Q3480" s="12"/>
      <c r="R3480" s="12"/>
      <c r="S3480" s="8" t="str">
        <f>VLOOKUP(A3480,[3]Sheet1!$A:$K,10,0)</f>
        <v>遂宁首座万豪酒店</v>
      </c>
      <c r="T3480" s="8" t="str">
        <f>VLOOKUP(A3480,[3]Sheet1!$A:$K,11,0)</f>
        <v>遂宁市船山区</v>
      </c>
      <c r="U3480" s="12"/>
      <c r="V3480" s="12"/>
      <c r="W3480" s="12"/>
      <c r="X3480" s="12"/>
      <c r="Y3480" s="12"/>
      <c r="Z3480" s="12"/>
      <c r="AA3480" s="20" t="s">
        <v>42</v>
      </c>
      <c r="AB3480" s="8" t="s">
        <v>43</v>
      </c>
      <c r="AC3480" s="8"/>
      <c r="AD3480" s="8" t="s">
        <v>44</v>
      </c>
      <c r="AE3480" s="12"/>
      <c r="AF3480" s="12"/>
    </row>
    <row r="3481" ht="16.5" spans="1:32">
      <c r="A3481" s="13" t="s">
        <v>3505</v>
      </c>
      <c r="B3481" s="8" t="str">
        <f>VLOOKUP(A3481,学号下拉数据!A:F,2,0)</f>
        <v>王丹丹</v>
      </c>
      <c r="C3481" s="8" t="str">
        <f>VLOOKUP(A3481,学号下拉数据!A:F,4,0)</f>
        <v>旅游英语</v>
      </c>
      <c r="D3481" s="8" t="str">
        <f>VLOOKUP(A3481,学号下拉数据!A:F,5,0)</f>
        <v>570203</v>
      </c>
      <c r="E3481" s="8" t="s">
        <v>3441</v>
      </c>
      <c r="F3481" s="8" t="str">
        <f>VLOOKUP(A3481,学号下拉数据!A:F,3,0)</f>
        <v>19旅英2</v>
      </c>
      <c r="G3481" s="8" t="str">
        <f>VLOOKUP(A3481,学号下拉数据!A:F,6,0)</f>
        <v>三年</v>
      </c>
      <c r="H3481" s="12"/>
      <c r="I3481" s="12"/>
      <c r="J3481" s="12"/>
      <c r="K3481" s="12"/>
      <c r="L3481" s="12"/>
      <c r="M3481" s="12"/>
      <c r="N3481" s="12"/>
      <c r="O3481" s="12"/>
      <c r="P3481" s="8" t="s">
        <v>41</v>
      </c>
      <c r="Q3481" s="12"/>
      <c r="R3481" s="12"/>
      <c r="S3481" s="8" t="str">
        <f>VLOOKUP(A3481,[3]Sheet1!$A:$K,10,0)</f>
        <v>成都豪士特商贸有限公司</v>
      </c>
      <c r="T3481" s="8" t="str">
        <f>VLOOKUP(A3481,[3]Sheet1!$A:$K,11,0)</f>
        <v>成都双流</v>
      </c>
      <c r="U3481" s="12"/>
      <c r="V3481" s="12"/>
      <c r="W3481" s="12"/>
      <c r="X3481" s="12"/>
      <c r="Y3481" s="12"/>
      <c r="Z3481" s="12"/>
      <c r="AA3481" s="20" t="s">
        <v>42</v>
      </c>
      <c r="AB3481" s="8" t="s">
        <v>43</v>
      </c>
      <c r="AC3481" s="8"/>
      <c r="AD3481" s="8" t="s">
        <v>44</v>
      </c>
      <c r="AE3481" s="12"/>
      <c r="AF3481" s="12"/>
    </row>
    <row r="3482" ht="16.5" spans="1:32">
      <c r="A3482" s="13" t="s">
        <v>3506</v>
      </c>
      <c r="B3482" s="8" t="str">
        <f>VLOOKUP(A3482,学号下拉数据!A:F,2,0)</f>
        <v>陈琪芮</v>
      </c>
      <c r="C3482" s="8" t="str">
        <f>VLOOKUP(A3482,学号下拉数据!A:F,4,0)</f>
        <v>旅游英语</v>
      </c>
      <c r="D3482" s="8" t="str">
        <f>VLOOKUP(A3482,学号下拉数据!A:F,5,0)</f>
        <v>570203</v>
      </c>
      <c r="E3482" s="8" t="s">
        <v>3441</v>
      </c>
      <c r="F3482" s="8" t="str">
        <f>VLOOKUP(A3482,学号下拉数据!A:F,3,0)</f>
        <v>19旅英2</v>
      </c>
      <c r="G3482" s="8" t="str">
        <f>VLOOKUP(A3482,学号下拉数据!A:F,6,0)</f>
        <v>三年</v>
      </c>
      <c r="H3482" s="12"/>
      <c r="I3482" s="12"/>
      <c r="J3482" s="12"/>
      <c r="K3482" s="12"/>
      <c r="L3482" s="12"/>
      <c r="M3482" s="12"/>
      <c r="N3482" s="12"/>
      <c r="O3482" s="12"/>
      <c r="P3482" s="8" t="s">
        <v>41</v>
      </c>
      <c r="Q3482" s="12"/>
      <c r="R3482" s="12"/>
      <c r="S3482" s="8" t="str">
        <f>VLOOKUP(A3482,[3]Sheet1!$A:$K,10,0)</f>
        <v>成都温德姆至尊豪庭大酒店</v>
      </c>
      <c r="T3482" s="8" t="str">
        <f>VLOOKUP(A3482,[3]Sheet1!$A:$K,11,0)</f>
        <v>成都市郫县区</v>
      </c>
      <c r="U3482" s="12"/>
      <c r="V3482" s="12"/>
      <c r="W3482" s="12"/>
      <c r="X3482" s="12"/>
      <c r="Y3482" s="12"/>
      <c r="Z3482" s="12"/>
      <c r="AA3482" s="20" t="s">
        <v>42</v>
      </c>
      <c r="AB3482" s="8" t="s">
        <v>43</v>
      </c>
      <c r="AC3482" s="8"/>
      <c r="AD3482" s="8" t="s">
        <v>44</v>
      </c>
      <c r="AE3482" s="12"/>
      <c r="AF3482" s="12"/>
    </row>
    <row r="3483" ht="16.5" spans="1:32">
      <c r="A3483" s="13" t="s">
        <v>3507</v>
      </c>
      <c r="B3483" s="8" t="str">
        <f>VLOOKUP(A3483,学号下拉数据!A:F,2,0)</f>
        <v>黄学群</v>
      </c>
      <c r="C3483" s="8" t="str">
        <f>VLOOKUP(A3483,学号下拉数据!A:F,4,0)</f>
        <v>旅游英语</v>
      </c>
      <c r="D3483" s="8" t="str">
        <f>VLOOKUP(A3483,学号下拉数据!A:F,5,0)</f>
        <v>570203</v>
      </c>
      <c r="E3483" s="8" t="s">
        <v>3441</v>
      </c>
      <c r="F3483" s="8" t="str">
        <f>VLOOKUP(A3483,学号下拉数据!A:F,3,0)</f>
        <v>19旅英2</v>
      </c>
      <c r="G3483" s="8" t="str">
        <f>VLOOKUP(A3483,学号下拉数据!A:F,6,0)</f>
        <v>三年</v>
      </c>
      <c r="H3483" s="12"/>
      <c r="I3483" s="12"/>
      <c r="J3483" s="12"/>
      <c r="K3483" s="12"/>
      <c r="L3483" s="12"/>
      <c r="M3483" s="12"/>
      <c r="N3483" s="12"/>
      <c r="O3483" s="12"/>
      <c r="P3483" s="8" t="s">
        <v>41</v>
      </c>
      <c r="Q3483" s="12"/>
      <c r="R3483" s="12"/>
      <c r="S3483" s="8" t="str">
        <f>VLOOKUP(A3483,[3]Sheet1!$A:$K,10,0)</f>
        <v>成都豪士特</v>
      </c>
      <c r="T3483" s="8" t="str">
        <f>VLOOKUP(A3483,[3]Sheet1!$A:$K,11,0)</f>
        <v>成都双流</v>
      </c>
      <c r="U3483" s="12"/>
      <c r="V3483" s="12"/>
      <c r="W3483" s="12"/>
      <c r="X3483" s="12"/>
      <c r="Y3483" s="12"/>
      <c r="Z3483" s="12"/>
      <c r="AA3483" s="20" t="s">
        <v>42</v>
      </c>
      <c r="AB3483" s="8" t="s">
        <v>43</v>
      </c>
      <c r="AC3483" s="8"/>
      <c r="AD3483" s="8" t="s">
        <v>44</v>
      </c>
      <c r="AE3483" s="12"/>
      <c r="AF3483" s="12"/>
    </row>
    <row r="3484" ht="16.5" spans="1:32">
      <c r="A3484" s="13" t="s">
        <v>3508</v>
      </c>
      <c r="B3484" s="8" t="str">
        <f>VLOOKUP(A3484,学号下拉数据!A:F,2,0)</f>
        <v>李维</v>
      </c>
      <c r="C3484" s="8" t="str">
        <f>VLOOKUP(A3484,学号下拉数据!A:F,4,0)</f>
        <v>旅游英语</v>
      </c>
      <c r="D3484" s="8" t="str">
        <f>VLOOKUP(A3484,学号下拉数据!A:F,5,0)</f>
        <v>570203</v>
      </c>
      <c r="E3484" s="8" t="s">
        <v>3441</v>
      </c>
      <c r="F3484" s="8" t="str">
        <f>VLOOKUP(A3484,学号下拉数据!A:F,3,0)</f>
        <v>19旅英2</v>
      </c>
      <c r="G3484" s="8" t="str">
        <f>VLOOKUP(A3484,学号下拉数据!A:F,6,0)</f>
        <v>三年</v>
      </c>
      <c r="H3484" s="12"/>
      <c r="I3484" s="12"/>
      <c r="J3484" s="12"/>
      <c r="K3484" s="12"/>
      <c r="L3484" s="12"/>
      <c r="M3484" s="12"/>
      <c r="N3484" s="12"/>
      <c r="O3484" s="12"/>
      <c r="P3484" s="8" t="s">
        <v>41</v>
      </c>
      <c r="Q3484" s="12"/>
      <c r="R3484" s="12"/>
      <c r="S3484" s="8" t="str">
        <f>VLOOKUP(A3484,[3]Sheet1!$A:$K,10,0)</f>
        <v>成都温德姆至尊豪庭大酒店</v>
      </c>
      <c r="T3484" s="8" t="str">
        <f>VLOOKUP(A3484,[3]Sheet1!$A:$K,11,0)</f>
        <v>成都市郫都区</v>
      </c>
      <c r="U3484" s="12"/>
      <c r="V3484" s="12"/>
      <c r="W3484" s="12"/>
      <c r="X3484" s="12"/>
      <c r="Y3484" s="12"/>
      <c r="Z3484" s="12"/>
      <c r="AA3484" s="20" t="s">
        <v>42</v>
      </c>
      <c r="AB3484" s="8" t="s">
        <v>43</v>
      </c>
      <c r="AC3484" s="8"/>
      <c r="AD3484" s="8" t="s">
        <v>44</v>
      </c>
      <c r="AE3484" s="12"/>
      <c r="AF3484" s="12"/>
    </row>
    <row r="3485" ht="16.5" spans="1:32">
      <c r="A3485" s="13" t="s">
        <v>3509</v>
      </c>
      <c r="B3485" s="8" t="str">
        <f>VLOOKUP(A3485,学号下拉数据!A:F,2,0)</f>
        <v>彭嘉欣</v>
      </c>
      <c r="C3485" s="8" t="str">
        <f>VLOOKUP(A3485,学号下拉数据!A:F,4,0)</f>
        <v>旅游英语</v>
      </c>
      <c r="D3485" s="8" t="str">
        <f>VLOOKUP(A3485,学号下拉数据!A:F,5,0)</f>
        <v>570203</v>
      </c>
      <c r="E3485" s="8" t="s">
        <v>3441</v>
      </c>
      <c r="F3485" s="8" t="str">
        <f>VLOOKUP(A3485,学号下拉数据!A:F,3,0)</f>
        <v>19旅英2</v>
      </c>
      <c r="G3485" s="8" t="str">
        <f>VLOOKUP(A3485,学号下拉数据!A:F,6,0)</f>
        <v>三年</v>
      </c>
      <c r="H3485" s="12"/>
      <c r="I3485" s="12"/>
      <c r="J3485" s="12"/>
      <c r="K3485" s="12"/>
      <c r="L3485" s="12"/>
      <c r="M3485" s="12"/>
      <c r="N3485" s="12"/>
      <c r="O3485" s="12"/>
      <c r="P3485" s="8" t="s">
        <v>41</v>
      </c>
      <c r="Q3485" s="12"/>
      <c r="R3485" s="12"/>
      <c r="S3485" s="8" t="str">
        <f>VLOOKUP(A3485,[3]Sheet1!$A:$K,10,0)</f>
        <v>成都豪士特商贸管理有限公司</v>
      </c>
      <c r="T3485" s="8" t="str">
        <f>VLOOKUP(A3485,[3]Sheet1!$A:$K,11,0)</f>
        <v>成都市双流区</v>
      </c>
      <c r="U3485" s="12"/>
      <c r="V3485" s="12"/>
      <c r="W3485" s="12"/>
      <c r="X3485" s="12"/>
      <c r="Y3485" s="12"/>
      <c r="Z3485" s="12"/>
      <c r="AA3485" s="20" t="s">
        <v>42</v>
      </c>
      <c r="AB3485" s="8" t="s">
        <v>43</v>
      </c>
      <c r="AC3485" s="8"/>
      <c r="AD3485" s="8" t="s">
        <v>44</v>
      </c>
      <c r="AE3485" s="12"/>
      <c r="AF3485" s="12"/>
    </row>
    <row r="3486" ht="16.5" spans="1:32">
      <c r="A3486" s="13" t="s">
        <v>3510</v>
      </c>
      <c r="B3486" s="8" t="str">
        <f>VLOOKUP(A3486,学号下拉数据!A:F,2,0)</f>
        <v>霍文丽</v>
      </c>
      <c r="C3486" s="8" t="str">
        <f>VLOOKUP(A3486,学号下拉数据!A:F,4,0)</f>
        <v>旅游英语</v>
      </c>
      <c r="D3486" s="8" t="str">
        <f>VLOOKUP(A3486,学号下拉数据!A:F,5,0)</f>
        <v>570203</v>
      </c>
      <c r="E3486" s="8" t="s">
        <v>3441</v>
      </c>
      <c r="F3486" s="8" t="str">
        <f>VLOOKUP(A3486,学号下拉数据!A:F,3,0)</f>
        <v>19旅英2</v>
      </c>
      <c r="G3486" s="8" t="str">
        <f>VLOOKUP(A3486,学号下拉数据!A:F,6,0)</f>
        <v>三年</v>
      </c>
      <c r="H3486" s="12"/>
      <c r="I3486" s="12"/>
      <c r="J3486" s="12"/>
      <c r="K3486" s="12"/>
      <c r="L3486" s="12"/>
      <c r="M3486" s="12"/>
      <c r="N3486" s="12"/>
      <c r="O3486" s="12"/>
      <c r="P3486" s="8" t="s">
        <v>41</v>
      </c>
      <c r="Q3486" s="12"/>
      <c r="R3486" s="12"/>
      <c r="S3486" s="8" t="str">
        <f>VLOOKUP(A3486,[3]Sheet1!$A:$K,10,0)</f>
        <v>天鸿酒店</v>
      </c>
      <c r="T3486" s="8" t="str">
        <f>VLOOKUP(A3486,[3]Sheet1!$A:$K,11,0)</f>
        <v>资阳市堪家镇</v>
      </c>
      <c r="U3486" s="12"/>
      <c r="V3486" s="12"/>
      <c r="W3486" s="12"/>
      <c r="X3486" s="12"/>
      <c r="Y3486" s="12"/>
      <c r="Z3486" s="12"/>
      <c r="AA3486" s="20" t="s">
        <v>42</v>
      </c>
      <c r="AB3486" s="8" t="s">
        <v>43</v>
      </c>
      <c r="AC3486" s="8"/>
      <c r="AD3486" s="8" t="s">
        <v>44</v>
      </c>
      <c r="AE3486" s="12"/>
      <c r="AF3486" s="12"/>
    </row>
    <row r="3487" ht="16.5" spans="1:32">
      <c r="A3487" s="13" t="s">
        <v>3511</v>
      </c>
      <c r="B3487" s="8" t="str">
        <f>VLOOKUP(A3487,学号下拉数据!A:F,2,0)</f>
        <v>黄秀蓉</v>
      </c>
      <c r="C3487" s="8" t="str">
        <f>VLOOKUP(A3487,学号下拉数据!A:F,4,0)</f>
        <v>旅游英语</v>
      </c>
      <c r="D3487" s="8" t="str">
        <f>VLOOKUP(A3487,学号下拉数据!A:F,5,0)</f>
        <v>570203</v>
      </c>
      <c r="E3487" s="8" t="s">
        <v>3441</v>
      </c>
      <c r="F3487" s="8" t="str">
        <f>VLOOKUP(A3487,学号下拉数据!A:F,3,0)</f>
        <v>19旅英2</v>
      </c>
      <c r="G3487" s="8" t="str">
        <f>VLOOKUP(A3487,学号下拉数据!A:F,6,0)</f>
        <v>三年</v>
      </c>
      <c r="H3487" s="12"/>
      <c r="I3487" s="12"/>
      <c r="J3487" s="12"/>
      <c r="K3487" s="12"/>
      <c r="L3487" s="12"/>
      <c r="M3487" s="12"/>
      <c r="N3487" s="12"/>
      <c r="O3487" s="12"/>
      <c r="P3487" s="8" t="s">
        <v>41</v>
      </c>
      <c r="Q3487" s="12"/>
      <c r="R3487" s="12"/>
      <c r="S3487" s="8" t="str">
        <f>VLOOKUP(A3487,[3]Sheet1!$A:$K,10,0)</f>
        <v>成都温德姆至尊豪庭大酒店</v>
      </c>
      <c r="T3487" s="8" t="str">
        <f>VLOOKUP(A3487,[3]Sheet1!$A:$K,11,0)</f>
        <v>成都市郫都区</v>
      </c>
      <c r="U3487" s="12"/>
      <c r="V3487" s="12"/>
      <c r="W3487" s="12"/>
      <c r="X3487" s="12"/>
      <c r="Y3487" s="12"/>
      <c r="Z3487" s="12"/>
      <c r="AA3487" s="20" t="s">
        <v>42</v>
      </c>
      <c r="AB3487" s="8" t="s">
        <v>43</v>
      </c>
      <c r="AC3487" s="8"/>
      <c r="AD3487" s="8" t="s">
        <v>44</v>
      </c>
      <c r="AE3487" s="12"/>
      <c r="AF3487" s="12"/>
    </row>
    <row r="3488" ht="16.5" spans="1:32">
      <c r="A3488" s="13" t="s">
        <v>3512</v>
      </c>
      <c r="B3488" s="8" t="str">
        <f>VLOOKUP(A3488,学号下拉数据!A:F,2,0)</f>
        <v>吴玉梅</v>
      </c>
      <c r="C3488" s="8" t="str">
        <f>VLOOKUP(A3488,学号下拉数据!A:F,4,0)</f>
        <v>旅游英语</v>
      </c>
      <c r="D3488" s="8" t="str">
        <f>VLOOKUP(A3488,学号下拉数据!A:F,5,0)</f>
        <v>570203</v>
      </c>
      <c r="E3488" s="8" t="s">
        <v>3441</v>
      </c>
      <c r="F3488" s="8" t="str">
        <f>VLOOKUP(A3488,学号下拉数据!A:F,3,0)</f>
        <v>19旅英2</v>
      </c>
      <c r="G3488" s="8" t="str">
        <f>VLOOKUP(A3488,学号下拉数据!A:F,6,0)</f>
        <v>三年</v>
      </c>
      <c r="H3488" s="12"/>
      <c r="I3488" s="12"/>
      <c r="J3488" s="12"/>
      <c r="K3488" s="12"/>
      <c r="L3488" s="12"/>
      <c r="M3488" s="12"/>
      <c r="N3488" s="12"/>
      <c r="O3488" s="12"/>
      <c r="P3488" s="8" t="s">
        <v>41</v>
      </c>
      <c r="Q3488" s="12"/>
      <c r="R3488" s="12"/>
      <c r="S3488" s="8" t="str">
        <f>VLOOKUP(A3488,[3]Sheet1!$A:$K,10,0)</f>
        <v>四川京邦达物流科技有限公司</v>
      </c>
      <c r="T3488" s="8" t="str">
        <f>VLOOKUP(A3488,[3]Sheet1!$A:$K,11,0)</f>
        <v>新都区</v>
      </c>
      <c r="U3488" s="12"/>
      <c r="V3488" s="12"/>
      <c r="W3488" s="12"/>
      <c r="X3488" s="12"/>
      <c r="Y3488" s="12"/>
      <c r="Z3488" s="12"/>
      <c r="AA3488" s="20" t="s">
        <v>42</v>
      </c>
      <c r="AB3488" s="8" t="s">
        <v>43</v>
      </c>
      <c r="AC3488" s="8"/>
      <c r="AD3488" s="8" t="s">
        <v>44</v>
      </c>
      <c r="AE3488" s="12"/>
      <c r="AF3488" s="12"/>
    </row>
    <row r="3489" ht="16.5" spans="1:32">
      <c r="A3489" s="13" t="s">
        <v>3513</v>
      </c>
      <c r="B3489" s="8" t="str">
        <f>VLOOKUP(A3489,学号下拉数据!A:F,2,0)</f>
        <v>陈玲</v>
      </c>
      <c r="C3489" s="8" t="str">
        <f>VLOOKUP(A3489,学号下拉数据!A:F,4,0)</f>
        <v>旅游英语</v>
      </c>
      <c r="D3489" s="8" t="str">
        <f>VLOOKUP(A3489,学号下拉数据!A:F,5,0)</f>
        <v>570203</v>
      </c>
      <c r="E3489" s="8" t="s">
        <v>3441</v>
      </c>
      <c r="F3489" s="8" t="str">
        <f>VLOOKUP(A3489,学号下拉数据!A:F,3,0)</f>
        <v>19旅英2</v>
      </c>
      <c r="G3489" s="8" t="str">
        <f>VLOOKUP(A3489,学号下拉数据!A:F,6,0)</f>
        <v>三年</v>
      </c>
      <c r="H3489" s="12"/>
      <c r="I3489" s="12"/>
      <c r="J3489" s="12"/>
      <c r="K3489" s="12"/>
      <c r="L3489" s="12"/>
      <c r="M3489" s="12"/>
      <c r="N3489" s="12"/>
      <c r="O3489" s="12"/>
      <c r="P3489" s="8" t="s">
        <v>41</v>
      </c>
      <c r="Q3489" s="12"/>
      <c r="R3489" s="12"/>
      <c r="S3489" s="8" t="str">
        <f>VLOOKUP(A3489,[3]Sheet1!$A:$K,10,0)</f>
        <v>港中旅国际成都旅行社有限公司遂宁分公司</v>
      </c>
      <c r="T3489" s="8" t="str">
        <f>VLOOKUP(A3489,[3]Sheet1!$A:$K,11,0)</f>
        <v>遂宁市船山区</v>
      </c>
      <c r="U3489" s="12"/>
      <c r="V3489" s="12"/>
      <c r="W3489" s="12"/>
      <c r="X3489" s="12"/>
      <c r="Y3489" s="12"/>
      <c r="Z3489" s="12"/>
      <c r="AA3489" s="20" t="s">
        <v>42</v>
      </c>
      <c r="AB3489" s="8" t="s">
        <v>43</v>
      </c>
      <c r="AC3489" s="8"/>
      <c r="AD3489" s="8" t="s">
        <v>44</v>
      </c>
      <c r="AE3489" s="12"/>
      <c r="AF3489" s="12"/>
    </row>
    <row r="3490" ht="16.5" spans="1:32">
      <c r="A3490" s="13" t="s">
        <v>3514</v>
      </c>
      <c r="B3490" s="8" t="str">
        <f>VLOOKUP(A3490,学号下拉数据!A:F,2,0)</f>
        <v>符人云</v>
      </c>
      <c r="C3490" s="8" t="str">
        <f>VLOOKUP(A3490,学号下拉数据!A:F,4,0)</f>
        <v>旅游英语</v>
      </c>
      <c r="D3490" s="8" t="str">
        <f>VLOOKUP(A3490,学号下拉数据!A:F,5,0)</f>
        <v>570203</v>
      </c>
      <c r="E3490" s="8" t="s">
        <v>3441</v>
      </c>
      <c r="F3490" s="8" t="str">
        <f>VLOOKUP(A3490,学号下拉数据!A:F,3,0)</f>
        <v>19旅英2</v>
      </c>
      <c r="G3490" s="8" t="str">
        <f>VLOOKUP(A3490,学号下拉数据!A:F,6,0)</f>
        <v>三年</v>
      </c>
      <c r="H3490" s="12"/>
      <c r="I3490" s="12"/>
      <c r="J3490" s="12"/>
      <c r="K3490" s="12"/>
      <c r="L3490" s="12"/>
      <c r="M3490" s="12"/>
      <c r="N3490" s="12"/>
      <c r="O3490" s="12"/>
      <c r="P3490" s="8" t="s">
        <v>41</v>
      </c>
      <c r="Q3490" s="12"/>
      <c r="R3490" s="12"/>
      <c r="S3490" s="8" t="str">
        <f>VLOOKUP(A3490,[3]Sheet1!$A:$K,10,0)</f>
        <v>四川遇途记国际旅行社</v>
      </c>
      <c r="T3490" s="8" t="str">
        <f>VLOOKUP(A3490,[3]Sheet1!$A:$K,11,0)</f>
        <v>成都市</v>
      </c>
      <c r="U3490" s="12"/>
      <c r="V3490" s="12"/>
      <c r="W3490" s="12"/>
      <c r="X3490" s="12"/>
      <c r="Y3490" s="12"/>
      <c r="Z3490" s="12"/>
      <c r="AA3490" s="20" t="s">
        <v>42</v>
      </c>
      <c r="AB3490" s="8" t="s">
        <v>43</v>
      </c>
      <c r="AC3490" s="8"/>
      <c r="AD3490" s="8" t="s">
        <v>44</v>
      </c>
      <c r="AE3490" s="12"/>
      <c r="AF3490" s="12"/>
    </row>
    <row r="3491" ht="16.5" spans="1:32">
      <c r="A3491" s="7" t="s">
        <v>3515</v>
      </c>
      <c r="B3491" s="8" t="str">
        <f>VLOOKUP(A3491,学号下拉数据!A:F,2,0)</f>
        <v>林澜</v>
      </c>
      <c r="C3491" s="8" t="str">
        <f>VLOOKUP(A3491,学号下拉数据!A:F,4,0)</f>
        <v>旅游英语</v>
      </c>
      <c r="D3491" s="8" t="str">
        <f>VLOOKUP(A3491,学号下拉数据!A:F,5,0)</f>
        <v>570203</v>
      </c>
      <c r="E3491" s="8" t="s">
        <v>3441</v>
      </c>
      <c r="F3491" s="8" t="str">
        <f>VLOOKUP(A3491,学号下拉数据!A:F,3,0)</f>
        <v>19旅英3</v>
      </c>
      <c r="G3491" s="8" t="str">
        <f>VLOOKUP(A3491,学号下拉数据!A:F,6,0)</f>
        <v>三年</v>
      </c>
      <c r="H3491" s="9" t="s">
        <v>40</v>
      </c>
      <c r="I3491" s="8" t="str">
        <f>VLOOKUP(A3491,[1]Sheet0!$C:$J,8,0)</f>
        <v>前台</v>
      </c>
      <c r="J3491" s="8"/>
      <c r="K3491" s="8"/>
      <c r="L3491" s="8"/>
      <c r="M3491" s="8"/>
      <c r="N3491" s="8"/>
      <c r="O3491" s="8"/>
      <c r="P3491" s="8" t="s">
        <v>41</v>
      </c>
      <c r="Q3491" s="8"/>
      <c r="R3491" s="8"/>
      <c r="S3491" s="8" t="str">
        <f>VLOOKUP(A3491,[1]Sheet0!$C:$I,7,0)</f>
        <v>成都首座万豪酒店</v>
      </c>
      <c r="T3491" s="8" t="str">
        <f>VLOOKUP(A3491,[1]Sheet0!$C:$M,11,0)</f>
        <v>四川省</v>
      </c>
      <c r="U3491" s="8" t="str">
        <f>VLOOKUP(A3491,[1]Sheet0!$C:$N,12,0)</f>
        <v>成都市</v>
      </c>
      <c r="V3491" s="8"/>
      <c r="W3491" s="8"/>
      <c r="X3491" s="8" t="str">
        <f>VLOOKUP(A3491,[1]Sheet0!$C:$L,10,0)</f>
        <v>15908340015</v>
      </c>
      <c r="Y3491" s="8" t="str">
        <f>VLOOKUP(A3491,[1]Sheet0!$C:$L,9,0)</f>
        <v>林澜</v>
      </c>
      <c r="Z3491" s="8"/>
      <c r="AA3491" s="20" t="s">
        <v>42</v>
      </c>
      <c r="AB3491" s="8" t="s">
        <v>43</v>
      </c>
      <c r="AC3491" s="8"/>
      <c r="AD3491" s="8" t="s">
        <v>44</v>
      </c>
      <c r="AE3491" s="8"/>
      <c r="AF3491" s="8"/>
    </row>
    <row r="3492" ht="16.5" spans="1:32">
      <c r="A3492" s="7" t="s">
        <v>3516</v>
      </c>
      <c r="B3492" s="8" t="str">
        <f>VLOOKUP(A3492,学号下拉数据!A:F,2,0)</f>
        <v>肖海英</v>
      </c>
      <c r="C3492" s="8" t="str">
        <f>VLOOKUP(A3492,学号下拉数据!A:F,4,0)</f>
        <v>旅游英语</v>
      </c>
      <c r="D3492" s="8" t="str">
        <f>VLOOKUP(A3492,学号下拉数据!A:F,5,0)</f>
        <v>570203</v>
      </c>
      <c r="E3492" s="8" t="s">
        <v>3441</v>
      </c>
      <c r="F3492" s="8" t="str">
        <f>VLOOKUP(A3492,学号下拉数据!A:F,3,0)</f>
        <v>19旅英3</v>
      </c>
      <c r="G3492" s="8" t="str">
        <f>VLOOKUP(A3492,学号下拉数据!A:F,6,0)</f>
        <v>三年</v>
      </c>
      <c r="H3492" s="9" t="s">
        <v>40</v>
      </c>
      <c r="I3492" s="8" t="str">
        <f>VLOOKUP(A3492,[1]Sheet0!$C:$J,8,0)</f>
        <v>前台</v>
      </c>
      <c r="J3492" s="8"/>
      <c r="K3492" s="8"/>
      <c r="L3492" s="8"/>
      <c r="M3492" s="8"/>
      <c r="N3492" s="8"/>
      <c r="O3492" s="8"/>
      <c r="P3492" s="8" t="s">
        <v>41</v>
      </c>
      <c r="Q3492" s="8"/>
      <c r="R3492" s="8"/>
      <c r="S3492" s="8" t="str">
        <f>VLOOKUP(A3492,[1]Sheet0!$C:$I,7,0)</f>
        <v>乐山市市中区富丽华大酒店</v>
      </c>
      <c r="T3492" s="8" t="str">
        <f>VLOOKUP(A3492,[1]Sheet0!$C:$M,11,0)</f>
        <v>四川省</v>
      </c>
      <c r="U3492" s="8" t="str">
        <f>VLOOKUP(A3492,[1]Sheet0!$C:$N,12,0)</f>
        <v>乐山市</v>
      </c>
      <c r="V3492" s="8"/>
      <c r="W3492" s="8"/>
      <c r="X3492" s="8" t="str">
        <f>VLOOKUP(A3492,[1]Sheet0!$C:$L,10,0)</f>
        <v>18700934328</v>
      </c>
      <c r="Y3492" s="8" t="str">
        <f>VLOOKUP(A3492,[1]Sheet0!$C:$L,9,0)</f>
        <v>蒋孟丽</v>
      </c>
      <c r="Z3492" s="8"/>
      <c r="AA3492" s="20" t="s">
        <v>42</v>
      </c>
      <c r="AB3492" s="8" t="s">
        <v>43</v>
      </c>
      <c r="AC3492" s="8"/>
      <c r="AD3492" s="8" t="s">
        <v>44</v>
      </c>
      <c r="AE3492" s="8"/>
      <c r="AF3492" s="8"/>
    </row>
    <row r="3493" ht="16.5" spans="1:32">
      <c r="A3493" s="7" t="s">
        <v>3517</v>
      </c>
      <c r="B3493" s="8" t="str">
        <f>VLOOKUP(A3493,学号下拉数据!A:F,2,0)</f>
        <v>赵莲</v>
      </c>
      <c r="C3493" s="8" t="str">
        <f>VLOOKUP(A3493,学号下拉数据!A:F,4,0)</f>
        <v>旅游英语</v>
      </c>
      <c r="D3493" s="8" t="str">
        <f>VLOOKUP(A3493,学号下拉数据!A:F,5,0)</f>
        <v>570203</v>
      </c>
      <c r="E3493" s="8" t="s">
        <v>3441</v>
      </c>
      <c r="F3493" s="8" t="str">
        <f>VLOOKUP(A3493,学号下拉数据!A:F,3,0)</f>
        <v>19旅英3</v>
      </c>
      <c r="G3493" s="8" t="str">
        <f>VLOOKUP(A3493,学号下拉数据!A:F,6,0)</f>
        <v>三年</v>
      </c>
      <c r="H3493" s="9" t="s">
        <v>40</v>
      </c>
      <c r="I3493" s="8" t="str">
        <f>VLOOKUP(A3493,[1]Sheet0!$C:$J,8,0)</f>
        <v>服务员</v>
      </c>
      <c r="J3493" s="8"/>
      <c r="K3493" s="8"/>
      <c r="L3493" s="8"/>
      <c r="M3493" s="8"/>
      <c r="N3493" s="8"/>
      <c r="O3493" s="8"/>
      <c r="P3493" s="8" t="s">
        <v>41</v>
      </c>
      <c r="Q3493" s="8"/>
      <c r="R3493" s="8"/>
      <c r="S3493" s="8" t="str">
        <f>VLOOKUP(A3493,[1]Sheet0!$C:$I,7,0)</f>
        <v>成都豪士特</v>
      </c>
      <c r="T3493" s="8" t="str">
        <f>VLOOKUP(A3493,[1]Sheet0!$C:$M,11,0)</f>
        <v>四川省</v>
      </c>
      <c r="U3493" s="8" t="str">
        <f>VLOOKUP(A3493,[1]Sheet0!$C:$N,12,0)</f>
        <v>成都市</v>
      </c>
      <c r="V3493" s="8"/>
      <c r="W3493" s="8"/>
      <c r="X3493" s="8" t="str">
        <f>VLOOKUP(A3493,[1]Sheet0!$C:$L,10,0)</f>
        <v>19940561579</v>
      </c>
      <c r="Y3493" s="8" t="str">
        <f>VLOOKUP(A3493,[1]Sheet0!$C:$L,9,0)</f>
        <v>王雯</v>
      </c>
      <c r="Z3493" s="8"/>
      <c r="AA3493" s="20" t="s">
        <v>42</v>
      </c>
      <c r="AB3493" s="8" t="s">
        <v>43</v>
      </c>
      <c r="AC3493" s="8"/>
      <c r="AD3493" s="8" t="s">
        <v>44</v>
      </c>
      <c r="AE3493" s="8"/>
      <c r="AF3493" s="8"/>
    </row>
    <row r="3494" ht="16.5" spans="1:32">
      <c r="A3494" s="7" t="s">
        <v>3518</v>
      </c>
      <c r="B3494" s="8" t="str">
        <f>VLOOKUP(A3494,学号下拉数据!A:F,2,0)</f>
        <v>胡馨怡</v>
      </c>
      <c r="C3494" s="8" t="str">
        <f>VLOOKUP(A3494,学号下拉数据!A:F,4,0)</f>
        <v>旅游英语</v>
      </c>
      <c r="D3494" s="8" t="str">
        <f>VLOOKUP(A3494,学号下拉数据!A:F,5,0)</f>
        <v>570203</v>
      </c>
      <c r="E3494" s="8" t="s">
        <v>3441</v>
      </c>
      <c r="F3494" s="8" t="str">
        <f>VLOOKUP(A3494,学号下拉数据!A:F,3,0)</f>
        <v>19旅英3</v>
      </c>
      <c r="G3494" s="8" t="str">
        <f>VLOOKUP(A3494,学号下拉数据!A:F,6,0)</f>
        <v>三年</v>
      </c>
      <c r="H3494" s="9" t="s">
        <v>40</v>
      </c>
      <c r="I3494" s="8" t="str">
        <f>VLOOKUP(A3494,[1]Sheet0!$C:$J,8,0)</f>
        <v>西餐厅服务员</v>
      </c>
      <c r="J3494" s="8"/>
      <c r="K3494" s="8"/>
      <c r="L3494" s="8"/>
      <c r="M3494" s="8"/>
      <c r="N3494" s="8"/>
      <c r="O3494" s="8"/>
      <c r="P3494" s="8" t="s">
        <v>41</v>
      </c>
      <c r="Q3494" s="8"/>
      <c r="R3494" s="8"/>
      <c r="S3494" s="8" t="str">
        <f>VLOOKUP(A3494,[1]Sheet0!$C:$I,7,0)</f>
        <v>遂宁首座万豪酒店</v>
      </c>
      <c r="T3494" s="8" t="str">
        <f>VLOOKUP(A3494,[1]Sheet0!$C:$M,11,0)</f>
        <v>四川省</v>
      </c>
      <c r="U3494" s="8" t="str">
        <f>VLOOKUP(A3494,[1]Sheet0!$C:$N,12,0)</f>
        <v>遂宁市</v>
      </c>
      <c r="V3494" s="8"/>
      <c r="W3494" s="8"/>
      <c r="X3494" s="8" t="str">
        <f>VLOOKUP(A3494,[1]Sheet0!$C:$L,10,0)</f>
        <v>15708419879</v>
      </c>
      <c r="Y3494" s="8" t="str">
        <f>VLOOKUP(A3494,[1]Sheet0!$C:$L,9,0)</f>
        <v>张月</v>
      </c>
      <c r="Z3494" s="8"/>
      <c r="AA3494" s="20" t="s">
        <v>42</v>
      </c>
      <c r="AB3494" s="8" t="s">
        <v>43</v>
      </c>
      <c r="AC3494" s="8"/>
      <c r="AD3494" s="8" t="s">
        <v>44</v>
      </c>
      <c r="AE3494" s="8"/>
      <c r="AF3494" s="8"/>
    </row>
    <row r="3495" ht="16.5" spans="1:32">
      <c r="A3495" s="7" t="s">
        <v>3519</v>
      </c>
      <c r="B3495" s="8" t="str">
        <f>VLOOKUP(A3495,学号下拉数据!A:F,2,0)</f>
        <v>吕青霞</v>
      </c>
      <c r="C3495" s="8" t="str">
        <f>VLOOKUP(A3495,学号下拉数据!A:F,4,0)</f>
        <v>旅游英语</v>
      </c>
      <c r="D3495" s="8" t="str">
        <f>VLOOKUP(A3495,学号下拉数据!A:F,5,0)</f>
        <v>570203</v>
      </c>
      <c r="E3495" s="8" t="s">
        <v>3441</v>
      </c>
      <c r="F3495" s="8" t="str">
        <f>VLOOKUP(A3495,学号下拉数据!A:F,3,0)</f>
        <v>19旅英3</v>
      </c>
      <c r="G3495" s="8" t="str">
        <f>VLOOKUP(A3495,学号下拉数据!A:F,6,0)</f>
        <v>三年</v>
      </c>
      <c r="H3495" s="9" t="s">
        <v>40</v>
      </c>
      <c r="I3495" s="8" t="str">
        <f>VLOOKUP(A3495,[1]Sheet0!$C:$J,8,0)</f>
        <v>茶艺师</v>
      </c>
      <c r="J3495" s="8"/>
      <c r="K3495" s="8"/>
      <c r="L3495" s="8"/>
      <c r="M3495" s="8"/>
      <c r="N3495" s="8"/>
      <c r="O3495" s="8"/>
      <c r="P3495" s="8" t="s">
        <v>41</v>
      </c>
      <c r="Q3495" s="8"/>
      <c r="R3495" s="8"/>
      <c r="S3495" s="8" t="str">
        <f>VLOOKUP(A3495,[1]Sheet0!$C:$I,7,0)</f>
        <v>上海仙茶美茶叶有限公司</v>
      </c>
      <c r="T3495" s="8" t="str">
        <f>VLOOKUP(A3495,[1]Sheet0!$C:$M,11,0)</f>
        <v>上海市</v>
      </c>
      <c r="U3495" s="8" t="str">
        <f>VLOOKUP(A3495,[1]Sheet0!$C:$N,12,0)</f>
        <v>上海市</v>
      </c>
      <c r="V3495" s="8"/>
      <c r="W3495" s="8"/>
      <c r="X3495" s="8" t="str">
        <f>VLOOKUP(A3495,[1]Sheet0!$C:$L,10,0)</f>
        <v>15026657066</v>
      </c>
      <c r="Y3495" s="8" t="str">
        <f>VLOOKUP(A3495,[1]Sheet0!$C:$L,9,0)</f>
        <v>王哲</v>
      </c>
      <c r="Z3495" s="8"/>
      <c r="AA3495" s="20" t="s">
        <v>42</v>
      </c>
      <c r="AB3495" s="8" t="s">
        <v>43</v>
      </c>
      <c r="AC3495" s="8"/>
      <c r="AD3495" s="8" t="s">
        <v>44</v>
      </c>
      <c r="AE3495" s="8"/>
      <c r="AF3495" s="8"/>
    </row>
    <row r="3496" ht="16.5" spans="1:32">
      <c r="A3496" s="7" t="s">
        <v>3520</v>
      </c>
      <c r="B3496" s="8" t="str">
        <f>VLOOKUP(A3496,学号下拉数据!A:F,2,0)</f>
        <v>龙丹</v>
      </c>
      <c r="C3496" s="8" t="str">
        <f>VLOOKUP(A3496,学号下拉数据!A:F,4,0)</f>
        <v>旅游英语</v>
      </c>
      <c r="D3496" s="8" t="str">
        <f>VLOOKUP(A3496,学号下拉数据!A:F,5,0)</f>
        <v>570203</v>
      </c>
      <c r="E3496" s="8" t="s">
        <v>3441</v>
      </c>
      <c r="F3496" s="8" t="str">
        <f>VLOOKUP(A3496,学号下拉数据!A:F,3,0)</f>
        <v>19旅英3</v>
      </c>
      <c r="G3496" s="8" t="str">
        <f>VLOOKUP(A3496,学号下拉数据!A:F,6,0)</f>
        <v>三年</v>
      </c>
      <c r="H3496" s="9" t="s">
        <v>40</v>
      </c>
      <c r="I3496" s="8" t="str">
        <f>VLOOKUP(A3496,[1]Sheet0!$C:$J,8,0)</f>
        <v>助理</v>
      </c>
      <c r="J3496" s="8"/>
      <c r="K3496" s="8"/>
      <c r="L3496" s="8"/>
      <c r="M3496" s="8"/>
      <c r="N3496" s="8"/>
      <c r="O3496" s="8"/>
      <c r="P3496" s="8" t="s">
        <v>41</v>
      </c>
      <c r="Q3496" s="8"/>
      <c r="R3496" s="8"/>
      <c r="S3496" s="8" t="str">
        <f>VLOOKUP(A3496,[1]Sheet0!$C:$I,7,0)</f>
        <v>遂宁首座万豪</v>
      </c>
      <c r="T3496" s="8" t="str">
        <f>VLOOKUP(A3496,[1]Sheet0!$C:$M,11,0)</f>
        <v>四川省</v>
      </c>
      <c r="U3496" s="8" t="str">
        <f>VLOOKUP(A3496,[1]Sheet0!$C:$N,12,0)</f>
        <v>遂宁市</v>
      </c>
      <c r="V3496" s="8"/>
      <c r="W3496" s="8"/>
      <c r="X3496" s="8" t="str">
        <f>VLOOKUP(A3496,[1]Sheet0!$C:$L,10,0)</f>
        <v>18282497455</v>
      </c>
      <c r="Y3496" s="8" t="str">
        <f>VLOOKUP(A3496,[1]Sheet0!$C:$L,9,0)</f>
        <v>龙丹</v>
      </c>
      <c r="Z3496" s="8"/>
      <c r="AA3496" s="20" t="s">
        <v>42</v>
      </c>
      <c r="AB3496" s="8" t="s">
        <v>43</v>
      </c>
      <c r="AC3496" s="8"/>
      <c r="AD3496" s="8" t="s">
        <v>44</v>
      </c>
      <c r="AE3496" s="8"/>
      <c r="AF3496" s="8"/>
    </row>
    <row r="3497" ht="16.5" spans="1:32">
      <c r="A3497" s="7" t="s">
        <v>3521</v>
      </c>
      <c r="B3497" s="8" t="str">
        <f>VLOOKUP(A3497,学号下拉数据!A:F,2,0)</f>
        <v>郑佳佳</v>
      </c>
      <c r="C3497" s="8" t="str">
        <f>VLOOKUP(A3497,学号下拉数据!A:F,4,0)</f>
        <v>旅游英语</v>
      </c>
      <c r="D3497" s="8" t="str">
        <f>VLOOKUP(A3497,学号下拉数据!A:F,5,0)</f>
        <v>570203</v>
      </c>
      <c r="E3497" s="8" t="s">
        <v>3441</v>
      </c>
      <c r="F3497" s="8" t="str">
        <f>VLOOKUP(A3497,学号下拉数据!A:F,3,0)</f>
        <v>19旅英3</v>
      </c>
      <c r="G3497" s="8" t="str">
        <f>VLOOKUP(A3497,学号下拉数据!A:F,6,0)</f>
        <v>三年</v>
      </c>
      <c r="H3497" s="9" t="s">
        <v>40</v>
      </c>
      <c r="I3497" s="8" t="str">
        <f>VLOOKUP(A3497,[1]Sheet0!$C:$J,8,0)</f>
        <v>待客师</v>
      </c>
      <c r="J3497" s="8"/>
      <c r="K3497" s="8"/>
      <c r="L3497" s="8"/>
      <c r="M3497" s="8"/>
      <c r="N3497" s="8"/>
      <c r="O3497" s="8"/>
      <c r="P3497" s="8" t="s">
        <v>41</v>
      </c>
      <c r="Q3497" s="8"/>
      <c r="R3497" s="8"/>
      <c r="S3497" s="8" t="str">
        <f>VLOOKUP(A3497,[1]Sheet0!$C:$I,7,0)</f>
        <v>成都首座万豪酒店</v>
      </c>
      <c r="T3497" s="8" t="str">
        <f>VLOOKUP(A3497,[1]Sheet0!$C:$M,11,0)</f>
        <v>四川省</v>
      </c>
      <c r="U3497" s="8" t="str">
        <f>VLOOKUP(A3497,[1]Sheet0!$C:$N,12,0)</f>
        <v>成都市</v>
      </c>
      <c r="V3497" s="8"/>
      <c r="W3497" s="8"/>
      <c r="X3497" s="8" t="str">
        <f>VLOOKUP(A3497,[1]Sheet0!$C:$L,10,0)</f>
        <v>02888088888</v>
      </c>
      <c r="Y3497" s="8" t="str">
        <f>VLOOKUP(A3497,[1]Sheet0!$C:$L,9,0)</f>
        <v>张娅兰</v>
      </c>
      <c r="Z3497" s="8"/>
      <c r="AA3497" s="20" t="s">
        <v>42</v>
      </c>
      <c r="AB3497" s="8" t="s">
        <v>43</v>
      </c>
      <c r="AC3497" s="8"/>
      <c r="AD3497" s="8" t="s">
        <v>44</v>
      </c>
      <c r="AE3497" s="8"/>
      <c r="AF3497" s="8"/>
    </row>
    <row r="3498" ht="16.5" spans="1:32">
      <c r="A3498" s="7" t="s">
        <v>3522</v>
      </c>
      <c r="B3498" s="8" t="str">
        <f>VLOOKUP(A3498,学号下拉数据!A:F,2,0)</f>
        <v>罗婷</v>
      </c>
      <c r="C3498" s="8" t="str">
        <f>VLOOKUP(A3498,学号下拉数据!A:F,4,0)</f>
        <v>旅游英语</v>
      </c>
      <c r="D3498" s="8" t="str">
        <f>VLOOKUP(A3498,学号下拉数据!A:F,5,0)</f>
        <v>570203</v>
      </c>
      <c r="E3498" s="8" t="s">
        <v>3441</v>
      </c>
      <c r="F3498" s="8" t="str">
        <f>VLOOKUP(A3498,学号下拉数据!A:F,3,0)</f>
        <v>19旅英3</v>
      </c>
      <c r="G3498" s="8" t="str">
        <f>VLOOKUP(A3498,学号下拉数据!A:F,6,0)</f>
        <v>三年</v>
      </c>
      <c r="H3498" s="9" t="s">
        <v>40</v>
      </c>
      <c r="I3498" s="8" t="str">
        <f>VLOOKUP(A3498,[1]Sheet0!$C:$J,8,0)</f>
        <v>营业员</v>
      </c>
      <c r="J3498" s="8"/>
      <c r="K3498" s="8"/>
      <c r="L3498" s="8"/>
      <c r="M3498" s="8"/>
      <c r="N3498" s="8"/>
      <c r="O3498" s="8"/>
      <c r="P3498" s="8" t="s">
        <v>41</v>
      </c>
      <c r="Q3498" s="8"/>
      <c r="R3498" s="8"/>
      <c r="S3498" s="8" t="str">
        <f>VLOOKUP(A3498,[1]Sheet0!$C:$I,7,0)</f>
        <v>成都豪士特商业经营管理有限公司</v>
      </c>
      <c r="T3498" s="8" t="str">
        <f>VLOOKUP(A3498,[1]Sheet0!$C:$M,11,0)</f>
        <v>四川省</v>
      </c>
      <c r="U3498" s="8" t="str">
        <f>VLOOKUP(A3498,[1]Sheet0!$C:$N,12,0)</f>
        <v>成都市</v>
      </c>
      <c r="V3498" s="8"/>
      <c r="W3498" s="8"/>
      <c r="X3498" s="8" t="str">
        <f>VLOOKUP(A3498,[1]Sheet0!$C:$L,10,0)</f>
        <v>13668271824</v>
      </c>
      <c r="Y3498" s="8" t="str">
        <f>VLOOKUP(A3498,[1]Sheet0!$C:$L,9,0)</f>
        <v>谭红</v>
      </c>
      <c r="Z3498" s="8"/>
      <c r="AA3498" s="20" t="s">
        <v>42</v>
      </c>
      <c r="AB3498" s="8" t="s">
        <v>43</v>
      </c>
      <c r="AC3498" s="8"/>
      <c r="AD3498" s="8" t="s">
        <v>44</v>
      </c>
      <c r="AE3498" s="8"/>
      <c r="AF3498" s="8"/>
    </row>
    <row r="3499" ht="16.5" spans="1:32">
      <c r="A3499" s="7" t="s">
        <v>3523</v>
      </c>
      <c r="B3499" s="8" t="str">
        <f>VLOOKUP(A3499,学号下拉数据!A:F,2,0)</f>
        <v>亢龙欢</v>
      </c>
      <c r="C3499" s="8" t="str">
        <f>VLOOKUP(A3499,学号下拉数据!A:F,4,0)</f>
        <v>旅游英语</v>
      </c>
      <c r="D3499" s="8" t="str">
        <f>VLOOKUP(A3499,学号下拉数据!A:F,5,0)</f>
        <v>570203</v>
      </c>
      <c r="E3499" s="8" t="s">
        <v>3441</v>
      </c>
      <c r="F3499" s="8" t="str">
        <f>VLOOKUP(A3499,学号下拉数据!A:F,3,0)</f>
        <v>19旅英3</v>
      </c>
      <c r="G3499" s="8" t="str">
        <f>VLOOKUP(A3499,学号下拉数据!A:F,6,0)</f>
        <v>三年</v>
      </c>
      <c r="H3499" s="9" t="s">
        <v>40</v>
      </c>
      <c r="I3499" s="8" t="str">
        <f>VLOOKUP(A3499,[1]Sheet0!$C:$J,8,0)</f>
        <v>营业员</v>
      </c>
      <c r="J3499" s="8"/>
      <c r="K3499" s="8"/>
      <c r="L3499" s="8"/>
      <c r="M3499" s="8"/>
      <c r="N3499" s="8"/>
      <c r="O3499" s="8"/>
      <c r="P3499" s="8" t="s">
        <v>41</v>
      </c>
      <c r="Q3499" s="8"/>
      <c r="R3499" s="8"/>
      <c r="S3499" s="8" t="str">
        <f>VLOOKUP(A3499,[1]Sheet0!$C:$I,7,0)</f>
        <v>成都豪士特商业经营管理有限公司</v>
      </c>
      <c r="T3499" s="8" t="str">
        <f>VLOOKUP(A3499,[1]Sheet0!$C:$M,11,0)</f>
        <v>四川省</v>
      </c>
      <c r="U3499" s="8" t="str">
        <f>VLOOKUP(A3499,[1]Sheet0!$C:$N,12,0)</f>
        <v>成都市</v>
      </c>
      <c r="V3499" s="8"/>
      <c r="W3499" s="8"/>
      <c r="X3499" s="8" t="str">
        <f>VLOOKUP(A3499,[1]Sheet0!$C:$L,10,0)</f>
        <v>13668271824</v>
      </c>
      <c r="Y3499" s="8" t="str">
        <f>VLOOKUP(A3499,[1]Sheet0!$C:$L,9,0)</f>
        <v>谭红</v>
      </c>
      <c r="Z3499" s="8"/>
      <c r="AA3499" s="20" t="s">
        <v>42</v>
      </c>
      <c r="AB3499" s="8" t="s">
        <v>43</v>
      </c>
      <c r="AC3499" s="8"/>
      <c r="AD3499" s="8" t="s">
        <v>44</v>
      </c>
      <c r="AE3499" s="8"/>
      <c r="AF3499" s="8"/>
    </row>
    <row r="3500" ht="16.5" spans="1:32">
      <c r="A3500" s="7" t="s">
        <v>3524</v>
      </c>
      <c r="B3500" s="8" t="str">
        <f>VLOOKUP(A3500,学号下拉数据!A:F,2,0)</f>
        <v>杜思琪</v>
      </c>
      <c r="C3500" s="8" t="str">
        <f>VLOOKUP(A3500,学号下拉数据!A:F,4,0)</f>
        <v>旅游英语</v>
      </c>
      <c r="D3500" s="8" t="str">
        <f>VLOOKUP(A3500,学号下拉数据!A:F,5,0)</f>
        <v>570203</v>
      </c>
      <c r="E3500" s="8" t="s">
        <v>3441</v>
      </c>
      <c r="F3500" s="8" t="str">
        <f>VLOOKUP(A3500,学号下拉数据!A:F,3,0)</f>
        <v>19旅英3</v>
      </c>
      <c r="G3500" s="8" t="str">
        <f>VLOOKUP(A3500,学号下拉数据!A:F,6,0)</f>
        <v>三年</v>
      </c>
      <c r="H3500" s="9" t="s">
        <v>40</v>
      </c>
      <c r="I3500" s="8" t="str">
        <f>VLOOKUP(A3500,[1]Sheet0!$C:$J,8,0)</f>
        <v>储运部办事人员</v>
      </c>
      <c r="J3500" s="8"/>
      <c r="K3500" s="8"/>
      <c r="L3500" s="8"/>
      <c r="M3500" s="8"/>
      <c r="N3500" s="8"/>
      <c r="O3500" s="8"/>
      <c r="P3500" s="8" t="s">
        <v>41</v>
      </c>
      <c r="Q3500" s="8"/>
      <c r="R3500" s="8"/>
      <c r="S3500" s="8" t="str">
        <f>VLOOKUP(A3500,[1]Sheet0!$C:$I,7,0)</f>
        <v>贵州德焯包装制品有限公司</v>
      </c>
      <c r="T3500" s="8" t="str">
        <f>VLOOKUP(A3500,[1]Sheet0!$C:$M,11,0)</f>
        <v>贵州省</v>
      </c>
      <c r="U3500" s="8" t="str">
        <f>VLOOKUP(A3500,[1]Sheet0!$C:$N,12,0)</f>
        <v>遵义市</v>
      </c>
      <c r="V3500" s="8"/>
      <c r="W3500" s="8"/>
      <c r="X3500" s="8" t="str">
        <f>VLOOKUP(A3500,[1]Sheet0!$C:$L,10,0)</f>
        <v>13982433139</v>
      </c>
      <c r="Y3500" s="8" t="str">
        <f>VLOOKUP(A3500,[1]Sheet0!$C:$L,9,0)</f>
        <v>裴容</v>
      </c>
      <c r="Z3500" s="8"/>
      <c r="AA3500" s="20" t="s">
        <v>42</v>
      </c>
      <c r="AB3500" s="8" t="s">
        <v>43</v>
      </c>
      <c r="AC3500" s="8"/>
      <c r="AD3500" s="8" t="s">
        <v>44</v>
      </c>
      <c r="AE3500" s="8"/>
      <c r="AF3500" s="8"/>
    </row>
    <row r="3501" ht="16.5" spans="1:32">
      <c r="A3501" s="7" t="s">
        <v>3525</v>
      </c>
      <c r="B3501" s="8" t="str">
        <f>VLOOKUP(A3501,学号下拉数据!A:F,2,0)</f>
        <v>李阳靖萱</v>
      </c>
      <c r="C3501" s="8" t="str">
        <f>VLOOKUP(A3501,学号下拉数据!A:F,4,0)</f>
        <v>旅游英语</v>
      </c>
      <c r="D3501" s="8" t="str">
        <f>VLOOKUP(A3501,学号下拉数据!A:F,5,0)</f>
        <v>570203</v>
      </c>
      <c r="E3501" s="8" t="s">
        <v>3441</v>
      </c>
      <c r="F3501" s="8" t="str">
        <f>VLOOKUP(A3501,学号下拉数据!A:F,3,0)</f>
        <v>19旅英3</v>
      </c>
      <c r="G3501" s="8" t="str">
        <f>VLOOKUP(A3501,学号下拉数据!A:F,6,0)</f>
        <v>三年</v>
      </c>
      <c r="H3501" s="9" t="s">
        <v>40</v>
      </c>
      <c r="I3501" s="8" t="str">
        <f>VLOOKUP(A3501,[1]Sheet0!$C:$J,8,0)</f>
        <v>客房文员</v>
      </c>
      <c r="J3501" s="8"/>
      <c r="K3501" s="8"/>
      <c r="L3501" s="8"/>
      <c r="M3501" s="8"/>
      <c r="N3501" s="8"/>
      <c r="O3501" s="8"/>
      <c r="P3501" s="8" t="s">
        <v>41</v>
      </c>
      <c r="Q3501" s="8"/>
      <c r="R3501" s="8"/>
      <c r="S3501" s="8" t="str">
        <f>VLOOKUP(A3501,[1]Sheet0!$C:$I,7,0)</f>
        <v>四川省首座管理有限公司首座万丽酒店分公司</v>
      </c>
      <c r="T3501" s="8" t="str">
        <f>VLOOKUP(A3501,[1]Sheet0!$C:$M,11,0)</f>
        <v>四川省</v>
      </c>
      <c r="U3501" s="8" t="str">
        <f>VLOOKUP(A3501,[1]Sheet0!$C:$N,12,0)</f>
        <v>成都市</v>
      </c>
      <c r="V3501" s="8"/>
      <c r="W3501" s="8"/>
      <c r="X3501" s="8" t="str">
        <f>VLOOKUP(A3501,[1]Sheet0!$C:$L,10,0)</f>
        <v>18990227800</v>
      </c>
      <c r="Y3501" s="8" t="str">
        <f>VLOOKUP(A3501,[1]Sheet0!$C:$L,9,0)</f>
        <v>余娟</v>
      </c>
      <c r="Z3501" s="8"/>
      <c r="AA3501" s="20" t="s">
        <v>42</v>
      </c>
      <c r="AB3501" s="8" t="s">
        <v>43</v>
      </c>
      <c r="AC3501" s="8"/>
      <c r="AD3501" s="8" t="s">
        <v>44</v>
      </c>
      <c r="AE3501" s="8"/>
      <c r="AF3501" s="8"/>
    </row>
    <row r="3502" ht="16.5" spans="1:32">
      <c r="A3502" s="7" t="s">
        <v>3526</v>
      </c>
      <c r="B3502" s="8" t="str">
        <f>VLOOKUP(A3502,学号下拉数据!A:F,2,0)</f>
        <v>曹金渝</v>
      </c>
      <c r="C3502" s="8" t="str">
        <f>VLOOKUP(A3502,学号下拉数据!A:F,4,0)</f>
        <v>旅游英语</v>
      </c>
      <c r="D3502" s="8" t="str">
        <f>VLOOKUP(A3502,学号下拉数据!A:F,5,0)</f>
        <v>570203</v>
      </c>
      <c r="E3502" s="8" t="s">
        <v>3441</v>
      </c>
      <c r="F3502" s="8" t="str">
        <f>VLOOKUP(A3502,学号下拉数据!A:F,3,0)</f>
        <v>19旅英3</v>
      </c>
      <c r="G3502" s="8" t="str">
        <f>VLOOKUP(A3502,学号下拉数据!A:F,6,0)</f>
        <v>三年</v>
      </c>
      <c r="H3502" s="9" t="s">
        <v>40</v>
      </c>
      <c r="I3502" s="8" t="str">
        <f>VLOOKUP(A3502,[1]Sheet0!$C:$J,8,0)</f>
        <v>前厅部前台</v>
      </c>
      <c r="J3502" s="8"/>
      <c r="K3502" s="8"/>
      <c r="L3502" s="8"/>
      <c r="M3502" s="8"/>
      <c r="N3502" s="8"/>
      <c r="O3502" s="8"/>
      <c r="P3502" s="8" t="s">
        <v>41</v>
      </c>
      <c r="Q3502" s="8"/>
      <c r="R3502" s="8"/>
      <c r="S3502" s="8" t="str">
        <f>VLOOKUP(A3502,[1]Sheet0!$C:$I,7,0)</f>
        <v>遂宁首座万豪酒店</v>
      </c>
      <c r="T3502" s="8" t="str">
        <f>VLOOKUP(A3502,[1]Sheet0!$C:$M,11,0)</f>
        <v>四川省</v>
      </c>
      <c r="U3502" s="8" t="str">
        <f>VLOOKUP(A3502,[1]Sheet0!$C:$N,12,0)</f>
        <v>遂宁市</v>
      </c>
      <c r="V3502" s="8"/>
      <c r="W3502" s="8"/>
      <c r="X3502" s="8" t="str">
        <f>VLOOKUP(A3502,[1]Sheet0!$C:$L,10,0)</f>
        <v>15882046749</v>
      </c>
      <c r="Y3502" s="8" t="str">
        <f>VLOOKUP(A3502,[1]Sheet0!$C:$L,9,0)</f>
        <v>李思雨</v>
      </c>
      <c r="Z3502" s="8"/>
      <c r="AA3502" s="20" t="s">
        <v>42</v>
      </c>
      <c r="AB3502" s="8" t="s">
        <v>43</v>
      </c>
      <c r="AC3502" s="8"/>
      <c r="AD3502" s="8" t="s">
        <v>44</v>
      </c>
      <c r="AE3502" s="8"/>
      <c r="AF3502" s="8"/>
    </row>
    <row r="3503" ht="16.5" spans="1:32">
      <c r="A3503" s="7" t="s">
        <v>3527</v>
      </c>
      <c r="B3503" s="8" t="str">
        <f>VLOOKUP(A3503,学号下拉数据!A:F,2,0)</f>
        <v>陈光洋</v>
      </c>
      <c r="C3503" s="8" t="str">
        <f>VLOOKUP(A3503,学号下拉数据!A:F,4,0)</f>
        <v>旅游英语</v>
      </c>
      <c r="D3503" s="8" t="str">
        <f>VLOOKUP(A3503,学号下拉数据!A:F,5,0)</f>
        <v>570203</v>
      </c>
      <c r="E3503" s="8" t="s">
        <v>3441</v>
      </c>
      <c r="F3503" s="8" t="str">
        <f>VLOOKUP(A3503,学号下拉数据!A:F,3,0)</f>
        <v>19旅英3</v>
      </c>
      <c r="G3503" s="8" t="str">
        <f>VLOOKUP(A3503,学号下拉数据!A:F,6,0)</f>
        <v>三年</v>
      </c>
      <c r="H3503" s="9" t="s">
        <v>40</v>
      </c>
      <c r="I3503" s="8" t="str">
        <f>VLOOKUP(A3503,[1]Sheet0!$C:$J,8,0)</f>
        <v>前台</v>
      </c>
      <c r="J3503" s="8"/>
      <c r="K3503" s="8"/>
      <c r="L3503" s="8"/>
      <c r="M3503" s="8"/>
      <c r="N3503" s="8"/>
      <c r="O3503" s="8"/>
      <c r="P3503" s="8" t="s">
        <v>41</v>
      </c>
      <c r="Q3503" s="8"/>
      <c r="R3503" s="8"/>
      <c r="S3503" s="8" t="str">
        <f>VLOOKUP(A3503,[1]Sheet0!$C:$I,7,0)</f>
        <v>重庆鼎尚五金制品有限公司</v>
      </c>
      <c r="T3503" s="8" t="str">
        <f>VLOOKUP(A3503,[1]Sheet0!$C:$M,11,0)</f>
        <v>四川省</v>
      </c>
      <c r="U3503" s="8" t="str">
        <f>VLOOKUP(A3503,[1]Sheet0!$C:$N,12,0)</f>
        <v>成都市</v>
      </c>
      <c r="V3503" s="8"/>
      <c r="W3503" s="8"/>
      <c r="X3503" s="8" t="str">
        <f>VLOOKUP(A3503,[1]Sheet0!$C:$L,10,0)</f>
        <v>18383830669</v>
      </c>
      <c r="Y3503" s="8" t="str">
        <f>VLOOKUP(A3503,[1]Sheet0!$C:$L,9,0)</f>
        <v>杨陈</v>
      </c>
      <c r="Z3503" s="8"/>
      <c r="AA3503" s="20" t="s">
        <v>42</v>
      </c>
      <c r="AB3503" s="8" t="s">
        <v>43</v>
      </c>
      <c r="AC3503" s="8"/>
      <c r="AD3503" s="8" t="s">
        <v>44</v>
      </c>
      <c r="AE3503" s="8"/>
      <c r="AF3503" s="8"/>
    </row>
    <row r="3504" ht="16.5" spans="1:32">
      <c r="A3504" s="7" t="s">
        <v>3528</v>
      </c>
      <c r="B3504" s="8" t="str">
        <f>VLOOKUP(A3504,学号下拉数据!A:F,2,0)</f>
        <v>屈雯</v>
      </c>
      <c r="C3504" s="8" t="str">
        <f>VLOOKUP(A3504,学号下拉数据!A:F,4,0)</f>
        <v>旅游英语</v>
      </c>
      <c r="D3504" s="8" t="str">
        <f>VLOOKUP(A3504,学号下拉数据!A:F,5,0)</f>
        <v>570203</v>
      </c>
      <c r="E3504" s="8" t="s">
        <v>3441</v>
      </c>
      <c r="F3504" s="8" t="str">
        <f>VLOOKUP(A3504,学号下拉数据!A:F,3,0)</f>
        <v>19旅英3</v>
      </c>
      <c r="G3504" s="8" t="str">
        <f>VLOOKUP(A3504,学号下拉数据!A:F,6,0)</f>
        <v>三年</v>
      </c>
      <c r="H3504" s="9" t="s">
        <v>40</v>
      </c>
      <c r="I3504" s="8" t="str">
        <f>VLOOKUP(A3504,[1]Sheet0!$C:$J,8,0)</f>
        <v>学员</v>
      </c>
      <c r="J3504" s="8"/>
      <c r="K3504" s="8"/>
      <c r="L3504" s="8"/>
      <c r="M3504" s="8"/>
      <c r="N3504" s="8"/>
      <c r="O3504" s="8"/>
      <c r="P3504" s="8" t="s">
        <v>41</v>
      </c>
      <c r="Q3504" s="8"/>
      <c r="R3504" s="8"/>
      <c r="S3504" s="8" t="str">
        <f>VLOOKUP(A3504,[1]Sheet0!$C:$I,7,0)</f>
        <v>鸿海广告经营部</v>
      </c>
      <c r="T3504" s="8" t="str">
        <f>VLOOKUP(A3504,[1]Sheet0!$C:$M,11,0)</f>
        <v>四川省</v>
      </c>
      <c r="U3504" s="8" t="str">
        <f>VLOOKUP(A3504,[1]Sheet0!$C:$N,12,0)</f>
        <v>南充市</v>
      </c>
      <c r="V3504" s="8"/>
      <c r="W3504" s="8"/>
      <c r="X3504" s="8" t="str">
        <f>VLOOKUP(A3504,[1]Sheet0!$C:$L,10,0)</f>
        <v>18783907407</v>
      </c>
      <c r="Y3504" s="8" t="str">
        <f>VLOOKUP(A3504,[1]Sheet0!$C:$L,9,0)</f>
        <v>屈鸿翔</v>
      </c>
      <c r="Z3504" s="8"/>
      <c r="AA3504" s="20" t="s">
        <v>42</v>
      </c>
      <c r="AB3504" s="8" t="s">
        <v>43</v>
      </c>
      <c r="AC3504" s="8"/>
      <c r="AD3504" s="8" t="s">
        <v>44</v>
      </c>
      <c r="AE3504" s="8"/>
      <c r="AF3504" s="8"/>
    </row>
    <row r="3505" ht="16.5" spans="1:32">
      <c r="A3505" s="13" t="s">
        <v>3529</v>
      </c>
      <c r="B3505" s="8" t="str">
        <f>VLOOKUP(A3505,学号下拉数据!A:F,2,0)</f>
        <v>胡林洁</v>
      </c>
      <c r="C3505" s="8" t="str">
        <f>VLOOKUP(A3505,学号下拉数据!A:F,4,0)</f>
        <v>旅游英语</v>
      </c>
      <c r="D3505" s="8" t="str">
        <f>VLOOKUP(A3505,学号下拉数据!A:F,5,0)</f>
        <v>570203</v>
      </c>
      <c r="E3505" s="8" t="s">
        <v>3441</v>
      </c>
      <c r="F3505" s="8" t="str">
        <f>VLOOKUP(A3505,学号下拉数据!A:F,3,0)</f>
        <v>19旅英3</v>
      </c>
      <c r="G3505" s="8" t="str">
        <f>VLOOKUP(A3505,学号下拉数据!A:F,6,0)</f>
        <v>三年</v>
      </c>
      <c r="H3505" s="12"/>
      <c r="I3505" s="12"/>
      <c r="J3505" s="12"/>
      <c r="K3505" s="12"/>
      <c r="L3505" s="12"/>
      <c r="M3505" s="12"/>
      <c r="N3505" s="12"/>
      <c r="O3505" s="12"/>
      <c r="P3505" s="8" t="s">
        <v>41</v>
      </c>
      <c r="Q3505" s="12"/>
      <c r="R3505" s="12"/>
      <c r="S3505" s="8" t="str">
        <f>VLOOKUP(A3505,[3]Sheet1!$A:$K,10,0)</f>
        <v>众鑫食品包装厂</v>
      </c>
      <c r="T3505" s="8" t="str">
        <f>VLOOKUP(A3505,[3]Sheet1!$A:$K,11,0)</f>
        <v>内江</v>
      </c>
      <c r="U3505" s="12"/>
      <c r="V3505" s="12"/>
      <c r="W3505" s="12"/>
      <c r="X3505" s="12"/>
      <c r="Y3505" s="12"/>
      <c r="Z3505" s="12"/>
      <c r="AA3505" s="20" t="s">
        <v>42</v>
      </c>
      <c r="AB3505" s="8" t="s">
        <v>43</v>
      </c>
      <c r="AC3505" s="8"/>
      <c r="AD3505" s="8" t="s">
        <v>44</v>
      </c>
      <c r="AE3505" s="12"/>
      <c r="AF3505" s="12"/>
    </row>
    <row r="3506" ht="16.5" spans="1:32">
      <c r="A3506" s="13" t="s">
        <v>3530</v>
      </c>
      <c r="B3506" s="8" t="str">
        <f>VLOOKUP(A3506,学号下拉数据!A:F,2,0)</f>
        <v>缪旭苓</v>
      </c>
      <c r="C3506" s="8" t="str">
        <f>VLOOKUP(A3506,学号下拉数据!A:F,4,0)</f>
        <v>旅游英语</v>
      </c>
      <c r="D3506" s="8" t="str">
        <f>VLOOKUP(A3506,学号下拉数据!A:F,5,0)</f>
        <v>570203</v>
      </c>
      <c r="E3506" s="8" t="s">
        <v>3441</v>
      </c>
      <c r="F3506" s="8" t="str">
        <f>VLOOKUP(A3506,学号下拉数据!A:F,3,0)</f>
        <v>19旅英3</v>
      </c>
      <c r="G3506" s="8" t="str">
        <f>VLOOKUP(A3506,学号下拉数据!A:F,6,0)</f>
        <v>三年</v>
      </c>
      <c r="H3506" s="12"/>
      <c r="I3506" s="12"/>
      <c r="J3506" s="12"/>
      <c r="K3506" s="12"/>
      <c r="L3506" s="12"/>
      <c r="M3506" s="12"/>
      <c r="N3506" s="12"/>
      <c r="O3506" s="12"/>
      <c r="P3506" s="8" t="s">
        <v>41</v>
      </c>
      <c r="Q3506" s="12"/>
      <c r="R3506" s="12"/>
      <c r="S3506" s="8" t="str">
        <f>VLOOKUP(A3506,[3]Sheet1!$A:$K,10,0)</f>
        <v>绵阳碧华天成网络科技有限公司</v>
      </c>
      <c r="T3506" s="8" t="str">
        <f>VLOOKUP(A3506,[3]Sheet1!$A:$K,11,0)</f>
        <v>绵阳</v>
      </c>
      <c r="U3506" s="12"/>
      <c r="V3506" s="12"/>
      <c r="W3506" s="12"/>
      <c r="X3506" s="12"/>
      <c r="Y3506" s="12"/>
      <c r="Z3506" s="12"/>
      <c r="AA3506" s="20" t="s">
        <v>42</v>
      </c>
      <c r="AB3506" s="8" t="s">
        <v>43</v>
      </c>
      <c r="AC3506" s="8"/>
      <c r="AD3506" s="8" t="s">
        <v>44</v>
      </c>
      <c r="AE3506" s="12"/>
      <c r="AF3506" s="12"/>
    </row>
    <row r="3507" ht="16.5" spans="1:32">
      <c r="A3507" s="13" t="s">
        <v>3531</v>
      </c>
      <c r="B3507" s="8" t="str">
        <f>VLOOKUP(A3507,学号下拉数据!A:F,2,0)</f>
        <v>肖倩颖</v>
      </c>
      <c r="C3507" s="8" t="str">
        <f>VLOOKUP(A3507,学号下拉数据!A:F,4,0)</f>
        <v>旅游英语</v>
      </c>
      <c r="D3507" s="8" t="str">
        <f>VLOOKUP(A3507,学号下拉数据!A:F,5,0)</f>
        <v>570203</v>
      </c>
      <c r="E3507" s="8" t="s">
        <v>3441</v>
      </c>
      <c r="F3507" s="8" t="str">
        <f>VLOOKUP(A3507,学号下拉数据!A:F,3,0)</f>
        <v>19旅英3</v>
      </c>
      <c r="G3507" s="8" t="str">
        <f>VLOOKUP(A3507,学号下拉数据!A:F,6,0)</f>
        <v>三年</v>
      </c>
      <c r="H3507" s="12"/>
      <c r="I3507" s="12"/>
      <c r="J3507" s="12"/>
      <c r="K3507" s="12"/>
      <c r="L3507" s="12"/>
      <c r="M3507" s="12"/>
      <c r="N3507" s="12"/>
      <c r="O3507" s="12"/>
      <c r="P3507" s="8" t="s">
        <v>41</v>
      </c>
      <c r="Q3507" s="12"/>
      <c r="R3507" s="12"/>
      <c r="S3507" s="8" t="str">
        <f>VLOOKUP(A3507,[3]Sheet1!$A:$K,10,0)</f>
        <v>帆尚建筑公司</v>
      </c>
      <c r="T3507" s="8" t="str">
        <f>VLOOKUP(A3507,[3]Sheet1!$A:$K,11,0)</f>
        <v>成都</v>
      </c>
      <c r="U3507" s="12"/>
      <c r="V3507" s="12"/>
      <c r="W3507" s="12"/>
      <c r="X3507" s="12"/>
      <c r="Y3507" s="12"/>
      <c r="Z3507" s="12"/>
      <c r="AA3507" s="20" t="s">
        <v>42</v>
      </c>
      <c r="AB3507" s="8" t="s">
        <v>43</v>
      </c>
      <c r="AC3507" s="8"/>
      <c r="AD3507" s="8" t="s">
        <v>44</v>
      </c>
      <c r="AE3507" s="12"/>
      <c r="AF3507" s="12"/>
    </row>
    <row r="3508" ht="16.5" spans="1:32">
      <c r="A3508" s="13" t="s">
        <v>3532</v>
      </c>
      <c r="B3508" s="8" t="str">
        <f>VLOOKUP(A3508,学号下拉数据!A:F,2,0)</f>
        <v>张历芳</v>
      </c>
      <c r="C3508" s="8" t="str">
        <f>VLOOKUP(A3508,学号下拉数据!A:F,4,0)</f>
        <v>旅游英语</v>
      </c>
      <c r="D3508" s="8" t="str">
        <f>VLOOKUP(A3508,学号下拉数据!A:F,5,0)</f>
        <v>570203</v>
      </c>
      <c r="E3508" s="8" t="s">
        <v>3441</v>
      </c>
      <c r="F3508" s="8" t="str">
        <f>VLOOKUP(A3508,学号下拉数据!A:F,3,0)</f>
        <v>19旅英3</v>
      </c>
      <c r="G3508" s="8" t="str">
        <f>VLOOKUP(A3508,学号下拉数据!A:F,6,0)</f>
        <v>三年</v>
      </c>
      <c r="H3508" s="12"/>
      <c r="I3508" s="12"/>
      <c r="J3508" s="12"/>
      <c r="K3508" s="12"/>
      <c r="L3508" s="12"/>
      <c r="M3508" s="12"/>
      <c r="N3508" s="12"/>
      <c r="O3508" s="12"/>
      <c r="P3508" s="8" t="s">
        <v>41</v>
      </c>
      <c r="Q3508" s="12"/>
      <c r="R3508" s="12"/>
      <c r="S3508" s="8" t="str">
        <f>VLOOKUP(A3508,[3]Sheet1!$A:$K,10,0)</f>
        <v>帆尚建筑公司</v>
      </c>
      <c r="T3508" s="8" t="str">
        <f>VLOOKUP(A3508,[3]Sheet1!$A:$K,11,0)</f>
        <v>成都</v>
      </c>
      <c r="U3508" s="12"/>
      <c r="V3508" s="12"/>
      <c r="W3508" s="12"/>
      <c r="X3508" s="12"/>
      <c r="Y3508" s="12"/>
      <c r="Z3508" s="12"/>
      <c r="AA3508" s="20" t="s">
        <v>42</v>
      </c>
      <c r="AB3508" s="8" t="s">
        <v>43</v>
      </c>
      <c r="AC3508" s="8"/>
      <c r="AD3508" s="8" t="s">
        <v>44</v>
      </c>
      <c r="AE3508" s="12"/>
      <c r="AF3508" s="12"/>
    </row>
    <row r="3509" ht="16.5" spans="1:32">
      <c r="A3509" s="13" t="s">
        <v>3533</v>
      </c>
      <c r="B3509" s="8" t="str">
        <f>VLOOKUP(A3509,学号下拉数据!A:F,2,0)</f>
        <v>蒲婷婷</v>
      </c>
      <c r="C3509" s="8" t="str">
        <f>VLOOKUP(A3509,学号下拉数据!A:F,4,0)</f>
        <v>旅游英语</v>
      </c>
      <c r="D3509" s="8" t="str">
        <f>VLOOKUP(A3509,学号下拉数据!A:F,5,0)</f>
        <v>570203</v>
      </c>
      <c r="E3509" s="8" t="s">
        <v>3441</v>
      </c>
      <c r="F3509" s="8" t="str">
        <f>VLOOKUP(A3509,学号下拉数据!A:F,3,0)</f>
        <v>19旅英3</v>
      </c>
      <c r="G3509" s="8" t="str">
        <f>VLOOKUP(A3509,学号下拉数据!A:F,6,0)</f>
        <v>三年</v>
      </c>
      <c r="H3509" s="12"/>
      <c r="I3509" s="12"/>
      <c r="J3509" s="12"/>
      <c r="K3509" s="12"/>
      <c r="L3509" s="12"/>
      <c r="M3509" s="12"/>
      <c r="N3509" s="12"/>
      <c r="O3509" s="12"/>
      <c r="P3509" s="8" t="s">
        <v>41</v>
      </c>
      <c r="Q3509" s="12"/>
      <c r="R3509" s="12"/>
      <c r="S3509" s="8" t="str">
        <f>VLOOKUP(A3509,[3]Sheet1!$A:$K,10,0)</f>
        <v>成都首座万丽酒店</v>
      </c>
      <c r="T3509" s="8" t="str">
        <f>VLOOKUP(A3509,[3]Sheet1!$A:$K,11,0)</f>
        <v>成都</v>
      </c>
      <c r="U3509" s="12"/>
      <c r="V3509" s="12"/>
      <c r="W3509" s="12"/>
      <c r="X3509" s="12"/>
      <c r="Y3509" s="12"/>
      <c r="Z3509" s="12"/>
      <c r="AA3509" s="20" t="s">
        <v>42</v>
      </c>
      <c r="AB3509" s="8" t="s">
        <v>43</v>
      </c>
      <c r="AC3509" s="8"/>
      <c r="AD3509" s="8" t="s">
        <v>44</v>
      </c>
      <c r="AE3509" s="12"/>
      <c r="AF3509" s="12"/>
    </row>
    <row r="3510" ht="16.5" spans="1:32">
      <c r="A3510" s="13" t="s">
        <v>3534</v>
      </c>
      <c r="B3510" s="8" t="str">
        <f>VLOOKUP(A3510,学号下拉数据!A:F,2,0)</f>
        <v>王韫</v>
      </c>
      <c r="C3510" s="8" t="str">
        <f>VLOOKUP(A3510,学号下拉数据!A:F,4,0)</f>
        <v>旅游英语</v>
      </c>
      <c r="D3510" s="8" t="str">
        <f>VLOOKUP(A3510,学号下拉数据!A:F,5,0)</f>
        <v>570203</v>
      </c>
      <c r="E3510" s="8" t="s">
        <v>3441</v>
      </c>
      <c r="F3510" s="8" t="str">
        <f>VLOOKUP(A3510,学号下拉数据!A:F,3,0)</f>
        <v>19旅英3</v>
      </c>
      <c r="G3510" s="8" t="str">
        <f>VLOOKUP(A3510,学号下拉数据!A:F,6,0)</f>
        <v>三年</v>
      </c>
      <c r="H3510" s="12"/>
      <c r="I3510" s="12"/>
      <c r="J3510" s="12"/>
      <c r="K3510" s="12"/>
      <c r="L3510" s="12"/>
      <c r="M3510" s="12"/>
      <c r="N3510" s="12"/>
      <c r="O3510" s="12"/>
      <c r="P3510" s="8" t="s">
        <v>41</v>
      </c>
      <c r="Q3510" s="12"/>
      <c r="R3510" s="12"/>
      <c r="S3510" s="8" t="str">
        <f>VLOOKUP(A3510,[3]Sheet1!$A:$K,10,0)</f>
        <v>帆尚建筑公司</v>
      </c>
      <c r="T3510" s="8" t="str">
        <f>VLOOKUP(A3510,[3]Sheet1!$A:$K,11,0)</f>
        <v>成都</v>
      </c>
      <c r="U3510" s="12"/>
      <c r="V3510" s="12"/>
      <c r="W3510" s="12"/>
      <c r="X3510" s="12"/>
      <c r="Y3510" s="12"/>
      <c r="Z3510" s="12"/>
      <c r="AA3510" s="20" t="s">
        <v>42</v>
      </c>
      <c r="AB3510" s="8" t="s">
        <v>43</v>
      </c>
      <c r="AC3510" s="8"/>
      <c r="AD3510" s="8" t="s">
        <v>44</v>
      </c>
      <c r="AE3510" s="12"/>
      <c r="AF3510" s="12"/>
    </row>
    <row r="3511" ht="16.5" spans="1:32">
      <c r="A3511" s="13" t="s">
        <v>3535</v>
      </c>
      <c r="B3511" s="8" t="str">
        <f>VLOOKUP(A3511,学号下拉数据!A:F,2,0)</f>
        <v>王若娇</v>
      </c>
      <c r="C3511" s="8" t="str">
        <f>VLOOKUP(A3511,学号下拉数据!A:F,4,0)</f>
        <v>旅游英语</v>
      </c>
      <c r="D3511" s="8" t="str">
        <f>VLOOKUP(A3511,学号下拉数据!A:F,5,0)</f>
        <v>570203</v>
      </c>
      <c r="E3511" s="8" t="s">
        <v>3441</v>
      </c>
      <c r="F3511" s="8" t="str">
        <f>VLOOKUP(A3511,学号下拉数据!A:F,3,0)</f>
        <v>19旅英3</v>
      </c>
      <c r="G3511" s="8" t="str">
        <f>VLOOKUP(A3511,学号下拉数据!A:F,6,0)</f>
        <v>三年</v>
      </c>
      <c r="H3511" s="12"/>
      <c r="I3511" s="12"/>
      <c r="J3511" s="12"/>
      <c r="K3511" s="12"/>
      <c r="L3511" s="12"/>
      <c r="M3511" s="12"/>
      <c r="N3511" s="12"/>
      <c r="O3511" s="12"/>
      <c r="P3511" s="8" t="s">
        <v>41</v>
      </c>
      <c r="Q3511" s="12"/>
      <c r="R3511" s="12"/>
      <c r="S3511" s="8" t="str">
        <f>VLOOKUP(A3511,[3]Sheet1!$A:$K,10,0)</f>
        <v>李家镇中心小学</v>
      </c>
      <c r="T3511" s="8" t="str">
        <f>VLOOKUP(A3511,[3]Sheet1!$A:$K,11,0)</f>
        <v>安岳</v>
      </c>
      <c r="U3511" s="12"/>
      <c r="V3511" s="12"/>
      <c r="W3511" s="12"/>
      <c r="X3511" s="12"/>
      <c r="Y3511" s="12"/>
      <c r="Z3511" s="12"/>
      <c r="AA3511" s="20" t="s">
        <v>42</v>
      </c>
      <c r="AB3511" s="8" t="s">
        <v>43</v>
      </c>
      <c r="AC3511" s="8"/>
      <c r="AD3511" s="8" t="s">
        <v>44</v>
      </c>
      <c r="AE3511" s="12"/>
      <c r="AF3511" s="12"/>
    </row>
    <row r="3512" ht="16.5" spans="1:32">
      <c r="A3512" s="13" t="s">
        <v>3536</v>
      </c>
      <c r="B3512" s="8" t="str">
        <f>VLOOKUP(A3512,学号下拉数据!A:F,2,0)</f>
        <v>刘婷婷</v>
      </c>
      <c r="C3512" s="8" t="str">
        <f>VLOOKUP(A3512,学号下拉数据!A:F,4,0)</f>
        <v>旅游英语</v>
      </c>
      <c r="D3512" s="8" t="str">
        <f>VLOOKUP(A3512,学号下拉数据!A:F,5,0)</f>
        <v>570203</v>
      </c>
      <c r="E3512" s="8" t="s">
        <v>3441</v>
      </c>
      <c r="F3512" s="8" t="str">
        <f>VLOOKUP(A3512,学号下拉数据!A:F,3,0)</f>
        <v>19旅英3</v>
      </c>
      <c r="G3512" s="8" t="str">
        <f>VLOOKUP(A3512,学号下拉数据!A:F,6,0)</f>
        <v>三年</v>
      </c>
      <c r="H3512" s="12"/>
      <c r="I3512" s="12"/>
      <c r="J3512" s="12"/>
      <c r="K3512" s="12"/>
      <c r="L3512" s="12"/>
      <c r="M3512" s="12"/>
      <c r="N3512" s="12"/>
      <c r="O3512" s="12"/>
      <c r="P3512" s="8" t="s">
        <v>41</v>
      </c>
      <c r="Q3512" s="12"/>
      <c r="R3512" s="12"/>
      <c r="S3512" s="8" t="str">
        <f>VLOOKUP(A3512,[3]Sheet1!$A:$K,10,0)</f>
        <v>成都康行天下集团有限公司</v>
      </c>
      <c r="T3512" s="8" t="str">
        <f>VLOOKUP(A3512,[3]Sheet1!$A:$K,11,0)</f>
        <v>成都</v>
      </c>
      <c r="U3512" s="12"/>
      <c r="V3512" s="12"/>
      <c r="W3512" s="12"/>
      <c r="X3512" s="12"/>
      <c r="Y3512" s="12"/>
      <c r="Z3512" s="12"/>
      <c r="AA3512" s="20" t="s">
        <v>42</v>
      </c>
      <c r="AB3512" s="8" t="s">
        <v>43</v>
      </c>
      <c r="AC3512" s="8"/>
      <c r="AD3512" s="8" t="s">
        <v>44</v>
      </c>
      <c r="AE3512" s="12"/>
      <c r="AF3512" s="12"/>
    </row>
    <row r="3513" ht="16.5" spans="1:32">
      <c r="A3513" s="13" t="s">
        <v>3537</v>
      </c>
      <c r="B3513" s="8" t="str">
        <f>VLOOKUP(A3513,学号下拉数据!A:F,2,0)</f>
        <v>许秀庆</v>
      </c>
      <c r="C3513" s="8" t="str">
        <f>VLOOKUP(A3513,学号下拉数据!A:F,4,0)</f>
        <v>旅游英语</v>
      </c>
      <c r="D3513" s="8" t="str">
        <f>VLOOKUP(A3513,学号下拉数据!A:F,5,0)</f>
        <v>570203</v>
      </c>
      <c r="E3513" s="8" t="s">
        <v>3441</v>
      </c>
      <c r="F3513" s="8" t="str">
        <f>VLOOKUP(A3513,学号下拉数据!A:F,3,0)</f>
        <v>19旅英3</v>
      </c>
      <c r="G3513" s="8" t="str">
        <f>VLOOKUP(A3513,学号下拉数据!A:F,6,0)</f>
        <v>三年</v>
      </c>
      <c r="H3513" s="12"/>
      <c r="I3513" s="12"/>
      <c r="J3513" s="12"/>
      <c r="K3513" s="12"/>
      <c r="L3513" s="12"/>
      <c r="M3513" s="12"/>
      <c r="N3513" s="12"/>
      <c r="O3513" s="12"/>
      <c r="P3513" s="8" t="s">
        <v>41</v>
      </c>
      <c r="Q3513" s="12"/>
      <c r="R3513" s="12"/>
      <c r="S3513" s="8" t="str">
        <f>VLOOKUP(A3513,[3]Sheet1!$A:$K,10,0)</f>
        <v>成都市恒源达科技有限公司</v>
      </c>
      <c r="T3513" s="8" t="str">
        <f>VLOOKUP(A3513,[3]Sheet1!$A:$K,11,0)</f>
        <v>成都</v>
      </c>
      <c r="U3513" s="12"/>
      <c r="V3513" s="12"/>
      <c r="W3513" s="12"/>
      <c r="X3513" s="12"/>
      <c r="Y3513" s="12"/>
      <c r="Z3513" s="12"/>
      <c r="AA3513" s="20" t="s">
        <v>42</v>
      </c>
      <c r="AB3513" s="8" t="s">
        <v>43</v>
      </c>
      <c r="AC3513" s="8"/>
      <c r="AD3513" s="8" t="s">
        <v>44</v>
      </c>
      <c r="AE3513" s="12"/>
      <c r="AF3513" s="12"/>
    </row>
    <row r="3514" ht="16.5" spans="1:32">
      <c r="A3514" s="13" t="s">
        <v>3538</v>
      </c>
      <c r="B3514" s="8" t="str">
        <f>VLOOKUP(A3514,学号下拉数据!A:F,2,0)</f>
        <v>庞青青</v>
      </c>
      <c r="C3514" s="8" t="str">
        <f>VLOOKUP(A3514,学号下拉数据!A:F,4,0)</f>
        <v>旅游英语</v>
      </c>
      <c r="D3514" s="8" t="str">
        <f>VLOOKUP(A3514,学号下拉数据!A:F,5,0)</f>
        <v>570203</v>
      </c>
      <c r="E3514" s="8" t="s">
        <v>3441</v>
      </c>
      <c r="F3514" s="8" t="str">
        <f>VLOOKUP(A3514,学号下拉数据!A:F,3,0)</f>
        <v>19旅英3</v>
      </c>
      <c r="G3514" s="8" t="str">
        <f>VLOOKUP(A3514,学号下拉数据!A:F,6,0)</f>
        <v>三年</v>
      </c>
      <c r="H3514" s="12"/>
      <c r="I3514" s="12"/>
      <c r="J3514" s="12"/>
      <c r="K3514" s="12"/>
      <c r="L3514" s="12"/>
      <c r="M3514" s="12"/>
      <c r="N3514" s="12"/>
      <c r="O3514" s="12"/>
      <c r="P3514" s="8" t="s">
        <v>41</v>
      </c>
      <c r="Q3514" s="12"/>
      <c r="R3514" s="12"/>
      <c r="S3514" s="8" t="str">
        <f>VLOOKUP(A3514,[3]Sheet1!$A:$K,10,0)</f>
        <v>四川柠檬朵朵科技有限公司</v>
      </c>
      <c r="T3514" s="8" t="str">
        <f>VLOOKUP(A3514,[3]Sheet1!$A:$K,11,0)</f>
        <v>成都</v>
      </c>
      <c r="U3514" s="12"/>
      <c r="V3514" s="12"/>
      <c r="W3514" s="12"/>
      <c r="X3514" s="12"/>
      <c r="Y3514" s="12"/>
      <c r="Z3514" s="12"/>
      <c r="AA3514" s="20" t="s">
        <v>42</v>
      </c>
      <c r="AB3514" s="8" t="s">
        <v>43</v>
      </c>
      <c r="AC3514" s="8"/>
      <c r="AD3514" s="8" t="s">
        <v>44</v>
      </c>
      <c r="AE3514" s="12"/>
      <c r="AF3514" s="12"/>
    </row>
    <row r="3515" ht="16.5" spans="1:32">
      <c r="A3515" s="13" t="s">
        <v>3539</v>
      </c>
      <c r="B3515" s="8" t="str">
        <f>VLOOKUP(A3515,学号下拉数据!A:F,2,0)</f>
        <v>蒋思涵</v>
      </c>
      <c r="C3515" s="8" t="str">
        <f>VLOOKUP(A3515,学号下拉数据!A:F,4,0)</f>
        <v>旅游英语</v>
      </c>
      <c r="D3515" s="8" t="str">
        <f>VLOOKUP(A3515,学号下拉数据!A:F,5,0)</f>
        <v>570203</v>
      </c>
      <c r="E3515" s="8" t="s">
        <v>3441</v>
      </c>
      <c r="F3515" s="8" t="str">
        <f>VLOOKUP(A3515,学号下拉数据!A:F,3,0)</f>
        <v>19旅英3</v>
      </c>
      <c r="G3515" s="8" t="str">
        <f>VLOOKUP(A3515,学号下拉数据!A:F,6,0)</f>
        <v>三年</v>
      </c>
      <c r="H3515" s="12"/>
      <c r="I3515" s="12"/>
      <c r="J3515" s="12"/>
      <c r="K3515" s="12"/>
      <c r="L3515" s="12"/>
      <c r="M3515" s="12"/>
      <c r="N3515" s="12"/>
      <c r="O3515" s="12"/>
      <c r="P3515" s="8" t="s">
        <v>41</v>
      </c>
      <c r="Q3515" s="12"/>
      <c r="R3515" s="12"/>
      <c r="S3515" s="8" t="str">
        <f>VLOOKUP(A3515,[3]Sheet1!$A:$K,10,0)</f>
        <v>小钟涂料</v>
      </c>
      <c r="T3515" s="8" t="str">
        <f>VLOOKUP(A3515,[3]Sheet1!$A:$K,11,0)</f>
        <v>遂宁</v>
      </c>
      <c r="U3515" s="12"/>
      <c r="V3515" s="12"/>
      <c r="W3515" s="12"/>
      <c r="X3515" s="12"/>
      <c r="Y3515" s="12"/>
      <c r="Z3515" s="12"/>
      <c r="AA3515" s="20" t="s">
        <v>42</v>
      </c>
      <c r="AB3515" s="8" t="s">
        <v>43</v>
      </c>
      <c r="AC3515" s="8"/>
      <c r="AD3515" s="8" t="s">
        <v>44</v>
      </c>
      <c r="AE3515" s="12"/>
      <c r="AF3515" s="12"/>
    </row>
    <row r="3516" ht="16.5" spans="1:32">
      <c r="A3516" s="13" t="s">
        <v>3540</v>
      </c>
      <c r="B3516" s="8" t="str">
        <f>VLOOKUP(A3516,学号下拉数据!A:F,2,0)</f>
        <v>蒲星宇</v>
      </c>
      <c r="C3516" s="8" t="str">
        <f>VLOOKUP(A3516,学号下拉数据!A:F,4,0)</f>
        <v>旅游英语</v>
      </c>
      <c r="D3516" s="8" t="str">
        <f>VLOOKUP(A3516,学号下拉数据!A:F,5,0)</f>
        <v>570203</v>
      </c>
      <c r="E3516" s="8" t="s">
        <v>3441</v>
      </c>
      <c r="F3516" s="8" t="str">
        <f>VLOOKUP(A3516,学号下拉数据!A:F,3,0)</f>
        <v>19旅英3</v>
      </c>
      <c r="G3516" s="8" t="str">
        <f>VLOOKUP(A3516,学号下拉数据!A:F,6,0)</f>
        <v>三年</v>
      </c>
      <c r="H3516" s="12"/>
      <c r="I3516" s="12"/>
      <c r="J3516" s="12"/>
      <c r="K3516" s="12"/>
      <c r="L3516" s="12"/>
      <c r="M3516" s="12"/>
      <c r="N3516" s="12"/>
      <c r="O3516" s="12"/>
      <c r="P3516" s="8" t="s">
        <v>41</v>
      </c>
      <c r="Q3516" s="12"/>
      <c r="R3516" s="12"/>
      <c r="S3516" s="8" t="str">
        <f>VLOOKUP(A3516,[3]Sheet1!$A:$K,10,0)</f>
        <v>星辰艺术学校</v>
      </c>
      <c r="T3516" s="8" t="str">
        <f>VLOOKUP(A3516,[3]Sheet1!$A:$K,11,0)</f>
        <v>遂宁</v>
      </c>
      <c r="U3516" s="12"/>
      <c r="V3516" s="12"/>
      <c r="W3516" s="12"/>
      <c r="X3516" s="12"/>
      <c r="Y3516" s="12"/>
      <c r="Z3516" s="12"/>
      <c r="AA3516" s="20" t="s">
        <v>42</v>
      </c>
      <c r="AB3516" s="8" t="s">
        <v>43</v>
      </c>
      <c r="AC3516" s="8"/>
      <c r="AD3516" s="8" t="s">
        <v>44</v>
      </c>
      <c r="AE3516" s="12"/>
      <c r="AF3516" s="12"/>
    </row>
    <row r="3517" ht="16.5" spans="1:32">
      <c r="A3517" s="13" t="s">
        <v>3541</v>
      </c>
      <c r="B3517" s="8" t="str">
        <f>VLOOKUP(A3517,学号下拉数据!A:F,2,0)</f>
        <v>廖李萍</v>
      </c>
      <c r="C3517" s="8" t="str">
        <f>VLOOKUP(A3517,学号下拉数据!A:F,4,0)</f>
        <v>旅游英语</v>
      </c>
      <c r="D3517" s="8" t="str">
        <f>VLOOKUP(A3517,学号下拉数据!A:F,5,0)</f>
        <v>570203</v>
      </c>
      <c r="E3517" s="8" t="s">
        <v>3441</v>
      </c>
      <c r="F3517" s="8" t="str">
        <f>VLOOKUP(A3517,学号下拉数据!A:F,3,0)</f>
        <v>19旅英3</v>
      </c>
      <c r="G3517" s="8" t="str">
        <f>VLOOKUP(A3517,学号下拉数据!A:F,6,0)</f>
        <v>三年</v>
      </c>
      <c r="H3517" s="12"/>
      <c r="I3517" s="12"/>
      <c r="J3517" s="12"/>
      <c r="K3517" s="12"/>
      <c r="L3517" s="12"/>
      <c r="M3517" s="12"/>
      <c r="N3517" s="12"/>
      <c r="O3517" s="12"/>
      <c r="P3517" s="8" t="s">
        <v>41</v>
      </c>
      <c r="Q3517" s="12"/>
      <c r="R3517" s="12"/>
      <c r="S3517" s="8" t="e">
        <f>VLOOKUP(A3517,[3]Sheet1!$A:$K,10,0)</f>
        <v>#N/A</v>
      </c>
      <c r="T3517" s="8" t="e">
        <f>VLOOKUP(A3517,[3]Sheet1!$A:$K,11,0)</f>
        <v>#N/A</v>
      </c>
      <c r="U3517" s="12"/>
      <c r="V3517" s="12"/>
      <c r="W3517" s="12"/>
      <c r="X3517" s="12"/>
      <c r="Y3517" s="12"/>
      <c r="Z3517" s="12"/>
      <c r="AA3517" s="20" t="s">
        <v>42</v>
      </c>
      <c r="AB3517" s="8" t="s">
        <v>43</v>
      </c>
      <c r="AC3517" s="8"/>
      <c r="AD3517" s="8" t="s">
        <v>44</v>
      </c>
      <c r="AE3517" s="12"/>
      <c r="AF3517" s="12"/>
    </row>
    <row r="3518" ht="16.5" spans="1:32">
      <c r="A3518" s="13" t="s">
        <v>3542</v>
      </c>
      <c r="B3518" s="8" t="str">
        <f>VLOOKUP(A3518,学号下拉数据!A:F,2,0)</f>
        <v>魏亭</v>
      </c>
      <c r="C3518" s="8" t="str">
        <f>VLOOKUP(A3518,学号下拉数据!A:F,4,0)</f>
        <v>旅游英语</v>
      </c>
      <c r="D3518" s="8" t="str">
        <f>VLOOKUP(A3518,学号下拉数据!A:F,5,0)</f>
        <v>570203</v>
      </c>
      <c r="E3518" s="8" t="s">
        <v>3441</v>
      </c>
      <c r="F3518" s="8" t="str">
        <f>VLOOKUP(A3518,学号下拉数据!A:F,3,0)</f>
        <v>19旅英3</v>
      </c>
      <c r="G3518" s="8" t="str">
        <f>VLOOKUP(A3518,学号下拉数据!A:F,6,0)</f>
        <v>三年</v>
      </c>
      <c r="H3518" s="12"/>
      <c r="I3518" s="12"/>
      <c r="J3518" s="12"/>
      <c r="K3518" s="12"/>
      <c r="L3518" s="12"/>
      <c r="M3518" s="12"/>
      <c r="N3518" s="12"/>
      <c r="O3518" s="12"/>
      <c r="P3518" s="8" t="s">
        <v>41</v>
      </c>
      <c r="Q3518" s="12"/>
      <c r="R3518" s="12"/>
      <c r="S3518" s="8" t="str">
        <f>VLOOKUP(A3518,[3]Sheet1!$A:$K,10,0)</f>
        <v>食品包装厂</v>
      </c>
      <c r="T3518" s="8" t="str">
        <f>VLOOKUP(A3518,[3]Sheet1!$A:$K,11,0)</f>
        <v>内江</v>
      </c>
      <c r="U3518" s="12"/>
      <c r="V3518" s="12"/>
      <c r="W3518" s="12"/>
      <c r="X3518" s="12"/>
      <c r="Y3518" s="12"/>
      <c r="Z3518" s="12"/>
      <c r="AA3518" s="20" t="s">
        <v>42</v>
      </c>
      <c r="AB3518" s="8" t="s">
        <v>43</v>
      </c>
      <c r="AC3518" s="8"/>
      <c r="AD3518" s="8" t="s">
        <v>44</v>
      </c>
      <c r="AE3518" s="12"/>
      <c r="AF3518" s="12"/>
    </row>
    <row r="3519" ht="16.5" spans="1:32">
      <c r="A3519" s="13" t="s">
        <v>3543</v>
      </c>
      <c r="B3519" s="8" t="str">
        <f>VLOOKUP(A3519,学号下拉数据!A:F,2,0)</f>
        <v>廖云华</v>
      </c>
      <c r="C3519" s="8" t="str">
        <f>VLOOKUP(A3519,学号下拉数据!A:F,4,0)</f>
        <v>旅游英语</v>
      </c>
      <c r="D3519" s="8" t="str">
        <f>VLOOKUP(A3519,学号下拉数据!A:F,5,0)</f>
        <v>570203</v>
      </c>
      <c r="E3519" s="8" t="s">
        <v>3441</v>
      </c>
      <c r="F3519" s="8" t="str">
        <f>VLOOKUP(A3519,学号下拉数据!A:F,3,0)</f>
        <v>19旅英3</v>
      </c>
      <c r="G3519" s="8" t="str">
        <f>VLOOKUP(A3519,学号下拉数据!A:F,6,0)</f>
        <v>三年</v>
      </c>
      <c r="H3519" s="12"/>
      <c r="I3519" s="12"/>
      <c r="J3519" s="12"/>
      <c r="K3519" s="12"/>
      <c r="L3519" s="12"/>
      <c r="M3519" s="12"/>
      <c r="N3519" s="12"/>
      <c r="O3519" s="12"/>
      <c r="P3519" s="8" t="s">
        <v>41</v>
      </c>
      <c r="Q3519" s="12"/>
      <c r="R3519" s="12"/>
      <c r="S3519" s="8" t="str">
        <f>VLOOKUP(A3519,[3]Sheet1!$A:$K,10,0)</f>
        <v>四川食运来餐饮有限管理公司</v>
      </c>
      <c r="T3519" s="8" t="str">
        <f>VLOOKUP(A3519,[3]Sheet1!$A:$K,11,0)</f>
        <v>成都</v>
      </c>
      <c r="U3519" s="12"/>
      <c r="V3519" s="12"/>
      <c r="W3519" s="12"/>
      <c r="X3519" s="12"/>
      <c r="Y3519" s="12"/>
      <c r="Z3519" s="12"/>
      <c r="AA3519" s="20" t="s">
        <v>42</v>
      </c>
      <c r="AB3519" s="8" t="s">
        <v>43</v>
      </c>
      <c r="AC3519" s="8"/>
      <c r="AD3519" s="8" t="s">
        <v>44</v>
      </c>
      <c r="AE3519" s="12"/>
      <c r="AF3519" s="12"/>
    </row>
    <row r="3520" ht="16.5" spans="1:32">
      <c r="A3520" s="13" t="s">
        <v>3544</v>
      </c>
      <c r="B3520" s="8" t="str">
        <f>VLOOKUP(A3520,学号下拉数据!A:F,2,0)</f>
        <v>田江英</v>
      </c>
      <c r="C3520" s="8" t="str">
        <f>VLOOKUP(A3520,学号下拉数据!A:F,4,0)</f>
        <v>旅游英语</v>
      </c>
      <c r="D3520" s="8" t="str">
        <f>VLOOKUP(A3520,学号下拉数据!A:F,5,0)</f>
        <v>570203</v>
      </c>
      <c r="E3520" s="8" t="s">
        <v>3441</v>
      </c>
      <c r="F3520" s="8" t="str">
        <f>VLOOKUP(A3520,学号下拉数据!A:F,3,0)</f>
        <v>19旅英3</v>
      </c>
      <c r="G3520" s="8" t="str">
        <f>VLOOKUP(A3520,学号下拉数据!A:F,6,0)</f>
        <v>三年</v>
      </c>
      <c r="H3520" s="12"/>
      <c r="I3520" s="12"/>
      <c r="J3520" s="12"/>
      <c r="K3520" s="12"/>
      <c r="L3520" s="12"/>
      <c r="M3520" s="12"/>
      <c r="N3520" s="12"/>
      <c r="O3520" s="12"/>
      <c r="P3520" s="8" t="s">
        <v>41</v>
      </c>
      <c r="Q3520" s="12"/>
      <c r="R3520" s="12"/>
      <c r="S3520" s="8" t="str">
        <f>VLOOKUP(A3520,[3]Sheet1!$A:$K,10,0)</f>
        <v>达州银杏柏栎酒店</v>
      </c>
      <c r="T3520" s="8" t="str">
        <f>VLOOKUP(A3520,[3]Sheet1!$A:$K,11,0)</f>
        <v>达州</v>
      </c>
      <c r="U3520" s="12"/>
      <c r="V3520" s="12"/>
      <c r="W3520" s="12"/>
      <c r="X3520" s="12"/>
      <c r="Y3520" s="12"/>
      <c r="Z3520" s="12"/>
      <c r="AA3520" s="20" t="s">
        <v>42</v>
      </c>
      <c r="AB3520" s="8" t="s">
        <v>43</v>
      </c>
      <c r="AC3520" s="8"/>
      <c r="AD3520" s="8" t="s">
        <v>44</v>
      </c>
      <c r="AE3520" s="12"/>
      <c r="AF3520" s="12"/>
    </row>
    <row r="3521" ht="16.5" spans="1:32">
      <c r="A3521" s="13" t="s">
        <v>3545</v>
      </c>
      <c r="B3521" s="8" t="str">
        <f>VLOOKUP(A3521,学号下拉数据!A:F,2,0)</f>
        <v>刘红仪</v>
      </c>
      <c r="C3521" s="8" t="str">
        <f>VLOOKUP(A3521,学号下拉数据!A:F,4,0)</f>
        <v>旅游英语</v>
      </c>
      <c r="D3521" s="8" t="str">
        <f>VLOOKUP(A3521,学号下拉数据!A:F,5,0)</f>
        <v>570203</v>
      </c>
      <c r="E3521" s="8" t="s">
        <v>3441</v>
      </c>
      <c r="F3521" s="8" t="str">
        <f>VLOOKUP(A3521,学号下拉数据!A:F,3,0)</f>
        <v>19旅英3</v>
      </c>
      <c r="G3521" s="8" t="str">
        <f>VLOOKUP(A3521,学号下拉数据!A:F,6,0)</f>
        <v>三年</v>
      </c>
      <c r="H3521" s="12"/>
      <c r="I3521" s="12"/>
      <c r="J3521" s="12"/>
      <c r="K3521" s="12"/>
      <c r="L3521" s="12"/>
      <c r="M3521" s="12"/>
      <c r="N3521" s="12"/>
      <c r="O3521" s="12"/>
      <c r="P3521" s="8" t="s">
        <v>41</v>
      </c>
      <c r="Q3521" s="12"/>
      <c r="R3521" s="12"/>
      <c r="S3521" s="8" t="str">
        <f>VLOOKUP(A3521,[3]Sheet1!$A:$K,10,0)</f>
        <v>四川食运来餐饮有限管理公司</v>
      </c>
      <c r="T3521" s="8" t="str">
        <f>VLOOKUP(A3521,[3]Sheet1!$A:$K,11,0)</f>
        <v>成都</v>
      </c>
      <c r="U3521" s="12"/>
      <c r="V3521" s="12"/>
      <c r="W3521" s="12"/>
      <c r="X3521" s="12"/>
      <c r="Y3521" s="12"/>
      <c r="Z3521" s="12"/>
      <c r="AA3521" s="20" t="s">
        <v>42</v>
      </c>
      <c r="AB3521" s="8" t="s">
        <v>43</v>
      </c>
      <c r="AC3521" s="8"/>
      <c r="AD3521" s="8" t="s">
        <v>44</v>
      </c>
      <c r="AE3521" s="12"/>
      <c r="AF3521" s="12"/>
    </row>
    <row r="3522" ht="16.5" spans="1:32">
      <c r="A3522" s="13" t="s">
        <v>3546</v>
      </c>
      <c r="B3522" s="8" t="str">
        <f>VLOOKUP(A3522,学号下拉数据!A:F,2,0)</f>
        <v>王浩宇</v>
      </c>
      <c r="C3522" s="8" t="str">
        <f>VLOOKUP(A3522,学号下拉数据!A:F,4,0)</f>
        <v>旅游英语</v>
      </c>
      <c r="D3522" s="8" t="str">
        <f>VLOOKUP(A3522,学号下拉数据!A:F,5,0)</f>
        <v>570203</v>
      </c>
      <c r="E3522" s="8" t="s">
        <v>3441</v>
      </c>
      <c r="F3522" s="8" t="str">
        <f>VLOOKUP(A3522,学号下拉数据!A:F,3,0)</f>
        <v>19旅英3</v>
      </c>
      <c r="G3522" s="8" t="str">
        <f>VLOOKUP(A3522,学号下拉数据!A:F,6,0)</f>
        <v>三年</v>
      </c>
      <c r="H3522" s="12"/>
      <c r="I3522" s="12"/>
      <c r="J3522" s="12"/>
      <c r="K3522" s="12"/>
      <c r="L3522" s="12"/>
      <c r="M3522" s="12"/>
      <c r="N3522" s="12"/>
      <c r="O3522" s="12"/>
      <c r="P3522" s="8" t="s">
        <v>41</v>
      </c>
      <c r="Q3522" s="12"/>
      <c r="R3522" s="12"/>
      <c r="S3522" s="8" t="e">
        <f>VLOOKUP(A3522,[3]Sheet1!$A:$K,10,0)</f>
        <v>#N/A</v>
      </c>
      <c r="T3522" s="8" t="e">
        <f>VLOOKUP(A3522,[3]Sheet1!$A:$K,11,0)</f>
        <v>#N/A</v>
      </c>
      <c r="U3522" s="12"/>
      <c r="V3522" s="12"/>
      <c r="W3522" s="12"/>
      <c r="X3522" s="12"/>
      <c r="Y3522" s="12"/>
      <c r="Z3522" s="12"/>
      <c r="AA3522" s="20" t="s">
        <v>42</v>
      </c>
      <c r="AB3522" s="8" t="s">
        <v>43</v>
      </c>
      <c r="AC3522" s="8"/>
      <c r="AD3522" s="8" t="s">
        <v>44</v>
      </c>
      <c r="AE3522" s="12"/>
      <c r="AF3522" s="12"/>
    </row>
    <row r="3523" ht="16.5" spans="1:32">
      <c r="A3523" s="13" t="s">
        <v>3547</v>
      </c>
      <c r="B3523" s="8" t="str">
        <f>VLOOKUP(A3523,学号下拉数据!A:F,2,0)</f>
        <v>何怡</v>
      </c>
      <c r="C3523" s="8" t="str">
        <f>VLOOKUP(A3523,学号下拉数据!A:F,4,0)</f>
        <v>旅游英语</v>
      </c>
      <c r="D3523" s="8" t="str">
        <f>VLOOKUP(A3523,学号下拉数据!A:F,5,0)</f>
        <v>570203</v>
      </c>
      <c r="E3523" s="8" t="s">
        <v>3441</v>
      </c>
      <c r="F3523" s="8" t="str">
        <f>VLOOKUP(A3523,学号下拉数据!A:F,3,0)</f>
        <v>19旅英3</v>
      </c>
      <c r="G3523" s="8" t="str">
        <f>VLOOKUP(A3523,学号下拉数据!A:F,6,0)</f>
        <v>三年</v>
      </c>
      <c r="H3523" s="12"/>
      <c r="I3523" s="12"/>
      <c r="J3523" s="12"/>
      <c r="K3523" s="12"/>
      <c r="L3523" s="12"/>
      <c r="M3523" s="12"/>
      <c r="N3523" s="12"/>
      <c r="O3523" s="12"/>
      <c r="P3523" s="8" t="s">
        <v>41</v>
      </c>
      <c r="Q3523" s="12"/>
      <c r="R3523" s="12"/>
      <c r="S3523" s="8" t="str">
        <f>VLOOKUP(A3523,[3]Sheet1!$A:$K,10,0)</f>
        <v>成都宏鼎温德姆酒店</v>
      </c>
      <c r="T3523" s="8" t="str">
        <f>VLOOKUP(A3523,[3]Sheet1!$A:$K,11,0)</f>
        <v>成都</v>
      </c>
      <c r="U3523" s="12"/>
      <c r="V3523" s="12"/>
      <c r="W3523" s="12"/>
      <c r="X3523" s="12"/>
      <c r="Y3523" s="12"/>
      <c r="Z3523" s="12"/>
      <c r="AA3523" s="20" t="s">
        <v>42</v>
      </c>
      <c r="AB3523" s="8" t="s">
        <v>43</v>
      </c>
      <c r="AC3523" s="8"/>
      <c r="AD3523" s="8" t="s">
        <v>44</v>
      </c>
      <c r="AE3523" s="12"/>
      <c r="AF3523" s="12"/>
    </row>
    <row r="3524" ht="16.5" spans="1:32">
      <c r="A3524" s="13" t="s">
        <v>3548</v>
      </c>
      <c r="B3524" s="8" t="str">
        <f>VLOOKUP(A3524,学号下拉数据!A:F,2,0)</f>
        <v>裴语晴</v>
      </c>
      <c r="C3524" s="8" t="str">
        <f>VLOOKUP(A3524,学号下拉数据!A:F,4,0)</f>
        <v>旅游英语</v>
      </c>
      <c r="D3524" s="8" t="str">
        <f>VLOOKUP(A3524,学号下拉数据!A:F,5,0)</f>
        <v>570203</v>
      </c>
      <c r="E3524" s="8" t="s">
        <v>3441</v>
      </c>
      <c r="F3524" s="8" t="str">
        <f>VLOOKUP(A3524,学号下拉数据!A:F,3,0)</f>
        <v>19旅英3</v>
      </c>
      <c r="G3524" s="8" t="str">
        <f>VLOOKUP(A3524,学号下拉数据!A:F,6,0)</f>
        <v>三年</v>
      </c>
      <c r="H3524" s="12"/>
      <c r="I3524" s="12"/>
      <c r="J3524" s="12"/>
      <c r="K3524" s="12"/>
      <c r="L3524" s="12"/>
      <c r="M3524" s="12"/>
      <c r="N3524" s="12"/>
      <c r="O3524" s="12"/>
      <c r="P3524" s="8" t="s">
        <v>41</v>
      </c>
      <c r="Q3524" s="12"/>
      <c r="R3524" s="12"/>
      <c r="S3524" s="8" t="str">
        <f>VLOOKUP(A3524,[3]Sheet1!$A:$K,10,0)</f>
        <v>成都市宏锦志</v>
      </c>
      <c r="T3524" s="8" t="str">
        <f>VLOOKUP(A3524,[3]Sheet1!$A:$K,11,0)</f>
        <v>成都</v>
      </c>
      <c r="U3524" s="12"/>
      <c r="V3524" s="12"/>
      <c r="W3524" s="12"/>
      <c r="X3524" s="12"/>
      <c r="Y3524" s="12"/>
      <c r="Z3524" s="12"/>
      <c r="AA3524" s="20" t="s">
        <v>42</v>
      </c>
      <c r="AB3524" s="8" t="s">
        <v>43</v>
      </c>
      <c r="AC3524" s="8"/>
      <c r="AD3524" s="8" t="s">
        <v>44</v>
      </c>
      <c r="AE3524" s="12"/>
      <c r="AF3524" s="12"/>
    </row>
    <row r="3525" ht="16.5" spans="1:32">
      <c r="A3525" s="13" t="s">
        <v>3549</v>
      </c>
      <c r="B3525" s="8" t="str">
        <f>VLOOKUP(A3525,学号下拉数据!A:F,2,0)</f>
        <v>牟佳欣</v>
      </c>
      <c r="C3525" s="8" t="str">
        <f>VLOOKUP(A3525,学号下拉数据!A:F,4,0)</f>
        <v>旅游英语</v>
      </c>
      <c r="D3525" s="8" t="str">
        <f>VLOOKUP(A3525,学号下拉数据!A:F,5,0)</f>
        <v>570203</v>
      </c>
      <c r="E3525" s="8" t="s">
        <v>3441</v>
      </c>
      <c r="F3525" s="8" t="str">
        <f>VLOOKUP(A3525,学号下拉数据!A:F,3,0)</f>
        <v>19旅英3</v>
      </c>
      <c r="G3525" s="8" t="str">
        <f>VLOOKUP(A3525,学号下拉数据!A:F,6,0)</f>
        <v>三年</v>
      </c>
      <c r="H3525" s="12"/>
      <c r="I3525" s="12"/>
      <c r="J3525" s="12"/>
      <c r="K3525" s="12"/>
      <c r="L3525" s="12"/>
      <c r="M3525" s="12"/>
      <c r="N3525" s="12"/>
      <c r="O3525" s="12"/>
      <c r="P3525" s="8" t="s">
        <v>41</v>
      </c>
      <c r="Q3525" s="12"/>
      <c r="R3525" s="12"/>
      <c r="S3525" s="8" t="str">
        <f>VLOOKUP(A3525,[3]Sheet1!$A:$K,10,0)</f>
        <v>达州都市88酒店</v>
      </c>
      <c r="T3525" s="8" t="str">
        <f>VLOOKUP(A3525,[3]Sheet1!$A:$K,11,0)</f>
        <v>达州</v>
      </c>
      <c r="U3525" s="12"/>
      <c r="V3525" s="12"/>
      <c r="W3525" s="12"/>
      <c r="X3525" s="12"/>
      <c r="Y3525" s="12"/>
      <c r="Z3525" s="12"/>
      <c r="AA3525" s="20" t="s">
        <v>42</v>
      </c>
      <c r="AB3525" s="8" t="s">
        <v>43</v>
      </c>
      <c r="AC3525" s="8"/>
      <c r="AD3525" s="8" t="s">
        <v>44</v>
      </c>
      <c r="AE3525" s="12"/>
      <c r="AF3525" s="12"/>
    </row>
    <row r="3526" ht="16.5" spans="1:32">
      <c r="A3526" s="13" t="s">
        <v>3550</v>
      </c>
      <c r="B3526" s="8" t="str">
        <f>VLOOKUP(A3526,学号下拉数据!A:F,2,0)</f>
        <v>余浩鑫</v>
      </c>
      <c r="C3526" s="8" t="str">
        <f>VLOOKUP(A3526,学号下拉数据!A:F,4,0)</f>
        <v>旅游英语</v>
      </c>
      <c r="D3526" s="8" t="str">
        <f>VLOOKUP(A3526,学号下拉数据!A:F,5,0)</f>
        <v>570203</v>
      </c>
      <c r="E3526" s="8" t="s">
        <v>3441</v>
      </c>
      <c r="F3526" s="8" t="str">
        <f>VLOOKUP(A3526,学号下拉数据!A:F,3,0)</f>
        <v>19旅英3</v>
      </c>
      <c r="G3526" s="8" t="str">
        <f>VLOOKUP(A3526,学号下拉数据!A:F,6,0)</f>
        <v>三年</v>
      </c>
      <c r="H3526" s="12"/>
      <c r="I3526" s="12"/>
      <c r="J3526" s="12"/>
      <c r="K3526" s="12"/>
      <c r="L3526" s="12"/>
      <c r="M3526" s="12"/>
      <c r="N3526" s="12"/>
      <c r="O3526" s="12"/>
      <c r="P3526" s="8" t="s">
        <v>41</v>
      </c>
      <c r="Q3526" s="12"/>
      <c r="R3526" s="12"/>
      <c r="S3526" s="8" t="str">
        <f>VLOOKUP(A3526,[3]Sheet1!$A:$K,10,0)</f>
        <v>成都首座万丽酒店</v>
      </c>
      <c r="T3526" s="8" t="str">
        <f>VLOOKUP(A3526,[3]Sheet1!$A:$K,11,0)</f>
        <v>成都</v>
      </c>
      <c r="U3526" s="12"/>
      <c r="V3526" s="12"/>
      <c r="W3526" s="12"/>
      <c r="X3526" s="12"/>
      <c r="Y3526" s="12"/>
      <c r="Z3526" s="12"/>
      <c r="AA3526" s="20" t="s">
        <v>42</v>
      </c>
      <c r="AB3526" s="8" t="s">
        <v>43</v>
      </c>
      <c r="AC3526" s="8"/>
      <c r="AD3526" s="8" t="s">
        <v>44</v>
      </c>
      <c r="AE3526" s="12"/>
      <c r="AF3526" s="12"/>
    </row>
    <row r="3527" ht="16.5" spans="1:32">
      <c r="A3527" s="7" t="s">
        <v>3551</v>
      </c>
      <c r="B3527" s="8" t="str">
        <f>VLOOKUP(A3527,学号下拉数据!A:F,2,0)</f>
        <v>郭玉婷</v>
      </c>
      <c r="C3527" s="8" t="str">
        <f>VLOOKUP(A3527,学号下拉数据!A:F,4,0)</f>
        <v>商务英语</v>
      </c>
      <c r="D3527" s="8" t="str">
        <f>VLOOKUP(A3527,学号下拉数据!A:F,5,0)</f>
        <v>570201</v>
      </c>
      <c r="E3527" s="8" t="s">
        <v>3441</v>
      </c>
      <c r="F3527" s="8" t="str">
        <f>VLOOKUP(A3527,学号下拉数据!A:F,3,0)</f>
        <v>19商英</v>
      </c>
      <c r="G3527" s="8" t="str">
        <f>VLOOKUP(A3527,学号下拉数据!A:F,6,0)</f>
        <v>三年</v>
      </c>
      <c r="H3527" s="9" t="s">
        <v>40</v>
      </c>
      <c r="I3527" s="8" t="str">
        <f>VLOOKUP(A3527,[1]Sheet0!$C:$J,8,0)</f>
        <v>营业员</v>
      </c>
      <c r="J3527" s="8"/>
      <c r="K3527" s="8"/>
      <c r="L3527" s="8"/>
      <c r="M3527" s="8"/>
      <c r="N3527" s="8"/>
      <c r="O3527" s="8"/>
      <c r="P3527" s="8" t="s">
        <v>41</v>
      </c>
      <c r="Q3527" s="8"/>
      <c r="R3527" s="8"/>
      <c r="S3527" s="8" t="str">
        <f>VLOOKUP(A3527,[1]Sheet0!$C:$I,7,0)</f>
        <v>沿滩区黄市镇共享通讯器材经营部</v>
      </c>
      <c r="T3527" s="8" t="str">
        <f>VLOOKUP(A3527,[1]Sheet0!$C:$M,11,0)</f>
        <v>四川省</v>
      </c>
      <c r="U3527" s="8" t="str">
        <f>VLOOKUP(A3527,[1]Sheet0!$C:$N,12,0)</f>
        <v>自贡市</v>
      </c>
      <c r="V3527" s="8"/>
      <c r="W3527" s="8"/>
      <c r="X3527" s="8" t="str">
        <f>VLOOKUP(A3527,[1]Sheet0!$C:$L,10,0)</f>
        <v>18990065893</v>
      </c>
      <c r="Y3527" s="8" t="str">
        <f>VLOOKUP(A3527,[1]Sheet0!$C:$L,9,0)</f>
        <v>古玉珍</v>
      </c>
      <c r="Z3527" s="8"/>
      <c r="AA3527" s="20" t="s">
        <v>42</v>
      </c>
      <c r="AB3527" s="8" t="s">
        <v>43</v>
      </c>
      <c r="AC3527" s="8"/>
      <c r="AD3527" s="8" t="s">
        <v>44</v>
      </c>
      <c r="AE3527" s="8"/>
      <c r="AF3527" s="8"/>
    </row>
    <row r="3528" ht="16.5" spans="1:32">
      <c r="A3528" s="7" t="s">
        <v>3552</v>
      </c>
      <c r="B3528" s="8" t="str">
        <f>VLOOKUP(A3528,学号下拉数据!A:F,2,0)</f>
        <v>韩四方</v>
      </c>
      <c r="C3528" s="8" t="str">
        <f>VLOOKUP(A3528,学号下拉数据!A:F,4,0)</f>
        <v>商务英语</v>
      </c>
      <c r="D3528" s="8" t="str">
        <f>VLOOKUP(A3528,学号下拉数据!A:F,5,0)</f>
        <v>570201</v>
      </c>
      <c r="E3528" s="8" t="s">
        <v>3441</v>
      </c>
      <c r="F3528" s="8" t="str">
        <f>VLOOKUP(A3528,学号下拉数据!A:F,3,0)</f>
        <v>19商英</v>
      </c>
      <c r="G3528" s="8" t="str">
        <f>VLOOKUP(A3528,学号下拉数据!A:F,6,0)</f>
        <v>三年</v>
      </c>
      <c r="H3528" s="9" t="s">
        <v>40</v>
      </c>
      <c r="I3528" s="8" t="str">
        <f>VLOOKUP(A3528,[1]Sheet0!$C:$J,8,0)</f>
        <v>外贸业务员</v>
      </c>
      <c r="J3528" s="8"/>
      <c r="K3528" s="8"/>
      <c r="L3528" s="8"/>
      <c r="M3528" s="8"/>
      <c r="N3528" s="8"/>
      <c r="O3528" s="8"/>
      <c r="P3528" s="8" t="s">
        <v>41</v>
      </c>
      <c r="Q3528" s="8"/>
      <c r="R3528" s="8"/>
      <c r="S3528" s="8" t="str">
        <f>VLOOKUP(A3528,[1]Sheet0!$C:$I,7,0)</f>
        <v>温州中金汽车部件有限公司</v>
      </c>
      <c r="T3528" s="8" t="str">
        <f>VLOOKUP(A3528,[1]Sheet0!$C:$M,11,0)</f>
        <v>浙江省</v>
      </c>
      <c r="U3528" s="8" t="str">
        <f>VLOOKUP(A3528,[1]Sheet0!$C:$N,12,0)</f>
        <v>温州市</v>
      </c>
      <c r="V3528" s="8"/>
      <c r="W3528" s="8"/>
      <c r="X3528" s="8" t="str">
        <f>VLOOKUP(A3528,[1]Sheet0!$C:$L,10,0)</f>
        <v>18757782016</v>
      </c>
      <c r="Y3528" s="8" t="str">
        <f>VLOOKUP(A3528,[1]Sheet0!$C:$L,9,0)</f>
        <v>朱宣娣</v>
      </c>
      <c r="Z3528" s="8"/>
      <c r="AA3528" s="20" t="s">
        <v>42</v>
      </c>
      <c r="AB3528" s="8" t="s">
        <v>43</v>
      </c>
      <c r="AC3528" s="8"/>
      <c r="AD3528" s="8" t="s">
        <v>44</v>
      </c>
      <c r="AE3528" s="8"/>
      <c r="AF3528" s="8"/>
    </row>
    <row r="3529" ht="16.5" spans="1:32">
      <c r="A3529" s="7" t="s">
        <v>3553</v>
      </c>
      <c r="B3529" s="8" t="str">
        <f>VLOOKUP(A3529,学号下拉数据!A:F,2,0)</f>
        <v>郑子涵</v>
      </c>
      <c r="C3529" s="8" t="str">
        <f>VLOOKUP(A3529,学号下拉数据!A:F,4,0)</f>
        <v>商务英语</v>
      </c>
      <c r="D3529" s="8" t="str">
        <f>VLOOKUP(A3529,学号下拉数据!A:F,5,0)</f>
        <v>570201</v>
      </c>
      <c r="E3529" s="8" t="s">
        <v>3441</v>
      </c>
      <c r="F3529" s="8" t="str">
        <f>VLOOKUP(A3529,学号下拉数据!A:F,3,0)</f>
        <v>19商英</v>
      </c>
      <c r="G3529" s="8" t="str">
        <f>VLOOKUP(A3529,学号下拉数据!A:F,6,0)</f>
        <v>三年</v>
      </c>
      <c r="H3529" s="9" t="s">
        <v>40</v>
      </c>
      <c r="I3529" s="8" t="str">
        <f>VLOOKUP(A3529,[1]Sheet0!$C:$J,8,0)</f>
        <v>前台</v>
      </c>
      <c r="J3529" s="8"/>
      <c r="K3529" s="8"/>
      <c r="L3529" s="8"/>
      <c r="M3529" s="8"/>
      <c r="N3529" s="8"/>
      <c r="O3529" s="8"/>
      <c r="P3529" s="8" t="s">
        <v>41</v>
      </c>
      <c r="Q3529" s="8"/>
      <c r="R3529" s="8"/>
      <c r="S3529" s="8" t="str">
        <f>VLOOKUP(A3529,[1]Sheet0!$C:$I,7,0)</f>
        <v>遂宁市阳春白雪实业有限公司</v>
      </c>
      <c r="T3529" s="8" t="str">
        <f>VLOOKUP(A3529,[1]Sheet0!$C:$M,11,0)</f>
        <v>四川省</v>
      </c>
      <c r="U3529" s="8" t="str">
        <f>VLOOKUP(A3529,[1]Sheet0!$C:$N,12,0)</f>
        <v>遂宁市</v>
      </c>
      <c r="V3529" s="8"/>
      <c r="W3529" s="8"/>
      <c r="X3529" s="8" t="str">
        <f>VLOOKUP(A3529,[1]Sheet0!$C:$L,10,0)</f>
        <v>13547430055</v>
      </c>
      <c r="Y3529" s="8" t="str">
        <f>VLOOKUP(A3529,[1]Sheet0!$C:$L,9,0)</f>
        <v>胡晓玲</v>
      </c>
      <c r="Z3529" s="8"/>
      <c r="AA3529" s="20" t="s">
        <v>42</v>
      </c>
      <c r="AB3529" s="8" t="s">
        <v>43</v>
      </c>
      <c r="AC3529" s="8"/>
      <c r="AD3529" s="8" t="s">
        <v>44</v>
      </c>
      <c r="AE3529" s="8"/>
      <c r="AF3529" s="8"/>
    </row>
    <row r="3530" ht="16.5" spans="1:32">
      <c r="A3530" s="7" t="s">
        <v>3554</v>
      </c>
      <c r="B3530" s="8" t="str">
        <f>VLOOKUP(A3530,学号下拉数据!A:F,2,0)</f>
        <v>曹银琼</v>
      </c>
      <c r="C3530" s="8" t="str">
        <f>VLOOKUP(A3530,学号下拉数据!A:F,4,0)</f>
        <v>商务英语</v>
      </c>
      <c r="D3530" s="8" t="str">
        <f>VLOOKUP(A3530,学号下拉数据!A:F,5,0)</f>
        <v>570201</v>
      </c>
      <c r="E3530" s="8" t="s">
        <v>3441</v>
      </c>
      <c r="F3530" s="8" t="str">
        <f>VLOOKUP(A3530,学号下拉数据!A:F,3,0)</f>
        <v>19商英</v>
      </c>
      <c r="G3530" s="8" t="str">
        <f>VLOOKUP(A3530,学号下拉数据!A:F,6,0)</f>
        <v>三年</v>
      </c>
      <c r="H3530" s="9" t="s">
        <v>40</v>
      </c>
      <c r="I3530" s="8" t="str">
        <f>VLOOKUP(A3530,[1]Sheet0!$C:$J,8,0)</f>
        <v>业务员</v>
      </c>
      <c r="J3530" s="8"/>
      <c r="K3530" s="8"/>
      <c r="L3530" s="8"/>
      <c r="M3530" s="8"/>
      <c r="N3530" s="8"/>
      <c r="O3530" s="8"/>
      <c r="P3530" s="8" t="s">
        <v>41</v>
      </c>
      <c r="Q3530" s="8"/>
      <c r="R3530" s="8"/>
      <c r="S3530" s="8" t="str">
        <f>VLOOKUP(A3530,[1]Sheet0!$C:$I,7,0)</f>
        <v>众旺电机有限公司</v>
      </c>
      <c r="T3530" s="8" t="str">
        <f>VLOOKUP(A3530,[1]Sheet0!$C:$M,11,0)</f>
        <v>四川省</v>
      </c>
      <c r="U3530" s="8" t="str">
        <f>VLOOKUP(A3530,[1]Sheet0!$C:$N,12,0)</f>
        <v>成都市</v>
      </c>
      <c r="V3530" s="8"/>
      <c r="W3530" s="8"/>
      <c r="X3530" s="8" t="str">
        <f>VLOOKUP(A3530,[1]Sheet0!$C:$L,10,0)</f>
        <v>13724567801</v>
      </c>
      <c r="Y3530" s="8" t="str">
        <f>VLOOKUP(A3530,[1]Sheet0!$C:$L,9,0)</f>
        <v>刘文强</v>
      </c>
      <c r="Z3530" s="8"/>
      <c r="AA3530" s="20" t="s">
        <v>42</v>
      </c>
      <c r="AB3530" s="8" t="s">
        <v>43</v>
      </c>
      <c r="AC3530" s="8"/>
      <c r="AD3530" s="8" t="s">
        <v>44</v>
      </c>
      <c r="AE3530" s="8"/>
      <c r="AF3530" s="8"/>
    </row>
    <row r="3531" ht="16.5" spans="1:32">
      <c r="A3531" s="7" t="s">
        <v>3555</v>
      </c>
      <c r="B3531" s="8" t="str">
        <f>VLOOKUP(A3531,学号下拉数据!A:F,2,0)</f>
        <v>卿陆羽</v>
      </c>
      <c r="C3531" s="8" t="str">
        <f>VLOOKUP(A3531,学号下拉数据!A:F,4,0)</f>
        <v>商务英语</v>
      </c>
      <c r="D3531" s="8" t="str">
        <f>VLOOKUP(A3531,学号下拉数据!A:F,5,0)</f>
        <v>570201</v>
      </c>
      <c r="E3531" s="8" t="s">
        <v>3441</v>
      </c>
      <c r="F3531" s="8" t="str">
        <f>VLOOKUP(A3531,学号下拉数据!A:F,3,0)</f>
        <v>19商英</v>
      </c>
      <c r="G3531" s="8" t="str">
        <f>VLOOKUP(A3531,学号下拉数据!A:F,6,0)</f>
        <v>三年</v>
      </c>
      <c r="H3531" s="9" t="s">
        <v>40</v>
      </c>
      <c r="I3531" s="8" t="str">
        <f>VLOOKUP(A3531,[1]Sheet0!$C:$J,8,0)</f>
        <v>营业员</v>
      </c>
      <c r="J3531" s="8"/>
      <c r="K3531" s="8"/>
      <c r="L3531" s="8"/>
      <c r="M3531" s="8"/>
      <c r="N3531" s="8"/>
      <c r="O3531" s="8"/>
      <c r="P3531" s="8" t="s">
        <v>41</v>
      </c>
      <c r="Q3531" s="8"/>
      <c r="R3531" s="8"/>
      <c r="S3531" s="8" t="str">
        <f>VLOOKUP(A3531,[1]Sheet0!$C:$I,7,0)</f>
        <v>成都豪士特商业经营管理有限公司</v>
      </c>
      <c r="T3531" s="8" t="str">
        <f>VLOOKUP(A3531,[1]Sheet0!$C:$M,11,0)</f>
        <v>四川省</v>
      </c>
      <c r="U3531" s="8" t="str">
        <f>VLOOKUP(A3531,[1]Sheet0!$C:$N,12,0)</f>
        <v>成都市</v>
      </c>
      <c r="V3531" s="8"/>
      <c r="W3531" s="8"/>
      <c r="X3531" s="8" t="str">
        <f>VLOOKUP(A3531,[1]Sheet0!$C:$L,10,0)</f>
        <v>19940561579</v>
      </c>
      <c r="Y3531" s="8" t="str">
        <f>VLOOKUP(A3531,[1]Sheet0!$C:$L,9,0)</f>
        <v>王雯</v>
      </c>
      <c r="Z3531" s="8"/>
      <c r="AA3531" s="20" t="s">
        <v>42</v>
      </c>
      <c r="AB3531" s="8" t="s">
        <v>43</v>
      </c>
      <c r="AC3531" s="8"/>
      <c r="AD3531" s="8" t="s">
        <v>44</v>
      </c>
      <c r="AE3531" s="8"/>
      <c r="AF3531" s="8"/>
    </row>
    <row r="3532" ht="16.5" spans="1:32">
      <c r="A3532" s="7" t="s">
        <v>3556</v>
      </c>
      <c r="B3532" s="8" t="str">
        <f>VLOOKUP(A3532,学号下拉数据!A:F,2,0)</f>
        <v>王婷</v>
      </c>
      <c r="C3532" s="8" t="str">
        <f>VLOOKUP(A3532,学号下拉数据!A:F,4,0)</f>
        <v>商务英语</v>
      </c>
      <c r="D3532" s="8" t="str">
        <f>VLOOKUP(A3532,学号下拉数据!A:F,5,0)</f>
        <v>570201</v>
      </c>
      <c r="E3532" s="8" t="s">
        <v>3441</v>
      </c>
      <c r="F3532" s="8" t="str">
        <f>VLOOKUP(A3532,学号下拉数据!A:F,3,0)</f>
        <v>19商英</v>
      </c>
      <c r="G3532" s="8" t="str">
        <f>VLOOKUP(A3532,学号下拉数据!A:F,6,0)</f>
        <v>三年</v>
      </c>
      <c r="H3532" s="9" t="s">
        <v>40</v>
      </c>
      <c r="I3532" s="8" t="str">
        <f>VLOOKUP(A3532,[1]Sheet0!$C:$J,8,0)</f>
        <v>业务员</v>
      </c>
      <c r="J3532" s="8"/>
      <c r="K3532" s="8"/>
      <c r="L3532" s="8"/>
      <c r="M3532" s="8"/>
      <c r="N3532" s="8"/>
      <c r="O3532" s="8"/>
      <c r="P3532" s="8" t="s">
        <v>41</v>
      </c>
      <c r="Q3532" s="8"/>
      <c r="R3532" s="8"/>
      <c r="S3532" s="8" t="str">
        <f>VLOOKUP(A3532,[1]Sheet0!$C:$I,7,0)</f>
        <v>泸州市海川印铁包装有限公司</v>
      </c>
      <c r="T3532" s="8" t="str">
        <f>VLOOKUP(A3532,[1]Sheet0!$C:$M,11,0)</f>
        <v>四川省</v>
      </c>
      <c r="U3532" s="8" t="str">
        <f>VLOOKUP(A3532,[1]Sheet0!$C:$N,12,0)</f>
        <v>泸州市</v>
      </c>
      <c r="V3532" s="8"/>
      <c r="W3532" s="8"/>
      <c r="X3532" s="8" t="str">
        <f>VLOOKUP(A3532,[1]Sheet0!$C:$L,10,0)</f>
        <v>15082465767</v>
      </c>
      <c r="Y3532" s="8" t="str">
        <f>VLOOKUP(A3532,[1]Sheet0!$C:$L,9,0)</f>
        <v>唐莉</v>
      </c>
      <c r="Z3532" s="8"/>
      <c r="AA3532" s="20" t="s">
        <v>42</v>
      </c>
      <c r="AB3532" s="8" t="s">
        <v>43</v>
      </c>
      <c r="AC3532" s="8"/>
      <c r="AD3532" s="8" t="s">
        <v>44</v>
      </c>
      <c r="AE3532" s="8"/>
      <c r="AF3532" s="8"/>
    </row>
    <row r="3533" ht="16.5" spans="1:32">
      <c r="A3533" s="7" t="s">
        <v>3557</v>
      </c>
      <c r="B3533" s="8" t="str">
        <f>VLOOKUP(A3533,学号下拉数据!A:F,2,0)</f>
        <v>谢佳</v>
      </c>
      <c r="C3533" s="8" t="str">
        <f>VLOOKUP(A3533,学号下拉数据!A:F,4,0)</f>
        <v>商务英语</v>
      </c>
      <c r="D3533" s="8" t="str">
        <f>VLOOKUP(A3533,学号下拉数据!A:F,5,0)</f>
        <v>570201</v>
      </c>
      <c r="E3533" s="8" t="s">
        <v>3441</v>
      </c>
      <c r="F3533" s="8" t="str">
        <f>VLOOKUP(A3533,学号下拉数据!A:F,3,0)</f>
        <v>19商英</v>
      </c>
      <c r="G3533" s="8" t="str">
        <f>VLOOKUP(A3533,学号下拉数据!A:F,6,0)</f>
        <v>三年</v>
      </c>
      <c r="H3533" s="9" t="s">
        <v>40</v>
      </c>
      <c r="I3533" s="8" t="str">
        <f>VLOOKUP(A3533,[1]Sheet0!$C:$J,8,0)</f>
        <v>幼儿园助教</v>
      </c>
      <c r="J3533" s="8"/>
      <c r="K3533" s="8"/>
      <c r="L3533" s="8"/>
      <c r="M3533" s="8"/>
      <c r="N3533" s="8"/>
      <c r="O3533" s="8"/>
      <c r="P3533" s="8" t="s">
        <v>41</v>
      </c>
      <c r="Q3533" s="8"/>
      <c r="R3533" s="8"/>
      <c r="S3533" s="8" t="str">
        <f>VLOOKUP(A3533,[1]Sheet0!$C:$I,7,0)</f>
        <v>内江卡尔顿幼儿园</v>
      </c>
      <c r="T3533" s="8" t="str">
        <f>VLOOKUP(A3533,[1]Sheet0!$C:$M,11,0)</f>
        <v>四川省</v>
      </c>
      <c r="U3533" s="8" t="str">
        <f>VLOOKUP(A3533,[1]Sheet0!$C:$N,12,0)</f>
        <v>内江市</v>
      </c>
      <c r="V3533" s="8"/>
      <c r="W3533" s="8"/>
      <c r="X3533" s="8" t="str">
        <f>VLOOKUP(A3533,[1]Sheet0!$C:$L,10,0)</f>
        <v>13890577819</v>
      </c>
      <c r="Y3533" s="8" t="str">
        <f>VLOOKUP(A3533,[1]Sheet0!$C:$L,9,0)</f>
        <v>王老师</v>
      </c>
      <c r="Z3533" s="8"/>
      <c r="AA3533" s="20" t="s">
        <v>42</v>
      </c>
      <c r="AB3533" s="8" t="s">
        <v>43</v>
      </c>
      <c r="AC3533" s="8"/>
      <c r="AD3533" s="8" t="s">
        <v>44</v>
      </c>
      <c r="AE3533" s="8"/>
      <c r="AF3533" s="8"/>
    </row>
    <row r="3534" ht="16.5" spans="1:32">
      <c r="A3534" s="7" t="s">
        <v>3558</v>
      </c>
      <c r="B3534" s="8" t="str">
        <f>VLOOKUP(A3534,学号下拉数据!A:F,2,0)</f>
        <v>陈心意</v>
      </c>
      <c r="C3534" s="8" t="str">
        <f>VLOOKUP(A3534,学号下拉数据!A:F,4,0)</f>
        <v>商务英语</v>
      </c>
      <c r="D3534" s="8" t="str">
        <f>VLOOKUP(A3534,学号下拉数据!A:F,5,0)</f>
        <v>570201</v>
      </c>
      <c r="E3534" s="8" t="s">
        <v>3441</v>
      </c>
      <c r="F3534" s="8" t="str">
        <f>VLOOKUP(A3534,学号下拉数据!A:F,3,0)</f>
        <v>19商英</v>
      </c>
      <c r="G3534" s="8" t="str">
        <f>VLOOKUP(A3534,学号下拉数据!A:F,6,0)</f>
        <v>三年</v>
      </c>
      <c r="H3534" s="9" t="s">
        <v>40</v>
      </c>
      <c r="I3534" s="8" t="str">
        <f>VLOOKUP(A3534,[1]Sheet0!$C:$J,8,0)</f>
        <v>运营</v>
      </c>
      <c r="J3534" s="8"/>
      <c r="K3534" s="8"/>
      <c r="L3534" s="8"/>
      <c r="M3534" s="8"/>
      <c r="N3534" s="8"/>
      <c r="O3534" s="8"/>
      <c r="P3534" s="8" t="s">
        <v>41</v>
      </c>
      <c r="Q3534" s="8"/>
      <c r="R3534" s="8"/>
      <c r="S3534" s="8" t="str">
        <f>VLOOKUP(A3534,[1]Sheet0!$C:$I,7,0)</f>
        <v>义乌市赫凡电子商务有限公司</v>
      </c>
      <c r="T3534" s="8" t="str">
        <f>VLOOKUP(A3534,[1]Sheet0!$C:$M,11,0)</f>
        <v>浙江省</v>
      </c>
      <c r="U3534" s="8" t="str">
        <f>VLOOKUP(A3534,[1]Sheet0!$C:$N,12,0)</f>
        <v>金华市</v>
      </c>
      <c r="V3534" s="8"/>
      <c r="W3534" s="8"/>
      <c r="X3534" s="8" t="str">
        <f>VLOOKUP(A3534,[1]Sheet0!$C:$L,10,0)</f>
        <v>13335998918</v>
      </c>
      <c r="Y3534" s="8" t="str">
        <f>VLOOKUP(A3534,[1]Sheet0!$C:$L,9,0)</f>
        <v>巫建峰</v>
      </c>
      <c r="Z3534" s="8"/>
      <c r="AA3534" s="20" t="s">
        <v>42</v>
      </c>
      <c r="AB3534" s="8" t="s">
        <v>43</v>
      </c>
      <c r="AC3534" s="8"/>
      <c r="AD3534" s="8" t="s">
        <v>44</v>
      </c>
      <c r="AE3534" s="8"/>
      <c r="AF3534" s="8"/>
    </row>
    <row r="3535" ht="16.5" spans="1:32">
      <c r="A3535" s="7" t="s">
        <v>3559</v>
      </c>
      <c r="B3535" s="8" t="str">
        <f>VLOOKUP(A3535,学号下拉数据!A:F,2,0)</f>
        <v>周明瑞</v>
      </c>
      <c r="C3535" s="8" t="str">
        <f>VLOOKUP(A3535,学号下拉数据!A:F,4,0)</f>
        <v>商务英语</v>
      </c>
      <c r="D3535" s="8" t="str">
        <f>VLOOKUP(A3535,学号下拉数据!A:F,5,0)</f>
        <v>570201</v>
      </c>
      <c r="E3535" s="8" t="s">
        <v>3441</v>
      </c>
      <c r="F3535" s="8" t="str">
        <f>VLOOKUP(A3535,学号下拉数据!A:F,3,0)</f>
        <v>19商英</v>
      </c>
      <c r="G3535" s="8" t="str">
        <f>VLOOKUP(A3535,学号下拉数据!A:F,6,0)</f>
        <v>三年</v>
      </c>
      <c r="H3535" s="9" t="s">
        <v>40</v>
      </c>
      <c r="I3535" s="8" t="str">
        <f>VLOOKUP(A3535,[1]Sheet0!$C:$J,8,0)</f>
        <v>运营助理</v>
      </c>
      <c r="J3535" s="8"/>
      <c r="K3535" s="8"/>
      <c r="L3535" s="8"/>
      <c r="M3535" s="8"/>
      <c r="N3535" s="8"/>
      <c r="O3535" s="8"/>
      <c r="P3535" s="8" t="s">
        <v>41</v>
      </c>
      <c r="Q3535" s="8"/>
      <c r="R3535" s="8"/>
      <c r="S3535" s="8" t="str">
        <f>VLOOKUP(A3535,[1]Sheet0!$C:$I,7,0)</f>
        <v>四川肆元商贸有限公司</v>
      </c>
      <c r="T3535" s="8" t="str">
        <f>VLOOKUP(A3535,[1]Sheet0!$C:$M,11,0)</f>
        <v>四川省</v>
      </c>
      <c r="U3535" s="8" t="str">
        <f>VLOOKUP(A3535,[1]Sheet0!$C:$N,12,0)</f>
        <v>遂宁市</v>
      </c>
      <c r="V3535" s="8"/>
      <c r="W3535" s="8"/>
      <c r="X3535" s="8" t="str">
        <f>VLOOKUP(A3535,[1]Sheet0!$C:$L,10,0)</f>
        <v>18882588665</v>
      </c>
      <c r="Y3535" s="8" t="str">
        <f>VLOOKUP(A3535,[1]Sheet0!$C:$L,9,0)</f>
        <v>张如</v>
      </c>
      <c r="Z3535" s="8"/>
      <c r="AA3535" s="20" t="s">
        <v>42</v>
      </c>
      <c r="AB3535" s="8" t="s">
        <v>43</v>
      </c>
      <c r="AC3535" s="8"/>
      <c r="AD3535" s="8" t="s">
        <v>44</v>
      </c>
      <c r="AE3535" s="8"/>
      <c r="AF3535" s="8"/>
    </row>
    <row r="3536" ht="16.5" spans="1:32">
      <c r="A3536" s="7" t="s">
        <v>3560</v>
      </c>
      <c r="B3536" s="8" t="str">
        <f>VLOOKUP(A3536,学号下拉数据!A:F,2,0)</f>
        <v>李华英</v>
      </c>
      <c r="C3536" s="8" t="str">
        <f>VLOOKUP(A3536,学号下拉数据!A:F,4,0)</f>
        <v>商务英语</v>
      </c>
      <c r="D3536" s="8" t="str">
        <f>VLOOKUP(A3536,学号下拉数据!A:F,5,0)</f>
        <v>570201</v>
      </c>
      <c r="E3536" s="8" t="s">
        <v>3441</v>
      </c>
      <c r="F3536" s="8" t="str">
        <f>VLOOKUP(A3536,学号下拉数据!A:F,3,0)</f>
        <v>19商英</v>
      </c>
      <c r="G3536" s="8" t="str">
        <f>VLOOKUP(A3536,学号下拉数据!A:F,6,0)</f>
        <v>三年</v>
      </c>
      <c r="H3536" s="9" t="s">
        <v>40</v>
      </c>
      <c r="I3536" s="8" t="str">
        <f>VLOOKUP(A3536,[1]Sheet0!$C:$J,8,0)</f>
        <v>验收员</v>
      </c>
      <c r="J3536" s="8"/>
      <c r="K3536" s="8"/>
      <c r="L3536" s="8"/>
      <c r="M3536" s="8"/>
      <c r="N3536" s="8"/>
      <c r="O3536" s="8"/>
      <c r="P3536" s="8" t="s">
        <v>41</v>
      </c>
      <c r="Q3536" s="8"/>
      <c r="R3536" s="8"/>
      <c r="S3536" s="8" t="str">
        <f>VLOOKUP(A3536,[1]Sheet0!$C:$I,7,0)</f>
        <v>风神物流有限公司成都分公司</v>
      </c>
      <c r="T3536" s="8" t="str">
        <f>VLOOKUP(A3536,[1]Sheet0!$C:$M,11,0)</f>
        <v>四川省</v>
      </c>
      <c r="U3536" s="8" t="str">
        <f>VLOOKUP(A3536,[1]Sheet0!$C:$N,12,0)</f>
        <v>成都市</v>
      </c>
      <c r="V3536" s="8"/>
      <c r="W3536" s="8"/>
      <c r="X3536" s="8" t="str">
        <f>VLOOKUP(A3536,[1]Sheet0!$C:$L,10,0)</f>
        <v>15202880330</v>
      </c>
      <c r="Y3536" s="8" t="str">
        <f>VLOOKUP(A3536,[1]Sheet0!$C:$L,9,0)</f>
        <v>舒丹</v>
      </c>
      <c r="Z3536" s="8"/>
      <c r="AA3536" s="20" t="s">
        <v>42</v>
      </c>
      <c r="AB3536" s="8" t="s">
        <v>43</v>
      </c>
      <c r="AC3536" s="8"/>
      <c r="AD3536" s="8" t="s">
        <v>44</v>
      </c>
      <c r="AE3536" s="8"/>
      <c r="AF3536" s="8"/>
    </row>
    <row r="3537" ht="16.5" spans="1:32">
      <c r="A3537" s="7" t="s">
        <v>3561</v>
      </c>
      <c r="B3537" s="8" t="str">
        <f>VLOOKUP(A3537,学号下拉数据!A:F,2,0)</f>
        <v>冯颖</v>
      </c>
      <c r="C3537" s="8" t="str">
        <f>VLOOKUP(A3537,学号下拉数据!A:F,4,0)</f>
        <v>商务英语</v>
      </c>
      <c r="D3537" s="8" t="str">
        <f>VLOOKUP(A3537,学号下拉数据!A:F,5,0)</f>
        <v>570201</v>
      </c>
      <c r="E3537" s="8" t="s">
        <v>3441</v>
      </c>
      <c r="F3537" s="8" t="str">
        <f>VLOOKUP(A3537,学号下拉数据!A:F,3,0)</f>
        <v>19商英</v>
      </c>
      <c r="G3537" s="8" t="str">
        <f>VLOOKUP(A3537,学号下拉数据!A:F,6,0)</f>
        <v>三年</v>
      </c>
      <c r="H3537" s="9" t="s">
        <v>40</v>
      </c>
      <c r="I3537" s="8" t="str">
        <f>VLOOKUP(A3537,[1]Sheet0!$C:$J,8,0)</f>
        <v>业务员</v>
      </c>
      <c r="J3537" s="8"/>
      <c r="K3537" s="8"/>
      <c r="L3537" s="8"/>
      <c r="M3537" s="8"/>
      <c r="N3537" s="8"/>
      <c r="O3537" s="8"/>
      <c r="P3537" s="8" t="s">
        <v>41</v>
      </c>
      <c r="Q3537" s="8"/>
      <c r="R3537" s="8"/>
      <c r="S3537" s="8" t="str">
        <f>VLOOKUP(A3537,[1]Sheet0!$C:$I,7,0)</f>
        <v>浙江安泰服饰有限公司</v>
      </c>
      <c r="T3537" s="8" t="str">
        <f>VLOOKUP(A3537,[1]Sheet0!$C:$M,11,0)</f>
        <v>浙江省</v>
      </c>
      <c r="U3537" s="8" t="str">
        <f>VLOOKUP(A3537,[1]Sheet0!$C:$N,12,0)</f>
        <v>金华市</v>
      </c>
      <c r="V3537" s="8"/>
      <c r="W3537" s="8"/>
      <c r="X3537" s="8" t="str">
        <f>VLOOKUP(A3537,[1]Sheet0!$C:$L,10,0)</f>
        <v>13757941890</v>
      </c>
      <c r="Y3537" s="8" t="str">
        <f>VLOOKUP(A3537,[1]Sheet0!$C:$L,9,0)</f>
        <v>郭俊琳</v>
      </c>
      <c r="Z3537" s="8"/>
      <c r="AA3537" s="20" t="s">
        <v>42</v>
      </c>
      <c r="AB3537" s="8" t="s">
        <v>43</v>
      </c>
      <c r="AC3537" s="8"/>
      <c r="AD3537" s="8" t="s">
        <v>44</v>
      </c>
      <c r="AE3537" s="8"/>
      <c r="AF3537" s="8"/>
    </row>
    <row r="3538" ht="16.5" spans="1:32">
      <c r="A3538" s="7" t="s">
        <v>3562</v>
      </c>
      <c r="B3538" s="8" t="str">
        <f>VLOOKUP(A3538,学号下拉数据!A:F,2,0)</f>
        <v>沙则芳</v>
      </c>
      <c r="C3538" s="8" t="str">
        <f>VLOOKUP(A3538,学号下拉数据!A:F,4,0)</f>
        <v>商务英语</v>
      </c>
      <c r="D3538" s="8" t="str">
        <f>VLOOKUP(A3538,学号下拉数据!A:F,5,0)</f>
        <v>570201</v>
      </c>
      <c r="E3538" s="8" t="s">
        <v>3441</v>
      </c>
      <c r="F3538" s="8" t="str">
        <f>VLOOKUP(A3538,学号下拉数据!A:F,3,0)</f>
        <v>19商英</v>
      </c>
      <c r="G3538" s="8" t="str">
        <f>VLOOKUP(A3538,学号下拉数据!A:F,6,0)</f>
        <v>三年</v>
      </c>
      <c r="H3538" s="9" t="s">
        <v>40</v>
      </c>
      <c r="I3538" s="8" t="str">
        <f>VLOOKUP(A3538,[1]Sheet0!$C:$J,8,0)</f>
        <v>工作人员</v>
      </c>
      <c r="J3538" s="8"/>
      <c r="K3538" s="8"/>
      <c r="L3538" s="8"/>
      <c r="M3538" s="8"/>
      <c r="N3538" s="8"/>
      <c r="O3538" s="8"/>
      <c r="P3538" s="8" t="s">
        <v>41</v>
      </c>
      <c r="Q3538" s="8"/>
      <c r="R3538" s="8"/>
      <c r="S3538" s="8" t="str">
        <f>VLOOKUP(A3538,[1]Sheet0!$C:$I,7,0)</f>
        <v>木里藏族自治县市场监督管理局</v>
      </c>
      <c r="T3538" s="8" t="str">
        <f>VLOOKUP(A3538,[1]Sheet0!$C:$M,11,0)</f>
        <v>四川省</v>
      </c>
      <c r="U3538" s="8" t="str">
        <f>VLOOKUP(A3538,[1]Sheet0!$C:$N,12,0)</f>
        <v>凉山彝族自治州</v>
      </c>
      <c r="V3538" s="8"/>
      <c r="W3538" s="8"/>
      <c r="X3538" s="8" t="str">
        <f>VLOOKUP(A3538,[1]Sheet0!$C:$L,10,0)</f>
        <v>18882567628</v>
      </c>
      <c r="Y3538" s="8" t="str">
        <f>VLOOKUP(A3538,[1]Sheet0!$C:$L,9,0)</f>
        <v>沙兵</v>
      </c>
      <c r="Z3538" s="8"/>
      <c r="AA3538" s="20" t="s">
        <v>42</v>
      </c>
      <c r="AB3538" s="8" t="s">
        <v>43</v>
      </c>
      <c r="AC3538" s="8"/>
      <c r="AD3538" s="8" t="s">
        <v>44</v>
      </c>
      <c r="AE3538" s="8"/>
      <c r="AF3538" s="8"/>
    </row>
    <row r="3539" ht="16.5" spans="1:32">
      <c r="A3539" s="7" t="s">
        <v>3563</v>
      </c>
      <c r="B3539" s="8" t="str">
        <f>VLOOKUP(A3539,学号下拉数据!A:F,2,0)</f>
        <v>张欢欢</v>
      </c>
      <c r="C3539" s="8" t="str">
        <f>VLOOKUP(A3539,学号下拉数据!A:F,4,0)</f>
        <v>商务英语</v>
      </c>
      <c r="D3539" s="8" t="str">
        <f>VLOOKUP(A3539,学号下拉数据!A:F,5,0)</f>
        <v>570201</v>
      </c>
      <c r="E3539" s="8" t="s">
        <v>3441</v>
      </c>
      <c r="F3539" s="8" t="str">
        <f>VLOOKUP(A3539,学号下拉数据!A:F,3,0)</f>
        <v>19商英</v>
      </c>
      <c r="G3539" s="8" t="str">
        <f>VLOOKUP(A3539,学号下拉数据!A:F,6,0)</f>
        <v>三年</v>
      </c>
      <c r="H3539" s="9" t="s">
        <v>40</v>
      </c>
      <c r="I3539" s="8" t="str">
        <f>VLOOKUP(A3539,[1]Sheet0!$C:$J,8,0)</f>
        <v>课程顾问</v>
      </c>
      <c r="J3539" s="8"/>
      <c r="K3539" s="8"/>
      <c r="L3539" s="8"/>
      <c r="M3539" s="8"/>
      <c r="N3539" s="8"/>
      <c r="O3539" s="8"/>
      <c r="P3539" s="8" t="s">
        <v>41</v>
      </c>
      <c r="Q3539" s="8"/>
      <c r="R3539" s="8"/>
      <c r="S3539" s="8" t="str">
        <f>VLOOKUP(A3539,[1]Sheet0!$C:$I,7,0)</f>
        <v>四川耀篮体育文化传播有限公司</v>
      </c>
      <c r="T3539" s="8" t="str">
        <f>VLOOKUP(A3539,[1]Sheet0!$C:$M,11,0)</f>
        <v>四川省</v>
      </c>
      <c r="U3539" s="8" t="str">
        <f>VLOOKUP(A3539,[1]Sheet0!$C:$N,12,0)</f>
        <v>成都市</v>
      </c>
      <c r="V3539" s="8"/>
      <c r="W3539" s="8"/>
      <c r="X3539" s="8" t="str">
        <f>VLOOKUP(A3539,[1]Sheet0!$C:$L,10,0)</f>
        <v>17628172768</v>
      </c>
      <c r="Y3539" s="8" t="str">
        <f>VLOOKUP(A3539,[1]Sheet0!$C:$L,9,0)</f>
        <v>曾尉</v>
      </c>
      <c r="Z3539" s="8"/>
      <c r="AA3539" s="20" t="s">
        <v>42</v>
      </c>
      <c r="AB3539" s="8" t="s">
        <v>43</v>
      </c>
      <c r="AC3539" s="8"/>
      <c r="AD3539" s="8" t="s">
        <v>44</v>
      </c>
      <c r="AE3539" s="8"/>
      <c r="AF3539" s="8"/>
    </row>
    <row r="3540" ht="16.5" spans="1:32">
      <c r="A3540" s="7" t="s">
        <v>3564</v>
      </c>
      <c r="B3540" s="8" t="str">
        <f>VLOOKUP(A3540,学号下拉数据!A:F,2,0)</f>
        <v>何小玉</v>
      </c>
      <c r="C3540" s="8" t="str">
        <f>VLOOKUP(A3540,学号下拉数据!A:F,4,0)</f>
        <v>商务英语</v>
      </c>
      <c r="D3540" s="8" t="str">
        <f>VLOOKUP(A3540,学号下拉数据!A:F,5,0)</f>
        <v>570201</v>
      </c>
      <c r="E3540" s="8" t="s">
        <v>3441</v>
      </c>
      <c r="F3540" s="8" t="str">
        <f>VLOOKUP(A3540,学号下拉数据!A:F,3,0)</f>
        <v>19商英</v>
      </c>
      <c r="G3540" s="8" t="str">
        <f>VLOOKUP(A3540,学号下拉数据!A:F,6,0)</f>
        <v>三年</v>
      </c>
      <c r="H3540" s="9" t="s">
        <v>40</v>
      </c>
      <c r="I3540" s="8" t="str">
        <f>VLOOKUP(A3540,[1]Sheet0!$C:$J,8,0)</f>
        <v>客户部</v>
      </c>
      <c r="J3540" s="8"/>
      <c r="K3540" s="8"/>
      <c r="L3540" s="8"/>
      <c r="M3540" s="8"/>
      <c r="N3540" s="8"/>
      <c r="O3540" s="8"/>
      <c r="P3540" s="8" t="s">
        <v>41</v>
      </c>
      <c r="Q3540" s="8"/>
      <c r="R3540" s="8"/>
      <c r="S3540" s="8" t="str">
        <f>VLOOKUP(A3540,[1]Sheet0!$C:$I,7,0)</f>
        <v>几米文化传媒有限公司</v>
      </c>
      <c r="T3540" s="8" t="str">
        <f>VLOOKUP(A3540,[1]Sheet0!$C:$M,11,0)</f>
        <v>四川省</v>
      </c>
      <c r="U3540" s="8" t="str">
        <f>VLOOKUP(A3540,[1]Sheet0!$C:$N,12,0)</f>
        <v>达州市</v>
      </c>
      <c r="V3540" s="8"/>
      <c r="W3540" s="8"/>
      <c r="X3540" s="8" t="str">
        <f>VLOOKUP(A3540,[1]Sheet0!$C:$L,10,0)</f>
        <v>15113209755</v>
      </c>
      <c r="Y3540" s="8" t="str">
        <f>VLOOKUP(A3540,[1]Sheet0!$C:$L,9,0)</f>
        <v>18381769740</v>
      </c>
      <c r="Z3540" s="8"/>
      <c r="AA3540" s="20" t="s">
        <v>42</v>
      </c>
      <c r="AB3540" s="8" t="s">
        <v>43</v>
      </c>
      <c r="AC3540" s="8"/>
      <c r="AD3540" s="8" t="s">
        <v>44</v>
      </c>
      <c r="AE3540" s="8"/>
      <c r="AF3540" s="8"/>
    </row>
    <row r="3541" ht="16.5" spans="1:32">
      <c r="A3541" s="7" t="s">
        <v>3565</v>
      </c>
      <c r="B3541" s="8" t="str">
        <f>VLOOKUP(A3541,学号下拉数据!A:F,2,0)</f>
        <v>王诗涵</v>
      </c>
      <c r="C3541" s="8" t="str">
        <f>VLOOKUP(A3541,学号下拉数据!A:F,4,0)</f>
        <v>商务英语</v>
      </c>
      <c r="D3541" s="8" t="str">
        <f>VLOOKUP(A3541,学号下拉数据!A:F,5,0)</f>
        <v>570201</v>
      </c>
      <c r="E3541" s="8" t="s">
        <v>3441</v>
      </c>
      <c r="F3541" s="8" t="str">
        <f>VLOOKUP(A3541,学号下拉数据!A:F,3,0)</f>
        <v>19商英</v>
      </c>
      <c r="G3541" s="8" t="str">
        <f>VLOOKUP(A3541,学号下拉数据!A:F,6,0)</f>
        <v>三年</v>
      </c>
      <c r="H3541" s="9" t="s">
        <v>40</v>
      </c>
      <c r="I3541" s="8" t="str">
        <f>VLOOKUP(A3541,[1]Sheet0!$C:$J,8,0)</f>
        <v>助教</v>
      </c>
      <c r="J3541" s="8"/>
      <c r="K3541" s="8"/>
      <c r="L3541" s="8"/>
      <c r="M3541" s="8"/>
      <c r="N3541" s="8"/>
      <c r="O3541" s="8"/>
      <c r="P3541" s="8" t="s">
        <v>41</v>
      </c>
      <c r="Q3541" s="8"/>
      <c r="R3541" s="8"/>
      <c r="S3541" s="8" t="str">
        <f>VLOOKUP(A3541,[1]Sheet0!$C:$I,7,0)</f>
        <v>四川乐博教育有限公司</v>
      </c>
      <c r="T3541" s="8" t="str">
        <f>VLOOKUP(A3541,[1]Sheet0!$C:$M,11,0)</f>
        <v>四川省</v>
      </c>
      <c r="U3541" s="8" t="str">
        <f>VLOOKUP(A3541,[1]Sheet0!$C:$N,12,0)</f>
        <v>南充市</v>
      </c>
      <c r="V3541" s="8"/>
      <c r="W3541" s="8"/>
      <c r="X3541" s="8" t="str">
        <f>VLOOKUP(A3541,[1]Sheet0!$C:$L,10,0)</f>
        <v>18280800920</v>
      </c>
      <c r="Y3541" s="8" t="str">
        <f>VLOOKUP(A3541,[1]Sheet0!$C:$L,9,0)</f>
        <v>赵莉平</v>
      </c>
      <c r="Z3541" s="8"/>
      <c r="AA3541" s="20" t="s">
        <v>42</v>
      </c>
      <c r="AB3541" s="8" t="s">
        <v>43</v>
      </c>
      <c r="AC3541" s="8"/>
      <c r="AD3541" s="8" t="s">
        <v>44</v>
      </c>
      <c r="AE3541" s="8"/>
      <c r="AF3541" s="8"/>
    </row>
    <row r="3542" ht="16.5" spans="1:32">
      <c r="A3542" s="7" t="s">
        <v>3566</v>
      </c>
      <c r="B3542" s="8" t="str">
        <f>VLOOKUP(A3542,学号下拉数据!A:F,2,0)</f>
        <v>黄月霞</v>
      </c>
      <c r="C3542" s="8" t="str">
        <f>VLOOKUP(A3542,学号下拉数据!A:F,4,0)</f>
        <v>商务英语</v>
      </c>
      <c r="D3542" s="8" t="str">
        <f>VLOOKUP(A3542,学号下拉数据!A:F,5,0)</f>
        <v>570201</v>
      </c>
      <c r="E3542" s="8" t="s">
        <v>3441</v>
      </c>
      <c r="F3542" s="8" t="str">
        <f>VLOOKUP(A3542,学号下拉数据!A:F,3,0)</f>
        <v>19商英</v>
      </c>
      <c r="G3542" s="8" t="str">
        <f>VLOOKUP(A3542,学号下拉数据!A:F,6,0)</f>
        <v>三年</v>
      </c>
      <c r="H3542" s="9" t="s">
        <v>40</v>
      </c>
      <c r="I3542" s="8" t="str">
        <f>VLOOKUP(A3542,[1]Sheet0!$C:$J,8,0)</f>
        <v>业务员</v>
      </c>
      <c r="J3542" s="8"/>
      <c r="K3542" s="8"/>
      <c r="L3542" s="8"/>
      <c r="M3542" s="8"/>
      <c r="N3542" s="8"/>
      <c r="O3542" s="8"/>
      <c r="P3542" s="8" t="s">
        <v>41</v>
      </c>
      <c r="Q3542" s="8"/>
      <c r="R3542" s="8"/>
      <c r="S3542" s="8" t="str">
        <f>VLOOKUP(A3542,[1]Sheet0!$C:$I,7,0)</f>
        <v>义乌市多赢饰品厂</v>
      </c>
      <c r="T3542" s="8" t="str">
        <f>VLOOKUP(A3542,[1]Sheet0!$C:$M,11,0)</f>
        <v>浙江省</v>
      </c>
      <c r="U3542" s="8" t="str">
        <f>VLOOKUP(A3542,[1]Sheet0!$C:$N,12,0)</f>
        <v>金华市</v>
      </c>
      <c r="V3542" s="8"/>
      <c r="W3542" s="8"/>
      <c r="X3542" s="8" t="str">
        <f>VLOOKUP(A3542,[1]Sheet0!$C:$L,10,0)</f>
        <v>15924249449</v>
      </c>
      <c r="Y3542" s="8" t="str">
        <f>VLOOKUP(A3542,[1]Sheet0!$C:$L,9,0)</f>
        <v>马丽</v>
      </c>
      <c r="Z3542" s="8"/>
      <c r="AA3542" s="20" t="s">
        <v>42</v>
      </c>
      <c r="AB3542" s="8" t="s">
        <v>43</v>
      </c>
      <c r="AC3542" s="8"/>
      <c r="AD3542" s="8" t="s">
        <v>44</v>
      </c>
      <c r="AE3542" s="8"/>
      <c r="AF3542" s="8"/>
    </row>
    <row r="3543" ht="16.5" spans="1:32">
      <c r="A3543" s="7" t="s">
        <v>3567</v>
      </c>
      <c r="B3543" s="8" t="str">
        <f>VLOOKUP(A3543,学号下拉数据!A:F,2,0)</f>
        <v>陈欢</v>
      </c>
      <c r="C3543" s="8" t="str">
        <f>VLOOKUP(A3543,学号下拉数据!A:F,4,0)</f>
        <v>商务英语</v>
      </c>
      <c r="D3543" s="8" t="str">
        <f>VLOOKUP(A3543,学号下拉数据!A:F,5,0)</f>
        <v>570201</v>
      </c>
      <c r="E3543" s="8" t="s">
        <v>3441</v>
      </c>
      <c r="F3543" s="8" t="str">
        <f>VLOOKUP(A3543,学号下拉数据!A:F,3,0)</f>
        <v>19商英</v>
      </c>
      <c r="G3543" s="8" t="str">
        <f>VLOOKUP(A3543,学号下拉数据!A:F,6,0)</f>
        <v>三年</v>
      </c>
      <c r="H3543" s="9" t="s">
        <v>40</v>
      </c>
      <c r="I3543" s="8" t="str">
        <f>VLOOKUP(A3543,[1]Sheet0!$C:$J,8,0)</f>
        <v>客服</v>
      </c>
      <c r="J3543" s="8"/>
      <c r="K3543" s="8"/>
      <c r="L3543" s="8"/>
      <c r="M3543" s="8"/>
      <c r="N3543" s="8"/>
      <c r="O3543" s="8"/>
      <c r="P3543" s="8" t="s">
        <v>41</v>
      </c>
      <c r="Q3543" s="8"/>
      <c r="R3543" s="8"/>
      <c r="S3543" s="8" t="str">
        <f>VLOOKUP(A3543,[1]Sheet0!$C:$I,7,0)</f>
        <v>四川攀西易果农业科技有限</v>
      </c>
      <c r="T3543" s="8" t="str">
        <f>VLOOKUP(A3543,[1]Sheet0!$C:$M,11,0)</f>
        <v>四川省</v>
      </c>
      <c r="U3543" s="8" t="str">
        <f>VLOOKUP(A3543,[1]Sheet0!$C:$N,12,0)</f>
        <v>攀枝花市</v>
      </c>
      <c r="V3543" s="8"/>
      <c r="W3543" s="8"/>
      <c r="X3543" s="8" t="str">
        <f>VLOOKUP(A3543,[1]Sheet0!$C:$L,10,0)</f>
        <v>13982372349</v>
      </c>
      <c r="Y3543" s="8" t="str">
        <f>VLOOKUP(A3543,[1]Sheet0!$C:$L,9,0)</f>
        <v>欧勇</v>
      </c>
      <c r="Z3543" s="8"/>
      <c r="AA3543" s="20" t="s">
        <v>42</v>
      </c>
      <c r="AB3543" s="8" t="s">
        <v>43</v>
      </c>
      <c r="AC3543" s="8"/>
      <c r="AD3543" s="8" t="s">
        <v>44</v>
      </c>
      <c r="AE3543" s="8"/>
      <c r="AF3543" s="8"/>
    </row>
    <row r="3544" ht="16.5" spans="1:32">
      <c r="A3544" s="7" t="s">
        <v>3568</v>
      </c>
      <c r="B3544" s="8" t="str">
        <f>VLOOKUP(A3544,学号下拉数据!A:F,2,0)</f>
        <v>王舒</v>
      </c>
      <c r="C3544" s="8" t="str">
        <f>VLOOKUP(A3544,学号下拉数据!A:F,4,0)</f>
        <v>商务英语</v>
      </c>
      <c r="D3544" s="8" t="str">
        <f>VLOOKUP(A3544,学号下拉数据!A:F,5,0)</f>
        <v>570201</v>
      </c>
      <c r="E3544" s="8" t="s">
        <v>3441</v>
      </c>
      <c r="F3544" s="8" t="str">
        <f>VLOOKUP(A3544,学号下拉数据!A:F,3,0)</f>
        <v>19商英</v>
      </c>
      <c r="G3544" s="8" t="str">
        <f>VLOOKUP(A3544,学号下拉数据!A:F,6,0)</f>
        <v>三年</v>
      </c>
      <c r="H3544" s="9" t="s">
        <v>40</v>
      </c>
      <c r="I3544" s="8" t="str">
        <f>VLOOKUP(A3544,[1]Sheet0!$C:$J,8,0)</f>
        <v>综合办公室文员</v>
      </c>
      <c r="J3544" s="8"/>
      <c r="K3544" s="8"/>
      <c r="L3544" s="8"/>
      <c r="M3544" s="8"/>
      <c r="N3544" s="8"/>
      <c r="O3544" s="8"/>
      <c r="P3544" s="8" t="s">
        <v>41</v>
      </c>
      <c r="Q3544" s="8"/>
      <c r="R3544" s="8"/>
      <c r="S3544" s="8" t="str">
        <f>VLOOKUP(A3544,[1]Sheet0!$C:$I,7,0)</f>
        <v>四川天彩防工程有限公司</v>
      </c>
      <c r="T3544" s="8" t="str">
        <f>VLOOKUP(A3544,[1]Sheet0!$C:$M,11,0)</f>
        <v>四川省</v>
      </c>
      <c r="U3544" s="8" t="str">
        <f>VLOOKUP(A3544,[1]Sheet0!$C:$N,12,0)</f>
        <v>成都市</v>
      </c>
      <c r="V3544" s="8"/>
      <c r="W3544" s="8"/>
      <c r="X3544" s="8" t="str">
        <f>VLOOKUP(A3544,[1]Sheet0!$C:$L,10,0)</f>
        <v>13688256391</v>
      </c>
      <c r="Y3544" s="8" t="str">
        <f>VLOOKUP(A3544,[1]Sheet0!$C:$L,9,0)</f>
        <v>王劲松</v>
      </c>
      <c r="Z3544" s="8"/>
      <c r="AA3544" s="20" t="s">
        <v>42</v>
      </c>
      <c r="AB3544" s="8" t="s">
        <v>43</v>
      </c>
      <c r="AC3544" s="8"/>
      <c r="AD3544" s="8" t="s">
        <v>44</v>
      </c>
      <c r="AE3544" s="8"/>
      <c r="AF3544" s="8"/>
    </row>
    <row r="3545" ht="16.5" spans="1:32">
      <c r="A3545" s="7" t="s">
        <v>3569</v>
      </c>
      <c r="B3545" s="8" t="str">
        <f>VLOOKUP(A3545,学号下拉数据!A:F,2,0)</f>
        <v>张琳琳</v>
      </c>
      <c r="C3545" s="8" t="str">
        <f>VLOOKUP(A3545,学号下拉数据!A:F,4,0)</f>
        <v>商务英语</v>
      </c>
      <c r="D3545" s="8" t="str">
        <f>VLOOKUP(A3545,学号下拉数据!A:F,5,0)</f>
        <v>570201</v>
      </c>
      <c r="E3545" s="8" t="s">
        <v>3441</v>
      </c>
      <c r="F3545" s="8" t="str">
        <f>VLOOKUP(A3545,学号下拉数据!A:F,3,0)</f>
        <v>19商英</v>
      </c>
      <c r="G3545" s="8" t="str">
        <f>VLOOKUP(A3545,学号下拉数据!A:F,6,0)</f>
        <v>三年</v>
      </c>
      <c r="H3545" s="9" t="s">
        <v>40</v>
      </c>
      <c r="I3545" s="8" t="str">
        <f>VLOOKUP(A3545,[1]Sheet0!$C:$J,8,0)</f>
        <v>服务员</v>
      </c>
      <c r="J3545" s="8"/>
      <c r="K3545" s="8"/>
      <c r="L3545" s="8"/>
      <c r="M3545" s="8"/>
      <c r="N3545" s="8"/>
      <c r="O3545" s="8"/>
      <c r="P3545" s="8" t="s">
        <v>41</v>
      </c>
      <c r="Q3545" s="8"/>
      <c r="R3545" s="8"/>
      <c r="S3545" s="8" t="str">
        <f>VLOOKUP(A3545,[1]Sheet0!$C:$I,7,0)</f>
        <v>成都豪士特商业经营管理有限公司</v>
      </c>
      <c r="T3545" s="8" t="str">
        <f>VLOOKUP(A3545,[1]Sheet0!$C:$M,11,0)</f>
        <v>四川省</v>
      </c>
      <c r="U3545" s="8" t="str">
        <f>VLOOKUP(A3545,[1]Sheet0!$C:$N,12,0)</f>
        <v>成都市</v>
      </c>
      <c r="V3545" s="8"/>
      <c r="W3545" s="8"/>
      <c r="X3545" s="8" t="str">
        <f>VLOOKUP(A3545,[1]Sheet0!$C:$L,10,0)</f>
        <v>18280483171</v>
      </c>
      <c r="Y3545" s="8" t="str">
        <f>VLOOKUP(A3545,[1]Sheet0!$C:$L,9,0)</f>
        <v>王雯</v>
      </c>
      <c r="Z3545" s="8"/>
      <c r="AA3545" s="20" t="s">
        <v>42</v>
      </c>
      <c r="AB3545" s="8" t="s">
        <v>43</v>
      </c>
      <c r="AC3545" s="8"/>
      <c r="AD3545" s="8" t="s">
        <v>44</v>
      </c>
      <c r="AE3545" s="8"/>
      <c r="AF3545" s="8"/>
    </row>
    <row r="3546" ht="16.5" spans="1:32">
      <c r="A3546" s="7" t="s">
        <v>3570</v>
      </c>
      <c r="B3546" s="8" t="str">
        <f>VLOOKUP(A3546,学号下拉数据!A:F,2,0)</f>
        <v>陈雨婷</v>
      </c>
      <c r="C3546" s="8" t="str">
        <f>VLOOKUP(A3546,学号下拉数据!A:F,4,0)</f>
        <v>商务英语</v>
      </c>
      <c r="D3546" s="8" t="str">
        <f>VLOOKUP(A3546,学号下拉数据!A:F,5,0)</f>
        <v>570201</v>
      </c>
      <c r="E3546" s="8" t="s">
        <v>3441</v>
      </c>
      <c r="F3546" s="8" t="str">
        <f>VLOOKUP(A3546,学号下拉数据!A:F,3,0)</f>
        <v>19商英</v>
      </c>
      <c r="G3546" s="8" t="str">
        <f>VLOOKUP(A3546,学号下拉数据!A:F,6,0)</f>
        <v>三年</v>
      </c>
      <c r="H3546" s="9" t="s">
        <v>40</v>
      </c>
      <c r="I3546" s="8" t="str">
        <f>VLOOKUP(A3546,[1]Sheet0!$C:$J,8,0)</f>
        <v>外贸员</v>
      </c>
      <c r="J3546" s="8"/>
      <c r="K3546" s="8"/>
      <c r="L3546" s="8"/>
      <c r="M3546" s="8"/>
      <c r="N3546" s="8"/>
      <c r="O3546" s="8"/>
      <c r="P3546" s="8" t="s">
        <v>41</v>
      </c>
      <c r="Q3546" s="8"/>
      <c r="R3546" s="8"/>
      <c r="S3546" s="8" t="str">
        <f>VLOOKUP(A3546,[1]Sheet0!$C:$I,7,0)</f>
        <v>成都比干商贸有限公司</v>
      </c>
      <c r="T3546" s="8" t="str">
        <f>VLOOKUP(A3546,[1]Sheet0!$C:$M,11,0)</f>
        <v>四川省</v>
      </c>
      <c r="U3546" s="8" t="str">
        <f>VLOOKUP(A3546,[1]Sheet0!$C:$N,12,0)</f>
        <v>成都市</v>
      </c>
      <c r="V3546" s="8"/>
      <c r="W3546" s="8"/>
      <c r="X3546" s="8" t="str">
        <f>VLOOKUP(A3546,[1]Sheet0!$C:$L,10,0)</f>
        <v>18180533770</v>
      </c>
      <c r="Y3546" s="8" t="str">
        <f>VLOOKUP(A3546,[1]Sheet0!$C:$L,9,0)</f>
        <v>冯燕林</v>
      </c>
      <c r="Z3546" s="8"/>
      <c r="AA3546" s="20" t="s">
        <v>42</v>
      </c>
      <c r="AB3546" s="8" t="s">
        <v>43</v>
      </c>
      <c r="AC3546" s="8"/>
      <c r="AD3546" s="8" t="s">
        <v>44</v>
      </c>
      <c r="AE3546" s="8"/>
      <c r="AF3546" s="8"/>
    </row>
    <row r="3547" ht="16.5" spans="1:32">
      <c r="A3547" s="7" t="s">
        <v>3571</v>
      </c>
      <c r="B3547" s="8" t="str">
        <f>VLOOKUP(A3547,学号下拉数据!A:F,2,0)</f>
        <v>邓雪</v>
      </c>
      <c r="C3547" s="8" t="str">
        <f>VLOOKUP(A3547,学号下拉数据!A:F,4,0)</f>
        <v>商务英语</v>
      </c>
      <c r="D3547" s="8" t="str">
        <f>VLOOKUP(A3547,学号下拉数据!A:F,5,0)</f>
        <v>570201</v>
      </c>
      <c r="E3547" s="8" t="s">
        <v>3441</v>
      </c>
      <c r="F3547" s="8" t="str">
        <f>VLOOKUP(A3547,学号下拉数据!A:F,3,0)</f>
        <v>19商英</v>
      </c>
      <c r="G3547" s="8" t="str">
        <f>VLOOKUP(A3547,学号下拉数据!A:F,6,0)</f>
        <v>三年</v>
      </c>
      <c r="H3547" s="9" t="s">
        <v>40</v>
      </c>
      <c r="I3547" s="8" t="str">
        <f>VLOOKUP(A3547,[1]Sheet0!$C:$J,8,0)</f>
        <v>教务</v>
      </c>
      <c r="J3547" s="8"/>
      <c r="K3547" s="8"/>
      <c r="L3547" s="8"/>
      <c r="M3547" s="8"/>
      <c r="N3547" s="8"/>
      <c r="O3547" s="8"/>
      <c r="P3547" s="8" t="s">
        <v>41</v>
      </c>
      <c r="Q3547" s="8"/>
      <c r="R3547" s="8"/>
      <c r="S3547" s="8" t="str">
        <f>VLOOKUP(A3547,[1]Sheet0!$C:$I,7,0)</f>
        <v>北京千秋智业图书发行有限公司四川分公司</v>
      </c>
      <c r="T3547" s="8" t="str">
        <f>VLOOKUP(A3547,[1]Sheet0!$C:$M,11,0)</f>
        <v>四川省</v>
      </c>
      <c r="U3547" s="8" t="str">
        <f>VLOOKUP(A3547,[1]Sheet0!$C:$N,12,0)</f>
        <v>成都市</v>
      </c>
      <c r="V3547" s="8"/>
      <c r="W3547" s="8"/>
      <c r="X3547" s="8" t="str">
        <f>VLOOKUP(A3547,[1]Sheet0!$C:$L,10,0)</f>
        <v>17743214778</v>
      </c>
      <c r="Y3547" s="8" t="str">
        <f>VLOOKUP(A3547,[1]Sheet0!$C:$L,9,0)</f>
        <v>赵丽萍</v>
      </c>
      <c r="Z3547" s="8"/>
      <c r="AA3547" s="20" t="s">
        <v>42</v>
      </c>
      <c r="AB3547" s="8" t="s">
        <v>43</v>
      </c>
      <c r="AC3547" s="8"/>
      <c r="AD3547" s="8" t="s">
        <v>44</v>
      </c>
      <c r="AE3547" s="8"/>
      <c r="AF3547" s="8"/>
    </row>
    <row r="3548" ht="16.5" spans="1:32">
      <c r="A3548" s="7" t="s">
        <v>3572</v>
      </c>
      <c r="B3548" s="8" t="str">
        <f>VLOOKUP(A3548,学号下拉数据!A:F,2,0)</f>
        <v>胡金凤</v>
      </c>
      <c r="C3548" s="8" t="str">
        <f>VLOOKUP(A3548,学号下拉数据!A:F,4,0)</f>
        <v>商务英语</v>
      </c>
      <c r="D3548" s="8" t="str">
        <f>VLOOKUP(A3548,学号下拉数据!A:F,5,0)</f>
        <v>570201</v>
      </c>
      <c r="E3548" s="8" t="s">
        <v>3441</v>
      </c>
      <c r="F3548" s="8" t="str">
        <f>VLOOKUP(A3548,学号下拉数据!A:F,3,0)</f>
        <v>19商英</v>
      </c>
      <c r="G3548" s="8" t="str">
        <f>VLOOKUP(A3548,学号下拉数据!A:F,6,0)</f>
        <v>三年</v>
      </c>
      <c r="H3548" s="9" t="s">
        <v>40</v>
      </c>
      <c r="I3548" s="8" t="str">
        <f>VLOOKUP(A3548,[1]Sheet0!$C:$J,8,0)</f>
        <v>业务员</v>
      </c>
      <c r="J3548" s="8"/>
      <c r="K3548" s="8"/>
      <c r="L3548" s="8"/>
      <c r="M3548" s="8"/>
      <c r="N3548" s="8"/>
      <c r="O3548" s="8"/>
      <c r="P3548" s="8" t="s">
        <v>41</v>
      </c>
      <c r="Q3548" s="8"/>
      <c r="R3548" s="8"/>
      <c r="S3548" s="8" t="str">
        <f>VLOOKUP(A3548,[1]Sheet0!$C:$I,7,0)</f>
        <v>浙江安泰服饰</v>
      </c>
      <c r="T3548" s="8" t="str">
        <f>VLOOKUP(A3548,[1]Sheet0!$C:$M,11,0)</f>
        <v>浙江省</v>
      </c>
      <c r="U3548" s="8" t="str">
        <f>VLOOKUP(A3548,[1]Sheet0!$C:$N,12,0)</f>
        <v>金华市</v>
      </c>
      <c r="V3548" s="8"/>
      <c r="W3548" s="8"/>
      <c r="X3548" s="8" t="str">
        <f>VLOOKUP(A3548,[1]Sheet0!$C:$L,10,0)</f>
        <v>13282899271</v>
      </c>
      <c r="Y3548" s="8" t="str">
        <f>VLOOKUP(A3548,[1]Sheet0!$C:$L,9,0)</f>
        <v>郭俊琳</v>
      </c>
      <c r="Z3548" s="8"/>
      <c r="AA3548" s="20" t="s">
        <v>42</v>
      </c>
      <c r="AB3548" s="8" t="s">
        <v>43</v>
      </c>
      <c r="AC3548" s="8"/>
      <c r="AD3548" s="8" t="s">
        <v>44</v>
      </c>
      <c r="AE3548" s="8"/>
      <c r="AF3548" s="8"/>
    </row>
    <row r="3549" ht="16.5" spans="1:32">
      <c r="A3549" s="7" t="s">
        <v>3573</v>
      </c>
      <c r="B3549" s="8" t="str">
        <f>VLOOKUP(A3549,学号下拉数据!A:F,2,0)</f>
        <v>刘静雯</v>
      </c>
      <c r="C3549" s="8" t="str">
        <f>VLOOKUP(A3549,学号下拉数据!A:F,4,0)</f>
        <v>商务英语</v>
      </c>
      <c r="D3549" s="8" t="str">
        <f>VLOOKUP(A3549,学号下拉数据!A:F,5,0)</f>
        <v>570201</v>
      </c>
      <c r="E3549" s="8" t="s">
        <v>3441</v>
      </c>
      <c r="F3549" s="8" t="str">
        <f>VLOOKUP(A3549,学号下拉数据!A:F,3,0)</f>
        <v>19商英</v>
      </c>
      <c r="G3549" s="8" t="str">
        <f>VLOOKUP(A3549,学号下拉数据!A:F,6,0)</f>
        <v>三年</v>
      </c>
      <c r="H3549" s="9" t="s">
        <v>40</v>
      </c>
      <c r="I3549" s="8" t="str">
        <f>VLOOKUP(A3549,[1]Sheet0!$C:$J,8,0)</f>
        <v>实习生</v>
      </c>
      <c r="J3549" s="8"/>
      <c r="K3549" s="8"/>
      <c r="L3549" s="8"/>
      <c r="M3549" s="8"/>
      <c r="N3549" s="8"/>
      <c r="O3549" s="8"/>
      <c r="P3549" s="8" t="s">
        <v>41</v>
      </c>
      <c r="Q3549" s="8"/>
      <c r="R3549" s="8"/>
      <c r="S3549" s="8" t="str">
        <f>VLOOKUP(A3549,[1]Sheet0!$C:$I,7,0)</f>
        <v>巴中市公安局森林警察支队</v>
      </c>
      <c r="T3549" s="8" t="str">
        <f>VLOOKUP(A3549,[1]Sheet0!$C:$M,11,0)</f>
        <v>四川省</v>
      </c>
      <c r="U3549" s="8" t="str">
        <f>VLOOKUP(A3549,[1]Sheet0!$C:$N,12,0)</f>
        <v>巴中市</v>
      </c>
      <c r="V3549" s="8"/>
      <c r="W3549" s="8"/>
      <c r="X3549" s="8" t="str">
        <f>VLOOKUP(A3549,[1]Sheet0!$C:$L,10,0)</f>
        <v>18682715710</v>
      </c>
      <c r="Y3549" s="8" t="str">
        <f>VLOOKUP(A3549,[1]Sheet0!$C:$L,9,0)</f>
        <v>刘明旭</v>
      </c>
      <c r="Z3549" s="8"/>
      <c r="AA3549" s="20" t="s">
        <v>42</v>
      </c>
      <c r="AB3549" s="8" t="s">
        <v>43</v>
      </c>
      <c r="AC3549" s="8"/>
      <c r="AD3549" s="8" t="s">
        <v>44</v>
      </c>
      <c r="AE3549" s="8"/>
      <c r="AF3549" s="8"/>
    </row>
    <row r="3550" ht="16.5" spans="1:32">
      <c r="A3550" s="7" t="s">
        <v>3574</v>
      </c>
      <c r="B3550" s="8" t="str">
        <f>VLOOKUP(A3550,学号下拉数据!A:F,2,0)</f>
        <v>陈阳毅</v>
      </c>
      <c r="C3550" s="8" t="str">
        <f>VLOOKUP(A3550,学号下拉数据!A:F,4,0)</f>
        <v>商务英语</v>
      </c>
      <c r="D3550" s="8" t="str">
        <f>VLOOKUP(A3550,学号下拉数据!A:F,5,0)</f>
        <v>570201</v>
      </c>
      <c r="E3550" s="8" t="s">
        <v>3441</v>
      </c>
      <c r="F3550" s="8" t="str">
        <f>VLOOKUP(A3550,学号下拉数据!A:F,3,0)</f>
        <v>19商英</v>
      </c>
      <c r="G3550" s="8" t="str">
        <f>VLOOKUP(A3550,学号下拉数据!A:F,6,0)</f>
        <v>三年</v>
      </c>
      <c r="H3550" s="9" t="s">
        <v>40</v>
      </c>
      <c r="I3550" s="8" t="str">
        <f>VLOOKUP(A3550,[1]Sheet0!$C:$J,8,0)</f>
        <v>业务员</v>
      </c>
      <c r="J3550" s="8"/>
      <c r="K3550" s="8"/>
      <c r="L3550" s="8"/>
      <c r="M3550" s="8"/>
      <c r="N3550" s="8"/>
      <c r="O3550" s="8"/>
      <c r="P3550" s="8" t="s">
        <v>41</v>
      </c>
      <c r="Q3550" s="8"/>
      <c r="R3550" s="8"/>
      <c r="S3550" s="8" t="str">
        <f>VLOOKUP(A3550,[1]Sheet0!$C:$I,7,0)</f>
        <v>成都比干商贸有限公司</v>
      </c>
      <c r="T3550" s="8" t="str">
        <f>VLOOKUP(A3550,[1]Sheet0!$C:$M,11,0)</f>
        <v>四川省</v>
      </c>
      <c r="U3550" s="8" t="str">
        <f>VLOOKUP(A3550,[1]Sheet0!$C:$N,12,0)</f>
        <v>成都市</v>
      </c>
      <c r="V3550" s="8"/>
      <c r="W3550" s="8"/>
      <c r="X3550" s="8" t="str">
        <f>VLOOKUP(A3550,[1]Sheet0!$C:$L,10,0)</f>
        <v>18180553778</v>
      </c>
      <c r="Y3550" s="8" t="str">
        <f>VLOOKUP(A3550,[1]Sheet0!$C:$L,9,0)</f>
        <v>冯燕林</v>
      </c>
      <c r="Z3550" s="8"/>
      <c r="AA3550" s="20" t="s">
        <v>42</v>
      </c>
      <c r="AB3550" s="8" t="s">
        <v>43</v>
      </c>
      <c r="AC3550" s="8"/>
      <c r="AD3550" s="8" t="s">
        <v>44</v>
      </c>
      <c r="AE3550" s="8"/>
      <c r="AF3550" s="8"/>
    </row>
    <row r="3551" ht="16.5" spans="1:32">
      <c r="A3551" s="7" t="s">
        <v>3575</v>
      </c>
      <c r="B3551" s="8" t="str">
        <f>VLOOKUP(A3551,学号下拉数据!A:F,2,0)</f>
        <v>曾婉双</v>
      </c>
      <c r="C3551" s="8" t="str">
        <f>VLOOKUP(A3551,学号下拉数据!A:F,4,0)</f>
        <v>商务英语</v>
      </c>
      <c r="D3551" s="8" t="str">
        <f>VLOOKUP(A3551,学号下拉数据!A:F,5,0)</f>
        <v>570201</v>
      </c>
      <c r="E3551" s="8" t="s">
        <v>3441</v>
      </c>
      <c r="F3551" s="8" t="str">
        <f>VLOOKUP(A3551,学号下拉数据!A:F,3,0)</f>
        <v>19商英</v>
      </c>
      <c r="G3551" s="8" t="str">
        <f>VLOOKUP(A3551,学号下拉数据!A:F,6,0)</f>
        <v>三年</v>
      </c>
      <c r="H3551" s="9" t="s">
        <v>40</v>
      </c>
      <c r="I3551" s="8" t="str">
        <f>VLOOKUP(A3551,[1]Sheet0!$C:$J,8,0)</f>
        <v>销售员</v>
      </c>
      <c r="J3551" s="8"/>
      <c r="K3551" s="8"/>
      <c r="L3551" s="8"/>
      <c r="M3551" s="8"/>
      <c r="N3551" s="8"/>
      <c r="O3551" s="8"/>
      <c r="P3551" s="8" t="s">
        <v>41</v>
      </c>
      <c r="Q3551" s="8"/>
      <c r="R3551" s="8"/>
      <c r="S3551" s="8" t="str">
        <f>VLOOKUP(A3551,[1]Sheet0!$C:$I,7,0)</f>
        <v>泸县艺涂泥装修装饰</v>
      </c>
      <c r="T3551" s="8" t="str">
        <f>VLOOKUP(A3551,[1]Sheet0!$C:$M,11,0)</f>
        <v>四川省</v>
      </c>
      <c r="U3551" s="8" t="str">
        <f>VLOOKUP(A3551,[1]Sheet0!$C:$N,12,0)</f>
        <v>泸州市</v>
      </c>
      <c r="V3551" s="8"/>
      <c r="W3551" s="8"/>
      <c r="X3551" s="8" t="str">
        <f>VLOOKUP(A3551,[1]Sheet0!$C:$L,10,0)</f>
        <v>15884881871</v>
      </c>
      <c r="Y3551" s="8" t="str">
        <f>VLOOKUP(A3551,[1]Sheet0!$C:$L,9,0)</f>
        <v>张丽</v>
      </c>
      <c r="Z3551" s="8"/>
      <c r="AA3551" s="20" t="s">
        <v>42</v>
      </c>
      <c r="AB3551" s="8" t="s">
        <v>43</v>
      </c>
      <c r="AC3551" s="8"/>
      <c r="AD3551" s="8" t="s">
        <v>44</v>
      </c>
      <c r="AE3551" s="8"/>
      <c r="AF3551" s="8"/>
    </row>
    <row r="3552" ht="16.5" spans="1:32">
      <c r="A3552" s="7" t="s">
        <v>3576</v>
      </c>
      <c r="B3552" s="8" t="str">
        <f>VLOOKUP(A3552,学号下拉数据!A:F,2,0)</f>
        <v>李君禹</v>
      </c>
      <c r="C3552" s="8" t="str">
        <f>VLOOKUP(A3552,学号下拉数据!A:F,4,0)</f>
        <v>商务英语</v>
      </c>
      <c r="D3552" s="8" t="str">
        <f>VLOOKUP(A3552,学号下拉数据!A:F,5,0)</f>
        <v>570201</v>
      </c>
      <c r="E3552" s="8" t="s">
        <v>3441</v>
      </c>
      <c r="F3552" s="8" t="str">
        <f>VLOOKUP(A3552,学号下拉数据!A:F,3,0)</f>
        <v>19商英</v>
      </c>
      <c r="G3552" s="8" t="str">
        <f>VLOOKUP(A3552,学号下拉数据!A:F,6,0)</f>
        <v>三年</v>
      </c>
      <c r="H3552" s="9" t="s">
        <v>40</v>
      </c>
      <c r="I3552" s="8" t="str">
        <f>VLOOKUP(A3552,[1]Sheet0!$C:$J,8,0)</f>
        <v>文员</v>
      </c>
      <c r="J3552" s="8"/>
      <c r="K3552" s="8"/>
      <c r="L3552" s="8"/>
      <c r="M3552" s="8"/>
      <c r="N3552" s="8"/>
      <c r="O3552" s="8"/>
      <c r="P3552" s="8" t="s">
        <v>41</v>
      </c>
      <c r="Q3552" s="8"/>
      <c r="R3552" s="8"/>
      <c r="S3552" s="8" t="str">
        <f>VLOOKUP(A3552,[1]Sheet0!$C:$I,7,0)</f>
        <v>四川省阿坝州小金县公共事业服务中心</v>
      </c>
      <c r="T3552" s="8" t="str">
        <f>VLOOKUP(A3552,[1]Sheet0!$C:$M,11,0)</f>
        <v>四川省</v>
      </c>
      <c r="U3552" s="8" t="str">
        <f>VLOOKUP(A3552,[1]Sheet0!$C:$N,12,0)</f>
        <v>阿坝藏族羌族自治州</v>
      </c>
      <c r="V3552" s="8"/>
      <c r="W3552" s="8"/>
      <c r="X3552" s="8" t="str">
        <f>VLOOKUP(A3552,[1]Sheet0!$C:$L,10,0)</f>
        <v>18011263883</v>
      </c>
      <c r="Y3552" s="8" t="str">
        <f>VLOOKUP(A3552,[1]Sheet0!$C:$L,9,0)</f>
        <v>刘静</v>
      </c>
      <c r="Z3552" s="8"/>
      <c r="AA3552" s="20" t="s">
        <v>42</v>
      </c>
      <c r="AB3552" s="8" t="s">
        <v>43</v>
      </c>
      <c r="AC3552" s="8"/>
      <c r="AD3552" s="8" t="s">
        <v>44</v>
      </c>
      <c r="AE3552" s="8"/>
      <c r="AF3552" s="8"/>
    </row>
    <row r="3553" ht="16.5" spans="1:32">
      <c r="A3553" s="7" t="s">
        <v>3577</v>
      </c>
      <c r="B3553" s="8" t="str">
        <f>VLOOKUP(A3553,学号下拉数据!A:F,2,0)</f>
        <v>刘艳</v>
      </c>
      <c r="C3553" s="8" t="str">
        <f>VLOOKUP(A3553,学号下拉数据!A:F,4,0)</f>
        <v>商务英语</v>
      </c>
      <c r="D3553" s="8" t="str">
        <f>VLOOKUP(A3553,学号下拉数据!A:F,5,0)</f>
        <v>570201</v>
      </c>
      <c r="E3553" s="8" t="s">
        <v>3441</v>
      </c>
      <c r="F3553" s="8" t="str">
        <f>VLOOKUP(A3553,学号下拉数据!A:F,3,0)</f>
        <v>19商英</v>
      </c>
      <c r="G3553" s="8" t="str">
        <f>VLOOKUP(A3553,学号下拉数据!A:F,6,0)</f>
        <v>三年</v>
      </c>
      <c r="H3553" s="9" t="s">
        <v>40</v>
      </c>
      <c r="I3553" s="8" t="str">
        <f>VLOOKUP(A3553,[1]Sheet0!$C:$J,8,0)</f>
        <v>业务员</v>
      </c>
      <c r="J3553" s="8"/>
      <c r="K3553" s="8"/>
      <c r="L3553" s="8"/>
      <c r="M3553" s="8"/>
      <c r="N3553" s="8"/>
      <c r="O3553" s="8"/>
      <c r="P3553" s="8" t="s">
        <v>41</v>
      </c>
      <c r="Q3553" s="8"/>
      <c r="R3553" s="8"/>
      <c r="S3553" s="8" t="str">
        <f>VLOOKUP(A3553,[1]Sheet0!$C:$I,7,0)</f>
        <v>众旺电机有限公司</v>
      </c>
      <c r="T3553" s="8" t="str">
        <f>VLOOKUP(A3553,[1]Sheet0!$C:$M,11,0)</f>
        <v>广东省</v>
      </c>
      <c r="U3553" s="8" t="str">
        <f>VLOOKUP(A3553,[1]Sheet0!$C:$N,12,0)</f>
        <v>东莞市</v>
      </c>
      <c r="V3553" s="8"/>
      <c r="W3553" s="8"/>
      <c r="X3553" s="8" t="str">
        <f>VLOOKUP(A3553,[1]Sheet0!$C:$L,10,0)</f>
        <v>13724567801</v>
      </c>
      <c r="Y3553" s="8" t="str">
        <f>VLOOKUP(A3553,[1]Sheet0!$C:$L,9,0)</f>
        <v>刘文强</v>
      </c>
      <c r="Z3553" s="8"/>
      <c r="AA3553" s="20" t="s">
        <v>42</v>
      </c>
      <c r="AB3553" s="8" t="s">
        <v>43</v>
      </c>
      <c r="AC3553" s="8"/>
      <c r="AD3553" s="8" t="s">
        <v>44</v>
      </c>
      <c r="AE3553" s="8"/>
      <c r="AF3553" s="8"/>
    </row>
    <row r="3554" ht="16.5" spans="1:32">
      <c r="A3554" s="7" t="s">
        <v>3578</v>
      </c>
      <c r="B3554" s="8" t="str">
        <f>VLOOKUP(A3554,学号下拉数据!A:F,2,0)</f>
        <v>雷露萍</v>
      </c>
      <c r="C3554" s="8" t="str">
        <f>VLOOKUP(A3554,学号下拉数据!A:F,4,0)</f>
        <v>商务英语</v>
      </c>
      <c r="D3554" s="8" t="str">
        <f>VLOOKUP(A3554,学号下拉数据!A:F,5,0)</f>
        <v>570201</v>
      </c>
      <c r="E3554" s="8" t="s">
        <v>3441</v>
      </c>
      <c r="F3554" s="8" t="str">
        <f>VLOOKUP(A3554,学号下拉数据!A:F,3,0)</f>
        <v>19商英</v>
      </c>
      <c r="G3554" s="8" t="str">
        <f>VLOOKUP(A3554,学号下拉数据!A:F,6,0)</f>
        <v>三年</v>
      </c>
      <c r="H3554" s="9" t="s">
        <v>40</v>
      </c>
      <c r="I3554" s="8" t="str">
        <f>VLOOKUP(A3554,[1]Sheet0!$C:$J,8,0)</f>
        <v>商务助理</v>
      </c>
      <c r="J3554" s="8"/>
      <c r="K3554" s="8"/>
      <c r="L3554" s="8"/>
      <c r="M3554" s="8"/>
      <c r="N3554" s="8"/>
      <c r="O3554" s="8"/>
      <c r="P3554" s="8" t="s">
        <v>41</v>
      </c>
      <c r="Q3554" s="8"/>
      <c r="R3554" s="8"/>
      <c r="S3554" s="8" t="str">
        <f>VLOOKUP(A3554,[1]Sheet0!$C:$I,7,0)</f>
        <v>重庆黑耀智能科技研究院有限公司</v>
      </c>
      <c r="T3554" s="8" t="str">
        <f>VLOOKUP(A3554,[1]Sheet0!$C:$M,11,0)</f>
        <v>重庆市</v>
      </c>
      <c r="U3554" s="8" t="str">
        <f>VLOOKUP(A3554,[1]Sheet0!$C:$N,12,0)</f>
        <v>重庆市</v>
      </c>
      <c r="V3554" s="8"/>
      <c r="W3554" s="8"/>
      <c r="X3554" s="8" t="str">
        <f>VLOOKUP(A3554,[1]Sheet0!$C:$L,10,0)</f>
        <v>17725006022</v>
      </c>
      <c r="Y3554" s="8" t="str">
        <f>VLOOKUP(A3554,[1]Sheet0!$C:$L,9,0)</f>
        <v>孙女士</v>
      </c>
      <c r="Z3554" s="8"/>
      <c r="AA3554" s="20" t="s">
        <v>42</v>
      </c>
      <c r="AB3554" s="8" t="s">
        <v>43</v>
      </c>
      <c r="AC3554" s="8"/>
      <c r="AD3554" s="8" t="s">
        <v>44</v>
      </c>
      <c r="AE3554" s="8"/>
      <c r="AF3554" s="8"/>
    </row>
    <row r="3555" ht="16.5" spans="1:32">
      <c r="A3555" s="7" t="s">
        <v>3579</v>
      </c>
      <c r="B3555" s="8" t="str">
        <f>VLOOKUP(A3555,学号下拉数据!A:F,2,0)</f>
        <v>舒琳</v>
      </c>
      <c r="C3555" s="8" t="str">
        <f>VLOOKUP(A3555,学号下拉数据!A:F,4,0)</f>
        <v>商务英语</v>
      </c>
      <c r="D3555" s="8" t="str">
        <f>VLOOKUP(A3555,学号下拉数据!A:F,5,0)</f>
        <v>570201</v>
      </c>
      <c r="E3555" s="8" t="s">
        <v>3441</v>
      </c>
      <c r="F3555" s="8" t="str">
        <f>VLOOKUP(A3555,学号下拉数据!A:F,3,0)</f>
        <v>19商英</v>
      </c>
      <c r="G3555" s="8" t="str">
        <f>VLOOKUP(A3555,学号下拉数据!A:F,6,0)</f>
        <v>三年</v>
      </c>
      <c r="H3555" s="9" t="s">
        <v>40</v>
      </c>
      <c r="I3555" s="8" t="str">
        <f>VLOOKUP(A3555,[1]Sheet0!$C:$J,8,0)</f>
        <v>外贸业务员</v>
      </c>
      <c r="J3555" s="8"/>
      <c r="K3555" s="8"/>
      <c r="L3555" s="8"/>
      <c r="M3555" s="8"/>
      <c r="N3555" s="8"/>
      <c r="O3555" s="8"/>
      <c r="P3555" s="8" t="s">
        <v>41</v>
      </c>
      <c r="Q3555" s="8"/>
      <c r="R3555" s="8"/>
      <c r="S3555" s="8" t="str">
        <f>VLOOKUP(A3555,[1]Sheet0!$C:$I,7,0)</f>
        <v>成都比干商贸有限公司</v>
      </c>
      <c r="T3555" s="8" t="str">
        <f>VLOOKUP(A3555,[1]Sheet0!$C:$M,11,0)</f>
        <v>四川省</v>
      </c>
      <c r="U3555" s="8" t="str">
        <f>VLOOKUP(A3555,[1]Sheet0!$C:$N,12,0)</f>
        <v>成都市</v>
      </c>
      <c r="V3555" s="8"/>
      <c r="W3555" s="8"/>
      <c r="X3555" s="8" t="str">
        <f>VLOOKUP(A3555,[1]Sheet0!$C:$L,10,0)</f>
        <v>18180553778</v>
      </c>
      <c r="Y3555" s="8" t="str">
        <f>VLOOKUP(A3555,[1]Sheet0!$C:$L,9,0)</f>
        <v>冯燕林</v>
      </c>
      <c r="Z3555" s="8"/>
      <c r="AA3555" s="20" t="s">
        <v>42</v>
      </c>
      <c r="AB3555" s="8" t="s">
        <v>43</v>
      </c>
      <c r="AC3555" s="8"/>
      <c r="AD3555" s="8" t="s">
        <v>44</v>
      </c>
      <c r="AE3555" s="8"/>
      <c r="AF3555" s="8"/>
    </row>
    <row r="3556" ht="16.5" spans="1:32">
      <c r="A3556" s="7" t="s">
        <v>3580</v>
      </c>
      <c r="B3556" s="8" t="str">
        <f>VLOOKUP(A3556,学号下拉数据!A:F,2,0)</f>
        <v>马悦</v>
      </c>
      <c r="C3556" s="8" t="str">
        <f>VLOOKUP(A3556,学号下拉数据!A:F,4,0)</f>
        <v>商务英语</v>
      </c>
      <c r="D3556" s="8" t="str">
        <f>VLOOKUP(A3556,学号下拉数据!A:F,5,0)</f>
        <v>570201</v>
      </c>
      <c r="E3556" s="8" t="s">
        <v>3441</v>
      </c>
      <c r="F3556" s="8" t="str">
        <f>VLOOKUP(A3556,学号下拉数据!A:F,3,0)</f>
        <v>19商英</v>
      </c>
      <c r="G3556" s="8" t="str">
        <f>VLOOKUP(A3556,学号下拉数据!A:F,6,0)</f>
        <v>三年</v>
      </c>
      <c r="H3556" s="9" t="s">
        <v>40</v>
      </c>
      <c r="I3556" s="8" t="str">
        <f>VLOOKUP(A3556,[1]Sheet0!$C:$J,8,0)</f>
        <v>服务员</v>
      </c>
      <c r="J3556" s="8"/>
      <c r="K3556" s="8"/>
      <c r="L3556" s="8"/>
      <c r="M3556" s="8"/>
      <c r="N3556" s="8"/>
      <c r="O3556" s="8"/>
      <c r="P3556" s="8" t="s">
        <v>41</v>
      </c>
      <c r="Q3556" s="8"/>
      <c r="R3556" s="8"/>
      <c r="S3556" s="8" t="str">
        <f>VLOOKUP(A3556,[1]Sheet0!$C:$I,7,0)</f>
        <v>成都豪士特商业经营管理有限公司</v>
      </c>
      <c r="T3556" s="8" t="str">
        <f>VLOOKUP(A3556,[1]Sheet0!$C:$M,11,0)</f>
        <v>四川省</v>
      </c>
      <c r="U3556" s="8" t="str">
        <f>VLOOKUP(A3556,[1]Sheet0!$C:$N,12,0)</f>
        <v>成都市</v>
      </c>
      <c r="V3556" s="8"/>
      <c r="W3556" s="8"/>
      <c r="X3556" s="8" t="str">
        <f>VLOOKUP(A3556,[1]Sheet0!$C:$L,10,0)</f>
        <v>02885882297</v>
      </c>
      <c r="Y3556" s="8" t="str">
        <f>VLOOKUP(A3556,[1]Sheet0!$C:$L,9,0)</f>
        <v>王雯</v>
      </c>
      <c r="Z3556" s="8"/>
      <c r="AA3556" s="20" t="s">
        <v>42</v>
      </c>
      <c r="AB3556" s="8" t="s">
        <v>43</v>
      </c>
      <c r="AC3556" s="8"/>
      <c r="AD3556" s="8" t="s">
        <v>44</v>
      </c>
      <c r="AE3556" s="8"/>
      <c r="AF3556" s="8"/>
    </row>
    <row r="3557" ht="16.5" spans="1:32">
      <c r="A3557" s="7" t="s">
        <v>3581</v>
      </c>
      <c r="B3557" s="8" t="str">
        <f>VLOOKUP(A3557,学号下拉数据!A:F,2,0)</f>
        <v>魏安琴</v>
      </c>
      <c r="C3557" s="8" t="str">
        <f>VLOOKUP(A3557,学号下拉数据!A:F,4,0)</f>
        <v>商务英语</v>
      </c>
      <c r="D3557" s="8" t="str">
        <f>VLOOKUP(A3557,学号下拉数据!A:F,5,0)</f>
        <v>570201</v>
      </c>
      <c r="E3557" s="8" t="s">
        <v>3441</v>
      </c>
      <c r="F3557" s="8" t="str">
        <f>VLOOKUP(A3557,学号下拉数据!A:F,3,0)</f>
        <v>19商英</v>
      </c>
      <c r="G3557" s="8" t="str">
        <f>VLOOKUP(A3557,学号下拉数据!A:F,6,0)</f>
        <v>三年</v>
      </c>
      <c r="H3557" s="9" t="s">
        <v>40</v>
      </c>
      <c r="I3557" s="8" t="str">
        <f>VLOOKUP(A3557,[1]Sheet0!$C:$J,8,0)</f>
        <v>商务助理</v>
      </c>
      <c r="J3557" s="8"/>
      <c r="K3557" s="8"/>
      <c r="L3557" s="8"/>
      <c r="M3557" s="8"/>
      <c r="N3557" s="8"/>
      <c r="O3557" s="8"/>
      <c r="P3557" s="8" t="s">
        <v>41</v>
      </c>
      <c r="Q3557" s="8"/>
      <c r="R3557" s="8"/>
      <c r="S3557" s="8" t="str">
        <f>VLOOKUP(A3557,[1]Sheet0!$C:$I,7,0)</f>
        <v>成都缙林机械设备有限公司</v>
      </c>
      <c r="T3557" s="8" t="str">
        <f>VLOOKUP(A3557,[1]Sheet0!$C:$M,11,0)</f>
        <v>四川省</v>
      </c>
      <c r="U3557" s="8" t="str">
        <f>VLOOKUP(A3557,[1]Sheet0!$C:$N,12,0)</f>
        <v>成都市</v>
      </c>
      <c r="V3557" s="8"/>
      <c r="W3557" s="8"/>
      <c r="X3557" s="8" t="str">
        <f>VLOOKUP(A3557,[1]Sheet0!$C:$L,10,0)</f>
        <v>181 8057 3712</v>
      </c>
      <c r="Y3557" s="8" t="str">
        <f>VLOOKUP(A3557,[1]Sheet0!$C:$L,9,0)</f>
        <v>陈世敏</v>
      </c>
      <c r="Z3557" s="8"/>
      <c r="AA3557" s="20" t="s">
        <v>42</v>
      </c>
      <c r="AB3557" s="8" t="s">
        <v>43</v>
      </c>
      <c r="AC3557" s="8"/>
      <c r="AD3557" s="8" t="s">
        <v>44</v>
      </c>
      <c r="AE3557" s="8"/>
      <c r="AF3557" s="8"/>
    </row>
    <row r="3558" ht="16.5" spans="1:32">
      <c r="A3558" s="13" t="s">
        <v>3582</v>
      </c>
      <c r="B3558" s="8" t="str">
        <f>VLOOKUP(A3558,学号下拉数据!A:F,2,0)</f>
        <v>郭小燕</v>
      </c>
      <c r="C3558" s="8" t="str">
        <f>VLOOKUP(A3558,学号下拉数据!A:F,4,0)</f>
        <v>商务英语</v>
      </c>
      <c r="D3558" s="8" t="str">
        <f>VLOOKUP(A3558,学号下拉数据!A:F,5,0)</f>
        <v>570201</v>
      </c>
      <c r="E3558" s="8" t="s">
        <v>3441</v>
      </c>
      <c r="F3558" s="8" t="str">
        <f>VLOOKUP(A3558,学号下拉数据!A:F,3,0)</f>
        <v>19商英</v>
      </c>
      <c r="G3558" s="8" t="str">
        <f>VLOOKUP(A3558,学号下拉数据!A:F,6,0)</f>
        <v>三年</v>
      </c>
      <c r="H3558" s="12"/>
      <c r="I3558" s="12"/>
      <c r="J3558" s="12"/>
      <c r="K3558" s="12"/>
      <c r="L3558" s="12"/>
      <c r="M3558" s="12"/>
      <c r="N3558" s="12"/>
      <c r="O3558" s="12"/>
      <c r="P3558" s="8" t="s">
        <v>41</v>
      </c>
      <c r="Q3558" s="12"/>
      <c r="R3558" s="12"/>
      <c r="S3558" s="8" t="str">
        <f>VLOOKUP(A3558,[3]Sheet1!$A:$K,10,0)</f>
        <v>四川天彩防腐工程有限公司</v>
      </c>
      <c r="T3558" s="8" t="str">
        <f>VLOOKUP(A3558,[3]Sheet1!$A:$K,11,0)</f>
        <v>四川 成都成华区</v>
      </c>
      <c r="U3558" s="12"/>
      <c r="V3558" s="12"/>
      <c r="W3558" s="12"/>
      <c r="X3558" s="12"/>
      <c r="Y3558" s="12"/>
      <c r="Z3558" s="12"/>
      <c r="AA3558" s="20" t="s">
        <v>42</v>
      </c>
      <c r="AB3558" s="8" t="s">
        <v>43</v>
      </c>
      <c r="AC3558" s="8"/>
      <c r="AD3558" s="8" t="s">
        <v>44</v>
      </c>
      <c r="AE3558" s="12"/>
      <c r="AF3558" s="12"/>
    </row>
    <row r="3559" ht="16.5" spans="1:32">
      <c r="A3559" s="13" t="s">
        <v>3583</v>
      </c>
      <c r="B3559" s="8" t="str">
        <f>VLOOKUP(A3559,学号下拉数据!A:F,2,0)</f>
        <v>吴侨欣</v>
      </c>
      <c r="C3559" s="8" t="str">
        <f>VLOOKUP(A3559,学号下拉数据!A:F,4,0)</f>
        <v>商务英语</v>
      </c>
      <c r="D3559" s="8" t="str">
        <f>VLOOKUP(A3559,学号下拉数据!A:F,5,0)</f>
        <v>570201</v>
      </c>
      <c r="E3559" s="8" t="s">
        <v>3441</v>
      </c>
      <c r="F3559" s="8" t="str">
        <f>VLOOKUP(A3559,学号下拉数据!A:F,3,0)</f>
        <v>19商英</v>
      </c>
      <c r="G3559" s="8" t="str">
        <f>VLOOKUP(A3559,学号下拉数据!A:F,6,0)</f>
        <v>三年</v>
      </c>
      <c r="H3559" s="12"/>
      <c r="I3559" s="12"/>
      <c r="J3559" s="12"/>
      <c r="K3559" s="12"/>
      <c r="L3559" s="12"/>
      <c r="M3559" s="12"/>
      <c r="N3559" s="12"/>
      <c r="O3559" s="12"/>
      <c r="P3559" s="8" t="s">
        <v>41</v>
      </c>
      <c r="Q3559" s="12"/>
      <c r="R3559" s="12"/>
      <c r="S3559" s="8" t="str">
        <f>VLOOKUP(A3559,[3]Sheet1!$A:$K,10,0)</f>
        <v>成都冠汇通商贸有限公司</v>
      </c>
      <c r="T3559" s="8" t="str">
        <f>VLOOKUP(A3559,[3]Sheet1!$A:$K,11,0)</f>
        <v>成都市双流区空港国际城</v>
      </c>
      <c r="U3559" s="12"/>
      <c r="V3559" s="12"/>
      <c r="W3559" s="12"/>
      <c r="X3559" s="12"/>
      <c r="Y3559" s="12"/>
      <c r="Z3559" s="12"/>
      <c r="AA3559" s="20" t="s">
        <v>42</v>
      </c>
      <c r="AB3559" s="8" t="s">
        <v>43</v>
      </c>
      <c r="AC3559" s="8"/>
      <c r="AD3559" s="8" t="s">
        <v>44</v>
      </c>
      <c r="AE3559" s="12"/>
      <c r="AF3559" s="12"/>
    </row>
    <row r="3560" ht="16.5" spans="1:32">
      <c r="A3560" s="13" t="s">
        <v>3584</v>
      </c>
      <c r="B3560" s="8" t="str">
        <f>VLOOKUP(A3560,学号下拉数据!A:F,2,0)</f>
        <v>刘媛媛</v>
      </c>
      <c r="C3560" s="8" t="str">
        <f>VLOOKUP(A3560,学号下拉数据!A:F,4,0)</f>
        <v>商务英语</v>
      </c>
      <c r="D3560" s="8" t="str">
        <f>VLOOKUP(A3560,学号下拉数据!A:F,5,0)</f>
        <v>570201</v>
      </c>
      <c r="E3560" s="8" t="s">
        <v>3441</v>
      </c>
      <c r="F3560" s="8" t="str">
        <f>VLOOKUP(A3560,学号下拉数据!A:F,3,0)</f>
        <v>19商英</v>
      </c>
      <c r="G3560" s="8" t="str">
        <f>VLOOKUP(A3560,学号下拉数据!A:F,6,0)</f>
        <v>三年</v>
      </c>
      <c r="H3560" s="12"/>
      <c r="I3560" s="12"/>
      <c r="J3560" s="12"/>
      <c r="K3560" s="12"/>
      <c r="L3560" s="12"/>
      <c r="M3560" s="12"/>
      <c r="N3560" s="12"/>
      <c r="O3560" s="12"/>
      <c r="P3560" s="8" t="s">
        <v>41</v>
      </c>
      <c r="Q3560" s="12"/>
      <c r="R3560" s="12"/>
      <c r="S3560" s="8" t="str">
        <f>VLOOKUP(A3560,[3]Sheet1!$A:$K,10,0)</f>
        <v>四川西城国际货运代理有限公司</v>
      </c>
      <c r="T3560" s="8" t="str">
        <f>VLOOKUP(A3560,[3]Sheet1!$A:$K,11,0)</f>
        <v>四川成都成华区</v>
      </c>
      <c r="U3560" s="12"/>
      <c r="V3560" s="12"/>
      <c r="W3560" s="12"/>
      <c r="X3560" s="12"/>
      <c r="Y3560" s="12"/>
      <c r="Z3560" s="12"/>
      <c r="AA3560" s="20" t="s">
        <v>42</v>
      </c>
      <c r="AB3560" s="8" t="s">
        <v>43</v>
      </c>
      <c r="AC3560" s="8"/>
      <c r="AD3560" s="8" t="s">
        <v>44</v>
      </c>
      <c r="AE3560" s="12"/>
      <c r="AF3560" s="12"/>
    </row>
    <row r="3561" ht="16.5" spans="1:32">
      <c r="A3561" s="7" t="s">
        <v>3585</v>
      </c>
      <c r="B3561" s="8" t="str">
        <f>VLOOKUP(A3561,学号下拉数据!A:F,2,0)</f>
        <v>马妍菲</v>
      </c>
      <c r="C3561" s="8" t="str">
        <f>VLOOKUP(A3561,学号下拉数据!A:F,4,0)</f>
        <v>小学英语教育</v>
      </c>
      <c r="D3561" s="8" t="str">
        <f>VLOOKUP(A3561,学号下拉数据!A:F,5,0)</f>
        <v>570106K</v>
      </c>
      <c r="E3561" s="8" t="s">
        <v>3441</v>
      </c>
      <c r="F3561" s="8" t="str">
        <f>VLOOKUP(A3561,学号下拉数据!A:F,3,0)</f>
        <v>19英教1</v>
      </c>
      <c r="G3561" s="8" t="str">
        <f>VLOOKUP(A3561,学号下拉数据!A:F,6,0)</f>
        <v>三年</v>
      </c>
      <c r="H3561" s="9" t="s">
        <v>40</v>
      </c>
      <c r="I3561" s="8" t="str">
        <f>VLOOKUP(A3561,[1]Sheet0!$C:$J,8,0)</f>
        <v>文员</v>
      </c>
      <c r="J3561" s="8"/>
      <c r="K3561" s="8"/>
      <c r="L3561" s="8"/>
      <c r="M3561" s="8"/>
      <c r="N3561" s="8"/>
      <c r="O3561" s="8"/>
      <c r="P3561" s="8" t="s">
        <v>41</v>
      </c>
      <c r="Q3561" s="8"/>
      <c r="R3561" s="8"/>
      <c r="S3561" s="8" t="str">
        <f>VLOOKUP(A3561,[1]Sheet0!$C:$I,7,0)</f>
        <v>青海狄克建筑装饰有限责任公司</v>
      </c>
      <c r="T3561" s="8" t="str">
        <f>VLOOKUP(A3561,[1]Sheet0!$C:$M,11,0)</f>
        <v>青海省</v>
      </c>
      <c r="U3561" s="8" t="str">
        <f>VLOOKUP(A3561,[1]Sheet0!$C:$N,12,0)</f>
        <v>西宁市</v>
      </c>
      <c r="V3561" s="8"/>
      <c r="W3561" s="8"/>
      <c r="X3561" s="8" t="str">
        <f>VLOOKUP(A3561,[1]Sheet0!$C:$L,10,0)</f>
        <v>15110986907</v>
      </c>
      <c r="Y3561" s="8" t="str">
        <f>VLOOKUP(A3561,[1]Sheet0!$C:$L,9,0)</f>
        <v>马红宁</v>
      </c>
      <c r="Z3561" s="8"/>
      <c r="AA3561" s="20" t="s">
        <v>42</v>
      </c>
      <c r="AB3561" s="8" t="s">
        <v>43</v>
      </c>
      <c r="AC3561" s="8"/>
      <c r="AD3561" s="8" t="s">
        <v>44</v>
      </c>
      <c r="AE3561" s="8"/>
      <c r="AF3561" s="8"/>
    </row>
    <row r="3562" ht="16.5" spans="1:32">
      <c r="A3562" s="7" t="s">
        <v>3586</v>
      </c>
      <c r="B3562" s="8" t="str">
        <f>VLOOKUP(A3562,学号下拉数据!A:F,2,0)</f>
        <v>王国君</v>
      </c>
      <c r="C3562" s="8" t="str">
        <f>VLOOKUP(A3562,学号下拉数据!A:F,4,0)</f>
        <v>小学英语教育</v>
      </c>
      <c r="D3562" s="8" t="str">
        <f>VLOOKUP(A3562,学号下拉数据!A:F,5,0)</f>
        <v>570106K</v>
      </c>
      <c r="E3562" s="8" t="s">
        <v>3441</v>
      </c>
      <c r="F3562" s="8" t="str">
        <f>VLOOKUP(A3562,学号下拉数据!A:F,3,0)</f>
        <v>19英教1</v>
      </c>
      <c r="G3562" s="8" t="str">
        <f>VLOOKUP(A3562,学号下拉数据!A:F,6,0)</f>
        <v>三年</v>
      </c>
      <c r="H3562" s="9" t="s">
        <v>40</v>
      </c>
      <c r="I3562" s="8" t="str">
        <f>VLOOKUP(A3562,[1]Sheet0!$C:$J,8,0)</f>
        <v>实习教师</v>
      </c>
      <c r="J3562" s="8"/>
      <c r="K3562" s="8"/>
      <c r="L3562" s="8"/>
      <c r="M3562" s="8"/>
      <c r="N3562" s="8"/>
      <c r="O3562" s="8"/>
      <c r="P3562" s="8" t="s">
        <v>41</v>
      </c>
      <c r="Q3562" s="8"/>
      <c r="R3562" s="8"/>
      <c r="S3562" s="8" t="str">
        <f>VLOOKUP(A3562,[1]Sheet0!$C:$I,7,0)</f>
        <v>万源市竹峪中学</v>
      </c>
      <c r="T3562" s="8" t="str">
        <f>VLOOKUP(A3562,[1]Sheet0!$C:$M,11,0)</f>
        <v>四川省</v>
      </c>
      <c r="U3562" s="8" t="str">
        <f>VLOOKUP(A3562,[1]Sheet0!$C:$N,12,0)</f>
        <v>达州市</v>
      </c>
      <c r="V3562" s="8"/>
      <c r="W3562" s="8"/>
      <c r="X3562" s="8" t="str">
        <f>VLOOKUP(A3562,[1]Sheet0!$C:$L,10,0)</f>
        <v>13882851989</v>
      </c>
      <c r="Y3562" s="8" t="str">
        <f>VLOOKUP(A3562,[1]Sheet0!$C:$L,9,0)</f>
        <v>赵吉林</v>
      </c>
      <c r="Z3562" s="8"/>
      <c r="AA3562" s="20" t="s">
        <v>42</v>
      </c>
      <c r="AB3562" s="8" t="s">
        <v>43</v>
      </c>
      <c r="AC3562" s="8"/>
      <c r="AD3562" s="8" t="s">
        <v>44</v>
      </c>
      <c r="AE3562" s="8"/>
      <c r="AF3562" s="8"/>
    </row>
    <row r="3563" ht="16.5" spans="1:32">
      <c r="A3563" s="7" t="s">
        <v>3587</v>
      </c>
      <c r="B3563" s="8" t="str">
        <f>VLOOKUP(A3563,学号下拉数据!A:F,2,0)</f>
        <v>曹伊玲</v>
      </c>
      <c r="C3563" s="8" t="str">
        <f>VLOOKUP(A3563,学号下拉数据!A:F,4,0)</f>
        <v>小学英语教育</v>
      </c>
      <c r="D3563" s="8" t="str">
        <f>VLOOKUP(A3563,学号下拉数据!A:F,5,0)</f>
        <v>570106K</v>
      </c>
      <c r="E3563" s="8" t="s">
        <v>3441</v>
      </c>
      <c r="F3563" s="8" t="str">
        <f>VLOOKUP(A3563,学号下拉数据!A:F,3,0)</f>
        <v>19英教1</v>
      </c>
      <c r="G3563" s="8" t="str">
        <f>VLOOKUP(A3563,学号下拉数据!A:F,6,0)</f>
        <v>三年</v>
      </c>
      <c r="H3563" s="9" t="s">
        <v>40</v>
      </c>
      <c r="I3563" s="8" t="str">
        <f>VLOOKUP(A3563,[1]Sheet0!$C:$J,8,0)</f>
        <v>实习教师</v>
      </c>
      <c r="J3563" s="8"/>
      <c r="K3563" s="8"/>
      <c r="L3563" s="8"/>
      <c r="M3563" s="8"/>
      <c r="N3563" s="8"/>
      <c r="O3563" s="8"/>
      <c r="P3563" s="8" t="s">
        <v>41</v>
      </c>
      <c r="Q3563" s="8"/>
      <c r="R3563" s="8"/>
      <c r="S3563" s="8" t="str">
        <f>VLOOKUP(A3563,[1]Sheet0!$C:$I,7,0)</f>
        <v>武胜县秀观小学校</v>
      </c>
      <c r="T3563" s="8" t="str">
        <f>VLOOKUP(A3563,[1]Sheet0!$C:$M,11,0)</f>
        <v>四川省</v>
      </c>
      <c r="U3563" s="8" t="str">
        <f>VLOOKUP(A3563,[1]Sheet0!$C:$N,12,0)</f>
        <v>广安市</v>
      </c>
      <c r="V3563" s="8"/>
      <c r="W3563" s="8"/>
      <c r="X3563" s="8" t="str">
        <f>VLOOKUP(A3563,[1]Sheet0!$C:$L,10,0)</f>
        <v>18669163592</v>
      </c>
      <c r="Y3563" s="8" t="str">
        <f>VLOOKUP(A3563,[1]Sheet0!$C:$L,9,0)</f>
        <v>张小清</v>
      </c>
      <c r="Z3563" s="8"/>
      <c r="AA3563" s="20" t="s">
        <v>42</v>
      </c>
      <c r="AB3563" s="8" t="s">
        <v>43</v>
      </c>
      <c r="AC3563" s="8"/>
      <c r="AD3563" s="8" t="s">
        <v>44</v>
      </c>
      <c r="AE3563" s="8"/>
      <c r="AF3563" s="8"/>
    </row>
    <row r="3564" ht="16.5" spans="1:32">
      <c r="A3564" s="7" t="s">
        <v>3588</v>
      </c>
      <c r="B3564" s="8" t="str">
        <f>VLOOKUP(A3564,学号下拉数据!A:F,2,0)</f>
        <v>旦增卓玛</v>
      </c>
      <c r="C3564" s="8" t="str">
        <f>VLOOKUP(A3564,学号下拉数据!A:F,4,0)</f>
        <v>小学英语教育</v>
      </c>
      <c r="D3564" s="8" t="str">
        <f>VLOOKUP(A3564,学号下拉数据!A:F,5,0)</f>
        <v>570106K</v>
      </c>
      <c r="E3564" s="8" t="s">
        <v>3441</v>
      </c>
      <c r="F3564" s="8" t="str">
        <f>VLOOKUP(A3564,学号下拉数据!A:F,3,0)</f>
        <v>19英教1</v>
      </c>
      <c r="G3564" s="8" t="str">
        <f>VLOOKUP(A3564,学号下拉数据!A:F,6,0)</f>
        <v>三年</v>
      </c>
      <c r="H3564" s="9" t="s">
        <v>40</v>
      </c>
      <c r="I3564" s="8" t="str">
        <f>VLOOKUP(A3564,[1]Sheet0!$C:$J,8,0)</f>
        <v>教师</v>
      </c>
      <c r="J3564" s="8"/>
      <c r="K3564" s="8"/>
      <c r="L3564" s="8"/>
      <c r="M3564" s="8"/>
      <c r="N3564" s="8"/>
      <c r="O3564" s="8"/>
      <c r="P3564" s="8" t="s">
        <v>41</v>
      </c>
      <c r="Q3564" s="8"/>
      <c r="R3564" s="8"/>
      <c r="S3564" s="8" t="str">
        <f>VLOOKUP(A3564,[1]Sheet0!$C:$I,7,0)</f>
        <v>拉萨市堆龙德庆区小学</v>
      </c>
      <c r="T3564" s="8" t="str">
        <f>VLOOKUP(A3564,[1]Sheet0!$C:$M,11,0)</f>
        <v>西藏自治区</v>
      </c>
      <c r="U3564" s="8" t="str">
        <f>VLOOKUP(A3564,[1]Sheet0!$C:$N,12,0)</f>
        <v>拉萨市</v>
      </c>
      <c r="V3564" s="8"/>
      <c r="W3564" s="8"/>
      <c r="X3564" s="8" t="str">
        <f>VLOOKUP(A3564,[1]Sheet0!$C:$L,10,0)</f>
        <v>18989076665</v>
      </c>
      <c r="Y3564" s="8" t="str">
        <f>VLOOKUP(A3564,[1]Sheet0!$C:$L,9,0)</f>
        <v>古扎</v>
      </c>
      <c r="Z3564" s="8"/>
      <c r="AA3564" s="20" t="s">
        <v>42</v>
      </c>
      <c r="AB3564" s="8" t="s">
        <v>43</v>
      </c>
      <c r="AC3564" s="8"/>
      <c r="AD3564" s="8" t="s">
        <v>44</v>
      </c>
      <c r="AE3564" s="8"/>
      <c r="AF3564" s="8"/>
    </row>
    <row r="3565" ht="16.5" spans="1:32">
      <c r="A3565" s="7" t="s">
        <v>3589</v>
      </c>
      <c r="B3565" s="8" t="str">
        <f>VLOOKUP(A3565,学号下拉数据!A:F,2,0)</f>
        <v>肖亚丽</v>
      </c>
      <c r="C3565" s="8" t="str">
        <f>VLOOKUP(A3565,学号下拉数据!A:F,4,0)</f>
        <v>小学英语教育</v>
      </c>
      <c r="D3565" s="8" t="str">
        <f>VLOOKUP(A3565,学号下拉数据!A:F,5,0)</f>
        <v>570106K</v>
      </c>
      <c r="E3565" s="8" t="s">
        <v>3441</v>
      </c>
      <c r="F3565" s="8" t="str">
        <f>VLOOKUP(A3565,学号下拉数据!A:F,3,0)</f>
        <v>19英教1</v>
      </c>
      <c r="G3565" s="8" t="str">
        <f>VLOOKUP(A3565,学号下拉数据!A:F,6,0)</f>
        <v>三年</v>
      </c>
      <c r="H3565" s="9" t="s">
        <v>40</v>
      </c>
      <c r="I3565" s="8" t="str">
        <f>VLOOKUP(A3565,[1]Sheet0!$C:$J,8,0)</f>
        <v>小学英语实习老师</v>
      </c>
      <c r="J3565" s="8"/>
      <c r="K3565" s="8"/>
      <c r="L3565" s="8"/>
      <c r="M3565" s="8"/>
      <c r="N3565" s="8"/>
      <c r="O3565" s="8"/>
      <c r="P3565" s="8" t="s">
        <v>41</v>
      </c>
      <c r="Q3565" s="8"/>
      <c r="R3565" s="8"/>
      <c r="S3565" s="8" t="str">
        <f>VLOOKUP(A3565,[1]Sheet0!$C:$I,7,0)</f>
        <v>裕丰街小学</v>
      </c>
      <c r="T3565" s="8" t="str">
        <f>VLOOKUP(A3565,[1]Sheet0!$C:$M,11,0)</f>
        <v>四川省</v>
      </c>
      <c r="U3565" s="8" t="str">
        <f>VLOOKUP(A3565,[1]Sheet0!$C:$N,12,0)</f>
        <v>遂宁市</v>
      </c>
      <c r="V3565" s="8"/>
      <c r="W3565" s="8"/>
      <c r="X3565" s="8" t="str">
        <f>VLOOKUP(A3565,[1]Sheet0!$C:$L,10,0)</f>
        <v>0825-2227251</v>
      </c>
      <c r="Y3565" s="8" t="str">
        <f>VLOOKUP(A3565,[1]Sheet0!$C:$L,9,0)</f>
        <v>陈旭刚</v>
      </c>
      <c r="Z3565" s="8"/>
      <c r="AA3565" s="20" t="s">
        <v>42</v>
      </c>
      <c r="AB3565" s="8" t="s">
        <v>43</v>
      </c>
      <c r="AC3565" s="8"/>
      <c r="AD3565" s="8" t="s">
        <v>44</v>
      </c>
      <c r="AE3565" s="8"/>
      <c r="AF3565" s="8"/>
    </row>
    <row r="3566" ht="16.5" spans="1:32">
      <c r="A3566" s="7" t="s">
        <v>3590</v>
      </c>
      <c r="B3566" s="8" t="str">
        <f>VLOOKUP(A3566,学号下拉数据!A:F,2,0)</f>
        <v>蒋义平</v>
      </c>
      <c r="C3566" s="8" t="str">
        <f>VLOOKUP(A3566,学号下拉数据!A:F,4,0)</f>
        <v>小学英语教育</v>
      </c>
      <c r="D3566" s="8" t="str">
        <f>VLOOKUP(A3566,学号下拉数据!A:F,5,0)</f>
        <v>570106K</v>
      </c>
      <c r="E3566" s="8" t="s">
        <v>3441</v>
      </c>
      <c r="F3566" s="8" t="str">
        <f>VLOOKUP(A3566,学号下拉数据!A:F,3,0)</f>
        <v>19英教1</v>
      </c>
      <c r="G3566" s="8" t="str">
        <f>VLOOKUP(A3566,学号下拉数据!A:F,6,0)</f>
        <v>三年</v>
      </c>
      <c r="H3566" s="9" t="s">
        <v>40</v>
      </c>
      <c r="I3566" s="8" t="str">
        <f>VLOOKUP(A3566,[1]Sheet0!$C:$J,8,0)</f>
        <v>教育教学检测和评价人员助手</v>
      </c>
      <c r="J3566" s="8"/>
      <c r="K3566" s="8"/>
      <c r="L3566" s="8"/>
      <c r="M3566" s="8"/>
      <c r="N3566" s="8"/>
      <c r="O3566" s="8"/>
      <c r="P3566" s="8" t="s">
        <v>41</v>
      </c>
      <c r="Q3566" s="8"/>
      <c r="R3566" s="8"/>
      <c r="S3566" s="8" t="str">
        <f>VLOOKUP(A3566,[1]Sheet0!$C:$I,7,0)</f>
        <v>四川靖鸣教育科技有限公司</v>
      </c>
      <c r="T3566" s="8" t="str">
        <f>VLOOKUP(A3566,[1]Sheet0!$C:$M,11,0)</f>
        <v>四川省</v>
      </c>
      <c r="U3566" s="8" t="str">
        <f>VLOOKUP(A3566,[1]Sheet0!$C:$N,12,0)</f>
        <v>成都市</v>
      </c>
      <c r="V3566" s="8"/>
      <c r="W3566" s="8"/>
      <c r="X3566" s="8" t="str">
        <f>VLOOKUP(A3566,[1]Sheet0!$C:$L,10,0)</f>
        <v>15108457698</v>
      </c>
      <c r="Y3566" s="8" t="str">
        <f>VLOOKUP(A3566,[1]Sheet0!$C:$L,9,0)</f>
        <v>薛冬</v>
      </c>
      <c r="Z3566" s="8"/>
      <c r="AA3566" s="20" t="s">
        <v>42</v>
      </c>
      <c r="AB3566" s="8" t="s">
        <v>43</v>
      </c>
      <c r="AC3566" s="8"/>
      <c r="AD3566" s="8" t="s">
        <v>44</v>
      </c>
      <c r="AE3566" s="8"/>
      <c r="AF3566" s="8"/>
    </row>
    <row r="3567" ht="16.5" spans="1:32">
      <c r="A3567" s="7" t="s">
        <v>3591</v>
      </c>
      <c r="B3567" s="8" t="str">
        <f>VLOOKUP(A3567,学号下拉数据!A:F,2,0)</f>
        <v>宋学玲</v>
      </c>
      <c r="C3567" s="8" t="str">
        <f>VLOOKUP(A3567,学号下拉数据!A:F,4,0)</f>
        <v>小学英语教育</v>
      </c>
      <c r="D3567" s="8" t="str">
        <f>VLOOKUP(A3567,学号下拉数据!A:F,5,0)</f>
        <v>570106K</v>
      </c>
      <c r="E3567" s="8" t="s">
        <v>3441</v>
      </c>
      <c r="F3567" s="8" t="str">
        <f>VLOOKUP(A3567,学号下拉数据!A:F,3,0)</f>
        <v>19英教1</v>
      </c>
      <c r="G3567" s="8" t="str">
        <f>VLOOKUP(A3567,学号下拉数据!A:F,6,0)</f>
        <v>三年</v>
      </c>
      <c r="H3567" s="9" t="s">
        <v>40</v>
      </c>
      <c r="I3567" s="8" t="str">
        <f>VLOOKUP(A3567,[1]Sheet0!$C:$J,8,0)</f>
        <v>实习小学英语教师</v>
      </c>
      <c r="J3567" s="8"/>
      <c r="K3567" s="8"/>
      <c r="L3567" s="8"/>
      <c r="M3567" s="8"/>
      <c r="N3567" s="8"/>
      <c r="O3567" s="8"/>
      <c r="P3567" s="8" t="s">
        <v>41</v>
      </c>
      <c r="Q3567" s="8"/>
      <c r="R3567" s="8"/>
      <c r="S3567" s="8" t="str">
        <f>VLOOKUP(A3567,[1]Sheet0!$C:$I,7,0)</f>
        <v>长宁镇希望小学古坪分校</v>
      </c>
      <c r="T3567" s="8" t="str">
        <f>VLOOKUP(A3567,[1]Sheet0!$C:$M,11,0)</f>
        <v>四川省</v>
      </c>
      <c r="U3567" s="8" t="str">
        <f>VLOOKUP(A3567,[1]Sheet0!$C:$N,12,0)</f>
        <v>宜宾市</v>
      </c>
      <c r="V3567" s="8"/>
      <c r="W3567" s="8"/>
      <c r="X3567" s="8" t="str">
        <f>VLOOKUP(A3567,[1]Sheet0!$C:$L,10,0)</f>
        <v>18784101469</v>
      </c>
      <c r="Y3567" s="8" t="str">
        <f>VLOOKUP(A3567,[1]Sheet0!$C:$L,9,0)</f>
        <v>魏淑容</v>
      </c>
      <c r="Z3567" s="8"/>
      <c r="AA3567" s="20" t="s">
        <v>42</v>
      </c>
      <c r="AB3567" s="8" t="s">
        <v>43</v>
      </c>
      <c r="AC3567" s="8"/>
      <c r="AD3567" s="8" t="s">
        <v>44</v>
      </c>
      <c r="AE3567" s="8"/>
      <c r="AF3567" s="8"/>
    </row>
    <row r="3568" ht="16.5" spans="1:32">
      <c r="A3568" s="7" t="s">
        <v>3592</v>
      </c>
      <c r="B3568" s="8" t="str">
        <f>VLOOKUP(A3568,学号下拉数据!A:F,2,0)</f>
        <v>廖梦霞</v>
      </c>
      <c r="C3568" s="8" t="str">
        <f>VLOOKUP(A3568,学号下拉数据!A:F,4,0)</f>
        <v>小学英语教育</v>
      </c>
      <c r="D3568" s="8" t="str">
        <f>VLOOKUP(A3568,学号下拉数据!A:F,5,0)</f>
        <v>570106K</v>
      </c>
      <c r="E3568" s="8" t="s">
        <v>3441</v>
      </c>
      <c r="F3568" s="8" t="str">
        <f>VLOOKUP(A3568,学号下拉数据!A:F,3,0)</f>
        <v>19英教1</v>
      </c>
      <c r="G3568" s="8" t="str">
        <f>VLOOKUP(A3568,学号下拉数据!A:F,6,0)</f>
        <v>三年</v>
      </c>
      <c r="H3568" s="9" t="s">
        <v>40</v>
      </c>
      <c r="I3568" s="8" t="str">
        <f>VLOOKUP(A3568,[1]Sheet0!$C:$J,8,0)</f>
        <v>助教</v>
      </c>
      <c r="J3568" s="8"/>
      <c r="K3568" s="8"/>
      <c r="L3568" s="8"/>
      <c r="M3568" s="8"/>
      <c r="N3568" s="8"/>
      <c r="O3568" s="8"/>
      <c r="P3568" s="8" t="s">
        <v>41</v>
      </c>
      <c r="Q3568" s="8"/>
      <c r="R3568" s="8"/>
      <c r="S3568" s="8" t="str">
        <f>VLOOKUP(A3568,[1]Sheet0!$C:$I,7,0)</f>
        <v>峨边彝族自治县宜坪乡中心小学</v>
      </c>
      <c r="T3568" s="8" t="str">
        <f>VLOOKUP(A3568,[1]Sheet0!$C:$M,11,0)</f>
        <v>四川省</v>
      </c>
      <c r="U3568" s="8" t="str">
        <f>VLOOKUP(A3568,[1]Sheet0!$C:$N,12,0)</f>
        <v>乐山市</v>
      </c>
      <c r="V3568" s="8"/>
      <c r="W3568" s="8"/>
      <c r="X3568" s="8" t="str">
        <f>VLOOKUP(A3568,[1]Sheet0!$C:$L,10,0)</f>
        <v>13890657282</v>
      </c>
      <c r="Y3568" s="8" t="str">
        <f>VLOOKUP(A3568,[1]Sheet0!$C:$L,9,0)</f>
        <v>雷绍春</v>
      </c>
      <c r="Z3568" s="8"/>
      <c r="AA3568" s="20" t="s">
        <v>42</v>
      </c>
      <c r="AB3568" s="8" t="s">
        <v>43</v>
      </c>
      <c r="AC3568" s="8"/>
      <c r="AD3568" s="8" t="s">
        <v>44</v>
      </c>
      <c r="AE3568" s="8"/>
      <c r="AF3568" s="8"/>
    </row>
    <row r="3569" ht="16.5" spans="1:32">
      <c r="A3569" s="7" t="s">
        <v>3593</v>
      </c>
      <c r="B3569" s="8" t="str">
        <f>VLOOKUP(A3569,学号下拉数据!A:F,2,0)</f>
        <v>邹春美</v>
      </c>
      <c r="C3569" s="8" t="str">
        <f>VLOOKUP(A3569,学号下拉数据!A:F,4,0)</f>
        <v>小学英语教育</v>
      </c>
      <c r="D3569" s="8" t="str">
        <f>VLOOKUP(A3569,学号下拉数据!A:F,5,0)</f>
        <v>570106K</v>
      </c>
      <c r="E3569" s="8" t="s">
        <v>3441</v>
      </c>
      <c r="F3569" s="8" t="str">
        <f>VLOOKUP(A3569,学号下拉数据!A:F,3,0)</f>
        <v>19英教1</v>
      </c>
      <c r="G3569" s="8" t="str">
        <f>VLOOKUP(A3569,学号下拉数据!A:F,6,0)</f>
        <v>三年</v>
      </c>
      <c r="H3569" s="9" t="s">
        <v>40</v>
      </c>
      <c r="I3569" s="8" t="str">
        <f>VLOOKUP(A3569,[1]Sheet0!$C:$J,8,0)</f>
        <v>教育教学检测和评价人员助手</v>
      </c>
      <c r="J3569" s="8"/>
      <c r="K3569" s="8"/>
      <c r="L3569" s="8"/>
      <c r="M3569" s="8"/>
      <c r="N3569" s="8"/>
      <c r="O3569" s="8"/>
      <c r="P3569" s="8" t="s">
        <v>41</v>
      </c>
      <c r="Q3569" s="8"/>
      <c r="R3569" s="8"/>
      <c r="S3569" s="8" t="str">
        <f>VLOOKUP(A3569,[1]Sheet0!$C:$I,7,0)</f>
        <v>四川靖鸣教育科技有限公司</v>
      </c>
      <c r="T3569" s="8" t="str">
        <f>VLOOKUP(A3569,[1]Sheet0!$C:$M,11,0)</f>
        <v>四川省</v>
      </c>
      <c r="U3569" s="8" t="str">
        <f>VLOOKUP(A3569,[1]Sheet0!$C:$N,12,0)</f>
        <v>成都市</v>
      </c>
      <c r="V3569" s="8"/>
      <c r="W3569" s="8"/>
      <c r="X3569" s="8" t="str">
        <f>VLOOKUP(A3569,[1]Sheet0!$C:$L,10,0)</f>
        <v>15108457698</v>
      </c>
      <c r="Y3569" s="8" t="str">
        <f>VLOOKUP(A3569,[1]Sheet0!$C:$L,9,0)</f>
        <v>薛冬</v>
      </c>
      <c r="Z3569" s="8"/>
      <c r="AA3569" s="20" t="s">
        <v>42</v>
      </c>
      <c r="AB3569" s="8" t="s">
        <v>43</v>
      </c>
      <c r="AC3569" s="8"/>
      <c r="AD3569" s="8" t="s">
        <v>44</v>
      </c>
      <c r="AE3569" s="8"/>
      <c r="AF3569" s="8"/>
    </row>
    <row r="3570" ht="16.5" spans="1:32">
      <c r="A3570" s="7" t="s">
        <v>3594</v>
      </c>
      <c r="B3570" s="8" t="str">
        <f>VLOOKUP(A3570,学号下拉数据!A:F,2,0)</f>
        <v>陈洪宇</v>
      </c>
      <c r="C3570" s="8" t="str">
        <f>VLOOKUP(A3570,学号下拉数据!A:F,4,0)</f>
        <v>小学英语教育</v>
      </c>
      <c r="D3570" s="8" t="str">
        <f>VLOOKUP(A3570,学号下拉数据!A:F,5,0)</f>
        <v>570106K</v>
      </c>
      <c r="E3570" s="8" t="s">
        <v>3441</v>
      </c>
      <c r="F3570" s="8" t="str">
        <f>VLOOKUP(A3570,学号下拉数据!A:F,3,0)</f>
        <v>19英教1</v>
      </c>
      <c r="G3570" s="8" t="str">
        <f>VLOOKUP(A3570,学号下拉数据!A:F,6,0)</f>
        <v>三年</v>
      </c>
      <c r="H3570" s="9" t="s">
        <v>40</v>
      </c>
      <c r="I3570" s="8" t="str">
        <f>VLOOKUP(A3570,[1]Sheet0!$C:$J,8,0)</f>
        <v>英语教师</v>
      </c>
      <c r="J3570" s="8"/>
      <c r="K3570" s="8"/>
      <c r="L3570" s="8"/>
      <c r="M3570" s="8"/>
      <c r="N3570" s="8"/>
      <c r="O3570" s="8"/>
      <c r="P3570" s="8" t="s">
        <v>41</v>
      </c>
      <c r="Q3570" s="8"/>
      <c r="R3570" s="8"/>
      <c r="S3570" s="8" t="str">
        <f>VLOOKUP(A3570,[1]Sheet0!$C:$I,7,0)</f>
        <v>会理市太平镇中心小学</v>
      </c>
      <c r="T3570" s="8" t="str">
        <f>VLOOKUP(A3570,[1]Sheet0!$C:$M,11,0)</f>
        <v>四川省</v>
      </c>
      <c r="U3570" s="8" t="str">
        <f>VLOOKUP(A3570,[1]Sheet0!$C:$N,12,0)</f>
        <v>凉山彝族自治州</v>
      </c>
      <c r="V3570" s="8"/>
      <c r="W3570" s="8"/>
      <c r="X3570" s="8" t="str">
        <f>VLOOKUP(A3570,[1]Sheet0!$C:$L,10,0)</f>
        <v>19115728287</v>
      </c>
      <c r="Y3570" s="8" t="str">
        <f>VLOOKUP(A3570,[1]Sheet0!$C:$L,9,0)</f>
        <v>王璐</v>
      </c>
      <c r="Z3570" s="8"/>
      <c r="AA3570" s="20" t="s">
        <v>42</v>
      </c>
      <c r="AB3570" s="8" t="s">
        <v>43</v>
      </c>
      <c r="AC3570" s="8"/>
      <c r="AD3570" s="8" t="s">
        <v>44</v>
      </c>
      <c r="AE3570" s="8"/>
      <c r="AF3570" s="8"/>
    </row>
    <row r="3571" ht="16.5" spans="1:32">
      <c r="A3571" s="7" t="s">
        <v>3595</v>
      </c>
      <c r="B3571" s="8" t="str">
        <f>VLOOKUP(A3571,学号下拉数据!A:F,2,0)</f>
        <v>王潇</v>
      </c>
      <c r="C3571" s="8" t="str">
        <f>VLOOKUP(A3571,学号下拉数据!A:F,4,0)</f>
        <v>小学英语教育</v>
      </c>
      <c r="D3571" s="8" t="str">
        <f>VLOOKUP(A3571,学号下拉数据!A:F,5,0)</f>
        <v>570106K</v>
      </c>
      <c r="E3571" s="8" t="s">
        <v>3441</v>
      </c>
      <c r="F3571" s="8" t="str">
        <f>VLOOKUP(A3571,学号下拉数据!A:F,3,0)</f>
        <v>19英教1</v>
      </c>
      <c r="G3571" s="8" t="str">
        <f>VLOOKUP(A3571,学号下拉数据!A:F,6,0)</f>
        <v>三年</v>
      </c>
      <c r="H3571" s="9" t="s">
        <v>40</v>
      </c>
      <c r="I3571" s="8" t="str">
        <f>VLOOKUP(A3571,[1]Sheet0!$C:$J,8,0)</f>
        <v>英语教师</v>
      </c>
      <c r="J3571" s="8"/>
      <c r="K3571" s="8"/>
      <c r="L3571" s="8"/>
      <c r="M3571" s="8"/>
      <c r="N3571" s="8"/>
      <c r="O3571" s="8"/>
      <c r="P3571" s="8" t="s">
        <v>41</v>
      </c>
      <c r="Q3571" s="8"/>
      <c r="R3571" s="8"/>
      <c r="S3571" s="8" t="str">
        <f>VLOOKUP(A3571,[1]Sheet0!$C:$I,7,0)</f>
        <v>宝兴县跷碛藏族九年一贯制学校</v>
      </c>
      <c r="T3571" s="8" t="str">
        <f>VLOOKUP(A3571,[1]Sheet0!$C:$M,11,0)</f>
        <v>四川省</v>
      </c>
      <c r="U3571" s="8" t="str">
        <f>VLOOKUP(A3571,[1]Sheet0!$C:$N,12,0)</f>
        <v>雅安市</v>
      </c>
      <c r="V3571" s="8"/>
      <c r="W3571" s="8"/>
      <c r="X3571" s="8" t="str">
        <f>VLOOKUP(A3571,[1]Sheet0!$C:$L,10,0)</f>
        <v>18908166320</v>
      </c>
      <c r="Y3571" s="8" t="str">
        <f>VLOOKUP(A3571,[1]Sheet0!$C:$L,9,0)</f>
        <v>刘江</v>
      </c>
      <c r="Z3571" s="8"/>
      <c r="AA3571" s="20" t="s">
        <v>42</v>
      </c>
      <c r="AB3571" s="8" t="s">
        <v>43</v>
      </c>
      <c r="AC3571" s="8"/>
      <c r="AD3571" s="8" t="s">
        <v>44</v>
      </c>
      <c r="AE3571" s="8"/>
      <c r="AF3571" s="8"/>
    </row>
    <row r="3572" ht="16.5" spans="1:32">
      <c r="A3572" s="7" t="s">
        <v>3596</v>
      </c>
      <c r="B3572" s="8" t="str">
        <f>VLOOKUP(A3572,学号下拉数据!A:F,2,0)</f>
        <v>王阿牛</v>
      </c>
      <c r="C3572" s="8" t="str">
        <f>VLOOKUP(A3572,学号下拉数据!A:F,4,0)</f>
        <v>小学英语教育</v>
      </c>
      <c r="D3572" s="8" t="str">
        <f>VLOOKUP(A3572,学号下拉数据!A:F,5,0)</f>
        <v>570106K</v>
      </c>
      <c r="E3572" s="8" t="s">
        <v>3441</v>
      </c>
      <c r="F3572" s="8" t="str">
        <f>VLOOKUP(A3572,学号下拉数据!A:F,3,0)</f>
        <v>19英教1</v>
      </c>
      <c r="G3572" s="8" t="str">
        <f>VLOOKUP(A3572,学号下拉数据!A:F,6,0)</f>
        <v>三年</v>
      </c>
      <c r="H3572" s="9" t="s">
        <v>40</v>
      </c>
      <c r="I3572" s="8" t="str">
        <f>VLOOKUP(A3572,[1]Sheet0!$C:$J,8,0)</f>
        <v>英语教师</v>
      </c>
      <c r="J3572" s="8"/>
      <c r="K3572" s="8"/>
      <c r="L3572" s="8"/>
      <c r="M3572" s="8"/>
      <c r="N3572" s="8"/>
      <c r="O3572" s="8"/>
      <c r="P3572" s="8" t="s">
        <v>41</v>
      </c>
      <c r="Q3572" s="8"/>
      <c r="R3572" s="8"/>
      <c r="S3572" s="8" t="str">
        <f>VLOOKUP(A3572,[1]Sheet0!$C:$I,7,0)</f>
        <v>盐源县平川初级中学校</v>
      </c>
      <c r="T3572" s="8" t="str">
        <f>VLOOKUP(A3572,[1]Sheet0!$C:$M,11,0)</f>
        <v>四川省</v>
      </c>
      <c r="U3572" s="8" t="str">
        <f>VLOOKUP(A3572,[1]Sheet0!$C:$N,12,0)</f>
        <v>凉山彝族自治州</v>
      </c>
      <c r="V3572" s="8"/>
      <c r="W3572" s="8"/>
      <c r="X3572" s="8" t="str">
        <f>VLOOKUP(A3572,[1]Sheet0!$C:$L,10,0)</f>
        <v>13778634099</v>
      </c>
      <c r="Y3572" s="8" t="str">
        <f>VLOOKUP(A3572,[1]Sheet0!$C:$L,9,0)</f>
        <v>刘华</v>
      </c>
      <c r="Z3572" s="8"/>
      <c r="AA3572" s="20" t="s">
        <v>42</v>
      </c>
      <c r="AB3572" s="8" t="s">
        <v>43</v>
      </c>
      <c r="AC3572" s="8"/>
      <c r="AD3572" s="8" t="s">
        <v>44</v>
      </c>
      <c r="AE3572" s="8"/>
      <c r="AF3572" s="8"/>
    </row>
    <row r="3573" ht="16.5" spans="1:32">
      <c r="A3573" s="7" t="s">
        <v>3597</v>
      </c>
      <c r="B3573" s="8" t="str">
        <f>VLOOKUP(A3573,学号下拉数据!A:F,2,0)</f>
        <v>沈露</v>
      </c>
      <c r="C3573" s="8" t="str">
        <f>VLOOKUP(A3573,学号下拉数据!A:F,4,0)</f>
        <v>小学英语教育</v>
      </c>
      <c r="D3573" s="8" t="str">
        <f>VLOOKUP(A3573,学号下拉数据!A:F,5,0)</f>
        <v>570106K</v>
      </c>
      <c r="E3573" s="8" t="s">
        <v>3441</v>
      </c>
      <c r="F3573" s="8" t="str">
        <f>VLOOKUP(A3573,学号下拉数据!A:F,3,0)</f>
        <v>19英教1</v>
      </c>
      <c r="G3573" s="8" t="str">
        <f>VLOOKUP(A3573,学号下拉数据!A:F,6,0)</f>
        <v>三年</v>
      </c>
      <c r="H3573" s="9" t="s">
        <v>40</v>
      </c>
      <c r="I3573" s="8" t="str">
        <f>VLOOKUP(A3573,[1]Sheet0!$C:$J,8,0)</f>
        <v>英语教师</v>
      </c>
      <c r="J3573" s="8"/>
      <c r="K3573" s="8"/>
      <c r="L3573" s="8"/>
      <c r="M3573" s="8"/>
      <c r="N3573" s="8"/>
      <c r="O3573" s="8"/>
      <c r="P3573" s="8" t="s">
        <v>41</v>
      </c>
      <c r="Q3573" s="8"/>
      <c r="R3573" s="8"/>
      <c r="S3573" s="8" t="str">
        <f>VLOOKUP(A3573,[1]Sheet0!$C:$I,7,0)</f>
        <v>盐源县平川初级中学校</v>
      </c>
      <c r="T3573" s="8" t="str">
        <f>VLOOKUP(A3573,[1]Sheet0!$C:$M,11,0)</f>
        <v>四川省</v>
      </c>
      <c r="U3573" s="8" t="str">
        <f>VLOOKUP(A3573,[1]Sheet0!$C:$N,12,0)</f>
        <v>凉山彝族自治州</v>
      </c>
      <c r="V3573" s="8"/>
      <c r="W3573" s="8"/>
      <c r="X3573" s="8" t="str">
        <f>VLOOKUP(A3573,[1]Sheet0!$C:$L,10,0)</f>
        <v>18081624818</v>
      </c>
      <c r="Y3573" s="8" t="str">
        <f>VLOOKUP(A3573,[1]Sheet0!$C:$L,9,0)</f>
        <v>沈友谊</v>
      </c>
      <c r="Z3573" s="8"/>
      <c r="AA3573" s="20" t="s">
        <v>42</v>
      </c>
      <c r="AB3573" s="8" t="s">
        <v>43</v>
      </c>
      <c r="AC3573" s="8"/>
      <c r="AD3573" s="8" t="s">
        <v>44</v>
      </c>
      <c r="AE3573" s="8"/>
      <c r="AF3573" s="8"/>
    </row>
    <row r="3574" ht="16.5" spans="1:32">
      <c r="A3574" s="7" t="s">
        <v>3598</v>
      </c>
      <c r="B3574" s="8" t="str">
        <f>VLOOKUP(A3574,学号下拉数据!A:F,2,0)</f>
        <v>刘秀秀</v>
      </c>
      <c r="C3574" s="8" t="str">
        <f>VLOOKUP(A3574,学号下拉数据!A:F,4,0)</f>
        <v>小学英语教育</v>
      </c>
      <c r="D3574" s="8" t="str">
        <f>VLOOKUP(A3574,学号下拉数据!A:F,5,0)</f>
        <v>570106K</v>
      </c>
      <c r="E3574" s="8" t="s">
        <v>3441</v>
      </c>
      <c r="F3574" s="8" t="str">
        <f>VLOOKUP(A3574,学号下拉数据!A:F,3,0)</f>
        <v>19英教1</v>
      </c>
      <c r="G3574" s="8" t="str">
        <f>VLOOKUP(A3574,学号下拉数据!A:F,6,0)</f>
        <v>三年</v>
      </c>
      <c r="H3574" s="9" t="s">
        <v>40</v>
      </c>
      <c r="I3574" s="8" t="str">
        <f>VLOOKUP(A3574,[1]Sheet0!$C:$J,8,0)</f>
        <v>教师</v>
      </c>
      <c r="J3574" s="8"/>
      <c r="K3574" s="8"/>
      <c r="L3574" s="8"/>
      <c r="M3574" s="8"/>
      <c r="N3574" s="8"/>
      <c r="O3574" s="8"/>
      <c r="P3574" s="8" t="s">
        <v>41</v>
      </c>
      <c r="Q3574" s="8"/>
      <c r="R3574" s="8"/>
      <c r="S3574" s="8" t="str">
        <f>VLOOKUP(A3574,[1]Sheet0!$C:$I,7,0)</f>
        <v>安岳县大平九年制学校</v>
      </c>
      <c r="T3574" s="8" t="str">
        <f>VLOOKUP(A3574,[1]Sheet0!$C:$M,11,0)</f>
        <v>四川省</v>
      </c>
      <c r="U3574" s="8" t="str">
        <f>VLOOKUP(A3574,[1]Sheet0!$C:$N,12,0)</f>
        <v>资阳市</v>
      </c>
      <c r="V3574" s="8"/>
      <c r="W3574" s="8"/>
      <c r="X3574" s="8" t="str">
        <f>VLOOKUP(A3574,[1]Sheet0!$C:$L,10,0)</f>
        <v>13778989046</v>
      </c>
      <c r="Y3574" s="8" t="str">
        <f>VLOOKUP(A3574,[1]Sheet0!$C:$L,9,0)</f>
        <v>唐前安</v>
      </c>
      <c r="Z3574" s="8"/>
      <c r="AA3574" s="20" t="s">
        <v>42</v>
      </c>
      <c r="AB3574" s="8" t="s">
        <v>43</v>
      </c>
      <c r="AC3574" s="8"/>
      <c r="AD3574" s="8" t="s">
        <v>44</v>
      </c>
      <c r="AE3574" s="8"/>
      <c r="AF3574" s="8"/>
    </row>
    <row r="3575" ht="16.5" spans="1:32">
      <c r="A3575" s="7" t="s">
        <v>3599</v>
      </c>
      <c r="B3575" s="8" t="str">
        <f>VLOOKUP(A3575,学号下拉数据!A:F,2,0)</f>
        <v>范仕滟</v>
      </c>
      <c r="C3575" s="8" t="str">
        <f>VLOOKUP(A3575,学号下拉数据!A:F,4,0)</f>
        <v>小学英语教育</v>
      </c>
      <c r="D3575" s="8" t="str">
        <f>VLOOKUP(A3575,学号下拉数据!A:F,5,0)</f>
        <v>570106K</v>
      </c>
      <c r="E3575" s="8" t="s">
        <v>3441</v>
      </c>
      <c r="F3575" s="8" t="str">
        <f>VLOOKUP(A3575,学号下拉数据!A:F,3,0)</f>
        <v>19英教1</v>
      </c>
      <c r="G3575" s="8" t="str">
        <f>VLOOKUP(A3575,学号下拉数据!A:F,6,0)</f>
        <v>三年</v>
      </c>
      <c r="H3575" s="9" t="s">
        <v>40</v>
      </c>
      <c r="I3575" s="8" t="str">
        <f>VLOOKUP(A3575,[1]Sheet0!$C:$J,8,0)</f>
        <v>英语教师</v>
      </c>
      <c r="J3575" s="8"/>
      <c r="K3575" s="8"/>
      <c r="L3575" s="8"/>
      <c r="M3575" s="8"/>
      <c r="N3575" s="8"/>
      <c r="O3575" s="8"/>
      <c r="P3575" s="8" t="s">
        <v>41</v>
      </c>
      <c r="Q3575" s="8"/>
      <c r="R3575" s="8"/>
      <c r="S3575" s="8" t="str">
        <f>VLOOKUP(A3575,[1]Sheet0!$C:$I,7,0)</f>
        <v>冕宁县漫水湾镇胜利学校</v>
      </c>
      <c r="T3575" s="8" t="str">
        <f>VLOOKUP(A3575,[1]Sheet0!$C:$M,11,0)</f>
        <v>四川省</v>
      </c>
      <c r="U3575" s="8" t="str">
        <f>VLOOKUP(A3575,[1]Sheet0!$C:$N,12,0)</f>
        <v>凉山彝族自治州</v>
      </c>
      <c r="V3575" s="8"/>
      <c r="W3575" s="8"/>
      <c r="X3575" s="8" t="str">
        <f>VLOOKUP(A3575,[1]Sheet0!$C:$L,10,0)</f>
        <v>15282970052</v>
      </c>
      <c r="Y3575" s="8" t="str">
        <f>VLOOKUP(A3575,[1]Sheet0!$C:$L,9,0)</f>
        <v>范琪宇</v>
      </c>
      <c r="Z3575" s="8"/>
      <c r="AA3575" s="20" t="s">
        <v>42</v>
      </c>
      <c r="AB3575" s="8" t="s">
        <v>43</v>
      </c>
      <c r="AC3575" s="8"/>
      <c r="AD3575" s="8" t="s">
        <v>44</v>
      </c>
      <c r="AE3575" s="8"/>
      <c r="AF3575" s="8"/>
    </row>
    <row r="3576" ht="16.5" spans="1:32">
      <c r="A3576" s="7" t="s">
        <v>3600</v>
      </c>
      <c r="B3576" s="8" t="str">
        <f>VLOOKUP(A3576,学号下拉数据!A:F,2,0)</f>
        <v>钟嘉琪</v>
      </c>
      <c r="C3576" s="8" t="str">
        <f>VLOOKUP(A3576,学号下拉数据!A:F,4,0)</f>
        <v>小学英语教育</v>
      </c>
      <c r="D3576" s="8" t="str">
        <f>VLOOKUP(A3576,学号下拉数据!A:F,5,0)</f>
        <v>570106K</v>
      </c>
      <c r="E3576" s="8" t="s">
        <v>3441</v>
      </c>
      <c r="F3576" s="8" t="str">
        <f>VLOOKUP(A3576,学号下拉数据!A:F,3,0)</f>
        <v>19英教1</v>
      </c>
      <c r="G3576" s="8" t="str">
        <f>VLOOKUP(A3576,学号下拉数据!A:F,6,0)</f>
        <v>三年</v>
      </c>
      <c r="H3576" s="9" t="s">
        <v>40</v>
      </c>
      <c r="I3576" s="8" t="str">
        <f>VLOOKUP(A3576,[1]Sheet0!$C:$J,8,0)</f>
        <v>英语教师</v>
      </c>
      <c r="J3576" s="8"/>
      <c r="K3576" s="8"/>
      <c r="L3576" s="8"/>
      <c r="M3576" s="8"/>
      <c r="N3576" s="8"/>
      <c r="O3576" s="8"/>
      <c r="P3576" s="8" t="s">
        <v>41</v>
      </c>
      <c r="Q3576" s="8"/>
      <c r="R3576" s="8"/>
      <c r="S3576" s="8" t="str">
        <f>VLOOKUP(A3576,[1]Sheet0!$C:$I,7,0)</f>
        <v>西昌市月华乡中心小学</v>
      </c>
      <c r="T3576" s="8" t="str">
        <f>VLOOKUP(A3576,[1]Sheet0!$C:$M,11,0)</f>
        <v>四川省</v>
      </c>
      <c r="U3576" s="8" t="str">
        <f>VLOOKUP(A3576,[1]Sheet0!$C:$N,12,0)</f>
        <v>凉山彝族自治州</v>
      </c>
      <c r="V3576" s="8"/>
      <c r="W3576" s="8"/>
      <c r="X3576" s="8" t="str">
        <f>VLOOKUP(A3576,[1]Sheet0!$C:$L,10,0)</f>
        <v>18308231541</v>
      </c>
      <c r="Y3576" s="8" t="str">
        <f>VLOOKUP(A3576,[1]Sheet0!$C:$L,9,0)</f>
        <v>曹庭俊</v>
      </c>
      <c r="Z3576" s="8"/>
      <c r="AA3576" s="20" t="s">
        <v>42</v>
      </c>
      <c r="AB3576" s="8" t="s">
        <v>43</v>
      </c>
      <c r="AC3576" s="8"/>
      <c r="AD3576" s="8" t="s">
        <v>44</v>
      </c>
      <c r="AE3576" s="8"/>
      <c r="AF3576" s="8"/>
    </row>
    <row r="3577" ht="16.5" spans="1:32">
      <c r="A3577" s="7" t="s">
        <v>3601</v>
      </c>
      <c r="B3577" s="8" t="str">
        <f>VLOOKUP(A3577,学号下拉数据!A:F,2,0)</f>
        <v>李金津</v>
      </c>
      <c r="C3577" s="8" t="str">
        <f>VLOOKUP(A3577,学号下拉数据!A:F,4,0)</f>
        <v>小学英语教育</v>
      </c>
      <c r="D3577" s="8" t="str">
        <f>VLOOKUP(A3577,学号下拉数据!A:F,5,0)</f>
        <v>570106K</v>
      </c>
      <c r="E3577" s="8" t="s">
        <v>3441</v>
      </c>
      <c r="F3577" s="8" t="str">
        <f>VLOOKUP(A3577,学号下拉数据!A:F,3,0)</f>
        <v>19英教1</v>
      </c>
      <c r="G3577" s="8" t="str">
        <f>VLOOKUP(A3577,学号下拉数据!A:F,6,0)</f>
        <v>三年</v>
      </c>
      <c r="H3577" s="9" t="s">
        <v>40</v>
      </c>
      <c r="I3577" s="8" t="str">
        <f>VLOOKUP(A3577,[1]Sheet0!$C:$J,8,0)</f>
        <v>小学英语教师</v>
      </c>
      <c r="J3577" s="8"/>
      <c r="K3577" s="8"/>
      <c r="L3577" s="8"/>
      <c r="M3577" s="8"/>
      <c r="N3577" s="8"/>
      <c r="O3577" s="8"/>
      <c r="P3577" s="8" t="s">
        <v>41</v>
      </c>
      <c r="Q3577" s="8"/>
      <c r="R3577" s="8"/>
      <c r="S3577" s="8" t="str">
        <f>VLOOKUP(A3577,[1]Sheet0!$C:$I,7,0)</f>
        <v>岳池县红庙小学校</v>
      </c>
      <c r="T3577" s="8" t="str">
        <f>VLOOKUP(A3577,[1]Sheet0!$C:$M,11,0)</f>
        <v>四川省</v>
      </c>
      <c r="U3577" s="8" t="str">
        <f>VLOOKUP(A3577,[1]Sheet0!$C:$N,12,0)</f>
        <v>广安市</v>
      </c>
      <c r="V3577" s="8"/>
      <c r="W3577" s="8"/>
      <c r="X3577" s="8" t="str">
        <f>VLOOKUP(A3577,[1]Sheet0!$C:$L,10,0)</f>
        <v>18080833557</v>
      </c>
      <c r="Y3577" s="8" t="str">
        <f>VLOOKUP(A3577,[1]Sheet0!$C:$L,9,0)</f>
        <v>唐丽</v>
      </c>
      <c r="Z3577" s="8"/>
      <c r="AA3577" s="20" t="s">
        <v>42</v>
      </c>
      <c r="AB3577" s="8" t="s">
        <v>43</v>
      </c>
      <c r="AC3577" s="8"/>
      <c r="AD3577" s="8" t="s">
        <v>44</v>
      </c>
      <c r="AE3577" s="8"/>
      <c r="AF3577" s="8"/>
    </row>
    <row r="3578" ht="16.5" spans="1:32">
      <c r="A3578" s="7" t="s">
        <v>3602</v>
      </c>
      <c r="B3578" s="8" t="str">
        <f>VLOOKUP(A3578,学号下拉数据!A:F,2,0)</f>
        <v>曾凡荣</v>
      </c>
      <c r="C3578" s="8" t="str">
        <f>VLOOKUP(A3578,学号下拉数据!A:F,4,0)</f>
        <v>小学英语教育</v>
      </c>
      <c r="D3578" s="8" t="str">
        <f>VLOOKUP(A3578,学号下拉数据!A:F,5,0)</f>
        <v>570106K</v>
      </c>
      <c r="E3578" s="8" t="s">
        <v>3441</v>
      </c>
      <c r="F3578" s="8" t="str">
        <f>VLOOKUP(A3578,学号下拉数据!A:F,3,0)</f>
        <v>19英教1</v>
      </c>
      <c r="G3578" s="8" t="str">
        <f>VLOOKUP(A3578,学号下拉数据!A:F,6,0)</f>
        <v>三年</v>
      </c>
      <c r="H3578" s="9" t="s">
        <v>40</v>
      </c>
      <c r="I3578" s="8" t="str">
        <f>VLOOKUP(A3578,[1]Sheet0!$C:$J,8,0)</f>
        <v>英语实习老师</v>
      </c>
      <c r="J3578" s="8"/>
      <c r="K3578" s="8"/>
      <c r="L3578" s="8"/>
      <c r="M3578" s="8"/>
      <c r="N3578" s="8"/>
      <c r="O3578" s="8"/>
      <c r="P3578" s="8" t="s">
        <v>41</v>
      </c>
      <c r="Q3578" s="8"/>
      <c r="R3578" s="8"/>
      <c r="S3578" s="8" t="str">
        <f>VLOOKUP(A3578,[1]Sheet0!$C:$I,7,0)</f>
        <v>开江县普安镇中心小学</v>
      </c>
      <c r="T3578" s="8" t="str">
        <f>VLOOKUP(A3578,[1]Sheet0!$C:$M,11,0)</f>
        <v>四川省</v>
      </c>
      <c r="U3578" s="8" t="str">
        <f>VLOOKUP(A3578,[1]Sheet0!$C:$N,12,0)</f>
        <v>达州市</v>
      </c>
      <c r="V3578" s="8"/>
      <c r="W3578" s="8"/>
      <c r="X3578" s="8" t="str">
        <f>VLOOKUP(A3578,[1]Sheet0!$C:$L,10,0)</f>
        <v>15881878565</v>
      </c>
      <c r="Y3578" s="8" t="str">
        <f>VLOOKUP(A3578,[1]Sheet0!$C:$L,9,0)</f>
        <v>曾凡荣</v>
      </c>
      <c r="Z3578" s="8"/>
      <c r="AA3578" s="20" t="s">
        <v>42</v>
      </c>
      <c r="AB3578" s="8" t="s">
        <v>43</v>
      </c>
      <c r="AC3578" s="8"/>
      <c r="AD3578" s="8" t="s">
        <v>44</v>
      </c>
      <c r="AE3578" s="8"/>
      <c r="AF3578" s="8"/>
    </row>
    <row r="3579" ht="16.5" spans="1:32">
      <c r="A3579" s="7" t="s">
        <v>3603</v>
      </c>
      <c r="B3579" s="8" t="str">
        <f>VLOOKUP(A3579,学号下拉数据!A:F,2,0)</f>
        <v>沈巫甲</v>
      </c>
      <c r="C3579" s="8" t="str">
        <f>VLOOKUP(A3579,学号下拉数据!A:F,4,0)</f>
        <v>小学英语教育</v>
      </c>
      <c r="D3579" s="8" t="str">
        <f>VLOOKUP(A3579,学号下拉数据!A:F,5,0)</f>
        <v>570106K</v>
      </c>
      <c r="E3579" s="8" t="s">
        <v>3441</v>
      </c>
      <c r="F3579" s="8" t="str">
        <f>VLOOKUP(A3579,学号下拉数据!A:F,3,0)</f>
        <v>19英教1</v>
      </c>
      <c r="G3579" s="8" t="str">
        <f>VLOOKUP(A3579,学号下拉数据!A:F,6,0)</f>
        <v>三年</v>
      </c>
      <c r="H3579" s="9" t="s">
        <v>40</v>
      </c>
      <c r="I3579" s="8" t="str">
        <f>VLOOKUP(A3579,[1]Sheet0!$C:$J,8,0)</f>
        <v>高中英语教师</v>
      </c>
      <c r="J3579" s="8"/>
      <c r="K3579" s="8"/>
      <c r="L3579" s="8"/>
      <c r="M3579" s="8"/>
      <c r="N3579" s="8"/>
      <c r="O3579" s="8"/>
      <c r="P3579" s="8" t="s">
        <v>41</v>
      </c>
      <c r="Q3579" s="8"/>
      <c r="R3579" s="8"/>
      <c r="S3579" s="8" t="str">
        <f>VLOOKUP(A3579,[1]Sheet0!$C:$I,7,0)</f>
        <v>盐源县职业技术中学校</v>
      </c>
      <c r="T3579" s="8" t="str">
        <f>VLOOKUP(A3579,[1]Sheet0!$C:$M,11,0)</f>
        <v>四川省</v>
      </c>
      <c r="U3579" s="8" t="str">
        <f>VLOOKUP(A3579,[1]Sheet0!$C:$N,12,0)</f>
        <v>凉山彝族自治州</v>
      </c>
      <c r="V3579" s="8"/>
      <c r="W3579" s="8"/>
      <c r="X3579" s="8" t="str">
        <f>VLOOKUP(A3579,[1]Sheet0!$C:$L,10,0)</f>
        <v>17608320870</v>
      </c>
      <c r="Y3579" s="8" t="str">
        <f>VLOOKUP(A3579,[1]Sheet0!$C:$L,9,0)</f>
        <v>沈晓丽</v>
      </c>
      <c r="Z3579" s="8"/>
      <c r="AA3579" s="20" t="s">
        <v>42</v>
      </c>
      <c r="AB3579" s="8" t="s">
        <v>43</v>
      </c>
      <c r="AC3579" s="8"/>
      <c r="AD3579" s="8" t="s">
        <v>44</v>
      </c>
      <c r="AE3579" s="8"/>
      <c r="AF3579" s="8"/>
    </row>
    <row r="3580" ht="16.5" spans="1:32">
      <c r="A3580" s="7" t="s">
        <v>3604</v>
      </c>
      <c r="B3580" s="8" t="str">
        <f>VLOOKUP(A3580,学号下拉数据!A:F,2,0)</f>
        <v>霍东东</v>
      </c>
      <c r="C3580" s="8" t="str">
        <f>VLOOKUP(A3580,学号下拉数据!A:F,4,0)</f>
        <v>小学英语教育</v>
      </c>
      <c r="D3580" s="8" t="str">
        <f>VLOOKUP(A3580,学号下拉数据!A:F,5,0)</f>
        <v>570106K</v>
      </c>
      <c r="E3580" s="8" t="s">
        <v>3441</v>
      </c>
      <c r="F3580" s="8" t="str">
        <f>VLOOKUP(A3580,学号下拉数据!A:F,3,0)</f>
        <v>19英教1</v>
      </c>
      <c r="G3580" s="8" t="str">
        <f>VLOOKUP(A3580,学号下拉数据!A:F,6,0)</f>
        <v>三年</v>
      </c>
      <c r="H3580" s="9" t="s">
        <v>40</v>
      </c>
      <c r="I3580" s="8" t="str">
        <f>VLOOKUP(A3580,[1]Sheet0!$C:$J,8,0)</f>
        <v>英语教师实习生</v>
      </c>
      <c r="J3580" s="8"/>
      <c r="K3580" s="8"/>
      <c r="L3580" s="8"/>
      <c r="M3580" s="8"/>
      <c r="N3580" s="8"/>
      <c r="O3580" s="8"/>
      <c r="P3580" s="8" t="s">
        <v>41</v>
      </c>
      <c r="Q3580" s="8"/>
      <c r="R3580" s="8"/>
      <c r="S3580" s="8" t="str">
        <f>VLOOKUP(A3580,[1]Sheet0!$C:$I,7,0)</f>
        <v>裕丰街小学</v>
      </c>
      <c r="T3580" s="8" t="str">
        <f>VLOOKUP(A3580,[1]Sheet0!$C:$M,11,0)</f>
        <v>四川省</v>
      </c>
      <c r="U3580" s="8" t="str">
        <f>VLOOKUP(A3580,[1]Sheet0!$C:$N,12,0)</f>
        <v>遂宁市</v>
      </c>
      <c r="V3580" s="8"/>
      <c r="W3580" s="8"/>
      <c r="X3580" s="8" t="str">
        <f>VLOOKUP(A3580,[1]Sheet0!$C:$L,10,0)</f>
        <v>0825--2227251</v>
      </c>
      <c r="Y3580" s="8" t="str">
        <f>VLOOKUP(A3580,[1]Sheet0!$C:$L,9,0)</f>
        <v>陈旭刚</v>
      </c>
      <c r="Z3580" s="8"/>
      <c r="AA3580" s="20" t="s">
        <v>42</v>
      </c>
      <c r="AB3580" s="8" t="s">
        <v>43</v>
      </c>
      <c r="AC3580" s="8"/>
      <c r="AD3580" s="8" t="s">
        <v>44</v>
      </c>
      <c r="AE3580" s="8"/>
      <c r="AF3580" s="8"/>
    </row>
    <row r="3581" ht="16.5" spans="1:32">
      <c r="A3581" s="7" t="s">
        <v>3605</v>
      </c>
      <c r="B3581" s="8" t="str">
        <f>VLOOKUP(A3581,学号下拉数据!A:F,2,0)</f>
        <v>毛巫各</v>
      </c>
      <c r="C3581" s="8" t="str">
        <f>VLOOKUP(A3581,学号下拉数据!A:F,4,0)</f>
        <v>小学英语教育</v>
      </c>
      <c r="D3581" s="8" t="str">
        <f>VLOOKUP(A3581,学号下拉数据!A:F,5,0)</f>
        <v>570106K</v>
      </c>
      <c r="E3581" s="8" t="s">
        <v>3441</v>
      </c>
      <c r="F3581" s="8" t="str">
        <f>VLOOKUP(A3581,学号下拉数据!A:F,3,0)</f>
        <v>19英教1</v>
      </c>
      <c r="G3581" s="8" t="str">
        <f>VLOOKUP(A3581,学号下拉数据!A:F,6,0)</f>
        <v>三年</v>
      </c>
      <c r="H3581" s="9" t="s">
        <v>40</v>
      </c>
      <c r="I3581" s="8" t="str">
        <f>VLOOKUP(A3581,[1]Sheet0!$C:$J,8,0)</f>
        <v>初中英语教师</v>
      </c>
      <c r="J3581" s="8"/>
      <c r="K3581" s="8"/>
      <c r="L3581" s="8"/>
      <c r="M3581" s="8"/>
      <c r="N3581" s="8"/>
      <c r="O3581" s="8"/>
      <c r="P3581" s="8" t="s">
        <v>41</v>
      </c>
      <c r="Q3581" s="8"/>
      <c r="R3581" s="8"/>
      <c r="S3581" s="8" t="str">
        <f>VLOOKUP(A3581,[1]Sheet0!$C:$I,7,0)</f>
        <v>四川省金阳中学</v>
      </c>
      <c r="T3581" s="8" t="str">
        <f>VLOOKUP(A3581,[1]Sheet0!$C:$M,11,0)</f>
        <v>四川省</v>
      </c>
      <c r="U3581" s="8" t="str">
        <f>VLOOKUP(A3581,[1]Sheet0!$C:$N,12,0)</f>
        <v>凉山彝族自治州</v>
      </c>
      <c r="V3581" s="8"/>
      <c r="W3581" s="8"/>
      <c r="X3581" s="8" t="str">
        <f>VLOOKUP(A3581,[1]Sheet0!$C:$L,10,0)</f>
        <v>18981581931</v>
      </c>
      <c r="Y3581" s="8" t="str">
        <f>VLOOKUP(A3581,[1]Sheet0!$C:$L,9,0)</f>
        <v>苏呷鲁眯</v>
      </c>
      <c r="Z3581" s="8"/>
      <c r="AA3581" s="20" t="s">
        <v>42</v>
      </c>
      <c r="AB3581" s="8" t="s">
        <v>43</v>
      </c>
      <c r="AC3581" s="8"/>
      <c r="AD3581" s="8" t="s">
        <v>44</v>
      </c>
      <c r="AE3581" s="8"/>
      <c r="AF3581" s="8"/>
    </row>
    <row r="3582" ht="16.5" spans="1:32">
      <c r="A3582" s="7" t="s">
        <v>3606</v>
      </c>
      <c r="B3582" s="8" t="str">
        <f>VLOOKUP(A3582,学号下拉数据!A:F,2,0)</f>
        <v>杨蔓</v>
      </c>
      <c r="C3582" s="8" t="str">
        <f>VLOOKUP(A3582,学号下拉数据!A:F,4,0)</f>
        <v>小学英语教育</v>
      </c>
      <c r="D3582" s="8" t="str">
        <f>VLOOKUP(A3582,学号下拉数据!A:F,5,0)</f>
        <v>570106K</v>
      </c>
      <c r="E3582" s="8" t="s">
        <v>3441</v>
      </c>
      <c r="F3582" s="8" t="str">
        <f>VLOOKUP(A3582,学号下拉数据!A:F,3,0)</f>
        <v>19英教1</v>
      </c>
      <c r="G3582" s="8" t="str">
        <f>VLOOKUP(A3582,学号下拉数据!A:F,6,0)</f>
        <v>三年</v>
      </c>
      <c r="H3582" s="9" t="s">
        <v>40</v>
      </c>
      <c r="I3582" s="8" t="str">
        <f>VLOOKUP(A3582,[1]Sheet0!$C:$J,8,0)</f>
        <v>英语教师</v>
      </c>
      <c r="J3582" s="8"/>
      <c r="K3582" s="8"/>
      <c r="L3582" s="8"/>
      <c r="M3582" s="8"/>
      <c r="N3582" s="8"/>
      <c r="O3582" s="8"/>
      <c r="P3582" s="8" t="s">
        <v>41</v>
      </c>
      <c r="Q3582" s="8"/>
      <c r="R3582" s="8"/>
      <c r="S3582" s="8" t="str">
        <f>VLOOKUP(A3582,[1]Sheet0!$C:$I,7,0)</f>
        <v>礼县三峪乡水九年制学校</v>
      </c>
      <c r="T3582" s="8" t="str">
        <f>VLOOKUP(A3582,[1]Sheet0!$C:$M,11,0)</f>
        <v>甘肃省</v>
      </c>
      <c r="U3582" s="8" t="str">
        <f>VLOOKUP(A3582,[1]Sheet0!$C:$N,12,0)</f>
        <v>陇南市</v>
      </c>
      <c r="V3582" s="8"/>
      <c r="W3582" s="8"/>
      <c r="X3582" s="8" t="str">
        <f>VLOOKUP(A3582,[1]Sheet0!$C:$L,10,0)</f>
        <v>15293948495</v>
      </c>
      <c r="Y3582" s="8" t="str">
        <f>VLOOKUP(A3582,[1]Sheet0!$C:$L,9,0)</f>
        <v>杨满</v>
      </c>
      <c r="Z3582" s="8"/>
      <c r="AA3582" s="20" t="s">
        <v>42</v>
      </c>
      <c r="AB3582" s="8" t="s">
        <v>43</v>
      </c>
      <c r="AC3582" s="8"/>
      <c r="AD3582" s="8" t="s">
        <v>44</v>
      </c>
      <c r="AE3582" s="8"/>
      <c r="AF3582" s="8"/>
    </row>
    <row r="3583" ht="16.5" spans="1:32">
      <c r="A3583" s="7" t="s">
        <v>3607</v>
      </c>
      <c r="B3583" s="8" t="str">
        <f>VLOOKUP(A3583,学号下拉数据!A:F,2,0)</f>
        <v>邓川北</v>
      </c>
      <c r="C3583" s="8" t="str">
        <f>VLOOKUP(A3583,学号下拉数据!A:F,4,0)</f>
        <v>小学英语教育</v>
      </c>
      <c r="D3583" s="8" t="str">
        <f>VLOOKUP(A3583,学号下拉数据!A:F,5,0)</f>
        <v>570106K</v>
      </c>
      <c r="E3583" s="8" t="s">
        <v>3441</v>
      </c>
      <c r="F3583" s="8" t="str">
        <f>VLOOKUP(A3583,学号下拉数据!A:F,3,0)</f>
        <v>19英教1</v>
      </c>
      <c r="G3583" s="8" t="str">
        <f>VLOOKUP(A3583,学号下拉数据!A:F,6,0)</f>
        <v>三年</v>
      </c>
      <c r="H3583" s="9" t="s">
        <v>40</v>
      </c>
      <c r="I3583" s="8" t="str">
        <f>VLOOKUP(A3583,[1]Sheet0!$C:$J,8,0)</f>
        <v>英语老师</v>
      </c>
      <c r="J3583" s="8"/>
      <c r="K3583" s="8"/>
      <c r="L3583" s="8"/>
      <c r="M3583" s="8"/>
      <c r="N3583" s="8"/>
      <c r="O3583" s="8"/>
      <c r="P3583" s="8" t="s">
        <v>41</v>
      </c>
      <c r="Q3583" s="8"/>
      <c r="R3583" s="8"/>
      <c r="S3583" s="8" t="str">
        <f>VLOOKUP(A3583,[1]Sheet0!$C:$I,7,0)</f>
        <v>成都市成华区大山屹立文化培训学校有限公司</v>
      </c>
      <c r="T3583" s="8" t="str">
        <f>VLOOKUP(A3583,[1]Sheet0!$C:$M,11,0)</f>
        <v>四川省</v>
      </c>
      <c r="U3583" s="8" t="str">
        <f>VLOOKUP(A3583,[1]Sheet0!$C:$N,12,0)</f>
        <v>成都市</v>
      </c>
      <c r="V3583" s="8"/>
      <c r="W3583" s="8"/>
      <c r="X3583" s="8" t="str">
        <f>VLOOKUP(A3583,[1]Sheet0!$C:$L,10,0)</f>
        <v>19150217520</v>
      </c>
      <c r="Y3583" s="8" t="str">
        <f>VLOOKUP(A3583,[1]Sheet0!$C:$L,9,0)</f>
        <v>邓川北</v>
      </c>
      <c r="Z3583" s="8"/>
      <c r="AA3583" s="20" t="s">
        <v>42</v>
      </c>
      <c r="AB3583" s="8" t="s">
        <v>43</v>
      </c>
      <c r="AC3583" s="8"/>
      <c r="AD3583" s="8" t="s">
        <v>44</v>
      </c>
      <c r="AE3583" s="8"/>
      <c r="AF3583" s="8"/>
    </row>
    <row r="3584" ht="16.5" spans="1:32">
      <c r="A3584" s="7" t="s">
        <v>3608</v>
      </c>
      <c r="B3584" s="8" t="str">
        <f>VLOOKUP(A3584,学号下拉数据!A:F,2,0)</f>
        <v>马莉洪</v>
      </c>
      <c r="C3584" s="8" t="str">
        <f>VLOOKUP(A3584,学号下拉数据!A:F,4,0)</f>
        <v>小学英语教育</v>
      </c>
      <c r="D3584" s="8" t="str">
        <f>VLOOKUP(A3584,学号下拉数据!A:F,5,0)</f>
        <v>570106K</v>
      </c>
      <c r="E3584" s="8" t="s">
        <v>3441</v>
      </c>
      <c r="F3584" s="8" t="str">
        <f>VLOOKUP(A3584,学号下拉数据!A:F,3,0)</f>
        <v>19英教1</v>
      </c>
      <c r="G3584" s="8" t="str">
        <f>VLOOKUP(A3584,学号下拉数据!A:F,6,0)</f>
        <v>三年</v>
      </c>
      <c r="H3584" s="9" t="s">
        <v>40</v>
      </c>
      <c r="I3584" s="8" t="str">
        <f>VLOOKUP(A3584,[1]Sheet0!$C:$J,8,0)</f>
        <v>教师</v>
      </c>
      <c r="J3584" s="8"/>
      <c r="K3584" s="8"/>
      <c r="L3584" s="8"/>
      <c r="M3584" s="8"/>
      <c r="N3584" s="8"/>
      <c r="O3584" s="8"/>
      <c r="P3584" s="8" t="s">
        <v>41</v>
      </c>
      <c r="Q3584" s="8"/>
      <c r="R3584" s="8"/>
      <c r="S3584" s="8" t="str">
        <f>VLOOKUP(A3584,[1]Sheet0!$C:$I,7,0)</f>
        <v>自贡成都外国语学校小学部</v>
      </c>
      <c r="T3584" s="8" t="str">
        <f>VLOOKUP(A3584,[1]Sheet0!$C:$M,11,0)</f>
        <v>四川省</v>
      </c>
      <c r="U3584" s="8" t="str">
        <f>VLOOKUP(A3584,[1]Sheet0!$C:$N,12,0)</f>
        <v>自贡市</v>
      </c>
      <c r="V3584" s="8"/>
      <c r="W3584" s="8"/>
      <c r="X3584" s="8" t="str">
        <f>VLOOKUP(A3584,[1]Sheet0!$C:$L,10,0)</f>
        <v>08133219540</v>
      </c>
      <c r="Y3584" s="8" t="str">
        <f>VLOOKUP(A3584,[1]Sheet0!$C:$L,9,0)</f>
        <v>廖欣悦</v>
      </c>
      <c r="Z3584" s="8"/>
      <c r="AA3584" s="20" t="s">
        <v>42</v>
      </c>
      <c r="AB3584" s="8" t="s">
        <v>43</v>
      </c>
      <c r="AC3584" s="8"/>
      <c r="AD3584" s="8" t="s">
        <v>44</v>
      </c>
      <c r="AE3584" s="8"/>
      <c r="AF3584" s="8"/>
    </row>
    <row r="3585" ht="16.5" spans="1:32">
      <c r="A3585" s="7" t="s">
        <v>3609</v>
      </c>
      <c r="B3585" s="8" t="str">
        <f>VLOOKUP(A3585,学号下拉数据!A:F,2,0)</f>
        <v>邹雨晴</v>
      </c>
      <c r="C3585" s="8" t="str">
        <f>VLOOKUP(A3585,学号下拉数据!A:F,4,0)</f>
        <v>小学英语教育</v>
      </c>
      <c r="D3585" s="8" t="str">
        <f>VLOOKUP(A3585,学号下拉数据!A:F,5,0)</f>
        <v>570106K</v>
      </c>
      <c r="E3585" s="8" t="s">
        <v>3441</v>
      </c>
      <c r="F3585" s="8" t="str">
        <f>VLOOKUP(A3585,学号下拉数据!A:F,3,0)</f>
        <v>19英教1</v>
      </c>
      <c r="G3585" s="8" t="str">
        <f>VLOOKUP(A3585,学号下拉数据!A:F,6,0)</f>
        <v>三年</v>
      </c>
      <c r="H3585" s="9" t="s">
        <v>40</v>
      </c>
      <c r="I3585" s="8" t="str">
        <f>VLOOKUP(A3585,[1]Sheet0!$C:$J,8,0)</f>
        <v>四年级英语老师</v>
      </c>
      <c r="J3585" s="8"/>
      <c r="K3585" s="8"/>
      <c r="L3585" s="8"/>
      <c r="M3585" s="8"/>
      <c r="N3585" s="8"/>
      <c r="O3585" s="8"/>
      <c r="P3585" s="8" t="s">
        <v>41</v>
      </c>
      <c r="Q3585" s="8"/>
      <c r="R3585" s="8"/>
      <c r="S3585" s="8" t="str">
        <f>VLOOKUP(A3585,[1]Sheet0!$C:$I,7,0)</f>
        <v>荣县荣新小学校</v>
      </c>
      <c r="T3585" s="8" t="str">
        <f>VLOOKUP(A3585,[1]Sheet0!$C:$M,11,0)</f>
        <v>四川省</v>
      </c>
      <c r="U3585" s="8" t="str">
        <f>VLOOKUP(A3585,[1]Sheet0!$C:$N,12,0)</f>
        <v>自贡市</v>
      </c>
      <c r="V3585" s="8"/>
      <c r="W3585" s="8"/>
      <c r="X3585" s="8" t="str">
        <f>VLOOKUP(A3585,[1]Sheet0!$C:$L,10,0)</f>
        <v>13568322019</v>
      </c>
      <c r="Y3585" s="8" t="str">
        <f>VLOOKUP(A3585,[1]Sheet0!$C:$L,9,0)</f>
        <v>程映</v>
      </c>
      <c r="Z3585" s="8"/>
      <c r="AA3585" s="20" t="s">
        <v>42</v>
      </c>
      <c r="AB3585" s="8" t="s">
        <v>43</v>
      </c>
      <c r="AC3585" s="8"/>
      <c r="AD3585" s="8" t="s">
        <v>44</v>
      </c>
      <c r="AE3585" s="8"/>
      <c r="AF3585" s="8"/>
    </row>
    <row r="3586" ht="16.5" spans="1:32">
      <c r="A3586" s="7" t="s">
        <v>3610</v>
      </c>
      <c r="B3586" s="8" t="str">
        <f>VLOOKUP(A3586,学号下拉数据!A:F,2,0)</f>
        <v>李孝蝶</v>
      </c>
      <c r="C3586" s="8" t="str">
        <f>VLOOKUP(A3586,学号下拉数据!A:F,4,0)</f>
        <v>小学英语教育</v>
      </c>
      <c r="D3586" s="8" t="str">
        <f>VLOOKUP(A3586,学号下拉数据!A:F,5,0)</f>
        <v>570106K</v>
      </c>
      <c r="E3586" s="8" t="s">
        <v>3441</v>
      </c>
      <c r="F3586" s="8" t="str">
        <f>VLOOKUP(A3586,学号下拉数据!A:F,3,0)</f>
        <v>19英教1</v>
      </c>
      <c r="G3586" s="8" t="str">
        <f>VLOOKUP(A3586,学号下拉数据!A:F,6,0)</f>
        <v>三年</v>
      </c>
      <c r="H3586" s="9" t="s">
        <v>40</v>
      </c>
      <c r="I3586" s="8" t="str">
        <f>VLOOKUP(A3586,[1]Sheet0!$C:$J,8,0)</f>
        <v>小学英语教师</v>
      </c>
      <c r="J3586" s="8"/>
      <c r="K3586" s="8"/>
      <c r="L3586" s="8"/>
      <c r="M3586" s="8"/>
      <c r="N3586" s="8"/>
      <c r="O3586" s="8"/>
      <c r="P3586" s="8" t="s">
        <v>41</v>
      </c>
      <c r="Q3586" s="8"/>
      <c r="R3586" s="8"/>
      <c r="S3586" s="8" t="str">
        <f>VLOOKUP(A3586,[1]Sheet0!$C:$I,7,0)</f>
        <v>自贡市沿滩区瓦市镇中心小学校</v>
      </c>
      <c r="T3586" s="8" t="str">
        <f>VLOOKUP(A3586,[1]Sheet0!$C:$M,11,0)</f>
        <v>四川省</v>
      </c>
      <c r="U3586" s="8" t="str">
        <f>VLOOKUP(A3586,[1]Sheet0!$C:$N,12,0)</f>
        <v>自贡市</v>
      </c>
      <c r="V3586" s="8"/>
      <c r="W3586" s="8"/>
      <c r="X3586" s="8" t="str">
        <f>VLOOKUP(A3586,[1]Sheet0!$C:$L,10,0)</f>
        <v>18096296873</v>
      </c>
      <c r="Y3586" s="8" t="str">
        <f>VLOOKUP(A3586,[1]Sheet0!$C:$L,9,0)</f>
        <v>陈胜萍</v>
      </c>
      <c r="Z3586" s="8"/>
      <c r="AA3586" s="20" t="s">
        <v>42</v>
      </c>
      <c r="AB3586" s="8" t="s">
        <v>43</v>
      </c>
      <c r="AC3586" s="8"/>
      <c r="AD3586" s="8" t="s">
        <v>44</v>
      </c>
      <c r="AE3586" s="8"/>
      <c r="AF3586" s="8"/>
    </row>
    <row r="3587" ht="16.5" spans="1:32">
      <c r="A3587" s="7" t="s">
        <v>3611</v>
      </c>
      <c r="B3587" s="8" t="str">
        <f>VLOOKUP(A3587,学号下拉数据!A:F,2,0)</f>
        <v>周铸</v>
      </c>
      <c r="C3587" s="8" t="str">
        <f>VLOOKUP(A3587,学号下拉数据!A:F,4,0)</f>
        <v>小学英语教育</v>
      </c>
      <c r="D3587" s="8" t="str">
        <f>VLOOKUP(A3587,学号下拉数据!A:F,5,0)</f>
        <v>570106K</v>
      </c>
      <c r="E3587" s="8" t="s">
        <v>3441</v>
      </c>
      <c r="F3587" s="8" t="str">
        <f>VLOOKUP(A3587,学号下拉数据!A:F,3,0)</f>
        <v>19英教1</v>
      </c>
      <c r="G3587" s="8" t="str">
        <f>VLOOKUP(A3587,学号下拉数据!A:F,6,0)</f>
        <v>三年</v>
      </c>
      <c r="H3587" s="9" t="s">
        <v>40</v>
      </c>
      <c r="I3587" s="8" t="str">
        <f>VLOOKUP(A3587,[1]Sheet0!$C:$J,8,0)</f>
        <v>英语代课教师</v>
      </c>
      <c r="J3587" s="8"/>
      <c r="K3587" s="8"/>
      <c r="L3587" s="8"/>
      <c r="M3587" s="8"/>
      <c r="N3587" s="8"/>
      <c r="O3587" s="8"/>
      <c r="P3587" s="8" t="s">
        <v>41</v>
      </c>
      <c r="Q3587" s="8"/>
      <c r="R3587" s="8"/>
      <c r="S3587" s="8" t="str">
        <f>VLOOKUP(A3587,[1]Sheet0!$C:$I,7,0)</f>
        <v>筠连县筠连镇海瀛小学</v>
      </c>
      <c r="T3587" s="8" t="str">
        <f>VLOOKUP(A3587,[1]Sheet0!$C:$M,11,0)</f>
        <v>四川省</v>
      </c>
      <c r="U3587" s="8" t="str">
        <f>VLOOKUP(A3587,[1]Sheet0!$C:$N,12,0)</f>
        <v>宜宾市</v>
      </c>
      <c r="V3587" s="8"/>
      <c r="W3587" s="8"/>
      <c r="X3587" s="8" t="str">
        <f>VLOOKUP(A3587,[1]Sheet0!$C:$L,10,0)</f>
        <v>13708298336</v>
      </c>
      <c r="Y3587" s="8" t="str">
        <f>VLOOKUP(A3587,[1]Sheet0!$C:$L,9,0)</f>
        <v>周雪</v>
      </c>
      <c r="Z3587" s="8"/>
      <c r="AA3587" s="20" t="s">
        <v>42</v>
      </c>
      <c r="AB3587" s="8" t="s">
        <v>43</v>
      </c>
      <c r="AC3587" s="8"/>
      <c r="AD3587" s="8" t="s">
        <v>44</v>
      </c>
      <c r="AE3587" s="8"/>
      <c r="AF3587" s="8"/>
    </row>
    <row r="3588" ht="16.5" spans="1:32">
      <c r="A3588" s="7" t="s">
        <v>3612</v>
      </c>
      <c r="B3588" s="8" t="str">
        <f>VLOOKUP(A3588,学号下拉数据!A:F,2,0)</f>
        <v>李苹苹</v>
      </c>
      <c r="C3588" s="8" t="str">
        <f>VLOOKUP(A3588,学号下拉数据!A:F,4,0)</f>
        <v>小学英语教育</v>
      </c>
      <c r="D3588" s="8" t="str">
        <f>VLOOKUP(A3588,学号下拉数据!A:F,5,0)</f>
        <v>570106K</v>
      </c>
      <c r="E3588" s="8" t="s">
        <v>3441</v>
      </c>
      <c r="F3588" s="8" t="str">
        <f>VLOOKUP(A3588,学号下拉数据!A:F,3,0)</f>
        <v>19英教1</v>
      </c>
      <c r="G3588" s="8" t="str">
        <f>VLOOKUP(A3588,学号下拉数据!A:F,6,0)</f>
        <v>三年</v>
      </c>
      <c r="H3588" s="9" t="s">
        <v>40</v>
      </c>
      <c r="I3588" s="8" t="str">
        <f>VLOOKUP(A3588,[1]Sheet0!$C:$J,8,0)</f>
        <v>小学英语教师</v>
      </c>
      <c r="J3588" s="8"/>
      <c r="K3588" s="8"/>
      <c r="L3588" s="8"/>
      <c r="M3588" s="8"/>
      <c r="N3588" s="8"/>
      <c r="O3588" s="8"/>
      <c r="P3588" s="8" t="s">
        <v>41</v>
      </c>
      <c r="Q3588" s="8"/>
      <c r="R3588" s="8"/>
      <c r="S3588" s="8" t="str">
        <f>VLOOKUP(A3588,[1]Sheet0!$C:$I,7,0)</f>
        <v>剑阁县白龙镇小学校</v>
      </c>
      <c r="T3588" s="8" t="str">
        <f>VLOOKUP(A3588,[1]Sheet0!$C:$M,11,0)</f>
        <v>四川省</v>
      </c>
      <c r="U3588" s="8" t="str">
        <f>VLOOKUP(A3588,[1]Sheet0!$C:$N,12,0)</f>
        <v>广元市</v>
      </c>
      <c r="V3588" s="8"/>
      <c r="W3588" s="8"/>
      <c r="X3588" s="8" t="str">
        <f>VLOOKUP(A3588,[1]Sheet0!$C:$L,10,0)</f>
        <v>18298558996</v>
      </c>
      <c r="Y3588" s="8" t="str">
        <f>VLOOKUP(A3588,[1]Sheet0!$C:$L,9,0)</f>
        <v>叶晓芬</v>
      </c>
      <c r="Z3588" s="8"/>
      <c r="AA3588" s="20" t="s">
        <v>42</v>
      </c>
      <c r="AB3588" s="8" t="s">
        <v>43</v>
      </c>
      <c r="AC3588" s="8"/>
      <c r="AD3588" s="8" t="s">
        <v>44</v>
      </c>
      <c r="AE3588" s="8"/>
      <c r="AF3588" s="8"/>
    </row>
    <row r="3589" ht="16.5" spans="1:32">
      <c r="A3589" s="7" t="s">
        <v>3613</v>
      </c>
      <c r="B3589" s="8" t="str">
        <f>VLOOKUP(A3589,学号下拉数据!A:F,2,0)</f>
        <v>周微</v>
      </c>
      <c r="C3589" s="8" t="str">
        <f>VLOOKUP(A3589,学号下拉数据!A:F,4,0)</f>
        <v>小学英语教育</v>
      </c>
      <c r="D3589" s="8" t="str">
        <f>VLOOKUP(A3589,学号下拉数据!A:F,5,0)</f>
        <v>570106K</v>
      </c>
      <c r="E3589" s="8" t="s">
        <v>3441</v>
      </c>
      <c r="F3589" s="8" t="str">
        <f>VLOOKUP(A3589,学号下拉数据!A:F,3,0)</f>
        <v>19英教1</v>
      </c>
      <c r="G3589" s="8" t="str">
        <f>VLOOKUP(A3589,学号下拉数据!A:F,6,0)</f>
        <v>三年</v>
      </c>
      <c r="H3589" s="9" t="s">
        <v>40</v>
      </c>
      <c r="I3589" s="8" t="str">
        <f>VLOOKUP(A3589,[1]Sheet0!$C:$J,8,0)</f>
        <v>小学英语教师</v>
      </c>
      <c r="J3589" s="8"/>
      <c r="K3589" s="8"/>
      <c r="L3589" s="8"/>
      <c r="M3589" s="8"/>
      <c r="N3589" s="8"/>
      <c r="O3589" s="8"/>
      <c r="P3589" s="8" t="s">
        <v>41</v>
      </c>
      <c r="Q3589" s="8"/>
      <c r="R3589" s="8"/>
      <c r="S3589" s="8" t="str">
        <f>VLOOKUP(A3589,[1]Sheet0!$C:$I,7,0)</f>
        <v>三台县老马镇学校</v>
      </c>
      <c r="T3589" s="8" t="str">
        <f>VLOOKUP(A3589,[1]Sheet0!$C:$M,11,0)</f>
        <v>四川省</v>
      </c>
      <c r="U3589" s="8" t="str">
        <f>VLOOKUP(A3589,[1]Sheet0!$C:$N,12,0)</f>
        <v>绵阳市</v>
      </c>
      <c r="V3589" s="8"/>
      <c r="W3589" s="8"/>
      <c r="X3589" s="8" t="str">
        <f>VLOOKUP(A3589,[1]Sheet0!$C:$L,10,0)</f>
        <v>13881193499</v>
      </c>
      <c r="Y3589" s="8" t="str">
        <f>VLOOKUP(A3589,[1]Sheet0!$C:$L,9,0)</f>
        <v>邱正华</v>
      </c>
      <c r="Z3589" s="8"/>
      <c r="AA3589" s="20" t="s">
        <v>42</v>
      </c>
      <c r="AB3589" s="8" t="s">
        <v>43</v>
      </c>
      <c r="AC3589" s="8"/>
      <c r="AD3589" s="8" t="s">
        <v>44</v>
      </c>
      <c r="AE3589" s="8"/>
      <c r="AF3589" s="8"/>
    </row>
    <row r="3590" ht="16.5" spans="1:32">
      <c r="A3590" s="7" t="s">
        <v>3614</v>
      </c>
      <c r="B3590" s="8" t="str">
        <f>VLOOKUP(A3590,学号下拉数据!A:F,2,0)</f>
        <v>卓程萍</v>
      </c>
      <c r="C3590" s="8" t="str">
        <f>VLOOKUP(A3590,学号下拉数据!A:F,4,0)</f>
        <v>小学英语教育</v>
      </c>
      <c r="D3590" s="8" t="str">
        <f>VLOOKUP(A3590,学号下拉数据!A:F,5,0)</f>
        <v>570106K</v>
      </c>
      <c r="E3590" s="8" t="s">
        <v>3441</v>
      </c>
      <c r="F3590" s="8" t="str">
        <f>VLOOKUP(A3590,学号下拉数据!A:F,3,0)</f>
        <v>19英教1</v>
      </c>
      <c r="G3590" s="8" t="str">
        <f>VLOOKUP(A3590,学号下拉数据!A:F,6,0)</f>
        <v>三年</v>
      </c>
      <c r="H3590" s="9" t="s">
        <v>40</v>
      </c>
      <c r="I3590" s="8" t="str">
        <f>VLOOKUP(A3590,[1]Sheet0!$C:$J,8,0)</f>
        <v>英语老师</v>
      </c>
      <c r="J3590" s="8"/>
      <c r="K3590" s="8"/>
      <c r="L3590" s="8"/>
      <c r="M3590" s="8"/>
      <c r="N3590" s="8"/>
      <c r="O3590" s="8"/>
      <c r="P3590" s="8" t="s">
        <v>41</v>
      </c>
      <c r="Q3590" s="8"/>
      <c r="R3590" s="8"/>
      <c r="S3590" s="8" t="str">
        <f>VLOOKUP(A3590,[1]Sheet0!$C:$I,7,0)</f>
        <v>雁江区明德小学</v>
      </c>
      <c r="T3590" s="8" t="str">
        <f>VLOOKUP(A3590,[1]Sheet0!$C:$M,11,0)</f>
        <v>四川省</v>
      </c>
      <c r="U3590" s="8" t="str">
        <f>VLOOKUP(A3590,[1]Sheet0!$C:$N,12,0)</f>
        <v>资阳市</v>
      </c>
      <c r="V3590" s="8"/>
      <c r="W3590" s="8"/>
      <c r="X3590" s="8" t="str">
        <f>VLOOKUP(A3590,[1]Sheet0!$C:$L,10,0)</f>
        <v>18982987858</v>
      </c>
      <c r="Y3590" s="8" t="str">
        <f>VLOOKUP(A3590,[1]Sheet0!$C:$L,9,0)</f>
        <v>刘中君</v>
      </c>
      <c r="Z3590" s="8"/>
      <c r="AA3590" s="20" t="s">
        <v>42</v>
      </c>
      <c r="AB3590" s="8" t="s">
        <v>43</v>
      </c>
      <c r="AC3590" s="8"/>
      <c r="AD3590" s="8" t="s">
        <v>44</v>
      </c>
      <c r="AE3590" s="8"/>
      <c r="AF3590" s="8"/>
    </row>
    <row r="3591" ht="16.5" spans="1:32">
      <c r="A3591" s="7" t="s">
        <v>3615</v>
      </c>
      <c r="B3591" s="8" t="str">
        <f>VLOOKUP(A3591,学号下拉数据!A:F,2,0)</f>
        <v>孙洋睿</v>
      </c>
      <c r="C3591" s="8" t="str">
        <f>VLOOKUP(A3591,学号下拉数据!A:F,4,0)</f>
        <v>小学英语教育</v>
      </c>
      <c r="D3591" s="8" t="str">
        <f>VLOOKUP(A3591,学号下拉数据!A:F,5,0)</f>
        <v>570106K</v>
      </c>
      <c r="E3591" s="8" t="s">
        <v>3441</v>
      </c>
      <c r="F3591" s="8" t="str">
        <f>VLOOKUP(A3591,学号下拉数据!A:F,3,0)</f>
        <v>19英教1</v>
      </c>
      <c r="G3591" s="8" t="str">
        <f>VLOOKUP(A3591,学号下拉数据!A:F,6,0)</f>
        <v>三年</v>
      </c>
      <c r="H3591" s="9" t="s">
        <v>40</v>
      </c>
      <c r="I3591" s="8" t="str">
        <f>VLOOKUP(A3591,[1]Sheet0!$C:$J,8,0)</f>
        <v>实习英语老师</v>
      </c>
      <c r="J3591" s="8"/>
      <c r="K3591" s="8"/>
      <c r="L3591" s="8"/>
      <c r="M3591" s="8"/>
      <c r="N3591" s="8"/>
      <c r="O3591" s="8"/>
      <c r="P3591" s="8" t="s">
        <v>41</v>
      </c>
      <c r="Q3591" s="8"/>
      <c r="R3591" s="8"/>
      <c r="S3591" s="8" t="str">
        <f>VLOOKUP(A3591,[1]Sheet0!$C:$I,7,0)</f>
        <v>绵阳富乐国际学校</v>
      </c>
      <c r="T3591" s="8" t="str">
        <f>VLOOKUP(A3591,[1]Sheet0!$C:$M,11,0)</f>
        <v>四川省</v>
      </c>
      <c r="U3591" s="8" t="str">
        <f>VLOOKUP(A3591,[1]Sheet0!$C:$N,12,0)</f>
        <v>绵阳市</v>
      </c>
      <c r="V3591" s="8"/>
      <c r="W3591" s="8"/>
      <c r="X3591" s="8" t="str">
        <f>VLOOKUP(A3591,[1]Sheet0!$C:$L,10,0)</f>
        <v>15983642660</v>
      </c>
      <c r="Y3591" s="8" t="str">
        <f>VLOOKUP(A3591,[1]Sheet0!$C:$L,9,0)</f>
        <v>曹小南</v>
      </c>
      <c r="Z3591" s="8"/>
      <c r="AA3591" s="20" t="s">
        <v>42</v>
      </c>
      <c r="AB3591" s="8" t="s">
        <v>43</v>
      </c>
      <c r="AC3591" s="8"/>
      <c r="AD3591" s="8" t="s">
        <v>44</v>
      </c>
      <c r="AE3591" s="8"/>
      <c r="AF3591" s="8"/>
    </row>
    <row r="3592" ht="16.5" spans="1:32">
      <c r="A3592" s="7" t="s">
        <v>3616</v>
      </c>
      <c r="B3592" s="8" t="str">
        <f>VLOOKUP(A3592,学号下拉数据!A:F,2,0)</f>
        <v>杨如华</v>
      </c>
      <c r="C3592" s="8" t="str">
        <f>VLOOKUP(A3592,学号下拉数据!A:F,4,0)</f>
        <v>小学英语教育</v>
      </c>
      <c r="D3592" s="8" t="str">
        <f>VLOOKUP(A3592,学号下拉数据!A:F,5,0)</f>
        <v>570106K</v>
      </c>
      <c r="E3592" s="8" t="s">
        <v>3441</v>
      </c>
      <c r="F3592" s="8" t="str">
        <f>VLOOKUP(A3592,学号下拉数据!A:F,3,0)</f>
        <v>19英教1</v>
      </c>
      <c r="G3592" s="8" t="str">
        <f>VLOOKUP(A3592,学号下拉数据!A:F,6,0)</f>
        <v>三年</v>
      </c>
      <c r="H3592" s="9" t="s">
        <v>40</v>
      </c>
      <c r="I3592" s="8" t="str">
        <f>VLOOKUP(A3592,[1]Sheet0!$C:$J,8,0)</f>
        <v>助教</v>
      </c>
      <c r="J3592" s="8"/>
      <c r="K3592" s="8"/>
      <c r="L3592" s="8"/>
      <c r="M3592" s="8"/>
      <c r="N3592" s="8"/>
      <c r="O3592" s="8"/>
      <c r="P3592" s="8" t="s">
        <v>41</v>
      </c>
      <c r="Q3592" s="8"/>
      <c r="R3592" s="8"/>
      <c r="S3592" s="8" t="str">
        <f>VLOOKUP(A3592,[1]Sheet0!$C:$I,7,0)</f>
        <v>合江县白鹿镇中心幼儿园</v>
      </c>
      <c r="T3592" s="8" t="str">
        <f>VLOOKUP(A3592,[1]Sheet0!$C:$M,11,0)</f>
        <v>四川省</v>
      </c>
      <c r="U3592" s="8" t="str">
        <f>VLOOKUP(A3592,[1]Sheet0!$C:$N,12,0)</f>
        <v>泸州市</v>
      </c>
      <c r="V3592" s="8"/>
      <c r="W3592" s="8"/>
      <c r="X3592" s="8" t="str">
        <f>VLOOKUP(A3592,[1]Sheet0!$C:$L,10,0)</f>
        <v>18982482149</v>
      </c>
      <c r="Y3592" s="8" t="str">
        <f>VLOOKUP(A3592,[1]Sheet0!$C:$L,9,0)</f>
        <v>牟家琴</v>
      </c>
      <c r="Z3592" s="8"/>
      <c r="AA3592" s="20" t="s">
        <v>42</v>
      </c>
      <c r="AB3592" s="8" t="s">
        <v>43</v>
      </c>
      <c r="AC3592" s="8"/>
      <c r="AD3592" s="8" t="s">
        <v>44</v>
      </c>
      <c r="AE3592" s="8"/>
      <c r="AF3592" s="8"/>
    </row>
    <row r="3593" ht="16.5" spans="1:32">
      <c r="A3593" s="7" t="s">
        <v>3617</v>
      </c>
      <c r="B3593" s="8" t="str">
        <f>VLOOKUP(A3593,学号下拉数据!A:F,2,0)</f>
        <v>田羊块吉</v>
      </c>
      <c r="C3593" s="8" t="str">
        <f>VLOOKUP(A3593,学号下拉数据!A:F,4,0)</f>
        <v>小学英语教育</v>
      </c>
      <c r="D3593" s="8" t="str">
        <f>VLOOKUP(A3593,学号下拉数据!A:F,5,0)</f>
        <v>570106K</v>
      </c>
      <c r="E3593" s="8" t="s">
        <v>3441</v>
      </c>
      <c r="F3593" s="8" t="str">
        <f>VLOOKUP(A3593,学号下拉数据!A:F,3,0)</f>
        <v>19英教1</v>
      </c>
      <c r="G3593" s="8" t="str">
        <f>VLOOKUP(A3593,学号下拉数据!A:F,6,0)</f>
        <v>三年</v>
      </c>
      <c r="H3593" s="9" t="s">
        <v>40</v>
      </c>
      <c r="I3593" s="8" t="str">
        <f>VLOOKUP(A3593,[1]Sheet0!$C:$J,8,0)</f>
        <v>英语教师</v>
      </c>
      <c r="J3593" s="8"/>
      <c r="K3593" s="8"/>
      <c r="L3593" s="8"/>
      <c r="M3593" s="8"/>
      <c r="N3593" s="8"/>
      <c r="O3593" s="8"/>
      <c r="P3593" s="8" t="s">
        <v>41</v>
      </c>
      <c r="Q3593" s="8"/>
      <c r="R3593" s="8"/>
      <c r="S3593" s="8" t="str">
        <f>VLOOKUP(A3593,[1]Sheet0!$C:$I,7,0)</f>
        <v>裕丰街小学</v>
      </c>
      <c r="T3593" s="8" t="str">
        <f>VLOOKUP(A3593,[1]Sheet0!$C:$M,11,0)</f>
        <v>四川省</v>
      </c>
      <c r="U3593" s="8" t="str">
        <f>VLOOKUP(A3593,[1]Sheet0!$C:$N,12,0)</f>
        <v>遂宁市</v>
      </c>
      <c r="V3593" s="8"/>
      <c r="W3593" s="8"/>
      <c r="X3593" s="8" t="str">
        <f>VLOOKUP(A3593,[1]Sheet0!$C:$L,10,0)</f>
        <v>0825--2227251</v>
      </c>
      <c r="Y3593" s="8" t="str">
        <f>VLOOKUP(A3593,[1]Sheet0!$C:$L,9,0)</f>
        <v>陈旭刚</v>
      </c>
      <c r="Z3593" s="8"/>
      <c r="AA3593" s="20" t="s">
        <v>42</v>
      </c>
      <c r="AB3593" s="8" t="s">
        <v>43</v>
      </c>
      <c r="AC3593" s="8"/>
      <c r="AD3593" s="8" t="s">
        <v>44</v>
      </c>
      <c r="AE3593" s="8"/>
      <c r="AF3593" s="8"/>
    </row>
    <row r="3594" ht="16.5" spans="1:32">
      <c r="A3594" s="7" t="s">
        <v>3618</v>
      </c>
      <c r="B3594" s="8" t="str">
        <f>VLOOKUP(A3594,学号下拉数据!A:F,2,0)</f>
        <v>王彩霞</v>
      </c>
      <c r="C3594" s="8" t="str">
        <f>VLOOKUP(A3594,学号下拉数据!A:F,4,0)</f>
        <v>小学英语教育</v>
      </c>
      <c r="D3594" s="8" t="str">
        <f>VLOOKUP(A3594,学号下拉数据!A:F,5,0)</f>
        <v>570106K</v>
      </c>
      <c r="E3594" s="8" t="s">
        <v>3441</v>
      </c>
      <c r="F3594" s="8" t="str">
        <f>VLOOKUP(A3594,学号下拉数据!A:F,3,0)</f>
        <v>19英教1</v>
      </c>
      <c r="G3594" s="8" t="str">
        <f>VLOOKUP(A3594,学号下拉数据!A:F,6,0)</f>
        <v>三年</v>
      </c>
      <c r="H3594" s="9" t="s">
        <v>40</v>
      </c>
      <c r="I3594" s="8" t="str">
        <f>VLOOKUP(A3594,[1]Sheet0!$C:$J,8,0)</f>
        <v>小学英语教师</v>
      </c>
      <c r="J3594" s="8"/>
      <c r="K3594" s="8"/>
      <c r="L3594" s="8"/>
      <c r="M3594" s="8"/>
      <c r="N3594" s="8"/>
      <c r="O3594" s="8"/>
      <c r="P3594" s="8" t="s">
        <v>41</v>
      </c>
      <c r="Q3594" s="8"/>
      <c r="R3594" s="8"/>
      <c r="S3594" s="8" t="str">
        <f>VLOOKUP(A3594,[1]Sheet0!$C:$I,7,0)</f>
        <v>甘肃省古浪县海子滩东新完全小学</v>
      </c>
      <c r="T3594" s="8" t="str">
        <f>VLOOKUP(A3594,[1]Sheet0!$C:$M,11,0)</f>
        <v>甘肃省</v>
      </c>
      <c r="U3594" s="8" t="str">
        <f>VLOOKUP(A3594,[1]Sheet0!$C:$N,12,0)</f>
        <v>武威市</v>
      </c>
      <c r="V3594" s="8"/>
      <c r="W3594" s="8"/>
      <c r="X3594" s="8" t="str">
        <f>VLOOKUP(A3594,[1]Sheet0!$C:$L,10,0)</f>
        <v>18793506512</v>
      </c>
      <c r="Y3594" s="8" t="str">
        <f>VLOOKUP(A3594,[1]Sheet0!$C:$L,9,0)</f>
        <v>王维盛</v>
      </c>
      <c r="Z3594" s="8"/>
      <c r="AA3594" s="20" t="s">
        <v>42</v>
      </c>
      <c r="AB3594" s="8" t="s">
        <v>43</v>
      </c>
      <c r="AC3594" s="8"/>
      <c r="AD3594" s="8" t="s">
        <v>44</v>
      </c>
      <c r="AE3594" s="8"/>
      <c r="AF3594" s="8"/>
    </row>
    <row r="3595" ht="16.5" spans="1:32">
      <c r="A3595" s="7" t="s">
        <v>3619</v>
      </c>
      <c r="B3595" s="8" t="str">
        <f>VLOOKUP(A3595,学号下拉数据!A:F,2,0)</f>
        <v>师航</v>
      </c>
      <c r="C3595" s="8" t="str">
        <f>VLOOKUP(A3595,学号下拉数据!A:F,4,0)</f>
        <v>小学英语教育</v>
      </c>
      <c r="D3595" s="8" t="str">
        <f>VLOOKUP(A3595,学号下拉数据!A:F,5,0)</f>
        <v>570106K</v>
      </c>
      <c r="E3595" s="8" t="s">
        <v>3441</v>
      </c>
      <c r="F3595" s="8" t="str">
        <f>VLOOKUP(A3595,学号下拉数据!A:F,3,0)</f>
        <v>19英教1</v>
      </c>
      <c r="G3595" s="8" t="str">
        <f>VLOOKUP(A3595,学号下拉数据!A:F,6,0)</f>
        <v>三年</v>
      </c>
      <c r="H3595" s="9" t="s">
        <v>40</v>
      </c>
      <c r="I3595" s="8" t="str">
        <f>VLOOKUP(A3595,[1]Sheet0!$C:$J,8,0)</f>
        <v>助教</v>
      </c>
      <c r="J3595" s="8"/>
      <c r="K3595" s="8"/>
      <c r="L3595" s="8"/>
      <c r="M3595" s="8"/>
      <c r="N3595" s="8"/>
      <c r="O3595" s="8"/>
      <c r="P3595" s="8" t="s">
        <v>41</v>
      </c>
      <c r="Q3595" s="8"/>
      <c r="R3595" s="8"/>
      <c r="S3595" s="8" t="str">
        <f>VLOOKUP(A3595,[1]Sheet0!$C:$I,7,0)</f>
        <v>筠连县巡司大乐小学</v>
      </c>
      <c r="T3595" s="8" t="str">
        <f>VLOOKUP(A3595,[1]Sheet0!$C:$M,11,0)</f>
        <v>四川省</v>
      </c>
      <c r="U3595" s="8" t="str">
        <f>VLOOKUP(A3595,[1]Sheet0!$C:$N,12,0)</f>
        <v>宜宾市</v>
      </c>
      <c r="V3595" s="8"/>
      <c r="W3595" s="8"/>
      <c r="X3595" s="8" t="str">
        <f>VLOOKUP(A3595,[1]Sheet0!$C:$L,10,0)</f>
        <v>18380807589</v>
      </c>
      <c r="Y3595" s="8" t="str">
        <f>VLOOKUP(A3595,[1]Sheet0!$C:$L,9,0)</f>
        <v>师梦</v>
      </c>
      <c r="Z3595" s="8"/>
      <c r="AA3595" s="20" t="s">
        <v>42</v>
      </c>
      <c r="AB3595" s="8" t="s">
        <v>43</v>
      </c>
      <c r="AC3595" s="8"/>
      <c r="AD3595" s="8" t="s">
        <v>44</v>
      </c>
      <c r="AE3595" s="8"/>
      <c r="AF3595" s="8"/>
    </row>
    <row r="3596" ht="16.5" spans="1:32">
      <c r="A3596" s="13" t="s">
        <v>3620</v>
      </c>
      <c r="B3596" s="8" t="str">
        <f>VLOOKUP(A3596,学号下拉数据!A:F,2,0)</f>
        <v>财丹旺扎</v>
      </c>
      <c r="C3596" s="8" t="str">
        <f>VLOOKUP(A3596,学号下拉数据!A:F,4,0)</f>
        <v>小学英语教育</v>
      </c>
      <c r="D3596" s="8" t="str">
        <f>VLOOKUP(A3596,学号下拉数据!A:F,5,0)</f>
        <v>570106K</v>
      </c>
      <c r="E3596" s="8" t="s">
        <v>3441</v>
      </c>
      <c r="F3596" s="8" t="str">
        <f>VLOOKUP(A3596,学号下拉数据!A:F,3,0)</f>
        <v>19英教1</v>
      </c>
      <c r="G3596" s="8" t="str">
        <f>VLOOKUP(A3596,学号下拉数据!A:F,6,0)</f>
        <v>三年</v>
      </c>
      <c r="H3596" s="12"/>
      <c r="I3596" s="12"/>
      <c r="J3596" s="12"/>
      <c r="K3596" s="12"/>
      <c r="L3596" s="12"/>
      <c r="M3596" s="12"/>
      <c r="N3596" s="12"/>
      <c r="O3596" s="12"/>
      <c r="P3596" s="8" t="s">
        <v>41</v>
      </c>
      <c r="Q3596" s="12"/>
      <c r="R3596" s="12"/>
      <c r="S3596" s="8" t="str">
        <f>VLOOKUP(A3596,[3]Sheet1!$A:$K,10,0)</f>
        <v>免修顶岗实习</v>
      </c>
      <c r="T3596" s="8" t="str">
        <f>VLOOKUP(A3596,[3]Sheet1!$A:$K,11,0)</f>
        <v>无</v>
      </c>
      <c r="U3596" s="12"/>
      <c r="V3596" s="12"/>
      <c r="W3596" s="12"/>
      <c r="X3596" s="12"/>
      <c r="Y3596" s="12"/>
      <c r="Z3596" s="12"/>
      <c r="AA3596" s="20" t="s">
        <v>42</v>
      </c>
      <c r="AB3596" s="8" t="s">
        <v>43</v>
      </c>
      <c r="AC3596" s="8"/>
      <c r="AD3596" s="8" t="s">
        <v>44</v>
      </c>
      <c r="AE3596" s="12"/>
      <c r="AF3596" s="12"/>
    </row>
    <row r="3597" ht="16.5" spans="1:32">
      <c r="A3597" s="13" t="s">
        <v>3621</v>
      </c>
      <c r="B3597" s="8" t="str">
        <f>VLOOKUP(A3597,学号下拉数据!A:F,2,0)</f>
        <v>贺丽娟</v>
      </c>
      <c r="C3597" s="8" t="str">
        <f>VLOOKUP(A3597,学号下拉数据!A:F,4,0)</f>
        <v>小学英语教育</v>
      </c>
      <c r="D3597" s="8" t="str">
        <f>VLOOKUP(A3597,学号下拉数据!A:F,5,0)</f>
        <v>570106K</v>
      </c>
      <c r="E3597" s="8" t="s">
        <v>3441</v>
      </c>
      <c r="F3597" s="8" t="str">
        <f>VLOOKUP(A3597,学号下拉数据!A:F,3,0)</f>
        <v>19英教1</v>
      </c>
      <c r="G3597" s="8" t="str">
        <f>VLOOKUP(A3597,学号下拉数据!A:F,6,0)</f>
        <v>三年</v>
      </c>
      <c r="H3597" s="12"/>
      <c r="I3597" s="12"/>
      <c r="J3597" s="12"/>
      <c r="K3597" s="12"/>
      <c r="L3597" s="12"/>
      <c r="M3597" s="12"/>
      <c r="N3597" s="12"/>
      <c r="O3597" s="12"/>
      <c r="P3597" s="8" t="s">
        <v>41</v>
      </c>
      <c r="Q3597" s="12"/>
      <c r="R3597" s="12"/>
      <c r="S3597" s="8" t="e">
        <f>VLOOKUP(A3597,[3]Sheet1!$A:$K,10,0)</f>
        <v>#N/A</v>
      </c>
      <c r="T3597" s="8" t="e">
        <f>VLOOKUP(A3597,[3]Sheet1!$A:$K,11,0)</f>
        <v>#N/A</v>
      </c>
      <c r="U3597" s="12"/>
      <c r="V3597" s="12"/>
      <c r="W3597" s="12"/>
      <c r="X3597" s="12"/>
      <c r="Y3597" s="12"/>
      <c r="Z3597" s="12"/>
      <c r="AA3597" s="20" t="s">
        <v>42</v>
      </c>
      <c r="AB3597" s="8" t="s">
        <v>43</v>
      </c>
      <c r="AC3597" s="8"/>
      <c r="AD3597" s="8" t="s">
        <v>44</v>
      </c>
      <c r="AE3597" s="12"/>
      <c r="AF3597" s="12"/>
    </row>
    <row r="3598" ht="16.5" spans="1:32">
      <c r="A3598" s="13" t="s">
        <v>3622</v>
      </c>
      <c r="B3598" s="8" t="str">
        <f>VLOOKUP(A3598,学号下拉数据!A:F,2,0)</f>
        <v>李欣雨</v>
      </c>
      <c r="C3598" s="8" t="str">
        <f>VLOOKUP(A3598,学号下拉数据!A:F,4,0)</f>
        <v>小学英语教育</v>
      </c>
      <c r="D3598" s="8" t="str">
        <f>VLOOKUP(A3598,学号下拉数据!A:F,5,0)</f>
        <v>570106K</v>
      </c>
      <c r="E3598" s="8" t="s">
        <v>3441</v>
      </c>
      <c r="F3598" s="8" t="str">
        <f>VLOOKUP(A3598,学号下拉数据!A:F,3,0)</f>
        <v>19英教1</v>
      </c>
      <c r="G3598" s="8" t="str">
        <f>VLOOKUP(A3598,学号下拉数据!A:F,6,0)</f>
        <v>三年</v>
      </c>
      <c r="H3598" s="12"/>
      <c r="I3598" s="12"/>
      <c r="J3598" s="12"/>
      <c r="K3598" s="12"/>
      <c r="L3598" s="12"/>
      <c r="M3598" s="12"/>
      <c r="N3598" s="12"/>
      <c r="O3598" s="12"/>
      <c r="P3598" s="8" t="s">
        <v>41</v>
      </c>
      <c r="Q3598" s="12"/>
      <c r="R3598" s="12"/>
      <c r="S3598" s="8" t="str">
        <f>VLOOKUP(A3598,[3]Sheet1!$A:$K,10,0)</f>
        <v>四川省绵阳市涪城区丰谷镇关帝小学</v>
      </c>
      <c r="T3598" s="8" t="str">
        <f>VLOOKUP(A3598,[3]Sheet1!$A:$K,11,0)</f>
        <v>四川省绵阳市涪城区</v>
      </c>
      <c r="U3598" s="12"/>
      <c r="V3598" s="12"/>
      <c r="W3598" s="12"/>
      <c r="X3598" s="12"/>
      <c r="Y3598" s="12"/>
      <c r="Z3598" s="12"/>
      <c r="AA3598" s="20" t="s">
        <v>42</v>
      </c>
      <c r="AB3598" s="8" t="s">
        <v>43</v>
      </c>
      <c r="AC3598" s="8"/>
      <c r="AD3598" s="8" t="s">
        <v>44</v>
      </c>
      <c r="AE3598" s="12"/>
      <c r="AF3598" s="12"/>
    </row>
    <row r="3599" ht="16.5" spans="1:32">
      <c r="A3599" s="13" t="s">
        <v>3623</v>
      </c>
      <c r="B3599" s="8" t="str">
        <f>VLOOKUP(A3599,学号下拉数据!A:F,2,0)</f>
        <v>王富艳</v>
      </c>
      <c r="C3599" s="8" t="str">
        <f>VLOOKUP(A3599,学号下拉数据!A:F,4,0)</f>
        <v>小学英语教育</v>
      </c>
      <c r="D3599" s="8" t="str">
        <f>VLOOKUP(A3599,学号下拉数据!A:F,5,0)</f>
        <v>570106K</v>
      </c>
      <c r="E3599" s="8" t="s">
        <v>3441</v>
      </c>
      <c r="F3599" s="8" t="str">
        <f>VLOOKUP(A3599,学号下拉数据!A:F,3,0)</f>
        <v>19英教1</v>
      </c>
      <c r="G3599" s="8" t="str">
        <f>VLOOKUP(A3599,学号下拉数据!A:F,6,0)</f>
        <v>三年</v>
      </c>
      <c r="H3599" s="12"/>
      <c r="I3599" s="12"/>
      <c r="J3599" s="12"/>
      <c r="K3599" s="12"/>
      <c r="L3599" s="12"/>
      <c r="M3599" s="12"/>
      <c r="N3599" s="12"/>
      <c r="O3599" s="12"/>
      <c r="P3599" s="8" t="s">
        <v>41</v>
      </c>
      <c r="Q3599" s="12"/>
      <c r="R3599" s="12"/>
      <c r="S3599" s="8" t="str">
        <f>VLOOKUP(A3599,[3]Sheet1!$A:$K,10,0)</f>
        <v>贵德县河西寄宿制学校</v>
      </c>
      <c r="T3599" s="8" t="str">
        <f>VLOOKUP(A3599,[3]Sheet1!$A:$K,11,0)</f>
        <v>青海省贵德县</v>
      </c>
      <c r="U3599" s="12"/>
      <c r="V3599" s="12"/>
      <c r="W3599" s="12"/>
      <c r="X3599" s="12"/>
      <c r="Y3599" s="12"/>
      <c r="Z3599" s="12"/>
      <c r="AA3599" s="20" t="s">
        <v>42</v>
      </c>
      <c r="AB3599" s="8" t="s">
        <v>43</v>
      </c>
      <c r="AC3599" s="8"/>
      <c r="AD3599" s="8" t="s">
        <v>44</v>
      </c>
      <c r="AE3599" s="12"/>
      <c r="AF3599" s="12"/>
    </row>
    <row r="3600" ht="16.5" spans="1:32">
      <c r="A3600" s="13" t="s">
        <v>3624</v>
      </c>
      <c r="B3600" s="8" t="str">
        <f>VLOOKUP(A3600,学号下拉数据!A:F,2,0)</f>
        <v>扎桑</v>
      </c>
      <c r="C3600" s="8" t="str">
        <f>VLOOKUP(A3600,学号下拉数据!A:F,4,0)</f>
        <v>小学英语教育</v>
      </c>
      <c r="D3600" s="8" t="str">
        <f>VLOOKUP(A3600,学号下拉数据!A:F,5,0)</f>
        <v>570106K</v>
      </c>
      <c r="E3600" s="8" t="s">
        <v>3441</v>
      </c>
      <c r="F3600" s="8" t="str">
        <f>VLOOKUP(A3600,学号下拉数据!A:F,3,0)</f>
        <v>19英教1</v>
      </c>
      <c r="G3600" s="8" t="str">
        <f>VLOOKUP(A3600,学号下拉数据!A:F,6,0)</f>
        <v>三年</v>
      </c>
      <c r="H3600" s="12"/>
      <c r="I3600" s="12"/>
      <c r="J3600" s="12"/>
      <c r="K3600" s="12"/>
      <c r="L3600" s="12"/>
      <c r="M3600" s="12"/>
      <c r="N3600" s="12"/>
      <c r="O3600" s="12"/>
      <c r="P3600" s="8" t="s">
        <v>41</v>
      </c>
      <c r="Q3600" s="12"/>
      <c r="R3600" s="12"/>
      <c r="S3600" s="8" t="str">
        <f>VLOOKUP(A3600,[3]Sheet1!$A:$K,10,0)</f>
        <v>当雄县公塘乡中心小学</v>
      </c>
      <c r="T3600" s="8" t="str">
        <f>VLOOKUP(A3600,[3]Sheet1!$A:$K,11,0)</f>
        <v>拉萨市当雄县</v>
      </c>
      <c r="U3600" s="12"/>
      <c r="V3600" s="12"/>
      <c r="W3600" s="12"/>
      <c r="X3600" s="12"/>
      <c r="Y3600" s="12"/>
      <c r="Z3600" s="12"/>
      <c r="AA3600" s="20" t="s">
        <v>42</v>
      </c>
      <c r="AB3600" s="8" t="s">
        <v>43</v>
      </c>
      <c r="AC3600" s="8"/>
      <c r="AD3600" s="8" t="s">
        <v>44</v>
      </c>
      <c r="AE3600" s="12"/>
      <c r="AF3600" s="12"/>
    </row>
    <row r="3601" ht="16.5" spans="1:32">
      <c r="A3601" s="13" t="s">
        <v>3625</v>
      </c>
      <c r="B3601" s="8" t="str">
        <f>VLOOKUP(A3601,学号下拉数据!A:F,2,0)</f>
        <v>罗布</v>
      </c>
      <c r="C3601" s="8" t="str">
        <f>VLOOKUP(A3601,学号下拉数据!A:F,4,0)</f>
        <v>小学英语教育</v>
      </c>
      <c r="D3601" s="8" t="str">
        <f>VLOOKUP(A3601,学号下拉数据!A:F,5,0)</f>
        <v>570106K</v>
      </c>
      <c r="E3601" s="8" t="s">
        <v>3441</v>
      </c>
      <c r="F3601" s="8" t="str">
        <f>VLOOKUP(A3601,学号下拉数据!A:F,3,0)</f>
        <v>19英教1</v>
      </c>
      <c r="G3601" s="8" t="str">
        <f>VLOOKUP(A3601,学号下拉数据!A:F,6,0)</f>
        <v>三年</v>
      </c>
      <c r="H3601" s="12"/>
      <c r="I3601" s="12"/>
      <c r="J3601" s="12"/>
      <c r="K3601" s="12"/>
      <c r="L3601" s="12"/>
      <c r="M3601" s="12"/>
      <c r="N3601" s="12"/>
      <c r="O3601" s="12"/>
      <c r="P3601" s="8" t="s">
        <v>41</v>
      </c>
      <c r="Q3601" s="12"/>
      <c r="R3601" s="12"/>
      <c r="S3601" s="8" t="str">
        <f>VLOOKUP(A3601,[3]Sheet1!$A:$K,10,0)</f>
        <v>定结显确步乡中心小学</v>
      </c>
      <c r="T3601" s="8" t="str">
        <f>VLOOKUP(A3601,[3]Sheet1!$A:$K,11,0)</f>
        <v>日喀则市定结县</v>
      </c>
      <c r="U3601" s="12"/>
      <c r="V3601" s="12"/>
      <c r="W3601" s="12"/>
      <c r="X3601" s="12"/>
      <c r="Y3601" s="12"/>
      <c r="Z3601" s="12"/>
      <c r="AA3601" s="20" t="s">
        <v>42</v>
      </c>
      <c r="AB3601" s="8" t="s">
        <v>43</v>
      </c>
      <c r="AC3601" s="8"/>
      <c r="AD3601" s="8" t="s">
        <v>44</v>
      </c>
      <c r="AE3601" s="12"/>
      <c r="AF3601" s="12"/>
    </row>
    <row r="3602" ht="16.5" spans="1:32">
      <c r="A3602" s="7" t="s">
        <v>3626</v>
      </c>
      <c r="B3602" s="8" t="str">
        <f>VLOOKUP(A3602,学号下拉数据!A:F,2,0)</f>
        <v>蒋英</v>
      </c>
      <c r="C3602" s="8" t="str">
        <f>VLOOKUP(A3602,学号下拉数据!A:F,4,0)</f>
        <v>小学英语教育</v>
      </c>
      <c r="D3602" s="8" t="str">
        <f>VLOOKUP(A3602,学号下拉数据!A:F,5,0)</f>
        <v>570106K</v>
      </c>
      <c r="E3602" s="8" t="s">
        <v>3441</v>
      </c>
      <c r="F3602" s="8" t="str">
        <f>VLOOKUP(A3602,学号下拉数据!A:F,3,0)</f>
        <v>19英教2</v>
      </c>
      <c r="G3602" s="8" t="str">
        <f>VLOOKUP(A3602,学号下拉数据!A:F,6,0)</f>
        <v>三年</v>
      </c>
      <c r="H3602" s="9" t="s">
        <v>40</v>
      </c>
      <c r="I3602" s="8" t="str">
        <f>VLOOKUP(A3602,[1]Sheet0!$C:$J,8,0)</f>
        <v>英语教师</v>
      </c>
      <c r="J3602" s="8"/>
      <c r="K3602" s="8"/>
      <c r="L3602" s="8"/>
      <c r="M3602" s="8"/>
      <c r="N3602" s="8"/>
      <c r="O3602" s="8"/>
      <c r="P3602" s="8" t="s">
        <v>41</v>
      </c>
      <c r="Q3602" s="8"/>
      <c r="R3602" s="8"/>
      <c r="S3602" s="8" t="str">
        <f>VLOOKUP(A3602,[1]Sheet0!$C:$I,7,0)</f>
        <v>龙潭小学</v>
      </c>
      <c r="T3602" s="8" t="str">
        <f>VLOOKUP(A3602,[1]Sheet0!$C:$M,11,0)</f>
        <v>四川省</v>
      </c>
      <c r="U3602" s="8" t="str">
        <f>VLOOKUP(A3602,[1]Sheet0!$C:$N,12,0)</f>
        <v>资阳市</v>
      </c>
      <c r="V3602" s="8"/>
      <c r="W3602" s="8"/>
      <c r="X3602" s="8" t="str">
        <f>VLOOKUP(A3602,[1]Sheet0!$C:$L,10,0)</f>
        <v>18381565640</v>
      </c>
      <c r="Y3602" s="8" t="str">
        <f>VLOOKUP(A3602,[1]Sheet0!$C:$L,9,0)</f>
        <v>蒋英</v>
      </c>
      <c r="Z3602" s="8"/>
      <c r="AA3602" s="20" t="s">
        <v>42</v>
      </c>
      <c r="AB3602" s="8" t="s">
        <v>43</v>
      </c>
      <c r="AC3602" s="8"/>
      <c r="AD3602" s="8" t="s">
        <v>44</v>
      </c>
      <c r="AE3602" s="8"/>
      <c r="AF3602" s="8"/>
    </row>
    <row r="3603" ht="16.5" spans="1:32">
      <c r="A3603" s="7" t="s">
        <v>3627</v>
      </c>
      <c r="B3603" s="8" t="str">
        <f>VLOOKUP(A3603,学号下拉数据!A:F,2,0)</f>
        <v>王云怡</v>
      </c>
      <c r="C3603" s="8" t="str">
        <f>VLOOKUP(A3603,学号下拉数据!A:F,4,0)</f>
        <v>小学英语教育</v>
      </c>
      <c r="D3603" s="8" t="str">
        <f>VLOOKUP(A3603,学号下拉数据!A:F,5,0)</f>
        <v>570106K</v>
      </c>
      <c r="E3603" s="8" t="s">
        <v>3441</v>
      </c>
      <c r="F3603" s="8" t="str">
        <f>VLOOKUP(A3603,学号下拉数据!A:F,3,0)</f>
        <v>19英教2</v>
      </c>
      <c r="G3603" s="8" t="str">
        <f>VLOOKUP(A3603,学号下拉数据!A:F,6,0)</f>
        <v>三年</v>
      </c>
      <c r="H3603" s="9" t="s">
        <v>40</v>
      </c>
      <c r="I3603" s="8" t="str">
        <f>VLOOKUP(A3603,[1]Sheet0!$C:$J,8,0)</f>
        <v>英语老师</v>
      </c>
      <c r="J3603" s="8"/>
      <c r="K3603" s="8"/>
      <c r="L3603" s="8"/>
      <c r="M3603" s="8"/>
      <c r="N3603" s="8"/>
      <c r="O3603" s="8"/>
      <c r="P3603" s="8" t="s">
        <v>41</v>
      </c>
      <c r="Q3603" s="8"/>
      <c r="R3603" s="8"/>
      <c r="S3603" s="8" t="str">
        <f>VLOOKUP(A3603,[1]Sheet0!$C:$I,7,0)</f>
        <v>天全县城厢镇白石小学</v>
      </c>
      <c r="T3603" s="8" t="str">
        <f>VLOOKUP(A3603,[1]Sheet0!$C:$M,11,0)</f>
        <v>四川省</v>
      </c>
      <c r="U3603" s="8" t="str">
        <f>VLOOKUP(A3603,[1]Sheet0!$C:$N,12,0)</f>
        <v>雅安市</v>
      </c>
      <c r="V3603" s="8"/>
      <c r="W3603" s="8"/>
      <c r="X3603" s="8" t="str">
        <f>VLOOKUP(A3603,[1]Sheet0!$C:$L,10,0)</f>
        <v>18095096632</v>
      </c>
      <c r="Y3603" s="8" t="str">
        <f>VLOOKUP(A3603,[1]Sheet0!$C:$L,9,0)</f>
        <v>王兴华</v>
      </c>
      <c r="Z3603" s="8"/>
      <c r="AA3603" s="20" t="s">
        <v>42</v>
      </c>
      <c r="AB3603" s="8" t="s">
        <v>43</v>
      </c>
      <c r="AC3603" s="8"/>
      <c r="AD3603" s="8" t="s">
        <v>44</v>
      </c>
      <c r="AE3603" s="8"/>
      <c r="AF3603" s="8"/>
    </row>
    <row r="3604" ht="16.5" spans="1:32">
      <c r="A3604" s="7" t="s">
        <v>3628</v>
      </c>
      <c r="B3604" s="8" t="str">
        <f>VLOOKUP(A3604,学号下拉数据!A:F,2,0)</f>
        <v>杨雨虹</v>
      </c>
      <c r="C3604" s="8" t="str">
        <f>VLOOKUP(A3604,学号下拉数据!A:F,4,0)</f>
        <v>小学英语教育</v>
      </c>
      <c r="D3604" s="8" t="str">
        <f>VLOOKUP(A3604,学号下拉数据!A:F,5,0)</f>
        <v>570106K</v>
      </c>
      <c r="E3604" s="8" t="s">
        <v>3441</v>
      </c>
      <c r="F3604" s="8" t="str">
        <f>VLOOKUP(A3604,学号下拉数据!A:F,3,0)</f>
        <v>19英教2</v>
      </c>
      <c r="G3604" s="8" t="str">
        <f>VLOOKUP(A3604,学号下拉数据!A:F,6,0)</f>
        <v>三年</v>
      </c>
      <c r="H3604" s="9" t="s">
        <v>40</v>
      </c>
      <c r="I3604" s="8" t="str">
        <f>VLOOKUP(A3604,[1]Sheet0!$C:$J,8,0)</f>
        <v>英语教师</v>
      </c>
      <c r="J3604" s="8"/>
      <c r="K3604" s="8"/>
      <c r="L3604" s="8"/>
      <c r="M3604" s="8"/>
      <c r="N3604" s="8"/>
      <c r="O3604" s="8"/>
      <c r="P3604" s="8" t="s">
        <v>41</v>
      </c>
      <c r="Q3604" s="8"/>
      <c r="R3604" s="8"/>
      <c r="S3604" s="8" t="str">
        <f>VLOOKUP(A3604,[1]Sheet0!$C:$I,7,0)</f>
        <v>天全县思经小学</v>
      </c>
      <c r="T3604" s="8" t="str">
        <f>VLOOKUP(A3604,[1]Sheet0!$C:$M,11,0)</f>
        <v>四川省</v>
      </c>
      <c r="U3604" s="8" t="str">
        <f>VLOOKUP(A3604,[1]Sheet0!$C:$N,12,0)</f>
        <v>雅安市</v>
      </c>
      <c r="V3604" s="8"/>
      <c r="W3604" s="8"/>
      <c r="X3604" s="8" t="str">
        <f>VLOOKUP(A3604,[1]Sheet0!$C:$L,10,0)</f>
        <v>15281281883</v>
      </c>
      <c r="Y3604" s="8" t="str">
        <f>VLOOKUP(A3604,[1]Sheet0!$C:$L,9,0)</f>
        <v>杨毅</v>
      </c>
      <c r="Z3604" s="8"/>
      <c r="AA3604" s="20" t="s">
        <v>42</v>
      </c>
      <c r="AB3604" s="8" t="s">
        <v>43</v>
      </c>
      <c r="AC3604" s="8"/>
      <c r="AD3604" s="8" t="s">
        <v>44</v>
      </c>
      <c r="AE3604" s="8"/>
      <c r="AF3604" s="8"/>
    </row>
    <row r="3605" ht="16.5" spans="1:32">
      <c r="A3605" s="7" t="s">
        <v>3629</v>
      </c>
      <c r="B3605" s="8" t="str">
        <f>VLOOKUP(A3605,学号下拉数据!A:F,2,0)</f>
        <v>杨丹丹</v>
      </c>
      <c r="C3605" s="8" t="str">
        <f>VLOOKUP(A3605,学号下拉数据!A:F,4,0)</f>
        <v>小学英语教育</v>
      </c>
      <c r="D3605" s="8" t="str">
        <f>VLOOKUP(A3605,学号下拉数据!A:F,5,0)</f>
        <v>570106K</v>
      </c>
      <c r="E3605" s="8" t="s">
        <v>3441</v>
      </c>
      <c r="F3605" s="8" t="str">
        <f>VLOOKUP(A3605,学号下拉数据!A:F,3,0)</f>
        <v>19英教2</v>
      </c>
      <c r="G3605" s="8" t="str">
        <f>VLOOKUP(A3605,学号下拉数据!A:F,6,0)</f>
        <v>三年</v>
      </c>
      <c r="H3605" s="9" t="s">
        <v>40</v>
      </c>
      <c r="I3605" s="8" t="str">
        <f>VLOOKUP(A3605,[1]Sheet0!$C:$J,8,0)</f>
        <v>英语实习老师</v>
      </c>
      <c r="J3605" s="8"/>
      <c r="K3605" s="8"/>
      <c r="L3605" s="8"/>
      <c r="M3605" s="8"/>
      <c r="N3605" s="8"/>
      <c r="O3605" s="8"/>
      <c r="P3605" s="8" t="s">
        <v>41</v>
      </c>
      <c r="Q3605" s="8"/>
      <c r="R3605" s="8"/>
      <c r="S3605" s="8" t="str">
        <f>VLOOKUP(A3605,[1]Sheet0!$C:$I,7,0)</f>
        <v>南充市高坪区实验小学</v>
      </c>
      <c r="T3605" s="8" t="str">
        <f>VLOOKUP(A3605,[1]Sheet0!$C:$M,11,0)</f>
        <v>四川省</v>
      </c>
      <c r="U3605" s="8" t="str">
        <f>VLOOKUP(A3605,[1]Sheet0!$C:$N,12,0)</f>
        <v>南充市</v>
      </c>
      <c r="V3605" s="8"/>
      <c r="W3605" s="8"/>
      <c r="X3605" s="8" t="str">
        <f>VLOOKUP(A3605,[1]Sheet0!$C:$L,10,0)</f>
        <v>15348230090</v>
      </c>
      <c r="Y3605" s="8" t="str">
        <f>VLOOKUP(A3605,[1]Sheet0!$C:$L,9,0)</f>
        <v>18882550178</v>
      </c>
      <c r="Z3605" s="8"/>
      <c r="AA3605" s="20" t="s">
        <v>42</v>
      </c>
      <c r="AB3605" s="8" t="s">
        <v>43</v>
      </c>
      <c r="AC3605" s="8"/>
      <c r="AD3605" s="8" t="s">
        <v>44</v>
      </c>
      <c r="AE3605" s="8"/>
      <c r="AF3605" s="8"/>
    </row>
    <row r="3606" ht="16.5" spans="1:32">
      <c r="A3606" s="7" t="s">
        <v>3630</v>
      </c>
      <c r="B3606" s="8" t="str">
        <f>VLOOKUP(A3606,学号下拉数据!A:F,2,0)</f>
        <v>黄宇红</v>
      </c>
      <c r="C3606" s="8" t="str">
        <f>VLOOKUP(A3606,学号下拉数据!A:F,4,0)</f>
        <v>小学英语教育</v>
      </c>
      <c r="D3606" s="8" t="str">
        <f>VLOOKUP(A3606,学号下拉数据!A:F,5,0)</f>
        <v>570106K</v>
      </c>
      <c r="E3606" s="8" t="s">
        <v>3441</v>
      </c>
      <c r="F3606" s="8" t="str">
        <f>VLOOKUP(A3606,学号下拉数据!A:F,3,0)</f>
        <v>19英教2</v>
      </c>
      <c r="G3606" s="8" t="str">
        <f>VLOOKUP(A3606,学号下拉数据!A:F,6,0)</f>
        <v>三年</v>
      </c>
      <c r="H3606" s="9" t="s">
        <v>40</v>
      </c>
      <c r="I3606" s="8" t="str">
        <f>VLOOKUP(A3606,[1]Sheet0!$C:$J,8,0)</f>
        <v>小学英语教师</v>
      </c>
      <c r="J3606" s="8"/>
      <c r="K3606" s="8"/>
      <c r="L3606" s="8"/>
      <c r="M3606" s="8"/>
      <c r="N3606" s="8"/>
      <c r="O3606" s="8"/>
      <c r="P3606" s="8" t="s">
        <v>41</v>
      </c>
      <c r="Q3606" s="8"/>
      <c r="R3606" s="8"/>
      <c r="S3606" s="8" t="str">
        <f>VLOOKUP(A3606,[1]Sheet0!$C:$I,7,0)</f>
        <v>兴文县僰王山镇中棉小学校</v>
      </c>
      <c r="T3606" s="8" t="str">
        <f>VLOOKUP(A3606,[1]Sheet0!$C:$M,11,0)</f>
        <v>四川省</v>
      </c>
      <c r="U3606" s="8" t="str">
        <f>VLOOKUP(A3606,[1]Sheet0!$C:$N,12,0)</f>
        <v>宜宾市</v>
      </c>
      <c r="V3606" s="8"/>
      <c r="W3606" s="8"/>
      <c r="X3606" s="8" t="str">
        <f>VLOOKUP(A3606,[1]Sheet0!$C:$L,10,0)</f>
        <v>13795815767</v>
      </c>
      <c r="Y3606" s="8" t="str">
        <f>VLOOKUP(A3606,[1]Sheet0!$C:$L,9,0)</f>
        <v>龙贵强</v>
      </c>
      <c r="Z3606" s="8"/>
      <c r="AA3606" s="20" t="s">
        <v>42</v>
      </c>
      <c r="AB3606" s="8" t="s">
        <v>43</v>
      </c>
      <c r="AC3606" s="8"/>
      <c r="AD3606" s="8" t="s">
        <v>44</v>
      </c>
      <c r="AE3606" s="8"/>
      <c r="AF3606" s="8"/>
    </row>
    <row r="3607" ht="16.5" spans="1:32">
      <c r="A3607" s="7" t="s">
        <v>3631</v>
      </c>
      <c r="B3607" s="8" t="str">
        <f>VLOOKUP(A3607,学号下拉数据!A:F,2,0)</f>
        <v>何彦妮</v>
      </c>
      <c r="C3607" s="8" t="str">
        <f>VLOOKUP(A3607,学号下拉数据!A:F,4,0)</f>
        <v>小学英语教育</v>
      </c>
      <c r="D3607" s="8" t="str">
        <f>VLOOKUP(A3607,学号下拉数据!A:F,5,0)</f>
        <v>570106K</v>
      </c>
      <c r="E3607" s="8" t="s">
        <v>3441</v>
      </c>
      <c r="F3607" s="8" t="str">
        <f>VLOOKUP(A3607,学号下拉数据!A:F,3,0)</f>
        <v>19英教2</v>
      </c>
      <c r="G3607" s="8" t="str">
        <f>VLOOKUP(A3607,学号下拉数据!A:F,6,0)</f>
        <v>三年</v>
      </c>
      <c r="H3607" s="9" t="s">
        <v>40</v>
      </c>
      <c r="I3607" s="8" t="str">
        <f>VLOOKUP(A3607,[1]Sheet0!$C:$J,8,0)</f>
        <v>英语教师</v>
      </c>
      <c r="J3607" s="8"/>
      <c r="K3607" s="8"/>
      <c r="L3607" s="8"/>
      <c r="M3607" s="8"/>
      <c r="N3607" s="8"/>
      <c r="O3607" s="8"/>
      <c r="P3607" s="8" t="s">
        <v>41</v>
      </c>
      <c r="Q3607" s="8"/>
      <c r="R3607" s="8"/>
      <c r="S3607" s="8" t="str">
        <f>VLOOKUP(A3607,[1]Sheet0!$C:$I,7,0)</f>
        <v>四川省泸州市纳溪区泸天化小学</v>
      </c>
      <c r="T3607" s="8" t="str">
        <f>VLOOKUP(A3607,[1]Sheet0!$C:$M,11,0)</f>
        <v>四川省</v>
      </c>
      <c r="U3607" s="8" t="str">
        <f>VLOOKUP(A3607,[1]Sheet0!$C:$N,12,0)</f>
        <v>泸州市</v>
      </c>
      <c r="V3607" s="8"/>
      <c r="W3607" s="8"/>
      <c r="X3607" s="8" t="str">
        <f>VLOOKUP(A3607,[1]Sheet0!$C:$L,10,0)</f>
        <v>13882759812</v>
      </c>
      <c r="Y3607" s="8" t="str">
        <f>VLOOKUP(A3607,[1]Sheet0!$C:$L,9,0)</f>
        <v>邓春燕</v>
      </c>
      <c r="Z3607" s="8"/>
      <c r="AA3607" s="20" t="s">
        <v>42</v>
      </c>
      <c r="AB3607" s="8" t="s">
        <v>43</v>
      </c>
      <c r="AC3607" s="8"/>
      <c r="AD3607" s="8" t="s">
        <v>44</v>
      </c>
      <c r="AE3607" s="8"/>
      <c r="AF3607" s="8"/>
    </row>
    <row r="3608" ht="16.5" spans="1:32">
      <c r="A3608" s="7" t="s">
        <v>3632</v>
      </c>
      <c r="B3608" s="8" t="str">
        <f>VLOOKUP(A3608,学号下拉数据!A:F,2,0)</f>
        <v>彭敏</v>
      </c>
      <c r="C3608" s="8" t="str">
        <f>VLOOKUP(A3608,学号下拉数据!A:F,4,0)</f>
        <v>小学英语教育</v>
      </c>
      <c r="D3608" s="8" t="str">
        <f>VLOOKUP(A3608,学号下拉数据!A:F,5,0)</f>
        <v>570106K</v>
      </c>
      <c r="E3608" s="8" t="s">
        <v>3441</v>
      </c>
      <c r="F3608" s="8" t="str">
        <f>VLOOKUP(A3608,学号下拉数据!A:F,3,0)</f>
        <v>19英教2</v>
      </c>
      <c r="G3608" s="8" t="str">
        <f>VLOOKUP(A3608,学号下拉数据!A:F,6,0)</f>
        <v>三年</v>
      </c>
      <c r="H3608" s="9" t="s">
        <v>40</v>
      </c>
      <c r="I3608" s="8" t="str">
        <f>VLOOKUP(A3608,[1]Sheet0!$C:$J,8,0)</f>
        <v>英语教师</v>
      </c>
      <c r="J3608" s="8"/>
      <c r="K3608" s="8"/>
      <c r="L3608" s="8"/>
      <c r="M3608" s="8"/>
      <c r="N3608" s="8"/>
      <c r="O3608" s="8"/>
      <c r="P3608" s="8" t="s">
        <v>41</v>
      </c>
      <c r="Q3608" s="8"/>
      <c r="R3608" s="8"/>
      <c r="S3608" s="8" t="str">
        <f>VLOOKUP(A3608,[1]Sheet0!$C:$I,7,0)</f>
        <v>大竹县第三小学</v>
      </c>
      <c r="T3608" s="8" t="str">
        <f>VLOOKUP(A3608,[1]Sheet0!$C:$M,11,0)</f>
        <v>四川省</v>
      </c>
      <c r="U3608" s="8" t="str">
        <f>VLOOKUP(A3608,[1]Sheet0!$C:$N,12,0)</f>
        <v>达州市</v>
      </c>
      <c r="V3608" s="8"/>
      <c r="W3608" s="8"/>
      <c r="X3608" s="8" t="str">
        <f>VLOOKUP(A3608,[1]Sheet0!$C:$L,10,0)</f>
        <v>13568186027</v>
      </c>
      <c r="Y3608" s="8" t="str">
        <f>VLOOKUP(A3608,[1]Sheet0!$C:$L,9,0)</f>
        <v>唐文政</v>
      </c>
      <c r="Z3608" s="8"/>
      <c r="AA3608" s="20" t="s">
        <v>42</v>
      </c>
      <c r="AB3608" s="8" t="s">
        <v>43</v>
      </c>
      <c r="AC3608" s="8"/>
      <c r="AD3608" s="8" t="s">
        <v>44</v>
      </c>
      <c r="AE3608" s="8"/>
      <c r="AF3608" s="8"/>
    </row>
    <row r="3609" ht="16.5" spans="1:32">
      <c r="A3609" s="7" t="s">
        <v>3633</v>
      </c>
      <c r="B3609" s="8" t="str">
        <f>VLOOKUP(A3609,学号下拉数据!A:F,2,0)</f>
        <v>李思颖</v>
      </c>
      <c r="C3609" s="8" t="str">
        <f>VLOOKUP(A3609,学号下拉数据!A:F,4,0)</f>
        <v>小学英语教育</v>
      </c>
      <c r="D3609" s="8" t="str">
        <f>VLOOKUP(A3609,学号下拉数据!A:F,5,0)</f>
        <v>570106K</v>
      </c>
      <c r="E3609" s="8" t="s">
        <v>3441</v>
      </c>
      <c r="F3609" s="8" t="str">
        <f>VLOOKUP(A3609,学号下拉数据!A:F,3,0)</f>
        <v>19英教2</v>
      </c>
      <c r="G3609" s="8" t="str">
        <f>VLOOKUP(A3609,学号下拉数据!A:F,6,0)</f>
        <v>三年</v>
      </c>
      <c r="H3609" s="9" t="s">
        <v>40</v>
      </c>
      <c r="I3609" s="8" t="str">
        <f>VLOOKUP(A3609,[1]Sheet0!$C:$J,8,0)</f>
        <v>英语教师</v>
      </c>
      <c r="J3609" s="8"/>
      <c r="K3609" s="8"/>
      <c r="L3609" s="8"/>
      <c r="M3609" s="8"/>
      <c r="N3609" s="8"/>
      <c r="O3609" s="8"/>
      <c r="P3609" s="8" t="s">
        <v>41</v>
      </c>
      <c r="Q3609" s="8"/>
      <c r="R3609" s="8"/>
      <c r="S3609" s="8" t="str">
        <f>VLOOKUP(A3609,[1]Sheet0!$C:$I,7,0)</f>
        <v>四川省自贡市自流井区曾家岩小学</v>
      </c>
      <c r="T3609" s="8" t="str">
        <f>VLOOKUP(A3609,[1]Sheet0!$C:$M,11,0)</f>
        <v>四川省</v>
      </c>
      <c r="U3609" s="8" t="str">
        <f>VLOOKUP(A3609,[1]Sheet0!$C:$N,12,0)</f>
        <v>自贡市</v>
      </c>
      <c r="V3609" s="8"/>
      <c r="W3609" s="8"/>
      <c r="X3609" s="8" t="str">
        <f>VLOOKUP(A3609,[1]Sheet0!$C:$L,10,0)</f>
        <v>13541662598</v>
      </c>
      <c r="Y3609" s="8" t="str">
        <f>VLOOKUP(A3609,[1]Sheet0!$C:$L,9,0)</f>
        <v>周炯 </v>
      </c>
      <c r="Z3609" s="8"/>
      <c r="AA3609" s="20" t="s">
        <v>42</v>
      </c>
      <c r="AB3609" s="8" t="s">
        <v>43</v>
      </c>
      <c r="AC3609" s="8"/>
      <c r="AD3609" s="8" t="s">
        <v>44</v>
      </c>
      <c r="AE3609" s="8"/>
      <c r="AF3609" s="8"/>
    </row>
    <row r="3610" ht="16.5" spans="1:32">
      <c r="A3610" s="7" t="s">
        <v>3634</v>
      </c>
      <c r="B3610" s="8" t="str">
        <f>VLOOKUP(A3610,学号下拉数据!A:F,2,0)</f>
        <v>李晓莫</v>
      </c>
      <c r="C3610" s="8" t="str">
        <f>VLOOKUP(A3610,学号下拉数据!A:F,4,0)</f>
        <v>小学英语教育</v>
      </c>
      <c r="D3610" s="8" t="str">
        <f>VLOOKUP(A3610,学号下拉数据!A:F,5,0)</f>
        <v>570106K</v>
      </c>
      <c r="E3610" s="8" t="s">
        <v>3441</v>
      </c>
      <c r="F3610" s="8" t="str">
        <f>VLOOKUP(A3610,学号下拉数据!A:F,3,0)</f>
        <v>19英教2</v>
      </c>
      <c r="G3610" s="8" t="str">
        <f>VLOOKUP(A3610,学号下拉数据!A:F,6,0)</f>
        <v>三年</v>
      </c>
      <c r="H3610" s="9" t="s">
        <v>40</v>
      </c>
      <c r="I3610" s="8" t="str">
        <f>VLOOKUP(A3610,[1]Sheet0!$C:$J,8,0)</f>
        <v>六年级英语</v>
      </c>
      <c r="J3610" s="8"/>
      <c r="K3610" s="8"/>
      <c r="L3610" s="8"/>
      <c r="M3610" s="8"/>
      <c r="N3610" s="8"/>
      <c r="O3610" s="8"/>
      <c r="P3610" s="8" t="s">
        <v>41</v>
      </c>
      <c r="Q3610" s="8"/>
      <c r="R3610" s="8"/>
      <c r="S3610" s="8" t="str">
        <f>VLOOKUP(A3610,[1]Sheet0!$C:$I,7,0)</f>
        <v>巴中市恩阳区下八庙镇观音井小学</v>
      </c>
      <c r="T3610" s="8" t="str">
        <f>VLOOKUP(A3610,[1]Sheet0!$C:$M,11,0)</f>
        <v>四川省</v>
      </c>
      <c r="U3610" s="8" t="str">
        <f>VLOOKUP(A3610,[1]Sheet0!$C:$N,12,0)</f>
        <v>巴中市</v>
      </c>
      <c r="V3610" s="8"/>
      <c r="W3610" s="8"/>
      <c r="X3610" s="8" t="str">
        <f>VLOOKUP(A3610,[1]Sheet0!$C:$L,10,0)</f>
        <v>13881696062</v>
      </c>
      <c r="Y3610" s="8" t="str">
        <f>VLOOKUP(A3610,[1]Sheet0!$C:$L,9,0)</f>
        <v>陈冬林</v>
      </c>
      <c r="Z3610" s="8"/>
      <c r="AA3610" s="20" t="s">
        <v>42</v>
      </c>
      <c r="AB3610" s="8" t="s">
        <v>43</v>
      </c>
      <c r="AC3610" s="8"/>
      <c r="AD3610" s="8" t="s">
        <v>44</v>
      </c>
      <c r="AE3610" s="8"/>
      <c r="AF3610" s="8"/>
    </row>
    <row r="3611" ht="16.5" spans="1:32">
      <c r="A3611" s="7" t="s">
        <v>3635</v>
      </c>
      <c r="B3611" s="8" t="str">
        <f>VLOOKUP(A3611,学号下拉数据!A:F,2,0)</f>
        <v>张山海</v>
      </c>
      <c r="C3611" s="8" t="str">
        <f>VLOOKUP(A3611,学号下拉数据!A:F,4,0)</f>
        <v>小学英语教育</v>
      </c>
      <c r="D3611" s="8" t="str">
        <f>VLOOKUP(A3611,学号下拉数据!A:F,5,0)</f>
        <v>570106K</v>
      </c>
      <c r="E3611" s="8" t="s">
        <v>3441</v>
      </c>
      <c r="F3611" s="8" t="str">
        <f>VLOOKUP(A3611,学号下拉数据!A:F,3,0)</f>
        <v>19英教2</v>
      </c>
      <c r="G3611" s="8" t="str">
        <f>VLOOKUP(A3611,学号下拉数据!A:F,6,0)</f>
        <v>三年</v>
      </c>
      <c r="H3611" s="9" t="s">
        <v>40</v>
      </c>
      <c r="I3611" s="8" t="str">
        <f>VLOOKUP(A3611,[1]Sheet0!$C:$J,8,0)</f>
        <v>小学英语教师</v>
      </c>
      <c r="J3611" s="8"/>
      <c r="K3611" s="8"/>
      <c r="L3611" s="8"/>
      <c r="M3611" s="8"/>
      <c r="N3611" s="8"/>
      <c r="O3611" s="8"/>
      <c r="P3611" s="8" t="s">
        <v>41</v>
      </c>
      <c r="Q3611" s="8"/>
      <c r="R3611" s="8"/>
      <c r="S3611" s="8" t="str">
        <f>VLOOKUP(A3611,[1]Sheet0!$C:$I,7,0)</f>
        <v>新九小学</v>
      </c>
      <c r="T3611" s="8" t="str">
        <f>VLOOKUP(A3611,[1]Sheet0!$C:$M,11,0)</f>
        <v>四川省</v>
      </c>
      <c r="U3611" s="8" t="str">
        <f>VLOOKUP(A3611,[1]Sheet0!$C:$N,12,0)</f>
        <v>攀枝花市</v>
      </c>
      <c r="V3611" s="8"/>
      <c r="W3611" s="8"/>
      <c r="X3611" s="8" t="str">
        <f>VLOOKUP(A3611,[1]Sheet0!$C:$L,10,0)</f>
        <v>13882380148</v>
      </c>
      <c r="Y3611" s="8" t="str">
        <f>VLOOKUP(A3611,[1]Sheet0!$C:$L,9,0)</f>
        <v>李斗军</v>
      </c>
      <c r="Z3611" s="8"/>
      <c r="AA3611" s="20" t="s">
        <v>42</v>
      </c>
      <c r="AB3611" s="8" t="s">
        <v>43</v>
      </c>
      <c r="AC3611" s="8"/>
      <c r="AD3611" s="8" t="s">
        <v>44</v>
      </c>
      <c r="AE3611" s="8"/>
      <c r="AF3611" s="8"/>
    </row>
    <row r="3612" ht="16.5" spans="1:32">
      <c r="A3612" s="7" t="s">
        <v>3636</v>
      </c>
      <c r="B3612" s="8" t="str">
        <f>VLOOKUP(A3612,学号下拉数据!A:F,2,0)</f>
        <v>杨菲羽</v>
      </c>
      <c r="C3612" s="8" t="str">
        <f>VLOOKUP(A3612,学号下拉数据!A:F,4,0)</f>
        <v>小学英语教育</v>
      </c>
      <c r="D3612" s="8" t="str">
        <f>VLOOKUP(A3612,学号下拉数据!A:F,5,0)</f>
        <v>570106K</v>
      </c>
      <c r="E3612" s="8" t="s">
        <v>3441</v>
      </c>
      <c r="F3612" s="8" t="str">
        <f>VLOOKUP(A3612,学号下拉数据!A:F,3,0)</f>
        <v>19英教2</v>
      </c>
      <c r="G3612" s="8" t="str">
        <f>VLOOKUP(A3612,学号下拉数据!A:F,6,0)</f>
        <v>三年</v>
      </c>
      <c r="H3612" s="9" t="s">
        <v>40</v>
      </c>
      <c r="I3612" s="8" t="str">
        <f>VLOOKUP(A3612,[1]Sheet0!$C:$J,8,0)</f>
        <v>实习教师</v>
      </c>
      <c r="J3612" s="8"/>
      <c r="K3612" s="8"/>
      <c r="L3612" s="8"/>
      <c r="M3612" s="8"/>
      <c r="N3612" s="8"/>
      <c r="O3612" s="8"/>
      <c r="P3612" s="8" t="s">
        <v>41</v>
      </c>
      <c r="Q3612" s="8"/>
      <c r="R3612" s="8"/>
      <c r="S3612" s="8" t="str">
        <f>VLOOKUP(A3612,[1]Sheet0!$C:$I,7,0)</f>
        <v>犍为县南门小学</v>
      </c>
      <c r="T3612" s="8" t="str">
        <f>VLOOKUP(A3612,[1]Sheet0!$C:$M,11,0)</f>
        <v>四川省</v>
      </c>
      <c r="U3612" s="8" t="str">
        <f>VLOOKUP(A3612,[1]Sheet0!$C:$N,12,0)</f>
        <v>乐山市</v>
      </c>
      <c r="V3612" s="8"/>
      <c r="W3612" s="8"/>
      <c r="X3612" s="8" t="str">
        <f>VLOOKUP(A3612,[1]Sheet0!$C:$L,10,0)</f>
        <v>13281335357</v>
      </c>
      <c r="Y3612" s="8" t="str">
        <f>VLOOKUP(A3612,[1]Sheet0!$C:$L,9,0)</f>
        <v>杨菲羽</v>
      </c>
      <c r="Z3612" s="8"/>
      <c r="AA3612" s="20" t="s">
        <v>42</v>
      </c>
      <c r="AB3612" s="8" t="s">
        <v>43</v>
      </c>
      <c r="AC3612" s="8"/>
      <c r="AD3612" s="8" t="s">
        <v>44</v>
      </c>
      <c r="AE3612" s="8"/>
      <c r="AF3612" s="8"/>
    </row>
    <row r="3613" ht="16.5" spans="1:32">
      <c r="A3613" s="7" t="s">
        <v>3637</v>
      </c>
      <c r="B3613" s="8" t="str">
        <f>VLOOKUP(A3613,学号下拉数据!A:F,2,0)</f>
        <v>张翠容</v>
      </c>
      <c r="C3613" s="8" t="str">
        <f>VLOOKUP(A3613,学号下拉数据!A:F,4,0)</f>
        <v>小学英语教育</v>
      </c>
      <c r="D3613" s="8" t="str">
        <f>VLOOKUP(A3613,学号下拉数据!A:F,5,0)</f>
        <v>570106K</v>
      </c>
      <c r="E3613" s="8" t="s">
        <v>3441</v>
      </c>
      <c r="F3613" s="8" t="str">
        <f>VLOOKUP(A3613,学号下拉数据!A:F,3,0)</f>
        <v>19英教2</v>
      </c>
      <c r="G3613" s="8" t="str">
        <f>VLOOKUP(A3613,学号下拉数据!A:F,6,0)</f>
        <v>三年</v>
      </c>
      <c r="H3613" s="9" t="s">
        <v>40</v>
      </c>
      <c r="I3613" s="8" t="str">
        <f>VLOOKUP(A3613,[1]Sheet0!$C:$J,8,0)</f>
        <v>英语老师</v>
      </c>
      <c r="J3613" s="8"/>
      <c r="K3613" s="8"/>
      <c r="L3613" s="8"/>
      <c r="M3613" s="8"/>
      <c r="N3613" s="8"/>
      <c r="O3613" s="8"/>
      <c r="P3613" s="8" t="s">
        <v>41</v>
      </c>
      <c r="Q3613" s="8"/>
      <c r="R3613" s="8"/>
      <c r="S3613" s="8" t="str">
        <f>VLOOKUP(A3613,[1]Sheet0!$C:$I,7,0)</f>
        <v>旺苍佰章小学校</v>
      </c>
      <c r="T3613" s="8" t="str">
        <f>VLOOKUP(A3613,[1]Sheet0!$C:$M,11,0)</f>
        <v>四川省</v>
      </c>
      <c r="U3613" s="8" t="str">
        <f>VLOOKUP(A3613,[1]Sheet0!$C:$N,12,0)</f>
        <v>广元市</v>
      </c>
      <c r="V3613" s="8"/>
      <c r="W3613" s="8"/>
      <c r="X3613" s="8" t="str">
        <f>VLOOKUP(A3613,[1]Sheet0!$C:$L,10,0)</f>
        <v>13981209393</v>
      </c>
      <c r="Y3613" s="8" t="str">
        <f>VLOOKUP(A3613,[1]Sheet0!$C:$L,9,0)</f>
        <v>蹇东蓉</v>
      </c>
      <c r="Z3613" s="8"/>
      <c r="AA3613" s="20" t="s">
        <v>42</v>
      </c>
      <c r="AB3613" s="8" t="s">
        <v>43</v>
      </c>
      <c r="AC3613" s="8"/>
      <c r="AD3613" s="8" t="s">
        <v>44</v>
      </c>
      <c r="AE3613" s="8"/>
      <c r="AF3613" s="8"/>
    </row>
    <row r="3614" ht="16.5" spans="1:32">
      <c r="A3614" s="7" t="s">
        <v>3638</v>
      </c>
      <c r="B3614" s="8" t="str">
        <f>VLOOKUP(A3614,学号下拉数据!A:F,2,0)</f>
        <v>戚子函</v>
      </c>
      <c r="C3614" s="8" t="str">
        <f>VLOOKUP(A3614,学号下拉数据!A:F,4,0)</f>
        <v>小学英语教育</v>
      </c>
      <c r="D3614" s="8" t="str">
        <f>VLOOKUP(A3614,学号下拉数据!A:F,5,0)</f>
        <v>570106K</v>
      </c>
      <c r="E3614" s="8" t="s">
        <v>3441</v>
      </c>
      <c r="F3614" s="8" t="str">
        <f>VLOOKUP(A3614,学号下拉数据!A:F,3,0)</f>
        <v>19英教2</v>
      </c>
      <c r="G3614" s="8" t="str">
        <f>VLOOKUP(A3614,学号下拉数据!A:F,6,0)</f>
        <v>三年</v>
      </c>
      <c r="H3614" s="9" t="s">
        <v>40</v>
      </c>
      <c r="I3614" s="8" t="str">
        <f>VLOOKUP(A3614,[1]Sheet0!$C:$J,8,0)</f>
        <v>英语教师</v>
      </c>
      <c r="J3614" s="8"/>
      <c r="K3614" s="8"/>
      <c r="L3614" s="8"/>
      <c r="M3614" s="8"/>
      <c r="N3614" s="8"/>
      <c r="O3614" s="8"/>
      <c r="P3614" s="8" t="s">
        <v>41</v>
      </c>
      <c r="Q3614" s="8"/>
      <c r="R3614" s="8"/>
      <c r="S3614" s="8" t="str">
        <f>VLOOKUP(A3614,[1]Sheet0!$C:$I,7,0)</f>
        <v>旺苍县东河小学</v>
      </c>
      <c r="T3614" s="8" t="str">
        <f>VLOOKUP(A3614,[1]Sheet0!$C:$M,11,0)</f>
        <v>四川省</v>
      </c>
      <c r="U3614" s="8" t="str">
        <f>VLOOKUP(A3614,[1]Sheet0!$C:$N,12,0)</f>
        <v>广元市</v>
      </c>
      <c r="V3614" s="8"/>
      <c r="W3614" s="8"/>
      <c r="X3614" s="8" t="str">
        <f>VLOOKUP(A3614,[1]Sheet0!$C:$L,10,0)</f>
        <v>18980161590</v>
      </c>
      <c r="Y3614" s="8" t="str">
        <f>VLOOKUP(A3614,[1]Sheet0!$C:$L,9,0)</f>
        <v>康惠婷</v>
      </c>
      <c r="Z3614" s="8"/>
      <c r="AA3614" s="20" t="s">
        <v>42</v>
      </c>
      <c r="AB3614" s="8" t="s">
        <v>43</v>
      </c>
      <c r="AC3614" s="8"/>
      <c r="AD3614" s="8" t="s">
        <v>44</v>
      </c>
      <c r="AE3614" s="8"/>
      <c r="AF3614" s="8"/>
    </row>
    <row r="3615" ht="16.5" spans="1:32">
      <c r="A3615" s="7" t="s">
        <v>3639</v>
      </c>
      <c r="B3615" s="8" t="str">
        <f>VLOOKUP(A3615,学号下拉数据!A:F,2,0)</f>
        <v>沙少兵</v>
      </c>
      <c r="C3615" s="8" t="str">
        <f>VLOOKUP(A3615,学号下拉数据!A:F,4,0)</f>
        <v>小学英语教育</v>
      </c>
      <c r="D3615" s="8" t="str">
        <f>VLOOKUP(A3615,学号下拉数据!A:F,5,0)</f>
        <v>570106K</v>
      </c>
      <c r="E3615" s="8" t="s">
        <v>3441</v>
      </c>
      <c r="F3615" s="8" t="str">
        <f>VLOOKUP(A3615,学号下拉数据!A:F,3,0)</f>
        <v>19英教2</v>
      </c>
      <c r="G3615" s="8" t="str">
        <f>VLOOKUP(A3615,学号下拉数据!A:F,6,0)</f>
        <v>三年</v>
      </c>
      <c r="H3615" s="9" t="s">
        <v>40</v>
      </c>
      <c r="I3615" s="8" t="str">
        <f>VLOOKUP(A3615,[1]Sheet0!$C:$J,8,0)</f>
        <v>英语教师</v>
      </c>
      <c r="J3615" s="8"/>
      <c r="K3615" s="8"/>
      <c r="L3615" s="8"/>
      <c r="M3615" s="8"/>
      <c r="N3615" s="8"/>
      <c r="O3615" s="8"/>
      <c r="P3615" s="8" t="s">
        <v>41</v>
      </c>
      <c r="Q3615" s="8"/>
      <c r="R3615" s="8"/>
      <c r="S3615" s="8" t="str">
        <f>VLOOKUP(A3615,[1]Sheet0!$C:$I,7,0)</f>
        <v>干海乡小学</v>
      </c>
      <c r="T3615" s="8" t="str">
        <f>VLOOKUP(A3615,[1]Sheet0!$C:$M,11,0)</f>
        <v>四川省</v>
      </c>
      <c r="U3615" s="8" t="str">
        <f>VLOOKUP(A3615,[1]Sheet0!$C:$N,12,0)</f>
        <v>凉山彝族自治州</v>
      </c>
      <c r="V3615" s="8"/>
      <c r="W3615" s="8"/>
      <c r="X3615" s="8" t="str">
        <f>VLOOKUP(A3615,[1]Sheet0!$C:$L,10,0)</f>
        <v>17380837303</v>
      </c>
      <c r="Y3615" s="8" t="str">
        <f>VLOOKUP(A3615,[1]Sheet0!$C:$L,9,0)</f>
        <v>李光华</v>
      </c>
      <c r="Z3615" s="8"/>
      <c r="AA3615" s="20" t="s">
        <v>42</v>
      </c>
      <c r="AB3615" s="8" t="s">
        <v>43</v>
      </c>
      <c r="AC3615" s="8"/>
      <c r="AD3615" s="8" t="s">
        <v>44</v>
      </c>
      <c r="AE3615" s="8"/>
      <c r="AF3615" s="8"/>
    </row>
    <row r="3616" ht="16.5" spans="1:32">
      <c r="A3616" s="7" t="s">
        <v>3640</v>
      </c>
      <c r="B3616" s="8" t="str">
        <f>VLOOKUP(A3616,学号下拉数据!A:F,2,0)</f>
        <v>张泽惠</v>
      </c>
      <c r="C3616" s="8" t="str">
        <f>VLOOKUP(A3616,学号下拉数据!A:F,4,0)</f>
        <v>小学英语教育</v>
      </c>
      <c r="D3616" s="8" t="str">
        <f>VLOOKUP(A3616,学号下拉数据!A:F,5,0)</f>
        <v>570106K</v>
      </c>
      <c r="E3616" s="8" t="s">
        <v>3441</v>
      </c>
      <c r="F3616" s="8" t="str">
        <f>VLOOKUP(A3616,学号下拉数据!A:F,3,0)</f>
        <v>19英教2</v>
      </c>
      <c r="G3616" s="8" t="str">
        <f>VLOOKUP(A3616,学号下拉数据!A:F,6,0)</f>
        <v>三年</v>
      </c>
      <c r="H3616" s="9" t="s">
        <v>40</v>
      </c>
      <c r="I3616" s="8" t="str">
        <f>VLOOKUP(A3616,[1]Sheet0!$C:$J,8,0)</f>
        <v>英语老师</v>
      </c>
      <c r="J3616" s="8"/>
      <c r="K3616" s="8"/>
      <c r="L3616" s="8"/>
      <c r="M3616" s="8"/>
      <c r="N3616" s="8"/>
      <c r="O3616" s="8"/>
      <c r="P3616" s="8" t="s">
        <v>41</v>
      </c>
      <c r="Q3616" s="8"/>
      <c r="R3616" s="8"/>
      <c r="S3616" s="8" t="str">
        <f>VLOOKUP(A3616,[1]Sheet0!$C:$I,7,0)</f>
        <v>南江县实验小学</v>
      </c>
      <c r="T3616" s="8" t="str">
        <f>VLOOKUP(A3616,[1]Sheet0!$C:$M,11,0)</f>
        <v>四川省</v>
      </c>
      <c r="U3616" s="8" t="str">
        <f>VLOOKUP(A3616,[1]Sheet0!$C:$N,12,0)</f>
        <v>巴中市</v>
      </c>
      <c r="V3616" s="8"/>
      <c r="W3616" s="8"/>
      <c r="X3616" s="8" t="str">
        <f>VLOOKUP(A3616,[1]Sheet0!$C:$L,10,0)</f>
        <v>19983603252</v>
      </c>
      <c r="Y3616" s="8" t="str">
        <f>VLOOKUP(A3616,[1]Sheet0!$C:$L,9,0)</f>
        <v>张泽惠</v>
      </c>
      <c r="Z3616" s="8"/>
      <c r="AA3616" s="20" t="s">
        <v>42</v>
      </c>
      <c r="AB3616" s="8" t="s">
        <v>43</v>
      </c>
      <c r="AC3616" s="8"/>
      <c r="AD3616" s="8" t="s">
        <v>44</v>
      </c>
      <c r="AE3616" s="8"/>
      <c r="AF3616" s="8"/>
    </row>
    <row r="3617" ht="16.5" spans="1:32">
      <c r="A3617" s="7" t="s">
        <v>3641</v>
      </c>
      <c r="B3617" s="8" t="str">
        <f>VLOOKUP(A3617,学号下拉数据!A:F,2,0)</f>
        <v>张琳琦</v>
      </c>
      <c r="C3617" s="8" t="str">
        <f>VLOOKUP(A3617,学号下拉数据!A:F,4,0)</f>
        <v>小学英语教育</v>
      </c>
      <c r="D3617" s="8" t="str">
        <f>VLOOKUP(A3617,学号下拉数据!A:F,5,0)</f>
        <v>570106K</v>
      </c>
      <c r="E3617" s="8" t="s">
        <v>3441</v>
      </c>
      <c r="F3617" s="8" t="str">
        <f>VLOOKUP(A3617,学号下拉数据!A:F,3,0)</f>
        <v>19英教2</v>
      </c>
      <c r="G3617" s="8" t="str">
        <f>VLOOKUP(A3617,学号下拉数据!A:F,6,0)</f>
        <v>三年</v>
      </c>
      <c r="H3617" s="9" t="s">
        <v>40</v>
      </c>
      <c r="I3617" s="8" t="str">
        <f>VLOOKUP(A3617,[1]Sheet0!$C:$J,8,0)</f>
        <v>五年级英语教师</v>
      </c>
      <c r="J3617" s="8"/>
      <c r="K3617" s="8"/>
      <c r="L3617" s="8"/>
      <c r="M3617" s="8"/>
      <c r="N3617" s="8"/>
      <c r="O3617" s="8"/>
      <c r="P3617" s="8" t="s">
        <v>41</v>
      </c>
      <c r="Q3617" s="8"/>
      <c r="R3617" s="8"/>
      <c r="S3617" s="8" t="str">
        <f>VLOOKUP(A3617,[1]Sheet0!$C:$I,7,0)</f>
        <v>重庆市铜梁区龙都小学</v>
      </c>
      <c r="T3617" s="8" t="str">
        <f>VLOOKUP(A3617,[1]Sheet0!$C:$M,11,0)</f>
        <v>重庆市</v>
      </c>
      <c r="U3617" s="8" t="str">
        <f>VLOOKUP(A3617,[1]Sheet0!$C:$N,12,0)</f>
        <v>重庆市</v>
      </c>
      <c r="V3617" s="8"/>
      <c r="W3617" s="8"/>
      <c r="X3617" s="8" t="str">
        <f>VLOOKUP(A3617,[1]Sheet0!$C:$L,10,0)</f>
        <v>13883878285</v>
      </c>
      <c r="Y3617" s="8" t="str">
        <f>VLOOKUP(A3617,[1]Sheet0!$C:$L,9,0)</f>
        <v>李朝飞</v>
      </c>
      <c r="Z3617" s="8"/>
      <c r="AA3617" s="20" t="s">
        <v>42</v>
      </c>
      <c r="AB3617" s="8" t="s">
        <v>43</v>
      </c>
      <c r="AC3617" s="8"/>
      <c r="AD3617" s="8" t="s">
        <v>44</v>
      </c>
      <c r="AE3617" s="8"/>
      <c r="AF3617" s="8"/>
    </row>
    <row r="3618" ht="16.5" spans="1:32">
      <c r="A3618" s="7" t="s">
        <v>3642</v>
      </c>
      <c r="B3618" s="8" t="str">
        <f>VLOOKUP(A3618,学号下拉数据!A:F,2,0)</f>
        <v>次尔央青</v>
      </c>
      <c r="C3618" s="8" t="str">
        <f>VLOOKUP(A3618,学号下拉数据!A:F,4,0)</f>
        <v>小学英语教育</v>
      </c>
      <c r="D3618" s="8" t="str">
        <f>VLOOKUP(A3618,学号下拉数据!A:F,5,0)</f>
        <v>570106K</v>
      </c>
      <c r="E3618" s="8" t="s">
        <v>3441</v>
      </c>
      <c r="F3618" s="8" t="str">
        <f>VLOOKUP(A3618,学号下拉数据!A:F,3,0)</f>
        <v>19英教2</v>
      </c>
      <c r="G3618" s="8" t="str">
        <f>VLOOKUP(A3618,学号下拉数据!A:F,6,0)</f>
        <v>三年</v>
      </c>
      <c r="H3618" s="9" t="s">
        <v>40</v>
      </c>
      <c r="I3618" s="8" t="str">
        <f>VLOOKUP(A3618,[1]Sheet0!$C:$J,8,0)</f>
        <v>实习老师</v>
      </c>
      <c r="J3618" s="8"/>
      <c r="K3618" s="8"/>
      <c r="L3618" s="8"/>
      <c r="M3618" s="8"/>
      <c r="N3618" s="8"/>
      <c r="O3618" s="8"/>
      <c r="P3618" s="8" t="s">
        <v>41</v>
      </c>
      <c r="Q3618" s="8"/>
      <c r="R3618" s="8"/>
      <c r="S3618" s="8" t="str">
        <f>VLOOKUP(A3618,[1]Sheet0!$C:$I,7,0)</f>
        <v>木里藏族自治县下麦地乡小学</v>
      </c>
      <c r="T3618" s="8" t="str">
        <f>VLOOKUP(A3618,[1]Sheet0!$C:$M,11,0)</f>
        <v>四川省</v>
      </c>
      <c r="U3618" s="8" t="str">
        <f>VLOOKUP(A3618,[1]Sheet0!$C:$N,12,0)</f>
        <v>凉山彝族自治州</v>
      </c>
      <c r="V3618" s="8"/>
      <c r="W3618" s="8"/>
      <c r="X3618" s="8" t="str">
        <f>VLOOKUP(A3618,[1]Sheet0!$C:$L,10,0)</f>
        <v>18728988222</v>
      </c>
      <c r="Y3618" s="8" t="str">
        <f>VLOOKUP(A3618,[1]Sheet0!$C:$L,9,0)</f>
        <v>何志全</v>
      </c>
      <c r="Z3618" s="8"/>
      <c r="AA3618" s="20" t="s">
        <v>42</v>
      </c>
      <c r="AB3618" s="8" t="s">
        <v>43</v>
      </c>
      <c r="AC3618" s="8"/>
      <c r="AD3618" s="8" t="s">
        <v>44</v>
      </c>
      <c r="AE3618" s="8"/>
      <c r="AF3618" s="8"/>
    </row>
    <row r="3619" ht="16.5" spans="1:32">
      <c r="A3619" s="7" t="s">
        <v>3643</v>
      </c>
      <c r="B3619" s="8" t="str">
        <f>VLOOKUP(A3619,学号下拉数据!A:F,2,0)</f>
        <v>刘绍琳</v>
      </c>
      <c r="C3619" s="8" t="str">
        <f>VLOOKUP(A3619,学号下拉数据!A:F,4,0)</f>
        <v>小学英语教育</v>
      </c>
      <c r="D3619" s="8" t="str">
        <f>VLOOKUP(A3619,学号下拉数据!A:F,5,0)</f>
        <v>570106K</v>
      </c>
      <c r="E3619" s="8" t="s">
        <v>3441</v>
      </c>
      <c r="F3619" s="8" t="str">
        <f>VLOOKUP(A3619,学号下拉数据!A:F,3,0)</f>
        <v>19英教2</v>
      </c>
      <c r="G3619" s="8" t="str">
        <f>VLOOKUP(A3619,学号下拉数据!A:F,6,0)</f>
        <v>三年</v>
      </c>
      <c r="H3619" s="9" t="s">
        <v>40</v>
      </c>
      <c r="I3619" s="8" t="str">
        <f>VLOOKUP(A3619,[1]Sheet0!$C:$J,8,0)</f>
        <v>英语教师</v>
      </c>
      <c r="J3619" s="8"/>
      <c r="K3619" s="8"/>
      <c r="L3619" s="8"/>
      <c r="M3619" s="8"/>
      <c r="N3619" s="8"/>
      <c r="O3619" s="8"/>
      <c r="P3619" s="8" t="s">
        <v>41</v>
      </c>
      <c r="Q3619" s="8"/>
      <c r="R3619" s="8"/>
      <c r="S3619" s="8" t="str">
        <f>VLOOKUP(A3619,[1]Sheet0!$C:$I,7,0)</f>
        <v>开江县广福镇中心小学</v>
      </c>
      <c r="T3619" s="8" t="str">
        <f>VLOOKUP(A3619,[1]Sheet0!$C:$M,11,0)</f>
        <v>四川省</v>
      </c>
      <c r="U3619" s="8" t="str">
        <f>VLOOKUP(A3619,[1]Sheet0!$C:$N,12,0)</f>
        <v>达州市</v>
      </c>
      <c r="V3619" s="8"/>
      <c r="W3619" s="8"/>
      <c r="X3619" s="8" t="str">
        <f>VLOOKUP(A3619,[1]Sheet0!$C:$L,10,0)</f>
        <v>13518259578</v>
      </c>
      <c r="Y3619" s="8" t="str">
        <f>VLOOKUP(A3619,[1]Sheet0!$C:$L,9,0)</f>
        <v>邓洪益</v>
      </c>
      <c r="Z3619" s="8"/>
      <c r="AA3619" s="20" t="s">
        <v>42</v>
      </c>
      <c r="AB3619" s="8" t="s">
        <v>43</v>
      </c>
      <c r="AC3619" s="8"/>
      <c r="AD3619" s="8" t="s">
        <v>44</v>
      </c>
      <c r="AE3619" s="8"/>
      <c r="AF3619" s="8"/>
    </row>
    <row r="3620" ht="16.5" spans="1:32">
      <c r="A3620" s="7" t="s">
        <v>3644</v>
      </c>
      <c r="B3620" s="8" t="str">
        <f>VLOOKUP(A3620,学号下拉数据!A:F,2,0)</f>
        <v>严思敏</v>
      </c>
      <c r="C3620" s="8" t="str">
        <f>VLOOKUP(A3620,学号下拉数据!A:F,4,0)</f>
        <v>小学英语教育</v>
      </c>
      <c r="D3620" s="8" t="str">
        <f>VLOOKUP(A3620,学号下拉数据!A:F,5,0)</f>
        <v>570106K</v>
      </c>
      <c r="E3620" s="8" t="s">
        <v>3441</v>
      </c>
      <c r="F3620" s="8" t="str">
        <f>VLOOKUP(A3620,学号下拉数据!A:F,3,0)</f>
        <v>19英教2</v>
      </c>
      <c r="G3620" s="8" t="str">
        <f>VLOOKUP(A3620,学号下拉数据!A:F,6,0)</f>
        <v>三年</v>
      </c>
      <c r="H3620" s="9" t="s">
        <v>40</v>
      </c>
      <c r="I3620" s="8" t="str">
        <f>VLOOKUP(A3620,[1]Sheet0!$C:$J,8,0)</f>
        <v>小学英语老师</v>
      </c>
      <c r="J3620" s="8"/>
      <c r="K3620" s="8"/>
      <c r="L3620" s="8"/>
      <c r="M3620" s="8"/>
      <c r="N3620" s="8"/>
      <c r="O3620" s="8"/>
      <c r="P3620" s="8" t="s">
        <v>41</v>
      </c>
      <c r="Q3620" s="8"/>
      <c r="R3620" s="8"/>
      <c r="S3620" s="8" t="str">
        <f>VLOOKUP(A3620,[1]Sheet0!$C:$I,7,0)</f>
        <v>大通回族土族自治县长宁镇长宁完全小学</v>
      </c>
      <c r="T3620" s="8" t="str">
        <f>VLOOKUP(A3620,[1]Sheet0!$C:$M,11,0)</f>
        <v>青海省</v>
      </c>
      <c r="U3620" s="8" t="str">
        <f>VLOOKUP(A3620,[1]Sheet0!$C:$N,12,0)</f>
        <v>西宁市</v>
      </c>
      <c r="V3620" s="8"/>
      <c r="W3620" s="8"/>
      <c r="X3620" s="8" t="str">
        <f>VLOOKUP(A3620,[1]Sheet0!$C:$L,10,0)</f>
        <v>15297054124</v>
      </c>
      <c r="Y3620" s="8" t="str">
        <f>VLOOKUP(A3620,[1]Sheet0!$C:$L,9,0)</f>
        <v>张春香</v>
      </c>
      <c r="Z3620" s="8"/>
      <c r="AA3620" s="20" t="s">
        <v>42</v>
      </c>
      <c r="AB3620" s="8" t="s">
        <v>43</v>
      </c>
      <c r="AC3620" s="8"/>
      <c r="AD3620" s="8" t="s">
        <v>44</v>
      </c>
      <c r="AE3620" s="8"/>
      <c r="AF3620" s="8"/>
    </row>
    <row r="3621" ht="16.5" spans="1:32">
      <c r="A3621" s="7" t="s">
        <v>3645</v>
      </c>
      <c r="B3621" s="8" t="str">
        <f>VLOOKUP(A3621,学号下拉数据!A:F,2,0)</f>
        <v>王淑琴</v>
      </c>
      <c r="C3621" s="8" t="str">
        <f>VLOOKUP(A3621,学号下拉数据!A:F,4,0)</f>
        <v>小学英语教育</v>
      </c>
      <c r="D3621" s="8" t="str">
        <f>VLOOKUP(A3621,学号下拉数据!A:F,5,0)</f>
        <v>570106K</v>
      </c>
      <c r="E3621" s="8" t="s">
        <v>3441</v>
      </c>
      <c r="F3621" s="8" t="str">
        <f>VLOOKUP(A3621,学号下拉数据!A:F,3,0)</f>
        <v>19英教2</v>
      </c>
      <c r="G3621" s="8" t="str">
        <f>VLOOKUP(A3621,学号下拉数据!A:F,6,0)</f>
        <v>三年</v>
      </c>
      <c r="H3621" s="9" t="s">
        <v>40</v>
      </c>
      <c r="I3621" s="8" t="str">
        <f>VLOOKUP(A3621,[1]Sheet0!$C:$J,8,0)</f>
        <v>小学英语教师</v>
      </c>
      <c r="J3621" s="8"/>
      <c r="K3621" s="8"/>
      <c r="L3621" s="8"/>
      <c r="M3621" s="8"/>
      <c r="N3621" s="8"/>
      <c r="O3621" s="8"/>
      <c r="P3621" s="8" t="s">
        <v>41</v>
      </c>
      <c r="Q3621" s="8"/>
      <c r="R3621" s="8"/>
      <c r="S3621" s="8" t="str">
        <f>VLOOKUP(A3621,[1]Sheet0!$C:$I,7,0)</f>
        <v>北京千秋智业图书发行有限公司四川分公司</v>
      </c>
      <c r="T3621" s="8" t="str">
        <f>VLOOKUP(A3621,[1]Sheet0!$C:$M,11,0)</f>
        <v>四川省</v>
      </c>
      <c r="U3621" s="8" t="str">
        <f>VLOOKUP(A3621,[1]Sheet0!$C:$N,12,0)</f>
        <v>成都市</v>
      </c>
      <c r="V3621" s="8"/>
      <c r="W3621" s="8"/>
      <c r="X3621" s="8" t="str">
        <f>VLOOKUP(A3621,[1]Sheet0!$C:$L,10,0)</f>
        <v>13982954328</v>
      </c>
      <c r="Y3621" s="8" t="str">
        <f>VLOOKUP(A3621,[1]Sheet0!$C:$L,9,0)</f>
        <v>王爱</v>
      </c>
      <c r="Z3621" s="8"/>
      <c r="AA3621" s="20" t="s">
        <v>42</v>
      </c>
      <c r="AB3621" s="8" t="s">
        <v>43</v>
      </c>
      <c r="AC3621" s="8"/>
      <c r="AD3621" s="8" t="s">
        <v>44</v>
      </c>
      <c r="AE3621" s="8"/>
      <c r="AF3621" s="8"/>
    </row>
    <row r="3622" ht="16.5" spans="1:32">
      <c r="A3622" s="7" t="s">
        <v>3646</v>
      </c>
      <c r="B3622" s="8" t="str">
        <f>VLOOKUP(A3622,学号下拉数据!A:F,2,0)</f>
        <v>蒋佳均</v>
      </c>
      <c r="C3622" s="8" t="str">
        <f>VLOOKUP(A3622,学号下拉数据!A:F,4,0)</f>
        <v>小学英语教育</v>
      </c>
      <c r="D3622" s="8" t="str">
        <f>VLOOKUP(A3622,学号下拉数据!A:F,5,0)</f>
        <v>570106K</v>
      </c>
      <c r="E3622" s="8" t="s">
        <v>3441</v>
      </c>
      <c r="F3622" s="8" t="str">
        <f>VLOOKUP(A3622,学号下拉数据!A:F,3,0)</f>
        <v>19英教2</v>
      </c>
      <c r="G3622" s="8" t="str">
        <f>VLOOKUP(A3622,学号下拉数据!A:F,6,0)</f>
        <v>三年</v>
      </c>
      <c r="H3622" s="9" t="s">
        <v>40</v>
      </c>
      <c r="I3622" s="8" t="str">
        <f>VLOOKUP(A3622,[1]Sheet0!$C:$J,8,0)</f>
        <v>小学英语教师</v>
      </c>
      <c r="J3622" s="8"/>
      <c r="K3622" s="8"/>
      <c r="L3622" s="8"/>
      <c r="M3622" s="8"/>
      <c r="N3622" s="8"/>
      <c r="O3622" s="8"/>
      <c r="P3622" s="8" t="s">
        <v>41</v>
      </c>
      <c r="Q3622" s="8"/>
      <c r="R3622" s="8"/>
      <c r="S3622" s="8" t="str">
        <f>VLOOKUP(A3622,[1]Sheet0!$C:$I,7,0)</f>
        <v>蓬安县徐家镇茶亭小学校</v>
      </c>
      <c r="T3622" s="8" t="str">
        <f>VLOOKUP(A3622,[1]Sheet0!$C:$M,11,0)</f>
        <v>四川省</v>
      </c>
      <c r="U3622" s="8" t="str">
        <f>VLOOKUP(A3622,[1]Sheet0!$C:$N,12,0)</f>
        <v>南充市</v>
      </c>
      <c r="V3622" s="8"/>
      <c r="W3622" s="8"/>
      <c r="X3622" s="8" t="str">
        <f>VLOOKUP(A3622,[1]Sheet0!$C:$L,10,0)</f>
        <v>13700977182</v>
      </c>
      <c r="Y3622" s="8" t="str">
        <f>VLOOKUP(A3622,[1]Sheet0!$C:$L,9,0)</f>
        <v>聂南翔</v>
      </c>
      <c r="Z3622" s="8"/>
      <c r="AA3622" s="20" t="s">
        <v>42</v>
      </c>
      <c r="AB3622" s="8" t="s">
        <v>43</v>
      </c>
      <c r="AC3622" s="8"/>
      <c r="AD3622" s="8" t="s">
        <v>44</v>
      </c>
      <c r="AE3622" s="8"/>
      <c r="AF3622" s="8"/>
    </row>
    <row r="3623" ht="16.5" spans="1:32">
      <c r="A3623" s="7" t="s">
        <v>3647</v>
      </c>
      <c r="B3623" s="8" t="str">
        <f>VLOOKUP(A3623,学号下拉数据!A:F,2,0)</f>
        <v>孙孟</v>
      </c>
      <c r="C3623" s="8" t="str">
        <f>VLOOKUP(A3623,学号下拉数据!A:F,4,0)</f>
        <v>小学英语教育</v>
      </c>
      <c r="D3623" s="8" t="str">
        <f>VLOOKUP(A3623,学号下拉数据!A:F,5,0)</f>
        <v>570106K</v>
      </c>
      <c r="E3623" s="8" t="s">
        <v>3441</v>
      </c>
      <c r="F3623" s="8" t="str">
        <f>VLOOKUP(A3623,学号下拉数据!A:F,3,0)</f>
        <v>19英教2</v>
      </c>
      <c r="G3623" s="8" t="str">
        <f>VLOOKUP(A3623,学号下拉数据!A:F,6,0)</f>
        <v>三年</v>
      </c>
      <c r="H3623" s="9" t="s">
        <v>40</v>
      </c>
      <c r="I3623" s="8" t="str">
        <f>VLOOKUP(A3623,[1]Sheet0!$C:$J,8,0)</f>
        <v>小学英语老师</v>
      </c>
      <c r="J3623" s="8"/>
      <c r="K3623" s="8"/>
      <c r="L3623" s="8"/>
      <c r="M3623" s="8"/>
      <c r="N3623" s="8"/>
      <c r="O3623" s="8"/>
      <c r="P3623" s="8" t="s">
        <v>41</v>
      </c>
      <c r="Q3623" s="8"/>
      <c r="R3623" s="8"/>
      <c r="S3623" s="8" t="str">
        <f>VLOOKUP(A3623,[1]Sheet0!$C:$I,7,0)</f>
        <v>遂宁市船山区裕丰街小学</v>
      </c>
      <c r="T3623" s="8" t="str">
        <f>VLOOKUP(A3623,[1]Sheet0!$C:$M,11,0)</f>
        <v>四川省</v>
      </c>
      <c r="U3623" s="8" t="str">
        <f>VLOOKUP(A3623,[1]Sheet0!$C:$N,12,0)</f>
        <v>遂宁市</v>
      </c>
      <c r="V3623" s="8"/>
      <c r="W3623" s="8"/>
      <c r="X3623" s="8" t="str">
        <f>VLOOKUP(A3623,[1]Sheet0!$C:$L,10,0)</f>
        <v>0825-2227251</v>
      </c>
      <c r="Y3623" s="8" t="str">
        <f>VLOOKUP(A3623,[1]Sheet0!$C:$L,9,0)</f>
        <v>陈旭刚</v>
      </c>
      <c r="Z3623" s="8"/>
      <c r="AA3623" s="20" t="s">
        <v>42</v>
      </c>
      <c r="AB3623" s="8" t="s">
        <v>43</v>
      </c>
      <c r="AC3623" s="8"/>
      <c r="AD3623" s="8" t="s">
        <v>44</v>
      </c>
      <c r="AE3623" s="8"/>
      <c r="AF3623" s="8"/>
    </row>
    <row r="3624" ht="16.5" spans="1:32">
      <c r="A3624" s="7" t="s">
        <v>3648</v>
      </c>
      <c r="B3624" s="8" t="str">
        <f>VLOOKUP(A3624,学号下拉数据!A:F,2,0)</f>
        <v>张榕</v>
      </c>
      <c r="C3624" s="8" t="str">
        <f>VLOOKUP(A3624,学号下拉数据!A:F,4,0)</f>
        <v>小学英语教育</v>
      </c>
      <c r="D3624" s="8" t="str">
        <f>VLOOKUP(A3624,学号下拉数据!A:F,5,0)</f>
        <v>570106K</v>
      </c>
      <c r="E3624" s="8" t="s">
        <v>3441</v>
      </c>
      <c r="F3624" s="8" t="str">
        <f>VLOOKUP(A3624,学号下拉数据!A:F,3,0)</f>
        <v>19英教2</v>
      </c>
      <c r="G3624" s="8" t="str">
        <f>VLOOKUP(A3624,学号下拉数据!A:F,6,0)</f>
        <v>三年</v>
      </c>
      <c r="H3624" s="9" t="s">
        <v>40</v>
      </c>
      <c r="I3624" s="8" t="str">
        <f>VLOOKUP(A3624,[1]Sheet0!$C:$J,8,0)</f>
        <v>实习老师</v>
      </c>
      <c r="J3624" s="8"/>
      <c r="K3624" s="8"/>
      <c r="L3624" s="8"/>
      <c r="M3624" s="8"/>
      <c r="N3624" s="8"/>
      <c r="O3624" s="8"/>
      <c r="P3624" s="8" t="s">
        <v>41</v>
      </c>
      <c r="Q3624" s="8"/>
      <c r="R3624" s="8"/>
      <c r="S3624" s="8" t="str">
        <f>VLOOKUP(A3624,[1]Sheet0!$C:$I,7,0)</f>
        <v>杭州市莫干山路小学</v>
      </c>
      <c r="T3624" s="8" t="str">
        <f>VLOOKUP(A3624,[1]Sheet0!$C:$M,11,0)</f>
        <v>浙江省</v>
      </c>
      <c r="U3624" s="8" t="str">
        <f>VLOOKUP(A3624,[1]Sheet0!$C:$N,12,0)</f>
        <v>杭州市</v>
      </c>
      <c r="V3624" s="8"/>
      <c r="W3624" s="8"/>
      <c r="X3624" s="8" t="str">
        <f>VLOOKUP(A3624,[1]Sheet0!$C:$L,10,0)</f>
        <v>15508245763</v>
      </c>
      <c r="Y3624" s="8" t="str">
        <f>VLOOKUP(A3624,[1]Sheet0!$C:$L,9,0)</f>
        <v>何宝荣</v>
      </c>
      <c r="Z3624" s="8"/>
      <c r="AA3624" s="20" t="s">
        <v>42</v>
      </c>
      <c r="AB3624" s="8" t="s">
        <v>43</v>
      </c>
      <c r="AC3624" s="8"/>
      <c r="AD3624" s="8" t="s">
        <v>44</v>
      </c>
      <c r="AE3624" s="8"/>
      <c r="AF3624" s="8"/>
    </row>
    <row r="3625" ht="16.5" spans="1:32">
      <c r="A3625" s="7" t="s">
        <v>3649</v>
      </c>
      <c r="B3625" s="8" t="str">
        <f>VLOOKUP(A3625,学号下拉数据!A:F,2,0)</f>
        <v>杜珍珍</v>
      </c>
      <c r="C3625" s="8" t="str">
        <f>VLOOKUP(A3625,学号下拉数据!A:F,4,0)</f>
        <v>小学英语教育</v>
      </c>
      <c r="D3625" s="8" t="str">
        <f>VLOOKUP(A3625,学号下拉数据!A:F,5,0)</f>
        <v>570106K</v>
      </c>
      <c r="E3625" s="8" t="s">
        <v>3441</v>
      </c>
      <c r="F3625" s="8" t="str">
        <f>VLOOKUP(A3625,学号下拉数据!A:F,3,0)</f>
        <v>19英教2</v>
      </c>
      <c r="G3625" s="8" t="str">
        <f>VLOOKUP(A3625,学号下拉数据!A:F,6,0)</f>
        <v>三年</v>
      </c>
      <c r="H3625" s="9" t="s">
        <v>40</v>
      </c>
      <c r="I3625" s="8" t="str">
        <f>VLOOKUP(A3625,[1]Sheet0!$C:$J,8,0)</f>
        <v>实习老师</v>
      </c>
      <c r="J3625" s="8"/>
      <c r="K3625" s="8"/>
      <c r="L3625" s="8"/>
      <c r="M3625" s="8"/>
      <c r="N3625" s="8"/>
      <c r="O3625" s="8"/>
      <c r="P3625" s="8" t="s">
        <v>41</v>
      </c>
      <c r="Q3625" s="8"/>
      <c r="R3625" s="8"/>
      <c r="S3625" s="8" t="str">
        <f>VLOOKUP(A3625,[1]Sheet0!$C:$I,7,0)</f>
        <v>成都京师教育咨询有限公司</v>
      </c>
      <c r="T3625" s="8" t="str">
        <f>VLOOKUP(A3625,[1]Sheet0!$C:$M,11,0)</f>
        <v>四川省</v>
      </c>
      <c r="U3625" s="8" t="str">
        <f>VLOOKUP(A3625,[1]Sheet0!$C:$N,12,0)</f>
        <v>成都市</v>
      </c>
      <c r="V3625" s="8"/>
      <c r="W3625" s="8"/>
      <c r="X3625" s="8" t="str">
        <f>VLOOKUP(A3625,[1]Sheet0!$C:$L,10,0)</f>
        <v>13540449020</v>
      </c>
      <c r="Y3625" s="8" t="str">
        <f>VLOOKUP(A3625,[1]Sheet0!$C:$L,9,0)</f>
        <v>杨洋</v>
      </c>
      <c r="Z3625" s="8"/>
      <c r="AA3625" s="20" t="s">
        <v>42</v>
      </c>
      <c r="AB3625" s="8" t="s">
        <v>43</v>
      </c>
      <c r="AC3625" s="8"/>
      <c r="AD3625" s="8" t="s">
        <v>44</v>
      </c>
      <c r="AE3625" s="8"/>
      <c r="AF3625" s="8"/>
    </row>
    <row r="3626" ht="16.5" spans="1:32">
      <c r="A3626" s="7" t="s">
        <v>3650</v>
      </c>
      <c r="B3626" s="8" t="str">
        <f>VLOOKUP(A3626,学号下拉数据!A:F,2,0)</f>
        <v>胡佳希</v>
      </c>
      <c r="C3626" s="8" t="str">
        <f>VLOOKUP(A3626,学号下拉数据!A:F,4,0)</f>
        <v>小学英语教育</v>
      </c>
      <c r="D3626" s="8" t="str">
        <f>VLOOKUP(A3626,学号下拉数据!A:F,5,0)</f>
        <v>570106K</v>
      </c>
      <c r="E3626" s="8" t="s">
        <v>3441</v>
      </c>
      <c r="F3626" s="8" t="str">
        <f>VLOOKUP(A3626,学号下拉数据!A:F,3,0)</f>
        <v>19英教2</v>
      </c>
      <c r="G3626" s="8" t="str">
        <f>VLOOKUP(A3626,学号下拉数据!A:F,6,0)</f>
        <v>三年</v>
      </c>
      <c r="H3626" s="9" t="s">
        <v>40</v>
      </c>
      <c r="I3626" s="8" t="str">
        <f>VLOOKUP(A3626,[1]Sheet0!$C:$J,8,0)</f>
        <v>英语教师</v>
      </c>
      <c r="J3626" s="8"/>
      <c r="K3626" s="8"/>
      <c r="L3626" s="8"/>
      <c r="M3626" s="8"/>
      <c r="N3626" s="8"/>
      <c r="O3626" s="8"/>
      <c r="P3626" s="8" t="s">
        <v>41</v>
      </c>
      <c r="Q3626" s="8"/>
      <c r="R3626" s="8"/>
      <c r="S3626" s="8" t="str">
        <f>VLOOKUP(A3626,[1]Sheet0!$C:$I,7,0)</f>
        <v>武胜县赛马小学</v>
      </c>
      <c r="T3626" s="8" t="str">
        <f>VLOOKUP(A3626,[1]Sheet0!$C:$M,11,0)</f>
        <v>四川省</v>
      </c>
      <c r="U3626" s="8" t="str">
        <f>VLOOKUP(A3626,[1]Sheet0!$C:$N,12,0)</f>
        <v>广安市</v>
      </c>
      <c r="V3626" s="8"/>
      <c r="W3626" s="8"/>
      <c r="X3626" s="8" t="str">
        <f>VLOOKUP(A3626,[1]Sheet0!$C:$L,10,0)</f>
        <v>14708288536</v>
      </c>
      <c r="Y3626" s="8" t="str">
        <f>VLOOKUP(A3626,[1]Sheet0!$C:$L,9,0)</f>
        <v>胡佳希</v>
      </c>
      <c r="Z3626" s="8"/>
      <c r="AA3626" s="20" t="s">
        <v>42</v>
      </c>
      <c r="AB3626" s="8" t="s">
        <v>43</v>
      </c>
      <c r="AC3626" s="8"/>
      <c r="AD3626" s="8" t="s">
        <v>44</v>
      </c>
      <c r="AE3626" s="8"/>
      <c r="AF3626" s="8"/>
    </row>
    <row r="3627" ht="16.5" spans="1:32">
      <c r="A3627" s="7" t="s">
        <v>3651</v>
      </c>
      <c r="B3627" s="8" t="str">
        <f>VLOOKUP(A3627,学号下拉数据!A:F,2,0)</f>
        <v>吕英华</v>
      </c>
      <c r="C3627" s="8" t="str">
        <f>VLOOKUP(A3627,学号下拉数据!A:F,4,0)</f>
        <v>小学英语教育</v>
      </c>
      <c r="D3627" s="8" t="str">
        <f>VLOOKUP(A3627,学号下拉数据!A:F,5,0)</f>
        <v>570106K</v>
      </c>
      <c r="E3627" s="8" t="s">
        <v>3441</v>
      </c>
      <c r="F3627" s="8" t="str">
        <f>VLOOKUP(A3627,学号下拉数据!A:F,3,0)</f>
        <v>19英教2</v>
      </c>
      <c r="G3627" s="8" t="str">
        <f>VLOOKUP(A3627,学号下拉数据!A:F,6,0)</f>
        <v>三年</v>
      </c>
      <c r="H3627" s="9" t="s">
        <v>40</v>
      </c>
      <c r="I3627" s="8" t="str">
        <f>VLOOKUP(A3627,[1]Sheet0!$C:$J,8,0)</f>
        <v>英语老师</v>
      </c>
      <c r="J3627" s="8"/>
      <c r="K3627" s="8"/>
      <c r="L3627" s="8"/>
      <c r="M3627" s="8"/>
      <c r="N3627" s="8"/>
      <c r="O3627" s="8"/>
      <c r="P3627" s="8" t="s">
        <v>41</v>
      </c>
      <c r="Q3627" s="8"/>
      <c r="R3627" s="8"/>
      <c r="S3627" s="8" t="str">
        <f>VLOOKUP(A3627,[1]Sheet0!$C:$I,7,0)</f>
        <v>新动力国际英语</v>
      </c>
      <c r="T3627" s="8" t="str">
        <f>VLOOKUP(A3627,[1]Sheet0!$C:$M,11,0)</f>
        <v>四川省</v>
      </c>
      <c r="U3627" s="8" t="str">
        <f>VLOOKUP(A3627,[1]Sheet0!$C:$N,12,0)</f>
        <v>乐山市</v>
      </c>
      <c r="V3627" s="8"/>
      <c r="W3627" s="8"/>
      <c r="X3627" s="8" t="str">
        <f>VLOOKUP(A3627,[1]Sheet0!$C:$L,10,0)</f>
        <v>17781233181</v>
      </c>
      <c r="Y3627" s="8" t="str">
        <f>VLOOKUP(A3627,[1]Sheet0!$C:$L,9,0)</f>
        <v>岳淮碧</v>
      </c>
      <c r="Z3627" s="8"/>
      <c r="AA3627" s="20" t="s">
        <v>42</v>
      </c>
      <c r="AB3627" s="8" t="s">
        <v>43</v>
      </c>
      <c r="AC3627" s="8"/>
      <c r="AD3627" s="8" t="s">
        <v>44</v>
      </c>
      <c r="AE3627" s="8"/>
      <c r="AF3627" s="8"/>
    </row>
    <row r="3628" ht="16.5" spans="1:32">
      <c r="A3628" s="7" t="s">
        <v>3652</v>
      </c>
      <c r="B3628" s="8" t="str">
        <f>VLOOKUP(A3628,学号下拉数据!A:F,2,0)</f>
        <v>卓玛</v>
      </c>
      <c r="C3628" s="8" t="str">
        <f>VLOOKUP(A3628,学号下拉数据!A:F,4,0)</f>
        <v>小学英语教育</v>
      </c>
      <c r="D3628" s="8" t="str">
        <f>VLOOKUP(A3628,学号下拉数据!A:F,5,0)</f>
        <v>570106K</v>
      </c>
      <c r="E3628" s="8" t="s">
        <v>3441</v>
      </c>
      <c r="F3628" s="8" t="str">
        <f>VLOOKUP(A3628,学号下拉数据!A:F,3,0)</f>
        <v>19英教2</v>
      </c>
      <c r="G3628" s="8" t="str">
        <f>VLOOKUP(A3628,学号下拉数据!A:F,6,0)</f>
        <v>三年</v>
      </c>
      <c r="H3628" s="9" t="s">
        <v>40</v>
      </c>
      <c r="I3628" s="8" t="str">
        <f>VLOOKUP(A3628,[1]Sheet0!$C:$J,8,0)</f>
        <v>英语教育</v>
      </c>
      <c r="J3628" s="8"/>
      <c r="K3628" s="8"/>
      <c r="L3628" s="8"/>
      <c r="M3628" s="8"/>
      <c r="N3628" s="8"/>
      <c r="O3628" s="8"/>
      <c r="P3628" s="8" t="s">
        <v>41</v>
      </c>
      <c r="Q3628" s="8"/>
      <c r="R3628" s="8"/>
      <c r="S3628" s="8" t="str">
        <f>VLOOKUP(A3628,[1]Sheet0!$C:$I,7,0)</f>
        <v>林芝市第二小学</v>
      </c>
      <c r="T3628" s="8" t="str">
        <f>VLOOKUP(A3628,[1]Sheet0!$C:$M,11,0)</f>
        <v>西藏自治区</v>
      </c>
      <c r="U3628" s="8" t="str">
        <f>VLOOKUP(A3628,[1]Sheet0!$C:$N,12,0)</f>
        <v>林芝市</v>
      </c>
      <c r="V3628" s="8"/>
      <c r="W3628" s="8"/>
      <c r="X3628" s="8" t="str">
        <f>VLOOKUP(A3628,[1]Sheet0!$C:$L,10,0)</f>
        <v>13908945250</v>
      </c>
      <c r="Y3628" s="8" t="str">
        <f>VLOOKUP(A3628,[1]Sheet0!$C:$L,9,0)</f>
        <v>5824915</v>
      </c>
      <c r="Z3628" s="8"/>
      <c r="AA3628" s="20" t="s">
        <v>42</v>
      </c>
      <c r="AB3628" s="8" t="s">
        <v>43</v>
      </c>
      <c r="AC3628" s="8"/>
      <c r="AD3628" s="8" t="s">
        <v>44</v>
      </c>
      <c r="AE3628" s="8"/>
      <c r="AF3628" s="8"/>
    </row>
    <row r="3629" ht="16.5" spans="1:32">
      <c r="A3629" s="7" t="s">
        <v>3653</v>
      </c>
      <c r="B3629" s="8" t="str">
        <f>VLOOKUP(A3629,学号下拉数据!A:F,2,0)</f>
        <v>王军红</v>
      </c>
      <c r="C3629" s="8" t="str">
        <f>VLOOKUP(A3629,学号下拉数据!A:F,4,0)</f>
        <v>小学英语教育</v>
      </c>
      <c r="D3629" s="8" t="str">
        <f>VLOOKUP(A3629,学号下拉数据!A:F,5,0)</f>
        <v>570106K</v>
      </c>
      <c r="E3629" s="8" t="s">
        <v>3441</v>
      </c>
      <c r="F3629" s="8" t="str">
        <f>VLOOKUP(A3629,学号下拉数据!A:F,3,0)</f>
        <v>19英教2</v>
      </c>
      <c r="G3629" s="8" t="str">
        <f>VLOOKUP(A3629,学号下拉数据!A:F,6,0)</f>
        <v>三年</v>
      </c>
      <c r="H3629" s="9" t="s">
        <v>40</v>
      </c>
      <c r="I3629" s="8" t="str">
        <f>VLOOKUP(A3629,[1]Sheet0!$C:$J,8,0)</f>
        <v>小学英语老师</v>
      </c>
      <c r="J3629" s="8"/>
      <c r="K3629" s="8"/>
      <c r="L3629" s="8"/>
      <c r="M3629" s="8"/>
      <c r="N3629" s="8"/>
      <c r="O3629" s="8"/>
      <c r="P3629" s="8" t="s">
        <v>41</v>
      </c>
      <c r="Q3629" s="8"/>
      <c r="R3629" s="8"/>
      <c r="S3629" s="8" t="str">
        <f>VLOOKUP(A3629,[1]Sheet0!$C:$I,7,0)</f>
        <v>青海省玉树市新寨寄宿制小学</v>
      </c>
      <c r="T3629" s="8" t="str">
        <f>VLOOKUP(A3629,[1]Sheet0!$C:$M,11,0)</f>
        <v>青海省</v>
      </c>
      <c r="U3629" s="8" t="str">
        <f>VLOOKUP(A3629,[1]Sheet0!$C:$N,12,0)</f>
        <v>玉树藏族自治州</v>
      </c>
      <c r="V3629" s="8"/>
      <c r="W3629" s="8"/>
      <c r="X3629" s="8" t="str">
        <f>VLOOKUP(A3629,[1]Sheet0!$C:$L,10,0)</f>
        <v>15352983999</v>
      </c>
      <c r="Y3629" s="8" t="str">
        <f>VLOOKUP(A3629,[1]Sheet0!$C:$L,9,0)</f>
        <v>尼样</v>
      </c>
      <c r="Z3629" s="8"/>
      <c r="AA3629" s="20" t="s">
        <v>42</v>
      </c>
      <c r="AB3629" s="8" t="s">
        <v>43</v>
      </c>
      <c r="AC3629" s="8"/>
      <c r="AD3629" s="8" t="s">
        <v>44</v>
      </c>
      <c r="AE3629" s="8"/>
      <c r="AF3629" s="8"/>
    </row>
    <row r="3630" ht="16.5" spans="1:32">
      <c r="A3630" s="7" t="s">
        <v>3654</v>
      </c>
      <c r="B3630" s="8" t="str">
        <f>VLOOKUP(A3630,学号下拉数据!A:F,2,0)</f>
        <v>熊恬甜</v>
      </c>
      <c r="C3630" s="8" t="str">
        <f>VLOOKUP(A3630,学号下拉数据!A:F,4,0)</f>
        <v>小学英语教育</v>
      </c>
      <c r="D3630" s="8" t="str">
        <f>VLOOKUP(A3630,学号下拉数据!A:F,5,0)</f>
        <v>570106K</v>
      </c>
      <c r="E3630" s="8" t="s">
        <v>3441</v>
      </c>
      <c r="F3630" s="8" t="str">
        <f>VLOOKUP(A3630,学号下拉数据!A:F,3,0)</f>
        <v>19英教2</v>
      </c>
      <c r="G3630" s="8" t="str">
        <f>VLOOKUP(A3630,学号下拉数据!A:F,6,0)</f>
        <v>三年</v>
      </c>
      <c r="H3630" s="9" t="s">
        <v>40</v>
      </c>
      <c r="I3630" s="8" t="str">
        <f>VLOOKUP(A3630,[1]Sheet0!$C:$J,8,0)</f>
        <v>老师</v>
      </c>
      <c r="J3630" s="8"/>
      <c r="K3630" s="8"/>
      <c r="L3630" s="8"/>
      <c r="M3630" s="8"/>
      <c r="N3630" s="8"/>
      <c r="O3630" s="8"/>
      <c r="P3630" s="8" t="s">
        <v>41</v>
      </c>
      <c r="Q3630" s="8"/>
      <c r="R3630" s="8"/>
      <c r="S3630" s="8" t="str">
        <f>VLOOKUP(A3630,[1]Sheet0!$C:$I,7,0)</f>
        <v>成都市金牛区培基幼儿园有限公司</v>
      </c>
      <c r="T3630" s="8" t="str">
        <f>VLOOKUP(A3630,[1]Sheet0!$C:$M,11,0)</f>
        <v>四川省</v>
      </c>
      <c r="U3630" s="8" t="str">
        <f>VLOOKUP(A3630,[1]Sheet0!$C:$N,12,0)</f>
        <v>成都市</v>
      </c>
      <c r="V3630" s="8"/>
      <c r="W3630" s="8"/>
      <c r="X3630" s="8" t="str">
        <f>VLOOKUP(A3630,[1]Sheet0!$C:$L,10,0)</f>
        <v>18511149660</v>
      </c>
      <c r="Y3630" s="8" t="str">
        <f>VLOOKUP(A3630,[1]Sheet0!$C:$L,9,0)</f>
        <v>李伟</v>
      </c>
      <c r="Z3630" s="8"/>
      <c r="AA3630" s="20" t="s">
        <v>42</v>
      </c>
      <c r="AB3630" s="8" t="s">
        <v>43</v>
      </c>
      <c r="AC3630" s="8"/>
      <c r="AD3630" s="8" t="s">
        <v>44</v>
      </c>
      <c r="AE3630" s="8"/>
      <c r="AF3630" s="8"/>
    </row>
    <row r="3631" ht="16.5" spans="1:32">
      <c r="A3631" s="13" t="s">
        <v>3655</v>
      </c>
      <c r="B3631" s="8" t="str">
        <f>VLOOKUP(A3631,学号下拉数据!A:F,2,0)</f>
        <v>李海娟</v>
      </c>
      <c r="C3631" s="8" t="str">
        <f>VLOOKUP(A3631,学号下拉数据!A:F,4,0)</f>
        <v>小学英语教育</v>
      </c>
      <c r="D3631" s="8" t="str">
        <f>VLOOKUP(A3631,学号下拉数据!A:F,5,0)</f>
        <v>570106K</v>
      </c>
      <c r="E3631" s="8" t="s">
        <v>3441</v>
      </c>
      <c r="F3631" s="8" t="str">
        <f>VLOOKUP(A3631,学号下拉数据!A:F,3,0)</f>
        <v>19英教2</v>
      </c>
      <c r="G3631" s="8" t="str">
        <f>VLOOKUP(A3631,学号下拉数据!A:F,6,0)</f>
        <v>三年</v>
      </c>
      <c r="H3631" s="12"/>
      <c r="I3631" s="12"/>
      <c r="J3631" s="12"/>
      <c r="K3631" s="12"/>
      <c r="L3631" s="12"/>
      <c r="M3631" s="12"/>
      <c r="N3631" s="12"/>
      <c r="O3631" s="12"/>
      <c r="P3631" s="8" t="s">
        <v>41</v>
      </c>
      <c r="Q3631" s="12"/>
      <c r="R3631" s="12"/>
      <c r="S3631" s="8" t="str">
        <f>VLOOKUP(A3631,[3]Sheet1!$A:$K,10,0)</f>
        <v>四川省苍溪县唤马镇小学校</v>
      </c>
      <c r="T3631" s="8" t="str">
        <f>VLOOKUP(A3631,[3]Sheet1!$A:$K,11,0)</f>
        <v>四川省苍溪县唤马镇教师街</v>
      </c>
      <c r="U3631" s="12"/>
      <c r="V3631" s="12"/>
      <c r="W3631" s="12"/>
      <c r="X3631" s="12"/>
      <c r="Y3631" s="12"/>
      <c r="Z3631" s="12"/>
      <c r="AA3631" s="20" t="s">
        <v>42</v>
      </c>
      <c r="AB3631" s="8" t="s">
        <v>43</v>
      </c>
      <c r="AC3631" s="8"/>
      <c r="AD3631" s="8" t="s">
        <v>44</v>
      </c>
      <c r="AE3631" s="12"/>
      <c r="AF3631" s="12"/>
    </row>
    <row r="3632" ht="16.5" spans="1:32">
      <c r="A3632" s="13" t="s">
        <v>3656</v>
      </c>
      <c r="B3632" s="8" t="str">
        <f>VLOOKUP(A3632,学号下拉数据!A:F,2,0)</f>
        <v>向文才</v>
      </c>
      <c r="C3632" s="8" t="str">
        <f>VLOOKUP(A3632,学号下拉数据!A:F,4,0)</f>
        <v>小学英语教育</v>
      </c>
      <c r="D3632" s="8" t="str">
        <f>VLOOKUP(A3632,学号下拉数据!A:F,5,0)</f>
        <v>570106K</v>
      </c>
      <c r="E3632" s="8" t="s">
        <v>3441</v>
      </c>
      <c r="F3632" s="8" t="str">
        <f>VLOOKUP(A3632,学号下拉数据!A:F,3,0)</f>
        <v>19英教2</v>
      </c>
      <c r="G3632" s="8" t="str">
        <f>VLOOKUP(A3632,学号下拉数据!A:F,6,0)</f>
        <v>三年</v>
      </c>
      <c r="H3632" s="12"/>
      <c r="I3632" s="12"/>
      <c r="J3632" s="12"/>
      <c r="K3632" s="12"/>
      <c r="L3632" s="12"/>
      <c r="M3632" s="12"/>
      <c r="N3632" s="12"/>
      <c r="O3632" s="12"/>
      <c r="P3632" s="8" t="s">
        <v>41</v>
      </c>
      <c r="Q3632" s="12"/>
      <c r="R3632" s="12"/>
      <c r="S3632" s="8" t="e">
        <f>VLOOKUP(A3632,[3]Sheet1!$A:$K,10,0)</f>
        <v>#N/A</v>
      </c>
      <c r="T3632" s="8" t="e">
        <f>VLOOKUP(A3632,[3]Sheet1!$A:$K,11,0)</f>
        <v>#N/A</v>
      </c>
      <c r="U3632" s="12"/>
      <c r="V3632" s="12"/>
      <c r="W3632" s="12"/>
      <c r="X3632" s="12"/>
      <c r="Y3632" s="12"/>
      <c r="Z3632" s="12"/>
      <c r="AA3632" s="20" t="s">
        <v>42</v>
      </c>
      <c r="AB3632" s="8" t="s">
        <v>43</v>
      </c>
      <c r="AC3632" s="8"/>
      <c r="AD3632" s="8" t="s">
        <v>44</v>
      </c>
      <c r="AE3632" s="12"/>
      <c r="AF3632" s="12"/>
    </row>
    <row r="3633" ht="16.5" spans="1:32">
      <c r="A3633" s="13" t="s">
        <v>3657</v>
      </c>
      <c r="B3633" s="8" t="str">
        <f>VLOOKUP(A3633,学号下拉数据!A:F,2,0)</f>
        <v>杨子补</v>
      </c>
      <c r="C3633" s="8" t="str">
        <f>VLOOKUP(A3633,学号下拉数据!A:F,4,0)</f>
        <v>小学英语教育</v>
      </c>
      <c r="D3633" s="8" t="str">
        <f>VLOOKUP(A3633,学号下拉数据!A:F,5,0)</f>
        <v>570106K</v>
      </c>
      <c r="E3633" s="8" t="s">
        <v>3441</v>
      </c>
      <c r="F3633" s="8" t="str">
        <f>VLOOKUP(A3633,学号下拉数据!A:F,3,0)</f>
        <v>19英教2</v>
      </c>
      <c r="G3633" s="8" t="str">
        <f>VLOOKUP(A3633,学号下拉数据!A:F,6,0)</f>
        <v>三年</v>
      </c>
      <c r="H3633" s="12"/>
      <c r="I3633" s="12"/>
      <c r="J3633" s="12"/>
      <c r="K3633" s="12"/>
      <c r="L3633" s="12"/>
      <c r="M3633" s="12"/>
      <c r="N3633" s="12"/>
      <c r="O3633" s="12"/>
      <c r="P3633" s="8" t="s">
        <v>41</v>
      </c>
      <c r="Q3633" s="12"/>
      <c r="R3633" s="12"/>
      <c r="S3633" s="8" t="str">
        <f>VLOOKUP(A3633,[3]Sheet1!$A:$K,10,0)</f>
        <v>园田村小学</v>
      </c>
      <c r="T3633" s="8" t="str">
        <f>VLOOKUP(A3633,[3]Sheet1!$A:$K,11,0)</f>
        <v>四川省凉山州盐源县</v>
      </c>
      <c r="U3633" s="12"/>
      <c r="V3633" s="12"/>
      <c r="W3633" s="12"/>
      <c r="X3633" s="12"/>
      <c r="Y3633" s="12"/>
      <c r="Z3633" s="12"/>
      <c r="AA3633" s="20" t="s">
        <v>42</v>
      </c>
      <c r="AB3633" s="8" t="s">
        <v>43</v>
      </c>
      <c r="AC3633" s="8"/>
      <c r="AD3633" s="8" t="s">
        <v>44</v>
      </c>
      <c r="AE3633" s="12"/>
      <c r="AF3633" s="12"/>
    </row>
    <row r="3634" ht="16.5" spans="1:32">
      <c r="A3634" s="13" t="s">
        <v>3658</v>
      </c>
      <c r="B3634" s="8" t="str">
        <f>VLOOKUP(A3634,学号下拉数据!A:F,2,0)</f>
        <v>次仁央吉</v>
      </c>
      <c r="C3634" s="8" t="str">
        <f>VLOOKUP(A3634,学号下拉数据!A:F,4,0)</f>
        <v>小学英语教育</v>
      </c>
      <c r="D3634" s="8" t="str">
        <f>VLOOKUP(A3634,学号下拉数据!A:F,5,0)</f>
        <v>570106K</v>
      </c>
      <c r="E3634" s="8" t="s">
        <v>3441</v>
      </c>
      <c r="F3634" s="8" t="str">
        <f>VLOOKUP(A3634,学号下拉数据!A:F,3,0)</f>
        <v>19英教2</v>
      </c>
      <c r="G3634" s="8" t="str">
        <f>VLOOKUP(A3634,学号下拉数据!A:F,6,0)</f>
        <v>三年</v>
      </c>
      <c r="H3634" s="12"/>
      <c r="I3634" s="12"/>
      <c r="J3634" s="12"/>
      <c r="K3634" s="12"/>
      <c r="L3634" s="12"/>
      <c r="M3634" s="12"/>
      <c r="N3634" s="12"/>
      <c r="O3634" s="12"/>
      <c r="P3634" s="8" t="s">
        <v>41</v>
      </c>
      <c r="Q3634" s="12"/>
      <c r="R3634" s="12"/>
      <c r="S3634" s="8" t="str">
        <f>VLOOKUP(A3634,[3]Sheet1!$A:$K,10,0)</f>
        <v>拉萨市北京小学</v>
      </c>
      <c r="T3634" s="8" t="str">
        <f>VLOOKUP(A3634,[3]Sheet1!$A:$K,11,0)</f>
        <v>西藏拉萨市金珠西路</v>
      </c>
      <c r="U3634" s="12"/>
      <c r="V3634" s="12"/>
      <c r="W3634" s="12"/>
      <c r="X3634" s="12"/>
      <c r="Y3634" s="12"/>
      <c r="Z3634" s="12"/>
      <c r="AA3634" s="20" t="s">
        <v>42</v>
      </c>
      <c r="AB3634" s="8" t="s">
        <v>43</v>
      </c>
      <c r="AC3634" s="8"/>
      <c r="AD3634" s="8" t="s">
        <v>44</v>
      </c>
      <c r="AE3634" s="12"/>
      <c r="AF3634" s="12"/>
    </row>
    <row r="3635" ht="16.5" spans="1:32">
      <c r="A3635" s="13" t="s">
        <v>3659</v>
      </c>
      <c r="B3635" s="8" t="str">
        <f>VLOOKUP(A3635,学号下拉数据!A:F,2,0)</f>
        <v>陶玉萍</v>
      </c>
      <c r="C3635" s="8" t="str">
        <f>VLOOKUP(A3635,学号下拉数据!A:F,4,0)</f>
        <v>小学英语教育</v>
      </c>
      <c r="D3635" s="8" t="str">
        <f>VLOOKUP(A3635,学号下拉数据!A:F,5,0)</f>
        <v>570106K</v>
      </c>
      <c r="E3635" s="8" t="s">
        <v>3441</v>
      </c>
      <c r="F3635" s="8" t="str">
        <f>VLOOKUP(A3635,学号下拉数据!A:F,3,0)</f>
        <v>19英教2</v>
      </c>
      <c r="G3635" s="8" t="str">
        <f>VLOOKUP(A3635,学号下拉数据!A:F,6,0)</f>
        <v>三年</v>
      </c>
      <c r="H3635" s="12"/>
      <c r="I3635" s="12"/>
      <c r="J3635" s="12"/>
      <c r="K3635" s="12"/>
      <c r="L3635" s="12"/>
      <c r="M3635" s="12"/>
      <c r="N3635" s="12"/>
      <c r="O3635" s="12"/>
      <c r="P3635" s="8" t="s">
        <v>41</v>
      </c>
      <c r="Q3635" s="12"/>
      <c r="R3635" s="12"/>
      <c r="S3635" s="8" t="str">
        <f>VLOOKUP(A3635,[3]Sheet1!$A:$K,10,0)</f>
        <v>青海省互助县城北小学</v>
      </c>
      <c r="T3635" s="8" t="str">
        <f>VLOOKUP(A3635,[3]Sheet1!$A:$K,11,0)</f>
        <v>青海省互助县</v>
      </c>
      <c r="U3635" s="12"/>
      <c r="V3635" s="12"/>
      <c r="W3635" s="12"/>
      <c r="X3635" s="12"/>
      <c r="Y3635" s="12"/>
      <c r="Z3635" s="12"/>
      <c r="AA3635" s="20" t="s">
        <v>42</v>
      </c>
      <c r="AB3635" s="8" t="s">
        <v>43</v>
      </c>
      <c r="AC3635" s="8"/>
      <c r="AD3635" s="8" t="s">
        <v>44</v>
      </c>
      <c r="AE3635" s="12"/>
      <c r="AF3635" s="12"/>
    </row>
    <row r="3636" ht="16.5" spans="1:32">
      <c r="A3636" s="13" t="s">
        <v>3660</v>
      </c>
      <c r="B3636" s="8" t="str">
        <f>VLOOKUP(A3636,学号下拉数据!A:F,2,0)</f>
        <v>洛珍</v>
      </c>
      <c r="C3636" s="8" t="str">
        <f>VLOOKUP(A3636,学号下拉数据!A:F,4,0)</f>
        <v>小学英语教育</v>
      </c>
      <c r="D3636" s="8" t="str">
        <f>VLOOKUP(A3636,学号下拉数据!A:F,5,0)</f>
        <v>570106K</v>
      </c>
      <c r="E3636" s="8" t="s">
        <v>3441</v>
      </c>
      <c r="F3636" s="8" t="str">
        <f>VLOOKUP(A3636,学号下拉数据!A:F,3,0)</f>
        <v>19英教2</v>
      </c>
      <c r="G3636" s="8" t="str">
        <f>VLOOKUP(A3636,学号下拉数据!A:F,6,0)</f>
        <v>三年</v>
      </c>
      <c r="H3636" s="12"/>
      <c r="I3636" s="12"/>
      <c r="J3636" s="12"/>
      <c r="K3636" s="12"/>
      <c r="L3636" s="12"/>
      <c r="M3636" s="12"/>
      <c r="N3636" s="12"/>
      <c r="O3636" s="12"/>
      <c r="P3636" s="8" t="s">
        <v>41</v>
      </c>
      <c r="Q3636" s="12"/>
      <c r="R3636" s="12"/>
      <c r="S3636" s="8" t="str">
        <f>VLOOKUP(A3636,[3]Sheet1!$A:$K,10,0)</f>
        <v>西藏昌都市洛隆县孜托镇小学</v>
      </c>
      <c r="T3636" s="8" t="str">
        <f>VLOOKUP(A3636,[3]Sheet1!$A:$K,11,0)</f>
        <v>西藏昌都市洛隆县</v>
      </c>
      <c r="U3636" s="12"/>
      <c r="V3636" s="12"/>
      <c r="W3636" s="12"/>
      <c r="X3636" s="12"/>
      <c r="Y3636" s="12"/>
      <c r="Z3636" s="12"/>
      <c r="AA3636" s="20" t="s">
        <v>42</v>
      </c>
      <c r="AB3636" s="8" t="s">
        <v>43</v>
      </c>
      <c r="AC3636" s="8"/>
      <c r="AD3636" s="8" t="s">
        <v>44</v>
      </c>
      <c r="AE3636" s="12"/>
      <c r="AF3636" s="12"/>
    </row>
    <row r="3637" ht="16.5" spans="1:32">
      <c r="A3637" s="13" t="s">
        <v>3661</v>
      </c>
      <c r="B3637" s="8" t="str">
        <f>VLOOKUP(A3637,学号下拉数据!A:F,2,0)</f>
        <v>德青卓嘎</v>
      </c>
      <c r="C3637" s="8" t="str">
        <f>VLOOKUP(A3637,学号下拉数据!A:F,4,0)</f>
        <v>小学英语教育</v>
      </c>
      <c r="D3637" s="8" t="str">
        <f>VLOOKUP(A3637,学号下拉数据!A:F,5,0)</f>
        <v>570106K</v>
      </c>
      <c r="E3637" s="8" t="s">
        <v>3441</v>
      </c>
      <c r="F3637" s="8" t="str">
        <f>VLOOKUP(A3637,学号下拉数据!A:F,3,0)</f>
        <v>19英教2</v>
      </c>
      <c r="G3637" s="8" t="str">
        <f>VLOOKUP(A3637,学号下拉数据!A:F,6,0)</f>
        <v>三年</v>
      </c>
      <c r="H3637" s="12"/>
      <c r="I3637" s="12"/>
      <c r="J3637" s="12"/>
      <c r="K3637" s="12"/>
      <c r="L3637" s="12"/>
      <c r="M3637" s="12"/>
      <c r="N3637" s="12"/>
      <c r="O3637" s="12"/>
      <c r="P3637" s="8" t="s">
        <v>41</v>
      </c>
      <c r="Q3637" s="12"/>
      <c r="R3637" s="12"/>
      <c r="S3637" s="8" t="str">
        <f>VLOOKUP(A3637,[3]Sheet1!$A:$K,10,0)</f>
        <v>拉萨那曲第一高级中学附属幼儿园</v>
      </c>
      <c r="T3637" s="8" t="str">
        <f>VLOOKUP(A3637,[3]Sheet1!$A:$K,11,0)</f>
        <v>西藏拉萨市堆龙德庆区</v>
      </c>
      <c r="U3637" s="12"/>
      <c r="V3637" s="12"/>
      <c r="W3637" s="12"/>
      <c r="X3637" s="12"/>
      <c r="Y3637" s="12"/>
      <c r="Z3637" s="12"/>
      <c r="AA3637" s="20" t="s">
        <v>42</v>
      </c>
      <c r="AB3637" s="8" t="s">
        <v>43</v>
      </c>
      <c r="AC3637" s="8"/>
      <c r="AD3637" s="8" t="s">
        <v>44</v>
      </c>
      <c r="AE3637" s="12"/>
      <c r="AF3637" s="12"/>
    </row>
    <row r="3638" ht="16.5" spans="1:32">
      <c r="A3638" s="13" t="s">
        <v>3662</v>
      </c>
      <c r="B3638" s="8" t="str">
        <f>VLOOKUP(A3638,学号下拉数据!A:F,2,0)</f>
        <v>益西卓玛</v>
      </c>
      <c r="C3638" s="8" t="str">
        <f>VLOOKUP(A3638,学号下拉数据!A:F,4,0)</f>
        <v>小学英语教育</v>
      </c>
      <c r="D3638" s="8" t="str">
        <f>VLOOKUP(A3638,学号下拉数据!A:F,5,0)</f>
        <v>570106K</v>
      </c>
      <c r="E3638" s="8" t="s">
        <v>3441</v>
      </c>
      <c r="F3638" s="8" t="str">
        <f>VLOOKUP(A3638,学号下拉数据!A:F,3,0)</f>
        <v>19英教2</v>
      </c>
      <c r="G3638" s="8" t="str">
        <f>VLOOKUP(A3638,学号下拉数据!A:F,6,0)</f>
        <v>三年</v>
      </c>
      <c r="H3638" s="12"/>
      <c r="I3638" s="12"/>
      <c r="J3638" s="12"/>
      <c r="K3638" s="12"/>
      <c r="L3638" s="12"/>
      <c r="M3638" s="12"/>
      <c r="N3638" s="12"/>
      <c r="O3638" s="12"/>
      <c r="P3638" s="8" t="s">
        <v>41</v>
      </c>
      <c r="Q3638" s="12"/>
      <c r="R3638" s="12"/>
      <c r="S3638" s="8" t="str">
        <f>VLOOKUP(A3638,[3]Sheet1!$A:$K,10,0)</f>
        <v>西藏那曲市索县完全小学</v>
      </c>
      <c r="T3638" s="8" t="str">
        <f>VLOOKUP(A3638,[3]Sheet1!$A:$K,11,0)</f>
        <v>西藏那曲市索县</v>
      </c>
      <c r="U3638" s="12"/>
      <c r="V3638" s="12"/>
      <c r="W3638" s="12"/>
      <c r="X3638" s="12"/>
      <c r="Y3638" s="12"/>
      <c r="Z3638" s="12"/>
      <c r="AA3638" s="20" t="s">
        <v>42</v>
      </c>
      <c r="AB3638" s="8" t="s">
        <v>43</v>
      </c>
      <c r="AC3638" s="8"/>
      <c r="AD3638" s="8" t="s">
        <v>44</v>
      </c>
      <c r="AE3638" s="12"/>
      <c r="AF3638" s="12"/>
    </row>
    <row r="3639" ht="16.5" spans="1:32">
      <c r="A3639" s="13" t="s">
        <v>3663</v>
      </c>
      <c r="B3639" s="8" t="str">
        <f>VLOOKUP(A3639,学号下拉数据!A:F,2,0)</f>
        <v>边巴普尺</v>
      </c>
      <c r="C3639" s="8" t="str">
        <f>VLOOKUP(A3639,学号下拉数据!A:F,4,0)</f>
        <v>小学英语教育</v>
      </c>
      <c r="D3639" s="8" t="str">
        <f>VLOOKUP(A3639,学号下拉数据!A:F,5,0)</f>
        <v>570106K</v>
      </c>
      <c r="E3639" s="8" t="s">
        <v>3441</v>
      </c>
      <c r="F3639" s="8" t="str">
        <f>VLOOKUP(A3639,学号下拉数据!A:F,3,0)</f>
        <v>19英教2</v>
      </c>
      <c r="G3639" s="8" t="str">
        <f>VLOOKUP(A3639,学号下拉数据!A:F,6,0)</f>
        <v>三年</v>
      </c>
      <c r="H3639" s="12"/>
      <c r="I3639" s="12"/>
      <c r="J3639" s="12"/>
      <c r="K3639" s="12"/>
      <c r="L3639" s="12"/>
      <c r="M3639" s="12"/>
      <c r="N3639" s="12"/>
      <c r="O3639" s="12"/>
      <c r="P3639" s="8" t="s">
        <v>41</v>
      </c>
      <c r="Q3639" s="12"/>
      <c r="R3639" s="12"/>
      <c r="S3639" s="8" t="str">
        <f>VLOOKUP(A3639,[3]Sheet1!$A:$K,10,0)</f>
        <v>拉萨那曲第一高级中学附属幼儿园</v>
      </c>
      <c r="T3639" s="8" t="str">
        <f>VLOOKUP(A3639,[3]Sheet1!$A:$K,11,0)</f>
        <v>西藏拉萨市堆龙德庆区</v>
      </c>
      <c r="U3639" s="12"/>
      <c r="V3639" s="12"/>
      <c r="W3639" s="12"/>
      <c r="X3639" s="12"/>
      <c r="Y3639" s="12"/>
      <c r="Z3639" s="12"/>
      <c r="AA3639" s="20" t="s">
        <v>42</v>
      </c>
      <c r="AB3639" s="8" t="s">
        <v>43</v>
      </c>
      <c r="AC3639" s="8"/>
      <c r="AD3639" s="8" t="s">
        <v>44</v>
      </c>
      <c r="AE3639" s="12"/>
      <c r="AF3639" s="12"/>
    </row>
    <row r="3640" ht="16.5" spans="1:32">
      <c r="A3640" s="13" t="s">
        <v>3664</v>
      </c>
      <c r="B3640" s="8" t="str">
        <f>VLOOKUP(A3640,学号下拉数据!A:F,2,0)</f>
        <v>强巴措姆</v>
      </c>
      <c r="C3640" s="8" t="str">
        <f>VLOOKUP(A3640,学号下拉数据!A:F,4,0)</f>
        <v>小学英语教育</v>
      </c>
      <c r="D3640" s="8" t="str">
        <f>VLOOKUP(A3640,学号下拉数据!A:F,5,0)</f>
        <v>570106K</v>
      </c>
      <c r="E3640" s="8" t="s">
        <v>3441</v>
      </c>
      <c r="F3640" s="8" t="str">
        <f>VLOOKUP(A3640,学号下拉数据!A:F,3,0)</f>
        <v>19英教2</v>
      </c>
      <c r="G3640" s="8" t="str">
        <f>VLOOKUP(A3640,学号下拉数据!A:F,6,0)</f>
        <v>三年</v>
      </c>
      <c r="H3640" s="12"/>
      <c r="I3640" s="12"/>
      <c r="J3640" s="12"/>
      <c r="K3640" s="12"/>
      <c r="L3640" s="12"/>
      <c r="M3640" s="12"/>
      <c r="N3640" s="12"/>
      <c r="O3640" s="12"/>
      <c r="P3640" s="8" t="s">
        <v>41</v>
      </c>
      <c r="Q3640" s="12"/>
      <c r="R3640" s="12"/>
      <c r="S3640" s="8" t="str">
        <f>VLOOKUP(A3640,[3]Sheet1!$A:$K,10,0)</f>
        <v>嘉黎县完全小学</v>
      </c>
      <c r="T3640" s="8" t="str">
        <f>VLOOKUP(A3640,[3]Sheet1!$A:$K,11,0)</f>
        <v>西藏自治区那曲市嘉黎县</v>
      </c>
      <c r="U3640" s="12"/>
      <c r="V3640" s="12"/>
      <c r="W3640" s="12"/>
      <c r="X3640" s="12"/>
      <c r="Y3640" s="12"/>
      <c r="Z3640" s="12"/>
      <c r="AA3640" s="20" t="s">
        <v>42</v>
      </c>
      <c r="AB3640" s="8" t="s">
        <v>43</v>
      </c>
      <c r="AC3640" s="8"/>
      <c r="AD3640" s="8" t="s">
        <v>44</v>
      </c>
      <c r="AE3640" s="12"/>
      <c r="AF3640" s="12"/>
    </row>
    <row r="3641" ht="16.5" spans="1:32">
      <c r="A3641" s="13" t="s">
        <v>3665</v>
      </c>
      <c r="B3641" s="8" t="str">
        <f>VLOOKUP(A3641,学号下拉数据!A:F,2,0)</f>
        <v>巴珍</v>
      </c>
      <c r="C3641" s="8" t="str">
        <f>VLOOKUP(A3641,学号下拉数据!A:F,4,0)</f>
        <v>小学英语教育</v>
      </c>
      <c r="D3641" s="8" t="str">
        <f>VLOOKUP(A3641,学号下拉数据!A:F,5,0)</f>
        <v>570106K</v>
      </c>
      <c r="E3641" s="8" t="s">
        <v>3441</v>
      </c>
      <c r="F3641" s="8" t="str">
        <f>VLOOKUP(A3641,学号下拉数据!A:F,3,0)</f>
        <v>19英教2</v>
      </c>
      <c r="G3641" s="8" t="str">
        <f>VLOOKUP(A3641,学号下拉数据!A:F,6,0)</f>
        <v>三年</v>
      </c>
      <c r="H3641" s="12"/>
      <c r="I3641" s="12"/>
      <c r="J3641" s="12"/>
      <c r="K3641" s="12"/>
      <c r="L3641" s="12"/>
      <c r="M3641" s="12"/>
      <c r="N3641" s="12"/>
      <c r="O3641" s="12"/>
      <c r="P3641" s="8" t="s">
        <v>41</v>
      </c>
      <c r="Q3641" s="12"/>
      <c r="R3641" s="12"/>
      <c r="S3641" s="8" t="str">
        <f>VLOOKUP(A3641,[3]Sheet1!$A:$K,10,0)</f>
        <v>达孜县中心小学</v>
      </c>
      <c r="T3641" s="8" t="str">
        <f>VLOOKUP(A3641,[3]Sheet1!$A:$K,11,0)</f>
        <v>西藏拉萨市达孜区德庆镇</v>
      </c>
      <c r="U3641" s="12"/>
      <c r="V3641" s="12"/>
      <c r="W3641" s="12"/>
      <c r="X3641" s="12"/>
      <c r="Y3641" s="12"/>
      <c r="Z3641" s="12"/>
      <c r="AA3641" s="20" t="s">
        <v>42</v>
      </c>
      <c r="AB3641" s="8" t="s">
        <v>43</v>
      </c>
      <c r="AC3641" s="8"/>
      <c r="AD3641" s="8" t="s">
        <v>44</v>
      </c>
      <c r="AE3641" s="12"/>
      <c r="AF3641" s="12"/>
    </row>
    <row r="3642" ht="16.5" spans="1:32">
      <c r="A3642" s="7" t="s">
        <v>3666</v>
      </c>
      <c r="B3642" s="8" t="str">
        <f>VLOOKUP(A3642,学号下拉数据!A:F,2,0)</f>
        <v>刘云芳</v>
      </c>
      <c r="C3642" s="8" t="str">
        <f>VLOOKUP(A3642,学号下拉数据!A:F,4,0)</f>
        <v>小学英语教育</v>
      </c>
      <c r="D3642" s="8" t="str">
        <f>VLOOKUP(A3642,学号下拉数据!A:F,5,0)</f>
        <v>570106K</v>
      </c>
      <c r="E3642" s="8" t="s">
        <v>3441</v>
      </c>
      <c r="F3642" s="8" t="str">
        <f>VLOOKUP(A3642,学号下拉数据!A:F,3,0)</f>
        <v>19英教3</v>
      </c>
      <c r="G3642" s="8" t="str">
        <f>VLOOKUP(A3642,学号下拉数据!A:F,6,0)</f>
        <v>三年</v>
      </c>
      <c r="H3642" s="9" t="s">
        <v>40</v>
      </c>
      <c r="I3642" s="8" t="str">
        <f>VLOOKUP(A3642,[1]Sheet0!$C:$J,8,0)</f>
        <v>英语教师</v>
      </c>
      <c r="J3642" s="8"/>
      <c r="K3642" s="8"/>
      <c r="L3642" s="8"/>
      <c r="M3642" s="8"/>
      <c r="N3642" s="8"/>
      <c r="O3642" s="8"/>
      <c r="P3642" s="8" t="s">
        <v>41</v>
      </c>
      <c r="Q3642" s="8"/>
      <c r="R3642" s="8"/>
      <c r="S3642" s="8" t="str">
        <f>VLOOKUP(A3642,[1]Sheet0!$C:$I,7,0)</f>
        <v>晓兰希望小学</v>
      </c>
      <c r="T3642" s="8" t="str">
        <f>VLOOKUP(A3642,[1]Sheet0!$C:$M,11,0)</f>
        <v>四川省</v>
      </c>
      <c r="U3642" s="8" t="str">
        <f>VLOOKUP(A3642,[1]Sheet0!$C:$N,12,0)</f>
        <v>遂宁市</v>
      </c>
      <c r="V3642" s="8"/>
      <c r="W3642" s="8"/>
      <c r="X3642" s="8" t="str">
        <f>VLOOKUP(A3642,[1]Sheet0!$C:$L,10,0)</f>
        <v>13037757497</v>
      </c>
      <c r="Y3642" s="8" t="str">
        <f>VLOOKUP(A3642,[1]Sheet0!$C:$L,9,0)</f>
        <v>刘云芳</v>
      </c>
      <c r="Z3642" s="8"/>
      <c r="AA3642" s="20" t="s">
        <v>42</v>
      </c>
      <c r="AB3642" s="8" t="s">
        <v>43</v>
      </c>
      <c r="AC3642" s="8"/>
      <c r="AD3642" s="8" t="s">
        <v>44</v>
      </c>
      <c r="AE3642" s="8"/>
      <c r="AF3642" s="8"/>
    </row>
    <row r="3643" ht="16.5" spans="1:32">
      <c r="A3643" s="7" t="s">
        <v>3667</v>
      </c>
      <c r="B3643" s="8" t="str">
        <f>VLOOKUP(A3643,学号下拉数据!A:F,2,0)</f>
        <v>沈婧婧</v>
      </c>
      <c r="C3643" s="8" t="str">
        <f>VLOOKUP(A3643,学号下拉数据!A:F,4,0)</f>
        <v>小学英语教育</v>
      </c>
      <c r="D3643" s="8" t="str">
        <f>VLOOKUP(A3643,学号下拉数据!A:F,5,0)</f>
        <v>570106K</v>
      </c>
      <c r="E3643" s="8" t="s">
        <v>3441</v>
      </c>
      <c r="F3643" s="8" t="str">
        <f>VLOOKUP(A3643,学号下拉数据!A:F,3,0)</f>
        <v>19英教3</v>
      </c>
      <c r="G3643" s="8" t="str">
        <f>VLOOKUP(A3643,学号下拉数据!A:F,6,0)</f>
        <v>三年</v>
      </c>
      <c r="H3643" s="9" t="s">
        <v>40</v>
      </c>
      <c r="I3643" s="8" t="str">
        <f>VLOOKUP(A3643,[1]Sheet0!$C:$J,8,0)</f>
        <v>实习英语老师</v>
      </c>
      <c r="J3643" s="8"/>
      <c r="K3643" s="8"/>
      <c r="L3643" s="8"/>
      <c r="M3643" s="8"/>
      <c r="N3643" s="8"/>
      <c r="O3643" s="8"/>
      <c r="P3643" s="8" t="s">
        <v>41</v>
      </c>
      <c r="Q3643" s="8"/>
      <c r="R3643" s="8"/>
      <c r="S3643" s="8" t="str">
        <f>VLOOKUP(A3643,[1]Sheet0!$C:$I,7,0)</f>
        <v>大竹县石子镇中心小学</v>
      </c>
      <c r="T3643" s="8" t="str">
        <f>VLOOKUP(A3643,[1]Sheet0!$C:$M,11,0)</f>
        <v>四川省</v>
      </c>
      <c r="U3643" s="8" t="str">
        <f>VLOOKUP(A3643,[1]Sheet0!$C:$N,12,0)</f>
        <v>达州市</v>
      </c>
      <c r="V3643" s="8"/>
      <c r="W3643" s="8"/>
      <c r="X3643" s="8" t="str">
        <f>VLOOKUP(A3643,[1]Sheet0!$C:$L,10,0)</f>
        <v>15808186848</v>
      </c>
      <c r="Y3643" s="8" t="str">
        <f>VLOOKUP(A3643,[1]Sheet0!$C:$L,9,0)</f>
        <v>何志红</v>
      </c>
      <c r="Z3643" s="8"/>
      <c r="AA3643" s="20" t="s">
        <v>42</v>
      </c>
      <c r="AB3643" s="8" t="s">
        <v>43</v>
      </c>
      <c r="AC3643" s="8"/>
      <c r="AD3643" s="8" t="s">
        <v>44</v>
      </c>
      <c r="AE3643" s="8"/>
      <c r="AF3643" s="8"/>
    </row>
    <row r="3644" ht="16.5" spans="1:32">
      <c r="A3644" s="7" t="s">
        <v>3668</v>
      </c>
      <c r="B3644" s="8" t="str">
        <f>VLOOKUP(A3644,学号下拉数据!A:F,2,0)</f>
        <v>陈静</v>
      </c>
      <c r="C3644" s="8" t="str">
        <f>VLOOKUP(A3644,学号下拉数据!A:F,4,0)</f>
        <v>小学英语教育</v>
      </c>
      <c r="D3644" s="8" t="str">
        <f>VLOOKUP(A3644,学号下拉数据!A:F,5,0)</f>
        <v>570106K</v>
      </c>
      <c r="E3644" s="8" t="s">
        <v>3441</v>
      </c>
      <c r="F3644" s="8" t="str">
        <f>VLOOKUP(A3644,学号下拉数据!A:F,3,0)</f>
        <v>19英教3</v>
      </c>
      <c r="G3644" s="8" t="str">
        <f>VLOOKUP(A3644,学号下拉数据!A:F,6,0)</f>
        <v>三年</v>
      </c>
      <c r="H3644" s="9" t="s">
        <v>40</v>
      </c>
      <c r="I3644" s="8" t="str">
        <f>VLOOKUP(A3644,[1]Sheet0!$C:$J,8,0)</f>
        <v>在校实习教师</v>
      </c>
      <c r="J3644" s="8"/>
      <c r="K3644" s="8"/>
      <c r="L3644" s="8"/>
      <c r="M3644" s="8"/>
      <c r="N3644" s="8"/>
      <c r="O3644" s="8"/>
      <c r="P3644" s="8" t="s">
        <v>41</v>
      </c>
      <c r="Q3644" s="8"/>
      <c r="R3644" s="8"/>
      <c r="S3644" s="8" t="str">
        <f>VLOOKUP(A3644,[1]Sheet0!$C:$I,7,0)</f>
        <v>李家塬小学</v>
      </c>
      <c r="T3644" s="8" t="str">
        <f>VLOOKUP(A3644,[1]Sheet0!$C:$M,11,0)</f>
        <v>甘肃省</v>
      </c>
      <c r="U3644" s="8" t="str">
        <f>VLOOKUP(A3644,[1]Sheet0!$C:$N,12,0)</f>
        <v>白银市</v>
      </c>
      <c r="V3644" s="8"/>
      <c r="W3644" s="8"/>
      <c r="X3644" s="8" t="str">
        <f>VLOOKUP(A3644,[1]Sheet0!$C:$L,10,0)</f>
        <v>13133656033</v>
      </c>
      <c r="Y3644" s="8" t="str">
        <f>VLOOKUP(A3644,[1]Sheet0!$C:$L,9,0)</f>
        <v>杨兆祥</v>
      </c>
      <c r="Z3644" s="8"/>
      <c r="AA3644" s="20" t="s">
        <v>42</v>
      </c>
      <c r="AB3644" s="8" t="s">
        <v>43</v>
      </c>
      <c r="AC3644" s="8"/>
      <c r="AD3644" s="8" t="s">
        <v>44</v>
      </c>
      <c r="AE3644" s="8"/>
      <c r="AF3644" s="8"/>
    </row>
    <row r="3645" ht="16.5" spans="1:32">
      <c r="A3645" s="7" t="s">
        <v>3669</v>
      </c>
      <c r="B3645" s="8" t="str">
        <f>VLOOKUP(A3645,学号下拉数据!A:F,2,0)</f>
        <v>赵颖</v>
      </c>
      <c r="C3645" s="8" t="str">
        <f>VLOOKUP(A3645,学号下拉数据!A:F,4,0)</f>
        <v>小学英语教育</v>
      </c>
      <c r="D3645" s="8" t="str">
        <f>VLOOKUP(A3645,学号下拉数据!A:F,5,0)</f>
        <v>570106K</v>
      </c>
      <c r="E3645" s="8" t="s">
        <v>3441</v>
      </c>
      <c r="F3645" s="8" t="str">
        <f>VLOOKUP(A3645,学号下拉数据!A:F,3,0)</f>
        <v>19英教3</v>
      </c>
      <c r="G3645" s="8" t="str">
        <f>VLOOKUP(A3645,学号下拉数据!A:F,6,0)</f>
        <v>三年</v>
      </c>
      <c r="H3645" s="9" t="s">
        <v>40</v>
      </c>
      <c r="I3645" s="8" t="str">
        <f>VLOOKUP(A3645,[1]Sheet0!$C:$J,8,0)</f>
        <v>英语老师</v>
      </c>
      <c r="J3645" s="8"/>
      <c r="K3645" s="8"/>
      <c r="L3645" s="8"/>
      <c r="M3645" s="8"/>
      <c r="N3645" s="8"/>
      <c r="O3645" s="8"/>
      <c r="P3645" s="8" t="s">
        <v>41</v>
      </c>
      <c r="Q3645" s="8"/>
      <c r="R3645" s="8"/>
      <c r="S3645" s="8" t="str">
        <f>VLOOKUP(A3645,[1]Sheet0!$C:$I,7,0)</f>
        <v>成都市成化区大山屹立教育培训学校有限公司</v>
      </c>
      <c r="T3645" s="8" t="str">
        <f>VLOOKUP(A3645,[1]Sheet0!$C:$M,11,0)</f>
        <v>四川省</v>
      </c>
      <c r="U3645" s="8" t="str">
        <f>VLOOKUP(A3645,[1]Sheet0!$C:$N,12,0)</f>
        <v>成都市</v>
      </c>
      <c r="V3645" s="8"/>
      <c r="W3645" s="8"/>
      <c r="X3645" s="8" t="str">
        <f>VLOOKUP(A3645,[1]Sheet0!$C:$L,10,0)</f>
        <v>19130951520</v>
      </c>
      <c r="Y3645" s="8" t="str">
        <f>VLOOKUP(A3645,[1]Sheet0!$C:$L,9,0)</f>
        <v>赵颖</v>
      </c>
      <c r="Z3645" s="8"/>
      <c r="AA3645" s="20" t="s">
        <v>42</v>
      </c>
      <c r="AB3645" s="8" t="s">
        <v>43</v>
      </c>
      <c r="AC3645" s="8"/>
      <c r="AD3645" s="8" t="s">
        <v>44</v>
      </c>
      <c r="AE3645" s="8"/>
      <c r="AF3645" s="8"/>
    </row>
    <row r="3646" ht="16.5" spans="1:32">
      <c r="A3646" s="7" t="s">
        <v>3670</v>
      </c>
      <c r="B3646" s="8" t="str">
        <f>VLOOKUP(A3646,学号下拉数据!A:F,2,0)</f>
        <v>沙云</v>
      </c>
      <c r="C3646" s="8" t="str">
        <f>VLOOKUP(A3646,学号下拉数据!A:F,4,0)</f>
        <v>小学英语教育</v>
      </c>
      <c r="D3646" s="8" t="str">
        <f>VLOOKUP(A3646,学号下拉数据!A:F,5,0)</f>
        <v>570106K</v>
      </c>
      <c r="E3646" s="8" t="s">
        <v>3441</v>
      </c>
      <c r="F3646" s="8" t="str">
        <f>VLOOKUP(A3646,学号下拉数据!A:F,3,0)</f>
        <v>19英教3</v>
      </c>
      <c r="G3646" s="8" t="str">
        <f>VLOOKUP(A3646,学号下拉数据!A:F,6,0)</f>
        <v>三年</v>
      </c>
      <c r="H3646" s="9" t="s">
        <v>40</v>
      </c>
      <c r="I3646" s="8" t="str">
        <f>VLOOKUP(A3646,[1]Sheet0!$C:$J,8,0)</f>
        <v>实习教师</v>
      </c>
      <c r="J3646" s="8"/>
      <c r="K3646" s="8"/>
      <c r="L3646" s="8"/>
      <c r="M3646" s="8"/>
      <c r="N3646" s="8"/>
      <c r="O3646" s="8"/>
      <c r="P3646" s="8" t="s">
        <v>41</v>
      </c>
      <c r="Q3646" s="8"/>
      <c r="R3646" s="8"/>
      <c r="S3646" s="8" t="str">
        <f>VLOOKUP(A3646,[1]Sheet0!$C:$I,7,0)</f>
        <v>昭觉县解放乡中心小学</v>
      </c>
      <c r="T3646" s="8" t="str">
        <f>VLOOKUP(A3646,[1]Sheet0!$C:$M,11,0)</f>
        <v>四川省</v>
      </c>
      <c r="U3646" s="8" t="str">
        <f>VLOOKUP(A3646,[1]Sheet0!$C:$N,12,0)</f>
        <v>凉山彝族自治州</v>
      </c>
      <c r="V3646" s="8"/>
      <c r="W3646" s="8"/>
      <c r="X3646" s="8" t="str">
        <f>VLOOKUP(A3646,[1]Sheet0!$C:$L,10,0)</f>
        <v>18781545955</v>
      </c>
      <c r="Y3646" s="8" t="str">
        <f>VLOOKUP(A3646,[1]Sheet0!$C:$L,9,0)</f>
        <v>毛伍机</v>
      </c>
      <c r="Z3646" s="8"/>
      <c r="AA3646" s="20" t="s">
        <v>42</v>
      </c>
      <c r="AB3646" s="8" t="s">
        <v>43</v>
      </c>
      <c r="AC3646" s="8"/>
      <c r="AD3646" s="8" t="s">
        <v>44</v>
      </c>
      <c r="AE3646" s="8"/>
      <c r="AF3646" s="8"/>
    </row>
    <row r="3647" ht="16.5" spans="1:32">
      <c r="A3647" s="7" t="s">
        <v>3671</v>
      </c>
      <c r="B3647" s="8" t="str">
        <f>VLOOKUP(A3647,学号下拉数据!A:F,2,0)</f>
        <v>余华</v>
      </c>
      <c r="C3647" s="8" t="str">
        <f>VLOOKUP(A3647,学号下拉数据!A:F,4,0)</f>
        <v>小学英语教育</v>
      </c>
      <c r="D3647" s="8" t="str">
        <f>VLOOKUP(A3647,学号下拉数据!A:F,5,0)</f>
        <v>570106K</v>
      </c>
      <c r="E3647" s="8" t="s">
        <v>3441</v>
      </c>
      <c r="F3647" s="8" t="str">
        <f>VLOOKUP(A3647,学号下拉数据!A:F,3,0)</f>
        <v>19英教3</v>
      </c>
      <c r="G3647" s="8" t="str">
        <f>VLOOKUP(A3647,学号下拉数据!A:F,6,0)</f>
        <v>三年</v>
      </c>
      <c r="H3647" s="9" t="s">
        <v>40</v>
      </c>
      <c r="I3647" s="8" t="str">
        <f>VLOOKUP(A3647,[1]Sheet0!$C:$J,8,0)</f>
        <v>汽车美容学徒</v>
      </c>
      <c r="J3647" s="8"/>
      <c r="K3647" s="8"/>
      <c r="L3647" s="8"/>
      <c r="M3647" s="8"/>
      <c r="N3647" s="8"/>
      <c r="O3647" s="8"/>
      <c r="P3647" s="8" t="s">
        <v>41</v>
      </c>
      <c r="Q3647" s="8"/>
      <c r="R3647" s="8"/>
      <c r="S3647" s="8" t="str">
        <f>VLOOKUP(A3647,[1]Sheet0!$C:$I,7,0)</f>
        <v>遂宁市开发区精品汽车装饰美容经营部</v>
      </c>
      <c r="T3647" s="8" t="str">
        <f>VLOOKUP(A3647,[1]Sheet0!$C:$M,11,0)</f>
        <v>四川省</v>
      </c>
      <c r="U3647" s="8" t="str">
        <f>VLOOKUP(A3647,[1]Sheet0!$C:$N,12,0)</f>
        <v>遂宁市</v>
      </c>
      <c r="V3647" s="8"/>
      <c r="W3647" s="8"/>
      <c r="X3647" s="8" t="str">
        <f>VLOOKUP(A3647,[1]Sheet0!$C:$L,10,0)</f>
        <v>13778710463</v>
      </c>
      <c r="Y3647" s="8" t="str">
        <f>VLOOKUP(A3647,[1]Sheet0!$C:$L,9,0)</f>
        <v>肖枭</v>
      </c>
      <c r="Z3647" s="8"/>
      <c r="AA3647" s="20" t="s">
        <v>42</v>
      </c>
      <c r="AB3647" s="8" t="s">
        <v>43</v>
      </c>
      <c r="AC3647" s="8"/>
      <c r="AD3647" s="8" t="s">
        <v>44</v>
      </c>
      <c r="AE3647" s="8"/>
      <c r="AF3647" s="8"/>
    </row>
    <row r="3648" ht="16.5" spans="1:32">
      <c r="A3648" s="7" t="s">
        <v>3672</v>
      </c>
      <c r="B3648" s="8" t="str">
        <f>VLOOKUP(A3648,学号下拉数据!A:F,2,0)</f>
        <v>李晓红</v>
      </c>
      <c r="C3648" s="8" t="str">
        <f>VLOOKUP(A3648,学号下拉数据!A:F,4,0)</f>
        <v>小学英语教育</v>
      </c>
      <c r="D3648" s="8" t="str">
        <f>VLOOKUP(A3648,学号下拉数据!A:F,5,0)</f>
        <v>570106K</v>
      </c>
      <c r="E3648" s="8" t="s">
        <v>3441</v>
      </c>
      <c r="F3648" s="8" t="str">
        <f>VLOOKUP(A3648,学号下拉数据!A:F,3,0)</f>
        <v>19英教3</v>
      </c>
      <c r="G3648" s="8" t="str">
        <f>VLOOKUP(A3648,学号下拉数据!A:F,6,0)</f>
        <v>三年</v>
      </c>
      <c r="H3648" s="9" t="s">
        <v>40</v>
      </c>
      <c r="I3648" s="8" t="str">
        <f>VLOOKUP(A3648,[1]Sheet0!$C:$J,8,0)</f>
        <v>小学英语教师</v>
      </c>
      <c r="J3648" s="8"/>
      <c r="K3648" s="8"/>
      <c r="L3648" s="8"/>
      <c r="M3648" s="8"/>
      <c r="N3648" s="8"/>
      <c r="O3648" s="8"/>
      <c r="P3648" s="8" t="s">
        <v>41</v>
      </c>
      <c r="Q3648" s="8"/>
      <c r="R3648" s="8"/>
      <c r="S3648" s="8" t="str">
        <f>VLOOKUP(A3648,[1]Sheet0!$C:$I,7,0)</f>
        <v>晓兰希望小学</v>
      </c>
      <c r="T3648" s="8" t="str">
        <f>VLOOKUP(A3648,[1]Sheet0!$C:$M,11,0)</f>
        <v>四川省</v>
      </c>
      <c r="U3648" s="8" t="str">
        <f>VLOOKUP(A3648,[1]Sheet0!$C:$N,12,0)</f>
        <v>遂宁市</v>
      </c>
      <c r="V3648" s="8"/>
      <c r="W3648" s="8"/>
      <c r="X3648" s="8" t="str">
        <f>VLOOKUP(A3648,[1]Sheet0!$C:$L,10,0)</f>
        <v>15882749851</v>
      </c>
      <c r="Y3648" s="8" t="str">
        <f>VLOOKUP(A3648,[1]Sheet0!$C:$L,9,0)</f>
        <v>李晓红</v>
      </c>
      <c r="Z3648" s="8"/>
      <c r="AA3648" s="20" t="s">
        <v>42</v>
      </c>
      <c r="AB3648" s="8" t="s">
        <v>43</v>
      </c>
      <c r="AC3648" s="8"/>
      <c r="AD3648" s="8" t="s">
        <v>44</v>
      </c>
      <c r="AE3648" s="8"/>
      <c r="AF3648" s="8"/>
    </row>
    <row r="3649" ht="16.5" spans="1:32">
      <c r="A3649" s="7" t="s">
        <v>3673</v>
      </c>
      <c r="B3649" s="8" t="str">
        <f>VLOOKUP(A3649,学号下拉数据!A:F,2,0)</f>
        <v>曹丽英</v>
      </c>
      <c r="C3649" s="8" t="str">
        <f>VLOOKUP(A3649,学号下拉数据!A:F,4,0)</f>
        <v>小学英语教育</v>
      </c>
      <c r="D3649" s="8" t="str">
        <f>VLOOKUP(A3649,学号下拉数据!A:F,5,0)</f>
        <v>570106K</v>
      </c>
      <c r="E3649" s="8" t="s">
        <v>3441</v>
      </c>
      <c r="F3649" s="8" t="str">
        <f>VLOOKUP(A3649,学号下拉数据!A:F,3,0)</f>
        <v>19英教3</v>
      </c>
      <c r="G3649" s="8" t="str">
        <f>VLOOKUP(A3649,学号下拉数据!A:F,6,0)</f>
        <v>三年</v>
      </c>
      <c r="H3649" s="9" t="s">
        <v>40</v>
      </c>
      <c r="I3649" s="8" t="str">
        <f>VLOOKUP(A3649,[1]Sheet0!$C:$J,8,0)</f>
        <v>实习老师</v>
      </c>
      <c r="J3649" s="8"/>
      <c r="K3649" s="8"/>
      <c r="L3649" s="8"/>
      <c r="M3649" s="8"/>
      <c r="N3649" s="8"/>
      <c r="O3649" s="8"/>
      <c r="P3649" s="8" t="s">
        <v>41</v>
      </c>
      <c r="Q3649" s="8"/>
      <c r="R3649" s="8"/>
      <c r="S3649" s="8" t="str">
        <f>VLOOKUP(A3649,[1]Sheet0!$C:$I,7,0)</f>
        <v>四川省威远县严陵中学</v>
      </c>
      <c r="T3649" s="8" t="str">
        <f>VLOOKUP(A3649,[1]Sheet0!$C:$M,11,0)</f>
        <v>四川省</v>
      </c>
      <c r="U3649" s="8" t="str">
        <f>VLOOKUP(A3649,[1]Sheet0!$C:$N,12,0)</f>
        <v>内江市</v>
      </c>
      <c r="V3649" s="8"/>
      <c r="W3649" s="8"/>
      <c r="X3649" s="8" t="str">
        <f>VLOOKUP(A3649,[1]Sheet0!$C:$L,10,0)</f>
        <v>18383268580</v>
      </c>
      <c r="Y3649" s="8" t="str">
        <f>VLOOKUP(A3649,[1]Sheet0!$C:$L,9,0)</f>
        <v>刘新梅</v>
      </c>
      <c r="Z3649" s="8"/>
      <c r="AA3649" s="20" t="s">
        <v>42</v>
      </c>
      <c r="AB3649" s="8" t="s">
        <v>43</v>
      </c>
      <c r="AC3649" s="8"/>
      <c r="AD3649" s="8" t="s">
        <v>44</v>
      </c>
      <c r="AE3649" s="8"/>
      <c r="AF3649" s="8"/>
    </row>
    <row r="3650" ht="16.5" spans="1:32">
      <c r="A3650" s="7" t="s">
        <v>3674</v>
      </c>
      <c r="B3650" s="8" t="str">
        <f>VLOOKUP(A3650,学号下拉数据!A:F,2,0)</f>
        <v>张红霞</v>
      </c>
      <c r="C3650" s="8" t="str">
        <f>VLOOKUP(A3650,学号下拉数据!A:F,4,0)</f>
        <v>小学英语教育</v>
      </c>
      <c r="D3650" s="8" t="str">
        <f>VLOOKUP(A3650,学号下拉数据!A:F,5,0)</f>
        <v>570106K</v>
      </c>
      <c r="E3650" s="8" t="s">
        <v>3441</v>
      </c>
      <c r="F3650" s="8" t="str">
        <f>VLOOKUP(A3650,学号下拉数据!A:F,3,0)</f>
        <v>19英教3</v>
      </c>
      <c r="G3650" s="8" t="str">
        <f>VLOOKUP(A3650,学号下拉数据!A:F,6,0)</f>
        <v>三年</v>
      </c>
      <c r="H3650" s="9" t="s">
        <v>40</v>
      </c>
      <c r="I3650" s="8" t="str">
        <f>VLOOKUP(A3650,[1]Sheet0!$C:$J,8,0)</f>
        <v>实习老师</v>
      </c>
      <c r="J3650" s="8"/>
      <c r="K3650" s="8"/>
      <c r="L3650" s="8"/>
      <c r="M3650" s="8"/>
      <c r="N3650" s="8"/>
      <c r="O3650" s="8"/>
      <c r="P3650" s="8" t="s">
        <v>41</v>
      </c>
      <c r="Q3650" s="8"/>
      <c r="R3650" s="8"/>
      <c r="S3650" s="8" t="str">
        <f>VLOOKUP(A3650,[1]Sheet0!$C:$I,7,0)</f>
        <v>大竹经济开发区实验学校</v>
      </c>
      <c r="T3650" s="8" t="str">
        <f>VLOOKUP(A3650,[1]Sheet0!$C:$M,11,0)</f>
        <v>四川省</v>
      </c>
      <c r="U3650" s="8" t="str">
        <f>VLOOKUP(A3650,[1]Sheet0!$C:$N,12,0)</f>
        <v>达州市</v>
      </c>
      <c r="V3650" s="8"/>
      <c r="W3650" s="8"/>
      <c r="X3650" s="8" t="str">
        <f>VLOOKUP(A3650,[1]Sheet0!$C:$L,10,0)</f>
        <v>13778343375</v>
      </c>
      <c r="Y3650" s="8" t="str">
        <f>VLOOKUP(A3650,[1]Sheet0!$C:$L,9,0)</f>
        <v>胡伟</v>
      </c>
      <c r="Z3650" s="8"/>
      <c r="AA3650" s="20" t="s">
        <v>42</v>
      </c>
      <c r="AB3650" s="8" t="s">
        <v>43</v>
      </c>
      <c r="AC3650" s="8"/>
      <c r="AD3650" s="8" t="s">
        <v>44</v>
      </c>
      <c r="AE3650" s="8"/>
      <c r="AF3650" s="8"/>
    </row>
    <row r="3651" ht="16.5" spans="1:32">
      <c r="A3651" s="7" t="s">
        <v>3675</v>
      </c>
      <c r="B3651" s="8" t="str">
        <f>VLOOKUP(A3651,学号下拉数据!A:F,2,0)</f>
        <v>孙凡词</v>
      </c>
      <c r="C3651" s="8" t="str">
        <f>VLOOKUP(A3651,学号下拉数据!A:F,4,0)</f>
        <v>小学英语教育</v>
      </c>
      <c r="D3651" s="8" t="str">
        <f>VLOOKUP(A3651,学号下拉数据!A:F,5,0)</f>
        <v>570106K</v>
      </c>
      <c r="E3651" s="8" t="s">
        <v>3441</v>
      </c>
      <c r="F3651" s="8" t="str">
        <f>VLOOKUP(A3651,学号下拉数据!A:F,3,0)</f>
        <v>19英教3</v>
      </c>
      <c r="G3651" s="8" t="str">
        <f>VLOOKUP(A3651,学号下拉数据!A:F,6,0)</f>
        <v>三年</v>
      </c>
      <c r="H3651" s="9" t="s">
        <v>40</v>
      </c>
      <c r="I3651" s="8" t="str">
        <f>VLOOKUP(A3651,[1]Sheet0!$C:$J,8,0)</f>
        <v>英语老师</v>
      </c>
      <c r="J3651" s="8"/>
      <c r="K3651" s="8"/>
      <c r="L3651" s="8"/>
      <c r="M3651" s="8"/>
      <c r="N3651" s="8"/>
      <c r="O3651" s="8"/>
      <c r="P3651" s="8" t="s">
        <v>41</v>
      </c>
      <c r="Q3651" s="8"/>
      <c r="R3651" s="8"/>
      <c r="S3651" s="8" t="str">
        <f>VLOOKUP(A3651,[1]Sheet0!$C:$I,7,0)</f>
        <v>广安实验学校</v>
      </c>
      <c r="T3651" s="8" t="str">
        <f>VLOOKUP(A3651,[1]Sheet0!$C:$M,11,0)</f>
        <v>四川省</v>
      </c>
      <c r="U3651" s="8" t="str">
        <f>VLOOKUP(A3651,[1]Sheet0!$C:$N,12,0)</f>
        <v>广安市</v>
      </c>
      <c r="V3651" s="8"/>
      <c r="W3651" s="8"/>
      <c r="X3651" s="8" t="str">
        <f>VLOOKUP(A3651,[1]Sheet0!$C:$L,10,0)</f>
        <v>13982666821</v>
      </c>
      <c r="Y3651" s="8" t="str">
        <f>VLOOKUP(A3651,[1]Sheet0!$C:$L,9,0)</f>
        <v>唐艳丽</v>
      </c>
      <c r="Z3651" s="8"/>
      <c r="AA3651" s="20" t="s">
        <v>42</v>
      </c>
      <c r="AB3651" s="8" t="s">
        <v>43</v>
      </c>
      <c r="AC3651" s="8"/>
      <c r="AD3651" s="8" t="s">
        <v>44</v>
      </c>
      <c r="AE3651" s="8"/>
      <c r="AF3651" s="8"/>
    </row>
    <row r="3652" ht="16.5" spans="1:32">
      <c r="A3652" s="7" t="s">
        <v>3676</v>
      </c>
      <c r="B3652" s="8" t="str">
        <f>VLOOKUP(A3652,学号下拉数据!A:F,2,0)</f>
        <v>张文</v>
      </c>
      <c r="C3652" s="8" t="str">
        <f>VLOOKUP(A3652,学号下拉数据!A:F,4,0)</f>
        <v>小学英语教育</v>
      </c>
      <c r="D3652" s="8" t="str">
        <f>VLOOKUP(A3652,学号下拉数据!A:F,5,0)</f>
        <v>570106K</v>
      </c>
      <c r="E3652" s="8" t="s">
        <v>3441</v>
      </c>
      <c r="F3652" s="8" t="str">
        <f>VLOOKUP(A3652,学号下拉数据!A:F,3,0)</f>
        <v>19英教3</v>
      </c>
      <c r="G3652" s="8" t="str">
        <f>VLOOKUP(A3652,学号下拉数据!A:F,6,0)</f>
        <v>三年</v>
      </c>
      <c r="H3652" s="9" t="s">
        <v>40</v>
      </c>
      <c r="I3652" s="8" t="str">
        <f>VLOOKUP(A3652,[1]Sheet0!$C:$J,8,0)</f>
        <v>实习老师</v>
      </c>
      <c r="J3652" s="8"/>
      <c r="K3652" s="8"/>
      <c r="L3652" s="8"/>
      <c r="M3652" s="8"/>
      <c r="N3652" s="8"/>
      <c r="O3652" s="8"/>
      <c r="P3652" s="8" t="s">
        <v>41</v>
      </c>
      <c r="Q3652" s="8"/>
      <c r="R3652" s="8"/>
      <c r="S3652" s="8" t="str">
        <f>VLOOKUP(A3652,[1]Sheet0!$C:$I,7,0)</f>
        <v>遂宁市船山区城南小学校</v>
      </c>
      <c r="T3652" s="8" t="str">
        <f>VLOOKUP(A3652,[1]Sheet0!$C:$M,11,0)</f>
        <v>四川省</v>
      </c>
      <c r="U3652" s="8" t="str">
        <f>VLOOKUP(A3652,[1]Sheet0!$C:$N,12,0)</f>
        <v>遂宁市</v>
      </c>
      <c r="V3652" s="8"/>
      <c r="W3652" s="8"/>
      <c r="X3652" s="8" t="str">
        <f>VLOOKUP(A3652,[1]Sheet0!$C:$L,10,0)</f>
        <v>15680780263</v>
      </c>
      <c r="Y3652" s="8" t="str">
        <f>VLOOKUP(A3652,[1]Sheet0!$C:$L,9,0)</f>
        <v>魏语涵</v>
      </c>
      <c r="Z3652" s="8"/>
      <c r="AA3652" s="20" t="s">
        <v>42</v>
      </c>
      <c r="AB3652" s="8" t="s">
        <v>43</v>
      </c>
      <c r="AC3652" s="8"/>
      <c r="AD3652" s="8" t="s">
        <v>44</v>
      </c>
      <c r="AE3652" s="8"/>
      <c r="AF3652" s="8"/>
    </row>
    <row r="3653" ht="16.5" spans="1:32">
      <c r="A3653" s="7" t="s">
        <v>3677</v>
      </c>
      <c r="B3653" s="8" t="str">
        <f>VLOOKUP(A3653,学号下拉数据!A:F,2,0)</f>
        <v>刘贞贞</v>
      </c>
      <c r="C3653" s="8" t="str">
        <f>VLOOKUP(A3653,学号下拉数据!A:F,4,0)</f>
        <v>小学英语教育</v>
      </c>
      <c r="D3653" s="8" t="str">
        <f>VLOOKUP(A3653,学号下拉数据!A:F,5,0)</f>
        <v>570106K</v>
      </c>
      <c r="E3653" s="8" t="s">
        <v>3441</v>
      </c>
      <c r="F3653" s="8" t="str">
        <f>VLOOKUP(A3653,学号下拉数据!A:F,3,0)</f>
        <v>19英教3</v>
      </c>
      <c r="G3653" s="8" t="str">
        <f>VLOOKUP(A3653,学号下拉数据!A:F,6,0)</f>
        <v>三年</v>
      </c>
      <c r="H3653" s="9" t="s">
        <v>40</v>
      </c>
      <c r="I3653" s="8" t="str">
        <f>VLOOKUP(A3653,[1]Sheet0!$C:$J,8,0)</f>
        <v>实习老师</v>
      </c>
      <c r="J3653" s="8"/>
      <c r="K3653" s="8"/>
      <c r="L3653" s="8"/>
      <c r="M3653" s="8"/>
      <c r="N3653" s="8"/>
      <c r="O3653" s="8"/>
      <c r="P3653" s="8" t="s">
        <v>41</v>
      </c>
      <c r="Q3653" s="8"/>
      <c r="R3653" s="8"/>
      <c r="S3653" s="8" t="str">
        <f>VLOOKUP(A3653,[1]Sheet0!$C:$I,7,0)</f>
        <v>渠县琅琊中学</v>
      </c>
      <c r="T3653" s="8" t="str">
        <f>VLOOKUP(A3653,[1]Sheet0!$C:$M,11,0)</f>
        <v>四川省</v>
      </c>
      <c r="U3653" s="8" t="str">
        <f>VLOOKUP(A3653,[1]Sheet0!$C:$N,12,0)</f>
        <v>达州市</v>
      </c>
      <c r="V3653" s="8"/>
      <c r="W3653" s="8"/>
      <c r="X3653" s="8" t="str">
        <f>VLOOKUP(A3653,[1]Sheet0!$C:$L,10,0)</f>
        <v>19162861349</v>
      </c>
      <c r="Y3653" s="8" t="str">
        <f>VLOOKUP(A3653,[1]Sheet0!$C:$L,9,0)</f>
        <v>刘贞贞</v>
      </c>
      <c r="Z3653" s="8"/>
      <c r="AA3653" s="20" t="s">
        <v>42</v>
      </c>
      <c r="AB3653" s="8" t="s">
        <v>43</v>
      </c>
      <c r="AC3653" s="8"/>
      <c r="AD3653" s="8" t="s">
        <v>44</v>
      </c>
      <c r="AE3653" s="8"/>
      <c r="AF3653" s="8"/>
    </row>
    <row r="3654" ht="16.5" spans="1:32">
      <c r="A3654" s="7" t="s">
        <v>3678</v>
      </c>
      <c r="B3654" s="8" t="str">
        <f>VLOOKUP(A3654,学号下拉数据!A:F,2,0)</f>
        <v>罗茂霞</v>
      </c>
      <c r="C3654" s="8" t="str">
        <f>VLOOKUP(A3654,学号下拉数据!A:F,4,0)</f>
        <v>小学英语教育</v>
      </c>
      <c r="D3654" s="8" t="str">
        <f>VLOOKUP(A3654,学号下拉数据!A:F,5,0)</f>
        <v>570106K</v>
      </c>
      <c r="E3654" s="8" t="s">
        <v>3441</v>
      </c>
      <c r="F3654" s="8" t="str">
        <f>VLOOKUP(A3654,学号下拉数据!A:F,3,0)</f>
        <v>19英教3</v>
      </c>
      <c r="G3654" s="8" t="str">
        <f>VLOOKUP(A3654,学号下拉数据!A:F,6,0)</f>
        <v>三年</v>
      </c>
      <c r="H3654" s="9" t="s">
        <v>40</v>
      </c>
      <c r="I3654" s="8" t="str">
        <f>VLOOKUP(A3654,[1]Sheet0!$C:$J,8,0)</f>
        <v>英语实习助教</v>
      </c>
      <c r="J3654" s="8"/>
      <c r="K3654" s="8"/>
      <c r="L3654" s="8"/>
      <c r="M3654" s="8"/>
      <c r="N3654" s="8"/>
      <c r="O3654" s="8"/>
      <c r="P3654" s="8" t="s">
        <v>41</v>
      </c>
      <c r="Q3654" s="8"/>
      <c r="R3654" s="8"/>
      <c r="S3654" s="8" t="str">
        <f>VLOOKUP(A3654,[1]Sheet0!$C:$I,7,0)</f>
        <v>遂宁市河东新区润生培训学校有限公司</v>
      </c>
      <c r="T3654" s="8" t="str">
        <f>VLOOKUP(A3654,[1]Sheet0!$C:$M,11,0)</f>
        <v>四川省</v>
      </c>
      <c r="U3654" s="8" t="str">
        <f>VLOOKUP(A3654,[1]Sheet0!$C:$N,12,0)</f>
        <v>遂宁市</v>
      </c>
      <c r="V3654" s="8"/>
      <c r="W3654" s="8"/>
      <c r="X3654" s="8" t="str">
        <f>VLOOKUP(A3654,[1]Sheet0!$C:$L,10,0)</f>
        <v>15882583857</v>
      </c>
      <c r="Y3654" s="8" t="str">
        <f>VLOOKUP(A3654,[1]Sheet0!$C:$L,9,0)</f>
        <v>杨苗</v>
      </c>
      <c r="Z3654" s="8"/>
      <c r="AA3654" s="20" t="s">
        <v>42</v>
      </c>
      <c r="AB3654" s="8" t="s">
        <v>43</v>
      </c>
      <c r="AC3654" s="8"/>
      <c r="AD3654" s="8" t="s">
        <v>44</v>
      </c>
      <c r="AE3654" s="8"/>
      <c r="AF3654" s="8"/>
    </row>
    <row r="3655" ht="16.5" spans="1:32">
      <c r="A3655" s="7" t="s">
        <v>3679</v>
      </c>
      <c r="B3655" s="8" t="str">
        <f>VLOOKUP(A3655,学号下拉数据!A:F,2,0)</f>
        <v>达瓦白觉</v>
      </c>
      <c r="C3655" s="8" t="str">
        <f>VLOOKUP(A3655,学号下拉数据!A:F,4,0)</f>
        <v>小学英语教育</v>
      </c>
      <c r="D3655" s="8" t="str">
        <f>VLOOKUP(A3655,学号下拉数据!A:F,5,0)</f>
        <v>570106K</v>
      </c>
      <c r="E3655" s="8" t="s">
        <v>3441</v>
      </c>
      <c r="F3655" s="8" t="str">
        <f>VLOOKUP(A3655,学号下拉数据!A:F,3,0)</f>
        <v>19英教3</v>
      </c>
      <c r="G3655" s="8" t="str">
        <f>VLOOKUP(A3655,学号下拉数据!A:F,6,0)</f>
        <v>三年</v>
      </c>
      <c r="H3655" s="9" t="s">
        <v>40</v>
      </c>
      <c r="I3655" s="8" t="str">
        <f>VLOOKUP(A3655,[1]Sheet0!$C:$J,8,0)</f>
        <v>英语教育</v>
      </c>
      <c r="J3655" s="8"/>
      <c r="K3655" s="8"/>
      <c r="L3655" s="8"/>
      <c r="M3655" s="8"/>
      <c r="N3655" s="8"/>
      <c r="O3655" s="8"/>
      <c r="P3655" s="8" t="s">
        <v>41</v>
      </c>
      <c r="Q3655" s="8"/>
      <c r="R3655" s="8"/>
      <c r="S3655" s="8" t="str">
        <f>VLOOKUP(A3655,[1]Sheet0!$C:$I,7,0)</f>
        <v>柳梧中心小学</v>
      </c>
      <c r="T3655" s="8" t="str">
        <f>VLOOKUP(A3655,[1]Sheet0!$C:$M,11,0)</f>
        <v>西藏自治区</v>
      </c>
      <c r="U3655" s="8" t="str">
        <f>VLOOKUP(A3655,[1]Sheet0!$C:$N,12,0)</f>
        <v>拉萨市</v>
      </c>
      <c r="V3655" s="8"/>
      <c r="W3655" s="8"/>
      <c r="X3655" s="8" t="str">
        <f>VLOOKUP(A3655,[1]Sheet0!$C:$L,10,0)</f>
        <v>18689004982</v>
      </c>
      <c r="Y3655" s="8" t="str">
        <f>VLOOKUP(A3655,[1]Sheet0!$C:$L,9,0)</f>
        <v>益西央宗</v>
      </c>
      <c r="Z3655" s="8"/>
      <c r="AA3655" s="20" t="s">
        <v>42</v>
      </c>
      <c r="AB3655" s="8" t="s">
        <v>43</v>
      </c>
      <c r="AC3655" s="8"/>
      <c r="AD3655" s="8" t="s">
        <v>44</v>
      </c>
      <c r="AE3655" s="8"/>
      <c r="AF3655" s="8"/>
    </row>
    <row r="3656" ht="16.5" spans="1:32">
      <c r="A3656" s="7" t="s">
        <v>3680</v>
      </c>
      <c r="B3656" s="8" t="str">
        <f>VLOOKUP(A3656,学号下拉数据!A:F,2,0)</f>
        <v>刘娇</v>
      </c>
      <c r="C3656" s="8" t="str">
        <f>VLOOKUP(A3656,学号下拉数据!A:F,4,0)</f>
        <v>小学英语教育</v>
      </c>
      <c r="D3656" s="8" t="str">
        <f>VLOOKUP(A3656,学号下拉数据!A:F,5,0)</f>
        <v>570106K</v>
      </c>
      <c r="E3656" s="8" t="s">
        <v>3441</v>
      </c>
      <c r="F3656" s="8" t="str">
        <f>VLOOKUP(A3656,学号下拉数据!A:F,3,0)</f>
        <v>19英教3</v>
      </c>
      <c r="G3656" s="8" t="str">
        <f>VLOOKUP(A3656,学号下拉数据!A:F,6,0)</f>
        <v>三年</v>
      </c>
      <c r="H3656" s="9" t="s">
        <v>40</v>
      </c>
      <c r="I3656" s="8" t="str">
        <f>VLOOKUP(A3656,[1]Sheet0!$C:$J,8,0)</f>
        <v>实习教师</v>
      </c>
      <c r="J3656" s="8"/>
      <c r="K3656" s="8"/>
      <c r="L3656" s="8"/>
      <c r="M3656" s="8"/>
      <c r="N3656" s="8"/>
      <c r="O3656" s="8"/>
      <c r="P3656" s="8" t="s">
        <v>41</v>
      </c>
      <c r="Q3656" s="8"/>
      <c r="R3656" s="8"/>
      <c r="S3656" s="8" t="str">
        <f>VLOOKUP(A3656,[1]Sheet0!$C:$I,7,0)</f>
        <v>甘肃嘉思育德文化传媒有限公司</v>
      </c>
      <c r="T3656" s="8" t="str">
        <f>VLOOKUP(A3656,[1]Sheet0!$C:$M,11,0)</f>
        <v>甘肃省</v>
      </c>
      <c r="U3656" s="8" t="str">
        <f>VLOOKUP(A3656,[1]Sheet0!$C:$N,12,0)</f>
        <v>平凉市</v>
      </c>
      <c r="V3656" s="8"/>
      <c r="W3656" s="8"/>
      <c r="X3656" s="8" t="str">
        <f>VLOOKUP(A3656,[1]Sheet0!$C:$L,10,0)</f>
        <v>13399338900</v>
      </c>
      <c r="Y3656" s="8" t="str">
        <f>VLOOKUP(A3656,[1]Sheet0!$C:$L,9,0)</f>
        <v>柳草</v>
      </c>
      <c r="Z3656" s="8"/>
      <c r="AA3656" s="20" t="s">
        <v>42</v>
      </c>
      <c r="AB3656" s="8" t="s">
        <v>43</v>
      </c>
      <c r="AC3656" s="8"/>
      <c r="AD3656" s="8" t="s">
        <v>44</v>
      </c>
      <c r="AE3656" s="8"/>
      <c r="AF3656" s="8"/>
    </row>
    <row r="3657" ht="16.5" spans="1:32">
      <c r="A3657" s="7" t="s">
        <v>3681</v>
      </c>
      <c r="B3657" s="8" t="str">
        <f>VLOOKUP(A3657,学号下拉数据!A:F,2,0)</f>
        <v>顾梦雅</v>
      </c>
      <c r="C3657" s="8" t="str">
        <f>VLOOKUP(A3657,学号下拉数据!A:F,4,0)</f>
        <v>小学英语教育</v>
      </c>
      <c r="D3657" s="8" t="str">
        <f>VLOOKUP(A3657,学号下拉数据!A:F,5,0)</f>
        <v>570106K</v>
      </c>
      <c r="E3657" s="8" t="s">
        <v>3441</v>
      </c>
      <c r="F3657" s="8" t="str">
        <f>VLOOKUP(A3657,学号下拉数据!A:F,3,0)</f>
        <v>19英教3</v>
      </c>
      <c r="G3657" s="8" t="str">
        <f>VLOOKUP(A3657,学号下拉数据!A:F,6,0)</f>
        <v>三年</v>
      </c>
      <c r="H3657" s="9" t="s">
        <v>40</v>
      </c>
      <c r="I3657" s="8" t="str">
        <f>VLOOKUP(A3657,[1]Sheet0!$C:$J,8,0)</f>
        <v>市场专员</v>
      </c>
      <c r="J3657" s="8"/>
      <c r="K3657" s="8"/>
      <c r="L3657" s="8"/>
      <c r="M3657" s="8"/>
      <c r="N3657" s="8"/>
      <c r="O3657" s="8"/>
      <c r="P3657" s="8" t="s">
        <v>41</v>
      </c>
      <c r="Q3657" s="8"/>
      <c r="R3657" s="8"/>
      <c r="S3657" s="8" t="str">
        <f>VLOOKUP(A3657,[1]Sheet0!$C:$I,7,0)</f>
        <v>四川职呗在线教育科技有限公司</v>
      </c>
      <c r="T3657" s="8" t="str">
        <f>VLOOKUP(A3657,[1]Sheet0!$C:$M,11,0)</f>
        <v>四川省</v>
      </c>
      <c r="U3657" s="8" t="str">
        <f>VLOOKUP(A3657,[1]Sheet0!$C:$N,12,0)</f>
        <v>成都市</v>
      </c>
      <c r="V3657" s="8"/>
      <c r="W3657" s="8"/>
      <c r="X3657" s="8" t="str">
        <f>VLOOKUP(A3657,[1]Sheet0!$C:$L,10,0)</f>
        <v>19982022605</v>
      </c>
      <c r="Y3657" s="8" t="str">
        <f>VLOOKUP(A3657,[1]Sheet0!$C:$L,9,0)</f>
        <v>黄京</v>
      </c>
      <c r="Z3657" s="8"/>
      <c r="AA3657" s="20" t="s">
        <v>42</v>
      </c>
      <c r="AB3657" s="8" t="s">
        <v>43</v>
      </c>
      <c r="AC3657" s="8"/>
      <c r="AD3657" s="8" t="s">
        <v>44</v>
      </c>
      <c r="AE3657" s="8"/>
      <c r="AF3657" s="8"/>
    </row>
    <row r="3658" ht="16.5" spans="1:32">
      <c r="A3658" s="7" t="s">
        <v>3682</v>
      </c>
      <c r="B3658" s="8" t="str">
        <f>VLOOKUP(A3658,学号下拉数据!A:F,2,0)</f>
        <v>卢秋吉</v>
      </c>
      <c r="C3658" s="8" t="str">
        <f>VLOOKUP(A3658,学号下拉数据!A:F,4,0)</f>
        <v>小学英语教育</v>
      </c>
      <c r="D3658" s="8" t="str">
        <f>VLOOKUP(A3658,学号下拉数据!A:F,5,0)</f>
        <v>570106K</v>
      </c>
      <c r="E3658" s="8" t="s">
        <v>3441</v>
      </c>
      <c r="F3658" s="8" t="str">
        <f>VLOOKUP(A3658,学号下拉数据!A:F,3,0)</f>
        <v>19英教3</v>
      </c>
      <c r="G3658" s="8" t="str">
        <f>VLOOKUP(A3658,学号下拉数据!A:F,6,0)</f>
        <v>三年</v>
      </c>
      <c r="H3658" s="9" t="s">
        <v>40</v>
      </c>
      <c r="I3658" s="8" t="str">
        <f>VLOOKUP(A3658,[1]Sheet0!$C:$J,8,0)</f>
        <v>实习教师</v>
      </c>
      <c r="J3658" s="8"/>
      <c r="K3658" s="8"/>
      <c r="L3658" s="8"/>
      <c r="M3658" s="8"/>
      <c r="N3658" s="8"/>
      <c r="O3658" s="8"/>
      <c r="P3658" s="8" t="s">
        <v>41</v>
      </c>
      <c r="Q3658" s="8"/>
      <c r="R3658" s="8"/>
      <c r="S3658" s="8" t="str">
        <f>VLOOKUP(A3658,[1]Sheet0!$C:$I,7,0)</f>
        <v>新发镇中心学校</v>
      </c>
      <c r="T3658" s="8" t="str">
        <f>VLOOKUP(A3658,[1]Sheet0!$C:$M,11,0)</f>
        <v>四川省</v>
      </c>
      <c r="U3658" s="8" t="str">
        <f>VLOOKUP(A3658,[1]Sheet0!$C:$N,12,0)</f>
        <v>凉山彝族自治州</v>
      </c>
      <c r="V3658" s="8"/>
      <c r="W3658" s="8"/>
      <c r="X3658" s="8" t="str">
        <f>VLOOKUP(A3658,[1]Sheet0!$C:$L,10,0)</f>
        <v>19983976781</v>
      </c>
      <c r="Y3658" s="8" t="str">
        <f>VLOOKUP(A3658,[1]Sheet0!$C:$L,9,0)</f>
        <v>王美勇</v>
      </c>
      <c r="Z3658" s="8"/>
      <c r="AA3658" s="20" t="s">
        <v>42</v>
      </c>
      <c r="AB3658" s="8" t="s">
        <v>43</v>
      </c>
      <c r="AC3658" s="8"/>
      <c r="AD3658" s="8" t="s">
        <v>44</v>
      </c>
      <c r="AE3658" s="8"/>
      <c r="AF3658" s="8"/>
    </row>
    <row r="3659" ht="16.5" spans="1:32">
      <c r="A3659" s="7" t="s">
        <v>3683</v>
      </c>
      <c r="B3659" s="8" t="str">
        <f>VLOOKUP(A3659,学号下拉数据!A:F,2,0)</f>
        <v>王瑶</v>
      </c>
      <c r="C3659" s="8" t="str">
        <f>VLOOKUP(A3659,学号下拉数据!A:F,4,0)</f>
        <v>小学英语教育</v>
      </c>
      <c r="D3659" s="8" t="str">
        <f>VLOOKUP(A3659,学号下拉数据!A:F,5,0)</f>
        <v>570106K</v>
      </c>
      <c r="E3659" s="8" t="s">
        <v>3441</v>
      </c>
      <c r="F3659" s="8" t="str">
        <f>VLOOKUP(A3659,学号下拉数据!A:F,3,0)</f>
        <v>19英教3</v>
      </c>
      <c r="G3659" s="8" t="str">
        <f>VLOOKUP(A3659,学号下拉数据!A:F,6,0)</f>
        <v>三年</v>
      </c>
      <c r="H3659" s="9" t="s">
        <v>40</v>
      </c>
      <c r="I3659" s="8" t="str">
        <f>VLOOKUP(A3659,[1]Sheet0!$C:$J,8,0)</f>
        <v>实习教师</v>
      </c>
      <c r="J3659" s="8"/>
      <c r="K3659" s="8"/>
      <c r="L3659" s="8"/>
      <c r="M3659" s="8"/>
      <c r="N3659" s="8"/>
      <c r="O3659" s="8"/>
      <c r="P3659" s="8" t="s">
        <v>41</v>
      </c>
      <c r="Q3659" s="8"/>
      <c r="R3659" s="8"/>
      <c r="S3659" s="8" t="str">
        <f>VLOOKUP(A3659,[1]Sheet0!$C:$I,7,0)</f>
        <v>新发镇中心学校</v>
      </c>
      <c r="T3659" s="8" t="str">
        <f>VLOOKUP(A3659,[1]Sheet0!$C:$M,11,0)</f>
        <v>四川省</v>
      </c>
      <c r="U3659" s="8" t="str">
        <f>VLOOKUP(A3659,[1]Sheet0!$C:$N,12,0)</f>
        <v>凉山彝族自治州</v>
      </c>
      <c r="V3659" s="8"/>
      <c r="W3659" s="8"/>
      <c r="X3659" s="8" t="str">
        <f>VLOOKUP(A3659,[1]Sheet0!$C:$L,10,0)</f>
        <v>19983976781</v>
      </c>
      <c r="Y3659" s="8" t="str">
        <f>VLOOKUP(A3659,[1]Sheet0!$C:$L,9,0)</f>
        <v>王美勇</v>
      </c>
      <c r="Z3659" s="8"/>
      <c r="AA3659" s="20" t="s">
        <v>42</v>
      </c>
      <c r="AB3659" s="8" t="s">
        <v>43</v>
      </c>
      <c r="AC3659" s="8"/>
      <c r="AD3659" s="8" t="s">
        <v>44</v>
      </c>
      <c r="AE3659" s="8"/>
      <c r="AF3659" s="8"/>
    </row>
    <row r="3660" ht="16.5" spans="1:32">
      <c r="A3660" s="7" t="s">
        <v>3684</v>
      </c>
      <c r="B3660" s="8" t="str">
        <f>VLOOKUP(A3660,学号下拉数据!A:F,2,0)</f>
        <v>苏璐</v>
      </c>
      <c r="C3660" s="8" t="str">
        <f>VLOOKUP(A3660,学号下拉数据!A:F,4,0)</f>
        <v>小学英语教育</v>
      </c>
      <c r="D3660" s="8" t="str">
        <f>VLOOKUP(A3660,学号下拉数据!A:F,5,0)</f>
        <v>570106K</v>
      </c>
      <c r="E3660" s="8" t="s">
        <v>3441</v>
      </c>
      <c r="F3660" s="8" t="str">
        <f>VLOOKUP(A3660,学号下拉数据!A:F,3,0)</f>
        <v>19英教3</v>
      </c>
      <c r="G3660" s="8" t="str">
        <f>VLOOKUP(A3660,学号下拉数据!A:F,6,0)</f>
        <v>三年</v>
      </c>
      <c r="H3660" s="9" t="s">
        <v>40</v>
      </c>
      <c r="I3660" s="8" t="str">
        <f>VLOOKUP(A3660,[1]Sheet0!$C:$J,8,0)</f>
        <v>实习教师</v>
      </c>
      <c r="J3660" s="8"/>
      <c r="K3660" s="8"/>
      <c r="L3660" s="8"/>
      <c r="M3660" s="8"/>
      <c r="N3660" s="8"/>
      <c r="O3660" s="8"/>
      <c r="P3660" s="8" t="s">
        <v>41</v>
      </c>
      <c r="Q3660" s="8"/>
      <c r="R3660" s="8"/>
      <c r="S3660" s="8" t="str">
        <f>VLOOKUP(A3660,[1]Sheet0!$C:$I,7,0)</f>
        <v>甘肃嘉思育德文化传媒有限公司</v>
      </c>
      <c r="T3660" s="8" t="str">
        <f>VLOOKUP(A3660,[1]Sheet0!$C:$M,11,0)</f>
        <v>甘肃省</v>
      </c>
      <c r="U3660" s="8" t="str">
        <f>VLOOKUP(A3660,[1]Sheet0!$C:$N,12,0)</f>
        <v>平凉市</v>
      </c>
      <c r="V3660" s="8"/>
      <c r="W3660" s="8"/>
      <c r="X3660" s="8" t="str">
        <f>VLOOKUP(A3660,[1]Sheet0!$C:$L,10,0)</f>
        <v>13399338900</v>
      </c>
      <c r="Y3660" s="8" t="str">
        <f>VLOOKUP(A3660,[1]Sheet0!$C:$L,9,0)</f>
        <v>柳草</v>
      </c>
      <c r="Z3660" s="8"/>
      <c r="AA3660" s="20" t="s">
        <v>42</v>
      </c>
      <c r="AB3660" s="8" t="s">
        <v>43</v>
      </c>
      <c r="AC3660" s="8"/>
      <c r="AD3660" s="8" t="s">
        <v>44</v>
      </c>
      <c r="AE3660" s="8"/>
      <c r="AF3660" s="8"/>
    </row>
    <row r="3661" ht="16.5" spans="1:32">
      <c r="A3661" s="7" t="s">
        <v>3685</v>
      </c>
      <c r="B3661" s="8" t="str">
        <f>VLOOKUP(A3661,学号下拉数据!A:F,2,0)</f>
        <v>高毓珧</v>
      </c>
      <c r="C3661" s="8" t="str">
        <f>VLOOKUP(A3661,学号下拉数据!A:F,4,0)</f>
        <v>小学英语教育</v>
      </c>
      <c r="D3661" s="8" t="str">
        <f>VLOOKUP(A3661,学号下拉数据!A:F,5,0)</f>
        <v>570106K</v>
      </c>
      <c r="E3661" s="8" t="s">
        <v>3441</v>
      </c>
      <c r="F3661" s="8" t="str">
        <f>VLOOKUP(A3661,学号下拉数据!A:F,3,0)</f>
        <v>19英教3</v>
      </c>
      <c r="G3661" s="8" t="str">
        <f>VLOOKUP(A3661,学号下拉数据!A:F,6,0)</f>
        <v>三年</v>
      </c>
      <c r="H3661" s="9" t="s">
        <v>40</v>
      </c>
      <c r="I3661" s="8" t="str">
        <f>VLOOKUP(A3661,[1]Sheet0!$C:$J,8,0)</f>
        <v>实习老师</v>
      </c>
      <c r="J3661" s="8"/>
      <c r="K3661" s="8"/>
      <c r="L3661" s="8"/>
      <c r="M3661" s="8"/>
      <c r="N3661" s="8"/>
      <c r="O3661" s="8"/>
      <c r="P3661" s="8" t="s">
        <v>41</v>
      </c>
      <c r="Q3661" s="8"/>
      <c r="R3661" s="8"/>
      <c r="S3661" s="8" t="str">
        <f>VLOOKUP(A3661,[1]Sheet0!$C:$I,7,0)</f>
        <v>南部县第五小学</v>
      </c>
      <c r="T3661" s="8" t="str">
        <f>VLOOKUP(A3661,[1]Sheet0!$C:$M,11,0)</f>
        <v>四川省</v>
      </c>
      <c r="U3661" s="8" t="str">
        <f>VLOOKUP(A3661,[1]Sheet0!$C:$N,12,0)</f>
        <v>南充市</v>
      </c>
      <c r="V3661" s="8"/>
      <c r="W3661" s="8"/>
      <c r="X3661" s="8" t="str">
        <f>VLOOKUP(A3661,[1]Sheet0!$C:$L,10,0)</f>
        <v>19881715325</v>
      </c>
      <c r="Y3661" s="8" t="str">
        <f>VLOOKUP(A3661,[1]Sheet0!$C:$L,9,0)</f>
        <v>杨老师</v>
      </c>
      <c r="Z3661" s="8"/>
      <c r="AA3661" s="20" t="s">
        <v>42</v>
      </c>
      <c r="AB3661" s="8" t="s">
        <v>43</v>
      </c>
      <c r="AC3661" s="8"/>
      <c r="AD3661" s="8" t="s">
        <v>44</v>
      </c>
      <c r="AE3661" s="8"/>
      <c r="AF3661" s="8"/>
    </row>
    <row r="3662" ht="16.5" spans="1:32">
      <c r="A3662" s="13" t="s">
        <v>3686</v>
      </c>
      <c r="B3662" s="8" t="str">
        <f>VLOOKUP(A3662,学号下拉数据!A:F,2,0)</f>
        <v>王泳鸿</v>
      </c>
      <c r="C3662" s="8" t="str">
        <f>VLOOKUP(A3662,学号下拉数据!A:F,4,0)</f>
        <v>小学英语教育</v>
      </c>
      <c r="D3662" s="8" t="str">
        <f>VLOOKUP(A3662,学号下拉数据!A:F,5,0)</f>
        <v>570106K</v>
      </c>
      <c r="E3662" s="8" t="s">
        <v>3441</v>
      </c>
      <c r="F3662" s="8" t="str">
        <f>VLOOKUP(A3662,学号下拉数据!A:F,3,0)</f>
        <v>19英教3</v>
      </c>
      <c r="G3662" s="8" t="str">
        <f>VLOOKUP(A3662,学号下拉数据!A:F,6,0)</f>
        <v>三年</v>
      </c>
      <c r="H3662" s="12"/>
      <c r="I3662" s="12"/>
      <c r="J3662" s="12"/>
      <c r="K3662" s="12"/>
      <c r="L3662" s="12"/>
      <c r="M3662" s="12"/>
      <c r="N3662" s="12"/>
      <c r="O3662" s="12"/>
      <c r="P3662" s="8" t="s">
        <v>41</v>
      </c>
      <c r="Q3662" s="12"/>
      <c r="R3662" s="12"/>
      <c r="S3662" s="8" t="str">
        <f>VLOOKUP(A3662,[3]Sheet1!$A:$K,10,0)</f>
        <v>四川省泸州市丹桂小学</v>
      </c>
      <c r="T3662" s="8" t="str">
        <f>VLOOKUP(A3662,[3]Sheet1!$A:$K,11,0)</f>
        <v>四川省泸州市古蔺县</v>
      </c>
      <c r="U3662" s="12"/>
      <c r="V3662" s="12"/>
      <c r="W3662" s="12"/>
      <c r="X3662" s="12"/>
      <c r="Y3662" s="12"/>
      <c r="Z3662" s="12"/>
      <c r="AA3662" s="20" t="s">
        <v>42</v>
      </c>
      <c r="AB3662" s="8" t="s">
        <v>43</v>
      </c>
      <c r="AC3662" s="8"/>
      <c r="AD3662" s="8" t="s">
        <v>44</v>
      </c>
      <c r="AE3662" s="12"/>
      <c r="AF3662" s="12"/>
    </row>
    <row r="3663" ht="16.5" spans="1:32">
      <c r="A3663" s="13" t="s">
        <v>3687</v>
      </c>
      <c r="B3663" s="8" t="str">
        <f>VLOOKUP(A3663,学号下拉数据!A:F,2,0)</f>
        <v>周莉</v>
      </c>
      <c r="C3663" s="8" t="str">
        <f>VLOOKUP(A3663,学号下拉数据!A:F,4,0)</f>
        <v>小学英语教育</v>
      </c>
      <c r="D3663" s="8" t="str">
        <f>VLOOKUP(A3663,学号下拉数据!A:F,5,0)</f>
        <v>570106K</v>
      </c>
      <c r="E3663" s="8" t="s">
        <v>3441</v>
      </c>
      <c r="F3663" s="8" t="str">
        <f>VLOOKUP(A3663,学号下拉数据!A:F,3,0)</f>
        <v>19英教3</v>
      </c>
      <c r="G3663" s="8" t="str">
        <f>VLOOKUP(A3663,学号下拉数据!A:F,6,0)</f>
        <v>三年</v>
      </c>
      <c r="H3663" s="12"/>
      <c r="I3663" s="12"/>
      <c r="J3663" s="12"/>
      <c r="K3663" s="12"/>
      <c r="L3663" s="12"/>
      <c r="M3663" s="12"/>
      <c r="N3663" s="12"/>
      <c r="O3663" s="12"/>
      <c r="P3663" s="8" t="s">
        <v>41</v>
      </c>
      <c r="Q3663" s="12"/>
      <c r="R3663" s="12"/>
      <c r="S3663" s="8" t="str">
        <f>VLOOKUP(A3663,[3]Sheet1!$A:$K,10,0)</f>
        <v>碑高中心学校</v>
      </c>
      <c r="T3663" s="8" t="str">
        <f>VLOOKUP(A3663,[3]Sheet1!$A:$K,11,0)</f>
        <v>四川省达州市达川区赵家镇</v>
      </c>
      <c r="U3663" s="12"/>
      <c r="V3663" s="12"/>
      <c r="W3663" s="12"/>
      <c r="X3663" s="12"/>
      <c r="Y3663" s="12"/>
      <c r="Z3663" s="12"/>
      <c r="AA3663" s="20" t="s">
        <v>42</v>
      </c>
      <c r="AB3663" s="8" t="s">
        <v>43</v>
      </c>
      <c r="AC3663" s="8"/>
      <c r="AD3663" s="8" t="s">
        <v>44</v>
      </c>
      <c r="AE3663" s="12"/>
      <c r="AF3663" s="12"/>
    </row>
    <row r="3664" ht="16.5" spans="1:32">
      <c r="A3664" s="13" t="s">
        <v>3688</v>
      </c>
      <c r="B3664" s="8" t="str">
        <f>VLOOKUP(A3664,学号下拉数据!A:F,2,0)</f>
        <v>司晓敏</v>
      </c>
      <c r="C3664" s="8" t="str">
        <f>VLOOKUP(A3664,学号下拉数据!A:F,4,0)</f>
        <v>小学英语教育</v>
      </c>
      <c r="D3664" s="8" t="str">
        <f>VLOOKUP(A3664,学号下拉数据!A:F,5,0)</f>
        <v>570106K</v>
      </c>
      <c r="E3664" s="8" t="s">
        <v>3441</v>
      </c>
      <c r="F3664" s="8" t="str">
        <f>VLOOKUP(A3664,学号下拉数据!A:F,3,0)</f>
        <v>19英教3</v>
      </c>
      <c r="G3664" s="8" t="str">
        <f>VLOOKUP(A3664,学号下拉数据!A:F,6,0)</f>
        <v>三年</v>
      </c>
      <c r="H3664" s="12"/>
      <c r="I3664" s="12"/>
      <c r="J3664" s="12"/>
      <c r="K3664" s="12"/>
      <c r="L3664" s="12"/>
      <c r="M3664" s="12"/>
      <c r="N3664" s="12"/>
      <c r="O3664" s="12"/>
      <c r="P3664" s="8" t="s">
        <v>41</v>
      </c>
      <c r="Q3664" s="12"/>
      <c r="R3664" s="12"/>
      <c r="S3664" s="8" t="str">
        <f>VLOOKUP(A3664,[3]Sheet1!$A:$K,10,0)</f>
        <v>岳耘教育有限公司</v>
      </c>
      <c r="T3664" s="8" t="str">
        <f>VLOOKUP(A3664,[3]Sheet1!$A:$K,11,0)</f>
        <v>四川省遂宁市船山区</v>
      </c>
      <c r="U3664" s="12"/>
      <c r="V3664" s="12"/>
      <c r="W3664" s="12"/>
      <c r="X3664" s="12"/>
      <c r="Y3664" s="12"/>
      <c r="Z3664" s="12"/>
      <c r="AA3664" s="20" t="s">
        <v>42</v>
      </c>
      <c r="AB3664" s="8" t="s">
        <v>43</v>
      </c>
      <c r="AC3664" s="8"/>
      <c r="AD3664" s="8" t="s">
        <v>44</v>
      </c>
      <c r="AE3664" s="12"/>
      <c r="AF3664" s="12"/>
    </row>
    <row r="3665" ht="16.5" spans="1:32">
      <c r="A3665" s="13" t="s">
        <v>3689</v>
      </c>
      <c r="B3665" s="8" t="str">
        <f>VLOOKUP(A3665,学号下拉数据!A:F,2,0)</f>
        <v>许佳</v>
      </c>
      <c r="C3665" s="8" t="str">
        <f>VLOOKUP(A3665,学号下拉数据!A:F,4,0)</f>
        <v>小学英语教育</v>
      </c>
      <c r="D3665" s="8" t="str">
        <f>VLOOKUP(A3665,学号下拉数据!A:F,5,0)</f>
        <v>570106K</v>
      </c>
      <c r="E3665" s="8" t="s">
        <v>3441</v>
      </c>
      <c r="F3665" s="8" t="str">
        <f>VLOOKUP(A3665,学号下拉数据!A:F,3,0)</f>
        <v>19英教3</v>
      </c>
      <c r="G3665" s="8" t="str">
        <f>VLOOKUP(A3665,学号下拉数据!A:F,6,0)</f>
        <v>三年</v>
      </c>
      <c r="H3665" s="12"/>
      <c r="I3665" s="12"/>
      <c r="J3665" s="12"/>
      <c r="K3665" s="12"/>
      <c r="L3665" s="12"/>
      <c r="M3665" s="12"/>
      <c r="N3665" s="12"/>
      <c r="O3665" s="12"/>
      <c r="P3665" s="8" t="s">
        <v>41</v>
      </c>
      <c r="Q3665" s="12"/>
      <c r="R3665" s="12"/>
      <c r="S3665" s="8" t="str">
        <f>VLOOKUP(A3665,[3]Sheet1!$A:$K,10,0)</f>
        <v>戴氏教育交大校区</v>
      </c>
      <c r="T3665" s="8" t="str">
        <f>VLOOKUP(A3665,[3]Sheet1!$A:$K,11,0)</f>
        <v>四川省成都市</v>
      </c>
      <c r="U3665" s="12"/>
      <c r="V3665" s="12"/>
      <c r="W3665" s="12"/>
      <c r="X3665" s="12"/>
      <c r="Y3665" s="12"/>
      <c r="Z3665" s="12"/>
      <c r="AA3665" s="20" t="s">
        <v>42</v>
      </c>
      <c r="AB3665" s="8" t="s">
        <v>43</v>
      </c>
      <c r="AC3665" s="8"/>
      <c r="AD3665" s="8" t="s">
        <v>44</v>
      </c>
      <c r="AE3665" s="12"/>
      <c r="AF3665" s="12"/>
    </row>
    <row r="3666" ht="16.5" spans="1:32">
      <c r="A3666" s="13" t="s">
        <v>3690</v>
      </c>
      <c r="B3666" s="8" t="str">
        <f>VLOOKUP(A3666,学号下拉数据!A:F,2,0)</f>
        <v>王雨洋</v>
      </c>
      <c r="C3666" s="8" t="str">
        <f>VLOOKUP(A3666,学号下拉数据!A:F,4,0)</f>
        <v>小学英语教育</v>
      </c>
      <c r="D3666" s="8" t="str">
        <f>VLOOKUP(A3666,学号下拉数据!A:F,5,0)</f>
        <v>570106K</v>
      </c>
      <c r="E3666" s="8" t="s">
        <v>3441</v>
      </c>
      <c r="F3666" s="8" t="str">
        <f>VLOOKUP(A3666,学号下拉数据!A:F,3,0)</f>
        <v>19英教3</v>
      </c>
      <c r="G3666" s="8" t="str">
        <f>VLOOKUP(A3666,学号下拉数据!A:F,6,0)</f>
        <v>三年</v>
      </c>
      <c r="H3666" s="12"/>
      <c r="I3666" s="12"/>
      <c r="J3666" s="12"/>
      <c r="K3666" s="12"/>
      <c r="L3666" s="12"/>
      <c r="M3666" s="12"/>
      <c r="N3666" s="12"/>
      <c r="O3666" s="12"/>
      <c r="P3666" s="8" t="s">
        <v>41</v>
      </c>
      <c r="Q3666" s="12"/>
      <c r="R3666" s="12"/>
      <c r="S3666" s="8" t="str">
        <f>VLOOKUP(A3666,[3]Sheet1!$A:$K,10,0)</f>
        <v>成都市成华区大山屹立文化艺术培训学校有限公司</v>
      </c>
      <c r="T3666" s="8" t="str">
        <f>VLOOKUP(A3666,[3]Sheet1!$A:$K,11,0)</f>
        <v>四川省成都市成华区</v>
      </c>
      <c r="U3666" s="12"/>
      <c r="V3666" s="12"/>
      <c r="W3666" s="12"/>
      <c r="X3666" s="12"/>
      <c r="Y3666" s="12"/>
      <c r="Z3666" s="12"/>
      <c r="AA3666" s="20" t="s">
        <v>42</v>
      </c>
      <c r="AB3666" s="8" t="s">
        <v>43</v>
      </c>
      <c r="AC3666" s="8"/>
      <c r="AD3666" s="8" t="s">
        <v>44</v>
      </c>
      <c r="AE3666" s="12"/>
      <c r="AF3666" s="12"/>
    </row>
    <row r="3667" ht="16.5" spans="1:32">
      <c r="A3667" s="13" t="s">
        <v>3691</v>
      </c>
      <c r="B3667" s="8" t="str">
        <f>VLOOKUP(A3667,学号下拉数据!A:F,2,0)</f>
        <v>月丽</v>
      </c>
      <c r="C3667" s="8" t="str">
        <f>VLOOKUP(A3667,学号下拉数据!A:F,4,0)</f>
        <v>小学英语教育</v>
      </c>
      <c r="D3667" s="8" t="str">
        <f>VLOOKUP(A3667,学号下拉数据!A:F,5,0)</f>
        <v>570106K</v>
      </c>
      <c r="E3667" s="8" t="s">
        <v>3441</v>
      </c>
      <c r="F3667" s="8" t="str">
        <f>VLOOKUP(A3667,学号下拉数据!A:F,3,0)</f>
        <v>19英教3</v>
      </c>
      <c r="G3667" s="8" t="str">
        <f>VLOOKUP(A3667,学号下拉数据!A:F,6,0)</f>
        <v>三年</v>
      </c>
      <c r="H3667" s="12"/>
      <c r="I3667" s="12"/>
      <c r="J3667" s="12"/>
      <c r="K3667" s="12"/>
      <c r="L3667" s="12"/>
      <c r="M3667" s="12"/>
      <c r="N3667" s="12"/>
      <c r="O3667" s="12"/>
      <c r="P3667" s="8" t="s">
        <v>41</v>
      </c>
      <c r="Q3667" s="12"/>
      <c r="R3667" s="12"/>
      <c r="S3667" s="8" t="str">
        <f>VLOOKUP(A3667,[3]Sheet1!$A:$K,10,0)</f>
        <v>六一瑞景幼儿园</v>
      </c>
      <c r="T3667" s="8" t="str">
        <f>VLOOKUP(A3667,[3]Sheet1!$A:$K,11,0)</f>
        <v>四川省成都市成华区</v>
      </c>
      <c r="U3667" s="12"/>
      <c r="V3667" s="12"/>
      <c r="W3667" s="12"/>
      <c r="X3667" s="12"/>
      <c r="Y3667" s="12"/>
      <c r="Z3667" s="12"/>
      <c r="AA3667" s="20" t="s">
        <v>42</v>
      </c>
      <c r="AB3667" s="8" t="s">
        <v>43</v>
      </c>
      <c r="AC3667" s="8"/>
      <c r="AD3667" s="8" t="s">
        <v>44</v>
      </c>
      <c r="AE3667" s="12"/>
      <c r="AF3667" s="12"/>
    </row>
    <row r="3668" ht="16.5" spans="1:32">
      <c r="A3668" s="13" t="s">
        <v>3692</v>
      </c>
      <c r="B3668" s="8" t="str">
        <f>VLOOKUP(A3668,学号下拉数据!A:F,2,0)</f>
        <v>张莉</v>
      </c>
      <c r="C3668" s="8" t="str">
        <f>VLOOKUP(A3668,学号下拉数据!A:F,4,0)</f>
        <v>小学英语教育</v>
      </c>
      <c r="D3668" s="8" t="str">
        <f>VLOOKUP(A3668,学号下拉数据!A:F,5,0)</f>
        <v>570106K</v>
      </c>
      <c r="E3668" s="8" t="s">
        <v>3441</v>
      </c>
      <c r="F3668" s="8" t="str">
        <f>VLOOKUP(A3668,学号下拉数据!A:F,3,0)</f>
        <v>19英教3</v>
      </c>
      <c r="G3668" s="8" t="str">
        <f>VLOOKUP(A3668,学号下拉数据!A:F,6,0)</f>
        <v>三年</v>
      </c>
      <c r="H3668" s="12"/>
      <c r="I3668" s="12"/>
      <c r="J3668" s="12"/>
      <c r="K3668" s="12"/>
      <c r="L3668" s="12"/>
      <c r="M3668" s="12"/>
      <c r="N3668" s="12"/>
      <c r="O3668" s="12"/>
      <c r="P3668" s="8" t="s">
        <v>41</v>
      </c>
      <c r="Q3668" s="12"/>
      <c r="R3668" s="12"/>
      <c r="S3668" s="8" t="str">
        <f>VLOOKUP(A3668,[3]Sheet1!$A:$K,10,0)</f>
        <v>宜宾市南溪区裴石镇留宾小学校</v>
      </c>
      <c r="T3668" s="8" t="str">
        <f>VLOOKUP(A3668,[3]Sheet1!$A:$K,11,0)</f>
        <v>四川省宜宾市南溪区</v>
      </c>
      <c r="U3668" s="12"/>
      <c r="V3668" s="12"/>
      <c r="W3668" s="12"/>
      <c r="X3668" s="12"/>
      <c r="Y3668" s="12"/>
      <c r="Z3668" s="12"/>
      <c r="AA3668" s="20" t="s">
        <v>42</v>
      </c>
      <c r="AB3668" s="8" t="s">
        <v>43</v>
      </c>
      <c r="AC3668" s="8"/>
      <c r="AD3668" s="8" t="s">
        <v>44</v>
      </c>
      <c r="AE3668" s="12"/>
      <c r="AF3668" s="12"/>
    </row>
    <row r="3669" ht="16.5" spans="1:32">
      <c r="A3669" s="13" t="s">
        <v>3693</v>
      </c>
      <c r="B3669" s="8" t="str">
        <f>VLOOKUP(A3669,学号下拉数据!A:F,2,0)</f>
        <v>胡启浃</v>
      </c>
      <c r="C3669" s="8" t="str">
        <f>VLOOKUP(A3669,学号下拉数据!A:F,4,0)</f>
        <v>小学英语教育</v>
      </c>
      <c r="D3669" s="8" t="str">
        <f>VLOOKUP(A3669,学号下拉数据!A:F,5,0)</f>
        <v>570106K</v>
      </c>
      <c r="E3669" s="8" t="s">
        <v>3441</v>
      </c>
      <c r="F3669" s="8" t="str">
        <f>VLOOKUP(A3669,学号下拉数据!A:F,3,0)</f>
        <v>19英教3</v>
      </c>
      <c r="G3669" s="8" t="str">
        <f>VLOOKUP(A3669,学号下拉数据!A:F,6,0)</f>
        <v>三年</v>
      </c>
      <c r="H3669" s="12"/>
      <c r="I3669" s="12"/>
      <c r="J3669" s="12"/>
      <c r="K3669" s="12"/>
      <c r="L3669" s="12"/>
      <c r="M3669" s="12"/>
      <c r="N3669" s="12"/>
      <c r="O3669" s="12"/>
      <c r="P3669" s="8" t="s">
        <v>41</v>
      </c>
      <c r="Q3669" s="12"/>
      <c r="R3669" s="12"/>
      <c r="S3669" s="8" t="str">
        <f>VLOOKUP(A3669,[3]Sheet1!$A:$K,10,0)</f>
        <v>四川省双流永安中学</v>
      </c>
      <c r="T3669" s="8" t="str">
        <f>VLOOKUP(A3669,[3]Sheet1!$A:$K,11,0)</f>
        <v>四川省成都市双流中学（永安校区）</v>
      </c>
      <c r="U3669" s="12"/>
      <c r="V3669" s="12"/>
      <c r="W3669" s="12"/>
      <c r="X3669" s="12"/>
      <c r="Y3669" s="12"/>
      <c r="Z3669" s="12"/>
      <c r="AA3669" s="20" t="s">
        <v>42</v>
      </c>
      <c r="AB3669" s="8" t="s">
        <v>43</v>
      </c>
      <c r="AC3669" s="8"/>
      <c r="AD3669" s="8" t="s">
        <v>44</v>
      </c>
      <c r="AE3669" s="12"/>
      <c r="AF3669" s="12"/>
    </row>
    <row r="3670" ht="16.5" spans="1:32">
      <c r="A3670" s="13" t="s">
        <v>3694</v>
      </c>
      <c r="B3670" s="8" t="str">
        <f>VLOOKUP(A3670,学号下拉数据!A:F,2,0)</f>
        <v>胡文理</v>
      </c>
      <c r="C3670" s="8" t="str">
        <f>VLOOKUP(A3670,学号下拉数据!A:F,4,0)</f>
        <v>小学英语教育</v>
      </c>
      <c r="D3670" s="8" t="str">
        <f>VLOOKUP(A3670,学号下拉数据!A:F,5,0)</f>
        <v>570106K</v>
      </c>
      <c r="E3670" s="8" t="s">
        <v>3441</v>
      </c>
      <c r="F3670" s="8" t="str">
        <f>VLOOKUP(A3670,学号下拉数据!A:F,3,0)</f>
        <v>19英教3</v>
      </c>
      <c r="G3670" s="8" t="str">
        <f>VLOOKUP(A3670,学号下拉数据!A:F,6,0)</f>
        <v>三年</v>
      </c>
      <c r="H3670" s="12"/>
      <c r="I3670" s="12"/>
      <c r="J3670" s="12"/>
      <c r="K3670" s="12"/>
      <c r="L3670" s="12"/>
      <c r="M3670" s="12"/>
      <c r="N3670" s="12"/>
      <c r="O3670" s="12"/>
      <c r="P3670" s="8" t="s">
        <v>41</v>
      </c>
      <c r="Q3670" s="12"/>
      <c r="R3670" s="12"/>
      <c r="S3670" s="8" t="str">
        <f>VLOOKUP(A3670,[3]Sheet1!$A:$K,10,0)</f>
        <v>六一瑞景幼儿园</v>
      </c>
      <c r="T3670" s="8" t="str">
        <f>VLOOKUP(A3670,[3]Sheet1!$A:$K,11,0)</f>
        <v>四川省成都市成华区</v>
      </c>
      <c r="U3670" s="12"/>
      <c r="V3670" s="12"/>
      <c r="W3670" s="12"/>
      <c r="X3670" s="12"/>
      <c r="Y3670" s="12"/>
      <c r="Z3670" s="12"/>
      <c r="AA3670" s="20" t="s">
        <v>42</v>
      </c>
      <c r="AB3670" s="8" t="s">
        <v>43</v>
      </c>
      <c r="AC3670" s="8"/>
      <c r="AD3670" s="8" t="s">
        <v>44</v>
      </c>
      <c r="AE3670" s="12"/>
      <c r="AF3670" s="12"/>
    </row>
    <row r="3671" ht="16.5" spans="1:32">
      <c r="A3671" s="13" t="s">
        <v>3695</v>
      </c>
      <c r="B3671" s="8" t="str">
        <f>VLOOKUP(A3671,学号下拉数据!A:F,2,0)</f>
        <v>边珍</v>
      </c>
      <c r="C3671" s="8" t="str">
        <f>VLOOKUP(A3671,学号下拉数据!A:F,4,0)</f>
        <v>小学英语教育</v>
      </c>
      <c r="D3671" s="8" t="str">
        <f>VLOOKUP(A3671,学号下拉数据!A:F,5,0)</f>
        <v>570106K</v>
      </c>
      <c r="E3671" s="8" t="s">
        <v>3441</v>
      </c>
      <c r="F3671" s="8" t="str">
        <f>VLOOKUP(A3671,学号下拉数据!A:F,3,0)</f>
        <v>19英教3</v>
      </c>
      <c r="G3671" s="8" t="str">
        <f>VLOOKUP(A3671,学号下拉数据!A:F,6,0)</f>
        <v>三年</v>
      </c>
      <c r="H3671" s="12"/>
      <c r="I3671" s="12"/>
      <c r="J3671" s="12"/>
      <c r="K3671" s="12"/>
      <c r="L3671" s="12"/>
      <c r="M3671" s="12"/>
      <c r="N3671" s="12"/>
      <c r="O3671" s="12"/>
      <c r="P3671" s="8" t="s">
        <v>41</v>
      </c>
      <c r="Q3671" s="12"/>
      <c r="R3671" s="12"/>
      <c r="S3671" s="8" t="str">
        <f>VLOOKUP(A3671,[3]Sheet1!$A:$K,10,0)</f>
        <v>四川省泸州市丹桂小学</v>
      </c>
      <c r="T3671" s="8" t="str">
        <f>VLOOKUP(A3671,[3]Sheet1!$A:$K,11,0)</f>
        <v>四川省泸州市古蔺县</v>
      </c>
      <c r="U3671" s="12"/>
      <c r="V3671" s="12"/>
      <c r="W3671" s="12"/>
      <c r="X3671" s="12"/>
      <c r="Y3671" s="12"/>
      <c r="Z3671" s="12"/>
      <c r="AA3671" s="20" t="s">
        <v>42</v>
      </c>
      <c r="AB3671" s="8" t="s">
        <v>43</v>
      </c>
      <c r="AC3671" s="8"/>
      <c r="AD3671" s="8" t="s">
        <v>44</v>
      </c>
      <c r="AE3671" s="12"/>
      <c r="AF3671" s="12"/>
    </row>
    <row r="3672" ht="16.5" spans="1:32">
      <c r="A3672" s="13" t="s">
        <v>3696</v>
      </c>
      <c r="B3672" s="8" t="str">
        <f>VLOOKUP(A3672,学号下拉数据!A:F,2,0)</f>
        <v>益西旺姆</v>
      </c>
      <c r="C3672" s="8" t="str">
        <f>VLOOKUP(A3672,学号下拉数据!A:F,4,0)</f>
        <v>小学英语教育</v>
      </c>
      <c r="D3672" s="8" t="str">
        <f>VLOOKUP(A3672,学号下拉数据!A:F,5,0)</f>
        <v>570106K</v>
      </c>
      <c r="E3672" s="8" t="s">
        <v>3441</v>
      </c>
      <c r="F3672" s="8" t="str">
        <f>VLOOKUP(A3672,学号下拉数据!A:F,3,0)</f>
        <v>19英教3</v>
      </c>
      <c r="G3672" s="8" t="str">
        <f>VLOOKUP(A3672,学号下拉数据!A:F,6,0)</f>
        <v>三年</v>
      </c>
      <c r="H3672" s="12"/>
      <c r="I3672" s="12"/>
      <c r="J3672" s="12"/>
      <c r="K3672" s="12"/>
      <c r="L3672" s="12"/>
      <c r="M3672" s="12"/>
      <c r="N3672" s="12"/>
      <c r="O3672" s="12"/>
      <c r="P3672" s="8" t="s">
        <v>41</v>
      </c>
      <c r="Q3672" s="12"/>
      <c r="R3672" s="12"/>
      <c r="S3672" s="8" t="str">
        <f>VLOOKUP(A3672,[3]Sheet1!$A:$K,10,0)</f>
        <v>西藏林芝第二小学</v>
      </c>
      <c r="T3672" s="8" t="str">
        <f>VLOOKUP(A3672,[3]Sheet1!$A:$K,11,0)</f>
        <v>西藏林芝八一大街9号</v>
      </c>
      <c r="U3672" s="12"/>
      <c r="V3672" s="12"/>
      <c r="W3672" s="12"/>
      <c r="X3672" s="12"/>
      <c r="Y3672" s="12"/>
      <c r="Z3672" s="12"/>
      <c r="AA3672" s="20" t="s">
        <v>42</v>
      </c>
      <c r="AB3672" s="8" t="s">
        <v>43</v>
      </c>
      <c r="AC3672" s="8"/>
      <c r="AD3672" s="8" t="s">
        <v>44</v>
      </c>
      <c r="AE3672" s="12"/>
      <c r="AF3672" s="12"/>
    </row>
    <row r="3673" ht="16.5" spans="1:32">
      <c r="A3673" s="13" t="s">
        <v>3697</v>
      </c>
      <c r="B3673" s="8" t="str">
        <f>VLOOKUP(A3673,学号下拉数据!A:F,2,0)</f>
        <v>德庆旺姆</v>
      </c>
      <c r="C3673" s="8" t="str">
        <f>VLOOKUP(A3673,学号下拉数据!A:F,4,0)</f>
        <v>小学英语教育</v>
      </c>
      <c r="D3673" s="8" t="str">
        <f>VLOOKUP(A3673,学号下拉数据!A:F,5,0)</f>
        <v>570106K</v>
      </c>
      <c r="E3673" s="8" t="s">
        <v>3441</v>
      </c>
      <c r="F3673" s="8" t="str">
        <f>VLOOKUP(A3673,学号下拉数据!A:F,3,0)</f>
        <v>19英教3</v>
      </c>
      <c r="G3673" s="8" t="str">
        <f>VLOOKUP(A3673,学号下拉数据!A:F,6,0)</f>
        <v>三年</v>
      </c>
      <c r="H3673" s="12"/>
      <c r="I3673" s="12"/>
      <c r="J3673" s="12"/>
      <c r="K3673" s="12"/>
      <c r="L3673" s="12"/>
      <c r="M3673" s="12"/>
      <c r="N3673" s="12"/>
      <c r="O3673" s="12"/>
      <c r="P3673" s="8" t="s">
        <v>41</v>
      </c>
      <c r="Q3673" s="12"/>
      <c r="R3673" s="12"/>
      <c r="S3673" s="8" t="str">
        <f>VLOOKUP(A3673,[3]Sheet1!$A:$K,10,0)</f>
        <v>拉萨市北京小学</v>
      </c>
      <c r="T3673" s="8" t="str">
        <f>VLOOKUP(A3673,[3]Sheet1!$A:$K,11,0)</f>
        <v>西藏拉萨市金珠西路</v>
      </c>
      <c r="U3673" s="12"/>
      <c r="V3673" s="12"/>
      <c r="W3673" s="12"/>
      <c r="X3673" s="12"/>
      <c r="Y3673" s="12"/>
      <c r="Z3673" s="12"/>
      <c r="AA3673" s="20" t="s">
        <v>42</v>
      </c>
      <c r="AB3673" s="8" t="s">
        <v>43</v>
      </c>
      <c r="AC3673" s="8"/>
      <c r="AD3673" s="8" t="s">
        <v>44</v>
      </c>
      <c r="AE3673" s="12"/>
      <c r="AF3673" s="12"/>
    </row>
    <row r="3674" ht="16.5" spans="1:32">
      <c r="A3674" s="13" t="s">
        <v>3698</v>
      </c>
      <c r="B3674" s="8" t="str">
        <f>VLOOKUP(A3674,学号下拉数据!A:F,2,0)</f>
        <v>拉西卓玛</v>
      </c>
      <c r="C3674" s="8" t="str">
        <f>VLOOKUP(A3674,学号下拉数据!A:F,4,0)</f>
        <v>小学英语教育</v>
      </c>
      <c r="D3674" s="8" t="str">
        <f>VLOOKUP(A3674,学号下拉数据!A:F,5,0)</f>
        <v>570106K</v>
      </c>
      <c r="E3674" s="8" t="s">
        <v>3441</v>
      </c>
      <c r="F3674" s="8" t="str">
        <f>VLOOKUP(A3674,学号下拉数据!A:F,3,0)</f>
        <v>19英教3</v>
      </c>
      <c r="G3674" s="8" t="str">
        <f>VLOOKUP(A3674,学号下拉数据!A:F,6,0)</f>
        <v>三年</v>
      </c>
      <c r="H3674" s="12"/>
      <c r="I3674" s="12"/>
      <c r="J3674" s="12"/>
      <c r="K3674" s="12"/>
      <c r="L3674" s="12"/>
      <c r="M3674" s="12"/>
      <c r="N3674" s="12"/>
      <c r="O3674" s="12"/>
      <c r="P3674" s="8" t="s">
        <v>41</v>
      </c>
      <c r="Q3674" s="12"/>
      <c r="R3674" s="12"/>
      <c r="S3674" s="8" t="str">
        <f>VLOOKUP(A3674,[3]Sheet1!$A:$K,10,0)</f>
        <v>绕金乡中心小学</v>
      </c>
      <c r="T3674" s="8" t="str">
        <f>VLOOKUP(A3674,[3]Sheet1!$A:$K,11,0)</f>
        <v>西藏昌都市左贡县绕金乡</v>
      </c>
      <c r="U3674" s="12"/>
      <c r="V3674" s="12"/>
      <c r="W3674" s="12"/>
      <c r="X3674" s="12"/>
      <c r="Y3674" s="12"/>
      <c r="Z3674" s="12"/>
      <c r="AA3674" s="20" t="s">
        <v>42</v>
      </c>
      <c r="AB3674" s="8" t="s">
        <v>43</v>
      </c>
      <c r="AC3674" s="8"/>
      <c r="AD3674" s="8" t="s">
        <v>44</v>
      </c>
      <c r="AE3674" s="12"/>
      <c r="AF3674" s="12"/>
    </row>
    <row r="3675" ht="16.5" spans="1:32">
      <c r="A3675" s="13" t="s">
        <v>3699</v>
      </c>
      <c r="B3675" s="8" t="str">
        <f>VLOOKUP(A3675,学号下拉数据!A:F,2,0)</f>
        <v>次旺巴宗</v>
      </c>
      <c r="C3675" s="8" t="str">
        <f>VLOOKUP(A3675,学号下拉数据!A:F,4,0)</f>
        <v>小学英语教育</v>
      </c>
      <c r="D3675" s="8" t="str">
        <f>VLOOKUP(A3675,学号下拉数据!A:F,5,0)</f>
        <v>570106K</v>
      </c>
      <c r="E3675" s="8" t="s">
        <v>3441</v>
      </c>
      <c r="F3675" s="8" t="str">
        <f>VLOOKUP(A3675,学号下拉数据!A:F,3,0)</f>
        <v>19英教3</v>
      </c>
      <c r="G3675" s="8" t="str">
        <f>VLOOKUP(A3675,学号下拉数据!A:F,6,0)</f>
        <v>三年</v>
      </c>
      <c r="H3675" s="12"/>
      <c r="I3675" s="12"/>
      <c r="J3675" s="12"/>
      <c r="K3675" s="12"/>
      <c r="L3675" s="12"/>
      <c r="M3675" s="12"/>
      <c r="N3675" s="12"/>
      <c r="O3675" s="12"/>
      <c r="P3675" s="8" t="s">
        <v>41</v>
      </c>
      <c r="Q3675" s="12"/>
      <c r="R3675" s="12"/>
      <c r="S3675" s="8" t="str">
        <f>VLOOKUP(A3675,[3]Sheet1!$A:$K,10,0)</f>
        <v>左贡县旺达镇小学</v>
      </c>
      <c r="T3675" s="8" t="str">
        <f>VLOOKUP(A3675,[3]Sheet1!$A:$K,11,0)</f>
        <v>西藏昌都市左贡县</v>
      </c>
      <c r="U3675" s="12"/>
      <c r="V3675" s="12"/>
      <c r="W3675" s="12"/>
      <c r="X3675" s="12"/>
      <c r="Y3675" s="12"/>
      <c r="Z3675" s="12"/>
      <c r="AA3675" s="20" t="s">
        <v>42</v>
      </c>
      <c r="AB3675" s="8" t="s">
        <v>43</v>
      </c>
      <c r="AC3675" s="8"/>
      <c r="AD3675" s="8" t="s">
        <v>44</v>
      </c>
      <c r="AE3675" s="12"/>
      <c r="AF3675" s="12"/>
    </row>
    <row r="3676" ht="16.5" spans="1:32">
      <c r="A3676" s="13" t="s">
        <v>3700</v>
      </c>
      <c r="B3676" s="8" t="str">
        <f>VLOOKUP(A3676,学号下拉数据!A:F,2,0)</f>
        <v>占宝佳</v>
      </c>
      <c r="C3676" s="8" t="str">
        <f>VLOOKUP(A3676,学号下拉数据!A:F,4,0)</f>
        <v>小学英语教育</v>
      </c>
      <c r="D3676" s="8" t="str">
        <f>VLOOKUP(A3676,学号下拉数据!A:F,5,0)</f>
        <v>570106K</v>
      </c>
      <c r="E3676" s="8" t="s">
        <v>3441</v>
      </c>
      <c r="F3676" s="8" t="str">
        <f>VLOOKUP(A3676,学号下拉数据!A:F,3,0)</f>
        <v>19英教3</v>
      </c>
      <c r="G3676" s="8" t="str">
        <f>VLOOKUP(A3676,学号下拉数据!A:F,6,0)</f>
        <v>三年</v>
      </c>
      <c r="H3676" s="12"/>
      <c r="I3676" s="12"/>
      <c r="J3676" s="12"/>
      <c r="K3676" s="12"/>
      <c r="L3676" s="12"/>
      <c r="M3676" s="12"/>
      <c r="N3676" s="12"/>
      <c r="O3676" s="12"/>
      <c r="P3676" s="8" t="s">
        <v>41</v>
      </c>
      <c r="Q3676" s="12"/>
      <c r="R3676" s="12"/>
      <c r="S3676" s="8" t="str">
        <f>VLOOKUP(A3676,[3]Sheet1!$A:$K,10,0)</f>
        <v>安多县完全小学</v>
      </c>
      <c r="T3676" s="8" t="str">
        <f>VLOOKUP(A3676,[3]Sheet1!$A:$K,11,0)</f>
        <v>西藏那曲市安多县</v>
      </c>
      <c r="U3676" s="12"/>
      <c r="V3676" s="12"/>
      <c r="W3676" s="12"/>
      <c r="X3676" s="12"/>
      <c r="Y3676" s="12"/>
      <c r="Z3676" s="12"/>
      <c r="AA3676" s="20" t="s">
        <v>42</v>
      </c>
      <c r="AB3676" s="8" t="s">
        <v>43</v>
      </c>
      <c r="AC3676" s="8"/>
      <c r="AD3676" s="8" t="s">
        <v>44</v>
      </c>
      <c r="AE3676" s="12"/>
      <c r="AF3676" s="12"/>
    </row>
    <row r="3677" ht="16.5" spans="1:32">
      <c r="A3677" s="13" t="s">
        <v>3701</v>
      </c>
      <c r="B3677" s="8" t="str">
        <f>VLOOKUP(A3677,学号下拉数据!A:F,2,0)</f>
        <v>次仁央吉</v>
      </c>
      <c r="C3677" s="8" t="str">
        <f>VLOOKUP(A3677,学号下拉数据!A:F,4,0)</f>
        <v>小学英语教育</v>
      </c>
      <c r="D3677" s="8" t="str">
        <f>VLOOKUP(A3677,学号下拉数据!A:F,5,0)</f>
        <v>570106K</v>
      </c>
      <c r="E3677" s="8" t="s">
        <v>3441</v>
      </c>
      <c r="F3677" s="8" t="str">
        <f>VLOOKUP(A3677,学号下拉数据!A:F,3,0)</f>
        <v>19英教3</v>
      </c>
      <c r="G3677" s="8" t="str">
        <f>VLOOKUP(A3677,学号下拉数据!A:F,6,0)</f>
        <v>三年</v>
      </c>
      <c r="H3677" s="12"/>
      <c r="I3677" s="12"/>
      <c r="J3677" s="12"/>
      <c r="K3677" s="12"/>
      <c r="L3677" s="12"/>
      <c r="M3677" s="12"/>
      <c r="N3677" s="12"/>
      <c r="O3677" s="12"/>
      <c r="P3677" s="8" t="s">
        <v>41</v>
      </c>
      <c r="Q3677" s="12"/>
      <c r="R3677" s="12"/>
      <c r="S3677" s="8" t="str">
        <f>VLOOKUP(A3677,[3]Sheet1!$A:$K,10,0)</f>
        <v>拉萨市北京小学</v>
      </c>
      <c r="T3677" s="8" t="str">
        <f>VLOOKUP(A3677,[3]Sheet1!$A:$K,11,0)</f>
        <v>西藏拉萨市金珠西路</v>
      </c>
      <c r="U3677" s="12"/>
      <c r="V3677" s="12"/>
      <c r="W3677" s="12"/>
      <c r="X3677" s="12"/>
      <c r="Y3677" s="12"/>
      <c r="Z3677" s="12"/>
      <c r="AA3677" s="20" t="s">
        <v>42</v>
      </c>
      <c r="AB3677" s="8" t="s">
        <v>43</v>
      </c>
      <c r="AC3677" s="8"/>
      <c r="AD3677" s="8" t="s">
        <v>44</v>
      </c>
      <c r="AE3677" s="12"/>
      <c r="AF3677" s="12"/>
    </row>
    <row r="3678" ht="16.5" spans="1:32">
      <c r="A3678" s="13" t="s">
        <v>3702</v>
      </c>
      <c r="B3678" s="8" t="str">
        <f>VLOOKUP(A3678,学号下拉数据!A:F,2,0)</f>
        <v>次仁朗加</v>
      </c>
      <c r="C3678" s="8" t="str">
        <f>VLOOKUP(A3678,学号下拉数据!A:F,4,0)</f>
        <v>小学英语教育</v>
      </c>
      <c r="D3678" s="8" t="str">
        <f>VLOOKUP(A3678,学号下拉数据!A:F,5,0)</f>
        <v>570106K</v>
      </c>
      <c r="E3678" s="8" t="s">
        <v>3441</v>
      </c>
      <c r="F3678" s="8" t="str">
        <f>VLOOKUP(A3678,学号下拉数据!A:F,3,0)</f>
        <v>19英教3</v>
      </c>
      <c r="G3678" s="8" t="str">
        <f>VLOOKUP(A3678,学号下拉数据!A:F,6,0)</f>
        <v>三年</v>
      </c>
      <c r="H3678" s="12"/>
      <c r="I3678" s="12"/>
      <c r="J3678" s="12"/>
      <c r="K3678" s="12"/>
      <c r="L3678" s="12"/>
      <c r="M3678" s="12"/>
      <c r="N3678" s="12"/>
      <c r="O3678" s="12"/>
      <c r="P3678" s="8" t="s">
        <v>41</v>
      </c>
      <c r="Q3678" s="12"/>
      <c r="R3678" s="12"/>
      <c r="S3678" s="8" t="str">
        <f>VLOOKUP(A3678,[3]Sheet1!$A:$K,10,0)</f>
        <v>林芝市第二小学</v>
      </c>
      <c r="T3678" s="8" t="str">
        <f>VLOOKUP(A3678,[3]Sheet1!$A:$K,11,0)</f>
        <v>西藏林芝民族艺术团</v>
      </c>
      <c r="U3678" s="12"/>
      <c r="V3678" s="12"/>
      <c r="W3678" s="12"/>
      <c r="X3678" s="12"/>
      <c r="Y3678" s="12"/>
      <c r="Z3678" s="12"/>
      <c r="AA3678" s="20" t="s">
        <v>42</v>
      </c>
      <c r="AB3678" s="8" t="s">
        <v>43</v>
      </c>
      <c r="AC3678" s="8"/>
      <c r="AD3678" s="8" t="s">
        <v>44</v>
      </c>
      <c r="AE3678" s="12"/>
      <c r="AF3678" s="12"/>
    </row>
    <row r="3679" ht="16.5" spans="1:32">
      <c r="A3679" s="13" t="s">
        <v>3703</v>
      </c>
      <c r="B3679" s="8" t="str">
        <f>VLOOKUP(A3679,学号下拉数据!A:F,2,0)</f>
        <v>王倩</v>
      </c>
      <c r="C3679" s="8" t="str">
        <f>VLOOKUP(A3679,学号下拉数据!A:F,4,0)</f>
        <v>小学英语教育</v>
      </c>
      <c r="D3679" s="8" t="str">
        <f>VLOOKUP(A3679,学号下拉数据!A:F,5,0)</f>
        <v>570106K</v>
      </c>
      <c r="E3679" s="8" t="s">
        <v>3441</v>
      </c>
      <c r="F3679" s="8" t="str">
        <f>VLOOKUP(A3679,学号下拉数据!A:F,3,0)</f>
        <v>19英教3</v>
      </c>
      <c r="G3679" s="8" t="str">
        <f>VLOOKUP(A3679,学号下拉数据!A:F,6,0)</f>
        <v>三年</v>
      </c>
      <c r="H3679" s="12"/>
      <c r="I3679" s="12"/>
      <c r="J3679" s="12"/>
      <c r="K3679" s="12"/>
      <c r="L3679" s="12"/>
      <c r="M3679" s="12"/>
      <c r="N3679" s="12"/>
      <c r="O3679" s="12"/>
      <c r="P3679" s="8" t="s">
        <v>41</v>
      </c>
      <c r="Q3679" s="12"/>
      <c r="R3679" s="12"/>
      <c r="S3679" s="8" t="str">
        <f>VLOOKUP(A3679,[3]Sheet1!$A:$K,10,0)</f>
        <v>成都市成华区大山屹立文化艺术培训学校有限公司</v>
      </c>
      <c r="T3679" s="8" t="str">
        <f>VLOOKUP(A3679,[3]Sheet1!$A:$K,11,0)</f>
        <v>四川省成都市成华区</v>
      </c>
      <c r="U3679" s="12"/>
      <c r="V3679" s="12"/>
      <c r="W3679" s="12"/>
      <c r="X3679" s="12"/>
      <c r="Y3679" s="12"/>
      <c r="Z3679" s="12"/>
      <c r="AA3679" s="20" t="s">
        <v>42</v>
      </c>
      <c r="AB3679" s="8" t="s">
        <v>43</v>
      </c>
      <c r="AC3679" s="8"/>
      <c r="AD3679" s="8" t="s">
        <v>44</v>
      </c>
      <c r="AE3679" s="12"/>
      <c r="AF3679" s="12"/>
    </row>
    <row r="3680" ht="16.5" spans="1:32">
      <c r="A3680" s="7" t="s">
        <v>3704</v>
      </c>
      <c r="B3680" s="8" t="str">
        <f>VLOOKUP(A3680,学号下拉数据!A:F,2,0)</f>
        <v>许霞</v>
      </c>
      <c r="C3680" s="8" t="str">
        <f>VLOOKUP(A3680,学号下拉数据!A:F,4,0)</f>
        <v>小学英语教育</v>
      </c>
      <c r="D3680" s="8" t="str">
        <f>VLOOKUP(A3680,学号下拉数据!A:F,5,0)</f>
        <v>570106K</v>
      </c>
      <c r="E3680" s="8" t="s">
        <v>3441</v>
      </c>
      <c r="F3680" s="8" t="str">
        <f>VLOOKUP(A3680,学号下拉数据!A:F,3,0)</f>
        <v>19英教4</v>
      </c>
      <c r="G3680" s="8" t="str">
        <f>VLOOKUP(A3680,学号下拉数据!A:F,6,0)</f>
        <v>三年</v>
      </c>
      <c r="H3680" s="9" t="s">
        <v>40</v>
      </c>
      <c r="I3680" s="8" t="str">
        <f>VLOOKUP(A3680,[1]Sheet0!$C:$J,8,0)</f>
        <v>小学英语教师</v>
      </c>
      <c r="J3680" s="8"/>
      <c r="K3680" s="8"/>
      <c r="L3680" s="8"/>
      <c r="M3680" s="8"/>
      <c r="N3680" s="8"/>
      <c r="O3680" s="8"/>
      <c r="P3680" s="8" t="s">
        <v>41</v>
      </c>
      <c r="Q3680" s="8"/>
      <c r="R3680" s="8"/>
      <c r="S3680" s="8" t="str">
        <f>VLOOKUP(A3680,[1]Sheet0!$C:$I,7,0)</f>
        <v>志翔教育培训学校</v>
      </c>
      <c r="T3680" s="8" t="str">
        <f>VLOOKUP(A3680,[1]Sheet0!$C:$M,11,0)</f>
        <v>四川省</v>
      </c>
      <c r="U3680" s="8" t="str">
        <f>VLOOKUP(A3680,[1]Sheet0!$C:$N,12,0)</f>
        <v>乐山市</v>
      </c>
      <c r="V3680" s="8"/>
      <c r="W3680" s="8"/>
      <c r="X3680" s="8" t="str">
        <f>VLOOKUP(A3680,[1]Sheet0!$C:$L,10,0)</f>
        <v>18284306060</v>
      </c>
      <c r="Y3680" s="8" t="str">
        <f>VLOOKUP(A3680,[1]Sheet0!$C:$L,9,0)</f>
        <v>刘佳宝</v>
      </c>
      <c r="Z3680" s="8"/>
      <c r="AA3680" s="20" t="s">
        <v>42</v>
      </c>
      <c r="AB3680" s="8" t="s">
        <v>43</v>
      </c>
      <c r="AC3680" s="8"/>
      <c r="AD3680" s="8" t="s">
        <v>44</v>
      </c>
      <c r="AE3680" s="8"/>
      <c r="AF3680" s="8"/>
    </row>
    <row r="3681" ht="16.5" spans="1:32">
      <c r="A3681" s="7" t="s">
        <v>3705</v>
      </c>
      <c r="B3681" s="8" t="str">
        <f>VLOOKUP(A3681,学号下拉数据!A:F,2,0)</f>
        <v>刘召贤</v>
      </c>
      <c r="C3681" s="8" t="str">
        <f>VLOOKUP(A3681,学号下拉数据!A:F,4,0)</f>
        <v>小学英语教育</v>
      </c>
      <c r="D3681" s="8" t="str">
        <f>VLOOKUP(A3681,学号下拉数据!A:F,5,0)</f>
        <v>570106K</v>
      </c>
      <c r="E3681" s="8" t="s">
        <v>3441</v>
      </c>
      <c r="F3681" s="8" t="str">
        <f>VLOOKUP(A3681,学号下拉数据!A:F,3,0)</f>
        <v>19英教4</v>
      </c>
      <c r="G3681" s="8" t="str">
        <f>VLOOKUP(A3681,学号下拉数据!A:F,6,0)</f>
        <v>三年</v>
      </c>
      <c r="H3681" s="9" t="s">
        <v>40</v>
      </c>
      <c r="I3681" s="8" t="str">
        <f>VLOOKUP(A3681,[1]Sheet0!$C:$J,8,0)</f>
        <v>英语实习老师</v>
      </c>
      <c r="J3681" s="8"/>
      <c r="K3681" s="8"/>
      <c r="L3681" s="8"/>
      <c r="M3681" s="8"/>
      <c r="N3681" s="8"/>
      <c r="O3681" s="8"/>
      <c r="P3681" s="8" t="s">
        <v>41</v>
      </c>
      <c r="Q3681" s="8"/>
      <c r="R3681" s="8"/>
      <c r="S3681" s="8" t="str">
        <f>VLOOKUP(A3681,[1]Sheet0!$C:$I,7,0)</f>
        <v>富顺县琵琶镇杜快九年制学校</v>
      </c>
      <c r="T3681" s="8" t="str">
        <f>VLOOKUP(A3681,[1]Sheet0!$C:$M,11,0)</f>
        <v>四川省</v>
      </c>
      <c r="U3681" s="8" t="str">
        <f>VLOOKUP(A3681,[1]Sheet0!$C:$N,12,0)</f>
        <v>自贡市</v>
      </c>
      <c r="V3681" s="8"/>
      <c r="W3681" s="8"/>
      <c r="X3681" s="8" t="str">
        <f>VLOOKUP(A3681,[1]Sheet0!$C:$L,10,0)</f>
        <v>18882014707</v>
      </c>
      <c r="Y3681" s="8" t="str">
        <f>VLOOKUP(A3681,[1]Sheet0!$C:$L,9,0)</f>
        <v>吴宗洁</v>
      </c>
      <c r="Z3681" s="8"/>
      <c r="AA3681" s="20" t="s">
        <v>42</v>
      </c>
      <c r="AB3681" s="8" t="s">
        <v>43</v>
      </c>
      <c r="AC3681" s="8"/>
      <c r="AD3681" s="8" t="s">
        <v>44</v>
      </c>
      <c r="AE3681" s="8"/>
      <c r="AF3681" s="8"/>
    </row>
    <row r="3682" ht="16.5" spans="1:32">
      <c r="A3682" s="7" t="s">
        <v>3706</v>
      </c>
      <c r="B3682" s="8" t="str">
        <f>VLOOKUP(A3682,学号下拉数据!A:F,2,0)</f>
        <v>何禹</v>
      </c>
      <c r="C3682" s="8" t="str">
        <f>VLOOKUP(A3682,学号下拉数据!A:F,4,0)</f>
        <v>小学英语教育</v>
      </c>
      <c r="D3682" s="8" t="str">
        <f>VLOOKUP(A3682,学号下拉数据!A:F,5,0)</f>
        <v>570106K</v>
      </c>
      <c r="E3682" s="8" t="s">
        <v>3441</v>
      </c>
      <c r="F3682" s="8" t="str">
        <f>VLOOKUP(A3682,学号下拉数据!A:F,3,0)</f>
        <v>19英教4</v>
      </c>
      <c r="G3682" s="8" t="str">
        <f>VLOOKUP(A3682,学号下拉数据!A:F,6,0)</f>
        <v>三年</v>
      </c>
      <c r="H3682" s="9" t="s">
        <v>40</v>
      </c>
      <c r="I3682" s="8" t="str">
        <f>VLOOKUP(A3682,[1]Sheet0!$C:$J,8,0)</f>
        <v>小学英语教师</v>
      </c>
      <c r="J3682" s="8"/>
      <c r="K3682" s="8"/>
      <c r="L3682" s="8"/>
      <c r="M3682" s="8"/>
      <c r="N3682" s="8"/>
      <c r="O3682" s="8"/>
      <c r="P3682" s="8" t="s">
        <v>41</v>
      </c>
      <c r="Q3682" s="8"/>
      <c r="R3682" s="8"/>
      <c r="S3682" s="8" t="str">
        <f>VLOOKUP(A3682,[1]Sheet0!$C:$I,7,0)</f>
        <v>三贤九义校</v>
      </c>
      <c r="T3682" s="8" t="str">
        <f>VLOOKUP(A3682,[1]Sheet0!$C:$M,11,0)</f>
        <v>四川省</v>
      </c>
      <c r="U3682" s="8" t="str">
        <f>VLOOKUP(A3682,[1]Sheet0!$C:$N,12,0)</f>
        <v>资阳市</v>
      </c>
      <c r="V3682" s="8"/>
      <c r="W3682" s="8"/>
      <c r="X3682" s="8" t="str">
        <f>VLOOKUP(A3682,[1]Sheet0!$C:$L,10,0)</f>
        <v>18982980588</v>
      </c>
      <c r="Y3682" s="8" t="str">
        <f>VLOOKUP(A3682,[1]Sheet0!$C:$L,9,0)</f>
        <v>李荣衡</v>
      </c>
      <c r="Z3682" s="8"/>
      <c r="AA3682" s="20" t="s">
        <v>42</v>
      </c>
      <c r="AB3682" s="8" t="s">
        <v>43</v>
      </c>
      <c r="AC3682" s="8"/>
      <c r="AD3682" s="8" t="s">
        <v>44</v>
      </c>
      <c r="AE3682" s="8"/>
      <c r="AF3682" s="8"/>
    </row>
    <row r="3683" ht="16.5" spans="1:32">
      <c r="A3683" s="7" t="s">
        <v>3707</v>
      </c>
      <c r="B3683" s="8" t="str">
        <f>VLOOKUP(A3683,学号下拉数据!A:F,2,0)</f>
        <v>牟永胜</v>
      </c>
      <c r="C3683" s="8" t="str">
        <f>VLOOKUP(A3683,学号下拉数据!A:F,4,0)</f>
        <v>小学英语教育</v>
      </c>
      <c r="D3683" s="8" t="str">
        <f>VLOOKUP(A3683,学号下拉数据!A:F,5,0)</f>
        <v>570106K</v>
      </c>
      <c r="E3683" s="8" t="s">
        <v>3441</v>
      </c>
      <c r="F3683" s="8" t="str">
        <f>VLOOKUP(A3683,学号下拉数据!A:F,3,0)</f>
        <v>19英教4</v>
      </c>
      <c r="G3683" s="8" t="str">
        <f>VLOOKUP(A3683,学号下拉数据!A:F,6,0)</f>
        <v>三年</v>
      </c>
      <c r="H3683" s="9" t="s">
        <v>40</v>
      </c>
      <c r="I3683" s="8" t="str">
        <f>VLOOKUP(A3683,[1]Sheet0!$C:$J,8,0)</f>
        <v>英语教师</v>
      </c>
      <c r="J3683" s="8"/>
      <c r="K3683" s="8"/>
      <c r="L3683" s="8"/>
      <c r="M3683" s="8"/>
      <c r="N3683" s="8"/>
      <c r="O3683" s="8"/>
      <c r="P3683" s="8" t="s">
        <v>41</v>
      </c>
      <c r="Q3683" s="8"/>
      <c r="R3683" s="8"/>
      <c r="S3683" s="8" t="str">
        <f>VLOOKUP(A3683,[1]Sheet0!$C:$I,7,0)</f>
        <v>宜宾市翠屏区金秋湖镇王场中心学校初中部</v>
      </c>
      <c r="T3683" s="8" t="str">
        <f>VLOOKUP(A3683,[1]Sheet0!$C:$M,11,0)</f>
        <v>四川省</v>
      </c>
      <c r="U3683" s="8" t="str">
        <f>VLOOKUP(A3683,[1]Sheet0!$C:$N,12,0)</f>
        <v>宜宾市</v>
      </c>
      <c r="V3683" s="8"/>
      <c r="W3683" s="8"/>
      <c r="X3683" s="8" t="str">
        <f>VLOOKUP(A3683,[1]Sheet0!$C:$L,10,0)</f>
        <v>13458812738</v>
      </c>
      <c r="Y3683" s="8" t="str">
        <f>VLOOKUP(A3683,[1]Sheet0!$C:$L,9,0)</f>
        <v>王小英</v>
      </c>
      <c r="Z3683" s="8"/>
      <c r="AA3683" s="20" t="s">
        <v>42</v>
      </c>
      <c r="AB3683" s="8" t="s">
        <v>43</v>
      </c>
      <c r="AC3683" s="8"/>
      <c r="AD3683" s="8" t="s">
        <v>44</v>
      </c>
      <c r="AE3683" s="8"/>
      <c r="AF3683" s="8"/>
    </row>
    <row r="3684" ht="16.5" spans="1:32">
      <c r="A3684" s="7" t="s">
        <v>3708</v>
      </c>
      <c r="B3684" s="8" t="str">
        <f>VLOOKUP(A3684,学号下拉数据!A:F,2,0)</f>
        <v>郭悦</v>
      </c>
      <c r="C3684" s="8" t="str">
        <f>VLOOKUP(A3684,学号下拉数据!A:F,4,0)</f>
        <v>小学英语教育</v>
      </c>
      <c r="D3684" s="8" t="str">
        <f>VLOOKUP(A3684,学号下拉数据!A:F,5,0)</f>
        <v>570106K</v>
      </c>
      <c r="E3684" s="8" t="s">
        <v>3441</v>
      </c>
      <c r="F3684" s="8" t="str">
        <f>VLOOKUP(A3684,学号下拉数据!A:F,3,0)</f>
        <v>19英教4</v>
      </c>
      <c r="G3684" s="8" t="str">
        <f>VLOOKUP(A3684,学号下拉数据!A:F,6,0)</f>
        <v>三年</v>
      </c>
      <c r="H3684" s="9" t="s">
        <v>40</v>
      </c>
      <c r="I3684" s="8" t="str">
        <f>VLOOKUP(A3684,[1]Sheet0!$C:$J,8,0)</f>
        <v>英语老师</v>
      </c>
      <c r="J3684" s="8"/>
      <c r="K3684" s="8"/>
      <c r="L3684" s="8"/>
      <c r="M3684" s="8"/>
      <c r="N3684" s="8"/>
      <c r="O3684" s="8"/>
      <c r="P3684" s="8" t="s">
        <v>41</v>
      </c>
      <c r="Q3684" s="8"/>
      <c r="R3684" s="8"/>
      <c r="S3684" s="8" t="str">
        <f>VLOOKUP(A3684,[1]Sheet0!$C:$I,7,0)</f>
        <v>遂宁市射洪市第四小学校</v>
      </c>
      <c r="T3684" s="8" t="str">
        <f>VLOOKUP(A3684,[1]Sheet0!$C:$M,11,0)</f>
        <v>四川省</v>
      </c>
      <c r="U3684" s="8" t="str">
        <f>VLOOKUP(A3684,[1]Sheet0!$C:$N,12,0)</f>
        <v>遂宁市</v>
      </c>
      <c r="V3684" s="8"/>
      <c r="W3684" s="8"/>
      <c r="X3684" s="8" t="str">
        <f>VLOOKUP(A3684,[1]Sheet0!$C:$L,10,0)</f>
        <v>0825-6982503</v>
      </c>
      <c r="Y3684" s="8" t="str">
        <f>VLOOKUP(A3684,[1]Sheet0!$C:$L,9,0)</f>
        <v>胥杰</v>
      </c>
      <c r="Z3684" s="8"/>
      <c r="AA3684" s="20" t="s">
        <v>42</v>
      </c>
      <c r="AB3684" s="8" t="s">
        <v>43</v>
      </c>
      <c r="AC3684" s="8"/>
      <c r="AD3684" s="8" t="s">
        <v>44</v>
      </c>
      <c r="AE3684" s="8"/>
      <c r="AF3684" s="8"/>
    </row>
    <row r="3685" ht="16.5" spans="1:32">
      <c r="A3685" s="7" t="s">
        <v>3709</v>
      </c>
      <c r="B3685" s="8" t="str">
        <f>VLOOKUP(A3685,学号下拉数据!A:F,2,0)</f>
        <v>张璞</v>
      </c>
      <c r="C3685" s="8" t="str">
        <f>VLOOKUP(A3685,学号下拉数据!A:F,4,0)</f>
        <v>小学英语教育</v>
      </c>
      <c r="D3685" s="8" t="str">
        <f>VLOOKUP(A3685,学号下拉数据!A:F,5,0)</f>
        <v>570106K</v>
      </c>
      <c r="E3685" s="8" t="s">
        <v>3441</v>
      </c>
      <c r="F3685" s="8" t="str">
        <f>VLOOKUP(A3685,学号下拉数据!A:F,3,0)</f>
        <v>19英教4</v>
      </c>
      <c r="G3685" s="8" t="str">
        <f>VLOOKUP(A3685,学号下拉数据!A:F,6,0)</f>
        <v>三年</v>
      </c>
      <c r="H3685" s="9" t="s">
        <v>40</v>
      </c>
      <c r="I3685" s="8" t="str">
        <f>VLOOKUP(A3685,[1]Sheet0!$C:$J,8,0)</f>
        <v>英语老师</v>
      </c>
      <c r="J3685" s="8"/>
      <c r="K3685" s="8"/>
      <c r="L3685" s="8"/>
      <c r="M3685" s="8"/>
      <c r="N3685" s="8"/>
      <c r="O3685" s="8"/>
      <c r="P3685" s="8" t="s">
        <v>41</v>
      </c>
      <c r="Q3685" s="8"/>
      <c r="R3685" s="8"/>
      <c r="S3685" s="8" t="str">
        <f>VLOOKUP(A3685,[1]Sheet0!$C:$I,7,0)</f>
        <v>万源市金品源教育培训有限责任公司</v>
      </c>
      <c r="T3685" s="8" t="str">
        <f>VLOOKUP(A3685,[1]Sheet0!$C:$M,11,0)</f>
        <v>四川省</v>
      </c>
      <c r="U3685" s="8" t="str">
        <f>VLOOKUP(A3685,[1]Sheet0!$C:$N,12,0)</f>
        <v>达州市</v>
      </c>
      <c r="V3685" s="8"/>
      <c r="W3685" s="8"/>
      <c r="X3685" s="8" t="str">
        <f>VLOOKUP(A3685,[1]Sheet0!$C:$L,10,0)</f>
        <v>19983488560</v>
      </c>
      <c r="Y3685" s="8" t="str">
        <f>VLOOKUP(A3685,[1]Sheet0!$C:$L,9,0)</f>
        <v>武羽帆</v>
      </c>
      <c r="Z3685" s="8"/>
      <c r="AA3685" s="20" t="s">
        <v>42</v>
      </c>
      <c r="AB3685" s="8" t="s">
        <v>43</v>
      </c>
      <c r="AC3685" s="8"/>
      <c r="AD3685" s="8" t="s">
        <v>44</v>
      </c>
      <c r="AE3685" s="8"/>
      <c r="AF3685" s="8"/>
    </row>
    <row r="3686" ht="16.5" spans="1:32">
      <c r="A3686" s="7" t="s">
        <v>3710</v>
      </c>
      <c r="B3686" s="8" t="str">
        <f>VLOOKUP(A3686,学号下拉数据!A:F,2,0)</f>
        <v>黄郑强</v>
      </c>
      <c r="C3686" s="8" t="str">
        <f>VLOOKUP(A3686,学号下拉数据!A:F,4,0)</f>
        <v>小学英语教育</v>
      </c>
      <c r="D3686" s="8" t="str">
        <f>VLOOKUP(A3686,学号下拉数据!A:F,5,0)</f>
        <v>570106K</v>
      </c>
      <c r="E3686" s="8" t="s">
        <v>3441</v>
      </c>
      <c r="F3686" s="8" t="str">
        <f>VLOOKUP(A3686,学号下拉数据!A:F,3,0)</f>
        <v>19英教4</v>
      </c>
      <c r="G3686" s="8" t="str">
        <f>VLOOKUP(A3686,学号下拉数据!A:F,6,0)</f>
        <v>三年</v>
      </c>
      <c r="H3686" s="9" t="s">
        <v>40</v>
      </c>
      <c r="I3686" s="8" t="str">
        <f>VLOOKUP(A3686,[1]Sheet0!$C:$J,8,0)</f>
        <v>英语代课教师</v>
      </c>
      <c r="J3686" s="8"/>
      <c r="K3686" s="8"/>
      <c r="L3686" s="8"/>
      <c r="M3686" s="8"/>
      <c r="N3686" s="8"/>
      <c r="O3686" s="8"/>
      <c r="P3686" s="8" t="s">
        <v>41</v>
      </c>
      <c r="Q3686" s="8"/>
      <c r="R3686" s="8"/>
      <c r="S3686" s="8" t="str">
        <f>VLOOKUP(A3686,[1]Sheet0!$C:$I,7,0)</f>
        <v>岳池县高升小学校</v>
      </c>
      <c r="T3686" s="8" t="str">
        <f>VLOOKUP(A3686,[1]Sheet0!$C:$M,11,0)</f>
        <v>四川省</v>
      </c>
      <c r="U3686" s="8" t="str">
        <f>VLOOKUP(A3686,[1]Sheet0!$C:$N,12,0)</f>
        <v>广安市</v>
      </c>
      <c r="V3686" s="8"/>
      <c r="W3686" s="8"/>
      <c r="X3686" s="8" t="str">
        <f>VLOOKUP(A3686,[1]Sheet0!$C:$L,10,0)</f>
        <v>13056529236</v>
      </c>
      <c r="Y3686" s="8" t="str">
        <f>VLOOKUP(A3686,[1]Sheet0!$C:$L,9,0)</f>
        <v>郑江华</v>
      </c>
      <c r="Z3686" s="8"/>
      <c r="AA3686" s="20" t="s">
        <v>42</v>
      </c>
      <c r="AB3686" s="8" t="s">
        <v>43</v>
      </c>
      <c r="AC3686" s="8"/>
      <c r="AD3686" s="8" t="s">
        <v>44</v>
      </c>
      <c r="AE3686" s="8"/>
      <c r="AF3686" s="8"/>
    </row>
    <row r="3687" ht="16.5" spans="1:32">
      <c r="A3687" s="7" t="s">
        <v>3711</v>
      </c>
      <c r="B3687" s="8" t="str">
        <f>VLOOKUP(A3687,学号下拉数据!A:F,2,0)</f>
        <v>张晓婧</v>
      </c>
      <c r="C3687" s="8" t="str">
        <f>VLOOKUP(A3687,学号下拉数据!A:F,4,0)</f>
        <v>小学英语教育</v>
      </c>
      <c r="D3687" s="8" t="str">
        <f>VLOOKUP(A3687,学号下拉数据!A:F,5,0)</f>
        <v>570106K</v>
      </c>
      <c r="E3687" s="8" t="s">
        <v>3441</v>
      </c>
      <c r="F3687" s="8" t="str">
        <f>VLOOKUP(A3687,学号下拉数据!A:F,3,0)</f>
        <v>19英教4</v>
      </c>
      <c r="G3687" s="8" t="str">
        <f>VLOOKUP(A3687,学号下拉数据!A:F,6,0)</f>
        <v>三年</v>
      </c>
      <c r="H3687" s="9" t="s">
        <v>40</v>
      </c>
      <c r="I3687" s="8" t="str">
        <f>VLOOKUP(A3687,[1]Sheet0!$C:$J,8,0)</f>
        <v>英语教师</v>
      </c>
      <c r="J3687" s="8"/>
      <c r="K3687" s="8"/>
      <c r="L3687" s="8"/>
      <c r="M3687" s="8"/>
      <c r="N3687" s="8"/>
      <c r="O3687" s="8"/>
      <c r="P3687" s="8" t="s">
        <v>41</v>
      </c>
      <c r="Q3687" s="8"/>
      <c r="R3687" s="8"/>
      <c r="S3687" s="8" t="str">
        <f>VLOOKUP(A3687,[1]Sheet0!$C:$I,7,0)</f>
        <v>夹江县圣瑞思培训学校</v>
      </c>
      <c r="T3687" s="8" t="str">
        <f>VLOOKUP(A3687,[1]Sheet0!$C:$M,11,0)</f>
        <v>四川省</v>
      </c>
      <c r="U3687" s="8" t="str">
        <f>VLOOKUP(A3687,[1]Sheet0!$C:$N,12,0)</f>
        <v>乐山市</v>
      </c>
      <c r="V3687" s="8"/>
      <c r="W3687" s="8"/>
      <c r="X3687" s="8" t="str">
        <f>VLOOKUP(A3687,[1]Sheet0!$C:$L,10,0)</f>
        <v>13419418818</v>
      </c>
      <c r="Y3687" s="8" t="str">
        <f>VLOOKUP(A3687,[1]Sheet0!$C:$L,9,0)</f>
        <v>易姗</v>
      </c>
      <c r="Z3687" s="8"/>
      <c r="AA3687" s="20" t="s">
        <v>42</v>
      </c>
      <c r="AB3687" s="8" t="s">
        <v>43</v>
      </c>
      <c r="AC3687" s="8"/>
      <c r="AD3687" s="8" t="s">
        <v>44</v>
      </c>
      <c r="AE3687" s="8"/>
      <c r="AF3687" s="8"/>
    </row>
    <row r="3688" ht="16.5" spans="1:32">
      <c r="A3688" s="7" t="s">
        <v>3712</v>
      </c>
      <c r="B3688" s="8" t="str">
        <f>VLOOKUP(A3688,学号下拉数据!A:F,2,0)</f>
        <v>黄露</v>
      </c>
      <c r="C3688" s="8" t="str">
        <f>VLOOKUP(A3688,学号下拉数据!A:F,4,0)</f>
        <v>小学英语教育</v>
      </c>
      <c r="D3688" s="8" t="str">
        <f>VLOOKUP(A3688,学号下拉数据!A:F,5,0)</f>
        <v>570106K</v>
      </c>
      <c r="E3688" s="8" t="s">
        <v>3441</v>
      </c>
      <c r="F3688" s="8" t="str">
        <f>VLOOKUP(A3688,学号下拉数据!A:F,3,0)</f>
        <v>19英教4</v>
      </c>
      <c r="G3688" s="8" t="str">
        <f>VLOOKUP(A3688,学号下拉数据!A:F,6,0)</f>
        <v>三年</v>
      </c>
      <c r="H3688" s="9" t="s">
        <v>40</v>
      </c>
      <c r="I3688" s="8" t="str">
        <f>VLOOKUP(A3688,[1]Sheet0!$C:$J,8,0)</f>
        <v>英语老师</v>
      </c>
      <c r="J3688" s="8"/>
      <c r="K3688" s="8"/>
      <c r="L3688" s="8"/>
      <c r="M3688" s="8"/>
      <c r="N3688" s="8"/>
      <c r="O3688" s="8"/>
      <c r="P3688" s="8" t="s">
        <v>41</v>
      </c>
      <c r="Q3688" s="8"/>
      <c r="R3688" s="8"/>
      <c r="S3688" s="8" t="str">
        <f>VLOOKUP(A3688,[1]Sheet0!$C:$I,7,0)</f>
        <v>遂宁市射洪市第四小学</v>
      </c>
      <c r="T3688" s="8" t="str">
        <f>VLOOKUP(A3688,[1]Sheet0!$C:$M,11,0)</f>
        <v>四川省</v>
      </c>
      <c r="U3688" s="8" t="str">
        <f>VLOOKUP(A3688,[1]Sheet0!$C:$N,12,0)</f>
        <v>遂宁市</v>
      </c>
      <c r="V3688" s="8"/>
      <c r="W3688" s="8"/>
      <c r="X3688" s="8" t="str">
        <f>VLOOKUP(A3688,[1]Sheet0!$C:$L,10,0)</f>
        <v>0825—6982503</v>
      </c>
      <c r="Y3688" s="8" t="str">
        <f>VLOOKUP(A3688,[1]Sheet0!$C:$L,9,0)</f>
        <v>胥杰</v>
      </c>
      <c r="Z3688" s="8"/>
      <c r="AA3688" s="20" t="s">
        <v>42</v>
      </c>
      <c r="AB3688" s="8" t="s">
        <v>43</v>
      </c>
      <c r="AC3688" s="8"/>
      <c r="AD3688" s="8" t="s">
        <v>44</v>
      </c>
      <c r="AE3688" s="8"/>
      <c r="AF3688" s="8"/>
    </row>
    <row r="3689" ht="16.5" spans="1:32">
      <c r="A3689" s="7" t="s">
        <v>3713</v>
      </c>
      <c r="B3689" s="8" t="str">
        <f>VLOOKUP(A3689,学号下拉数据!A:F,2,0)</f>
        <v>成沙</v>
      </c>
      <c r="C3689" s="8" t="str">
        <f>VLOOKUP(A3689,学号下拉数据!A:F,4,0)</f>
        <v>小学英语教育</v>
      </c>
      <c r="D3689" s="8" t="str">
        <f>VLOOKUP(A3689,学号下拉数据!A:F,5,0)</f>
        <v>570106K</v>
      </c>
      <c r="E3689" s="8" t="s">
        <v>3441</v>
      </c>
      <c r="F3689" s="8" t="str">
        <f>VLOOKUP(A3689,学号下拉数据!A:F,3,0)</f>
        <v>19英教4</v>
      </c>
      <c r="G3689" s="8" t="str">
        <f>VLOOKUP(A3689,学号下拉数据!A:F,6,0)</f>
        <v>三年</v>
      </c>
      <c r="H3689" s="9" t="s">
        <v>40</v>
      </c>
      <c r="I3689" s="8" t="str">
        <f>VLOOKUP(A3689,[1]Sheet0!$C:$J,8,0)</f>
        <v>教师</v>
      </c>
      <c r="J3689" s="8"/>
      <c r="K3689" s="8"/>
      <c r="L3689" s="8"/>
      <c r="M3689" s="8"/>
      <c r="N3689" s="8"/>
      <c r="O3689" s="8"/>
      <c r="P3689" s="8" t="s">
        <v>41</v>
      </c>
      <c r="Q3689" s="8"/>
      <c r="R3689" s="8"/>
      <c r="S3689" s="8" t="str">
        <f>VLOOKUP(A3689,[1]Sheet0!$C:$I,7,0)</f>
        <v>泸西县旧城镇板桥小学</v>
      </c>
      <c r="T3689" s="8" t="str">
        <f>VLOOKUP(A3689,[1]Sheet0!$C:$M,11,0)</f>
        <v>云南省</v>
      </c>
      <c r="U3689" s="8" t="str">
        <f>VLOOKUP(A3689,[1]Sheet0!$C:$N,12,0)</f>
        <v>红河哈尼族彝族自治州</v>
      </c>
      <c r="V3689" s="8"/>
      <c r="W3689" s="8"/>
      <c r="X3689" s="8" t="str">
        <f>VLOOKUP(A3689,[1]Sheet0!$C:$L,10,0)</f>
        <v>15825218577</v>
      </c>
      <c r="Y3689" s="8" t="str">
        <f>VLOOKUP(A3689,[1]Sheet0!$C:$L,9,0)</f>
        <v>成沙</v>
      </c>
      <c r="Z3689" s="8"/>
      <c r="AA3689" s="20" t="s">
        <v>42</v>
      </c>
      <c r="AB3689" s="8" t="s">
        <v>43</v>
      </c>
      <c r="AC3689" s="8"/>
      <c r="AD3689" s="8" t="s">
        <v>44</v>
      </c>
      <c r="AE3689" s="8"/>
      <c r="AF3689" s="8"/>
    </row>
    <row r="3690" ht="16.5" spans="1:32">
      <c r="A3690" s="7" t="s">
        <v>3714</v>
      </c>
      <c r="B3690" s="8" t="str">
        <f>VLOOKUP(A3690,学号下拉数据!A:F,2,0)</f>
        <v>李井娇</v>
      </c>
      <c r="C3690" s="8" t="str">
        <f>VLOOKUP(A3690,学号下拉数据!A:F,4,0)</f>
        <v>小学英语教育</v>
      </c>
      <c r="D3690" s="8" t="str">
        <f>VLOOKUP(A3690,学号下拉数据!A:F,5,0)</f>
        <v>570106K</v>
      </c>
      <c r="E3690" s="8" t="s">
        <v>3441</v>
      </c>
      <c r="F3690" s="8" t="str">
        <f>VLOOKUP(A3690,学号下拉数据!A:F,3,0)</f>
        <v>19英教4</v>
      </c>
      <c r="G3690" s="8" t="str">
        <f>VLOOKUP(A3690,学号下拉数据!A:F,6,0)</f>
        <v>三年</v>
      </c>
      <c r="H3690" s="9" t="s">
        <v>40</v>
      </c>
      <c r="I3690" s="8" t="str">
        <f>VLOOKUP(A3690,[1]Sheet0!$C:$J,8,0)</f>
        <v>实习老师</v>
      </c>
      <c r="J3690" s="8"/>
      <c r="K3690" s="8"/>
      <c r="L3690" s="8"/>
      <c r="M3690" s="8"/>
      <c r="N3690" s="8"/>
      <c r="O3690" s="8"/>
      <c r="P3690" s="8" t="s">
        <v>41</v>
      </c>
      <c r="Q3690" s="8"/>
      <c r="R3690" s="8"/>
      <c r="S3690" s="8" t="str">
        <f>VLOOKUP(A3690,[1]Sheet0!$C:$I,7,0)</f>
        <v>彝良县两河乡中心小学</v>
      </c>
      <c r="T3690" s="8" t="str">
        <f>VLOOKUP(A3690,[1]Sheet0!$C:$M,11,0)</f>
        <v>云南省</v>
      </c>
      <c r="U3690" s="8" t="str">
        <f>VLOOKUP(A3690,[1]Sheet0!$C:$N,12,0)</f>
        <v>昭通市</v>
      </c>
      <c r="V3690" s="8"/>
      <c r="W3690" s="8"/>
      <c r="X3690" s="8" t="str">
        <f>VLOOKUP(A3690,[1]Sheet0!$C:$L,10,0)</f>
        <v>0870-5446024</v>
      </c>
      <c r="Y3690" s="8" t="str">
        <f>VLOOKUP(A3690,[1]Sheet0!$C:$L,9,0)</f>
        <v>杨金明</v>
      </c>
      <c r="Z3690" s="8"/>
      <c r="AA3690" s="20" t="s">
        <v>42</v>
      </c>
      <c r="AB3690" s="8" t="s">
        <v>43</v>
      </c>
      <c r="AC3690" s="8"/>
      <c r="AD3690" s="8" t="s">
        <v>44</v>
      </c>
      <c r="AE3690" s="8"/>
      <c r="AF3690" s="8"/>
    </row>
    <row r="3691" ht="16.5" spans="1:32">
      <c r="A3691" s="7" t="s">
        <v>3715</v>
      </c>
      <c r="B3691" s="8" t="str">
        <f>VLOOKUP(A3691,学号下拉数据!A:F,2,0)</f>
        <v>加瓦阿杰</v>
      </c>
      <c r="C3691" s="8" t="str">
        <f>VLOOKUP(A3691,学号下拉数据!A:F,4,0)</f>
        <v>小学英语教育</v>
      </c>
      <c r="D3691" s="8" t="str">
        <f>VLOOKUP(A3691,学号下拉数据!A:F,5,0)</f>
        <v>570106K</v>
      </c>
      <c r="E3691" s="8" t="s">
        <v>3441</v>
      </c>
      <c r="F3691" s="8" t="str">
        <f>VLOOKUP(A3691,学号下拉数据!A:F,3,0)</f>
        <v>19英教4</v>
      </c>
      <c r="G3691" s="8" t="str">
        <f>VLOOKUP(A3691,学号下拉数据!A:F,6,0)</f>
        <v>三年</v>
      </c>
      <c r="H3691" s="9" t="s">
        <v>40</v>
      </c>
      <c r="I3691" s="8" t="str">
        <f>VLOOKUP(A3691,[1]Sheet0!$C:$J,8,0)</f>
        <v>英语教师</v>
      </c>
      <c r="J3691" s="8"/>
      <c r="K3691" s="8"/>
      <c r="L3691" s="8"/>
      <c r="M3691" s="8"/>
      <c r="N3691" s="8"/>
      <c r="O3691" s="8"/>
      <c r="P3691" s="8" t="s">
        <v>41</v>
      </c>
      <c r="Q3691" s="8"/>
      <c r="R3691" s="8"/>
      <c r="S3691" s="8" t="str">
        <f>VLOOKUP(A3691,[1]Sheet0!$C:$I,7,0)</f>
        <v>越西县文星小学</v>
      </c>
      <c r="T3691" s="8" t="str">
        <f>VLOOKUP(A3691,[1]Sheet0!$C:$M,11,0)</f>
        <v>四川省</v>
      </c>
      <c r="U3691" s="8" t="str">
        <f>VLOOKUP(A3691,[1]Sheet0!$C:$N,12,0)</f>
        <v>凉山彝族自治州</v>
      </c>
      <c r="V3691" s="8"/>
      <c r="W3691" s="8"/>
      <c r="X3691" s="8" t="str">
        <f>VLOOKUP(A3691,[1]Sheet0!$C:$L,10,0)</f>
        <v>18140381580</v>
      </c>
      <c r="Y3691" s="8" t="str">
        <f>VLOOKUP(A3691,[1]Sheet0!$C:$L,9,0)</f>
        <v>蒋木机</v>
      </c>
      <c r="Z3691" s="8"/>
      <c r="AA3691" s="20" t="s">
        <v>42</v>
      </c>
      <c r="AB3691" s="8" t="s">
        <v>43</v>
      </c>
      <c r="AC3691" s="8"/>
      <c r="AD3691" s="8" t="s">
        <v>44</v>
      </c>
      <c r="AE3691" s="8"/>
      <c r="AF3691" s="8"/>
    </row>
    <row r="3692" ht="16.5" spans="1:32">
      <c r="A3692" s="7" t="s">
        <v>3716</v>
      </c>
      <c r="B3692" s="8" t="str">
        <f>VLOOKUP(A3692,学号下拉数据!A:F,2,0)</f>
        <v>乔慧琳</v>
      </c>
      <c r="C3692" s="8" t="str">
        <f>VLOOKUP(A3692,学号下拉数据!A:F,4,0)</f>
        <v>小学英语教育</v>
      </c>
      <c r="D3692" s="8" t="str">
        <f>VLOOKUP(A3692,学号下拉数据!A:F,5,0)</f>
        <v>570106K</v>
      </c>
      <c r="E3692" s="8" t="s">
        <v>3441</v>
      </c>
      <c r="F3692" s="8" t="str">
        <f>VLOOKUP(A3692,学号下拉数据!A:F,3,0)</f>
        <v>19英教4</v>
      </c>
      <c r="G3692" s="8" t="str">
        <f>VLOOKUP(A3692,学号下拉数据!A:F,6,0)</f>
        <v>三年</v>
      </c>
      <c r="H3692" s="9" t="s">
        <v>40</v>
      </c>
      <c r="I3692" s="8" t="str">
        <f>VLOOKUP(A3692,[1]Sheet0!$C:$J,8,0)</f>
        <v>初中英语教师</v>
      </c>
      <c r="J3692" s="8"/>
      <c r="K3692" s="8"/>
      <c r="L3692" s="8"/>
      <c r="M3692" s="8"/>
      <c r="N3692" s="8"/>
      <c r="O3692" s="8"/>
      <c r="P3692" s="8" t="s">
        <v>41</v>
      </c>
      <c r="Q3692" s="8"/>
      <c r="R3692" s="8"/>
      <c r="S3692" s="8" t="str">
        <f>VLOOKUP(A3692,[1]Sheet0!$C:$I,7,0)</f>
        <v>北京中公教育科技有限公司遂宁分公司</v>
      </c>
      <c r="T3692" s="8" t="str">
        <f>VLOOKUP(A3692,[1]Sheet0!$C:$M,11,0)</f>
        <v>四川省</v>
      </c>
      <c r="U3692" s="8" t="str">
        <f>VLOOKUP(A3692,[1]Sheet0!$C:$N,12,0)</f>
        <v>遂宁市</v>
      </c>
      <c r="V3692" s="8"/>
      <c r="W3692" s="8"/>
      <c r="X3692" s="8" t="str">
        <f>VLOOKUP(A3692,[1]Sheet0!$C:$L,10,0)</f>
        <v>19182580067</v>
      </c>
      <c r="Y3692" s="8" t="str">
        <f>VLOOKUP(A3692,[1]Sheet0!$C:$L,9,0)</f>
        <v>曾予希</v>
      </c>
      <c r="Z3692" s="8"/>
      <c r="AA3692" s="20" t="s">
        <v>42</v>
      </c>
      <c r="AB3692" s="8" t="s">
        <v>43</v>
      </c>
      <c r="AC3692" s="8"/>
      <c r="AD3692" s="8" t="s">
        <v>44</v>
      </c>
      <c r="AE3692" s="8"/>
      <c r="AF3692" s="8"/>
    </row>
    <row r="3693" ht="16.5" spans="1:32">
      <c r="A3693" s="7" t="s">
        <v>3717</v>
      </c>
      <c r="B3693" s="8" t="str">
        <f>VLOOKUP(A3693,学号下拉数据!A:F,2,0)</f>
        <v>李玉</v>
      </c>
      <c r="C3693" s="8" t="str">
        <f>VLOOKUP(A3693,学号下拉数据!A:F,4,0)</f>
        <v>小学英语教育</v>
      </c>
      <c r="D3693" s="8" t="str">
        <f>VLOOKUP(A3693,学号下拉数据!A:F,5,0)</f>
        <v>570106K</v>
      </c>
      <c r="E3693" s="8" t="s">
        <v>3441</v>
      </c>
      <c r="F3693" s="8" t="str">
        <f>VLOOKUP(A3693,学号下拉数据!A:F,3,0)</f>
        <v>19英教4</v>
      </c>
      <c r="G3693" s="8" t="str">
        <f>VLOOKUP(A3693,学号下拉数据!A:F,6,0)</f>
        <v>三年</v>
      </c>
      <c r="H3693" s="9" t="s">
        <v>40</v>
      </c>
      <c r="I3693" s="8" t="str">
        <f>VLOOKUP(A3693,[1]Sheet0!$C:$J,8,0)</f>
        <v>科学老师</v>
      </c>
      <c r="J3693" s="8"/>
      <c r="K3693" s="8"/>
      <c r="L3693" s="8"/>
      <c r="M3693" s="8"/>
      <c r="N3693" s="8"/>
      <c r="O3693" s="8"/>
      <c r="P3693" s="8" t="s">
        <v>41</v>
      </c>
      <c r="Q3693" s="8"/>
      <c r="R3693" s="8"/>
      <c r="S3693" s="8" t="str">
        <f>VLOOKUP(A3693,[1]Sheet0!$C:$I,7,0)</f>
        <v>冕宁县漫水湾镇沙坝中心校</v>
      </c>
      <c r="T3693" s="8" t="str">
        <f>VLOOKUP(A3693,[1]Sheet0!$C:$M,11,0)</f>
        <v>四川省</v>
      </c>
      <c r="U3693" s="8" t="str">
        <f>VLOOKUP(A3693,[1]Sheet0!$C:$N,12,0)</f>
        <v>凉山彝族自治州</v>
      </c>
      <c r="V3693" s="8"/>
      <c r="W3693" s="8"/>
      <c r="X3693" s="8" t="str">
        <f>VLOOKUP(A3693,[1]Sheet0!$C:$L,10,0)</f>
        <v>08346847022</v>
      </c>
      <c r="Y3693" s="8" t="str">
        <f>VLOOKUP(A3693,[1]Sheet0!$C:$L,9,0)</f>
        <v>刘有伦</v>
      </c>
      <c r="Z3693" s="8"/>
      <c r="AA3693" s="20" t="s">
        <v>42</v>
      </c>
      <c r="AB3693" s="8" t="s">
        <v>43</v>
      </c>
      <c r="AC3693" s="8"/>
      <c r="AD3693" s="8" t="s">
        <v>44</v>
      </c>
      <c r="AE3693" s="8"/>
      <c r="AF3693" s="8"/>
    </row>
    <row r="3694" ht="16.5" spans="1:32">
      <c r="A3694" s="7" t="s">
        <v>3718</v>
      </c>
      <c r="B3694" s="8" t="str">
        <f>VLOOKUP(A3694,学号下拉数据!A:F,2,0)</f>
        <v>谢金琦</v>
      </c>
      <c r="C3694" s="8" t="str">
        <f>VLOOKUP(A3694,学号下拉数据!A:F,4,0)</f>
        <v>小学英语教育</v>
      </c>
      <c r="D3694" s="8" t="str">
        <f>VLOOKUP(A3694,学号下拉数据!A:F,5,0)</f>
        <v>570106K</v>
      </c>
      <c r="E3694" s="8" t="s">
        <v>3441</v>
      </c>
      <c r="F3694" s="8" t="str">
        <f>VLOOKUP(A3694,学号下拉数据!A:F,3,0)</f>
        <v>19英教4</v>
      </c>
      <c r="G3694" s="8" t="str">
        <f>VLOOKUP(A3694,学号下拉数据!A:F,6,0)</f>
        <v>三年</v>
      </c>
      <c r="H3694" s="9" t="s">
        <v>40</v>
      </c>
      <c r="I3694" s="8" t="str">
        <f>VLOOKUP(A3694,[1]Sheet0!$C:$J,8,0)</f>
        <v>小学英语教师</v>
      </c>
      <c r="J3694" s="8"/>
      <c r="K3694" s="8"/>
      <c r="L3694" s="8"/>
      <c r="M3694" s="8"/>
      <c r="N3694" s="8"/>
      <c r="O3694" s="8"/>
      <c r="P3694" s="8" t="s">
        <v>41</v>
      </c>
      <c r="Q3694" s="8"/>
      <c r="R3694" s="8"/>
      <c r="S3694" s="8" t="str">
        <f>VLOOKUP(A3694,[1]Sheet0!$C:$I,7,0)</f>
        <v>北京中公教育科技有限公司遂宁分公司</v>
      </c>
      <c r="T3694" s="8" t="str">
        <f>VLOOKUP(A3694,[1]Sheet0!$C:$M,11,0)</f>
        <v>四川省</v>
      </c>
      <c r="U3694" s="8" t="str">
        <f>VLOOKUP(A3694,[1]Sheet0!$C:$N,12,0)</f>
        <v>遂宁市</v>
      </c>
      <c r="V3694" s="8"/>
      <c r="W3694" s="8"/>
      <c r="X3694" s="8" t="str">
        <f>VLOOKUP(A3694,[1]Sheet0!$C:$L,10,0)</f>
        <v>19182580067</v>
      </c>
      <c r="Y3694" s="8" t="str">
        <f>VLOOKUP(A3694,[1]Sheet0!$C:$L,9,0)</f>
        <v>曾予希</v>
      </c>
      <c r="Z3694" s="8"/>
      <c r="AA3694" s="20" t="s">
        <v>42</v>
      </c>
      <c r="AB3694" s="8" t="s">
        <v>43</v>
      </c>
      <c r="AC3694" s="8"/>
      <c r="AD3694" s="8" t="s">
        <v>44</v>
      </c>
      <c r="AE3694" s="8"/>
      <c r="AF3694" s="8"/>
    </row>
    <row r="3695" ht="16.5" spans="1:32">
      <c r="A3695" s="7" t="s">
        <v>3719</v>
      </c>
      <c r="B3695" s="8" t="str">
        <f>VLOOKUP(A3695,学号下拉数据!A:F,2,0)</f>
        <v>赖玟</v>
      </c>
      <c r="C3695" s="8" t="str">
        <f>VLOOKUP(A3695,学号下拉数据!A:F,4,0)</f>
        <v>小学英语教育</v>
      </c>
      <c r="D3695" s="8" t="str">
        <f>VLOOKUP(A3695,学号下拉数据!A:F,5,0)</f>
        <v>570106K</v>
      </c>
      <c r="E3695" s="8" t="s">
        <v>3441</v>
      </c>
      <c r="F3695" s="8" t="str">
        <f>VLOOKUP(A3695,学号下拉数据!A:F,3,0)</f>
        <v>19英教4</v>
      </c>
      <c r="G3695" s="8" t="str">
        <f>VLOOKUP(A3695,学号下拉数据!A:F,6,0)</f>
        <v>三年</v>
      </c>
      <c r="H3695" s="9" t="s">
        <v>40</v>
      </c>
      <c r="I3695" s="8" t="str">
        <f>VLOOKUP(A3695,[1]Sheet0!$C:$J,8,0)</f>
        <v>英语教师</v>
      </c>
      <c r="J3695" s="8"/>
      <c r="K3695" s="8"/>
      <c r="L3695" s="8"/>
      <c r="M3695" s="8"/>
      <c r="N3695" s="8"/>
      <c r="O3695" s="8"/>
      <c r="P3695" s="8" t="s">
        <v>41</v>
      </c>
      <c r="Q3695" s="8"/>
      <c r="R3695" s="8"/>
      <c r="S3695" s="8" t="str">
        <f>VLOOKUP(A3695,[1]Sheet0!$C:$I,7,0)</f>
        <v>泸州市江阳区通滩镇中心小学校</v>
      </c>
      <c r="T3695" s="8" t="str">
        <f>VLOOKUP(A3695,[1]Sheet0!$C:$M,11,0)</f>
        <v>四川省</v>
      </c>
      <c r="U3695" s="8" t="str">
        <f>VLOOKUP(A3695,[1]Sheet0!$C:$N,12,0)</f>
        <v>泸州市</v>
      </c>
      <c r="V3695" s="8"/>
      <c r="W3695" s="8"/>
      <c r="X3695" s="8" t="str">
        <f>VLOOKUP(A3695,[1]Sheet0!$C:$L,10,0)</f>
        <v>（0830）3740027</v>
      </c>
      <c r="Y3695" s="8" t="str">
        <f>VLOOKUP(A3695,[1]Sheet0!$C:$L,9,0)</f>
        <v>彭景</v>
      </c>
      <c r="Z3695" s="8"/>
      <c r="AA3695" s="20" t="s">
        <v>42</v>
      </c>
      <c r="AB3695" s="8" t="s">
        <v>43</v>
      </c>
      <c r="AC3695" s="8"/>
      <c r="AD3695" s="8" t="s">
        <v>44</v>
      </c>
      <c r="AE3695" s="8"/>
      <c r="AF3695" s="8"/>
    </row>
    <row r="3696" ht="16.5" spans="1:32">
      <c r="A3696" s="7" t="s">
        <v>3720</v>
      </c>
      <c r="B3696" s="8" t="str">
        <f>VLOOKUP(A3696,学号下拉数据!A:F,2,0)</f>
        <v>汪梦婷</v>
      </c>
      <c r="C3696" s="8" t="str">
        <f>VLOOKUP(A3696,学号下拉数据!A:F,4,0)</f>
        <v>小学英语教育</v>
      </c>
      <c r="D3696" s="8" t="str">
        <f>VLOOKUP(A3696,学号下拉数据!A:F,5,0)</f>
        <v>570106K</v>
      </c>
      <c r="E3696" s="8" t="s">
        <v>3441</v>
      </c>
      <c r="F3696" s="8" t="str">
        <f>VLOOKUP(A3696,学号下拉数据!A:F,3,0)</f>
        <v>19英教4</v>
      </c>
      <c r="G3696" s="8" t="str">
        <f>VLOOKUP(A3696,学号下拉数据!A:F,6,0)</f>
        <v>三年</v>
      </c>
      <c r="H3696" s="9" t="s">
        <v>40</v>
      </c>
      <c r="I3696" s="8" t="str">
        <f>VLOOKUP(A3696,[1]Sheet0!$C:$J,8,0)</f>
        <v>实习老师</v>
      </c>
      <c r="J3696" s="8"/>
      <c r="K3696" s="8"/>
      <c r="L3696" s="8"/>
      <c r="M3696" s="8"/>
      <c r="N3696" s="8"/>
      <c r="O3696" s="8"/>
      <c r="P3696" s="8" t="s">
        <v>41</v>
      </c>
      <c r="Q3696" s="8"/>
      <c r="R3696" s="8"/>
      <c r="S3696" s="8" t="str">
        <f>VLOOKUP(A3696,[1]Sheet0!$C:$I,7,0)</f>
        <v>遂宁市船山区永兴镇小学校</v>
      </c>
      <c r="T3696" s="8" t="str">
        <f>VLOOKUP(A3696,[1]Sheet0!$C:$M,11,0)</f>
        <v>四川省</v>
      </c>
      <c r="U3696" s="8" t="str">
        <f>VLOOKUP(A3696,[1]Sheet0!$C:$N,12,0)</f>
        <v>遂宁市</v>
      </c>
      <c r="V3696" s="8"/>
      <c r="W3696" s="8"/>
      <c r="X3696" s="8" t="str">
        <f>VLOOKUP(A3696,[1]Sheet0!$C:$L,10,0)</f>
        <v>13982530899</v>
      </c>
      <c r="Y3696" s="8" t="str">
        <f>VLOOKUP(A3696,[1]Sheet0!$C:$L,9,0)</f>
        <v>陶黎</v>
      </c>
      <c r="Z3696" s="8"/>
      <c r="AA3696" s="20" t="s">
        <v>42</v>
      </c>
      <c r="AB3696" s="8" t="s">
        <v>43</v>
      </c>
      <c r="AC3696" s="8"/>
      <c r="AD3696" s="8" t="s">
        <v>44</v>
      </c>
      <c r="AE3696" s="8"/>
      <c r="AF3696" s="8"/>
    </row>
    <row r="3697" ht="16.5" spans="1:32">
      <c r="A3697" s="7" t="s">
        <v>3721</v>
      </c>
      <c r="B3697" s="8" t="str">
        <f>VLOOKUP(A3697,学号下拉数据!A:F,2,0)</f>
        <v>朱晟瑶</v>
      </c>
      <c r="C3697" s="8" t="str">
        <f>VLOOKUP(A3697,学号下拉数据!A:F,4,0)</f>
        <v>小学英语教育</v>
      </c>
      <c r="D3697" s="8" t="str">
        <f>VLOOKUP(A3697,学号下拉数据!A:F,5,0)</f>
        <v>570106K</v>
      </c>
      <c r="E3697" s="8" t="s">
        <v>3441</v>
      </c>
      <c r="F3697" s="8" t="str">
        <f>VLOOKUP(A3697,学号下拉数据!A:F,3,0)</f>
        <v>19英教4</v>
      </c>
      <c r="G3697" s="8" t="str">
        <f>VLOOKUP(A3697,学号下拉数据!A:F,6,0)</f>
        <v>三年</v>
      </c>
      <c r="H3697" s="9" t="s">
        <v>40</v>
      </c>
      <c r="I3697" s="8" t="str">
        <f>VLOOKUP(A3697,[1]Sheet0!$C:$J,8,0)</f>
        <v>英语教师</v>
      </c>
      <c r="J3697" s="8"/>
      <c r="K3697" s="8"/>
      <c r="L3697" s="8"/>
      <c r="M3697" s="8"/>
      <c r="N3697" s="8"/>
      <c r="O3697" s="8"/>
      <c r="P3697" s="8" t="s">
        <v>41</v>
      </c>
      <c r="Q3697" s="8"/>
      <c r="R3697" s="8"/>
      <c r="S3697" s="8" t="str">
        <f>VLOOKUP(A3697,[1]Sheet0!$C:$I,7,0)</f>
        <v>井研县师范学校附属小学校</v>
      </c>
      <c r="T3697" s="8" t="str">
        <f>VLOOKUP(A3697,[1]Sheet0!$C:$M,11,0)</f>
        <v>四川省</v>
      </c>
      <c r="U3697" s="8" t="str">
        <f>VLOOKUP(A3697,[1]Sheet0!$C:$N,12,0)</f>
        <v>乐山市</v>
      </c>
      <c r="V3697" s="8"/>
      <c r="W3697" s="8"/>
      <c r="X3697" s="8" t="str">
        <f>VLOOKUP(A3697,[1]Sheet0!$C:$L,10,0)</f>
        <v>18048811853</v>
      </c>
      <c r="Y3697" s="8" t="str">
        <f>VLOOKUP(A3697,[1]Sheet0!$C:$L,9,0)</f>
        <v>朱晟瑶</v>
      </c>
      <c r="Z3697" s="8"/>
      <c r="AA3697" s="20" t="s">
        <v>42</v>
      </c>
      <c r="AB3697" s="8" t="s">
        <v>43</v>
      </c>
      <c r="AC3697" s="8"/>
      <c r="AD3697" s="8" t="s">
        <v>44</v>
      </c>
      <c r="AE3697" s="8"/>
      <c r="AF3697" s="8"/>
    </row>
    <row r="3698" ht="16.5" spans="1:32">
      <c r="A3698" s="7" t="s">
        <v>3722</v>
      </c>
      <c r="B3698" s="8" t="str">
        <f>VLOOKUP(A3698,学号下拉数据!A:F,2,0)</f>
        <v>曾敏</v>
      </c>
      <c r="C3698" s="8" t="str">
        <f>VLOOKUP(A3698,学号下拉数据!A:F,4,0)</f>
        <v>小学英语教育</v>
      </c>
      <c r="D3698" s="8" t="str">
        <f>VLOOKUP(A3698,学号下拉数据!A:F,5,0)</f>
        <v>570106K</v>
      </c>
      <c r="E3698" s="8" t="s">
        <v>3441</v>
      </c>
      <c r="F3698" s="8" t="str">
        <f>VLOOKUP(A3698,学号下拉数据!A:F,3,0)</f>
        <v>19英教4</v>
      </c>
      <c r="G3698" s="8" t="str">
        <f>VLOOKUP(A3698,学号下拉数据!A:F,6,0)</f>
        <v>三年</v>
      </c>
      <c r="H3698" s="9" t="s">
        <v>40</v>
      </c>
      <c r="I3698" s="8" t="str">
        <f>VLOOKUP(A3698,[1]Sheet0!$C:$J,8,0)</f>
        <v>岳池县花园小学校</v>
      </c>
      <c r="J3698" s="8"/>
      <c r="K3698" s="8"/>
      <c r="L3698" s="8"/>
      <c r="M3698" s="8"/>
      <c r="N3698" s="8"/>
      <c r="O3698" s="8"/>
      <c r="P3698" s="8" t="s">
        <v>41</v>
      </c>
      <c r="Q3698" s="8"/>
      <c r="R3698" s="8"/>
      <c r="S3698" s="8" t="str">
        <f>VLOOKUP(A3698,[1]Sheet0!$C:$I,7,0)</f>
        <v>岳池县花园小学校</v>
      </c>
      <c r="T3698" s="8" t="str">
        <f>VLOOKUP(A3698,[1]Sheet0!$C:$M,11,0)</f>
        <v>四川省</v>
      </c>
      <c r="U3698" s="8" t="str">
        <f>VLOOKUP(A3698,[1]Sheet0!$C:$N,12,0)</f>
        <v>广安市</v>
      </c>
      <c r="V3698" s="8"/>
      <c r="W3698" s="8"/>
      <c r="X3698" s="8" t="str">
        <f>VLOOKUP(A3698,[1]Sheet0!$C:$L,10,0)</f>
        <v>08265380388</v>
      </c>
      <c r="Y3698" s="8" t="str">
        <f>VLOOKUP(A3698,[1]Sheet0!$C:$L,9,0)</f>
        <v>姚</v>
      </c>
      <c r="Z3698" s="8"/>
      <c r="AA3698" s="20" t="s">
        <v>42</v>
      </c>
      <c r="AB3698" s="8" t="s">
        <v>43</v>
      </c>
      <c r="AC3698" s="8"/>
      <c r="AD3698" s="8" t="s">
        <v>44</v>
      </c>
      <c r="AE3698" s="8"/>
      <c r="AF3698" s="8"/>
    </row>
    <row r="3699" ht="16.5" spans="1:32">
      <c r="A3699" s="7" t="s">
        <v>3723</v>
      </c>
      <c r="B3699" s="8" t="str">
        <f>VLOOKUP(A3699,学号下拉数据!A:F,2,0)</f>
        <v>周欣颖</v>
      </c>
      <c r="C3699" s="8" t="str">
        <f>VLOOKUP(A3699,学号下拉数据!A:F,4,0)</f>
        <v>小学英语教育</v>
      </c>
      <c r="D3699" s="8" t="str">
        <f>VLOOKUP(A3699,学号下拉数据!A:F,5,0)</f>
        <v>570106K</v>
      </c>
      <c r="E3699" s="8" t="s">
        <v>3441</v>
      </c>
      <c r="F3699" s="8" t="str">
        <f>VLOOKUP(A3699,学号下拉数据!A:F,3,0)</f>
        <v>19英教4</v>
      </c>
      <c r="G3699" s="8" t="str">
        <f>VLOOKUP(A3699,学号下拉数据!A:F,6,0)</f>
        <v>三年</v>
      </c>
      <c r="H3699" s="9" t="s">
        <v>40</v>
      </c>
      <c r="I3699" s="8" t="str">
        <f>VLOOKUP(A3699,[1]Sheet0!$C:$J,8,0)</f>
        <v>英语老师</v>
      </c>
      <c r="J3699" s="8"/>
      <c r="K3699" s="8"/>
      <c r="L3699" s="8"/>
      <c r="M3699" s="8"/>
      <c r="N3699" s="8"/>
      <c r="O3699" s="8"/>
      <c r="P3699" s="8" t="s">
        <v>41</v>
      </c>
      <c r="Q3699" s="8"/>
      <c r="R3699" s="8"/>
      <c r="S3699" s="8" t="str">
        <f>VLOOKUP(A3699,[1]Sheet0!$C:$I,7,0)</f>
        <v>广安实验学校</v>
      </c>
      <c r="T3699" s="8" t="str">
        <f>VLOOKUP(A3699,[1]Sheet0!$C:$M,11,0)</f>
        <v>四川省</v>
      </c>
      <c r="U3699" s="8" t="str">
        <f>VLOOKUP(A3699,[1]Sheet0!$C:$N,12,0)</f>
        <v>广安市</v>
      </c>
      <c r="V3699" s="8"/>
      <c r="W3699" s="8"/>
      <c r="X3699" s="8" t="str">
        <f>VLOOKUP(A3699,[1]Sheet0!$C:$L,10,0)</f>
        <v>13982666821</v>
      </c>
      <c r="Y3699" s="8" t="str">
        <f>VLOOKUP(A3699,[1]Sheet0!$C:$L,9,0)</f>
        <v>唐艳丽</v>
      </c>
      <c r="Z3699" s="8"/>
      <c r="AA3699" s="20" t="s">
        <v>42</v>
      </c>
      <c r="AB3699" s="8" t="s">
        <v>43</v>
      </c>
      <c r="AC3699" s="8"/>
      <c r="AD3699" s="8" t="s">
        <v>44</v>
      </c>
      <c r="AE3699" s="8"/>
      <c r="AF3699" s="8"/>
    </row>
    <row r="3700" ht="16.5" spans="1:32">
      <c r="A3700" s="7" t="s">
        <v>3724</v>
      </c>
      <c r="B3700" s="8" t="str">
        <f>VLOOKUP(A3700,学号下拉数据!A:F,2,0)</f>
        <v>李菁颖</v>
      </c>
      <c r="C3700" s="8" t="str">
        <f>VLOOKUP(A3700,学号下拉数据!A:F,4,0)</f>
        <v>小学英语教育</v>
      </c>
      <c r="D3700" s="8" t="str">
        <f>VLOOKUP(A3700,学号下拉数据!A:F,5,0)</f>
        <v>570106K</v>
      </c>
      <c r="E3700" s="8" t="s">
        <v>3441</v>
      </c>
      <c r="F3700" s="8" t="str">
        <f>VLOOKUP(A3700,学号下拉数据!A:F,3,0)</f>
        <v>19英教4</v>
      </c>
      <c r="G3700" s="8" t="str">
        <f>VLOOKUP(A3700,学号下拉数据!A:F,6,0)</f>
        <v>三年</v>
      </c>
      <c r="H3700" s="9" t="s">
        <v>40</v>
      </c>
      <c r="I3700" s="8" t="str">
        <f>VLOOKUP(A3700,[1]Sheet0!$C:$J,8,0)</f>
        <v>英语教师</v>
      </c>
      <c r="J3700" s="8"/>
      <c r="K3700" s="8"/>
      <c r="L3700" s="8"/>
      <c r="M3700" s="8"/>
      <c r="N3700" s="8"/>
      <c r="O3700" s="8"/>
      <c r="P3700" s="8" t="s">
        <v>41</v>
      </c>
      <c r="Q3700" s="8"/>
      <c r="R3700" s="8"/>
      <c r="S3700" s="8" t="str">
        <f>VLOOKUP(A3700,[1]Sheet0!$C:$I,7,0)</f>
        <v>西充县第一实验小学</v>
      </c>
      <c r="T3700" s="8" t="str">
        <f>VLOOKUP(A3700,[1]Sheet0!$C:$M,11,0)</f>
        <v>四川省</v>
      </c>
      <c r="U3700" s="8" t="str">
        <f>VLOOKUP(A3700,[1]Sheet0!$C:$N,12,0)</f>
        <v>南充市</v>
      </c>
      <c r="V3700" s="8"/>
      <c r="W3700" s="8"/>
      <c r="X3700" s="8" t="str">
        <f>VLOOKUP(A3700,[1]Sheet0!$C:$L,10,0)</f>
        <v>17721929687</v>
      </c>
      <c r="Y3700" s="8" t="str">
        <f>VLOOKUP(A3700,[1]Sheet0!$C:$L,9,0)</f>
        <v>鲜小红</v>
      </c>
      <c r="Z3700" s="8"/>
      <c r="AA3700" s="20" t="s">
        <v>42</v>
      </c>
      <c r="AB3700" s="8" t="s">
        <v>43</v>
      </c>
      <c r="AC3700" s="8"/>
      <c r="AD3700" s="8" t="s">
        <v>44</v>
      </c>
      <c r="AE3700" s="8"/>
      <c r="AF3700" s="8"/>
    </row>
    <row r="3701" ht="16.5" spans="1:32">
      <c r="A3701" s="7" t="s">
        <v>3725</v>
      </c>
      <c r="B3701" s="8" t="str">
        <f>VLOOKUP(A3701,学号下拉数据!A:F,2,0)</f>
        <v>次仁央吉</v>
      </c>
      <c r="C3701" s="8" t="str">
        <f>VLOOKUP(A3701,学号下拉数据!A:F,4,0)</f>
        <v>小学英语教育</v>
      </c>
      <c r="D3701" s="8" t="str">
        <f>VLOOKUP(A3701,学号下拉数据!A:F,5,0)</f>
        <v>570106K</v>
      </c>
      <c r="E3701" s="8" t="s">
        <v>3441</v>
      </c>
      <c r="F3701" s="8" t="str">
        <f>VLOOKUP(A3701,学号下拉数据!A:F,3,0)</f>
        <v>19英教4</v>
      </c>
      <c r="G3701" s="8" t="str">
        <f>VLOOKUP(A3701,学号下拉数据!A:F,6,0)</f>
        <v>三年</v>
      </c>
      <c r="H3701" s="9" t="s">
        <v>40</v>
      </c>
      <c r="I3701" s="8" t="str">
        <f>VLOOKUP(A3701,[1]Sheet0!$C:$J,8,0)</f>
        <v>师范</v>
      </c>
      <c r="J3701" s="8"/>
      <c r="K3701" s="8"/>
      <c r="L3701" s="8"/>
      <c r="M3701" s="8"/>
      <c r="N3701" s="8"/>
      <c r="O3701" s="8"/>
      <c r="P3701" s="8" t="s">
        <v>41</v>
      </c>
      <c r="Q3701" s="8"/>
      <c r="R3701" s="8"/>
      <c r="S3701" s="8" t="str">
        <f>VLOOKUP(A3701,[1]Sheet0!$C:$I,7,0)</f>
        <v>吉汝完小</v>
      </c>
      <c r="T3701" s="8" t="str">
        <f>VLOOKUP(A3701,[1]Sheet0!$C:$M,11,0)</f>
        <v>西藏自治区</v>
      </c>
      <c r="U3701" s="8" t="str">
        <f>VLOOKUP(A3701,[1]Sheet0!$C:$N,12,0)</f>
        <v>山南市</v>
      </c>
      <c r="V3701" s="8"/>
      <c r="W3701" s="8"/>
      <c r="X3701" s="8" t="str">
        <f>VLOOKUP(A3701,[1]Sheet0!$C:$L,10,0)</f>
        <v>13658902229</v>
      </c>
      <c r="Y3701" s="8" t="str">
        <f>VLOOKUP(A3701,[1]Sheet0!$C:$L,9,0)</f>
        <v>格桑加措</v>
      </c>
      <c r="Z3701" s="8"/>
      <c r="AA3701" s="20" t="s">
        <v>42</v>
      </c>
      <c r="AB3701" s="8" t="s">
        <v>43</v>
      </c>
      <c r="AC3701" s="8"/>
      <c r="AD3701" s="8" t="s">
        <v>44</v>
      </c>
      <c r="AE3701" s="8"/>
      <c r="AF3701" s="8"/>
    </row>
    <row r="3702" ht="16.5" spans="1:32">
      <c r="A3702" s="7" t="s">
        <v>3726</v>
      </c>
      <c r="B3702" s="8" t="str">
        <f>VLOOKUP(A3702,学号下拉数据!A:F,2,0)</f>
        <v>王晶晶</v>
      </c>
      <c r="C3702" s="8" t="str">
        <f>VLOOKUP(A3702,学号下拉数据!A:F,4,0)</f>
        <v>小学英语教育</v>
      </c>
      <c r="D3702" s="8" t="str">
        <f>VLOOKUP(A3702,学号下拉数据!A:F,5,0)</f>
        <v>570106K</v>
      </c>
      <c r="E3702" s="8" t="s">
        <v>3441</v>
      </c>
      <c r="F3702" s="8" t="str">
        <f>VLOOKUP(A3702,学号下拉数据!A:F,3,0)</f>
        <v>19英教4</v>
      </c>
      <c r="G3702" s="8" t="str">
        <f>VLOOKUP(A3702,学号下拉数据!A:F,6,0)</f>
        <v>三年</v>
      </c>
      <c r="H3702" s="9" t="s">
        <v>40</v>
      </c>
      <c r="I3702" s="8" t="str">
        <f>VLOOKUP(A3702,[1]Sheet0!$C:$J,8,0)</f>
        <v>英语教师</v>
      </c>
      <c r="J3702" s="8"/>
      <c r="K3702" s="8"/>
      <c r="L3702" s="8"/>
      <c r="M3702" s="8"/>
      <c r="N3702" s="8"/>
      <c r="O3702" s="8"/>
      <c r="P3702" s="8" t="s">
        <v>41</v>
      </c>
      <c r="Q3702" s="8"/>
      <c r="R3702" s="8"/>
      <c r="S3702" s="8" t="str">
        <f>VLOOKUP(A3702,[1]Sheet0!$C:$I,7,0)</f>
        <v>三台县观桥镇石亭中心小学校</v>
      </c>
      <c r="T3702" s="8" t="str">
        <f>VLOOKUP(A3702,[1]Sheet0!$C:$M,11,0)</f>
        <v>四川省</v>
      </c>
      <c r="U3702" s="8" t="str">
        <f>VLOOKUP(A3702,[1]Sheet0!$C:$N,12,0)</f>
        <v>绵阳市</v>
      </c>
      <c r="V3702" s="8"/>
      <c r="W3702" s="8"/>
      <c r="X3702" s="8" t="str">
        <f>VLOOKUP(A3702,[1]Sheet0!$C:$L,10,0)</f>
        <v>15892613050</v>
      </c>
      <c r="Y3702" s="8" t="str">
        <f>VLOOKUP(A3702,[1]Sheet0!$C:$L,9,0)</f>
        <v>程伟军</v>
      </c>
      <c r="Z3702" s="8"/>
      <c r="AA3702" s="20" t="s">
        <v>42</v>
      </c>
      <c r="AB3702" s="8" t="s">
        <v>43</v>
      </c>
      <c r="AC3702" s="8"/>
      <c r="AD3702" s="8" t="s">
        <v>44</v>
      </c>
      <c r="AE3702" s="8"/>
      <c r="AF3702" s="8"/>
    </row>
    <row r="3703" ht="16.5" spans="1:32">
      <c r="A3703" s="7" t="s">
        <v>3727</v>
      </c>
      <c r="B3703" s="8" t="str">
        <f>VLOOKUP(A3703,学号下拉数据!A:F,2,0)</f>
        <v>吴千菊</v>
      </c>
      <c r="C3703" s="8" t="str">
        <f>VLOOKUP(A3703,学号下拉数据!A:F,4,0)</f>
        <v>小学英语教育</v>
      </c>
      <c r="D3703" s="8" t="str">
        <f>VLOOKUP(A3703,学号下拉数据!A:F,5,0)</f>
        <v>570106K</v>
      </c>
      <c r="E3703" s="8" t="s">
        <v>3441</v>
      </c>
      <c r="F3703" s="8" t="str">
        <f>VLOOKUP(A3703,学号下拉数据!A:F,3,0)</f>
        <v>19英教4</v>
      </c>
      <c r="G3703" s="8" t="str">
        <f>VLOOKUP(A3703,学号下拉数据!A:F,6,0)</f>
        <v>三年</v>
      </c>
      <c r="H3703" s="9" t="s">
        <v>40</v>
      </c>
      <c r="I3703" s="8" t="str">
        <f>VLOOKUP(A3703,[1]Sheet0!$C:$J,8,0)</f>
        <v>小学英语教师</v>
      </c>
      <c r="J3703" s="8"/>
      <c r="K3703" s="8"/>
      <c r="L3703" s="8"/>
      <c r="M3703" s="8"/>
      <c r="N3703" s="8"/>
      <c r="O3703" s="8"/>
      <c r="P3703" s="8" t="s">
        <v>41</v>
      </c>
      <c r="Q3703" s="8"/>
      <c r="R3703" s="8"/>
      <c r="S3703" s="8" t="str">
        <f>VLOOKUP(A3703,[1]Sheet0!$C:$I,7,0)</f>
        <v>裕丰街小学</v>
      </c>
      <c r="T3703" s="8" t="str">
        <f>VLOOKUP(A3703,[1]Sheet0!$C:$M,11,0)</f>
        <v>四川省</v>
      </c>
      <c r="U3703" s="8" t="str">
        <f>VLOOKUP(A3703,[1]Sheet0!$C:$N,12,0)</f>
        <v>遂宁市</v>
      </c>
      <c r="V3703" s="8"/>
      <c r="W3703" s="8"/>
      <c r="X3703" s="8" t="str">
        <f>VLOOKUP(A3703,[1]Sheet0!$C:$L,10,0)</f>
        <v>0825-2227251</v>
      </c>
      <c r="Y3703" s="8" t="str">
        <f>VLOOKUP(A3703,[1]Sheet0!$C:$L,9,0)</f>
        <v>陈旭刚</v>
      </c>
      <c r="Z3703" s="8"/>
      <c r="AA3703" s="20" t="s">
        <v>42</v>
      </c>
      <c r="AB3703" s="8" t="s">
        <v>43</v>
      </c>
      <c r="AC3703" s="8"/>
      <c r="AD3703" s="8" t="s">
        <v>44</v>
      </c>
      <c r="AE3703" s="8"/>
      <c r="AF3703" s="8"/>
    </row>
    <row r="3704" ht="16.5" spans="1:32">
      <c r="A3704" s="7" t="s">
        <v>3728</v>
      </c>
      <c r="B3704" s="8" t="str">
        <f>VLOOKUP(A3704,学号下拉数据!A:F,2,0)</f>
        <v>肖梅</v>
      </c>
      <c r="C3704" s="8" t="str">
        <f>VLOOKUP(A3704,学号下拉数据!A:F,4,0)</f>
        <v>小学英语教育</v>
      </c>
      <c r="D3704" s="8" t="str">
        <f>VLOOKUP(A3704,学号下拉数据!A:F,5,0)</f>
        <v>570106K</v>
      </c>
      <c r="E3704" s="8" t="s">
        <v>3441</v>
      </c>
      <c r="F3704" s="8" t="str">
        <f>VLOOKUP(A3704,学号下拉数据!A:F,3,0)</f>
        <v>19英教4</v>
      </c>
      <c r="G3704" s="8" t="str">
        <f>VLOOKUP(A3704,学号下拉数据!A:F,6,0)</f>
        <v>三年</v>
      </c>
      <c r="H3704" s="9" t="s">
        <v>40</v>
      </c>
      <c r="I3704" s="8" t="str">
        <f>VLOOKUP(A3704,[1]Sheet0!$C:$J,8,0)</f>
        <v>小学教师</v>
      </c>
      <c r="J3704" s="8"/>
      <c r="K3704" s="8"/>
      <c r="L3704" s="8"/>
      <c r="M3704" s="8"/>
      <c r="N3704" s="8"/>
      <c r="O3704" s="8"/>
      <c r="P3704" s="8" t="s">
        <v>41</v>
      </c>
      <c r="Q3704" s="8"/>
      <c r="R3704" s="8"/>
      <c r="S3704" s="8" t="str">
        <f>VLOOKUP(A3704,[1]Sheet0!$C:$I,7,0)</f>
        <v>四川省宜宾市兴文县大河苗族乡永革村小学校</v>
      </c>
      <c r="T3704" s="8" t="str">
        <f>VLOOKUP(A3704,[1]Sheet0!$C:$M,11,0)</f>
        <v>四川省</v>
      </c>
      <c r="U3704" s="8" t="str">
        <f>VLOOKUP(A3704,[1]Sheet0!$C:$N,12,0)</f>
        <v>宜宾市</v>
      </c>
      <c r="V3704" s="8"/>
      <c r="W3704" s="8"/>
      <c r="X3704" s="8" t="str">
        <f>VLOOKUP(A3704,[1]Sheet0!$C:$L,10,0)</f>
        <v>13419253271</v>
      </c>
      <c r="Y3704" s="8" t="str">
        <f>VLOOKUP(A3704,[1]Sheet0!$C:$L,9,0)</f>
        <v>余文平</v>
      </c>
      <c r="Z3704" s="8"/>
      <c r="AA3704" s="20" t="s">
        <v>42</v>
      </c>
      <c r="AB3704" s="8" t="s">
        <v>43</v>
      </c>
      <c r="AC3704" s="8"/>
      <c r="AD3704" s="8" t="s">
        <v>44</v>
      </c>
      <c r="AE3704" s="8"/>
      <c r="AF3704" s="8"/>
    </row>
    <row r="3705" ht="16.5" spans="1:32">
      <c r="A3705" s="7" t="s">
        <v>3729</v>
      </c>
      <c r="B3705" s="8" t="str">
        <f>VLOOKUP(A3705,学号下拉数据!A:F,2,0)</f>
        <v>张萍</v>
      </c>
      <c r="C3705" s="8" t="str">
        <f>VLOOKUP(A3705,学号下拉数据!A:F,4,0)</f>
        <v>小学英语教育</v>
      </c>
      <c r="D3705" s="8" t="str">
        <f>VLOOKUP(A3705,学号下拉数据!A:F,5,0)</f>
        <v>570106K</v>
      </c>
      <c r="E3705" s="8" t="s">
        <v>3441</v>
      </c>
      <c r="F3705" s="8" t="str">
        <f>VLOOKUP(A3705,学号下拉数据!A:F,3,0)</f>
        <v>19英教4</v>
      </c>
      <c r="G3705" s="8" t="str">
        <f>VLOOKUP(A3705,学号下拉数据!A:F,6,0)</f>
        <v>三年</v>
      </c>
      <c r="H3705" s="9" t="s">
        <v>40</v>
      </c>
      <c r="I3705" s="8" t="str">
        <f>VLOOKUP(A3705,[1]Sheet0!$C:$J,8,0)</f>
        <v>英语教师</v>
      </c>
      <c r="J3705" s="8"/>
      <c r="K3705" s="8"/>
      <c r="L3705" s="8"/>
      <c r="M3705" s="8"/>
      <c r="N3705" s="8"/>
      <c r="O3705" s="8"/>
      <c r="P3705" s="8" t="s">
        <v>41</v>
      </c>
      <c r="Q3705" s="8"/>
      <c r="R3705" s="8"/>
      <c r="S3705" s="8" t="str">
        <f>VLOOKUP(A3705,[1]Sheet0!$C:$I,7,0)</f>
        <v>广安市前锋区小井乡小学校</v>
      </c>
      <c r="T3705" s="8" t="str">
        <f>VLOOKUP(A3705,[1]Sheet0!$C:$M,11,0)</f>
        <v>四川省</v>
      </c>
      <c r="U3705" s="8" t="str">
        <f>VLOOKUP(A3705,[1]Sheet0!$C:$N,12,0)</f>
        <v>广安市</v>
      </c>
      <c r="V3705" s="8"/>
      <c r="W3705" s="8"/>
      <c r="X3705" s="8" t="str">
        <f>VLOOKUP(A3705,[1]Sheet0!$C:$L,10,0)</f>
        <v>18282681574</v>
      </c>
      <c r="Y3705" s="8" t="str">
        <f>VLOOKUP(A3705,[1]Sheet0!$C:$L,9,0)</f>
        <v>游明</v>
      </c>
      <c r="Z3705" s="8"/>
      <c r="AA3705" s="20" t="s">
        <v>42</v>
      </c>
      <c r="AB3705" s="8" t="s">
        <v>43</v>
      </c>
      <c r="AC3705" s="8"/>
      <c r="AD3705" s="8" t="s">
        <v>44</v>
      </c>
      <c r="AE3705" s="8"/>
      <c r="AF3705" s="8"/>
    </row>
    <row r="3706" ht="16.5" spans="1:32">
      <c r="A3706" s="7" t="s">
        <v>3730</v>
      </c>
      <c r="B3706" s="8" t="str">
        <f>VLOOKUP(A3706,学号下拉数据!A:F,2,0)</f>
        <v>陈梅</v>
      </c>
      <c r="C3706" s="8" t="str">
        <f>VLOOKUP(A3706,学号下拉数据!A:F,4,0)</f>
        <v>小学英语教育</v>
      </c>
      <c r="D3706" s="8" t="str">
        <f>VLOOKUP(A3706,学号下拉数据!A:F,5,0)</f>
        <v>570106K</v>
      </c>
      <c r="E3706" s="8" t="s">
        <v>3441</v>
      </c>
      <c r="F3706" s="8" t="str">
        <f>VLOOKUP(A3706,学号下拉数据!A:F,3,0)</f>
        <v>19英教4</v>
      </c>
      <c r="G3706" s="8" t="str">
        <f>VLOOKUP(A3706,学号下拉数据!A:F,6,0)</f>
        <v>三年</v>
      </c>
      <c r="H3706" s="9" t="s">
        <v>40</v>
      </c>
      <c r="I3706" s="8" t="str">
        <f>VLOOKUP(A3706,[1]Sheet0!$C:$J,8,0)</f>
        <v>英语教师</v>
      </c>
      <c r="J3706" s="8"/>
      <c r="K3706" s="8"/>
      <c r="L3706" s="8"/>
      <c r="M3706" s="8"/>
      <c r="N3706" s="8"/>
      <c r="O3706" s="8"/>
      <c r="P3706" s="8" t="s">
        <v>41</v>
      </c>
      <c r="Q3706" s="8"/>
      <c r="R3706" s="8"/>
      <c r="S3706" s="8" t="str">
        <f>VLOOKUP(A3706,[1]Sheet0!$C:$I,7,0)</f>
        <v>古蔺县石宝镇中心小学校</v>
      </c>
      <c r="T3706" s="8" t="str">
        <f>VLOOKUP(A3706,[1]Sheet0!$C:$M,11,0)</f>
        <v>四川省</v>
      </c>
      <c r="U3706" s="8" t="str">
        <f>VLOOKUP(A3706,[1]Sheet0!$C:$N,12,0)</f>
        <v>泸州市</v>
      </c>
      <c r="V3706" s="8"/>
      <c r="W3706" s="8"/>
      <c r="X3706" s="8" t="str">
        <f>VLOOKUP(A3706,[1]Sheet0!$C:$L,10,0)</f>
        <v>18180295038</v>
      </c>
      <c r="Y3706" s="8" t="str">
        <f>VLOOKUP(A3706,[1]Sheet0!$C:$L,9,0)</f>
        <v>杨永</v>
      </c>
      <c r="Z3706" s="8"/>
      <c r="AA3706" s="20" t="s">
        <v>42</v>
      </c>
      <c r="AB3706" s="8" t="s">
        <v>43</v>
      </c>
      <c r="AC3706" s="8"/>
      <c r="AD3706" s="8" t="s">
        <v>44</v>
      </c>
      <c r="AE3706" s="8"/>
      <c r="AF3706" s="8"/>
    </row>
    <row r="3707" ht="16.5" spans="1:32">
      <c r="A3707" s="7" t="s">
        <v>3731</v>
      </c>
      <c r="B3707" s="8" t="str">
        <f>VLOOKUP(A3707,学号下拉数据!A:F,2,0)</f>
        <v>朱粤华</v>
      </c>
      <c r="C3707" s="8" t="str">
        <f>VLOOKUP(A3707,学号下拉数据!A:F,4,0)</f>
        <v>小学英语教育</v>
      </c>
      <c r="D3707" s="8" t="str">
        <f>VLOOKUP(A3707,学号下拉数据!A:F,5,0)</f>
        <v>570106K</v>
      </c>
      <c r="E3707" s="8" t="s">
        <v>3441</v>
      </c>
      <c r="F3707" s="8" t="str">
        <f>VLOOKUP(A3707,学号下拉数据!A:F,3,0)</f>
        <v>19英教4</v>
      </c>
      <c r="G3707" s="8" t="str">
        <f>VLOOKUP(A3707,学号下拉数据!A:F,6,0)</f>
        <v>三年</v>
      </c>
      <c r="H3707" s="9" t="s">
        <v>40</v>
      </c>
      <c r="I3707" s="8" t="str">
        <f>VLOOKUP(A3707,[1]Sheet0!$C:$J,8,0)</f>
        <v>英语助教</v>
      </c>
      <c r="J3707" s="8"/>
      <c r="K3707" s="8"/>
      <c r="L3707" s="8"/>
      <c r="M3707" s="8"/>
      <c r="N3707" s="8"/>
      <c r="O3707" s="8"/>
      <c r="P3707" s="8" t="s">
        <v>41</v>
      </c>
      <c r="Q3707" s="8"/>
      <c r="R3707" s="8"/>
      <c r="S3707" s="8" t="str">
        <f>VLOOKUP(A3707,[1]Sheet0!$C:$I,7,0)</f>
        <v>成都金苹果锦城第一中学附属小学</v>
      </c>
      <c r="T3707" s="8" t="str">
        <f>VLOOKUP(A3707,[1]Sheet0!$C:$M,11,0)</f>
        <v>四川省</v>
      </c>
      <c r="U3707" s="8" t="str">
        <f>VLOOKUP(A3707,[1]Sheet0!$C:$N,12,0)</f>
        <v>成都市</v>
      </c>
      <c r="V3707" s="8"/>
      <c r="W3707" s="8"/>
      <c r="X3707" s="8" t="str">
        <f>VLOOKUP(A3707,[1]Sheet0!$C:$L,10,0)</f>
        <v>15882492538</v>
      </c>
      <c r="Y3707" s="8" t="str">
        <f>VLOOKUP(A3707,[1]Sheet0!$C:$L,9,0)</f>
        <v>赵钦全</v>
      </c>
      <c r="Z3707" s="8"/>
      <c r="AA3707" s="20" t="s">
        <v>42</v>
      </c>
      <c r="AB3707" s="8" t="s">
        <v>43</v>
      </c>
      <c r="AC3707" s="8"/>
      <c r="AD3707" s="8" t="s">
        <v>44</v>
      </c>
      <c r="AE3707" s="8"/>
      <c r="AF3707" s="8"/>
    </row>
    <row r="3708" ht="16.5" spans="1:32">
      <c r="A3708" s="7" t="s">
        <v>3732</v>
      </c>
      <c r="B3708" s="8" t="str">
        <f>VLOOKUP(A3708,学号下拉数据!A:F,2,0)</f>
        <v>黄淋洁</v>
      </c>
      <c r="C3708" s="8" t="str">
        <f>VLOOKUP(A3708,学号下拉数据!A:F,4,0)</f>
        <v>小学英语教育</v>
      </c>
      <c r="D3708" s="8" t="str">
        <f>VLOOKUP(A3708,学号下拉数据!A:F,5,0)</f>
        <v>570106K</v>
      </c>
      <c r="E3708" s="8" t="s">
        <v>3441</v>
      </c>
      <c r="F3708" s="8" t="str">
        <f>VLOOKUP(A3708,学号下拉数据!A:F,3,0)</f>
        <v>19英教4</v>
      </c>
      <c r="G3708" s="8" t="str">
        <f>VLOOKUP(A3708,学号下拉数据!A:F,6,0)</f>
        <v>三年</v>
      </c>
      <c r="H3708" s="9" t="s">
        <v>40</v>
      </c>
      <c r="I3708" s="8" t="str">
        <f>VLOOKUP(A3708,[1]Sheet0!$C:$J,8,0)</f>
        <v>英语教师</v>
      </c>
      <c r="J3708" s="8"/>
      <c r="K3708" s="8"/>
      <c r="L3708" s="8"/>
      <c r="M3708" s="8"/>
      <c r="N3708" s="8"/>
      <c r="O3708" s="8"/>
      <c r="P3708" s="8" t="s">
        <v>41</v>
      </c>
      <c r="Q3708" s="8"/>
      <c r="R3708" s="8"/>
      <c r="S3708" s="8" t="str">
        <f>VLOOKUP(A3708,[1]Sheet0!$C:$I,7,0)</f>
        <v>四川省宜宾市高县罗场镇初级中学</v>
      </c>
      <c r="T3708" s="8" t="str">
        <f>VLOOKUP(A3708,[1]Sheet0!$C:$M,11,0)</f>
        <v>四川省</v>
      </c>
      <c r="U3708" s="8" t="str">
        <f>VLOOKUP(A3708,[1]Sheet0!$C:$N,12,0)</f>
        <v>宜宾市</v>
      </c>
      <c r="V3708" s="8"/>
      <c r="W3708" s="8"/>
      <c r="X3708" s="8" t="str">
        <f>VLOOKUP(A3708,[1]Sheet0!$C:$L,10,0)</f>
        <v>18224288591</v>
      </c>
      <c r="Y3708" s="8" t="str">
        <f>VLOOKUP(A3708,[1]Sheet0!$C:$L,9,0)</f>
        <v>邱晓玲</v>
      </c>
      <c r="Z3708" s="8"/>
      <c r="AA3708" s="20" t="s">
        <v>42</v>
      </c>
      <c r="AB3708" s="8" t="s">
        <v>43</v>
      </c>
      <c r="AC3708" s="8"/>
      <c r="AD3708" s="8" t="s">
        <v>44</v>
      </c>
      <c r="AE3708" s="8"/>
      <c r="AF3708" s="8"/>
    </row>
    <row r="3709" ht="16.5" spans="1:32">
      <c r="A3709" s="7" t="s">
        <v>3733</v>
      </c>
      <c r="B3709" s="8" t="str">
        <f>VLOOKUP(A3709,学号下拉数据!A:F,2,0)</f>
        <v>周春伽</v>
      </c>
      <c r="C3709" s="8" t="str">
        <f>VLOOKUP(A3709,学号下拉数据!A:F,4,0)</f>
        <v>小学英语教育</v>
      </c>
      <c r="D3709" s="8" t="str">
        <f>VLOOKUP(A3709,学号下拉数据!A:F,5,0)</f>
        <v>570106K</v>
      </c>
      <c r="E3709" s="8" t="s">
        <v>3441</v>
      </c>
      <c r="F3709" s="8" t="str">
        <f>VLOOKUP(A3709,学号下拉数据!A:F,3,0)</f>
        <v>19英教4</v>
      </c>
      <c r="G3709" s="8" t="str">
        <f>VLOOKUP(A3709,学号下拉数据!A:F,6,0)</f>
        <v>三年</v>
      </c>
      <c r="H3709" s="9" t="s">
        <v>40</v>
      </c>
      <c r="I3709" s="8" t="str">
        <f>VLOOKUP(A3709,[1]Sheet0!$C:$J,8,0)</f>
        <v>小学英语教师</v>
      </c>
      <c r="J3709" s="8"/>
      <c r="K3709" s="8"/>
      <c r="L3709" s="8"/>
      <c r="M3709" s="8"/>
      <c r="N3709" s="8"/>
      <c r="O3709" s="8"/>
      <c r="P3709" s="8" t="s">
        <v>41</v>
      </c>
      <c r="Q3709" s="8"/>
      <c r="R3709" s="8"/>
      <c r="S3709" s="8" t="str">
        <f>VLOOKUP(A3709,[1]Sheet0!$C:$I,7,0)</f>
        <v>遂宁经济开发区爱乐学校有限公司</v>
      </c>
      <c r="T3709" s="8" t="str">
        <f>VLOOKUP(A3709,[1]Sheet0!$C:$M,11,0)</f>
        <v>四川省</v>
      </c>
      <c r="U3709" s="8" t="str">
        <f>VLOOKUP(A3709,[1]Sheet0!$C:$N,12,0)</f>
        <v>遂宁市</v>
      </c>
      <c r="V3709" s="8"/>
      <c r="W3709" s="8"/>
      <c r="X3709" s="8" t="str">
        <f>VLOOKUP(A3709,[1]Sheet0!$C:$L,10,0)</f>
        <v>18808259515</v>
      </c>
      <c r="Y3709" s="8" t="str">
        <f>VLOOKUP(A3709,[1]Sheet0!$C:$L,9,0)</f>
        <v>邓鸣</v>
      </c>
      <c r="Z3709" s="8"/>
      <c r="AA3709" s="20" t="s">
        <v>42</v>
      </c>
      <c r="AB3709" s="8" t="s">
        <v>43</v>
      </c>
      <c r="AC3709" s="8"/>
      <c r="AD3709" s="8" t="s">
        <v>44</v>
      </c>
      <c r="AE3709" s="8"/>
      <c r="AF3709" s="8"/>
    </row>
    <row r="3710" ht="16.5" spans="1:32">
      <c r="A3710" s="7" t="s">
        <v>3734</v>
      </c>
      <c r="B3710" s="8" t="str">
        <f>VLOOKUP(A3710,学号下拉数据!A:F,2,0)</f>
        <v>黄琳</v>
      </c>
      <c r="C3710" s="8" t="str">
        <f>VLOOKUP(A3710,学号下拉数据!A:F,4,0)</f>
        <v>小学英语教育</v>
      </c>
      <c r="D3710" s="8" t="str">
        <f>VLOOKUP(A3710,学号下拉数据!A:F,5,0)</f>
        <v>570106K</v>
      </c>
      <c r="E3710" s="8" t="s">
        <v>3441</v>
      </c>
      <c r="F3710" s="8" t="str">
        <f>VLOOKUP(A3710,学号下拉数据!A:F,3,0)</f>
        <v>19英教4</v>
      </c>
      <c r="G3710" s="8" t="str">
        <f>VLOOKUP(A3710,学号下拉数据!A:F,6,0)</f>
        <v>三年</v>
      </c>
      <c r="H3710" s="9" t="s">
        <v>40</v>
      </c>
      <c r="I3710" s="8" t="str">
        <f>VLOOKUP(A3710,[1]Sheet0!$C:$J,8,0)</f>
        <v>英语老师</v>
      </c>
      <c r="J3710" s="8"/>
      <c r="K3710" s="8"/>
      <c r="L3710" s="8"/>
      <c r="M3710" s="8"/>
      <c r="N3710" s="8"/>
      <c r="O3710" s="8"/>
      <c r="P3710" s="8" t="s">
        <v>41</v>
      </c>
      <c r="Q3710" s="8"/>
      <c r="R3710" s="8"/>
      <c r="S3710" s="8" t="str">
        <f>VLOOKUP(A3710,[1]Sheet0!$C:$I,7,0)</f>
        <v>王云小学</v>
      </c>
      <c r="T3710" s="8" t="str">
        <f>VLOOKUP(A3710,[1]Sheet0!$C:$M,11,0)</f>
        <v>四川省</v>
      </c>
      <c r="U3710" s="8" t="str">
        <f>VLOOKUP(A3710,[1]Sheet0!$C:$N,12,0)</f>
        <v>南充市</v>
      </c>
      <c r="V3710" s="8"/>
      <c r="W3710" s="8"/>
      <c r="X3710" s="8" t="str">
        <f>VLOOKUP(A3710,[1]Sheet0!$C:$L,10,0)</f>
        <v>13696212207</v>
      </c>
      <c r="Y3710" s="8" t="str">
        <f>VLOOKUP(A3710,[1]Sheet0!$C:$L,9,0)</f>
        <v>龙波</v>
      </c>
      <c r="Z3710" s="8"/>
      <c r="AA3710" s="20" t="s">
        <v>42</v>
      </c>
      <c r="AB3710" s="8" t="s">
        <v>43</v>
      </c>
      <c r="AC3710" s="8"/>
      <c r="AD3710" s="8" t="s">
        <v>44</v>
      </c>
      <c r="AE3710" s="8"/>
      <c r="AF3710" s="8"/>
    </row>
    <row r="3711" ht="16.5" spans="1:32">
      <c r="A3711" s="7" t="s">
        <v>3735</v>
      </c>
      <c r="B3711" s="8" t="str">
        <f>VLOOKUP(A3711,学号下拉数据!A:F,2,0)</f>
        <v>苏晓庆</v>
      </c>
      <c r="C3711" s="8" t="str">
        <f>VLOOKUP(A3711,学号下拉数据!A:F,4,0)</f>
        <v>小学英语教育</v>
      </c>
      <c r="D3711" s="8" t="str">
        <f>VLOOKUP(A3711,学号下拉数据!A:F,5,0)</f>
        <v>570106K</v>
      </c>
      <c r="E3711" s="8" t="s">
        <v>3441</v>
      </c>
      <c r="F3711" s="8" t="str">
        <f>VLOOKUP(A3711,学号下拉数据!A:F,3,0)</f>
        <v>19英教4</v>
      </c>
      <c r="G3711" s="8" t="str">
        <f>VLOOKUP(A3711,学号下拉数据!A:F,6,0)</f>
        <v>三年</v>
      </c>
      <c r="H3711" s="9" t="s">
        <v>40</v>
      </c>
      <c r="I3711" s="8" t="str">
        <f>VLOOKUP(A3711,[1]Sheet0!$C:$J,8,0)</f>
        <v>教师</v>
      </c>
      <c r="J3711" s="8"/>
      <c r="K3711" s="8"/>
      <c r="L3711" s="8"/>
      <c r="M3711" s="8"/>
      <c r="N3711" s="8"/>
      <c r="O3711" s="8"/>
      <c r="P3711" s="8" t="s">
        <v>41</v>
      </c>
      <c r="Q3711" s="8"/>
      <c r="R3711" s="8"/>
      <c r="S3711" s="8" t="str">
        <f>VLOOKUP(A3711,[1]Sheet0!$C:$I,7,0)</f>
        <v>高坝镇十三里堡九年制学校</v>
      </c>
      <c r="T3711" s="8" t="str">
        <f>VLOOKUP(A3711,[1]Sheet0!$C:$M,11,0)</f>
        <v>甘肃省</v>
      </c>
      <c r="U3711" s="8" t="str">
        <f>VLOOKUP(A3711,[1]Sheet0!$C:$N,12,0)</f>
        <v>武威市</v>
      </c>
      <c r="V3711" s="8"/>
      <c r="W3711" s="8"/>
      <c r="X3711" s="8" t="str">
        <f>VLOOKUP(A3711,[1]Sheet0!$C:$L,10,0)</f>
        <v>15393506487</v>
      </c>
      <c r="Y3711" s="8" t="str">
        <f>VLOOKUP(A3711,[1]Sheet0!$C:$L,9,0)</f>
        <v>冯倩</v>
      </c>
      <c r="Z3711" s="8"/>
      <c r="AA3711" s="20" t="s">
        <v>42</v>
      </c>
      <c r="AB3711" s="8" t="s">
        <v>43</v>
      </c>
      <c r="AC3711" s="8"/>
      <c r="AD3711" s="8" t="s">
        <v>44</v>
      </c>
      <c r="AE3711" s="8"/>
      <c r="AF3711" s="8"/>
    </row>
    <row r="3712" ht="16.5" spans="1:32">
      <c r="A3712" s="7" t="s">
        <v>3736</v>
      </c>
      <c r="B3712" s="8" t="str">
        <f>VLOOKUP(A3712,学号下拉数据!A:F,2,0)</f>
        <v>赵沙沙</v>
      </c>
      <c r="C3712" s="8" t="str">
        <f>VLOOKUP(A3712,学号下拉数据!A:F,4,0)</f>
        <v>小学英语教育</v>
      </c>
      <c r="D3712" s="8" t="str">
        <f>VLOOKUP(A3712,学号下拉数据!A:F,5,0)</f>
        <v>570106K</v>
      </c>
      <c r="E3712" s="8" t="s">
        <v>3441</v>
      </c>
      <c r="F3712" s="8" t="str">
        <f>VLOOKUP(A3712,学号下拉数据!A:F,3,0)</f>
        <v>19英教4</v>
      </c>
      <c r="G3712" s="8" t="str">
        <f>VLOOKUP(A3712,学号下拉数据!A:F,6,0)</f>
        <v>三年</v>
      </c>
      <c r="H3712" s="9" t="s">
        <v>40</v>
      </c>
      <c r="I3712" s="8" t="str">
        <f>VLOOKUP(A3712,[1]Sheet0!$C:$J,8,0)</f>
        <v>助教</v>
      </c>
      <c r="J3712" s="8"/>
      <c r="K3712" s="8"/>
      <c r="L3712" s="8"/>
      <c r="M3712" s="8"/>
      <c r="N3712" s="8"/>
      <c r="O3712" s="8"/>
      <c r="P3712" s="8" t="s">
        <v>41</v>
      </c>
      <c r="Q3712" s="8"/>
      <c r="R3712" s="8"/>
      <c r="S3712" s="8" t="str">
        <f>VLOOKUP(A3712,[1]Sheet0!$C:$I,7,0)</f>
        <v>南充实验小学</v>
      </c>
      <c r="T3712" s="8" t="str">
        <f>VLOOKUP(A3712,[1]Sheet0!$C:$M,11,0)</f>
        <v>四川省</v>
      </c>
      <c r="U3712" s="8" t="str">
        <f>VLOOKUP(A3712,[1]Sheet0!$C:$N,12,0)</f>
        <v>南充市</v>
      </c>
      <c r="V3712" s="8"/>
      <c r="W3712" s="8"/>
      <c r="X3712" s="8" t="str">
        <f>VLOOKUP(A3712,[1]Sheet0!$C:$L,10,0)</f>
        <v>13350639227</v>
      </c>
      <c r="Y3712" s="8" t="str">
        <f>VLOOKUP(A3712,[1]Sheet0!$C:$L,9,0)</f>
        <v>赵沙沙</v>
      </c>
      <c r="Z3712" s="8"/>
      <c r="AA3712" s="20" t="s">
        <v>42</v>
      </c>
      <c r="AB3712" s="8" t="s">
        <v>43</v>
      </c>
      <c r="AC3712" s="8"/>
      <c r="AD3712" s="8" t="s">
        <v>44</v>
      </c>
      <c r="AE3712" s="8"/>
      <c r="AF3712" s="8"/>
    </row>
    <row r="3713" ht="16.5" spans="1:32">
      <c r="A3713" s="7" t="s">
        <v>3737</v>
      </c>
      <c r="B3713" s="8" t="str">
        <f>VLOOKUP(A3713,学号下拉数据!A:F,2,0)</f>
        <v>薛艳</v>
      </c>
      <c r="C3713" s="8" t="str">
        <f>VLOOKUP(A3713,学号下拉数据!A:F,4,0)</f>
        <v>小学英语教育</v>
      </c>
      <c r="D3713" s="8" t="str">
        <f>VLOOKUP(A3713,学号下拉数据!A:F,5,0)</f>
        <v>570106K</v>
      </c>
      <c r="E3713" s="8" t="s">
        <v>3441</v>
      </c>
      <c r="F3713" s="8" t="str">
        <f>VLOOKUP(A3713,学号下拉数据!A:F,3,0)</f>
        <v>19英教4</v>
      </c>
      <c r="G3713" s="8" t="str">
        <f>VLOOKUP(A3713,学号下拉数据!A:F,6,0)</f>
        <v>三年</v>
      </c>
      <c r="H3713" s="9" t="s">
        <v>40</v>
      </c>
      <c r="I3713" s="8" t="str">
        <f>VLOOKUP(A3713,[1]Sheet0!$C:$J,8,0)</f>
        <v>英语教师</v>
      </c>
      <c r="J3713" s="8"/>
      <c r="K3713" s="8"/>
      <c r="L3713" s="8"/>
      <c r="M3713" s="8"/>
      <c r="N3713" s="8"/>
      <c r="O3713" s="8"/>
      <c r="P3713" s="8" t="s">
        <v>41</v>
      </c>
      <c r="Q3713" s="8"/>
      <c r="R3713" s="8"/>
      <c r="S3713" s="8" t="str">
        <f>VLOOKUP(A3713,[1]Sheet0!$C:$I,7,0)</f>
        <v>泸州市纳溪区护国镇中心小学</v>
      </c>
      <c r="T3713" s="8" t="str">
        <f>VLOOKUP(A3713,[1]Sheet0!$C:$M,11,0)</f>
        <v>四川省</v>
      </c>
      <c r="U3713" s="8" t="str">
        <f>VLOOKUP(A3713,[1]Sheet0!$C:$N,12,0)</f>
        <v>泸州市</v>
      </c>
      <c r="V3713" s="8"/>
      <c r="W3713" s="8"/>
      <c r="X3713" s="8" t="str">
        <f>VLOOKUP(A3713,[1]Sheet0!$C:$L,10,0)</f>
        <v>17380935205</v>
      </c>
      <c r="Y3713" s="8" t="str">
        <f>VLOOKUP(A3713,[1]Sheet0!$C:$L,9,0)</f>
        <v>罗正令</v>
      </c>
      <c r="Z3713" s="8"/>
      <c r="AA3713" s="20" t="s">
        <v>42</v>
      </c>
      <c r="AB3713" s="8" t="s">
        <v>43</v>
      </c>
      <c r="AC3713" s="8"/>
      <c r="AD3713" s="8" t="s">
        <v>44</v>
      </c>
      <c r="AE3713" s="8"/>
      <c r="AF3713" s="8"/>
    </row>
    <row r="3714" ht="16.5" spans="1:32">
      <c r="A3714" s="7" t="s">
        <v>3738</v>
      </c>
      <c r="B3714" s="8" t="str">
        <f>VLOOKUP(A3714,学号下拉数据!A:F,2,0)</f>
        <v>井子伍牛</v>
      </c>
      <c r="C3714" s="8" t="str">
        <f>VLOOKUP(A3714,学号下拉数据!A:F,4,0)</f>
        <v>小学英语教育</v>
      </c>
      <c r="D3714" s="8" t="str">
        <f>VLOOKUP(A3714,学号下拉数据!A:F,5,0)</f>
        <v>570106K</v>
      </c>
      <c r="E3714" s="8" t="s">
        <v>3441</v>
      </c>
      <c r="F3714" s="8" t="str">
        <f>VLOOKUP(A3714,学号下拉数据!A:F,3,0)</f>
        <v>19英教4</v>
      </c>
      <c r="G3714" s="8" t="str">
        <f>VLOOKUP(A3714,学号下拉数据!A:F,6,0)</f>
        <v>三年</v>
      </c>
      <c r="H3714" s="9" t="s">
        <v>40</v>
      </c>
      <c r="I3714" s="8" t="str">
        <f>VLOOKUP(A3714,[1]Sheet0!$C:$J,8,0)</f>
        <v>小学英语教师</v>
      </c>
      <c r="J3714" s="8"/>
      <c r="K3714" s="8"/>
      <c r="L3714" s="8"/>
      <c r="M3714" s="8"/>
      <c r="N3714" s="8"/>
      <c r="O3714" s="8"/>
      <c r="P3714" s="8" t="s">
        <v>41</v>
      </c>
      <c r="Q3714" s="8"/>
      <c r="R3714" s="8"/>
      <c r="S3714" s="8" t="str">
        <f>VLOOKUP(A3714,[1]Sheet0!$C:$I,7,0)</f>
        <v>西昌市月华乡光华小学</v>
      </c>
      <c r="T3714" s="8" t="str">
        <f>VLOOKUP(A3714,[1]Sheet0!$C:$M,11,0)</f>
        <v>四川省</v>
      </c>
      <c r="U3714" s="8" t="str">
        <f>VLOOKUP(A3714,[1]Sheet0!$C:$N,12,0)</f>
        <v>凉山彝族自治州</v>
      </c>
      <c r="V3714" s="8"/>
      <c r="W3714" s="8"/>
      <c r="X3714" s="8" t="str">
        <f>VLOOKUP(A3714,[1]Sheet0!$C:$L,10,0)</f>
        <v>19115724853</v>
      </c>
      <c r="Y3714" s="8" t="str">
        <f>VLOOKUP(A3714,[1]Sheet0!$C:$L,9,0)</f>
        <v>井子阿果</v>
      </c>
      <c r="Z3714" s="8"/>
      <c r="AA3714" s="20" t="s">
        <v>42</v>
      </c>
      <c r="AB3714" s="8" t="s">
        <v>43</v>
      </c>
      <c r="AC3714" s="8"/>
      <c r="AD3714" s="8" t="s">
        <v>44</v>
      </c>
      <c r="AE3714" s="8"/>
      <c r="AF3714" s="8"/>
    </row>
    <row r="3715" ht="16.5" spans="1:32">
      <c r="A3715" s="13" t="s">
        <v>3739</v>
      </c>
      <c r="B3715" s="8" t="str">
        <f>VLOOKUP(A3715,学号下拉数据!A:F,2,0)</f>
        <v>阳雪</v>
      </c>
      <c r="C3715" s="8" t="str">
        <f>VLOOKUP(A3715,学号下拉数据!A:F,4,0)</f>
        <v>小学英语教育</v>
      </c>
      <c r="D3715" s="8" t="str">
        <f>VLOOKUP(A3715,学号下拉数据!A:F,5,0)</f>
        <v>570106K</v>
      </c>
      <c r="E3715" s="8" t="s">
        <v>3441</v>
      </c>
      <c r="F3715" s="8" t="str">
        <f>VLOOKUP(A3715,学号下拉数据!A:F,3,0)</f>
        <v>19英教4</v>
      </c>
      <c r="G3715" s="8" t="str">
        <f>VLOOKUP(A3715,学号下拉数据!A:F,6,0)</f>
        <v>三年</v>
      </c>
      <c r="H3715" s="12"/>
      <c r="I3715" s="12"/>
      <c r="J3715" s="12"/>
      <c r="K3715" s="12"/>
      <c r="L3715" s="12"/>
      <c r="M3715" s="12"/>
      <c r="N3715" s="12"/>
      <c r="O3715" s="12"/>
      <c r="P3715" s="8" t="s">
        <v>41</v>
      </c>
      <c r="Q3715" s="12"/>
      <c r="R3715" s="12"/>
      <c r="S3715" s="8" t="str">
        <f>VLOOKUP(A3715,[3]Sheet1!$A:$K,10,0)</f>
        <v>河边镇小学</v>
      </c>
      <c r="T3715" s="8" t="str">
        <f>VLOOKUP(A3715,[3]Sheet1!$A:$K,11,0)</f>
        <v>四川绵阳市涪城区河边镇</v>
      </c>
      <c r="U3715" s="12"/>
      <c r="V3715" s="12"/>
      <c r="W3715" s="12"/>
      <c r="X3715" s="12"/>
      <c r="Y3715" s="12"/>
      <c r="Z3715" s="12"/>
      <c r="AA3715" s="20" t="s">
        <v>42</v>
      </c>
      <c r="AB3715" s="8" t="s">
        <v>43</v>
      </c>
      <c r="AC3715" s="8"/>
      <c r="AD3715" s="8" t="s">
        <v>44</v>
      </c>
      <c r="AE3715" s="12"/>
      <c r="AF3715" s="12"/>
    </row>
    <row r="3716" ht="16.5" spans="1:32">
      <c r="A3716" s="13" t="s">
        <v>3740</v>
      </c>
      <c r="B3716" s="8" t="str">
        <f>VLOOKUP(A3716,学号下拉数据!A:F,2,0)</f>
        <v>阿什伍各</v>
      </c>
      <c r="C3716" s="8" t="str">
        <f>VLOOKUP(A3716,学号下拉数据!A:F,4,0)</f>
        <v>小学英语教育</v>
      </c>
      <c r="D3716" s="8" t="str">
        <f>VLOOKUP(A3716,学号下拉数据!A:F,5,0)</f>
        <v>570106K</v>
      </c>
      <c r="E3716" s="8" t="s">
        <v>3441</v>
      </c>
      <c r="F3716" s="8" t="str">
        <f>VLOOKUP(A3716,学号下拉数据!A:F,3,0)</f>
        <v>19英教4</v>
      </c>
      <c r="G3716" s="8" t="str">
        <f>VLOOKUP(A3716,学号下拉数据!A:F,6,0)</f>
        <v>三年</v>
      </c>
      <c r="H3716" s="12"/>
      <c r="I3716" s="12"/>
      <c r="J3716" s="12"/>
      <c r="K3716" s="12"/>
      <c r="L3716" s="12"/>
      <c r="M3716" s="12"/>
      <c r="N3716" s="12"/>
      <c r="O3716" s="12"/>
      <c r="P3716" s="8" t="s">
        <v>41</v>
      </c>
      <c r="Q3716" s="12"/>
      <c r="R3716" s="12"/>
      <c r="S3716" s="8" t="str">
        <f>VLOOKUP(A3716,[3]Sheet1!$A:$K,10,0)</f>
        <v>宁南县宁远镇景星小学</v>
      </c>
      <c r="T3716" s="8" t="str">
        <f>VLOOKUP(A3716,[3]Sheet1!$A:$K,11,0)</f>
        <v>宁南县宁远镇天鹤村三组</v>
      </c>
      <c r="U3716" s="12"/>
      <c r="V3716" s="12"/>
      <c r="W3716" s="12"/>
      <c r="X3716" s="12"/>
      <c r="Y3716" s="12"/>
      <c r="Z3716" s="12"/>
      <c r="AA3716" s="20" t="s">
        <v>42</v>
      </c>
      <c r="AB3716" s="8" t="s">
        <v>43</v>
      </c>
      <c r="AC3716" s="8"/>
      <c r="AD3716" s="8" t="s">
        <v>44</v>
      </c>
      <c r="AE3716" s="12"/>
      <c r="AF3716" s="12"/>
    </row>
    <row r="3717" ht="16.5" spans="1:32">
      <c r="A3717" s="13" t="s">
        <v>3741</v>
      </c>
      <c r="B3717" s="8" t="str">
        <f>VLOOKUP(A3717,学号下拉数据!A:F,2,0)</f>
        <v>张沥</v>
      </c>
      <c r="C3717" s="8" t="str">
        <f>VLOOKUP(A3717,学号下拉数据!A:F,4,0)</f>
        <v>小学英语教育</v>
      </c>
      <c r="D3717" s="8" t="str">
        <f>VLOOKUP(A3717,学号下拉数据!A:F,5,0)</f>
        <v>570106K</v>
      </c>
      <c r="E3717" s="8" t="s">
        <v>3441</v>
      </c>
      <c r="F3717" s="8" t="str">
        <f>VLOOKUP(A3717,学号下拉数据!A:F,3,0)</f>
        <v>19英教4</v>
      </c>
      <c r="G3717" s="8" t="str">
        <f>VLOOKUP(A3717,学号下拉数据!A:F,6,0)</f>
        <v>三年</v>
      </c>
      <c r="H3717" s="12"/>
      <c r="I3717" s="12"/>
      <c r="J3717" s="12"/>
      <c r="K3717" s="12"/>
      <c r="L3717" s="12"/>
      <c r="M3717" s="12"/>
      <c r="N3717" s="12"/>
      <c r="O3717" s="12"/>
      <c r="P3717" s="8" t="s">
        <v>41</v>
      </c>
      <c r="Q3717" s="12"/>
      <c r="R3717" s="12"/>
      <c r="S3717" s="8" t="str">
        <f>VLOOKUP(A3717,[3]Sheet1!$A:$K,10,0)</f>
        <v>鼎山镇中心小学</v>
      </c>
      <c r="T3717" s="8" t="str">
        <f>VLOOKUP(A3717,[3]Sheet1!$A:$K,11,0)</f>
        <v>四川省巴中市</v>
      </c>
      <c r="U3717" s="12"/>
      <c r="V3717" s="12"/>
      <c r="W3717" s="12"/>
      <c r="X3717" s="12"/>
      <c r="Y3717" s="12"/>
      <c r="Z3717" s="12"/>
      <c r="AA3717" s="20" t="s">
        <v>42</v>
      </c>
      <c r="AB3717" s="8" t="s">
        <v>43</v>
      </c>
      <c r="AC3717" s="8"/>
      <c r="AD3717" s="8" t="s">
        <v>44</v>
      </c>
      <c r="AE3717" s="12"/>
      <c r="AF3717" s="12"/>
    </row>
    <row r="3718" ht="16.5" spans="1:32">
      <c r="A3718" s="7" t="s">
        <v>3742</v>
      </c>
      <c r="B3718" s="8" t="str">
        <f>VLOOKUP(A3718,学号下拉数据!A:F,2,0)</f>
        <v>张晨曦</v>
      </c>
      <c r="C3718" s="8" t="str">
        <f>VLOOKUP(A3718,学号下拉数据!A:F,4,0)</f>
        <v>应用日语</v>
      </c>
      <c r="D3718" s="8" t="str">
        <f>VLOOKUP(A3718,学号下拉数据!A:F,5,0)</f>
        <v>570206</v>
      </c>
      <c r="E3718" s="8" t="s">
        <v>3441</v>
      </c>
      <c r="F3718" s="8" t="str">
        <f>VLOOKUP(A3718,学号下拉数据!A:F,3,0)</f>
        <v>19日语</v>
      </c>
      <c r="G3718" s="8" t="str">
        <f>VLOOKUP(A3718,学号下拉数据!A:F,6,0)</f>
        <v>三年</v>
      </c>
      <c r="H3718" s="9" t="s">
        <v>40</v>
      </c>
      <c r="I3718" s="8" t="str">
        <f>VLOOKUP(A3718,[1]Sheet0!$C:$J,8,0)</f>
        <v>外包引导员</v>
      </c>
      <c r="J3718" s="8"/>
      <c r="K3718" s="8"/>
      <c r="L3718" s="8"/>
      <c r="M3718" s="8"/>
      <c r="N3718" s="8"/>
      <c r="O3718" s="8"/>
      <c r="P3718" s="8" t="s">
        <v>41</v>
      </c>
      <c r="Q3718" s="8"/>
      <c r="R3718" s="8"/>
      <c r="S3718" s="8" t="str">
        <f>VLOOKUP(A3718,[1]Sheet0!$C:$I,7,0)</f>
        <v>四川七彩祥优企业管理有限公司</v>
      </c>
      <c r="T3718" s="8" t="str">
        <f>VLOOKUP(A3718,[1]Sheet0!$C:$M,11,0)</f>
        <v>四川省</v>
      </c>
      <c r="U3718" s="8" t="str">
        <f>VLOOKUP(A3718,[1]Sheet0!$C:$N,12,0)</f>
        <v>成都市</v>
      </c>
      <c r="V3718" s="8"/>
      <c r="W3718" s="8"/>
      <c r="X3718" s="8" t="str">
        <f>VLOOKUP(A3718,[1]Sheet0!$C:$L,10,0)</f>
        <v>18681226564</v>
      </c>
      <c r="Y3718" s="8" t="str">
        <f>VLOOKUP(A3718,[1]Sheet0!$C:$L,9,0)</f>
        <v>廖志明</v>
      </c>
      <c r="Z3718" s="8"/>
      <c r="AA3718" s="20" t="s">
        <v>42</v>
      </c>
      <c r="AB3718" s="8" t="s">
        <v>43</v>
      </c>
      <c r="AC3718" s="8"/>
      <c r="AD3718" s="8" t="s">
        <v>44</v>
      </c>
      <c r="AE3718" s="8"/>
      <c r="AF3718" s="8"/>
    </row>
    <row r="3719" ht="16.5" spans="1:32">
      <c r="A3719" s="7" t="s">
        <v>3743</v>
      </c>
      <c r="B3719" s="8" t="str">
        <f>VLOOKUP(A3719,学号下拉数据!A:F,2,0)</f>
        <v>柏云童</v>
      </c>
      <c r="C3719" s="8" t="str">
        <f>VLOOKUP(A3719,学号下拉数据!A:F,4,0)</f>
        <v>应用日语</v>
      </c>
      <c r="D3719" s="8" t="str">
        <f>VLOOKUP(A3719,学号下拉数据!A:F,5,0)</f>
        <v>570206</v>
      </c>
      <c r="E3719" s="8" t="s">
        <v>3441</v>
      </c>
      <c r="F3719" s="8" t="str">
        <f>VLOOKUP(A3719,学号下拉数据!A:F,3,0)</f>
        <v>19日语</v>
      </c>
      <c r="G3719" s="8" t="str">
        <f>VLOOKUP(A3719,学号下拉数据!A:F,6,0)</f>
        <v>三年</v>
      </c>
      <c r="H3719" s="9" t="s">
        <v>40</v>
      </c>
      <c r="I3719" s="8" t="str">
        <f>VLOOKUP(A3719,[1]Sheet0!$C:$J,8,0)</f>
        <v>英语教师</v>
      </c>
      <c r="J3719" s="8"/>
      <c r="K3719" s="8"/>
      <c r="L3719" s="8"/>
      <c r="M3719" s="8"/>
      <c r="N3719" s="8"/>
      <c r="O3719" s="8"/>
      <c r="P3719" s="8" t="s">
        <v>41</v>
      </c>
      <c r="Q3719" s="8"/>
      <c r="R3719" s="8"/>
      <c r="S3719" s="8" t="str">
        <f>VLOOKUP(A3719,[1]Sheet0!$C:$I,7,0)</f>
        <v>达川区亭子镇中心小学</v>
      </c>
      <c r="T3719" s="8" t="str">
        <f>VLOOKUP(A3719,[1]Sheet0!$C:$M,11,0)</f>
        <v>四川省</v>
      </c>
      <c r="U3719" s="8" t="str">
        <f>VLOOKUP(A3719,[1]Sheet0!$C:$N,12,0)</f>
        <v>达州市</v>
      </c>
      <c r="V3719" s="8"/>
      <c r="W3719" s="8"/>
      <c r="X3719" s="8" t="str">
        <f>VLOOKUP(A3719,[1]Sheet0!$C:$L,10,0)</f>
        <v>13086327888</v>
      </c>
      <c r="Y3719" s="8" t="str">
        <f>VLOOKUP(A3719,[1]Sheet0!$C:$L,9,0)</f>
        <v>柏中东</v>
      </c>
      <c r="Z3719" s="8"/>
      <c r="AA3719" s="20" t="s">
        <v>42</v>
      </c>
      <c r="AB3719" s="8" t="s">
        <v>43</v>
      </c>
      <c r="AC3719" s="8"/>
      <c r="AD3719" s="8" t="s">
        <v>44</v>
      </c>
      <c r="AE3719" s="8"/>
      <c r="AF3719" s="8"/>
    </row>
    <row r="3720" ht="16.5" spans="1:32">
      <c r="A3720" s="7" t="s">
        <v>3744</v>
      </c>
      <c r="B3720" s="8" t="str">
        <f>VLOOKUP(A3720,学号下拉数据!A:F,2,0)</f>
        <v>王玉浩</v>
      </c>
      <c r="C3720" s="8" t="str">
        <f>VLOOKUP(A3720,学号下拉数据!A:F,4,0)</f>
        <v>应用日语</v>
      </c>
      <c r="D3720" s="8" t="str">
        <f>VLOOKUP(A3720,学号下拉数据!A:F,5,0)</f>
        <v>570206</v>
      </c>
      <c r="E3720" s="8" t="s">
        <v>3441</v>
      </c>
      <c r="F3720" s="8" t="str">
        <f>VLOOKUP(A3720,学号下拉数据!A:F,3,0)</f>
        <v>19日语</v>
      </c>
      <c r="G3720" s="8" t="str">
        <f>VLOOKUP(A3720,学号下拉数据!A:F,6,0)</f>
        <v>三年</v>
      </c>
      <c r="H3720" s="9" t="s">
        <v>40</v>
      </c>
      <c r="I3720" s="8" t="str">
        <f>VLOOKUP(A3720,[1]Sheet0!$C:$J,8,0)</f>
        <v>销售</v>
      </c>
      <c r="J3720" s="8"/>
      <c r="K3720" s="8"/>
      <c r="L3720" s="8"/>
      <c r="M3720" s="8"/>
      <c r="N3720" s="8"/>
      <c r="O3720" s="8"/>
      <c r="P3720" s="8" t="s">
        <v>41</v>
      </c>
      <c r="Q3720" s="8"/>
      <c r="R3720" s="8"/>
      <c r="S3720" s="8" t="str">
        <f>VLOOKUP(A3720,[1]Sheet0!$C:$I,7,0)</f>
        <v>四川伟天广告传媒有限公司</v>
      </c>
      <c r="T3720" s="8" t="str">
        <f>VLOOKUP(A3720,[1]Sheet0!$C:$M,11,0)</f>
        <v>四川省</v>
      </c>
      <c r="U3720" s="8" t="str">
        <f>VLOOKUP(A3720,[1]Sheet0!$C:$N,12,0)</f>
        <v>甘孜藏族自治州</v>
      </c>
      <c r="V3720" s="8"/>
      <c r="W3720" s="8"/>
      <c r="X3720" s="8" t="str">
        <f>VLOOKUP(A3720,[1]Sheet0!$C:$L,10,0)</f>
        <v>13880711714</v>
      </c>
      <c r="Y3720" s="8" t="str">
        <f>VLOOKUP(A3720,[1]Sheet0!$C:$L,9,0)</f>
        <v>郑林</v>
      </c>
      <c r="Z3720" s="8"/>
      <c r="AA3720" s="20" t="s">
        <v>42</v>
      </c>
      <c r="AB3720" s="8" t="s">
        <v>43</v>
      </c>
      <c r="AC3720" s="8"/>
      <c r="AD3720" s="8" t="s">
        <v>44</v>
      </c>
      <c r="AE3720" s="8"/>
      <c r="AF3720" s="8"/>
    </row>
    <row r="3721" ht="16.5" spans="1:32">
      <c r="A3721" s="7" t="s">
        <v>3745</v>
      </c>
      <c r="B3721" s="8" t="str">
        <f>VLOOKUP(A3721,学号下拉数据!A:F,2,0)</f>
        <v>曾访靼</v>
      </c>
      <c r="C3721" s="8" t="str">
        <f>VLOOKUP(A3721,学号下拉数据!A:F,4,0)</f>
        <v>应用日语</v>
      </c>
      <c r="D3721" s="8" t="str">
        <f>VLOOKUP(A3721,学号下拉数据!A:F,5,0)</f>
        <v>570206</v>
      </c>
      <c r="E3721" s="8" t="s">
        <v>3441</v>
      </c>
      <c r="F3721" s="8" t="str">
        <f>VLOOKUP(A3721,学号下拉数据!A:F,3,0)</f>
        <v>19日语</v>
      </c>
      <c r="G3721" s="8" t="str">
        <f>VLOOKUP(A3721,学号下拉数据!A:F,6,0)</f>
        <v>三年</v>
      </c>
      <c r="H3721" s="9" t="s">
        <v>40</v>
      </c>
      <c r="I3721" s="8" t="str">
        <f>VLOOKUP(A3721,[1]Sheet0!$C:$J,8,0)</f>
        <v>酒店前台</v>
      </c>
      <c r="J3721" s="8"/>
      <c r="K3721" s="8"/>
      <c r="L3721" s="8"/>
      <c r="M3721" s="8"/>
      <c r="N3721" s="8"/>
      <c r="O3721" s="8"/>
      <c r="P3721" s="8" t="s">
        <v>41</v>
      </c>
      <c r="Q3721" s="8"/>
      <c r="R3721" s="8"/>
      <c r="S3721" s="8" t="str">
        <f>VLOOKUP(A3721,[1]Sheet0!$C:$I,7,0)</f>
        <v>凯瑞斯酒店</v>
      </c>
      <c r="T3721" s="8" t="str">
        <f>VLOOKUP(A3721,[1]Sheet0!$C:$M,11,0)</f>
        <v>四川省</v>
      </c>
      <c r="U3721" s="8" t="str">
        <f>VLOOKUP(A3721,[1]Sheet0!$C:$N,12,0)</f>
        <v>德阳市</v>
      </c>
      <c r="V3721" s="8"/>
      <c r="W3721" s="8"/>
      <c r="X3721" s="8" t="str">
        <f>VLOOKUP(A3721,[1]Sheet0!$C:$L,10,0)</f>
        <v>15196330902</v>
      </c>
      <c r="Y3721" s="8" t="str">
        <f>VLOOKUP(A3721,[1]Sheet0!$C:$L,9,0)</f>
        <v>李莎</v>
      </c>
      <c r="Z3721" s="8"/>
      <c r="AA3721" s="20" t="s">
        <v>42</v>
      </c>
      <c r="AB3721" s="8" t="s">
        <v>43</v>
      </c>
      <c r="AC3721" s="8"/>
      <c r="AD3721" s="8" t="s">
        <v>44</v>
      </c>
      <c r="AE3721" s="8"/>
      <c r="AF3721" s="8"/>
    </row>
    <row r="3722" ht="16.5" spans="1:32">
      <c r="A3722" s="7" t="s">
        <v>3746</v>
      </c>
      <c r="B3722" s="8" t="str">
        <f>VLOOKUP(A3722,学号下拉数据!A:F,2,0)</f>
        <v>罗冉</v>
      </c>
      <c r="C3722" s="8" t="str">
        <f>VLOOKUP(A3722,学号下拉数据!A:F,4,0)</f>
        <v>应用日语</v>
      </c>
      <c r="D3722" s="8" t="str">
        <f>VLOOKUP(A3722,学号下拉数据!A:F,5,0)</f>
        <v>570206</v>
      </c>
      <c r="E3722" s="8" t="s">
        <v>3441</v>
      </c>
      <c r="F3722" s="8" t="str">
        <f>VLOOKUP(A3722,学号下拉数据!A:F,3,0)</f>
        <v>19日语</v>
      </c>
      <c r="G3722" s="8" t="str">
        <f>VLOOKUP(A3722,学号下拉数据!A:F,6,0)</f>
        <v>三年</v>
      </c>
      <c r="H3722" s="9" t="s">
        <v>40</v>
      </c>
      <c r="I3722" s="8" t="str">
        <f>VLOOKUP(A3722,[1]Sheet0!$C:$J,8,0)</f>
        <v>助教</v>
      </c>
      <c r="J3722" s="8"/>
      <c r="K3722" s="8"/>
      <c r="L3722" s="8"/>
      <c r="M3722" s="8"/>
      <c r="N3722" s="8"/>
      <c r="O3722" s="8"/>
      <c r="P3722" s="8" t="s">
        <v>41</v>
      </c>
      <c r="Q3722" s="8"/>
      <c r="R3722" s="8"/>
      <c r="S3722" s="8" t="str">
        <f>VLOOKUP(A3722,[1]Sheet0!$C:$I,7,0)</f>
        <v>成都倍特幼儿园</v>
      </c>
      <c r="T3722" s="8" t="str">
        <f>VLOOKUP(A3722,[1]Sheet0!$C:$M,11,0)</f>
        <v>四川省</v>
      </c>
      <c r="U3722" s="8" t="str">
        <f>VLOOKUP(A3722,[1]Sheet0!$C:$N,12,0)</f>
        <v>成都市</v>
      </c>
      <c r="V3722" s="8"/>
      <c r="W3722" s="8"/>
      <c r="X3722" s="8" t="str">
        <f>VLOOKUP(A3722,[1]Sheet0!$C:$L,10,0)</f>
        <v>18781730919</v>
      </c>
      <c r="Y3722" s="8" t="str">
        <f>VLOOKUP(A3722,[1]Sheet0!$C:$L,9,0)</f>
        <v>曾琴</v>
      </c>
      <c r="Z3722" s="8"/>
      <c r="AA3722" s="20" t="s">
        <v>42</v>
      </c>
      <c r="AB3722" s="8" t="s">
        <v>43</v>
      </c>
      <c r="AC3722" s="8"/>
      <c r="AD3722" s="8" t="s">
        <v>44</v>
      </c>
      <c r="AE3722" s="8"/>
      <c r="AF3722" s="8"/>
    </row>
    <row r="3723" ht="16.5" spans="1:32">
      <c r="A3723" s="7" t="s">
        <v>3747</v>
      </c>
      <c r="B3723" s="8" t="str">
        <f>VLOOKUP(A3723,学号下拉数据!A:F,2,0)</f>
        <v>赵家茜</v>
      </c>
      <c r="C3723" s="8" t="str">
        <f>VLOOKUP(A3723,学号下拉数据!A:F,4,0)</f>
        <v>应用日语</v>
      </c>
      <c r="D3723" s="8" t="str">
        <f>VLOOKUP(A3723,学号下拉数据!A:F,5,0)</f>
        <v>570206</v>
      </c>
      <c r="E3723" s="8" t="s">
        <v>3441</v>
      </c>
      <c r="F3723" s="8" t="str">
        <f>VLOOKUP(A3723,学号下拉数据!A:F,3,0)</f>
        <v>19日语</v>
      </c>
      <c r="G3723" s="8" t="str">
        <f>VLOOKUP(A3723,学号下拉数据!A:F,6,0)</f>
        <v>三年</v>
      </c>
      <c r="H3723" s="9" t="s">
        <v>40</v>
      </c>
      <c r="I3723" s="8" t="str">
        <f>VLOOKUP(A3723,[1]Sheet0!$C:$J,8,0)</f>
        <v>京东金融坐席</v>
      </c>
      <c r="J3723" s="8"/>
      <c r="K3723" s="8"/>
      <c r="L3723" s="8"/>
      <c r="M3723" s="8"/>
      <c r="N3723" s="8"/>
      <c r="O3723" s="8"/>
      <c r="P3723" s="8" t="s">
        <v>41</v>
      </c>
      <c r="Q3723" s="8"/>
      <c r="R3723" s="8"/>
      <c r="S3723" s="8" t="str">
        <f>VLOOKUP(A3723,[1]Sheet0!$C:$I,7,0)</f>
        <v>四川景胜泰华科技有限公司</v>
      </c>
      <c r="T3723" s="8" t="str">
        <f>VLOOKUP(A3723,[1]Sheet0!$C:$M,11,0)</f>
        <v>四川省</v>
      </c>
      <c r="U3723" s="8" t="str">
        <f>VLOOKUP(A3723,[1]Sheet0!$C:$N,12,0)</f>
        <v>成都市</v>
      </c>
      <c r="V3723" s="8"/>
      <c r="W3723" s="8"/>
      <c r="X3723" s="8" t="str">
        <f>VLOOKUP(A3723,[1]Sheet0!$C:$L,10,0)</f>
        <v>15283245171</v>
      </c>
      <c r="Y3723" s="8" t="str">
        <f>VLOOKUP(A3723,[1]Sheet0!$C:$L,9,0)</f>
        <v>张梅</v>
      </c>
      <c r="Z3723" s="8"/>
      <c r="AA3723" s="20" t="s">
        <v>42</v>
      </c>
      <c r="AB3723" s="8" t="s">
        <v>43</v>
      </c>
      <c r="AC3723" s="8"/>
      <c r="AD3723" s="8" t="s">
        <v>44</v>
      </c>
      <c r="AE3723" s="8"/>
      <c r="AF3723" s="8"/>
    </row>
    <row r="3724" ht="16.5" spans="1:32">
      <c r="A3724" s="7" t="s">
        <v>3748</v>
      </c>
      <c r="B3724" s="8" t="str">
        <f>VLOOKUP(A3724,学号下拉数据!A:F,2,0)</f>
        <v>谯倩</v>
      </c>
      <c r="C3724" s="8" t="str">
        <f>VLOOKUP(A3724,学号下拉数据!A:F,4,0)</f>
        <v>应用日语</v>
      </c>
      <c r="D3724" s="8" t="str">
        <f>VLOOKUP(A3724,学号下拉数据!A:F,5,0)</f>
        <v>570206</v>
      </c>
      <c r="E3724" s="8" t="s">
        <v>3441</v>
      </c>
      <c r="F3724" s="8" t="str">
        <f>VLOOKUP(A3724,学号下拉数据!A:F,3,0)</f>
        <v>19日语</v>
      </c>
      <c r="G3724" s="8" t="str">
        <f>VLOOKUP(A3724,学号下拉数据!A:F,6,0)</f>
        <v>三年</v>
      </c>
      <c r="H3724" s="9" t="s">
        <v>40</v>
      </c>
      <c r="I3724" s="8" t="str">
        <f>VLOOKUP(A3724,[1]Sheet0!$C:$J,8,0)</f>
        <v>行政助理</v>
      </c>
      <c r="J3724" s="8"/>
      <c r="K3724" s="8"/>
      <c r="L3724" s="8"/>
      <c r="M3724" s="8"/>
      <c r="N3724" s="8"/>
      <c r="O3724" s="8"/>
      <c r="P3724" s="8" t="s">
        <v>41</v>
      </c>
      <c r="Q3724" s="8"/>
      <c r="R3724" s="8"/>
      <c r="S3724" s="8" t="str">
        <f>VLOOKUP(A3724,[1]Sheet0!$C:$I,7,0)</f>
        <v>北京蒂一装饰工程设计有限公司</v>
      </c>
      <c r="T3724" s="8" t="str">
        <f>VLOOKUP(A3724,[1]Sheet0!$C:$M,11,0)</f>
        <v>北京市</v>
      </c>
      <c r="U3724" s="8" t="str">
        <f>VLOOKUP(A3724,[1]Sheet0!$C:$N,12,0)</f>
        <v>北京市</v>
      </c>
      <c r="V3724" s="8"/>
      <c r="W3724" s="8"/>
      <c r="X3724" s="8" t="str">
        <f>VLOOKUP(A3724,[1]Sheet0!$C:$L,10,0)</f>
        <v>15810667855</v>
      </c>
      <c r="Y3724" s="8" t="str">
        <f>VLOOKUP(A3724,[1]Sheet0!$C:$L,9,0)</f>
        <v>梁福</v>
      </c>
      <c r="Z3724" s="8"/>
      <c r="AA3724" s="20" t="s">
        <v>42</v>
      </c>
      <c r="AB3724" s="8" t="s">
        <v>43</v>
      </c>
      <c r="AC3724" s="8"/>
      <c r="AD3724" s="8" t="s">
        <v>44</v>
      </c>
      <c r="AE3724" s="8"/>
      <c r="AF3724" s="8"/>
    </row>
    <row r="3725" ht="16.5" spans="1:32">
      <c r="A3725" s="7" t="s">
        <v>3749</v>
      </c>
      <c r="B3725" s="8" t="str">
        <f>VLOOKUP(A3725,学号下拉数据!A:F,2,0)</f>
        <v>蒋志宁</v>
      </c>
      <c r="C3725" s="8" t="str">
        <f>VLOOKUP(A3725,学号下拉数据!A:F,4,0)</f>
        <v>应用日语</v>
      </c>
      <c r="D3725" s="8" t="str">
        <f>VLOOKUP(A3725,学号下拉数据!A:F,5,0)</f>
        <v>570206</v>
      </c>
      <c r="E3725" s="8" t="s">
        <v>3441</v>
      </c>
      <c r="F3725" s="8" t="str">
        <f>VLOOKUP(A3725,学号下拉数据!A:F,3,0)</f>
        <v>19日语</v>
      </c>
      <c r="G3725" s="8" t="str">
        <f>VLOOKUP(A3725,学号下拉数据!A:F,6,0)</f>
        <v>三年</v>
      </c>
      <c r="H3725" s="9" t="s">
        <v>40</v>
      </c>
      <c r="I3725" s="8" t="str">
        <f>VLOOKUP(A3725,[1]Sheet0!$C:$J,8,0)</f>
        <v>实习老师</v>
      </c>
      <c r="J3725" s="8"/>
      <c r="K3725" s="8"/>
      <c r="L3725" s="8"/>
      <c r="M3725" s="8"/>
      <c r="N3725" s="8"/>
      <c r="O3725" s="8"/>
      <c r="P3725" s="8" t="s">
        <v>41</v>
      </c>
      <c r="Q3725" s="8"/>
      <c r="R3725" s="8"/>
      <c r="S3725" s="8" t="str">
        <f>VLOOKUP(A3725,[1]Sheet0!$C:$I,7,0)</f>
        <v>遂宁高级技工学校</v>
      </c>
      <c r="T3725" s="8" t="str">
        <f>VLOOKUP(A3725,[1]Sheet0!$C:$M,11,0)</f>
        <v>四川省</v>
      </c>
      <c r="U3725" s="8" t="str">
        <f>VLOOKUP(A3725,[1]Sheet0!$C:$N,12,0)</f>
        <v>遂宁市</v>
      </c>
      <c r="V3725" s="8"/>
      <c r="W3725" s="8"/>
      <c r="X3725" s="8" t="str">
        <f>VLOOKUP(A3725,[1]Sheet0!$C:$L,10,0)</f>
        <v>13982578820</v>
      </c>
      <c r="Y3725" s="8" t="str">
        <f>VLOOKUP(A3725,[1]Sheet0!$C:$L,9,0)</f>
        <v>潘晓丽</v>
      </c>
      <c r="Z3725" s="8"/>
      <c r="AA3725" s="20" t="s">
        <v>42</v>
      </c>
      <c r="AB3725" s="8" t="s">
        <v>43</v>
      </c>
      <c r="AC3725" s="8"/>
      <c r="AD3725" s="8" t="s">
        <v>44</v>
      </c>
      <c r="AE3725" s="8"/>
      <c r="AF3725" s="8"/>
    </row>
    <row r="3726" ht="16.5" spans="1:32">
      <c r="A3726" s="7" t="s">
        <v>3750</v>
      </c>
      <c r="B3726" s="8" t="str">
        <f>VLOOKUP(A3726,学号下拉数据!A:F,2,0)</f>
        <v>张川</v>
      </c>
      <c r="C3726" s="8" t="str">
        <f>VLOOKUP(A3726,学号下拉数据!A:F,4,0)</f>
        <v>应用日语</v>
      </c>
      <c r="D3726" s="8" t="str">
        <f>VLOOKUP(A3726,学号下拉数据!A:F,5,0)</f>
        <v>570206</v>
      </c>
      <c r="E3726" s="8" t="s">
        <v>3441</v>
      </c>
      <c r="F3726" s="8" t="str">
        <f>VLOOKUP(A3726,学号下拉数据!A:F,3,0)</f>
        <v>19日语</v>
      </c>
      <c r="G3726" s="8" t="str">
        <f>VLOOKUP(A3726,学号下拉数据!A:F,6,0)</f>
        <v>三年</v>
      </c>
      <c r="H3726" s="9" t="s">
        <v>40</v>
      </c>
      <c r="I3726" s="8" t="str">
        <f>VLOOKUP(A3726,[1]Sheet0!$C:$J,8,0)</f>
        <v>文员</v>
      </c>
      <c r="J3726" s="8"/>
      <c r="K3726" s="8"/>
      <c r="L3726" s="8"/>
      <c r="M3726" s="8"/>
      <c r="N3726" s="8"/>
      <c r="O3726" s="8"/>
      <c r="P3726" s="8" t="s">
        <v>41</v>
      </c>
      <c r="Q3726" s="8"/>
      <c r="R3726" s="8"/>
      <c r="S3726" s="8" t="str">
        <f>VLOOKUP(A3726,[1]Sheet0!$C:$I,7,0)</f>
        <v>四川格睿泰思信息科技有限公司</v>
      </c>
      <c r="T3726" s="8" t="str">
        <f>VLOOKUP(A3726,[1]Sheet0!$C:$M,11,0)</f>
        <v>四川省</v>
      </c>
      <c r="U3726" s="8" t="str">
        <f>VLOOKUP(A3726,[1]Sheet0!$C:$N,12,0)</f>
        <v>成都市</v>
      </c>
      <c r="V3726" s="8"/>
      <c r="W3726" s="8"/>
      <c r="X3726" s="8" t="str">
        <f>VLOOKUP(A3726,[1]Sheet0!$C:$L,10,0)</f>
        <v>19960386152</v>
      </c>
      <c r="Y3726" s="8" t="str">
        <f>VLOOKUP(A3726,[1]Sheet0!$C:$L,9,0)</f>
        <v>危薇</v>
      </c>
      <c r="Z3726" s="8"/>
      <c r="AA3726" s="20" t="s">
        <v>42</v>
      </c>
      <c r="AB3726" s="8" t="s">
        <v>43</v>
      </c>
      <c r="AC3726" s="8"/>
      <c r="AD3726" s="8" t="s">
        <v>44</v>
      </c>
      <c r="AE3726" s="8"/>
      <c r="AF3726" s="8"/>
    </row>
    <row r="3727" ht="16.5" spans="1:32">
      <c r="A3727" s="7" t="s">
        <v>3751</v>
      </c>
      <c r="B3727" s="8" t="str">
        <f>VLOOKUP(A3727,学号下拉数据!A:F,2,0)</f>
        <v>樊蕾</v>
      </c>
      <c r="C3727" s="8" t="str">
        <f>VLOOKUP(A3727,学号下拉数据!A:F,4,0)</f>
        <v>应用日语</v>
      </c>
      <c r="D3727" s="8" t="str">
        <f>VLOOKUP(A3727,学号下拉数据!A:F,5,0)</f>
        <v>570206</v>
      </c>
      <c r="E3727" s="8" t="s">
        <v>3441</v>
      </c>
      <c r="F3727" s="8" t="str">
        <f>VLOOKUP(A3727,学号下拉数据!A:F,3,0)</f>
        <v>19日语</v>
      </c>
      <c r="G3727" s="8" t="str">
        <f>VLOOKUP(A3727,学号下拉数据!A:F,6,0)</f>
        <v>三年</v>
      </c>
      <c r="H3727" s="9" t="s">
        <v>40</v>
      </c>
      <c r="I3727" s="8" t="str">
        <f>VLOOKUP(A3727,[1]Sheet0!$C:$J,8,0)</f>
        <v>助理</v>
      </c>
      <c r="J3727" s="8"/>
      <c r="K3727" s="8"/>
      <c r="L3727" s="8"/>
      <c r="M3727" s="8"/>
      <c r="N3727" s="8"/>
      <c r="O3727" s="8"/>
      <c r="P3727" s="8" t="s">
        <v>41</v>
      </c>
      <c r="Q3727" s="8"/>
      <c r="R3727" s="8"/>
      <c r="S3727" s="8" t="str">
        <f>VLOOKUP(A3727,[1]Sheet0!$C:$I,7,0)</f>
        <v>都江堰市华夏旅行社有限公司</v>
      </c>
      <c r="T3727" s="8" t="str">
        <f>VLOOKUP(A3727,[1]Sheet0!$C:$M,11,0)</f>
        <v>四川省</v>
      </c>
      <c r="U3727" s="8" t="str">
        <f>VLOOKUP(A3727,[1]Sheet0!$C:$N,12,0)</f>
        <v>成都市</v>
      </c>
      <c r="V3727" s="8"/>
      <c r="W3727" s="8"/>
      <c r="X3727" s="8" t="str">
        <f>VLOOKUP(A3727,[1]Sheet0!$C:$L,10,0)</f>
        <v>13558803776</v>
      </c>
      <c r="Y3727" s="8" t="str">
        <f>VLOOKUP(A3727,[1]Sheet0!$C:$L,9,0)</f>
        <v>黄明</v>
      </c>
      <c r="Z3727" s="8"/>
      <c r="AA3727" s="20" t="s">
        <v>42</v>
      </c>
      <c r="AB3727" s="8" t="s">
        <v>43</v>
      </c>
      <c r="AC3727" s="8"/>
      <c r="AD3727" s="8" t="s">
        <v>44</v>
      </c>
      <c r="AE3727" s="8"/>
      <c r="AF3727" s="8"/>
    </row>
    <row r="3728" ht="16.5" spans="1:32">
      <c r="A3728" s="7" t="s">
        <v>3752</v>
      </c>
      <c r="B3728" s="8" t="str">
        <f>VLOOKUP(A3728,学号下拉数据!A:F,2,0)</f>
        <v>欧祝君</v>
      </c>
      <c r="C3728" s="8" t="str">
        <f>VLOOKUP(A3728,学号下拉数据!A:F,4,0)</f>
        <v>应用日语</v>
      </c>
      <c r="D3728" s="8" t="str">
        <f>VLOOKUP(A3728,学号下拉数据!A:F,5,0)</f>
        <v>570206</v>
      </c>
      <c r="E3728" s="8" t="s">
        <v>3441</v>
      </c>
      <c r="F3728" s="8" t="str">
        <f>VLOOKUP(A3728,学号下拉数据!A:F,3,0)</f>
        <v>19日语</v>
      </c>
      <c r="G3728" s="8" t="str">
        <f>VLOOKUP(A3728,学号下拉数据!A:F,6,0)</f>
        <v>三年</v>
      </c>
      <c r="H3728" s="9" t="s">
        <v>40</v>
      </c>
      <c r="I3728" s="8" t="str">
        <f>VLOOKUP(A3728,[1]Sheet0!$C:$J,8,0)</f>
        <v>文秘</v>
      </c>
      <c r="J3728" s="8"/>
      <c r="K3728" s="8"/>
      <c r="L3728" s="8"/>
      <c r="M3728" s="8"/>
      <c r="N3728" s="8"/>
      <c r="O3728" s="8"/>
      <c r="P3728" s="8" t="s">
        <v>41</v>
      </c>
      <c r="Q3728" s="8"/>
      <c r="R3728" s="8"/>
      <c r="S3728" s="8" t="str">
        <f>VLOOKUP(A3728,[1]Sheet0!$C:$I,7,0)</f>
        <v>渠县金涌物流有限责任公司</v>
      </c>
      <c r="T3728" s="8" t="str">
        <f>VLOOKUP(A3728,[1]Sheet0!$C:$M,11,0)</f>
        <v>四川省</v>
      </c>
      <c r="U3728" s="8" t="str">
        <f>VLOOKUP(A3728,[1]Sheet0!$C:$N,12,0)</f>
        <v>达州市</v>
      </c>
      <c r="V3728" s="8"/>
      <c r="W3728" s="8"/>
      <c r="X3728" s="8" t="str">
        <f>VLOOKUP(A3728,[1]Sheet0!$C:$L,10,0)</f>
        <v>18384890624</v>
      </c>
      <c r="Y3728" s="8" t="str">
        <f>VLOOKUP(A3728,[1]Sheet0!$C:$L,9,0)</f>
        <v>欧祝君</v>
      </c>
      <c r="Z3728" s="8"/>
      <c r="AA3728" s="20" t="s">
        <v>42</v>
      </c>
      <c r="AB3728" s="8" t="s">
        <v>43</v>
      </c>
      <c r="AC3728" s="8"/>
      <c r="AD3728" s="8" t="s">
        <v>44</v>
      </c>
      <c r="AE3728" s="8"/>
      <c r="AF3728" s="8"/>
    </row>
    <row r="3729" ht="16.5" spans="1:32">
      <c r="A3729" s="7" t="s">
        <v>3753</v>
      </c>
      <c r="B3729" s="8" t="str">
        <f>VLOOKUP(A3729,学号下拉数据!A:F,2,0)</f>
        <v>李星玉</v>
      </c>
      <c r="C3729" s="8" t="str">
        <f>VLOOKUP(A3729,学号下拉数据!A:F,4,0)</f>
        <v>应用日语</v>
      </c>
      <c r="D3729" s="8" t="str">
        <f>VLOOKUP(A3729,学号下拉数据!A:F,5,0)</f>
        <v>570206</v>
      </c>
      <c r="E3729" s="8" t="s">
        <v>3441</v>
      </c>
      <c r="F3729" s="8" t="str">
        <f>VLOOKUP(A3729,学号下拉数据!A:F,3,0)</f>
        <v>19日语</v>
      </c>
      <c r="G3729" s="8" t="str">
        <f>VLOOKUP(A3729,学号下拉数据!A:F,6,0)</f>
        <v>三年</v>
      </c>
      <c r="H3729" s="9" t="s">
        <v>40</v>
      </c>
      <c r="I3729" s="8" t="str">
        <f>VLOOKUP(A3729,[1]Sheet0!$C:$J,8,0)</f>
        <v>客服</v>
      </c>
      <c r="J3729" s="8"/>
      <c r="K3729" s="8"/>
      <c r="L3729" s="8"/>
      <c r="M3729" s="8"/>
      <c r="N3729" s="8"/>
      <c r="O3729" s="8"/>
      <c r="P3729" s="8" t="s">
        <v>41</v>
      </c>
      <c r="Q3729" s="8"/>
      <c r="R3729" s="8"/>
      <c r="S3729" s="8" t="str">
        <f>VLOOKUP(A3729,[1]Sheet0!$C:$I,7,0)</f>
        <v>成都美居美客家政服务有限公司</v>
      </c>
      <c r="T3729" s="8" t="str">
        <f>VLOOKUP(A3729,[1]Sheet0!$C:$M,11,0)</f>
        <v>四川省</v>
      </c>
      <c r="U3729" s="8" t="str">
        <f>VLOOKUP(A3729,[1]Sheet0!$C:$N,12,0)</f>
        <v>成都市</v>
      </c>
      <c r="V3729" s="8"/>
      <c r="W3729" s="8"/>
      <c r="X3729" s="8" t="str">
        <f>VLOOKUP(A3729,[1]Sheet0!$C:$L,10,0)</f>
        <v>15082026924</v>
      </c>
      <c r="Y3729" s="8" t="str">
        <f>VLOOKUP(A3729,[1]Sheet0!$C:$L,9,0)</f>
        <v>李星玉</v>
      </c>
      <c r="Z3729" s="8"/>
      <c r="AA3729" s="20" t="s">
        <v>42</v>
      </c>
      <c r="AB3729" s="8" t="s">
        <v>43</v>
      </c>
      <c r="AC3729" s="8"/>
      <c r="AD3729" s="8" t="s">
        <v>44</v>
      </c>
      <c r="AE3729" s="8"/>
      <c r="AF3729" s="8"/>
    </row>
    <row r="3730" ht="16.5" spans="1:32">
      <c r="A3730" s="7" t="s">
        <v>3754</v>
      </c>
      <c r="B3730" s="8" t="str">
        <f>VLOOKUP(A3730,学号下拉数据!A:F,2,0)</f>
        <v>卿洁</v>
      </c>
      <c r="C3730" s="8" t="str">
        <f>VLOOKUP(A3730,学号下拉数据!A:F,4,0)</f>
        <v>应用日语</v>
      </c>
      <c r="D3730" s="8" t="str">
        <f>VLOOKUP(A3730,学号下拉数据!A:F,5,0)</f>
        <v>570206</v>
      </c>
      <c r="E3730" s="8" t="s">
        <v>3441</v>
      </c>
      <c r="F3730" s="8" t="str">
        <f>VLOOKUP(A3730,学号下拉数据!A:F,3,0)</f>
        <v>19日语</v>
      </c>
      <c r="G3730" s="8" t="str">
        <f>VLOOKUP(A3730,学号下拉数据!A:F,6,0)</f>
        <v>三年</v>
      </c>
      <c r="H3730" s="9" t="s">
        <v>40</v>
      </c>
      <c r="I3730" s="8" t="str">
        <f>VLOOKUP(A3730,[1]Sheet0!$C:$J,8,0)</f>
        <v>外包引导员</v>
      </c>
      <c r="J3730" s="8"/>
      <c r="K3730" s="8"/>
      <c r="L3730" s="8"/>
      <c r="M3730" s="8"/>
      <c r="N3730" s="8"/>
      <c r="O3730" s="8"/>
      <c r="P3730" s="8" t="s">
        <v>41</v>
      </c>
      <c r="Q3730" s="8"/>
      <c r="R3730" s="8"/>
      <c r="S3730" s="8" t="str">
        <f>VLOOKUP(A3730,[1]Sheet0!$C:$I,7,0)</f>
        <v>四川七彩祥优企业管理有限公司</v>
      </c>
      <c r="T3730" s="8" t="str">
        <f>VLOOKUP(A3730,[1]Sheet0!$C:$M,11,0)</f>
        <v>四川省</v>
      </c>
      <c r="U3730" s="8" t="str">
        <f>VLOOKUP(A3730,[1]Sheet0!$C:$N,12,0)</f>
        <v>成都市</v>
      </c>
      <c r="V3730" s="8"/>
      <c r="W3730" s="8"/>
      <c r="X3730" s="8" t="str">
        <f>VLOOKUP(A3730,[1]Sheet0!$C:$L,10,0)</f>
        <v>18681226564</v>
      </c>
      <c r="Y3730" s="8" t="str">
        <f>VLOOKUP(A3730,[1]Sheet0!$C:$L,9,0)</f>
        <v>廖志明</v>
      </c>
      <c r="Z3730" s="8"/>
      <c r="AA3730" s="20" t="s">
        <v>42</v>
      </c>
      <c r="AB3730" s="8" t="s">
        <v>43</v>
      </c>
      <c r="AC3730" s="8"/>
      <c r="AD3730" s="8" t="s">
        <v>44</v>
      </c>
      <c r="AE3730" s="8"/>
      <c r="AF3730" s="8"/>
    </row>
    <row r="3731" ht="16.5" spans="1:32">
      <c r="A3731" s="7" t="s">
        <v>3755</v>
      </c>
      <c r="B3731" s="8" t="str">
        <f>VLOOKUP(A3731,学号下拉数据!A:F,2,0)</f>
        <v>刘凤嘉</v>
      </c>
      <c r="C3731" s="8" t="str">
        <f>VLOOKUP(A3731,学号下拉数据!A:F,4,0)</f>
        <v>应用日语</v>
      </c>
      <c r="D3731" s="8" t="str">
        <f>VLOOKUP(A3731,学号下拉数据!A:F,5,0)</f>
        <v>570206</v>
      </c>
      <c r="E3731" s="8" t="s">
        <v>3441</v>
      </c>
      <c r="F3731" s="8" t="str">
        <f>VLOOKUP(A3731,学号下拉数据!A:F,3,0)</f>
        <v>19日语</v>
      </c>
      <c r="G3731" s="8" t="str">
        <f>VLOOKUP(A3731,学号下拉数据!A:F,6,0)</f>
        <v>三年</v>
      </c>
      <c r="H3731" s="9" t="s">
        <v>40</v>
      </c>
      <c r="I3731" s="8" t="str">
        <f>VLOOKUP(A3731,[1]Sheet0!$C:$J,8,0)</f>
        <v>翻译</v>
      </c>
      <c r="J3731" s="8"/>
      <c r="K3731" s="8"/>
      <c r="L3731" s="8"/>
      <c r="M3731" s="8"/>
      <c r="N3731" s="8"/>
      <c r="O3731" s="8"/>
      <c r="P3731" s="8" t="s">
        <v>41</v>
      </c>
      <c r="Q3731" s="8"/>
      <c r="R3731" s="8"/>
      <c r="S3731" s="8" t="str">
        <f>VLOOKUP(A3731,[1]Sheet0!$C:$I,7,0)</f>
        <v>南宁市隆标贸易有限公司</v>
      </c>
      <c r="T3731" s="8" t="str">
        <f>VLOOKUP(A3731,[1]Sheet0!$C:$M,11,0)</f>
        <v>广西壮族自治区</v>
      </c>
      <c r="U3731" s="8" t="str">
        <f>VLOOKUP(A3731,[1]Sheet0!$C:$N,12,0)</f>
        <v>南宁市</v>
      </c>
      <c r="V3731" s="8"/>
      <c r="W3731" s="8"/>
      <c r="X3731" s="8" t="str">
        <f>VLOOKUP(A3731,[1]Sheet0!$C:$L,10,0)</f>
        <v>18176855223</v>
      </c>
      <c r="Y3731" s="8" t="str">
        <f>VLOOKUP(A3731,[1]Sheet0!$C:$L,9,0)</f>
        <v>李青栩</v>
      </c>
      <c r="Z3731" s="8"/>
      <c r="AA3731" s="20" t="s">
        <v>42</v>
      </c>
      <c r="AB3731" s="8" t="s">
        <v>43</v>
      </c>
      <c r="AC3731" s="8"/>
      <c r="AD3731" s="8" t="s">
        <v>44</v>
      </c>
      <c r="AE3731" s="8"/>
      <c r="AF3731" s="8"/>
    </row>
    <row r="3732" ht="16.5" spans="1:32">
      <c r="A3732" s="7" t="s">
        <v>3756</v>
      </c>
      <c r="B3732" s="8" t="str">
        <f>VLOOKUP(A3732,学号下拉数据!A:F,2,0)</f>
        <v>冉子煜</v>
      </c>
      <c r="C3732" s="8" t="str">
        <f>VLOOKUP(A3732,学号下拉数据!A:F,4,0)</f>
        <v>应用日语</v>
      </c>
      <c r="D3732" s="8" t="str">
        <f>VLOOKUP(A3732,学号下拉数据!A:F,5,0)</f>
        <v>570206</v>
      </c>
      <c r="E3732" s="8" t="s">
        <v>3441</v>
      </c>
      <c r="F3732" s="8" t="str">
        <f>VLOOKUP(A3732,学号下拉数据!A:F,3,0)</f>
        <v>19日语</v>
      </c>
      <c r="G3732" s="8" t="str">
        <f>VLOOKUP(A3732,学号下拉数据!A:F,6,0)</f>
        <v>三年</v>
      </c>
      <c r="H3732" s="9" t="s">
        <v>40</v>
      </c>
      <c r="I3732" s="8" t="str">
        <f>VLOOKUP(A3732,[1]Sheet0!$C:$J,8,0)</f>
        <v>一般文员</v>
      </c>
      <c r="J3732" s="8"/>
      <c r="K3732" s="8"/>
      <c r="L3732" s="8"/>
      <c r="M3732" s="8"/>
      <c r="N3732" s="8"/>
      <c r="O3732" s="8"/>
      <c r="P3732" s="8" t="s">
        <v>41</v>
      </c>
      <c r="Q3732" s="8"/>
      <c r="R3732" s="8"/>
      <c r="S3732" s="8" t="str">
        <f>VLOOKUP(A3732,[1]Sheet0!$C:$I,7,0)</f>
        <v>成都一满文化旅游开发有限公司</v>
      </c>
      <c r="T3732" s="8" t="str">
        <f>VLOOKUP(A3732,[1]Sheet0!$C:$M,11,0)</f>
        <v>四川省</v>
      </c>
      <c r="U3732" s="8" t="str">
        <f>VLOOKUP(A3732,[1]Sheet0!$C:$N,12,0)</f>
        <v>成都市</v>
      </c>
      <c r="V3732" s="8"/>
      <c r="W3732" s="8"/>
      <c r="X3732" s="8" t="str">
        <f>VLOOKUP(A3732,[1]Sheet0!$C:$L,10,0)</f>
        <v>13666299656</v>
      </c>
      <c r="Y3732" s="8" t="str">
        <f>VLOOKUP(A3732,[1]Sheet0!$C:$L,9,0)</f>
        <v>高聪</v>
      </c>
      <c r="Z3732" s="8"/>
      <c r="AA3732" s="20" t="s">
        <v>42</v>
      </c>
      <c r="AB3732" s="8" t="s">
        <v>43</v>
      </c>
      <c r="AC3732" s="8"/>
      <c r="AD3732" s="8" t="s">
        <v>44</v>
      </c>
      <c r="AE3732" s="8"/>
      <c r="AF3732" s="8"/>
    </row>
    <row r="3733" ht="16.5" spans="1:32">
      <c r="A3733" s="7" t="s">
        <v>3757</v>
      </c>
      <c r="B3733" s="8" t="str">
        <f>VLOOKUP(A3733,学号下拉数据!A:F,2,0)</f>
        <v>周奕迅</v>
      </c>
      <c r="C3733" s="8" t="str">
        <f>VLOOKUP(A3733,学号下拉数据!A:F,4,0)</f>
        <v>应用日语</v>
      </c>
      <c r="D3733" s="8" t="str">
        <f>VLOOKUP(A3733,学号下拉数据!A:F,5,0)</f>
        <v>570206</v>
      </c>
      <c r="E3733" s="8" t="s">
        <v>3441</v>
      </c>
      <c r="F3733" s="8" t="str">
        <f>VLOOKUP(A3733,学号下拉数据!A:F,3,0)</f>
        <v>19日语</v>
      </c>
      <c r="G3733" s="8" t="str">
        <f>VLOOKUP(A3733,学号下拉数据!A:F,6,0)</f>
        <v>三年</v>
      </c>
      <c r="H3733" s="9" t="s">
        <v>40</v>
      </c>
      <c r="I3733" s="8" t="str">
        <f>VLOOKUP(A3733,[1]Sheet0!$C:$J,8,0)</f>
        <v>财务助理</v>
      </c>
      <c r="J3733" s="8"/>
      <c r="K3733" s="8"/>
      <c r="L3733" s="8"/>
      <c r="M3733" s="8"/>
      <c r="N3733" s="8"/>
      <c r="O3733" s="8"/>
      <c r="P3733" s="8" t="s">
        <v>41</v>
      </c>
      <c r="Q3733" s="8"/>
      <c r="R3733" s="8"/>
      <c r="S3733" s="8" t="str">
        <f>VLOOKUP(A3733,[1]Sheet0!$C:$I,7,0)</f>
        <v>四川元亨泰建设工程有限责任公司  </v>
      </c>
      <c r="T3733" s="8" t="str">
        <f>VLOOKUP(A3733,[1]Sheet0!$C:$M,11,0)</f>
        <v>四川省</v>
      </c>
      <c r="U3733" s="8" t="str">
        <f>VLOOKUP(A3733,[1]Sheet0!$C:$N,12,0)</f>
        <v>成都市</v>
      </c>
      <c r="V3733" s="8"/>
      <c r="W3733" s="8"/>
      <c r="X3733" s="8" t="str">
        <f>VLOOKUP(A3733,[1]Sheet0!$C:$L,10,0)</f>
        <v>15882057280</v>
      </c>
      <c r="Y3733" s="8" t="str">
        <f>VLOOKUP(A3733,[1]Sheet0!$C:$L,9,0)</f>
        <v>李俊红</v>
      </c>
      <c r="Z3733" s="8"/>
      <c r="AA3733" s="20" t="s">
        <v>42</v>
      </c>
      <c r="AB3733" s="8" t="s">
        <v>43</v>
      </c>
      <c r="AC3733" s="8"/>
      <c r="AD3733" s="8" t="s">
        <v>44</v>
      </c>
      <c r="AE3733" s="8"/>
      <c r="AF3733" s="8"/>
    </row>
    <row r="3734" ht="16.5" spans="1:32">
      <c r="A3734" s="7" t="s">
        <v>3758</v>
      </c>
      <c r="B3734" s="8" t="str">
        <f>VLOOKUP(A3734,学号下拉数据!A:F,2,0)</f>
        <v>殷婷</v>
      </c>
      <c r="C3734" s="8" t="str">
        <f>VLOOKUP(A3734,学号下拉数据!A:F,4,0)</f>
        <v>应用日语</v>
      </c>
      <c r="D3734" s="8" t="str">
        <f>VLOOKUP(A3734,学号下拉数据!A:F,5,0)</f>
        <v>570206</v>
      </c>
      <c r="E3734" s="8" t="s">
        <v>3441</v>
      </c>
      <c r="F3734" s="8" t="str">
        <f>VLOOKUP(A3734,学号下拉数据!A:F,3,0)</f>
        <v>19日语</v>
      </c>
      <c r="G3734" s="8" t="str">
        <f>VLOOKUP(A3734,学号下拉数据!A:F,6,0)</f>
        <v>三年</v>
      </c>
      <c r="H3734" s="9" t="s">
        <v>40</v>
      </c>
      <c r="I3734" s="8" t="str">
        <f>VLOOKUP(A3734,[1]Sheet0!$C:$J,8,0)</f>
        <v>招生老师</v>
      </c>
      <c r="J3734" s="8"/>
      <c r="K3734" s="8"/>
      <c r="L3734" s="8"/>
      <c r="M3734" s="8"/>
      <c r="N3734" s="8"/>
      <c r="O3734" s="8"/>
      <c r="P3734" s="8" t="s">
        <v>41</v>
      </c>
      <c r="Q3734" s="8"/>
      <c r="R3734" s="8"/>
      <c r="S3734" s="8" t="str">
        <f>VLOOKUP(A3734,[1]Sheet0!$C:$I,7,0)</f>
        <v>应用高级技工学校</v>
      </c>
      <c r="T3734" s="8" t="str">
        <f>VLOOKUP(A3734,[1]Sheet0!$C:$M,11,0)</f>
        <v>四川省</v>
      </c>
      <c r="U3734" s="8" t="str">
        <f>VLOOKUP(A3734,[1]Sheet0!$C:$N,12,0)</f>
        <v>遂宁市</v>
      </c>
      <c r="V3734" s="8"/>
      <c r="W3734" s="8"/>
      <c r="X3734" s="8" t="str">
        <f>VLOOKUP(A3734,[1]Sheet0!$C:$L,10,0)</f>
        <v>18398466618</v>
      </c>
      <c r="Y3734" s="8" t="str">
        <f>VLOOKUP(A3734,[1]Sheet0!$C:$L,9,0)</f>
        <v>殷婷</v>
      </c>
      <c r="Z3734" s="8"/>
      <c r="AA3734" s="20" t="s">
        <v>42</v>
      </c>
      <c r="AB3734" s="8" t="s">
        <v>43</v>
      </c>
      <c r="AC3734" s="8"/>
      <c r="AD3734" s="8" t="s">
        <v>44</v>
      </c>
      <c r="AE3734" s="8"/>
      <c r="AF3734" s="8"/>
    </row>
    <row r="3735" ht="16.5" spans="1:32">
      <c r="A3735" s="7" t="s">
        <v>3759</v>
      </c>
      <c r="B3735" s="8" t="str">
        <f>VLOOKUP(A3735,学号下拉数据!A:F,2,0)</f>
        <v>谭颖</v>
      </c>
      <c r="C3735" s="8" t="str">
        <f>VLOOKUP(A3735,学号下拉数据!A:F,4,0)</f>
        <v>应用日语</v>
      </c>
      <c r="D3735" s="8" t="str">
        <f>VLOOKUP(A3735,学号下拉数据!A:F,5,0)</f>
        <v>570206</v>
      </c>
      <c r="E3735" s="8" t="s">
        <v>3441</v>
      </c>
      <c r="F3735" s="8" t="str">
        <f>VLOOKUP(A3735,学号下拉数据!A:F,3,0)</f>
        <v>19日语</v>
      </c>
      <c r="G3735" s="8" t="str">
        <f>VLOOKUP(A3735,学号下拉数据!A:F,6,0)</f>
        <v>三年</v>
      </c>
      <c r="H3735" s="9" t="s">
        <v>40</v>
      </c>
      <c r="I3735" s="8" t="str">
        <f>VLOOKUP(A3735,[1]Sheet0!$C:$J,8,0)</f>
        <v>会计</v>
      </c>
      <c r="J3735" s="8"/>
      <c r="K3735" s="8"/>
      <c r="L3735" s="8"/>
      <c r="M3735" s="8"/>
      <c r="N3735" s="8"/>
      <c r="O3735" s="8"/>
      <c r="P3735" s="8" t="s">
        <v>41</v>
      </c>
      <c r="Q3735" s="8"/>
      <c r="R3735" s="8"/>
      <c r="S3735" s="8" t="str">
        <f>VLOOKUP(A3735,[1]Sheet0!$C:$I,7,0)</f>
        <v>达州市达川区管村镇文碧餐饮</v>
      </c>
      <c r="T3735" s="8" t="str">
        <f>VLOOKUP(A3735,[1]Sheet0!$C:$M,11,0)</f>
        <v>四川省</v>
      </c>
      <c r="U3735" s="8" t="str">
        <f>VLOOKUP(A3735,[1]Sheet0!$C:$N,12,0)</f>
        <v>达州市</v>
      </c>
      <c r="V3735" s="8"/>
      <c r="W3735" s="8"/>
      <c r="X3735" s="8" t="str">
        <f>VLOOKUP(A3735,[1]Sheet0!$C:$L,10,0)</f>
        <v>15808192951</v>
      </c>
      <c r="Y3735" s="8" t="str">
        <f>VLOOKUP(A3735,[1]Sheet0!$C:$L,9,0)</f>
        <v>张力</v>
      </c>
      <c r="Z3735" s="8"/>
      <c r="AA3735" s="20" t="s">
        <v>42</v>
      </c>
      <c r="AB3735" s="8" t="s">
        <v>43</v>
      </c>
      <c r="AC3735" s="8"/>
      <c r="AD3735" s="8" t="s">
        <v>44</v>
      </c>
      <c r="AE3735" s="8"/>
      <c r="AF3735" s="8"/>
    </row>
    <row r="3736" ht="16.5" spans="1:32">
      <c r="A3736" s="7" t="s">
        <v>3760</v>
      </c>
      <c r="B3736" s="8" t="str">
        <f>VLOOKUP(A3736,学号下拉数据!A:F,2,0)</f>
        <v>张祖焱</v>
      </c>
      <c r="C3736" s="8" t="str">
        <f>VLOOKUP(A3736,学号下拉数据!A:F,4,0)</f>
        <v>应用日语</v>
      </c>
      <c r="D3736" s="8" t="str">
        <f>VLOOKUP(A3736,学号下拉数据!A:F,5,0)</f>
        <v>570206</v>
      </c>
      <c r="E3736" s="8" t="s">
        <v>3441</v>
      </c>
      <c r="F3736" s="8" t="str">
        <f>VLOOKUP(A3736,学号下拉数据!A:F,3,0)</f>
        <v>19日语</v>
      </c>
      <c r="G3736" s="8" t="str">
        <f>VLOOKUP(A3736,学号下拉数据!A:F,6,0)</f>
        <v>三年</v>
      </c>
      <c r="H3736" s="9" t="s">
        <v>40</v>
      </c>
      <c r="I3736" s="8" t="str">
        <f>VLOOKUP(A3736,[1]Sheet0!$C:$J,8,0)</f>
        <v>人事专员</v>
      </c>
      <c r="J3736" s="8"/>
      <c r="K3736" s="8"/>
      <c r="L3736" s="8"/>
      <c r="M3736" s="8"/>
      <c r="N3736" s="8"/>
      <c r="O3736" s="8"/>
      <c r="P3736" s="8" t="s">
        <v>41</v>
      </c>
      <c r="Q3736" s="8"/>
      <c r="R3736" s="8"/>
      <c r="S3736" s="8" t="str">
        <f>VLOOKUP(A3736,[1]Sheet0!$C:$I,7,0)</f>
        <v>四川宇灏人力资源管理有限公司</v>
      </c>
      <c r="T3736" s="8" t="str">
        <f>VLOOKUP(A3736,[1]Sheet0!$C:$M,11,0)</f>
        <v>四川省</v>
      </c>
      <c r="U3736" s="8" t="str">
        <f>VLOOKUP(A3736,[1]Sheet0!$C:$N,12,0)</f>
        <v>成都市</v>
      </c>
      <c r="V3736" s="8"/>
      <c r="W3736" s="8"/>
      <c r="X3736" s="8" t="str">
        <f>VLOOKUP(A3736,[1]Sheet0!$C:$L,10,0)</f>
        <v>19915881302</v>
      </c>
      <c r="Y3736" s="8" t="str">
        <f>VLOOKUP(A3736,[1]Sheet0!$C:$L,9,0)</f>
        <v>张祖焱</v>
      </c>
      <c r="Z3736" s="8"/>
      <c r="AA3736" s="20" t="s">
        <v>42</v>
      </c>
      <c r="AB3736" s="8" t="s">
        <v>43</v>
      </c>
      <c r="AC3736" s="8"/>
      <c r="AD3736" s="8" t="s">
        <v>44</v>
      </c>
      <c r="AE3736" s="8"/>
      <c r="AF3736" s="8"/>
    </row>
    <row r="3737" ht="16.5" spans="1:32">
      <c r="A3737" s="7" t="s">
        <v>3761</v>
      </c>
      <c r="B3737" s="8" t="str">
        <f>VLOOKUP(A3737,学号下拉数据!A:F,2,0)</f>
        <v>辜意欣</v>
      </c>
      <c r="C3737" s="8" t="str">
        <f>VLOOKUP(A3737,学号下拉数据!A:F,4,0)</f>
        <v>应用日语</v>
      </c>
      <c r="D3737" s="8" t="str">
        <f>VLOOKUP(A3737,学号下拉数据!A:F,5,0)</f>
        <v>570206</v>
      </c>
      <c r="E3737" s="8" t="s">
        <v>3441</v>
      </c>
      <c r="F3737" s="8" t="str">
        <f>VLOOKUP(A3737,学号下拉数据!A:F,3,0)</f>
        <v>19日语</v>
      </c>
      <c r="G3737" s="8" t="str">
        <f>VLOOKUP(A3737,学号下拉数据!A:F,6,0)</f>
        <v>三年</v>
      </c>
      <c r="H3737" s="9" t="s">
        <v>40</v>
      </c>
      <c r="I3737" s="8" t="str">
        <f>VLOOKUP(A3737,[1]Sheet0!$C:$J,8,0)</f>
        <v>BOE作业员</v>
      </c>
      <c r="J3737" s="8"/>
      <c r="K3737" s="8"/>
      <c r="L3737" s="8"/>
      <c r="M3737" s="8"/>
      <c r="N3737" s="8"/>
      <c r="O3737" s="8"/>
      <c r="P3737" s="8" t="s">
        <v>41</v>
      </c>
      <c r="Q3737" s="8"/>
      <c r="R3737" s="8"/>
      <c r="S3737" s="8" t="str">
        <f>VLOOKUP(A3737,[1]Sheet0!$C:$I,7,0)</f>
        <v>成都中苏网企业管理有限公司</v>
      </c>
      <c r="T3737" s="8" t="str">
        <f>VLOOKUP(A3737,[1]Sheet0!$C:$M,11,0)</f>
        <v>四川省</v>
      </c>
      <c r="U3737" s="8" t="str">
        <f>VLOOKUP(A3737,[1]Sheet0!$C:$N,12,0)</f>
        <v>成都市</v>
      </c>
      <c r="V3737" s="8"/>
      <c r="W3737" s="8"/>
      <c r="X3737" s="8" t="str">
        <f>VLOOKUP(A3737,[1]Sheet0!$C:$L,10,0)</f>
        <v>16602808716</v>
      </c>
      <c r="Y3737" s="8" t="str">
        <f>VLOOKUP(A3737,[1]Sheet0!$C:$L,9,0)</f>
        <v>吴忠祥</v>
      </c>
      <c r="Z3737" s="8"/>
      <c r="AA3737" s="20" t="s">
        <v>42</v>
      </c>
      <c r="AB3737" s="8" t="s">
        <v>43</v>
      </c>
      <c r="AC3737" s="8"/>
      <c r="AD3737" s="8" t="s">
        <v>44</v>
      </c>
      <c r="AE3737" s="8"/>
      <c r="AF3737" s="8"/>
    </row>
    <row r="3738" ht="16.5" spans="1:32">
      <c r="A3738" s="7" t="s">
        <v>3762</v>
      </c>
      <c r="B3738" s="8" t="str">
        <f>VLOOKUP(A3738,学号下拉数据!A:F,2,0)</f>
        <v>朱卓</v>
      </c>
      <c r="C3738" s="8" t="str">
        <f>VLOOKUP(A3738,学号下拉数据!A:F,4,0)</f>
        <v>应用日语</v>
      </c>
      <c r="D3738" s="8" t="str">
        <f>VLOOKUP(A3738,学号下拉数据!A:F,5,0)</f>
        <v>570206</v>
      </c>
      <c r="E3738" s="8" t="s">
        <v>3441</v>
      </c>
      <c r="F3738" s="8" t="str">
        <f>VLOOKUP(A3738,学号下拉数据!A:F,3,0)</f>
        <v>19日语</v>
      </c>
      <c r="G3738" s="8" t="str">
        <f>VLOOKUP(A3738,学号下拉数据!A:F,6,0)</f>
        <v>三年</v>
      </c>
      <c r="H3738" s="9" t="s">
        <v>40</v>
      </c>
      <c r="I3738" s="8" t="str">
        <f>VLOOKUP(A3738,[1]Sheet0!$C:$J,8,0)</f>
        <v>人事助理</v>
      </c>
      <c r="J3738" s="8"/>
      <c r="K3738" s="8"/>
      <c r="L3738" s="8"/>
      <c r="M3738" s="8"/>
      <c r="N3738" s="8"/>
      <c r="O3738" s="8"/>
      <c r="P3738" s="8" t="s">
        <v>41</v>
      </c>
      <c r="Q3738" s="8"/>
      <c r="R3738" s="8"/>
      <c r="S3738" s="8" t="str">
        <f>VLOOKUP(A3738,[1]Sheet0!$C:$I,7,0)</f>
        <v>南宁市隆标贸易有限公司</v>
      </c>
      <c r="T3738" s="8" t="str">
        <f>VLOOKUP(A3738,[1]Sheet0!$C:$M,11,0)</f>
        <v>广西壮族自治区</v>
      </c>
      <c r="U3738" s="8" t="str">
        <f>VLOOKUP(A3738,[1]Sheet0!$C:$N,12,0)</f>
        <v>南宁市</v>
      </c>
      <c r="V3738" s="8"/>
      <c r="W3738" s="8"/>
      <c r="X3738" s="8" t="str">
        <f>VLOOKUP(A3738,[1]Sheet0!$C:$L,10,0)</f>
        <v>18176855223</v>
      </c>
      <c r="Y3738" s="8" t="str">
        <f>VLOOKUP(A3738,[1]Sheet0!$C:$L,9,0)</f>
        <v>李青栩</v>
      </c>
      <c r="Z3738" s="8"/>
      <c r="AA3738" s="20" t="s">
        <v>42</v>
      </c>
      <c r="AB3738" s="8" t="s">
        <v>43</v>
      </c>
      <c r="AC3738" s="8"/>
      <c r="AD3738" s="8" t="s">
        <v>44</v>
      </c>
      <c r="AE3738" s="8"/>
      <c r="AF3738" s="8"/>
    </row>
    <row r="3739" ht="16.5" spans="1:32">
      <c r="A3739" s="7" t="s">
        <v>3763</v>
      </c>
      <c r="B3739" s="8" t="str">
        <f>VLOOKUP(A3739,学号下拉数据!A:F,2,0)</f>
        <v>杨思颖</v>
      </c>
      <c r="C3739" s="8" t="str">
        <f>VLOOKUP(A3739,学号下拉数据!A:F,4,0)</f>
        <v>旅游管理</v>
      </c>
      <c r="D3739" s="8" t="str">
        <f>VLOOKUP(A3739,学号下拉数据!A:F,5,0)</f>
        <v>540101</v>
      </c>
      <c r="E3739" s="8" t="s">
        <v>3764</v>
      </c>
      <c r="F3739" s="8" t="str">
        <f>VLOOKUP(A3739,学号下拉数据!A:F,3,0)</f>
        <v>19旅管1</v>
      </c>
      <c r="G3739" s="8" t="str">
        <f>VLOOKUP(A3739,学号下拉数据!A:F,6,0)</f>
        <v>三年</v>
      </c>
      <c r="H3739" s="9" t="s">
        <v>40</v>
      </c>
      <c r="I3739" s="8" t="str">
        <f>VLOOKUP(A3739,[1]Sheet0!$C:$J,8,0)</f>
        <v>迎宾</v>
      </c>
      <c r="J3739" s="8"/>
      <c r="K3739" s="8"/>
      <c r="L3739" s="8"/>
      <c r="M3739" s="8"/>
      <c r="N3739" s="8"/>
      <c r="O3739" s="8"/>
      <c r="P3739" s="8" t="s">
        <v>41</v>
      </c>
      <c r="Q3739" s="8"/>
      <c r="R3739" s="8"/>
      <c r="S3739" s="8" t="str">
        <f>VLOOKUP(A3739,[1]Sheet0!$C:$I,7,0)</f>
        <v>遂宁市明星酒店有限公司</v>
      </c>
      <c r="T3739" s="8" t="str">
        <f>VLOOKUP(A3739,[1]Sheet0!$C:$M,11,0)</f>
        <v>四川省</v>
      </c>
      <c r="U3739" s="8" t="str">
        <f>VLOOKUP(A3739,[1]Sheet0!$C:$N,12,0)</f>
        <v>遂宁市</v>
      </c>
      <c r="V3739" s="8"/>
      <c r="W3739" s="8"/>
      <c r="X3739" s="8" t="str">
        <f>VLOOKUP(A3739,[1]Sheet0!$C:$L,10,0)</f>
        <v>13882565515</v>
      </c>
      <c r="Y3739" s="8" t="str">
        <f>VLOOKUP(A3739,[1]Sheet0!$C:$L,9,0)</f>
        <v>谢丽</v>
      </c>
      <c r="Z3739" s="8"/>
      <c r="AA3739" s="20" t="s">
        <v>42</v>
      </c>
      <c r="AB3739" s="8" t="s">
        <v>43</v>
      </c>
      <c r="AC3739" s="8"/>
      <c r="AD3739" s="8" t="s">
        <v>44</v>
      </c>
      <c r="AE3739" s="8"/>
      <c r="AF3739" s="8"/>
    </row>
    <row r="3740" ht="16.5" spans="1:32">
      <c r="A3740" s="7" t="s">
        <v>3765</v>
      </c>
      <c r="B3740" s="8" t="str">
        <f>VLOOKUP(A3740,学号下拉数据!A:F,2,0)</f>
        <v>杨丽春</v>
      </c>
      <c r="C3740" s="8" t="str">
        <f>VLOOKUP(A3740,学号下拉数据!A:F,4,0)</f>
        <v>旅游管理</v>
      </c>
      <c r="D3740" s="8" t="str">
        <f>VLOOKUP(A3740,学号下拉数据!A:F,5,0)</f>
        <v>540101</v>
      </c>
      <c r="E3740" s="8" t="s">
        <v>3764</v>
      </c>
      <c r="F3740" s="8" t="str">
        <f>VLOOKUP(A3740,学号下拉数据!A:F,3,0)</f>
        <v>19旅管1</v>
      </c>
      <c r="G3740" s="8" t="str">
        <f>VLOOKUP(A3740,学号下拉数据!A:F,6,0)</f>
        <v>三年</v>
      </c>
      <c r="H3740" s="9" t="s">
        <v>40</v>
      </c>
      <c r="I3740" s="8" t="str">
        <f>VLOOKUP(A3740,[1]Sheet0!$C:$J,8,0)</f>
        <v>服务员</v>
      </c>
      <c r="J3740" s="8"/>
      <c r="K3740" s="8"/>
      <c r="L3740" s="8"/>
      <c r="M3740" s="8"/>
      <c r="N3740" s="8"/>
      <c r="O3740" s="8"/>
      <c r="P3740" s="8" t="s">
        <v>41</v>
      </c>
      <c r="Q3740" s="8"/>
      <c r="R3740" s="8"/>
      <c r="S3740" s="8" t="str">
        <f>VLOOKUP(A3740,[1]Sheet0!$C:$I,7,0)</f>
        <v>东旭锦江国际酒店</v>
      </c>
      <c r="T3740" s="8" t="str">
        <f>VLOOKUP(A3740,[1]Sheet0!$C:$M,11,0)</f>
        <v>四川省</v>
      </c>
      <c r="U3740" s="8" t="str">
        <f>VLOOKUP(A3740,[1]Sheet0!$C:$N,12,0)</f>
        <v>遂宁市</v>
      </c>
      <c r="V3740" s="8"/>
      <c r="W3740" s="8"/>
      <c r="X3740" s="8" t="str">
        <f>VLOOKUP(A3740,[1]Sheet0!$C:$L,10,0)</f>
        <v>18982592277</v>
      </c>
      <c r="Y3740" s="8" t="str">
        <f>VLOOKUP(A3740,[1]Sheet0!$C:$L,9,0)</f>
        <v>敬清华</v>
      </c>
      <c r="Z3740" s="8"/>
      <c r="AA3740" s="20" t="s">
        <v>42</v>
      </c>
      <c r="AB3740" s="8" t="s">
        <v>43</v>
      </c>
      <c r="AC3740" s="8"/>
      <c r="AD3740" s="8" t="s">
        <v>44</v>
      </c>
      <c r="AE3740" s="8"/>
      <c r="AF3740" s="8"/>
    </row>
    <row r="3741" ht="16.5" spans="1:32">
      <c r="A3741" s="7" t="s">
        <v>3766</v>
      </c>
      <c r="B3741" s="8" t="str">
        <f>VLOOKUP(A3741,学号下拉数据!A:F,2,0)</f>
        <v>张敏</v>
      </c>
      <c r="C3741" s="8" t="str">
        <f>VLOOKUP(A3741,学号下拉数据!A:F,4,0)</f>
        <v>旅游管理</v>
      </c>
      <c r="D3741" s="8" t="str">
        <f>VLOOKUP(A3741,学号下拉数据!A:F,5,0)</f>
        <v>540101</v>
      </c>
      <c r="E3741" s="8" t="s">
        <v>3764</v>
      </c>
      <c r="F3741" s="8" t="str">
        <f>VLOOKUP(A3741,学号下拉数据!A:F,3,0)</f>
        <v>19旅管1</v>
      </c>
      <c r="G3741" s="8" t="str">
        <f>VLOOKUP(A3741,学号下拉数据!A:F,6,0)</f>
        <v>三年</v>
      </c>
      <c r="H3741" s="9" t="s">
        <v>40</v>
      </c>
      <c r="I3741" s="8" t="str">
        <f>VLOOKUP(A3741,[1]Sheet0!$C:$J,8,0)</f>
        <v>礼茶师</v>
      </c>
      <c r="J3741" s="8"/>
      <c r="K3741" s="8"/>
      <c r="L3741" s="8"/>
      <c r="M3741" s="8"/>
      <c r="N3741" s="8"/>
      <c r="O3741" s="8"/>
      <c r="P3741" s="8" t="s">
        <v>41</v>
      </c>
      <c r="Q3741" s="8"/>
      <c r="R3741" s="8"/>
      <c r="S3741" s="8" t="str">
        <f>VLOOKUP(A3741,[1]Sheet0!$C:$I,7,0)</f>
        <v>上海仙茶美茶叶有限公司</v>
      </c>
      <c r="T3741" s="8" t="str">
        <f>VLOOKUP(A3741,[1]Sheet0!$C:$M,11,0)</f>
        <v>上海市</v>
      </c>
      <c r="U3741" s="8" t="str">
        <f>VLOOKUP(A3741,[1]Sheet0!$C:$N,12,0)</f>
        <v>上海市</v>
      </c>
      <c r="V3741" s="8"/>
      <c r="W3741" s="8"/>
      <c r="X3741" s="8" t="str">
        <f>VLOOKUP(A3741,[1]Sheet0!$C:$L,10,0)</f>
        <v>17765172851</v>
      </c>
      <c r="Y3741" s="8" t="str">
        <f>VLOOKUP(A3741,[1]Sheet0!$C:$L,9,0)</f>
        <v>刘川湘</v>
      </c>
      <c r="Z3741" s="8"/>
      <c r="AA3741" s="20" t="s">
        <v>42</v>
      </c>
      <c r="AB3741" s="8" t="s">
        <v>43</v>
      </c>
      <c r="AC3741" s="8"/>
      <c r="AD3741" s="8" t="s">
        <v>44</v>
      </c>
      <c r="AE3741" s="8"/>
      <c r="AF3741" s="8"/>
    </row>
    <row r="3742" ht="16.5" spans="1:32">
      <c r="A3742" s="7" t="s">
        <v>3767</v>
      </c>
      <c r="B3742" s="8" t="str">
        <f>VLOOKUP(A3742,学号下拉数据!A:F,2,0)</f>
        <v>黄悦</v>
      </c>
      <c r="C3742" s="8" t="str">
        <f>VLOOKUP(A3742,学号下拉数据!A:F,4,0)</f>
        <v>旅游管理</v>
      </c>
      <c r="D3742" s="8" t="str">
        <f>VLOOKUP(A3742,学号下拉数据!A:F,5,0)</f>
        <v>540101</v>
      </c>
      <c r="E3742" s="8" t="s">
        <v>3764</v>
      </c>
      <c r="F3742" s="8" t="str">
        <f>VLOOKUP(A3742,学号下拉数据!A:F,3,0)</f>
        <v>19旅管1</v>
      </c>
      <c r="G3742" s="8" t="str">
        <f>VLOOKUP(A3742,学号下拉数据!A:F,6,0)</f>
        <v>三年</v>
      </c>
      <c r="H3742" s="9" t="s">
        <v>40</v>
      </c>
      <c r="I3742" s="8" t="str">
        <f>VLOOKUP(A3742,[1]Sheet0!$C:$J,8,0)</f>
        <v>服务员</v>
      </c>
      <c r="J3742" s="8"/>
      <c r="K3742" s="8"/>
      <c r="L3742" s="8"/>
      <c r="M3742" s="8"/>
      <c r="N3742" s="8"/>
      <c r="O3742" s="8"/>
      <c r="P3742" s="8" t="s">
        <v>41</v>
      </c>
      <c r="Q3742" s="8"/>
      <c r="R3742" s="8"/>
      <c r="S3742" s="8" t="str">
        <f>VLOOKUP(A3742,[1]Sheet0!$C:$I,7,0)</f>
        <v>浙江东菱酒店有限公司阳光大酒店</v>
      </c>
      <c r="T3742" s="8" t="str">
        <f>VLOOKUP(A3742,[1]Sheet0!$C:$M,11,0)</f>
        <v>浙江省</v>
      </c>
      <c r="U3742" s="8" t="str">
        <f>VLOOKUP(A3742,[1]Sheet0!$C:$N,12,0)</f>
        <v>嘉兴市</v>
      </c>
      <c r="V3742" s="8"/>
      <c r="W3742" s="8"/>
      <c r="X3742" s="8" t="str">
        <f>VLOOKUP(A3742,[1]Sheet0!$C:$L,10,0)</f>
        <v>0573-83716721</v>
      </c>
      <c r="Y3742" s="8" t="str">
        <f>VLOOKUP(A3742,[1]Sheet0!$C:$L,9,0)</f>
        <v>王震宇</v>
      </c>
      <c r="Z3742" s="8"/>
      <c r="AA3742" s="20" t="s">
        <v>42</v>
      </c>
      <c r="AB3742" s="8" t="s">
        <v>43</v>
      </c>
      <c r="AC3742" s="8"/>
      <c r="AD3742" s="8" t="s">
        <v>44</v>
      </c>
      <c r="AE3742" s="8"/>
      <c r="AF3742" s="8"/>
    </row>
    <row r="3743" ht="16.5" spans="1:32">
      <c r="A3743" s="7" t="s">
        <v>3768</v>
      </c>
      <c r="B3743" s="8" t="str">
        <f>VLOOKUP(A3743,学号下拉数据!A:F,2,0)</f>
        <v>杨旭艳</v>
      </c>
      <c r="C3743" s="8" t="str">
        <f>VLOOKUP(A3743,学号下拉数据!A:F,4,0)</f>
        <v>旅游管理</v>
      </c>
      <c r="D3743" s="8" t="str">
        <f>VLOOKUP(A3743,学号下拉数据!A:F,5,0)</f>
        <v>540101</v>
      </c>
      <c r="E3743" s="8" t="s">
        <v>3764</v>
      </c>
      <c r="F3743" s="8" t="str">
        <f>VLOOKUP(A3743,学号下拉数据!A:F,3,0)</f>
        <v>19旅管1</v>
      </c>
      <c r="G3743" s="8" t="str">
        <f>VLOOKUP(A3743,学号下拉数据!A:F,6,0)</f>
        <v>三年</v>
      </c>
      <c r="H3743" s="9" t="s">
        <v>40</v>
      </c>
      <c r="I3743" s="8" t="str">
        <f>VLOOKUP(A3743,[1]Sheet0!$C:$J,8,0)</f>
        <v>总机</v>
      </c>
      <c r="J3743" s="8"/>
      <c r="K3743" s="8"/>
      <c r="L3743" s="8"/>
      <c r="M3743" s="8"/>
      <c r="N3743" s="8"/>
      <c r="O3743" s="8"/>
      <c r="P3743" s="8" t="s">
        <v>41</v>
      </c>
      <c r="Q3743" s="8"/>
      <c r="R3743" s="8"/>
      <c r="S3743" s="8" t="str">
        <f>VLOOKUP(A3743,[1]Sheet0!$C:$I,7,0)</f>
        <v>成都毅塑健康管理有限公司</v>
      </c>
      <c r="T3743" s="8" t="str">
        <f>VLOOKUP(A3743,[1]Sheet0!$C:$M,11,0)</f>
        <v>四川省</v>
      </c>
      <c r="U3743" s="8" t="str">
        <f>VLOOKUP(A3743,[1]Sheet0!$C:$N,12,0)</f>
        <v>成都市</v>
      </c>
      <c r="V3743" s="8"/>
      <c r="W3743" s="8"/>
      <c r="X3743" s="8" t="str">
        <f>VLOOKUP(A3743,[1]Sheet0!$C:$L,10,0)</f>
        <v>15108426588</v>
      </c>
      <c r="Y3743" s="8" t="str">
        <f>VLOOKUP(A3743,[1]Sheet0!$C:$L,9,0)</f>
        <v>杨旭艳</v>
      </c>
      <c r="Z3743" s="8"/>
      <c r="AA3743" s="20" t="s">
        <v>42</v>
      </c>
      <c r="AB3743" s="8" t="s">
        <v>43</v>
      </c>
      <c r="AC3743" s="8"/>
      <c r="AD3743" s="8" t="s">
        <v>44</v>
      </c>
      <c r="AE3743" s="8"/>
      <c r="AF3743" s="8"/>
    </row>
    <row r="3744" ht="16.5" spans="1:32">
      <c r="A3744" s="7" t="s">
        <v>3769</v>
      </c>
      <c r="B3744" s="8" t="str">
        <f>VLOOKUP(A3744,学号下拉数据!A:F,2,0)</f>
        <v>张立</v>
      </c>
      <c r="C3744" s="8" t="str">
        <f>VLOOKUP(A3744,学号下拉数据!A:F,4,0)</f>
        <v>旅游管理</v>
      </c>
      <c r="D3744" s="8" t="str">
        <f>VLOOKUP(A3744,学号下拉数据!A:F,5,0)</f>
        <v>540101</v>
      </c>
      <c r="E3744" s="8" t="s">
        <v>3764</v>
      </c>
      <c r="F3744" s="8" t="str">
        <f>VLOOKUP(A3744,学号下拉数据!A:F,3,0)</f>
        <v>19旅管1</v>
      </c>
      <c r="G3744" s="8" t="str">
        <f>VLOOKUP(A3744,学号下拉数据!A:F,6,0)</f>
        <v>三年</v>
      </c>
      <c r="H3744" s="9" t="s">
        <v>40</v>
      </c>
      <c r="I3744" s="8" t="str">
        <f>VLOOKUP(A3744,[1]Sheet0!$C:$J,8,0)</f>
        <v>礼宾</v>
      </c>
      <c r="J3744" s="8"/>
      <c r="K3744" s="8"/>
      <c r="L3744" s="8"/>
      <c r="M3744" s="8"/>
      <c r="N3744" s="8"/>
      <c r="O3744" s="8"/>
      <c r="P3744" s="8" t="s">
        <v>41</v>
      </c>
      <c r="Q3744" s="8"/>
      <c r="R3744" s="8"/>
      <c r="S3744" s="8" t="str">
        <f>VLOOKUP(A3744,[1]Sheet0!$C:$I,7,0)</f>
        <v>遂宁东旭锦江国际酒店</v>
      </c>
      <c r="T3744" s="8" t="str">
        <f>VLOOKUP(A3744,[1]Sheet0!$C:$M,11,0)</f>
        <v>四川省</v>
      </c>
      <c r="U3744" s="8" t="str">
        <f>VLOOKUP(A3744,[1]Sheet0!$C:$N,12,0)</f>
        <v>遂宁市</v>
      </c>
      <c r="V3744" s="8"/>
      <c r="W3744" s="8"/>
      <c r="X3744" s="8" t="str">
        <f>VLOOKUP(A3744,[1]Sheet0!$C:$L,10,0)</f>
        <v>19882525777</v>
      </c>
      <c r="Y3744" s="8" t="str">
        <f>VLOOKUP(A3744,[1]Sheet0!$C:$L,9,0)</f>
        <v>赖霖</v>
      </c>
      <c r="Z3744" s="8"/>
      <c r="AA3744" s="20" t="s">
        <v>42</v>
      </c>
      <c r="AB3744" s="8" t="s">
        <v>43</v>
      </c>
      <c r="AC3744" s="8"/>
      <c r="AD3744" s="8" t="s">
        <v>44</v>
      </c>
      <c r="AE3744" s="8"/>
      <c r="AF3744" s="8"/>
    </row>
    <row r="3745" ht="16.5" spans="1:32">
      <c r="A3745" s="7" t="s">
        <v>3770</v>
      </c>
      <c r="B3745" s="8" t="str">
        <f>VLOOKUP(A3745,学号下拉数据!A:F,2,0)</f>
        <v>周煜霖</v>
      </c>
      <c r="C3745" s="8" t="str">
        <f>VLOOKUP(A3745,学号下拉数据!A:F,4,0)</f>
        <v>旅游管理</v>
      </c>
      <c r="D3745" s="8" t="str">
        <f>VLOOKUP(A3745,学号下拉数据!A:F,5,0)</f>
        <v>540101</v>
      </c>
      <c r="E3745" s="8" t="s">
        <v>3764</v>
      </c>
      <c r="F3745" s="8" t="str">
        <f>VLOOKUP(A3745,学号下拉数据!A:F,3,0)</f>
        <v>19旅管1</v>
      </c>
      <c r="G3745" s="8" t="str">
        <f>VLOOKUP(A3745,学号下拉数据!A:F,6,0)</f>
        <v>三年</v>
      </c>
      <c r="H3745" s="9" t="s">
        <v>40</v>
      </c>
      <c r="I3745" s="8" t="str">
        <f>VLOOKUP(A3745,[1]Sheet0!$C:$J,8,0)</f>
        <v>服务员</v>
      </c>
      <c r="J3745" s="8"/>
      <c r="K3745" s="8"/>
      <c r="L3745" s="8"/>
      <c r="M3745" s="8"/>
      <c r="N3745" s="8"/>
      <c r="O3745" s="8"/>
      <c r="P3745" s="8" t="s">
        <v>41</v>
      </c>
      <c r="Q3745" s="8"/>
      <c r="R3745" s="8"/>
      <c r="S3745" s="8" t="str">
        <f>VLOOKUP(A3745,[1]Sheet0!$C:$I,7,0)</f>
        <v>昆山皇冠国际会展酒店有限公司</v>
      </c>
      <c r="T3745" s="8" t="str">
        <f>VLOOKUP(A3745,[1]Sheet0!$C:$M,11,0)</f>
        <v>江苏省</v>
      </c>
      <c r="U3745" s="8" t="str">
        <f>VLOOKUP(A3745,[1]Sheet0!$C:$N,12,0)</f>
        <v>苏州市</v>
      </c>
      <c r="V3745" s="8"/>
      <c r="W3745" s="8"/>
      <c r="X3745" s="8" t="str">
        <f>VLOOKUP(A3745,[1]Sheet0!$C:$L,10,0)</f>
        <v>18912685893</v>
      </c>
      <c r="Y3745" s="8" t="str">
        <f>VLOOKUP(A3745,[1]Sheet0!$C:$L,9,0)</f>
        <v>张怀玲</v>
      </c>
      <c r="Z3745" s="8"/>
      <c r="AA3745" s="20" t="s">
        <v>42</v>
      </c>
      <c r="AB3745" s="8" t="s">
        <v>43</v>
      </c>
      <c r="AC3745" s="8"/>
      <c r="AD3745" s="8" t="s">
        <v>44</v>
      </c>
      <c r="AE3745" s="8"/>
      <c r="AF3745" s="8"/>
    </row>
    <row r="3746" ht="16.5" spans="1:32">
      <c r="A3746" s="7" t="s">
        <v>3771</v>
      </c>
      <c r="B3746" s="8" t="str">
        <f>VLOOKUP(A3746,学号下拉数据!A:F,2,0)</f>
        <v>邹琪琪</v>
      </c>
      <c r="C3746" s="8" t="str">
        <f>VLOOKUP(A3746,学号下拉数据!A:F,4,0)</f>
        <v>旅游管理</v>
      </c>
      <c r="D3746" s="8" t="str">
        <f>VLOOKUP(A3746,学号下拉数据!A:F,5,0)</f>
        <v>540101</v>
      </c>
      <c r="E3746" s="8" t="s">
        <v>3764</v>
      </c>
      <c r="F3746" s="8" t="str">
        <f>VLOOKUP(A3746,学号下拉数据!A:F,3,0)</f>
        <v>19旅管1</v>
      </c>
      <c r="G3746" s="8" t="str">
        <f>VLOOKUP(A3746,学号下拉数据!A:F,6,0)</f>
        <v>三年</v>
      </c>
      <c r="H3746" s="9" t="s">
        <v>40</v>
      </c>
      <c r="I3746" s="8" t="str">
        <f>VLOOKUP(A3746,[1]Sheet0!$C:$J,8,0)</f>
        <v>房务部</v>
      </c>
      <c r="J3746" s="8"/>
      <c r="K3746" s="8"/>
      <c r="L3746" s="8"/>
      <c r="M3746" s="8"/>
      <c r="N3746" s="8"/>
      <c r="O3746" s="8"/>
      <c r="P3746" s="8" t="s">
        <v>41</v>
      </c>
      <c r="Q3746" s="8"/>
      <c r="R3746" s="8"/>
      <c r="S3746" s="8" t="str">
        <f>VLOOKUP(A3746,[1]Sheet0!$C:$I,7,0)</f>
        <v>无锡市欣旺大酒店有限公司</v>
      </c>
      <c r="T3746" s="8" t="str">
        <f>VLOOKUP(A3746,[1]Sheet0!$C:$M,11,0)</f>
        <v>江苏省</v>
      </c>
      <c r="U3746" s="8" t="str">
        <f>VLOOKUP(A3746,[1]Sheet0!$C:$N,12,0)</f>
        <v>无锡市</v>
      </c>
      <c r="V3746" s="8"/>
      <c r="W3746" s="8"/>
      <c r="X3746" s="8" t="str">
        <f>VLOOKUP(A3746,[1]Sheet0!$C:$L,10,0)</f>
        <v>15206176669</v>
      </c>
      <c r="Y3746" s="8" t="str">
        <f>VLOOKUP(A3746,[1]Sheet0!$C:$L,9,0)</f>
        <v>李伟</v>
      </c>
      <c r="Z3746" s="8"/>
      <c r="AA3746" s="20" t="s">
        <v>42</v>
      </c>
      <c r="AB3746" s="8" t="s">
        <v>43</v>
      </c>
      <c r="AC3746" s="8"/>
      <c r="AD3746" s="8" t="s">
        <v>44</v>
      </c>
      <c r="AE3746" s="8"/>
      <c r="AF3746" s="8"/>
    </row>
    <row r="3747" ht="16.5" spans="1:32">
      <c r="A3747" s="7" t="s">
        <v>3772</v>
      </c>
      <c r="B3747" s="8" t="str">
        <f>VLOOKUP(A3747,学号下拉数据!A:F,2,0)</f>
        <v>蔡礼慧</v>
      </c>
      <c r="C3747" s="8" t="str">
        <f>VLOOKUP(A3747,学号下拉数据!A:F,4,0)</f>
        <v>旅游管理</v>
      </c>
      <c r="D3747" s="8" t="str">
        <f>VLOOKUP(A3747,学号下拉数据!A:F,5,0)</f>
        <v>540101</v>
      </c>
      <c r="E3747" s="8" t="s">
        <v>3764</v>
      </c>
      <c r="F3747" s="8" t="str">
        <f>VLOOKUP(A3747,学号下拉数据!A:F,3,0)</f>
        <v>19旅管1</v>
      </c>
      <c r="G3747" s="8" t="str">
        <f>VLOOKUP(A3747,学号下拉数据!A:F,6,0)</f>
        <v>三年</v>
      </c>
      <c r="H3747" s="9" t="s">
        <v>40</v>
      </c>
      <c r="I3747" s="8" t="str">
        <f>VLOOKUP(A3747,[1]Sheet0!$C:$J,8,0)</f>
        <v>餐饮部</v>
      </c>
      <c r="J3747" s="8"/>
      <c r="K3747" s="8"/>
      <c r="L3747" s="8"/>
      <c r="M3747" s="8"/>
      <c r="N3747" s="8"/>
      <c r="O3747" s="8"/>
      <c r="P3747" s="8" t="s">
        <v>41</v>
      </c>
      <c r="Q3747" s="8"/>
      <c r="R3747" s="8"/>
      <c r="S3747" s="8" t="str">
        <f>VLOOKUP(A3747,[1]Sheet0!$C:$I,7,0)</f>
        <v>无锡市欣旺大酒店有限公司</v>
      </c>
      <c r="T3747" s="8" t="str">
        <f>VLOOKUP(A3747,[1]Sheet0!$C:$M,11,0)</f>
        <v>江苏省</v>
      </c>
      <c r="U3747" s="8" t="str">
        <f>VLOOKUP(A3747,[1]Sheet0!$C:$N,12,0)</f>
        <v>无锡市</v>
      </c>
      <c r="V3747" s="8"/>
      <c r="W3747" s="8"/>
      <c r="X3747" s="8" t="str">
        <f>VLOOKUP(A3747,[1]Sheet0!$C:$L,10,0)</f>
        <v>15206176669</v>
      </c>
      <c r="Y3747" s="8" t="str">
        <f>VLOOKUP(A3747,[1]Sheet0!$C:$L,9,0)</f>
        <v>李伟</v>
      </c>
      <c r="Z3747" s="8"/>
      <c r="AA3747" s="20" t="s">
        <v>42</v>
      </c>
      <c r="AB3747" s="8" t="s">
        <v>43</v>
      </c>
      <c r="AC3747" s="8"/>
      <c r="AD3747" s="8" t="s">
        <v>44</v>
      </c>
      <c r="AE3747" s="8"/>
      <c r="AF3747" s="8"/>
    </row>
    <row r="3748" ht="16.5" spans="1:32">
      <c r="A3748" s="7" t="s">
        <v>3773</v>
      </c>
      <c r="B3748" s="8" t="str">
        <f>VLOOKUP(A3748,学号下拉数据!A:F,2,0)</f>
        <v>陈碧琼</v>
      </c>
      <c r="C3748" s="8" t="str">
        <f>VLOOKUP(A3748,学号下拉数据!A:F,4,0)</f>
        <v>旅游管理</v>
      </c>
      <c r="D3748" s="8" t="str">
        <f>VLOOKUP(A3748,学号下拉数据!A:F,5,0)</f>
        <v>540101</v>
      </c>
      <c r="E3748" s="8" t="s">
        <v>3764</v>
      </c>
      <c r="F3748" s="8" t="str">
        <f>VLOOKUP(A3748,学号下拉数据!A:F,3,0)</f>
        <v>19旅管1</v>
      </c>
      <c r="G3748" s="8" t="str">
        <f>VLOOKUP(A3748,学号下拉数据!A:F,6,0)</f>
        <v>三年</v>
      </c>
      <c r="H3748" s="9" t="s">
        <v>40</v>
      </c>
      <c r="I3748" s="8" t="str">
        <f>VLOOKUP(A3748,[1]Sheet0!$C:$J,8,0)</f>
        <v>服务员</v>
      </c>
      <c r="J3748" s="8"/>
      <c r="K3748" s="8"/>
      <c r="L3748" s="8"/>
      <c r="M3748" s="8"/>
      <c r="N3748" s="8"/>
      <c r="O3748" s="8"/>
      <c r="P3748" s="8" t="s">
        <v>41</v>
      </c>
      <c r="Q3748" s="8"/>
      <c r="R3748" s="8"/>
      <c r="S3748" s="8" t="str">
        <f>VLOOKUP(A3748,[1]Sheet0!$C:$I,7,0)</f>
        <v>皇冠国际会展酒店</v>
      </c>
      <c r="T3748" s="8" t="str">
        <f>VLOOKUP(A3748,[1]Sheet0!$C:$M,11,0)</f>
        <v>江苏省</v>
      </c>
      <c r="U3748" s="8" t="str">
        <f>VLOOKUP(A3748,[1]Sheet0!$C:$N,12,0)</f>
        <v>苏州市</v>
      </c>
      <c r="V3748" s="8"/>
      <c r="W3748" s="8"/>
      <c r="X3748" s="8" t="str">
        <f>VLOOKUP(A3748,[1]Sheet0!$C:$L,10,0)</f>
        <v>0512－83630019</v>
      </c>
      <c r="Y3748" s="8" t="str">
        <f>VLOOKUP(A3748,[1]Sheet0!$C:$L,9,0)</f>
        <v>周英</v>
      </c>
      <c r="Z3748" s="8"/>
      <c r="AA3748" s="20" t="s">
        <v>42</v>
      </c>
      <c r="AB3748" s="8" t="s">
        <v>43</v>
      </c>
      <c r="AC3748" s="8"/>
      <c r="AD3748" s="8" t="s">
        <v>44</v>
      </c>
      <c r="AE3748" s="8"/>
      <c r="AF3748" s="8"/>
    </row>
    <row r="3749" ht="16.5" spans="1:32">
      <c r="A3749" s="7" t="s">
        <v>3774</v>
      </c>
      <c r="B3749" s="8" t="str">
        <f>VLOOKUP(A3749,学号下拉数据!A:F,2,0)</f>
        <v>朱泺君</v>
      </c>
      <c r="C3749" s="8" t="str">
        <f>VLOOKUP(A3749,学号下拉数据!A:F,4,0)</f>
        <v>旅游管理</v>
      </c>
      <c r="D3749" s="8" t="str">
        <f>VLOOKUP(A3749,学号下拉数据!A:F,5,0)</f>
        <v>540101</v>
      </c>
      <c r="E3749" s="8" t="s">
        <v>3764</v>
      </c>
      <c r="F3749" s="8" t="str">
        <f>VLOOKUP(A3749,学号下拉数据!A:F,3,0)</f>
        <v>19旅管1</v>
      </c>
      <c r="G3749" s="8" t="str">
        <f>VLOOKUP(A3749,学号下拉数据!A:F,6,0)</f>
        <v>三年</v>
      </c>
      <c r="H3749" s="9" t="s">
        <v>40</v>
      </c>
      <c r="I3749" s="8" t="str">
        <f>VLOOKUP(A3749,[1]Sheet0!$C:$J,8,0)</f>
        <v>餐饮总监助理</v>
      </c>
      <c r="J3749" s="8"/>
      <c r="K3749" s="8"/>
      <c r="L3749" s="8"/>
      <c r="M3749" s="8"/>
      <c r="N3749" s="8"/>
      <c r="O3749" s="8"/>
      <c r="P3749" s="8" t="s">
        <v>41</v>
      </c>
      <c r="Q3749" s="8"/>
      <c r="R3749" s="8"/>
      <c r="S3749" s="8" t="str">
        <f>VLOOKUP(A3749,[1]Sheet0!$C:$I,7,0)</f>
        <v>遂宁首座酒店管理有限公司</v>
      </c>
      <c r="T3749" s="8" t="str">
        <f>VLOOKUP(A3749,[1]Sheet0!$C:$M,11,0)</f>
        <v>四川省</v>
      </c>
      <c r="U3749" s="8" t="str">
        <f>VLOOKUP(A3749,[1]Sheet0!$C:$N,12,0)</f>
        <v>遂宁市</v>
      </c>
      <c r="V3749" s="8"/>
      <c r="W3749" s="8"/>
      <c r="X3749" s="8" t="str">
        <f>VLOOKUP(A3749,[1]Sheet0!$C:$L,10,0)</f>
        <v>15882046749</v>
      </c>
      <c r="Y3749" s="8" t="str">
        <f>VLOOKUP(A3749,[1]Sheet0!$C:$L,9,0)</f>
        <v>李思雨</v>
      </c>
      <c r="Z3749" s="8"/>
      <c r="AA3749" s="20" t="s">
        <v>42</v>
      </c>
      <c r="AB3749" s="8" t="s">
        <v>43</v>
      </c>
      <c r="AC3749" s="8"/>
      <c r="AD3749" s="8" t="s">
        <v>44</v>
      </c>
      <c r="AE3749" s="8"/>
      <c r="AF3749" s="8"/>
    </row>
    <row r="3750" ht="16.5" spans="1:32">
      <c r="A3750" s="7" t="s">
        <v>3775</v>
      </c>
      <c r="B3750" s="8" t="str">
        <f>VLOOKUP(A3750,学号下拉数据!A:F,2,0)</f>
        <v>何静</v>
      </c>
      <c r="C3750" s="8" t="str">
        <f>VLOOKUP(A3750,学号下拉数据!A:F,4,0)</f>
        <v>旅游管理</v>
      </c>
      <c r="D3750" s="8" t="str">
        <f>VLOOKUP(A3750,学号下拉数据!A:F,5,0)</f>
        <v>540101</v>
      </c>
      <c r="E3750" s="8" t="s">
        <v>3764</v>
      </c>
      <c r="F3750" s="8" t="str">
        <f>VLOOKUP(A3750,学号下拉数据!A:F,3,0)</f>
        <v>19旅管1</v>
      </c>
      <c r="G3750" s="8" t="str">
        <f>VLOOKUP(A3750,学号下拉数据!A:F,6,0)</f>
        <v>三年</v>
      </c>
      <c r="H3750" s="9" t="s">
        <v>40</v>
      </c>
      <c r="I3750" s="8" t="str">
        <f>VLOOKUP(A3750,[1]Sheet0!$C:$J,8,0)</f>
        <v>服务员</v>
      </c>
      <c r="J3750" s="8"/>
      <c r="K3750" s="8"/>
      <c r="L3750" s="8"/>
      <c r="M3750" s="8"/>
      <c r="N3750" s="8"/>
      <c r="O3750" s="8"/>
      <c r="P3750" s="8" t="s">
        <v>41</v>
      </c>
      <c r="Q3750" s="8"/>
      <c r="R3750" s="8"/>
      <c r="S3750" s="8" t="str">
        <f>VLOOKUP(A3750,[1]Sheet0!$C:$I,7,0)</f>
        <v>遂宁东旭锦江国际酒店</v>
      </c>
      <c r="T3750" s="8" t="str">
        <f>VLOOKUP(A3750,[1]Sheet0!$C:$M,11,0)</f>
        <v>四川省</v>
      </c>
      <c r="U3750" s="8" t="str">
        <f>VLOOKUP(A3750,[1]Sheet0!$C:$N,12,0)</f>
        <v>遂宁市</v>
      </c>
      <c r="V3750" s="8"/>
      <c r="W3750" s="8"/>
      <c r="X3750" s="8" t="str">
        <f>VLOOKUP(A3750,[1]Sheet0!$C:$L,10,0)</f>
        <v>13183588700</v>
      </c>
      <c r="Y3750" s="8" t="str">
        <f>VLOOKUP(A3750,[1]Sheet0!$C:$L,9,0)</f>
        <v>敬清华</v>
      </c>
      <c r="Z3750" s="8"/>
      <c r="AA3750" s="20" t="s">
        <v>42</v>
      </c>
      <c r="AB3750" s="8" t="s">
        <v>43</v>
      </c>
      <c r="AC3750" s="8"/>
      <c r="AD3750" s="8" t="s">
        <v>44</v>
      </c>
      <c r="AE3750" s="8"/>
      <c r="AF3750" s="8"/>
    </row>
    <row r="3751" ht="16.5" spans="1:32">
      <c r="A3751" s="7" t="s">
        <v>3776</v>
      </c>
      <c r="B3751" s="8" t="str">
        <f>VLOOKUP(A3751,学号下拉数据!A:F,2,0)</f>
        <v>成伦彦</v>
      </c>
      <c r="C3751" s="8" t="str">
        <f>VLOOKUP(A3751,学号下拉数据!A:F,4,0)</f>
        <v>旅游管理</v>
      </c>
      <c r="D3751" s="8" t="str">
        <f>VLOOKUP(A3751,学号下拉数据!A:F,5,0)</f>
        <v>540101</v>
      </c>
      <c r="E3751" s="8" t="s">
        <v>3764</v>
      </c>
      <c r="F3751" s="8" t="str">
        <f>VLOOKUP(A3751,学号下拉数据!A:F,3,0)</f>
        <v>19旅管1</v>
      </c>
      <c r="G3751" s="8" t="str">
        <f>VLOOKUP(A3751,学号下拉数据!A:F,6,0)</f>
        <v>三年</v>
      </c>
      <c r="H3751" s="9" t="s">
        <v>40</v>
      </c>
      <c r="I3751" s="8" t="str">
        <f>VLOOKUP(A3751,[1]Sheet0!$C:$J,8,0)</f>
        <v>餐饮部服务员</v>
      </c>
      <c r="J3751" s="8"/>
      <c r="K3751" s="8"/>
      <c r="L3751" s="8"/>
      <c r="M3751" s="8"/>
      <c r="N3751" s="8"/>
      <c r="O3751" s="8"/>
      <c r="P3751" s="8" t="s">
        <v>41</v>
      </c>
      <c r="Q3751" s="8"/>
      <c r="R3751" s="8"/>
      <c r="S3751" s="8" t="str">
        <f>VLOOKUP(A3751,[1]Sheet0!$C:$I,7,0)</f>
        <v>成都成都豪士特商业经营管理有限公司</v>
      </c>
      <c r="T3751" s="8" t="str">
        <f>VLOOKUP(A3751,[1]Sheet0!$C:$M,11,0)</f>
        <v>四川省</v>
      </c>
      <c r="U3751" s="8" t="str">
        <f>VLOOKUP(A3751,[1]Sheet0!$C:$N,12,0)</f>
        <v>德阳市</v>
      </c>
      <c r="V3751" s="8"/>
      <c r="W3751" s="8"/>
      <c r="X3751" s="8" t="str">
        <f>VLOOKUP(A3751,[1]Sheet0!$C:$L,10,0)</f>
        <v>13990286219</v>
      </c>
      <c r="Y3751" s="8" t="str">
        <f>VLOOKUP(A3751,[1]Sheet0!$C:$L,9,0)</f>
        <v>成伦彦</v>
      </c>
      <c r="Z3751" s="8"/>
      <c r="AA3751" s="20" t="s">
        <v>42</v>
      </c>
      <c r="AB3751" s="8" t="s">
        <v>43</v>
      </c>
      <c r="AC3751" s="8"/>
      <c r="AD3751" s="8" t="s">
        <v>44</v>
      </c>
      <c r="AE3751" s="8"/>
      <c r="AF3751" s="8"/>
    </row>
    <row r="3752" ht="16.5" spans="1:32">
      <c r="A3752" s="7" t="s">
        <v>3777</v>
      </c>
      <c r="B3752" s="8" t="str">
        <f>VLOOKUP(A3752,学号下拉数据!A:F,2,0)</f>
        <v>陶桂花</v>
      </c>
      <c r="C3752" s="8" t="str">
        <f>VLOOKUP(A3752,学号下拉数据!A:F,4,0)</f>
        <v>旅游管理</v>
      </c>
      <c r="D3752" s="8" t="str">
        <f>VLOOKUP(A3752,学号下拉数据!A:F,5,0)</f>
        <v>540101</v>
      </c>
      <c r="E3752" s="8" t="s">
        <v>3764</v>
      </c>
      <c r="F3752" s="8" t="str">
        <f>VLOOKUP(A3752,学号下拉数据!A:F,3,0)</f>
        <v>19旅管1</v>
      </c>
      <c r="G3752" s="8" t="str">
        <f>VLOOKUP(A3752,学号下拉数据!A:F,6,0)</f>
        <v>三年</v>
      </c>
      <c r="H3752" s="9" t="s">
        <v>40</v>
      </c>
      <c r="I3752" s="8" t="str">
        <f>VLOOKUP(A3752,[1]Sheet0!$C:$J,8,0)</f>
        <v>人力资源部</v>
      </c>
      <c r="J3752" s="8"/>
      <c r="K3752" s="8"/>
      <c r="L3752" s="8"/>
      <c r="M3752" s="8"/>
      <c r="N3752" s="8"/>
      <c r="O3752" s="8"/>
      <c r="P3752" s="8" t="s">
        <v>41</v>
      </c>
      <c r="Q3752" s="8"/>
      <c r="R3752" s="8"/>
      <c r="S3752" s="8" t="str">
        <f>VLOOKUP(A3752,[1]Sheet0!$C:$I,7,0)</f>
        <v>遂宁首座万豪酒店</v>
      </c>
      <c r="T3752" s="8" t="str">
        <f>VLOOKUP(A3752,[1]Sheet0!$C:$M,11,0)</f>
        <v>四川省</v>
      </c>
      <c r="U3752" s="8" t="str">
        <f>VLOOKUP(A3752,[1]Sheet0!$C:$N,12,0)</f>
        <v>遂宁市</v>
      </c>
      <c r="V3752" s="8"/>
      <c r="W3752" s="8"/>
      <c r="X3752" s="8" t="str">
        <f>VLOOKUP(A3752,[1]Sheet0!$C:$L,10,0)</f>
        <v>15708419879</v>
      </c>
      <c r="Y3752" s="8" t="str">
        <f>VLOOKUP(A3752,[1]Sheet0!$C:$L,9,0)</f>
        <v>张月</v>
      </c>
      <c r="Z3752" s="8"/>
      <c r="AA3752" s="20" t="s">
        <v>42</v>
      </c>
      <c r="AB3752" s="8" t="s">
        <v>43</v>
      </c>
      <c r="AC3752" s="8"/>
      <c r="AD3752" s="8" t="s">
        <v>44</v>
      </c>
      <c r="AE3752" s="8"/>
      <c r="AF3752" s="8"/>
    </row>
    <row r="3753" ht="16.5" spans="1:32">
      <c r="A3753" s="7" t="s">
        <v>3778</v>
      </c>
      <c r="B3753" s="8" t="str">
        <f>VLOOKUP(A3753,学号下拉数据!A:F,2,0)</f>
        <v>嘎桑</v>
      </c>
      <c r="C3753" s="8" t="str">
        <f>VLOOKUP(A3753,学号下拉数据!A:F,4,0)</f>
        <v>旅游管理</v>
      </c>
      <c r="D3753" s="8" t="str">
        <f>VLOOKUP(A3753,学号下拉数据!A:F,5,0)</f>
        <v>540101</v>
      </c>
      <c r="E3753" s="8" t="s">
        <v>3764</v>
      </c>
      <c r="F3753" s="8" t="str">
        <f>VLOOKUP(A3753,学号下拉数据!A:F,3,0)</f>
        <v>19旅管1</v>
      </c>
      <c r="G3753" s="8" t="str">
        <f>VLOOKUP(A3753,学号下拉数据!A:F,6,0)</f>
        <v>三年</v>
      </c>
      <c r="H3753" s="9" t="s">
        <v>40</v>
      </c>
      <c r="I3753" s="8" t="str">
        <f>VLOOKUP(A3753,[1]Sheet0!$C:$J,8,0)</f>
        <v>西餐厅</v>
      </c>
      <c r="J3753" s="8"/>
      <c r="K3753" s="8"/>
      <c r="L3753" s="8"/>
      <c r="M3753" s="8"/>
      <c r="N3753" s="8"/>
      <c r="O3753" s="8"/>
      <c r="P3753" s="8" t="s">
        <v>41</v>
      </c>
      <c r="Q3753" s="8"/>
      <c r="R3753" s="8"/>
      <c r="S3753" s="8" t="str">
        <f>VLOOKUP(A3753,[1]Sheet0!$C:$I,7,0)</f>
        <v>遂宁首座万豪酒店</v>
      </c>
      <c r="T3753" s="8" t="str">
        <f>VLOOKUP(A3753,[1]Sheet0!$C:$M,11,0)</f>
        <v>四川省</v>
      </c>
      <c r="U3753" s="8" t="str">
        <f>VLOOKUP(A3753,[1]Sheet0!$C:$N,12,0)</f>
        <v>遂宁市</v>
      </c>
      <c r="V3753" s="8"/>
      <c r="W3753" s="8"/>
      <c r="X3753" s="8" t="str">
        <f>VLOOKUP(A3753,[1]Sheet0!$C:$L,10,0)</f>
        <v>1518808258501</v>
      </c>
      <c r="Y3753" s="8" t="str">
        <f>VLOOKUP(A3753,[1]Sheet0!$C:$L,9,0)</f>
        <v>嘎桑</v>
      </c>
      <c r="Z3753" s="8"/>
      <c r="AA3753" s="20" t="s">
        <v>42</v>
      </c>
      <c r="AB3753" s="8" t="s">
        <v>43</v>
      </c>
      <c r="AC3753" s="8"/>
      <c r="AD3753" s="8" t="s">
        <v>44</v>
      </c>
      <c r="AE3753" s="8"/>
      <c r="AF3753" s="8"/>
    </row>
    <row r="3754" ht="16.5" spans="1:32">
      <c r="A3754" s="7" t="s">
        <v>3779</v>
      </c>
      <c r="B3754" s="8" t="str">
        <f>VLOOKUP(A3754,学号下拉数据!A:F,2,0)</f>
        <v>杨敏</v>
      </c>
      <c r="C3754" s="8" t="str">
        <f>VLOOKUP(A3754,学号下拉数据!A:F,4,0)</f>
        <v>旅游管理</v>
      </c>
      <c r="D3754" s="8" t="str">
        <f>VLOOKUP(A3754,学号下拉数据!A:F,5,0)</f>
        <v>540101</v>
      </c>
      <c r="E3754" s="8" t="s">
        <v>3764</v>
      </c>
      <c r="F3754" s="8" t="str">
        <f>VLOOKUP(A3754,学号下拉数据!A:F,3,0)</f>
        <v>19旅管1</v>
      </c>
      <c r="G3754" s="8" t="str">
        <f>VLOOKUP(A3754,学号下拉数据!A:F,6,0)</f>
        <v>三年</v>
      </c>
      <c r="H3754" s="9" t="s">
        <v>40</v>
      </c>
      <c r="I3754" s="8" t="str">
        <f>VLOOKUP(A3754,[1]Sheet0!$C:$J,8,0)</f>
        <v>餐饮部</v>
      </c>
      <c r="J3754" s="8"/>
      <c r="K3754" s="8"/>
      <c r="L3754" s="8"/>
      <c r="M3754" s="8"/>
      <c r="N3754" s="8"/>
      <c r="O3754" s="8"/>
      <c r="P3754" s="8" t="s">
        <v>41</v>
      </c>
      <c r="Q3754" s="8"/>
      <c r="R3754" s="8"/>
      <c r="S3754" s="8" t="str">
        <f>VLOOKUP(A3754,[1]Sheet0!$C:$I,7,0)</f>
        <v>东旭锦江国际酒店</v>
      </c>
      <c r="T3754" s="8" t="str">
        <f>VLOOKUP(A3754,[1]Sheet0!$C:$M,11,0)</f>
        <v>四川省</v>
      </c>
      <c r="U3754" s="8" t="str">
        <f>VLOOKUP(A3754,[1]Sheet0!$C:$N,12,0)</f>
        <v>遂宁市</v>
      </c>
      <c r="V3754" s="8"/>
      <c r="W3754" s="8"/>
      <c r="X3754" s="8" t="str">
        <f>VLOOKUP(A3754,[1]Sheet0!$C:$L,10,0)</f>
        <v>13183588700</v>
      </c>
      <c r="Y3754" s="8" t="str">
        <f>VLOOKUP(A3754,[1]Sheet0!$C:$L,9,0)</f>
        <v>敬清华</v>
      </c>
      <c r="Z3754" s="8"/>
      <c r="AA3754" s="20" t="s">
        <v>42</v>
      </c>
      <c r="AB3754" s="8" t="s">
        <v>43</v>
      </c>
      <c r="AC3754" s="8"/>
      <c r="AD3754" s="8" t="s">
        <v>44</v>
      </c>
      <c r="AE3754" s="8"/>
      <c r="AF3754" s="8"/>
    </row>
    <row r="3755" ht="16.5" spans="1:32">
      <c r="A3755" s="7" t="s">
        <v>3780</v>
      </c>
      <c r="B3755" s="8" t="str">
        <f>VLOOKUP(A3755,学号下拉数据!A:F,2,0)</f>
        <v>刘碟</v>
      </c>
      <c r="C3755" s="8" t="str">
        <f>VLOOKUP(A3755,学号下拉数据!A:F,4,0)</f>
        <v>旅游管理</v>
      </c>
      <c r="D3755" s="8" t="str">
        <f>VLOOKUP(A3755,学号下拉数据!A:F,5,0)</f>
        <v>540101</v>
      </c>
      <c r="E3755" s="8" t="s">
        <v>3764</v>
      </c>
      <c r="F3755" s="8" t="str">
        <f>VLOOKUP(A3755,学号下拉数据!A:F,3,0)</f>
        <v>19旅管1</v>
      </c>
      <c r="G3755" s="8" t="str">
        <f>VLOOKUP(A3755,学号下拉数据!A:F,6,0)</f>
        <v>三年</v>
      </c>
      <c r="H3755" s="9" t="s">
        <v>40</v>
      </c>
      <c r="I3755" s="8" t="str">
        <f>VLOOKUP(A3755,[1]Sheet0!$C:$J,8,0)</f>
        <v>餐饮部</v>
      </c>
      <c r="J3755" s="8"/>
      <c r="K3755" s="8"/>
      <c r="L3755" s="8"/>
      <c r="M3755" s="8"/>
      <c r="N3755" s="8"/>
      <c r="O3755" s="8"/>
      <c r="P3755" s="8" t="s">
        <v>41</v>
      </c>
      <c r="Q3755" s="8"/>
      <c r="R3755" s="8"/>
      <c r="S3755" s="8" t="str">
        <f>VLOOKUP(A3755,[1]Sheet0!$C:$I,7,0)</f>
        <v>东旭锦江国际酒店</v>
      </c>
      <c r="T3755" s="8" t="str">
        <f>VLOOKUP(A3755,[1]Sheet0!$C:$M,11,0)</f>
        <v>四川省</v>
      </c>
      <c r="U3755" s="8" t="str">
        <f>VLOOKUP(A3755,[1]Sheet0!$C:$N,12,0)</f>
        <v>遂宁市</v>
      </c>
      <c r="V3755" s="8"/>
      <c r="W3755" s="8"/>
      <c r="X3755" s="8" t="str">
        <f>VLOOKUP(A3755,[1]Sheet0!$C:$L,10,0)</f>
        <v>13183588700</v>
      </c>
      <c r="Y3755" s="8" t="str">
        <f>VLOOKUP(A3755,[1]Sheet0!$C:$L,9,0)</f>
        <v>敬清华</v>
      </c>
      <c r="Z3755" s="8"/>
      <c r="AA3755" s="20" t="s">
        <v>42</v>
      </c>
      <c r="AB3755" s="8" t="s">
        <v>43</v>
      </c>
      <c r="AC3755" s="8"/>
      <c r="AD3755" s="8" t="s">
        <v>44</v>
      </c>
      <c r="AE3755" s="8"/>
      <c r="AF3755" s="8"/>
    </row>
    <row r="3756" ht="16.5" spans="1:32">
      <c r="A3756" s="7" t="s">
        <v>3781</v>
      </c>
      <c r="B3756" s="8" t="str">
        <f>VLOOKUP(A3756,学号下拉数据!A:F,2,0)</f>
        <v>向小凤</v>
      </c>
      <c r="C3756" s="8" t="str">
        <f>VLOOKUP(A3756,学号下拉数据!A:F,4,0)</f>
        <v>旅游管理</v>
      </c>
      <c r="D3756" s="8" t="str">
        <f>VLOOKUP(A3756,学号下拉数据!A:F,5,0)</f>
        <v>540101</v>
      </c>
      <c r="E3756" s="8" t="s">
        <v>3764</v>
      </c>
      <c r="F3756" s="8" t="str">
        <f>VLOOKUP(A3756,学号下拉数据!A:F,3,0)</f>
        <v>19旅管1</v>
      </c>
      <c r="G3756" s="8" t="str">
        <f>VLOOKUP(A3756,学号下拉数据!A:F,6,0)</f>
        <v>三年</v>
      </c>
      <c r="H3756" s="9" t="s">
        <v>40</v>
      </c>
      <c r="I3756" s="8" t="str">
        <f>VLOOKUP(A3756,[1]Sheet0!$C:$J,8,0)</f>
        <v>市场营销部文员</v>
      </c>
      <c r="J3756" s="8"/>
      <c r="K3756" s="8"/>
      <c r="L3756" s="8"/>
      <c r="M3756" s="8"/>
      <c r="N3756" s="8"/>
      <c r="O3756" s="8"/>
      <c r="P3756" s="8" t="s">
        <v>41</v>
      </c>
      <c r="Q3756" s="8"/>
      <c r="R3756" s="8"/>
      <c r="S3756" s="8" t="str">
        <f>VLOOKUP(A3756,[1]Sheet0!$C:$I,7,0)</f>
        <v>古尔沟华美达温泉度假酒店</v>
      </c>
      <c r="T3756" s="8" t="str">
        <f>VLOOKUP(A3756,[1]Sheet0!$C:$M,11,0)</f>
        <v>四川省</v>
      </c>
      <c r="U3756" s="8" t="str">
        <f>VLOOKUP(A3756,[1]Sheet0!$C:$N,12,0)</f>
        <v>阿坝藏族羌族自治州</v>
      </c>
      <c r="V3756" s="8"/>
      <c r="W3756" s="8"/>
      <c r="X3756" s="8" t="str">
        <f>VLOOKUP(A3756,[1]Sheet0!$C:$L,10,0)</f>
        <v>18080316833</v>
      </c>
      <c r="Y3756" s="8" t="str">
        <f>VLOOKUP(A3756,[1]Sheet0!$C:$L,9,0)</f>
        <v>彭怡</v>
      </c>
      <c r="Z3756" s="8"/>
      <c r="AA3756" s="20" t="s">
        <v>42</v>
      </c>
      <c r="AB3756" s="8" t="s">
        <v>43</v>
      </c>
      <c r="AC3756" s="8"/>
      <c r="AD3756" s="8" t="s">
        <v>44</v>
      </c>
      <c r="AE3756" s="8"/>
      <c r="AF3756" s="8"/>
    </row>
    <row r="3757" ht="16.5" spans="1:32">
      <c r="A3757" s="7" t="s">
        <v>3782</v>
      </c>
      <c r="B3757" s="8" t="str">
        <f>VLOOKUP(A3757,学号下拉数据!A:F,2,0)</f>
        <v>马陇娥</v>
      </c>
      <c r="C3757" s="8" t="str">
        <f>VLOOKUP(A3757,学号下拉数据!A:F,4,0)</f>
        <v>旅游管理</v>
      </c>
      <c r="D3757" s="8" t="str">
        <f>VLOOKUP(A3757,学号下拉数据!A:F,5,0)</f>
        <v>540101</v>
      </c>
      <c r="E3757" s="8" t="s">
        <v>3764</v>
      </c>
      <c r="F3757" s="8" t="str">
        <f>VLOOKUP(A3757,学号下拉数据!A:F,3,0)</f>
        <v>19旅管1</v>
      </c>
      <c r="G3757" s="8" t="str">
        <f>VLOOKUP(A3757,学号下拉数据!A:F,6,0)</f>
        <v>三年</v>
      </c>
      <c r="H3757" s="9" t="s">
        <v>40</v>
      </c>
      <c r="I3757" s="8" t="str">
        <f>VLOOKUP(A3757,[1]Sheet0!$C:$J,8,0)</f>
        <v>物业服务部文员</v>
      </c>
      <c r="J3757" s="8"/>
      <c r="K3757" s="8"/>
      <c r="L3757" s="8"/>
      <c r="M3757" s="8"/>
      <c r="N3757" s="8"/>
      <c r="O3757" s="8"/>
      <c r="P3757" s="8" t="s">
        <v>41</v>
      </c>
      <c r="Q3757" s="8"/>
      <c r="R3757" s="8"/>
      <c r="S3757" s="8" t="str">
        <f>VLOOKUP(A3757,[1]Sheet0!$C:$I,7,0)</f>
        <v>遂宁市明星酒店有限公司</v>
      </c>
      <c r="T3757" s="8" t="str">
        <f>VLOOKUP(A3757,[1]Sheet0!$C:$M,11,0)</f>
        <v>四川省</v>
      </c>
      <c r="U3757" s="8" t="str">
        <f>VLOOKUP(A3757,[1]Sheet0!$C:$N,12,0)</f>
        <v>遂宁市</v>
      </c>
      <c r="V3757" s="8"/>
      <c r="W3757" s="8"/>
      <c r="X3757" s="8" t="str">
        <f>VLOOKUP(A3757,[1]Sheet0!$C:$L,10,0)</f>
        <v>13882565515</v>
      </c>
      <c r="Y3757" s="8" t="str">
        <f>VLOOKUP(A3757,[1]Sheet0!$C:$L,9,0)</f>
        <v>谢丽</v>
      </c>
      <c r="Z3757" s="8"/>
      <c r="AA3757" s="20" t="s">
        <v>42</v>
      </c>
      <c r="AB3757" s="8" t="s">
        <v>43</v>
      </c>
      <c r="AC3757" s="8"/>
      <c r="AD3757" s="8" t="s">
        <v>44</v>
      </c>
      <c r="AE3757" s="8"/>
      <c r="AF3757" s="8"/>
    </row>
    <row r="3758" ht="16.5" spans="1:32">
      <c r="A3758" s="7" t="s">
        <v>3783</v>
      </c>
      <c r="B3758" s="8" t="str">
        <f>VLOOKUP(A3758,学号下拉数据!A:F,2,0)</f>
        <v>次尔拥宗</v>
      </c>
      <c r="C3758" s="8" t="str">
        <f>VLOOKUP(A3758,学号下拉数据!A:F,4,0)</f>
        <v>旅游管理</v>
      </c>
      <c r="D3758" s="8" t="str">
        <f>VLOOKUP(A3758,学号下拉数据!A:F,5,0)</f>
        <v>540101</v>
      </c>
      <c r="E3758" s="8" t="s">
        <v>3764</v>
      </c>
      <c r="F3758" s="8" t="str">
        <f>VLOOKUP(A3758,学号下拉数据!A:F,3,0)</f>
        <v>19旅管1</v>
      </c>
      <c r="G3758" s="8" t="str">
        <f>VLOOKUP(A3758,学号下拉数据!A:F,6,0)</f>
        <v>三年</v>
      </c>
      <c r="H3758" s="9" t="s">
        <v>40</v>
      </c>
      <c r="I3758" s="8" t="str">
        <f>VLOOKUP(A3758,[1]Sheet0!$C:$J,8,0)</f>
        <v>温泉吧员</v>
      </c>
      <c r="J3758" s="8"/>
      <c r="K3758" s="8"/>
      <c r="L3758" s="8"/>
      <c r="M3758" s="8"/>
      <c r="N3758" s="8"/>
      <c r="O3758" s="8"/>
      <c r="P3758" s="8" t="s">
        <v>41</v>
      </c>
      <c r="Q3758" s="8"/>
      <c r="R3758" s="8"/>
      <c r="S3758" s="8" t="str">
        <f>VLOOKUP(A3758,[1]Sheet0!$C:$I,7,0)</f>
        <v>华美达温泉度假酒店</v>
      </c>
      <c r="T3758" s="8" t="str">
        <f>VLOOKUP(A3758,[1]Sheet0!$C:$M,11,0)</f>
        <v>四川省</v>
      </c>
      <c r="U3758" s="8" t="str">
        <f>VLOOKUP(A3758,[1]Sheet0!$C:$N,12,0)</f>
        <v>阿坝藏族羌族自治州</v>
      </c>
      <c r="V3758" s="8"/>
      <c r="W3758" s="8"/>
      <c r="X3758" s="8" t="str">
        <f>VLOOKUP(A3758,[1]Sheet0!$C:$L,10,0)</f>
        <v>18882088051</v>
      </c>
      <c r="Y3758" s="8" t="str">
        <f>VLOOKUP(A3758,[1]Sheet0!$C:$L,9,0)</f>
        <v>次尔拥宗</v>
      </c>
      <c r="Z3758" s="8"/>
      <c r="AA3758" s="20" t="s">
        <v>42</v>
      </c>
      <c r="AB3758" s="8" t="s">
        <v>43</v>
      </c>
      <c r="AC3758" s="8"/>
      <c r="AD3758" s="8" t="s">
        <v>44</v>
      </c>
      <c r="AE3758" s="8"/>
      <c r="AF3758" s="8"/>
    </row>
    <row r="3759" ht="16.5" spans="1:32">
      <c r="A3759" s="7" t="s">
        <v>3784</v>
      </c>
      <c r="B3759" s="8" t="str">
        <f>VLOOKUP(A3759,学号下拉数据!A:F,2,0)</f>
        <v>伦周甲木初</v>
      </c>
      <c r="C3759" s="8" t="str">
        <f>VLOOKUP(A3759,学号下拉数据!A:F,4,0)</f>
        <v>旅游管理</v>
      </c>
      <c r="D3759" s="8" t="str">
        <f>VLOOKUP(A3759,学号下拉数据!A:F,5,0)</f>
        <v>540101</v>
      </c>
      <c r="E3759" s="8" t="s">
        <v>3764</v>
      </c>
      <c r="F3759" s="8" t="str">
        <f>VLOOKUP(A3759,学号下拉数据!A:F,3,0)</f>
        <v>19旅管1</v>
      </c>
      <c r="G3759" s="8" t="str">
        <f>VLOOKUP(A3759,学号下拉数据!A:F,6,0)</f>
        <v>三年</v>
      </c>
      <c r="H3759" s="9" t="s">
        <v>40</v>
      </c>
      <c r="I3759" s="8" t="str">
        <f>VLOOKUP(A3759,[1]Sheet0!$C:$J,8,0)</f>
        <v>客房服务员</v>
      </c>
      <c r="J3759" s="8"/>
      <c r="K3759" s="8"/>
      <c r="L3759" s="8"/>
      <c r="M3759" s="8"/>
      <c r="N3759" s="8"/>
      <c r="O3759" s="8"/>
      <c r="P3759" s="8" t="s">
        <v>41</v>
      </c>
      <c r="Q3759" s="8"/>
      <c r="R3759" s="8"/>
      <c r="S3759" s="8" t="str">
        <f>VLOOKUP(A3759,[1]Sheet0!$C:$I,7,0)</f>
        <v>古尔沟华美达国际温泉度假酒店</v>
      </c>
      <c r="T3759" s="8" t="str">
        <f>VLOOKUP(A3759,[1]Sheet0!$C:$M,11,0)</f>
        <v>四川省</v>
      </c>
      <c r="U3759" s="8" t="str">
        <f>VLOOKUP(A3759,[1]Sheet0!$C:$N,12,0)</f>
        <v>阿坝藏族羌族自治州</v>
      </c>
      <c r="V3759" s="8"/>
      <c r="W3759" s="8"/>
      <c r="X3759" s="8" t="str">
        <f>VLOOKUP(A3759,[1]Sheet0!$C:$L,10,0)</f>
        <v>18080316833</v>
      </c>
      <c r="Y3759" s="8" t="str">
        <f>VLOOKUP(A3759,[1]Sheet0!$C:$L,9,0)</f>
        <v>彭怡</v>
      </c>
      <c r="Z3759" s="8"/>
      <c r="AA3759" s="20" t="s">
        <v>42</v>
      </c>
      <c r="AB3759" s="8" t="s">
        <v>43</v>
      </c>
      <c r="AC3759" s="8"/>
      <c r="AD3759" s="8" t="s">
        <v>44</v>
      </c>
      <c r="AE3759" s="8"/>
      <c r="AF3759" s="8"/>
    </row>
    <row r="3760" ht="16.5" spans="1:32">
      <c r="A3760" s="7" t="s">
        <v>3785</v>
      </c>
      <c r="B3760" s="8" t="str">
        <f>VLOOKUP(A3760,学号下拉数据!A:F,2,0)</f>
        <v>杨小英</v>
      </c>
      <c r="C3760" s="8" t="str">
        <f>VLOOKUP(A3760,学号下拉数据!A:F,4,0)</f>
        <v>旅游管理</v>
      </c>
      <c r="D3760" s="8" t="str">
        <f>VLOOKUP(A3760,学号下拉数据!A:F,5,0)</f>
        <v>540101</v>
      </c>
      <c r="E3760" s="8" t="s">
        <v>3764</v>
      </c>
      <c r="F3760" s="8" t="str">
        <f>VLOOKUP(A3760,学号下拉数据!A:F,3,0)</f>
        <v>19旅管1</v>
      </c>
      <c r="G3760" s="8" t="str">
        <f>VLOOKUP(A3760,学号下拉数据!A:F,6,0)</f>
        <v>三年</v>
      </c>
      <c r="H3760" s="9" t="s">
        <v>40</v>
      </c>
      <c r="I3760" s="8" t="str">
        <f>VLOOKUP(A3760,[1]Sheet0!$C:$J,8,0)</f>
        <v>温泉吧员</v>
      </c>
      <c r="J3760" s="8"/>
      <c r="K3760" s="8"/>
      <c r="L3760" s="8"/>
      <c r="M3760" s="8"/>
      <c r="N3760" s="8"/>
      <c r="O3760" s="8"/>
      <c r="P3760" s="8" t="s">
        <v>41</v>
      </c>
      <c r="Q3760" s="8"/>
      <c r="R3760" s="8"/>
      <c r="S3760" s="8" t="str">
        <f>VLOOKUP(A3760,[1]Sheet0!$C:$I,7,0)</f>
        <v>华美达温泉度假酒店</v>
      </c>
      <c r="T3760" s="8" t="str">
        <f>VLOOKUP(A3760,[1]Sheet0!$C:$M,11,0)</f>
        <v>四川省</v>
      </c>
      <c r="U3760" s="8" t="str">
        <f>VLOOKUP(A3760,[1]Sheet0!$C:$N,12,0)</f>
        <v>阿坝藏族羌族自治州</v>
      </c>
      <c r="V3760" s="8"/>
      <c r="W3760" s="8"/>
      <c r="X3760" s="8" t="str">
        <f>VLOOKUP(A3760,[1]Sheet0!$C:$L,10,0)</f>
        <v>17321836671</v>
      </c>
      <c r="Y3760" s="8" t="str">
        <f>VLOOKUP(A3760,[1]Sheet0!$C:$L,9,0)</f>
        <v>杨小英</v>
      </c>
      <c r="Z3760" s="8"/>
      <c r="AA3760" s="20" t="s">
        <v>42</v>
      </c>
      <c r="AB3760" s="8" t="s">
        <v>43</v>
      </c>
      <c r="AC3760" s="8"/>
      <c r="AD3760" s="8" t="s">
        <v>44</v>
      </c>
      <c r="AE3760" s="8"/>
      <c r="AF3760" s="8"/>
    </row>
    <row r="3761" ht="16.5" spans="1:32">
      <c r="A3761" s="7" t="s">
        <v>3786</v>
      </c>
      <c r="B3761" s="8" t="str">
        <f>VLOOKUP(A3761,学号下拉数据!A:F,2,0)</f>
        <v>文付麒麟</v>
      </c>
      <c r="C3761" s="8" t="str">
        <f>VLOOKUP(A3761,学号下拉数据!A:F,4,0)</f>
        <v>旅游管理</v>
      </c>
      <c r="D3761" s="8" t="str">
        <f>VLOOKUP(A3761,学号下拉数据!A:F,5,0)</f>
        <v>540101</v>
      </c>
      <c r="E3761" s="8" t="s">
        <v>3764</v>
      </c>
      <c r="F3761" s="8" t="str">
        <f>VLOOKUP(A3761,学号下拉数据!A:F,3,0)</f>
        <v>19旅管1</v>
      </c>
      <c r="G3761" s="8" t="str">
        <f>VLOOKUP(A3761,学号下拉数据!A:F,6,0)</f>
        <v>三年</v>
      </c>
      <c r="H3761" s="9" t="s">
        <v>40</v>
      </c>
      <c r="I3761" s="8" t="str">
        <f>VLOOKUP(A3761,[1]Sheet0!$C:$J,8,0)</f>
        <v>客房服务员</v>
      </c>
      <c r="J3761" s="8"/>
      <c r="K3761" s="8"/>
      <c r="L3761" s="8"/>
      <c r="M3761" s="8"/>
      <c r="N3761" s="8"/>
      <c r="O3761" s="8"/>
      <c r="P3761" s="8" t="s">
        <v>41</v>
      </c>
      <c r="Q3761" s="8"/>
      <c r="R3761" s="8"/>
      <c r="S3761" s="8" t="str">
        <f>VLOOKUP(A3761,[1]Sheet0!$C:$I,7,0)</f>
        <v>古尔沟华美达温泉度假酒店</v>
      </c>
      <c r="T3761" s="8" t="str">
        <f>VLOOKUP(A3761,[1]Sheet0!$C:$M,11,0)</f>
        <v>四川省</v>
      </c>
      <c r="U3761" s="8" t="str">
        <f>VLOOKUP(A3761,[1]Sheet0!$C:$N,12,0)</f>
        <v>阿坝藏族羌族自治州</v>
      </c>
      <c r="V3761" s="8"/>
      <c r="W3761" s="8"/>
      <c r="X3761" s="8" t="str">
        <f>VLOOKUP(A3761,[1]Sheet0!$C:$L,10,0)</f>
        <v>18080316833</v>
      </c>
      <c r="Y3761" s="8" t="str">
        <f>VLOOKUP(A3761,[1]Sheet0!$C:$L,9,0)</f>
        <v>彭怡</v>
      </c>
      <c r="Z3761" s="8"/>
      <c r="AA3761" s="20" t="s">
        <v>42</v>
      </c>
      <c r="AB3761" s="8" t="s">
        <v>43</v>
      </c>
      <c r="AC3761" s="8"/>
      <c r="AD3761" s="8" t="s">
        <v>44</v>
      </c>
      <c r="AE3761" s="8"/>
      <c r="AF3761" s="8"/>
    </row>
    <row r="3762" ht="16.5" spans="1:32">
      <c r="A3762" s="7" t="s">
        <v>3787</v>
      </c>
      <c r="B3762" s="8" t="str">
        <f>VLOOKUP(A3762,学号下拉数据!A:F,2,0)</f>
        <v>阿库子牛</v>
      </c>
      <c r="C3762" s="8" t="str">
        <f>VLOOKUP(A3762,学号下拉数据!A:F,4,0)</f>
        <v>旅游管理</v>
      </c>
      <c r="D3762" s="8" t="str">
        <f>VLOOKUP(A3762,学号下拉数据!A:F,5,0)</f>
        <v>540101</v>
      </c>
      <c r="E3762" s="8" t="s">
        <v>3764</v>
      </c>
      <c r="F3762" s="8" t="str">
        <f>VLOOKUP(A3762,学号下拉数据!A:F,3,0)</f>
        <v>19旅管1</v>
      </c>
      <c r="G3762" s="8" t="str">
        <f>VLOOKUP(A3762,学号下拉数据!A:F,6,0)</f>
        <v>三年</v>
      </c>
      <c r="H3762" s="9" t="s">
        <v>40</v>
      </c>
      <c r="I3762" s="8" t="str">
        <f>VLOOKUP(A3762,[1]Sheet0!$C:$J,8,0)</f>
        <v>中餐厅</v>
      </c>
      <c r="J3762" s="8"/>
      <c r="K3762" s="8"/>
      <c r="L3762" s="8"/>
      <c r="M3762" s="8"/>
      <c r="N3762" s="8"/>
      <c r="O3762" s="8"/>
      <c r="P3762" s="8" t="s">
        <v>41</v>
      </c>
      <c r="Q3762" s="8"/>
      <c r="R3762" s="8"/>
      <c r="S3762" s="8" t="str">
        <f>VLOOKUP(A3762,[1]Sheet0!$C:$I,7,0)</f>
        <v>镇江佰润粤海国际酒店有限公司</v>
      </c>
      <c r="T3762" s="8" t="str">
        <f>VLOOKUP(A3762,[1]Sheet0!$C:$M,11,0)</f>
        <v>江苏省</v>
      </c>
      <c r="U3762" s="8" t="str">
        <f>VLOOKUP(A3762,[1]Sheet0!$C:$N,12,0)</f>
        <v>镇江市</v>
      </c>
      <c r="V3762" s="8"/>
      <c r="W3762" s="8"/>
      <c r="X3762" s="8" t="str">
        <f>VLOOKUP(A3762,[1]Sheet0!$C:$L,10,0)</f>
        <v>13952885870</v>
      </c>
      <c r="Y3762" s="8" t="str">
        <f>VLOOKUP(A3762,[1]Sheet0!$C:$L,9,0)</f>
        <v>张梅</v>
      </c>
      <c r="Z3762" s="8"/>
      <c r="AA3762" s="20" t="s">
        <v>42</v>
      </c>
      <c r="AB3762" s="8" t="s">
        <v>43</v>
      </c>
      <c r="AC3762" s="8"/>
      <c r="AD3762" s="8" t="s">
        <v>44</v>
      </c>
      <c r="AE3762" s="8"/>
      <c r="AF3762" s="8"/>
    </row>
    <row r="3763" ht="16.5" spans="1:32">
      <c r="A3763" s="7" t="s">
        <v>3788</v>
      </c>
      <c r="B3763" s="8" t="str">
        <f>VLOOKUP(A3763,学号下拉数据!A:F,2,0)</f>
        <v>蒋学</v>
      </c>
      <c r="C3763" s="8" t="str">
        <f>VLOOKUP(A3763,学号下拉数据!A:F,4,0)</f>
        <v>旅游管理</v>
      </c>
      <c r="D3763" s="8" t="str">
        <f>VLOOKUP(A3763,学号下拉数据!A:F,5,0)</f>
        <v>540101</v>
      </c>
      <c r="E3763" s="8" t="s">
        <v>3764</v>
      </c>
      <c r="F3763" s="8" t="str">
        <f>VLOOKUP(A3763,学号下拉数据!A:F,3,0)</f>
        <v>19旅管1</v>
      </c>
      <c r="G3763" s="8" t="str">
        <f>VLOOKUP(A3763,学号下拉数据!A:F,6,0)</f>
        <v>三年</v>
      </c>
      <c r="H3763" s="9" t="s">
        <v>40</v>
      </c>
      <c r="I3763" s="8" t="str">
        <f>VLOOKUP(A3763,[1]Sheet0!$C:$J,8,0)</f>
        <v>餐饮部</v>
      </c>
      <c r="J3763" s="8"/>
      <c r="K3763" s="8"/>
      <c r="L3763" s="8"/>
      <c r="M3763" s="8"/>
      <c r="N3763" s="8"/>
      <c r="O3763" s="8"/>
      <c r="P3763" s="8" t="s">
        <v>41</v>
      </c>
      <c r="Q3763" s="8"/>
      <c r="R3763" s="8"/>
      <c r="S3763" s="8" t="str">
        <f>VLOOKUP(A3763,[1]Sheet0!$C:$I,7,0)</f>
        <v>无锡市欣旺大酒店有限公司</v>
      </c>
      <c r="T3763" s="8" t="str">
        <f>VLOOKUP(A3763,[1]Sheet0!$C:$M,11,0)</f>
        <v>江苏省</v>
      </c>
      <c r="U3763" s="8" t="str">
        <f>VLOOKUP(A3763,[1]Sheet0!$C:$N,12,0)</f>
        <v>无锡市</v>
      </c>
      <c r="V3763" s="8"/>
      <c r="W3763" s="8"/>
      <c r="X3763" s="8" t="str">
        <f>VLOOKUP(A3763,[1]Sheet0!$C:$L,10,0)</f>
        <v>15206176669</v>
      </c>
      <c r="Y3763" s="8" t="str">
        <f>VLOOKUP(A3763,[1]Sheet0!$C:$L,9,0)</f>
        <v>李伟</v>
      </c>
      <c r="Z3763" s="8"/>
      <c r="AA3763" s="20" t="s">
        <v>42</v>
      </c>
      <c r="AB3763" s="8" t="s">
        <v>43</v>
      </c>
      <c r="AC3763" s="8"/>
      <c r="AD3763" s="8" t="s">
        <v>44</v>
      </c>
      <c r="AE3763" s="8"/>
      <c r="AF3763" s="8"/>
    </row>
    <row r="3764" ht="16.5" spans="1:32">
      <c r="A3764" s="7" t="s">
        <v>3789</v>
      </c>
      <c r="B3764" s="8" t="str">
        <f>VLOOKUP(A3764,学号下拉数据!A:F,2,0)</f>
        <v>刘涛</v>
      </c>
      <c r="C3764" s="8" t="str">
        <f>VLOOKUP(A3764,学号下拉数据!A:F,4,0)</f>
        <v>旅游管理</v>
      </c>
      <c r="D3764" s="8" t="str">
        <f>VLOOKUP(A3764,学号下拉数据!A:F,5,0)</f>
        <v>540101</v>
      </c>
      <c r="E3764" s="8" t="s">
        <v>3764</v>
      </c>
      <c r="F3764" s="8" t="str">
        <f>VLOOKUP(A3764,学号下拉数据!A:F,3,0)</f>
        <v>19旅管1</v>
      </c>
      <c r="G3764" s="8" t="str">
        <f>VLOOKUP(A3764,学号下拉数据!A:F,6,0)</f>
        <v>三年</v>
      </c>
      <c r="H3764" s="9" t="s">
        <v>40</v>
      </c>
      <c r="I3764" s="8" t="str">
        <f>VLOOKUP(A3764,[1]Sheet0!$C:$J,8,0)</f>
        <v>旅游管家</v>
      </c>
      <c r="J3764" s="8"/>
      <c r="K3764" s="8"/>
      <c r="L3764" s="8"/>
      <c r="M3764" s="8"/>
      <c r="N3764" s="8"/>
      <c r="O3764" s="8"/>
      <c r="P3764" s="8" t="s">
        <v>41</v>
      </c>
      <c r="Q3764" s="8"/>
      <c r="R3764" s="8"/>
      <c r="S3764" s="8" t="str">
        <f>VLOOKUP(A3764,[1]Sheet0!$C:$I,7,0)</f>
        <v>四川德亲国际旅行社有限公司</v>
      </c>
      <c r="T3764" s="8" t="str">
        <f>VLOOKUP(A3764,[1]Sheet0!$C:$M,11,0)</f>
        <v>四川省</v>
      </c>
      <c r="U3764" s="8" t="str">
        <f>VLOOKUP(A3764,[1]Sheet0!$C:$N,12,0)</f>
        <v>成都市</v>
      </c>
      <c r="V3764" s="8"/>
      <c r="W3764" s="8"/>
      <c r="X3764" s="8" t="str">
        <f>VLOOKUP(A3764,[1]Sheet0!$C:$L,10,0)</f>
        <v>15281059671</v>
      </c>
      <c r="Y3764" s="8" t="str">
        <f>VLOOKUP(A3764,[1]Sheet0!$C:$L,9,0)</f>
        <v>何勇</v>
      </c>
      <c r="Z3764" s="8"/>
      <c r="AA3764" s="20" t="s">
        <v>42</v>
      </c>
      <c r="AB3764" s="8" t="s">
        <v>43</v>
      </c>
      <c r="AC3764" s="8"/>
      <c r="AD3764" s="8" t="s">
        <v>44</v>
      </c>
      <c r="AE3764" s="8"/>
      <c r="AF3764" s="8"/>
    </row>
    <row r="3765" ht="16.5" spans="1:32">
      <c r="A3765" s="7" t="s">
        <v>3790</v>
      </c>
      <c r="B3765" s="8" t="str">
        <f>VLOOKUP(A3765,学号下拉数据!A:F,2,0)</f>
        <v>沙马尔西木</v>
      </c>
      <c r="C3765" s="8" t="str">
        <f>VLOOKUP(A3765,学号下拉数据!A:F,4,0)</f>
        <v>旅游管理</v>
      </c>
      <c r="D3765" s="8" t="str">
        <f>VLOOKUP(A3765,学号下拉数据!A:F,5,0)</f>
        <v>540101</v>
      </c>
      <c r="E3765" s="8" t="s">
        <v>3764</v>
      </c>
      <c r="F3765" s="8" t="str">
        <f>VLOOKUP(A3765,学号下拉数据!A:F,3,0)</f>
        <v>19旅管1</v>
      </c>
      <c r="G3765" s="8" t="str">
        <f>VLOOKUP(A3765,学号下拉数据!A:F,6,0)</f>
        <v>三年</v>
      </c>
      <c r="H3765" s="9" t="s">
        <v>40</v>
      </c>
      <c r="I3765" s="8" t="str">
        <f>VLOOKUP(A3765,[1]Sheet0!$C:$J,8,0)</f>
        <v>服务员</v>
      </c>
      <c r="J3765" s="8"/>
      <c r="K3765" s="8"/>
      <c r="L3765" s="8"/>
      <c r="M3765" s="8"/>
      <c r="N3765" s="8"/>
      <c r="O3765" s="8"/>
      <c r="P3765" s="8" t="s">
        <v>41</v>
      </c>
      <c r="Q3765" s="8"/>
      <c r="R3765" s="8"/>
      <c r="S3765" s="8" t="str">
        <f>VLOOKUP(A3765,[1]Sheet0!$C:$I,7,0)</f>
        <v>无锡市欣旺大酒店有限公司</v>
      </c>
      <c r="T3765" s="8" t="str">
        <f>VLOOKUP(A3765,[1]Sheet0!$C:$M,11,0)</f>
        <v>江苏省</v>
      </c>
      <c r="U3765" s="8" t="str">
        <f>VLOOKUP(A3765,[1]Sheet0!$C:$N,12,0)</f>
        <v>无锡市</v>
      </c>
      <c r="V3765" s="8"/>
      <c r="W3765" s="8"/>
      <c r="X3765" s="8" t="str">
        <f>VLOOKUP(A3765,[1]Sheet0!$C:$L,10,0)</f>
        <v>15206176669</v>
      </c>
      <c r="Y3765" s="8" t="str">
        <f>VLOOKUP(A3765,[1]Sheet0!$C:$L,9,0)</f>
        <v>李伟</v>
      </c>
      <c r="Z3765" s="8"/>
      <c r="AA3765" s="20" t="s">
        <v>42</v>
      </c>
      <c r="AB3765" s="8" t="s">
        <v>43</v>
      </c>
      <c r="AC3765" s="8"/>
      <c r="AD3765" s="8" t="s">
        <v>44</v>
      </c>
      <c r="AE3765" s="8"/>
      <c r="AF3765" s="8"/>
    </row>
    <row r="3766" ht="16.5" spans="1:32">
      <c r="A3766" s="7" t="s">
        <v>3791</v>
      </c>
      <c r="B3766" s="8" t="str">
        <f>VLOOKUP(A3766,学号下拉数据!A:F,2,0)</f>
        <v>曾兰</v>
      </c>
      <c r="C3766" s="8" t="str">
        <f>VLOOKUP(A3766,学号下拉数据!A:F,4,0)</f>
        <v>旅游管理</v>
      </c>
      <c r="D3766" s="8" t="str">
        <f>VLOOKUP(A3766,学号下拉数据!A:F,5,0)</f>
        <v>540101</v>
      </c>
      <c r="E3766" s="8" t="s">
        <v>3764</v>
      </c>
      <c r="F3766" s="8" t="str">
        <f>VLOOKUP(A3766,学号下拉数据!A:F,3,0)</f>
        <v>19旅管1</v>
      </c>
      <c r="G3766" s="8" t="str">
        <f>VLOOKUP(A3766,学号下拉数据!A:F,6,0)</f>
        <v>三年</v>
      </c>
      <c r="H3766" s="9" t="s">
        <v>40</v>
      </c>
      <c r="I3766" s="8" t="str">
        <f>VLOOKUP(A3766,[1]Sheet0!$C:$J,8,0)</f>
        <v>餐饮部</v>
      </c>
      <c r="J3766" s="8"/>
      <c r="K3766" s="8"/>
      <c r="L3766" s="8"/>
      <c r="M3766" s="8"/>
      <c r="N3766" s="8"/>
      <c r="O3766" s="8"/>
      <c r="P3766" s="8" t="s">
        <v>41</v>
      </c>
      <c r="Q3766" s="8"/>
      <c r="R3766" s="8"/>
      <c r="S3766" s="8" t="str">
        <f>VLOOKUP(A3766,[1]Sheet0!$C:$I,7,0)</f>
        <v>遂宁正黄酒店管理有限公司</v>
      </c>
      <c r="T3766" s="8" t="str">
        <f>VLOOKUP(A3766,[1]Sheet0!$C:$M,11,0)</f>
        <v>四川省</v>
      </c>
      <c r="U3766" s="8" t="str">
        <f>VLOOKUP(A3766,[1]Sheet0!$C:$N,12,0)</f>
        <v>遂宁市</v>
      </c>
      <c r="V3766" s="8"/>
      <c r="W3766" s="8"/>
      <c r="X3766" s="8" t="str">
        <f>VLOOKUP(A3766,[1]Sheet0!$C:$L,10,0)</f>
        <v>18282558938</v>
      </c>
      <c r="Y3766" s="8" t="str">
        <f>VLOOKUP(A3766,[1]Sheet0!$C:$L,9,0)</f>
        <v>张静</v>
      </c>
      <c r="Z3766" s="8"/>
      <c r="AA3766" s="20" t="s">
        <v>42</v>
      </c>
      <c r="AB3766" s="8" t="s">
        <v>43</v>
      </c>
      <c r="AC3766" s="8"/>
      <c r="AD3766" s="8" t="s">
        <v>44</v>
      </c>
      <c r="AE3766" s="8"/>
      <c r="AF3766" s="8"/>
    </row>
    <row r="3767" ht="16.5" spans="1:32">
      <c r="A3767" s="7" t="s">
        <v>3792</v>
      </c>
      <c r="B3767" s="8" t="str">
        <f>VLOOKUP(A3767,学号下拉数据!A:F,2,0)</f>
        <v>蔡建华</v>
      </c>
      <c r="C3767" s="8" t="str">
        <f>VLOOKUP(A3767,学号下拉数据!A:F,4,0)</f>
        <v>旅游管理</v>
      </c>
      <c r="D3767" s="8" t="str">
        <f>VLOOKUP(A3767,学号下拉数据!A:F,5,0)</f>
        <v>540101</v>
      </c>
      <c r="E3767" s="8" t="s">
        <v>3764</v>
      </c>
      <c r="F3767" s="8" t="str">
        <f>VLOOKUP(A3767,学号下拉数据!A:F,3,0)</f>
        <v>19旅管1</v>
      </c>
      <c r="G3767" s="8" t="str">
        <f>VLOOKUP(A3767,学号下拉数据!A:F,6,0)</f>
        <v>三年</v>
      </c>
      <c r="H3767" s="9" t="s">
        <v>40</v>
      </c>
      <c r="I3767" s="8" t="str">
        <f>VLOOKUP(A3767,[1]Sheet0!$C:$J,8,0)</f>
        <v>温泉部</v>
      </c>
      <c r="J3767" s="8"/>
      <c r="K3767" s="8"/>
      <c r="L3767" s="8"/>
      <c r="M3767" s="8"/>
      <c r="N3767" s="8"/>
      <c r="O3767" s="8"/>
      <c r="P3767" s="8" t="s">
        <v>41</v>
      </c>
      <c r="Q3767" s="8"/>
      <c r="R3767" s="8"/>
      <c r="S3767" s="8" t="str">
        <f>VLOOKUP(A3767,[1]Sheet0!$C:$I,7,0)</f>
        <v>古尔沟华美达温泉度假酒店</v>
      </c>
      <c r="T3767" s="8" t="str">
        <f>VLOOKUP(A3767,[1]Sheet0!$C:$M,11,0)</f>
        <v>四川省</v>
      </c>
      <c r="U3767" s="8" t="str">
        <f>VLOOKUP(A3767,[1]Sheet0!$C:$N,12,0)</f>
        <v>阿坝藏族羌族自治州</v>
      </c>
      <c r="V3767" s="8"/>
      <c r="W3767" s="8"/>
      <c r="X3767" s="8" t="str">
        <f>VLOOKUP(A3767,[1]Sheet0!$C:$L,10,0)</f>
        <v>19130968514</v>
      </c>
      <c r="Y3767" s="8" t="str">
        <f>VLOOKUP(A3767,[1]Sheet0!$C:$L,9,0)</f>
        <v>蔡建华</v>
      </c>
      <c r="Z3767" s="8"/>
      <c r="AA3767" s="20" t="s">
        <v>42</v>
      </c>
      <c r="AB3767" s="8" t="s">
        <v>43</v>
      </c>
      <c r="AC3767" s="8"/>
      <c r="AD3767" s="8" t="s">
        <v>44</v>
      </c>
      <c r="AE3767" s="8"/>
      <c r="AF3767" s="8"/>
    </row>
    <row r="3768" ht="16.5" spans="1:32">
      <c r="A3768" s="7" t="s">
        <v>3793</v>
      </c>
      <c r="B3768" s="8" t="str">
        <f>VLOOKUP(A3768,学号下拉数据!A:F,2,0)</f>
        <v>苗乃稷</v>
      </c>
      <c r="C3768" s="8" t="str">
        <f>VLOOKUP(A3768,学号下拉数据!A:F,4,0)</f>
        <v>旅游管理</v>
      </c>
      <c r="D3768" s="8" t="str">
        <f>VLOOKUP(A3768,学号下拉数据!A:F,5,0)</f>
        <v>540101</v>
      </c>
      <c r="E3768" s="8" t="s">
        <v>3764</v>
      </c>
      <c r="F3768" s="8" t="str">
        <f>VLOOKUP(A3768,学号下拉数据!A:F,3,0)</f>
        <v>19旅管1</v>
      </c>
      <c r="G3768" s="8" t="str">
        <f>VLOOKUP(A3768,学号下拉数据!A:F,6,0)</f>
        <v>三年</v>
      </c>
      <c r="H3768" s="9" t="s">
        <v>40</v>
      </c>
      <c r="I3768" s="8" t="str">
        <f>VLOOKUP(A3768,[1]Sheet0!$C:$J,8,0)</f>
        <v>前台</v>
      </c>
      <c r="J3768" s="8"/>
      <c r="K3768" s="8"/>
      <c r="L3768" s="8"/>
      <c r="M3768" s="8"/>
      <c r="N3768" s="8"/>
      <c r="O3768" s="8"/>
      <c r="P3768" s="8" t="s">
        <v>41</v>
      </c>
      <c r="Q3768" s="8"/>
      <c r="R3768" s="8"/>
      <c r="S3768" s="8" t="str">
        <f>VLOOKUP(A3768,[1]Sheet0!$C:$I,7,0)</f>
        <v>遂宁富登酒店管理有限公司</v>
      </c>
      <c r="T3768" s="8" t="str">
        <f>VLOOKUP(A3768,[1]Sheet0!$C:$M,11,0)</f>
        <v>四川省</v>
      </c>
      <c r="U3768" s="8" t="str">
        <f>VLOOKUP(A3768,[1]Sheet0!$C:$N,12,0)</f>
        <v>遂宁市</v>
      </c>
      <c r="V3768" s="8"/>
      <c r="W3768" s="8"/>
      <c r="X3768" s="8" t="str">
        <f>VLOOKUP(A3768,[1]Sheet0!$C:$L,10,0)</f>
        <v>1215489697</v>
      </c>
      <c r="Y3768" s="8" t="str">
        <f>VLOOKUP(A3768,[1]Sheet0!$C:$L,9,0)</f>
        <v>吴兰</v>
      </c>
      <c r="Z3768" s="8"/>
      <c r="AA3768" s="20" t="s">
        <v>42</v>
      </c>
      <c r="AB3768" s="8" t="s">
        <v>43</v>
      </c>
      <c r="AC3768" s="8"/>
      <c r="AD3768" s="8" t="s">
        <v>44</v>
      </c>
      <c r="AE3768" s="8"/>
      <c r="AF3768" s="8"/>
    </row>
    <row r="3769" ht="16.5" spans="1:32">
      <c r="A3769" s="7" t="s">
        <v>3794</v>
      </c>
      <c r="B3769" s="8" t="str">
        <f>VLOOKUP(A3769,学号下拉数据!A:F,2,0)</f>
        <v>白珠</v>
      </c>
      <c r="C3769" s="8" t="str">
        <f>VLOOKUP(A3769,学号下拉数据!A:F,4,0)</f>
        <v>旅游管理</v>
      </c>
      <c r="D3769" s="8" t="str">
        <f>VLOOKUP(A3769,学号下拉数据!A:F,5,0)</f>
        <v>540101</v>
      </c>
      <c r="E3769" s="8" t="s">
        <v>3764</v>
      </c>
      <c r="F3769" s="8" t="str">
        <f>VLOOKUP(A3769,学号下拉数据!A:F,3,0)</f>
        <v>19旅管1</v>
      </c>
      <c r="G3769" s="8" t="str">
        <f>VLOOKUP(A3769,学号下拉数据!A:F,6,0)</f>
        <v>三年</v>
      </c>
      <c r="H3769" s="9" t="s">
        <v>40</v>
      </c>
      <c r="I3769" s="8" t="str">
        <f>VLOOKUP(A3769,[1]Sheet0!$C:$J,8,0)</f>
        <v>餐饮</v>
      </c>
      <c r="J3769" s="8"/>
      <c r="K3769" s="8"/>
      <c r="L3769" s="8"/>
      <c r="M3769" s="8"/>
      <c r="N3769" s="8"/>
      <c r="O3769" s="8"/>
      <c r="P3769" s="8" t="s">
        <v>41</v>
      </c>
      <c r="Q3769" s="8"/>
      <c r="R3769" s="8"/>
      <c r="S3769" s="8" t="str">
        <f>VLOOKUP(A3769,[1]Sheet0!$C:$I,7,0)</f>
        <v>镇江佰润粤海国际酒店有限公司</v>
      </c>
      <c r="T3769" s="8" t="str">
        <f>VLOOKUP(A3769,[1]Sheet0!$C:$M,11,0)</f>
        <v>江苏省</v>
      </c>
      <c r="U3769" s="8" t="str">
        <f>VLOOKUP(A3769,[1]Sheet0!$C:$N,12,0)</f>
        <v>镇江市</v>
      </c>
      <c r="V3769" s="8"/>
      <c r="W3769" s="8"/>
      <c r="X3769" s="8" t="str">
        <f>VLOOKUP(A3769,[1]Sheet0!$C:$L,10,0)</f>
        <v>13952885870</v>
      </c>
      <c r="Y3769" s="8" t="str">
        <f>VLOOKUP(A3769,[1]Sheet0!$C:$L,9,0)</f>
        <v>张梅</v>
      </c>
      <c r="Z3769" s="8"/>
      <c r="AA3769" s="20" t="s">
        <v>42</v>
      </c>
      <c r="AB3769" s="8" t="s">
        <v>43</v>
      </c>
      <c r="AC3769" s="8"/>
      <c r="AD3769" s="8" t="s">
        <v>44</v>
      </c>
      <c r="AE3769" s="8"/>
      <c r="AF3769" s="8"/>
    </row>
    <row r="3770" ht="16.5" spans="1:32">
      <c r="A3770" s="7" t="s">
        <v>3795</v>
      </c>
      <c r="B3770" s="8" t="str">
        <f>VLOOKUP(A3770,学号下拉数据!A:F,2,0)</f>
        <v>扎西志玛</v>
      </c>
      <c r="C3770" s="8" t="str">
        <f>VLOOKUP(A3770,学号下拉数据!A:F,4,0)</f>
        <v>旅游管理</v>
      </c>
      <c r="D3770" s="8" t="str">
        <f>VLOOKUP(A3770,学号下拉数据!A:F,5,0)</f>
        <v>540101</v>
      </c>
      <c r="E3770" s="8" t="s">
        <v>3764</v>
      </c>
      <c r="F3770" s="8" t="str">
        <f>VLOOKUP(A3770,学号下拉数据!A:F,3,0)</f>
        <v>19旅管1</v>
      </c>
      <c r="G3770" s="8" t="str">
        <f>VLOOKUP(A3770,学号下拉数据!A:F,6,0)</f>
        <v>三年</v>
      </c>
      <c r="H3770" s="9" t="s">
        <v>40</v>
      </c>
      <c r="I3770" s="8" t="str">
        <f>VLOOKUP(A3770,[1]Sheet0!$C:$J,8,0)</f>
        <v>服务员</v>
      </c>
      <c r="J3770" s="8"/>
      <c r="K3770" s="8"/>
      <c r="L3770" s="8"/>
      <c r="M3770" s="8"/>
      <c r="N3770" s="8"/>
      <c r="O3770" s="8"/>
      <c r="P3770" s="8" t="s">
        <v>41</v>
      </c>
      <c r="Q3770" s="8"/>
      <c r="R3770" s="8"/>
      <c r="S3770" s="8" t="str">
        <f>VLOOKUP(A3770,[1]Sheet0!$C:$I,7,0)</f>
        <v>无锡市欣旺大酒店有限公司</v>
      </c>
      <c r="T3770" s="8" t="str">
        <f>VLOOKUP(A3770,[1]Sheet0!$C:$M,11,0)</f>
        <v>江苏省</v>
      </c>
      <c r="U3770" s="8" t="str">
        <f>VLOOKUP(A3770,[1]Sheet0!$C:$N,12,0)</f>
        <v>无锡市</v>
      </c>
      <c r="V3770" s="8"/>
      <c r="W3770" s="8"/>
      <c r="X3770" s="8" t="str">
        <f>VLOOKUP(A3770,[1]Sheet0!$C:$L,10,0)</f>
        <v>15206176669</v>
      </c>
      <c r="Y3770" s="8" t="str">
        <f>VLOOKUP(A3770,[1]Sheet0!$C:$L,9,0)</f>
        <v>李伟</v>
      </c>
      <c r="Z3770" s="8"/>
      <c r="AA3770" s="20" t="s">
        <v>42</v>
      </c>
      <c r="AB3770" s="8" t="s">
        <v>43</v>
      </c>
      <c r="AC3770" s="8"/>
      <c r="AD3770" s="8" t="s">
        <v>44</v>
      </c>
      <c r="AE3770" s="8"/>
      <c r="AF3770" s="8"/>
    </row>
    <row r="3771" ht="16.5" spans="1:32">
      <c r="A3771" s="7" t="s">
        <v>3796</v>
      </c>
      <c r="B3771" s="8" t="str">
        <f>VLOOKUP(A3771,学号下拉数据!A:F,2,0)</f>
        <v>龙青燕</v>
      </c>
      <c r="C3771" s="8" t="str">
        <f>VLOOKUP(A3771,学号下拉数据!A:F,4,0)</f>
        <v>旅游管理</v>
      </c>
      <c r="D3771" s="8" t="str">
        <f>VLOOKUP(A3771,学号下拉数据!A:F,5,0)</f>
        <v>540101</v>
      </c>
      <c r="E3771" s="8" t="s">
        <v>3764</v>
      </c>
      <c r="F3771" s="8" t="str">
        <f>VLOOKUP(A3771,学号下拉数据!A:F,3,0)</f>
        <v>19旅管1</v>
      </c>
      <c r="G3771" s="8" t="str">
        <f>VLOOKUP(A3771,学号下拉数据!A:F,6,0)</f>
        <v>三年</v>
      </c>
      <c r="H3771" s="9" t="s">
        <v>40</v>
      </c>
      <c r="I3771" s="8" t="str">
        <f>VLOOKUP(A3771,[1]Sheet0!$C:$J,8,0)</f>
        <v>服务员</v>
      </c>
      <c r="J3771" s="8"/>
      <c r="K3771" s="8"/>
      <c r="L3771" s="8"/>
      <c r="M3771" s="8"/>
      <c r="N3771" s="8"/>
      <c r="O3771" s="8"/>
      <c r="P3771" s="8" t="s">
        <v>41</v>
      </c>
      <c r="Q3771" s="8"/>
      <c r="R3771" s="8"/>
      <c r="S3771" s="8" t="str">
        <f>VLOOKUP(A3771,[1]Sheet0!$C:$I,7,0)</f>
        <v>无锡市欣旺大酒店有限公司</v>
      </c>
      <c r="T3771" s="8" t="str">
        <f>VLOOKUP(A3771,[1]Sheet0!$C:$M,11,0)</f>
        <v>江苏省</v>
      </c>
      <c r="U3771" s="8" t="str">
        <f>VLOOKUP(A3771,[1]Sheet0!$C:$N,12,0)</f>
        <v>无锡市</v>
      </c>
      <c r="V3771" s="8"/>
      <c r="W3771" s="8"/>
      <c r="X3771" s="8" t="str">
        <f>VLOOKUP(A3771,[1]Sheet0!$C:$L,10,0)</f>
        <v>15206176669</v>
      </c>
      <c r="Y3771" s="8" t="str">
        <f>VLOOKUP(A3771,[1]Sheet0!$C:$L,9,0)</f>
        <v>李伟</v>
      </c>
      <c r="Z3771" s="8"/>
      <c r="AA3771" s="20" t="s">
        <v>42</v>
      </c>
      <c r="AB3771" s="8" t="s">
        <v>43</v>
      </c>
      <c r="AC3771" s="8"/>
      <c r="AD3771" s="8" t="s">
        <v>44</v>
      </c>
      <c r="AE3771" s="8"/>
      <c r="AF3771" s="8"/>
    </row>
    <row r="3772" ht="16.5" spans="1:32">
      <c r="A3772" s="7" t="s">
        <v>3797</v>
      </c>
      <c r="B3772" s="8" t="str">
        <f>VLOOKUP(A3772,学号下拉数据!A:F,2,0)</f>
        <v>钟丽诗</v>
      </c>
      <c r="C3772" s="8" t="str">
        <f>VLOOKUP(A3772,学号下拉数据!A:F,4,0)</f>
        <v>旅游管理</v>
      </c>
      <c r="D3772" s="8" t="str">
        <f>VLOOKUP(A3772,学号下拉数据!A:F,5,0)</f>
        <v>540101</v>
      </c>
      <c r="E3772" s="8" t="s">
        <v>3764</v>
      </c>
      <c r="F3772" s="8" t="str">
        <f>VLOOKUP(A3772,学号下拉数据!A:F,3,0)</f>
        <v>19旅管1</v>
      </c>
      <c r="G3772" s="8" t="str">
        <f>VLOOKUP(A3772,学号下拉数据!A:F,6,0)</f>
        <v>三年</v>
      </c>
      <c r="H3772" s="9" t="s">
        <v>40</v>
      </c>
      <c r="I3772" s="8" t="str">
        <f>VLOOKUP(A3772,[1]Sheet0!$C:$J,8,0)</f>
        <v>前台</v>
      </c>
      <c r="J3772" s="8"/>
      <c r="K3772" s="8"/>
      <c r="L3772" s="8"/>
      <c r="M3772" s="8"/>
      <c r="N3772" s="8"/>
      <c r="O3772" s="8"/>
      <c r="P3772" s="8" t="s">
        <v>41</v>
      </c>
      <c r="Q3772" s="8"/>
      <c r="R3772" s="8"/>
      <c r="S3772" s="8" t="str">
        <f>VLOOKUP(A3772,[1]Sheet0!$C:$I,7,0)</f>
        <v>遂宁正黄酒店管理有限公司</v>
      </c>
      <c r="T3772" s="8" t="str">
        <f>VLOOKUP(A3772,[1]Sheet0!$C:$M,11,0)</f>
        <v>四川省</v>
      </c>
      <c r="U3772" s="8" t="str">
        <f>VLOOKUP(A3772,[1]Sheet0!$C:$N,12,0)</f>
        <v>遂宁市</v>
      </c>
      <c r="V3772" s="8"/>
      <c r="W3772" s="8"/>
      <c r="X3772" s="8" t="str">
        <f>VLOOKUP(A3772,[1]Sheet0!$C:$L,10,0)</f>
        <v>18282558938</v>
      </c>
      <c r="Y3772" s="8" t="str">
        <f>VLOOKUP(A3772,[1]Sheet0!$C:$L,9,0)</f>
        <v>张静</v>
      </c>
      <c r="Z3772" s="8"/>
      <c r="AA3772" s="20" t="s">
        <v>42</v>
      </c>
      <c r="AB3772" s="8" t="s">
        <v>43</v>
      </c>
      <c r="AC3772" s="8"/>
      <c r="AD3772" s="8" t="s">
        <v>44</v>
      </c>
      <c r="AE3772" s="8"/>
      <c r="AF3772" s="8"/>
    </row>
    <row r="3773" ht="16.5" spans="1:32">
      <c r="A3773" s="13" t="s">
        <v>3798</v>
      </c>
      <c r="B3773" s="8" t="str">
        <f>VLOOKUP(A3773,学号下拉数据!A:F,2,0)</f>
        <v>扎西曲批</v>
      </c>
      <c r="C3773" s="8" t="str">
        <f>VLOOKUP(A3773,学号下拉数据!A:F,4,0)</f>
        <v>旅游管理</v>
      </c>
      <c r="D3773" s="8" t="str">
        <f>VLOOKUP(A3773,学号下拉数据!A:F,5,0)</f>
        <v>540101</v>
      </c>
      <c r="E3773" s="8" t="s">
        <v>3764</v>
      </c>
      <c r="F3773" s="8" t="str">
        <f>VLOOKUP(A3773,学号下拉数据!A:F,3,0)</f>
        <v>19旅管1</v>
      </c>
      <c r="G3773" s="8" t="str">
        <f>VLOOKUP(A3773,学号下拉数据!A:F,6,0)</f>
        <v>二年</v>
      </c>
      <c r="H3773" s="12"/>
      <c r="I3773" s="12"/>
      <c r="J3773" s="12"/>
      <c r="K3773" s="12"/>
      <c r="L3773" s="12"/>
      <c r="M3773" s="12"/>
      <c r="N3773" s="12"/>
      <c r="O3773" s="12"/>
      <c r="P3773" s="8" t="s">
        <v>41</v>
      </c>
      <c r="Q3773" s="12"/>
      <c r="R3773" s="12"/>
      <c r="S3773" s="8" t="str">
        <f>VLOOKUP(A3773,[3]Sheet1!$A:$K,10,0)</f>
        <v>遂宁坦孚酒店</v>
      </c>
      <c r="T3773" s="8" t="str">
        <f>VLOOKUP(A3773,[3]Sheet1!$A:$K,11,0)</f>
        <v>四川省遂宁市</v>
      </c>
      <c r="U3773" s="12"/>
      <c r="V3773" s="12"/>
      <c r="W3773" s="12"/>
      <c r="X3773" s="12"/>
      <c r="Y3773" s="12"/>
      <c r="Z3773" s="12"/>
      <c r="AA3773" s="20" t="s">
        <v>42</v>
      </c>
      <c r="AB3773" s="8" t="s">
        <v>43</v>
      </c>
      <c r="AC3773" s="8"/>
      <c r="AD3773" s="8" t="s">
        <v>44</v>
      </c>
      <c r="AE3773" s="12"/>
      <c r="AF3773" s="12"/>
    </row>
    <row r="3774" ht="16.5" spans="1:32">
      <c r="A3774" s="13" t="s">
        <v>3799</v>
      </c>
      <c r="B3774" s="8" t="str">
        <f>VLOOKUP(A3774,学号下拉数据!A:F,2,0)</f>
        <v>曹喻</v>
      </c>
      <c r="C3774" s="8" t="str">
        <f>VLOOKUP(A3774,学号下拉数据!A:F,4,0)</f>
        <v>旅游管理</v>
      </c>
      <c r="D3774" s="8" t="str">
        <f>VLOOKUP(A3774,学号下拉数据!A:F,5,0)</f>
        <v>540101</v>
      </c>
      <c r="E3774" s="8" t="s">
        <v>3764</v>
      </c>
      <c r="F3774" s="8" t="str">
        <f>VLOOKUP(A3774,学号下拉数据!A:F,3,0)</f>
        <v>19旅管1</v>
      </c>
      <c r="G3774" s="8" t="str">
        <f>VLOOKUP(A3774,学号下拉数据!A:F,6,0)</f>
        <v>三年</v>
      </c>
      <c r="H3774" s="12"/>
      <c r="I3774" s="12"/>
      <c r="J3774" s="12"/>
      <c r="K3774" s="12"/>
      <c r="L3774" s="12"/>
      <c r="M3774" s="12"/>
      <c r="N3774" s="12"/>
      <c r="O3774" s="12"/>
      <c r="P3774" s="8" t="s">
        <v>41</v>
      </c>
      <c r="Q3774" s="12"/>
      <c r="R3774" s="12"/>
      <c r="S3774" s="8" t="e">
        <f>VLOOKUP(A3774,[3]Sheet1!$A:$K,10,0)</f>
        <v>#N/A</v>
      </c>
      <c r="T3774" s="8" t="e">
        <f>VLOOKUP(A3774,[3]Sheet1!$A:$K,11,0)</f>
        <v>#N/A</v>
      </c>
      <c r="U3774" s="12"/>
      <c r="V3774" s="12"/>
      <c r="W3774" s="12"/>
      <c r="X3774" s="12"/>
      <c r="Y3774" s="12"/>
      <c r="Z3774" s="12"/>
      <c r="AA3774" s="20" t="s">
        <v>42</v>
      </c>
      <c r="AB3774" s="8" t="s">
        <v>43</v>
      </c>
      <c r="AC3774" s="8"/>
      <c r="AD3774" s="8" t="s">
        <v>44</v>
      </c>
      <c r="AE3774" s="12"/>
      <c r="AF3774" s="12"/>
    </row>
    <row r="3775" ht="16.5" spans="1:32">
      <c r="A3775" s="13" t="s">
        <v>3800</v>
      </c>
      <c r="B3775" s="8" t="str">
        <f>VLOOKUP(A3775,学号下拉数据!A:F,2,0)</f>
        <v>王鼎昌</v>
      </c>
      <c r="C3775" s="8" t="str">
        <f>VLOOKUP(A3775,学号下拉数据!A:F,4,0)</f>
        <v>旅游管理</v>
      </c>
      <c r="D3775" s="8" t="str">
        <f>VLOOKUP(A3775,学号下拉数据!A:F,5,0)</f>
        <v>540101</v>
      </c>
      <c r="E3775" s="8" t="s">
        <v>3764</v>
      </c>
      <c r="F3775" s="8" t="str">
        <f>VLOOKUP(A3775,学号下拉数据!A:F,3,0)</f>
        <v>19旅管1</v>
      </c>
      <c r="G3775" s="8" t="str">
        <f>VLOOKUP(A3775,学号下拉数据!A:F,6,0)</f>
        <v>三年</v>
      </c>
      <c r="H3775" s="12"/>
      <c r="I3775" s="12"/>
      <c r="J3775" s="12"/>
      <c r="K3775" s="12"/>
      <c r="L3775" s="12"/>
      <c r="M3775" s="12"/>
      <c r="N3775" s="12"/>
      <c r="O3775" s="12"/>
      <c r="P3775" s="8" t="s">
        <v>41</v>
      </c>
      <c r="Q3775" s="12"/>
      <c r="R3775" s="12"/>
      <c r="S3775" s="8" t="str">
        <f>VLOOKUP(A3775,[3]Sheet1!$A:$K,10,0)</f>
        <v>成都广益多多汽车有限服务公司</v>
      </c>
      <c r="T3775" s="8" t="str">
        <f>VLOOKUP(A3775,[3]Sheet1!$A:$K,11,0)</f>
        <v>成都市双流区</v>
      </c>
      <c r="U3775" s="12"/>
      <c r="V3775" s="12"/>
      <c r="W3775" s="12"/>
      <c r="X3775" s="12"/>
      <c r="Y3775" s="12"/>
      <c r="Z3775" s="12"/>
      <c r="AA3775" s="20" t="s">
        <v>42</v>
      </c>
      <c r="AB3775" s="8" t="s">
        <v>43</v>
      </c>
      <c r="AC3775" s="8"/>
      <c r="AD3775" s="8" t="s">
        <v>44</v>
      </c>
      <c r="AE3775" s="12"/>
      <c r="AF3775" s="12"/>
    </row>
    <row r="3776" ht="16.5" spans="1:32">
      <c r="A3776" s="13" t="s">
        <v>3801</v>
      </c>
      <c r="B3776" s="8" t="str">
        <f>VLOOKUP(A3776,学号下拉数据!A:F,2,0)</f>
        <v>陈嘉文</v>
      </c>
      <c r="C3776" s="8" t="str">
        <f>VLOOKUP(A3776,学号下拉数据!A:F,4,0)</f>
        <v>旅游管理</v>
      </c>
      <c r="D3776" s="8" t="str">
        <f>VLOOKUP(A3776,学号下拉数据!A:F,5,0)</f>
        <v>540101</v>
      </c>
      <c r="E3776" s="8" t="s">
        <v>3764</v>
      </c>
      <c r="F3776" s="8" t="str">
        <f>VLOOKUP(A3776,学号下拉数据!A:F,3,0)</f>
        <v>19旅管1</v>
      </c>
      <c r="G3776" s="8" t="str">
        <f>VLOOKUP(A3776,学号下拉数据!A:F,6,0)</f>
        <v>三年</v>
      </c>
      <c r="H3776" s="12"/>
      <c r="I3776" s="12"/>
      <c r="J3776" s="12"/>
      <c r="K3776" s="12"/>
      <c r="L3776" s="12"/>
      <c r="M3776" s="12"/>
      <c r="N3776" s="12"/>
      <c r="O3776" s="12"/>
      <c r="P3776" s="8" t="s">
        <v>41</v>
      </c>
      <c r="Q3776" s="12"/>
      <c r="R3776" s="12"/>
      <c r="S3776" s="8" t="e">
        <f>VLOOKUP(A3776,[3]Sheet1!$A:$K,10,0)</f>
        <v>#N/A</v>
      </c>
      <c r="T3776" s="8" t="e">
        <f>VLOOKUP(A3776,[3]Sheet1!$A:$K,11,0)</f>
        <v>#N/A</v>
      </c>
      <c r="U3776" s="12"/>
      <c r="V3776" s="12"/>
      <c r="W3776" s="12"/>
      <c r="X3776" s="12"/>
      <c r="Y3776" s="12"/>
      <c r="Z3776" s="12"/>
      <c r="AA3776" s="20" t="s">
        <v>42</v>
      </c>
      <c r="AB3776" s="8" t="s">
        <v>43</v>
      </c>
      <c r="AC3776" s="8"/>
      <c r="AD3776" s="8" t="s">
        <v>44</v>
      </c>
      <c r="AE3776" s="12"/>
      <c r="AF3776" s="12"/>
    </row>
    <row r="3777" ht="16.5" spans="1:32">
      <c r="A3777" s="13" t="s">
        <v>3802</v>
      </c>
      <c r="B3777" s="8" t="str">
        <f>VLOOKUP(A3777,学号下拉数据!A:F,2,0)</f>
        <v>唐莎莎</v>
      </c>
      <c r="C3777" s="8" t="str">
        <f>VLOOKUP(A3777,学号下拉数据!A:F,4,0)</f>
        <v>旅游管理</v>
      </c>
      <c r="D3777" s="8" t="str">
        <f>VLOOKUP(A3777,学号下拉数据!A:F,5,0)</f>
        <v>540101</v>
      </c>
      <c r="E3777" s="8" t="s">
        <v>3764</v>
      </c>
      <c r="F3777" s="8" t="str">
        <f>VLOOKUP(A3777,学号下拉数据!A:F,3,0)</f>
        <v>19旅管1</v>
      </c>
      <c r="G3777" s="8" t="str">
        <f>VLOOKUP(A3777,学号下拉数据!A:F,6,0)</f>
        <v>三年</v>
      </c>
      <c r="H3777" s="12"/>
      <c r="I3777" s="12"/>
      <c r="J3777" s="12"/>
      <c r="K3777" s="12"/>
      <c r="L3777" s="12"/>
      <c r="M3777" s="12"/>
      <c r="N3777" s="12"/>
      <c r="O3777" s="12"/>
      <c r="P3777" s="8" t="s">
        <v>41</v>
      </c>
      <c r="Q3777" s="12"/>
      <c r="R3777" s="12"/>
      <c r="S3777" s="8" t="str">
        <f>VLOOKUP(A3777,[3]Sheet1!$A:$K,10,0)</f>
        <v>遂宁希尔顿欢朋酒店</v>
      </c>
      <c r="T3777" s="8" t="str">
        <f>VLOOKUP(A3777,[3]Sheet1!$A:$K,11,0)</f>
        <v>四川省遂宁市</v>
      </c>
      <c r="U3777" s="12"/>
      <c r="V3777" s="12"/>
      <c r="W3777" s="12"/>
      <c r="X3777" s="12"/>
      <c r="Y3777" s="12"/>
      <c r="Z3777" s="12"/>
      <c r="AA3777" s="20" t="s">
        <v>42</v>
      </c>
      <c r="AB3777" s="8" t="s">
        <v>43</v>
      </c>
      <c r="AC3777" s="8"/>
      <c r="AD3777" s="8" t="s">
        <v>44</v>
      </c>
      <c r="AE3777" s="12"/>
      <c r="AF3777" s="12"/>
    </row>
    <row r="3778" ht="16.5" spans="1:32">
      <c r="A3778" s="13" t="s">
        <v>3803</v>
      </c>
      <c r="B3778" s="8" t="str">
        <f>VLOOKUP(A3778,学号下拉数据!A:F,2,0)</f>
        <v>吴梦雪</v>
      </c>
      <c r="C3778" s="8" t="str">
        <f>VLOOKUP(A3778,学号下拉数据!A:F,4,0)</f>
        <v>旅游管理</v>
      </c>
      <c r="D3778" s="8" t="str">
        <f>VLOOKUP(A3778,学号下拉数据!A:F,5,0)</f>
        <v>540101</v>
      </c>
      <c r="E3778" s="8" t="s">
        <v>3764</v>
      </c>
      <c r="F3778" s="8" t="str">
        <f>VLOOKUP(A3778,学号下拉数据!A:F,3,0)</f>
        <v>19旅管1</v>
      </c>
      <c r="G3778" s="8" t="str">
        <f>VLOOKUP(A3778,学号下拉数据!A:F,6,0)</f>
        <v>三年</v>
      </c>
      <c r="H3778" s="12"/>
      <c r="I3778" s="15"/>
      <c r="J3778" s="15"/>
      <c r="K3778" s="15"/>
      <c r="L3778" s="15"/>
      <c r="M3778" s="15"/>
      <c r="N3778" s="15"/>
      <c r="O3778" s="15"/>
      <c r="P3778" s="8" t="s">
        <v>41</v>
      </c>
      <c r="Q3778" s="15"/>
      <c r="R3778" s="15"/>
      <c r="S3778" s="16" t="str">
        <f>VLOOKUP(A3778,[3]Sheet1!$A:$K,10,0)</f>
        <v>无锡欣旺大酒店</v>
      </c>
      <c r="T3778" s="16" t="str">
        <f>VLOOKUP(A3778,[3]Sheet1!$A:$K,11,0)</f>
        <v>江苏省无锡市</v>
      </c>
      <c r="U3778" s="15"/>
      <c r="V3778" s="15"/>
      <c r="W3778" s="15"/>
      <c r="X3778" s="15"/>
      <c r="Y3778" s="15"/>
      <c r="Z3778" s="15"/>
      <c r="AA3778" s="20" t="s">
        <v>42</v>
      </c>
      <c r="AB3778" s="8" t="s">
        <v>43</v>
      </c>
      <c r="AC3778" s="8"/>
      <c r="AD3778" s="8" t="s">
        <v>44</v>
      </c>
      <c r="AE3778" s="15"/>
      <c r="AF3778" s="15"/>
    </row>
    <row r="3779" ht="16.5" spans="1:32">
      <c r="A3779" s="7" t="s">
        <v>3804</v>
      </c>
      <c r="B3779" s="8" t="str">
        <f>VLOOKUP(A3779,学号下拉数据!A:F,2,0)</f>
        <v>唐梦婷</v>
      </c>
      <c r="C3779" s="8" t="str">
        <f>VLOOKUP(A3779,学号下拉数据!A:F,4,0)</f>
        <v>旅游管理</v>
      </c>
      <c r="D3779" s="8" t="str">
        <f>VLOOKUP(A3779,学号下拉数据!A:F,5,0)</f>
        <v>540101</v>
      </c>
      <c r="E3779" s="8" t="s">
        <v>3764</v>
      </c>
      <c r="F3779" s="8" t="str">
        <f>VLOOKUP(A3779,学号下拉数据!A:F,3,0)</f>
        <v>19旅管2</v>
      </c>
      <c r="G3779" s="8" t="str">
        <f>VLOOKUP(A3779,学号下拉数据!A:F,6,0)</f>
        <v>三年</v>
      </c>
      <c r="H3779" s="9" t="s">
        <v>40</v>
      </c>
      <c r="I3779" s="16" t="str">
        <f>VLOOKUP(A3779,[1]Sheet0!$C:$J,8,0)</f>
        <v>西餐厅服务员</v>
      </c>
      <c r="J3779" s="16"/>
      <c r="K3779" s="16"/>
      <c r="L3779" s="16"/>
      <c r="M3779" s="16"/>
      <c r="N3779" s="16"/>
      <c r="O3779" s="16"/>
      <c r="P3779" s="8" t="s">
        <v>41</v>
      </c>
      <c r="Q3779" s="16"/>
      <c r="R3779" s="16"/>
      <c r="S3779" s="16" t="str">
        <f>VLOOKUP(A3779,[1]Sheet0!$C:$I,7,0)</f>
        <v>遂宁富登酒店管理有限公司</v>
      </c>
      <c r="T3779" s="16" t="str">
        <f>VLOOKUP(A3779,[1]Sheet0!$C:$M,11,0)</f>
        <v>四川省</v>
      </c>
      <c r="U3779" s="16" t="str">
        <f>VLOOKUP(A3779,[1]Sheet0!$C:$N,12,0)</f>
        <v>遂宁市</v>
      </c>
      <c r="V3779" s="16"/>
      <c r="W3779" s="16"/>
      <c r="X3779" s="16" t="str">
        <f>VLOOKUP(A3779,[1]Sheet0!$C:$L,10,0)</f>
        <v>18282541776</v>
      </c>
      <c r="Y3779" s="16" t="str">
        <f>VLOOKUP(A3779,[1]Sheet0!$C:$L,9,0)</f>
        <v>吴兰</v>
      </c>
      <c r="Z3779" s="16"/>
      <c r="AA3779" s="20" t="s">
        <v>42</v>
      </c>
      <c r="AB3779" s="8" t="s">
        <v>43</v>
      </c>
      <c r="AC3779" s="8"/>
      <c r="AD3779" s="8" t="s">
        <v>44</v>
      </c>
      <c r="AE3779" s="16"/>
      <c r="AF3779" s="16"/>
    </row>
    <row r="3780" ht="16.5" spans="1:32">
      <c r="A3780" s="7" t="s">
        <v>3805</v>
      </c>
      <c r="B3780" s="8" t="str">
        <f>VLOOKUP(A3780,学号下拉数据!A:F,2,0)</f>
        <v>卓卓</v>
      </c>
      <c r="C3780" s="8" t="str">
        <f>VLOOKUP(A3780,学号下拉数据!A:F,4,0)</f>
        <v>旅游管理</v>
      </c>
      <c r="D3780" s="8" t="str">
        <f>VLOOKUP(A3780,学号下拉数据!A:F,5,0)</f>
        <v>540101</v>
      </c>
      <c r="E3780" s="8" t="s">
        <v>3764</v>
      </c>
      <c r="F3780" s="8" t="str">
        <f>VLOOKUP(A3780,学号下拉数据!A:F,3,0)</f>
        <v>19旅管2</v>
      </c>
      <c r="G3780" s="8" t="str">
        <f>VLOOKUP(A3780,学号下拉数据!A:F,6,0)</f>
        <v>三年</v>
      </c>
      <c r="H3780" s="9" t="s">
        <v>40</v>
      </c>
      <c r="I3780" s="16" t="str">
        <f>VLOOKUP(A3780,[1]Sheet0!$C:$J,8,0)</f>
        <v>传菜员</v>
      </c>
      <c r="J3780" s="16"/>
      <c r="K3780" s="16"/>
      <c r="L3780" s="16"/>
      <c r="M3780" s="16"/>
      <c r="N3780" s="16"/>
      <c r="O3780" s="16"/>
      <c r="P3780" s="8" t="s">
        <v>41</v>
      </c>
      <c r="Q3780" s="16"/>
      <c r="R3780" s="16"/>
      <c r="S3780" s="16" t="str">
        <f>VLOOKUP(A3780,[1]Sheet0!$C:$I,7,0)</f>
        <v>郑和国际酒店</v>
      </c>
      <c r="T3780" s="16" t="str">
        <f>VLOOKUP(A3780,[1]Sheet0!$C:$M,11,0)</f>
        <v>江苏省</v>
      </c>
      <c r="U3780" s="16" t="str">
        <f>VLOOKUP(A3780,[1]Sheet0!$C:$N,12,0)</f>
        <v>苏州市</v>
      </c>
      <c r="V3780" s="16"/>
      <c r="W3780" s="16"/>
      <c r="X3780" s="16" t="str">
        <f>VLOOKUP(A3780,[1]Sheet0!$C:$L,10,0)</f>
        <v>13915764316</v>
      </c>
      <c r="Y3780" s="16" t="str">
        <f>VLOOKUP(A3780,[1]Sheet0!$C:$L,9,0)</f>
        <v>陆红</v>
      </c>
      <c r="Z3780" s="16"/>
      <c r="AA3780" s="20" t="s">
        <v>42</v>
      </c>
      <c r="AB3780" s="8" t="s">
        <v>43</v>
      </c>
      <c r="AC3780" s="8"/>
      <c r="AD3780" s="8" t="s">
        <v>44</v>
      </c>
      <c r="AE3780" s="16"/>
      <c r="AF3780" s="16"/>
    </row>
    <row r="3781" ht="16.5" spans="1:32">
      <c r="A3781" s="7" t="s">
        <v>3806</v>
      </c>
      <c r="B3781" s="8" t="str">
        <f>VLOOKUP(A3781,学号下拉数据!A:F,2,0)</f>
        <v>赤乃拥西</v>
      </c>
      <c r="C3781" s="8" t="str">
        <f>VLOOKUP(A3781,学号下拉数据!A:F,4,0)</f>
        <v>旅游管理</v>
      </c>
      <c r="D3781" s="8" t="str">
        <f>VLOOKUP(A3781,学号下拉数据!A:F,5,0)</f>
        <v>540101</v>
      </c>
      <c r="E3781" s="8" t="s">
        <v>3764</v>
      </c>
      <c r="F3781" s="8" t="str">
        <f>VLOOKUP(A3781,学号下拉数据!A:F,3,0)</f>
        <v>19旅管2</v>
      </c>
      <c r="G3781" s="8" t="str">
        <f>VLOOKUP(A3781,学号下拉数据!A:F,6,0)</f>
        <v>三年</v>
      </c>
      <c r="H3781" s="9" t="s">
        <v>40</v>
      </c>
      <c r="I3781" s="16" t="str">
        <f>VLOOKUP(A3781,[1]Sheet0!$C:$J,8,0)</f>
        <v>餐饮</v>
      </c>
      <c r="J3781" s="16"/>
      <c r="K3781" s="16"/>
      <c r="L3781" s="16"/>
      <c r="M3781" s="16"/>
      <c r="N3781" s="16"/>
      <c r="O3781" s="16"/>
      <c r="P3781" s="8" t="s">
        <v>41</v>
      </c>
      <c r="Q3781" s="16"/>
      <c r="R3781" s="16"/>
      <c r="S3781" s="16" t="str">
        <f>VLOOKUP(A3781,[1]Sheet0!$C:$I,7,0)</f>
        <v>镇江市佰润粤海国际酒店有限公司</v>
      </c>
      <c r="T3781" s="16" t="str">
        <f>VLOOKUP(A3781,[1]Sheet0!$C:$M,11,0)</f>
        <v>江苏省</v>
      </c>
      <c r="U3781" s="16" t="str">
        <f>VLOOKUP(A3781,[1]Sheet0!$C:$N,12,0)</f>
        <v>镇江市</v>
      </c>
      <c r="V3781" s="16"/>
      <c r="W3781" s="16"/>
      <c r="X3781" s="16" t="str">
        <f>VLOOKUP(A3781,[1]Sheet0!$C:$L,10,0)</f>
        <v>13952885870</v>
      </c>
      <c r="Y3781" s="16" t="str">
        <f>VLOOKUP(A3781,[1]Sheet0!$C:$L,9,0)</f>
        <v>张梅</v>
      </c>
      <c r="Z3781" s="16"/>
      <c r="AA3781" s="20" t="s">
        <v>42</v>
      </c>
      <c r="AB3781" s="8" t="s">
        <v>43</v>
      </c>
      <c r="AC3781" s="8"/>
      <c r="AD3781" s="8" t="s">
        <v>44</v>
      </c>
      <c r="AE3781" s="16"/>
      <c r="AF3781" s="16"/>
    </row>
    <row r="3782" ht="16.5" spans="1:32">
      <c r="A3782" s="7" t="s">
        <v>3807</v>
      </c>
      <c r="B3782" s="8" t="str">
        <f>VLOOKUP(A3782,学号下拉数据!A:F,2,0)</f>
        <v>杨小霞</v>
      </c>
      <c r="C3782" s="8" t="str">
        <f>VLOOKUP(A3782,学号下拉数据!A:F,4,0)</f>
        <v>旅游管理</v>
      </c>
      <c r="D3782" s="8" t="str">
        <f>VLOOKUP(A3782,学号下拉数据!A:F,5,0)</f>
        <v>540101</v>
      </c>
      <c r="E3782" s="8" t="s">
        <v>3764</v>
      </c>
      <c r="F3782" s="8" t="str">
        <f>VLOOKUP(A3782,学号下拉数据!A:F,3,0)</f>
        <v>19旅管2</v>
      </c>
      <c r="G3782" s="8" t="str">
        <f>VLOOKUP(A3782,学号下拉数据!A:F,6,0)</f>
        <v>三年</v>
      </c>
      <c r="H3782" s="9" t="s">
        <v>40</v>
      </c>
      <c r="I3782" s="16" t="str">
        <f>VLOOKUP(A3782,[1]Sheet0!$C:$J,8,0)</f>
        <v>总机</v>
      </c>
      <c r="J3782" s="16"/>
      <c r="K3782" s="16"/>
      <c r="L3782" s="16"/>
      <c r="M3782" s="16"/>
      <c r="N3782" s="16"/>
      <c r="O3782" s="16"/>
      <c r="P3782" s="8" t="s">
        <v>41</v>
      </c>
      <c r="Q3782" s="16"/>
      <c r="R3782" s="16"/>
      <c r="S3782" s="16" t="str">
        <f>VLOOKUP(A3782,[1]Sheet0!$C:$I,7,0)</f>
        <v>成都首座万豪酒店</v>
      </c>
      <c r="T3782" s="16" t="str">
        <f>VLOOKUP(A3782,[1]Sheet0!$C:$M,11,0)</f>
        <v>四川省</v>
      </c>
      <c r="U3782" s="16" t="str">
        <f>VLOOKUP(A3782,[1]Sheet0!$C:$N,12,0)</f>
        <v>成都市</v>
      </c>
      <c r="V3782" s="16"/>
      <c r="W3782" s="16"/>
      <c r="X3782" s="16" t="str">
        <f>VLOOKUP(A3782,[1]Sheet0!$C:$L,10,0)</f>
        <v>18182228275</v>
      </c>
      <c r="Y3782" s="16" t="str">
        <f>VLOOKUP(A3782,[1]Sheet0!$C:$L,9,0)</f>
        <v>李雪</v>
      </c>
      <c r="Z3782" s="16"/>
      <c r="AA3782" s="20" t="s">
        <v>42</v>
      </c>
      <c r="AB3782" s="8" t="s">
        <v>43</v>
      </c>
      <c r="AC3782" s="8"/>
      <c r="AD3782" s="8" t="s">
        <v>44</v>
      </c>
      <c r="AE3782" s="16"/>
      <c r="AF3782" s="16"/>
    </row>
    <row r="3783" ht="16.5" spans="1:32">
      <c r="A3783" s="7" t="s">
        <v>3808</v>
      </c>
      <c r="B3783" s="8" t="str">
        <f>VLOOKUP(A3783,学号下拉数据!A:F,2,0)</f>
        <v>李慧妹</v>
      </c>
      <c r="C3783" s="8" t="str">
        <f>VLOOKUP(A3783,学号下拉数据!A:F,4,0)</f>
        <v>旅游管理</v>
      </c>
      <c r="D3783" s="8" t="str">
        <f>VLOOKUP(A3783,学号下拉数据!A:F,5,0)</f>
        <v>540101</v>
      </c>
      <c r="E3783" s="8" t="s">
        <v>3764</v>
      </c>
      <c r="F3783" s="8" t="str">
        <f>VLOOKUP(A3783,学号下拉数据!A:F,3,0)</f>
        <v>19旅管2</v>
      </c>
      <c r="G3783" s="8" t="str">
        <f>VLOOKUP(A3783,学号下拉数据!A:F,6,0)</f>
        <v>三年</v>
      </c>
      <c r="H3783" s="9" t="s">
        <v>40</v>
      </c>
      <c r="I3783" s="16" t="str">
        <f>VLOOKUP(A3783,[1]Sheet0!$C:$J,8,0)</f>
        <v>西餐厅服务员</v>
      </c>
      <c r="J3783" s="16"/>
      <c r="K3783" s="16"/>
      <c r="L3783" s="16"/>
      <c r="M3783" s="16"/>
      <c r="N3783" s="16"/>
      <c r="O3783" s="16"/>
      <c r="P3783" s="8" t="s">
        <v>41</v>
      </c>
      <c r="Q3783" s="16"/>
      <c r="R3783" s="16"/>
      <c r="S3783" s="16" t="str">
        <f>VLOOKUP(A3783,[1]Sheet0!$C:$I,7,0)</f>
        <v>遂宁富登酒店管理有限公司</v>
      </c>
      <c r="T3783" s="16" t="str">
        <f>VLOOKUP(A3783,[1]Sheet0!$C:$M,11,0)</f>
        <v>四川省</v>
      </c>
      <c r="U3783" s="16" t="str">
        <f>VLOOKUP(A3783,[1]Sheet0!$C:$N,12,0)</f>
        <v>遂宁市</v>
      </c>
      <c r="V3783" s="16"/>
      <c r="W3783" s="16"/>
      <c r="X3783" s="16" t="str">
        <f>VLOOKUP(A3783,[1]Sheet0!$C:$L,10,0)</f>
        <v>18282541776</v>
      </c>
      <c r="Y3783" s="16" t="str">
        <f>VLOOKUP(A3783,[1]Sheet0!$C:$L,9,0)</f>
        <v>吴兰</v>
      </c>
      <c r="Z3783" s="16"/>
      <c r="AA3783" s="20" t="s">
        <v>42</v>
      </c>
      <c r="AB3783" s="8" t="s">
        <v>43</v>
      </c>
      <c r="AC3783" s="8"/>
      <c r="AD3783" s="8" t="s">
        <v>44</v>
      </c>
      <c r="AE3783" s="16"/>
      <c r="AF3783" s="16"/>
    </row>
    <row r="3784" ht="16.5" spans="1:32">
      <c r="A3784" s="7" t="s">
        <v>3809</v>
      </c>
      <c r="B3784" s="8" t="str">
        <f>VLOOKUP(A3784,学号下拉数据!A:F,2,0)</f>
        <v>周涛</v>
      </c>
      <c r="C3784" s="8" t="str">
        <f>VLOOKUP(A3784,学号下拉数据!A:F,4,0)</f>
        <v>旅游管理</v>
      </c>
      <c r="D3784" s="8" t="str">
        <f>VLOOKUP(A3784,学号下拉数据!A:F,5,0)</f>
        <v>540101</v>
      </c>
      <c r="E3784" s="8" t="s">
        <v>3764</v>
      </c>
      <c r="F3784" s="8" t="str">
        <f>VLOOKUP(A3784,学号下拉数据!A:F,3,0)</f>
        <v>19旅管2</v>
      </c>
      <c r="G3784" s="8" t="str">
        <f>VLOOKUP(A3784,学号下拉数据!A:F,6,0)</f>
        <v>三年</v>
      </c>
      <c r="H3784" s="9" t="s">
        <v>40</v>
      </c>
      <c r="I3784" s="16" t="str">
        <f>VLOOKUP(A3784,[1]Sheet0!$C:$J,8,0)</f>
        <v>服务专员</v>
      </c>
      <c r="J3784" s="16"/>
      <c r="K3784" s="16"/>
      <c r="L3784" s="16"/>
      <c r="M3784" s="16"/>
      <c r="N3784" s="16"/>
      <c r="O3784" s="16"/>
      <c r="P3784" s="8" t="s">
        <v>41</v>
      </c>
      <c r="Q3784" s="16"/>
      <c r="R3784" s="16"/>
      <c r="S3784" s="16" t="str">
        <f>VLOOKUP(A3784,[1]Sheet0!$C:$I,7,0)</f>
        <v>成都途牛汽车服务有限公司</v>
      </c>
      <c r="T3784" s="16" t="str">
        <f>VLOOKUP(A3784,[1]Sheet0!$C:$M,11,0)</f>
        <v>四川省</v>
      </c>
      <c r="U3784" s="16" t="str">
        <f>VLOOKUP(A3784,[1]Sheet0!$C:$N,12,0)</f>
        <v>成都市</v>
      </c>
      <c r="V3784" s="16"/>
      <c r="W3784" s="16"/>
      <c r="X3784" s="16" t="str">
        <f>VLOOKUP(A3784,[1]Sheet0!$C:$L,10,0)</f>
        <v>13551020334</v>
      </c>
      <c r="Y3784" s="16" t="str">
        <f>VLOOKUP(A3784,[1]Sheet0!$C:$L,9,0)</f>
        <v>杨帆</v>
      </c>
      <c r="Z3784" s="16"/>
      <c r="AA3784" s="20" t="s">
        <v>42</v>
      </c>
      <c r="AB3784" s="8" t="s">
        <v>43</v>
      </c>
      <c r="AC3784" s="8"/>
      <c r="AD3784" s="8" t="s">
        <v>44</v>
      </c>
      <c r="AE3784" s="16"/>
      <c r="AF3784" s="16"/>
    </row>
    <row r="3785" ht="16.5" spans="1:32">
      <c r="A3785" s="7" t="s">
        <v>3810</v>
      </c>
      <c r="B3785" s="8" t="str">
        <f>VLOOKUP(A3785,学号下拉数据!A:F,2,0)</f>
        <v>李芬</v>
      </c>
      <c r="C3785" s="8" t="str">
        <f>VLOOKUP(A3785,学号下拉数据!A:F,4,0)</f>
        <v>旅游管理</v>
      </c>
      <c r="D3785" s="8" t="str">
        <f>VLOOKUP(A3785,学号下拉数据!A:F,5,0)</f>
        <v>540101</v>
      </c>
      <c r="E3785" s="8" t="s">
        <v>3764</v>
      </c>
      <c r="F3785" s="8" t="str">
        <f>VLOOKUP(A3785,学号下拉数据!A:F,3,0)</f>
        <v>19旅管2</v>
      </c>
      <c r="G3785" s="8" t="str">
        <f>VLOOKUP(A3785,学号下拉数据!A:F,6,0)</f>
        <v>三年</v>
      </c>
      <c r="H3785" s="9" t="s">
        <v>40</v>
      </c>
      <c r="I3785" s="16" t="str">
        <f>VLOOKUP(A3785,[1]Sheet0!$C:$J,8,0)</f>
        <v>总机</v>
      </c>
      <c r="J3785" s="16"/>
      <c r="K3785" s="16"/>
      <c r="L3785" s="16"/>
      <c r="M3785" s="16"/>
      <c r="N3785" s="16"/>
      <c r="O3785" s="16"/>
      <c r="P3785" s="8" t="s">
        <v>41</v>
      </c>
      <c r="Q3785" s="16"/>
      <c r="R3785" s="16"/>
      <c r="S3785" s="16" t="str">
        <f>VLOOKUP(A3785,[1]Sheet0!$C:$I,7,0)</f>
        <v>成都首座万丽酒店</v>
      </c>
      <c r="T3785" s="16" t="str">
        <f>VLOOKUP(A3785,[1]Sheet0!$C:$M,11,0)</f>
        <v>四川省</v>
      </c>
      <c r="U3785" s="16" t="str">
        <f>VLOOKUP(A3785,[1]Sheet0!$C:$N,12,0)</f>
        <v>成都市</v>
      </c>
      <c r="V3785" s="16"/>
      <c r="W3785" s="16"/>
      <c r="X3785" s="16" t="str">
        <f>VLOOKUP(A3785,[1]Sheet0!$C:$L,10,0)</f>
        <v>18582968314</v>
      </c>
      <c r="Y3785" s="16" t="str">
        <f>VLOOKUP(A3785,[1]Sheet0!$C:$L,9,0)</f>
        <v>陈国晋</v>
      </c>
      <c r="Z3785" s="16"/>
      <c r="AA3785" s="20" t="s">
        <v>42</v>
      </c>
      <c r="AB3785" s="8" t="s">
        <v>43</v>
      </c>
      <c r="AC3785" s="8"/>
      <c r="AD3785" s="8" t="s">
        <v>44</v>
      </c>
      <c r="AE3785" s="16"/>
      <c r="AF3785" s="16"/>
    </row>
    <row r="3786" ht="16.5" spans="1:32">
      <c r="A3786" s="7" t="s">
        <v>3811</v>
      </c>
      <c r="B3786" s="8" t="str">
        <f>VLOOKUP(A3786,学号下拉数据!A:F,2,0)</f>
        <v>陈嘉川</v>
      </c>
      <c r="C3786" s="8" t="str">
        <f>VLOOKUP(A3786,学号下拉数据!A:F,4,0)</f>
        <v>旅游管理</v>
      </c>
      <c r="D3786" s="8" t="str">
        <f>VLOOKUP(A3786,学号下拉数据!A:F,5,0)</f>
        <v>540101</v>
      </c>
      <c r="E3786" s="8" t="s">
        <v>3764</v>
      </c>
      <c r="F3786" s="8" t="str">
        <f>VLOOKUP(A3786,学号下拉数据!A:F,3,0)</f>
        <v>19旅管2</v>
      </c>
      <c r="G3786" s="8" t="str">
        <f>VLOOKUP(A3786,学号下拉数据!A:F,6,0)</f>
        <v>三年</v>
      </c>
      <c r="H3786" s="9" t="s">
        <v>40</v>
      </c>
      <c r="I3786" s="16" t="str">
        <f>VLOOKUP(A3786,[1]Sheet0!$C:$J,8,0)</f>
        <v>酒店前台</v>
      </c>
      <c r="J3786" s="16"/>
      <c r="K3786" s="16"/>
      <c r="L3786" s="16"/>
      <c r="M3786" s="16"/>
      <c r="N3786" s="16"/>
      <c r="O3786" s="16"/>
      <c r="P3786" s="8" t="s">
        <v>41</v>
      </c>
      <c r="Q3786" s="16"/>
      <c r="R3786" s="16"/>
      <c r="S3786" s="16" t="str">
        <f>VLOOKUP(A3786,[1]Sheet0!$C:$I,7,0)</f>
        <v> 昆山皇冠国际会展酒店</v>
      </c>
      <c r="T3786" s="16" t="str">
        <f>VLOOKUP(A3786,[1]Sheet0!$C:$M,11,0)</f>
        <v>江苏省</v>
      </c>
      <c r="U3786" s="16" t="str">
        <f>VLOOKUP(A3786,[1]Sheet0!$C:$N,12,0)</f>
        <v>苏州市</v>
      </c>
      <c r="V3786" s="16"/>
      <c r="W3786" s="16"/>
      <c r="X3786" s="16" t="str">
        <f>VLOOKUP(A3786,[1]Sheet0!$C:$L,10,0)</f>
        <v>0512－83630019</v>
      </c>
      <c r="Y3786" s="16" t="str">
        <f>VLOOKUP(A3786,[1]Sheet0!$C:$L,9,0)</f>
        <v>周英</v>
      </c>
      <c r="Z3786" s="16"/>
      <c r="AA3786" s="20" t="s">
        <v>42</v>
      </c>
      <c r="AB3786" s="8" t="s">
        <v>43</v>
      </c>
      <c r="AC3786" s="8"/>
      <c r="AD3786" s="8" t="s">
        <v>44</v>
      </c>
      <c r="AE3786" s="16"/>
      <c r="AF3786" s="16"/>
    </row>
    <row r="3787" ht="16.5" spans="1:32">
      <c r="A3787" s="7" t="s">
        <v>3812</v>
      </c>
      <c r="B3787" s="8" t="str">
        <f>VLOOKUP(A3787,学号下拉数据!A:F,2,0)</f>
        <v>陈芳琳</v>
      </c>
      <c r="C3787" s="8" t="str">
        <f>VLOOKUP(A3787,学号下拉数据!A:F,4,0)</f>
        <v>旅游管理</v>
      </c>
      <c r="D3787" s="8" t="str">
        <f>VLOOKUP(A3787,学号下拉数据!A:F,5,0)</f>
        <v>540101</v>
      </c>
      <c r="E3787" s="8" t="s">
        <v>3764</v>
      </c>
      <c r="F3787" s="8" t="str">
        <f>VLOOKUP(A3787,学号下拉数据!A:F,3,0)</f>
        <v>19旅管2</v>
      </c>
      <c r="G3787" s="8" t="str">
        <f>VLOOKUP(A3787,学号下拉数据!A:F,6,0)</f>
        <v>三年</v>
      </c>
      <c r="H3787" s="9" t="s">
        <v>40</v>
      </c>
      <c r="I3787" s="16" t="str">
        <f>VLOOKUP(A3787,[1]Sheet0!$C:$J,8,0)</f>
        <v>遂宁首座万豪酒店</v>
      </c>
      <c r="J3787" s="16"/>
      <c r="K3787" s="16"/>
      <c r="L3787" s="16"/>
      <c r="M3787" s="16"/>
      <c r="N3787" s="16"/>
      <c r="O3787" s="16"/>
      <c r="P3787" s="8" t="s">
        <v>41</v>
      </c>
      <c r="Q3787" s="16"/>
      <c r="R3787" s="16"/>
      <c r="S3787" s="16" t="str">
        <f>VLOOKUP(A3787,[1]Sheet0!$C:$I,7,0)</f>
        <v>遂宁首座万豪酒店</v>
      </c>
      <c r="T3787" s="16" t="str">
        <f>VLOOKUP(A3787,[1]Sheet0!$C:$M,11,0)</f>
        <v>四川省</v>
      </c>
      <c r="U3787" s="16" t="str">
        <f>VLOOKUP(A3787,[1]Sheet0!$C:$N,12,0)</f>
        <v>遂宁市</v>
      </c>
      <c r="V3787" s="16"/>
      <c r="W3787" s="16"/>
      <c r="X3787" s="16" t="str">
        <f>VLOOKUP(A3787,[1]Sheet0!$C:$L,10,0)</f>
        <v>15882046749</v>
      </c>
      <c r="Y3787" s="16" t="str">
        <f>VLOOKUP(A3787,[1]Sheet0!$C:$L,9,0)</f>
        <v>李思雨</v>
      </c>
      <c r="Z3787" s="16"/>
      <c r="AA3787" s="20" t="s">
        <v>42</v>
      </c>
      <c r="AB3787" s="8" t="s">
        <v>43</v>
      </c>
      <c r="AC3787" s="8"/>
      <c r="AD3787" s="8" t="s">
        <v>44</v>
      </c>
      <c r="AE3787" s="16"/>
      <c r="AF3787" s="16"/>
    </row>
    <row r="3788" ht="16.5" spans="1:32">
      <c r="A3788" s="7" t="s">
        <v>3813</v>
      </c>
      <c r="B3788" s="8" t="str">
        <f>VLOOKUP(A3788,学号下拉数据!A:F,2,0)</f>
        <v>蔡炜</v>
      </c>
      <c r="C3788" s="8" t="str">
        <f>VLOOKUP(A3788,学号下拉数据!A:F,4,0)</f>
        <v>旅游管理</v>
      </c>
      <c r="D3788" s="8" t="str">
        <f>VLOOKUP(A3788,学号下拉数据!A:F,5,0)</f>
        <v>540101</v>
      </c>
      <c r="E3788" s="8" t="s">
        <v>3764</v>
      </c>
      <c r="F3788" s="8" t="str">
        <f>VLOOKUP(A3788,学号下拉数据!A:F,3,0)</f>
        <v>19旅管2</v>
      </c>
      <c r="G3788" s="8" t="str">
        <f>VLOOKUP(A3788,学号下拉数据!A:F,6,0)</f>
        <v>三年</v>
      </c>
      <c r="H3788" s="9" t="s">
        <v>40</v>
      </c>
      <c r="I3788" s="16" t="str">
        <f>VLOOKUP(A3788,[1]Sheet0!$C:$J,8,0)</f>
        <v>服务员</v>
      </c>
      <c r="J3788" s="16"/>
      <c r="K3788" s="16"/>
      <c r="L3788" s="16"/>
      <c r="M3788" s="16"/>
      <c r="N3788" s="16"/>
      <c r="O3788" s="16"/>
      <c r="P3788" s="8" t="s">
        <v>41</v>
      </c>
      <c r="Q3788" s="16"/>
      <c r="R3788" s="16"/>
      <c r="S3788" s="16" t="str">
        <f>VLOOKUP(A3788,[1]Sheet0!$C:$I,7,0)</f>
        <v>遂宁富登酒店管理有限公司</v>
      </c>
      <c r="T3788" s="16" t="str">
        <f>VLOOKUP(A3788,[1]Sheet0!$C:$M,11,0)</f>
        <v>四川省</v>
      </c>
      <c r="U3788" s="16" t="str">
        <f>VLOOKUP(A3788,[1]Sheet0!$C:$N,12,0)</f>
        <v>遂宁市</v>
      </c>
      <c r="V3788" s="16"/>
      <c r="W3788" s="16"/>
      <c r="X3788" s="16" t="str">
        <f>VLOOKUP(A3788,[1]Sheet0!$C:$L,10,0)</f>
        <v>18282541776</v>
      </c>
      <c r="Y3788" s="16" t="str">
        <f>VLOOKUP(A3788,[1]Sheet0!$C:$L,9,0)</f>
        <v>吴兰</v>
      </c>
      <c r="Z3788" s="16"/>
      <c r="AA3788" s="20" t="s">
        <v>42</v>
      </c>
      <c r="AB3788" s="8" t="s">
        <v>43</v>
      </c>
      <c r="AC3788" s="8"/>
      <c r="AD3788" s="8" t="s">
        <v>44</v>
      </c>
      <c r="AE3788" s="16"/>
      <c r="AF3788" s="16"/>
    </row>
    <row r="3789" ht="16.5" spans="1:32">
      <c r="A3789" s="7" t="s">
        <v>3814</v>
      </c>
      <c r="B3789" s="8" t="str">
        <f>VLOOKUP(A3789,学号下拉数据!A:F,2,0)</f>
        <v>卓帆</v>
      </c>
      <c r="C3789" s="8" t="str">
        <f>VLOOKUP(A3789,学号下拉数据!A:F,4,0)</f>
        <v>旅游管理</v>
      </c>
      <c r="D3789" s="8" t="str">
        <f>VLOOKUP(A3789,学号下拉数据!A:F,5,0)</f>
        <v>540101</v>
      </c>
      <c r="E3789" s="8" t="s">
        <v>3764</v>
      </c>
      <c r="F3789" s="8" t="str">
        <f>VLOOKUP(A3789,学号下拉数据!A:F,3,0)</f>
        <v>19旅管2</v>
      </c>
      <c r="G3789" s="8" t="str">
        <f>VLOOKUP(A3789,学号下拉数据!A:F,6,0)</f>
        <v>三年</v>
      </c>
      <c r="H3789" s="9" t="s">
        <v>40</v>
      </c>
      <c r="I3789" s="16" t="str">
        <f>VLOOKUP(A3789,[1]Sheet0!$C:$J,8,0)</f>
        <v>行政人事专员</v>
      </c>
      <c r="J3789" s="16"/>
      <c r="K3789" s="16"/>
      <c r="L3789" s="16"/>
      <c r="M3789" s="16"/>
      <c r="N3789" s="16"/>
      <c r="O3789" s="16"/>
      <c r="P3789" s="8" t="s">
        <v>41</v>
      </c>
      <c r="Q3789" s="16"/>
      <c r="R3789" s="16"/>
      <c r="S3789" s="16" t="str">
        <f>VLOOKUP(A3789,[1]Sheet0!$C:$I,7,0)</f>
        <v>成都豪士特商业经营管理有限公司</v>
      </c>
      <c r="T3789" s="16" t="str">
        <f>VLOOKUP(A3789,[1]Sheet0!$C:$M,11,0)</f>
        <v>四川省</v>
      </c>
      <c r="U3789" s="16" t="str">
        <f>VLOOKUP(A3789,[1]Sheet0!$C:$N,12,0)</f>
        <v>成都市</v>
      </c>
      <c r="V3789" s="16"/>
      <c r="W3789" s="16"/>
      <c r="X3789" s="16" t="str">
        <f>VLOOKUP(A3789,[1]Sheet0!$C:$L,10,0)</f>
        <v>18280483171</v>
      </c>
      <c r="Y3789" s="16" t="str">
        <f>VLOOKUP(A3789,[1]Sheet0!$C:$L,9,0)</f>
        <v>王雯</v>
      </c>
      <c r="Z3789" s="16"/>
      <c r="AA3789" s="20" t="s">
        <v>42</v>
      </c>
      <c r="AB3789" s="8" t="s">
        <v>43</v>
      </c>
      <c r="AC3789" s="8"/>
      <c r="AD3789" s="8" t="s">
        <v>44</v>
      </c>
      <c r="AE3789" s="16"/>
      <c r="AF3789" s="16"/>
    </row>
    <row r="3790" ht="16.5" spans="1:32">
      <c r="A3790" s="7" t="s">
        <v>3815</v>
      </c>
      <c r="B3790" s="8" t="str">
        <f>VLOOKUP(A3790,学号下拉数据!A:F,2,0)</f>
        <v>罗小雨</v>
      </c>
      <c r="C3790" s="8" t="str">
        <f>VLOOKUP(A3790,学号下拉数据!A:F,4,0)</f>
        <v>旅游管理</v>
      </c>
      <c r="D3790" s="8" t="str">
        <f>VLOOKUP(A3790,学号下拉数据!A:F,5,0)</f>
        <v>540101</v>
      </c>
      <c r="E3790" s="8" t="s">
        <v>3764</v>
      </c>
      <c r="F3790" s="8" t="str">
        <f>VLOOKUP(A3790,学号下拉数据!A:F,3,0)</f>
        <v>19旅管2</v>
      </c>
      <c r="G3790" s="8" t="str">
        <f>VLOOKUP(A3790,学号下拉数据!A:F,6,0)</f>
        <v>三年</v>
      </c>
      <c r="H3790" s="9" t="s">
        <v>40</v>
      </c>
      <c r="I3790" s="16" t="str">
        <f>VLOOKUP(A3790,[1]Sheet0!$C:$J,8,0)</f>
        <v>柜员</v>
      </c>
      <c r="J3790" s="16"/>
      <c r="K3790" s="16"/>
      <c r="L3790" s="16"/>
      <c r="M3790" s="16"/>
      <c r="N3790" s="16"/>
      <c r="O3790" s="16"/>
      <c r="P3790" s="8" t="s">
        <v>41</v>
      </c>
      <c r="Q3790" s="16"/>
      <c r="R3790" s="16"/>
      <c r="S3790" s="16" t="str">
        <f>VLOOKUP(A3790,[1]Sheet0!$C:$I,7,0)</f>
        <v>成都豪仕特商贸经营管理有限公司</v>
      </c>
      <c r="T3790" s="16" t="str">
        <f>VLOOKUP(A3790,[1]Sheet0!$C:$M,11,0)</f>
        <v>四川省</v>
      </c>
      <c r="U3790" s="16" t="str">
        <f>VLOOKUP(A3790,[1]Sheet0!$C:$N,12,0)</f>
        <v>成都市</v>
      </c>
      <c r="V3790" s="16"/>
      <c r="W3790" s="16"/>
      <c r="X3790" s="16" t="str">
        <f>VLOOKUP(A3790,[1]Sheet0!$C:$L,10,0)</f>
        <v>18384533212</v>
      </c>
      <c r="Y3790" s="16" t="str">
        <f>VLOOKUP(A3790,[1]Sheet0!$C:$L,9,0)</f>
        <v>罗小雨</v>
      </c>
      <c r="Z3790" s="16"/>
      <c r="AA3790" s="20" t="s">
        <v>42</v>
      </c>
      <c r="AB3790" s="8" t="s">
        <v>43</v>
      </c>
      <c r="AC3790" s="8"/>
      <c r="AD3790" s="8" t="s">
        <v>44</v>
      </c>
      <c r="AE3790" s="16"/>
      <c r="AF3790" s="16"/>
    </row>
    <row r="3791" ht="16.5" spans="1:32">
      <c r="A3791" s="7" t="s">
        <v>3816</v>
      </c>
      <c r="B3791" s="8" t="str">
        <f>VLOOKUP(A3791,学号下拉数据!A:F,2,0)</f>
        <v>杨聪杰</v>
      </c>
      <c r="C3791" s="8" t="str">
        <f>VLOOKUP(A3791,学号下拉数据!A:F,4,0)</f>
        <v>旅游管理</v>
      </c>
      <c r="D3791" s="8" t="str">
        <f>VLOOKUP(A3791,学号下拉数据!A:F,5,0)</f>
        <v>540101</v>
      </c>
      <c r="E3791" s="8" t="s">
        <v>3764</v>
      </c>
      <c r="F3791" s="8" t="str">
        <f>VLOOKUP(A3791,学号下拉数据!A:F,3,0)</f>
        <v>19旅管2</v>
      </c>
      <c r="G3791" s="8" t="str">
        <f>VLOOKUP(A3791,学号下拉数据!A:F,6,0)</f>
        <v>三年</v>
      </c>
      <c r="H3791" s="9" t="s">
        <v>40</v>
      </c>
      <c r="I3791" s="16" t="str">
        <f>VLOOKUP(A3791,[1]Sheet0!$C:$J,8,0)</f>
        <v>行政人事</v>
      </c>
      <c r="J3791" s="16"/>
      <c r="K3791" s="16"/>
      <c r="L3791" s="16"/>
      <c r="M3791" s="16"/>
      <c r="N3791" s="16"/>
      <c r="O3791" s="16"/>
      <c r="P3791" s="8" t="s">
        <v>41</v>
      </c>
      <c r="Q3791" s="16"/>
      <c r="R3791" s="16"/>
      <c r="S3791" s="16" t="str">
        <f>VLOOKUP(A3791,[1]Sheet0!$C:$I,7,0)</f>
        <v>四川省高鹏人力资源管理有限公司理县分公司</v>
      </c>
      <c r="T3791" s="16" t="str">
        <f>VLOOKUP(A3791,[1]Sheet0!$C:$M,11,0)</f>
        <v>四川省</v>
      </c>
      <c r="U3791" s="16" t="str">
        <f>VLOOKUP(A3791,[1]Sheet0!$C:$N,12,0)</f>
        <v>阿坝藏族羌族自治州</v>
      </c>
      <c r="V3791" s="16"/>
      <c r="W3791" s="16"/>
      <c r="X3791" s="16" t="str">
        <f>VLOOKUP(A3791,[1]Sheet0!$C:$L,10,0)</f>
        <v>15283712968</v>
      </c>
      <c r="Y3791" s="16" t="str">
        <f>VLOOKUP(A3791,[1]Sheet0!$C:$L,9,0)</f>
        <v>李欣</v>
      </c>
      <c r="Z3791" s="16"/>
      <c r="AA3791" s="20" t="s">
        <v>42</v>
      </c>
      <c r="AB3791" s="8" t="s">
        <v>43</v>
      </c>
      <c r="AC3791" s="8"/>
      <c r="AD3791" s="8" t="s">
        <v>44</v>
      </c>
      <c r="AE3791" s="16"/>
      <c r="AF3791" s="16"/>
    </row>
    <row r="3792" ht="16.5" spans="1:32">
      <c r="A3792" s="7" t="s">
        <v>3817</v>
      </c>
      <c r="B3792" s="8" t="str">
        <f>VLOOKUP(A3792,学号下拉数据!A:F,2,0)</f>
        <v>张瀚月</v>
      </c>
      <c r="C3792" s="8" t="str">
        <f>VLOOKUP(A3792,学号下拉数据!A:F,4,0)</f>
        <v>旅游管理</v>
      </c>
      <c r="D3792" s="8" t="str">
        <f>VLOOKUP(A3792,学号下拉数据!A:F,5,0)</f>
        <v>540101</v>
      </c>
      <c r="E3792" s="8" t="s">
        <v>3764</v>
      </c>
      <c r="F3792" s="8" t="str">
        <f>VLOOKUP(A3792,学号下拉数据!A:F,3,0)</f>
        <v>19旅管2</v>
      </c>
      <c r="G3792" s="8" t="str">
        <f>VLOOKUP(A3792,学号下拉数据!A:F,6,0)</f>
        <v>三年</v>
      </c>
      <c r="H3792" s="9" t="s">
        <v>40</v>
      </c>
      <c r="I3792" s="16" t="str">
        <f>VLOOKUP(A3792,[1]Sheet0!$C:$J,8,0)</f>
        <v>收银员</v>
      </c>
      <c r="J3792" s="16"/>
      <c r="K3792" s="16"/>
      <c r="L3792" s="16"/>
      <c r="M3792" s="16"/>
      <c r="N3792" s="16"/>
      <c r="O3792" s="16"/>
      <c r="P3792" s="8" t="s">
        <v>41</v>
      </c>
      <c r="Q3792" s="16"/>
      <c r="R3792" s="16"/>
      <c r="S3792" s="16" t="str">
        <f>VLOOKUP(A3792,[1]Sheet0!$C:$I,7,0)</f>
        <v>无锡欣旺大酒店</v>
      </c>
      <c r="T3792" s="16" t="str">
        <f>VLOOKUP(A3792,[1]Sheet0!$C:$M,11,0)</f>
        <v>江苏省</v>
      </c>
      <c r="U3792" s="16" t="str">
        <f>VLOOKUP(A3792,[1]Sheet0!$C:$N,12,0)</f>
        <v>无锡市</v>
      </c>
      <c r="V3792" s="16"/>
      <c r="W3792" s="16"/>
      <c r="X3792" s="16" t="str">
        <f>VLOOKUP(A3792,[1]Sheet0!$C:$L,10,0)</f>
        <v>15206176669</v>
      </c>
      <c r="Y3792" s="16" t="str">
        <f>VLOOKUP(A3792,[1]Sheet0!$C:$L,9,0)</f>
        <v>李伟</v>
      </c>
      <c r="Z3792" s="16"/>
      <c r="AA3792" s="20" t="s">
        <v>42</v>
      </c>
      <c r="AB3792" s="8" t="s">
        <v>43</v>
      </c>
      <c r="AC3792" s="8"/>
      <c r="AD3792" s="8" t="s">
        <v>44</v>
      </c>
      <c r="AE3792" s="16"/>
      <c r="AF3792" s="16"/>
    </row>
    <row r="3793" ht="16.5" spans="1:32">
      <c r="A3793" s="7" t="s">
        <v>3818</v>
      </c>
      <c r="B3793" s="8" t="str">
        <f>VLOOKUP(A3793,学号下拉数据!A:F,2,0)</f>
        <v>勾嘎吉称</v>
      </c>
      <c r="C3793" s="8" t="str">
        <f>VLOOKUP(A3793,学号下拉数据!A:F,4,0)</f>
        <v>旅游管理</v>
      </c>
      <c r="D3793" s="8" t="str">
        <f>VLOOKUP(A3793,学号下拉数据!A:F,5,0)</f>
        <v>540101</v>
      </c>
      <c r="E3793" s="8" t="s">
        <v>3764</v>
      </c>
      <c r="F3793" s="8" t="str">
        <f>VLOOKUP(A3793,学号下拉数据!A:F,3,0)</f>
        <v>19旅管2</v>
      </c>
      <c r="G3793" s="8" t="str">
        <f>VLOOKUP(A3793,学号下拉数据!A:F,6,0)</f>
        <v>三年</v>
      </c>
      <c r="H3793" s="9" t="s">
        <v>40</v>
      </c>
      <c r="I3793" s="16" t="str">
        <f>VLOOKUP(A3793,[1]Sheet0!$C:$J,8,0)</f>
        <v>宴会服务员</v>
      </c>
      <c r="J3793" s="16"/>
      <c r="K3793" s="16"/>
      <c r="L3793" s="16"/>
      <c r="M3793" s="16"/>
      <c r="N3793" s="16"/>
      <c r="O3793" s="16"/>
      <c r="P3793" s="8" t="s">
        <v>41</v>
      </c>
      <c r="Q3793" s="16"/>
      <c r="R3793" s="16"/>
      <c r="S3793" s="16" t="str">
        <f>VLOOKUP(A3793,[1]Sheet0!$C:$I,7,0)</f>
        <v>遂宁市首座万豪酒店</v>
      </c>
      <c r="T3793" s="16" t="str">
        <f>VLOOKUP(A3793,[1]Sheet0!$C:$M,11,0)</f>
        <v>四川省</v>
      </c>
      <c r="U3793" s="16" t="str">
        <f>VLOOKUP(A3793,[1]Sheet0!$C:$N,12,0)</f>
        <v>遂宁市</v>
      </c>
      <c r="V3793" s="16"/>
      <c r="W3793" s="16"/>
      <c r="X3793" s="16" t="str">
        <f>VLOOKUP(A3793,[1]Sheet0!$C:$L,10,0)</f>
        <v>158820469409</v>
      </c>
      <c r="Y3793" s="16" t="str">
        <f>VLOOKUP(A3793,[1]Sheet0!$C:$L,9,0)</f>
        <v>张月</v>
      </c>
      <c r="Z3793" s="16"/>
      <c r="AA3793" s="20" t="s">
        <v>42</v>
      </c>
      <c r="AB3793" s="8" t="s">
        <v>43</v>
      </c>
      <c r="AC3793" s="8"/>
      <c r="AD3793" s="8" t="s">
        <v>44</v>
      </c>
      <c r="AE3793" s="16"/>
      <c r="AF3793" s="16"/>
    </row>
    <row r="3794" ht="16.5" spans="1:32">
      <c r="A3794" s="7" t="s">
        <v>3819</v>
      </c>
      <c r="B3794" s="8" t="str">
        <f>VLOOKUP(A3794,学号下拉数据!A:F,2,0)</f>
        <v>唐沛沛</v>
      </c>
      <c r="C3794" s="8" t="str">
        <f>VLOOKUP(A3794,学号下拉数据!A:F,4,0)</f>
        <v>旅游管理</v>
      </c>
      <c r="D3794" s="8" t="str">
        <f>VLOOKUP(A3794,学号下拉数据!A:F,5,0)</f>
        <v>540101</v>
      </c>
      <c r="E3794" s="8" t="s">
        <v>3764</v>
      </c>
      <c r="F3794" s="8" t="str">
        <f>VLOOKUP(A3794,学号下拉数据!A:F,3,0)</f>
        <v>19旅管2</v>
      </c>
      <c r="G3794" s="8" t="str">
        <f>VLOOKUP(A3794,学号下拉数据!A:F,6,0)</f>
        <v>三年</v>
      </c>
      <c r="H3794" s="9" t="s">
        <v>40</v>
      </c>
      <c r="I3794" s="16" t="str">
        <f>VLOOKUP(A3794,[1]Sheet0!$C:$J,8,0)</f>
        <v>销售</v>
      </c>
      <c r="J3794" s="16"/>
      <c r="K3794" s="16"/>
      <c r="L3794" s="16"/>
      <c r="M3794" s="16"/>
      <c r="N3794" s="16"/>
      <c r="O3794" s="16"/>
      <c r="P3794" s="8" t="s">
        <v>41</v>
      </c>
      <c r="Q3794" s="16"/>
      <c r="R3794" s="16"/>
      <c r="S3794" s="16" t="str">
        <f>VLOOKUP(A3794,[1]Sheet0!$C:$I,7,0)</f>
        <v>广元牧尔康兽药经营部</v>
      </c>
      <c r="T3794" s="16" t="str">
        <f>VLOOKUP(A3794,[1]Sheet0!$C:$M,11,0)</f>
        <v>四川省</v>
      </c>
      <c r="U3794" s="16" t="str">
        <f>VLOOKUP(A3794,[1]Sheet0!$C:$N,12,0)</f>
        <v>广元市</v>
      </c>
      <c r="V3794" s="16"/>
      <c r="W3794" s="16"/>
      <c r="X3794" s="16" t="str">
        <f>VLOOKUP(A3794,[1]Sheet0!$C:$L,10,0)</f>
        <v>18981280389</v>
      </c>
      <c r="Y3794" s="16" t="str">
        <f>VLOOKUP(A3794,[1]Sheet0!$C:$L,9,0)</f>
        <v>李焕琴</v>
      </c>
      <c r="Z3794" s="16"/>
      <c r="AA3794" s="20" t="s">
        <v>42</v>
      </c>
      <c r="AB3794" s="8" t="s">
        <v>43</v>
      </c>
      <c r="AC3794" s="8"/>
      <c r="AD3794" s="8" t="s">
        <v>44</v>
      </c>
      <c r="AE3794" s="16"/>
      <c r="AF3794" s="16"/>
    </row>
    <row r="3795" ht="16.5" spans="1:32">
      <c r="A3795" s="7" t="s">
        <v>3820</v>
      </c>
      <c r="B3795" s="8" t="str">
        <f>VLOOKUP(A3795,学号下拉数据!A:F,2,0)</f>
        <v>吴倩倩</v>
      </c>
      <c r="C3795" s="8" t="str">
        <f>VLOOKUP(A3795,学号下拉数据!A:F,4,0)</f>
        <v>旅游管理</v>
      </c>
      <c r="D3795" s="8" t="str">
        <f>VLOOKUP(A3795,学号下拉数据!A:F,5,0)</f>
        <v>540101</v>
      </c>
      <c r="E3795" s="8" t="s">
        <v>3764</v>
      </c>
      <c r="F3795" s="8" t="str">
        <f>VLOOKUP(A3795,学号下拉数据!A:F,3,0)</f>
        <v>19旅管2</v>
      </c>
      <c r="G3795" s="8" t="str">
        <f>VLOOKUP(A3795,学号下拉数据!A:F,6,0)</f>
        <v>三年</v>
      </c>
      <c r="H3795" s="9" t="s">
        <v>40</v>
      </c>
      <c r="I3795" s="16" t="str">
        <f>VLOOKUP(A3795,[1]Sheet0!$C:$J,8,0)</f>
        <v>工作人员</v>
      </c>
      <c r="J3795" s="16"/>
      <c r="K3795" s="16"/>
      <c r="L3795" s="16"/>
      <c r="M3795" s="16"/>
      <c r="N3795" s="16"/>
      <c r="O3795" s="16"/>
      <c r="P3795" s="8" t="s">
        <v>41</v>
      </c>
      <c r="Q3795" s="16"/>
      <c r="R3795" s="16"/>
      <c r="S3795" s="16" t="str">
        <f>VLOOKUP(A3795,[1]Sheet0!$C:$I,7,0)</f>
        <v>成都启程飞扬科技有限公司</v>
      </c>
      <c r="T3795" s="16" t="str">
        <f>VLOOKUP(A3795,[1]Sheet0!$C:$M,11,0)</f>
        <v>四川省</v>
      </c>
      <c r="U3795" s="16" t="str">
        <f>VLOOKUP(A3795,[1]Sheet0!$C:$N,12,0)</f>
        <v>成都市</v>
      </c>
      <c r="V3795" s="16"/>
      <c r="W3795" s="16"/>
      <c r="X3795" s="16" t="str">
        <f>VLOOKUP(A3795,[1]Sheet0!$C:$L,10,0)</f>
        <v>18581506583</v>
      </c>
      <c r="Y3795" s="16" t="str">
        <f>VLOOKUP(A3795,[1]Sheet0!$C:$L,9,0)</f>
        <v>李飞</v>
      </c>
      <c r="Z3795" s="16"/>
      <c r="AA3795" s="20" t="s">
        <v>42</v>
      </c>
      <c r="AB3795" s="8" t="s">
        <v>43</v>
      </c>
      <c r="AC3795" s="8"/>
      <c r="AD3795" s="8" t="s">
        <v>44</v>
      </c>
      <c r="AE3795" s="16"/>
      <c r="AF3795" s="16"/>
    </row>
    <row r="3796" ht="16.5" spans="1:32">
      <c r="A3796" s="13" t="s">
        <v>3821</v>
      </c>
      <c r="B3796" s="8" t="str">
        <f>VLOOKUP(A3796,学号下拉数据!A:F,2,0)</f>
        <v>吕旦珠</v>
      </c>
      <c r="C3796" s="8" t="str">
        <f>VLOOKUP(A3796,学号下拉数据!A:F,4,0)</f>
        <v>旅游管理</v>
      </c>
      <c r="D3796" s="8" t="str">
        <f>VLOOKUP(A3796,学号下拉数据!A:F,5,0)</f>
        <v>540101</v>
      </c>
      <c r="E3796" s="8" t="s">
        <v>3764</v>
      </c>
      <c r="F3796" s="8" t="str">
        <f>VLOOKUP(A3796,学号下拉数据!A:F,3,0)</f>
        <v>19旅管2</v>
      </c>
      <c r="G3796" s="8" t="str">
        <f>VLOOKUP(A3796,学号下拉数据!A:F,6,0)</f>
        <v>三年</v>
      </c>
      <c r="H3796" s="12"/>
      <c r="I3796" s="15"/>
      <c r="J3796" s="15"/>
      <c r="K3796" s="15"/>
      <c r="L3796" s="15"/>
      <c r="M3796" s="15"/>
      <c r="N3796" s="15"/>
      <c r="O3796" s="15"/>
      <c r="P3796" s="8" t="s">
        <v>41</v>
      </c>
      <c r="Q3796" s="15"/>
      <c r="R3796" s="15"/>
      <c r="S3796" s="16" t="str">
        <f>VLOOKUP(A3796,[3]Sheet1!$A:$K,10,0)</f>
        <v>遂宁首座万豪酒店</v>
      </c>
      <c r="T3796" s="16" t="str">
        <f>VLOOKUP(A3796,[3]Sheet1!$A:$K,11,0)</f>
        <v>遂宁</v>
      </c>
      <c r="U3796" s="15"/>
      <c r="V3796" s="15"/>
      <c r="W3796" s="15"/>
      <c r="X3796" s="15"/>
      <c r="Y3796" s="15"/>
      <c r="Z3796" s="15"/>
      <c r="AA3796" s="20" t="s">
        <v>42</v>
      </c>
      <c r="AB3796" s="8" t="s">
        <v>43</v>
      </c>
      <c r="AC3796" s="8"/>
      <c r="AD3796" s="8" t="s">
        <v>44</v>
      </c>
      <c r="AE3796" s="15"/>
      <c r="AF3796" s="15"/>
    </row>
    <row r="3797" ht="16.5" spans="1:32">
      <c r="A3797" s="13" t="s">
        <v>3822</v>
      </c>
      <c r="B3797" s="8" t="str">
        <f>VLOOKUP(A3797,学号下拉数据!A:F,2,0)</f>
        <v>江锐</v>
      </c>
      <c r="C3797" s="8" t="str">
        <f>VLOOKUP(A3797,学号下拉数据!A:F,4,0)</f>
        <v>旅游管理</v>
      </c>
      <c r="D3797" s="8" t="str">
        <f>VLOOKUP(A3797,学号下拉数据!A:F,5,0)</f>
        <v>540101</v>
      </c>
      <c r="E3797" s="8" t="s">
        <v>3764</v>
      </c>
      <c r="F3797" s="8" t="str">
        <f>VLOOKUP(A3797,学号下拉数据!A:F,3,0)</f>
        <v>19旅管2</v>
      </c>
      <c r="G3797" s="8" t="str">
        <f>VLOOKUP(A3797,学号下拉数据!A:F,6,0)</f>
        <v>三年</v>
      </c>
      <c r="H3797" s="12"/>
      <c r="I3797" s="15"/>
      <c r="J3797" s="15"/>
      <c r="K3797" s="15"/>
      <c r="L3797" s="15"/>
      <c r="M3797" s="15"/>
      <c r="N3797" s="15"/>
      <c r="O3797" s="15"/>
      <c r="P3797" s="8" t="s">
        <v>41</v>
      </c>
      <c r="Q3797" s="15"/>
      <c r="R3797" s="15"/>
      <c r="S3797" s="16" t="str">
        <f>VLOOKUP(A3797,[3]Sheet1!$A:$K,10,0)</f>
        <v>遂宁首座万豪酒店</v>
      </c>
      <c r="T3797" s="16" t="str">
        <f>VLOOKUP(A3797,[3]Sheet1!$A:$K,11,0)</f>
        <v>遂宁</v>
      </c>
      <c r="U3797" s="15"/>
      <c r="V3797" s="15"/>
      <c r="W3797" s="15"/>
      <c r="X3797" s="15"/>
      <c r="Y3797" s="15"/>
      <c r="Z3797" s="15"/>
      <c r="AA3797" s="20" t="s">
        <v>42</v>
      </c>
      <c r="AB3797" s="8" t="s">
        <v>43</v>
      </c>
      <c r="AC3797" s="8"/>
      <c r="AD3797" s="8" t="s">
        <v>44</v>
      </c>
      <c r="AE3797" s="15"/>
      <c r="AF3797" s="15"/>
    </row>
    <row r="3798" ht="16.5" spans="1:32">
      <c r="A3798" s="13" t="s">
        <v>3823</v>
      </c>
      <c r="B3798" s="8" t="str">
        <f>VLOOKUP(A3798,学号下拉数据!A:F,2,0)</f>
        <v>古勃</v>
      </c>
      <c r="C3798" s="8" t="str">
        <f>VLOOKUP(A3798,学号下拉数据!A:F,4,0)</f>
        <v>旅游管理</v>
      </c>
      <c r="D3798" s="8" t="str">
        <f>VLOOKUP(A3798,学号下拉数据!A:F,5,0)</f>
        <v>540101</v>
      </c>
      <c r="E3798" s="8" t="s">
        <v>3764</v>
      </c>
      <c r="F3798" s="8" t="str">
        <f>VLOOKUP(A3798,学号下拉数据!A:F,3,0)</f>
        <v>19旅管2</v>
      </c>
      <c r="G3798" s="8" t="str">
        <f>VLOOKUP(A3798,学号下拉数据!A:F,6,0)</f>
        <v>三年</v>
      </c>
      <c r="H3798" s="12"/>
      <c r="I3798" s="15"/>
      <c r="J3798" s="15"/>
      <c r="K3798" s="15"/>
      <c r="L3798" s="15"/>
      <c r="M3798" s="15"/>
      <c r="N3798" s="15"/>
      <c r="O3798" s="15"/>
      <c r="P3798" s="8" t="s">
        <v>41</v>
      </c>
      <c r="Q3798" s="15"/>
      <c r="R3798" s="15"/>
      <c r="S3798" s="16" t="str">
        <f>VLOOKUP(A3798,[3]Sheet1!$A:$K,10,0)</f>
        <v>富登酒店管理集团</v>
      </c>
      <c r="T3798" s="16" t="str">
        <f>VLOOKUP(A3798,[3]Sheet1!$A:$K,11,0)</f>
        <v>遂宁</v>
      </c>
      <c r="U3798" s="15"/>
      <c r="V3798" s="15"/>
      <c r="W3798" s="15"/>
      <c r="X3798" s="15"/>
      <c r="Y3798" s="15"/>
      <c r="Z3798" s="15"/>
      <c r="AA3798" s="20" t="s">
        <v>42</v>
      </c>
      <c r="AB3798" s="8" t="s">
        <v>43</v>
      </c>
      <c r="AC3798" s="8"/>
      <c r="AD3798" s="8" t="s">
        <v>44</v>
      </c>
      <c r="AE3798" s="15"/>
      <c r="AF3798" s="15"/>
    </row>
    <row r="3799" ht="16.5" spans="1:32">
      <c r="A3799" s="13" t="s">
        <v>3824</v>
      </c>
      <c r="B3799" s="8" t="str">
        <f>VLOOKUP(A3799,学号下拉数据!A:F,2,0)</f>
        <v>郑洁</v>
      </c>
      <c r="C3799" s="8" t="str">
        <f>VLOOKUP(A3799,学号下拉数据!A:F,4,0)</f>
        <v>旅游管理</v>
      </c>
      <c r="D3799" s="8" t="str">
        <f>VLOOKUP(A3799,学号下拉数据!A:F,5,0)</f>
        <v>540101</v>
      </c>
      <c r="E3799" s="8" t="s">
        <v>3764</v>
      </c>
      <c r="F3799" s="8" t="str">
        <f>VLOOKUP(A3799,学号下拉数据!A:F,3,0)</f>
        <v>19旅管2</v>
      </c>
      <c r="G3799" s="8" t="str">
        <f>VLOOKUP(A3799,学号下拉数据!A:F,6,0)</f>
        <v>三年</v>
      </c>
      <c r="H3799" s="12"/>
      <c r="I3799" s="15"/>
      <c r="J3799" s="15"/>
      <c r="K3799" s="15"/>
      <c r="L3799" s="15"/>
      <c r="M3799" s="15"/>
      <c r="N3799" s="15"/>
      <c r="O3799" s="15"/>
      <c r="P3799" s="8" t="s">
        <v>41</v>
      </c>
      <c r="Q3799" s="15"/>
      <c r="R3799" s="15"/>
      <c r="S3799" s="16" t="str">
        <f>VLOOKUP(A3799,[3]Sheet1!$A:$K,10,0)</f>
        <v>成都智仁千益人力资源管理有限公司</v>
      </c>
      <c r="T3799" s="16" t="str">
        <f>VLOOKUP(A3799,[3]Sheet1!$A:$K,11,0)</f>
        <v>成都</v>
      </c>
      <c r="U3799" s="15"/>
      <c r="V3799" s="15"/>
      <c r="W3799" s="15"/>
      <c r="X3799" s="15"/>
      <c r="Y3799" s="15"/>
      <c r="Z3799" s="15"/>
      <c r="AA3799" s="20" t="s">
        <v>42</v>
      </c>
      <c r="AB3799" s="8" t="s">
        <v>43</v>
      </c>
      <c r="AC3799" s="8"/>
      <c r="AD3799" s="8" t="s">
        <v>44</v>
      </c>
      <c r="AE3799" s="15"/>
      <c r="AF3799" s="15"/>
    </row>
    <row r="3800" ht="16.5" spans="1:32">
      <c r="A3800" s="13" t="s">
        <v>3825</v>
      </c>
      <c r="B3800" s="8" t="str">
        <f>VLOOKUP(A3800,学号下拉数据!A:F,2,0)</f>
        <v>李俊言</v>
      </c>
      <c r="C3800" s="8" t="str">
        <f>VLOOKUP(A3800,学号下拉数据!A:F,4,0)</f>
        <v>旅游管理</v>
      </c>
      <c r="D3800" s="8" t="str">
        <f>VLOOKUP(A3800,学号下拉数据!A:F,5,0)</f>
        <v>540101</v>
      </c>
      <c r="E3800" s="8" t="s">
        <v>3764</v>
      </c>
      <c r="F3800" s="8" t="str">
        <f>VLOOKUP(A3800,学号下拉数据!A:F,3,0)</f>
        <v>19旅管2</v>
      </c>
      <c r="G3800" s="8" t="str">
        <f>VLOOKUP(A3800,学号下拉数据!A:F,6,0)</f>
        <v>三年</v>
      </c>
      <c r="H3800" s="12"/>
      <c r="I3800" s="15"/>
      <c r="J3800" s="15"/>
      <c r="K3800" s="15"/>
      <c r="L3800" s="15"/>
      <c r="M3800" s="15"/>
      <c r="N3800" s="15"/>
      <c r="O3800" s="15"/>
      <c r="P3800" s="8" t="s">
        <v>41</v>
      </c>
      <c r="Q3800" s="15"/>
      <c r="R3800" s="15"/>
      <c r="S3800" s="16" t="str">
        <f>VLOOKUP(A3800,[3]Sheet1!$A:$K,10,0)</f>
        <v>成都双流国际机场</v>
      </c>
      <c r="T3800" s="16" t="str">
        <f>VLOOKUP(A3800,[3]Sheet1!$A:$K,11,0)</f>
        <v>成都</v>
      </c>
      <c r="U3800" s="15"/>
      <c r="V3800" s="15"/>
      <c r="W3800" s="15"/>
      <c r="X3800" s="15"/>
      <c r="Y3800" s="15"/>
      <c r="Z3800" s="15"/>
      <c r="AA3800" s="20" t="s">
        <v>42</v>
      </c>
      <c r="AB3800" s="8" t="s">
        <v>43</v>
      </c>
      <c r="AC3800" s="8"/>
      <c r="AD3800" s="8" t="s">
        <v>44</v>
      </c>
      <c r="AE3800" s="15"/>
      <c r="AF3800" s="15"/>
    </row>
    <row r="3801" ht="16.5" spans="1:32">
      <c r="A3801" s="13" t="s">
        <v>3826</v>
      </c>
      <c r="B3801" s="8" t="str">
        <f>VLOOKUP(A3801,学号下拉数据!A:F,2,0)</f>
        <v>赵陈蓉</v>
      </c>
      <c r="C3801" s="8" t="str">
        <f>VLOOKUP(A3801,学号下拉数据!A:F,4,0)</f>
        <v>旅游管理</v>
      </c>
      <c r="D3801" s="8" t="str">
        <f>VLOOKUP(A3801,学号下拉数据!A:F,5,0)</f>
        <v>540101</v>
      </c>
      <c r="E3801" s="8" t="s">
        <v>3764</v>
      </c>
      <c r="F3801" s="8" t="str">
        <f>VLOOKUP(A3801,学号下拉数据!A:F,3,0)</f>
        <v>19旅管2</v>
      </c>
      <c r="G3801" s="8" t="str">
        <f>VLOOKUP(A3801,学号下拉数据!A:F,6,0)</f>
        <v>三年</v>
      </c>
      <c r="H3801" s="12"/>
      <c r="I3801" s="15"/>
      <c r="J3801" s="15"/>
      <c r="K3801" s="15"/>
      <c r="L3801" s="15"/>
      <c r="M3801" s="15"/>
      <c r="N3801" s="15"/>
      <c r="O3801" s="15"/>
      <c r="P3801" s="8" t="s">
        <v>41</v>
      </c>
      <c r="Q3801" s="15"/>
      <c r="R3801" s="15"/>
      <c r="S3801" s="16" t="str">
        <f>VLOOKUP(A3801,[3]Sheet1!$A:$K,10,0)</f>
        <v>成都双流国际机场</v>
      </c>
      <c r="T3801" s="16" t="str">
        <f>VLOOKUP(A3801,[3]Sheet1!$A:$K,11,0)</f>
        <v>成都</v>
      </c>
      <c r="U3801" s="15"/>
      <c r="V3801" s="15"/>
      <c r="W3801" s="15"/>
      <c r="X3801" s="15"/>
      <c r="Y3801" s="15"/>
      <c r="Z3801" s="15"/>
      <c r="AA3801" s="20" t="s">
        <v>42</v>
      </c>
      <c r="AB3801" s="8" t="s">
        <v>43</v>
      </c>
      <c r="AC3801" s="8"/>
      <c r="AD3801" s="8" t="s">
        <v>44</v>
      </c>
      <c r="AE3801" s="15"/>
      <c r="AF3801" s="15"/>
    </row>
    <row r="3802" ht="16.5" spans="1:32">
      <c r="A3802" s="13" t="s">
        <v>3827</v>
      </c>
      <c r="B3802" s="8" t="str">
        <f>VLOOKUP(A3802,学号下拉数据!A:F,2,0)</f>
        <v>张明会</v>
      </c>
      <c r="C3802" s="8" t="str">
        <f>VLOOKUP(A3802,学号下拉数据!A:F,4,0)</f>
        <v>旅游管理</v>
      </c>
      <c r="D3802" s="8" t="str">
        <f>VLOOKUP(A3802,学号下拉数据!A:F,5,0)</f>
        <v>540101</v>
      </c>
      <c r="E3802" s="8" t="s">
        <v>3764</v>
      </c>
      <c r="F3802" s="8" t="str">
        <f>VLOOKUP(A3802,学号下拉数据!A:F,3,0)</f>
        <v>19旅管2</v>
      </c>
      <c r="G3802" s="8" t="str">
        <f>VLOOKUP(A3802,学号下拉数据!A:F,6,0)</f>
        <v>三年</v>
      </c>
      <c r="H3802" s="12"/>
      <c r="I3802" s="15"/>
      <c r="J3802" s="15"/>
      <c r="K3802" s="15"/>
      <c r="L3802" s="15"/>
      <c r="M3802" s="15"/>
      <c r="N3802" s="15"/>
      <c r="O3802" s="15"/>
      <c r="P3802" s="8" t="s">
        <v>41</v>
      </c>
      <c r="Q3802" s="15"/>
      <c r="R3802" s="15"/>
      <c r="S3802" s="16" t="str">
        <f>VLOOKUP(A3802,[3]Sheet1!$A:$K,10,0)</f>
        <v>成都美极医疗有限公司</v>
      </c>
      <c r="T3802" s="16" t="str">
        <f>VLOOKUP(A3802,[3]Sheet1!$A:$K,11,0)</f>
        <v>成都</v>
      </c>
      <c r="U3802" s="15"/>
      <c r="V3802" s="15"/>
      <c r="W3802" s="15"/>
      <c r="X3802" s="15"/>
      <c r="Y3802" s="15"/>
      <c r="Z3802" s="15"/>
      <c r="AA3802" s="20" t="s">
        <v>42</v>
      </c>
      <c r="AB3802" s="8" t="s">
        <v>43</v>
      </c>
      <c r="AC3802" s="8"/>
      <c r="AD3802" s="8" t="s">
        <v>44</v>
      </c>
      <c r="AE3802" s="15"/>
      <c r="AF3802" s="15"/>
    </row>
    <row r="3803" ht="16.5" spans="1:32">
      <c r="A3803" s="13" t="s">
        <v>3828</v>
      </c>
      <c r="B3803" s="8" t="str">
        <f>VLOOKUP(A3803,学号下拉数据!A:F,2,0)</f>
        <v>陈塬</v>
      </c>
      <c r="C3803" s="8" t="str">
        <f>VLOOKUP(A3803,学号下拉数据!A:F,4,0)</f>
        <v>旅游管理</v>
      </c>
      <c r="D3803" s="8" t="str">
        <f>VLOOKUP(A3803,学号下拉数据!A:F,5,0)</f>
        <v>540101</v>
      </c>
      <c r="E3803" s="8" t="s">
        <v>3764</v>
      </c>
      <c r="F3803" s="8" t="str">
        <f>VLOOKUP(A3803,学号下拉数据!A:F,3,0)</f>
        <v>19旅管2</v>
      </c>
      <c r="G3803" s="8" t="str">
        <f>VLOOKUP(A3803,学号下拉数据!A:F,6,0)</f>
        <v>三年</v>
      </c>
      <c r="H3803" s="12"/>
      <c r="I3803" s="15"/>
      <c r="J3803" s="15"/>
      <c r="K3803" s="15"/>
      <c r="L3803" s="15"/>
      <c r="M3803" s="15"/>
      <c r="N3803" s="15"/>
      <c r="O3803" s="15"/>
      <c r="P3803" s="8" t="s">
        <v>41</v>
      </c>
      <c r="Q3803" s="15"/>
      <c r="R3803" s="15"/>
      <c r="S3803" s="16" t="str">
        <f>VLOOKUP(A3803,[3]Sheet1!$A:$K,10,0)</f>
        <v>成都双流机场</v>
      </c>
      <c r="T3803" s="16" t="str">
        <f>VLOOKUP(A3803,[3]Sheet1!$A:$K,11,0)</f>
        <v>成都</v>
      </c>
      <c r="U3803" s="15"/>
      <c r="V3803" s="15"/>
      <c r="W3803" s="15"/>
      <c r="X3803" s="15"/>
      <c r="Y3803" s="15"/>
      <c r="Z3803" s="15"/>
      <c r="AA3803" s="20" t="s">
        <v>42</v>
      </c>
      <c r="AB3803" s="8" t="s">
        <v>43</v>
      </c>
      <c r="AC3803" s="8"/>
      <c r="AD3803" s="8" t="s">
        <v>44</v>
      </c>
      <c r="AE3803" s="15"/>
      <c r="AF3803" s="15"/>
    </row>
    <row r="3804" ht="16.5" spans="1:32">
      <c r="A3804" s="13" t="s">
        <v>3829</v>
      </c>
      <c r="B3804" s="8" t="str">
        <f>VLOOKUP(A3804,学号下拉数据!A:F,2,0)</f>
        <v>李昊珉</v>
      </c>
      <c r="C3804" s="8" t="str">
        <f>VLOOKUP(A3804,学号下拉数据!A:F,4,0)</f>
        <v>旅游管理</v>
      </c>
      <c r="D3804" s="8" t="str">
        <f>VLOOKUP(A3804,学号下拉数据!A:F,5,0)</f>
        <v>540101</v>
      </c>
      <c r="E3804" s="8" t="s">
        <v>3764</v>
      </c>
      <c r="F3804" s="8" t="str">
        <f>VLOOKUP(A3804,学号下拉数据!A:F,3,0)</f>
        <v>19旅管2</v>
      </c>
      <c r="G3804" s="8" t="str">
        <f>VLOOKUP(A3804,学号下拉数据!A:F,6,0)</f>
        <v>三年</v>
      </c>
      <c r="H3804" s="12"/>
      <c r="I3804" s="15"/>
      <c r="J3804" s="15"/>
      <c r="K3804" s="15"/>
      <c r="L3804" s="15"/>
      <c r="M3804" s="15"/>
      <c r="N3804" s="15"/>
      <c r="O3804" s="15"/>
      <c r="P3804" s="8" t="s">
        <v>41</v>
      </c>
      <c r="Q3804" s="15"/>
      <c r="R3804" s="15"/>
      <c r="S3804" s="16" t="str">
        <f>VLOOKUP(A3804,[3]Sheet1!$A:$K,10,0)</f>
        <v>嘉兴阳光大酒店</v>
      </c>
      <c r="T3804" s="16" t="str">
        <f>VLOOKUP(A3804,[3]Sheet1!$A:$K,11,0)</f>
        <v>嘉兴</v>
      </c>
      <c r="U3804" s="15"/>
      <c r="V3804" s="15"/>
      <c r="W3804" s="15"/>
      <c r="X3804" s="15"/>
      <c r="Y3804" s="15"/>
      <c r="Z3804" s="15"/>
      <c r="AA3804" s="20" t="s">
        <v>42</v>
      </c>
      <c r="AB3804" s="8" t="s">
        <v>43</v>
      </c>
      <c r="AC3804" s="8"/>
      <c r="AD3804" s="8" t="s">
        <v>44</v>
      </c>
      <c r="AE3804" s="15"/>
      <c r="AF3804" s="15"/>
    </row>
    <row r="3805" ht="16.5" spans="1:32">
      <c r="A3805" s="13" t="s">
        <v>3830</v>
      </c>
      <c r="B3805" s="8" t="str">
        <f>VLOOKUP(A3805,学号下拉数据!A:F,2,0)</f>
        <v>张国群</v>
      </c>
      <c r="C3805" s="8" t="str">
        <f>VLOOKUP(A3805,学号下拉数据!A:F,4,0)</f>
        <v>旅游管理</v>
      </c>
      <c r="D3805" s="8" t="str">
        <f>VLOOKUP(A3805,学号下拉数据!A:F,5,0)</f>
        <v>540101</v>
      </c>
      <c r="E3805" s="8" t="s">
        <v>3764</v>
      </c>
      <c r="F3805" s="8" t="str">
        <f>VLOOKUP(A3805,学号下拉数据!A:F,3,0)</f>
        <v>19旅管2</v>
      </c>
      <c r="G3805" s="8" t="str">
        <f>VLOOKUP(A3805,学号下拉数据!A:F,6,0)</f>
        <v>三年</v>
      </c>
      <c r="H3805" s="12"/>
      <c r="I3805" s="15"/>
      <c r="J3805" s="15"/>
      <c r="K3805" s="15"/>
      <c r="L3805" s="15"/>
      <c r="M3805" s="15"/>
      <c r="N3805" s="15"/>
      <c r="O3805" s="15"/>
      <c r="P3805" s="8" t="s">
        <v>41</v>
      </c>
      <c r="Q3805" s="15"/>
      <c r="R3805" s="15"/>
      <c r="S3805" s="16" t="str">
        <f>VLOOKUP(A3805,[3]Sheet1!$A:$K,10,0)</f>
        <v>成都中港物业服务有限公司</v>
      </c>
      <c r="T3805" s="16" t="str">
        <f>VLOOKUP(A3805,[3]Sheet1!$A:$K,11,0)</f>
        <v>成都</v>
      </c>
      <c r="U3805" s="15"/>
      <c r="V3805" s="15"/>
      <c r="W3805" s="15"/>
      <c r="X3805" s="15"/>
      <c r="Y3805" s="15"/>
      <c r="Z3805" s="15"/>
      <c r="AA3805" s="20" t="s">
        <v>42</v>
      </c>
      <c r="AB3805" s="8" t="s">
        <v>43</v>
      </c>
      <c r="AC3805" s="8"/>
      <c r="AD3805" s="8" t="s">
        <v>44</v>
      </c>
      <c r="AE3805" s="15"/>
      <c r="AF3805" s="15"/>
    </row>
    <row r="3806" ht="16.5" spans="1:32">
      <c r="A3806" s="13" t="s">
        <v>3831</v>
      </c>
      <c r="B3806" s="8" t="str">
        <f>VLOOKUP(A3806,学号下拉数据!A:F,2,0)</f>
        <v>郭秀玉</v>
      </c>
      <c r="C3806" s="8" t="str">
        <f>VLOOKUP(A3806,学号下拉数据!A:F,4,0)</f>
        <v>旅游管理</v>
      </c>
      <c r="D3806" s="8" t="str">
        <f>VLOOKUP(A3806,学号下拉数据!A:F,5,0)</f>
        <v>540101</v>
      </c>
      <c r="E3806" s="8" t="s">
        <v>3764</v>
      </c>
      <c r="F3806" s="8" t="str">
        <f>VLOOKUP(A3806,学号下拉数据!A:F,3,0)</f>
        <v>19旅管2</v>
      </c>
      <c r="G3806" s="8" t="str">
        <f>VLOOKUP(A3806,学号下拉数据!A:F,6,0)</f>
        <v>三年</v>
      </c>
      <c r="H3806" s="12"/>
      <c r="I3806" s="15"/>
      <c r="J3806" s="15"/>
      <c r="K3806" s="15"/>
      <c r="L3806" s="15"/>
      <c r="M3806" s="15"/>
      <c r="N3806" s="15"/>
      <c r="O3806" s="15"/>
      <c r="P3806" s="8" t="s">
        <v>41</v>
      </c>
      <c r="Q3806" s="15"/>
      <c r="R3806" s="15"/>
      <c r="S3806" s="16" t="str">
        <f>VLOOKUP(A3806,[3]Sheet1!$A:$K,10,0)</f>
        <v>成都</v>
      </c>
      <c r="T3806" s="16" t="str">
        <f>VLOOKUP(A3806,[3]Sheet1!$A:$K,11,0)</f>
        <v>成都</v>
      </c>
      <c r="U3806" s="15"/>
      <c r="V3806" s="15"/>
      <c r="W3806" s="15"/>
      <c r="X3806" s="15"/>
      <c r="Y3806" s="15"/>
      <c r="Z3806" s="15"/>
      <c r="AA3806" s="20" t="s">
        <v>42</v>
      </c>
      <c r="AB3806" s="8" t="s">
        <v>43</v>
      </c>
      <c r="AC3806" s="8"/>
      <c r="AD3806" s="8" t="s">
        <v>44</v>
      </c>
      <c r="AE3806" s="15"/>
      <c r="AF3806" s="15"/>
    </row>
    <row r="3807" ht="16.5" spans="1:32">
      <c r="A3807" s="13" t="s">
        <v>3832</v>
      </c>
      <c r="B3807" s="8" t="str">
        <f>VLOOKUP(A3807,学号下拉数据!A:F,2,0)</f>
        <v>李晓宇</v>
      </c>
      <c r="C3807" s="8" t="str">
        <f>VLOOKUP(A3807,学号下拉数据!A:F,4,0)</f>
        <v>旅游管理</v>
      </c>
      <c r="D3807" s="8" t="str">
        <f>VLOOKUP(A3807,学号下拉数据!A:F,5,0)</f>
        <v>540101</v>
      </c>
      <c r="E3807" s="8" t="s">
        <v>3764</v>
      </c>
      <c r="F3807" s="8" t="str">
        <f>VLOOKUP(A3807,学号下拉数据!A:F,3,0)</f>
        <v>19旅管2</v>
      </c>
      <c r="G3807" s="8" t="str">
        <f>VLOOKUP(A3807,学号下拉数据!A:F,6,0)</f>
        <v>三年</v>
      </c>
      <c r="H3807" s="12"/>
      <c r="I3807" s="15"/>
      <c r="J3807" s="15"/>
      <c r="K3807" s="15"/>
      <c r="L3807" s="15"/>
      <c r="M3807" s="15"/>
      <c r="N3807" s="15"/>
      <c r="O3807" s="15"/>
      <c r="P3807" s="8" t="s">
        <v>41</v>
      </c>
      <c r="Q3807" s="15"/>
      <c r="R3807" s="15"/>
      <c r="S3807" s="16" t="str">
        <f>VLOOKUP(A3807,[3]Sheet1!$A:$K,10,0)</f>
        <v>成都双流机场</v>
      </c>
      <c r="T3807" s="16" t="str">
        <f>VLOOKUP(A3807,[3]Sheet1!$A:$K,11,0)</f>
        <v>成都</v>
      </c>
      <c r="U3807" s="15"/>
      <c r="V3807" s="15"/>
      <c r="W3807" s="15"/>
      <c r="X3807" s="15"/>
      <c r="Y3807" s="15"/>
      <c r="Z3807" s="15"/>
      <c r="AA3807" s="20" t="s">
        <v>42</v>
      </c>
      <c r="AB3807" s="8" t="s">
        <v>43</v>
      </c>
      <c r="AC3807" s="8"/>
      <c r="AD3807" s="8" t="s">
        <v>44</v>
      </c>
      <c r="AE3807" s="15"/>
      <c r="AF3807" s="15"/>
    </row>
    <row r="3808" ht="16.5" spans="1:32">
      <c r="A3808" s="13" t="s">
        <v>3833</v>
      </c>
      <c r="B3808" s="8" t="str">
        <f>VLOOKUP(A3808,学号下拉数据!A:F,2,0)</f>
        <v>李安会</v>
      </c>
      <c r="C3808" s="8" t="str">
        <f>VLOOKUP(A3808,学号下拉数据!A:F,4,0)</f>
        <v>旅游管理</v>
      </c>
      <c r="D3808" s="8" t="str">
        <f>VLOOKUP(A3808,学号下拉数据!A:F,5,0)</f>
        <v>540101</v>
      </c>
      <c r="E3808" s="8" t="s">
        <v>3764</v>
      </c>
      <c r="F3808" s="8" t="str">
        <f>VLOOKUP(A3808,学号下拉数据!A:F,3,0)</f>
        <v>19旅管2</v>
      </c>
      <c r="G3808" s="8" t="str">
        <f>VLOOKUP(A3808,学号下拉数据!A:F,6,0)</f>
        <v>三年</v>
      </c>
      <c r="H3808" s="12"/>
      <c r="I3808" s="15"/>
      <c r="J3808" s="15"/>
      <c r="K3808" s="15"/>
      <c r="L3808" s="15"/>
      <c r="M3808" s="15"/>
      <c r="N3808" s="15"/>
      <c r="O3808" s="15"/>
      <c r="P3808" s="8" t="s">
        <v>41</v>
      </c>
      <c r="Q3808" s="15"/>
      <c r="R3808" s="15"/>
      <c r="S3808" s="16" t="str">
        <f>VLOOKUP(A3808,[3]Sheet1!$A:$K,10,0)</f>
        <v>成都双流机场</v>
      </c>
      <c r="T3808" s="16" t="str">
        <f>VLOOKUP(A3808,[3]Sheet1!$A:$K,11,0)</f>
        <v>成都</v>
      </c>
      <c r="U3808" s="15"/>
      <c r="V3808" s="15"/>
      <c r="W3808" s="15"/>
      <c r="X3808" s="15"/>
      <c r="Y3808" s="15"/>
      <c r="Z3808" s="15"/>
      <c r="AA3808" s="20" t="s">
        <v>42</v>
      </c>
      <c r="AB3808" s="8" t="s">
        <v>43</v>
      </c>
      <c r="AC3808" s="8"/>
      <c r="AD3808" s="8" t="s">
        <v>44</v>
      </c>
      <c r="AE3808" s="15"/>
      <c r="AF3808" s="15"/>
    </row>
    <row r="3809" ht="16.5" spans="1:32">
      <c r="A3809" s="13" t="s">
        <v>3834</v>
      </c>
      <c r="B3809" s="8" t="str">
        <f>VLOOKUP(A3809,学号下拉数据!A:F,2,0)</f>
        <v>李万利</v>
      </c>
      <c r="C3809" s="8" t="str">
        <f>VLOOKUP(A3809,学号下拉数据!A:F,4,0)</f>
        <v>旅游管理</v>
      </c>
      <c r="D3809" s="8" t="str">
        <f>VLOOKUP(A3809,学号下拉数据!A:F,5,0)</f>
        <v>540101</v>
      </c>
      <c r="E3809" s="8" t="s">
        <v>3764</v>
      </c>
      <c r="F3809" s="8" t="str">
        <f>VLOOKUP(A3809,学号下拉数据!A:F,3,0)</f>
        <v>19旅管2</v>
      </c>
      <c r="G3809" s="8" t="str">
        <f>VLOOKUP(A3809,学号下拉数据!A:F,6,0)</f>
        <v>三年</v>
      </c>
      <c r="H3809" s="12"/>
      <c r="I3809" s="15"/>
      <c r="J3809" s="15"/>
      <c r="K3809" s="15"/>
      <c r="L3809" s="15"/>
      <c r="M3809" s="15"/>
      <c r="N3809" s="15"/>
      <c r="O3809" s="15"/>
      <c r="P3809" s="8" t="s">
        <v>41</v>
      </c>
      <c r="Q3809" s="15"/>
      <c r="R3809" s="15"/>
      <c r="S3809" s="16" t="str">
        <f>VLOOKUP(A3809,[3]Sheet1!$A:$K,10,0)</f>
        <v>德亲国旅国际旅行社有限公司</v>
      </c>
      <c r="T3809" s="16" t="str">
        <f>VLOOKUP(A3809,[3]Sheet1!$A:$K,11,0)</f>
        <v>成都</v>
      </c>
      <c r="U3809" s="15"/>
      <c r="V3809" s="15"/>
      <c r="W3809" s="15"/>
      <c r="X3809" s="15"/>
      <c r="Y3809" s="15"/>
      <c r="Z3809" s="15"/>
      <c r="AA3809" s="20" t="s">
        <v>42</v>
      </c>
      <c r="AB3809" s="8" t="s">
        <v>43</v>
      </c>
      <c r="AC3809" s="8"/>
      <c r="AD3809" s="8" t="s">
        <v>44</v>
      </c>
      <c r="AE3809" s="15"/>
      <c r="AF3809" s="15"/>
    </row>
    <row r="3810" ht="16.5" spans="1:32">
      <c r="A3810" s="13" t="s">
        <v>3835</v>
      </c>
      <c r="B3810" s="8" t="str">
        <f>VLOOKUP(A3810,学号下拉数据!A:F,2,0)</f>
        <v>陈小燕</v>
      </c>
      <c r="C3810" s="8" t="str">
        <f>VLOOKUP(A3810,学号下拉数据!A:F,4,0)</f>
        <v>旅游管理</v>
      </c>
      <c r="D3810" s="8" t="str">
        <f>VLOOKUP(A3810,学号下拉数据!A:F,5,0)</f>
        <v>540101</v>
      </c>
      <c r="E3810" s="8" t="s">
        <v>3764</v>
      </c>
      <c r="F3810" s="8" t="str">
        <f>VLOOKUP(A3810,学号下拉数据!A:F,3,0)</f>
        <v>19旅管2</v>
      </c>
      <c r="G3810" s="8" t="str">
        <f>VLOOKUP(A3810,学号下拉数据!A:F,6,0)</f>
        <v>三年</v>
      </c>
      <c r="H3810" s="12"/>
      <c r="I3810" s="15"/>
      <c r="J3810" s="15"/>
      <c r="K3810" s="15"/>
      <c r="L3810" s="15"/>
      <c r="M3810" s="15"/>
      <c r="N3810" s="15"/>
      <c r="O3810" s="15"/>
      <c r="P3810" s="8" t="s">
        <v>41</v>
      </c>
      <c r="Q3810" s="15"/>
      <c r="R3810" s="15"/>
      <c r="S3810" s="16" t="str">
        <f>VLOOKUP(A3810,[3]Sheet1!$A:$K,10,0)</f>
        <v>遂宁首座万豪酒店</v>
      </c>
      <c r="T3810" s="16" t="str">
        <f>VLOOKUP(A3810,[3]Sheet1!$A:$K,11,0)</f>
        <v>遂宁</v>
      </c>
      <c r="U3810" s="15"/>
      <c r="V3810" s="15"/>
      <c r="W3810" s="15"/>
      <c r="X3810" s="15"/>
      <c r="Y3810" s="15"/>
      <c r="Z3810" s="15"/>
      <c r="AA3810" s="20" t="s">
        <v>42</v>
      </c>
      <c r="AB3810" s="8" t="s">
        <v>43</v>
      </c>
      <c r="AC3810" s="8"/>
      <c r="AD3810" s="8" t="s">
        <v>44</v>
      </c>
      <c r="AE3810" s="15"/>
      <c r="AF3810" s="15"/>
    </row>
    <row r="3811" ht="16.5" spans="1:32">
      <c r="A3811" s="13" t="s">
        <v>3836</v>
      </c>
      <c r="B3811" s="8" t="str">
        <f>VLOOKUP(A3811,学号下拉数据!A:F,2,0)</f>
        <v>李维新</v>
      </c>
      <c r="C3811" s="8" t="str">
        <f>VLOOKUP(A3811,学号下拉数据!A:F,4,0)</f>
        <v>旅游管理</v>
      </c>
      <c r="D3811" s="8" t="str">
        <f>VLOOKUP(A3811,学号下拉数据!A:F,5,0)</f>
        <v>540101</v>
      </c>
      <c r="E3811" s="8" t="s">
        <v>3764</v>
      </c>
      <c r="F3811" s="8" t="str">
        <f>VLOOKUP(A3811,学号下拉数据!A:F,3,0)</f>
        <v>19旅管2</v>
      </c>
      <c r="G3811" s="8" t="str">
        <f>VLOOKUP(A3811,学号下拉数据!A:F,6,0)</f>
        <v>三年</v>
      </c>
      <c r="H3811" s="12"/>
      <c r="I3811" s="15"/>
      <c r="J3811" s="15"/>
      <c r="K3811" s="15"/>
      <c r="L3811" s="15"/>
      <c r="M3811" s="15"/>
      <c r="N3811" s="15"/>
      <c r="O3811" s="15"/>
      <c r="P3811" s="8" t="s">
        <v>41</v>
      </c>
      <c r="Q3811" s="15"/>
      <c r="R3811" s="15"/>
      <c r="S3811" s="16" t="str">
        <f>VLOOKUP(A3811,[3]Sheet1!$A:$K,10,0)</f>
        <v>成都子衿科技有限公司</v>
      </c>
      <c r="T3811" s="16" t="str">
        <f>VLOOKUP(A3811,[3]Sheet1!$A:$K,11,0)</f>
        <v>成都</v>
      </c>
      <c r="U3811" s="15"/>
      <c r="V3811" s="15"/>
      <c r="W3811" s="15"/>
      <c r="X3811" s="15"/>
      <c r="Y3811" s="15"/>
      <c r="Z3811" s="15"/>
      <c r="AA3811" s="20" t="s">
        <v>42</v>
      </c>
      <c r="AB3811" s="8" t="s">
        <v>43</v>
      </c>
      <c r="AC3811" s="8"/>
      <c r="AD3811" s="8" t="s">
        <v>44</v>
      </c>
      <c r="AE3811" s="15"/>
      <c r="AF3811" s="15"/>
    </row>
    <row r="3812" ht="16.5" spans="1:32">
      <c r="A3812" s="13" t="s">
        <v>3837</v>
      </c>
      <c r="B3812" s="8" t="str">
        <f>VLOOKUP(A3812,学号下拉数据!A:F,2,0)</f>
        <v>张慧</v>
      </c>
      <c r="C3812" s="8" t="str">
        <f>VLOOKUP(A3812,学号下拉数据!A:F,4,0)</f>
        <v>旅游管理</v>
      </c>
      <c r="D3812" s="8" t="str">
        <f>VLOOKUP(A3812,学号下拉数据!A:F,5,0)</f>
        <v>540101</v>
      </c>
      <c r="E3812" s="8" t="s">
        <v>3764</v>
      </c>
      <c r="F3812" s="8" t="str">
        <f>VLOOKUP(A3812,学号下拉数据!A:F,3,0)</f>
        <v>19旅管2</v>
      </c>
      <c r="G3812" s="8" t="str">
        <f>VLOOKUP(A3812,学号下拉数据!A:F,6,0)</f>
        <v>三年</v>
      </c>
      <c r="H3812" s="12"/>
      <c r="I3812" s="15"/>
      <c r="J3812" s="15"/>
      <c r="K3812" s="15"/>
      <c r="L3812" s="15"/>
      <c r="M3812" s="15"/>
      <c r="N3812" s="15"/>
      <c r="O3812" s="15"/>
      <c r="P3812" s="8" t="s">
        <v>41</v>
      </c>
      <c r="Q3812" s="15"/>
      <c r="R3812" s="15"/>
      <c r="S3812" s="16" t="str">
        <f>VLOOKUP(A3812,[3]Sheet1!$A:$K,10,0)</f>
        <v>明星康年大酒店</v>
      </c>
      <c r="T3812" s="16" t="str">
        <f>VLOOKUP(A3812,[3]Sheet1!$A:$K,11,0)</f>
        <v>遂宁</v>
      </c>
      <c r="U3812" s="15"/>
      <c r="V3812" s="15"/>
      <c r="W3812" s="15"/>
      <c r="X3812" s="15"/>
      <c r="Y3812" s="15"/>
      <c r="Z3812" s="15"/>
      <c r="AA3812" s="20" t="s">
        <v>42</v>
      </c>
      <c r="AB3812" s="8" t="s">
        <v>43</v>
      </c>
      <c r="AC3812" s="8"/>
      <c r="AD3812" s="8" t="s">
        <v>44</v>
      </c>
      <c r="AE3812" s="15"/>
      <c r="AF3812" s="15"/>
    </row>
    <row r="3813" ht="16.5" spans="1:32">
      <c r="A3813" s="13" t="s">
        <v>3838</v>
      </c>
      <c r="B3813" s="8" t="str">
        <f>VLOOKUP(A3813,学号下拉数据!A:F,2,0)</f>
        <v>罗发英</v>
      </c>
      <c r="C3813" s="8" t="str">
        <f>VLOOKUP(A3813,学号下拉数据!A:F,4,0)</f>
        <v>旅游管理</v>
      </c>
      <c r="D3813" s="8" t="str">
        <f>VLOOKUP(A3813,学号下拉数据!A:F,5,0)</f>
        <v>540101</v>
      </c>
      <c r="E3813" s="8" t="s">
        <v>3764</v>
      </c>
      <c r="F3813" s="8" t="str">
        <f>VLOOKUP(A3813,学号下拉数据!A:F,3,0)</f>
        <v>19旅管2</v>
      </c>
      <c r="G3813" s="8" t="str">
        <f>VLOOKUP(A3813,学号下拉数据!A:F,6,0)</f>
        <v>三年</v>
      </c>
      <c r="H3813" s="12"/>
      <c r="I3813" s="15"/>
      <c r="J3813" s="15"/>
      <c r="K3813" s="15"/>
      <c r="L3813" s="15"/>
      <c r="M3813" s="15"/>
      <c r="N3813" s="15"/>
      <c r="O3813" s="15"/>
      <c r="P3813" s="8" t="s">
        <v>41</v>
      </c>
      <c r="Q3813" s="15"/>
      <c r="R3813" s="15"/>
      <c r="S3813" s="16" t="str">
        <f>VLOOKUP(A3813,[3]Sheet1!$A:$K,10,0)</f>
        <v>遂宁首座万豪酒店</v>
      </c>
      <c r="T3813" s="16" t="str">
        <f>VLOOKUP(A3813,[3]Sheet1!$A:$K,11,0)</f>
        <v>遂宁</v>
      </c>
      <c r="U3813" s="15"/>
      <c r="V3813" s="15"/>
      <c r="W3813" s="15"/>
      <c r="X3813" s="15"/>
      <c r="Y3813" s="15"/>
      <c r="Z3813" s="15"/>
      <c r="AA3813" s="20" t="s">
        <v>42</v>
      </c>
      <c r="AB3813" s="8" t="s">
        <v>43</v>
      </c>
      <c r="AC3813" s="8"/>
      <c r="AD3813" s="8" t="s">
        <v>44</v>
      </c>
      <c r="AE3813" s="15"/>
      <c r="AF3813" s="15"/>
    </row>
    <row r="3814" ht="16.5" spans="1:32">
      <c r="A3814" s="13" t="s">
        <v>3839</v>
      </c>
      <c r="B3814" s="8" t="str">
        <f>VLOOKUP(A3814,学号下拉数据!A:F,2,0)</f>
        <v>付欣雨</v>
      </c>
      <c r="C3814" s="8" t="str">
        <f>VLOOKUP(A3814,学号下拉数据!A:F,4,0)</f>
        <v>旅游管理</v>
      </c>
      <c r="D3814" s="8" t="str">
        <f>VLOOKUP(A3814,学号下拉数据!A:F,5,0)</f>
        <v>540101</v>
      </c>
      <c r="E3814" s="8" t="s">
        <v>3764</v>
      </c>
      <c r="F3814" s="8" t="str">
        <f>VLOOKUP(A3814,学号下拉数据!A:F,3,0)</f>
        <v>19旅管2</v>
      </c>
      <c r="G3814" s="8" t="str">
        <f>VLOOKUP(A3814,学号下拉数据!A:F,6,0)</f>
        <v>三年</v>
      </c>
      <c r="H3814" s="12"/>
      <c r="I3814" s="15"/>
      <c r="J3814" s="15"/>
      <c r="K3814" s="15"/>
      <c r="L3814" s="15"/>
      <c r="M3814" s="15"/>
      <c r="N3814" s="15"/>
      <c r="O3814" s="15"/>
      <c r="P3814" s="8" t="s">
        <v>41</v>
      </c>
      <c r="Q3814" s="15"/>
      <c r="R3814" s="15"/>
      <c r="S3814" s="16" t="str">
        <f>VLOOKUP(A3814,[3]Sheet1!$A:$K,10,0)</f>
        <v>成都天府国际机场</v>
      </c>
      <c r="T3814" s="16" t="str">
        <f>VLOOKUP(A3814,[3]Sheet1!$A:$K,11,0)</f>
        <v>成都</v>
      </c>
      <c r="U3814" s="15"/>
      <c r="V3814" s="15"/>
      <c r="W3814" s="15"/>
      <c r="X3814" s="15"/>
      <c r="Y3814" s="15"/>
      <c r="Z3814" s="15"/>
      <c r="AA3814" s="20" t="s">
        <v>42</v>
      </c>
      <c r="AB3814" s="8" t="s">
        <v>43</v>
      </c>
      <c r="AC3814" s="8"/>
      <c r="AD3814" s="8" t="s">
        <v>44</v>
      </c>
      <c r="AE3814" s="15"/>
      <c r="AF3814" s="15"/>
    </row>
    <row r="3815" ht="16.5" spans="1:32">
      <c r="A3815" s="13" t="s">
        <v>3840</v>
      </c>
      <c r="B3815" s="8" t="str">
        <f>VLOOKUP(A3815,学号下拉数据!A:F,2,0)</f>
        <v>杨思雨</v>
      </c>
      <c r="C3815" s="8" t="str">
        <f>VLOOKUP(A3815,学号下拉数据!A:F,4,0)</f>
        <v>旅游管理</v>
      </c>
      <c r="D3815" s="8" t="str">
        <f>VLOOKUP(A3815,学号下拉数据!A:F,5,0)</f>
        <v>540101</v>
      </c>
      <c r="E3815" s="8" t="s">
        <v>3764</v>
      </c>
      <c r="F3815" s="8" t="str">
        <f>VLOOKUP(A3815,学号下拉数据!A:F,3,0)</f>
        <v>19旅管2</v>
      </c>
      <c r="G3815" s="8" t="str">
        <f>VLOOKUP(A3815,学号下拉数据!A:F,6,0)</f>
        <v>三年</v>
      </c>
      <c r="H3815" s="12"/>
      <c r="I3815" s="15"/>
      <c r="J3815" s="15"/>
      <c r="K3815" s="15"/>
      <c r="L3815" s="15"/>
      <c r="M3815" s="15"/>
      <c r="N3815" s="15"/>
      <c r="O3815" s="15"/>
      <c r="P3815" s="8" t="s">
        <v>41</v>
      </c>
      <c r="Q3815" s="15"/>
      <c r="R3815" s="15"/>
      <c r="S3815" s="16" t="str">
        <f>VLOOKUP(A3815,[3]Sheet1!$A:$K,10,0)</f>
        <v>理县古尔沟华美达度假酒店</v>
      </c>
      <c r="T3815" s="16" t="str">
        <f>VLOOKUP(A3815,[3]Sheet1!$A:$K,11,0)</f>
        <v>理县</v>
      </c>
      <c r="U3815" s="15"/>
      <c r="V3815" s="15"/>
      <c r="W3815" s="15"/>
      <c r="X3815" s="15"/>
      <c r="Y3815" s="15"/>
      <c r="Z3815" s="15"/>
      <c r="AA3815" s="20" t="s">
        <v>42</v>
      </c>
      <c r="AB3815" s="8" t="s">
        <v>43</v>
      </c>
      <c r="AC3815" s="8"/>
      <c r="AD3815" s="8" t="s">
        <v>44</v>
      </c>
      <c r="AE3815" s="15"/>
      <c r="AF3815" s="15"/>
    </row>
    <row r="3816" ht="16.5" spans="1:32">
      <c r="A3816" s="13" t="s">
        <v>3841</v>
      </c>
      <c r="B3816" s="8" t="str">
        <f>VLOOKUP(A3816,学号下拉数据!A:F,2,0)</f>
        <v>容中扎西</v>
      </c>
      <c r="C3816" s="8" t="str">
        <f>VLOOKUP(A3816,学号下拉数据!A:F,4,0)</f>
        <v>旅游管理</v>
      </c>
      <c r="D3816" s="8" t="str">
        <f>VLOOKUP(A3816,学号下拉数据!A:F,5,0)</f>
        <v>540101</v>
      </c>
      <c r="E3816" s="8" t="s">
        <v>3764</v>
      </c>
      <c r="F3816" s="8" t="str">
        <f>VLOOKUP(A3816,学号下拉数据!A:F,3,0)</f>
        <v>19旅管2</v>
      </c>
      <c r="G3816" s="8" t="str">
        <f>VLOOKUP(A3816,学号下拉数据!A:F,6,0)</f>
        <v>三年</v>
      </c>
      <c r="H3816" s="12"/>
      <c r="I3816" s="15"/>
      <c r="J3816" s="15"/>
      <c r="K3816" s="15"/>
      <c r="L3816" s="15"/>
      <c r="M3816" s="15"/>
      <c r="N3816" s="15"/>
      <c r="O3816" s="15"/>
      <c r="P3816" s="8" t="s">
        <v>41</v>
      </c>
      <c r="Q3816" s="15"/>
      <c r="R3816" s="15"/>
      <c r="S3816" s="16" t="str">
        <f>VLOOKUP(A3816,[3]Sheet1!$A:$K,10,0)</f>
        <v>成都中港物业服务有限公司</v>
      </c>
      <c r="T3816" s="16" t="str">
        <f>VLOOKUP(A3816,[3]Sheet1!$A:$K,11,0)</f>
        <v>成都</v>
      </c>
      <c r="U3816" s="15"/>
      <c r="V3816" s="15"/>
      <c r="W3816" s="15"/>
      <c r="X3816" s="15"/>
      <c r="Y3816" s="15"/>
      <c r="Z3816" s="15"/>
      <c r="AA3816" s="20" t="s">
        <v>42</v>
      </c>
      <c r="AB3816" s="8" t="s">
        <v>43</v>
      </c>
      <c r="AC3816" s="8"/>
      <c r="AD3816" s="8" t="s">
        <v>44</v>
      </c>
      <c r="AE3816" s="15"/>
      <c r="AF3816" s="15"/>
    </row>
    <row r="3817" ht="16.5" spans="1:32">
      <c r="A3817" s="7" t="s">
        <v>3842</v>
      </c>
      <c r="B3817" s="8" t="str">
        <f>VLOOKUP(A3817,学号下拉数据!A:F,2,0)</f>
        <v>周志伟</v>
      </c>
      <c r="C3817" s="8" t="str">
        <f>VLOOKUP(A3817,学号下拉数据!A:F,4,0)</f>
        <v>旅游管理</v>
      </c>
      <c r="D3817" s="8" t="str">
        <f>VLOOKUP(A3817,学号下拉数据!A:F,5,0)</f>
        <v>540101</v>
      </c>
      <c r="E3817" s="8" t="s">
        <v>3764</v>
      </c>
      <c r="F3817" s="8" t="str">
        <f>VLOOKUP(A3817,学号下拉数据!A:F,3,0)</f>
        <v>19旅管3</v>
      </c>
      <c r="G3817" s="8" t="str">
        <f>VLOOKUP(A3817,学号下拉数据!A:F,6,0)</f>
        <v>三年</v>
      </c>
      <c r="H3817" s="9" t="s">
        <v>40</v>
      </c>
      <c r="I3817" s="16" t="str">
        <f>VLOOKUP(A3817,[1]Sheet0!$C:$J,8,0)</f>
        <v>礼宾</v>
      </c>
      <c r="J3817" s="16"/>
      <c r="K3817" s="16"/>
      <c r="L3817" s="16"/>
      <c r="M3817" s="16"/>
      <c r="N3817" s="16"/>
      <c r="O3817" s="16"/>
      <c r="P3817" s="8" t="s">
        <v>41</v>
      </c>
      <c r="Q3817" s="16"/>
      <c r="R3817" s="16"/>
      <c r="S3817" s="16" t="str">
        <f>VLOOKUP(A3817,[1]Sheet0!$C:$I,7,0)</f>
        <v>遂宁首座万豪酒店</v>
      </c>
      <c r="T3817" s="16" t="str">
        <f>VLOOKUP(A3817,[1]Sheet0!$C:$M,11,0)</f>
        <v>四川省</v>
      </c>
      <c r="U3817" s="16" t="str">
        <f>VLOOKUP(A3817,[1]Sheet0!$C:$N,12,0)</f>
        <v>遂宁市</v>
      </c>
      <c r="V3817" s="16"/>
      <c r="W3817" s="16"/>
      <c r="X3817" s="16" t="str">
        <f>VLOOKUP(A3817,[1]Sheet0!$C:$L,10,0)</f>
        <v>17787246243</v>
      </c>
      <c r="Y3817" s="16" t="str">
        <f>VLOOKUP(A3817,[1]Sheet0!$C:$L,9,0)</f>
        <v>吴金阳</v>
      </c>
      <c r="Z3817" s="16"/>
      <c r="AA3817" s="20" t="s">
        <v>42</v>
      </c>
      <c r="AB3817" s="8" t="s">
        <v>43</v>
      </c>
      <c r="AC3817" s="8"/>
      <c r="AD3817" s="8" t="s">
        <v>44</v>
      </c>
      <c r="AE3817" s="16"/>
      <c r="AF3817" s="16"/>
    </row>
    <row r="3818" ht="16.5" spans="1:32">
      <c r="A3818" s="7" t="s">
        <v>3843</v>
      </c>
      <c r="B3818" s="8" t="str">
        <f>VLOOKUP(A3818,学号下拉数据!A:F,2,0)</f>
        <v>张彧洋</v>
      </c>
      <c r="C3818" s="8" t="str">
        <f>VLOOKUP(A3818,学号下拉数据!A:F,4,0)</f>
        <v>旅游管理</v>
      </c>
      <c r="D3818" s="8" t="str">
        <f>VLOOKUP(A3818,学号下拉数据!A:F,5,0)</f>
        <v>540101</v>
      </c>
      <c r="E3818" s="8" t="s">
        <v>3764</v>
      </c>
      <c r="F3818" s="8" t="str">
        <f>VLOOKUP(A3818,学号下拉数据!A:F,3,0)</f>
        <v>19旅管3</v>
      </c>
      <c r="G3818" s="8" t="str">
        <f>VLOOKUP(A3818,学号下拉数据!A:F,6,0)</f>
        <v>三年</v>
      </c>
      <c r="H3818" s="9" t="s">
        <v>40</v>
      </c>
      <c r="I3818" s="16" t="str">
        <f>VLOOKUP(A3818,[1]Sheet0!$C:$J,8,0)</f>
        <v>礼兵员</v>
      </c>
      <c r="J3818" s="16"/>
      <c r="K3818" s="16"/>
      <c r="L3818" s="16"/>
      <c r="M3818" s="16"/>
      <c r="N3818" s="16"/>
      <c r="O3818" s="16"/>
      <c r="P3818" s="8" t="s">
        <v>41</v>
      </c>
      <c r="Q3818" s="16"/>
      <c r="R3818" s="16"/>
      <c r="S3818" s="16" t="str">
        <f>VLOOKUP(A3818,[1]Sheet0!$C:$I,7,0)</f>
        <v>遂宁首座万豪酒店</v>
      </c>
      <c r="T3818" s="16" t="str">
        <f>VLOOKUP(A3818,[1]Sheet0!$C:$M,11,0)</f>
        <v>四川省</v>
      </c>
      <c r="U3818" s="16" t="str">
        <f>VLOOKUP(A3818,[1]Sheet0!$C:$N,12,0)</f>
        <v>遂宁市</v>
      </c>
      <c r="V3818" s="16"/>
      <c r="W3818" s="16"/>
      <c r="X3818" s="16" t="str">
        <f>VLOOKUP(A3818,[1]Sheet0!$C:$L,10,0)</f>
        <v>17787246243</v>
      </c>
      <c r="Y3818" s="16" t="str">
        <f>VLOOKUP(A3818,[1]Sheet0!$C:$L,9,0)</f>
        <v>吴金阳</v>
      </c>
      <c r="Z3818" s="16"/>
      <c r="AA3818" s="20" t="s">
        <v>42</v>
      </c>
      <c r="AB3818" s="8" t="s">
        <v>43</v>
      </c>
      <c r="AC3818" s="8"/>
      <c r="AD3818" s="8" t="s">
        <v>44</v>
      </c>
      <c r="AE3818" s="16"/>
      <c r="AF3818" s="16"/>
    </row>
    <row r="3819" ht="16.5" spans="1:32">
      <c r="A3819" s="7" t="s">
        <v>3844</v>
      </c>
      <c r="B3819" s="8" t="str">
        <f>VLOOKUP(A3819,学号下拉数据!A:F,2,0)</f>
        <v>次仁罗宗</v>
      </c>
      <c r="C3819" s="8" t="str">
        <f>VLOOKUP(A3819,学号下拉数据!A:F,4,0)</f>
        <v>旅游管理</v>
      </c>
      <c r="D3819" s="8" t="str">
        <f>VLOOKUP(A3819,学号下拉数据!A:F,5,0)</f>
        <v>540101</v>
      </c>
      <c r="E3819" s="8" t="s">
        <v>3764</v>
      </c>
      <c r="F3819" s="8" t="str">
        <f>VLOOKUP(A3819,学号下拉数据!A:F,3,0)</f>
        <v>19旅管3</v>
      </c>
      <c r="G3819" s="8" t="str">
        <f>VLOOKUP(A3819,学号下拉数据!A:F,6,0)</f>
        <v>三年</v>
      </c>
      <c r="H3819" s="9" t="s">
        <v>40</v>
      </c>
      <c r="I3819" s="16" t="str">
        <f>VLOOKUP(A3819,[1]Sheet0!$C:$J,8,0)</f>
        <v>前台</v>
      </c>
      <c r="J3819" s="16"/>
      <c r="K3819" s="16"/>
      <c r="L3819" s="16"/>
      <c r="M3819" s="16"/>
      <c r="N3819" s="16"/>
      <c r="O3819" s="16"/>
      <c r="P3819" s="8" t="s">
        <v>41</v>
      </c>
      <c r="Q3819" s="16"/>
      <c r="R3819" s="16"/>
      <c r="S3819" s="16" t="str">
        <f>VLOOKUP(A3819,[1]Sheet0!$C:$I,7,0)</f>
        <v>太仓郑和国际管理有限公司</v>
      </c>
      <c r="T3819" s="16" t="str">
        <f>VLOOKUP(A3819,[1]Sheet0!$C:$M,11,0)</f>
        <v>江苏省</v>
      </c>
      <c r="U3819" s="16" t="str">
        <f>VLOOKUP(A3819,[1]Sheet0!$C:$N,12,0)</f>
        <v>苏州市</v>
      </c>
      <c r="V3819" s="16"/>
      <c r="W3819" s="16"/>
      <c r="X3819" s="16" t="str">
        <f>VLOOKUP(A3819,[1]Sheet0!$C:$L,10,0)</f>
        <v>13915764316</v>
      </c>
      <c r="Y3819" s="16" t="str">
        <f>VLOOKUP(A3819,[1]Sheet0!$C:$L,9,0)</f>
        <v>陆红</v>
      </c>
      <c r="Z3819" s="16"/>
      <c r="AA3819" s="20" t="s">
        <v>42</v>
      </c>
      <c r="AB3819" s="8" t="s">
        <v>43</v>
      </c>
      <c r="AC3819" s="8"/>
      <c r="AD3819" s="8" t="s">
        <v>44</v>
      </c>
      <c r="AE3819" s="16"/>
      <c r="AF3819" s="16"/>
    </row>
    <row r="3820" ht="16.5" spans="1:32">
      <c r="A3820" s="7" t="s">
        <v>3845</v>
      </c>
      <c r="B3820" s="8" t="str">
        <f>VLOOKUP(A3820,学号下拉数据!A:F,2,0)</f>
        <v>朱烨铃</v>
      </c>
      <c r="C3820" s="8" t="str">
        <f>VLOOKUP(A3820,学号下拉数据!A:F,4,0)</f>
        <v>旅游管理</v>
      </c>
      <c r="D3820" s="8" t="str">
        <f>VLOOKUP(A3820,学号下拉数据!A:F,5,0)</f>
        <v>540101</v>
      </c>
      <c r="E3820" s="8" t="s">
        <v>3764</v>
      </c>
      <c r="F3820" s="8" t="str">
        <f>VLOOKUP(A3820,学号下拉数据!A:F,3,0)</f>
        <v>19旅管3</v>
      </c>
      <c r="G3820" s="8" t="str">
        <f>VLOOKUP(A3820,学号下拉数据!A:F,6,0)</f>
        <v>三年</v>
      </c>
      <c r="H3820" s="9" t="s">
        <v>40</v>
      </c>
      <c r="I3820" s="16" t="str">
        <f>VLOOKUP(A3820,[1]Sheet0!$C:$J,8,0)</f>
        <v>西餐厅领位</v>
      </c>
      <c r="J3820" s="16"/>
      <c r="K3820" s="16"/>
      <c r="L3820" s="16"/>
      <c r="M3820" s="16"/>
      <c r="N3820" s="16"/>
      <c r="O3820" s="16"/>
      <c r="P3820" s="8" t="s">
        <v>41</v>
      </c>
      <c r="Q3820" s="16"/>
      <c r="R3820" s="16"/>
      <c r="S3820" s="16" t="str">
        <f>VLOOKUP(A3820,[1]Sheet0!$C:$I,7,0)</f>
        <v>太仓郑和国际酒店管理有限公司</v>
      </c>
      <c r="T3820" s="16" t="str">
        <f>VLOOKUP(A3820,[1]Sheet0!$C:$M,11,0)</f>
        <v>江苏省</v>
      </c>
      <c r="U3820" s="16" t="str">
        <f>VLOOKUP(A3820,[1]Sheet0!$C:$N,12,0)</f>
        <v>苏州市</v>
      </c>
      <c r="V3820" s="16"/>
      <c r="W3820" s="16"/>
      <c r="X3820" s="16" t="str">
        <f>VLOOKUP(A3820,[1]Sheet0!$C:$L,10,0)</f>
        <v>13915764316</v>
      </c>
      <c r="Y3820" s="16" t="str">
        <f>VLOOKUP(A3820,[1]Sheet0!$C:$L,9,0)</f>
        <v>陆红</v>
      </c>
      <c r="Z3820" s="16"/>
      <c r="AA3820" s="20" t="s">
        <v>42</v>
      </c>
      <c r="AB3820" s="8" t="s">
        <v>43</v>
      </c>
      <c r="AC3820" s="8"/>
      <c r="AD3820" s="8" t="s">
        <v>44</v>
      </c>
      <c r="AE3820" s="16"/>
      <c r="AF3820" s="16"/>
    </row>
    <row r="3821" ht="16.5" spans="1:32">
      <c r="A3821" s="7" t="s">
        <v>3846</v>
      </c>
      <c r="B3821" s="8" t="str">
        <f>VLOOKUP(A3821,学号下拉数据!A:F,2,0)</f>
        <v>范凌煊</v>
      </c>
      <c r="C3821" s="8" t="str">
        <f>VLOOKUP(A3821,学号下拉数据!A:F,4,0)</f>
        <v>旅游管理</v>
      </c>
      <c r="D3821" s="8" t="str">
        <f>VLOOKUP(A3821,学号下拉数据!A:F,5,0)</f>
        <v>540101</v>
      </c>
      <c r="E3821" s="8" t="s">
        <v>3764</v>
      </c>
      <c r="F3821" s="8" t="str">
        <f>VLOOKUP(A3821,学号下拉数据!A:F,3,0)</f>
        <v>19旅管3</v>
      </c>
      <c r="G3821" s="8" t="str">
        <f>VLOOKUP(A3821,学号下拉数据!A:F,6,0)</f>
        <v>三年</v>
      </c>
      <c r="H3821" s="9" t="s">
        <v>40</v>
      </c>
      <c r="I3821" s="16" t="str">
        <f>VLOOKUP(A3821,[1]Sheet0!$C:$J,8,0)</f>
        <v>计调</v>
      </c>
      <c r="J3821" s="16"/>
      <c r="K3821" s="16"/>
      <c r="L3821" s="16"/>
      <c r="M3821" s="16"/>
      <c r="N3821" s="16"/>
      <c r="O3821" s="16"/>
      <c r="P3821" s="8" t="s">
        <v>41</v>
      </c>
      <c r="Q3821" s="16"/>
      <c r="R3821" s="16"/>
      <c r="S3821" s="16" t="str">
        <f>VLOOKUP(A3821,[1]Sheet0!$C:$I,7,0)</f>
        <v>四川春秋旅游有限责任公司遂宁分社</v>
      </c>
      <c r="T3821" s="16" t="str">
        <f>VLOOKUP(A3821,[1]Sheet0!$C:$M,11,0)</f>
        <v>四川省</v>
      </c>
      <c r="U3821" s="16" t="str">
        <f>VLOOKUP(A3821,[1]Sheet0!$C:$N,12,0)</f>
        <v>遂宁市</v>
      </c>
      <c r="V3821" s="16"/>
      <c r="W3821" s="16"/>
      <c r="X3821" s="16" t="str">
        <f>VLOOKUP(A3821,[1]Sheet0!$C:$L,10,0)</f>
        <v>15282566101</v>
      </c>
      <c r="Y3821" s="16" t="str">
        <f>VLOOKUP(A3821,[1]Sheet0!$C:$L,9,0)</f>
        <v>黎长春</v>
      </c>
      <c r="Z3821" s="16"/>
      <c r="AA3821" s="20" t="s">
        <v>42</v>
      </c>
      <c r="AB3821" s="8" t="s">
        <v>43</v>
      </c>
      <c r="AC3821" s="8"/>
      <c r="AD3821" s="8" t="s">
        <v>44</v>
      </c>
      <c r="AE3821" s="16"/>
      <c r="AF3821" s="16"/>
    </row>
    <row r="3822" ht="16.5" spans="1:32">
      <c r="A3822" s="7" t="s">
        <v>3847</v>
      </c>
      <c r="B3822" s="8" t="str">
        <f>VLOOKUP(A3822,学号下拉数据!A:F,2,0)</f>
        <v>李学红</v>
      </c>
      <c r="C3822" s="8" t="str">
        <f>VLOOKUP(A3822,学号下拉数据!A:F,4,0)</f>
        <v>旅游管理</v>
      </c>
      <c r="D3822" s="8" t="str">
        <f>VLOOKUP(A3822,学号下拉数据!A:F,5,0)</f>
        <v>540101</v>
      </c>
      <c r="E3822" s="8" t="s">
        <v>3764</v>
      </c>
      <c r="F3822" s="8" t="str">
        <f>VLOOKUP(A3822,学号下拉数据!A:F,3,0)</f>
        <v>19旅管3</v>
      </c>
      <c r="G3822" s="8" t="str">
        <f>VLOOKUP(A3822,学号下拉数据!A:F,6,0)</f>
        <v>三年</v>
      </c>
      <c r="H3822" s="9" t="s">
        <v>40</v>
      </c>
      <c r="I3822" s="16" t="str">
        <f>VLOOKUP(A3822,[1]Sheet0!$C:$J,8,0)</f>
        <v>解说员</v>
      </c>
      <c r="J3822" s="16"/>
      <c r="K3822" s="16"/>
      <c r="L3822" s="16"/>
      <c r="M3822" s="16"/>
      <c r="N3822" s="16"/>
      <c r="O3822" s="16"/>
      <c r="P3822" s="8" t="s">
        <v>41</v>
      </c>
      <c r="Q3822" s="16"/>
      <c r="R3822" s="16"/>
      <c r="S3822" s="16" t="str">
        <f>VLOOKUP(A3822,[1]Sheet0!$C:$I,7,0)</f>
        <v>遂宁市香林现代农业开发有限公司</v>
      </c>
      <c r="T3822" s="16" t="str">
        <f>VLOOKUP(A3822,[1]Sheet0!$C:$M,11,0)</f>
        <v>四川省</v>
      </c>
      <c r="U3822" s="16" t="str">
        <f>VLOOKUP(A3822,[1]Sheet0!$C:$N,12,0)</f>
        <v>遂宁市</v>
      </c>
      <c r="V3822" s="16"/>
      <c r="W3822" s="16"/>
      <c r="X3822" s="16" t="str">
        <f>VLOOKUP(A3822,[1]Sheet0!$C:$L,10,0)</f>
        <v>18882566667</v>
      </c>
      <c r="Y3822" s="16" t="str">
        <f>VLOOKUP(A3822,[1]Sheet0!$C:$L,9,0)</f>
        <v>蒲红玉</v>
      </c>
      <c r="Z3822" s="16"/>
      <c r="AA3822" s="20" t="s">
        <v>42</v>
      </c>
      <c r="AB3822" s="8" t="s">
        <v>43</v>
      </c>
      <c r="AC3822" s="8"/>
      <c r="AD3822" s="8" t="s">
        <v>44</v>
      </c>
      <c r="AE3822" s="16"/>
      <c r="AF3822" s="16"/>
    </row>
    <row r="3823" ht="16.5" spans="1:32">
      <c r="A3823" s="7" t="s">
        <v>3848</v>
      </c>
      <c r="B3823" s="8" t="str">
        <f>VLOOKUP(A3823,学号下拉数据!A:F,2,0)</f>
        <v>汤艾玲</v>
      </c>
      <c r="C3823" s="8" t="str">
        <f>VLOOKUP(A3823,学号下拉数据!A:F,4,0)</f>
        <v>旅游管理</v>
      </c>
      <c r="D3823" s="8" t="str">
        <f>VLOOKUP(A3823,学号下拉数据!A:F,5,0)</f>
        <v>540101</v>
      </c>
      <c r="E3823" s="8" t="s">
        <v>3764</v>
      </c>
      <c r="F3823" s="8" t="str">
        <f>VLOOKUP(A3823,学号下拉数据!A:F,3,0)</f>
        <v>19旅管3</v>
      </c>
      <c r="G3823" s="8" t="str">
        <f>VLOOKUP(A3823,学号下拉数据!A:F,6,0)</f>
        <v>三年</v>
      </c>
      <c r="H3823" s="9" t="s">
        <v>40</v>
      </c>
      <c r="I3823" s="16" t="str">
        <f>VLOOKUP(A3823,[1]Sheet0!$C:$J,8,0)</f>
        <v>中餐厅服务员</v>
      </c>
      <c r="J3823" s="16"/>
      <c r="K3823" s="16"/>
      <c r="L3823" s="16"/>
      <c r="M3823" s="16"/>
      <c r="N3823" s="16"/>
      <c r="O3823" s="16"/>
      <c r="P3823" s="8" t="s">
        <v>41</v>
      </c>
      <c r="Q3823" s="16"/>
      <c r="R3823" s="16"/>
      <c r="S3823" s="16" t="str">
        <f>VLOOKUP(A3823,[1]Sheet0!$C:$I,7,0)</f>
        <v>遂宁首座万豪酒店</v>
      </c>
      <c r="T3823" s="16" t="str">
        <f>VLOOKUP(A3823,[1]Sheet0!$C:$M,11,0)</f>
        <v>四川省</v>
      </c>
      <c r="U3823" s="16" t="str">
        <f>VLOOKUP(A3823,[1]Sheet0!$C:$N,12,0)</f>
        <v>遂宁市</v>
      </c>
      <c r="V3823" s="16"/>
      <c r="W3823" s="16"/>
      <c r="X3823" s="16" t="str">
        <f>VLOOKUP(A3823,[1]Sheet0!$C:$L,10,0)</f>
        <v>15882046749</v>
      </c>
      <c r="Y3823" s="16" t="str">
        <f>VLOOKUP(A3823,[1]Sheet0!$C:$L,9,0)</f>
        <v>李思雨</v>
      </c>
      <c r="Z3823" s="16"/>
      <c r="AA3823" s="20" t="s">
        <v>42</v>
      </c>
      <c r="AB3823" s="8" t="s">
        <v>43</v>
      </c>
      <c r="AC3823" s="8"/>
      <c r="AD3823" s="8" t="s">
        <v>44</v>
      </c>
      <c r="AE3823" s="16"/>
      <c r="AF3823" s="16"/>
    </row>
    <row r="3824" ht="16.5" spans="1:32">
      <c r="A3824" s="7" t="s">
        <v>3849</v>
      </c>
      <c r="B3824" s="8" t="str">
        <f>VLOOKUP(A3824,学号下拉数据!A:F,2,0)</f>
        <v>杜慧宁</v>
      </c>
      <c r="C3824" s="8" t="str">
        <f>VLOOKUP(A3824,学号下拉数据!A:F,4,0)</f>
        <v>旅游管理</v>
      </c>
      <c r="D3824" s="8" t="str">
        <f>VLOOKUP(A3824,学号下拉数据!A:F,5,0)</f>
        <v>540101</v>
      </c>
      <c r="E3824" s="8" t="s">
        <v>3764</v>
      </c>
      <c r="F3824" s="8" t="str">
        <f>VLOOKUP(A3824,学号下拉数据!A:F,3,0)</f>
        <v>19旅管3</v>
      </c>
      <c r="G3824" s="8" t="str">
        <f>VLOOKUP(A3824,学号下拉数据!A:F,6,0)</f>
        <v>三年</v>
      </c>
      <c r="H3824" s="9" t="s">
        <v>40</v>
      </c>
      <c r="I3824" s="16" t="str">
        <f>VLOOKUP(A3824,[1]Sheet0!$C:$J,8,0)</f>
        <v>客服</v>
      </c>
      <c r="J3824" s="16"/>
      <c r="K3824" s="16"/>
      <c r="L3824" s="16"/>
      <c r="M3824" s="16"/>
      <c r="N3824" s="16"/>
      <c r="O3824" s="16"/>
      <c r="P3824" s="8" t="s">
        <v>41</v>
      </c>
      <c r="Q3824" s="16"/>
      <c r="R3824" s="16"/>
      <c r="S3824" s="16" t="str">
        <f>VLOOKUP(A3824,[1]Sheet0!$C:$I,7,0)</f>
        <v>晓梦网络科技有限公司</v>
      </c>
      <c r="T3824" s="16" t="str">
        <f>VLOOKUP(A3824,[1]Sheet0!$C:$M,11,0)</f>
        <v>四川省</v>
      </c>
      <c r="U3824" s="16" t="str">
        <f>VLOOKUP(A3824,[1]Sheet0!$C:$N,12,0)</f>
        <v>遂宁市</v>
      </c>
      <c r="V3824" s="16"/>
      <c r="W3824" s="16"/>
      <c r="X3824" s="16" t="str">
        <f>VLOOKUP(A3824,[1]Sheet0!$C:$L,10,0)</f>
        <v>17701129591</v>
      </c>
      <c r="Y3824" s="16" t="str">
        <f>VLOOKUP(A3824,[1]Sheet0!$C:$L,9,0)</f>
        <v>王秀</v>
      </c>
      <c r="Z3824" s="16"/>
      <c r="AA3824" s="20" t="s">
        <v>42</v>
      </c>
      <c r="AB3824" s="8" t="s">
        <v>43</v>
      </c>
      <c r="AC3824" s="8"/>
      <c r="AD3824" s="8" t="s">
        <v>44</v>
      </c>
      <c r="AE3824" s="16"/>
      <c r="AF3824" s="16"/>
    </row>
    <row r="3825" ht="16.5" spans="1:32">
      <c r="A3825" s="7" t="s">
        <v>3850</v>
      </c>
      <c r="B3825" s="8" t="str">
        <f>VLOOKUP(A3825,学号下拉数据!A:F,2,0)</f>
        <v>魏海英</v>
      </c>
      <c r="C3825" s="8" t="str">
        <f>VLOOKUP(A3825,学号下拉数据!A:F,4,0)</f>
        <v>旅游管理</v>
      </c>
      <c r="D3825" s="8" t="str">
        <f>VLOOKUP(A3825,学号下拉数据!A:F,5,0)</f>
        <v>540101</v>
      </c>
      <c r="E3825" s="8" t="s">
        <v>3764</v>
      </c>
      <c r="F3825" s="8" t="str">
        <f>VLOOKUP(A3825,学号下拉数据!A:F,3,0)</f>
        <v>19旅管3</v>
      </c>
      <c r="G3825" s="8" t="str">
        <f>VLOOKUP(A3825,学号下拉数据!A:F,6,0)</f>
        <v>三年</v>
      </c>
      <c r="H3825" s="9" t="s">
        <v>40</v>
      </c>
      <c r="I3825" s="16" t="str">
        <f>VLOOKUP(A3825,[1]Sheet0!$C:$J,8,0)</f>
        <v>质检员</v>
      </c>
      <c r="J3825" s="16"/>
      <c r="K3825" s="16"/>
      <c r="L3825" s="16"/>
      <c r="M3825" s="16"/>
      <c r="N3825" s="16"/>
      <c r="O3825" s="16"/>
      <c r="P3825" s="8" t="s">
        <v>41</v>
      </c>
      <c r="Q3825" s="16"/>
      <c r="R3825" s="16"/>
      <c r="S3825" s="16" t="str">
        <f>VLOOKUP(A3825,[1]Sheet0!$C:$I,7,0)</f>
        <v>四川裕能新能源电池材料有限公司</v>
      </c>
      <c r="T3825" s="16" t="str">
        <f>VLOOKUP(A3825,[1]Sheet0!$C:$M,11,0)</f>
        <v>四川省</v>
      </c>
      <c r="U3825" s="16" t="str">
        <f>VLOOKUP(A3825,[1]Sheet0!$C:$N,12,0)</f>
        <v>遂宁市</v>
      </c>
      <c r="V3825" s="16"/>
      <c r="W3825" s="16"/>
      <c r="X3825" s="16" t="str">
        <f>VLOOKUP(A3825,[1]Sheet0!$C:$L,10,0)</f>
        <v>18780520382</v>
      </c>
      <c r="Y3825" s="16" t="str">
        <f>VLOOKUP(A3825,[1]Sheet0!$C:$L,9,0)</f>
        <v>赵茂</v>
      </c>
      <c r="Z3825" s="16"/>
      <c r="AA3825" s="20" t="s">
        <v>42</v>
      </c>
      <c r="AB3825" s="8" t="s">
        <v>43</v>
      </c>
      <c r="AC3825" s="8"/>
      <c r="AD3825" s="8" t="s">
        <v>44</v>
      </c>
      <c r="AE3825" s="16"/>
      <c r="AF3825" s="16"/>
    </row>
    <row r="3826" ht="16.5" spans="1:32">
      <c r="A3826" s="7" t="s">
        <v>3851</v>
      </c>
      <c r="B3826" s="8" t="str">
        <f>VLOOKUP(A3826,学号下拉数据!A:F,2,0)</f>
        <v>廖诗宇</v>
      </c>
      <c r="C3826" s="8" t="str">
        <f>VLOOKUP(A3826,学号下拉数据!A:F,4,0)</f>
        <v>旅游管理</v>
      </c>
      <c r="D3826" s="8" t="str">
        <f>VLOOKUP(A3826,学号下拉数据!A:F,5,0)</f>
        <v>540101</v>
      </c>
      <c r="E3826" s="8" t="s">
        <v>3764</v>
      </c>
      <c r="F3826" s="8" t="str">
        <f>VLOOKUP(A3826,学号下拉数据!A:F,3,0)</f>
        <v>19旅管3</v>
      </c>
      <c r="G3826" s="8" t="str">
        <f>VLOOKUP(A3826,学号下拉数据!A:F,6,0)</f>
        <v>三年</v>
      </c>
      <c r="H3826" s="9" t="s">
        <v>40</v>
      </c>
      <c r="I3826" s="16" t="str">
        <f>VLOOKUP(A3826,[1]Sheet0!$C:$J,8,0)</f>
        <v>支撑部</v>
      </c>
      <c r="J3826" s="16"/>
      <c r="K3826" s="16"/>
      <c r="L3826" s="16"/>
      <c r="M3826" s="16"/>
      <c r="N3826" s="16"/>
      <c r="O3826" s="16"/>
      <c r="P3826" s="8" t="s">
        <v>41</v>
      </c>
      <c r="Q3826" s="16"/>
      <c r="R3826" s="16"/>
      <c r="S3826" s="16" t="str">
        <f>VLOOKUP(A3826,[1]Sheet0!$C:$I,7,0)</f>
        <v>中国移动通信集团四川有限公司罗江分公司</v>
      </c>
      <c r="T3826" s="16" t="str">
        <f>VLOOKUP(A3826,[1]Sheet0!$C:$M,11,0)</f>
        <v>四川省</v>
      </c>
      <c r="U3826" s="16" t="str">
        <f>VLOOKUP(A3826,[1]Sheet0!$C:$N,12,0)</f>
        <v>德阳市</v>
      </c>
      <c r="V3826" s="16"/>
      <c r="W3826" s="16"/>
      <c r="X3826" s="16" t="str">
        <f>VLOOKUP(A3826,[1]Sheet0!$C:$L,10,0)</f>
        <v>18515751624</v>
      </c>
      <c r="Y3826" s="16" t="str">
        <f>VLOOKUP(A3826,[1]Sheet0!$C:$L,9,0)</f>
        <v>谢晓琼</v>
      </c>
      <c r="Z3826" s="16"/>
      <c r="AA3826" s="20" t="s">
        <v>42</v>
      </c>
      <c r="AB3826" s="8" t="s">
        <v>43</v>
      </c>
      <c r="AC3826" s="8"/>
      <c r="AD3826" s="8" t="s">
        <v>44</v>
      </c>
      <c r="AE3826" s="16"/>
      <c r="AF3826" s="16"/>
    </row>
    <row r="3827" ht="16.5" spans="1:32">
      <c r="A3827" s="7" t="s">
        <v>3852</v>
      </c>
      <c r="B3827" s="8" t="str">
        <f>VLOOKUP(A3827,学号下拉数据!A:F,2,0)</f>
        <v>泽仁登巴</v>
      </c>
      <c r="C3827" s="8" t="str">
        <f>VLOOKUP(A3827,学号下拉数据!A:F,4,0)</f>
        <v>旅游管理</v>
      </c>
      <c r="D3827" s="8" t="str">
        <f>VLOOKUP(A3827,学号下拉数据!A:F,5,0)</f>
        <v>540101</v>
      </c>
      <c r="E3827" s="8" t="s">
        <v>3764</v>
      </c>
      <c r="F3827" s="8" t="str">
        <f>VLOOKUP(A3827,学号下拉数据!A:F,3,0)</f>
        <v>19旅管3</v>
      </c>
      <c r="G3827" s="8" t="str">
        <f>VLOOKUP(A3827,学号下拉数据!A:F,6,0)</f>
        <v>三年</v>
      </c>
      <c r="H3827" s="9" t="s">
        <v>40</v>
      </c>
      <c r="I3827" s="16" t="str">
        <f>VLOOKUP(A3827,[1]Sheet0!$C:$J,8,0)</f>
        <v>服务员</v>
      </c>
      <c r="J3827" s="16"/>
      <c r="K3827" s="16"/>
      <c r="L3827" s="16"/>
      <c r="M3827" s="16"/>
      <c r="N3827" s="16"/>
      <c r="O3827" s="16"/>
      <c r="P3827" s="8" t="s">
        <v>41</v>
      </c>
      <c r="Q3827" s="16"/>
      <c r="R3827" s="16"/>
      <c r="S3827" s="16" t="str">
        <f>VLOOKUP(A3827,[1]Sheet0!$C:$I,7,0)</f>
        <v>江苏省苏州市昆山市昆山皇冠国际会展酒店</v>
      </c>
      <c r="T3827" s="16" t="str">
        <f>VLOOKUP(A3827,[1]Sheet0!$C:$M,11,0)</f>
        <v>江苏省</v>
      </c>
      <c r="U3827" s="16" t="str">
        <f>VLOOKUP(A3827,[1]Sheet0!$C:$N,12,0)</f>
        <v>苏州市</v>
      </c>
      <c r="V3827" s="16"/>
      <c r="W3827" s="16"/>
      <c r="X3827" s="16" t="str">
        <f>VLOOKUP(A3827,[1]Sheet0!$C:$L,10,0)</f>
        <v>19961002368</v>
      </c>
      <c r="Y3827" s="16" t="str">
        <f>VLOOKUP(A3827,[1]Sheet0!$C:$L,9,0)</f>
        <v>张怀玲</v>
      </c>
      <c r="Z3827" s="16"/>
      <c r="AA3827" s="20" t="s">
        <v>42</v>
      </c>
      <c r="AB3827" s="8" t="s">
        <v>43</v>
      </c>
      <c r="AC3827" s="8"/>
      <c r="AD3827" s="8" t="s">
        <v>44</v>
      </c>
      <c r="AE3827" s="16"/>
      <c r="AF3827" s="16"/>
    </row>
    <row r="3828" ht="16.5" spans="1:32">
      <c r="A3828" s="7" t="s">
        <v>3853</v>
      </c>
      <c r="B3828" s="8" t="str">
        <f>VLOOKUP(A3828,学号下拉数据!A:F,2,0)</f>
        <v>何寒梅</v>
      </c>
      <c r="C3828" s="8" t="str">
        <f>VLOOKUP(A3828,学号下拉数据!A:F,4,0)</f>
        <v>旅游管理</v>
      </c>
      <c r="D3828" s="8" t="str">
        <f>VLOOKUP(A3828,学号下拉数据!A:F,5,0)</f>
        <v>540101</v>
      </c>
      <c r="E3828" s="8" t="s">
        <v>3764</v>
      </c>
      <c r="F3828" s="8" t="str">
        <f>VLOOKUP(A3828,学号下拉数据!A:F,3,0)</f>
        <v>19旅管3</v>
      </c>
      <c r="G3828" s="8" t="str">
        <f>VLOOKUP(A3828,学号下拉数据!A:F,6,0)</f>
        <v>三年</v>
      </c>
      <c r="H3828" s="9" t="s">
        <v>40</v>
      </c>
      <c r="I3828" s="16" t="str">
        <f>VLOOKUP(A3828,[1]Sheet0!$C:$J,8,0)</f>
        <v>网管</v>
      </c>
      <c r="J3828" s="16"/>
      <c r="K3828" s="16"/>
      <c r="L3828" s="16"/>
      <c r="M3828" s="16"/>
      <c r="N3828" s="16"/>
      <c r="O3828" s="16"/>
      <c r="P3828" s="8" t="s">
        <v>41</v>
      </c>
      <c r="Q3828" s="16"/>
      <c r="R3828" s="16"/>
      <c r="S3828" s="16" t="str">
        <f>VLOOKUP(A3828,[1]Sheet0!$C:$I,7,0)</f>
        <v>雷霆网咖</v>
      </c>
      <c r="T3828" s="16" t="str">
        <f>VLOOKUP(A3828,[1]Sheet0!$C:$M,11,0)</f>
        <v>四川省</v>
      </c>
      <c r="U3828" s="16" t="str">
        <f>VLOOKUP(A3828,[1]Sheet0!$C:$N,12,0)</f>
        <v>遂宁市</v>
      </c>
      <c r="V3828" s="16"/>
      <c r="W3828" s="16"/>
      <c r="X3828" s="16" t="str">
        <f>VLOOKUP(A3828,[1]Sheet0!$C:$L,10,0)</f>
        <v>17781720279</v>
      </c>
      <c r="Y3828" s="16" t="str">
        <f>VLOOKUP(A3828,[1]Sheet0!$C:$L,9,0)</f>
        <v>龙杰</v>
      </c>
      <c r="Z3828" s="16"/>
      <c r="AA3828" s="20" t="s">
        <v>42</v>
      </c>
      <c r="AB3828" s="8" t="s">
        <v>43</v>
      </c>
      <c r="AC3828" s="8"/>
      <c r="AD3828" s="8" t="s">
        <v>44</v>
      </c>
      <c r="AE3828" s="16"/>
      <c r="AF3828" s="16"/>
    </row>
    <row r="3829" ht="16.5" spans="1:32">
      <c r="A3829" s="7" t="s">
        <v>3854</v>
      </c>
      <c r="B3829" s="8" t="str">
        <f>VLOOKUP(A3829,学号下拉数据!A:F,2,0)</f>
        <v>龚兴娇</v>
      </c>
      <c r="C3829" s="8" t="str">
        <f>VLOOKUP(A3829,学号下拉数据!A:F,4,0)</f>
        <v>旅游管理</v>
      </c>
      <c r="D3829" s="8" t="str">
        <f>VLOOKUP(A3829,学号下拉数据!A:F,5,0)</f>
        <v>540101</v>
      </c>
      <c r="E3829" s="8" t="s">
        <v>3764</v>
      </c>
      <c r="F3829" s="8" t="str">
        <f>VLOOKUP(A3829,学号下拉数据!A:F,3,0)</f>
        <v>19旅管3</v>
      </c>
      <c r="G3829" s="8" t="str">
        <f>VLOOKUP(A3829,学号下拉数据!A:F,6,0)</f>
        <v>三年</v>
      </c>
      <c r="H3829" s="9" t="s">
        <v>40</v>
      </c>
      <c r="I3829" s="16" t="str">
        <f>VLOOKUP(A3829,[1]Sheet0!$C:$J,8,0)</f>
        <v>茶饮师</v>
      </c>
      <c r="J3829" s="16"/>
      <c r="K3829" s="16"/>
      <c r="L3829" s="16"/>
      <c r="M3829" s="16"/>
      <c r="N3829" s="16"/>
      <c r="O3829" s="16"/>
      <c r="P3829" s="8" t="s">
        <v>41</v>
      </c>
      <c r="Q3829" s="16"/>
      <c r="R3829" s="16"/>
      <c r="S3829" s="16" t="str">
        <f>VLOOKUP(A3829,[1]Sheet0!$C:$I,7,0)</f>
        <v>蜜雪冰城</v>
      </c>
      <c r="T3829" s="16" t="str">
        <f>VLOOKUP(A3829,[1]Sheet0!$C:$M,11,0)</f>
        <v>四川省</v>
      </c>
      <c r="U3829" s="16" t="str">
        <f>VLOOKUP(A3829,[1]Sheet0!$C:$N,12,0)</f>
        <v>凉山彝族自治州</v>
      </c>
      <c r="V3829" s="16"/>
      <c r="W3829" s="16"/>
      <c r="X3829" s="16" t="str">
        <f>VLOOKUP(A3829,[1]Sheet0!$C:$L,10,0)</f>
        <v>18140424682</v>
      </c>
      <c r="Y3829" s="16" t="str">
        <f>VLOOKUP(A3829,[1]Sheet0!$C:$L,9,0)</f>
        <v>龚兴娇</v>
      </c>
      <c r="Z3829" s="16"/>
      <c r="AA3829" s="20" t="s">
        <v>42</v>
      </c>
      <c r="AB3829" s="8" t="s">
        <v>43</v>
      </c>
      <c r="AC3829" s="8"/>
      <c r="AD3829" s="8" t="s">
        <v>44</v>
      </c>
      <c r="AE3829" s="16"/>
      <c r="AF3829" s="16"/>
    </row>
    <row r="3830" ht="16.5" spans="1:32">
      <c r="A3830" s="7" t="s">
        <v>3855</v>
      </c>
      <c r="B3830" s="8" t="str">
        <f>VLOOKUP(A3830,学号下拉数据!A:F,2,0)</f>
        <v>黄灿</v>
      </c>
      <c r="C3830" s="8" t="str">
        <f>VLOOKUP(A3830,学号下拉数据!A:F,4,0)</f>
        <v>旅游管理</v>
      </c>
      <c r="D3830" s="8" t="str">
        <f>VLOOKUP(A3830,学号下拉数据!A:F,5,0)</f>
        <v>540101</v>
      </c>
      <c r="E3830" s="8" t="s">
        <v>3764</v>
      </c>
      <c r="F3830" s="8" t="str">
        <f>VLOOKUP(A3830,学号下拉数据!A:F,3,0)</f>
        <v>19旅管3</v>
      </c>
      <c r="G3830" s="8" t="str">
        <f>VLOOKUP(A3830,学号下拉数据!A:F,6,0)</f>
        <v>三年</v>
      </c>
      <c r="H3830" s="9" t="s">
        <v>40</v>
      </c>
      <c r="I3830" s="16" t="str">
        <f>VLOOKUP(A3830,[1]Sheet0!$C:$J,8,0)</f>
        <v>礼茶师</v>
      </c>
      <c r="J3830" s="16"/>
      <c r="K3830" s="16"/>
      <c r="L3830" s="16"/>
      <c r="M3830" s="16"/>
      <c r="N3830" s="16"/>
      <c r="O3830" s="16"/>
      <c r="P3830" s="8" t="s">
        <v>41</v>
      </c>
      <c r="Q3830" s="16"/>
      <c r="R3830" s="16"/>
      <c r="S3830" s="16" t="str">
        <f>VLOOKUP(A3830,[1]Sheet0!$C:$I,7,0)</f>
        <v>上海仙茶美茶叶有限公司</v>
      </c>
      <c r="T3830" s="16" t="str">
        <f>VLOOKUP(A3830,[1]Sheet0!$C:$M,11,0)</f>
        <v>上海市</v>
      </c>
      <c r="U3830" s="16" t="str">
        <f>VLOOKUP(A3830,[1]Sheet0!$C:$N,12,0)</f>
        <v>上海市</v>
      </c>
      <c r="V3830" s="16"/>
      <c r="W3830" s="16"/>
      <c r="X3830" s="16" t="str">
        <f>VLOOKUP(A3830,[1]Sheet0!$C:$L,10,0)</f>
        <v>17765172851</v>
      </c>
      <c r="Y3830" s="16" t="str">
        <f>VLOOKUP(A3830,[1]Sheet0!$C:$L,9,0)</f>
        <v>岑亭仪</v>
      </c>
      <c r="Z3830" s="16"/>
      <c r="AA3830" s="20" t="s">
        <v>42</v>
      </c>
      <c r="AB3830" s="8" t="s">
        <v>43</v>
      </c>
      <c r="AC3830" s="8"/>
      <c r="AD3830" s="8" t="s">
        <v>44</v>
      </c>
      <c r="AE3830" s="16"/>
      <c r="AF3830" s="16"/>
    </row>
    <row r="3831" ht="16.5" spans="1:32">
      <c r="A3831" s="7" t="s">
        <v>3856</v>
      </c>
      <c r="B3831" s="8" t="str">
        <f>VLOOKUP(A3831,学号下拉数据!A:F,2,0)</f>
        <v>黄静</v>
      </c>
      <c r="C3831" s="8" t="str">
        <f>VLOOKUP(A3831,学号下拉数据!A:F,4,0)</f>
        <v>旅游管理</v>
      </c>
      <c r="D3831" s="8" t="str">
        <f>VLOOKUP(A3831,学号下拉数据!A:F,5,0)</f>
        <v>540101</v>
      </c>
      <c r="E3831" s="8" t="s">
        <v>3764</v>
      </c>
      <c r="F3831" s="8" t="str">
        <f>VLOOKUP(A3831,学号下拉数据!A:F,3,0)</f>
        <v>19旅管3</v>
      </c>
      <c r="G3831" s="8" t="str">
        <f>VLOOKUP(A3831,学号下拉数据!A:F,6,0)</f>
        <v>三年</v>
      </c>
      <c r="H3831" s="9" t="s">
        <v>40</v>
      </c>
      <c r="I3831" s="16" t="str">
        <f>VLOOKUP(A3831,[1]Sheet0!$C:$J,8,0)</f>
        <v>收银</v>
      </c>
      <c r="J3831" s="16"/>
      <c r="K3831" s="16"/>
      <c r="L3831" s="16"/>
      <c r="M3831" s="16"/>
      <c r="N3831" s="16"/>
      <c r="O3831" s="16"/>
      <c r="P3831" s="8" t="s">
        <v>41</v>
      </c>
      <c r="Q3831" s="16"/>
      <c r="R3831" s="16"/>
      <c r="S3831" s="16" t="str">
        <f>VLOOKUP(A3831,[1]Sheet0!$C:$I,7,0)</f>
        <v>四川故事不二餐饮管理有限公司</v>
      </c>
      <c r="T3831" s="16" t="str">
        <f>VLOOKUP(A3831,[1]Sheet0!$C:$M,11,0)</f>
        <v>四川省</v>
      </c>
      <c r="U3831" s="16" t="str">
        <f>VLOOKUP(A3831,[1]Sheet0!$C:$N,12,0)</f>
        <v>成都市</v>
      </c>
      <c r="V3831" s="16"/>
      <c r="W3831" s="16"/>
      <c r="X3831" s="16" t="str">
        <f>VLOOKUP(A3831,[1]Sheet0!$C:$L,10,0)</f>
        <v>18683950909</v>
      </c>
      <c r="Y3831" s="16" t="str">
        <f>VLOOKUP(A3831,[1]Sheet0!$C:$L,9,0)</f>
        <v>汪帆</v>
      </c>
      <c r="Z3831" s="16"/>
      <c r="AA3831" s="20" t="s">
        <v>42</v>
      </c>
      <c r="AB3831" s="8" t="s">
        <v>43</v>
      </c>
      <c r="AC3831" s="8"/>
      <c r="AD3831" s="8" t="s">
        <v>44</v>
      </c>
      <c r="AE3831" s="16"/>
      <c r="AF3831" s="16"/>
    </row>
    <row r="3832" ht="16.5" spans="1:32">
      <c r="A3832" s="7" t="s">
        <v>3857</v>
      </c>
      <c r="B3832" s="8" t="str">
        <f>VLOOKUP(A3832,学号下拉数据!A:F,2,0)</f>
        <v>何玲洁</v>
      </c>
      <c r="C3832" s="8" t="str">
        <f>VLOOKUP(A3832,学号下拉数据!A:F,4,0)</f>
        <v>旅游管理</v>
      </c>
      <c r="D3832" s="8" t="str">
        <f>VLOOKUP(A3832,学号下拉数据!A:F,5,0)</f>
        <v>540101</v>
      </c>
      <c r="E3832" s="8" t="s">
        <v>3764</v>
      </c>
      <c r="F3832" s="8" t="str">
        <f>VLOOKUP(A3832,学号下拉数据!A:F,3,0)</f>
        <v>19旅管3</v>
      </c>
      <c r="G3832" s="8" t="str">
        <f>VLOOKUP(A3832,学号下拉数据!A:F,6,0)</f>
        <v>三年</v>
      </c>
      <c r="H3832" s="9" t="s">
        <v>40</v>
      </c>
      <c r="I3832" s="16" t="str">
        <f>VLOOKUP(A3832,[1]Sheet0!$C:$J,8,0)</f>
        <v>前台客服</v>
      </c>
      <c r="J3832" s="16"/>
      <c r="K3832" s="16"/>
      <c r="L3832" s="16"/>
      <c r="M3832" s="16"/>
      <c r="N3832" s="16"/>
      <c r="O3832" s="16"/>
      <c r="P3832" s="8" t="s">
        <v>41</v>
      </c>
      <c r="Q3832" s="16"/>
      <c r="R3832" s="16"/>
      <c r="S3832" s="16" t="str">
        <f>VLOOKUP(A3832,[1]Sheet0!$C:$I,7,0)</f>
        <v>道格韦恩</v>
      </c>
      <c r="T3832" s="16" t="str">
        <f>VLOOKUP(A3832,[1]Sheet0!$C:$M,11,0)</f>
        <v>四川省</v>
      </c>
      <c r="U3832" s="16" t="str">
        <f>VLOOKUP(A3832,[1]Sheet0!$C:$N,12,0)</f>
        <v>成都市</v>
      </c>
      <c r="V3832" s="16"/>
      <c r="W3832" s="16"/>
      <c r="X3832" s="16" t="str">
        <f>VLOOKUP(A3832,[1]Sheet0!$C:$L,10,0)</f>
        <v>13219079721</v>
      </c>
      <c r="Y3832" s="16" t="str">
        <f>VLOOKUP(A3832,[1]Sheet0!$C:$L,9,0)</f>
        <v>田刚</v>
      </c>
      <c r="Z3832" s="16"/>
      <c r="AA3832" s="20" t="s">
        <v>42</v>
      </c>
      <c r="AB3832" s="8" t="s">
        <v>43</v>
      </c>
      <c r="AC3832" s="8"/>
      <c r="AD3832" s="8" t="s">
        <v>44</v>
      </c>
      <c r="AE3832" s="16"/>
      <c r="AF3832" s="16"/>
    </row>
    <row r="3833" ht="16.5" spans="1:32">
      <c r="A3833" s="7" t="s">
        <v>3858</v>
      </c>
      <c r="B3833" s="8" t="str">
        <f>VLOOKUP(A3833,学号下拉数据!A:F,2,0)</f>
        <v>杨静</v>
      </c>
      <c r="C3833" s="8" t="str">
        <f>VLOOKUP(A3833,学号下拉数据!A:F,4,0)</f>
        <v>旅游管理</v>
      </c>
      <c r="D3833" s="8" t="str">
        <f>VLOOKUP(A3833,学号下拉数据!A:F,5,0)</f>
        <v>540101</v>
      </c>
      <c r="E3833" s="8" t="s">
        <v>3764</v>
      </c>
      <c r="F3833" s="8" t="str">
        <f>VLOOKUP(A3833,学号下拉数据!A:F,3,0)</f>
        <v>19旅管3</v>
      </c>
      <c r="G3833" s="8" t="str">
        <f>VLOOKUP(A3833,学号下拉数据!A:F,6,0)</f>
        <v>三年</v>
      </c>
      <c r="H3833" s="9" t="s">
        <v>40</v>
      </c>
      <c r="I3833" s="16" t="str">
        <f>VLOOKUP(A3833,[1]Sheet0!$C:$J,8,0)</f>
        <v>配镜顾问</v>
      </c>
      <c r="J3833" s="16"/>
      <c r="K3833" s="16"/>
      <c r="L3833" s="16"/>
      <c r="M3833" s="16"/>
      <c r="N3833" s="16"/>
      <c r="O3833" s="16"/>
      <c r="P3833" s="8" t="s">
        <v>41</v>
      </c>
      <c r="Q3833" s="16"/>
      <c r="R3833" s="16"/>
      <c r="S3833" s="16" t="str">
        <f>VLOOKUP(A3833,[1]Sheet0!$C:$I,7,0)</f>
        <v>成都浙文眼镜有限责任公司</v>
      </c>
      <c r="T3833" s="16" t="str">
        <f>VLOOKUP(A3833,[1]Sheet0!$C:$M,11,0)</f>
        <v>四川省</v>
      </c>
      <c r="U3833" s="16" t="str">
        <f>VLOOKUP(A3833,[1]Sheet0!$C:$N,12,0)</f>
        <v>成都市</v>
      </c>
      <c r="V3833" s="16"/>
      <c r="W3833" s="16"/>
      <c r="X3833" s="16" t="str">
        <f>VLOOKUP(A3833,[1]Sheet0!$C:$L,10,0)</f>
        <v>13628016963</v>
      </c>
      <c r="Y3833" s="16" t="str">
        <f>VLOOKUP(A3833,[1]Sheet0!$C:$L,9,0)</f>
        <v>吴桃霞</v>
      </c>
      <c r="Z3833" s="16"/>
      <c r="AA3833" s="20" t="s">
        <v>42</v>
      </c>
      <c r="AB3833" s="8" t="s">
        <v>43</v>
      </c>
      <c r="AC3833" s="8"/>
      <c r="AD3833" s="8" t="s">
        <v>44</v>
      </c>
      <c r="AE3833" s="16"/>
      <c r="AF3833" s="16"/>
    </row>
    <row r="3834" ht="16.5" spans="1:32">
      <c r="A3834" s="7" t="s">
        <v>3859</v>
      </c>
      <c r="B3834" s="8" t="str">
        <f>VLOOKUP(A3834,学号下拉数据!A:F,2,0)</f>
        <v>阿生生学</v>
      </c>
      <c r="C3834" s="8" t="str">
        <f>VLOOKUP(A3834,学号下拉数据!A:F,4,0)</f>
        <v>旅游管理</v>
      </c>
      <c r="D3834" s="8" t="str">
        <f>VLOOKUP(A3834,学号下拉数据!A:F,5,0)</f>
        <v>540101</v>
      </c>
      <c r="E3834" s="8" t="s">
        <v>3764</v>
      </c>
      <c r="F3834" s="8" t="str">
        <f>VLOOKUP(A3834,学号下拉数据!A:F,3,0)</f>
        <v>19旅管3</v>
      </c>
      <c r="G3834" s="8" t="str">
        <f>VLOOKUP(A3834,学号下拉数据!A:F,6,0)</f>
        <v>三年</v>
      </c>
      <c r="H3834" s="9" t="s">
        <v>40</v>
      </c>
      <c r="I3834" s="16" t="str">
        <f>VLOOKUP(A3834,[1]Sheet0!$C:$J,8,0)</f>
        <v>服务员</v>
      </c>
      <c r="J3834" s="16"/>
      <c r="K3834" s="16"/>
      <c r="L3834" s="16"/>
      <c r="M3834" s="16"/>
      <c r="N3834" s="16"/>
      <c r="O3834" s="16"/>
      <c r="P3834" s="8" t="s">
        <v>41</v>
      </c>
      <c r="Q3834" s="16"/>
      <c r="R3834" s="16"/>
      <c r="S3834" s="16" t="str">
        <f>VLOOKUP(A3834,[1]Sheet0!$C:$I,7,0)</f>
        <v>遂宁万豪酒店有限公司</v>
      </c>
      <c r="T3834" s="16" t="str">
        <f>VLOOKUP(A3834,[1]Sheet0!$C:$M,11,0)</f>
        <v>四川省</v>
      </c>
      <c r="U3834" s="16" t="str">
        <f>VLOOKUP(A3834,[1]Sheet0!$C:$N,12,0)</f>
        <v>遂宁市</v>
      </c>
      <c r="V3834" s="16"/>
      <c r="W3834" s="16"/>
      <c r="X3834" s="16" t="str">
        <f>VLOOKUP(A3834,[1]Sheet0!$C:$L,10,0)</f>
        <v>0825-8388888</v>
      </c>
      <c r="Y3834" s="16" t="str">
        <f>VLOOKUP(A3834,[1]Sheet0!$C:$L,9,0)</f>
        <v>18502346164</v>
      </c>
      <c r="Z3834" s="16"/>
      <c r="AA3834" s="20" t="s">
        <v>42</v>
      </c>
      <c r="AB3834" s="8" t="s">
        <v>43</v>
      </c>
      <c r="AC3834" s="8"/>
      <c r="AD3834" s="8" t="s">
        <v>44</v>
      </c>
      <c r="AE3834" s="16"/>
      <c r="AF3834" s="16"/>
    </row>
    <row r="3835" ht="16.5" spans="1:32">
      <c r="A3835" s="7" t="s">
        <v>3860</v>
      </c>
      <c r="B3835" s="8" t="str">
        <f>VLOOKUP(A3835,学号下拉数据!A:F,2,0)</f>
        <v>高梦羽</v>
      </c>
      <c r="C3835" s="8" t="str">
        <f>VLOOKUP(A3835,学号下拉数据!A:F,4,0)</f>
        <v>旅游管理</v>
      </c>
      <c r="D3835" s="8" t="str">
        <f>VLOOKUP(A3835,学号下拉数据!A:F,5,0)</f>
        <v>540101</v>
      </c>
      <c r="E3835" s="8" t="s">
        <v>3764</v>
      </c>
      <c r="F3835" s="8" t="str">
        <f>VLOOKUP(A3835,学号下拉数据!A:F,3,0)</f>
        <v>19旅管3</v>
      </c>
      <c r="G3835" s="8" t="str">
        <f>VLOOKUP(A3835,学号下拉数据!A:F,6,0)</f>
        <v>三年</v>
      </c>
      <c r="H3835" s="9" t="s">
        <v>40</v>
      </c>
      <c r="I3835" s="16" t="str">
        <f>VLOOKUP(A3835,[1]Sheet0!$C:$J,8,0)</f>
        <v>前台</v>
      </c>
      <c r="J3835" s="16"/>
      <c r="K3835" s="16"/>
      <c r="L3835" s="16"/>
      <c r="M3835" s="16"/>
      <c r="N3835" s="16"/>
      <c r="O3835" s="16"/>
      <c r="P3835" s="8" t="s">
        <v>41</v>
      </c>
      <c r="Q3835" s="16"/>
      <c r="R3835" s="16"/>
      <c r="S3835" s="16" t="str">
        <f>VLOOKUP(A3835,[1]Sheet0!$C:$I,7,0)</f>
        <v>广汉宾馆有限公司</v>
      </c>
      <c r="T3835" s="16" t="str">
        <f>VLOOKUP(A3835,[1]Sheet0!$C:$M,11,0)</f>
        <v>四川省</v>
      </c>
      <c r="U3835" s="16" t="str">
        <f>VLOOKUP(A3835,[1]Sheet0!$C:$N,12,0)</f>
        <v>德阳市</v>
      </c>
      <c r="V3835" s="16"/>
      <c r="W3835" s="16"/>
      <c r="X3835" s="16" t="str">
        <f>VLOOKUP(A3835,[1]Sheet0!$C:$L,10,0)</f>
        <v>15583838888</v>
      </c>
      <c r="Y3835" s="16" t="str">
        <f>VLOOKUP(A3835,[1]Sheet0!$C:$L,9,0)</f>
        <v>杨昌富</v>
      </c>
      <c r="Z3835" s="16"/>
      <c r="AA3835" s="20" t="s">
        <v>42</v>
      </c>
      <c r="AB3835" s="8" t="s">
        <v>43</v>
      </c>
      <c r="AC3835" s="8"/>
      <c r="AD3835" s="8" t="s">
        <v>44</v>
      </c>
      <c r="AE3835" s="16"/>
      <c r="AF3835" s="16"/>
    </row>
    <row r="3836" ht="16.5" spans="1:32">
      <c r="A3836" s="7" t="s">
        <v>3861</v>
      </c>
      <c r="B3836" s="8" t="str">
        <f>VLOOKUP(A3836,学号下拉数据!A:F,2,0)</f>
        <v>唐若文</v>
      </c>
      <c r="C3836" s="8" t="str">
        <f>VLOOKUP(A3836,学号下拉数据!A:F,4,0)</f>
        <v>旅游管理</v>
      </c>
      <c r="D3836" s="8" t="str">
        <f>VLOOKUP(A3836,学号下拉数据!A:F,5,0)</f>
        <v>540101</v>
      </c>
      <c r="E3836" s="8" t="s">
        <v>3764</v>
      </c>
      <c r="F3836" s="8" t="str">
        <f>VLOOKUP(A3836,学号下拉数据!A:F,3,0)</f>
        <v>19旅管3</v>
      </c>
      <c r="G3836" s="8" t="str">
        <f>VLOOKUP(A3836,学号下拉数据!A:F,6,0)</f>
        <v>三年</v>
      </c>
      <c r="H3836" s="9" t="s">
        <v>40</v>
      </c>
      <c r="I3836" s="16" t="str">
        <f>VLOOKUP(A3836,[1]Sheet0!$C:$J,8,0)</f>
        <v>服务员</v>
      </c>
      <c r="J3836" s="16"/>
      <c r="K3836" s="16"/>
      <c r="L3836" s="16"/>
      <c r="M3836" s="16"/>
      <c r="N3836" s="16"/>
      <c r="O3836" s="16"/>
      <c r="P3836" s="8" t="s">
        <v>41</v>
      </c>
      <c r="Q3836" s="16"/>
      <c r="R3836" s="16"/>
      <c r="S3836" s="16" t="str">
        <f>VLOOKUP(A3836,[1]Sheet0!$C:$I,7,0)</f>
        <v>两江新区小团圆半山餐饮服务店</v>
      </c>
      <c r="T3836" s="16" t="str">
        <f>VLOOKUP(A3836,[1]Sheet0!$C:$M,11,0)</f>
        <v>重庆市</v>
      </c>
      <c r="U3836" s="16" t="str">
        <f>VLOOKUP(A3836,[1]Sheet0!$C:$N,12,0)</f>
        <v>重庆市</v>
      </c>
      <c r="V3836" s="16"/>
      <c r="W3836" s="16"/>
      <c r="X3836" s="16" t="str">
        <f>VLOOKUP(A3836,[1]Sheet0!$C:$L,10,0)</f>
        <v>13808365729</v>
      </c>
      <c r="Y3836" s="16" t="str">
        <f>VLOOKUP(A3836,[1]Sheet0!$C:$L,9,0)</f>
        <v>袁媛</v>
      </c>
      <c r="Z3836" s="16"/>
      <c r="AA3836" s="20" t="s">
        <v>42</v>
      </c>
      <c r="AB3836" s="8" t="s">
        <v>43</v>
      </c>
      <c r="AC3836" s="8"/>
      <c r="AD3836" s="8" t="s">
        <v>44</v>
      </c>
      <c r="AE3836" s="16"/>
      <c r="AF3836" s="16"/>
    </row>
    <row r="3837" ht="16.5" spans="1:32">
      <c r="A3837" s="7" t="s">
        <v>3862</v>
      </c>
      <c r="B3837" s="8" t="str">
        <f>VLOOKUP(A3837,学号下拉数据!A:F,2,0)</f>
        <v>张晓萱</v>
      </c>
      <c r="C3837" s="8" t="str">
        <f>VLOOKUP(A3837,学号下拉数据!A:F,4,0)</f>
        <v>旅游管理</v>
      </c>
      <c r="D3837" s="8" t="str">
        <f>VLOOKUP(A3837,学号下拉数据!A:F,5,0)</f>
        <v>540101</v>
      </c>
      <c r="E3837" s="8" t="s">
        <v>3764</v>
      </c>
      <c r="F3837" s="8" t="str">
        <f>VLOOKUP(A3837,学号下拉数据!A:F,3,0)</f>
        <v>19旅管3</v>
      </c>
      <c r="G3837" s="8" t="str">
        <f>VLOOKUP(A3837,学号下拉数据!A:F,6,0)</f>
        <v>三年</v>
      </c>
      <c r="H3837" s="9" t="s">
        <v>40</v>
      </c>
      <c r="I3837" s="16" t="str">
        <f>VLOOKUP(A3837,[1]Sheet0!$C:$J,8,0)</f>
        <v>客服</v>
      </c>
      <c r="J3837" s="16"/>
      <c r="K3837" s="16"/>
      <c r="L3837" s="16"/>
      <c r="M3837" s="16"/>
      <c r="N3837" s="16"/>
      <c r="O3837" s="16"/>
      <c r="P3837" s="8" t="s">
        <v>41</v>
      </c>
      <c r="Q3837" s="16"/>
      <c r="R3837" s="16"/>
      <c r="S3837" s="16" t="str">
        <f>VLOOKUP(A3837,[1]Sheet0!$C:$I,7,0)</f>
        <v>北京云图金控科技有限公司成都分公司</v>
      </c>
      <c r="T3837" s="16" t="str">
        <f>VLOOKUP(A3837,[1]Sheet0!$C:$M,11,0)</f>
        <v>四川省</v>
      </c>
      <c r="U3837" s="16" t="str">
        <f>VLOOKUP(A3837,[1]Sheet0!$C:$N,12,0)</f>
        <v>成都市</v>
      </c>
      <c r="V3837" s="16"/>
      <c r="W3837" s="16"/>
      <c r="X3837" s="16" t="str">
        <f>VLOOKUP(A3837,[1]Sheet0!$C:$L,10,0)</f>
        <v>13880639838</v>
      </c>
      <c r="Y3837" s="16" t="str">
        <f>VLOOKUP(A3837,[1]Sheet0!$C:$L,9,0)</f>
        <v>罗雯莉</v>
      </c>
      <c r="Z3837" s="16"/>
      <c r="AA3837" s="20" t="s">
        <v>42</v>
      </c>
      <c r="AB3837" s="8" t="s">
        <v>43</v>
      </c>
      <c r="AC3837" s="8"/>
      <c r="AD3837" s="8" t="s">
        <v>44</v>
      </c>
      <c r="AE3837" s="16"/>
      <c r="AF3837" s="16"/>
    </row>
    <row r="3838" ht="16.5" spans="1:32">
      <c r="A3838" s="7" t="s">
        <v>3863</v>
      </c>
      <c r="B3838" s="8" t="str">
        <f>VLOOKUP(A3838,学号下拉数据!A:F,2,0)</f>
        <v>洛绒尼玛</v>
      </c>
      <c r="C3838" s="8" t="str">
        <f>VLOOKUP(A3838,学号下拉数据!A:F,4,0)</f>
        <v>旅游管理</v>
      </c>
      <c r="D3838" s="8" t="str">
        <f>VLOOKUP(A3838,学号下拉数据!A:F,5,0)</f>
        <v>540101</v>
      </c>
      <c r="E3838" s="8" t="s">
        <v>3764</v>
      </c>
      <c r="F3838" s="8" t="str">
        <f>VLOOKUP(A3838,学号下拉数据!A:F,3,0)</f>
        <v>19旅管3</v>
      </c>
      <c r="G3838" s="8" t="str">
        <f>VLOOKUP(A3838,学号下拉数据!A:F,6,0)</f>
        <v>三年</v>
      </c>
      <c r="H3838" s="9" t="s">
        <v>40</v>
      </c>
      <c r="I3838" s="16" t="str">
        <f>VLOOKUP(A3838,[1]Sheet0!$C:$J,8,0)</f>
        <v>中餐厅和酒水吧台</v>
      </c>
      <c r="J3838" s="16"/>
      <c r="K3838" s="16"/>
      <c r="L3838" s="16"/>
      <c r="M3838" s="16"/>
      <c r="N3838" s="16"/>
      <c r="O3838" s="16"/>
      <c r="P3838" s="8" t="s">
        <v>41</v>
      </c>
      <c r="Q3838" s="16"/>
      <c r="R3838" s="16"/>
      <c r="S3838" s="16" t="str">
        <f>VLOOKUP(A3838,[1]Sheet0!$C:$I,7,0)</f>
        <v>昆山皇冠国际会展酒店</v>
      </c>
      <c r="T3838" s="16" t="str">
        <f>VLOOKUP(A3838,[1]Sheet0!$C:$M,11,0)</f>
        <v>江苏省</v>
      </c>
      <c r="U3838" s="16" t="str">
        <f>VLOOKUP(A3838,[1]Sheet0!$C:$N,12,0)</f>
        <v>苏州市</v>
      </c>
      <c r="V3838" s="16"/>
      <c r="W3838" s="16"/>
      <c r="X3838" s="16" t="str">
        <f>VLOOKUP(A3838,[1]Sheet0!$C:$L,10,0)</f>
        <v>17683853307</v>
      </c>
      <c r="Y3838" s="16" t="str">
        <f>VLOOKUP(A3838,[1]Sheet0!$C:$L,9,0)</f>
        <v>洛绒尼玛</v>
      </c>
      <c r="Z3838" s="16"/>
      <c r="AA3838" s="20" t="s">
        <v>42</v>
      </c>
      <c r="AB3838" s="8" t="s">
        <v>43</v>
      </c>
      <c r="AC3838" s="8"/>
      <c r="AD3838" s="8" t="s">
        <v>44</v>
      </c>
      <c r="AE3838" s="16"/>
      <c r="AF3838" s="16"/>
    </row>
    <row r="3839" ht="16.5" spans="1:32">
      <c r="A3839" s="7" t="s">
        <v>3864</v>
      </c>
      <c r="B3839" s="8" t="str">
        <f>VLOOKUP(A3839,学号下拉数据!A:F,2,0)</f>
        <v>毛友莉</v>
      </c>
      <c r="C3839" s="8" t="str">
        <f>VLOOKUP(A3839,学号下拉数据!A:F,4,0)</f>
        <v>旅游管理</v>
      </c>
      <c r="D3839" s="8" t="str">
        <f>VLOOKUP(A3839,学号下拉数据!A:F,5,0)</f>
        <v>540101</v>
      </c>
      <c r="E3839" s="8" t="s">
        <v>3764</v>
      </c>
      <c r="F3839" s="8" t="str">
        <f>VLOOKUP(A3839,学号下拉数据!A:F,3,0)</f>
        <v>19旅管3</v>
      </c>
      <c r="G3839" s="8" t="str">
        <f>VLOOKUP(A3839,学号下拉数据!A:F,6,0)</f>
        <v>三年</v>
      </c>
      <c r="H3839" s="9" t="s">
        <v>40</v>
      </c>
      <c r="I3839" s="16" t="str">
        <f>VLOOKUP(A3839,[1]Sheet0!$C:$J,8,0)</f>
        <v>综合事务</v>
      </c>
      <c r="J3839" s="16"/>
      <c r="K3839" s="16"/>
      <c r="L3839" s="16"/>
      <c r="M3839" s="16"/>
      <c r="N3839" s="16"/>
      <c r="O3839" s="16"/>
      <c r="P3839" s="8" t="s">
        <v>41</v>
      </c>
      <c r="Q3839" s="16"/>
      <c r="R3839" s="16"/>
      <c r="S3839" s="16" t="str">
        <f>VLOOKUP(A3839,[1]Sheet0!$C:$I,7,0)</f>
        <v>遂宁明星康年酒店有限公司</v>
      </c>
      <c r="T3839" s="16" t="str">
        <f>VLOOKUP(A3839,[1]Sheet0!$C:$M,11,0)</f>
        <v>四川省</v>
      </c>
      <c r="U3839" s="16" t="str">
        <f>VLOOKUP(A3839,[1]Sheet0!$C:$N,12,0)</f>
        <v>遂宁市</v>
      </c>
      <c r="V3839" s="16"/>
      <c r="W3839" s="16"/>
      <c r="X3839" s="16" t="str">
        <f>VLOOKUP(A3839,[1]Sheet0!$C:$L,10,0)</f>
        <v>13882565515</v>
      </c>
      <c r="Y3839" s="16" t="str">
        <f>VLOOKUP(A3839,[1]Sheet0!$C:$L,9,0)</f>
        <v>谢丽</v>
      </c>
      <c r="Z3839" s="16"/>
      <c r="AA3839" s="20" t="s">
        <v>42</v>
      </c>
      <c r="AB3839" s="8" t="s">
        <v>43</v>
      </c>
      <c r="AC3839" s="8"/>
      <c r="AD3839" s="8" t="s">
        <v>44</v>
      </c>
      <c r="AE3839" s="16"/>
      <c r="AF3839" s="16"/>
    </row>
    <row r="3840" ht="16.5" spans="1:32">
      <c r="A3840" s="7" t="s">
        <v>3865</v>
      </c>
      <c r="B3840" s="8" t="str">
        <f>VLOOKUP(A3840,学号下拉数据!A:F,2,0)</f>
        <v>罗中琴</v>
      </c>
      <c r="C3840" s="8" t="str">
        <f>VLOOKUP(A3840,学号下拉数据!A:F,4,0)</f>
        <v>旅游管理</v>
      </c>
      <c r="D3840" s="8" t="str">
        <f>VLOOKUP(A3840,学号下拉数据!A:F,5,0)</f>
        <v>540101</v>
      </c>
      <c r="E3840" s="8" t="s">
        <v>3764</v>
      </c>
      <c r="F3840" s="8" t="str">
        <f>VLOOKUP(A3840,学号下拉数据!A:F,3,0)</f>
        <v>19旅管3</v>
      </c>
      <c r="G3840" s="8" t="str">
        <f>VLOOKUP(A3840,学号下拉数据!A:F,6,0)</f>
        <v>三年</v>
      </c>
      <c r="H3840" s="9" t="s">
        <v>40</v>
      </c>
      <c r="I3840" s="16" t="str">
        <f>VLOOKUP(A3840,[1]Sheet0!$C:$J,8,0)</f>
        <v>人力资源和社会保障所</v>
      </c>
      <c r="J3840" s="16"/>
      <c r="K3840" s="16"/>
      <c r="L3840" s="16"/>
      <c r="M3840" s="16"/>
      <c r="N3840" s="16"/>
      <c r="O3840" s="16"/>
      <c r="P3840" s="8" t="s">
        <v>41</v>
      </c>
      <c r="Q3840" s="16"/>
      <c r="R3840" s="16"/>
      <c r="S3840" s="16" t="str">
        <f>VLOOKUP(A3840,[1]Sheet0!$C:$I,7,0)</f>
        <v>泸州市纳溪区打古镇人民政府</v>
      </c>
      <c r="T3840" s="16" t="str">
        <f>VLOOKUP(A3840,[1]Sheet0!$C:$M,11,0)</f>
        <v>四川省</v>
      </c>
      <c r="U3840" s="16" t="str">
        <f>VLOOKUP(A3840,[1]Sheet0!$C:$N,12,0)</f>
        <v>泸州市</v>
      </c>
      <c r="V3840" s="16"/>
      <c r="W3840" s="16"/>
      <c r="X3840" s="16" t="str">
        <f>VLOOKUP(A3840,[1]Sheet0!$C:$L,10,0)</f>
        <v>4802081</v>
      </c>
      <c r="Y3840" s="16" t="str">
        <f>VLOOKUP(A3840,[1]Sheet0!$C:$L,9,0)</f>
        <v>陈秀兰</v>
      </c>
      <c r="Z3840" s="16"/>
      <c r="AA3840" s="20" t="s">
        <v>42</v>
      </c>
      <c r="AB3840" s="8" t="s">
        <v>43</v>
      </c>
      <c r="AC3840" s="8"/>
      <c r="AD3840" s="8" t="s">
        <v>44</v>
      </c>
      <c r="AE3840" s="16"/>
      <c r="AF3840" s="16"/>
    </row>
    <row r="3841" ht="16.5" spans="1:32">
      <c r="A3841" s="7" t="s">
        <v>3866</v>
      </c>
      <c r="B3841" s="8" t="str">
        <f>VLOOKUP(A3841,学号下拉数据!A:F,2,0)</f>
        <v>周珂</v>
      </c>
      <c r="C3841" s="8" t="str">
        <f>VLOOKUP(A3841,学号下拉数据!A:F,4,0)</f>
        <v>旅游管理</v>
      </c>
      <c r="D3841" s="8" t="str">
        <f>VLOOKUP(A3841,学号下拉数据!A:F,5,0)</f>
        <v>540101</v>
      </c>
      <c r="E3841" s="8" t="s">
        <v>3764</v>
      </c>
      <c r="F3841" s="8" t="str">
        <f>VLOOKUP(A3841,学号下拉数据!A:F,3,0)</f>
        <v>19旅管3</v>
      </c>
      <c r="G3841" s="8" t="str">
        <f>VLOOKUP(A3841,学号下拉数据!A:F,6,0)</f>
        <v>三年</v>
      </c>
      <c r="H3841" s="9" t="s">
        <v>40</v>
      </c>
      <c r="I3841" s="16" t="str">
        <f>VLOOKUP(A3841,[1]Sheet0!$C:$J,8,0)</f>
        <v>服务员</v>
      </c>
      <c r="J3841" s="16"/>
      <c r="K3841" s="16"/>
      <c r="L3841" s="16"/>
      <c r="M3841" s="16"/>
      <c r="N3841" s="16"/>
      <c r="O3841" s="16"/>
      <c r="P3841" s="8" t="s">
        <v>41</v>
      </c>
      <c r="Q3841" s="16"/>
      <c r="R3841" s="16"/>
      <c r="S3841" s="16" t="str">
        <f>VLOOKUP(A3841,[1]Sheet0!$C:$I,7,0)</f>
        <v>江北区九川餐饮店</v>
      </c>
      <c r="T3841" s="16" t="str">
        <f>VLOOKUP(A3841,[1]Sheet0!$C:$M,11,0)</f>
        <v>重庆市</v>
      </c>
      <c r="U3841" s="16" t="str">
        <f>VLOOKUP(A3841,[1]Sheet0!$C:$N,12,0)</f>
        <v>重庆市</v>
      </c>
      <c r="V3841" s="16"/>
      <c r="W3841" s="16"/>
      <c r="X3841" s="16" t="str">
        <f>VLOOKUP(A3841,[1]Sheet0!$C:$L,10,0)</f>
        <v>17623190825</v>
      </c>
      <c r="Y3841" s="16" t="str">
        <f>VLOOKUP(A3841,[1]Sheet0!$C:$L,9,0)</f>
        <v>刘世夫</v>
      </c>
      <c r="Z3841" s="16"/>
      <c r="AA3841" s="20" t="s">
        <v>42</v>
      </c>
      <c r="AB3841" s="8" t="s">
        <v>43</v>
      </c>
      <c r="AC3841" s="8"/>
      <c r="AD3841" s="8" t="s">
        <v>44</v>
      </c>
      <c r="AE3841" s="16"/>
      <c r="AF3841" s="16"/>
    </row>
    <row r="3842" ht="16.5" spans="1:32">
      <c r="A3842" s="7" t="s">
        <v>3867</v>
      </c>
      <c r="B3842" s="8" t="str">
        <f>VLOOKUP(A3842,学号下拉数据!A:F,2,0)</f>
        <v>何加燕</v>
      </c>
      <c r="C3842" s="8" t="str">
        <f>VLOOKUP(A3842,学号下拉数据!A:F,4,0)</f>
        <v>旅游管理</v>
      </c>
      <c r="D3842" s="8" t="str">
        <f>VLOOKUP(A3842,学号下拉数据!A:F,5,0)</f>
        <v>540101</v>
      </c>
      <c r="E3842" s="8" t="s">
        <v>3764</v>
      </c>
      <c r="F3842" s="8" t="str">
        <f>VLOOKUP(A3842,学号下拉数据!A:F,3,0)</f>
        <v>19旅管3</v>
      </c>
      <c r="G3842" s="8" t="str">
        <f>VLOOKUP(A3842,学号下拉数据!A:F,6,0)</f>
        <v>三年</v>
      </c>
      <c r="H3842" s="9" t="s">
        <v>40</v>
      </c>
      <c r="I3842" s="16" t="str">
        <f>VLOOKUP(A3842,[1]Sheet0!$C:$J,8,0)</f>
        <v>收银</v>
      </c>
      <c r="J3842" s="16"/>
      <c r="K3842" s="16"/>
      <c r="L3842" s="16"/>
      <c r="M3842" s="16"/>
      <c r="N3842" s="16"/>
      <c r="O3842" s="16"/>
      <c r="P3842" s="8" t="s">
        <v>41</v>
      </c>
      <c r="Q3842" s="16"/>
      <c r="R3842" s="16"/>
      <c r="S3842" s="16" t="str">
        <f>VLOOKUP(A3842,[1]Sheet0!$C:$I,7,0)</f>
        <v>东升台球俱乐部</v>
      </c>
      <c r="T3842" s="16" t="str">
        <f>VLOOKUP(A3842,[1]Sheet0!$C:$M,11,0)</f>
        <v>四川省</v>
      </c>
      <c r="U3842" s="16" t="str">
        <f>VLOOKUP(A3842,[1]Sheet0!$C:$N,12,0)</f>
        <v>凉山彝族自治州</v>
      </c>
      <c r="V3842" s="16"/>
      <c r="W3842" s="16"/>
      <c r="X3842" s="16" t="str">
        <f>VLOOKUP(A3842,[1]Sheet0!$C:$L,10,0)</f>
        <v>13094540421</v>
      </c>
      <c r="Y3842" s="16" t="str">
        <f>VLOOKUP(A3842,[1]Sheet0!$C:$L,9,0)</f>
        <v>何加燕</v>
      </c>
      <c r="Z3842" s="16"/>
      <c r="AA3842" s="20" t="s">
        <v>42</v>
      </c>
      <c r="AB3842" s="8" t="s">
        <v>43</v>
      </c>
      <c r="AC3842" s="8"/>
      <c r="AD3842" s="8" t="s">
        <v>44</v>
      </c>
      <c r="AE3842" s="16"/>
      <c r="AF3842" s="16"/>
    </row>
    <row r="3843" ht="16.5" spans="1:32">
      <c r="A3843" s="7" t="s">
        <v>3868</v>
      </c>
      <c r="B3843" s="8" t="str">
        <f>VLOOKUP(A3843,学号下拉数据!A:F,2,0)</f>
        <v>曾婷</v>
      </c>
      <c r="C3843" s="8" t="str">
        <f>VLOOKUP(A3843,学号下拉数据!A:F,4,0)</f>
        <v>旅游管理</v>
      </c>
      <c r="D3843" s="8" t="str">
        <f>VLOOKUP(A3843,学号下拉数据!A:F,5,0)</f>
        <v>540101</v>
      </c>
      <c r="E3843" s="8" t="s">
        <v>3764</v>
      </c>
      <c r="F3843" s="8" t="str">
        <f>VLOOKUP(A3843,学号下拉数据!A:F,3,0)</f>
        <v>19旅管3</v>
      </c>
      <c r="G3843" s="8" t="str">
        <f>VLOOKUP(A3843,学号下拉数据!A:F,6,0)</f>
        <v>三年</v>
      </c>
      <c r="H3843" s="9" t="s">
        <v>40</v>
      </c>
      <c r="I3843" s="16" t="str">
        <f>VLOOKUP(A3843,[1]Sheet0!$C:$J,8,0)</f>
        <v>前厅接待</v>
      </c>
      <c r="J3843" s="16"/>
      <c r="K3843" s="16"/>
      <c r="L3843" s="16"/>
      <c r="M3843" s="16"/>
      <c r="N3843" s="16"/>
      <c r="O3843" s="16"/>
      <c r="P3843" s="8" t="s">
        <v>41</v>
      </c>
      <c r="Q3843" s="16"/>
      <c r="R3843" s="16"/>
      <c r="S3843" s="16" t="str">
        <f>VLOOKUP(A3843,[1]Sheet0!$C:$I,7,0)</f>
        <v>成都桂都酒店</v>
      </c>
      <c r="T3843" s="16" t="str">
        <f>VLOOKUP(A3843,[1]Sheet0!$C:$M,11,0)</f>
        <v>四川省</v>
      </c>
      <c r="U3843" s="16" t="str">
        <f>VLOOKUP(A3843,[1]Sheet0!$C:$N,12,0)</f>
        <v>成都市</v>
      </c>
      <c r="V3843" s="16"/>
      <c r="W3843" s="16"/>
      <c r="X3843" s="16" t="str">
        <f>VLOOKUP(A3843,[1]Sheet0!$C:$L,10,0)</f>
        <v>13980922052</v>
      </c>
      <c r="Y3843" s="16" t="str">
        <f>VLOOKUP(A3843,[1]Sheet0!$C:$L,9,0)</f>
        <v>曾婷</v>
      </c>
      <c r="Z3843" s="16"/>
      <c r="AA3843" s="20" t="s">
        <v>42</v>
      </c>
      <c r="AB3843" s="8" t="s">
        <v>43</v>
      </c>
      <c r="AC3843" s="8"/>
      <c r="AD3843" s="8" t="s">
        <v>44</v>
      </c>
      <c r="AE3843" s="16"/>
      <c r="AF3843" s="16"/>
    </row>
    <row r="3844" ht="16.5" spans="1:32">
      <c r="A3844" s="7" t="s">
        <v>3869</v>
      </c>
      <c r="B3844" s="8" t="str">
        <f>VLOOKUP(A3844,学号下拉数据!A:F,2,0)</f>
        <v>梁柱</v>
      </c>
      <c r="C3844" s="8" t="str">
        <f>VLOOKUP(A3844,学号下拉数据!A:F,4,0)</f>
        <v>旅游管理</v>
      </c>
      <c r="D3844" s="8" t="str">
        <f>VLOOKUP(A3844,学号下拉数据!A:F,5,0)</f>
        <v>540101</v>
      </c>
      <c r="E3844" s="8" t="s">
        <v>3764</v>
      </c>
      <c r="F3844" s="8" t="str">
        <f>VLOOKUP(A3844,学号下拉数据!A:F,3,0)</f>
        <v>19旅管3</v>
      </c>
      <c r="G3844" s="8" t="str">
        <f>VLOOKUP(A3844,学号下拉数据!A:F,6,0)</f>
        <v>三年</v>
      </c>
      <c r="H3844" s="9" t="s">
        <v>40</v>
      </c>
      <c r="I3844" s="16" t="str">
        <f>VLOOKUP(A3844,[1]Sheet0!$C:$J,8,0)</f>
        <v>西餐厅厨房</v>
      </c>
      <c r="J3844" s="16"/>
      <c r="K3844" s="16"/>
      <c r="L3844" s="16"/>
      <c r="M3844" s="16"/>
      <c r="N3844" s="16"/>
      <c r="O3844" s="16"/>
      <c r="P3844" s="8" t="s">
        <v>41</v>
      </c>
      <c r="Q3844" s="16"/>
      <c r="R3844" s="16"/>
      <c r="S3844" s="16" t="str">
        <f>VLOOKUP(A3844,[1]Sheet0!$C:$I,7,0)</f>
        <v>遂宁首座万豪酒店</v>
      </c>
      <c r="T3844" s="16" t="str">
        <f>VLOOKUP(A3844,[1]Sheet0!$C:$M,11,0)</f>
        <v>四川省</v>
      </c>
      <c r="U3844" s="16" t="str">
        <f>VLOOKUP(A3844,[1]Sheet0!$C:$N,12,0)</f>
        <v>遂宁市</v>
      </c>
      <c r="V3844" s="16"/>
      <c r="W3844" s="16"/>
      <c r="X3844" s="16" t="str">
        <f>VLOOKUP(A3844,[1]Sheet0!$C:$L,10,0)</f>
        <v>19182577173</v>
      </c>
      <c r="Y3844" s="16" t="str">
        <f>VLOOKUP(A3844,[1]Sheet0!$C:$L,9,0)</f>
        <v>李少帅</v>
      </c>
      <c r="Z3844" s="16"/>
      <c r="AA3844" s="20" t="s">
        <v>42</v>
      </c>
      <c r="AB3844" s="8" t="s">
        <v>43</v>
      </c>
      <c r="AC3844" s="8"/>
      <c r="AD3844" s="8" t="s">
        <v>44</v>
      </c>
      <c r="AE3844" s="16"/>
      <c r="AF3844" s="16"/>
    </row>
    <row r="3845" ht="16.5" spans="1:32">
      <c r="A3845" s="13" t="s">
        <v>3870</v>
      </c>
      <c r="B3845" s="8" t="str">
        <f>VLOOKUP(A3845,学号下拉数据!A:F,2,0)</f>
        <v>扎西邓珠</v>
      </c>
      <c r="C3845" s="8" t="str">
        <f>VLOOKUP(A3845,学号下拉数据!A:F,4,0)</f>
        <v>旅游管理</v>
      </c>
      <c r="D3845" s="8" t="str">
        <f>VLOOKUP(A3845,学号下拉数据!A:F,5,0)</f>
        <v>540101</v>
      </c>
      <c r="E3845" s="8" t="s">
        <v>3764</v>
      </c>
      <c r="F3845" s="8" t="str">
        <f>VLOOKUP(A3845,学号下拉数据!A:F,3,0)</f>
        <v>19旅管3</v>
      </c>
      <c r="G3845" s="8" t="str">
        <f>VLOOKUP(A3845,学号下拉数据!A:F,6,0)</f>
        <v>二年</v>
      </c>
      <c r="H3845" s="12"/>
      <c r="I3845" s="15"/>
      <c r="J3845" s="15"/>
      <c r="K3845" s="15"/>
      <c r="L3845" s="15"/>
      <c r="M3845" s="15"/>
      <c r="N3845" s="15"/>
      <c r="O3845" s="15"/>
      <c r="P3845" s="8" t="s">
        <v>41</v>
      </c>
      <c r="Q3845" s="15"/>
      <c r="R3845" s="15"/>
      <c r="S3845" s="16" t="str">
        <f>VLOOKUP(A3845,[3]Sheet1!$A:$K,10,0)</f>
        <v>四川省甘孜州巴塘县假日酒店</v>
      </c>
      <c r="T3845" s="16" t="str">
        <f>VLOOKUP(A3845,[3]Sheet1!$A:$K,11,0)</f>
        <v>四川省甘孜州</v>
      </c>
      <c r="U3845" s="15"/>
      <c r="V3845" s="15"/>
      <c r="W3845" s="15"/>
      <c r="X3845" s="15"/>
      <c r="Y3845" s="15"/>
      <c r="Z3845" s="15"/>
      <c r="AA3845" s="20" t="s">
        <v>42</v>
      </c>
      <c r="AB3845" s="8" t="s">
        <v>43</v>
      </c>
      <c r="AC3845" s="8"/>
      <c r="AD3845" s="8" t="s">
        <v>44</v>
      </c>
      <c r="AE3845" s="15"/>
      <c r="AF3845" s="15"/>
    </row>
    <row r="3846" ht="16.5" spans="1:32">
      <c r="A3846" s="13" t="s">
        <v>3871</v>
      </c>
      <c r="B3846" s="8" t="str">
        <f>VLOOKUP(A3846,学号下拉数据!A:F,2,0)</f>
        <v>叶红霞</v>
      </c>
      <c r="C3846" s="8" t="str">
        <f>VLOOKUP(A3846,学号下拉数据!A:F,4,0)</f>
        <v>旅游管理</v>
      </c>
      <c r="D3846" s="8" t="str">
        <f>VLOOKUP(A3846,学号下拉数据!A:F,5,0)</f>
        <v>540101</v>
      </c>
      <c r="E3846" s="8" t="s">
        <v>3764</v>
      </c>
      <c r="F3846" s="8" t="str">
        <f>VLOOKUP(A3846,学号下拉数据!A:F,3,0)</f>
        <v>19旅管3</v>
      </c>
      <c r="G3846" s="8" t="str">
        <f>VLOOKUP(A3846,学号下拉数据!A:F,6,0)</f>
        <v>三年</v>
      </c>
      <c r="H3846" s="12"/>
      <c r="I3846" s="15"/>
      <c r="J3846" s="15"/>
      <c r="K3846" s="15"/>
      <c r="L3846" s="15"/>
      <c r="M3846" s="15"/>
      <c r="N3846" s="15"/>
      <c r="O3846" s="15"/>
      <c r="P3846" s="8" t="s">
        <v>41</v>
      </c>
      <c r="Q3846" s="15"/>
      <c r="R3846" s="15"/>
      <c r="S3846" s="16" t="str">
        <f>VLOOKUP(A3846,[3]Sheet1!$A:$K,10,0)</f>
        <v>富丽大酒店</v>
      </c>
      <c r="T3846" s="16" t="str">
        <f>VLOOKUP(A3846,[3]Sheet1!$A:$K,11,0)</f>
        <v>四川省自贡市富顺县</v>
      </c>
      <c r="U3846" s="15"/>
      <c r="V3846" s="15"/>
      <c r="W3846" s="15"/>
      <c r="X3846" s="15"/>
      <c r="Y3846" s="15"/>
      <c r="Z3846" s="15"/>
      <c r="AA3846" s="20" t="s">
        <v>42</v>
      </c>
      <c r="AB3846" s="8" t="s">
        <v>43</v>
      </c>
      <c r="AC3846" s="8"/>
      <c r="AD3846" s="8" t="s">
        <v>44</v>
      </c>
      <c r="AE3846" s="15"/>
      <c r="AF3846" s="15"/>
    </row>
    <row r="3847" ht="16.5" spans="1:32">
      <c r="A3847" s="13" t="s">
        <v>3872</v>
      </c>
      <c r="B3847" s="8" t="str">
        <f>VLOOKUP(A3847,学号下拉数据!A:F,2,0)</f>
        <v>铁久日呷</v>
      </c>
      <c r="C3847" s="8" t="str">
        <f>VLOOKUP(A3847,学号下拉数据!A:F,4,0)</f>
        <v>旅游管理</v>
      </c>
      <c r="D3847" s="8" t="str">
        <f>VLOOKUP(A3847,学号下拉数据!A:F,5,0)</f>
        <v>540101</v>
      </c>
      <c r="E3847" s="8" t="s">
        <v>3764</v>
      </c>
      <c r="F3847" s="8" t="str">
        <f>VLOOKUP(A3847,学号下拉数据!A:F,3,0)</f>
        <v>19旅管3</v>
      </c>
      <c r="G3847" s="8" t="str">
        <f>VLOOKUP(A3847,学号下拉数据!A:F,6,0)</f>
        <v>三年</v>
      </c>
      <c r="H3847" s="12"/>
      <c r="I3847" s="15"/>
      <c r="J3847" s="15"/>
      <c r="K3847" s="15"/>
      <c r="L3847" s="15"/>
      <c r="M3847" s="15"/>
      <c r="N3847" s="15"/>
      <c r="O3847" s="15"/>
      <c r="P3847" s="8" t="s">
        <v>41</v>
      </c>
      <c r="Q3847" s="15"/>
      <c r="R3847" s="15"/>
      <c r="S3847" s="16" t="str">
        <f>VLOOKUP(A3847,[3]Sheet1!$A:$K,10,0)</f>
        <v>二楼酒吧</v>
      </c>
      <c r="T3847" s="16" t="str">
        <f>VLOOKUP(A3847,[3]Sheet1!$A:$K,11,0)</f>
        <v>四川省遂宁市</v>
      </c>
      <c r="U3847" s="15"/>
      <c r="V3847" s="15"/>
      <c r="W3847" s="15"/>
      <c r="X3847" s="15"/>
      <c r="Y3847" s="15"/>
      <c r="Z3847" s="15"/>
      <c r="AA3847" s="20" t="s">
        <v>42</v>
      </c>
      <c r="AB3847" s="8" t="s">
        <v>43</v>
      </c>
      <c r="AC3847" s="8"/>
      <c r="AD3847" s="8" t="s">
        <v>44</v>
      </c>
      <c r="AE3847" s="15"/>
      <c r="AF3847" s="15"/>
    </row>
    <row r="3848" ht="16.5" spans="1:32">
      <c r="A3848" s="13" t="s">
        <v>3873</v>
      </c>
      <c r="B3848" s="8" t="str">
        <f>VLOOKUP(A3848,学号下拉数据!A:F,2,0)</f>
        <v>降甲措</v>
      </c>
      <c r="C3848" s="8" t="str">
        <f>VLOOKUP(A3848,学号下拉数据!A:F,4,0)</f>
        <v>旅游管理</v>
      </c>
      <c r="D3848" s="8" t="str">
        <f>VLOOKUP(A3848,学号下拉数据!A:F,5,0)</f>
        <v>540101</v>
      </c>
      <c r="E3848" s="8" t="s">
        <v>3764</v>
      </c>
      <c r="F3848" s="8" t="str">
        <f>VLOOKUP(A3848,学号下拉数据!A:F,3,0)</f>
        <v>19旅管3</v>
      </c>
      <c r="G3848" s="8" t="str">
        <f>VLOOKUP(A3848,学号下拉数据!A:F,6,0)</f>
        <v>三年</v>
      </c>
      <c r="H3848" s="12"/>
      <c r="I3848" s="15"/>
      <c r="J3848" s="15"/>
      <c r="K3848" s="15"/>
      <c r="L3848" s="15"/>
      <c r="M3848" s="15"/>
      <c r="N3848" s="15"/>
      <c r="O3848" s="15"/>
      <c r="P3848" s="8" t="s">
        <v>41</v>
      </c>
      <c r="Q3848" s="15"/>
      <c r="R3848" s="15"/>
      <c r="S3848" s="16" t="e">
        <f>VLOOKUP(A3848,[3]Sheet1!$A:$K,10,0)</f>
        <v>#N/A</v>
      </c>
      <c r="T3848" s="16" t="e">
        <f>VLOOKUP(A3848,[3]Sheet1!$A:$K,11,0)</f>
        <v>#N/A</v>
      </c>
      <c r="U3848" s="15"/>
      <c r="V3848" s="15"/>
      <c r="W3848" s="15"/>
      <c r="X3848" s="15"/>
      <c r="Y3848" s="15"/>
      <c r="Z3848" s="15"/>
      <c r="AA3848" s="20" t="s">
        <v>42</v>
      </c>
      <c r="AB3848" s="8" t="s">
        <v>43</v>
      </c>
      <c r="AC3848" s="8"/>
      <c r="AD3848" s="8" t="s">
        <v>44</v>
      </c>
      <c r="AE3848" s="15"/>
      <c r="AF3848" s="15"/>
    </row>
    <row r="3849" ht="16.5" spans="1:32">
      <c r="A3849" s="13" t="s">
        <v>3874</v>
      </c>
      <c r="B3849" s="8" t="str">
        <f>VLOOKUP(A3849,学号下拉数据!A:F,2,0)</f>
        <v>洛绒达瓦</v>
      </c>
      <c r="C3849" s="8" t="str">
        <f>VLOOKUP(A3849,学号下拉数据!A:F,4,0)</f>
        <v>旅游管理</v>
      </c>
      <c r="D3849" s="8" t="str">
        <f>VLOOKUP(A3849,学号下拉数据!A:F,5,0)</f>
        <v>540101</v>
      </c>
      <c r="E3849" s="8" t="s">
        <v>3764</v>
      </c>
      <c r="F3849" s="8" t="str">
        <f>VLOOKUP(A3849,学号下拉数据!A:F,3,0)</f>
        <v>19旅管3</v>
      </c>
      <c r="G3849" s="8" t="str">
        <f>VLOOKUP(A3849,学号下拉数据!A:F,6,0)</f>
        <v>三年</v>
      </c>
      <c r="H3849" s="12"/>
      <c r="I3849" s="15"/>
      <c r="J3849" s="15"/>
      <c r="K3849" s="15"/>
      <c r="L3849" s="15"/>
      <c r="M3849" s="15"/>
      <c r="N3849" s="15"/>
      <c r="O3849" s="15"/>
      <c r="P3849" s="8" t="s">
        <v>41</v>
      </c>
      <c r="Q3849" s="15"/>
      <c r="R3849" s="15"/>
      <c r="S3849" s="16" t="str">
        <f>VLOOKUP(A3849,[3]Sheet1!$A:$K,10,0)</f>
        <v>遂宁首座万豪酒店</v>
      </c>
      <c r="T3849" s="16" t="str">
        <f>VLOOKUP(A3849,[3]Sheet1!$A:$K,11,0)</f>
        <v>遂宁市</v>
      </c>
      <c r="U3849" s="15"/>
      <c r="V3849" s="15"/>
      <c r="W3849" s="15"/>
      <c r="X3849" s="15"/>
      <c r="Y3849" s="15"/>
      <c r="Z3849" s="15"/>
      <c r="AA3849" s="20" t="s">
        <v>42</v>
      </c>
      <c r="AB3849" s="8" t="s">
        <v>43</v>
      </c>
      <c r="AC3849" s="8"/>
      <c r="AD3849" s="8" t="s">
        <v>44</v>
      </c>
      <c r="AE3849" s="15"/>
      <c r="AF3849" s="15"/>
    </row>
    <row r="3850" ht="16.5" spans="1:32">
      <c r="A3850" s="7" t="s">
        <v>3875</v>
      </c>
      <c r="B3850" s="8" t="str">
        <f>VLOOKUP(A3850,学号下拉数据!A:F,2,0)</f>
        <v>谢秦琴</v>
      </c>
      <c r="C3850" s="8" t="str">
        <f>VLOOKUP(A3850,学号下拉数据!A:F,4,0)</f>
        <v>旅游管理</v>
      </c>
      <c r="D3850" s="8" t="str">
        <f>VLOOKUP(A3850,学号下拉数据!A:F,5,0)</f>
        <v>540101</v>
      </c>
      <c r="E3850" s="8" t="s">
        <v>3764</v>
      </c>
      <c r="F3850" s="8" t="str">
        <f>VLOOKUP(A3850,学号下拉数据!A:F,3,0)</f>
        <v>19旅管4</v>
      </c>
      <c r="G3850" s="8" t="str">
        <f>VLOOKUP(A3850,学号下拉数据!A:F,6,0)</f>
        <v>三年</v>
      </c>
      <c r="H3850" s="9" t="s">
        <v>40</v>
      </c>
      <c r="I3850" s="16" t="str">
        <f>VLOOKUP(A3850,[1]Sheet0!$C:$J,8,0)</f>
        <v>运营服务部</v>
      </c>
      <c r="J3850" s="16"/>
      <c r="K3850" s="16"/>
      <c r="L3850" s="16"/>
      <c r="M3850" s="16"/>
      <c r="N3850" s="16"/>
      <c r="O3850" s="16"/>
      <c r="P3850" s="8" t="s">
        <v>41</v>
      </c>
      <c r="Q3850" s="16"/>
      <c r="R3850" s="16"/>
      <c r="S3850" s="16" t="str">
        <f>VLOOKUP(A3850,[1]Sheet0!$C:$I,7,0)</f>
        <v>遂宁市明星酒店有限公司</v>
      </c>
      <c r="T3850" s="16" t="str">
        <f>VLOOKUP(A3850,[1]Sheet0!$C:$M,11,0)</f>
        <v>四川省</v>
      </c>
      <c r="U3850" s="16" t="str">
        <f>VLOOKUP(A3850,[1]Sheet0!$C:$N,12,0)</f>
        <v>遂宁市</v>
      </c>
      <c r="V3850" s="16"/>
      <c r="W3850" s="16"/>
      <c r="X3850" s="16" t="str">
        <f>VLOOKUP(A3850,[1]Sheet0!$C:$L,10,0)</f>
        <v>13882565515</v>
      </c>
      <c r="Y3850" s="16" t="str">
        <f>VLOOKUP(A3850,[1]Sheet0!$C:$L,9,0)</f>
        <v>谢丽</v>
      </c>
      <c r="Z3850" s="16"/>
      <c r="AA3850" s="20" t="s">
        <v>42</v>
      </c>
      <c r="AB3850" s="8" t="s">
        <v>43</v>
      </c>
      <c r="AC3850" s="8"/>
      <c r="AD3850" s="8" t="s">
        <v>44</v>
      </c>
      <c r="AE3850" s="16"/>
      <c r="AF3850" s="16"/>
    </row>
    <row r="3851" ht="16.5" spans="1:32">
      <c r="A3851" s="7" t="s">
        <v>3876</v>
      </c>
      <c r="B3851" s="8" t="str">
        <f>VLOOKUP(A3851,学号下拉数据!A:F,2,0)</f>
        <v>龚旭</v>
      </c>
      <c r="C3851" s="8" t="str">
        <f>VLOOKUP(A3851,学号下拉数据!A:F,4,0)</f>
        <v>旅游管理</v>
      </c>
      <c r="D3851" s="8" t="str">
        <f>VLOOKUP(A3851,学号下拉数据!A:F,5,0)</f>
        <v>540101</v>
      </c>
      <c r="E3851" s="8" t="s">
        <v>3764</v>
      </c>
      <c r="F3851" s="8" t="str">
        <f>VLOOKUP(A3851,学号下拉数据!A:F,3,0)</f>
        <v>19旅管4</v>
      </c>
      <c r="G3851" s="8" t="str">
        <f>VLOOKUP(A3851,学号下拉数据!A:F,6,0)</f>
        <v>三年</v>
      </c>
      <c r="H3851" s="9" t="s">
        <v>40</v>
      </c>
      <c r="I3851" s="16" t="str">
        <f>VLOOKUP(A3851,[1]Sheet0!$C:$J,8,0)</f>
        <v>服务员</v>
      </c>
      <c r="J3851" s="16"/>
      <c r="K3851" s="16"/>
      <c r="L3851" s="16"/>
      <c r="M3851" s="16"/>
      <c r="N3851" s="16"/>
      <c r="O3851" s="16"/>
      <c r="P3851" s="8" t="s">
        <v>41</v>
      </c>
      <c r="Q3851" s="16"/>
      <c r="R3851" s="16"/>
      <c r="S3851" s="16" t="str">
        <f>VLOOKUP(A3851,[1]Sheet0!$C:$I,7,0)</f>
        <v>浙江嘉兴阳光大酒店</v>
      </c>
      <c r="T3851" s="16" t="str">
        <f>VLOOKUP(A3851,[1]Sheet0!$C:$M,11,0)</f>
        <v>浙江省</v>
      </c>
      <c r="U3851" s="16" t="str">
        <f>VLOOKUP(A3851,[1]Sheet0!$C:$N,12,0)</f>
        <v>嘉兴市</v>
      </c>
      <c r="V3851" s="16"/>
      <c r="W3851" s="16"/>
      <c r="X3851" s="16" t="str">
        <f>VLOOKUP(A3851,[1]Sheet0!$C:$L,10,0)</f>
        <v>0573-83716721</v>
      </c>
      <c r="Y3851" s="16" t="str">
        <f>VLOOKUP(A3851,[1]Sheet0!$C:$L,9,0)</f>
        <v>王震宇</v>
      </c>
      <c r="Z3851" s="16"/>
      <c r="AA3851" s="20" t="s">
        <v>42</v>
      </c>
      <c r="AB3851" s="8" t="s">
        <v>43</v>
      </c>
      <c r="AC3851" s="8"/>
      <c r="AD3851" s="8" t="s">
        <v>44</v>
      </c>
      <c r="AE3851" s="16"/>
      <c r="AF3851" s="16"/>
    </row>
    <row r="3852" ht="16.5" spans="1:32">
      <c r="A3852" s="7" t="s">
        <v>3877</v>
      </c>
      <c r="B3852" s="8" t="str">
        <f>VLOOKUP(A3852,学号下拉数据!A:F,2,0)</f>
        <v>王家欣</v>
      </c>
      <c r="C3852" s="8" t="str">
        <f>VLOOKUP(A3852,学号下拉数据!A:F,4,0)</f>
        <v>旅游管理</v>
      </c>
      <c r="D3852" s="8" t="str">
        <f>VLOOKUP(A3852,学号下拉数据!A:F,5,0)</f>
        <v>540101</v>
      </c>
      <c r="E3852" s="8" t="s">
        <v>3764</v>
      </c>
      <c r="F3852" s="8" t="str">
        <f>VLOOKUP(A3852,学号下拉数据!A:F,3,0)</f>
        <v>19旅管4</v>
      </c>
      <c r="G3852" s="8" t="str">
        <f>VLOOKUP(A3852,学号下拉数据!A:F,6,0)</f>
        <v>三年</v>
      </c>
      <c r="H3852" s="9" t="s">
        <v>40</v>
      </c>
      <c r="I3852" s="16" t="str">
        <f>VLOOKUP(A3852,[1]Sheet0!$C:$J,8,0)</f>
        <v>票务客服</v>
      </c>
      <c r="J3852" s="16"/>
      <c r="K3852" s="16"/>
      <c r="L3852" s="16"/>
      <c r="M3852" s="16"/>
      <c r="N3852" s="16"/>
      <c r="O3852" s="16"/>
      <c r="P3852" s="8" t="s">
        <v>41</v>
      </c>
      <c r="Q3852" s="16"/>
      <c r="R3852" s="16"/>
      <c r="S3852" s="16" t="str">
        <f>VLOOKUP(A3852,[1]Sheet0!$C:$I,7,0)</f>
        <v>中国国际航空股份有限公司</v>
      </c>
      <c r="T3852" s="16" t="str">
        <f>VLOOKUP(A3852,[1]Sheet0!$C:$M,11,0)</f>
        <v>四川省</v>
      </c>
      <c r="U3852" s="16" t="str">
        <f>VLOOKUP(A3852,[1]Sheet0!$C:$N,12,0)</f>
        <v>成都市</v>
      </c>
      <c r="V3852" s="16"/>
      <c r="W3852" s="16"/>
      <c r="X3852" s="16" t="str">
        <f>VLOOKUP(A3852,[1]Sheet0!$C:$L,10,0)</f>
        <v>17780503086</v>
      </c>
      <c r="Y3852" s="16" t="str">
        <f>VLOOKUP(A3852,[1]Sheet0!$C:$L,9,0)</f>
        <v>王家欣</v>
      </c>
      <c r="Z3852" s="16"/>
      <c r="AA3852" s="20" t="s">
        <v>42</v>
      </c>
      <c r="AB3852" s="8" t="s">
        <v>43</v>
      </c>
      <c r="AC3852" s="8"/>
      <c r="AD3852" s="8" t="s">
        <v>44</v>
      </c>
      <c r="AE3852" s="16"/>
      <c r="AF3852" s="16"/>
    </row>
    <row r="3853" ht="16.5" spans="1:32">
      <c r="A3853" s="7" t="s">
        <v>3878</v>
      </c>
      <c r="B3853" s="8" t="str">
        <f>VLOOKUP(A3853,学号下拉数据!A:F,2,0)</f>
        <v>魏源</v>
      </c>
      <c r="C3853" s="8" t="str">
        <f>VLOOKUP(A3853,学号下拉数据!A:F,4,0)</f>
        <v>旅游管理</v>
      </c>
      <c r="D3853" s="8" t="str">
        <f>VLOOKUP(A3853,学号下拉数据!A:F,5,0)</f>
        <v>540101</v>
      </c>
      <c r="E3853" s="8" t="s">
        <v>3764</v>
      </c>
      <c r="F3853" s="8" t="str">
        <f>VLOOKUP(A3853,学号下拉数据!A:F,3,0)</f>
        <v>19旅管4</v>
      </c>
      <c r="G3853" s="8" t="str">
        <f>VLOOKUP(A3853,学号下拉数据!A:F,6,0)</f>
        <v>三年</v>
      </c>
      <c r="H3853" s="9" t="s">
        <v>40</v>
      </c>
      <c r="I3853" s="16" t="str">
        <f>VLOOKUP(A3853,[1]Sheet0!$C:$J,8,0)</f>
        <v>合作运营</v>
      </c>
      <c r="J3853" s="16"/>
      <c r="K3853" s="16"/>
      <c r="L3853" s="16"/>
      <c r="M3853" s="16"/>
      <c r="N3853" s="16"/>
      <c r="O3853" s="16"/>
      <c r="P3853" s="8" t="s">
        <v>41</v>
      </c>
      <c r="Q3853" s="16"/>
      <c r="R3853" s="16"/>
      <c r="S3853" s="16" t="str">
        <f>VLOOKUP(A3853,[1]Sheet0!$C:$I,7,0)</f>
        <v>小龙坎控股集团</v>
      </c>
      <c r="T3853" s="16" t="str">
        <f>VLOOKUP(A3853,[1]Sheet0!$C:$M,11,0)</f>
        <v>四川省</v>
      </c>
      <c r="U3853" s="16" t="str">
        <f>VLOOKUP(A3853,[1]Sheet0!$C:$N,12,0)</f>
        <v>成都市</v>
      </c>
      <c r="V3853" s="16"/>
      <c r="W3853" s="16"/>
      <c r="X3853" s="16" t="str">
        <f>VLOOKUP(A3853,[1]Sheet0!$C:$L,10,0)</f>
        <v>17648177482</v>
      </c>
      <c r="Y3853" s="16" t="str">
        <f>VLOOKUP(A3853,[1]Sheet0!$C:$L,9,0)</f>
        <v>王璐</v>
      </c>
      <c r="Z3853" s="16"/>
      <c r="AA3853" s="20" t="s">
        <v>42</v>
      </c>
      <c r="AB3853" s="8" t="s">
        <v>43</v>
      </c>
      <c r="AC3853" s="8"/>
      <c r="AD3853" s="8" t="s">
        <v>44</v>
      </c>
      <c r="AE3853" s="16"/>
      <c r="AF3853" s="16"/>
    </row>
    <row r="3854" ht="16.5" spans="1:32">
      <c r="A3854" s="7" t="s">
        <v>3879</v>
      </c>
      <c r="B3854" s="8" t="str">
        <f>VLOOKUP(A3854,学号下拉数据!A:F,2,0)</f>
        <v>黄兰</v>
      </c>
      <c r="C3854" s="8" t="str">
        <f>VLOOKUP(A3854,学号下拉数据!A:F,4,0)</f>
        <v>旅游管理</v>
      </c>
      <c r="D3854" s="8" t="str">
        <f>VLOOKUP(A3854,学号下拉数据!A:F,5,0)</f>
        <v>540101</v>
      </c>
      <c r="E3854" s="8" t="s">
        <v>3764</v>
      </c>
      <c r="F3854" s="8" t="str">
        <f>VLOOKUP(A3854,学号下拉数据!A:F,3,0)</f>
        <v>19旅管4</v>
      </c>
      <c r="G3854" s="8" t="str">
        <f>VLOOKUP(A3854,学号下拉数据!A:F,6,0)</f>
        <v>三年</v>
      </c>
      <c r="H3854" s="9" t="s">
        <v>40</v>
      </c>
      <c r="I3854" s="16" t="str">
        <f>VLOOKUP(A3854,[1]Sheet0!$C:$J,8,0)</f>
        <v>运营服务部</v>
      </c>
      <c r="J3854" s="16"/>
      <c r="K3854" s="16"/>
      <c r="L3854" s="16"/>
      <c r="M3854" s="16"/>
      <c r="N3854" s="16"/>
      <c r="O3854" s="16"/>
      <c r="P3854" s="8" t="s">
        <v>41</v>
      </c>
      <c r="Q3854" s="16"/>
      <c r="R3854" s="16"/>
      <c r="S3854" s="16" t="str">
        <f>VLOOKUP(A3854,[1]Sheet0!$C:$I,7,0)</f>
        <v>遂宁市明星酒店有限公司</v>
      </c>
      <c r="T3854" s="16" t="str">
        <f>VLOOKUP(A3854,[1]Sheet0!$C:$M,11,0)</f>
        <v>四川省</v>
      </c>
      <c r="U3854" s="16" t="str">
        <f>VLOOKUP(A3854,[1]Sheet0!$C:$N,12,0)</f>
        <v>遂宁市</v>
      </c>
      <c r="V3854" s="16"/>
      <c r="W3854" s="16"/>
      <c r="X3854" s="16" t="str">
        <f>VLOOKUP(A3854,[1]Sheet0!$C:$L,10,0)</f>
        <v>13882565515</v>
      </c>
      <c r="Y3854" s="16" t="str">
        <f>VLOOKUP(A3854,[1]Sheet0!$C:$L,9,0)</f>
        <v>谢丽</v>
      </c>
      <c r="Z3854" s="16"/>
      <c r="AA3854" s="20" t="s">
        <v>42</v>
      </c>
      <c r="AB3854" s="8" t="s">
        <v>43</v>
      </c>
      <c r="AC3854" s="8"/>
      <c r="AD3854" s="8" t="s">
        <v>44</v>
      </c>
      <c r="AE3854" s="16"/>
      <c r="AF3854" s="16"/>
    </row>
    <row r="3855" ht="16.5" spans="1:32">
      <c r="A3855" s="7" t="s">
        <v>3880</v>
      </c>
      <c r="B3855" s="8" t="str">
        <f>VLOOKUP(A3855,学号下拉数据!A:F,2,0)</f>
        <v>尹佳</v>
      </c>
      <c r="C3855" s="8" t="str">
        <f>VLOOKUP(A3855,学号下拉数据!A:F,4,0)</f>
        <v>旅游管理</v>
      </c>
      <c r="D3855" s="8" t="str">
        <f>VLOOKUP(A3855,学号下拉数据!A:F,5,0)</f>
        <v>540101</v>
      </c>
      <c r="E3855" s="8" t="s">
        <v>3764</v>
      </c>
      <c r="F3855" s="8" t="str">
        <f>VLOOKUP(A3855,学号下拉数据!A:F,3,0)</f>
        <v>19旅管4</v>
      </c>
      <c r="G3855" s="8" t="str">
        <f>VLOOKUP(A3855,学号下拉数据!A:F,6,0)</f>
        <v>三年</v>
      </c>
      <c r="H3855" s="9" t="s">
        <v>40</v>
      </c>
      <c r="I3855" s="16" t="str">
        <f>VLOOKUP(A3855,[1]Sheet0!$C:$J,8,0)</f>
        <v>内勤</v>
      </c>
      <c r="J3855" s="16"/>
      <c r="K3855" s="16"/>
      <c r="L3855" s="16"/>
      <c r="M3855" s="16"/>
      <c r="N3855" s="16"/>
      <c r="O3855" s="16"/>
      <c r="P3855" s="8" t="s">
        <v>41</v>
      </c>
      <c r="Q3855" s="16"/>
      <c r="R3855" s="16"/>
      <c r="S3855" s="16" t="str">
        <f>VLOOKUP(A3855,[1]Sheet0!$C:$I,7,0)</f>
        <v>四川佳能达医药贸易有限责任公司</v>
      </c>
      <c r="T3855" s="16" t="str">
        <f>VLOOKUP(A3855,[1]Sheet0!$C:$M,11,0)</f>
        <v>四川省</v>
      </c>
      <c r="U3855" s="16" t="str">
        <f>VLOOKUP(A3855,[1]Sheet0!$C:$N,12,0)</f>
        <v>成都市</v>
      </c>
      <c r="V3855" s="16"/>
      <c r="W3855" s="16"/>
      <c r="X3855" s="16" t="str">
        <f>VLOOKUP(A3855,[1]Sheet0!$C:$L,10,0)</f>
        <v>18281985875</v>
      </c>
      <c r="Y3855" s="16" t="str">
        <f>VLOOKUP(A3855,[1]Sheet0!$C:$L,9,0)</f>
        <v>尹佳</v>
      </c>
      <c r="Z3855" s="16"/>
      <c r="AA3855" s="20" t="s">
        <v>42</v>
      </c>
      <c r="AB3855" s="8" t="s">
        <v>43</v>
      </c>
      <c r="AC3855" s="8"/>
      <c r="AD3855" s="8" t="s">
        <v>44</v>
      </c>
      <c r="AE3855" s="16"/>
      <c r="AF3855" s="16"/>
    </row>
    <row r="3856" ht="16.5" spans="1:32">
      <c r="A3856" s="7" t="s">
        <v>3881</v>
      </c>
      <c r="B3856" s="8" t="str">
        <f>VLOOKUP(A3856,学号下拉数据!A:F,2,0)</f>
        <v>张文丽</v>
      </c>
      <c r="C3856" s="8" t="str">
        <f>VLOOKUP(A3856,学号下拉数据!A:F,4,0)</f>
        <v>旅游管理</v>
      </c>
      <c r="D3856" s="8" t="str">
        <f>VLOOKUP(A3856,学号下拉数据!A:F,5,0)</f>
        <v>540101</v>
      </c>
      <c r="E3856" s="8" t="s">
        <v>3764</v>
      </c>
      <c r="F3856" s="8" t="str">
        <f>VLOOKUP(A3856,学号下拉数据!A:F,3,0)</f>
        <v>19旅管4</v>
      </c>
      <c r="G3856" s="8" t="str">
        <f>VLOOKUP(A3856,学号下拉数据!A:F,6,0)</f>
        <v>三年</v>
      </c>
      <c r="H3856" s="9" t="s">
        <v>40</v>
      </c>
      <c r="I3856" s="16" t="str">
        <f>VLOOKUP(A3856,[1]Sheet0!$C:$J,8,0)</f>
        <v>扫描员</v>
      </c>
      <c r="J3856" s="16"/>
      <c r="K3856" s="16"/>
      <c r="L3856" s="16"/>
      <c r="M3856" s="16"/>
      <c r="N3856" s="16"/>
      <c r="O3856" s="16"/>
      <c r="P3856" s="8" t="s">
        <v>41</v>
      </c>
      <c r="Q3856" s="16"/>
      <c r="R3856" s="16"/>
      <c r="S3856" s="16" t="str">
        <f>VLOOKUP(A3856,[1]Sheet0!$C:$I,7,0)</f>
        <v>维度信息技术(苏州）有限公司</v>
      </c>
      <c r="T3856" s="16" t="str">
        <f>VLOOKUP(A3856,[1]Sheet0!$C:$M,11,0)</f>
        <v>四川省</v>
      </c>
      <c r="U3856" s="16" t="str">
        <f>VLOOKUP(A3856,[1]Sheet0!$C:$N,12,0)</f>
        <v>成都市</v>
      </c>
      <c r="V3856" s="16"/>
      <c r="W3856" s="16"/>
      <c r="X3856" s="16" t="str">
        <f>VLOOKUP(A3856,[1]Sheet0!$C:$L,10,0)</f>
        <v>18283907312</v>
      </c>
      <c r="Y3856" s="16" t="str">
        <f>VLOOKUP(A3856,[1]Sheet0!$C:$L,9,0)</f>
        <v>熊晓琳</v>
      </c>
      <c r="Z3856" s="16"/>
      <c r="AA3856" s="20" t="s">
        <v>42</v>
      </c>
      <c r="AB3856" s="8" t="s">
        <v>43</v>
      </c>
      <c r="AC3856" s="8"/>
      <c r="AD3856" s="8" t="s">
        <v>44</v>
      </c>
      <c r="AE3856" s="16"/>
      <c r="AF3856" s="16"/>
    </row>
    <row r="3857" ht="16.5" spans="1:32">
      <c r="A3857" s="7" t="s">
        <v>3882</v>
      </c>
      <c r="B3857" s="8" t="str">
        <f>VLOOKUP(A3857,学号下拉数据!A:F,2,0)</f>
        <v>徐伟琼</v>
      </c>
      <c r="C3857" s="8" t="str">
        <f>VLOOKUP(A3857,学号下拉数据!A:F,4,0)</f>
        <v>旅游管理</v>
      </c>
      <c r="D3857" s="8" t="str">
        <f>VLOOKUP(A3857,学号下拉数据!A:F,5,0)</f>
        <v>540101</v>
      </c>
      <c r="E3857" s="8" t="s">
        <v>3764</v>
      </c>
      <c r="F3857" s="8" t="str">
        <f>VLOOKUP(A3857,学号下拉数据!A:F,3,0)</f>
        <v>19旅管4</v>
      </c>
      <c r="G3857" s="8" t="str">
        <f>VLOOKUP(A3857,学号下拉数据!A:F,6,0)</f>
        <v>三年</v>
      </c>
      <c r="H3857" s="9" t="s">
        <v>40</v>
      </c>
      <c r="I3857" s="16" t="str">
        <f>VLOOKUP(A3857,[1]Sheet0!$C:$J,8,0)</f>
        <v>服务员</v>
      </c>
      <c r="J3857" s="16"/>
      <c r="K3857" s="16"/>
      <c r="L3857" s="16"/>
      <c r="M3857" s="16"/>
      <c r="N3857" s="16"/>
      <c r="O3857" s="16"/>
      <c r="P3857" s="8" t="s">
        <v>41</v>
      </c>
      <c r="Q3857" s="16"/>
      <c r="R3857" s="16"/>
      <c r="S3857" s="16" t="str">
        <f>VLOOKUP(A3857,[1]Sheet0!$C:$I,7,0)</f>
        <v>无锡市欣旺大酒店有限公司</v>
      </c>
      <c r="T3857" s="16" t="str">
        <f>VLOOKUP(A3857,[1]Sheet0!$C:$M,11,0)</f>
        <v>江苏省</v>
      </c>
      <c r="U3857" s="16" t="str">
        <f>VLOOKUP(A3857,[1]Sheet0!$C:$N,12,0)</f>
        <v>无锡市</v>
      </c>
      <c r="V3857" s="16"/>
      <c r="W3857" s="16"/>
      <c r="X3857" s="16" t="str">
        <f>VLOOKUP(A3857,[1]Sheet0!$C:$L,10,0)</f>
        <v>15206176669</v>
      </c>
      <c r="Y3857" s="16" t="str">
        <f>VLOOKUP(A3857,[1]Sheet0!$C:$L,9,0)</f>
        <v>李伟</v>
      </c>
      <c r="Z3857" s="16"/>
      <c r="AA3857" s="20" t="s">
        <v>42</v>
      </c>
      <c r="AB3857" s="8" t="s">
        <v>43</v>
      </c>
      <c r="AC3857" s="8"/>
      <c r="AD3857" s="8" t="s">
        <v>44</v>
      </c>
      <c r="AE3857" s="16"/>
      <c r="AF3857" s="16"/>
    </row>
    <row r="3858" ht="16.5" spans="1:32">
      <c r="A3858" s="7" t="s">
        <v>3883</v>
      </c>
      <c r="B3858" s="8" t="str">
        <f>VLOOKUP(A3858,学号下拉数据!A:F,2,0)</f>
        <v>刘林</v>
      </c>
      <c r="C3858" s="8" t="str">
        <f>VLOOKUP(A3858,学号下拉数据!A:F,4,0)</f>
        <v>旅游管理</v>
      </c>
      <c r="D3858" s="8" t="str">
        <f>VLOOKUP(A3858,学号下拉数据!A:F,5,0)</f>
        <v>540101</v>
      </c>
      <c r="E3858" s="8" t="s">
        <v>3764</v>
      </c>
      <c r="F3858" s="8" t="str">
        <f>VLOOKUP(A3858,学号下拉数据!A:F,3,0)</f>
        <v>19旅管4</v>
      </c>
      <c r="G3858" s="8" t="str">
        <f>VLOOKUP(A3858,学号下拉数据!A:F,6,0)</f>
        <v>三年</v>
      </c>
      <c r="H3858" s="9" t="s">
        <v>40</v>
      </c>
      <c r="I3858" s="16" t="str">
        <f>VLOOKUP(A3858,[1]Sheet0!$C:$J,8,0)</f>
        <v>收银</v>
      </c>
      <c r="J3858" s="16"/>
      <c r="K3858" s="16"/>
      <c r="L3858" s="16"/>
      <c r="M3858" s="16"/>
      <c r="N3858" s="16"/>
      <c r="O3858" s="16"/>
      <c r="P3858" s="8" t="s">
        <v>41</v>
      </c>
      <c r="Q3858" s="16"/>
      <c r="R3858" s="16"/>
      <c r="S3858" s="16" t="str">
        <f>VLOOKUP(A3858,[1]Sheet0!$C:$I,7,0)</f>
        <v>得de盎夜宵店</v>
      </c>
      <c r="T3858" s="16" t="str">
        <f>VLOOKUP(A3858,[1]Sheet0!$C:$M,11,0)</f>
        <v>四川省</v>
      </c>
      <c r="U3858" s="16" t="str">
        <f>VLOOKUP(A3858,[1]Sheet0!$C:$N,12,0)</f>
        <v>乐山市</v>
      </c>
      <c r="V3858" s="16"/>
      <c r="W3858" s="16"/>
      <c r="X3858" s="16" t="str">
        <f>VLOOKUP(A3858,[1]Sheet0!$C:$L,10,0)</f>
        <v>13980272307</v>
      </c>
      <c r="Y3858" s="16" t="str">
        <f>VLOOKUP(A3858,[1]Sheet0!$C:$L,9,0)</f>
        <v>唐老板</v>
      </c>
      <c r="Z3858" s="16"/>
      <c r="AA3858" s="20" t="s">
        <v>42</v>
      </c>
      <c r="AB3858" s="8" t="s">
        <v>43</v>
      </c>
      <c r="AC3858" s="8"/>
      <c r="AD3858" s="8" t="s">
        <v>44</v>
      </c>
      <c r="AE3858" s="16"/>
      <c r="AF3858" s="16"/>
    </row>
    <row r="3859" ht="16.5" spans="1:32">
      <c r="A3859" s="7" t="s">
        <v>3884</v>
      </c>
      <c r="B3859" s="8" t="str">
        <f>VLOOKUP(A3859,学号下拉数据!A:F,2,0)</f>
        <v>杨灿</v>
      </c>
      <c r="C3859" s="8" t="str">
        <f>VLOOKUP(A3859,学号下拉数据!A:F,4,0)</f>
        <v>旅游管理</v>
      </c>
      <c r="D3859" s="8" t="str">
        <f>VLOOKUP(A3859,学号下拉数据!A:F,5,0)</f>
        <v>540101</v>
      </c>
      <c r="E3859" s="8" t="s">
        <v>3764</v>
      </c>
      <c r="F3859" s="8" t="str">
        <f>VLOOKUP(A3859,学号下拉数据!A:F,3,0)</f>
        <v>19旅管4</v>
      </c>
      <c r="G3859" s="8" t="str">
        <f>VLOOKUP(A3859,学号下拉数据!A:F,6,0)</f>
        <v>三年</v>
      </c>
      <c r="H3859" s="9" t="s">
        <v>40</v>
      </c>
      <c r="I3859" s="16" t="str">
        <f>VLOOKUP(A3859,[1]Sheet0!$C:$J,8,0)</f>
        <v>人事招聘</v>
      </c>
      <c r="J3859" s="16"/>
      <c r="K3859" s="16"/>
      <c r="L3859" s="16"/>
      <c r="M3859" s="16"/>
      <c r="N3859" s="16"/>
      <c r="O3859" s="16"/>
      <c r="P3859" s="8" t="s">
        <v>41</v>
      </c>
      <c r="Q3859" s="16"/>
      <c r="R3859" s="16"/>
      <c r="S3859" s="16" t="str">
        <f>VLOOKUP(A3859,[1]Sheet0!$C:$I,7,0)</f>
        <v>重庆临境轩传媒有限公司</v>
      </c>
      <c r="T3859" s="16" t="str">
        <f>VLOOKUP(A3859,[1]Sheet0!$C:$M,11,0)</f>
        <v>四川省</v>
      </c>
      <c r="U3859" s="16" t="str">
        <f>VLOOKUP(A3859,[1]Sheet0!$C:$N,12,0)</f>
        <v>遂宁市</v>
      </c>
      <c r="V3859" s="16"/>
      <c r="W3859" s="16"/>
      <c r="X3859" s="16" t="str">
        <f>VLOOKUP(A3859,[1]Sheet0!$C:$L,10,0)</f>
        <v>15910353234</v>
      </c>
      <c r="Y3859" s="16" t="str">
        <f>VLOOKUP(A3859,[1]Sheet0!$C:$L,9,0)</f>
        <v>赵华</v>
      </c>
      <c r="Z3859" s="16"/>
      <c r="AA3859" s="20" t="s">
        <v>42</v>
      </c>
      <c r="AB3859" s="8" t="s">
        <v>43</v>
      </c>
      <c r="AC3859" s="8"/>
      <c r="AD3859" s="8" t="s">
        <v>44</v>
      </c>
      <c r="AE3859" s="16"/>
      <c r="AF3859" s="16"/>
    </row>
    <row r="3860" ht="16.5" spans="1:32">
      <c r="A3860" s="7" t="s">
        <v>3885</v>
      </c>
      <c r="B3860" s="8" t="str">
        <f>VLOOKUP(A3860,学号下拉数据!A:F,2,0)</f>
        <v>李菲菲</v>
      </c>
      <c r="C3860" s="8" t="str">
        <f>VLOOKUP(A3860,学号下拉数据!A:F,4,0)</f>
        <v>旅游管理</v>
      </c>
      <c r="D3860" s="8" t="str">
        <f>VLOOKUP(A3860,学号下拉数据!A:F,5,0)</f>
        <v>540101</v>
      </c>
      <c r="E3860" s="8" t="s">
        <v>3764</v>
      </c>
      <c r="F3860" s="8" t="str">
        <f>VLOOKUP(A3860,学号下拉数据!A:F,3,0)</f>
        <v>19旅管4</v>
      </c>
      <c r="G3860" s="8" t="str">
        <f>VLOOKUP(A3860,学号下拉数据!A:F,6,0)</f>
        <v>三年</v>
      </c>
      <c r="H3860" s="9" t="s">
        <v>40</v>
      </c>
      <c r="I3860" s="16" t="str">
        <f>VLOOKUP(A3860,[1]Sheet0!$C:$J,8,0)</f>
        <v>餐厅服务员</v>
      </c>
      <c r="J3860" s="16"/>
      <c r="K3860" s="16"/>
      <c r="L3860" s="16"/>
      <c r="M3860" s="16"/>
      <c r="N3860" s="16"/>
      <c r="O3860" s="16"/>
      <c r="P3860" s="8" t="s">
        <v>41</v>
      </c>
      <c r="Q3860" s="16"/>
      <c r="R3860" s="16"/>
      <c r="S3860" s="16" t="str">
        <f>VLOOKUP(A3860,[1]Sheet0!$C:$I,7,0)</f>
        <v>遂宁首座万豪酒店</v>
      </c>
      <c r="T3860" s="16" t="str">
        <f>VLOOKUP(A3860,[1]Sheet0!$C:$M,11,0)</f>
        <v>四川省</v>
      </c>
      <c r="U3860" s="16" t="str">
        <f>VLOOKUP(A3860,[1]Sheet0!$C:$N,12,0)</f>
        <v>遂宁市</v>
      </c>
      <c r="V3860" s="16"/>
      <c r="W3860" s="16"/>
      <c r="X3860" s="16" t="str">
        <f>VLOOKUP(A3860,[1]Sheet0!$C:$L,10,0)</f>
        <v>15882046749</v>
      </c>
      <c r="Y3860" s="16" t="str">
        <f>VLOOKUP(A3860,[1]Sheet0!$C:$L,9,0)</f>
        <v>李思雨</v>
      </c>
      <c r="Z3860" s="16"/>
      <c r="AA3860" s="20" t="s">
        <v>42</v>
      </c>
      <c r="AB3860" s="8" t="s">
        <v>43</v>
      </c>
      <c r="AC3860" s="8"/>
      <c r="AD3860" s="8" t="s">
        <v>44</v>
      </c>
      <c r="AE3860" s="16"/>
      <c r="AF3860" s="16"/>
    </row>
    <row r="3861" ht="16.5" spans="1:32">
      <c r="A3861" s="7" t="s">
        <v>3886</v>
      </c>
      <c r="B3861" s="8" t="str">
        <f>VLOOKUP(A3861,学号下拉数据!A:F,2,0)</f>
        <v>杜德菲</v>
      </c>
      <c r="C3861" s="8" t="str">
        <f>VLOOKUP(A3861,学号下拉数据!A:F,4,0)</f>
        <v>旅游管理</v>
      </c>
      <c r="D3861" s="8" t="str">
        <f>VLOOKUP(A3861,学号下拉数据!A:F,5,0)</f>
        <v>540101</v>
      </c>
      <c r="E3861" s="8" t="s">
        <v>3764</v>
      </c>
      <c r="F3861" s="8" t="str">
        <f>VLOOKUP(A3861,学号下拉数据!A:F,3,0)</f>
        <v>19旅管4</v>
      </c>
      <c r="G3861" s="8" t="str">
        <f>VLOOKUP(A3861,学号下拉数据!A:F,6,0)</f>
        <v>三年</v>
      </c>
      <c r="H3861" s="9" t="s">
        <v>40</v>
      </c>
      <c r="I3861" s="16" t="str">
        <f>VLOOKUP(A3861,[1]Sheet0!$C:$J,8,0)</f>
        <v>服务员</v>
      </c>
      <c r="J3861" s="16"/>
      <c r="K3861" s="16"/>
      <c r="L3861" s="16"/>
      <c r="M3861" s="16"/>
      <c r="N3861" s="16"/>
      <c r="O3861" s="16"/>
      <c r="P3861" s="8" t="s">
        <v>41</v>
      </c>
      <c r="Q3861" s="16"/>
      <c r="R3861" s="16"/>
      <c r="S3861" s="16" t="str">
        <f>VLOOKUP(A3861,[1]Sheet0!$C:$I,7,0)</f>
        <v>无锡市欣旺大酒店有限公司</v>
      </c>
      <c r="T3861" s="16" t="str">
        <f>VLOOKUP(A3861,[1]Sheet0!$C:$M,11,0)</f>
        <v>江苏省</v>
      </c>
      <c r="U3861" s="16" t="str">
        <f>VLOOKUP(A3861,[1]Sheet0!$C:$N,12,0)</f>
        <v>无锡市</v>
      </c>
      <c r="V3861" s="16"/>
      <c r="W3861" s="16"/>
      <c r="X3861" s="16" t="str">
        <f>VLOOKUP(A3861,[1]Sheet0!$C:$L,10,0)</f>
        <v>15206176669</v>
      </c>
      <c r="Y3861" s="16" t="str">
        <f>VLOOKUP(A3861,[1]Sheet0!$C:$L,9,0)</f>
        <v>李伟</v>
      </c>
      <c r="Z3861" s="16"/>
      <c r="AA3861" s="20" t="s">
        <v>42</v>
      </c>
      <c r="AB3861" s="8" t="s">
        <v>43</v>
      </c>
      <c r="AC3861" s="8"/>
      <c r="AD3861" s="8" t="s">
        <v>44</v>
      </c>
      <c r="AE3861" s="16"/>
      <c r="AF3861" s="16"/>
    </row>
    <row r="3862" ht="16.5" spans="1:32">
      <c r="A3862" s="7" t="s">
        <v>3887</v>
      </c>
      <c r="B3862" s="8" t="str">
        <f>VLOOKUP(A3862,学号下拉数据!A:F,2,0)</f>
        <v>徐玉红</v>
      </c>
      <c r="C3862" s="8" t="str">
        <f>VLOOKUP(A3862,学号下拉数据!A:F,4,0)</f>
        <v>旅游管理</v>
      </c>
      <c r="D3862" s="8" t="str">
        <f>VLOOKUP(A3862,学号下拉数据!A:F,5,0)</f>
        <v>540101</v>
      </c>
      <c r="E3862" s="8" t="s">
        <v>3764</v>
      </c>
      <c r="F3862" s="8" t="str">
        <f>VLOOKUP(A3862,学号下拉数据!A:F,3,0)</f>
        <v>19旅管4</v>
      </c>
      <c r="G3862" s="8" t="str">
        <f>VLOOKUP(A3862,学号下拉数据!A:F,6,0)</f>
        <v>三年</v>
      </c>
      <c r="H3862" s="9" t="s">
        <v>40</v>
      </c>
      <c r="I3862" s="16" t="str">
        <f>VLOOKUP(A3862,[1]Sheet0!$C:$J,8,0)</f>
        <v>服务员</v>
      </c>
      <c r="J3862" s="16"/>
      <c r="K3862" s="16"/>
      <c r="L3862" s="16"/>
      <c r="M3862" s="16"/>
      <c r="N3862" s="16"/>
      <c r="O3862" s="16"/>
      <c r="P3862" s="8" t="s">
        <v>41</v>
      </c>
      <c r="Q3862" s="16"/>
      <c r="R3862" s="16"/>
      <c r="S3862" s="16" t="str">
        <f>VLOOKUP(A3862,[1]Sheet0!$C:$I,7,0)</f>
        <v>无锡市欣旺大酒店有限公司</v>
      </c>
      <c r="T3862" s="16" t="str">
        <f>VLOOKUP(A3862,[1]Sheet0!$C:$M,11,0)</f>
        <v>江苏省</v>
      </c>
      <c r="U3862" s="16" t="str">
        <f>VLOOKUP(A3862,[1]Sheet0!$C:$N,12,0)</f>
        <v>无锡市</v>
      </c>
      <c r="V3862" s="16"/>
      <c r="W3862" s="16"/>
      <c r="X3862" s="16" t="str">
        <f>VLOOKUP(A3862,[1]Sheet0!$C:$L,10,0)</f>
        <v>15206176669</v>
      </c>
      <c r="Y3862" s="16" t="str">
        <f>VLOOKUP(A3862,[1]Sheet0!$C:$L,9,0)</f>
        <v>李伟</v>
      </c>
      <c r="Z3862" s="16"/>
      <c r="AA3862" s="20" t="s">
        <v>42</v>
      </c>
      <c r="AB3862" s="8" t="s">
        <v>43</v>
      </c>
      <c r="AC3862" s="8"/>
      <c r="AD3862" s="8" t="s">
        <v>44</v>
      </c>
      <c r="AE3862" s="16"/>
      <c r="AF3862" s="16"/>
    </row>
    <row r="3863" ht="16.5" spans="1:32">
      <c r="A3863" s="7" t="s">
        <v>3888</v>
      </c>
      <c r="B3863" s="8" t="str">
        <f>VLOOKUP(A3863,学号下拉数据!A:F,2,0)</f>
        <v>杨敏</v>
      </c>
      <c r="C3863" s="8" t="str">
        <f>VLOOKUP(A3863,学号下拉数据!A:F,4,0)</f>
        <v>旅游管理</v>
      </c>
      <c r="D3863" s="8" t="str">
        <f>VLOOKUP(A3863,学号下拉数据!A:F,5,0)</f>
        <v>540101</v>
      </c>
      <c r="E3863" s="8" t="s">
        <v>3764</v>
      </c>
      <c r="F3863" s="8" t="str">
        <f>VLOOKUP(A3863,学号下拉数据!A:F,3,0)</f>
        <v>19旅管4</v>
      </c>
      <c r="G3863" s="8" t="str">
        <f>VLOOKUP(A3863,学号下拉数据!A:F,6,0)</f>
        <v>三年</v>
      </c>
      <c r="H3863" s="9" t="s">
        <v>40</v>
      </c>
      <c r="I3863" s="16" t="str">
        <f>VLOOKUP(A3863,[1]Sheet0!$C:$J,8,0)</f>
        <v>课程顾问</v>
      </c>
      <c r="J3863" s="16"/>
      <c r="K3863" s="16"/>
      <c r="L3863" s="16"/>
      <c r="M3863" s="16"/>
      <c r="N3863" s="16"/>
      <c r="O3863" s="16"/>
      <c r="P3863" s="8" t="s">
        <v>41</v>
      </c>
      <c r="Q3863" s="16"/>
      <c r="R3863" s="16"/>
      <c r="S3863" s="16" t="str">
        <f>VLOOKUP(A3863,[1]Sheet0!$C:$I,7,0)</f>
        <v>成都市龙泉驿区晟立科普培训学校有限公司</v>
      </c>
      <c r="T3863" s="16" t="str">
        <f>VLOOKUP(A3863,[1]Sheet0!$C:$M,11,0)</f>
        <v>四川省</v>
      </c>
      <c r="U3863" s="16" t="str">
        <f>VLOOKUP(A3863,[1]Sheet0!$C:$N,12,0)</f>
        <v>成都市</v>
      </c>
      <c r="V3863" s="16"/>
      <c r="W3863" s="16"/>
      <c r="X3863" s="16" t="str">
        <f>VLOOKUP(A3863,[1]Sheet0!$C:$L,10,0)</f>
        <v>18284022978</v>
      </c>
      <c r="Y3863" s="16" t="str">
        <f>VLOOKUP(A3863,[1]Sheet0!$C:$L,9,0)</f>
        <v>杨敏</v>
      </c>
      <c r="Z3863" s="16"/>
      <c r="AA3863" s="20" t="s">
        <v>42</v>
      </c>
      <c r="AB3863" s="8" t="s">
        <v>43</v>
      </c>
      <c r="AC3863" s="8"/>
      <c r="AD3863" s="8" t="s">
        <v>44</v>
      </c>
      <c r="AE3863" s="16"/>
      <c r="AF3863" s="16"/>
    </row>
    <row r="3864" ht="16.5" spans="1:32">
      <c r="A3864" s="7" t="s">
        <v>3889</v>
      </c>
      <c r="B3864" s="8" t="str">
        <f>VLOOKUP(A3864,学号下拉数据!A:F,2,0)</f>
        <v>王梦琼</v>
      </c>
      <c r="C3864" s="8" t="str">
        <f>VLOOKUP(A3864,学号下拉数据!A:F,4,0)</f>
        <v>旅游管理</v>
      </c>
      <c r="D3864" s="8" t="str">
        <f>VLOOKUP(A3864,学号下拉数据!A:F,5,0)</f>
        <v>540101</v>
      </c>
      <c r="E3864" s="8" t="s">
        <v>3764</v>
      </c>
      <c r="F3864" s="8" t="str">
        <f>VLOOKUP(A3864,学号下拉数据!A:F,3,0)</f>
        <v>19旅管4</v>
      </c>
      <c r="G3864" s="8" t="str">
        <f>VLOOKUP(A3864,学号下拉数据!A:F,6,0)</f>
        <v>三年</v>
      </c>
      <c r="H3864" s="9" t="s">
        <v>40</v>
      </c>
      <c r="I3864" s="16" t="str">
        <f>VLOOKUP(A3864,[1]Sheet0!$C:$J,8,0)</f>
        <v>服务员</v>
      </c>
      <c r="J3864" s="16"/>
      <c r="K3864" s="16"/>
      <c r="L3864" s="16"/>
      <c r="M3864" s="16"/>
      <c r="N3864" s="16"/>
      <c r="O3864" s="16"/>
      <c r="P3864" s="8" t="s">
        <v>41</v>
      </c>
      <c r="Q3864" s="16"/>
      <c r="R3864" s="16"/>
      <c r="S3864" s="16" t="str">
        <f>VLOOKUP(A3864,[1]Sheet0!$C:$I,7,0)</f>
        <v>无锡市欣旺大酒店有限公司</v>
      </c>
      <c r="T3864" s="16" t="str">
        <f>VLOOKUP(A3864,[1]Sheet0!$C:$M,11,0)</f>
        <v>江苏省</v>
      </c>
      <c r="U3864" s="16" t="str">
        <f>VLOOKUP(A3864,[1]Sheet0!$C:$N,12,0)</f>
        <v>无锡市</v>
      </c>
      <c r="V3864" s="16"/>
      <c r="W3864" s="16"/>
      <c r="X3864" s="16" t="str">
        <f>VLOOKUP(A3864,[1]Sheet0!$C:$L,10,0)</f>
        <v>15206176669</v>
      </c>
      <c r="Y3864" s="16" t="str">
        <f>VLOOKUP(A3864,[1]Sheet0!$C:$L,9,0)</f>
        <v>李伟</v>
      </c>
      <c r="Z3864" s="16"/>
      <c r="AA3864" s="20" t="s">
        <v>42</v>
      </c>
      <c r="AB3864" s="8" t="s">
        <v>43</v>
      </c>
      <c r="AC3864" s="8"/>
      <c r="AD3864" s="8" t="s">
        <v>44</v>
      </c>
      <c r="AE3864" s="16"/>
      <c r="AF3864" s="16"/>
    </row>
    <row r="3865" ht="16.5" spans="1:32">
      <c r="A3865" s="7" t="s">
        <v>3890</v>
      </c>
      <c r="B3865" s="8" t="str">
        <f>VLOOKUP(A3865,学号下拉数据!A:F,2,0)</f>
        <v>徐强玉</v>
      </c>
      <c r="C3865" s="8" t="str">
        <f>VLOOKUP(A3865,学号下拉数据!A:F,4,0)</f>
        <v>旅游管理</v>
      </c>
      <c r="D3865" s="8" t="str">
        <f>VLOOKUP(A3865,学号下拉数据!A:F,5,0)</f>
        <v>540101</v>
      </c>
      <c r="E3865" s="8" t="s">
        <v>3764</v>
      </c>
      <c r="F3865" s="8" t="str">
        <f>VLOOKUP(A3865,学号下拉数据!A:F,3,0)</f>
        <v>19旅管4</v>
      </c>
      <c r="G3865" s="8" t="str">
        <f>VLOOKUP(A3865,学号下拉数据!A:F,6,0)</f>
        <v>三年</v>
      </c>
      <c r="H3865" s="9" t="s">
        <v>40</v>
      </c>
      <c r="I3865" s="16" t="str">
        <f>VLOOKUP(A3865,[1]Sheet0!$C:$J,8,0)</f>
        <v>中餐厅服务员</v>
      </c>
      <c r="J3865" s="16"/>
      <c r="K3865" s="16"/>
      <c r="L3865" s="16"/>
      <c r="M3865" s="16"/>
      <c r="N3865" s="16"/>
      <c r="O3865" s="16"/>
      <c r="P3865" s="8" t="s">
        <v>41</v>
      </c>
      <c r="Q3865" s="16"/>
      <c r="R3865" s="16"/>
      <c r="S3865" s="16" t="str">
        <f>VLOOKUP(A3865,[1]Sheet0!$C:$I,7,0)</f>
        <v>无锡欣旺大酒店有限公司</v>
      </c>
      <c r="T3865" s="16" t="str">
        <f>VLOOKUP(A3865,[1]Sheet0!$C:$M,11,0)</f>
        <v>江苏省</v>
      </c>
      <c r="U3865" s="16" t="str">
        <f>VLOOKUP(A3865,[1]Sheet0!$C:$N,12,0)</f>
        <v>无锡市</v>
      </c>
      <c r="V3865" s="16"/>
      <c r="W3865" s="16"/>
      <c r="X3865" s="16" t="str">
        <f>VLOOKUP(A3865,[1]Sheet0!$C:$L,10,0)</f>
        <v>15206176669</v>
      </c>
      <c r="Y3865" s="16" t="str">
        <f>VLOOKUP(A3865,[1]Sheet0!$C:$L,9,0)</f>
        <v>李伟</v>
      </c>
      <c r="Z3865" s="16"/>
      <c r="AA3865" s="20" t="s">
        <v>42</v>
      </c>
      <c r="AB3865" s="8" t="s">
        <v>43</v>
      </c>
      <c r="AC3865" s="8"/>
      <c r="AD3865" s="8" t="s">
        <v>44</v>
      </c>
      <c r="AE3865" s="16"/>
      <c r="AF3865" s="16"/>
    </row>
    <row r="3866" ht="16.5" spans="1:32">
      <c r="A3866" s="7" t="s">
        <v>3891</v>
      </c>
      <c r="B3866" s="8" t="str">
        <f>VLOOKUP(A3866,学号下拉数据!A:F,2,0)</f>
        <v>张雅桐</v>
      </c>
      <c r="C3866" s="8" t="str">
        <f>VLOOKUP(A3866,学号下拉数据!A:F,4,0)</f>
        <v>旅游管理</v>
      </c>
      <c r="D3866" s="8" t="str">
        <f>VLOOKUP(A3866,学号下拉数据!A:F,5,0)</f>
        <v>540101</v>
      </c>
      <c r="E3866" s="8" t="s">
        <v>3764</v>
      </c>
      <c r="F3866" s="8" t="str">
        <f>VLOOKUP(A3866,学号下拉数据!A:F,3,0)</f>
        <v>19旅管4</v>
      </c>
      <c r="G3866" s="8" t="str">
        <f>VLOOKUP(A3866,学号下拉数据!A:F,6,0)</f>
        <v>三年</v>
      </c>
      <c r="H3866" s="9" t="s">
        <v>40</v>
      </c>
      <c r="I3866" s="16" t="str">
        <f>VLOOKUP(A3866,[1]Sheet0!$C:$J,8,0)</f>
        <v>营销部</v>
      </c>
      <c r="J3866" s="16"/>
      <c r="K3866" s="16"/>
      <c r="L3866" s="16"/>
      <c r="M3866" s="16"/>
      <c r="N3866" s="16"/>
      <c r="O3866" s="16"/>
      <c r="P3866" s="8" t="s">
        <v>41</v>
      </c>
      <c r="Q3866" s="16"/>
      <c r="R3866" s="16"/>
      <c r="S3866" s="16" t="str">
        <f>VLOOKUP(A3866,[1]Sheet0!$C:$I,7,0)</f>
        <v>遂宁市明星酒店有限公司</v>
      </c>
      <c r="T3866" s="16" t="str">
        <f>VLOOKUP(A3866,[1]Sheet0!$C:$M,11,0)</f>
        <v>四川省</v>
      </c>
      <c r="U3866" s="16" t="str">
        <f>VLOOKUP(A3866,[1]Sheet0!$C:$N,12,0)</f>
        <v>遂宁市</v>
      </c>
      <c r="V3866" s="16"/>
      <c r="W3866" s="16"/>
      <c r="X3866" s="16" t="str">
        <f>VLOOKUP(A3866,[1]Sheet0!$C:$L,10,0)</f>
        <v>13882565515</v>
      </c>
      <c r="Y3866" s="16" t="str">
        <f>VLOOKUP(A3866,[1]Sheet0!$C:$L,9,0)</f>
        <v>谢丽</v>
      </c>
      <c r="Z3866" s="16"/>
      <c r="AA3866" s="20" t="s">
        <v>42</v>
      </c>
      <c r="AB3866" s="8" t="s">
        <v>43</v>
      </c>
      <c r="AC3866" s="8"/>
      <c r="AD3866" s="8" t="s">
        <v>44</v>
      </c>
      <c r="AE3866" s="16"/>
      <c r="AF3866" s="16"/>
    </row>
    <row r="3867" ht="16.5" spans="1:32">
      <c r="A3867" s="7" t="s">
        <v>3892</v>
      </c>
      <c r="B3867" s="8" t="str">
        <f>VLOOKUP(A3867,学号下拉数据!A:F,2,0)</f>
        <v>张雅楠</v>
      </c>
      <c r="C3867" s="8" t="str">
        <f>VLOOKUP(A3867,学号下拉数据!A:F,4,0)</f>
        <v>旅游管理</v>
      </c>
      <c r="D3867" s="8" t="str">
        <f>VLOOKUP(A3867,学号下拉数据!A:F,5,0)</f>
        <v>540101</v>
      </c>
      <c r="E3867" s="8" t="s">
        <v>3764</v>
      </c>
      <c r="F3867" s="8" t="str">
        <f>VLOOKUP(A3867,学号下拉数据!A:F,3,0)</f>
        <v>19旅管4</v>
      </c>
      <c r="G3867" s="8" t="str">
        <f>VLOOKUP(A3867,学号下拉数据!A:F,6,0)</f>
        <v>三年</v>
      </c>
      <c r="H3867" s="9" t="s">
        <v>40</v>
      </c>
      <c r="I3867" s="16" t="str">
        <f>VLOOKUP(A3867,[1]Sheet0!$C:$J,8,0)</f>
        <v>营销部</v>
      </c>
      <c r="J3867" s="16"/>
      <c r="K3867" s="16"/>
      <c r="L3867" s="16"/>
      <c r="M3867" s="16"/>
      <c r="N3867" s="16"/>
      <c r="O3867" s="16"/>
      <c r="P3867" s="8" t="s">
        <v>41</v>
      </c>
      <c r="Q3867" s="16"/>
      <c r="R3867" s="16"/>
      <c r="S3867" s="16" t="str">
        <f>VLOOKUP(A3867,[1]Sheet0!$C:$I,7,0)</f>
        <v>遂宁市明星酒店有限公司</v>
      </c>
      <c r="T3867" s="16" t="str">
        <f>VLOOKUP(A3867,[1]Sheet0!$C:$M,11,0)</f>
        <v>四川省</v>
      </c>
      <c r="U3867" s="16" t="str">
        <f>VLOOKUP(A3867,[1]Sheet0!$C:$N,12,0)</f>
        <v>遂宁市</v>
      </c>
      <c r="V3867" s="16"/>
      <c r="W3867" s="16"/>
      <c r="X3867" s="16" t="str">
        <f>VLOOKUP(A3867,[1]Sheet0!$C:$L,10,0)</f>
        <v>13882565515</v>
      </c>
      <c r="Y3867" s="16" t="str">
        <f>VLOOKUP(A3867,[1]Sheet0!$C:$L,9,0)</f>
        <v>谢丽</v>
      </c>
      <c r="Z3867" s="16"/>
      <c r="AA3867" s="20" t="s">
        <v>42</v>
      </c>
      <c r="AB3867" s="8" t="s">
        <v>43</v>
      </c>
      <c r="AC3867" s="8"/>
      <c r="AD3867" s="8" t="s">
        <v>44</v>
      </c>
      <c r="AE3867" s="16"/>
      <c r="AF3867" s="16"/>
    </row>
    <row r="3868" ht="16.5" spans="1:32">
      <c r="A3868" s="7" t="s">
        <v>3893</v>
      </c>
      <c r="B3868" s="8" t="str">
        <f>VLOOKUP(A3868,学号下拉数据!A:F,2,0)</f>
        <v>郭玲</v>
      </c>
      <c r="C3868" s="8" t="str">
        <f>VLOOKUP(A3868,学号下拉数据!A:F,4,0)</f>
        <v>旅游管理</v>
      </c>
      <c r="D3868" s="8" t="str">
        <f>VLOOKUP(A3868,学号下拉数据!A:F,5,0)</f>
        <v>540101</v>
      </c>
      <c r="E3868" s="8" t="s">
        <v>3764</v>
      </c>
      <c r="F3868" s="8" t="str">
        <f>VLOOKUP(A3868,学号下拉数据!A:F,3,0)</f>
        <v>19旅管4</v>
      </c>
      <c r="G3868" s="8" t="str">
        <f>VLOOKUP(A3868,学号下拉数据!A:F,6,0)</f>
        <v>三年</v>
      </c>
      <c r="H3868" s="9" t="s">
        <v>40</v>
      </c>
      <c r="I3868" s="16" t="str">
        <f>VLOOKUP(A3868,[1]Sheet0!$C:$J,8,0)</f>
        <v>礼茶师</v>
      </c>
      <c r="J3868" s="16"/>
      <c r="K3868" s="16"/>
      <c r="L3868" s="16"/>
      <c r="M3868" s="16"/>
      <c r="N3868" s="16"/>
      <c r="O3868" s="16"/>
      <c r="P3868" s="8" t="s">
        <v>41</v>
      </c>
      <c r="Q3868" s="16"/>
      <c r="R3868" s="16"/>
      <c r="S3868" s="16" t="str">
        <f>VLOOKUP(A3868,[1]Sheet0!$C:$I,7,0)</f>
        <v>上海仙茶美茶叶有限公司</v>
      </c>
      <c r="T3868" s="16" t="str">
        <f>VLOOKUP(A3868,[1]Sheet0!$C:$M,11,0)</f>
        <v>上海市</v>
      </c>
      <c r="U3868" s="16" t="str">
        <f>VLOOKUP(A3868,[1]Sheet0!$C:$N,12,0)</f>
        <v>上海市</v>
      </c>
      <c r="V3868" s="16"/>
      <c r="W3868" s="16"/>
      <c r="X3868" s="16" t="str">
        <f>VLOOKUP(A3868,[1]Sheet0!$C:$L,10,0)</f>
        <v>17765172851</v>
      </c>
      <c r="Y3868" s="16" t="str">
        <f>VLOOKUP(A3868,[1]Sheet0!$C:$L,9,0)</f>
        <v>岑亭仪</v>
      </c>
      <c r="Z3868" s="16"/>
      <c r="AA3868" s="20" t="s">
        <v>42</v>
      </c>
      <c r="AB3868" s="8" t="s">
        <v>43</v>
      </c>
      <c r="AC3868" s="8"/>
      <c r="AD3868" s="8" t="s">
        <v>44</v>
      </c>
      <c r="AE3868" s="16"/>
      <c r="AF3868" s="16"/>
    </row>
    <row r="3869" ht="16.5" spans="1:32">
      <c r="A3869" s="13" t="s">
        <v>3894</v>
      </c>
      <c r="B3869" s="8" t="str">
        <f>VLOOKUP(A3869,学号下拉数据!A:F,2,0)</f>
        <v>付宇</v>
      </c>
      <c r="C3869" s="8" t="str">
        <f>VLOOKUP(A3869,学号下拉数据!A:F,4,0)</f>
        <v>旅游管理</v>
      </c>
      <c r="D3869" s="8" t="str">
        <f>VLOOKUP(A3869,学号下拉数据!A:F,5,0)</f>
        <v>540101</v>
      </c>
      <c r="E3869" s="8" t="s">
        <v>3764</v>
      </c>
      <c r="F3869" s="8" t="str">
        <f>VLOOKUP(A3869,学号下拉数据!A:F,3,0)</f>
        <v>19旅管4</v>
      </c>
      <c r="G3869" s="8" t="str">
        <f>VLOOKUP(A3869,学号下拉数据!A:F,6,0)</f>
        <v>三年</v>
      </c>
      <c r="H3869" s="12"/>
      <c r="I3869" s="15"/>
      <c r="J3869" s="15"/>
      <c r="K3869" s="15"/>
      <c r="L3869" s="15"/>
      <c r="M3869" s="15"/>
      <c r="N3869" s="15"/>
      <c r="O3869" s="15"/>
      <c r="P3869" s="8" t="s">
        <v>41</v>
      </c>
      <c r="Q3869" s="15"/>
      <c r="R3869" s="15"/>
      <c r="S3869" s="16" t="str">
        <f>VLOOKUP(A3869,[3]Sheet1!$A:$K,10,0)</f>
        <v>嘉兴阳光大酒店</v>
      </c>
      <c r="T3869" s="16" t="str">
        <f>VLOOKUP(A3869,[3]Sheet1!$A:$K,11,0)</f>
        <v>嘉兴市南湖区建设南路</v>
      </c>
      <c r="U3869" s="15"/>
      <c r="V3869" s="15"/>
      <c r="W3869" s="15"/>
      <c r="X3869" s="15"/>
      <c r="Y3869" s="15"/>
      <c r="Z3869" s="15"/>
      <c r="AA3869" s="20" t="s">
        <v>42</v>
      </c>
      <c r="AB3869" s="8" t="s">
        <v>43</v>
      </c>
      <c r="AC3869" s="8"/>
      <c r="AD3869" s="8" t="s">
        <v>44</v>
      </c>
      <c r="AE3869" s="15"/>
      <c r="AF3869" s="15"/>
    </row>
    <row r="3870" ht="16.5" spans="1:32">
      <c r="A3870" s="13" t="s">
        <v>3895</v>
      </c>
      <c r="B3870" s="8" t="str">
        <f>VLOOKUP(A3870,学号下拉数据!A:F,2,0)</f>
        <v>伍佩君</v>
      </c>
      <c r="C3870" s="8" t="str">
        <f>VLOOKUP(A3870,学号下拉数据!A:F,4,0)</f>
        <v>旅游管理</v>
      </c>
      <c r="D3870" s="8" t="str">
        <f>VLOOKUP(A3870,学号下拉数据!A:F,5,0)</f>
        <v>540101</v>
      </c>
      <c r="E3870" s="8" t="s">
        <v>3764</v>
      </c>
      <c r="F3870" s="8" t="str">
        <f>VLOOKUP(A3870,学号下拉数据!A:F,3,0)</f>
        <v>19旅管4</v>
      </c>
      <c r="G3870" s="8" t="str">
        <f>VLOOKUP(A3870,学号下拉数据!A:F,6,0)</f>
        <v>三年</v>
      </c>
      <c r="H3870" s="12"/>
      <c r="I3870" s="15"/>
      <c r="J3870" s="15"/>
      <c r="K3870" s="15"/>
      <c r="L3870" s="15"/>
      <c r="M3870" s="15"/>
      <c r="N3870" s="15"/>
      <c r="O3870" s="15"/>
      <c r="P3870" s="8" t="s">
        <v>41</v>
      </c>
      <c r="Q3870" s="15"/>
      <c r="R3870" s="15"/>
      <c r="S3870" s="16" t="str">
        <f>VLOOKUP(A3870,[3]Sheet1!$A:$K,10,0)</f>
        <v>遂宁首座万豪酒店</v>
      </c>
      <c r="T3870" s="16" t="str">
        <f>VLOOKUP(A3870,[3]Sheet1!$A:$K,11,0)</f>
        <v>遂宁市船山区观音湖圣莲岛</v>
      </c>
      <c r="U3870" s="15"/>
      <c r="V3870" s="15"/>
      <c r="W3870" s="15"/>
      <c r="X3870" s="15"/>
      <c r="Y3870" s="15"/>
      <c r="Z3870" s="15"/>
      <c r="AA3870" s="20" t="s">
        <v>42</v>
      </c>
      <c r="AB3870" s="8" t="s">
        <v>43</v>
      </c>
      <c r="AC3870" s="8"/>
      <c r="AD3870" s="8" t="s">
        <v>44</v>
      </c>
      <c r="AE3870" s="15"/>
      <c r="AF3870" s="15"/>
    </row>
    <row r="3871" ht="16.5" spans="1:32">
      <c r="A3871" s="13" t="s">
        <v>3896</v>
      </c>
      <c r="B3871" s="8" t="str">
        <f>VLOOKUP(A3871,学号下拉数据!A:F,2,0)</f>
        <v>吴雨昊</v>
      </c>
      <c r="C3871" s="8" t="str">
        <f>VLOOKUP(A3871,学号下拉数据!A:F,4,0)</f>
        <v>旅游管理</v>
      </c>
      <c r="D3871" s="8" t="str">
        <f>VLOOKUP(A3871,学号下拉数据!A:F,5,0)</f>
        <v>540101</v>
      </c>
      <c r="E3871" s="8" t="s">
        <v>3764</v>
      </c>
      <c r="F3871" s="8" t="str">
        <f>VLOOKUP(A3871,学号下拉数据!A:F,3,0)</f>
        <v>19旅管4</v>
      </c>
      <c r="G3871" s="8" t="str">
        <f>VLOOKUP(A3871,学号下拉数据!A:F,6,0)</f>
        <v>三年</v>
      </c>
      <c r="H3871" s="12"/>
      <c r="I3871" s="15"/>
      <c r="J3871" s="15"/>
      <c r="K3871" s="15"/>
      <c r="L3871" s="15"/>
      <c r="M3871" s="15"/>
      <c r="N3871" s="15"/>
      <c r="O3871" s="15"/>
      <c r="P3871" s="8" t="s">
        <v>41</v>
      </c>
      <c r="Q3871" s="15"/>
      <c r="R3871" s="15"/>
      <c r="S3871" s="16" t="str">
        <f>VLOOKUP(A3871,[3]Sheet1!$A:$K,10,0)</f>
        <v>嘉兴阳光大酒店</v>
      </c>
      <c r="T3871" s="16" t="str">
        <f>VLOOKUP(A3871,[3]Sheet1!$A:$K,11,0)</f>
        <v>嘉兴市南湖区中山东路</v>
      </c>
      <c r="U3871" s="15"/>
      <c r="V3871" s="15"/>
      <c r="W3871" s="15"/>
      <c r="X3871" s="15"/>
      <c r="Y3871" s="15"/>
      <c r="Z3871" s="15"/>
      <c r="AA3871" s="20" t="s">
        <v>42</v>
      </c>
      <c r="AB3871" s="8" t="s">
        <v>43</v>
      </c>
      <c r="AC3871" s="8"/>
      <c r="AD3871" s="8" t="s">
        <v>44</v>
      </c>
      <c r="AE3871" s="15"/>
      <c r="AF3871" s="15"/>
    </row>
    <row r="3872" ht="16.5" spans="1:32">
      <c r="A3872" s="13" t="s">
        <v>3897</v>
      </c>
      <c r="B3872" s="8" t="str">
        <f>VLOOKUP(A3872,学号下拉数据!A:F,2,0)</f>
        <v>宋紫芯</v>
      </c>
      <c r="C3872" s="8" t="str">
        <f>VLOOKUP(A3872,学号下拉数据!A:F,4,0)</f>
        <v>旅游管理</v>
      </c>
      <c r="D3872" s="8" t="str">
        <f>VLOOKUP(A3872,学号下拉数据!A:F,5,0)</f>
        <v>540101</v>
      </c>
      <c r="E3872" s="8" t="s">
        <v>3764</v>
      </c>
      <c r="F3872" s="8" t="str">
        <f>VLOOKUP(A3872,学号下拉数据!A:F,3,0)</f>
        <v>19旅管4</v>
      </c>
      <c r="G3872" s="8" t="str">
        <f>VLOOKUP(A3872,学号下拉数据!A:F,6,0)</f>
        <v>三年</v>
      </c>
      <c r="H3872" s="12"/>
      <c r="I3872" s="15"/>
      <c r="J3872" s="15"/>
      <c r="K3872" s="15"/>
      <c r="L3872" s="15"/>
      <c r="M3872" s="15"/>
      <c r="N3872" s="15"/>
      <c r="O3872" s="15"/>
      <c r="P3872" s="8" t="s">
        <v>41</v>
      </c>
      <c r="Q3872" s="15"/>
      <c r="R3872" s="15"/>
      <c r="S3872" s="16" t="str">
        <f>VLOOKUP(A3872,[3]Sheet1!$A:$K,10,0)</f>
        <v>仙茶美茶叶有限公司</v>
      </c>
      <c r="T3872" s="16" t="str">
        <f>VLOOKUP(A3872,[3]Sheet1!$A:$K,11,0)</f>
        <v>江苏省南京市建邺区</v>
      </c>
      <c r="U3872" s="15"/>
      <c r="V3872" s="15"/>
      <c r="W3872" s="15"/>
      <c r="X3872" s="15"/>
      <c r="Y3872" s="15"/>
      <c r="Z3872" s="15"/>
      <c r="AA3872" s="20" t="s">
        <v>42</v>
      </c>
      <c r="AB3872" s="8" t="s">
        <v>43</v>
      </c>
      <c r="AC3872" s="8"/>
      <c r="AD3872" s="8" t="s">
        <v>44</v>
      </c>
      <c r="AE3872" s="15"/>
      <c r="AF3872" s="15"/>
    </row>
    <row r="3873" ht="16.5" spans="1:32">
      <c r="A3873" s="13" t="s">
        <v>3898</v>
      </c>
      <c r="B3873" s="8" t="str">
        <f>VLOOKUP(A3873,学号下拉数据!A:F,2,0)</f>
        <v>任荣宵</v>
      </c>
      <c r="C3873" s="8" t="str">
        <f>VLOOKUP(A3873,学号下拉数据!A:F,4,0)</f>
        <v>旅游管理</v>
      </c>
      <c r="D3873" s="8" t="str">
        <f>VLOOKUP(A3873,学号下拉数据!A:F,5,0)</f>
        <v>540101</v>
      </c>
      <c r="E3873" s="8" t="s">
        <v>3764</v>
      </c>
      <c r="F3873" s="8" t="str">
        <f>VLOOKUP(A3873,学号下拉数据!A:F,3,0)</f>
        <v>19旅管4</v>
      </c>
      <c r="G3873" s="8" t="str">
        <f>VLOOKUP(A3873,学号下拉数据!A:F,6,0)</f>
        <v>三年</v>
      </c>
      <c r="H3873" s="12"/>
      <c r="I3873" s="15"/>
      <c r="J3873" s="15"/>
      <c r="K3873" s="15"/>
      <c r="L3873" s="15"/>
      <c r="M3873" s="15"/>
      <c r="N3873" s="15"/>
      <c r="O3873" s="15"/>
      <c r="P3873" s="8" t="s">
        <v>41</v>
      </c>
      <c r="Q3873" s="15"/>
      <c r="R3873" s="15"/>
      <c r="S3873" s="16" t="e">
        <f>VLOOKUP(A3873,[3]Sheet1!$A:$K,10,0)</f>
        <v>#N/A</v>
      </c>
      <c r="T3873" s="16" t="e">
        <f>VLOOKUP(A3873,[3]Sheet1!$A:$K,11,0)</f>
        <v>#N/A</v>
      </c>
      <c r="U3873" s="15"/>
      <c r="V3873" s="15"/>
      <c r="W3873" s="15"/>
      <c r="X3873" s="15"/>
      <c r="Y3873" s="15"/>
      <c r="Z3873" s="15"/>
      <c r="AA3873" s="20" t="s">
        <v>42</v>
      </c>
      <c r="AB3873" s="8" t="s">
        <v>43</v>
      </c>
      <c r="AC3873" s="8"/>
      <c r="AD3873" s="8" t="s">
        <v>44</v>
      </c>
      <c r="AE3873" s="15"/>
      <c r="AF3873" s="15"/>
    </row>
    <row r="3874" ht="16.5" spans="1:32">
      <c r="A3874" s="13" t="s">
        <v>3899</v>
      </c>
      <c r="B3874" s="8" t="str">
        <f>VLOOKUP(A3874,学号下拉数据!A:F,2,0)</f>
        <v>袁晗玥</v>
      </c>
      <c r="C3874" s="8" t="str">
        <f>VLOOKUP(A3874,学号下拉数据!A:F,4,0)</f>
        <v>旅游管理</v>
      </c>
      <c r="D3874" s="8" t="str">
        <f>VLOOKUP(A3874,学号下拉数据!A:F,5,0)</f>
        <v>540101</v>
      </c>
      <c r="E3874" s="8" t="s">
        <v>3764</v>
      </c>
      <c r="F3874" s="8" t="str">
        <f>VLOOKUP(A3874,学号下拉数据!A:F,3,0)</f>
        <v>19旅管4</v>
      </c>
      <c r="G3874" s="8" t="str">
        <f>VLOOKUP(A3874,学号下拉数据!A:F,6,0)</f>
        <v>三年</v>
      </c>
      <c r="H3874" s="12"/>
      <c r="I3874" s="15"/>
      <c r="J3874" s="15"/>
      <c r="K3874" s="15"/>
      <c r="L3874" s="15"/>
      <c r="M3874" s="15"/>
      <c r="N3874" s="15"/>
      <c r="O3874" s="15"/>
      <c r="P3874" s="8" t="s">
        <v>41</v>
      </c>
      <c r="Q3874" s="15"/>
      <c r="R3874" s="15"/>
      <c r="S3874" s="16" t="str">
        <f>VLOOKUP(A3874,[3]Sheet1!$A:$K,10,0)</f>
        <v>遂宁首座万豪酒店</v>
      </c>
      <c r="T3874" s="16" t="str">
        <f>VLOOKUP(A3874,[3]Sheet1!$A:$K,11,0)</f>
        <v>遂宁市船山区观音湖圣莲岛</v>
      </c>
      <c r="U3874" s="15"/>
      <c r="V3874" s="15"/>
      <c r="W3874" s="15"/>
      <c r="X3874" s="15"/>
      <c r="Y3874" s="15"/>
      <c r="Z3874" s="15"/>
      <c r="AA3874" s="20" t="s">
        <v>42</v>
      </c>
      <c r="AB3874" s="8" t="s">
        <v>43</v>
      </c>
      <c r="AC3874" s="8"/>
      <c r="AD3874" s="8" t="s">
        <v>44</v>
      </c>
      <c r="AE3874" s="15"/>
      <c r="AF3874" s="15"/>
    </row>
    <row r="3875" ht="16.5" spans="1:32">
      <c r="A3875" s="13" t="s">
        <v>3900</v>
      </c>
      <c r="B3875" s="8" t="str">
        <f>VLOOKUP(A3875,学号下拉数据!A:F,2,0)</f>
        <v>贺鑫</v>
      </c>
      <c r="C3875" s="8" t="str">
        <f>VLOOKUP(A3875,学号下拉数据!A:F,4,0)</f>
        <v>旅游管理</v>
      </c>
      <c r="D3875" s="8" t="str">
        <f>VLOOKUP(A3875,学号下拉数据!A:F,5,0)</f>
        <v>540101</v>
      </c>
      <c r="E3875" s="8" t="s">
        <v>3764</v>
      </c>
      <c r="F3875" s="8" t="str">
        <f>VLOOKUP(A3875,学号下拉数据!A:F,3,0)</f>
        <v>19旅管4</v>
      </c>
      <c r="G3875" s="8" t="str">
        <f>VLOOKUP(A3875,学号下拉数据!A:F,6,0)</f>
        <v>三年</v>
      </c>
      <c r="H3875" s="12"/>
      <c r="I3875" s="15"/>
      <c r="J3875" s="15"/>
      <c r="K3875" s="15"/>
      <c r="L3875" s="15"/>
      <c r="M3875" s="15"/>
      <c r="N3875" s="15"/>
      <c r="O3875" s="15"/>
      <c r="P3875" s="8" t="s">
        <v>41</v>
      </c>
      <c r="Q3875" s="15"/>
      <c r="R3875" s="15"/>
      <c r="S3875" s="16" t="str">
        <f>VLOOKUP(A3875,[3]Sheet1!$A:$K,10,0)</f>
        <v>上海仙茶美茶叶有限公司</v>
      </c>
      <c r="T3875" s="16" t="str">
        <f>VLOOKUP(A3875,[3]Sheet1!$A:$K,11,0)</f>
        <v>南京市江宁区百家湖凤凰山水店</v>
      </c>
      <c r="U3875" s="15"/>
      <c r="V3875" s="15"/>
      <c r="W3875" s="15"/>
      <c r="X3875" s="15"/>
      <c r="Y3875" s="15"/>
      <c r="Z3875" s="15"/>
      <c r="AA3875" s="20" t="s">
        <v>42</v>
      </c>
      <c r="AB3875" s="8" t="s">
        <v>43</v>
      </c>
      <c r="AC3875" s="8"/>
      <c r="AD3875" s="8" t="s">
        <v>44</v>
      </c>
      <c r="AE3875" s="15"/>
      <c r="AF3875" s="15"/>
    </row>
    <row r="3876" ht="16.5" spans="1:32">
      <c r="A3876" s="13" t="s">
        <v>3901</v>
      </c>
      <c r="B3876" s="8" t="str">
        <f>VLOOKUP(A3876,学号下拉数据!A:F,2,0)</f>
        <v>李亚岚</v>
      </c>
      <c r="C3876" s="8" t="str">
        <f>VLOOKUP(A3876,学号下拉数据!A:F,4,0)</f>
        <v>旅游管理</v>
      </c>
      <c r="D3876" s="8" t="str">
        <f>VLOOKUP(A3876,学号下拉数据!A:F,5,0)</f>
        <v>540101</v>
      </c>
      <c r="E3876" s="8" t="s">
        <v>3764</v>
      </c>
      <c r="F3876" s="8" t="str">
        <f>VLOOKUP(A3876,学号下拉数据!A:F,3,0)</f>
        <v>19旅管4</v>
      </c>
      <c r="G3876" s="8" t="str">
        <f>VLOOKUP(A3876,学号下拉数据!A:F,6,0)</f>
        <v>三年</v>
      </c>
      <c r="H3876" s="12"/>
      <c r="I3876" s="15"/>
      <c r="J3876" s="15"/>
      <c r="K3876" s="15"/>
      <c r="L3876" s="15"/>
      <c r="M3876" s="15"/>
      <c r="N3876" s="15"/>
      <c r="O3876" s="15"/>
      <c r="P3876" s="8" t="s">
        <v>41</v>
      </c>
      <c r="Q3876" s="15"/>
      <c r="R3876" s="15"/>
      <c r="S3876" s="16" t="str">
        <f>VLOOKUP(A3876,[3]Sheet1!$A:$K,10,0)</f>
        <v>上海仙茶美茶叶有限公司</v>
      </c>
      <c r="T3876" s="16" t="str">
        <f>VLOOKUP(A3876,[3]Sheet1!$A:$K,11,0)</f>
        <v>广东省东莞市东城区世博广场</v>
      </c>
      <c r="U3876" s="15"/>
      <c r="V3876" s="15"/>
      <c r="W3876" s="15"/>
      <c r="X3876" s="15"/>
      <c r="Y3876" s="15"/>
      <c r="Z3876" s="15"/>
      <c r="AA3876" s="20" t="s">
        <v>42</v>
      </c>
      <c r="AB3876" s="8" t="s">
        <v>43</v>
      </c>
      <c r="AC3876" s="8"/>
      <c r="AD3876" s="8" t="s">
        <v>44</v>
      </c>
      <c r="AE3876" s="15"/>
      <c r="AF3876" s="15"/>
    </row>
    <row r="3877" ht="16.5" spans="1:32">
      <c r="A3877" s="13" t="s">
        <v>3902</v>
      </c>
      <c r="B3877" s="8" t="str">
        <f>VLOOKUP(A3877,学号下拉数据!A:F,2,0)</f>
        <v>罗洁</v>
      </c>
      <c r="C3877" s="8" t="str">
        <f>VLOOKUP(A3877,学号下拉数据!A:F,4,0)</f>
        <v>旅游管理</v>
      </c>
      <c r="D3877" s="8" t="str">
        <f>VLOOKUP(A3877,学号下拉数据!A:F,5,0)</f>
        <v>540101</v>
      </c>
      <c r="E3877" s="8" t="s">
        <v>3764</v>
      </c>
      <c r="F3877" s="8" t="str">
        <f>VLOOKUP(A3877,学号下拉数据!A:F,3,0)</f>
        <v>19旅管4</v>
      </c>
      <c r="G3877" s="8" t="str">
        <f>VLOOKUP(A3877,学号下拉数据!A:F,6,0)</f>
        <v>三年</v>
      </c>
      <c r="H3877" s="12"/>
      <c r="I3877" s="15"/>
      <c r="J3877" s="15"/>
      <c r="K3877" s="15"/>
      <c r="L3877" s="15"/>
      <c r="M3877" s="15"/>
      <c r="N3877" s="15"/>
      <c r="O3877" s="15"/>
      <c r="P3877" s="8" t="s">
        <v>41</v>
      </c>
      <c r="Q3877" s="15"/>
      <c r="R3877" s="15"/>
      <c r="S3877" s="16" t="str">
        <f>VLOOKUP(A3877,[3]Sheet1!$A:$K,10,0)</f>
        <v>阳光大酒店</v>
      </c>
      <c r="T3877" s="16" t="str">
        <f>VLOOKUP(A3877,[3]Sheet1!$A:$K,11,0)</f>
        <v>浙江省嘉兴市南湖区中山路1628号</v>
      </c>
      <c r="U3877" s="15"/>
      <c r="V3877" s="15"/>
      <c r="W3877" s="15"/>
      <c r="X3877" s="15"/>
      <c r="Y3877" s="15"/>
      <c r="Z3877" s="15"/>
      <c r="AA3877" s="20" t="s">
        <v>42</v>
      </c>
      <c r="AB3877" s="8" t="s">
        <v>43</v>
      </c>
      <c r="AC3877" s="8"/>
      <c r="AD3877" s="8" t="s">
        <v>44</v>
      </c>
      <c r="AE3877" s="15"/>
      <c r="AF3877" s="15"/>
    </row>
    <row r="3878" ht="16.5" spans="1:32">
      <c r="A3878" s="13" t="s">
        <v>3903</v>
      </c>
      <c r="B3878" s="8" t="str">
        <f>VLOOKUP(A3878,学号下拉数据!A:F,2,0)</f>
        <v>时秀莲</v>
      </c>
      <c r="C3878" s="8" t="str">
        <f>VLOOKUP(A3878,学号下拉数据!A:F,4,0)</f>
        <v>旅游管理</v>
      </c>
      <c r="D3878" s="8" t="str">
        <f>VLOOKUP(A3878,学号下拉数据!A:F,5,0)</f>
        <v>540101</v>
      </c>
      <c r="E3878" s="8" t="s">
        <v>3764</v>
      </c>
      <c r="F3878" s="8" t="str">
        <f>VLOOKUP(A3878,学号下拉数据!A:F,3,0)</f>
        <v>19旅管4</v>
      </c>
      <c r="G3878" s="8" t="str">
        <f>VLOOKUP(A3878,学号下拉数据!A:F,6,0)</f>
        <v>三年</v>
      </c>
      <c r="H3878" s="12"/>
      <c r="I3878" s="15"/>
      <c r="J3878" s="15"/>
      <c r="K3878" s="15"/>
      <c r="L3878" s="15"/>
      <c r="M3878" s="15"/>
      <c r="N3878" s="15"/>
      <c r="O3878" s="15"/>
      <c r="P3878" s="8" t="s">
        <v>41</v>
      </c>
      <c r="Q3878" s="15"/>
      <c r="R3878" s="15"/>
      <c r="S3878" s="16" t="str">
        <f>VLOOKUP(A3878,[3]Sheet1!$A:$K,10,0)</f>
        <v>仙茶美茶叶有限公司</v>
      </c>
      <c r="T3878" s="16" t="str">
        <f>VLOOKUP(A3878,[3]Sheet1!$A:$K,11,0)</f>
        <v>江苏省南京市江宁区</v>
      </c>
      <c r="U3878" s="15"/>
      <c r="V3878" s="15"/>
      <c r="W3878" s="15"/>
      <c r="X3878" s="15"/>
      <c r="Y3878" s="15"/>
      <c r="Z3878" s="15"/>
      <c r="AA3878" s="20" t="s">
        <v>42</v>
      </c>
      <c r="AB3878" s="8" t="s">
        <v>43</v>
      </c>
      <c r="AC3878" s="8"/>
      <c r="AD3878" s="8" t="s">
        <v>44</v>
      </c>
      <c r="AE3878" s="15"/>
      <c r="AF3878" s="15"/>
    </row>
    <row r="3879" ht="16.5" spans="1:32">
      <c r="A3879" s="13" t="s">
        <v>3904</v>
      </c>
      <c r="B3879" s="8" t="str">
        <f>VLOOKUP(A3879,学号下拉数据!A:F,2,0)</f>
        <v>彭轩</v>
      </c>
      <c r="C3879" s="8" t="str">
        <f>VLOOKUP(A3879,学号下拉数据!A:F,4,0)</f>
        <v>旅游管理</v>
      </c>
      <c r="D3879" s="8" t="str">
        <f>VLOOKUP(A3879,学号下拉数据!A:F,5,0)</f>
        <v>540101</v>
      </c>
      <c r="E3879" s="8" t="s">
        <v>3764</v>
      </c>
      <c r="F3879" s="8" t="str">
        <f>VLOOKUP(A3879,学号下拉数据!A:F,3,0)</f>
        <v>19旅管4</v>
      </c>
      <c r="G3879" s="8" t="str">
        <f>VLOOKUP(A3879,学号下拉数据!A:F,6,0)</f>
        <v>三年</v>
      </c>
      <c r="H3879" s="12"/>
      <c r="I3879" s="15"/>
      <c r="J3879" s="15"/>
      <c r="K3879" s="15"/>
      <c r="L3879" s="15"/>
      <c r="M3879" s="15"/>
      <c r="N3879" s="15"/>
      <c r="O3879" s="15"/>
      <c r="P3879" s="8" t="s">
        <v>41</v>
      </c>
      <c r="Q3879" s="15"/>
      <c r="R3879" s="15"/>
      <c r="S3879" s="16" t="e">
        <f>VLOOKUP(A3879,[3]Sheet1!$A:$K,10,0)</f>
        <v>#N/A</v>
      </c>
      <c r="T3879" s="16" t="e">
        <f>VLOOKUP(A3879,[3]Sheet1!$A:$K,11,0)</f>
        <v>#N/A</v>
      </c>
      <c r="U3879" s="15"/>
      <c r="V3879" s="15"/>
      <c r="W3879" s="15"/>
      <c r="X3879" s="15"/>
      <c r="Y3879" s="15"/>
      <c r="Z3879" s="15"/>
      <c r="AA3879" s="20" t="s">
        <v>42</v>
      </c>
      <c r="AB3879" s="8" t="s">
        <v>43</v>
      </c>
      <c r="AC3879" s="8"/>
      <c r="AD3879" s="8" t="s">
        <v>44</v>
      </c>
      <c r="AE3879" s="15"/>
      <c r="AF3879" s="15"/>
    </row>
    <row r="3880" ht="16.5" spans="1:32">
      <c r="A3880" s="13" t="s">
        <v>3905</v>
      </c>
      <c r="B3880" s="8" t="str">
        <f>VLOOKUP(A3880,学号下拉数据!A:F,2,0)</f>
        <v>吉地么老弟</v>
      </c>
      <c r="C3880" s="8" t="str">
        <f>VLOOKUP(A3880,学号下拉数据!A:F,4,0)</f>
        <v>旅游管理</v>
      </c>
      <c r="D3880" s="8" t="str">
        <f>VLOOKUP(A3880,学号下拉数据!A:F,5,0)</f>
        <v>540101</v>
      </c>
      <c r="E3880" s="8" t="s">
        <v>3764</v>
      </c>
      <c r="F3880" s="8" t="str">
        <f>VLOOKUP(A3880,学号下拉数据!A:F,3,0)</f>
        <v>19旅管4</v>
      </c>
      <c r="G3880" s="8" t="str">
        <f>VLOOKUP(A3880,学号下拉数据!A:F,6,0)</f>
        <v>三年</v>
      </c>
      <c r="H3880" s="12"/>
      <c r="I3880" s="15"/>
      <c r="J3880" s="15"/>
      <c r="K3880" s="15"/>
      <c r="L3880" s="15"/>
      <c r="M3880" s="15"/>
      <c r="N3880" s="15"/>
      <c r="O3880" s="15"/>
      <c r="P3880" s="8" t="s">
        <v>41</v>
      </c>
      <c r="Q3880" s="15"/>
      <c r="R3880" s="15"/>
      <c r="S3880" s="16" t="str">
        <f>VLOOKUP(A3880,[3]Sheet1!$A:$K,10,0)</f>
        <v>西昌维克假日国际旅行社有限公司
</v>
      </c>
      <c r="T3880" s="16" t="str">
        <f>VLOOKUP(A3880,[3]Sheet1!$A:$K,11,0)</f>
        <v>西昌市胜利南路122号
</v>
      </c>
      <c r="U3880" s="15"/>
      <c r="V3880" s="15"/>
      <c r="W3880" s="15"/>
      <c r="X3880" s="15"/>
      <c r="Y3880" s="15"/>
      <c r="Z3880" s="15"/>
      <c r="AA3880" s="20" t="s">
        <v>42</v>
      </c>
      <c r="AB3880" s="8" t="s">
        <v>43</v>
      </c>
      <c r="AC3880" s="8"/>
      <c r="AD3880" s="8" t="s">
        <v>44</v>
      </c>
      <c r="AE3880" s="15"/>
      <c r="AF3880" s="15"/>
    </row>
    <row r="3881" ht="16.5" spans="1:32">
      <c r="A3881" s="13" t="s">
        <v>3906</v>
      </c>
      <c r="B3881" s="8" t="str">
        <f>VLOOKUP(A3881,学号下拉数据!A:F,2,0)</f>
        <v>黄园源</v>
      </c>
      <c r="C3881" s="8" t="str">
        <f>VLOOKUP(A3881,学号下拉数据!A:F,4,0)</f>
        <v>旅游管理</v>
      </c>
      <c r="D3881" s="8" t="str">
        <f>VLOOKUP(A3881,学号下拉数据!A:F,5,0)</f>
        <v>540101</v>
      </c>
      <c r="E3881" s="8" t="s">
        <v>3764</v>
      </c>
      <c r="F3881" s="8" t="str">
        <f>VLOOKUP(A3881,学号下拉数据!A:F,3,0)</f>
        <v>19旅管4</v>
      </c>
      <c r="G3881" s="8" t="str">
        <f>VLOOKUP(A3881,学号下拉数据!A:F,6,0)</f>
        <v>三年</v>
      </c>
      <c r="H3881" s="12"/>
      <c r="I3881" s="15"/>
      <c r="J3881" s="15"/>
      <c r="K3881" s="15"/>
      <c r="L3881" s="15"/>
      <c r="M3881" s="15"/>
      <c r="N3881" s="15"/>
      <c r="O3881" s="15"/>
      <c r="P3881" s="8" t="s">
        <v>41</v>
      </c>
      <c r="Q3881" s="15"/>
      <c r="R3881" s="15"/>
      <c r="S3881" s="16" t="str">
        <f>VLOOKUP(A3881,[3]Sheet1!$A:$K,10,0)</f>
        <v>嘉兴阳光大酒店</v>
      </c>
      <c r="T3881" s="16" t="str">
        <f>VLOOKUP(A3881,[3]Sheet1!$A:$K,11,0)</f>
        <v>浙江省嘉兴市南湖区中山东路1628号</v>
      </c>
      <c r="U3881" s="15"/>
      <c r="V3881" s="15"/>
      <c r="W3881" s="15"/>
      <c r="X3881" s="15"/>
      <c r="Y3881" s="15"/>
      <c r="Z3881" s="15"/>
      <c r="AA3881" s="20" t="s">
        <v>42</v>
      </c>
      <c r="AB3881" s="8" t="s">
        <v>43</v>
      </c>
      <c r="AC3881" s="8"/>
      <c r="AD3881" s="8" t="s">
        <v>44</v>
      </c>
      <c r="AE3881" s="15"/>
      <c r="AF3881" s="15"/>
    </row>
    <row r="3882" ht="16.5" spans="1:32">
      <c r="A3882" s="13" t="s">
        <v>3907</v>
      </c>
      <c r="B3882" s="8" t="str">
        <f>VLOOKUP(A3882,学号下拉数据!A:F,2,0)</f>
        <v>泽翁尼玛</v>
      </c>
      <c r="C3882" s="8" t="str">
        <f>VLOOKUP(A3882,学号下拉数据!A:F,4,0)</f>
        <v>旅游管理</v>
      </c>
      <c r="D3882" s="8" t="str">
        <f>VLOOKUP(A3882,学号下拉数据!A:F,5,0)</f>
        <v>540101</v>
      </c>
      <c r="E3882" s="8" t="s">
        <v>3764</v>
      </c>
      <c r="F3882" s="8" t="str">
        <f>VLOOKUP(A3882,学号下拉数据!A:F,3,0)</f>
        <v>19旅管4</v>
      </c>
      <c r="G3882" s="8" t="str">
        <f>VLOOKUP(A3882,学号下拉数据!A:F,6,0)</f>
        <v>三年</v>
      </c>
      <c r="H3882" s="12"/>
      <c r="I3882" s="15"/>
      <c r="J3882" s="15"/>
      <c r="K3882" s="15"/>
      <c r="L3882" s="15"/>
      <c r="M3882" s="15"/>
      <c r="N3882" s="15"/>
      <c r="O3882" s="15"/>
      <c r="P3882" s="8" t="s">
        <v>41</v>
      </c>
      <c r="Q3882" s="15"/>
      <c r="R3882" s="15"/>
      <c r="S3882" s="16" t="str">
        <f>VLOOKUP(A3882,[3]Sheet1!$A:$K,10,0)</f>
        <v>江苏省太仓市郑和国际酒店</v>
      </c>
      <c r="T3882" s="16" t="str">
        <f>VLOOKUP(A3882,[3]Sheet1!$A:$K,11,0)</f>
        <v>江苏省太仓市</v>
      </c>
      <c r="U3882" s="15"/>
      <c r="V3882" s="15"/>
      <c r="W3882" s="15"/>
      <c r="X3882" s="15"/>
      <c r="Y3882" s="15"/>
      <c r="Z3882" s="15"/>
      <c r="AA3882" s="20" t="s">
        <v>42</v>
      </c>
      <c r="AB3882" s="8" t="s">
        <v>43</v>
      </c>
      <c r="AC3882" s="8"/>
      <c r="AD3882" s="8" t="s">
        <v>44</v>
      </c>
      <c r="AE3882" s="15"/>
      <c r="AF3882" s="15"/>
    </row>
    <row r="3883" ht="16.5" spans="1:32">
      <c r="A3883" s="13" t="s">
        <v>3908</v>
      </c>
      <c r="B3883" s="8" t="str">
        <f>VLOOKUP(A3883,学号下拉数据!A:F,2,0)</f>
        <v>李万福</v>
      </c>
      <c r="C3883" s="8" t="str">
        <f>VLOOKUP(A3883,学号下拉数据!A:F,4,0)</f>
        <v>旅游管理</v>
      </c>
      <c r="D3883" s="8" t="str">
        <f>VLOOKUP(A3883,学号下拉数据!A:F,5,0)</f>
        <v>540101</v>
      </c>
      <c r="E3883" s="8" t="s">
        <v>3764</v>
      </c>
      <c r="F3883" s="8" t="str">
        <f>VLOOKUP(A3883,学号下拉数据!A:F,3,0)</f>
        <v>19旅管4</v>
      </c>
      <c r="G3883" s="8" t="str">
        <f>VLOOKUP(A3883,学号下拉数据!A:F,6,0)</f>
        <v>三年</v>
      </c>
      <c r="H3883" s="12"/>
      <c r="I3883" s="15"/>
      <c r="J3883" s="15"/>
      <c r="K3883" s="15"/>
      <c r="L3883" s="15"/>
      <c r="M3883" s="15"/>
      <c r="N3883" s="15"/>
      <c r="O3883" s="15"/>
      <c r="P3883" s="8" t="s">
        <v>41</v>
      </c>
      <c r="Q3883" s="15"/>
      <c r="R3883" s="15"/>
      <c r="S3883" s="16" t="str">
        <f>VLOOKUP(A3883,[3]Sheet1!$A:$K,10,0)</f>
        <v>九寨沟天源豪生酒店</v>
      </c>
      <c r="T3883" s="16" t="str">
        <f>VLOOKUP(A3883,[3]Sheet1!$A:$K,11,0)</f>
        <v>九寨沟县漳扎镇</v>
      </c>
      <c r="U3883" s="15"/>
      <c r="V3883" s="15"/>
      <c r="W3883" s="15"/>
      <c r="X3883" s="15"/>
      <c r="Y3883" s="15"/>
      <c r="Z3883" s="15"/>
      <c r="AA3883" s="20" t="s">
        <v>42</v>
      </c>
      <c r="AB3883" s="8" t="s">
        <v>43</v>
      </c>
      <c r="AC3883" s="8"/>
      <c r="AD3883" s="8" t="s">
        <v>44</v>
      </c>
      <c r="AE3883" s="15"/>
      <c r="AF3883" s="15"/>
    </row>
    <row r="3884" ht="16.5" spans="1:32">
      <c r="A3884" s="13" t="s">
        <v>3909</v>
      </c>
      <c r="B3884" s="8" t="str">
        <f>VLOOKUP(A3884,学号下拉数据!A:F,2,0)</f>
        <v>蒲洼泽里</v>
      </c>
      <c r="C3884" s="8" t="str">
        <f>VLOOKUP(A3884,学号下拉数据!A:F,4,0)</f>
        <v>旅游管理</v>
      </c>
      <c r="D3884" s="8" t="str">
        <f>VLOOKUP(A3884,学号下拉数据!A:F,5,0)</f>
        <v>540101</v>
      </c>
      <c r="E3884" s="8" t="s">
        <v>3764</v>
      </c>
      <c r="F3884" s="8" t="str">
        <f>VLOOKUP(A3884,学号下拉数据!A:F,3,0)</f>
        <v>19旅管4</v>
      </c>
      <c r="G3884" s="8" t="str">
        <f>VLOOKUP(A3884,学号下拉数据!A:F,6,0)</f>
        <v>三年</v>
      </c>
      <c r="H3884" s="12"/>
      <c r="I3884" s="15"/>
      <c r="J3884" s="15"/>
      <c r="K3884" s="15"/>
      <c r="L3884" s="15"/>
      <c r="M3884" s="15"/>
      <c r="N3884" s="15"/>
      <c r="O3884" s="15"/>
      <c r="P3884" s="8" t="s">
        <v>41</v>
      </c>
      <c r="Q3884" s="15"/>
      <c r="R3884" s="15"/>
      <c r="S3884" s="16" t="str">
        <f>VLOOKUP(A3884,[3]Sheet1!$A:$K,10,0)</f>
        <v>嘉兴阳光大酒店</v>
      </c>
      <c r="T3884" s="16" t="str">
        <f>VLOOKUP(A3884,[3]Sheet1!$A:$K,11,0)</f>
        <v>浙江省嘉兴市南湖区中山路1628号</v>
      </c>
      <c r="U3884" s="15"/>
      <c r="V3884" s="15"/>
      <c r="W3884" s="15"/>
      <c r="X3884" s="15"/>
      <c r="Y3884" s="15"/>
      <c r="Z3884" s="15"/>
      <c r="AA3884" s="20" t="s">
        <v>42</v>
      </c>
      <c r="AB3884" s="8" t="s">
        <v>43</v>
      </c>
      <c r="AC3884" s="8"/>
      <c r="AD3884" s="8" t="s">
        <v>44</v>
      </c>
      <c r="AE3884" s="15"/>
      <c r="AF3884" s="15"/>
    </row>
    <row r="3885" ht="16.5" spans="1:32">
      <c r="A3885" s="13" t="s">
        <v>3910</v>
      </c>
      <c r="B3885" s="8" t="str">
        <f>VLOOKUP(A3885,学号下拉数据!A:F,2,0)</f>
        <v>兰克江</v>
      </c>
      <c r="C3885" s="8" t="str">
        <f>VLOOKUP(A3885,学号下拉数据!A:F,4,0)</f>
        <v>旅游管理</v>
      </c>
      <c r="D3885" s="8" t="str">
        <f>VLOOKUP(A3885,学号下拉数据!A:F,5,0)</f>
        <v>540101</v>
      </c>
      <c r="E3885" s="8" t="s">
        <v>3764</v>
      </c>
      <c r="F3885" s="8" t="str">
        <f>VLOOKUP(A3885,学号下拉数据!A:F,3,0)</f>
        <v>19旅管4</v>
      </c>
      <c r="G3885" s="8" t="str">
        <f>VLOOKUP(A3885,学号下拉数据!A:F,6,0)</f>
        <v>三年</v>
      </c>
      <c r="H3885" s="12"/>
      <c r="I3885" s="15"/>
      <c r="J3885" s="15"/>
      <c r="K3885" s="15"/>
      <c r="L3885" s="15"/>
      <c r="M3885" s="15"/>
      <c r="N3885" s="15"/>
      <c r="O3885" s="15"/>
      <c r="P3885" s="8" t="s">
        <v>41</v>
      </c>
      <c r="Q3885" s="15"/>
      <c r="R3885" s="15"/>
      <c r="S3885" s="16" t="e">
        <f>VLOOKUP(A3885,[3]Sheet1!$A:$K,10,0)</f>
        <v>#N/A</v>
      </c>
      <c r="T3885" s="16" t="e">
        <f>VLOOKUP(A3885,[3]Sheet1!$A:$K,11,0)</f>
        <v>#N/A</v>
      </c>
      <c r="U3885" s="15"/>
      <c r="V3885" s="15"/>
      <c r="W3885" s="15"/>
      <c r="X3885" s="15"/>
      <c r="Y3885" s="15"/>
      <c r="Z3885" s="15"/>
      <c r="AA3885" s="20" t="s">
        <v>42</v>
      </c>
      <c r="AB3885" s="8" t="s">
        <v>43</v>
      </c>
      <c r="AC3885" s="8"/>
      <c r="AD3885" s="8" t="s">
        <v>44</v>
      </c>
      <c r="AE3885" s="15"/>
      <c r="AF3885" s="15"/>
    </row>
    <row r="3886" ht="16.5" spans="1:32">
      <c r="A3886" s="13" t="s">
        <v>3911</v>
      </c>
      <c r="B3886" s="8" t="str">
        <f>VLOOKUP(A3886,学号下拉数据!A:F,2,0)</f>
        <v>格几比冲</v>
      </c>
      <c r="C3886" s="8" t="str">
        <f>VLOOKUP(A3886,学号下拉数据!A:F,4,0)</f>
        <v>旅游管理</v>
      </c>
      <c r="D3886" s="8" t="str">
        <f>VLOOKUP(A3886,学号下拉数据!A:F,5,0)</f>
        <v>540101</v>
      </c>
      <c r="E3886" s="8" t="s">
        <v>3764</v>
      </c>
      <c r="F3886" s="8" t="str">
        <f>VLOOKUP(A3886,学号下拉数据!A:F,3,0)</f>
        <v>19旅管4</v>
      </c>
      <c r="G3886" s="8" t="str">
        <f>VLOOKUP(A3886,学号下拉数据!A:F,6,0)</f>
        <v>三年</v>
      </c>
      <c r="H3886" s="12"/>
      <c r="I3886" s="15"/>
      <c r="J3886" s="15"/>
      <c r="K3886" s="15"/>
      <c r="L3886" s="15"/>
      <c r="M3886" s="15"/>
      <c r="N3886" s="15"/>
      <c r="O3886" s="15"/>
      <c r="P3886" s="8" t="s">
        <v>41</v>
      </c>
      <c r="Q3886" s="15"/>
      <c r="R3886" s="15"/>
      <c r="S3886" s="16" t="str">
        <f>VLOOKUP(A3886,[3]Sheet1!$A:$K,10,0)</f>
        <v>广达重庆制造城</v>
      </c>
      <c r="T3886" s="16" t="str">
        <f>VLOOKUP(A3886,[3]Sheet1!$A:$K,11,0)</f>
        <v>重庆市沙坪坝区广达生活区</v>
      </c>
      <c r="U3886" s="15"/>
      <c r="V3886" s="15"/>
      <c r="W3886" s="15"/>
      <c r="X3886" s="15"/>
      <c r="Y3886" s="15"/>
      <c r="Z3886" s="15"/>
      <c r="AA3886" s="20" t="s">
        <v>42</v>
      </c>
      <c r="AB3886" s="8" t="s">
        <v>43</v>
      </c>
      <c r="AC3886" s="8"/>
      <c r="AD3886" s="8" t="s">
        <v>44</v>
      </c>
      <c r="AE3886" s="15"/>
      <c r="AF3886" s="15"/>
    </row>
    <row r="3887" ht="16.5" spans="1:32">
      <c r="A3887" s="13" t="s">
        <v>3912</v>
      </c>
      <c r="B3887" s="8" t="str">
        <f>VLOOKUP(A3887,学号下拉数据!A:F,2,0)</f>
        <v>洛珠</v>
      </c>
      <c r="C3887" s="8" t="str">
        <f>VLOOKUP(A3887,学号下拉数据!A:F,4,0)</f>
        <v>旅游管理</v>
      </c>
      <c r="D3887" s="8" t="str">
        <f>VLOOKUP(A3887,学号下拉数据!A:F,5,0)</f>
        <v>540101</v>
      </c>
      <c r="E3887" s="8" t="s">
        <v>3764</v>
      </c>
      <c r="F3887" s="8" t="str">
        <f>VLOOKUP(A3887,学号下拉数据!A:F,3,0)</f>
        <v>19旅管4</v>
      </c>
      <c r="G3887" s="8" t="str">
        <f>VLOOKUP(A3887,学号下拉数据!A:F,6,0)</f>
        <v>三年</v>
      </c>
      <c r="H3887" s="12"/>
      <c r="I3887" s="15"/>
      <c r="J3887" s="15"/>
      <c r="K3887" s="15"/>
      <c r="L3887" s="15"/>
      <c r="M3887" s="15"/>
      <c r="N3887" s="15"/>
      <c r="O3887" s="15"/>
      <c r="P3887" s="8" t="s">
        <v>41</v>
      </c>
      <c r="Q3887" s="15"/>
      <c r="R3887" s="15"/>
      <c r="S3887" s="16" t="str">
        <f>VLOOKUP(A3887,[3]Sheet1!$A:$K,10,0)</f>
        <v>江苏省太仓市浮桥镇郑和国际酒店</v>
      </c>
      <c r="T3887" s="16">
        <f>VLOOKUP(A3887,[3]Sheet1!$A:$K,11,0)</f>
        <v>0</v>
      </c>
      <c r="U3887" s="15"/>
      <c r="V3887" s="15"/>
      <c r="W3887" s="15"/>
      <c r="X3887" s="15"/>
      <c r="Y3887" s="15"/>
      <c r="Z3887" s="15"/>
      <c r="AA3887" s="20" t="s">
        <v>42</v>
      </c>
      <c r="AB3887" s="8" t="s">
        <v>43</v>
      </c>
      <c r="AC3887" s="8"/>
      <c r="AD3887" s="8" t="s">
        <v>44</v>
      </c>
      <c r="AE3887" s="15"/>
      <c r="AF3887" s="15"/>
    </row>
    <row r="3888" ht="16.5" spans="1:32">
      <c r="A3888" s="7" t="s">
        <v>3913</v>
      </c>
      <c r="B3888" s="8" t="str">
        <f>VLOOKUP(A3888,学号下拉数据!A:F,2,0)</f>
        <v>邓丽萍</v>
      </c>
      <c r="C3888" s="8" t="str">
        <f>VLOOKUP(A3888,学号下拉数据!A:F,4,0)</f>
        <v>旅游管理</v>
      </c>
      <c r="D3888" s="8" t="str">
        <f>VLOOKUP(A3888,学号下拉数据!A:F,5,0)</f>
        <v>540101</v>
      </c>
      <c r="E3888" s="8" t="s">
        <v>3764</v>
      </c>
      <c r="F3888" s="8" t="str">
        <f>VLOOKUP(A3888,学号下拉数据!A:F,3,0)</f>
        <v>19旅管5</v>
      </c>
      <c r="G3888" s="8" t="str">
        <f>VLOOKUP(A3888,学号下拉数据!A:F,6,0)</f>
        <v>三年</v>
      </c>
      <c r="H3888" s="9" t="s">
        <v>40</v>
      </c>
      <c r="I3888" s="16" t="str">
        <f>VLOOKUP(A3888,[1]Sheet0!$C:$J,8,0)</f>
        <v>茶艺师</v>
      </c>
      <c r="J3888" s="16"/>
      <c r="K3888" s="16"/>
      <c r="L3888" s="16"/>
      <c r="M3888" s="16"/>
      <c r="N3888" s="16"/>
      <c r="O3888" s="16"/>
      <c r="P3888" s="8" t="s">
        <v>41</v>
      </c>
      <c r="Q3888" s="16"/>
      <c r="R3888" s="16"/>
      <c r="S3888" s="16" t="str">
        <f>VLOOKUP(A3888,[1]Sheet0!$C:$I,7,0)</f>
        <v>上海仙茶美茶叶有限公司</v>
      </c>
      <c r="T3888" s="16" t="str">
        <f>VLOOKUP(A3888,[1]Sheet0!$C:$M,11,0)</f>
        <v>四川省</v>
      </c>
      <c r="U3888" s="16" t="str">
        <f>VLOOKUP(A3888,[1]Sheet0!$C:$N,12,0)</f>
        <v>成都市</v>
      </c>
      <c r="V3888" s="16"/>
      <c r="W3888" s="16"/>
      <c r="X3888" s="16" t="str">
        <f>VLOOKUP(A3888,[1]Sheet0!$C:$L,10,0)</f>
        <v>19950941285</v>
      </c>
      <c r="Y3888" s="16" t="str">
        <f>VLOOKUP(A3888,[1]Sheet0!$C:$L,9,0)</f>
        <v>邓丽萍</v>
      </c>
      <c r="Z3888" s="16"/>
      <c r="AA3888" s="20" t="s">
        <v>42</v>
      </c>
      <c r="AB3888" s="8" t="s">
        <v>43</v>
      </c>
      <c r="AC3888" s="8"/>
      <c r="AD3888" s="8" t="s">
        <v>44</v>
      </c>
      <c r="AE3888" s="16"/>
      <c r="AF3888" s="16"/>
    </row>
    <row r="3889" ht="16.5" spans="1:32">
      <c r="A3889" s="7" t="s">
        <v>3914</v>
      </c>
      <c r="B3889" s="8" t="str">
        <f>VLOOKUP(A3889,学号下拉数据!A:F,2,0)</f>
        <v>袁玉婷</v>
      </c>
      <c r="C3889" s="8" t="str">
        <f>VLOOKUP(A3889,学号下拉数据!A:F,4,0)</f>
        <v>旅游管理</v>
      </c>
      <c r="D3889" s="8" t="str">
        <f>VLOOKUP(A3889,学号下拉数据!A:F,5,0)</f>
        <v>540101</v>
      </c>
      <c r="E3889" s="8" t="s">
        <v>3764</v>
      </c>
      <c r="F3889" s="8" t="str">
        <f>VLOOKUP(A3889,学号下拉数据!A:F,3,0)</f>
        <v>19旅管5</v>
      </c>
      <c r="G3889" s="8" t="str">
        <f>VLOOKUP(A3889,学号下拉数据!A:F,6,0)</f>
        <v>三年</v>
      </c>
      <c r="H3889" s="9" t="s">
        <v>40</v>
      </c>
      <c r="I3889" s="16" t="str">
        <f>VLOOKUP(A3889,[1]Sheet0!$C:$J,8,0)</f>
        <v>行政人士专员</v>
      </c>
      <c r="J3889" s="16"/>
      <c r="K3889" s="16"/>
      <c r="L3889" s="16"/>
      <c r="M3889" s="16"/>
      <c r="N3889" s="16"/>
      <c r="O3889" s="16"/>
      <c r="P3889" s="8" t="s">
        <v>41</v>
      </c>
      <c r="Q3889" s="16"/>
      <c r="R3889" s="16"/>
      <c r="S3889" s="16" t="str">
        <f>VLOOKUP(A3889,[1]Sheet0!$C:$I,7,0)</f>
        <v>成都豪士特商业经营管理有限公司</v>
      </c>
      <c r="T3889" s="16" t="str">
        <f>VLOOKUP(A3889,[1]Sheet0!$C:$M,11,0)</f>
        <v>四川省</v>
      </c>
      <c r="U3889" s="16" t="str">
        <f>VLOOKUP(A3889,[1]Sheet0!$C:$N,12,0)</f>
        <v>成都市</v>
      </c>
      <c r="V3889" s="16"/>
      <c r="W3889" s="16"/>
      <c r="X3889" s="16" t="str">
        <f>VLOOKUP(A3889,[1]Sheet0!$C:$L,10,0)</f>
        <v>02885882297</v>
      </c>
      <c r="Y3889" s="16" t="str">
        <f>VLOOKUP(A3889,[1]Sheet0!$C:$L,9,0)</f>
        <v>王雯</v>
      </c>
      <c r="Z3889" s="16"/>
      <c r="AA3889" s="20" t="s">
        <v>42</v>
      </c>
      <c r="AB3889" s="8" t="s">
        <v>43</v>
      </c>
      <c r="AC3889" s="8"/>
      <c r="AD3889" s="8" t="s">
        <v>44</v>
      </c>
      <c r="AE3889" s="16"/>
      <c r="AF3889" s="16"/>
    </row>
    <row r="3890" ht="16.5" spans="1:32">
      <c r="A3890" s="7" t="s">
        <v>3915</v>
      </c>
      <c r="B3890" s="8" t="str">
        <f>VLOOKUP(A3890,学号下拉数据!A:F,2,0)</f>
        <v>李嘉欣</v>
      </c>
      <c r="C3890" s="8" t="str">
        <f>VLOOKUP(A3890,学号下拉数据!A:F,4,0)</f>
        <v>旅游管理</v>
      </c>
      <c r="D3890" s="8" t="str">
        <f>VLOOKUP(A3890,学号下拉数据!A:F,5,0)</f>
        <v>540101</v>
      </c>
      <c r="E3890" s="8" t="s">
        <v>3764</v>
      </c>
      <c r="F3890" s="8" t="str">
        <f>VLOOKUP(A3890,学号下拉数据!A:F,3,0)</f>
        <v>19旅管5</v>
      </c>
      <c r="G3890" s="8" t="str">
        <f>VLOOKUP(A3890,学号下拉数据!A:F,6,0)</f>
        <v>三年</v>
      </c>
      <c r="H3890" s="9" t="s">
        <v>40</v>
      </c>
      <c r="I3890" s="16" t="str">
        <f>VLOOKUP(A3890,[1]Sheet0!$C:$J,8,0)</f>
        <v>实习生</v>
      </c>
      <c r="J3890" s="16"/>
      <c r="K3890" s="16"/>
      <c r="L3890" s="16"/>
      <c r="M3890" s="16"/>
      <c r="N3890" s="16"/>
      <c r="O3890" s="16"/>
      <c r="P3890" s="8" t="s">
        <v>41</v>
      </c>
      <c r="Q3890" s="16"/>
      <c r="R3890" s="16"/>
      <c r="S3890" s="16" t="str">
        <f>VLOOKUP(A3890,[1]Sheet0!$C:$I,7,0)</f>
        <v>遂宁富登酒店管理有限公司</v>
      </c>
      <c r="T3890" s="16" t="str">
        <f>VLOOKUP(A3890,[1]Sheet0!$C:$M,11,0)</f>
        <v>四川省</v>
      </c>
      <c r="U3890" s="16" t="str">
        <f>VLOOKUP(A3890,[1]Sheet0!$C:$N,12,0)</f>
        <v>遂宁市</v>
      </c>
      <c r="V3890" s="16"/>
      <c r="W3890" s="16"/>
      <c r="X3890" s="16" t="str">
        <f>VLOOKUP(A3890,[1]Sheet0!$C:$L,10,0)</f>
        <v>18282541776</v>
      </c>
      <c r="Y3890" s="16" t="str">
        <f>VLOOKUP(A3890,[1]Sheet0!$C:$L,9,0)</f>
        <v>吴兰</v>
      </c>
      <c r="Z3890" s="16"/>
      <c r="AA3890" s="20" t="s">
        <v>42</v>
      </c>
      <c r="AB3890" s="8" t="s">
        <v>43</v>
      </c>
      <c r="AC3890" s="8"/>
      <c r="AD3890" s="8" t="s">
        <v>44</v>
      </c>
      <c r="AE3890" s="16"/>
      <c r="AF3890" s="16"/>
    </row>
    <row r="3891" ht="16.5" spans="1:32">
      <c r="A3891" s="7" t="s">
        <v>3916</v>
      </c>
      <c r="B3891" s="8" t="str">
        <f>VLOOKUP(A3891,学号下拉数据!A:F,2,0)</f>
        <v>包雯</v>
      </c>
      <c r="C3891" s="8" t="str">
        <f>VLOOKUP(A3891,学号下拉数据!A:F,4,0)</f>
        <v>旅游管理</v>
      </c>
      <c r="D3891" s="8" t="str">
        <f>VLOOKUP(A3891,学号下拉数据!A:F,5,0)</f>
        <v>540101</v>
      </c>
      <c r="E3891" s="8" t="s">
        <v>3764</v>
      </c>
      <c r="F3891" s="8" t="str">
        <f>VLOOKUP(A3891,学号下拉数据!A:F,3,0)</f>
        <v>19旅管5</v>
      </c>
      <c r="G3891" s="8" t="str">
        <f>VLOOKUP(A3891,学号下拉数据!A:F,6,0)</f>
        <v>三年</v>
      </c>
      <c r="H3891" s="9" t="s">
        <v>40</v>
      </c>
      <c r="I3891" s="16" t="str">
        <f>VLOOKUP(A3891,[1]Sheet0!$C:$J,8,0)</f>
        <v>实习生</v>
      </c>
      <c r="J3891" s="16"/>
      <c r="K3891" s="16"/>
      <c r="L3891" s="16"/>
      <c r="M3891" s="16"/>
      <c r="N3891" s="16"/>
      <c r="O3891" s="16"/>
      <c r="P3891" s="8" t="s">
        <v>41</v>
      </c>
      <c r="Q3891" s="16"/>
      <c r="R3891" s="16"/>
      <c r="S3891" s="16" t="str">
        <f>VLOOKUP(A3891,[1]Sheet0!$C:$I,7,0)</f>
        <v>遂宁富登酒店管理有限公司</v>
      </c>
      <c r="T3891" s="16" t="str">
        <f>VLOOKUP(A3891,[1]Sheet0!$C:$M,11,0)</f>
        <v>四川省</v>
      </c>
      <c r="U3891" s="16" t="str">
        <f>VLOOKUP(A3891,[1]Sheet0!$C:$N,12,0)</f>
        <v>遂宁市</v>
      </c>
      <c r="V3891" s="16"/>
      <c r="W3891" s="16"/>
      <c r="X3891" s="16" t="str">
        <f>VLOOKUP(A3891,[1]Sheet0!$C:$L,10,0)</f>
        <v>18282541776</v>
      </c>
      <c r="Y3891" s="16" t="str">
        <f>VLOOKUP(A3891,[1]Sheet0!$C:$L,9,0)</f>
        <v>吴兰</v>
      </c>
      <c r="Z3891" s="16"/>
      <c r="AA3891" s="20" t="s">
        <v>42</v>
      </c>
      <c r="AB3891" s="8" t="s">
        <v>43</v>
      </c>
      <c r="AC3891" s="8"/>
      <c r="AD3891" s="8" t="s">
        <v>44</v>
      </c>
      <c r="AE3891" s="16"/>
      <c r="AF3891" s="16"/>
    </row>
    <row r="3892" ht="16.5" spans="1:32">
      <c r="A3892" s="7" t="s">
        <v>3917</v>
      </c>
      <c r="B3892" s="8" t="str">
        <f>VLOOKUP(A3892,学号下拉数据!A:F,2,0)</f>
        <v>李艳红</v>
      </c>
      <c r="C3892" s="8" t="str">
        <f>VLOOKUP(A3892,学号下拉数据!A:F,4,0)</f>
        <v>旅游管理</v>
      </c>
      <c r="D3892" s="8" t="str">
        <f>VLOOKUP(A3892,学号下拉数据!A:F,5,0)</f>
        <v>540101</v>
      </c>
      <c r="E3892" s="8" t="s">
        <v>3764</v>
      </c>
      <c r="F3892" s="8" t="str">
        <f>VLOOKUP(A3892,学号下拉数据!A:F,3,0)</f>
        <v>19旅管5</v>
      </c>
      <c r="G3892" s="8" t="str">
        <f>VLOOKUP(A3892,学号下拉数据!A:F,6,0)</f>
        <v>三年</v>
      </c>
      <c r="H3892" s="9" t="s">
        <v>40</v>
      </c>
      <c r="I3892" s="16" t="str">
        <f>VLOOKUP(A3892,[1]Sheet0!$C:$J,8,0)</f>
        <v>实习生</v>
      </c>
      <c r="J3892" s="16"/>
      <c r="K3892" s="16"/>
      <c r="L3892" s="16"/>
      <c r="M3892" s="16"/>
      <c r="N3892" s="16"/>
      <c r="O3892" s="16"/>
      <c r="P3892" s="8" t="s">
        <v>41</v>
      </c>
      <c r="Q3892" s="16"/>
      <c r="R3892" s="16"/>
      <c r="S3892" s="16" t="str">
        <f>VLOOKUP(A3892,[1]Sheet0!$C:$I,7,0)</f>
        <v>遂宁富登酒店管理有限公司</v>
      </c>
      <c r="T3892" s="16" t="str">
        <f>VLOOKUP(A3892,[1]Sheet0!$C:$M,11,0)</f>
        <v>四川省</v>
      </c>
      <c r="U3892" s="16" t="str">
        <f>VLOOKUP(A3892,[1]Sheet0!$C:$N,12,0)</f>
        <v>遂宁市</v>
      </c>
      <c r="V3892" s="16"/>
      <c r="W3892" s="16"/>
      <c r="X3892" s="16" t="str">
        <f>VLOOKUP(A3892,[1]Sheet0!$C:$L,10,0)</f>
        <v>18282541776</v>
      </c>
      <c r="Y3892" s="16" t="str">
        <f>VLOOKUP(A3892,[1]Sheet0!$C:$L,9,0)</f>
        <v>吴兰</v>
      </c>
      <c r="Z3892" s="16"/>
      <c r="AA3892" s="20" t="s">
        <v>42</v>
      </c>
      <c r="AB3892" s="8" t="s">
        <v>43</v>
      </c>
      <c r="AC3892" s="8"/>
      <c r="AD3892" s="8" t="s">
        <v>44</v>
      </c>
      <c r="AE3892" s="16"/>
      <c r="AF3892" s="16"/>
    </row>
    <row r="3893" ht="16.5" spans="1:32">
      <c r="A3893" s="7" t="s">
        <v>3918</v>
      </c>
      <c r="B3893" s="8" t="str">
        <f>VLOOKUP(A3893,学号下拉数据!A:F,2,0)</f>
        <v>张依萍</v>
      </c>
      <c r="C3893" s="8" t="str">
        <f>VLOOKUP(A3893,学号下拉数据!A:F,4,0)</f>
        <v>旅游管理</v>
      </c>
      <c r="D3893" s="8" t="str">
        <f>VLOOKUP(A3893,学号下拉数据!A:F,5,0)</f>
        <v>540101</v>
      </c>
      <c r="E3893" s="8" t="s">
        <v>3764</v>
      </c>
      <c r="F3893" s="8" t="str">
        <f>VLOOKUP(A3893,学号下拉数据!A:F,3,0)</f>
        <v>19旅管5</v>
      </c>
      <c r="G3893" s="8" t="str">
        <f>VLOOKUP(A3893,学号下拉数据!A:F,6,0)</f>
        <v>三年</v>
      </c>
      <c r="H3893" s="9" t="s">
        <v>40</v>
      </c>
      <c r="I3893" s="16" t="str">
        <f>VLOOKUP(A3893,[1]Sheet0!$C:$J,8,0)</f>
        <v>收银员</v>
      </c>
      <c r="J3893" s="16"/>
      <c r="K3893" s="16"/>
      <c r="L3893" s="16"/>
      <c r="M3893" s="16"/>
      <c r="N3893" s="16"/>
      <c r="O3893" s="16"/>
      <c r="P3893" s="8" t="s">
        <v>41</v>
      </c>
      <c r="Q3893" s="16"/>
      <c r="R3893" s="16"/>
      <c r="S3893" s="16" t="str">
        <f>VLOOKUP(A3893,[1]Sheet0!$C:$I,7,0)</f>
        <v>镇江佰润粤海国际酒店有限公司</v>
      </c>
      <c r="T3893" s="16" t="str">
        <f>VLOOKUP(A3893,[1]Sheet0!$C:$M,11,0)</f>
        <v>江苏省</v>
      </c>
      <c r="U3893" s="16" t="str">
        <f>VLOOKUP(A3893,[1]Sheet0!$C:$N,12,0)</f>
        <v>镇江市</v>
      </c>
      <c r="V3893" s="16"/>
      <c r="W3893" s="16"/>
      <c r="X3893" s="16" t="str">
        <f>VLOOKUP(A3893,[1]Sheet0!$C:$L,10,0)</f>
        <v>13952885870</v>
      </c>
      <c r="Y3893" s="16" t="str">
        <f>VLOOKUP(A3893,[1]Sheet0!$C:$L,9,0)</f>
        <v>张梅</v>
      </c>
      <c r="Z3893" s="16"/>
      <c r="AA3893" s="20" t="s">
        <v>42</v>
      </c>
      <c r="AB3893" s="8" t="s">
        <v>43</v>
      </c>
      <c r="AC3893" s="8"/>
      <c r="AD3893" s="8" t="s">
        <v>44</v>
      </c>
      <c r="AE3893" s="16"/>
      <c r="AF3893" s="16"/>
    </row>
    <row r="3894" ht="16.5" spans="1:32">
      <c r="A3894" s="7" t="s">
        <v>3919</v>
      </c>
      <c r="B3894" s="8" t="str">
        <f>VLOOKUP(A3894,学号下拉数据!A:F,2,0)</f>
        <v>周悦</v>
      </c>
      <c r="C3894" s="8" t="str">
        <f>VLOOKUP(A3894,学号下拉数据!A:F,4,0)</f>
        <v>旅游管理</v>
      </c>
      <c r="D3894" s="8" t="str">
        <f>VLOOKUP(A3894,学号下拉数据!A:F,5,0)</f>
        <v>540101</v>
      </c>
      <c r="E3894" s="8" t="s">
        <v>3764</v>
      </c>
      <c r="F3894" s="8" t="str">
        <f>VLOOKUP(A3894,学号下拉数据!A:F,3,0)</f>
        <v>19旅管5</v>
      </c>
      <c r="G3894" s="8" t="str">
        <f>VLOOKUP(A3894,学号下拉数据!A:F,6,0)</f>
        <v>三年</v>
      </c>
      <c r="H3894" s="9" t="s">
        <v>40</v>
      </c>
      <c r="I3894" s="16" t="str">
        <f>VLOOKUP(A3894,[1]Sheet0!$C:$J,8,0)</f>
        <v>服务中心文员</v>
      </c>
      <c r="J3894" s="16"/>
      <c r="K3894" s="16"/>
      <c r="L3894" s="16"/>
      <c r="M3894" s="16"/>
      <c r="N3894" s="16"/>
      <c r="O3894" s="16"/>
      <c r="P3894" s="8" t="s">
        <v>41</v>
      </c>
      <c r="Q3894" s="16"/>
      <c r="R3894" s="16"/>
      <c r="S3894" s="16" t="str">
        <f>VLOOKUP(A3894,[1]Sheet0!$C:$I,7,0)</f>
        <v>昆山皇冠国际会展酒店</v>
      </c>
      <c r="T3894" s="16" t="str">
        <f>VLOOKUP(A3894,[1]Sheet0!$C:$M,11,0)</f>
        <v>江苏省</v>
      </c>
      <c r="U3894" s="16" t="str">
        <f>VLOOKUP(A3894,[1]Sheet0!$C:$N,12,0)</f>
        <v>苏州市</v>
      </c>
      <c r="V3894" s="16"/>
      <c r="W3894" s="16"/>
      <c r="X3894" s="16" t="str">
        <f>VLOOKUP(A3894,[1]Sheet0!$C:$L,10,0)</f>
        <v>18912685698</v>
      </c>
      <c r="Y3894" s="16" t="str">
        <f>VLOOKUP(A3894,[1]Sheet0!$C:$L,9,0)</f>
        <v>周英</v>
      </c>
      <c r="Z3894" s="16"/>
      <c r="AA3894" s="20" t="s">
        <v>42</v>
      </c>
      <c r="AB3894" s="8" t="s">
        <v>43</v>
      </c>
      <c r="AC3894" s="8"/>
      <c r="AD3894" s="8" t="s">
        <v>44</v>
      </c>
      <c r="AE3894" s="16"/>
      <c r="AF3894" s="16"/>
    </row>
    <row r="3895" ht="16.5" spans="1:32">
      <c r="A3895" s="7" t="s">
        <v>3920</v>
      </c>
      <c r="B3895" s="8" t="str">
        <f>VLOOKUP(A3895,学号下拉数据!A:F,2,0)</f>
        <v>余昊</v>
      </c>
      <c r="C3895" s="8" t="str">
        <f>VLOOKUP(A3895,学号下拉数据!A:F,4,0)</f>
        <v>旅游管理</v>
      </c>
      <c r="D3895" s="8" t="str">
        <f>VLOOKUP(A3895,学号下拉数据!A:F,5,0)</f>
        <v>540101</v>
      </c>
      <c r="E3895" s="8" t="s">
        <v>3764</v>
      </c>
      <c r="F3895" s="8" t="str">
        <f>VLOOKUP(A3895,学号下拉数据!A:F,3,0)</f>
        <v>19旅管5</v>
      </c>
      <c r="G3895" s="8" t="str">
        <f>VLOOKUP(A3895,学号下拉数据!A:F,6,0)</f>
        <v>三年</v>
      </c>
      <c r="H3895" s="9" t="s">
        <v>40</v>
      </c>
      <c r="I3895" s="16" t="str">
        <f>VLOOKUP(A3895,[1]Sheet0!$C:$J,8,0)</f>
        <v>温泉服务员</v>
      </c>
      <c r="J3895" s="16"/>
      <c r="K3895" s="16"/>
      <c r="L3895" s="16"/>
      <c r="M3895" s="16"/>
      <c r="N3895" s="16"/>
      <c r="O3895" s="16"/>
      <c r="P3895" s="8" t="s">
        <v>41</v>
      </c>
      <c r="Q3895" s="16"/>
      <c r="R3895" s="16"/>
      <c r="S3895" s="16" t="str">
        <f>VLOOKUP(A3895,[1]Sheet0!$C:$I,7,0)</f>
        <v>古尔沟项目酒店</v>
      </c>
      <c r="T3895" s="16" t="str">
        <f>VLOOKUP(A3895,[1]Sheet0!$C:$M,11,0)</f>
        <v>四川省</v>
      </c>
      <c r="U3895" s="16" t="str">
        <f>VLOOKUP(A3895,[1]Sheet0!$C:$N,12,0)</f>
        <v>阿坝藏族羌族自治州</v>
      </c>
      <c r="V3895" s="16"/>
      <c r="W3895" s="16"/>
      <c r="X3895" s="16" t="str">
        <f>VLOOKUP(A3895,[1]Sheet0!$C:$L,10,0)</f>
        <v>18080316833</v>
      </c>
      <c r="Y3895" s="16" t="str">
        <f>VLOOKUP(A3895,[1]Sheet0!$C:$L,9,0)</f>
        <v>彭仪</v>
      </c>
      <c r="Z3895" s="16"/>
      <c r="AA3895" s="20" t="s">
        <v>42</v>
      </c>
      <c r="AB3895" s="8" t="s">
        <v>43</v>
      </c>
      <c r="AC3895" s="8"/>
      <c r="AD3895" s="8" t="s">
        <v>44</v>
      </c>
      <c r="AE3895" s="16"/>
      <c r="AF3895" s="16"/>
    </row>
    <row r="3896" ht="16.5" spans="1:32">
      <c r="A3896" s="7" t="s">
        <v>3921</v>
      </c>
      <c r="B3896" s="8" t="str">
        <f>VLOOKUP(A3896,学号下拉数据!A:F,2,0)</f>
        <v>赵安连</v>
      </c>
      <c r="C3896" s="8" t="str">
        <f>VLOOKUP(A3896,学号下拉数据!A:F,4,0)</f>
        <v>旅游管理</v>
      </c>
      <c r="D3896" s="8" t="str">
        <f>VLOOKUP(A3896,学号下拉数据!A:F,5,0)</f>
        <v>540101</v>
      </c>
      <c r="E3896" s="8" t="s">
        <v>3764</v>
      </c>
      <c r="F3896" s="8" t="str">
        <f>VLOOKUP(A3896,学号下拉数据!A:F,3,0)</f>
        <v>19旅管5</v>
      </c>
      <c r="G3896" s="8" t="str">
        <f>VLOOKUP(A3896,学号下拉数据!A:F,6,0)</f>
        <v>三年</v>
      </c>
      <c r="H3896" s="9" t="s">
        <v>40</v>
      </c>
      <c r="I3896" s="16" t="str">
        <f>VLOOKUP(A3896,[1]Sheet0!$C:$J,8,0)</f>
        <v>实习生</v>
      </c>
      <c r="J3896" s="16"/>
      <c r="K3896" s="16"/>
      <c r="L3896" s="16"/>
      <c r="M3896" s="16"/>
      <c r="N3896" s="16"/>
      <c r="O3896" s="16"/>
      <c r="P3896" s="8" t="s">
        <v>41</v>
      </c>
      <c r="Q3896" s="16"/>
      <c r="R3896" s="16"/>
      <c r="S3896" s="16" t="str">
        <f>VLOOKUP(A3896,[1]Sheet0!$C:$I,7,0)</f>
        <v>上海仙茶美茶叶有限公司</v>
      </c>
      <c r="T3896" s="16" t="str">
        <f>VLOOKUP(A3896,[1]Sheet0!$C:$M,11,0)</f>
        <v>上海市</v>
      </c>
      <c r="U3896" s="16" t="str">
        <f>VLOOKUP(A3896,[1]Sheet0!$C:$N,12,0)</f>
        <v>上海市</v>
      </c>
      <c r="V3896" s="16"/>
      <c r="W3896" s="16"/>
      <c r="X3896" s="16" t="str">
        <f>VLOOKUP(A3896,[1]Sheet0!$C:$L,10,0)</f>
        <v>17765172851</v>
      </c>
      <c r="Y3896" s="16" t="str">
        <f>VLOOKUP(A3896,[1]Sheet0!$C:$L,9,0)</f>
        <v>岑婷仪</v>
      </c>
      <c r="Z3896" s="16"/>
      <c r="AA3896" s="20" t="s">
        <v>42</v>
      </c>
      <c r="AB3896" s="8" t="s">
        <v>43</v>
      </c>
      <c r="AC3896" s="8"/>
      <c r="AD3896" s="8" t="s">
        <v>44</v>
      </c>
      <c r="AE3896" s="16"/>
      <c r="AF3896" s="16"/>
    </row>
    <row r="3897" ht="16.5" spans="1:32">
      <c r="A3897" s="7" t="s">
        <v>3922</v>
      </c>
      <c r="B3897" s="8" t="str">
        <f>VLOOKUP(A3897,学号下拉数据!A:F,2,0)</f>
        <v>杨应雪</v>
      </c>
      <c r="C3897" s="8" t="str">
        <f>VLOOKUP(A3897,学号下拉数据!A:F,4,0)</f>
        <v>旅游管理</v>
      </c>
      <c r="D3897" s="8" t="str">
        <f>VLOOKUP(A3897,学号下拉数据!A:F,5,0)</f>
        <v>540101</v>
      </c>
      <c r="E3897" s="8" t="s">
        <v>3764</v>
      </c>
      <c r="F3897" s="8" t="str">
        <f>VLOOKUP(A3897,学号下拉数据!A:F,3,0)</f>
        <v>19旅管5</v>
      </c>
      <c r="G3897" s="8" t="str">
        <f>VLOOKUP(A3897,学号下拉数据!A:F,6,0)</f>
        <v>三年</v>
      </c>
      <c r="H3897" s="9" t="s">
        <v>40</v>
      </c>
      <c r="I3897" s="16" t="str">
        <f>VLOOKUP(A3897,[1]Sheet0!$C:$J,8,0)</f>
        <v>礼茶师</v>
      </c>
      <c r="J3897" s="16"/>
      <c r="K3897" s="16"/>
      <c r="L3897" s="16"/>
      <c r="M3897" s="16"/>
      <c r="N3897" s="16"/>
      <c r="O3897" s="16"/>
      <c r="P3897" s="8" t="s">
        <v>41</v>
      </c>
      <c r="Q3897" s="16"/>
      <c r="R3897" s="16"/>
      <c r="S3897" s="16" t="str">
        <f>VLOOKUP(A3897,[1]Sheet0!$C:$I,7,0)</f>
        <v>上海仙茶美茶叶有限公司</v>
      </c>
      <c r="T3897" s="16" t="str">
        <f>VLOOKUP(A3897,[1]Sheet0!$C:$M,11,0)</f>
        <v>上海市</v>
      </c>
      <c r="U3897" s="16" t="str">
        <f>VLOOKUP(A3897,[1]Sheet0!$C:$N,12,0)</f>
        <v>上海市</v>
      </c>
      <c r="V3897" s="16"/>
      <c r="W3897" s="16"/>
      <c r="X3897" s="16" t="str">
        <f>VLOOKUP(A3897,[1]Sheet0!$C:$L,10,0)</f>
        <v>17765172851</v>
      </c>
      <c r="Y3897" s="16" t="str">
        <f>VLOOKUP(A3897,[1]Sheet0!$C:$L,9,0)</f>
        <v>岑亭仪</v>
      </c>
      <c r="Z3897" s="16"/>
      <c r="AA3897" s="20" t="s">
        <v>42</v>
      </c>
      <c r="AB3897" s="8" t="s">
        <v>43</v>
      </c>
      <c r="AC3897" s="8"/>
      <c r="AD3897" s="8" t="s">
        <v>44</v>
      </c>
      <c r="AE3897" s="16"/>
      <c r="AF3897" s="16"/>
    </row>
    <row r="3898" ht="16.5" spans="1:32">
      <c r="A3898" s="7" t="s">
        <v>3923</v>
      </c>
      <c r="B3898" s="8" t="str">
        <f>VLOOKUP(A3898,学号下拉数据!A:F,2,0)</f>
        <v>覃嘉敏</v>
      </c>
      <c r="C3898" s="8" t="str">
        <f>VLOOKUP(A3898,学号下拉数据!A:F,4,0)</f>
        <v>旅游管理</v>
      </c>
      <c r="D3898" s="8" t="str">
        <f>VLOOKUP(A3898,学号下拉数据!A:F,5,0)</f>
        <v>540101</v>
      </c>
      <c r="E3898" s="8" t="s">
        <v>3764</v>
      </c>
      <c r="F3898" s="8" t="str">
        <f>VLOOKUP(A3898,学号下拉数据!A:F,3,0)</f>
        <v>19旅管5</v>
      </c>
      <c r="G3898" s="8" t="str">
        <f>VLOOKUP(A3898,学号下拉数据!A:F,6,0)</f>
        <v>三年</v>
      </c>
      <c r="H3898" s="9" t="s">
        <v>40</v>
      </c>
      <c r="I3898" s="16" t="str">
        <f>VLOOKUP(A3898,[1]Sheet0!$C:$J,8,0)</f>
        <v>店长助理</v>
      </c>
      <c r="J3898" s="16"/>
      <c r="K3898" s="16"/>
      <c r="L3898" s="16"/>
      <c r="M3898" s="16"/>
      <c r="N3898" s="16"/>
      <c r="O3898" s="16"/>
      <c r="P3898" s="8" t="s">
        <v>41</v>
      </c>
      <c r="Q3898" s="16"/>
      <c r="R3898" s="16"/>
      <c r="S3898" s="16" t="str">
        <f>VLOOKUP(A3898,[1]Sheet0!$C:$I,7,0)</f>
        <v>上海仙茶美茶叶有限公司</v>
      </c>
      <c r="T3898" s="16" t="str">
        <f>VLOOKUP(A3898,[1]Sheet0!$C:$M,11,0)</f>
        <v>上海市</v>
      </c>
      <c r="U3898" s="16" t="str">
        <f>VLOOKUP(A3898,[1]Sheet0!$C:$N,12,0)</f>
        <v>上海市</v>
      </c>
      <c r="V3898" s="16"/>
      <c r="W3898" s="16"/>
      <c r="X3898" s="16" t="str">
        <f>VLOOKUP(A3898,[1]Sheet0!$C:$L,10,0)</f>
        <v>17765172851</v>
      </c>
      <c r="Y3898" s="16" t="str">
        <f>VLOOKUP(A3898,[1]Sheet0!$C:$L,9,0)</f>
        <v>岑亭仪</v>
      </c>
      <c r="Z3898" s="16"/>
      <c r="AA3898" s="20" t="s">
        <v>42</v>
      </c>
      <c r="AB3898" s="8" t="s">
        <v>43</v>
      </c>
      <c r="AC3898" s="8"/>
      <c r="AD3898" s="8" t="s">
        <v>44</v>
      </c>
      <c r="AE3898" s="16"/>
      <c r="AF3898" s="16"/>
    </row>
    <row r="3899" ht="16.5" spans="1:32">
      <c r="A3899" s="7" t="s">
        <v>3924</v>
      </c>
      <c r="B3899" s="8" t="str">
        <f>VLOOKUP(A3899,学号下拉数据!A:F,2,0)</f>
        <v>李元旭</v>
      </c>
      <c r="C3899" s="8" t="str">
        <f>VLOOKUP(A3899,学号下拉数据!A:F,4,0)</f>
        <v>旅游管理</v>
      </c>
      <c r="D3899" s="8" t="str">
        <f>VLOOKUP(A3899,学号下拉数据!A:F,5,0)</f>
        <v>540101</v>
      </c>
      <c r="E3899" s="8" t="s">
        <v>3764</v>
      </c>
      <c r="F3899" s="8" t="str">
        <f>VLOOKUP(A3899,学号下拉数据!A:F,3,0)</f>
        <v>19旅管5</v>
      </c>
      <c r="G3899" s="8" t="str">
        <f>VLOOKUP(A3899,学号下拉数据!A:F,6,0)</f>
        <v>三年</v>
      </c>
      <c r="H3899" s="9" t="s">
        <v>40</v>
      </c>
      <c r="I3899" s="16" t="str">
        <f>VLOOKUP(A3899,[1]Sheet0!$C:$J,8,0)</f>
        <v>花田客房服务员</v>
      </c>
      <c r="J3899" s="16"/>
      <c r="K3899" s="16"/>
      <c r="L3899" s="16"/>
      <c r="M3899" s="16"/>
      <c r="N3899" s="16"/>
      <c r="O3899" s="16"/>
      <c r="P3899" s="8" t="s">
        <v>41</v>
      </c>
      <c r="Q3899" s="16"/>
      <c r="R3899" s="16"/>
      <c r="S3899" s="16" t="str">
        <f>VLOOKUP(A3899,[1]Sheet0!$C:$I,7,0)</f>
        <v>四川省高鹏人力资源管理有限公司理县分公司</v>
      </c>
      <c r="T3899" s="16" t="str">
        <f>VLOOKUP(A3899,[1]Sheet0!$C:$M,11,0)</f>
        <v>四川省</v>
      </c>
      <c r="U3899" s="16" t="str">
        <f>VLOOKUP(A3899,[1]Sheet0!$C:$N,12,0)</f>
        <v>阿坝藏族羌族自治州</v>
      </c>
      <c r="V3899" s="16"/>
      <c r="W3899" s="16"/>
      <c r="X3899" s="16" t="str">
        <f>VLOOKUP(A3899,[1]Sheet0!$C:$L,10,0)</f>
        <v>15283712908</v>
      </c>
      <c r="Y3899" s="16" t="str">
        <f>VLOOKUP(A3899,[1]Sheet0!$C:$L,9,0)</f>
        <v>李欣</v>
      </c>
      <c r="Z3899" s="16"/>
      <c r="AA3899" s="20" t="s">
        <v>42</v>
      </c>
      <c r="AB3899" s="8" t="s">
        <v>43</v>
      </c>
      <c r="AC3899" s="8"/>
      <c r="AD3899" s="8" t="s">
        <v>44</v>
      </c>
      <c r="AE3899" s="16"/>
      <c r="AF3899" s="16"/>
    </row>
    <row r="3900" ht="16.5" spans="1:32">
      <c r="A3900" s="7" t="s">
        <v>3925</v>
      </c>
      <c r="B3900" s="8" t="str">
        <f>VLOOKUP(A3900,学号下拉数据!A:F,2,0)</f>
        <v>何娟</v>
      </c>
      <c r="C3900" s="8" t="str">
        <f>VLOOKUP(A3900,学号下拉数据!A:F,4,0)</f>
        <v>旅游管理</v>
      </c>
      <c r="D3900" s="8" t="str">
        <f>VLOOKUP(A3900,学号下拉数据!A:F,5,0)</f>
        <v>540101</v>
      </c>
      <c r="E3900" s="8" t="s">
        <v>3764</v>
      </c>
      <c r="F3900" s="8" t="str">
        <f>VLOOKUP(A3900,学号下拉数据!A:F,3,0)</f>
        <v>19旅管5</v>
      </c>
      <c r="G3900" s="8" t="str">
        <f>VLOOKUP(A3900,学号下拉数据!A:F,6,0)</f>
        <v>三年</v>
      </c>
      <c r="H3900" s="9" t="s">
        <v>40</v>
      </c>
      <c r="I3900" s="16" t="str">
        <f>VLOOKUP(A3900,[1]Sheet0!$C:$J,8,0)</f>
        <v>礼茶师</v>
      </c>
      <c r="J3900" s="16"/>
      <c r="K3900" s="16"/>
      <c r="L3900" s="16"/>
      <c r="M3900" s="16"/>
      <c r="N3900" s="16"/>
      <c r="O3900" s="16"/>
      <c r="P3900" s="8" t="s">
        <v>41</v>
      </c>
      <c r="Q3900" s="16"/>
      <c r="R3900" s="16"/>
      <c r="S3900" s="16" t="str">
        <f>VLOOKUP(A3900,[1]Sheet0!$C:$I,7,0)</f>
        <v>上海仙茶美茶叶有限公司</v>
      </c>
      <c r="T3900" s="16" t="str">
        <f>VLOOKUP(A3900,[1]Sheet0!$C:$M,11,0)</f>
        <v>上海市</v>
      </c>
      <c r="U3900" s="16" t="str">
        <f>VLOOKUP(A3900,[1]Sheet0!$C:$N,12,0)</f>
        <v>上海市</v>
      </c>
      <c r="V3900" s="16"/>
      <c r="W3900" s="16"/>
      <c r="X3900" s="16" t="str">
        <f>VLOOKUP(A3900,[1]Sheet0!$C:$L,10,0)</f>
        <v>17765172851</v>
      </c>
      <c r="Y3900" s="16" t="str">
        <f>VLOOKUP(A3900,[1]Sheet0!$C:$L,9,0)</f>
        <v>岑亭仪</v>
      </c>
      <c r="Z3900" s="16"/>
      <c r="AA3900" s="20" t="s">
        <v>42</v>
      </c>
      <c r="AB3900" s="8" t="s">
        <v>43</v>
      </c>
      <c r="AC3900" s="8"/>
      <c r="AD3900" s="8" t="s">
        <v>44</v>
      </c>
      <c r="AE3900" s="16"/>
      <c r="AF3900" s="16"/>
    </row>
    <row r="3901" ht="16.5" spans="1:32">
      <c r="A3901" s="7" t="s">
        <v>3926</v>
      </c>
      <c r="B3901" s="8" t="str">
        <f>VLOOKUP(A3901,学号下拉数据!A:F,2,0)</f>
        <v>徐纪元</v>
      </c>
      <c r="C3901" s="8" t="str">
        <f>VLOOKUP(A3901,学号下拉数据!A:F,4,0)</f>
        <v>旅游管理</v>
      </c>
      <c r="D3901" s="8" t="str">
        <f>VLOOKUP(A3901,学号下拉数据!A:F,5,0)</f>
        <v>540101</v>
      </c>
      <c r="E3901" s="8" t="s">
        <v>3764</v>
      </c>
      <c r="F3901" s="8" t="str">
        <f>VLOOKUP(A3901,学号下拉数据!A:F,3,0)</f>
        <v>19旅管5</v>
      </c>
      <c r="G3901" s="8" t="str">
        <f>VLOOKUP(A3901,学号下拉数据!A:F,6,0)</f>
        <v>三年</v>
      </c>
      <c r="H3901" s="9" t="s">
        <v>40</v>
      </c>
      <c r="I3901" s="16" t="str">
        <f>VLOOKUP(A3901,[1]Sheet0!$C:$J,8,0)</f>
        <v>前台</v>
      </c>
      <c r="J3901" s="16"/>
      <c r="K3901" s="16"/>
      <c r="L3901" s="16"/>
      <c r="M3901" s="16"/>
      <c r="N3901" s="16"/>
      <c r="O3901" s="16"/>
      <c r="P3901" s="8" t="s">
        <v>41</v>
      </c>
      <c r="Q3901" s="16"/>
      <c r="R3901" s="16"/>
      <c r="S3901" s="16" t="str">
        <f>VLOOKUP(A3901,[1]Sheet0!$C:$I,7,0)</f>
        <v>阳春巴人</v>
      </c>
      <c r="T3901" s="16" t="str">
        <f>VLOOKUP(A3901,[1]Sheet0!$C:$M,11,0)</f>
        <v>四川省</v>
      </c>
      <c r="U3901" s="16" t="str">
        <f>VLOOKUP(A3901,[1]Sheet0!$C:$N,12,0)</f>
        <v>遂宁市</v>
      </c>
      <c r="V3901" s="16"/>
      <c r="W3901" s="16"/>
      <c r="X3901" s="16" t="str">
        <f>VLOOKUP(A3901,[1]Sheet0!$C:$L,10,0)</f>
        <v>13547430055</v>
      </c>
      <c r="Y3901" s="16" t="str">
        <f>VLOOKUP(A3901,[1]Sheet0!$C:$L,9,0)</f>
        <v>胡晓玲</v>
      </c>
      <c r="Z3901" s="16"/>
      <c r="AA3901" s="20" t="s">
        <v>42</v>
      </c>
      <c r="AB3901" s="8" t="s">
        <v>43</v>
      </c>
      <c r="AC3901" s="8"/>
      <c r="AD3901" s="8" t="s">
        <v>44</v>
      </c>
      <c r="AE3901" s="16"/>
      <c r="AF3901" s="16"/>
    </row>
    <row r="3902" ht="16.5" spans="1:32">
      <c r="A3902" s="7" t="s">
        <v>3927</v>
      </c>
      <c r="B3902" s="8" t="str">
        <f>VLOOKUP(A3902,学号下拉数据!A:F,2,0)</f>
        <v>许茂</v>
      </c>
      <c r="C3902" s="8" t="str">
        <f>VLOOKUP(A3902,学号下拉数据!A:F,4,0)</f>
        <v>旅游管理</v>
      </c>
      <c r="D3902" s="8" t="str">
        <f>VLOOKUP(A3902,学号下拉数据!A:F,5,0)</f>
        <v>540101</v>
      </c>
      <c r="E3902" s="8" t="s">
        <v>3764</v>
      </c>
      <c r="F3902" s="8" t="str">
        <f>VLOOKUP(A3902,学号下拉数据!A:F,3,0)</f>
        <v>19旅管5</v>
      </c>
      <c r="G3902" s="8" t="str">
        <f>VLOOKUP(A3902,学号下拉数据!A:F,6,0)</f>
        <v>三年</v>
      </c>
      <c r="H3902" s="9" t="s">
        <v>40</v>
      </c>
      <c r="I3902" s="16" t="str">
        <f>VLOOKUP(A3902,[1]Sheet0!$C:$J,8,0)</f>
        <v>服务员</v>
      </c>
      <c r="J3902" s="16"/>
      <c r="K3902" s="16"/>
      <c r="L3902" s="16"/>
      <c r="M3902" s="16"/>
      <c r="N3902" s="16"/>
      <c r="O3902" s="16"/>
      <c r="P3902" s="8" t="s">
        <v>41</v>
      </c>
      <c r="Q3902" s="16"/>
      <c r="R3902" s="16"/>
      <c r="S3902" s="16" t="str">
        <f>VLOOKUP(A3902,[1]Sheet0!$C:$I,7,0)</f>
        <v>阳春巴人</v>
      </c>
      <c r="T3902" s="16" t="str">
        <f>VLOOKUP(A3902,[1]Sheet0!$C:$M,11,0)</f>
        <v>四川省</v>
      </c>
      <c r="U3902" s="16" t="str">
        <f>VLOOKUP(A3902,[1]Sheet0!$C:$N,12,0)</f>
        <v>遂宁市</v>
      </c>
      <c r="V3902" s="16"/>
      <c r="W3902" s="16"/>
      <c r="X3902" s="16" t="str">
        <f>VLOOKUP(A3902,[1]Sheet0!$C:$L,10,0)</f>
        <v>13547430055</v>
      </c>
      <c r="Y3902" s="16" t="str">
        <f>VLOOKUP(A3902,[1]Sheet0!$C:$L,9,0)</f>
        <v>胡晓玲</v>
      </c>
      <c r="Z3902" s="16"/>
      <c r="AA3902" s="20" t="s">
        <v>42</v>
      </c>
      <c r="AB3902" s="8" t="s">
        <v>43</v>
      </c>
      <c r="AC3902" s="8"/>
      <c r="AD3902" s="8" t="s">
        <v>44</v>
      </c>
      <c r="AE3902" s="16"/>
      <c r="AF3902" s="16"/>
    </row>
    <row r="3903" ht="16.5" spans="1:32">
      <c r="A3903" s="7" t="s">
        <v>3928</v>
      </c>
      <c r="B3903" s="8" t="str">
        <f>VLOOKUP(A3903,学号下拉数据!A:F,2,0)</f>
        <v>史红权</v>
      </c>
      <c r="C3903" s="8" t="str">
        <f>VLOOKUP(A3903,学号下拉数据!A:F,4,0)</f>
        <v>旅游管理</v>
      </c>
      <c r="D3903" s="8" t="str">
        <f>VLOOKUP(A3903,学号下拉数据!A:F,5,0)</f>
        <v>540101</v>
      </c>
      <c r="E3903" s="8" t="s">
        <v>3764</v>
      </c>
      <c r="F3903" s="8" t="str">
        <f>VLOOKUP(A3903,学号下拉数据!A:F,3,0)</f>
        <v>19旅管5</v>
      </c>
      <c r="G3903" s="8" t="str">
        <f>VLOOKUP(A3903,学号下拉数据!A:F,6,0)</f>
        <v>三年</v>
      </c>
      <c r="H3903" s="9" t="s">
        <v>40</v>
      </c>
      <c r="I3903" s="16" t="str">
        <f>VLOOKUP(A3903,[1]Sheet0!$C:$J,8,0)</f>
        <v>前台</v>
      </c>
      <c r="J3903" s="16"/>
      <c r="K3903" s="16"/>
      <c r="L3903" s="16"/>
      <c r="M3903" s="16"/>
      <c r="N3903" s="16"/>
      <c r="O3903" s="16"/>
      <c r="P3903" s="8" t="s">
        <v>41</v>
      </c>
      <c r="Q3903" s="16"/>
      <c r="R3903" s="16"/>
      <c r="S3903" s="16" t="str">
        <f>VLOOKUP(A3903,[1]Sheet0!$C:$I,7,0)</f>
        <v>阳春巴人</v>
      </c>
      <c r="T3903" s="16" t="str">
        <f>VLOOKUP(A3903,[1]Sheet0!$C:$M,11,0)</f>
        <v>四川省</v>
      </c>
      <c r="U3903" s="16" t="str">
        <f>VLOOKUP(A3903,[1]Sheet0!$C:$N,12,0)</f>
        <v>遂宁市</v>
      </c>
      <c r="V3903" s="16"/>
      <c r="W3903" s="16"/>
      <c r="X3903" s="16" t="str">
        <f>VLOOKUP(A3903,[1]Sheet0!$C:$L,10,0)</f>
        <v>13778700256</v>
      </c>
      <c r="Y3903" s="16" t="str">
        <f>VLOOKUP(A3903,[1]Sheet0!$C:$L,9,0)</f>
        <v>孟长江</v>
      </c>
      <c r="Z3903" s="16"/>
      <c r="AA3903" s="20" t="s">
        <v>42</v>
      </c>
      <c r="AB3903" s="8" t="s">
        <v>43</v>
      </c>
      <c r="AC3903" s="8"/>
      <c r="AD3903" s="8" t="s">
        <v>44</v>
      </c>
      <c r="AE3903" s="16"/>
      <c r="AF3903" s="16"/>
    </row>
    <row r="3904" ht="16.5" spans="1:32">
      <c r="A3904" s="7" t="s">
        <v>3929</v>
      </c>
      <c r="B3904" s="8" t="str">
        <f>VLOOKUP(A3904,学号下拉数据!A:F,2,0)</f>
        <v>杨美玲</v>
      </c>
      <c r="C3904" s="8" t="str">
        <f>VLOOKUP(A3904,学号下拉数据!A:F,4,0)</f>
        <v>旅游管理</v>
      </c>
      <c r="D3904" s="8" t="str">
        <f>VLOOKUP(A3904,学号下拉数据!A:F,5,0)</f>
        <v>540101</v>
      </c>
      <c r="E3904" s="8" t="s">
        <v>3764</v>
      </c>
      <c r="F3904" s="8" t="str">
        <f>VLOOKUP(A3904,学号下拉数据!A:F,3,0)</f>
        <v>19旅管5</v>
      </c>
      <c r="G3904" s="8" t="str">
        <f>VLOOKUP(A3904,学号下拉数据!A:F,6,0)</f>
        <v>三年</v>
      </c>
      <c r="H3904" s="9" t="s">
        <v>40</v>
      </c>
      <c r="I3904" s="16" t="str">
        <f>VLOOKUP(A3904,[1]Sheet0!$C:$J,8,0)</f>
        <v>销售人员</v>
      </c>
      <c r="J3904" s="16"/>
      <c r="K3904" s="16"/>
      <c r="L3904" s="16"/>
      <c r="M3904" s="16"/>
      <c r="N3904" s="16"/>
      <c r="O3904" s="16"/>
      <c r="P3904" s="8" t="s">
        <v>41</v>
      </c>
      <c r="Q3904" s="16"/>
      <c r="R3904" s="16"/>
      <c r="S3904" s="16" t="str">
        <f>VLOOKUP(A3904,[1]Sheet0!$C:$I,7,0)</f>
        <v>广达重庆厂</v>
      </c>
      <c r="T3904" s="16" t="str">
        <f>VLOOKUP(A3904,[1]Sheet0!$C:$M,11,0)</f>
        <v>重庆市</v>
      </c>
      <c r="U3904" s="16" t="str">
        <f>VLOOKUP(A3904,[1]Sheet0!$C:$N,12,0)</f>
        <v>重庆市</v>
      </c>
      <c r="V3904" s="16"/>
      <c r="W3904" s="16"/>
      <c r="X3904" s="16" t="str">
        <f>VLOOKUP(A3904,[1]Sheet0!$C:$L,10,0)</f>
        <v>18048662858</v>
      </c>
      <c r="Y3904" s="16" t="str">
        <f>VLOOKUP(A3904,[1]Sheet0!$C:$L,9,0)</f>
        <v>杨美玲</v>
      </c>
      <c r="Z3904" s="16"/>
      <c r="AA3904" s="20" t="s">
        <v>42</v>
      </c>
      <c r="AB3904" s="8" t="s">
        <v>43</v>
      </c>
      <c r="AC3904" s="8"/>
      <c r="AD3904" s="8" t="s">
        <v>44</v>
      </c>
      <c r="AE3904" s="16"/>
      <c r="AF3904" s="16"/>
    </row>
    <row r="3905" ht="16.5" spans="1:32">
      <c r="A3905" s="7" t="s">
        <v>3930</v>
      </c>
      <c r="B3905" s="8" t="str">
        <f>VLOOKUP(A3905,学号下拉数据!A:F,2,0)</f>
        <v>李依浓</v>
      </c>
      <c r="C3905" s="8" t="str">
        <f>VLOOKUP(A3905,学号下拉数据!A:F,4,0)</f>
        <v>旅游管理</v>
      </c>
      <c r="D3905" s="8" t="str">
        <f>VLOOKUP(A3905,学号下拉数据!A:F,5,0)</f>
        <v>540101</v>
      </c>
      <c r="E3905" s="8" t="s">
        <v>3764</v>
      </c>
      <c r="F3905" s="8" t="str">
        <f>VLOOKUP(A3905,学号下拉数据!A:F,3,0)</f>
        <v>19旅管5</v>
      </c>
      <c r="G3905" s="8" t="str">
        <f>VLOOKUP(A3905,学号下拉数据!A:F,6,0)</f>
        <v>三年</v>
      </c>
      <c r="H3905" s="9" t="s">
        <v>40</v>
      </c>
      <c r="I3905" s="16" t="str">
        <f>VLOOKUP(A3905,[1]Sheet0!$C:$J,8,0)</f>
        <v>餐饮部</v>
      </c>
      <c r="J3905" s="16"/>
      <c r="K3905" s="16"/>
      <c r="L3905" s="16"/>
      <c r="M3905" s="16"/>
      <c r="N3905" s="16"/>
      <c r="O3905" s="16"/>
      <c r="P3905" s="8" t="s">
        <v>41</v>
      </c>
      <c r="Q3905" s="16"/>
      <c r="R3905" s="16"/>
      <c r="S3905" s="16" t="str">
        <f>VLOOKUP(A3905,[1]Sheet0!$C:$I,7,0)</f>
        <v>东旭锦江国际酒店</v>
      </c>
      <c r="T3905" s="16" t="str">
        <f>VLOOKUP(A3905,[1]Sheet0!$C:$M,11,0)</f>
        <v>四川省</v>
      </c>
      <c r="U3905" s="16" t="str">
        <f>VLOOKUP(A3905,[1]Sheet0!$C:$N,12,0)</f>
        <v>遂宁市</v>
      </c>
      <c r="V3905" s="16"/>
      <c r="W3905" s="16"/>
      <c r="X3905" s="16" t="str">
        <f>VLOOKUP(A3905,[1]Sheet0!$C:$L,10,0)</f>
        <v>13183588700</v>
      </c>
      <c r="Y3905" s="16" t="str">
        <f>VLOOKUP(A3905,[1]Sheet0!$C:$L,9,0)</f>
        <v>敬清华</v>
      </c>
      <c r="Z3905" s="16"/>
      <c r="AA3905" s="20" t="s">
        <v>42</v>
      </c>
      <c r="AB3905" s="8" t="s">
        <v>43</v>
      </c>
      <c r="AC3905" s="8"/>
      <c r="AD3905" s="8" t="s">
        <v>44</v>
      </c>
      <c r="AE3905" s="16"/>
      <c r="AF3905" s="16"/>
    </row>
    <row r="3906" ht="16.5" spans="1:32">
      <c r="A3906" s="7" t="s">
        <v>3931</v>
      </c>
      <c r="B3906" s="8" t="str">
        <f>VLOOKUP(A3906,学号下拉数据!A:F,2,0)</f>
        <v>其美阿卓</v>
      </c>
      <c r="C3906" s="8" t="str">
        <f>VLOOKUP(A3906,学号下拉数据!A:F,4,0)</f>
        <v>旅游管理</v>
      </c>
      <c r="D3906" s="8" t="str">
        <f>VLOOKUP(A3906,学号下拉数据!A:F,5,0)</f>
        <v>540101</v>
      </c>
      <c r="E3906" s="8" t="s">
        <v>3764</v>
      </c>
      <c r="F3906" s="8" t="str">
        <f>VLOOKUP(A3906,学号下拉数据!A:F,3,0)</f>
        <v>19旅管5</v>
      </c>
      <c r="G3906" s="8" t="str">
        <f>VLOOKUP(A3906,学号下拉数据!A:F,6,0)</f>
        <v>三年</v>
      </c>
      <c r="H3906" s="9" t="s">
        <v>40</v>
      </c>
      <c r="I3906" s="16" t="str">
        <f>VLOOKUP(A3906,[1]Sheet0!$C:$J,8,0)</f>
        <v>宴会厅</v>
      </c>
      <c r="J3906" s="16"/>
      <c r="K3906" s="16"/>
      <c r="L3906" s="16"/>
      <c r="M3906" s="16"/>
      <c r="N3906" s="16"/>
      <c r="O3906" s="16"/>
      <c r="P3906" s="8" t="s">
        <v>41</v>
      </c>
      <c r="Q3906" s="16"/>
      <c r="R3906" s="16"/>
      <c r="S3906" s="16" t="str">
        <f>VLOOKUP(A3906,[1]Sheet0!$C:$I,7,0)</f>
        <v>镇江佰润粤海国际酒店有限公司</v>
      </c>
      <c r="T3906" s="16" t="str">
        <f>VLOOKUP(A3906,[1]Sheet0!$C:$M,11,0)</f>
        <v>江苏省</v>
      </c>
      <c r="U3906" s="16" t="str">
        <f>VLOOKUP(A3906,[1]Sheet0!$C:$N,12,0)</f>
        <v>镇江市</v>
      </c>
      <c r="V3906" s="16"/>
      <c r="W3906" s="16"/>
      <c r="X3906" s="16" t="str">
        <f>VLOOKUP(A3906,[1]Sheet0!$C:$L,10,0)</f>
        <v>13952885870</v>
      </c>
      <c r="Y3906" s="16" t="str">
        <f>VLOOKUP(A3906,[1]Sheet0!$C:$L,9,0)</f>
        <v>13952885870</v>
      </c>
      <c r="Z3906" s="16"/>
      <c r="AA3906" s="20" t="s">
        <v>42</v>
      </c>
      <c r="AB3906" s="8" t="s">
        <v>43</v>
      </c>
      <c r="AC3906" s="8"/>
      <c r="AD3906" s="8" t="s">
        <v>44</v>
      </c>
      <c r="AE3906" s="16"/>
      <c r="AF3906" s="16"/>
    </row>
    <row r="3907" ht="16.5" spans="1:32">
      <c r="A3907" s="7" t="s">
        <v>3932</v>
      </c>
      <c r="B3907" s="8" t="str">
        <f>VLOOKUP(A3907,学号下拉数据!A:F,2,0)</f>
        <v>珠扎</v>
      </c>
      <c r="C3907" s="8" t="str">
        <f>VLOOKUP(A3907,学号下拉数据!A:F,4,0)</f>
        <v>旅游管理</v>
      </c>
      <c r="D3907" s="8" t="str">
        <f>VLOOKUP(A3907,学号下拉数据!A:F,5,0)</f>
        <v>540101</v>
      </c>
      <c r="E3907" s="8" t="s">
        <v>3764</v>
      </c>
      <c r="F3907" s="8" t="str">
        <f>VLOOKUP(A3907,学号下拉数据!A:F,3,0)</f>
        <v>19旅管5</v>
      </c>
      <c r="G3907" s="8" t="str">
        <f>VLOOKUP(A3907,学号下拉数据!A:F,6,0)</f>
        <v>三年</v>
      </c>
      <c r="H3907" s="9" t="s">
        <v>40</v>
      </c>
      <c r="I3907" s="16" t="str">
        <f>VLOOKUP(A3907,[1]Sheet0!$C:$J,8,0)</f>
        <v>传菜员</v>
      </c>
      <c r="J3907" s="16"/>
      <c r="K3907" s="16"/>
      <c r="L3907" s="16"/>
      <c r="M3907" s="16"/>
      <c r="N3907" s="16"/>
      <c r="O3907" s="16"/>
      <c r="P3907" s="8" t="s">
        <v>41</v>
      </c>
      <c r="Q3907" s="16"/>
      <c r="R3907" s="16"/>
      <c r="S3907" s="16" t="str">
        <f>VLOOKUP(A3907,[1]Sheet0!$C:$I,7,0)</f>
        <v>太仓郑和国际酒店管理有限公司</v>
      </c>
      <c r="T3907" s="16" t="str">
        <f>VLOOKUP(A3907,[1]Sheet0!$C:$M,11,0)</f>
        <v>江苏省</v>
      </c>
      <c r="U3907" s="16" t="str">
        <f>VLOOKUP(A3907,[1]Sheet0!$C:$N,12,0)</f>
        <v>苏州市</v>
      </c>
      <c r="V3907" s="16"/>
      <c r="W3907" s="16"/>
      <c r="X3907" s="16" t="str">
        <f>VLOOKUP(A3907,[1]Sheet0!$C:$L,10,0)</f>
        <v>13915764316</v>
      </c>
      <c r="Y3907" s="16" t="str">
        <f>VLOOKUP(A3907,[1]Sheet0!$C:$L,9,0)</f>
        <v>陆红</v>
      </c>
      <c r="Z3907" s="16"/>
      <c r="AA3907" s="20" t="s">
        <v>42</v>
      </c>
      <c r="AB3907" s="8" t="s">
        <v>43</v>
      </c>
      <c r="AC3907" s="8"/>
      <c r="AD3907" s="8" t="s">
        <v>44</v>
      </c>
      <c r="AE3907" s="16"/>
      <c r="AF3907" s="16"/>
    </row>
    <row r="3908" ht="16.5" spans="1:32">
      <c r="A3908" s="7" t="s">
        <v>3933</v>
      </c>
      <c r="B3908" s="8" t="str">
        <f>VLOOKUP(A3908,学号下拉数据!A:F,2,0)</f>
        <v>李倩</v>
      </c>
      <c r="C3908" s="8" t="str">
        <f>VLOOKUP(A3908,学号下拉数据!A:F,4,0)</f>
        <v>旅游管理</v>
      </c>
      <c r="D3908" s="8" t="str">
        <f>VLOOKUP(A3908,学号下拉数据!A:F,5,0)</f>
        <v>540101</v>
      </c>
      <c r="E3908" s="8" t="s">
        <v>3764</v>
      </c>
      <c r="F3908" s="8" t="str">
        <f>VLOOKUP(A3908,学号下拉数据!A:F,3,0)</f>
        <v>19旅管5</v>
      </c>
      <c r="G3908" s="8" t="str">
        <f>VLOOKUP(A3908,学号下拉数据!A:F,6,0)</f>
        <v>三年</v>
      </c>
      <c r="H3908" s="9" t="s">
        <v>40</v>
      </c>
      <c r="I3908" s="16" t="str">
        <f>VLOOKUP(A3908,[1]Sheet0!$C:$J,8,0)</f>
        <v>礼茶师</v>
      </c>
      <c r="J3908" s="16"/>
      <c r="K3908" s="16"/>
      <c r="L3908" s="16"/>
      <c r="M3908" s="16"/>
      <c r="N3908" s="16"/>
      <c r="O3908" s="16"/>
      <c r="P3908" s="8" t="s">
        <v>41</v>
      </c>
      <c r="Q3908" s="16"/>
      <c r="R3908" s="16"/>
      <c r="S3908" s="16" t="str">
        <f>VLOOKUP(A3908,[1]Sheet0!$C:$I,7,0)</f>
        <v>上海仙茶美茶叶有限公司</v>
      </c>
      <c r="T3908" s="16" t="str">
        <f>VLOOKUP(A3908,[1]Sheet0!$C:$M,11,0)</f>
        <v>上海市</v>
      </c>
      <c r="U3908" s="16" t="str">
        <f>VLOOKUP(A3908,[1]Sheet0!$C:$N,12,0)</f>
        <v>上海市</v>
      </c>
      <c r="V3908" s="16"/>
      <c r="W3908" s="16"/>
      <c r="X3908" s="16" t="str">
        <f>VLOOKUP(A3908,[1]Sheet0!$C:$L,10,0)</f>
        <v>17765172851</v>
      </c>
      <c r="Y3908" s="16" t="str">
        <f>VLOOKUP(A3908,[1]Sheet0!$C:$L,9,0)</f>
        <v>岑亭仪</v>
      </c>
      <c r="Z3908" s="16"/>
      <c r="AA3908" s="20" t="s">
        <v>42</v>
      </c>
      <c r="AB3908" s="8" t="s">
        <v>43</v>
      </c>
      <c r="AC3908" s="8"/>
      <c r="AD3908" s="8" t="s">
        <v>44</v>
      </c>
      <c r="AE3908" s="16"/>
      <c r="AF3908" s="16"/>
    </row>
    <row r="3909" ht="16.5" spans="1:32">
      <c r="A3909" s="7" t="s">
        <v>3934</v>
      </c>
      <c r="B3909" s="8" t="str">
        <f>VLOOKUP(A3909,学号下拉数据!A:F,2,0)</f>
        <v>冷心怡</v>
      </c>
      <c r="C3909" s="8" t="str">
        <f>VLOOKUP(A3909,学号下拉数据!A:F,4,0)</f>
        <v>旅游管理</v>
      </c>
      <c r="D3909" s="8" t="str">
        <f>VLOOKUP(A3909,学号下拉数据!A:F,5,0)</f>
        <v>540101</v>
      </c>
      <c r="E3909" s="8" t="s">
        <v>3764</v>
      </c>
      <c r="F3909" s="8" t="str">
        <f>VLOOKUP(A3909,学号下拉数据!A:F,3,0)</f>
        <v>19旅管5</v>
      </c>
      <c r="G3909" s="8" t="str">
        <f>VLOOKUP(A3909,学号下拉数据!A:F,6,0)</f>
        <v>三年</v>
      </c>
      <c r="H3909" s="9" t="s">
        <v>40</v>
      </c>
      <c r="I3909" s="16" t="str">
        <f>VLOOKUP(A3909,[1]Sheet0!$C:$J,8,0)</f>
        <v>前台</v>
      </c>
      <c r="J3909" s="16"/>
      <c r="K3909" s="16"/>
      <c r="L3909" s="16"/>
      <c r="M3909" s="16"/>
      <c r="N3909" s="16"/>
      <c r="O3909" s="16"/>
      <c r="P3909" s="8" t="s">
        <v>41</v>
      </c>
      <c r="Q3909" s="16"/>
      <c r="R3909" s="16"/>
      <c r="S3909" s="16" t="str">
        <f>VLOOKUP(A3909,[1]Sheet0!$C:$I,7,0)</f>
        <v>阳春巴人</v>
      </c>
      <c r="T3909" s="16" t="str">
        <f>VLOOKUP(A3909,[1]Sheet0!$C:$M,11,0)</f>
        <v>四川省</v>
      </c>
      <c r="U3909" s="16" t="str">
        <f>VLOOKUP(A3909,[1]Sheet0!$C:$N,12,0)</f>
        <v>遂宁市</v>
      </c>
      <c r="V3909" s="16"/>
      <c r="W3909" s="16"/>
      <c r="X3909" s="16" t="str">
        <f>VLOOKUP(A3909,[1]Sheet0!$C:$L,10,0)</f>
        <v>13547430055</v>
      </c>
      <c r="Y3909" s="16" t="str">
        <f>VLOOKUP(A3909,[1]Sheet0!$C:$L,9,0)</f>
        <v>胡晓玲</v>
      </c>
      <c r="Z3909" s="16"/>
      <c r="AA3909" s="20" t="s">
        <v>42</v>
      </c>
      <c r="AB3909" s="8" t="s">
        <v>43</v>
      </c>
      <c r="AC3909" s="8"/>
      <c r="AD3909" s="8" t="s">
        <v>44</v>
      </c>
      <c r="AE3909" s="16"/>
      <c r="AF3909" s="16"/>
    </row>
    <row r="3910" ht="16.5" spans="1:32">
      <c r="A3910" s="7" t="s">
        <v>3935</v>
      </c>
      <c r="B3910" s="8" t="str">
        <f>VLOOKUP(A3910,学号下拉数据!A:F,2,0)</f>
        <v>赵欣梅</v>
      </c>
      <c r="C3910" s="8" t="str">
        <f>VLOOKUP(A3910,学号下拉数据!A:F,4,0)</f>
        <v>旅游管理</v>
      </c>
      <c r="D3910" s="8" t="str">
        <f>VLOOKUP(A3910,学号下拉数据!A:F,5,0)</f>
        <v>540101</v>
      </c>
      <c r="E3910" s="8" t="s">
        <v>3764</v>
      </c>
      <c r="F3910" s="8" t="str">
        <f>VLOOKUP(A3910,学号下拉数据!A:F,3,0)</f>
        <v>19旅管5</v>
      </c>
      <c r="G3910" s="8" t="str">
        <f>VLOOKUP(A3910,学号下拉数据!A:F,6,0)</f>
        <v>三年</v>
      </c>
      <c r="H3910" s="9" t="s">
        <v>40</v>
      </c>
      <c r="I3910" s="16" t="str">
        <f>VLOOKUP(A3910,[1]Sheet0!$C:$J,8,0)</f>
        <v>文员</v>
      </c>
      <c r="J3910" s="16"/>
      <c r="K3910" s="16"/>
      <c r="L3910" s="16"/>
      <c r="M3910" s="16"/>
      <c r="N3910" s="16"/>
      <c r="O3910" s="16"/>
      <c r="P3910" s="8" t="s">
        <v>41</v>
      </c>
      <c r="Q3910" s="16"/>
      <c r="R3910" s="16"/>
      <c r="S3910" s="16" t="str">
        <f>VLOOKUP(A3910,[1]Sheet0!$C:$I,7,0)</f>
        <v>四川陌洋测绘有限公司射洪分公司</v>
      </c>
      <c r="T3910" s="16" t="str">
        <f>VLOOKUP(A3910,[1]Sheet0!$C:$M,11,0)</f>
        <v>四川省</v>
      </c>
      <c r="U3910" s="16" t="str">
        <f>VLOOKUP(A3910,[1]Sheet0!$C:$N,12,0)</f>
        <v>遂宁市</v>
      </c>
      <c r="V3910" s="16"/>
      <c r="W3910" s="16"/>
      <c r="X3910" s="16" t="str">
        <f>VLOOKUP(A3910,[1]Sheet0!$C:$L,10,0)</f>
        <v>17374938826</v>
      </c>
      <c r="Y3910" s="16" t="str">
        <f>VLOOKUP(A3910,[1]Sheet0!$C:$L,9,0)</f>
        <v>文春分</v>
      </c>
      <c r="Z3910" s="16"/>
      <c r="AA3910" s="20" t="s">
        <v>42</v>
      </c>
      <c r="AB3910" s="8" t="s">
        <v>43</v>
      </c>
      <c r="AC3910" s="8"/>
      <c r="AD3910" s="8" t="s">
        <v>44</v>
      </c>
      <c r="AE3910" s="16"/>
      <c r="AF3910" s="16"/>
    </row>
    <row r="3911" ht="16.5" spans="1:32">
      <c r="A3911" s="7" t="s">
        <v>3936</v>
      </c>
      <c r="B3911" s="8" t="str">
        <f>VLOOKUP(A3911,学号下拉数据!A:F,2,0)</f>
        <v>阿木铁布</v>
      </c>
      <c r="C3911" s="8" t="str">
        <f>VLOOKUP(A3911,学号下拉数据!A:F,4,0)</f>
        <v>旅游管理</v>
      </c>
      <c r="D3911" s="8" t="str">
        <f>VLOOKUP(A3911,学号下拉数据!A:F,5,0)</f>
        <v>540101</v>
      </c>
      <c r="E3911" s="8" t="s">
        <v>3764</v>
      </c>
      <c r="F3911" s="8" t="str">
        <f>VLOOKUP(A3911,学号下拉数据!A:F,3,0)</f>
        <v>19旅管5</v>
      </c>
      <c r="G3911" s="8" t="str">
        <f>VLOOKUP(A3911,学号下拉数据!A:F,6,0)</f>
        <v>三年</v>
      </c>
      <c r="H3911" s="9" t="s">
        <v>40</v>
      </c>
      <c r="I3911" s="16" t="str">
        <f>VLOOKUP(A3911,[1]Sheet0!$C:$J,8,0)</f>
        <v>客房部</v>
      </c>
      <c r="J3911" s="16"/>
      <c r="K3911" s="16"/>
      <c r="L3911" s="16"/>
      <c r="M3911" s="16"/>
      <c r="N3911" s="16"/>
      <c r="O3911" s="16"/>
      <c r="P3911" s="8" t="s">
        <v>41</v>
      </c>
      <c r="Q3911" s="16"/>
      <c r="R3911" s="16"/>
      <c r="S3911" s="16" t="str">
        <f>VLOOKUP(A3911,[1]Sheet0!$C:$I,7,0)</f>
        <v>甘洛县诗和远方酒店有限公司</v>
      </c>
      <c r="T3911" s="16" t="str">
        <f>VLOOKUP(A3911,[1]Sheet0!$C:$M,11,0)</f>
        <v>四川省</v>
      </c>
      <c r="U3911" s="16" t="str">
        <f>VLOOKUP(A3911,[1]Sheet0!$C:$N,12,0)</f>
        <v>凉山彝族自治州</v>
      </c>
      <c r="V3911" s="16"/>
      <c r="W3911" s="16"/>
      <c r="X3911" s="16" t="str">
        <f>VLOOKUP(A3911,[1]Sheet0!$C:$L,10,0)</f>
        <v>18582700423</v>
      </c>
      <c r="Y3911" s="16" t="str">
        <f>VLOOKUP(A3911,[1]Sheet0!$C:$L,9,0)</f>
        <v>阿木</v>
      </c>
      <c r="Z3911" s="16"/>
      <c r="AA3911" s="20" t="s">
        <v>42</v>
      </c>
      <c r="AB3911" s="8" t="s">
        <v>43</v>
      </c>
      <c r="AC3911" s="8"/>
      <c r="AD3911" s="8" t="s">
        <v>44</v>
      </c>
      <c r="AE3911" s="16"/>
      <c r="AF3911" s="16"/>
    </row>
    <row r="3912" ht="16.5" spans="1:32">
      <c r="A3912" s="7" t="s">
        <v>3937</v>
      </c>
      <c r="B3912" s="8" t="str">
        <f>VLOOKUP(A3912,学号下拉数据!A:F,2,0)</f>
        <v>次仁拉姆</v>
      </c>
      <c r="C3912" s="8" t="str">
        <f>VLOOKUP(A3912,学号下拉数据!A:F,4,0)</f>
        <v>旅游管理</v>
      </c>
      <c r="D3912" s="8" t="str">
        <f>VLOOKUP(A3912,学号下拉数据!A:F,5,0)</f>
        <v>540101</v>
      </c>
      <c r="E3912" s="8" t="s">
        <v>3764</v>
      </c>
      <c r="F3912" s="8" t="str">
        <f>VLOOKUP(A3912,学号下拉数据!A:F,3,0)</f>
        <v>19旅管5</v>
      </c>
      <c r="G3912" s="8" t="str">
        <f>VLOOKUP(A3912,学号下拉数据!A:F,6,0)</f>
        <v>三年</v>
      </c>
      <c r="H3912" s="9" t="s">
        <v>40</v>
      </c>
      <c r="I3912" s="16" t="str">
        <f>VLOOKUP(A3912,[1]Sheet0!$C:$J,8,0)</f>
        <v>礼茶师</v>
      </c>
      <c r="J3912" s="16"/>
      <c r="K3912" s="16"/>
      <c r="L3912" s="16"/>
      <c r="M3912" s="16"/>
      <c r="N3912" s="16"/>
      <c r="O3912" s="16"/>
      <c r="P3912" s="8" t="s">
        <v>41</v>
      </c>
      <c r="Q3912" s="16"/>
      <c r="R3912" s="16"/>
      <c r="S3912" s="16" t="str">
        <f>VLOOKUP(A3912,[1]Sheet0!$C:$I,7,0)</f>
        <v>上海仙茶美茶叶有限公司</v>
      </c>
      <c r="T3912" s="16" t="str">
        <f>VLOOKUP(A3912,[1]Sheet0!$C:$M,11,0)</f>
        <v>上海市</v>
      </c>
      <c r="U3912" s="16" t="str">
        <f>VLOOKUP(A3912,[1]Sheet0!$C:$N,12,0)</f>
        <v>上海市</v>
      </c>
      <c r="V3912" s="16"/>
      <c r="W3912" s="16"/>
      <c r="X3912" s="16" t="str">
        <f>VLOOKUP(A3912,[1]Sheet0!$C:$L,10,0)</f>
        <v>17765172851</v>
      </c>
      <c r="Y3912" s="16" t="str">
        <f>VLOOKUP(A3912,[1]Sheet0!$C:$L,9,0)</f>
        <v>岑婷仪</v>
      </c>
      <c r="Z3912" s="16"/>
      <c r="AA3912" s="20" t="s">
        <v>42</v>
      </c>
      <c r="AB3912" s="8" t="s">
        <v>43</v>
      </c>
      <c r="AC3912" s="8"/>
      <c r="AD3912" s="8" t="s">
        <v>44</v>
      </c>
      <c r="AE3912" s="16"/>
      <c r="AF3912" s="16"/>
    </row>
    <row r="3913" ht="16.5" spans="1:32">
      <c r="A3913" s="7" t="s">
        <v>3938</v>
      </c>
      <c r="B3913" s="8" t="str">
        <f>VLOOKUP(A3913,学号下拉数据!A:F,2,0)</f>
        <v>沈阿呷</v>
      </c>
      <c r="C3913" s="8" t="str">
        <f>VLOOKUP(A3913,学号下拉数据!A:F,4,0)</f>
        <v>旅游管理</v>
      </c>
      <c r="D3913" s="8" t="str">
        <f>VLOOKUP(A3913,学号下拉数据!A:F,5,0)</f>
        <v>540101</v>
      </c>
      <c r="E3913" s="8" t="s">
        <v>3764</v>
      </c>
      <c r="F3913" s="8" t="str">
        <f>VLOOKUP(A3913,学号下拉数据!A:F,3,0)</f>
        <v>19旅管5</v>
      </c>
      <c r="G3913" s="8" t="str">
        <f>VLOOKUP(A3913,学号下拉数据!A:F,6,0)</f>
        <v>三年</v>
      </c>
      <c r="H3913" s="9" t="s">
        <v>40</v>
      </c>
      <c r="I3913" s="16" t="str">
        <f>VLOOKUP(A3913,[1]Sheet0!$C:$J,8,0)</f>
        <v>礼茶师</v>
      </c>
      <c r="J3913" s="16"/>
      <c r="K3913" s="16"/>
      <c r="L3913" s="16"/>
      <c r="M3913" s="16"/>
      <c r="N3913" s="16"/>
      <c r="O3913" s="16"/>
      <c r="P3913" s="8" t="s">
        <v>41</v>
      </c>
      <c r="Q3913" s="16"/>
      <c r="R3913" s="16"/>
      <c r="S3913" s="16" t="str">
        <f>VLOOKUP(A3913,[1]Sheet0!$C:$I,7,0)</f>
        <v>上海仙茶茶叶有限公司</v>
      </c>
      <c r="T3913" s="16" t="str">
        <f>VLOOKUP(A3913,[1]Sheet0!$C:$M,11,0)</f>
        <v>上海市</v>
      </c>
      <c r="U3913" s="16" t="str">
        <f>VLOOKUP(A3913,[1]Sheet0!$C:$N,12,0)</f>
        <v>上海市</v>
      </c>
      <c r="V3913" s="16"/>
      <c r="W3913" s="16"/>
      <c r="X3913" s="16" t="str">
        <f>VLOOKUP(A3913,[1]Sheet0!$C:$L,10,0)</f>
        <v>17765172851</v>
      </c>
      <c r="Y3913" s="16" t="str">
        <f>VLOOKUP(A3913,[1]Sheet0!$C:$L,9,0)</f>
        <v>岑婷仪</v>
      </c>
      <c r="Z3913" s="16"/>
      <c r="AA3913" s="20" t="s">
        <v>42</v>
      </c>
      <c r="AB3913" s="8" t="s">
        <v>43</v>
      </c>
      <c r="AC3913" s="8"/>
      <c r="AD3913" s="8" t="s">
        <v>44</v>
      </c>
      <c r="AE3913" s="16"/>
      <c r="AF3913" s="16"/>
    </row>
    <row r="3914" ht="16.5" spans="1:32">
      <c r="A3914" s="7" t="s">
        <v>3939</v>
      </c>
      <c r="B3914" s="8" t="str">
        <f>VLOOKUP(A3914,学号下拉数据!A:F,2,0)</f>
        <v>陈光琴</v>
      </c>
      <c r="C3914" s="8" t="str">
        <f>VLOOKUP(A3914,学号下拉数据!A:F,4,0)</f>
        <v>旅游管理</v>
      </c>
      <c r="D3914" s="8" t="str">
        <f>VLOOKUP(A3914,学号下拉数据!A:F,5,0)</f>
        <v>540101</v>
      </c>
      <c r="E3914" s="8" t="s">
        <v>3764</v>
      </c>
      <c r="F3914" s="8" t="str">
        <f>VLOOKUP(A3914,学号下拉数据!A:F,3,0)</f>
        <v>19旅管5</v>
      </c>
      <c r="G3914" s="8" t="str">
        <f>VLOOKUP(A3914,学号下拉数据!A:F,6,0)</f>
        <v>三年</v>
      </c>
      <c r="H3914" s="9" t="s">
        <v>40</v>
      </c>
      <c r="I3914" s="16" t="str">
        <f>VLOOKUP(A3914,[1]Sheet0!$C:$J,8,0)</f>
        <v>餐饮部</v>
      </c>
      <c r="J3914" s="16"/>
      <c r="K3914" s="16"/>
      <c r="L3914" s="16"/>
      <c r="M3914" s="16"/>
      <c r="N3914" s="16"/>
      <c r="O3914" s="16"/>
      <c r="P3914" s="8" t="s">
        <v>41</v>
      </c>
      <c r="Q3914" s="16"/>
      <c r="R3914" s="16"/>
      <c r="S3914" s="16" t="str">
        <f>VLOOKUP(A3914,[1]Sheet0!$C:$I,7,0)</f>
        <v>东旭锦江国际酒店</v>
      </c>
      <c r="T3914" s="16" t="str">
        <f>VLOOKUP(A3914,[1]Sheet0!$C:$M,11,0)</f>
        <v>四川省</v>
      </c>
      <c r="U3914" s="16" t="str">
        <f>VLOOKUP(A3914,[1]Sheet0!$C:$N,12,0)</f>
        <v>遂宁市</v>
      </c>
      <c r="V3914" s="16"/>
      <c r="W3914" s="16"/>
      <c r="X3914" s="16" t="str">
        <f>VLOOKUP(A3914,[1]Sheet0!$C:$L,10,0)</f>
        <v>13183588700</v>
      </c>
      <c r="Y3914" s="16" t="str">
        <f>VLOOKUP(A3914,[1]Sheet0!$C:$L,9,0)</f>
        <v>敬清华</v>
      </c>
      <c r="Z3914" s="16"/>
      <c r="AA3914" s="20" t="s">
        <v>42</v>
      </c>
      <c r="AB3914" s="8" t="s">
        <v>43</v>
      </c>
      <c r="AC3914" s="8"/>
      <c r="AD3914" s="8" t="s">
        <v>44</v>
      </c>
      <c r="AE3914" s="16"/>
      <c r="AF3914" s="16"/>
    </row>
    <row r="3915" ht="16.5" spans="1:32">
      <c r="A3915" s="7" t="s">
        <v>3940</v>
      </c>
      <c r="B3915" s="8" t="str">
        <f>VLOOKUP(A3915,学号下拉数据!A:F,2,0)</f>
        <v>沈阿甲</v>
      </c>
      <c r="C3915" s="8" t="str">
        <f>VLOOKUP(A3915,学号下拉数据!A:F,4,0)</f>
        <v>旅游管理</v>
      </c>
      <c r="D3915" s="8" t="str">
        <f>VLOOKUP(A3915,学号下拉数据!A:F,5,0)</f>
        <v>540101</v>
      </c>
      <c r="E3915" s="8" t="s">
        <v>3764</v>
      </c>
      <c r="F3915" s="8" t="str">
        <f>VLOOKUP(A3915,学号下拉数据!A:F,3,0)</f>
        <v>19旅管5</v>
      </c>
      <c r="G3915" s="8" t="str">
        <f>VLOOKUP(A3915,学号下拉数据!A:F,6,0)</f>
        <v>三年</v>
      </c>
      <c r="H3915" s="9" t="s">
        <v>40</v>
      </c>
      <c r="I3915" s="16" t="str">
        <f>VLOOKUP(A3915,[1]Sheet0!$C:$J,8,0)</f>
        <v>礼茶师</v>
      </c>
      <c r="J3915" s="16"/>
      <c r="K3915" s="16"/>
      <c r="L3915" s="16"/>
      <c r="M3915" s="16"/>
      <c r="N3915" s="16"/>
      <c r="O3915" s="16"/>
      <c r="P3915" s="8" t="s">
        <v>41</v>
      </c>
      <c r="Q3915" s="16"/>
      <c r="R3915" s="16"/>
      <c r="S3915" s="16" t="str">
        <f>VLOOKUP(A3915,[1]Sheet0!$C:$I,7,0)</f>
        <v>上海仙茶美茶叶有限公司</v>
      </c>
      <c r="T3915" s="16" t="str">
        <f>VLOOKUP(A3915,[1]Sheet0!$C:$M,11,0)</f>
        <v>上海市</v>
      </c>
      <c r="U3915" s="16" t="str">
        <f>VLOOKUP(A3915,[1]Sheet0!$C:$N,12,0)</f>
        <v>上海市</v>
      </c>
      <c r="V3915" s="16"/>
      <c r="W3915" s="16"/>
      <c r="X3915" s="16" t="str">
        <f>VLOOKUP(A3915,[1]Sheet0!$C:$L,10,0)</f>
        <v>17765172851</v>
      </c>
      <c r="Y3915" s="16" t="str">
        <f>VLOOKUP(A3915,[1]Sheet0!$C:$L,9,0)</f>
        <v>岑亭仪</v>
      </c>
      <c r="Z3915" s="16"/>
      <c r="AA3915" s="20" t="s">
        <v>42</v>
      </c>
      <c r="AB3915" s="8" t="s">
        <v>43</v>
      </c>
      <c r="AC3915" s="8"/>
      <c r="AD3915" s="8" t="s">
        <v>44</v>
      </c>
      <c r="AE3915" s="16"/>
      <c r="AF3915" s="16"/>
    </row>
    <row r="3916" ht="16.5" spans="1:32">
      <c r="A3916" s="7" t="s">
        <v>3941</v>
      </c>
      <c r="B3916" s="8" t="str">
        <f>VLOOKUP(A3916,学号下拉数据!A:F,2,0)</f>
        <v>吴娜</v>
      </c>
      <c r="C3916" s="8" t="str">
        <f>VLOOKUP(A3916,学号下拉数据!A:F,4,0)</f>
        <v>旅游管理</v>
      </c>
      <c r="D3916" s="8" t="str">
        <f>VLOOKUP(A3916,学号下拉数据!A:F,5,0)</f>
        <v>540101</v>
      </c>
      <c r="E3916" s="8" t="s">
        <v>3764</v>
      </c>
      <c r="F3916" s="8" t="str">
        <f>VLOOKUP(A3916,学号下拉数据!A:F,3,0)</f>
        <v>19旅管5</v>
      </c>
      <c r="G3916" s="8" t="str">
        <f>VLOOKUP(A3916,学号下拉数据!A:F,6,0)</f>
        <v>三年</v>
      </c>
      <c r="H3916" s="9" t="s">
        <v>40</v>
      </c>
      <c r="I3916" s="16" t="str">
        <f>VLOOKUP(A3916,[1]Sheet0!$C:$J,8,0)</f>
        <v>宴会厅服务员</v>
      </c>
      <c r="J3916" s="16"/>
      <c r="K3916" s="16"/>
      <c r="L3916" s="16"/>
      <c r="M3916" s="16"/>
      <c r="N3916" s="16"/>
      <c r="O3916" s="16"/>
      <c r="P3916" s="8" t="s">
        <v>41</v>
      </c>
      <c r="Q3916" s="16"/>
      <c r="R3916" s="16"/>
      <c r="S3916" s="16" t="str">
        <f>VLOOKUP(A3916,[1]Sheet0!$C:$I,7,0)</f>
        <v>镇江佰润粤海国际酒店</v>
      </c>
      <c r="T3916" s="16" t="str">
        <f>VLOOKUP(A3916,[1]Sheet0!$C:$M,11,0)</f>
        <v>江苏省</v>
      </c>
      <c r="U3916" s="16" t="str">
        <f>VLOOKUP(A3916,[1]Sheet0!$C:$N,12,0)</f>
        <v>镇江市</v>
      </c>
      <c r="V3916" s="16"/>
      <c r="W3916" s="16"/>
      <c r="X3916" s="16" t="str">
        <f>VLOOKUP(A3916,[1]Sheet0!$C:$L,10,0)</f>
        <v>13952885870</v>
      </c>
      <c r="Y3916" s="16" t="str">
        <f>VLOOKUP(A3916,[1]Sheet0!$C:$L,9,0)</f>
        <v>张梅</v>
      </c>
      <c r="Z3916" s="16"/>
      <c r="AA3916" s="20" t="s">
        <v>42</v>
      </c>
      <c r="AB3916" s="8" t="s">
        <v>43</v>
      </c>
      <c r="AC3916" s="8"/>
      <c r="AD3916" s="8" t="s">
        <v>44</v>
      </c>
      <c r="AE3916" s="16"/>
      <c r="AF3916" s="16"/>
    </row>
    <row r="3917" ht="16.5" spans="1:32">
      <c r="A3917" s="13" t="s">
        <v>3942</v>
      </c>
      <c r="B3917" s="8" t="str">
        <f>VLOOKUP(A3917,学号下拉数据!A:F,2,0)</f>
        <v>龙庭锐</v>
      </c>
      <c r="C3917" s="8" t="str">
        <f>VLOOKUP(A3917,学号下拉数据!A:F,4,0)</f>
        <v>旅游管理</v>
      </c>
      <c r="D3917" s="8" t="str">
        <f>VLOOKUP(A3917,学号下拉数据!A:F,5,0)</f>
        <v>540101</v>
      </c>
      <c r="E3917" s="8" t="s">
        <v>3764</v>
      </c>
      <c r="F3917" s="8" t="str">
        <f>VLOOKUP(A3917,学号下拉数据!A:F,3,0)</f>
        <v>19旅管5</v>
      </c>
      <c r="G3917" s="8" t="str">
        <f>VLOOKUP(A3917,学号下拉数据!A:F,6,0)</f>
        <v>三年</v>
      </c>
      <c r="H3917" s="12"/>
      <c r="I3917" s="15"/>
      <c r="J3917" s="15"/>
      <c r="K3917" s="15"/>
      <c r="L3917" s="15"/>
      <c r="M3917" s="15"/>
      <c r="N3917" s="15"/>
      <c r="O3917" s="15"/>
      <c r="P3917" s="8" t="s">
        <v>41</v>
      </c>
      <c r="Q3917" s="15"/>
      <c r="R3917" s="15"/>
      <c r="S3917" s="16" t="str">
        <f>VLOOKUP(A3917,[3]Sheet1!$A:$K,10,0)</f>
        <v>退役学生</v>
      </c>
      <c r="T3917" s="16" t="str">
        <f>VLOOKUP(A3917,[3]Sheet1!$A:$K,11,0)</f>
        <v>退役学生</v>
      </c>
      <c r="U3917" s="15"/>
      <c r="V3917" s="15"/>
      <c r="W3917" s="15"/>
      <c r="X3917" s="15"/>
      <c r="Y3917" s="15"/>
      <c r="Z3917" s="15"/>
      <c r="AA3917" s="20" t="s">
        <v>42</v>
      </c>
      <c r="AB3917" s="8" t="s">
        <v>43</v>
      </c>
      <c r="AC3917" s="8"/>
      <c r="AD3917" s="8" t="s">
        <v>44</v>
      </c>
      <c r="AE3917" s="15"/>
      <c r="AF3917" s="15"/>
    </row>
    <row r="3918" ht="16.5" spans="1:32">
      <c r="A3918" s="13" t="s">
        <v>3943</v>
      </c>
      <c r="B3918" s="8" t="str">
        <f>VLOOKUP(A3918,学号下拉数据!A:F,2,0)</f>
        <v>向余</v>
      </c>
      <c r="C3918" s="8" t="str">
        <f>VLOOKUP(A3918,学号下拉数据!A:F,4,0)</f>
        <v>旅游管理</v>
      </c>
      <c r="D3918" s="8" t="str">
        <f>VLOOKUP(A3918,学号下拉数据!A:F,5,0)</f>
        <v>540101</v>
      </c>
      <c r="E3918" s="8" t="s">
        <v>3764</v>
      </c>
      <c r="F3918" s="8" t="str">
        <f>VLOOKUP(A3918,学号下拉数据!A:F,3,0)</f>
        <v>19旅管5</v>
      </c>
      <c r="G3918" s="8" t="str">
        <f>VLOOKUP(A3918,学号下拉数据!A:F,6,0)</f>
        <v>三年</v>
      </c>
      <c r="H3918" s="12"/>
      <c r="I3918" s="15"/>
      <c r="J3918" s="15"/>
      <c r="K3918" s="15"/>
      <c r="L3918" s="15"/>
      <c r="M3918" s="15"/>
      <c r="N3918" s="15"/>
      <c r="O3918" s="15"/>
      <c r="P3918" s="8" t="s">
        <v>41</v>
      </c>
      <c r="Q3918" s="15"/>
      <c r="R3918" s="15"/>
      <c r="S3918" s="16" t="str">
        <f>VLOOKUP(A3918,[3]Sheet1!$A:$K,10,0)</f>
        <v>四川仟明逸商务有限公司</v>
      </c>
      <c r="T3918" s="16" t="str">
        <f>VLOOKUP(A3918,[3]Sheet1!$A:$K,11,0)</f>
        <v>四川省成都市武侯区</v>
      </c>
      <c r="U3918" s="15"/>
      <c r="V3918" s="15"/>
      <c r="W3918" s="15"/>
      <c r="X3918" s="15"/>
      <c r="Y3918" s="15"/>
      <c r="Z3918" s="15"/>
      <c r="AA3918" s="20" t="s">
        <v>42</v>
      </c>
      <c r="AB3918" s="8" t="s">
        <v>43</v>
      </c>
      <c r="AC3918" s="8"/>
      <c r="AD3918" s="8" t="s">
        <v>44</v>
      </c>
      <c r="AE3918" s="15"/>
      <c r="AF3918" s="15"/>
    </row>
    <row r="3919" ht="16.5" spans="1:32">
      <c r="A3919" s="13" t="s">
        <v>3944</v>
      </c>
      <c r="B3919" s="8" t="str">
        <f>VLOOKUP(A3919,学号下拉数据!A:F,2,0)</f>
        <v>李军</v>
      </c>
      <c r="C3919" s="8" t="str">
        <f>VLOOKUP(A3919,学号下拉数据!A:F,4,0)</f>
        <v>旅游管理</v>
      </c>
      <c r="D3919" s="8" t="str">
        <f>VLOOKUP(A3919,学号下拉数据!A:F,5,0)</f>
        <v>540101</v>
      </c>
      <c r="E3919" s="8" t="s">
        <v>3764</v>
      </c>
      <c r="F3919" s="8" t="str">
        <f>VLOOKUP(A3919,学号下拉数据!A:F,3,0)</f>
        <v>19旅管5</v>
      </c>
      <c r="G3919" s="8" t="str">
        <f>VLOOKUP(A3919,学号下拉数据!A:F,6,0)</f>
        <v>三年</v>
      </c>
      <c r="H3919" s="12"/>
      <c r="I3919" s="15"/>
      <c r="J3919" s="15"/>
      <c r="K3919" s="15"/>
      <c r="L3919" s="15"/>
      <c r="M3919" s="15"/>
      <c r="N3919" s="15"/>
      <c r="O3919" s="15"/>
      <c r="P3919" s="8" t="s">
        <v>41</v>
      </c>
      <c r="Q3919" s="15"/>
      <c r="R3919" s="15"/>
      <c r="S3919" s="16" t="e">
        <f>VLOOKUP(A3919,[3]Sheet1!$A:$K,10,0)</f>
        <v>#N/A</v>
      </c>
      <c r="T3919" s="16" t="e">
        <f>VLOOKUP(A3919,[3]Sheet1!$A:$K,11,0)</f>
        <v>#N/A</v>
      </c>
      <c r="U3919" s="15"/>
      <c r="V3919" s="15"/>
      <c r="W3919" s="15"/>
      <c r="X3919" s="15"/>
      <c r="Y3919" s="15"/>
      <c r="Z3919" s="15"/>
      <c r="AA3919" s="20" t="s">
        <v>42</v>
      </c>
      <c r="AB3919" s="8" t="s">
        <v>43</v>
      </c>
      <c r="AC3919" s="8"/>
      <c r="AD3919" s="8" t="s">
        <v>44</v>
      </c>
      <c r="AE3919" s="15"/>
      <c r="AF3919" s="15"/>
    </row>
    <row r="3920" ht="16.5" spans="1:32">
      <c r="A3920" s="13" t="s">
        <v>3945</v>
      </c>
      <c r="B3920" s="8" t="str">
        <f>VLOOKUP(A3920,学号下拉数据!A:F,2,0)</f>
        <v>李慧</v>
      </c>
      <c r="C3920" s="8" t="str">
        <f>VLOOKUP(A3920,学号下拉数据!A:F,4,0)</f>
        <v>旅游管理</v>
      </c>
      <c r="D3920" s="8" t="str">
        <f>VLOOKUP(A3920,学号下拉数据!A:F,5,0)</f>
        <v>540101</v>
      </c>
      <c r="E3920" s="8" t="s">
        <v>3764</v>
      </c>
      <c r="F3920" s="8" t="str">
        <f>VLOOKUP(A3920,学号下拉数据!A:F,3,0)</f>
        <v>19旅管5</v>
      </c>
      <c r="G3920" s="8" t="str">
        <f>VLOOKUP(A3920,学号下拉数据!A:F,6,0)</f>
        <v>三年</v>
      </c>
      <c r="H3920" s="12"/>
      <c r="I3920" s="15"/>
      <c r="J3920" s="15"/>
      <c r="K3920" s="15"/>
      <c r="L3920" s="15"/>
      <c r="M3920" s="15"/>
      <c r="N3920" s="15"/>
      <c r="O3920" s="15"/>
      <c r="P3920" s="8" t="s">
        <v>41</v>
      </c>
      <c r="Q3920" s="15"/>
      <c r="R3920" s="15"/>
      <c r="S3920" s="16" t="e">
        <f>VLOOKUP(A3920,[3]Sheet1!$A:$K,10,0)</f>
        <v>#N/A</v>
      </c>
      <c r="T3920" s="16" t="e">
        <f>VLOOKUP(A3920,[3]Sheet1!$A:$K,11,0)</f>
        <v>#N/A</v>
      </c>
      <c r="U3920" s="15"/>
      <c r="V3920" s="15"/>
      <c r="W3920" s="15"/>
      <c r="X3920" s="15"/>
      <c r="Y3920" s="15"/>
      <c r="Z3920" s="15"/>
      <c r="AA3920" s="20" t="s">
        <v>42</v>
      </c>
      <c r="AB3920" s="8" t="s">
        <v>43</v>
      </c>
      <c r="AC3920" s="8"/>
      <c r="AD3920" s="8" t="s">
        <v>44</v>
      </c>
      <c r="AE3920" s="15"/>
      <c r="AF3920" s="15"/>
    </row>
    <row r="3921" ht="16.5" spans="1:32">
      <c r="A3921" s="13" t="s">
        <v>3946</v>
      </c>
      <c r="B3921" s="8" t="str">
        <f>VLOOKUP(A3921,学号下拉数据!A:F,2,0)</f>
        <v>索郎共波</v>
      </c>
      <c r="C3921" s="8" t="str">
        <f>VLOOKUP(A3921,学号下拉数据!A:F,4,0)</f>
        <v>旅游管理</v>
      </c>
      <c r="D3921" s="8" t="str">
        <f>VLOOKUP(A3921,学号下拉数据!A:F,5,0)</f>
        <v>540101</v>
      </c>
      <c r="E3921" s="8" t="s">
        <v>3764</v>
      </c>
      <c r="F3921" s="8" t="str">
        <f>VLOOKUP(A3921,学号下拉数据!A:F,3,0)</f>
        <v>19旅管5</v>
      </c>
      <c r="G3921" s="8" t="str">
        <f>VLOOKUP(A3921,学号下拉数据!A:F,6,0)</f>
        <v>三年</v>
      </c>
      <c r="H3921" s="12"/>
      <c r="I3921" s="15"/>
      <c r="J3921" s="15"/>
      <c r="K3921" s="15"/>
      <c r="L3921" s="15"/>
      <c r="M3921" s="15"/>
      <c r="N3921" s="15"/>
      <c r="O3921" s="15"/>
      <c r="P3921" s="8" t="s">
        <v>41</v>
      </c>
      <c r="Q3921" s="15"/>
      <c r="R3921" s="15"/>
      <c r="S3921" s="16" t="str">
        <f>VLOOKUP(A3921,[3]Sheet1!$A:$K,10,0)</f>
        <v>无锡市欣旺大酒店</v>
      </c>
      <c r="T3921" s="16" t="str">
        <f>VLOOKUP(A3921,[3]Sheet1!$A:$K,11,0)</f>
        <v>江苏省无锡市</v>
      </c>
      <c r="U3921" s="15"/>
      <c r="V3921" s="15"/>
      <c r="W3921" s="15"/>
      <c r="X3921" s="15"/>
      <c r="Y3921" s="15"/>
      <c r="Z3921" s="15"/>
      <c r="AA3921" s="20" t="s">
        <v>42</v>
      </c>
      <c r="AB3921" s="8" t="s">
        <v>43</v>
      </c>
      <c r="AC3921" s="8"/>
      <c r="AD3921" s="8" t="s">
        <v>44</v>
      </c>
      <c r="AE3921" s="15"/>
      <c r="AF3921" s="15"/>
    </row>
    <row r="3922" ht="16.5" spans="1:32">
      <c r="A3922" s="13" t="s">
        <v>3947</v>
      </c>
      <c r="B3922" s="8" t="str">
        <f>VLOOKUP(A3922,学号下拉数据!A:F,2,0)</f>
        <v>王世江</v>
      </c>
      <c r="C3922" s="8" t="str">
        <f>VLOOKUP(A3922,学号下拉数据!A:F,4,0)</f>
        <v>旅游管理</v>
      </c>
      <c r="D3922" s="8" t="str">
        <f>VLOOKUP(A3922,学号下拉数据!A:F,5,0)</f>
        <v>540101</v>
      </c>
      <c r="E3922" s="8" t="s">
        <v>3764</v>
      </c>
      <c r="F3922" s="8" t="str">
        <f>VLOOKUP(A3922,学号下拉数据!A:F,3,0)</f>
        <v>19旅管5</v>
      </c>
      <c r="G3922" s="8" t="str">
        <f>VLOOKUP(A3922,学号下拉数据!A:F,6,0)</f>
        <v>三年</v>
      </c>
      <c r="H3922" s="12"/>
      <c r="I3922" s="15"/>
      <c r="J3922" s="15"/>
      <c r="K3922" s="15"/>
      <c r="L3922" s="15"/>
      <c r="M3922" s="15"/>
      <c r="N3922" s="15"/>
      <c r="O3922" s="15"/>
      <c r="P3922" s="8" t="s">
        <v>41</v>
      </c>
      <c r="Q3922" s="15"/>
      <c r="R3922" s="15"/>
      <c r="S3922" s="16" t="e">
        <f>VLOOKUP(A3922,[3]Sheet1!$A:$K,10,0)</f>
        <v>#N/A</v>
      </c>
      <c r="T3922" s="16" t="e">
        <f>VLOOKUP(A3922,[3]Sheet1!$A:$K,11,0)</f>
        <v>#N/A</v>
      </c>
      <c r="U3922" s="15"/>
      <c r="V3922" s="15"/>
      <c r="W3922" s="15"/>
      <c r="X3922" s="15"/>
      <c r="Y3922" s="15"/>
      <c r="Z3922" s="15"/>
      <c r="AA3922" s="20" t="s">
        <v>42</v>
      </c>
      <c r="AB3922" s="8" t="s">
        <v>43</v>
      </c>
      <c r="AC3922" s="8"/>
      <c r="AD3922" s="8" t="s">
        <v>44</v>
      </c>
      <c r="AE3922" s="15"/>
      <c r="AF3922" s="15"/>
    </row>
    <row r="3923" ht="16.5" spans="1:32">
      <c r="A3923" s="13" t="s">
        <v>3948</v>
      </c>
      <c r="B3923" s="8" t="str">
        <f>VLOOKUP(A3923,学号下拉数据!A:F,2,0)</f>
        <v>丹巴</v>
      </c>
      <c r="C3923" s="8" t="str">
        <f>VLOOKUP(A3923,学号下拉数据!A:F,4,0)</f>
        <v>旅游管理</v>
      </c>
      <c r="D3923" s="8" t="str">
        <f>VLOOKUP(A3923,学号下拉数据!A:F,5,0)</f>
        <v>540101</v>
      </c>
      <c r="E3923" s="8" t="s">
        <v>3764</v>
      </c>
      <c r="F3923" s="8" t="str">
        <f>VLOOKUP(A3923,学号下拉数据!A:F,3,0)</f>
        <v>19旅管5</v>
      </c>
      <c r="G3923" s="8" t="str">
        <f>VLOOKUP(A3923,学号下拉数据!A:F,6,0)</f>
        <v>三年</v>
      </c>
      <c r="H3923" s="12"/>
      <c r="I3923" s="15"/>
      <c r="J3923" s="15"/>
      <c r="K3923" s="15"/>
      <c r="L3923" s="15"/>
      <c r="M3923" s="15"/>
      <c r="N3923" s="15"/>
      <c r="O3923" s="15"/>
      <c r="P3923" s="8" t="s">
        <v>41</v>
      </c>
      <c r="Q3923" s="15"/>
      <c r="R3923" s="15"/>
      <c r="S3923" s="16" t="e">
        <f>VLOOKUP(A3923,[3]Sheet1!$A:$K,10,0)</f>
        <v>#N/A</v>
      </c>
      <c r="T3923" s="16" t="e">
        <f>VLOOKUP(A3923,[3]Sheet1!$A:$K,11,0)</f>
        <v>#N/A</v>
      </c>
      <c r="U3923" s="15"/>
      <c r="V3923" s="15"/>
      <c r="W3923" s="15"/>
      <c r="X3923" s="15"/>
      <c r="Y3923" s="15"/>
      <c r="Z3923" s="15"/>
      <c r="AA3923" s="20" t="s">
        <v>42</v>
      </c>
      <c r="AB3923" s="8" t="s">
        <v>43</v>
      </c>
      <c r="AC3923" s="8"/>
      <c r="AD3923" s="8" t="s">
        <v>44</v>
      </c>
      <c r="AE3923" s="15"/>
      <c r="AF3923" s="15"/>
    </row>
    <row r="3924" ht="16.5" spans="1:32">
      <c r="A3924" s="13" t="s">
        <v>3949</v>
      </c>
      <c r="B3924" s="8" t="str">
        <f>VLOOKUP(A3924,学号下拉数据!A:F,2,0)</f>
        <v>尕茸林玛</v>
      </c>
      <c r="C3924" s="8" t="str">
        <f>VLOOKUP(A3924,学号下拉数据!A:F,4,0)</f>
        <v>旅游管理</v>
      </c>
      <c r="D3924" s="8" t="str">
        <f>VLOOKUP(A3924,学号下拉数据!A:F,5,0)</f>
        <v>540101</v>
      </c>
      <c r="E3924" s="8" t="s">
        <v>3764</v>
      </c>
      <c r="F3924" s="8" t="str">
        <f>VLOOKUP(A3924,学号下拉数据!A:F,3,0)</f>
        <v>19旅管5</v>
      </c>
      <c r="G3924" s="8" t="str">
        <f>VLOOKUP(A3924,学号下拉数据!A:F,6,0)</f>
        <v>三年</v>
      </c>
      <c r="H3924" s="12"/>
      <c r="I3924" s="15"/>
      <c r="J3924" s="15"/>
      <c r="K3924" s="15"/>
      <c r="L3924" s="15"/>
      <c r="M3924" s="15"/>
      <c r="N3924" s="15"/>
      <c r="O3924" s="15"/>
      <c r="P3924" s="8" t="s">
        <v>41</v>
      </c>
      <c r="Q3924" s="15"/>
      <c r="R3924" s="15"/>
      <c r="S3924" s="16" t="e">
        <f>VLOOKUP(A3924,[3]Sheet1!$A:$K,10,0)</f>
        <v>#N/A</v>
      </c>
      <c r="T3924" s="16" t="e">
        <f>VLOOKUP(A3924,[3]Sheet1!$A:$K,11,0)</f>
        <v>#N/A</v>
      </c>
      <c r="U3924" s="15"/>
      <c r="V3924" s="15"/>
      <c r="W3924" s="15"/>
      <c r="X3924" s="15"/>
      <c r="Y3924" s="15"/>
      <c r="Z3924" s="15"/>
      <c r="AA3924" s="20" t="s">
        <v>42</v>
      </c>
      <c r="AB3924" s="8" t="s">
        <v>43</v>
      </c>
      <c r="AC3924" s="8"/>
      <c r="AD3924" s="8" t="s">
        <v>44</v>
      </c>
      <c r="AE3924" s="15"/>
      <c r="AF3924" s="15"/>
    </row>
    <row r="3925" ht="16.5" spans="1:32">
      <c r="A3925" s="7" t="s">
        <v>3950</v>
      </c>
      <c r="B3925" s="8" t="str">
        <f>VLOOKUP(A3925,学号下拉数据!A:F,2,0)</f>
        <v>唐荟</v>
      </c>
      <c r="C3925" s="8" t="str">
        <f>VLOOKUP(A3925,学号下拉数据!A:F,4,0)</f>
        <v>旅游管理</v>
      </c>
      <c r="D3925" s="8" t="str">
        <f>VLOOKUP(A3925,学号下拉数据!A:F,5,0)</f>
        <v>540101</v>
      </c>
      <c r="E3925" s="8" t="s">
        <v>3764</v>
      </c>
      <c r="F3925" s="8" t="str">
        <f>VLOOKUP(A3925,学号下拉数据!A:F,3,0)</f>
        <v>19旅管6</v>
      </c>
      <c r="G3925" s="8" t="str">
        <f>VLOOKUP(A3925,学号下拉数据!A:F,6,0)</f>
        <v>三年</v>
      </c>
      <c r="H3925" s="9" t="s">
        <v>40</v>
      </c>
      <c r="I3925" s="16" t="str">
        <f>VLOOKUP(A3925,[1]Sheet0!$C:$J,8,0)</f>
        <v>人力资源</v>
      </c>
      <c r="J3925" s="16"/>
      <c r="K3925" s="16"/>
      <c r="L3925" s="16"/>
      <c r="M3925" s="16"/>
      <c r="N3925" s="16"/>
      <c r="O3925" s="16"/>
      <c r="P3925" s="8" t="s">
        <v>41</v>
      </c>
      <c r="Q3925" s="16"/>
      <c r="R3925" s="16"/>
      <c r="S3925" s="16" t="str">
        <f>VLOOKUP(A3925,[1]Sheet0!$C:$I,7,0)</f>
        <v>四川鸿鼎人力资源有限公司</v>
      </c>
      <c r="T3925" s="16" t="str">
        <f>VLOOKUP(A3925,[1]Sheet0!$C:$M,11,0)</f>
        <v>四川省</v>
      </c>
      <c r="U3925" s="16" t="str">
        <f>VLOOKUP(A3925,[1]Sheet0!$C:$N,12,0)</f>
        <v>德阳市</v>
      </c>
      <c r="V3925" s="16"/>
      <c r="W3925" s="16"/>
      <c r="X3925" s="16" t="str">
        <f>VLOOKUP(A3925,[1]Sheet0!$C:$L,10,0)</f>
        <v>15928443905</v>
      </c>
      <c r="Y3925" s="16" t="str">
        <f>VLOOKUP(A3925,[1]Sheet0!$C:$L,9,0)</f>
        <v>邓曦</v>
      </c>
      <c r="Z3925" s="16"/>
      <c r="AA3925" s="20" t="s">
        <v>42</v>
      </c>
      <c r="AB3925" s="8" t="s">
        <v>43</v>
      </c>
      <c r="AC3925" s="8"/>
      <c r="AD3925" s="8" t="s">
        <v>44</v>
      </c>
      <c r="AE3925" s="16"/>
      <c r="AF3925" s="16"/>
    </row>
    <row r="3926" ht="16.5" spans="1:32">
      <c r="A3926" s="7" t="s">
        <v>3951</v>
      </c>
      <c r="B3926" s="8" t="str">
        <f>VLOOKUP(A3926,学号下拉数据!A:F,2,0)</f>
        <v>刘其丹</v>
      </c>
      <c r="C3926" s="8" t="str">
        <f>VLOOKUP(A3926,学号下拉数据!A:F,4,0)</f>
        <v>旅游管理</v>
      </c>
      <c r="D3926" s="8" t="str">
        <f>VLOOKUP(A3926,学号下拉数据!A:F,5,0)</f>
        <v>540101</v>
      </c>
      <c r="E3926" s="8" t="s">
        <v>3764</v>
      </c>
      <c r="F3926" s="8" t="str">
        <f>VLOOKUP(A3926,学号下拉数据!A:F,3,0)</f>
        <v>19旅管6</v>
      </c>
      <c r="G3926" s="8" t="str">
        <f>VLOOKUP(A3926,学号下拉数据!A:F,6,0)</f>
        <v>三年</v>
      </c>
      <c r="H3926" s="9" t="s">
        <v>40</v>
      </c>
      <c r="I3926" s="16" t="str">
        <f>VLOOKUP(A3926,[1]Sheet0!$C:$J,8,0)</f>
        <v>人力资源</v>
      </c>
      <c r="J3926" s="16"/>
      <c r="K3926" s="16"/>
      <c r="L3926" s="16"/>
      <c r="M3926" s="16"/>
      <c r="N3926" s="16"/>
      <c r="O3926" s="16"/>
      <c r="P3926" s="8" t="s">
        <v>41</v>
      </c>
      <c r="Q3926" s="16"/>
      <c r="R3926" s="16"/>
      <c r="S3926" s="16" t="str">
        <f>VLOOKUP(A3926,[1]Sheet0!$C:$I,7,0)</f>
        <v>四川鸿鼎人力资源有限公司</v>
      </c>
      <c r="T3926" s="16" t="str">
        <f>VLOOKUP(A3926,[1]Sheet0!$C:$M,11,0)</f>
        <v>四川省</v>
      </c>
      <c r="U3926" s="16" t="str">
        <f>VLOOKUP(A3926,[1]Sheet0!$C:$N,12,0)</f>
        <v>德阳市</v>
      </c>
      <c r="V3926" s="16"/>
      <c r="W3926" s="16"/>
      <c r="X3926" s="16" t="str">
        <f>VLOOKUP(A3926,[1]Sheet0!$C:$L,10,0)</f>
        <v>15928443905</v>
      </c>
      <c r="Y3926" s="16" t="str">
        <f>VLOOKUP(A3926,[1]Sheet0!$C:$L,9,0)</f>
        <v>邓曦</v>
      </c>
      <c r="Z3926" s="16"/>
      <c r="AA3926" s="20" t="s">
        <v>42</v>
      </c>
      <c r="AB3926" s="8" t="s">
        <v>43</v>
      </c>
      <c r="AC3926" s="8"/>
      <c r="AD3926" s="8" t="s">
        <v>44</v>
      </c>
      <c r="AE3926" s="16"/>
      <c r="AF3926" s="16"/>
    </row>
    <row r="3927" ht="16.5" spans="1:32">
      <c r="A3927" s="7" t="s">
        <v>3952</v>
      </c>
      <c r="B3927" s="8" t="str">
        <f>VLOOKUP(A3927,学号下拉数据!A:F,2,0)</f>
        <v>王奇</v>
      </c>
      <c r="C3927" s="8" t="str">
        <f>VLOOKUP(A3927,学号下拉数据!A:F,4,0)</f>
        <v>旅游管理</v>
      </c>
      <c r="D3927" s="8" t="str">
        <f>VLOOKUP(A3927,学号下拉数据!A:F,5,0)</f>
        <v>540101</v>
      </c>
      <c r="E3927" s="8" t="s">
        <v>3764</v>
      </c>
      <c r="F3927" s="8" t="str">
        <f>VLOOKUP(A3927,学号下拉数据!A:F,3,0)</f>
        <v>19旅管6</v>
      </c>
      <c r="G3927" s="8" t="str">
        <f>VLOOKUP(A3927,学号下拉数据!A:F,6,0)</f>
        <v>三年</v>
      </c>
      <c r="H3927" s="9" t="s">
        <v>40</v>
      </c>
      <c r="I3927" s="16" t="str">
        <f>VLOOKUP(A3927,[1]Sheet0!$C:$J,8,0)</f>
        <v>前台接待</v>
      </c>
      <c r="J3927" s="16"/>
      <c r="K3927" s="16"/>
      <c r="L3927" s="16"/>
      <c r="M3927" s="16"/>
      <c r="N3927" s="16"/>
      <c r="O3927" s="16"/>
      <c r="P3927" s="8" t="s">
        <v>41</v>
      </c>
      <c r="Q3927" s="16"/>
      <c r="R3927" s="16"/>
      <c r="S3927" s="16" t="str">
        <f>VLOOKUP(A3927,[1]Sheet0!$C:$I,7,0)</f>
        <v>遂宁正黄酒店个管理有限公司</v>
      </c>
      <c r="T3927" s="16" t="str">
        <f>VLOOKUP(A3927,[1]Sheet0!$C:$M,11,0)</f>
        <v>四川省</v>
      </c>
      <c r="U3927" s="16" t="str">
        <f>VLOOKUP(A3927,[1]Sheet0!$C:$N,12,0)</f>
        <v>遂宁市</v>
      </c>
      <c r="V3927" s="16"/>
      <c r="W3927" s="16"/>
      <c r="X3927" s="16" t="str">
        <f>VLOOKUP(A3927,[1]Sheet0!$C:$L,10,0)</f>
        <v>17760147583</v>
      </c>
      <c r="Y3927" s="16" t="str">
        <f>VLOOKUP(A3927,[1]Sheet0!$C:$L,9,0)</f>
        <v>张静</v>
      </c>
      <c r="Z3927" s="16"/>
      <c r="AA3927" s="20" t="s">
        <v>42</v>
      </c>
      <c r="AB3927" s="8" t="s">
        <v>43</v>
      </c>
      <c r="AC3927" s="8"/>
      <c r="AD3927" s="8" t="s">
        <v>44</v>
      </c>
      <c r="AE3927" s="16"/>
      <c r="AF3927" s="16"/>
    </row>
    <row r="3928" ht="16.5" spans="1:32">
      <c r="A3928" s="7" t="s">
        <v>3953</v>
      </c>
      <c r="B3928" s="8" t="str">
        <f>VLOOKUP(A3928,学号下拉数据!A:F,2,0)</f>
        <v>周宇</v>
      </c>
      <c r="C3928" s="8" t="str">
        <f>VLOOKUP(A3928,学号下拉数据!A:F,4,0)</f>
        <v>旅游管理</v>
      </c>
      <c r="D3928" s="8" t="str">
        <f>VLOOKUP(A3928,学号下拉数据!A:F,5,0)</f>
        <v>540101</v>
      </c>
      <c r="E3928" s="8" t="s">
        <v>3764</v>
      </c>
      <c r="F3928" s="8" t="str">
        <f>VLOOKUP(A3928,学号下拉数据!A:F,3,0)</f>
        <v>19旅管6</v>
      </c>
      <c r="G3928" s="8" t="str">
        <f>VLOOKUP(A3928,学号下拉数据!A:F,6,0)</f>
        <v>三年</v>
      </c>
      <c r="H3928" s="9" t="s">
        <v>40</v>
      </c>
      <c r="I3928" s="16" t="str">
        <f>VLOOKUP(A3928,[1]Sheet0!$C:$J,8,0)</f>
        <v>文员</v>
      </c>
      <c r="J3928" s="16"/>
      <c r="K3928" s="16"/>
      <c r="L3928" s="16"/>
      <c r="M3928" s="16"/>
      <c r="N3928" s="16"/>
      <c r="O3928" s="16"/>
      <c r="P3928" s="8" t="s">
        <v>41</v>
      </c>
      <c r="Q3928" s="16"/>
      <c r="R3928" s="16"/>
      <c r="S3928" s="16" t="str">
        <f>VLOOKUP(A3928,[1]Sheet0!$C:$I,7,0)</f>
        <v>四川荣鑫建筑工程有限公司</v>
      </c>
      <c r="T3928" s="16" t="str">
        <f>VLOOKUP(A3928,[1]Sheet0!$C:$M,11,0)</f>
        <v>四川省</v>
      </c>
      <c r="U3928" s="16" t="str">
        <f>VLOOKUP(A3928,[1]Sheet0!$C:$N,12,0)</f>
        <v>德阳市</v>
      </c>
      <c r="V3928" s="16"/>
      <c r="W3928" s="16"/>
      <c r="X3928" s="16" t="str">
        <f>VLOOKUP(A3928,[1]Sheet0!$C:$L,10,0)</f>
        <v>15308254503</v>
      </c>
      <c r="Y3928" s="16" t="str">
        <f>VLOOKUP(A3928,[1]Sheet0!$C:$L,9,0)</f>
        <v>周帆</v>
      </c>
      <c r="Z3928" s="16"/>
      <c r="AA3928" s="20" t="s">
        <v>42</v>
      </c>
      <c r="AB3928" s="8" t="s">
        <v>43</v>
      </c>
      <c r="AC3928" s="8"/>
      <c r="AD3928" s="8" t="s">
        <v>44</v>
      </c>
      <c r="AE3928" s="16"/>
      <c r="AF3928" s="16"/>
    </row>
    <row r="3929" ht="16.5" spans="1:32">
      <c r="A3929" s="7" t="s">
        <v>3954</v>
      </c>
      <c r="B3929" s="8" t="str">
        <f>VLOOKUP(A3929,学号下拉数据!A:F,2,0)</f>
        <v>罗顺友</v>
      </c>
      <c r="C3929" s="8" t="str">
        <f>VLOOKUP(A3929,学号下拉数据!A:F,4,0)</f>
        <v>旅游管理</v>
      </c>
      <c r="D3929" s="8" t="str">
        <f>VLOOKUP(A3929,学号下拉数据!A:F,5,0)</f>
        <v>540101</v>
      </c>
      <c r="E3929" s="8" t="s">
        <v>3764</v>
      </c>
      <c r="F3929" s="8" t="str">
        <f>VLOOKUP(A3929,学号下拉数据!A:F,3,0)</f>
        <v>19旅管6</v>
      </c>
      <c r="G3929" s="8" t="str">
        <f>VLOOKUP(A3929,学号下拉数据!A:F,6,0)</f>
        <v>三年</v>
      </c>
      <c r="H3929" s="9" t="s">
        <v>40</v>
      </c>
      <c r="I3929" s="16" t="str">
        <f>VLOOKUP(A3929,[1]Sheet0!$C:$J,8,0)</f>
        <v>中餐厅服务员</v>
      </c>
      <c r="J3929" s="16"/>
      <c r="K3929" s="16"/>
      <c r="L3929" s="16"/>
      <c r="M3929" s="16"/>
      <c r="N3929" s="16"/>
      <c r="O3929" s="16"/>
      <c r="P3929" s="8" t="s">
        <v>41</v>
      </c>
      <c r="Q3929" s="16"/>
      <c r="R3929" s="16"/>
      <c r="S3929" s="16" t="str">
        <f>VLOOKUP(A3929,[1]Sheet0!$C:$I,7,0)</f>
        <v>浙江东菱酒店有限公司阳光大酒店</v>
      </c>
      <c r="T3929" s="16" t="str">
        <f>VLOOKUP(A3929,[1]Sheet0!$C:$M,11,0)</f>
        <v>浙江省</v>
      </c>
      <c r="U3929" s="16" t="str">
        <f>VLOOKUP(A3929,[1]Sheet0!$C:$N,12,0)</f>
        <v>嘉兴市</v>
      </c>
      <c r="V3929" s="16"/>
      <c r="W3929" s="16"/>
      <c r="X3929" s="16" t="str">
        <f>VLOOKUP(A3929,[1]Sheet0!$C:$L,10,0)</f>
        <v>0573-83716721</v>
      </c>
      <c r="Y3929" s="16" t="str">
        <f>VLOOKUP(A3929,[1]Sheet0!$C:$L,9,0)</f>
        <v>王震宇</v>
      </c>
      <c r="Z3929" s="16"/>
      <c r="AA3929" s="20" t="s">
        <v>42</v>
      </c>
      <c r="AB3929" s="8" t="s">
        <v>43</v>
      </c>
      <c r="AC3929" s="8"/>
      <c r="AD3929" s="8" t="s">
        <v>44</v>
      </c>
      <c r="AE3929" s="16"/>
      <c r="AF3929" s="16"/>
    </row>
    <row r="3930" ht="16.5" spans="1:32">
      <c r="A3930" s="7" t="s">
        <v>3955</v>
      </c>
      <c r="B3930" s="8" t="str">
        <f>VLOOKUP(A3930,学号下拉数据!A:F,2,0)</f>
        <v>王诚成</v>
      </c>
      <c r="C3930" s="8" t="str">
        <f>VLOOKUP(A3930,学号下拉数据!A:F,4,0)</f>
        <v>旅游管理</v>
      </c>
      <c r="D3930" s="8" t="str">
        <f>VLOOKUP(A3930,学号下拉数据!A:F,5,0)</f>
        <v>540101</v>
      </c>
      <c r="E3930" s="8" t="s">
        <v>3764</v>
      </c>
      <c r="F3930" s="8" t="str">
        <f>VLOOKUP(A3930,学号下拉数据!A:F,3,0)</f>
        <v>19旅管6</v>
      </c>
      <c r="G3930" s="8" t="str">
        <f>VLOOKUP(A3930,学号下拉数据!A:F,6,0)</f>
        <v>三年</v>
      </c>
      <c r="H3930" s="9" t="s">
        <v>40</v>
      </c>
      <c r="I3930" s="16" t="str">
        <f>VLOOKUP(A3930,[1]Sheet0!$C:$J,8,0)</f>
        <v>导游</v>
      </c>
      <c r="J3930" s="16"/>
      <c r="K3930" s="16"/>
      <c r="L3930" s="16"/>
      <c r="M3930" s="16"/>
      <c r="N3930" s="16"/>
      <c r="O3930" s="16"/>
      <c r="P3930" s="8" t="s">
        <v>41</v>
      </c>
      <c r="Q3930" s="16"/>
      <c r="R3930" s="16"/>
      <c r="S3930" s="16" t="str">
        <f>VLOOKUP(A3930,[1]Sheet0!$C:$I,7,0)</f>
        <v>四川醉花城康养旅游有限责任公司</v>
      </c>
      <c r="T3930" s="16" t="str">
        <f>VLOOKUP(A3930,[1]Sheet0!$C:$M,11,0)</f>
        <v>四川省</v>
      </c>
      <c r="U3930" s="16" t="str">
        <f>VLOOKUP(A3930,[1]Sheet0!$C:$N,12,0)</f>
        <v>攀枝花市</v>
      </c>
      <c r="V3930" s="16"/>
      <c r="W3930" s="16"/>
      <c r="X3930" s="16" t="str">
        <f>VLOOKUP(A3930,[1]Sheet0!$C:$L,10,0)</f>
        <v>13547605625</v>
      </c>
      <c r="Y3930" s="16" t="str">
        <f>VLOOKUP(A3930,[1]Sheet0!$C:$L,9,0)</f>
        <v>马黎</v>
      </c>
      <c r="Z3930" s="16"/>
      <c r="AA3930" s="20" t="s">
        <v>42</v>
      </c>
      <c r="AB3930" s="8" t="s">
        <v>43</v>
      </c>
      <c r="AC3930" s="8"/>
      <c r="AD3930" s="8" t="s">
        <v>44</v>
      </c>
      <c r="AE3930" s="16"/>
      <c r="AF3930" s="16"/>
    </row>
    <row r="3931" ht="16.5" spans="1:32">
      <c r="A3931" s="7" t="s">
        <v>3956</v>
      </c>
      <c r="B3931" s="8" t="str">
        <f>VLOOKUP(A3931,学号下拉数据!A:F,2,0)</f>
        <v>景星墨</v>
      </c>
      <c r="C3931" s="8" t="str">
        <f>VLOOKUP(A3931,学号下拉数据!A:F,4,0)</f>
        <v>旅游管理</v>
      </c>
      <c r="D3931" s="8" t="str">
        <f>VLOOKUP(A3931,学号下拉数据!A:F,5,0)</f>
        <v>540101</v>
      </c>
      <c r="E3931" s="8" t="s">
        <v>3764</v>
      </c>
      <c r="F3931" s="8" t="str">
        <f>VLOOKUP(A3931,学号下拉数据!A:F,3,0)</f>
        <v>19旅管6</v>
      </c>
      <c r="G3931" s="8" t="str">
        <f>VLOOKUP(A3931,学号下拉数据!A:F,6,0)</f>
        <v>三年</v>
      </c>
      <c r="H3931" s="9" t="s">
        <v>40</v>
      </c>
      <c r="I3931" s="16" t="str">
        <f>VLOOKUP(A3931,[1]Sheet0!$C:$J,8,0)</f>
        <v>中餐厅服务员</v>
      </c>
      <c r="J3931" s="16"/>
      <c r="K3931" s="16"/>
      <c r="L3931" s="16"/>
      <c r="M3931" s="16"/>
      <c r="N3931" s="16"/>
      <c r="O3931" s="16"/>
      <c r="P3931" s="8" t="s">
        <v>41</v>
      </c>
      <c r="Q3931" s="16"/>
      <c r="R3931" s="16"/>
      <c r="S3931" s="16" t="str">
        <f>VLOOKUP(A3931,[1]Sheet0!$C:$I,7,0)</f>
        <v>镇江佰润粤海国际酒店</v>
      </c>
      <c r="T3931" s="16" t="str">
        <f>VLOOKUP(A3931,[1]Sheet0!$C:$M,11,0)</f>
        <v>江苏省</v>
      </c>
      <c r="U3931" s="16" t="str">
        <f>VLOOKUP(A3931,[1]Sheet0!$C:$N,12,0)</f>
        <v>镇江市</v>
      </c>
      <c r="V3931" s="16"/>
      <c r="W3931" s="16"/>
      <c r="X3931" s="16" t="str">
        <f>VLOOKUP(A3931,[1]Sheet0!$C:$L,10,0)</f>
        <v>13952885870</v>
      </c>
      <c r="Y3931" s="16" t="str">
        <f>VLOOKUP(A3931,[1]Sheet0!$C:$L,9,0)</f>
        <v>张梅</v>
      </c>
      <c r="Z3931" s="16"/>
      <c r="AA3931" s="20" t="s">
        <v>42</v>
      </c>
      <c r="AB3931" s="8" t="s">
        <v>43</v>
      </c>
      <c r="AC3931" s="8"/>
      <c r="AD3931" s="8" t="s">
        <v>44</v>
      </c>
      <c r="AE3931" s="16"/>
      <c r="AF3931" s="16"/>
    </row>
    <row r="3932" ht="16.5" spans="1:32">
      <c r="A3932" s="7" t="s">
        <v>3957</v>
      </c>
      <c r="B3932" s="8" t="str">
        <f>VLOOKUP(A3932,学号下拉数据!A:F,2,0)</f>
        <v>徐航</v>
      </c>
      <c r="C3932" s="8" t="str">
        <f>VLOOKUP(A3932,学号下拉数据!A:F,4,0)</f>
        <v>旅游管理</v>
      </c>
      <c r="D3932" s="8" t="str">
        <f>VLOOKUP(A3932,学号下拉数据!A:F,5,0)</f>
        <v>540101</v>
      </c>
      <c r="E3932" s="8" t="s">
        <v>3764</v>
      </c>
      <c r="F3932" s="8" t="str">
        <f>VLOOKUP(A3932,学号下拉数据!A:F,3,0)</f>
        <v>19旅管6</v>
      </c>
      <c r="G3932" s="8" t="str">
        <f>VLOOKUP(A3932,学号下拉数据!A:F,6,0)</f>
        <v>三年</v>
      </c>
      <c r="H3932" s="9" t="s">
        <v>40</v>
      </c>
      <c r="I3932" s="16" t="str">
        <f>VLOOKUP(A3932,[1]Sheet0!$C:$J,8,0)</f>
        <v>前台接待</v>
      </c>
      <c r="J3932" s="16"/>
      <c r="K3932" s="16"/>
      <c r="L3932" s="16"/>
      <c r="M3932" s="16"/>
      <c r="N3932" s="16"/>
      <c r="O3932" s="16"/>
      <c r="P3932" s="8" t="s">
        <v>41</v>
      </c>
      <c r="Q3932" s="16"/>
      <c r="R3932" s="16"/>
      <c r="S3932" s="16" t="str">
        <f>VLOOKUP(A3932,[1]Sheet0!$C:$I,7,0)</f>
        <v>镇江佰润粤海国际酒店</v>
      </c>
      <c r="T3932" s="16" t="str">
        <f>VLOOKUP(A3932,[1]Sheet0!$C:$M,11,0)</f>
        <v>江苏省</v>
      </c>
      <c r="U3932" s="16" t="str">
        <f>VLOOKUP(A3932,[1]Sheet0!$C:$N,12,0)</f>
        <v>镇江市</v>
      </c>
      <c r="V3932" s="16"/>
      <c r="W3932" s="16"/>
      <c r="X3932" s="16" t="str">
        <f>VLOOKUP(A3932,[1]Sheet0!$C:$L,10,0)</f>
        <v>151 8912 6660</v>
      </c>
      <c r="Y3932" s="16" t="str">
        <f>VLOOKUP(A3932,[1]Sheet0!$C:$L,9,0)</f>
        <v>陆妙</v>
      </c>
      <c r="Z3932" s="16"/>
      <c r="AA3932" s="20" t="s">
        <v>42</v>
      </c>
      <c r="AB3932" s="8" t="s">
        <v>43</v>
      </c>
      <c r="AC3932" s="8"/>
      <c r="AD3932" s="8" t="s">
        <v>44</v>
      </c>
      <c r="AE3932" s="16"/>
      <c r="AF3932" s="16"/>
    </row>
    <row r="3933" ht="16.5" spans="1:32">
      <c r="A3933" s="7" t="s">
        <v>3958</v>
      </c>
      <c r="B3933" s="8" t="str">
        <f>VLOOKUP(A3933,学号下拉数据!A:F,2,0)</f>
        <v>李秋怡</v>
      </c>
      <c r="C3933" s="8" t="str">
        <f>VLOOKUP(A3933,学号下拉数据!A:F,4,0)</f>
        <v>旅游管理</v>
      </c>
      <c r="D3933" s="8" t="str">
        <f>VLOOKUP(A3933,学号下拉数据!A:F,5,0)</f>
        <v>540101</v>
      </c>
      <c r="E3933" s="8" t="s">
        <v>3764</v>
      </c>
      <c r="F3933" s="8" t="str">
        <f>VLOOKUP(A3933,学号下拉数据!A:F,3,0)</f>
        <v>19旅管6</v>
      </c>
      <c r="G3933" s="8" t="str">
        <f>VLOOKUP(A3933,学号下拉数据!A:F,6,0)</f>
        <v>三年</v>
      </c>
      <c r="H3933" s="9" t="s">
        <v>40</v>
      </c>
      <c r="I3933" s="16" t="str">
        <f>VLOOKUP(A3933,[1]Sheet0!$C:$J,8,0)</f>
        <v>礼茶师</v>
      </c>
      <c r="J3933" s="16"/>
      <c r="K3933" s="16"/>
      <c r="L3933" s="16"/>
      <c r="M3933" s="16"/>
      <c r="N3933" s="16"/>
      <c r="O3933" s="16"/>
      <c r="P3933" s="8" t="s">
        <v>41</v>
      </c>
      <c r="Q3933" s="16"/>
      <c r="R3933" s="16"/>
      <c r="S3933" s="16" t="str">
        <f>VLOOKUP(A3933,[1]Sheet0!$C:$I,7,0)</f>
        <v>上海仙茶美茶叶有限公司</v>
      </c>
      <c r="T3933" s="16" t="str">
        <f>VLOOKUP(A3933,[1]Sheet0!$C:$M,11,0)</f>
        <v>上海市</v>
      </c>
      <c r="U3933" s="16" t="str">
        <f>VLOOKUP(A3933,[1]Sheet0!$C:$N,12,0)</f>
        <v>上海市</v>
      </c>
      <c r="V3933" s="16"/>
      <c r="W3933" s="16"/>
      <c r="X3933" s="16" t="str">
        <f>VLOOKUP(A3933,[1]Sheet0!$C:$L,10,0)</f>
        <v>13764533991</v>
      </c>
      <c r="Y3933" s="16" t="str">
        <f>VLOOKUP(A3933,[1]Sheet0!$C:$L,9,0)</f>
        <v>亭仪</v>
      </c>
      <c r="Z3933" s="16"/>
      <c r="AA3933" s="20" t="s">
        <v>42</v>
      </c>
      <c r="AB3933" s="8" t="s">
        <v>43</v>
      </c>
      <c r="AC3933" s="8"/>
      <c r="AD3933" s="8" t="s">
        <v>44</v>
      </c>
      <c r="AE3933" s="16"/>
      <c r="AF3933" s="16"/>
    </row>
    <row r="3934" ht="16.5" spans="1:32">
      <c r="A3934" s="7" t="s">
        <v>3959</v>
      </c>
      <c r="B3934" s="8" t="str">
        <f>VLOOKUP(A3934,学号下拉数据!A:F,2,0)</f>
        <v>任诗琴</v>
      </c>
      <c r="C3934" s="8" t="str">
        <f>VLOOKUP(A3934,学号下拉数据!A:F,4,0)</f>
        <v>旅游管理</v>
      </c>
      <c r="D3934" s="8" t="str">
        <f>VLOOKUP(A3934,学号下拉数据!A:F,5,0)</f>
        <v>540101</v>
      </c>
      <c r="E3934" s="8" t="s">
        <v>3764</v>
      </c>
      <c r="F3934" s="8" t="str">
        <f>VLOOKUP(A3934,学号下拉数据!A:F,3,0)</f>
        <v>19旅管6</v>
      </c>
      <c r="G3934" s="8" t="str">
        <f>VLOOKUP(A3934,学号下拉数据!A:F,6,0)</f>
        <v>三年</v>
      </c>
      <c r="H3934" s="9" t="s">
        <v>40</v>
      </c>
      <c r="I3934" s="16" t="str">
        <f>VLOOKUP(A3934,[1]Sheet0!$C:$J,8,0)</f>
        <v>文员</v>
      </c>
      <c r="J3934" s="16"/>
      <c r="K3934" s="16"/>
      <c r="L3934" s="16"/>
      <c r="M3934" s="16"/>
      <c r="N3934" s="16"/>
      <c r="O3934" s="16"/>
      <c r="P3934" s="8" t="s">
        <v>41</v>
      </c>
      <c r="Q3934" s="16"/>
      <c r="R3934" s="16"/>
      <c r="S3934" s="16" t="str">
        <f>VLOOKUP(A3934,[1]Sheet0!$C:$I,7,0)</f>
        <v>明星康年大酒店</v>
      </c>
      <c r="T3934" s="16" t="str">
        <f>VLOOKUP(A3934,[1]Sheet0!$C:$M,11,0)</f>
        <v>四川省</v>
      </c>
      <c r="U3934" s="16" t="str">
        <f>VLOOKUP(A3934,[1]Sheet0!$C:$N,12,0)</f>
        <v>遂宁市</v>
      </c>
      <c r="V3934" s="16"/>
      <c r="W3934" s="16"/>
      <c r="X3934" s="16" t="str">
        <f>VLOOKUP(A3934,[1]Sheet0!$C:$L,10,0)</f>
        <v>18782501037</v>
      </c>
      <c r="Y3934" s="16" t="str">
        <f>VLOOKUP(A3934,[1]Sheet0!$C:$L,9,0)</f>
        <v>任诗琴</v>
      </c>
      <c r="Z3934" s="16"/>
      <c r="AA3934" s="20" t="s">
        <v>42</v>
      </c>
      <c r="AB3934" s="8" t="s">
        <v>43</v>
      </c>
      <c r="AC3934" s="8"/>
      <c r="AD3934" s="8" t="s">
        <v>44</v>
      </c>
      <c r="AE3934" s="16"/>
      <c r="AF3934" s="16"/>
    </row>
    <row r="3935" ht="16.5" spans="1:32">
      <c r="A3935" s="7" t="s">
        <v>3960</v>
      </c>
      <c r="B3935" s="8" t="str">
        <f>VLOOKUP(A3935,学号下拉数据!A:F,2,0)</f>
        <v>李钊</v>
      </c>
      <c r="C3935" s="8" t="str">
        <f>VLOOKUP(A3935,学号下拉数据!A:F,4,0)</f>
        <v>旅游管理</v>
      </c>
      <c r="D3935" s="8" t="str">
        <f>VLOOKUP(A3935,学号下拉数据!A:F,5,0)</f>
        <v>540101</v>
      </c>
      <c r="E3935" s="8" t="s">
        <v>3764</v>
      </c>
      <c r="F3935" s="8" t="str">
        <f>VLOOKUP(A3935,学号下拉数据!A:F,3,0)</f>
        <v>19旅管6</v>
      </c>
      <c r="G3935" s="8" t="str">
        <f>VLOOKUP(A3935,学号下拉数据!A:F,6,0)</f>
        <v>三年</v>
      </c>
      <c r="H3935" s="9" t="s">
        <v>40</v>
      </c>
      <c r="I3935" s="16" t="str">
        <f>VLOOKUP(A3935,[1]Sheet0!$C:$J,8,0)</f>
        <v>礼茶师</v>
      </c>
      <c r="J3935" s="16"/>
      <c r="K3935" s="16"/>
      <c r="L3935" s="16"/>
      <c r="M3935" s="16"/>
      <c r="N3935" s="16"/>
      <c r="O3935" s="16"/>
      <c r="P3935" s="8" t="s">
        <v>41</v>
      </c>
      <c r="Q3935" s="16"/>
      <c r="R3935" s="16"/>
      <c r="S3935" s="16" t="str">
        <f>VLOOKUP(A3935,[1]Sheet0!$C:$I,7,0)</f>
        <v>上海仙茶美茶叶有限公司</v>
      </c>
      <c r="T3935" s="16" t="str">
        <f>VLOOKUP(A3935,[1]Sheet0!$C:$M,11,0)</f>
        <v>上海市</v>
      </c>
      <c r="U3935" s="16" t="str">
        <f>VLOOKUP(A3935,[1]Sheet0!$C:$N,12,0)</f>
        <v>上海市</v>
      </c>
      <c r="V3935" s="16"/>
      <c r="W3935" s="16"/>
      <c r="X3935" s="16" t="str">
        <f>VLOOKUP(A3935,[1]Sheet0!$C:$L,10,0)</f>
        <v>13481398245</v>
      </c>
      <c r="Y3935" s="16" t="str">
        <f>VLOOKUP(A3935,[1]Sheet0!$C:$L,9,0)</f>
        <v>川湘姐</v>
      </c>
      <c r="Z3935" s="16"/>
      <c r="AA3935" s="20" t="s">
        <v>42</v>
      </c>
      <c r="AB3935" s="8" t="s">
        <v>43</v>
      </c>
      <c r="AC3935" s="8"/>
      <c r="AD3935" s="8" t="s">
        <v>44</v>
      </c>
      <c r="AE3935" s="16"/>
      <c r="AF3935" s="16"/>
    </row>
    <row r="3936" ht="16.5" spans="1:32">
      <c r="A3936" s="7" t="s">
        <v>3961</v>
      </c>
      <c r="B3936" s="8" t="str">
        <f>VLOOKUP(A3936,学号下拉数据!A:F,2,0)</f>
        <v>黄华</v>
      </c>
      <c r="C3936" s="8" t="str">
        <f>VLOOKUP(A3936,学号下拉数据!A:F,4,0)</f>
        <v>旅游管理</v>
      </c>
      <c r="D3936" s="8" t="str">
        <f>VLOOKUP(A3936,学号下拉数据!A:F,5,0)</f>
        <v>540101</v>
      </c>
      <c r="E3936" s="8" t="s">
        <v>3764</v>
      </c>
      <c r="F3936" s="8" t="str">
        <f>VLOOKUP(A3936,学号下拉数据!A:F,3,0)</f>
        <v>19旅管6</v>
      </c>
      <c r="G3936" s="8" t="str">
        <f>VLOOKUP(A3936,学号下拉数据!A:F,6,0)</f>
        <v>三年</v>
      </c>
      <c r="H3936" s="9" t="s">
        <v>40</v>
      </c>
      <c r="I3936" s="16" t="str">
        <f>VLOOKUP(A3936,[1]Sheet0!$C:$J,8,0)</f>
        <v>中餐服务员</v>
      </c>
      <c r="J3936" s="16"/>
      <c r="K3936" s="16"/>
      <c r="L3936" s="16"/>
      <c r="M3936" s="16"/>
      <c r="N3936" s="16"/>
      <c r="O3936" s="16"/>
      <c r="P3936" s="8" t="s">
        <v>41</v>
      </c>
      <c r="Q3936" s="16"/>
      <c r="R3936" s="16"/>
      <c r="S3936" s="16" t="str">
        <f>VLOOKUP(A3936,[1]Sheet0!$C:$I,7,0)</f>
        <v>镇江佰润粤海国际酒店有限公司</v>
      </c>
      <c r="T3936" s="16" t="str">
        <f>VLOOKUP(A3936,[1]Sheet0!$C:$M,11,0)</f>
        <v>江苏省</v>
      </c>
      <c r="U3936" s="16" t="str">
        <f>VLOOKUP(A3936,[1]Sheet0!$C:$N,12,0)</f>
        <v>镇江市</v>
      </c>
      <c r="V3936" s="16"/>
      <c r="W3936" s="16"/>
      <c r="X3936" s="16" t="str">
        <f>VLOOKUP(A3936,[1]Sheet0!$C:$L,10,0)</f>
        <v>18270816881</v>
      </c>
      <c r="Y3936" s="16" t="str">
        <f>VLOOKUP(A3936,[1]Sheet0!$C:$L,9,0)</f>
        <v>谢琪</v>
      </c>
      <c r="Z3936" s="16"/>
      <c r="AA3936" s="20" t="s">
        <v>42</v>
      </c>
      <c r="AB3936" s="8" t="s">
        <v>43</v>
      </c>
      <c r="AC3936" s="8"/>
      <c r="AD3936" s="8" t="s">
        <v>44</v>
      </c>
      <c r="AE3936" s="16"/>
      <c r="AF3936" s="16"/>
    </row>
    <row r="3937" ht="16.5" spans="1:32">
      <c r="A3937" s="7" t="s">
        <v>3962</v>
      </c>
      <c r="B3937" s="8" t="str">
        <f>VLOOKUP(A3937,学号下拉数据!A:F,2,0)</f>
        <v>邓玲</v>
      </c>
      <c r="C3937" s="8" t="str">
        <f>VLOOKUP(A3937,学号下拉数据!A:F,4,0)</f>
        <v>旅游管理</v>
      </c>
      <c r="D3937" s="8" t="str">
        <f>VLOOKUP(A3937,学号下拉数据!A:F,5,0)</f>
        <v>540101</v>
      </c>
      <c r="E3937" s="8" t="s">
        <v>3764</v>
      </c>
      <c r="F3937" s="8" t="str">
        <f>VLOOKUP(A3937,学号下拉数据!A:F,3,0)</f>
        <v>19旅管6</v>
      </c>
      <c r="G3937" s="8" t="str">
        <f>VLOOKUP(A3937,学号下拉数据!A:F,6,0)</f>
        <v>三年</v>
      </c>
      <c r="H3937" s="9" t="s">
        <v>40</v>
      </c>
      <c r="I3937" s="16" t="str">
        <f>VLOOKUP(A3937,[1]Sheet0!$C:$J,8,0)</f>
        <v>中餐服务员</v>
      </c>
      <c r="J3937" s="16"/>
      <c r="K3937" s="16"/>
      <c r="L3937" s="16"/>
      <c r="M3937" s="16"/>
      <c r="N3937" s="16"/>
      <c r="O3937" s="16"/>
      <c r="P3937" s="8" t="s">
        <v>41</v>
      </c>
      <c r="Q3937" s="16"/>
      <c r="R3937" s="16"/>
      <c r="S3937" s="16" t="str">
        <f>VLOOKUP(A3937,[1]Sheet0!$C:$I,7,0)</f>
        <v>镇江佰润粤海国际酒店有限公司</v>
      </c>
      <c r="T3937" s="16" t="str">
        <f>VLOOKUP(A3937,[1]Sheet0!$C:$M,11,0)</f>
        <v>江苏省</v>
      </c>
      <c r="U3937" s="16" t="str">
        <f>VLOOKUP(A3937,[1]Sheet0!$C:$N,12,0)</f>
        <v>镇江市</v>
      </c>
      <c r="V3937" s="16"/>
      <c r="W3937" s="16"/>
      <c r="X3937" s="16" t="str">
        <f>VLOOKUP(A3937,[1]Sheet0!$C:$L,10,0)</f>
        <v>18270816881</v>
      </c>
      <c r="Y3937" s="16" t="str">
        <f>VLOOKUP(A3937,[1]Sheet0!$C:$L,9,0)</f>
        <v>谢琪</v>
      </c>
      <c r="Z3937" s="16"/>
      <c r="AA3937" s="20" t="s">
        <v>42</v>
      </c>
      <c r="AB3937" s="8" t="s">
        <v>43</v>
      </c>
      <c r="AC3937" s="8"/>
      <c r="AD3937" s="8" t="s">
        <v>44</v>
      </c>
      <c r="AE3937" s="16"/>
      <c r="AF3937" s="16"/>
    </row>
    <row r="3938" ht="16.5" spans="1:32">
      <c r="A3938" s="7" t="s">
        <v>3963</v>
      </c>
      <c r="B3938" s="8" t="str">
        <f>VLOOKUP(A3938,学号下拉数据!A:F,2,0)</f>
        <v>何雨芮</v>
      </c>
      <c r="C3938" s="8" t="str">
        <f>VLOOKUP(A3938,学号下拉数据!A:F,4,0)</f>
        <v>旅游管理</v>
      </c>
      <c r="D3938" s="8" t="str">
        <f>VLOOKUP(A3938,学号下拉数据!A:F,5,0)</f>
        <v>540101</v>
      </c>
      <c r="E3938" s="8" t="s">
        <v>3764</v>
      </c>
      <c r="F3938" s="8" t="str">
        <f>VLOOKUP(A3938,学号下拉数据!A:F,3,0)</f>
        <v>19旅管6</v>
      </c>
      <c r="G3938" s="8" t="str">
        <f>VLOOKUP(A3938,学号下拉数据!A:F,6,0)</f>
        <v>三年</v>
      </c>
      <c r="H3938" s="9" t="s">
        <v>40</v>
      </c>
      <c r="I3938" s="16" t="str">
        <f>VLOOKUP(A3938,[1]Sheet0!$C:$J,8,0)</f>
        <v>文员</v>
      </c>
      <c r="J3938" s="16"/>
      <c r="K3938" s="16"/>
      <c r="L3938" s="16"/>
      <c r="M3938" s="16"/>
      <c r="N3938" s="16"/>
      <c r="O3938" s="16"/>
      <c r="P3938" s="8" t="s">
        <v>41</v>
      </c>
      <c r="Q3938" s="16"/>
      <c r="R3938" s="16"/>
      <c r="S3938" s="16" t="str">
        <f>VLOOKUP(A3938,[1]Sheet0!$C:$I,7,0)</f>
        <v>四川陌洋测绘有限公司射洪分公司</v>
      </c>
      <c r="T3938" s="16" t="str">
        <f>VLOOKUP(A3938,[1]Sheet0!$C:$M,11,0)</f>
        <v>四川省</v>
      </c>
      <c r="U3938" s="16" t="str">
        <f>VLOOKUP(A3938,[1]Sheet0!$C:$N,12,0)</f>
        <v>遂宁市</v>
      </c>
      <c r="V3938" s="16"/>
      <c r="W3938" s="16"/>
      <c r="X3938" s="16" t="str">
        <f>VLOOKUP(A3938,[1]Sheet0!$C:$L,10,0)</f>
        <v>13882555355</v>
      </c>
      <c r="Y3938" s="16" t="str">
        <f>VLOOKUP(A3938,[1]Sheet0!$C:$L,9,0)</f>
        <v>何海洋</v>
      </c>
      <c r="Z3938" s="16"/>
      <c r="AA3938" s="20" t="s">
        <v>42</v>
      </c>
      <c r="AB3938" s="8" t="s">
        <v>43</v>
      </c>
      <c r="AC3938" s="8"/>
      <c r="AD3938" s="8" t="s">
        <v>44</v>
      </c>
      <c r="AE3938" s="16"/>
      <c r="AF3938" s="16"/>
    </row>
    <row r="3939" ht="16.5" spans="1:32">
      <c r="A3939" s="7" t="s">
        <v>3964</v>
      </c>
      <c r="B3939" s="8" t="str">
        <f>VLOOKUP(A3939,学号下拉数据!A:F,2,0)</f>
        <v>帖娜</v>
      </c>
      <c r="C3939" s="8" t="str">
        <f>VLOOKUP(A3939,学号下拉数据!A:F,4,0)</f>
        <v>旅游管理</v>
      </c>
      <c r="D3939" s="8" t="str">
        <f>VLOOKUP(A3939,学号下拉数据!A:F,5,0)</f>
        <v>540101</v>
      </c>
      <c r="E3939" s="8" t="s">
        <v>3764</v>
      </c>
      <c r="F3939" s="8" t="str">
        <f>VLOOKUP(A3939,学号下拉数据!A:F,3,0)</f>
        <v>19旅管6</v>
      </c>
      <c r="G3939" s="8" t="str">
        <f>VLOOKUP(A3939,学号下拉数据!A:F,6,0)</f>
        <v>三年</v>
      </c>
      <c r="H3939" s="9" t="s">
        <v>40</v>
      </c>
      <c r="I3939" s="16" t="str">
        <f>VLOOKUP(A3939,[1]Sheet0!$C:$J,8,0)</f>
        <v>文员</v>
      </c>
      <c r="J3939" s="16"/>
      <c r="K3939" s="16"/>
      <c r="L3939" s="16"/>
      <c r="M3939" s="16"/>
      <c r="N3939" s="16"/>
      <c r="O3939" s="16"/>
      <c r="P3939" s="8" t="s">
        <v>41</v>
      </c>
      <c r="Q3939" s="16"/>
      <c r="R3939" s="16"/>
      <c r="S3939" s="16" t="str">
        <f>VLOOKUP(A3939,[1]Sheet0!$C:$I,7,0)</f>
        <v>江油新炜模块建筑有限公司</v>
      </c>
      <c r="T3939" s="16" t="str">
        <f>VLOOKUP(A3939,[1]Sheet0!$C:$M,11,0)</f>
        <v>四川省</v>
      </c>
      <c r="U3939" s="16" t="str">
        <f>VLOOKUP(A3939,[1]Sheet0!$C:$N,12,0)</f>
        <v>绵阳市</v>
      </c>
      <c r="V3939" s="16"/>
      <c r="W3939" s="16"/>
      <c r="X3939" s="16" t="str">
        <f>VLOOKUP(A3939,[1]Sheet0!$C:$L,10,0)</f>
        <v>19881616152</v>
      </c>
      <c r="Y3939" s="16" t="str">
        <f>VLOOKUP(A3939,[1]Sheet0!$C:$L,9,0)</f>
        <v>粟飞洋</v>
      </c>
      <c r="Z3939" s="16"/>
      <c r="AA3939" s="20" t="s">
        <v>42</v>
      </c>
      <c r="AB3939" s="8" t="s">
        <v>43</v>
      </c>
      <c r="AC3939" s="8"/>
      <c r="AD3939" s="8" t="s">
        <v>44</v>
      </c>
      <c r="AE3939" s="16"/>
      <c r="AF3939" s="16"/>
    </row>
    <row r="3940" ht="16.5" spans="1:32">
      <c r="A3940" s="7" t="s">
        <v>3965</v>
      </c>
      <c r="B3940" s="8" t="str">
        <f>VLOOKUP(A3940,学号下拉数据!A:F,2,0)</f>
        <v>次仁扎姆</v>
      </c>
      <c r="C3940" s="8" t="str">
        <f>VLOOKUP(A3940,学号下拉数据!A:F,4,0)</f>
        <v>旅游管理</v>
      </c>
      <c r="D3940" s="8" t="str">
        <f>VLOOKUP(A3940,学号下拉数据!A:F,5,0)</f>
        <v>540101</v>
      </c>
      <c r="E3940" s="8" t="s">
        <v>3764</v>
      </c>
      <c r="F3940" s="8" t="str">
        <f>VLOOKUP(A3940,学号下拉数据!A:F,3,0)</f>
        <v>19旅管6</v>
      </c>
      <c r="G3940" s="8" t="str">
        <f>VLOOKUP(A3940,学号下拉数据!A:F,6,0)</f>
        <v>三年</v>
      </c>
      <c r="H3940" s="9" t="s">
        <v>40</v>
      </c>
      <c r="I3940" s="16" t="str">
        <f>VLOOKUP(A3940,[1]Sheet0!$C:$J,8,0)</f>
        <v>礼茶师</v>
      </c>
      <c r="J3940" s="16"/>
      <c r="K3940" s="16"/>
      <c r="L3940" s="16"/>
      <c r="M3940" s="16"/>
      <c r="N3940" s="16"/>
      <c r="O3940" s="16"/>
      <c r="P3940" s="8" t="s">
        <v>41</v>
      </c>
      <c r="Q3940" s="16"/>
      <c r="R3940" s="16"/>
      <c r="S3940" s="16" t="str">
        <f>VLOOKUP(A3940,[1]Sheet0!$C:$I,7,0)</f>
        <v>上海仙茶美茶叶有限公司</v>
      </c>
      <c r="T3940" s="16" t="str">
        <f>VLOOKUP(A3940,[1]Sheet0!$C:$M,11,0)</f>
        <v>上海市</v>
      </c>
      <c r="U3940" s="16" t="str">
        <f>VLOOKUP(A3940,[1]Sheet0!$C:$N,12,0)</f>
        <v>上海市</v>
      </c>
      <c r="V3940" s="16"/>
      <c r="W3940" s="16"/>
      <c r="X3940" s="16" t="str">
        <f>VLOOKUP(A3940,[1]Sheet0!$C:$L,10,0)</f>
        <v>15026657066</v>
      </c>
      <c r="Y3940" s="16" t="str">
        <f>VLOOKUP(A3940,[1]Sheet0!$C:$L,9,0)</f>
        <v>王哲</v>
      </c>
      <c r="Z3940" s="16"/>
      <c r="AA3940" s="20" t="s">
        <v>42</v>
      </c>
      <c r="AB3940" s="8" t="s">
        <v>43</v>
      </c>
      <c r="AC3940" s="8"/>
      <c r="AD3940" s="8" t="s">
        <v>44</v>
      </c>
      <c r="AE3940" s="16"/>
      <c r="AF3940" s="16"/>
    </row>
    <row r="3941" ht="16.5" spans="1:32">
      <c r="A3941" s="7" t="s">
        <v>3966</v>
      </c>
      <c r="B3941" s="8" t="str">
        <f>VLOOKUP(A3941,学号下拉数据!A:F,2,0)</f>
        <v>白玛初</v>
      </c>
      <c r="C3941" s="8" t="str">
        <f>VLOOKUP(A3941,学号下拉数据!A:F,4,0)</f>
        <v>旅游管理</v>
      </c>
      <c r="D3941" s="8" t="str">
        <f>VLOOKUP(A3941,学号下拉数据!A:F,5,0)</f>
        <v>540101</v>
      </c>
      <c r="E3941" s="8" t="s">
        <v>3764</v>
      </c>
      <c r="F3941" s="8" t="str">
        <f>VLOOKUP(A3941,学号下拉数据!A:F,3,0)</f>
        <v>19旅管6</v>
      </c>
      <c r="G3941" s="8" t="str">
        <f>VLOOKUP(A3941,学号下拉数据!A:F,6,0)</f>
        <v>三年</v>
      </c>
      <c r="H3941" s="9" t="s">
        <v>40</v>
      </c>
      <c r="I3941" s="16" t="str">
        <f>VLOOKUP(A3941,[1]Sheet0!$C:$J,8,0)</f>
        <v>礼茶</v>
      </c>
      <c r="J3941" s="16"/>
      <c r="K3941" s="16"/>
      <c r="L3941" s="16"/>
      <c r="M3941" s="16"/>
      <c r="N3941" s="16"/>
      <c r="O3941" s="16"/>
      <c r="P3941" s="8" t="s">
        <v>41</v>
      </c>
      <c r="Q3941" s="16"/>
      <c r="R3941" s="16"/>
      <c r="S3941" s="16" t="str">
        <f>VLOOKUP(A3941,[1]Sheet0!$C:$I,7,0)</f>
        <v>上海仙茶美茶叶有限公司</v>
      </c>
      <c r="T3941" s="16" t="str">
        <f>VLOOKUP(A3941,[1]Sheet0!$C:$M,11,0)</f>
        <v>上海市</v>
      </c>
      <c r="U3941" s="16" t="str">
        <f>VLOOKUP(A3941,[1]Sheet0!$C:$N,12,0)</f>
        <v>上海市</v>
      </c>
      <c r="V3941" s="16"/>
      <c r="W3941" s="16"/>
      <c r="X3941" s="16" t="str">
        <f>VLOOKUP(A3941,[1]Sheet0!$C:$L,10,0)</f>
        <v>15026657066</v>
      </c>
      <c r="Y3941" s="16" t="str">
        <f>VLOOKUP(A3941,[1]Sheet0!$C:$L,9,0)</f>
        <v>王哲</v>
      </c>
      <c r="Z3941" s="16"/>
      <c r="AA3941" s="20" t="s">
        <v>42</v>
      </c>
      <c r="AB3941" s="8" t="s">
        <v>43</v>
      </c>
      <c r="AC3941" s="8"/>
      <c r="AD3941" s="8" t="s">
        <v>44</v>
      </c>
      <c r="AE3941" s="16"/>
      <c r="AF3941" s="16"/>
    </row>
    <row r="3942" ht="16.5" spans="1:32">
      <c r="A3942" s="7" t="s">
        <v>3967</v>
      </c>
      <c r="B3942" s="8" t="str">
        <f>VLOOKUP(A3942,学号下拉数据!A:F,2,0)</f>
        <v>胡林</v>
      </c>
      <c r="C3942" s="8" t="str">
        <f>VLOOKUP(A3942,学号下拉数据!A:F,4,0)</f>
        <v>旅游管理</v>
      </c>
      <c r="D3942" s="8" t="str">
        <f>VLOOKUP(A3942,学号下拉数据!A:F,5,0)</f>
        <v>540101</v>
      </c>
      <c r="E3942" s="8" t="s">
        <v>3764</v>
      </c>
      <c r="F3942" s="8" t="str">
        <f>VLOOKUP(A3942,学号下拉数据!A:F,3,0)</f>
        <v>19旅管6</v>
      </c>
      <c r="G3942" s="8" t="str">
        <f>VLOOKUP(A3942,学号下拉数据!A:F,6,0)</f>
        <v>三年</v>
      </c>
      <c r="H3942" s="9" t="s">
        <v>40</v>
      </c>
      <c r="I3942" s="16" t="str">
        <f>VLOOKUP(A3942,[1]Sheet0!$C:$J,8,0)</f>
        <v>文员</v>
      </c>
      <c r="J3942" s="16"/>
      <c r="K3942" s="16"/>
      <c r="L3942" s="16"/>
      <c r="M3942" s="16"/>
      <c r="N3942" s="16"/>
      <c r="O3942" s="16"/>
      <c r="P3942" s="8" t="s">
        <v>41</v>
      </c>
      <c r="Q3942" s="16"/>
      <c r="R3942" s="16"/>
      <c r="S3942" s="16" t="str">
        <f>VLOOKUP(A3942,[1]Sheet0!$C:$I,7,0)</f>
        <v>四川陌洋测绘有限公司射洪分公司</v>
      </c>
      <c r="T3942" s="16" t="str">
        <f>VLOOKUP(A3942,[1]Sheet0!$C:$M,11,0)</f>
        <v>四川省</v>
      </c>
      <c r="U3942" s="16" t="str">
        <f>VLOOKUP(A3942,[1]Sheet0!$C:$N,12,0)</f>
        <v>遂宁市</v>
      </c>
      <c r="V3942" s="16"/>
      <c r="W3942" s="16"/>
      <c r="X3942" s="16" t="str">
        <f>VLOOKUP(A3942,[1]Sheet0!$C:$L,10,0)</f>
        <v>13882555355</v>
      </c>
      <c r="Y3942" s="16" t="str">
        <f>VLOOKUP(A3942,[1]Sheet0!$C:$L,9,0)</f>
        <v>何海洋</v>
      </c>
      <c r="Z3942" s="16"/>
      <c r="AA3942" s="20" t="s">
        <v>42</v>
      </c>
      <c r="AB3942" s="8" t="s">
        <v>43</v>
      </c>
      <c r="AC3942" s="8"/>
      <c r="AD3942" s="8" t="s">
        <v>44</v>
      </c>
      <c r="AE3942" s="16"/>
      <c r="AF3942" s="16"/>
    </row>
    <row r="3943" ht="16.5" spans="1:32">
      <c r="A3943" s="7" t="s">
        <v>3968</v>
      </c>
      <c r="B3943" s="8" t="str">
        <f>VLOOKUP(A3943,学号下拉数据!A:F,2,0)</f>
        <v>昂旺刀吉</v>
      </c>
      <c r="C3943" s="8" t="str">
        <f>VLOOKUP(A3943,学号下拉数据!A:F,4,0)</f>
        <v>旅游管理</v>
      </c>
      <c r="D3943" s="8" t="str">
        <f>VLOOKUP(A3943,学号下拉数据!A:F,5,0)</f>
        <v>540101</v>
      </c>
      <c r="E3943" s="8" t="s">
        <v>3764</v>
      </c>
      <c r="F3943" s="8" t="str">
        <f>VLOOKUP(A3943,学号下拉数据!A:F,3,0)</f>
        <v>19旅管6</v>
      </c>
      <c r="G3943" s="8" t="str">
        <f>VLOOKUP(A3943,学号下拉数据!A:F,6,0)</f>
        <v>三年</v>
      </c>
      <c r="H3943" s="9" t="s">
        <v>40</v>
      </c>
      <c r="I3943" s="16" t="str">
        <f>VLOOKUP(A3943,[1]Sheet0!$C:$J,8,0)</f>
        <v>健身教练</v>
      </c>
      <c r="J3943" s="16"/>
      <c r="K3943" s="16"/>
      <c r="L3943" s="16"/>
      <c r="M3943" s="16"/>
      <c r="N3943" s="16"/>
      <c r="O3943" s="16"/>
      <c r="P3943" s="8" t="s">
        <v>41</v>
      </c>
      <c r="Q3943" s="16"/>
      <c r="R3943" s="16"/>
      <c r="S3943" s="16" t="str">
        <f>VLOOKUP(A3943,[1]Sheet0!$C:$I,7,0)</f>
        <v>遂宁正黄酒店管理有限公司</v>
      </c>
      <c r="T3943" s="16" t="str">
        <f>VLOOKUP(A3943,[1]Sheet0!$C:$M,11,0)</f>
        <v>四川省</v>
      </c>
      <c r="U3943" s="16" t="str">
        <f>VLOOKUP(A3943,[1]Sheet0!$C:$N,12,0)</f>
        <v>遂宁市</v>
      </c>
      <c r="V3943" s="16"/>
      <c r="W3943" s="16"/>
      <c r="X3943" s="16" t="str">
        <f>VLOOKUP(A3943,[1]Sheet0!$C:$L,10,0)</f>
        <v>15351492939</v>
      </c>
      <c r="Y3943" s="16" t="str">
        <f>VLOOKUP(A3943,[1]Sheet0!$C:$L,9,0)</f>
        <v>18282558938</v>
      </c>
      <c r="Z3943" s="16"/>
      <c r="AA3943" s="20" t="s">
        <v>42</v>
      </c>
      <c r="AB3943" s="8" t="s">
        <v>43</v>
      </c>
      <c r="AC3943" s="8"/>
      <c r="AD3943" s="8" t="s">
        <v>44</v>
      </c>
      <c r="AE3943" s="16"/>
      <c r="AF3943" s="16"/>
    </row>
    <row r="3944" ht="16.5" spans="1:32">
      <c r="A3944" s="7" t="s">
        <v>3969</v>
      </c>
      <c r="B3944" s="8" t="str">
        <f>VLOOKUP(A3944,学号下拉数据!A:F,2,0)</f>
        <v>张娅</v>
      </c>
      <c r="C3944" s="8" t="str">
        <f>VLOOKUP(A3944,学号下拉数据!A:F,4,0)</f>
        <v>旅游管理</v>
      </c>
      <c r="D3944" s="8" t="str">
        <f>VLOOKUP(A3944,学号下拉数据!A:F,5,0)</f>
        <v>540101</v>
      </c>
      <c r="E3944" s="8" t="s">
        <v>3764</v>
      </c>
      <c r="F3944" s="8" t="str">
        <f>VLOOKUP(A3944,学号下拉数据!A:F,3,0)</f>
        <v>19旅管6</v>
      </c>
      <c r="G3944" s="8" t="str">
        <f>VLOOKUP(A3944,学号下拉数据!A:F,6,0)</f>
        <v>三年</v>
      </c>
      <c r="H3944" s="9" t="s">
        <v>40</v>
      </c>
      <c r="I3944" s="16" t="str">
        <f>VLOOKUP(A3944,[1]Sheet0!$C:$J,8,0)</f>
        <v>收银员</v>
      </c>
      <c r="J3944" s="16"/>
      <c r="K3944" s="16"/>
      <c r="L3944" s="16"/>
      <c r="M3944" s="16"/>
      <c r="N3944" s="16"/>
      <c r="O3944" s="16"/>
      <c r="P3944" s="8" t="s">
        <v>41</v>
      </c>
      <c r="Q3944" s="16"/>
      <c r="R3944" s="16"/>
      <c r="S3944" s="16" t="str">
        <f>VLOOKUP(A3944,[1]Sheet0!$C:$I,7,0)</f>
        <v>四川省高鹏人力资源管理有限公司理县分公司</v>
      </c>
      <c r="T3944" s="16" t="str">
        <f>VLOOKUP(A3944,[1]Sheet0!$C:$M,11,0)</f>
        <v>四川省</v>
      </c>
      <c r="U3944" s="16" t="str">
        <f>VLOOKUP(A3944,[1]Sheet0!$C:$N,12,0)</f>
        <v>阿坝藏族羌族自治州</v>
      </c>
      <c r="V3944" s="16"/>
      <c r="W3944" s="16"/>
      <c r="X3944" s="16" t="str">
        <f>VLOOKUP(A3944,[1]Sheet0!$C:$L,10,0)</f>
        <v>15283712908</v>
      </c>
      <c r="Y3944" s="16" t="str">
        <f>VLOOKUP(A3944,[1]Sheet0!$C:$L,9,0)</f>
        <v>李欣</v>
      </c>
      <c r="Z3944" s="16"/>
      <c r="AA3944" s="20" t="s">
        <v>42</v>
      </c>
      <c r="AB3944" s="8" t="s">
        <v>43</v>
      </c>
      <c r="AC3944" s="8"/>
      <c r="AD3944" s="8" t="s">
        <v>44</v>
      </c>
      <c r="AE3944" s="16"/>
      <c r="AF3944" s="16"/>
    </row>
    <row r="3945" ht="16.5" spans="1:32">
      <c r="A3945" s="7" t="s">
        <v>3970</v>
      </c>
      <c r="B3945" s="8" t="str">
        <f>VLOOKUP(A3945,学号下拉数据!A:F,2,0)</f>
        <v>杜基拉初</v>
      </c>
      <c r="C3945" s="8" t="str">
        <f>VLOOKUP(A3945,学号下拉数据!A:F,4,0)</f>
        <v>旅游管理</v>
      </c>
      <c r="D3945" s="8" t="str">
        <f>VLOOKUP(A3945,学号下拉数据!A:F,5,0)</f>
        <v>540101</v>
      </c>
      <c r="E3945" s="8" t="s">
        <v>3764</v>
      </c>
      <c r="F3945" s="8" t="str">
        <f>VLOOKUP(A3945,学号下拉数据!A:F,3,0)</f>
        <v>19旅管6</v>
      </c>
      <c r="G3945" s="8" t="str">
        <f>VLOOKUP(A3945,学号下拉数据!A:F,6,0)</f>
        <v>三年</v>
      </c>
      <c r="H3945" s="9" t="s">
        <v>40</v>
      </c>
      <c r="I3945" s="16" t="str">
        <f>VLOOKUP(A3945,[1]Sheet0!$C:$J,8,0)</f>
        <v>前台</v>
      </c>
      <c r="J3945" s="16"/>
      <c r="K3945" s="16"/>
      <c r="L3945" s="16"/>
      <c r="M3945" s="16"/>
      <c r="N3945" s="16"/>
      <c r="O3945" s="16"/>
      <c r="P3945" s="8" t="s">
        <v>41</v>
      </c>
      <c r="Q3945" s="16"/>
      <c r="R3945" s="16"/>
      <c r="S3945" s="16" t="str">
        <f>VLOOKUP(A3945,[1]Sheet0!$C:$I,7,0)</f>
        <v>西昌鑫绿宝石酒店</v>
      </c>
      <c r="T3945" s="16" t="str">
        <f>VLOOKUP(A3945,[1]Sheet0!$C:$M,11,0)</f>
        <v>四川省</v>
      </c>
      <c r="U3945" s="16" t="str">
        <f>VLOOKUP(A3945,[1]Sheet0!$C:$N,12,0)</f>
        <v>凉山彝族自治州</v>
      </c>
      <c r="V3945" s="16"/>
      <c r="W3945" s="16"/>
      <c r="X3945" s="16" t="str">
        <f>VLOOKUP(A3945,[1]Sheet0!$C:$L,10,0)</f>
        <v>18090658728</v>
      </c>
      <c r="Y3945" s="16" t="str">
        <f>VLOOKUP(A3945,[1]Sheet0!$C:$L,9,0)</f>
        <v>马忠</v>
      </c>
      <c r="Z3945" s="16"/>
      <c r="AA3945" s="20" t="s">
        <v>42</v>
      </c>
      <c r="AB3945" s="8" t="s">
        <v>43</v>
      </c>
      <c r="AC3945" s="8"/>
      <c r="AD3945" s="8" t="s">
        <v>44</v>
      </c>
      <c r="AE3945" s="16"/>
      <c r="AF3945" s="16"/>
    </row>
    <row r="3946" ht="16.5" spans="1:32">
      <c r="A3946" s="7" t="s">
        <v>3971</v>
      </c>
      <c r="B3946" s="8" t="str">
        <f>VLOOKUP(A3946,学号下拉数据!A:F,2,0)</f>
        <v>任宇</v>
      </c>
      <c r="C3946" s="8" t="str">
        <f>VLOOKUP(A3946,学号下拉数据!A:F,4,0)</f>
        <v>旅游管理</v>
      </c>
      <c r="D3946" s="8" t="str">
        <f>VLOOKUP(A3946,学号下拉数据!A:F,5,0)</f>
        <v>540101</v>
      </c>
      <c r="E3946" s="8" t="s">
        <v>3764</v>
      </c>
      <c r="F3946" s="8" t="str">
        <f>VLOOKUP(A3946,学号下拉数据!A:F,3,0)</f>
        <v>19旅管6</v>
      </c>
      <c r="G3946" s="8" t="str">
        <f>VLOOKUP(A3946,学号下拉数据!A:F,6,0)</f>
        <v>三年</v>
      </c>
      <c r="H3946" s="9" t="s">
        <v>40</v>
      </c>
      <c r="I3946" s="16" t="str">
        <f>VLOOKUP(A3946,[1]Sheet0!$C:$J,8,0)</f>
        <v>物业服务部</v>
      </c>
      <c r="J3946" s="16"/>
      <c r="K3946" s="16"/>
      <c r="L3946" s="16"/>
      <c r="M3946" s="16"/>
      <c r="N3946" s="16"/>
      <c r="O3946" s="16"/>
      <c r="P3946" s="8" t="s">
        <v>41</v>
      </c>
      <c r="Q3946" s="16"/>
      <c r="R3946" s="16"/>
      <c r="S3946" s="16" t="str">
        <f>VLOOKUP(A3946,[1]Sheet0!$C:$I,7,0)</f>
        <v>遂宁市明星酒店有限公司</v>
      </c>
      <c r="T3946" s="16" t="str">
        <f>VLOOKUP(A3946,[1]Sheet0!$C:$M,11,0)</f>
        <v>四川省</v>
      </c>
      <c r="U3946" s="16" t="str">
        <f>VLOOKUP(A3946,[1]Sheet0!$C:$N,12,0)</f>
        <v>遂宁市</v>
      </c>
      <c r="V3946" s="16"/>
      <c r="W3946" s="16"/>
      <c r="X3946" s="16" t="str">
        <f>VLOOKUP(A3946,[1]Sheet0!$C:$L,10,0)</f>
        <v>18909069515</v>
      </c>
      <c r="Y3946" s="16" t="str">
        <f>VLOOKUP(A3946,[1]Sheet0!$C:$L,9,0)</f>
        <v>杨凤</v>
      </c>
      <c r="Z3946" s="16"/>
      <c r="AA3946" s="20" t="s">
        <v>42</v>
      </c>
      <c r="AB3946" s="8" t="s">
        <v>43</v>
      </c>
      <c r="AC3946" s="8"/>
      <c r="AD3946" s="8" t="s">
        <v>44</v>
      </c>
      <c r="AE3946" s="16"/>
      <c r="AF3946" s="16"/>
    </row>
    <row r="3947" ht="16.5" spans="1:32">
      <c r="A3947" s="7" t="s">
        <v>3972</v>
      </c>
      <c r="B3947" s="8" t="str">
        <f>VLOOKUP(A3947,学号下拉数据!A:F,2,0)</f>
        <v>岳佳静</v>
      </c>
      <c r="C3947" s="8" t="str">
        <f>VLOOKUP(A3947,学号下拉数据!A:F,4,0)</f>
        <v>旅游管理</v>
      </c>
      <c r="D3947" s="8" t="str">
        <f>VLOOKUP(A3947,学号下拉数据!A:F,5,0)</f>
        <v>540101</v>
      </c>
      <c r="E3947" s="8" t="s">
        <v>3764</v>
      </c>
      <c r="F3947" s="8" t="str">
        <f>VLOOKUP(A3947,学号下拉数据!A:F,3,0)</f>
        <v>19旅管6</v>
      </c>
      <c r="G3947" s="8" t="str">
        <f>VLOOKUP(A3947,学号下拉数据!A:F,6,0)</f>
        <v>三年</v>
      </c>
      <c r="H3947" s="9" t="s">
        <v>40</v>
      </c>
      <c r="I3947" s="16" t="str">
        <f>VLOOKUP(A3947,[1]Sheet0!$C:$J,8,0)</f>
        <v>行政人事部</v>
      </c>
      <c r="J3947" s="16"/>
      <c r="K3947" s="16"/>
      <c r="L3947" s="16"/>
      <c r="M3947" s="16"/>
      <c r="N3947" s="16"/>
      <c r="O3947" s="16"/>
      <c r="P3947" s="8" t="s">
        <v>41</v>
      </c>
      <c r="Q3947" s="16"/>
      <c r="R3947" s="16"/>
      <c r="S3947" s="16" t="str">
        <f>VLOOKUP(A3947,[1]Sheet0!$C:$I,7,0)</f>
        <v>遂宁市明星酒店有限公司</v>
      </c>
      <c r="T3947" s="16" t="str">
        <f>VLOOKUP(A3947,[1]Sheet0!$C:$M,11,0)</f>
        <v>四川省</v>
      </c>
      <c r="U3947" s="16" t="str">
        <f>VLOOKUP(A3947,[1]Sheet0!$C:$N,12,0)</f>
        <v>遂宁市</v>
      </c>
      <c r="V3947" s="16"/>
      <c r="W3947" s="16"/>
      <c r="X3947" s="16" t="str">
        <f>VLOOKUP(A3947,[1]Sheet0!$C:$L,10,0)</f>
        <v>08252210998</v>
      </c>
      <c r="Y3947" s="16" t="str">
        <f>VLOOKUP(A3947,[1]Sheet0!$C:$L,9,0)</f>
        <v>谢丽</v>
      </c>
      <c r="Z3947" s="16"/>
      <c r="AA3947" s="20" t="s">
        <v>42</v>
      </c>
      <c r="AB3947" s="8" t="s">
        <v>43</v>
      </c>
      <c r="AC3947" s="8"/>
      <c r="AD3947" s="8" t="s">
        <v>44</v>
      </c>
      <c r="AE3947" s="16"/>
      <c r="AF3947" s="16"/>
    </row>
    <row r="3948" ht="16.5" spans="1:32">
      <c r="A3948" s="7" t="s">
        <v>3973</v>
      </c>
      <c r="B3948" s="8" t="str">
        <f>VLOOKUP(A3948,学号下拉数据!A:F,2,0)</f>
        <v>聂恋</v>
      </c>
      <c r="C3948" s="8" t="str">
        <f>VLOOKUP(A3948,学号下拉数据!A:F,4,0)</f>
        <v>旅游管理</v>
      </c>
      <c r="D3948" s="8" t="str">
        <f>VLOOKUP(A3948,学号下拉数据!A:F,5,0)</f>
        <v>540101</v>
      </c>
      <c r="E3948" s="8" t="s">
        <v>3764</v>
      </c>
      <c r="F3948" s="8" t="str">
        <f>VLOOKUP(A3948,学号下拉数据!A:F,3,0)</f>
        <v>19旅管6</v>
      </c>
      <c r="G3948" s="8" t="str">
        <f>VLOOKUP(A3948,学号下拉数据!A:F,6,0)</f>
        <v>三年</v>
      </c>
      <c r="H3948" s="9" t="s">
        <v>40</v>
      </c>
      <c r="I3948" s="16" t="str">
        <f>VLOOKUP(A3948,[1]Sheet0!$C:$J,8,0)</f>
        <v>西餐厅服务员</v>
      </c>
      <c r="J3948" s="16"/>
      <c r="K3948" s="16"/>
      <c r="L3948" s="16"/>
      <c r="M3948" s="16"/>
      <c r="N3948" s="16"/>
      <c r="O3948" s="16"/>
      <c r="P3948" s="8" t="s">
        <v>41</v>
      </c>
      <c r="Q3948" s="16"/>
      <c r="R3948" s="16"/>
      <c r="S3948" s="16" t="str">
        <f>VLOOKUP(A3948,[1]Sheet0!$C:$I,7,0)</f>
        <v>郑和国际酒店</v>
      </c>
      <c r="T3948" s="16" t="str">
        <f>VLOOKUP(A3948,[1]Sheet0!$C:$M,11,0)</f>
        <v>江苏省</v>
      </c>
      <c r="U3948" s="16" t="str">
        <f>VLOOKUP(A3948,[1]Sheet0!$C:$N,12,0)</f>
        <v>苏州市</v>
      </c>
      <c r="V3948" s="16"/>
      <c r="W3948" s="16"/>
      <c r="X3948" s="16" t="str">
        <f>VLOOKUP(A3948,[1]Sheet0!$C:$L,10,0)</f>
        <v>13915764316</v>
      </c>
      <c r="Y3948" s="16" t="str">
        <f>VLOOKUP(A3948,[1]Sheet0!$C:$L,9,0)</f>
        <v>陆红</v>
      </c>
      <c r="Z3948" s="16"/>
      <c r="AA3948" s="20" t="s">
        <v>42</v>
      </c>
      <c r="AB3948" s="8" t="s">
        <v>43</v>
      </c>
      <c r="AC3948" s="8"/>
      <c r="AD3948" s="8" t="s">
        <v>44</v>
      </c>
      <c r="AE3948" s="16"/>
      <c r="AF3948" s="16"/>
    </row>
    <row r="3949" ht="16.5" spans="1:32">
      <c r="A3949" s="7" t="s">
        <v>3974</v>
      </c>
      <c r="B3949" s="8" t="str">
        <f>VLOOKUP(A3949,学号下拉数据!A:F,2,0)</f>
        <v>阿育建华</v>
      </c>
      <c r="C3949" s="8" t="str">
        <f>VLOOKUP(A3949,学号下拉数据!A:F,4,0)</f>
        <v>旅游管理</v>
      </c>
      <c r="D3949" s="8" t="str">
        <f>VLOOKUP(A3949,学号下拉数据!A:F,5,0)</f>
        <v>540101</v>
      </c>
      <c r="E3949" s="8" t="s">
        <v>3764</v>
      </c>
      <c r="F3949" s="8" t="str">
        <f>VLOOKUP(A3949,学号下拉数据!A:F,3,0)</f>
        <v>19旅管6</v>
      </c>
      <c r="G3949" s="8" t="str">
        <f>VLOOKUP(A3949,学号下拉数据!A:F,6,0)</f>
        <v>三年</v>
      </c>
      <c r="H3949" s="9" t="s">
        <v>40</v>
      </c>
      <c r="I3949" s="16" t="str">
        <f>VLOOKUP(A3949,[1]Sheet0!$C:$J,8,0)</f>
        <v>西餐厅实习生</v>
      </c>
      <c r="J3949" s="16"/>
      <c r="K3949" s="16"/>
      <c r="L3949" s="16"/>
      <c r="M3949" s="16"/>
      <c r="N3949" s="16"/>
      <c r="O3949" s="16"/>
      <c r="P3949" s="8" t="s">
        <v>41</v>
      </c>
      <c r="Q3949" s="16"/>
      <c r="R3949" s="16"/>
      <c r="S3949" s="16" t="str">
        <f>VLOOKUP(A3949,[1]Sheet0!$C:$I,7,0)</f>
        <v>太仓郑和国际酒店</v>
      </c>
      <c r="T3949" s="16" t="str">
        <f>VLOOKUP(A3949,[1]Sheet0!$C:$M,11,0)</f>
        <v>江苏省</v>
      </c>
      <c r="U3949" s="16" t="str">
        <f>VLOOKUP(A3949,[1]Sheet0!$C:$N,12,0)</f>
        <v>苏州市</v>
      </c>
      <c r="V3949" s="16"/>
      <c r="W3949" s="16"/>
      <c r="X3949" s="16" t="str">
        <f>VLOOKUP(A3949,[1]Sheet0!$C:$L,10,0)</f>
        <v>13915764316</v>
      </c>
      <c r="Y3949" s="16" t="str">
        <f>VLOOKUP(A3949,[1]Sheet0!$C:$L,9,0)</f>
        <v>陆红</v>
      </c>
      <c r="Z3949" s="16"/>
      <c r="AA3949" s="20" t="s">
        <v>42</v>
      </c>
      <c r="AB3949" s="8" t="s">
        <v>43</v>
      </c>
      <c r="AC3949" s="8"/>
      <c r="AD3949" s="8" t="s">
        <v>44</v>
      </c>
      <c r="AE3949" s="16"/>
      <c r="AF3949" s="16"/>
    </row>
    <row r="3950" ht="16.5" spans="1:32">
      <c r="A3950" s="7" t="s">
        <v>3975</v>
      </c>
      <c r="B3950" s="8" t="str">
        <f>VLOOKUP(A3950,学号下拉数据!A:F,2,0)</f>
        <v>江升珍</v>
      </c>
      <c r="C3950" s="8" t="str">
        <f>VLOOKUP(A3950,学号下拉数据!A:F,4,0)</f>
        <v>旅游管理</v>
      </c>
      <c r="D3950" s="8" t="str">
        <f>VLOOKUP(A3950,学号下拉数据!A:F,5,0)</f>
        <v>540101</v>
      </c>
      <c r="E3950" s="8" t="s">
        <v>3764</v>
      </c>
      <c r="F3950" s="8" t="str">
        <f>VLOOKUP(A3950,学号下拉数据!A:F,3,0)</f>
        <v>19旅管6</v>
      </c>
      <c r="G3950" s="8" t="str">
        <f>VLOOKUP(A3950,学号下拉数据!A:F,6,0)</f>
        <v>三年</v>
      </c>
      <c r="H3950" s="9" t="s">
        <v>40</v>
      </c>
      <c r="I3950" s="16" t="str">
        <f>VLOOKUP(A3950,[1]Sheet0!$C:$J,8,0)</f>
        <v>中餐服务员</v>
      </c>
      <c r="J3950" s="16"/>
      <c r="K3950" s="16"/>
      <c r="L3950" s="16"/>
      <c r="M3950" s="16"/>
      <c r="N3950" s="16"/>
      <c r="O3950" s="16"/>
      <c r="P3950" s="8" t="s">
        <v>41</v>
      </c>
      <c r="Q3950" s="16"/>
      <c r="R3950" s="16"/>
      <c r="S3950" s="16" t="str">
        <f>VLOOKUP(A3950,[1]Sheet0!$C:$I,7,0)</f>
        <v>太仓郑和国际酒店有限公司</v>
      </c>
      <c r="T3950" s="16" t="str">
        <f>VLOOKUP(A3950,[1]Sheet0!$C:$M,11,0)</f>
        <v>江苏省</v>
      </c>
      <c r="U3950" s="16" t="str">
        <f>VLOOKUP(A3950,[1]Sheet0!$C:$N,12,0)</f>
        <v>苏州市</v>
      </c>
      <c r="V3950" s="16"/>
      <c r="W3950" s="16"/>
      <c r="X3950" s="16" t="str">
        <f>VLOOKUP(A3950,[1]Sheet0!$C:$L,10,0)</f>
        <v>18625115306</v>
      </c>
      <c r="Y3950" s="16" t="str">
        <f>VLOOKUP(A3950,[1]Sheet0!$C:$L,9,0)</f>
        <v>王玲</v>
      </c>
      <c r="Z3950" s="16"/>
      <c r="AA3950" s="20" t="s">
        <v>42</v>
      </c>
      <c r="AB3950" s="8" t="s">
        <v>43</v>
      </c>
      <c r="AC3950" s="8"/>
      <c r="AD3950" s="8" t="s">
        <v>44</v>
      </c>
      <c r="AE3950" s="16"/>
      <c r="AF3950" s="16"/>
    </row>
    <row r="3951" ht="16.5" spans="1:32">
      <c r="A3951" s="7" t="s">
        <v>3976</v>
      </c>
      <c r="B3951" s="8" t="str">
        <f>VLOOKUP(A3951,学号下拉数据!A:F,2,0)</f>
        <v>泽斯甲</v>
      </c>
      <c r="C3951" s="8" t="str">
        <f>VLOOKUP(A3951,学号下拉数据!A:F,4,0)</f>
        <v>旅游管理</v>
      </c>
      <c r="D3951" s="8" t="str">
        <f>VLOOKUP(A3951,学号下拉数据!A:F,5,0)</f>
        <v>540101</v>
      </c>
      <c r="E3951" s="8" t="s">
        <v>3764</v>
      </c>
      <c r="F3951" s="8" t="str">
        <f>VLOOKUP(A3951,学号下拉数据!A:F,3,0)</f>
        <v>19旅管6</v>
      </c>
      <c r="G3951" s="8" t="str">
        <f>VLOOKUP(A3951,学号下拉数据!A:F,6,0)</f>
        <v>三年</v>
      </c>
      <c r="H3951" s="9" t="s">
        <v>40</v>
      </c>
      <c r="I3951" s="16" t="str">
        <f>VLOOKUP(A3951,[1]Sheet0!$C:$J,8,0)</f>
        <v>中餐厅</v>
      </c>
      <c r="J3951" s="16"/>
      <c r="K3951" s="16"/>
      <c r="L3951" s="16"/>
      <c r="M3951" s="16"/>
      <c r="N3951" s="16"/>
      <c r="O3951" s="16"/>
      <c r="P3951" s="8" t="s">
        <v>41</v>
      </c>
      <c r="Q3951" s="16"/>
      <c r="R3951" s="16"/>
      <c r="S3951" s="16" t="str">
        <f>VLOOKUP(A3951,[1]Sheet0!$C:$I,7,0)</f>
        <v>浙江东菱酒店有限公司阳光大酒店</v>
      </c>
      <c r="T3951" s="16" t="str">
        <f>VLOOKUP(A3951,[1]Sheet0!$C:$M,11,0)</f>
        <v>浙江省</v>
      </c>
      <c r="U3951" s="16" t="str">
        <f>VLOOKUP(A3951,[1]Sheet0!$C:$N,12,0)</f>
        <v>嘉兴市</v>
      </c>
      <c r="V3951" s="16"/>
      <c r="W3951" s="16"/>
      <c r="X3951" s="16" t="str">
        <f>VLOOKUP(A3951,[1]Sheet0!$C:$L,10,0)</f>
        <v>0573-83716721</v>
      </c>
      <c r="Y3951" s="16" t="str">
        <f>VLOOKUP(A3951,[1]Sheet0!$C:$L,9,0)</f>
        <v>王震宇</v>
      </c>
      <c r="Z3951" s="16"/>
      <c r="AA3951" s="20" t="s">
        <v>42</v>
      </c>
      <c r="AB3951" s="8" t="s">
        <v>43</v>
      </c>
      <c r="AC3951" s="8"/>
      <c r="AD3951" s="8" t="s">
        <v>44</v>
      </c>
      <c r="AE3951" s="16"/>
      <c r="AF3951" s="16"/>
    </row>
    <row r="3952" ht="16.5" spans="1:32">
      <c r="A3952" s="7" t="s">
        <v>3977</v>
      </c>
      <c r="B3952" s="8" t="str">
        <f>VLOOKUP(A3952,学号下拉数据!A:F,2,0)</f>
        <v>马甲甲</v>
      </c>
      <c r="C3952" s="8" t="str">
        <f>VLOOKUP(A3952,学号下拉数据!A:F,4,0)</f>
        <v>旅游管理</v>
      </c>
      <c r="D3952" s="8" t="str">
        <f>VLOOKUP(A3952,学号下拉数据!A:F,5,0)</f>
        <v>540101</v>
      </c>
      <c r="E3952" s="8" t="s">
        <v>3764</v>
      </c>
      <c r="F3952" s="8" t="str">
        <f>VLOOKUP(A3952,学号下拉数据!A:F,3,0)</f>
        <v>19旅管6</v>
      </c>
      <c r="G3952" s="8" t="str">
        <f>VLOOKUP(A3952,学号下拉数据!A:F,6,0)</f>
        <v>三年</v>
      </c>
      <c r="H3952" s="9" t="s">
        <v>40</v>
      </c>
      <c r="I3952" s="16" t="str">
        <f>VLOOKUP(A3952,[1]Sheet0!$C:$J,8,0)</f>
        <v>酒店前台</v>
      </c>
      <c r="J3952" s="16"/>
      <c r="K3952" s="16"/>
      <c r="L3952" s="16"/>
      <c r="M3952" s="16"/>
      <c r="N3952" s="16"/>
      <c r="O3952" s="16"/>
      <c r="P3952" s="8" t="s">
        <v>41</v>
      </c>
      <c r="Q3952" s="16"/>
      <c r="R3952" s="16"/>
      <c r="S3952" s="16" t="str">
        <f>VLOOKUP(A3952,[1]Sheet0!$C:$I,7,0)</f>
        <v>全季酒店木里花园管理有限公司</v>
      </c>
      <c r="T3952" s="16" t="str">
        <f>VLOOKUP(A3952,[1]Sheet0!$C:$M,11,0)</f>
        <v>四川省</v>
      </c>
      <c r="U3952" s="16" t="str">
        <f>VLOOKUP(A3952,[1]Sheet0!$C:$N,12,0)</f>
        <v>凉山彝族自治州</v>
      </c>
      <c r="V3952" s="16"/>
      <c r="W3952" s="16"/>
      <c r="X3952" s="16" t="str">
        <f>VLOOKUP(A3952,[1]Sheet0!$C:$L,10,0)</f>
        <v>18481548515</v>
      </c>
      <c r="Y3952" s="16" t="str">
        <f>VLOOKUP(A3952,[1]Sheet0!$C:$L,9,0)</f>
        <v>沈咱么</v>
      </c>
      <c r="Z3952" s="16"/>
      <c r="AA3952" s="20" t="s">
        <v>42</v>
      </c>
      <c r="AB3952" s="8" t="s">
        <v>43</v>
      </c>
      <c r="AC3952" s="8"/>
      <c r="AD3952" s="8" t="s">
        <v>44</v>
      </c>
      <c r="AE3952" s="16"/>
      <c r="AF3952" s="16"/>
    </row>
    <row r="3953" ht="16.5" spans="1:32">
      <c r="A3953" s="7" t="s">
        <v>3978</v>
      </c>
      <c r="B3953" s="8" t="str">
        <f>VLOOKUP(A3953,学号下拉数据!A:F,2,0)</f>
        <v>刘倩</v>
      </c>
      <c r="C3953" s="8" t="str">
        <f>VLOOKUP(A3953,学号下拉数据!A:F,4,0)</f>
        <v>旅游管理</v>
      </c>
      <c r="D3953" s="8" t="str">
        <f>VLOOKUP(A3953,学号下拉数据!A:F,5,0)</f>
        <v>540101</v>
      </c>
      <c r="E3953" s="8" t="s">
        <v>3764</v>
      </c>
      <c r="F3953" s="8" t="str">
        <f>VLOOKUP(A3953,学号下拉数据!A:F,3,0)</f>
        <v>19旅管6</v>
      </c>
      <c r="G3953" s="8" t="str">
        <f>VLOOKUP(A3953,学号下拉数据!A:F,6,0)</f>
        <v>三年</v>
      </c>
      <c r="H3953" s="9" t="s">
        <v>40</v>
      </c>
      <c r="I3953" s="16" t="str">
        <f>VLOOKUP(A3953,[1]Sheet0!$C:$J,8,0)</f>
        <v>前台</v>
      </c>
      <c r="J3953" s="16"/>
      <c r="K3953" s="16"/>
      <c r="L3953" s="16"/>
      <c r="M3953" s="16"/>
      <c r="N3953" s="16"/>
      <c r="O3953" s="16"/>
      <c r="P3953" s="8" t="s">
        <v>41</v>
      </c>
      <c r="Q3953" s="16"/>
      <c r="R3953" s="16"/>
      <c r="S3953" s="16" t="str">
        <f>VLOOKUP(A3953,[1]Sheet0!$C:$I,7,0)</f>
        <v>浙江东菱酒店有限公司阳光大酒店</v>
      </c>
      <c r="T3953" s="16" t="str">
        <f>VLOOKUP(A3953,[1]Sheet0!$C:$M,11,0)</f>
        <v>浙江省</v>
      </c>
      <c r="U3953" s="16" t="str">
        <f>VLOOKUP(A3953,[1]Sheet0!$C:$N,12,0)</f>
        <v>嘉兴市</v>
      </c>
      <c r="V3953" s="16"/>
      <c r="W3953" s="16"/>
      <c r="X3953" s="16" t="str">
        <f>VLOOKUP(A3953,[1]Sheet0!$C:$L,10,0)</f>
        <v>15196976282</v>
      </c>
      <c r="Y3953" s="16" t="str">
        <f>VLOOKUP(A3953,[1]Sheet0!$C:$L,9,0)</f>
        <v>王震宇</v>
      </c>
      <c r="Z3953" s="16"/>
      <c r="AA3953" s="20" t="s">
        <v>42</v>
      </c>
      <c r="AB3953" s="8" t="s">
        <v>43</v>
      </c>
      <c r="AC3953" s="8"/>
      <c r="AD3953" s="8" t="s">
        <v>44</v>
      </c>
      <c r="AE3953" s="16"/>
      <c r="AF3953" s="16"/>
    </row>
    <row r="3954" ht="16.5" spans="1:32">
      <c r="A3954" s="13" t="s">
        <v>3979</v>
      </c>
      <c r="B3954" s="8" t="str">
        <f>VLOOKUP(A3954,学号下拉数据!A:F,2,0)</f>
        <v>潘义梦</v>
      </c>
      <c r="C3954" s="8" t="str">
        <f>VLOOKUP(A3954,学号下拉数据!A:F,4,0)</f>
        <v>旅游管理</v>
      </c>
      <c r="D3954" s="8" t="str">
        <f>VLOOKUP(A3954,学号下拉数据!A:F,5,0)</f>
        <v>540101</v>
      </c>
      <c r="E3954" s="8" t="s">
        <v>3764</v>
      </c>
      <c r="F3954" s="8" t="str">
        <f>VLOOKUP(A3954,学号下拉数据!A:F,3,0)</f>
        <v>19旅管6</v>
      </c>
      <c r="G3954" s="8" t="str">
        <f>VLOOKUP(A3954,学号下拉数据!A:F,6,0)</f>
        <v>三年</v>
      </c>
      <c r="H3954" s="12"/>
      <c r="I3954" s="15"/>
      <c r="J3954" s="15"/>
      <c r="K3954" s="15"/>
      <c r="L3954" s="15"/>
      <c r="M3954" s="15"/>
      <c r="N3954" s="15"/>
      <c r="O3954" s="15"/>
      <c r="P3954" s="8" t="s">
        <v>41</v>
      </c>
      <c r="Q3954" s="15"/>
      <c r="R3954" s="15"/>
      <c r="S3954" s="16" t="str">
        <f>VLOOKUP(A3954,[3]Sheet1!$A:$K,10,0)</f>
        <v>中信宁波国际大酒店</v>
      </c>
      <c r="T3954" s="16" t="str">
        <f>VLOOKUP(A3954,[3]Sheet1!$A:$K,11,0)</f>
        <v>浙江省宁波市鄞州区</v>
      </c>
      <c r="U3954" s="15"/>
      <c r="V3954" s="15"/>
      <c r="W3954" s="15"/>
      <c r="X3954" s="15"/>
      <c r="Y3954" s="15"/>
      <c r="Z3954" s="15"/>
      <c r="AA3954" s="20" t="s">
        <v>42</v>
      </c>
      <c r="AB3954" s="8" t="s">
        <v>43</v>
      </c>
      <c r="AC3954" s="8"/>
      <c r="AD3954" s="8" t="s">
        <v>44</v>
      </c>
      <c r="AE3954" s="15"/>
      <c r="AF3954" s="15"/>
    </row>
    <row r="3955" ht="16.5" spans="1:32">
      <c r="A3955" s="13" t="s">
        <v>3980</v>
      </c>
      <c r="B3955" s="8" t="str">
        <f>VLOOKUP(A3955,学号下拉数据!A:F,2,0)</f>
        <v>金平燕</v>
      </c>
      <c r="C3955" s="8" t="str">
        <f>VLOOKUP(A3955,学号下拉数据!A:F,4,0)</f>
        <v>旅游管理</v>
      </c>
      <c r="D3955" s="8" t="str">
        <f>VLOOKUP(A3955,学号下拉数据!A:F,5,0)</f>
        <v>540101</v>
      </c>
      <c r="E3955" s="8" t="s">
        <v>3764</v>
      </c>
      <c r="F3955" s="8" t="str">
        <f>VLOOKUP(A3955,学号下拉数据!A:F,3,0)</f>
        <v>19旅管6</v>
      </c>
      <c r="G3955" s="8" t="str">
        <f>VLOOKUP(A3955,学号下拉数据!A:F,6,0)</f>
        <v>三年</v>
      </c>
      <c r="H3955" s="12"/>
      <c r="I3955" s="15"/>
      <c r="J3955" s="15"/>
      <c r="K3955" s="15"/>
      <c r="L3955" s="15"/>
      <c r="M3955" s="15"/>
      <c r="N3955" s="15"/>
      <c r="O3955" s="15"/>
      <c r="P3955" s="8" t="s">
        <v>41</v>
      </c>
      <c r="Q3955" s="15"/>
      <c r="R3955" s="15"/>
      <c r="S3955" s="16" t="str">
        <f>VLOOKUP(A3955,[3]Sheet1!$A:$K,10,0)</f>
        <v>   胡杨舞蹈</v>
      </c>
      <c r="T3955" s="16" t="str">
        <f>VLOOKUP(A3955,[3]Sheet1!$A:$K,11,0)</f>
        <v>四川遂宁市船山区</v>
      </c>
      <c r="U3955" s="15"/>
      <c r="V3955" s="15"/>
      <c r="W3955" s="15"/>
      <c r="X3955" s="15"/>
      <c r="Y3955" s="15"/>
      <c r="Z3955" s="15"/>
      <c r="AA3955" s="20" t="s">
        <v>42</v>
      </c>
      <c r="AB3955" s="8" t="s">
        <v>43</v>
      </c>
      <c r="AC3955" s="8"/>
      <c r="AD3955" s="8" t="s">
        <v>44</v>
      </c>
      <c r="AE3955" s="15"/>
      <c r="AF3955" s="15"/>
    </row>
    <row r="3956" ht="16.5" spans="1:32">
      <c r="A3956" s="13" t="s">
        <v>3981</v>
      </c>
      <c r="B3956" s="8" t="str">
        <f>VLOOKUP(A3956,学号下拉数据!A:F,2,0)</f>
        <v>刘洪奇</v>
      </c>
      <c r="C3956" s="8" t="str">
        <f>VLOOKUP(A3956,学号下拉数据!A:F,4,0)</f>
        <v>旅游管理</v>
      </c>
      <c r="D3956" s="8" t="str">
        <f>VLOOKUP(A3956,学号下拉数据!A:F,5,0)</f>
        <v>540101</v>
      </c>
      <c r="E3956" s="8" t="s">
        <v>3764</v>
      </c>
      <c r="F3956" s="8" t="str">
        <f>VLOOKUP(A3956,学号下拉数据!A:F,3,0)</f>
        <v>19旅管6</v>
      </c>
      <c r="G3956" s="8" t="str">
        <f>VLOOKUP(A3956,学号下拉数据!A:F,6,0)</f>
        <v>三年</v>
      </c>
      <c r="H3956" s="12"/>
      <c r="I3956" s="15"/>
      <c r="J3956" s="15"/>
      <c r="K3956" s="15"/>
      <c r="L3956" s="15"/>
      <c r="M3956" s="15"/>
      <c r="N3956" s="15"/>
      <c r="O3956" s="15"/>
      <c r="P3956" s="8" t="s">
        <v>41</v>
      </c>
      <c r="Q3956" s="15"/>
      <c r="R3956" s="15"/>
      <c r="S3956" s="16" t="str">
        <f>VLOOKUP(A3956,[3]Sheet1!$A:$K,10,0)</f>
        <v>遂宁东旭锦江酒店</v>
      </c>
      <c r="T3956" s="16" t="str">
        <f>VLOOKUP(A3956,[3]Sheet1!$A:$K,11,0)</f>
        <v>四川省遂宁市船山区</v>
      </c>
      <c r="U3956" s="15"/>
      <c r="V3956" s="15"/>
      <c r="W3956" s="15"/>
      <c r="X3956" s="15"/>
      <c r="Y3956" s="15"/>
      <c r="Z3956" s="15"/>
      <c r="AA3956" s="20" t="s">
        <v>42</v>
      </c>
      <c r="AB3956" s="8" t="s">
        <v>43</v>
      </c>
      <c r="AC3956" s="8"/>
      <c r="AD3956" s="8" t="s">
        <v>44</v>
      </c>
      <c r="AE3956" s="15"/>
      <c r="AF3956" s="15"/>
    </row>
    <row r="3957" ht="16.5" spans="1:32">
      <c r="A3957" s="13" t="s">
        <v>3982</v>
      </c>
      <c r="B3957" s="8" t="str">
        <f>VLOOKUP(A3957,学号下拉数据!A:F,2,0)</f>
        <v>陈红</v>
      </c>
      <c r="C3957" s="8" t="str">
        <f>VLOOKUP(A3957,学号下拉数据!A:F,4,0)</f>
        <v>旅游管理</v>
      </c>
      <c r="D3957" s="8" t="str">
        <f>VLOOKUP(A3957,学号下拉数据!A:F,5,0)</f>
        <v>540101</v>
      </c>
      <c r="E3957" s="8" t="s">
        <v>3764</v>
      </c>
      <c r="F3957" s="8" t="str">
        <f>VLOOKUP(A3957,学号下拉数据!A:F,3,0)</f>
        <v>19旅管6</v>
      </c>
      <c r="G3957" s="8" t="str">
        <f>VLOOKUP(A3957,学号下拉数据!A:F,6,0)</f>
        <v>三年</v>
      </c>
      <c r="H3957" s="12"/>
      <c r="I3957" s="15"/>
      <c r="J3957" s="15"/>
      <c r="K3957" s="15"/>
      <c r="L3957" s="15"/>
      <c r="M3957" s="15"/>
      <c r="N3957" s="15"/>
      <c r="O3957" s="15"/>
      <c r="P3957" s="8" t="s">
        <v>41</v>
      </c>
      <c r="Q3957" s="15"/>
      <c r="R3957" s="15"/>
      <c r="S3957" s="16" t="str">
        <f>VLOOKUP(A3957,[3]Sheet1!$A:$K,10,0)</f>
        <v>遂宁首座万豪酒店</v>
      </c>
      <c r="T3957" s="16" t="str">
        <f>VLOOKUP(A3957,[3]Sheet1!$A:$K,11,0)</f>
        <v>四川省遂宁市船山区仁里镇圣莲岛</v>
      </c>
      <c r="U3957" s="15"/>
      <c r="V3957" s="15"/>
      <c r="W3957" s="15"/>
      <c r="X3957" s="15"/>
      <c r="Y3957" s="15"/>
      <c r="Z3957" s="15"/>
      <c r="AA3957" s="20" t="s">
        <v>42</v>
      </c>
      <c r="AB3957" s="8" t="s">
        <v>43</v>
      </c>
      <c r="AC3957" s="8"/>
      <c r="AD3957" s="8" t="s">
        <v>44</v>
      </c>
      <c r="AE3957" s="15"/>
      <c r="AF3957" s="15"/>
    </row>
    <row r="3958" ht="16.5" spans="1:32">
      <c r="A3958" s="13" t="s">
        <v>3983</v>
      </c>
      <c r="B3958" s="8" t="str">
        <f>VLOOKUP(A3958,学号下拉数据!A:F,2,0)</f>
        <v>张苑</v>
      </c>
      <c r="C3958" s="8" t="str">
        <f>VLOOKUP(A3958,学号下拉数据!A:F,4,0)</f>
        <v>旅游管理</v>
      </c>
      <c r="D3958" s="8" t="str">
        <f>VLOOKUP(A3958,学号下拉数据!A:F,5,0)</f>
        <v>540101</v>
      </c>
      <c r="E3958" s="8" t="s">
        <v>3764</v>
      </c>
      <c r="F3958" s="8" t="str">
        <f>VLOOKUP(A3958,学号下拉数据!A:F,3,0)</f>
        <v>19旅管6</v>
      </c>
      <c r="G3958" s="8" t="str">
        <f>VLOOKUP(A3958,学号下拉数据!A:F,6,0)</f>
        <v>三年</v>
      </c>
      <c r="H3958" s="12"/>
      <c r="I3958" s="15"/>
      <c r="J3958" s="15"/>
      <c r="K3958" s="15"/>
      <c r="L3958" s="15"/>
      <c r="M3958" s="15"/>
      <c r="N3958" s="15"/>
      <c r="O3958" s="15"/>
      <c r="P3958" s="8" t="s">
        <v>41</v>
      </c>
      <c r="Q3958" s="15"/>
      <c r="R3958" s="15"/>
      <c r="S3958" s="16" t="str">
        <f>VLOOKUP(A3958,[3]Sheet1!$A:$K,10,0)</f>
        <v>宁波中信国际大酒店</v>
      </c>
      <c r="T3958" s="16" t="str">
        <f>VLOOKUP(A3958,[3]Sheet1!$A:$K,11,0)</f>
        <v>浙江省宁波市鄞州区</v>
      </c>
      <c r="U3958" s="15"/>
      <c r="V3958" s="15"/>
      <c r="W3958" s="15"/>
      <c r="X3958" s="15"/>
      <c r="Y3958" s="15"/>
      <c r="Z3958" s="15"/>
      <c r="AA3958" s="20" t="s">
        <v>42</v>
      </c>
      <c r="AB3958" s="8" t="s">
        <v>43</v>
      </c>
      <c r="AC3958" s="8"/>
      <c r="AD3958" s="8" t="s">
        <v>44</v>
      </c>
      <c r="AE3958" s="15"/>
      <c r="AF3958" s="15"/>
    </row>
    <row r="3959" ht="16.5" spans="1:32">
      <c r="A3959" s="13" t="s">
        <v>3984</v>
      </c>
      <c r="B3959" s="8" t="str">
        <f>VLOOKUP(A3959,学号下拉数据!A:F,2,0)</f>
        <v>秋珍拉姆</v>
      </c>
      <c r="C3959" s="8" t="str">
        <f>VLOOKUP(A3959,学号下拉数据!A:F,4,0)</f>
        <v>旅游管理</v>
      </c>
      <c r="D3959" s="8" t="str">
        <f>VLOOKUP(A3959,学号下拉数据!A:F,5,0)</f>
        <v>540101</v>
      </c>
      <c r="E3959" s="8" t="s">
        <v>3764</v>
      </c>
      <c r="F3959" s="8" t="str">
        <f>VLOOKUP(A3959,学号下拉数据!A:F,3,0)</f>
        <v>19旅管6</v>
      </c>
      <c r="G3959" s="8" t="str">
        <f>VLOOKUP(A3959,学号下拉数据!A:F,6,0)</f>
        <v>三年</v>
      </c>
      <c r="H3959" s="12"/>
      <c r="I3959" s="15"/>
      <c r="J3959" s="15"/>
      <c r="K3959" s="15"/>
      <c r="L3959" s="15"/>
      <c r="M3959" s="15"/>
      <c r="N3959" s="15"/>
      <c r="O3959" s="15"/>
      <c r="P3959" s="8" t="s">
        <v>41</v>
      </c>
      <c r="Q3959" s="15"/>
      <c r="R3959" s="15"/>
      <c r="S3959" s="16" t="str">
        <f>VLOOKUP(A3959,[3]Sheet1!$A:$K,10,0)</f>
        <v>遂宁万豪酒店</v>
      </c>
      <c r="T3959" s="16" t="str">
        <f>VLOOKUP(A3959,[3]Sheet1!$A:$K,11,0)</f>
        <v>四川省遂宁市船山区</v>
      </c>
      <c r="U3959" s="15"/>
      <c r="V3959" s="15"/>
      <c r="W3959" s="15"/>
      <c r="X3959" s="15"/>
      <c r="Y3959" s="15"/>
      <c r="Z3959" s="15"/>
      <c r="AA3959" s="20" t="s">
        <v>42</v>
      </c>
      <c r="AB3959" s="8" t="s">
        <v>43</v>
      </c>
      <c r="AC3959" s="8"/>
      <c r="AD3959" s="8" t="s">
        <v>44</v>
      </c>
      <c r="AE3959" s="15"/>
      <c r="AF3959" s="15"/>
    </row>
    <row r="3960" ht="16.5" spans="1:32">
      <c r="A3960" s="13" t="s">
        <v>3985</v>
      </c>
      <c r="B3960" s="8" t="str">
        <f>VLOOKUP(A3960,学号下拉数据!A:F,2,0)</f>
        <v>格乃桑登</v>
      </c>
      <c r="C3960" s="8" t="str">
        <f>VLOOKUP(A3960,学号下拉数据!A:F,4,0)</f>
        <v>旅游管理</v>
      </c>
      <c r="D3960" s="8" t="str">
        <f>VLOOKUP(A3960,学号下拉数据!A:F,5,0)</f>
        <v>540101</v>
      </c>
      <c r="E3960" s="8" t="s">
        <v>3764</v>
      </c>
      <c r="F3960" s="8" t="str">
        <f>VLOOKUP(A3960,学号下拉数据!A:F,3,0)</f>
        <v>19旅管6</v>
      </c>
      <c r="G3960" s="8" t="str">
        <f>VLOOKUP(A3960,学号下拉数据!A:F,6,0)</f>
        <v>三年</v>
      </c>
      <c r="H3960" s="12"/>
      <c r="I3960" s="15"/>
      <c r="J3960" s="15"/>
      <c r="K3960" s="15"/>
      <c r="L3960" s="15"/>
      <c r="M3960" s="15"/>
      <c r="N3960" s="15"/>
      <c r="O3960" s="15"/>
      <c r="P3960" s="8" t="s">
        <v>41</v>
      </c>
      <c r="Q3960" s="15"/>
      <c r="R3960" s="15"/>
      <c r="S3960" s="16" t="e">
        <f>VLOOKUP(A3960,[3]Sheet1!$A:$K,10,0)</f>
        <v>#N/A</v>
      </c>
      <c r="T3960" s="16" t="e">
        <f>VLOOKUP(A3960,[3]Sheet1!$A:$K,11,0)</f>
        <v>#N/A</v>
      </c>
      <c r="U3960" s="15"/>
      <c r="V3960" s="15"/>
      <c r="W3960" s="15"/>
      <c r="X3960" s="15"/>
      <c r="Y3960" s="15"/>
      <c r="Z3960" s="15"/>
      <c r="AA3960" s="20" t="s">
        <v>42</v>
      </c>
      <c r="AB3960" s="8" t="s">
        <v>43</v>
      </c>
      <c r="AC3960" s="8"/>
      <c r="AD3960" s="8" t="s">
        <v>44</v>
      </c>
      <c r="AE3960" s="15"/>
      <c r="AF3960" s="15"/>
    </row>
    <row r="3961" ht="16.5" spans="1:32">
      <c r="A3961" s="7" t="s">
        <v>3986</v>
      </c>
      <c r="B3961" s="8" t="str">
        <f>VLOOKUP(A3961,学号下拉数据!A:F,2,0)</f>
        <v>益西巴措</v>
      </c>
      <c r="C3961" s="8" t="str">
        <f>VLOOKUP(A3961,学号下拉数据!A:F,4,0)</f>
        <v>现代文秘</v>
      </c>
      <c r="D3961" s="8" t="str">
        <f>VLOOKUP(A3961,学号下拉数据!A:F,5,0)</f>
        <v>590401</v>
      </c>
      <c r="E3961" s="8" t="s">
        <v>3764</v>
      </c>
      <c r="F3961" s="8" t="str">
        <f>VLOOKUP(A3961,学号下拉数据!A:F,3,0)</f>
        <v>19文秘1</v>
      </c>
      <c r="G3961" s="8" t="str">
        <f>VLOOKUP(A3961,学号下拉数据!A:F,6,0)</f>
        <v>三年</v>
      </c>
      <c r="H3961" s="9" t="s">
        <v>40</v>
      </c>
      <c r="I3961" s="16" t="str">
        <f>VLOOKUP(A3961,[1]Sheet0!$C:$J,8,0)</f>
        <v>办公室</v>
      </c>
      <c r="J3961" s="16"/>
      <c r="K3961" s="16"/>
      <c r="L3961" s="16"/>
      <c r="M3961" s="16"/>
      <c r="N3961" s="16"/>
      <c r="O3961" s="16"/>
      <c r="P3961" s="8" t="s">
        <v>41</v>
      </c>
      <c r="Q3961" s="16"/>
      <c r="R3961" s="16"/>
      <c r="S3961" s="16" t="str">
        <f>VLOOKUP(A3961,[1]Sheet0!$C:$I,7,0)</f>
        <v>白玉县麻邛乡人民政府</v>
      </c>
      <c r="T3961" s="16" t="str">
        <f>VLOOKUP(A3961,[1]Sheet0!$C:$M,11,0)</f>
        <v>四川省</v>
      </c>
      <c r="U3961" s="16" t="str">
        <f>VLOOKUP(A3961,[1]Sheet0!$C:$N,12,0)</f>
        <v>甘孜藏族自治州</v>
      </c>
      <c r="V3961" s="16"/>
      <c r="W3961" s="16"/>
      <c r="X3961" s="16" t="str">
        <f>VLOOKUP(A3961,[1]Sheet0!$C:$L,10,0)</f>
        <v>18990497709</v>
      </c>
      <c r="Y3961" s="16" t="str">
        <f>VLOOKUP(A3961,[1]Sheet0!$C:$L,9,0)</f>
        <v>李晓斌</v>
      </c>
      <c r="Z3961" s="16"/>
      <c r="AA3961" s="20" t="s">
        <v>42</v>
      </c>
      <c r="AB3961" s="8" t="s">
        <v>43</v>
      </c>
      <c r="AC3961" s="8"/>
      <c r="AD3961" s="8" t="s">
        <v>44</v>
      </c>
      <c r="AE3961" s="16"/>
      <c r="AF3961" s="16"/>
    </row>
    <row r="3962" ht="16.5" spans="1:32">
      <c r="A3962" s="7" t="s">
        <v>3987</v>
      </c>
      <c r="B3962" s="8" t="str">
        <f>VLOOKUP(A3962,学号下拉数据!A:F,2,0)</f>
        <v>泽仁初姆</v>
      </c>
      <c r="C3962" s="8" t="str">
        <f>VLOOKUP(A3962,学号下拉数据!A:F,4,0)</f>
        <v>现代文秘</v>
      </c>
      <c r="D3962" s="8" t="str">
        <f>VLOOKUP(A3962,学号下拉数据!A:F,5,0)</f>
        <v>590401</v>
      </c>
      <c r="E3962" s="8" t="s">
        <v>3764</v>
      </c>
      <c r="F3962" s="8" t="str">
        <f>VLOOKUP(A3962,学号下拉数据!A:F,3,0)</f>
        <v>19文秘1</v>
      </c>
      <c r="G3962" s="8" t="str">
        <f>VLOOKUP(A3962,学号下拉数据!A:F,6,0)</f>
        <v>三年</v>
      </c>
      <c r="H3962" s="9" t="s">
        <v>40</v>
      </c>
      <c r="I3962" s="16" t="str">
        <f>VLOOKUP(A3962,[1]Sheet0!$C:$J,8,0)</f>
        <v>文员</v>
      </c>
      <c r="J3962" s="16"/>
      <c r="K3962" s="16"/>
      <c r="L3962" s="16"/>
      <c r="M3962" s="16"/>
      <c r="N3962" s="16"/>
      <c r="O3962" s="16"/>
      <c r="P3962" s="8" t="s">
        <v>41</v>
      </c>
      <c r="Q3962" s="16"/>
      <c r="R3962" s="16"/>
      <c r="S3962" s="16" t="str">
        <f>VLOOKUP(A3962,[1]Sheet0!$C:$I,7,0)</f>
        <v>四川腾达德胜贸易有限公司</v>
      </c>
      <c r="T3962" s="16" t="str">
        <f>VLOOKUP(A3962,[1]Sheet0!$C:$M,11,0)</f>
        <v>四川省</v>
      </c>
      <c r="U3962" s="16" t="str">
        <f>VLOOKUP(A3962,[1]Sheet0!$C:$N,12,0)</f>
        <v>成都市</v>
      </c>
      <c r="V3962" s="16"/>
      <c r="W3962" s="16"/>
      <c r="X3962" s="16" t="str">
        <f>VLOOKUP(A3962,[1]Sheet0!$C:$L,10,0)</f>
        <v>13488907010</v>
      </c>
      <c r="Y3962" s="16" t="str">
        <f>VLOOKUP(A3962,[1]Sheet0!$C:$L,9,0)</f>
        <v>张伟三</v>
      </c>
      <c r="Z3962" s="16"/>
      <c r="AA3962" s="20" t="s">
        <v>42</v>
      </c>
      <c r="AB3962" s="8" t="s">
        <v>43</v>
      </c>
      <c r="AC3962" s="8"/>
      <c r="AD3962" s="8" t="s">
        <v>44</v>
      </c>
      <c r="AE3962" s="16"/>
      <c r="AF3962" s="16"/>
    </row>
    <row r="3963" ht="16.5" spans="1:32">
      <c r="A3963" s="7" t="s">
        <v>3988</v>
      </c>
      <c r="B3963" s="8" t="str">
        <f>VLOOKUP(A3963,学号下拉数据!A:F,2,0)</f>
        <v>胡晓玲</v>
      </c>
      <c r="C3963" s="8" t="str">
        <f>VLOOKUP(A3963,学号下拉数据!A:F,4,0)</f>
        <v>现代文秘</v>
      </c>
      <c r="D3963" s="8" t="str">
        <f>VLOOKUP(A3963,学号下拉数据!A:F,5,0)</f>
        <v>590401</v>
      </c>
      <c r="E3963" s="8" t="s">
        <v>3764</v>
      </c>
      <c r="F3963" s="8" t="str">
        <f>VLOOKUP(A3963,学号下拉数据!A:F,3,0)</f>
        <v>19文秘1</v>
      </c>
      <c r="G3963" s="8" t="str">
        <f>VLOOKUP(A3963,学号下拉数据!A:F,6,0)</f>
        <v>三年</v>
      </c>
      <c r="H3963" s="9" t="s">
        <v>40</v>
      </c>
      <c r="I3963" s="16" t="str">
        <f>VLOOKUP(A3963,[1]Sheet0!$C:$J,8,0)</f>
        <v>助教</v>
      </c>
      <c r="J3963" s="16"/>
      <c r="K3963" s="16"/>
      <c r="L3963" s="16"/>
      <c r="M3963" s="16"/>
      <c r="N3963" s="16"/>
      <c r="O3963" s="16"/>
      <c r="P3963" s="8" t="s">
        <v>41</v>
      </c>
      <c r="Q3963" s="16"/>
      <c r="R3963" s="16"/>
      <c r="S3963" s="16" t="str">
        <f>VLOOKUP(A3963,[1]Sheet0!$C:$I,7,0)</f>
        <v>英慧幼儿教育中心</v>
      </c>
      <c r="T3963" s="16" t="str">
        <f>VLOOKUP(A3963,[1]Sheet0!$C:$M,11,0)</f>
        <v>四川省</v>
      </c>
      <c r="U3963" s="16" t="str">
        <f>VLOOKUP(A3963,[1]Sheet0!$C:$N,12,0)</f>
        <v>成都市</v>
      </c>
      <c r="V3963" s="16"/>
      <c r="W3963" s="16"/>
      <c r="X3963" s="16" t="str">
        <f>VLOOKUP(A3963,[1]Sheet0!$C:$L,10,0)</f>
        <v>18308104230</v>
      </c>
      <c r="Y3963" s="16" t="str">
        <f>VLOOKUP(A3963,[1]Sheet0!$C:$L,9,0)</f>
        <v>滕婷婷</v>
      </c>
      <c r="Z3963" s="16"/>
      <c r="AA3963" s="20" t="s">
        <v>42</v>
      </c>
      <c r="AB3963" s="8" t="s">
        <v>43</v>
      </c>
      <c r="AC3963" s="8"/>
      <c r="AD3963" s="8" t="s">
        <v>44</v>
      </c>
      <c r="AE3963" s="16"/>
      <c r="AF3963" s="16"/>
    </row>
    <row r="3964" ht="16.5" spans="1:32">
      <c r="A3964" s="7" t="s">
        <v>3989</v>
      </c>
      <c r="B3964" s="8" t="str">
        <f>VLOOKUP(A3964,学号下拉数据!A:F,2,0)</f>
        <v>罗晓慧</v>
      </c>
      <c r="C3964" s="8" t="str">
        <f>VLOOKUP(A3964,学号下拉数据!A:F,4,0)</f>
        <v>现代文秘</v>
      </c>
      <c r="D3964" s="8" t="str">
        <f>VLOOKUP(A3964,学号下拉数据!A:F,5,0)</f>
        <v>590401</v>
      </c>
      <c r="E3964" s="8" t="s">
        <v>3764</v>
      </c>
      <c r="F3964" s="8" t="str">
        <f>VLOOKUP(A3964,学号下拉数据!A:F,3,0)</f>
        <v>19文秘1</v>
      </c>
      <c r="G3964" s="8" t="str">
        <f>VLOOKUP(A3964,学号下拉数据!A:F,6,0)</f>
        <v>三年</v>
      </c>
      <c r="H3964" s="9" t="s">
        <v>40</v>
      </c>
      <c r="I3964" s="16" t="str">
        <f>VLOOKUP(A3964,[1]Sheet0!$C:$J,8,0)</f>
        <v>网络客服</v>
      </c>
      <c r="J3964" s="16"/>
      <c r="K3964" s="16"/>
      <c r="L3964" s="16"/>
      <c r="M3964" s="16"/>
      <c r="N3964" s="16"/>
      <c r="O3964" s="16"/>
      <c r="P3964" s="8" t="s">
        <v>41</v>
      </c>
      <c r="Q3964" s="16"/>
      <c r="R3964" s="16"/>
      <c r="S3964" s="16" t="str">
        <f>VLOOKUP(A3964,[1]Sheet0!$C:$I,7,0)</f>
        <v>摩登时代美发有限公司</v>
      </c>
      <c r="T3964" s="16" t="str">
        <f>VLOOKUP(A3964,[1]Sheet0!$C:$M,11,0)</f>
        <v>广东省</v>
      </c>
      <c r="U3964" s="16" t="str">
        <f>VLOOKUP(A3964,[1]Sheet0!$C:$N,12,0)</f>
        <v>广州市</v>
      </c>
      <c r="V3964" s="16"/>
      <c r="W3964" s="16"/>
      <c r="X3964" s="16" t="str">
        <f>VLOOKUP(A3964,[1]Sheet0!$C:$L,10,0)</f>
        <v>13420338298</v>
      </c>
      <c r="Y3964" s="16" t="str">
        <f>VLOOKUP(A3964,[1]Sheet0!$C:$L,9,0)</f>
        <v>蒲长坤</v>
      </c>
      <c r="Z3964" s="16"/>
      <c r="AA3964" s="20" t="s">
        <v>42</v>
      </c>
      <c r="AB3964" s="8" t="s">
        <v>43</v>
      </c>
      <c r="AC3964" s="8"/>
      <c r="AD3964" s="8" t="s">
        <v>44</v>
      </c>
      <c r="AE3964" s="16"/>
      <c r="AF3964" s="16"/>
    </row>
    <row r="3965" ht="16.5" spans="1:32">
      <c r="A3965" s="7" t="s">
        <v>3990</v>
      </c>
      <c r="B3965" s="8" t="str">
        <f>VLOOKUP(A3965,学号下拉数据!A:F,2,0)</f>
        <v>吉龙英</v>
      </c>
      <c r="C3965" s="8" t="str">
        <f>VLOOKUP(A3965,学号下拉数据!A:F,4,0)</f>
        <v>现代文秘</v>
      </c>
      <c r="D3965" s="8" t="str">
        <f>VLOOKUP(A3965,学号下拉数据!A:F,5,0)</f>
        <v>590401</v>
      </c>
      <c r="E3965" s="8" t="s">
        <v>3764</v>
      </c>
      <c r="F3965" s="8" t="str">
        <f>VLOOKUP(A3965,学号下拉数据!A:F,3,0)</f>
        <v>19文秘1</v>
      </c>
      <c r="G3965" s="8" t="str">
        <f>VLOOKUP(A3965,学号下拉数据!A:F,6,0)</f>
        <v>三年</v>
      </c>
      <c r="H3965" s="9" t="s">
        <v>40</v>
      </c>
      <c r="I3965" s="16" t="str">
        <f>VLOOKUP(A3965,[1]Sheet0!$C:$J,8,0)</f>
        <v>窗口人员</v>
      </c>
      <c r="J3965" s="16"/>
      <c r="K3965" s="16"/>
      <c r="L3965" s="16"/>
      <c r="M3965" s="16"/>
      <c r="N3965" s="16"/>
      <c r="O3965" s="16"/>
      <c r="P3965" s="8" t="s">
        <v>41</v>
      </c>
      <c r="Q3965" s="16"/>
      <c r="R3965" s="16"/>
      <c r="S3965" s="16" t="str">
        <f>VLOOKUP(A3965,[1]Sheet0!$C:$I,7,0)</f>
        <v>乐山千寻人力资源服务有限公司</v>
      </c>
      <c r="T3965" s="16" t="str">
        <f>VLOOKUP(A3965,[1]Sheet0!$C:$M,11,0)</f>
        <v>四川省</v>
      </c>
      <c r="U3965" s="16" t="str">
        <f>VLOOKUP(A3965,[1]Sheet0!$C:$N,12,0)</f>
        <v>乐山市</v>
      </c>
      <c r="V3965" s="16"/>
      <c r="W3965" s="16"/>
      <c r="X3965" s="16" t="str">
        <f>VLOOKUP(A3965,[1]Sheet0!$C:$L,10,0)</f>
        <v>13541930407</v>
      </c>
      <c r="Y3965" s="16" t="str">
        <f>VLOOKUP(A3965,[1]Sheet0!$C:$L,9,0)</f>
        <v>刘钗</v>
      </c>
      <c r="Z3965" s="16"/>
      <c r="AA3965" s="20" t="s">
        <v>42</v>
      </c>
      <c r="AB3965" s="8" t="s">
        <v>43</v>
      </c>
      <c r="AC3965" s="8"/>
      <c r="AD3965" s="8" t="s">
        <v>44</v>
      </c>
      <c r="AE3965" s="16"/>
      <c r="AF3965" s="16"/>
    </row>
    <row r="3966" ht="16.5" spans="1:32">
      <c r="A3966" s="7" t="s">
        <v>3991</v>
      </c>
      <c r="B3966" s="8" t="str">
        <f>VLOOKUP(A3966,学号下拉数据!A:F,2,0)</f>
        <v>能俄学梅</v>
      </c>
      <c r="C3966" s="8" t="str">
        <f>VLOOKUP(A3966,学号下拉数据!A:F,4,0)</f>
        <v>现代文秘</v>
      </c>
      <c r="D3966" s="8" t="str">
        <f>VLOOKUP(A3966,学号下拉数据!A:F,5,0)</f>
        <v>590401</v>
      </c>
      <c r="E3966" s="8" t="s">
        <v>3764</v>
      </c>
      <c r="F3966" s="8" t="str">
        <f>VLOOKUP(A3966,学号下拉数据!A:F,3,0)</f>
        <v>19文秘1</v>
      </c>
      <c r="G3966" s="8" t="str">
        <f>VLOOKUP(A3966,学号下拉数据!A:F,6,0)</f>
        <v>三年</v>
      </c>
      <c r="H3966" s="9" t="s">
        <v>40</v>
      </c>
      <c r="I3966" s="16" t="str">
        <f>VLOOKUP(A3966,[1]Sheet0!$C:$J,8,0)</f>
        <v>社区服务</v>
      </c>
      <c r="J3966" s="16"/>
      <c r="K3966" s="16"/>
      <c r="L3966" s="16"/>
      <c r="M3966" s="16"/>
      <c r="N3966" s="16"/>
      <c r="O3966" s="16"/>
      <c r="P3966" s="8" t="s">
        <v>41</v>
      </c>
      <c r="Q3966" s="16"/>
      <c r="R3966" s="16"/>
      <c r="S3966" s="16" t="str">
        <f>VLOOKUP(A3966,[1]Sheet0!$C:$I,7,0)</f>
        <v>马边彝族自治县三河口镇星星村村委会</v>
      </c>
      <c r="T3966" s="16" t="str">
        <f>VLOOKUP(A3966,[1]Sheet0!$C:$M,11,0)</f>
        <v>四川省</v>
      </c>
      <c r="U3966" s="16" t="str">
        <f>VLOOKUP(A3966,[1]Sheet0!$C:$N,12,0)</f>
        <v>乐山市</v>
      </c>
      <c r="V3966" s="16"/>
      <c r="W3966" s="16"/>
      <c r="X3966" s="16" t="str">
        <f>VLOOKUP(A3966,[1]Sheet0!$C:$L,10,0)</f>
        <v>13541931114</v>
      </c>
      <c r="Y3966" s="16" t="str">
        <f>VLOOKUP(A3966,[1]Sheet0!$C:$L,9,0)</f>
        <v>13541931114</v>
      </c>
      <c r="Z3966" s="16"/>
      <c r="AA3966" s="20" t="s">
        <v>42</v>
      </c>
      <c r="AB3966" s="8" t="s">
        <v>43</v>
      </c>
      <c r="AC3966" s="8"/>
      <c r="AD3966" s="8" t="s">
        <v>44</v>
      </c>
      <c r="AE3966" s="16"/>
      <c r="AF3966" s="16"/>
    </row>
    <row r="3967" ht="16.5" spans="1:32">
      <c r="A3967" s="7" t="s">
        <v>3992</v>
      </c>
      <c r="B3967" s="8" t="str">
        <f>VLOOKUP(A3967,学号下拉数据!A:F,2,0)</f>
        <v>贾檬梦</v>
      </c>
      <c r="C3967" s="8" t="str">
        <f>VLOOKUP(A3967,学号下拉数据!A:F,4,0)</f>
        <v>现代文秘</v>
      </c>
      <c r="D3967" s="8" t="str">
        <f>VLOOKUP(A3967,学号下拉数据!A:F,5,0)</f>
        <v>590401</v>
      </c>
      <c r="E3967" s="8" t="s">
        <v>3764</v>
      </c>
      <c r="F3967" s="8" t="str">
        <f>VLOOKUP(A3967,学号下拉数据!A:F,3,0)</f>
        <v>19文秘1</v>
      </c>
      <c r="G3967" s="8" t="str">
        <f>VLOOKUP(A3967,学号下拉数据!A:F,6,0)</f>
        <v>三年</v>
      </c>
      <c r="H3967" s="9" t="s">
        <v>40</v>
      </c>
      <c r="I3967" s="16" t="str">
        <f>VLOOKUP(A3967,[1]Sheet0!$C:$J,8,0)</f>
        <v>家装顾问</v>
      </c>
      <c r="J3967" s="16"/>
      <c r="K3967" s="16"/>
      <c r="L3967" s="16"/>
      <c r="M3967" s="16"/>
      <c r="N3967" s="16"/>
      <c r="O3967" s="16"/>
      <c r="P3967" s="8" t="s">
        <v>41</v>
      </c>
      <c r="Q3967" s="16"/>
      <c r="R3967" s="16"/>
      <c r="S3967" s="16" t="str">
        <f>VLOOKUP(A3967,[1]Sheet0!$C:$I,7,0)</f>
        <v>成都紫庭建筑装饰工程有限公司达州分公司</v>
      </c>
      <c r="T3967" s="16" t="str">
        <f>VLOOKUP(A3967,[1]Sheet0!$C:$M,11,0)</f>
        <v>四川省</v>
      </c>
      <c r="U3967" s="16" t="str">
        <f>VLOOKUP(A3967,[1]Sheet0!$C:$N,12,0)</f>
        <v>达州市</v>
      </c>
      <c r="V3967" s="16"/>
      <c r="W3967" s="16"/>
      <c r="X3967" s="16" t="str">
        <f>VLOOKUP(A3967,[1]Sheet0!$C:$L,10,0)</f>
        <v>18481820176</v>
      </c>
      <c r="Y3967" s="16" t="str">
        <f>VLOOKUP(A3967,[1]Sheet0!$C:$L,9,0)</f>
        <v>庹咏梅</v>
      </c>
      <c r="Z3967" s="16"/>
      <c r="AA3967" s="20" t="s">
        <v>42</v>
      </c>
      <c r="AB3967" s="8" t="s">
        <v>43</v>
      </c>
      <c r="AC3967" s="8"/>
      <c r="AD3967" s="8" t="s">
        <v>44</v>
      </c>
      <c r="AE3967" s="16"/>
      <c r="AF3967" s="16"/>
    </row>
    <row r="3968" ht="16.5" spans="1:32">
      <c r="A3968" s="7" t="s">
        <v>3993</v>
      </c>
      <c r="B3968" s="8" t="str">
        <f>VLOOKUP(A3968,学号下拉数据!A:F,2,0)</f>
        <v>何梦雪</v>
      </c>
      <c r="C3968" s="8" t="str">
        <f>VLOOKUP(A3968,学号下拉数据!A:F,4,0)</f>
        <v>现代文秘</v>
      </c>
      <c r="D3968" s="8" t="str">
        <f>VLOOKUP(A3968,学号下拉数据!A:F,5,0)</f>
        <v>590401</v>
      </c>
      <c r="E3968" s="8" t="s">
        <v>3764</v>
      </c>
      <c r="F3968" s="8" t="str">
        <f>VLOOKUP(A3968,学号下拉数据!A:F,3,0)</f>
        <v>19文秘1</v>
      </c>
      <c r="G3968" s="8" t="str">
        <f>VLOOKUP(A3968,学号下拉数据!A:F,6,0)</f>
        <v>三年</v>
      </c>
      <c r="H3968" s="9" t="s">
        <v>40</v>
      </c>
      <c r="I3968" s="16" t="str">
        <f>VLOOKUP(A3968,[1]Sheet0!$C:$J,8,0)</f>
        <v>高清</v>
      </c>
      <c r="J3968" s="16"/>
      <c r="K3968" s="16"/>
      <c r="L3968" s="16"/>
      <c r="M3968" s="16"/>
      <c r="N3968" s="16"/>
      <c r="O3968" s="16"/>
      <c r="P3968" s="8" t="s">
        <v>41</v>
      </c>
      <c r="Q3968" s="16"/>
      <c r="R3968" s="16"/>
      <c r="S3968" s="16" t="str">
        <f>VLOOKUP(A3968,[1]Sheet0!$C:$I,7,0)</f>
        <v>成都大成档案公司</v>
      </c>
      <c r="T3968" s="16" t="str">
        <f>VLOOKUP(A3968,[1]Sheet0!$C:$M,11,0)</f>
        <v>四川省</v>
      </c>
      <c r="U3968" s="16" t="str">
        <f>VLOOKUP(A3968,[1]Sheet0!$C:$N,12,0)</f>
        <v>成都市</v>
      </c>
      <c r="V3968" s="16"/>
      <c r="W3968" s="16"/>
      <c r="X3968" s="16" t="str">
        <f>VLOOKUP(A3968,[1]Sheet0!$C:$L,10,0)</f>
        <v>13330679261</v>
      </c>
      <c r="Y3968" s="16" t="str">
        <f>VLOOKUP(A3968,[1]Sheet0!$C:$L,9,0)</f>
        <v>童小英</v>
      </c>
      <c r="Z3968" s="16"/>
      <c r="AA3968" s="20" t="s">
        <v>42</v>
      </c>
      <c r="AB3968" s="8" t="s">
        <v>43</v>
      </c>
      <c r="AC3968" s="8"/>
      <c r="AD3968" s="8" t="s">
        <v>44</v>
      </c>
      <c r="AE3968" s="16"/>
      <c r="AF3968" s="16"/>
    </row>
    <row r="3969" ht="16.5" spans="1:32">
      <c r="A3969" s="7" t="s">
        <v>3994</v>
      </c>
      <c r="B3969" s="8" t="str">
        <f>VLOOKUP(A3969,学号下拉数据!A:F,2,0)</f>
        <v>王云叶</v>
      </c>
      <c r="C3969" s="8" t="str">
        <f>VLOOKUP(A3969,学号下拉数据!A:F,4,0)</f>
        <v>现代文秘</v>
      </c>
      <c r="D3969" s="8" t="str">
        <f>VLOOKUP(A3969,学号下拉数据!A:F,5,0)</f>
        <v>590401</v>
      </c>
      <c r="E3969" s="8" t="s">
        <v>3764</v>
      </c>
      <c r="F3969" s="8" t="str">
        <f>VLOOKUP(A3969,学号下拉数据!A:F,3,0)</f>
        <v>19文秘1</v>
      </c>
      <c r="G3969" s="8" t="str">
        <f>VLOOKUP(A3969,学号下拉数据!A:F,6,0)</f>
        <v>三年</v>
      </c>
      <c r="H3969" s="9" t="s">
        <v>40</v>
      </c>
      <c r="I3969" s="16" t="str">
        <f>VLOOKUP(A3969,[1]Sheet0!$C:$J,8,0)</f>
        <v>人事</v>
      </c>
      <c r="J3969" s="16"/>
      <c r="K3969" s="16"/>
      <c r="L3969" s="16"/>
      <c r="M3969" s="16"/>
      <c r="N3969" s="16"/>
      <c r="O3969" s="16"/>
      <c r="P3969" s="8" t="s">
        <v>41</v>
      </c>
      <c r="Q3969" s="16"/>
      <c r="R3969" s="16"/>
      <c r="S3969" s="16" t="str">
        <f>VLOOKUP(A3969,[1]Sheet0!$C:$I,7,0)</f>
        <v>南充市高坪区恒海融电子产品经营部</v>
      </c>
      <c r="T3969" s="16" t="str">
        <f>VLOOKUP(A3969,[1]Sheet0!$C:$M,11,0)</f>
        <v>四川省</v>
      </c>
      <c r="U3969" s="16" t="str">
        <f>VLOOKUP(A3969,[1]Sheet0!$C:$N,12,0)</f>
        <v>南充市</v>
      </c>
      <c r="V3969" s="16"/>
      <c r="W3969" s="16"/>
      <c r="X3969" s="16" t="str">
        <f>VLOOKUP(A3969,[1]Sheet0!$C:$L,10,0)</f>
        <v>15883547516</v>
      </c>
      <c r="Y3969" s="16" t="str">
        <f>VLOOKUP(A3969,[1]Sheet0!$C:$L,9,0)</f>
        <v>王仕佳</v>
      </c>
      <c r="Z3969" s="16"/>
      <c r="AA3969" s="20" t="s">
        <v>42</v>
      </c>
      <c r="AB3969" s="8" t="s">
        <v>43</v>
      </c>
      <c r="AC3969" s="8"/>
      <c r="AD3969" s="8" t="s">
        <v>44</v>
      </c>
      <c r="AE3969" s="16"/>
      <c r="AF3969" s="16"/>
    </row>
    <row r="3970" ht="16.5" spans="1:32">
      <c r="A3970" s="7" t="s">
        <v>3995</v>
      </c>
      <c r="B3970" s="8" t="str">
        <f>VLOOKUP(A3970,学号下拉数据!A:F,2,0)</f>
        <v>范艺滢</v>
      </c>
      <c r="C3970" s="8" t="str">
        <f>VLOOKUP(A3970,学号下拉数据!A:F,4,0)</f>
        <v>现代文秘</v>
      </c>
      <c r="D3970" s="8" t="str">
        <f>VLOOKUP(A3970,学号下拉数据!A:F,5,0)</f>
        <v>590401</v>
      </c>
      <c r="E3970" s="8" t="s">
        <v>3764</v>
      </c>
      <c r="F3970" s="8" t="str">
        <f>VLOOKUP(A3970,学号下拉数据!A:F,3,0)</f>
        <v>19文秘1</v>
      </c>
      <c r="G3970" s="8" t="str">
        <f>VLOOKUP(A3970,学号下拉数据!A:F,6,0)</f>
        <v>三年</v>
      </c>
      <c r="H3970" s="9" t="s">
        <v>40</v>
      </c>
      <c r="I3970" s="16" t="str">
        <f>VLOOKUP(A3970,[1]Sheet0!$C:$J,8,0)</f>
        <v>文员</v>
      </c>
      <c r="J3970" s="16"/>
      <c r="K3970" s="16"/>
      <c r="L3970" s="16"/>
      <c r="M3970" s="16"/>
      <c r="N3970" s="16"/>
      <c r="O3970" s="16"/>
      <c r="P3970" s="8" t="s">
        <v>41</v>
      </c>
      <c r="Q3970" s="16"/>
      <c r="R3970" s="16"/>
      <c r="S3970" s="16" t="str">
        <f>VLOOKUP(A3970,[1]Sheet0!$C:$I,7,0)</f>
        <v>遂宁天峰科技有限公司</v>
      </c>
      <c r="T3970" s="16" t="str">
        <f>VLOOKUP(A3970,[1]Sheet0!$C:$M,11,0)</f>
        <v>四川省</v>
      </c>
      <c r="U3970" s="16" t="str">
        <f>VLOOKUP(A3970,[1]Sheet0!$C:$N,12,0)</f>
        <v>遂宁市</v>
      </c>
      <c r="V3970" s="16"/>
      <c r="W3970" s="16"/>
      <c r="X3970" s="16" t="str">
        <f>VLOOKUP(A3970,[1]Sheet0!$C:$L,10,0)</f>
        <v>17781751518</v>
      </c>
      <c r="Y3970" s="16" t="str">
        <f>VLOOKUP(A3970,[1]Sheet0!$C:$L,9,0)</f>
        <v>范艺滢</v>
      </c>
      <c r="Z3970" s="16"/>
      <c r="AA3970" s="20" t="s">
        <v>42</v>
      </c>
      <c r="AB3970" s="8" t="s">
        <v>43</v>
      </c>
      <c r="AC3970" s="8"/>
      <c r="AD3970" s="8" t="s">
        <v>44</v>
      </c>
      <c r="AE3970" s="16"/>
      <c r="AF3970" s="16"/>
    </row>
    <row r="3971" ht="16.5" spans="1:32">
      <c r="A3971" s="7" t="s">
        <v>3996</v>
      </c>
      <c r="B3971" s="8" t="str">
        <f>VLOOKUP(A3971,学号下拉数据!A:F,2,0)</f>
        <v>邓金链</v>
      </c>
      <c r="C3971" s="8" t="str">
        <f>VLOOKUP(A3971,学号下拉数据!A:F,4,0)</f>
        <v>现代文秘</v>
      </c>
      <c r="D3971" s="8" t="str">
        <f>VLOOKUP(A3971,学号下拉数据!A:F,5,0)</f>
        <v>590401</v>
      </c>
      <c r="E3971" s="8" t="s">
        <v>3764</v>
      </c>
      <c r="F3971" s="8" t="str">
        <f>VLOOKUP(A3971,学号下拉数据!A:F,3,0)</f>
        <v>19文秘1</v>
      </c>
      <c r="G3971" s="8" t="str">
        <f>VLOOKUP(A3971,学号下拉数据!A:F,6,0)</f>
        <v>三年</v>
      </c>
      <c r="H3971" s="9" t="s">
        <v>40</v>
      </c>
      <c r="I3971" s="16" t="str">
        <f>VLOOKUP(A3971,[1]Sheet0!$C:$J,8,0)</f>
        <v>办公司干事</v>
      </c>
      <c r="J3971" s="16"/>
      <c r="K3971" s="16"/>
      <c r="L3971" s="16"/>
      <c r="M3971" s="16"/>
      <c r="N3971" s="16"/>
      <c r="O3971" s="16"/>
      <c r="P3971" s="8" t="s">
        <v>41</v>
      </c>
      <c r="Q3971" s="16"/>
      <c r="R3971" s="16"/>
      <c r="S3971" s="16" t="str">
        <f>VLOOKUP(A3971,[1]Sheet0!$C:$I,7,0)</f>
        <v>共青团船山区委</v>
      </c>
      <c r="T3971" s="16" t="str">
        <f>VLOOKUP(A3971,[1]Sheet0!$C:$M,11,0)</f>
        <v>四川省</v>
      </c>
      <c r="U3971" s="16" t="str">
        <f>VLOOKUP(A3971,[1]Sheet0!$C:$N,12,0)</f>
        <v>遂宁市</v>
      </c>
      <c r="V3971" s="16"/>
      <c r="W3971" s="16"/>
      <c r="X3971" s="16" t="str">
        <f>VLOOKUP(A3971,[1]Sheet0!$C:$L,10,0)</f>
        <v>15282581317</v>
      </c>
      <c r="Y3971" s="16" t="str">
        <f>VLOOKUP(A3971,[1]Sheet0!$C:$L,9,0)</f>
        <v>陈云</v>
      </c>
      <c r="Z3971" s="16"/>
      <c r="AA3971" s="20" t="s">
        <v>42</v>
      </c>
      <c r="AB3971" s="8" t="s">
        <v>43</v>
      </c>
      <c r="AC3971" s="8"/>
      <c r="AD3971" s="8" t="s">
        <v>44</v>
      </c>
      <c r="AE3971" s="16"/>
      <c r="AF3971" s="16"/>
    </row>
    <row r="3972" ht="16.5" spans="1:32">
      <c r="A3972" s="7" t="s">
        <v>3997</v>
      </c>
      <c r="B3972" s="8" t="str">
        <f>VLOOKUP(A3972,学号下拉数据!A:F,2,0)</f>
        <v>黄天霖</v>
      </c>
      <c r="C3972" s="8" t="str">
        <f>VLOOKUP(A3972,学号下拉数据!A:F,4,0)</f>
        <v>现代文秘</v>
      </c>
      <c r="D3972" s="8" t="str">
        <f>VLOOKUP(A3972,学号下拉数据!A:F,5,0)</f>
        <v>590401</v>
      </c>
      <c r="E3972" s="8" t="s">
        <v>3764</v>
      </c>
      <c r="F3972" s="8" t="str">
        <f>VLOOKUP(A3972,学号下拉数据!A:F,3,0)</f>
        <v>19文秘1</v>
      </c>
      <c r="G3972" s="8" t="str">
        <f>VLOOKUP(A3972,学号下拉数据!A:F,6,0)</f>
        <v>三年</v>
      </c>
      <c r="H3972" s="9" t="s">
        <v>40</v>
      </c>
      <c r="I3972" s="16" t="str">
        <f>VLOOKUP(A3972,[1]Sheet0!$C:$J,8,0)</f>
        <v>办公室文员</v>
      </c>
      <c r="J3972" s="16"/>
      <c r="K3972" s="16"/>
      <c r="L3972" s="16"/>
      <c r="M3972" s="16"/>
      <c r="N3972" s="16"/>
      <c r="O3972" s="16"/>
      <c r="P3972" s="8" t="s">
        <v>41</v>
      </c>
      <c r="Q3972" s="16"/>
      <c r="R3972" s="16"/>
      <c r="S3972" s="16" t="str">
        <f>VLOOKUP(A3972,[1]Sheet0!$C:$I,7,0)</f>
        <v>喜德县明洋铁矿</v>
      </c>
      <c r="T3972" s="16" t="str">
        <f>VLOOKUP(A3972,[1]Sheet0!$C:$M,11,0)</f>
        <v>四川省</v>
      </c>
      <c r="U3972" s="16" t="str">
        <f>VLOOKUP(A3972,[1]Sheet0!$C:$N,12,0)</f>
        <v>凉山彝族自治州</v>
      </c>
      <c r="V3972" s="16"/>
      <c r="W3972" s="16"/>
      <c r="X3972" s="16" t="str">
        <f>VLOOKUP(A3972,[1]Sheet0!$C:$L,10,0)</f>
        <v>18096273970</v>
      </c>
      <c r="Y3972" s="16" t="str">
        <f>VLOOKUP(A3972,[1]Sheet0!$C:$L,9,0)</f>
        <v>黄冬梅</v>
      </c>
      <c r="Z3972" s="16"/>
      <c r="AA3972" s="20" t="s">
        <v>42</v>
      </c>
      <c r="AB3972" s="8" t="s">
        <v>43</v>
      </c>
      <c r="AC3972" s="8"/>
      <c r="AD3972" s="8" t="s">
        <v>44</v>
      </c>
      <c r="AE3972" s="16"/>
      <c r="AF3972" s="16"/>
    </row>
    <row r="3973" ht="16.5" spans="1:32">
      <c r="A3973" s="7" t="s">
        <v>3998</v>
      </c>
      <c r="B3973" s="8" t="str">
        <f>VLOOKUP(A3973,学号下拉数据!A:F,2,0)</f>
        <v>王晴晴</v>
      </c>
      <c r="C3973" s="8" t="str">
        <f>VLOOKUP(A3973,学号下拉数据!A:F,4,0)</f>
        <v>现代文秘</v>
      </c>
      <c r="D3973" s="8" t="str">
        <f>VLOOKUP(A3973,学号下拉数据!A:F,5,0)</f>
        <v>590401</v>
      </c>
      <c r="E3973" s="8" t="s">
        <v>3764</v>
      </c>
      <c r="F3973" s="8" t="str">
        <f>VLOOKUP(A3973,学号下拉数据!A:F,3,0)</f>
        <v>19文秘1</v>
      </c>
      <c r="G3973" s="8" t="str">
        <f>VLOOKUP(A3973,学号下拉数据!A:F,6,0)</f>
        <v>三年</v>
      </c>
      <c r="H3973" s="9" t="s">
        <v>40</v>
      </c>
      <c r="I3973" s="16" t="str">
        <f>VLOOKUP(A3973,[1]Sheet0!$C:$J,8,0)</f>
        <v>人事专员</v>
      </c>
      <c r="J3973" s="16"/>
      <c r="K3973" s="16"/>
      <c r="L3973" s="16"/>
      <c r="M3973" s="16"/>
      <c r="N3973" s="16"/>
      <c r="O3973" s="16"/>
      <c r="P3973" s="8" t="s">
        <v>41</v>
      </c>
      <c r="Q3973" s="16"/>
      <c r="R3973" s="16"/>
      <c r="S3973" s="16" t="str">
        <f>VLOOKUP(A3973,[1]Sheet0!$C:$I,7,0)</f>
        <v>四川恒创未来时代汽车租赁有限公司</v>
      </c>
      <c r="T3973" s="16" t="str">
        <f>VLOOKUP(A3973,[1]Sheet0!$C:$M,11,0)</f>
        <v>四川省</v>
      </c>
      <c r="U3973" s="16" t="str">
        <f>VLOOKUP(A3973,[1]Sheet0!$C:$N,12,0)</f>
        <v>成都市</v>
      </c>
      <c r="V3973" s="16"/>
      <c r="W3973" s="16"/>
      <c r="X3973" s="16" t="str">
        <f>VLOOKUP(A3973,[1]Sheet0!$C:$L,10,0)</f>
        <v>15680609195</v>
      </c>
      <c r="Y3973" s="16" t="str">
        <f>VLOOKUP(A3973,[1]Sheet0!$C:$L,9,0)</f>
        <v>吴保鑫</v>
      </c>
      <c r="Z3973" s="16"/>
      <c r="AA3973" s="20" t="s">
        <v>42</v>
      </c>
      <c r="AB3973" s="8" t="s">
        <v>43</v>
      </c>
      <c r="AC3973" s="8"/>
      <c r="AD3973" s="8" t="s">
        <v>44</v>
      </c>
      <c r="AE3973" s="16"/>
      <c r="AF3973" s="16"/>
    </row>
    <row r="3974" ht="16.5" spans="1:32">
      <c r="A3974" s="7" t="s">
        <v>3999</v>
      </c>
      <c r="B3974" s="8" t="str">
        <f>VLOOKUP(A3974,学号下拉数据!A:F,2,0)</f>
        <v>陈佳月</v>
      </c>
      <c r="C3974" s="8" t="str">
        <f>VLOOKUP(A3974,学号下拉数据!A:F,4,0)</f>
        <v>现代文秘</v>
      </c>
      <c r="D3974" s="8" t="str">
        <f>VLOOKUP(A3974,学号下拉数据!A:F,5,0)</f>
        <v>590401</v>
      </c>
      <c r="E3974" s="8" t="s">
        <v>3764</v>
      </c>
      <c r="F3974" s="8" t="str">
        <f>VLOOKUP(A3974,学号下拉数据!A:F,3,0)</f>
        <v>19文秘1</v>
      </c>
      <c r="G3974" s="8" t="str">
        <f>VLOOKUP(A3974,学号下拉数据!A:F,6,0)</f>
        <v>三年</v>
      </c>
      <c r="H3974" s="9" t="s">
        <v>40</v>
      </c>
      <c r="I3974" s="16" t="str">
        <f>VLOOKUP(A3974,[1]Sheet0!$C:$J,8,0)</f>
        <v>教师</v>
      </c>
      <c r="J3974" s="16"/>
      <c r="K3974" s="16"/>
      <c r="L3974" s="16"/>
      <c r="M3974" s="16"/>
      <c r="N3974" s="16"/>
      <c r="O3974" s="16"/>
      <c r="P3974" s="8" t="s">
        <v>41</v>
      </c>
      <c r="Q3974" s="16"/>
      <c r="R3974" s="16"/>
      <c r="S3974" s="16" t="str">
        <f>VLOOKUP(A3974,[1]Sheet0!$C:$I,7,0)</f>
        <v>盐边县永兴镇中心学校</v>
      </c>
      <c r="T3974" s="16" t="str">
        <f>VLOOKUP(A3974,[1]Sheet0!$C:$M,11,0)</f>
        <v>四川省</v>
      </c>
      <c r="U3974" s="16" t="str">
        <f>VLOOKUP(A3974,[1]Sheet0!$C:$N,12,0)</f>
        <v>攀枝花市</v>
      </c>
      <c r="V3974" s="16"/>
      <c r="W3974" s="16"/>
      <c r="X3974" s="16" t="str">
        <f>VLOOKUP(A3974,[1]Sheet0!$C:$L,10,0)</f>
        <v>13508082065</v>
      </c>
      <c r="Y3974" s="16" t="str">
        <f>VLOOKUP(A3974,[1]Sheet0!$C:$L,9,0)</f>
        <v>万宇</v>
      </c>
      <c r="Z3974" s="16"/>
      <c r="AA3974" s="20" t="s">
        <v>42</v>
      </c>
      <c r="AB3974" s="8" t="s">
        <v>43</v>
      </c>
      <c r="AC3974" s="8"/>
      <c r="AD3974" s="8" t="s">
        <v>44</v>
      </c>
      <c r="AE3974" s="16"/>
      <c r="AF3974" s="16"/>
    </row>
    <row r="3975" ht="16.5" spans="1:32">
      <c r="A3975" s="7" t="s">
        <v>4000</v>
      </c>
      <c r="B3975" s="8" t="str">
        <f>VLOOKUP(A3975,学号下拉数据!A:F,2,0)</f>
        <v>彭在香</v>
      </c>
      <c r="C3975" s="8" t="str">
        <f>VLOOKUP(A3975,学号下拉数据!A:F,4,0)</f>
        <v>现代文秘</v>
      </c>
      <c r="D3975" s="8" t="str">
        <f>VLOOKUP(A3975,学号下拉数据!A:F,5,0)</f>
        <v>590401</v>
      </c>
      <c r="E3975" s="8" t="s">
        <v>3764</v>
      </c>
      <c r="F3975" s="8" t="str">
        <f>VLOOKUP(A3975,学号下拉数据!A:F,3,0)</f>
        <v>19文秘1</v>
      </c>
      <c r="G3975" s="8" t="str">
        <f>VLOOKUP(A3975,学号下拉数据!A:F,6,0)</f>
        <v>三年</v>
      </c>
      <c r="H3975" s="9" t="s">
        <v>40</v>
      </c>
      <c r="I3975" s="16" t="str">
        <f>VLOOKUP(A3975,[1]Sheet0!$C:$J,8,0)</f>
        <v>人事专员</v>
      </c>
      <c r="J3975" s="16"/>
      <c r="K3975" s="16"/>
      <c r="L3975" s="16"/>
      <c r="M3975" s="16"/>
      <c r="N3975" s="16"/>
      <c r="O3975" s="16"/>
      <c r="P3975" s="8" t="s">
        <v>41</v>
      </c>
      <c r="Q3975" s="16"/>
      <c r="R3975" s="16"/>
      <c r="S3975" s="16" t="str">
        <f>VLOOKUP(A3975,[1]Sheet0!$C:$I,7,0)</f>
        <v>四川恒创未来时代汽车租赁有限公司</v>
      </c>
      <c r="T3975" s="16" t="str">
        <f>VLOOKUP(A3975,[1]Sheet0!$C:$M,11,0)</f>
        <v>四川省</v>
      </c>
      <c r="U3975" s="16" t="str">
        <f>VLOOKUP(A3975,[1]Sheet0!$C:$N,12,0)</f>
        <v>成都市</v>
      </c>
      <c r="V3975" s="16"/>
      <c r="W3975" s="16"/>
      <c r="X3975" s="16" t="str">
        <f>VLOOKUP(A3975,[1]Sheet0!$C:$L,10,0)</f>
        <v>15680609195</v>
      </c>
      <c r="Y3975" s="16" t="str">
        <f>VLOOKUP(A3975,[1]Sheet0!$C:$L,9,0)</f>
        <v>吴保鑫</v>
      </c>
      <c r="Z3975" s="16"/>
      <c r="AA3975" s="20" t="s">
        <v>42</v>
      </c>
      <c r="AB3975" s="8" t="s">
        <v>43</v>
      </c>
      <c r="AC3975" s="8"/>
      <c r="AD3975" s="8" t="s">
        <v>44</v>
      </c>
      <c r="AE3975" s="16"/>
      <c r="AF3975" s="16"/>
    </row>
    <row r="3976" ht="16.5" spans="1:32">
      <c r="A3976" s="7" t="s">
        <v>4001</v>
      </c>
      <c r="B3976" s="8" t="str">
        <f>VLOOKUP(A3976,学号下拉数据!A:F,2,0)</f>
        <v>吴盼</v>
      </c>
      <c r="C3976" s="8" t="str">
        <f>VLOOKUP(A3976,学号下拉数据!A:F,4,0)</f>
        <v>现代文秘</v>
      </c>
      <c r="D3976" s="8" t="str">
        <f>VLOOKUP(A3976,学号下拉数据!A:F,5,0)</f>
        <v>590401</v>
      </c>
      <c r="E3976" s="8" t="s">
        <v>3764</v>
      </c>
      <c r="F3976" s="8" t="str">
        <f>VLOOKUP(A3976,学号下拉数据!A:F,3,0)</f>
        <v>19文秘1</v>
      </c>
      <c r="G3976" s="8" t="str">
        <f>VLOOKUP(A3976,学号下拉数据!A:F,6,0)</f>
        <v>三年</v>
      </c>
      <c r="H3976" s="9" t="s">
        <v>40</v>
      </c>
      <c r="I3976" s="16" t="str">
        <f>VLOOKUP(A3976,[1]Sheet0!$C:$J,8,0)</f>
        <v>青少部干事</v>
      </c>
      <c r="J3976" s="16"/>
      <c r="K3976" s="16"/>
      <c r="L3976" s="16"/>
      <c r="M3976" s="16"/>
      <c r="N3976" s="16"/>
      <c r="O3976" s="16"/>
      <c r="P3976" s="8" t="s">
        <v>41</v>
      </c>
      <c r="Q3976" s="16"/>
      <c r="R3976" s="16"/>
      <c r="S3976" s="16" t="str">
        <f>VLOOKUP(A3976,[1]Sheet0!$C:$I,7,0)</f>
        <v>中国共产主义青年团遂宁市委员会</v>
      </c>
      <c r="T3976" s="16" t="str">
        <f>VLOOKUP(A3976,[1]Sheet0!$C:$M,11,0)</f>
        <v>四川省</v>
      </c>
      <c r="U3976" s="16" t="str">
        <f>VLOOKUP(A3976,[1]Sheet0!$C:$N,12,0)</f>
        <v>遂宁市</v>
      </c>
      <c r="V3976" s="16"/>
      <c r="W3976" s="16"/>
      <c r="X3976" s="16" t="str">
        <f>VLOOKUP(A3976,[1]Sheet0!$C:$L,10,0)</f>
        <v>18113466799</v>
      </c>
      <c r="Y3976" s="16" t="str">
        <f>VLOOKUP(A3976,[1]Sheet0!$C:$L,9,0)</f>
        <v>全洪志</v>
      </c>
      <c r="Z3976" s="16"/>
      <c r="AA3976" s="20" t="s">
        <v>42</v>
      </c>
      <c r="AB3976" s="8" t="s">
        <v>43</v>
      </c>
      <c r="AC3976" s="8"/>
      <c r="AD3976" s="8" t="s">
        <v>44</v>
      </c>
      <c r="AE3976" s="16"/>
      <c r="AF3976" s="16"/>
    </row>
    <row r="3977" ht="16.5" spans="1:32">
      <c r="A3977" s="7" t="s">
        <v>4002</v>
      </c>
      <c r="B3977" s="8" t="str">
        <f>VLOOKUP(A3977,学号下拉数据!A:F,2,0)</f>
        <v>比曲拉要</v>
      </c>
      <c r="C3977" s="8" t="str">
        <f>VLOOKUP(A3977,学号下拉数据!A:F,4,0)</f>
        <v>现代文秘</v>
      </c>
      <c r="D3977" s="8" t="str">
        <f>VLOOKUP(A3977,学号下拉数据!A:F,5,0)</f>
        <v>590401</v>
      </c>
      <c r="E3977" s="8" t="s">
        <v>3764</v>
      </c>
      <c r="F3977" s="8" t="str">
        <f>VLOOKUP(A3977,学号下拉数据!A:F,3,0)</f>
        <v>19文秘1</v>
      </c>
      <c r="G3977" s="8" t="str">
        <f>VLOOKUP(A3977,学号下拉数据!A:F,6,0)</f>
        <v>三年</v>
      </c>
      <c r="H3977" s="9" t="s">
        <v>40</v>
      </c>
      <c r="I3977" s="16" t="str">
        <f>VLOOKUP(A3977,[1]Sheet0!$C:$J,8,0)</f>
        <v>文职</v>
      </c>
      <c r="J3977" s="16"/>
      <c r="K3977" s="16"/>
      <c r="L3977" s="16"/>
      <c r="M3977" s="16"/>
      <c r="N3977" s="16"/>
      <c r="O3977" s="16"/>
      <c r="P3977" s="8" t="s">
        <v>41</v>
      </c>
      <c r="Q3977" s="16"/>
      <c r="R3977" s="16"/>
      <c r="S3977" s="16" t="str">
        <f>VLOOKUP(A3977,[1]Sheet0!$C:$I,7,0)</f>
        <v>布拖县特木里镇中心卫生院</v>
      </c>
      <c r="T3977" s="16" t="str">
        <f>VLOOKUP(A3977,[1]Sheet0!$C:$M,11,0)</f>
        <v>四川省</v>
      </c>
      <c r="U3977" s="16" t="str">
        <f>VLOOKUP(A3977,[1]Sheet0!$C:$N,12,0)</f>
        <v>凉山彝族自治州</v>
      </c>
      <c r="V3977" s="16"/>
      <c r="W3977" s="16"/>
      <c r="X3977" s="16" t="str">
        <f>VLOOKUP(A3977,[1]Sheet0!$C:$L,10,0)</f>
        <v>13795621195</v>
      </c>
      <c r="Y3977" s="16" t="str">
        <f>VLOOKUP(A3977,[1]Sheet0!$C:$L,9,0)</f>
        <v>比曲尔则</v>
      </c>
      <c r="Z3977" s="16"/>
      <c r="AA3977" s="20" t="s">
        <v>42</v>
      </c>
      <c r="AB3977" s="8" t="s">
        <v>43</v>
      </c>
      <c r="AC3977" s="8"/>
      <c r="AD3977" s="8" t="s">
        <v>44</v>
      </c>
      <c r="AE3977" s="16"/>
      <c r="AF3977" s="16"/>
    </row>
    <row r="3978" ht="16.5" spans="1:32">
      <c r="A3978" s="7" t="s">
        <v>4003</v>
      </c>
      <c r="B3978" s="8" t="str">
        <f>VLOOKUP(A3978,学号下拉数据!A:F,2,0)</f>
        <v>李姣</v>
      </c>
      <c r="C3978" s="8" t="str">
        <f>VLOOKUP(A3978,学号下拉数据!A:F,4,0)</f>
        <v>现代文秘</v>
      </c>
      <c r="D3978" s="8" t="str">
        <f>VLOOKUP(A3978,学号下拉数据!A:F,5,0)</f>
        <v>590401</v>
      </c>
      <c r="E3978" s="8" t="s">
        <v>3764</v>
      </c>
      <c r="F3978" s="8" t="str">
        <f>VLOOKUP(A3978,学号下拉数据!A:F,3,0)</f>
        <v>19文秘1</v>
      </c>
      <c r="G3978" s="8" t="str">
        <f>VLOOKUP(A3978,学号下拉数据!A:F,6,0)</f>
        <v>三年</v>
      </c>
      <c r="H3978" s="9" t="s">
        <v>40</v>
      </c>
      <c r="I3978" s="16" t="str">
        <f>VLOOKUP(A3978,[1]Sheet0!$C:$J,8,0)</f>
        <v>助理</v>
      </c>
      <c r="J3978" s="16"/>
      <c r="K3978" s="16"/>
      <c r="L3978" s="16"/>
      <c r="M3978" s="16"/>
      <c r="N3978" s="16"/>
      <c r="O3978" s="16"/>
      <c r="P3978" s="8" t="s">
        <v>41</v>
      </c>
      <c r="Q3978" s="16"/>
      <c r="R3978" s="16"/>
      <c r="S3978" s="16" t="str">
        <f>VLOOKUP(A3978,[1]Sheet0!$C:$I,7,0)</f>
        <v>达州市恒丰动岚健身有限责任公司</v>
      </c>
      <c r="T3978" s="16" t="str">
        <f>VLOOKUP(A3978,[1]Sheet0!$C:$M,11,0)</f>
        <v>四川省</v>
      </c>
      <c r="U3978" s="16" t="str">
        <f>VLOOKUP(A3978,[1]Sheet0!$C:$N,12,0)</f>
        <v>达州市</v>
      </c>
      <c r="V3978" s="16"/>
      <c r="W3978" s="16"/>
      <c r="X3978" s="16" t="str">
        <f>VLOOKUP(A3978,[1]Sheet0!$C:$L,10,0)</f>
        <v>17398198888</v>
      </c>
      <c r="Y3978" s="16" t="str">
        <f>VLOOKUP(A3978,[1]Sheet0!$C:$L,9,0)</f>
        <v>李恒丰</v>
      </c>
      <c r="Z3978" s="16"/>
      <c r="AA3978" s="20" t="s">
        <v>42</v>
      </c>
      <c r="AB3978" s="8" t="s">
        <v>43</v>
      </c>
      <c r="AC3978" s="8"/>
      <c r="AD3978" s="8" t="s">
        <v>44</v>
      </c>
      <c r="AE3978" s="16"/>
      <c r="AF3978" s="16"/>
    </row>
    <row r="3979" ht="16.5" spans="1:32">
      <c r="A3979" s="7" t="s">
        <v>4004</v>
      </c>
      <c r="B3979" s="8" t="str">
        <f>VLOOKUP(A3979,学号下拉数据!A:F,2,0)</f>
        <v>根呷秋卓</v>
      </c>
      <c r="C3979" s="8" t="str">
        <f>VLOOKUP(A3979,学号下拉数据!A:F,4,0)</f>
        <v>现代文秘</v>
      </c>
      <c r="D3979" s="8" t="str">
        <f>VLOOKUP(A3979,学号下拉数据!A:F,5,0)</f>
        <v>590401</v>
      </c>
      <c r="E3979" s="8" t="s">
        <v>3764</v>
      </c>
      <c r="F3979" s="8" t="str">
        <f>VLOOKUP(A3979,学号下拉数据!A:F,3,0)</f>
        <v>19文秘1</v>
      </c>
      <c r="G3979" s="8" t="str">
        <f>VLOOKUP(A3979,学号下拉数据!A:F,6,0)</f>
        <v>三年</v>
      </c>
      <c r="H3979" s="9" t="s">
        <v>40</v>
      </c>
      <c r="I3979" s="16" t="str">
        <f>VLOOKUP(A3979,[1]Sheet0!$C:$J,8,0)</f>
        <v>文员</v>
      </c>
      <c r="J3979" s="16"/>
      <c r="K3979" s="16"/>
      <c r="L3979" s="16"/>
      <c r="M3979" s="16"/>
      <c r="N3979" s="16"/>
      <c r="O3979" s="16"/>
      <c r="P3979" s="8" t="s">
        <v>41</v>
      </c>
      <c r="Q3979" s="16"/>
      <c r="R3979" s="16"/>
      <c r="S3979" s="16" t="str">
        <f>VLOOKUP(A3979,[1]Sheet0!$C:$I,7,0)</f>
        <v>四川腾达德盛贸易有限公司</v>
      </c>
      <c r="T3979" s="16" t="str">
        <f>VLOOKUP(A3979,[1]Sheet0!$C:$M,11,0)</f>
        <v>四川省</v>
      </c>
      <c r="U3979" s="16" t="str">
        <f>VLOOKUP(A3979,[1]Sheet0!$C:$N,12,0)</f>
        <v>成都市</v>
      </c>
      <c r="V3979" s="16"/>
      <c r="W3979" s="16"/>
      <c r="X3979" s="16" t="str">
        <f>VLOOKUP(A3979,[1]Sheet0!$C:$L,10,0)</f>
        <v>13488907010</v>
      </c>
      <c r="Y3979" s="16" t="str">
        <f>VLOOKUP(A3979,[1]Sheet0!$C:$L,9,0)</f>
        <v>张伟三</v>
      </c>
      <c r="Z3979" s="16"/>
      <c r="AA3979" s="20" t="s">
        <v>42</v>
      </c>
      <c r="AB3979" s="8" t="s">
        <v>43</v>
      </c>
      <c r="AC3979" s="8"/>
      <c r="AD3979" s="8" t="s">
        <v>44</v>
      </c>
      <c r="AE3979" s="16"/>
      <c r="AF3979" s="16"/>
    </row>
    <row r="3980" ht="16.5" spans="1:32">
      <c r="A3980" s="7" t="s">
        <v>4005</v>
      </c>
      <c r="B3980" s="8" t="str">
        <f>VLOOKUP(A3980,学号下拉数据!A:F,2,0)</f>
        <v>梁群</v>
      </c>
      <c r="C3980" s="8" t="str">
        <f>VLOOKUP(A3980,学号下拉数据!A:F,4,0)</f>
        <v>现代文秘</v>
      </c>
      <c r="D3980" s="8" t="str">
        <f>VLOOKUP(A3980,学号下拉数据!A:F,5,0)</f>
        <v>590401</v>
      </c>
      <c r="E3980" s="8" t="s">
        <v>3764</v>
      </c>
      <c r="F3980" s="8" t="str">
        <f>VLOOKUP(A3980,学号下拉数据!A:F,3,0)</f>
        <v>19文秘1</v>
      </c>
      <c r="G3980" s="8" t="str">
        <f>VLOOKUP(A3980,学号下拉数据!A:F,6,0)</f>
        <v>三年</v>
      </c>
      <c r="H3980" s="9" t="s">
        <v>40</v>
      </c>
      <c r="I3980" s="16" t="str">
        <f>VLOOKUP(A3980,[1]Sheet0!$C:$J,8,0)</f>
        <v>文员</v>
      </c>
      <c r="J3980" s="16"/>
      <c r="K3980" s="16"/>
      <c r="L3980" s="16"/>
      <c r="M3980" s="16"/>
      <c r="N3980" s="16"/>
      <c r="O3980" s="16"/>
      <c r="P3980" s="8" t="s">
        <v>41</v>
      </c>
      <c r="Q3980" s="16"/>
      <c r="R3980" s="16"/>
      <c r="S3980" s="16" t="str">
        <f>VLOOKUP(A3980,[1]Sheet0!$C:$I,7,0)</f>
        <v>成都满溢润源科技有限公司</v>
      </c>
      <c r="T3980" s="16" t="str">
        <f>VLOOKUP(A3980,[1]Sheet0!$C:$M,11,0)</f>
        <v>四川省</v>
      </c>
      <c r="U3980" s="16" t="str">
        <f>VLOOKUP(A3980,[1]Sheet0!$C:$N,12,0)</f>
        <v>成都市</v>
      </c>
      <c r="V3980" s="16"/>
      <c r="W3980" s="16"/>
      <c r="X3980" s="16" t="str">
        <f>VLOOKUP(A3980,[1]Sheet0!$C:$L,10,0)</f>
        <v>18683023387</v>
      </c>
      <c r="Y3980" s="16" t="str">
        <f>VLOOKUP(A3980,[1]Sheet0!$C:$L,9,0)</f>
        <v>刘鑫</v>
      </c>
      <c r="Z3980" s="16"/>
      <c r="AA3980" s="20" t="s">
        <v>42</v>
      </c>
      <c r="AB3980" s="8" t="s">
        <v>43</v>
      </c>
      <c r="AC3980" s="8"/>
      <c r="AD3980" s="8" t="s">
        <v>44</v>
      </c>
      <c r="AE3980" s="16"/>
      <c r="AF3980" s="16"/>
    </row>
    <row r="3981" ht="16.5" spans="1:32">
      <c r="A3981" s="7" t="s">
        <v>4006</v>
      </c>
      <c r="B3981" s="8" t="str">
        <f>VLOOKUP(A3981,学号下拉数据!A:F,2,0)</f>
        <v>何雪</v>
      </c>
      <c r="C3981" s="8" t="str">
        <f>VLOOKUP(A3981,学号下拉数据!A:F,4,0)</f>
        <v>现代文秘</v>
      </c>
      <c r="D3981" s="8" t="str">
        <f>VLOOKUP(A3981,学号下拉数据!A:F,5,0)</f>
        <v>590401</v>
      </c>
      <c r="E3981" s="8" t="s">
        <v>3764</v>
      </c>
      <c r="F3981" s="8" t="str">
        <f>VLOOKUP(A3981,学号下拉数据!A:F,3,0)</f>
        <v>19文秘1</v>
      </c>
      <c r="G3981" s="8" t="str">
        <f>VLOOKUP(A3981,学号下拉数据!A:F,6,0)</f>
        <v>三年</v>
      </c>
      <c r="H3981" s="9" t="s">
        <v>40</v>
      </c>
      <c r="I3981" s="16" t="str">
        <f>VLOOKUP(A3981,[1]Sheet0!$C:$J,8,0)</f>
        <v>文员</v>
      </c>
      <c r="J3981" s="16"/>
      <c r="K3981" s="16"/>
      <c r="L3981" s="16"/>
      <c r="M3981" s="16"/>
      <c r="N3981" s="16"/>
      <c r="O3981" s="16"/>
      <c r="P3981" s="8" t="s">
        <v>41</v>
      </c>
      <c r="Q3981" s="16"/>
      <c r="R3981" s="16"/>
      <c r="S3981" s="16" t="str">
        <f>VLOOKUP(A3981,[1]Sheet0!$C:$I,7,0)</f>
        <v>四川鑫中苹应急工程设计咨询有限公司</v>
      </c>
      <c r="T3981" s="16" t="str">
        <f>VLOOKUP(A3981,[1]Sheet0!$C:$M,11,0)</f>
        <v>四川省</v>
      </c>
      <c r="U3981" s="16" t="str">
        <f>VLOOKUP(A3981,[1]Sheet0!$C:$N,12,0)</f>
        <v>南充市</v>
      </c>
      <c r="V3981" s="16"/>
      <c r="W3981" s="16"/>
      <c r="X3981" s="16" t="str">
        <f>VLOOKUP(A3981,[1]Sheet0!$C:$L,10,0)</f>
        <v>15984886795</v>
      </c>
      <c r="Y3981" s="16" t="str">
        <f>VLOOKUP(A3981,[1]Sheet0!$C:$L,9,0)</f>
        <v>吴俊杰</v>
      </c>
      <c r="Z3981" s="16"/>
      <c r="AA3981" s="20" t="s">
        <v>42</v>
      </c>
      <c r="AB3981" s="8" t="s">
        <v>43</v>
      </c>
      <c r="AC3981" s="8"/>
      <c r="AD3981" s="8" t="s">
        <v>44</v>
      </c>
      <c r="AE3981" s="16"/>
      <c r="AF3981" s="16"/>
    </row>
    <row r="3982" ht="16.5" spans="1:32">
      <c r="A3982" s="7" t="s">
        <v>4007</v>
      </c>
      <c r="B3982" s="8" t="str">
        <f>VLOOKUP(A3982,学号下拉数据!A:F,2,0)</f>
        <v>阿俄扯尔</v>
      </c>
      <c r="C3982" s="8" t="str">
        <f>VLOOKUP(A3982,学号下拉数据!A:F,4,0)</f>
        <v>现代文秘</v>
      </c>
      <c r="D3982" s="8" t="str">
        <f>VLOOKUP(A3982,学号下拉数据!A:F,5,0)</f>
        <v>590401</v>
      </c>
      <c r="E3982" s="8" t="s">
        <v>3764</v>
      </c>
      <c r="F3982" s="8" t="str">
        <f>VLOOKUP(A3982,学号下拉数据!A:F,3,0)</f>
        <v>19文秘1</v>
      </c>
      <c r="G3982" s="8" t="str">
        <f>VLOOKUP(A3982,学号下拉数据!A:F,6,0)</f>
        <v>三年</v>
      </c>
      <c r="H3982" s="9" t="s">
        <v>40</v>
      </c>
      <c r="I3982" s="16" t="str">
        <f>VLOOKUP(A3982,[1]Sheet0!$C:$J,8,0)</f>
        <v>策划</v>
      </c>
      <c r="J3982" s="16"/>
      <c r="K3982" s="16"/>
      <c r="L3982" s="16"/>
      <c r="M3982" s="16"/>
      <c r="N3982" s="16"/>
      <c r="O3982" s="16"/>
      <c r="P3982" s="8" t="s">
        <v>41</v>
      </c>
      <c r="Q3982" s="16"/>
      <c r="R3982" s="16"/>
      <c r="S3982" s="16" t="str">
        <f>VLOOKUP(A3982,[1]Sheet0!$C:$I,7,0)</f>
        <v>四川省布拖县广告有限公司</v>
      </c>
      <c r="T3982" s="16" t="str">
        <f>VLOOKUP(A3982,[1]Sheet0!$C:$M,11,0)</f>
        <v>四川省</v>
      </c>
      <c r="U3982" s="16" t="str">
        <f>VLOOKUP(A3982,[1]Sheet0!$C:$N,12,0)</f>
        <v>凉山彝族自治州</v>
      </c>
      <c r="V3982" s="16"/>
      <c r="W3982" s="16"/>
      <c r="X3982" s="16" t="str">
        <f>VLOOKUP(A3982,[1]Sheet0!$C:$L,10,0)</f>
        <v>13002843884</v>
      </c>
      <c r="Y3982" s="16" t="str">
        <f>VLOOKUP(A3982,[1]Sheet0!$C:$L,9,0)</f>
        <v>比曲次吾</v>
      </c>
      <c r="Z3982" s="16"/>
      <c r="AA3982" s="20" t="s">
        <v>42</v>
      </c>
      <c r="AB3982" s="8" t="s">
        <v>43</v>
      </c>
      <c r="AC3982" s="8"/>
      <c r="AD3982" s="8" t="s">
        <v>44</v>
      </c>
      <c r="AE3982" s="16"/>
      <c r="AF3982" s="16"/>
    </row>
    <row r="3983" ht="16.5" spans="1:32">
      <c r="A3983" s="7" t="s">
        <v>4008</v>
      </c>
      <c r="B3983" s="8" t="str">
        <f>VLOOKUP(A3983,学号下拉数据!A:F,2,0)</f>
        <v>阿库犁子</v>
      </c>
      <c r="C3983" s="8" t="str">
        <f>VLOOKUP(A3983,学号下拉数据!A:F,4,0)</f>
        <v>现代文秘</v>
      </c>
      <c r="D3983" s="8" t="str">
        <f>VLOOKUP(A3983,学号下拉数据!A:F,5,0)</f>
        <v>590401</v>
      </c>
      <c r="E3983" s="8" t="s">
        <v>3764</v>
      </c>
      <c r="F3983" s="8" t="str">
        <f>VLOOKUP(A3983,学号下拉数据!A:F,3,0)</f>
        <v>19文秘1</v>
      </c>
      <c r="G3983" s="8" t="str">
        <f>VLOOKUP(A3983,学号下拉数据!A:F,6,0)</f>
        <v>三年</v>
      </c>
      <c r="H3983" s="9" t="s">
        <v>40</v>
      </c>
      <c r="I3983" s="16" t="str">
        <f>VLOOKUP(A3983,[1]Sheet0!$C:$J,8,0)</f>
        <v>文员</v>
      </c>
      <c r="J3983" s="16"/>
      <c r="K3983" s="16"/>
      <c r="L3983" s="16"/>
      <c r="M3983" s="16"/>
      <c r="N3983" s="16"/>
      <c r="O3983" s="16"/>
      <c r="P3983" s="8" t="s">
        <v>41</v>
      </c>
      <c r="Q3983" s="16"/>
      <c r="R3983" s="16"/>
      <c r="S3983" s="16" t="str">
        <f>VLOOKUP(A3983,[1]Sheet0!$C:$I,7,0)</f>
        <v>四川勇峰文化传媒有限公司</v>
      </c>
      <c r="T3983" s="16" t="str">
        <f>VLOOKUP(A3983,[1]Sheet0!$C:$M,11,0)</f>
        <v>四川省</v>
      </c>
      <c r="U3983" s="16" t="str">
        <f>VLOOKUP(A3983,[1]Sheet0!$C:$N,12,0)</f>
        <v>凉山彝族自治州</v>
      </c>
      <c r="V3983" s="16"/>
      <c r="W3983" s="16"/>
      <c r="X3983" s="16" t="str">
        <f>VLOOKUP(A3983,[1]Sheet0!$C:$L,10,0)</f>
        <v>19180286670</v>
      </c>
      <c r="Y3983" s="16" t="str">
        <f>VLOOKUP(A3983,[1]Sheet0!$C:$L,9,0)</f>
        <v>马红欢</v>
      </c>
      <c r="Z3983" s="16"/>
      <c r="AA3983" s="20" t="s">
        <v>42</v>
      </c>
      <c r="AB3983" s="8" t="s">
        <v>43</v>
      </c>
      <c r="AC3983" s="8"/>
      <c r="AD3983" s="8" t="s">
        <v>44</v>
      </c>
      <c r="AE3983" s="16"/>
      <c r="AF3983" s="16"/>
    </row>
    <row r="3984" ht="16.5" spans="1:32">
      <c r="A3984" s="7" t="s">
        <v>4009</v>
      </c>
      <c r="B3984" s="8" t="str">
        <f>VLOOKUP(A3984,学号下拉数据!A:F,2,0)</f>
        <v>达则妹妹</v>
      </c>
      <c r="C3984" s="8" t="str">
        <f>VLOOKUP(A3984,学号下拉数据!A:F,4,0)</f>
        <v>现代文秘</v>
      </c>
      <c r="D3984" s="8" t="str">
        <f>VLOOKUP(A3984,学号下拉数据!A:F,5,0)</f>
        <v>590401</v>
      </c>
      <c r="E3984" s="8" t="s">
        <v>3764</v>
      </c>
      <c r="F3984" s="8" t="str">
        <f>VLOOKUP(A3984,学号下拉数据!A:F,3,0)</f>
        <v>19文秘1</v>
      </c>
      <c r="G3984" s="8" t="str">
        <f>VLOOKUP(A3984,学号下拉数据!A:F,6,0)</f>
        <v>三年</v>
      </c>
      <c r="H3984" s="9" t="s">
        <v>40</v>
      </c>
      <c r="I3984" s="16" t="str">
        <f>VLOOKUP(A3984,[1]Sheet0!$C:$J,8,0)</f>
        <v>文秘</v>
      </c>
      <c r="J3984" s="16"/>
      <c r="K3984" s="16"/>
      <c r="L3984" s="16"/>
      <c r="M3984" s="16"/>
      <c r="N3984" s="16"/>
      <c r="O3984" s="16"/>
      <c r="P3984" s="8" t="s">
        <v>41</v>
      </c>
      <c r="Q3984" s="16"/>
      <c r="R3984" s="16"/>
      <c r="S3984" s="16" t="str">
        <f>VLOOKUP(A3984,[1]Sheet0!$C:$I,7,0)</f>
        <v>大有硕能（凉山）实业有限公司</v>
      </c>
      <c r="T3984" s="16" t="str">
        <f>VLOOKUP(A3984,[1]Sheet0!$C:$M,11,0)</f>
        <v>四川省</v>
      </c>
      <c r="U3984" s="16" t="str">
        <f>VLOOKUP(A3984,[1]Sheet0!$C:$N,12,0)</f>
        <v>凉山彝族自治州</v>
      </c>
      <c r="V3984" s="16"/>
      <c r="W3984" s="16"/>
      <c r="X3984" s="16" t="str">
        <f>VLOOKUP(A3984,[1]Sheet0!$C:$L,10,0)</f>
        <v>13997103580</v>
      </c>
      <c r="Y3984" s="16" t="str">
        <f>VLOOKUP(A3984,[1]Sheet0!$C:$L,9,0)</f>
        <v>赵书铭</v>
      </c>
      <c r="Z3984" s="16"/>
      <c r="AA3984" s="20" t="s">
        <v>42</v>
      </c>
      <c r="AB3984" s="8" t="s">
        <v>43</v>
      </c>
      <c r="AC3984" s="8"/>
      <c r="AD3984" s="8" t="s">
        <v>44</v>
      </c>
      <c r="AE3984" s="16"/>
      <c r="AF3984" s="16"/>
    </row>
    <row r="3985" ht="16.5" spans="1:32">
      <c r="A3985" s="7" t="s">
        <v>4010</v>
      </c>
      <c r="B3985" s="8" t="str">
        <f>VLOOKUP(A3985,学号下拉数据!A:F,2,0)</f>
        <v>李云浩</v>
      </c>
      <c r="C3985" s="8" t="str">
        <f>VLOOKUP(A3985,学号下拉数据!A:F,4,0)</f>
        <v>现代文秘</v>
      </c>
      <c r="D3985" s="8" t="str">
        <f>VLOOKUP(A3985,学号下拉数据!A:F,5,0)</f>
        <v>590401</v>
      </c>
      <c r="E3985" s="8" t="s">
        <v>3764</v>
      </c>
      <c r="F3985" s="8" t="str">
        <f>VLOOKUP(A3985,学号下拉数据!A:F,3,0)</f>
        <v>19文秘1</v>
      </c>
      <c r="G3985" s="8" t="str">
        <f>VLOOKUP(A3985,学号下拉数据!A:F,6,0)</f>
        <v>三年</v>
      </c>
      <c r="H3985" s="9" t="s">
        <v>40</v>
      </c>
      <c r="I3985" s="16" t="str">
        <f>VLOOKUP(A3985,[1]Sheet0!$C:$J,8,0)</f>
        <v>办公室助理</v>
      </c>
      <c r="J3985" s="16"/>
      <c r="K3985" s="16"/>
      <c r="L3985" s="16"/>
      <c r="M3985" s="16"/>
      <c r="N3985" s="16"/>
      <c r="O3985" s="16"/>
      <c r="P3985" s="8" t="s">
        <v>41</v>
      </c>
      <c r="Q3985" s="16"/>
      <c r="R3985" s="16"/>
      <c r="S3985" s="16" t="str">
        <f>VLOOKUP(A3985,[1]Sheet0!$C:$I,7,0)</f>
        <v>喜德福联有限公司</v>
      </c>
      <c r="T3985" s="16" t="str">
        <f>VLOOKUP(A3985,[1]Sheet0!$C:$M,11,0)</f>
        <v>四川省</v>
      </c>
      <c r="U3985" s="16" t="str">
        <f>VLOOKUP(A3985,[1]Sheet0!$C:$N,12,0)</f>
        <v>凉山彝族自治州</v>
      </c>
      <c r="V3985" s="16"/>
      <c r="W3985" s="16"/>
      <c r="X3985" s="16" t="str">
        <f>VLOOKUP(A3985,[1]Sheet0!$C:$L,10,0)</f>
        <v>13981537411</v>
      </c>
      <c r="Y3985" s="16" t="str">
        <f>VLOOKUP(A3985,[1]Sheet0!$C:$L,9,0)</f>
        <v>伍敬松</v>
      </c>
      <c r="Z3985" s="16"/>
      <c r="AA3985" s="20" t="s">
        <v>42</v>
      </c>
      <c r="AB3985" s="8" t="s">
        <v>43</v>
      </c>
      <c r="AC3985" s="8"/>
      <c r="AD3985" s="8" t="s">
        <v>44</v>
      </c>
      <c r="AE3985" s="16"/>
      <c r="AF3985" s="16"/>
    </row>
    <row r="3986" ht="16.5" spans="1:32">
      <c r="A3986" s="7" t="s">
        <v>4011</v>
      </c>
      <c r="B3986" s="8" t="str">
        <f>VLOOKUP(A3986,学号下拉数据!A:F,2,0)</f>
        <v>罗欣园</v>
      </c>
      <c r="C3986" s="8" t="str">
        <f>VLOOKUP(A3986,学号下拉数据!A:F,4,0)</f>
        <v>现代文秘</v>
      </c>
      <c r="D3986" s="8" t="str">
        <f>VLOOKUP(A3986,学号下拉数据!A:F,5,0)</f>
        <v>590401</v>
      </c>
      <c r="E3986" s="8" t="s">
        <v>3764</v>
      </c>
      <c r="F3986" s="8" t="str">
        <f>VLOOKUP(A3986,学号下拉数据!A:F,3,0)</f>
        <v>19文秘1</v>
      </c>
      <c r="G3986" s="8" t="str">
        <f>VLOOKUP(A3986,学号下拉数据!A:F,6,0)</f>
        <v>三年</v>
      </c>
      <c r="H3986" s="9" t="s">
        <v>40</v>
      </c>
      <c r="I3986" s="16" t="str">
        <f>VLOOKUP(A3986,[1]Sheet0!$C:$J,8,0)</f>
        <v>配班</v>
      </c>
      <c r="J3986" s="16"/>
      <c r="K3986" s="16"/>
      <c r="L3986" s="16"/>
      <c r="M3986" s="16"/>
      <c r="N3986" s="16"/>
      <c r="O3986" s="16"/>
      <c r="P3986" s="8" t="s">
        <v>41</v>
      </c>
      <c r="Q3986" s="16"/>
      <c r="R3986" s="16"/>
      <c r="S3986" s="16" t="str">
        <f>VLOOKUP(A3986,[1]Sheet0!$C:$I,7,0)</f>
        <v>紫金华庭格林幼儿园</v>
      </c>
      <c r="T3986" s="16" t="str">
        <f>VLOOKUP(A3986,[1]Sheet0!$C:$M,11,0)</f>
        <v>四川省</v>
      </c>
      <c r="U3986" s="16" t="str">
        <f>VLOOKUP(A3986,[1]Sheet0!$C:$N,12,0)</f>
        <v>绵阳市</v>
      </c>
      <c r="V3986" s="16"/>
      <c r="W3986" s="16"/>
      <c r="X3986" s="16" t="str">
        <f>VLOOKUP(A3986,[1]Sheet0!$C:$L,10,0)</f>
        <v>15351237877</v>
      </c>
      <c r="Y3986" s="16" t="str">
        <f>VLOOKUP(A3986,[1]Sheet0!$C:$L,9,0)</f>
        <v>刘丽</v>
      </c>
      <c r="Z3986" s="16"/>
      <c r="AA3986" s="20" t="s">
        <v>42</v>
      </c>
      <c r="AB3986" s="8" t="s">
        <v>43</v>
      </c>
      <c r="AC3986" s="8"/>
      <c r="AD3986" s="8" t="s">
        <v>44</v>
      </c>
      <c r="AE3986" s="16"/>
      <c r="AF3986" s="16"/>
    </row>
    <row r="3987" ht="16.5" spans="1:32">
      <c r="A3987" s="7" t="s">
        <v>4012</v>
      </c>
      <c r="B3987" s="8" t="str">
        <f>VLOOKUP(A3987,学号下拉数据!A:F,2,0)</f>
        <v>刘虹秀</v>
      </c>
      <c r="C3987" s="8" t="str">
        <f>VLOOKUP(A3987,学号下拉数据!A:F,4,0)</f>
        <v>现代文秘</v>
      </c>
      <c r="D3987" s="8" t="str">
        <f>VLOOKUP(A3987,学号下拉数据!A:F,5,0)</f>
        <v>590401</v>
      </c>
      <c r="E3987" s="8" t="s">
        <v>3764</v>
      </c>
      <c r="F3987" s="8" t="str">
        <f>VLOOKUP(A3987,学号下拉数据!A:F,3,0)</f>
        <v>19文秘1</v>
      </c>
      <c r="G3987" s="8" t="str">
        <f>VLOOKUP(A3987,学号下拉数据!A:F,6,0)</f>
        <v>三年</v>
      </c>
      <c r="H3987" s="9" t="s">
        <v>40</v>
      </c>
      <c r="I3987" s="16" t="str">
        <f>VLOOKUP(A3987,[1]Sheet0!$C:$J,8,0)</f>
        <v>办公室助手</v>
      </c>
      <c r="J3987" s="16"/>
      <c r="K3987" s="16"/>
      <c r="L3987" s="16"/>
      <c r="M3987" s="16"/>
      <c r="N3987" s="16"/>
      <c r="O3987" s="16"/>
      <c r="P3987" s="8" t="s">
        <v>41</v>
      </c>
      <c r="Q3987" s="16"/>
      <c r="R3987" s="16"/>
      <c r="S3987" s="16" t="str">
        <f>VLOOKUP(A3987,[1]Sheet0!$C:$I,7,0)</f>
        <v>达州市通川区碑庙镇初级中学校</v>
      </c>
      <c r="T3987" s="16" t="str">
        <f>VLOOKUP(A3987,[1]Sheet0!$C:$M,11,0)</f>
        <v>四川省</v>
      </c>
      <c r="U3987" s="16" t="str">
        <f>VLOOKUP(A3987,[1]Sheet0!$C:$N,12,0)</f>
        <v>达州市</v>
      </c>
      <c r="V3987" s="16"/>
      <c r="W3987" s="16"/>
      <c r="X3987" s="16" t="str">
        <f>VLOOKUP(A3987,[1]Sheet0!$C:$L,10,0)</f>
        <v>19180197660</v>
      </c>
      <c r="Y3987" s="16" t="str">
        <f>VLOOKUP(A3987,[1]Sheet0!$C:$L,9,0)</f>
        <v>刘浪</v>
      </c>
      <c r="Z3987" s="16"/>
      <c r="AA3987" s="20" t="s">
        <v>42</v>
      </c>
      <c r="AB3987" s="8" t="s">
        <v>43</v>
      </c>
      <c r="AC3987" s="8"/>
      <c r="AD3987" s="8" t="s">
        <v>44</v>
      </c>
      <c r="AE3987" s="16"/>
      <c r="AF3987" s="16"/>
    </row>
    <row r="3988" ht="16.5" spans="1:32">
      <c r="A3988" s="7" t="s">
        <v>4013</v>
      </c>
      <c r="B3988" s="8" t="str">
        <f>VLOOKUP(A3988,学号下拉数据!A:F,2,0)</f>
        <v>周琼兰</v>
      </c>
      <c r="C3988" s="8" t="str">
        <f>VLOOKUP(A3988,学号下拉数据!A:F,4,0)</f>
        <v>现代文秘</v>
      </c>
      <c r="D3988" s="8" t="str">
        <f>VLOOKUP(A3988,学号下拉数据!A:F,5,0)</f>
        <v>590401</v>
      </c>
      <c r="E3988" s="8" t="s">
        <v>3764</v>
      </c>
      <c r="F3988" s="8" t="str">
        <f>VLOOKUP(A3988,学号下拉数据!A:F,3,0)</f>
        <v>19文秘1</v>
      </c>
      <c r="G3988" s="8" t="str">
        <f>VLOOKUP(A3988,学号下拉数据!A:F,6,0)</f>
        <v>三年</v>
      </c>
      <c r="H3988" s="9" t="s">
        <v>40</v>
      </c>
      <c r="I3988" s="16" t="str">
        <f>VLOOKUP(A3988,[1]Sheet0!$C:$J,8,0)</f>
        <v>四川盛凯通建筑工程有限公司</v>
      </c>
      <c r="J3988" s="16"/>
      <c r="K3988" s="16"/>
      <c r="L3988" s="16"/>
      <c r="M3988" s="16"/>
      <c r="N3988" s="16"/>
      <c r="O3988" s="16"/>
      <c r="P3988" s="8" t="s">
        <v>41</v>
      </c>
      <c r="Q3988" s="16"/>
      <c r="R3988" s="16"/>
      <c r="S3988" s="16" t="str">
        <f>VLOOKUP(A3988,[1]Sheet0!$C:$I,7,0)</f>
        <v>文员</v>
      </c>
      <c r="T3988" s="16" t="str">
        <f>VLOOKUP(A3988,[1]Sheet0!$C:$M,11,0)</f>
        <v>四川省</v>
      </c>
      <c r="U3988" s="16" t="str">
        <f>VLOOKUP(A3988,[1]Sheet0!$C:$N,12,0)</f>
        <v>南充市</v>
      </c>
      <c r="V3988" s="16"/>
      <c r="W3988" s="16"/>
      <c r="X3988" s="16" t="str">
        <f>VLOOKUP(A3988,[1]Sheet0!$C:$L,10,0)</f>
        <v>13890823959</v>
      </c>
      <c r="Y3988" s="16" t="str">
        <f>VLOOKUP(A3988,[1]Sheet0!$C:$L,9,0)</f>
        <v>敖平</v>
      </c>
      <c r="Z3988" s="16"/>
      <c r="AA3988" s="20" t="s">
        <v>42</v>
      </c>
      <c r="AB3988" s="8" t="s">
        <v>43</v>
      </c>
      <c r="AC3988" s="8"/>
      <c r="AD3988" s="8" t="s">
        <v>44</v>
      </c>
      <c r="AE3988" s="16"/>
      <c r="AF3988" s="16"/>
    </row>
    <row r="3989" ht="16.5" spans="1:32">
      <c r="A3989" s="7" t="s">
        <v>4014</v>
      </c>
      <c r="B3989" s="8" t="str">
        <f>VLOOKUP(A3989,学号下拉数据!A:F,2,0)</f>
        <v>阮莎</v>
      </c>
      <c r="C3989" s="8" t="str">
        <f>VLOOKUP(A3989,学号下拉数据!A:F,4,0)</f>
        <v>现代文秘</v>
      </c>
      <c r="D3989" s="8" t="str">
        <f>VLOOKUP(A3989,学号下拉数据!A:F,5,0)</f>
        <v>590401</v>
      </c>
      <c r="E3989" s="8" t="s">
        <v>3764</v>
      </c>
      <c r="F3989" s="8" t="str">
        <f>VLOOKUP(A3989,学号下拉数据!A:F,3,0)</f>
        <v>19文秘1</v>
      </c>
      <c r="G3989" s="8" t="str">
        <f>VLOOKUP(A3989,学号下拉数据!A:F,6,0)</f>
        <v>三年</v>
      </c>
      <c r="H3989" s="9" t="s">
        <v>40</v>
      </c>
      <c r="I3989" s="16" t="str">
        <f>VLOOKUP(A3989,[1]Sheet0!$C:$J,8,0)</f>
        <v>化验员</v>
      </c>
      <c r="J3989" s="16"/>
      <c r="K3989" s="16"/>
      <c r="L3989" s="16"/>
      <c r="M3989" s="16"/>
      <c r="N3989" s="16"/>
      <c r="O3989" s="16"/>
      <c r="P3989" s="8" t="s">
        <v>41</v>
      </c>
      <c r="Q3989" s="16"/>
      <c r="R3989" s="16"/>
      <c r="S3989" s="16" t="str">
        <f>VLOOKUP(A3989,[1]Sheet0!$C:$I,7,0)</f>
        <v>泸州维维集团</v>
      </c>
      <c r="T3989" s="16" t="str">
        <f>VLOOKUP(A3989,[1]Sheet0!$C:$M,11,0)</f>
        <v>四川省</v>
      </c>
      <c r="U3989" s="16" t="str">
        <f>VLOOKUP(A3989,[1]Sheet0!$C:$N,12,0)</f>
        <v>泸州市</v>
      </c>
      <c r="V3989" s="16"/>
      <c r="W3989" s="16"/>
      <c r="X3989" s="16" t="str">
        <f>VLOOKUP(A3989,[1]Sheet0!$C:$L,10,0)</f>
        <v>15196072789</v>
      </c>
      <c r="Y3989" s="16" t="str">
        <f>VLOOKUP(A3989,[1]Sheet0!$C:$L,9,0)</f>
        <v>李嘉明</v>
      </c>
      <c r="Z3989" s="16"/>
      <c r="AA3989" s="20" t="s">
        <v>42</v>
      </c>
      <c r="AB3989" s="8" t="s">
        <v>43</v>
      </c>
      <c r="AC3989" s="8"/>
      <c r="AD3989" s="8" t="s">
        <v>44</v>
      </c>
      <c r="AE3989" s="16"/>
      <c r="AF3989" s="16"/>
    </row>
    <row r="3990" ht="16.5" spans="1:32">
      <c r="A3990" s="7" t="s">
        <v>4015</v>
      </c>
      <c r="B3990" s="8" t="str">
        <f>VLOOKUP(A3990,学号下拉数据!A:F,2,0)</f>
        <v>阿根小三</v>
      </c>
      <c r="C3990" s="8" t="str">
        <f>VLOOKUP(A3990,学号下拉数据!A:F,4,0)</f>
        <v>现代文秘</v>
      </c>
      <c r="D3990" s="8" t="str">
        <f>VLOOKUP(A3990,学号下拉数据!A:F,5,0)</f>
        <v>590401</v>
      </c>
      <c r="E3990" s="8" t="s">
        <v>3764</v>
      </c>
      <c r="F3990" s="8" t="str">
        <f>VLOOKUP(A3990,学号下拉数据!A:F,3,0)</f>
        <v>19文秘1</v>
      </c>
      <c r="G3990" s="8" t="str">
        <f>VLOOKUP(A3990,学号下拉数据!A:F,6,0)</f>
        <v>三年</v>
      </c>
      <c r="H3990" s="9" t="s">
        <v>40</v>
      </c>
      <c r="I3990" s="16" t="str">
        <f>VLOOKUP(A3990,[1]Sheet0!$C:$J,8,0)</f>
        <v>图像设计及处理员</v>
      </c>
      <c r="J3990" s="16"/>
      <c r="K3990" s="16"/>
      <c r="L3990" s="16"/>
      <c r="M3990" s="16"/>
      <c r="N3990" s="16"/>
      <c r="O3990" s="16"/>
      <c r="P3990" s="8" t="s">
        <v>41</v>
      </c>
      <c r="Q3990" s="16"/>
      <c r="R3990" s="16"/>
      <c r="S3990" s="16" t="str">
        <f>VLOOKUP(A3990,[1]Sheet0!$C:$I,7,0)</f>
        <v>布拖县共享广告有限责任公司</v>
      </c>
      <c r="T3990" s="16" t="str">
        <f>VLOOKUP(A3990,[1]Sheet0!$C:$M,11,0)</f>
        <v>四川省</v>
      </c>
      <c r="U3990" s="16" t="str">
        <f>VLOOKUP(A3990,[1]Sheet0!$C:$N,12,0)</f>
        <v>凉山彝族自治州</v>
      </c>
      <c r="V3990" s="16"/>
      <c r="W3990" s="16"/>
      <c r="X3990" s="16" t="str">
        <f>VLOOKUP(A3990,[1]Sheet0!$C:$L,10,0)</f>
        <v>173 9728 5464</v>
      </c>
      <c r="Y3990" s="16" t="str">
        <f>VLOOKUP(A3990,[1]Sheet0!$C:$L,9,0)</f>
        <v>阿根此沙</v>
      </c>
      <c r="Z3990" s="16"/>
      <c r="AA3990" s="20" t="s">
        <v>42</v>
      </c>
      <c r="AB3990" s="8" t="s">
        <v>43</v>
      </c>
      <c r="AC3990" s="8"/>
      <c r="AD3990" s="8" t="s">
        <v>44</v>
      </c>
      <c r="AE3990" s="16"/>
      <c r="AF3990" s="16"/>
    </row>
    <row r="3991" ht="16.5" spans="1:32">
      <c r="A3991" s="7" t="s">
        <v>4016</v>
      </c>
      <c r="B3991" s="8" t="str">
        <f>VLOOKUP(A3991,学号下拉数据!A:F,2,0)</f>
        <v>贺屿萍</v>
      </c>
      <c r="C3991" s="8" t="str">
        <f>VLOOKUP(A3991,学号下拉数据!A:F,4,0)</f>
        <v>现代文秘</v>
      </c>
      <c r="D3991" s="8" t="str">
        <f>VLOOKUP(A3991,学号下拉数据!A:F,5,0)</f>
        <v>590401</v>
      </c>
      <c r="E3991" s="8" t="s">
        <v>3764</v>
      </c>
      <c r="F3991" s="8" t="str">
        <f>VLOOKUP(A3991,学号下拉数据!A:F,3,0)</f>
        <v>19文秘1</v>
      </c>
      <c r="G3991" s="8" t="str">
        <f>VLOOKUP(A3991,学号下拉数据!A:F,6,0)</f>
        <v>三年</v>
      </c>
      <c r="H3991" s="9" t="s">
        <v>40</v>
      </c>
      <c r="I3991" s="16" t="str">
        <f>VLOOKUP(A3991,[1]Sheet0!$C:$J,8,0)</f>
        <v>文员</v>
      </c>
      <c r="J3991" s="16"/>
      <c r="K3991" s="16"/>
      <c r="L3991" s="16"/>
      <c r="M3991" s="16"/>
      <c r="N3991" s="16"/>
      <c r="O3991" s="16"/>
      <c r="P3991" s="8" t="s">
        <v>41</v>
      </c>
      <c r="Q3991" s="16"/>
      <c r="R3991" s="16"/>
      <c r="S3991" s="16" t="str">
        <f>VLOOKUP(A3991,[1]Sheet0!$C:$I,7,0)</f>
        <v>达州市达川区管村镇强盛石材厂</v>
      </c>
      <c r="T3991" s="16" t="str">
        <f>VLOOKUP(A3991,[1]Sheet0!$C:$M,11,0)</f>
        <v>四川省</v>
      </c>
      <c r="U3991" s="16" t="str">
        <f>VLOOKUP(A3991,[1]Sheet0!$C:$N,12,0)</f>
        <v>达州市</v>
      </c>
      <c r="V3991" s="16"/>
      <c r="W3991" s="16"/>
      <c r="X3991" s="16" t="str">
        <f>VLOOKUP(A3991,[1]Sheet0!$C:$L,10,0)</f>
        <v>13778939696</v>
      </c>
      <c r="Y3991" s="16" t="str">
        <f>VLOOKUP(A3991,[1]Sheet0!$C:$L,9,0)</f>
        <v>苗雷</v>
      </c>
      <c r="Z3991" s="16"/>
      <c r="AA3991" s="20" t="s">
        <v>42</v>
      </c>
      <c r="AB3991" s="8" t="s">
        <v>43</v>
      </c>
      <c r="AC3991" s="8"/>
      <c r="AD3991" s="8" t="s">
        <v>44</v>
      </c>
      <c r="AE3991" s="16"/>
      <c r="AF3991" s="16"/>
    </row>
    <row r="3992" ht="16.5" spans="1:32">
      <c r="A3992" s="7" t="s">
        <v>4017</v>
      </c>
      <c r="B3992" s="8" t="str">
        <f>VLOOKUP(A3992,学号下拉数据!A:F,2,0)</f>
        <v>周艳</v>
      </c>
      <c r="C3992" s="8" t="str">
        <f>VLOOKUP(A3992,学号下拉数据!A:F,4,0)</f>
        <v>现代文秘</v>
      </c>
      <c r="D3992" s="8" t="str">
        <f>VLOOKUP(A3992,学号下拉数据!A:F,5,0)</f>
        <v>590401</v>
      </c>
      <c r="E3992" s="8" t="s">
        <v>3764</v>
      </c>
      <c r="F3992" s="8" t="str">
        <f>VLOOKUP(A3992,学号下拉数据!A:F,3,0)</f>
        <v>19文秘1</v>
      </c>
      <c r="G3992" s="8" t="str">
        <f>VLOOKUP(A3992,学号下拉数据!A:F,6,0)</f>
        <v>三年</v>
      </c>
      <c r="H3992" s="9" t="s">
        <v>40</v>
      </c>
      <c r="I3992" s="16" t="str">
        <f>VLOOKUP(A3992,[1]Sheet0!$C:$J,8,0)</f>
        <v>生产助理</v>
      </c>
      <c r="J3992" s="16"/>
      <c r="K3992" s="16"/>
      <c r="L3992" s="16"/>
      <c r="M3992" s="16"/>
      <c r="N3992" s="16"/>
      <c r="O3992" s="16"/>
      <c r="P3992" s="8" t="s">
        <v>41</v>
      </c>
      <c r="Q3992" s="16"/>
      <c r="R3992" s="16"/>
      <c r="S3992" s="16" t="str">
        <f>VLOOKUP(A3992,[1]Sheet0!$C:$I,7,0)</f>
        <v>绍兴中芯集成电路制造股份有限公司</v>
      </c>
      <c r="T3992" s="16" t="str">
        <f>VLOOKUP(A3992,[1]Sheet0!$C:$M,11,0)</f>
        <v>浙江省</v>
      </c>
      <c r="U3992" s="16" t="str">
        <f>VLOOKUP(A3992,[1]Sheet0!$C:$N,12,0)</f>
        <v>绍兴市</v>
      </c>
      <c r="V3992" s="16"/>
      <c r="W3992" s="16"/>
      <c r="X3992" s="16" t="str">
        <f>VLOOKUP(A3992,[1]Sheet0!$C:$L,10,0)</f>
        <v>18284872484</v>
      </c>
      <c r="Y3992" s="16" t="str">
        <f>VLOOKUP(A3992,[1]Sheet0!$C:$L,9,0)</f>
        <v>人力资源部</v>
      </c>
      <c r="Z3992" s="16"/>
      <c r="AA3992" s="20" t="s">
        <v>42</v>
      </c>
      <c r="AB3992" s="8" t="s">
        <v>43</v>
      </c>
      <c r="AC3992" s="8"/>
      <c r="AD3992" s="8" t="s">
        <v>44</v>
      </c>
      <c r="AE3992" s="16"/>
      <c r="AF3992" s="16"/>
    </row>
    <row r="3993" ht="16.5" spans="1:32">
      <c r="A3993" s="7" t="s">
        <v>4018</v>
      </c>
      <c r="B3993" s="8" t="str">
        <f>VLOOKUP(A3993,学号下拉数据!A:F,2,0)</f>
        <v>李洋</v>
      </c>
      <c r="C3993" s="8" t="str">
        <f>VLOOKUP(A3993,学号下拉数据!A:F,4,0)</f>
        <v>现代文秘</v>
      </c>
      <c r="D3993" s="8" t="str">
        <f>VLOOKUP(A3993,学号下拉数据!A:F,5,0)</f>
        <v>590401</v>
      </c>
      <c r="E3993" s="8" t="s">
        <v>3764</v>
      </c>
      <c r="F3993" s="8" t="str">
        <f>VLOOKUP(A3993,学号下拉数据!A:F,3,0)</f>
        <v>19文秘1</v>
      </c>
      <c r="G3993" s="8" t="str">
        <f>VLOOKUP(A3993,学号下拉数据!A:F,6,0)</f>
        <v>三年</v>
      </c>
      <c r="H3993" s="9" t="s">
        <v>40</v>
      </c>
      <c r="I3993" s="16" t="str">
        <f>VLOOKUP(A3993,[1]Sheet0!$C:$J,8,0)</f>
        <v>文员</v>
      </c>
      <c r="J3993" s="16"/>
      <c r="K3993" s="16"/>
      <c r="L3993" s="16"/>
      <c r="M3993" s="16"/>
      <c r="N3993" s="16"/>
      <c r="O3993" s="16"/>
      <c r="P3993" s="8" t="s">
        <v>41</v>
      </c>
      <c r="Q3993" s="16"/>
      <c r="R3993" s="16"/>
      <c r="S3993" s="16" t="str">
        <f>VLOOKUP(A3993,[1]Sheet0!$C:$I,7,0)</f>
        <v>四川启成人力资源有限公司</v>
      </c>
      <c r="T3993" s="16" t="str">
        <f>VLOOKUP(A3993,[1]Sheet0!$C:$M,11,0)</f>
        <v>四川省</v>
      </c>
      <c r="U3993" s="16" t="str">
        <f>VLOOKUP(A3993,[1]Sheet0!$C:$N,12,0)</f>
        <v>成都市</v>
      </c>
      <c r="V3993" s="16"/>
      <c r="W3993" s="16"/>
      <c r="X3993" s="16" t="str">
        <f>VLOOKUP(A3993,[1]Sheet0!$C:$L,10,0)</f>
        <v>15680629806</v>
      </c>
      <c r="Y3993" s="16" t="str">
        <f>VLOOKUP(A3993,[1]Sheet0!$C:$L,9,0)</f>
        <v>王启枫</v>
      </c>
      <c r="Z3993" s="16"/>
      <c r="AA3993" s="20" t="s">
        <v>42</v>
      </c>
      <c r="AB3993" s="8" t="s">
        <v>43</v>
      </c>
      <c r="AC3993" s="8"/>
      <c r="AD3993" s="8" t="s">
        <v>44</v>
      </c>
      <c r="AE3993" s="16"/>
      <c r="AF3993" s="16"/>
    </row>
    <row r="3994" ht="16.5" spans="1:32">
      <c r="A3994" s="7" t="s">
        <v>4019</v>
      </c>
      <c r="B3994" s="8" t="str">
        <f>VLOOKUP(A3994,学号下拉数据!A:F,2,0)</f>
        <v>龙悍</v>
      </c>
      <c r="C3994" s="8" t="str">
        <f>VLOOKUP(A3994,学号下拉数据!A:F,4,0)</f>
        <v>现代文秘</v>
      </c>
      <c r="D3994" s="8" t="str">
        <f>VLOOKUP(A3994,学号下拉数据!A:F,5,0)</f>
        <v>590401</v>
      </c>
      <c r="E3994" s="8" t="s">
        <v>3764</v>
      </c>
      <c r="F3994" s="8" t="str">
        <f>VLOOKUP(A3994,学号下拉数据!A:F,3,0)</f>
        <v>19文秘1</v>
      </c>
      <c r="G3994" s="8" t="str">
        <f>VLOOKUP(A3994,学号下拉数据!A:F,6,0)</f>
        <v>三年</v>
      </c>
      <c r="H3994" s="9" t="s">
        <v>40</v>
      </c>
      <c r="I3994" s="16" t="str">
        <f>VLOOKUP(A3994,[1]Sheet0!$C:$J,8,0)</f>
        <v>驾驶员</v>
      </c>
      <c r="J3994" s="16"/>
      <c r="K3994" s="16"/>
      <c r="L3994" s="16"/>
      <c r="M3994" s="16"/>
      <c r="N3994" s="16"/>
      <c r="O3994" s="16"/>
      <c r="P3994" s="8" t="s">
        <v>41</v>
      </c>
      <c r="Q3994" s="16"/>
      <c r="R3994" s="16"/>
      <c r="S3994" s="16" t="str">
        <f>VLOOKUP(A3994,[1]Sheet0!$C:$I,7,0)</f>
        <v>西昌英姿环卫有限公司</v>
      </c>
      <c r="T3994" s="16" t="str">
        <f>VLOOKUP(A3994,[1]Sheet0!$C:$M,11,0)</f>
        <v>四川省</v>
      </c>
      <c r="U3994" s="16" t="str">
        <f>VLOOKUP(A3994,[1]Sheet0!$C:$N,12,0)</f>
        <v>凉山彝族自治州</v>
      </c>
      <c r="V3994" s="16"/>
      <c r="W3994" s="16"/>
      <c r="X3994" s="16" t="str">
        <f>VLOOKUP(A3994,[1]Sheet0!$C:$L,10,0)</f>
        <v>18073705841</v>
      </c>
      <c r="Y3994" s="16" t="str">
        <f>VLOOKUP(A3994,[1]Sheet0!$C:$L,9,0)</f>
        <v>吉伍尔布</v>
      </c>
      <c r="Z3994" s="16"/>
      <c r="AA3994" s="20" t="s">
        <v>42</v>
      </c>
      <c r="AB3994" s="8" t="s">
        <v>43</v>
      </c>
      <c r="AC3994" s="8"/>
      <c r="AD3994" s="8" t="s">
        <v>44</v>
      </c>
      <c r="AE3994" s="16"/>
      <c r="AF3994" s="16"/>
    </row>
    <row r="3995" ht="16.5" spans="1:32">
      <c r="A3995" s="7" t="s">
        <v>4020</v>
      </c>
      <c r="B3995" s="8" t="str">
        <f>VLOOKUP(A3995,学号下拉数据!A:F,2,0)</f>
        <v>任茂源</v>
      </c>
      <c r="C3995" s="8" t="str">
        <f>VLOOKUP(A3995,学号下拉数据!A:F,4,0)</f>
        <v>现代文秘</v>
      </c>
      <c r="D3995" s="8" t="str">
        <f>VLOOKUP(A3995,学号下拉数据!A:F,5,0)</f>
        <v>590401</v>
      </c>
      <c r="E3995" s="8" t="s">
        <v>3764</v>
      </c>
      <c r="F3995" s="8" t="str">
        <f>VLOOKUP(A3995,学号下拉数据!A:F,3,0)</f>
        <v>19文秘1</v>
      </c>
      <c r="G3995" s="8" t="str">
        <f>VLOOKUP(A3995,学号下拉数据!A:F,6,0)</f>
        <v>三年</v>
      </c>
      <c r="H3995" s="9" t="s">
        <v>40</v>
      </c>
      <c r="I3995" s="16" t="str">
        <f>VLOOKUP(A3995,[1]Sheet0!$C:$J,8,0)</f>
        <v>办公室文员</v>
      </c>
      <c r="J3995" s="16"/>
      <c r="K3995" s="16"/>
      <c r="L3995" s="16"/>
      <c r="M3995" s="16"/>
      <c r="N3995" s="16"/>
      <c r="O3995" s="16"/>
      <c r="P3995" s="8" t="s">
        <v>41</v>
      </c>
      <c r="Q3995" s="16"/>
      <c r="R3995" s="16"/>
      <c r="S3995" s="16" t="str">
        <f>VLOOKUP(A3995,[1]Sheet0!$C:$I,7,0)</f>
        <v>达州市东森建材有限公司</v>
      </c>
      <c r="T3995" s="16" t="str">
        <f>VLOOKUP(A3995,[1]Sheet0!$C:$M,11,0)</f>
        <v>四川省</v>
      </c>
      <c r="U3995" s="16" t="str">
        <f>VLOOKUP(A3995,[1]Sheet0!$C:$N,12,0)</f>
        <v>达州市</v>
      </c>
      <c r="V3995" s="16"/>
      <c r="W3995" s="16"/>
      <c r="X3995" s="16" t="str">
        <f>VLOOKUP(A3995,[1]Sheet0!$C:$L,10,0)</f>
        <v>19934109827</v>
      </c>
      <c r="Y3995" s="16" t="str">
        <f>VLOOKUP(A3995,[1]Sheet0!$C:$L,9,0)</f>
        <v>任云</v>
      </c>
      <c r="Z3995" s="16"/>
      <c r="AA3995" s="20" t="s">
        <v>42</v>
      </c>
      <c r="AB3995" s="8" t="s">
        <v>43</v>
      </c>
      <c r="AC3995" s="8"/>
      <c r="AD3995" s="8" t="s">
        <v>44</v>
      </c>
      <c r="AE3995" s="16"/>
      <c r="AF3995" s="16"/>
    </row>
    <row r="3996" ht="16.5" spans="1:32">
      <c r="A3996" s="7" t="s">
        <v>4021</v>
      </c>
      <c r="B3996" s="8" t="str">
        <f>VLOOKUP(A3996,学号下拉数据!A:F,2,0)</f>
        <v>任秋梅</v>
      </c>
      <c r="C3996" s="8" t="str">
        <f>VLOOKUP(A3996,学号下拉数据!A:F,4,0)</f>
        <v>现代文秘</v>
      </c>
      <c r="D3996" s="8" t="str">
        <f>VLOOKUP(A3996,学号下拉数据!A:F,5,0)</f>
        <v>590401</v>
      </c>
      <c r="E3996" s="8" t="s">
        <v>3764</v>
      </c>
      <c r="F3996" s="8" t="str">
        <f>VLOOKUP(A3996,学号下拉数据!A:F,3,0)</f>
        <v>19文秘1</v>
      </c>
      <c r="G3996" s="8" t="str">
        <f>VLOOKUP(A3996,学号下拉数据!A:F,6,0)</f>
        <v>三年</v>
      </c>
      <c r="H3996" s="9" t="s">
        <v>40</v>
      </c>
      <c r="I3996" s="16" t="str">
        <f>VLOOKUP(A3996,[1]Sheet0!$C:$J,8,0)</f>
        <v>文员</v>
      </c>
      <c r="J3996" s="16"/>
      <c r="K3996" s="16"/>
      <c r="L3996" s="16"/>
      <c r="M3996" s="16"/>
      <c r="N3996" s="16"/>
      <c r="O3996" s="16"/>
      <c r="P3996" s="8" t="s">
        <v>41</v>
      </c>
      <c r="Q3996" s="16"/>
      <c r="R3996" s="16"/>
      <c r="S3996" s="16" t="str">
        <f>VLOOKUP(A3996,[1]Sheet0!$C:$I,7,0)</f>
        <v>阆中鑫荣农业有限公司</v>
      </c>
      <c r="T3996" s="16" t="str">
        <f>VLOOKUP(A3996,[1]Sheet0!$C:$M,11,0)</f>
        <v>四川省</v>
      </c>
      <c r="U3996" s="16" t="str">
        <f>VLOOKUP(A3996,[1]Sheet0!$C:$N,12,0)</f>
        <v>南充市</v>
      </c>
      <c r="V3996" s="16"/>
      <c r="W3996" s="16"/>
      <c r="X3996" s="16" t="str">
        <f>VLOOKUP(A3996,[1]Sheet0!$C:$L,10,0)</f>
        <v>18030686633</v>
      </c>
      <c r="Y3996" s="16" t="str">
        <f>VLOOKUP(A3996,[1]Sheet0!$C:$L,9,0)</f>
        <v>金文洪</v>
      </c>
      <c r="Z3996" s="16"/>
      <c r="AA3996" s="20" t="s">
        <v>42</v>
      </c>
      <c r="AB3996" s="8" t="s">
        <v>43</v>
      </c>
      <c r="AC3996" s="8"/>
      <c r="AD3996" s="8" t="s">
        <v>44</v>
      </c>
      <c r="AE3996" s="16"/>
      <c r="AF3996" s="16"/>
    </row>
    <row r="3997" ht="16.5" spans="1:32">
      <c r="A3997" s="7" t="s">
        <v>4022</v>
      </c>
      <c r="B3997" s="8" t="str">
        <f>VLOOKUP(A3997,学号下拉数据!A:F,2,0)</f>
        <v>肖倩</v>
      </c>
      <c r="C3997" s="8" t="str">
        <f>VLOOKUP(A3997,学号下拉数据!A:F,4,0)</f>
        <v>现代文秘</v>
      </c>
      <c r="D3997" s="8" t="str">
        <f>VLOOKUP(A3997,学号下拉数据!A:F,5,0)</f>
        <v>590401</v>
      </c>
      <c r="E3997" s="8" t="s">
        <v>3764</v>
      </c>
      <c r="F3997" s="8" t="str">
        <f>VLOOKUP(A3997,学号下拉数据!A:F,3,0)</f>
        <v>19文秘1</v>
      </c>
      <c r="G3997" s="8" t="str">
        <f>VLOOKUP(A3997,学号下拉数据!A:F,6,0)</f>
        <v>三年</v>
      </c>
      <c r="H3997" s="9" t="s">
        <v>40</v>
      </c>
      <c r="I3997" s="16" t="str">
        <f>VLOOKUP(A3997,[1]Sheet0!$C:$J,8,0)</f>
        <v>文员</v>
      </c>
      <c r="J3997" s="16"/>
      <c r="K3997" s="16"/>
      <c r="L3997" s="16"/>
      <c r="M3997" s="16"/>
      <c r="N3997" s="16"/>
      <c r="O3997" s="16"/>
      <c r="P3997" s="8" t="s">
        <v>41</v>
      </c>
      <c r="Q3997" s="16"/>
      <c r="R3997" s="16"/>
      <c r="S3997" s="16" t="str">
        <f>VLOOKUP(A3997,[1]Sheet0!$C:$I,7,0)</f>
        <v>四川美雅时装饰工程有限公司</v>
      </c>
      <c r="T3997" s="16" t="str">
        <f>VLOOKUP(A3997,[1]Sheet0!$C:$M,11,0)</f>
        <v>四川省</v>
      </c>
      <c r="U3997" s="16" t="str">
        <f>VLOOKUP(A3997,[1]Sheet0!$C:$N,12,0)</f>
        <v>成都市</v>
      </c>
      <c r="V3997" s="16"/>
      <c r="W3997" s="16"/>
      <c r="X3997" s="16" t="str">
        <f>VLOOKUP(A3997,[1]Sheet0!$C:$L,10,0)</f>
        <v>028-85587765</v>
      </c>
      <c r="Y3997" s="16" t="str">
        <f>VLOOKUP(A3997,[1]Sheet0!$C:$L,9,0)</f>
        <v>任秋华</v>
      </c>
      <c r="Z3997" s="16"/>
      <c r="AA3997" s="20" t="s">
        <v>42</v>
      </c>
      <c r="AB3997" s="8" t="s">
        <v>43</v>
      </c>
      <c r="AC3997" s="8"/>
      <c r="AD3997" s="8" t="s">
        <v>44</v>
      </c>
      <c r="AE3997" s="16"/>
      <c r="AF3997" s="16"/>
    </row>
    <row r="3998" ht="16.5" spans="1:32">
      <c r="A3998" s="7" t="s">
        <v>4023</v>
      </c>
      <c r="B3998" s="8" t="str">
        <f>VLOOKUP(A3998,学号下拉数据!A:F,2,0)</f>
        <v>程燕</v>
      </c>
      <c r="C3998" s="8" t="str">
        <f>VLOOKUP(A3998,学号下拉数据!A:F,4,0)</f>
        <v>现代文秘</v>
      </c>
      <c r="D3998" s="8" t="str">
        <f>VLOOKUP(A3998,学号下拉数据!A:F,5,0)</f>
        <v>590401</v>
      </c>
      <c r="E3998" s="8" t="s">
        <v>3764</v>
      </c>
      <c r="F3998" s="8" t="str">
        <f>VLOOKUP(A3998,学号下拉数据!A:F,3,0)</f>
        <v>19文秘1</v>
      </c>
      <c r="G3998" s="8" t="str">
        <f>VLOOKUP(A3998,学号下拉数据!A:F,6,0)</f>
        <v>三年</v>
      </c>
      <c r="H3998" s="9" t="s">
        <v>40</v>
      </c>
      <c r="I3998" s="16" t="str">
        <f>VLOOKUP(A3998,[1]Sheet0!$C:$J,8,0)</f>
        <v>文员</v>
      </c>
      <c r="J3998" s="16"/>
      <c r="K3998" s="16"/>
      <c r="L3998" s="16"/>
      <c r="M3998" s="16"/>
      <c r="N3998" s="16"/>
      <c r="O3998" s="16"/>
      <c r="P3998" s="8" t="s">
        <v>41</v>
      </c>
      <c r="Q3998" s="16"/>
      <c r="R3998" s="16"/>
      <c r="S3998" s="16" t="str">
        <f>VLOOKUP(A3998,[1]Sheet0!$C:$I,7,0)</f>
        <v>四川启成人力资源有限公司</v>
      </c>
      <c r="T3998" s="16" t="str">
        <f>VLOOKUP(A3998,[1]Sheet0!$C:$M,11,0)</f>
        <v>四川省</v>
      </c>
      <c r="U3998" s="16" t="str">
        <f>VLOOKUP(A3998,[1]Sheet0!$C:$N,12,0)</f>
        <v>成都市</v>
      </c>
      <c r="V3998" s="16"/>
      <c r="W3998" s="16"/>
      <c r="X3998" s="16" t="str">
        <f>VLOOKUP(A3998,[1]Sheet0!$C:$L,10,0)</f>
        <v>15680629806</v>
      </c>
      <c r="Y3998" s="16" t="str">
        <f>VLOOKUP(A3998,[1]Sheet0!$C:$L,9,0)</f>
        <v>王启枫</v>
      </c>
      <c r="Z3998" s="16"/>
      <c r="AA3998" s="20" t="s">
        <v>42</v>
      </c>
      <c r="AB3998" s="8" t="s">
        <v>43</v>
      </c>
      <c r="AC3998" s="8"/>
      <c r="AD3998" s="8" t="s">
        <v>44</v>
      </c>
      <c r="AE3998" s="16"/>
      <c r="AF3998" s="16"/>
    </row>
    <row r="3999" ht="16.5" spans="1:32">
      <c r="A3999" s="7" t="s">
        <v>4024</v>
      </c>
      <c r="B3999" s="8" t="str">
        <f>VLOOKUP(A3999,学号下拉数据!A:F,2,0)</f>
        <v>庞雪玲</v>
      </c>
      <c r="C3999" s="8" t="str">
        <f>VLOOKUP(A3999,学号下拉数据!A:F,4,0)</f>
        <v>现代文秘</v>
      </c>
      <c r="D3999" s="8" t="str">
        <f>VLOOKUP(A3999,学号下拉数据!A:F,5,0)</f>
        <v>590401</v>
      </c>
      <c r="E3999" s="8" t="s">
        <v>3764</v>
      </c>
      <c r="F3999" s="8" t="str">
        <f>VLOOKUP(A3999,学号下拉数据!A:F,3,0)</f>
        <v>19文秘1</v>
      </c>
      <c r="G3999" s="8" t="str">
        <f>VLOOKUP(A3999,学号下拉数据!A:F,6,0)</f>
        <v>三年</v>
      </c>
      <c r="H3999" s="9" t="s">
        <v>40</v>
      </c>
      <c r="I3999" s="16" t="str">
        <f>VLOOKUP(A3999,[1]Sheet0!$C:$J,8,0)</f>
        <v>销售</v>
      </c>
      <c r="J3999" s="16"/>
      <c r="K3999" s="16"/>
      <c r="L3999" s="16"/>
      <c r="M3999" s="16"/>
      <c r="N3999" s="16"/>
      <c r="O3999" s="16"/>
      <c r="P3999" s="8" t="s">
        <v>41</v>
      </c>
      <c r="Q3999" s="16"/>
      <c r="R3999" s="16"/>
      <c r="S3999" s="16" t="str">
        <f>VLOOKUP(A3999,[1]Sheet0!$C:$I,7,0)</f>
        <v>贵州省古华轩酒业有限公司</v>
      </c>
      <c r="T3999" s="16" t="str">
        <f>VLOOKUP(A3999,[1]Sheet0!$C:$M,11,0)</f>
        <v>贵州省</v>
      </c>
      <c r="U3999" s="16" t="str">
        <f>VLOOKUP(A3999,[1]Sheet0!$C:$N,12,0)</f>
        <v>遵义市</v>
      </c>
      <c r="V3999" s="16"/>
      <c r="W3999" s="16"/>
      <c r="X3999" s="16" t="str">
        <f>VLOOKUP(A3999,[1]Sheet0!$C:$L,10,0)</f>
        <v>1551929252</v>
      </c>
      <c r="Y3999" s="16" t="str">
        <f>VLOOKUP(A3999,[1]Sheet0!$C:$L,9,0)</f>
        <v>刘浪</v>
      </c>
      <c r="Z3999" s="16"/>
      <c r="AA3999" s="20" t="s">
        <v>42</v>
      </c>
      <c r="AB3999" s="8" t="s">
        <v>43</v>
      </c>
      <c r="AC3999" s="8"/>
      <c r="AD3999" s="8" t="s">
        <v>44</v>
      </c>
      <c r="AE3999" s="16"/>
      <c r="AF3999" s="16"/>
    </row>
    <row r="4000" ht="16.5" spans="1:32">
      <c r="A4000" s="7" t="s">
        <v>4025</v>
      </c>
      <c r="B4000" s="8" t="str">
        <f>VLOOKUP(A4000,学号下拉数据!A:F,2,0)</f>
        <v>孟晓琴</v>
      </c>
      <c r="C4000" s="8" t="str">
        <f>VLOOKUP(A4000,学号下拉数据!A:F,4,0)</f>
        <v>现代文秘</v>
      </c>
      <c r="D4000" s="8" t="str">
        <f>VLOOKUP(A4000,学号下拉数据!A:F,5,0)</f>
        <v>590401</v>
      </c>
      <c r="E4000" s="8" t="s">
        <v>3764</v>
      </c>
      <c r="F4000" s="8" t="str">
        <f>VLOOKUP(A4000,学号下拉数据!A:F,3,0)</f>
        <v>19文秘1</v>
      </c>
      <c r="G4000" s="8" t="str">
        <f>VLOOKUP(A4000,学号下拉数据!A:F,6,0)</f>
        <v>三年</v>
      </c>
      <c r="H4000" s="9" t="s">
        <v>40</v>
      </c>
      <c r="I4000" s="16" t="str">
        <f>VLOOKUP(A4000,[1]Sheet0!$C:$J,8,0)</f>
        <v>电商</v>
      </c>
      <c r="J4000" s="16"/>
      <c r="K4000" s="16"/>
      <c r="L4000" s="16"/>
      <c r="M4000" s="16"/>
      <c r="N4000" s="16"/>
      <c r="O4000" s="16"/>
      <c r="P4000" s="8" t="s">
        <v>41</v>
      </c>
      <c r="Q4000" s="16"/>
      <c r="R4000" s="16"/>
      <c r="S4000" s="16" t="str">
        <f>VLOOKUP(A4000,[1]Sheet0!$C:$I,7,0)</f>
        <v>四川盲点网络科技有限公司</v>
      </c>
      <c r="T4000" s="16" t="str">
        <f>VLOOKUP(A4000,[1]Sheet0!$C:$M,11,0)</f>
        <v>四川省</v>
      </c>
      <c r="U4000" s="16" t="str">
        <f>VLOOKUP(A4000,[1]Sheet0!$C:$N,12,0)</f>
        <v>遂宁市</v>
      </c>
      <c r="V4000" s="16"/>
      <c r="W4000" s="16"/>
      <c r="X4000" s="16" t="str">
        <f>VLOOKUP(A4000,[1]Sheet0!$C:$L,10,0)</f>
        <v>17760391057</v>
      </c>
      <c r="Y4000" s="16" t="str">
        <f>VLOOKUP(A4000,[1]Sheet0!$C:$L,9,0)</f>
        <v>徐金金</v>
      </c>
      <c r="Z4000" s="16"/>
      <c r="AA4000" s="20" t="s">
        <v>42</v>
      </c>
      <c r="AB4000" s="8" t="s">
        <v>43</v>
      </c>
      <c r="AC4000" s="8"/>
      <c r="AD4000" s="8" t="s">
        <v>44</v>
      </c>
      <c r="AE4000" s="16"/>
      <c r="AF4000" s="16"/>
    </row>
    <row r="4001" ht="16.5" spans="1:32">
      <c r="A4001" s="7" t="s">
        <v>4026</v>
      </c>
      <c r="B4001" s="8" t="str">
        <f>VLOOKUP(A4001,学号下拉数据!A:F,2,0)</f>
        <v>阿根小罗</v>
      </c>
      <c r="C4001" s="8" t="str">
        <f>VLOOKUP(A4001,学号下拉数据!A:F,4,0)</f>
        <v>现代文秘</v>
      </c>
      <c r="D4001" s="8" t="str">
        <f>VLOOKUP(A4001,学号下拉数据!A:F,5,0)</f>
        <v>590401</v>
      </c>
      <c r="E4001" s="8" t="s">
        <v>3764</v>
      </c>
      <c r="F4001" s="8" t="str">
        <f>VLOOKUP(A4001,学号下拉数据!A:F,3,0)</f>
        <v>19文秘1</v>
      </c>
      <c r="G4001" s="8" t="str">
        <f>VLOOKUP(A4001,学号下拉数据!A:F,6,0)</f>
        <v>三年</v>
      </c>
      <c r="H4001" s="9" t="s">
        <v>40</v>
      </c>
      <c r="I4001" s="16" t="str">
        <f>VLOOKUP(A4001,[1]Sheet0!$C:$J,8,0)</f>
        <v>服务</v>
      </c>
      <c r="J4001" s="16"/>
      <c r="K4001" s="16"/>
      <c r="L4001" s="16"/>
      <c r="M4001" s="16"/>
      <c r="N4001" s="16"/>
      <c r="O4001" s="16"/>
      <c r="P4001" s="8" t="s">
        <v>41</v>
      </c>
      <c r="Q4001" s="16"/>
      <c r="R4001" s="16"/>
      <c r="S4001" s="16" t="str">
        <f>VLOOKUP(A4001,[1]Sheet0!$C:$I,7,0)</f>
        <v>布拖县共享广告有限公司</v>
      </c>
      <c r="T4001" s="16" t="str">
        <f>VLOOKUP(A4001,[1]Sheet0!$C:$M,11,0)</f>
        <v>四川省</v>
      </c>
      <c r="U4001" s="16" t="str">
        <f>VLOOKUP(A4001,[1]Sheet0!$C:$N,12,0)</f>
        <v>凉山彝族自治州</v>
      </c>
      <c r="V4001" s="16"/>
      <c r="W4001" s="16"/>
      <c r="X4001" s="16" t="str">
        <f>VLOOKUP(A4001,[1]Sheet0!$C:$L,10,0)</f>
        <v>18683555010</v>
      </c>
      <c r="Y4001" s="16" t="str">
        <f>VLOOKUP(A4001,[1]Sheet0!$C:$L,9,0)</f>
        <v>阿根小罗</v>
      </c>
      <c r="Z4001" s="16"/>
      <c r="AA4001" s="20" t="s">
        <v>42</v>
      </c>
      <c r="AB4001" s="8" t="s">
        <v>43</v>
      </c>
      <c r="AC4001" s="8"/>
      <c r="AD4001" s="8" t="s">
        <v>44</v>
      </c>
      <c r="AE4001" s="16"/>
      <c r="AF4001" s="16"/>
    </row>
    <row r="4002" ht="16.5" spans="1:32">
      <c r="A4002" s="7" t="s">
        <v>4027</v>
      </c>
      <c r="B4002" s="8" t="str">
        <f>VLOOKUP(A4002,学号下拉数据!A:F,2,0)</f>
        <v>李罗子</v>
      </c>
      <c r="C4002" s="8" t="str">
        <f>VLOOKUP(A4002,学号下拉数据!A:F,4,0)</f>
        <v>现代文秘</v>
      </c>
      <c r="D4002" s="8" t="str">
        <f>VLOOKUP(A4002,学号下拉数据!A:F,5,0)</f>
        <v>590401</v>
      </c>
      <c r="E4002" s="8" t="s">
        <v>3764</v>
      </c>
      <c r="F4002" s="8" t="str">
        <f>VLOOKUP(A4002,学号下拉数据!A:F,3,0)</f>
        <v>19文秘1</v>
      </c>
      <c r="G4002" s="8" t="str">
        <f>VLOOKUP(A4002,学号下拉数据!A:F,6,0)</f>
        <v>三年</v>
      </c>
      <c r="H4002" s="9" t="s">
        <v>40</v>
      </c>
      <c r="I4002" s="16" t="str">
        <f>VLOOKUP(A4002,[1]Sheet0!$C:$J,8,0)</f>
        <v>电商</v>
      </c>
      <c r="J4002" s="16"/>
      <c r="K4002" s="16"/>
      <c r="L4002" s="16"/>
      <c r="M4002" s="16"/>
      <c r="N4002" s="16"/>
      <c r="O4002" s="16"/>
      <c r="P4002" s="8" t="s">
        <v>41</v>
      </c>
      <c r="Q4002" s="16"/>
      <c r="R4002" s="16"/>
      <c r="S4002" s="16" t="str">
        <f>VLOOKUP(A4002,[1]Sheet0!$C:$I,7,0)</f>
        <v>盲点网络科技</v>
      </c>
      <c r="T4002" s="16" t="str">
        <f>VLOOKUP(A4002,[1]Sheet0!$C:$M,11,0)</f>
        <v>四川省</v>
      </c>
      <c r="U4002" s="16" t="str">
        <f>VLOOKUP(A4002,[1]Sheet0!$C:$N,12,0)</f>
        <v>遂宁市</v>
      </c>
      <c r="V4002" s="16"/>
      <c r="W4002" s="16"/>
      <c r="X4002" s="16" t="str">
        <f>VLOOKUP(A4002,[1]Sheet0!$C:$L,10,0)</f>
        <v>17760391057</v>
      </c>
      <c r="Y4002" s="16" t="str">
        <f>VLOOKUP(A4002,[1]Sheet0!$C:$L,9,0)</f>
        <v>徐金金</v>
      </c>
      <c r="Z4002" s="16"/>
      <c r="AA4002" s="20" t="s">
        <v>42</v>
      </c>
      <c r="AB4002" s="8" t="s">
        <v>43</v>
      </c>
      <c r="AC4002" s="8"/>
      <c r="AD4002" s="8" t="s">
        <v>44</v>
      </c>
      <c r="AE4002" s="16"/>
      <c r="AF4002" s="16"/>
    </row>
    <row r="4003" ht="16.5" spans="1:32">
      <c r="A4003" s="7" t="s">
        <v>4028</v>
      </c>
      <c r="B4003" s="8" t="str">
        <f>VLOOKUP(A4003,学号下拉数据!A:F,2,0)</f>
        <v>李雪丽</v>
      </c>
      <c r="C4003" s="8" t="str">
        <f>VLOOKUP(A4003,学号下拉数据!A:F,4,0)</f>
        <v>现代文秘</v>
      </c>
      <c r="D4003" s="8" t="str">
        <f>VLOOKUP(A4003,学号下拉数据!A:F,5,0)</f>
        <v>590401</v>
      </c>
      <c r="E4003" s="8" t="s">
        <v>3764</v>
      </c>
      <c r="F4003" s="8" t="str">
        <f>VLOOKUP(A4003,学号下拉数据!A:F,3,0)</f>
        <v>19文秘1</v>
      </c>
      <c r="G4003" s="8" t="str">
        <f>VLOOKUP(A4003,学号下拉数据!A:F,6,0)</f>
        <v>三年</v>
      </c>
      <c r="H4003" s="9" t="s">
        <v>40</v>
      </c>
      <c r="I4003" s="16" t="str">
        <f>VLOOKUP(A4003,[1]Sheet0!$C:$J,8,0)</f>
        <v>销售</v>
      </c>
      <c r="J4003" s="16"/>
      <c r="K4003" s="16"/>
      <c r="L4003" s="16"/>
      <c r="M4003" s="16"/>
      <c r="N4003" s="16"/>
      <c r="O4003" s="16"/>
      <c r="P4003" s="8" t="s">
        <v>41</v>
      </c>
      <c r="Q4003" s="16"/>
      <c r="R4003" s="16"/>
      <c r="S4003" s="16" t="str">
        <f>VLOOKUP(A4003,[1]Sheet0!$C:$I,7,0)</f>
        <v>贵州古华轩酒业有限公司</v>
      </c>
      <c r="T4003" s="16" t="str">
        <f>VLOOKUP(A4003,[1]Sheet0!$C:$M,11,0)</f>
        <v>贵州省</v>
      </c>
      <c r="U4003" s="16" t="str">
        <f>VLOOKUP(A4003,[1]Sheet0!$C:$N,12,0)</f>
        <v>遵义市</v>
      </c>
      <c r="V4003" s="16"/>
      <c r="W4003" s="16"/>
      <c r="X4003" s="16" t="str">
        <f>VLOOKUP(A4003,[1]Sheet0!$C:$L,10,0)</f>
        <v>15519229252</v>
      </c>
      <c r="Y4003" s="16" t="str">
        <f>VLOOKUP(A4003,[1]Sheet0!$C:$L,9,0)</f>
        <v>刘浪</v>
      </c>
      <c r="Z4003" s="16"/>
      <c r="AA4003" s="20" t="s">
        <v>42</v>
      </c>
      <c r="AB4003" s="8" t="s">
        <v>43</v>
      </c>
      <c r="AC4003" s="8"/>
      <c r="AD4003" s="8" t="s">
        <v>44</v>
      </c>
      <c r="AE4003" s="16"/>
      <c r="AF4003" s="16"/>
    </row>
    <row r="4004" ht="16.5" spans="1:32">
      <c r="A4004" s="7" t="s">
        <v>4029</v>
      </c>
      <c r="B4004" s="8" t="str">
        <f>VLOOKUP(A4004,学号下拉数据!A:F,2,0)</f>
        <v>郑莫三日</v>
      </c>
      <c r="C4004" s="8" t="str">
        <f>VLOOKUP(A4004,学号下拉数据!A:F,4,0)</f>
        <v>现代文秘</v>
      </c>
      <c r="D4004" s="8" t="str">
        <f>VLOOKUP(A4004,学号下拉数据!A:F,5,0)</f>
        <v>590401</v>
      </c>
      <c r="E4004" s="8" t="s">
        <v>3764</v>
      </c>
      <c r="F4004" s="8" t="str">
        <f>VLOOKUP(A4004,学号下拉数据!A:F,3,0)</f>
        <v>19文秘1</v>
      </c>
      <c r="G4004" s="8" t="str">
        <f>VLOOKUP(A4004,学号下拉数据!A:F,6,0)</f>
        <v>三年</v>
      </c>
      <c r="H4004" s="9" t="s">
        <v>40</v>
      </c>
      <c r="I4004" s="16" t="str">
        <f>VLOOKUP(A4004,[1]Sheet0!$C:$J,8,0)</f>
        <v>招生代理</v>
      </c>
      <c r="J4004" s="16"/>
      <c r="K4004" s="16"/>
      <c r="L4004" s="16"/>
      <c r="M4004" s="16"/>
      <c r="N4004" s="16"/>
      <c r="O4004" s="16"/>
      <c r="P4004" s="8" t="s">
        <v>41</v>
      </c>
      <c r="Q4004" s="16"/>
      <c r="R4004" s="16"/>
      <c r="S4004" s="16" t="str">
        <f>VLOOKUP(A4004,[1]Sheet0!$C:$I,7,0)</f>
        <v>四川学凌教育科技有限公司</v>
      </c>
      <c r="T4004" s="16" t="str">
        <f>VLOOKUP(A4004,[1]Sheet0!$C:$M,11,0)</f>
        <v>四川省</v>
      </c>
      <c r="U4004" s="16" t="str">
        <f>VLOOKUP(A4004,[1]Sheet0!$C:$N,12,0)</f>
        <v>成都市</v>
      </c>
      <c r="V4004" s="16"/>
      <c r="W4004" s="16"/>
      <c r="X4004" s="16" t="str">
        <f>VLOOKUP(A4004,[1]Sheet0!$C:$L,10,0)</f>
        <v>15196166771</v>
      </c>
      <c r="Y4004" s="16" t="str">
        <f>VLOOKUP(A4004,[1]Sheet0!$C:$L,9,0)</f>
        <v>任老师</v>
      </c>
      <c r="Z4004" s="16"/>
      <c r="AA4004" s="20" t="s">
        <v>42</v>
      </c>
      <c r="AB4004" s="8" t="s">
        <v>43</v>
      </c>
      <c r="AC4004" s="8"/>
      <c r="AD4004" s="8" t="s">
        <v>44</v>
      </c>
      <c r="AE4004" s="16"/>
      <c r="AF4004" s="16"/>
    </row>
    <row r="4005" ht="16.5" spans="1:32">
      <c r="A4005" s="7" t="s">
        <v>4030</v>
      </c>
      <c r="B4005" s="8" t="str">
        <f>VLOOKUP(A4005,学号下拉数据!A:F,2,0)</f>
        <v>郝小花</v>
      </c>
      <c r="C4005" s="8" t="str">
        <f>VLOOKUP(A4005,学号下拉数据!A:F,4,0)</f>
        <v>现代文秘</v>
      </c>
      <c r="D4005" s="8" t="str">
        <f>VLOOKUP(A4005,学号下拉数据!A:F,5,0)</f>
        <v>590401</v>
      </c>
      <c r="E4005" s="8" t="s">
        <v>3764</v>
      </c>
      <c r="F4005" s="8" t="str">
        <f>VLOOKUP(A4005,学号下拉数据!A:F,3,0)</f>
        <v>19文秘1</v>
      </c>
      <c r="G4005" s="8" t="str">
        <f>VLOOKUP(A4005,学号下拉数据!A:F,6,0)</f>
        <v>三年</v>
      </c>
      <c r="H4005" s="9" t="s">
        <v>40</v>
      </c>
      <c r="I4005" s="16" t="str">
        <f>VLOOKUP(A4005,[1]Sheet0!$C:$J,8,0)</f>
        <v>实习生</v>
      </c>
      <c r="J4005" s="16"/>
      <c r="K4005" s="16"/>
      <c r="L4005" s="16"/>
      <c r="M4005" s="16"/>
      <c r="N4005" s="16"/>
      <c r="O4005" s="16"/>
      <c r="P4005" s="8" t="s">
        <v>41</v>
      </c>
      <c r="Q4005" s="16"/>
      <c r="R4005" s="16"/>
      <c r="S4005" s="16" t="str">
        <f>VLOOKUP(A4005,[1]Sheet0!$C:$I,7,0)</f>
        <v>蒲梯村村民委员会</v>
      </c>
      <c r="T4005" s="16" t="str">
        <f>VLOOKUP(A4005,[1]Sheet0!$C:$M,11,0)</f>
        <v>四川省</v>
      </c>
      <c r="U4005" s="16" t="str">
        <f>VLOOKUP(A4005,[1]Sheet0!$C:$N,12,0)</f>
        <v>乐山市</v>
      </c>
      <c r="V4005" s="16"/>
      <c r="W4005" s="16"/>
      <c r="X4005" s="16" t="str">
        <f>VLOOKUP(A4005,[1]Sheet0!$C:$L,10,0)</f>
        <v>13518233012</v>
      </c>
      <c r="Y4005" s="16" t="str">
        <f>VLOOKUP(A4005,[1]Sheet0!$C:$L,9,0)</f>
        <v>赵珍林</v>
      </c>
      <c r="Z4005" s="16"/>
      <c r="AA4005" s="20" t="s">
        <v>42</v>
      </c>
      <c r="AB4005" s="8" t="s">
        <v>43</v>
      </c>
      <c r="AC4005" s="8"/>
      <c r="AD4005" s="8" t="s">
        <v>44</v>
      </c>
      <c r="AE4005" s="16"/>
      <c r="AF4005" s="16"/>
    </row>
    <row r="4006" ht="16.5" spans="1:32">
      <c r="A4006" s="7" t="s">
        <v>4031</v>
      </c>
      <c r="B4006" s="8" t="str">
        <f>VLOOKUP(A4006,学号下拉数据!A:F,2,0)</f>
        <v>刘银焰</v>
      </c>
      <c r="C4006" s="8" t="str">
        <f>VLOOKUP(A4006,学号下拉数据!A:F,4,0)</f>
        <v>现代文秘</v>
      </c>
      <c r="D4006" s="8" t="str">
        <f>VLOOKUP(A4006,学号下拉数据!A:F,5,0)</f>
        <v>590401</v>
      </c>
      <c r="E4006" s="8" t="s">
        <v>3764</v>
      </c>
      <c r="F4006" s="8" t="str">
        <f>VLOOKUP(A4006,学号下拉数据!A:F,3,0)</f>
        <v>19文秘1</v>
      </c>
      <c r="G4006" s="8" t="str">
        <f>VLOOKUP(A4006,学号下拉数据!A:F,6,0)</f>
        <v>三年</v>
      </c>
      <c r="H4006" s="9" t="s">
        <v>40</v>
      </c>
      <c r="I4006" s="16" t="str">
        <f>VLOOKUP(A4006,[1]Sheet0!$C:$J,8,0)</f>
        <v>销售</v>
      </c>
      <c r="J4006" s="16"/>
      <c r="K4006" s="16"/>
      <c r="L4006" s="16"/>
      <c r="M4006" s="16"/>
      <c r="N4006" s="16"/>
      <c r="O4006" s="16"/>
      <c r="P4006" s="8" t="s">
        <v>41</v>
      </c>
      <c r="Q4006" s="16"/>
      <c r="R4006" s="16"/>
      <c r="S4006" s="16" t="str">
        <f>VLOOKUP(A4006,[1]Sheet0!$C:$I,7,0)</f>
        <v>爱家家装装饰公司</v>
      </c>
      <c r="T4006" s="16" t="str">
        <f>VLOOKUP(A4006,[1]Sheet0!$C:$M,11,0)</f>
        <v>四川省</v>
      </c>
      <c r="U4006" s="16" t="str">
        <f>VLOOKUP(A4006,[1]Sheet0!$C:$N,12,0)</f>
        <v>泸州市</v>
      </c>
      <c r="V4006" s="16"/>
      <c r="W4006" s="16"/>
      <c r="X4006" s="16" t="str">
        <f>VLOOKUP(A4006,[1]Sheet0!$C:$L,10,0)</f>
        <v>18982411535</v>
      </c>
      <c r="Y4006" s="16" t="str">
        <f>VLOOKUP(A4006,[1]Sheet0!$C:$L,9,0)</f>
        <v>窦子云</v>
      </c>
      <c r="Z4006" s="16"/>
      <c r="AA4006" s="20" t="s">
        <v>42</v>
      </c>
      <c r="AB4006" s="8" t="s">
        <v>43</v>
      </c>
      <c r="AC4006" s="8"/>
      <c r="AD4006" s="8" t="s">
        <v>44</v>
      </c>
      <c r="AE4006" s="16"/>
      <c r="AF4006" s="16"/>
    </row>
    <row r="4007" ht="16.5" spans="1:32">
      <c r="A4007" s="7" t="s">
        <v>4032</v>
      </c>
      <c r="B4007" s="8" t="str">
        <f>VLOOKUP(A4007,学号下拉数据!A:F,2,0)</f>
        <v>伟比呷</v>
      </c>
      <c r="C4007" s="8" t="str">
        <f>VLOOKUP(A4007,学号下拉数据!A:F,4,0)</f>
        <v>现代文秘</v>
      </c>
      <c r="D4007" s="8" t="str">
        <f>VLOOKUP(A4007,学号下拉数据!A:F,5,0)</f>
        <v>590401</v>
      </c>
      <c r="E4007" s="8" t="s">
        <v>3764</v>
      </c>
      <c r="F4007" s="8" t="str">
        <f>VLOOKUP(A4007,学号下拉数据!A:F,3,0)</f>
        <v>19文秘1</v>
      </c>
      <c r="G4007" s="8" t="str">
        <f>VLOOKUP(A4007,学号下拉数据!A:F,6,0)</f>
        <v>三年</v>
      </c>
      <c r="H4007" s="9" t="s">
        <v>40</v>
      </c>
      <c r="I4007" s="16" t="str">
        <f>VLOOKUP(A4007,[1]Sheet0!$C:$J,8,0)</f>
        <v>普通员工</v>
      </c>
      <c r="J4007" s="16"/>
      <c r="K4007" s="16"/>
      <c r="L4007" s="16"/>
      <c r="M4007" s="16"/>
      <c r="N4007" s="16"/>
      <c r="O4007" s="16"/>
      <c r="P4007" s="8" t="s">
        <v>41</v>
      </c>
      <c r="Q4007" s="16"/>
      <c r="R4007" s="16"/>
      <c r="S4007" s="16" t="str">
        <f>VLOOKUP(A4007,[1]Sheet0!$C:$I,7,0)</f>
        <v>布拖县共享广告有限公司</v>
      </c>
      <c r="T4007" s="16" t="str">
        <f>VLOOKUP(A4007,[1]Sheet0!$C:$M,11,0)</f>
        <v>四川省</v>
      </c>
      <c r="U4007" s="16" t="str">
        <f>VLOOKUP(A4007,[1]Sheet0!$C:$N,12,0)</f>
        <v>凉山彝族自治州</v>
      </c>
      <c r="V4007" s="16"/>
      <c r="W4007" s="16"/>
      <c r="X4007" s="16" t="str">
        <f>VLOOKUP(A4007,[1]Sheet0!$C:$L,10,0)</f>
        <v>19182574213</v>
      </c>
      <c r="Y4007" s="16" t="str">
        <f>VLOOKUP(A4007,[1]Sheet0!$C:$L,9,0)</f>
        <v>比曲此吾</v>
      </c>
      <c r="Z4007" s="16"/>
      <c r="AA4007" s="20" t="s">
        <v>42</v>
      </c>
      <c r="AB4007" s="8" t="s">
        <v>43</v>
      </c>
      <c r="AC4007" s="8"/>
      <c r="AD4007" s="8" t="s">
        <v>44</v>
      </c>
      <c r="AE4007" s="16"/>
      <c r="AF4007" s="16"/>
    </row>
    <row r="4008" ht="16.5" spans="1:32">
      <c r="A4008" s="7" t="s">
        <v>4033</v>
      </c>
      <c r="B4008" s="8" t="str">
        <f>VLOOKUP(A4008,学号下拉数据!A:F,2,0)</f>
        <v>杜雪梅</v>
      </c>
      <c r="C4008" s="8" t="str">
        <f>VLOOKUP(A4008,学号下拉数据!A:F,4,0)</f>
        <v>现代文秘</v>
      </c>
      <c r="D4008" s="8" t="str">
        <f>VLOOKUP(A4008,学号下拉数据!A:F,5,0)</f>
        <v>590401</v>
      </c>
      <c r="E4008" s="8" t="s">
        <v>3764</v>
      </c>
      <c r="F4008" s="8" t="str">
        <f>VLOOKUP(A4008,学号下拉数据!A:F,3,0)</f>
        <v>19文秘1</v>
      </c>
      <c r="G4008" s="8" t="str">
        <f>VLOOKUP(A4008,学号下拉数据!A:F,6,0)</f>
        <v>三年</v>
      </c>
      <c r="H4008" s="9" t="s">
        <v>40</v>
      </c>
      <c r="I4008" s="16" t="str">
        <f>VLOOKUP(A4008,[1]Sheet0!$C:$J,8,0)</f>
        <v>老师</v>
      </c>
      <c r="J4008" s="16"/>
      <c r="K4008" s="16"/>
      <c r="L4008" s="16"/>
      <c r="M4008" s="16"/>
      <c r="N4008" s="16"/>
      <c r="O4008" s="16"/>
      <c r="P4008" s="8" t="s">
        <v>41</v>
      </c>
      <c r="Q4008" s="16"/>
      <c r="R4008" s="16"/>
      <c r="S4008" s="16" t="str">
        <f>VLOOKUP(A4008,[1]Sheet0!$C:$I,7,0)</f>
        <v>贝斯缇尔亲子托育中心</v>
      </c>
      <c r="T4008" s="16" t="str">
        <f>VLOOKUP(A4008,[1]Sheet0!$C:$M,11,0)</f>
        <v>四川省</v>
      </c>
      <c r="U4008" s="16" t="str">
        <f>VLOOKUP(A4008,[1]Sheet0!$C:$N,12,0)</f>
        <v>达州市</v>
      </c>
      <c r="V4008" s="16"/>
      <c r="W4008" s="16"/>
      <c r="X4008" s="16" t="str">
        <f>VLOOKUP(A4008,[1]Sheet0!$C:$L,10,0)</f>
        <v>13795968961</v>
      </c>
      <c r="Y4008" s="16" t="str">
        <f>VLOOKUP(A4008,[1]Sheet0!$C:$L,9,0)</f>
        <v>李琼</v>
      </c>
      <c r="Z4008" s="16"/>
      <c r="AA4008" s="20" t="s">
        <v>42</v>
      </c>
      <c r="AB4008" s="8" t="s">
        <v>43</v>
      </c>
      <c r="AC4008" s="8"/>
      <c r="AD4008" s="8" t="s">
        <v>44</v>
      </c>
      <c r="AE4008" s="16"/>
      <c r="AF4008" s="16"/>
    </row>
    <row r="4009" ht="16.5" spans="1:32">
      <c r="A4009" s="7" t="s">
        <v>4034</v>
      </c>
      <c r="B4009" s="8" t="str">
        <f>VLOOKUP(A4009,学号下拉数据!A:F,2,0)</f>
        <v>谢雨婷</v>
      </c>
      <c r="C4009" s="8" t="str">
        <f>VLOOKUP(A4009,学号下拉数据!A:F,4,0)</f>
        <v>现代文秘</v>
      </c>
      <c r="D4009" s="8" t="str">
        <f>VLOOKUP(A4009,学号下拉数据!A:F,5,0)</f>
        <v>590401</v>
      </c>
      <c r="E4009" s="8" t="s">
        <v>3764</v>
      </c>
      <c r="F4009" s="8" t="str">
        <f>VLOOKUP(A4009,学号下拉数据!A:F,3,0)</f>
        <v>19文秘2</v>
      </c>
      <c r="G4009" s="8" t="str">
        <f>VLOOKUP(A4009,学号下拉数据!A:F,6,0)</f>
        <v>三年</v>
      </c>
      <c r="H4009" s="9" t="s">
        <v>40</v>
      </c>
      <c r="I4009" s="16" t="str">
        <f>VLOOKUP(A4009,[1]Sheet0!$C:$J,8,0)</f>
        <v>实习老师</v>
      </c>
      <c r="J4009" s="16"/>
      <c r="K4009" s="16"/>
      <c r="L4009" s="16"/>
      <c r="M4009" s="16"/>
      <c r="N4009" s="16"/>
      <c r="O4009" s="16"/>
      <c r="P4009" s="8" t="s">
        <v>41</v>
      </c>
      <c r="Q4009" s="16"/>
      <c r="R4009" s="16"/>
      <c r="S4009" s="16" t="str">
        <f>VLOOKUP(A4009,[1]Sheet0!$C:$I,7,0)</f>
        <v>金色摇篮幼儿园</v>
      </c>
      <c r="T4009" s="16" t="str">
        <f>VLOOKUP(A4009,[1]Sheet0!$C:$M,11,0)</f>
        <v>四川省</v>
      </c>
      <c r="U4009" s="16" t="str">
        <f>VLOOKUP(A4009,[1]Sheet0!$C:$N,12,0)</f>
        <v>德阳市</v>
      </c>
      <c r="V4009" s="16"/>
      <c r="W4009" s="16"/>
      <c r="X4009" s="16" t="str">
        <f>VLOOKUP(A4009,[1]Sheet0!$C:$L,10,0)</f>
        <v>15283866685</v>
      </c>
      <c r="Y4009" s="16" t="str">
        <f>VLOOKUP(A4009,[1]Sheet0!$C:$L,9,0)</f>
        <v>谢雨婷</v>
      </c>
      <c r="Z4009" s="16"/>
      <c r="AA4009" s="20" t="s">
        <v>42</v>
      </c>
      <c r="AB4009" s="8" t="s">
        <v>43</v>
      </c>
      <c r="AC4009" s="8"/>
      <c r="AD4009" s="8" t="s">
        <v>44</v>
      </c>
      <c r="AE4009" s="16"/>
      <c r="AF4009" s="16"/>
    </row>
    <row r="4010" ht="16.5" spans="1:32">
      <c r="A4010" s="7" t="s">
        <v>4035</v>
      </c>
      <c r="B4010" s="8" t="str">
        <f>VLOOKUP(A4010,学号下拉数据!A:F,2,0)</f>
        <v>阿苏约布</v>
      </c>
      <c r="C4010" s="8" t="str">
        <f>VLOOKUP(A4010,学号下拉数据!A:F,4,0)</f>
        <v>现代文秘</v>
      </c>
      <c r="D4010" s="8" t="str">
        <f>VLOOKUP(A4010,学号下拉数据!A:F,5,0)</f>
        <v>590401</v>
      </c>
      <c r="E4010" s="8" t="s">
        <v>3764</v>
      </c>
      <c r="F4010" s="8" t="str">
        <f>VLOOKUP(A4010,学号下拉数据!A:F,3,0)</f>
        <v>19文秘2</v>
      </c>
      <c r="G4010" s="8" t="str">
        <f>VLOOKUP(A4010,学号下拉数据!A:F,6,0)</f>
        <v>三年</v>
      </c>
      <c r="H4010" s="9" t="s">
        <v>40</v>
      </c>
      <c r="I4010" s="16" t="str">
        <f>VLOOKUP(A4010,[1]Sheet0!$C:$J,8,0)</f>
        <v>文员</v>
      </c>
      <c r="J4010" s="16"/>
      <c r="K4010" s="16"/>
      <c r="L4010" s="16"/>
      <c r="M4010" s="16"/>
      <c r="N4010" s="16"/>
      <c r="O4010" s="16"/>
      <c r="P4010" s="8" t="s">
        <v>41</v>
      </c>
      <c r="Q4010" s="16"/>
      <c r="R4010" s="16"/>
      <c r="S4010" s="16" t="str">
        <f>VLOOKUP(A4010,[1]Sheet0!$C:$I,7,0)</f>
        <v>喜德县贺波洛乡布尔村村委会</v>
      </c>
      <c r="T4010" s="16" t="str">
        <f>VLOOKUP(A4010,[1]Sheet0!$C:$M,11,0)</f>
        <v>四川省</v>
      </c>
      <c r="U4010" s="16" t="str">
        <f>VLOOKUP(A4010,[1]Sheet0!$C:$N,12,0)</f>
        <v>凉山彝族自治州</v>
      </c>
      <c r="V4010" s="16"/>
      <c r="W4010" s="16"/>
      <c r="X4010" s="16" t="str">
        <f>VLOOKUP(A4010,[1]Sheet0!$C:$L,10,0)</f>
        <v>19115771195</v>
      </c>
      <c r="Y4010" s="16" t="str">
        <f>VLOOKUP(A4010,[1]Sheet0!$C:$L,9,0)</f>
        <v>阿苏约呷</v>
      </c>
      <c r="Z4010" s="16"/>
      <c r="AA4010" s="20" t="s">
        <v>42</v>
      </c>
      <c r="AB4010" s="8" t="s">
        <v>43</v>
      </c>
      <c r="AC4010" s="8"/>
      <c r="AD4010" s="8" t="s">
        <v>44</v>
      </c>
      <c r="AE4010" s="16"/>
      <c r="AF4010" s="16"/>
    </row>
    <row r="4011" ht="16.5" spans="1:32">
      <c r="A4011" s="7" t="s">
        <v>4036</v>
      </c>
      <c r="B4011" s="8" t="str">
        <f>VLOOKUP(A4011,学号下拉数据!A:F,2,0)</f>
        <v>李兰英</v>
      </c>
      <c r="C4011" s="8" t="str">
        <f>VLOOKUP(A4011,学号下拉数据!A:F,4,0)</f>
        <v>现代文秘</v>
      </c>
      <c r="D4011" s="8" t="str">
        <f>VLOOKUP(A4011,学号下拉数据!A:F,5,0)</f>
        <v>590401</v>
      </c>
      <c r="E4011" s="8" t="s">
        <v>3764</v>
      </c>
      <c r="F4011" s="8" t="str">
        <f>VLOOKUP(A4011,学号下拉数据!A:F,3,0)</f>
        <v>19文秘2</v>
      </c>
      <c r="G4011" s="8" t="str">
        <f>VLOOKUP(A4011,学号下拉数据!A:F,6,0)</f>
        <v>三年</v>
      </c>
      <c r="H4011" s="9" t="s">
        <v>40</v>
      </c>
      <c r="I4011" s="16" t="str">
        <f>VLOOKUP(A4011,[1]Sheet0!$C:$J,8,0)</f>
        <v>文员</v>
      </c>
      <c r="J4011" s="16"/>
      <c r="K4011" s="16"/>
      <c r="L4011" s="16"/>
      <c r="M4011" s="16"/>
      <c r="N4011" s="16"/>
      <c r="O4011" s="16"/>
      <c r="P4011" s="8" t="s">
        <v>41</v>
      </c>
      <c r="Q4011" s="16"/>
      <c r="R4011" s="16"/>
      <c r="S4011" s="16" t="str">
        <f>VLOOKUP(A4011,[1]Sheet0!$C:$I,7,0)</f>
        <v>四川鸿路建设劳务有限公司</v>
      </c>
      <c r="T4011" s="16" t="str">
        <f>VLOOKUP(A4011,[1]Sheet0!$C:$M,11,0)</f>
        <v>四川省</v>
      </c>
      <c r="U4011" s="16" t="str">
        <f>VLOOKUP(A4011,[1]Sheet0!$C:$N,12,0)</f>
        <v>成都市</v>
      </c>
      <c r="V4011" s="16"/>
      <c r="W4011" s="16"/>
      <c r="X4011" s="16" t="str">
        <f>VLOOKUP(A4011,[1]Sheet0!$C:$L,10,0)</f>
        <v>18382009200</v>
      </c>
      <c r="Y4011" s="16" t="str">
        <f>VLOOKUP(A4011,[1]Sheet0!$C:$L,9,0)</f>
        <v>赵定江</v>
      </c>
      <c r="Z4011" s="16"/>
      <c r="AA4011" s="20" t="s">
        <v>42</v>
      </c>
      <c r="AB4011" s="8" t="s">
        <v>43</v>
      </c>
      <c r="AC4011" s="8"/>
      <c r="AD4011" s="8" t="s">
        <v>44</v>
      </c>
      <c r="AE4011" s="16"/>
      <c r="AF4011" s="16"/>
    </row>
    <row r="4012" ht="16.5" spans="1:32">
      <c r="A4012" s="7" t="s">
        <v>4037</v>
      </c>
      <c r="B4012" s="8" t="str">
        <f>VLOOKUP(A4012,学号下拉数据!A:F,2,0)</f>
        <v>杨涛</v>
      </c>
      <c r="C4012" s="8" t="str">
        <f>VLOOKUP(A4012,学号下拉数据!A:F,4,0)</f>
        <v>现代文秘</v>
      </c>
      <c r="D4012" s="8" t="str">
        <f>VLOOKUP(A4012,学号下拉数据!A:F,5,0)</f>
        <v>590401</v>
      </c>
      <c r="E4012" s="8" t="s">
        <v>3764</v>
      </c>
      <c r="F4012" s="8" t="str">
        <f>VLOOKUP(A4012,学号下拉数据!A:F,3,0)</f>
        <v>19文秘2</v>
      </c>
      <c r="G4012" s="8" t="str">
        <f>VLOOKUP(A4012,学号下拉数据!A:F,6,0)</f>
        <v>三年</v>
      </c>
      <c r="H4012" s="9" t="s">
        <v>40</v>
      </c>
      <c r="I4012" s="16" t="str">
        <f>VLOOKUP(A4012,[1]Sheet0!$C:$J,8,0)</f>
        <v>办公室文员</v>
      </c>
      <c r="J4012" s="16"/>
      <c r="K4012" s="16"/>
      <c r="L4012" s="16"/>
      <c r="M4012" s="16"/>
      <c r="N4012" s="16"/>
      <c r="O4012" s="16"/>
      <c r="P4012" s="8" t="s">
        <v>41</v>
      </c>
      <c r="Q4012" s="16"/>
      <c r="R4012" s="16"/>
      <c r="S4012" s="16" t="str">
        <f>VLOOKUP(A4012,[1]Sheet0!$C:$I,7,0)</f>
        <v>上海奕康会务服务有限公司</v>
      </c>
      <c r="T4012" s="16" t="str">
        <f>VLOOKUP(A4012,[1]Sheet0!$C:$M,11,0)</f>
        <v>上海市</v>
      </c>
      <c r="U4012" s="16" t="str">
        <f>VLOOKUP(A4012,[1]Sheet0!$C:$N,12,0)</f>
        <v>上海市</v>
      </c>
      <c r="V4012" s="16"/>
      <c r="W4012" s="16"/>
      <c r="X4012" s="16" t="str">
        <f>VLOOKUP(A4012,[1]Sheet0!$C:$L,10,0)</f>
        <v>13816956113</v>
      </c>
      <c r="Y4012" s="16" t="str">
        <f>VLOOKUP(A4012,[1]Sheet0!$C:$L,9,0)</f>
        <v>杜娟</v>
      </c>
      <c r="Z4012" s="16"/>
      <c r="AA4012" s="20" t="s">
        <v>42</v>
      </c>
      <c r="AB4012" s="8" t="s">
        <v>43</v>
      </c>
      <c r="AC4012" s="8"/>
      <c r="AD4012" s="8" t="s">
        <v>44</v>
      </c>
      <c r="AE4012" s="16"/>
      <c r="AF4012" s="16"/>
    </row>
    <row r="4013" ht="16.5" spans="1:32">
      <c r="A4013" s="7" t="s">
        <v>4038</v>
      </c>
      <c r="B4013" s="8" t="str">
        <f>VLOOKUP(A4013,学号下拉数据!A:F,2,0)</f>
        <v>王月</v>
      </c>
      <c r="C4013" s="8" t="str">
        <f>VLOOKUP(A4013,学号下拉数据!A:F,4,0)</f>
        <v>现代文秘</v>
      </c>
      <c r="D4013" s="8" t="str">
        <f>VLOOKUP(A4013,学号下拉数据!A:F,5,0)</f>
        <v>590401</v>
      </c>
      <c r="E4013" s="8" t="s">
        <v>3764</v>
      </c>
      <c r="F4013" s="8" t="str">
        <f>VLOOKUP(A4013,学号下拉数据!A:F,3,0)</f>
        <v>19文秘2</v>
      </c>
      <c r="G4013" s="8" t="str">
        <f>VLOOKUP(A4013,学号下拉数据!A:F,6,0)</f>
        <v>三年</v>
      </c>
      <c r="H4013" s="9" t="s">
        <v>40</v>
      </c>
      <c r="I4013" s="16" t="str">
        <f>VLOOKUP(A4013,[1]Sheet0!$C:$J,8,0)</f>
        <v>商务助理</v>
      </c>
      <c r="J4013" s="16"/>
      <c r="K4013" s="16"/>
      <c r="L4013" s="16"/>
      <c r="M4013" s="16"/>
      <c r="N4013" s="16"/>
      <c r="O4013" s="16"/>
      <c r="P4013" s="8" t="s">
        <v>41</v>
      </c>
      <c r="Q4013" s="16"/>
      <c r="R4013" s="16"/>
      <c r="S4013" s="16" t="str">
        <f>VLOOKUP(A4013,[1]Sheet0!$C:$I,7,0)</f>
        <v>四川思又特环保技术有限公司</v>
      </c>
      <c r="T4013" s="16" t="str">
        <f>VLOOKUP(A4013,[1]Sheet0!$C:$M,11,0)</f>
        <v>四川省</v>
      </c>
      <c r="U4013" s="16" t="str">
        <f>VLOOKUP(A4013,[1]Sheet0!$C:$N,12,0)</f>
        <v>成都市</v>
      </c>
      <c r="V4013" s="16"/>
      <c r="W4013" s="16"/>
      <c r="X4013" s="16" t="str">
        <f>VLOOKUP(A4013,[1]Sheet0!$C:$L,10,0)</f>
        <v>13683441616</v>
      </c>
      <c r="Y4013" s="16" t="str">
        <f>VLOOKUP(A4013,[1]Sheet0!$C:$L,9,0)</f>
        <v>王明刚</v>
      </c>
      <c r="Z4013" s="16"/>
      <c r="AA4013" s="20" t="s">
        <v>42</v>
      </c>
      <c r="AB4013" s="8" t="s">
        <v>43</v>
      </c>
      <c r="AC4013" s="8"/>
      <c r="AD4013" s="8" t="s">
        <v>44</v>
      </c>
      <c r="AE4013" s="16"/>
      <c r="AF4013" s="16"/>
    </row>
    <row r="4014" ht="16.5" spans="1:32">
      <c r="A4014" s="7" t="s">
        <v>4039</v>
      </c>
      <c r="B4014" s="8" t="str">
        <f>VLOOKUP(A4014,学号下拉数据!A:F,2,0)</f>
        <v>罗英</v>
      </c>
      <c r="C4014" s="8" t="str">
        <f>VLOOKUP(A4014,学号下拉数据!A:F,4,0)</f>
        <v>现代文秘</v>
      </c>
      <c r="D4014" s="8" t="str">
        <f>VLOOKUP(A4014,学号下拉数据!A:F,5,0)</f>
        <v>590401</v>
      </c>
      <c r="E4014" s="8" t="s">
        <v>3764</v>
      </c>
      <c r="F4014" s="8" t="str">
        <f>VLOOKUP(A4014,学号下拉数据!A:F,3,0)</f>
        <v>19文秘2</v>
      </c>
      <c r="G4014" s="8" t="str">
        <f>VLOOKUP(A4014,学号下拉数据!A:F,6,0)</f>
        <v>三年</v>
      </c>
      <c r="H4014" s="9" t="s">
        <v>40</v>
      </c>
      <c r="I4014" s="16" t="str">
        <f>VLOOKUP(A4014,[1]Sheet0!$C:$J,8,0)</f>
        <v>助理</v>
      </c>
      <c r="J4014" s="16"/>
      <c r="K4014" s="16"/>
      <c r="L4014" s="16"/>
      <c r="M4014" s="16"/>
      <c r="N4014" s="16"/>
      <c r="O4014" s="16"/>
      <c r="P4014" s="8" t="s">
        <v>41</v>
      </c>
      <c r="Q4014" s="16"/>
      <c r="R4014" s="16"/>
      <c r="S4014" s="16" t="str">
        <f>VLOOKUP(A4014,[1]Sheet0!$C:$I,7,0)</f>
        <v>四川思又特环保技术有限公司</v>
      </c>
      <c r="T4014" s="16" t="str">
        <f>VLOOKUP(A4014,[1]Sheet0!$C:$M,11,0)</f>
        <v>四川省</v>
      </c>
      <c r="U4014" s="16" t="str">
        <f>VLOOKUP(A4014,[1]Sheet0!$C:$N,12,0)</f>
        <v>成都市</v>
      </c>
      <c r="V4014" s="16"/>
      <c r="W4014" s="16"/>
      <c r="X4014" s="16" t="str">
        <f>VLOOKUP(A4014,[1]Sheet0!$C:$L,10,0)</f>
        <v>13683441616</v>
      </c>
      <c r="Y4014" s="16" t="str">
        <f>VLOOKUP(A4014,[1]Sheet0!$C:$L,9,0)</f>
        <v>王明刚</v>
      </c>
      <c r="Z4014" s="16"/>
      <c r="AA4014" s="20" t="s">
        <v>42</v>
      </c>
      <c r="AB4014" s="8" t="s">
        <v>43</v>
      </c>
      <c r="AC4014" s="8"/>
      <c r="AD4014" s="8" t="s">
        <v>44</v>
      </c>
      <c r="AE4014" s="16"/>
      <c r="AF4014" s="16"/>
    </row>
    <row r="4015" ht="16.5" spans="1:32">
      <c r="A4015" s="7" t="s">
        <v>4040</v>
      </c>
      <c r="B4015" s="8" t="str">
        <f>VLOOKUP(A4015,学号下拉数据!A:F,2,0)</f>
        <v>刘清清</v>
      </c>
      <c r="C4015" s="8" t="str">
        <f>VLOOKUP(A4015,学号下拉数据!A:F,4,0)</f>
        <v>现代文秘</v>
      </c>
      <c r="D4015" s="8" t="str">
        <f>VLOOKUP(A4015,学号下拉数据!A:F,5,0)</f>
        <v>590401</v>
      </c>
      <c r="E4015" s="8" t="s">
        <v>3764</v>
      </c>
      <c r="F4015" s="8" t="str">
        <f>VLOOKUP(A4015,学号下拉数据!A:F,3,0)</f>
        <v>19文秘2</v>
      </c>
      <c r="G4015" s="8" t="str">
        <f>VLOOKUP(A4015,学号下拉数据!A:F,6,0)</f>
        <v>三年</v>
      </c>
      <c r="H4015" s="9" t="s">
        <v>40</v>
      </c>
      <c r="I4015" s="16" t="str">
        <f>VLOOKUP(A4015,[1]Sheet0!$C:$J,8,0)</f>
        <v>网销</v>
      </c>
      <c r="J4015" s="16"/>
      <c r="K4015" s="16"/>
      <c r="L4015" s="16"/>
      <c r="M4015" s="16"/>
      <c r="N4015" s="16"/>
      <c r="O4015" s="16"/>
      <c r="P4015" s="8" t="s">
        <v>41</v>
      </c>
      <c r="Q4015" s="16"/>
      <c r="R4015" s="16"/>
      <c r="S4015" s="16" t="str">
        <f>VLOOKUP(A4015,[1]Sheet0!$C:$I,7,0)</f>
        <v>成都馨居尚整装设计有限公司</v>
      </c>
      <c r="T4015" s="16" t="str">
        <f>VLOOKUP(A4015,[1]Sheet0!$C:$M,11,0)</f>
        <v>四川省</v>
      </c>
      <c r="U4015" s="16" t="str">
        <f>VLOOKUP(A4015,[1]Sheet0!$C:$N,12,0)</f>
        <v>成都市</v>
      </c>
      <c r="V4015" s="16"/>
      <c r="W4015" s="16"/>
      <c r="X4015" s="16" t="str">
        <f>VLOOKUP(A4015,[1]Sheet0!$C:$L,10,0)</f>
        <v>19938303540</v>
      </c>
      <c r="Y4015" s="16" t="str">
        <f>VLOOKUP(A4015,[1]Sheet0!$C:$L,9,0)</f>
        <v>周源清</v>
      </c>
      <c r="Z4015" s="16"/>
      <c r="AA4015" s="20" t="s">
        <v>42</v>
      </c>
      <c r="AB4015" s="8" t="s">
        <v>43</v>
      </c>
      <c r="AC4015" s="8"/>
      <c r="AD4015" s="8" t="s">
        <v>44</v>
      </c>
      <c r="AE4015" s="16"/>
      <c r="AF4015" s="16"/>
    </row>
    <row r="4016" ht="16.5" spans="1:32">
      <c r="A4016" s="7" t="s">
        <v>4041</v>
      </c>
      <c r="B4016" s="8" t="str">
        <f>VLOOKUP(A4016,学号下拉数据!A:F,2,0)</f>
        <v>张虹雨</v>
      </c>
      <c r="C4016" s="8" t="str">
        <f>VLOOKUP(A4016,学号下拉数据!A:F,4,0)</f>
        <v>现代文秘</v>
      </c>
      <c r="D4016" s="8" t="str">
        <f>VLOOKUP(A4016,学号下拉数据!A:F,5,0)</f>
        <v>590401</v>
      </c>
      <c r="E4016" s="8" t="s">
        <v>3764</v>
      </c>
      <c r="F4016" s="8" t="str">
        <f>VLOOKUP(A4016,学号下拉数据!A:F,3,0)</f>
        <v>19文秘2</v>
      </c>
      <c r="G4016" s="8" t="str">
        <f>VLOOKUP(A4016,学号下拉数据!A:F,6,0)</f>
        <v>三年</v>
      </c>
      <c r="H4016" s="9" t="s">
        <v>40</v>
      </c>
      <c r="I4016" s="16" t="str">
        <f>VLOOKUP(A4016,[1]Sheet0!$C:$J,8,0)</f>
        <v>文员</v>
      </c>
      <c r="J4016" s="16"/>
      <c r="K4016" s="16"/>
      <c r="L4016" s="16"/>
      <c r="M4016" s="16"/>
      <c r="N4016" s="16"/>
      <c r="O4016" s="16"/>
      <c r="P4016" s="8" t="s">
        <v>41</v>
      </c>
      <c r="Q4016" s="16"/>
      <c r="R4016" s="16"/>
      <c r="S4016" s="16" t="str">
        <f>VLOOKUP(A4016,[1]Sheet0!$C:$I,7,0)</f>
        <v>绵阳新洋电子科技有限公司</v>
      </c>
      <c r="T4016" s="16" t="str">
        <f>VLOOKUP(A4016,[1]Sheet0!$C:$M,11,0)</f>
        <v>四川省</v>
      </c>
      <c r="U4016" s="16" t="str">
        <f>VLOOKUP(A4016,[1]Sheet0!$C:$N,12,0)</f>
        <v>绵阳市</v>
      </c>
      <c r="V4016" s="16"/>
      <c r="W4016" s="16"/>
      <c r="X4016" s="16" t="str">
        <f>VLOOKUP(A4016,[1]Sheet0!$C:$L,10,0)</f>
        <v>13700961180</v>
      </c>
      <c r="Y4016" s="16" t="str">
        <f>VLOOKUP(A4016,[1]Sheet0!$C:$L,9,0)</f>
        <v>颜怀忠</v>
      </c>
      <c r="Z4016" s="16"/>
      <c r="AA4016" s="20" t="s">
        <v>42</v>
      </c>
      <c r="AB4016" s="8" t="s">
        <v>43</v>
      </c>
      <c r="AC4016" s="8"/>
      <c r="AD4016" s="8" t="s">
        <v>44</v>
      </c>
      <c r="AE4016" s="16"/>
      <c r="AF4016" s="16"/>
    </row>
    <row r="4017" ht="16.5" spans="1:32">
      <c r="A4017" s="7" t="s">
        <v>4042</v>
      </c>
      <c r="B4017" s="8" t="str">
        <f>VLOOKUP(A4017,学号下拉数据!A:F,2,0)</f>
        <v>杨亦婷</v>
      </c>
      <c r="C4017" s="8" t="str">
        <f>VLOOKUP(A4017,学号下拉数据!A:F,4,0)</f>
        <v>现代文秘</v>
      </c>
      <c r="D4017" s="8" t="str">
        <f>VLOOKUP(A4017,学号下拉数据!A:F,5,0)</f>
        <v>590401</v>
      </c>
      <c r="E4017" s="8" t="s">
        <v>3764</v>
      </c>
      <c r="F4017" s="8" t="str">
        <f>VLOOKUP(A4017,学号下拉数据!A:F,3,0)</f>
        <v>19文秘2</v>
      </c>
      <c r="G4017" s="8" t="str">
        <f>VLOOKUP(A4017,学号下拉数据!A:F,6,0)</f>
        <v>三年</v>
      </c>
      <c r="H4017" s="9" t="s">
        <v>40</v>
      </c>
      <c r="I4017" s="16" t="str">
        <f>VLOOKUP(A4017,[1]Sheet0!$C:$J,8,0)</f>
        <v>行政助理</v>
      </c>
      <c r="J4017" s="16"/>
      <c r="K4017" s="16"/>
      <c r="L4017" s="16"/>
      <c r="M4017" s="16"/>
      <c r="N4017" s="16"/>
      <c r="O4017" s="16"/>
      <c r="P4017" s="8" t="s">
        <v>41</v>
      </c>
      <c r="Q4017" s="16"/>
      <c r="R4017" s="16"/>
      <c r="S4017" s="16" t="str">
        <f>VLOOKUP(A4017,[1]Sheet0!$C:$I,7,0)</f>
        <v>遂宁市河东新区滴水堂培训学校有限公司</v>
      </c>
      <c r="T4017" s="16" t="str">
        <f>VLOOKUP(A4017,[1]Sheet0!$C:$M,11,0)</f>
        <v>四川省</v>
      </c>
      <c r="U4017" s="16" t="str">
        <f>VLOOKUP(A4017,[1]Sheet0!$C:$N,12,0)</f>
        <v>遂宁市</v>
      </c>
      <c r="V4017" s="16"/>
      <c r="W4017" s="16"/>
      <c r="X4017" s="16" t="str">
        <f>VLOOKUP(A4017,[1]Sheet0!$C:$L,10,0)</f>
        <v>18116743667</v>
      </c>
      <c r="Y4017" s="16" t="str">
        <f>VLOOKUP(A4017,[1]Sheet0!$C:$L,9,0)</f>
        <v>18116743667</v>
      </c>
      <c r="Z4017" s="16"/>
      <c r="AA4017" s="20" t="s">
        <v>42</v>
      </c>
      <c r="AB4017" s="8" t="s">
        <v>43</v>
      </c>
      <c r="AC4017" s="8"/>
      <c r="AD4017" s="8" t="s">
        <v>44</v>
      </c>
      <c r="AE4017" s="16"/>
      <c r="AF4017" s="16"/>
    </row>
    <row r="4018" ht="16.5" spans="1:32">
      <c r="A4018" s="7" t="s">
        <v>4043</v>
      </c>
      <c r="B4018" s="8" t="str">
        <f>VLOOKUP(A4018,学号下拉数据!A:F,2,0)</f>
        <v>张梦洁</v>
      </c>
      <c r="C4018" s="8" t="str">
        <f>VLOOKUP(A4018,学号下拉数据!A:F,4,0)</f>
        <v>现代文秘</v>
      </c>
      <c r="D4018" s="8" t="str">
        <f>VLOOKUP(A4018,学号下拉数据!A:F,5,0)</f>
        <v>590401</v>
      </c>
      <c r="E4018" s="8" t="s">
        <v>3764</v>
      </c>
      <c r="F4018" s="8" t="str">
        <f>VLOOKUP(A4018,学号下拉数据!A:F,3,0)</f>
        <v>19文秘2</v>
      </c>
      <c r="G4018" s="8" t="str">
        <f>VLOOKUP(A4018,学号下拉数据!A:F,6,0)</f>
        <v>三年</v>
      </c>
      <c r="H4018" s="9" t="s">
        <v>40</v>
      </c>
      <c r="I4018" s="16" t="str">
        <f>VLOOKUP(A4018,[1]Sheet0!$C:$J,8,0)</f>
        <v>前台接待</v>
      </c>
      <c r="J4018" s="16"/>
      <c r="K4018" s="16"/>
      <c r="L4018" s="16"/>
      <c r="M4018" s="16"/>
      <c r="N4018" s="16"/>
      <c r="O4018" s="16"/>
      <c r="P4018" s="8" t="s">
        <v>41</v>
      </c>
      <c r="Q4018" s="16"/>
      <c r="R4018" s="16"/>
      <c r="S4018" s="16" t="str">
        <f>VLOOKUP(A4018,[1]Sheet0!$C:$I,7,0)</f>
        <v>武进高新区依苹房产中介服务部</v>
      </c>
      <c r="T4018" s="16" t="str">
        <f>VLOOKUP(A4018,[1]Sheet0!$C:$M,11,0)</f>
        <v>江苏省</v>
      </c>
      <c r="U4018" s="16" t="str">
        <f>VLOOKUP(A4018,[1]Sheet0!$C:$N,12,0)</f>
        <v>常州市</v>
      </c>
      <c r="V4018" s="16"/>
      <c r="W4018" s="16"/>
      <c r="X4018" s="16" t="str">
        <f>VLOOKUP(A4018,[1]Sheet0!$C:$L,10,0)</f>
        <v>15051973397</v>
      </c>
      <c r="Y4018" s="16" t="str">
        <f>VLOOKUP(A4018,[1]Sheet0!$C:$L,9,0)</f>
        <v>朱峰</v>
      </c>
      <c r="Z4018" s="16"/>
      <c r="AA4018" s="20" t="s">
        <v>42</v>
      </c>
      <c r="AB4018" s="8" t="s">
        <v>43</v>
      </c>
      <c r="AC4018" s="8"/>
      <c r="AD4018" s="8" t="s">
        <v>44</v>
      </c>
      <c r="AE4018" s="16"/>
      <c r="AF4018" s="16"/>
    </row>
    <row r="4019" ht="16.5" spans="1:32">
      <c r="A4019" s="7" t="s">
        <v>4044</v>
      </c>
      <c r="B4019" s="8" t="str">
        <f>VLOOKUP(A4019,学号下拉数据!A:F,2,0)</f>
        <v>钟佳芳</v>
      </c>
      <c r="C4019" s="8" t="str">
        <f>VLOOKUP(A4019,学号下拉数据!A:F,4,0)</f>
        <v>现代文秘</v>
      </c>
      <c r="D4019" s="8" t="str">
        <f>VLOOKUP(A4019,学号下拉数据!A:F,5,0)</f>
        <v>590401</v>
      </c>
      <c r="E4019" s="8" t="s">
        <v>3764</v>
      </c>
      <c r="F4019" s="8" t="str">
        <f>VLOOKUP(A4019,学号下拉数据!A:F,3,0)</f>
        <v>19文秘2</v>
      </c>
      <c r="G4019" s="8" t="str">
        <f>VLOOKUP(A4019,学号下拉数据!A:F,6,0)</f>
        <v>三年</v>
      </c>
      <c r="H4019" s="9" t="s">
        <v>40</v>
      </c>
      <c r="I4019" s="16" t="str">
        <f>VLOOKUP(A4019,[1]Sheet0!$C:$J,8,0)</f>
        <v>文员</v>
      </c>
      <c r="J4019" s="16"/>
      <c r="K4019" s="16"/>
      <c r="L4019" s="16"/>
      <c r="M4019" s="16"/>
      <c r="N4019" s="16"/>
      <c r="O4019" s="16"/>
      <c r="P4019" s="8" t="s">
        <v>41</v>
      </c>
      <c r="Q4019" s="16"/>
      <c r="R4019" s="16"/>
      <c r="S4019" s="16" t="str">
        <f>VLOOKUP(A4019,[1]Sheet0!$C:$I,7,0)</f>
        <v>四川良武拓展训练有限公司</v>
      </c>
      <c r="T4019" s="16" t="str">
        <f>VLOOKUP(A4019,[1]Sheet0!$C:$M,11,0)</f>
        <v>四川省</v>
      </c>
      <c r="U4019" s="16" t="str">
        <f>VLOOKUP(A4019,[1]Sheet0!$C:$N,12,0)</f>
        <v>遂宁市</v>
      </c>
      <c r="V4019" s="16"/>
      <c r="W4019" s="16"/>
      <c r="X4019" s="16" t="str">
        <f>VLOOKUP(A4019,[1]Sheet0!$C:$L,10,0)</f>
        <v>18190526022</v>
      </c>
      <c r="Y4019" s="16" t="str">
        <f>VLOOKUP(A4019,[1]Sheet0!$C:$L,9,0)</f>
        <v>唐豪文</v>
      </c>
      <c r="Z4019" s="16"/>
      <c r="AA4019" s="20" t="s">
        <v>42</v>
      </c>
      <c r="AB4019" s="8" t="s">
        <v>43</v>
      </c>
      <c r="AC4019" s="8"/>
      <c r="AD4019" s="8" t="s">
        <v>44</v>
      </c>
      <c r="AE4019" s="16"/>
      <c r="AF4019" s="16"/>
    </row>
    <row r="4020" ht="16.5" spans="1:32">
      <c r="A4020" s="7" t="s">
        <v>4045</v>
      </c>
      <c r="B4020" s="8" t="str">
        <f>VLOOKUP(A4020,学号下拉数据!A:F,2,0)</f>
        <v>符亚雅</v>
      </c>
      <c r="C4020" s="8" t="str">
        <f>VLOOKUP(A4020,学号下拉数据!A:F,4,0)</f>
        <v>现代文秘</v>
      </c>
      <c r="D4020" s="8" t="str">
        <f>VLOOKUP(A4020,学号下拉数据!A:F,5,0)</f>
        <v>590401</v>
      </c>
      <c r="E4020" s="8" t="s">
        <v>3764</v>
      </c>
      <c r="F4020" s="8" t="str">
        <f>VLOOKUP(A4020,学号下拉数据!A:F,3,0)</f>
        <v>19文秘2</v>
      </c>
      <c r="G4020" s="8" t="str">
        <f>VLOOKUP(A4020,学号下拉数据!A:F,6,0)</f>
        <v>三年</v>
      </c>
      <c r="H4020" s="9" t="s">
        <v>40</v>
      </c>
      <c r="I4020" s="16" t="str">
        <f>VLOOKUP(A4020,[1]Sheet0!$C:$J,8,0)</f>
        <v>电商</v>
      </c>
      <c r="J4020" s="16"/>
      <c r="K4020" s="16"/>
      <c r="L4020" s="16"/>
      <c r="M4020" s="16"/>
      <c r="N4020" s="16"/>
      <c r="O4020" s="16"/>
      <c r="P4020" s="8" t="s">
        <v>41</v>
      </c>
      <c r="Q4020" s="16"/>
      <c r="R4020" s="16"/>
      <c r="S4020" s="16" t="str">
        <f>VLOOKUP(A4020,[1]Sheet0!$C:$I,7,0)</f>
        <v>四川盲点网络科技有限公司</v>
      </c>
      <c r="T4020" s="16" t="str">
        <f>VLOOKUP(A4020,[1]Sheet0!$C:$M,11,0)</f>
        <v>四川省</v>
      </c>
      <c r="U4020" s="16" t="str">
        <f>VLOOKUP(A4020,[1]Sheet0!$C:$N,12,0)</f>
        <v>遂宁市</v>
      </c>
      <c r="V4020" s="16"/>
      <c r="W4020" s="16"/>
      <c r="X4020" s="16" t="str">
        <f>VLOOKUP(A4020,[1]Sheet0!$C:$L,10,0)</f>
        <v>17760391057</v>
      </c>
      <c r="Y4020" s="16" t="str">
        <f>VLOOKUP(A4020,[1]Sheet0!$C:$L,9,0)</f>
        <v>徐金金</v>
      </c>
      <c r="Z4020" s="16"/>
      <c r="AA4020" s="20" t="s">
        <v>42</v>
      </c>
      <c r="AB4020" s="8" t="s">
        <v>43</v>
      </c>
      <c r="AC4020" s="8"/>
      <c r="AD4020" s="8" t="s">
        <v>44</v>
      </c>
      <c r="AE4020" s="16"/>
      <c r="AF4020" s="16"/>
    </row>
    <row r="4021" ht="16.5" spans="1:32">
      <c r="A4021" s="7" t="s">
        <v>4046</v>
      </c>
      <c r="B4021" s="8" t="str">
        <f>VLOOKUP(A4021,学号下拉数据!A:F,2,0)</f>
        <v>李露悦</v>
      </c>
      <c r="C4021" s="8" t="str">
        <f>VLOOKUP(A4021,学号下拉数据!A:F,4,0)</f>
        <v>现代文秘</v>
      </c>
      <c r="D4021" s="8" t="str">
        <f>VLOOKUP(A4021,学号下拉数据!A:F,5,0)</f>
        <v>590401</v>
      </c>
      <c r="E4021" s="8" t="s">
        <v>3764</v>
      </c>
      <c r="F4021" s="8" t="str">
        <f>VLOOKUP(A4021,学号下拉数据!A:F,3,0)</f>
        <v>19文秘2</v>
      </c>
      <c r="G4021" s="8" t="str">
        <f>VLOOKUP(A4021,学号下拉数据!A:F,6,0)</f>
        <v>三年</v>
      </c>
      <c r="H4021" s="9" t="s">
        <v>40</v>
      </c>
      <c r="I4021" s="16" t="str">
        <f>VLOOKUP(A4021,[1]Sheet0!$C:$J,8,0)</f>
        <v>电商</v>
      </c>
      <c r="J4021" s="16"/>
      <c r="K4021" s="16"/>
      <c r="L4021" s="16"/>
      <c r="M4021" s="16"/>
      <c r="N4021" s="16"/>
      <c r="O4021" s="16"/>
      <c r="P4021" s="8" t="s">
        <v>41</v>
      </c>
      <c r="Q4021" s="16"/>
      <c r="R4021" s="16"/>
      <c r="S4021" s="16" t="str">
        <f>VLOOKUP(A4021,[1]Sheet0!$C:$I,7,0)</f>
        <v>四川盲点网络科技有限公司</v>
      </c>
      <c r="T4021" s="16" t="str">
        <f>VLOOKUP(A4021,[1]Sheet0!$C:$M,11,0)</f>
        <v>四川省</v>
      </c>
      <c r="U4021" s="16" t="str">
        <f>VLOOKUP(A4021,[1]Sheet0!$C:$N,12,0)</f>
        <v>遂宁市</v>
      </c>
      <c r="V4021" s="16"/>
      <c r="W4021" s="16"/>
      <c r="X4021" s="16" t="str">
        <f>VLOOKUP(A4021,[1]Sheet0!$C:$L,10,0)</f>
        <v>17760391057</v>
      </c>
      <c r="Y4021" s="16" t="str">
        <f>VLOOKUP(A4021,[1]Sheet0!$C:$L,9,0)</f>
        <v>徐金金</v>
      </c>
      <c r="Z4021" s="16"/>
      <c r="AA4021" s="20" t="s">
        <v>42</v>
      </c>
      <c r="AB4021" s="8" t="s">
        <v>43</v>
      </c>
      <c r="AC4021" s="8"/>
      <c r="AD4021" s="8" t="s">
        <v>44</v>
      </c>
      <c r="AE4021" s="16"/>
      <c r="AF4021" s="16"/>
    </row>
    <row r="4022" ht="16.5" spans="1:32">
      <c r="A4022" s="7" t="s">
        <v>4047</v>
      </c>
      <c r="B4022" s="8" t="str">
        <f>VLOOKUP(A4022,学号下拉数据!A:F,2,0)</f>
        <v>彭显丽</v>
      </c>
      <c r="C4022" s="8" t="str">
        <f>VLOOKUP(A4022,学号下拉数据!A:F,4,0)</f>
        <v>现代文秘</v>
      </c>
      <c r="D4022" s="8" t="str">
        <f>VLOOKUP(A4022,学号下拉数据!A:F,5,0)</f>
        <v>590401</v>
      </c>
      <c r="E4022" s="8" t="s">
        <v>3764</v>
      </c>
      <c r="F4022" s="8" t="str">
        <f>VLOOKUP(A4022,学号下拉数据!A:F,3,0)</f>
        <v>19文秘2</v>
      </c>
      <c r="G4022" s="8" t="str">
        <f>VLOOKUP(A4022,学号下拉数据!A:F,6,0)</f>
        <v>三年</v>
      </c>
      <c r="H4022" s="9" t="s">
        <v>40</v>
      </c>
      <c r="I4022" s="16" t="str">
        <f>VLOOKUP(A4022,[1]Sheet0!$C:$J,8,0)</f>
        <v>电商</v>
      </c>
      <c r="J4022" s="16"/>
      <c r="K4022" s="16"/>
      <c r="L4022" s="16"/>
      <c r="M4022" s="16"/>
      <c r="N4022" s="16"/>
      <c r="O4022" s="16"/>
      <c r="P4022" s="8" t="s">
        <v>41</v>
      </c>
      <c r="Q4022" s="16"/>
      <c r="R4022" s="16"/>
      <c r="S4022" s="16" t="str">
        <f>VLOOKUP(A4022,[1]Sheet0!$C:$I,7,0)</f>
        <v>四川盲点网络科技有限公司</v>
      </c>
      <c r="T4022" s="16" t="str">
        <f>VLOOKUP(A4022,[1]Sheet0!$C:$M,11,0)</f>
        <v>四川省</v>
      </c>
      <c r="U4022" s="16" t="str">
        <f>VLOOKUP(A4022,[1]Sheet0!$C:$N,12,0)</f>
        <v>遂宁市</v>
      </c>
      <c r="V4022" s="16"/>
      <c r="W4022" s="16"/>
      <c r="X4022" s="16" t="str">
        <f>VLOOKUP(A4022,[1]Sheet0!$C:$L,10,0)</f>
        <v>17760391057</v>
      </c>
      <c r="Y4022" s="16" t="str">
        <f>VLOOKUP(A4022,[1]Sheet0!$C:$L,9,0)</f>
        <v>徐金金</v>
      </c>
      <c r="Z4022" s="16"/>
      <c r="AA4022" s="20" t="s">
        <v>42</v>
      </c>
      <c r="AB4022" s="8" t="s">
        <v>43</v>
      </c>
      <c r="AC4022" s="8"/>
      <c r="AD4022" s="8" t="s">
        <v>44</v>
      </c>
      <c r="AE4022" s="16"/>
      <c r="AF4022" s="16"/>
    </row>
    <row r="4023" ht="16.5" spans="1:32">
      <c r="A4023" s="7" t="s">
        <v>4048</v>
      </c>
      <c r="B4023" s="8" t="str">
        <f>VLOOKUP(A4023,学号下拉数据!A:F,2,0)</f>
        <v>陈晓敏</v>
      </c>
      <c r="C4023" s="8" t="str">
        <f>VLOOKUP(A4023,学号下拉数据!A:F,4,0)</f>
        <v>现代文秘</v>
      </c>
      <c r="D4023" s="8" t="str">
        <f>VLOOKUP(A4023,学号下拉数据!A:F,5,0)</f>
        <v>590401</v>
      </c>
      <c r="E4023" s="8" t="s">
        <v>3764</v>
      </c>
      <c r="F4023" s="8" t="str">
        <f>VLOOKUP(A4023,学号下拉数据!A:F,3,0)</f>
        <v>19文秘2</v>
      </c>
      <c r="G4023" s="8" t="str">
        <f>VLOOKUP(A4023,学号下拉数据!A:F,6,0)</f>
        <v>三年</v>
      </c>
      <c r="H4023" s="9" t="s">
        <v>40</v>
      </c>
      <c r="I4023" s="16" t="str">
        <f>VLOOKUP(A4023,[1]Sheet0!$C:$J,8,0)</f>
        <v>文员</v>
      </c>
      <c r="J4023" s="16"/>
      <c r="K4023" s="16"/>
      <c r="L4023" s="16"/>
      <c r="M4023" s="16"/>
      <c r="N4023" s="16"/>
      <c r="O4023" s="16"/>
      <c r="P4023" s="8" t="s">
        <v>41</v>
      </c>
      <c r="Q4023" s="16"/>
      <c r="R4023" s="16"/>
      <c r="S4023" s="16" t="str">
        <f>VLOOKUP(A4023,[1]Sheet0!$C:$I,7,0)</f>
        <v>宜宾市众信市政设施管理有限公司</v>
      </c>
      <c r="T4023" s="16" t="str">
        <f>VLOOKUP(A4023,[1]Sheet0!$C:$M,11,0)</f>
        <v>四川省</v>
      </c>
      <c r="U4023" s="16" t="str">
        <f>VLOOKUP(A4023,[1]Sheet0!$C:$N,12,0)</f>
        <v>宜宾市</v>
      </c>
      <c r="V4023" s="16"/>
      <c r="W4023" s="16"/>
      <c r="X4023" s="16" t="str">
        <f>VLOOKUP(A4023,[1]Sheet0!$C:$L,10,0)</f>
        <v>15884777770</v>
      </c>
      <c r="Y4023" s="16" t="str">
        <f>VLOOKUP(A4023,[1]Sheet0!$C:$L,9,0)</f>
        <v>刘永志</v>
      </c>
      <c r="Z4023" s="16"/>
      <c r="AA4023" s="20" t="s">
        <v>42</v>
      </c>
      <c r="AB4023" s="8" t="s">
        <v>43</v>
      </c>
      <c r="AC4023" s="8"/>
      <c r="AD4023" s="8" t="s">
        <v>44</v>
      </c>
      <c r="AE4023" s="16"/>
      <c r="AF4023" s="16"/>
    </row>
    <row r="4024" ht="16.5" spans="1:32">
      <c r="A4024" s="7" t="s">
        <v>4049</v>
      </c>
      <c r="B4024" s="8" t="str">
        <f>VLOOKUP(A4024,学号下拉数据!A:F,2,0)</f>
        <v>王荥霞</v>
      </c>
      <c r="C4024" s="8" t="str">
        <f>VLOOKUP(A4024,学号下拉数据!A:F,4,0)</f>
        <v>现代文秘</v>
      </c>
      <c r="D4024" s="8" t="str">
        <f>VLOOKUP(A4024,学号下拉数据!A:F,5,0)</f>
        <v>590401</v>
      </c>
      <c r="E4024" s="8" t="s">
        <v>3764</v>
      </c>
      <c r="F4024" s="8" t="str">
        <f>VLOOKUP(A4024,学号下拉数据!A:F,3,0)</f>
        <v>19文秘2</v>
      </c>
      <c r="G4024" s="8" t="str">
        <f>VLOOKUP(A4024,学号下拉数据!A:F,6,0)</f>
        <v>三年</v>
      </c>
      <c r="H4024" s="9" t="s">
        <v>40</v>
      </c>
      <c r="I4024" s="16" t="str">
        <f>VLOOKUP(A4024,[1]Sheet0!$C:$J,8,0)</f>
        <v>顾客关系经理</v>
      </c>
      <c r="J4024" s="16"/>
      <c r="K4024" s="16"/>
      <c r="L4024" s="16"/>
      <c r="M4024" s="16"/>
      <c r="N4024" s="16"/>
      <c r="O4024" s="16"/>
      <c r="P4024" s="8" t="s">
        <v>41</v>
      </c>
      <c r="Q4024" s="16"/>
      <c r="R4024" s="16"/>
      <c r="S4024" s="16" t="str">
        <f>VLOOKUP(A4024,[1]Sheet0!$C:$I,7,0)</f>
        <v>遂宁恒思汽车销售有限公司</v>
      </c>
      <c r="T4024" s="16" t="str">
        <f>VLOOKUP(A4024,[1]Sheet0!$C:$M,11,0)</f>
        <v>四川省</v>
      </c>
      <c r="U4024" s="16" t="str">
        <f>VLOOKUP(A4024,[1]Sheet0!$C:$N,12,0)</f>
        <v>遂宁市</v>
      </c>
      <c r="V4024" s="16"/>
      <c r="W4024" s="16"/>
      <c r="X4024" s="16" t="str">
        <f>VLOOKUP(A4024,[1]Sheet0!$C:$L,10,0)</f>
        <v>15982573619</v>
      </c>
      <c r="Y4024" s="16" t="str">
        <f>VLOOKUP(A4024,[1]Sheet0!$C:$L,9,0)</f>
        <v>宋安春</v>
      </c>
      <c r="Z4024" s="16"/>
      <c r="AA4024" s="20" t="s">
        <v>42</v>
      </c>
      <c r="AB4024" s="8" t="s">
        <v>43</v>
      </c>
      <c r="AC4024" s="8"/>
      <c r="AD4024" s="8" t="s">
        <v>44</v>
      </c>
      <c r="AE4024" s="16"/>
      <c r="AF4024" s="16"/>
    </row>
    <row r="4025" ht="16.5" spans="1:32">
      <c r="A4025" s="7" t="s">
        <v>4050</v>
      </c>
      <c r="B4025" s="8" t="str">
        <f>VLOOKUP(A4025,学号下拉数据!A:F,2,0)</f>
        <v>杜美丽</v>
      </c>
      <c r="C4025" s="8" t="str">
        <f>VLOOKUP(A4025,学号下拉数据!A:F,4,0)</f>
        <v>现代文秘</v>
      </c>
      <c r="D4025" s="8" t="str">
        <f>VLOOKUP(A4025,学号下拉数据!A:F,5,0)</f>
        <v>590401</v>
      </c>
      <c r="E4025" s="8" t="s">
        <v>3764</v>
      </c>
      <c r="F4025" s="8" t="str">
        <f>VLOOKUP(A4025,学号下拉数据!A:F,3,0)</f>
        <v>19文秘2</v>
      </c>
      <c r="G4025" s="8" t="str">
        <f>VLOOKUP(A4025,学号下拉数据!A:F,6,0)</f>
        <v>三年</v>
      </c>
      <c r="H4025" s="9" t="s">
        <v>40</v>
      </c>
      <c r="I4025" s="16" t="str">
        <f>VLOOKUP(A4025,[1]Sheet0!$C:$J,8,0)</f>
        <v>助理</v>
      </c>
      <c r="J4025" s="16"/>
      <c r="K4025" s="16"/>
      <c r="L4025" s="16"/>
      <c r="M4025" s="16"/>
      <c r="N4025" s="16"/>
      <c r="O4025" s="16"/>
      <c r="P4025" s="8" t="s">
        <v>41</v>
      </c>
      <c r="Q4025" s="16"/>
      <c r="R4025" s="16"/>
      <c r="S4025" s="16" t="str">
        <f>VLOOKUP(A4025,[1]Sheet0!$C:$I,7,0)</f>
        <v>浙江贝思克特材科技有限公司</v>
      </c>
      <c r="T4025" s="16" t="str">
        <f>VLOOKUP(A4025,[1]Sheet0!$C:$M,11,0)</f>
        <v>浙江省</v>
      </c>
      <c r="U4025" s="16" t="str">
        <f>VLOOKUP(A4025,[1]Sheet0!$C:$N,12,0)</f>
        <v>温州市</v>
      </c>
      <c r="V4025" s="16"/>
      <c r="W4025" s="16"/>
      <c r="X4025" s="16" t="str">
        <f>VLOOKUP(A4025,[1]Sheet0!$C:$L,10,0)</f>
        <v>13806896378</v>
      </c>
      <c r="Y4025" s="16" t="str">
        <f>VLOOKUP(A4025,[1]Sheet0!$C:$L,9,0)</f>
        <v>张作光</v>
      </c>
      <c r="Z4025" s="16"/>
      <c r="AA4025" s="20" t="s">
        <v>42</v>
      </c>
      <c r="AB4025" s="8" t="s">
        <v>43</v>
      </c>
      <c r="AC4025" s="8"/>
      <c r="AD4025" s="8" t="s">
        <v>44</v>
      </c>
      <c r="AE4025" s="16"/>
      <c r="AF4025" s="16"/>
    </row>
    <row r="4026" ht="16.5" spans="1:32">
      <c r="A4026" s="7" t="s">
        <v>4051</v>
      </c>
      <c r="B4026" s="8" t="str">
        <f>VLOOKUP(A4026,学号下拉数据!A:F,2,0)</f>
        <v>杜诗雨</v>
      </c>
      <c r="C4026" s="8" t="str">
        <f>VLOOKUP(A4026,学号下拉数据!A:F,4,0)</f>
        <v>现代文秘</v>
      </c>
      <c r="D4026" s="8" t="str">
        <f>VLOOKUP(A4026,学号下拉数据!A:F,5,0)</f>
        <v>590401</v>
      </c>
      <c r="E4026" s="8" t="s">
        <v>3764</v>
      </c>
      <c r="F4026" s="8" t="str">
        <f>VLOOKUP(A4026,学号下拉数据!A:F,3,0)</f>
        <v>19文秘2</v>
      </c>
      <c r="G4026" s="8" t="str">
        <f>VLOOKUP(A4026,学号下拉数据!A:F,6,0)</f>
        <v>三年</v>
      </c>
      <c r="H4026" s="9" t="s">
        <v>40</v>
      </c>
      <c r="I4026" s="16" t="str">
        <f>VLOOKUP(A4026,[1]Sheet0!$C:$J,8,0)</f>
        <v>书记员</v>
      </c>
      <c r="J4026" s="16"/>
      <c r="K4026" s="16"/>
      <c r="L4026" s="16"/>
      <c r="M4026" s="16"/>
      <c r="N4026" s="16"/>
      <c r="O4026" s="16"/>
      <c r="P4026" s="8" t="s">
        <v>41</v>
      </c>
      <c r="Q4026" s="16"/>
      <c r="R4026" s="16"/>
      <c r="S4026" s="16" t="str">
        <f>VLOOKUP(A4026,[1]Sheet0!$C:$I,7,0)</f>
        <v>德阳市人民检察院</v>
      </c>
      <c r="T4026" s="16" t="str">
        <f>VLOOKUP(A4026,[1]Sheet0!$C:$M,11,0)</f>
        <v>四川省</v>
      </c>
      <c r="U4026" s="16" t="str">
        <f>VLOOKUP(A4026,[1]Sheet0!$C:$N,12,0)</f>
        <v>德阳市</v>
      </c>
      <c r="V4026" s="16"/>
      <c r="W4026" s="16"/>
      <c r="X4026" s="16" t="str">
        <f>VLOOKUP(A4026,[1]Sheet0!$C:$L,10,0)</f>
        <v>15983829098</v>
      </c>
      <c r="Y4026" s="16" t="str">
        <f>VLOOKUP(A4026,[1]Sheet0!$C:$L,9,0)</f>
        <v>杜诗雨</v>
      </c>
      <c r="Z4026" s="16"/>
      <c r="AA4026" s="20" t="s">
        <v>42</v>
      </c>
      <c r="AB4026" s="8" t="s">
        <v>43</v>
      </c>
      <c r="AC4026" s="8"/>
      <c r="AD4026" s="8" t="s">
        <v>44</v>
      </c>
      <c r="AE4026" s="16"/>
      <c r="AF4026" s="16"/>
    </row>
    <row r="4027" ht="16.5" spans="1:32">
      <c r="A4027" s="7" t="s">
        <v>4052</v>
      </c>
      <c r="B4027" s="8" t="str">
        <f>VLOOKUP(A4027,学号下拉数据!A:F,2,0)</f>
        <v>阿溜总林</v>
      </c>
      <c r="C4027" s="8" t="str">
        <f>VLOOKUP(A4027,学号下拉数据!A:F,4,0)</f>
        <v>现代文秘</v>
      </c>
      <c r="D4027" s="8" t="str">
        <f>VLOOKUP(A4027,学号下拉数据!A:F,5,0)</f>
        <v>590401</v>
      </c>
      <c r="E4027" s="8" t="s">
        <v>3764</v>
      </c>
      <c r="F4027" s="8" t="str">
        <f>VLOOKUP(A4027,学号下拉数据!A:F,3,0)</f>
        <v>19文秘2</v>
      </c>
      <c r="G4027" s="8" t="str">
        <f>VLOOKUP(A4027,学号下拉数据!A:F,6,0)</f>
        <v>三年</v>
      </c>
      <c r="H4027" s="9" t="s">
        <v>40</v>
      </c>
      <c r="I4027" s="16" t="str">
        <f>VLOOKUP(A4027,[1]Sheet0!$C:$J,8,0)</f>
        <v>教师</v>
      </c>
      <c r="J4027" s="16"/>
      <c r="K4027" s="16"/>
      <c r="L4027" s="16"/>
      <c r="M4027" s="16"/>
      <c r="N4027" s="16"/>
      <c r="O4027" s="16"/>
      <c r="P4027" s="8" t="s">
        <v>41</v>
      </c>
      <c r="Q4027" s="16"/>
      <c r="R4027" s="16"/>
      <c r="S4027" s="16" t="str">
        <f>VLOOKUP(A4027,[1]Sheet0!$C:$I,7,0)</f>
        <v>鑫鑫幼儿园</v>
      </c>
      <c r="T4027" s="16" t="str">
        <f>VLOOKUP(A4027,[1]Sheet0!$C:$M,11,0)</f>
        <v>四川省</v>
      </c>
      <c r="U4027" s="16" t="str">
        <f>VLOOKUP(A4027,[1]Sheet0!$C:$N,12,0)</f>
        <v>乐山市</v>
      </c>
      <c r="V4027" s="16"/>
      <c r="W4027" s="16"/>
      <c r="X4027" s="16" t="str">
        <f>VLOOKUP(A4027,[1]Sheet0!$C:$L,10,0)</f>
        <v>13547215788</v>
      </c>
      <c r="Y4027" s="16" t="str">
        <f>VLOOKUP(A4027,[1]Sheet0!$C:$L,9,0)</f>
        <v>赵鑫</v>
      </c>
      <c r="Z4027" s="16"/>
      <c r="AA4027" s="20" t="s">
        <v>42</v>
      </c>
      <c r="AB4027" s="8" t="s">
        <v>43</v>
      </c>
      <c r="AC4027" s="8"/>
      <c r="AD4027" s="8" t="s">
        <v>44</v>
      </c>
      <c r="AE4027" s="16"/>
      <c r="AF4027" s="16"/>
    </row>
    <row r="4028" ht="16.5" spans="1:32">
      <c r="A4028" s="7" t="s">
        <v>4053</v>
      </c>
      <c r="B4028" s="8" t="str">
        <f>VLOOKUP(A4028,学号下拉数据!A:F,2,0)</f>
        <v>胡雨</v>
      </c>
      <c r="C4028" s="8" t="str">
        <f>VLOOKUP(A4028,学号下拉数据!A:F,4,0)</f>
        <v>现代文秘</v>
      </c>
      <c r="D4028" s="8" t="str">
        <f>VLOOKUP(A4028,学号下拉数据!A:F,5,0)</f>
        <v>590401</v>
      </c>
      <c r="E4028" s="8" t="s">
        <v>3764</v>
      </c>
      <c r="F4028" s="8" t="str">
        <f>VLOOKUP(A4028,学号下拉数据!A:F,3,0)</f>
        <v>19文秘2</v>
      </c>
      <c r="G4028" s="8" t="str">
        <f>VLOOKUP(A4028,学号下拉数据!A:F,6,0)</f>
        <v>三年</v>
      </c>
      <c r="H4028" s="9" t="s">
        <v>40</v>
      </c>
      <c r="I4028" s="16" t="str">
        <f>VLOOKUP(A4028,[1]Sheet0!$C:$J,8,0)</f>
        <v>文秘</v>
      </c>
      <c r="J4028" s="16"/>
      <c r="K4028" s="16"/>
      <c r="L4028" s="16"/>
      <c r="M4028" s="16"/>
      <c r="N4028" s="16"/>
      <c r="O4028" s="16"/>
      <c r="P4028" s="8" t="s">
        <v>41</v>
      </c>
      <c r="Q4028" s="16"/>
      <c r="R4028" s="16"/>
      <c r="S4028" s="16" t="str">
        <f>VLOOKUP(A4028,[1]Sheet0!$C:$I,7,0)</f>
        <v>杭州花神健康产业有限公司</v>
      </c>
      <c r="T4028" s="16" t="str">
        <f>VLOOKUP(A4028,[1]Sheet0!$C:$M,11,0)</f>
        <v>浙江省</v>
      </c>
      <c r="U4028" s="16" t="str">
        <f>VLOOKUP(A4028,[1]Sheet0!$C:$N,12,0)</f>
        <v>杭州市</v>
      </c>
      <c r="V4028" s="16"/>
      <c r="W4028" s="16"/>
      <c r="X4028" s="16" t="str">
        <f>VLOOKUP(A4028,[1]Sheet0!$C:$L,10,0)</f>
        <v>13867401387</v>
      </c>
      <c r="Y4028" s="16" t="str">
        <f>VLOOKUP(A4028,[1]Sheet0!$C:$L,9,0)</f>
        <v>18384376101</v>
      </c>
      <c r="Z4028" s="16"/>
      <c r="AA4028" s="20" t="s">
        <v>42</v>
      </c>
      <c r="AB4028" s="8" t="s">
        <v>43</v>
      </c>
      <c r="AC4028" s="8"/>
      <c r="AD4028" s="8" t="s">
        <v>44</v>
      </c>
      <c r="AE4028" s="16"/>
      <c r="AF4028" s="16"/>
    </row>
    <row r="4029" ht="16.5" spans="1:32">
      <c r="A4029" s="7" t="s">
        <v>4054</v>
      </c>
      <c r="B4029" s="8" t="str">
        <f>VLOOKUP(A4029,学号下拉数据!A:F,2,0)</f>
        <v>陈海燕</v>
      </c>
      <c r="C4029" s="8" t="str">
        <f>VLOOKUP(A4029,学号下拉数据!A:F,4,0)</f>
        <v>现代文秘</v>
      </c>
      <c r="D4029" s="8" t="str">
        <f>VLOOKUP(A4029,学号下拉数据!A:F,5,0)</f>
        <v>590401</v>
      </c>
      <c r="E4029" s="8" t="s">
        <v>3764</v>
      </c>
      <c r="F4029" s="8" t="str">
        <f>VLOOKUP(A4029,学号下拉数据!A:F,3,0)</f>
        <v>19文秘2</v>
      </c>
      <c r="G4029" s="8" t="str">
        <f>VLOOKUP(A4029,学号下拉数据!A:F,6,0)</f>
        <v>三年</v>
      </c>
      <c r="H4029" s="9" t="s">
        <v>40</v>
      </c>
      <c r="I4029" s="16" t="str">
        <f>VLOOKUP(A4029,[1]Sheet0!$C:$J,8,0)</f>
        <v>办公室资料员</v>
      </c>
      <c r="J4029" s="16"/>
      <c r="K4029" s="16"/>
      <c r="L4029" s="16"/>
      <c r="M4029" s="16"/>
      <c r="N4029" s="16"/>
      <c r="O4029" s="16"/>
      <c r="P4029" s="8" t="s">
        <v>41</v>
      </c>
      <c r="Q4029" s="16"/>
      <c r="R4029" s="16"/>
      <c r="S4029" s="16" t="str">
        <f>VLOOKUP(A4029,[1]Sheet0!$C:$I,7,0)</f>
        <v>昭觉县色底乡中心小学校</v>
      </c>
      <c r="T4029" s="16" t="str">
        <f>VLOOKUP(A4029,[1]Sheet0!$C:$M,11,0)</f>
        <v>四川省</v>
      </c>
      <c r="U4029" s="16" t="str">
        <f>VLOOKUP(A4029,[1]Sheet0!$C:$N,12,0)</f>
        <v>凉山彝族自治州</v>
      </c>
      <c r="V4029" s="16"/>
      <c r="W4029" s="16"/>
      <c r="X4029" s="16" t="str">
        <f>VLOOKUP(A4029,[1]Sheet0!$C:$L,10,0)</f>
        <v>18384470204 </v>
      </c>
      <c r="Y4029" s="16" t="str">
        <f>VLOOKUP(A4029,[1]Sheet0!$C:$L,9,0)</f>
        <v>伍成龙</v>
      </c>
      <c r="Z4029" s="16"/>
      <c r="AA4029" s="20" t="s">
        <v>42</v>
      </c>
      <c r="AB4029" s="8" t="s">
        <v>43</v>
      </c>
      <c r="AC4029" s="8"/>
      <c r="AD4029" s="8" t="s">
        <v>44</v>
      </c>
      <c r="AE4029" s="16"/>
      <c r="AF4029" s="16"/>
    </row>
    <row r="4030" ht="16.5" spans="1:32">
      <c r="A4030" s="7" t="s">
        <v>4055</v>
      </c>
      <c r="B4030" s="8" t="str">
        <f>VLOOKUP(A4030,学号下拉数据!A:F,2,0)</f>
        <v>刘欢</v>
      </c>
      <c r="C4030" s="8" t="str">
        <f>VLOOKUP(A4030,学号下拉数据!A:F,4,0)</f>
        <v>现代文秘</v>
      </c>
      <c r="D4030" s="8" t="str">
        <f>VLOOKUP(A4030,学号下拉数据!A:F,5,0)</f>
        <v>590401</v>
      </c>
      <c r="E4030" s="8" t="s">
        <v>3764</v>
      </c>
      <c r="F4030" s="8" t="str">
        <f>VLOOKUP(A4030,学号下拉数据!A:F,3,0)</f>
        <v>19文秘2</v>
      </c>
      <c r="G4030" s="8" t="str">
        <f>VLOOKUP(A4030,学号下拉数据!A:F,6,0)</f>
        <v>三年</v>
      </c>
      <c r="H4030" s="9" t="s">
        <v>40</v>
      </c>
      <c r="I4030" s="16" t="str">
        <f>VLOOKUP(A4030,[1]Sheet0!$C:$J,8,0)</f>
        <v>课程顾问</v>
      </c>
      <c r="J4030" s="16"/>
      <c r="K4030" s="16"/>
      <c r="L4030" s="16"/>
      <c r="M4030" s="16"/>
      <c r="N4030" s="16"/>
      <c r="O4030" s="16"/>
      <c r="P4030" s="8" t="s">
        <v>41</v>
      </c>
      <c r="Q4030" s="16"/>
      <c r="R4030" s="16"/>
      <c r="S4030" s="16" t="str">
        <f>VLOOKUP(A4030,[1]Sheet0!$C:$I,7,0)</f>
        <v>四川学凌教育科技有限公司</v>
      </c>
      <c r="T4030" s="16" t="str">
        <f>VLOOKUP(A4030,[1]Sheet0!$C:$M,11,0)</f>
        <v>四川省</v>
      </c>
      <c r="U4030" s="16" t="str">
        <f>VLOOKUP(A4030,[1]Sheet0!$C:$N,12,0)</f>
        <v>成都市</v>
      </c>
      <c r="V4030" s="16"/>
      <c r="W4030" s="16"/>
      <c r="X4030" s="16" t="str">
        <f>VLOOKUP(A4030,[1]Sheet0!$C:$L,10,0)</f>
        <v>19182053304</v>
      </c>
      <c r="Y4030" s="16" t="str">
        <f>VLOOKUP(A4030,[1]Sheet0!$C:$L,9,0)</f>
        <v>郭海燕</v>
      </c>
      <c r="Z4030" s="16"/>
      <c r="AA4030" s="20" t="s">
        <v>42</v>
      </c>
      <c r="AB4030" s="8" t="s">
        <v>43</v>
      </c>
      <c r="AC4030" s="8"/>
      <c r="AD4030" s="8" t="s">
        <v>44</v>
      </c>
      <c r="AE4030" s="16"/>
      <c r="AF4030" s="16"/>
    </row>
    <row r="4031" ht="16.5" spans="1:32">
      <c r="A4031" s="7" t="s">
        <v>4056</v>
      </c>
      <c r="B4031" s="8" t="str">
        <f>VLOOKUP(A4031,学号下拉数据!A:F,2,0)</f>
        <v>鲜欢</v>
      </c>
      <c r="C4031" s="8" t="str">
        <f>VLOOKUP(A4031,学号下拉数据!A:F,4,0)</f>
        <v>现代文秘</v>
      </c>
      <c r="D4031" s="8" t="str">
        <f>VLOOKUP(A4031,学号下拉数据!A:F,5,0)</f>
        <v>590401</v>
      </c>
      <c r="E4031" s="8" t="s">
        <v>3764</v>
      </c>
      <c r="F4031" s="8" t="str">
        <f>VLOOKUP(A4031,学号下拉数据!A:F,3,0)</f>
        <v>19文秘2</v>
      </c>
      <c r="G4031" s="8" t="str">
        <f>VLOOKUP(A4031,学号下拉数据!A:F,6,0)</f>
        <v>三年</v>
      </c>
      <c r="H4031" s="9" t="s">
        <v>40</v>
      </c>
      <c r="I4031" s="16" t="str">
        <f>VLOOKUP(A4031,[1]Sheet0!$C:$J,8,0)</f>
        <v>助理</v>
      </c>
      <c r="J4031" s="16"/>
      <c r="K4031" s="16"/>
      <c r="L4031" s="16"/>
      <c r="M4031" s="16"/>
      <c r="N4031" s="16"/>
      <c r="O4031" s="16"/>
      <c r="P4031" s="8" t="s">
        <v>41</v>
      </c>
      <c r="Q4031" s="16"/>
      <c r="R4031" s="16"/>
      <c r="S4031" s="16" t="str">
        <f>VLOOKUP(A4031,[1]Sheet0!$C:$I,7,0)</f>
        <v>广州瀚海物理有限公司</v>
      </c>
      <c r="T4031" s="16" t="str">
        <f>VLOOKUP(A4031,[1]Sheet0!$C:$M,11,0)</f>
        <v>广东省</v>
      </c>
      <c r="U4031" s="16" t="str">
        <f>VLOOKUP(A4031,[1]Sheet0!$C:$N,12,0)</f>
        <v>广州市</v>
      </c>
      <c r="V4031" s="16"/>
      <c r="W4031" s="16"/>
      <c r="X4031" s="16" t="str">
        <f>VLOOKUP(A4031,[1]Sheet0!$C:$L,10,0)</f>
        <v>18784056942</v>
      </c>
      <c r="Y4031" s="16" t="str">
        <f>VLOOKUP(A4031,[1]Sheet0!$C:$L,9,0)</f>
        <v>尹泽华</v>
      </c>
      <c r="Z4031" s="16"/>
      <c r="AA4031" s="20" t="s">
        <v>42</v>
      </c>
      <c r="AB4031" s="8" t="s">
        <v>43</v>
      </c>
      <c r="AC4031" s="8"/>
      <c r="AD4031" s="8" t="s">
        <v>44</v>
      </c>
      <c r="AE4031" s="16"/>
      <c r="AF4031" s="16"/>
    </row>
    <row r="4032" ht="16.5" spans="1:32">
      <c r="A4032" s="7" t="s">
        <v>4057</v>
      </c>
      <c r="B4032" s="8" t="str">
        <f>VLOOKUP(A4032,学号下拉数据!A:F,2,0)</f>
        <v>其麦拉姆</v>
      </c>
      <c r="C4032" s="8" t="str">
        <f>VLOOKUP(A4032,学号下拉数据!A:F,4,0)</f>
        <v>现代文秘</v>
      </c>
      <c r="D4032" s="8" t="str">
        <f>VLOOKUP(A4032,学号下拉数据!A:F,5,0)</f>
        <v>590401</v>
      </c>
      <c r="E4032" s="8" t="s">
        <v>3764</v>
      </c>
      <c r="F4032" s="8" t="str">
        <f>VLOOKUP(A4032,学号下拉数据!A:F,3,0)</f>
        <v>19文秘2</v>
      </c>
      <c r="G4032" s="8" t="str">
        <f>VLOOKUP(A4032,学号下拉数据!A:F,6,0)</f>
        <v>三年</v>
      </c>
      <c r="H4032" s="9" t="s">
        <v>40</v>
      </c>
      <c r="I4032" s="16" t="str">
        <f>VLOOKUP(A4032,[1]Sheet0!$C:$J,8,0)</f>
        <v>后勤人员</v>
      </c>
      <c r="J4032" s="16"/>
      <c r="K4032" s="16"/>
      <c r="L4032" s="16"/>
      <c r="M4032" s="16"/>
      <c r="N4032" s="16"/>
      <c r="O4032" s="16"/>
      <c r="P4032" s="8" t="s">
        <v>41</v>
      </c>
      <c r="Q4032" s="16"/>
      <c r="R4032" s="16"/>
      <c r="S4032" s="16" t="str">
        <f>VLOOKUP(A4032,[1]Sheet0!$C:$I,7,0)</f>
        <v>重庆有限公司</v>
      </c>
      <c r="T4032" s="16" t="str">
        <f>VLOOKUP(A4032,[1]Sheet0!$C:$M,11,0)</f>
        <v>重庆市</v>
      </c>
      <c r="U4032" s="16" t="str">
        <f>VLOOKUP(A4032,[1]Sheet0!$C:$N,12,0)</f>
        <v>重庆市</v>
      </c>
      <c r="V4032" s="16"/>
      <c r="W4032" s="16"/>
      <c r="X4032" s="16" t="str">
        <f>VLOOKUP(A4032,[1]Sheet0!$C:$L,10,0)</f>
        <v>17583150403</v>
      </c>
      <c r="Y4032" s="16" t="str">
        <f>VLOOKUP(A4032,[1]Sheet0!$C:$L,9,0)</f>
        <v>17583150403</v>
      </c>
      <c r="Z4032" s="16"/>
      <c r="AA4032" s="20" t="s">
        <v>42</v>
      </c>
      <c r="AB4032" s="8" t="s">
        <v>43</v>
      </c>
      <c r="AC4032" s="8"/>
      <c r="AD4032" s="8" t="s">
        <v>44</v>
      </c>
      <c r="AE4032" s="16"/>
      <c r="AF4032" s="16"/>
    </row>
    <row r="4033" ht="16.5" spans="1:32">
      <c r="A4033" s="7" t="s">
        <v>4058</v>
      </c>
      <c r="B4033" s="8" t="str">
        <f>VLOOKUP(A4033,学号下拉数据!A:F,2,0)</f>
        <v>李晓凤</v>
      </c>
      <c r="C4033" s="8" t="str">
        <f>VLOOKUP(A4033,学号下拉数据!A:F,4,0)</f>
        <v>现代文秘</v>
      </c>
      <c r="D4033" s="8" t="str">
        <f>VLOOKUP(A4033,学号下拉数据!A:F,5,0)</f>
        <v>590401</v>
      </c>
      <c r="E4033" s="8" t="s">
        <v>3764</v>
      </c>
      <c r="F4033" s="8" t="str">
        <f>VLOOKUP(A4033,学号下拉数据!A:F,3,0)</f>
        <v>19文秘2</v>
      </c>
      <c r="G4033" s="8" t="str">
        <f>VLOOKUP(A4033,学号下拉数据!A:F,6,0)</f>
        <v>三年</v>
      </c>
      <c r="H4033" s="9" t="s">
        <v>40</v>
      </c>
      <c r="I4033" s="16" t="str">
        <f>VLOOKUP(A4033,[1]Sheet0!$C:$J,8,0)</f>
        <v>文员</v>
      </c>
      <c r="J4033" s="16"/>
      <c r="K4033" s="16"/>
      <c r="L4033" s="16"/>
      <c r="M4033" s="16"/>
      <c r="N4033" s="16"/>
      <c r="O4033" s="16"/>
      <c r="P4033" s="8" t="s">
        <v>41</v>
      </c>
      <c r="Q4033" s="16"/>
      <c r="R4033" s="16"/>
      <c r="S4033" s="16" t="str">
        <f>VLOOKUP(A4033,[1]Sheet0!$C:$I,7,0)</f>
        <v>乐山市五通桥区达成汽车修理有限公司</v>
      </c>
      <c r="T4033" s="16" t="str">
        <f>VLOOKUP(A4033,[1]Sheet0!$C:$M,11,0)</f>
        <v>四川省</v>
      </c>
      <c r="U4033" s="16" t="str">
        <f>VLOOKUP(A4033,[1]Sheet0!$C:$N,12,0)</f>
        <v>乐山市</v>
      </c>
      <c r="V4033" s="16"/>
      <c r="W4033" s="16"/>
      <c r="X4033" s="16" t="str">
        <f>VLOOKUP(A4033,[1]Sheet0!$C:$L,10,0)</f>
        <v>18111440890</v>
      </c>
      <c r="Y4033" s="16" t="str">
        <f>VLOOKUP(A4033,[1]Sheet0!$C:$L,9,0)</f>
        <v>杨诗佳</v>
      </c>
      <c r="Z4033" s="16"/>
      <c r="AA4033" s="20" t="s">
        <v>42</v>
      </c>
      <c r="AB4033" s="8" t="s">
        <v>43</v>
      </c>
      <c r="AC4033" s="8"/>
      <c r="AD4033" s="8" t="s">
        <v>44</v>
      </c>
      <c r="AE4033" s="16"/>
      <c r="AF4033" s="16"/>
    </row>
    <row r="4034" ht="16.5" spans="1:32">
      <c r="A4034" s="7" t="s">
        <v>4059</v>
      </c>
      <c r="B4034" s="8" t="str">
        <f>VLOOKUP(A4034,学号下拉数据!A:F,2,0)</f>
        <v>胡利</v>
      </c>
      <c r="C4034" s="8" t="str">
        <f>VLOOKUP(A4034,学号下拉数据!A:F,4,0)</f>
        <v>现代文秘</v>
      </c>
      <c r="D4034" s="8" t="str">
        <f>VLOOKUP(A4034,学号下拉数据!A:F,5,0)</f>
        <v>590401</v>
      </c>
      <c r="E4034" s="8" t="s">
        <v>3764</v>
      </c>
      <c r="F4034" s="8" t="str">
        <f>VLOOKUP(A4034,学号下拉数据!A:F,3,0)</f>
        <v>19文秘2</v>
      </c>
      <c r="G4034" s="8" t="str">
        <f>VLOOKUP(A4034,学号下拉数据!A:F,6,0)</f>
        <v>三年</v>
      </c>
      <c r="H4034" s="9" t="s">
        <v>40</v>
      </c>
      <c r="I4034" s="16" t="str">
        <f>VLOOKUP(A4034,[1]Sheet0!$C:$J,8,0)</f>
        <v>行政前台</v>
      </c>
      <c r="J4034" s="16"/>
      <c r="K4034" s="16"/>
      <c r="L4034" s="16"/>
      <c r="M4034" s="16"/>
      <c r="N4034" s="16"/>
      <c r="O4034" s="16"/>
      <c r="P4034" s="8" t="s">
        <v>41</v>
      </c>
      <c r="Q4034" s="16"/>
      <c r="R4034" s="16"/>
      <c r="S4034" s="16" t="str">
        <f>VLOOKUP(A4034,[1]Sheet0!$C:$I,7,0)</f>
        <v>蜗牛渼家装饰有限公司</v>
      </c>
      <c r="T4034" s="16" t="str">
        <f>VLOOKUP(A4034,[1]Sheet0!$C:$M,11,0)</f>
        <v>四川省</v>
      </c>
      <c r="U4034" s="16" t="str">
        <f>VLOOKUP(A4034,[1]Sheet0!$C:$N,12,0)</f>
        <v>遂宁市</v>
      </c>
      <c r="V4034" s="16"/>
      <c r="W4034" s="16"/>
      <c r="X4034" s="16" t="str">
        <f>VLOOKUP(A4034,[1]Sheet0!$C:$L,10,0)</f>
        <v>15202827710</v>
      </c>
      <c r="Y4034" s="16" t="str">
        <f>VLOOKUP(A4034,[1]Sheet0!$C:$L,9,0)</f>
        <v>黎城希</v>
      </c>
      <c r="Z4034" s="16"/>
      <c r="AA4034" s="20" t="s">
        <v>42</v>
      </c>
      <c r="AB4034" s="8" t="s">
        <v>43</v>
      </c>
      <c r="AC4034" s="8"/>
      <c r="AD4034" s="8" t="s">
        <v>44</v>
      </c>
      <c r="AE4034" s="16"/>
      <c r="AF4034" s="16"/>
    </row>
    <row r="4035" ht="16.5" spans="1:32">
      <c r="A4035" s="7" t="s">
        <v>4060</v>
      </c>
      <c r="B4035" s="8" t="str">
        <f>VLOOKUP(A4035,学号下拉数据!A:F,2,0)</f>
        <v>马子呷</v>
      </c>
      <c r="C4035" s="8" t="str">
        <f>VLOOKUP(A4035,学号下拉数据!A:F,4,0)</f>
        <v>现代文秘</v>
      </c>
      <c r="D4035" s="8" t="str">
        <f>VLOOKUP(A4035,学号下拉数据!A:F,5,0)</f>
        <v>590401</v>
      </c>
      <c r="E4035" s="8" t="s">
        <v>3764</v>
      </c>
      <c r="F4035" s="8" t="str">
        <f>VLOOKUP(A4035,学号下拉数据!A:F,3,0)</f>
        <v>19文秘2</v>
      </c>
      <c r="G4035" s="8" t="str">
        <f>VLOOKUP(A4035,学号下拉数据!A:F,6,0)</f>
        <v>三年</v>
      </c>
      <c r="H4035" s="9" t="s">
        <v>40</v>
      </c>
      <c r="I4035" s="16" t="str">
        <f>VLOOKUP(A4035,[1]Sheet0!$C:$J,8,0)</f>
        <v>文书</v>
      </c>
      <c r="J4035" s="16"/>
      <c r="K4035" s="16"/>
      <c r="L4035" s="16"/>
      <c r="M4035" s="16"/>
      <c r="N4035" s="16"/>
      <c r="O4035" s="16"/>
      <c r="P4035" s="8" t="s">
        <v>41</v>
      </c>
      <c r="Q4035" s="16"/>
      <c r="R4035" s="16"/>
      <c r="S4035" s="16" t="str">
        <f>VLOOKUP(A4035,[1]Sheet0!$C:$I,7,0)</f>
        <v>盐源县甲米镇3村</v>
      </c>
      <c r="T4035" s="16" t="str">
        <f>VLOOKUP(A4035,[1]Sheet0!$C:$M,11,0)</f>
        <v>四川省</v>
      </c>
      <c r="U4035" s="16" t="str">
        <f>VLOOKUP(A4035,[1]Sheet0!$C:$N,12,0)</f>
        <v>凉山彝族自治州</v>
      </c>
      <c r="V4035" s="16"/>
      <c r="W4035" s="16"/>
      <c r="X4035" s="16" t="str">
        <f>VLOOKUP(A4035,[1]Sheet0!$C:$L,10,0)</f>
        <v>19982371277</v>
      </c>
      <c r="Y4035" s="16" t="str">
        <f>VLOOKUP(A4035,[1]Sheet0!$C:$L,9,0)</f>
        <v>19139785827</v>
      </c>
      <c r="Z4035" s="16"/>
      <c r="AA4035" s="20" t="s">
        <v>42</v>
      </c>
      <c r="AB4035" s="8" t="s">
        <v>43</v>
      </c>
      <c r="AC4035" s="8"/>
      <c r="AD4035" s="8" t="s">
        <v>44</v>
      </c>
      <c r="AE4035" s="16"/>
      <c r="AF4035" s="16"/>
    </row>
    <row r="4036" ht="16.5" spans="1:32">
      <c r="A4036" s="7" t="s">
        <v>4061</v>
      </c>
      <c r="B4036" s="8" t="str">
        <f>VLOOKUP(A4036,学号下拉数据!A:F,2,0)</f>
        <v>明欣艺</v>
      </c>
      <c r="C4036" s="8" t="str">
        <f>VLOOKUP(A4036,学号下拉数据!A:F,4,0)</f>
        <v>现代文秘</v>
      </c>
      <c r="D4036" s="8" t="str">
        <f>VLOOKUP(A4036,学号下拉数据!A:F,5,0)</f>
        <v>590401</v>
      </c>
      <c r="E4036" s="8" t="s">
        <v>3764</v>
      </c>
      <c r="F4036" s="8" t="str">
        <f>VLOOKUP(A4036,学号下拉数据!A:F,3,0)</f>
        <v>19文秘2</v>
      </c>
      <c r="G4036" s="8" t="str">
        <f>VLOOKUP(A4036,学号下拉数据!A:F,6,0)</f>
        <v>三年</v>
      </c>
      <c r="H4036" s="9" t="s">
        <v>40</v>
      </c>
      <c r="I4036" s="16" t="str">
        <f>VLOOKUP(A4036,[1]Sheet0!$C:$J,8,0)</f>
        <v>行政助理</v>
      </c>
      <c r="J4036" s="16"/>
      <c r="K4036" s="16"/>
      <c r="L4036" s="16"/>
      <c r="M4036" s="16"/>
      <c r="N4036" s="16"/>
      <c r="O4036" s="16"/>
      <c r="P4036" s="8" t="s">
        <v>41</v>
      </c>
      <c r="Q4036" s="16"/>
      <c r="R4036" s="16"/>
      <c r="S4036" s="16" t="str">
        <f>VLOOKUP(A4036,[1]Sheet0!$C:$I,7,0)</f>
        <v>四川缘梦仁科技有限公司</v>
      </c>
      <c r="T4036" s="16" t="str">
        <f>VLOOKUP(A4036,[1]Sheet0!$C:$M,11,0)</f>
        <v>四川省</v>
      </c>
      <c r="U4036" s="16" t="str">
        <f>VLOOKUP(A4036,[1]Sheet0!$C:$N,12,0)</f>
        <v>成都市</v>
      </c>
      <c r="V4036" s="16"/>
      <c r="W4036" s="16"/>
      <c r="X4036" s="16" t="str">
        <f>VLOOKUP(A4036,[1]Sheet0!$C:$L,10,0)</f>
        <v>17628193957</v>
      </c>
      <c r="Y4036" s="16" t="str">
        <f>VLOOKUP(A4036,[1]Sheet0!$C:$L,9,0)</f>
        <v>全怡</v>
      </c>
      <c r="Z4036" s="16"/>
      <c r="AA4036" s="20" t="s">
        <v>42</v>
      </c>
      <c r="AB4036" s="8" t="s">
        <v>43</v>
      </c>
      <c r="AC4036" s="8"/>
      <c r="AD4036" s="8" t="s">
        <v>44</v>
      </c>
      <c r="AE4036" s="16"/>
      <c r="AF4036" s="16"/>
    </row>
    <row r="4037" ht="16.5" spans="1:32">
      <c r="A4037" s="7" t="s">
        <v>4062</v>
      </c>
      <c r="B4037" s="8" t="str">
        <f>VLOOKUP(A4037,学号下拉数据!A:F,2,0)</f>
        <v>杜欣苹</v>
      </c>
      <c r="C4037" s="8" t="str">
        <f>VLOOKUP(A4037,学号下拉数据!A:F,4,0)</f>
        <v>现代文秘</v>
      </c>
      <c r="D4037" s="8" t="str">
        <f>VLOOKUP(A4037,学号下拉数据!A:F,5,0)</f>
        <v>590401</v>
      </c>
      <c r="E4037" s="8" t="s">
        <v>3764</v>
      </c>
      <c r="F4037" s="8" t="str">
        <f>VLOOKUP(A4037,学号下拉数据!A:F,3,0)</f>
        <v>19文秘2</v>
      </c>
      <c r="G4037" s="8" t="str">
        <f>VLOOKUP(A4037,学号下拉数据!A:F,6,0)</f>
        <v>三年</v>
      </c>
      <c r="H4037" s="9" t="s">
        <v>40</v>
      </c>
      <c r="I4037" s="16" t="str">
        <f>VLOOKUP(A4037,[1]Sheet0!$C:$J,8,0)</f>
        <v>行政助理</v>
      </c>
      <c r="J4037" s="16"/>
      <c r="K4037" s="16"/>
      <c r="L4037" s="16"/>
      <c r="M4037" s="16"/>
      <c r="N4037" s="16"/>
      <c r="O4037" s="16"/>
      <c r="P4037" s="8" t="s">
        <v>41</v>
      </c>
      <c r="Q4037" s="16"/>
      <c r="R4037" s="16"/>
      <c r="S4037" s="16" t="str">
        <f>VLOOKUP(A4037,[1]Sheet0!$C:$I,7,0)</f>
        <v>四川缘梦仁科技有限公司</v>
      </c>
      <c r="T4037" s="16" t="str">
        <f>VLOOKUP(A4037,[1]Sheet0!$C:$M,11,0)</f>
        <v>四川省</v>
      </c>
      <c r="U4037" s="16" t="str">
        <f>VLOOKUP(A4037,[1]Sheet0!$C:$N,12,0)</f>
        <v>成都市</v>
      </c>
      <c r="V4037" s="16"/>
      <c r="W4037" s="16"/>
      <c r="X4037" s="16" t="str">
        <f>VLOOKUP(A4037,[1]Sheet0!$C:$L,10,0)</f>
        <v>17628193957</v>
      </c>
      <c r="Y4037" s="16" t="str">
        <f>VLOOKUP(A4037,[1]Sheet0!$C:$L,9,0)</f>
        <v>全怡</v>
      </c>
      <c r="Z4037" s="16"/>
      <c r="AA4037" s="20" t="s">
        <v>42</v>
      </c>
      <c r="AB4037" s="8" t="s">
        <v>43</v>
      </c>
      <c r="AC4037" s="8"/>
      <c r="AD4037" s="8" t="s">
        <v>44</v>
      </c>
      <c r="AE4037" s="16"/>
      <c r="AF4037" s="16"/>
    </row>
    <row r="4038" ht="16.5" spans="1:32">
      <c r="A4038" s="7" t="s">
        <v>4063</v>
      </c>
      <c r="B4038" s="8" t="str">
        <f>VLOOKUP(A4038,学号下拉数据!A:F,2,0)</f>
        <v>范韬</v>
      </c>
      <c r="C4038" s="8" t="str">
        <f>VLOOKUP(A4038,学号下拉数据!A:F,4,0)</f>
        <v>现代文秘</v>
      </c>
      <c r="D4038" s="8" t="str">
        <f>VLOOKUP(A4038,学号下拉数据!A:F,5,0)</f>
        <v>590401</v>
      </c>
      <c r="E4038" s="8" t="s">
        <v>3764</v>
      </c>
      <c r="F4038" s="8" t="str">
        <f>VLOOKUP(A4038,学号下拉数据!A:F,3,0)</f>
        <v>19文秘2</v>
      </c>
      <c r="G4038" s="8" t="str">
        <f>VLOOKUP(A4038,学号下拉数据!A:F,6,0)</f>
        <v>三年</v>
      </c>
      <c r="H4038" s="9" t="s">
        <v>40</v>
      </c>
      <c r="I4038" s="16" t="str">
        <f>VLOOKUP(A4038,[1]Sheet0!$C:$J,8,0)</f>
        <v>运营</v>
      </c>
      <c r="J4038" s="16"/>
      <c r="K4038" s="16"/>
      <c r="L4038" s="16"/>
      <c r="M4038" s="16"/>
      <c r="N4038" s="16"/>
      <c r="O4038" s="16"/>
      <c r="P4038" s="8" t="s">
        <v>41</v>
      </c>
      <c r="Q4038" s="16"/>
      <c r="R4038" s="16"/>
      <c r="S4038" s="16" t="str">
        <f>VLOOKUP(A4038,[1]Sheet0!$C:$I,7,0)</f>
        <v>北京路遥马力网络科技·有限公司</v>
      </c>
      <c r="T4038" s="16" t="str">
        <f>VLOOKUP(A4038,[1]Sheet0!$C:$M,11,0)</f>
        <v>北京市</v>
      </c>
      <c r="U4038" s="16" t="str">
        <f>VLOOKUP(A4038,[1]Sheet0!$C:$N,12,0)</f>
        <v>北京市</v>
      </c>
      <c r="V4038" s="16"/>
      <c r="W4038" s="16"/>
      <c r="X4038" s="16" t="str">
        <f>VLOOKUP(A4038,[1]Sheet0!$C:$L,10,0)</f>
        <v>13041170972</v>
      </c>
      <c r="Y4038" s="16" t="str">
        <f>VLOOKUP(A4038,[1]Sheet0!$C:$L,9,0)</f>
        <v>果克家</v>
      </c>
      <c r="Z4038" s="16"/>
      <c r="AA4038" s="20" t="s">
        <v>42</v>
      </c>
      <c r="AB4038" s="8" t="s">
        <v>43</v>
      </c>
      <c r="AC4038" s="8"/>
      <c r="AD4038" s="8" t="s">
        <v>44</v>
      </c>
      <c r="AE4038" s="16"/>
      <c r="AF4038" s="16"/>
    </row>
    <row r="4039" ht="16.5" spans="1:32">
      <c r="A4039" s="7" t="s">
        <v>4064</v>
      </c>
      <c r="B4039" s="8" t="str">
        <f>VLOOKUP(A4039,学号下拉数据!A:F,2,0)</f>
        <v>范文丽</v>
      </c>
      <c r="C4039" s="8" t="str">
        <f>VLOOKUP(A4039,学号下拉数据!A:F,4,0)</f>
        <v>现代文秘</v>
      </c>
      <c r="D4039" s="8" t="str">
        <f>VLOOKUP(A4039,学号下拉数据!A:F,5,0)</f>
        <v>590401</v>
      </c>
      <c r="E4039" s="8" t="s">
        <v>3764</v>
      </c>
      <c r="F4039" s="8" t="str">
        <f>VLOOKUP(A4039,学号下拉数据!A:F,3,0)</f>
        <v>19文秘2</v>
      </c>
      <c r="G4039" s="8" t="str">
        <f>VLOOKUP(A4039,学号下拉数据!A:F,6,0)</f>
        <v>三年</v>
      </c>
      <c r="H4039" s="9" t="s">
        <v>40</v>
      </c>
      <c r="I4039" s="16" t="str">
        <f>VLOOKUP(A4039,[1]Sheet0!$C:$J,8,0)</f>
        <v>行政</v>
      </c>
      <c r="J4039" s="16"/>
      <c r="K4039" s="16"/>
      <c r="L4039" s="16"/>
      <c r="M4039" s="16"/>
      <c r="N4039" s="16"/>
      <c r="O4039" s="16"/>
      <c r="P4039" s="8" t="s">
        <v>41</v>
      </c>
      <c r="Q4039" s="16"/>
      <c r="R4039" s="16"/>
      <c r="S4039" s="16" t="str">
        <f>VLOOKUP(A4039,[1]Sheet0!$C:$I,7,0)</f>
        <v>四川创铭景辰建筑工程有限公司</v>
      </c>
      <c r="T4039" s="16" t="str">
        <f>VLOOKUP(A4039,[1]Sheet0!$C:$M,11,0)</f>
        <v>四川省</v>
      </c>
      <c r="U4039" s="16" t="str">
        <f>VLOOKUP(A4039,[1]Sheet0!$C:$N,12,0)</f>
        <v>遂宁市</v>
      </c>
      <c r="V4039" s="16"/>
      <c r="W4039" s="16"/>
      <c r="X4039" s="16" t="str">
        <f>VLOOKUP(A4039,[1]Sheet0!$C:$L,10,0)</f>
        <v>13880192925</v>
      </c>
      <c r="Y4039" s="16" t="str">
        <f>VLOOKUP(A4039,[1]Sheet0!$C:$L,9,0)</f>
        <v>邱枫</v>
      </c>
      <c r="Z4039" s="16"/>
      <c r="AA4039" s="20" t="s">
        <v>42</v>
      </c>
      <c r="AB4039" s="8" t="s">
        <v>43</v>
      </c>
      <c r="AC4039" s="8"/>
      <c r="AD4039" s="8" t="s">
        <v>44</v>
      </c>
      <c r="AE4039" s="16"/>
      <c r="AF4039" s="16"/>
    </row>
    <row r="4040" ht="16.5" spans="1:32">
      <c r="A4040" s="7" t="s">
        <v>4065</v>
      </c>
      <c r="B4040" s="8" t="str">
        <f>VLOOKUP(A4040,学号下拉数据!A:F,2,0)</f>
        <v>沈建勇</v>
      </c>
      <c r="C4040" s="8" t="str">
        <f>VLOOKUP(A4040,学号下拉数据!A:F,4,0)</f>
        <v>现代文秘</v>
      </c>
      <c r="D4040" s="8" t="str">
        <f>VLOOKUP(A4040,学号下拉数据!A:F,5,0)</f>
        <v>590401</v>
      </c>
      <c r="E4040" s="8" t="s">
        <v>3764</v>
      </c>
      <c r="F4040" s="8" t="str">
        <f>VLOOKUP(A4040,学号下拉数据!A:F,3,0)</f>
        <v>19文秘2</v>
      </c>
      <c r="G4040" s="8" t="str">
        <f>VLOOKUP(A4040,学号下拉数据!A:F,6,0)</f>
        <v>三年</v>
      </c>
      <c r="H4040" s="9" t="s">
        <v>40</v>
      </c>
      <c r="I4040" s="16" t="str">
        <f>VLOOKUP(A4040,[1]Sheet0!$C:$J,8,0)</f>
        <v>文员</v>
      </c>
      <c r="J4040" s="16"/>
      <c r="K4040" s="16"/>
      <c r="L4040" s="16"/>
      <c r="M4040" s="16"/>
      <c r="N4040" s="16"/>
      <c r="O4040" s="16"/>
      <c r="P4040" s="8" t="s">
        <v>41</v>
      </c>
      <c r="Q4040" s="16"/>
      <c r="R4040" s="16"/>
      <c r="S4040" s="16" t="str">
        <f>VLOOKUP(A4040,[1]Sheet0!$C:$I,7,0)</f>
        <v>盐源兴源水电开发有限责任公司</v>
      </c>
      <c r="T4040" s="16" t="str">
        <f>VLOOKUP(A4040,[1]Sheet0!$C:$M,11,0)</f>
        <v>四川省</v>
      </c>
      <c r="U4040" s="16" t="str">
        <f>VLOOKUP(A4040,[1]Sheet0!$C:$N,12,0)</f>
        <v>凉山彝族自治州</v>
      </c>
      <c r="V4040" s="16"/>
      <c r="W4040" s="16"/>
      <c r="X4040" s="16" t="str">
        <f>VLOOKUP(A4040,[1]Sheet0!$C:$L,10,0)</f>
        <v>15756809812</v>
      </c>
      <c r="Y4040" s="16" t="str">
        <f>VLOOKUP(A4040,[1]Sheet0!$C:$L,9,0)</f>
        <v>罗学华</v>
      </c>
      <c r="Z4040" s="16"/>
      <c r="AA4040" s="20" t="s">
        <v>42</v>
      </c>
      <c r="AB4040" s="8" t="s">
        <v>43</v>
      </c>
      <c r="AC4040" s="8"/>
      <c r="AD4040" s="8" t="s">
        <v>44</v>
      </c>
      <c r="AE4040" s="16"/>
      <c r="AF4040" s="16"/>
    </row>
    <row r="4041" ht="16.5" spans="1:32">
      <c r="A4041" s="7" t="s">
        <v>4066</v>
      </c>
      <c r="B4041" s="8" t="str">
        <f>VLOOKUP(A4041,学号下拉数据!A:F,2,0)</f>
        <v>刘思瑶</v>
      </c>
      <c r="C4041" s="8" t="str">
        <f>VLOOKUP(A4041,学号下拉数据!A:F,4,0)</f>
        <v>现代文秘</v>
      </c>
      <c r="D4041" s="8" t="str">
        <f>VLOOKUP(A4041,学号下拉数据!A:F,5,0)</f>
        <v>590401</v>
      </c>
      <c r="E4041" s="8" t="s">
        <v>3764</v>
      </c>
      <c r="F4041" s="8" t="str">
        <f>VLOOKUP(A4041,学号下拉数据!A:F,3,0)</f>
        <v>19文秘2</v>
      </c>
      <c r="G4041" s="8" t="str">
        <f>VLOOKUP(A4041,学号下拉数据!A:F,6,0)</f>
        <v>三年</v>
      </c>
      <c r="H4041" s="9" t="s">
        <v>40</v>
      </c>
      <c r="I4041" s="16" t="str">
        <f>VLOOKUP(A4041,[1]Sheet0!$C:$J,8,0)</f>
        <v>文职</v>
      </c>
      <c r="J4041" s="16"/>
      <c r="K4041" s="16"/>
      <c r="L4041" s="16"/>
      <c r="M4041" s="16"/>
      <c r="N4041" s="16"/>
      <c r="O4041" s="16"/>
      <c r="P4041" s="8" t="s">
        <v>41</v>
      </c>
      <c r="Q4041" s="16"/>
      <c r="R4041" s="16"/>
      <c r="S4041" s="16" t="str">
        <f>VLOOKUP(A4041,[1]Sheet0!$C:$I,7,0)</f>
        <v>四川创铭景辰建筑工程有限公司</v>
      </c>
      <c r="T4041" s="16" t="str">
        <f>VLOOKUP(A4041,[1]Sheet0!$C:$M,11,0)</f>
        <v>四川省</v>
      </c>
      <c r="U4041" s="16" t="str">
        <f>VLOOKUP(A4041,[1]Sheet0!$C:$N,12,0)</f>
        <v>遂宁市</v>
      </c>
      <c r="V4041" s="16"/>
      <c r="W4041" s="16"/>
      <c r="X4041" s="16" t="str">
        <f>VLOOKUP(A4041,[1]Sheet0!$C:$L,10,0)</f>
        <v>13795878880</v>
      </c>
      <c r="Y4041" s="16" t="str">
        <f>VLOOKUP(A4041,[1]Sheet0!$C:$L,9,0)</f>
        <v>张琨</v>
      </c>
      <c r="Z4041" s="16"/>
      <c r="AA4041" s="20" t="s">
        <v>42</v>
      </c>
      <c r="AB4041" s="8" t="s">
        <v>43</v>
      </c>
      <c r="AC4041" s="8"/>
      <c r="AD4041" s="8" t="s">
        <v>44</v>
      </c>
      <c r="AE4041" s="16"/>
      <c r="AF4041" s="16"/>
    </row>
    <row r="4042" ht="16.5" spans="1:32">
      <c r="A4042" s="7" t="s">
        <v>4067</v>
      </c>
      <c r="B4042" s="8" t="str">
        <f>VLOOKUP(A4042,学号下拉数据!A:F,2,0)</f>
        <v>洛绒拉姆</v>
      </c>
      <c r="C4042" s="8" t="str">
        <f>VLOOKUP(A4042,学号下拉数据!A:F,4,0)</f>
        <v>现代文秘</v>
      </c>
      <c r="D4042" s="8" t="str">
        <f>VLOOKUP(A4042,学号下拉数据!A:F,5,0)</f>
        <v>590401</v>
      </c>
      <c r="E4042" s="8" t="s">
        <v>3764</v>
      </c>
      <c r="F4042" s="8" t="str">
        <f>VLOOKUP(A4042,学号下拉数据!A:F,3,0)</f>
        <v>19文秘2</v>
      </c>
      <c r="G4042" s="8" t="str">
        <f>VLOOKUP(A4042,学号下拉数据!A:F,6,0)</f>
        <v>三年</v>
      </c>
      <c r="H4042" s="9" t="s">
        <v>40</v>
      </c>
      <c r="I4042" s="16" t="str">
        <f>VLOOKUP(A4042,[1]Sheet0!$C:$J,8,0)</f>
        <v>成都启程飞扬科技有限公司</v>
      </c>
      <c r="J4042" s="16"/>
      <c r="K4042" s="16"/>
      <c r="L4042" s="16"/>
      <c r="M4042" s="16"/>
      <c r="N4042" s="16"/>
      <c r="O4042" s="16"/>
      <c r="P4042" s="8" t="s">
        <v>41</v>
      </c>
      <c r="Q4042" s="16"/>
      <c r="R4042" s="16"/>
      <c r="S4042" s="16" t="str">
        <f>VLOOKUP(A4042,[1]Sheet0!$C:$I,7,0)</f>
        <v>成都启程飞扬科技有限公司</v>
      </c>
      <c r="T4042" s="16" t="str">
        <f>VLOOKUP(A4042,[1]Sheet0!$C:$M,11,0)</f>
        <v>四川省</v>
      </c>
      <c r="U4042" s="16" t="str">
        <f>VLOOKUP(A4042,[1]Sheet0!$C:$N,12,0)</f>
        <v>成都市</v>
      </c>
      <c r="V4042" s="16"/>
      <c r="W4042" s="16"/>
      <c r="X4042" s="16" t="str">
        <f>VLOOKUP(A4042,[1]Sheet0!$C:$L,10,0)</f>
        <v>18581506583</v>
      </c>
      <c r="Y4042" s="16" t="str">
        <f>VLOOKUP(A4042,[1]Sheet0!$C:$L,9,0)</f>
        <v>李飞</v>
      </c>
      <c r="Z4042" s="16"/>
      <c r="AA4042" s="20" t="s">
        <v>42</v>
      </c>
      <c r="AB4042" s="8" t="s">
        <v>43</v>
      </c>
      <c r="AC4042" s="8"/>
      <c r="AD4042" s="8" t="s">
        <v>44</v>
      </c>
      <c r="AE4042" s="16"/>
      <c r="AF4042" s="16"/>
    </row>
    <row r="4043" ht="16.5" spans="1:32">
      <c r="A4043" s="7" t="s">
        <v>4068</v>
      </c>
      <c r="B4043" s="8" t="str">
        <f>VLOOKUP(A4043,学号下拉数据!A:F,2,0)</f>
        <v>刘欣雨</v>
      </c>
      <c r="C4043" s="8" t="str">
        <f>VLOOKUP(A4043,学号下拉数据!A:F,4,0)</f>
        <v>现代文秘</v>
      </c>
      <c r="D4043" s="8" t="str">
        <f>VLOOKUP(A4043,学号下拉数据!A:F,5,0)</f>
        <v>590401</v>
      </c>
      <c r="E4043" s="8" t="s">
        <v>3764</v>
      </c>
      <c r="F4043" s="8" t="str">
        <f>VLOOKUP(A4043,学号下拉数据!A:F,3,0)</f>
        <v>19文秘2</v>
      </c>
      <c r="G4043" s="8" t="str">
        <f>VLOOKUP(A4043,学号下拉数据!A:F,6,0)</f>
        <v>三年</v>
      </c>
      <c r="H4043" s="9" t="s">
        <v>40</v>
      </c>
      <c r="I4043" s="16" t="str">
        <f>VLOOKUP(A4043,[1]Sheet0!$C:$J,8,0)</f>
        <v>办公室助理</v>
      </c>
      <c r="J4043" s="16"/>
      <c r="K4043" s="16"/>
      <c r="L4043" s="16"/>
      <c r="M4043" s="16"/>
      <c r="N4043" s="16"/>
      <c r="O4043" s="16"/>
      <c r="P4043" s="8" t="s">
        <v>41</v>
      </c>
      <c r="Q4043" s="16"/>
      <c r="R4043" s="16"/>
      <c r="S4043" s="16" t="str">
        <f>VLOOKUP(A4043,[1]Sheet0!$C:$I,7,0)</f>
        <v>冕宁县河边镇河里小学校</v>
      </c>
      <c r="T4043" s="16" t="str">
        <f>VLOOKUP(A4043,[1]Sheet0!$C:$M,11,0)</f>
        <v>四川省</v>
      </c>
      <c r="U4043" s="16" t="str">
        <f>VLOOKUP(A4043,[1]Sheet0!$C:$N,12,0)</f>
        <v>凉山彝族自治州</v>
      </c>
      <c r="V4043" s="16"/>
      <c r="W4043" s="16"/>
      <c r="X4043" s="16" t="str">
        <f>VLOOKUP(A4043,[1]Sheet0!$C:$L,10,0)</f>
        <v>18383453971</v>
      </c>
      <c r="Y4043" s="16" t="str">
        <f>VLOOKUP(A4043,[1]Sheet0!$C:$L,9,0)</f>
        <v>周婷</v>
      </c>
      <c r="Z4043" s="16"/>
      <c r="AA4043" s="20" t="s">
        <v>42</v>
      </c>
      <c r="AB4043" s="8" t="s">
        <v>43</v>
      </c>
      <c r="AC4043" s="8"/>
      <c r="AD4043" s="8" t="s">
        <v>44</v>
      </c>
      <c r="AE4043" s="16"/>
      <c r="AF4043" s="16"/>
    </row>
    <row r="4044" ht="16.5" spans="1:32">
      <c r="A4044" s="7" t="s">
        <v>4069</v>
      </c>
      <c r="B4044" s="8" t="str">
        <f>VLOOKUP(A4044,学号下拉数据!A:F,2,0)</f>
        <v>张玉洁</v>
      </c>
      <c r="C4044" s="8" t="str">
        <f>VLOOKUP(A4044,学号下拉数据!A:F,4,0)</f>
        <v>现代文秘</v>
      </c>
      <c r="D4044" s="8" t="str">
        <f>VLOOKUP(A4044,学号下拉数据!A:F,5,0)</f>
        <v>590401</v>
      </c>
      <c r="E4044" s="8" t="s">
        <v>3764</v>
      </c>
      <c r="F4044" s="8" t="str">
        <f>VLOOKUP(A4044,学号下拉数据!A:F,3,0)</f>
        <v>19文秘2</v>
      </c>
      <c r="G4044" s="8" t="str">
        <f>VLOOKUP(A4044,学号下拉数据!A:F,6,0)</f>
        <v>三年</v>
      </c>
      <c r="H4044" s="9" t="s">
        <v>40</v>
      </c>
      <c r="I4044" s="16" t="str">
        <f>VLOOKUP(A4044,[1]Sheet0!$C:$J,8,0)</f>
        <v>文职</v>
      </c>
      <c r="J4044" s="16"/>
      <c r="K4044" s="16"/>
      <c r="L4044" s="16"/>
      <c r="M4044" s="16"/>
      <c r="N4044" s="16"/>
      <c r="O4044" s="16"/>
      <c r="P4044" s="8" t="s">
        <v>41</v>
      </c>
      <c r="Q4044" s="16"/>
      <c r="R4044" s="16"/>
      <c r="S4044" s="16" t="str">
        <f>VLOOKUP(A4044,[1]Sheet0!$C:$I,7,0)</f>
        <v>四川肆元商贸有限公司</v>
      </c>
      <c r="T4044" s="16" t="str">
        <f>VLOOKUP(A4044,[1]Sheet0!$C:$M,11,0)</f>
        <v>四川省</v>
      </c>
      <c r="U4044" s="16" t="str">
        <f>VLOOKUP(A4044,[1]Sheet0!$C:$N,12,0)</f>
        <v>遂宁市</v>
      </c>
      <c r="V4044" s="16"/>
      <c r="W4044" s="16"/>
      <c r="X4044" s="16" t="str">
        <f>VLOOKUP(A4044,[1]Sheet0!$C:$L,10,0)</f>
        <v>18284045857</v>
      </c>
      <c r="Y4044" s="16" t="str">
        <f>VLOOKUP(A4044,[1]Sheet0!$C:$L,9,0)</f>
        <v>张琨</v>
      </c>
      <c r="Z4044" s="16"/>
      <c r="AA4044" s="20" t="s">
        <v>42</v>
      </c>
      <c r="AB4044" s="8" t="s">
        <v>43</v>
      </c>
      <c r="AC4044" s="8"/>
      <c r="AD4044" s="8" t="s">
        <v>44</v>
      </c>
      <c r="AE4044" s="16"/>
      <c r="AF4044" s="16"/>
    </row>
    <row r="4045" ht="16.5" spans="1:32">
      <c r="A4045" s="7" t="s">
        <v>4070</v>
      </c>
      <c r="B4045" s="8" t="str">
        <f>VLOOKUP(A4045,学号下拉数据!A:F,2,0)</f>
        <v>卢红兵</v>
      </c>
      <c r="C4045" s="8" t="str">
        <f>VLOOKUP(A4045,学号下拉数据!A:F,4,0)</f>
        <v>现代文秘</v>
      </c>
      <c r="D4045" s="8" t="str">
        <f>VLOOKUP(A4045,学号下拉数据!A:F,5,0)</f>
        <v>590401</v>
      </c>
      <c r="E4045" s="8" t="s">
        <v>3764</v>
      </c>
      <c r="F4045" s="8" t="str">
        <f>VLOOKUP(A4045,学号下拉数据!A:F,3,0)</f>
        <v>19文秘2</v>
      </c>
      <c r="G4045" s="8" t="str">
        <f>VLOOKUP(A4045,学号下拉数据!A:F,6,0)</f>
        <v>三年</v>
      </c>
      <c r="H4045" s="9" t="s">
        <v>40</v>
      </c>
      <c r="I4045" s="16" t="str">
        <f>VLOOKUP(A4045,[1]Sheet0!$C:$J,8,0)</f>
        <v>渔人网咖</v>
      </c>
      <c r="J4045" s="16"/>
      <c r="K4045" s="16"/>
      <c r="L4045" s="16"/>
      <c r="M4045" s="16"/>
      <c r="N4045" s="16"/>
      <c r="O4045" s="16"/>
      <c r="P4045" s="8" t="s">
        <v>41</v>
      </c>
      <c r="Q4045" s="16"/>
      <c r="R4045" s="16"/>
      <c r="S4045" s="16" t="str">
        <f>VLOOKUP(A4045,[1]Sheet0!$C:$I,7,0)</f>
        <v>前台服务员</v>
      </c>
      <c r="T4045" s="16" t="str">
        <f>VLOOKUP(A4045,[1]Sheet0!$C:$M,11,0)</f>
        <v>四川省</v>
      </c>
      <c r="U4045" s="16" t="str">
        <f>VLOOKUP(A4045,[1]Sheet0!$C:$N,12,0)</f>
        <v>遂宁市</v>
      </c>
      <c r="V4045" s="16"/>
      <c r="W4045" s="16"/>
      <c r="X4045" s="16" t="str">
        <f>VLOOKUP(A4045,[1]Sheet0!$C:$L,10,0)</f>
        <v>17583101087</v>
      </c>
      <c r="Y4045" s="16" t="str">
        <f>VLOOKUP(A4045,[1]Sheet0!$C:$L,9,0)</f>
        <v>何镜</v>
      </c>
      <c r="Z4045" s="16"/>
      <c r="AA4045" s="20" t="s">
        <v>42</v>
      </c>
      <c r="AB4045" s="8" t="s">
        <v>43</v>
      </c>
      <c r="AC4045" s="8"/>
      <c r="AD4045" s="8" t="s">
        <v>44</v>
      </c>
      <c r="AE4045" s="16"/>
      <c r="AF4045" s="16"/>
    </row>
    <row r="4046" ht="16.5" spans="1:32">
      <c r="A4046" s="7" t="s">
        <v>4071</v>
      </c>
      <c r="B4046" s="8" t="str">
        <f>VLOOKUP(A4046,学号下拉数据!A:F,2,0)</f>
        <v>海来子举</v>
      </c>
      <c r="C4046" s="8" t="str">
        <f>VLOOKUP(A4046,学号下拉数据!A:F,4,0)</f>
        <v>现代文秘</v>
      </c>
      <c r="D4046" s="8" t="str">
        <f>VLOOKUP(A4046,学号下拉数据!A:F,5,0)</f>
        <v>590401</v>
      </c>
      <c r="E4046" s="8" t="s">
        <v>3764</v>
      </c>
      <c r="F4046" s="8" t="str">
        <f>VLOOKUP(A4046,学号下拉数据!A:F,3,0)</f>
        <v>19文秘2</v>
      </c>
      <c r="G4046" s="8" t="str">
        <f>VLOOKUP(A4046,学号下拉数据!A:F,6,0)</f>
        <v>三年</v>
      </c>
      <c r="H4046" s="9" t="s">
        <v>40</v>
      </c>
      <c r="I4046" s="16" t="str">
        <f>VLOOKUP(A4046,[1]Sheet0!$C:$J,8,0)</f>
        <v>双河村村公所</v>
      </c>
      <c r="J4046" s="16"/>
      <c r="K4046" s="16"/>
      <c r="L4046" s="16"/>
      <c r="M4046" s="16"/>
      <c r="N4046" s="16"/>
      <c r="O4046" s="16"/>
      <c r="P4046" s="8" t="s">
        <v>41</v>
      </c>
      <c r="Q4046" s="16"/>
      <c r="R4046" s="16"/>
      <c r="S4046" s="16" t="str">
        <f>VLOOKUP(A4046,[1]Sheet0!$C:$I,7,0)</f>
        <v>双河村村公所</v>
      </c>
      <c r="T4046" s="16" t="str">
        <f>VLOOKUP(A4046,[1]Sheet0!$C:$M,11,0)</f>
        <v>四川省</v>
      </c>
      <c r="U4046" s="16" t="str">
        <f>VLOOKUP(A4046,[1]Sheet0!$C:$N,12,0)</f>
        <v>凉山彝族自治州</v>
      </c>
      <c r="V4046" s="16"/>
      <c r="W4046" s="16"/>
      <c r="X4046" s="16" t="str">
        <f>VLOOKUP(A4046,[1]Sheet0!$C:$L,10,0)</f>
        <v>18781533559</v>
      </c>
      <c r="Y4046" s="16" t="str">
        <f>VLOOKUP(A4046,[1]Sheet0!$C:$L,9,0)</f>
        <v>海来古句</v>
      </c>
      <c r="Z4046" s="16"/>
      <c r="AA4046" s="20" t="s">
        <v>42</v>
      </c>
      <c r="AB4046" s="8" t="s">
        <v>43</v>
      </c>
      <c r="AC4046" s="8"/>
      <c r="AD4046" s="8" t="s">
        <v>44</v>
      </c>
      <c r="AE4046" s="16"/>
      <c r="AF4046" s="16"/>
    </row>
    <row r="4047" ht="16.5" spans="1:32">
      <c r="A4047" s="7" t="s">
        <v>4072</v>
      </c>
      <c r="B4047" s="8" t="str">
        <f>VLOOKUP(A4047,学号下拉数据!A:F,2,0)</f>
        <v>李春香</v>
      </c>
      <c r="C4047" s="8" t="str">
        <f>VLOOKUP(A4047,学号下拉数据!A:F,4,0)</f>
        <v>现代文秘</v>
      </c>
      <c r="D4047" s="8" t="str">
        <f>VLOOKUP(A4047,学号下拉数据!A:F,5,0)</f>
        <v>590401</v>
      </c>
      <c r="E4047" s="8" t="s">
        <v>3764</v>
      </c>
      <c r="F4047" s="8" t="str">
        <f>VLOOKUP(A4047,学号下拉数据!A:F,3,0)</f>
        <v>19文秘2</v>
      </c>
      <c r="G4047" s="8" t="str">
        <f>VLOOKUP(A4047,学号下拉数据!A:F,6,0)</f>
        <v>三年</v>
      </c>
      <c r="H4047" s="9" t="s">
        <v>40</v>
      </c>
      <c r="I4047" s="16" t="str">
        <f>VLOOKUP(A4047,[1]Sheet0!$C:$J,8,0)</f>
        <v>前台  接待</v>
      </c>
      <c r="J4047" s="16"/>
      <c r="K4047" s="16"/>
      <c r="L4047" s="16"/>
      <c r="M4047" s="16"/>
      <c r="N4047" s="16"/>
      <c r="O4047" s="16"/>
      <c r="P4047" s="8" t="s">
        <v>41</v>
      </c>
      <c r="Q4047" s="16"/>
      <c r="R4047" s="16"/>
      <c r="S4047" s="16" t="str">
        <f>VLOOKUP(A4047,[1]Sheet0!$C:$I,7,0)</f>
        <v>西昌市科宏商务酒店</v>
      </c>
      <c r="T4047" s="16" t="str">
        <f>VLOOKUP(A4047,[1]Sheet0!$C:$M,11,0)</f>
        <v>四川省</v>
      </c>
      <c r="U4047" s="16" t="str">
        <f>VLOOKUP(A4047,[1]Sheet0!$C:$N,12,0)</f>
        <v>凉山彝族自治州</v>
      </c>
      <c r="V4047" s="16"/>
      <c r="W4047" s="16"/>
      <c r="X4047" s="16" t="str">
        <f>VLOOKUP(A4047,[1]Sheet0!$C:$L,10,0)</f>
        <v>15583398359</v>
      </c>
      <c r="Y4047" s="16" t="str">
        <f>VLOOKUP(A4047,[1]Sheet0!$C:$L,9,0)</f>
        <v>孙林</v>
      </c>
      <c r="Z4047" s="16"/>
      <c r="AA4047" s="20" t="s">
        <v>42</v>
      </c>
      <c r="AB4047" s="8" t="s">
        <v>43</v>
      </c>
      <c r="AC4047" s="8"/>
      <c r="AD4047" s="8" t="s">
        <v>44</v>
      </c>
      <c r="AE4047" s="16"/>
      <c r="AF4047" s="16"/>
    </row>
    <row r="4048" ht="16.5" spans="1:32">
      <c r="A4048" s="7" t="s">
        <v>4073</v>
      </c>
      <c r="B4048" s="8" t="str">
        <f>VLOOKUP(A4048,学号下拉数据!A:F,2,0)</f>
        <v>李宗羽</v>
      </c>
      <c r="C4048" s="8" t="str">
        <f>VLOOKUP(A4048,学号下拉数据!A:F,4,0)</f>
        <v>现代文秘</v>
      </c>
      <c r="D4048" s="8" t="str">
        <f>VLOOKUP(A4048,学号下拉数据!A:F,5,0)</f>
        <v>590401</v>
      </c>
      <c r="E4048" s="8" t="s">
        <v>3764</v>
      </c>
      <c r="F4048" s="8" t="str">
        <f>VLOOKUP(A4048,学号下拉数据!A:F,3,0)</f>
        <v>19文秘2</v>
      </c>
      <c r="G4048" s="8" t="str">
        <f>VLOOKUP(A4048,学号下拉数据!A:F,6,0)</f>
        <v>三年</v>
      </c>
      <c r="H4048" s="9" t="s">
        <v>40</v>
      </c>
      <c r="I4048" s="16" t="str">
        <f>VLOOKUP(A4048,[1]Sheet0!$C:$J,8,0)</f>
        <v>审核专员</v>
      </c>
      <c r="J4048" s="16"/>
      <c r="K4048" s="16"/>
      <c r="L4048" s="16"/>
      <c r="M4048" s="16"/>
      <c r="N4048" s="16"/>
      <c r="O4048" s="16"/>
      <c r="P4048" s="8" t="s">
        <v>41</v>
      </c>
      <c r="Q4048" s="16"/>
      <c r="R4048" s="16"/>
      <c r="S4048" s="16" t="str">
        <f>VLOOKUP(A4048,[1]Sheet0!$C:$I,7,0)</f>
        <v>成都快购科技有限公司</v>
      </c>
      <c r="T4048" s="16" t="str">
        <f>VLOOKUP(A4048,[1]Sheet0!$C:$M,11,0)</f>
        <v>四川省</v>
      </c>
      <c r="U4048" s="16" t="str">
        <f>VLOOKUP(A4048,[1]Sheet0!$C:$N,12,0)</f>
        <v>成都市</v>
      </c>
      <c r="V4048" s="16"/>
      <c r="W4048" s="16"/>
      <c r="X4048" s="16" t="str">
        <f>VLOOKUP(A4048,[1]Sheet0!$C:$L,10,0)</f>
        <v>158 0288 6571</v>
      </c>
      <c r="Y4048" s="16" t="str">
        <f>VLOOKUP(A4048,[1]Sheet0!$C:$L,9,0)</f>
        <v>王静悦</v>
      </c>
      <c r="Z4048" s="16"/>
      <c r="AA4048" s="20" t="s">
        <v>42</v>
      </c>
      <c r="AB4048" s="8" t="s">
        <v>43</v>
      </c>
      <c r="AC4048" s="8"/>
      <c r="AD4048" s="8" t="s">
        <v>44</v>
      </c>
      <c r="AE4048" s="16"/>
      <c r="AF4048" s="16"/>
    </row>
    <row r="4049" ht="16.5" spans="1:32">
      <c r="A4049" s="7" t="s">
        <v>4074</v>
      </c>
      <c r="B4049" s="8" t="str">
        <f>VLOOKUP(A4049,学号下拉数据!A:F,2,0)</f>
        <v>刘珊</v>
      </c>
      <c r="C4049" s="8" t="str">
        <f>VLOOKUP(A4049,学号下拉数据!A:F,4,0)</f>
        <v>现代文秘</v>
      </c>
      <c r="D4049" s="8" t="str">
        <f>VLOOKUP(A4049,学号下拉数据!A:F,5,0)</f>
        <v>590401</v>
      </c>
      <c r="E4049" s="8" t="s">
        <v>3764</v>
      </c>
      <c r="F4049" s="8" t="str">
        <f>VLOOKUP(A4049,学号下拉数据!A:F,3,0)</f>
        <v>19文秘2</v>
      </c>
      <c r="G4049" s="8" t="str">
        <f>VLOOKUP(A4049,学号下拉数据!A:F,6,0)</f>
        <v>三年</v>
      </c>
      <c r="H4049" s="9" t="s">
        <v>40</v>
      </c>
      <c r="I4049" s="16" t="str">
        <f>VLOOKUP(A4049,[1]Sheet0!$C:$J,8,0)</f>
        <v>接待文员</v>
      </c>
      <c r="J4049" s="16"/>
      <c r="K4049" s="16"/>
      <c r="L4049" s="16"/>
      <c r="M4049" s="16"/>
      <c r="N4049" s="16"/>
      <c r="O4049" s="16"/>
      <c r="P4049" s="8" t="s">
        <v>41</v>
      </c>
      <c r="Q4049" s="16"/>
      <c r="R4049" s="16"/>
      <c r="S4049" s="16" t="str">
        <f>VLOOKUP(A4049,[1]Sheet0!$C:$I,7,0)</f>
        <v>四川东旭锦江酒店有限公司</v>
      </c>
      <c r="T4049" s="16" t="str">
        <f>VLOOKUP(A4049,[1]Sheet0!$C:$M,11,0)</f>
        <v>四川省</v>
      </c>
      <c r="U4049" s="16" t="str">
        <f>VLOOKUP(A4049,[1]Sheet0!$C:$N,12,0)</f>
        <v>遂宁市</v>
      </c>
      <c r="V4049" s="16"/>
      <c r="W4049" s="16"/>
      <c r="X4049" s="16" t="str">
        <f>VLOOKUP(A4049,[1]Sheet0!$C:$L,10,0)</f>
        <v>18982593567</v>
      </c>
      <c r="Y4049" s="16" t="str">
        <f>VLOOKUP(A4049,[1]Sheet0!$C:$L,9,0)</f>
        <v>康亚东</v>
      </c>
      <c r="Z4049" s="16"/>
      <c r="AA4049" s="20" t="s">
        <v>42</v>
      </c>
      <c r="AB4049" s="8" t="s">
        <v>43</v>
      </c>
      <c r="AC4049" s="8"/>
      <c r="AD4049" s="8" t="s">
        <v>44</v>
      </c>
      <c r="AE4049" s="16"/>
      <c r="AF4049" s="16"/>
    </row>
    <row r="4050" ht="16.5" spans="1:32">
      <c r="A4050" s="7" t="s">
        <v>4075</v>
      </c>
      <c r="B4050" s="8" t="str">
        <f>VLOOKUP(A4050,学号下拉数据!A:F,2,0)</f>
        <v>陈琴</v>
      </c>
      <c r="C4050" s="8" t="str">
        <f>VLOOKUP(A4050,学号下拉数据!A:F,4,0)</f>
        <v>现代文秘</v>
      </c>
      <c r="D4050" s="8" t="str">
        <f>VLOOKUP(A4050,学号下拉数据!A:F,5,0)</f>
        <v>590401</v>
      </c>
      <c r="E4050" s="8" t="s">
        <v>3764</v>
      </c>
      <c r="F4050" s="8" t="str">
        <f>VLOOKUP(A4050,学号下拉数据!A:F,3,0)</f>
        <v>19文秘2</v>
      </c>
      <c r="G4050" s="8" t="str">
        <f>VLOOKUP(A4050,学号下拉数据!A:F,6,0)</f>
        <v>三年</v>
      </c>
      <c r="H4050" s="9" t="s">
        <v>40</v>
      </c>
      <c r="I4050" s="16" t="str">
        <f>VLOOKUP(A4050,[1]Sheet0!$C:$J,8,0)</f>
        <v>课程顾问</v>
      </c>
      <c r="J4050" s="16"/>
      <c r="K4050" s="16"/>
      <c r="L4050" s="16"/>
      <c r="M4050" s="16"/>
      <c r="N4050" s="16"/>
      <c r="O4050" s="16"/>
      <c r="P4050" s="8" t="s">
        <v>41</v>
      </c>
      <c r="Q4050" s="16"/>
      <c r="R4050" s="16"/>
      <c r="S4050" s="16" t="str">
        <f>VLOOKUP(A4050,[1]Sheet0!$C:$I,7,0)</f>
        <v>成都花香盛世体育科技有限公司</v>
      </c>
      <c r="T4050" s="16" t="str">
        <f>VLOOKUP(A4050,[1]Sheet0!$C:$M,11,0)</f>
        <v>四川省</v>
      </c>
      <c r="U4050" s="16" t="str">
        <f>VLOOKUP(A4050,[1]Sheet0!$C:$N,12,0)</f>
        <v>成都市</v>
      </c>
      <c r="V4050" s="16"/>
      <c r="W4050" s="16"/>
      <c r="X4050" s="16" t="str">
        <f>VLOOKUP(A4050,[1]Sheet0!$C:$L,10,0)</f>
        <v>15388445756</v>
      </c>
      <c r="Y4050" s="16" t="str">
        <f>VLOOKUP(A4050,[1]Sheet0!$C:$L,9,0)</f>
        <v>卿扬</v>
      </c>
      <c r="Z4050" s="16"/>
      <c r="AA4050" s="20" t="s">
        <v>42</v>
      </c>
      <c r="AB4050" s="8" t="s">
        <v>43</v>
      </c>
      <c r="AC4050" s="8"/>
      <c r="AD4050" s="8" t="s">
        <v>44</v>
      </c>
      <c r="AE4050" s="16"/>
      <c r="AF4050" s="16"/>
    </row>
    <row r="4051" ht="16.5" spans="1:32">
      <c r="A4051" s="7" t="s">
        <v>4076</v>
      </c>
      <c r="B4051" s="8" t="str">
        <f>VLOOKUP(A4051,学号下拉数据!A:F,2,0)</f>
        <v>徐玉林</v>
      </c>
      <c r="C4051" s="8" t="str">
        <f>VLOOKUP(A4051,学号下拉数据!A:F,4,0)</f>
        <v>现代文秘</v>
      </c>
      <c r="D4051" s="8" t="str">
        <f>VLOOKUP(A4051,学号下拉数据!A:F,5,0)</f>
        <v>590401</v>
      </c>
      <c r="E4051" s="8" t="s">
        <v>3764</v>
      </c>
      <c r="F4051" s="8" t="str">
        <f>VLOOKUP(A4051,学号下拉数据!A:F,3,0)</f>
        <v>19文秘2</v>
      </c>
      <c r="G4051" s="8" t="str">
        <f>VLOOKUP(A4051,学号下拉数据!A:F,6,0)</f>
        <v>三年</v>
      </c>
      <c r="H4051" s="9" t="s">
        <v>40</v>
      </c>
      <c r="I4051" s="16" t="str">
        <f>VLOOKUP(A4051,[1]Sheet0!$C:$J,8,0)</f>
        <v>店员</v>
      </c>
      <c r="J4051" s="16"/>
      <c r="K4051" s="16"/>
      <c r="L4051" s="16"/>
      <c r="M4051" s="16"/>
      <c r="N4051" s="16"/>
      <c r="O4051" s="16"/>
      <c r="P4051" s="8" t="s">
        <v>41</v>
      </c>
      <c r="Q4051" s="16"/>
      <c r="R4051" s="16"/>
      <c r="S4051" s="16" t="str">
        <f>VLOOKUP(A4051,[1]Sheet0!$C:$I,7,0)</f>
        <v>杭州临安汀兰小筑花店</v>
      </c>
      <c r="T4051" s="16" t="str">
        <f>VLOOKUP(A4051,[1]Sheet0!$C:$M,11,0)</f>
        <v>浙江省</v>
      </c>
      <c r="U4051" s="16" t="str">
        <f>VLOOKUP(A4051,[1]Sheet0!$C:$N,12,0)</f>
        <v>杭州市</v>
      </c>
      <c r="V4051" s="16"/>
      <c r="W4051" s="16"/>
      <c r="X4051" s="16" t="str">
        <f>VLOOKUP(A4051,[1]Sheet0!$C:$L,10,0)</f>
        <v>15757162972</v>
      </c>
      <c r="Y4051" s="16" t="str">
        <f>VLOOKUP(A4051,[1]Sheet0!$C:$L,9,0)</f>
        <v>杨漪杰</v>
      </c>
      <c r="Z4051" s="16"/>
      <c r="AA4051" s="20" t="s">
        <v>42</v>
      </c>
      <c r="AB4051" s="8" t="s">
        <v>43</v>
      </c>
      <c r="AC4051" s="8"/>
      <c r="AD4051" s="8" t="s">
        <v>44</v>
      </c>
      <c r="AE4051" s="16"/>
      <c r="AF4051" s="16"/>
    </row>
    <row r="4052" ht="16.5" spans="1:32">
      <c r="A4052" s="7" t="s">
        <v>4077</v>
      </c>
      <c r="B4052" s="8" t="str">
        <f>VLOOKUP(A4052,学号下拉数据!A:F,2,0)</f>
        <v>刘娜</v>
      </c>
      <c r="C4052" s="8" t="str">
        <f>VLOOKUP(A4052,学号下拉数据!A:F,4,0)</f>
        <v>现代文秘</v>
      </c>
      <c r="D4052" s="8" t="str">
        <f>VLOOKUP(A4052,学号下拉数据!A:F,5,0)</f>
        <v>590401</v>
      </c>
      <c r="E4052" s="8" t="s">
        <v>3764</v>
      </c>
      <c r="F4052" s="8" t="str">
        <f>VLOOKUP(A4052,学号下拉数据!A:F,3,0)</f>
        <v>19文秘2</v>
      </c>
      <c r="G4052" s="8" t="str">
        <f>VLOOKUP(A4052,学号下拉数据!A:F,6,0)</f>
        <v>三年</v>
      </c>
      <c r="H4052" s="9" t="s">
        <v>40</v>
      </c>
      <c r="I4052" s="16" t="str">
        <f>VLOOKUP(A4052,[1]Sheet0!$C:$J,8,0)</f>
        <v>店员</v>
      </c>
      <c r="J4052" s="16"/>
      <c r="K4052" s="16"/>
      <c r="L4052" s="16"/>
      <c r="M4052" s="16"/>
      <c r="N4052" s="16"/>
      <c r="O4052" s="16"/>
      <c r="P4052" s="8" t="s">
        <v>41</v>
      </c>
      <c r="Q4052" s="16"/>
      <c r="R4052" s="16"/>
      <c r="S4052" s="16" t="str">
        <f>VLOOKUP(A4052,[1]Sheet0!$C:$I,7,0)</f>
        <v>杭州临安汀兰小筑花店</v>
      </c>
      <c r="T4052" s="16" t="str">
        <f>VLOOKUP(A4052,[1]Sheet0!$C:$M,11,0)</f>
        <v>浙江省</v>
      </c>
      <c r="U4052" s="16" t="str">
        <f>VLOOKUP(A4052,[1]Sheet0!$C:$N,12,0)</f>
        <v>杭州市</v>
      </c>
      <c r="V4052" s="16"/>
      <c r="W4052" s="16"/>
      <c r="X4052" s="16" t="str">
        <f>VLOOKUP(A4052,[1]Sheet0!$C:$L,10,0)</f>
        <v>15757162972</v>
      </c>
      <c r="Y4052" s="16" t="str">
        <f>VLOOKUP(A4052,[1]Sheet0!$C:$L,9,0)</f>
        <v>杨漪杰</v>
      </c>
      <c r="Z4052" s="16"/>
      <c r="AA4052" s="20" t="s">
        <v>42</v>
      </c>
      <c r="AB4052" s="8" t="s">
        <v>43</v>
      </c>
      <c r="AC4052" s="8"/>
      <c r="AD4052" s="8" t="s">
        <v>44</v>
      </c>
      <c r="AE4052" s="16"/>
      <c r="AF4052" s="16"/>
    </row>
    <row r="4053" ht="16.5" spans="1:32">
      <c r="A4053" s="13" t="s">
        <v>4078</v>
      </c>
      <c r="B4053" s="8" t="str">
        <f>VLOOKUP(A4053,学号下拉数据!A:F,2,0)</f>
        <v>杨群英</v>
      </c>
      <c r="C4053" s="8" t="str">
        <f>VLOOKUP(A4053,学号下拉数据!A:F,4,0)</f>
        <v>现代文秘</v>
      </c>
      <c r="D4053" s="8" t="str">
        <f>VLOOKUP(A4053,学号下拉数据!A:F,5,0)</f>
        <v>590401</v>
      </c>
      <c r="E4053" s="8" t="s">
        <v>3764</v>
      </c>
      <c r="F4053" s="8" t="str">
        <f>VLOOKUP(A4053,学号下拉数据!A:F,3,0)</f>
        <v>19文秘2</v>
      </c>
      <c r="G4053" s="8" t="str">
        <f>VLOOKUP(A4053,学号下拉数据!A:F,6,0)</f>
        <v>三年</v>
      </c>
      <c r="H4053" s="12"/>
      <c r="I4053" s="15"/>
      <c r="J4053" s="15"/>
      <c r="K4053" s="15"/>
      <c r="L4053" s="15"/>
      <c r="M4053" s="15"/>
      <c r="N4053" s="15"/>
      <c r="O4053" s="15"/>
      <c r="P4053" s="8" t="s">
        <v>41</v>
      </c>
      <c r="Q4053" s="15"/>
      <c r="R4053" s="15"/>
      <c r="S4053" s="16" t="str">
        <f>VLOOKUP(A4053,[3]Sheet1!$A:$K,10,0)</f>
        <v>四川省泸州市江阳区泸州绅铠玻璃有限公司</v>
      </c>
      <c r="T4053" s="16" t="str">
        <f>VLOOKUP(A4053,[3]Sheet1!$A:$K,11,0)</f>
        <v>四川省泸州市江阳区</v>
      </c>
      <c r="U4053" s="15"/>
      <c r="V4053" s="15"/>
      <c r="W4053" s="15"/>
      <c r="X4053" s="15"/>
      <c r="Y4053" s="15"/>
      <c r="Z4053" s="15"/>
      <c r="AA4053" s="20" t="s">
        <v>42</v>
      </c>
      <c r="AB4053" s="8" t="s">
        <v>43</v>
      </c>
      <c r="AC4053" s="8"/>
      <c r="AD4053" s="8" t="s">
        <v>44</v>
      </c>
      <c r="AE4053" s="15"/>
      <c r="AF4053" s="15"/>
    </row>
    <row r="4054" ht="16.5" spans="1:32">
      <c r="A4054" s="13" t="s">
        <v>4079</v>
      </c>
      <c r="B4054" s="8" t="str">
        <f>VLOOKUP(A4054,学号下拉数据!A:F,2,0)</f>
        <v>杨志</v>
      </c>
      <c r="C4054" s="8" t="str">
        <f>VLOOKUP(A4054,学号下拉数据!A:F,4,0)</f>
        <v>现代文秘</v>
      </c>
      <c r="D4054" s="8" t="str">
        <f>VLOOKUP(A4054,学号下拉数据!A:F,5,0)</f>
        <v>590401</v>
      </c>
      <c r="E4054" s="8" t="s">
        <v>3764</v>
      </c>
      <c r="F4054" s="8" t="str">
        <f>VLOOKUP(A4054,学号下拉数据!A:F,3,0)</f>
        <v>19文秘2</v>
      </c>
      <c r="G4054" s="8" t="str">
        <f>VLOOKUP(A4054,学号下拉数据!A:F,6,0)</f>
        <v>三年</v>
      </c>
      <c r="H4054" s="12"/>
      <c r="I4054" s="15"/>
      <c r="J4054" s="15"/>
      <c r="K4054" s="15"/>
      <c r="L4054" s="15"/>
      <c r="M4054" s="15"/>
      <c r="N4054" s="15"/>
      <c r="O4054" s="15"/>
      <c r="P4054" s="8" t="s">
        <v>41</v>
      </c>
      <c r="Q4054" s="15"/>
      <c r="R4054" s="15"/>
      <c r="S4054" s="16" t="str">
        <f>VLOOKUP(A4054,[3]Sheet1!$A:$K,10,0)</f>
        <v>没有找工作</v>
      </c>
      <c r="T4054" s="16">
        <f>VLOOKUP(A4054,[3]Sheet1!$A:$K,11,0)</f>
        <v>0</v>
      </c>
      <c r="U4054" s="15"/>
      <c r="V4054" s="15"/>
      <c r="W4054" s="15"/>
      <c r="X4054" s="15"/>
      <c r="Y4054" s="15"/>
      <c r="Z4054" s="15"/>
      <c r="AA4054" s="20" t="s">
        <v>42</v>
      </c>
      <c r="AB4054" s="8" t="s">
        <v>43</v>
      </c>
      <c r="AC4054" s="8"/>
      <c r="AD4054" s="8" t="s">
        <v>44</v>
      </c>
      <c r="AE4054" s="15"/>
      <c r="AF4054" s="15"/>
    </row>
    <row r="4055" ht="16.5" spans="1:32">
      <c r="A4055" s="7" t="s">
        <v>4080</v>
      </c>
      <c r="B4055" s="8" t="str">
        <f>VLOOKUP(A4055,学号下拉数据!A:F,2,0)</f>
        <v>代颖</v>
      </c>
      <c r="C4055" s="8" t="str">
        <f>VLOOKUP(A4055,学号下拉数据!A:F,4,0)</f>
        <v>现代文秘</v>
      </c>
      <c r="D4055" s="8" t="str">
        <f>VLOOKUP(A4055,学号下拉数据!A:F,5,0)</f>
        <v>590401</v>
      </c>
      <c r="E4055" s="8" t="s">
        <v>3764</v>
      </c>
      <c r="F4055" s="8" t="str">
        <f>VLOOKUP(A4055,学号下拉数据!A:F,3,0)</f>
        <v>19文秘3</v>
      </c>
      <c r="G4055" s="8" t="str">
        <f>VLOOKUP(A4055,学号下拉数据!A:F,6,0)</f>
        <v>三年</v>
      </c>
      <c r="H4055" s="9" t="s">
        <v>40</v>
      </c>
      <c r="I4055" s="16" t="str">
        <f>VLOOKUP(A4055,[1]Sheet0!$C:$J,8,0)</f>
        <v>销售</v>
      </c>
      <c r="J4055" s="16"/>
      <c r="K4055" s="16"/>
      <c r="L4055" s="16"/>
      <c r="M4055" s="16"/>
      <c r="N4055" s="16"/>
      <c r="O4055" s="16"/>
      <c r="P4055" s="8" t="s">
        <v>41</v>
      </c>
      <c r="Q4055" s="16"/>
      <c r="R4055" s="16"/>
      <c r="S4055" s="16" t="str">
        <f>VLOOKUP(A4055,[1]Sheet0!$C:$I,7,0)</f>
        <v>成都鑫阳源劳务有限公司</v>
      </c>
      <c r="T4055" s="16" t="str">
        <f>VLOOKUP(A4055,[1]Sheet0!$C:$M,11,0)</f>
        <v>四川省</v>
      </c>
      <c r="U4055" s="16" t="str">
        <f>VLOOKUP(A4055,[1]Sheet0!$C:$N,12,0)</f>
        <v>成都市</v>
      </c>
      <c r="V4055" s="16"/>
      <c r="W4055" s="16"/>
      <c r="X4055" s="16" t="str">
        <f>VLOOKUP(A4055,[1]Sheet0!$C:$L,10,0)</f>
        <v>13683465855</v>
      </c>
      <c r="Y4055" s="16" t="str">
        <f>VLOOKUP(A4055,[1]Sheet0!$C:$L,9,0)</f>
        <v>钟强</v>
      </c>
      <c r="Z4055" s="16"/>
      <c r="AA4055" s="20" t="s">
        <v>42</v>
      </c>
      <c r="AB4055" s="8" t="s">
        <v>43</v>
      </c>
      <c r="AC4055" s="8"/>
      <c r="AD4055" s="8" t="s">
        <v>44</v>
      </c>
      <c r="AE4055" s="16"/>
      <c r="AF4055" s="16"/>
    </row>
    <row r="4056" ht="16.5" spans="1:32">
      <c r="A4056" s="7" t="s">
        <v>4081</v>
      </c>
      <c r="B4056" s="8" t="str">
        <f>VLOOKUP(A4056,学号下拉数据!A:F,2,0)</f>
        <v>刘宗琴</v>
      </c>
      <c r="C4056" s="8" t="str">
        <f>VLOOKUP(A4056,学号下拉数据!A:F,4,0)</f>
        <v>现代文秘</v>
      </c>
      <c r="D4056" s="8" t="str">
        <f>VLOOKUP(A4056,学号下拉数据!A:F,5,0)</f>
        <v>590401</v>
      </c>
      <c r="E4056" s="8" t="s">
        <v>3764</v>
      </c>
      <c r="F4056" s="8" t="str">
        <f>VLOOKUP(A4056,学号下拉数据!A:F,3,0)</f>
        <v>19文秘3</v>
      </c>
      <c r="G4056" s="8" t="str">
        <f>VLOOKUP(A4056,学号下拉数据!A:F,6,0)</f>
        <v>三年</v>
      </c>
      <c r="H4056" s="9" t="s">
        <v>40</v>
      </c>
      <c r="I4056" s="16" t="str">
        <f>VLOOKUP(A4056,[1]Sheet0!$C:$J,8,0)</f>
        <v>支教老师</v>
      </c>
      <c r="J4056" s="16"/>
      <c r="K4056" s="16"/>
      <c r="L4056" s="16"/>
      <c r="M4056" s="16"/>
      <c r="N4056" s="16"/>
      <c r="O4056" s="16"/>
      <c r="P4056" s="8" t="s">
        <v>41</v>
      </c>
      <c r="Q4056" s="16"/>
      <c r="R4056" s="16"/>
      <c r="S4056" s="16" t="str">
        <f>VLOOKUP(A4056,[1]Sheet0!$C:$I,7,0)</f>
        <v>筠连县塘坝金色童年幼儿园</v>
      </c>
      <c r="T4056" s="16" t="str">
        <f>VLOOKUP(A4056,[1]Sheet0!$C:$M,11,0)</f>
        <v>四川省</v>
      </c>
      <c r="U4056" s="16" t="str">
        <f>VLOOKUP(A4056,[1]Sheet0!$C:$N,12,0)</f>
        <v>宜宾市</v>
      </c>
      <c r="V4056" s="16"/>
      <c r="W4056" s="16"/>
      <c r="X4056" s="16" t="str">
        <f>VLOOKUP(A4056,[1]Sheet0!$C:$L,10,0)</f>
        <v>18284896316</v>
      </c>
      <c r="Y4056" s="16" t="str">
        <f>VLOOKUP(A4056,[1]Sheet0!$C:$L,9,0)</f>
        <v>侯孟彩</v>
      </c>
      <c r="Z4056" s="16"/>
      <c r="AA4056" s="20" t="s">
        <v>42</v>
      </c>
      <c r="AB4056" s="8" t="s">
        <v>43</v>
      </c>
      <c r="AC4056" s="8"/>
      <c r="AD4056" s="8" t="s">
        <v>44</v>
      </c>
      <c r="AE4056" s="16"/>
      <c r="AF4056" s="16"/>
    </row>
    <row r="4057" ht="16.5" spans="1:32">
      <c r="A4057" s="7" t="s">
        <v>4082</v>
      </c>
      <c r="B4057" s="8" t="str">
        <f>VLOOKUP(A4057,学号下拉数据!A:F,2,0)</f>
        <v>崔桂芳</v>
      </c>
      <c r="C4057" s="8" t="str">
        <f>VLOOKUP(A4057,学号下拉数据!A:F,4,0)</f>
        <v>现代文秘</v>
      </c>
      <c r="D4057" s="8" t="str">
        <f>VLOOKUP(A4057,学号下拉数据!A:F,5,0)</f>
        <v>590401</v>
      </c>
      <c r="E4057" s="8" t="s">
        <v>3764</v>
      </c>
      <c r="F4057" s="8" t="str">
        <f>VLOOKUP(A4057,学号下拉数据!A:F,3,0)</f>
        <v>19文秘3</v>
      </c>
      <c r="G4057" s="8" t="str">
        <f>VLOOKUP(A4057,学号下拉数据!A:F,6,0)</f>
        <v>三年</v>
      </c>
      <c r="H4057" s="9" t="s">
        <v>40</v>
      </c>
      <c r="I4057" s="16" t="str">
        <f>VLOOKUP(A4057,[1]Sheet0!$C:$J,8,0)</f>
        <v>文员</v>
      </c>
      <c r="J4057" s="16"/>
      <c r="K4057" s="16"/>
      <c r="L4057" s="16"/>
      <c r="M4057" s="16"/>
      <c r="N4057" s="16"/>
      <c r="O4057" s="16"/>
      <c r="P4057" s="8" t="s">
        <v>41</v>
      </c>
      <c r="Q4057" s="16"/>
      <c r="R4057" s="16"/>
      <c r="S4057" s="16" t="str">
        <f>VLOOKUP(A4057,[1]Sheet0!$C:$I,7,0)</f>
        <v>四川基业电气设备有限公司</v>
      </c>
      <c r="T4057" s="16" t="str">
        <f>VLOOKUP(A4057,[1]Sheet0!$C:$M,11,0)</f>
        <v>四川省</v>
      </c>
      <c r="U4057" s="16" t="str">
        <f>VLOOKUP(A4057,[1]Sheet0!$C:$N,12,0)</f>
        <v>成都市</v>
      </c>
      <c r="V4057" s="16"/>
      <c r="W4057" s="16"/>
      <c r="X4057" s="16" t="str">
        <f>VLOOKUP(A4057,[1]Sheet0!$C:$L,10,0)</f>
        <v>18782121278</v>
      </c>
      <c r="Y4057" s="16" t="str">
        <f>VLOOKUP(A4057,[1]Sheet0!$C:$L,9,0)</f>
        <v>龚平</v>
      </c>
      <c r="Z4057" s="16"/>
      <c r="AA4057" s="20" t="s">
        <v>42</v>
      </c>
      <c r="AB4057" s="8" t="s">
        <v>43</v>
      </c>
      <c r="AC4057" s="8"/>
      <c r="AD4057" s="8" t="s">
        <v>44</v>
      </c>
      <c r="AE4057" s="16"/>
      <c r="AF4057" s="16"/>
    </row>
    <row r="4058" ht="16.5" spans="1:32">
      <c r="A4058" s="7" t="s">
        <v>4083</v>
      </c>
      <c r="B4058" s="8" t="str">
        <f>VLOOKUP(A4058,学号下拉数据!A:F,2,0)</f>
        <v>阿西曲布</v>
      </c>
      <c r="C4058" s="8" t="str">
        <f>VLOOKUP(A4058,学号下拉数据!A:F,4,0)</f>
        <v>现代文秘</v>
      </c>
      <c r="D4058" s="8" t="str">
        <f>VLOOKUP(A4058,学号下拉数据!A:F,5,0)</f>
        <v>590401</v>
      </c>
      <c r="E4058" s="8" t="s">
        <v>3764</v>
      </c>
      <c r="F4058" s="8" t="str">
        <f>VLOOKUP(A4058,学号下拉数据!A:F,3,0)</f>
        <v>19文秘3</v>
      </c>
      <c r="G4058" s="8" t="str">
        <f>VLOOKUP(A4058,学号下拉数据!A:F,6,0)</f>
        <v>三年</v>
      </c>
      <c r="H4058" s="9" t="s">
        <v>40</v>
      </c>
      <c r="I4058" s="16" t="str">
        <f>VLOOKUP(A4058,[1]Sheet0!$C:$J,8,0)</f>
        <v>人力资源招聘</v>
      </c>
      <c r="J4058" s="16"/>
      <c r="K4058" s="16"/>
      <c r="L4058" s="16"/>
      <c r="M4058" s="16"/>
      <c r="N4058" s="16"/>
      <c r="O4058" s="16"/>
      <c r="P4058" s="8" t="s">
        <v>41</v>
      </c>
      <c r="Q4058" s="16"/>
      <c r="R4058" s="16"/>
      <c r="S4058" s="16" t="str">
        <f>VLOOKUP(A4058,[1]Sheet0!$C:$I,7,0)</f>
        <v>成都聚荣缘文化传媒有限公司</v>
      </c>
      <c r="T4058" s="16" t="str">
        <f>VLOOKUP(A4058,[1]Sheet0!$C:$M,11,0)</f>
        <v>四川省</v>
      </c>
      <c r="U4058" s="16" t="str">
        <f>VLOOKUP(A4058,[1]Sheet0!$C:$N,12,0)</f>
        <v>成都市</v>
      </c>
      <c r="V4058" s="16"/>
      <c r="W4058" s="16"/>
      <c r="X4058" s="16" t="str">
        <f>VLOOKUP(A4058,[1]Sheet0!$C:$L,10,0)</f>
        <v>18200184150</v>
      </c>
      <c r="Y4058" s="16" t="str">
        <f>VLOOKUP(A4058,[1]Sheet0!$C:$L,9,0)</f>
        <v>赵文正</v>
      </c>
      <c r="Z4058" s="16"/>
      <c r="AA4058" s="20" t="s">
        <v>42</v>
      </c>
      <c r="AB4058" s="8" t="s">
        <v>43</v>
      </c>
      <c r="AC4058" s="8"/>
      <c r="AD4058" s="8" t="s">
        <v>44</v>
      </c>
      <c r="AE4058" s="16"/>
      <c r="AF4058" s="16"/>
    </row>
    <row r="4059" ht="16.5" spans="1:32">
      <c r="A4059" s="7" t="s">
        <v>4084</v>
      </c>
      <c r="B4059" s="8" t="str">
        <f>VLOOKUP(A4059,学号下拉数据!A:F,2,0)</f>
        <v>方中维</v>
      </c>
      <c r="C4059" s="8" t="str">
        <f>VLOOKUP(A4059,学号下拉数据!A:F,4,0)</f>
        <v>现代文秘</v>
      </c>
      <c r="D4059" s="8" t="str">
        <f>VLOOKUP(A4059,学号下拉数据!A:F,5,0)</f>
        <v>590401</v>
      </c>
      <c r="E4059" s="8" t="s">
        <v>3764</v>
      </c>
      <c r="F4059" s="8" t="str">
        <f>VLOOKUP(A4059,学号下拉数据!A:F,3,0)</f>
        <v>19文秘3</v>
      </c>
      <c r="G4059" s="8" t="str">
        <f>VLOOKUP(A4059,学号下拉数据!A:F,6,0)</f>
        <v>三年</v>
      </c>
      <c r="H4059" s="9" t="s">
        <v>40</v>
      </c>
      <c r="I4059" s="16" t="str">
        <f>VLOOKUP(A4059,[1]Sheet0!$C:$J,8,0)</f>
        <v>服务员</v>
      </c>
      <c r="J4059" s="16"/>
      <c r="K4059" s="16"/>
      <c r="L4059" s="16"/>
      <c r="M4059" s="16"/>
      <c r="N4059" s="16"/>
      <c r="O4059" s="16"/>
      <c r="P4059" s="8" t="s">
        <v>41</v>
      </c>
      <c r="Q4059" s="16"/>
      <c r="R4059" s="16"/>
      <c r="S4059" s="16" t="str">
        <f>VLOOKUP(A4059,[1]Sheet0!$C:$I,7,0)</f>
        <v>四川省半岛春天餐饮有限公司</v>
      </c>
      <c r="T4059" s="16" t="str">
        <f>VLOOKUP(A4059,[1]Sheet0!$C:$M,11,0)</f>
        <v>四川省</v>
      </c>
      <c r="U4059" s="16" t="str">
        <f>VLOOKUP(A4059,[1]Sheet0!$C:$N,12,0)</f>
        <v>成都市</v>
      </c>
      <c r="V4059" s="16"/>
      <c r="W4059" s="16"/>
      <c r="X4059" s="16" t="str">
        <f>VLOOKUP(A4059,[1]Sheet0!$C:$L,10,0)</f>
        <v>13882249521</v>
      </c>
      <c r="Y4059" s="16" t="str">
        <f>VLOOKUP(A4059,[1]Sheet0!$C:$L,9,0)</f>
        <v>邹训洪</v>
      </c>
      <c r="Z4059" s="16"/>
      <c r="AA4059" s="20" t="s">
        <v>42</v>
      </c>
      <c r="AB4059" s="8" t="s">
        <v>43</v>
      </c>
      <c r="AC4059" s="8"/>
      <c r="AD4059" s="8" t="s">
        <v>44</v>
      </c>
      <c r="AE4059" s="16"/>
      <c r="AF4059" s="16"/>
    </row>
    <row r="4060" ht="16.5" spans="1:32">
      <c r="A4060" s="7" t="s">
        <v>4085</v>
      </c>
      <c r="B4060" s="8" t="str">
        <f>VLOOKUP(A4060,学号下拉数据!A:F,2,0)</f>
        <v>唐晓委</v>
      </c>
      <c r="C4060" s="8" t="str">
        <f>VLOOKUP(A4060,学号下拉数据!A:F,4,0)</f>
        <v>现代文秘</v>
      </c>
      <c r="D4060" s="8" t="str">
        <f>VLOOKUP(A4060,学号下拉数据!A:F,5,0)</f>
        <v>590401</v>
      </c>
      <c r="E4060" s="8" t="s">
        <v>3764</v>
      </c>
      <c r="F4060" s="8" t="str">
        <f>VLOOKUP(A4060,学号下拉数据!A:F,3,0)</f>
        <v>19文秘3</v>
      </c>
      <c r="G4060" s="8" t="str">
        <f>VLOOKUP(A4060,学号下拉数据!A:F,6,0)</f>
        <v>三年</v>
      </c>
      <c r="H4060" s="9" t="s">
        <v>40</v>
      </c>
      <c r="I4060" s="16" t="str">
        <f>VLOOKUP(A4060,[1]Sheet0!$C:$J,8,0)</f>
        <v>志愿者</v>
      </c>
      <c r="J4060" s="16"/>
      <c r="K4060" s="16"/>
      <c r="L4060" s="16"/>
      <c r="M4060" s="16"/>
      <c r="N4060" s="16"/>
      <c r="O4060" s="16"/>
      <c r="P4060" s="8" t="s">
        <v>41</v>
      </c>
      <c r="Q4060" s="16"/>
      <c r="R4060" s="16"/>
      <c r="S4060" s="16" t="str">
        <f>VLOOKUP(A4060,[1]Sheet0!$C:$I,7,0)</f>
        <v>中国共产主义青年团遂宁市船山区委员会</v>
      </c>
      <c r="T4060" s="16" t="str">
        <f>VLOOKUP(A4060,[1]Sheet0!$C:$M,11,0)</f>
        <v>四川省</v>
      </c>
      <c r="U4060" s="16" t="str">
        <f>VLOOKUP(A4060,[1]Sheet0!$C:$N,12,0)</f>
        <v>遂宁市</v>
      </c>
      <c r="V4060" s="16"/>
      <c r="W4060" s="16"/>
      <c r="X4060" s="16" t="str">
        <f>VLOOKUP(A4060,[1]Sheet0!$C:$L,10,0)</f>
        <v>08252220177</v>
      </c>
      <c r="Y4060" s="16" t="str">
        <f>VLOOKUP(A4060,[1]Sheet0!$C:$L,9,0)</f>
        <v>孟娇</v>
      </c>
      <c r="Z4060" s="16"/>
      <c r="AA4060" s="20" t="s">
        <v>42</v>
      </c>
      <c r="AB4060" s="8" t="s">
        <v>43</v>
      </c>
      <c r="AC4060" s="8"/>
      <c r="AD4060" s="8" t="s">
        <v>44</v>
      </c>
      <c r="AE4060" s="16"/>
      <c r="AF4060" s="16"/>
    </row>
    <row r="4061" ht="16.5" spans="1:32">
      <c r="A4061" s="7" t="s">
        <v>4086</v>
      </c>
      <c r="B4061" s="8" t="str">
        <f>VLOOKUP(A4061,学号下拉数据!A:F,2,0)</f>
        <v>何彩玲</v>
      </c>
      <c r="C4061" s="8" t="str">
        <f>VLOOKUP(A4061,学号下拉数据!A:F,4,0)</f>
        <v>现代文秘</v>
      </c>
      <c r="D4061" s="8" t="str">
        <f>VLOOKUP(A4061,学号下拉数据!A:F,5,0)</f>
        <v>590401</v>
      </c>
      <c r="E4061" s="8" t="s">
        <v>3764</v>
      </c>
      <c r="F4061" s="8" t="str">
        <f>VLOOKUP(A4061,学号下拉数据!A:F,3,0)</f>
        <v>19文秘3</v>
      </c>
      <c r="G4061" s="8" t="str">
        <f>VLOOKUP(A4061,学号下拉数据!A:F,6,0)</f>
        <v>三年</v>
      </c>
      <c r="H4061" s="9" t="s">
        <v>40</v>
      </c>
      <c r="I4061" s="16" t="str">
        <f>VLOOKUP(A4061,[1]Sheet0!$C:$J,8,0)</f>
        <v>文员</v>
      </c>
      <c r="J4061" s="16"/>
      <c r="K4061" s="16"/>
      <c r="L4061" s="16"/>
      <c r="M4061" s="16"/>
      <c r="N4061" s="16"/>
      <c r="O4061" s="16"/>
      <c r="P4061" s="8" t="s">
        <v>41</v>
      </c>
      <c r="Q4061" s="16"/>
      <c r="R4061" s="16"/>
      <c r="S4061" s="16" t="str">
        <f>VLOOKUP(A4061,[1]Sheet0!$C:$I,7,0)</f>
        <v>柏树乡人民政府</v>
      </c>
      <c r="T4061" s="16" t="str">
        <f>VLOOKUP(A4061,[1]Sheet0!$C:$M,11,0)</f>
        <v>四川省</v>
      </c>
      <c r="U4061" s="16" t="str">
        <f>VLOOKUP(A4061,[1]Sheet0!$C:$N,12,0)</f>
        <v>德阳市</v>
      </c>
      <c r="V4061" s="16"/>
      <c r="W4061" s="16"/>
      <c r="X4061" s="16" t="str">
        <f>VLOOKUP(A4061,[1]Sheet0!$C:$L,10,0)</f>
        <v>15581213971</v>
      </c>
      <c r="Y4061" s="16" t="str">
        <f>VLOOKUP(A4061,[1]Sheet0!$C:$L,9,0)</f>
        <v>许安东</v>
      </c>
      <c r="Z4061" s="16"/>
      <c r="AA4061" s="20" t="s">
        <v>42</v>
      </c>
      <c r="AB4061" s="8" t="s">
        <v>43</v>
      </c>
      <c r="AC4061" s="8"/>
      <c r="AD4061" s="8" t="s">
        <v>44</v>
      </c>
      <c r="AE4061" s="16"/>
      <c r="AF4061" s="16"/>
    </row>
    <row r="4062" ht="16.5" spans="1:32">
      <c r="A4062" s="7" t="s">
        <v>4087</v>
      </c>
      <c r="B4062" s="8" t="str">
        <f>VLOOKUP(A4062,学号下拉数据!A:F,2,0)</f>
        <v>刘欣</v>
      </c>
      <c r="C4062" s="8" t="str">
        <f>VLOOKUP(A4062,学号下拉数据!A:F,4,0)</f>
        <v>现代文秘</v>
      </c>
      <c r="D4062" s="8" t="str">
        <f>VLOOKUP(A4062,学号下拉数据!A:F,5,0)</f>
        <v>590401</v>
      </c>
      <c r="E4062" s="8" t="s">
        <v>3764</v>
      </c>
      <c r="F4062" s="8" t="str">
        <f>VLOOKUP(A4062,学号下拉数据!A:F,3,0)</f>
        <v>19文秘3</v>
      </c>
      <c r="G4062" s="8" t="str">
        <f>VLOOKUP(A4062,学号下拉数据!A:F,6,0)</f>
        <v>三年</v>
      </c>
      <c r="H4062" s="9" t="s">
        <v>40</v>
      </c>
      <c r="I4062" s="16" t="str">
        <f>VLOOKUP(A4062,[1]Sheet0!$C:$J,8,0)</f>
        <v>文员</v>
      </c>
      <c r="J4062" s="16"/>
      <c r="K4062" s="16"/>
      <c r="L4062" s="16"/>
      <c r="M4062" s="16"/>
      <c r="N4062" s="16"/>
      <c r="O4062" s="16"/>
      <c r="P4062" s="8" t="s">
        <v>41</v>
      </c>
      <c r="Q4062" s="16"/>
      <c r="R4062" s="16"/>
      <c r="S4062" s="16" t="str">
        <f>VLOOKUP(A4062,[1]Sheet0!$C:$I,7,0)</f>
        <v>四川星堪测绘有限公司</v>
      </c>
      <c r="T4062" s="16" t="str">
        <f>VLOOKUP(A4062,[1]Sheet0!$C:$M,11,0)</f>
        <v>四川省</v>
      </c>
      <c r="U4062" s="16" t="str">
        <f>VLOOKUP(A4062,[1]Sheet0!$C:$N,12,0)</f>
        <v>凉山彝族自治州</v>
      </c>
      <c r="V4062" s="16"/>
      <c r="W4062" s="16"/>
      <c r="X4062" s="16" t="str">
        <f>VLOOKUP(A4062,[1]Sheet0!$C:$L,10,0)</f>
        <v>15282923339</v>
      </c>
      <c r="Y4062" s="16" t="str">
        <f>VLOOKUP(A4062,[1]Sheet0!$C:$L,9,0)</f>
        <v>李兴斗</v>
      </c>
      <c r="Z4062" s="16"/>
      <c r="AA4062" s="20" t="s">
        <v>42</v>
      </c>
      <c r="AB4062" s="8" t="s">
        <v>43</v>
      </c>
      <c r="AC4062" s="8"/>
      <c r="AD4062" s="8" t="s">
        <v>44</v>
      </c>
      <c r="AE4062" s="16"/>
      <c r="AF4062" s="16"/>
    </row>
    <row r="4063" ht="16.5" spans="1:32">
      <c r="A4063" s="7" t="s">
        <v>4088</v>
      </c>
      <c r="B4063" s="8" t="str">
        <f>VLOOKUP(A4063,学号下拉数据!A:F,2,0)</f>
        <v>张小慧</v>
      </c>
      <c r="C4063" s="8" t="str">
        <f>VLOOKUP(A4063,学号下拉数据!A:F,4,0)</f>
        <v>现代文秘</v>
      </c>
      <c r="D4063" s="8" t="str">
        <f>VLOOKUP(A4063,学号下拉数据!A:F,5,0)</f>
        <v>590401</v>
      </c>
      <c r="E4063" s="8" t="s">
        <v>3764</v>
      </c>
      <c r="F4063" s="8" t="str">
        <f>VLOOKUP(A4063,学号下拉数据!A:F,3,0)</f>
        <v>19文秘3</v>
      </c>
      <c r="G4063" s="8" t="str">
        <f>VLOOKUP(A4063,学号下拉数据!A:F,6,0)</f>
        <v>三年</v>
      </c>
      <c r="H4063" s="9" t="s">
        <v>40</v>
      </c>
      <c r="I4063" s="16" t="str">
        <f>VLOOKUP(A4063,[1]Sheet0!$C:$J,8,0)</f>
        <v>文员</v>
      </c>
      <c r="J4063" s="16"/>
      <c r="K4063" s="16"/>
      <c r="L4063" s="16"/>
      <c r="M4063" s="16"/>
      <c r="N4063" s="16"/>
      <c r="O4063" s="16"/>
      <c r="P4063" s="8" t="s">
        <v>41</v>
      </c>
      <c r="Q4063" s="16"/>
      <c r="R4063" s="16"/>
      <c r="S4063" s="16" t="str">
        <f>VLOOKUP(A4063,[1]Sheet0!$C:$I,7,0)</f>
        <v>仁寿中鑫老年病医院</v>
      </c>
      <c r="T4063" s="16" t="str">
        <f>VLOOKUP(A4063,[1]Sheet0!$C:$M,11,0)</f>
        <v>四川省</v>
      </c>
      <c r="U4063" s="16" t="str">
        <f>VLOOKUP(A4063,[1]Sheet0!$C:$N,12,0)</f>
        <v>眉山市</v>
      </c>
      <c r="V4063" s="16"/>
      <c r="W4063" s="16"/>
      <c r="X4063" s="16" t="str">
        <f>VLOOKUP(A4063,[1]Sheet0!$C:$L,10,0)</f>
        <v>13648147816</v>
      </c>
      <c r="Y4063" s="16" t="str">
        <f>VLOOKUP(A4063,[1]Sheet0!$C:$L,9,0)</f>
        <v>余海</v>
      </c>
      <c r="Z4063" s="16"/>
      <c r="AA4063" s="20" t="s">
        <v>42</v>
      </c>
      <c r="AB4063" s="8" t="s">
        <v>43</v>
      </c>
      <c r="AC4063" s="8"/>
      <c r="AD4063" s="8" t="s">
        <v>44</v>
      </c>
      <c r="AE4063" s="16"/>
      <c r="AF4063" s="16"/>
    </row>
    <row r="4064" ht="16.5" spans="1:32">
      <c r="A4064" s="7" t="s">
        <v>4089</v>
      </c>
      <c r="B4064" s="8" t="str">
        <f>VLOOKUP(A4064,学号下拉数据!A:F,2,0)</f>
        <v>王易</v>
      </c>
      <c r="C4064" s="8" t="str">
        <f>VLOOKUP(A4064,学号下拉数据!A:F,4,0)</f>
        <v>现代文秘</v>
      </c>
      <c r="D4064" s="8" t="str">
        <f>VLOOKUP(A4064,学号下拉数据!A:F,5,0)</f>
        <v>590401</v>
      </c>
      <c r="E4064" s="8" t="s">
        <v>3764</v>
      </c>
      <c r="F4064" s="8" t="str">
        <f>VLOOKUP(A4064,学号下拉数据!A:F,3,0)</f>
        <v>19文秘3</v>
      </c>
      <c r="G4064" s="8" t="str">
        <f>VLOOKUP(A4064,学号下拉数据!A:F,6,0)</f>
        <v>三年</v>
      </c>
      <c r="H4064" s="9" t="s">
        <v>40</v>
      </c>
      <c r="I4064" s="16" t="str">
        <f>VLOOKUP(A4064,[1]Sheet0!$C:$J,8,0)</f>
        <v>社工</v>
      </c>
      <c r="J4064" s="16"/>
      <c r="K4064" s="16"/>
      <c r="L4064" s="16"/>
      <c r="M4064" s="16"/>
      <c r="N4064" s="16"/>
      <c r="O4064" s="16"/>
      <c r="P4064" s="8" t="s">
        <v>41</v>
      </c>
      <c r="Q4064" s="16"/>
      <c r="R4064" s="16"/>
      <c r="S4064" s="16" t="str">
        <f>VLOOKUP(A4064,[1]Sheet0!$C:$I,7,0)</f>
        <v>金堂县馨园公益服务中心</v>
      </c>
      <c r="T4064" s="16" t="str">
        <f>VLOOKUP(A4064,[1]Sheet0!$C:$M,11,0)</f>
        <v>四川省</v>
      </c>
      <c r="U4064" s="16" t="str">
        <f>VLOOKUP(A4064,[1]Sheet0!$C:$N,12,0)</f>
        <v>成都市</v>
      </c>
      <c r="V4064" s="16"/>
      <c r="W4064" s="16"/>
      <c r="X4064" s="16" t="str">
        <f>VLOOKUP(A4064,[1]Sheet0!$C:$L,10,0)</f>
        <v>18980514671</v>
      </c>
      <c r="Y4064" s="16" t="str">
        <f>VLOOKUP(A4064,[1]Sheet0!$C:$L,9,0)</f>
        <v>廖绍芬</v>
      </c>
      <c r="Z4064" s="16"/>
      <c r="AA4064" s="20" t="s">
        <v>42</v>
      </c>
      <c r="AB4064" s="8" t="s">
        <v>43</v>
      </c>
      <c r="AC4064" s="8"/>
      <c r="AD4064" s="8" t="s">
        <v>44</v>
      </c>
      <c r="AE4064" s="16"/>
      <c r="AF4064" s="16"/>
    </row>
    <row r="4065" ht="16.5" spans="1:32">
      <c r="A4065" s="7" t="s">
        <v>4090</v>
      </c>
      <c r="B4065" s="8" t="str">
        <f>VLOOKUP(A4065,学号下拉数据!A:F,2,0)</f>
        <v>马燕琳</v>
      </c>
      <c r="C4065" s="8" t="str">
        <f>VLOOKUP(A4065,学号下拉数据!A:F,4,0)</f>
        <v>现代文秘</v>
      </c>
      <c r="D4065" s="8" t="str">
        <f>VLOOKUP(A4065,学号下拉数据!A:F,5,0)</f>
        <v>590401</v>
      </c>
      <c r="E4065" s="8" t="s">
        <v>3764</v>
      </c>
      <c r="F4065" s="8" t="str">
        <f>VLOOKUP(A4065,学号下拉数据!A:F,3,0)</f>
        <v>19文秘3</v>
      </c>
      <c r="G4065" s="8" t="str">
        <f>VLOOKUP(A4065,学号下拉数据!A:F,6,0)</f>
        <v>三年</v>
      </c>
      <c r="H4065" s="9" t="s">
        <v>40</v>
      </c>
      <c r="I4065" s="16" t="str">
        <f>VLOOKUP(A4065,[1]Sheet0!$C:$J,8,0)</f>
        <v>前台</v>
      </c>
      <c r="J4065" s="16"/>
      <c r="K4065" s="16"/>
      <c r="L4065" s="16"/>
      <c r="M4065" s="16"/>
      <c r="N4065" s="16"/>
      <c r="O4065" s="16"/>
      <c r="P4065" s="8" t="s">
        <v>41</v>
      </c>
      <c r="Q4065" s="16"/>
      <c r="R4065" s="16"/>
      <c r="S4065" s="16" t="str">
        <f>VLOOKUP(A4065,[1]Sheet0!$C:$I,7,0)</f>
        <v>四川初易供应链管理有限公司</v>
      </c>
      <c r="T4065" s="16" t="str">
        <f>VLOOKUP(A4065,[1]Sheet0!$C:$M,11,0)</f>
        <v>四川省</v>
      </c>
      <c r="U4065" s="16" t="str">
        <f>VLOOKUP(A4065,[1]Sheet0!$C:$N,12,0)</f>
        <v>乐山市</v>
      </c>
      <c r="V4065" s="16"/>
      <c r="W4065" s="16"/>
      <c r="X4065" s="16" t="str">
        <f>VLOOKUP(A4065,[1]Sheet0!$C:$L,10,0)</f>
        <v>18228587171</v>
      </c>
      <c r="Y4065" s="16" t="str">
        <f>VLOOKUP(A4065,[1]Sheet0!$C:$L,9,0)</f>
        <v>伍思阳</v>
      </c>
      <c r="Z4065" s="16"/>
      <c r="AA4065" s="20" t="s">
        <v>42</v>
      </c>
      <c r="AB4065" s="8" t="s">
        <v>43</v>
      </c>
      <c r="AC4065" s="8"/>
      <c r="AD4065" s="8" t="s">
        <v>44</v>
      </c>
      <c r="AE4065" s="16"/>
      <c r="AF4065" s="16"/>
    </row>
    <row r="4066" ht="16.5" spans="1:32">
      <c r="A4066" s="7" t="s">
        <v>4091</v>
      </c>
      <c r="B4066" s="8" t="str">
        <f>VLOOKUP(A4066,学号下拉数据!A:F,2,0)</f>
        <v>罗静</v>
      </c>
      <c r="C4066" s="8" t="str">
        <f>VLOOKUP(A4066,学号下拉数据!A:F,4,0)</f>
        <v>现代文秘</v>
      </c>
      <c r="D4066" s="8" t="str">
        <f>VLOOKUP(A4066,学号下拉数据!A:F,5,0)</f>
        <v>590401</v>
      </c>
      <c r="E4066" s="8" t="s">
        <v>3764</v>
      </c>
      <c r="F4066" s="8" t="str">
        <f>VLOOKUP(A4066,学号下拉数据!A:F,3,0)</f>
        <v>19文秘3</v>
      </c>
      <c r="G4066" s="8" t="str">
        <f>VLOOKUP(A4066,学号下拉数据!A:F,6,0)</f>
        <v>三年</v>
      </c>
      <c r="H4066" s="9" t="s">
        <v>40</v>
      </c>
      <c r="I4066" s="16" t="str">
        <f>VLOOKUP(A4066,[1]Sheet0!$C:$J,8,0)</f>
        <v>行政秘书</v>
      </c>
      <c r="J4066" s="16"/>
      <c r="K4066" s="16"/>
      <c r="L4066" s="16"/>
      <c r="M4066" s="16"/>
      <c r="N4066" s="16"/>
      <c r="O4066" s="16"/>
      <c r="P4066" s="8" t="s">
        <v>41</v>
      </c>
      <c r="Q4066" s="16"/>
      <c r="R4066" s="16"/>
      <c r="S4066" s="16" t="str">
        <f>VLOOKUP(A4066,[1]Sheet0!$C:$I,7,0)</f>
        <v>成都交大红工程建设集团有限公司</v>
      </c>
      <c r="T4066" s="16" t="str">
        <f>VLOOKUP(A4066,[1]Sheet0!$C:$M,11,0)</f>
        <v>四川省</v>
      </c>
      <c r="U4066" s="16" t="str">
        <f>VLOOKUP(A4066,[1]Sheet0!$C:$N,12,0)</f>
        <v>成都市</v>
      </c>
      <c r="V4066" s="16"/>
      <c r="W4066" s="16"/>
      <c r="X4066" s="16" t="str">
        <f>VLOOKUP(A4066,[1]Sheet0!$C:$L,10,0)</f>
        <v>13458598228</v>
      </c>
      <c r="Y4066" s="16" t="str">
        <f>VLOOKUP(A4066,[1]Sheet0!$C:$L,9,0)</f>
        <v>方平</v>
      </c>
      <c r="Z4066" s="16"/>
      <c r="AA4066" s="20" t="s">
        <v>42</v>
      </c>
      <c r="AB4066" s="8" t="s">
        <v>43</v>
      </c>
      <c r="AC4066" s="8"/>
      <c r="AD4066" s="8" t="s">
        <v>44</v>
      </c>
      <c r="AE4066" s="16"/>
      <c r="AF4066" s="16"/>
    </row>
    <row r="4067" ht="16.5" spans="1:32">
      <c r="A4067" s="7" t="s">
        <v>4092</v>
      </c>
      <c r="B4067" s="8" t="str">
        <f>VLOOKUP(A4067,学号下拉数据!A:F,2,0)</f>
        <v>雷娇</v>
      </c>
      <c r="C4067" s="8" t="str">
        <f>VLOOKUP(A4067,学号下拉数据!A:F,4,0)</f>
        <v>现代文秘</v>
      </c>
      <c r="D4067" s="8" t="str">
        <f>VLOOKUP(A4067,学号下拉数据!A:F,5,0)</f>
        <v>590401</v>
      </c>
      <c r="E4067" s="8" t="s">
        <v>3764</v>
      </c>
      <c r="F4067" s="8" t="str">
        <f>VLOOKUP(A4067,学号下拉数据!A:F,3,0)</f>
        <v>19文秘3</v>
      </c>
      <c r="G4067" s="8" t="str">
        <f>VLOOKUP(A4067,学号下拉数据!A:F,6,0)</f>
        <v>三年</v>
      </c>
      <c r="H4067" s="9" t="s">
        <v>40</v>
      </c>
      <c r="I4067" s="16" t="str">
        <f>VLOOKUP(A4067,[1]Sheet0!$C:$J,8,0)</f>
        <v>文员</v>
      </c>
      <c r="J4067" s="16"/>
      <c r="K4067" s="16"/>
      <c r="L4067" s="16"/>
      <c r="M4067" s="16"/>
      <c r="N4067" s="16"/>
      <c r="O4067" s="16"/>
      <c r="P4067" s="8" t="s">
        <v>41</v>
      </c>
      <c r="Q4067" s="16"/>
      <c r="R4067" s="16"/>
      <c r="S4067" s="16" t="str">
        <f>VLOOKUP(A4067,[1]Sheet0!$C:$I,7,0)</f>
        <v>四川优尚人力资源管理有限公司</v>
      </c>
      <c r="T4067" s="16" t="str">
        <f>VLOOKUP(A4067,[1]Sheet0!$C:$M,11,0)</f>
        <v>四川省</v>
      </c>
      <c r="U4067" s="16" t="str">
        <f>VLOOKUP(A4067,[1]Sheet0!$C:$N,12,0)</f>
        <v>成都市</v>
      </c>
      <c r="V4067" s="16"/>
      <c r="W4067" s="16"/>
      <c r="X4067" s="16" t="str">
        <f>VLOOKUP(A4067,[1]Sheet0!$C:$L,10,0)</f>
        <v>18382170128</v>
      </c>
      <c r="Y4067" s="16" t="str">
        <f>VLOOKUP(A4067,[1]Sheet0!$C:$L,9,0)</f>
        <v>钟浩</v>
      </c>
      <c r="Z4067" s="16"/>
      <c r="AA4067" s="20" t="s">
        <v>42</v>
      </c>
      <c r="AB4067" s="8" t="s">
        <v>43</v>
      </c>
      <c r="AC4067" s="8"/>
      <c r="AD4067" s="8" t="s">
        <v>44</v>
      </c>
      <c r="AE4067" s="16"/>
      <c r="AF4067" s="16"/>
    </row>
    <row r="4068" ht="16.5" spans="1:32">
      <c r="A4068" s="7" t="s">
        <v>4093</v>
      </c>
      <c r="B4068" s="8" t="str">
        <f>VLOOKUP(A4068,学号下拉数据!A:F,2,0)</f>
        <v>周叙</v>
      </c>
      <c r="C4068" s="8" t="str">
        <f>VLOOKUP(A4068,学号下拉数据!A:F,4,0)</f>
        <v>现代文秘</v>
      </c>
      <c r="D4068" s="8" t="str">
        <f>VLOOKUP(A4068,学号下拉数据!A:F,5,0)</f>
        <v>590401</v>
      </c>
      <c r="E4068" s="8" t="s">
        <v>3764</v>
      </c>
      <c r="F4068" s="8" t="str">
        <f>VLOOKUP(A4068,学号下拉数据!A:F,3,0)</f>
        <v>19文秘3</v>
      </c>
      <c r="G4068" s="8" t="str">
        <f>VLOOKUP(A4068,学号下拉数据!A:F,6,0)</f>
        <v>三年</v>
      </c>
      <c r="H4068" s="9" t="s">
        <v>40</v>
      </c>
      <c r="I4068" s="16" t="str">
        <f>VLOOKUP(A4068,[1]Sheet0!$C:$J,8,0)</f>
        <v>文员</v>
      </c>
      <c r="J4068" s="16"/>
      <c r="K4068" s="16"/>
      <c r="L4068" s="16"/>
      <c r="M4068" s="16"/>
      <c r="N4068" s="16"/>
      <c r="O4068" s="16"/>
      <c r="P4068" s="8" t="s">
        <v>41</v>
      </c>
      <c r="Q4068" s="16"/>
      <c r="R4068" s="16"/>
      <c r="S4068" s="16" t="str">
        <f>VLOOKUP(A4068,[1]Sheet0!$C:$I,7,0)</f>
        <v>四川优尚人力资源管理有限公司</v>
      </c>
      <c r="T4068" s="16" t="str">
        <f>VLOOKUP(A4068,[1]Sheet0!$C:$M,11,0)</f>
        <v>四川省</v>
      </c>
      <c r="U4068" s="16" t="str">
        <f>VLOOKUP(A4068,[1]Sheet0!$C:$N,12,0)</f>
        <v>成都市</v>
      </c>
      <c r="V4068" s="16"/>
      <c r="W4068" s="16"/>
      <c r="X4068" s="16" t="str">
        <f>VLOOKUP(A4068,[1]Sheet0!$C:$L,10,0)</f>
        <v>18382170128</v>
      </c>
      <c r="Y4068" s="16" t="str">
        <f>VLOOKUP(A4068,[1]Sheet0!$C:$L,9,0)</f>
        <v>钟浩</v>
      </c>
      <c r="Z4068" s="16"/>
      <c r="AA4068" s="20" t="s">
        <v>42</v>
      </c>
      <c r="AB4068" s="8" t="s">
        <v>43</v>
      </c>
      <c r="AC4068" s="8"/>
      <c r="AD4068" s="8" t="s">
        <v>44</v>
      </c>
      <c r="AE4068" s="16"/>
      <c r="AF4068" s="16"/>
    </row>
    <row r="4069" ht="16.5" spans="1:32">
      <c r="A4069" s="7" t="s">
        <v>4094</v>
      </c>
      <c r="B4069" s="8" t="str">
        <f>VLOOKUP(A4069,学号下拉数据!A:F,2,0)</f>
        <v>何欢</v>
      </c>
      <c r="C4069" s="8" t="str">
        <f>VLOOKUP(A4069,学号下拉数据!A:F,4,0)</f>
        <v>现代文秘</v>
      </c>
      <c r="D4069" s="8" t="str">
        <f>VLOOKUP(A4069,学号下拉数据!A:F,5,0)</f>
        <v>590401</v>
      </c>
      <c r="E4069" s="8" t="s">
        <v>3764</v>
      </c>
      <c r="F4069" s="8" t="str">
        <f>VLOOKUP(A4069,学号下拉数据!A:F,3,0)</f>
        <v>19文秘3</v>
      </c>
      <c r="G4069" s="8" t="str">
        <f>VLOOKUP(A4069,学号下拉数据!A:F,6,0)</f>
        <v>三年</v>
      </c>
      <c r="H4069" s="9" t="s">
        <v>40</v>
      </c>
      <c r="I4069" s="16" t="str">
        <f>VLOOKUP(A4069,[1]Sheet0!$C:$J,8,0)</f>
        <v>文员</v>
      </c>
      <c r="J4069" s="16"/>
      <c r="K4069" s="16"/>
      <c r="L4069" s="16"/>
      <c r="M4069" s="16"/>
      <c r="N4069" s="16"/>
      <c r="O4069" s="16"/>
      <c r="P4069" s="8" t="s">
        <v>41</v>
      </c>
      <c r="Q4069" s="16"/>
      <c r="R4069" s="16"/>
      <c r="S4069" s="16" t="str">
        <f>VLOOKUP(A4069,[1]Sheet0!$C:$I,7,0)</f>
        <v>四川优尚人力资源管理有限公司</v>
      </c>
      <c r="T4069" s="16" t="str">
        <f>VLOOKUP(A4069,[1]Sheet0!$C:$M,11,0)</f>
        <v>四川省</v>
      </c>
      <c r="U4069" s="16" t="str">
        <f>VLOOKUP(A4069,[1]Sheet0!$C:$N,12,0)</f>
        <v>成都市</v>
      </c>
      <c r="V4069" s="16"/>
      <c r="W4069" s="16"/>
      <c r="X4069" s="16" t="str">
        <f>VLOOKUP(A4069,[1]Sheet0!$C:$L,10,0)</f>
        <v>18382170128</v>
      </c>
      <c r="Y4069" s="16" t="str">
        <f>VLOOKUP(A4069,[1]Sheet0!$C:$L,9,0)</f>
        <v>钟浩</v>
      </c>
      <c r="Z4069" s="16"/>
      <c r="AA4069" s="20" t="s">
        <v>42</v>
      </c>
      <c r="AB4069" s="8" t="s">
        <v>43</v>
      </c>
      <c r="AC4069" s="8"/>
      <c r="AD4069" s="8" t="s">
        <v>44</v>
      </c>
      <c r="AE4069" s="16"/>
      <c r="AF4069" s="16"/>
    </row>
    <row r="4070" ht="16.5" spans="1:32">
      <c r="A4070" s="7" t="s">
        <v>4095</v>
      </c>
      <c r="B4070" s="8" t="str">
        <f>VLOOKUP(A4070,学号下拉数据!A:F,2,0)</f>
        <v>段大琼</v>
      </c>
      <c r="C4070" s="8" t="str">
        <f>VLOOKUP(A4070,学号下拉数据!A:F,4,0)</f>
        <v>现代文秘</v>
      </c>
      <c r="D4070" s="8" t="str">
        <f>VLOOKUP(A4070,学号下拉数据!A:F,5,0)</f>
        <v>590401</v>
      </c>
      <c r="E4070" s="8" t="s">
        <v>3764</v>
      </c>
      <c r="F4070" s="8" t="str">
        <f>VLOOKUP(A4070,学号下拉数据!A:F,3,0)</f>
        <v>19文秘3</v>
      </c>
      <c r="G4070" s="8" t="str">
        <f>VLOOKUP(A4070,学号下拉数据!A:F,6,0)</f>
        <v>三年</v>
      </c>
      <c r="H4070" s="9" t="s">
        <v>40</v>
      </c>
      <c r="I4070" s="16" t="str">
        <f>VLOOKUP(A4070,[1]Sheet0!$C:$J,8,0)</f>
        <v>市场部</v>
      </c>
      <c r="J4070" s="16"/>
      <c r="K4070" s="16"/>
      <c r="L4070" s="16"/>
      <c r="M4070" s="16"/>
      <c r="N4070" s="16"/>
      <c r="O4070" s="16"/>
      <c r="P4070" s="8" t="s">
        <v>41</v>
      </c>
      <c r="Q4070" s="16"/>
      <c r="R4070" s="16"/>
      <c r="S4070" s="16" t="str">
        <f>VLOOKUP(A4070,[1]Sheet0!$C:$I,7,0)</f>
        <v>上海灿耀天昂智能科技有限公司</v>
      </c>
      <c r="T4070" s="16" t="str">
        <f>VLOOKUP(A4070,[1]Sheet0!$C:$M,11,0)</f>
        <v>上海市</v>
      </c>
      <c r="U4070" s="16" t="str">
        <f>VLOOKUP(A4070,[1]Sheet0!$C:$N,12,0)</f>
        <v>上海市</v>
      </c>
      <c r="V4070" s="16"/>
      <c r="W4070" s="16"/>
      <c r="X4070" s="16" t="str">
        <f>VLOOKUP(A4070,[1]Sheet0!$C:$L,10,0)</f>
        <v>17317395696</v>
      </c>
      <c r="Y4070" s="16" t="str">
        <f>VLOOKUP(A4070,[1]Sheet0!$C:$L,9,0)</f>
        <v>杨兴</v>
      </c>
      <c r="Z4070" s="16"/>
      <c r="AA4070" s="20" t="s">
        <v>42</v>
      </c>
      <c r="AB4070" s="8" t="s">
        <v>43</v>
      </c>
      <c r="AC4070" s="8"/>
      <c r="AD4070" s="8" t="s">
        <v>44</v>
      </c>
      <c r="AE4070" s="16"/>
      <c r="AF4070" s="16"/>
    </row>
    <row r="4071" ht="16.5" spans="1:32">
      <c r="A4071" s="7" t="s">
        <v>4096</v>
      </c>
      <c r="B4071" s="8" t="str">
        <f>VLOOKUP(A4071,学号下拉数据!A:F,2,0)</f>
        <v>谢沁江</v>
      </c>
      <c r="C4071" s="8" t="str">
        <f>VLOOKUP(A4071,学号下拉数据!A:F,4,0)</f>
        <v>现代文秘</v>
      </c>
      <c r="D4071" s="8" t="str">
        <f>VLOOKUP(A4071,学号下拉数据!A:F,5,0)</f>
        <v>590401</v>
      </c>
      <c r="E4071" s="8" t="s">
        <v>3764</v>
      </c>
      <c r="F4071" s="8" t="str">
        <f>VLOOKUP(A4071,学号下拉数据!A:F,3,0)</f>
        <v>19文秘3</v>
      </c>
      <c r="G4071" s="8" t="str">
        <f>VLOOKUP(A4071,学号下拉数据!A:F,6,0)</f>
        <v>三年</v>
      </c>
      <c r="H4071" s="9" t="s">
        <v>40</v>
      </c>
      <c r="I4071" s="16" t="str">
        <f>VLOOKUP(A4071,[1]Sheet0!$C:$J,8,0)</f>
        <v>文秘</v>
      </c>
      <c r="J4071" s="16"/>
      <c r="K4071" s="16"/>
      <c r="L4071" s="16"/>
      <c r="M4071" s="16"/>
      <c r="N4071" s="16"/>
      <c r="O4071" s="16"/>
      <c r="P4071" s="8" t="s">
        <v>41</v>
      </c>
      <c r="Q4071" s="16"/>
      <c r="R4071" s="16"/>
      <c r="S4071" s="16" t="str">
        <f>VLOOKUP(A4071,[1]Sheet0!$C:$I,7,0)</f>
        <v>重庆战旗文化传播有限公司</v>
      </c>
      <c r="T4071" s="16" t="str">
        <f>VLOOKUP(A4071,[1]Sheet0!$C:$M,11,0)</f>
        <v>重庆市</v>
      </c>
      <c r="U4071" s="16" t="str">
        <f>VLOOKUP(A4071,[1]Sheet0!$C:$N,12,0)</f>
        <v>重庆市</v>
      </c>
      <c r="V4071" s="16"/>
      <c r="W4071" s="16"/>
      <c r="X4071" s="16" t="str">
        <f>VLOOKUP(A4071,[1]Sheet0!$C:$L,10,0)</f>
        <v>18983025070</v>
      </c>
      <c r="Y4071" s="16" t="str">
        <f>VLOOKUP(A4071,[1]Sheet0!$C:$L,9,0)</f>
        <v>甘东杰</v>
      </c>
      <c r="Z4071" s="16"/>
      <c r="AA4071" s="20" t="s">
        <v>42</v>
      </c>
      <c r="AB4071" s="8" t="s">
        <v>43</v>
      </c>
      <c r="AC4071" s="8"/>
      <c r="AD4071" s="8" t="s">
        <v>44</v>
      </c>
      <c r="AE4071" s="16"/>
      <c r="AF4071" s="16"/>
    </row>
    <row r="4072" ht="16.5" spans="1:32">
      <c r="A4072" s="7" t="s">
        <v>4097</v>
      </c>
      <c r="B4072" s="8" t="str">
        <f>VLOOKUP(A4072,学号下拉数据!A:F,2,0)</f>
        <v>郭婷</v>
      </c>
      <c r="C4072" s="8" t="str">
        <f>VLOOKUP(A4072,学号下拉数据!A:F,4,0)</f>
        <v>现代文秘</v>
      </c>
      <c r="D4072" s="8" t="str">
        <f>VLOOKUP(A4072,学号下拉数据!A:F,5,0)</f>
        <v>590401</v>
      </c>
      <c r="E4072" s="8" t="s">
        <v>3764</v>
      </c>
      <c r="F4072" s="8" t="str">
        <f>VLOOKUP(A4072,学号下拉数据!A:F,3,0)</f>
        <v>19文秘3</v>
      </c>
      <c r="G4072" s="8" t="str">
        <f>VLOOKUP(A4072,学号下拉数据!A:F,6,0)</f>
        <v>三年</v>
      </c>
      <c r="H4072" s="9" t="s">
        <v>40</v>
      </c>
      <c r="I4072" s="16" t="str">
        <f>VLOOKUP(A4072,[1]Sheet0!$C:$J,8,0)</f>
        <v>服务员</v>
      </c>
      <c r="J4072" s="16"/>
      <c r="K4072" s="16"/>
      <c r="L4072" s="16"/>
      <c r="M4072" s="16"/>
      <c r="N4072" s="16"/>
      <c r="O4072" s="16"/>
      <c r="P4072" s="8" t="s">
        <v>41</v>
      </c>
      <c r="Q4072" s="16"/>
      <c r="R4072" s="16"/>
      <c r="S4072" s="16" t="str">
        <f>VLOOKUP(A4072,[1]Sheet0!$C:$I,7,0)</f>
        <v>四川省半岛春天餐饮有限公司</v>
      </c>
      <c r="T4072" s="16" t="str">
        <f>VLOOKUP(A4072,[1]Sheet0!$C:$M,11,0)</f>
        <v>四川省</v>
      </c>
      <c r="U4072" s="16" t="str">
        <f>VLOOKUP(A4072,[1]Sheet0!$C:$N,12,0)</f>
        <v>成都市</v>
      </c>
      <c r="V4072" s="16"/>
      <c r="W4072" s="16"/>
      <c r="X4072" s="16" t="str">
        <f>VLOOKUP(A4072,[1]Sheet0!$C:$L,10,0)</f>
        <v>13882249521</v>
      </c>
      <c r="Y4072" s="16" t="str">
        <f>VLOOKUP(A4072,[1]Sheet0!$C:$L,9,0)</f>
        <v>邹训洪</v>
      </c>
      <c r="Z4072" s="16"/>
      <c r="AA4072" s="20" t="s">
        <v>42</v>
      </c>
      <c r="AB4072" s="8" t="s">
        <v>43</v>
      </c>
      <c r="AC4072" s="8"/>
      <c r="AD4072" s="8" t="s">
        <v>44</v>
      </c>
      <c r="AE4072" s="16"/>
      <c r="AF4072" s="16"/>
    </row>
    <row r="4073" ht="16.5" spans="1:32">
      <c r="A4073" s="7" t="s">
        <v>4098</v>
      </c>
      <c r="B4073" s="8" t="str">
        <f>VLOOKUP(A4073,学号下拉数据!A:F,2,0)</f>
        <v>孙子拉铁</v>
      </c>
      <c r="C4073" s="8" t="str">
        <f>VLOOKUP(A4073,学号下拉数据!A:F,4,0)</f>
        <v>现代文秘</v>
      </c>
      <c r="D4073" s="8" t="str">
        <f>VLOOKUP(A4073,学号下拉数据!A:F,5,0)</f>
        <v>590401</v>
      </c>
      <c r="E4073" s="8" t="s">
        <v>3764</v>
      </c>
      <c r="F4073" s="8" t="str">
        <f>VLOOKUP(A4073,学号下拉数据!A:F,3,0)</f>
        <v>19文秘3</v>
      </c>
      <c r="G4073" s="8" t="str">
        <f>VLOOKUP(A4073,学号下拉数据!A:F,6,0)</f>
        <v>三年</v>
      </c>
      <c r="H4073" s="9" t="s">
        <v>40</v>
      </c>
      <c r="I4073" s="16" t="str">
        <f>VLOOKUP(A4073,[1]Sheet0!$C:$J,8,0)</f>
        <v>战斗员</v>
      </c>
      <c r="J4073" s="16"/>
      <c r="K4073" s="16"/>
      <c r="L4073" s="16"/>
      <c r="M4073" s="16"/>
      <c r="N4073" s="16"/>
      <c r="O4073" s="16"/>
      <c r="P4073" s="8" t="s">
        <v>41</v>
      </c>
      <c r="Q4073" s="16"/>
      <c r="R4073" s="16"/>
      <c r="S4073" s="16" t="str">
        <f>VLOOKUP(A4073,[1]Sheet0!$C:$I,7,0)</f>
        <v>昭觉县应急管理局</v>
      </c>
      <c r="T4073" s="16" t="str">
        <f>VLOOKUP(A4073,[1]Sheet0!$C:$M,11,0)</f>
        <v>四川省</v>
      </c>
      <c r="U4073" s="16" t="str">
        <f>VLOOKUP(A4073,[1]Sheet0!$C:$N,12,0)</f>
        <v>凉山彝族自治州</v>
      </c>
      <c r="V4073" s="16"/>
      <c r="W4073" s="16"/>
      <c r="X4073" s="16" t="str">
        <f>VLOOKUP(A4073,[1]Sheet0!$C:$L,10,0)</f>
        <v>15183632919</v>
      </c>
      <c r="Y4073" s="16" t="str">
        <f>VLOOKUP(A4073,[1]Sheet0!$C:$L,9,0)</f>
        <v>15183632919</v>
      </c>
      <c r="Z4073" s="16"/>
      <c r="AA4073" s="20" t="s">
        <v>42</v>
      </c>
      <c r="AB4073" s="8" t="s">
        <v>43</v>
      </c>
      <c r="AC4073" s="8"/>
      <c r="AD4073" s="8" t="s">
        <v>44</v>
      </c>
      <c r="AE4073" s="16"/>
      <c r="AF4073" s="16"/>
    </row>
    <row r="4074" ht="16.5" spans="1:32">
      <c r="A4074" s="7" t="s">
        <v>4099</v>
      </c>
      <c r="B4074" s="8" t="str">
        <f>VLOOKUP(A4074,学号下拉数据!A:F,2,0)</f>
        <v>什渣莫子各</v>
      </c>
      <c r="C4074" s="8" t="str">
        <f>VLOOKUP(A4074,学号下拉数据!A:F,4,0)</f>
        <v>现代文秘</v>
      </c>
      <c r="D4074" s="8" t="str">
        <f>VLOOKUP(A4074,学号下拉数据!A:F,5,0)</f>
        <v>590401</v>
      </c>
      <c r="E4074" s="8" t="s">
        <v>3764</v>
      </c>
      <c r="F4074" s="8" t="str">
        <f>VLOOKUP(A4074,学号下拉数据!A:F,3,0)</f>
        <v>19文秘3</v>
      </c>
      <c r="G4074" s="8" t="str">
        <f>VLOOKUP(A4074,学号下拉数据!A:F,6,0)</f>
        <v>三年</v>
      </c>
      <c r="H4074" s="9" t="s">
        <v>40</v>
      </c>
      <c r="I4074" s="16" t="str">
        <f>VLOOKUP(A4074,[1]Sheet0!$C:$J,8,0)</f>
        <v>文员</v>
      </c>
      <c r="J4074" s="16"/>
      <c r="K4074" s="16"/>
      <c r="L4074" s="16"/>
      <c r="M4074" s="16"/>
      <c r="N4074" s="16"/>
      <c r="O4074" s="16"/>
      <c r="P4074" s="8" t="s">
        <v>41</v>
      </c>
      <c r="Q4074" s="16"/>
      <c r="R4074" s="16"/>
      <c r="S4074" s="16" t="str">
        <f>VLOOKUP(A4074,[1]Sheet0!$C:$I,7,0)</f>
        <v>西昌市智多星幼儿园</v>
      </c>
      <c r="T4074" s="16" t="str">
        <f>VLOOKUP(A4074,[1]Sheet0!$C:$M,11,0)</f>
        <v>四川省</v>
      </c>
      <c r="U4074" s="16" t="str">
        <f>VLOOKUP(A4074,[1]Sheet0!$C:$N,12,0)</f>
        <v>凉山彝族自治州</v>
      </c>
      <c r="V4074" s="16"/>
      <c r="W4074" s="16"/>
      <c r="X4074" s="16" t="str">
        <f>VLOOKUP(A4074,[1]Sheet0!$C:$L,10,0)</f>
        <v>15181566166</v>
      </c>
      <c r="Y4074" s="16" t="str">
        <f>VLOOKUP(A4074,[1]Sheet0!$C:$L,9,0)</f>
        <v>周丹</v>
      </c>
      <c r="Z4074" s="16"/>
      <c r="AA4074" s="20" t="s">
        <v>42</v>
      </c>
      <c r="AB4074" s="8" t="s">
        <v>43</v>
      </c>
      <c r="AC4074" s="8"/>
      <c r="AD4074" s="8" t="s">
        <v>44</v>
      </c>
      <c r="AE4074" s="16"/>
      <c r="AF4074" s="16"/>
    </row>
    <row r="4075" ht="16.5" spans="1:32">
      <c r="A4075" s="7" t="s">
        <v>4100</v>
      </c>
      <c r="B4075" s="8" t="str">
        <f>VLOOKUP(A4075,学号下拉数据!A:F,2,0)</f>
        <v>杨金史</v>
      </c>
      <c r="C4075" s="8" t="str">
        <f>VLOOKUP(A4075,学号下拉数据!A:F,4,0)</f>
        <v>现代文秘</v>
      </c>
      <c r="D4075" s="8" t="str">
        <f>VLOOKUP(A4075,学号下拉数据!A:F,5,0)</f>
        <v>590401</v>
      </c>
      <c r="E4075" s="8" t="s">
        <v>3764</v>
      </c>
      <c r="F4075" s="8" t="str">
        <f>VLOOKUP(A4075,学号下拉数据!A:F,3,0)</f>
        <v>19文秘3</v>
      </c>
      <c r="G4075" s="8" t="str">
        <f>VLOOKUP(A4075,学号下拉数据!A:F,6,0)</f>
        <v>三年</v>
      </c>
      <c r="H4075" s="9" t="s">
        <v>40</v>
      </c>
      <c r="I4075" s="16" t="str">
        <f>VLOOKUP(A4075,[1]Sheet0!$C:$J,8,0)</f>
        <v>文秘</v>
      </c>
      <c r="J4075" s="16"/>
      <c r="K4075" s="16"/>
      <c r="L4075" s="16"/>
      <c r="M4075" s="16"/>
      <c r="N4075" s="16"/>
      <c r="O4075" s="16"/>
      <c r="P4075" s="8" t="s">
        <v>41</v>
      </c>
      <c r="Q4075" s="16"/>
      <c r="R4075" s="16"/>
      <c r="S4075" s="16" t="str">
        <f>VLOOKUP(A4075,[1]Sheet0!$C:$I,7,0)</f>
        <v>凉山州教育考试院</v>
      </c>
      <c r="T4075" s="16" t="str">
        <f>VLOOKUP(A4075,[1]Sheet0!$C:$M,11,0)</f>
        <v>四川省</v>
      </c>
      <c r="U4075" s="16" t="str">
        <f>VLOOKUP(A4075,[1]Sheet0!$C:$N,12,0)</f>
        <v>凉山彝族自治州</v>
      </c>
      <c r="V4075" s="16"/>
      <c r="W4075" s="16"/>
      <c r="X4075" s="16" t="str">
        <f>VLOOKUP(A4075,[1]Sheet0!$C:$L,10,0)</f>
        <v>13330978000</v>
      </c>
      <c r="Y4075" s="16" t="str">
        <f>VLOOKUP(A4075,[1]Sheet0!$C:$L,9,0)</f>
        <v>刘伟戈</v>
      </c>
      <c r="Z4075" s="16"/>
      <c r="AA4075" s="20" t="s">
        <v>42</v>
      </c>
      <c r="AB4075" s="8" t="s">
        <v>43</v>
      </c>
      <c r="AC4075" s="8"/>
      <c r="AD4075" s="8" t="s">
        <v>44</v>
      </c>
      <c r="AE4075" s="16"/>
      <c r="AF4075" s="16"/>
    </row>
    <row r="4076" ht="16.5" spans="1:32">
      <c r="A4076" s="7" t="s">
        <v>4101</v>
      </c>
      <c r="B4076" s="8" t="str">
        <f>VLOOKUP(A4076,学号下拉数据!A:F,2,0)</f>
        <v>孔曦</v>
      </c>
      <c r="C4076" s="8" t="str">
        <f>VLOOKUP(A4076,学号下拉数据!A:F,4,0)</f>
        <v>现代文秘</v>
      </c>
      <c r="D4076" s="8" t="str">
        <f>VLOOKUP(A4076,学号下拉数据!A:F,5,0)</f>
        <v>590401</v>
      </c>
      <c r="E4076" s="8" t="s">
        <v>3764</v>
      </c>
      <c r="F4076" s="8" t="str">
        <f>VLOOKUP(A4076,学号下拉数据!A:F,3,0)</f>
        <v>19文秘3</v>
      </c>
      <c r="G4076" s="8" t="str">
        <f>VLOOKUP(A4076,学号下拉数据!A:F,6,0)</f>
        <v>三年</v>
      </c>
      <c r="H4076" s="9" t="s">
        <v>40</v>
      </c>
      <c r="I4076" s="16" t="str">
        <f>VLOOKUP(A4076,[1]Sheet0!$C:$J,8,0)</f>
        <v>文员</v>
      </c>
      <c r="J4076" s="16"/>
      <c r="K4076" s="16"/>
      <c r="L4076" s="16"/>
      <c r="M4076" s="16"/>
      <c r="N4076" s="16"/>
      <c r="O4076" s="16"/>
      <c r="P4076" s="8" t="s">
        <v>41</v>
      </c>
      <c r="Q4076" s="16"/>
      <c r="R4076" s="16"/>
      <c r="S4076" s="16" t="str">
        <f>VLOOKUP(A4076,[1]Sheet0!$C:$I,7,0)</f>
        <v>崇州曦彦建筑装饰有限公司</v>
      </c>
      <c r="T4076" s="16" t="str">
        <f>VLOOKUP(A4076,[1]Sheet0!$C:$M,11,0)</f>
        <v>四川省</v>
      </c>
      <c r="U4076" s="16" t="str">
        <f>VLOOKUP(A4076,[1]Sheet0!$C:$N,12,0)</f>
        <v>成都市</v>
      </c>
      <c r="V4076" s="16"/>
      <c r="W4076" s="16"/>
      <c r="X4076" s="16" t="str">
        <f>VLOOKUP(A4076,[1]Sheet0!$C:$L,10,0)</f>
        <v>139 8200 1322</v>
      </c>
      <c r="Y4076" s="16" t="str">
        <f>VLOOKUP(A4076,[1]Sheet0!$C:$L,9,0)</f>
        <v>程颖</v>
      </c>
      <c r="Z4076" s="16"/>
      <c r="AA4076" s="20" t="s">
        <v>42</v>
      </c>
      <c r="AB4076" s="8" t="s">
        <v>43</v>
      </c>
      <c r="AC4076" s="8"/>
      <c r="AD4076" s="8" t="s">
        <v>44</v>
      </c>
      <c r="AE4076" s="16"/>
      <c r="AF4076" s="16"/>
    </row>
    <row r="4077" ht="16.5" spans="1:32">
      <c r="A4077" s="7" t="s">
        <v>4102</v>
      </c>
      <c r="B4077" s="8" t="str">
        <f>VLOOKUP(A4077,学号下拉数据!A:F,2,0)</f>
        <v>周霜</v>
      </c>
      <c r="C4077" s="8" t="str">
        <f>VLOOKUP(A4077,学号下拉数据!A:F,4,0)</f>
        <v>现代文秘</v>
      </c>
      <c r="D4077" s="8" t="str">
        <f>VLOOKUP(A4077,学号下拉数据!A:F,5,0)</f>
        <v>590401</v>
      </c>
      <c r="E4077" s="8" t="s">
        <v>3764</v>
      </c>
      <c r="F4077" s="8" t="str">
        <f>VLOOKUP(A4077,学号下拉数据!A:F,3,0)</f>
        <v>19文秘3</v>
      </c>
      <c r="G4077" s="8" t="str">
        <f>VLOOKUP(A4077,学号下拉数据!A:F,6,0)</f>
        <v>三年</v>
      </c>
      <c r="H4077" s="9" t="s">
        <v>40</v>
      </c>
      <c r="I4077" s="16" t="str">
        <f>VLOOKUP(A4077,[1]Sheet0!$C:$J,8,0)</f>
        <v>店秘</v>
      </c>
      <c r="J4077" s="16"/>
      <c r="K4077" s="16"/>
      <c r="L4077" s="16"/>
      <c r="M4077" s="16"/>
      <c r="N4077" s="16"/>
      <c r="O4077" s="16"/>
      <c r="P4077" s="8" t="s">
        <v>41</v>
      </c>
      <c r="Q4077" s="16"/>
      <c r="R4077" s="16"/>
      <c r="S4077" s="16" t="str">
        <f>VLOOKUP(A4077,[1]Sheet0!$C:$I,7,0)</f>
        <v>崇州市街子欣铭房屋信息咨询服务部</v>
      </c>
      <c r="T4077" s="16" t="str">
        <f>VLOOKUP(A4077,[1]Sheet0!$C:$M,11,0)</f>
        <v>四川省</v>
      </c>
      <c r="U4077" s="16" t="str">
        <f>VLOOKUP(A4077,[1]Sheet0!$C:$N,12,0)</f>
        <v>成都市</v>
      </c>
      <c r="V4077" s="16"/>
      <c r="W4077" s="16"/>
      <c r="X4077" s="16" t="str">
        <f>VLOOKUP(A4077,[1]Sheet0!$C:$L,10,0)</f>
        <v>176 0805 8070</v>
      </c>
      <c r="Y4077" s="16" t="str">
        <f>VLOOKUP(A4077,[1]Sheet0!$C:$L,9,0)</f>
        <v>左蔚铭</v>
      </c>
      <c r="Z4077" s="16"/>
      <c r="AA4077" s="20" t="s">
        <v>42</v>
      </c>
      <c r="AB4077" s="8" t="s">
        <v>43</v>
      </c>
      <c r="AC4077" s="8"/>
      <c r="AD4077" s="8" t="s">
        <v>44</v>
      </c>
      <c r="AE4077" s="16"/>
      <c r="AF4077" s="16"/>
    </row>
    <row r="4078" ht="16.5" spans="1:32">
      <c r="A4078" s="7" t="s">
        <v>4103</v>
      </c>
      <c r="B4078" s="8" t="str">
        <f>VLOOKUP(A4078,学号下拉数据!A:F,2,0)</f>
        <v>胡静</v>
      </c>
      <c r="C4078" s="8" t="str">
        <f>VLOOKUP(A4078,学号下拉数据!A:F,4,0)</f>
        <v>现代文秘</v>
      </c>
      <c r="D4078" s="8" t="str">
        <f>VLOOKUP(A4078,学号下拉数据!A:F,5,0)</f>
        <v>590401</v>
      </c>
      <c r="E4078" s="8" t="s">
        <v>3764</v>
      </c>
      <c r="F4078" s="8" t="str">
        <f>VLOOKUP(A4078,学号下拉数据!A:F,3,0)</f>
        <v>19文秘3</v>
      </c>
      <c r="G4078" s="8" t="str">
        <f>VLOOKUP(A4078,学号下拉数据!A:F,6,0)</f>
        <v>三年</v>
      </c>
      <c r="H4078" s="9" t="s">
        <v>40</v>
      </c>
      <c r="I4078" s="16" t="str">
        <f>VLOOKUP(A4078,[1]Sheet0!$C:$J,8,0)</f>
        <v>客户经理</v>
      </c>
      <c r="J4078" s="16"/>
      <c r="K4078" s="16"/>
      <c r="L4078" s="16"/>
      <c r="M4078" s="16"/>
      <c r="N4078" s="16"/>
      <c r="O4078" s="16"/>
      <c r="P4078" s="8" t="s">
        <v>41</v>
      </c>
      <c r="Q4078" s="16"/>
      <c r="R4078" s="16"/>
      <c r="S4078" s="16" t="str">
        <f>VLOOKUP(A4078,[1]Sheet0!$C:$I,7,0)</f>
        <v>阳光产险</v>
      </c>
      <c r="T4078" s="16" t="str">
        <f>VLOOKUP(A4078,[1]Sheet0!$C:$M,11,0)</f>
        <v>四川省</v>
      </c>
      <c r="U4078" s="16" t="str">
        <f>VLOOKUP(A4078,[1]Sheet0!$C:$N,12,0)</f>
        <v>宜宾市</v>
      </c>
      <c r="V4078" s="16"/>
      <c r="W4078" s="16"/>
      <c r="X4078" s="16" t="str">
        <f>VLOOKUP(A4078,[1]Sheet0!$C:$L,10,0)</f>
        <v>18224234300</v>
      </c>
      <c r="Y4078" s="16" t="str">
        <f>VLOOKUP(A4078,[1]Sheet0!$C:$L,9,0)</f>
        <v>胡贵英</v>
      </c>
      <c r="Z4078" s="16"/>
      <c r="AA4078" s="20" t="s">
        <v>42</v>
      </c>
      <c r="AB4078" s="8" t="s">
        <v>43</v>
      </c>
      <c r="AC4078" s="8"/>
      <c r="AD4078" s="8" t="s">
        <v>44</v>
      </c>
      <c r="AE4078" s="16"/>
      <c r="AF4078" s="16"/>
    </row>
    <row r="4079" ht="16.5" spans="1:32">
      <c r="A4079" s="7" t="s">
        <v>4104</v>
      </c>
      <c r="B4079" s="8" t="str">
        <f>VLOOKUP(A4079,学号下拉数据!A:F,2,0)</f>
        <v>阿育尔哈</v>
      </c>
      <c r="C4079" s="8" t="str">
        <f>VLOOKUP(A4079,学号下拉数据!A:F,4,0)</f>
        <v>现代文秘</v>
      </c>
      <c r="D4079" s="8" t="str">
        <f>VLOOKUP(A4079,学号下拉数据!A:F,5,0)</f>
        <v>590401</v>
      </c>
      <c r="E4079" s="8" t="s">
        <v>3764</v>
      </c>
      <c r="F4079" s="8" t="str">
        <f>VLOOKUP(A4079,学号下拉数据!A:F,3,0)</f>
        <v>19文秘3</v>
      </c>
      <c r="G4079" s="8" t="str">
        <f>VLOOKUP(A4079,学号下拉数据!A:F,6,0)</f>
        <v>三年</v>
      </c>
      <c r="H4079" s="9" t="s">
        <v>40</v>
      </c>
      <c r="I4079" s="16" t="str">
        <f>VLOOKUP(A4079,[1]Sheet0!$C:$J,8,0)</f>
        <v>普工</v>
      </c>
      <c r="J4079" s="16"/>
      <c r="K4079" s="16"/>
      <c r="L4079" s="16"/>
      <c r="M4079" s="16"/>
      <c r="N4079" s="16"/>
      <c r="O4079" s="16"/>
      <c r="P4079" s="8" t="s">
        <v>41</v>
      </c>
      <c r="Q4079" s="16"/>
      <c r="R4079" s="16"/>
      <c r="S4079" s="16" t="str">
        <f>VLOOKUP(A4079,[1]Sheet0!$C:$I,7,0)</f>
        <v>德昌华祥建筑有限公司</v>
      </c>
      <c r="T4079" s="16" t="str">
        <f>VLOOKUP(A4079,[1]Sheet0!$C:$M,11,0)</f>
        <v>四川省</v>
      </c>
      <c r="U4079" s="16" t="str">
        <f>VLOOKUP(A4079,[1]Sheet0!$C:$N,12,0)</f>
        <v>凉山彝族自治州</v>
      </c>
      <c r="V4079" s="16"/>
      <c r="W4079" s="16"/>
      <c r="X4079" s="16" t="str">
        <f>VLOOKUP(A4079,[1]Sheet0!$C:$L,10,0)</f>
        <v>13795657744</v>
      </c>
      <c r="Y4079" s="16" t="str">
        <f>VLOOKUP(A4079,[1]Sheet0!$C:$L,9,0)</f>
        <v>杨杰</v>
      </c>
      <c r="Z4079" s="16"/>
      <c r="AA4079" s="20" t="s">
        <v>42</v>
      </c>
      <c r="AB4079" s="8" t="s">
        <v>43</v>
      </c>
      <c r="AC4079" s="8"/>
      <c r="AD4079" s="8" t="s">
        <v>44</v>
      </c>
      <c r="AE4079" s="16"/>
      <c r="AF4079" s="16"/>
    </row>
    <row r="4080" ht="16.5" spans="1:32">
      <c r="A4080" s="7" t="s">
        <v>4105</v>
      </c>
      <c r="B4080" s="8" t="str">
        <f>VLOOKUP(A4080,学号下拉数据!A:F,2,0)</f>
        <v>陈昌义</v>
      </c>
      <c r="C4080" s="8" t="str">
        <f>VLOOKUP(A4080,学号下拉数据!A:F,4,0)</f>
        <v>现代文秘</v>
      </c>
      <c r="D4080" s="8" t="str">
        <f>VLOOKUP(A4080,学号下拉数据!A:F,5,0)</f>
        <v>590401</v>
      </c>
      <c r="E4080" s="8" t="s">
        <v>3764</v>
      </c>
      <c r="F4080" s="8" t="str">
        <f>VLOOKUP(A4080,学号下拉数据!A:F,3,0)</f>
        <v>19文秘3</v>
      </c>
      <c r="G4080" s="8" t="str">
        <f>VLOOKUP(A4080,学号下拉数据!A:F,6,0)</f>
        <v>三年</v>
      </c>
      <c r="H4080" s="9" t="s">
        <v>40</v>
      </c>
      <c r="I4080" s="16" t="str">
        <f>VLOOKUP(A4080,[1]Sheet0!$C:$J,8,0)</f>
        <v>行政</v>
      </c>
      <c r="J4080" s="16"/>
      <c r="K4080" s="16"/>
      <c r="L4080" s="16"/>
      <c r="M4080" s="16"/>
      <c r="N4080" s="16"/>
      <c r="O4080" s="16"/>
      <c r="P4080" s="8" t="s">
        <v>41</v>
      </c>
      <c r="Q4080" s="16"/>
      <c r="R4080" s="16"/>
      <c r="S4080" s="16" t="str">
        <f>VLOOKUP(A4080,[1]Sheet0!$C:$I,7,0)</f>
        <v>甘洛县工业集中区管理委员会</v>
      </c>
      <c r="T4080" s="16" t="str">
        <f>VLOOKUP(A4080,[1]Sheet0!$C:$M,11,0)</f>
        <v>四川省</v>
      </c>
      <c r="U4080" s="16" t="str">
        <f>VLOOKUP(A4080,[1]Sheet0!$C:$N,12,0)</f>
        <v>凉山彝族自治州</v>
      </c>
      <c r="V4080" s="16"/>
      <c r="W4080" s="16"/>
      <c r="X4080" s="16" t="str">
        <f>VLOOKUP(A4080,[1]Sheet0!$C:$L,10,0)</f>
        <v>15808289403</v>
      </c>
      <c r="Y4080" s="16" t="str">
        <f>VLOOKUP(A4080,[1]Sheet0!$C:$L,9,0)</f>
        <v>古德超</v>
      </c>
      <c r="Z4080" s="16"/>
      <c r="AA4080" s="20" t="s">
        <v>42</v>
      </c>
      <c r="AB4080" s="8" t="s">
        <v>43</v>
      </c>
      <c r="AC4080" s="8"/>
      <c r="AD4080" s="8" t="s">
        <v>44</v>
      </c>
      <c r="AE4080" s="16"/>
      <c r="AF4080" s="16"/>
    </row>
    <row r="4081" ht="16.5" spans="1:32">
      <c r="A4081" s="7" t="s">
        <v>4106</v>
      </c>
      <c r="B4081" s="8" t="str">
        <f>VLOOKUP(A4081,学号下拉数据!A:F,2,0)</f>
        <v>马勇强</v>
      </c>
      <c r="C4081" s="8" t="str">
        <f>VLOOKUP(A4081,学号下拉数据!A:F,4,0)</f>
        <v>现代文秘</v>
      </c>
      <c r="D4081" s="8" t="str">
        <f>VLOOKUP(A4081,学号下拉数据!A:F,5,0)</f>
        <v>590401</v>
      </c>
      <c r="E4081" s="8" t="s">
        <v>3764</v>
      </c>
      <c r="F4081" s="8" t="str">
        <f>VLOOKUP(A4081,学号下拉数据!A:F,3,0)</f>
        <v>19文秘3</v>
      </c>
      <c r="G4081" s="8" t="str">
        <f>VLOOKUP(A4081,学号下拉数据!A:F,6,0)</f>
        <v>三年</v>
      </c>
      <c r="H4081" s="9" t="s">
        <v>40</v>
      </c>
      <c r="I4081" s="16" t="str">
        <f>VLOOKUP(A4081,[1]Sheet0!$C:$J,8,0)</f>
        <v>校外秘书顶岗实习</v>
      </c>
      <c r="J4081" s="16"/>
      <c r="K4081" s="16"/>
      <c r="L4081" s="16"/>
      <c r="M4081" s="16"/>
      <c r="N4081" s="16"/>
      <c r="O4081" s="16"/>
      <c r="P4081" s="8" t="s">
        <v>41</v>
      </c>
      <c r="Q4081" s="16"/>
      <c r="R4081" s="16"/>
      <c r="S4081" s="16" t="str">
        <f>VLOOKUP(A4081,[1]Sheet0!$C:$I,7,0)</f>
        <v>四川省盐源县应急管理局</v>
      </c>
      <c r="T4081" s="16" t="str">
        <f>VLOOKUP(A4081,[1]Sheet0!$C:$M,11,0)</f>
        <v>四川省</v>
      </c>
      <c r="U4081" s="16" t="str">
        <f>VLOOKUP(A4081,[1]Sheet0!$C:$N,12,0)</f>
        <v>凉山彝族自治州</v>
      </c>
      <c r="V4081" s="16"/>
      <c r="W4081" s="16"/>
      <c r="X4081" s="16" t="str">
        <f>VLOOKUP(A4081,[1]Sheet0!$C:$L,10,0)</f>
        <v>18081605896</v>
      </c>
      <c r="Y4081" s="16" t="str">
        <f>VLOOKUP(A4081,[1]Sheet0!$C:$L,9,0)</f>
        <v>沈建祥</v>
      </c>
      <c r="Z4081" s="16"/>
      <c r="AA4081" s="20" t="s">
        <v>42</v>
      </c>
      <c r="AB4081" s="8" t="s">
        <v>43</v>
      </c>
      <c r="AC4081" s="8"/>
      <c r="AD4081" s="8" t="s">
        <v>44</v>
      </c>
      <c r="AE4081" s="16"/>
      <c r="AF4081" s="16"/>
    </row>
    <row r="4082" ht="16.5" spans="1:32">
      <c r="A4082" s="7" t="s">
        <v>4107</v>
      </c>
      <c r="B4082" s="8" t="str">
        <f>VLOOKUP(A4082,学号下拉数据!A:F,2,0)</f>
        <v>刁莉</v>
      </c>
      <c r="C4082" s="8" t="str">
        <f>VLOOKUP(A4082,学号下拉数据!A:F,4,0)</f>
        <v>现代文秘</v>
      </c>
      <c r="D4082" s="8" t="str">
        <f>VLOOKUP(A4082,学号下拉数据!A:F,5,0)</f>
        <v>590401</v>
      </c>
      <c r="E4082" s="8" t="s">
        <v>3764</v>
      </c>
      <c r="F4082" s="8" t="str">
        <f>VLOOKUP(A4082,学号下拉数据!A:F,3,0)</f>
        <v>19文秘3</v>
      </c>
      <c r="G4082" s="8" t="str">
        <f>VLOOKUP(A4082,学号下拉数据!A:F,6,0)</f>
        <v>三年</v>
      </c>
      <c r="H4082" s="9" t="s">
        <v>40</v>
      </c>
      <c r="I4082" s="16" t="str">
        <f>VLOOKUP(A4082,[1]Sheet0!$C:$J,8,0)</f>
        <v>导购</v>
      </c>
      <c r="J4082" s="16"/>
      <c r="K4082" s="16"/>
      <c r="L4082" s="16"/>
      <c r="M4082" s="16"/>
      <c r="N4082" s="16"/>
      <c r="O4082" s="16"/>
      <c r="P4082" s="8" t="s">
        <v>41</v>
      </c>
      <c r="Q4082" s="16"/>
      <c r="R4082" s="16"/>
      <c r="S4082" s="16" t="str">
        <f>VLOOKUP(A4082,[1]Sheet0!$C:$I,7,0)</f>
        <v>四川领跑体育用品有限公司</v>
      </c>
      <c r="T4082" s="16" t="str">
        <f>VLOOKUP(A4082,[1]Sheet0!$C:$M,11,0)</f>
        <v>四川省</v>
      </c>
      <c r="U4082" s="16" t="str">
        <f>VLOOKUP(A4082,[1]Sheet0!$C:$N,12,0)</f>
        <v>成都市</v>
      </c>
      <c r="V4082" s="16"/>
      <c r="W4082" s="16"/>
      <c r="X4082" s="16" t="str">
        <f>VLOOKUP(A4082,[1]Sheet0!$C:$L,10,0)</f>
        <v>028-86530808</v>
      </c>
      <c r="Y4082" s="16" t="str">
        <f>VLOOKUP(A4082,[1]Sheet0!$C:$L,9,0)</f>
        <v>费思倩</v>
      </c>
      <c r="Z4082" s="16"/>
      <c r="AA4082" s="20" t="s">
        <v>42</v>
      </c>
      <c r="AB4082" s="8" t="s">
        <v>43</v>
      </c>
      <c r="AC4082" s="8"/>
      <c r="AD4082" s="8" t="s">
        <v>44</v>
      </c>
      <c r="AE4082" s="16"/>
      <c r="AF4082" s="16"/>
    </row>
    <row r="4083" ht="16.5" spans="1:32">
      <c r="A4083" s="7" t="s">
        <v>4108</v>
      </c>
      <c r="B4083" s="8" t="str">
        <f>VLOOKUP(A4083,学号下拉数据!A:F,2,0)</f>
        <v>阿果日古</v>
      </c>
      <c r="C4083" s="8" t="str">
        <f>VLOOKUP(A4083,学号下拉数据!A:F,4,0)</f>
        <v>现代文秘</v>
      </c>
      <c r="D4083" s="8" t="str">
        <f>VLOOKUP(A4083,学号下拉数据!A:F,5,0)</f>
        <v>590401</v>
      </c>
      <c r="E4083" s="8" t="s">
        <v>3764</v>
      </c>
      <c r="F4083" s="8" t="str">
        <f>VLOOKUP(A4083,学号下拉数据!A:F,3,0)</f>
        <v>19文秘3</v>
      </c>
      <c r="G4083" s="8" t="str">
        <f>VLOOKUP(A4083,学号下拉数据!A:F,6,0)</f>
        <v>三年</v>
      </c>
      <c r="H4083" s="9" t="s">
        <v>40</v>
      </c>
      <c r="I4083" s="16" t="str">
        <f>VLOOKUP(A4083,[1]Sheet0!$C:$J,8,0)</f>
        <v>办公室管理人员</v>
      </c>
      <c r="J4083" s="16"/>
      <c r="K4083" s="16"/>
      <c r="L4083" s="16"/>
      <c r="M4083" s="16"/>
      <c r="N4083" s="16"/>
      <c r="O4083" s="16"/>
      <c r="P4083" s="8" t="s">
        <v>41</v>
      </c>
      <c r="Q4083" s="16"/>
      <c r="R4083" s="16"/>
      <c r="S4083" s="16" t="str">
        <f>VLOOKUP(A4083,[1]Sheet0!$C:$I,7,0)</f>
        <v>遂宁市船山区永兴镇城管执法中队</v>
      </c>
      <c r="T4083" s="16" t="str">
        <f>VLOOKUP(A4083,[1]Sheet0!$C:$M,11,0)</f>
        <v>四川省</v>
      </c>
      <c r="U4083" s="16" t="str">
        <f>VLOOKUP(A4083,[1]Sheet0!$C:$N,12,0)</f>
        <v>遂宁市</v>
      </c>
      <c r="V4083" s="16"/>
      <c r="W4083" s="16"/>
      <c r="X4083" s="16" t="str">
        <f>VLOOKUP(A4083,[1]Sheet0!$C:$L,10,0)</f>
        <v>13882530111</v>
      </c>
      <c r="Y4083" s="16" t="str">
        <f>VLOOKUP(A4083,[1]Sheet0!$C:$L,9,0)</f>
        <v>郑波</v>
      </c>
      <c r="Z4083" s="16"/>
      <c r="AA4083" s="20" t="s">
        <v>42</v>
      </c>
      <c r="AB4083" s="8" t="s">
        <v>43</v>
      </c>
      <c r="AC4083" s="8"/>
      <c r="AD4083" s="8" t="s">
        <v>44</v>
      </c>
      <c r="AE4083" s="16"/>
      <c r="AF4083" s="16"/>
    </row>
    <row r="4084" ht="16.5" spans="1:32">
      <c r="A4084" s="7" t="s">
        <v>4109</v>
      </c>
      <c r="B4084" s="8" t="str">
        <f>VLOOKUP(A4084,学号下拉数据!A:F,2,0)</f>
        <v>董洋</v>
      </c>
      <c r="C4084" s="8" t="str">
        <f>VLOOKUP(A4084,学号下拉数据!A:F,4,0)</f>
        <v>现代文秘</v>
      </c>
      <c r="D4084" s="8" t="str">
        <f>VLOOKUP(A4084,学号下拉数据!A:F,5,0)</f>
        <v>590401</v>
      </c>
      <c r="E4084" s="8" t="s">
        <v>3764</v>
      </c>
      <c r="F4084" s="8" t="str">
        <f>VLOOKUP(A4084,学号下拉数据!A:F,3,0)</f>
        <v>19文秘3</v>
      </c>
      <c r="G4084" s="8" t="str">
        <f>VLOOKUP(A4084,学号下拉数据!A:F,6,0)</f>
        <v>三年</v>
      </c>
      <c r="H4084" s="9" t="s">
        <v>40</v>
      </c>
      <c r="I4084" s="16" t="str">
        <f>VLOOKUP(A4084,[1]Sheet0!$C:$J,8,0)</f>
        <v>文员</v>
      </c>
      <c r="J4084" s="16"/>
      <c r="K4084" s="16"/>
      <c r="L4084" s="16"/>
      <c r="M4084" s="16"/>
      <c r="N4084" s="16"/>
      <c r="O4084" s="16"/>
      <c r="P4084" s="8" t="s">
        <v>41</v>
      </c>
      <c r="Q4084" s="16"/>
      <c r="R4084" s="16"/>
      <c r="S4084" s="16" t="str">
        <f>VLOOKUP(A4084,[1]Sheet0!$C:$I,7,0)</f>
        <v>惠州市鑫政轮五金塑胶制品有限公司</v>
      </c>
      <c r="T4084" s="16" t="str">
        <f>VLOOKUP(A4084,[1]Sheet0!$C:$M,11,0)</f>
        <v>广东省</v>
      </c>
      <c r="U4084" s="16" t="str">
        <f>VLOOKUP(A4084,[1]Sheet0!$C:$N,12,0)</f>
        <v>惠州市</v>
      </c>
      <c r="V4084" s="16"/>
      <c r="W4084" s="16"/>
      <c r="X4084" s="16" t="str">
        <f>VLOOKUP(A4084,[1]Sheet0!$C:$L,10,0)</f>
        <v>13530566995</v>
      </c>
      <c r="Y4084" s="16" t="str">
        <f>VLOOKUP(A4084,[1]Sheet0!$C:$L,9,0)</f>
        <v>王水根</v>
      </c>
      <c r="Z4084" s="16"/>
      <c r="AA4084" s="20" t="s">
        <v>42</v>
      </c>
      <c r="AB4084" s="8" t="s">
        <v>43</v>
      </c>
      <c r="AC4084" s="8"/>
      <c r="AD4084" s="8" t="s">
        <v>44</v>
      </c>
      <c r="AE4084" s="16"/>
      <c r="AF4084" s="16"/>
    </row>
    <row r="4085" ht="16.5" spans="1:32">
      <c r="A4085" s="7" t="s">
        <v>4110</v>
      </c>
      <c r="B4085" s="8" t="str">
        <f>VLOOKUP(A4085,学号下拉数据!A:F,2,0)</f>
        <v>邹凤梅</v>
      </c>
      <c r="C4085" s="8" t="str">
        <f>VLOOKUP(A4085,学号下拉数据!A:F,4,0)</f>
        <v>现代文秘</v>
      </c>
      <c r="D4085" s="8" t="str">
        <f>VLOOKUP(A4085,学号下拉数据!A:F,5,0)</f>
        <v>590401</v>
      </c>
      <c r="E4085" s="8" t="s">
        <v>3764</v>
      </c>
      <c r="F4085" s="8" t="str">
        <f>VLOOKUP(A4085,学号下拉数据!A:F,3,0)</f>
        <v>19文秘3</v>
      </c>
      <c r="G4085" s="8" t="str">
        <f>VLOOKUP(A4085,学号下拉数据!A:F,6,0)</f>
        <v>三年</v>
      </c>
      <c r="H4085" s="9" t="s">
        <v>40</v>
      </c>
      <c r="I4085" s="16" t="str">
        <f>VLOOKUP(A4085,[1]Sheet0!$C:$J,8,0)</f>
        <v>房地产销售</v>
      </c>
      <c r="J4085" s="16"/>
      <c r="K4085" s="16"/>
      <c r="L4085" s="16"/>
      <c r="M4085" s="16"/>
      <c r="N4085" s="16"/>
      <c r="O4085" s="16"/>
      <c r="P4085" s="8" t="s">
        <v>41</v>
      </c>
      <c r="Q4085" s="16"/>
      <c r="R4085" s="16"/>
      <c r="S4085" s="16" t="str">
        <f>VLOOKUP(A4085,[1]Sheet0!$C:$I,7,0)</f>
        <v>宜宾市御锦鸿房地产代理有限公司</v>
      </c>
      <c r="T4085" s="16" t="str">
        <f>VLOOKUP(A4085,[1]Sheet0!$C:$M,11,0)</f>
        <v>四川省</v>
      </c>
      <c r="U4085" s="16" t="str">
        <f>VLOOKUP(A4085,[1]Sheet0!$C:$N,12,0)</f>
        <v>宜宾市</v>
      </c>
      <c r="V4085" s="16"/>
      <c r="W4085" s="16"/>
      <c r="X4085" s="16" t="str">
        <f>VLOOKUP(A4085,[1]Sheet0!$C:$L,10,0)</f>
        <v>18780685300</v>
      </c>
      <c r="Y4085" s="16" t="str">
        <f>VLOOKUP(A4085,[1]Sheet0!$C:$L,9,0)</f>
        <v>熊杰</v>
      </c>
      <c r="Z4085" s="16"/>
      <c r="AA4085" s="20" t="s">
        <v>42</v>
      </c>
      <c r="AB4085" s="8" t="s">
        <v>43</v>
      </c>
      <c r="AC4085" s="8"/>
      <c r="AD4085" s="8" t="s">
        <v>44</v>
      </c>
      <c r="AE4085" s="16"/>
      <c r="AF4085" s="16"/>
    </row>
    <row r="4086" ht="16.5" spans="1:32">
      <c r="A4086" s="7" t="s">
        <v>4111</v>
      </c>
      <c r="B4086" s="8" t="str">
        <f>VLOOKUP(A4086,学号下拉数据!A:F,2,0)</f>
        <v>阿育阿叁</v>
      </c>
      <c r="C4086" s="8" t="str">
        <f>VLOOKUP(A4086,学号下拉数据!A:F,4,0)</f>
        <v>现代文秘</v>
      </c>
      <c r="D4086" s="8" t="str">
        <f>VLOOKUP(A4086,学号下拉数据!A:F,5,0)</f>
        <v>590401</v>
      </c>
      <c r="E4086" s="8" t="s">
        <v>3764</v>
      </c>
      <c r="F4086" s="8" t="str">
        <f>VLOOKUP(A4086,学号下拉数据!A:F,3,0)</f>
        <v>19文秘3</v>
      </c>
      <c r="G4086" s="8" t="str">
        <f>VLOOKUP(A4086,学号下拉数据!A:F,6,0)</f>
        <v>三年</v>
      </c>
      <c r="H4086" s="9" t="s">
        <v>40</v>
      </c>
      <c r="I4086" s="16" t="str">
        <f>VLOOKUP(A4086,[1]Sheet0!$C:$J,8,0)</f>
        <v>职工</v>
      </c>
      <c r="J4086" s="16"/>
      <c r="K4086" s="16"/>
      <c r="L4086" s="16"/>
      <c r="M4086" s="16"/>
      <c r="N4086" s="16"/>
      <c r="O4086" s="16"/>
      <c r="P4086" s="8" t="s">
        <v>41</v>
      </c>
      <c r="Q4086" s="16"/>
      <c r="R4086" s="16"/>
      <c r="S4086" s="16" t="str">
        <f>VLOOKUP(A4086,[1]Sheet0!$C:$I,7,0)</f>
        <v>雷波县瓦岗九年一贯学校</v>
      </c>
      <c r="T4086" s="16" t="str">
        <f>VLOOKUP(A4086,[1]Sheet0!$C:$M,11,0)</f>
        <v>四川省</v>
      </c>
      <c r="U4086" s="16" t="str">
        <f>VLOOKUP(A4086,[1]Sheet0!$C:$N,12,0)</f>
        <v>凉山彝族自治州</v>
      </c>
      <c r="V4086" s="16"/>
      <c r="W4086" s="16"/>
      <c r="X4086" s="16" t="str">
        <f>VLOOKUP(A4086,[1]Sheet0!$C:$L,10,0)</f>
        <v>18481559412</v>
      </c>
      <c r="Y4086" s="16" t="str">
        <f>VLOOKUP(A4086,[1]Sheet0!$C:$L,9,0)</f>
        <v>阿育阿英</v>
      </c>
      <c r="Z4086" s="16"/>
      <c r="AA4086" s="20" t="s">
        <v>42</v>
      </c>
      <c r="AB4086" s="8" t="s">
        <v>43</v>
      </c>
      <c r="AC4086" s="8"/>
      <c r="AD4086" s="8" t="s">
        <v>44</v>
      </c>
      <c r="AE4086" s="16"/>
      <c r="AF4086" s="16"/>
    </row>
    <row r="4087" ht="16.5" spans="1:32">
      <c r="A4087" s="7" t="s">
        <v>4112</v>
      </c>
      <c r="B4087" s="8" t="str">
        <f>VLOOKUP(A4087,学号下拉数据!A:F,2,0)</f>
        <v>段林佑</v>
      </c>
      <c r="C4087" s="8" t="str">
        <f>VLOOKUP(A4087,学号下拉数据!A:F,4,0)</f>
        <v>现代文秘</v>
      </c>
      <c r="D4087" s="8" t="str">
        <f>VLOOKUP(A4087,学号下拉数据!A:F,5,0)</f>
        <v>590401</v>
      </c>
      <c r="E4087" s="8" t="s">
        <v>3764</v>
      </c>
      <c r="F4087" s="8" t="str">
        <f>VLOOKUP(A4087,学号下拉数据!A:F,3,0)</f>
        <v>19文秘3</v>
      </c>
      <c r="G4087" s="8" t="str">
        <f>VLOOKUP(A4087,学号下拉数据!A:F,6,0)</f>
        <v>三年</v>
      </c>
      <c r="H4087" s="9" t="s">
        <v>40</v>
      </c>
      <c r="I4087" s="16" t="str">
        <f>VLOOKUP(A4087,[1]Sheet0!$C:$J,8,0)</f>
        <v>办事人员</v>
      </c>
      <c r="J4087" s="16"/>
      <c r="K4087" s="16"/>
      <c r="L4087" s="16"/>
      <c r="M4087" s="16"/>
      <c r="N4087" s="16"/>
      <c r="O4087" s="16"/>
      <c r="P4087" s="8" t="s">
        <v>41</v>
      </c>
      <c r="Q4087" s="16"/>
      <c r="R4087" s="16"/>
      <c r="S4087" s="16" t="str">
        <f>VLOOKUP(A4087,[1]Sheet0!$C:$I,7,0)</f>
        <v>宜宾书木立广告传媒有限公司</v>
      </c>
      <c r="T4087" s="16" t="str">
        <f>VLOOKUP(A4087,[1]Sheet0!$C:$M,11,0)</f>
        <v>四川省</v>
      </c>
      <c r="U4087" s="16" t="str">
        <f>VLOOKUP(A4087,[1]Sheet0!$C:$N,12,0)</f>
        <v>宜宾市</v>
      </c>
      <c r="V4087" s="16"/>
      <c r="W4087" s="16"/>
      <c r="X4087" s="16" t="str">
        <f>VLOOKUP(A4087,[1]Sheet0!$C:$L,10,0)</f>
        <v>15892538858</v>
      </c>
      <c r="Y4087" s="16" t="str">
        <f>VLOOKUP(A4087,[1]Sheet0!$C:$L,9,0)</f>
        <v>曾珠</v>
      </c>
      <c r="Z4087" s="16"/>
      <c r="AA4087" s="20" t="s">
        <v>42</v>
      </c>
      <c r="AB4087" s="8" t="s">
        <v>43</v>
      </c>
      <c r="AC4087" s="8"/>
      <c r="AD4087" s="8" t="s">
        <v>44</v>
      </c>
      <c r="AE4087" s="16"/>
      <c r="AF4087" s="16"/>
    </row>
    <row r="4088" ht="16.5" spans="1:32">
      <c r="A4088" s="7" t="s">
        <v>4113</v>
      </c>
      <c r="B4088" s="8" t="str">
        <f>VLOOKUP(A4088,学号下拉数据!A:F,2,0)</f>
        <v>罗晶</v>
      </c>
      <c r="C4088" s="8" t="str">
        <f>VLOOKUP(A4088,学号下拉数据!A:F,4,0)</f>
        <v>现代文秘</v>
      </c>
      <c r="D4088" s="8" t="str">
        <f>VLOOKUP(A4088,学号下拉数据!A:F,5,0)</f>
        <v>590401</v>
      </c>
      <c r="E4088" s="8" t="s">
        <v>3764</v>
      </c>
      <c r="F4088" s="8" t="str">
        <f>VLOOKUP(A4088,学号下拉数据!A:F,3,0)</f>
        <v>19文秘3</v>
      </c>
      <c r="G4088" s="8" t="str">
        <f>VLOOKUP(A4088,学号下拉数据!A:F,6,0)</f>
        <v>三年</v>
      </c>
      <c r="H4088" s="9" t="s">
        <v>40</v>
      </c>
      <c r="I4088" s="16" t="str">
        <f>VLOOKUP(A4088,[1]Sheet0!$C:$J,8,0)</f>
        <v>内场接待</v>
      </c>
      <c r="J4088" s="16"/>
      <c r="K4088" s="16"/>
      <c r="L4088" s="16"/>
      <c r="M4088" s="16"/>
      <c r="N4088" s="16"/>
      <c r="O4088" s="16"/>
      <c r="P4088" s="8" t="s">
        <v>41</v>
      </c>
      <c r="Q4088" s="16"/>
      <c r="R4088" s="16"/>
      <c r="S4088" s="16" t="str">
        <f>VLOOKUP(A4088,[1]Sheet0!$C:$I,7,0)</f>
        <v>成都芯安蓝企业管理咨询有限公司</v>
      </c>
      <c r="T4088" s="16" t="str">
        <f>VLOOKUP(A4088,[1]Sheet0!$C:$M,11,0)</f>
        <v>四川省</v>
      </c>
      <c r="U4088" s="16" t="str">
        <f>VLOOKUP(A4088,[1]Sheet0!$C:$N,12,0)</f>
        <v>成都市</v>
      </c>
      <c r="V4088" s="16"/>
      <c r="W4088" s="16"/>
      <c r="X4088" s="16" t="str">
        <f>VLOOKUP(A4088,[1]Sheet0!$C:$L,10,0)</f>
        <v>13308078773</v>
      </c>
      <c r="Y4088" s="16" t="str">
        <f>VLOOKUP(A4088,[1]Sheet0!$C:$L,9,0)</f>
        <v>张茜</v>
      </c>
      <c r="Z4088" s="16"/>
      <c r="AA4088" s="20" t="s">
        <v>42</v>
      </c>
      <c r="AB4088" s="8" t="s">
        <v>43</v>
      </c>
      <c r="AC4088" s="8"/>
      <c r="AD4088" s="8" t="s">
        <v>44</v>
      </c>
      <c r="AE4088" s="16"/>
      <c r="AF4088" s="16"/>
    </row>
    <row r="4089" ht="16.5" spans="1:32">
      <c r="A4089" s="7" t="s">
        <v>4114</v>
      </c>
      <c r="B4089" s="8" t="str">
        <f>VLOOKUP(A4089,学号下拉数据!A:F,2,0)</f>
        <v>王跃</v>
      </c>
      <c r="C4089" s="8" t="str">
        <f>VLOOKUP(A4089,学号下拉数据!A:F,4,0)</f>
        <v>现代文秘</v>
      </c>
      <c r="D4089" s="8" t="str">
        <f>VLOOKUP(A4089,学号下拉数据!A:F,5,0)</f>
        <v>590401</v>
      </c>
      <c r="E4089" s="8" t="s">
        <v>3764</v>
      </c>
      <c r="F4089" s="8" t="str">
        <f>VLOOKUP(A4089,学号下拉数据!A:F,3,0)</f>
        <v>19文秘3</v>
      </c>
      <c r="G4089" s="8" t="str">
        <f>VLOOKUP(A4089,学号下拉数据!A:F,6,0)</f>
        <v>三年</v>
      </c>
      <c r="H4089" s="9" t="s">
        <v>40</v>
      </c>
      <c r="I4089" s="16" t="str">
        <f>VLOOKUP(A4089,[1]Sheet0!$C:$J,8,0)</f>
        <v>教务</v>
      </c>
      <c r="J4089" s="16"/>
      <c r="K4089" s="16"/>
      <c r="L4089" s="16"/>
      <c r="M4089" s="16"/>
      <c r="N4089" s="16"/>
      <c r="O4089" s="16"/>
      <c r="P4089" s="8" t="s">
        <v>41</v>
      </c>
      <c r="Q4089" s="16"/>
      <c r="R4089" s="16"/>
      <c r="S4089" s="16" t="str">
        <f>VLOOKUP(A4089,[1]Sheet0!$C:$I,7,0)</f>
        <v>成都弈少年教育信息咨询有限公司</v>
      </c>
      <c r="T4089" s="16" t="str">
        <f>VLOOKUP(A4089,[1]Sheet0!$C:$M,11,0)</f>
        <v>四川省</v>
      </c>
      <c r="U4089" s="16" t="str">
        <f>VLOOKUP(A4089,[1]Sheet0!$C:$N,12,0)</f>
        <v>成都市</v>
      </c>
      <c r="V4089" s="16"/>
      <c r="W4089" s="16"/>
      <c r="X4089" s="16" t="str">
        <f>VLOOKUP(A4089,[1]Sheet0!$C:$L,10,0)</f>
        <v>0288522610</v>
      </c>
      <c r="Y4089" s="16" t="str">
        <f>VLOOKUP(A4089,[1]Sheet0!$C:$L,9,0)</f>
        <v>宁含修</v>
      </c>
      <c r="Z4089" s="16"/>
      <c r="AA4089" s="20" t="s">
        <v>42</v>
      </c>
      <c r="AB4089" s="8" t="s">
        <v>43</v>
      </c>
      <c r="AC4089" s="8"/>
      <c r="AD4089" s="8" t="s">
        <v>44</v>
      </c>
      <c r="AE4089" s="16"/>
      <c r="AF4089" s="16"/>
    </row>
    <row r="4090" ht="16.5" spans="1:32">
      <c r="A4090" s="7" t="s">
        <v>4115</v>
      </c>
      <c r="B4090" s="8" t="str">
        <f>VLOOKUP(A4090,学号下拉数据!A:F,2,0)</f>
        <v>马旭强</v>
      </c>
      <c r="C4090" s="8" t="str">
        <f>VLOOKUP(A4090,学号下拉数据!A:F,4,0)</f>
        <v>现代文秘</v>
      </c>
      <c r="D4090" s="8" t="str">
        <f>VLOOKUP(A4090,学号下拉数据!A:F,5,0)</f>
        <v>590401</v>
      </c>
      <c r="E4090" s="8" t="s">
        <v>3764</v>
      </c>
      <c r="F4090" s="8" t="str">
        <f>VLOOKUP(A4090,学号下拉数据!A:F,3,0)</f>
        <v>19文秘3</v>
      </c>
      <c r="G4090" s="8" t="str">
        <f>VLOOKUP(A4090,学号下拉数据!A:F,6,0)</f>
        <v>三年</v>
      </c>
      <c r="H4090" s="9" t="s">
        <v>40</v>
      </c>
      <c r="I4090" s="16" t="str">
        <f>VLOOKUP(A4090,[1]Sheet0!$C:$J,8,0)</f>
        <v>收银员</v>
      </c>
      <c r="J4090" s="16"/>
      <c r="K4090" s="16"/>
      <c r="L4090" s="16"/>
      <c r="M4090" s="16"/>
      <c r="N4090" s="16"/>
      <c r="O4090" s="16"/>
      <c r="P4090" s="8" t="s">
        <v>41</v>
      </c>
      <c r="Q4090" s="16"/>
      <c r="R4090" s="16"/>
      <c r="S4090" s="16" t="str">
        <f>VLOOKUP(A4090,[1]Sheet0!$C:$I,7,0)</f>
        <v>遂宁市经典网吧</v>
      </c>
      <c r="T4090" s="16" t="str">
        <f>VLOOKUP(A4090,[1]Sheet0!$C:$M,11,0)</f>
        <v>四川省</v>
      </c>
      <c r="U4090" s="16" t="str">
        <f>VLOOKUP(A4090,[1]Sheet0!$C:$N,12,0)</f>
        <v>遂宁市</v>
      </c>
      <c r="V4090" s="16"/>
      <c r="W4090" s="16"/>
      <c r="X4090" s="16" t="str">
        <f>VLOOKUP(A4090,[1]Sheet0!$C:$L,10,0)</f>
        <v>18982557171</v>
      </c>
      <c r="Y4090" s="16" t="str">
        <f>VLOOKUP(A4090,[1]Sheet0!$C:$L,9,0)</f>
        <v>周玮</v>
      </c>
      <c r="Z4090" s="16"/>
      <c r="AA4090" s="20" t="s">
        <v>42</v>
      </c>
      <c r="AB4090" s="8" t="s">
        <v>43</v>
      </c>
      <c r="AC4090" s="8"/>
      <c r="AD4090" s="8" t="s">
        <v>44</v>
      </c>
      <c r="AE4090" s="16"/>
      <c r="AF4090" s="16"/>
    </row>
    <row r="4091" ht="16.5" spans="1:32">
      <c r="A4091" s="7" t="s">
        <v>4116</v>
      </c>
      <c r="B4091" s="8" t="str">
        <f>VLOOKUP(A4091,学号下拉数据!A:F,2,0)</f>
        <v>吉坡么日扎</v>
      </c>
      <c r="C4091" s="8" t="str">
        <f>VLOOKUP(A4091,学号下拉数据!A:F,4,0)</f>
        <v>现代文秘</v>
      </c>
      <c r="D4091" s="8" t="str">
        <f>VLOOKUP(A4091,学号下拉数据!A:F,5,0)</f>
        <v>590401</v>
      </c>
      <c r="E4091" s="8" t="s">
        <v>3764</v>
      </c>
      <c r="F4091" s="8" t="str">
        <f>VLOOKUP(A4091,学号下拉数据!A:F,3,0)</f>
        <v>19文秘3</v>
      </c>
      <c r="G4091" s="8" t="str">
        <f>VLOOKUP(A4091,学号下拉数据!A:F,6,0)</f>
        <v>三年</v>
      </c>
      <c r="H4091" s="9" t="s">
        <v>40</v>
      </c>
      <c r="I4091" s="16" t="str">
        <f>VLOOKUP(A4091,[1]Sheet0!$C:$J,8,0)</f>
        <v>实习老师</v>
      </c>
      <c r="J4091" s="16"/>
      <c r="K4091" s="16"/>
      <c r="L4091" s="16"/>
      <c r="M4091" s="16"/>
      <c r="N4091" s="16"/>
      <c r="O4091" s="16"/>
      <c r="P4091" s="8" t="s">
        <v>41</v>
      </c>
      <c r="Q4091" s="16"/>
      <c r="R4091" s="16"/>
      <c r="S4091" s="16" t="str">
        <f>VLOOKUP(A4091,[1]Sheet0!$C:$I,7,0)</f>
        <v>遂宁市安居春御轩艺术学校</v>
      </c>
      <c r="T4091" s="16" t="str">
        <f>VLOOKUP(A4091,[1]Sheet0!$C:$M,11,0)</f>
        <v>四川省</v>
      </c>
      <c r="U4091" s="16" t="str">
        <f>VLOOKUP(A4091,[1]Sheet0!$C:$N,12,0)</f>
        <v>遂宁市</v>
      </c>
      <c r="V4091" s="16"/>
      <c r="W4091" s="16"/>
      <c r="X4091" s="16" t="str">
        <f>VLOOKUP(A4091,[1]Sheet0!$C:$L,10,0)</f>
        <v>13778605989</v>
      </c>
      <c r="Y4091" s="16" t="str">
        <f>VLOOKUP(A4091,[1]Sheet0!$C:$L,9,0)</f>
        <v>布子日沙</v>
      </c>
      <c r="Z4091" s="16"/>
      <c r="AA4091" s="20" t="s">
        <v>42</v>
      </c>
      <c r="AB4091" s="8" t="s">
        <v>43</v>
      </c>
      <c r="AC4091" s="8"/>
      <c r="AD4091" s="8" t="s">
        <v>44</v>
      </c>
      <c r="AE4091" s="16"/>
      <c r="AF4091" s="16"/>
    </row>
    <row r="4092" ht="16.5" spans="1:32">
      <c r="A4092" s="13" t="s">
        <v>4117</v>
      </c>
      <c r="B4092" s="8" t="str">
        <f>VLOOKUP(A4092,学号下拉数据!A:F,2,0)</f>
        <v>谢艳红</v>
      </c>
      <c r="C4092" s="8" t="str">
        <f>VLOOKUP(A4092,学号下拉数据!A:F,4,0)</f>
        <v>现代文秘</v>
      </c>
      <c r="D4092" s="8" t="str">
        <f>VLOOKUP(A4092,学号下拉数据!A:F,5,0)</f>
        <v>590401</v>
      </c>
      <c r="E4092" s="8" t="s">
        <v>3764</v>
      </c>
      <c r="F4092" s="8" t="str">
        <f>VLOOKUP(A4092,学号下拉数据!A:F,3,0)</f>
        <v>19文秘3</v>
      </c>
      <c r="G4092" s="8" t="str">
        <f>VLOOKUP(A4092,学号下拉数据!A:F,6,0)</f>
        <v>三年</v>
      </c>
      <c r="H4092" s="12"/>
      <c r="I4092" s="15"/>
      <c r="J4092" s="15"/>
      <c r="K4092" s="15"/>
      <c r="L4092" s="15"/>
      <c r="M4092" s="15"/>
      <c r="N4092" s="15"/>
      <c r="O4092" s="15"/>
      <c r="P4092" s="8" t="s">
        <v>41</v>
      </c>
      <c r="Q4092" s="15"/>
      <c r="R4092" s="15"/>
      <c r="S4092" s="16" t="e">
        <f>VLOOKUP(A4092,[3]Sheet1!$A:$K,10,0)</f>
        <v>#N/A</v>
      </c>
      <c r="T4092" s="16" t="e">
        <f>VLOOKUP(A4092,[3]Sheet1!$A:$K,11,0)</f>
        <v>#N/A</v>
      </c>
      <c r="U4092" s="15"/>
      <c r="V4092" s="15"/>
      <c r="W4092" s="15"/>
      <c r="X4092" s="15"/>
      <c r="Y4092" s="15"/>
      <c r="Z4092" s="15"/>
      <c r="AA4092" s="20" t="s">
        <v>42</v>
      </c>
      <c r="AB4092" s="8" t="s">
        <v>43</v>
      </c>
      <c r="AC4092" s="8"/>
      <c r="AD4092" s="8" t="s">
        <v>44</v>
      </c>
      <c r="AE4092" s="15"/>
      <c r="AF4092" s="15"/>
    </row>
    <row r="4093" ht="16.5" spans="1:32">
      <c r="A4093" s="13" t="s">
        <v>4118</v>
      </c>
      <c r="B4093" s="8" t="str">
        <f>VLOOKUP(A4093,学号下拉数据!A:F,2,0)</f>
        <v>马德会</v>
      </c>
      <c r="C4093" s="8" t="str">
        <f>VLOOKUP(A4093,学号下拉数据!A:F,4,0)</f>
        <v>现代文秘</v>
      </c>
      <c r="D4093" s="8" t="str">
        <f>VLOOKUP(A4093,学号下拉数据!A:F,5,0)</f>
        <v>590401</v>
      </c>
      <c r="E4093" s="8" t="s">
        <v>3764</v>
      </c>
      <c r="F4093" s="8" t="str">
        <f>VLOOKUP(A4093,学号下拉数据!A:F,3,0)</f>
        <v>19文秘3</v>
      </c>
      <c r="G4093" s="8" t="str">
        <f>VLOOKUP(A4093,学号下拉数据!A:F,6,0)</f>
        <v>三年</v>
      </c>
      <c r="H4093" s="12"/>
      <c r="I4093" s="15"/>
      <c r="J4093" s="15"/>
      <c r="K4093" s="15"/>
      <c r="L4093" s="15"/>
      <c r="M4093" s="15"/>
      <c r="N4093" s="15"/>
      <c r="O4093" s="15"/>
      <c r="P4093" s="8" t="s">
        <v>41</v>
      </c>
      <c r="Q4093" s="15"/>
      <c r="R4093" s="15"/>
      <c r="S4093" s="16" t="e">
        <f>VLOOKUP(A4093,[3]Sheet1!$A:$K,10,0)</f>
        <v>#N/A</v>
      </c>
      <c r="T4093" s="16" t="e">
        <f>VLOOKUP(A4093,[3]Sheet1!$A:$K,11,0)</f>
        <v>#N/A</v>
      </c>
      <c r="U4093" s="15"/>
      <c r="V4093" s="15"/>
      <c r="W4093" s="15"/>
      <c r="X4093" s="15"/>
      <c r="Y4093" s="15"/>
      <c r="Z4093" s="15"/>
      <c r="AA4093" s="20" t="s">
        <v>42</v>
      </c>
      <c r="AB4093" s="8" t="s">
        <v>43</v>
      </c>
      <c r="AC4093" s="8"/>
      <c r="AD4093" s="8" t="s">
        <v>44</v>
      </c>
      <c r="AE4093" s="15"/>
      <c r="AF4093" s="15"/>
    </row>
    <row r="4094" ht="16.5" spans="1:32">
      <c r="A4094" s="13" t="s">
        <v>4119</v>
      </c>
      <c r="B4094" s="8" t="str">
        <f>VLOOKUP(A4094,学号下拉数据!A:F,2,0)</f>
        <v>吉挖学虎</v>
      </c>
      <c r="C4094" s="8" t="str">
        <f>VLOOKUP(A4094,学号下拉数据!A:F,4,0)</f>
        <v>现代文秘</v>
      </c>
      <c r="D4094" s="8" t="str">
        <f>VLOOKUP(A4094,学号下拉数据!A:F,5,0)</f>
        <v>590401</v>
      </c>
      <c r="E4094" s="8" t="s">
        <v>3764</v>
      </c>
      <c r="F4094" s="8" t="str">
        <f>VLOOKUP(A4094,学号下拉数据!A:F,3,0)</f>
        <v>19文秘3</v>
      </c>
      <c r="G4094" s="8" t="str">
        <f>VLOOKUP(A4094,学号下拉数据!A:F,6,0)</f>
        <v>三年</v>
      </c>
      <c r="H4094" s="12"/>
      <c r="I4094" s="15"/>
      <c r="J4094" s="15"/>
      <c r="K4094" s="15"/>
      <c r="L4094" s="15"/>
      <c r="M4094" s="15"/>
      <c r="N4094" s="15"/>
      <c r="O4094" s="15"/>
      <c r="P4094" s="8" t="s">
        <v>41</v>
      </c>
      <c r="Q4094" s="15"/>
      <c r="R4094" s="15"/>
      <c r="S4094" s="16" t="e">
        <f>VLOOKUP(A4094,[3]Sheet1!$A:$K,10,0)</f>
        <v>#N/A</v>
      </c>
      <c r="T4094" s="16" t="e">
        <f>VLOOKUP(A4094,[3]Sheet1!$A:$K,11,0)</f>
        <v>#N/A</v>
      </c>
      <c r="U4094" s="15"/>
      <c r="V4094" s="15"/>
      <c r="W4094" s="15"/>
      <c r="X4094" s="15"/>
      <c r="Y4094" s="15"/>
      <c r="Z4094" s="15"/>
      <c r="AA4094" s="20" t="s">
        <v>42</v>
      </c>
      <c r="AB4094" s="8" t="s">
        <v>43</v>
      </c>
      <c r="AC4094" s="8"/>
      <c r="AD4094" s="8" t="s">
        <v>44</v>
      </c>
      <c r="AE4094" s="15"/>
      <c r="AF4094" s="15"/>
    </row>
    <row r="4095" ht="16.5" spans="1:32">
      <c r="A4095" s="7" t="s">
        <v>4120</v>
      </c>
      <c r="B4095" s="8" t="str">
        <f>VLOOKUP(A4095,学号下拉数据!A:F,2,0)</f>
        <v>沙梅</v>
      </c>
      <c r="C4095" s="8" t="str">
        <f>VLOOKUP(A4095,学号下拉数据!A:F,4,0)</f>
        <v>现代文秘</v>
      </c>
      <c r="D4095" s="8" t="str">
        <f>VLOOKUP(A4095,学号下拉数据!A:F,5,0)</f>
        <v>590401</v>
      </c>
      <c r="E4095" s="8" t="s">
        <v>3764</v>
      </c>
      <c r="F4095" s="8" t="str">
        <f>VLOOKUP(A4095,学号下拉数据!A:F,3,0)</f>
        <v>19文秘4</v>
      </c>
      <c r="G4095" s="8" t="str">
        <f>VLOOKUP(A4095,学号下拉数据!A:F,6,0)</f>
        <v>三年</v>
      </c>
      <c r="H4095" s="9" t="s">
        <v>40</v>
      </c>
      <c r="I4095" s="16" t="str">
        <f>VLOOKUP(A4095,[1]Sheet0!$C:$J,8,0)</f>
        <v>营业员</v>
      </c>
      <c r="J4095" s="16"/>
      <c r="K4095" s="16"/>
      <c r="L4095" s="16"/>
      <c r="M4095" s="16"/>
      <c r="N4095" s="16"/>
      <c r="O4095" s="16"/>
      <c r="P4095" s="8" t="s">
        <v>41</v>
      </c>
      <c r="Q4095" s="16"/>
      <c r="R4095" s="16"/>
      <c r="S4095" s="16" t="str">
        <f>VLOOKUP(A4095,[1]Sheet0!$C:$I,7,0)</f>
        <v>彝海镇燕子电信器材经营部</v>
      </c>
      <c r="T4095" s="16" t="str">
        <f>VLOOKUP(A4095,[1]Sheet0!$C:$M,11,0)</f>
        <v>四川省</v>
      </c>
      <c r="U4095" s="16" t="str">
        <f>VLOOKUP(A4095,[1]Sheet0!$C:$N,12,0)</f>
        <v>凉山彝族自治州</v>
      </c>
      <c r="V4095" s="16"/>
      <c r="W4095" s="16"/>
      <c r="X4095" s="16" t="str">
        <f>VLOOKUP(A4095,[1]Sheet0!$C:$L,10,0)</f>
        <v>13320976425</v>
      </c>
      <c r="Y4095" s="16" t="str">
        <f>VLOOKUP(A4095,[1]Sheet0!$C:$L,9,0)</f>
        <v>阿说散叁莫</v>
      </c>
      <c r="Z4095" s="16"/>
      <c r="AA4095" s="20" t="s">
        <v>42</v>
      </c>
      <c r="AB4095" s="8" t="s">
        <v>43</v>
      </c>
      <c r="AC4095" s="8"/>
      <c r="AD4095" s="8" t="s">
        <v>44</v>
      </c>
      <c r="AE4095" s="16"/>
      <c r="AF4095" s="16"/>
    </row>
    <row r="4096" ht="16.5" spans="1:32">
      <c r="A4096" s="7" t="s">
        <v>4121</v>
      </c>
      <c r="B4096" s="8" t="str">
        <f>VLOOKUP(A4096,学号下拉数据!A:F,2,0)</f>
        <v>洪思洋</v>
      </c>
      <c r="C4096" s="8" t="str">
        <f>VLOOKUP(A4096,学号下拉数据!A:F,4,0)</f>
        <v>现代文秘</v>
      </c>
      <c r="D4096" s="8" t="str">
        <f>VLOOKUP(A4096,学号下拉数据!A:F,5,0)</f>
        <v>590401</v>
      </c>
      <c r="E4096" s="8" t="s">
        <v>3764</v>
      </c>
      <c r="F4096" s="8" t="str">
        <f>VLOOKUP(A4096,学号下拉数据!A:F,3,0)</f>
        <v>19文秘4</v>
      </c>
      <c r="G4096" s="8" t="str">
        <f>VLOOKUP(A4096,学号下拉数据!A:F,6,0)</f>
        <v>三年</v>
      </c>
      <c r="H4096" s="9" t="s">
        <v>40</v>
      </c>
      <c r="I4096" s="16" t="str">
        <f>VLOOKUP(A4096,[1]Sheet0!$C:$J,8,0)</f>
        <v>人事助理</v>
      </c>
      <c r="J4096" s="16"/>
      <c r="K4096" s="16"/>
      <c r="L4096" s="16"/>
      <c r="M4096" s="16"/>
      <c r="N4096" s="16"/>
      <c r="O4096" s="16"/>
      <c r="P4096" s="8" t="s">
        <v>41</v>
      </c>
      <c r="Q4096" s="16"/>
      <c r="R4096" s="16"/>
      <c r="S4096" s="16" t="str">
        <f>VLOOKUP(A4096,[1]Sheet0!$C:$I,7,0)</f>
        <v>乐山市死凯酒吧</v>
      </c>
      <c r="T4096" s="16" t="str">
        <f>VLOOKUP(A4096,[1]Sheet0!$C:$M,11,0)</f>
        <v>四川省</v>
      </c>
      <c r="U4096" s="16" t="str">
        <f>VLOOKUP(A4096,[1]Sheet0!$C:$N,12,0)</f>
        <v>乐山市</v>
      </c>
      <c r="V4096" s="16"/>
      <c r="W4096" s="16"/>
      <c r="X4096" s="16" t="str">
        <f>VLOOKUP(A4096,[1]Sheet0!$C:$L,10,0)</f>
        <v>13541947274</v>
      </c>
      <c r="Y4096" s="16" t="str">
        <f>VLOOKUP(A4096,[1]Sheet0!$C:$L,9,0)</f>
        <v>王俊杰</v>
      </c>
      <c r="Z4096" s="16"/>
      <c r="AA4096" s="20" t="s">
        <v>42</v>
      </c>
      <c r="AB4096" s="8" t="s">
        <v>43</v>
      </c>
      <c r="AC4096" s="8"/>
      <c r="AD4096" s="8" t="s">
        <v>44</v>
      </c>
      <c r="AE4096" s="16"/>
      <c r="AF4096" s="16"/>
    </row>
    <row r="4097" ht="16.5" spans="1:32">
      <c r="A4097" s="7" t="s">
        <v>4122</v>
      </c>
      <c r="B4097" s="8" t="str">
        <f>VLOOKUP(A4097,学号下拉数据!A:F,2,0)</f>
        <v>李清庭</v>
      </c>
      <c r="C4097" s="8" t="str">
        <f>VLOOKUP(A4097,学号下拉数据!A:F,4,0)</f>
        <v>现代文秘</v>
      </c>
      <c r="D4097" s="8" t="str">
        <f>VLOOKUP(A4097,学号下拉数据!A:F,5,0)</f>
        <v>590401</v>
      </c>
      <c r="E4097" s="8" t="s">
        <v>3764</v>
      </c>
      <c r="F4097" s="8" t="str">
        <f>VLOOKUP(A4097,学号下拉数据!A:F,3,0)</f>
        <v>19文秘4</v>
      </c>
      <c r="G4097" s="8" t="str">
        <f>VLOOKUP(A4097,学号下拉数据!A:F,6,0)</f>
        <v>三年</v>
      </c>
      <c r="H4097" s="9" t="s">
        <v>40</v>
      </c>
      <c r="I4097" s="16" t="str">
        <f>VLOOKUP(A4097,[1]Sheet0!$C:$J,8,0)</f>
        <v>行政助理</v>
      </c>
      <c r="J4097" s="16"/>
      <c r="K4097" s="16"/>
      <c r="L4097" s="16"/>
      <c r="M4097" s="16"/>
      <c r="N4097" s="16"/>
      <c r="O4097" s="16"/>
      <c r="P4097" s="8" t="s">
        <v>41</v>
      </c>
      <c r="Q4097" s="16"/>
      <c r="R4097" s="16"/>
      <c r="S4097" s="16" t="str">
        <f>VLOOKUP(A4097,[1]Sheet0!$C:$I,7,0)</f>
        <v>一诚广告公司</v>
      </c>
      <c r="T4097" s="16" t="str">
        <f>VLOOKUP(A4097,[1]Sheet0!$C:$M,11,0)</f>
        <v>四川省</v>
      </c>
      <c r="U4097" s="16" t="str">
        <f>VLOOKUP(A4097,[1]Sheet0!$C:$N,12,0)</f>
        <v>攀枝花市</v>
      </c>
      <c r="V4097" s="16"/>
      <c r="W4097" s="16"/>
      <c r="X4097" s="16" t="str">
        <f>VLOOKUP(A4097,[1]Sheet0!$C:$L,10,0)</f>
        <v>13618168036</v>
      </c>
      <c r="Y4097" s="16" t="str">
        <f>VLOOKUP(A4097,[1]Sheet0!$C:$L,9,0)</f>
        <v>李江</v>
      </c>
      <c r="Z4097" s="16"/>
      <c r="AA4097" s="20" t="s">
        <v>42</v>
      </c>
      <c r="AB4097" s="8" t="s">
        <v>43</v>
      </c>
      <c r="AC4097" s="8"/>
      <c r="AD4097" s="8" t="s">
        <v>44</v>
      </c>
      <c r="AE4097" s="16"/>
      <c r="AF4097" s="16"/>
    </row>
    <row r="4098" ht="16.5" spans="1:32">
      <c r="A4098" s="7" t="s">
        <v>4123</v>
      </c>
      <c r="B4098" s="8" t="str">
        <f>VLOOKUP(A4098,学号下拉数据!A:F,2,0)</f>
        <v>宗林萍</v>
      </c>
      <c r="C4098" s="8" t="str">
        <f>VLOOKUP(A4098,学号下拉数据!A:F,4,0)</f>
        <v>现代文秘</v>
      </c>
      <c r="D4098" s="8" t="str">
        <f>VLOOKUP(A4098,学号下拉数据!A:F,5,0)</f>
        <v>590401</v>
      </c>
      <c r="E4098" s="8" t="s">
        <v>3764</v>
      </c>
      <c r="F4098" s="8" t="str">
        <f>VLOOKUP(A4098,学号下拉数据!A:F,3,0)</f>
        <v>19文秘4</v>
      </c>
      <c r="G4098" s="8" t="str">
        <f>VLOOKUP(A4098,学号下拉数据!A:F,6,0)</f>
        <v>三年</v>
      </c>
      <c r="H4098" s="9" t="s">
        <v>40</v>
      </c>
      <c r="I4098" s="16" t="str">
        <f>VLOOKUP(A4098,[1]Sheet0!$C:$J,8,0)</f>
        <v>助力</v>
      </c>
      <c r="J4098" s="16"/>
      <c r="K4098" s="16"/>
      <c r="L4098" s="16"/>
      <c r="M4098" s="16"/>
      <c r="N4098" s="16"/>
      <c r="O4098" s="16"/>
      <c r="P4098" s="8" t="s">
        <v>41</v>
      </c>
      <c r="Q4098" s="16"/>
      <c r="R4098" s="16"/>
      <c r="S4098" s="16" t="str">
        <f>VLOOKUP(A4098,[1]Sheet0!$C:$I,7,0)</f>
        <v>九龙县兴业货运有限责任公司</v>
      </c>
      <c r="T4098" s="16" t="str">
        <f>VLOOKUP(A4098,[1]Sheet0!$C:$M,11,0)</f>
        <v>四川省</v>
      </c>
      <c r="U4098" s="16" t="str">
        <f>VLOOKUP(A4098,[1]Sheet0!$C:$N,12,0)</f>
        <v>甘孜藏族自治州</v>
      </c>
      <c r="V4098" s="16"/>
      <c r="W4098" s="16"/>
      <c r="X4098" s="16" t="str">
        <f>VLOOKUP(A4098,[1]Sheet0!$C:$L,10,0)</f>
        <v>187783664567</v>
      </c>
      <c r="Y4098" s="16" t="str">
        <f>VLOOKUP(A4098,[1]Sheet0!$C:$L,9,0)</f>
        <v>蒋应旭</v>
      </c>
      <c r="Z4098" s="16"/>
      <c r="AA4098" s="20" t="s">
        <v>42</v>
      </c>
      <c r="AB4098" s="8" t="s">
        <v>43</v>
      </c>
      <c r="AC4098" s="8"/>
      <c r="AD4098" s="8" t="s">
        <v>44</v>
      </c>
      <c r="AE4098" s="16"/>
      <c r="AF4098" s="16"/>
    </row>
    <row r="4099" ht="16.5" spans="1:32">
      <c r="A4099" s="7" t="s">
        <v>4124</v>
      </c>
      <c r="B4099" s="8" t="str">
        <f>VLOOKUP(A4099,学号下拉数据!A:F,2,0)</f>
        <v>王媛</v>
      </c>
      <c r="C4099" s="8" t="str">
        <f>VLOOKUP(A4099,学号下拉数据!A:F,4,0)</f>
        <v>现代文秘</v>
      </c>
      <c r="D4099" s="8" t="str">
        <f>VLOOKUP(A4099,学号下拉数据!A:F,5,0)</f>
        <v>590401</v>
      </c>
      <c r="E4099" s="8" t="s">
        <v>3764</v>
      </c>
      <c r="F4099" s="8" t="str">
        <f>VLOOKUP(A4099,学号下拉数据!A:F,3,0)</f>
        <v>19文秘4</v>
      </c>
      <c r="G4099" s="8" t="str">
        <f>VLOOKUP(A4099,学号下拉数据!A:F,6,0)</f>
        <v>三年</v>
      </c>
      <c r="H4099" s="9" t="s">
        <v>40</v>
      </c>
      <c r="I4099" s="16" t="str">
        <f>VLOOKUP(A4099,[1]Sheet0!$C:$J,8,0)</f>
        <v>口才老师</v>
      </c>
      <c r="J4099" s="16"/>
      <c r="K4099" s="16"/>
      <c r="L4099" s="16"/>
      <c r="M4099" s="16"/>
      <c r="N4099" s="16"/>
      <c r="O4099" s="16"/>
      <c r="P4099" s="8" t="s">
        <v>41</v>
      </c>
      <c r="Q4099" s="16"/>
      <c r="R4099" s="16"/>
      <c r="S4099" s="16" t="str">
        <f>VLOOKUP(A4099,[1]Sheet0!$C:$I,7,0)</f>
        <v>爱诺艺术学校</v>
      </c>
      <c r="T4099" s="16" t="str">
        <f>VLOOKUP(A4099,[1]Sheet0!$C:$M,11,0)</f>
        <v>四川省</v>
      </c>
      <c r="U4099" s="16" t="str">
        <f>VLOOKUP(A4099,[1]Sheet0!$C:$N,12,0)</f>
        <v>遂宁市</v>
      </c>
      <c r="V4099" s="16"/>
      <c r="W4099" s="16"/>
      <c r="X4099" s="16" t="str">
        <f>VLOOKUP(A4099,[1]Sheet0!$C:$L,10,0)</f>
        <v>180 4041 5313</v>
      </c>
      <c r="Y4099" s="16" t="str">
        <f>VLOOKUP(A4099,[1]Sheet0!$C:$L,9,0)</f>
        <v>陈红梅</v>
      </c>
      <c r="Z4099" s="16"/>
      <c r="AA4099" s="20" t="s">
        <v>42</v>
      </c>
      <c r="AB4099" s="8" t="s">
        <v>43</v>
      </c>
      <c r="AC4099" s="8"/>
      <c r="AD4099" s="8" t="s">
        <v>44</v>
      </c>
      <c r="AE4099" s="16"/>
      <c r="AF4099" s="16"/>
    </row>
    <row r="4100" ht="16.5" spans="1:32">
      <c r="A4100" s="7" t="s">
        <v>4125</v>
      </c>
      <c r="B4100" s="8" t="str">
        <f>VLOOKUP(A4100,学号下拉数据!A:F,2,0)</f>
        <v>倮木伍加木</v>
      </c>
      <c r="C4100" s="8" t="str">
        <f>VLOOKUP(A4100,学号下拉数据!A:F,4,0)</f>
        <v>现代文秘</v>
      </c>
      <c r="D4100" s="8" t="str">
        <f>VLOOKUP(A4100,学号下拉数据!A:F,5,0)</f>
        <v>590401</v>
      </c>
      <c r="E4100" s="8" t="s">
        <v>3764</v>
      </c>
      <c r="F4100" s="8" t="str">
        <f>VLOOKUP(A4100,学号下拉数据!A:F,3,0)</f>
        <v>19文秘4</v>
      </c>
      <c r="G4100" s="8" t="str">
        <f>VLOOKUP(A4100,学号下拉数据!A:F,6,0)</f>
        <v>三年</v>
      </c>
      <c r="H4100" s="9" t="s">
        <v>40</v>
      </c>
      <c r="I4100" s="16" t="str">
        <f>VLOOKUP(A4100,[1]Sheet0!$C:$J,8,0)</f>
        <v>数据录入</v>
      </c>
      <c r="J4100" s="16"/>
      <c r="K4100" s="16"/>
      <c r="L4100" s="16"/>
      <c r="M4100" s="16"/>
      <c r="N4100" s="16"/>
      <c r="O4100" s="16"/>
      <c r="P4100" s="8" t="s">
        <v>41</v>
      </c>
      <c r="Q4100" s="16"/>
      <c r="R4100" s="16"/>
      <c r="S4100" s="16" t="str">
        <f>VLOOKUP(A4100,[1]Sheet0!$C:$I,7,0)</f>
        <v>四川省维度富银科技有限公司</v>
      </c>
      <c r="T4100" s="16" t="str">
        <f>VLOOKUP(A4100,[1]Sheet0!$C:$M,11,0)</f>
        <v>四川省</v>
      </c>
      <c r="U4100" s="16" t="str">
        <f>VLOOKUP(A4100,[1]Sheet0!$C:$N,12,0)</f>
        <v>成都市</v>
      </c>
      <c r="V4100" s="16"/>
      <c r="W4100" s="16"/>
      <c r="X4100" s="16" t="str">
        <f>VLOOKUP(A4100,[1]Sheet0!$C:$L,10,0)</f>
        <v>17788669553</v>
      </c>
      <c r="Y4100" s="16" t="str">
        <f>VLOOKUP(A4100,[1]Sheet0!$C:$L,9,0)</f>
        <v>滕雯</v>
      </c>
      <c r="Z4100" s="16"/>
      <c r="AA4100" s="20" t="s">
        <v>42</v>
      </c>
      <c r="AB4100" s="8" t="s">
        <v>43</v>
      </c>
      <c r="AC4100" s="8"/>
      <c r="AD4100" s="8" t="s">
        <v>44</v>
      </c>
      <c r="AE4100" s="16"/>
      <c r="AF4100" s="16"/>
    </row>
    <row r="4101" ht="16.5" spans="1:32">
      <c r="A4101" s="7" t="s">
        <v>4126</v>
      </c>
      <c r="B4101" s="8" t="str">
        <f>VLOOKUP(A4101,学号下拉数据!A:F,2,0)</f>
        <v>何丽君</v>
      </c>
      <c r="C4101" s="8" t="str">
        <f>VLOOKUP(A4101,学号下拉数据!A:F,4,0)</f>
        <v>现代文秘</v>
      </c>
      <c r="D4101" s="8" t="str">
        <f>VLOOKUP(A4101,学号下拉数据!A:F,5,0)</f>
        <v>590401</v>
      </c>
      <c r="E4101" s="8" t="s">
        <v>3764</v>
      </c>
      <c r="F4101" s="8" t="str">
        <f>VLOOKUP(A4101,学号下拉数据!A:F,3,0)</f>
        <v>19文秘4</v>
      </c>
      <c r="G4101" s="8" t="str">
        <f>VLOOKUP(A4101,学号下拉数据!A:F,6,0)</f>
        <v>三年</v>
      </c>
      <c r="H4101" s="9" t="s">
        <v>40</v>
      </c>
      <c r="I4101" s="16" t="str">
        <f>VLOOKUP(A4101,[1]Sheet0!$C:$J,8,0)</f>
        <v>顾问</v>
      </c>
      <c r="J4101" s="16"/>
      <c r="K4101" s="16"/>
      <c r="L4101" s="16"/>
      <c r="M4101" s="16"/>
      <c r="N4101" s="16"/>
      <c r="O4101" s="16"/>
      <c r="P4101" s="8" t="s">
        <v>41</v>
      </c>
      <c r="Q4101" s="16"/>
      <c r="R4101" s="16"/>
      <c r="S4101" s="16" t="str">
        <f>VLOOKUP(A4101,[1]Sheet0!$C:$I,7,0)</f>
        <v>攀枝花红帆文化传媒有限公司</v>
      </c>
      <c r="T4101" s="16" t="str">
        <f>VLOOKUP(A4101,[1]Sheet0!$C:$M,11,0)</f>
        <v>四川省</v>
      </c>
      <c r="U4101" s="16" t="str">
        <f>VLOOKUP(A4101,[1]Sheet0!$C:$N,12,0)</f>
        <v>攀枝花市</v>
      </c>
      <c r="V4101" s="16"/>
      <c r="W4101" s="16"/>
      <c r="X4101" s="16" t="str">
        <f>VLOOKUP(A4101,[1]Sheet0!$C:$L,10,0)</f>
        <v>18728718415</v>
      </c>
      <c r="Y4101" s="16" t="str">
        <f>VLOOKUP(A4101,[1]Sheet0!$C:$L,9,0)</f>
        <v>何丽君罗</v>
      </c>
      <c r="Z4101" s="16"/>
      <c r="AA4101" s="20" t="s">
        <v>42</v>
      </c>
      <c r="AB4101" s="8" t="s">
        <v>43</v>
      </c>
      <c r="AC4101" s="8"/>
      <c r="AD4101" s="8" t="s">
        <v>44</v>
      </c>
      <c r="AE4101" s="16"/>
      <c r="AF4101" s="16"/>
    </row>
    <row r="4102" ht="16.5" spans="1:32">
      <c r="A4102" s="7" t="s">
        <v>4127</v>
      </c>
      <c r="B4102" s="8" t="str">
        <f>VLOOKUP(A4102,学号下拉数据!A:F,2,0)</f>
        <v>邹梅</v>
      </c>
      <c r="C4102" s="8" t="str">
        <f>VLOOKUP(A4102,学号下拉数据!A:F,4,0)</f>
        <v>现代文秘</v>
      </c>
      <c r="D4102" s="8" t="str">
        <f>VLOOKUP(A4102,学号下拉数据!A:F,5,0)</f>
        <v>590401</v>
      </c>
      <c r="E4102" s="8" t="s">
        <v>3764</v>
      </c>
      <c r="F4102" s="8" t="str">
        <f>VLOOKUP(A4102,学号下拉数据!A:F,3,0)</f>
        <v>19文秘4</v>
      </c>
      <c r="G4102" s="8" t="str">
        <f>VLOOKUP(A4102,学号下拉数据!A:F,6,0)</f>
        <v>三年</v>
      </c>
      <c r="H4102" s="9" t="s">
        <v>40</v>
      </c>
      <c r="I4102" s="16" t="str">
        <f>VLOOKUP(A4102,[1]Sheet0!$C:$J,8,0)</f>
        <v>数据录入</v>
      </c>
      <c r="J4102" s="16"/>
      <c r="K4102" s="16"/>
      <c r="L4102" s="16"/>
      <c r="M4102" s="16"/>
      <c r="N4102" s="16"/>
      <c r="O4102" s="16"/>
      <c r="P4102" s="8" t="s">
        <v>41</v>
      </c>
      <c r="Q4102" s="16"/>
      <c r="R4102" s="16"/>
      <c r="S4102" s="16" t="str">
        <f>VLOOKUP(A4102,[1]Sheet0!$C:$I,7,0)</f>
        <v>四川维度富银科技有限公司</v>
      </c>
      <c r="T4102" s="16" t="str">
        <f>VLOOKUP(A4102,[1]Sheet0!$C:$M,11,0)</f>
        <v>四川省</v>
      </c>
      <c r="U4102" s="16" t="str">
        <f>VLOOKUP(A4102,[1]Sheet0!$C:$N,12,0)</f>
        <v>成都市</v>
      </c>
      <c r="V4102" s="16"/>
      <c r="W4102" s="16"/>
      <c r="X4102" s="16" t="str">
        <f>VLOOKUP(A4102,[1]Sheet0!$C:$L,10,0)</f>
        <v>17788669553</v>
      </c>
      <c r="Y4102" s="16" t="str">
        <f>VLOOKUP(A4102,[1]Sheet0!$C:$L,9,0)</f>
        <v>周晴芸</v>
      </c>
      <c r="Z4102" s="16"/>
      <c r="AA4102" s="20" t="s">
        <v>42</v>
      </c>
      <c r="AB4102" s="8" t="s">
        <v>43</v>
      </c>
      <c r="AC4102" s="8"/>
      <c r="AD4102" s="8" t="s">
        <v>44</v>
      </c>
      <c r="AE4102" s="16"/>
      <c r="AF4102" s="16"/>
    </row>
    <row r="4103" ht="16.5" spans="1:32">
      <c r="A4103" s="7" t="s">
        <v>4128</v>
      </c>
      <c r="B4103" s="8" t="str">
        <f>VLOOKUP(A4103,学号下拉数据!A:F,2,0)</f>
        <v>陈怡闻</v>
      </c>
      <c r="C4103" s="8" t="str">
        <f>VLOOKUP(A4103,学号下拉数据!A:F,4,0)</f>
        <v>现代文秘</v>
      </c>
      <c r="D4103" s="8" t="str">
        <f>VLOOKUP(A4103,学号下拉数据!A:F,5,0)</f>
        <v>590401</v>
      </c>
      <c r="E4103" s="8" t="s">
        <v>3764</v>
      </c>
      <c r="F4103" s="8" t="str">
        <f>VLOOKUP(A4103,学号下拉数据!A:F,3,0)</f>
        <v>19文秘4</v>
      </c>
      <c r="G4103" s="8" t="str">
        <f>VLOOKUP(A4103,学号下拉数据!A:F,6,0)</f>
        <v>三年</v>
      </c>
      <c r="H4103" s="9" t="s">
        <v>40</v>
      </c>
      <c r="I4103" s="16" t="str">
        <f>VLOOKUP(A4103,[1]Sheet0!$C:$J,8,0)</f>
        <v>文秘</v>
      </c>
      <c r="J4103" s="16"/>
      <c r="K4103" s="16"/>
      <c r="L4103" s="16"/>
      <c r="M4103" s="16"/>
      <c r="N4103" s="16"/>
      <c r="O4103" s="16"/>
      <c r="P4103" s="8" t="s">
        <v>41</v>
      </c>
      <c r="Q4103" s="16"/>
      <c r="R4103" s="16"/>
      <c r="S4103" s="16" t="str">
        <f>VLOOKUP(A4103,[1]Sheet0!$C:$I,7,0)</f>
        <v>遂宁市弘盛二手汽车销售有限公司</v>
      </c>
      <c r="T4103" s="16" t="str">
        <f>VLOOKUP(A4103,[1]Sheet0!$C:$M,11,0)</f>
        <v>四川省</v>
      </c>
      <c r="U4103" s="16" t="str">
        <f>VLOOKUP(A4103,[1]Sheet0!$C:$N,12,0)</f>
        <v>遂宁市</v>
      </c>
      <c r="V4103" s="16"/>
      <c r="W4103" s="16"/>
      <c r="X4103" s="16" t="str">
        <f>VLOOKUP(A4103,[1]Sheet0!$C:$L,10,0)</f>
        <v>18398190258</v>
      </c>
      <c r="Y4103" s="16" t="str">
        <f>VLOOKUP(A4103,[1]Sheet0!$C:$L,9,0)</f>
        <v>王资府</v>
      </c>
      <c r="Z4103" s="16"/>
      <c r="AA4103" s="20" t="s">
        <v>42</v>
      </c>
      <c r="AB4103" s="8" t="s">
        <v>43</v>
      </c>
      <c r="AC4103" s="8"/>
      <c r="AD4103" s="8" t="s">
        <v>44</v>
      </c>
      <c r="AE4103" s="16"/>
      <c r="AF4103" s="16"/>
    </row>
    <row r="4104" ht="16.5" spans="1:32">
      <c r="A4104" s="7" t="s">
        <v>4129</v>
      </c>
      <c r="B4104" s="8" t="str">
        <f>VLOOKUP(A4104,学号下拉数据!A:F,2,0)</f>
        <v>罗莹萍</v>
      </c>
      <c r="C4104" s="8" t="str">
        <f>VLOOKUP(A4104,学号下拉数据!A:F,4,0)</f>
        <v>现代文秘</v>
      </c>
      <c r="D4104" s="8" t="str">
        <f>VLOOKUP(A4104,学号下拉数据!A:F,5,0)</f>
        <v>590401</v>
      </c>
      <c r="E4104" s="8" t="s">
        <v>3764</v>
      </c>
      <c r="F4104" s="8" t="str">
        <f>VLOOKUP(A4104,学号下拉数据!A:F,3,0)</f>
        <v>19文秘4</v>
      </c>
      <c r="G4104" s="8" t="str">
        <f>VLOOKUP(A4104,学号下拉数据!A:F,6,0)</f>
        <v>三年</v>
      </c>
      <c r="H4104" s="9" t="s">
        <v>40</v>
      </c>
      <c r="I4104" s="16" t="str">
        <f>VLOOKUP(A4104,[1]Sheet0!$C:$J,8,0)</f>
        <v>教育顾问</v>
      </c>
      <c r="J4104" s="16"/>
      <c r="K4104" s="16"/>
      <c r="L4104" s="16"/>
      <c r="M4104" s="16"/>
      <c r="N4104" s="16"/>
      <c r="O4104" s="16"/>
      <c r="P4104" s="8" t="s">
        <v>41</v>
      </c>
      <c r="Q4104" s="16"/>
      <c r="R4104" s="16"/>
      <c r="S4104" s="16" t="str">
        <f>VLOOKUP(A4104,[1]Sheet0!$C:$I,7,0)</f>
        <v>贵阳市南明区领航教育咨询服务部</v>
      </c>
      <c r="T4104" s="16" t="str">
        <f>VLOOKUP(A4104,[1]Sheet0!$C:$M,11,0)</f>
        <v>贵州省</v>
      </c>
      <c r="U4104" s="16" t="str">
        <f>VLOOKUP(A4104,[1]Sheet0!$C:$N,12,0)</f>
        <v>贵阳市</v>
      </c>
      <c r="V4104" s="16"/>
      <c r="W4104" s="16"/>
      <c r="X4104" s="16" t="str">
        <f>VLOOKUP(A4104,[1]Sheet0!$C:$L,10,0)</f>
        <v>13982205877</v>
      </c>
      <c r="Y4104" s="16" t="str">
        <f>VLOOKUP(A4104,[1]Sheet0!$C:$L,9,0)</f>
        <v>罗浩</v>
      </c>
      <c r="Z4104" s="16"/>
      <c r="AA4104" s="20" t="s">
        <v>42</v>
      </c>
      <c r="AB4104" s="8" t="s">
        <v>43</v>
      </c>
      <c r="AC4104" s="8"/>
      <c r="AD4104" s="8" t="s">
        <v>44</v>
      </c>
      <c r="AE4104" s="16"/>
      <c r="AF4104" s="16"/>
    </row>
    <row r="4105" ht="16.5" spans="1:32">
      <c r="A4105" s="7" t="s">
        <v>4130</v>
      </c>
      <c r="B4105" s="8" t="str">
        <f>VLOOKUP(A4105,学号下拉数据!A:F,2,0)</f>
        <v>余艳勤</v>
      </c>
      <c r="C4105" s="8" t="str">
        <f>VLOOKUP(A4105,学号下拉数据!A:F,4,0)</f>
        <v>现代文秘</v>
      </c>
      <c r="D4105" s="8" t="str">
        <f>VLOOKUP(A4105,学号下拉数据!A:F,5,0)</f>
        <v>590401</v>
      </c>
      <c r="E4105" s="8" t="s">
        <v>3764</v>
      </c>
      <c r="F4105" s="8" t="str">
        <f>VLOOKUP(A4105,学号下拉数据!A:F,3,0)</f>
        <v>19文秘4</v>
      </c>
      <c r="G4105" s="8" t="str">
        <f>VLOOKUP(A4105,学号下拉数据!A:F,6,0)</f>
        <v>三年</v>
      </c>
      <c r="H4105" s="9" t="s">
        <v>40</v>
      </c>
      <c r="I4105" s="16" t="str">
        <f>VLOOKUP(A4105,[1]Sheet0!$C:$J,8,0)</f>
        <v>销售助理</v>
      </c>
      <c r="J4105" s="16"/>
      <c r="K4105" s="16"/>
      <c r="L4105" s="16"/>
      <c r="M4105" s="16"/>
      <c r="N4105" s="16"/>
      <c r="O4105" s="16"/>
      <c r="P4105" s="8" t="s">
        <v>41</v>
      </c>
      <c r="Q4105" s="16"/>
      <c r="R4105" s="16"/>
      <c r="S4105" s="16" t="str">
        <f>VLOOKUP(A4105,[1]Sheet0!$C:$I,7,0)</f>
        <v>四川虎鲸标识有限公司</v>
      </c>
      <c r="T4105" s="16" t="str">
        <f>VLOOKUP(A4105,[1]Sheet0!$C:$M,11,0)</f>
        <v>四川省</v>
      </c>
      <c r="U4105" s="16" t="str">
        <f>VLOOKUP(A4105,[1]Sheet0!$C:$N,12,0)</f>
        <v>成都市</v>
      </c>
      <c r="V4105" s="16"/>
      <c r="W4105" s="16"/>
      <c r="X4105" s="16" t="str">
        <f>VLOOKUP(A4105,[1]Sheet0!$C:$L,10,0)</f>
        <v>13551296629</v>
      </c>
      <c r="Y4105" s="16" t="str">
        <f>VLOOKUP(A4105,[1]Sheet0!$C:$L,9,0)</f>
        <v>吴思凡</v>
      </c>
      <c r="Z4105" s="16"/>
      <c r="AA4105" s="20" t="s">
        <v>42</v>
      </c>
      <c r="AB4105" s="8" t="s">
        <v>43</v>
      </c>
      <c r="AC4105" s="8"/>
      <c r="AD4105" s="8" t="s">
        <v>44</v>
      </c>
      <c r="AE4105" s="16"/>
      <c r="AF4105" s="16"/>
    </row>
    <row r="4106" ht="16.5" spans="1:32">
      <c r="A4106" s="7" t="s">
        <v>4131</v>
      </c>
      <c r="B4106" s="8" t="str">
        <f>VLOOKUP(A4106,学号下拉数据!A:F,2,0)</f>
        <v>李玉琴</v>
      </c>
      <c r="C4106" s="8" t="str">
        <f>VLOOKUP(A4106,学号下拉数据!A:F,4,0)</f>
        <v>现代文秘</v>
      </c>
      <c r="D4106" s="8" t="str">
        <f>VLOOKUP(A4106,学号下拉数据!A:F,5,0)</f>
        <v>590401</v>
      </c>
      <c r="E4106" s="8" t="s">
        <v>3764</v>
      </c>
      <c r="F4106" s="8" t="str">
        <f>VLOOKUP(A4106,学号下拉数据!A:F,3,0)</f>
        <v>19文秘4</v>
      </c>
      <c r="G4106" s="8" t="str">
        <f>VLOOKUP(A4106,学号下拉数据!A:F,6,0)</f>
        <v>三年</v>
      </c>
      <c r="H4106" s="9" t="s">
        <v>40</v>
      </c>
      <c r="I4106" s="16" t="str">
        <f>VLOOKUP(A4106,[1]Sheet0!$C:$J,8,0)</f>
        <v>党政办</v>
      </c>
      <c r="J4106" s="16"/>
      <c r="K4106" s="16"/>
      <c r="L4106" s="16"/>
      <c r="M4106" s="16"/>
      <c r="N4106" s="16"/>
      <c r="O4106" s="16"/>
      <c r="P4106" s="8" t="s">
        <v>41</v>
      </c>
      <c r="Q4106" s="16"/>
      <c r="R4106" s="16"/>
      <c r="S4106" s="16" t="str">
        <f>VLOOKUP(A4106,[1]Sheet0!$C:$I,7,0)</f>
        <v>南江县长赤镇人民政府</v>
      </c>
      <c r="T4106" s="16" t="str">
        <f>VLOOKUP(A4106,[1]Sheet0!$C:$M,11,0)</f>
        <v>四川省</v>
      </c>
      <c r="U4106" s="16" t="str">
        <f>VLOOKUP(A4106,[1]Sheet0!$C:$N,12,0)</f>
        <v>巴中市</v>
      </c>
      <c r="V4106" s="16"/>
      <c r="W4106" s="16"/>
      <c r="X4106" s="16" t="str">
        <f>VLOOKUP(A4106,[1]Sheet0!$C:$L,10,0)</f>
        <v>8171108</v>
      </c>
      <c r="Y4106" s="16" t="str">
        <f>VLOOKUP(A4106,[1]Sheet0!$C:$L,9,0)</f>
        <v>何焕召</v>
      </c>
      <c r="Z4106" s="16"/>
      <c r="AA4106" s="20" t="s">
        <v>42</v>
      </c>
      <c r="AB4106" s="8" t="s">
        <v>43</v>
      </c>
      <c r="AC4106" s="8"/>
      <c r="AD4106" s="8" t="s">
        <v>44</v>
      </c>
      <c r="AE4106" s="16"/>
      <c r="AF4106" s="16"/>
    </row>
    <row r="4107" ht="16.5" spans="1:32">
      <c r="A4107" s="7" t="s">
        <v>4132</v>
      </c>
      <c r="B4107" s="8" t="str">
        <f>VLOOKUP(A4107,学号下拉数据!A:F,2,0)</f>
        <v>罗俊廷</v>
      </c>
      <c r="C4107" s="8" t="str">
        <f>VLOOKUP(A4107,学号下拉数据!A:F,4,0)</f>
        <v>现代文秘</v>
      </c>
      <c r="D4107" s="8" t="str">
        <f>VLOOKUP(A4107,学号下拉数据!A:F,5,0)</f>
        <v>590401</v>
      </c>
      <c r="E4107" s="8" t="s">
        <v>3764</v>
      </c>
      <c r="F4107" s="8" t="str">
        <f>VLOOKUP(A4107,学号下拉数据!A:F,3,0)</f>
        <v>19文秘4</v>
      </c>
      <c r="G4107" s="8" t="str">
        <f>VLOOKUP(A4107,学号下拉数据!A:F,6,0)</f>
        <v>三年</v>
      </c>
      <c r="H4107" s="9" t="s">
        <v>40</v>
      </c>
      <c r="I4107" s="16" t="str">
        <f>VLOOKUP(A4107,[1]Sheet0!$C:$J,8,0)</f>
        <v>店长</v>
      </c>
      <c r="J4107" s="16"/>
      <c r="K4107" s="16"/>
      <c r="L4107" s="16"/>
      <c r="M4107" s="16"/>
      <c r="N4107" s="16"/>
      <c r="O4107" s="16"/>
      <c r="P4107" s="8" t="s">
        <v>41</v>
      </c>
      <c r="Q4107" s="16"/>
      <c r="R4107" s="16"/>
      <c r="S4107" s="16" t="str">
        <f>VLOOKUP(A4107,[1]Sheet0!$C:$I,7,0)</f>
        <v>沐川县海腾通讯器材经营部永福店</v>
      </c>
      <c r="T4107" s="16" t="str">
        <f>VLOOKUP(A4107,[1]Sheet0!$C:$M,11,0)</f>
        <v>四川省</v>
      </c>
      <c r="U4107" s="16" t="str">
        <f>VLOOKUP(A4107,[1]Sheet0!$C:$N,12,0)</f>
        <v>乐山市</v>
      </c>
      <c r="V4107" s="16"/>
      <c r="W4107" s="16"/>
      <c r="X4107" s="16" t="str">
        <f>VLOOKUP(A4107,[1]Sheet0!$C:$L,10,0)</f>
        <v>15386555499</v>
      </c>
      <c r="Y4107" s="16" t="str">
        <f>VLOOKUP(A4107,[1]Sheet0!$C:$L,9,0)</f>
        <v>周炳林</v>
      </c>
      <c r="Z4107" s="16"/>
      <c r="AA4107" s="20" t="s">
        <v>42</v>
      </c>
      <c r="AB4107" s="8" t="s">
        <v>43</v>
      </c>
      <c r="AC4107" s="8"/>
      <c r="AD4107" s="8" t="s">
        <v>44</v>
      </c>
      <c r="AE4107" s="16"/>
      <c r="AF4107" s="16"/>
    </row>
    <row r="4108" ht="16.5" spans="1:32">
      <c r="A4108" s="7" t="s">
        <v>4133</v>
      </c>
      <c r="B4108" s="8" t="str">
        <f>VLOOKUP(A4108,学号下拉数据!A:F,2,0)</f>
        <v>李梦秋</v>
      </c>
      <c r="C4108" s="8" t="str">
        <f>VLOOKUP(A4108,学号下拉数据!A:F,4,0)</f>
        <v>现代文秘</v>
      </c>
      <c r="D4108" s="8" t="str">
        <f>VLOOKUP(A4108,学号下拉数据!A:F,5,0)</f>
        <v>590401</v>
      </c>
      <c r="E4108" s="8" t="s">
        <v>3764</v>
      </c>
      <c r="F4108" s="8" t="str">
        <f>VLOOKUP(A4108,学号下拉数据!A:F,3,0)</f>
        <v>19文秘4</v>
      </c>
      <c r="G4108" s="8" t="str">
        <f>VLOOKUP(A4108,学号下拉数据!A:F,6,0)</f>
        <v>三年</v>
      </c>
      <c r="H4108" s="9" t="s">
        <v>40</v>
      </c>
      <c r="I4108" s="16" t="str">
        <f>VLOOKUP(A4108,[1]Sheet0!$C:$J,8,0)</f>
        <v>文秘</v>
      </c>
      <c r="J4108" s="16"/>
      <c r="K4108" s="16"/>
      <c r="L4108" s="16"/>
      <c r="M4108" s="16"/>
      <c r="N4108" s="16"/>
      <c r="O4108" s="16"/>
      <c r="P4108" s="8" t="s">
        <v>41</v>
      </c>
      <c r="Q4108" s="16"/>
      <c r="R4108" s="16"/>
      <c r="S4108" s="16" t="str">
        <f>VLOOKUP(A4108,[1]Sheet0!$C:$I,7,0)</f>
        <v>四川亿环环保科技有限公司</v>
      </c>
      <c r="T4108" s="16" t="str">
        <f>VLOOKUP(A4108,[1]Sheet0!$C:$M,11,0)</f>
        <v>四川省</v>
      </c>
      <c r="U4108" s="16" t="str">
        <f>VLOOKUP(A4108,[1]Sheet0!$C:$N,12,0)</f>
        <v>乐山市</v>
      </c>
      <c r="V4108" s="16"/>
      <c r="W4108" s="16"/>
      <c r="X4108" s="16" t="str">
        <f>VLOOKUP(A4108,[1]Sheet0!$C:$L,10,0)</f>
        <v>18080633861</v>
      </c>
      <c r="Y4108" s="16" t="str">
        <f>VLOOKUP(A4108,[1]Sheet0!$C:$L,9,0)</f>
        <v>吕荣基</v>
      </c>
      <c r="Z4108" s="16"/>
      <c r="AA4108" s="20" t="s">
        <v>42</v>
      </c>
      <c r="AB4108" s="8" t="s">
        <v>43</v>
      </c>
      <c r="AC4108" s="8"/>
      <c r="AD4108" s="8" t="s">
        <v>44</v>
      </c>
      <c r="AE4108" s="16"/>
      <c r="AF4108" s="16"/>
    </row>
    <row r="4109" ht="16.5" spans="1:32">
      <c r="A4109" s="7" t="s">
        <v>4134</v>
      </c>
      <c r="B4109" s="8" t="str">
        <f>VLOOKUP(A4109,学号下拉数据!A:F,2,0)</f>
        <v>李春蓉</v>
      </c>
      <c r="C4109" s="8" t="str">
        <f>VLOOKUP(A4109,学号下拉数据!A:F,4,0)</f>
        <v>现代文秘</v>
      </c>
      <c r="D4109" s="8" t="str">
        <f>VLOOKUP(A4109,学号下拉数据!A:F,5,0)</f>
        <v>590401</v>
      </c>
      <c r="E4109" s="8" t="s">
        <v>3764</v>
      </c>
      <c r="F4109" s="8" t="str">
        <f>VLOOKUP(A4109,学号下拉数据!A:F,3,0)</f>
        <v>19文秘4</v>
      </c>
      <c r="G4109" s="8" t="str">
        <f>VLOOKUP(A4109,学号下拉数据!A:F,6,0)</f>
        <v>三年</v>
      </c>
      <c r="H4109" s="9" t="s">
        <v>40</v>
      </c>
      <c r="I4109" s="16" t="str">
        <f>VLOOKUP(A4109,[1]Sheet0!$C:$J,8,0)</f>
        <v>财务</v>
      </c>
      <c r="J4109" s="16"/>
      <c r="K4109" s="16"/>
      <c r="L4109" s="16"/>
      <c r="M4109" s="16"/>
      <c r="N4109" s="16"/>
      <c r="O4109" s="16"/>
      <c r="P4109" s="8" t="s">
        <v>41</v>
      </c>
      <c r="Q4109" s="16"/>
      <c r="R4109" s="16"/>
      <c r="S4109" s="16" t="str">
        <f>VLOOKUP(A4109,[1]Sheet0!$C:$I,7,0)</f>
        <v>大英县蓬莱镇乐邦超市</v>
      </c>
      <c r="T4109" s="16" t="str">
        <f>VLOOKUP(A4109,[1]Sheet0!$C:$M,11,0)</f>
        <v>四川省</v>
      </c>
      <c r="U4109" s="16" t="str">
        <f>VLOOKUP(A4109,[1]Sheet0!$C:$N,12,0)</f>
        <v>遂宁市</v>
      </c>
      <c r="V4109" s="16"/>
      <c r="W4109" s="16"/>
      <c r="X4109" s="16" t="str">
        <f>VLOOKUP(A4109,[1]Sheet0!$C:$L,10,0)</f>
        <v>18882562918</v>
      </c>
      <c r="Y4109" s="16" t="str">
        <f>VLOOKUP(A4109,[1]Sheet0!$C:$L,9,0)</f>
        <v>聂艳</v>
      </c>
      <c r="Z4109" s="16"/>
      <c r="AA4109" s="20" t="s">
        <v>42</v>
      </c>
      <c r="AB4109" s="8" t="s">
        <v>43</v>
      </c>
      <c r="AC4109" s="8"/>
      <c r="AD4109" s="8" t="s">
        <v>44</v>
      </c>
      <c r="AE4109" s="16"/>
      <c r="AF4109" s="16"/>
    </row>
    <row r="4110" ht="16.5" spans="1:32">
      <c r="A4110" s="7" t="s">
        <v>4135</v>
      </c>
      <c r="B4110" s="8" t="str">
        <f>VLOOKUP(A4110,学号下拉数据!A:F,2,0)</f>
        <v>洛额史里</v>
      </c>
      <c r="C4110" s="8" t="str">
        <f>VLOOKUP(A4110,学号下拉数据!A:F,4,0)</f>
        <v>现代文秘</v>
      </c>
      <c r="D4110" s="8" t="str">
        <f>VLOOKUP(A4110,学号下拉数据!A:F,5,0)</f>
        <v>590401</v>
      </c>
      <c r="E4110" s="8" t="s">
        <v>3764</v>
      </c>
      <c r="F4110" s="8" t="str">
        <f>VLOOKUP(A4110,学号下拉数据!A:F,3,0)</f>
        <v>19文秘4</v>
      </c>
      <c r="G4110" s="8" t="str">
        <f>VLOOKUP(A4110,学号下拉数据!A:F,6,0)</f>
        <v>三年</v>
      </c>
      <c r="H4110" s="9" t="s">
        <v>40</v>
      </c>
      <c r="I4110" s="16" t="str">
        <f>VLOOKUP(A4110,[1]Sheet0!$C:$J,8,0)</f>
        <v>办公室文员</v>
      </c>
      <c r="J4110" s="16"/>
      <c r="K4110" s="16"/>
      <c r="L4110" s="16"/>
      <c r="M4110" s="16"/>
      <c r="N4110" s="16"/>
      <c r="O4110" s="16"/>
      <c r="P4110" s="8" t="s">
        <v>41</v>
      </c>
      <c r="Q4110" s="16"/>
      <c r="R4110" s="16"/>
      <c r="S4110" s="16" t="str">
        <f>VLOOKUP(A4110,[1]Sheet0!$C:$I,7,0)</f>
        <v>昭觉县特布洛乡中心校</v>
      </c>
      <c r="T4110" s="16" t="str">
        <f>VLOOKUP(A4110,[1]Sheet0!$C:$M,11,0)</f>
        <v>四川省</v>
      </c>
      <c r="U4110" s="16" t="str">
        <f>VLOOKUP(A4110,[1]Sheet0!$C:$N,12,0)</f>
        <v>凉山彝族自治州</v>
      </c>
      <c r="V4110" s="16"/>
      <c r="W4110" s="16"/>
      <c r="X4110" s="16" t="str">
        <f>VLOOKUP(A4110,[1]Sheet0!$C:$L,10,0)</f>
        <v>138811593106</v>
      </c>
      <c r="Y4110" s="16" t="str">
        <f>VLOOKUP(A4110,[1]Sheet0!$C:$L,9,0)</f>
        <v>瓦其闹移</v>
      </c>
      <c r="Z4110" s="16"/>
      <c r="AA4110" s="20" t="s">
        <v>42</v>
      </c>
      <c r="AB4110" s="8" t="s">
        <v>43</v>
      </c>
      <c r="AC4110" s="8"/>
      <c r="AD4110" s="8" t="s">
        <v>44</v>
      </c>
      <c r="AE4110" s="16"/>
      <c r="AF4110" s="16"/>
    </row>
    <row r="4111" ht="16.5" spans="1:32">
      <c r="A4111" s="7" t="s">
        <v>4136</v>
      </c>
      <c r="B4111" s="8" t="str">
        <f>VLOOKUP(A4111,学号下拉数据!A:F,2,0)</f>
        <v>何伍力</v>
      </c>
      <c r="C4111" s="8" t="str">
        <f>VLOOKUP(A4111,学号下拉数据!A:F,4,0)</f>
        <v>现代文秘</v>
      </c>
      <c r="D4111" s="8" t="str">
        <f>VLOOKUP(A4111,学号下拉数据!A:F,5,0)</f>
        <v>590401</v>
      </c>
      <c r="E4111" s="8" t="s">
        <v>3764</v>
      </c>
      <c r="F4111" s="8" t="str">
        <f>VLOOKUP(A4111,学号下拉数据!A:F,3,0)</f>
        <v>19文秘4</v>
      </c>
      <c r="G4111" s="8" t="str">
        <f>VLOOKUP(A4111,学号下拉数据!A:F,6,0)</f>
        <v>三年</v>
      </c>
      <c r="H4111" s="9" t="s">
        <v>40</v>
      </c>
      <c r="I4111" s="16" t="str">
        <f>VLOOKUP(A4111,[1]Sheet0!$C:$J,8,0)</f>
        <v>文秘</v>
      </c>
      <c r="J4111" s="16"/>
      <c r="K4111" s="16"/>
      <c r="L4111" s="16"/>
      <c r="M4111" s="16"/>
      <c r="N4111" s="16"/>
      <c r="O4111" s="16"/>
      <c r="P4111" s="8" t="s">
        <v>41</v>
      </c>
      <c r="Q4111" s="16"/>
      <c r="R4111" s="16"/>
      <c r="S4111" s="16" t="str">
        <f>VLOOKUP(A4111,[1]Sheet0!$C:$I,7,0)</f>
        <v>弘盛二手汽车销售有限公司</v>
      </c>
      <c r="T4111" s="16" t="str">
        <f>VLOOKUP(A4111,[1]Sheet0!$C:$M,11,0)</f>
        <v>四川省</v>
      </c>
      <c r="U4111" s="16" t="str">
        <f>VLOOKUP(A4111,[1]Sheet0!$C:$N,12,0)</f>
        <v>遂宁市</v>
      </c>
      <c r="V4111" s="16"/>
      <c r="W4111" s="16"/>
      <c r="X4111" s="16" t="str">
        <f>VLOOKUP(A4111,[1]Sheet0!$C:$L,10,0)</f>
        <v>18398190258</v>
      </c>
      <c r="Y4111" s="16" t="str">
        <f>VLOOKUP(A4111,[1]Sheet0!$C:$L,9,0)</f>
        <v>王资府</v>
      </c>
      <c r="Z4111" s="16"/>
      <c r="AA4111" s="20" t="s">
        <v>42</v>
      </c>
      <c r="AB4111" s="8" t="s">
        <v>43</v>
      </c>
      <c r="AC4111" s="8"/>
      <c r="AD4111" s="8" t="s">
        <v>44</v>
      </c>
      <c r="AE4111" s="16"/>
      <c r="AF4111" s="16"/>
    </row>
    <row r="4112" ht="16.5" spans="1:32">
      <c r="A4112" s="7" t="s">
        <v>4137</v>
      </c>
      <c r="B4112" s="8" t="str">
        <f>VLOOKUP(A4112,学号下拉数据!A:F,2,0)</f>
        <v>邱霞</v>
      </c>
      <c r="C4112" s="8" t="str">
        <f>VLOOKUP(A4112,学号下拉数据!A:F,4,0)</f>
        <v>现代文秘</v>
      </c>
      <c r="D4112" s="8" t="str">
        <f>VLOOKUP(A4112,学号下拉数据!A:F,5,0)</f>
        <v>590401</v>
      </c>
      <c r="E4112" s="8" t="s">
        <v>3764</v>
      </c>
      <c r="F4112" s="8" t="str">
        <f>VLOOKUP(A4112,学号下拉数据!A:F,3,0)</f>
        <v>19文秘4</v>
      </c>
      <c r="G4112" s="8" t="str">
        <f>VLOOKUP(A4112,学号下拉数据!A:F,6,0)</f>
        <v>三年</v>
      </c>
      <c r="H4112" s="9" t="s">
        <v>40</v>
      </c>
      <c r="I4112" s="16" t="str">
        <f>VLOOKUP(A4112,[1]Sheet0!$C:$J,8,0)</f>
        <v>行政文员</v>
      </c>
      <c r="J4112" s="16"/>
      <c r="K4112" s="16"/>
      <c r="L4112" s="16"/>
      <c r="M4112" s="16"/>
      <c r="N4112" s="16"/>
      <c r="O4112" s="16"/>
      <c r="P4112" s="8" t="s">
        <v>41</v>
      </c>
      <c r="Q4112" s="16"/>
      <c r="R4112" s="16"/>
      <c r="S4112" s="16" t="str">
        <f>VLOOKUP(A4112,[1]Sheet0!$C:$I,7,0)</f>
        <v>聚龙餐饮管理有限责任公司</v>
      </c>
      <c r="T4112" s="16" t="str">
        <f>VLOOKUP(A4112,[1]Sheet0!$C:$M,11,0)</f>
        <v>四川省</v>
      </c>
      <c r="U4112" s="16" t="str">
        <f>VLOOKUP(A4112,[1]Sheet0!$C:$N,12,0)</f>
        <v>遂宁市</v>
      </c>
      <c r="V4112" s="16"/>
      <c r="W4112" s="16"/>
      <c r="X4112" s="16" t="str">
        <f>VLOOKUP(A4112,[1]Sheet0!$C:$L,10,0)</f>
        <v>183 8205 7678</v>
      </c>
      <c r="Y4112" s="16" t="str">
        <f>VLOOKUP(A4112,[1]Sheet0!$C:$L,9,0)</f>
        <v>刘永春</v>
      </c>
      <c r="Z4112" s="16"/>
      <c r="AA4112" s="20" t="s">
        <v>42</v>
      </c>
      <c r="AB4112" s="8" t="s">
        <v>43</v>
      </c>
      <c r="AC4112" s="8"/>
      <c r="AD4112" s="8" t="s">
        <v>44</v>
      </c>
      <c r="AE4112" s="16"/>
      <c r="AF4112" s="16"/>
    </row>
    <row r="4113" ht="16.5" spans="1:32">
      <c r="A4113" s="7" t="s">
        <v>4138</v>
      </c>
      <c r="B4113" s="8" t="str">
        <f>VLOOKUP(A4113,学号下拉数据!A:F,2,0)</f>
        <v>苟秋艳</v>
      </c>
      <c r="C4113" s="8" t="str">
        <f>VLOOKUP(A4113,学号下拉数据!A:F,4,0)</f>
        <v>现代文秘</v>
      </c>
      <c r="D4113" s="8" t="str">
        <f>VLOOKUP(A4113,学号下拉数据!A:F,5,0)</f>
        <v>590401</v>
      </c>
      <c r="E4113" s="8" t="s">
        <v>3764</v>
      </c>
      <c r="F4113" s="8" t="str">
        <f>VLOOKUP(A4113,学号下拉数据!A:F,3,0)</f>
        <v>19文秘4</v>
      </c>
      <c r="G4113" s="8" t="str">
        <f>VLOOKUP(A4113,学号下拉数据!A:F,6,0)</f>
        <v>三年</v>
      </c>
      <c r="H4113" s="9" t="s">
        <v>40</v>
      </c>
      <c r="I4113" s="16" t="str">
        <f>VLOOKUP(A4113,[1]Sheet0!$C:$J,8,0)</f>
        <v>人事专员</v>
      </c>
      <c r="J4113" s="16"/>
      <c r="K4113" s="16"/>
      <c r="L4113" s="16"/>
      <c r="M4113" s="16"/>
      <c r="N4113" s="16"/>
      <c r="O4113" s="16"/>
      <c r="P4113" s="8" t="s">
        <v>41</v>
      </c>
      <c r="Q4113" s="16"/>
      <c r="R4113" s="16"/>
      <c r="S4113" s="16" t="str">
        <f>VLOOKUP(A4113,[1]Sheet0!$C:$I,7,0)</f>
        <v>成都维森凯睿教育咨询有限公司</v>
      </c>
      <c r="T4113" s="16" t="str">
        <f>VLOOKUP(A4113,[1]Sheet0!$C:$M,11,0)</f>
        <v>四川省</v>
      </c>
      <c r="U4113" s="16" t="str">
        <f>VLOOKUP(A4113,[1]Sheet0!$C:$N,12,0)</f>
        <v>成都市</v>
      </c>
      <c r="V4113" s="16"/>
      <c r="W4113" s="16"/>
      <c r="X4113" s="16" t="str">
        <f>VLOOKUP(A4113,[1]Sheet0!$C:$L,10,0)</f>
        <v>18408238770</v>
      </c>
      <c r="Y4113" s="16" t="str">
        <f>VLOOKUP(A4113,[1]Sheet0!$C:$L,9,0)</f>
        <v>瞿仕轮</v>
      </c>
      <c r="Z4113" s="16"/>
      <c r="AA4113" s="20" t="s">
        <v>42</v>
      </c>
      <c r="AB4113" s="8" t="s">
        <v>43</v>
      </c>
      <c r="AC4113" s="8"/>
      <c r="AD4113" s="8" t="s">
        <v>44</v>
      </c>
      <c r="AE4113" s="16"/>
      <c r="AF4113" s="16"/>
    </row>
    <row r="4114" ht="16.5" spans="1:32">
      <c r="A4114" s="7" t="s">
        <v>4139</v>
      </c>
      <c r="B4114" s="8" t="str">
        <f>VLOOKUP(A4114,学号下拉数据!A:F,2,0)</f>
        <v>马子各</v>
      </c>
      <c r="C4114" s="8" t="str">
        <f>VLOOKUP(A4114,学号下拉数据!A:F,4,0)</f>
        <v>现代文秘</v>
      </c>
      <c r="D4114" s="8" t="str">
        <f>VLOOKUP(A4114,学号下拉数据!A:F,5,0)</f>
        <v>590401</v>
      </c>
      <c r="E4114" s="8" t="s">
        <v>3764</v>
      </c>
      <c r="F4114" s="8" t="str">
        <f>VLOOKUP(A4114,学号下拉数据!A:F,3,0)</f>
        <v>19文秘4</v>
      </c>
      <c r="G4114" s="8" t="str">
        <f>VLOOKUP(A4114,学号下拉数据!A:F,6,0)</f>
        <v>三年</v>
      </c>
      <c r="H4114" s="9" t="s">
        <v>40</v>
      </c>
      <c r="I4114" s="16" t="str">
        <f>VLOOKUP(A4114,[1]Sheet0!$C:$J,8,0)</f>
        <v>教师</v>
      </c>
      <c r="J4114" s="16"/>
      <c r="K4114" s="16"/>
      <c r="L4114" s="16"/>
      <c r="M4114" s="16"/>
      <c r="N4114" s="16"/>
      <c r="O4114" s="16"/>
      <c r="P4114" s="8" t="s">
        <v>41</v>
      </c>
      <c r="Q4114" s="16"/>
      <c r="R4114" s="16"/>
      <c r="S4114" s="16" t="str">
        <f>VLOOKUP(A4114,[1]Sheet0!$C:$I,7,0)</f>
        <v>普格县洛乌乡中心校</v>
      </c>
      <c r="T4114" s="16" t="str">
        <f>VLOOKUP(A4114,[1]Sheet0!$C:$M,11,0)</f>
        <v>四川省</v>
      </c>
      <c r="U4114" s="16" t="str">
        <f>VLOOKUP(A4114,[1]Sheet0!$C:$N,12,0)</f>
        <v>凉山彝族自治州</v>
      </c>
      <c r="V4114" s="16"/>
      <c r="W4114" s="16"/>
      <c r="X4114" s="16" t="str">
        <f>VLOOKUP(A4114,[1]Sheet0!$C:$L,10,0)</f>
        <v>18481216108</v>
      </c>
      <c r="Y4114" s="16" t="str">
        <f>VLOOKUP(A4114,[1]Sheet0!$C:$L,9,0)</f>
        <v>阿西尔呷</v>
      </c>
      <c r="Z4114" s="16"/>
      <c r="AA4114" s="20" t="s">
        <v>42</v>
      </c>
      <c r="AB4114" s="8" t="s">
        <v>43</v>
      </c>
      <c r="AC4114" s="8"/>
      <c r="AD4114" s="8" t="s">
        <v>44</v>
      </c>
      <c r="AE4114" s="16"/>
      <c r="AF4114" s="16"/>
    </row>
    <row r="4115" ht="16.5" spans="1:32">
      <c r="A4115" s="7" t="s">
        <v>4140</v>
      </c>
      <c r="B4115" s="8" t="str">
        <f>VLOOKUP(A4115,学号下拉数据!A:F,2,0)</f>
        <v>廖星语</v>
      </c>
      <c r="C4115" s="8" t="str">
        <f>VLOOKUP(A4115,学号下拉数据!A:F,4,0)</f>
        <v>现代文秘</v>
      </c>
      <c r="D4115" s="8" t="str">
        <f>VLOOKUP(A4115,学号下拉数据!A:F,5,0)</f>
        <v>590401</v>
      </c>
      <c r="E4115" s="8" t="s">
        <v>3764</v>
      </c>
      <c r="F4115" s="8" t="str">
        <f>VLOOKUP(A4115,学号下拉数据!A:F,3,0)</f>
        <v>19文秘4</v>
      </c>
      <c r="G4115" s="8" t="str">
        <f>VLOOKUP(A4115,学号下拉数据!A:F,6,0)</f>
        <v>三年</v>
      </c>
      <c r="H4115" s="9" t="s">
        <v>40</v>
      </c>
      <c r="I4115" s="16" t="str">
        <f>VLOOKUP(A4115,[1]Sheet0!$C:$J,8,0)</f>
        <v>办公室文员</v>
      </c>
      <c r="J4115" s="16"/>
      <c r="K4115" s="16"/>
      <c r="L4115" s="16"/>
      <c r="M4115" s="16"/>
      <c r="N4115" s="16"/>
      <c r="O4115" s="16"/>
      <c r="P4115" s="8" t="s">
        <v>41</v>
      </c>
      <c r="Q4115" s="16"/>
      <c r="R4115" s="16"/>
      <c r="S4115" s="16" t="str">
        <f>VLOOKUP(A4115,[1]Sheet0!$C:$I,7,0)</f>
        <v> 四川省华泰宝丰钢铁有限公司</v>
      </c>
      <c r="T4115" s="16" t="str">
        <f>VLOOKUP(A4115,[1]Sheet0!$C:$M,11,0)</f>
        <v>四川省</v>
      </c>
      <c r="U4115" s="16" t="str">
        <f>VLOOKUP(A4115,[1]Sheet0!$C:$N,12,0)</f>
        <v>成都市</v>
      </c>
      <c r="V4115" s="16"/>
      <c r="W4115" s="16"/>
      <c r="X4115" s="16" t="str">
        <f>VLOOKUP(A4115,[1]Sheet0!$C:$L,10,0)</f>
        <v>15882171840</v>
      </c>
      <c r="Y4115" s="16" t="str">
        <f>VLOOKUP(A4115,[1]Sheet0!$C:$L,9,0)</f>
        <v>刘琳</v>
      </c>
      <c r="Z4115" s="16"/>
      <c r="AA4115" s="20" t="s">
        <v>42</v>
      </c>
      <c r="AB4115" s="8" t="s">
        <v>43</v>
      </c>
      <c r="AC4115" s="8"/>
      <c r="AD4115" s="8" t="s">
        <v>44</v>
      </c>
      <c r="AE4115" s="16"/>
      <c r="AF4115" s="16"/>
    </row>
    <row r="4116" ht="16.5" spans="1:32">
      <c r="A4116" s="7" t="s">
        <v>4141</v>
      </c>
      <c r="B4116" s="8" t="str">
        <f>VLOOKUP(A4116,学号下拉数据!A:F,2,0)</f>
        <v>胡发洪</v>
      </c>
      <c r="C4116" s="8" t="str">
        <f>VLOOKUP(A4116,学号下拉数据!A:F,4,0)</f>
        <v>现代文秘</v>
      </c>
      <c r="D4116" s="8" t="str">
        <f>VLOOKUP(A4116,学号下拉数据!A:F,5,0)</f>
        <v>590401</v>
      </c>
      <c r="E4116" s="8" t="s">
        <v>3764</v>
      </c>
      <c r="F4116" s="8" t="str">
        <f>VLOOKUP(A4116,学号下拉数据!A:F,3,0)</f>
        <v>19文秘4</v>
      </c>
      <c r="G4116" s="8" t="str">
        <f>VLOOKUP(A4116,学号下拉数据!A:F,6,0)</f>
        <v>三年</v>
      </c>
      <c r="H4116" s="9" t="s">
        <v>40</v>
      </c>
      <c r="I4116" s="16" t="str">
        <f>VLOOKUP(A4116,[1]Sheet0!$C:$J,8,0)</f>
        <v>档案管理</v>
      </c>
      <c r="J4116" s="16"/>
      <c r="K4116" s="16"/>
      <c r="L4116" s="16"/>
      <c r="M4116" s="16"/>
      <c r="N4116" s="16"/>
      <c r="O4116" s="16"/>
      <c r="P4116" s="8" t="s">
        <v>41</v>
      </c>
      <c r="Q4116" s="16"/>
      <c r="R4116" s="16"/>
      <c r="S4116" s="16" t="str">
        <f>VLOOKUP(A4116,[1]Sheet0!$C:$I,7,0)</f>
        <v>盐源县档案局</v>
      </c>
      <c r="T4116" s="16" t="str">
        <f>VLOOKUP(A4116,[1]Sheet0!$C:$M,11,0)</f>
        <v>四川省</v>
      </c>
      <c r="U4116" s="16" t="str">
        <f>VLOOKUP(A4116,[1]Sheet0!$C:$N,12,0)</f>
        <v>凉山彝族自治州</v>
      </c>
      <c r="V4116" s="16"/>
      <c r="W4116" s="16"/>
      <c r="X4116" s="16" t="str">
        <f>VLOOKUP(A4116,[1]Sheet0!$C:$L,10,0)</f>
        <v>13981507175</v>
      </c>
      <c r="Y4116" s="16" t="str">
        <f>VLOOKUP(A4116,[1]Sheet0!$C:$L,9,0)</f>
        <v>田尚德</v>
      </c>
      <c r="Z4116" s="16"/>
      <c r="AA4116" s="20" t="s">
        <v>42</v>
      </c>
      <c r="AB4116" s="8" t="s">
        <v>43</v>
      </c>
      <c r="AC4116" s="8"/>
      <c r="AD4116" s="8" t="s">
        <v>44</v>
      </c>
      <c r="AE4116" s="16"/>
      <c r="AF4116" s="16"/>
    </row>
    <row r="4117" ht="16.5" spans="1:32">
      <c r="A4117" s="7" t="s">
        <v>4142</v>
      </c>
      <c r="B4117" s="8" t="str">
        <f>VLOOKUP(A4117,学号下拉数据!A:F,2,0)</f>
        <v>罗秀</v>
      </c>
      <c r="C4117" s="8" t="str">
        <f>VLOOKUP(A4117,学号下拉数据!A:F,4,0)</f>
        <v>现代文秘</v>
      </c>
      <c r="D4117" s="8" t="str">
        <f>VLOOKUP(A4117,学号下拉数据!A:F,5,0)</f>
        <v>590401</v>
      </c>
      <c r="E4117" s="8" t="s">
        <v>3764</v>
      </c>
      <c r="F4117" s="8" t="str">
        <f>VLOOKUP(A4117,学号下拉数据!A:F,3,0)</f>
        <v>19文秘4</v>
      </c>
      <c r="G4117" s="8" t="str">
        <f>VLOOKUP(A4117,学号下拉数据!A:F,6,0)</f>
        <v>三年</v>
      </c>
      <c r="H4117" s="9" t="s">
        <v>40</v>
      </c>
      <c r="I4117" s="16" t="str">
        <f>VLOOKUP(A4117,[1]Sheet0!$C:$J,8,0)</f>
        <v>小学语文老师</v>
      </c>
      <c r="J4117" s="16"/>
      <c r="K4117" s="16"/>
      <c r="L4117" s="16"/>
      <c r="M4117" s="16"/>
      <c r="N4117" s="16"/>
      <c r="O4117" s="16"/>
      <c r="P4117" s="8" t="s">
        <v>41</v>
      </c>
      <c r="Q4117" s="16"/>
      <c r="R4117" s="16"/>
      <c r="S4117" s="16" t="str">
        <f>VLOOKUP(A4117,[1]Sheet0!$C:$I,7,0)</f>
        <v>盐源县干海小学</v>
      </c>
      <c r="T4117" s="16" t="str">
        <f>VLOOKUP(A4117,[1]Sheet0!$C:$M,11,0)</f>
        <v>四川省</v>
      </c>
      <c r="U4117" s="16" t="str">
        <f>VLOOKUP(A4117,[1]Sheet0!$C:$N,12,0)</f>
        <v>凉山彝族自治州</v>
      </c>
      <c r="V4117" s="16"/>
      <c r="W4117" s="16"/>
      <c r="X4117" s="16" t="str">
        <f>VLOOKUP(A4117,[1]Sheet0!$C:$L,10,0)</f>
        <v>15729785124</v>
      </c>
      <c r="Y4117" s="16" t="str">
        <f>VLOOKUP(A4117,[1]Sheet0!$C:$L,9,0)</f>
        <v>陈木果</v>
      </c>
      <c r="Z4117" s="16"/>
      <c r="AA4117" s="20" t="s">
        <v>42</v>
      </c>
      <c r="AB4117" s="8" t="s">
        <v>43</v>
      </c>
      <c r="AC4117" s="8"/>
      <c r="AD4117" s="8" t="s">
        <v>44</v>
      </c>
      <c r="AE4117" s="16"/>
      <c r="AF4117" s="16"/>
    </row>
    <row r="4118" ht="16.5" spans="1:32">
      <c r="A4118" s="7" t="s">
        <v>4143</v>
      </c>
      <c r="B4118" s="8" t="str">
        <f>VLOOKUP(A4118,学号下拉数据!A:F,2,0)</f>
        <v>叶雨茜</v>
      </c>
      <c r="C4118" s="8" t="str">
        <f>VLOOKUP(A4118,学号下拉数据!A:F,4,0)</f>
        <v>现代文秘</v>
      </c>
      <c r="D4118" s="8" t="str">
        <f>VLOOKUP(A4118,学号下拉数据!A:F,5,0)</f>
        <v>590401</v>
      </c>
      <c r="E4118" s="8" t="s">
        <v>3764</v>
      </c>
      <c r="F4118" s="8" t="str">
        <f>VLOOKUP(A4118,学号下拉数据!A:F,3,0)</f>
        <v>19文秘4</v>
      </c>
      <c r="G4118" s="8" t="str">
        <f>VLOOKUP(A4118,学号下拉数据!A:F,6,0)</f>
        <v>三年</v>
      </c>
      <c r="H4118" s="9" t="s">
        <v>40</v>
      </c>
      <c r="I4118" s="16" t="str">
        <f>VLOOKUP(A4118,[1]Sheet0!$C:$J,8,0)</f>
        <v>文秘</v>
      </c>
      <c r="J4118" s="16"/>
      <c r="K4118" s="16"/>
      <c r="L4118" s="16"/>
      <c r="M4118" s="16"/>
      <c r="N4118" s="16"/>
      <c r="O4118" s="16"/>
      <c r="P4118" s="8" t="s">
        <v>41</v>
      </c>
      <c r="Q4118" s="16"/>
      <c r="R4118" s="16"/>
      <c r="S4118" s="16" t="str">
        <f>VLOOKUP(A4118,[1]Sheet0!$C:$I,7,0)</f>
        <v>四川云引智创科技开发有限公司</v>
      </c>
      <c r="T4118" s="16" t="str">
        <f>VLOOKUP(A4118,[1]Sheet0!$C:$M,11,0)</f>
        <v>四川省</v>
      </c>
      <c r="U4118" s="16" t="str">
        <f>VLOOKUP(A4118,[1]Sheet0!$C:$N,12,0)</f>
        <v>遂宁市</v>
      </c>
      <c r="V4118" s="16"/>
      <c r="W4118" s="16"/>
      <c r="X4118" s="16" t="str">
        <f>VLOOKUP(A4118,[1]Sheet0!$C:$L,10,0)</f>
        <v>18909067868</v>
      </c>
      <c r="Y4118" s="16" t="str">
        <f>VLOOKUP(A4118,[1]Sheet0!$C:$L,9,0)</f>
        <v>唐辉荣</v>
      </c>
      <c r="Z4118" s="16"/>
      <c r="AA4118" s="20" t="s">
        <v>42</v>
      </c>
      <c r="AB4118" s="8" t="s">
        <v>43</v>
      </c>
      <c r="AC4118" s="8"/>
      <c r="AD4118" s="8" t="s">
        <v>44</v>
      </c>
      <c r="AE4118" s="16"/>
      <c r="AF4118" s="16"/>
    </row>
    <row r="4119" ht="16.5" spans="1:32">
      <c r="A4119" s="7" t="s">
        <v>4144</v>
      </c>
      <c r="B4119" s="8" t="str">
        <f>VLOOKUP(A4119,学号下拉数据!A:F,2,0)</f>
        <v>陈云花</v>
      </c>
      <c r="C4119" s="8" t="str">
        <f>VLOOKUP(A4119,学号下拉数据!A:F,4,0)</f>
        <v>现代文秘</v>
      </c>
      <c r="D4119" s="8" t="str">
        <f>VLOOKUP(A4119,学号下拉数据!A:F,5,0)</f>
        <v>590401</v>
      </c>
      <c r="E4119" s="8" t="s">
        <v>3764</v>
      </c>
      <c r="F4119" s="8" t="str">
        <f>VLOOKUP(A4119,学号下拉数据!A:F,3,0)</f>
        <v>19文秘4</v>
      </c>
      <c r="G4119" s="8" t="str">
        <f>VLOOKUP(A4119,学号下拉数据!A:F,6,0)</f>
        <v>三年</v>
      </c>
      <c r="H4119" s="9" t="s">
        <v>40</v>
      </c>
      <c r="I4119" s="16" t="str">
        <f>VLOOKUP(A4119,[1]Sheet0!$C:$J,8,0)</f>
        <v>文员</v>
      </c>
      <c r="J4119" s="16"/>
      <c r="K4119" s="16"/>
      <c r="L4119" s="16"/>
      <c r="M4119" s="16"/>
      <c r="N4119" s="16"/>
      <c r="O4119" s="16"/>
      <c r="P4119" s="8" t="s">
        <v>41</v>
      </c>
      <c r="Q4119" s="16"/>
      <c r="R4119" s="16"/>
      <c r="S4119" s="16" t="str">
        <f>VLOOKUP(A4119,[1]Sheet0!$C:$I,7,0)</f>
        <v>广安刷脸科技有限公司</v>
      </c>
      <c r="T4119" s="16" t="str">
        <f>VLOOKUP(A4119,[1]Sheet0!$C:$M,11,0)</f>
        <v>四川省</v>
      </c>
      <c r="U4119" s="16" t="str">
        <f>VLOOKUP(A4119,[1]Sheet0!$C:$N,12,0)</f>
        <v>广安市</v>
      </c>
      <c r="V4119" s="16"/>
      <c r="W4119" s="16"/>
      <c r="X4119" s="16" t="str">
        <f>VLOOKUP(A4119,[1]Sheet0!$C:$L,10,0)</f>
        <v>18030555477</v>
      </c>
      <c r="Y4119" s="16" t="str">
        <f>VLOOKUP(A4119,[1]Sheet0!$C:$L,9,0)</f>
        <v>贺晓明</v>
      </c>
      <c r="Z4119" s="16"/>
      <c r="AA4119" s="20" t="s">
        <v>42</v>
      </c>
      <c r="AB4119" s="8" t="s">
        <v>43</v>
      </c>
      <c r="AC4119" s="8"/>
      <c r="AD4119" s="8" t="s">
        <v>44</v>
      </c>
      <c r="AE4119" s="16"/>
      <c r="AF4119" s="16"/>
    </row>
    <row r="4120" ht="16.5" spans="1:32">
      <c r="A4120" s="7" t="s">
        <v>4145</v>
      </c>
      <c r="B4120" s="8" t="str">
        <f>VLOOKUP(A4120,学号下拉数据!A:F,2,0)</f>
        <v>周文静</v>
      </c>
      <c r="C4120" s="8" t="str">
        <f>VLOOKUP(A4120,学号下拉数据!A:F,4,0)</f>
        <v>现代文秘</v>
      </c>
      <c r="D4120" s="8" t="str">
        <f>VLOOKUP(A4120,学号下拉数据!A:F,5,0)</f>
        <v>590401</v>
      </c>
      <c r="E4120" s="8" t="s">
        <v>3764</v>
      </c>
      <c r="F4120" s="8" t="str">
        <f>VLOOKUP(A4120,学号下拉数据!A:F,3,0)</f>
        <v>19文秘4</v>
      </c>
      <c r="G4120" s="8" t="str">
        <f>VLOOKUP(A4120,学号下拉数据!A:F,6,0)</f>
        <v>三年</v>
      </c>
      <c r="H4120" s="9" t="s">
        <v>40</v>
      </c>
      <c r="I4120" s="16" t="str">
        <f>VLOOKUP(A4120,[1]Sheet0!$C:$J,8,0)</f>
        <v>企业服务部</v>
      </c>
      <c r="J4120" s="16"/>
      <c r="K4120" s="16"/>
      <c r="L4120" s="16"/>
      <c r="M4120" s="16"/>
      <c r="N4120" s="16"/>
      <c r="O4120" s="16"/>
      <c r="P4120" s="8" t="s">
        <v>41</v>
      </c>
      <c r="Q4120" s="16"/>
      <c r="R4120" s="16"/>
      <c r="S4120" s="16" t="str">
        <f>VLOOKUP(A4120,[1]Sheet0!$C:$I,7,0)</f>
        <v>重庆渝台创业服务有限公司</v>
      </c>
      <c r="T4120" s="16" t="str">
        <f>VLOOKUP(A4120,[1]Sheet0!$C:$M,11,0)</f>
        <v>重庆市</v>
      </c>
      <c r="U4120" s="16" t="str">
        <f>VLOOKUP(A4120,[1]Sheet0!$C:$N,12,0)</f>
        <v>重庆市</v>
      </c>
      <c r="V4120" s="16"/>
      <c r="W4120" s="16"/>
      <c r="X4120" s="16" t="str">
        <f>VLOOKUP(A4120,[1]Sheet0!$C:$L,10,0)</f>
        <v>151 2326 6749</v>
      </c>
      <c r="Y4120" s="16" t="str">
        <f>VLOOKUP(A4120,[1]Sheet0!$C:$L,9,0)</f>
        <v>胡欢欣</v>
      </c>
      <c r="Z4120" s="16"/>
      <c r="AA4120" s="20" t="s">
        <v>42</v>
      </c>
      <c r="AB4120" s="8" t="s">
        <v>43</v>
      </c>
      <c r="AC4120" s="8"/>
      <c r="AD4120" s="8" t="s">
        <v>44</v>
      </c>
      <c r="AE4120" s="16"/>
      <c r="AF4120" s="16"/>
    </row>
    <row r="4121" ht="16.5" spans="1:32">
      <c r="A4121" s="7" t="s">
        <v>4146</v>
      </c>
      <c r="B4121" s="8" t="str">
        <f>VLOOKUP(A4121,学号下拉数据!A:F,2,0)</f>
        <v>黄一玲</v>
      </c>
      <c r="C4121" s="8" t="str">
        <f>VLOOKUP(A4121,学号下拉数据!A:F,4,0)</f>
        <v>现代文秘</v>
      </c>
      <c r="D4121" s="8" t="str">
        <f>VLOOKUP(A4121,学号下拉数据!A:F,5,0)</f>
        <v>590401</v>
      </c>
      <c r="E4121" s="8" t="s">
        <v>3764</v>
      </c>
      <c r="F4121" s="8" t="str">
        <f>VLOOKUP(A4121,学号下拉数据!A:F,3,0)</f>
        <v>19文秘4</v>
      </c>
      <c r="G4121" s="8" t="str">
        <f>VLOOKUP(A4121,学号下拉数据!A:F,6,0)</f>
        <v>三年</v>
      </c>
      <c r="H4121" s="9" t="s">
        <v>40</v>
      </c>
      <c r="I4121" s="16" t="str">
        <f>VLOOKUP(A4121,[1]Sheet0!$C:$J,8,0)</f>
        <v>会计</v>
      </c>
      <c r="J4121" s="16"/>
      <c r="K4121" s="16"/>
      <c r="L4121" s="16"/>
      <c r="M4121" s="16"/>
      <c r="N4121" s="16"/>
      <c r="O4121" s="16"/>
      <c r="P4121" s="8" t="s">
        <v>41</v>
      </c>
      <c r="Q4121" s="16"/>
      <c r="R4121" s="16"/>
      <c r="S4121" s="16" t="str">
        <f>VLOOKUP(A4121,[1]Sheet0!$C:$I,7,0)</f>
        <v>超翔烽纺织厂</v>
      </c>
      <c r="T4121" s="16" t="str">
        <f>VLOOKUP(A4121,[1]Sheet0!$C:$M,11,0)</f>
        <v>四川省</v>
      </c>
      <c r="U4121" s="16" t="str">
        <f>VLOOKUP(A4121,[1]Sheet0!$C:$N,12,0)</f>
        <v>乐山市</v>
      </c>
      <c r="V4121" s="16"/>
      <c r="W4121" s="16"/>
      <c r="X4121" s="16" t="str">
        <f>VLOOKUP(A4121,[1]Sheet0!$C:$L,10,0)</f>
        <v>18781373888</v>
      </c>
      <c r="Y4121" s="16" t="str">
        <f>VLOOKUP(A4121,[1]Sheet0!$C:$L,9,0)</f>
        <v>张大顺</v>
      </c>
      <c r="Z4121" s="16"/>
      <c r="AA4121" s="20" t="s">
        <v>42</v>
      </c>
      <c r="AB4121" s="8" t="s">
        <v>43</v>
      </c>
      <c r="AC4121" s="8"/>
      <c r="AD4121" s="8" t="s">
        <v>44</v>
      </c>
      <c r="AE4121" s="16"/>
      <c r="AF4121" s="16"/>
    </row>
    <row r="4122" ht="16.5" spans="1:32">
      <c r="A4122" s="7" t="s">
        <v>4147</v>
      </c>
      <c r="B4122" s="8" t="str">
        <f>VLOOKUP(A4122,学号下拉数据!A:F,2,0)</f>
        <v>谢芩</v>
      </c>
      <c r="C4122" s="8" t="str">
        <f>VLOOKUP(A4122,学号下拉数据!A:F,4,0)</f>
        <v>现代文秘</v>
      </c>
      <c r="D4122" s="8" t="str">
        <f>VLOOKUP(A4122,学号下拉数据!A:F,5,0)</f>
        <v>590401</v>
      </c>
      <c r="E4122" s="8" t="s">
        <v>3764</v>
      </c>
      <c r="F4122" s="8" t="str">
        <f>VLOOKUP(A4122,学号下拉数据!A:F,3,0)</f>
        <v>19文秘4</v>
      </c>
      <c r="G4122" s="8" t="str">
        <f>VLOOKUP(A4122,学号下拉数据!A:F,6,0)</f>
        <v>三年</v>
      </c>
      <c r="H4122" s="9" t="s">
        <v>40</v>
      </c>
      <c r="I4122" s="16" t="str">
        <f>VLOOKUP(A4122,[1]Sheet0!$C:$J,8,0)</f>
        <v>业务部财税顾问</v>
      </c>
      <c r="J4122" s="16"/>
      <c r="K4122" s="16"/>
      <c r="L4122" s="16"/>
      <c r="M4122" s="16"/>
      <c r="N4122" s="16"/>
      <c r="O4122" s="16"/>
      <c r="P4122" s="8" t="s">
        <v>41</v>
      </c>
      <c r="Q4122" s="16"/>
      <c r="R4122" s="16"/>
      <c r="S4122" s="16" t="str">
        <f>VLOOKUP(A4122,[1]Sheet0!$C:$I,7,0)</f>
        <v>遂宁市时誉纷享信息技术有限公司</v>
      </c>
      <c r="T4122" s="16" t="str">
        <f>VLOOKUP(A4122,[1]Sheet0!$C:$M,11,0)</f>
        <v>四川省</v>
      </c>
      <c r="U4122" s="16" t="str">
        <f>VLOOKUP(A4122,[1]Sheet0!$C:$N,12,0)</f>
        <v>遂宁市</v>
      </c>
      <c r="V4122" s="16"/>
      <c r="W4122" s="16"/>
      <c r="X4122" s="16" t="str">
        <f>VLOOKUP(A4122,[1]Sheet0!$C:$L,10,0)</f>
        <v>18228933163</v>
      </c>
      <c r="Y4122" s="16" t="str">
        <f>VLOOKUP(A4122,[1]Sheet0!$C:$L,9,0)</f>
        <v>游桐桐</v>
      </c>
      <c r="Z4122" s="16"/>
      <c r="AA4122" s="20" t="s">
        <v>42</v>
      </c>
      <c r="AB4122" s="8" t="s">
        <v>43</v>
      </c>
      <c r="AC4122" s="8"/>
      <c r="AD4122" s="8" t="s">
        <v>44</v>
      </c>
      <c r="AE4122" s="16"/>
      <c r="AF4122" s="16"/>
    </row>
    <row r="4123" ht="16.5" spans="1:32">
      <c r="A4123" s="7" t="s">
        <v>4148</v>
      </c>
      <c r="B4123" s="8" t="str">
        <f>VLOOKUP(A4123,学号下拉数据!A:F,2,0)</f>
        <v>陈小蓉</v>
      </c>
      <c r="C4123" s="8" t="str">
        <f>VLOOKUP(A4123,学号下拉数据!A:F,4,0)</f>
        <v>现代文秘</v>
      </c>
      <c r="D4123" s="8" t="str">
        <f>VLOOKUP(A4123,学号下拉数据!A:F,5,0)</f>
        <v>590401</v>
      </c>
      <c r="E4123" s="8" t="s">
        <v>3764</v>
      </c>
      <c r="F4123" s="8" t="str">
        <f>VLOOKUP(A4123,学号下拉数据!A:F,3,0)</f>
        <v>19文秘4</v>
      </c>
      <c r="G4123" s="8" t="str">
        <f>VLOOKUP(A4123,学号下拉数据!A:F,6,0)</f>
        <v>三年</v>
      </c>
      <c r="H4123" s="9" t="s">
        <v>40</v>
      </c>
      <c r="I4123" s="16" t="str">
        <f>VLOOKUP(A4123,[1]Sheet0!$C:$J,8,0)</f>
        <v>文秘助理</v>
      </c>
      <c r="J4123" s="16"/>
      <c r="K4123" s="16"/>
      <c r="L4123" s="16"/>
      <c r="M4123" s="16"/>
      <c r="N4123" s="16"/>
      <c r="O4123" s="16"/>
      <c r="P4123" s="8" t="s">
        <v>41</v>
      </c>
      <c r="Q4123" s="16"/>
      <c r="R4123" s="16"/>
      <c r="S4123" s="16" t="str">
        <f>VLOOKUP(A4123,[1]Sheet0!$C:$I,7,0)</f>
        <v>成都诺凌枫网络信息技术有限公司</v>
      </c>
      <c r="T4123" s="16" t="str">
        <f>VLOOKUP(A4123,[1]Sheet0!$C:$M,11,0)</f>
        <v>四川省</v>
      </c>
      <c r="U4123" s="16" t="str">
        <f>VLOOKUP(A4123,[1]Sheet0!$C:$N,12,0)</f>
        <v>成都市</v>
      </c>
      <c r="V4123" s="16"/>
      <c r="W4123" s="16"/>
      <c r="X4123" s="16" t="str">
        <f>VLOOKUP(A4123,[1]Sheet0!$C:$L,10,0)</f>
        <v>17384019063</v>
      </c>
      <c r="Y4123" s="16" t="str">
        <f>VLOOKUP(A4123,[1]Sheet0!$C:$L,9,0)</f>
        <v>李寒</v>
      </c>
      <c r="Z4123" s="16"/>
      <c r="AA4123" s="20" t="s">
        <v>42</v>
      </c>
      <c r="AB4123" s="8" t="s">
        <v>43</v>
      </c>
      <c r="AC4123" s="8"/>
      <c r="AD4123" s="8" t="s">
        <v>44</v>
      </c>
      <c r="AE4123" s="16"/>
      <c r="AF4123" s="16"/>
    </row>
    <row r="4124" ht="16.5" spans="1:32">
      <c r="A4124" s="7" t="s">
        <v>4149</v>
      </c>
      <c r="B4124" s="8" t="str">
        <f>VLOOKUP(A4124,学号下拉数据!A:F,2,0)</f>
        <v>刘静</v>
      </c>
      <c r="C4124" s="8" t="str">
        <f>VLOOKUP(A4124,学号下拉数据!A:F,4,0)</f>
        <v>现代文秘</v>
      </c>
      <c r="D4124" s="8" t="str">
        <f>VLOOKUP(A4124,学号下拉数据!A:F,5,0)</f>
        <v>590401</v>
      </c>
      <c r="E4124" s="8" t="s">
        <v>3764</v>
      </c>
      <c r="F4124" s="8" t="str">
        <f>VLOOKUP(A4124,学号下拉数据!A:F,3,0)</f>
        <v>19文秘4</v>
      </c>
      <c r="G4124" s="8" t="str">
        <f>VLOOKUP(A4124,学号下拉数据!A:F,6,0)</f>
        <v>三年</v>
      </c>
      <c r="H4124" s="9" t="s">
        <v>40</v>
      </c>
      <c r="I4124" s="16" t="str">
        <f>VLOOKUP(A4124,[1]Sheet0!$C:$J,8,0)</f>
        <v>行政助理</v>
      </c>
      <c r="J4124" s="16"/>
      <c r="K4124" s="16"/>
      <c r="L4124" s="16"/>
      <c r="M4124" s="16"/>
      <c r="N4124" s="16"/>
      <c r="O4124" s="16"/>
      <c r="P4124" s="8" t="s">
        <v>41</v>
      </c>
      <c r="Q4124" s="16"/>
      <c r="R4124" s="16"/>
      <c r="S4124" s="16" t="str">
        <f>VLOOKUP(A4124,[1]Sheet0!$C:$I,7,0)</f>
        <v>成都尚筑建筑咨询有限公司</v>
      </c>
      <c r="T4124" s="16" t="str">
        <f>VLOOKUP(A4124,[1]Sheet0!$C:$M,11,0)</f>
        <v>四川省</v>
      </c>
      <c r="U4124" s="16" t="str">
        <f>VLOOKUP(A4124,[1]Sheet0!$C:$N,12,0)</f>
        <v>成都市</v>
      </c>
      <c r="V4124" s="16"/>
      <c r="W4124" s="16"/>
      <c r="X4124" s="16" t="str">
        <f>VLOOKUP(A4124,[1]Sheet0!$C:$L,10,0)</f>
        <v>18228441190</v>
      </c>
      <c r="Y4124" s="16" t="str">
        <f>VLOOKUP(A4124,[1]Sheet0!$C:$L,9,0)</f>
        <v>王龙</v>
      </c>
      <c r="Z4124" s="16"/>
      <c r="AA4124" s="20" t="s">
        <v>42</v>
      </c>
      <c r="AB4124" s="8" t="s">
        <v>43</v>
      </c>
      <c r="AC4124" s="8"/>
      <c r="AD4124" s="8" t="s">
        <v>44</v>
      </c>
      <c r="AE4124" s="16"/>
      <c r="AF4124" s="16"/>
    </row>
    <row r="4125" ht="16.5" spans="1:32">
      <c r="A4125" s="7" t="s">
        <v>4150</v>
      </c>
      <c r="B4125" s="8" t="str">
        <f>VLOOKUP(A4125,学号下拉数据!A:F,2,0)</f>
        <v>钟茜</v>
      </c>
      <c r="C4125" s="8" t="str">
        <f>VLOOKUP(A4125,学号下拉数据!A:F,4,0)</f>
        <v>现代文秘</v>
      </c>
      <c r="D4125" s="8" t="str">
        <f>VLOOKUP(A4125,学号下拉数据!A:F,5,0)</f>
        <v>590401</v>
      </c>
      <c r="E4125" s="8" t="s">
        <v>3764</v>
      </c>
      <c r="F4125" s="8" t="str">
        <f>VLOOKUP(A4125,学号下拉数据!A:F,3,0)</f>
        <v>19文秘4</v>
      </c>
      <c r="G4125" s="8" t="str">
        <f>VLOOKUP(A4125,学号下拉数据!A:F,6,0)</f>
        <v>三年</v>
      </c>
      <c r="H4125" s="9" t="s">
        <v>40</v>
      </c>
      <c r="I4125" s="16" t="str">
        <f>VLOOKUP(A4125,[1]Sheet0!$C:$J,8,0)</f>
        <v>前台</v>
      </c>
      <c r="J4125" s="16"/>
      <c r="K4125" s="16"/>
      <c r="L4125" s="16"/>
      <c r="M4125" s="16"/>
      <c r="N4125" s="16"/>
      <c r="O4125" s="16"/>
      <c r="P4125" s="8" t="s">
        <v>41</v>
      </c>
      <c r="Q4125" s="16"/>
      <c r="R4125" s="16"/>
      <c r="S4125" s="16" t="str">
        <f>VLOOKUP(A4125,[1]Sheet0!$C:$I,7,0)</f>
        <v>高家庄餐馆</v>
      </c>
      <c r="T4125" s="16" t="str">
        <f>VLOOKUP(A4125,[1]Sheet0!$C:$M,11,0)</f>
        <v>四川省</v>
      </c>
      <c r="U4125" s="16" t="str">
        <f>VLOOKUP(A4125,[1]Sheet0!$C:$N,12,0)</f>
        <v>眉山市</v>
      </c>
      <c r="V4125" s="16"/>
      <c r="W4125" s="16"/>
      <c r="X4125" s="16" t="str">
        <f>VLOOKUP(A4125,[1]Sheet0!$C:$L,10,0)</f>
        <v>13980372857</v>
      </c>
      <c r="Y4125" s="16" t="str">
        <f>VLOOKUP(A4125,[1]Sheet0!$C:$L,9,0)</f>
        <v>方明嫦</v>
      </c>
      <c r="Z4125" s="16"/>
      <c r="AA4125" s="20" t="s">
        <v>42</v>
      </c>
      <c r="AB4125" s="8" t="s">
        <v>43</v>
      </c>
      <c r="AC4125" s="8"/>
      <c r="AD4125" s="8" t="s">
        <v>44</v>
      </c>
      <c r="AE4125" s="16"/>
      <c r="AF4125" s="16"/>
    </row>
    <row r="4126" ht="16.5" spans="1:32">
      <c r="A4126" s="7" t="s">
        <v>4151</v>
      </c>
      <c r="B4126" s="8" t="str">
        <f>VLOOKUP(A4126,学号下拉数据!A:F,2,0)</f>
        <v>钱玲</v>
      </c>
      <c r="C4126" s="8" t="str">
        <f>VLOOKUP(A4126,学号下拉数据!A:F,4,0)</f>
        <v>现代文秘</v>
      </c>
      <c r="D4126" s="8" t="str">
        <f>VLOOKUP(A4126,学号下拉数据!A:F,5,0)</f>
        <v>590401</v>
      </c>
      <c r="E4126" s="8" t="s">
        <v>3764</v>
      </c>
      <c r="F4126" s="8" t="str">
        <f>VLOOKUP(A4126,学号下拉数据!A:F,3,0)</f>
        <v>19文秘4</v>
      </c>
      <c r="G4126" s="8" t="str">
        <f>VLOOKUP(A4126,学号下拉数据!A:F,6,0)</f>
        <v>三年</v>
      </c>
      <c r="H4126" s="9" t="s">
        <v>40</v>
      </c>
      <c r="I4126" s="16" t="str">
        <f>VLOOKUP(A4126,[1]Sheet0!$C:$J,8,0)</f>
        <v>助理</v>
      </c>
      <c r="J4126" s="16"/>
      <c r="K4126" s="16"/>
      <c r="L4126" s="16"/>
      <c r="M4126" s="16"/>
      <c r="N4126" s="16"/>
      <c r="O4126" s="16"/>
      <c r="P4126" s="8" t="s">
        <v>41</v>
      </c>
      <c r="Q4126" s="16"/>
      <c r="R4126" s="16"/>
      <c r="S4126" s="16" t="str">
        <f>VLOOKUP(A4126,[1]Sheet0!$C:$I,7,0)</f>
        <v>一诚广告公司</v>
      </c>
      <c r="T4126" s="16" t="str">
        <f>VLOOKUP(A4126,[1]Sheet0!$C:$M,11,0)</f>
        <v>四川省</v>
      </c>
      <c r="U4126" s="16" t="str">
        <f>VLOOKUP(A4126,[1]Sheet0!$C:$N,12,0)</f>
        <v>攀枝花市</v>
      </c>
      <c r="V4126" s="16"/>
      <c r="W4126" s="16"/>
      <c r="X4126" s="16" t="str">
        <f>VLOOKUP(A4126,[1]Sheet0!$C:$L,10,0)</f>
        <v>13618168036</v>
      </c>
      <c r="Y4126" s="16" t="str">
        <f>VLOOKUP(A4126,[1]Sheet0!$C:$L,9,0)</f>
        <v>李江</v>
      </c>
      <c r="Z4126" s="16"/>
      <c r="AA4126" s="20" t="s">
        <v>42</v>
      </c>
      <c r="AB4126" s="8" t="s">
        <v>43</v>
      </c>
      <c r="AC4126" s="8"/>
      <c r="AD4126" s="8" t="s">
        <v>44</v>
      </c>
      <c r="AE4126" s="16"/>
      <c r="AF4126" s="16"/>
    </row>
    <row r="4127" ht="16.5" spans="1:32">
      <c r="A4127" s="7" t="s">
        <v>4152</v>
      </c>
      <c r="B4127" s="8" t="str">
        <f>VLOOKUP(A4127,学号下拉数据!A:F,2,0)</f>
        <v>姜盼</v>
      </c>
      <c r="C4127" s="8" t="str">
        <f>VLOOKUP(A4127,学号下拉数据!A:F,4,0)</f>
        <v>现代文秘</v>
      </c>
      <c r="D4127" s="8" t="str">
        <f>VLOOKUP(A4127,学号下拉数据!A:F,5,0)</f>
        <v>590401</v>
      </c>
      <c r="E4127" s="8" t="s">
        <v>3764</v>
      </c>
      <c r="F4127" s="8" t="str">
        <f>VLOOKUP(A4127,学号下拉数据!A:F,3,0)</f>
        <v>19文秘4</v>
      </c>
      <c r="G4127" s="8" t="str">
        <f>VLOOKUP(A4127,学号下拉数据!A:F,6,0)</f>
        <v>三年</v>
      </c>
      <c r="H4127" s="9" t="s">
        <v>40</v>
      </c>
      <c r="I4127" s="16" t="str">
        <f>VLOOKUP(A4127,[1]Sheet0!$C:$J,8,0)</f>
        <v>文员</v>
      </c>
      <c r="J4127" s="16"/>
      <c r="K4127" s="16"/>
      <c r="L4127" s="16"/>
      <c r="M4127" s="16"/>
      <c r="N4127" s="16"/>
      <c r="O4127" s="16"/>
      <c r="P4127" s="8" t="s">
        <v>41</v>
      </c>
      <c r="Q4127" s="16"/>
      <c r="R4127" s="16"/>
      <c r="S4127" s="16" t="str">
        <f>VLOOKUP(A4127,[1]Sheet0!$C:$I,7,0)</f>
        <v>巴中市康怡园街道办事处</v>
      </c>
      <c r="T4127" s="16" t="str">
        <f>VLOOKUP(A4127,[1]Sheet0!$C:$M,11,0)</f>
        <v>四川省</v>
      </c>
      <c r="U4127" s="16" t="str">
        <f>VLOOKUP(A4127,[1]Sheet0!$C:$N,12,0)</f>
        <v>巴中市</v>
      </c>
      <c r="V4127" s="16"/>
      <c r="W4127" s="16"/>
      <c r="X4127" s="16" t="str">
        <f>VLOOKUP(A4127,[1]Sheet0!$C:$L,10,0)</f>
        <v>18581995767</v>
      </c>
      <c r="Y4127" s="16" t="str">
        <f>VLOOKUP(A4127,[1]Sheet0!$C:$L,9,0)</f>
        <v>林涛</v>
      </c>
      <c r="Z4127" s="16"/>
      <c r="AA4127" s="20" t="s">
        <v>42</v>
      </c>
      <c r="AB4127" s="8" t="s">
        <v>43</v>
      </c>
      <c r="AC4127" s="8"/>
      <c r="AD4127" s="8" t="s">
        <v>44</v>
      </c>
      <c r="AE4127" s="16"/>
      <c r="AF4127" s="16"/>
    </row>
    <row r="4128" ht="16.5" spans="1:32">
      <c r="A4128" s="7" t="s">
        <v>4153</v>
      </c>
      <c r="B4128" s="8" t="str">
        <f>VLOOKUP(A4128,学号下拉数据!A:F,2,0)</f>
        <v>冯思琦</v>
      </c>
      <c r="C4128" s="8" t="str">
        <f>VLOOKUP(A4128,学号下拉数据!A:F,4,0)</f>
        <v>现代文秘</v>
      </c>
      <c r="D4128" s="8" t="str">
        <f>VLOOKUP(A4128,学号下拉数据!A:F,5,0)</f>
        <v>590401</v>
      </c>
      <c r="E4128" s="8" t="s">
        <v>3764</v>
      </c>
      <c r="F4128" s="8" t="str">
        <f>VLOOKUP(A4128,学号下拉数据!A:F,3,0)</f>
        <v>19文秘4</v>
      </c>
      <c r="G4128" s="8" t="str">
        <f>VLOOKUP(A4128,学号下拉数据!A:F,6,0)</f>
        <v>三年</v>
      </c>
      <c r="H4128" s="9" t="s">
        <v>40</v>
      </c>
      <c r="I4128" s="16" t="str">
        <f>VLOOKUP(A4128,[1]Sheet0!$C:$J,8,0)</f>
        <v>园长助理兼代班</v>
      </c>
      <c r="J4128" s="16"/>
      <c r="K4128" s="16"/>
      <c r="L4128" s="16"/>
      <c r="M4128" s="16"/>
      <c r="N4128" s="16"/>
      <c r="O4128" s="16"/>
      <c r="P4128" s="8" t="s">
        <v>41</v>
      </c>
      <c r="Q4128" s="16"/>
      <c r="R4128" s="16"/>
      <c r="S4128" s="16" t="str">
        <f>VLOOKUP(A4128,[1]Sheet0!$C:$I,7,0)</f>
        <v>金宝贝幼儿园</v>
      </c>
      <c r="T4128" s="16" t="str">
        <f>VLOOKUP(A4128,[1]Sheet0!$C:$M,11,0)</f>
        <v>四川省</v>
      </c>
      <c r="U4128" s="16" t="str">
        <f>VLOOKUP(A4128,[1]Sheet0!$C:$N,12,0)</f>
        <v>宜宾市</v>
      </c>
      <c r="V4128" s="16"/>
      <c r="W4128" s="16"/>
      <c r="X4128" s="16" t="str">
        <f>VLOOKUP(A4128,[1]Sheet0!$C:$L,10,0)</f>
        <v>15729875845</v>
      </c>
      <c r="Y4128" s="16" t="str">
        <f>VLOOKUP(A4128,[1]Sheet0!$C:$L,9,0)</f>
        <v>罗茂</v>
      </c>
      <c r="Z4128" s="16"/>
      <c r="AA4128" s="20" t="s">
        <v>42</v>
      </c>
      <c r="AB4128" s="8" t="s">
        <v>43</v>
      </c>
      <c r="AC4128" s="8"/>
      <c r="AD4128" s="8" t="s">
        <v>44</v>
      </c>
      <c r="AE4128" s="16"/>
      <c r="AF4128" s="16"/>
    </row>
    <row r="4129" ht="16.5" spans="1:32">
      <c r="A4129" s="7" t="s">
        <v>4154</v>
      </c>
      <c r="B4129" s="8" t="str">
        <f>VLOOKUP(A4129,学号下拉数据!A:F,2,0)</f>
        <v>张馨文</v>
      </c>
      <c r="C4129" s="8" t="str">
        <f>VLOOKUP(A4129,学号下拉数据!A:F,4,0)</f>
        <v>现代文秘</v>
      </c>
      <c r="D4129" s="8" t="str">
        <f>VLOOKUP(A4129,学号下拉数据!A:F,5,0)</f>
        <v>590401</v>
      </c>
      <c r="E4129" s="8" t="s">
        <v>3764</v>
      </c>
      <c r="F4129" s="8" t="str">
        <f>VLOOKUP(A4129,学号下拉数据!A:F,3,0)</f>
        <v>19文秘4</v>
      </c>
      <c r="G4129" s="8" t="str">
        <f>VLOOKUP(A4129,学号下拉数据!A:F,6,0)</f>
        <v>三年</v>
      </c>
      <c r="H4129" s="9" t="s">
        <v>40</v>
      </c>
      <c r="I4129" s="16" t="str">
        <f>VLOOKUP(A4129,[1]Sheet0!$C:$J,8,0)</f>
        <v>大堂引导人</v>
      </c>
      <c r="J4129" s="16"/>
      <c r="K4129" s="16"/>
      <c r="L4129" s="16"/>
      <c r="M4129" s="16"/>
      <c r="N4129" s="16"/>
      <c r="O4129" s="16"/>
      <c r="P4129" s="8" t="s">
        <v>41</v>
      </c>
      <c r="Q4129" s="16"/>
      <c r="R4129" s="16"/>
      <c r="S4129" s="16" t="str">
        <f>VLOOKUP(A4129,[1]Sheet0!$C:$I,7,0)</f>
        <v>遂宁市船山区渠河中路999号中国银行</v>
      </c>
      <c r="T4129" s="16" t="str">
        <f>VLOOKUP(A4129,[1]Sheet0!$C:$M,11,0)</f>
        <v>四川省</v>
      </c>
      <c r="U4129" s="16" t="str">
        <f>VLOOKUP(A4129,[1]Sheet0!$C:$N,12,0)</f>
        <v>遂宁市</v>
      </c>
      <c r="V4129" s="16"/>
      <c r="W4129" s="16"/>
      <c r="X4129" s="16" t="str">
        <f>VLOOKUP(A4129,[1]Sheet0!$C:$L,10,0)</f>
        <v>13882568394</v>
      </c>
      <c r="Y4129" s="16" t="str">
        <f>VLOOKUP(A4129,[1]Sheet0!$C:$L,9,0)</f>
        <v>周平</v>
      </c>
      <c r="Z4129" s="16"/>
      <c r="AA4129" s="20" t="s">
        <v>42</v>
      </c>
      <c r="AB4129" s="8" t="s">
        <v>43</v>
      </c>
      <c r="AC4129" s="8"/>
      <c r="AD4129" s="8" t="s">
        <v>44</v>
      </c>
      <c r="AE4129" s="16"/>
      <c r="AF4129" s="16"/>
    </row>
    <row r="4130" ht="16.5" spans="1:32">
      <c r="A4130" s="7" t="s">
        <v>4155</v>
      </c>
      <c r="B4130" s="8" t="str">
        <f>VLOOKUP(A4130,学号下拉数据!A:F,2,0)</f>
        <v>伍妮娜</v>
      </c>
      <c r="C4130" s="8" t="str">
        <f>VLOOKUP(A4130,学号下拉数据!A:F,4,0)</f>
        <v>现代文秘</v>
      </c>
      <c r="D4130" s="8" t="str">
        <f>VLOOKUP(A4130,学号下拉数据!A:F,5,0)</f>
        <v>590401</v>
      </c>
      <c r="E4130" s="8" t="s">
        <v>3764</v>
      </c>
      <c r="F4130" s="8" t="str">
        <f>VLOOKUP(A4130,学号下拉数据!A:F,3,0)</f>
        <v>19文秘4</v>
      </c>
      <c r="G4130" s="8" t="str">
        <f>VLOOKUP(A4130,学号下拉数据!A:F,6,0)</f>
        <v>三年</v>
      </c>
      <c r="H4130" s="9" t="s">
        <v>40</v>
      </c>
      <c r="I4130" s="16" t="str">
        <f>VLOOKUP(A4130,[1]Sheet0!$C:$J,8,0)</f>
        <v>幼儿教师</v>
      </c>
      <c r="J4130" s="16"/>
      <c r="K4130" s="16"/>
      <c r="L4130" s="16"/>
      <c r="M4130" s="16"/>
      <c r="N4130" s="16"/>
      <c r="O4130" s="16"/>
      <c r="P4130" s="8" t="s">
        <v>41</v>
      </c>
      <c r="Q4130" s="16"/>
      <c r="R4130" s="16"/>
      <c r="S4130" s="16" t="str">
        <f>VLOOKUP(A4130,[1]Sheet0!$C:$I,7,0)</f>
        <v>成都东部新区福田春兰幼儿园</v>
      </c>
      <c r="T4130" s="16" t="str">
        <f>VLOOKUP(A4130,[1]Sheet0!$C:$M,11,0)</f>
        <v>四川省</v>
      </c>
      <c r="U4130" s="16" t="str">
        <f>VLOOKUP(A4130,[1]Sheet0!$C:$N,12,0)</f>
        <v>成都市</v>
      </c>
      <c r="V4130" s="16"/>
      <c r="W4130" s="16"/>
      <c r="X4130" s="16" t="str">
        <f>VLOOKUP(A4130,[1]Sheet0!$C:$L,10,0)</f>
        <v>18608059917</v>
      </c>
      <c r="Y4130" s="16" t="str">
        <f>VLOOKUP(A4130,[1]Sheet0!$C:$L,9,0)</f>
        <v>伍妮娜</v>
      </c>
      <c r="Z4130" s="16"/>
      <c r="AA4130" s="20" t="s">
        <v>42</v>
      </c>
      <c r="AB4130" s="8" t="s">
        <v>43</v>
      </c>
      <c r="AC4130" s="8"/>
      <c r="AD4130" s="8" t="s">
        <v>44</v>
      </c>
      <c r="AE4130" s="16"/>
      <c r="AF4130" s="16"/>
    </row>
    <row r="4131" ht="16.5" spans="1:32">
      <c r="A4131" s="7" t="s">
        <v>4156</v>
      </c>
      <c r="B4131" s="8" t="str">
        <f>VLOOKUP(A4131,学号下拉数据!A:F,2,0)</f>
        <v>杜秋格</v>
      </c>
      <c r="C4131" s="8" t="str">
        <f>VLOOKUP(A4131,学号下拉数据!A:F,4,0)</f>
        <v>现代文秘</v>
      </c>
      <c r="D4131" s="8" t="str">
        <f>VLOOKUP(A4131,学号下拉数据!A:F,5,0)</f>
        <v>590401</v>
      </c>
      <c r="E4131" s="8" t="s">
        <v>3764</v>
      </c>
      <c r="F4131" s="8" t="str">
        <f>VLOOKUP(A4131,学号下拉数据!A:F,3,0)</f>
        <v>19文秘4</v>
      </c>
      <c r="G4131" s="8" t="str">
        <f>VLOOKUP(A4131,学号下拉数据!A:F,6,0)</f>
        <v>三年</v>
      </c>
      <c r="H4131" s="9" t="s">
        <v>40</v>
      </c>
      <c r="I4131" s="16" t="str">
        <f>VLOOKUP(A4131,[1]Sheet0!$C:$J,8,0)</f>
        <v>家装顾问</v>
      </c>
      <c r="J4131" s="16"/>
      <c r="K4131" s="16"/>
      <c r="L4131" s="16"/>
      <c r="M4131" s="16"/>
      <c r="N4131" s="16"/>
      <c r="O4131" s="16"/>
      <c r="P4131" s="8" t="s">
        <v>41</v>
      </c>
      <c r="Q4131" s="16"/>
      <c r="R4131" s="16"/>
      <c r="S4131" s="16" t="str">
        <f>VLOOKUP(A4131,[1]Sheet0!$C:$I,7,0)</f>
        <v>遂宁市橙子装饰有限公司</v>
      </c>
      <c r="T4131" s="16" t="str">
        <f>VLOOKUP(A4131,[1]Sheet0!$C:$M,11,0)</f>
        <v>四川省</v>
      </c>
      <c r="U4131" s="16" t="str">
        <f>VLOOKUP(A4131,[1]Sheet0!$C:$N,12,0)</f>
        <v>遂宁市</v>
      </c>
      <c r="V4131" s="16"/>
      <c r="W4131" s="16"/>
      <c r="X4131" s="16" t="str">
        <f>VLOOKUP(A4131,[1]Sheet0!$C:$L,10,0)</f>
        <v>18582296469</v>
      </c>
      <c r="Y4131" s="16" t="str">
        <f>VLOOKUP(A4131,[1]Sheet0!$C:$L,9,0)</f>
        <v>李云辉</v>
      </c>
      <c r="Z4131" s="16"/>
      <c r="AA4131" s="20" t="s">
        <v>42</v>
      </c>
      <c r="AB4131" s="8" t="s">
        <v>43</v>
      </c>
      <c r="AC4131" s="8"/>
      <c r="AD4131" s="8" t="s">
        <v>44</v>
      </c>
      <c r="AE4131" s="16"/>
      <c r="AF4131" s="16"/>
    </row>
    <row r="4132" ht="16.5" spans="1:32">
      <c r="A4132" s="7" t="s">
        <v>4157</v>
      </c>
      <c r="B4132" s="8" t="str">
        <f>VLOOKUP(A4132,学号下拉数据!A:F,2,0)</f>
        <v>吉拉衣夫</v>
      </c>
      <c r="C4132" s="8" t="str">
        <f>VLOOKUP(A4132,学号下拉数据!A:F,4,0)</f>
        <v>现代文秘</v>
      </c>
      <c r="D4132" s="8" t="str">
        <f>VLOOKUP(A4132,学号下拉数据!A:F,5,0)</f>
        <v>590401</v>
      </c>
      <c r="E4132" s="8" t="s">
        <v>3764</v>
      </c>
      <c r="F4132" s="8" t="str">
        <f>VLOOKUP(A4132,学号下拉数据!A:F,3,0)</f>
        <v>19文秘4</v>
      </c>
      <c r="G4132" s="8" t="str">
        <f>VLOOKUP(A4132,学号下拉数据!A:F,6,0)</f>
        <v>三年</v>
      </c>
      <c r="H4132" s="9" t="s">
        <v>40</v>
      </c>
      <c r="I4132" s="16" t="str">
        <f>VLOOKUP(A4132,[1]Sheet0!$C:$J,8,0)</f>
        <v>人事部</v>
      </c>
      <c r="J4132" s="16"/>
      <c r="K4132" s="16"/>
      <c r="L4132" s="16"/>
      <c r="M4132" s="16"/>
      <c r="N4132" s="16"/>
      <c r="O4132" s="16"/>
      <c r="P4132" s="8" t="s">
        <v>41</v>
      </c>
      <c r="Q4132" s="16"/>
      <c r="R4132" s="16"/>
      <c r="S4132" s="16" t="str">
        <f>VLOOKUP(A4132,[1]Sheet0!$C:$I,7,0)</f>
        <v>昭觉县新城镇人民政府</v>
      </c>
      <c r="T4132" s="16" t="str">
        <f>VLOOKUP(A4132,[1]Sheet0!$C:$M,11,0)</f>
        <v>四川省</v>
      </c>
      <c r="U4132" s="16" t="str">
        <f>VLOOKUP(A4132,[1]Sheet0!$C:$N,12,0)</f>
        <v>凉山彝族自治州</v>
      </c>
      <c r="V4132" s="16"/>
      <c r="W4132" s="16"/>
      <c r="X4132" s="16" t="str">
        <f>VLOOKUP(A4132,[1]Sheet0!$C:$L,10,0)</f>
        <v>18892804963</v>
      </c>
      <c r="Y4132" s="16" t="str">
        <f>VLOOKUP(A4132,[1]Sheet0!$C:$L,9,0)</f>
        <v>吉拉牛布</v>
      </c>
      <c r="Z4132" s="16"/>
      <c r="AA4132" s="20" t="s">
        <v>42</v>
      </c>
      <c r="AB4132" s="8" t="s">
        <v>43</v>
      </c>
      <c r="AC4132" s="8"/>
      <c r="AD4132" s="8" t="s">
        <v>44</v>
      </c>
      <c r="AE4132" s="16"/>
      <c r="AF4132" s="16"/>
    </row>
    <row r="4133" ht="16.5" spans="1:32">
      <c r="A4133" s="13" t="s">
        <v>4158</v>
      </c>
      <c r="B4133" s="8" t="str">
        <f>VLOOKUP(A4133,学号下拉数据!A:F,2,0)</f>
        <v>王福祥</v>
      </c>
      <c r="C4133" s="8" t="str">
        <f>VLOOKUP(A4133,学号下拉数据!A:F,4,0)</f>
        <v>现代文秘</v>
      </c>
      <c r="D4133" s="8" t="str">
        <f>VLOOKUP(A4133,学号下拉数据!A:F,5,0)</f>
        <v>590401</v>
      </c>
      <c r="E4133" s="8" t="s">
        <v>3764</v>
      </c>
      <c r="F4133" s="8" t="str">
        <f>VLOOKUP(A4133,学号下拉数据!A:F,3,0)</f>
        <v>19文秘4</v>
      </c>
      <c r="G4133" s="8" t="str">
        <f>VLOOKUP(A4133,学号下拉数据!A:F,6,0)</f>
        <v>三年</v>
      </c>
      <c r="H4133" s="12"/>
      <c r="I4133" s="15"/>
      <c r="J4133" s="15"/>
      <c r="K4133" s="15"/>
      <c r="L4133" s="15"/>
      <c r="M4133" s="15"/>
      <c r="N4133" s="15"/>
      <c r="O4133" s="15"/>
      <c r="P4133" s="8" t="s">
        <v>41</v>
      </c>
      <c r="Q4133" s="15"/>
      <c r="R4133" s="15"/>
      <c r="S4133" s="16" t="e">
        <f>VLOOKUP(A4133,[3]Sheet1!$A:$K,10,0)</f>
        <v>#N/A</v>
      </c>
      <c r="T4133" s="16" t="e">
        <f>VLOOKUP(A4133,[3]Sheet1!$A:$K,11,0)</f>
        <v>#N/A</v>
      </c>
      <c r="U4133" s="15"/>
      <c r="V4133" s="15"/>
      <c r="W4133" s="15"/>
      <c r="X4133" s="15"/>
      <c r="Y4133" s="15"/>
      <c r="Z4133" s="15"/>
      <c r="AA4133" s="20" t="s">
        <v>42</v>
      </c>
      <c r="AB4133" s="8" t="s">
        <v>43</v>
      </c>
      <c r="AC4133" s="8"/>
      <c r="AD4133" s="8" t="s">
        <v>44</v>
      </c>
      <c r="AE4133" s="15"/>
      <c r="AF4133" s="15"/>
    </row>
    <row r="4134" ht="16.5" spans="1:32">
      <c r="A4134" s="13" t="s">
        <v>4159</v>
      </c>
      <c r="B4134" s="8" t="str">
        <f>VLOOKUP(A4134,学号下拉数据!A:F,2,0)</f>
        <v>陈奇</v>
      </c>
      <c r="C4134" s="8" t="str">
        <f>VLOOKUP(A4134,学号下拉数据!A:F,4,0)</f>
        <v>现代文秘</v>
      </c>
      <c r="D4134" s="8" t="str">
        <f>VLOOKUP(A4134,学号下拉数据!A:F,5,0)</f>
        <v>590401</v>
      </c>
      <c r="E4134" s="8" t="s">
        <v>3764</v>
      </c>
      <c r="F4134" s="8" t="str">
        <f>VLOOKUP(A4134,学号下拉数据!A:F,3,0)</f>
        <v>19文秘4</v>
      </c>
      <c r="G4134" s="8" t="str">
        <f>VLOOKUP(A4134,学号下拉数据!A:F,6,0)</f>
        <v>三年</v>
      </c>
      <c r="H4134" s="12"/>
      <c r="I4134" s="15"/>
      <c r="J4134" s="15"/>
      <c r="K4134" s="15"/>
      <c r="L4134" s="15"/>
      <c r="M4134" s="15"/>
      <c r="N4134" s="15"/>
      <c r="O4134" s="15"/>
      <c r="P4134" s="8" t="s">
        <v>41</v>
      </c>
      <c r="Q4134" s="15"/>
      <c r="R4134" s="15"/>
      <c r="S4134" s="16" t="str">
        <f>VLOOKUP(A4134,[3]Sheet1!$A:$K,10,0)</f>
        <v>四川成都二十二岁街舞工作室</v>
      </c>
      <c r="T4134" s="16" t="str">
        <f>VLOOKUP(A4134,[3]Sheet1!$A:$K,11,0)</f>
        <v>四川省成都市</v>
      </c>
      <c r="U4134" s="15"/>
      <c r="V4134" s="15"/>
      <c r="W4134" s="15"/>
      <c r="X4134" s="15"/>
      <c r="Y4134" s="15"/>
      <c r="Z4134" s="15"/>
      <c r="AA4134" s="20" t="s">
        <v>42</v>
      </c>
      <c r="AB4134" s="8" t="s">
        <v>43</v>
      </c>
      <c r="AC4134" s="8"/>
      <c r="AD4134" s="8" t="s">
        <v>44</v>
      </c>
      <c r="AE4134" s="15"/>
      <c r="AF4134" s="15"/>
    </row>
    <row r="4135" ht="16.5" spans="1:32">
      <c r="A4135" s="13" t="s">
        <v>4160</v>
      </c>
      <c r="B4135" s="8" t="str">
        <f>VLOOKUP(A4135,学号下拉数据!A:F,2,0)</f>
        <v>巴久克的</v>
      </c>
      <c r="C4135" s="8" t="str">
        <f>VLOOKUP(A4135,学号下拉数据!A:F,4,0)</f>
        <v>现代文秘</v>
      </c>
      <c r="D4135" s="8" t="str">
        <f>VLOOKUP(A4135,学号下拉数据!A:F,5,0)</f>
        <v>590401</v>
      </c>
      <c r="E4135" s="8" t="s">
        <v>3764</v>
      </c>
      <c r="F4135" s="8" t="str">
        <f>VLOOKUP(A4135,学号下拉数据!A:F,3,0)</f>
        <v>19文秘4</v>
      </c>
      <c r="G4135" s="8" t="str">
        <f>VLOOKUP(A4135,学号下拉数据!A:F,6,0)</f>
        <v>三年</v>
      </c>
      <c r="H4135" s="12"/>
      <c r="I4135" s="15"/>
      <c r="J4135" s="15"/>
      <c r="K4135" s="15"/>
      <c r="L4135" s="15"/>
      <c r="M4135" s="15"/>
      <c r="N4135" s="15"/>
      <c r="O4135" s="15"/>
      <c r="P4135" s="8" t="s">
        <v>41</v>
      </c>
      <c r="Q4135" s="15"/>
      <c r="R4135" s="15"/>
      <c r="S4135" s="16" t="str">
        <f>VLOOKUP(A4135,[3]Sheet1!$A:$K,10,0)</f>
        <v>喜德县冕山镇落发村</v>
      </c>
      <c r="T4135" s="16" t="str">
        <f>VLOOKUP(A4135,[3]Sheet1!$A:$K,11,0)</f>
        <v>四川省喜德县</v>
      </c>
      <c r="U4135" s="15"/>
      <c r="V4135" s="15"/>
      <c r="W4135" s="15"/>
      <c r="X4135" s="15"/>
      <c r="Y4135" s="15"/>
      <c r="Z4135" s="15"/>
      <c r="AA4135" s="20" t="s">
        <v>42</v>
      </c>
      <c r="AB4135" s="8" t="s">
        <v>43</v>
      </c>
      <c r="AC4135" s="8"/>
      <c r="AD4135" s="8" t="s">
        <v>44</v>
      </c>
      <c r="AE4135" s="15"/>
      <c r="AF4135" s="15"/>
    </row>
    <row r="4136" ht="16.5" spans="1:32">
      <c r="A4136" s="7" t="s">
        <v>4161</v>
      </c>
      <c r="B4136" s="8" t="str">
        <f>VLOOKUP(A4136,学号下拉数据!A:F,2,0)</f>
        <v>李霞</v>
      </c>
      <c r="C4136" s="8" t="str">
        <f>VLOOKUP(A4136,学号下拉数据!A:F,4,0)</f>
        <v>现代文秘</v>
      </c>
      <c r="D4136" s="8" t="str">
        <f>VLOOKUP(A4136,学号下拉数据!A:F,5,0)</f>
        <v>590401</v>
      </c>
      <c r="E4136" s="8" t="s">
        <v>3764</v>
      </c>
      <c r="F4136" s="8" t="str">
        <f>VLOOKUP(A4136,学号下拉数据!A:F,3,0)</f>
        <v>19文秘5</v>
      </c>
      <c r="G4136" s="8" t="str">
        <f>VLOOKUP(A4136,学号下拉数据!A:F,6,0)</f>
        <v>三年</v>
      </c>
      <c r="H4136" s="9" t="s">
        <v>40</v>
      </c>
      <c r="I4136" s="16" t="str">
        <f>VLOOKUP(A4136,[1]Sheet0!$C:$J,8,0)</f>
        <v>助理</v>
      </c>
      <c r="J4136" s="16"/>
      <c r="K4136" s="16"/>
      <c r="L4136" s="16"/>
      <c r="M4136" s="16"/>
      <c r="N4136" s="16"/>
      <c r="O4136" s="16"/>
      <c r="P4136" s="8" t="s">
        <v>41</v>
      </c>
      <c r="Q4136" s="16"/>
      <c r="R4136" s="16"/>
      <c r="S4136" s="16" t="str">
        <f>VLOOKUP(A4136,[1]Sheet0!$C:$I,7,0)</f>
        <v>白米镇碾子塝村新房子卫生室</v>
      </c>
      <c r="T4136" s="16" t="str">
        <f>VLOOKUP(A4136,[1]Sheet0!$C:$M,11,0)</f>
        <v>四川省</v>
      </c>
      <c r="U4136" s="16" t="str">
        <f>VLOOKUP(A4136,[1]Sheet0!$C:$N,12,0)</f>
        <v>泸州市</v>
      </c>
      <c r="V4136" s="16"/>
      <c r="W4136" s="16"/>
      <c r="X4136" s="16" t="str">
        <f>VLOOKUP(A4136,[1]Sheet0!$C:$L,10,0)</f>
        <v>13458712288</v>
      </c>
      <c r="Y4136" s="16" t="str">
        <f>VLOOKUP(A4136,[1]Sheet0!$C:$L,9,0)</f>
        <v>周勇</v>
      </c>
      <c r="Z4136" s="16"/>
      <c r="AA4136" s="20" t="s">
        <v>42</v>
      </c>
      <c r="AB4136" s="8" t="s">
        <v>43</v>
      </c>
      <c r="AC4136" s="8"/>
      <c r="AD4136" s="8" t="s">
        <v>44</v>
      </c>
      <c r="AE4136" s="16"/>
      <c r="AF4136" s="16"/>
    </row>
    <row r="4137" ht="16.5" spans="1:32">
      <c r="A4137" s="7" t="s">
        <v>4162</v>
      </c>
      <c r="B4137" s="8" t="str">
        <f>VLOOKUP(A4137,学号下拉数据!A:F,2,0)</f>
        <v>姜金晶</v>
      </c>
      <c r="C4137" s="8" t="str">
        <f>VLOOKUP(A4137,学号下拉数据!A:F,4,0)</f>
        <v>现代文秘</v>
      </c>
      <c r="D4137" s="8" t="str">
        <f>VLOOKUP(A4137,学号下拉数据!A:F,5,0)</f>
        <v>590401</v>
      </c>
      <c r="E4137" s="8" t="s">
        <v>3764</v>
      </c>
      <c r="F4137" s="8" t="str">
        <f>VLOOKUP(A4137,学号下拉数据!A:F,3,0)</f>
        <v>19文秘5</v>
      </c>
      <c r="G4137" s="8" t="str">
        <f>VLOOKUP(A4137,学号下拉数据!A:F,6,0)</f>
        <v>三年</v>
      </c>
      <c r="H4137" s="9" t="s">
        <v>40</v>
      </c>
      <c r="I4137" s="16" t="str">
        <f>VLOOKUP(A4137,[1]Sheet0!$C:$J,8,0)</f>
        <v>培训老师</v>
      </c>
      <c r="J4137" s="16"/>
      <c r="K4137" s="16"/>
      <c r="L4137" s="16"/>
      <c r="M4137" s="16"/>
      <c r="N4137" s="16"/>
      <c r="O4137" s="16"/>
      <c r="P4137" s="8" t="s">
        <v>41</v>
      </c>
      <c r="Q4137" s="16"/>
      <c r="R4137" s="16"/>
      <c r="S4137" s="16" t="str">
        <f>VLOOKUP(A4137,[1]Sheet0!$C:$I,7,0)</f>
        <v>丫丫舞蹈室</v>
      </c>
      <c r="T4137" s="16" t="str">
        <f>VLOOKUP(A4137,[1]Sheet0!$C:$M,11,0)</f>
        <v>四川省</v>
      </c>
      <c r="U4137" s="16" t="str">
        <f>VLOOKUP(A4137,[1]Sheet0!$C:$N,12,0)</f>
        <v>凉山彝族自治州</v>
      </c>
      <c r="V4137" s="16"/>
      <c r="W4137" s="16"/>
      <c r="X4137" s="16" t="str">
        <f>VLOOKUP(A4137,[1]Sheet0!$C:$L,10,0)</f>
        <v>14780636487</v>
      </c>
      <c r="Y4137" s="16" t="str">
        <f>VLOOKUP(A4137,[1]Sheet0!$C:$L,9,0)</f>
        <v>姜海燕</v>
      </c>
      <c r="Z4137" s="16"/>
      <c r="AA4137" s="20" t="s">
        <v>42</v>
      </c>
      <c r="AB4137" s="8" t="s">
        <v>43</v>
      </c>
      <c r="AC4137" s="8"/>
      <c r="AD4137" s="8" t="s">
        <v>44</v>
      </c>
      <c r="AE4137" s="16"/>
      <c r="AF4137" s="16"/>
    </row>
    <row r="4138" ht="16.5" spans="1:32">
      <c r="A4138" s="7" t="s">
        <v>4163</v>
      </c>
      <c r="B4138" s="8" t="str">
        <f>VLOOKUP(A4138,学号下拉数据!A:F,2,0)</f>
        <v>张勤</v>
      </c>
      <c r="C4138" s="8" t="str">
        <f>VLOOKUP(A4138,学号下拉数据!A:F,4,0)</f>
        <v>现代文秘</v>
      </c>
      <c r="D4138" s="8" t="str">
        <f>VLOOKUP(A4138,学号下拉数据!A:F,5,0)</f>
        <v>590401</v>
      </c>
      <c r="E4138" s="8" t="s">
        <v>3764</v>
      </c>
      <c r="F4138" s="8" t="str">
        <f>VLOOKUP(A4138,学号下拉数据!A:F,3,0)</f>
        <v>19文秘5</v>
      </c>
      <c r="G4138" s="8" t="str">
        <f>VLOOKUP(A4138,学号下拉数据!A:F,6,0)</f>
        <v>三年</v>
      </c>
      <c r="H4138" s="9" t="s">
        <v>40</v>
      </c>
      <c r="I4138" s="16" t="str">
        <f>VLOOKUP(A4138,[1]Sheet0!$C:$J,8,0)</f>
        <v>办公室文员</v>
      </c>
      <c r="J4138" s="16"/>
      <c r="K4138" s="16"/>
      <c r="L4138" s="16"/>
      <c r="M4138" s="16"/>
      <c r="N4138" s="16"/>
      <c r="O4138" s="16"/>
      <c r="P4138" s="8" t="s">
        <v>41</v>
      </c>
      <c r="Q4138" s="16"/>
      <c r="R4138" s="16"/>
      <c r="S4138" s="16" t="str">
        <f>VLOOKUP(A4138,[1]Sheet0!$C:$I,7,0)</f>
        <v>东海县芊铭珠宝有限公司</v>
      </c>
      <c r="T4138" s="16" t="str">
        <f>VLOOKUP(A4138,[1]Sheet0!$C:$M,11,0)</f>
        <v>江苏省</v>
      </c>
      <c r="U4138" s="16" t="str">
        <f>VLOOKUP(A4138,[1]Sheet0!$C:$N,12,0)</f>
        <v>连云港市</v>
      </c>
      <c r="V4138" s="16"/>
      <c r="W4138" s="16"/>
      <c r="X4138" s="16" t="str">
        <f>VLOOKUP(A4138,[1]Sheet0!$C:$L,10,0)</f>
        <v>18795591175</v>
      </c>
      <c r="Y4138" s="16" t="str">
        <f>VLOOKUP(A4138,[1]Sheet0!$C:$L,9,0)</f>
        <v>马丽</v>
      </c>
      <c r="Z4138" s="16"/>
      <c r="AA4138" s="20" t="s">
        <v>42</v>
      </c>
      <c r="AB4138" s="8" t="s">
        <v>43</v>
      </c>
      <c r="AC4138" s="8"/>
      <c r="AD4138" s="8" t="s">
        <v>44</v>
      </c>
      <c r="AE4138" s="16"/>
      <c r="AF4138" s="16"/>
    </row>
    <row r="4139" ht="16.5" spans="1:32">
      <c r="A4139" s="7" t="s">
        <v>4164</v>
      </c>
      <c r="B4139" s="8" t="str">
        <f>VLOOKUP(A4139,学号下拉数据!A:F,2,0)</f>
        <v>何晓雪</v>
      </c>
      <c r="C4139" s="8" t="str">
        <f>VLOOKUP(A4139,学号下拉数据!A:F,4,0)</f>
        <v>现代文秘</v>
      </c>
      <c r="D4139" s="8" t="str">
        <f>VLOOKUP(A4139,学号下拉数据!A:F,5,0)</f>
        <v>590401</v>
      </c>
      <c r="E4139" s="8" t="s">
        <v>3764</v>
      </c>
      <c r="F4139" s="8" t="str">
        <f>VLOOKUP(A4139,学号下拉数据!A:F,3,0)</f>
        <v>19文秘5</v>
      </c>
      <c r="G4139" s="8" t="str">
        <f>VLOOKUP(A4139,学号下拉数据!A:F,6,0)</f>
        <v>三年</v>
      </c>
      <c r="H4139" s="9" t="s">
        <v>40</v>
      </c>
      <c r="I4139" s="16" t="str">
        <f>VLOOKUP(A4139,[1]Sheet0!$C:$J,8,0)</f>
        <v>培训老师</v>
      </c>
      <c r="J4139" s="16"/>
      <c r="K4139" s="16"/>
      <c r="L4139" s="16"/>
      <c r="M4139" s="16"/>
      <c r="N4139" s="16"/>
      <c r="O4139" s="16"/>
      <c r="P4139" s="8" t="s">
        <v>41</v>
      </c>
      <c r="Q4139" s="16"/>
      <c r="R4139" s="16"/>
      <c r="S4139" s="16" t="str">
        <f>VLOOKUP(A4139,[1]Sheet0!$C:$I,7,0)</f>
        <v>通江新东方电脑学校</v>
      </c>
      <c r="T4139" s="16" t="str">
        <f>VLOOKUP(A4139,[1]Sheet0!$C:$M,11,0)</f>
        <v>四川省</v>
      </c>
      <c r="U4139" s="16" t="str">
        <f>VLOOKUP(A4139,[1]Sheet0!$C:$N,12,0)</f>
        <v>巴中市</v>
      </c>
      <c r="V4139" s="16"/>
      <c r="W4139" s="16"/>
      <c r="X4139" s="16" t="str">
        <f>VLOOKUP(A4139,[1]Sheet0!$C:$L,10,0)</f>
        <v>19983615084</v>
      </c>
      <c r="Y4139" s="16" t="str">
        <f>VLOOKUP(A4139,[1]Sheet0!$C:$L,9,0)</f>
        <v>何晓岚</v>
      </c>
      <c r="Z4139" s="16"/>
      <c r="AA4139" s="20" t="s">
        <v>42</v>
      </c>
      <c r="AB4139" s="8" t="s">
        <v>43</v>
      </c>
      <c r="AC4139" s="8"/>
      <c r="AD4139" s="8" t="s">
        <v>44</v>
      </c>
      <c r="AE4139" s="16"/>
      <c r="AF4139" s="16"/>
    </row>
    <row r="4140" ht="16.5" spans="1:32">
      <c r="A4140" s="7" t="s">
        <v>4165</v>
      </c>
      <c r="B4140" s="8" t="str">
        <f>VLOOKUP(A4140,学号下拉数据!A:F,2,0)</f>
        <v>靳翠琼</v>
      </c>
      <c r="C4140" s="8" t="str">
        <f>VLOOKUP(A4140,学号下拉数据!A:F,4,0)</f>
        <v>现代文秘</v>
      </c>
      <c r="D4140" s="8" t="str">
        <f>VLOOKUP(A4140,学号下拉数据!A:F,5,0)</f>
        <v>590401</v>
      </c>
      <c r="E4140" s="8" t="s">
        <v>3764</v>
      </c>
      <c r="F4140" s="8" t="str">
        <f>VLOOKUP(A4140,学号下拉数据!A:F,3,0)</f>
        <v>19文秘5</v>
      </c>
      <c r="G4140" s="8" t="str">
        <f>VLOOKUP(A4140,学号下拉数据!A:F,6,0)</f>
        <v>三年</v>
      </c>
      <c r="H4140" s="9" t="s">
        <v>40</v>
      </c>
      <c r="I4140" s="16" t="str">
        <f>VLOOKUP(A4140,[1]Sheet0!$C:$J,8,0)</f>
        <v>办事员</v>
      </c>
      <c r="J4140" s="16"/>
      <c r="K4140" s="16"/>
      <c r="L4140" s="16"/>
      <c r="M4140" s="16"/>
      <c r="N4140" s="16"/>
      <c r="O4140" s="16"/>
      <c r="P4140" s="8" t="s">
        <v>41</v>
      </c>
      <c r="Q4140" s="16"/>
      <c r="R4140" s="16"/>
      <c r="S4140" s="16" t="str">
        <f>VLOOKUP(A4140,[1]Sheet0!$C:$I,7,0)</f>
        <v>四川广梦科技有限公司</v>
      </c>
      <c r="T4140" s="16" t="str">
        <f>VLOOKUP(A4140,[1]Sheet0!$C:$M,11,0)</f>
        <v>四川省</v>
      </c>
      <c r="U4140" s="16" t="str">
        <f>VLOOKUP(A4140,[1]Sheet0!$C:$N,12,0)</f>
        <v>遂宁市</v>
      </c>
      <c r="V4140" s="16"/>
      <c r="W4140" s="16"/>
      <c r="X4140" s="16" t="str">
        <f>VLOOKUP(A4140,[1]Sheet0!$C:$L,10,0)</f>
        <v>13158476561</v>
      </c>
      <c r="Y4140" s="16" t="str">
        <f>VLOOKUP(A4140,[1]Sheet0!$C:$L,9,0)</f>
        <v>李主超</v>
      </c>
      <c r="Z4140" s="16"/>
      <c r="AA4140" s="20" t="s">
        <v>42</v>
      </c>
      <c r="AB4140" s="8" t="s">
        <v>43</v>
      </c>
      <c r="AC4140" s="8"/>
      <c r="AD4140" s="8" t="s">
        <v>44</v>
      </c>
      <c r="AE4140" s="16"/>
      <c r="AF4140" s="16"/>
    </row>
    <row r="4141" ht="16.5" spans="1:32">
      <c r="A4141" s="7" t="s">
        <v>4166</v>
      </c>
      <c r="B4141" s="8" t="str">
        <f>VLOOKUP(A4141,学号下拉数据!A:F,2,0)</f>
        <v>阿都克达</v>
      </c>
      <c r="C4141" s="8" t="str">
        <f>VLOOKUP(A4141,学号下拉数据!A:F,4,0)</f>
        <v>现代文秘</v>
      </c>
      <c r="D4141" s="8" t="str">
        <f>VLOOKUP(A4141,学号下拉数据!A:F,5,0)</f>
        <v>590401</v>
      </c>
      <c r="E4141" s="8" t="s">
        <v>3764</v>
      </c>
      <c r="F4141" s="8" t="str">
        <f>VLOOKUP(A4141,学号下拉数据!A:F,3,0)</f>
        <v>19文秘5</v>
      </c>
      <c r="G4141" s="8" t="str">
        <f>VLOOKUP(A4141,学号下拉数据!A:F,6,0)</f>
        <v>三年</v>
      </c>
      <c r="H4141" s="9" t="s">
        <v>40</v>
      </c>
      <c r="I4141" s="16" t="str">
        <f>VLOOKUP(A4141,[1]Sheet0!$C:$J,8,0)</f>
        <v>网咖管理人员</v>
      </c>
      <c r="J4141" s="16"/>
      <c r="K4141" s="16"/>
      <c r="L4141" s="16"/>
      <c r="M4141" s="16"/>
      <c r="N4141" s="16"/>
      <c r="O4141" s="16"/>
      <c r="P4141" s="8" t="s">
        <v>41</v>
      </c>
      <c r="Q4141" s="16"/>
      <c r="R4141" s="16"/>
      <c r="S4141" s="16" t="str">
        <f>VLOOKUP(A4141,[1]Sheet0!$C:$I,7,0)</f>
        <v>遂宁市河东新区渔人网咖</v>
      </c>
      <c r="T4141" s="16" t="str">
        <f>VLOOKUP(A4141,[1]Sheet0!$C:$M,11,0)</f>
        <v>四川省</v>
      </c>
      <c r="U4141" s="16" t="str">
        <f>VLOOKUP(A4141,[1]Sheet0!$C:$N,12,0)</f>
        <v>遂宁市</v>
      </c>
      <c r="V4141" s="16"/>
      <c r="W4141" s="16"/>
      <c r="X4141" s="16" t="str">
        <f>VLOOKUP(A4141,[1]Sheet0!$C:$L,10,0)</f>
        <v>1388259303</v>
      </c>
      <c r="Y4141" s="16" t="str">
        <f>VLOOKUP(A4141,[1]Sheet0!$C:$L,9,0)</f>
        <v>张雨梅</v>
      </c>
      <c r="Z4141" s="16"/>
      <c r="AA4141" s="20" t="s">
        <v>42</v>
      </c>
      <c r="AB4141" s="8" t="s">
        <v>43</v>
      </c>
      <c r="AC4141" s="8"/>
      <c r="AD4141" s="8" t="s">
        <v>44</v>
      </c>
      <c r="AE4141" s="16"/>
      <c r="AF4141" s="16"/>
    </row>
    <row r="4142" ht="16.5" spans="1:32">
      <c r="A4142" s="7" t="s">
        <v>4167</v>
      </c>
      <c r="B4142" s="8" t="str">
        <f>VLOOKUP(A4142,学号下拉数据!A:F,2,0)</f>
        <v>龚萍</v>
      </c>
      <c r="C4142" s="8" t="str">
        <f>VLOOKUP(A4142,学号下拉数据!A:F,4,0)</f>
        <v>现代文秘</v>
      </c>
      <c r="D4142" s="8" t="str">
        <f>VLOOKUP(A4142,学号下拉数据!A:F,5,0)</f>
        <v>590401</v>
      </c>
      <c r="E4142" s="8" t="s">
        <v>3764</v>
      </c>
      <c r="F4142" s="8" t="str">
        <f>VLOOKUP(A4142,学号下拉数据!A:F,3,0)</f>
        <v>19文秘5</v>
      </c>
      <c r="G4142" s="8" t="str">
        <f>VLOOKUP(A4142,学号下拉数据!A:F,6,0)</f>
        <v>三年</v>
      </c>
      <c r="H4142" s="9" t="s">
        <v>40</v>
      </c>
      <c r="I4142" s="16" t="str">
        <f>VLOOKUP(A4142,[1]Sheet0!$C:$J,8,0)</f>
        <v>文员</v>
      </c>
      <c r="J4142" s="16"/>
      <c r="K4142" s="16"/>
      <c r="L4142" s="16"/>
      <c r="M4142" s="16"/>
      <c r="N4142" s="16"/>
      <c r="O4142" s="16"/>
      <c r="P4142" s="8" t="s">
        <v>41</v>
      </c>
      <c r="Q4142" s="16"/>
      <c r="R4142" s="16"/>
      <c r="S4142" s="16" t="str">
        <f>VLOOKUP(A4142,[1]Sheet0!$C:$I,7,0)</f>
        <v>东林村村民委员会</v>
      </c>
      <c r="T4142" s="16" t="str">
        <f>VLOOKUP(A4142,[1]Sheet0!$C:$M,11,0)</f>
        <v>四川省</v>
      </c>
      <c r="U4142" s="16" t="str">
        <f>VLOOKUP(A4142,[1]Sheet0!$C:$N,12,0)</f>
        <v>宜宾市</v>
      </c>
      <c r="V4142" s="16"/>
      <c r="W4142" s="16"/>
      <c r="X4142" s="16" t="str">
        <f>VLOOKUP(A4142,[1]Sheet0!$C:$L,10,0)</f>
        <v>18716193816</v>
      </c>
      <c r="Y4142" s="16" t="str">
        <f>VLOOKUP(A4142,[1]Sheet0!$C:$L,9,0)</f>
        <v>卢雪莉</v>
      </c>
      <c r="Z4142" s="16"/>
      <c r="AA4142" s="20" t="s">
        <v>42</v>
      </c>
      <c r="AB4142" s="8" t="s">
        <v>43</v>
      </c>
      <c r="AC4142" s="8"/>
      <c r="AD4142" s="8" t="s">
        <v>44</v>
      </c>
      <c r="AE4142" s="16"/>
      <c r="AF4142" s="16"/>
    </row>
    <row r="4143" ht="16.5" spans="1:32">
      <c r="A4143" s="7" t="s">
        <v>4168</v>
      </c>
      <c r="B4143" s="8" t="str">
        <f>VLOOKUP(A4143,学号下拉数据!A:F,2,0)</f>
        <v>张玉婷</v>
      </c>
      <c r="C4143" s="8" t="str">
        <f>VLOOKUP(A4143,学号下拉数据!A:F,4,0)</f>
        <v>现代文秘</v>
      </c>
      <c r="D4143" s="8" t="str">
        <f>VLOOKUP(A4143,学号下拉数据!A:F,5,0)</f>
        <v>590401</v>
      </c>
      <c r="E4143" s="8" t="s">
        <v>3764</v>
      </c>
      <c r="F4143" s="8" t="str">
        <f>VLOOKUP(A4143,学号下拉数据!A:F,3,0)</f>
        <v>19文秘5</v>
      </c>
      <c r="G4143" s="8" t="str">
        <f>VLOOKUP(A4143,学号下拉数据!A:F,6,0)</f>
        <v>三年</v>
      </c>
      <c r="H4143" s="9" t="s">
        <v>40</v>
      </c>
      <c r="I4143" s="16" t="str">
        <f>VLOOKUP(A4143,[1]Sheet0!$C:$J,8,0)</f>
        <v>实习教师</v>
      </c>
      <c r="J4143" s="16"/>
      <c r="K4143" s="16"/>
      <c r="L4143" s="16"/>
      <c r="M4143" s="16"/>
      <c r="N4143" s="16"/>
      <c r="O4143" s="16"/>
      <c r="P4143" s="8" t="s">
        <v>41</v>
      </c>
      <c r="Q4143" s="16"/>
      <c r="R4143" s="16"/>
      <c r="S4143" s="16" t="str">
        <f>VLOOKUP(A4143,[1]Sheet0!$C:$I,7,0)</f>
        <v>合江县曙光幼儿园</v>
      </c>
      <c r="T4143" s="16" t="str">
        <f>VLOOKUP(A4143,[1]Sheet0!$C:$M,11,0)</f>
        <v>四川省</v>
      </c>
      <c r="U4143" s="16" t="str">
        <f>VLOOKUP(A4143,[1]Sheet0!$C:$N,12,0)</f>
        <v>泸州市</v>
      </c>
      <c r="V4143" s="16"/>
      <c r="W4143" s="16"/>
      <c r="X4143" s="16" t="str">
        <f>VLOOKUP(A4143,[1]Sheet0!$C:$L,10,0)</f>
        <v>15282460802</v>
      </c>
      <c r="Y4143" s="16" t="str">
        <f>VLOOKUP(A4143,[1]Sheet0!$C:$L,9,0)</f>
        <v>刘丽梅</v>
      </c>
      <c r="Z4143" s="16"/>
      <c r="AA4143" s="20" t="s">
        <v>42</v>
      </c>
      <c r="AB4143" s="8" t="s">
        <v>43</v>
      </c>
      <c r="AC4143" s="8"/>
      <c r="AD4143" s="8" t="s">
        <v>44</v>
      </c>
      <c r="AE4143" s="16"/>
      <c r="AF4143" s="16"/>
    </row>
    <row r="4144" ht="16.5" spans="1:32">
      <c r="A4144" s="7" t="s">
        <v>4169</v>
      </c>
      <c r="B4144" s="8" t="str">
        <f>VLOOKUP(A4144,学号下拉数据!A:F,2,0)</f>
        <v>胡洪萍</v>
      </c>
      <c r="C4144" s="8" t="str">
        <f>VLOOKUP(A4144,学号下拉数据!A:F,4,0)</f>
        <v>现代文秘</v>
      </c>
      <c r="D4144" s="8" t="str">
        <f>VLOOKUP(A4144,学号下拉数据!A:F,5,0)</f>
        <v>590401</v>
      </c>
      <c r="E4144" s="8" t="s">
        <v>3764</v>
      </c>
      <c r="F4144" s="8" t="str">
        <f>VLOOKUP(A4144,学号下拉数据!A:F,3,0)</f>
        <v>19文秘5</v>
      </c>
      <c r="G4144" s="8" t="str">
        <f>VLOOKUP(A4144,学号下拉数据!A:F,6,0)</f>
        <v>三年</v>
      </c>
      <c r="H4144" s="9" t="s">
        <v>40</v>
      </c>
      <c r="I4144" s="16" t="str">
        <f>VLOOKUP(A4144,[1]Sheet0!$C:$J,8,0)</f>
        <v>培训老师</v>
      </c>
      <c r="J4144" s="16"/>
      <c r="K4144" s="16"/>
      <c r="L4144" s="16"/>
      <c r="M4144" s="16"/>
      <c r="N4144" s="16"/>
      <c r="O4144" s="16"/>
      <c r="P4144" s="8" t="s">
        <v>41</v>
      </c>
      <c r="Q4144" s="16"/>
      <c r="R4144" s="16"/>
      <c r="S4144" s="16" t="str">
        <f>VLOOKUP(A4144,[1]Sheet0!$C:$I,7,0)</f>
        <v>通江新东方电脑学校</v>
      </c>
      <c r="T4144" s="16" t="str">
        <f>VLOOKUP(A4144,[1]Sheet0!$C:$M,11,0)</f>
        <v>四川省</v>
      </c>
      <c r="U4144" s="16" t="str">
        <f>VLOOKUP(A4144,[1]Sheet0!$C:$N,12,0)</f>
        <v>巴中市</v>
      </c>
      <c r="V4144" s="16"/>
      <c r="W4144" s="16"/>
      <c r="X4144" s="16" t="str">
        <f>VLOOKUP(A4144,[1]Sheet0!$C:$L,10,0)</f>
        <v>19983615084</v>
      </c>
      <c r="Y4144" s="16" t="str">
        <f>VLOOKUP(A4144,[1]Sheet0!$C:$L,9,0)</f>
        <v>何晓岚</v>
      </c>
      <c r="Z4144" s="16"/>
      <c r="AA4144" s="20" t="s">
        <v>42</v>
      </c>
      <c r="AB4144" s="8" t="s">
        <v>43</v>
      </c>
      <c r="AC4144" s="8"/>
      <c r="AD4144" s="8" t="s">
        <v>44</v>
      </c>
      <c r="AE4144" s="16"/>
      <c r="AF4144" s="16"/>
    </row>
    <row r="4145" ht="16.5" spans="1:32">
      <c r="A4145" s="7" t="s">
        <v>4170</v>
      </c>
      <c r="B4145" s="8" t="str">
        <f>VLOOKUP(A4145,学号下拉数据!A:F,2,0)</f>
        <v>陈向敏</v>
      </c>
      <c r="C4145" s="8" t="str">
        <f>VLOOKUP(A4145,学号下拉数据!A:F,4,0)</f>
        <v>现代文秘</v>
      </c>
      <c r="D4145" s="8" t="str">
        <f>VLOOKUP(A4145,学号下拉数据!A:F,5,0)</f>
        <v>590401</v>
      </c>
      <c r="E4145" s="8" t="s">
        <v>3764</v>
      </c>
      <c r="F4145" s="8" t="str">
        <f>VLOOKUP(A4145,学号下拉数据!A:F,3,0)</f>
        <v>19文秘5</v>
      </c>
      <c r="G4145" s="8" t="str">
        <f>VLOOKUP(A4145,学号下拉数据!A:F,6,0)</f>
        <v>三年</v>
      </c>
      <c r="H4145" s="9" t="s">
        <v>40</v>
      </c>
      <c r="I4145" s="16" t="str">
        <f>VLOOKUP(A4145,[1]Sheet0!$C:$J,8,0)</f>
        <v>德安处干事</v>
      </c>
      <c r="J4145" s="16"/>
      <c r="K4145" s="16"/>
      <c r="L4145" s="16"/>
      <c r="M4145" s="16"/>
      <c r="N4145" s="16"/>
      <c r="O4145" s="16"/>
      <c r="P4145" s="8" t="s">
        <v>41</v>
      </c>
      <c r="Q4145" s="16"/>
      <c r="R4145" s="16"/>
      <c r="S4145" s="16" t="str">
        <f>VLOOKUP(A4145,[1]Sheet0!$C:$I,7,0)</f>
        <v>成都电子信息学校</v>
      </c>
      <c r="T4145" s="16" t="str">
        <f>VLOOKUP(A4145,[1]Sheet0!$C:$M,11,0)</f>
        <v>四川省</v>
      </c>
      <c r="U4145" s="16" t="str">
        <f>VLOOKUP(A4145,[1]Sheet0!$C:$N,12,0)</f>
        <v>成都市</v>
      </c>
      <c r="V4145" s="16"/>
      <c r="W4145" s="16"/>
      <c r="X4145" s="16" t="str">
        <f>VLOOKUP(A4145,[1]Sheet0!$C:$L,10,0)</f>
        <v>15881188910</v>
      </c>
      <c r="Y4145" s="16" t="str">
        <f>VLOOKUP(A4145,[1]Sheet0!$C:$L,9,0)</f>
        <v>张显春</v>
      </c>
      <c r="Z4145" s="16"/>
      <c r="AA4145" s="20" t="s">
        <v>42</v>
      </c>
      <c r="AB4145" s="8" t="s">
        <v>43</v>
      </c>
      <c r="AC4145" s="8"/>
      <c r="AD4145" s="8" t="s">
        <v>44</v>
      </c>
      <c r="AE4145" s="16"/>
      <c r="AF4145" s="16"/>
    </row>
    <row r="4146" ht="16.5" spans="1:32">
      <c r="A4146" s="7" t="s">
        <v>4171</v>
      </c>
      <c r="B4146" s="8" t="str">
        <f>VLOOKUP(A4146,学号下拉数据!A:F,2,0)</f>
        <v>康淑念</v>
      </c>
      <c r="C4146" s="8" t="str">
        <f>VLOOKUP(A4146,学号下拉数据!A:F,4,0)</f>
        <v>现代文秘</v>
      </c>
      <c r="D4146" s="8" t="str">
        <f>VLOOKUP(A4146,学号下拉数据!A:F,5,0)</f>
        <v>590401</v>
      </c>
      <c r="E4146" s="8" t="s">
        <v>3764</v>
      </c>
      <c r="F4146" s="8" t="str">
        <f>VLOOKUP(A4146,学号下拉数据!A:F,3,0)</f>
        <v>19文秘5</v>
      </c>
      <c r="G4146" s="8" t="str">
        <f>VLOOKUP(A4146,学号下拉数据!A:F,6,0)</f>
        <v>三年</v>
      </c>
      <c r="H4146" s="9" t="s">
        <v>40</v>
      </c>
      <c r="I4146" s="16" t="str">
        <f>VLOOKUP(A4146,[1]Sheet0!$C:$J,8,0)</f>
        <v>前台接待</v>
      </c>
      <c r="J4146" s="16"/>
      <c r="K4146" s="16"/>
      <c r="L4146" s="16"/>
      <c r="M4146" s="16"/>
      <c r="N4146" s="16"/>
      <c r="O4146" s="16"/>
      <c r="P4146" s="8" t="s">
        <v>41</v>
      </c>
      <c r="Q4146" s="16"/>
      <c r="R4146" s="16"/>
      <c r="S4146" s="16" t="str">
        <f>VLOOKUP(A4146,[1]Sheet0!$C:$I,7,0)</f>
        <v>成都海街日记文化传媒有限公司</v>
      </c>
      <c r="T4146" s="16" t="str">
        <f>VLOOKUP(A4146,[1]Sheet0!$C:$M,11,0)</f>
        <v>四川省</v>
      </c>
      <c r="U4146" s="16" t="str">
        <f>VLOOKUP(A4146,[1]Sheet0!$C:$N,12,0)</f>
        <v>成都市</v>
      </c>
      <c r="V4146" s="16"/>
      <c r="W4146" s="16"/>
      <c r="X4146" s="16" t="str">
        <f>VLOOKUP(A4146,[1]Sheet0!$C:$L,10,0)</f>
        <v>15181306839</v>
      </c>
      <c r="Y4146" s="16" t="str">
        <f>VLOOKUP(A4146,[1]Sheet0!$C:$L,9,0)</f>
        <v>申君清</v>
      </c>
      <c r="Z4146" s="16"/>
      <c r="AA4146" s="20" t="s">
        <v>42</v>
      </c>
      <c r="AB4146" s="8" t="s">
        <v>43</v>
      </c>
      <c r="AC4146" s="8"/>
      <c r="AD4146" s="8" t="s">
        <v>44</v>
      </c>
      <c r="AE4146" s="16"/>
      <c r="AF4146" s="16"/>
    </row>
    <row r="4147" ht="16.5" spans="1:32">
      <c r="A4147" s="7" t="s">
        <v>4172</v>
      </c>
      <c r="B4147" s="8" t="str">
        <f>VLOOKUP(A4147,学号下拉数据!A:F,2,0)</f>
        <v>詹蓉</v>
      </c>
      <c r="C4147" s="8" t="str">
        <f>VLOOKUP(A4147,学号下拉数据!A:F,4,0)</f>
        <v>现代文秘</v>
      </c>
      <c r="D4147" s="8" t="str">
        <f>VLOOKUP(A4147,学号下拉数据!A:F,5,0)</f>
        <v>590401</v>
      </c>
      <c r="E4147" s="8" t="s">
        <v>3764</v>
      </c>
      <c r="F4147" s="8" t="str">
        <f>VLOOKUP(A4147,学号下拉数据!A:F,3,0)</f>
        <v>19文秘5</v>
      </c>
      <c r="G4147" s="8" t="str">
        <f>VLOOKUP(A4147,学号下拉数据!A:F,6,0)</f>
        <v>三年</v>
      </c>
      <c r="H4147" s="9" t="s">
        <v>40</v>
      </c>
      <c r="I4147" s="16" t="str">
        <f>VLOOKUP(A4147,[1]Sheet0!$C:$J,8,0)</f>
        <v>督导员</v>
      </c>
      <c r="J4147" s="16"/>
      <c r="K4147" s="16"/>
      <c r="L4147" s="16"/>
      <c r="M4147" s="16"/>
      <c r="N4147" s="16"/>
      <c r="O4147" s="16"/>
      <c r="P4147" s="8" t="s">
        <v>41</v>
      </c>
      <c r="Q4147" s="16"/>
      <c r="R4147" s="16"/>
      <c r="S4147" s="16" t="str">
        <f>VLOOKUP(A4147,[1]Sheet0!$C:$I,7,0)</f>
        <v>吉安民安连锁大药房有限公司</v>
      </c>
      <c r="T4147" s="16" t="str">
        <f>VLOOKUP(A4147,[1]Sheet0!$C:$M,11,0)</f>
        <v>四川省</v>
      </c>
      <c r="U4147" s="16" t="str">
        <f>VLOOKUP(A4147,[1]Sheet0!$C:$N,12,0)</f>
        <v>成都市</v>
      </c>
      <c r="V4147" s="16"/>
      <c r="W4147" s="16"/>
      <c r="X4147" s="16" t="str">
        <f>VLOOKUP(A4147,[1]Sheet0!$C:$L,10,0)</f>
        <v>18584863996</v>
      </c>
      <c r="Y4147" s="16" t="str">
        <f>VLOOKUP(A4147,[1]Sheet0!$C:$L,9,0)</f>
        <v>郭飞</v>
      </c>
      <c r="Z4147" s="16"/>
      <c r="AA4147" s="20" t="s">
        <v>42</v>
      </c>
      <c r="AB4147" s="8" t="s">
        <v>43</v>
      </c>
      <c r="AC4147" s="8"/>
      <c r="AD4147" s="8" t="s">
        <v>44</v>
      </c>
      <c r="AE4147" s="16"/>
      <c r="AF4147" s="16"/>
    </row>
    <row r="4148" ht="16.5" spans="1:32">
      <c r="A4148" s="7" t="s">
        <v>4173</v>
      </c>
      <c r="B4148" s="8" t="str">
        <f>VLOOKUP(A4148,学号下拉数据!A:F,2,0)</f>
        <v>张飞燕</v>
      </c>
      <c r="C4148" s="8" t="str">
        <f>VLOOKUP(A4148,学号下拉数据!A:F,4,0)</f>
        <v>现代文秘</v>
      </c>
      <c r="D4148" s="8" t="str">
        <f>VLOOKUP(A4148,学号下拉数据!A:F,5,0)</f>
        <v>590401</v>
      </c>
      <c r="E4148" s="8" t="s">
        <v>3764</v>
      </c>
      <c r="F4148" s="8" t="str">
        <f>VLOOKUP(A4148,学号下拉数据!A:F,3,0)</f>
        <v>19文秘5</v>
      </c>
      <c r="G4148" s="8" t="str">
        <f>VLOOKUP(A4148,学号下拉数据!A:F,6,0)</f>
        <v>三年</v>
      </c>
      <c r="H4148" s="9" t="s">
        <v>40</v>
      </c>
      <c r="I4148" s="16" t="str">
        <f>VLOOKUP(A4148,[1]Sheet0!$C:$J,8,0)</f>
        <v>招生处</v>
      </c>
      <c r="J4148" s="16"/>
      <c r="K4148" s="16"/>
      <c r="L4148" s="16"/>
      <c r="M4148" s="16"/>
      <c r="N4148" s="16"/>
      <c r="O4148" s="16"/>
      <c r="P4148" s="8" t="s">
        <v>41</v>
      </c>
      <c r="Q4148" s="16"/>
      <c r="R4148" s="16"/>
      <c r="S4148" s="16" t="str">
        <f>VLOOKUP(A4148,[1]Sheet0!$C:$I,7,0)</f>
        <v>成都成工科技工程技工学校</v>
      </c>
      <c r="T4148" s="16" t="str">
        <f>VLOOKUP(A4148,[1]Sheet0!$C:$M,11,0)</f>
        <v>四川省</v>
      </c>
      <c r="U4148" s="16" t="str">
        <f>VLOOKUP(A4148,[1]Sheet0!$C:$N,12,0)</f>
        <v>成都市</v>
      </c>
      <c r="V4148" s="16"/>
      <c r="W4148" s="16"/>
      <c r="X4148" s="16" t="str">
        <f>VLOOKUP(A4148,[1]Sheet0!$C:$L,10,0)</f>
        <v>19934547973</v>
      </c>
      <c r="Y4148" s="16" t="str">
        <f>VLOOKUP(A4148,[1]Sheet0!$C:$L,9,0)</f>
        <v>吕赖</v>
      </c>
      <c r="Z4148" s="16"/>
      <c r="AA4148" s="20" t="s">
        <v>42</v>
      </c>
      <c r="AB4148" s="8" t="s">
        <v>43</v>
      </c>
      <c r="AC4148" s="8"/>
      <c r="AD4148" s="8" t="s">
        <v>44</v>
      </c>
      <c r="AE4148" s="16"/>
      <c r="AF4148" s="16"/>
    </row>
    <row r="4149" ht="16.5" spans="1:32">
      <c r="A4149" s="7" t="s">
        <v>4174</v>
      </c>
      <c r="B4149" s="8" t="str">
        <f>VLOOKUP(A4149,学号下拉数据!A:F,2,0)</f>
        <v>江檬</v>
      </c>
      <c r="C4149" s="8" t="str">
        <f>VLOOKUP(A4149,学号下拉数据!A:F,4,0)</f>
        <v>现代文秘</v>
      </c>
      <c r="D4149" s="8" t="str">
        <f>VLOOKUP(A4149,学号下拉数据!A:F,5,0)</f>
        <v>590401</v>
      </c>
      <c r="E4149" s="8" t="s">
        <v>3764</v>
      </c>
      <c r="F4149" s="8" t="str">
        <f>VLOOKUP(A4149,学号下拉数据!A:F,3,0)</f>
        <v>19文秘5</v>
      </c>
      <c r="G4149" s="8" t="str">
        <f>VLOOKUP(A4149,学号下拉数据!A:F,6,0)</f>
        <v>三年</v>
      </c>
      <c r="H4149" s="9" t="s">
        <v>40</v>
      </c>
      <c r="I4149" s="16" t="str">
        <f>VLOOKUP(A4149,[1]Sheet0!$C:$J,8,0)</f>
        <v>办公室文员</v>
      </c>
      <c r="J4149" s="16"/>
      <c r="K4149" s="16"/>
      <c r="L4149" s="16"/>
      <c r="M4149" s="16"/>
      <c r="N4149" s="16"/>
      <c r="O4149" s="16"/>
      <c r="P4149" s="8" t="s">
        <v>41</v>
      </c>
      <c r="Q4149" s="16"/>
      <c r="R4149" s="16"/>
      <c r="S4149" s="16" t="str">
        <f>VLOOKUP(A4149,[1]Sheet0!$C:$I,7,0)</f>
        <v>成都市泰达装饰工程有限公司</v>
      </c>
      <c r="T4149" s="16" t="str">
        <f>VLOOKUP(A4149,[1]Sheet0!$C:$M,11,0)</f>
        <v>四川省</v>
      </c>
      <c r="U4149" s="16" t="str">
        <f>VLOOKUP(A4149,[1]Sheet0!$C:$N,12,0)</f>
        <v>成都市</v>
      </c>
      <c r="V4149" s="16"/>
      <c r="W4149" s="16"/>
      <c r="X4149" s="16" t="str">
        <f>VLOOKUP(A4149,[1]Sheet0!$C:$L,10,0)</f>
        <v>15882068474</v>
      </c>
      <c r="Y4149" s="16" t="str">
        <f>VLOOKUP(A4149,[1]Sheet0!$C:$L,9,0)</f>
        <v>王虹伊</v>
      </c>
      <c r="Z4149" s="16"/>
      <c r="AA4149" s="20" t="s">
        <v>42</v>
      </c>
      <c r="AB4149" s="8" t="s">
        <v>43</v>
      </c>
      <c r="AC4149" s="8"/>
      <c r="AD4149" s="8" t="s">
        <v>44</v>
      </c>
      <c r="AE4149" s="16"/>
      <c r="AF4149" s="16"/>
    </row>
    <row r="4150" ht="16.5" spans="1:32">
      <c r="A4150" s="7" t="s">
        <v>4175</v>
      </c>
      <c r="B4150" s="8" t="str">
        <f>VLOOKUP(A4150,学号下拉数据!A:F,2,0)</f>
        <v>阿呷补杂</v>
      </c>
      <c r="C4150" s="8" t="str">
        <f>VLOOKUP(A4150,学号下拉数据!A:F,4,0)</f>
        <v>现代文秘</v>
      </c>
      <c r="D4150" s="8" t="str">
        <f>VLOOKUP(A4150,学号下拉数据!A:F,5,0)</f>
        <v>590401</v>
      </c>
      <c r="E4150" s="8" t="s">
        <v>3764</v>
      </c>
      <c r="F4150" s="8" t="str">
        <f>VLOOKUP(A4150,学号下拉数据!A:F,3,0)</f>
        <v>19文秘5</v>
      </c>
      <c r="G4150" s="8" t="str">
        <f>VLOOKUP(A4150,学号下拉数据!A:F,6,0)</f>
        <v>三年</v>
      </c>
      <c r="H4150" s="9" t="s">
        <v>40</v>
      </c>
      <c r="I4150" s="16" t="str">
        <f>VLOOKUP(A4150,[1]Sheet0!$C:$J,8,0)</f>
        <v>培训老师</v>
      </c>
      <c r="J4150" s="16"/>
      <c r="K4150" s="16"/>
      <c r="L4150" s="16"/>
      <c r="M4150" s="16"/>
      <c r="N4150" s="16"/>
      <c r="O4150" s="16"/>
      <c r="P4150" s="8" t="s">
        <v>41</v>
      </c>
      <c r="Q4150" s="16"/>
      <c r="R4150" s="16"/>
      <c r="S4150" s="16" t="str">
        <f>VLOOKUP(A4150,[1]Sheet0!$C:$I,7,0)</f>
        <v>甘洛县丫丫舞蹈培训中心</v>
      </c>
      <c r="T4150" s="16" t="str">
        <f>VLOOKUP(A4150,[1]Sheet0!$C:$M,11,0)</f>
        <v>四川省</v>
      </c>
      <c r="U4150" s="16" t="str">
        <f>VLOOKUP(A4150,[1]Sheet0!$C:$N,12,0)</f>
        <v>凉山彝族自治州</v>
      </c>
      <c r="V4150" s="16"/>
      <c r="W4150" s="16"/>
      <c r="X4150" s="16" t="str">
        <f>VLOOKUP(A4150,[1]Sheet0!$C:$L,10,0)</f>
        <v>14780636487</v>
      </c>
      <c r="Y4150" s="16" t="str">
        <f>VLOOKUP(A4150,[1]Sheet0!$C:$L,9,0)</f>
        <v>姜海燕</v>
      </c>
      <c r="Z4150" s="16"/>
      <c r="AA4150" s="20" t="s">
        <v>42</v>
      </c>
      <c r="AB4150" s="8" t="s">
        <v>43</v>
      </c>
      <c r="AC4150" s="8"/>
      <c r="AD4150" s="8" t="s">
        <v>44</v>
      </c>
      <c r="AE4150" s="16"/>
      <c r="AF4150" s="16"/>
    </row>
    <row r="4151" ht="16.5" spans="1:32">
      <c r="A4151" s="7" t="s">
        <v>4176</v>
      </c>
      <c r="B4151" s="8" t="str">
        <f>VLOOKUP(A4151,学号下拉数据!A:F,2,0)</f>
        <v>王彩霞</v>
      </c>
      <c r="C4151" s="8" t="str">
        <f>VLOOKUP(A4151,学号下拉数据!A:F,4,0)</f>
        <v>现代文秘</v>
      </c>
      <c r="D4151" s="8" t="str">
        <f>VLOOKUP(A4151,学号下拉数据!A:F,5,0)</f>
        <v>590401</v>
      </c>
      <c r="E4151" s="8" t="s">
        <v>3764</v>
      </c>
      <c r="F4151" s="8" t="str">
        <f>VLOOKUP(A4151,学号下拉数据!A:F,3,0)</f>
        <v>19文秘5</v>
      </c>
      <c r="G4151" s="8" t="str">
        <f>VLOOKUP(A4151,学号下拉数据!A:F,6,0)</f>
        <v>三年</v>
      </c>
      <c r="H4151" s="9" t="s">
        <v>40</v>
      </c>
      <c r="I4151" s="16" t="str">
        <f>VLOOKUP(A4151,[1]Sheet0!$C:$J,8,0)</f>
        <v>前台 收银员</v>
      </c>
      <c r="J4151" s="16"/>
      <c r="K4151" s="16"/>
      <c r="L4151" s="16"/>
      <c r="M4151" s="16"/>
      <c r="N4151" s="16"/>
      <c r="O4151" s="16"/>
      <c r="P4151" s="8" t="s">
        <v>41</v>
      </c>
      <c r="Q4151" s="16"/>
      <c r="R4151" s="16"/>
      <c r="S4151" s="16" t="str">
        <f>VLOOKUP(A4151,[1]Sheet0!$C:$I,7,0)</f>
        <v>锦江区董记老妈兔头</v>
      </c>
      <c r="T4151" s="16" t="str">
        <f>VLOOKUP(A4151,[1]Sheet0!$C:$M,11,0)</f>
        <v>四川省</v>
      </c>
      <c r="U4151" s="16" t="str">
        <f>VLOOKUP(A4151,[1]Sheet0!$C:$N,12,0)</f>
        <v>成都市</v>
      </c>
      <c r="V4151" s="16"/>
      <c r="W4151" s="16"/>
      <c r="X4151" s="16" t="str">
        <f>VLOOKUP(A4151,[1]Sheet0!$C:$L,10,0)</f>
        <v>18328764119</v>
      </c>
      <c r="Y4151" s="16" t="str">
        <f>VLOOKUP(A4151,[1]Sheet0!$C:$L,9,0)</f>
        <v>安维愉</v>
      </c>
      <c r="Z4151" s="16"/>
      <c r="AA4151" s="20" t="s">
        <v>42</v>
      </c>
      <c r="AB4151" s="8" t="s">
        <v>43</v>
      </c>
      <c r="AC4151" s="8"/>
      <c r="AD4151" s="8" t="s">
        <v>44</v>
      </c>
      <c r="AE4151" s="16"/>
      <c r="AF4151" s="16"/>
    </row>
    <row r="4152" ht="16.5" spans="1:32">
      <c r="A4152" s="7" t="s">
        <v>4177</v>
      </c>
      <c r="B4152" s="8" t="str">
        <f>VLOOKUP(A4152,学号下拉数据!A:F,2,0)</f>
        <v>朱钰</v>
      </c>
      <c r="C4152" s="8" t="str">
        <f>VLOOKUP(A4152,学号下拉数据!A:F,4,0)</f>
        <v>现代文秘</v>
      </c>
      <c r="D4152" s="8" t="str">
        <f>VLOOKUP(A4152,学号下拉数据!A:F,5,0)</f>
        <v>590401</v>
      </c>
      <c r="E4152" s="8" t="s">
        <v>3764</v>
      </c>
      <c r="F4152" s="8" t="str">
        <f>VLOOKUP(A4152,学号下拉数据!A:F,3,0)</f>
        <v>19文秘5</v>
      </c>
      <c r="G4152" s="8" t="str">
        <f>VLOOKUP(A4152,学号下拉数据!A:F,6,0)</f>
        <v>三年</v>
      </c>
      <c r="H4152" s="9" t="s">
        <v>40</v>
      </c>
      <c r="I4152" s="16" t="str">
        <f>VLOOKUP(A4152,[1]Sheet0!$C:$J,8,0)</f>
        <v>运营</v>
      </c>
      <c r="J4152" s="16"/>
      <c r="K4152" s="16"/>
      <c r="L4152" s="16"/>
      <c r="M4152" s="16"/>
      <c r="N4152" s="16"/>
      <c r="O4152" s="16"/>
      <c r="P4152" s="8" t="s">
        <v>41</v>
      </c>
      <c r="Q4152" s="16"/>
      <c r="R4152" s="16"/>
      <c r="S4152" s="16" t="str">
        <f>VLOOKUP(A4152,[1]Sheet0!$C:$I,7,0)</f>
        <v>四川省光祥贸易有限公司</v>
      </c>
      <c r="T4152" s="16" t="str">
        <f>VLOOKUP(A4152,[1]Sheet0!$C:$M,11,0)</f>
        <v>四川省</v>
      </c>
      <c r="U4152" s="16" t="str">
        <f>VLOOKUP(A4152,[1]Sheet0!$C:$N,12,0)</f>
        <v>成都市</v>
      </c>
      <c r="V4152" s="16"/>
      <c r="W4152" s="16"/>
      <c r="X4152" s="16" t="str">
        <f>VLOOKUP(A4152,[1]Sheet0!$C:$L,10,0)</f>
        <v>15002880061</v>
      </c>
      <c r="Y4152" s="16" t="str">
        <f>VLOOKUP(A4152,[1]Sheet0!$C:$L,9,0)</f>
        <v>张志勇</v>
      </c>
      <c r="Z4152" s="16"/>
      <c r="AA4152" s="20" t="s">
        <v>42</v>
      </c>
      <c r="AB4152" s="8" t="s">
        <v>43</v>
      </c>
      <c r="AC4152" s="8"/>
      <c r="AD4152" s="8" t="s">
        <v>44</v>
      </c>
      <c r="AE4152" s="16"/>
      <c r="AF4152" s="16"/>
    </row>
    <row r="4153" ht="16.5" spans="1:32">
      <c r="A4153" s="7" t="s">
        <v>4178</v>
      </c>
      <c r="B4153" s="8" t="str">
        <f>VLOOKUP(A4153,学号下拉数据!A:F,2,0)</f>
        <v>李佳佳</v>
      </c>
      <c r="C4153" s="8" t="str">
        <f>VLOOKUP(A4153,学号下拉数据!A:F,4,0)</f>
        <v>现代文秘</v>
      </c>
      <c r="D4153" s="8" t="str">
        <f>VLOOKUP(A4153,学号下拉数据!A:F,5,0)</f>
        <v>590401</v>
      </c>
      <c r="E4153" s="8" t="s">
        <v>3764</v>
      </c>
      <c r="F4153" s="8" t="str">
        <f>VLOOKUP(A4153,学号下拉数据!A:F,3,0)</f>
        <v>19文秘5</v>
      </c>
      <c r="G4153" s="8" t="str">
        <f>VLOOKUP(A4153,学号下拉数据!A:F,6,0)</f>
        <v>三年</v>
      </c>
      <c r="H4153" s="9" t="s">
        <v>40</v>
      </c>
      <c r="I4153" s="16" t="str">
        <f>VLOOKUP(A4153,[1]Sheet0!$C:$J,8,0)</f>
        <v>档案室</v>
      </c>
      <c r="J4153" s="16"/>
      <c r="K4153" s="16"/>
      <c r="L4153" s="16"/>
      <c r="M4153" s="16"/>
      <c r="N4153" s="16"/>
      <c r="O4153" s="16"/>
      <c r="P4153" s="8" t="s">
        <v>41</v>
      </c>
      <c r="Q4153" s="16"/>
      <c r="R4153" s="16"/>
      <c r="S4153" s="16" t="str">
        <f>VLOOKUP(A4153,[1]Sheet0!$C:$I,7,0)</f>
        <v>兴平镇仙鱼村村民委员会</v>
      </c>
      <c r="T4153" s="16" t="str">
        <f>VLOOKUP(A4153,[1]Sheet0!$C:$M,11,0)</f>
        <v>四川省</v>
      </c>
      <c r="U4153" s="16" t="str">
        <f>VLOOKUP(A4153,[1]Sheet0!$C:$N,12,0)</f>
        <v>广安市</v>
      </c>
      <c r="V4153" s="16"/>
      <c r="W4153" s="16"/>
      <c r="X4153" s="16" t="str">
        <f>VLOOKUP(A4153,[1]Sheet0!$C:$L,10,0)</f>
        <v>1 5982655792</v>
      </c>
      <c r="Y4153" s="16" t="str">
        <f>VLOOKUP(A4153,[1]Sheet0!$C:$L,9,0)</f>
        <v>黄建华</v>
      </c>
      <c r="Z4153" s="16"/>
      <c r="AA4153" s="20" t="s">
        <v>42</v>
      </c>
      <c r="AB4153" s="8" t="s">
        <v>43</v>
      </c>
      <c r="AC4153" s="8"/>
      <c r="AD4153" s="8" t="s">
        <v>44</v>
      </c>
      <c r="AE4153" s="16"/>
      <c r="AF4153" s="16"/>
    </row>
    <row r="4154" ht="16.5" spans="1:32">
      <c r="A4154" s="7" t="s">
        <v>4179</v>
      </c>
      <c r="B4154" s="8" t="str">
        <f>VLOOKUP(A4154,学号下拉数据!A:F,2,0)</f>
        <v>四郎汪姆</v>
      </c>
      <c r="C4154" s="8" t="str">
        <f>VLOOKUP(A4154,学号下拉数据!A:F,4,0)</f>
        <v>现代文秘</v>
      </c>
      <c r="D4154" s="8" t="str">
        <f>VLOOKUP(A4154,学号下拉数据!A:F,5,0)</f>
        <v>590401</v>
      </c>
      <c r="E4154" s="8" t="s">
        <v>3764</v>
      </c>
      <c r="F4154" s="8" t="str">
        <f>VLOOKUP(A4154,学号下拉数据!A:F,3,0)</f>
        <v>19文秘5</v>
      </c>
      <c r="G4154" s="8" t="str">
        <f>VLOOKUP(A4154,学号下拉数据!A:F,6,0)</f>
        <v>三年</v>
      </c>
      <c r="H4154" s="9" t="s">
        <v>40</v>
      </c>
      <c r="I4154" s="16" t="str">
        <f>VLOOKUP(A4154,[1]Sheet0!$C:$J,8,0)</f>
        <v>销售</v>
      </c>
      <c r="J4154" s="16"/>
      <c r="K4154" s="16"/>
      <c r="L4154" s="16"/>
      <c r="M4154" s="16"/>
      <c r="N4154" s="16"/>
      <c r="O4154" s="16"/>
      <c r="P4154" s="8" t="s">
        <v>41</v>
      </c>
      <c r="Q4154" s="16"/>
      <c r="R4154" s="16"/>
      <c r="S4154" s="16" t="str">
        <f>VLOOKUP(A4154,[1]Sheet0!$C:$I,7,0)</f>
        <v>遂宁市魔方星辰装饰工程有限公司</v>
      </c>
      <c r="T4154" s="16" t="str">
        <f>VLOOKUP(A4154,[1]Sheet0!$C:$M,11,0)</f>
        <v>四川省</v>
      </c>
      <c r="U4154" s="16" t="str">
        <f>VLOOKUP(A4154,[1]Sheet0!$C:$N,12,0)</f>
        <v>遂宁市</v>
      </c>
      <c r="V4154" s="16"/>
      <c r="W4154" s="16"/>
      <c r="X4154" s="16" t="str">
        <f>VLOOKUP(A4154,[1]Sheet0!$C:$L,10,0)</f>
        <v>18096321140</v>
      </c>
      <c r="Y4154" s="16" t="str">
        <f>VLOOKUP(A4154,[1]Sheet0!$C:$L,9,0)</f>
        <v>唐欢</v>
      </c>
      <c r="Z4154" s="16"/>
      <c r="AA4154" s="20" t="s">
        <v>42</v>
      </c>
      <c r="AB4154" s="8" t="s">
        <v>43</v>
      </c>
      <c r="AC4154" s="8"/>
      <c r="AD4154" s="8" t="s">
        <v>44</v>
      </c>
      <c r="AE4154" s="16"/>
      <c r="AF4154" s="16"/>
    </row>
    <row r="4155" ht="16.5" spans="1:32">
      <c r="A4155" s="7" t="s">
        <v>4180</v>
      </c>
      <c r="B4155" s="8" t="str">
        <f>VLOOKUP(A4155,学号下拉数据!A:F,2,0)</f>
        <v>朱茂菊</v>
      </c>
      <c r="C4155" s="8" t="str">
        <f>VLOOKUP(A4155,学号下拉数据!A:F,4,0)</f>
        <v>现代文秘</v>
      </c>
      <c r="D4155" s="8" t="str">
        <f>VLOOKUP(A4155,学号下拉数据!A:F,5,0)</f>
        <v>590401</v>
      </c>
      <c r="E4155" s="8" t="s">
        <v>3764</v>
      </c>
      <c r="F4155" s="8" t="str">
        <f>VLOOKUP(A4155,学号下拉数据!A:F,3,0)</f>
        <v>19文秘5</v>
      </c>
      <c r="G4155" s="8" t="str">
        <f>VLOOKUP(A4155,学号下拉数据!A:F,6,0)</f>
        <v>三年</v>
      </c>
      <c r="H4155" s="9" t="s">
        <v>40</v>
      </c>
      <c r="I4155" s="16" t="str">
        <f>VLOOKUP(A4155,[1]Sheet0!$C:$J,8,0)</f>
        <v>行政前台</v>
      </c>
      <c r="J4155" s="16"/>
      <c r="K4155" s="16"/>
      <c r="L4155" s="16"/>
      <c r="M4155" s="16"/>
      <c r="N4155" s="16"/>
      <c r="O4155" s="16"/>
      <c r="P4155" s="8" t="s">
        <v>41</v>
      </c>
      <c r="Q4155" s="16"/>
      <c r="R4155" s="16"/>
      <c r="S4155" s="16" t="str">
        <f>VLOOKUP(A4155,[1]Sheet0!$C:$I,7,0)</f>
        <v>四川智诚宏展企业管理咨询有限公司</v>
      </c>
      <c r="T4155" s="16" t="str">
        <f>VLOOKUP(A4155,[1]Sheet0!$C:$M,11,0)</f>
        <v>四川省</v>
      </c>
      <c r="U4155" s="16" t="str">
        <f>VLOOKUP(A4155,[1]Sheet0!$C:$N,12,0)</f>
        <v>成都市</v>
      </c>
      <c r="V4155" s="16"/>
      <c r="W4155" s="16"/>
      <c r="X4155" s="16" t="str">
        <f>VLOOKUP(A4155,[1]Sheet0!$C:$L,10,0)</f>
        <v>13032831673</v>
      </c>
      <c r="Y4155" s="16" t="str">
        <f>VLOOKUP(A4155,[1]Sheet0!$C:$L,9,0)</f>
        <v>郑阳</v>
      </c>
      <c r="Z4155" s="16"/>
      <c r="AA4155" s="20" t="s">
        <v>42</v>
      </c>
      <c r="AB4155" s="8" t="s">
        <v>43</v>
      </c>
      <c r="AC4155" s="8"/>
      <c r="AD4155" s="8" t="s">
        <v>44</v>
      </c>
      <c r="AE4155" s="16"/>
      <c r="AF4155" s="16"/>
    </row>
    <row r="4156" ht="16.5" spans="1:32">
      <c r="A4156" s="7" t="s">
        <v>4181</v>
      </c>
      <c r="B4156" s="8" t="str">
        <f>VLOOKUP(A4156,学号下拉数据!A:F,2,0)</f>
        <v>付雪兰</v>
      </c>
      <c r="C4156" s="8" t="str">
        <f>VLOOKUP(A4156,学号下拉数据!A:F,4,0)</f>
        <v>现代文秘</v>
      </c>
      <c r="D4156" s="8" t="str">
        <f>VLOOKUP(A4156,学号下拉数据!A:F,5,0)</f>
        <v>590401</v>
      </c>
      <c r="E4156" s="8" t="s">
        <v>3764</v>
      </c>
      <c r="F4156" s="8" t="str">
        <f>VLOOKUP(A4156,学号下拉数据!A:F,3,0)</f>
        <v>19文秘5</v>
      </c>
      <c r="G4156" s="8" t="str">
        <f>VLOOKUP(A4156,学号下拉数据!A:F,6,0)</f>
        <v>三年</v>
      </c>
      <c r="H4156" s="9" t="s">
        <v>40</v>
      </c>
      <c r="I4156" s="16" t="str">
        <f>VLOOKUP(A4156,[1]Sheet0!$C:$J,8,0)</f>
        <v>资料员</v>
      </c>
      <c r="J4156" s="16"/>
      <c r="K4156" s="16"/>
      <c r="L4156" s="16"/>
      <c r="M4156" s="16"/>
      <c r="N4156" s="16"/>
      <c r="O4156" s="16"/>
      <c r="P4156" s="8" t="s">
        <v>41</v>
      </c>
      <c r="Q4156" s="16"/>
      <c r="R4156" s="16"/>
      <c r="S4156" s="16" t="str">
        <f>VLOOKUP(A4156,[1]Sheet0!$C:$I,7,0)</f>
        <v>重庆凯干科技有限公司</v>
      </c>
      <c r="T4156" s="16" t="str">
        <f>VLOOKUP(A4156,[1]Sheet0!$C:$M,11,0)</f>
        <v>四川省</v>
      </c>
      <c r="U4156" s="16" t="str">
        <f>VLOOKUP(A4156,[1]Sheet0!$C:$N,12,0)</f>
        <v>遂宁市</v>
      </c>
      <c r="V4156" s="16"/>
      <c r="W4156" s="16"/>
      <c r="X4156" s="16" t="str">
        <f>VLOOKUP(A4156,[1]Sheet0!$C:$L,10,0)</f>
        <v>17320355360</v>
      </c>
      <c r="Y4156" s="16" t="str">
        <f>VLOOKUP(A4156,[1]Sheet0!$C:$L,9,0)</f>
        <v>吴朱华</v>
      </c>
      <c r="Z4156" s="16"/>
      <c r="AA4156" s="20" t="s">
        <v>42</v>
      </c>
      <c r="AB4156" s="8" t="s">
        <v>43</v>
      </c>
      <c r="AC4156" s="8"/>
      <c r="AD4156" s="8" t="s">
        <v>44</v>
      </c>
      <c r="AE4156" s="16"/>
      <c r="AF4156" s="16"/>
    </row>
    <row r="4157" ht="16.5" spans="1:32">
      <c r="A4157" s="7" t="s">
        <v>4182</v>
      </c>
      <c r="B4157" s="8" t="str">
        <f>VLOOKUP(A4157,学号下拉数据!A:F,2,0)</f>
        <v>王丹妮</v>
      </c>
      <c r="C4157" s="8" t="str">
        <f>VLOOKUP(A4157,学号下拉数据!A:F,4,0)</f>
        <v>现代文秘</v>
      </c>
      <c r="D4157" s="8" t="str">
        <f>VLOOKUP(A4157,学号下拉数据!A:F,5,0)</f>
        <v>590401</v>
      </c>
      <c r="E4157" s="8" t="s">
        <v>3764</v>
      </c>
      <c r="F4157" s="8" t="str">
        <f>VLOOKUP(A4157,学号下拉数据!A:F,3,0)</f>
        <v>19文秘5</v>
      </c>
      <c r="G4157" s="8" t="str">
        <f>VLOOKUP(A4157,学号下拉数据!A:F,6,0)</f>
        <v>三年</v>
      </c>
      <c r="H4157" s="9" t="s">
        <v>40</v>
      </c>
      <c r="I4157" s="16" t="str">
        <f>VLOOKUP(A4157,[1]Sheet0!$C:$J,8,0)</f>
        <v>老师</v>
      </c>
      <c r="J4157" s="16"/>
      <c r="K4157" s="16"/>
      <c r="L4157" s="16"/>
      <c r="M4157" s="16"/>
      <c r="N4157" s="16"/>
      <c r="O4157" s="16"/>
      <c r="P4157" s="8" t="s">
        <v>41</v>
      </c>
      <c r="Q4157" s="16"/>
      <c r="R4157" s="16"/>
      <c r="S4157" s="16" t="str">
        <f>VLOOKUP(A4157,[1]Sheet0!$C:$I,7,0)</f>
        <v>达州市达川区石桥卓越新东方教育培训学校</v>
      </c>
      <c r="T4157" s="16" t="str">
        <f>VLOOKUP(A4157,[1]Sheet0!$C:$M,11,0)</f>
        <v>四川省</v>
      </c>
      <c r="U4157" s="16" t="str">
        <f>VLOOKUP(A4157,[1]Sheet0!$C:$N,12,0)</f>
        <v>达州市</v>
      </c>
      <c r="V4157" s="16"/>
      <c r="W4157" s="16"/>
      <c r="X4157" s="16" t="str">
        <f>VLOOKUP(A4157,[1]Sheet0!$C:$L,10,0)</f>
        <v>18381966892</v>
      </c>
      <c r="Y4157" s="16" t="str">
        <f>VLOOKUP(A4157,[1]Sheet0!$C:$L,9,0)</f>
        <v>王巍</v>
      </c>
      <c r="Z4157" s="16"/>
      <c r="AA4157" s="20" t="s">
        <v>42</v>
      </c>
      <c r="AB4157" s="8" t="s">
        <v>43</v>
      </c>
      <c r="AC4157" s="8"/>
      <c r="AD4157" s="8" t="s">
        <v>44</v>
      </c>
      <c r="AE4157" s="16"/>
      <c r="AF4157" s="16"/>
    </row>
    <row r="4158" ht="16.5" spans="1:32">
      <c r="A4158" s="7" t="s">
        <v>4183</v>
      </c>
      <c r="B4158" s="8" t="str">
        <f>VLOOKUP(A4158,学号下拉数据!A:F,2,0)</f>
        <v>雷茂芹</v>
      </c>
      <c r="C4158" s="8" t="str">
        <f>VLOOKUP(A4158,学号下拉数据!A:F,4,0)</f>
        <v>现代文秘</v>
      </c>
      <c r="D4158" s="8" t="str">
        <f>VLOOKUP(A4158,学号下拉数据!A:F,5,0)</f>
        <v>590401</v>
      </c>
      <c r="E4158" s="8" t="s">
        <v>3764</v>
      </c>
      <c r="F4158" s="8" t="str">
        <f>VLOOKUP(A4158,学号下拉数据!A:F,3,0)</f>
        <v>19文秘5</v>
      </c>
      <c r="G4158" s="8" t="str">
        <f>VLOOKUP(A4158,学号下拉数据!A:F,6,0)</f>
        <v>三年</v>
      </c>
      <c r="H4158" s="9" t="s">
        <v>40</v>
      </c>
      <c r="I4158" s="16" t="str">
        <f>VLOOKUP(A4158,[1]Sheet0!$C:$J,8,0)</f>
        <v>档案员</v>
      </c>
      <c r="J4158" s="16"/>
      <c r="K4158" s="16"/>
      <c r="L4158" s="16"/>
      <c r="M4158" s="16"/>
      <c r="N4158" s="16"/>
      <c r="O4158" s="16"/>
      <c r="P4158" s="8" t="s">
        <v>41</v>
      </c>
      <c r="Q4158" s="16"/>
      <c r="R4158" s="16"/>
      <c r="S4158" s="16" t="str">
        <f>VLOOKUP(A4158,[1]Sheet0!$C:$I,7,0)</f>
        <v>重庆凯干科技有限公司</v>
      </c>
      <c r="T4158" s="16" t="str">
        <f>VLOOKUP(A4158,[1]Sheet0!$C:$M,11,0)</f>
        <v>四川省</v>
      </c>
      <c r="U4158" s="16" t="str">
        <f>VLOOKUP(A4158,[1]Sheet0!$C:$N,12,0)</f>
        <v>遂宁市</v>
      </c>
      <c r="V4158" s="16"/>
      <c r="W4158" s="16"/>
      <c r="X4158" s="16" t="str">
        <f>VLOOKUP(A4158,[1]Sheet0!$C:$L,10,0)</f>
        <v>17320355360</v>
      </c>
      <c r="Y4158" s="16" t="str">
        <f>VLOOKUP(A4158,[1]Sheet0!$C:$L,9,0)</f>
        <v>吴朱华</v>
      </c>
      <c r="Z4158" s="16"/>
      <c r="AA4158" s="20" t="s">
        <v>42</v>
      </c>
      <c r="AB4158" s="8" t="s">
        <v>43</v>
      </c>
      <c r="AC4158" s="8"/>
      <c r="AD4158" s="8" t="s">
        <v>44</v>
      </c>
      <c r="AE4158" s="16"/>
      <c r="AF4158" s="16"/>
    </row>
    <row r="4159" ht="16.5" spans="1:32">
      <c r="A4159" s="7" t="s">
        <v>4184</v>
      </c>
      <c r="B4159" s="8" t="str">
        <f>VLOOKUP(A4159,学号下拉数据!A:F,2,0)</f>
        <v>阿尔拉者</v>
      </c>
      <c r="C4159" s="8" t="str">
        <f>VLOOKUP(A4159,学号下拉数据!A:F,4,0)</f>
        <v>现代文秘</v>
      </c>
      <c r="D4159" s="8" t="str">
        <f>VLOOKUP(A4159,学号下拉数据!A:F,5,0)</f>
        <v>590401</v>
      </c>
      <c r="E4159" s="8" t="s">
        <v>3764</v>
      </c>
      <c r="F4159" s="8" t="str">
        <f>VLOOKUP(A4159,学号下拉数据!A:F,3,0)</f>
        <v>19文秘5</v>
      </c>
      <c r="G4159" s="8" t="str">
        <f>VLOOKUP(A4159,学号下拉数据!A:F,6,0)</f>
        <v>三年</v>
      </c>
      <c r="H4159" s="9" t="s">
        <v>40</v>
      </c>
      <c r="I4159" s="16" t="str">
        <f>VLOOKUP(A4159,[1]Sheet0!$C:$J,8,0)</f>
        <v>文员</v>
      </c>
      <c r="J4159" s="16"/>
      <c r="K4159" s="16"/>
      <c r="L4159" s="16"/>
      <c r="M4159" s="16"/>
      <c r="N4159" s="16"/>
      <c r="O4159" s="16"/>
      <c r="P4159" s="8" t="s">
        <v>41</v>
      </c>
      <c r="Q4159" s="16"/>
      <c r="R4159" s="16"/>
      <c r="S4159" s="16" t="str">
        <f>VLOOKUP(A4159,[1]Sheet0!$C:$I,7,0)</f>
        <v>美姑众峰档案整理服务有限公司</v>
      </c>
      <c r="T4159" s="16" t="str">
        <f>VLOOKUP(A4159,[1]Sheet0!$C:$M,11,0)</f>
        <v>四川省</v>
      </c>
      <c r="U4159" s="16" t="str">
        <f>VLOOKUP(A4159,[1]Sheet0!$C:$N,12,0)</f>
        <v>凉山彝族自治州</v>
      </c>
      <c r="V4159" s="16"/>
      <c r="W4159" s="16"/>
      <c r="X4159" s="16" t="str">
        <f>VLOOKUP(A4159,[1]Sheet0!$C:$L,10,0)</f>
        <v>15756765298</v>
      </c>
      <c r="Y4159" s="16" t="str">
        <f>VLOOKUP(A4159,[1]Sheet0!$C:$L,9,0)</f>
        <v>阿尔拉者</v>
      </c>
      <c r="Z4159" s="16"/>
      <c r="AA4159" s="20" t="s">
        <v>42</v>
      </c>
      <c r="AB4159" s="8" t="s">
        <v>43</v>
      </c>
      <c r="AC4159" s="8"/>
      <c r="AD4159" s="8" t="s">
        <v>44</v>
      </c>
      <c r="AE4159" s="16"/>
      <c r="AF4159" s="16"/>
    </row>
    <row r="4160" ht="16.5" spans="1:32">
      <c r="A4160" s="7" t="s">
        <v>4185</v>
      </c>
      <c r="B4160" s="8" t="str">
        <f>VLOOKUP(A4160,学号下拉数据!A:F,2,0)</f>
        <v>周奕汐</v>
      </c>
      <c r="C4160" s="8" t="str">
        <f>VLOOKUP(A4160,学号下拉数据!A:F,4,0)</f>
        <v>现代文秘</v>
      </c>
      <c r="D4160" s="8" t="str">
        <f>VLOOKUP(A4160,学号下拉数据!A:F,5,0)</f>
        <v>590401</v>
      </c>
      <c r="E4160" s="8" t="s">
        <v>3764</v>
      </c>
      <c r="F4160" s="8" t="str">
        <f>VLOOKUP(A4160,学号下拉数据!A:F,3,0)</f>
        <v>19文秘5</v>
      </c>
      <c r="G4160" s="8" t="str">
        <f>VLOOKUP(A4160,学号下拉数据!A:F,6,0)</f>
        <v>三年</v>
      </c>
      <c r="H4160" s="9" t="s">
        <v>40</v>
      </c>
      <c r="I4160" s="16" t="str">
        <f>VLOOKUP(A4160,[1]Sheet0!$C:$J,8,0)</f>
        <v>文员</v>
      </c>
      <c r="J4160" s="16"/>
      <c r="K4160" s="16"/>
      <c r="L4160" s="16"/>
      <c r="M4160" s="16"/>
      <c r="N4160" s="16"/>
      <c r="O4160" s="16"/>
      <c r="P4160" s="8" t="s">
        <v>41</v>
      </c>
      <c r="Q4160" s="16"/>
      <c r="R4160" s="16"/>
      <c r="S4160" s="16" t="str">
        <f>VLOOKUP(A4160,[1]Sheet0!$C:$I,7,0)</f>
        <v>叙永县衣佳汇服装批发城</v>
      </c>
      <c r="T4160" s="16" t="str">
        <f>VLOOKUP(A4160,[1]Sheet0!$C:$M,11,0)</f>
        <v>四川省</v>
      </c>
      <c r="U4160" s="16" t="str">
        <f>VLOOKUP(A4160,[1]Sheet0!$C:$N,12,0)</f>
        <v>泸州市</v>
      </c>
      <c r="V4160" s="16"/>
      <c r="W4160" s="16"/>
      <c r="X4160" s="16" t="str">
        <f>VLOOKUP(A4160,[1]Sheet0!$C:$L,10,0)</f>
        <v>13982408531</v>
      </c>
      <c r="Y4160" s="16" t="str">
        <f>VLOOKUP(A4160,[1]Sheet0!$C:$L,9,0)</f>
        <v>罗丽</v>
      </c>
      <c r="Z4160" s="16"/>
      <c r="AA4160" s="20" t="s">
        <v>42</v>
      </c>
      <c r="AB4160" s="8" t="s">
        <v>43</v>
      </c>
      <c r="AC4160" s="8"/>
      <c r="AD4160" s="8" t="s">
        <v>44</v>
      </c>
      <c r="AE4160" s="16"/>
      <c r="AF4160" s="16"/>
    </row>
    <row r="4161" ht="16.5" spans="1:32">
      <c r="A4161" s="7" t="s">
        <v>4186</v>
      </c>
      <c r="B4161" s="8" t="str">
        <f>VLOOKUP(A4161,学号下拉数据!A:F,2,0)</f>
        <v>李霜</v>
      </c>
      <c r="C4161" s="8" t="str">
        <f>VLOOKUP(A4161,学号下拉数据!A:F,4,0)</f>
        <v>现代文秘</v>
      </c>
      <c r="D4161" s="8" t="str">
        <f>VLOOKUP(A4161,学号下拉数据!A:F,5,0)</f>
        <v>590401</v>
      </c>
      <c r="E4161" s="8" t="s">
        <v>3764</v>
      </c>
      <c r="F4161" s="8" t="str">
        <f>VLOOKUP(A4161,学号下拉数据!A:F,3,0)</f>
        <v>19文秘5</v>
      </c>
      <c r="G4161" s="8" t="str">
        <f>VLOOKUP(A4161,学号下拉数据!A:F,6,0)</f>
        <v>三年</v>
      </c>
      <c r="H4161" s="9" t="s">
        <v>40</v>
      </c>
      <c r="I4161" s="16" t="str">
        <f>VLOOKUP(A4161,[1]Sheet0!$C:$J,8,0)</f>
        <v>文员</v>
      </c>
      <c r="J4161" s="16"/>
      <c r="K4161" s="16"/>
      <c r="L4161" s="16"/>
      <c r="M4161" s="16"/>
      <c r="N4161" s="16"/>
      <c r="O4161" s="16"/>
      <c r="P4161" s="8" t="s">
        <v>41</v>
      </c>
      <c r="Q4161" s="16"/>
      <c r="R4161" s="16"/>
      <c r="S4161" s="16" t="str">
        <f>VLOOKUP(A4161,[1]Sheet0!$C:$I,7,0)</f>
        <v>合江县荔江镇花桂村村民委员会</v>
      </c>
      <c r="T4161" s="16" t="str">
        <f>VLOOKUP(A4161,[1]Sheet0!$C:$M,11,0)</f>
        <v>四川省</v>
      </c>
      <c r="U4161" s="16" t="str">
        <f>VLOOKUP(A4161,[1]Sheet0!$C:$N,12,0)</f>
        <v>泸州市</v>
      </c>
      <c r="V4161" s="16"/>
      <c r="W4161" s="16"/>
      <c r="X4161" s="16" t="str">
        <f>VLOOKUP(A4161,[1]Sheet0!$C:$L,10,0)</f>
        <v>15983019138</v>
      </c>
      <c r="Y4161" s="16" t="str">
        <f>VLOOKUP(A4161,[1]Sheet0!$C:$L,9,0)</f>
        <v>罗雪梅</v>
      </c>
      <c r="Z4161" s="16"/>
      <c r="AA4161" s="20" t="s">
        <v>42</v>
      </c>
      <c r="AB4161" s="8" t="s">
        <v>43</v>
      </c>
      <c r="AC4161" s="8"/>
      <c r="AD4161" s="8" t="s">
        <v>44</v>
      </c>
      <c r="AE4161" s="16"/>
      <c r="AF4161" s="16"/>
    </row>
    <row r="4162" ht="16.5" spans="1:32">
      <c r="A4162" s="7" t="s">
        <v>4187</v>
      </c>
      <c r="B4162" s="8" t="str">
        <f>VLOOKUP(A4162,学号下拉数据!A:F,2,0)</f>
        <v>张兴蓉</v>
      </c>
      <c r="C4162" s="8" t="str">
        <f>VLOOKUP(A4162,学号下拉数据!A:F,4,0)</f>
        <v>现代文秘</v>
      </c>
      <c r="D4162" s="8" t="str">
        <f>VLOOKUP(A4162,学号下拉数据!A:F,5,0)</f>
        <v>590401</v>
      </c>
      <c r="E4162" s="8" t="s">
        <v>3764</v>
      </c>
      <c r="F4162" s="8" t="str">
        <f>VLOOKUP(A4162,学号下拉数据!A:F,3,0)</f>
        <v>19文秘5</v>
      </c>
      <c r="G4162" s="8" t="str">
        <f>VLOOKUP(A4162,学号下拉数据!A:F,6,0)</f>
        <v>三年</v>
      </c>
      <c r="H4162" s="9" t="s">
        <v>40</v>
      </c>
      <c r="I4162" s="16" t="str">
        <f>VLOOKUP(A4162,[1]Sheet0!$C:$J,8,0)</f>
        <v>秘书</v>
      </c>
      <c r="J4162" s="16"/>
      <c r="K4162" s="16"/>
      <c r="L4162" s="16"/>
      <c r="M4162" s="16"/>
      <c r="N4162" s="16"/>
      <c r="O4162" s="16"/>
      <c r="P4162" s="8" t="s">
        <v>41</v>
      </c>
      <c r="Q4162" s="16"/>
      <c r="R4162" s="16"/>
      <c r="S4162" s="16" t="str">
        <f>VLOOKUP(A4162,[1]Sheet0!$C:$I,7,0)</f>
        <v>丹巴县人民政府</v>
      </c>
      <c r="T4162" s="16" t="str">
        <f>VLOOKUP(A4162,[1]Sheet0!$C:$M,11,0)</f>
        <v>四川省</v>
      </c>
      <c r="U4162" s="16" t="str">
        <f>VLOOKUP(A4162,[1]Sheet0!$C:$N,12,0)</f>
        <v>甘孜藏族自治州</v>
      </c>
      <c r="V4162" s="16"/>
      <c r="W4162" s="16"/>
      <c r="X4162" s="16" t="str">
        <f>VLOOKUP(A4162,[1]Sheet0!$C:$L,10,0)</f>
        <v>153 8765 2351</v>
      </c>
      <c r="Y4162" s="16" t="str">
        <f>VLOOKUP(A4162,[1]Sheet0!$C:$L,9,0)</f>
        <v>何均华</v>
      </c>
      <c r="Z4162" s="16"/>
      <c r="AA4162" s="20" t="s">
        <v>42</v>
      </c>
      <c r="AB4162" s="8" t="s">
        <v>43</v>
      </c>
      <c r="AC4162" s="8"/>
      <c r="AD4162" s="8" t="s">
        <v>44</v>
      </c>
      <c r="AE4162" s="16"/>
      <c r="AF4162" s="16"/>
    </row>
    <row r="4163" ht="16.5" spans="1:32">
      <c r="A4163" s="7" t="s">
        <v>4188</v>
      </c>
      <c r="B4163" s="8" t="str">
        <f>VLOOKUP(A4163,学号下拉数据!A:F,2,0)</f>
        <v>布扶日呷</v>
      </c>
      <c r="C4163" s="8" t="str">
        <f>VLOOKUP(A4163,学号下拉数据!A:F,4,0)</f>
        <v>现代文秘</v>
      </c>
      <c r="D4163" s="8" t="str">
        <f>VLOOKUP(A4163,学号下拉数据!A:F,5,0)</f>
        <v>590401</v>
      </c>
      <c r="E4163" s="8" t="s">
        <v>3764</v>
      </c>
      <c r="F4163" s="8" t="str">
        <f>VLOOKUP(A4163,学号下拉数据!A:F,3,0)</f>
        <v>19文秘5</v>
      </c>
      <c r="G4163" s="8" t="str">
        <f>VLOOKUP(A4163,学号下拉数据!A:F,6,0)</f>
        <v>三年</v>
      </c>
      <c r="H4163" s="9" t="s">
        <v>40</v>
      </c>
      <c r="I4163" s="16" t="str">
        <f>VLOOKUP(A4163,[1]Sheet0!$C:$J,8,0)</f>
        <v>文员</v>
      </c>
      <c r="J4163" s="16"/>
      <c r="K4163" s="16"/>
      <c r="L4163" s="16"/>
      <c r="M4163" s="16"/>
      <c r="N4163" s="16"/>
      <c r="O4163" s="16"/>
      <c r="P4163" s="8" t="s">
        <v>41</v>
      </c>
      <c r="Q4163" s="16"/>
      <c r="R4163" s="16"/>
      <c r="S4163" s="16" t="str">
        <f>VLOOKUP(A4163,[1]Sheet0!$C:$I,7,0)</f>
        <v>西昌市萤火教育科技有限责任公司</v>
      </c>
      <c r="T4163" s="16" t="str">
        <f>VLOOKUP(A4163,[1]Sheet0!$C:$M,11,0)</f>
        <v>四川省</v>
      </c>
      <c r="U4163" s="16" t="str">
        <f>VLOOKUP(A4163,[1]Sheet0!$C:$N,12,0)</f>
        <v>凉山彝族自治州</v>
      </c>
      <c r="V4163" s="16"/>
      <c r="W4163" s="16"/>
      <c r="X4163" s="16" t="str">
        <f>VLOOKUP(A4163,[1]Sheet0!$C:$L,10,0)</f>
        <v>18048878063</v>
      </c>
      <c r="Y4163" s="16" t="str">
        <f>VLOOKUP(A4163,[1]Sheet0!$C:$L,9,0)</f>
        <v>吉子五牛</v>
      </c>
      <c r="Z4163" s="16"/>
      <c r="AA4163" s="20" t="s">
        <v>42</v>
      </c>
      <c r="AB4163" s="8" t="s">
        <v>43</v>
      </c>
      <c r="AC4163" s="8"/>
      <c r="AD4163" s="8" t="s">
        <v>44</v>
      </c>
      <c r="AE4163" s="16"/>
      <c r="AF4163" s="16"/>
    </row>
    <row r="4164" ht="16.5" spans="1:32">
      <c r="A4164" s="7" t="s">
        <v>4189</v>
      </c>
      <c r="B4164" s="8" t="str">
        <f>VLOOKUP(A4164,学号下拉数据!A:F,2,0)</f>
        <v>胡敏</v>
      </c>
      <c r="C4164" s="8" t="str">
        <f>VLOOKUP(A4164,学号下拉数据!A:F,4,0)</f>
        <v>现代文秘</v>
      </c>
      <c r="D4164" s="8" t="str">
        <f>VLOOKUP(A4164,学号下拉数据!A:F,5,0)</f>
        <v>590401</v>
      </c>
      <c r="E4164" s="8" t="s">
        <v>3764</v>
      </c>
      <c r="F4164" s="8" t="str">
        <f>VLOOKUP(A4164,学号下拉数据!A:F,3,0)</f>
        <v>19文秘5</v>
      </c>
      <c r="G4164" s="8" t="str">
        <f>VLOOKUP(A4164,学号下拉数据!A:F,6,0)</f>
        <v>三年</v>
      </c>
      <c r="H4164" s="9" t="s">
        <v>40</v>
      </c>
      <c r="I4164" s="16" t="str">
        <f>VLOOKUP(A4164,[1]Sheet0!$C:$J,8,0)</f>
        <v>商务文员</v>
      </c>
      <c r="J4164" s="16"/>
      <c r="K4164" s="16"/>
      <c r="L4164" s="16"/>
      <c r="M4164" s="16"/>
      <c r="N4164" s="16"/>
      <c r="O4164" s="16"/>
      <c r="P4164" s="8" t="s">
        <v>41</v>
      </c>
      <c r="Q4164" s="16"/>
      <c r="R4164" s="16"/>
      <c r="S4164" s="16" t="str">
        <f>VLOOKUP(A4164,[1]Sheet0!$C:$I,7,0)</f>
        <v>成都远程伟业信息技术有限公司 </v>
      </c>
      <c r="T4164" s="16" t="str">
        <f>VLOOKUP(A4164,[1]Sheet0!$C:$M,11,0)</f>
        <v>四川省</v>
      </c>
      <c r="U4164" s="16" t="str">
        <f>VLOOKUP(A4164,[1]Sheet0!$C:$N,12,0)</f>
        <v>成都市</v>
      </c>
      <c r="V4164" s="16"/>
      <c r="W4164" s="16"/>
      <c r="X4164" s="16" t="str">
        <f>VLOOKUP(A4164,[1]Sheet0!$C:$L,10,0)</f>
        <v>18381462086</v>
      </c>
      <c r="Y4164" s="16" t="str">
        <f>VLOOKUP(A4164,[1]Sheet0!$C:$L,9,0)</f>
        <v>吴才润</v>
      </c>
      <c r="Z4164" s="16"/>
      <c r="AA4164" s="20" t="s">
        <v>42</v>
      </c>
      <c r="AB4164" s="8" t="s">
        <v>43</v>
      </c>
      <c r="AC4164" s="8"/>
      <c r="AD4164" s="8" t="s">
        <v>44</v>
      </c>
      <c r="AE4164" s="16"/>
      <c r="AF4164" s="16"/>
    </row>
    <row r="4165" ht="16.5" spans="1:32">
      <c r="A4165" s="7" t="s">
        <v>4190</v>
      </c>
      <c r="B4165" s="8" t="str">
        <f>VLOOKUP(A4165,学号下拉数据!A:F,2,0)</f>
        <v>胡万友</v>
      </c>
      <c r="C4165" s="8" t="str">
        <f>VLOOKUP(A4165,学号下拉数据!A:F,4,0)</f>
        <v>现代文秘</v>
      </c>
      <c r="D4165" s="8" t="str">
        <f>VLOOKUP(A4165,学号下拉数据!A:F,5,0)</f>
        <v>590401</v>
      </c>
      <c r="E4165" s="8" t="s">
        <v>3764</v>
      </c>
      <c r="F4165" s="8" t="str">
        <f>VLOOKUP(A4165,学号下拉数据!A:F,3,0)</f>
        <v>19文秘5</v>
      </c>
      <c r="G4165" s="8" t="str">
        <f>VLOOKUP(A4165,学号下拉数据!A:F,6,0)</f>
        <v>三年</v>
      </c>
      <c r="H4165" s="9" t="s">
        <v>40</v>
      </c>
      <c r="I4165" s="16" t="str">
        <f>VLOOKUP(A4165,[1]Sheet0!$C:$J,8,0)</f>
        <v>实习老师</v>
      </c>
      <c r="J4165" s="16"/>
      <c r="K4165" s="16"/>
      <c r="L4165" s="16"/>
      <c r="M4165" s="16"/>
      <c r="N4165" s="16"/>
      <c r="O4165" s="16"/>
      <c r="P4165" s="8" t="s">
        <v>41</v>
      </c>
      <c r="Q4165" s="16"/>
      <c r="R4165" s="16"/>
      <c r="S4165" s="16" t="str">
        <f>VLOOKUP(A4165,[1]Sheet0!$C:$I,7,0)</f>
        <v>先市职业高级中学校</v>
      </c>
      <c r="T4165" s="16" t="str">
        <f>VLOOKUP(A4165,[1]Sheet0!$C:$M,11,0)</f>
        <v>四川省</v>
      </c>
      <c r="U4165" s="16" t="str">
        <f>VLOOKUP(A4165,[1]Sheet0!$C:$N,12,0)</f>
        <v>泸州市</v>
      </c>
      <c r="V4165" s="16"/>
      <c r="W4165" s="16"/>
      <c r="X4165" s="16" t="str">
        <f>VLOOKUP(A4165,[1]Sheet0!$C:$L,10,0)</f>
        <v>15883044066</v>
      </c>
      <c r="Y4165" s="16" t="str">
        <f>VLOOKUP(A4165,[1]Sheet0!$C:$L,9,0)</f>
        <v>张北槔</v>
      </c>
      <c r="Z4165" s="16"/>
      <c r="AA4165" s="20" t="s">
        <v>42</v>
      </c>
      <c r="AB4165" s="8" t="s">
        <v>43</v>
      </c>
      <c r="AC4165" s="8"/>
      <c r="AD4165" s="8" t="s">
        <v>44</v>
      </c>
      <c r="AE4165" s="16"/>
      <c r="AF4165" s="16"/>
    </row>
    <row r="4166" ht="16.5" spans="1:32">
      <c r="A4166" s="7" t="s">
        <v>4191</v>
      </c>
      <c r="B4166" s="8" t="str">
        <f>VLOOKUP(A4166,学号下拉数据!A:F,2,0)</f>
        <v>李小露</v>
      </c>
      <c r="C4166" s="8" t="str">
        <f>VLOOKUP(A4166,学号下拉数据!A:F,4,0)</f>
        <v>现代文秘</v>
      </c>
      <c r="D4166" s="8" t="str">
        <f>VLOOKUP(A4166,学号下拉数据!A:F,5,0)</f>
        <v>590401</v>
      </c>
      <c r="E4166" s="8" t="s">
        <v>3764</v>
      </c>
      <c r="F4166" s="8" t="str">
        <f>VLOOKUP(A4166,学号下拉数据!A:F,3,0)</f>
        <v>19文秘5</v>
      </c>
      <c r="G4166" s="8" t="str">
        <f>VLOOKUP(A4166,学号下拉数据!A:F,6,0)</f>
        <v>三年</v>
      </c>
      <c r="H4166" s="9" t="s">
        <v>40</v>
      </c>
      <c r="I4166" s="16" t="str">
        <f>VLOOKUP(A4166,[1]Sheet0!$C:$J,8,0)</f>
        <v>办事员</v>
      </c>
      <c r="J4166" s="16"/>
      <c r="K4166" s="16"/>
      <c r="L4166" s="16"/>
      <c r="M4166" s="16"/>
      <c r="N4166" s="16"/>
      <c r="O4166" s="16"/>
      <c r="P4166" s="8" t="s">
        <v>41</v>
      </c>
      <c r="Q4166" s="16"/>
      <c r="R4166" s="16"/>
      <c r="S4166" s="16" t="str">
        <f>VLOOKUP(A4166,[1]Sheet0!$C:$I,7,0)</f>
        <v>四川广梦科技有限公司</v>
      </c>
      <c r="T4166" s="16" t="str">
        <f>VLOOKUP(A4166,[1]Sheet0!$C:$M,11,0)</f>
        <v>四川省</v>
      </c>
      <c r="U4166" s="16" t="str">
        <f>VLOOKUP(A4166,[1]Sheet0!$C:$N,12,0)</f>
        <v>遂宁市</v>
      </c>
      <c r="V4166" s="16"/>
      <c r="W4166" s="16"/>
      <c r="X4166" s="16" t="str">
        <f>VLOOKUP(A4166,[1]Sheet0!$C:$L,10,0)</f>
        <v>13158476561</v>
      </c>
      <c r="Y4166" s="16" t="str">
        <f>VLOOKUP(A4166,[1]Sheet0!$C:$L,9,0)</f>
        <v>李主超</v>
      </c>
      <c r="Z4166" s="16"/>
      <c r="AA4166" s="20" t="s">
        <v>42</v>
      </c>
      <c r="AB4166" s="8" t="s">
        <v>43</v>
      </c>
      <c r="AC4166" s="8"/>
      <c r="AD4166" s="8" t="s">
        <v>44</v>
      </c>
      <c r="AE4166" s="16"/>
      <c r="AF4166" s="16"/>
    </row>
    <row r="4167" ht="16.5" spans="1:32">
      <c r="A4167" s="7" t="s">
        <v>4192</v>
      </c>
      <c r="B4167" s="8" t="str">
        <f>VLOOKUP(A4167,学号下拉数据!A:F,2,0)</f>
        <v>吴静梅</v>
      </c>
      <c r="C4167" s="8" t="str">
        <f>VLOOKUP(A4167,学号下拉数据!A:F,4,0)</f>
        <v>现代文秘</v>
      </c>
      <c r="D4167" s="8" t="str">
        <f>VLOOKUP(A4167,学号下拉数据!A:F,5,0)</f>
        <v>590401</v>
      </c>
      <c r="E4167" s="8" t="s">
        <v>3764</v>
      </c>
      <c r="F4167" s="8" t="str">
        <f>VLOOKUP(A4167,学号下拉数据!A:F,3,0)</f>
        <v>19文秘5</v>
      </c>
      <c r="G4167" s="8" t="str">
        <f>VLOOKUP(A4167,学号下拉数据!A:F,6,0)</f>
        <v>三年</v>
      </c>
      <c r="H4167" s="9" t="s">
        <v>40</v>
      </c>
      <c r="I4167" s="16" t="str">
        <f>VLOOKUP(A4167,[1]Sheet0!$C:$J,8,0)</f>
        <v>店员</v>
      </c>
      <c r="J4167" s="16"/>
      <c r="K4167" s="16"/>
      <c r="L4167" s="16"/>
      <c r="M4167" s="16"/>
      <c r="N4167" s="16"/>
      <c r="O4167" s="16"/>
      <c r="P4167" s="8" t="s">
        <v>41</v>
      </c>
      <c r="Q4167" s="16"/>
      <c r="R4167" s="16"/>
      <c r="S4167" s="16" t="str">
        <f>VLOOKUP(A4167,[1]Sheet0!$C:$I,7,0)</f>
        <v>通江县明媚化妆品店</v>
      </c>
      <c r="T4167" s="16" t="str">
        <f>VLOOKUP(A4167,[1]Sheet0!$C:$M,11,0)</f>
        <v>四川省</v>
      </c>
      <c r="U4167" s="16" t="str">
        <f>VLOOKUP(A4167,[1]Sheet0!$C:$N,12,0)</f>
        <v>巴中市</v>
      </c>
      <c r="V4167" s="16"/>
      <c r="W4167" s="16"/>
      <c r="X4167" s="16" t="str">
        <f>VLOOKUP(A4167,[1]Sheet0!$C:$L,10,0)</f>
        <v>15983973827</v>
      </c>
      <c r="Y4167" s="16" t="str">
        <f>VLOOKUP(A4167,[1]Sheet0!$C:$L,9,0)</f>
        <v>王霞</v>
      </c>
      <c r="Z4167" s="16"/>
      <c r="AA4167" s="20" t="s">
        <v>42</v>
      </c>
      <c r="AB4167" s="8" t="s">
        <v>43</v>
      </c>
      <c r="AC4167" s="8"/>
      <c r="AD4167" s="8" t="s">
        <v>44</v>
      </c>
      <c r="AE4167" s="16"/>
      <c r="AF4167" s="16"/>
    </row>
    <row r="4168" ht="16.5" spans="1:32">
      <c r="A4168" s="7" t="s">
        <v>4193</v>
      </c>
      <c r="B4168" s="8" t="str">
        <f>VLOOKUP(A4168,学号下拉数据!A:F,2,0)</f>
        <v>刘春燕</v>
      </c>
      <c r="C4168" s="8" t="str">
        <f>VLOOKUP(A4168,学号下拉数据!A:F,4,0)</f>
        <v>现代文秘</v>
      </c>
      <c r="D4168" s="8" t="str">
        <f>VLOOKUP(A4168,学号下拉数据!A:F,5,0)</f>
        <v>590401</v>
      </c>
      <c r="E4168" s="8" t="s">
        <v>3764</v>
      </c>
      <c r="F4168" s="8" t="str">
        <f>VLOOKUP(A4168,学号下拉数据!A:F,3,0)</f>
        <v>19文秘5</v>
      </c>
      <c r="G4168" s="8" t="str">
        <f>VLOOKUP(A4168,学号下拉数据!A:F,6,0)</f>
        <v>三年</v>
      </c>
      <c r="H4168" s="9" t="s">
        <v>40</v>
      </c>
      <c r="I4168" s="16" t="str">
        <f>VLOOKUP(A4168,[1]Sheet0!$C:$J,8,0)</f>
        <v>行政前台</v>
      </c>
      <c r="J4168" s="16"/>
      <c r="K4168" s="16"/>
      <c r="L4168" s="16"/>
      <c r="M4168" s="16"/>
      <c r="N4168" s="16"/>
      <c r="O4168" s="16"/>
      <c r="P4168" s="8" t="s">
        <v>41</v>
      </c>
      <c r="Q4168" s="16"/>
      <c r="R4168" s="16"/>
      <c r="S4168" s="16" t="str">
        <f>VLOOKUP(A4168,[1]Sheet0!$C:$I,7,0)</f>
        <v>成都柠檬装饰工程有限公司</v>
      </c>
      <c r="T4168" s="16" t="str">
        <f>VLOOKUP(A4168,[1]Sheet0!$C:$M,11,0)</f>
        <v>四川省</v>
      </c>
      <c r="U4168" s="16" t="str">
        <f>VLOOKUP(A4168,[1]Sheet0!$C:$N,12,0)</f>
        <v>成都市</v>
      </c>
      <c r="V4168" s="16"/>
      <c r="W4168" s="16"/>
      <c r="X4168" s="16" t="str">
        <f>VLOOKUP(A4168,[1]Sheet0!$C:$L,10,0)</f>
        <v>13084424461</v>
      </c>
      <c r="Y4168" s="16" t="str">
        <f>VLOOKUP(A4168,[1]Sheet0!$C:$L,9,0)</f>
        <v>刘华宇</v>
      </c>
      <c r="Z4168" s="16"/>
      <c r="AA4168" s="20" t="s">
        <v>42</v>
      </c>
      <c r="AB4168" s="8" t="s">
        <v>43</v>
      </c>
      <c r="AC4168" s="8"/>
      <c r="AD4168" s="8" t="s">
        <v>44</v>
      </c>
      <c r="AE4168" s="16"/>
      <c r="AF4168" s="16"/>
    </row>
    <row r="4169" ht="16.5" spans="1:32">
      <c r="A4169" s="7" t="s">
        <v>4194</v>
      </c>
      <c r="B4169" s="8" t="str">
        <f>VLOOKUP(A4169,学号下拉数据!A:F,2,0)</f>
        <v>尼苦小力</v>
      </c>
      <c r="C4169" s="8" t="str">
        <f>VLOOKUP(A4169,学号下拉数据!A:F,4,0)</f>
        <v>现代文秘</v>
      </c>
      <c r="D4169" s="8" t="str">
        <f>VLOOKUP(A4169,学号下拉数据!A:F,5,0)</f>
        <v>590401</v>
      </c>
      <c r="E4169" s="8" t="s">
        <v>3764</v>
      </c>
      <c r="F4169" s="8" t="str">
        <f>VLOOKUP(A4169,学号下拉数据!A:F,3,0)</f>
        <v>19文秘5</v>
      </c>
      <c r="G4169" s="8" t="str">
        <f>VLOOKUP(A4169,学号下拉数据!A:F,6,0)</f>
        <v>三年</v>
      </c>
      <c r="H4169" s="9" t="s">
        <v>40</v>
      </c>
      <c r="I4169" s="16" t="str">
        <f>VLOOKUP(A4169,[1]Sheet0!$C:$J,8,0)</f>
        <v>文员</v>
      </c>
      <c r="J4169" s="16"/>
      <c r="K4169" s="16"/>
      <c r="L4169" s="16"/>
      <c r="M4169" s="16"/>
      <c r="N4169" s="16"/>
      <c r="O4169" s="16"/>
      <c r="P4169" s="8" t="s">
        <v>41</v>
      </c>
      <c r="Q4169" s="16"/>
      <c r="R4169" s="16"/>
      <c r="S4169" s="16" t="str">
        <f>VLOOKUP(A4169,[1]Sheet0!$C:$I,7,0)</f>
        <v>喜德县民政局</v>
      </c>
      <c r="T4169" s="16" t="str">
        <f>VLOOKUP(A4169,[1]Sheet0!$C:$M,11,0)</f>
        <v>四川省</v>
      </c>
      <c r="U4169" s="16" t="str">
        <f>VLOOKUP(A4169,[1]Sheet0!$C:$N,12,0)</f>
        <v>凉山彝族自治州</v>
      </c>
      <c r="V4169" s="16"/>
      <c r="W4169" s="16"/>
      <c r="X4169" s="16" t="str">
        <f>VLOOKUP(A4169,[1]Sheet0!$C:$L,10,0)</f>
        <v>1818265130</v>
      </c>
      <c r="Y4169" s="16" t="str">
        <f>VLOOKUP(A4169,[1]Sheet0!$C:$L,9,0)</f>
        <v>李守国</v>
      </c>
      <c r="Z4169" s="16"/>
      <c r="AA4169" s="20" t="s">
        <v>42</v>
      </c>
      <c r="AB4169" s="8" t="s">
        <v>43</v>
      </c>
      <c r="AC4169" s="8"/>
      <c r="AD4169" s="8" t="s">
        <v>44</v>
      </c>
      <c r="AE4169" s="16"/>
      <c r="AF4169" s="16"/>
    </row>
    <row r="4170" ht="16.5" spans="1:32">
      <c r="A4170" s="7" t="s">
        <v>4195</v>
      </c>
      <c r="B4170" s="8" t="str">
        <f>VLOOKUP(A4170,学号下拉数据!A:F,2,0)</f>
        <v>李婷</v>
      </c>
      <c r="C4170" s="8" t="str">
        <f>VLOOKUP(A4170,学号下拉数据!A:F,4,0)</f>
        <v>现代文秘</v>
      </c>
      <c r="D4170" s="8" t="str">
        <f>VLOOKUP(A4170,学号下拉数据!A:F,5,0)</f>
        <v>590401</v>
      </c>
      <c r="E4170" s="8" t="s">
        <v>3764</v>
      </c>
      <c r="F4170" s="8" t="str">
        <f>VLOOKUP(A4170,学号下拉数据!A:F,3,0)</f>
        <v>19文秘5</v>
      </c>
      <c r="G4170" s="8" t="str">
        <f>VLOOKUP(A4170,学号下拉数据!A:F,6,0)</f>
        <v>三年</v>
      </c>
      <c r="H4170" s="9" t="s">
        <v>40</v>
      </c>
      <c r="I4170" s="16" t="str">
        <f>VLOOKUP(A4170,[1]Sheet0!$C:$J,8,0)</f>
        <v>资料员</v>
      </c>
      <c r="J4170" s="16"/>
      <c r="K4170" s="16"/>
      <c r="L4170" s="16"/>
      <c r="M4170" s="16"/>
      <c r="N4170" s="16"/>
      <c r="O4170" s="16"/>
      <c r="P4170" s="8" t="s">
        <v>41</v>
      </c>
      <c r="Q4170" s="16"/>
      <c r="R4170" s="16"/>
      <c r="S4170" s="16" t="str">
        <f>VLOOKUP(A4170,[1]Sheet0!$C:$I,7,0)</f>
        <v>重庆凯干科技有限公司</v>
      </c>
      <c r="T4170" s="16" t="str">
        <f>VLOOKUP(A4170,[1]Sheet0!$C:$M,11,0)</f>
        <v>四川省</v>
      </c>
      <c r="U4170" s="16" t="str">
        <f>VLOOKUP(A4170,[1]Sheet0!$C:$N,12,0)</f>
        <v>遂宁市</v>
      </c>
      <c r="V4170" s="16"/>
      <c r="W4170" s="16"/>
      <c r="X4170" s="16" t="str">
        <f>VLOOKUP(A4170,[1]Sheet0!$C:$L,10,0)</f>
        <v>17320355360</v>
      </c>
      <c r="Y4170" s="16" t="str">
        <f>VLOOKUP(A4170,[1]Sheet0!$C:$L,9,0)</f>
        <v>吴朱华</v>
      </c>
      <c r="Z4170" s="16"/>
      <c r="AA4170" s="20" t="s">
        <v>42</v>
      </c>
      <c r="AB4170" s="8" t="s">
        <v>43</v>
      </c>
      <c r="AC4170" s="8"/>
      <c r="AD4170" s="8" t="s">
        <v>44</v>
      </c>
      <c r="AE4170" s="16"/>
      <c r="AF4170" s="16"/>
    </row>
    <row r="4171" ht="16.5" spans="1:32">
      <c r="A4171" s="7" t="s">
        <v>4196</v>
      </c>
      <c r="B4171" s="8" t="str">
        <f>VLOOKUP(A4171,学号下拉数据!A:F,2,0)</f>
        <v>赵欢</v>
      </c>
      <c r="C4171" s="8" t="str">
        <f>VLOOKUP(A4171,学号下拉数据!A:F,4,0)</f>
        <v>现代文秘</v>
      </c>
      <c r="D4171" s="8" t="str">
        <f>VLOOKUP(A4171,学号下拉数据!A:F,5,0)</f>
        <v>590401</v>
      </c>
      <c r="E4171" s="8" t="s">
        <v>3764</v>
      </c>
      <c r="F4171" s="8" t="str">
        <f>VLOOKUP(A4171,学号下拉数据!A:F,3,0)</f>
        <v>19文秘5</v>
      </c>
      <c r="G4171" s="8" t="str">
        <f>VLOOKUP(A4171,学号下拉数据!A:F,6,0)</f>
        <v>三年</v>
      </c>
      <c r="H4171" s="9" t="s">
        <v>40</v>
      </c>
      <c r="I4171" s="16" t="str">
        <f>VLOOKUP(A4171,[1]Sheet0!$C:$J,8,0)</f>
        <v>茶艺师</v>
      </c>
      <c r="J4171" s="16"/>
      <c r="K4171" s="16"/>
      <c r="L4171" s="16"/>
      <c r="M4171" s="16"/>
      <c r="N4171" s="16"/>
      <c r="O4171" s="16"/>
      <c r="P4171" s="8" t="s">
        <v>41</v>
      </c>
      <c r="Q4171" s="16"/>
      <c r="R4171" s="16"/>
      <c r="S4171" s="16" t="str">
        <f>VLOOKUP(A4171,[1]Sheet0!$C:$I,7,0)</f>
        <v>四川会君百汇茶业有限公司</v>
      </c>
      <c r="T4171" s="16" t="str">
        <f>VLOOKUP(A4171,[1]Sheet0!$C:$M,11,0)</f>
        <v>四川省</v>
      </c>
      <c r="U4171" s="16" t="str">
        <f>VLOOKUP(A4171,[1]Sheet0!$C:$N,12,0)</f>
        <v>成都市</v>
      </c>
      <c r="V4171" s="16"/>
      <c r="W4171" s="16"/>
      <c r="X4171" s="16" t="str">
        <f>VLOOKUP(A4171,[1]Sheet0!$C:$L,10,0)</f>
        <v>18030667007</v>
      </c>
      <c r="Y4171" s="16" t="str">
        <f>VLOOKUP(A4171,[1]Sheet0!$C:$L,9,0)</f>
        <v>梁珺灵</v>
      </c>
      <c r="Z4171" s="16"/>
      <c r="AA4171" s="20" t="s">
        <v>42</v>
      </c>
      <c r="AB4171" s="8" t="s">
        <v>43</v>
      </c>
      <c r="AC4171" s="8"/>
      <c r="AD4171" s="8" t="s">
        <v>44</v>
      </c>
      <c r="AE4171" s="16"/>
      <c r="AF4171" s="16"/>
    </row>
    <row r="4172" ht="16.5" spans="1:32">
      <c r="A4172" s="13" t="s">
        <v>4197</v>
      </c>
      <c r="B4172" s="8" t="str">
        <f>VLOOKUP(A4172,学号下拉数据!A:F,2,0)</f>
        <v>马银花</v>
      </c>
      <c r="C4172" s="8" t="str">
        <f>VLOOKUP(A4172,学号下拉数据!A:F,4,0)</f>
        <v>现代文秘</v>
      </c>
      <c r="D4172" s="8" t="str">
        <f>VLOOKUP(A4172,学号下拉数据!A:F,5,0)</f>
        <v>590401</v>
      </c>
      <c r="E4172" s="8" t="s">
        <v>3764</v>
      </c>
      <c r="F4172" s="8" t="str">
        <f>VLOOKUP(A4172,学号下拉数据!A:F,3,0)</f>
        <v>19文秘5</v>
      </c>
      <c r="G4172" s="8" t="str">
        <f>VLOOKUP(A4172,学号下拉数据!A:F,6,0)</f>
        <v>三年</v>
      </c>
      <c r="H4172" s="12"/>
      <c r="I4172" s="15"/>
      <c r="J4172" s="15"/>
      <c r="K4172" s="15"/>
      <c r="L4172" s="15"/>
      <c r="M4172" s="15"/>
      <c r="N4172" s="15"/>
      <c r="O4172" s="15"/>
      <c r="P4172" s="8" t="s">
        <v>41</v>
      </c>
      <c r="Q4172" s="15"/>
      <c r="R4172" s="15"/>
      <c r="S4172" s="16" t="str">
        <f>VLOOKUP(A4172,[3]Sheet1!$A:$K,10,0)</f>
        <v>绍兴市上虞冠业电器有限公司</v>
      </c>
      <c r="T4172" s="16" t="str">
        <f>VLOOKUP(A4172,[3]Sheet1!$A:$K,11,0)</f>
        <v>浙江省绍兴市</v>
      </c>
      <c r="U4172" s="15"/>
      <c r="V4172" s="15"/>
      <c r="W4172" s="15"/>
      <c r="X4172" s="15"/>
      <c r="Y4172" s="15"/>
      <c r="Z4172" s="15"/>
      <c r="AA4172" s="20" t="s">
        <v>42</v>
      </c>
      <c r="AB4172" s="8" t="s">
        <v>43</v>
      </c>
      <c r="AC4172" s="8"/>
      <c r="AD4172" s="8" t="s">
        <v>44</v>
      </c>
      <c r="AE4172" s="15"/>
      <c r="AF4172" s="15"/>
    </row>
    <row r="4173" ht="16.5" spans="1:32">
      <c r="A4173" s="13" t="s">
        <v>4198</v>
      </c>
      <c r="B4173" s="8" t="str">
        <f>VLOOKUP(A4173,学号下拉数据!A:F,2,0)</f>
        <v>王秋</v>
      </c>
      <c r="C4173" s="8" t="str">
        <f>VLOOKUP(A4173,学号下拉数据!A:F,4,0)</f>
        <v>现代文秘</v>
      </c>
      <c r="D4173" s="8" t="str">
        <f>VLOOKUP(A4173,学号下拉数据!A:F,5,0)</f>
        <v>590401</v>
      </c>
      <c r="E4173" s="8" t="s">
        <v>3764</v>
      </c>
      <c r="F4173" s="8" t="str">
        <f>VLOOKUP(A4173,学号下拉数据!A:F,3,0)</f>
        <v>19文秘5</v>
      </c>
      <c r="G4173" s="8" t="str">
        <f>VLOOKUP(A4173,学号下拉数据!A:F,6,0)</f>
        <v>三年</v>
      </c>
      <c r="H4173" s="12"/>
      <c r="I4173" s="15"/>
      <c r="J4173" s="15"/>
      <c r="K4173" s="15"/>
      <c r="L4173" s="15"/>
      <c r="M4173" s="15"/>
      <c r="N4173" s="15"/>
      <c r="O4173" s="15"/>
      <c r="P4173" s="8" t="s">
        <v>41</v>
      </c>
      <c r="Q4173" s="15"/>
      <c r="R4173" s="15"/>
      <c r="S4173" s="16" t="str">
        <f>VLOOKUP(A4173,[3]Sheet1!$A:$K,10,0)</f>
        <v>泸州欣颜怡美容医疗门诊部有限公司</v>
      </c>
      <c r="T4173" s="16" t="str">
        <f>VLOOKUP(A4173,[3]Sheet1!$A:$K,11,0)</f>
        <v>四川泸州市</v>
      </c>
      <c r="U4173" s="15"/>
      <c r="V4173" s="15"/>
      <c r="W4173" s="15"/>
      <c r="X4173" s="15"/>
      <c r="Y4173" s="15"/>
      <c r="Z4173" s="15"/>
      <c r="AA4173" s="20" t="s">
        <v>42</v>
      </c>
      <c r="AB4173" s="8" t="s">
        <v>43</v>
      </c>
      <c r="AC4173" s="8"/>
      <c r="AD4173" s="8" t="s">
        <v>44</v>
      </c>
      <c r="AE4173" s="15"/>
      <c r="AF4173" s="15"/>
    </row>
    <row r="4174" ht="16.5" spans="1:32">
      <c r="A4174" s="13" t="s">
        <v>4199</v>
      </c>
      <c r="B4174" s="8" t="str">
        <f>VLOOKUP(A4174,学号下拉数据!A:F,2,0)</f>
        <v>李玉凤</v>
      </c>
      <c r="C4174" s="8" t="str">
        <f>VLOOKUP(A4174,学号下拉数据!A:F,4,0)</f>
        <v>现代文秘</v>
      </c>
      <c r="D4174" s="8" t="str">
        <f>VLOOKUP(A4174,学号下拉数据!A:F,5,0)</f>
        <v>590401</v>
      </c>
      <c r="E4174" s="8" t="s">
        <v>3764</v>
      </c>
      <c r="F4174" s="8" t="str">
        <f>VLOOKUP(A4174,学号下拉数据!A:F,3,0)</f>
        <v>19文秘5</v>
      </c>
      <c r="G4174" s="8" t="str">
        <f>VLOOKUP(A4174,学号下拉数据!A:F,6,0)</f>
        <v>三年</v>
      </c>
      <c r="H4174" s="12"/>
      <c r="I4174" s="15"/>
      <c r="J4174" s="15"/>
      <c r="K4174" s="15"/>
      <c r="L4174" s="15"/>
      <c r="M4174" s="15"/>
      <c r="N4174" s="15"/>
      <c r="O4174" s="15"/>
      <c r="P4174" s="8" t="s">
        <v>41</v>
      </c>
      <c r="Q4174" s="15"/>
      <c r="R4174" s="15"/>
      <c r="S4174" s="16" t="str">
        <f>VLOOKUP(A4174,[3]Sheet1!$A:$K,10,0)</f>
        <v>没有找工作</v>
      </c>
      <c r="T4174" s="16">
        <f>VLOOKUP(A4174,[3]Sheet1!$A:$K,11,0)</f>
        <v>0</v>
      </c>
      <c r="U4174" s="15"/>
      <c r="V4174" s="15"/>
      <c r="W4174" s="15"/>
      <c r="X4174" s="15"/>
      <c r="Y4174" s="15"/>
      <c r="Z4174" s="15"/>
      <c r="AA4174" s="20" t="s">
        <v>42</v>
      </c>
      <c r="AB4174" s="8" t="s">
        <v>43</v>
      </c>
      <c r="AC4174" s="8"/>
      <c r="AD4174" s="8" t="s">
        <v>44</v>
      </c>
      <c r="AE4174" s="15"/>
      <c r="AF4174" s="15"/>
    </row>
    <row r="4175" ht="16.5" spans="1:32">
      <c r="A4175" s="13" t="s">
        <v>4200</v>
      </c>
      <c r="B4175" s="8" t="str">
        <f>VLOOKUP(A4175,学号下拉数据!A:F,2,0)</f>
        <v>徐芊鹤</v>
      </c>
      <c r="C4175" s="8" t="str">
        <f>VLOOKUP(A4175,学号下拉数据!A:F,4,0)</f>
        <v>现代文秘</v>
      </c>
      <c r="D4175" s="8" t="str">
        <f>VLOOKUP(A4175,学号下拉数据!A:F,5,0)</f>
        <v>590401</v>
      </c>
      <c r="E4175" s="8" t="s">
        <v>3764</v>
      </c>
      <c r="F4175" s="8" t="str">
        <f>VLOOKUP(A4175,学号下拉数据!A:F,3,0)</f>
        <v>19文秘5</v>
      </c>
      <c r="G4175" s="8" t="str">
        <f>VLOOKUP(A4175,学号下拉数据!A:F,6,0)</f>
        <v>三年</v>
      </c>
      <c r="H4175" s="12"/>
      <c r="I4175" s="15"/>
      <c r="J4175" s="15"/>
      <c r="K4175" s="15"/>
      <c r="L4175" s="15"/>
      <c r="M4175" s="15"/>
      <c r="N4175" s="15"/>
      <c r="O4175" s="15"/>
      <c r="P4175" s="8" t="s">
        <v>41</v>
      </c>
      <c r="Q4175" s="15"/>
      <c r="R4175" s="15"/>
      <c r="S4175" s="16" t="str">
        <f>VLOOKUP(A4175,[3]Sheet1!$A:$K,10,0)</f>
        <v>巴 中合顺商贸有限公司</v>
      </c>
      <c r="T4175" s="16" t="str">
        <f>VLOOKUP(A4175,[3]Sheet1!$A:$K,11,0)</f>
        <v>四川省巴中市</v>
      </c>
      <c r="U4175" s="15"/>
      <c r="V4175" s="15"/>
      <c r="W4175" s="15"/>
      <c r="X4175" s="15"/>
      <c r="Y4175" s="15"/>
      <c r="Z4175" s="15"/>
      <c r="AA4175" s="20" t="s">
        <v>42</v>
      </c>
      <c r="AB4175" s="8" t="s">
        <v>43</v>
      </c>
      <c r="AC4175" s="8"/>
      <c r="AD4175" s="8" t="s">
        <v>44</v>
      </c>
      <c r="AE4175" s="15"/>
      <c r="AF4175" s="15"/>
    </row>
    <row r="4176" ht="16.5" spans="1:32">
      <c r="A4176" s="13" t="s">
        <v>4201</v>
      </c>
      <c r="B4176" s="8" t="str">
        <f>VLOOKUP(A4176,学号下拉数据!A:F,2,0)</f>
        <v>韩强</v>
      </c>
      <c r="C4176" s="8" t="str">
        <f>VLOOKUP(A4176,学号下拉数据!A:F,4,0)</f>
        <v>现代文秘</v>
      </c>
      <c r="D4176" s="8" t="str">
        <f>VLOOKUP(A4176,学号下拉数据!A:F,5,0)</f>
        <v>590401</v>
      </c>
      <c r="E4176" s="8" t="s">
        <v>3764</v>
      </c>
      <c r="F4176" s="8" t="str">
        <f>VLOOKUP(A4176,学号下拉数据!A:F,3,0)</f>
        <v>19文秘5</v>
      </c>
      <c r="G4176" s="8" t="str">
        <f>VLOOKUP(A4176,学号下拉数据!A:F,6,0)</f>
        <v>三年</v>
      </c>
      <c r="H4176" s="12"/>
      <c r="I4176" s="15"/>
      <c r="J4176" s="15"/>
      <c r="K4176" s="15"/>
      <c r="L4176" s="15"/>
      <c r="M4176" s="15"/>
      <c r="N4176" s="15"/>
      <c r="O4176" s="15"/>
      <c r="P4176" s="8" t="s">
        <v>41</v>
      </c>
      <c r="Q4176" s="15"/>
      <c r="R4176" s="15"/>
      <c r="S4176" s="16" t="e">
        <f>VLOOKUP(A4176,[3]Sheet1!$A:$K,10,0)</f>
        <v>#N/A</v>
      </c>
      <c r="T4176" s="16" t="e">
        <f>VLOOKUP(A4176,[3]Sheet1!$A:$K,11,0)</f>
        <v>#N/A</v>
      </c>
      <c r="U4176" s="15"/>
      <c r="V4176" s="15"/>
      <c r="W4176" s="15"/>
      <c r="X4176" s="15"/>
      <c r="Y4176" s="15"/>
      <c r="Z4176" s="15"/>
      <c r="AA4176" s="20" t="s">
        <v>42</v>
      </c>
      <c r="AB4176" s="8" t="s">
        <v>43</v>
      </c>
      <c r="AC4176" s="8"/>
      <c r="AD4176" s="8" t="s">
        <v>44</v>
      </c>
      <c r="AE4176" s="15"/>
      <c r="AF4176" s="15"/>
    </row>
    <row r="4177" ht="16.5" spans="1:32">
      <c r="A4177" s="13" t="s">
        <v>4202</v>
      </c>
      <c r="B4177" s="8" t="str">
        <f>VLOOKUP(A4177,学号下拉数据!A:F,2,0)</f>
        <v>孔维美</v>
      </c>
      <c r="C4177" s="8" t="str">
        <f>VLOOKUP(A4177,学号下拉数据!A:F,4,0)</f>
        <v>现代文秘</v>
      </c>
      <c r="D4177" s="8" t="str">
        <f>VLOOKUP(A4177,学号下拉数据!A:F,5,0)</f>
        <v>590401</v>
      </c>
      <c r="E4177" s="8" t="s">
        <v>3764</v>
      </c>
      <c r="F4177" s="8" t="str">
        <f>VLOOKUP(A4177,学号下拉数据!A:F,3,0)</f>
        <v>19文秘5</v>
      </c>
      <c r="G4177" s="8" t="str">
        <f>VLOOKUP(A4177,学号下拉数据!A:F,6,0)</f>
        <v>三年</v>
      </c>
      <c r="H4177" s="12"/>
      <c r="I4177" s="15"/>
      <c r="J4177" s="15"/>
      <c r="K4177" s="15"/>
      <c r="L4177" s="15"/>
      <c r="M4177" s="15"/>
      <c r="N4177" s="15"/>
      <c r="O4177" s="15"/>
      <c r="P4177" s="8" t="s">
        <v>41</v>
      </c>
      <c r="Q4177" s="15"/>
      <c r="R4177" s="15"/>
      <c r="S4177" s="16" t="str">
        <f>VLOOKUP(A4177,[3]Sheet1!$A:$K,10,0)</f>
        <v>盲点网络科技公司</v>
      </c>
      <c r="T4177" s="16" t="str">
        <f>VLOOKUP(A4177,[3]Sheet1!$A:$K,11,0)</f>
        <v>四川遂宁市</v>
      </c>
      <c r="U4177" s="15"/>
      <c r="V4177" s="15"/>
      <c r="W4177" s="15"/>
      <c r="X4177" s="15"/>
      <c r="Y4177" s="15"/>
      <c r="Z4177" s="15"/>
      <c r="AA4177" s="20" t="s">
        <v>42</v>
      </c>
      <c r="AB4177" s="8" t="s">
        <v>43</v>
      </c>
      <c r="AC4177" s="8"/>
      <c r="AD4177" s="8" t="s">
        <v>44</v>
      </c>
      <c r="AE4177" s="15"/>
      <c r="AF4177" s="15"/>
    </row>
    <row r="4178" ht="16.5" spans="1:32">
      <c r="A4178" s="13" t="s">
        <v>4203</v>
      </c>
      <c r="B4178" s="8" t="str">
        <f>VLOOKUP(A4178,学号下拉数据!A:F,2,0)</f>
        <v>罗昌菊</v>
      </c>
      <c r="C4178" s="8" t="str">
        <f>VLOOKUP(A4178,学号下拉数据!A:F,4,0)</f>
        <v>现代文秘</v>
      </c>
      <c r="D4178" s="8" t="str">
        <f>VLOOKUP(A4178,学号下拉数据!A:F,5,0)</f>
        <v>590401</v>
      </c>
      <c r="E4178" s="8" t="s">
        <v>3764</v>
      </c>
      <c r="F4178" s="8" t="str">
        <f>VLOOKUP(A4178,学号下拉数据!A:F,3,0)</f>
        <v>19文秘5</v>
      </c>
      <c r="G4178" s="8" t="str">
        <f>VLOOKUP(A4178,学号下拉数据!A:F,6,0)</f>
        <v>三年</v>
      </c>
      <c r="H4178" s="12"/>
      <c r="I4178" s="15"/>
      <c r="J4178" s="15"/>
      <c r="K4178" s="15"/>
      <c r="L4178" s="15"/>
      <c r="M4178" s="15"/>
      <c r="N4178" s="15"/>
      <c r="O4178" s="15"/>
      <c r="P4178" s="8" t="s">
        <v>41</v>
      </c>
      <c r="Q4178" s="15"/>
      <c r="R4178" s="15"/>
      <c r="S4178" s="16" t="str">
        <f>VLOOKUP(A4178,[3]Sheet1!$A:$K,10,0)</f>
        <v>盲点网络科技公司</v>
      </c>
      <c r="T4178" s="16" t="str">
        <f>VLOOKUP(A4178,[3]Sheet1!$A:$K,11,0)</f>
        <v>四川遂宁市</v>
      </c>
      <c r="U4178" s="15"/>
      <c r="V4178" s="15"/>
      <c r="W4178" s="15"/>
      <c r="X4178" s="15"/>
      <c r="Y4178" s="15"/>
      <c r="Z4178" s="15"/>
      <c r="AA4178" s="20" t="s">
        <v>42</v>
      </c>
      <c r="AB4178" s="8" t="s">
        <v>43</v>
      </c>
      <c r="AC4178" s="8"/>
      <c r="AD4178" s="8" t="s">
        <v>44</v>
      </c>
      <c r="AE4178" s="15"/>
      <c r="AF4178" s="15"/>
    </row>
    <row r="4179" ht="16.5" spans="1:32">
      <c r="A4179" s="13" t="s">
        <v>4204</v>
      </c>
      <c r="B4179" s="8" t="str">
        <f>VLOOKUP(A4179,学号下拉数据!A:F,2,0)</f>
        <v>唐亚玲</v>
      </c>
      <c r="C4179" s="8" t="str">
        <f>VLOOKUP(A4179,学号下拉数据!A:F,4,0)</f>
        <v>现代文秘</v>
      </c>
      <c r="D4179" s="8" t="str">
        <f>VLOOKUP(A4179,学号下拉数据!A:F,5,0)</f>
        <v>590401</v>
      </c>
      <c r="E4179" s="8" t="s">
        <v>3764</v>
      </c>
      <c r="F4179" s="8" t="str">
        <f>VLOOKUP(A4179,学号下拉数据!A:F,3,0)</f>
        <v>19文秘5</v>
      </c>
      <c r="G4179" s="8" t="str">
        <f>VLOOKUP(A4179,学号下拉数据!A:F,6,0)</f>
        <v>三年</v>
      </c>
      <c r="H4179" s="12"/>
      <c r="I4179" s="15"/>
      <c r="J4179" s="15"/>
      <c r="K4179" s="15"/>
      <c r="L4179" s="15"/>
      <c r="M4179" s="15"/>
      <c r="N4179" s="15"/>
      <c r="O4179" s="15"/>
      <c r="P4179" s="8" t="s">
        <v>41</v>
      </c>
      <c r="Q4179" s="15"/>
      <c r="R4179" s="15"/>
      <c r="S4179" s="16" t="str">
        <f>VLOOKUP(A4179,[3]Sheet1!$A:$K,10,0)</f>
        <v>湛江港城旅游文化投资有限公司</v>
      </c>
      <c r="T4179" s="16" t="str">
        <f>VLOOKUP(A4179,[3]Sheet1!$A:$K,11,0)</f>
        <v>四川省宜宾市</v>
      </c>
      <c r="U4179" s="15"/>
      <c r="V4179" s="15"/>
      <c r="W4179" s="15"/>
      <c r="X4179" s="15"/>
      <c r="Y4179" s="15"/>
      <c r="Z4179" s="15"/>
      <c r="AA4179" s="20" t="s">
        <v>42</v>
      </c>
      <c r="AB4179" s="8" t="s">
        <v>43</v>
      </c>
      <c r="AC4179" s="8"/>
      <c r="AD4179" s="8" t="s">
        <v>44</v>
      </c>
      <c r="AE4179" s="15"/>
      <c r="AF4179" s="15"/>
    </row>
    <row r="4180" ht="16.5" spans="1:32">
      <c r="A4180" s="13" t="s">
        <v>4205</v>
      </c>
      <c r="B4180" s="8" t="str">
        <f>VLOOKUP(A4180,学号下拉数据!A:F,2,0)</f>
        <v>阿说五哈</v>
      </c>
      <c r="C4180" s="8" t="str">
        <f>VLOOKUP(A4180,学号下拉数据!A:F,4,0)</f>
        <v>现代文秘</v>
      </c>
      <c r="D4180" s="8" t="str">
        <f>VLOOKUP(A4180,学号下拉数据!A:F,5,0)</f>
        <v>590401</v>
      </c>
      <c r="E4180" s="8" t="s">
        <v>3764</v>
      </c>
      <c r="F4180" s="8" t="str">
        <f>VLOOKUP(A4180,学号下拉数据!A:F,3,0)</f>
        <v>19文秘5</v>
      </c>
      <c r="G4180" s="8" t="str">
        <f>VLOOKUP(A4180,学号下拉数据!A:F,6,0)</f>
        <v>三年</v>
      </c>
      <c r="H4180" s="12"/>
      <c r="I4180" s="15"/>
      <c r="J4180" s="15"/>
      <c r="K4180" s="15"/>
      <c r="L4180" s="15"/>
      <c r="M4180" s="15"/>
      <c r="N4180" s="15"/>
      <c r="O4180" s="15"/>
      <c r="P4180" s="8" t="s">
        <v>41</v>
      </c>
      <c r="Q4180" s="15"/>
      <c r="R4180" s="15"/>
      <c r="S4180" s="16" t="str">
        <f>VLOOKUP(A4180,[3]Sheet1!$A:$K,10,0)</f>
        <v>遂宁教育局</v>
      </c>
      <c r="T4180" s="16" t="str">
        <f>VLOOKUP(A4180,[3]Sheet1!$A:$K,11,0)</f>
        <v>四川遂宁市</v>
      </c>
      <c r="U4180" s="15"/>
      <c r="V4180" s="15"/>
      <c r="W4180" s="15"/>
      <c r="X4180" s="15"/>
      <c r="Y4180" s="15"/>
      <c r="Z4180" s="15"/>
      <c r="AA4180" s="20" t="s">
        <v>42</v>
      </c>
      <c r="AB4180" s="8" t="s">
        <v>43</v>
      </c>
      <c r="AC4180" s="8"/>
      <c r="AD4180" s="8" t="s">
        <v>44</v>
      </c>
      <c r="AE4180" s="15"/>
      <c r="AF4180" s="15"/>
    </row>
    <row r="4181" ht="16.5" spans="1:32">
      <c r="A4181" s="7" t="s">
        <v>4206</v>
      </c>
      <c r="B4181" s="8" t="str">
        <f>VLOOKUP(A4181,学号下拉数据!A:F,2,0)</f>
        <v>阿七尔伟</v>
      </c>
      <c r="C4181" s="8" t="str">
        <f>VLOOKUP(A4181,学号下拉数据!A:F,4,0)</f>
        <v>现代文秘</v>
      </c>
      <c r="D4181" s="8" t="str">
        <f>VLOOKUP(A4181,学号下拉数据!A:F,5,0)</f>
        <v>590401</v>
      </c>
      <c r="E4181" s="8" t="s">
        <v>3764</v>
      </c>
      <c r="F4181" s="8" t="str">
        <f>VLOOKUP(A4181,学号下拉数据!A:F,3,0)</f>
        <v>19文秘6</v>
      </c>
      <c r="G4181" s="8" t="str">
        <f>VLOOKUP(A4181,学号下拉数据!A:F,6,0)</f>
        <v>三年</v>
      </c>
      <c r="H4181" s="9" t="s">
        <v>40</v>
      </c>
      <c r="I4181" s="16" t="str">
        <f>VLOOKUP(A4181,[1]Sheet0!$C:$J,8,0)</f>
        <v>中共昭觉县委员会宣传部</v>
      </c>
      <c r="J4181" s="16"/>
      <c r="K4181" s="16"/>
      <c r="L4181" s="16"/>
      <c r="M4181" s="16"/>
      <c r="N4181" s="16"/>
      <c r="O4181" s="16"/>
      <c r="P4181" s="8" t="s">
        <v>41</v>
      </c>
      <c r="Q4181" s="16"/>
      <c r="R4181" s="16"/>
      <c r="S4181" s="16" t="str">
        <f>VLOOKUP(A4181,[1]Sheet0!$C:$I,7,0)</f>
        <v>中共昭觉县委员会</v>
      </c>
      <c r="T4181" s="16" t="str">
        <f>VLOOKUP(A4181,[1]Sheet0!$C:$M,11,0)</f>
        <v>四川省</v>
      </c>
      <c r="U4181" s="16" t="str">
        <f>VLOOKUP(A4181,[1]Sheet0!$C:$N,12,0)</f>
        <v>凉山彝族自治州</v>
      </c>
      <c r="V4181" s="16"/>
      <c r="W4181" s="16"/>
      <c r="X4181" s="16" t="str">
        <f>VLOOKUP(A4181,[1]Sheet0!$C:$L,10,0)</f>
        <v>13881555249</v>
      </c>
      <c r="Y4181" s="16" t="str">
        <f>VLOOKUP(A4181,[1]Sheet0!$C:$L,9,0)</f>
        <v>阿克日布</v>
      </c>
      <c r="Z4181" s="16"/>
      <c r="AA4181" s="20" t="s">
        <v>42</v>
      </c>
      <c r="AB4181" s="8" t="s">
        <v>43</v>
      </c>
      <c r="AC4181" s="8"/>
      <c r="AD4181" s="8" t="s">
        <v>44</v>
      </c>
      <c r="AE4181" s="16"/>
      <c r="AF4181" s="16"/>
    </row>
    <row r="4182" ht="16.5" spans="1:32">
      <c r="A4182" s="7" t="s">
        <v>4207</v>
      </c>
      <c r="B4182" s="8" t="str">
        <f>VLOOKUP(A4182,学号下拉数据!A:F,2,0)</f>
        <v>邓梅</v>
      </c>
      <c r="C4182" s="8" t="str">
        <f>VLOOKUP(A4182,学号下拉数据!A:F,4,0)</f>
        <v>现代文秘</v>
      </c>
      <c r="D4182" s="8" t="str">
        <f>VLOOKUP(A4182,学号下拉数据!A:F,5,0)</f>
        <v>590401</v>
      </c>
      <c r="E4182" s="8" t="s">
        <v>3764</v>
      </c>
      <c r="F4182" s="8" t="str">
        <f>VLOOKUP(A4182,学号下拉数据!A:F,3,0)</f>
        <v>19文秘6</v>
      </c>
      <c r="G4182" s="8" t="str">
        <f>VLOOKUP(A4182,学号下拉数据!A:F,6,0)</f>
        <v>三年</v>
      </c>
      <c r="H4182" s="9" t="s">
        <v>40</v>
      </c>
      <c r="I4182" s="16" t="str">
        <f>VLOOKUP(A4182,[1]Sheet0!$C:$J,8,0)</f>
        <v>爵士舞老师</v>
      </c>
      <c r="J4182" s="16"/>
      <c r="K4182" s="16"/>
      <c r="L4182" s="16"/>
      <c r="M4182" s="16"/>
      <c r="N4182" s="16"/>
      <c r="O4182" s="16"/>
      <c r="P4182" s="8" t="s">
        <v>41</v>
      </c>
      <c r="Q4182" s="16"/>
      <c r="R4182" s="16"/>
      <c r="S4182" s="16" t="str">
        <f>VLOOKUP(A4182,[1]Sheet0!$C:$I,7,0)</f>
        <v>Dance Holic街舞工作室</v>
      </c>
      <c r="T4182" s="16" t="str">
        <f>VLOOKUP(A4182,[1]Sheet0!$C:$M,11,0)</f>
        <v>四川省</v>
      </c>
      <c r="U4182" s="16" t="str">
        <f>VLOOKUP(A4182,[1]Sheet0!$C:$N,12,0)</f>
        <v>凉山彝族自治州</v>
      </c>
      <c r="V4182" s="16"/>
      <c r="W4182" s="16"/>
      <c r="X4182" s="16" t="str">
        <f>VLOOKUP(A4182,[1]Sheet0!$C:$L,10,0)</f>
        <v>13858486966</v>
      </c>
      <c r="Y4182" s="16" t="str">
        <f>VLOOKUP(A4182,[1]Sheet0!$C:$L,9,0)</f>
        <v>戴芸鑫</v>
      </c>
      <c r="Z4182" s="16"/>
      <c r="AA4182" s="20" t="s">
        <v>42</v>
      </c>
      <c r="AB4182" s="8" t="s">
        <v>43</v>
      </c>
      <c r="AC4182" s="8"/>
      <c r="AD4182" s="8" t="s">
        <v>44</v>
      </c>
      <c r="AE4182" s="16"/>
      <c r="AF4182" s="16"/>
    </row>
    <row r="4183" ht="16.5" spans="1:32">
      <c r="A4183" s="7" t="s">
        <v>4208</v>
      </c>
      <c r="B4183" s="8" t="str">
        <f>VLOOKUP(A4183,学号下拉数据!A:F,2,0)</f>
        <v>罗雪</v>
      </c>
      <c r="C4183" s="8" t="str">
        <f>VLOOKUP(A4183,学号下拉数据!A:F,4,0)</f>
        <v>现代文秘</v>
      </c>
      <c r="D4183" s="8" t="str">
        <f>VLOOKUP(A4183,学号下拉数据!A:F,5,0)</f>
        <v>590401</v>
      </c>
      <c r="E4183" s="8" t="s">
        <v>3764</v>
      </c>
      <c r="F4183" s="8" t="str">
        <f>VLOOKUP(A4183,学号下拉数据!A:F,3,0)</f>
        <v>19文秘6</v>
      </c>
      <c r="G4183" s="8" t="str">
        <f>VLOOKUP(A4183,学号下拉数据!A:F,6,0)</f>
        <v>三年</v>
      </c>
      <c r="H4183" s="9" t="s">
        <v>40</v>
      </c>
      <c r="I4183" s="16" t="str">
        <f>VLOOKUP(A4183,[1]Sheet0!$C:$J,8,0)</f>
        <v>招生办</v>
      </c>
      <c r="J4183" s="16"/>
      <c r="K4183" s="16"/>
      <c r="L4183" s="16"/>
      <c r="M4183" s="16"/>
      <c r="N4183" s="16"/>
      <c r="O4183" s="16"/>
      <c r="P4183" s="8" t="s">
        <v>41</v>
      </c>
      <c r="Q4183" s="16"/>
      <c r="R4183" s="16"/>
      <c r="S4183" s="16" t="str">
        <f>VLOOKUP(A4183,[1]Sheet0!$C:$I,7,0)</f>
        <v>遂宁应用高级技工学校</v>
      </c>
      <c r="T4183" s="16" t="str">
        <f>VLOOKUP(A4183,[1]Sheet0!$C:$M,11,0)</f>
        <v>四川省</v>
      </c>
      <c r="U4183" s="16" t="str">
        <f>VLOOKUP(A4183,[1]Sheet0!$C:$N,12,0)</f>
        <v>遂宁市</v>
      </c>
      <c r="V4183" s="16"/>
      <c r="W4183" s="16"/>
      <c r="X4183" s="16" t="str">
        <f>VLOOKUP(A4183,[1]Sheet0!$C:$L,10,0)</f>
        <v>15082591100</v>
      </c>
      <c r="Y4183" s="16" t="str">
        <f>VLOOKUP(A4183,[1]Sheet0!$C:$L,9,0)</f>
        <v>唐琦阅</v>
      </c>
      <c r="Z4183" s="16"/>
      <c r="AA4183" s="20" t="s">
        <v>42</v>
      </c>
      <c r="AB4183" s="8" t="s">
        <v>43</v>
      </c>
      <c r="AC4183" s="8"/>
      <c r="AD4183" s="8" t="s">
        <v>44</v>
      </c>
      <c r="AE4183" s="16"/>
      <c r="AF4183" s="16"/>
    </row>
    <row r="4184" ht="16.5" spans="1:32">
      <c r="A4184" s="7" t="s">
        <v>4209</v>
      </c>
      <c r="B4184" s="8" t="str">
        <f>VLOOKUP(A4184,学号下拉数据!A:F,2,0)</f>
        <v>刘泓渝</v>
      </c>
      <c r="C4184" s="8" t="str">
        <f>VLOOKUP(A4184,学号下拉数据!A:F,4,0)</f>
        <v>现代文秘</v>
      </c>
      <c r="D4184" s="8" t="str">
        <f>VLOOKUP(A4184,学号下拉数据!A:F,5,0)</f>
        <v>590401</v>
      </c>
      <c r="E4184" s="8" t="s">
        <v>3764</v>
      </c>
      <c r="F4184" s="8" t="str">
        <f>VLOOKUP(A4184,学号下拉数据!A:F,3,0)</f>
        <v>19文秘6</v>
      </c>
      <c r="G4184" s="8" t="str">
        <f>VLOOKUP(A4184,学号下拉数据!A:F,6,0)</f>
        <v>三年</v>
      </c>
      <c r="H4184" s="9" t="s">
        <v>40</v>
      </c>
      <c r="I4184" s="16" t="str">
        <f>VLOOKUP(A4184,[1]Sheet0!$C:$J,8,0)</f>
        <v>技术员工</v>
      </c>
      <c r="J4184" s="16"/>
      <c r="K4184" s="16"/>
      <c r="L4184" s="16"/>
      <c r="M4184" s="16"/>
      <c r="N4184" s="16"/>
      <c r="O4184" s="16"/>
      <c r="P4184" s="8" t="s">
        <v>41</v>
      </c>
      <c r="Q4184" s="16"/>
      <c r="R4184" s="16"/>
      <c r="S4184" s="16" t="str">
        <f>VLOOKUP(A4184,[1]Sheet0!$C:$I,7,0)</f>
        <v>四川国稷档案管理有限公司</v>
      </c>
      <c r="T4184" s="16" t="str">
        <f>VLOOKUP(A4184,[1]Sheet0!$C:$M,11,0)</f>
        <v>四川省</v>
      </c>
      <c r="U4184" s="16" t="str">
        <f>VLOOKUP(A4184,[1]Sheet0!$C:$N,12,0)</f>
        <v>成都市</v>
      </c>
      <c r="V4184" s="16"/>
      <c r="W4184" s="16"/>
      <c r="X4184" s="16" t="str">
        <f>VLOOKUP(A4184,[1]Sheet0!$C:$L,10,0)</f>
        <v>18683509323</v>
      </c>
      <c r="Y4184" s="16" t="str">
        <f>VLOOKUP(A4184,[1]Sheet0!$C:$L,9,0)</f>
        <v>王知</v>
      </c>
      <c r="Z4184" s="16"/>
      <c r="AA4184" s="20" t="s">
        <v>42</v>
      </c>
      <c r="AB4184" s="8" t="s">
        <v>43</v>
      </c>
      <c r="AC4184" s="8"/>
      <c r="AD4184" s="8" t="s">
        <v>44</v>
      </c>
      <c r="AE4184" s="16"/>
      <c r="AF4184" s="16"/>
    </row>
    <row r="4185" ht="16.5" spans="1:32">
      <c r="A4185" s="7" t="s">
        <v>4210</v>
      </c>
      <c r="B4185" s="8" t="str">
        <f>VLOOKUP(A4185,学号下拉数据!A:F,2,0)</f>
        <v>王志香</v>
      </c>
      <c r="C4185" s="8" t="str">
        <f>VLOOKUP(A4185,学号下拉数据!A:F,4,0)</f>
        <v>现代文秘</v>
      </c>
      <c r="D4185" s="8" t="str">
        <f>VLOOKUP(A4185,学号下拉数据!A:F,5,0)</f>
        <v>590401</v>
      </c>
      <c r="E4185" s="8" t="s">
        <v>3764</v>
      </c>
      <c r="F4185" s="8" t="str">
        <f>VLOOKUP(A4185,学号下拉数据!A:F,3,0)</f>
        <v>19文秘6</v>
      </c>
      <c r="G4185" s="8" t="str">
        <f>VLOOKUP(A4185,学号下拉数据!A:F,6,0)</f>
        <v>三年</v>
      </c>
      <c r="H4185" s="9" t="s">
        <v>40</v>
      </c>
      <c r="I4185" s="16" t="str">
        <f>VLOOKUP(A4185,[1]Sheet0!$C:$J,8,0)</f>
        <v>文员</v>
      </c>
      <c r="J4185" s="16"/>
      <c r="K4185" s="16"/>
      <c r="L4185" s="16"/>
      <c r="M4185" s="16"/>
      <c r="N4185" s="16"/>
      <c r="O4185" s="16"/>
      <c r="P4185" s="8" t="s">
        <v>41</v>
      </c>
      <c r="Q4185" s="16"/>
      <c r="R4185" s="16"/>
      <c r="S4185" s="16" t="str">
        <f>VLOOKUP(A4185,[1]Sheet0!$C:$I,7,0)</f>
        <v>四川数联同创信息科技有限公司</v>
      </c>
      <c r="T4185" s="16" t="str">
        <f>VLOOKUP(A4185,[1]Sheet0!$C:$M,11,0)</f>
        <v>四川省</v>
      </c>
      <c r="U4185" s="16" t="str">
        <f>VLOOKUP(A4185,[1]Sheet0!$C:$N,12,0)</f>
        <v>成都市</v>
      </c>
      <c r="V4185" s="16"/>
      <c r="W4185" s="16"/>
      <c r="X4185" s="16" t="str">
        <f>VLOOKUP(A4185,[1]Sheet0!$C:$L,10,0)</f>
        <v>18980810662</v>
      </c>
      <c r="Y4185" s="16" t="str">
        <f>VLOOKUP(A4185,[1]Sheet0!$C:$L,9,0)</f>
        <v>赵勇</v>
      </c>
      <c r="Z4185" s="16"/>
      <c r="AA4185" s="20" t="s">
        <v>42</v>
      </c>
      <c r="AB4185" s="8" t="s">
        <v>43</v>
      </c>
      <c r="AC4185" s="8"/>
      <c r="AD4185" s="8" t="s">
        <v>44</v>
      </c>
      <c r="AE4185" s="16"/>
      <c r="AF4185" s="16"/>
    </row>
    <row r="4186" ht="16.5" spans="1:32">
      <c r="A4186" s="7" t="s">
        <v>4211</v>
      </c>
      <c r="B4186" s="8" t="str">
        <f>VLOOKUP(A4186,学号下拉数据!A:F,2,0)</f>
        <v>方红兴</v>
      </c>
      <c r="C4186" s="8" t="str">
        <f>VLOOKUP(A4186,学号下拉数据!A:F,4,0)</f>
        <v>现代文秘</v>
      </c>
      <c r="D4186" s="8" t="str">
        <f>VLOOKUP(A4186,学号下拉数据!A:F,5,0)</f>
        <v>590401</v>
      </c>
      <c r="E4186" s="8" t="s">
        <v>3764</v>
      </c>
      <c r="F4186" s="8" t="str">
        <f>VLOOKUP(A4186,学号下拉数据!A:F,3,0)</f>
        <v>19文秘6</v>
      </c>
      <c r="G4186" s="8" t="str">
        <f>VLOOKUP(A4186,学号下拉数据!A:F,6,0)</f>
        <v>三年</v>
      </c>
      <c r="H4186" s="9" t="s">
        <v>40</v>
      </c>
      <c r="I4186" s="16" t="str">
        <f>VLOOKUP(A4186,[1]Sheet0!$C:$J,8,0)</f>
        <v>销售</v>
      </c>
      <c r="J4186" s="16"/>
      <c r="K4186" s="16"/>
      <c r="L4186" s="16"/>
      <c r="M4186" s="16"/>
      <c r="N4186" s="16"/>
      <c r="O4186" s="16"/>
      <c r="P4186" s="8" t="s">
        <v>41</v>
      </c>
      <c r="Q4186" s="16"/>
      <c r="R4186" s="16"/>
      <c r="S4186" s="16" t="str">
        <f>VLOOKUP(A4186,[1]Sheet0!$C:$I,7,0)</f>
        <v>成都荪邦悦蔷商贸部</v>
      </c>
      <c r="T4186" s="16" t="str">
        <f>VLOOKUP(A4186,[1]Sheet0!$C:$M,11,0)</f>
        <v>四川省</v>
      </c>
      <c r="U4186" s="16" t="str">
        <f>VLOOKUP(A4186,[1]Sheet0!$C:$N,12,0)</f>
        <v>成都市</v>
      </c>
      <c r="V4186" s="16"/>
      <c r="W4186" s="16"/>
      <c r="X4186" s="16" t="str">
        <f>VLOOKUP(A4186,[1]Sheet0!$C:$L,10,0)</f>
        <v>13696039703</v>
      </c>
      <c r="Y4186" s="16" t="str">
        <f>VLOOKUP(A4186,[1]Sheet0!$C:$L,9,0)</f>
        <v>余霞</v>
      </c>
      <c r="Z4186" s="16"/>
      <c r="AA4186" s="20" t="s">
        <v>42</v>
      </c>
      <c r="AB4186" s="8" t="s">
        <v>43</v>
      </c>
      <c r="AC4186" s="8"/>
      <c r="AD4186" s="8" t="s">
        <v>44</v>
      </c>
      <c r="AE4186" s="16"/>
      <c r="AF4186" s="16"/>
    </row>
    <row r="4187" ht="16.5" spans="1:32">
      <c r="A4187" s="7" t="s">
        <v>4212</v>
      </c>
      <c r="B4187" s="8" t="str">
        <f>VLOOKUP(A4187,学号下拉数据!A:F,2,0)</f>
        <v>邓木机</v>
      </c>
      <c r="C4187" s="8" t="str">
        <f>VLOOKUP(A4187,学号下拉数据!A:F,4,0)</f>
        <v>现代文秘</v>
      </c>
      <c r="D4187" s="8" t="str">
        <f>VLOOKUP(A4187,学号下拉数据!A:F,5,0)</f>
        <v>590401</v>
      </c>
      <c r="E4187" s="8" t="s">
        <v>3764</v>
      </c>
      <c r="F4187" s="8" t="str">
        <f>VLOOKUP(A4187,学号下拉数据!A:F,3,0)</f>
        <v>19文秘6</v>
      </c>
      <c r="G4187" s="8" t="str">
        <f>VLOOKUP(A4187,学号下拉数据!A:F,6,0)</f>
        <v>三年</v>
      </c>
      <c r="H4187" s="9" t="s">
        <v>40</v>
      </c>
      <c r="I4187" s="16" t="str">
        <f>VLOOKUP(A4187,[1]Sheet0!$C:$J,8,0)</f>
        <v>文员</v>
      </c>
      <c r="J4187" s="16"/>
      <c r="K4187" s="16"/>
      <c r="L4187" s="16"/>
      <c r="M4187" s="16"/>
      <c r="N4187" s="16"/>
      <c r="O4187" s="16"/>
      <c r="P4187" s="8" t="s">
        <v>41</v>
      </c>
      <c r="Q4187" s="16"/>
      <c r="R4187" s="16"/>
      <c r="S4187" s="16" t="str">
        <f>VLOOKUP(A4187,[1]Sheet0!$C:$I,7,0)</f>
        <v>成都正汇致达科技有限公司</v>
      </c>
      <c r="T4187" s="16" t="str">
        <f>VLOOKUP(A4187,[1]Sheet0!$C:$M,11,0)</f>
        <v>四川省</v>
      </c>
      <c r="U4187" s="16" t="str">
        <f>VLOOKUP(A4187,[1]Sheet0!$C:$N,12,0)</f>
        <v>成都市</v>
      </c>
      <c r="V4187" s="16"/>
      <c r="W4187" s="16"/>
      <c r="X4187" s="16" t="str">
        <f>VLOOKUP(A4187,[1]Sheet0!$C:$L,10,0)</f>
        <v>15760296190</v>
      </c>
      <c r="Y4187" s="16" t="str">
        <f>VLOOKUP(A4187,[1]Sheet0!$C:$L,9,0)</f>
        <v>韩玉龙</v>
      </c>
      <c r="Z4187" s="16"/>
      <c r="AA4187" s="20" t="s">
        <v>42</v>
      </c>
      <c r="AB4187" s="8" t="s">
        <v>43</v>
      </c>
      <c r="AC4187" s="8"/>
      <c r="AD4187" s="8" t="s">
        <v>44</v>
      </c>
      <c r="AE4187" s="16"/>
      <c r="AF4187" s="16"/>
    </row>
    <row r="4188" ht="16.5" spans="1:32">
      <c r="A4188" s="7" t="s">
        <v>4213</v>
      </c>
      <c r="B4188" s="8" t="str">
        <f>VLOOKUP(A4188,学号下拉数据!A:F,2,0)</f>
        <v>胡莹熙</v>
      </c>
      <c r="C4188" s="8" t="str">
        <f>VLOOKUP(A4188,学号下拉数据!A:F,4,0)</f>
        <v>现代文秘</v>
      </c>
      <c r="D4188" s="8" t="str">
        <f>VLOOKUP(A4188,学号下拉数据!A:F,5,0)</f>
        <v>590401</v>
      </c>
      <c r="E4188" s="8" t="s">
        <v>3764</v>
      </c>
      <c r="F4188" s="8" t="str">
        <f>VLOOKUP(A4188,学号下拉数据!A:F,3,0)</f>
        <v>19文秘6</v>
      </c>
      <c r="G4188" s="8" t="str">
        <f>VLOOKUP(A4188,学号下拉数据!A:F,6,0)</f>
        <v>三年</v>
      </c>
      <c r="H4188" s="9" t="s">
        <v>40</v>
      </c>
      <c r="I4188" s="16" t="str">
        <f>VLOOKUP(A4188,[1]Sheet0!$C:$J,8,0)</f>
        <v>办公室助理</v>
      </c>
      <c r="J4188" s="16"/>
      <c r="K4188" s="16"/>
      <c r="L4188" s="16"/>
      <c r="M4188" s="16"/>
      <c r="N4188" s="16"/>
      <c r="O4188" s="16"/>
      <c r="P4188" s="8" t="s">
        <v>41</v>
      </c>
      <c r="Q4188" s="16"/>
      <c r="R4188" s="16"/>
      <c r="S4188" s="16" t="str">
        <f>VLOOKUP(A4188,[1]Sheet0!$C:$I,7,0)</f>
        <v>四川正全农业开发有限公司</v>
      </c>
      <c r="T4188" s="16" t="str">
        <f>VLOOKUP(A4188,[1]Sheet0!$C:$M,11,0)</f>
        <v>四川省</v>
      </c>
      <c r="U4188" s="16" t="str">
        <f>VLOOKUP(A4188,[1]Sheet0!$C:$N,12,0)</f>
        <v>遂宁市</v>
      </c>
      <c r="V4188" s="16"/>
      <c r="W4188" s="16"/>
      <c r="X4188" s="16" t="str">
        <f>VLOOKUP(A4188,[1]Sheet0!$C:$L,10,0)</f>
        <v>18382500111</v>
      </c>
      <c r="Y4188" s="16" t="str">
        <f>VLOOKUP(A4188,[1]Sheet0!$C:$L,9,0)</f>
        <v>庞干</v>
      </c>
      <c r="Z4188" s="16"/>
      <c r="AA4188" s="20" t="s">
        <v>42</v>
      </c>
      <c r="AB4188" s="8" t="s">
        <v>43</v>
      </c>
      <c r="AC4188" s="8"/>
      <c r="AD4188" s="8" t="s">
        <v>44</v>
      </c>
      <c r="AE4188" s="16"/>
      <c r="AF4188" s="16"/>
    </row>
    <row r="4189" ht="16.5" spans="1:32">
      <c r="A4189" s="7" t="s">
        <v>4214</v>
      </c>
      <c r="B4189" s="8" t="str">
        <f>VLOOKUP(A4189,学号下拉数据!A:F,2,0)</f>
        <v>杨柳</v>
      </c>
      <c r="C4189" s="8" t="str">
        <f>VLOOKUP(A4189,学号下拉数据!A:F,4,0)</f>
        <v>现代文秘</v>
      </c>
      <c r="D4189" s="8" t="str">
        <f>VLOOKUP(A4189,学号下拉数据!A:F,5,0)</f>
        <v>590401</v>
      </c>
      <c r="E4189" s="8" t="s">
        <v>3764</v>
      </c>
      <c r="F4189" s="8" t="str">
        <f>VLOOKUP(A4189,学号下拉数据!A:F,3,0)</f>
        <v>19文秘6</v>
      </c>
      <c r="G4189" s="8" t="str">
        <f>VLOOKUP(A4189,学号下拉数据!A:F,6,0)</f>
        <v>三年</v>
      </c>
      <c r="H4189" s="9" t="s">
        <v>40</v>
      </c>
      <c r="I4189" s="16" t="str">
        <f>VLOOKUP(A4189,[1]Sheet0!$C:$J,8,0)</f>
        <v>行政助理</v>
      </c>
      <c r="J4189" s="16"/>
      <c r="K4189" s="16"/>
      <c r="L4189" s="16"/>
      <c r="M4189" s="16"/>
      <c r="N4189" s="16"/>
      <c r="O4189" s="16"/>
      <c r="P4189" s="8" t="s">
        <v>41</v>
      </c>
      <c r="Q4189" s="16"/>
      <c r="R4189" s="16"/>
      <c r="S4189" s="16" t="str">
        <f>VLOOKUP(A4189,[1]Sheet0!$C:$I,7,0)</f>
        <v>太木石（深圳）科技有限公司</v>
      </c>
      <c r="T4189" s="16" t="str">
        <f>VLOOKUP(A4189,[1]Sheet0!$C:$M,11,0)</f>
        <v>广东省</v>
      </c>
      <c r="U4189" s="16" t="str">
        <f>VLOOKUP(A4189,[1]Sheet0!$C:$N,12,0)</f>
        <v>深圳市</v>
      </c>
      <c r="V4189" s="16"/>
      <c r="W4189" s="16"/>
      <c r="X4189" s="16" t="str">
        <f>VLOOKUP(A4189,[1]Sheet0!$C:$L,10,0)</f>
        <v>15814412133</v>
      </c>
      <c r="Y4189" s="16" t="str">
        <f>VLOOKUP(A4189,[1]Sheet0!$C:$L,9,0)</f>
        <v>刘乐</v>
      </c>
      <c r="Z4189" s="16"/>
      <c r="AA4189" s="20" t="s">
        <v>42</v>
      </c>
      <c r="AB4189" s="8" t="s">
        <v>43</v>
      </c>
      <c r="AC4189" s="8"/>
      <c r="AD4189" s="8" t="s">
        <v>44</v>
      </c>
      <c r="AE4189" s="16"/>
      <c r="AF4189" s="16"/>
    </row>
    <row r="4190" ht="16.5" spans="1:32">
      <c r="A4190" s="7" t="s">
        <v>4215</v>
      </c>
      <c r="B4190" s="8" t="str">
        <f>VLOOKUP(A4190,学号下拉数据!A:F,2,0)</f>
        <v>何嫒嫒</v>
      </c>
      <c r="C4190" s="8" t="str">
        <f>VLOOKUP(A4190,学号下拉数据!A:F,4,0)</f>
        <v>现代文秘</v>
      </c>
      <c r="D4190" s="8" t="str">
        <f>VLOOKUP(A4190,学号下拉数据!A:F,5,0)</f>
        <v>590401</v>
      </c>
      <c r="E4190" s="8" t="s">
        <v>3764</v>
      </c>
      <c r="F4190" s="8" t="str">
        <f>VLOOKUP(A4190,学号下拉数据!A:F,3,0)</f>
        <v>19文秘6</v>
      </c>
      <c r="G4190" s="8" t="str">
        <f>VLOOKUP(A4190,学号下拉数据!A:F,6,0)</f>
        <v>三年</v>
      </c>
      <c r="H4190" s="9" t="s">
        <v>40</v>
      </c>
      <c r="I4190" s="16" t="str">
        <f>VLOOKUP(A4190,[1]Sheet0!$C:$J,8,0)</f>
        <v>办公室人事股干部</v>
      </c>
      <c r="J4190" s="16"/>
      <c r="K4190" s="16"/>
      <c r="L4190" s="16"/>
      <c r="M4190" s="16"/>
      <c r="N4190" s="16"/>
      <c r="O4190" s="16"/>
      <c r="P4190" s="8" t="s">
        <v>41</v>
      </c>
      <c r="Q4190" s="16"/>
      <c r="R4190" s="16"/>
      <c r="S4190" s="16" t="str">
        <f>VLOOKUP(A4190,[1]Sheet0!$C:$I,7,0)</f>
        <v>巴中市巴州区人民政府办公室</v>
      </c>
      <c r="T4190" s="16" t="str">
        <f>VLOOKUP(A4190,[1]Sheet0!$C:$M,11,0)</f>
        <v>四川省</v>
      </c>
      <c r="U4190" s="16" t="str">
        <f>VLOOKUP(A4190,[1]Sheet0!$C:$N,12,0)</f>
        <v>巴中市</v>
      </c>
      <c r="V4190" s="16"/>
      <c r="W4190" s="16"/>
      <c r="X4190" s="16" t="str">
        <f>VLOOKUP(A4190,[1]Sheet0!$C:$L,10,0)</f>
        <v>15884956316</v>
      </c>
      <c r="Y4190" s="16" t="str">
        <f>VLOOKUP(A4190,[1]Sheet0!$C:$L,9,0)</f>
        <v>何佳戴</v>
      </c>
      <c r="Z4190" s="16"/>
      <c r="AA4190" s="20" t="s">
        <v>42</v>
      </c>
      <c r="AB4190" s="8" t="s">
        <v>43</v>
      </c>
      <c r="AC4190" s="8"/>
      <c r="AD4190" s="8" t="s">
        <v>44</v>
      </c>
      <c r="AE4190" s="16"/>
      <c r="AF4190" s="16"/>
    </row>
    <row r="4191" ht="16.5" spans="1:32">
      <c r="A4191" s="7" t="s">
        <v>4216</v>
      </c>
      <c r="B4191" s="8" t="str">
        <f>VLOOKUP(A4191,学号下拉数据!A:F,2,0)</f>
        <v>李欣宇</v>
      </c>
      <c r="C4191" s="8" t="str">
        <f>VLOOKUP(A4191,学号下拉数据!A:F,4,0)</f>
        <v>现代文秘</v>
      </c>
      <c r="D4191" s="8" t="str">
        <f>VLOOKUP(A4191,学号下拉数据!A:F,5,0)</f>
        <v>590401</v>
      </c>
      <c r="E4191" s="8" t="s">
        <v>3764</v>
      </c>
      <c r="F4191" s="8" t="str">
        <f>VLOOKUP(A4191,学号下拉数据!A:F,3,0)</f>
        <v>19文秘6</v>
      </c>
      <c r="G4191" s="8" t="str">
        <f>VLOOKUP(A4191,学号下拉数据!A:F,6,0)</f>
        <v>三年</v>
      </c>
      <c r="H4191" s="9" t="s">
        <v>40</v>
      </c>
      <c r="I4191" s="16" t="str">
        <f>VLOOKUP(A4191,[1]Sheet0!$C:$J,8,0)</f>
        <v>秘书</v>
      </c>
      <c r="J4191" s="16"/>
      <c r="K4191" s="16"/>
      <c r="L4191" s="16"/>
      <c r="M4191" s="16"/>
      <c r="N4191" s="16"/>
      <c r="O4191" s="16"/>
      <c r="P4191" s="8" t="s">
        <v>41</v>
      </c>
      <c r="Q4191" s="16"/>
      <c r="R4191" s="16"/>
      <c r="S4191" s="16" t="str">
        <f>VLOOKUP(A4191,[1]Sheet0!$C:$I,7,0)</f>
        <v>重庆善为天蓝信息技术有限公司</v>
      </c>
      <c r="T4191" s="16" t="str">
        <f>VLOOKUP(A4191,[1]Sheet0!$C:$M,11,0)</f>
        <v>重庆市</v>
      </c>
      <c r="U4191" s="16" t="str">
        <f>VLOOKUP(A4191,[1]Sheet0!$C:$N,12,0)</f>
        <v>重庆市</v>
      </c>
      <c r="V4191" s="16"/>
      <c r="W4191" s="16"/>
      <c r="X4191" s="16" t="str">
        <f>VLOOKUP(A4191,[1]Sheet0!$C:$L,10,0)</f>
        <v>17708345612</v>
      </c>
      <c r="Y4191" s="16" t="str">
        <f>VLOOKUP(A4191,[1]Sheet0!$C:$L,9,0)</f>
        <v>于彩宏</v>
      </c>
      <c r="Z4191" s="16"/>
      <c r="AA4191" s="20" t="s">
        <v>42</v>
      </c>
      <c r="AB4191" s="8" t="s">
        <v>43</v>
      </c>
      <c r="AC4191" s="8"/>
      <c r="AD4191" s="8" t="s">
        <v>44</v>
      </c>
      <c r="AE4191" s="16"/>
      <c r="AF4191" s="16"/>
    </row>
    <row r="4192" ht="16.5" spans="1:32">
      <c r="A4192" s="7" t="s">
        <v>4217</v>
      </c>
      <c r="B4192" s="8" t="str">
        <f>VLOOKUP(A4192,学号下拉数据!A:F,2,0)</f>
        <v>肖正华</v>
      </c>
      <c r="C4192" s="8" t="str">
        <f>VLOOKUP(A4192,学号下拉数据!A:F,4,0)</f>
        <v>现代文秘</v>
      </c>
      <c r="D4192" s="8" t="str">
        <f>VLOOKUP(A4192,学号下拉数据!A:F,5,0)</f>
        <v>590401</v>
      </c>
      <c r="E4192" s="8" t="s">
        <v>3764</v>
      </c>
      <c r="F4192" s="8" t="str">
        <f>VLOOKUP(A4192,学号下拉数据!A:F,3,0)</f>
        <v>19文秘6</v>
      </c>
      <c r="G4192" s="8" t="str">
        <f>VLOOKUP(A4192,学号下拉数据!A:F,6,0)</f>
        <v>三年</v>
      </c>
      <c r="H4192" s="9" t="s">
        <v>40</v>
      </c>
      <c r="I4192" s="16" t="str">
        <f>VLOOKUP(A4192,[1]Sheet0!$C:$J,8,0)</f>
        <v>文员</v>
      </c>
      <c r="J4192" s="16"/>
      <c r="K4192" s="16"/>
      <c r="L4192" s="16"/>
      <c r="M4192" s="16"/>
      <c r="N4192" s="16"/>
      <c r="O4192" s="16"/>
      <c r="P4192" s="8" t="s">
        <v>41</v>
      </c>
      <c r="Q4192" s="16"/>
      <c r="R4192" s="16"/>
      <c r="S4192" s="16" t="str">
        <f>VLOOKUP(A4192,[1]Sheet0!$C:$I,7,0)</f>
        <v>成都菲瑞斯科技有限公司</v>
      </c>
      <c r="T4192" s="16" t="str">
        <f>VLOOKUP(A4192,[1]Sheet0!$C:$M,11,0)</f>
        <v>四川省</v>
      </c>
      <c r="U4192" s="16" t="str">
        <f>VLOOKUP(A4192,[1]Sheet0!$C:$N,12,0)</f>
        <v>成都市</v>
      </c>
      <c r="V4192" s="16"/>
      <c r="W4192" s="16"/>
      <c r="X4192" s="16" t="str">
        <f>VLOOKUP(A4192,[1]Sheet0!$C:$L,10,0)</f>
        <v>19130951649</v>
      </c>
      <c r="Y4192" s="16" t="str">
        <f>VLOOKUP(A4192,[1]Sheet0!$C:$L,9,0)</f>
        <v>邹华</v>
      </c>
      <c r="Z4192" s="16"/>
      <c r="AA4192" s="20" t="s">
        <v>42</v>
      </c>
      <c r="AB4192" s="8" t="s">
        <v>43</v>
      </c>
      <c r="AC4192" s="8"/>
      <c r="AD4192" s="8" t="s">
        <v>44</v>
      </c>
      <c r="AE4192" s="16"/>
      <c r="AF4192" s="16"/>
    </row>
    <row r="4193" ht="16.5" spans="1:32">
      <c r="A4193" s="7" t="s">
        <v>4218</v>
      </c>
      <c r="B4193" s="8" t="str">
        <f>VLOOKUP(A4193,学号下拉数据!A:F,2,0)</f>
        <v>杨丹</v>
      </c>
      <c r="C4193" s="8" t="str">
        <f>VLOOKUP(A4193,学号下拉数据!A:F,4,0)</f>
        <v>现代文秘</v>
      </c>
      <c r="D4193" s="8" t="str">
        <f>VLOOKUP(A4193,学号下拉数据!A:F,5,0)</f>
        <v>590401</v>
      </c>
      <c r="E4193" s="8" t="s">
        <v>3764</v>
      </c>
      <c r="F4193" s="8" t="str">
        <f>VLOOKUP(A4193,学号下拉数据!A:F,3,0)</f>
        <v>19文秘6</v>
      </c>
      <c r="G4193" s="8" t="str">
        <f>VLOOKUP(A4193,学号下拉数据!A:F,6,0)</f>
        <v>三年</v>
      </c>
      <c r="H4193" s="9" t="s">
        <v>40</v>
      </c>
      <c r="I4193" s="16" t="str">
        <f>VLOOKUP(A4193,[1]Sheet0!$C:$J,8,0)</f>
        <v>助理</v>
      </c>
      <c r="J4193" s="16"/>
      <c r="K4193" s="16"/>
      <c r="L4193" s="16"/>
      <c r="M4193" s="16"/>
      <c r="N4193" s="16"/>
      <c r="O4193" s="16"/>
      <c r="P4193" s="8" t="s">
        <v>41</v>
      </c>
      <c r="Q4193" s="16"/>
      <c r="R4193" s="16"/>
      <c r="S4193" s="16" t="str">
        <f>VLOOKUP(A4193,[1]Sheet0!$C:$I,7,0)</f>
        <v>成都纵行建筑工程咨询有限公司</v>
      </c>
      <c r="T4193" s="16" t="str">
        <f>VLOOKUP(A4193,[1]Sheet0!$C:$M,11,0)</f>
        <v>四川省</v>
      </c>
      <c r="U4193" s="16" t="str">
        <f>VLOOKUP(A4193,[1]Sheet0!$C:$N,12,0)</f>
        <v>成都市</v>
      </c>
      <c r="V4193" s="16"/>
      <c r="W4193" s="16"/>
      <c r="X4193" s="16" t="str">
        <f>VLOOKUP(A4193,[1]Sheet0!$C:$L,10,0)</f>
        <v>13408468397</v>
      </c>
      <c r="Y4193" s="16" t="str">
        <f>VLOOKUP(A4193,[1]Sheet0!$C:$L,9,0)</f>
        <v>岳兴吉</v>
      </c>
      <c r="Z4193" s="16"/>
      <c r="AA4193" s="20" t="s">
        <v>42</v>
      </c>
      <c r="AB4193" s="8" t="s">
        <v>43</v>
      </c>
      <c r="AC4193" s="8"/>
      <c r="AD4193" s="8" t="s">
        <v>44</v>
      </c>
      <c r="AE4193" s="16"/>
      <c r="AF4193" s="16"/>
    </row>
    <row r="4194" ht="16.5" spans="1:32">
      <c r="A4194" s="7" t="s">
        <v>4219</v>
      </c>
      <c r="B4194" s="8" t="str">
        <f>VLOOKUP(A4194,学号下拉数据!A:F,2,0)</f>
        <v>何红</v>
      </c>
      <c r="C4194" s="8" t="str">
        <f>VLOOKUP(A4194,学号下拉数据!A:F,4,0)</f>
        <v>现代文秘</v>
      </c>
      <c r="D4194" s="8" t="str">
        <f>VLOOKUP(A4194,学号下拉数据!A:F,5,0)</f>
        <v>590401</v>
      </c>
      <c r="E4194" s="8" t="s">
        <v>3764</v>
      </c>
      <c r="F4194" s="8" t="str">
        <f>VLOOKUP(A4194,学号下拉数据!A:F,3,0)</f>
        <v>19文秘6</v>
      </c>
      <c r="G4194" s="8" t="str">
        <f>VLOOKUP(A4194,学号下拉数据!A:F,6,0)</f>
        <v>三年</v>
      </c>
      <c r="H4194" s="9" t="s">
        <v>40</v>
      </c>
      <c r="I4194" s="16" t="str">
        <f>VLOOKUP(A4194,[1]Sheet0!$C:$J,8,0)</f>
        <v>教师</v>
      </c>
      <c r="J4194" s="16"/>
      <c r="K4194" s="16"/>
      <c r="L4194" s="16"/>
      <c r="M4194" s="16"/>
      <c r="N4194" s="16"/>
      <c r="O4194" s="16"/>
      <c r="P4194" s="8" t="s">
        <v>41</v>
      </c>
      <c r="Q4194" s="16"/>
      <c r="R4194" s="16"/>
      <c r="S4194" s="16" t="str">
        <f>VLOOKUP(A4194,[1]Sheet0!$C:$I,7,0)</f>
        <v>兴文县五星镇五星小学校</v>
      </c>
      <c r="T4194" s="16" t="str">
        <f>VLOOKUP(A4194,[1]Sheet0!$C:$M,11,0)</f>
        <v>四川省</v>
      </c>
      <c r="U4194" s="16" t="str">
        <f>VLOOKUP(A4194,[1]Sheet0!$C:$N,12,0)</f>
        <v>宜宾市</v>
      </c>
      <c r="V4194" s="16"/>
      <c r="W4194" s="16"/>
      <c r="X4194" s="16" t="str">
        <f>VLOOKUP(A4194,[1]Sheet0!$C:$L,10,0)</f>
        <v>15680976937</v>
      </c>
      <c r="Y4194" s="16" t="str">
        <f>VLOOKUP(A4194,[1]Sheet0!$C:$L,9,0)</f>
        <v>车林芹</v>
      </c>
      <c r="Z4194" s="16"/>
      <c r="AA4194" s="20" t="s">
        <v>42</v>
      </c>
      <c r="AB4194" s="8" t="s">
        <v>43</v>
      </c>
      <c r="AC4194" s="8"/>
      <c r="AD4194" s="8" t="s">
        <v>44</v>
      </c>
      <c r="AE4194" s="16"/>
      <c r="AF4194" s="16"/>
    </row>
    <row r="4195" ht="16.5" spans="1:32">
      <c r="A4195" s="7" t="s">
        <v>4220</v>
      </c>
      <c r="B4195" s="8" t="str">
        <f>VLOOKUP(A4195,学号下拉数据!A:F,2,0)</f>
        <v>斯郎拥珍</v>
      </c>
      <c r="C4195" s="8" t="str">
        <f>VLOOKUP(A4195,学号下拉数据!A:F,4,0)</f>
        <v>现代文秘</v>
      </c>
      <c r="D4195" s="8" t="str">
        <f>VLOOKUP(A4195,学号下拉数据!A:F,5,0)</f>
        <v>590401</v>
      </c>
      <c r="E4195" s="8" t="s">
        <v>3764</v>
      </c>
      <c r="F4195" s="8" t="str">
        <f>VLOOKUP(A4195,学号下拉数据!A:F,3,0)</f>
        <v>19文秘6</v>
      </c>
      <c r="G4195" s="8" t="str">
        <f>VLOOKUP(A4195,学号下拉数据!A:F,6,0)</f>
        <v>三年</v>
      </c>
      <c r="H4195" s="9" t="s">
        <v>40</v>
      </c>
      <c r="I4195" s="16" t="str">
        <f>VLOOKUP(A4195,[1]Sheet0!$C:$J,8,0)</f>
        <v>工作人员</v>
      </c>
      <c r="J4195" s="16"/>
      <c r="K4195" s="16"/>
      <c r="L4195" s="16"/>
      <c r="M4195" s="16"/>
      <c r="N4195" s="16"/>
      <c r="O4195" s="16"/>
      <c r="P4195" s="8" t="s">
        <v>41</v>
      </c>
      <c r="Q4195" s="16"/>
      <c r="R4195" s="16"/>
      <c r="S4195" s="16" t="str">
        <f>VLOOKUP(A4195,[1]Sheet0!$C:$I,7,0)</f>
        <v>理塘县麦洼乡人民政府</v>
      </c>
      <c r="T4195" s="16" t="str">
        <f>VLOOKUP(A4195,[1]Sheet0!$C:$M,11,0)</f>
        <v>四川省</v>
      </c>
      <c r="U4195" s="16" t="str">
        <f>VLOOKUP(A4195,[1]Sheet0!$C:$N,12,0)</f>
        <v>甘孜藏族自治州</v>
      </c>
      <c r="V4195" s="16"/>
      <c r="W4195" s="16"/>
      <c r="X4195" s="16" t="str">
        <f>VLOOKUP(A4195,[1]Sheet0!$C:$L,10,0)</f>
        <v>13990467661</v>
      </c>
      <c r="Y4195" s="16" t="str">
        <f>VLOOKUP(A4195,[1]Sheet0!$C:$L,9,0)</f>
        <v>曾代春</v>
      </c>
      <c r="Z4195" s="16"/>
      <c r="AA4195" s="20" t="s">
        <v>42</v>
      </c>
      <c r="AB4195" s="8" t="s">
        <v>43</v>
      </c>
      <c r="AC4195" s="8"/>
      <c r="AD4195" s="8" t="s">
        <v>44</v>
      </c>
      <c r="AE4195" s="16"/>
      <c r="AF4195" s="16"/>
    </row>
    <row r="4196" ht="16.5" spans="1:32">
      <c r="A4196" s="7" t="s">
        <v>4221</v>
      </c>
      <c r="B4196" s="8" t="str">
        <f>VLOOKUP(A4196,学号下拉数据!A:F,2,0)</f>
        <v>李守连</v>
      </c>
      <c r="C4196" s="8" t="str">
        <f>VLOOKUP(A4196,学号下拉数据!A:F,4,0)</f>
        <v>现代文秘</v>
      </c>
      <c r="D4196" s="8" t="str">
        <f>VLOOKUP(A4196,学号下拉数据!A:F,5,0)</f>
        <v>590401</v>
      </c>
      <c r="E4196" s="8" t="s">
        <v>3764</v>
      </c>
      <c r="F4196" s="8" t="str">
        <f>VLOOKUP(A4196,学号下拉数据!A:F,3,0)</f>
        <v>19文秘6</v>
      </c>
      <c r="G4196" s="8" t="str">
        <f>VLOOKUP(A4196,学号下拉数据!A:F,6,0)</f>
        <v>三年</v>
      </c>
      <c r="H4196" s="9" t="s">
        <v>40</v>
      </c>
      <c r="I4196" s="16" t="str">
        <f>VLOOKUP(A4196,[1]Sheet0!$C:$J,8,0)</f>
        <v>行政助理</v>
      </c>
      <c r="J4196" s="16"/>
      <c r="K4196" s="16"/>
      <c r="L4196" s="16"/>
      <c r="M4196" s="16"/>
      <c r="N4196" s="16"/>
      <c r="O4196" s="16"/>
      <c r="P4196" s="8" t="s">
        <v>41</v>
      </c>
      <c r="Q4196" s="16"/>
      <c r="R4196" s="16"/>
      <c r="S4196" s="16" t="str">
        <f>VLOOKUP(A4196,[1]Sheet0!$C:$I,7,0)</f>
        <v>蜂巢能源科技遂宁有限公司</v>
      </c>
      <c r="T4196" s="16" t="str">
        <f>VLOOKUP(A4196,[1]Sheet0!$C:$M,11,0)</f>
        <v>四川省</v>
      </c>
      <c r="U4196" s="16" t="str">
        <f>VLOOKUP(A4196,[1]Sheet0!$C:$N,12,0)</f>
        <v>遂宁市</v>
      </c>
      <c r="V4196" s="16"/>
      <c r="W4196" s="16"/>
      <c r="X4196" s="16" t="str">
        <f>VLOOKUP(A4196,[1]Sheet0!$C:$L,10,0)</f>
        <v>13547866672</v>
      </c>
      <c r="Y4196" s="16" t="str">
        <f>VLOOKUP(A4196,[1]Sheet0!$C:$L,9,0)</f>
        <v>刘娅希</v>
      </c>
      <c r="Z4196" s="16"/>
      <c r="AA4196" s="20" t="s">
        <v>42</v>
      </c>
      <c r="AB4196" s="8" t="s">
        <v>43</v>
      </c>
      <c r="AC4196" s="8"/>
      <c r="AD4196" s="8" t="s">
        <v>44</v>
      </c>
      <c r="AE4196" s="16"/>
      <c r="AF4196" s="16"/>
    </row>
    <row r="4197" ht="16.5" spans="1:32">
      <c r="A4197" s="7" t="s">
        <v>4222</v>
      </c>
      <c r="B4197" s="8" t="str">
        <f>VLOOKUP(A4197,学号下拉数据!A:F,2,0)</f>
        <v>丁利君</v>
      </c>
      <c r="C4197" s="8" t="str">
        <f>VLOOKUP(A4197,学号下拉数据!A:F,4,0)</f>
        <v>现代文秘</v>
      </c>
      <c r="D4197" s="8" t="str">
        <f>VLOOKUP(A4197,学号下拉数据!A:F,5,0)</f>
        <v>590401</v>
      </c>
      <c r="E4197" s="8" t="s">
        <v>3764</v>
      </c>
      <c r="F4197" s="8" t="str">
        <f>VLOOKUP(A4197,学号下拉数据!A:F,3,0)</f>
        <v>19文秘6</v>
      </c>
      <c r="G4197" s="8" t="str">
        <f>VLOOKUP(A4197,学号下拉数据!A:F,6,0)</f>
        <v>三年</v>
      </c>
      <c r="H4197" s="9" t="s">
        <v>40</v>
      </c>
      <c r="I4197" s="16" t="str">
        <f>VLOOKUP(A4197,[1]Sheet0!$C:$J,8,0)</f>
        <v>速录员</v>
      </c>
      <c r="J4197" s="16"/>
      <c r="K4197" s="16"/>
      <c r="L4197" s="16"/>
      <c r="M4197" s="16"/>
      <c r="N4197" s="16"/>
      <c r="O4197" s="16"/>
      <c r="P4197" s="8" t="s">
        <v>41</v>
      </c>
      <c r="Q4197" s="16"/>
      <c r="R4197" s="16"/>
      <c r="S4197" s="16" t="str">
        <f>VLOOKUP(A4197,[1]Sheet0!$C:$I,7,0)</f>
        <v>维度金融外包服务（苏州）有限公司</v>
      </c>
      <c r="T4197" s="16" t="str">
        <f>VLOOKUP(A4197,[1]Sheet0!$C:$M,11,0)</f>
        <v>四川省</v>
      </c>
      <c r="U4197" s="16" t="str">
        <f>VLOOKUP(A4197,[1]Sheet0!$C:$N,12,0)</f>
        <v>成都市</v>
      </c>
      <c r="V4197" s="16"/>
      <c r="W4197" s="16"/>
      <c r="X4197" s="16" t="str">
        <f>VLOOKUP(A4197,[1]Sheet0!$C:$L,10,0)</f>
        <v>028-63255868</v>
      </c>
      <c r="Y4197" s="16" t="str">
        <f>VLOOKUP(A4197,[1]Sheet0!$C:$L,9,0)</f>
        <v>滕雯</v>
      </c>
      <c r="Z4197" s="16"/>
      <c r="AA4197" s="20" t="s">
        <v>42</v>
      </c>
      <c r="AB4197" s="8" t="s">
        <v>43</v>
      </c>
      <c r="AC4197" s="8"/>
      <c r="AD4197" s="8" t="s">
        <v>44</v>
      </c>
      <c r="AE4197" s="16"/>
      <c r="AF4197" s="16"/>
    </row>
    <row r="4198" ht="16.5" spans="1:32">
      <c r="A4198" s="7" t="s">
        <v>4223</v>
      </c>
      <c r="B4198" s="8" t="str">
        <f>VLOOKUP(A4198,学号下拉数据!A:F,2,0)</f>
        <v>王雨佳</v>
      </c>
      <c r="C4198" s="8" t="str">
        <f>VLOOKUP(A4198,学号下拉数据!A:F,4,0)</f>
        <v>现代文秘</v>
      </c>
      <c r="D4198" s="8" t="str">
        <f>VLOOKUP(A4198,学号下拉数据!A:F,5,0)</f>
        <v>590401</v>
      </c>
      <c r="E4198" s="8" t="s">
        <v>3764</v>
      </c>
      <c r="F4198" s="8" t="str">
        <f>VLOOKUP(A4198,学号下拉数据!A:F,3,0)</f>
        <v>19文秘6</v>
      </c>
      <c r="G4198" s="8" t="str">
        <f>VLOOKUP(A4198,学号下拉数据!A:F,6,0)</f>
        <v>三年</v>
      </c>
      <c r="H4198" s="9" t="s">
        <v>40</v>
      </c>
      <c r="I4198" s="16" t="str">
        <f>VLOOKUP(A4198,[1]Sheet0!$C:$J,8,0)</f>
        <v>助理</v>
      </c>
      <c r="J4198" s="16"/>
      <c r="K4198" s="16"/>
      <c r="L4198" s="16"/>
      <c r="M4198" s="16"/>
      <c r="N4198" s="16"/>
      <c r="O4198" s="16"/>
      <c r="P4198" s="8" t="s">
        <v>41</v>
      </c>
      <c r="Q4198" s="16"/>
      <c r="R4198" s="16"/>
      <c r="S4198" s="16" t="str">
        <f>VLOOKUP(A4198,[1]Sheet0!$C:$I,7,0)</f>
        <v>四川正全农业开发有限公司</v>
      </c>
      <c r="T4198" s="16" t="str">
        <f>VLOOKUP(A4198,[1]Sheet0!$C:$M,11,0)</f>
        <v>四川省</v>
      </c>
      <c r="U4198" s="16" t="str">
        <f>VLOOKUP(A4198,[1]Sheet0!$C:$N,12,0)</f>
        <v>遂宁市</v>
      </c>
      <c r="V4198" s="16"/>
      <c r="W4198" s="16"/>
      <c r="X4198" s="16" t="str">
        <f>VLOOKUP(A4198,[1]Sheet0!$C:$L,10,0)</f>
        <v>13550791438</v>
      </c>
      <c r="Y4198" s="16" t="str">
        <f>VLOOKUP(A4198,[1]Sheet0!$C:$L,9,0)</f>
        <v>庞干</v>
      </c>
      <c r="Z4198" s="16"/>
      <c r="AA4198" s="20" t="s">
        <v>42</v>
      </c>
      <c r="AB4198" s="8" t="s">
        <v>43</v>
      </c>
      <c r="AC4198" s="8"/>
      <c r="AD4198" s="8" t="s">
        <v>44</v>
      </c>
      <c r="AE4198" s="16"/>
      <c r="AF4198" s="16"/>
    </row>
    <row r="4199" ht="16.5" spans="1:32">
      <c r="A4199" s="7" t="s">
        <v>4224</v>
      </c>
      <c r="B4199" s="8" t="str">
        <f>VLOOKUP(A4199,学号下拉数据!A:F,2,0)</f>
        <v>刘力静</v>
      </c>
      <c r="C4199" s="8" t="str">
        <f>VLOOKUP(A4199,学号下拉数据!A:F,4,0)</f>
        <v>现代文秘</v>
      </c>
      <c r="D4199" s="8" t="str">
        <f>VLOOKUP(A4199,学号下拉数据!A:F,5,0)</f>
        <v>590401</v>
      </c>
      <c r="E4199" s="8" t="s">
        <v>3764</v>
      </c>
      <c r="F4199" s="8" t="str">
        <f>VLOOKUP(A4199,学号下拉数据!A:F,3,0)</f>
        <v>19文秘6</v>
      </c>
      <c r="G4199" s="8" t="str">
        <f>VLOOKUP(A4199,学号下拉数据!A:F,6,0)</f>
        <v>三年</v>
      </c>
      <c r="H4199" s="9" t="s">
        <v>40</v>
      </c>
      <c r="I4199" s="16" t="str">
        <f>VLOOKUP(A4199,[1]Sheet0!$C:$J,8,0)</f>
        <v>文员</v>
      </c>
      <c r="J4199" s="16"/>
      <c r="K4199" s="16"/>
      <c r="L4199" s="16"/>
      <c r="M4199" s="16"/>
      <c r="N4199" s="16"/>
      <c r="O4199" s="16"/>
      <c r="P4199" s="8" t="s">
        <v>41</v>
      </c>
      <c r="Q4199" s="16"/>
      <c r="R4199" s="16"/>
      <c r="S4199" s="16" t="str">
        <f>VLOOKUP(A4199,[1]Sheet0!$C:$I,7,0)</f>
        <v>重庆勤祥新能源科技有限公司</v>
      </c>
      <c r="T4199" s="16" t="str">
        <f>VLOOKUP(A4199,[1]Sheet0!$C:$M,11,0)</f>
        <v>重庆市</v>
      </c>
      <c r="U4199" s="16" t="str">
        <f>VLOOKUP(A4199,[1]Sheet0!$C:$N,12,0)</f>
        <v>重庆市</v>
      </c>
      <c r="V4199" s="16"/>
      <c r="W4199" s="16"/>
      <c r="X4199" s="16" t="str">
        <f>VLOOKUP(A4199,[1]Sheet0!$C:$L,10,0)</f>
        <v>17729611745</v>
      </c>
      <c r="Y4199" s="16" t="str">
        <f>VLOOKUP(A4199,[1]Sheet0!$C:$L,9,0)</f>
        <v>刘翠郎</v>
      </c>
      <c r="Z4199" s="16"/>
      <c r="AA4199" s="20" t="s">
        <v>42</v>
      </c>
      <c r="AB4199" s="8" t="s">
        <v>43</v>
      </c>
      <c r="AC4199" s="8"/>
      <c r="AD4199" s="8" t="s">
        <v>44</v>
      </c>
      <c r="AE4199" s="16"/>
      <c r="AF4199" s="16"/>
    </row>
    <row r="4200" ht="16.5" spans="1:32">
      <c r="A4200" s="7" t="s">
        <v>4225</v>
      </c>
      <c r="B4200" s="8" t="str">
        <f>VLOOKUP(A4200,学号下拉数据!A:F,2,0)</f>
        <v>付潇苇</v>
      </c>
      <c r="C4200" s="8" t="str">
        <f>VLOOKUP(A4200,学号下拉数据!A:F,4,0)</f>
        <v>现代文秘</v>
      </c>
      <c r="D4200" s="8" t="str">
        <f>VLOOKUP(A4200,学号下拉数据!A:F,5,0)</f>
        <v>590401</v>
      </c>
      <c r="E4200" s="8" t="s">
        <v>3764</v>
      </c>
      <c r="F4200" s="8" t="str">
        <f>VLOOKUP(A4200,学号下拉数据!A:F,3,0)</f>
        <v>19文秘6</v>
      </c>
      <c r="G4200" s="8" t="str">
        <f>VLOOKUP(A4200,学号下拉数据!A:F,6,0)</f>
        <v>三年</v>
      </c>
      <c r="H4200" s="9" t="s">
        <v>40</v>
      </c>
      <c r="I4200" s="16" t="str">
        <f>VLOOKUP(A4200,[1]Sheet0!$C:$J,8,0)</f>
        <v>接送员</v>
      </c>
      <c r="J4200" s="16"/>
      <c r="K4200" s="16"/>
      <c r="L4200" s="16"/>
      <c r="M4200" s="16"/>
      <c r="N4200" s="16"/>
      <c r="O4200" s="16"/>
      <c r="P4200" s="8" t="s">
        <v>41</v>
      </c>
      <c r="Q4200" s="16"/>
      <c r="R4200" s="16"/>
      <c r="S4200" s="16" t="str">
        <f>VLOOKUP(A4200,[1]Sheet0!$C:$I,7,0)</f>
        <v>四川川内鑫物流有限公司</v>
      </c>
      <c r="T4200" s="16" t="str">
        <f>VLOOKUP(A4200,[1]Sheet0!$C:$M,11,0)</f>
        <v>四川省</v>
      </c>
      <c r="U4200" s="16" t="str">
        <f>VLOOKUP(A4200,[1]Sheet0!$C:$N,12,0)</f>
        <v>成都市</v>
      </c>
      <c r="V4200" s="16"/>
      <c r="W4200" s="16"/>
      <c r="X4200" s="16" t="str">
        <f>VLOOKUP(A4200,[1]Sheet0!$C:$L,10,0)</f>
        <v>15198024409</v>
      </c>
      <c r="Y4200" s="16" t="str">
        <f>VLOOKUP(A4200,[1]Sheet0!$C:$L,9,0)</f>
        <v>李华荣</v>
      </c>
      <c r="Z4200" s="16"/>
      <c r="AA4200" s="20" t="s">
        <v>42</v>
      </c>
      <c r="AB4200" s="8" t="s">
        <v>43</v>
      </c>
      <c r="AC4200" s="8"/>
      <c r="AD4200" s="8" t="s">
        <v>44</v>
      </c>
      <c r="AE4200" s="16"/>
      <c r="AF4200" s="16"/>
    </row>
    <row r="4201" ht="16.5" spans="1:32">
      <c r="A4201" s="7" t="s">
        <v>4226</v>
      </c>
      <c r="B4201" s="8" t="str">
        <f>VLOOKUP(A4201,学号下拉数据!A:F,2,0)</f>
        <v>雷雷西尔</v>
      </c>
      <c r="C4201" s="8" t="str">
        <f>VLOOKUP(A4201,学号下拉数据!A:F,4,0)</f>
        <v>现代文秘</v>
      </c>
      <c r="D4201" s="8" t="str">
        <f>VLOOKUP(A4201,学号下拉数据!A:F,5,0)</f>
        <v>590401</v>
      </c>
      <c r="E4201" s="8" t="s">
        <v>3764</v>
      </c>
      <c r="F4201" s="8" t="str">
        <f>VLOOKUP(A4201,学号下拉数据!A:F,3,0)</f>
        <v>19文秘6</v>
      </c>
      <c r="G4201" s="8" t="str">
        <f>VLOOKUP(A4201,学号下拉数据!A:F,6,0)</f>
        <v>三年</v>
      </c>
      <c r="H4201" s="9" t="s">
        <v>40</v>
      </c>
      <c r="I4201" s="16" t="str">
        <f>VLOOKUP(A4201,[1]Sheet0!$C:$J,8,0)</f>
        <v>其他人员</v>
      </c>
      <c r="J4201" s="16"/>
      <c r="K4201" s="16"/>
      <c r="L4201" s="16"/>
      <c r="M4201" s="16"/>
      <c r="N4201" s="16"/>
      <c r="O4201" s="16"/>
      <c r="P4201" s="8" t="s">
        <v>41</v>
      </c>
      <c r="Q4201" s="16"/>
      <c r="R4201" s="16"/>
      <c r="S4201" s="16" t="str">
        <f>VLOOKUP(A4201,[1]Sheet0!$C:$I,7,0)</f>
        <v>金堂县赵镇金发通讯经营部</v>
      </c>
      <c r="T4201" s="16" t="str">
        <f>VLOOKUP(A4201,[1]Sheet0!$C:$M,11,0)</f>
        <v>四川省</v>
      </c>
      <c r="U4201" s="16" t="str">
        <f>VLOOKUP(A4201,[1]Sheet0!$C:$N,12,0)</f>
        <v>成都市</v>
      </c>
      <c r="V4201" s="16"/>
      <c r="W4201" s="16"/>
      <c r="X4201" s="16" t="str">
        <f>VLOOKUP(A4201,[1]Sheet0!$C:$L,10,0)</f>
        <v>15982118867</v>
      </c>
      <c r="Y4201" s="16" t="str">
        <f>VLOOKUP(A4201,[1]Sheet0!$C:$L,9,0)</f>
        <v>胡勇</v>
      </c>
      <c r="Z4201" s="16"/>
      <c r="AA4201" s="20" t="s">
        <v>42</v>
      </c>
      <c r="AB4201" s="8" t="s">
        <v>43</v>
      </c>
      <c r="AC4201" s="8"/>
      <c r="AD4201" s="8" t="s">
        <v>44</v>
      </c>
      <c r="AE4201" s="16"/>
      <c r="AF4201" s="16"/>
    </row>
    <row r="4202" ht="16.5" spans="1:32">
      <c r="A4202" s="7" t="s">
        <v>4227</v>
      </c>
      <c r="B4202" s="8" t="str">
        <f>VLOOKUP(A4202,学号下拉数据!A:F,2,0)</f>
        <v>马卡依沙</v>
      </c>
      <c r="C4202" s="8" t="str">
        <f>VLOOKUP(A4202,学号下拉数据!A:F,4,0)</f>
        <v>现代文秘</v>
      </c>
      <c r="D4202" s="8" t="str">
        <f>VLOOKUP(A4202,学号下拉数据!A:F,5,0)</f>
        <v>590401</v>
      </c>
      <c r="E4202" s="8" t="s">
        <v>3764</v>
      </c>
      <c r="F4202" s="8" t="str">
        <f>VLOOKUP(A4202,学号下拉数据!A:F,3,0)</f>
        <v>19文秘6</v>
      </c>
      <c r="G4202" s="8" t="str">
        <f>VLOOKUP(A4202,学号下拉数据!A:F,6,0)</f>
        <v>三年</v>
      </c>
      <c r="H4202" s="9" t="s">
        <v>40</v>
      </c>
      <c r="I4202" s="16" t="str">
        <f>VLOOKUP(A4202,[1]Sheet0!$C:$J,8,0)</f>
        <v>法律专业人员助理</v>
      </c>
      <c r="J4202" s="16"/>
      <c r="K4202" s="16"/>
      <c r="L4202" s="16"/>
      <c r="M4202" s="16"/>
      <c r="N4202" s="16"/>
      <c r="O4202" s="16"/>
      <c r="P4202" s="8" t="s">
        <v>41</v>
      </c>
      <c r="Q4202" s="16"/>
      <c r="R4202" s="16"/>
      <c r="S4202" s="16" t="str">
        <f>VLOOKUP(A4202,[1]Sheet0!$C:$I,7,0)</f>
        <v>美姑县人民法院</v>
      </c>
      <c r="T4202" s="16" t="str">
        <f>VLOOKUP(A4202,[1]Sheet0!$C:$M,11,0)</f>
        <v>四川省</v>
      </c>
      <c r="U4202" s="16" t="str">
        <f>VLOOKUP(A4202,[1]Sheet0!$C:$N,12,0)</f>
        <v>凉山彝族自治州</v>
      </c>
      <c r="V4202" s="16"/>
      <c r="W4202" s="16"/>
      <c r="X4202" s="16" t="str">
        <f>VLOOKUP(A4202,[1]Sheet0!$C:$L,10,0)</f>
        <v>18283477217</v>
      </c>
      <c r="Y4202" s="16" t="str">
        <f>VLOOKUP(A4202,[1]Sheet0!$C:$L,9,0)</f>
        <v>马海为古</v>
      </c>
      <c r="Z4202" s="16"/>
      <c r="AA4202" s="20" t="s">
        <v>42</v>
      </c>
      <c r="AB4202" s="8" t="s">
        <v>43</v>
      </c>
      <c r="AC4202" s="8"/>
      <c r="AD4202" s="8" t="s">
        <v>44</v>
      </c>
      <c r="AE4202" s="16"/>
      <c r="AF4202" s="16"/>
    </row>
    <row r="4203" ht="16.5" spans="1:32">
      <c r="A4203" s="7" t="s">
        <v>4228</v>
      </c>
      <c r="B4203" s="8" t="str">
        <f>VLOOKUP(A4203,学号下拉数据!A:F,2,0)</f>
        <v>吉克史日</v>
      </c>
      <c r="C4203" s="8" t="str">
        <f>VLOOKUP(A4203,学号下拉数据!A:F,4,0)</f>
        <v>现代文秘</v>
      </c>
      <c r="D4203" s="8" t="str">
        <f>VLOOKUP(A4203,学号下拉数据!A:F,5,0)</f>
        <v>590401</v>
      </c>
      <c r="E4203" s="8" t="s">
        <v>3764</v>
      </c>
      <c r="F4203" s="8" t="str">
        <f>VLOOKUP(A4203,学号下拉数据!A:F,3,0)</f>
        <v>19文秘6</v>
      </c>
      <c r="G4203" s="8" t="str">
        <f>VLOOKUP(A4203,学号下拉数据!A:F,6,0)</f>
        <v>三年</v>
      </c>
      <c r="H4203" s="9" t="s">
        <v>40</v>
      </c>
      <c r="I4203" s="16" t="str">
        <f>VLOOKUP(A4203,[1]Sheet0!$C:$J,8,0)</f>
        <v>员工</v>
      </c>
      <c r="J4203" s="16"/>
      <c r="K4203" s="16"/>
      <c r="L4203" s="16"/>
      <c r="M4203" s="16"/>
      <c r="N4203" s="16"/>
      <c r="O4203" s="16"/>
      <c r="P4203" s="8" t="s">
        <v>41</v>
      </c>
      <c r="Q4203" s="16"/>
      <c r="R4203" s="16"/>
      <c r="S4203" s="16" t="str">
        <f>VLOOKUP(A4203,[1]Sheet0!$C:$I,7,0)</f>
        <v>四川网瑞科技</v>
      </c>
      <c r="T4203" s="16" t="str">
        <f>VLOOKUP(A4203,[1]Sheet0!$C:$M,11,0)</f>
        <v>四川省</v>
      </c>
      <c r="U4203" s="16" t="str">
        <f>VLOOKUP(A4203,[1]Sheet0!$C:$N,12,0)</f>
        <v>凉山彝族自治州</v>
      </c>
      <c r="V4203" s="16"/>
      <c r="W4203" s="16"/>
      <c r="X4203" s="16" t="str">
        <f>VLOOKUP(A4203,[1]Sheet0!$C:$L,10,0)</f>
        <v>  15283475802</v>
      </c>
      <c r="Y4203" s="16" t="str">
        <f>VLOOKUP(A4203,[1]Sheet0!$C:$L,9,0)</f>
        <v>卢月</v>
      </c>
      <c r="Z4203" s="16"/>
      <c r="AA4203" s="20" t="s">
        <v>42</v>
      </c>
      <c r="AB4203" s="8" t="s">
        <v>43</v>
      </c>
      <c r="AC4203" s="8"/>
      <c r="AD4203" s="8" t="s">
        <v>44</v>
      </c>
      <c r="AE4203" s="16"/>
      <c r="AF4203" s="16"/>
    </row>
    <row r="4204" ht="16.5" spans="1:32">
      <c r="A4204" s="7" t="s">
        <v>4229</v>
      </c>
      <c r="B4204" s="8" t="str">
        <f>VLOOKUP(A4204,学号下拉数据!A:F,2,0)</f>
        <v>兰荣芳</v>
      </c>
      <c r="C4204" s="8" t="str">
        <f>VLOOKUP(A4204,学号下拉数据!A:F,4,0)</f>
        <v>现代文秘</v>
      </c>
      <c r="D4204" s="8" t="str">
        <f>VLOOKUP(A4204,学号下拉数据!A:F,5,0)</f>
        <v>590401</v>
      </c>
      <c r="E4204" s="8" t="s">
        <v>3764</v>
      </c>
      <c r="F4204" s="8" t="str">
        <f>VLOOKUP(A4204,学号下拉数据!A:F,3,0)</f>
        <v>19文秘6</v>
      </c>
      <c r="G4204" s="8" t="str">
        <f>VLOOKUP(A4204,学号下拉数据!A:F,6,0)</f>
        <v>三年</v>
      </c>
      <c r="H4204" s="9" t="s">
        <v>40</v>
      </c>
      <c r="I4204" s="16" t="str">
        <f>VLOOKUP(A4204,[1]Sheet0!$C:$J,8,0)</f>
        <v>前台</v>
      </c>
      <c r="J4204" s="16"/>
      <c r="K4204" s="16"/>
      <c r="L4204" s="16"/>
      <c r="M4204" s="16"/>
      <c r="N4204" s="16"/>
      <c r="O4204" s="16"/>
      <c r="P4204" s="8" t="s">
        <v>41</v>
      </c>
      <c r="Q4204" s="16"/>
      <c r="R4204" s="16"/>
      <c r="S4204" s="16" t="str">
        <f>VLOOKUP(A4204,[1]Sheet0!$C:$I,7,0)</f>
        <v>船山区舞艺运舞蹈艺术中心</v>
      </c>
      <c r="T4204" s="16" t="str">
        <f>VLOOKUP(A4204,[1]Sheet0!$C:$M,11,0)</f>
        <v>四川省</v>
      </c>
      <c r="U4204" s="16" t="str">
        <f>VLOOKUP(A4204,[1]Sheet0!$C:$N,12,0)</f>
        <v>遂宁市</v>
      </c>
      <c r="V4204" s="16"/>
      <c r="W4204" s="16"/>
      <c r="X4204" s="16" t="str">
        <f>VLOOKUP(A4204,[1]Sheet0!$C:$L,10,0)</f>
        <v>18782573437</v>
      </c>
      <c r="Y4204" s="16" t="str">
        <f>VLOOKUP(A4204,[1]Sheet0!$C:$L,9,0)</f>
        <v>唐澜</v>
      </c>
      <c r="Z4204" s="16"/>
      <c r="AA4204" s="20" t="s">
        <v>42</v>
      </c>
      <c r="AB4204" s="8" t="s">
        <v>43</v>
      </c>
      <c r="AC4204" s="8"/>
      <c r="AD4204" s="8" t="s">
        <v>44</v>
      </c>
      <c r="AE4204" s="16"/>
      <c r="AF4204" s="16"/>
    </row>
    <row r="4205" ht="16.5" spans="1:32">
      <c r="A4205" s="7" t="s">
        <v>4230</v>
      </c>
      <c r="B4205" s="8" t="str">
        <f>VLOOKUP(A4205,学号下拉数据!A:F,2,0)</f>
        <v>比木日哈</v>
      </c>
      <c r="C4205" s="8" t="str">
        <f>VLOOKUP(A4205,学号下拉数据!A:F,4,0)</f>
        <v>现代文秘</v>
      </c>
      <c r="D4205" s="8" t="str">
        <f>VLOOKUP(A4205,学号下拉数据!A:F,5,0)</f>
        <v>590401</v>
      </c>
      <c r="E4205" s="8" t="s">
        <v>3764</v>
      </c>
      <c r="F4205" s="8" t="str">
        <f>VLOOKUP(A4205,学号下拉数据!A:F,3,0)</f>
        <v>19文秘6</v>
      </c>
      <c r="G4205" s="8" t="str">
        <f>VLOOKUP(A4205,学号下拉数据!A:F,6,0)</f>
        <v>三年</v>
      </c>
      <c r="H4205" s="9" t="s">
        <v>40</v>
      </c>
      <c r="I4205" s="16" t="str">
        <f>VLOOKUP(A4205,[1]Sheet0!$C:$J,8,0)</f>
        <v>销售员</v>
      </c>
      <c r="J4205" s="16"/>
      <c r="K4205" s="16"/>
      <c r="L4205" s="16"/>
      <c r="M4205" s="16"/>
      <c r="N4205" s="16"/>
      <c r="O4205" s="16"/>
      <c r="P4205" s="8" t="s">
        <v>41</v>
      </c>
      <c r="Q4205" s="16"/>
      <c r="R4205" s="16"/>
      <c r="S4205" s="16" t="str">
        <f>VLOOKUP(A4205,[1]Sheet0!$C:$I,7,0)</f>
        <v>凉山州众大房地产</v>
      </c>
      <c r="T4205" s="16" t="str">
        <f>VLOOKUP(A4205,[1]Sheet0!$C:$M,11,0)</f>
        <v>四川省</v>
      </c>
      <c r="U4205" s="16" t="str">
        <f>VLOOKUP(A4205,[1]Sheet0!$C:$N,12,0)</f>
        <v>凉山彝族自治州</v>
      </c>
      <c r="V4205" s="16"/>
      <c r="W4205" s="16"/>
      <c r="X4205" s="16" t="str">
        <f>VLOOKUP(A4205,[1]Sheet0!$C:$L,10,0)</f>
        <v>14726637951</v>
      </c>
      <c r="Y4205" s="16" t="str">
        <f>VLOOKUP(A4205,[1]Sheet0!$C:$L,9,0)</f>
        <v>比么子和</v>
      </c>
      <c r="Z4205" s="16"/>
      <c r="AA4205" s="20" t="s">
        <v>42</v>
      </c>
      <c r="AB4205" s="8" t="s">
        <v>43</v>
      </c>
      <c r="AC4205" s="8"/>
      <c r="AD4205" s="8" t="s">
        <v>44</v>
      </c>
      <c r="AE4205" s="16"/>
      <c r="AF4205" s="16"/>
    </row>
    <row r="4206" ht="16.5" spans="1:32">
      <c r="A4206" s="7" t="s">
        <v>4231</v>
      </c>
      <c r="B4206" s="8" t="str">
        <f>VLOOKUP(A4206,学号下拉数据!A:F,2,0)</f>
        <v>吉古尔布</v>
      </c>
      <c r="C4206" s="8" t="str">
        <f>VLOOKUP(A4206,学号下拉数据!A:F,4,0)</f>
        <v>现代文秘</v>
      </c>
      <c r="D4206" s="8" t="str">
        <f>VLOOKUP(A4206,学号下拉数据!A:F,5,0)</f>
        <v>590401</v>
      </c>
      <c r="E4206" s="8" t="s">
        <v>3764</v>
      </c>
      <c r="F4206" s="8" t="str">
        <f>VLOOKUP(A4206,学号下拉数据!A:F,3,0)</f>
        <v>19文秘6</v>
      </c>
      <c r="G4206" s="8" t="str">
        <f>VLOOKUP(A4206,学号下拉数据!A:F,6,0)</f>
        <v>三年</v>
      </c>
      <c r="H4206" s="9" t="s">
        <v>40</v>
      </c>
      <c r="I4206" s="16" t="str">
        <f>VLOOKUP(A4206,[1]Sheet0!$C:$J,8,0)</f>
        <v>文秘</v>
      </c>
      <c r="J4206" s="16"/>
      <c r="K4206" s="16"/>
      <c r="L4206" s="16"/>
      <c r="M4206" s="16"/>
      <c r="N4206" s="16"/>
      <c r="O4206" s="16"/>
      <c r="P4206" s="8" t="s">
        <v>41</v>
      </c>
      <c r="Q4206" s="16"/>
      <c r="R4206" s="16"/>
      <c r="S4206" s="16" t="str">
        <f>VLOOKUP(A4206,[1]Sheet0!$C:$I,7,0)</f>
        <v>美姑众峰档案整理服务有限公司</v>
      </c>
      <c r="T4206" s="16" t="str">
        <f>VLOOKUP(A4206,[1]Sheet0!$C:$M,11,0)</f>
        <v>四川省</v>
      </c>
      <c r="U4206" s="16" t="str">
        <f>VLOOKUP(A4206,[1]Sheet0!$C:$N,12,0)</f>
        <v>凉山彝族自治州</v>
      </c>
      <c r="V4206" s="16"/>
      <c r="W4206" s="16"/>
      <c r="X4206" s="16" t="str">
        <f>VLOOKUP(A4206,[1]Sheet0!$C:$L,10,0)</f>
        <v>18783553008</v>
      </c>
      <c r="Y4206" s="16" t="str">
        <f>VLOOKUP(A4206,[1]Sheet0!$C:$L,9,0)</f>
        <v>伍佳</v>
      </c>
      <c r="Z4206" s="16"/>
      <c r="AA4206" s="20" t="s">
        <v>42</v>
      </c>
      <c r="AB4206" s="8" t="s">
        <v>43</v>
      </c>
      <c r="AC4206" s="8"/>
      <c r="AD4206" s="8" t="s">
        <v>44</v>
      </c>
      <c r="AE4206" s="16"/>
      <c r="AF4206" s="16"/>
    </row>
    <row r="4207" ht="16.5" spans="1:32">
      <c r="A4207" s="7" t="s">
        <v>4232</v>
      </c>
      <c r="B4207" s="8" t="str">
        <f>VLOOKUP(A4207,学号下拉数据!A:F,2,0)</f>
        <v>安拉古</v>
      </c>
      <c r="C4207" s="8" t="str">
        <f>VLOOKUP(A4207,学号下拉数据!A:F,4,0)</f>
        <v>现代文秘</v>
      </c>
      <c r="D4207" s="8" t="str">
        <f>VLOOKUP(A4207,学号下拉数据!A:F,5,0)</f>
        <v>590401</v>
      </c>
      <c r="E4207" s="8" t="s">
        <v>3764</v>
      </c>
      <c r="F4207" s="8" t="str">
        <f>VLOOKUP(A4207,学号下拉数据!A:F,3,0)</f>
        <v>19文秘6</v>
      </c>
      <c r="G4207" s="8" t="str">
        <f>VLOOKUP(A4207,学号下拉数据!A:F,6,0)</f>
        <v>三年</v>
      </c>
      <c r="H4207" s="9" t="s">
        <v>40</v>
      </c>
      <c r="I4207" s="16" t="str">
        <f>VLOOKUP(A4207,[1]Sheet0!$C:$J,8,0)</f>
        <v>建筑管理人员</v>
      </c>
      <c r="J4207" s="16"/>
      <c r="K4207" s="16"/>
      <c r="L4207" s="16"/>
      <c r="M4207" s="16"/>
      <c r="N4207" s="16"/>
      <c r="O4207" s="16"/>
      <c r="P4207" s="8" t="s">
        <v>41</v>
      </c>
      <c r="Q4207" s="16"/>
      <c r="R4207" s="16"/>
      <c r="S4207" s="16" t="str">
        <f>VLOOKUP(A4207,[1]Sheet0!$C:$I,7,0)</f>
        <v>遂宁市中森建筑装饰工程有限公司</v>
      </c>
      <c r="T4207" s="16" t="str">
        <f>VLOOKUP(A4207,[1]Sheet0!$C:$M,11,0)</f>
        <v>四川省</v>
      </c>
      <c r="U4207" s="16" t="str">
        <f>VLOOKUP(A4207,[1]Sheet0!$C:$N,12,0)</f>
        <v>遂宁市</v>
      </c>
      <c r="V4207" s="16"/>
      <c r="W4207" s="16"/>
      <c r="X4207" s="16" t="str">
        <f>VLOOKUP(A4207,[1]Sheet0!$C:$L,10,0)</f>
        <v>18882550861</v>
      </c>
      <c r="Y4207" s="16" t="str">
        <f>VLOOKUP(A4207,[1]Sheet0!$C:$L,9,0)</f>
        <v>王旭</v>
      </c>
      <c r="Z4207" s="16"/>
      <c r="AA4207" s="20" t="s">
        <v>42</v>
      </c>
      <c r="AB4207" s="8" t="s">
        <v>43</v>
      </c>
      <c r="AC4207" s="8"/>
      <c r="AD4207" s="8" t="s">
        <v>44</v>
      </c>
      <c r="AE4207" s="16"/>
      <c r="AF4207" s="16"/>
    </row>
    <row r="4208" ht="16.5" spans="1:32">
      <c r="A4208" s="7" t="s">
        <v>4233</v>
      </c>
      <c r="B4208" s="8" t="str">
        <f>VLOOKUP(A4208,学号下拉数据!A:F,2,0)</f>
        <v>郝敏</v>
      </c>
      <c r="C4208" s="8" t="str">
        <f>VLOOKUP(A4208,学号下拉数据!A:F,4,0)</f>
        <v>现代文秘</v>
      </c>
      <c r="D4208" s="8" t="str">
        <f>VLOOKUP(A4208,学号下拉数据!A:F,5,0)</f>
        <v>590401</v>
      </c>
      <c r="E4208" s="8" t="s">
        <v>3764</v>
      </c>
      <c r="F4208" s="8" t="str">
        <f>VLOOKUP(A4208,学号下拉数据!A:F,3,0)</f>
        <v>19文秘6</v>
      </c>
      <c r="G4208" s="8" t="str">
        <f>VLOOKUP(A4208,学号下拉数据!A:F,6,0)</f>
        <v>三年</v>
      </c>
      <c r="H4208" s="9" t="s">
        <v>40</v>
      </c>
      <c r="I4208" s="16" t="str">
        <f>VLOOKUP(A4208,[1]Sheet0!$C:$J,8,0)</f>
        <v>文员</v>
      </c>
      <c r="J4208" s="16"/>
      <c r="K4208" s="16"/>
      <c r="L4208" s="16"/>
      <c r="M4208" s="16"/>
      <c r="N4208" s="16"/>
      <c r="O4208" s="16"/>
      <c r="P4208" s="8" t="s">
        <v>41</v>
      </c>
      <c r="Q4208" s="16"/>
      <c r="R4208" s="16"/>
      <c r="S4208" s="16" t="str">
        <f>VLOOKUP(A4208,[1]Sheet0!$C:$I,7,0)</f>
        <v>四川省宜宾市筠连县巡司镇成功广告工艺部</v>
      </c>
      <c r="T4208" s="16" t="str">
        <f>VLOOKUP(A4208,[1]Sheet0!$C:$M,11,0)</f>
        <v>四川省</v>
      </c>
      <c r="U4208" s="16" t="str">
        <f>VLOOKUP(A4208,[1]Sheet0!$C:$N,12,0)</f>
        <v>宜宾市</v>
      </c>
      <c r="V4208" s="16"/>
      <c r="W4208" s="16"/>
      <c r="X4208" s="16" t="str">
        <f>VLOOKUP(A4208,[1]Sheet0!$C:$L,10,0)</f>
        <v>15390357258</v>
      </c>
      <c r="Y4208" s="16" t="str">
        <f>VLOOKUP(A4208,[1]Sheet0!$C:$L,9,0)</f>
        <v>张九聪</v>
      </c>
      <c r="Z4208" s="16"/>
      <c r="AA4208" s="20" t="s">
        <v>42</v>
      </c>
      <c r="AB4208" s="8" t="s">
        <v>43</v>
      </c>
      <c r="AC4208" s="8"/>
      <c r="AD4208" s="8" t="s">
        <v>44</v>
      </c>
      <c r="AE4208" s="16"/>
      <c r="AF4208" s="16"/>
    </row>
    <row r="4209" ht="16.5" spans="1:32">
      <c r="A4209" s="7" t="s">
        <v>4234</v>
      </c>
      <c r="B4209" s="8" t="str">
        <f>VLOOKUP(A4209,学号下拉数据!A:F,2,0)</f>
        <v>徐丽丽</v>
      </c>
      <c r="C4209" s="8" t="str">
        <f>VLOOKUP(A4209,学号下拉数据!A:F,4,0)</f>
        <v>现代文秘</v>
      </c>
      <c r="D4209" s="8" t="str">
        <f>VLOOKUP(A4209,学号下拉数据!A:F,5,0)</f>
        <v>590401</v>
      </c>
      <c r="E4209" s="8" t="s">
        <v>3764</v>
      </c>
      <c r="F4209" s="8" t="str">
        <f>VLOOKUP(A4209,学号下拉数据!A:F,3,0)</f>
        <v>19文秘6</v>
      </c>
      <c r="G4209" s="8" t="str">
        <f>VLOOKUP(A4209,学号下拉数据!A:F,6,0)</f>
        <v>三年</v>
      </c>
      <c r="H4209" s="9" t="s">
        <v>40</v>
      </c>
      <c r="I4209" s="16" t="str">
        <f>VLOOKUP(A4209,[1]Sheet0!$C:$J,8,0)</f>
        <v>销售</v>
      </c>
      <c r="J4209" s="16"/>
      <c r="K4209" s="16"/>
      <c r="L4209" s="16"/>
      <c r="M4209" s="16"/>
      <c r="N4209" s="16"/>
      <c r="O4209" s="16"/>
      <c r="P4209" s="8" t="s">
        <v>41</v>
      </c>
      <c r="Q4209" s="16"/>
      <c r="R4209" s="16"/>
      <c r="S4209" s="16" t="str">
        <f>VLOOKUP(A4209,[1]Sheet0!$C:$I,7,0)</f>
        <v>遂宁兴志安汽车销售有限责任公司</v>
      </c>
      <c r="T4209" s="16" t="str">
        <f>VLOOKUP(A4209,[1]Sheet0!$C:$M,11,0)</f>
        <v>四川省</v>
      </c>
      <c r="U4209" s="16" t="str">
        <f>VLOOKUP(A4209,[1]Sheet0!$C:$N,12,0)</f>
        <v>遂宁市</v>
      </c>
      <c r="V4209" s="16"/>
      <c r="W4209" s="16"/>
      <c r="X4209" s="16" t="str">
        <f>VLOOKUP(A4209,[1]Sheet0!$C:$L,10,0)</f>
        <v>18096021619</v>
      </c>
      <c r="Y4209" s="16" t="str">
        <f>VLOOKUP(A4209,[1]Sheet0!$C:$L,9,0)</f>
        <v>安朝辉</v>
      </c>
      <c r="Z4209" s="16"/>
      <c r="AA4209" s="20" t="s">
        <v>42</v>
      </c>
      <c r="AB4209" s="8" t="s">
        <v>43</v>
      </c>
      <c r="AC4209" s="8"/>
      <c r="AD4209" s="8" t="s">
        <v>44</v>
      </c>
      <c r="AE4209" s="16"/>
      <c r="AF4209" s="16"/>
    </row>
    <row r="4210" ht="16.5" spans="1:32">
      <c r="A4210" s="7" t="s">
        <v>4235</v>
      </c>
      <c r="B4210" s="8" t="str">
        <f>VLOOKUP(A4210,学号下拉数据!A:F,2,0)</f>
        <v>韩萍</v>
      </c>
      <c r="C4210" s="8" t="str">
        <f>VLOOKUP(A4210,学号下拉数据!A:F,4,0)</f>
        <v>现代文秘</v>
      </c>
      <c r="D4210" s="8" t="str">
        <f>VLOOKUP(A4210,学号下拉数据!A:F,5,0)</f>
        <v>590401</v>
      </c>
      <c r="E4210" s="8" t="s">
        <v>3764</v>
      </c>
      <c r="F4210" s="8" t="str">
        <f>VLOOKUP(A4210,学号下拉数据!A:F,3,0)</f>
        <v>19文秘6</v>
      </c>
      <c r="G4210" s="8" t="str">
        <f>VLOOKUP(A4210,学号下拉数据!A:F,6,0)</f>
        <v>三年</v>
      </c>
      <c r="H4210" s="9" t="s">
        <v>40</v>
      </c>
      <c r="I4210" s="16" t="str">
        <f>VLOOKUP(A4210,[1]Sheet0!$C:$J,8,0)</f>
        <v>电商销售</v>
      </c>
      <c r="J4210" s="16"/>
      <c r="K4210" s="16"/>
      <c r="L4210" s="16"/>
      <c r="M4210" s="16"/>
      <c r="N4210" s="16"/>
      <c r="O4210" s="16"/>
      <c r="P4210" s="8" t="s">
        <v>41</v>
      </c>
      <c r="Q4210" s="16"/>
      <c r="R4210" s="16"/>
      <c r="S4210" s="16" t="str">
        <f>VLOOKUP(A4210,[1]Sheet0!$C:$I,7,0)</f>
        <v>四川盲点网络科技有限公司</v>
      </c>
      <c r="T4210" s="16" t="str">
        <f>VLOOKUP(A4210,[1]Sheet0!$C:$M,11,0)</f>
        <v>四川省</v>
      </c>
      <c r="U4210" s="16" t="str">
        <f>VLOOKUP(A4210,[1]Sheet0!$C:$N,12,0)</f>
        <v>遂宁市</v>
      </c>
      <c r="V4210" s="16"/>
      <c r="W4210" s="16"/>
      <c r="X4210" s="16" t="str">
        <f>VLOOKUP(A4210,[1]Sheet0!$C:$L,10,0)</f>
        <v>17760395057</v>
      </c>
      <c r="Y4210" s="16" t="str">
        <f>VLOOKUP(A4210,[1]Sheet0!$C:$L,9,0)</f>
        <v>徐金金</v>
      </c>
      <c r="Z4210" s="16"/>
      <c r="AA4210" s="20" t="s">
        <v>42</v>
      </c>
      <c r="AB4210" s="8" t="s">
        <v>43</v>
      </c>
      <c r="AC4210" s="8"/>
      <c r="AD4210" s="8" t="s">
        <v>44</v>
      </c>
      <c r="AE4210" s="16"/>
      <c r="AF4210" s="16"/>
    </row>
    <row r="4211" ht="16.5" spans="1:32">
      <c r="A4211" s="7" t="s">
        <v>4236</v>
      </c>
      <c r="B4211" s="8" t="str">
        <f>VLOOKUP(A4211,学号下拉数据!A:F,2,0)</f>
        <v>谢玉春</v>
      </c>
      <c r="C4211" s="8" t="str">
        <f>VLOOKUP(A4211,学号下拉数据!A:F,4,0)</f>
        <v>现代文秘</v>
      </c>
      <c r="D4211" s="8" t="str">
        <f>VLOOKUP(A4211,学号下拉数据!A:F,5,0)</f>
        <v>590401</v>
      </c>
      <c r="E4211" s="8" t="s">
        <v>3764</v>
      </c>
      <c r="F4211" s="8" t="str">
        <f>VLOOKUP(A4211,学号下拉数据!A:F,3,0)</f>
        <v>19文秘6</v>
      </c>
      <c r="G4211" s="8" t="str">
        <f>VLOOKUP(A4211,学号下拉数据!A:F,6,0)</f>
        <v>三年</v>
      </c>
      <c r="H4211" s="9" t="s">
        <v>40</v>
      </c>
      <c r="I4211" s="16" t="str">
        <f>VLOOKUP(A4211,[1]Sheet0!$C:$J,8,0)</f>
        <v>经纪人助理</v>
      </c>
      <c r="J4211" s="16"/>
      <c r="K4211" s="16"/>
      <c r="L4211" s="16"/>
      <c r="M4211" s="16"/>
      <c r="N4211" s="16"/>
      <c r="O4211" s="16"/>
      <c r="P4211" s="8" t="s">
        <v>41</v>
      </c>
      <c r="Q4211" s="16"/>
      <c r="R4211" s="16"/>
      <c r="S4211" s="16" t="str">
        <f>VLOOKUP(A4211,[1]Sheet0!$C:$I,7,0)</f>
        <v>艺烊文化</v>
      </c>
      <c r="T4211" s="16" t="str">
        <f>VLOOKUP(A4211,[1]Sheet0!$C:$M,11,0)</f>
        <v>四川省</v>
      </c>
      <c r="U4211" s="16" t="str">
        <f>VLOOKUP(A4211,[1]Sheet0!$C:$N,12,0)</f>
        <v>成都市</v>
      </c>
      <c r="V4211" s="16"/>
      <c r="W4211" s="16"/>
      <c r="X4211" s="16" t="str">
        <f>VLOOKUP(A4211,[1]Sheet0!$C:$L,10,0)</f>
        <v>无</v>
      </c>
      <c r="Y4211" s="16" t="str">
        <f>VLOOKUP(A4211,[1]Sheet0!$C:$L,9,0)</f>
        <v>陈秋秋</v>
      </c>
      <c r="Z4211" s="16"/>
      <c r="AA4211" s="20" t="s">
        <v>42</v>
      </c>
      <c r="AB4211" s="8" t="s">
        <v>43</v>
      </c>
      <c r="AC4211" s="8"/>
      <c r="AD4211" s="8" t="s">
        <v>44</v>
      </c>
      <c r="AE4211" s="16"/>
      <c r="AF4211" s="16"/>
    </row>
    <row r="4212" ht="16.5" spans="1:32">
      <c r="A4212" s="7" t="s">
        <v>4237</v>
      </c>
      <c r="B4212" s="8" t="str">
        <f>VLOOKUP(A4212,学号下拉数据!A:F,2,0)</f>
        <v>朱秀兰</v>
      </c>
      <c r="C4212" s="8" t="str">
        <f>VLOOKUP(A4212,学号下拉数据!A:F,4,0)</f>
        <v>现代文秘</v>
      </c>
      <c r="D4212" s="8" t="str">
        <f>VLOOKUP(A4212,学号下拉数据!A:F,5,0)</f>
        <v>590401</v>
      </c>
      <c r="E4212" s="8" t="s">
        <v>3764</v>
      </c>
      <c r="F4212" s="8" t="str">
        <f>VLOOKUP(A4212,学号下拉数据!A:F,3,0)</f>
        <v>19文秘6</v>
      </c>
      <c r="G4212" s="8" t="str">
        <f>VLOOKUP(A4212,学号下拉数据!A:F,6,0)</f>
        <v>三年</v>
      </c>
      <c r="H4212" s="9" t="s">
        <v>40</v>
      </c>
      <c r="I4212" s="16" t="str">
        <f>VLOOKUP(A4212,[1]Sheet0!$C:$J,8,0)</f>
        <v>数据录入</v>
      </c>
      <c r="J4212" s="16"/>
      <c r="K4212" s="16"/>
      <c r="L4212" s="16"/>
      <c r="M4212" s="16"/>
      <c r="N4212" s="16"/>
      <c r="O4212" s="16"/>
      <c r="P4212" s="8" t="s">
        <v>41</v>
      </c>
      <c r="Q4212" s="16"/>
      <c r="R4212" s="16"/>
      <c r="S4212" s="16" t="str">
        <f>VLOOKUP(A4212,[1]Sheet0!$C:$I,7,0)</f>
        <v>维度金融外包服务（苏州)有限公司公司</v>
      </c>
      <c r="T4212" s="16" t="str">
        <f>VLOOKUP(A4212,[1]Sheet0!$C:$M,11,0)</f>
        <v>四川省</v>
      </c>
      <c r="U4212" s="16" t="str">
        <f>VLOOKUP(A4212,[1]Sheet0!$C:$N,12,0)</f>
        <v>成都市</v>
      </c>
      <c r="V4212" s="16"/>
      <c r="W4212" s="16"/>
      <c r="X4212" s="16" t="str">
        <f>VLOOKUP(A4212,[1]Sheet0!$C:$L,10,0)</f>
        <v>17788669553</v>
      </c>
      <c r="Y4212" s="16" t="str">
        <f>VLOOKUP(A4212,[1]Sheet0!$C:$L,9,0)</f>
        <v>滕雯</v>
      </c>
      <c r="Z4212" s="16"/>
      <c r="AA4212" s="20" t="s">
        <v>42</v>
      </c>
      <c r="AB4212" s="8" t="s">
        <v>43</v>
      </c>
      <c r="AC4212" s="8"/>
      <c r="AD4212" s="8" t="s">
        <v>44</v>
      </c>
      <c r="AE4212" s="16"/>
      <c r="AF4212" s="16"/>
    </row>
    <row r="4213" ht="16.5" spans="1:32">
      <c r="A4213" s="7" t="s">
        <v>4238</v>
      </c>
      <c r="B4213" s="8" t="str">
        <f>VLOOKUP(A4213,学号下拉数据!A:F,2,0)</f>
        <v>夏山茹</v>
      </c>
      <c r="C4213" s="8" t="str">
        <f>VLOOKUP(A4213,学号下拉数据!A:F,4,0)</f>
        <v>现代文秘</v>
      </c>
      <c r="D4213" s="8" t="str">
        <f>VLOOKUP(A4213,学号下拉数据!A:F,5,0)</f>
        <v>590401</v>
      </c>
      <c r="E4213" s="8" t="s">
        <v>3764</v>
      </c>
      <c r="F4213" s="8" t="str">
        <f>VLOOKUP(A4213,学号下拉数据!A:F,3,0)</f>
        <v>19文秘6</v>
      </c>
      <c r="G4213" s="8" t="str">
        <f>VLOOKUP(A4213,学号下拉数据!A:F,6,0)</f>
        <v>三年</v>
      </c>
      <c r="H4213" s="9" t="s">
        <v>40</v>
      </c>
      <c r="I4213" s="16" t="str">
        <f>VLOOKUP(A4213,[1]Sheet0!$C:$J,8,0)</f>
        <v>数据录入</v>
      </c>
      <c r="J4213" s="16"/>
      <c r="K4213" s="16"/>
      <c r="L4213" s="16"/>
      <c r="M4213" s="16"/>
      <c r="N4213" s="16"/>
      <c r="O4213" s="16"/>
      <c r="P4213" s="8" t="s">
        <v>41</v>
      </c>
      <c r="Q4213" s="16"/>
      <c r="R4213" s="16"/>
      <c r="S4213" s="16" t="str">
        <f>VLOOKUP(A4213,[1]Sheet0!$C:$I,7,0)</f>
        <v>维度金融外包服务(苏州)有限公司</v>
      </c>
      <c r="T4213" s="16" t="str">
        <f>VLOOKUP(A4213,[1]Sheet0!$C:$M,11,0)</f>
        <v>四川省</v>
      </c>
      <c r="U4213" s="16" t="str">
        <f>VLOOKUP(A4213,[1]Sheet0!$C:$N,12,0)</f>
        <v>成都市</v>
      </c>
      <c r="V4213" s="16"/>
      <c r="W4213" s="16"/>
      <c r="X4213" s="16" t="str">
        <f>VLOOKUP(A4213,[1]Sheet0!$C:$L,10,0)</f>
        <v>028-63255868</v>
      </c>
      <c r="Y4213" s="16" t="str">
        <f>VLOOKUP(A4213,[1]Sheet0!$C:$L,9,0)</f>
        <v>滕雯</v>
      </c>
      <c r="Z4213" s="16"/>
      <c r="AA4213" s="20" t="s">
        <v>42</v>
      </c>
      <c r="AB4213" s="8" t="s">
        <v>43</v>
      </c>
      <c r="AC4213" s="8"/>
      <c r="AD4213" s="8" t="s">
        <v>44</v>
      </c>
      <c r="AE4213" s="16"/>
      <c r="AF4213" s="16"/>
    </row>
    <row r="4214" ht="16.5" spans="1:32">
      <c r="A4214" s="7" t="s">
        <v>4239</v>
      </c>
      <c r="B4214" s="8" t="str">
        <f>VLOOKUP(A4214,学号下拉数据!A:F,2,0)</f>
        <v>王凤</v>
      </c>
      <c r="C4214" s="8" t="str">
        <f>VLOOKUP(A4214,学号下拉数据!A:F,4,0)</f>
        <v>现代文秘</v>
      </c>
      <c r="D4214" s="8" t="str">
        <f>VLOOKUP(A4214,学号下拉数据!A:F,5,0)</f>
        <v>590401</v>
      </c>
      <c r="E4214" s="8" t="s">
        <v>3764</v>
      </c>
      <c r="F4214" s="8" t="str">
        <f>VLOOKUP(A4214,学号下拉数据!A:F,3,0)</f>
        <v>19文秘6</v>
      </c>
      <c r="G4214" s="8" t="str">
        <f>VLOOKUP(A4214,学号下拉数据!A:F,6,0)</f>
        <v>三年</v>
      </c>
      <c r="H4214" s="9" t="s">
        <v>40</v>
      </c>
      <c r="I4214" s="16" t="str">
        <f>VLOOKUP(A4214,[1]Sheet0!$C:$J,8,0)</f>
        <v>数据员</v>
      </c>
      <c r="J4214" s="16"/>
      <c r="K4214" s="16"/>
      <c r="L4214" s="16"/>
      <c r="M4214" s="16"/>
      <c r="N4214" s="16"/>
      <c r="O4214" s="16"/>
      <c r="P4214" s="8" t="s">
        <v>41</v>
      </c>
      <c r="Q4214" s="16"/>
      <c r="R4214" s="16"/>
      <c r="S4214" s="16" t="str">
        <f>VLOOKUP(A4214,[1]Sheet0!$C:$I,7,0)</f>
        <v>蜂巢能源有限公司</v>
      </c>
      <c r="T4214" s="16" t="str">
        <f>VLOOKUP(A4214,[1]Sheet0!$C:$M,11,0)</f>
        <v>四川省</v>
      </c>
      <c r="U4214" s="16" t="str">
        <f>VLOOKUP(A4214,[1]Sheet0!$C:$N,12,0)</f>
        <v>遂宁市</v>
      </c>
      <c r="V4214" s="16"/>
      <c r="W4214" s="16"/>
      <c r="X4214" s="16" t="str">
        <f>VLOOKUP(A4214,[1]Sheet0!$C:$L,10,0)</f>
        <v>18380936146</v>
      </c>
      <c r="Y4214" s="16" t="str">
        <f>VLOOKUP(A4214,[1]Sheet0!$C:$L,9,0)</f>
        <v>135478666672</v>
      </c>
      <c r="Z4214" s="16"/>
      <c r="AA4214" s="20" t="s">
        <v>42</v>
      </c>
      <c r="AB4214" s="8" t="s">
        <v>43</v>
      </c>
      <c r="AC4214" s="8"/>
      <c r="AD4214" s="8" t="s">
        <v>44</v>
      </c>
      <c r="AE4214" s="16"/>
      <c r="AF4214" s="16"/>
    </row>
    <row r="4215" ht="16.5" spans="1:32">
      <c r="A4215" s="7" t="s">
        <v>4240</v>
      </c>
      <c r="B4215" s="8" t="str">
        <f>VLOOKUP(A4215,学号下拉数据!A:F,2,0)</f>
        <v>陈锐</v>
      </c>
      <c r="C4215" s="8" t="str">
        <f>VLOOKUP(A4215,学号下拉数据!A:F,4,0)</f>
        <v>现代文秘</v>
      </c>
      <c r="D4215" s="8" t="str">
        <f>VLOOKUP(A4215,学号下拉数据!A:F,5,0)</f>
        <v>590401</v>
      </c>
      <c r="E4215" s="8" t="s">
        <v>3764</v>
      </c>
      <c r="F4215" s="8" t="str">
        <f>VLOOKUP(A4215,学号下拉数据!A:F,3,0)</f>
        <v>19文秘6</v>
      </c>
      <c r="G4215" s="8" t="str">
        <f>VLOOKUP(A4215,学号下拉数据!A:F,6,0)</f>
        <v>三年</v>
      </c>
      <c r="H4215" s="9" t="s">
        <v>40</v>
      </c>
      <c r="I4215" s="16" t="str">
        <f>VLOOKUP(A4215,[1]Sheet0!$C:$J,8,0)</f>
        <v>兼职团委副书记</v>
      </c>
      <c r="J4215" s="16"/>
      <c r="K4215" s="16"/>
      <c r="L4215" s="16"/>
      <c r="M4215" s="16"/>
      <c r="N4215" s="16"/>
      <c r="O4215" s="16"/>
      <c r="P4215" s="8" t="s">
        <v>41</v>
      </c>
      <c r="Q4215" s="16"/>
      <c r="R4215" s="16"/>
      <c r="S4215" s="16" t="str">
        <f>VLOOKUP(A4215,[1]Sheet0!$C:$I,7,0)</f>
        <v>古蔺县箭竹苗族乡聚贤村民委员会</v>
      </c>
      <c r="T4215" s="16" t="str">
        <f>VLOOKUP(A4215,[1]Sheet0!$C:$M,11,0)</f>
        <v>四川省</v>
      </c>
      <c r="U4215" s="16" t="str">
        <f>VLOOKUP(A4215,[1]Sheet0!$C:$N,12,0)</f>
        <v>泸州市</v>
      </c>
      <c r="V4215" s="16"/>
      <c r="W4215" s="16"/>
      <c r="X4215" s="16" t="str">
        <f>VLOOKUP(A4215,[1]Sheet0!$C:$L,10,0)</f>
        <v>13982286560</v>
      </c>
      <c r="Y4215" s="16" t="str">
        <f>VLOOKUP(A4215,[1]Sheet0!$C:$L,9,0)</f>
        <v>姚宁</v>
      </c>
      <c r="Z4215" s="16"/>
      <c r="AA4215" s="20" t="s">
        <v>42</v>
      </c>
      <c r="AB4215" s="8" t="s">
        <v>43</v>
      </c>
      <c r="AC4215" s="8"/>
      <c r="AD4215" s="8" t="s">
        <v>44</v>
      </c>
      <c r="AE4215" s="16"/>
      <c r="AF4215" s="16"/>
    </row>
    <row r="4216" ht="16.5" spans="1:32">
      <c r="A4216" s="7" t="s">
        <v>4241</v>
      </c>
      <c r="B4216" s="8" t="str">
        <f>VLOOKUP(A4216,学号下拉数据!A:F,2,0)</f>
        <v>唐玉婷</v>
      </c>
      <c r="C4216" s="8" t="str">
        <f>VLOOKUP(A4216,学号下拉数据!A:F,4,0)</f>
        <v>现代文秘</v>
      </c>
      <c r="D4216" s="8" t="str">
        <f>VLOOKUP(A4216,学号下拉数据!A:F,5,0)</f>
        <v>590401</v>
      </c>
      <c r="E4216" s="8" t="s">
        <v>3764</v>
      </c>
      <c r="F4216" s="8" t="str">
        <f>VLOOKUP(A4216,学号下拉数据!A:F,3,0)</f>
        <v>19文秘6</v>
      </c>
      <c r="G4216" s="8" t="str">
        <f>VLOOKUP(A4216,学号下拉数据!A:F,6,0)</f>
        <v>三年</v>
      </c>
      <c r="H4216" s="9" t="s">
        <v>40</v>
      </c>
      <c r="I4216" s="16" t="str">
        <f>VLOOKUP(A4216,[1]Sheet0!$C:$J,8,0)</f>
        <v>人事</v>
      </c>
      <c r="J4216" s="16"/>
      <c r="K4216" s="16"/>
      <c r="L4216" s="16"/>
      <c r="M4216" s="16"/>
      <c r="N4216" s="16"/>
      <c r="O4216" s="16"/>
      <c r="P4216" s="8" t="s">
        <v>41</v>
      </c>
      <c r="Q4216" s="16"/>
      <c r="R4216" s="16"/>
      <c r="S4216" s="16" t="str">
        <f>VLOOKUP(A4216,[1]Sheet0!$C:$I,7,0)</f>
        <v>湖北捷旗运营管理有限公司</v>
      </c>
      <c r="T4216" s="16" t="str">
        <f>VLOOKUP(A4216,[1]Sheet0!$C:$M,11,0)</f>
        <v>湖北省</v>
      </c>
      <c r="U4216" s="16" t="str">
        <f>VLOOKUP(A4216,[1]Sheet0!$C:$N,12,0)</f>
        <v>宜昌市</v>
      </c>
      <c r="V4216" s="16"/>
      <c r="W4216" s="16"/>
      <c r="X4216" s="16" t="str">
        <f>VLOOKUP(A4216,[1]Sheet0!$C:$L,10,0)</f>
        <v>15514673467</v>
      </c>
      <c r="Y4216" s="16" t="str">
        <f>VLOOKUP(A4216,[1]Sheet0!$C:$L,9,0)</f>
        <v>李龙</v>
      </c>
      <c r="Z4216" s="16"/>
      <c r="AA4216" s="20" t="s">
        <v>42</v>
      </c>
      <c r="AB4216" s="8" t="s">
        <v>43</v>
      </c>
      <c r="AC4216" s="8"/>
      <c r="AD4216" s="8" t="s">
        <v>44</v>
      </c>
      <c r="AE4216" s="16"/>
      <c r="AF4216" s="16"/>
    </row>
    <row r="4217" ht="16.5" spans="1:32">
      <c r="A4217" s="7" t="s">
        <v>4242</v>
      </c>
      <c r="B4217" s="8" t="str">
        <f>VLOOKUP(A4217,学号下拉数据!A:F,2,0)</f>
        <v>马比牛牛</v>
      </c>
      <c r="C4217" s="8" t="str">
        <f>VLOOKUP(A4217,学号下拉数据!A:F,4,0)</f>
        <v>现代文秘</v>
      </c>
      <c r="D4217" s="8" t="str">
        <f>VLOOKUP(A4217,学号下拉数据!A:F,5,0)</f>
        <v>590401</v>
      </c>
      <c r="E4217" s="8" t="s">
        <v>3764</v>
      </c>
      <c r="F4217" s="8" t="str">
        <f>VLOOKUP(A4217,学号下拉数据!A:F,3,0)</f>
        <v>19文秘6</v>
      </c>
      <c r="G4217" s="8" t="str">
        <f>VLOOKUP(A4217,学号下拉数据!A:F,6,0)</f>
        <v>三年</v>
      </c>
      <c r="H4217" s="9" t="s">
        <v>40</v>
      </c>
      <c r="I4217" s="16" t="str">
        <f>VLOOKUP(A4217,[1]Sheet0!$C:$J,8,0)</f>
        <v>教师</v>
      </c>
      <c r="J4217" s="16"/>
      <c r="K4217" s="16"/>
      <c r="L4217" s="16"/>
      <c r="M4217" s="16"/>
      <c r="N4217" s="16"/>
      <c r="O4217" s="16"/>
      <c r="P4217" s="8" t="s">
        <v>41</v>
      </c>
      <c r="Q4217" s="16"/>
      <c r="R4217" s="16"/>
      <c r="S4217" s="16" t="str">
        <f>VLOOKUP(A4217,[1]Sheet0!$C:$I,7,0)</f>
        <v>西昌市乐迪幼儿园</v>
      </c>
      <c r="T4217" s="16" t="str">
        <f>VLOOKUP(A4217,[1]Sheet0!$C:$M,11,0)</f>
        <v>四川省</v>
      </c>
      <c r="U4217" s="16" t="str">
        <f>VLOOKUP(A4217,[1]Sheet0!$C:$N,12,0)</f>
        <v>凉山彝族自治州</v>
      </c>
      <c r="V4217" s="16"/>
      <c r="W4217" s="16"/>
      <c r="X4217" s="16" t="str">
        <f>VLOOKUP(A4217,[1]Sheet0!$C:$L,10,0)</f>
        <v>17380812225</v>
      </c>
      <c r="Y4217" s="16" t="str">
        <f>VLOOKUP(A4217,[1]Sheet0!$C:$L,9,0)</f>
        <v>17380812225</v>
      </c>
      <c r="Z4217" s="16"/>
      <c r="AA4217" s="20" t="s">
        <v>42</v>
      </c>
      <c r="AB4217" s="8" t="s">
        <v>43</v>
      </c>
      <c r="AC4217" s="8"/>
      <c r="AD4217" s="8" t="s">
        <v>44</v>
      </c>
      <c r="AE4217" s="16"/>
      <c r="AF4217" s="16"/>
    </row>
    <row r="4218" ht="16.5" spans="1:32">
      <c r="A4218" s="7" t="s">
        <v>4243</v>
      </c>
      <c r="B4218" s="8" t="str">
        <f>VLOOKUP(A4218,学号下拉数据!A:F,2,0)</f>
        <v>何欣蔚</v>
      </c>
      <c r="C4218" s="8" t="str">
        <f>VLOOKUP(A4218,学号下拉数据!A:F,4,0)</f>
        <v>现代文秘</v>
      </c>
      <c r="D4218" s="8" t="str">
        <f>VLOOKUP(A4218,学号下拉数据!A:F,5,0)</f>
        <v>590401</v>
      </c>
      <c r="E4218" s="8" t="s">
        <v>3764</v>
      </c>
      <c r="F4218" s="8" t="str">
        <f>VLOOKUP(A4218,学号下拉数据!A:F,3,0)</f>
        <v>19文秘6</v>
      </c>
      <c r="G4218" s="8" t="str">
        <f>VLOOKUP(A4218,学号下拉数据!A:F,6,0)</f>
        <v>三年</v>
      </c>
      <c r="H4218" s="9" t="s">
        <v>40</v>
      </c>
      <c r="I4218" s="16" t="str">
        <f>VLOOKUP(A4218,[1]Sheet0!$C:$J,8,0)</f>
        <v>宣发经理</v>
      </c>
      <c r="J4218" s="16"/>
      <c r="K4218" s="16"/>
      <c r="L4218" s="16"/>
      <c r="M4218" s="16"/>
      <c r="N4218" s="16"/>
      <c r="O4218" s="16"/>
      <c r="P4218" s="8" t="s">
        <v>41</v>
      </c>
      <c r="Q4218" s="16"/>
      <c r="R4218" s="16"/>
      <c r="S4218" s="16" t="str">
        <f>VLOOKUP(A4218,[1]Sheet0!$C:$I,7,0)</f>
        <v>四川繁禾影视文化传媒有限公司</v>
      </c>
      <c r="T4218" s="16" t="str">
        <f>VLOOKUP(A4218,[1]Sheet0!$C:$M,11,0)</f>
        <v>四川省</v>
      </c>
      <c r="U4218" s="16" t="str">
        <f>VLOOKUP(A4218,[1]Sheet0!$C:$N,12,0)</f>
        <v>成都市</v>
      </c>
      <c r="V4218" s="16"/>
      <c r="W4218" s="16"/>
      <c r="X4218" s="16" t="str">
        <f>VLOOKUP(A4218,[1]Sheet0!$C:$L,10,0)</f>
        <v>18382844089</v>
      </c>
      <c r="Y4218" s="16" t="str">
        <f>VLOOKUP(A4218,[1]Sheet0!$C:$L,9,0)</f>
        <v>叶林坤</v>
      </c>
      <c r="Z4218" s="16"/>
      <c r="AA4218" s="20" t="s">
        <v>42</v>
      </c>
      <c r="AB4218" s="8" t="s">
        <v>43</v>
      </c>
      <c r="AC4218" s="8"/>
      <c r="AD4218" s="8" t="s">
        <v>44</v>
      </c>
      <c r="AE4218" s="16"/>
      <c r="AF4218" s="16"/>
    </row>
    <row r="4219" ht="16.5" spans="1:32">
      <c r="A4219" s="7" t="s">
        <v>4244</v>
      </c>
      <c r="B4219" s="8" t="str">
        <f>VLOOKUP(A4219,学号下拉数据!A:F,2,0)</f>
        <v>汪晨曦</v>
      </c>
      <c r="C4219" s="8" t="str">
        <f>VLOOKUP(A4219,学号下拉数据!A:F,4,0)</f>
        <v>现代文秘</v>
      </c>
      <c r="D4219" s="8" t="str">
        <f>VLOOKUP(A4219,学号下拉数据!A:F,5,0)</f>
        <v>590401</v>
      </c>
      <c r="E4219" s="8" t="s">
        <v>3764</v>
      </c>
      <c r="F4219" s="8" t="str">
        <f>VLOOKUP(A4219,学号下拉数据!A:F,3,0)</f>
        <v>19文秘6</v>
      </c>
      <c r="G4219" s="8" t="str">
        <f>VLOOKUP(A4219,学号下拉数据!A:F,6,0)</f>
        <v>三年</v>
      </c>
      <c r="H4219" s="9" t="s">
        <v>40</v>
      </c>
      <c r="I4219" s="16" t="str">
        <f>VLOOKUP(A4219,[1]Sheet0!$C:$J,8,0)</f>
        <v>京东物流客服</v>
      </c>
      <c r="J4219" s="16"/>
      <c r="K4219" s="16"/>
      <c r="L4219" s="16"/>
      <c r="M4219" s="16"/>
      <c r="N4219" s="16"/>
      <c r="O4219" s="16"/>
      <c r="P4219" s="8" t="s">
        <v>41</v>
      </c>
      <c r="Q4219" s="16"/>
      <c r="R4219" s="16"/>
      <c r="S4219" s="16" t="str">
        <f>VLOOKUP(A4219,[1]Sheet0!$C:$I,7,0)</f>
        <v>维度信息技术（苏州)有限公司</v>
      </c>
      <c r="T4219" s="16" t="str">
        <f>VLOOKUP(A4219,[1]Sheet0!$C:$M,11,0)</f>
        <v>四川省</v>
      </c>
      <c r="U4219" s="16" t="str">
        <f>VLOOKUP(A4219,[1]Sheet0!$C:$N,12,0)</f>
        <v>成都市</v>
      </c>
      <c r="V4219" s="16"/>
      <c r="W4219" s="16"/>
      <c r="X4219" s="16" t="str">
        <f>VLOOKUP(A4219,[1]Sheet0!$C:$L,10,0)</f>
        <v>1788669553</v>
      </c>
      <c r="Y4219" s="16" t="str">
        <f>VLOOKUP(A4219,[1]Sheet0!$C:$L,9,0)</f>
        <v>滕雯</v>
      </c>
      <c r="Z4219" s="16"/>
      <c r="AA4219" s="20" t="s">
        <v>42</v>
      </c>
      <c r="AB4219" s="8" t="s">
        <v>43</v>
      </c>
      <c r="AC4219" s="8"/>
      <c r="AD4219" s="8" t="s">
        <v>44</v>
      </c>
      <c r="AE4219" s="16"/>
      <c r="AF4219" s="16"/>
    </row>
    <row r="4220" ht="16.5" spans="1:32">
      <c r="A4220" s="7" t="s">
        <v>4245</v>
      </c>
      <c r="B4220" s="8" t="str">
        <f>VLOOKUP(A4220,学号下拉数据!A:F,2,0)</f>
        <v>王鹏</v>
      </c>
      <c r="C4220" s="8" t="str">
        <f>VLOOKUP(A4220,学号下拉数据!A:F,4,0)</f>
        <v>现代文秘</v>
      </c>
      <c r="D4220" s="8" t="str">
        <f>VLOOKUP(A4220,学号下拉数据!A:F,5,0)</f>
        <v>590401</v>
      </c>
      <c r="E4220" s="8" t="s">
        <v>3764</v>
      </c>
      <c r="F4220" s="8" t="str">
        <f>VLOOKUP(A4220,学号下拉数据!A:F,3,0)</f>
        <v>19文秘6</v>
      </c>
      <c r="G4220" s="8" t="str">
        <f>VLOOKUP(A4220,学号下拉数据!A:F,6,0)</f>
        <v>三年</v>
      </c>
      <c r="H4220" s="9" t="s">
        <v>40</v>
      </c>
      <c r="I4220" s="16" t="str">
        <f>VLOOKUP(A4220,[1]Sheet0!$C:$J,8,0)</f>
        <v>文员</v>
      </c>
      <c r="J4220" s="16"/>
      <c r="K4220" s="16"/>
      <c r="L4220" s="16"/>
      <c r="M4220" s="16"/>
      <c r="N4220" s="16"/>
      <c r="O4220" s="16"/>
      <c r="P4220" s="8" t="s">
        <v>41</v>
      </c>
      <c r="Q4220" s="16"/>
      <c r="R4220" s="16"/>
      <c r="S4220" s="16" t="str">
        <f>VLOOKUP(A4220,[1]Sheet0!$C:$I,7,0)</f>
        <v>甘洛县乡村振兴局</v>
      </c>
      <c r="T4220" s="16" t="str">
        <f>VLOOKUP(A4220,[1]Sheet0!$C:$M,11,0)</f>
        <v>四川省</v>
      </c>
      <c r="U4220" s="16" t="str">
        <f>VLOOKUP(A4220,[1]Sheet0!$C:$N,12,0)</f>
        <v>凉山彝族自治州</v>
      </c>
      <c r="V4220" s="16"/>
      <c r="W4220" s="16"/>
      <c r="X4220" s="16" t="str">
        <f>VLOOKUP(A4220,[1]Sheet0!$C:$L,10,0)</f>
        <v>18116735094</v>
      </c>
      <c r="Y4220" s="16" t="str">
        <f>VLOOKUP(A4220,[1]Sheet0!$C:$L,9,0)</f>
        <v>王鹏</v>
      </c>
      <c r="Z4220" s="16"/>
      <c r="AA4220" s="20" t="s">
        <v>42</v>
      </c>
      <c r="AB4220" s="8" t="s">
        <v>43</v>
      </c>
      <c r="AC4220" s="8"/>
      <c r="AD4220" s="8" t="s">
        <v>44</v>
      </c>
      <c r="AE4220" s="16"/>
      <c r="AF4220" s="16"/>
    </row>
    <row r="4221" ht="16.5" spans="1:32">
      <c r="A4221" s="7" t="s">
        <v>4246</v>
      </c>
      <c r="B4221" s="8" t="str">
        <f>VLOOKUP(A4221,学号下拉数据!A:F,2,0)</f>
        <v>任玲玲</v>
      </c>
      <c r="C4221" s="8" t="str">
        <f>VLOOKUP(A4221,学号下拉数据!A:F,4,0)</f>
        <v>现代文秘</v>
      </c>
      <c r="D4221" s="8" t="str">
        <f>VLOOKUP(A4221,学号下拉数据!A:F,5,0)</f>
        <v>590401</v>
      </c>
      <c r="E4221" s="8" t="s">
        <v>3764</v>
      </c>
      <c r="F4221" s="8" t="str">
        <f>VLOOKUP(A4221,学号下拉数据!A:F,3,0)</f>
        <v>19文秘6</v>
      </c>
      <c r="G4221" s="8" t="str">
        <f>VLOOKUP(A4221,学号下拉数据!A:F,6,0)</f>
        <v>三年</v>
      </c>
      <c r="H4221" s="9" t="s">
        <v>40</v>
      </c>
      <c r="I4221" s="16" t="str">
        <f>VLOOKUP(A4221,[1]Sheet0!$C:$J,8,0)</f>
        <v>自考学籍管理</v>
      </c>
      <c r="J4221" s="16"/>
      <c r="K4221" s="16"/>
      <c r="L4221" s="16"/>
      <c r="M4221" s="16"/>
      <c r="N4221" s="16"/>
      <c r="O4221" s="16"/>
      <c r="P4221" s="8" t="s">
        <v>41</v>
      </c>
      <c r="Q4221" s="16"/>
      <c r="R4221" s="16"/>
      <c r="S4221" s="16" t="str">
        <f>VLOOKUP(A4221,[1]Sheet0!$C:$I,7,0)</f>
        <v>四川职业技术学院</v>
      </c>
      <c r="T4221" s="16" t="str">
        <f>VLOOKUP(A4221,[1]Sheet0!$C:$M,11,0)</f>
        <v>四川省</v>
      </c>
      <c r="U4221" s="16" t="str">
        <f>VLOOKUP(A4221,[1]Sheet0!$C:$N,12,0)</f>
        <v>遂宁市</v>
      </c>
      <c r="V4221" s="16"/>
      <c r="W4221" s="16"/>
      <c r="X4221" s="16" t="str">
        <f>VLOOKUP(A4221,[1]Sheet0!$C:$L,10,0)</f>
        <v>18982581126</v>
      </c>
      <c r="Y4221" s="16" t="str">
        <f>VLOOKUP(A4221,[1]Sheet0!$C:$L,9,0)</f>
        <v>张高</v>
      </c>
      <c r="Z4221" s="16"/>
      <c r="AA4221" s="20" t="s">
        <v>42</v>
      </c>
      <c r="AB4221" s="8" t="s">
        <v>43</v>
      </c>
      <c r="AC4221" s="8"/>
      <c r="AD4221" s="8" t="s">
        <v>44</v>
      </c>
      <c r="AE4221" s="16"/>
      <c r="AF4221" s="16"/>
    </row>
    <row r="4222" ht="16.5" spans="1:32">
      <c r="A4222" s="7" t="s">
        <v>4247</v>
      </c>
      <c r="B4222" s="8" t="str">
        <f>VLOOKUP(A4222,学号下拉数据!A:F,2,0)</f>
        <v>李丽</v>
      </c>
      <c r="C4222" s="8" t="str">
        <f>VLOOKUP(A4222,学号下拉数据!A:F,4,0)</f>
        <v>现代文秘</v>
      </c>
      <c r="D4222" s="8" t="str">
        <f>VLOOKUP(A4222,学号下拉数据!A:F,5,0)</f>
        <v>590401</v>
      </c>
      <c r="E4222" s="8" t="s">
        <v>3764</v>
      </c>
      <c r="F4222" s="8" t="str">
        <f>VLOOKUP(A4222,学号下拉数据!A:F,3,0)</f>
        <v>19文秘6</v>
      </c>
      <c r="G4222" s="8" t="str">
        <f>VLOOKUP(A4222,学号下拉数据!A:F,6,0)</f>
        <v>三年</v>
      </c>
      <c r="H4222" s="9" t="s">
        <v>40</v>
      </c>
      <c r="I4222" s="16" t="str">
        <f>VLOOKUP(A4222,[1]Sheet0!$C:$J,8,0)</f>
        <v>数据录入</v>
      </c>
      <c r="J4222" s="16"/>
      <c r="K4222" s="16"/>
      <c r="L4222" s="16"/>
      <c r="M4222" s="16"/>
      <c r="N4222" s="16"/>
      <c r="O4222" s="16"/>
      <c r="P4222" s="8" t="s">
        <v>41</v>
      </c>
      <c r="Q4222" s="16"/>
      <c r="R4222" s="16"/>
      <c r="S4222" s="16" t="str">
        <f>VLOOKUP(A4222,[1]Sheet0!$C:$I,7,0)</f>
        <v>四川维度富银科技有限公司</v>
      </c>
      <c r="T4222" s="16" t="str">
        <f>VLOOKUP(A4222,[1]Sheet0!$C:$M,11,0)</f>
        <v>四川省</v>
      </c>
      <c r="U4222" s="16" t="str">
        <f>VLOOKUP(A4222,[1]Sheet0!$C:$N,12,0)</f>
        <v>成都市</v>
      </c>
      <c r="V4222" s="16"/>
      <c r="W4222" s="16"/>
      <c r="X4222" s="16" t="str">
        <f>VLOOKUP(A4222,[1]Sheet0!$C:$L,10,0)</f>
        <v>17788669553</v>
      </c>
      <c r="Y4222" s="16" t="str">
        <f>VLOOKUP(A4222,[1]Sheet0!$C:$L,9,0)</f>
        <v>腾雯</v>
      </c>
      <c r="Z4222" s="16"/>
      <c r="AA4222" s="20" t="s">
        <v>42</v>
      </c>
      <c r="AB4222" s="8" t="s">
        <v>43</v>
      </c>
      <c r="AC4222" s="8"/>
      <c r="AD4222" s="8" t="s">
        <v>44</v>
      </c>
      <c r="AE4222" s="16"/>
      <c r="AF4222" s="16"/>
    </row>
    <row r="4223" ht="16.5" spans="1:32">
      <c r="A4223" s="7" t="s">
        <v>4248</v>
      </c>
      <c r="B4223" s="8" t="str">
        <f>VLOOKUP(A4223,学号下拉数据!A:F,2,0)</f>
        <v>黄珮颖</v>
      </c>
      <c r="C4223" s="8" t="str">
        <f>VLOOKUP(A4223,学号下拉数据!A:F,4,0)</f>
        <v>现代文秘</v>
      </c>
      <c r="D4223" s="8" t="str">
        <f>VLOOKUP(A4223,学号下拉数据!A:F,5,0)</f>
        <v>590401</v>
      </c>
      <c r="E4223" s="8" t="s">
        <v>3764</v>
      </c>
      <c r="F4223" s="8" t="str">
        <f>VLOOKUP(A4223,学号下拉数据!A:F,3,0)</f>
        <v>19文秘6</v>
      </c>
      <c r="G4223" s="8" t="str">
        <f>VLOOKUP(A4223,学号下拉数据!A:F,6,0)</f>
        <v>三年</v>
      </c>
      <c r="H4223" s="9" t="s">
        <v>40</v>
      </c>
      <c r="I4223" s="16" t="str">
        <f>VLOOKUP(A4223,[1]Sheet0!$C:$J,8,0)</f>
        <v>现代文秘</v>
      </c>
      <c r="J4223" s="16"/>
      <c r="K4223" s="16"/>
      <c r="L4223" s="16"/>
      <c r="M4223" s="16"/>
      <c r="N4223" s="16"/>
      <c r="O4223" s="16"/>
      <c r="P4223" s="8" t="s">
        <v>41</v>
      </c>
      <c r="Q4223" s="16"/>
      <c r="R4223" s="16"/>
      <c r="S4223" s="16" t="str">
        <f>VLOOKUP(A4223,[1]Sheet0!$C:$I,7,0)</f>
        <v>乐山城市建设银投资有限公司</v>
      </c>
      <c r="T4223" s="16" t="str">
        <f>VLOOKUP(A4223,[1]Sheet0!$C:$M,11,0)</f>
        <v>四川省</v>
      </c>
      <c r="U4223" s="16" t="str">
        <f>VLOOKUP(A4223,[1]Sheet0!$C:$N,12,0)</f>
        <v>乐山市</v>
      </c>
      <c r="V4223" s="16"/>
      <c r="W4223" s="16"/>
      <c r="X4223" s="16" t="str">
        <f>VLOOKUP(A4223,[1]Sheet0!$C:$L,10,0)</f>
        <v>13540544433</v>
      </c>
      <c r="Y4223" s="16" t="str">
        <f>VLOOKUP(A4223,[1]Sheet0!$C:$L,9,0)</f>
        <v>熊清新</v>
      </c>
      <c r="Z4223" s="16"/>
      <c r="AA4223" s="20" t="s">
        <v>42</v>
      </c>
      <c r="AB4223" s="8" t="s">
        <v>43</v>
      </c>
      <c r="AC4223" s="8"/>
      <c r="AD4223" s="8" t="s">
        <v>44</v>
      </c>
      <c r="AE4223" s="16"/>
      <c r="AF4223" s="16"/>
    </row>
    <row r="4224" ht="16.5" spans="1:32">
      <c r="A4224" s="13" t="s">
        <v>4249</v>
      </c>
      <c r="B4224" s="8" t="str">
        <f>VLOOKUP(A4224,学号下拉数据!A:F,2,0)</f>
        <v>李家西</v>
      </c>
      <c r="C4224" s="8" t="str">
        <f>VLOOKUP(A4224,学号下拉数据!A:F,4,0)</f>
        <v>现代文秘</v>
      </c>
      <c r="D4224" s="8" t="str">
        <f>VLOOKUP(A4224,学号下拉数据!A:F,5,0)</f>
        <v>590401</v>
      </c>
      <c r="E4224" s="8" t="s">
        <v>3764</v>
      </c>
      <c r="F4224" s="8" t="str">
        <f>VLOOKUP(A4224,学号下拉数据!A:F,3,0)</f>
        <v>19文秘6</v>
      </c>
      <c r="G4224" s="8" t="str">
        <f>VLOOKUP(A4224,学号下拉数据!A:F,6,0)</f>
        <v>三年</v>
      </c>
      <c r="H4224" s="12"/>
      <c r="I4224" s="15"/>
      <c r="J4224" s="15"/>
      <c r="K4224" s="15"/>
      <c r="L4224" s="15"/>
      <c r="M4224" s="15"/>
      <c r="N4224" s="15"/>
      <c r="O4224" s="15"/>
      <c r="P4224" s="8" t="s">
        <v>41</v>
      </c>
      <c r="Q4224" s="15"/>
      <c r="R4224" s="15"/>
      <c r="S4224" s="16" t="e">
        <f>VLOOKUP(A4224,[3]Sheet1!$A:$K,10,0)</f>
        <v>#N/A</v>
      </c>
      <c r="T4224" s="16" t="e">
        <f>VLOOKUP(A4224,[3]Sheet1!$A:$K,11,0)</f>
        <v>#N/A</v>
      </c>
      <c r="U4224" s="15"/>
      <c r="V4224" s="15"/>
      <c r="W4224" s="15"/>
      <c r="X4224" s="15"/>
      <c r="Y4224" s="15"/>
      <c r="Z4224" s="15"/>
      <c r="AA4224" s="20" t="s">
        <v>42</v>
      </c>
      <c r="AB4224" s="8" t="s">
        <v>43</v>
      </c>
      <c r="AC4224" s="8"/>
      <c r="AD4224" s="8" t="s">
        <v>44</v>
      </c>
      <c r="AE4224" s="15"/>
      <c r="AF4224" s="15"/>
    </row>
    <row r="4225" ht="16.5" spans="1:32">
      <c r="A4225" s="13" t="s">
        <v>4250</v>
      </c>
      <c r="B4225" s="8" t="str">
        <f>VLOOKUP(A4225,学号下拉数据!A:F,2,0)</f>
        <v>马子成</v>
      </c>
      <c r="C4225" s="8" t="str">
        <f>VLOOKUP(A4225,学号下拉数据!A:F,4,0)</f>
        <v>现代文秘</v>
      </c>
      <c r="D4225" s="8" t="str">
        <f>VLOOKUP(A4225,学号下拉数据!A:F,5,0)</f>
        <v>590401</v>
      </c>
      <c r="E4225" s="8" t="s">
        <v>3764</v>
      </c>
      <c r="F4225" s="8" t="str">
        <f>VLOOKUP(A4225,学号下拉数据!A:F,3,0)</f>
        <v>19文秘6</v>
      </c>
      <c r="G4225" s="8" t="str">
        <f>VLOOKUP(A4225,学号下拉数据!A:F,6,0)</f>
        <v>三年</v>
      </c>
      <c r="H4225" s="12"/>
      <c r="I4225" s="15"/>
      <c r="J4225" s="15"/>
      <c r="K4225" s="15"/>
      <c r="L4225" s="15"/>
      <c r="M4225" s="15"/>
      <c r="N4225" s="15"/>
      <c r="O4225" s="15"/>
      <c r="P4225" s="8" t="s">
        <v>41</v>
      </c>
      <c r="Q4225" s="15"/>
      <c r="R4225" s="15"/>
      <c r="S4225" s="16" t="str">
        <f>VLOOKUP(A4225,[3]Sheet1!$A:$K,10,0)</f>
        <v>没有找工作</v>
      </c>
      <c r="T4225" s="16">
        <f>VLOOKUP(A4225,[3]Sheet1!$A:$K,11,0)</f>
        <v>0</v>
      </c>
      <c r="U4225" s="15"/>
      <c r="V4225" s="15"/>
      <c r="W4225" s="15"/>
      <c r="X4225" s="15"/>
      <c r="Y4225" s="15"/>
      <c r="Z4225" s="15"/>
      <c r="AA4225" s="20" t="s">
        <v>42</v>
      </c>
      <c r="AB4225" s="8" t="s">
        <v>43</v>
      </c>
      <c r="AC4225" s="8"/>
      <c r="AD4225" s="8" t="s">
        <v>44</v>
      </c>
      <c r="AE4225" s="15"/>
      <c r="AF4225" s="15"/>
    </row>
    <row r="4226" ht="16.5" spans="1:32">
      <c r="A4226" s="13" t="s">
        <v>4251</v>
      </c>
      <c r="B4226" s="8" t="str">
        <f>VLOOKUP(A4226,学号下拉数据!A:F,2,0)</f>
        <v>王雪</v>
      </c>
      <c r="C4226" s="8" t="str">
        <f>VLOOKUP(A4226,学号下拉数据!A:F,4,0)</f>
        <v>现代文秘</v>
      </c>
      <c r="D4226" s="8" t="str">
        <f>VLOOKUP(A4226,学号下拉数据!A:F,5,0)</f>
        <v>590401</v>
      </c>
      <c r="E4226" s="8" t="s">
        <v>3764</v>
      </c>
      <c r="F4226" s="8" t="str">
        <f>VLOOKUP(A4226,学号下拉数据!A:F,3,0)</f>
        <v>19文秘6</v>
      </c>
      <c r="G4226" s="8" t="str">
        <f>VLOOKUP(A4226,学号下拉数据!A:F,6,0)</f>
        <v>三年</v>
      </c>
      <c r="H4226" s="12"/>
      <c r="I4226" s="15"/>
      <c r="J4226" s="15"/>
      <c r="K4226" s="15"/>
      <c r="L4226" s="15"/>
      <c r="M4226" s="15"/>
      <c r="N4226" s="15"/>
      <c r="O4226" s="15"/>
      <c r="P4226" s="8" t="s">
        <v>41</v>
      </c>
      <c r="Q4226" s="15"/>
      <c r="R4226" s="15"/>
      <c r="S4226" s="16" t="e">
        <f>VLOOKUP(A4226,[3]Sheet1!$A:$K,10,0)</f>
        <v>#N/A</v>
      </c>
      <c r="T4226" s="16" t="e">
        <f>VLOOKUP(A4226,[3]Sheet1!$A:$K,11,0)</f>
        <v>#N/A</v>
      </c>
      <c r="U4226" s="15"/>
      <c r="V4226" s="15"/>
      <c r="W4226" s="15"/>
      <c r="X4226" s="15"/>
      <c r="Y4226" s="15"/>
      <c r="Z4226" s="15"/>
      <c r="AA4226" s="20" t="s">
        <v>42</v>
      </c>
      <c r="AB4226" s="8" t="s">
        <v>43</v>
      </c>
      <c r="AC4226" s="8"/>
      <c r="AD4226" s="8" t="s">
        <v>44</v>
      </c>
      <c r="AE4226" s="15"/>
      <c r="AF4226" s="15"/>
    </row>
    <row r="4227" ht="16.5" spans="1:32">
      <c r="A4227" s="13" t="s">
        <v>4252</v>
      </c>
      <c r="B4227" s="8" t="str">
        <f>VLOOKUP(A4227,学号下拉数据!A:F,2,0)</f>
        <v>抄姆</v>
      </c>
      <c r="C4227" s="8" t="str">
        <f>VLOOKUP(A4227,学号下拉数据!A:F,4,0)</f>
        <v>现代文秘</v>
      </c>
      <c r="D4227" s="8" t="str">
        <f>VLOOKUP(A4227,学号下拉数据!A:F,5,0)</f>
        <v>590401</v>
      </c>
      <c r="E4227" s="8" t="s">
        <v>3764</v>
      </c>
      <c r="F4227" s="8" t="str">
        <f>VLOOKUP(A4227,学号下拉数据!A:F,3,0)</f>
        <v>19文秘6</v>
      </c>
      <c r="G4227" s="8" t="str">
        <f>VLOOKUP(A4227,学号下拉数据!A:F,6,0)</f>
        <v>三年</v>
      </c>
      <c r="H4227" s="12"/>
      <c r="I4227" s="15"/>
      <c r="J4227" s="15"/>
      <c r="K4227" s="15"/>
      <c r="L4227" s="15"/>
      <c r="M4227" s="15"/>
      <c r="N4227" s="15"/>
      <c r="O4227" s="15"/>
      <c r="P4227" s="8" t="s">
        <v>41</v>
      </c>
      <c r="Q4227" s="15"/>
      <c r="R4227" s="15"/>
      <c r="S4227" s="16" t="str">
        <f>VLOOKUP(A4227,[3]Sheet1!$A:$K,10,0)</f>
        <v>没有找工作</v>
      </c>
      <c r="T4227" s="16">
        <f>VLOOKUP(A4227,[3]Sheet1!$A:$K,11,0)</f>
        <v>0</v>
      </c>
      <c r="U4227" s="15"/>
      <c r="V4227" s="15"/>
      <c r="W4227" s="15"/>
      <c r="X4227" s="15"/>
      <c r="Y4227" s="15"/>
      <c r="Z4227" s="15"/>
      <c r="AA4227" s="20" t="s">
        <v>42</v>
      </c>
      <c r="AB4227" s="8" t="s">
        <v>43</v>
      </c>
      <c r="AC4227" s="8"/>
      <c r="AD4227" s="8" t="s">
        <v>44</v>
      </c>
      <c r="AE4227" s="15"/>
      <c r="AF4227" s="15"/>
    </row>
    <row r="4228" ht="16.5" spans="1:32">
      <c r="A4228" s="13" t="s">
        <v>4253</v>
      </c>
      <c r="B4228" s="8" t="str">
        <f>VLOOKUP(A4228,学号下拉数据!A:F,2,0)</f>
        <v>吴承婷</v>
      </c>
      <c r="C4228" s="8" t="str">
        <f>VLOOKUP(A4228,学号下拉数据!A:F,4,0)</f>
        <v>现代文秘</v>
      </c>
      <c r="D4228" s="8" t="str">
        <f>VLOOKUP(A4228,学号下拉数据!A:F,5,0)</f>
        <v>590401</v>
      </c>
      <c r="E4228" s="8" t="s">
        <v>3764</v>
      </c>
      <c r="F4228" s="8" t="str">
        <f>VLOOKUP(A4228,学号下拉数据!A:F,3,0)</f>
        <v>19文秘6</v>
      </c>
      <c r="G4228" s="8" t="str">
        <f>VLOOKUP(A4228,学号下拉数据!A:F,6,0)</f>
        <v>三年</v>
      </c>
      <c r="H4228" s="12"/>
      <c r="I4228" s="15"/>
      <c r="J4228" s="15"/>
      <c r="K4228" s="15"/>
      <c r="L4228" s="15"/>
      <c r="M4228" s="15"/>
      <c r="N4228" s="15"/>
      <c r="O4228" s="15"/>
      <c r="P4228" s="8" t="s">
        <v>41</v>
      </c>
      <c r="Q4228" s="15"/>
      <c r="R4228" s="15"/>
      <c r="S4228" s="16" t="str">
        <f>VLOOKUP(A4228,[3]Sheet1!$A:$K,10,0)</f>
        <v>没有找工作</v>
      </c>
      <c r="T4228" s="16">
        <f>VLOOKUP(A4228,[3]Sheet1!$A:$K,11,0)</f>
        <v>0</v>
      </c>
      <c r="U4228" s="15"/>
      <c r="V4228" s="15"/>
      <c r="W4228" s="15"/>
      <c r="X4228" s="15"/>
      <c r="Y4228" s="15"/>
      <c r="Z4228" s="15"/>
      <c r="AA4228" s="20" t="s">
        <v>42</v>
      </c>
      <c r="AB4228" s="8" t="s">
        <v>43</v>
      </c>
      <c r="AC4228" s="8"/>
      <c r="AD4228" s="8" t="s">
        <v>44</v>
      </c>
      <c r="AE4228" s="15"/>
      <c r="AF4228" s="15"/>
    </row>
    <row r="4229" ht="16.5" spans="1:32">
      <c r="A4229" s="7" t="s">
        <v>4254</v>
      </c>
      <c r="B4229" s="8" t="str">
        <f>VLOOKUP(A4229,学号下拉数据!A:F,2,0)</f>
        <v>雷琴</v>
      </c>
      <c r="C4229" s="8" t="str">
        <f>VLOOKUP(A4229,学号下拉数据!A:F,4,0)</f>
        <v>小学语文教育</v>
      </c>
      <c r="D4229" s="8" t="str">
        <f>VLOOKUP(A4229,学号下拉数据!A:F,5,0)</f>
        <v>570104K</v>
      </c>
      <c r="E4229" s="8" t="s">
        <v>3764</v>
      </c>
      <c r="F4229" s="8" t="str">
        <f>VLOOKUP(A4229,学号下拉数据!A:F,3,0)</f>
        <v>19语教1</v>
      </c>
      <c r="G4229" s="8" t="str">
        <f>VLOOKUP(A4229,学号下拉数据!A:F,6,0)</f>
        <v>三年</v>
      </c>
      <c r="H4229" s="9" t="s">
        <v>40</v>
      </c>
      <c r="I4229" s="16" t="str">
        <f>VLOOKUP(A4229,[1]Sheet0!$C:$J,8,0)</f>
        <v>老师</v>
      </c>
      <c r="J4229" s="16"/>
      <c r="K4229" s="16"/>
      <c r="L4229" s="16"/>
      <c r="M4229" s="16"/>
      <c r="N4229" s="16"/>
      <c r="O4229" s="16"/>
      <c r="P4229" s="8" t="s">
        <v>41</v>
      </c>
      <c r="Q4229" s="16"/>
      <c r="R4229" s="16"/>
      <c r="S4229" s="16" t="str">
        <f>VLOOKUP(A4229,[1]Sheet0!$C:$I,7,0)</f>
        <v>泸州市纳溪区中心小学</v>
      </c>
      <c r="T4229" s="16" t="str">
        <f>VLOOKUP(A4229,[1]Sheet0!$C:$M,11,0)</f>
        <v>四川省</v>
      </c>
      <c r="U4229" s="16" t="str">
        <f>VLOOKUP(A4229,[1]Sheet0!$C:$N,12,0)</f>
        <v>泸州市</v>
      </c>
      <c r="V4229" s="16"/>
      <c r="W4229" s="16"/>
      <c r="X4229" s="16" t="str">
        <f>VLOOKUP(A4229,[1]Sheet0!$C:$L,10,0)</f>
        <v>15108289067</v>
      </c>
      <c r="Y4229" s="16" t="str">
        <f>VLOOKUP(A4229,[1]Sheet0!$C:$L,9,0)</f>
        <v>仲健康</v>
      </c>
      <c r="Z4229" s="16"/>
      <c r="AA4229" s="20" t="s">
        <v>42</v>
      </c>
      <c r="AB4229" s="8" t="s">
        <v>43</v>
      </c>
      <c r="AC4229" s="8"/>
      <c r="AD4229" s="8" t="s">
        <v>44</v>
      </c>
      <c r="AE4229" s="16"/>
      <c r="AF4229" s="16"/>
    </row>
    <row r="4230" ht="16.5" spans="1:32">
      <c r="A4230" s="7" t="s">
        <v>4255</v>
      </c>
      <c r="B4230" s="8" t="str">
        <f>VLOOKUP(A4230,学号下拉数据!A:F,2,0)</f>
        <v>曹露</v>
      </c>
      <c r="C4230" s="8" t="str">
        <f>VLOOKUP(A4230,学号下拉数据!A:F,4,0)</f>
        <v>小学语文教育</v>
      </c>
      <c r="D4230" s="8" t="str">
        <f>VLOOKUP(A4230,学号下拉数据!A:F,5,0)</f>
        <v>570104K</v>
      </c>
      <c r="E4230" s="8" t="s">
        <v>3764</v>
      </c>
      <c r="F4230" s="8" t="str">
        <f>VLOOKUP(A4230,学号下拉数据!A:F,3,0)</f>
        <v>19语教1</v>
      </c>
      <c r="G4230" s="8" t="str">
        <f>VLOOKUP(A4230,学号下拉数据!A:F,6,0)</f>
        <v>三年</v>
      </c>
      <c r="H4230" s="9" t="s">
        <v>40</v>
      </c>
      <c r="I4230" s="16" t="str">
        <f>VLOOKUP(A4230,[1]Sheet0!$C:$J,8,0)</f>
        <v>语文教师</v>
      </c>
      <c r="J4230" s="16"/>
      <c r="K4230" s="16"/>
      <c r="L4230" s="16"/>
      <c r="M4230" s="16"/>
      <c r="N4230" s="16"/>
      <c r="O4230" s="16"/>
      <c r="P4230" s="8" t="s">
        <v>41</v>
      </c>
      <c r="Q4230" s="16"/>
      <c r="R4230" s="16"/>
      <c r="S4230" s="16" t="str">
        <f>VLOOKUP(A4230,[1]Sheet0!$C:$I,7,0)</f>
        <v>富顺县北湖实验小学</v>
      </c>
      <c r="T4230" s="16" t="str">
        <f>VLOOKUP(A4230,[1]Sheet0!$C:$M,11,0)</f>
        <v>四川省</v>
      </c>
      <c r="U4230" s="16" t="str">
        <f>VLOOKUP(A4230,[1]Sheet0!$C:$N,12,0)</f>
        <v>自贡市</v>
      </c>
      <c r="V4230" s="16"/>
      <c r="W4230" s="16"/>
      <c r="X4230" s="16" t="str">
        <f>VLOOKUP(A4230,[1]Sheet0!$C:$L,10,0)</f>
        <v>13778599786</v>
      </c>
      <c r="Y4230" s="16" t="str">
        <f>VLOOKUP(A4230,[1]Sheet0!$C:$L,9,0)</f>
        <v>王北平</v>
      </c>
      <c r="Z4230" s="16"/>
      <c r="AA4230" s="20" t="s">
        <v>42</v>
      </c>
      <c r="AB4230" s="8" t="s">
        <v>43</v>
      </c>
      <c r="AC4230" s="8"/>
      <c r="AD4230" s="8" t="s">
        <v>44</v>
      </c>
      <c r="AE4230" s="16"/>
      <c r="AF4230" s="16"/>
    </row>
    <row r="4231" ht="16.5" spans="1:32">
      <c r="A4231" s="7" t="s">
        <v>4256</v>
      </c>
      <c r="B4231" s="8" t="str">
        <f>VLOOKUP(A4231,学号下拉数据!A:F,2,0)</f>
        <v>刘家焰</v>
      </c>
      <c r="C4231" s="8" t="str">
        <f>VLOOKUP(A4231,学号下拉数据!A:F,4,0)</f>
        <v>小学语文教育</v>
      </c>
      <c r="D4231" s="8" t="str">
        <f>VLOOKUP(A4231,学号下拉数据!A:F,5,0)</f>
        <v>570104K</v>
      </c>
      <c r="E4231" s="8" t="s">
        <v>3764</v>
      </c>
      <c r="F4231" s="8" t="str">
        <f>VLOOKUP(A4231,学号下拉数据!A:F,3,0)</f>
        <v>19语教1</v>
      </c>
      <c r="G4231" s="8" t="str">
        <f>VLOOKUP(A4231,学号下拉数据!A:F,6,0)</f>
        <v>三年</v>
      </c>
      <c r="H4231" s="9" t="s">
        <v>40</v>
      </c>
      <c r="I4231" s="16" t="str">
        <f>VLOOKUP(A4231,[1]Sheet0!$C:$J,8,0)</f>
        <v>语文教师</v>
      </c>
      <c r="J4231" s="16"/>
      <c r="K4231" s="16"/>
      <c r="L4231" s="16"/>
      <c r="M4231" s="16"/>
      <c r="N4231" s="16"/>
      <c r="O4231" s="16"/>
      <c r="P4231" s="8" t="s">
        <v>41</v>
      </c>
      <c r="Q4231" s="16"/>
      <c r="R4231" s="16"/>
      <c r="S4231" s="16" t="str">
        <f>VLOOKUP(A4231,[1]Sheet0!$C:$I,7,0)</f>
        <v>泸县玄滩镇玄滩中心小学校</v>
      </c>
      <c r="T4231" s="16" t="str">
        <f>VLOOKUP(A4231,[1]Sheet0!$C:$M,11,0)</f>
        <v>四川省</v>
      </c>
      <c r="U4231" s="16" t="str">
        <f>VLOOKUP(A4231,[1]Sheet0!$C:$N,12,0)</f>
        <v>泸州市</v>
      </c>
      <c r="V4231" s="16"/>
      <c r="W4231" s="16"/>
      <c r="X4231" s="16" t="str">
        <f>VLOOKUP(A4231,[1]Sheet0!$C:$L,10,0)</f>
        <v>18982724776</v>
      </c>
      <c r="Y4231" s="16" t="str">
        <f>VLOOKUP(A4231,[1]Sheet0!$C:$L,9,0)</f>
        <v>唐光会</v>
      </c>
      <c r="Z4231" s="16"/>
      <c r="AA4231" s="20" t="s">
        <v>42</v>
      </c>
      <c r="AB4231" s="8" t="s">
        <v>43</v>
      </c>
      <c r="AC4231" s="8"/>
      <c r="AD4231" s="8" t="s">
        <v>44</v>
      </c>
      <c r="AE4231" s="16"/>
      <c r="AF4231" s="16"/>
    </row>
    <row r="4232" ht="16.5" spans="1:32">
      <c r="A4232" s="7" t="s">
        <v>4257</v>
      </c>
      <c r="B4232" s="8" t="str">
        <f>VLOOKUP(A4232,学号下拉数据!A:F,2,0)</f>
        <v>王丽娟</v>
      </c>
      <c r="C4232" s="8" t="str">
        <f>VLOOKUP(A4232,学号下拉数据!A:F,4,0)</f>
        <v>小学语文教育</v>
      </c>
      <c r="D4232" s="8" t="str">
        <f>VLOOKUP(A4232,学号下拉数据!A:F,5,0)</f>
        <v>570104K</v>
      </c>
      <c r="E4232" s="8" t="s">
        <v>3764</v>
      </c>
      <c r="F4232" s="8" t="str">
        <f>VLOOKUP(A4232,学号下拉数据!A:F,3,0)</f>
        <v>19语教1</v>
      </c>
      <c r="G4232" s="8" t="str">
        <f>VLOOKUP(A4232,学号下拉数据!A:F,6,0)</f>
        <v>三年</v>
      </c>
      <c r="H4232" s="9" t="s">
        <v>40</v>
      </c>
      <c r="I4232" s="16" t="str">
        <f>VLOOKUP(A4232,[1]Sheet0!$C:$J,8,0)</f>
        <v>语文教师</v>
      </c>
      <c r="J4232" s="16"/>
      <c r="K4232" s="16"/>
      <c r="L4232" s="16"/>
      <c r="M4232" s="16"/>
      <c r="N4232" s="16"/>
      <c r="O4232" s="16"/>
      <c r="P4232" s="8" t="s">
        <v>41</v>
      </c>
      <c r="Q4232" s="16"/>
      <c r="R4232" s="16"/>
      <c r="S4232" s="16" t="str">
        <f>VLOOKUP(A4232,[1]Sheet0!$C:$I,7,0)</f>
        <v>眉山天府新区北斗小学</v>
      </c>
      <c r="T4232" s="16" t="str">
        <f>VLOOKUP(A4232,[1]Sheet0!$C:$M,11,0)</f>
        <v>四川省</v>
      </c>
      <c r="U4232" s="16" t="str">
        <f>VLOOKUP(A4232,[1]Sheet0!$C:$N,12,0)</f>
        <v>眉山市</v>
      </c>
      <c r="V4232" s="16"/>
      <c r="W4232" s="16"/>
      <c r="X4232" s="16" t="str">
        <f>VLOOKUP(A4232,[1]Sheet0!$C:$L,10,0)</f>
        <v>13568259363</v>
      </c>
      <c r="Y4232" s="16" t="str">
        <f>VLOOKUP(A4232,[1]Sheet0!$C:$L,9,0)</f>
        <v>李芹</v>
      </c>
      <c r="Z4232" s="16"/>
      <c r="AA4232" s="20" t="s">
        <v>42</v>
      </c>
      <c r="AB4232" s="8" t="s">
        <v>43</v>
      </c>
      <c r="AC4232" s="8"/>
      <c r="AD4232" s="8" t="s">
        <v>44</v>
      </c>
      <c r="AE4232" s="16"/>
      <c r="AF4232" s="16"/>
    </row>
    <row r="4233" ht="16.5" spans="1:32">
      <c r="A4233" s="7" t="s">
        <v>4258</v>
      </c>
      <c r="B4233" s="8" t="str">
        <f>VLOOKUP(A4233,学号下拉数据!A:F,2,0)</f>
        <v>阿怀芳</v>
      </c>
      <c r="C4233" s="8" t="str">
        <f>VLOOKUP(A4233,学号下拉数据!A:F,4,0)</f>
        <v>小学语文教育</v>
      </c>
      <c r="D4233" s="8" t="str">
        <f>VLOOKUP(A4233,学号下拉数据!A:F,5,0)</f>
        <v>570104K</v>
      </c>
      <c r="E4233" s="8" t="s">
        <v>3764</v>
      </c>
      <c r="F4233" s="8" t="str">
        <f>VLOOKUP(A4233,学号下拉数据!A:F,3,0)</f>
        <v>19语教1</v>
      </c>
      <c r="G4233" s="8" t="str">
        <f>VLOOKUP(A4233,学号下拉数据!A:F,6,0)</f>
        <v>三年</v>
      </c>
      <c r="H4233" s="9" t="s">
        <v>40</v>
      </c>
      <c r="I4233" s="16" t="str">
        <f>VLOOKUP(A4233,[1]Sheet0!$C:$J,8,0)</f>
        <v>语文教师</v>
      </c>
      <c r="J4233" s="16"/>
      <c r="K4233" s="16"/>
      <c r="L4233" s="16"/>
      <c r="M4233" s="16"/>
      <c r="N4233" s="16"/>
      <c r="O4233" s="16"/>
      <c r="P4233" s="8" t="s">
        <v>41</v>
      </c>
      <c r="Q4233" s="16"/>
      <c r="R4233" s="16"/>
      <c r="S4233" s="16" t="str">
        <f>VLOOKUP(A4233,[1]Sheet0!$C:$I,7,0)</f>
        <v>朔北藏族乡中心学校</v>
      </c>
      <c r="T4233" s="16" t="str">
        <f>VLOOKUP(A4233,[1]Sheet0!$C:$M,11,0)</f>
        <v>青海省</v>
      </c>
      <c r="U4233" s="16" t="str">
        <f>VLOOKUP(A4233,[1]Sheet0!$C:$N,12,0)</f>
        <v>西宁市</v>
      </c>
      <c r="V4233" s="16"/>
      <c r="W4233" s="16"/>
      <c r="X4233" s="16" t="str">
        <f>VLOOKUP(A4233,[1]Sheet0!$C:$L,10,0)</f>
        <v>17800710686</v>
      </c>
      <c r="Y4233" s="16" t="str">
        <f>VLOOKUP(A4233,[1]Sheet0!$C:$L,9,0)</f>
        <v>李娜</v>
      </c>
      <c r="Z4233" s="16"/>
      <c r="AA4233" s="20" t="s">
        <v>42</v>
      </c>
      <c r="AB4233" s="8" t="s">
        <v>43</v>
      </c>
      <c r="AC4233" s="8"/>
      <c r="AD4233" s="8" t="s">
        <v>44</v>
      </c>
      <c r="AE4233" s="16"/>
      <c r="AF4233" s="16"/>
    </row>
    <row r="4234" ht="16.5" spans="1:32">
      <c r="A4234" s="7" t="s">
        <v>4259</v>
      </c>
      <c r="B4234" s="8" t="str">
        <f>VLOOKUP(A4234,学号下拉数据!A:F,2,0)</f>
        <v>谢宇</v>
      </c>
      <c r="C4234" s="8" t="str">
        <f>VLOOKUP(A4234,学号下拉数据!A:F,4,0)</f>
        <v>小学语文教育</v>
      </c>
      <c r="D4234" s="8" t="str">
        <f>VLOOKUP(A4234,学号下拉数据!A:F,5,0)</f>
        <v>570104K</v>
      </c>
      <c r="E4234" s="8" t="s">
        <v>3764</v>
      </c>
      <c r="F4234" s="8" t="str">
        <f>VLOOKUP(A4234,学号下拉数据!A:F,3,0)</f>
        <v>19语教1</v>
      </c>
      <c r="G4234" s="8" t="str">
        <f>VLOOKUP(A4234,学号下拉数据!A:F,6,0)</f>
        <v>三年</v>
      </c>
      <c r="H4234" s="9" t="s">
        <v>40</v>
      </c>
      <c r="I4234" s="16" t="str">
        <f>VLOOKUP(A4234,[1]Sheet0!$C:$J,8,0)</f>
        <v>语文老师</v>
      </c>
      <c r="J4234" s="16"/>
      <c r="K4234" s="16"/>
      <c r="L4234" s="16"/>
      <c r="M4234" s="16"/>
      <c r="N4234" s="16"/>
      <c r="O4234" s="16"/>
      <c r="P4234" s="8" t="s">
        <v>41</v>
      </c>
      <c r="Q4234" s="16"/>
      <c r="R4234" s="16"/>
      <c r="S4234" s="16" t="str">
        <f>VLOOKUP(A4234,[1]Sheet0!$C:$I,7,0)</f>
        <v>成都兜悦体育文化传播有限公司</v>
      </c>
      <c r="T4234" s="16" t="str">
        <f>VLOOKUP(A4234,[1]Sheet0!$C:$M,11,0)</f>
        <v>四川省</v>
      </c>
      <c r="U4234" s="16" t="str">
        <f>VLOOKUP(A4234,[1]Sheet0!$C:$N,12,0)</f>
        <v>成都市</v>
      </c>
      <c r="V4234" s="16"/>
      <c r="W4234" s="16"/>
      <c r="X4234" s="16" t="str">
        <f>VLOOKUP(A4234,[1]Sheet0!$C:$L,10,0)</f>
        <v>18780502950</v>
      </c>
      <c r="Y4234" s="16" t="str">
        <f>VLOOKUP(A4234,[1]Sheet0!$C:$L,9,0)</f>
        <v>姚合</v>
      </c>
      <c r="Z4234" s="16"/>
      <c r="AA4234" s="20" t="s">
        <v>42</v>
      </c>
      <c r="AB4234" s="8" t="s">
        <v>43</v>
      </c>
      <c r="AC4234" s="8"/>
      <c r="AD4234" s="8" t="s">
        <v>44</v>
      </c>
      <c r="AE4234" s="16"/>
      <c r="AF4234" s="16"/>
    </row>
    <row r="4235" ht="16.5" spans="1:32">
      <c r="A4235" s="7" t="s">
        <v>4260</v>
      </c>
      <c r="B4235" s="8" t="str">
        <f>VLOOKUP(A4235,学号下拉数据!A:F,2,0)</f>
        <v>林欣</v>
      </c>
      <c r="C4235" s="8" t="str">
        <f>VLOOKUP(A4235,学号下拉数据!A:F,4,0)</f>
        <v>小学语文教育</v>
      </c>
      <c r="D4235" s="8" t="str">
        <f>VLOOKUP(A4235,学号下拉数据!A:F,5,0)</f>
        <v>570104K</v>
      </c>
      <c r="E4235" s="8" t="s">
        <v>3764</v>
      </c>
      <c r="F4235" s="8" t="str">
        <f>VLOOKUP(A4235,学号下拉数据!A:F,3,0)</f>
        <v>19语教1</v>
      </c>
      <c r="G4235" s="8" t="str">
        <f>VLOOKUP(A4235,学号下拉数据!A:F,6,0)</f>
        <v>三年</v>
      </c>
      <c r="H4235" s="9" t="s">
        <v>40</v>
      </c>
      <c r="I4235" s="16" t="str">
        <f>VLOOKUP(A4235,[1]Sheet0!$C:$J,8,0)</f>
        <v>语文老师</v>
      </c>
      <c r="J4235" s="16"/>
      <c r="K4235" s="16"/>
      <c r="L4235" s="16"/>
      <c r="M4235" s="16"/>
      <c r="N4235" s="16"/>
      <c r="O4235" s="16"/>
      <c r="P4235" s="8" t="s">
        <v>41</v>
      </c>
      <c r="Q4235" s="16"/>
      <c r="R4235" s="16"/>
      <c r="S4235" s="16" t="str">
        <f>VLOOKUP(A4235,[1]Sheet0!$C:$I,7,0)</f>
        <v>成都兜悦体育文化传播有限公司</v>
      </c>
      <c r="T4235" s="16" t="str">
        <f>VLOOKUP(A4235,[1]Sheet0!$C:$M,11,0)</f>
        <v>四川省</v>
      </c>
      <c r="U4235" s="16" t="str">
        <f>VLOOKUP(A4235,[1]Sheet0!$C:$N,12,0)</f>
        <v>成都市</v>
      </c>
      <c r="V4235" s="16"/>
      <c r="W4235" s="16"/>
      <c r="X4235" s="16" t="str">
        <f>VLOOKUP(A4235,[1]Sheet0!$C:$L,10,0)</f>
        <v>18780502950</v>
      </c>
      <c r="Y4235" s="16" t="str">
        <f>VLOOKUP(A4235,[1]Sheet0!$C:$L,9,0)</f>
        <v>姚合</v>
      </c>
      <c r="Z4235" s="16"/>
      <c r="AA4235" s="20" t="s">
        <v>42</v>
      </c>
      <c r="AB4235" s="8" t="s">
        <v>43</v>
      </c>
      <c r="AC4235" s="8"/>
      <c r="AD4235" s="8" t="s">
        <v>44</v>
      </c>
      <c r="AE4235" s="16"/>
      <c r="AF4235" s="16"/>
    </row>
    <row r="4236" ht="16.5" spans="1:32">
      <c r="A4236" s="7" t="s">
        <v>4261</v>
      </c>
      <c r="B4236" s="8" t="str">
        <f>VLOOKUP(A4236,学号下拉数据!A:F,2,0)</f>
        <v>杜霁鱼</v>
      </c>
      <c r="C4236" s="8" t="str">
        <f>VLOOKUP(A4236,学号下拉数据!A:F,4,0)</f>
        <v>小学语文教育</v>
      </c>
      <c r="D4236" s="8" t="str">
        <f>VLOOKUP(A4236,学号下拉数据!A:F,5,0)</f>
        <v>570104K</v>
      </c>
      <c r="E4236" s="8" t="s">
        <v>3764</v>
      </c>
      <c r="F4236" s="8" t="str">
        <f>VLOOKUP(A4236,学号下拉数据!A:F,3,0)</f>
        <v>19语教1</v>
      </c>
      <c r="G4236" s="8" t="str">
        <f>VLOOKUP(A4236,学号下拉数据!A:F,6,0)</f>
        <v>三年</v>
      </c>
      <c r="H4236" s="9" t="s">
        <v>40</v>
      </c>
      <c r="I4236" s="16" t="str">
        <f>VLOOKUP(A4236,[1]Sheet0!$C:$J,8,0)</f>
        <v>实习语文老师</v>
      </c>
      <c r="J4236" s="16"/>
      <c r="K4236" s="16"/>
      <c r="L4236" s="16"/>
      <c r="M4236" s="16"/>
      <c r="N4236" s="16"/>
      <c r="O4236" s="16"/>
      <c r="P4236" s="8" t="s">
        <v>41</v>
      </c>
      <c r="Q4236" s="16"/>
      <c r="R4236" s="16"/>
      <c r="S4236" s="16" t="str">
        <f>VLOOKUP(A4236,[1]Sheet0!$C:$I,7,0)</f>
        <v>邻水县御临镇雷公初级中学</v>
      </c>
      <c r="T4236" s="16" t="str">
        <f>VLOOKUP(A4236,[1]Sheet0!$C:$M,11,0)</f>
        <v>四川省</v>
      </c>
      <c r="U4236" s="16" t="str">
        <f>VLOOKUP(A4236,[1]Sheet0!$C:$N,12,0)</f>
        <v>广安市</v>
      </c>
      <c r="V4236" s="16"/>
      <c r="W4236" s="16"/>
      <c r="X4236" s="16" t="str">
        <f>VLOOKUP(A4236,[1]Sheet0!$C:$L,10,0)</f>
        <v>13678263323</v>
      </c>
      <c r="Y4236" s="16" t="str">
        <f>VLOOKUP(A4236,[1]Sheet0!$C:$L,9,0)</f>
        <v>张四军</v>
      </c>
      <c r="Z4236" s="16"/>
      <c r="AA4236" s="20" t="s">
        <v>42</v>
      </c>
      <c r="AB4236" s="8" t="s">
        <v>43</v>
      </c>
      <c r="AC4236" s="8"/>
      <c r="AD4236" s="8" t="s">
        <v>44</v>
      </c>
      <c r="AE4236" s="16"/>
      <c r="AF4236" s="16"/>
    </row>
    <row r="4237" ht="16.5" spans="1:32">
      <c r="A4237" s="7" t="s">
        <v>4262</v>
      </c>
      <c r="B4237" s="8" t="str">
        <f>VLOOKUP(A4237,学号下拉数据!A:F,2,0)</f>
        <v>杨清</v>
      </c>
      <c r="C4237" s="8" t="str">
        <f>VLOOKUP(A4237,学号下拉数据!A:F,4,0)</f>
        <v>小学语文教育</v>
      </c>
      <c r="D4237" s="8" t="str">
        <f>VLOOKUP(A4237,学号下拉数据!A:F,5,0)</f>
        <v>570104K</v>
      </c>
      <c r="E4237" s="8" t="s">
        <v>3764</v>
      </c>
      <c r="F4237" s="8" t="str">
        <f>VLOOKUP(A4237,学号下拉数据!A:F,3,0)</f>
        <v>19语教1</v>
      </c>
      <c r="G4237" s="8" t="str">
        <f>VLOOKUP(A4237,学号下拉数据!A:F,6,0)</f>
        <v>三年</v>
      </c>
      <c r="H4237" s="9" t="s">
        <v>40</v>
      </c>
      <c r="I4237" s="16" t="str">
        <f>VLOOKUP(A4237,[1]Sheet0!$C:$J,8,0)</f>
        <v>教师</v>
      </c>
      <c r="J4237" s="16"/>
      <c r="K4237" s="16"/>
      <c r="L4237" s="16"/>
      <c r="M4237" s="16"/>
      <c r="N4237" s="16"/>
      <c r="O4237" s="16"/>
      <c r="P4237" s="8" t="s">
        <v>41</v>
      </c>
      <c r="Q4237" s="16"/>
      <c r="R4237" s="16"/>
      <c r="S4237" s="16" t="str">
        <f>VLOOKUP(A4237,[1]Sheet0!$C:$I,7,0)</f>
        <v>昭觉县柳且乡中心校</v>
      </c>
      <c r="T4237" s="16" t="str">
        <f>VLOOKUP(A4237,[1]Sheet0!$C:$M,11,0)</f>
        <v>四川省</v>
      </c>
      <c r="U4237" s="16" t="str">
        <f>VLOOKUP(A4237,[1]Sheet0!$C:$N,12,0)</f>
        <v>凉山彝族自治州</v>
      </c>
      <c r="V4237" s="16"/>
      <c r="W4237" s="16"/>
      <c r="X4237" s="16" t="str">
        <f>VLOOKUP(A4237,[1]Sheet0!$C:$L,10,0)</f>
        <v>13350478709</v>
      </c>
      <c r="Y4237" s="16" t="str">
        <f>VLOOKUP(A4237,[1]Sheet0!$C:$L,9,0)</f>
        <v>杨清</v>
      </c>
      <c r="Z4237" s="16"/>
      <c r="AA4237" s="20" t="s">
        <v>42</v>
      </c>
      <c r="AB4237" s="8" t="s">
        <v>43</v>
      </c>
      <c r="AC4237" s="8"/>
      <c r="AD4237" s="8" t="s">
        <v>44</v>
      </c>
      <c r="AE4237" s="16"/>
      <c r="AF4237" s="16"/>
    </row>
    <row r="4238" ht="16.5" spans="1:32">
      <c r="A4238" s="7" t="s">
        <v>4263</v>
      </c>
      <c r="B4238" s="8" t="str">
        <f>VLOOKUP(A4238,学号下拉数据!A:F,2,0)</f>
        <v>李想</v>
      </c>
      <c r="C4238" s="8" t="str">
        <f>VLOOKUP(A4238,学号下拉数据!A:F,4,0)</f>
        <v>小学语文教育</v>
      </c>
      <c r="D4238" s="8" t="str">
        <f>VLOOKUP(A4238,学号下拉数据!A:F,5,0)</f>
        <v>570104K</v>
      </c>
      <c r="E4238" s="8" t="s">
        <v>3764</v>
      </c>
      <c r="F4238" s="8" t="str">
        <f>VLOOKUP(A4238,学号下拉数据!A:F,3,0)</f>
        <v>19语教1</v>
      </c>
      <c r="G4238" s="8" t="str">
        <f>VLOOKUP(A4238,学号下拉数据!A:F,6,0)</f>
        <v>三年</v>
      </c>
      <c r="H4238" s="9" t="s">
        <v>40</v>
      </c>
      <c r="I4238" s="16" t="str">
        <f>VLOOKUP(A4238,[1]Sheet0!$C:$J,8,0)</f>
        <v>教师</v>
      </c>
      <c r="J4238" s="16"/>
      <c r="K4238" s="16"/>
      <c r="L4238" s="16"/>
      <c r="M4238" s="16"/>
      <c r="N4238" s="16"/>
      <c r="O4238" s="16"/>
      <c r="P4238" s="8" t="s">
        <v>41</v>
      </c>
      <c r="Q4238" s="16"/>
      <c r="R4238" s="16"/>
      <c r="S4238" s="16" t="str">
        <f>VLOOKUP(A4238,[1]Sheet0!$C:$I,7,0)</f>
        <v>柳且乡中心校</v>
      </c>
      <c r="T4238" s="16" t="str">
        <f>VLOOKUP(A4238,[1]Sheet0!$C:$M,11,0)</f>
        <v>四川省</v>
      </c>
      <c r="U4238" s="16" t="str">
        <f>VLOOKUP(A4238,[1]Sheet0!$C:$N,12,0)</f>
        <v>凉山彝族自治州</v>
      </c>
      <c r="V4238" s="16"/>
      <c r="W4238" s="16"/>
      <c r="X4238" s="16" t="str">
        <f>VLOOKUP(A4238,[1]Sheet0!$C:$L,10,0)</f>
        <v>19938692395</v>
      </c>
      <c r="Y4238" s="16" t="str">
        <f>VLOOKUP(A4238,[1]Sheet0!$C:$L,9,0)</f>
        <v>李想</v>
      </c>
      <c r="Z4238" s="16"/>
      <c r="AA4238" s="20" t="s">
        <v>42</v>
      </c>
      <c r="AB4238" s="8" t="s">
        <v>43</v>
      </c>
      <c r="AC4238" s="8"/>
      <c r="AD4238" s="8" t="s">
        <v>44</v>
      </c>
      <c r="AE4238" s="16"/>
      <c r="AF4238" s="16"/>
    </row>
    <row r="4239" ht="16.5" spans="1:32">
      <c r="A4239" s="7" t="s">
        <v>4264</v>
      </c>
      <c r="B4239" s="8" t="str">
        <f>VLOOKUP(A4239,学号下拉数据!A:F,2,0)</f>
        <v>李灵妍</v>
      </c>
      <c r="C4239" s="8" t="str">
        <f>VLOOKUP(A4239,学号下拉数据!A:F,4,0)</f>
        <v>小学语文教育</v>
      </c>
      <c r="D4239" s="8" t="str">
        <f>VLOOKUP(A4239,学号下拉数据!A:F,5,0)</f>
        <v>570104K</v>
      </c>
      <c r="E4239" s="8" t="s">
        <v>3764</v>
      </c>
      <c r="F4239" s="8" t="str">
        <f>VLOOKUP(A4239,学号下拉数据!A:F,3,0)</f>
        <v>19语教1</v>
      </c>
      <c r="G4239" s="8" t="str">
        <f>VLOOKUP(A4239,学号下拉数据!A:F,6,0)</f>
        <v>三年</v>
      </c>
      <c r="H4239" s="9" t="s">
        <v>40</v>
      </c>
      <c r="I4239" s="16" t="str">
        <f>VLOOKUP(A4239,[1]Sheet0!$C:$J,8,0)</f>
        <v>语文教师</v>
      </c>
      <c r="J4239" s="16"/>
      <c r="K4239" s="16"/>
      <c r="L4239" s="16"/>
      <c r="M4239" s="16"/>
      <c r="N4239" s="16"/>
      <c r="O4239" s="16"/>
      <c r="P4239" s="8" t="s">
        <v>41</v>
      </c>
      <c r="Q4239" s="16"/>
      <c r="R4239" s="16"/>
      <c r="S4239" s="16" t="str">
        <f>VLOOKUP(A4239,[1]Sheet0!$C:$I,7,0)</f>
        <v>四川省宜宾市翠屏区宋家镇中心小学校</v>
      </c>
      <c r="T4239" s="16" t="str">
        <f>VLOOKUP(A4239,[1]Sheet0!$C:$M,11,0)</f>
        <v>四川省</v>
      </c>
      <c r="U4239" s="16" t="str">
        <f>VLOOKUP(A4239,[1]Sheet0!$C:$N,12,0)</f>
        <v>宜宾市</v>
      </c>
      <c r="V4239" s="16"/>
      <c r="W4239" s="16"/>
      <c r="X4239" s="16" t="str">
        <f>VLOOKUP(A4239,[1]Sheet0!$C:$L,10,0)</f>
        <v>15183108811</v>
      </c>
      <c r="Y4239" s="16" t="str">
        <f>VLOOKUP(A4239,[1]Sheet0!$C:$L,9,0)</f>
        <v>王宗义</v>
      </c>
      <c r="Z4239" s="16"/>
      <c r="AA4239" s="20" t="s">
        <v>42</v>
      </c>
      <c r="AB4239" s="8" t="s">
        <v>43</v>
      </c>
      <c r="AC4239" s="8"/>
      <c r="AD4239" s="8" t="s">
        <v>44</v>
      </c>
      <c r="AE4239" s="16"/>
      <c r="AF4239" s="16"/>
    </row>
    <row r="4240" ht="16.5" spans="1:32">
      <c r="A4240" s="7" t="s">
        <v>4265</v>
      </c>
      <c r="B4240" s="8" t="str">
        <f>VLOOKUP(A4240,学号下拉数据!A:F,2,0)</f>
        <v>杜焕</v>
      </c>
      <c r="C4240" s="8" t="str">
        <f>VLOOKUP(A4240,学号下拉数据!A:F,4,0)</f>
        <v>小学语文教育</v>
      </c>
      <c r="D4240" s="8" t="str">
        <f>VLOOKUP(A4240,学号下拉数据!A:F,5,0)</f>
        <v>570104K</v>
      </c>
      <c r="E4240" s="8" t="s">
        <v>3764</v>
      </c>
      <c r="F4240" s="8" t="str">
        <f>VLOOKUP(A4240,学号下拉数据!A:F,3,0)</f>
        <v>19语教1</v>
      </c>
      <c r="G4240" s="8" t="str">
        <f>VLOOKUP(A4240,学号下拉数据!A:F,6,0)</f>
        <v>三年</v>
      </c>
      <c r="H4240" s="9" t="s">
        <v>40</v>
      </c>
      <c r="I4240" s="16" t="str">
        <f>VLOOKUP(A4240,[1]Sheet0!$C:$J,8,0)</f>
        <v>实习老师</v>
      </c>
      <c r="J4240" s="16"/>
      <c r="K4240" s="16"/>
      <c r="L4240" s="16"/>
      <c r="M4240" s="16"/>
      <c r="N4240" s="16"/>
      <c r="O4240" s="16"/>
      <c r="P4240" s="8" t="s">
        <v>41</v>
      </c>
      <c r="Q4240" s="16"/>
      <c r="R4240" s="16"/>
      <c r="S4240" s="16" t="str">
        <f>VLOOKUP(A4240,[1]Sheet0!$C:$I,7,0)</f>
        <v>南江县文庙小学</v>
      </c>
      <c r="T4240" s="16" t="str">
        <f>VLOOKUP(A4240,[1]Sheet0!$C:$M,11,0)</f>
        <v>四川省</v>
      </c>
      <c r="U4240" s="16" t="str">
        <f>VLOOKUP(A4240,[1]Sheet0!$C:$N,12,0)</f>
        <v>巴中市</v>
      </c>
      <c r="V4240" s="16"/>
      <c r="W4240" s="16"/>
      <c r="X4240" s="16" t="str">
        <f>VLOOKUP(A4240,[1]Sheet0!$C:$L,10,0)</f>
        <v>17781492826</v>
      </c>
      <c r="Y4240" s="16" t="str">
        <f>VLOOKUP(A4240,[1]Sheet0!$C:$L,9,0)</f>
        <v>蔡丽华</v>
      </c>
      <c r="Z4240" s="16"/>
      <c r="AA4240" s="20" t="s">
        <v>42</v>
      </c>
      <c r="AB4240" s="8" t="s">
        <v>43</v>
      </c>
      <c r="AC4240" s="8"/>
      <c r="AD4240" s="8" t="s">
        <v>44</v>
      </c>
      <c r="AE4240" s="16"/>
      <c r="AF4240" s="16"/>
    </row>
    <row r="4241" ht="16.5" spans="1:32">
      <c r="A4241" s="7" t="s">
        <v>4266</v>
      </c>
      <c r="B4241" s="8" t="str">
        <f>VLOOKUP(A4241,学号下拉数据!A:F,2,0)</f>
        <v>袁园</v>
      </c>
      <c r="C4241" s="8" t="str">
        <f>VLOOKUP(A4241,学号下拉数据!A:F,4,0)</f>
        <v>小学语文教育</v>
      </c>
      <c r="D4241" s="8" t="str">
        <f>VLOOKUP(A4241,学号下拉数据!A:F,5,0)</f>
        <v>570104K</v>
      </c>
      <c r="E4241" s="8" t="s">
        <v>3764</v>
      </c>
      <c r="F4241" s="8" t="str">
        <f>VLOOKUP(A4241,学号下拉数据!A:F,3,0)</f>
        <v>19语教1</v>
      </c>
      <c r="G4241" s="8" t="str">
        <f>VLOOKUP(A4241,学号下拉数据!A:F,6,0)</f>
        <v>三年</v>
      </c>
      <c r="H4241" s="9" t="s">
        <v>40</v>
      </c>
      <c r="I4241" s="16" t="str">
        <f>VLOOKUP(A4241,[1]Sheet0!$C:$J,8,0)</f>
        <v>小学语文老师、实习班主任</v>
      </c>
      <c r="J4241" s="16"/>
      <c r="K4241" s="16"/>
      <c r="L4241" s="16"/>
      <c r="M4241" s="16"/>
      <c r="N4241" s="16"/>
      <c r="O4241" s="16"/>
      <c r="P4241" s="8" t="s">
        <v>41</v>
      </c>
      <c r="Q4241" s="16"/>
      <c r="R4241" s="16"/>
      <c r="S4241" s="16" t="str">
        <f>VLOOKUP(A4241,[1]Sheet0!$C:$I,7,0)</f>
        <v>安岳县岳阳小学</v>
      </c>
      <c r="T4241" s="16" t="str">
        <f>VLOOKUP(A4241,[1]Sheet0!$C:$M,11,0)</f>
        <v>四川省</v>
      </c>
      <c r="U4241" s="16" t="str">
        <f>VLOOKUP(A4241,[1]Sheet0!$C:$N,12,0)</f>
        <v>资阳市</v>
      </c>
      <c r="V4241" s="16"/>
      <c r="W4241" s="16"/>
      <c r="X4241" s="16" t="str">
        <f>VLOOKUP(A4241,[1]Sheet0!$C:$L,10,0)</f>
        <v>13795711917</v>
      </c>
      <c r="Y4241" s="16" t="str">
        <f>VLOOKUP(A4241,[1]Sheet0!$C:$L,9,0)</f>
        <v>杨丽华</v>
      </c>
      <c r="Z4241" s="16"/>
      <c r="AA4241" s="20" t="s">
        <v>42</v>
      </c>
      <c r="AB4241" s="8" t="s">
        <v>43</v>
      </c>
      <c r="AC4241" s="8"/>
      <c r="AD4241" s="8" t="s">
        <v>44</v>
      </c>
      <c r="AE4241" s="16"/>
      <c r="AF4241" s="16"/>
    </row>
    <row r="4242" ht="16.5" spans="1:32">
      <c r="A4242" s="7" t="s">
        <v>4267</v>
      </c>
      <c r="B4242" s="8" t="str">
        <f>VLOOKUP(A4242,学号下拉数据!A:F,2,0)</f>
        <v>刘辉</v>
      </c>
      <c r="C4242" s="8" t="str">
        <f>VLOOKUP(A4242,学号下拉数据!A:F,4,0)</f>
        <v>小学语文教育</v>
      </c>
      <c r="D4242" s="8" t="str">
        <f>VLOOKUP(A4242,学号下拉数据!A:F,5,0)</f>
        <v>570104K</v>
      </c>
      <c r="E4242" s="8" t="s">
        <v>3764</v>
      </c>
      <c r="F4242" s="8" t="str">
        <f>VLOOKUP(A4242,学号下拉数据!A:F,3,0)</f>
        <v>19语教1</v>
      </c>
      <c r="G4242" s="8" t="str">
        <f>VLOOKUP(A4242,学号下拉数据!A:F,6,0)</f>
        <v>三年</v>
      </c>
      <c r="H4242" s="9" t="s">
        <v>40</v>
      </c>
      <c r="I4242" s="16" t="str">
        <f>VLOOKUP(A4242,[1]Sheet0!$C:$J,8,0)</f>
        <v>语文教师</v>
      </c>
      <c r="J4242" s="16"/>
      <c r="K4242" s="16"/>
      <c r="L4242" s="16"/>
      <c r="M4242" s="16"/>
      <c r="N4242" s="16"/>
      <c r="O4242" s="16"/>
      <c r="P4242" s="8" t="s">
        <v>41</v>
      </c>
      <c r="Q4242" s="16"/>
      <c r="R4242" s="16"/>
      <c r="S4242" s="16" t="str">
        <f>VLOOKUP(A4242,[1]Sheet0!$C:$I,7,0)</f>
        <v>广州广畅教育科技有限公司</v>
      </c>
      <c r="T4242" s="16" t="str">
        <f>VLOOKUP(A4242,[1]Sheet0!$C:$M,11,0)</f>
        <v>广东省</v>
      </c>
      <c r="U4242" s="16" t="str">
        <f>VLOOKUP(A4242,[1]Sheet0!$C:$N,12,0)</f>
        <v>广州市</v>
      </c>
      <c r="V4242" s="16"/>
      <c r="W4242" s="16"/>
      <c r="X4242" s="16" t="str">
        <f>VLOOKUP(A4242,[1]Sheet0!$C:$L,10,0)</f>
        <v>18688435939</v>
      </c>
      <c r="Y4242" s="16" t="str">
        <f>VLOOKUP(A4242,[1]Sheet0!$C:$L,9,0)</f>
        <v>褚继红</v>
      </c>
      <c r="Z4242" s="16"/>
      <c r="AA4242" s="20" t="s">
        <v>42</v>
      </c>
      <c r="AB4242" s="8" t="s">
        <v>43</v>
      </c>
      <c r="AC4242" s="8"/>
      <c r="AD4242" s="8" t="s">
        <v>44</v>
      </c>
      <c r="AE4242" s="16"/>
      <c r="AF4242" s="16"/>
    </row>
    <row r="4243" ht="16.5" spans="1:32">
      <c r="A4243" s="7" t="s">
        <v>4268</v>
      </c>
      <c r="B4243" s="8" t="str">
        <f>VLOOKUP(A4243,学号下拉数据!A:F,2,0)</f>
        <v>曾育林</v>
      </c>
      <c r="C4243" s="8" t="str">
        <f>VLOOKUP(A4243,学号下拉数据!A:F,4,0)</f>
        <v>小学语文教育</v>
      </c>
      <c r="D4243" s="8" t="str">
        <f>VLOOKUP(A4243,学号下拉数据!A:F,5,0)</f>
        <v>570104K</v>
      </c>
      <c r="E4243" s="8" t="s">
        <v>3764</v>
      </c>
      <c r="F4243" s="8" t="str">
        <f>VLOOKUP(A4243,学号下拉数据!A:F,3,0)</f>
        <v>19语教1</v>
      </c>
      <c r="G4243" s="8" t="str">
        <f>VLOOKUP(A4243,学号下拉数据!A:F,6,0)</f>
        <v>三年</v>
      </c>
      <c r="H4243" s="9" t="s">
        <v>40</v>
      </c>
      <c r="I4243" s="16" t="str">
        <f>VLOOKUP(A4243,[1]Sheet0!$C:$J,8,0)</f>
        <v>小学语文老师</v>
      </c>
      <c r="J4243" s="16"/>
      <c r="K4243" s="16"/>
      <c r="L4243" s="16"/>
      <c r="M4243" s="16"/>
      <c r="N4243" s="16"/>
      <c r="O4243" s="16"/>
      <c r="P4243" s="8" t="s">
        <v>41</v>
      </c>
      <c r="Q4243" s="16"/>
      <c r="R4243" s="16"/>
      <c r="S4243" s="16" t="str">
        <f>VLOOKUP(A4243,[1]Sheet0!$C:$I,7,0)</f>
        <v>富顺县童寺镇芝溪九年制学校</v>
      </c>
      <c r="T4243" s="16" t="str">
        <f>VLOOKUP(A4243,[1]Sheet0!$C:$M,11,0)</f>
        <v>四川省</v>
      </c>
      <c r="U4243" s="16" t="str">
        <f>VLOOKUP(A4243,[1]Sheet0!$C:$N,12,0)</f>
        <v>自贡市</v>
      </c>
      <c r="V4243" s="16"/>
      <c r="W4243" s="16"/>
      <c r="X4243" s="16" t="str">
        <f>VLOOKUP(A4243,[1]Sheet0!$C:$L,10,0)</f>
        <v>18882563652</v>
      </c>
      <c r="Y4243" s="16" t="str">
        <f>VLOOKUP(A4243,[1]Sheet0!$C:$L,9,0)</f>
        <v>曾育林</v>
      </c>
      <c r="Z4243" s="16"/>
      <c r="AA4243" s="20" t="s">
        <v>42</v>
      </c>
      <c r="AB4243" s="8" t="s">
        <v>43</v>
      </c>
      <c r="AC4243" s="8"/>
      <c r="AD4243" s="8" t="s">
        <v>44</v>
      </c>
      <c r="AE4243" s="16"/>
      <c r="AF4243" s="16"/>
    </row>
    <row r="4244" ht="16.5" spans="1:32">
      <c r="A4244" s="7" t="s">
        <v>4269</v>
      </c>
      <c r="B4244" s="8" t="str">
        <f>VLOOKUP(A4244,学号下拉数据!A:F,2,0)</f>
        <v>杨铙</v>
      </c>
      <c r="C4244" s="8" t="str">
        <f>VLOOKUP(A4244,学号下拉数据!A:F,4,0)</f>
        <v>小学语文教育</v>
      </c>
      <c r="D4244" s="8" t="str">
        <f>VLOOKUP(A4244,学号下拉数据!A:F,5,0)</f>
        <v>570104K</v>
      </c>
      <c r="E4244" s="8" t="s">
        <v>3764</v>
      </c>
      <c r="F4244" s="8" t="str">
        <f>VLOOKUP(A4244,学号下拉数据!A:F,3,0)</f>
        <v>19语教1</v>
      </c>
      <c r="G4244" s="8" t="str">
        <f>VLOOKUP(A4244,学号下拉数据!A:F,6,0)</f>
        <v>三年</v>
      </c>
      <c r="H4244" s="9" t="s">
        <v>40</v>
      </c>
      <c r="I4244" s="16" t="str">
        <f>VLOOKUP(A4244,[1]Sheet0!$C:$J,8,0)</f>
        <v>语文老师</v>
      </c>
      <c r="J4244" s="16"/>
      <c r="K4244" s="16"/>
      <c r="L4244" s="16"/>
      <c r="M4244" s="16"/>
      <c r="N4244" s="16"/>
      <c r="O4244" s="16"/>
      <c r="P4244" s="8" t="s">
        <v>41</v>
      </c>
      <c r="Q4244" s="16"/>
      <c r="R4244" s="16"/>
      <c r="S4244" s="16" t="str">
        <f>VLOOKUP(A4244,[1]Sheet0!$C:$I,7,0)</f>
        <v>古蔺县茅溪镇马跃小学校</v>
      </c>
      <c r="T4244" s="16" t="str">
        <f>VLOOKUP(A4244,[1]Sheet0!$C:$M,11,0)</f>
        <v>四川省</v>
      </c>
      <c r="U4244" s="16" t="str">
        <f>VLOOKUP(A4244,[1]Sheet0!$C:$N,12,0)</f>
        <v>泸州市</v>
      </c>
      <c r="V4244" s="16"/>
      <c r="W4244" s="16"/>
      <c r="X4244" s="16" t="str">
        <f>VLOOKUP(A4244,[1]Sheet0!$C:$L,10,0)</f>
        <v>15884151354</v>
      </c>
      <c r="Y4244" s="16" t="str">
        <f>VLOOKUP(A4244,[1]Sheet0!$C:$L,9,0)</f>
        <v>潘小蔺</v>
      </c>
      <c r="Z4244" s="16"/>
      <c r="AA4244" s="20" t="s">
        <v>42</v>
      </c>
      <c r="AB4244" s="8" t="s">
        <v>43</v>
      </c>
      <c r="AC4244" s="8"/>
      <c r="AD4244" s="8" t="s">
        <v>44</v>
      </c>
      <c r="AE4244" s="16"/>
      <c r="AF4244" s="16"/>
    </row>
    <row r="4245" ht="16.5" spans="1:32">
      <c r="A4245" s="7" t="s">
        <v>4270</v>
      </c>
      <c r="B4245" s="8" t="str">
        <f>VLOOKUP(A4245,学号下拉数据!A:F,2,0)</f>
        <v>杜宇</v>
      </c>
      <c r="C4245" s="8" t="str">
        <f>VLOOKUP(A4245,学号下拉数据!A:F,4,0)</f>
        <v>小学语文教育</v>
      </c>
      <c r="D4245" s="8" t="str">
        <f>VLOOKUP(A4245,学号下拉数据!A:F,5,0)</f>
        <v>570104K</v>
      </c>
      <c r="E4245" s="8" t="s">
        <v>3764</v>
      </c>
      <c r="F4245" s="8" t="str">
        <f>VLOOKUP(A4245,学号下拉数据!A:F,3,0)</f>
        <v>19语教1</v>
      </c>
      <c r="G4245" s="8" t="str">
        <f>VLOOKUP(A4245,学号下拉数据!A:F,6,0)</f>
        <v>三年</v>
      </c>
      <c r="H4245" s="9" t="s">
        <v>40</v>
      </c>
      <c r="I4245" s="16" t="str">
        <f>VLOOKUP(A4245,[1]Sheet0!$C:$J,8,0)</f>
        <v>小学语文教师</v>
      </c>
      <c r="J4245" s="16"/>
      <c r="K4245" s="16"/>
      <c r="L4245" s="16"/>
      <c r="M4245" s="16"/>
      <c r="N4245" s="16"/>
      <c r="O4245" s="16"/>
      <c r="P4245" s="8" t="s">
        <v>41</v>
      </c>
      <c r="Q4245" s="16"/>
      <c r="R4245" s="16"/>
      <c r="S4245" s="16" t="str">
        <f>VLOOKUP(A4245,[1]Sheet0!$C:$I,7,0)</f>
        <v>昭觉县洒拉地坡乡中心校</v>
      </c>
      <c r="T4245" s="16" t="str">
        <f>VLOOKUP(A4245,[1]Sheet0!$C:$M,11,0)</f>
        <v>四川省</v>
      </c>
      <c r="U4245" s="16" t="str">
        <f>VLOOKUP(A4245,[1]Sheet0!$C:$N,12,0)</f>
        <v>凉山彝族自治州</v>
      </c>
      <c r="V4245" s="16"/>
      <c r="W4245" s="16"/>
      <c r="X4245" s="16" t="str">
        <f>VLOOKUP(A4245,[1]Sheet0!$C:$L,10,0)</f>
        <v>17778524752</v>
      </c>
      <c r="Y4245" s="16" t="str">
        <f>VLOOKUP(A4245,[1]Sheet0!$C:$L,9,0)</f>
        <v>罗晓华</v>
      </c>
      <c r="Z4245" s="16"/>
      <c r="AA4245" s="20" t="s">
        <v>42</v>
      </c>
      <c r="AB4245" s="8" t="s">
        <v>43</v>
      </c>
      <c r="AC4245" s="8"/>
      <c r="AD4245" s="8" t="s">
        <v>44</v>
      </c>
      <c r="AE4245" s="16"/>
      <c r="AF4245" s="16"/>
    </row>
    <row r="4246" ht="16.5" spans="1:32">
      <c r="A4246" s="7" t="s">
        <v>4271</v>
      </c>
      <c r="B4246" s="8" t="str">
        <f>VLOOKUP(A4246,学号下拉数据!A:F,2,0)</f>
        <v>石婷婷</v>
      </c>
      <c r="C4246" s="8" t="str">
        <f>VLOOKUP(A4246,学号下拉数据!A:F,4,0)</f>
        <v>小学语文教育</v>
      </c>
      <c r="D4246" s="8" t="str">
        <f>VLOOKUP(A4246,学号下拉数据!A:F,5,0)</f>
        <v>570104K</v>
      </c>
      <c r="E4246" s="8" t="s">
        <v>3764</v>
      </c>
      <c r="F4246" s="8" t="str">
        <f>VLOOKUP(A4246,学号下拉数据!A:F,3,0)</f>
        <v>19语教1</v>
      </c>
      <c r="G4246" s="8" t="str">
        <f>VLOOKUP(A4246,学号下拉数据!A:F,6,0)</f>
        <v>三年</v>
      </c>
      <c r="H4246" s="9" t="s">
        <v>40</v>
      </c>
      <c r="I4246" s="16" t="str">
        <f>VLOOKUP(A4246,[1]Sheet0!$C:$J,8,0)</f>
        <v>语文老师</v>
      </c>
      <c r="J4246" s="16"/>
      <c r="K4246" s="16"/>
      <c r="L4246" s="16"/>
      <c r="M4246" s="16"/>
      <c r="N4246" s="16"/>
      <c r="O4246" s="16"/>
      <c r="P4246" s="8" t="s">
        <v>41</v>
      </c>
      <c r="Q4246" s="16"/>
      <c r="R4246" s="16"/>
      <c r="S4246" s="16" t="str">
        <f>VLOOKUP(A4246,[1]Sheet0!$C:$I,7,0)</f>
        <v>四川省南江县长赤中学</v>
      </c>
      <c r="T4246" s="16" t="str">
        <f>VLOOKUP(A4246,[1]Sheet0!$C:$M,11,0)</f>
        <v>四川省</v>
      </c>
      <c r="U4246" s="16" t="str">
        <f>VLOOKUP(A4246,[1]Sheet0!$C:$N,12,0)</f>
        <v>巴中市</v>
      </c>
      <c r="V4246" s="16"/>
      <c r="W4246" s="16"/>
      <c r="X4246" s="16" t="str">
        <f>VLOOKUP(A4246,[1]Sheet0!$C:$L,10,0)</f>
        <v>157 6016 7194</v>
      </c>
      <c r="Y4246" s="16" t="str">
        <f>VLOOKUP(A4246,[1]Sheet0!$C:$L,9,0)</f>
        <v>吴劲松</v>
      </c>
      <c r="Z4246" s="16"/>
      <c r="AA4246" s="20" t="s">
        <v>42</v>
      </c>
      <c r="AB4246" s="8" t="s">
        <v>43</v>
      </c>
      <c r="AC4246" s="8"/>
      <c r="AD4246" s="8" t="s">
        <v>44</v>
      </c>
      <c r="AE4246" s="16"/>
      <c r="AF4246" s="16"/>
    </row>
    <row r="4247" ht="16.5" spans="1:32">
      <c r="A4247" s="7" t="s">
        <v>4272</v>
      </c>
      <c r="B4247" s="8" t="str">
        <f>VLOOKUP(A4247,学号下拉数据!A:F,2,0)</f>
        <v>仲昌岚</v>
      </c>
      <c r="C4247" s="8" t="str">
        <f>VLOOKUP(A4247,学号下拉数据!A:F,4,0)</f>
        <v>小学语文教育</v>
      </c>
      <c r="D4247" s="8" t="str">
        <f>VLOOKUP(A4247,学号下拉数据!A:F,5,0)</f>
        <v>570104K</v>
      </c>
      <c r="E4247" s="8" t="s">
        <v>3764</v>
      </c>
      <c r="F4247" s="8" t="str">
        <f>VLOOKUP(A4247,学号下拉数据!A:F,3,0)</f>
        <v>19语教1</v>
      </c>
      <c r="G4247" s="8" t="str">
        <f>VLOOKUP(A4247,学号下拉数据!A:F,6,0)</f>
        <v>三年</v>
      </c>
      <c r="H4247" s="9" t="s">
        <v>40</v>
      </c>
      <c r="I4247" s="16" t="str">
        <f>VLOOKUP(A4247,[1]Sheet0!$C:$J,8,0)</f>
        <v>语文老师</v>
      </c>
      <c r="J4247" s="16"/>
      <c r="K4247" s="16"/>
      <c r="L4247" s="16"/>
      <c r="M4247" s="16"/>
      <c r="N4247" s="16"/>
      <c r="O4247" s="16"/>
      <c r="P4247" s="8" t="s">
        <v>41</v>
      </c>
      <c r="Q4247" s="16"/>
      <c r="R4247" s="16"/>
      <c r="S4247" s="16" t="str">
        <f>VLOOKUP(A4247,[1]Sheet0!$C:$I,7,0)</f>
        <v>泸州市纳溪区护国镇中心小学</v>
      </c>
      <c r="T4247" s="16" t="str">
        <f>VLOOKUP(A4247,[1]Sheet0!$C:$M,11,0)</f>
        <v>四川省</v>
      </c>
      <c r="U4247" s="16" t="str">
        <f>VLOOKUP(A4247,[1]Sheet0!$C:$N,12,0)</f>
        <v>泸州市</v>
      </c>
      <c r="V4247" s="16"/>
      <c r="W4247" s="16"/>
      <c r="X4247" s="16" t="str">
        <f>VLOOKUP(A4247,[1]Sheet0!$C:$L,10,0)</f>
        <v>13982466976</v>
      </c>
      <c r="Y4247" s="16" t="str">
        <f>VLOOKUP(A4247,[1]Sheet0!$C:$L,9,0)</f>
        <v>仲健康</v>
      </c>
      <c r="Z4247" s="16"/>
      <c r="AA4247" s="20" t="s">
        <v>42</v>
      </c>
      <c r="AB4247" s="8" t="s">
        <v>43</v>
      </c>
      <c r="AC4247" s="8"/>
      <c r="AD4247" s="8" t="s">
        <v>44</v>
      </c>
      <c r="AE4247" s="16"/>
      <c r="AF4247" s="16"/>
    </row>
    <row r="4248" ht="16.5" spans="1:32">
      <c r="A4248" s="7" t="s">
        <v>4273</v>
      </c>
      <c r="B4248" s="8" t="str">
        <f>VLOOKUP(A4248,学号下拉数据!A:F,2,0)</f>
        <v>王刚</v>
      </c>
      <c r="C4248" s="8" t="str">
        <f>VLOOKUP(A4248,学号下拉数据!A:F,4,0)</f>
        <v>小学语文教育</v>
      </c>
      <c r="D4248" s="8" t="str">
        <f>VLOOKUP(A4248,学号下拉数据!A:F,5,0)</f>
        <v>570104K</v>
      </c>
      <c r="E4248" s="8" t="s">
        <v>3764</v>
      </c>
      <c r="F4248" s="8" t="str">
        <f>VLOOKUP(A4248,学号下拉数据!A:F,3,0)</f>
        <v>19语教1</v>
      </c>
      <c r="G4248" s="8" t="str">
        <f>VLOOKUP(A4248,学号下拉数据!A:F,6,0)</f>
        <v>三年</v>
      </c>
      <c r="H4248" s="9" t="s">
        <v>40</v>
      </c>
      <c r="I4248" s="16" t="str">
        <f>VLOOKUP(A4248,[1]Sheet0!$C:$J,8,0)</f>
        <v>语文老师</v>
      </c>
      <c r="J4248" s="16"/>
      <c r="K4248" s="16"/>
      <c r="L4248" s="16"/>
      <c r="M4248" s="16"/>
      <c r="N4248" s="16"/>
      <c r="O4248" s="16"/>
      <c r="P4248" s="8" t="s">
        <v>41</v>
      </c>
      <c r="Q4248" s="16"/>
      <c r="R4248" s="16"/>
      <c r="S4248" s="16" t="str">
        <f>VLOOKUP(A4248,[1]Sheet0!$C:$I,7,0)</f>
        <v>广安市前锋区代市实验学校</v>
      </c>
      <c r="T4248" s="16" t="str">
        <f>VLOOKUP(A4248,[1]Sheet0!$C:$M,11,0)</f>
        <v>四川省</v>
      </c>
      <c r="U4248" s="16" t="str">
        <f>VLOOKUP(A4248,[1]Sheet0!$C:$N,12,0)</f>
        <v>广安市</v>
      </c>
      <c r="V4248" s="16"/>
      <c r="W4248" s="16"/>
      <c r="X4248" s="16" t="str">
        <f>VLOOKUP(A4248,[1]Sheet0!$C:$L,10,0)</f>
        <v>13678267865</v>
      </c>
      <c r="Y4248" s="16" t="str">
        <f>VLOOKUP(A4248,[1]Sheet0!$C:$L,9,0)</f>
        <v>王作梅</v>
      </c>
      <c r="Z4248" s="16"/>
      <c r="AA4248" s="20" t="s">
        <v>42</v>
      </c>
      <c r="AB4248" s="8" t="s">
        <v>43</v>
      </c>
      <c r="AC4248" s="8"/>
      <c r="AD4248" s="8" t="s">
        <v>44</v>
      </c>
      <c r="AE4248" s="16"/>
      <c r="AF4248" s="16"/>
    </row>
    <row r="4249" ht="16.5" spans="1:32">
      <c r="A4249" s="7" t="s">
        <v>4274</v>
      </c>
      <c r="B4249" s="8" t="str">
        <f>VLOOKUP(A4249,学号下拉数据!A:F,2,0)</f>
        <v>唐瑶</v>
      </c>
      <c r="C4249" s="8" t="str">
        <f>VLOOKUP(A4249,学号下拉数据!A:F,4,0)</f>
        <v>小学语文教育</v>
      </c>
      <c r="D4249" s="8" t="str">
        <f>VLOOKUP(A4249,学号下拉数据!A:F,5,0)</f>
        <v>570104K</v>
      </c>
      <c r="E4249" s="8" t="s">
        <v>3764</v>
      </c>
      <c r="F4249" s="8" t="str">
        <f>VLOOKUP(A4249,学号下拉数据!A:F,3,0)</f>
        <v>19语教1</v>
      </c>
      <c r="G4249" s="8" t="str">
        <f>VLOOKUP(A4249,学号下拉数据!A:F,6,0)</f>
        <v>三年</v>
      </c>
      <c r="H4249" s="9" t="s">
        <v>40</v>
      </c>
      <c r="I4249" s="16" t="str">
        <f>VLOOKUP(A4249,[1]Sheet0!$C:$J,8,0)</f>
        <v>小学语文老师</v>
      </c>
      <c r="J4249" s="16"/>
      <c r="K4249" s="16"/>
      <c r="L4249" s="16"/>
      <c r="M4249" s="16"/>
      <c r="N4249" s="16"/>
      <c r="O4249" s="16"/>
      <c r="P4249" s="8" t="s">
        <v>41</v>
      </c>
      <c r="Q4249" s="16"/>
      <c r="R4249" s="16"/>
      <c r="S4249" s="16" t="str">
        <f>VLOOKUP(A4249,[1]Sheet0!$C:$I,7,0)</f>
        <v>昭觉县洒拉地坡中心校</v>
      </c>
      <c r="T4249" s="16" t="str">
        <f>VLOOKUP(A4249,[1]Sheet0!$C:$M,11,0)</f>
        <v>四川省</v>
      </c>
      <c r="U4249" s="16" t="str">
        <f>VLOOKUP(A4249,[1]Sheet0!$C:$N,12,0)</f>
        <v>凉山彝族自治州</v>
      </c>
      <c r="V4249" s="16"/>
      <c r="W4249" s="16"/>
      <c r="X4249" s="16" t="str">
        <f>VLOOKUP(A4249,[1]Sheet0!$C:$L,10,0)</f>
        <v>13881573445</v>
      </c>
      <c r="Y4249" s="16" t="str">
        <f>VLOOKUP(A4249,[1]Sheet0!$C:$L,9,0)</f>
        <v>日火古尔</v>
      </c>
      <c r="Z4249" s="16"/>
      <c r="AA4249" s="20" t="s">
        <v>42</v>
      </c>
      <c r="AB4249" s="8" t="s">
        <v>43</v>
      </c>
      <c r="AC4249" s="8"/>
      <c r="AD4249" s="8" t="s">
        <v>44</v>
      </c>
      <c r="AE4249" s="16"/>
      <c r="AF4249" s="16"/>
    </row>
    <row r="4250" ht="16.5" spans="1:32">
      <c r="A4250" s="7" t="s">
        <v>4275</v>
      </c>
      <c r="B4250" s="8" t="str">
        <f>VLOOKUP(A4250,学号下拉数据!A:F,2,0)</f>
        <v>田玉荣</v>
      </c>
      <c r="C4250" s="8" t="str">
        <f>VLOOKUP(A4250,学号下拉数据!A:F,4,0)</f>
        <v>小学语文教育</v>
      </c>
      <c r="D4250" s="8" t="str">
        <f>VLOOKUP(A4250,学号下拉数据!A:F,5,0)</f>
        <v>570104K</v>
      </c>
      <c r="E4250" s="8" t="s">
        <v>3764</v>
      </c>
      <c r="F4250" s="8" t="str">
        <f>VLOOKUP(A4250,学号下拉数据!A:F,3,0)</f>
        <v>19语教1</v>
      </c>
      <c r="G4250" s="8" t="str">
        <f>VLOOKUP(A4250,学号下拉数据!A:F,6,0)</f>
        <v>三年</v>
      </c>
      <c r="H4250" s="9" t="s">
        <v>40</v>
      </c>
      <c r="I4250" s="16" t="str">
        <f>VLOOKUP(A4250,[1]Sheet0!$C:$J,8,0)</f>
        <v>担任语文老师</v>
      </c>
      <c r="J4250" s="16"/>
      <c r="K4250" s="16"/>
      <c r="L4250" s="16"/>
      <c r="M4250" s="16"/>
      <c r="N4250" s="16"/>
      <c r="O4250" s="16"/>
      <c r="P4250" s="8" t="s">
        <v>41</v>
      </c>
      <c r="Q4250" s="16"/>
      <c r="R4250" s="16"/>
      <c r="S4250" s="16" t="str">
        <f>VLOOKUP(A4250,[1]Sheet0!$C:$I,7,0)</f>
        <v>大通回族土族自治县长宁镇长宁完全小学</v>
      </c>
      <c r="T4250" s="16" t="str">
        <f>VLOOKUP(A4250,[1]Sheet0!$C:$M,11,0)</f>
        <v>青海省</v>
      </c>
      <c r="U4250" s="16" t="str">
        <f>VLOOKUP(A4250,[1]Sheet0!$C:$N,12,0)</f>
        <v>西宁市</v>
      </c>
      <c r="V4250" s="16"/>
      <c r="W4250" s="16"/>
      <c r="X4250" s="16" t="str">
        <f>VLOOKUP(A4250,[1]Sheet0!$C:$L,10,0)</f>
        <v>19897072504</v>
      </c>
      <c r="Y4250" s="16" t="str">
        <f>VLOOKUP(A4250,[1]Sheet0!$C:$L,9,0)</f>
        <v>王海耿</v>
      </c>
      <c r="Z4250" s="16"/>
      <c r="AA4250" s="20" t="s">
        <v>42</v>
      </c>
      <c r="AB4250" s="8" t="s">
        <v>43</v>
      </c>
      <c r="AC4250" s="8"/>
      <c r="AD4250" s="8" t="s">
        <v>44</v>
      </c>
      <c r="AE4250" s="16"/>
      <c r="AF4250" s="16"/>
    </row>
    <row r="4251" ht="16.5" spans="1:32">
      <c r="A4251" s="7" t="s">
        <v>4276</v>
      </c>
      <c r="B4251" s="8" t="str">
        <f>VLOOKUP(A4251,学号下拉数据!A:F,2,0)</f>
        <v>袁华蓉</v>
      </c>
      <c r="C4251" s="8" t="str">
        <f>VLOOKUP(A4251,学号下拉数据!A:F,4,0)</f>
        <v>小学语文教育</v>
      </c>
      <c r="D4251" s="8" t="str">
        <f>VLOOKUP(A4251,学号下拉数据!A:F,5,0)</f>
        <v>570104K</v>
      </c>
      <c r="E4251" s="8" t="s">
        <v>3764</v>
      </c>
      <c r="F4251" s="8" t="str">
        <f>VLOOKUP(A4251,学号下拉数据!A:F,3,0)</f>
        <v>19语教1</v>
      </c>
      <c r="G4251" s="8" t="str">
        <f>VLOOKUP(A4251,学号下拉数据!A:F,6,0)</f>
        <v>三年</v>
      </c>
      <c r="H4251" s="9" t="s">
        <v>40</v>
      </c>
      <c r="I4251" s="16" t="str">
        <f>VLOOKUP(A4251,[1]Sheet0!$C:$J,8,0)</f>
        <v>小学语文实习老师</v>
      </c>
      <c r="J4251" s="16"/>
      <c r="K4251" s="16"/>
      <c r="L4251" s="16"/>
      <c r="M4251" s="16"/>
      <c r="N4251" s="16"/>
      <c r="O4251" s="16"/>
      <c r="P4251" s="8" t="s">
        <v>41</v>
      </c>
      <c r="Q4251" s="16"/>
      <c r="R4251" s="16"/>
      <c r="S4251" s="16" t="str">
        <f>VLOOKUP(A4251,[1]Sheet0!$C:$I,7,0)</f>
        <v>遂宁市河东实验小学校</v>
      </c>
      <c r="T4251" s="16" t="str">
        <f>VLOOKUP(A4251,[1]Sheet0!$C:$M,11,0)</f>
        <v>四川省</v>
      </c>
      <c r="U4251" s="16" t="str">
        <f>VLOOKUP(A4251,[1]Sheet0!$C:$N,12,0)</f>
        <v>遂宁市</v>
      </c>
      <c r="V4251" s="16"/>
      <c r="W4251" s="16"/>
      <c r="X4251" s="16" t="str">
        <f>VLOOKUP(A4251,[1]Sheet0!$C:$L,10,0)</f>
        <v>15284857116</v>
      </c>
      <c r="Y4251" s="16" t="str">
        <f>VLOOKUP(A4251,[1]Sheet0!$C:$L,9,0)</f>
        <v>欧爱梅</v>
      </c>
      <c r="Z4251" s="16"/>
      <c r="AA4251" s="20" t="s">
        <v>42</v>
      </c>
      <c r="AB4251" s="8" t="s">
        <v>43</v>
      </c>
      <c r="AC4251" s="8"/>
      <c r="AD4251" s="8" t="s">
        <v>44</v>
      </c>
      <c r="AE4251" s="16"/>
      <c r="AF4251" s="16"/>
    </row>
    <row r="4252" ht="16.5" spans="1:32">
      <c r="A4252" s="7" t="s">
        <v>4277</v>
      </c>
      <c r="B4252" s="8" t="str">
        <f>VLOOKUP(A4252,学号下拉数据!A:F,2,0)</f>
        <v>覃婷</v>
      </c>
      <c r="C4252" s="8" t="str">
        <f>VLOOKUP(A4252,学号下拉数据!A:F,4,0)</f>
        <v>小学语文教育</v>
      </c>
      <c r="D4252" s="8" t="str">
        <f>VLOOKUP(A4252,学号下拉数据!A:F,5,0)</f>
        <v>570104K</v>
      </c>
      <c r="E4252" s="8" t="s">
        <v>3764</v>
      </c>
      <c r="F4252" s="8" t="str">
        <f>VLOOKUP(A4252,学号下拉数据!A:F,3,0)</f>
        <v>19语教1</v>
      </c>
      <c r="G4252" s="8" t="str">
        <f>VLOOKUP(A4252,学号下拉数据!A:F,6,0)</f>
        <v>三年</v>
      </c>
      <c r="H4252" s="9" t="s">
        <v>40</v>
      </c>
      <c r="I4252" s="16" t="str">
        <f>VLOOKUP(A4252,[1]Sheet0!$C:$J,8,0)</f>
        <v>语文老师</v>
      </c>
      <c r="J4252" s="16"/>
      <c r="K4252" s="16"/>
      <c r="L4252" s="16"/>
      <c r="M4252" s="16"/>
      <c r="N4252" s="16"/>
      <c r="O4252" s="16"/>
      <c r="P4252" s="8" t="s">
        <v>41</v>
      </c>
      <c r="Q4252" s="16"/>
      <c r="R4252" s="16"/>
      <c r="S4252" s="16" t="str">
        <f>VLOOKUP(A4252,[1]Sheet0!$C:$I,7,0)</f>
        <v>竹核乡中心校</v>
      </c>
      <c r="T4252" s="16" t="str">
        <f>VLOOKUP(A4252,[1]Sheet0!$C:$M,11,0)</f>
        <v>四川省</v>
      </c>
      <c r="U4252" s="16" t="str">
        <f>VLOOKUP(A4252,[1]Sheet0!$C:$N,12,0)</f>
        <v>凉山彝族自治州</v>
      </c>
      <c r="V4252" s="16"/>
      <c r="W4252" s="16"/>
      <c r="X4252" s="16" t="str">
        <f>VLOOKUP(A4252,[1]Sheet0!$C:$L,10,0)</f>
        <v>18282822518</v>
      </c>
      <c r="Y4252" s="16" t="str">
        <f>VLOOKUP(A4252,[1]Sheet0!$C:$L,9,0)</f>
        <v>吉布瓦体</v>
      </c>
      <c r="Z4252" s="16"/>
      <c r="AA4252" s="20" t="s">
        <v>42</v>
      </c>
      <c r="AB4252" s="8" t="s">
        <v>43</v>
      </c>
      <c r="AC4252" s="8"/>
      <c r="AD4252" s="8" t="s">
        <v>44</v>
      </c>
      <c r="AE4252" s="16"/>
      <c r="AF4252" s="16"/>
    </row>
    <row r="4253" ht="16.5" spans="1:32">
      <c r="A4253" s="7" t="s">
        <v>4278</v>
      </c>
      <c r="B4253" s="8" t="str">
        <f>VLOOKUP(A4253,学号下拉数据!A:F,2,0)</f>
        <v>唐文</v>
      </c>
      <c r="C4253" s="8" t="str">
        <f>VLOOKUP(A4253,学号下拉数据!A:F,4,0)</f>
        <v>小学语文教育</v>
      </c>
      <c r="D4253" s="8" t="str">
        <f>VLOOKUP(A4253,学号下拉数据!A:F,5,0)</f>
        <v>570104K</v>
      </c>
      <c r="E4253" s="8" t="s">
        <v>3764</v>
      </c>
      <c r="F4253" s="8" t="str">
        <f>VLOOKUP(A4253,学号下拉数据!A:F,3,0)</f>
        <v>19语教1</v>
      </c>
      <c r="G4253" s="8" t="str">
        <f>VLOOKUP(A4253,学号下拉数据!A:F,6,0)</f>
        <v>三年</v>
      </c>
      <c r="H4253" s="9" t="s">
        <v>40</v>
      </c>
      <c r="I4253" s="16" t="str">
        <f>VLOOKUP(A4253,[1]Sheet0!$C:$J,8,0)</f>
        <v>小学语文实习老师</v>
      </c>
      <c r="J4253" s="16"/>
      <c r="K4253" s="16"/>
      <c r="L4253" s="16"/>
      <c r="M4253" s="16"/>
      <c r="N4253" s="16"/>
      <c r="O4253" s="16"/>
      <c r="P4253" s="8" t="s">
        <v>41</v>
      </c>
      <c r="Q4253" s="16"/>
      <c r="R4253" s="16"/>
      <c r="S4253" s="16" t="str">
        <f>VLOOKUP(A4253,[1]Sheet0!$C:$I,7,0)</f>
        <v>四川师范大学附属遂州实验学校</v>
      </c>
      <c r="T4253" s="16" t="str">
        <f>VLOOKUP(A4253,[1]Sheet0!$C:$M,11,0)</f>
        <v>四川省</v>
      </c>
      <c r="U4253" s="16" t="str">
        <f>VLOOKUP(A4253,[1]Sheet0!$C:$N,12,0)</f>
        <v>遂宁市</v>
      </c>
      <c r="V4253" s="16"/>
      <c r="W4253" s="16"/>
      <c r="X4253" s="16" t="str">
        <f>VLOOKUP(A4253,[1]Sheet0!$C:$L,10,0)</f>
        <v>15760010045</v>
      </c>
      <c r="Y4253" s="16" t="str">
        <f>VLOOKUP(A4253,[1]Sheet0!$C:$L,9,0)</f>
        <v>雷蕾</v>
      </c>
      <c r="Z4253" s="16"/>
      <c r="AA4253" s="20" t="s">
        <v>42</v>
      </c>
      <c r="AB4253" s="8" t="s">
        <v>43</v>
      </c>
      <c r="AC4253" s="8"/>
      <c r="AD4253" s="8" t="s">
        <v>44</v>
      </c>
      <c r="AE4253" s="16"/>
      <c r="AF4253" s="16"/>
    </row>
    <row r="4254" ht="16.5" spans="1:32">
      <c r="A4254" s="7" t="s">
        <v>4279</v>
      </c>
      <c r="B4254" s="8" t="str">
        <f>VLOOKUP(A4254,学号下拉数据!A:F,2,0)</f>
        <v>张霞</v>
      </c>
      <c r="C4254" s="8" t="str">
        <f>VLOOKUP(A4254,学号下拉数据!A:F,4,0)</f>
        <v>小学语文教育</v>
      </c>
      <c r="D4254" s="8" t="str">
        <f>VLOOKUP(A4254,学号下拉数据!A:F,5,0)</f>
        <v>570104K</v>
      </c>
      <c r="E4254" s="8" t="s">
        <v>3764</v>
      </c>
      <c r="F4254" s="8" t="str">
        <f>VLOOKUP(A4254,学号下拉数据!A:F,3,0)</f>
        <v>19语教1</v>
      </c>
      <c r="G4254" s="8" t="str">
        <f>VLOOKUP(A4254,学号下拉数据!A:F,6,0)</f>
        <v>三年</v>
      </c>
      <c r="H4254" s="9" t="s">
        <v>40</v>
      </c>
      <c r="I4254" s="16" t="str">
        <f>VLOOKUP(A4254,[1]Sheet0!$C:$J,8,0)</f>
        <v>小学语文实习老师</v>
      </c>
      <c r="J4254" s="16"/>
      <c r="K4254" s="16"/>
      <c r="L4254" s="16"/>
      <c r="M4254" s="16"/>
      <c r="N4254" s="16"/>
      <c r="O4254" s="16"/>
      <c r="P4254" s="8" t="s">
        <v>41</v>
      </c>
      <c r="Q4254" s="16"/>
      <c r="R4254" s="16"/>
      <c r="S4254" s="16" t="str">
        <f>VLOOKUP(A4254,[1]Sheet0!$C:$I,7,0)</f>
        <v>四川师范大学附属遂州实验学校</v>
      </c>
      <c r="T4254" s="16" t="str">
        <f>VLOOKUP(A4254,[1]Sheet0!$C:$M,11,0)</f>
        <v>四川省</v>
      </c>
      <c r="U4254" s="16" t="str">
        <f>VLOOKUP(A4254,[1]Sheet0!$C:$N,12,0)</f>
        <v>遂宁市</v>
      </c>
      <c r="V4254" s="16"/>
      <c r="W4254" s="16"/>
      <c r="X4254" s="16" t="str">
        <f>VLOOKUP(A4254,[1]Sheet0!$C:$L,10,0)</f>
        <v>15760010045</v>
      </c>
      <c r="Y4254" s="16" t="str">
        <f>VLOOKUP(A4254,[1]Sheet0!$C:$L,9,0)</f>
        <v>雷蕾</v>
      </c>
      <c r="Z4254" s="16"/>
      <c r="AA4254" s="20" t="s">
        <v>42</v>
      </c>
      <c r="AB4254" s="8" t="s">
        <v>43</v>
      </c>
      <c r="AC4254" s="8"/>
      <c r="AD4254" s="8" t="s">
        <v>44</v>
      </c>
      <c r="AE4254" s="16"/>
      <c r="AF4254" s="16"/>
    </row>
    <row r="4255" ht="16.5" spans="1:32">
      <c r="A4255" s="7" t="s">
        <v>4280</v>
      </c>
      <c r="B4255" s="8" t="str">
        <f>VLOOKUP(A4255,学号下拉数据!A:F,2,0)</f>
        <v>刘丽</v>
      </c>
      <c r="C4255" s="8" t="str">
        <f>VLOOKUP(A4255,学号下拉数据!A:F,4,0)</f>
        <v>小学语文教育</v>
      </c>
      <c r="D4255" s="8" t="str">
        <f>VLOOKUP(A4255,学号下拉数据!A:F,5,0)</f>
        <v>570104K</v>
      </c>
      <c r="E4255" s="8" t="s">
        <v>3764</v>
      </c>
      <c r="F4255" s="8" t="str">
        <f>VLOOKUP(A4255,学号下拉数据!A:F,3,0)</f>
        <v>19语教1</v>
      </c>
      <c r="G4255" s="8" t="str">
        <f>VLOOKUP(A4255,学号下拉数据!A:F,6,0)</f>
        <v>三年</v>
      </c>
      <c r="H4255" s="9" t="s">
        <v>40</v>
      </c>
      <c r="I4255" s="16" t="str">
        <f>VLOOKUP(A4255,[1]Sheet0!$C:$J,8,0)</f>
        <v>语文老师</v>
      </c>
      <c r="J4255" s="16"/>
      <c r="K4255" s="16"/>
      <c r="L4255" s="16"/>
      <c r="M4255" s="16"/>
      <c r="N4255" s="16"/>
      <c r="O4255" s="16"/>
      <c r="P4255" s="8" t="s">
        <v>41</v>
      </c>
      <c r="Q4255" s="16"/>
      <c r="R4255" s="16"/>
      <c r="S4255" s="16" t="str">
        <f>VLOOKUP(A4255,[1]Sheet0!$C:$I,7,0)</f>
        <v>竹核乡中心校</v>
      </c>
      <c r="T4255" s="16" t="str">
        <f>VLOOKUP(A4255,[1]Sheet0!$C:$M,11,0)</f>
        <v>四川省</v>
      </c>
      <c r="U4255" s="16" t="str">
        <f>VLOOKUP(A4255,[1]Sheet0!$C:$N,12,0)</f>
        <v>凉山彝族自治州</v>
      </c>
      <c r="V4255" s="16"/>
      <c r="W4255" s="16"/>
      <c r="X4255" s="16" t="str">
        <f>VLOOKUP(A4255,[1]Sheet0!$C:$L,10,0)</f>
        <v>15828833424</v>
      </c>
      <c r="Y4255" s="16" t="str">
        <f>VLOOKUP(A4255,[1]Sheet0!$C:$L,9,0)</f>
        <v>陶锴</v>
      </c>
      <c r="Z4255" s="16"/>
      <c r="AA4255" s="20" t="s">
        <v>42</v>
      </c>
      <c r="AB4255" s="8" t="s">
        <v>43</v>
      </c>
      <c r="AC4255" s="8"/>
      <c r="AD4255" s="8" t="s">
        <v>44</v>
      </c>
      <c r="AE4255" s="16"/>
      <c r="AF4255" s="16"/>
    </row>
    <row r="4256" ht="16.5" spans="1:32">
      <c r="A4256" s="7" t="s">
        <v>4281</v>
      </c>
      <c r="B4256" s="8" t="str">
        <f>VLOOKUP(A4256,学号下拉数据!A:F,2,0)</f>
        <v>祝海娟</v>
      </c>
      <c r="C4256" s="8" t="str">
        <f>VLOOKUP(A4256,学号下拉数据!A:F,4,0)</f>
        <v>小学语文教育</v>
      </c>
      <c r="D4256" s="8" t="str">
        <f>VLOOKUP(A4256,学号下拉数据!A:F,5,0)</f>
        <v>570104K</v>
      </c>
      <c r="E4256" s="8" t="s">
        <v>3764</v>
      </c>
      <c r="F4256" s="8" t="str">
        <f>VLOOKUP(A4256,学号下拉数据!A:F,3,0)</f>
        <v>19语教1</v>
      </c>
      <c r="G4256" s="8" t="str">
        <f>VLOOKUP(A4256,学号下拉数据!A:F,6,0)</f>
        <v>三年</v>
      </c>
      <c r="H4256" s="9" t="s">
        <v>40</v>
      </c>
      <c r="I4256" s="16" t="str">
        <f>VLOOKUP(A4256,[1]Sheet0!$C:$J,8,0)</f>
        <v>语文老师</v>
      </c>
      <c r="J4256" s="16"/>
      <c r="K4256" s="16"/>
      <c r="L4256" s="16"/>
      <c r="M4256" s="16"/>
      <c r="N4256" s="16"/>
      <c r="O4256" s="16"/>
      <c r="P4256" s="8" t="s">
        <v>41</v>
      </c>
      <c r="Q4256" s="16"/>
      <c r="R4256" s="16"/>
      <c r="S4256" s="16" t="str">
        <f>VLOOKUP(A4256,[1]Sheet0!$C:$I,7,0)</f>
        <v>旺苍县实验小学</v>
      </c>
      <c r="T4256" s="16" t="str">
        <f>VLOOKUP(A4256,[1]Sheet0!$C:$M,11,0)</f>
        <v>四川省</v>
      </c>
      <c r="U4256" s="16" t="str">
        <f>VLOOKUP(A4256,[1]Sheet0!$C:$N,12,0)</f>
        <v>广元市</v>
      </c>
      <c r="V4256" s="16"/>
      <c r="W4256" s="16"/>
      <c r="X4256" s="16" t="str">
        <f>VLOOKUP(A4256,[1]Sheet0!$C:$L,10,0)</f>
        <v>18784932505</v>
      </c>
      <c r="Y4256" s="16" t="str">
        <f>VLOOKUP(A4256,[1]Sheet0!$C:$L,9,0)</f>
        <v>唐玲</v>
      </c>
      <c r="Z4256" s="16"/>
      <c r="AA4256" s="20" t="s">
        <v>42</v>
      </c>
      <c r="AB4256" s="8" t="s">
        <v>43</v>
      </c>
      <c r="AC4256" s="8"/>
      <c r="AD4256" s="8" t="s">
        <v>44</v>
      </c>
      <c r="AE4256" s="16"/>
      <c r="AF4256" s="16"/>
    </row>
    <row r="4257" ht="16.5" spans="1:32">
      <c r="A4257" s="7" t="s">
        <v>4282</v>
      </c>
      <c r="B4257" s="8" t="str">
        <f>VLOOKUP(A4257,学号下拉数据!A:F,2,0)</f>
        <v>张雨欣</v>
      </c>
      <c r="C4257" s="8" t="str">
        <f>VLOOKUP(A4257,学号下拉数据!A:F,4,0)</f>
        <v>小学语文教育</v>
      </c>
      <c r="D4257" s="8" t="str">
        <f>VLOOKUP(A4257,学号下拉数据!A:F,5,0)</f>
        <v>570104K</v>
      </c>
      <c r="E4257" s="8" t="s">
        <v>3764</v>
      </c>
      <c r="F4257" s="8" t="str">
        <f>VLOOKUP(A4257,学号下拉数据!A:F,3,0)</f>
        <v>19语教1</v>
      </c>
      <c r="G4257" s="8" t="str">
        <f>VLOOKUP(A4257,学号下拉数据!A:F,6,0)</f>
        <v>三年</v>
      </c>
      <c r="H4257" s="9" t="s">
        <v>40</v>
      </c>
      <c r="I4257" s="16" t="str">
        <f>VLOOKUP(A4257,[1]Sheet0!$C:$J,8,0)</f>
        <v>培训老师</v>
      </c>
      <c r="J4257" s="16"/>
      <c r="K4257" s="16"/>
      <c r="L4257" s="16"/>
      <c r="M4257" s="16"/>
      <c r="N4257" s="16"/>
      <c r="O4257" s="16"/>
      <c r="P4257" s="8" t="s">
        <v>41</v>
      </c>
      <c r="Q4257" s="16"/>
      <c r="R4257" s="16"/>
      <c r="S4257" s="16" t="str">
        <f>VLOOKUP(A4257,[1]Sheet0!$C:$I,7,0)</f>
        <v>四川靖鸣教育科技有限公司</v>
      </c>
      <c r="T4257" s="16" t="str">
        <f>VLOOKUP(A4257,[1]Sheet0!$C:$M,11,0)</f>
        <v>四川省</v>
      </c>
      <c r="U4257" s="16" t="str">
        <f>VLOOKUP(A4257,[1]Sheet0!$C:$N,12,0)</f>
        <v>成都市</v>
      </c>
      <c r="V4257" s="16"/>
      <c r="W4257" s="16"/>
      <c r="X4257" s="16" t="str">
        <f>VLOOKUP(A4257,[1]Sheet0!$C:$L,10,0)</f>
        <v>15108457698</v>
      </c>
      <c r="Y4257" s="16" t="str">
        <f>VLOOKUP(A4257,[1]Sheet0!$C:$L,9,0)</f>
        <v>薛冬冬</v>
      </c>
      <c r="Z4257" s="16"/>
      <c r="AA4257" s="20" t="s">
        <v>42</v>
      </c>
      <c r="AB4257" s="8" t="s">
        <v>43</v>
      </c>
      <c r="AC4257" s="8"/>
      <c r="AD4257" s="8" t="s">
        <v>44</v>
      </c>
      <c r="AE4257" s="16"/>
      <c r="AF4257" s="16"/>
    </row>
    <row r="4258" ht="16.5" spans="1:32">
      <c r="A4258" s="7" t="s">
        <v>4283</v>
      </c>
      <c r="B4258" s="8" t="str">
        <f>VLOOKUP(A4258,学号下拉数据!A:F,2,0)</f>
        <v>洛桑曲珍</v>
      </c>
      <c r="C4258" s="8" t="str">
        <f>VLOOKUP(A4258,学号下拉数据!A:F,4,0)</f>
        <v>小学语文教育</v>
      </c>
      <c r="D4258" s="8" t="str">
        <f>VLOOKUP(A4258,学号下拉数据!A:F,5,0)</f>
        <v>570104K</v>
      </c>
      <c r="E4258" s="8" t="s">
        <v>3764</v>
      </c>
      <c r="F4258" s="8" t="str">
        <f>VLOOKUP(A4258,学号下拉数据!A:F,3,0)</f>
        <v>19语教1</v>
      </c>
      <c r="G4258" s="8" t="str">
        <f>VLOOKUP(A4258,学号下拉数据!A:F,6,0)</f>
        <v>三年</v>
      </c>
      <c r="H4258" s="9" t="s">
        <v>40</v>
      </c>
      <c r="I4258" s="16" t="str">
        <f>VLOOKUP(A4258,[1]Sheet0!$C:$J,8,0)</f>
        <v>教师</v>
      </c>
      <c r="J4258" s="16"/>
      <c r="K4258" s="16"/>
      <c r="L4258" s="16"/>
      <c r="M4258" s="16"/>
      <c r="N4258" s="16"/>
      <c r="O4258" s="16"/>
      <c r="P4258" s="8" t="s">
        <v>41</v>
      </c>
      <c r="Q4258" s="16"/>
      <c r="R4258" s="16"/>
      <c r="S4258" s="16" t="str">
        <f>VLOOKUP(A4258,[1]Sheet0!$C:$I,7,0)</f>
        <v>工布江达县巴河镇中心小学</v>
      </c>
      <c r="T4258" s="16" t="str">
        <f>VLOOKUP(A4258,[1]Sheet0!$C:$M,11,0)</f>
        <v>西藏自治区</v>
      </c>
      <c r="U4258" s="16" t="str">
        <f>VLOOKUP(A4258,[1]Sheet0!$C:$N,12,0)</f>
        <v>林芝市</v>
      </c>
      <c r="V4258" s="16"/>
      <c r="W4258" s="16"/>
      <c r="X4258" s="16" t="str">
        <f>VLOOKUP(A4258,[1]Sheet0!$C:$L,10,0)</f>
        <v>13908944326</v>
      </c>
      <c r="Y4258" s="16" t="str">
        <f>VLOOKUP(A4258,[1]Sheet0!$C:$L,9,0)</f>
        <v>米玛次仁</v>
      </c>
      <c r="Z4258" s="16"/>
      <c r="AA4258" s="20" t="s">
        <v>42</v>
      </c>
      <c r="AB4258" s="8" t="s">
        <v>43</v>
      </c>
      <c r="AC4258" s="8"/>
      <c r="AD4258" s="8" t="s">
        <v>44</v>
      </c>
      <c r="AE4258" s="16"/>
      <c r="AF4258" s="16"/>
    </row>
    <row r="4259" ht="16.5" spans="1:32">
      <c r="A4259" s="7" t="s">
        <v>4284</v>
      </c>
      <c r="B4259" s="8" t="str">
        <f>VLOOKUP(A4259,学号下拉数据!A:F,2,0)</f>
        <v>拥青拉姆</v>
      </c>
      <c r="C4259" s="8" t="str">
        <f>VLOOKUP(A4259,学号下拉数据!A:F,4,0)</f>
        <v>小学语文教育</v>
      </c>
      <c r="D4259" s="8" t="str">
        <f>VLOOKUP(A4259,学号下拉数据!A:F,5,0)</f>
        <v>570104K</v>
      </c>
      <c r="E4259" s="8" t="s">
        <v>3764</v>
      </c>
      <c r="F4259" s="8" t="str">
        <f>VLOOKUP(A4259,学号下拉数据!A:F,3,0)</f>
        <v>19语教1</v>
      </c>
      <c r="G4259" s="8" t="str">
        <f>VLOOKUP(A4259,学号下拉数据!A:F,6,0)</f>
        <v>三年</v>
      </c>
      <c r="H4259" s="9" t="s">
        <v>40</v>
      </c>
      <c r="I4259" s="16" t="str">
        <f>VLOOKUP(A4259,[1]Sheet0!$C:$J,8,0)</f>
        <v>实习语文老师</v>
      </c>
      <c r="J4259" s="16"/>
      <c r="K4259" s="16"/>
      <c r="L4259" s="16"/>
      <c r="M4259" s="16"/>
      <c r="N4259" s="16"/>
      <c r="O4259" s="16"/>
      <c r="P4259" s="8" t="s">
        <v>41</v>
      </c>
      <c r="Q4259" s="16"/>
      <c r="R4259" s="16"/>
      <c r="S4259" s="16" t="str">
        <f>VLOOKUP(A4259,[1]Sheet0!$C:$I,7,0)</f>
        <v>稻城县金珠镇牧区重点寄宿制学校</v>
      </c>
      <c r="T4259" s="16" t="str">
        <f>VLOOKUP(A4259,[1]Sheet0!$C:$M,11,0)</f>
        <v>四川省</v>
      </c>
      <c r="U4259" s="16" t="str">
        <f>VLOOKUP(A4259,[1]Sheet0!$C:$N,12,0)</f>
        <v>甘孜藏族自治州</v>
      </c>
      <c r="V4259" s="16"/>
      <c r="W4259" s="16"/>
      <c r="X4259" s="16" t="str">
        <f>VLOOKUP(A4259,[1]Sheet0!$C:$L,10,0)</f>
        <v>13568697923</v>
      </c>
      <c r="Y4259" s="16" t="str">
        <f>VLOOKUP(A4259,[1]Sheet0!$C:$L,9,0)</f>
        <v>罗绒彭措</v>
      </c>
      <c r="Z4259" s="16"/>
      <c r="AA4259" s="20" t="s">
        <v>42</v>
      </c>
      <c r="AB4259" s="8" t="s">
        <v>43</v>
      </c>
      <c r="AC4259" s="8"/>
      <c r="AD4259" s="8" t="s">
        <v>44</v>
      </c>
      <c r="AE4259" s="16"/>
      <c r="AF4259" s="16"/>
    </row>
    <row r="4260" ht="16.5" spans="1:32">
      <c r="A4260" s="7" t="s">
        <v>4285</v>
      </c>
      <c r="B4260" s="8" t="str">
        <f>VLOOKUP(A4260,学号下拉数据!A:F,2,0)</f>
        <v>许渟</v>
      </c>
      <c r="C4260" s="8" t="str">
        <f>VLOOKUP(A4260,学号下拉数据!A:F,4,0)</f>
        <v>小学语文教育</v>
      </c>
      <c r="D4260" s="8" t="str">
        <f>VLOOKUP(A4260,学号下拉数据!A:F,5,0)</f>
        <v>570104K</v>
      </c>
      <c r="E4260" s="8" t="s">
        <v>3764</v>
      </c>
      <c r="F4260" s="8" t="str">
        <f>VLOOKUP(A4260,学号下拉数据!A:F,3,0)</f>
        <v>19语教1</v>
      </c>
      <c r="G4260" s="8" t="str">
        <f>VLOOKUP(A4260,学号下拉数据!A:F,6,0)</f>
        <v>三年</v>
      </c>
      <c r="H4260" s="9" t="s">
        <v>40</v>
      </c>
      <c r="I4260" s="16" t="str">
        <f>VLOOKUP(A4260,[1]Sheet0!$C:$J,8,0)</f>
        <v>实习老师</v>
      </c>
      <c r="J4260" s="16"/>
      <c r="K4260" s="16"/>
      <c r="L4260" s="16"/>
      <c r="M4260" s="16"/>
      <c r="N4260" s="16"/>
      <c r="O4260" s="16"/>
      <c r="P4260" s="8" t="s">
        <v>41</v>
      </c>
      <c r="Q4260" s="16"/>
      <c r="R4260" s="16"/>
      <c r="S4260" s="16" t="str">
        <f>VLOOKUP(A4260,[1]Sheet0!$C:$I,7,0)</f>
        <v>通江县火炬镇回林小学</v>
      </c>
      <c r="T4260" s="16" t="str">
        <f>VLOOKUP(A4260,[1]Sheet0!$C:$M,11,0)</f>
        <v>四川省</v>
      </c>
      <c r="U4260" s="16" t="str">
        <f>VLOOKUP(A4260,[1]Sheet0!$C:$N,12,0)</f>
        <v>巴中市</v>
      </c>
      <c r="V4260" s="16"/>
      <c r="W4260" s="16"/>
      <c r="X4260" s="16" t="str">
        <f>VLOOKUP(A4260,[1]Sheet0!$C:$L,10,0)</f>
        <v>17781910484</v>
      </c>
      <c r="Y4260" s="16" t="str">
        <f>VLOOKUP(A4260,[1]Sheet0!$C:$L,9,0)</f>
        <v>许利军</v>
      </c>
      <c r="Z4260" s="16"/>
      <c r="AA4260" s="20" t="s">
        <v>42</v>
      </c>
      <c r="AB4260" s="8" t="s">
        <v>43</v>
      </c>
      <c r="AC4260" s="8"/>
      <c r="AD4260" s="8" t="s">
        <v>44</v>
      </c>
      <c r="AE4260" s="16"/>
      <c r="AF4260" s="16"/>
    </row>
    <row r="4261" ht="16.5" spans="1:32">
      <c r="A4261" s="7" t="s">
        <v>4286</v>
      </c>
      <c r="B4261" s="8" t="str">
        <f>VLOOKUP(A4261,学号下拉数据!A:F,2,0)</f>
        <v>谭必艳</v>
      </c>
      <c r="C4261" s="8" t="str">
        <f>VLOOKUP(A4261,学号下拉数据!A:F,4,0)</f>
        <v>小学语文教育</v>
      </c>
      <c r="D4261" s="8" t="str">
        <f>VLOOKUP(A4261,学号下拉数据!A:F,5,0)</f>
        <v>570104K</v>
      </c>
      <c r="E4261" s="8" t="s">
        <v>3764</v>
      </c>
      <c r="F4261" s="8" t="str">
        <f>VLOOKUP(A4261,学号下拉数据!A:F,3,0)</f>
        <v>19语教1</v>
      </c>
      <c r="G4261" s="8" t="str">
        <f>VLOOKUP(A4261,学号下拉数据!A:F,6,0)</f>
        <v>三年</v>
      </c>
      <c r="H4261" s="9" t="s">
        <v>40</v>
      </c>
      <c r="I4261" s="16" t="str">
        <f>VLOOKUP(A4261,[1]Sheet0!$C:$J,8,0)</f>
        <v>小学教师</v>
      </c>
      <c r="J4261" s="16"/>
      <c r="K4261" s="16"/>
      <c r="L4261" s="16"/>
      <c r="M4261" s="16"/>
      <c r="N4261" s="16"/>
      <c r="O4261" s="16"/>
      <c r="P4261" s="8" t="s">
        <v>41</v>
      </c>
      <c r="Q4261" s="16"/>
      <c r="R4261" s="16"/>
      <c r="S4261" s="16" t="str">
        <f>VLOOKUP(A4261,[1]Sheet0!$C:$I,7,0)</f>
        <v>遂宁市河东新区滴水堂培训有限公司</v>
      </c>
      <c r="T4261" s="16" t="str">
        <f>VLOOKUP(A4261,[1]Sheet0!$C:$M,11,0)</f>
        <v>四川省</v>
      </c>
      <c r="U4261" s="16" t="str">
        <f>VLOOKUP(A4261,[1]Sheet0!$C:$N,12,0)</f>
        <v>遂宁市</v>
      </c>
      <c r="V4261" s="16"/>
      <c r="W4261" s="16"/>
      <c r="X4261" s="16" t="str">
        <f>VLOOKUP(A4261,[1]Sheet0!$C:$L,10,0)</f>
        <v>18116743667</v>
      </c>
      <c r="Y4261" s="16" t="str">
        <f>VLOOKUP(A4261,[1]Sheet0!$C:$L,9,0)</f>
        <v>陈兆林</v>
      </c>
      <c r="Z4261" s="16"/>
      <c r="AA4261" s="20" t="s">
        <v>42</v>
      </c>
      <c r="AB4261" s="8" t="s">
        <v>43</v>
      </c>
      <c r="AC4261" s="8"/>
      <c r="AD4261" s="8" t="s">
        <v>44</v>
      </c>
      <c r="AE4261" s="16"/>
      <c r="AF4261" s="16"/>
    </row>
    <row r="4262" ht="16.5" spans="1:32">
      <c r="A4262" s="7" t="s">
        <v>4287</v>
      </c>
      <c r="B4262" s="8" t="str">
        <f>VLOOKUP(A4262,学号下拉数据!A:F,2,0)</f>
        <v>刁扬洪</v>
      </c>
      <c r="C4262" s="8" t="str">
        <f>VLOOKUP(A4262,学号下拉数据!A:F,4,0)</f>
        <v>小学语文教育</v>
      </c>
      <c r="D4262" s="8" t="str">
        <f>VLOOKUP(A4262,学号下拉数据!A:F,5,0)</f>
        <v>570104K</v>
      </c>
      <c r="E4262" s="8" t="s">
        <v>3764</v>
      </c>
      <c r="F4262" s="8" t="str">
        <f>VLOOKUP(A4262,学号下拉数据!A:F,3,0)</f>
        <v>19语教1</v>
      </c>
      <c r="G4262" s="8" t="str">
        <f>VLOOKUP(A4262,学号下拉数据!A:F,6,0)</f>
        <v>三年</v>
      </c>
      <c r="H4262" s="9" t="s">
        <v>40</v>
      </c>
      <c r="I4262" s="16" t="str">
        <f>VLOOKUP(A4262,[1]Sheet0!$C:$J,8,0)</f>
        <v>语文教师</v>
      </c>
      <c r="J4262" s="16"/>
      <c r="K4262" s="16"/>
      <c r="L4262" s="16"/>
      <c r="M4262" s="16"/>
      <c r="N4262" s="16"/>
      <c r="O4262" s="16"/>
      <c r="P4262" s="8" t="s">
        <v>41</v>
      </c>
      <c r="Q4262" s="16"/>
      <c r="R4262" s="16"/>
      <c r="S4262" s="16" t="str">
        <f>VLOOKUP(A4262,[1]Sheet0!$C:$I,7,0)</f>
        <v>仁寿县慈航镇初级中学</v>
      </c>
      <c r="T4262" s="16" t="str">
        <f>VLOOKUP(A4262,[1]Sheet0!$C:$M,11,0)</f>
        <v>四川省</v>
      </c>
      <c r="U4262" s="16" t="str">
        <f>VLOOKUP(A4262,[1]Sheet0!$C:$N,12,0)</f>
        <v>眉山市</v>
      </c>
      <c r="V4262" s="16"/>
      <c r="W4262" s="16"/>
      <c r="X4262" s="16" t="str">
        <f>VLOOKUP(A4262,[1]Sheet0!$C:$L,10,0)</f>
        <v>18380583907</v>
      </c>
      <c r="Y4262" s="16" t="str">
        <f>VLOOKUP(A4262,[1]Sheet0!$C:$L,9,0)</f>
        <v>沈龙</v>
      </c>
      <c r="Z4262" s="16"/>
      <c r="AA4262" s="20" t="s">
        <v>42</v>
      </c>
      <c r="AB4262" s="8" t="s">
        <v>43</v>
      </c>
      <c r="AC4262" s="8"/>
      <c r="AD4262" s="8" t="s">
        <v>44</v>
      </c>
      <c r="AE4262" s="16"/>
      <c r="AF4262" s="16"/>
    </row>
    <row r="4263" ht="16.5" spans="1:32">
      <c r="A4263" s="7" t="s">
        <v>4288</v>
      </c>
      <c r="B4263" s="8" t="str">
        <f>VLOOKUP(A4263,学号下拉数据!A:F,2,0)</f>
        <v>王彩霞</v>
      </c>
      <c r="C4263" s="8" t="str">
        <f>VLOOKUP(A4263,学号下拉数据!A:F,4,0)</f>
        <v>小学语文教育</v>
      </c>
      <c r="D4263" s="8" t="str">
        <f>VLOOKUP(A4263,学号下拉数据!A:F,5,0)</f>
        <v>570104K</v>
      </c>
      <c r="E4263" s="8" t="s">
        <v>3764</v>
      </c>
      <c r="F4263" s="8" t="str">
        <f>VLOOKUP(A4263,学号下拉数据!A:F,3,0)</f>
        <v>19语教1</v>
      </c>
      <c r="G4263" s="8" t="str">
        <f>VLOOKUP(A4263,学号下拉数据!A:F,6,0)</f>
        <v>三年</v>
      </c>
      <c r="H4263" s="9" t="s">
        <v>40</v>
      </c>
      <c r="I4263" s="16" t="str">
        <f>VLOOKUP(A4263,[1]Sheet0!$C:$J,8,0)</f>
        <v>小学语文教师</v>
      </c>
      <c r="J4263" s="16"/>
      <c r="K4263" s="16"/>
      <c r="L4263" s="16"/>
      <c r="M4263" s="16"/>
      <c r="N4263" s="16"/>
      <c r="O4263" s="16"/>
      <c r="P4263" s="8" t="s">
        <v>41</v>
      </c>
      <c r="Q4263" s="16"/>
      <c r="R4263" s="16"/>
      <c r="S4263" s="16" t="str">
        <f>VLOOKUP(A4263,[1]Sheet0!$C:$I,7,0)</f>
        <v>岳池县临溪小学</v>
      </c>
      <c r="T4263" s="16" t="str">
        <f>VLOOKUP(A4263,[1]Sheet0!$C:$M,11,0)</f>
        <v>四川省</v>
      </c>
      <c r="U4263" s="16" t="str">
        <f>VLOOKUP(A4263,[1]Sheet0!$C:$N,12,0)</f>
        <v>广安市</v>
      </c>
      <c r="V4263" s="16"/>
      <c r="W4263" s="16"/>
      <c r="X4263" s="16" t="str">
        <f>VLOOKUP(A4263,[1]Sheet0!$C:$L,10,0)</f>
        <v>13419305071</v>
      </c>
      <c r="Y4263" s="16" t="str">
        <f>VLOOKUP(A4263,[1]Sheet0!$C:$L,9,0)</f>
        <v>13419305071</v>
      </c>
      <c r="Z4263" s="16"/>
      <c r="AA4263" s="20" t="s">
        <v>42</v>
      </c>
      <c r="AB4263" s="8" t="s">
        <v>43</v>
      </c>
      <c r="AC4263" s="8"/>
      <c r="AD4263" s="8" t="s">
        <v>44</v>
      </c>
      <c r="AE4263" s="16"/>
      <c r="AF4263" s="16"/>
    </row>
    <row r="4264" ht="16.5" spans="1:32">
      <c r="A4264" s="7" t="s">
        <v>4289</v>
      </c>
      <c r="B4264" s="8" t="str">
        <f>VLOOKUP(A4264,学号下拉数据!A:F,2,0)</f>
        <v>措吉卓玛</v>
      </c>
      <c r="C4264" s="8" t="str">
        <f>VLOOKUP(A4264,学号下拉数据!A:F,4,0)</f>
        <v>小学语文教育</v>
      </c>
      <c r="D4264" s="8" t="str">
        <f>VLOOKUP(A4264,学号下拉数据!A:F,5,0)</f>
        <v>570104K</v>
      </c>
      <c r="E4264" s="8" t="s">
        <v>3764</v>
      </c>
      <c r="F4264" s="8" t="str">
        <f>VLOOKUP(A4264,学号下拉数据!A:F,3,0)</f>
        <v>19语教1</v>
      </c>
      <c r="G4264" s="8" t="str">
        <f>VLOOKUP(A4264,学号下拉数据!A:F,6,0)</f>
        <v>三年</v>
      </c>
      <c r="H4264" s="9" t="s">
        <v>40</v>
      </c>
      <c r="I4264" s="16" t="str">
        <f>VLOOKUP(A4264,[1]Sheet0!$C:$J,8,0)</f>
        <v>实习语文教师</v>
      </c>
      <c r="J4264" s="16"/>
      <c r="K4264" s="16"/>
      <c r="L4264" s="16"/>
      <c r="M4264" s="16"/>
      <c r="N4264" s="16"/>
      <c r="O4264" s="16"/>
      <c r="P4264" s="8" t="s">
        <v>41</v>
      </c>
      <c r="Q4264" s="16"/>
      <c r="R4264" s="16"/>
      <c r="S4264" s="16" t="str">
        <f>VLOOKUP(A4264,[1]Sheet0!$C:$I,7,0)</f>
        <v>杂多县第三民族完全小学</v>
      </c>
      <c r="T4264" s="16" t="str">
        <f>VLOOKUP(A4264,[1]Sheet0!$C:$M,11,0)</f>
        <v>青海省</v>
      </c>
      <c r="U4264" s="16" t="str">
        <f>VLOOKUP(A4264,[1]Sheet0!$C:$N,12,0)</f>
        <v>玉树藏族自治州</v>
      </c>
      <c r="V4264" s="16"/>
      <c r="W4264" s="16"/>
      <c r="X4264" s="16" t="str">
        <f>VLOOKUP(A4264,[1]Sheet0!$C:$L,10,0)</f>
        <v>18909768908</v>
      </c>
      <c r="Y4264" s="16" t="str">
        <f>VLOOKUP(A4264,[1]Sheet0!$C:$L,9,0)</f>
        <v>周毛吉</v>
      </c>
      <c r="Z4264" s="16"/>
      <c r="AA4264" s="20" t="s">
        <v>42</v>
      </c>
      <c r="AB4264" s="8" t="s">
        <v>43</v>
      </c>
      <c r="AC4264" s="8"/>
      <c r="AD4264" s="8" t="s">
        <v>44</v>
      </c>
      <c r="AE4264" s="16"/>
      <c r="AF4264" s="16"/>
    </row>
    <row r="4265" ht="16.5" spans="1:32">
      <c r="A4265" s="7" t="s">
        <v>4290</v>
      </c>
      <c r="B4265" s="8" t="str">
        <f>VLOOKUP(A4265,学号下拉数据!A:F,2,0)</f>
        <v>卓玛才措</v>
      </c>
      <c r="C4265" s="8" t="str">
        <f>VLOOKUP(A4265,学号下拉数据!A:F,4,0)</f>
        <v>小学语文教育</v>
      </c>
      <c r="D4265" s="8" t="str">
        <f>VLOOKUP(A4265,学号下拉数据!A:F,5,0)</f>
        <v>570104K</v>
      </c>
      <c r="E4265" s="8" t="s">
        <v>3764</v>
      </c>
      <c r="F4265" s="8" t="str">
        <f>VLOOKUP(A4265,学号下拉数据!A:F,3,0)</f>
        <v>19语教1</v>
      </c>
      <c r="G4265" s="8" t="str">
        <f>VLOOKUP(A4265,学号下拉数据!A:F,6,0)</f>
        <v>三年</v>
      </c>
      <c r="H4265" s="9" t="s">
        <v>40</v>
      </c>
      <c r="I4265" s="16" t="str">
        <f>VLOOKUP(A4265,[1]Sheet0!$C:$J,8,0)</f>
        <v>实习语文教师</v>
      </c>
      <c r="J4265" s="16"/>
      <c r="K4265" s="16"/>
      <c r="L4265" s="16"/>
      <c r="M4265" s="16"/>
      <c r="N4265" s="16"/>
      <c r="O4265" s="16"/>
      <c r="P4265" s="8" t="s">
        <v>41</v>
      </c>
      <c r="Q4265" s="16"/>
      <c r="R4265" s="16"/>
      <c r="S4265" s="16" t="str">
        <f>VLOOKUP(A4265,[1]Sheet0!$C:$I,7,0)</f>
        <v>杂多县第三民族完全小学</v>
      </c>
      <c r="T4265" s="16" t="str">
        <f>VLOOKUP(A4265,[1]Sheet0!$C:$M,11,0)</f>
        <v>青海省</v>
      </c>
      <c r="U4265" s="16" t="str">
        <f>VLOOKUP(A4265,[1]Sheet0!$C:$N,12,0)</f>
        <v>玉树藏族自治州</v>
      </c>
      <c r="V4265" s="16"/>
      <c r="W4265" s="16"/>
      <c r="X4265" s="16" t="str">
        <f>VLOOKUP(A4265,[1]Sheet0!$C:$L,10,0)</f>
        <v>18909768908</v>
      </c>
      <c r="Y4265" s="16" t="str">
        <f>VLOOKUP(A4265,[1]Sheet0!$C:$L,9,0)</f>
        <v>周毛吉</v>
      </c>
      <c r="Z4265" s="16"/>
      <c r="AA4265" s="20" t="s">
        <v>42</v>
      </c>
      <c r="AB4265" s="8" t="s">
        <v>43</v>
      </c>
      <c r="AC4265" s="8"/>
      <c r="AD4265" s="8" t="s">
        <v>44</v>
      </c>
      <c r="AE4265" s="16"/>
      <c r="AF4265" s="16"/>
    </row>
    <row r="4266" ht="16.5" spans="1:32">
      <c r="A4266" s="7" t="s">
        <v>4291</v>
      </c>
      <c r="B4266" s="8" t="str">
        <f>VLOOKUP(A4266,学号下拉数据!A:F,2,0)</f>
        <v>宋涛</v>
      </c>
      <c r="C4266" s="8" t="str">
        <f>VLOOKUP(A4266,学号下拉数据!A:F,4,0)</f>
        <v>小学语文教育</v>
      </c>
      <c r="D4266" s="8" t="str">
        <f>VLOOKUP(A4266,学号下拉数据!A:F,5,0)</f>
        <v>570104K</v>
      </c>
      <c r="E4266" s="8" t="s">
        <v>3764</v>
      </c>
      <c r="F4266" s="8" t="str">
        <f>VLOOKUP(A4266,学号下拉数据!A:F,3,0)</f>
        <v>19语教1</v>
      </c>
      <c r="G4266" s="8" t="str">
        <f>VLOOKUP(A4266,学号下拉数据!A:F,6,0)</f>
        <v>三年</v>
      </c>
      <c r="H4266" s="9" t="s">
        <v>40</v>
      </c>
      <c r="I4266" s="16" t="str">
        <f>VLOOKUP(A4266,[1]Sheet0!$C:$J,8,0)</f>
        <v>语文老师</v>
      </c>
      <c r="J4266" s="16"/>
      <c r="K4266" s="16"/>
      <c r="L4266" s="16"/>
      <c r="M4266" s="16"/>
      <c r="N4266" s="16"/>
      <c r="O4266" s="16"/>
      <c r="P4266" s="8" t="s">
        <v>41</v>
      </c>
      <c r="Q4266" s="16"/>
      <c r="R4266" s="16"/>
      <c r="S4266" s="16" t="str">
        <f>VLOOKUP(A4266,[1]Sheet0!$C:$I,7,0)</f>
        <v>隆昌市宝峰小学</v>
      </c>
      <c r="T4266" s="16" t="str">
        <f>VLOOKUP(A4266,[1]Sheet0!$C:$M,11,0)</f>
        <v>四川省</v>
      </c>
      <c r="U4266" s="16" t="str">
        <f>VLOOKUP(A4266,[1]Sheet0!$C:$N,12,0)</f>
        <v>内江市</v>
      </c>
      <c r="V4266" s="16"/>
      <c r="W4266" s="16"/>
      <c r="X4266" s="16" t="str">
        <f>VLOOKUP(A4266,[1]Sheet0!$C:$L,10,0)</f>
        <v>13568012259</v>
      </c>
      <c r="Y4266" s="16" t="str">
        <f>VLOOKUP(A4266,[1]Sheet0!$C:$L,9,0)</f>
        <v>邓道林</v>
      </c>
      <c r="Z4266" s="16"/>
      <c r="AA4266" s="20" t="s">
        <v>42</v>
      </c>
      <c r="AB4266" s="8" t="s">
        <v>43</v>
      </c>
      <c r="AC4266" s="8"/>
      <c r="AD4266" s="8" t="s">
        <v>44</v>
      </c>
      <c r="AE4266" s="16"/>
      <c r="AF4266" s="16"/>
    </row>
    <row r="4267" ht="16.5" spans="1:32">
      <c r="A4267" s="7" t="s">
        <v>4292</v>
      </c>
      <c r="B4267" s="8" t="str">
        <f>VLOOKUP(A4267,学号下拉数据!A:F,2,0)</f>
        <v>何萍</v>
      </c>
      <c r="C4267" s="8" t="str">
        <f>VLOOKUP(A4267,学号下拉数据!A:F,4,0)</f>
        <v>小学语文教育</v>
      </c>
      <c r="D4267" s="8" t="str">
        <f>VLOOKUP(A4267,学号下拉数据!A:F,5,0)</f>
        <v>570104K</v>
      </c>
      <c r="E4267" s="8" t="s">
        <v>3764</v>
      </c>
      <c r="F4267" s="8" t="str">
        <f>VLOOKUP(A4267,学号下拉数据!A:F,3,0)</f>
        <v>19语教1</v>
      </c>
      <c r="G4267" s="8" t="str">
        <f>VLOOKUP(A4267,学号下拉数据!A:F,6,0)</f>
        <v>三年</v>
      </c>
      <c r="H4267" s="9" t="s">
        <v>40</v>
      </c>
      <c r="I4267" s="16" t="str">
        <f>VLOOKUP(A4267,[1]Sheet0!$C:$J,8,0)</f>
        <v>语文老师</v>
      </c>
      <c r="J4267" s="16"/>
      <c r="K4267" s="16"/>
      <c r="L4267" s="16"/>
      <c r="M4267" s="16"/>
      <c r="N4267" s="16"/>
      <c r="O4267" s="16"/>
      <c r="P4267" s="8" t="s">
        <v>41</v>
      </c>
      <c r="Q4267" s="16"/>
      <c r="R4267" s="16"/>
      <c r="S4267" s="16" t="str">
        <f>VLOOKUP(A4267,[1]Sheet0!$C:$I,7,0)</f>
        <v>庆恒乡中心小学校</v>
      </c>
      <c r="T4267" s="16" t="str">
        <f>VLOOKUP(A4267,[1]Sheet0!$C:$M,11,0)</f>
        <v>四川省</v>
      </c>
      <c r="U4267" s="16" t="str">
        <f>VLOOKUP(A4267,[1]Sheet0!$C:$N,12,0)</f>
        <v>凉山彝族自治州</v>
      </c>
      <c r="V4267" s="16"/>
      <c r="W4267" s="16"/>
      <c r="X4267" s="16" t="str">
        <f>VLOOKUP(A4267,[1]Sheet0!$C:$L,10,0)</f>
        <v>13618174505</v>
      </c>
      <c r="Y4267" s="16" t="str">
        <f>VLOOKUP(A4267,[1]Sheet0!$C:$L,9,0)</f>
        <v>李小洪</v>
      </c>
      <c r="Z4267" s="16"/>
      <c r="AA4267" s="20" t="s">
        <v>42</v>
      </c>
      <c r="AB4267" s="8" t="s">
        <v>43</v>
      </c>
      <c r="AC4267" s="8"/>
      <c r="AD4267" s="8" t="s">
        <v>44</v>
      </c>
      <c r="AE4267" s="16"/>
      <c r="AF4267" s="16"/>
    </row>
    <row r="4268" ht="16.5" spans="1:32">
      <c r="A4268" s="7" t="s">
        <v>4293</v>
      </c>
      <c r="B4268" s="8" t="str">
        <f>VLOOKUP(A4268,学号下拉数据!A:F,2,0)</f>
        <v>康英</v>
      </c>
      <c r="C4268" s="8" t="str">
        <f>VLOOKUP(A4268,学号下拉数据!A:F,4,0)</f>
        <v>小学语文教育</v>
      </c>
      <c r="D4268" s="8" t="str">
        <f>VLOOKUP(A4268,学号下拉数据!A:F,5,0)</f>
        <v>570104K</v>
      </c>
      <c r="E4268" s="8" t="s">
        <v>3764</v>
      </c>
      <c r="F4268" s="8" t="str">
        <f>VLOOKUP(A4268,学号下拉数据!A:F,3,0)</f>
        <v>19语教1</v>
      </c>
      <c r="G4268" s="8" t="str">
        <f>VLOOKUP(A4268,学号下拉数据!A:F,6,0)</f>
        <v>三年</v>
      </c>
      <c r="H4268" s="9" t="s">
        <v>40</v>
      </c>
      <c r="I4268" s="16" t="str">
        <f>VLOOKUP(A4268,[1]Sheet0!$C:$J,8,0)</f>
        <v>助教老师</v>
      </c>
      <c r="J4268" s="16"/>
      <c r="K4268" s="16"/>
      <c r="L4268" s="16"/>
      <c r="M4268" s="16"/>
      <c r="N4268" s="16"/>
      <c r="O4268" s="16"/>
      <c r="P4268" s="8" t="s">
        <v>41</v>
      </c>
      <c r="Q4268" s="16"/>
      <c r="R4268" s="16"/>
      <c r="S4268" s="16" t="str">
        <f>VLOOKUP(A4268,[1]Sheet0!$C:$I,7,0)</f>
        <v>四川海贤教育科技有限公司</v>
      </c>
      <c r="T4268" s="16" t="str">
        <f>VLOOKUP(A4268,[1]Sheet0!$C:$M,11,0)</f>
        <v>四川省</v>
      </c>
      <c r="U4268" s="16" t="str">
        <f>VLOOKUP(A4268,[1]Sheet0!$C:$N,12,0)</f>
        <v>成都市</v>
      </c>
      <c r="V4268" s="16"/>
      <c r="W4268" s="16"/>
      <c r="X4268" s="16" t="str">
        <f>VLOOKUP(A4268,[1]Sheet0!$C:$L,10,0)</f>
        <v>17711371052</v>
      </c>
      <c r="Y4268" s="16" t="str">
        <f>VLOOKUP(A4268,[1]Sheet0!$C:$L,9,0)</f>
        <v>唐倩</v>
      </c>
      <c r="Z4268" s="16"/>
      <c r="AA4268" s="20" t="s">
        <v>42</v>
      </c>
      <c r="AB4268" s="8" t="s">
        <v>43</v>
      </c>
      <c r="AC4268" s="8"/>
      <c r="AD4268" s="8" t="s">
        <v>44</v>
      </c>
      <c r="AE4268" s="16"/>
      <c r="AF4268" s="16"/>
    </row>
    <row r="4269" ht="16.5" spans="1:32">
      <c r="A4269" s="7" t="s">
        <v>4294</v>
      </c>
      <c r="B4269" s="8" t="str">
        <f>VLOOKUP(A4269,学号下拉数据!A:F,2,0)</f>
        <v>田羽希</v>
      </c>
      <c r="C4269" s="8" t="str">
        <f>VLOOKUP(A4269,学号下拉数据!A:F,4,0)</f>
        <v>小学语文教育</v>
      </c>
      <c r="D4269" s="8" t="str">
        <f>VLOOKUP(A4269,学号下拉数据!A:F,5,0)</f>
        <v>570104K</v>
      </c>
      <c r="E4269" s="8" t="s">
        <v>3764</v>
      </c>
      <c r="F4269" s="8" t="str">
        <f>VLOOKUP(A4269,学号下拉数据!A:F,3,0)</f>
        <v>19语教1</v>
      </c>
      <c r="G4269" s="8" t="str">
        <f>VLOOKUP(A4269,学号下拉数据!A:F,6,0)</f>
        <v>三年</v>
      </c>
      <c r="H4269" s="9" t="s">
        <v>40</v>
      </c>
      <c r="I4269" s="16" t="str">
        <f>VLOOKUP(A4269,[1]Sheet0!$C:$J,8,0)</f>
        <v>培训老师</v>
      </c>
      <c r="J4269" s="16"/>
      <c r="K4269" s="16"/>
      <c r="L4269" s="16"/>
      <c r="M4269" s="16"/>
      <c r="N4269" s="16"/>
      <c r="O4269" s="16"/>
      <c r="P4269" s="8" t="s">
        <v>41</v>
      </c>
      <c r="Q4269" s="16"/>
      <c r="R4269" s="16"/>
      <c r="S4269" s="16" t="str">
        <f>VLOOKUP(A4269,[1]Sheet0!$C:$I,7,0)</f>
        <v>遂宁市船山区河东新区滴水学堂</v>
      </c>
      <c r="T4269" s="16" t="str">
        <f>VLOOKUP(A4269,[1]Sheet0!$C:$M,11,0)</f>
        <v>四川省</v>
      </c>
      <c r="U4269" s="16" t="str">
        <f>VLOOKUP(A4269,[1]Sheet0!$C:$N,12,0)</f>
        <v>遂宁市</v>
      </c>
      <c r="V4269" s="16"/>
      <c r="W4269" s="16"/>
      <c r="X4269" s="16" t="str">
        <f>VLOOKUP(A4269,[1]Sheet0!$C:$L,10,0)</f>
        <v>18116743667</v>
      </c>
      <c r="Y4269" s="16" t="str">
        <f>VLOOKUP(A4269,[1]Sheet0!$C:$L,9,0)</f>
        <v>陈兆林</v>
      </c>
      <c r="Z4269" s="16"/>
      <c r="AA4269" s="20" t="s">
        <v>42</v>
      </c>
      <c r="AB4269" s="8" t="s">
        <v>43</v>
      </c>
      <c r="AC4269" s="8"/>
      <c r="AD4269" s="8" t="s">
        <v>44</v>
      </c>
      <c r="AE4269" s="16"/>
      <c r="AF4269" s="16"/>
    </row>
    <row r="4270" ht="16.5" spans="1:32">
      <c r="A4270" s="7" t="s">
        <v>4295</v>
      </c>
      <c r="B4270" s="8" t="str">
        <f>VLOOKUP(A4270,学号下拉数据!A:F,2,0)</f>
        <v>唐思思</v>
      </c>
      <c r="C4270" s="8" t="str">
        <f>VLOOKUP(A4270,学号下拉数据!A:F,4,0)</f>
        <v>小学语文教育</v>
      </c>
      <c r="D4270" s="8" t="str">
        <f>VLOOKUP(A4270,学号下拉数据!A:F,5,0)</f>
        <v>570104K</v>
      </c>
      <c r="E4270" s="8" t="s">
        <v>3764</v>
      </c>
      <c r="F4270" s="8" t="str">
        <f>VLOOKUP(A4270,学号下拉数据!A:F,3,0)</f>
        <v>19语教1</v>
      </c>
      <c r="G4270" s="8" t="str">
        <f>VLOOKUP(A4270,学号下拉数据!A:F,6,0)</f>
        <v>三年</v>
      </c>
      <c r="H4270" s="9" t="s">
        <v>40</v>
      </c>
      <c r="I4270" s="16" t="str">
        <f>VLOOKUP(A4270,[1]Sheet0!$C:$J,8,0)</f>
        <v>语文实习老师</v>
      </c>
      <c r="J4270" s="16"/>
      <c r="K4270" s="16"/>
      <c r="L4270" s="16"/>
      <c r="M4270" s="16"/>
      <c r="N4270" s="16"/>
      <c r="O4270" s="16"/>
      <c r="P4270" s="8" t="s">
        <v>41</v>
      </c>
      <c r="Q4270" s="16"/>
      <c r="R4270" s="16"/>
      <c r="S4270" s="16" t="str">
        <f>VLOOKUP(A4270,[1]Sheet0!$C:$I,7,0)</f>
        <v>金堂县福兴镇长乐小学</v>
      </c>
      <c r="T4270" s="16" t="str">
        <f>VLOOKUP(A4270,[1]Sheet0!$C:$M,11,0)</f>
        <v>四川省</v>
      </c>
      <c r="U4270" s="16" t="str">
        <f>VLOOKUP(A4270,[1]Sheet0!$C:$N,12,0)</f>
        <v>成都市</v>
      </c>
      <c r="V4270" s="16"/>
      <c r="W4270" s="16"/>
      <c r="X4270" s="16" t="str">
        <f>VLOOKUP(A4270,[1]Sheet0!$C:$L,10,0)</f>
        <v>13689068573</v>
      </c>
      <c r="Y4270" s="16" t="str">
        <f>VLOOKUP(A4270,[1]Sheet0!$C:$L,9,0)</f>
        <v>唐仕敏</v>
      </c>
      <c r="Z4270" s="16"/>
      <c r="AA4270" s="20" t="s">
        <v>42</v>
      </c>
      <c r="AB4270" s="8" t="s">
        <v>43</v>
      </c>
      <c r="AC4270" s="8"/>
      <c r="AD4270" s="8" t="s">
        <v>44</v>
      </c>
      <c r="AE4270" s="16"/>
      <c r="AF4270" s="16"/>
    </row>
    <row r="4271" ht="16.5" spans="1:32">
      <c r="A4271" s="7" t="s">
        <v>4296</v>
      </c>
      <c r="B4271" s="8" t="str">
        <f>VLOOKUP(A4271,学号下拉数据!A:F,2,0)</f>
        <v>桑珠卓玛</v>
      </c>
      <c r="C4271" s="8" t="str">
        <f>VLOOKUP(A4271,学号下拉数据!A:F,4,0)</f>
        <v>小学语文教育</v>
      </c>
      <c r="D4271" s="8" t="str">
        <f>VLOOKUP(A4271,学号下拉数据!A:F,5,0)</f>
        <v>570104K</v>
      </c>
      <c r="E4271" s="8" t="s">
        <v>3764</v>
      </c>
      <c r="F4271" s="8" t="str">
        <f>VLOOKUP(A4271,学号下拉数据!A:F,3,0)</f>
        <v>19语教1</v>
      </c>
      <c r="G4271" s="8" t="str">
        <f>VLOOKUP(A4271,学号下拉数据!A:F,6,0)</f>
        <v>三年</v>
      </c>
      <c r="H4271" s="9" t="s">
        <v>40</v>
      </c>
      <c r="I4271" s="16" t="str">
        <f>VLOOKUP(A4271,[1]Sheet0!$C:$J,8,0)</f>
        <v>语文</v>
      </c>
      <c r="J4271" s="16"/>
      <c r="K4271" s="16"/>
      <c r="L4271" s="16"/>
      <c r="M4271" s="16"/>
      <c r="N4271" s="16"/>
      <c r="O4271" s="16"/>
      <c r="P4271" s="8" t="s">
        <v>41</v>
      </c>
      <c r="Q4271" s="16"/>
      <c r="R4271" s="16"/>
      <c r="S4271" s="16" t="str">
        <f>VLOOKUP(A4271,[1]Sheet0!$C:$I,7,0)</f>
        <v>江达县汪布顶乡第二小学</v>
      </c>
      <c r="T4271" s="16" t="str">
        <f>VLOOKUP(A4271,[1]Sheet0!$C:$M,11,0)</f>
        <v>西藏自治区</v>
      </c>
      <c r="U4271" s="16" t="str">
        <f>VLOOKUP(A4271,[1]Sheet0!$C:$N,12,0)</f>
        <v>昌都市</v>
      </c>
      <c r="V4271" s="16"/>
      <c r="W4271" s="16"/>
      <c r="X4271" s="16" t="str">
        <f>VLOOKUP(A4271,[1]Sheet0!$C:$L,10,0)</f>
        <v>18328462450</v>
      </c>
      <c r="Y4271" s="16" t="str">
        <f>VLOOKUP(A4271,[1]Sheet0!$C:$L,9,0)</f>
        <v>嘎玛元包</v>
      </c>
      <c r="Z4271" s="16"/>
      <c r="AA4271" s="20" t="s">
        <v>42</v>
      </c>
      <c r="AB4271" s="8" t="s">
        <v>43</v>
      </c>
      <c r="AC4271" s="8"/>
      <c r="AD4271" s="8" t="s">
        <v>44</v>
      </c>
      <c r="AE4271" s="16"/>
      <c r="AF4271" s="16"/>
    </row>
    <row r="4272" ht="16.5" spans="1:32">
      <c r="A4272" s="7" t="s">
        <v>4297</v>
      </c>
      <c r="B4272" s="8" t="str">
        <f>VLOOKUP(A4272,学号下拉数据!A:F,2,0)</f>
        <v>刘贤会</v>
      </c>
      <c r="C4272" s="8" t="str">
        <f>VLOOKUP(A4272,学号下拉数据!A:F,4,0)</f>
        <v>小学语文教育</v>
      </c>
      <c r="D4272" s="8" t="str">
        <f>VLOOKUP(A4272,学号下拉数据!A:F,5,0)</f>
        <v>570104K</v>
      </c>
      <c r="E4272" s="8" t="s">
        <v>3764</v>
      </c>
      <c r="F4272" s="8" t="str">
        <f>VLOOKUP(A4272,学号下拉数据!A:F,3,0)</f>
        <v>19语教1</v>
      </c>
      <c r="G4272" s="8" t="str">
        <f>VLOOKUP(A4272,学号下拉数据!A:F,6,0)</f>
        <v>三年</v>
      </c>
      <c r="H4272" s="9" t="s">
        <v>40</v>
      </c>
      <c r="I4272" s="16" t="str">
        <f>VLOOKUP(A4272,[1]Sheet0!$C:$J,8,0)</f>
        <v>语文教师</v>
      </c>
      <c r="J4272" s="16"/>
      <c r="K4272" s="16"/>
      <c r="L4272" s="16"/>
      <c r="M4272" s="16"/>
      <c r="N4272" s="16"/>
      <c r="O4272" s="16"/>
      <c r="P4272" s="8" t="s">
        <v>41</v>
      </c>
      <c r="Q4272" s="16"/>
      <c r="R4272" s="16"/>
      <c r="S4272" s="16" t="str">
        <f>VLOOKUP(A4272,[1]Sheet0!$C:$I,7,0)</f>
        <v>庆恒乡中心小学校</v>
      </c>
      <c r="T4272" s="16" t="str">
        <f>VLOOKUP(A4272,[1]Sheet0!$C:$M,11,0)</f>
        <v>四川省</v>
      </c>
      <c r="U4272" s="16" t="str">
        <f>VLOOKUP(A4272,[1]Sheet0!$C:$N,12,0)</f>
        <v>凉山彝族自治州</v>
      </c>
      <c r="V4272" s="16"/>
      <c r="W4272" s="16"/>
      <c r="X4272" s="16" t="str">
        <f>VLOOKUP(A4272,[1]Sheet0!$C:$L,10,0)</f>
        <v>13618174505</v>
      </c>
      <c r="Y4272" s="16" t="str">
        <f>VLOOKUP(A4272,[1]Sheet0!$C:$L,9,0)</f>
        <v>李小洪</v>
      </c>
      <c r="Z4272" s="16"/>
      <c r="AA4272" s="20" t="s">
        <v>42</v>
      </c>
      <c r="AB4272" s="8" t="s">
        <v>43</v>
      </c>
      <c r="AC4272" s="8"/>
      <c r="AD4272" s="8" t="s">
        <v>44</v>
      </c>
      <c r="AE4272" s="16"/>
      <c r="AF4272" s="16"/>
    </row>
    <row r="4273" ht="16.5" spans="1:32">
      <c r="A4273" s="7" t="s">
        <v>4298</v>
      </c>
      <c r="B4273" s="8" t="str">
        <f>VLOOKUP(A4273,学号下拉数据!A:F,2,0)</f>
        <v>魏艳</v>
      </c>
      <c r="C4273" s="8" t="str">
        <f>VLOOKUP(A4273,学号下拉数据!A:F,4,0)</f>
        <v>小学语文教育</v>
      </c>
      <c r="D4273" s="8" t="str">
        <f>VLOOKUP(A4273,学号下拉数据!A:F,5,0)</f>
        <v>570104K</v>
      </c>
      <c r="E4273" s="8" t="s">
        <v>3764</v>
      </c>
      <c r="F4273" s="8" t="str">
        <f>VLOOKUP(A4273,学号下拉数据!A:F,3,0)</f>
        <v>19语教1</v>
      </c>
      <c r="G4273" s="8" t="str">
        <f>VLOOKUP(A4273,学号下拉数据!A:F,6,0)</f>
        <v>三年</v>
      </c>
      <c r="H4273" s="9" t="s">
        <v>40</v>
      </c>
      <c r="I4273" s="16" t="str">
        <f>VLOOKUP(A4273,[1]Sheet0!$C:$J,8,0)</f>
        <v>语文教师</v>
      </c>
      <c r="J4273" s="16"/>
      <c r="K4273" s="16"/>
      <c r="L4273" s="16"/>
      <c r="M4273" s="16"/>
      <c r="N4273" s="16"/>
      <c r="O4273" s="16"/>
      <c r="P4273" s="8" t="s">
        <v>41</v>
      </c>
      <c r="Q4273" s="16"/>
      <c r="R4273" s="16"/>
      <c r="S4273" s="16" t="str">
        <f>VLOOKUP(A4273,[1]Sheet0!$C:$I,7,0)</f>
        <v>西宁市湟中区李家山镇董家湾学校</v>
      </c>
      <c r="T4273" s="16" t="str">
        <f>VLOOKUP(A4273,[1]Sheet0!$C:$M,11,0)</f>
        <v>青海省</v>
      </c>
      <c r="U4273" s="16" t="str">
        <f>VLOOKUP(A4273,[1]Sheet0!$C:$N,12,0)</f>
        <v>西宁市</v>
      </c>
      <c r="V4273" s="16"/>
      <c r="W4273" s="16"/>
      <c r="X4273" s="16" t="str">
        <f>VLOOKUP(A4273,[1]Sheet0!$C:$L,10,0)</f>
        <v>13897644517</v>
      </c>
      <c r="Y4273" s="16" t="str">
        <f>VLOOKUP(A4273,[1]Sheet0!$C:$L,9,0)</f>
        <v>汪家兴</v>
      </c>
      <c r="Z4273" s="16"/>
      <c r="AA4273" s="20" t="s">
        <v>42</v>
      </c>
      <c r="AB4273" s="8" t="s">
        <v>43</v>
      </c>
      <c r="AC4273" s="8"/>
      <c r="AD4273" s="8" t="s">
        <v>44</v>
      </c>
      <c r="AE4273" s="16"/>
      <c r="AF4273" s="16"/>
    </row>
    <row r="4274" ht="16.5" spans="1:32">
      <c r="A4274" s="7" t="s">
        <v>4299</v>
      </c>
      <c r="B4274" s="8" t="str">
        <f>VLOOKUP(A4274,学号下拉数据!A:F,2,0)</f>
        <v>丹增曲扎</v>
      </c>
      <c r="C4274" s="8" t="str">
        <f>VLOOKUP(A4274,学号下拉数据!A:F,4,0)</f>
        <v>小学语文教育</v>
      </c>
      <c r="D4274" s="8" t="str">
        <f>VLOOKUP(A4274,学号下拉数据!A:F,5,0)</f>
        <v>570104K</v>
      </c>
      <c r="E4274" s="8" t="s">
        <v>3764</v>
      </c>
      <c r="F4274" s="8" t="str">
        <f>VLOOKUP(A4274,学号下拉数据!A:F,3,0)</f>
        <v>19语教1</v>
      </c>
      <c r="G4274" s="8" t="str">
        <f>VLOOKUP(A4274,学号下拉数据!A:F,6,0)</f>
        <v>三年</v>
      </c>
      <c r="H4274" s="9" t="s">
        <v>40</v>
      </c>
      <c r="I4274" s="16" t="str">
        <f>VLOOKUP(A4274,[1]Sheet0!$C:$J,8,0)</f>
        <v>语文教育</v>
      </c>
      <c r="J4274" s="16"/>
      <c r="K4274" s="16"/>
      <c r="L4274" s="16"/>
      <c r="M4274" s="16"/>
      <c r="N4274" s="16"/>
      <c r="O4274" s="16"/>
      <c r="P4274" s="8" t="s">
        <v>41</v>
      </c>
      <c r="Q4274" s="16"/>
      <c r="R4274" s="16"/>
      <c r="S4274" s="16" t="str">
        <f>VLOOKUP(A4274,[1]Sheet0!$C:$I,7,0)</f>
        <v>堆龙姜昆小学</v>
      </c>
      <c r="T4274" s="16" t="str">
        <f>VLOOKUP(A4274,[1]Sheet0!$C:$M,11,0)</f>
        <v>西藏自治区</v>
      </c>
      <c r="U4274" s="16" t="str">
        <f>VLOOKUP(A4274,[1]Sheet0!$C:$N,12,0)</f>
        <v>拉萨市</v>
      </c>
      <c r="V4274" s="16"/>
      <c r="W4274" s="16"/>
      <c r="X4274" s="16" t="str">
        <f>VLOOKUP(A4274,[1]Sheet0!$C:$L,10,0)</f>
        <v>13989003836</v>
      </c>
      <c r="Y4274" s="16" t="str">
        <f>VLOOKUP(A4274,[1]Sheet0!$C:$L,9,0)</f>
        <v>巴桑</v>
      </c>
      <c r="Z4274" s="16"/>
      <c r="AA4274" s="20" t="s">
        <v>42</v>
      </c>
      <c r="AB4274" s="8" t="s">
        <v>43</v>
      </c>
      <c r="AC4274" s="8"/>
      <c r="AD4274" s="8" t="s">
        <v>44</v>
      </c>
      <c r="AE4274" s="16"/>
      <c r="AF4274" s="16"/>
    </row>
    <row r="4275" ht="16.5" spans="1:32">
      <c r="A4275" s="7" t="s">
        <v>4300</v>
      </c>
      <c r="B4275" s="8" t="str">
        <f>VLOOKUP(A4275,学号下拉数据!A:F,2,0)</f>
        <v>刘梦诗</v>
      </c>
      <c r="C4275" s="8" t="str">
        <f>VLOOKUP(A4275,学号下拉数据!A:F,4,0)</f>
        <v>小学语文教育</v>
      </c>
      <c r="D4275" s="8" t="str">
        <f>VLOOKUP(A4275,学号下拉数据!A:F,5,0)</f>
        <v>570104K</v>
      </c>
      <c r="E4275" s="8" t="s">
        <v>3764</v>
      </c>
      <c r="F4275" s="8" t="str">
        <f>VLOOKUP(A4275,学号下拉数据!A:F,3,0)</f>
        <v>19语教1</v>
      </c>
      <c r="G4275" s="8" t="str">
        <f>VLOOKUP(A4275,学号下拉数据!A:F,6,0)</f>
        <v>三年</v>
      </c>
      <c r="H4275" s="9" t="s">
        <v>40</v>
      </c>
      <c r="I4275" s="16" t="str">
        <f>VLOOKUP(A4275,[1]Sheet0!$C:$J,8,0)</f>
        <v>辅导老师</v>
      </c>
      <c r="J4275" s="16"/>
      <c r="K4275" s="16"/>
      <c r="L4275" s="16"/>
      <c r="M4275" s="16"/>
      <c r="N4275" s="16"/>
      <c r="O4275" s="16"/>
      <c r="P4275" s="8" t="s">
        <v>41</v>
      </c>
      <c r="Q4275" s="16"/>
      <c r="R4275" s="16"/>
      <c r="S4275" s="16" t="str">
        <f>VLOOKUP(A4275,[1]Sheet0!$C:$I,7,0)</f>
        <v>四川良武拓展训练有限公司</v>
      </c>
      <c r="T4275" s="16" t="str">
        <f>VLOOKUP(A4275,[1]Sheet0!$C:$M,11,0)</f>
        <v>四川省</v>
      </c>
      <c r="U4275" s="16" t="str">
        <f>VLOOKUP(A4275,[1]Sheet0!$C:$N,12,0)</f>
        <v>遂宁市</v>
      </c>
      <c r="V4275" s="16"/>
      <c r="W4275" s="16"/>
      <c r="X4275" s="16" t="str">
        <f>VLOOKUP(A4275,[1]Sheet0!$C:$L,10,0)</f>
        <v>15298293429</v>
      </c>
      <c r="Y4275" s="16" t="str">
        <f>VLOOKUP(A4275,[1]Sheet0!$C:$L,9,0)</f>
        <v>王哲</v>
      </c>
      <c r="Z4275" s="16"/>
      <c r="AA4275" s="20" t="s">
        <v>42</v>
      </c>
      <c r="AB4275" s="8" t="s">
        <v>43</v>
      </c>
      <c r="AC4275" s="8"/>
      <c r="AD4275" s="8" t="s">
        <v>44</v>
      </c>
      <c r="AE4275" s="16"/>
      <c r="AF4275" s="16"/>
    </row>
    <row r="4276" ht="16.5" spans="1:32">
      <c r="A4276" s="7" t="s">
        <v>4301</v>
      </c>
      <c r="B4276" s="8" t="str">
        <f>VLOOKUP(A4276,学号下拉数据!A:F,2,0)</f>
        <v>扎西德吉</v>
      </c>
      <c r="C4276" s="8" t="str">
        <f>VLOOKUP(A4276,学号下拉数据!A:F,4,0)</f>
        <v>小学语文教育</v>
      </c>
      <c r="D4276" s="8" t="str">
        <f>VLOOKUP(A4276,学号下拉数据!A:F,5,0)</f>
        <v>570104K</v>
      </c>
      <c r="E4276" s="8" t="s">
        <v>3764</v>
      </c>
      <c r="F4276" s="8" t="str">
        <f>VLOOKUP(A4276,学号下拉数据!A:F,3,0)</f>
        <v>19语教1</v>
      </c>
      <c r="G4276" s="8" t="str">
        <f>VLOOKUP(A4276,学号下拉数据!A:F,6,0)</f>
        <v>三年</v>
      </c>
      <c r="H4276" s="9" t="s">
        <v>40</v>
      </c>
      <c r="I4276" s="16" t="str">
        <f>VLOOKUP(A4276,[1]Sheet0!$C:$J,8,0)</f>
        <v>语文</v>
      </c>
      <c r="J4276" s="16"/>
      <c r="K4276" s="16"/>
      <c r="L4276" s="16"/>
      <c r="M4276" s="16"/>
      <c r="N4276" s="16"/>
      <c r="O4276" s="16"/>
      <c r="P4276" s="8" t="s">
        <v>41</v>
      </c>
      <c r="Q4276" s="16"/>
      <c r="R4276" s="16"/>
      <c r="S4276" s="16" t="str">
        <f>VLOOKUP(A4276,[1]Sheet0!$C:$I,7,0)</f>
        <v>甲桑卡乡小学</v>
      </c>
      <c r="T4276" s="16" t="str">
        <f>VLOOKUP(A4276,[1]Sheet0!$C:$M,11,0)</f>
        <v>西藏自治区</v>
      </c>
      <c r="U4276" s="16" t="str">
        <f>VLOOKUP(A4276,[1]Sheet0!$C:$N,12,0)</f>
        <v>昌都市</v>
      </c>
      <c r="V4276" s="16"/>
      <c r="W4276" s="16"/>
      <c r="X4276" s="16" t="str">
        <f>VLOOKUP(A4276,[1]Sheet0!$C:$L,10,0)</f>
        <v>13989958918</v>
      </c>
      <c r="Y4276" s="16" t="str">
        <f>VLOOKUP(A4276,[1]Sheet0!$C:$L,9,0)</f>
        <v>曲英巴登</v>
      </c>
      <c r="Z4276" s="16"/>
      <c r="AA4276" s="20" t="s">
        <v>42</v>
      </c>
      <c r="AB4276" s="8" t="s">
        <v>43</v>
      </c>
      <c r="AC4276" s="8"/>
      <c r="AD4276" s="8" t="s">
        <v>44</v>
      </c>
      <c r="AE4276" s="16"/>
      <c r="AF4276" s="16"/>
    </row>
    <row r="4277" ht="16.5" spans="1:32">
      <c r="A4277" s="7" t="s">
        <v>4302</v>
      </c>
      <c r="B4277" s="8" t="str">
        <f>VLOOKUP(A4277,学号下拉数据!A:F,2,0)</f>
        <v>旦增罗杰</v>
      </c>
      <c r="C4277" s="8" t="str">
        <f>VLOOKUP(A4277,学号下拉数据!A:F,4,0)</f>
        <v>小学语文教育</v>
      </c>
      <c r="D4277" s="8" t="str">
        <f>VLOOKUP(A4277,学号下拉数据!A:F,5,0)</f>
        <v>570104K</v>
      </c>
      <c r="E4277" s="8" t="s">
        <v>3764</v>
      </c>
      <c r="F4277" s="8" t="str">
        <f>VLOOKUP(A4277,学号下拉数据!A:F,3,0)</f>
        <v>19语教1</v>
      </c>
      <c r="G4277" s="8" t="str">
        <f>VLOOKUP(A4277,学号下拉数据!A:F,6,0)</f>
        <v>三年</v>
      </c>
      <c r="H4277" s="9" t="s">
        <v>40</v>
      </c>
      <c r="I4277" s="16" t="str">
        <f>VLOOKUP(A4277,[1]Sheet0!$C:$J,8,0)</f>
        <v>确布乡中心小学</v>
      </c>
      <c r="J4277" s="16"/>
      <c r="K4277" s="16"/>
      <c r="L4277" s="16"/>
      <c r="M4277" s="16"/>
      <c r="N4277" s="16"/>
      <c r="O4277" s="16"/>
      <c r="P4277" s="8" t="s">
        <v>41</v>
      </c>
      <c r="Q4277" s="16"/>
      <c r="R4277" s="16"/>
      <c r="S4277" s="16" t="str">
        <f>VLOOKUP(A4277,[1]Sheet0!$C:$I,7,0)</f>
        <v>日喀则市定结县确布乡中心小学</v>
      </c>
      <c r="T4277" s="16" t="str">
        <f>VLOOKUP(A4277,[1]Sheet0!$C:$M,11,0)</f>
        <v>西藏自治区</v>
      </c>
      <c r="U4277" s="16" t="str">
        <f>VLOOKUP(A4277,[1]Sheet0!$C:$N,12,0)</f>
        <v>日喀则市</v>
      </c>
      <c r="V4277" s="16"/>
      <c r="W4277" s="16"/>
      <c r="X4277" s="16" t="str">
        <f>VLOOKUP(A4277,[1]Sheet0!$C:$L,10,0)</f>
        <v>18898020595</v>
      </c>
      <c r="Y4277" s="16" t="str">
        <f>VLOOKUP(A4277,[1]Sheet0!$C:$L,9,0)</f>
        <v>巴桑次仁</v>
      </c>
      <c r="Z4277" s="16"/>
      <c r="AA4277" s="20" t="s">
        <v>42</v>
      </c>
      <c r="AB4277" s="8" t="s">
        <v>43</v>
      </c>
      <c r="AC4277" s="8"/>
      <c r="AD4277" s="8" t="s">
        <v>44</v>
      </c>
      <c r="AE4277" s="16"/>
      <c r="AF4277" s="16"/>
    </row>
    <row r="4278" ht="16.5" spans="1:32">
      <c r="A4278" s="7" t="s">
        <v>4303</v>
      </c>
      <c r="B4278" s="8" t="str">
        <f>VLOOKUP(A4278,学号下拉数据!A:F,2,0)</f>
        <v>次成拉珍</v>
      </c>
      <c r="C4278" s="8" t="str">
        <f>VLOOKUP(A4278,学号下拉数据!A:F,4,0)</f>
        <v>小学语文教育</v>
      </c>
      <c r="D4278" s="8" t="str">
        <f>VLOOKUP(A4278,学号下拉数据!A:F,5,0)</f>
        <v>570104K</v>
      </c>
      <c r="E4278" s="8" t="s">
        <v>3764</v>
      </c>
      <c r="F4278" s="8" t="str">
        <f>VLOOKUP(A4278,学号下拉数据!A:F,3,0)</f>
        <v>19语教1</v>
      </c>
      <c r="G4278" s="8" t="str">
        <f>VLOOKUP(A4278,学号下拉数据!A:F,6,0)</f>
        <v>三年</v>
      </c>
      <c r="H4278" s="9" t="s">
        <v>40</v>
      </c>
      <c r="I4278" s="16" t="str">
        <f>VLOOKUP(A4278,[1]Sheet0!$C:$J,8,0)</f>
        <v>语文教师</v>
      </c>
      <c r="J4278" s="16"/>
      <c r="K4278" s="16"/>
      <c r="L4278" s="16"/>
      <c r="M4278" s="16"/>
      <c r="N4278" s="16"/>
      <c r="O4278" s="16"/>
      <c r="P4278" s="8" t="s">
        <v>41</v>
      </c>
      <c r="Q4278" s="16"/>
      <c r="R4278" s="16"/>
      <c r="S4278" s="16" t="str">
        <f>VLOOKUP(A4278,[1]Sheet0!$C:$I,7,0)</f>
        <v>西藏昌都市实验小学</v>
      </c>
      <c r="T4278" s="16" t="str">
        <f>VLOOKUP(A4278,[1]Sheet0!$C:$M,11,0)</f>
        <v>西藏自治区</v>
      </c>
      <c r="U4278" s="16" t="str">
        <f>VLOOKUP(A4278,[1]Sheet0!$C:$N,12,0)</f>
        <v>昌都市</v>
      </c>
      <c r="V4278" s="16"/>
      <c r="W4278" s="16"/>
      <c r="X4278" s="16" t="str">
        <f>VLOOKUP(A4278,[1]Sheet0!$C:$L,10,0)</f>
        <v>13989057703</v>
      </c>
      <c r="Y4278" s="16" t="str">
        <f>VLOOKUP(A4278,[1]Sheet0!$C:$L,9,0)</f>
        <v>嘎迪</v>
      </c>
      <c r="Z4278" s="16"/>
      <c r="AA4278" s="20" t="s">
        <v>42</v>
      </c>
      <c r="AB4278" s="8" t="s">
        <v>43</v>
      </c>
      <c r="AC4278" s="8"/>
      <c r="AD4278" s="8" t="s">
        <v>44</v>
      </c>
      <c r="AE4278" s="16"/>
      <c r="AF4278" s="16"/>
    </row>
    <row r="4279" ht="16.5" spans="1:32">
      <c r="A4279" s="7" t="s">
        <v>4304</v>
      </c>
      <c r="B4279" s="8" t="str">
        <f>VLOOKUP(A4279,学号下拉数据!A:F,2,0)</f>
        <v>顿珠拉姆</v>
      </c>
      <c r="C4279" s="8" t="str">
        <f>VLOOKUP(A4279,学号下拉数据!A:F,4,0)</f>
        <v>小学语文教育</v>
      </c>
      <c r="D4279" s="8" t="str">
        <f>VLOOKUP(A4279,学号下拉数据!A:F,5,0)</f>
        <v>570104K</v>
      </c>
      <c r="E4279" s="8" t="s">
        <v>3764</v>
      </c>
      <c r="F4279" s="8" t="str">
        <f>VLOOKUP(A4279,学号下拉数据!A:F,3,0)</f>
        <v>19语教1</v>
      </c>
      <c r="G4279" s="8" t="str">
        <f>VLOOKUP(A4279,学号下拉数据!A:F,6,0)</f>
        <v>三年</v>
      </c>
      <c r="H4279" s="9" t="s">
        <v>40</v>
      </c>
      <c r="I4279" s="16" t="str">
        <f>VLOOKUP(A4279,[1]Sheet0!$C:$J,8,0)</f>
        <v>前台</v>
      </c>
      <c r="J4279" s="16"/>
      <c r="K4279" s="16"/>
      <c r="L4279" s="16"/>
      <c r="M4279" s="16"/>
      <c r="N4279" s="16"/>
      <c r="O4279" s="16"/>
      <c r="P4279" s="8" t="s">
        <v>41</v>
      </c>
      <c r="Q4279" s="16"/>
      <c r="R4279" s="16"/>
      <c r="S4279" s="16" t="str">
        <f>VLOOKUP(A4279,[1]Sheet0!$C:$I,7,0)</f>
        <v>江达县畅销时光音乐会所</v>
      </c>
      <c r="T4279" s="16" t="str">
        <f>VLOOKUP(A4279,[1]Sheet0!$C:$M,11,0)</f>
        <v>西藏自治区</v>
      </c>
      <c r="U4279" s="16" t="str">
        <f>VLOOKUP(A4279,[1]Sheet0!$C:$N,12,0)</f>
        <v>昌都市</v>
      </c>
      <c r="V4279" s="16"/>
      <c r="W4279" s="16"/>
      <c r="X4279" s="16" t="str">
        <f>VLOOKUP(A4279,[1]Sheet0!$C:$L,10,0)</f>
        <v>15390247798</v>
      </c>
      <c r="Y4279" s="16" t="str">
        <f>VLOOKUP(A4279,[1]Sheet0!$C:$L,9,0)</f>
        <v>张远生</v>
      </c>
      <c r="Z4279" s="16"/>
      <c r="AA4279" s="20" t="s">
        <v>42</v>
      </c>
      <c r="AB4279" s="8" t="s">
        <v>43</v>
      </c>
      <c r="AC4279" s="8"/>
      <c r="AD4279" s="8" t="s">
        <v>44</v>
      </c>
      <c r="AE4279" s="16"/>
      <c r="AF4279" s="16"/>
    </row>
    <row r="4280" ht="16.5" spans="1:32">
      <c r="A4280" s="7" t="s">
        <v>4305</v>
      </c>
      <c r="B4280" s="8" t="str">
        <f>VLOOKUP(A4280,学号下拉数据!A:F,2,0)</f>
        <v>次成达吉</v>
      </c>
      <c r="C4280" s="8" t="str">
        <f>VLOOKUP(A4280,学号下拉数据!A:F,4,0)</f>
        <v>小学语文教育</v>
      </c>
      <c r="D4280" s="8" t="str">
        <f>VLOOKUP(A4280,学号下拉数据!A:F,5,0)</f>
        <v>570104K</v>
      </c>
      <c r="E4280" s="8" t="s">
        <v>3764</v>
      </c>
      <c r="F4280" s="8" t="str">
        <f>VLOOKUP(A4280,学号下拉数据!A:F,3,0)</f>
        <v>19语教1</v>
      </c>
      <c r="G4280" s="8" t="str">
        <f>VLOOKUP(A4280,学号下拉数据!A:F,6,0)</f>
        <v>三年</v>
      </c>
      <c r="H4280" s="9" t="s">
        <v>40</v>
      </c>
      <c r="I4280" s="16" t="str">
        <f>VLOOKUP(A4280,[1]Sheet0!$C:$J,8,0)</f>
        <v>客服</v>
      </c>
      <c r="J4280" s="16"/>
      <c r="K4280" s="16"/>
      <c r="L4280" s="16"/>
      <c r="M4280" s="16"/>
      <c r="N4280" s="16"/>
      <c r="O4280" s="16"/>
      <c r="P4280" s="8" t="s">
        <v>41</v>
      </c>
      <c r="Q4280" s="16"/>
      <c r="R4280" s="16"/>
      <c r="S4280" s="16" t="str">
        <f>VLOOKUP(A4280,[1]Sheet0!$C:$I,7,0)</f>
        <v>昌都市卡若区经富装饰装修店</v>
      </c>
      <c r="T4280" s="16" t="str">
        <f>VLOOKUP(A4280,[1]Sheet0!$C:$M,11,0)</f>
        <v>西藏自治区</v>
      </c>
      <c r="U4280" s="16" t="str">
        <f>VLOOKUP(A4280,[1]Sheet0!$C:$N,12,0)</f>
        <v>昌都市</v>
      </c>
      <c r="V4280" s="16"/>
      <c r="W4280" s="16"/>
      <c r="X4280" s="16" t="str">
        <f>VLOOKUP(A4280,[1]Sheet0!$C:$L,10,0)</f>
        <v>17789058669</v>
      </c>
      <c r="Y4280" s="16" t="str">
        <f>VLOOKUP(A4280,[1]Sheet0!$C:$L,9,0)</f>
        <v>加永四郎</v>
      </c>
      <c r="Z4280" s="16"/>
      <c r="AA4280" s="20" t="s">
        <v>42</v>
      </c>
      <c r="AB4280" s="8" t="s">
        <v>43</v>
      </c>
      <c r="AC4280" s="8"/>
      <c r="AD4280" s="8" t="s">
        <v>44</v>
      </c>
      <c r="AE4280" s="16"/>
      <c r="AF4280" s="16"/>
    </row>
    <row r="4281" ht="16.5" spans="1:32">
      <c r="A4281" s="7" t="s">
        <v>4306</v>
      </c>
      <c r="B4281" s="8" t="str">
        <f>VLOOKUP(A4281,学号下拉数据!A:F,2,0)</f>
        <v>袁德益</v>
      </c>
      <c r="C4281" s="8" t="str">
        <f>VLOOKUP(A4281,学号下拉数据!A:F,4,0)</f>
        <v>小学语文教育</v>
      </c>
      <c r="D4281" s="8" t="str">
        <f>VLOOKUP(A4281,学号下拉数据!A:F,5,0)</f>
        <v>570104K</v>
      </c>
      <c r="E4281" s="8" t="s">
        <v>3764</v>
      </c>
      <c r="F4281" s="8" t="str">
        <f>VLOOKUP(A4281,学号下拉数据!A:F,3,0)</f>
        <v>19语教1</v>
      </c>
      <c r="G4281" s="8" t="str">
        <f>VLOOKUP(A4281,学号下拉数据!A:F,6,0)</f>
        <v>三年</v>
      </c>
      <c r="H4281" s="9" t="s">
        <v>40</v>
      </c>
      <c r="I4281" s="16" t="str">
        <f>VLOOKUP(A4281,[1]Sheet0!$C:$J,8,0)</f>
        <v>小学语文</v>
      </c>
      <c r="J4281" s="16"/>
      <c r="K4281" s="16"/>
      <c r="L4281" s="16"/>
      <c r="M4281" s="16"/>
      <c r="N4281" s="16"/>
      <c r="O4281" s="16"/>
      <c r="P4281" s="8" t="s">
        <v>41</v>
      </c>
      <c r="Q4281" s="16"/>
      <c r="R4281" s="16"/>
      <c r="S4281" s="16" t="str">
        <f>VLOOKUP(A4281,[1]Sheet0!$C:$I,7,0)</f>
        <v>泸州市龙马潭区安宁学校</v>
      </c>
      <c r="T4281" s="16" t="str">
        <f>VLOOKUP(A4281,[1]Sheet0!$C:$M,11,0)</f>
        <v>四川省</v>
      </c>
      <c r="U4281" s="16" t="str">
        <f>VLOOKUP(A4281,[1]Sheet0!$C:$N,12,0)</f>
        <v>泸州市</v>
      </c>
      <c r="V4281" s="16"/>
      <c r="W4281" s="16"/>
      <c r="X4281" s="16" t="str">
        <f>VLOOKUP(A4281,[1]Sheet0!$C:$L,10,0)</f>
        <v>15883039880</v>
      </c>
      <c r="Y4281" s="16" t="str">
        <f>VLOOKUP(A4281,[1]Sheet0!$C:$L,9,0)</f>
        <v>吴丽萍</v>
      </c>
      <c r="Z4281" s="16"/>
      <c r="AA4281" s="20" t="s">
        <v>42</v>
      </c>
      <c r="AB4281" s="8" t="s">
        <v>43</v>
      </c>
      <c r="AC4281" s="8"/>
      <c r="AD4281" s="8" t="s">
        <v>44</v>
      </c>
      <c r="AE4281" s="16"/>
      <c r="AF4281" s="16"/>
    </row>
    <row r="4282" ht="16.5" spans="1:30">
      <c r="A4282" s="13" t="s">
        <v>4307</v>
      </c>
      <c r="B4282" s="8" t="str">
        <f>VLOOKUP(A4282,学号下拉数据!A:F,2,0)</f>
        <v>姚青青</v>
      </c>
      <c r="C4282" s="8" t="str">
        <f>VLOOKUP(A4282,学号下拉数据!A:F,4,0)</f>
        <v>小学语文教育</v>
      </c>
      <c r="D4282" s="8" t="str">
        <f>VLOOKUP(A4282,学号下拉数据!A:F,5,0)</f>
        <v>570104K</v>
      </c>
      <c r="E4282" s="8" t="s">
        <v>3764</v>
      </c>
      <c r="F4282" s="8" t="str">
        <f>VLOOKUP(A4282,学号下拉数据!A:F,3,0)</f>
        <v>19语教1</v>
      </c>
      <c r="G4282" s="8" t="str">
        <f>VLOOKUP(A4282,学号下拉数据!A:F,6,0)</f>
        <v>三年</v>
      </c>
      <c r="H4282" s="12"/>
      <c r="P4282" s="8" t="s">
        <v>41</v>
      </c>
      <c r="S4282" t="e">
        <f>VLOOKUP(A4282,[3]Sheet1!$A:$K,10,0)</f>
        <v>#N/A</v>
      </c>
      <c r="T4282" t="e">
        <f>VLOOKUP(A4282,[3]Sheet1!$A:$K,11,0)</f>
        <v>#N/A</v>
      </c>
      <c r="AA4282" s="20" t="s">
        <v>42</v>
      </c>
      <c r="AB4282" s="8" t="s">
        <v>43</v>
      </c>
      <c r="AC4282" s="8"/>
      <c r="AD4282" s="8" t="s">
        <v>44</v>
      </c>
    </row>
    <row r="4283" ht="16.5" spans="1:32">
      <c r="A4283" s="7" t="s">
        <v>4308</v>
      </c>
      <c r="B4283" s="8" t="str">
        <f>VLOOKUP(A4283,学号下拉数据!A:F,2,0)</f>
        <v>叶翠琳</v>
      </c>
      <c r="C4283" s="8" t="str">
        <f>VLOOKUP(A4283,学号下拉数据!A:F,4,0)</f>
        <v>小学语文教育</v>
      </c>
      <c r="D4283" s="8" t="str">
        <f>VLOOKUP(A4283,学号下拉数据!A:F,5,0)</f>
        <v>570104K</v>
      </c>
      <c r="E4283" s="8" t="s">
        <v>3764</v>
      </c>
      <c r="F4283" s="8" t="str">
        <f>VLOOKUP(A4283,学号下拉数据!A:F,3,0)</f>
        <v>19语教2</v>
      </c>
      <c r="G4283" s="8" t="str">
        <f>VLOOKUP(A4283,学号下拉数据!A:F,6,0)</f>
        <v>三年</v>
      </c>
      <c r="H4283" s="9" t="s">
        <v>40</v>
      </c>
      <c r="I4283" s="16" t="str">
        <f>VLOOKUP(A4283,[1]Sheet0!$C:$J,8,0)</f>
        <v>培训教师</v>
      </c>
      <c r="J4283" s="16"/>
      <c r="K4283" s="16"/>
      <c r="L4283" s="16"/>
      <c r="M4283" s="16"/>
      <c r="N4283" s="16"/>
      <c r="O4283" s="16"/>
      <c r="P4283" s="8" t="s">
        <v>41</v>
      </c>
      <c r="Q4283" s="16"/>
      <c r="R4283" s="16"/>
      <c r="S4283" s="16" t="str">
        <f>VLOOKUP(A4283,[1]Sheet0!$C:$I,7,0)</f>
        <v>遂宁市河东新区滴水学堂培训学校有限公司</v>
      </c>
      <c r="T4283" s="16" t="str">
        <f>VLOOKUP(A4283,[1]Sheet0!$C:$M,11,0)</f>
        <v>四川省</v>
      </c>
      <c r="U4283" s="16" t="str">
        <f>VLOOKUP(A4283,[1]Sheet0!$C:$N,12,0)</f>
        <v>遂宁市</v>
      </c>
      <c r="V4283" s="16"/>
      <c r="W4283" s="16"/>
      <c r="X4283" s="16" t="str">
        <f>VLOOKUP(A4283,[1]Sheet0!$C:$L,10,0)</f>
        <v>17382931459</v>
      </c>
      <c r="Y4283" s="16" t="str">
        <f>VLOOKUP(A4283,[1]Sheet0!$C:$L,9,0)</f>
        <v>叶翠琳</v>
      </c>
      <c r="Z4283" s="16"/>
      <c r="AA4283" s="20" t="s">
        <v>42</v>
      </c>
      <c r="AB4283" s="8" t="s">
        <v>43</v>
      </c>
      <c r="AC4283" s="8"/>
      <c r="AD4283" s="8" t="s">
        <v>44</v>
      </c>
      <c r="AE4283" s="16"/>
      <c r="AF4283" s="16"/>
    </row>
    <row r="4284" ht="16.5" spans="1:32">
      <c r="A4284" s="7" t="s">
        <v>4309</v>
      </c>
      <c r="B4284" s="8" t="str">
        <f>VLOOKUP(A4284,学号下拉数据!A:F,2,0)</f>
        <v>邓聪</v>
      </c>
      <c r="C4284" s="8" t="str">
        <f>VLOOKUP(A4284,学号下拉数据!A:F,4,0)</f>
        <v>小学语文教育</v>
      </c>
      <c r="D4284" s="8" t="str">
        <f>VLOOKUP(A4284,学号下拉数据!A:F,5,0)</f>
        <v>570104K</v>
      </c>
      <c r="E4284" s="8" t="s">
        <v>3764</v>
      </c>
      <c r="F4284" s="8" t="str">
        <f>VLOOKUP(A4284,学号下拉数据!A:F,3,0)</f>
        <v>19语教2</v>
      </c>
      <c r="G4284" s="8" t="str">
        <f>VLOOKUP(A4284,学号下拉数据!A:F,6,0)</f>
        <v>三年</v>
      </c>
      <c r="H4284" s="9" t="s">
        <v>40</v>
      </c>
      <c r="I4284" s="16" t="str">
        <f>VLOOKUP(A4284,[1]Sheet0!$C:$J,8,0)</f>
        <v>小学语文实习教师</v>
      </c>
      <c r="J4284" s="16"/>
      <c r="K4284" s="16"/>
      <c r="L4284" s="16"/>
      <c r="M4284" s="16"/>
      <c r="N4284" s="16"/>
      <c r="O4284" s="16"/>
      <c r="P4284" s="8" t="s">
        <v>41</v>
      </c>
      <c r="Q4284" s="16"/>
      <c r="R4284" s="16"/>
      <c r="S4284" s="16" t="str">
        <f>VLOOKUP(A4284,[1]Sheet0!$C:$I,7,0)</f>
        <v>岳池县新民小学校</v>
      </c>
      <c r="T4284" s="16" t="str">
        <f>VLOOKUP(A4284,[1]Sheet0!$C:$M,11,0)</f>
        <v>四川省</v>
      </c>
      <c r="U4284" s="16" t="str">
        <f>VLOOKUP(A4284,[1]Sheet0!$C:$N,12,0)</f>
        <v>广安市</v>
      </c>
      <c r="V4284" s="16"/>
      <c r="W4284" s="16"/>
      <c r="X4284" s="16" t="str">
        <f>VLOOKUP(A4284,[1]Sheet0!$C:$L,10,0)</f>
        <v>17345752317</v>
      </c>
      <c r="Y4284" s="16" t="str">
        <f>VLOOKUP(A4284,[1]Sheet0!$C:$L,9,0)</f>
        <v>谢惠</v>
      </c>
      <c r="Z4284" s="16"/>
      <c r="AA4284" s="20" t="s">
        <v>42</v>
      </c>
      <c r="AB4284" s="8" t="s">
        <v>43</v>
      </c>
      <c r="AC4284" s="8"/>
      <c r="AD4284" s="8" t="s">
        <v>44</v>
      </c>
      <c r="AE4284" s="16"/>
      <c r="AF4284" s="16"/>
    </row>
    <row r="4285" ht="16.5" spans="1:32">
      <c r="A4285" s="7" t="s">
        <v>4310</v>
      </c>
      <c r="B4285" s="8" t="str">
        <f>VLOOKUP(A4285,学号下拉数据!A:F,2,0)</f>
        <v>陈欢</v>
      </c>
      <c r="C4285" s="8" t="str">
        <f>VLOOKUP(A4285,学号下拉数据!A:F,4,0)</f>
        <v>小学语文教育</v>
      </c>
      <c r="D4285" s="8" t="str">
        <f>VLOOKUP(A4285,学号下拉数据!A:F,5,0)</f>
        <v>570104K</v>
      </c>
      <c r="E4285" s="8" t="s">
        <v>3764</v>
      </c>
      <c r="F4285" s="8" t="str">
        <f>VLOOKUP(A4285,学号下拉数据!A:F,3,0)</f>
        <v>19语教2</v>
      </c>
      <c r="G4285" s="8" t="str">
        <f>VLOOKUP(A4285,学号下拉数据!A:F,6,0)</f>
        <v>三年</v>
      </c>
      <c r="H4285" s="9" t="s">
        <v>40</v>
      </c>
      <c r="I4285" s="16" t="str">
        <f>VLOOKUP(A4285,[1]Sheet0!$C:$J,8,0)</f>
        <v>教师</v>
      </c>
      <c r="J4285" s="16"/>
      <c r="K4285" s="16"/>
      <c r="L4285" s="16"/>
      <c r="M4285" s="16"/>
      <c r="N4285" s="16"/>
      <c r="O4285" s="16"/>
      <c r="P4285" s="8" t="s">
        <v>41</v>
      </c>
      <c r="Q4285" s="16"/>
      <c r="R4285" s="16"/>
      <c r="S4285" s="16" t="str">
        <f>VLOOKUP(A4285,[1]Sheet0!$C:$I,7,0)</f>
        <v>昭觉县美甘乡中心小学校</v>
      </c>
      <c r="T4285" s="16" t="str">
        <f>VLOOKUP(A4285,[1]Sheet0!$C:$M,11,0)</f>
        <v>四川省</v>
      </c>
      <c r="U4285" s="16" t="str">
        <f>VLOOKUP(A4285,[1]Sheet0!$C:$N,12,0)</f>
        <v>凉山彝族自治州</v>
      </c>
      <c r="V4285" s="16"/>
      <c r="W4285" s="16"/>
      <c r="X4285" s="16" t="str">
        <f>VLOOKUP(A4285,[1]Sheet0!$C:$L,10,0)</f>
        <v>15883730467</v>
      </c>
      <c r="Y4285" s="16" t="str">
        <f>VLOOKUP(A4285,[1]Sheet0!$C:$L,9,0)</f>
        <v>陈欢</v>
      </c>
      <c r="Z4285" s="16"/>
      <c r="AA4285" s="20" t="s">
        <v>42</v>
      </c>
      <c r="AB4285" s="8" t="s">
        <v>43</v>
      </c>
      <c r="AC4285" s="8"/>
      <c r="AD4285" s="8" t="s">
        <v>44</v>
      </c>
      <c r="AE4285" s="16"/>
      <c r="AF4285" s="16"/>
    </row>
    <row r="4286" ht="16.5" spans="1:32">
      <c r="A4286" s="7" t="s">
        <v>4311</v>
      </c>
      <c r="B4286" s="8" t="str">
        <f>VLOOKUP(A4286,学号下拉数据!A:F,2,0)</f>
        <v>何东洋</v>
      </c>
      <c r="C4286" s="8" t="str">
        <f>VLOOKUP(A4286,学号下拉数据!A:F,4,0)</f>
        <v>小学语文教育</v>
      </c>
      <c r="D4286" s="8" t="str">
        <f>VLOOKUP(A4286,学号下拉数据!A:F,5,0)</f>
        <v>570104K</v>
      </c>
      <c r="E4286" s="8" t="s">
        <v>3764</v>
      </c>
      <c r="F4286" s="8" t="str">
        <f>VLOOKUP(A4286,学号下拉数据!A:F,3,0)</f>
        <v>19语教2</v>
      </c>
      <c r="G4286" s="8" t="str">
        <f>VLOOKUP(A4286,学号下拉数据!A:F,6,0)</f>
        <v>三年</v>
      </c>
      <c r="H4286" s="9" t="s">
        <v>40</v>
      </c>
      <c r="I4286" s="16" t="str">
        <f>VLOOKUP(A4286,[1]Sheet0!$C:$J,8,0)</f>
        <v>教师</v>
      </c>
      <c r="J4286" s="16"/>
      <c r="K4286" s="16"/>
      <c r="L4286" s="16"/>
      <c r="M4286" s="16"/>
      <c r="N4286" s="16"/>
      <c r="O4286" s="16"/>
      <c r="P4286" s="8" t="s">
        <v>41</v>
      </c>
      <c r="Q4286" s="16"/>
      <c r="R4286" s="16"/>
      <c r="S4286" s="16" t="str">
        <f>VLOOKUP(A4286,[1]Sheet0!$C:$I,7,0)</f>
        <v>昭觉县美甘乡中心小学校</v>
      </c>
      <c r="T4286" s="16" t="str">
        <f>VLOOKUP(A4286,[1]Sheet0!$C:$M,11,0)</f>
        <v>四川省</v>
      </c>
      <c r="U4286" s="16" t="str">
        <f>VLOOKUP(A4286,[1]Sheet0!$C:$N,12,0)</f>
        <v>凉山彝族自治州</v>
      </c>
      <c r="V4286" s="16"/>
      <c r="W4286" s="16"/>
      <c r="X4286" s="16" t="str">
        <f>VLOOKUP(A4286,[1]Sheet0!$C:$L,10,0)</f>
        <v>15700516542</v>
      </c>
      <c r="Y4286" s="16" t="str">
        <f>VLOOKUP(A4286,[1]Sheet0!$C:$L,9,0)</f>
        <v>何东洋</v>
      </c>
      <c r="Z4286" s="16"/>
      <c r="AA4286" s="20" t="s">
        <v>42</v>
      </c>
      <c r="AB4286" s="8" t="s">
        <v>43</v>
      </c>
      <c r="AC4286" s="8"/>
      <c r="AD4286" s="8" t="s">
        <v>44</v>
      </c>
      <c r="AE4286" s="16"/>
      <c r="AF4286" s="16"/>
    </row>
    <row r="4287" ht="16.5" spans="1:32">
      <c r="A4287" s="7" t="s">
        <v>4312</v>
      </c>
      <c r="B4287" s="8" t="str">
        <f>VLOOKUP(A4287,学号下拉数据!A:F,2,0)</f>
        <v>许洋萍</v>
      </c>
      <c r="C4287" s="8" t="str">
        <f>VLOOKUP(A4287,学号下拉数据!A:F,4,0)</f>
        <v>小学语文教育</v>
      </c>
      <c r="D4287" s="8" t="str">
        <f>VLOOKUP(A4287,学号下拉数据!A:F,5,0)</f>
        <v>570104K</v>
      </c>
      <c r="E4287" s="8" t="s">
        <v>3764</v>
      </c>
      <c r="F4287" s="8" t="str">
        <f>VLOOKUP(A4287,学号下拉数据!A:F,3,0)</f>
        <v>19语教2</v>
      </c>
      <c r="G4287" s="8" t="str">
        <f>VLOOKUP(A4287,学号下拉数据!A:F,6,0)</f>
        <v>三年</v>
      </c>
      <c r="H4287" s="9" t="s">
        <v>40</v>
      </c>
      <c r="I4287" s="16" t="str">
        <f>VLOOKUP(A4287,[1]Sheet0!$C:$J,8,0)</f>
        <v>教师</v>
      </c>
      <c r="J4287" s="16"/>
      <c r="K4287" s="16"/>
      <c r="L4287" s="16"/>
      <c r="M4287" s="16"/>
      <c r="N4287" s="16"/>
      <c r="O4287" s="16"/>
      <c r="P4287" s="8" t="s">
        <v>41</v>
      </c>
      <c r="Q4287" s="16"/>
      <c r="R4287" s="16"/>
      <c r="S4287" s="16" t="str">
        <f>VLOOKUP(A4287,[1]Sheet0!$C:$I,7,0)</f>
        <v>昭觉县美甘乡中心小学校</v>
      </c>
      <c r="T4287" s="16" t="str">
        <f>VLOOKUP(A4287,[1]Sheet0!$C:$M,11,0)</f>
        <v>四川省</v>
      </c>
      <c r="U4287" s="16" t="str">
        <f>VLOOKUP(A4287,[1]Sheet0!$C:$N,12,0)</f>
        <v>凉山彝族自治州</v>
      </c>
      <c r="V4287" s="16"/>
      <c r="W4287" s="16"/>
      <c r="X4287" s="16" t="str">
        <f>VLOOKUP(A4287,[1]Sheet0!$C:$L,10,0)</f>
        <v>18227108580</v>
      </c>
      <c r="Y4287" s="16" t="str">
        <f>VLOOKUP(A4287,[1]Sheet0!$C:$L,9,0)</f>
        <v>许洋萍</v>
      </c>
      <c r="Z4287" s="16"/>
      <c r="AA4287" s="20" t="s">
        <v>42</v>
      </c>
      <c r="AB4287" s="8" t="s">
        <v>43</v>
      </c>
      <c r="AC4287" s="8"/>
      <c r="AD4287" s="8" t="s">
        <v>44</v>
      </c>
      <c r="AE4287" s="16"/>
      <c r="AF4287" s="16"/>
    </row>
    <row r="4288" ht="16.5" spans="1:32">
      <c r="A4288" s="7" t="s">
        <v>4313</v>
      </c>
      <c r="B4288" s="8" t="str">
        <f>VLOOKUP(A4288,学号下拉数据!A:F,2,0)</f>
        <v>王菊香</v>
      </c>
      <c r="C4288" s="8" t="str">
        <f>VLOOKUP(A4288,学号下拉数据!A:F,4,0)</f>
        <v>小学语文教育</v>
      </c>
      <c r="D4288" s="8" t="str">
        <f>VLOOKUP(A4288,学号下拉数据!A:F,5,0)</f>
        <v>570104K</v>
      </c>
      <c r="E4288" s="8" t="s">
        <v>3764</v>
      </c>
      <c r="F4288" s="8" t="str">
        <f>VLOOKUP(A4288,学号下拉数据!A:F,3,0)</f>
        <v>19语教2</v>
      </c>
      <c r="G4288" s="8" t="str">
        <f>VLOOKUP(A4288,学号下拉数据!A:F,6,0)</f>
        <v>三年</v>
      </c>
      <c r="H4288" s="9" t="s">
        <v>40</v>
      </c>
      <c r="I4288" s="16" t="str">
        <f>VLOOKUP(A4288,[1]Sheet0!$C:$J,8,0)</f>
        <v>实习老师</v>
      </c>
      <c r="J4288" s="16"/>
      <c r="K4288" s="16"/>
      <c r="L4288" s="16"/>
      <c r="M4288" s="16"/>
      <c r="N4288" s="16"/>
      <c r="O4288" s="16"/>
      <c r="P4288" s="8" t="s">
        <v>41</v>
      </c>
      <c r="Q4288" s="16"/>
      <c r="R4288" s="16"/>
      <c r="S4288" s="16" t="str">
        <f>VLOOKUP(A4288,[1]Sheet0!$C:$I,7,0)</f>
        <v>通江县正文小学</v>
      </c>
      <c r="T4288" s="16" t="str">
        <f>VLOOKUP(A4288,[1]Sheet0!$C:$M,11,0)</f>
        <v>四川省</v>
      </c>
      <c r="U4288" s="16" t="str">
        <f>VLOOKUP(A4288,[1]Sheet0!$C:$N,12,0)</f>
        <v>巴中市</v>
      </c>
      <c r="V4288" s="16"/>
      <c r="W4288" s="16"/>
      <c r="X4288" s="16" t="str">
        <f>VLOOKUP(A4288,[1]Sheet0!$C:$L,10,0)</f>
        <v>13649072196</v>
      </c>
      <c r="Y4288" s="16" t="str">
        <f>VLOOKUP(A4288,[1]Sheet0!$C:$L,9,0)</f>
        <v>刘宏</v>
      </c>
      <c r="Z4288" s="16"/>
      <c r="AA4288" s="20" t="s">
        <v>42</v>
      </c>
      <c r="AB4288" s="8" t="s">
        <v>43</v>
      </c>
      <c r="AC4288" s="8"/>
      <c r="AD4288" s="8" t="s">
        <v>44</v>
      </c>
      <c r="AE4288" s="16"/>
      <c r="AF4288" s="16"/>
    </row>
    <row r="4289" ht="16.5" spans="1:32">
      <c r="A4289" s="7" t="s">
        <v>4314</v>
      </c>
      <c r="B4289" s="8" t="str">
        <f>VLOOKUP(A4289,学号下拉数据!A:F,2,0)</f>
        <v>李兰清</v>
      </c>
      <c r="C4289" s="8" t="str">
        <f>VLOOKUP(A4289,学号下拉数据!A:F,4,0)</f>
        <v>小学语文教育</v>
      </c>
      <c r="D4289" s="8" t="str">
        <f>VLOOKUP(A4289,学号下拉数据!A:F,5,0)</f>
        <v>570104K</v>
      </c>
      <c r="E4289" s="8" t="s">
        <v>3764</v>
      </c>
      <c r="F4289" s="8" t="str">
        <f>VLOOKUP(A4289,学号下拉数据!A:F,3,0)</f>
        <v>19语教2</v>
      </c>
      <c r="G4289" s="8" t="str">
        <f>VLOOKUP(A4289,学号下拉数据!A:F,6,0)</f>
        <v>三年</v>
      </c>
      <c r="H4289" s="9" t="s">
        <v>40</v>
      </c>
      <c r="I4289" s="16" t="str">
        <f>VLOOKUP(A4289,[1]Sheet0!$C:$J,8,0)</f>
        <v>语文老师</v>
      </c>
      <c r="J4289" s="16"/>
      <c r="K4289" s="16"/>
      <c r="L4289" s="16"/>
      <c r="M4289" s="16"/>
      <c r="N4289" s="16"/>
      <c r="O4289" s="16"/>
      <c r="P4289" s="8" t="s">
        <v>41</v>
      </c>
      <c r="Q4289" s="16"/>
      <c r="R4289" s="16"/>
      <c r="S4289" s="16" t="str">
        <f>VLOOKUP(A4289,[1]Sheet0!$C:$I,7,0)</f>
        <v>白塔小学</v>
      </c>
      <c r="T4289" s="16" t="str">
        <f>VLOOKUP(A4289,[1]Sheet0!$C:$M,11,0)</f>
        <v>四川省</v>
      </c>
      <c r="U4289" s="16" t="str">
        <f>VLOOKUP(A4289,[1]Sheet0!$C:$N,12,0)</f>
        <v>南充市</v>
      </c>
      <c r="V4289" s="16"/>
      <c r="W4289" s="16"/>
      <c r="X4289" s="16" t="str">
        <f>VLOOKUP(A4289,[1]Sheet0!$C:$L,10,0)</f>
        <v>15182941521</v>
      </c>
      <c r="Y4289" s="16" t="str">
        <f>VLOOKUP(A4289,[1]Sheet0!$C:$L,9,0)</f>
        <v>李茜</v>
      </c>
      <c r="Z4289" s="16"/>
      <c r="AA4289" s="20" t="s">
        <v>42</v>
      </c>
      <c r="AB4289" s="8" t="s">
        <v>43</v>
      </c>
      <c r="AC4289" s="8"/>
      <c r="AD4289" s="8" t="s">
        <v>44</v>
      </c>
      <c r="AE4289" s="16"/>
      <c r="AF4289" s="16"/>
    </row>
    <row r="4290" ht="16.5" spans="1:32">
      <c r="A4290" s="7" t="s">
        <v>4315</v>
      </c>
      <c r="B4290" s="8" t="str">
        <f>VLOOKUP(A4290,学号下拉数据!A:F,2,0)</f>
        <v>母登铭</v>
      </c>
      <c r="C4290" s="8" t="str">
        <f>VLOOKUP(A4290,学号下拉数据!A:F,4,0)</f>
        <v>小学语文教育</v>
      </c>
      <c r="D4290" s="8" t="str">
        <f>VLOOKUP(A4290,学号下拉数据!A:F,5,0)</f>
        <v>570104K</v>
      </c>
      <c r="E4290" s="8" t="s">
        <v>3764</v>
      </c>
      <c r="F4290" s="8" t="str">
        <f>VLOOKUP(A4290,学号下拉数据!A:F,3,0)</f>
        <v>19语教2</v>
      </c>
      <c r="G4290" s="8" t="str">
        <f>VLOOKUP(A4290,学号下拉数据!A:F,6,0)</f>
        <v>三年</v>
      </c>
      <c r="H4290" s="9" t="s">
        <v>40</v>
      </c>
      <c r="I4290" s="16" t="str">
        <f>VLOOKUP(A4290,[1]Sheet0!$C:$J,8,0)</f>
        <v>实习语文老师</v>
      </c>
      <c r="J4290" s="16"/>
      <c r="K4290" s="16"/>
      <c r="L4290" s="16"/>
      <c r="M4290" s="16"/>
      <c r="N4290" s="16"/>
      <c r="O4290" s="16"/>
      <c r="P4290" s="8" t="s">
        <v>41</v>
      </c>
      <c r="Q4290" s="16"/>
      <c r="R4290" s="16"/>
      <c r="S4290" s="16" t="str">
        <f>VLOOKUP(A4290,[1]Sheet0!$C:$I,7,0)</f>
        <v>四川省剑州中学</v>
      </c>
      <c r="T4290" s="16" t="str">
        <f>VLOOKUP(A4290,[1]Sheet0!$C:$M,11,0)</f>
        <v>四川省</v>
      </c>
      <c r="U4290" s="16" t="str">
        <f>VLOOKUP(A4290,[1]Sheet0!$C:$N,12,0)</f>
        <v>广元市</v>
      </c>
      <c r="V4290" s="16"/>
      <c r="W4290" s="16"/>
      <c r="X4290" s="16" t="str">
        <f>VLOOKUP(A4290,[1]Sheet0!$C:$L,10,0)</f>
        <v>13551630929</v>
      </c>
      <c r="Y4290" s="16" t="str">
        <f>VLOOKUP(A4290,[1]Sheet0!$C:$L,9,0)</f>
        <v>王永生</v>
      </c>
      <c r="Z4290" s="16"/>
      <c r="AA4290" s="20" t="s">
        <v>42</v>
      </c>
      <c r="AB4290" s="8" t="s">
        <v>43</v>
      </c>
      <c r="AC4290" s="8"/>
      <c r="AD4290" s="8" t="s">
        <v>44</v>
      </c>
      <c r="AE4290" s="16"/>
      <c r="AF4290" s="16"/>
    </row>
    <row r="4291" ht="16.5" spans="1:32">
      <c r="A4291" s="7" t="s">
        <v>4316</v>
      </c>
      <c r="B4291" s="8" t="str">
        <f>VLOOKUP(A4291,学号下拉数据!A:F,2,0)</f>
        <v>张丹丹</v>
      </c>
      <c r="C4291" s="8" t="str">
        <f>VLOOKUP(A4291,学号下拉数据!A:F,4,0)</f>
        <v>小学语文教育</v>
      </c>
      <c r="D4291" s="8" t="str">
        <f>VLOOKUP(A4291,学号下拉数据!A:F,5,0)</f>
        <v>570104K</v>
      </c>
      <c r="E4291" s="8" t="s">
        <v>3764</v>
      </c>
      <c r="F4291" s="8" t="str">
        <f>VLOOKUP(A4291,学号下拉数据!A:F,3,0)</f>
        <v>19语教2</v>
      </c>
      <c r="G4291" s="8" t="str">
        <f>VLOOKUP(A4291,学号下拉数据!A:F,6,0)</f>
        <v>三年</v>
      </c>
      <c r="H4291" s="9" t="s">
        <v>40</v>
      </c>
      <c r="I4291" s="16" t="str">
        <f>VLOOKUP(A4291,[1]Sheet0!$C:$J,8,0)</f>
        <v>语文教师</v>
      </c>
      <c r="J4291" s="16"/>
      <c r="K4291" s="16"/>
      <c r="L4291" s="16"/>
      <c r="M4291" s="16"/>
      <c r="N4291" s="16"/>
      <c r="O4291" s="16"/>
      <c r="P4291" s="8" t="s">
        <v>41</v>
      </c>
      <c r="Q4291" s="16"/>
      <c r="R4291" s="16"/>
      <c r="S4291" s="16" t="str">
        <f>VLOOKUP(A4291,[1]Sheet0!$C:$I,7,0)</f>
        <v>宣汉县土黄镇小学</v>
      </c>
      <c r="T4291" s="16" t="str">
        <f>VLOOKUP(A4291,[1]Sheet0!$C:$M,11,0)</f>
        <v>四川省</v>
      </c>
      <c r="U4291" s="16" t="str">
        <f>VLOOKUP(A4291,[1]Sheet0!$C:$N,12,0)</f>
        <v>达州市</v>
      </c>
      <c r="V4291" s="16"/>
      <c r="W4291" s="16"/>
      <c r="X4291" s="16" t="str">
        <f>VLOOKUP(A4291,[1]Sheet0!$C:$L,10,0)</f>
        <v>15082886151</v>
      </c>
      <c r="Y4291" s="16" t="str">
        <f>VLOOKUP(A4291,[1]Sheet0!$C:$L,9,0)</f>
        <v>吴旭辉</v>
      </c>
      <c r="Z4291" s="16"/>
      <c r="AA4291" s="20" t="s">
        <v>42</v>
      </c>
      <c r="AB4291" s="8" t="s">
        <v>43</v>
      </c>
      <c r="AC4291" s="8"/>
      <c r="AD4291" s="8" t="s">
        <v>44</v>
      </c>
      <c r="AE4291" s="16"/>
      <c r="AF4291" s="16"/>
    </row>
    <row r="4292" ht="16.5" spans="1:32">
      <c r="A4292" s="7" t="s">
        <v>4317</v>
      </c>
      <c r="B4292" s="8" t="str">
        <f>VLOOKUP(A4292,学号下拉数据!A:F,2,0)</f>
        <v>余芹</v>
      </c>
      <c r="C4292" s="8" t="str">
        <f>VLOOKUP(A4292,学号下拉数据!A:F,4,0)</f>
        <v>小学语文教育</v>
      </c>
      <c r="D4292" s="8" t="str">
        <f>VLOOKUP(A4292,学号下拉数据!A:F,5,0)</f>
        <v>570104K</v>
      </c>
      <c r="E4292" s="8" t="s">
        <v>3764</v>
      </c>
      <c r="F4292" s="8" t="str">
        <f>VLOOKUP(A4292,学号下拉数据!A:F,3,0)</f>
        <v>19语教2</v>
      </c>
      <c r="G4292" s="8" t="str">
        <f>VLOOKUP(A4292,学号下拉数据!A:F,6,0)</f>
        <v>三年</v>
      </c>
      <c r="H4292" s="9" t="s">
        <v>40</v>
      </c>
      <c r="I4292" s="16" t="str">
        <f>VLOOKUP(A4292,[1]Sheet0!$C:$J,8,0)</f>
        <v>顶岗教师</v>
      </c>
      <c r="J4292" s="16"/>
      <c r="K4292" s="16"/>
      <c r="L4292" s="16"/>
      <c r="M4292" s="16"/>
      <c r="N4292" s="16"/>
      <c r="O4292" s="16"/>
      <c r="P4292" s="8" t="s">
        <v>41</v>
      </c>
      <c r="Q4292" s="16"/>
      <c r="R4292" s="16"/>
      <c r="S4292" s="16" t="str">
        <f>VLOOKUP(A4292,[1]Sheet0!$C:$I,7,0)</f>
        <v>昭觉县龙恩乡中心校</v>
      </c>
      <c r="T4292" s="16" t="str">
        <f>VLOOKUP(A4292,[1]Sheet0!$C:$M,11,0)</f>
        <v>四川省</v>
      </c>
      <c r="U4292" s="16" t="str">
        <f>VLOOKUP(A4292,[1]Sheet0!$C:$N,12,0)</f>
        <v>凉山彝族自治州</v>
      </c>
      <c r="V4292" s="16"/>
      <c r="W4292" s="16"/>
      <c r="X4292" s="16" t="str">
        <f>VLOOKUP(A4292,[1]Sheet0!$C:$L,10,0)</f>
        <v>15883595735</v>
      </c>
      <c r="Y4292" s="16" t="str">
        <f>VLOOKUP(A4292,[1]Sheet0!$C:$L,9,0)</f>
        <v>余芹</v>
      </c>
      <c r="Z4292" s="16"/>
      <c r="AA4292" s="20" t="s">
        <v>42</v>
      </c>
      <c r="AB4292" s="8" t="s">
        <v>43</v>
      </c>
      <c r="AC4292" s="8"/>
      <c r="AD4292" s="8" t="s">
        <v>44</v>
      </c>
      <c r="AE4292" s="16"/>
      <c r="AF4292" s="16"/>
    </row>
    <row r="4293" ht="16.5" spans="1:32">
      <c r="A4293" s="7" t="s">
        <v>4318</v>
      </c>
      <c r="B4293" s="8" t="str">
        <f>VLOOKUP(A4293,学号下拉数据!A:F,2,0)</f>
        <v>陈茂婷</v>
      </c>
      <c r="C4293" s="8" t="str">
        <f>VLOOKUP(A4293,学号下拉数据!A:F,4,0)</f>
        <v>小学语文教育</v>
      </c>
      <c r="D4293" s="8" t="str">
        <f>VLOOKUP(A4293,学号下拉数据!A:F,5,0)</f>
        <v>570104K</v>
      </c>
      <c r="E4293" s="8" t="s">
        <v>3764</v>
      </c>
      <c r="F4293" s="8" t="str">
        <f>VLOOKUP(A4293,学号下拉数据!A:F,3,0)</f>
        <v>19语教2</v>
      </c>
      <c r="G4293" s="8" t="str">
        <f>VLOOKUP(A4293,学号下拉数据!A:F,6,0)</f>
        <v>三年</v>
      </c>
      <c r="H4293" s="9" t="s">
        <v>40</v>
      </c>
      <c r="I4293" s="16" t="str">
        <f>VLOOKUP(A4293,[1]Sheet0!$C:$J,8,0)</f>
        <v>语文老师</v>
      </c>
      <c r="J4293" s="16"/>
      <c r="K4293" s="16"/>
      <c r="L4293" s="16"/>
      <c r="M4293" s="16"/>
      <c r="N4293" s="16"/>
      <c r="O4293" s="16"/>
      <c r="P4293" s="8" t="s">
        <v>41</v>
      </c>
      <c r="Q4293" s="16"/>
      <c r="R4293" s="16"/>
      <c r="S4293" s="16" t="str">
        <f>VLOOKUP(A4293,[1]Sheet0!$C:$I,7,0)</f>
        <v>汇东实验学校（南湖校区）</v>
      </c>
      <c r="T4293" s="16" t="str">
        <f>VLOOKUP(A4293,[1]Sheet0!$C:$M,11,0)</f>
        <v>四川省</v>
      </c>
      <c r="U4293" s="16" t="str">
        <f>VLOOKUP(A4293,[1]Sheet0!$C:$N,12,0)</f>
        <v>自贡市</v>
      </c>
      <c r="V4293" s="16"/>
      <c r="W4293" s="16"/>
      <c r="X4293" s="16" t="str">
        <f>VLOOKUP(A4293,[1]Sheet0!$C:$L,10,0)</f>
        <v>15881339989</v>
      </c>
      <c r="Y4293" s="16" t="str">
        <f>VLOOKUP(A4293,[1]Sheet0!$C:$L,9,0)</f>
        <v>邓强</v>
      </c>
      <c r="Z4293" s="16"/>
      <c r="AA4293" s="20" t="s">
        <v>42</v>
      </c>
      <c r="AB4293" s="8" t="s">
        <v>43</v>
      </c>
      <c r="AC4293" s="8"/>
      <c r="AD4293" s="8" t="s">
        <v>44</v>
      </c>
      <c r="AE4293" s="16"/>
      <c r="AF4293" s="16"/>
    </row>
    <row r="4294" ht="16.5" spans="1:32">
      <c r="A4294" s="7" t="s">
        <v>4319</v>
      </c>
      <c r="B4294" s="8" t="str">
        <f>VLOOKUP(A4294,学号下拉数据!A:F,2,0)</f>
        <v>唐诗韵</v>
      </c>
      <c r="C4294" s="8" t="str">
        <f>VLOOKUP(A4294,学号下拉数据!A:F,4,0)</f>
        <v>小学语文教育</v>
      </c>
      <c r="D4294" s="8" t="str">
        <f>VLOOKUP(A4294,学号下拉数据!A:F,5,0)</f>
        <v>570104K</v>
      </c>
      <c r="E4294" s="8" t="s">
        <v>3764</v>
      </c>
      <c r="F4294" s="8" t="str">
        <f>VLOOKUP(A4294,学号下拉数据!A:F,3,0)</f>
        <v>19语教2</v>
      </c>
      <c r="G4294" s="8" t="str">
        <f>VLOOKUP(A4294,学号下拉数据!A:F,6,0)</f>
        <v>三年</v>
      </c>
      <c r="H4294" s="9" t="s">
        <v>40</v>
      </c>
      <c r="I4294" s="16" t="str">
        <f>VLOOKUP(A4294,[1]Sheet0!$C:$J,8,0)</f>
        <v>初中语文教师</v>
      </c>
      <c r="J4294" s="16"/>
      <c r="K4294" s="16"/>
      <c r="L4294" s="16"/>
      <c r="M4294" s="16"/>
      <c r="N4294" s="16"/>
      <c r="O4294" s="16"/>
      <c r="P4294" s="8" t="s">
        <v>41</v>
      </c>
      <c r="Q4294" s="16"/>
      <c r="R4294" s="16"/>
      <c r="S4294" s="16" t="str">
        <f>VLOOKUP(A4294,[1]Sheet0!$C:$I,7,0)</f>
        <v>大竹县周家中学</v>
      </c>
      <c r="T4294" s="16" t="str">
        <f>VLOOKUP(A4294,[1]Sheet0!$C:$M,11,0)</f>
        <v>四川省</v>
      </c>
      <c r="U4294" s="16" t="str">
        <f>VLOOKUP(A4294,[1]Sheet0!$C:$N,12,0)</f>
        <v>达州市</v>
      </c>
      <c r="V4294" s="16"/>
      <c r="W4294" s="16"/>
      <c r="X4294" s="16" t="str">
        <f>VLOOKUP(A4294,[1]Sheet0!$C:$L,10,0)</f>
        <v>15881814648</v>
      </c>
      <c r="Y4294" s="16" t="str">
        <f>VLOOKUP(A4294,[1]Sheet0!$C:$L,9,0)</f>
        <v>唐清明</v>
      </c>
      <c r="Z4294" s="16"/>
      <c r="AA4294" s="20" t="s">
        <v>42</v>
      </c>
      <c r="AB4294" s="8" t="s">
        <v>43</v>
      </c>
      <c r="AC4294" s="8"/>
      <c r="AD4294" s="8" t="s">
        <v>44</v>
      </c>
      <c r="AE4294" s="16"/>
      <c r="AF4294" s="16"/>
    </row>
    <row r="4295" ht="16.5" spans="1:32">
      <c r="A4295" s="7" t="s">
        <v>4320</v>
      </c>
      <c r="B4295" s="8" t="str">
        <f>VLOOKUP(A4295,学号下拉数据!A:F,2,0)</f>
        <v>刘雪蓉</v>
      </c>
      <c r="C4295" s="8" t="str">
        <f>VLOOKUP(A4295,学号下拉数据!A:F,4,0)</f>
        <v>小学语文教育</v>
      </c>
      <c r="D4295" s="8" t="str">
        <f>VLOOKUP(A4295,学号下拉数据!A:F,5,0)</f>
        <v>570104K</v>
      </c>
      <c r="E4295" s="8" t="s">
        <v>3764</v>
      </c>
      <c r="F4295" s="8" t="str">
        <f>VLOOKUP(A4295,学号下拉数据!A:F,3,0)</f>
        <v>19语教2</v>
      </c>
      <c r="G4295" s="8" t="str">
        <f>VLOOKUP(A4295,学号下拉数据!A:F,6,0)</f>
        <v>三年</v>
      </c>
      <c r="H4295" s="9" t="s">
        <v>40</v>
      </c>
      <c r="I4295" s="16" t="str">
        <f>VLOOKUP(A4295,[1]Sheet0!$C:$J,8,0)</f>
        <v>语文培训</v>
      </c>
      <c r="J4295" s="16"/>
      <c r="K4295" s="16"/>
      <c r="L4295" s="16"/>
      <c r="M4295" s="16"/>
      <c r="N4295" s="16"/>
      <c r="O4295" s="16"/>
      <c r="P4295" s="8" t="s">
        <v>41</v>
      </c>
      <c r="Q4295" s="16"/>
      <c r="R4295" s="16"/>
      <c r="S4295" s="16" t="str">
        <f>VLOOKUP(A4295,[1]Sheet0!$C:$I,7,0)</f>
        <v>四川靖鸣教育科技有限公司</v>
      </c>
      <c r="T4295" s="16" t="str">
        <f>VLOOKUP(A4295,[1]Sheet0!$C:$M,11,0)</f>
        <v>四川省</v>
      </c>
      <c r="U4295" s="16" t="str">
        <f>VLOOKUP(A4295,[1]Sheet0!$C:$N,12,0)</f>
        <v>成都市</v>
      </c>
      <c r="V4295" s="16"/>
      <c r="W4295" s="16"/>
      <c r="X4295" s="16" t="str">
        <f>VLOOKUP(A4295,[1]Sheet0!$C:$L,10,0)</f>
        <v>15108457698</v>
      </c>
      <c r="Y4295" s="16" t="str">
        <f>VLOOKUP(A4295,[1]Sheet0!$C:$L,9,0)</f>
        <v>薛冬冬</v>
      </c>
      <c r="Z4295" s="16"/>
      <c r="AA4295" s="20" t="s">
        <v>42</v>
      </c>
      <c r="AB4295" s="8" t="s">
        <v>43</v>
      </c>
      <c r="AC4295" s="8"/>
      <c r="AD4295" s="8" t="s">
        <v>44</v>
      </c>
      <c r="AE4295" s="16"/>
      <c r="AF4295" s="16"/>
    </row>
    <row r="4296" ht="16.5" spans="1:32">
      <c r="A4296" s="7" t="s">
        <v>4321</v>
      </c>
      <c r="B4296" s="8" t="str">
        <f>VLOOKUP(A4296,学号下拉数据!A:F,2,0)</f>
        <v>张伊静</v>
      </c>
      <c r="C4296" s="8" t="str">
        <f>VLOOKUP(A4296,学号下拉数据!A:F,4,0)</f>
        <v>小学语文教育</v>
      </c>
      <c r="D4296" s="8" t="str">
        <f>VLOOKUP(A4296,学号下拉数据!A:F,5,0)</f>
        <v>570104K</v>
      </c>
      <c r="E4296" s="8" t="s">
        <v>3764</v>
      </c>
      <c r="F4296" s="8" t="str">
        <f>VLOOKUP(A4296,学号下拉数据!A:F,3,0)</f>
        <v>19语教2</v>
      </c>
      <c r="G4296" s="8" t="str">
        <f>VLOOKUP(A4296,学号下拉数据!A:F,6,0)</f>
        <v>三年</v>
      </c>
      <c r="H4296" s="9" t="s">
        <v>40</v>
      </c>
      <c r="I4296" s="16" t="str">
        <f>VLOOKUP(A4296,[1]Sheet0!$C:$J,8,0)</f>
        <v>语文教师</v>
      </c>
      <c r="J4296" s="16"/>
      <c r="K4296" s="16"/>
      <c r="L4296" s="16"/>
      <c r="M4296" s="16"/>
      <c r="N4296" s="16"/>
      <c r="O4296" s="16"/>
      <c r="P4296" s="8" t="s">
        <v>41</v>
      </c>
      <c r="Q4296" s="16"/>
      <c r="R4296" s="16"/>
      <c r="S4296" s="16" t="str">
        <f>VLOOKUP(A4296,[1]Sheet0!$C:$I,7,0)</f>
        <v>巴州区清江镇中心小学校</v>
      </c>
      <c r="T4296" s="16" t="str">
        <f>VLOOKUP(A4296,[1]Sheet0!$C:$M,11,0)</f>
        <v>四川省</v>
      </c>
      <c r="U4296" s="16" t="str">
        <f>VLOOKUP(A4296,[1]Sheet0!$C:$N,12,0)</f>
        <v>巴中市</v>
      </c>
      <c r="V4296" s="16"/>
      <c r="W4296" s="16"/>
      <c r="X4296" s="16" t="str">
        <f>VLOOKUP(A4296,[1]Sheet0!$C:$L,10,0)</f>
        <v>18728707977</v>
      </c>
      <c r="Y4296" s="16" t="str">
        <f>VLOOKUP(A4296,[1]Sheet0!$C:$L,9,0)</f>
        <v>陈勇</v>
      </c>
      <c r="Z4296" s="16"/>
      <c r="AA4296" s="20" t="s">
        <v>42</v>
      </c>
      <c r="AB4296" s="8" t="s">
        <v>43</v>
      </c>
      <c r="AC4296" s="8"/>
      <c r="AD4296" s="8" t="s">
        <v>44</v>
      </c>
      <c r="AE4296" s="16"/>
      <c r="AF4296" s="16"/>
    </row>
    <row r="4297" ht="16.5" spans="1:32">
      <c r="A4297" s="7" t="s">
        <v>4322</v>
      </c>
      <c r="B4297" s="8" t="str">
        <f>VLOOKUP(A4297,学号下拉数据!A:F,2,0)</f>
        <v>魏希侨</v>
      </c>
      <c r="C4297" s="8" t="str">
        <f>VLOOKUP(A4297,学号下拉数据!A:F,4,0)</f>
        <v>小学语文教育</v>
      </c>
      <c r="D4297" s="8" t="str">
        <f>VLOOKUP(A4297,学号下拉数据!A:F,5,0)</f>
        <v>570104K</v>
      </c>
      <c r="E4297" s="8" t="s">
        <v>3764</v>
      </c>
      <c r="F4297" s="8" t="str">
        <f>VLOOKUP(A4297,学号下拉数据!A:F,3,0)</f>
        <v>19语教2</v>
      </c>
      <c r="G4297" s="8" t="str">
        <f>VLOOKUP(A4297,学号下拉数据!A:F,6,0)</f>
        <v>三年</v>
      </c>
      <c r="H4297" s="9" t="s">
        <v>40</v>
      </c>
      <c r="I4297" s="16" t="str">
        <f>VLOOKUP(A4297,[1]Sheet0!$C:$J,8,0)</f>
        <v>语文老师</v>
      </c>
      <c r="J4297" s="16"/>
      <c r="K4297" s="16"/>
      <c r="L4297" s="16"/>
      <c r="M4297" s="16"/>
      <c r="N4297" s="16"/>
      <c r="O4297" s="16"/>
      <c r="P4297" s="8" t="s">
        <v>41</v>
      </c>
      <c r="Q4297" s="16"/>
      <c r="R4297" s="16"/>
      <c r="S4297" s="16" t="str">
        <f>VLOOKUP(A4297,[1]Sheet0!$C:$I,7,0)</f>
        <v>宜宾戎州小学</v>
      </c>
      <c r="T4297" s="16" t="str">
        <f>VLOOKUP(A4297,[1]Sheet0!$C:$M,11,0)</f>
        <v>四川省</v>
      </c>
      <c r="U4297" s="16" t="str">
        <f>VLOOKUP(A4297,[1]Sheet0!$C:$N,12,0)</f>
        <v>宜宾市</v>
      </c>
      <c r="V4297" s="16"/>
      <c r="W4297" s="16"/>
      <c r="X4297" s="16" t="str">
        <f>VLOOKUP(A4297,[1]Sheet0!$C:$L,10,0)</f>
        <v>13698226708</v>
      </c>
      <c r="Y4297" s="16" t="str">
        <f>VLOOKUP(A4297,[1]Sheet0!$C:$L,9,0)</f>
        <v>彭应琴</v>
      </c>
      <c r="Z4297" s="16"/>
      <c r="AA4297" s="20" t="s">
        <v>42</v>
      </c>
      <c r="AB4297" s="8" t="s">
        <v>43</v>
      </c>
      <c r="AC4297" s="8"/>
      <c r="AD4297" s="8" t="s">
        <v>44</v>
      </c>
      <c r="AE4297" s="16"/>
      <c r="AF4297" s="16"/>
    </row>
    <row r="4298" ht="16.5" spans="1:32">
      <c r="A4298" s="7" t="s">
        <v>4323</v>
      </c>
      <c r="B4298" s="8" t="str">
        <f>VLOOKUP(A4298,学号下拉数据!A:F,2,0)</f>
        <v>郭璐</v>
      </c>
      <c r="C4298" s="8" t="str">
        <f>VLOOKUP(A4298,学号下拉数据!A:F,4,0)</f>
        <v>小学语文教育</v>
      </c>
      <c r="D4298" s="8" t="str">
        <f>VLOOKUP(A4298,学号下拉数据!A:F,5,0)</f>
        <v>570104K</v>
      </c>
      <c r="E4298" s="8" t="s">
        <v>3764</v>
      </c>
      <c r="F4298" s="8" t="str">
        <f>VLOOKUP(A4298,学号下拉数据!A:F,3,0)</f>
        <v>19语教2</v>
      </c>
      <c r="G4298" s="8" t="str">
        <f>VLOOKUP(A4298,学号下拉数据!A:F,6,0)</f>
        <v>三年</v>
      </c>
      <c r="H4298" s="9" t="s">
        <v>40</v>
      </c>
      <c r="I4298" s="16" t="str">
        <f>VLOOKUP(A4298,[1]Sheet0!$C:$J,8,0)</f>
        <v>实习老师</v>
      </c>
      <c r="J4298" s="16"/>
      <c r="K4298" s="16"/>
      <c r="L4298" s="16"/>
      <c r="M4298" s="16"/>
      <c r="N4298" s="16"/>
      <c r="O4298" s="16"/>
      <c r="P4298" s="8" t="s">
        <v>41</v>
      </c>
      <c r="Q4298" s="16"/>
      <c r="R4298" s="16"/>
      <c r="S4298" s="16" t="str">
        <f>VLOOKUP(A4298,[1]Sheet0!$C:$I,7,0)</f>
        <v>江油市诗城小学</v>
      </c>
      <c r="T4298" s="16" t="str">
        <f>VLOOKUP(A4298,[1]Sheet0!$C:$M,11,0)</f>
        <v>四川省</v>
      </c>
      <c r="U4298" s="16" t="str">
        <f>VLOOKUP(A4298,[1]Sheet0!$C:$N,12,0)</f>
        <v>绵阳市</v>
      </c>
      <c r="V4298" s="16"/>
      <c r="W4298" s="16"/>
      <c r="X4298" s="16" t="str">
        <f>VLOOKUP(A4298,[1]Sheet0!$C:$L,10,0)</f>
        <v>15882868086</v>
      </c>
      <c r="Y4298" s="16" t="str">
        <f>VLOOKUP(A4298,[1]Sheet0!$C:$L,9,0)</f>
        <v>何军</v>
      </c>
      <c r="Z4298" s="16"/>
      <c r="AA4298" s="20" t="s">
        <v>42</v>
      </c>
      <c r="AB4298" s="8" t="s">
        <v>43</v>
      </c>
      <c r="AC4298" s="8"/>
      <c r="AD4298" s="8" t="s">
        <v>44</v>
      </c>
      <c r="AE4298" s="16"/>
      <c r="AF4298" s="16"/>
    </row>
    <row r="4299" ht="16.5" spans="1:32">
      <c r="A4299" s="7" t="s">
        <v>4324</v>
      </c>
      <c r="B4299" s="8" t="str">
        <f>VLOOKUP(A4299,学号下拉数据!A:F,2,0)</f>
        <v>黄晓青</v>
      </c>
      <c r="C4299" s="8" t="str">
        <f>VLOOKUP(A4299,学号下拉数据!A:F,4,0)</f>
        <v>小学语文教育</v>
      </c>
      <c r="D4299" s="8" t="str">
        <f>VLOOKUP(A4299,学号下拉数据!A:F,5,0)</f>
        <v>570104K</v>
      </c>
      <c r="E4299" s="8" t="s">
        <v>3764</v>
      </c>
      <c r="F4299" s="8" t="str">
        <f>VLOOKUP(A4299,学号下拉数据!A:F,3,0)</f>
        <v>19语教2</v>
      </c>
      <c r="G4299" s="8" t="str">
        <f>VLOOKUP(A4299,学号下拉数据!A:F,6,0)</f>
        <v>三年</v>
      </c>
      <c r="H4299" s="9" t="s">
        <v>40</v>
      </c>
      <c r="I4299" s="16" t="str">
        <f>VLOOKUP(A4299,[1]Sheet0!$C:$J,8,0)</f>
        <v>小学语文实习老师</v>
      </c>
      <c r="J4299" s="16"/>
      <c r="K4299" s="16"/>
      <c r="L4299" s="16"/>
      <c r="M4299" s="16"/>
      <c r="N4299" s="16"/>
      <c r="O4299" s="16"/>
      <c r="P4299" s="8" t="s">
        <v>41</v>
      </c>
      <c r="Q4299" s="16"/>
      <c r="R4299" s="16"/>
      <c r="S4299" s="16" t="str">
        <f>VLOOKUP(A4299,[1]Sheet0!$C:$I,7,0)</f>
        <v>仪陇县学高教育培训学校有限公司</v>
      </c>
      <c r="T4299" s="16" t="str">
        <f>VLOOKUP(A4299,[1]Sheet0!$C:$M,11,0)</f>
        <v>四川省</v>
      </c>
      <c r="U4299" s="16" t="str">
        <f>VLOOKUP(A4299,[1]Sheet0!$C:$N,12,0)</f>
        <v>南充市</v>
      </c>
      <c r="V4299" s="16"/>
      <c r="W4299" s="16"/>
      <c r="X4299" s="16" t="str">
        <f>VLOOKUP(A4299,[1]Sheet0!$C:$L,10,0)</f>
        <v>18382528968</v>
      </c>
      <c r="Y4299" s="16" t="str">
        <f>VLOOKUP(A4299,[1]Sheet0!$C:$L,9,0)</f>
        <v>谢伟</v>
      </c>
      <c r="Z4299" s="16"/>
      <c r="AA4299" s="20" t="s">
        <v>42</v>
      </c>
      <c r="AB4299" s="8" t="s">
        <v>43</v>
      </c>
      <c r="AC4299" s="8"/>
      <c r="AD4299" s="8" t="s">
        <v>44</v>
      </c>
      <c r="AE4299" s="16"/>
      <c r="AF4299" s="16"/>
    </row>
    <row r="4300" ht="16.5" spans="1:32">
      <c r="A4300" s="7" t="s">
        <v>4325</v>
      </c>
      <c r="B4300" s="8" t="str">
        <f>VLOOKUP(A4300,学号下拉数据!A:F,2,0)</f>
        <v>许义</v>
      </c>
      <c r="C4300" s="8" t="str">
        <f>VLOOKUP(A4300,学号下拉数据!A:F,4,0)</f>
        <v>小学语文教育</v>
      </c>
      <c r="D4300" s="8" t="str">
        <f>VLOOKUP(A4300,学号下拉数据!A:F,5,0)</f>
        <v>570104K</v>
      </c>
      <c r="E4300" s="8" t="s">
        <v>3764</v>
      </c>
      <c r="F4300" s="8" t="str">
        <f>VLOOKUP(A4300,学号下拉数据!A:F,3,0)</f>
        <v>19语教2</v>
      </c>
      <c r="G4300" s="8" t="str">
        <f>VLOOKUP(A4300,学号下拉数据!A:F,6,0)</f>
        <v>三年</v>
      </c>
      <c r="H4300" s="9" t="s">
        <v>40</v>
      </c>
      <c r="I4300" s="16" t="str">
        <f>VLOOKUP(A4300,[1]Sheet0!$C:$J,8,0)</f>
        <v>语文实习老师</v>
      </c>
      <c r="J4300" s="16"/>
      <c r="K4300" s="16"/>
      <c r="L4300" s="16"/>
      <c r="M4300" s="16"/>
      <c r="N4300" s="16"/>
      <c r="O4300" s="16"/>
      <c r="P4300" s="8" t="s">
        <v>41</v>
      </c>
      <c r="Q4300" s="16"/>
      <c r="R4300" s="16"/>
      <c r="S4300" s="16" t="str">
        <f>VLOOKUP(A4300,[1]Sheet0!$C:$I,7,0)</f>
        <v>合江县先市镇新殿小学校</v>
      </c>
      <c r="T4300" s="16" t="str">
        <f>VLOOKUP(A4300,[1]Sheet0!$C:$M,11,0)</f>
        <v>四川省</v>
      </c>
      <c r="U4300" s="16" t="str">
        <f>VLOOKUP(A4300,[1]Sheet0!$C:$N,12,0)</f>
        <v>泸州市</v>
      </c>
      <c r="V4300" s="16"/>
      <c r="W4300" s="16"/>
      <c r="X4300" s="16" t="str">
        <f>VLOOKUP(A4300,[1]Sheet0!$C:$L,10,0)</f>
        <v>13882714589</v>
      </c>
      <c r="Y4300" s="16" t="str">
        <f>VLOOKUP(A4300,[1]Sheet0!$C:$L,9,0)</f>
        <v>曹春来</v>
      </c>
      <c r="Z4300" s="16"/>
      <c r="AA4300" s="20" t="s">
        <v>42</v>
      </c>
      <c r="AB4300" s="8" t="s">
        <v>43</v>
      </c>
      <c r="AC4300" s="8"/>
      <c r="AD4300" s="8" t="s">
        <v>44</v>
      </c>
      <c r="AE4300" s="16"/>
      <c r="AF4300" s="16"/>
    </row>
    <row r="4301" ht="16.5" spans="1:32">
      <c r="A4301" s="7" t="s">
        <v>4326</v>
      </c>
      <c r="B4301" s="8" t="str">
        <f>VLOOKUP(A4301,学号下拉数据!A:F,2,0)</f>
        <v>艾明亮</v>
      </c>
      <c r="C4301" s="8" t="str">
        <f>VLOOKUP(A4301,学号下拉数据!A:F,4,0)</f>
        <v>小学语文教育</v>
      </c>
      <c r="D4301" s="8" t="str">
        <f>VLOOKUP(A4301,学号下拉数据!A:F,5,0)</f>
        <v>570104K</v>
      </c>
      <c r="E4301" s="8" t="s">
        <v>3764</v>
      </c>
      <c r="F4301" s="8" t="str">
        <f>VLOOKUP(A4301,学号下拉数据!A:F,3,0)</f>
        <v>19语教2</v>
      </c>
      <c r="G4301" s="8" t="str">
        <f>VLOOKUP(A4301,学号下拉数据!A:F,6,0)</f>
        <v>三年</v>
      </c>
      <c r="H4301" s="9" t="s">
        <v>40</v>
      </c>
      <c r="I4301" s="16" t="str">
        <f>VLOOKUP(A4301,[1]Sheet0!$C:$J,8,0)</f>
        <v>顶岗教师</v>
      </c>
      <c r="J4301" s="16"/>
      <c r="K4301" s="16"/>
      <c r="L4301" s="16"/>
      <c r="M4301" s="16"/>
      <c r="N4301" s="16"/>
      <c r="O4301" s="16"/>
      <c r="P4301" s="8" t="s">
        <v>41</v>
      </c>
      <c r="Q4301" s="16"/>
      <c r="R4301" s="16"/>
      <c r="S4301" s="16" t="str">
        <f>VLOOKUP(A4301,[1]Sheet0!$C:$I,7,0)</f>
        <v>昭觉县龙恩乡中心校</v>
      </c>
      <c r="T4301" s="16" t="str">
        <f>VLOOKUP(A4301,[1]Sheet0!$C:$M,11,0)</f>
        <v>四川省</v>
      </c>
      <c r="U4301" s="16" t="str">
        <f>VLOOKUP(A4301,[1]Sheet0!$C:$N,12,0)</f>
        <v>凉山彝族自治州</v>
      </c>
      <c r="V4301" s="16"/>
      <c r="W4301" s="16"/>
      <c r="X4301" s="16" t="str">
        <f>VLOOKUP(A4301,[1]Sheet0!$C:$L,10,0)</f>
        <v>18090532550</v>
      </c>
      <c r="Y4301" s="16" t="str">
        <f>VLOOKUP(A4301,[1]Sheet0!$C:$L,9,0)</f>
        <v>艾明亮</v>
      </c>
      <c r="Z4301" s="16"/>
      <c r="AA4301" s="20" t="s">
        <v>42</v>
      </c>
      <c r="AB4301" s="8" t="s">
        <v>43</v>
      </c>
      <c r="AC4301" s="8"/>
      <c r="AD4301" s="8" t="s">
        <v>44</v>
      </c>
      <c r="AE4301" s="16"/>
      <c r="AF4301" s="16"/>
    </row>
    <row r="4302" ht="16.5" spans="1:32">
      <c r="A4302" s="7" t="s">
        <v>4327</v>
      </c>
      <c r="B4302" s="8" t="str">
        <f>VLOOKUP(A4302,学号下拉数据!A:F,2,0)</f>
        <v>李波</v>
      </c>
      <c r="C4302" s="8" t="str">
        <f>VLOOKUP(A4302,学号下拉数据!A:F,4,0)</f>
        <v>小学语文教育</v>
      </c>
      <c r="D4302" s="8" t="str">
        <f>VLOOKUP(A4302,学号下拉数据!A:F,5,0)</f>
        <v>570104K</v>
      </c>
      <c r="E4302" s="8" t="s">
        <v>3764</v>
      </c>
      <c r="F4302" s="8" t="str">
        <f>VLOOKUP(A4302,学号下拉数据!A:F,3,0)</f>
        <v>19语教2</v>
      </c>
      <c r="G4302" s="8" t="str">
        <f>VLOOKUP(A4302,学号下拉数据!A:F,6,0)</f>
        <v>三年</v>
      </c>
      <c r="H4302" s="9" t="s">
        <v>40</v>
      </c>
      <c r="I4302" s="16" t="str">
        <f>VLOOKUP(A4302,[1]Sheet0!$C:$J,8,0)</f>
        <v>小学语文老师</v>
      </c>
      <c r="J4302" s="16"/>
      <c r="K4302" s="16"/>
      <c r="L4302" s="16"/>
      <c r="M4302" s="16"/>
      <c r="N4302" s="16"/>
      <c r="O4302" s="16"/>
      <c r="P4302" s="8" t="s">
        <v>41</v>
      </c>
      <c r="Q4302" s="16"/>
      <c r="R4302" s="16"/>
      <c r="S4302" s="16" t="str">
        <f>VLOOKUP(A4302,[1]Sheet0!$C:$I,7,0)</f>
        <v>美甘乡中心小学校</v>
      </c>
      <c r="T4302" s="16" t="str">
        <f>VLOOKUP(A4302,[1]Sheet0!$C:$M,11,0)</f>
        <v>四川省</v>
      </c>
      <c r="U4302" s="16" t="str">
        <f>VLOOKUP(A4302,[1]Sheet0!$C:$N,12,0)</f>
        <v>凉山彝族自治州</v>
      </c>
      <c r="V4302" s="16"/>
      <c r="W4302" s="16"/>
      <c r="X4302" s="16" t="str">
        <f>VLOOKUP(A4302,[1]Sheet0!$C:$L,10,0)</f>
        <v>15282612811</v>
      </c>
      <c r="Y4302" s="16" t="str">
        <f>VLOOKUP(A4302,[1]Sheet0!$C:$L,9,0)</f>
        <v>阿说尔格</v>
      </c>
      <c r="Z4302" s="16"/>
      <c r="AA4302" s="20" t="s">
        <v>42</v>
      </c>
      <c r="AB4302" s="8" t="s">
        <v>43</v>
      </c>
      <c r="AC4302" s="8"/>
      <c r="AD4302" s="8" t="s">
        <v>44</v>
      </c>
      <c r="AE4302" s="16"/>
      <c r="AF4302" s="16"/>
    </row>
    <row r="4303" ht="16.5" spans="1:32">
      <c r="A4303" s="7" t="s">
        <v>4328</v>
      </c>
      <c r="B4303" s="8" t="str">
        <f>VLOOKUP(A4303,学号下拉数据!A:F,2,0)</f>
        <v>宋艳</v>
      </c>
      <c r="C4303" s="8" t="str">
        <f>VLOOKUP(A4303,学号下拉数据!A:F,4,0)</f>
        <v>小学语文教育</v>
      </c>
      <c r="D4303" s="8" t="str">
        <f>VLOOKUP(A4303,学号下拉数据!A:F,5,0)</f>
        <v>570104K</v>
      </c>
      <c r="E4303" s="8" t="s">
        <v>3764</v>
      </c>
      <c r="F4303" s="8" t="str">
        <f>VLOOKUP(A4303,学号下拉数据!A:F,3,0)</f>
        <v>19语教2</v>
      </c>
      <c r="G4303" s="8" t="str">
        <f>VLOOKUP(A4303,学号下拉数据!A:F,6,0)</f>
        <v>三年</v>
      </c>
      <c r="H4303" s="9" t="s">
        <v>40</v>
      </c>
      <c r="I4303" s="16" t="str">
        <f>VLOOKUP(A4303,[1]Sheet0!$C:$J,8,0)</f>
        <v>实习老师</v>
      </c>
      <c r="J4303" s="16"/>
      <c r="K4303" s="16"/>
      <c r="L4303" s="16"/>
      <c r="M4303" s="16"/>
      <c r="N4303" s="16"/>
      <c r="O4303" s="16"/>
      <c r="P4303" s="8" t="s">
        <v>41</v>
      </c>
      <c r="Q4303" s="16"/>
      <c r="R4303" s="16"/>
      <c r="S4303" s="16" t="str">
        <f>VLOOKUP(A4303,[1]Sheet0!$C:$I,7,0)</f>
        <v>四川省武胜县桥亭初级中学</v>
      </c>
      <c r="T4303" s="16" t="str">
        <f>VLOOKUP(A4303,[1]Sheet0!$C:$M,11,0)</f>
        <v>四川省</v>
      </c>
      <c r="U4303" s="16" t="str">
        <f>VLOOKUP(A4303,[1]Sheet0!$C:$N,12,0)</f>
        <v>广安市</v>
      </c>
      <c r="V4303" s="16"/>
      <c r="W4303" s="16"/>
      <c r="X4303" s="16" t="str">
        <f>VLOOKUP(A4303,[1]Sheet0!$C:$L,10,0)</f>
        <v>139 8262 3826</v>
      </c>
      <c r="Y4303" s="16" t="str">
        <f>VLOOKUP(A4303,[1]Sheet0!$C:$L,9,0)</f>
        <v>王南平</v>
      </c>
      <c r="Z4303" s="16"/>
      <c r="AA4303" s="20" t="s">
        <v>42</v>
      </c>
      <c r="AB4303" s="8" t="s">
        <v>43</v>
      </c>
      <c r="AC4303" s="8"/>
      <c r="AD4303" s="8" t="s">
        <v>44</v>
      </c>
      <c r="AE4303" s="16"/>
      <c r="AF4303" s="16"/>
    </row>
    <row r="4304" ht="16.5" spans="1:32">
      <c r="A4304" s="7" t="s">
        <v>4329</v>
      </c>
      <c r="B4304" s="8" t="str">
        <f>VLOOKUP(A4304,学号下拉数据!A:F,2,0)</f>
        <v>邓霞</v>
      </c>
      <c r="C4304" s="8" t="str">
        <f>VLOOKUP(A4304,学号下拉数据!A:F,4,0)</f>
        <v>小学语文教育</v>
      </c>
      <c r="D4304" s="8" t="str">
        <f>VLOOKUP(A4304,学号下拉数据!A:F,5,0)</f>
        <v>570104K</v>
      </c>
      <c r="E4304" s="8" t="s">
        <v>3764</v>
      </c>
      <c r="F4304" s="8" t="str">
        <f>VLOOKUP(A4304,学号下拉数据!A:F,3,0)</f>
        <v>19语教2</v>
      </c>
      <c r="G4304" s="8" t="str">
        <f>VLOOKUP(A4304,学号下拉数据!A:F,6,0)</f>
        <v>三年</v>
      </c>
      <c r="H4304" s="9" t="s">
        <v>40</v>
      </c>
      <c r="I4304" s="16" t="str">
        <f>VLOOKUP(A4304,[1]Sheet0!$C:$J,8,0)</f>
        <v>小学语文实习老师</v>
      </c>
      <c r="J4304" s="16"/>
      <c r="K4304" s="16"/>
      <c r="L4304" s="16"/>
      <c r="M4304" s="16"/>
      <c r="N4304" s="16"/>
      <c r="O4304" s="16"/>
      <c r="P4304" s="8" t="s">
        <v>41</v>
      </c>
      <c r="Q4304" s="16"/>
      <c r="R4304" s="16"/>
      <c r="S4304" s="16" t="str">
        <f>VLOOKUP(A4304,[1]Sheet0!$C:$I,7,0)</f>
        <v>资中县水南镇中心学校</v>
      </c>
      <c r="T4304" s="16" t="str">
        <f>VLOOKUP(A4304,[1]Sheet0!$C:$M,11,0)</f>
        <v>四川省</v>
      </c>
      <c r="U4304" s="16" t="str">
        <f>VLOOKUP(A4304,[1]Sheet0!$C:$N,12,0)</f>
        <v>内江市</v>
      </c>
      <c r="V4304" s="16"/>
      <c r="W4304" s="16"/>
      <c r="X4304" s="16" t="str">
        <f>VLOOKUP(A4304,[1]Sheet0!$C:$L,10,0)</f>
        <v>13990521375</v>
      </c>
      <c r="Y4304" s="16" t="str">
        <f>VLOOKUP(A4304,[1]Sheet0!$C:$L,9,0)</f>
        <v>陈文中</v>
      </c>
      <c r="Z4304" s="16"/>
      <c r="AA4304" s="20" t="s">
        <v>42</v>
      </c>
      <c r="AB4304" s="8" t="s">
        <v>43</v>
      </c>
      <c r="AC4304" s="8"/>
      <c r="AD4304" s="8" t="s">
        <v>44</v>
      </c>
      <c r="AE4304" s="16"/>
      <c r="AF4304" s="16"/>
    </row>
    <row r="4305" ht="16.5" spans="1:32">
      <c r="A4305" s="7" t="s">
        <v>4330</v>
      </c>
      <c r="B4305" s="8" t="str">
        <f>VLOOKUP(A4305,学号下拉数据!A:F,2,0)</f>
        <v>温馨月</v>
      </c>
      <c r="C4305" s="8" t="str">
        <f>VLOOKUP(A4305,学号下拉数据!A:F,4,0)</f>
        <v>小学语文教育</v>
      </c>
      <c r="D4305" s="8" t="str">
        <f>VLOOKUP(A4305,学号下拉数据!A:F,5,0)</f>
        <v>570104K</v>
      </c>
      <c r="E4305" s="8" t="s">
        <v>3764</v>
      </c>
      <c r="F4305" s="8" t="str">
        <f>VLOOKUP(A4305,学号下拉数据!A:F,3,0)</f>
        <v>19语教2</v>
      </c>
      <c r="G4305" s="8" t="str">
        <f>VLOOKUP(A4305,学号下拉数据!A:F,6,0)</f>
        <v>三年</v>
      </c>
      <c r="H4305" s="9" t="s">
        <v>40</v>
      </c>
      <c r="I4305" s="16" t="str">
        <f>VLOOKUP(A4305,[1]Sheet0!$C:$J,8,0)</f>
        <v>教师</v>
      </c>
      <c r="J4305" s="16"/>
      <c r="K4305" s="16"/>
      <c r="L4305" s="16"/>
      <c r="M4305" s="16"/>
      <c r="N4305" s="16"/>
      <c r="O4305" s="16"/>
      <c r="P4305" s="8" t="s">
        <v>41</v>
      </c>
      <c r="Q4305" s="16"/>
      <c r="R4305" s="16"/>
      <c r="S4305" s="16" t="str">
        <f>VLOOKUP(A4305,[1]Sheet0!$C:$I,7,0)</f>
        <v>自贡市汇东实验学校</v>
      </c>
      <c r="T4305" s="16" t="str">
        <f>VLOOKUP(A4305,[1]Sheet0!$C:$M,11,0)</f>
        <v>四川省</v>
      </c>
      <c r="U4305" s="16" t="str">
        <f>VLOOKUP(A4305,[1]Sheet0!$C:$N,12,0)</f>
        <v>自贡市</v>
      </c>
      <c r="V4305" s="16"/>
      <c r="W4305" s="16"/>
      <c r="X4305" s="16" t="str">
        <f>VLOOKUP(A4305,[1]Sheet0!$C:$L,10,0)</f>
        <v>13408133694</v>
      </c>
      <c r="Y4305" s="16" t="str">
        <f>VLOOKUP(A4305,[1]Sheet0!$C:$L,9,0)</f>
        <v>陈巧遇</v>
      </c>
      <c r="Z4305" s="16"/>
      <c r="AA4305" s="20" t="s">
        <v>42</v>
      </c>
      <c r="AB4305" s="8" t="s">
        <v>43</v>
      </c>
      <c r="AC4305" s="8"/>
      <c r="AD4305" s="8" t="s">
        <v>44</v>
      </c>
      <c r="AE4305" s="16"/>
      <c r="AF4305" s="16"/>
    </row>
    <row r="4306" ht="16.5" spans="1:32">
      <c r="A4306" s="7" t="s">
        <v>4331</v>
      </c>
      <c r="B4306" s="8" t="str">
        <f>VLOOKUP(A4306,学号下拉数据!A:F,2,0)</f>
        <v>陈国英</v>
      </c>
      <c r="C4306" s="8" t="str">
        <f>VLOOKUP(A4306,学号下拉数据!A:F,4,0)</f>
        <v>小学语文教育</v>
      </c>
      <c r="D4306" s="8" t="str">
        <f>VLOOKUP(A4306,学号下拉数据!A:F,5,0)</f>
        <v>570104K</v>
      </c>
      <c r="E4306" s="8" t="s">
        <v>3764</v>
      </c>
      <c r="F4306" s="8" t="str">
        <f>VLOOKUP(A4306,学号下拉数据!A:F,3,0)</f>
        <v>19语教2</v>
      </c>
      <c r="G4306" s="8" t="str">
        <f>VLOOKUP(A4306,学号下拉数据!A:F,6,0)</f>
        <v>三年</v>
      </c>
      <c r="H4306" s="9" t="s">
        <v>40</v>
      </c>
      <c r="I4306" s="16" t="str">
        <f>VLOOKUP(A4306,[1]Sheet0!$C:$J,8,0)</f>
        <v>小学语文老师</v>
      </c>
      <c r="J4306" s="16"/>
      <c r="K4306" s="16"/>
      <c r="L4306" s="16"/>
      <c r="M4306" s="16"/>
      <c r="N4306" s="16"/>
      <c r="O4306" s="16"/>
      <c r="P4306" s="8" t="s">
        <v>41</v>
      </c>
      <c r="Q4306" s="16"/>
      <c r="R4306" s="16"/>
      <c r="S4306" s="16" t="str">
        <f>VLOOKUP(A4306,[1]Sheet0!$C:$I,7,0)</f>
        <v>盐源县盐塘九年制学校</v>
      </c>
      <c r="T4306" s="16" t="str">
        <f>VLOOKUP(A4306,[1]Sheet0!$C:$M,11,0)</f>
        <v>四川省</v>
      </c>
      <c r="U4306" s="16" t="str">
        <f>VLOOKUP(A4306,[1]Sheet0!$C:$N,12,0)</f>
        <v>凉山彝族自治州</v>
      </c>
      <c r="V4306" s="16"/>
      <c r="W4306" s="16"/>
      <c r="X4306" s="16" t="str">
        <f>VLOOKUP(A4306,[1]Sheet0!$C:$L,10,0)</f>
        <v>18882888984</v>
      </c>
      <c r="Y4306" s="16" t="str">
        <f>VLOOKUP(A4306,[1]Sheet0!$C:$L,9,0)</f>
        <v>沙黎光</v>
      </c>
      <c r="Z4306" s="16"/>
      <c r="AA4306" s="20" t="s">
        <v>42</v>
      </c>
      <c r="AB4306" s="8" t="s">
        <v>43</v>
      </c>
      <c r="AC4306" s="8"/>
      <c r="AD4306" s="8" t="s">
        <v>44</v>
      </c>
      <c r="AE4306" s="16"/>
      <c r="AF4306" s="16"/>
    </row>
    <row r="4307" ht="16.5" spans="1:32">
      <c r="A4307" s="7" t="s">
        <v>4332</v>
      </c>
      <c r="B4307" s="8" t="str">
        <f>VLOOKUP(A4307,学号下拉数据!A:F,2,0)</f>
        <v>孙新灿</v>
      </c>
      <c r="C4307" s="8" t="str">
        <f>VLOOKUP(A4307,学号下拉数据!A:F,4,0)</f>
        <v>小学语文教育</v>
      </c>
      <c r="D4307" s="8" t="str">
        <f>VLOOKUP(A4307,学号下拉数据!A:F,5,0)</f>
        <v>570104K</v>
      </c>
      <c r="E4307" s="8" t="s">
        <v>3764</v>
      </c>
      <c r="F4307" s="8" t="str">
        <f>VLOOKUP(A4307,学号下拉数据!A:F,3,0)</f>
        <v>19语教2</v>
      </c>
      <c r="G4307" s="8" t="str">
        <f>VLOOKUP(A4307,学号下拉数据!A:F,6,0)</f>
        <v>三年</v>
      </c>
      <c r="H4307" s="9" t="s">
        <v>40</v>
      </c>
      <c r="I4307" s="16" t="str">
        <f>VLOOKUP(A4307,[1]Sheet0!$C:$J,8,0)</f>
        <v>语文教学</v>
      </c>
      <c r="J4307" s="16"/>
      <c r="K4307" s="16"/>
      <c r="L4307" s="16"/>
      <c r="M4307" s="16"/>
      <c r="N4307" s="16"/>
      <c r="O4307" s="16"/>
      <c r="P4307" s="8" t="s">
        <v>41</v>
      </c>
      <c r="Q4307" s="16"/>
      <c r="R4307" s="16"/>
      <c r="S4307" s="16" t="str">
        <f>VLOOKUP(A4307,[1]Sheet0!$C:$I,7,0)</f>
        <v>安岳县文化小学</v>
      </c>
      <c r="T4307" s="16" t="str">
        <f>VLOOKUP(A4307,[1]Sheet0!$C:$M,11,0)</f>
        <v>四川省</v>
      </c>
      <c r="U4307" s="16" t="str">
        <f>VLOOKUP(A4307,[1]Sheet0!$C:$N,12,0)</f>
        <v>资阳市</v>
      </c>
      <c r="V4307" s="16"/>
      <c r="W4307" s="16"/>
      <c r="X4307" s="16" t="str">
        <f>VLOOKUP(A4307,[1]Sheet0!$C:$L,10,0)</f>
        <v>13795705370</v>
      </c>
      <c r="Y4307" s="16" t="str">
        <f>VLOOKUP(A4307,[1]Sheet0!$C:$L,9,0)</f>
        <v>杨今朝</v>
      </c>
      <c r="Z4307" s="16"/>
      <c r="AA4307" s="20" t="s">
        <v>42</v>
      </c>
      <c r="AB4307" s="8" t="s">
        <v>43</v>
      </c>
      <c r="AC4307" s="8"/>
      <c r="AD4307" s="8" t="s">
        <v>44</v>
      </c>
      <c r="AE4307" s="16"/>
      <c r="AF4307" s="16"/>
    </row>
    <row r="4308" ht="16.5" spans="1:32">
      <c r="A4308" s="7" t="s">
        <v>4333</v>
      </c>
      <c r="B4308" s="8" t="str">
        <f>VLOOKUP(A4308,学号下拉数据!A:F,2,0)</f>
        <v>陈俊芸</v>
      </c>
      <c r="C4308" s="8" t="str">
        <f>VLOOKUP(A4308,学号下拉数据!A:F,4,0)</f>
        <v>小学语文教育</v>
      </c>
      <c r="D4308" s="8" t="str">
        <f>VLOOKUP(A4308,学号下拉数据!A:F,5,0)</f>
        <v>570104K</v>
      </c>
      <c r="E4308" s="8" t="s">
        <v>3764</v>
      </c>
      <c r="F4308" s="8" t="str">
        <f>VLOOKUP(A4308,学号下拉数据!A:F,3,0)</f>
        <v>19语教2</v>
      </c>
      <c r="G4308" s="8" t="str">
        <f>VLOOKUP(A4308,学号下拉数据!A:F,6,0)</f>
        <v>三年</v>
      </c>
      <c r="H4308" s="9" t="s">
        <v>40</v>
      </c>
      <c r="I4308" s="16" t="str">
        <f>VLOOKUP(A4308,[1]Sheet0!$C:$J,8,0)</f>
        <v>助教</v>
      </c>
      <c r="J4308" s="16"/>
      <c r="K4308" s="16"/>
      <c r="L4308" s="16"/>
      <c r="M4308" s="16"/>
      <c r="N4308" s="16"/>
      <c r="O4308" s="16"/>
      <c r="P4308" s="8" t="s">
        <v>41</v>
      </c>
      <c r="Q4308" s="16"/>
      <c r="R4308" s="16"/>
      <c r="S4308" s="16" t="str">
        <f>VLOOKUP(A4308,[1]Sheet0!$C:$I,7,0)</f>
        <v>会宁县土高山乡初级中学</v>
      </c>
      <c r="T4308" s="16" t="str">
        <f>VLOOKUP(A4308,[1]Sheet0!$C:$M,11,0)</f>
        <v>甘肃省</v>
      </c>
      <c r="U4308" s="16" t="str">
        <f>VLOOKUP(A4308,[1]Sheet0!$C:$N,12,0)</f>
        <v>白银市</v>
      </c>
      <c r="V4308" s="16"/>
      <c r="W4308" s="16"/>
      <c r="X4308" s="16" t="str">
        <f>VLOOKUP(A4308,[1]Sheet0!$C:$L,10,0)</f>
        <v>18294367276</v>
      </c>
      <c r="Y4308" s="16" t="str">
        <f>VLOOKUP(A4308,[1]Sheet0!$C:$L,9,0)</f>
        <v>赵兆龙</v>
      </c>
      <c r="Z4308" s="16"/>
      <c r="AA4308" s="20" t="s">
        <v>42</v>
      </c>
      <c r="AB4308" s="8" t="s">
        <v>43</v>
      </c>
      <c r="AC4308" s="8"/>
      <c r="AD4308" s="8" t="s">
        <v>44</v>
      </c>
      <c r="AE4308" s="16"/>
      <c r="AF4308" s="16"/>
    </row>
    <row r="4309" ht="16.5" spans="1:32">
      <c r="A4309" s="7" t="s">
        <v>4334</v>
      </c>
      <c r="B4309" s="8" t="str">
        <f>VLOOKUP(A4309,学号下拉数据!A:F,2,0)</f>
        <v>边玛曲珍</v>
      </c>
      <c r="C4309" s="8" t="str">
        <f>VLOOKUP(A4309,学号下拉数据!A:F,4,0)</f>
        <v>小学语文教育</v>
      </c>
      <c r="D4309" s="8" t="str">
        <f>VLOOKUP(A4309,学号下拉数据!A:F,5,0)</f>
        <v>570104K</v>
      </c>
      <c r="E4309" s="8" t="s">
        <v>3764</v>
      </c>
      <c r="F4309" s="8" t="str">
        <f>VLOOKUP(A4309,学号下拉数据!A:F,3,0)</f>
        <v>19语教2</v>
      </c>
      <c r="G4309" s="8" t="str">
        <f>VLOOKUP(A4309,学号下拉数据!A:F,6,0)</f>
        <v>三年</v>
      </c>
      <c r="H4309" s="9" t="s">
        <v>40</v>
      </c>
      <c r="I4309" s="16" t="str">
        <f>VLOOKUP(A4309,[1]Sheet0!$C:$J,8,0)</f>
        <v>教师</v>
      </c>
      <c r="J4309" s="16"/>
      <c r="K4309" s="16"/>
      <c r="L4309" s="16"/>
      <c r="M4309" s="16"/>
      <c r="N4309" s="16"/>
      <c r="O4309" s="16"/>
      <c r="P4309" s="8" t="s">
        <v>41</v>
      </c>
      <c r="Q4309" s="16"/>
      <c r="R4309" s="16"/>
      <c r="S4309" s="16" t="str">
        <f>VLOOKUP(A4309,[1]Sheet0!$C:$I,7,0)</f>
        <v>木许乡小学</v>
      </c>
      <c r="T4309" s="16" t="str">
        <f>VLOOKUP(A4309,[1]Sheet0!$C:$M,11,0)</f>
        <v>西藏自治区</v>
      </c>
      <c r="U4309" s="16" t="str">
        <f>VLOOKUP(A4309,[1]Sheet0!$C:$N,12,0)</f>
        <v>昌都市</v>
      </c>
      <c r="V4309" s="16"/>
      <c r="W4309" s="16"/>
      <c r="X4309" s="16" t="str">
        <f>VLOOKUP(A4309,[1]Sheet0!$C:$L,10,0)</f>
        <v>13989057960</v>
      </c>
      <c r="Y4309" s="16" t="str">
        <f>VLOOKUP(A4309,[1]Sheet0!$C:$L,9,0)</f>
        <v>洛松</v>
      </c>
      <c r="Z4309" s="16"/>
      <c r="AA4309" s="20" t="s">
        <v>42</v>
      </c>
      <c r="AB4309" s="8" t="s">
        <v>43</v>
      </c>
      <c r="AC4309" s="8"/>
      <c r="AD4309" s="8" t="s">
        <v>44</v>
      </c>
      <c r="AE4309" s="16"/>
      <c r="AF4309" s="16"/>
    </row>
    <row r="4310" ht="16.5" spans="1:32">
      <c r="A4310" s="7" t="s">
        <v>4335</v>
      </c>
      <c r="B4310" s="8" t="str">
        <f>VLOOKUP(A4310,学号下拉数据!A:F,2,0)</f>
        <v>刘星</v>
      </c>
      <c r="C4310" s="8" t="str">
        <f>VLOOKUP(A4310,学号下拉数据!A:F,4,0)</f>
        <v>小学语文教育</v>
      </c>
      <c r="D4310" s="8" t="str">
        <f>VLOOKUP(A4310,学号下拉数据!A:F,5,0)</f>
        <v>570104K</v>
      </c>
      <c r="E4310" s="8" t="s">
        <v>3764</v>
      </c>
      <c r="F4310" s="8" t="str">
        <f>VLOOKUP(A4310,学号下拉数据!A:F,3,0)</f>
        <v>19语教2</v>
      </c>
      <c r="G4310" s="8" t="str">
        <f>VLOOKUP(A4310,学号下拉数据!A:F,6,0)</f>
        <v>三年</v>
      </c>
      <c r="H4310" s="9" t="s">
        <v>40</v>
      </c>
      <c r="I4310" s="16" t="str">
        <f>VLOOKUP(A4310,[1]Sheet0!$C:$J,8,0)</f>
        <v>实习老师</v>
      </c>
      <c r="J4310" s="16"/>
      <c r="K4310" s="16"/>
      <c r="L4310" s="16"/>
      <c r="M4310" s="16"/>
      <c r="N4310" s="16"/>
      <c r="O4310" s="16"/>
      <c r="P4310" s="8" t="s">
        <v>41</v>
      </c>
      <c r="Q4310" s="16"/>
      <c r="R4310" s="16"/>
      <c r="S4310" s="16" t="str">
        <f>VLOOKUP(A4310,[1]Sheet0!$C:$I,7,0)</f>
        <v>中公教育</v>
      </c>
      <c r="T4310" s="16" t="str">
        <f>VLOOKUP(A4310,[1]Sheet0!$C:$M,11,0)</f>
        <v>四川省</v>
      </c>
      <c r="U4310" s="16" t="str">
        <f>VLOOKUP(A4310,[1]Sheet0!$C:$N,12,0)</f>
        <v>成都市</v>
      </c>
      <c r="V4310" s="16"/>
      <c r="W4310" s="16"/>
      <c r="X4310" s="16" t="str">
        <f>VLOOKUP(A4310,[1]Sheet0!$C:$L,10,0)</f>
        <v>15328536133</v>
      </c>
      <c r="Y4310" s="16" t="str">
        <f>VLOOKUP(A4310,[1]Sheet0!$C:$L,9,0)</f>
        <v>曾予桸</v>
      </c>
      <c r="Z4310" s="16"/>
      <c r="AA4310" s="20" t="s">
        <v>42</v>
      </c>
      <c r="AB4310" s="8" t="s">
        <v>43</v>
      </c>
      <c r="AC4310" s="8"/>
      <c r="AD4310" s="8" t="s">
        <v>44</v>
      </c>
      <c r="AE4310" s="16"/>
      <c r="AF4310" s="16"/>
    </row>
    <row r="4311" ht="16.5" spans="1:32">
      <c r="A4311" s="7" t="s">
        <v>4336</v>
      </c>
      <c r="B4311" s="8" t="str">
        <f>VLOOKUP(A4311,学号下拉数据!A:F,2,0)</f>
        <v>祝芸甲</v>
      </c>
      <c r="C4311" s="8" t="str">
        <f>VLOOKUP(A4311,学号下拉数据!A:F,4,0)</f>
        <v>小学语文教育</v>
      </c>
      <c r="D4311" s="8" t="str">
        <f>VLOOKUP(A4311,学号下拉数据!A:F,5,0)</f>
        <v>570104K</v>
      </c>
      <c r="E4311" s="8" t="s">
        <v>3764</v>
      </c>
      <c r="F4311" s="8" t="str">
        <f>VLOOKUP(A4311,学号下拉数据!A:F,3,0)</f>
        <v>19语教2</v>
      </c>
      <c r="G4311" s="8" t="str">
        <f>VLOOKUP(A4311,学号下拉数据!A:F,6,0)</f>
        <v>三年</v>
      </c>
      <c r="H4311" s="9" t="s">
        <v>40</v>
      </c>
      <c r="I4311" s="16" t="str">
        <f>VLOOKUP(A4311,[1]Sheet0!$C:$J,8,0)</f>
        <v>实习教师</v>
      </c>
      <c r="J4311" s="16"/>
      <c r="K4311" s="16"/>
      <c r="L4311" s="16"/>
      <c r="M4311" s="16"/>
      <c r="N4311" s="16"/>
      <c r="O4311" s="16"/>
      <c r="P4311" s="8" t="s">
        <v>41</v>
      </c>
      <c r="Q4311" s="16"/>
      <c r="R4311" s="16"/>
      <c r="S4311" s="16" t="str">
        <f>VLOOKUP(A4311,[1]Sheet0!$C:$I,7,0)</f>
        <v>中公教育</v>
      </c>
      <c r="T4311" s="16" t="str">
        <f>VLOOKUP(A4311,[1]Sheet0!$C:$M,11,0)</f>
        <v>四川省</v>
      </c>
      <c r="U4311" s="16" t="str">
        <f>VLOOKUP(A4311,[1]Sheet0!$C:$N,12,0)</f>
        <v>成都市</v>
      </c>
      <c r="V4311" s="16"/>
      <c r="W4311" s="16"/>
      <c r="X4311" s="16" t="str">
        <f>VLOOKUP(A4311,[1]Sheet0!$C:$L,10,0)</f>
        <v>15328536133</v>
      </c>
      <c r="Y4311" s="16" t="str">
        <f>VLOOKUP(A4311,[1]Sheet0!$C:$L,9,0)</f>
        <v>曾予桸</v>
      </c>
      <c r="Z4311" s="16"/>
      <c r="AA4311" s="20" t="s">
        <v>42</v>
      </c>
      <c r="AB4311" s="8" t="s">
        <v>43</v>
      </c>
      <c r="AC4311" s="8"/>
      <c r="AD4311" s="8" t="s">
        <v>44</v>
      </c>
      <c r="AE4311" s="16"/>
      <c r="AF4311" s="16"/>
    </row>
    <row r="4312" ht="16.5" spans="1:32">
      <c r="A4312" s="7" t="s">
        <v>4337</v>
      </c>
      <c r="B4312" s="8" t="str">
        <f>VLOOKUP(A4312,学号下拉数据!A:F,2,0)</f>
        <v>董树楠</v>
      </c>
      <c r="C4312" s="8" t="str">
        <f>VLOOKUP(A4312,学号下拉数据!A:F,4,0)</f>
        <v>小学语文教育</v>
      </c>
      <c r="D4312" s="8" t="str">
        <f>VLOOKUP(A4312,学号下拉数据!A:F,5,0)</f>
        <v>570104K</v>
      </c>
      <c r="E4312" s="8" t="s">
        <v>3764</v>
      </c>
      <c r="F4312" s="8" t="str">
        <f>VLOOKUP(A4312,学号下拉数据!A:F,3,0)</f>
        <v>19语教2</v>
      </c>
      <c r="G4312" s="8" t="str">
        <f>VLOOKUP(A4312,学号下拉数据!A:F,6,0)</f>
        <v>三年</v>
      </c>
      <c r="H4312" s="9" t="s">
        <v>40</v>
      </c>
      <c r="I4312" s="16" t="str">
        <f>VLOOKUP(A4312,[1]Sheet0!$C:$J,8,0)</f>
        <v>实习教师</v>
      </c>
      <c r="J4312" s="16"/>
      <c r="K4312" s="16"/>
      <c r="L4312" s="16"/>
      <c r="M4312" s="16"/>
      <c r="N4312" s="16"/>
      <c r="O4312" s="16"/>
      <c r="P4312" s="8" t="s">
        <v>41</v>
      </c>
      <c r="Q4312" s="16"/>
      <c r="R4312" s="16"/>
      <c r="S4312" s="16" t="str">
        <f>VLOOKUP(A4312,[1]Sheet0!$C:$I,7,0)</f>
        <v>中公教育</v>
      </c>
      <c r="T4312" s="16" t="str">
        <f>VLOOKUP(A4312,[1]Sheet0!$C:$M,11,0)</f>
        <v>四川省</v>
      </c>
      <c r="U4312" s="16" t="str">
        <f>VLOOKUP(A4312,[1]Sheet0!$C:$N,12,0)</f>
        <v>成都市</v>
      </c>
      <c r="V4312" s="16"/>
      <c r="W4312" s="16"/>
      <c r="X4312" s="16" t="str">
        <f>VLOOKUP(A4312,[1]Sheet0!$C:$L,10,0)</f>
        <v>15328536133</v>
      </c>
      <c r="Y4312" s="16" t="str">
        <f>VLOOKUP(A4312,[1]Sheet0!$C:$L,9,0)</f>
        <v>曾予桸</v>
      </c>
      <c r="Z4312" s="16"/>
      <c r="AA4312" s="20" t="s">
        <v>42</v>
      </c>
      <c r="AB4312" s="8" t="s">
        <v>43</v>
      </c>
      <c r="AC4312" s="8"/>
      <c r="AD4312" s="8" t="s">
        <v>44</v>
      </c>
      <c r="AE4312" s="16"/>
      <c r="AF4312" s="16"/>
    </row>
    <row r="4313" ht="16.5" spans="1:32">
      <c r="A4313" s="7" t="s">
        <v>4338</v>
      </c>
      <c r="B4313" s="8" t="str">
        <f>VLOOKUP(A4313,学号下拉数据!A:F,2,0)</f>
        <v>徐思静</v>
      </c>
      <c r="C4313" s="8" t="str">
        <f>VLOOKUP(A4313,学号下拉数据!A:F,4,0)</f>
        <v>小学语文教育</v>
      </c>
      <c r="D4313" s="8" t="str">
        <f>VLOOKUP(A4313,学号下拉数据!A:F,5,0)</f>
        <v>570104K</v>
      </c>
      <c r="E4313" s="8" t="s">
        <v>3764</v>
      </c>
      <c r="F4313" s="8" t="str">
        <f>VLOOKUP(A4313,学号下拉数据!A:F,3,0)</f>
        <v>19语教2</v>
      </c>
      <c r="G4313" s="8" t="str">
        <f>VLOOKUP(A4313,学号下拉数据!A:F,6,0)</f>
        <v>三年</v>
      </c>
      <c r="H4313" s="9" t="s">
        <v>40</v>
      </c>
      <c r="I4313" s="16" t="str">
        <f>VLOOKUP(A4313,[1]Sheet0!$C:$J,8,0)</f>
        <v>小学语文教师</v>
      </c>
      <c r="J4313" s="16"/>
      <c r="K4313" s="16"/>
      <c r="L4313" s="16"/>
      <c r="M4313" s="16"/>
      <c r="N4313" s="16"/>
      <c r="O4313" s="16"/>
      <c r="P4313" s="8" t="s">
        <v>41</v>
      </c>
      <c r="Q4313" s="16"/>
      <c r="R4313" s="16"/>
      <c r="S4313" s="16" t="str">
        <f>VLOOKUP(A4313,[1]Sheet0!$C:$I,7,0)</f>
        <v>自贡市大安区鸳鸯学校</v>
      </c>
      <c r="T4313" s="16" t="str">
        <f>VLOOKUP(A4313,[1]Sheet0!$C:$M,11,0)</f>
        <v>四川省</v>
      </c>
      <c r="U4313" s="16" t="str">
        <f>VLOOKUP(A4313,[1]Sheet0!$C:$N,12,0)</f>
        <v>自贡市</v>
      </c>
      <c r="V4313" s="16"/>
      <c r="W4313" s="16"/>
      <c r="X4313" s="16" t="str">
        <f>VLOOKUP(A4313,[1]Sheet0!$C:$L,10,0)</f>
        <v>13881436078</v>
      </c>
      <c r="Y4313" s="16" t="str">
        <f>VLOOKUP(A4313,[1]Sheet0!$C:$L,9,0)</f>
        <v>杨晓斌</v>
      </c>
      <c r="Z4313" s="16"/>
      <c r="AA4313" s="20" t="s">
        <v>42</v>
      </c>
      <c r="AB4313" s="8" t="s">
        <v>43</v>
      </c>
      <c r="AC4313" s="8"/>
      <c r="AD4313" s="8" t="s">
        <v>44</v>
      </c>
      <c r="AE4313" s="16"/>
      <c r="AF4313" s="16"/>
    </row>
    <row r="4314" ht="16.5" spans="1:32">
      <c r="A4314" s="7" t="s">
        <v>4339</v>
      </c>
      <c r="B4314" s="8" t="str">
        <f>VLOOKUP(A4314,学号下拉数据!A:F,2,0)</f>
        <v>姜鸿霞</v>
      </c>
      <c r="C4314" s="8" t="str">
        <f>VLOOKUP(A4314,学号下拉数据!A:F,4,0)</f>
        <v>小学语文教育</v>
      </c>
      <c r="D4314" s="8" t="str">
        <f>VLOOKUP(A4314,学号下拉数据!A:F,5,0)</f>
        <v>570104K</v>
      </c>
      <c r="E4314" s="8" t="s">
        <v>3764</v>
      </c>
      <c r="F4314" s="8" t="str">
        <f>VLOOKUP(A4314,学号下拉数据!A:F,3,0)</f>
        <v>19语教2</v>
      </c>
      <c r="G4314" s="8" t="str">
        <f>VLOOKUP(A4314,学号下拉数据!A:F,6,0)</f>
        <v>三年</v>
      </c>
      <c r="H4314" s="9" t="s">
        <v>40</v>
      </c>
      <c r="I4314" s="16" t="str">
        <f>VLOOKUP(A4314,[1]Sheet0!$C:$J,8,0)</f>
        <v>实习小学语文老师。</v>
      </c>
      <c r="J4314" s="16"/>
      <c r="K4314" s="16"/>
      <c r="L4314" s="16"/>
      <c r="M4314" s="16"/>
      <c r="N4314" s="16"/>
      <c r="O4314" s="16"/>
      <c r="P4314" s="8" t="s">
        <v>41</v>
      </c>
      <c r="Q4314" s="16"/>
      <c r="R4314" s="16"/>
      <c r="S4314" s="16" t="str">
        <f>VLOOKUP(A4314,[1]Sheet0!$C:$I,7,0)</f>
        <v>多林镇中心学校。</v>
      </c>
      <c r="T4314" s="16" t="str">
        <f>VLOOKUP(A4314,[1]Sheet0!$C:$M,11,0)</f>
        <v>青海省</v>
      </c>
      <c r="U4314" s="16" t="str">
        <f>VLOOKUP(A4314,[1]Sheet0!$C:$N,12,0)</f>
        <v>西宁市</v>
      </c>
      <c r="V4314" s="16"/>
      <c r="W4314" s="16"/>
      <c r="X4314" s="16" t="str">
        <f>VLOOKUP(A4314,[1]Sheet0!$C:$L,10,0)</f>
        <v>18882550168</v>
      </c>
      <c r="Y4314" s="16" t="str">
        <f>VLOOKUP(A4314,[1]Sheet0!$C:$L,9,0)</f>
        <v>姜鸿霞</v>
      </c>
      <c r="Z4314" s="16"/>
      <c r="AA4314" s="20" t="s">
        <v>42</v>
      </c>
      <c r="AB4314" s="8" t="s">
        <v>43</v>
      </c>
      <c r="AC4314" s="8"/>
      <c r="AD4314" s="8" t="s">
        <v>44</v>
      </c>
      <c r="AE4314" s="16"/>
      <c r="AF4314" s="16"/>
    </row>
    <row r="4315" ht="16.5" spans="1:32">
      <c r="A4315" s="7" t="s">
        <v>4340</v>
      </c>
      <c r="B4315" s="8" t="str">
        <f>VLOOKUP(A4315,学号下拉数据!A:F,2,0)</f>
        <v>徐嘉奕</v>
      </c>
      <c r="C4315" s="8" t="str">
        <f>VLOOKUP(A4315,学号下拉数据!A:F,4,0)</f>
        <v>小学语文教育</v>
      </c>
      <c r="D4315" s="8" t="str">
        <f>VLOOKUP(A4315,学号下拉数据!A:F,5,0)</f>
        <v>570104K</v>
      </c>
      <c r="E4315" s="8" t="s">
        <v>3764</v>
      </c>
      <c r="F4315" s="8" t="str">
        <f>VLOOKUP(A4315,学号下拉数据!A:F,3,0)</f>
        <v>19语教2</v>
      </c>
      <c r="G4315" s="8" t="str">
        <f>VLOOKUP(A4315,学号下拉数据!A:F,6,0)</f>
        <v>三年</v>
      </c>
      <c r="H4315" s="9" t="s">
        <v>40</v>
      </c>
      <c r="I4315" s="16" t="str">
        <f>VLOOKUP(A4315,[1]Sheet0!$C:$J,8,0)</f>
        <v>语文老师</v>
      </c>
      <c r="J4315" s="16"/>
      <c r="K4315" s="16"/>
      <c r="L4315" s="16"/>
      <c r="M4315" s="16"/>
      <c r="N4315" s="16"/>
      <c r="O4315" s="16"/>
      <c r="P4315" s="8" t="s">
        <v>41</v>
      </c>
      <c r="Q4315" s="16"/>
      <c r="R4315" s="16"/>
      <c r="S4315" s="16" t="str">
        <f>VLOOKUP(A4315,[1]Sheet0!$C:$I,7,0)</f>
        <v>江安县第四中学校</v>
      </c>
      <c r="T4315" s="16" t="str">
        <f>VLOOKUP(A4315,[1]Sheet0!$C:$M,11,0)</f>
        <v>四川省</v>
      </c>
      <c r="U4315" s="16" t="str">
        <f>VLOOKUP(A4315,[1]Sheet0!$C:$N,12,0)</f>
        <v>宜宾市</v>
      </c>
      <c r="V4315" s="16"/>
      <c r="W4315" s="16"/>
      <c r="X4315" s="16" t="str">
        <f>VLOOKUP(A4315,[1]Sheet0!$C:$L,10,0)</f>
        <v>15883168839</v>
      </c>
      <c r="Y4315" s="16" t="str">
        <f>VLOOKUP(A4315,[1]Sheet0!$C:$L,9,0)</f>
        <v>曹光文</v>
      </c>
      <c r="Z4315" s="16"/>
      <c r="AA4315" s="20" t="s">
        <v>42</v>
      </c>
      <c r="AB4315" s="8" t="s">
        <v>43</v>
      </c>
      <c r="AC4315" s="8"/>
      <c r="AD4315" s="8" t="s">
        <v>44</v>
      </c>
      <c r="AE4315" s="16"/>
      <c r="AF4315" s="16"/>
    </row>
    <row r="4316" ht="16.5" spans="1:32">
      <c r="A4316" s="7" t="s">
        <v>4341</v>
      </c>
      <c r="B4316" s="8" t="str">
        <f>VLOOKUP(A4316,学号下拉数据!A:F,2,0)</f>
        <v>李丽萍</v>
      </c>
      <c r="C4316" s="8" t="str">
        <f>VLOOKUP(A4316,学号下拉数据!A:F,4,0)</f>
        <v>小学语文教育</v>
      </c>
      <c r="D4316" s="8" t="str">
        <f>VLOOKUP(A4316,学号下拉数据!A:F,5,0)</f>
        <v>570104K</v>
      </c>
      <c r="E4316" s="8" t="s">
        <v>3764</v>
      </c>
      <c r="F4316" s="8" t="str">
        <f>VLOOKUP(A4316,学号下拉数据!A:F,3,0)</f>
        <v>19语教2</v>
      </c>
      <c r="G4316" s="8" t="str">
        <f>VLOOKUP(A4316,学号下拉数据!A:F,6,0)</f>
        <v>三年</v>
      </c>
      <c r="H4316" s="9" t="s">
        <v>40</v>
      </c>
      <c r="I4316" s="16" t="str">
        <f>VLOOKUP(A4316,[1]Sheet0!$C:$J,8,0)</f>
        <v>小学语文老师</v>
      </c>
      <c r="J4316" s="16"/>
      <c r="K4316" s="16"/>
      <c r="L4316" s="16"/>
      <c r="M4316" s="16"/>
      <c r="N4316" s="16"/>
      <c r="O4316" s="16"/>
      <c r="P4316" s="8" t="s">
        <v>41</v>
      </c>
      <c r="Q4316" s="16"/>
      <c r="R4316" s="16"/>
      <c r="S4316" s="16" t="str">
        <f>VLOOKUP(A4316,[1]Sheet0!$C:$I,7,0)</f>
        <v>实验小学校</v>
      </c>
      <c r="T4316" s="16" t="str">
        <f>VLOOKUP(A4316,[1]Sheet0!$C:$M,11,0)</f>
        <v>四川省</v>
      </c>
      <c r="U4316" s="16" t="str">
        <f>VLOOKUP(A4316,[1]Sheet0!$C:$N,12,0)</f>
        <v>南充市</v>
      </c>
      <c r="V4316" s="16"/>
      <c r="W4316" s="16"/>
      <c r="X4316" s="16" t="str">
        <f>VLOOKUP(A4316,[1]Sheet0!$C:$L,10,0)</f>
        <v>15298209917</v>
      </c>
      <c r="Y4316" s="16" t="str">
        <f>VLOOKUP(A4316,[1]Sheet0!$C:$L,9,0)</f>
        <v>何波</v>
      </c>
      <c r="Z4316" s="16"/>
      <c r="AA4316" s="20" t="s">
        <v>42</v>
      </c>
      <c r="AB4316" s="8" t="s">
        <v>43</v>
      </c>
      <c r="AC4316" s="8"/>
      <c r="AD4316" s="8" t="s">
        <v>44</v>
      </c>
      <c r="AE4316" s="16"/>
      <c r="AF4316" s="16"/>
    </row>
    <row r="4317" ht="16.5" spans="1:32">
      <c r="A4317" s="7" t="s">
        <v>4342</v>
      </c>
      <c r="B4317" s="8" t="str">
        <f>VLOOKUP(A4317,学号下拉数据!A:F,2,0)</f>
        <v>苟凌月</v>
      </c>
      <c r="C4317" s="8" t="str">
        <f>VLOOKUP(A4317,学号下拉数据!A:F,4,0)</f>
        <v>小学语文教育</v>
      </c>
      <c r="D4317" s="8" t="str">
        <f>VLOOKUP(A4317,学号下拉数据!A:F,5,0)</f>
        <v>570104K</v>
      </c>
      <c r="E4317" s="8" t="s">
        <v>3764</v>
      </c>
      <c r="F4317" s="8" t="str">
        <f>VLOOKUP(A4317,学号下拉数据!A:F,3,0)</f>
        <v>19语教2</v>
      </c>
      <c r="G4317" s="8" t="str">
        <f>VLOOKUP(A4317,学号下拉数据!A:F,6,0)</f>
        <v>三年</v>
      </c>
      <c r="H4317" s="9" t="s">
        <v>40</v>
      </c>
      <c r="I4317" s="16" t="str">
        <f>VLOOKUP(A4317,[1]Sheet0!$C:$J,8,0)</f>
        <v>语文教师</v>
      </c>
      <c r="J4317" s="16"/>
      <c r="K4317" s="16"/>
      <c r="L4317" s="16"/>
      <c r="M4317" s="16"/>
      <c r="N4317" s="16"/>
      <c r="O4317" s="16"/>
      <c r="P4317" s="8" t="s">
        <v>41</v>
      </c>
      <c r="Q4317" s="16"/>
      <c r="R4317" s="16"/>
      <c r="S4317" s="16" t="str">
        <f>VLOOKUP(A4317,[1]Sheet0!$C:$I,7,0)</f>
        <v>灵关中心校</v>
      </c>
      <c r="T4317" s="16" t="str">
        <f>VLOOKUP(A4317,[1]Sheet0!$C:$M,11,0)</f>
        <v>四川省</v>
      </c>
      <c r="U4317" s="16" t="str">
        <f>VLOOKUP(A4317,[1]Sheet0!$C:$N,12,0)</f>
        <v>雅安市</v>
      </c>
      <c r="V4317" s="16"/>
      <c r="W4317" s="16"/>
      <c r="X4317" s="16" t="str">
        <f>VLOOKUP(A4317,[1]Sheet0!$C:$L,10,0)</f>
        <v>18981610211</v>
      </c>
      <c r="Y4317" s="16" t="str">
        <f>VLOOKUP(A4317,[1]Sheet0!$C:$L,9,0)</f>
        <v>周高燕</v>
      </c>
      <c r="Z4317" s="16"/>
      <c r="AA4317" s="20" t="s">
        <v>42</v>
      </c>
      <c r="AB4317" s="8" t="s">
        <v>43</v>
      </c>
      <c r="AC4317" s="8"/>
      <c r="AD4317" s="8" t="s">
        <v>44</v>
      </c>
      <c r="AE4317" s="16"/>
      <c r="AF4317" s="16"/>
    </row>
    <row r="4318" ht="16.5" spans="1:32">
      <c r="A4318" s="7" t="s">
        <v>4343</v>
      </c>
      <c r="B4318" s="8" t="str">
        <f>VLOOKUP(A4318,学号下拉数据!A:F,2,0)</f>
        <v>邓筱于</v>
      </c>
      <c r="C4318" s="8" t="str">
        <f>VLOOKUP(A4318,学号下拉数据!A:F,4,0)</f>
        <v>小学语文教育</v>
      </c>
      <c r="D4318" s="8" t="str">
        <f>VLOOKUP(A4318,学号下拉数据!A:F,5,0)</f>
        <v>570104K</v>
      </c>
      <c r="E4318" s="8" t="s">
        <v>3764</v>
      </c>
      <c r="F4318" s="8" t="str">
        <f>VLOOKUP(A4318,学号下拉数据!A:F,3,0)</f>
        <v>19语教2</v>
      </c>
      <c r="G4318" s="8" t="str">
        <f>VLOOKUP(A4318,学号下拉数据!A:F,6,0)</f>
        <v>三年</v>
      </c>
      <c r="H4318" s="9" t="s">
        <v>40</v>
      </c>
      <c r="I4318" s="16" t="str">
        <f>VLOOKUP(A4318,[1]Sheet0!$C:$J,8,0)</f>
        <v>语文辅导老师</v>
      </c>
      <c r="J4318" s="16"/>
      <c r="K4318" s="16"/>
      <c r="L4318" s="16"/>
      <c r="M4318" s="16"/>
      <c r="N4318" s="16"/>
      <c r="O4318" s="16"/>
      <c r="P4318" s="8" t="s">
        <v>41</v>
      </c>
      <c r="Q4318" s="16"/>
      <c r="R4318" s="16"/>
      <c r="S4318" s="16" t="str">
        <f>VLOOKUP(A4318,[1]Sheet0!$C:$I,7,0)</f>
        <v>四川靖鸣教育科技有限公司</v>
      </c>
      <c r="T4318" s="16" t="str">
        <f>VLOOKUP(A4318,[1]Sheet0!$C:$M,11,0)</f>
        <v>四川省</v>
      </c>
      <c r="U4318" s="16" t="str">
        <f>VLOOKUP(A4318,[1]Sheet0!$C:$N,12,0)</f>
        <v>成都市</v>
      </c>
      <c r="V4318" s="16"/>
      <c r="W4318" s="16"/>
      <c r="X4318" s="16" t="str">
        <f>VLOOKUP(A4318,[1]Sheet0!$C:$L,10,0)</f>
        <v>15108457698</v>
      </c>
      <c r="Y4318" s="16" t="str">
        <f>VLOOKUP(A4318,[1]Sheet0!$C:$L,9,0)</f>
        <v>薛冬冬</v>
      </c>
      <c r="Z4318" s="16"/>
      <c r="AA4318" s="20" t="s">
        <v>42</v>
      </c>
      <c r="AB4318" s="8" t="s">
        <v>43</v>
      </c>
      <c r="AC4318" s="8"/>
      <c r="AD4318" s="8" t="s">
        <v>44</v>
      </c>
      <c r="AE4318" s="16"/>
      <c r="AF4318" s="16"/>
    </row>
    <row r="4319" ht="16.5" spans="1:32">
      <c r="A4319" s="7" t="s">
        <v>4344</v>
      </c>
      <c r="B4319" s="8" t="str">
        <f>VLOOKUP(A4319,学号下拉数据!A:F,2,0)</f>
        <v>聂旭姣</v>
      </c>
      <c r="C4319" s="8" t="str">
        <f>VLOOKUP(A4319,学号下拉数据!A:F,4,0)</f>
        <v>小学语文教育</v>
      </c>
      <c r="D4319" s="8" t="str">
        <f>VLOOKUP(A4319,学号下拉数据!A:F,5,0)</f>
        <v>570104K</v>
      </c>
      <c r="E4319" s="8" t="s">
        <v>3764</v>
      </c>
      <c r="F4319" s="8" t="str">
        <f>VLOOKUP(A4319,学号下拉数据!A:F,3,0)</f>
        <v>19语教2</v>
      </c>
      <c r="G4319" s="8" t="str">
        <f>VLOOKUP(A4319,学号下拉数据!A:F,6,0)</f>
        <v>三年</v>
      </c>
      <c r="H4319" s="9" t="s">
        <v>40</v>
      </c>
      <c r="I4319" s="16" t="str">
        <f>VLOOKUP(A4319,[1]Sheet0!$C:$J,8,0)</f>
        <v>语文老师</v>
      </c>
      <c r="J4319" s="16"/>
      <c r="K4319" s="16"/>
      <c r="L4319" s="16"/>
      <c r="M4319" s="16"/>
      <c r="N4319" s="16"/>
      <c r="O4319" s="16"/>
      <c r="P4319" s="8" t="s">
        <v>41</v>
      </c>
      <c r="Q4319" s="16"/>
      <c r="R4319" s="16"/>
      <c r="S4319" s="16" t="str">
        <f>VLOOKUP(A4319,[1]Sheet0!$C:$I,7,0)</f>
        <v>竹核乡中心校</v>
      </c>
      <c r="T4319" s="16" t="str">
        <f>VLOOKUP(A4319,[1]Sheet0!$C:$M,11,0)</f>
        <v>四川省</v>
      </c>
      <c r="U4319" s="16" t="str">
        <f>VLOOKUP(A4319,[1]Sheet0!$C:$N,12,0)</f>
        <v>凉山彝族自治州</v>
      </c>
      <c r="V4319" s="16"/>
      <c r="W4319" s="16"/>
      <c r="X4319" s="16" t="str">
        <f>VLOOKUP(A4319,[1]Sheet0!$C:$L,10,0)</f>
        <v>13795627808</v>
      </c>
      <c r="Y4319" s="16" t="str">
        <f>VLOOKUP(A4319,[1]Sheet0!$C:$L,9,0)</f>
        <v>尔古打曲</v>
      </c>
      <c r="Z4319" s="16"/>
      <c r="AA4319" s="20" t="s">
        <v>42</v>
      </c>
      <c r="AB4319" s="8" t="s">
        <v>43</v>
      </c>
      <c r="AC4319" s="8"/>
      <c r="AD4319" s="8" t="s">
        <v>44</v>
      </c>
      <c r="AE4319" s="16"/>
      <c r="AF4319" s="16"/>
    </row>
    <row r="4320" ht="16.5" spans="1:32">
      <c r="A4320" s="7" t="s">
        <v>4345</v>
      </c>
      <c r="B4320" s="8" t="str">
        <f>VLOOKUP(A4320,学号下拉数据!A:F,2,0)</f>
        <v>傅玲芳</v>
      </c>
      <c r="C4320" s="8" t="str">
        <f>VLOOKUP(A4320,学号下拉数据!A:F,4,0)</f>
        <v>小学语文教育</v>
      </c>
      <c r="D4320" s="8" t="str">
        <f>VLOOKUP(A4320,学号下拉数据!A:F,5,0)</f>
        <v>570104K</v>
      </c>
      <c r="E4320" s="8" t="s">
        <v>3764</v>
      </c>
      <c r="F4320" s="8" t="str">
        <f>VLOOKUP(A4320,学号下拉数据!A:F,3,0)</f>
        <v>19语教2</v>
      </c>
      <c r="G4320" s="8" t="str">
        <f>VLOOKUP(A4320,学号下拉数据!A:F,6,0)</f>
        <v>三年</v>
      </c>
      <c r="H4320" s="9" t="s">
        <v>40</v>
      </c>
      <c r="I4320" s="16" t="str">
        <f>VLOOKUP(A4320,[1]Sheet0!$C:$J,8,0)</f>
        <v>人事</v>
      </c>
      <c r="J4320" s="16"/>
      <c r="K4320" s="16"/>
      <c r="L4320" s="16"/>
      <c r="M4320" s="16"/>
      <c r="N4320" s="16"/>
      <c r="O4320" s="16"/>
      <c r="P4320" s="8" t="s">
        <v>41</v>
      </c>
      <c r="Q4320" s="16"/>
      <c r="R4320" s="16"/>
      <c r="S4320" s="16" t="str">
        <f>VLOOKUP(A4320,[1]Sheet0!$C:$I,7,0)</f>
        <v>四川中园物业顾问有限公司城南一号营业部</v>
      </c>
      <c r="T4320" s="16" t="str">
        <f>VLOOKUP(A4320,[1]Sheet0!$C:$M,11,0)</f>
        <v>四川省</v>
      </c>
      <c r="U4320" s="16" t="str">
        <f>VLOOKUP(A4320,[1]Sheet0!$C:$N,12,0)</f>
        <v>成都市</v>
      </c>
      <c r="V4320" s="16"/>
      <c r="W4320" s="16"/>
      <c r="X4320" s="16" t="str">
        <f>VLOOKUP(A4320,[1]Sheet0!$C:$L,10,0)</f>
        <v>18011539616</v>
      </c>
      <c r="Y4320" s="16" t="str">
        <f>VLOOKUP(A4320,[1]Sheet0!$C:$L,9,0)</f>
        <v>李富旺</v>
      </c>
      <c r="Z4320" s="16"/>
      <c r="AA4320" s="20" t="s">
        <v>42</v>
      </c>
      <c r="AB4320" s="8" t="s">
        <v>43</v>
      </c>
      <c r="AC4320" s="8"/>
      <c r="AD4320" s="8" t="s">
        <v>44</v>
      </c>
      <c r="AE4320" s="16"/>
      <c r="AF4320" s="16"/>
    </row>
    <row r="4321" ht="16.5" spans="1:32">
      <c r="A4321" s="7" t="s">
        <v>4346</v>
      </c>
      <c r="B4321" s="8" t="str">
        <f>VLOOKUP(A4321,学号下拉数据!A:F,2,0)</f>
        <v>王怡</v>
      </c>
      <c r="C4321" s="8" t="str">
        <f>VLOOKUP(A4321,学号下拉数据!A:F,4,0)</f>
        <v>小学语文教育</v>
      </c>
      <c r="D4321" s="8" t="str">
        <f>VLOOKUP(A4321,学号下拉数据!A:F,5,0)</f>
        <v>570104K</v>
      </c>
      <c r="E4321" s="8" t="s">
        <v>3764</v>
      </c>
      <c r="F4321" s="8" t="str">
        <f>VLOOKUP(A4321,学号下拉数据!A:F,3,0)</f>
        <v>19语教2</v>
      </c>
      <c r="G4321" s="8" t="str">
        <f>VLOOKUP(A4321,学号下拉数据!A:F,6,0)</f>
        <v>三年</v>
      </c>
      <c r="H4321" s="9" t="s">
        <v>40</v>
      </c>
      <c r="I4321" s="16" t="str">
        <f>VLOOKUP(A4321,[1]Sheet0!$C:$J,8,0)</f>
        <v>小学语文老师</v>
      </c>
      <c r="J4321" s="16"/>
      <c r="K4321" s="16"/>
      <c r="L4321" s="16"/>
      <c r="M4321" s="16"/>
      <c r="N4321" s="16"/>
      <c r="O4321" s="16"/>
      <c r="P4321" s="8" t="s">
        <v>41</v>
      </c>
      <c r="Q4321" s="16"/>
      <c r="R4321" s="16"/>
      <c r="S4321" s="16" t="str">
        <f>VLOOKUP(A4321,[1]Sheet0!$C:$I,7,0)</f>
        <v>西昌月城学校</v>
      </c>
      <c r="T4321" s="16" t="str">
        <f>VLOOKUP(A4321,[1]Sheet0!$C:$M,11,0)</f>
        <v>四川省</v>
      </c>
      <c r="U4321" s="16" t="str">
        <f>VLOOKUP(A4321,[1]Sheet0!$C:$N,12,0)</f>
        <v>凉山彝族自治州</v>
      </c>
      <c r="V4321" s="16"/>
      <c r="W4321" s="16"/>
      <c r="X4321" s="16" t="str">
        <f>VLOOKUP(A4321,[1]Sheet0!$C:$L,10,0)</f>
        <v>13550435828</v>
      </c>
      <c r="Y4321" s="16" t="str">
        <f>VLOOKUP(A4321,[1]Sheet0!$C:$L,9,0)</f>
        <v>刘春梅</v>
      </c>
      <c r="Z4321" s="16"/>
      <c r="AA4321" s="20" t="s">
        <v>42</v>
      </c>
      <c r="AB4321" s="8" t="s">
        <v>43</v>
      </c>
      <c r="AC4321" s="8"/>
      <c r="AD4321" s="8" t="s">
        <v>44</v>
      </c>
      <c r="AE4321" s="16"/>
      <c r="AF4321" s="16"/>
    </row>
    <row r="4322" ht="16.5" spans="1:32">
      <c r="A4322" s="7" t="s">
        <v>4347</v>
      </c>
      <c r="B4322" s="8" t="str">
        <f>VLOOKUP(A4322,学号下拉数据!A:F,2,0)</f>
        <v>张玉莲</v>
      </c>
      <c r="C4322" s="8" t="str">
        <f>VLOOKUP(A4322,学号下拉数据!A:F,4,0)</f>
        <v>小学语文教育</v>
      </c>
      <c r="D4322" s="8" t="str">
        <f>VLOOKUP(A4322,学号下拉数据!A:F,5,0)</f>
        <v>570104K</v>
      </c>
      <c r="E4322" s="8" t="s">
        <v>3764</v>
      </c>
      <c r="F4322" s="8" t="str">
        <f>VLOOKUP(A4322,学号下拉数据!A:F,3,0)</f>
        <v>19语教2</v>
      </c>
      <c r="G4322" s="8" t="str">
        <f>VLOOKUP(A4322,学号下拉数据!A:F,6,0)</f>
        <v>三年</v>
      </c>
      <c r="H4322" s="9" t="s">
        <v>40</v>
      </c>
      <c r="I4322" s="16" t="str">
        <f>VLOOKUP(A4322,[1]Sheet0!$C:$J,8,0)</f>
        <v>辅导老师</v>
      </c>
      <c r="J4322" s="16"/>
      <c r="K4322" s="16"/>
      <c r="L4322" s="16"/>
      <c r="M4322" s="16"/>
      <c r="N4322" s="16"/>
      <c r="O4322" s="16"/>
      <c r="P4322" s="8" t="s">
        <v>41</v>
      </c>
      <c r="Q4322" s="16"/>
      <c r="R4322" s="16"/>
      <c r="S4322" s="16" t="str">
        <f>VLOOKUP(A4322,[1]Sheet0!$C:$I,7,0)</f>
        <v>资阳市雁江区博达文化培训学校</v>
      </c>
      <c r="T4322" s="16" t="str">
        <f>VLOOKUP(A4322,[1]Sheet0!$C:$M,11,0)</f>
        <v>四川省</v>
      </c>
      <c r="U4322" s="16" t="str">
        <f>VLOOKUP(A4322,[1]Sheet0!$C:$N,12,0)</f>
        <v>资阳市</v>
      </c>
      <c r="V4322" s="16"/>
      <c r="W4322" s="16"/>
      <c r="X4322" s="16" t="str">
        <f>VLOOKUP(A4322,[1]Sheet0!$C:$L,10,0)</f>
        <v>18064979689</v>
      </c>
      <c r="Y4322" s="16" t="str">
        <f>VLOOKUP(A4322,[1]Sheet0!$C:$L,9,0)</f>
        <v>熊大学</v>
      </c>
      <c r="Z4322" s="16"/>
      <c r="AA4322" s="20" t="s">
        <v>42</v>
      </c>
      <c r="AB4322" s="8" t="s">
        <v>43</v>
      </c>
      <c r="AC4322" s="8"/>
      <c r="AD4322" s="8" t="s">
        <v>44</v>
      </c>
      <c r="AE4322" s="16"/>
      <c r="AF4322" s="16"/>
    </row>
    <row r="4323" ht="16.5" spans="1:32">
      <c r="A4323" s="7" t="s">
        <v>4348</v>
      </c>
      <c r="B4323" s="8" t="str">
        <f>VLOOKUP(A4323,学号下拉数据!A:F,2,0)</f>
        <v>赵海燕</v>
      </c>
      <c r="C4323" s="8" t="str">
        <f>VLOOKUP(A4323,学号下拉数据!A:F,4,0)</f>
        <v>小学语文教育</v>
      </c>
      <c r="D4323" s="8" t="str">
        <f>VLOOKUP(A4323,学号下拉数据!A:F,5,0)</f>
        <v>570104K</v>
      </c>
      <c r="E4323" s="8" t="s">
        <v>3764</v>
      </c>
      <c r="F4323" s="8" t="str">
        <f>VLOOKUP(A4323,学号下拉数据!A:F,3,0)</f>
        <v>19语教2</v>
      </c>
      <c r="G4323" s="8" t="str">
        <f>VLOOKUP(A4323,学号下拉数据!A:F,6,0)</f>
        <v>三年</v>
      </c>
      <c r="H4323" s="9" t="s">
        <v>40</v>
      </c>
      <c r="I4323" s="16" t="str">
        <f>VLOOKUP(A4323,[1]Sheet0!$C:$J,8,0)</f>
        <v>语文老师</v>
      </c>
      <c r="J4323" s="16"/>
      <c r="K4323" s="16"/>
      <c r="L4323" s="16"/>
      <c r="M4323" s="16"/>
      <c r="N4323" s="16"/>
      <c r="O4323" s="16"/>
      <c r="P4323" s="8" t="s">
        <v>41</v>
      </c>
      <c r="Q4323" s="16"/>
      <c r="R4323" s="16"/>
      <c r="S4323" s="16" t="str">
        <f>VLOOKUP(A4323,[1]Sheet0!$C:$I,7,0)</f>
        <v>广州广畅教育科技有限公司</v>
      </c>
      <c r="T4323" s="16" t="str">
        <f>VLOOKUP(A4323,[1]Sheet0!$C:$M,11,0)</f>
        <v>广东省</v>
      </c>
      <c r="U4323" s="16" t="str">
        <f>VLOOKUP(A4323,[1]Sheet0!$C:$N,12,0)</f>
        <v>广州市</v>
      </c>
      <c r="V4323" s="16"/>
      <c r="W4323" s="16"/>
      <c r="X4323" s="16" t="str">
        <f>VLOOKUP(A4323,[1]Sheet0!$C:$L,10,0)</f>
        <v>15813359702</v>
      </c>
      <c r="Y4323" s="16" t="str">
        <f>VLOOKUP(A4323,[1]Sheet0!$C:$L,9,0)</f>
        <v>卢意</v>
      </c>
      <c r="Z4323" s="16"/>
      <c r="AA4323" s="20" t="s">
        <v>42</v>
      </c>
      <c r="AB4323" s="8" t="s">
        <v>43</v>
      </c>
      <c r="AC4323" s="8"/>
      <c r="AD4323" s="8" t="s">
        <v>44</v>
      </c>
      <c r="AE4323" s="16"/>
      <c r="AF4323" s="16"/>
    </row>
    <row r="4324" ht="16.5" spans="1:32">
      <c r="A4324" s="7" t="s">
        <v>4349</v>
      </c>
      <c r="B4324" s="8" t="str">
        <f>VLOOKUP(A4324,学号下拉数据!A:F,2,0)</f>
        <v>崔恒烨</v>
      </c>
      <c r="C4324" s="8" t="str">
        <f>VLOOKUP(A4324,学号下拉数据!A:F,4,0)</f>
        <v>小学语文教育</v>
      </c>
      <c r="D4324" s="8" t="str">
        <f>VLOOKUP(A4324,学号下拉数据!A:F,5,0)</f>
        <v>570104K</v>
      </c>
      <c r="E4324" s="8" t="s">
        <v>3764</v>
      </c>
      <c r="F4324" s="8" t="str">
        <f>VLOOKUP(A4324,学号下拉数据!A:F,3,0)</f>
        <v>19语教2</v>
      </c>
      <c r="G4324" s="8" t="str">
        <f>VLOOKUP(A4324,学号下拉数据!A:F,6,0)</f>
        <v>三年</v>
      </c>
      <c r="H4324" s="9" t="s">
        <v>40</v>
      </c>
      <c r="I4324" s="16" t="str">
        <f>VLOOKUP(A4324,[1]Sheet0!$C:$J,8,0)</f>
        <v>助理</v>
      </c>
      <c r="J4324" s="16"/>
      <c r="K4324" s="16"/>
      <c r="L4324" s="16"/>
      <c r="M4324" s="16"/>
      <c r="N4324" s="16"/>
      <c r="O4324" s="16"/>
      <c r="P4324" s="8" t="s">
        <v>41</v>
      </c>
      <c r="Q4324" s="16"/>
      <c r="R4324" s="16"/>
      <c r="S4324" s="16" t="str">
        <f>VLOOKUP(A4324,[1]Sheet0!$C:$I,7,0)</f>
        <v>南充市嘉陵区恒康齿科</v>
      </c>
      <c r="T4324" s="16" t="str">
        <f>VLOOKUP(A4324,[1]Sheet0!$C:$M,11,0)</f>
        <v>四川省</v>
      </c>
      <c r="U4324" s="16" t="str">
        <f>VLOOKUP(A4324,[1]Sheet0!$C:$N,12,0)</f>
        <v>南充市</v>
      </c>
      <c r="V4324" s="16"/>
      <c r="W4324" s="16"/>
      <c r="X4324" s="16" t="str">
        <f>VLOOKUP(A4324,[1]Sheet0!$C:$L,10,0)</f>
        <v>15984818555</v>
      </c>
      <c r="Y4324" s="16" t="str">
        <f>VLOOKUP(A4324,[1]Sheet0!$C:$L,9,0)</f>
        <v>廖明</v>
      </c>
      <c r="Z4324" s="16"/>
      <c r="AA4324" s="20" t="s">
        <v>42</v>
      </c>
      <c r="AB4324" s="8" t="s">
        <v>43</v>
      </c>
      <c r="AC4324" s="8"/>
      <c r="AD4324" s="8" t="s">
        <v>44</v>
      </c>
      <c r="AE4324" s="16"/>
      <c r="AF4324" s="16"/>
    </row>
    <row r="4325" ht="16.5" spans="1:32">
      <c r="A4325" s="7" t="s">
        <v>4350</v>
      </c>
      <c r="B4325" s="8" t="str">
        <f>VLOOKUP(A4325,学号下拉数据!A:F,2,0)</f>
        <v>卢伦华</v>
      </c>
      <c r="C4325" s="8" t="str">
        <f>VLOOKUP(A4325,学号下拉数据!A:F,4,0)</f>
        <v>小学语文教育</v>
      </c>
      <c r="D4325" s="8" t="str">
        <f>VLOOKUP(A4325,学号下拉数据!A:F,5,0)</f>
        <v>570104K</v>
      </c>
      <c r="E4325" s="8" t="s">
        <v>3764</v>
      </c>
      <c r="F4325" s="8" t="str">
        <f>VLOOKUP(A4325,学号下拉数据!A:F,3,0)</f>
        <v>19语教2</v>
      </c>
      <c r="G4325" s="8" t="str">
        <f>VLOOKUP(A4325,学号下拉数据!A:F,6,0)</f>
        <v>三年</v>
      </c>
      <c r="H4325" s="9" t="s">
        <v>40</v>
      </c>
      <c r="I4325" s="16" t="str">
        <f>VLOOKUP(A4325,[1]Sheet0!$C:$J,8,0)</f>
        <v>语文老师</v>
      </c>
      <c r="J4325" s="16"/>
      <c r="K4325" s="16"/>
      <c r="L4325" s="16"/>
      <c r="M4325" s="16"/>
      <c r="N4325" s="16"/>
      <c r="O4325" s="16"/>
      <c r="P4325" s="8" t="s">
        <v>41</v>
      </c>
      <c r="Q4325" s="16"/>
      <c r="R4325" s="16"/>
      <c r="S4325" s="16" t="str">
        <f>VLOOKUP(A4325,[1]Sheet0!$C:$I,7,0)</f>
        <v>大竹县精英学校</v>
      </c>
      <c r="T4325" s="16" t="str">
        <f>VLOOKUP(A4325,[1]Sheet0!$C:$M,11,0)</f>
        <v>四川省</v>
      </c>
      <c r="U4325" s="16" t="str">
        <f>VLOOKUP(A4325,[1]Sheet0!$C:$N,12,0)</f>
        <v>达州市</v>
      </c>
      <c r="V4325" s="16"/>
      <c r="W4325" s="16"/>
      <c r="X4325" s="16" t="str">
        <f>VLOOKUP(A4325,[1]Sheet0!$C:$L,10,0)</f>
        <v>13778320071</v>
      </c>
      <c r="Y4325" s="16" t="str">
        <f>VLOOKUP(A4325,[1]Sheet0!$C:$L,9,0)</f>
        <v>李巍</v>
      </c>
      <c r="Z4325" s="16"/>
      <c r="AA4325" s="20" t="s">
        <v>42</v>
      </c>
      <c r="AB4325" s="8" t="s">
        <v>43</v>
      </c>
      <c r="AC4325" s="8"/>
      <c r="AD4325" s="8" t="s">
        <v>44</v>
      </c>
      <c r="AE4325" s="16"/>
      <c r="AF4325" s="16"/>
    </row>
    <row r="4326" ht="16.5" spans="1:32">
      <c r="A4326" s="7" t="s">
        <v>4351</v>
      </c>
      <c r="B4326" s="8" t="str">
        <f>VLOOKUP(A4326,学号下拉数据!A:F,2,0)</f>
        <v>陈璐</v>
      </c>
      <c r="C4326" s="8" t="str">
        <f>VLOOKUP(A4326,学号下拉数据!A:F,4,0)</f>
        <v>小学语文教育</v>
      </c>
      <c r="D4326" s="8" t="str">
        <f>VLOOKUP(A4326,学号下拉数据!A:F,5,0)</f>
        <v>570104K</v>
      </c>
      <c r="E4326" s="8" t="s">
        <v>3764</v>
      </c>
      <c r="F4326" s="8" t="str">
        <f>VLOOKUP(A4326,学号下拉数据!A:F,3,0)</f>
        <v>19语教2</v>
      </c>
      <c r="G4326" s="8" t="str">
        <f>VLOOKUP(A4326,学号下拉数据!A:F,6,0)</f>
        <v>三年</v>
      </c>
      <c r="H4326" s="9" t="s">
        <v>40</v>
      </c>
      <c r="I4326" s="16" t="str">
        <f>VLOOKUP(A4326,[1]Sheet0!$C:$J,8,0)</f>
        <v>语文老师</v>
      </c>
      <c r="J4326" s="16"/>
      <c r="K4326" s="16"/>
      <c r="L4326" s="16"/>
      <c r="M4326" s="16"/>
      <c r="N4326" s="16"/>
      <c r="O4326" s="16"/>
      <c r="P4326" s="8" t="s">
        <v>41</v>
      </c>
      <c r="Q4326" s="16"/>
      <c r="R4326" s="16"/>
      <c r="S4326" s="16" t="str">
        <f>VLOOKUP(A4326,[1]Sheet0!$C:$I,7,0)</f>
        <v>广州广畅教育科技有限公司</v>
      </c>
      <c r="T4326" s="16" t="str">
        <f>VLOOKUP(A4326,[1]Sheet0!$C:$M,11,0)</f>
        <v>广东省</v>
      </c>
      <c r="U4326" s="16" t="str">
        <f>VLOOKUP(A4326,[1]Sheet0!$C:$N,12,0)</f>
        <v>广州市</v>
      </c>
      <c r="V4326" s="16"/>
      <c r="W4326" s="16"/>
      <c r="X4326" s="16" t="str">
        <f>VLOOKUP(A4326,[1]Sheet0!$C:$L,10,0)</f>
        <v>18688435939</v>
      </c>
      <c r="Y4326" s="16" t="str">
        <f>VLOOKUP(A4326,[1]Sheet0!$C:$L,9,0)</f>
        <v>褚继红</v>
      </c>
      <c r="Z4326" s="16"/>
      <c r="AA4326" s="20" t="s">
        <v>42</v>
      </c>
      <c r="AB4326" s="8" t="s">
        <v>43</v>
      </c>
      <c r="AC4326" s="8"/>
      <c r="AD4326" s="8" t="s">
        <v>44</v>
      </c>
      <c r="AE4326" s="16"/>
      <c r="AF4326" s="16"/>
    </row>
    <row r="4327" ht="16.5" spans="1:32">
      <c r="A4327" s="7" t="s">
        <v>4352</v>
      </c>
      <c r="B4327" s="8" t="str">
        <f>VLOOKUP(A4327,学号下拉数据!A:F,2,0)</f>
        <v>王虹雨</v>
      </c>
      <c r="C4327" s="8" t="str">
        <f>VLOOKUP(A4327,学号下拉数据!A:F,4,0)</f>
        <v>小学语文教育</v>
      </c>
      <c r="D4327" s="8" t="str">
        <f>VLOOKUP(A4327,学号下拉数据!A:F,5,0)</f>
        <v>570104K</v>
      </c>
      <c r="E4327" s="8" t="s">
        <v>3764</v>
      </c>
      <c r="F4327" s="8" t="str">
        <f>VLOOKUP(A4327,学号下拉数据!A:F,3,0)</f>
        <v>19语教2</v>
      </c>
      <c r="G4327" s="8" t="str">
        <f>VLOOKUP(A4327,学号下拉数据!A:F,6,0)</f>
        <v>三年</v>
      </c>
      <c r="H4327" s="9" t="s">
        <v>40</v>
      </c>
      <c r="I4327" s="16" t="str">
        <f>VLOOKUP(A4327,[1]Sheet0!$C:$J,8,0)</f>
        <v>北辰小学</v>
      </c>
      <c r="J4327" s="16"/>
      <c r="K4327" s="16"/>
      <c r="L4327" s="16"/>
      <c r="M4327" s="16"/>
      <c r="N4327" s="16"/>
      <c r="O4327" s="16"/>
      <c r="P4327" s="8" t="s">
        <v>41</v>
      </c>
      <c r="Q4327" s="16"/>
      <c r="R4327" s="16"/>
      <c r="S4327" s="16" t="str">
        <f>VLOOKUP(A4327,[1]Sheet0!$C:$I,7,0)</f>
        <v>北辰小学</v>
      </c>
      <c r="T4327" s="16" t="str">
        <f>VLOOKUP(A4327,[1]Sheet0!$C:$M,11,0)</f>
        <v>四川省</v>
      </c>
      <c r="U4327" s="16" t="str">
        <f>VLOOKUP(A4327,[1]Sheet0!$C:$N,12,0)</f>
        <v>广安市</v>
      </c>
      <c r="V4327" s="16"/>
      <c r="W4327" s="16"/>
      <c r="X4327" s="16" t="str">
        <f>VLOOKUP(A4327,[1]Sheet0!$C:$L,10,0)</f>
        <v>17345355489</v>
      </c>
      <c r="Y4327" s="16" t="str">
        <f>VLOOKUP(A4327,[1]Sheet0!$C:$L,9,0)</f>
        <v>向玉兰</v>
      </c>
      <c r="Z4327" s="16"/>
      <c r="AA4327" s="20" t="s">
        <v>42</v>
      </c>
      <c r="AB4327" s="8" t="s">
        <v>43</v>
      </c>
      <c r="AC4327" s="8"/>
      <c r="AD4327" s="8" t="s">
        <v>44</v>
      </c>
      <c r="AE4327" s="16"/>
      <c r="AF4327" s="16"/>
    </row>
    <row r="4328" ht="16.5" spans="1:32">
      <c r="A4328" s="7" t="s">
        <v>4353</v>
      </c>
      <c r="B4328" s="8" t="str">
        <f>VLOOKUP(A4328,学号下拉数据!A:F,2,0)</f>
        <v>王瑜</v>
      </c>
      <c r="C4328" s="8" t="str">
        <f>VLOOKUP(A4328,学号下拉数据!A:F,4,0)</f>
        <v>小学语文教育</v>
      </c>
      <c r="D4328" s="8" t="str">
        <f>VLOOKUP(A4328,学号下拉数据!A:F,5,0)</f>
        <v>570104K</v>
      </c>
      <c r="E4328" s="8" t="s">
        <v>3764</v>
      </c>
      <c r="F4328" s="8" t="str">
        <f>VLOOKUP(A4328,学号下拉数据!A:F,3,0)</f>
        <v>19语教2</v>
      </c>
      <c r="G4328" s="8" t="str">
        <f>VLOOKUP(A4328,学号下拉数据!A:F,6,0)</f>
        <v>三年</v>
      </c>
      <c r="H4328" s="9" t="s">
        <v>40</v>
      </c>
      <c r="I4328" s="16" t="str">
        <f>VLOOKUP(A4328,[1]Sheet0!$C:$J,8,0)</f>
        <v>语文教师</v>
      </c>
      <c r="J4328" s="16"/>
      <c r="K4328" s="16"/>
      <c r="L4328" s="16"/>
      <c r="M4328" s="16"/>
      <c r="N4328" s="16"/>
      <c r="O4328" s="16"/>
      <c r="P4328" s="8" t="s">
        <v>41</v>
      </c>
      <c r="Q4328" s="16"/>
      <c r="R4328" s="16"/>
      <c r="S4328" s="16" t="str">
        <f>VLOOKUP(A4328,[1]Sheet0!$C:$I,7,0)</f>
        <v>山东确认键教育科技有限公司</v>
      </c>
      <c r="T4328" s="16" t="str">
        <f>VLOOKUP(A4328,[1]Sheet0!$C:$M,11,0)</f>
        <v>山东省</v>
      </c>
      <c r="U4328" s="16" t="str">
        <f>VLOOKUP(A4328,[1]Sheet0!$C:$N,12,0)</f>
        <v>聊城市</v>
      </c>
      <c r="V4328" s="16"/>
      <c r="W4328" s="16"/>
      <c r="X4328" s="16" t="str">
        <f>VLOOKUP(A4328,[1]Sheet0!$C:$L,10,0)</f>
        <v>15865775872</v>
      </c>
      <c r="Y4328" s="16" t="str">
        <f>VLOOKUP(A4328,[1]Sheet0!$C:$L,9,0)</f>
        <v>侯利省</v>
      </c>
      <c r="Z4328" s="16"/>
      <c r="AA4328" s="20" t="s">
        <v>42</v>
      </c>
      <c r="AB4328" s="8" t="s">
        <v>43</v>
      </c>
      <c r="AC4328" s="8"/>
      <c r="AD4328" s="8" t="s">
        <v>44</v>
      </c>
      <c r="AE4328" s="16"/>
      <c r="AF4328" s="16"/>
    </row>
    <row r="4329" ht="16.5" spans="1:32">
      <c r="A4329" s="7" t="s">
        <v>4354</v>
      </c>
      <c r="B4329" s="8" t="str">
        <f>VLOOKUP(A4329,学号下拉数据!A:F,2,0)</f>
        <v>其乐措姆</v>
      </c>
      <c r="C4329" s="8" t="str">
        <f>VLOOKUP(A4329,学号下拉数据!A:F,4,0)</f>
        <v>小学语文教育</v>
      </c>
      <c r="D4329" s="8" t="str">
        <f>VLOOKUP(A4329,学号下拉数据!A:F,5,0)</f>
        <v>570104K</v>
      </c>
      <c r="E4329" s="8" t="s">
        <v>3764</v>
      </c>
      <c r="F4329" s="8" t="str">
        <f>VLOOKUP(A4329,学号下拉数据!A:F,3,0)</f>
        <v>19语教2</v>
      </c>
      <c r="G4329" s="8" t="str">
        <f>VLOOKUP(A4329,学号下拉数据!A:F,6,0)</f>
        <v>三年</v>
      </c>
      <c r="H4329" s="9" t="s">
        <v>40</v>
      </c>
      <c r="I4329" s="16" t="str">
        <f>VLOOKUP(A4329,[1]Sheet0!$C:$J,8,0)</f>
        <v>语文教师</v>
      </c>
      <c r="J4329" s="16"/>
      <c r="K4329" s="16"/>
      <c r="L4329" s="16"/>
      <c r="M4329" s="16"/>
      <c r="N4329" s="16"/>
      <c r="O4329" s="16"/>
      <c r="P4329" s="8" t="s">
        <v>41</v>
      </c>
      <c r="Q4329" s="16"/>
      <c r="R4329" s="16"/>
      <c r="S4329" s="16" t="str">
        <f>VLOOKUP(A4329,[1]Sheet0!$C:$I,7,0)</f>
        <v>察雅县小学</v>
      </c>
      <c r="T4329" s="16" t="str">
        <f>VLOOKUP(A4329,[1]Sheet0!$C:$M,11,0)</f>
        <v>西藏自治区</v>
      </c>
      <c r="U4329" s="16" t="str">
        <f>VLOOKUP(A4329,[1]Sheet0!$C:$N,12,0)</f>
        <v>昌都市</v>
      </c>
      <c r="V4329" s="16"/>
      <c r="W4329" s="16"/>
      <c r="X4329" s="16" t="str">
        <f>VLOOKUP(A4329,[1]Sheet0!$C:$L,10,0)</f>
        <v>13908954831</v>
      </c>
      <c r="Y4329" s="16" t="str">
        <f>VLOOKUP(A4329,[1]Sheet0!$C:$L,9,0)</f>
        <v>向巴益西</v>
      </c>
      <c r="Z4329" s="16"/>
      <c r="AA4329" s="20" t="s">
        <v>42</v>
      </c>
      <c r="AB4329" s="8" t="s">
        <v>43</v>
      </c>
      <c r="AC4329" s="8"/>
      <c r="AD4329" s="8" t="s">
        <v>44</v>
      </c>
      <c r="AE4329" s="16"/>
      <c r="AF4329" s="16"/>
    </row>
    <row r="4330" ht="16.5" spans="1:32">
      <c r="A4330" s="7" t="s">
        <v>4355</v>
      </c>
      <c r="B4330" s="8" t="str">
        <f>VLOOKUP(A4330,学号下拉数据!A:F,2,0)</f>
        <v>符彩银</v>
      </c>
      <c r="C4330" s="8" t="str">
        <f>VLOOKUP(A4330,学号下拉数据!A:F,4,0)</f>
        <v>小学语文教育</v>
      </c>
      <c r="D4330" s="8" t="str">
        <f>VLOOKUP(A4330,学号下拉数据!A:F,5,0)</f>
        <v>570104K</v>
      </c>
      <c r="E4330" s="8" t="s">
        <v>3764</v>
      </c>
      <c r="F4330" s="8" t="str">
        <f>VLOOKUP(A4330,学号下拉数据!A:F,3,0)</f>
        <v>19语教2</v>
      </c>
      <c r="G4330" s="8" t="str">
        <f>VLOOKUP(A4330,学号下拉数据!A:F,6,0)</f>
        <v>三年</v>
      </c>
      <c r="H4330" s="9" t="s">
        <v>40</v>
      </c>
      <c r="I4330" s="16" t="str">
        <f>VLOOKUP(A4330,[1]Sheet0!$C:$J,8,0)</f>
        <v>语文辅导老师</v>
      </c>
      <c r="J4330" s="16"/>
      <c r="K4330" s="16"/>
      <c r="L4330" s="16"/>
      <c r="M4330" s="16"/>
      <c r="N4330" s="16"/>
      <c r="O4330" s="16"/>
      <c r="P4330" s="8" t="s">
        <v>41</v>
      </c>
      <c r="Q4330" s="16"/>
      <c r="R4330" s="16"/>
      <c r="S4330" s="16" t="str">
        <f>VLOOKUP(A4330,[1]Sheet0!$C:$I,7,0)</f>
        <v>四川靖鸣教育科技有限公司</v>
      </c>
      <c r="T4330" s="16" t="str">
        <f>VLOOKUP(A4330,[1]Sheet0!$C:$M,11,0)</f>
        <v>四川省</v>
      </c>
      <c r="U4330" s="16" t="str">
        <f>VLOOKUP(A4330,[1]Sheet0!$C:$N,12,0)</f>
        <v>成都市</v>
      </c>
      <c r="V4330" s="16"/>
      <c r="W4330" s="16"/>
      <c r="X4330" s="16" t="str">
        <f>VLOOKUP(A4330,[1]Sheet0!$C:$L,10,0)</f>
        <v>15108457698</v>
      </c>
      <c r="Y4330" s="16" t="str">
        <f>VLOOKUP(A4330,[1]Sheet0!$C:$L,9,0)</f>
        <v>薛冬冬</v>
      </c>
      <c r="Z4330" s="16"/>
      <c r="AA4330" s="20" t="s">
        <v>42</v>
      </c>
      <c r="AB4330" s="8" t="s">
        <v>43</v>
      </c>
      <c r="AC4330" s="8"/>
      <c r="AD4330" s="8" t="s">
        <v>44</v>
      </c>
      <c r="AE4330" s="16"/>
      <c r="AF4330" s="16"/>
    </row>
    <row r="4331" ht="16.5" spans="1:32">
      <c r="A4331" s="7" t="s">
        <v>4356</v>
      </c>
      <c r="B4331" s="8" t="str">
        <f>VLOOKUP(A4331,学号下拉数据!A:F,2,0)</f>
        <v>罗海滔</v>
      </c>
      <c r="C4331" s="8" t="str">
        <f>VLOOKUP(A4331,学号下拉数据!A:F,4,0)</f>
        <v>小学语文教育</v>
      </c>
      <c r="D4331" s="8" t="str">
        <f>VLOOKUP(A4331,学号下拉数据!A:F,5,0)</f>
        <v>570104K</v>
      </c>
      <c r="E4331" s="8" t="s">
        <v>3764</v>
      </c>
      <c r="F4331" s="8" t="str">
        <f>VLOOKUP(A4331,学号下拉数据!A:F,3,0)</f>
        <v>19语教2</v>
      </c>
      <c r="G4331" s="8" t="str">
        <f>VLOOKUP(A4331,学号下拉数据!A:F,6,0)</f>
        <v>三年</v>
      </c>
      <c r="H4331" s="9" t="s">
        <v>40</v>
      </c>
      <c r="I4331" s="16" t="str">
        <f>VLOOKUP(A4331,[1]Sheet0!$C:$J,8,0)</f>
        <v>实习生</v>
      </c>
      <c r="J4331" s="16"/>
      <c r="K4331" s="16"/>
      <c r="L4331" s="16"/>
      <c r="M4331" s="16"/>
      <c r="N4331" s="16"/>
      <c r="O4331" s="16"/>
      <c r="P4331" s="8" t="s">
        <v>41</v>
      </c>
      <c r="Q4331" s="16"/>
      <c r="R4331" s="16"/>
      <c r="S4331" s="16" t="str">
        <f>VLOOKUP(A4331,[1]Sheet0!$C:$I,7,0)</f>
        <v>林芝市第一小学</v>
      </c>
      <c r="T4331" s="16" t="str">
        <f>VLOOKUP(A4331,[1]Sheet0!$C:$M,11,0)</f>
        <v>西藏自治区</v>
      </c>
      <c r="U4331" s="16" t="str">
        <f>VLOOKUP(A4331,[1]Sheet0!$C:$N,12,0)</f>
        <v>林芝市</v>
      </c>
      <c r="V4331" s="16"/>
      <c r="W4331" s="16"/>
      <c r="X4331" s="16" t="str">
        <f>VLOOKUP(A4331,[1]Sheet0!$C:$L,10,0)</f>
        <v>1908949000</v>
      </c>
      <c r="Y4331" s="16" t="str">
        <f>VLOOKUP(A4331,[1]Sheet0!$C:$L,9,0)</f>
        <v>韩昆</v>
      </c>
      <c r="Z4331" s="16"/>
      <c r="AA4331" s="20" t="s">
        <v>42</v>
      </c>
      <c r="AB4331" s="8" t="s">
        <v>43</v>
      </c>
      <c r="AC4331" s="8"/>
      <c r="AD4331" s="8" t="s">
        <v>44</v>
      </c>
      <c r="AE4331" s="16"/>
      <c r="AF4331" s="16"/>
    </row>
    <row r="4332" ht="16.5" spans="1:32">
      <c r="A4332" s="7" t="s">
        <v>4357</v>
      </c>
      <c r="B4332" s="8" t="str">
        <f>VLOOKUP(A4332,学号下拉数据!A:F,2,0)</f>
        <v>杨菊</v>
      </c>
      <c r="C4332" s="8" t="str">
        <f>VLOOKUP(A4332,学号下拉数据!A:F,4,0)</f>
        <v>小学语文教育</v>
      </c>
      <c r="D4332" s="8" t="str">
        <f>VLOOKUP(A4332,学号下拉数据!A:F,5,0)</f>
        <v>570104K</v>
      </c>
      <c r="E4332" s="8" t="s">
        <v>3764</v>
      </c>
      <c r="F4332" s="8" t="str">
        <f>VLOOKUP(A4332,学号下拉数据!A:F,3,0)</f>
        <v>19语教2</v>
      </c>
      <c r="G4332" s="8" t="str">
        <f>VLOOKUP(A4332,学号下拉数据!A:F,6,0)</f>
        <v>三年</v>
      </c>
      <c r="H4332" s="9" t="s">
        <v>40</v>
      </c>
      <c r="I4332" s="16" t="str">
        <f>VLOOKUP(A4332,[1]Sheet0!$C:$J,8,0)</f>
        <v>实习教师</v>
      </c>
      <c r="J4332" s="16"/>
      <c r="K4332" s="16"/>
      <c r="L4332" s="16"/>
      <c r="M4332" s="16"/>
      <c r="N4332" s="16"/>
      <c r="O4332" s="16"/>
      <c r="P4332" s="8" t="s">
        <v>41</v>
      </c>
      <c r="Q4332" s="16"/>
      <c r="R4332" s="16"/>
      <c r="S4332" s="16" t="str">
        <f>VLOOKUP(A4332,[1]Sheet0!$C:$I,7,0)</f>
        <v>中公教育</v>
      </c>
      <c r="T4332" s="16" t="str">
        <f>VLOOKUP(A4332,[1]Sheet0!$C:$M,11,0)</f>
        <v>四川省</v>
      </c>
      <c r="U4332" s="16" t="str">
        <f>VLOOKUP(A4332,[1]Sheet0!$C:$N,12,0)</f>
        <v>成都市</v>
      </c>
      <c r="V4332" s="16"/>
      <c r="W4332" s="16"/>
      <c r="X4332" s="16" t="str">
        <f>VLOOKUP(A4332,[1]Sheet0!$C:$L,10,0)</f>
        <v>15328536133</v>
      </c>
      <c r="Y4332" s="16" t="str">
        <f>VLOOKUP(A4332,[1]Sheet0!$C:$L,9,0)</f>
        <v>曾予桸</v>
      </c>
      <c r="Z4332" s="16"/>
      <c r="AA4332" s="20" t="s">
        <v>42</v>
      </c>
      <c r="AB4332" s="8" t="s">
        <v>43</v>
      </c>
      <c r="AC4332" s="8"/>
      <c r="AD4332" s="8" t="s">
        <v>44</v>
      </c>
      <c r="AE4332" s="16"/>
      <c r="AF4332" s="16"/>
    </row>
    <row r="4333" ht="16.5" spans="1:30">
      <c r="A4333" s="13" t="s">
        <v>4358</v>
      </c>
      <c r="B4333" s="8" t="str">
        <f>VLOOKUP(A4333,学号下拉数据!A:F,2,0)</f>
        <v>刘洁</v>
      </c>
      <c r="C4333" s="8" t="str">
        <f>VLOOKUP(A4333,学号下拉数据!A:F,4,0)</f>
        <v>小学语文教育</v>
      </c>
      <c r="D4333" s="8" t="str">
        <f>VLOOKUP(A4333,学号下拉数据!A:F,5,0)</f>
        <v>570104K</v>
      </c>
      <c r="E4333" s="8" t="s">
        <v>3764</v>
      </c>
      <c r="F4333" s="8" t="str">
        <f>VLOOKUP(A4333,学号下拉数据!A:F,3,0)</f>
        <v>19语教2</v>
      </c>
      <c r="G4333" s="8" t="str">
        <f>VLOOKUP(A4333,学号下拉数据!A:F,6,0)</f>
        <v>三年</v>
      </c>
      <c r="H4333" s="12"/>
      <c r="P4333" s="8" t="s">
        <v>41</v>
      </c>
      <c r="S4333" t="str">
        <f>VLOOKUP(A4333,[3]Sheet1!$A:$K,10,0)</f>
        <v>合江县大桥镇中音小学校</v>
      </c>
      <c r="T4333" t="str">
        <f>VLOOKUP(A4333,[3]Sheet1!$A:$K,11,0)</f>
        <v>四川省合江县</v>
      </c>
      <c r="AA4333" s="20" t="s">
        <v>42</v>
      </c>
      <c r="AB4333" s="8" t="s">
        <v>43</v>
      </c>
      <c r="AC4333" s="8"/>
      <c r="AD4333" s="8" t="s">
        <v>44</v>
      </c>
    </row>
    <row r="4334" ht="16.5" spans="1:32">
      <c r="A4334" s="7" t="s">
        <v>4359</v>
      </c>
      <c r="B4334" s="8" t="str">
        <f>VLOOKUP(A4334,学号下拉数据!A:F,2,0)</f>
        <v>唐乙丁</v>
      </c>
      <c r="C4334" s="8" t="str">
        <f>VLOOKUP(A4334,学号下拉数据!A:F,4,0)</f>
        <v>小学语文教育</v>
      </c>
      <c r="D4334" s="8" t="str">
        <f>VLOOKUP(A4334,学号下拉数据!A:F,5,0)</f>
        <v>570104K</v>
      </c>
      <c r="E4334" s="8" t="s">
        <v>3764</v>
      </c>
      <c r="F4334" s="8" t="str">
        <f>VLOOKUP(A4334,学号下拉数据!A:F,3,0)</f>
        <v>19语教3</v>
      </c>
      <c r="G4334" s="8" t="str">
        <f>VLOOKUP(A4334,学号下拉数据!A:F,6,0)</f>
        <v>三年</v>
      </c>
      <c r="H4334" s="9" t="s">
        <v>40</v>
      </c>
      <c r="I4334" s="16" t="str">
        <f>VLOOKUP(A4334,[1]Sheet0!$C:$J,8,0)</f>
        <v>实习生</v>
      </c>
      <c r="J4334" s="16"/>
      <c r="K4334" s="16"/>
      <c r="L4334" s="16"/>
      <c r="M4334" s="16"/>
      <c r="N4334" s="16"/>
      <c r="O4334" s="16"/>
      <c r="P4334" s="8" t="s">
        <v>41</v>
      </c>
      <c r="Q4334" s="16"/>
      <c r="R4334" s="16"/>
      <c r="S4334" s="16" t="str">
        <f>VLOOKUP(A4334,[1]Sheet0!$C:$I,7,0)</f>
        <v>中国工农红军华蓥山游击队红军小学</v>
      </c>
      <c r="T4334" s="16" t="str">
        <f>VLOOKUP(A4334,[1]Sheet0!$C:$M,11,0)</f>
        <v>四川省</v>
      </c>
      <c r="U4334" s="16" t="str">
        <f>VLOOKUP(A4334,[1]Sheet0!$C:$N,12,0)</f>
        <v>广安市</v>
      </c>
      <c r="V4334" s="16"/>
      <c r="W4334" s="16"/>
      <c r="X4334" s="16" t="str">
        <f>VLOOKUP(A4334,[1]Sheet0!$C:$L,10,0)</f>
        <v>13551965325</v>
      </c>
      <c r="Y4334" s="16" t="str">
        <f>VLOOKUP(A4334,[1]Sheet0!$C:$L,9,0)</f>
        <v>唐小灵</v>
      </c>
      <c r="Z4334" s="16"/>
      <c r="AA4334" s="20" t="s">
        <v>42</v>
      </c>
      <c r="AB4334" s="8" t="s">
        <v>43</v>
      </c>
      <c r="AC4334" s="8"/>
      <c r="AD4334" s="8" t="s">
        <v>44</v>
      </c>
      <c r="AE4334" s="16"/>
      <c r="AF4334" s="16"/>
    </row>
    <row r="4335" ht="16.5" spans="1:32">
      <c r="A4335" s="7" t="s">
        <v>4360</v>
      </c>
      <c r="B4335" s="8" t="str">
        <f>VLOOKUP(A4335,学号下拉数据!A:F,2,0)</f>
        <v>甘兴玥</v>
      </c>
      <c r="C4335" s="8" t="str">
        <f>VLOOKUP(A4335,学号下拉数据!A:F,4,0)</f>
        <v>小学语文教育</v>
      </c>
      <c r="D4335" s="8" t="str">
        <f>VLOOKUP(A4335,学号下拉数据!A:F,5,0)</f>
        <v>570104K</v>
      </c>
      <c r="E4335" s="8" t="s">
        <v>3764</v>
      </c>
      <c r="F4335" s="8" t="str">
        <f>VLOOKUP(A4335,学号下拉数据!A:F,3,0)</f>
        <v>19语教3</v>
      </c>
      <c r="G4335" s="8" t="str">
        <f>VLOOKUP(A4335,学号下拉数据!A:F,6,0)</f>
        <v>三年</v>
      </c>
      <c r="H4335" s="9" t="s">
        <v>40</v>
      </c>
      <c r="I4335" s="16" t="str">
        <f>VLOOKUP(A4335,[1]Sheet0!$C:$J,8,0)</f>
        <v>小学语文教师</v>
      </c>
      <c r="J4335" s="16"/>
      <c r="K4335" s="16"/>
      <c r="L4335" s="16"/>
      <c r="M4335" s="16"/>
      <c r="N4335" s="16"/>
      <c r="O4335" s="16"/>
      <c r="P4335" s="8" t="s">
        <v>41</v>
      </c>
      <c r="Q4335" s="16"/>
      <c r="R4335" s="16"/>
      <c r="S4335" s="16" t="str">
        <f>VLOOKUP(A4335,[1]Sheet0!$C:$I,7,0)</f>
        <v>富顺县板桥镇白房小学校</v>
      </c>
      <c r="T4335" s="16" t="str">
        <f>VLOOKUP(A4335,[1]Sheet0!$C:$M,11,0)</f>
        <v>四川省</v>
      </c>
      <c r="U4335" s="16" t="str">
        <f>VLOOKUP(A4335,[1]Sheet0!$C:$N,12,0)</f>
        <v>自贡市</v>
      </c>
      <c r="V4335" s="16"/>
      <c r="W4335" s="16"/>
      <c r="X4335" s="16" t="str">
        <f>VLOOKUP(A4335,[1]Sheet0!$C:$L,10,0)</f>
        <v>18990071114</v>
      </c>
      <c r="Y4335" s="16" t="str">
        <f>VLOOKUP(A4335,[1]Sheet0!$C:$L,9,0)</f>
        <v>徐康会</v>
      </c>
      <c r="Z4335" s="16"/>
      <c r="AA4335" s="20" t="s">
        <v>42</v>
      </c>
      <c r="AB4335" s="8" t="s">
        <v>43</v>
      </c>
      <c r="AC4335" s="8"/>
      <c r="AD4335" s="8" t="s">
        <v>44</v>
      </c>
      <c r="AE4335" s="16"/>
      <c r="AF4335" s="16"/>
    </row>
    <row r="4336" ht="16.5" spans="1:32">
      <c r="A4336" s="7" t="s">
        <v>4361</v>
      </c>
      <c r="B4336" s="8" t="str">
        <f>VLOOKUP(A4336,学号下拉数据!A:F,2,0)</f>
        <v>张国桢</v>
      </c>
      <c r="C4336" s="8" t="str">
        <f>VLOOKUP(A4336,学号下拉数据!A:F,4,0)</f>
        <v>小学语文教育</v>
      </c>
      <c r="D4336" s="8" t="str">
        <f>VLOOKUP(A4336,学号下拉数据!A:F,5,0)</f>
        <v>570104K</v>
      </c>
      <c r="E4336" s="8" t="s">
        <v>3764</v>
      </c>
      <c r="F4336" s="8" t="str">
        <f>VLOOKUP(A4336,学号下拉数据!A:F,3,0)</f>
        <v>19语教3</v>
      </c>
      <c r="G4336" s="8" t="str">
        <f>VLOOKUP(A4336,学号下拉数据!A:F,6,0)</f>
        <v>三年</v>
      </c>
      <c r="H4336" s="9" t="s">
        <v>40</v>
      </c>
      <c r="I4336" s="16" t="str">
        <f>VLOOKUP(A4336,[1]Sheet0!$C:$J,8,0)</f>
        <v>实习老师</v>
      </c>
      <c r="J4336" s="16"/>
      <c r="K4336" s="16"/>
      <c r="L4336" s="16"/>
      <c r="M4336" s="16"/>
      <c r="N4336" s="16"/>
      <c r="O4336" s="16"/>
      <c r="P4336" s="8" t="s">
        <v>41</v>
      </c>
      <c r="Q4336" s="16"/>
      <c r="R4336" s="16"/>
      <c r="S4336" s="16" t="str">
        <f>VLOOKUP(A4336,[1]Sheet0!$C:$I,7,0)</f>
        <v>广安协兴金广小学校</v>
      </c>
      <c r="T4336" s="16" t="str">
        <f>VLOOKUP(A4336,[1]Sheet0!$C:$M,11,0)</f>
        <v>四川省</v>
      </c>
      <c r="U4336" s="16" t="str">
        <f>VLOOKUP(A4336,[1]Sheet0!$C:$N,12,0)</f>
        <v>广安市</v>
      </c>
      <c r="V4336" s="16"/>
      <c r="W4336" s="16"/>
      <c r="X4336" s="16" t="str">
        <f>VLOOKUP(A4336,[1]Sheet0!$C:$L,10,0)</f>
        <v>13568383976</v>
      </c>
      <c r="Y4336" s="16" t="str">
        <f>VLOOKUP(A4336,[1]Sheet0!$C:$L,9,0)</f>
        <v>文科</v>
      </c>
      <c r="Z4336" s="16"/>
      <c r="AA4336" s="20" t="s">
        <v>42</v>
      </c>
      <c r="AB4336" s="8" t="s">
        <v>43</v>
      </c>
      <c r="AC4336" s="8"/>
      <c r="AD4336" s="8" t="s">
        <v>44</v>
      </c>
      <c r="AE4336" s="16"/>
      <c r="AF4336" s="16"/>
    </row>
    <row r="4337" ht="16.5" spans="1:32">
      <c r="A4337" s="7" t="s">
        <v>4362</v>
      </c>
      <c r="B4337" s="8" t="str">
        <f>VLOOKUP(A4337,学号下拉数据!A:F,2,0)</f>
        <v>梁茜</v>
      </c>
      <c r="C4337" s="8" t="str">
        <f>VLOOKUP(A4337,学号下拉数据!A:F,4,0)</f>
        <v>小学语文教育</v>
      </c>
      <c r="D4337" s="8" t="str">
        <f>VLOOKUP(A4337,学号下拉数据!A:F,5,0)</f>
        <v>570104K</v>
      </c>
      <c r="E4337" s="8" t="s">
        <v>3764</v>
      </c>
      <c r="F4337" s="8" t="str">
        <f>VLOOKUP(A4337,学号下拉数据!A:F,3,0)</f>
        <v>19语教3</v>
      </c>
      <c r="G4337" s="8" t="str">
        <f>VLOOKUP(A4337,学号下拉数据!A:F,6,0)</f>
        <v>三年</v>
      </c>
      <c r="H4337" s="9" t="s">
        <v>40</v>
      </c>
      <c r="I4337" s="16" t="str">
        <f>VLOOKUP(A4337,[1]Sheet0!$C:$J,8,0)</f>
        <v>语文老师</v>
      </c>
      <c r="J4337" s="16"/>
      <c r="K4337" s="16"/>
      <c r="L4337" s="16"/>
      <c r="M4337" s="16"/>
      <c r="N4337" s="16"/>
      <c r="O4337" s="16"/>
      <c r="P4337" s="8" t="s">
        <v>41</v>
      </c>
      <c r="Q4337" s="16"/>
      <c r="R4337" s="16"/>
      <c r="S4337" s="16" t="str">
        <f>VLOOKUP(A4337,[1]Sheet0!$C:$I,7,0)</f>
        <v>代寺镇中心小学</v>
      </c>
      <c r="T4337" s="16" t="str">
        <f>VLOOKUP(A4337,[1]Sheet0!$C:$M,11,0)</f>
        <v>四川省</v>
      </c>
      <c r="U4337" s="16" t="str">
        <f>VLOOKUP(A4337,[1]Sheet0!$C:$N,12,0)</f>
        <v>自贡市</v>
      </c>
      <c r="V4337" s="16"/>
      <c r="W4337" s="16"/>
      <c r="X4337" s="16" t="str">
        <f>VLOOKUP(A4337,[1]Sheet0!$C:$L,10,0)</f>
        <v>13990011075</v>
      </c>
      <c r="Y4337" s="16" t="str">
        <f>VLOOKUP(A4337,[1]Sheet0!$C:$L,9,0)</f>
        <v>曾凡英</v>
      </c>
      <c r="Z4337" s="16"/>
      <c r="AA4337" s="20" t="s">
        <v>42</v>
      </c>
      <c r="AB4337" s="8" t="s">
        <v>43</v>
      </c>
      <c r="AC4337" s="8"/>
      <c r="AD4337" s="8" t="s">
        <v>44</v>
      </c>
      <c r="AE4337" s="16"/>
      <c r="AF4337" s="16"/>
    </row>
    <row r="4338" ht="16.5" spans="1:32">
      <c r="A4338" s="7" t="s">
        <v>4363</v>
      </c>
      <c r="B4338" s="8" t="str">
        <f>VLOOKUP(A4338,学号下拉数据!A:F,2,0)</f>
        <v>曾菲菲</v>
      </c>
      <c r="C4338" s="8" t="str">
        <f>VLOOKUP(A4338,学号下拉数据!A:F,4,0)</f>
        <v>小学语文教育</v>
      </c>
      <c r="D4338" s="8" t="str">
        <f>VLOOKUP(A4338,学号下拉数据!A:F,5,0)</f>
        <v>570104K</v>
      </c>
      <c r="E4338" s="8" t="s">
        <v>3764</v>
      </c>
      <c r="F4338" s="8" t="str">
        <f>VLOOKUP(A4338,学号下拉数据!A:F,3,0)</f>
        <v>19语教3</v>
      </c>
      <c r="G4338" s="8" t="str">
        <f>VLOOKUP(A4338,学号下拉数据!A:F,6,0)</f>
        <v>三年</v>
      </c>
      <c r="H4338" s="9" t="s">
        <v>40</v>
      </c>
      <c r="I4338" s="16" t="str">
        <f>VLOOKUP(A4338,[1]Sheet0!$C:$J,8,0)</f>
        <v>实习教师</v>
      </c>
      <c r="J4338" s="16"/>
      <c r="K4338" s="16"/>
      <c r="L4338" s="16"/>
      <c r="M4338" s="16"/>
      <c r="N4338" s="16"/>
      <c r="O4338" s="16"/>
      <c r="P4338" s="8" t="s">
        <v>41</v>
      </c>
      <c r="Q4338" s="16"/>
      <c r="R4338" s="16"/>
      <c r="S4338" s="16" t="str">
        <f>VLOOKUP(A4338,[1]Sheet0!$C:$I,7,0)</f>
        <v>简阳市实验小学</v>
      </c>
      <c r="T4338" s="16" t="str">
        <f>VLOOKUP(A4338,[1]Sheet0!$C:$M,11,0)</f>
        <v>四川省</v>
      </c>
      <c r="U4338" s="16" t="str">
        <f>VLOOKUP(A4338,[1]Sheet0!$C:$N,12,0)</f>
        <v>成都市</v>
      </c>
      <c r="V4338" s="16"/>
      <c r="W4338" s="16"/>
      <c r="X4338" s="16" t="str">
        <f>VLOOKUP(A4338,[1]Sheet0!$C:$L,10,0)</f>
        <v>18382059332</v>
      </c>
      <c r="Y4338" s="16" t="str">
        <f>VLOOKUP(A4338,[1]Sheet0!$C:$L,9,0)</f>
        <v>严芹</v>
      </c>
      <c r="Z4338" s="16"/>
      <c r="AA4338" s="20" t="s">
        <v>42</v>
      </c>
      <c r="AB4338" s="8" t="s">
        <v>43</v>
      </c>
      <c r="AC4338" s="8"/>
      <c r="AD4338" s="8" t="s">
        <v>44</v>
      </c>
      <c r="AE4338" s="16"/>
      <c r="AF4338" s="16"/>
    </row>
    <row r="4339" ht="16.5" spans="1:32">
      <c r="A4339" s="7" t="s">
        <v>4364</v>
      </c>
      <c r="B4339" s="8" t="str">
        <f>VLOOKUP(A4339,学号下拉数据!A:F,2,0)</f>
        <v>杨燕红</v>
      </c>
      <c r="C4339" s="8" t="str">
        <f>VLOOKUP(A4339,学号下拉数据!A:F,4,0)</f>
        <v>小学语文教育</v>
      </c>
      <c r="D4339" s="8" t="str">
        <f>VLOOKUP(A4339,学号下拉数据!A:F,5,0)</f>
        <v>570104K</v>
      </c>
      <c r="E4339" s="8" t="s">
        <v>3764</v>
      </c>
      <c r="F4339" s="8" t="str">
        <f>VLOOKUP(A4339,学号下拉数据!A:F,3,0)</f>
        <v>19语教3</v>
      </c>
      <c r="G4339" s="8" t="str">
        <f>VLOOKUP(A4339,学号下拉数据!A:F,6,0)</f>
        <v>三年</v>
      </c>
      <c r="H4339" s="9" t="s">
        <v>40</v>
      </c>
      <c r="I4339" s="16" t="str">
        <f>VLOOKUP(A4339,[1]Sheet0!$C:$J,8,0)</f>
        <v>小学语文实习教师</v>
      </c>
      <c r="J4339" s="16"/>
      <c r="K4339" s="16"/>
      <c r="L4339" s="16"/>
      <c r="M4339" s="16"/>
      <c r="N4339" s="16"/>
      <c r="O4339" s="16"/>
      <c r="P4339" s="8" t="s">
        <v>41</v>
      </c>
      <c r="Q4339" s="16"/>
      <c r="R4339" s="16"/>
      <c r="S4339" s="16" t="str">
        <f>VLOOKUP(A4339,[1]Sheet0!$C:$I,7,0)</f>
        <v>渠县有庆镇第四小学</v>
      </c>
      <c r="T4339" s="16" t="str">
        <f>VLOOKUP(A4339,[1]Sheet0!$C:$M,11,0)</f>
        <v>四川省</v>
      </c>
      <c r="U4339" s="16" t="str">
        <f>VLOOKUP(A4339,[1]Sheet0!$C:$N,12,0)</f>
        <v>达州市</v>
      </c>
      <c r="V4339" s="16"/>
      <c r="W4339" s="16"/>
      <c r="X4339" s="16" t="str">
        <f>VLOOKUP(A4339,[1]Sheet0!$C:$L,10,0)</f>
        <v>13882828678</v>
      </c>
      <c r="Y4339" s="16" t="str">
        <f>VLOOKUP(A4339,[1]Sheet0!$C:$L,9,0)</f>
        <v>黄春笋</v>
      </c>
      <c r="Z4339" s="16"/>
      <c r="AA4339" s="20" t="s">
        <v>42</v>
      </c>
      <c r="AB4339" s="8" t="s">
        <v>43</v>
      </c>
      <c r="AC4339" s="8"/>
      <c r="AD4339" s="8" t="s">
        <v>44</v>
      </c>
      <c r="AE4339" s="16"/>
      <c r="AF4339" s="16"/>
    </row>
    <row r="4340" ht="16.5" spans="1:32">
      <c r="A4340" s="7" t="s">
        <v>4365</v>
      </c>
      <c r="B4340" s="8" t="str">
        <f>VLOOKUP(A4340,学号下拉数据!A:F,2,0)</f>
        <v>钟曾昱</v>
      </c>
      <c r="C4340" s="8" t="str">
        <f>VLOOKUP(A4340,学号下拉数据!A:F,4,0)</f>
        <v>小学语文教育</v>
      </c>
      <c r="D4340" s="8" t="str">
        <f>VLOOKUP(A4340,学号下拉数据!A:F,5,0)</f>
        <v>570104K</v>
      </c>
      <c r="E4340" s="8" t="s">
        <v>3764</v>
      </c>
      <c r="F4340" s="8" t="str">
        <f>VLOOKUP(A4340,学号下拉数据!A:F,3,0)</f>
        <v>19语教3</v>
      </c>
      <c r="G4340" s="8" t="str">
        <f>VLOOKUP(A4340,学号下拉数据!A:F,6,0)</f>
        <v>三年</v>
      </c>
      <c r="H4340" s="9" t="s">
        <v>40</v>
      </c>
      <c r="I4340" s="16" t="str">
        <f>VLOOKUP(A4340,[1]Sheet0!$C:$J,8,0)</f>
        <v>语文教师</v>
      </c>
      <c r="J4340" s="16"/>
      <c r="K4340" s="16"/>
      <c r="L4340" s="16"/>
      <c r="M4340" s="16"/>
      <c r="N4340" s="16"/>
      <c r="O4340" s="16"/>
      <c r="P4340" s="8" t="s">
        <v>41</v>
      </c>
      <c r="Q4340" s="16"/>
      <c r="R4340" s="16"/>
      <c r="S4340" s="16" t="str">
        <f>VLOOKUP(A4340,[1]Sheet0!$C:$I,7,0)</f>
        <v>特布洛乡中心小学校</v>
      </c>
      <c r="T4340" s="16" t="str">
        <f>VLOOKUP(A4340,[1]Sheet0!$C:$M,11,0)</f>
        <v>四川省</v>
      </c>
      <c r="U4340" s="16" t="str">
        <f>VLOOKUP(A4340,[1]Sheet0!$C:$N,12,0)</f>
        <v>凉山彝族自治州</v>
      </c>
      <c r="V4340" s="16"/>
      <c r="W4340" s="16"/>
      <c r="X4340" s="16" t="str">
        <f>VLOOKUP(A4340,[1]Sheet0!$C:$L,10,0)</f>
        <v>13881467852</v>
      </c>
      <c r="Y4340" s="16" t="str">
        <f>VLOOKUP(A4340,[1]Sheet0!$C:$L,9,0)</f>
        <v>蒋体波</v>
      </c>
      <c r="Z4340" s="16"/>
      <c r="AA4340" s="20" t="s">
        <v>42</v>
      </c>
      <c r="AB4340" s="8" t="s">
        <v>43</v>
      </c>
      <c r="AC4340" s="8"/>
      <c r="AD4340" s="8" t="s">
        <v>44</v>
      </c>
      <c r="AE4340" s="16"/>
      <c r="AF4340" s="16"/>
    </row>
    <row r="4341" ht="16.5" spans="1:32">
      <c r="A4341" s="7" t="s">
        <v>4366</v>
      </c>
      <c r="B4341" s="8" t="str">
        <f>VLOOKUP(A4341,学号下拉数据!A:F,2,0)</f>
        <v>朱珍露</v>
      </c>
      <c r="C4341" s="8" t="str">
        <f>VLOOKUP(A4341,学号下拉数据!A:F,4,0)</f>
        <v>小学语文教育</v>
      </c>
      <c r="D4341" s="8" t="str">
        <f>VLOOKUP(A4341,学号下拉数据!A:F,5,0)</f>
        <v>570104K</v>
      </c>
      <c r="E4341" s="8" t="s">
        <v>3764</v>
      </c>
      <c r="F4341" s="8" t="str">
        <f>VLOOKUP(A4341,学号下拉数据!A:F,3,0)</f>
        <v>19语教3</v>
      </c>
      <c r="G4341" s="8" t="str">
        <f>VLOOKUP(A4341,学号下拉数据!A:F,6,0)</f>
        <v>三年</v>
      </c>
      <c r="H4341" s="9" t="s">
        <v>40</v>
      </c>
      <c r="I4341" s="16" t="str">
        <f>VLOOKUP(A4341,[1]Sheet0!$C:$J,8,0)</f>
        <v>小学语文老师</v>
      </c>
      <c r="J4341" s="16"/>
      <c r="K4341" s="16"/>
      <c r="L4341" s="16"/>
      <c r="M4341" s="16"/>
      <c r="N4341" s="16"/>
      <c r="O4341" s="16"/>
      <c r="P4341" s="8" t="s">
        <v>41</v>
      </c>
      <c r="Q4341" s="16"/>
      <c r="R4341" s="16"/>
      <c r="S4341" s="16" t="str">
        <f>VLOOKUP(A4341,[1]Sheet0!$C:$I,7,0)</f>
        <v>特布洛乡小学</v>
      </c>
      <c r="T4341" s="16" t="str">
        <f>VLOOKUP(A4341,[1]Sheet0!$C:$M,11,0)</f>
        <v>四川省</v>
      </c>
      <c r="U4341" s="16" t="str">
        <f>VLOOKUP(A4341,[1]Sheet0!$C:$N,12,0)</f>
        <v>凉山彝族自治州</v>
      </c>
      <c r="V4341" s="16"/>
      <c r="W4341" s="16"/>
      <c r="X4341" s="16" t="str">
        <f>VLOOKUP(A4341,[1]Sheet0!$C:$L,10,0)</f>
        <v>13881467852</v>
      </c>
      <c r="Y4341" s="16" t="str">
        <f>VLOOKUP(A4341,[1]Sheet0!$C:$L,9,0)</f>
        <v>蒋体波</v>
      </c>
      <c r="Z4341" s="16"/>
      <c r="AA4341" s="20" t="s">
        <v>42</v>
      </c>
      <c r="AB4341" s="8" t="s">
        <v>43</v>
      </c>
      <c r="AC4341" s="8"/>
      <c r="AD4341" s="8" t="s">
        <v>44</v>
      </c>
      <c r="AE4341" s="16"/>
      <c r="AF4341" s="16"/>
    </row>
    <row r="4342" ht="16.5" spans="1:32">
      <c r="A4342" s="7" t="s">
        <v>4367</v>
      </c>
      <c r="B4342" s="8" t="str">
        <f>VLOOKUP(A4342,学号下拉数据!A:F,2,0)</f>
        <v>吉勿伍加莫</v>
      </c>
      <c r="C4342" s="8" t="str">
        <f>VLOOKUP(A4342,学号下拉数据!A:F,4,0)</f>
        <v>小学语文教育</v>
      </c>
      <c r="D4342" s="8" t="str">
        <f>VLOOKUP(A4342,学号下拉数据!A:F,5,0)</f>
        <v>570104K</v>
      </c>
      <c r="E4342" s="8" t="s">
        <v>3764</v>
      </c>
      <c r="F4342" s="8" t="str">
        <f>VLOOKUP(A4342,学号下拉数据!A:F,3,0)</f>
        <v>19语教3</v>
      </c>
      <c r="G4342" s="8" t="str">
        <f>VLOOKUP(A4342,学号下拉数据!A:F,6,0)</f>
        <v>三年</v>
      </c>
      <c r="H4342" s="9" t="s">
        <v>40</v>
      </c>
      <c r="I4342" s="16" t="str">
        <f>VLOOKUP(A4342,[1]Sheet0!$C:$J,8,0)</f>
        <v>小学语文教师</v>
      </c>
      <c r="J4342" s="16"/>
      <c r="K4342" s="16"/>
      <c r="L4342" s="16"/>
      <c r="M4342" s="16"/>
      <c r="N4342" s="16"/>
      <c r="O4342" s="16"/>
      <c r="P4342" s="8" t="s">
        <v>41</v>
      </c>
      <c r="Q4342" s="16"/>
      <c r="R4342" s="16"/>
      <c r="S4342" s="16" t="str">
        <f>VLOOKUP(A4342,[1]Sheet0!$C:$I,7,0)</f>
        <v>昭觉县特布洛乡中心小学</v>
      </c>
      <c r="T4342" s="16" t="str">
        <f>VLOOKUP(A4342,[1]Sheet0!$C:$M,11,0)</f>
        <v>四川省</v>
      </c>
      <c r="U4342" s="16" t="str">
        <f>VLOOKUP(A4342,[1]Sheet0!$C:$N,12,0)</f>
        <v>凉山彝族自治州</v>
      </c>
      <c r="V4342" s="16"/>
      <c r="W4342" s="16"/>
      <c r="X4342" s="16" t="str">
        <f>VLOOKUP(A4342,[1]Sheet0!$C:$L,10,0)</f>
        <v>13881467852</v>
      </c>
      <c r="Y4342" s="16" t="str">
        <f>VLOOKUP(A4342,[1]Sheet0!$C:$L,9,0)</f>
        <v>蒋体波</v>
      </c>
      <c r="Z4342" s="16"/>
      <c r="AA4342" s="20" t="s">
        <v>42</v>
      </c>
      <c r="AB4342" s="8" t="s">
        <v>43</v>
      </c>
      <c r="AC4342" s="8"/>
      <c r="AD4342" s="8" t="s">
        <v>44</v>
      </c>
      <c r="AE4342" s="16"/>
      <c r="AF4342" s="16"/>
    </row>
    <row r="4343" ht="16.5" spans="1:32">
      <c r="A4343" s="7" t="s">
        <v>4368</v>
      </c>
      <c r="B4343" s="8" t="str">
        <f>VLOOKUP(A4343,学号下拉数据!A:F,2,0)</f>
        <v>张铱炀</v>
      </c>
      <c r="C4343" s="8" t="str">
        <f>VLOOKUP(A4343,学号下拉数据!A:F,4,0)</f>
        <v>小学语文教育</v>
      </c>
      <c r="D4343" s="8" t="str">
        <f>VLOOKUP(A4343,学号下拉数据!A:F,5,0)</f>
        <v>570104K</v>
      </c>
      <c r="E4343" s="8" t="s">
        <v>3764</v>
      </c>
      <c r="F4343" s="8" t="str">
        <f>VLOOKUP(A4343,学号下拉数据!A:F,3,0)</f>
        <v>19语教3</v>
      </c>
      <c r="G4343" s="8" t="str">
        <f>VLOOKUP(A4343,学号下拉数据!A:F,6,0)</f>
        <v>三年</v>
      </c>
      <c r="H4343" s="9" t="s">
        <v>40</v>
      </c>
      <c r="I4343" s="16" t="str">
        <f>VLOOKUP(A4343,[1]Sheet0!$C:$J,8,0)</f>
        <v>语文教师</v>
      </c>
      <c r="J4343" s="16"/>
      <c r="K4343" s="16"/>
      <c r="L4343" s="16"/>
      <c r="M4343" s="16"/>
      <c r="N4343" s="16"/>
      <c r="O4343" s="16"/>
      <c r="P4343" s="8" t="s">
        <v>41</v>
      </c>
      <c r="Q4343" s="16"/>
      <c r="R4343" s="16"/>
      <c r="S4343" s="16" t="str">
        <f>VLOOKUP(A4343,[1]Sheet0!$C:$I,7,0)</f>
        <v>特布洛乡中心校</v>
      </c>
      <c r="T4343" s="16" t="str">
        <f>VLOOKUP(A4343,[1]Sheet0!$C:$M,11,0)</f>
        <v>四川省</v>
      </c>
      <c r="U4343" s="16" t="str">
        <f>VLOOKUP(A4343,[1]Sheet0!$C:$N,12,0)</f>
        <v>凉山彝族自治州</v>
      </c>
      <c r="V4343" s="16"/>
      <c r="W4343" s="16"/>
      <c r="X4343" s="16" t="str">
        <f>VLOOKUP(A4343,[1]Sheet0!$C:$L,10,0)</f>
        <v>13881467852</v>
      </c>
      <c r="Y4343" s="16" t="str">
        <f>VLOOKUP(A4343,[1]Sheet0!$C:$L,9,0)</f>
        <v>蒋体波</v>
      </c>
      <c r="Z4343" s="16"/>
      <c r="AA4343" s="20" t="s">
        <v>42</v>
      </c>
      <c r="AB4343" s="8" t="s">
        <v>43</v>
      </c>
      <c r="AC4343" s="8"/>
      <c r="AD4343" s="8" t="s">
        <v>44</v>
      </c>
      <c r="AE4343" s="16"/>
      <c r="AF4343" s="16"/>
    </row>
    <row r="4344" ht="16.5" spans="1:32">
      <c r="A4344" s="7" t="s">
        <v>4369</v>
      </c>
      <c r="B4344" s="8" t="str">
        <f>VLOOKUP(A4344,学号下拉数据!A:F,2,0)</f>
        <v>虞森宇</v>
      </c>
      <c r="C4344" s="8" t="str">
        <f>VLOOKUP(A4344,学号下拉数据!A:F,4,0)</f>
        <v>小学语文教育</v>
      </c>
      <c r="D4344" s="8" t="str">
        <f>VLOOKUP(A4344,学号下拉数据!A:F,5,0)</f>
        <v>570104K</v>
      </c>
      <c r="E4344" s="8" t="s">
        <v>3764</v>
      </c>
      <c r="F4344" s="8" t="str">
        <f>VLOOKUP(A4344,学号下拉数据!A:F,3,0)</f>
        <v>19语教3</v>
      </c>
      <c r="G4344" s="8" t="str">
        <f>VLOOKUP(A4344,学号下拉数据!A:F,6,0)</f>
        <v>三年</v>
      </c>
      <c r="H4344" s="9" t="s">
        <v>40</v>
      </c>
      <c r="I4344" s="16" t="str">
        <f>VLOOKUP(A4344,[1]Sheet0!$C:$J,8,0)</f>
        <v>教师助理</v>
      </c>
      <c r="J4344" s="16"/>
      <c r="K4344" s="16"/>
      <c r="L4344" s="16"/>
      <c r="M4344" s="16"/>
      <c r="N4344" s="16"/>
      <c r="O4344" s="16"/>
      <c r="P4344" s="8" t="s">
        <v>41</v>
      </c>
      <c r="Q4344" s="16"/>
      <c r="R4344" s="16"/>
      <c r="S4344" s="16" t="str">
        <f>VLOOKUP(A4344,[1]Sheet0!$C:$I,7,0)</f>
        <v>成都市成华区大川艺术培训学校有限公司</v>
      </c>
      <c r="T4344" s="16" t="str">
        <f>VLOOKUP(A4344,[1]Sheet0!$C:$M,11,0)</f>
        <v>四川省</v>
      </c>
      <c r="U4344" s="16" t="str">
        <f>VLOOKUP(A4344,[1]Sheet0!$C:$N,12,0)</f>
        <v>成都市</v>
      </c>
      <c r="V4344" s="16"/>
      <c r="W4344" s="16"/>
      <c r="X4344" s="16" t="str">
        <f>VLOOKUP(A4344,[1]Sheet0!$C:$L,10,0)</f>
        <v>13880310811</v>
      </c>
      <c r="Y4344" s="16" t="str">
        <f>VLOOKUP(A4344,[1]Sheet0!$C:$L,9,0)</f>
        <v>许誉琳</v>
      </c>
      <c r="Z4344" s="16"/>
      <c r="AA4344" s="20" t="s">
        <v>42</v>
      </c>
      <c r="AB4344" s="8" t="s">
        <v>43</v>
      </c>
      <c r="AC4344" s="8"/>
      <c r="AD4344" s="8" t="s">
        <v>44</v>
      </c>
      <c r="AE4344" s="16"/>
      <c r="AF4344" s="16"/>
    </row>
    <row r="4345" ht="16.5" spans="1:32">
      <c r="A4345" s="7" t="s">
        <v>4370</v>
      </c>
      <c r="B4345" s="8" t="str">
        <f>VLOOKUP(A4345,学号下拉数据!A:F,2,0)</f>
        <v>李秋燕</v>
      </c>
      <c r="C4345" s="8" t="str">
        <f>VLOOKUP(A4345,学号下拉数据!A:F,4,0)</f>
        <v>小学语文教育</v>
      </c>
      <c r="D4345" s="8" t="str">
        <f>VLOOKUP(A4345,学号下拉数据!A:F,5,0)</f>
        <v>570104K</v>
      </c>
      <c r="E4345" s="8" t="s">
        <v>3764</v>
      </c>
      <c r="F4345" s="8" t="str">
        <f>VLOOKUP(A4345,学号下拉数据!A:F,3,0)</f>
        <v>19语教3</v>
      </c>
      <c r="G4345" s="8" t="str">
        <f>VLOOKUP(A4345,学号下拉数据!A:F,6,0)</f>
        <v>三年</v>
      </c>
      <c r="H4345" s="9" t="s">
        <v>40</v>
      </c>
      <c r="I4345" s="16" t="str">
        <f>VLOOKUP(A4345,[1]Sheet0!$C:$J,8,0)</f>
        <v>语文教师</v>
      </c>
      <c r="J4345" s="16"/>
      <c r="K4345" s="16"/>
      <c r="L4345" s="16"/>
      <c r="M4345" s="16"/>
      <c r="N4345" s="16"/>
      <c r="O4345" s="16"/>
      <c r="P4345" s="8" t="s">
        <v>41</v>
      </c>
      <c r="Q4345" s="16"/>
      <c r="R4345" s="16"/>
      <c r="S4345" s="16" t="str">
        <f>VLOOKUP(A4345,[1]Sheet0!$C:$I,7,0)</f>
        <v>四川省剑阁县剑门中学校</v>
      </c>
      <c r="T4345" s="16" t="str">
        <f>VLOOKUP(A4345,[1]Sheet0!$C:$M,11,0)</f>
        <v>四川省</v>
      </c>
      <c r="U4345" s="16" t="str">
        <f>VLOOKUP(A4345,[1]Sheet0!$C:$N,12,0)</f>
        <v>广元市</v>
      </c>
      <c r="V4345" s="16"/>
      <c r="W4345" s="16"/>
      <c r="X4345" s="16" t="str">
        <f>VLOOKUP(A4345,[1]Sheet0!$C:$L,10,0)</f>
        <v>13981233890</v>
      </c>
      <c r="Y4345" s="16" t="str">
        <f>VLOOKUP(A4345,[1]Sheet0!$C:$L,9,0)</f>
        <v>王钿森</v>
      </c>
      <c r="Z4345" s="16"/>
      <c r="AA4345" s="20" t="s">
        <v>42</v>
      </c>
      <c r="AB4345" s="8" t="s">
        <v>43</v>
      </c>
      <c r="AC4345" s="8"/>
      <c r="AD4345" s="8" t="s">
        <v>44</v>
      </c>
      <c r="AE4345" s="16"/>
      <c r="AF4345" s="16"/>
    </row>
    <row r="4346" ht="16.5" spans="1:32">
      <c r="A4346" s="7" t="s">
        <v>4371</v>
      </c>
      <c r="B4346" s="8" t="str">
        <f>VLOOKUP(A4346,学号下拉数据!A:F,2,0)</f>
        <v>刘梓怡</v>
      </c>
      <c r="C4346" s="8" t="str">
        <f>VLOOKUP(A4346,学号下拉数据!A:F,4,0)</f>
        <v>小学语文教育</v>
      </c>
      <c r="D4346" s="8" t="str">
        <f>VLOOKUP(A4346,学号下拉数据!A:F,5,0)</f>
        <v>570104K</v>
      </c>
      <c r="E4346" s="8" t="s">
        <v>3764</v>
      </c>
      <c r="F4346" s="8" t="str">
        <f>VLOOKUP(A4346,学号下拉数据!A:F,3,0)</f>
        <v>19语教3</v>
      </c>
      <c r="G4346" s="8" t="str">
        <f>VLOOKUP(A4346,学号下拉数据!A:F,6,0)</f>
        <v>三年</v>
      </c>
      <c r="H4346" s="9" t="s">
        <v>40</v>
      </c>
      <c r="I4346" s="16" t="str">
        <f>VLOOKUP(A4346,[1]Sheet0!$C:$J,8,0)</f>
        <v>实习老师</v>
      </c>
      <c r="J4346" s="16"/>
      <c r="K4346" s="16"/>
      <c r="L4346" s="16"/>
      <c r="M4346" s="16"/>
      <c r="N4346" s="16"/>
      <c r="O4346" s="16"/>
      <c r="P4346" s="8" t="s">
        <v>41</v>
      </c>
      <c r="Q4346" s="16"/>
      <c r="R4346" s="16"/>
      <c r="S4346" s="16" t="str">
        <f>VLOOKUP(A4346,[1]Sheet0!$C:$I,7,0)</f>
        <v>四川省泸州市龙马潭区安宁学校</v>
      </c>
      <c r="T4346" s="16" t="str">
        <f>VLOOKUP(A4346,[1]Sheet0!$C:$M,11,0)</f>
        <v>四川省</v>
      </c>
      <c r="U4346" s="16" t="str">
        <f>VLOOKUP(A4346,[1]Sheet0!$C:$N,12,0)</f>
        <v>泸州市</v>
      </c>
      <c r="V4346" s="16"/>
      <c r="W4346" s="16"/>
      <c r="X4346" s="16" t="str">
        <f>VLOOKUP(A4346,[1]Sheet0!$C:$L,10,0)</f>
        <v>18283052542</v>
      </c>
      <c r="Y4346" s="16" t="str">
        <f>VLOOKUP(A4346,[1]Sheet0!$C:$L,9,0)</f>
        <v>赵小强</v>
      </c>
      <c r="Z4346" s="16"/>
      <c r="AA4346" s="20" t="s">
        <v>42</v>
      </c>
      <c r="AB4346" s="8" t="s">
        <v>43</v>
      </c>
      <c r="AC4346" s="8"/>
      <c r="AD4346" s="8" t="s">
        <v>44</v>
      </c>
      <c r="AE4346" s="16"/>
      <c r="AF4346" s="16"/>
    </row>
    <row r="4347" ht="16.5" spans="1:32">
      <c r="A4347" s="7" t="s">
        <v>4372</v>
      </c>
      <c r="B4347" s="8" t="str">
        <f>VLOOKUP(A4347,学号下拉数据!A:F,2,0)</f>
        <v>朱亮</v>
      </c>
      <c r="C4347" s="8" t="str">
        <f>VLOOKUP(A4347,学号下拉数据!A:F,4,0)</f>
        <v>小学语文教育</v>
      </c>
      <c r="D4347" s="8" t="str">
        <f>VLOOKUP(A4347,学号下拉数据!A:F,5,0)</f>
        <v>570104K</v>
      </c>
      <c r="E4347" s="8" t="s">
        <v>3764</v>
      </c>
      <c r="F4347" s="8" t="str">
        <f>VLOOKUP(A4347,学号下拉数据!A:F,3,0)</f>
        <v>19语教3</v>
      </c>
      <c r="G4347" s="8" t="str">
        <f>VLOOKUP(A4347,学号下拉数据!A:F,6,0)</f>
        <v>三年</v>
      </c>
      <c r="H4347" s="9" t="s">
        <v>40</v>
      </c>
      <c r="I4347" s="16" t="str">
        <f>VLOOKUP(A4347,[1]Sheet0!$C:$J,8,0)</f>
        <v>语文教师</v>
      </c>
      <c r="J4347" s="16"/>
      <c r="K4347" s="16"/>
      <c r="L4347" s="16"/>
      <c r="M4347" s="16"/>
      <c r="N4347" s="16"/>
      <c r="O4347" s="16"/>
      <c r="P4347" s="8" t="s">
        <v>41</v>
      </c>
      <c r="Q4347" s="16"/>
      <c r="R4347" s="16"/>
      <c r="S4347" s="16" t="str">
        <f>VLOOKUP(A4347,[1]Sheet0!$C:$I,7,0)</f>
        <v>昭觉县地莫乡中心小学校</v>
      </c>
      <c r="T4347" s="16" t="str">
        <f>VLOOKUP(A4347,[1]Sheet0!$C:$M,11,0)</f>
        <v>四川省</v>
      </c>
      <c r="U4347" s="16" t="str">
        <f>VLOOKUP(A4347,[1]Sheet0!$C:$N,12,0)</f>
        <v>凉山彝族自治州</v>
      </c>
      <c r="V4347" s="16"/>
      <c r="W4347" s="16"/>
      <c r="X4347" s="16" t="str">
        <f>VLOOKUP(A4347,[1]Sheet0!$C:$L,10,0)</f>
        <v>13708146564</v>
      </c>
      <c r="Y4347" s="16" t="str">
        <f>VLOOKUP(A4347,[1]Sheet0!$C:$L,9,0)</f>
        <v>沙马大兵</v>
      </c>
      <c r="Z4347" s="16"/>
      <c r="AA4347" s="20" t="s">
        <v>42</v>
      </c>
      <c r="AB4347" s="8" t="s">
        <v>43</v>
      </c>
      <c r="AC4347" s="8"/>
      <c r="AD4347" s="8" t="s">
        <v>44</v>
      </c>
      <c r="AE4347" s="16"/>
      <c r="AF4347" s="16"/>
    </row>
    <row r="4348" ht="16.5" spans="1:32">
      <c r="A4348" s="7" t="s">
        <v>4373</v>
      </c>
      <c r="B4348" s="8" t="str">
        <f>VLOOKUP(A4348,学号下拉数据!A:F,2,0)</f>
        <v>余施翰</v>
      </c>
      <c r="C4348" s="8" t="str">
        <f>VLOOKUP(A4348,学号下拉数据!A:F,4,0)</f>
        <v>小学语文教育</v>
      </c>
      <c r="D4348" s="8" t="str">
        <f>VLOOKUP(A4348,学号下拉数据!A:F,5,0)</f>
        <v>570104K</v>
      </c>
      <c r="E4348" s="8" t="s">
        <v>3764</v>
      </c>
      <c r="F4348" s="8" t="str">
        <f>VLOOKUP(A4348,学号下拉数据!A:F,3,0)</f>
        <v>19语教3</v>
      </c>
      <c r="G4348" s="8" t="str">
        <f>VLOOKUP(A4348,学号下拉数据!A:F,6,0)</f>
        <v>三年</v>
      </c>
      <c r="H4348" s="9" t="s">
        <v>40</v>
      </c>
      <c r="I4348" s="16" t="str">
        <f>VLOOKUP(A4348,[1]Sheet0!$C:$J,8,0)</f>
        <v>教师</v>
      </c>
      <c r="J4348" s="16"/>
      <c r="K4348" s="16"/>
      <c r="L4348" s="16"/>
      <c r="M4348" s="16"/>
      <c r="N4348" s="16"/>
      <c r="O4348" s="16"/>
      <c r="P4348" s="8" t="s">
        <v>41</v>
      </c>
      <c r="Q4348" s="16"/>
      <c r="R4348" s="16"/>
      <c r="S4348" s="16" t="str">
        <f>VLOOKUP(A4348,[1]Sheet0!$C:$I,7,0)</f>
        <v>前域镇中心小学</v>
      </c>
      <c r="T4348" s="16" t="str">
        <f>VLOOKUP(A4348,[1]Sheet0!$C:$M,11,0)</f>
        <v>四川省</v>
      </c>
      <c r="U4348" s="16" t="str">
        <f>VLOOKUP(A4348,[1]Sheet0!$C:$N,12,0)</f>
        <v>雅安市</v>
      </c>
      <c r="V4348" s="16"/>
      <c r="W4348" s="16"/>
      <c r="X4348" s="16" t="str">
        <f>VLOOKUP(A4348,[1]Sheet0!$C:$L,10,0)</f>
        <v>15984530962</v>
      </c>
      <c r="Y4348" s="16" t="str">
        <f>VLOOKUP(A4348,[1]Sheet0!$C:$L,9,0)</f>
        <v>余施翰</v>
      </c>
      <c r="Z4348" s="16"/>
      <c r="AA4348" s="20" t="s">
        <v>42</v>
      </c>
      <c r="AB4348" s="8" t="s">
        <v>43</v>
      </c>
      <c r="AC4348" s="8"/>
      <c r="AD4348" s="8" t="s">
        <v>44</v>
      </c>
      <c r="AE4348" s="16"/>
      <c r="AF4348" s="16"/>
    </row>
    <row r="4349" ht="16.5" spans="1:32">
      <c r="A4349" s="7" t="s">
        <v>4374</v>
      </c>
      <c r="B4349" s="8" t="str">
        <f>VLOOKUP(A4349,学号下拉数据!A:F,2,0)</f>
        <v>莫翔麟</v>
      </c>
      <c r="C4349" s="8" t="str">
        <f>VLOOKUP(A4349,学号下拉数据!A:F,4,0)</f>
        <v>小学语文教育</v>
      </c>
      <c r="D4349" s="8" t="str">
        <f>VLOOKUP(A4349,学号下拉数据!A:F,5,0)</f>
        <v>570104K</v>
      </c>
      <c r="E4349" s="8" t="s">
        <v>3764</v>
      </c>
      <c r="F4349" s="8" t="str">
        <f>VLOOKUP(A4349,学号下拉数据!A:F,3,0)</f>
        <v>19语教3</v>
      </c>
      <c r="G4349" s="8" t="str">
        <f>VLOOKUP(A4349,学号下拉数据!A:F,6,0)</f>
        <v>三年</v>
      </c>
      <c r="H4349" s="9" t="s">
        <v>40</v>
      </c>
      <c r="I4349" s="16" t="str">
        <f>VLOOKUP(A4349,[1]Sheet0!$C:$J,8,0)</f>
        <v>语文实习教师</v>
      </c>
      <c r="J4349" s="16"/>
      <c r="K4349" s="16"/>
      <c r="L4349" s="16"/>
      <c r="M4349" s="16"/>
      <c r="N4349" s="16"/>
      <c r="O4349" s="16"/>
      <c r="P4349" s="8" t="s">
        <v>41</v>
      </c>
      <c r="Q4349" s="16"/>
      <c r="R4349" s="16"/>
      <c r="S4349" s="16" t="str">
        <f>VLOOKUP(A4349,[1]Sheet0!$C:$I,7,0)</f>
        <v>营山县化育初级中学</v>
      </c>
      <c r="T4349" s="16" t="str">
        <f>VLOOKUP(A4349,[1]Sheet0!$C:$M,11,0)</f>
        <v>四川省</v>
      </c>
      <c r="U4349" s="16" t="str">
        <f>VLOOKUP(A4349,[1]Sheet0!$C:$N,12,0)</f>
        <v>南充市</v>
      </c>
      <c r="V4349" s="16"/>
      <c r="W4349" s="16"/>
      <c r="X4349" s="16" t="str">
        <f>VLOOKUP(A4349,[1]Sheet0!$C:$L,10,0)</f>
        <v>17383759951</v>
      </c>
      <c r="Y4349" s="16" t="str">
        <f>VLOOKUP(A4349,[1]Sheet0!$C:$L,9,0)</f>
        <v>杨健伟</v>
      </c>
      <c r="Z4349" s="16"/>
      <c r="AA4349" s="20" t="s">
        <v>42</v>
      </c>
      <c r="AB4349" s="8" t="s">
        <v>43</v>
      </c>
      <c r="AC4349" s="8"/>
      <c r="AD4349" s="8" t="s">
        <v>44</v>
      </c>
      <c r="AE4349" s="16"/>
      <c r="AF4349" s="16"/>
    </row>
    <row r="4350" ht="16.5" spans="1:32">
      <c r="A4350" s="7" t="s">
        <v>4375</v>
      </c>
      <c r="B4350" s="8" t="str">
        <f>VLOOKUP(A4350,学号下拉数据!A:F,2,0)</f>
        <v>陆思伊</v>
      </c>
      <c r="C4350" s="8" t="str">
        <f>VLOOKUP(A4350,学号下拉数据!A:F,4,0)</f>
        <v>小学语文教育</v>
      </c>
      <c r="D4350" s="8" t="str">
        <f>VLOOKUP(A4350,学号下拉数据!A:F,5,0)</f>
        <v>570104K</v>
      </c>
      <c r="E4350" s="8" t="s">
        <v>3764</v>
      </c>
      <c r="F4350" s="8" t="str">
        <f>VLOOKUP(A4350,学号下拉数据!A:F,3,0)</f>
        <v>19语教3</v>
      </c>
      <c r="G4350" s="8" t="str">
        <f>VLOOKUP(A4350,学号下拉数据!A:F,6,0)</f>
        <v>三年</v>
      </c>
      <c r="H4350" s="9" t="s">
        <v>40</v>
      </c>
      <c r="I4350" s="16" t="str">
        <f>VLOOKUP(A4350,[1]Sheet0!$C:$J,8,0)</f>
        <v>小学语文教师</v>
      </c>
      <c r="J4350" s="16"/>
      <c r="K4350" s="16"/>
      <c r="L4350" s="16"/>
      <c r="M4350" s="16"/>
      <c r="N4350" s="16"/>
      <c r="O4350" s="16"/>
      <c r="P4350" s="8" t="s">
        <v>41</v>
      </c>
      <c r="Q4350" s="16"/>
      <c r="R4350" s="16"/>
      <c r="S4350" s="16" t="str">
        <f>VLOOKUP(A4350,[1]Sheet0!$C:$I,7,0)</f>
        <v>武胜县黄石小学校</v>
      </c>
      <c r="T4350" s="16" t="str">
        <f>VLOOKUP(A4350,[1]Sheet0!$C:$M,11,0)</f>
        <v>四川省</v>
      </c>
      <c r="U4350" s="16" t="str">
        <f>VLOOKUP(A4350,[1]Sheet0!$C:$N,12,0)</f>
        <v>广安市</v>
      </c>
      <c r="V4350" s="16"/>
      <c r="W4350" s="16"/>
      <c r="X4350" s="16" t="str">
        <f>VLOOKUP(A4350,[1]Sheet0!$C:$L,10,0)</f>
        <v>15882574127</v>
      </c>
      <c r="Y4350" s="16" t="str">
        <f>VLOOKUP(A4350,[1]Sheet0!$C:$L,9,0)</f>
        <v>龙玉红</v>
      </c>
      <c r="Z4350" s="16"/>
      <c r="AA4350" s="20" t="s">
        <v>42</v>
      </c>
      <c r="AB4350" s="8" t="s">
        <v>43</v>
      </c>
      <c r="AC4350" s="8"/>
      <c r="AD4350" s="8" t="s">
        <v>44</v>
      </c>
      <c r="AE4350" s="16"/>
      <c r="AF4350" s="16"/>
    </row>
    <row r="4351" ht="16.5" spans="1:32">
      <c r="A4351" s="7" t="s">
        <v>4376</v>
      </c>
      <c r="B4351" s="8" t="str">
        <f>VLOOKUP(A4351,学号下拉数据!A:F,2,0)</f>
        <v>王杉莎</v>
      </c>
      <c r="C4351" s="8" t="str">
        <f>VLOOKUP(A4351,学号下拉数据!A:F,4,0)</f>
        <v>小学语文教育</v>
      </c>
      <c r="D4351" s="8" t="str">
        <f>VLOOKUP(A4351,学号下拉数据!A:F,5,0)</f>
        <v>570104K</v>
      </c>
      <c r="E4351" s="8" t="s">
        <v>3764</v>
      </c>
      <c r="F4351" s="8" t="str">
        <f>VLOOKUP(A4351,学号下拉数据!A:F,3,0)</f>
        <v>19语教3</v>
      </c>
      <c r="G4351" s="8" t="str">
        <f>VLOOKUP(A4351,学号下拉数据!A:F,6,0)</f>
        <v>三年</v>
      </c>
      <c r="H4351" s="9" t="s">
        <v>40</v>
      </c>
      <c r="I4351" s="16" t="str">
        <f>VLOOKUP(A4351,[1]Sheet0!$C:$J,8,0)</f>
        <v>语文教师/班主任</v>
      </c>
      <c r="J4351" s="16"/>
      <c r="K4351" s="16"/>
      <c r="L4351" s="16"/>
      <c r="M4351" s="16"/>
      <c r="N4351" s="16"/>
      <c r="O4351" s="16"/>
      <c r="P4351" s="8" t="s">
        <v>41</v>
      </c>
      <c r="Q4351" s="16"/>
      <c r="R4351" s="16"/>
      <c r="S4351" s="16" t="str">
        <f>VLOOKUP(A4351,[1]Sheet0!$C:$I,7,0)</f>
        <v>古蔺县双沙镇中心小学校</v>
      </c>
      <c r="T4351" s="16" t="str">
        <f>VLOOKUP(A4351,[1]Sheet0!$C:$M,11,0)</f>
        <v>四川省</v>
      </c>
      <c r="U4351" s="16" t="str">
        <f>VLOOKUP(A4351,[1]Sheet0!$C:$N,12,0)</f>
        <v>泸州市</v>
      </c>
      <c r="V4351" s="16"/>
      <c r="W4351" s="16"/>
      <c r="X4351" s="16" t="str">
        <f>VLOOKUP(A4351,[1]Sheet0!$C:$L,10,0)</f>
        <v>13982443915</v>
      </c>
      <c r="Y4351" s="16" t="str">
        <f>VLOOKUP(A4351,[1]Sheet0!$C:$L,9,0)</f>
        <v>蒋武</v>
      </c>
      <c r="Z4351" s="16"/>
      <c r="AA4351" s="20" t="s">
        <v>42</v>
      </c>
      <c r="AB4351" s="8" t="s">
        <v>43</v>
      </c>
      <c r="AC4351" s="8"/>
      <c r="AD4351" s="8" t="s">
        <v>44</v>
      </c>
      <c r="AE4351" s="16"/>
      <c r="AF4351" s="16"/>
    </row>
    <row r="4352" ht="16.5" spans="1:32">
      <c r="A4352" s="7" t="s">
        <v>4377</v>
      </c>
      <c r="B4352" s="8" t="str">
        <f>VLOOKUP(A4352,学号下拉数据!A:F,2,0)</f>
        <v>周利丹</v>
      </c>
      <c r="C4352" s="8" t="str">
        <f>VLOOKUP(A4352,学号下拉数据!A:F,4,0)</f>
        <v>小学语文教育</v>
      </c>
      <c r="D4352" s="8" t="str">
        <f>VLOOKUP(A4352,学号下拉数据!A:F,5,0)</f>
        <v>570104K</v>
      </c>
      <c r="E4352" s="8" t="s">
        <v>3764</v>
      </c>
      <c r="F4352" s="8" t="str">
        <f>VLOOKUP(A4352,学号下拉数据!A:F,3,0)</f>
        <v>19语教3</v>
      </c>
      <c r="G4352" s="8" t="str">
        <f>VLOOKUP(A4352,学号下拉数据!A:F,6,0)</f>
        <v>三年</v>
      </c>
      <c r="H4352" s="9" t="s">
        <v>40</v>
      </c>
      <c r="I4352" s="16" t="str">
        <f>VLOOKUP(A4352,[1]Sheet0!$C:$J,8,0)</f>
        <v>小学语文实习教师</v>
      </c>
      <c r="J4352" s="16"/>
      <c r="K4352" s="16"/>
      <c r="L4352" s="16"/>
      <c r="M4352" s="16"/>
      <c r="N4352" s="16"/>
      <c r="O4352" s="16"/>
      <c r="P4352" s="8" t="s">
        <v>41</v>
      </c>
      <c r="Q4352" s="16"/>
      <c r="R4352" s="16"/>
      <c r="S4352" s="16" t="str">
        <f>VLOOKUP(A4352,[1]Sheet0!$C:$I,7,0)</f>
        <v>珙县孝儿镇宝山小学校</v>
      </c>
      <c r="T4352" s="16" t="str">
        <f>VLOOKUP(A4352,[1]Sheet0!$C:$M,11,0)</f>
        <v>四川省</v>
      </c>
      <c r="U4352" s="16" t="str">
        <f>VLOOKUP(A4352,[1]Sheet0!$C:$N,12,0)</f>
        <v>宜宾市</v>
      </c>
      <c r="V4352" s="16"/>
      <c r="W4352" s="16"/>
      <c r="X4352" s="16" t="str">
        <f>VLOOKUP(A4352,[1]Sheet0!$C:$L,10,0)</f>
        <v>15884108281</v>
      </c>
      <c r="Y4352" s="16" t="str">
        <f>VLOOKUP(A4352,[1]Sheet0!$C:$L,9,0)</f>
        <v>丁明刚</v>
      </c>
      <c r="Z4352" s="16"/>
      <c r="AA4352" s="20" t="s">
        <v>42</v>
      </c>
      <c r="AB4352" s="8" t="s">
        <v>43</v>
      </c>
      <c r="AC4352" s="8"/>
      <c r="AD4352" s="8" t="s">
        <v>44</v>
      </c>
      <c r="AE4352" s="16"/>
      <c r="AF4352" s="16"/>
    </row>
    <row r="4353" ht="16.5" spans="1:32">
      <c r="A4353" s="7" t="s">
        <v>4378</v>
      </c>
      <c r="B4353" s="8" t="str">
        <f>VLOOKUP(A4353,学号下拉数据!A:F,2,0)</f>
        <v>李春圆</v>
      </c>
      <c r="C4353" s="8" t="str">
        <f>VLOOKUP(A4353,学号下拉数据!A:F,4,0)</f>
        <v>小学语文教育</v>
      </c>
      <c r="D4353" s="8" t="str">
        <f>VLOOKUP(A4353,学号下拉数据!A:F,5,0)</f>
        <v>570104K</v>
      </c>
      <c r="E4353" s="8" t="s">
        <v>3764</v>
      </c>
      <c r="F4353" s="8" t="str">
        <f>VLOOKUP(A4353,学号下拉数据!A:F,3,0)</f>
        <v>19语教3</v>
      </c>
      <c r="G4353" s="8" t="str">
        <f>VLOOKUP(A4353,学号下拉数据!A:F,6,0)</f>
        <v>三年</v>
      </c>
      <c r="H4353" s="9" t="s">
        <v>40</v>
      </c>
      <c r="I4353" s="16" t="str">
        <f>VLOOKUP(A4353,[1]Sheet0!$C:$J,8,0)</f>
        <v>初中语文实习老师</v>
      </c>
      <c r="J4353" s="16"/>
      <c r="K4353" s="16"/>
      <c r="L4353" s="16"/>
      <c r="M4353" s="16"/>
      <c r="N4353" s="16"/>
      <c r="O4353" s="16"/>
      <c r="P4353" s="8" t="s">
        <v>41</v>
      </c>
      <c r="Q4353" s="16"/>
      <c r="R4353" s="16"/>
      <c r="S4353" s="16" t="str">
        <f>VLOOKUP(A4353,[1]Sheet0!$C:$I,7,0)</f>
        <v>四川省通江中学</v>
      </c>
      <c r="T4353" s="16" t="str">
        <f>VLOOKUP(A4353,[1]Sheet0!$C:$M,11,0)</f>
        <v>四川省</v>
      </c>
      <c r="U4353" s="16" t="str">
        <f>VLOOKUP(A4353,[1]Sheet0!$C:$N,12,0)</f>
        <v>巴中市</v>
      </c>
      <c r="V4353" s="16"/>
      <c r="W4353" s="16"/>
      <c r="X4353" s="16" t="str">
        <f>VLOOKUP(A4353,[1]Sheet0!$C:$L,10,0)</f>
        <v>13547336211</v>
      </c>
      <c r="Y4353" s="16" t="str">
        <f>VLOOKUP(A4353,[1]Sheet0!$C:$L,9,0)</f>
        <v>余琼华</v>
      </c>
      <c r="Z4353" s="16"/>
      <c r="AA4353" s="20" t="s">
        <v>42</v>
      </c>
      <c r="AB4353" s="8" t="s">
        <v>43</v>
      </c>
      <c r="AC4353" s="8"/>
      <c r="AD4353" s="8" t="s">
        <v>44</v>
      </c>
      <c r="AE4353" s="16"/>
      <c r="AF4353" s="16"/>
    </row>
    <row r="4354" ht="16.5" spans="1:32">
      <c r="A4354" s="7" t="s">
        <v>4379</v>
      </c>
      <c r="B4354" s="8" t="str">
        <f>VLOOKUP(A4354,学号下拉数据!A:F,2,0)</f>
        <v>李佳欣</v>
      </c>
      <c r="C4354" s="8" t="str">
        <f>VLOOKUP(A4354,学号下拉数据!A:F,4,0)</f>
        <v>小学语文教育</v>
      </c>
      <c r="D4354" s="8" t="str">
        <f>VLOOKUP(A4354,学号下拉数据!A:F,5,0)</f>
        <v>570104K</v>
      </c>
      <c r="E4354" s="8" t="s">
        <v>3764</v>
      </c>
      <c r="F4354" s="8" t="str">
        <f>VLOOKUP(A4354,学号下拉数据!A:F,3,0)</f>
        <v>19语教3</v>
      </c>
      <c r="G4354" s="8" t="str">
        <f>VLOOKUP(A4354,学号下拉数据!A:F,6,0)</f>
        <v>三年</v>
      </c>
      <c r="H4354" s="9" t="s">
        <v>40</v>
      </c>
      <c r="I4354" s="16" t="str">
        <f>VLOOKUP(A4354,[1]Sheet0!$C:$J,8,0)</f>
        <v>小学语文教师</v>
      </c>
      <c r="J4354" s="16"/>
      <c r="K4354" s="16"/>
      <c r="L4354" s="16"/>
      <c r="M4354" s="16"/>
      <c r="N4354" s="16"/>
      <c r="O4354" s="16"/>
      <c r="P4354" s="8" t="s">
        <v>41</v>
      </c>
      <c r="Q4354" s="16"/>
      <c r="R4354" s="16"/>
      <c r="S4354" s="16" t="str">
        <f>VLOOKUP(A4354,[1]Sheet0!$C:$I,7,0)</f>
        <v>四川省峨眉山市龙池镇小学校</v>
      </c>
      <c r="T4354" s="16" t="str">
        <f>VLOOKUP(A4354,[1]Sheet0!$C:$M,11,0)</f>
        <v>四川省</v>
      </c>
      <c r="U4354" s="16" t="str">
        <f>VLOOKUP(A4354,[1]Sheet0!$C:$N,12,0)</f>
        <v>乐山市</v>
      </c>
      <c r="V4354" s="16"/>
      <c r="W4354" s="16"/>
      <c r="X4354" s="16" t="str">
        <f>VLOOKUP(A4354,[1]Sheet0!$C:$L,10,0)</f>
        <v>15397668551</v>
      </c>
      <c r="Y4354" s="16" t="str">
        <f>VLOOKUP(A4354,[1]Sheet0!$C:$L,9,0)</f>
        <v>李龙满</v>
      </c>
      <c r="Z4354" s="16"/>
      <c r="AA4354" s="20" t="s">
        <v>42</v>
      </c>
      <c r="AB4354" s="8" t="s">
        <v>43</v>
      </c>
      <c r="AC4354" s="8"/>
      <c r="AD4354" s="8" t="s">
        <v>44</v>
      </c>
      <c r="AE4354" s="16"/>
      <c r="AF4354" s="16"/>
    </row>
    <row r="4355" ht="16.5" spans="1:32">
      <c r="A4355" s="7" t="s">
        <v>4380</v>
      </c>
      <c r="B4355" s="8" t="str">
        <f>VLOOKUP(A4355,学号下拉数据!A:F,2,0)</f>
        <v>陈红</v>
      </c>
      <c r="C4355" s="8" t="str">
        <f>VLOOKUP(A4355,学号下拉数据!A:F,4,0)</f>
        <v>小学语文教育</v>
      </c>
      <c r="D4355" s="8" t="str">
        <f>VLOOKUP(A4355,学号下拉数据!A:F,5,0)</f>
        <v>570104K</v>
      </c>
      <c r="E4355" s="8" t="s">
        <v>3764</v>
      </c>
      <c r="F4355" s="8" t="str">
        <f>VLOOKUP(A4355,学号下拉数据!A:F,3,0)</f>
        <v>19语教3</v>
      </c>
      <c r="G4355" s="8" t="str">
        <f>VLOOKUP(A4355,学号下拉数据!A:F,6,0)</f>
        <v>三年</v>
      </c>
      <c r="H4355" s="9" t="s">
        <v>40</v>
      </c>
      <c r="I4355" s="16" t="str">
        <f>VLOOKUP(A4355,[1]Sheet0!$C:$J,8,0)</f>
        <v>小学语文老师</v>
      </c>
      <c r="J4355" s="16"/>
      <c r="K4355" s="16"/>
      <c r="L4355" s="16"/>
      <c r="M4355" s="16"/>
      <c r="N4355" s="16"/>
      <c r="O4355" s="16"/>
      <c r="P4355" s="8" t="s">
        <v>41</v>
      </c>
      <c r="Q4355" s="16"/>
      <c r="R4355" s="16"/>
      <c r="S4355" s="16" t="str">
        <f>VLOOKUP(A4355,[1]Sheet0!$C:$I,7,0)</f>
        <v>万源市白沙实验小学</v>
      </c>
      <c r="T4355" s="16" t="str">
        <f>VLOOKUP(A4355,[1]Sheet0!$C:$M,11,0)</f>
        <v>四川省</v>
      </c>
      <c r="U4355" s="16" t="str">
        <f>VLOOKUP(A4355,[1]Sheet0!$C:$N,12,0)</f>
        <v>达州市</v>
      </c>
      <c r="V4355" s="16"/>
      <c r="W4355" s="16"/>
      <c r="X4355" s="16" t="str">
        <f>VLOOKUP(A4355,[1]Sheet0!$C:$L,10,0)</f>
        <v>13568345210</v>
      </c>
      <c r="Y4355" s="16" t="str">
        <f>VLOOKUP(A4355,[1]Sheet0!$C:$L,9,0)</f>
        <v>王青玲</v>
      </c>
      <c r="Z4355" s="16"/>
      <c r="AA4355" s="20" t="s">
        <v>42</v>
      </c>
      <c r="AB4355" s="8" t="s">
        <v>43</v>
      </c>
      <c r="AC4355" s="8"/>
      <c r="AD4355" s="8" t="s">
        <v>44</v>
      </c>
      <c r="AE4355" s="16"/>
      <c r="AF4355" s="16"/>
    </row>
    <row r="4356" ht="16.5" spans="1:32">
      <c r="A4356" s="7" t="s">
        <v>4381</v>
      </c>
      <c r="B4356" s="8" t="str">
        <f>VLOOKUP(A4356,学号下拉数据!A:F,2,0)</f>
        <v>王燕</v>
      </c>
      <c r="C4356" s="8" t="str">
        <f>VLOOKUP(A4356,学号下拉数据!A:F,4,0)</f>
        <v>小学语文教育</v>
      </c>
      <c r="D4356" s="8" t="str">
        <f>VLOOKUP(A4356,学号下拉数据!A:F,5,0)</f>
        <v>570104K</v>
      </c>
      <c r="E4356" s="8" t="s">
        <v>3764</v>
      </c>
      <c r="F4356" s="8" t="str">
        <f>VLOOKUP(A4356,学号下拉数据!A:F,3,0)</f>
        <v>19语教3</v>
      </c>
      <c r="G4356" s="8" t="str">
        <f>VLOOKUP(A4356,学号下拉数据!A:F,6,0)</f>
        <v>三年</v>
      </c>
      <c r="H4356" s="9" t="s">
        <v>40</v>
      </c>
      <c r="I4356" s="16" t="str">
        <f>VLOOKUP(A4356,[1]Sheet0!$C:$J,8,0)</f>
        <v>语文老师</v>
      </c>
      <c r="J4356" s="16"/>
      <c r="K4356" s="16"/>
      <c r="L4356" s="16"/>
      <c r="M4356" s="16"/>
      <c r="N4356" s="16"/>
      <c r="O4356" s="16"/>
      <c r="P4356" s="8" t="s">
        <v>41</v>
      </c>
      <c r="Q4356" s="16"/>
      <c r="R4356" s="16"/>
      <c r="S4356" s="16" t="str">
        <f>VLOOKUP(A4356,[1]Sheet0!$C:$I,7,0)</f>
        <v>平昌县第二小学</v>
      </c>
      <c r="T4356" s="16" t="str">
        <f>VLOOKUP(A4356,[1]Sheet0!$C:$M,11,0)</f>
        <v>四川省</v>
      </c>
      <c r="U4356" s="16" t="str">
        <f>VLOOKUP(A4356,[1]Sheet0!$C:$N,12,0)</f>
        <v>巴中市</v>
      </c>
      <c r="V4356" s="16"/>
      <c r="W4356" s="16"/>
      <c r="X4356" s="16" t="str">
        <f>VLOOKUP(A4356,[1]Sheet0!$C:$L,10,0)</f>
        <v>15828901123</v>
      </c>
      <c r="Y4356" s="16" t="str">
        <f>VLOOKUP(A4356,[1]Sheet0!$C:$L,9,0)</f>
        <v>杨海燕</v>
      </c>
      <c r="Z4356" s="16"/>
      <c r="AA4356" s="20" t="s">
        <v>42</v>
      </c>
      <c r="AB4356" s="8" t="s">
        <v>43</v>
      </c>
      <c r="AC4356" s="8"/>
      <c r="AD4356" s="8" t="s">
        <v>44</v>
      </c>
      <c r="AE4356" s="16"/>
      <c r="AF4356" s="16"/>
    </row>
    <row r="4357" ht="16.5" spans="1:32">
      <c r="A4357" s="7" t="s">
        <v>4382</v>
      </c>
      <c r="B4357" s="8" t="str">
        <f>VLOOKUP(A4357,学号下拉数据!A:F,2,0)</f>
        <v>陈舒萍</v>
      </c>
      <c r="C4357" s="8" t="str">
        <f>VLOOKUP(A4357,学号下拉数据!A:F,4,0)</f>
        <v>小学语文教育</v>
      </c>
      <c r="D4357" s="8" t="str">
        <f>VLOOKUP(A4357,学号下拉数据!A:F,5,0)</f>
        <v>570104K</v>
      </c>
      <c r="E4357" s="8" t="s">
        <v>3764</v>
      </c>
      <c r="F4357" s="8" t="str">
        <f>VLOOKUP(A4357,学号下拉数据!A:F,3,0)</f>
        <v>19语教3</v>
      </c>
      <c r="G4357" s="8" t="str">
        <f>VLOOKUP(A4357,学号下拉数据!A:F,6,0)</f>
        <v>三年</v>
      </c>
      <c r="H4357" s="9" t="s">
        <v>40</v>
      </c>
      <c r="I4357" s="16" t="str">
        <f>VLOOKUP(A4357,[1]Sheet0!$C:$J,8,0)</f>
        <v>语文老师</v>
      </c>
      <c r="J4357" s="16"/>
      <c r="K4357" s="16"/>
      <c r="L4357" s="16"/>
      <c r="M4357" s="16"/>
      <c r="N4357" s="16"/>
      <c r="O4357" s="16"/>
      <c r="P4357" s="8" t="s">
        <v>41</v>
      </c>
      <c r="Q4357" s="16"/>
      <c r="R4357" s="16"/>
      <c r="S4357" s="16" t="str">
        <f>VLOOKUP(A4357,[1]Sheet0!$C:$I,7,0)</f>
        <v>凤凰学校</v>
      </c>
      <c r="T4357" s="16" t="str">
        <f>VLOOKUP(A4357,[1]Sheet0!$C:$M,11,0)</f>
        <v>四川省</v>
      </c>
      <c r="U4357" s="16" t="str">
        <f>VLOOKUP(A4357,[1]Sheet0!$C:$N,12,0)</f>
        <v>乐山市</v>
      </c>
      <c r="V4357" s="16"/>
      <c r="W4357" s="16"/>
      <c r="X4357" s="16" t="str">
        <f>VLOOKUP(A4357,[1]Sheet0!$C:$L,10,0)</f>
        <v>13508131268</v>
      </c>
      <c r="Y4357" s="16" t="str">
        <f>VLOOKUP(A4357,[1]Sheet0!$C:$L,9,0)</f>
        <v>黄芳</v>
      </c>
      <c r="Z4357" s="16"/>
      <c r="AA4357" s="20" t="s">
        <v>42</v>
      </c>
      <c r="AB4357" s="8" t="s">
        <v>43</v>
      </c>
      <c r="AC4357" s="8"/>
      <c r="AD4357" s="8" t="s">
        <v>44</v>
      </c>
      <c r="AE4357" s="16"/>
      <c r="AF4357" s="16"/>
    </row>
    <row r="4358" ht="16.5" spans="1:32">
      <c r="A4358" s="7" t="s">
        <v>4383</v>
      </c>
      <c r="B4358" s="8" t="str">
        <f>VLOOKUP(A4358,学号下拉数据!A:F,2,0)</f>
        <v>王洁韵</v>
      </c>
      <c r="C4358" s="8" t="str">
        <f>VLOOKUP(A4358,学号下拉数据!A:F,4,0)</f>
        <v>小学语文教育</v>
      </c>
      <c r="D4358" s="8" t="str">
        <f>VLOOKUP(A4358,学号下拉数据!A:F,5,0)</f>
        <v>570104K</v>
      </c>
      <c r="E4358" s="8" t="s">
        <v>3764</v>
      </c>
      <c r="F4358" s="8" t="str">
        <f>VLOOKUP(A4358,学号下拉数据!A:F,3,0)</f>
        <v>19语教3</v>
      </c>
      <c r="G4358" s="8" t="str">
        <f>VLOOKUP(A4358,学号下拉数据!A:F,6,0)</f>
        <v>三年</v>
      </c>
      <c r="H4358" s="9" t="s">
        <v>40</v>
      </c>
      <c r="I4358" s="16" t="str">
        <f>VLOOKUP(A4358,[1]Sheet0!$C:$J,8,0)</f>
        <v>语文老师</v>
      </c>
      <c r="J4358" s="16"/>
      <c r="K4358" s="16"/>
      <c r="L4358" s="16"/>
      <c r="M4358" s="16"/>
      <c r="N4358" s="16"/>
      <c r="O4358" s="16"/>
      <c r="P4358" s="8" t="s">
        <v>41</v>
      </c>
      <c r="Q4358" s="16"/>
      <c r="R4358" s="16"/>
      <c r="S4358" s="16" t="str">
        <f>VLOOKUP(A4358,[1]Sheet0!$C:$I,7,0)</f>
        <v>德阳市旌阳区双东小学校</v>
      </c>
      <c r="T4358" s="16" t="str">
        <f>VLOOKUP(A4358,[1]Sheet0!$C:$M,11,0)</f>
        <v>四川省</v>
      </c>
      <c r="U4358" s="16" t="str">
        <f>VLOOKUP(A4358,[1]Sheet0!$C:$N,12,0)</f>
        <v>德阳市</v>
      </c>
      <c r="V4358" s="16"/>
      <c r="W4358" s="16"/>
      <c r="X4358" s="16" t="str">
        <f>VLOOKUP(A4358,[1]Sheet0!$C:$L,10,0)</f>
        <v>13628102626</v>
      </c>
      <c r="Y4358" s="16" t="str">
        <f>VLOOKUP(A4358,[1]Sheet0!$C:$L,9,0)</f>
        <v>王顺忠</v>
      </c>
      <c r="Z4358" s="16"/>
      <c r="AA4358" s="20" t="s">
        <v>42</v>
      </c>
      <c r="AB4358" s="8" t="s">
        <v>43</v>
      </c>
      <c r="AC4358" s="8"/>
      <c r="AD4358" s="8" t="s">
        <v>44</v>
      </c>
      <c r="AE4358" s="16"/>
      <c r="AF4358" s="16"/>
    </row>
    <row r="4359" ht="16.5" spans="1:32">
      <c r="A4359" s="7" t="s">
        <v>4384</v>
      </c>
      <c r="B4359" s="8" t="str">
        <f>VLOOKUP(A4359,学号下拉数据!A:F,2,0)</f>
        <v>程婧玙</v>
      </c>
      <c r="C4359" s="8" t="str">
        <f>VLOOKUP(A4359,学号下拉数据!A:F,4,0)</f>
        <v>小学语文教育</v>
      </c>
      <c r="D4359" s="8" t="str">
        <f>VLOOKUP(A4359,学号下拉数据!A:F,5,0)</f>
        <v>570104K</v>
      </c>
      <c r="E4359" s="8" t="s">
        <v>3764</v>
      </c>
      <c r="F4359" s="8" t="str">
        <f>VLOOKUP(A4359,学号下拉数据!A:F,3,0)</f>
        <v>19语教3</v>
      </c>
      <c r="G4359" s="8" t="str">
        <f>VLOOKUP(A4359,学号下拉数据!A:F,6,0)</f>
        <v>三年</v>
      </c>
      <c r="H4359" s="9" t="s">
        <v>40</v>
      </c>
      <c r="I4359" s="16" t="str">
        <f>VLOOKUP(A4359,[1]Sheet0!$C:$J,8,0)</f>
        <v>语文老师</v>
      </c>
      <c r="J4359" s="16"/>
      <c r="K4359" s="16"/>
      <c r="L4359" s="16"/>
      <c r="M4359" s="16"/>
      <c r="N4359" s="16"/>
      <c r="O4359" s="16"/>
      <c r="P4359" s="8" t="s">
        <v>41</v>
      </c>
      <c r="Q4359" s="16"/>
      <c r="R4359" s="16"/>
      <c r="S4359" s="16" t="str">
        <f>VLOOKUP(A4359,[1]Sheet0!$C:$I,7,0)</f>
        <v>乐山高新区第一小学</v>
      </c>
      <c r="T4359" s="16" t="str">
        <f>VLOOKUP(A4359,[1]Sheet0!$C:$M,11,0)</f>
        <v>四川省</v>
      </c>
      <c r="U4359" s="16" t="str">
        <f>VLOOKUP(A4359,[1]Sheet0!$C:$N,12,0)</f>
        <v>乐山市</v>
      </c>
      <c r="V4359" s="16"/>
      <c r="W4359" s="16"/>
      <c r="X4359" s="16" t="str">
        <f>VLOOKUP(A4359,[1]Sheet0!$C:$L,10,0)</f>
        <v>13541916331</v>
      </c>
      <c r="Y4359" s="16" t="str">
        <f>VLOOKUP(A4359,[1]Sheet0!$C:$L,9,0)</f>
        <v>杜晓容</v>
      </c>
      <c r="Z4359" s="16"/>
      <c r="AA4359" s="20" t="s">
        <v>42</v>
      </c>
      <c r="AB4359" s="8" t="s">
        <v>43</v>
      </c>
      <c r="AC4359" s="8"/>
      <c r="AD4359" s="8" t="s">
        <v>44</v>
      </c>
      <c r="AE4359" s="16"/>
      <c r="AF4359" s="16"/>
    </row>
    <row r="4360" ht="16.5" spans="1:32">
      <c r="A4360" s="7" t="s">
        <v>4385</v>
      </c>
      <c r="B4360" s="8" t="str">
        <f>VLOOKUP(A4360,学号下拉数据!A:F,2,0)</f>
        <v>王蔺</v>
      </c>
      <c r="C4360" s="8" t="str">
        <f>VLOOKUP(A4360,学号下拉数据!A:F,4,0)</f>
        <v>小学语文教育</v>
      </c>
      <c r="D4360" s="8" t="str">
        <f>VLOOKUP(A4360,学号下拉数据!A:F,5,0)</f>
        <v>570104K</v>
      </c>
      <c r="E4360" s="8" t="s">
        <v>3764</v>
      </c>
      <c r="F4360" s="8" t="str">
        <f>VLOOKUP(A4360,学号下拉数据!A:F,3,0)</f>
        <v>19语教3</v>
      </c>
      <c r="G4360" s="8" t="str">
        <f>VLOOKUP(A4360,学号下拉数据!A:F,6,0)</f>
        <v>三年</v>
      </c>
      <c r="H4360" s="9" t="s">
        <v>40</v>
      </c>
      <c r="I4360" s="16" t="str">
        <f>VLOOKUP(A4360,[1]Sheet0!$C:$J,8,0)</f>
        <v>语文老师</v>
      </c>
      <c r="J4360" s="16"/>
      <c r="K4360" s="16"/>
      <c r="L4360" s="16"/>
      <c r="M4360" s="16"/>
      <c r="N4360" s="16"/>
      <c r="O4360" s="16"/>
      <c r="P4360" s="8" t="s">
        <v>41</v>
      </c>
      <c r="Q4360" s="16"/>
      <c r="R4360" s="16"/>
      <c r="S4360" s="16" t="str">
        <f>VLOOKUP(A4360,[1]Sheet0!$C:$I,7,0)</f>
        <v>古蔺大寨苗族乡中心小学</v>
      </c>
      <c r="T4360" s="16" t="str">
        <f>VLOOKUP(A4360,[1]Sheet0!$C:$M,11,0)</f>
        <v>四川省</v>
      </c>
      <c r="U4360" s="16" t="str">
        <f>VLOOKUP(A4360,[1]Sheet0!$C:$N,12,0)</f>
        <v>泸州市</v>
      </c>
      <c r="V4360" s="16"/>
      <c r="W4360" s="16"/>
      <c r="X4360" s="16" t="str">
        <f>VLOOKUP(A4360,[1]Sheet0!$C:$L,10,0)</f>
        <v>18111726919</v>
      </c>
      <c r="Y4360" s="16" t="str">
        <f>VLOOKUP(A4360,[1]Sheet0!$C:$L,9,0)</f>
        <v>曾松伟</v>
      </c>
      <c r="Z4360" s="16"/>
      <c r="AA4360" s="20" t="s">
        <v>42</v>
      </c>
      <c r="AB4360" s="8" t="s">
        <v>43</v>
      </c>
      <c r="AC4360" s="8"/>
      <c r="AD4360" s="8" t="s">
        <v>44</v>
      </c>
      <c r="AE4360" s="16"/>
      <c r="AF4360" s="16"/>
    </row>
    <row r="4361" ht="16.5" spans="1:32">
      <c r="A4361" s="7" t="s">
        <v>4386</v>
      </c>
      <c r="B4361" s="8" t="str">
        <f>VLOOKUP(A4361,学号下拉数据!A:F,2,0)</f>
        <v>曹佳沂</v>
      </c>
      <c r="C4361" s="8" t="str">
        <f>VLOOKUP(A4361,学号下拉数据!A:F,4,0)</f>
        <v>小学语文教育</v>
      </c>
      <c r="D4361" s="8" t="str">
        <f>VLOOKUP(A4361,学号下拉数据!A:F,5,0)</f>
        <v>570104K</v>
      </c>
      <c r="E4361" s="8" t="s">
        <v>3764</v>
      </c>
      <c r="F4361" s="8" t="str">
        <f>VLOOKUP(A4361,学号下拉数据!A:F,3,0)</f>
        <v>19语教3</v>
      </c>
      <c r="G4361" s="8" t="str">
        <f>VLOOKUP(A4361,学号下拉数据!A:F,6,0)</f>
        <v>三年</v>
      </c>
      <c r="H4361" s="9" t="s">
        <v>40</v>
      </c>
      <c r="I4361" s="16" t="str">
        <f>VLOOKUP(A4361,[1]Sheet0!$C:$J,8,0)</f>
        <v>小学三年级老师</v>
      </c>
      <c r="J4361" s="16"/>
      <c r="K4361" s="16"/>
      <c r="L4361" s="16"/>
      <c r="M4361" s="16"/>
      <c r="N4361" s="16"/>
      <c r="O4361" s="16"/>
      <c r="P4361" s="8" t="s">
        <v>41</v>
      </c>
      <c r="Q4361" s="16"/>
      <c r="R4361" s="16"/>
      <c r="S4361" s="16" t="str">
        <f>VLOOKUP(A4361,[1]Sheet0!$C:$I,7,0)</f>
        <v>大邑县安仁镇学校</v>
      </c>
      <c r="T4361" s="16" t="str">
        <f>VLOOKUP(A4361,[1]Sheet0!$C:$M,11,0)</f>
        <v>四川省</v>
      </c>
      <c r="U4361" s="16" t="str">
        <f>VLOOKUP(A4361,[1]Sheet0!$C:$N,12,0)</f>
        <v>成都市</v>
      </c>
      <c r="V4361" s="16"/>
      <c r="W4361" s="16"/>
      <c r="X4361" s="16" t="str">
        <f>VLOOKUP(A4361,[1]Sheet0!$C:$L,10,0)</f>
        <v>13540174888</v>
      </c>
      <c r="Y4361" s="16" t="str">
        <f>VLOOKUP(A4361,[1]Sheet0!$C:$L,9,0)</f>
        <v>付学林</v>
      </c>
      <c r="Z4361" s="16"/>
      <c r="AA4361" s="20" t="s">
        <v>42</v>
      </c>
      <c r="AB4361" s="8" t="s">
        <v>43</v>
      </c>
      <c r="AC4361" s="8"/>
      <c r="AD4361" s="8" t="s">
        <v>44</v>
      </c>
      <c r="AE4361" s="16"/>
      <c r="AF4361" s="16"/>
    </row>
    <row r="4362" ht="16.5" spans="1:32">
      <c r="A4362" s="7" t="s">
        <v>4387</v>
      </c>
      <c r="B4362" s="8" t="str">
        <f>VLOOKUP(A4362,学号下拉数据!A:F,2,0)</f>
        <v>马健</v>
      </c>
      <c r="C4362" s="8" t="str">
        <f>VLOOKUP(A4362,学号下拉数据!A:F,4,0)</f>
        <v>小学语文教育</v>
      </c>
      <c r="D4362" s="8" t="str">
        <f>VLOOKUP(A4362,学号下拉数据!A:F,5,0)</f>
        <v>570104K</v>
      </c>
      <c r="E4362" s="8" t="s">
        <v>3764</v>
      </c>
      <c r="F4362" s="8" t="str">
        <f>VLOOKUP(A4362,学号下拉数据!A:F,3,0)</f>
        <v>19语教3</v>
      </c>
      <c r="G4362" s="8" t="str">
        <f>VLOOKUP(A4362,学号下拉数据!A:F,6,0)</f>
        <v>三年</v>
      </c>
      <c r="H4362" s="9" t="s">
        <v>40</v>
      </c>
      <c r="I4362" s="16" t="str">
        <f>VLOOKUP(A4362,[1]Sheet0!$C:$J,8,0)</f>
        <v>语文老师</v>
      </c>
      <c r="J4362" s="16"/>
      <c r="K4362" s="16"/>
      <c r="L4362" s="16"/>
      <c r="M4362" s="16"/>
      <c r="N4362" s="16"/>
      <c r="O4362" s="16"/>
      <c r="P4362" s="8" t="s">
        <v>41</v>
      </c>
      <c r="Q4362" s="16"/>
      <c r="R4362" s="16"/>
      <c r="S4362" s="16" t="str">
        <f>VLOOKUP(A4362,[1]Sheet0!$C:$I,7,0)</f>
        <v>甘肃省文县梨坪小学</v>
      </c>
      <c r="T4362" s="16" t="str">
        <f>VLOOKUP(A4362,[1]Sheet0!$C:$M,11,0)</f>
        <v>甘肃省</v>
      </c>
      <c r="U4362" s="16" t="str">
        <f>VLOOKUP(A4362,[1]Sheet0!$C:$N,12,0)</f>
        <v>陇南市</v>
      </c>
      <c r="V4362" s="16"/>
      <c r="W4362" s="16"/>
      <c r="X4362" s="16" t="str">
        <f>VLOOKUP(A4362,[1]Sheet0!$C:$L,10,0)</f>
        <v>18093969563</v>
      </c>
      <c r="Y4362" s="16" t="str">
        <f>VLOOKUP(A4362,[1]Sheet0!$C:$L,9,0)</f>
        <v>候生贵</v>
      </c>
      <c r="Z4362" s="16"/>
      <c r="AA4362" s="20" t="s">
        <v>42</v>
      </c>
      <c r="AB4362" s="8" t="s">
        <v>43</v>
      </c>
      <c r="AC4362" s="8"/>
      <c r="AD4362" s="8" t="s">
        <v>44</v>
      </c>
      <c r="AE4362" s="16"/>
      <c r="AF4362" s="16"/>
    </row>
    <row r="4363" ht="16.5" spans="1:32">
      <c r="A4363" s="7" t="s">
        <v>4388</v>
      </c>
      <c r="B4363" s="8" t="str">
        <f>VLOOKUP(A4363,学号下拉数据!A:F,2,0)</f>
        <v>任茜茹</v>
      </c>
      <c r="C4363" s="8" t="str">
        <f>VLOOKUP(A4363,学号下拉数据!A:F,4,0)</f>
        <v>小学语文教育</v>
      </c>
      <c r="D4363" s="8" t="str">
        <f>VLOOKUP(A4363,学号下拉数据!A:F,5,0)</f>
        <v>570104K</v>
      </c>
      <c r="E4363" s="8" t="s">
        <v>3764</v>
      </c>
      <c r="F4363" s="8" t="str">
        <f>VLOOKUP(A4363,学号下拉数据!A:F,3,0)</f>
        <v>19语教3</v>
      </c>
      <c r="G4363" s="8" t="str">
        <f>VLOOKUP(A4363,学号下拉数据!A:F,6,0)</f>
        <v>三年</v>
      </c>
      <c r="H4363" s="9" t="s">
        <v>40</v>
      </c>
      <c r="I4363" s="16" t="str">
        <f>VLOOKUP(A4363,[1]Sheet0!$C:$J,8,0)</f>
        <v>小学班助</v>
      </c>
      <c r="J4363" s="16"/>
      <c r="K4363" s="16"/>
      <c r="L4363" s="16"/>
      <c r="M4363" s="16"/>
      <c r="N4363" s="16"/>
      <c r="O4363" s="16"/>
      <c r="P4363" s="8" t="s">
        <v>41</v>
      </c>
      <c r="Q4363" s="16"/>
      <c r="R4363" s="16"/>
      <c r="S4363" s="16" t="str">
        <f>VLOOKUP(A4363,[1]Sheet0!$C:$I,7,0)</f>
        <v>兰州市城关区草场街小学</v>
      </c>
      <c r="T4363" s="16" t="str">
        <f>VLOOKUP(A4363,[1]Sheet0!$C:$M,11,0)</f>
        <v>甘肃省</v>
      </c>
      <c r="U4363" s="16" t="str">
        <f>VLOOKUP(A4363,[1]Sheet0!$C:$N,12,0)</f>
        <v>兰州市</v>
      </c>
      <c r="V4363" s="16"/>
      <c r="W4363" s="16"/>
      <c r="X4363" s="16" t="str">
        <f>VLOOKUP(A4363,[1]Sheet0!$C:$L,10,0)</f>
        <v>18919156370</v>
      </c>
      <c r="Y4363" s="16" t="str">
        <f>VLOOKUP(A4363,[1]Sheet0!$C:$L,9,0)</f>
        <v>刘红</v>
      </c>
      <c r="Z4363" s="16"/>
      <c r="AA4363" s="20" t="s">
        <v>42</v>
      </c>
      <c r="AB4363" s="8" t="s">
        <v>43</v>
      </c>
      <c r="AC4363" s="8"/>
      <c r="AD4363" s="8" t="s">
        <v>44</v>
      </c>
      <c r="AE4363" s="16"/>
      <c r="AF4363" s="16"/>
    </row>
    <row r="4364" ht="16.5" spans="1:32">
      <c r="A4364" s="7" t="s">
        <v>4389</v>
      </c>
      <c r="B4364" s="8" t="str">
        <f>VLOOKUP(A4364,学号下拉数据!A:F,2,0)</f>
        <v>曹希凯</v>
      </c>
      <c r="C4364" s="8" t="str">
        <f>VLOOKUP(A4364,学号下拉数据!A:F,4,0)</f>
        <v>小学语文教育</v>
      </c>
      <c r="D4364" s="8" t="str">
        <f>VLOOKUP(A4364,学号下拉数据!A:F,5,0)</f>
        <v>570104K</v>
      </c>
      <c r="E4364" s="8" t="s">
        <v>3764</v>
      </c>
      <c r="F4364" s="8" t="str">
        <f>VLOOKUP(A4364,学号下拉数据!A:F,3,0)</f>
        <v>19语教3</v>
      </c>
      <c r="G4364" s="8" t="str">
        <f>VLOOKUP(A4364,学号下拉数据!A:F,6,0)</f>
        <v>三年</v>
      </c>
      <c r="H4364" s="9" t="s">
        <v>40</v>
      </c>
      <c r="I4364" s="16" t="str">
        <f>VLOOKUP(A4364,[1]Sheet0!$C:$J,8,0)</f>
        <v>小学语文实习</v>
      </c>
      <c r="J4364" s="16"/>
      <c r="K4364" s="16"/>
      <c r="L4364" s="16"/>
      <c r="M4364" s="16"/>
      <c r="N4364" s="16"/>
      <c r="O4364" s="16"/>
      <c r="P4364" s="8" t="s">
        <v>41</v>
      </c>
      <c r="Q4364" s="16"/>
      <c r="R4364" s="16"/>
      <c r="S4364" s="16" t="str">
        <f>VLOOKUP(A4364,[1]Sheet0!$C:$I,7,0)</f>
        <v>旺苍县国华镇中心小学校</v>
      </c>
      <c r="T4364" s="16" t="str">
        <f>VLOOKUP(A4364,[1]Sheet0!$C:$M,11,0)</f>
        <v>四川省</v>
      </c>
      <c r="U4364" s="16" t="str">
        <f>VLOOKUP(A4364,[1]Sheet0!$C:$N,12,0)</f>
        <v>广元市</v>
      </c>
      <c r="V4364" s="16"/>
      <c r="W4364" s="16"/>
      <c r="X4364" s="16" t="str">
        <f>VLOOKUP(A4364,[1]Sheet0!$C:$L,10,0)</f>
        <v>08394940128</v>
      </c>
      <c r="Y4364" s="16" t="str">
        <f>VLOOKUP(A4364,[1]Sheet0!$C:$L,9,0)</f>
        <v>尚清彦</v>
      </c>
      <c r="Z4364" s="16"/>
      <c r="AA4364" s="20" t="s">
        <v>42</v>
      </c>
      <c r="AB4364" s="8" t="s">
        <v>43</v>
      </c>
      <c r="AC4364" s="8"/>
      <c r="AD4364" s="8" t="s">
        <v>44</v>
      </c>
      <c r="AE4364" s="16"/>
      <c r="AF4364" s="16"/>
    </row>
    <row r="4365" ht="16.5" spans="1:32">
      <c r="A4365" s="7" t="s">
        <v>4390</v>
      </c>
      <c r="B4365" s="8" t="str">
        <f>VLOOKUP(A4365,学号下拉数据!A:F,2,0)</f>
        <v>范钰滢</v>
      </c>
      <c r="C4365" s="8" t="str">
        <f>VLOOKUP(A4365,学号下拉数据!A:F,4,0)</f>
        <v>小学语文教育</v>
      </c>
      <c r="D4365" s="8" t="str">
        <f>VLOOKUP(A4365,学号下拉数据!A:F,5,0)</f>
        <v>570104K</v>
      </c>
      <c r="E4365" s="8" t="s">
        <v>3764</v>
      </c>
      <c r="F4365" s="8" t="str">
        <f>VLOOKUP(A4365,学号下拉数据!A:F,3,0)</f>
        <v>19语教3</v>
      </c>
      <c r="G4365" s="8" t="str">
        <f>VLOOKUP(A4365,学号下拉数据!A:F,6,0)</f>
        <v>三年</v>
      </c>
      <c r="H4365" s="9" t="s">
        <v>40</v>
      </c>
      <c r="I4365" s="16" t="str">
        <f>VLOOKUP(A4365,[1]Sheet0!$C:$J,8,0)</f>
        <v>语文老师</v>
      </c>
      <c r="J4365" s="16"/>
      <c r="K4365" s="16"/>
      <c r="L4365" s="16"/>
      <c r="M4365" s="16"/>
      <c r="N4365" s="16"/>
      <c r="O4365" s="16"/>
      <c r="P4365" s="8" t="s">
        <v>41</v>
      </c>
      <c r="Q4365" s="16"/>
      <c r="R4365" s="16"/>
      <c r="S4365" s="16" t="str">
        <f>VLOOKUP(A4365,[1]Sheet0!$C:$I,7,0)</f>
        <v>崇州市江源中学</v>
      </c>
      <c r="T4365" s="16" t="str">
        <f>VLOOKUP(A4365,[1]Sheet0!$C:$M,11,0)</f>
        <v>四川省</v>
      </c>
      <c r="U4365" s="16" t="str">
        <f>VLOOKUP(A4365,[1]Sheet0!$C:$N,12,0)</f>
        <v>成都市</v>
      </c>
      <c r="V4365" s="16"/>
      <c r="W4365" s="16"/>
      <c r="X4365" s="16" t="str">
        <f>VLOOKUP(A4365,[1]Sheet0!$C:$L,10,0)</f>
        <v>82240567</v>
      </c>
      <c r="Y4365" s="16" t="str">
        <f>VLOOKUP(A4365,[1]Sheet0!$C:$L,9,0)</f>
        <v>柳婉婷</v>
      </c>
      <c r="Z4365" s="16"/>
      <c r="AA4365" s="20" t="s">
        <v>42</v>
      </c>
      <c r="AB4365" s="8" t="s">
        <v>43</v>
      </c>
      <c r="AC4365" s="8"/>
      <c r="AD4365" s="8" t="s">
        <v>44</v>
      </c>
      <c r="AE4365" s="16"/>
      <c r="AF4365" s="16"/>
    </row>
    <row r="4366" ht="16.5" spans="1:32">
      <c r="A4366" s="7" t="s">
        <v>4391</v>
      </c>
      <c r="B4366" s="8" t="str">
        <f>VLOOKUP(A4366,学号下拉数据!A:F,2,0)</f>
        <v>侯媛媛</v>
      </c>
      <c r="C4366" s="8" t="str">
        <f>VLOOKUP(A4366,学号下拉数据!A:F,4,0)</f>
        <v>小学语文教育</v>
      </c>
      <c r="D4366" s="8" t="str">
        <f>VLOOKUP(A4366,学号下拉数据!A:F,5,0)</f>
        <v>570104K</v>
      </c>
      <c r="E4366" s="8" t="s">
        <v>3764</v>
      </c>
      <c r="F4366" s="8" t="str">
        <f>VLOOKUP(A4366,学号下拉数据!A:F,3,0)</f>
        <v>19语教3</v>
      </c>
      <c r="G4366" s="8" t="str">
        <f>VLOOKUP(A4366,学号下拉数据!A:F,6,0)</f>
        <v>三年</v>
      </c>
      <c r="H4366" s="9" t="s">
        <v>40</v>
      </c>
      <c r="I4366" s="16" t="str">
        <f>VLOOKUP(A4366,[1]Sheet0!$C:$J,8,0)</f>
        <v>实习语文老师</v>
      </c>
      <c r="J4366" s="16"/>
      <c r="K4366" s="16"/>
      <c r="L4366" s="16"/>
      <c r="M4366" s="16"/>
      <c r="N4366" s="16"/>
      <c r="O4366" s="16"/>
      <c r="P4366" s="8" t="s">
        <v>41</v>
      </c>
      <c r="Q4366" s="16"/>
      <c r="R4366" s="16"/>
      <c r="S4366" s="16" t="str">
        <f>VLOOKUP(A4366,[1]Sheet0!$C:$I,7,0)</f>
        <v>阆中市城北小学校</v>
      </c>
      <c r="T4366" s="16" t="str">
        <f>VLOOKUP(A4366,[1]Sheet0!$C:$M,11,0)</f>
        <v>四川省</v>
      </c>
      <c r="U4366" s="16" t="str">
        <f>VLOOKUP(A4366,[1]Sheet0!$C:$N,12,0)</f>
        <v>南充市</v>
      </c>
      <c r="V4366" s="16"/>
      <c r="W4366" s="16"/>
      <c r="X4366" s="16" t="str">
        <f>VLOOKUP(A4366,[1]Sheet0!$C:$L,10,0)</f>
        <v>15808177680</v>
      </c>
      <c r="Y4366" s="16" t="str">
        <f>VLOOKUP(A4366,[1]Sheet0!$C:$L,9,0)</f>
        <v>任芙蓉</v>
      </c>
      <c r="Z4366" s="16"/>
      <c r="AA4366" s="20" t="s">
        <v>42</v>
      </c>
      <c r="AB4366" s="8" t="s">
        <v>43</v>
      </c>
      <c r="AC4366" s="8"/>
      <c r="AD4366" s="8" t="s">
        <v>44</v>
      </c>
      <c r="AE4366" s="16"/>
      <c r="AF4366" s="16"/>
    </row>
    <row r="4367" ht="16.5" spans="1:32">
      <c r="A4367" s="7" t="s">
        <v>4392</v>
      </c>
      <c r="B4367" s="8" t="str">
        <f>VLOOKUP(A4367,学号下拉数据!A:F,2,0)</f>
        <v>捌联莫日歪</v>
      </c>
      <c r="C4367" s="8" t="str">
        <f>VLOOKUP(A4367,学号下拉数据!A:F,4,0)</f>
        <v>小学语文教育</v>
      </c>
      <c r="D4367" s="8" t="str">
        <f>VLOOKUP(A4367,学号下拉数据!A:F,5,0)</f>
        <v>570104K</v>
      </c>
      <c r="E4367" s="8" t="s">
        <v>3764</v>
      </c>
      <c r="F4367" s="8" t="str">
        <f>VLOOKUP(A4367,学号下拉数据!A:F,3,0)</f>
        <v>19语教3</v>
      </c>
      <c r="G4367" s="8" t="str">
        <f>VLOOKUP(A4367,学号下拉数据!A:F,6,0)</f>
        <v>三年</v>
      </c>
      <c r="H4367" s="9" t="s">
        <v>40</v>
      </c>
      <c r="I4367" s="16" t="str">
        <f>VLOOKUP(A4367,[1]Sheet0!$C:$J,8,0)</f>
        <v>小学语文老师</v>
      </c>
      <c r="J4367" s="16"/>
      <c r="K4367" s="16"/>
      <c r="L4367" s="16"/>
      <c r="M4367" s="16"/>
      <c r="N4367" s="16"/>
      <c r="O4367" s="16"/>
      <c r="P4367" s="8" t="s">
        <v>41</v>
      </c>
      <c r="Q4367" s="16"/>
      <c r="R4367" s="16"/>
      <c r="S4367" s="16" t="str">
        <f>VLOOKUP(A4367,[1]Sheet0!$C:$I,7,0)</f>
        <v>新农小学校</v>
      </c>
      <c r="T4367" s="16" t="str">
        <f>VLOOKUP(A4367,[1]Sheet0!$C:$M,11,0)</f>
        <v>四川省</v>
      </c>
      <c r="U4367" s="16" t="str">
        <f>VLOOKUP(A4367,[1]Sheet0!$C:$N,12,0)</f>
        <v>凉山彝族自治州</v>
      </c>
      <c r="V4367" s="16"/>
      <c r="W4367" s="16"/>
      <c r="X4367" s="16" t="str">
        <f>VLOOKUP(A4367,[1]Sheet0!$C:$L,10,0)</f>
        <v>15881558858</v>
      </c>
      <c r="Y4367" s="16" t="str">
        <f>VLOOKUP(A4367,[1]Sheet0!$C:$L,9,0)</f>
        <v>曲木尔海</v>
      </c>
      <c r="Z4367" s="16"/>
      <c r="AA4367" s="20" t="s">
        <v>42</v>
      </c>
      <c r="AB4367" s="8" t="s">
        <v>43</v>
      </c>
      <c r="AC4367" s="8"/>
      <c r="AD4367" s="8" t="s">
        <v>44</v>
      </c>
      <c r="AE4367" s="16"/>
      <c r="AF4367" s="16"/>
    </row>
    <row r="4368" ht="16.5" spans="1:32">
      <c r="A4368" s="7" t="s">
        <v>4393</v>
      </c>
      <c r="B4368" s="8" t="str">
        <f>VLOOKUP(A4368,学号下拉数据!A:F,2,0)</f>
        <v>付玲玲</v>
      </c>
      <c r="C4368" s="8" t="str">
        <f>VLOOKUP(A4368,学号下拉数据!A:F,4,0)</f>
        <v>小学语文教育</v>
      </c>
      <c r="D4368" s="8" t="str">
        <f>VLOOKUP(A4368,学号下拉数据!A:F,5,0)</f>
        <v>570104K</v>
      </c>
      <c r="E4368" s="8" t="s">
        <v>3764</v>
      </c>
      <c r="F4368" s="8" t="str">
        <f>VLOOKUP(A4368,学号下拉数据!A:F,3,0)</f>
        <v>19语教3</v>
      </c>
      <c r="G4368" s="8" t="str">
        <f>VLOOKUP(A4368,学号下拉数据!A:F,6,0)</f>
        <v>三年</v>
      </c>
      <c r="H4368" s="9" t="s">
        <v>40</v>
      </c>
      <c r="I4368" s="16" t="str">
        <f>VLOOKUP(A4368,[1]Sheet0!$C:$J,8,0)</f>
        <v>实习语文老师</v>
      </c>
      <c r="J4368" s="16"/>
      <c r="K4368" s="16"/>
      <c r="L4368" s="16"/>
      <c r="M4368" s="16"/>
      <c r="N4368" s="16"/>
      <c r="O4368" s="16"/>
      <c r="P4368" s="8" t="s">
        <v>41</v>
      </c>
      <c r="Q4368" s="16"/>
      <c r="R4368" s="16"/>
      <c r="S4368" s="16" t="str">
        <f>VLOOKUP(A4368,[1]Sheet0!$C:$I,7,0)</f>
        <v>平昌县驷马中学</v>
      </c>
      <c r="T4368" s="16" t="str">
        <f>VLOOKUP(A4368,[1]Sheet0!$C:$M,11,0)</f>
        <v>四川省</v>
      </c>
      <c r="U4368" s="16" t="str">
        <f>VLOOKUP(A4368,[1]Sheet0!$C:$N,12,0)</f>
        <v>巴中市</v>
      </c>
      <c r="V4368" s="16"/>
      <c r="W4368" s="16"/>
      <c r="X4368" s="16" t="str">
        <f>VLOOKUP(A4368,[1]Sheet0!$C:$L,10,0)</f>
        <v>08278585681</v>
      </c>
      <c r="Y4368" s="16" t="str">
        <f>VLOOKUP(A4368,[1]Sheet0!$C:$L,9,0)</f>
        <v>王虎</v>
      </c>
      <c r="Z4368" s="16"/>
      <c r="AA4368" s="20" t="s">
        <v>42</v>
      </c>
      <c r="AB4368" s="8" t="s">
        <v>43</v>
      </c>
      <c r="AC4368" s="8"/>
      <c r="AD4368" s="8" t="s">
        <v>44</v>
      </c>
      <c r="AE4368" s="16"/>
      <c r="AF4368" s="16"/>
    </row>
    <row r="4369" ht="16.5" spans="1:32">
      <c r="A4369" s="7" t="s">
        <v>4394</v>
      </c>
      <c r="B4369" s="8" t="str">
        <f>VLOOKUP(A4369,学号下拉数据!A:F,2,0)</f>
        <v>田新民</v>
      </c>
      <c r="C4369" s="8" t="str">
        <f>VLOOKUP(A4369,学号下拉数据!A:F,4,0)</f>
        <v>小学语文教育</v>
      </c>
      <c r="D4369" s="8" t="str">
        <f>VLOOKUP(A4369,学号下拉数据!A:F,5,0)</f>
        <v>570104K</v>
      </c>
      <c r="E4369" s="8" t="s">
        <v>3764</v>
      </c>
      <c r="F4369" s="8" t="str">
        <f>VLOOKUP(A4369,学号下拉数据!A:F,3,0)</f>
        <v>19语教3</v>
      </c>
      <c r="G4369" s="8" t="str">
        <f>VLOOKUP(A4369,学号下拉数据!A:F,6,0)</f>
        <v>三年</v>
      </c>
      <c r="H4369" s="9" t="s">
        <v>40</v>
      </c>
      <c r="I4369" s="16" t="str">
        <f>VLOOKUP(A4369,[1]Sheet0!$C:$J,8,0)</f>
        <v>4年级2班实习语文老师</v>
      </c>
      <c r="J4369" s="16"/>
      <c r="K4369" s="16"/>
      <c r="L4369" s="16"/>
      <c r="M4369" s="16"/>
      <c r="N4369" s="16"/>
      <c r="O4369" s="16"/>
      <c r="P4369" s="8" t="s">
        <v>41</v>
      </c>
      <c r="Q4369" s="16"/>
      <c r="R4369" s="16"/>
      <c r="S4369" s="16" t="str">
        <f>VLOOKUP(A4369,[1]Sheet0!$C:$I,7,0)</f>
        <v>四川省凉山州昭觉县竹核乡中心校</v>
      </c>
      <c r="T4369" s="16" t="str">
        <f>VLOOKUP(A4369,[1]Sheet0!$C:$M,11,0)</f>
        <v>四川省</v>
      </c>
      <c r="U4369" s="16" t="str">
        <f>VLOOKUP(A4369,[1]Sheet0!$C:$N,12,0)</f>
        <v>凉山彝族自治州</v>
      </c>
      <c r="V4369" s="16"/>
      <c r="W4369" s="16"/>
      <c r="X4369" s="16" t="str">
        <f>VLOOKUP(A4369,[1]Sheet0!$C:$L,10,0)</f>
        <v>13795627808</v>
      </c>
      <c r="Y4369" s="16" t="str">
        <f>VLOOKUP(A4369,[1]Sheet0!$C:$L,9,0)</f>
        <v>尔古打曲</v>
      </c>
      <c r="Z4369" s="16"/>
      <c r="AA4369" s="20" t="s">
        <v>42</v>
      </c>
      <c r="AB4369" s="8" t="s">
        <v>43</v>
      </c>
      <c r="AC4369" s="8"/>
      <c r="AD4369" s="8" t="s">
        <v>44</v>
      </c>
      <c r="AE4369" s="16"/>
      <c r="AF4369" s="16"/>
    </row>
    <row r="4370" ht="16.5" spans="1:32">
      <c r="A4370" s="7" t="s">
        <v>4395</v>
      </c>
      <c r="B4370" s="8" t="str">
        <f>VLOOKUP(A4370,学号下拉数据!A:F,2,0)</f>
        <v>扎西曲宗</v>
      </c>
      <c r="C4370" s="8" t="str">
        <f>VLOOKUP(A4370,学号下拉数据!A:F,4,0)</f>
        <v>小学语文教育</v>
      </c>
      <c r="D4370" s="8" t="str">
        <f>VLOOKUP(A4370,学号下拉数据!A:F,5,0)</f>
        <v>570104K</v>
      </c>
      <c r="E4370" s="8" t="s">
        <v>3764</v>
      </c>
      <c r="F4370" s="8" t="str">
        <f>VLOOKUP(A4370,学号下拉数据!A:F,3,0)</f>
        <v>19语教3</v>
      </c>
      <c r="G4370" s="8" t="str">
        <f>VLOOKUP(A4370,学号下拉数据!A:F,6,0)</f>
        <v>三年</v>
      </c>
      <c r="H4370" s="9" t="s">
        <v>40</v>
      </c>
      <c r="I4370" s="16" t="str">
        <f>VLOOKUP(A4370,[1]Sheet0!$C:$J,8,0)</f>
        <v>语文教师</v>
      </c>
      <c r="J4370" s="16"/>
      <c r="K4370" s="16"/>
      <c r="L4370" s="16"/>
      <c r="M4370" s="16"/>
      <c r="N4370" s="16"/>
      <c r="O4370" s="16"/>
      <c r="P4370" s="8" t="s">
        <v>41</v>
      </c>
      <c r="Q4370" s="16"/>
      <c r="R4370" s="16"/>
      <c r="S4370" s="16" t="str">
        <f>VLOOKUP(A4370,[1]Sheet0!$C:$I,7,0)</f>
        <v>边坝县中心小学</v>
      </c>
      <c r="T4370" s="16" t="str">
        <f>VLOOKUP(A4370,[1]Sheet0!$C:$M,11,0)</f>
        <v>西藏自治区</v>
      </c>
      <c r="U4370" s="16" t="str">
        <f>VLOOKUP(A4370,[1]Sheet0!$C:$N,12,0)</f>
        <v>昌都市</v>
      </c>
      <c r="V4370" s="16"/>
      <c r="W4370" s="16"/>
      <c r="X4370" s="16" t="str">
        <f>VLOOKUP(A4370,[1]Sheet0!$C:$L,10,0)</f>
        <v>18908919913</v>
      </c>
      <c r="Y4370" s="16" t="str">
        <f>VLOOKUP(A4370,[1]Sheet0!$C:$L,9,0)</f>
        <v>西拉</v>
      </c>
      <c r="Z4370" s="16"/>
      <c r="AA4370" s="20" t="s">
        <v>42</v>
      </c>
      <c r="AB4370" s="8" t="s">
        <v>43</v>
      </c>
      <c r="AC4370" s="8"/>
      <c r="AD4370" s="8" t="s">
        <v>44</v>
      </c>
      <c r="AE4370" s="16"/>
      <c r="AF4370" s="16"/>
    </row>
    <row r="4371" ht="16.5" spans="1:32">
      <c r="A4371" s="7" t="s">
        <v>4396</v>
      </c>
      <c r="B4371" s="8" t="str">
        <f>VLOOKUP(A4371,学号下拉数据!A:F,2,0)</f>
        <v>拉措卓玛</v>
      </c>
      <c r="C4371" s="8" t="str">
        <f>VLOOKUP(A4371,学号下拉数据!A:F,4,0)</f>
        <v>小学语文教育</v>
      </c>
      <c r="D4371" s="8" t="str">
        <f>VLOOKUP(A4371,学号下拉数据!A:F,5,0)</f>
        <v>570104K</v>
      </c>
      <c r="E4371" s="8" t="s">
        <v>3764</v>
      </c>
      <c r="F4371" s="8" t="str">
        <f>VLOOKUP(A4371,学号下拉数据!A:F,3,0)</f>
        <v>19语教3</v>
      </c>
      <c r="G4371" s="8" t="str">
        <f>VLOOKUP(A4371,学号下拉数据!A:F,6,0)</f>
        <v>三年</v>
      </c>
      <c r="H4371" s="9" t="s">
        <v>40</v>
      </c>
      <c r="I4371" s="16" t="str">
        <f>VLOOKUP(A4371,[1]Sheet0!$C:$J,8,0)</f>
        <v>木许乡小学</v>
      </c>
      <c r="J4371" s="16"/>
      <c r="K4371" s="16"/>
      <c r="L4371" s="16"/>
      <c r="M4371" s="16"/>
      <c r="N4371" s="16"/>
      <c r="O4371" s="16"/>
      <c r="P4371" s="8" t="s">
        <v>41</v>
      </c>
      <c r="Q4371" s="16"/>
      <c r="R4371" s="16"/>
      <c r="S4371" s="16" t="str">
        <f>VLOOKUP(A4371,[1]Sheet0!$C:$I,7,0)</f>
        <v>木许乡小学</v>
      </c>
      <c r="T4371" s="16" t="str">
        <f>VLOOKUP(A4371,[1]Sheet0!$C:$M,11,0)</f>
        <v>西藏自治区</v>
      </c>
      <c r="U4371" s="16" t="str">
        <f>VLOOKUP(A4371,[1]Sheet0!$C:$N,12,0)</f>
        <v>昌都市</v>
      </c>
      <c r="V4371" s="16"/>
      <c r="W4371" s="16"/>
      <c r="X4371" s="16" t="str">
        <f>VLOOKUP(A4371,[1]Sheet0!$C:$L,10,0)</f>
        <v>13989057960</v>
      </c>
      <c r="Y4371" s="16" t="str">
        <f>VLOOKUP(A4371,[1]Sheet0!$C:$L,9,0)</f>
        <v>洛松</v>
      </c>
      <c r="Z4371" s="16"/>
      <c r="AA4371" s="20" t="s">
        <v>42</v>
      </c>
      <c r="AB4371" s="8" t="s">
        <v>43</v>
      </c>
      <c r="AC4371" s="8"/>
      <c r="AD4371" s="8" t="s">
        <v>44</v>
      </c>
      <c r="AE4371" s="16"/>
      <c r="AF4371" s="16"/>
    </row>
    <row r="4372" ht="16.5" spans="1:32">
      <c r="A4372" s="7" t="s">
        <v>4397</v>
      </c>
      <c r="B4372" s="8" t="str">
        <f>VLOOKUP(A4372,学号下拉数据!A:F,2,0)</f>
        <v>赵雨</v>
      </c>
      <c r="C4372" s="8" t="str">
        <f>VLOOKUP(A4372,学号下拉数据!A:F,4,0)</f>
        <v>小学语文教育</v>
      </c>
      <c r="D4372" s="8" t="str">
        <f>VLOOKUP(A4372,学号下拉数据!A:F,5,0)</f>
        <v>570104K</v>
      </c>
      <c r="E4372" s="8" t="s">
        <v>3764</v>
      </c>
      <c r="F4372" s="8" t="str">
        <f>VLOOKUP(A4372,学号下拉数据!A:F,3,0)</f>
        <v>19语教3</v>
      </c>
      <c r="G4372" s="8" t="str">
        <f>VLOOKUP(A4372,学号下拉数据!A:F,6,0)</f>
        <v>三年</v>
      </c>
      <c r="H4372" s="9" t="s">
        <v>40</v>
      </c>
      <c r="I4372" s="16" t="str">
        <f>VLOOKUP(A4372,[1]Sheet0!$C:$J,8,0)</f>
        <v>实习教师</v>
      </c>
      <c r="J4372" s="16"/>
      <c r="K4372" s="16"/>
      <c r="L4372" s="16"/>
      <c r="M4372" s="16"/>
      <c r="N4372" s="16"/>
      <c r="O4372" s="16"/>
      <c r="P4372" s="8" t="s">
        <v>41</v>
      </c>
      <c r="Q4372" s="16"/>
      <c r="R4372" s="16"/>
      <c r="S4372" s="16" t="str">
        <f>VLOOKUP(A4372,[1]Sheet0!$C:$I,7,0)</f>
        <v>阆中市彭城镇中心学校</v>
      </c>
      <c r="T4372" s="16" t="str">
        <f>VLOOKUP(A4372,[1]Sheet0!$C:$M,11,0)</f>
        <v>四川省</v>
      </c>
      <c r="U4372" s="16" t="str">
        <f>VLOOKUP(A4372,[1]Sheet0!$C:$N,12,0)</f>
        <v>南充市</v>
      </c>
      <c r="V4372" s="16"/>
      <c r="W4372" s="16"/>
      <c r="X4372" s="16" t="str">
        <f>VLOOKUP(A4372,[1]Sheet0!$C:$L,10,0)</f>
        <v>15808411304</v>
      </c>
      <c r="Y4372" s="16" t="str">
        <f>VLOOKUP(A4372,[1]Sheet0!$C:$L,9,0)</f>
        <v>熊巧梅</v>
      </c>
      <c r="Z4372" s="16"/>
      <c r="AA4372" s="20" t="s">
        <v>42</v>
      </c>
      <c r="AB4372" s="8" t="s">
        <v>43</v>
      </c>
      <c r="AC4372" s="8"/>
      <c r="AD4372" s="8" t="s">
        <v>44</v>
      </c>
      <c r="AE4372" s="16"/>
      <c r="AF4372" s="16"/>
    </row>
    <row r="4373" ht="16.5" spans="1:32">
      <c r="A4373" s="7" t="s">
        <v>4398</v>
      </c>
      <c r="B4373" s="8" t="str">
        <f>VLOOKUP(A4373,学号下拉数据!A:F,2,0)</f>
        <v>余若兰</v>
      </c>
      <c r="C4373" s="8" t="str">
        <f>VLOOKUP(A4373,学号下拉数据!A:F,4,0)</f>
        <v>小学语文教育</v>
      </c>
      <c r="D4373" s="8" t="str">
        <f>VLOOKUP(A4373,学号下拉数据!A:F,5,0)</f>
        <v>570104K</v>
      </c>
      <c r="E4373" s="8" t="s">
        <v>3764</v>
      </c>
      <c r="F4373" s="8" t="str">
        <f>VLOOKUP(A4373,学号下拉数据!A:F,3,0)</f>
        <v>19语教3</v>
      </c>
      <c r="G4373" s="8" t="str">
        <f>VLOOKUP(A4373,学号下拉数据!A:F,6,0)</f>
        <v>三年</v>
      </c>
      <c r="H4373" s="9" t="s">
        <v>40</v>
      </c>
      <c r="I4373" s="16" t="str">
        <f>VLOOKUP(A4373,[1]Sheet0!$C:$J,8,0)</f>
        <v>语文教师</v>
      </c>
      <c r="J4373" s="16"/>
      <c r="K4373" s="16"/>
      <c r="L4373" s="16"/>
      <c r="M4373" s="16"/>
      <c r="N4373" s="16"/>
      <c r="O4373" s="16"/>
      <c r="P4373" s="8" t="s">
        <v>41</v>
      </c>
      <c r="Q4373" s="16"/>
      <c r="R4373" s="16"/>
      <c r="S4373" s="16" t="str">
        <f>VLOOKUP(A4373,[1]Sheet0!$C:$I,7,0)</f>
        <v>泸州市纳溪区丰乐镇中心小学校</v>
      </c>
      <c r="T4373" s="16" t="str">
        <f>VLOOKUP(A4373,[1]Sheet0!$C:$M,11,0)</f>
        <v>四川省</v>
      </c>
      <c r="U4373" s="16" t="str">
        <f>VLOOKUP(A4373,[1]Sheet0!$C:$N,12,0)</f>
        <v>泸州市</v>
      </c>
      <c r="V4373" s="16"/>
      <c r="W4373" s="16"/>
      <c r="X4373" s="16" t="str">
        <f>VLOOKUP(A4373,[1]Sheet0!$C:$L,10,0)</f>
        <v>15983030680</v>
      </c>
      <c r="Y4373" s="16" t="str">
        <f>VLOOKUP(A4373,[1]Sheet0!$C:$L,9,0)</f>
        <v>伍孝平</v>
      </c>
      <c r="Z4373" s="16"/>
      <c r="AA4373" s="20" t="s">
        <v>42</v>
      </c>
      <c r="AB4373" s="8" t="s">
        <v>43</v>
      </c>
      <c r="AC4373" s="8"/>
      <c r="AD4373" s="8" t="s">
        <v>44</v>
      </c>
      <c r="AE4373" s="16"/>
      <c r="AF4373" s="16"/>
    </row>
    <row r="4374" ht="16.5" spans="1:32">
      <c r="A4374" s="7" t="s">
        <v>4399</v>
      </c>
      <c r="B4374" s="8" t="str">
        <f>VLOOKUP(A4374,学号下拉数据!A:F,2,0)</f>
        <v>王富秀</v>
      </c>
      <c r="C4374" s="8" t="str">
        <f>VLOOKUP(A4374,学号下拉数据!A:F,4,0)</f>
        <v>小学语文教育</v>
      </c>
      <c r="D4374" s="8" t="str">
        <f>VLOOKUP(A4374,学号下拉数据!A:F,5,0)</f>
        <v>570104K</v>
      </c>
      <c r="E4374" s="8" t="s">
        <v>3764</v>
      </c>
      <c r="F4374" s="8" t="str">
        <f>VLOOKUP(A4374,学号下拉数据!A:F,3,0)</f>
        <v>19语教3</v>
      </c>
      <c r="G4374" s="8" t="str">
        <f>VLOOKUP(A4374,学号下拉数据!A:F,6,0)</f>
        <v>三年</v>
      </c>
      <c r="H4374" s="9" t="s">
        <v>40</v>
      </c>
      <c r="I4374" s="16" t="str">
        <f>VLOOKUP(A4374,[1]Sheet0!$C:$J,8,0)</f>
        <v>语文老师</v>
      </c>
      <c r="J4374" s="16"/>
      <c r="K4374" s="16"/>
      <c r="L4374" s="16"/>
      <c r="M4374" s="16"/>
      <c r="N4374" s="16"/>
      <c r="O4374" s="16"/>
      <c r="P4374" s="8" t="s">
        <v>41</v>
      </c>
      <c r="Q4374" s="16"/>
      <c r="R4374" s="16"/>
      <c r="S4374" s="16" t="str">
        <f>VLOOKUP(A4374,[1]Sheet0!$C:$I,7,0)</f>
        <v>尕让寄宿制小学</v>
      </c>
      <c r="T4374" s="16" t="str">
        <f>VLOOKUP(A4374,[1]Sheet0!$C:$M,11,0)</f>
        <v>青海省</v>
      </c>
      <c r="U4374" s="16" t="str">
        <f>VLOOKUP(A4374,[1]Sheet0!$C:$N,12,0)</f>
        <v>海南藏族自治州</v>
      </c>
      <c r="V4374" s="16"/>
      <c r="W4374" s="16"/>
      <c r="X4374" s="16" t="str">
        <f>VLOOKUP(A4374,[1]Sheet0!$C:$L,10,0)</f>
        <v>13997347780</v>
      </c>
      <c r="Y4374" s="16" t="str">
        <f>VLOOKUP(A4374,[1]Sheet0!$C:$L,9,0)</f>
        <v>党晓军</v>
      </c>
      <c r="Z4374" s="16"/>
      <c r="AA4374" s="20" t="s">
        <v>42</v>
      </c>
      <c r="AB4374" s="8" t="s">
        <v>43</v>
      </c>
      <c r="AC4374" s="8"/>
      <c r="AD4374" s="8" t="s">
        <v>44</v>
      </c>
      <c r="AE4374" s="16"/>
      <c r="AF4374" s="16"/>
    </row>
    <row r="4375" ht="16.5" spans="1:32">
      <c r="A4375" s="7" t="s">
        <v>4400</v>
      </c>
      <c r="B4375" s="8" t="str">
        <f>VLOOKUP(A4375,学号下拉数据!A:F,2,0)</f>
        <v>何阿之</v>
      </c>
      <c r="C4375" s="8" t="str">
        <f>VLOOKUP(A4375,学号下拉数据!A:F,4,0)</f>
        <v>小学语文教育</v>
      </c>
      <c r="D4375" s="8" t="str">
        <f>VLOOKUP(A4375,学号下拉数据!A:F,5,0)</f>
        <v>570104K</v>
      </c>
      <c r="E4375" s="8" t="s">
        <v>3764</v>
      </c>
      <c r="F4375" s="8" t="str">
        <f>VLOOKUP(A4375,学号下拉数据!A:F,3,0)</f>
        <v>19语教3</v>
      </c>
      <c r="G4375" s="8" t="str">
        <f>VLOOKUP(A4375,学号下拉数据!A:F,6,0)</f>
        <v>三年</v>
      </c>
      <c r="H4375" s="9" t="s">
        <v>40</v>
      </c>
      <c r="I4375" s="16" t="str">
        <f>VLOOKUP(A4375,[1]Sheet0!$C:$J,8,0)</f>
        <v>教师</v>
      </c>
      <c r="J4375" s="16"/>
      <c r="K4375" s="16"/>
      <c r="L4375" s="16"/>
      <c r="M4375" s="16"/>
      <c r="N4375" s="16"/>
      <c r="O4375" s="16"/>
      <c r="P4375" s="8" t="s">
        <v>41</v>
      </c>
      <c r="Q4375" s="16"/>
      <c r="R4375" s="16"/>
      <c r="S4375" s="16" t="str">
        <f>VLOOKUP(A4375,[1]Sheet0!$C:$I,7,0)</f>
        <v>干海小学</v>
      </c>
      <c r="T4375" s="16" t="str">
        <f>VLOOKUP(A4375,[1]Sheet0!$C:$M,11,0)</f>
        <v>四川省</v>
      </c>
      <c r="U4375" s="16" t="str">
        <f>VLOOKUP(A4375,[1]Sheet0!$C:$N,12,0)</f>
        <v>凉山彝族自治州</v>
      </c>
      <c r="V4375" s="16"/>
      <c r="W4375" s="16"/>
      <c r="X4375" s="16" t="str">
        <f>VLOOKUP(A4375,[1]Sheet0!$C:$L,10,0)</f>
        <v>15360555742</v>
      </c>
      <c r="Y4375" s="16" t="str">
        <f>VLOOKUP(A4375,[1]Sheet0!$C:$L,9,0)</f>
        <v>何阿之</v>
      </c>
      <c r="Z4375" s="16"/>
      <c r="AA4375" s="20" t="s">
        <v>42</v>
      </c>
      <c r="AB4375" s="8" t="s">
        <v>43</v>
      </c>
      <c r="AC4375" s="8"/>
      <c r="AD4375" s="8" t="s">
        <v>44</v>
      </c>
      <c r="AE4375" s="16"/>
      <c r="AF4375" s="16"/>
    </row>
    <row r="4376" ht="16.5" spans="1:32">
      <c r="A4376" s="7" t="s">
        <v>4401</v>
      </c>
      <c r="B4376" s="8" t="str">
        <f>VLOOKUP(A4376,学号下拉数据!A:F,2,0)</f>
        <v>旦增罗布</v>
      </c>
      <c r="C4376" s="8" t="str">
        <f>VLOOKUP(A4376,学号下拉数据!A:F,4,0)</f>
        <v>小学语文教育</v>
      </c>
      <c r="D4376" s="8" t="str">
        <f>VLOOKUP(A4376,学号下拉数据!A:F,5,0)</f>
        <v>570104K</v>
      </c>
      <c r="E4376" s="8" t="s">
        <v>3764</v>
      </c>
      <c r="F4376" s="8" t="str">
        <f>VLOOKUP(A4376,学号下拉数据!A:F,3,0)</f>
        <v>19语教3</v>
      </c>
      <c r="G4376" s="8" t="str">
        <f>VLOOKUP(A4376,学号下拉数据!A:F,6,0)</f>
        <v>三年</v>
      </c>
      <c r="H4376" s="9" t="s">
        <v>40</v>
      </c>
      <c r="I4376" s="16" t="str">
        <f>VLOOKUP(A4376,[1]Sheet0!$C:$J,8,0)</f>
        <v>教育</v>
      </c>
      <c r="J4376" s="16"/>
      <c r="K4376" s="16"/>
      <c r="L4376" s="16"/>
      <c r="M4376" s="16"/>
      <c r="N4376" s="16"/>
      <c r="O4376" s="16"/>
      <c r="P4376" s="8" t="s">
        <v>41</v>
      </c>
      <c r="Q4376" s="16"/>
      <c r="R4376" s="16"/>
      <c r="S4376" s="16" t="str">
        <f>VLOOKUP(A4376,[1]Sheet0!$C:$I,7,0)</f>
        <v>西藏自治区拉萨市城关区吉崩岗小学</v>
      </c>
      <c r="T4376" s="16" t="str">
        <f>VLOOKUP(A4376,[1]Sheet0!$C:$M,11,0)</f>
        <v>西藏自治区</v>
      </c>
      <c r="U4376" s="16" t="str">
        <f>VLOOKUP(A4376,[1]Sheet0!$C:$N,12,0)</f>
        <v>拉萨市</v>
      </c>
      <c r="V4376" s="16"/>
      <c r="W4376" s="16"/>
      <c r="X4376" s="16" t="str">
        <f>VLOOKUP(A4376,[1]Sheet0!$C:$L,10,0)</f>
        <v>19130959270</v>
      </c>
      <c r="Y4376" s="16" t="str">
        <f>VLOOKUP(A4376,[1]Sheet0!$C:$L,9,0)</f>
        <v>德西</v>
      </c>
      <c r="Z4376" s="16"/>
      <c r="AA4376" s="20" t="s">
        <v>42</v>
      </c>
      <c r="AB4376" s="8" t="s">
        <v>43</v>
      </c>
      <c r="AC4376" s="8"/>
      <c r="AD4376" s="8" t="s">
        <v>44</v>
      </c>
      <c r="AE4376" s="16"/>
      <c r="AF4376" s="16"/>
    </row>
    <row r="4377" ht="16.5" spans="1:32">
      <c r="A4377" s="7" t="s">
        <v>4402</v>
      </c>
      <c r="B4377" s="8" t="str">
        <f>VLOOKUP(A4377,学号下拉数据!A:F,2,0)</f>
        <v>旦增措姆</v>
      </c>
      <c r="C4377" s="8" t="str">
        <f>VLOOKUP(A4377,学号下拉数据!A:F,4,0)</f>
        <v>小学语文教育</v>
      </c>
      <c r="D4377" s="8" t="str">
        <f>VLOOKUP(A4377,学号下拉数据!A:F,5,0)</f>
        <v>570104K</v>
      </c>
      <c r="E4377" s="8" t="s">
        <v>3764</v>
      </c>
      <c r="F4377" s="8" t="str">
        <f>VLOOKUP(A4377,学号下拉数据!A:F,3,0)</f>
        <v>19语教3</v>
      </c>
      <c r="G4377" s="8" t="str">
        <f>VLOOKUP(A4377,学号下拉数据!A:F,6,0)</f>
        <v>三年</v>
      </c>
      <c r="H4377" s="9" t="s">
        <v>40</v>
      </c>
      <c r="I4377" s="16" t="str">
        <f>VLOOKUP(A4377,[1]Sheet0!$C:$J,8,0)</f>
        <v>实习老师</v>
      </c>
      <c r="J4377" s="16"/>
      <c r="K4377" s="16"/>
      <c r="L4377" s="16"/>
      <c r="M4377" s="16"/>
      <c r="N4377" s="16"/>
      <c r="O4377" s="16"/>
      <c r="P4377" s="8" t="s">
        <v>41</v>
      </c>
      <c r="Q4377" s="16"/>
      <c r="R4377" s="16"/>
      <c r="S4377" s="16" t="str">
        <f>VLOOKUP(A4377,[1]Sheet0!$C:$I,7,0)</f>
        <v>波密县完全小学</v>
      </c>
      <c r="T4377" s="16" t="str">
        <f>VLOOKUP(A4377,[1]Sheet0!$C:$M,11,0)</f>
        <v>西藏自治区</v>
      </c>
      <c r="U4377" s="16" t="str">
        <f>VLOOKUP(A4377,[1]Sheet0!$C:$N,12,0)</f>
        <v>林芝市</v>
      </c>
      <c r="V4377" s="16"/>
      <c r="W4377" s="16"/>
      <c r="X4377" s="16" t="str">
        <f>VLOOKUP(A4377,[1]Sheet0!$C:$L,10,0)</f>
        <v>189 8904 4653</v>
      </c>
      <c r="Y4377" s="16" t="str">
        <f>VLOOKUP(A4377,[1]Sheet0!$C:$L,9,0)</f>
        <v>索朗央西</v>
      </c>
      <c r="Z4377" s="16"/>
      <c r="AA4377" s="20" t="s">
        <v>42</v>
      </c>
      <c r="AB4377" s="8" t="s">
        <v>43</v>
      </c>
      <c r="AC4377" s="8"/>
      <c r="AD4377" s="8" t="s">
        <v>44</v>
      </c>
      <c r="AE4377" s="16"/>
      <c r="AF4377" s="16"/>
    </row>
    <row r="4378" ht="16.5" spans="1:32">
      <c r="A4378" s="7" t="s">
        <v>4403</v>
      </c>
      <c r="B4378" s="8" t="str">
        <f>VLOOKUP(A4378,学号下拉数据!A:F,2,0)</f>
        <v>谢小芳</v>
      </c>
      <c r="C4378" s="8" t="str">
        <f>VLOOKUP(A4378,学号下拉数据!A:F,4,0)</f>
        <v>小学语文教育</v>
      </c>
      <c r="D4378" s="8" t="str">
        <f>VLOOKUP(A4378,学号下拉数据!A:F,5,0)</f>
        <v>570104K</v>
      </c>
      <c r="E4378" s="8" t="s">
        <v>3764</v>
      </c>
      <c r="F4378" s="8" t="str">
        <f>VLOOKUP(A4378,学号下拉数据!A:F,3,0)</f>
        <v>19语教3</v>
      </c>
      <c r="G4378" s="8" t="str">
        <f>VLOOKUP(A4378,学号下拉数据!A:F,6,0)</f>
        <v>三年</v>
      </c>
      <c r="H4378" s="9" t="s">
        <v>40</v>
      </c>
      <c r="I4378" s="16" t="str">
        <f>VLOOKUP(A4378,[1]Sheet0!$C:$J,8,0)</f>
        <v>语文老师</v>
      </c>
      <c r="J4378" s="16"/>
      <c r="K4378" s="16"/>
      <c r="L4378" s="16"/>
      <c r="M4378" s="16"/>
      <c r="N4378" s="16"/>
      <c r="O4378" s="16"/>
      <c r="P4378" s="8" t="s">
        <v>41</v>
      </c>
      <c r="Q4378" s="16"/>
      <c r="R4378" s="16"/>
      <c r="S4378" s="16" t="str">
        <f>VLOOKUP(A4378,[1]Sheet0!$C:$I,7,0)</f>
        <v>石棉县蟹螺乡中心小学</v>
      </c>
      <c r="T4378" s="16" t="str">
        <f>VLOOKUP(A4378,[1]Sheet0!$C:$M,11,0)</f>
        <v>四川省</v>
      </c>
      <c r="U4378" s="16" t="str">
        <f>VLOOKUP(A4378,[1]Sheet0!$C:$N,12,0)</f>
        <v>雅安市</v>
      </c>
      <c r="V4378" s="16"/>
      <c r="W4378" s="16"/>
      <c r="X4378" s="16" t="str">
        <f>VLOOKUP(A4378,[1]Sheet0!$C:$L,10,0)</f>
        <v>18095082855</v>
      </c>
      <c r="Y4378" s="16" t="str">
        <f>VLOOKUP(A4378,[1]Sheet0!$C:$L,9,0)</f>
        <v>沈长名</v>
      </c>
      <c r="Z4378" s="16"/>
      <c r="AA4378" s="20" t="s">
        <v>42</v>
      </c>
      <c r="AB4378" s="8" t="s">
        <v>43</v>
      </c>
      <c r="AC4378" s="8"/>
      <c r="AD4378" s="8" t="s">
        <v>44</v>
      </c>
      <c r="AE4378" s="16"/>
      <c r="AF4378" s="16"/>
    </row>
    <row r="4379" ht="16.5" spans="1:32">
      <c r="A4379" s="7" t="s">
        <v>4404</v>
      </c>
      <c r="B4379" s="8" t="str">
        <f>VLOOKUP(A4379,学号下拉数据!A:F,2,0)</f>
        <v>何淋</v>
      </c>
      <c r="C4379" s="8" t="str">
        <f>VLOOKUP(A4379,学号下拉数据!A:F,4,0)</f>
        <v>小学语文教育</v>
      </c>
      <c r="D4379" s="8" t="str">
        <f>VLOOKUP(A4379,学号下拉数据!A:F,5,0)</f>
        <v>570104K</v>
      </c>
      <c r="E4379" s="8" t="s">
        <v>3764</v>
      </c>
      <c r="F4379" s="8" t="str">
        <f>VLOOKUP(A4379,学号下拉数据!A:F,3,0)</f>
        <v>19语教3</v>
      </c>
      <c r="G4379" s="8" t="str">
        <f>VLOOKUP(A4379,学号下拉数据!A:F,6,0)</f>
        <v>三年</v>
      </c>
      <c r="H4379" s="9" t="s">
        <v>40</v>
      </c>
      <c r="I4379" s="16" t="str">
        <f>VLOOKUP(A4379,[1]Sheet0!$C:$J,8,0)</f>
        <v>实习老师</v>
      </c>
      <c r="J4379" s="16"/>
      <c r="K4379" s="16"/>
      <c r="L4379" s="16"/>
      <c r="M4379" s="16"/>
      <c r="N4379" s="16"/>
      <c r="O4379" s="16"/>
      <c r="P4379" s="8" t="s">
        <v>41</v>
      </c>
      <c r="Q4379" s="16"/>
      <c r="R4379" s="16"/>
      <c r="S4379" s="16" t="str">
        <f>VLOOKUP(A4379,[1]Sheet0!$C:$I,7,0)</f>
        <v>平昌县镇龙小学</v>
      </c>
      <c r="T4379" s="16" t="str">
        <f>VLOOKUP(A4379,[1]Sheet0!$C:$M,11,0)</f>
        <v>四川省</v>
      </c>
      <c r="U4379" s="16" t="str">
        <f>VLOOKUP(A4379,[1]Sheet0!$C:$N,12,0)</f>
        <v>巴中市</v>
      </c>
      <c r="V4379" s="16"/>
      <c r="W4379" s="16"/>
      <c r="X4379" s="16" t="str">
        <f>VLOOKUP(A4379,[1]Sheet0!$C:$L,10,0)</f>
        <v>18095027151</v>
      </c>
      <c r="Y4379" s="16" t="str">
        <f>VLOOKUP(A4379,[1]Sheet0!$C:$L,9,0)</f>
        <v>刘威龙</v>
      </c>
      <c r="Z4379" s="16"/>
      <c r="AA4379" s="20" t="s">
        <v>42</v>
      </c>
      <c r="AB4379" s="8" t="s">
        <v>43</v>
      </c>
      <c r="AC4379" s="8"/>
      <c r="AD4379" s="8" t="s">
        <v>44</v>
      </c>
      <c r="AE4379" s="16"/>
      <c r="AF4379" s="16"/>
    </row>
    <row r="4380" ht="16.5" spans="1:32">
      <c r="A4380" s="7" t="s">
        <v>4405</v>
      </c>
      <c r="B4380" s="8" t="str">
        <f>VLOOKUP(A4380,学号下拉数据!A:F,2,0)</f>
        <v>阿支么子作</v>
      </c>
      <c r="C4380" s="8" t="str">
        <f>VLOOKUP(A4380,学号下拉数据!A:F,4,0)</f>
        <v>小学语文教育</v>
      </c>
      <c r="D4380" s="8" t="str">
        <f>VLOOKUP(A4380,学号下拉数据!A:F,5,0)</f>
        <v>570104K</v>
      </c>
      <c r="E4380" s="8" t="s">
        <v>3764</v>
      </c>
      <c r="F4380" s="8" t="str">
        <f>VLOOKUP(A4380,学号下拉数据!A:F,3,0)</f>
        <v>19语教3</v>
      </c>
      <c r="G4380" s="8" t="str">
        <f>VLOOKUP(A4380,学号下拉数据!A:F,6,0)</f>
        <v>三年</v>
      </c>
      <c r="H4380" s="9" t="s">
        <v>40</v>
      </c>
      <c r="I4380" s="16" t="str">
        <f>VLOOKUP(A4380,[1]Sheet0!$C:$J,8,0)</f>
        <v>教师</v>
      </c>
      <c r="J4380" s="16"/>
      <c r="K4380" s="16"/>
      <c r="L4380" s="16"/>
      <c r="M4380" s="16"/>
      <c r="N4380" s="16"/>
      <c r="O4380" s="16"/>
      <c r="P4380" s="8" t="s">
        <v>41</v>
      </c>
      <c r="Q4380" s="16"/>
      <c r="R4380" s="16"/>
      <c r="S4380" s="16" t="str">
        <f>VLOOKUP(A4380,[1]Sheet0!$C:$I,7,0)</f>
        <v>普格县孟甘乡米尔小学</v>
      </c>
      <c r="T4380" s="16" t="str">
        <f>VLOOKUP(A4380,[1]Sheet0!$C:$M,11,0)</f>
        <v>四川省</v>
      </c>
      <c r="U4380" s="16" t="str">
        <f>VLOOKUP(A4380,[1]Sheet0!$C:$N,12,0)</f>
        <v>凉山彝族自治州</v>
      </c>
      <c r="V4380" s="16"/>
      <c r="W4380" s="16"/>
      <c r="X4380" s="16" t="str">
        <f>VLOOKUP(A4380,[1]Sheet0!$C:$L,10,0)</f>
        <v>1811673462</v>
      </c>
      <c r="Y4380" s="16" t="str">
        <f>VLOOKUP(A4380,[1]Sheet0!$C:$L,9,0)</f>
        <v>吉尔日古</v>
      </c>
      <c r="Z4380" s="16"/>
      <c r="AA4380" s="20" t="s">
        <v>42</v>
      </c>
      <c r="AB4380" s="8" t="s">
        <v>43</v>
      </c>
      <c r="AC4380" s="8"/>
      <c r="AD4380" s="8" t="s">
        <v>44</v>
      </c>
      <c r="AE4380" s="16"/>
      <c r="AF4380" s="16"/>
    </row>
    <row r="4381" ht="16.5" spans="1:32">
      <c r="A4381" s="7" t="s">
        <v>4406</v>
      </c>
      <c r="B4381" s="8" t="str">
        <f>VLOOKUP(A4381,学号下拉数据!A:F,2,0)</f>
        <v>卓玛</v>
      </c>
      <c r="C4381" s="8" t="str">
        <f>VLOOKUP(A4381,学号下拉数据!A:F,4,0)</f>
        <v>小学语文教育</v>
      </c>
      <c r="D4381" s="8" t="str">
        <f>VLOOKUP(A4381,学号下拉数据!A:F,5,0)</f>
        <v>570104K</v>
      </c>
      <c r="E4381" s="8" t="s">
        <v>3764</v>
      </c>
      <c r="F4381" s="8" t="str">
        <f>VLOOKUP(A4381,学号下拉数据!A:F,3,0)</f>
        <v>19语教3</v>
      </c>
      <c r="G4381" s="8" t="str">
        <f>VLOOKUP(A4381,学号下拉数据!A:F,6,0)</f>
        <v>三年</v>
      </c>
      <c r="H4381" s="9" t="s">
        <v>40</v>
      </c>
      <c r="I4381" s="16" t="str">
        <f>VLOOKUP(A4381,[1]Sheet0!$C:$J,8,0)</f>
        <v>实习教师</v>
      </c>
      <c r="J4381" s="16"/>
      <c r="K4381" s="16"/>
      <c r="L4381" s="16"/>
      <c r="M4381" s="16"/>
      <c r="N4381" s="16"/>
      <c r="O4381" s="16"/>
      <c r="P4381" s="8" t="s">
        <v>41</v>
      </c>
      <c r="Q4381" s="16"/>
      <c r="R4381" s="16"/>
      <c r="S4381" s="16" t="str">
        <f>VLOOKUP(A4381,[1]Sheet0!$C:$I,7,0)</f>
        <v>理塘县城关第三完全小学</v>
      </c>
      <c r="T4381" s="16" t="str">
        <f>VLOOKUP(A4381,[1]Sheet0!$C:$M,11,0)</f>
        <v>四川省</v>
      </c>
      <c r="U4381" s="16" t="str">
        <f>VLOOKUP(A4381,[1]Sheet0!$C:$N,12,0)</f>
        <v>甘孜藏族自治州</v>
      </c>
      <c r="V4381" s="16"/>
      <c r="W4381" s="16"/>
      <c r="X4381" s="16" t="str">
        <f>VLOOKUP(A4381,[1]Sheet0!$C:$L,10,0)</f>
        <v>13550397267</v>
      </c>
      <c r="Y4381" s="16" t="str">
        <f>VLOOKUP(A4381,[1]Sheet0!$C:$L,9,0)</f>
        <v>卓嘎</v>
      </c>
      <c r="Z4381" s="16"/>
      <c r="AA4381" s="20" t="s">
        <v>42</v>
      </c>
      <c r="AB4381" s="8" t="s">
        <v>43</v>
      </c>
      <c r="AC4381" s="8"/>
      <c r="AD4381" s="8" t="s">
        <v>44</v>
      </c>
      <c r="AE4381" s="16"/>
      <c r="AF4381" s="16"/>
    </row>
    <row r="4382" ht="16.5" spans="1:32">
      <c r="A4382" s="7" t="s">
        <v>4407</v>
      </c>
      <c r="B4382" s="8" t="str">
        <f>VLOOKUP(A4382,学号下拉数据!A:F,2,0)</f>
        <v>索日</v>
      </c>
      <c r="C4382" s="8" t="str">
        <f>VLOOKUP(A4382,学号下拉数据!A:F,4,0)</f>
        <v>小学语文教育</v>
      </c>
      <c r="D4382" s="8" t="str">
        <f>VLOOKUP(A4382,学号下拉数据!A:F,5,0)</f>
        <v>570104K</v>
      </c>
      <c r="E4382" s="8" t="s">
        <v>3764</v>
      </c>
      <c r="F4382" s="8" t="str">
        <f>VLOOKUP(A4382,学号下拉数据!A:F,3,0)</f>
        <v>19语教3</v>
      </c>
      <c r="G4382" s="8" t="str">
        <f>VLOOKUP(A4382,学号下拉数据!A:F,6,0)</f>
        <v>三年</v>
      </c>
      <c r="H4382" s="9" t="s">
        <v>40</v>
      </c>
      <c r="I4382" s="16" t="str">
        <f>VLOOKUP(A4382,[1]Sheet0!$C:$J,8,0)</f>
        <v>语文教师</v>
      </c>
      <c r="J4382" s="16"/>
      <c r="K4382" s="16"/>
      <c r="L4382" s="16"/>
      <c r="M4382" s="16"/>
      <c r="N4382" s="16"/>
      <c r="O4382" s="16"/>
      <c r="P4382" s="8" t="s">
        <v>41</v>
      </c>
      <c r="Q4382" s="16"/>
      <c r="R4382" s="16"/>
      <c r="S4382" s="16" t="str">
        <f>VLOOKUP(A4382,[1]Sheet0!$C:$I,7,0)</f>
        <v>昌都市卡若区约巴乡中心小学</v>
      </c>
      <c r="T4382" s="16" t="str">
        <f>VLOOKUP(A4382,[1]Sheet0!$C:$M,11,0)</f>
        <v>西藏自治区</v>
      </c>
      <c r="U4382" s="16" t="str">
        <f>VLOOKUP(A4382,[1]Sheet0!$C:$N,12,0)</f>
        <v>昌都市</v>
      </c>
      <c r="V4382" s="16"/>
      <c r="W4382" s="16"/>
      <c r="X4382" s="16" t="str">
        <f>VLOOKUP(A4382,[1]Sheet0!$C:$L,10,0)</f>
        <v>13658958227</v>
      </c>
      <c r="Y4382" s="16" t="str">
        <f>VLOOKUP(A4382,[1]Sheet0!$C:$L,9,0)</f>
        <v>罗松泽仁</v>
      </c>
      <c r="Z4382" s="16"/>
      <c r="AA4382" s="20" t="s">
        <v>42</v>
      </c>
      <c r="AB4382" s="8" t="s">
        <v>43</v>
      </c>
      <c r="AC4382" s="8"/>
      <c r="AD4382" s="8" t="s">
        <v>44</v>
      </c>
      <c r="AE4382" s="16"/>
      <c r="AF4382" s="16"/>
    </row>
    <row r="4383" ht="16.5" spans="1:32">
      <c r="A4383" s="7" t="s">
        <v>4408</v>
      </c>
      <c r="B4383" s="8" t="str">
        <f>VLOOKUP(A4383,学号下拉数据!A:F,2,0)</f>
        <v>杜文君</v>
      </c>
      <c r="C4383" s="8" t="str">
        <f>VLOOKUP(A4383,学号下拉数据!A:F,4,0)</f>
        <v>小学语文教育</v>
      </c>
      <c r="D4383" s="8" t="str">
        <f>VLOOKUP(A4383,学号下拉数据!A:F,5,0)</f>
        <v>570104K</v>
      </c>
      <c r="E4383" s="8" t="s">
        <v>3764</v>
      </c>
      <c r="F4383" s="8" t="str">
        <f>VLOOKUP(A4383,学号下拉数据!A:F,3,0)</f>
        <v>19语教3</v>
      </c>
      <c r="G4383" s="8" t="str">
        <f>VLOOKUP(A4383,学号下拉数据!A:F,6,0)</f>
        <v>三年</v>
      </c>
      <c r="H4383" s="9" t="s">
        <v>40</v>
      </c>
      <c r="I4383" s="16" t="str">
        <f>VLOOKUP(A4383,[1]Sheet0!$C:$J,8,0)</f>
        <v>实习老师</v>
      </c>
      <c r="J4383" s="16"/>
      <c r="K4383" s="16"/>
      <c r="L4383" s="16"/>
      <c r="M4383" s="16"/>
      <c r="N4383" s="16"/>
      <c r="O4383" s="16"/>
      <c r="P4383" s="8" t="s">
        <v>41</v>
      </c>
      <c r="Q4383" s="16"/>
      <c r="R4383" s="16"/>
      <c r="S4383" s="16" t="str">
        <f>VLOOKUP(A4383,[1]Sheet0!$C:$I,7,0)</f>
        <v>昭觉县竹核乡中心小学校</v>
      </c>
      <c r="T4383" s="16" t="str">
        <f>VLOOKUP(A4383,[1]Sheet0!$C:$M,11,0)</f>
        <v>四川省</v>
      </c>
      <c r="U4383" s="16" t="str">
        <f>VLOOKUP(A4383,[1]Sheet0!$C:$N,12,0)</f>
        <v>凉山彝族自治州</v>
      </c>
      <c r="V4383" s="16"/>
      <c r="W4383" s="16"/>
      <c r="X4383" s="16" t="str">
        <f>VLOOKUP(A4383,[1]Sheet0!$C:$L,10,0)</f>
        <v>13795627808</v>
      </c>
      <c r="Y4383" s="16" t="str">
        <f>VLOOKUP(A4383,[1]Sheet0!$C:$L,9,0)</f>
        <v>尔古打曲</v>
      </c>
      <c r="Z4383" s="16"/>
      <c r="AA4383" s="20" t="s">
        <v>42</v>
      </c>
      <c r="AB4383" s="8" t="s">
        <v>43</v>
      </c>
      <c r="AC4383" s="8"/>
      <c r="AD4383" s="8" t="s">
        <v>44</v>
      </c>
      <c r="AE4383" s="16"/>
      <c r="AF4383" s="16"/>
    </row>
    <row r="4384" ht="16.5" spans="1:32">
      <c r="A4384" s="7" t="s">
        <v>4409</v>
      </c>
      <c r="B4384" s="8" t="str">
        <f>VLOOKUP(A4384,学号下拉数据!A:F,2,0)</f>
        <v>唐梦云</v>
      </c>
      <c r="C4384" s="8" t="str">
        <f>VLOOKUP(A4384,学号下拉数据!A:F,4,0)</f>
        <v>小学语文教育</v>
      </c>
      <c r="D4384" s="8" t="str">
        <f>VLOOKUP(A4384,学号下拉数据!A:F,5,0)</f>
        <v>570104K</v>
      </c>
      <c r="E4384" s="8" t="s">
        <v>3764</v>
      </c>
      <c r="F4384" s="8" t="str">
        <f>VLOOKUP(A4384,学号下拉数据!A:F,3,0)</f>
        <v>19语教3</v>
      </c>
      <c r="G4384" s="8" t="str">
        <f>VLOOKUP(A4384,学号下拉数据!A:F,6,0)</f>
        <v>三年</v>
      </c>
      <c r="H4384" s="9" t="s">
        <v>40</v>
      </c>
      <c r="I4384" s="16" t="str">
        <f>VLOOKUP(A4384,[1]Sheet0!$C:$J,8,0)</f>
        <v>教师</v>
      </c>
      <c r="J4384" s="16"/>
      <c r="K4384" s="16"/>
      <c r="L4384" s="16"/>
      <c r="M4384" s="16"/>
      <c r="N4384" s="16"/>
      <c r="O4384" s="16"/>
      <c r="P4384" s="8" t="s">
        <v>41</v>
      </c>
      <c r="Q4384" s="16"/>
      <c r="R4384" s="16"/>
      <c r="S4384" s="16" t="str">
        <f>VLOOKUP(A4384,[1]Sheet0!$C:$I,7,0)</f>
        <v>墨林小学</v>
      </c>
      <c r="T4384" s="16" t="str">
        <f>VLOOKUP(A4384,[1]Sheet0!$C:$M,11,0)</f>
        <v>四川省</v>
      </c>
      <c r="U4384" s="16" t="str">
        <f>VLOOKUP(A4384,[1]Sheet0!$C:$N,12,0)</f>
        <v>自贡市</v>
      </c>
      <c r="V4384" s="16"/>
      <c r="W4384" s="16"/>
      <c r="X4384" s="16" t="str">
        <f>VLOOKUP(A4384,[1]Sheet0!$C:$L,10,0)</f>
        <v>13795550815</v>
      </c>
      <c r="Y4384" s="16" t="str">
        <f>VLOOKUP(A4384,[1]Sheet0!$C:$L,9,0)</f>
        <v>刘万里</v>
      </c>
      <c r="Z4384" s="16"/>
      <c r="AA4384" s="20" t="s">
        <v>42</v>
      </c>
      <c r="AB4384" s="8" t="s">
        <v>43</v>
      </c>
      <c r="AC4384" s="8"/>
      <c r="AD4384" s="8" t="s">
        <v>44</v>
      </c>
      <c r="AE4384" s="16"/>
      <c r="AF4384" s="16"/>
    </row>
    <row r="4385" ht="16.5" spans="1:32">
      <c r="A4385" s="7" t="s">
        <v>4410</v>
      </c>
      <c r="B4385" s="8" t="str">
        <f>VLOOKUP(A4385,学号下拉数据!A:F,2,0)</f>
        <v>次成江拥</v>
      </c>
      <c r="C4385" s="8" t="str">
        <f>VLOOKUP(A4385,学号下拉数据!A:F,4,0)</f>
        <v>小学语文教育</v>
      </c>
      <c r="D4385" s="8" t="str">
        <f>VLOOKUP(A4385,学号下拉数据!A:F,5,0)</f>
        <v>570104K</v>
      </c>
      <c r="E4385" s="8" t="s">
        <v>3764</v>
      </c>
      <c r="F4385" s="8" t="str">
        <f>VLOOKUP(A4385,学号下拉数据!A:F,3,0)</f>
        <v>19语教3</v>
      </c>
      <c r="G4385" s="8" t="str">
        <f>VLOOKUP(A4385,学号下拉数据!A:F,6,0)</f>
        <v>三年</v>
      </c>
      <c r="H4385" s="9" t="s">
        <v>40</v>
      </c>
      <c r="I4385" s="16" t="str">
        <f>VLOOKUP(A4385,[1]Sheet0!$C:$J,8,0)</f>
        <v>语文教育</v>
      </c>
      <c r="J4385" s="16"/>
      <c r="K4385" s="16"/>
      <c r="L4385" s="16"/>
      <c r="M4385" s="16"/>
      <c r="N4385" s="16"/>
      <c r="O4385" s="16"/>
      <c r="P4385" s="8" t="s">
        <v>41</v>
      </c>
      <c r="Q4385" s="16"/>
      <c r="R4385" s="16"/>
      <c r="S4385" s="16" t="str">
        <f>VLOOKUP(A4385,[1]Sheet0!$C:$I,7,0)</f>
        <v>芒康县第二小学</v>
      </c>
      <c r="T4385" s="16" t="str">
        <f>VLOOKUP(A4385,[1]Sheet0!$C:$M,11,0)</f>
        <v>西藏自治区</v>
      </c>
      <c r="U4385" s="16" t="str">
        <f>VLOOKUP(A4385,[1]Sheet0!$C:$N,12,0)</f>
        <v>昌都市</v>
      </c>
      <c r="V4385" s="16"/>
      <c r="W4385" s="16"/>
      <c r="X4385" s="16" t="str">
        <f>VLOOKUP(A4385,[1]Sheet0!$C:$L,10,0)</f>
        <v>13989052129</v>
      </c>
      <c r="Y4385" s="16" t="str">
        <f>VLOOKUP(A4385,[1]Sheet0!$C:$L,9,0)</f>
        <v>扎西江措</v>
      </c>
      <c r="Z4385" s="16"/>
      <c r="AA4385" s="20" t="s">
        <v>42</v>
      </c>
      <c r="AB4385" s="8" t="s">
        <v>43</v>
      </c>
      <c r="AC4385" s="8"/>
      <c r="AD4385" s="8" t="s">
        <v>44</v>
      </c>
      <c r="AE4385" s="16"/>
      <c r="AF4385" s="16"/>
    </row>
    <row r="4386" ht="16.5" spans="1:32">
      <c r="A4386" s="7" t="s">
        <v>4411</v>
      </c>
      <c r="B4386" s="8" t="str">
        <f>VLOOKUP(A4386,学号下拉数据!A:F,2,0)</f>
        <v>次仁边角</v>
      </c>
      <c r="C4386" s="8" t="str">
        <f>VLOOKUP(A4386,学号下拉数据!A:F,4,0)</f>
        <v>小学语文教育</v>
      </c>
      <c r="D4386" s="8" t="str">
        <f>VLOOKUP(A4386,学号下拉数据!A:F,5,0)</f>
        <v>570104K</v>
      </c>
      <c r="E4386" s="8" t="s">
        <v>3764</v>
      </c>
      <c r="F4386" s="8" t="str">
        <f>VLOOKUP(A4386,学号下拉数据!A:F,3,0)</f>
        <v>19语教3</v>
      </c>
      <c r="G4386" s="8" t="str">
        <f>VLOOKUP(A4386,学号下拉数据!A:F,6,0)</f>
        <v>三年</v>
      </c>
      <c r="H4386" s="9" t="s">
        <v>40</v>
      </c>
      <c r="I4386" s="16" t="str">
        <f>VLOOKUP(A4386,[1]Sheet0!$C:$J,8,0)</f>
        <v>语文教育</v>
      </c>
      <c r="J4386" s="16"/>
      <c r="K4386" s="16"/>
      <c r="L4386" s="16"/>
      <c r="M4386" s="16"/>
      <c r="N4386" s="16"/>
      <c r="O4386" s="16"/>
      <c r="P4386" s="8" t="s">
        <v>41</v>
      </c>
      <c r="Q4386" s="16"/>
      <c r="R4386" s="16"/>
      <c r="S4386" s="16" t="str">
        <f>VLOOKUP(A4386,[1]Sheet0!$C:$I,7,0)</f>
        <v>拉萨市林周县苏州小学</v>
      </c>
      <c r="T4386" s="16" t="str">
        <f>VLOOKUP(A4386,[1]Sheet0!$C:$M,11,0)</f>
        <v>西藏自治区</v>
      </c>
      <c r="U4386" s="16" t="str">
        <f>VLOOKUP(A4386,[1]Sheet0!$C:$N,12,0)</f>
        <v>拉萨市</v>
      </c>
      <c r="V4386" s="16"/>
      <c r="W4386" s="16"/>
      <c r="X4386" s="16" t="str">
        <f>VLOOKUP(A4386,[1]Sheet0!$C:$L,10,0)</f>
        <v>18989099320</v>
      </c>
      <c r="Y4386" s="16" t="str">
        <f>VLOOKUP(A4386,[1]Sheet0!$C:$L,9,0)</f>
        <v>巴桑</v>
      </c>
      <c r="Z4386" s="16"/>
      <c r="AA4386" s="20" t="s">
        <v>42</v>
      </c>
      <c r="AB4386" s="8" t="s">
        <v>43</v>
      </c>
      <c r="AC4386" s="8"/>
      <c r="AD4386" s="8" t="s">
        <v>44</v>
      </c>
      <c r="AE4386" s="16"/>
      <c r="AF4386" s="16"/>
    </row>
    <row r="4387" ht="16.5" spans="1:32">
      <c r="A4387" s="7" t="s">
        <v>4412</v>
      </c>
      <c r="B4387" s="8" t="str">
        <f>VLOOKUP(A4387,学号下拉数据!A:F,2,0)</f>
        <v>麦馨文</v>
      </c>
      <c r="C4387" s="8" t="str">
        <f>VLOOKUP(A4387,学号下拉数据!A:F,4,0)</f>
        <v>小学语文教育</v>
      </c>
      <c r="D4387" s="8" t="str">
        <f>VLOOKUP(A4387,学号下拉数据!A:F,5,0)</f>
        <v>570104K</v>
      </c>
      <c r="E4387" s="8" t="s">
        <v>3764</v>
      </c>
      <c r="F4387" s="8" t="str">
        <f>VLOOKUP(A4387,学号下拉数据!A:F,3,0)</f>
        <v>19语教3</v>
      </c>
      <c r="G4387" s="8" t="str">
        <f>VLOOKUP(A4387,学号下拉数据!A:F,6,0)</f>
        <v>三年</v>
      </c>
      <c r="H4387" s="9" t="s">
        <v>40</v>
      </c>
      <c r="I4387" s="16" t="str">
        <f>VLOOKUP(A4387,[1]Sheet0!$C:$J,8,0)</f>
        <v>支教老师</v>
      </c>
      <c r="J4387" s="16"/>
      <c r="K4387" s="16"/>
      <c r="L4387" s="16"/>
      <c r="M4387" s="16"/>
      <c r="N4387" s="16"/>
      <c r="O4387" s="16"/>
      <c r="P4387" s="8" t="s">
        <v>41</v>
      </c>
      <c r="Q4387" s="16"/>
      <c r="R4387" s="16"/>
      <c r="S4387" s="16" t="str">
        <f>VLOOKUP(A4387,[1]Sheet0!$C:$I,7,0)</f>
        <v>四川省凉山州昭觉县竹核乡中心小学校</v>
      </c>
      <c r="T4387" s="16" t="str">
        <f>VLOOKUP(A4387,[1]Sheet0!$C:$M,11,0)</f>
        <v>四川省</v>
      </c>
      <c r="U4387" s="16" t="str">
        <f>VLOOKUP(A4387,[1]Sheet0!$C:$N,12,0)</f>
        <v>凉山彝族自治州</v>
      </c>
      <c r="V4387" s="16"/>
      <c r="W4387" s="16"/>
      <c r="X4387" s="16" t="str">
        <f>VLOOKUP(A4387,[1]Sheet0!$C:$L,10,0)</f>
        <v>13795627808</v>
      </c>
      <c r="Y4387" s="16" t="str">
        <f>VLOOKUP(A4387,[1]Sheet0!$C:$L,9,0)</f>
        <v>尔古打曲</v>
      </c>
      <c r="Z4387" s="16"/>
      <c r="AA4387" s="20" t="s">
        <v>42</v>
      </c>
      <c r="AB4387" s="8" t="s">
        <v>43</v>
      </c>
      <c r="AC4387" s="8"/>
      <c r="AD4387" s="8" t="s">
        <v>44</v>
      </c>
      <c r="AE4387" s="16"/>
      <c r="AF4387" s="16"/>
    </row>
    <row r="4388" ht="16.5" spans="1:30">
      <c r="A4388" s="13" t="s">
        <v>4413</v>
      </c>
      <c r="B4388" s="8" t="str">
        <f>VLOOKUP(A4388,学号下拉数据!A:F,2,0)</f>
        <v>罗媛</v>
      </c>
      <c r="C4388" s="8" t="str">
        <f>VLOOKUP(A4388,学号下拉数据!A:F,4,0)</f>
        <v>小学语文教育</v>
      </c>
      <c r="D4388" s="8" t="str">
        <f>VLOOKUP(A4388,学号下拉数据!A:F,5,0)</f>
        <v>570104K</v>
      </c>
      <c r="E4388" s="8" t="s">
        <v>3764</v>
      </c>
      <c r="F4388" s="8" t="str">
        <f>VLOOKUP(A4388,学号下拉数据!A:F,3,0)</f>
        <v>19语教3</v>
      </c>
      <c r="G4388" s="8" t="str">
        <f>VLOOKUP(A4388,学号下拉数据!A:F,6,0)</f>
        <v>三年</v>
      </c>
      <c r="H4388" s="12"/>
      <c r="P4388" s="8" t="s">
        <v>41</v>
      </c>
      <c r="S4388" t="str">
        <f>VLOOKUP(A4388,[3]Sheet1!$A:$K,10,0)</f>
        <v>南充沐言职业技能培训学校</v>
      </c>
      <c r="T4388" t="str">
        <f>VLOOKUP(A4388,[3]Sheet1!$A:$K,11,0)</f>
        <v>四川省南充市顺庆区</v>
      </c>
      <c r="AA4388" s="20" t="s">
        <v>42</v>
      </c>
      <c r="AB4388" s="8" t="s">
        <v>43</v>
      </c>
      <c r="AC4388" s="8"/>
      <c r="AD4388" s="8" t="s">
        <v>44</v>
      </c>
    </row>
    <row r="4389" ht="16.5" spans="1:32">
      <c r="A4389" s="7" t="s">
        <v>4414</v>
      </c>
      <c r="B4389" s="8" t="str">
        <f>VLOOKUP(A4389,学号下拉数据!A:F,2,0)</f>
        <v>李倩倩</v>
      </c>
      <c r="C4389" s="8" t="str">
        <f>VLOOKUP(A4389,学号下拉数据!A:F,4,0)</f>
        <v>小学语文教育</v>
      </c>
      <c r="D4389" s="8" t="str">
        <f>VLOOKUP(A4389,学号下拉数据!A:F,5,0)</f>
        <v>570104K</v>
      </c>
      <c r="E4389" s="8" t="s">
        <v>3764</v>
      </c>
      <c r="F4389" s="8" t="str">
        <f>VLOOKUP(A4389,学号下拉数据!A:F,3,0)</f>
        <v>19语教4</v>
      </c>
      <c r="G4389" s="8" t="str">
        <f>VLOOKUP(A4389,学号下拉数据!A:F,6,0)</f>
        <v>三年</v>
      </c>
      <c r="H4389" s="9" t="s">
        <v>40</v>
      </c>
      <c r="I4389" s="16" t="str">
        <f>VLOOKUP(A4389,[1]Sheet0!$C:$J,8,0)</f>
        <v>教师</v>
      </c>
      <c r="J4389" s="16"/>
      <c r="K4389" s="16"/>
      <c r="L4389" s="16"/>
      <c r="M4389" s="16"/>
      <c r="N4389" s="16"/>
      <c r="O4389" s="16"/>
      <c r="P4389" s="8" t="s">
        <v>41</v>
      </c>
      <c r="Q4389" s="16"/>
      <c r="R4389" s="16"/>
      <c r="S4389" s="16" t="str">
        <f>VLOOKUP(A4389,[1]Sheet0!$C:$I,7,0)</f>
        <v>宝兴县博睿艺体科技培训中心</v>
      </c>
      <c r="T4389" s="16" t="str">
        <f>VLOOKUP(A4389,[1]Sheet0!$C:$M,11,0)</f>
        <v>四川省</v>
      </c>
      <c r="U4389" s="16" t="str">
        <f>VLOOKUP(A4389,[1]Sheet0!$C:$N,12,0)</f>
        <v>雅安市</v>
      </c>
      <c r="V4389" s="16"/>
      <c r="W4389" s="16"/>
      <c r="X4389" s="16" t="str">
        <f>VLOOKUP(A4389,[1]Sheet0!$C:$L,10,0)</f>
        <v>15881230103</v>
      </c>
      <c r="Y4389" s="16" t="str">
        <f>VLOOKUP(A4389,[1]Sheet0!$C:$L,9,0)</f>
        <v>刘沙</v>
      </c>
      <c r="Z4389" s="16"/>
      <c r="AA4389" s="20" t="s">
        <v>42</v>
      </c>
      <c r="AB4389" s="8" t="s">
        <v>43</v>
      </c>
      <c r="AC4389" s="8"/>
      <c r="AD4389" s="8" t="s">
        <v>44</v>
      </c>
      <c r="AE4389" s="16"/>
      <c r="AF4389" s="16"/>
    </row>
    <row r="4390" ht="16.5" spans="1:32">
      <c r="A4390" s="7" t="s">
        <v>4415</v>
      </c>
      <c r="B4390" s="8" t="str">
        <f>VLOOKUP(A4390,学号下拉数据!A:F,2,0)</f>
        <v>李倩</v>
      </c>
      <c r="C4390" s="8" t="str">
        <f>VLOOKUP(A4390,学号下拉数据!A:F,4,0)</f>
        <v>小学语文教育</v>
      </c>
      <c r="D4390" s="8" t="str">
        <f>VLOOKUP(A4390,学号下拉数据!A:F,5,0)</f>
        <v>570104K</v>
      </c>
      <c r="E4390" s="8" t="s">
        <v>3764</v>
      </c>
      <c r="F4390" s="8" t="str">
        <f>VLOOKUP(A4390,学号下拉数据!A:F,3,0)</f>
        <v>19语教4</v>
      </c>
      <c r="G4390" s="8" t="str">
        <f>VLOOKUP(A4390,学号下拉数据!A:F,6,0)</f>
        <v>三年</v>
      </c>
      <c r="H4390" s="9" t="s">
        <v>40</v>
      </c>
      <c r="I4390" s="16" t="str">
        <f>VLOOKUP(A4390,[1]Sheet0!$C:$J,8,0)</f>
        <v>语文教师</v>
      </c>
      <c r="J4390" s="16"/>
      <c r="K4390" s="16"/>
      <c r="L4390" s="16"/>
      <c r="M4390" s="16"/>
      <c r="N4390" s="16"/>
      <c r="O4390" s="16"/>
      <c r="P4390" s="8" t="s">
        <v>41</v>
      </c>
      <c r="Q4390" s="16"/>
      <c r="R4390" s="16"/>
      <c r="S4390" s="16" t="str">
        <f>VLOOKUP(A4390,[1]Sheet0!$C:$I,7,0)</f>
        <v>四川省仪陇县永乐中学校</v>
      </c>
      <c r="T4390" s="16" t="str">
        <f>VLOOKUP(A4390,[1]Sheet0!$C:$M,11,0)</f>
        <v>四川省</v>
      </c>
      <c r="U4390" s="16" t="str">
        <f>VLOOKUP(A4390,[1]Sheet0!$C:$N,12,0)</f>
        <v>南充市</v>
      </c>
      <c r="V4390" s="16"/>
      <c r="W4390" s="16"/>
      <c r="X4390" s="16" t="str">
        <f>VLOOKUP(A4390,[1]Sheet0!$C:$L,10,0)</f>
        <v>19130960675</v>
      </c>
      <c r="Y4390" s="16" t="str">
        <f>VLOOKUP(A4390,[1]Sheet0!$C:$L,9,0)</f>
        <v>李倩</v>
      </c>
      <c r="Z4390" s="16"/>
      <c r="AA4390" s="20" t="s">
        <v>42</v>
      </c>
      <c r="AB4390" s="8" t="s">
        <v>43</v>
      </c>
      <c r="AC4390" s="8"/>
      <c r="AD4390" s="8" t="s">
        <v>44</v>
      </c>
      <c r="AE4390" s="16"/>
      <c r="AF4390" s="16"/>
    </row>
    <row r="4391" ht="16.5" spans="1:32">
      <c r="A4391" s="7" t="s">
        <v>4416</v>
      </c>
      <c r="B4391" s="8" t="str">
        <f>VLOOKUP(A4391,学号下拉数据!A:F,2,0)</f>
        <v>邓月</v>
      </c>
      <c r="C4391" s="8" t="str">
        <f>VLOOKUP(A4391,学号下拉数据!A:F,4,0)</f>
        <v>小学语文教育</v>
      </c>
      <c r="D4391" s="8" t="str">
        <f>VLOOKUP(A4391,学号下拉数据!A:F,5,0)</f>
        <v>570104K</v>
      </c>
      <c r="E4391" s="8" t="s">
        <v>3764</v>
      </c>
      <c r="F4391" s="8" t="str">
        <f>VLOOKUP(A4391,学号下拉数据!A:F,3,0)</f>
        <v>19语教4</v>
      </c>
      <c r="G4391" s="8" t="str">
        <f>VLOOKUP(A4391,学号下拉数据!A:F,6,0)</f>
        <v>三年</v>
      </c>
      <c r="H4391" s="9" t="s">
        <v>40</v>
      </c>
      <c r="I4391" s="16" t="str">
        <f>VLOOKUP(A4391,[1]Sheet0!$C:$J,8,0)</f>
        <v>语文教师</v>
      </c>
      <c r="J4391" s="16"/>
      <c r="K4391" s="16"/>
      <c r="L4391" s="16"/>
      <c r="M4391" s="16"/>
      <c r="N4391" s="16"/>
      <c r="O4391" s="16"/>
      <c r="P4391" s="8" t="s">
        <v>41</v>
      </c>
      <c r="Q4391" s="16"/>
      <c r="R4391" s="16"/>
      <c r="S4391" s="16" t="str">
        <f>VLOOKUP(A4391,[1]Sheet0!$C:$I,7,0)</f>
        <v>昭觉县地莫乡中心小学校</v>
      </c>
      <c r="T4391" s="16" t="str">
        <f>VLOOKUP(A4391,[1]Sheet0!$C:$M,11,0)</f>
        <v>四川省</v>
      </c>
      <c r="U4391" s="16" t="str">
        <f>VLOOKUP(A4391,[1]Sheet0!$C:$N,12,0)</f>
        <v>凉山彝族自治州</v>
      </c>
      <c r="V4391" s="16"/>
      <c r="W4391" s="16"/>
      <c r="X4391" s="16" t="str">
        <f>VLOOKUP(A4391,[1]Sheet0!$C:$L,10,0)</f>
        <v>13708146564</v>
      </c>
      <c r="Y4391" s="16" t="str">
        <f>VLOOKUP(A4391,[1]Sheet0!$C:$L,9,0)</f>
        <v>沙马大兵</v>
      </c>
      <c r="Z4391" s="16"/>
      <c r="AA4391" s="20" t="s">
        <v>42</v>
      </c>
      <c r="AB4391" s="8" t="s">
        <v>43</v>
      </c>
      <c r="AC4391" s="8"/>
      <c r="AD4391" s="8" t="s">
        <v>44</v>
      </c>
      <c r="AE4391" s="16"/>
      <c r="AF4391" s="16"/>
    </row>
    <row r="4392" ht="16.5" spans="1:32">
      <c r="A4392" s="7" t="s">
        <v>4417</v>
      </c>
      <c r="B4392" s="8" t="str">
        <f>VLOOKUP(A4392,学号下拉数据!A:F,2,0)</f>
        <v>施正刚</v>
      </c>
      <c r="C4392" s="8" t="str">
        <f>VLOOKUP(A4392,学号下拉数据!A:F,4,0)</f>
        <v>小学语文教育</v>
      </c>
      <c r="D4392" s="8" t="str">
        <f>VLOOKUP(A4392,学号下拉数据!A:F,5,0)</f>
        <v>570104K</v>
      </c>
      <c r="E4392" s="8" t="s">
        <v>3764</v>
      </c>
      <c r="F4392" s="8" t="str">
        <f>VLOOKUP(A4392,学号下拉数据!A:F,3,0)</f>
        <v>19语教4</v>
      </c>
      <c r="G4392" s="8" t="str">
        <f>VLOOKUP(A4392,学号下拉数据!A:F,6,0)</f>
        <v>三年</v>
      </c>
      <c r="H4392" s="9" t="s">
        <v>40</v>
      </c>
      <c r="I4392" s="16" t="str">
        <f>VLOOKUP(A4392,[1]Sheet0!$C:$J,8,0)</f>
        <v>小学语文教师</v>
      </c>
      <c r="J4392" s="16"/>
      <c r="K4392" s="16"/>
      <c r="L4392" s="16"/>
      <c r="M4392" s="16"/>
      <c r="N4392" s="16"/>
      <c r="O4392" s="16"/>
      <c r="P4392" s="8" t="s">
        <v>41</v>
      </c>
      <c r="Q4392" s="16"/>
      <c r="R4392" s="16"/>
      <c r="S4392" s="16" t="str">
        <f>VLOOKUP(A4392,[1]Sheet0!$C:$I,7,0)</f>
        <v>广州广畅教育科技有限公司</v>
      </c>
      <c r="T4392" s="16" t="str">
        <f>VLOOKUP(A4392,[1]Sheet0!$C:$M,11,0)</f>
        <v>广东省</v>
      </c>
      <c r="U4392" s="16" t="str">
        <f>VLOOKUP(A4392,[1]Sheet0!$C:$N,12,0)</f>
        <v>广州市</v>
      </c>
      <c r="V4392" s="16"/>
      <c r="W4392" s="16"/>
      <c r="X4392" s="16" t="str">
        <f>VLOOKUP(A4392,[1]Sheet0!$C:$L,10,0)</f>
        <v>18688435939</v>
      </c>
      <c r="Y4392" s="16" t="str">
        <f>VLOOKUP(A4392,[1]Sheet0!$C:$L,9,0)</f>
        <v>褚继红</v>
      </c>
      <c r="Z4392" s="16"/>
      <c r="AA4392" s="20" t="s">
        <v>42</v>
      </c>
      <c r="AB4392" s="8" t="s">
        <v>43</v>
      </c>
      <c r="AC4392" s="8"/>
      <c r="AD4392" s="8" t="s">
        <v>44</v>
      </c>
      <c r="AE4392" s="16"/>
      <c r="AF4392" s="16"/>
    </row>
    <row r="4393" ht="16.5" spans="1:32">
      <c r="A4393" s="7" t="s">
        <v>4418</v>
      </c>
      <c r="B4393" s="8" t="str">
        <f>VLOOKUP(A4393,学号下拉数据!A:F,2,0)</f>
        <v>王萍</v>
      </c>
      <c r="C4393" s="8" t="str">
        <f>VLOOKUP(A4393,学号下拉数据!A:F,4,0)</f>
        <v>小学语文教育</v>
      </c>
      <c r="D4393" s="8" t="str">
        <f>VLOOKUP(A4393,学号下拉数据!A:F,5,0)</f>
        <v>570104K</v>
      </c>
      <c r="E4393" s="8" t="s">
        <v>3764</v>
      </c>
      <c r="F4393" s="8" t="str">
        <f>VLOOKUP(A4393,学号下拉数据!A:F,3,0)</f>
        <v>19语教4</v>
      </c>
      <c r="G4393" s="8" t="str">
        <f>VLOOKUP(A4393,学号下拉数据!A:F,6,0)</f>
        <v>三年</v>
      </c>
      <c r="H4393" s="9" t="s">
        <v>40</v>
      </c>
      <c r="I4393" s="16" t="str">
        <f>VLOOKUP(A4393,[1]Sheet0!$C:$J,8,0)</f>
        <v>教师</v>
      </c>
      <c r="J4393" s="16"/>
      <c r="K4393" s="16"/>
      <c r="L4393" s="16"/>
      <c r="M4393" s="16"/>
      <c r="N4393" s="16"/>
      <c r="O4393" s="16"/>
      <c r="P4393" s="8" t="s">
        <v>41</v>
      </c>
      <c r="Q4393" s="16"/>
      <c r="R4393" s="16"/>
      <c r="S4393" s="16" t="str">
        <f>VLOOKUP(A4393,[1]Sheet0!$C:$I,7,0)</f>
        <v>成都云硕教育培训学校</v>
      </c>
      <c r="T4393" s="16" t="str">
        <f>VLOOKUP(A4393,[1]Sheet0!$C:$M,11,0)</f>
        <v>四川省</v>
      </c>
      <c r="U4393" s="16" t="str">
        <f>VLOOKUP(A4393,[1]Sheet0!$C:$N,12,0)</f>
        <v>成都市</v>
      </c>
      <c r="V4393" s="16"/>
      <c r="W4393" s="16"/>
      <c r="X4393" s="16" t="str">
        <f>VLOOKUP(A4393,[1]Sheet0!$C:$L,10,0)</f>
        <v>13688106404</v>
      </c>
      <c r="Y4393" s="16" t="str">
        <f>VLOOKUP(A4393,[1]Sheet0!$C:$L,9,0)</f>
        <v>蔺进</v>
      </c>
      <c r="Z4393" s="16"/>
      <c r="AA4393" s="20" t="s">
        <v>42</v>
      </c>
      <c r="AB4393" s="8" t="s">
        <v>43</v>
      </c>
      <c r="AC4393" s="8"/>
      <c r="AD4393" s="8" t="s">
        <v>44</v>
      </c>
      <c r="AE4393" s="16"/>
      <c r="AF4393" s="16"/>
    </row>
    <row r="4394" ht="16.5" spans="1:32">
      <c r="A4394" s="7" t="s">
        <v>4419</v>
      </c>
      <c r="B4394" s="8" t="str">
        <f>VLOOKUP(A4394,学号下拉数据!A:F,2,0)</f>
        <v>赵燕蓉</v>
      </c>
      <c r="C4394" s="8" t="str">
        <f>VLOOKUP(A4394,学号下拉数据!A:F,4,0)</f>
        <v>小学语文教育</v>
      </c>
      <c r="D4394" s="8" t="str">
        <f>VLOOKUP(A4394,学号下拉数据!A:F,5,0)</f>
        <v>570104K</v>
      </c>
      <c r="E4394" s="8" t="s">
        <v>3764</v>
      </c>
      <c r="F4394" s="8" t="str">
        <f>VLOOKUP(A4394,学号下拉数据!A:F,3,0)</f>
        <v>19语教4</v>
      </c>
      <c r="G4394" s="8" t="str">
        <f>VLOOKUP(A4394,学号下拉数据!A:F,6,0)</f>
        <v>三年</v>
      </c>
      <c r="H4394" s="9" t="s">
        <v>40</v>
      </c>
      <c r="I4394" s="16" t="str">
        <f>VLOOKUP(A4394,[1]Sheet0!$C:$J,8,0)</f>
        <v>实习老师</v>
      </c>
      <c r="J4394" s="16"/>
      <c r="K4394" s="16"/>
      <c r="L4394" s="16"/>
      <c r="M4394" s="16"/>
      <c r="N4394" s="16"/>
      <c r="O4394" s="16"/>
      <c r="P4394" s="8" t="s">
        <v>41</v>
      </c>
      <c r="Q4394" s="16"/>
      <c r="R4394" s="16"/>
      <c r="S4394" s="16" t="str">
        <f>VLOOKUP(A4394,[1]Sheet0!$C:$I,7,0)</f>
        <v>旺苍县檬子乡中心小学校</v>
      </c>
      <c r="T4394" s="16" t="str">
        <f>VLOOKUP(A4394,[1]Sheet0!$C:$M,11,0)</f>
        <v>四川省</v>
      </c>
      <c r="U4394" s="16" t="str">
        <f>VLOOKUP(A4394,[1]Sheet0!$C:$N,12,0)</f>
        <v>广元市</v>
      </c>
      <c r="V4394" s="16"/>
      <c r="W4394" s="16"/>
      <c r="X4394" s="16" t="str">
        <f>VLOOKUP(A4394,[1]Sheet0!$C:$L,10,0)</f>
        <v>18283977318</v>
      </c>
      <c r="Y4394" s="16" t="str">
        <f>VLOOKUP(A4394,[1]Sheet0!$C:$L,9,0)</f>
        <v>王涛</v>
      </c>
      <c r="Z4394" s="16"/>
      <c r="AA4394" s="20" t="s">
        <v>42</v>
      </c>
      <c r="AB4394" s="8" t="s">
        <v>43</v>
      </c>
      <c r="AC4394" s="8"/>
      <c r="AD4394" s="8" t="s">
        <v>44</v>
      </c>
      <c r="AE4394" s="16"/>
      <c r="AF4394" s="16"/>
    </row>
    <row r="4395" ht="16.5" spans="1:32">
      <c r="A4395" s="7" t="s">
        <v>4420</v>
      </c>
      <c r="B4395" s="8" t="str">
        <f>VLOOKUP(A4395,学号下拉数据!A:F,2,0)</f>
        <v>王敏</v>
      </c>
      <c r="C4395" s="8" t="str">
        <f>VLOOKUP(A4395,学号下拉数据!A:F,4,0)</f>
        <v>小学语文教育</v>
      </c>
      <c r="D4395" s="8" t="str">
        <f>VLOOKUP(A4395,学号下拉数据!A:F,5,0)</f>
        <v>570104K</v>
      </c>
      <c r="E4395" s="8" t="s">
        <v>3764</v>
      </c>
      <c r="F4395" s="8" t="str">
        <f>VLOOKUP(A4395,学号下拉数据!A:F,3,0)</f>
        <v>19语教4</v>
      </c>
      <c r="G4395" s="8" t="str">
        <f>VLOOKUP(A4395,学号下拉数据!A:F,6,0)</f>
        <v>三年</v>
      </c>
      <c r="H4395" s="9" t="s">
        <v>40</v>
      </c>
      <c r="I4395" s="16" t="str">
        <f>VLOOKUP(A4395,[1]Sheet0!$C:$J,8,0)</f>
        <v>语文老师</v>
      </c>
      <c r="J4395" s="16"/>
      <c r="K4395" s="16"/>
      <c r="L4395" s="16"/>
      <c r="M4395" s="16"/>
      <c r="N4395" s="16"/>
      <c r="O4395" s="16"/>
      <c r="P4395" s="8" t="s">
        <v>41</v>
      </c>
      <c r="Q4395" s="16"/>
      <c r="R4395" s="16"/>
      <c r="S4395" s="16" t="str">
        <f>VLOOKUP(A4395,[1]Sheet0!$C:$I,7,0)</f>
        <v>文成镇中心学校</v>
      </c>
      <c r="T4395" s="16" t="str">
        <f>VLOOKUP(A4395,[1]Sheet0!$C:$M,11,0)</f>
        <v>四川省</v>
      </c>
      <c r="U4395" s="16" t="str">
        <f>VLOOKUP(A4395,[1]Sheet0!$C:$N,12,0)</f>
        <v>南充市</v>
      </c>
      <c r="V4395" s="16"/>
      <c r="W4395" s="16"/>
      <c r="X4395" s="16" t="str">
        <f>VLOOKUP(A4395,[1]Sheet0!$C:$L,10,0)</f>
        <v>13890714252</v>
      </c>
      <c r="Y4395" s="16" t="str">
        <f>VLOOKUP(A4395,[1]Sheet0!$C:$L,9,0)</f>
        <v>蒲勇</v>
      </c>
      <c r="Z4395" s="16"/>
      <c r="AA4395" s="20" t="s">
        <v>42</v>
      </c>
      <c r="AB4395" s="8" t="s">
        <v>43</v>
      </c>
      <c r="AC4395" s="8"/>
      <c r="AD4395" s="8" t="s">
        <v>44</v>
      </c>
      <c r="AE4395" s="16"/>
      <c r="AF4395" s="16"/>
    </row>
    <row r="4396" ht="16.5" spans="1:32">
      <c r="A4396" s="7" t="s">
        <v>4421</v>
      </c>
      <c r="B4396" s="8" t="str">
        <f>VLOOKUP(A4396,学号下拉数据!A:F,2,0)</f>
        <v>才旦拉木</v>
      </c>
      <c r="C4396" s="8" t="str">
        <f>VLOOKUP(A4396,学号下拉数据!A:F,4,0)</f>
        <v>小学语文教育</v>
      </c>
      <c r="D4396" s="8" t="str">
        <f>VLOOKUP(A4396,学号下拉数据!A:F,5,0)</f>
        <v>570104K</v>
      </c>
      <c r="E4396" s="8" t="s">
        <v>3764</v>
      </c>
      <c r="F4396" s="8" t="str">
        <f>VLOOKUP(A4396,学号下拉数据!A:F,3,0)</f>
        <v>19语教4</v>
      </c>
      <c r="G4396" s="8" t="str">
        <f>VLOOKUP(A4396,学号下拉数据!A:F,6,0)</f>
        <v>三年</v>
      </c>
      <c r="H4396" s="9" t="s">
        <v>40</v>
      </c>
      <c r="I4396" s="16" t="str">
        <f>VLOOKUP(A4396,[1]Sheet0!$C:$J,8,0)</f>
        <v>语文教师</v>
      </c>
      <c r="J4396" s="16"/>
      <c r="K4396" s="16"/>
      <c r="L4396" s="16"/>
      <c r="M4396" s="16"/>
      <c r="N4396" s="16"/>
      <c r="O4396" s="16"/>
      <c r="P4396" s="8" t="s">
        <v>41</v>
      </c>
      <c r="Q4396" s="16"/>
      <c r="R4396" s="16"/>
      <c r="S4396" s="16" t="str">
        <f>VLOOKUP(A4396,[1]Sheet0!$C:$I,7,0)</f>
        <v>花园小学</v>
      </c>
      <c r="T4396" s="16" t="str">
        <f>VLOOKUP(A4396,[1]Sheet0!$C:$M,11,0)</f>
        <v>甘肃省</v>
      </c>
      <c r="U4396" s="16" t="str">
        <f>VLOOKUP(A4396,[1]Sheet0!$C:$N,12,0)</f>
        <v>甘南藏族自治州</v>
      </c>
      <c r="V4396" s="16"/>
      <c r="W4396" s="16"/>
      <c r="X4396" s="16" t="str">
        <f>VLOOKUP(A4396,[1]Sheet0!$C:$L,10,0)</f>
        <v>13893920340</v>
      </c>
      <c r="Y4396" s="16" t="str">
        <f>VLOOKUP(A4396,[1]Sheet0!$C:$L,9,0)</f>
        <v>闹曼草</v>
      </c>
      <c r="Z4396" s="16"/>
      <c r="AA4396" s="20" t="s">
        <v>42</v>
      </c>
      <c r="AB4396" s="8" t="s">
        <v>43</v>
      </c>
      <c r="AC4396" s="8"/>
      <c r="AD4396" s="8" t="s">
        <v>44</v>
      </c>
      <c r="AE4396" s="16"/>
      <c r="AF4396" s="16"/>
    </row>
    <row r="4397" ht="16.5" spans="1:32">
      <c r="A4397" s="7" t="s">
        <v>4422</v>
      </c>
      <c r="B4397" s="8" t="str">
        <f>VLOOKUP(A4397,学号下拉数据!A:F,2,0)</f>
        <v>张芳梅</v>
      </c>
      <c r="C4397" s="8" t="str">
        <f>VLOOKUP(A4397,学号下拉数据!A:F,4,0)</f>
        <v>小学语文教育</v>
      </c>
      <c r="D4397" s="8" t="str">
        <f>VLOOKUP(A4397,学号下拉数据!A:F,5,0)</f>
        <v>570104K</v>
      </c>
      <c r="E4397" s="8" t="s">
        <v>3764</v>
      </c>
      <c r="F4397" s="8" t="str">
        <f>VLOOKUP(A4397,学号下拉数据!A:F,3,0)</f>
        <v>19语教4</v>
      </c>
      <c r="G4397" s="8" t="str">
        <f>VLOOKUP(A4397,学号下拉数据!A:F,6,0)</f>
        <v>三年</v>
      </c>
      <c r="H4397" s="9" t="s">
        <v>40</v>
      </c>
      <c r="I4397" s="16" t="str">
        <f>VLOOKUP(A4397,[1]Sheet0!$C:$J,8,0)</f>
        <v>语文实习老师</v>
      </c>
      <c r="J4397" s="16"/>
      <c r="K4397" s="16"/>
      <c r="L4397" s="16"/>
      <c r="M4397" s="16"/>
      <c r="N4397" s="16"/>
      <c r="O4397" s="16"/>
      <c r="P4397" s="8" t="s">
        <v>41</v>
      </c>
      <c r="Q4397" s="16"/>
      <c r="R4397" s="16"/>
      <c r="S4397" s="16" t="str">
        <f>VLOOKUP(A4397,[1]Sheet0!$C:$I,7,0)</f>
        <v>南江县红光镇小学</v>
      </c>
      <c r="T4397" s="16" t="str">
        <f>VLOOKUP(A4397,[1]Sheet0!$C:$M,11,0)</f>
        <v>四川省</v>
      </c>
      <c r="U4397" s="16" t="str">
        <f>VLOOKUP(A4397,[1]Sheet0!$C:$N,12,0)</f>
        <v>巴中市</v>
      </c>
      <c r="V4397" s="16"/>
      <c r="W4397" s="16"/>
      <c r="X4397" s="16" t="str">
        <f>VLOOKUP(A4397,[1]Sheet0!$C:$L,10,0)</f>
        <v>15760159348</v>
      </c>
      <c r="Y4397" s="16" t="str">
        <f>VLOOKUP(A4397,[1]Sheet0!$C:$L,9,0)</f>
        <v>姜松柏</v>
      </c>
      <c r="Z4397" s="16"/>
      <c r="AA4397" s="20" t="s">
        <v>42</v>
      </c>
      <c r="AB4397" s="8" t="s">
        <v>43</v>
      </c>
      <c r="AC4397" s="8"/>
      <c r="AD4397" s="8" t="s">
        <v>44</v>
      </c>
      <c r="AE4397" s="16"/>
      <c r="AF4397" s="16"/>
    </row>
    <row r="4398" ht="16.5" spans="1:32">
      <c r="A4398" s="7" t="s">
        <v>4423</v>
      </c>
      <c r="B4398" s="8" t="str">
        <f>VLOOKUP(A4398,学号下拉数据!A:F,2,0)</f>
        <v>杨宇婷</v>
      </c>
      <c r="C4398" s="8" t="str">
        <f>VLOOKUP(A4398,学号下拉数据!A:F,4,0)</f>
        <v>小学语文教育</v>
      </c>
      <c r="D4398" s="8" t="str">
        <f>VLOOKUP(A4398,学号下拉数据!A:F,5,0)</f>
        <v>570104K</v>
      </c>
      <c r="E4398" s="8" t="s">
        <v>3764</v>
      </c>
      <c r="F4398" s="8" t="str">
        <f>VLOOKUP(A4398,学号下拉数据!A:F,3,0)</f>
        <v>19语教4</v>
      </c>
      <c r="G4398" s="8" t="str">
        <f>VLOOKUP(A4398,学号下拉数据!A:F,6,0)</f>
        <v>三年</v>
      </c>
      <c r="H4398" s="9" t="s">
        <v>40</v>
      </c>
      <c r="I4398" s="16" t="str">
        <f>VLOOKUP(A4398,[1]Sheet0!$C:$J,8,0)</f>
        <v>实习老师</v>
      </c>
      <c r="J4398" s="16"/>
      <c r="K4398" s="16"/>
      <c r="L4398" s="16"/>
      <c r="M4398" s="16"/>
      <c r="N4398" s="16"/>
      <c r="O4398" s="16"/>
      <c r="P4398" s="8" t="s">
        <v>41</v>
      </c>
      <c r="Q4398" s="16"/>
      <c r="R4398" s="16"/>
      <c r="S4398" s="16" t="str">
        <f>VLOOKUP(A4398,[1]Sheet0!$C:$I,7,0)</f>
        <v>流马镇小学</v>
      </c>
      <c r="T4398" s="16" t="str">
        <f>VLOOKUP(A4398,[1]Sheet0!$C:$M,11,0)</f>
        <v>四川省</v>
      </c>
      <c r="U4398" s="16" t="str">
        <f>VLOOKUP(A4398,[1]Sheet0!$C:$N,12,0)</f>
        <v>南充市</v>
      </c>
      <c r="V4398" s="16"/>
      <c r="W4398" s="16"/>
      <c r="X4398" s="16" t="str">
        <f>VLOOKUP(A4398,[1]Sheet0!$C:$L,10,0)</f>
        <v>18181103627</v>
      </c>
      <c r="Y4398" s="16" t="str">
        <f>VLOOKUP(A4398,[1]Sheet0!$C:$L,9,0)</f>
        <v>杨正茂</v>
      </c>
      <c r="Z4398" s="16"/>
      <c r="AA4398" s="20" t="s">
        <v>42</v>
      </c>
      <c r="AB4398" s="8" t="s">
        <v>43</v>
      </c>
      <c r="AC4398" s="8"/>
      <c r="AD4398" s="8" t="s">
        <v>44</v>
      </c>
      <c r="AE4398" s="16"/>
      <c r="AF4398" s="16"/>
    </row>
    <row r="4399" ht="16.5" spans="1:32">
      <c r="A4399" s="7" t="s">
        <v>4424</v>
      </c>
      <c r="B4399" s="8" t="str">
        <f>VLOOKUP(A4399,学号下拉数据!A:F,2,0)</f>
        <v>次仁贡布</v>
      </c>
      <c r="C4399" s="8" t="str">
        <f>VLOOKUP(A4399,学号下拉数据!A:F,4,0)</f>
        <v>小学语文教育</v>
      </c>
      <c r="D4399" s="8" t="str">
        <f>VLOOKUP(A4399,学号下拉数据!A:F,5,0)</f>
        <v>570104K</v>
      </c>
      <c r="E4399" s="8" t="s">
        <v>3764</v>
      </c>
      <c r="F4399" s="8" t="str">
        <f>VLOOKUP(A4399,学号下拉数据!A:F,3,0)</f>
        <v>19语教4</v>
      </c>
      <c r="G4399" s="8" t="str">
        <f>VLOOKUP(A4399,学号下拉数据!A:F,6,0)</f>
        <v>三年</v>
      </c>
      <c r="H4399" s="9" t="s">
        <v>40</v>
      </c>
      <c r="I4399" s="16" t="str">
        <f>VLOOKUP(A4399,[1]Sheet0!$C:$J,8,0)</f>
        <v>语文老师</v>
      </c>
      <c r="J4399" s="16"/>
      <c r="K4399" s="16"/>
      <c r="L4399" s="16"/>
      <c r="M4399" s="16"/>
      <c r="N4399" s="16"/>
      <c r="O4399" s="16"/>
      <c r="P4399" s="8" t="s">
        <v>41</v>
      </c>
      <c r="Q4399" s="16"/>
      <c r="R4399" s="16"/>
      <c r="S4399" s="16" t="str">
        <f>VLOOKUP(A4399,[1]Sheet0!$C:$I,7,0)</f>
        <v>柴维乡中心小学</v>
      </c>
      <c r="T4399" s="16" t="str">
        <f>VLOOKUP(A4399,[1]Sheet0!$C:$M,11,0)</f>
        <v>西藏自治区</v>
      </c>
      <c r="U4399" s="16" t="str">
        <f>VLOOKUP(A4399,[1]Sheet0!$C:$N,12,0)</f>
        <v>昌都市</v>
      </c>
      <c r="V4399" s="16"/>
      <c r="W4399" s="16"/>
      <c r="X4399" s="16" t="str">
        <f>VLOOKUP(A4399,[1]Sheet0!$C:$L,10,0)</f>
        <v>18908953912</v>
      </c>
      <c r="Y4399" s="16" t="str">
        <f>VLOOKUP(A4399,[1]Sheet0!$C:$L,9,0)</f>
        <v>李松林</v>
      </c>
      <c r="Z4399" s="16"/>
      <c r="AA4399" s="20" t="s">
        <v>42</v>
      </c>
      <c r="AB4399" s="8" t="s">
        <v>43</v>
      </c>
      <c r="AC4399" s="8"/>
      <c r="AD4399" s="8" t="s">
        <v>44</v>
      </c>
      <c r="AE4399" s="16"/>
      <c r="AF4399" s="16"/>
    </row>
    <row r="4400" ht="16.5" spans="1:32">
      <c r="A4400" s="7" t="s">
        <v>4425</v>
      </c>
      <c r="B4400" s="8" t="str">
        <f>VLOOKUP(A4400,学号下拉数据!A:F,2,0)</f>
        <v>潘霞</v>
      </c>
      <c r="C4400" s="8" t="str">
        <f>VLOOKUP(A4400,学号下拉数据!A:F,4,0)</f>
        <v>小学语文教育</v>
      </c>
      <c r="D4400" s="8" t="str">
        <f>VLOOKUP(A4400,学号下拉数据!A:F,5,0)</f>
        <v>570104K</v>
      </c>
      <c r="E4400" s="8" t="s">
        <v>3764</v>
      </c>
      <c r="F4400" s="8" t="str">
        <f>VLOOKUP(A4400,学号下拉数据!A:F,3,0)</f>
        <v>19语教4</v>
      </c>
      <c r="G4400" s="8" t="str">
        <f>VLOOKUP(A4400,学号下拉数据!A:F,6,0)</f>
        <v>三年</v>
      </c>
      <c r="H4400" s="9" t="s">
        <v>40</v>
      </c>
      <c r="I4400" s="16" t="str">
        <f>VLOOKUP(A4400,[1]Sheet0!$C:$J,8,0)</f>
        <v>语文教师</v>
      </c>
      <c r="J4400" s="16"/>
      <c r="K4400" s="16"/>
      <c r="L4400" s="16"/>
      <c r="M4400" s="16"/>
      <c r="N4400" s="16"/>
      <c r="O4400" s="16"/>
      <c r="P4400" s="8" t="s">
        <v>41</v>
      </c>
      <c r="Q4400" s="16"/>
      <c r="R4400" s="16"/>
      <c r="S4400" s="16" t="str">
        <f>VLOOKUP(A4400,[1]Sheet0!$C:$I,7,0)</f>
        <v>自贡市贡井区桥头学校</v>
      </c>
      <c r="T4400" s="16" t="str">
        <f>VLOOKUP(A4400,[1]Sheet0!$C:$M,11,0)</f>
        <v>四川省</v>
      </c>
      <c r="U4400" s="16" t="str">
        <f>VLOOKUP(A4400,[1]Sheet0!$C:$N,12,0)</f>
        <v>自贡市</v>
      </c>
      <c r="V4400" s="16"/>
      <c r="W4400" s="16"/>
      <c r="X4400" s="16" t="str">
        <f>VLOOKUP(A4400,[1]Sheet0!$C:$L,10,0)</f>
        <v>13890094388</v>
      </c>
      <c r="Y4400" s="16" t="str">
        <f>VLOOKUP(A4400,[1]Sheet0!$C:$L,9,0)</f>
        <v>马洪才</v>
      </c>
      <c r="Z4400" s="16"/>
      <c r="AA4400" s="20" t="s">
        <v>42</v>
      </c>
      <c r="AB4400" s="8" t="s">
        <v>43</v>
      </c>
      <c r="AC4400" s="8"/>
      <c r="AD4400" s="8" t="s">
        <v>44</v>
      </c>
      <c r="AE4400" s="16"/>
      <c r="AF4400" s="16"/>
    </row>
    <row r="4401" ht="16.5" spans="1:32">
      <c r="A4401" s="7" t="s">
        <v>4426</v>
      </c>
      <c r="B4401" s="8" t="str">
        <f>VLOOKUP(A4401,学号下拉数据!A:F,2,0)</f>
        <v>李思妍</v>
      </c>
      <c r="C4401" s="8" t="str">
        <f>VLOOKUP(A4401,学号下拉数据!A:F,4,0)</f>
        <v>小学语文教育</v>
      </c>
      <c r="D4401" s="8" t="str">
        <f>VLOOKUP(A4401,学号下拉数据!A:F,5,0)</f>
        <v>570104K</v>
      </c>
      <c r="E4401" s="8" t="s">
        <v>3764</v>
      </c>
      <c r="F4401" s="8" t="str">
        <f>VLOOKUP(A4401,学号下拉数据!A:F,3,0)</f>
        <v>19语教4</v>
      </c>
      <c r="G4401" s="8" t="str">
        <f>VLOOKUP(A4401,学号下拉数据!A:F,6,0)</f>
        <v>三年</v>
      </c>
      <c r="H4401" s="9" t="s">
        <v>40</v>
      </c>
      <c r="I4401" s="16" t="str">
        <f>VLOOKUP(A4401,[1]Sheet0!$C:$J,8,0)</f>
        <v>小学老师</v>
      </c>
      <c r="J4401" s="16"/>
      <c r="K4401" s="16"/>
      <c r="L4401" s="16"/>
      <c r="M4401" s="16"/>
      <c r="N4401" s="16"/>
      <c r="O4401" s="16"/>
      <c r="P4401" s="8" t="s">
        <v>41</v>
      </c>
      <c r="Q4401" s="16"/>
      <c r="R4401" s="16"/>
      <c r="S4401" s="16" t="str">
        <f>VLOOKUP(A4401,[1]Sheet0!$C:$I,7,0)</f>
        <v>阆中实验小学</v>
      </c>
      <c r="T4401" s="16" t="str">
        <f>VLOOKUP(A4401,[1]Sheet0!$C:$M,11,0)</f>
        <v>四川省</v>
      </c>
      <c r="U4401" s="16" t="str">
        <f>VLOOKUP(A4401,[1]Sheet0!$C:$N,12,0)</f>
        <v>南充市</v>
      </c>
      <c r="V4401" s="16"/>
      <c r="W4401" s="16"/>
      <c r="X4401" s="16" t="str">
        <f>VLOOKUP(A4401,[1]Sheet0!$C:$L,10,0)</f>
        <v>18349814837</v>
      </c>
      <c r="Y4401" s="16" t="str">
        <f>VLOOKUP(A4401,[1]Sheet0!$C:$L,9,0)</f>
        <v>龙正秀</v>
      </c>
      <c r="Z4401" s="16"/>
      <c r="AA4401" s="20" t="s">
        <v>42</v>
      </c>
      <c r="AB4401" s="8" t="s">
        <v>43</v>
      </c>
      <c r="AC4401" s="8"/>
      <c r="AD4401" s="8" t="s">
        <v>44</v>
      </c>
      <c r="AE4401" s="16"/>
      <c r="AF4401" s="16"/>
    </row>
    <row r="4402" ht="16.5" spans="1:32">
      <c r="A4402" s="7" t="s">
        <v>4427</v>
      </c>
      <c r="B4402" s="8" t="str">
        <f>VLOOKUP(A4402,学号下拉数据!A:F,2,0)</f>
        <v>杨子骁</v>
      </c>
      <c r="C4402" s="8" t="str">
        <f>VLOOKUP(A4402,学号下拉数据!A:F,4,0)</f>
        <v>小学语文教育</v>
      </c>
      <c r="D4402" s="8" t="str">
        <f>VLOOKUP(A4402,学号下拉数据!A:F,5,0)</f>
        <v>570104K</v>
      </c>
      <c r="E4402" s="8" t="s">
        <v>3764</v>
      </c>
      <c r="F4402" s="8" t="str">
        <f>VLOOKUP(A4402,学号下拉数据!A:F,3,0)</f>
        <v>19语教4</v>
      </c>
      <c r="G4402" s="8" t="str">
        <f>VLOOKUP(A4402,学号下拉数据!A:F,6,0)</f>
        <v>三年</v>
      </c>
      <c r="H4402" s="9" t="s">
        <v>40</v>
      </c>
      <c r="I4402" s="16" t="str">
        <f>VLOOKUP(A4402,[1]Sheet0!$C:$J,8,0)</f>
        <v>实习语文老师</v>
      </c>
      <c r="J4402" s="16"/>
      <c r="K4402" s="16"/>
      <c r="L4402" s="16"/>
      <c r="M4402" s="16"/>
      <c r="N4402" s="16"/>
      <c r="O4402" s="16"/>
      <c r="P4402" s="8" t="s">
        <v>41</v>
      </c>
      <c r="Q4402" s="16"/>
      <c r="R4402" s="16"/>
      <c r="S4402" s="16" t="str">
        <f>VLOOKUP(A4402,[1]Sheet0!$C:$I,7,0)</f>
        <v>江油世纪奥桥小学</v>
      </c>
      <c r="T4402" s="16" t="str">
        <f>VLOOKUP(A4402,[1]Sheet0!$C:$M,11,0)</f>
        <v>四川省</v>
      </c>
      <c r="U4402" s="16" t="str">
        <f>VLOOKUP(A4402,[1]Sheet0!$C:$N,12,0)</f>
        <v>绵阳市</v>
      </c>
      <c r="V4402" s="16"/>
      <c r="W4402" s="16"/>
      <c r="X4402" s="16" t="str">
        <f>VLOOKUP(A4402,[1]Sheet0!$C:$L,10,0)</f>
        <v>13408163316</v>
      </c>
      <c r="Y4402" s="16" t="str">
        <f>VLOOKUP(A4402,[1]Sheet0!$C:$L,9,0)</f>
        <v>李玉</v>
      </c>
      <c r="Z4402" s="16"/>
      <c r="AA4402" s="20" t="s">
        <v>42</v>
      </c>
      <c r="AB4402" s="8" t="s">
        <v>43</v>
      </c>
      <c r="AC4402" s="8"/>
      <c r="AD4402" s="8" t="s">
        <v>44</v>
      </c>
      <c r="AE4402" s="16"/>
      <c r="AF4402" s="16"/>
    </row>
    <row r="4403" ht="16.5" spans="1:32">
      <c r="A4403" s="7" t="s">
        <v>4428</v>
      </c>
      <c r="B4403" s="8" t="str">
        <f>VLOOKUP(A4403,学号下拉数据!A:F,2,0)</f>
        <v>彭莉</v>
      </c>
      <c r="C4403" s="8" t="str">
        <f>VLOOKUP(A4403,学号下拉数据!A:F,4,0)</f>
        <v>小学语文教育</v>
      </c>
      <c r="D4403" s="8" t="str">
        <f>VLOOKUP(A4403,学号下拉数据!A:F,5,0)</f>
        <v>570104K</v>
      </c>
      <c r="E4403" s="8" t="s">
        <v>3764</v>
      </c>
      <c r="F4403" s="8" t="str">
        <f>VLOOKUP(A4403,学号下拉数据!A:F,3,0)</f>
        <v>19语教4</v>
      </c>
      <c r="G4403" s="8" t="str">
        <f>VLOOKUP(A4403,学号下拉数据!A:F,6,0)</f>
        <v>三年</v>
      </c>
      <c r="H4403" s="9" t="s">
        <v>40</v>
      </c>
      <c r="I4403" s="16" t="str">
        <f>VLOOKUP(A4403,[1]Sheet0!$C:$J,8,0)</f>
        <v>教师</v>
      </c>
      <c r="J4403" s="16"/>
      <c r="K4403" s="16"/>
      <c r="L4403" s="16"/>
      <c r="M4403" s="16"/>
      <c r="N4403" s="16"/>
      <c r="O4403" s="16"/>
      <c r="P4403" s="8" t="s">
        <v>41</v>
      </c>
      <c r="Q4403" s="16"/>
      <c r="R4403" s="16"/>
      <c r="S4403" s="16" t="str">
        <f>VLOOKUP(A4403,[1]Sheet0!$C:$I,7,0)</f>
        <v>下长镇中心小学校</v>
      </c>
      <c r="T4403" s="16" t="str">
        <f>VLOOKUP(A4403,[1]Sheet0!$C:$M,11,0)</f>
        <v>四川省</v>
      </c>
      <c r="U4403" s="16" t="str">
        <f>VLOOKUP(A4403,[1]Sheet0!$C:$N,12,0)</f>
        <v>宜宾市</v>
      </c>
      <c r="V4403" s="16"/>
      <c r="W4403" s="16"/>
      <c r="X4403" s="16" t="str">
        <f>VLOOKUP(A4403,[1]Sheet0!$C:$L,10,0)</f>
        <v>13558959515</v>
      </c>
      <c r="Y4403" s="16" t="str">
        <f>VLOOKUP(A4403,[1]Sheet0!$C:$L,9,0)</f>
        <v>张小波</v>
      </c>
      <c r="Z4403" s="16"/>
      <c r="AA4403" s="20" t="s">
        <v>42</v>
      </c>
      <c r="AB4403" s="8" t="s">
        <v>43</v>
      </c>
      <c r="AC4403" s="8"/>
      <c r="AD4403" s="8" t="s">
        <v>44</v>
      </c>
      <c r="AE4403" s="16"/>
      <c r="AF4403" s="16"/>
    </row>
    <row r="4404" ht="16.5" spans="1:32">
      <c r="A4404" s="7" t="s">
        <v>4429</v>
      </c>
      <c r="B4404" s="8" t="str">
        <f>VLOOKUP(A4404,学号下拉数据!A:F,2,0)</f>
        <v>冯千源</v>
      </c>
      <c r="C4404" s="8" t="str">
        <f>VLOOKUP(A4404,学号下拉数据!A:F,4,0)</f>
        <v>小学语文教育</v>
      </c>
      <c r="D4404" s="8" t="str">
        <f>VLOOKUP(A4404,学号下拉数据!A:F,5,0)</f>
        <v>570104K</v>
      </c>
      <c r="E4404" s="8" t="s">
        <v>3764</v>
      </c>
      <c r="F4404" s="8" t="str">
        <f>VLOOKUP(A4404,学号下拉数据!A:F,3,0)</f>
        <v>19语教4</v>
      </c>
      <c r="G4404" s="8" t="str">
        <f>VLOOKUP(A4404,学号下拉数据!A:F,6,0)</f>
        <v>三年</v>
      </c>
      <c r="H4404" s="9" t="s">
        <v>40</v>
      </c>
      <c r="I4404" s="16" t="str">
        <f>VLOOKUP(A4404,[1]Sheet0!$C:$J,8,0)</f>
        <v>语文老师</v>
      </c>
      <c r="J4404" s="16"/>
      <c r="K4404" s="16"/>
      <c r="L4404" s="16"/>
      <c r="M4404" s="16"/>
      <c r="N4404" s="16"/>
      <c r="O4404" s="16"/>
      <c r="P4404" s="8" t="s">
        <v>41</v>
      </c>
      <c r="Q4404" s="16"/>
      <c r="R4404" s="16"/>
      <c r="S4404" s="16" t="str">
        <f>VLOOKUP(A4404,[1]Sheet0!$C:$I,7,0)</f>
        <v>平昌县张公小学</v>
      </c>
      <c r="T4404" s="16" t="str">
        <f>VLOOKUP(A4404,[1]Sheet0!$C:$M,11,0)</f>
        <v>四川省</v>
      </c>
      <c r="U4404" s="16" t="str">
        <f>VLOOKUP(A4404,[1]Sheet0!$C:$N,12,0)</f>
        <v>巴中市</v>
      </c>
      <c r="V4404" s="16"/>
      <c r="W4404" s="16"/>
      <c r="X4404" s="16" t="str">
        <f>VLOOKUP(A4404,[1]Sheet0!$C:$L,10,0)</f>
        <v>13795941853</v>
      </c>
      <c r="Y4404" s="16" t="str">
        <f>VLOOKUP(A4404,[1]Sheet0!$C:$L,9,0)</f>
        <v>赵家平</v>
      </c>
      <c r="Z4404" s="16"/>
      <c r="AA4404" s="20" t="s">
        <v>42</v>
      </c>
      <c r="AB4404" s="8" t="s">
        <v>43</v>
      </c>
      <c r="AC4404" s="8"/>
      <c r="AD4404" s="8" t="s">
        <v>44</v>
      </c>
      <c r="AE4404" s="16"/>
      <c r="AF4404" s="16"/>
    </row>
    <row r="4405" ht="16.5" spans="1:32">
      <c r="A4405" s="7" t="s">
        <v>4430</v>
      </c>
      <c r="B4405" s="8" t="str">
        <f>VLOOKUP(A4405,学号下拉数据!A:F,2,0)</f>
        <v>孟茜</v>
      </c>
      <c r="C4405" s="8" t="str">
        <f>VLOOKUP(A4405,学号下拉数据!A:F,4,0)</f>
        <v>小学语文教育</v>
      </c>
      <c r="D4405" s="8" t="str">
        <f>VLOOKUP(A4405,学号下拉数据!A:F,5,0)</f>
        <v>570104K</v>
      </c>
      <c r="E4405" s="8" t="s">
        <v>3764</v>
      </c>
      <c r="F4405" s="8" t="str">
        <f>VLOOKUP(A4405,学号下拉数据!A:F,3,0)</f>
        <v>19语教4</v>
      </c>
      <c r="G4405" s="8" t="str">
        <f>VLOOKUP(A4405,学号下拉数据!A:F,6,0)</f>
        <v>三年</v>
      </c>
      <c r="H4405" s="9" t="s">
        <v>40</v>
      </c>
      <c r="I4405" s="16" t="str">
        <f>VLOOKUP(A4405,[1]Sheet0!$C:$J,8,0)</f>
        <v>语文教师</v>
      </c>
      <c r="J4405" s="16"/>
      <c r="K4405" s="16"/>
      <c r="L4405" s="16"/>
      <c r="M4405" s="16"/>
      <c r="N4405" s="16"/>
      <c r="O4405" s="16"/>
      <c r="P4405" s="8" t="s">
        <v>41</v>
      </c>
      <c r="Q4405" s="16"/>
      <c r="R4405" s="16"/>
      <c r="S4405" s="16" t="str">
        <f>VLOOKUP(A4405,[1]Sheet0!$C:$I,7,0)</f>
        <v>三台县石亭中心小学校</v>
      </c>
      <c r="T4405" s="16" t="str">
        <f>VLOOKUP(A4405,[1]Sheet0!$C:$M,11,0)</f>
        <v>四川省</v>
      </c>
      <c r="U4405" s="16" t="str">
        <f>VLOOKUP(A4405,[1]Sheet0!$C:$N,12,0)</f>
        <v>绵阳市</v>
      </c>
      <c r="V4405" s="16"/>
      <c r="W4405" s="16"/>
      <c r="X4405" s="16" t="str">
        <f>VLOOKUP(A4405,[1]Sheet0!$C:$L,10,0)</f>
        <v>15892613050</v>
      </c>
      <c r="Y4405" s="16" t="str">
        <f>VLOOKUP(A4405,[1]Sheet0!$C:$L,9,0)</f>
        <v>程伟军</v>
      </c>
      <c r="Z4405" s="16"/>
      <c r="AA4405" s="20" t="s">
        <v>42</v>
      </c>
      <c r="AB4405" s="8" t="s">
        <v>43</v>
      </c>
      <c r="AC4405" s="8"/>
      <c r="AD4405" s="8" t="s">
        <v>44</v>
      </c>
      <c r="AE4405" s="16"/>
      <c r="AF4405" s="16"/>
    </row>
    <row r="4406" ht="16.5" spans="1:32">
      <c r="A4406" s="7" t="s">
        <v>4431</v>
      </c>
      <c r="B4406" s="8" t="str">
        <f>VLOOKUP(A4406,学号下拉数据!A:F,2,0)</f>
        <v>格桑旺堆</v>
      </c>
      <c r="C4406" s="8" t="str">
        <f>VLOOKUP(A4406,学号下拉数据!A:F,4,0)</f>
        <v>小学语文教育</v>
      </c>
      <c r="D4406" s="8" t="str">
        <f>VLOOKUP(A4406,学号下拉数据!A:F,5,0)</f>
        <v>570104K</v>
      </c>
      <c r="E4406" s="8" t="s">
        <v>3764</v>
      </c>
      <c r="F4406" s="8" t="str">
        <f>VLOOKUP(A4406,学号下拉数据!A:F,3,0)</f>
        <v>19语教4</v>
      </c>
      <c r="G4406" s="8" t="str">
        <f>VLOOKUP(A4406,学号下拉数据!A:F,6,0)</f>
        <v>三年</v>
      </c>
      <c r="H4406" s="9" t="s">
        <v>40</v>
      </c>
      <c r="I4406" s="16" t="str">
        <f>VLOOKUP(A4406,[1]Sheet0!$C:$J,8,0)</f>
        <v>教师</v>
      </c>
      <c r="J4406" s="16"/>
      <c r="K4406" s="16"/>
      <c r="L4406" s="16"/>
      <c r="M4406" s="16"/>
      <c r="N4406" s="16"/>
      <c r="O4406" s="16"/>
      <c r="P4406" s="8" t="s">
        <v>41</v>
      </c>
      <c r="Q4406" s="16"/>
      <c r="R4406" s="16"/>
      <c r="S4406" s="16" t="str">
        <f>VLOOKUP(A4406,[1]Sheet0!$C:$I,7,0)</f>
        <v>亚东县实验小学</v>
      </c>
      <c r="T4406" s="16" t="str">
        <f>VLOOKUP(A4406,[1]Sheet0!$C:$M,11,0)</f>
        <v>西藏自治区</v>
      </c>
      <c r="U4406" s="16" t="str">
        <f>VLOOKUP(A4406,[1]Sheet0!$C:$N,12,0)</f>
        <v>日喀则市</v>
      </c>
      <c r="V4406" s="16"/>
      <c r="W4406" s="16"/>
      <c r="X4406" s="16" t="str">
        <f>VLOOKUP(A4406,[1]Sheet0!$C:$L,10,0)</f>
        <v>15692673666</v>
      </c>
      <c r="Y4406" s="16" t="str">
        <f>VLOOKUP(A4406,[1]Sheet0!$C:$L,9,0)</f>
        <v>张泽豫</v>
      </c>
      <c r="Z4406" s="16"/>
      <c r="AA4406" s="20" t="s">
        <v>42</v>
      </c>
      <c r="AB4406" s="8" t="s">
        <v>43</v>
      </c>
      <c r="AC4406" s="8"/>
      <c r="AD4406" s="8" t="s">
        <v>44</v>
      </c>
      <c r="AE4406" s="16"/>
      <c r="AF4406" s="16"/>
    </row>
    <row r="4407" ht="16.5" spans="1:32">
      <c r="A4407" s="7" t="s">
        <v>4432</v>
      </c>
      <c r="B4407" s="8" t="str">
        <f>VLOOKUP(A4407,学号下拉数据!A:F,2,0)</f>
        <v>蒋涛</v>
      </c>
      <c r="C4407" s="8" t="str">
        <f>VLOOKUP(A4407,学号下拉数据!A:F,4,0)</f>
        <v>小学语文教育</v>
      </c>
      <c r="D4407" s="8" t="str">
        <f>VLOOKUP(A4407,学号下拉数据!A:F,5,0)</f>
        <v>570104K</v>
      </c>
      <c r="E4407" s="8" t="s">
        <v>3764</v>
      </c>
      <c r="F4407" s="8" t="str">
        <f>VLOOKUP(A4407,学号下拉数据!A:F,3,0)</f>
        <v>19语教4</v>
      </c>
      <c r="G4407" s="8" t="str">
        <f>VLOOKUP(A4407,学号下拉数据!A:F,6,0)</f>
        <v>三年</v>
      </c>
      <c r="H4407" s="9" t="s">
        <v>40</v>
      </c>
      <c r="I4407" s="16" t="str">
        <f>VLOOKUP(A4407,[1]Sheet0!$C:$J,8,0)</f>
        <v>小学语文教师</v>
      </c>
      <c r="J4407" s="16"/>
      <c r="K4407" s="16"/>
      <c r="L4407" s="16"/>
      <c r="M4407" s="16"/>
      <c r="N4407" s="16"/>
      <c r="O4407" s="16"/>
      <c r="P4407" s="8" t="s">
        <v>41</v>
      </c>
      <c r="Q4407" s="16"/>
      <c r="R4407" s="16"/>
      <c r="S4407" s="16" t="str">
        <f>VLOOKUP(A4407,[1]Sheet0!$C:$I,7,0)</f>
        <v>昭觉县洒拉地坡乡中心校 分析</v>
      </c>
      <c r="T4407" s="16" t="str">
        <f>VLOOKUP(A4407,[1]Sheet0!$C:$M,11,0)</f>
        <v>四川省</v>
      </c>
      <c r="U4407" s="16" t="str">
        <f>VLOOKUP(A4407,[1]Sheet0!$C:$N,12,0)</f>
        <v>凉山彝族自治州</v>
      </c>
      <c r="V4407" s="16"/>
      <c r="W4407" s="16"/>
      <c r="X4407" s="16" t="str">
        <f>VLOOKUP(A4407,[1]Sheet0!$C:$L,10,0)</f>
        <v>13734978387</v>
      </c>
      <c r="Y4407" s="16" t="str">
        <f>VLOOKUP(A4407,[1]Sheet0!$C:$L,9,0)</f>
        <v>阿的阿体</v>
      </c>
      <c r="Z4407" s="16"/>
      <c r="AA4407" s="20" t="s">
        <v>42</v>
      </c>
      <c r="AB4407" s="8" t="s">
        <v>43</v>
      </c>
      <c r="AC4407" s="8"/>
      <c r="AD4407" s="8" t="s">
        <v>44</v>
      </c>
      <c r="AE4407" s="16"/>
      <c r="AF4407" s="16"/>
    </row>
    <row r="4408" ht="16.5" spans="1:32">
      <c r="A4408" s="7" t="s">
        <v>4433</v>
      </c>
      <c r="B4408" s="8" t="str">
        <f>VLOOKUP(A4408,学号下拉数据!A:F,2,0)</f>
        <v>丁培林</v>
      </c>
      <c r="C4408" s="8" t="str">
        <f>VLOOKUP(A4408,学号下拉数据!A:F,4,0)</f>
        <v>小学语文教育</v>
      </c>
      <c r="D4408" s="8" t="str">
        <f>VLOOKUP(A4408,学号下拉数据!A:F,5,0)</f>
        <v>570104K</v>
      </c>
      <c r="E4408" s="8" t="s">
        <v>3764</v>
      </c>
      <c r="F4408" s="8" t="str">
        <f>VLOOKUP(A4408,学号下拉数据!A:F,3,0)</f>
        <v>19语教4</v>
      </c>
      <c r="G4408" s="8" t="str">
        <f>VLOOKUP(A4408,学号下拉数据!A:F,6,0)</f>
        <v>三年</v>
      </c>
      <c r="H4408" s="9" t="s">
        <v>40</v>
      </c>
      <c r="I4408" s="16" t="str">
        <f>VLOOKUP(A4408,[1]Sheet0!$C:$J,8,0)</f>
        <v>语文教师</v>
      </c>
      <c r="J4408" s="16"/>
      <c r="K4408" s="16"/>
      <c r="L4408" s="16"/>
      <c r="M4408" s="16"/>
      <c r="N4408" s="16"/>
      <c r="O4408" s="16"/>
      <c r="P4408" s="8" t="s">
        <v>41</v>
      </c>
      <c r="Q4408" s="16"/>
      <c r="R4408" s="16"/>
      <c r="S4408" s="16" t="str">
        <f>VLOOKUP(A4408,[1]Sheet0!$C:$I,7,0)</f>
        <v>会东县铅锌镇中心校(大桥小学)</v>
      </c>
      <c r="T4408" s="16" t="str">
        <f>VLOOKUP(A4408,[1]Sheet0!$C:$M,11,0)</f>
        <v>四川省</v>
      </c>
      <c r="U4408" s="16" t="str">
        <f>VLOOKUP(A4408,[1]Sheet0!$C:$N,12,0)</f>
        <v>凉山彝族自治州</v>
      </c>
      <c r="V4408" s="16"/>
      <c r="W4408" s="16"/>
      <c r="X4408" s="16" t="str">
        <f>VLOOKUP(A4408,[1]Sheet0!$C:$L,10,0)</f>
        <v>13881460422</v>
      </c>
      <c r="Y4408" s="16" t="str">
        <f>VLOOKUP(A4408,[1]Sheet0!$C:$L,9,0)</f>
        <v>冯老师</v>
      </c>
      <c r="Z4408" s="16"/>
      <c r="AA4408" s="20" t="s">
        <v>42</v>
      </c>
      <c r="AB4408" s="8" t="s">
        <v>43</v>
      </c>
      <c r="AC4408" s="8"/>
      <c r="AD4408" s="8" t="s">
        <v>44</v>
      </c>
      <c r="AE4408" s="16"/>
      <c r="AF4408" s="16"/>
    </row>
    <row r="4409" ht="16.5" spans="1:32">
      <c r="A4409" s="7" t="s">
        <v>4434</v>
      </c>
      <c r="B4409" s="8" t="str">
        <f>VLOOKUP(A4409,学号下拉数据!A:F,2,0)</f>
        <v>冯雪</v>
      </c>
      <c r="C4409" s="8" t="str">
        <f>VLOOKUP(A4409,学号下拉数据!A:F,4,0)</f>
        <v>小学语文教育</v>
      </c>
      <c r="D4409" s="8" t="str">
        <f>VLOOKUP(A4409,学号下拉数据!A:F,5,0)</f>
        <v>570104K</v>
      </c>
      <c r="E4409" s="8" t="s">
        <v>3764</v>
      </c>
      <c r="F4409" s="8" t="str">
        <f>VLOOKUP(A4409,学号下拉数据!A:F,3,0)</f>
        <v>19语教4</v>
      </c>
      <c r="G4409" s="8" t="str">
        <f>VLOOKUP(A4409,学号下拉数据!A:F,6,0)</f>
        <v>三年</v>
      </c>
      <c r="H4409" s="9" t="s">
        <v>40</v>
      </c>
      <c r="I4409" s="16" t="str">
        <f>VLOOKUP(A4409,[1]Sheet0!$C:$J,8,0)</f>
        <v>实习老师</v>
      </c>
      <c r="J4409" s="16"/>
      <c r="K4409" s="16"/>
      <c r="L4409" s="16"/>
      <c r="M4409" s="16"/>
      <c r="N4409" s="16"/>
      <c r="O4409" s="16"/>
      <c r="P4409" s="8" t="s">
        <v>41</v>
      </c>
      <c r="Q4409" s="16"/>
      <c r="R4409" s="16"/>
      <c r="S4409" s="16" t="str">
        <f>VLOOKUP(A4409,[1]Sheet0!$C:$I,7,0)</f>
        <v>遂宁市安居区第三小学校</v>
      </c>
      <c r="T4409" s="16" t="str">
        <f>VLOOKUP(A4409,[1]Sheet0!$C:$M,11,0)</f>
        <v>四川省</v>
      </c>
      <c r="U4409" s="16" t="str">
        <f>VLOOKUP(A4409,[1]Sheet0!$C:$N,12,0)</f>
        <v>遂宁市</v>
      </c>
      <c r="V4409" s="16"/>
      <c r="W4409" s="16"/>
      <c r="X4409" s="16" t="str">
        <f>VLOOKUP(A4409,[1]Sheet0!$C:$L,10,0)</f>
        <v>13547766728</v>
      </c>
      <c r="Y4409" s="16" t="str">
        <f>VLOOKUP(A4409,[1]Sheet0!$C:$L,9,0)</f>
        <v>陈丽梅</v>
      </c>
      <c r="Z4409" s="16"/>
      <c r="AA4409" s="20" t="s">
        <v>42</v>
      </c>
      <c r="AB4409" s="8" t="s">
        <v>43</v>
      </c>
      <c r="AC4409" s="8"/>
      <c r="AD4409" s="8" t="s">
        <v>44</v>
      </c>
      <c r="AE4409" s="16"/>
      <c r="AF4409" s="16"/>
    </row>
    <row r="4410" ht="16.5" spans="1:32">
      <c r="A4410" s="7" t="s">
        <v>4435</v>
      </c>
      <c r="B4410" s="8" t="str">
        <f>VLOOKUP(A4410,学号下拉数据!A:F,2,0)</f>
        <v>李丹</v>
      </c>
      <c r="C4410" s="8" t="str">
        <f>VLOOKUP(A4410,学号下拉数据!A:F,4,0)</f>
        <v>小学语文教育</v>
      </c>
      <c r="D4410" s="8" t="str">
        <f>VLOOKUP(A4410,学号下拉数据!A:F,5,0)</f>
        <v>570104K</v>
      </c>
      <c r="E4410" s="8" t="s">
        <v>3764</v>
      </c>
      <c r="F4410" s="8" t="str">
        <f>VLOOKUP(A4410,学号下拉数据!A:F,3,0)</f>
        <v>19语教4</v>
      </c>
      <c r="G4410" s="8" t="str">
        <f>VLOOKUP(A4410,学号下拉数据!A:F,6,0)</f>
        <v>三年</v>
      </c>
      <c r="H4410" s="9" t="s">
        <v>40</v>
      </c>
      <c r="I4410" s="16" t="str">
        <f>VLOOKUP(A4410,[1]Sheet0!$C:$J,8,0)</f>
        <v>实习语文老师</v>
      </c>
      <c r="J4410" s="16"/>
      <c r="K4410" s="16"/>
      <c r="L4410" s="16"/>
      <c r="M4410" s="16"/>
      <c r="N4410" s="16"/>
      <c r="O4410" s="16"/>
      <c r="P4410" s="8" t="s">
        <v>41</v>
      </c>
      <c r="Q4410" s="16"/>
      <c r="R4410" s="16"/>
      <c r="S4410" s="16" t="str">
        <f>VLOOKUP(A4410,[1]Sheet0!$C:$I,7,0)</f>
        <v>冕宁县高阳小学校</v>
      </c>
      <c r="T4410" s="16" t="str">
        <f>VLOOKUP(A4410,[1]Sheet0!$C:$M,11,0)</f>
        <v>四川省</v>
      </c>
      <c r="U4410" s="16" t="str">
        <f>VLOOKUP(A4410,[1]Sheet0!$C:$N,12,0)</f>
        <v>凉山彝族自治州</v>
      </c>
      <c r="V4410" s="16"/>
      <c r="W4410" s="16"/>
      <c r="X4410" s="16" t="str">
        <f>VLOOKUP(A4410,[1]Sheet0!$C:$L,10,0)</f>
        <v>13981512221</v>
      </c>
      <c r="Y4410" s="16" t="str">
        <f>VLOOKUP(A4410,[1]Sheet0!$C:$L,9,0)</f>
        <v>余正秋</v>
      </c>
      <c r="Z4410" s="16"/>
      <c r="AA4410" s="20" t="s">
        <v>42</v>
      </c>
      <c r="AB4410" s="8" t="s">
        <v>43</v>
      </c>
      <c r="AC4410" s="8"/>
      <c r="AD4410" s="8" t="s">
        <v>44</v>
      </c>
      <c r="AE4410" s="16"/>
      <c r="AF4410" s="16"/>
    </row>
    <row r="4411" ht="16.5" spans="1:32">
      <c r="A4411" s="7" t="s">
        <v>4436</v>
      </c>
      <c r="B4411" s="8" t="str">
        <f>VLOOKUP(A4411,学号下拉数据!A:F,2,0)</f>
        <v>唐若溪</v>
      </c>
      <c r="C4411" s="8" t="str">
        <f>VLOOKUP(A4411,学号下拉数据!A:F,4,0)</f>
        <v>小学语文教育</v>
      </c>
      <c r="D4411" s="8" t="str">
        <f>VLOOKUP(A4411,学号下拉数据!A:F,5,0)</f>
        <v>570104K</v>
      </c>
      <c r="E4411" s="8" t="s">
        <v>3764</v>
      </c>
      <c r="F4411" s="8" t="str">
        <f>VLOOKUP(A4411,学号下拉数据!A:F,3,0)</f>
        <v>19语教4</v>
      </c>
      <c r="G4411" s="8" t="str">
        <f>VLOOKUP(A4411,学号下拉数据!A:F,6,0)</f>
        <v>三年</v>
      </c>
      <c r="H4411" s="9" t="s">
        <v>40</v>
      </c>
      <c r="I4411" s="16" t="str">
        <f>VLOOKUP(A4411,[1]Sheet0!$C:$J,8,0)</f>
        <v>实习语文教师</v>
      </c>
      <c r="J4411" s="16"/>
      <c r="K4411" s="16"/>
      <c r="L4411" s="16"/>
      <c r="M4411" s="16"/>
      <c r="N4411" s="16"/>
      <c r="O4411" s="16"/>
      <c r="P4411" s="8" t="s">
        <v>41</v>
      </c>
      <c r="Q4411" s="16"/>
      <c r="R4411" s="16"/>
      <c r="S4411" s="16" t="str">
        <f>VLOOKUP(A4411,[1]Sheet0!$C:$I,7,0)</f>
        <v>广安市广安区悦来初级中学校</v>
      </c>
      <c r="T4411" s="16" t="str">
        <f>VLOOKUP(A4411,[1]Sheet0!$C:$M,11,0)</f>
        <v>四川省</v>
      </c>
      <c r="U4411" s="16" t="str">
        <f>VLOOKUP(A4411,[1]Sheet0!$C:$N,12,0)</f>
        <v>广安市</v>
      </c>
      <c r="V4411" s="16"/>
      <c r="W4411" s="16"/>
      <c r="X4411" s="16" t="str">
        <f>VLOOKUP(A4411,[1]Sheet0!$C:$L,10,0)</f>
        <v>15528262695</v>
      </c>
      <c r="Y4411" s="16" t="str">
        <f>VLOOKUP(A4411,[1]Sheet0!$C:$L,9,0)</f>
        <v>张凤英</v>
      </c>
      <c r="Z4411" s="16"/>
      <c r="AA4411" s="20" t="s">
        <v>42</v>
      </c>
      <c r="AB4411" s="8" t="s">
        <v>43</v>
      </c>
      <c r="AC4411" s="8"/>
      <c r="AD4411" s="8" t="s">
        <v>44</v>
      </c>
      <c r="AE4411" s="16"/>
      <c r="AF4411" s="16"/>
    </row>
    <row r="4412" ht="16.5" spans="1:32">
      <c r="A4412" s="7" t="s">
        <v>4437</v>
      </c>
      <c r="B4412" s="8" t="str">
        <f>VLOOKUP(A4412,学号下拉数据!A:F,2,0)</f>
        <v>马文琴</v>
      </c>
      <c r="C4412" s="8" t="str">
        <f>VLOOKUP(A4412,学号下拉数据!A:F,4,0)</f>
        <v>小学语文教育</v>
      </c>
      <c r="D4412" s="8" t="str">
        <f>VLOOKUP(A4412,学号下拉数据!A:F,5,0)</f>
        <v>570104K</v>
      </c>
      <c r="E4412" s="8" t="s">
        <v>3764</v>
      </c>
      <c r="F4412" s="8" t="str">
        <f>VLOOKUP(A4412,学号下拉数据!A:F,3,0)</f>
        <v>19语教4</v>
      </c>
      <c r="G4412" s="8" t="str">
        <f>VLOOKUP(A4412,学号下拉数据!A:F,6,0)</f>
        <v>三年</v>
      </c>
      <c r="H4412" s="9" t="s">
        <v>40</v>
      </c>
      <c r="I4412" s="16" t="str">
        <f>VLOOKUP(A4412,[1]Sheet0!$C:$J,8,0)</f>
        <v>语文教师</v>
      </c>
      <c r="J4412" s="16"/>
      <c r="K4412" s="16"/>
      <c r="L4412" s="16"/>
      <c r="M4412" s="16"/>
      <c r="N4412" s="16"/>
      <c r="O4412" s="16"/>
      <c r="P4412" s="8" t="s">
        <v>41</v>
      </c>
      <c r="Q4412" s="16"/>
      <c r="R4412" s="16"/>
      <c r="S4412" s="16" t="str">
        <f>VLOOKUP(A4412,[1]Sheet0!$C:$I,7,0)</f>
        <v>民乐县南古镇左卫寨小学</v>
      </c>
      <c r="T4412" s="16" t="str">
        <f>VLOOKUP(A4412,[1]Sheet0!$C:$M,11,0)</f>
        <v>甘肃省</v>
      </c>
      <c r="U4412" s="16" t="str">
        <f>VLOOKUP(A4412,[1]Sheet0!$C:$N,12,0)</f>
        <v>张掖市</v>
      </c>
      <c r="V4412" s="16"/>
      <c r="W4412" s="16"/>
      <c r="X4412" s="16" t="str">
        <f>VLOOKUP(A4412,[1]Sheet0!$C:$L,10,0)</f>
        <v>13809369062</v>
      </c>
      <c r="Y4412" s="16" t="str">
        <f>VLOOKUP(A4412,[1]Sheet0!$C:$L,9,0)</f>
        <v>展光道</v>
      </c>
      <c r="Z4412" s="16"/>
      <c r="AA4412" s="20" t="s">
        <v>42</v>
      </c>
      <c r="AB4412" s="8" t="s">
        <v>43</v>
      </c>
      <c r="AC4412" s="8"/>
      <c r="AD4412" s="8" t="s">
        <v>44</v>
      </c>
      <c r="AE4412" s="16"/>
      <c r="AF4412" s="16"/>
    </row>
    <row r="4413" ht="16.5" spans="1:32">
      <c r="A4413" s="7" t="s">
        <v>4438</v>
      </c>
      <c r="B4413" s="8" t="str">
        <f>VLOOKUP(A4413,学号下拉数据!A:F,2,0)</f>
        <v>杨秀梅</v>
      </c>
      <c r="C4413" s="8" t="str">
        <f>VLOOKUP(A4413,学号下拉数据!A:F,4,0)</f>
        <v>小学语文教育</v>
      </c>
      <c r="D4413" s="8" t="str">
        <f>VLOOKUP(A4413,学号下拉数据!A:F,5,0)</f>
        <v>570104K</v>
      </c>
      <c r="E4413" s="8" t="s">
        <v>3764</v>
      </c>
      <c r="F4413" s="8" t="str">
        <f>VLOOKUP(A4413,学号下拉数据!A:F,3,0)</f>
        <v>19语教4</v>
      </c>
      <c r="G4413" s="8" t="str">
        <f>VLOOKUP(A4413,学号下拉数据!A:F,6,0)</f>
        <v>三年</v>
      </c>
      <c r="H4413" s="9" t="s">
        <v>40</v>
      </c>
      <c r="I4413" s="16" t="str">
        <f>VLOOKUP(A4413,[1]Sheet0!$C:$J,8,0)</f>
        <v>实习语文教师</v>
      </c>
      <c r="J4413" s="16"/>
      <c r="K4413" s="16"/>
      <c r="L4413" s="16"/>
      <c r="M4413" s="16"/>
      <c r="N4413" s="16"/>
      <c r="O4413" s="16"/>
      <c r="P4413" s="8" t="s">
        <v>41</v>
      </c>
      <c r="Q4413" s="16"/>
      <c r="R4413" s="16"/>
      <c r="S4413" s="16" t="str">
        <f>VLOOKUP(A4413,[1]Sheet0!$C:$I,7,0)</f>
        <v>石马镇中心小学校</v>
      </c>
      <c r="T4413" s="16" t="str">
        <f>VLOOKUP(A4413,[1]Sheet0!$C:$M,11,0)</f>
        <v>四川省</v>
      </c>
      <c r="U4413" s="16" t="str">
        <f>VLOOKUP(A4413,[1]Sheet0!$C:$N,12,0)</f>
        <v>广元市</v>
      </c>
      <c r="V4413" s="16"/>
      <c r="W4413" s="16"/>
      <c r="X4413" s="16" t="str">
        <f>VLOOKUP(A4413,[1]Sheet0!$C:$L,10,0)</f>
        <v>18780902779</v>
      </c>
      <c r="Y4413" s="16" t="str">
        <f>VLOOKUP(A4413,[1]Sheet0!$C:$L,9,0)</f>
        <v>汪荟吉</v>
      </c>
      <c r="Z4413" s="16"/>
      <c r="AA4413" s="20" t="s">
        <v>42</v>
      </c>
      <c r="AB4413" s="8" t="s">
        <v>43</v>
      </c>
      <c r="AC4413" s="8"/>
      <c r="AD4413" s="8" t="s">
        <v>44</v>
      </c>
      <c r="AE4413" s="16"/>
      <c r="AF4413" s="16"/>
    </row>
    <row r="4414" ht="16.5" spans="1:32">
      <c r="A4414" s="7" t="s">
        <v>4439</v>
      </c>
      <c r="B4414" s="8" t="str">
        <f>VLOOKUP(A4414,学号下拉数据!A:F,2,0)</f>
        <v>谈静</v>
      </c>
      <c r="C4414" s="8" t="str">
        <f>VLOOKUP(A4414,学号下拉数据!A:F,4,0)</f>
        <v>小学语文教育</v>
      </c>
      <c r="D4414" s="8" t="str">
        <f>VLOOKUP(A4414,学号下拉数据!A:F,5,0)</f>
        <v>570104K</v>
      </c>
      <c r="E4414" s="8" t="s">
        <v>3764</v>
      </c>
      <c r="F4414" s="8" t="str">
        <f>VLOOKUP(A4414,学号下拉数据!A:F,3,0)</f>
        <v>19语教4</v>
      </c>
      <c r="G4414" s="8" t="str">
        <f>VLOOKUP(A4414,学号下拉数据!A:F,6,0)</f>
        <v>三年</v>
      </c>
      <c r="H4414" s="9" t="s">
        <v>40</v>
      </c>
      <c r="I4414" s="16" t="str">
        <f>VLOOKUP(A4414,[1]Sheet0!$C:$J,8,0)</f>
        <v>语文实习老师</v>
      </c>
      <c r="J4414" s="16"/>
      <c r="K4414" s="16"/>
      <c r="L4414" s="16"/>
      <c r="M4414" s="16"/>
      <c r="N4414" s="16"/>
      <c r="O4414" s="16"/>
      <c r="P4414" s="8" t="s">
        <v>41</v>
      </c>
      <c r="Q4414" s="16"/>
      <c r="R4414" s="16"/>
      <c r="S4414" s="16" t="str">
        <f>VLOOKUP(A4414,[1]Sheet0!$C:$I,7,0)</f>
        <v>广安市广安区富源小学</v>
      </c>
      <c r="T4414" s="16" t="str">
        <f>VLOOKUP(A4414,[1]Sheet0!$C:$M,11,0)</f>
        <v>四川省</v>
      </c>
      <c r="U4414" s="16" t="str">
        <f>VLOOKUP(A4414,[1]Sheet0!$C:$N,12,0)</f>
        <v>广安市</v>
      </c>
      <c r="V4414" s="16"/>
      <c r="W4414" s="16"/>
      <c r="X4414" s="16" t="str">
        <f>VLOOKUP(A4414,[1]Sheet0!$C:$L,10,0)</f>
        <v>13699651916</v>
      </c>
      <c r="Y4414" s="16" t="str">
        <f>VLOOKUP(A4414,[1]Sheet0!$C:$L,9,0)</f>
        <v>谢雪华</v>
      </c>
      <c r="Z4414" s="16"/>
      <c r="AA4414" s="20" t="s">
        <v>42</v>
      </c>
      <c r="AB4414" s="8" t="s">
        <v>43</v>
      </c>
      <c r="AC4414" s="8"/>
      <c r="AD4414" s="8" t="s">
        <v>44</v>
      </c>
      <c r="AE4414" s="16"/>
      <c r="AF4414" s="16"/>
    </row>
    <row r="4415" ht="16.5" spans="1:32">
      <c r="A4415" s="7" t="s">
        <v>4440</v>
      </c>
      <c r="B4415" s="8" t="str">
        <f>VLOOKUP(A4415,学号下拉数据!A:F,2,0)</f>
        <v>鲜东恒</v>
      </c>
      <c r="C4415" s="8" t="str">
        <f>VLOOKUP(A4415,学号下拉数据!A:F,4,0)</f>
        <v>小学语文教育</v>
      </c>
      <c r="D4415" s="8" t="str">
        <f>VLOOKUP(A4415,学号下拉数据!A:F,5,0)</f>
        <v>570104K</v>
      </c>
      <c r="E4415" s="8" t="s">
        <v>3764</v>
      </c>
      <c r="F4415" s="8" t="str">
        <f>VLOOKUP(A4415,学号下拉数据!A:F,3,0)</f>
        <v>19语教4</v>
      </c>
      <c r="G4415" s="8" t="str">
        <f>VLOOKUP(A4415,学号下拉数据!A:F,6,0)</f>
        <v>三年</v>
      </c>
      <c r="H4415" s="9" t="s">
        <v>40</v>
      </c>
      <c r="I4415" s="16" t="str">
        <f>VLOOKUP(A4415,[1]Sheet0!$C:$J,8,0)</f>
        <v>小学教师</v>
      </c>
      <c r="J4415" s="16"/>
      <c r="K4415" s="16"/>
      <c r="L4415" s="16"/>
      <c r="M4415" s="16"/>
      <c r="N4415" s="16"/>
      <c r="O4415" s="16"/>
      <c r="P4415" s="8" t="s">
        <v>41</v>
      </c>
      <c r="Q4415" s="16"/>
      <c r="R4415" s="16"/>
      <c r="S4415" s="16" t="str">
        <f>VLOOKUP(A4415,[1]Sheet0!$C:$I,7,0)</f>
        <v>地莫乡中心小学校</v>
      </c>
      <c r="T4415" s="16" t="str">
        <f>VLOOKUP(A4415,[1]Sheet0!$C:$M,11,0)</f>
        <v>四川省</v>
      </c>
      <c r="U4415" s="16" t="str">
        <f>VLOOKUP(A4415,[1]Sheet0!$C:$N,12,0)</f>
        <v>凉山彝族自治州</v>
      </c>
      <c r="V4415" s="16"/>
      <c r="W4415" s="16"/>
      <c r="X4415" s="16" t="str">
        <f>VLOOKUP(A4415,[1]Sheet0!$C:$L,10,0)</f>
        <v>15196197613</v>
      </c>
      <c r="Y4415" s="16" t="str">
        <f>VLOOKUP(A4415,[1]Sheet0!$C:$L,9,0)</f>
        <v>罗步吉尔</v>
      </c>
      <c r="Z4415" s="16"/>
      <c r="AA4415" s="20" t="s">
        <v>42</v>
      </c>
      <c r="AB4415" s="8" t="s">
        <v>43</v>
      </c>
      <c r="AC4415" s="8"/>
      <c r="AD4415" s="8" t="s">
        <v>44</v>
      </c>
      <c r="AE4415" s="16"/>
      <c r="AF4415" s="16"/>
    </row>
    <row r="4416" ht="16.5" spans="1:32">
      <c r="A4416" s="7" t="s">
        <v>4441</v>
      </c>
      <c r="B4416" s="8" t="str">
        <f>VLOOKUP(A4416,学号下拉数据!A:F,2,0)</f>
        <v>张海霜</v>
      </c>
      <c r="C4416" s="8" t="str">
        <f>VLOOKUP(A4416,学号下拉数据!A:F,4,0)</f>
        <v>小学语文教育</v>
      </c>
      <c r="D4416" s="8" t="str">
        <f>VLOOKUP(A4416,学号下拉数据!A:F,5,0)</f>
        <v>570104K</v>
      </c>
      <c r="E4416" s="8" t="s">
        <v>3764</v>
      </c>
      <c r="F4416" s="8" t="str">
        <f>VLOOKUP(A4416,学号下拉数据!A:F,3,0)</f>
        <v>19语教4</v>
      </c>
      <c r="G4416" s="8" t="str">
        <f>VLOOKUP(A4416,学号下拉数据!A:F,6,0)</f>
        <v>三年</v>
      </c>
      <c r="H4416" s="9" t="s">
        <v>40</v>
      </c>
      <c r="I4416" s="16" t="str">
        <f>VLOOKUP(A4416,[1]Sheet0!$C:$J,8,0)</f>
        <v>小学语文课外兴趣老师</v>
      </c>
      <c r="J4416" s="16"/>
      <c r="K4416" s="16"/>
      <c r="L4416" s="16"/>
      <c r="M4416" s="16"/>
      <c r="N4416" s="16"/>
      <c r="O4416" s="16"/>
      <c r="P4416" s="8" t="s">
        <v>41</v>
      </c>
      <c r="Q4416" s="16"/>
      <c r="R4416" s="16"/>
      <c r="S4416" s="16" t="str">
        <f>VLOOKUP(A4416,[1]Sheet0!$C:$I,7,0)</f>
        <v>深圳市福田区交个朋友教育信息科技工作室</v>
      </c>
      <c r="T4416" s="16" t="str">
        <f>VLOOKUP(A4416,[1]Sheet0!$C:$M,11,0)</f>
        <v>广东省</v>
      </c>
      <c r="U4416" s="16" t="str">
        <f>VLOOKUP(A4416,[1]Sheet0!$C:$N,12,0)</f>
        <v>深圳市</v>
      </c>
      <c r="V4416" s="16"/>
      <c r="W4416" s="16"/>
      <c r="X4416" s="16" t="str">
        <f>VLOOKUP(A4416,[1]Sheet0!$C:$L,10,0)</f>
        <v>13710433641</v>
      </c>
      <c r="Y4416" s="16" t="str">
        <f>VLOOKUP(A4416,[1]Sheet0!$C:$L,9,0)</f>
        <v>洪放</v>
      </c>
      <c r="Z4416" s="16"/>
      <c r="AA4416" s="20" t="s">
        <v>42</v>
      </c>
      <c r="AB4416" s="8" t="s">
        <v>43</v>
      </c>
      <c r="AC4416" s="8"/>
      <c r="AD4416" s="8" t="s">
        <v>44</v>
      </c>
      <c r="AE4416" s="16"/>
      <c r="AF4416" s="16"/>
    </row>
    <row r="4417" ht="16.5" spans="1:32">
      <c r="A4417" s="7" t="s">
        <v>4442</v>
      </c>
      <c r="B4417" s="8" t="str">
        <f>VLOOKUP(A4417,学号下拉数据!A:F,2,0)</f>
        <v>吴薏</v>
      </c>
      <c r="C4417" s="8" t="str">
        <f>VLOOKUP(A4417,学号下拉数据!A:F,4,0)</f>
        <v>小学语文教育</v>
      </c>
      <c r="D4417" s="8" t="str">
        <f>VLOOKUP(A4417,学号下拉数据!A:F,5,0)</f>
        <v>570104K</v>
      </c>
      <c r="E4417" s="8" t="s">
        <v>3764</v>
      </c>
      <c r="F4417" s="8" t="str">
        <f>VLOOKUP(A4417,学号下拉数据!A:F,3,0)</f>
        <v>19语教4</v>
      </c>
      <c r="G4417" s="8" t="str">
        <f>VLOOKUP(A4417,学号下拉数据!A:F,6,0)</f>
        <v>三年</v>
      </c>
      <c r="H4417" s="9" t="s">
        <v>40</v>
      </c>
      <c r="I4417" s="16" t="str">
        <f>VLOOKUP(A4417,[1]Sheet0!$C:$J,8,0)</f>
        <v>小学语文老师</v>
      </c>
      <c r="J4417" s="16"/>
      <c r="K4417" s="16"/>
      <c r="L4417" s="16"/>
      <c r="M4417" s="16"/>
      <c r="N4417" s="16"/>
      <c r="O4417" s="16"/>
      <c r="P4417" s="8" t="s">
        <v>41</v>
      </c>
      <c r="Q4417" s="16"/>
      <c r="R4417" s="16"/>
      <c r="S4417" s="16" t="str">
        <f>VLOOKUP(A4417,[1]Sheet0!$C:$I,7,0)</f>
        <v>威远县山王镇坭河小学校</v>
      </c>
      <c r="T4417" s="16" t="str">
        <f>VLOOKUP(A4417,[1]Sheet0!$C:$M,11,0)</f>
        <v>四川省</v>
      </c>
      <c r="U4417" s="16" t="str">
        <f>VLOOKUP(A4417,[1]Sheet0!$C:$N,12,0)</f>
        <v>内江市</v>
      </c>
      <c r="V4417" s="16"/>
      <c r="W4417" s="16"/>
      <c r="X4417" s="16" t="str">
        <f>VLOOKUP(A4417,[1]Sheet0!$C:$L,10,0)</f>
        <v>18384962069</v>
      </c>
      <c r="Y4417" s="16" t="str">
        <f>VLOOKUP(A4417,[1]Sheet0!$C:$L,9,0)</f>
        <v>吴薏</v>
      </c>
      <c r="Z4417" s="16"/>
      <c r="AA4417" s="20" t="s">
        <v>42</v>
      </c>
      <c r="AB4417" s="8" t="s">
        <v>43</v>
      </c>
      <c r="AC4417" s="8"/>
      <c r="AD4417" s="8" t="s">
        <v>44</v>
      </c>
      <c r="AE4417" s="16"/>
      <c r="AF4417" s="16"/>
    </row>
    <row r="4418" ht="16.5" spans="1:32">
      <c r="A4418" s="7" t="s">
        <v>4443</v>
      </c>
      <c r="B4418" s="8" t="str">
        <f>VLOOKUP(A4418,学号下拉数据!A:F,2,0)</f>
        <v>黎雪灵</v>
      </c>
      <c r="C4418" s="8" t="str">
        <f>VLOOKUP(A4418,学号下拉数据!A:F,4,0)</f>
        <v>小学语文教育</v>
      </c>
      <c r="D4418" s="8" t="str">
        <f>VLOOKUP(A4418,学号下拉数据!A:F,5,0)</f>
        <v>570104K</v>
      </c>
      <c r="E4418" s="8" t="s">
        <v>3764</v>
      </c>
      <c r="F4418" s="8" t="str">
        <f>VLOOKUP(A4418,学号下拉数据!A:F,3,0)</f>
        <v>19语教4</v>
      </c>
      <c r="G4418" s="8" t="str">
        <f>VLOOKUP(A4418,学号下拉数据!A:F,6,0)</f>
        <v>三年</v>
      </c>
      <c r="H4418" s="9" t="s">
        <v>40</v>
      </c>
      <c r="I4418" s="16" t="str">
        <f>VLOOKUP(A4418,[1]Sheet0!$C:$J,8,0)</f>
        <v>实习语文老师</v>
      </c>
      <c r="J4418" s="16"/>
      <c r="K4418" s="16"/>
      <c r="L4418" s="16"/>
      <c r="M4418" s="16"/>
      <c r="N4418" s="16"/>
      <c r="O4418" s="16"/>
      <c r="P4418" s="8" t="s">
        <v>41</v>
      </c>
      <c r="Q4418" s="16"/>
      <c r="R4418" s="16"/>
      <c r="S4418" s="16" t="str">
        <f>VLOOKUP(A4418,[1]Sheet0!$C:$I,7,0)</f>
        <v>昭觉县竹核乡中心小学校</v>
      </c>
      <c r="T4418" s="16" t="str">
        <f>VLOOKUP(A4418,[1]Sheet0!$C:$M,11,0)</f>
        <v>四川省</v>
      </c>
      <c r="U4418" s="16" t="str">
        <f>VLOOKUP(A4418,[1]Sheet0!$C:$N,12,0)</f>
        <v>凉山彝族自治州</v>
      </c>
      <c r="V4418" s="16"/>
      <c r="W4418" s="16"/>
      <c r="X4418" s="16" t="str">
        <f>VLOOKUP(A4418,[1]Sheet0!$C:$L,10,0)</f>
        <v>13795627808</v>
      </c>
      <c r="Y4418" s="16" t="str">
        <f>VLOOKUP(A4418,[1]Sheet0!$C:$L,9,0)</f>
        <v>尔古达曲</v>
      </c>
      <c r="Z4418" s="16"/>
      <c r="AA4418" s="20" t="s">
        <v>42</v>
      </c>
      <c r="AB4418" s="8" t="s">
        <v>43</v>
      </c>
      <c r="AC4418" s="8"/>
      <c r="AD4418" s="8" t="s">
        <v>44</v>
      </c>
      <c r="AE4418" s="16"/>
      <c r="AF4418" s="16"/>
    </row>
    <row r="4419" ht="16.5" spans="1:32">
      <c r="A4419" s="7" t="s">
        <v>4444</v>
      </c>
      <c r="B4419" s="8" t="str">
        <f>VLOOKUP(A4419,学号下拉数据!A:F,2,0)</f>
        <v>马阿呷</v>
      </c>
      <c r="C4419" s="8" t="str">
        <f>VLOOKUP(A4419,学号下拉数据!A:F,4,0)</f>
        <v>小学语文教育</v>
      </c>
      <c r="D4419" s="8" t="str">
        <f>VLOOKUP(A4419,学号下拉数据!A:F,5,0)</f>
        <v>570104K</v>
      </c>
      <c r="E4419" s="8" t="s">
        <v>3764</v>
      </c>
      <c r="F4419" s="8" t="str">
        <f>VLOOKUP(A4419,学号下拉数据!A:F,3,0)</f>
        <v>19语教4</v>
      </c>
      <c r="G4419" s="8" t="str">
        <f>VLOOKUP(A4419,学号下拉数据!A:F,6,0)</f>
        <v>三年</v>
      </c>
      <c r="H4419" s="9" t="s">
        <v>40</v>
      </c>
      <c r="I4419" s="16" t="str">
        <f>VLOOKUP(A4419,[1]Sheet0!$C:$J,8,0)</f>
        <v>语文教师</v>
      </c>
      <c r="J4419" s="16"/>
      <c r="K4419" s="16"/>
      <c r="L4419" s="16"/>
      <c r="M4419" s="16"/>
      <c r="N4419" s="16"/>
      <c r="O4419" s="16"/>
      <c r="P4419" s="8" t="s">
        <v>41</v>
      </c>
      <c r="Q4419" s="16"/>
      <c r="R4419" s="16"/>
      <c r="S4419" s="16" t="str">
        <f>VLOOKUP(A4419,[1]Sheet0!$C:$I,7,0)</f>
        <v>地莫乡二五基点校</v>
      </c>
      <c r="T4419" s="16" t="str">
        <f>VLOOKUP(A4419,[1]Sheet0!$C:$M,11,0)</f>
        <v>四川省</v>
      </c>
      <c r="U4419" s="16" t="str">
        <f>VLOOKUP(A4419,[1]Sheet0!$C:$N,12,0)</f>
        <v>凉山彝族自治州</v>
      </c>
      <c r="V4419" s="16"/>
      <c r="W4419" s="16"/>
      <c r="X4419" s="16" t="str">
        <f>VLOOKUP(A4419,[1]Sheet0!$C:$L,10,0)</f>
        <v>15808297749</v>
      </c>
      <c r="Y4419" s="16" t="str">
        <f>VLOOKUP(A4419,[1]Sheet0!$C:$L,9,0)</f>
        <v>李永杰</v>
      </c>
      <c r="Z4419" s="16"/>
      <c r="AA4419" s="20" t="s">
        <v>42</v>
      </c>
      <c r="AB4419" s="8" t="s">
        <v>43</v>
      </c>
      <c r="AC4419" s="8"/>
      <c r="AD4419" s="8" t="s">
        <v>44</v>
      </c>
      <c r="AE4419" s="16"/>
      <c r="AF4419" s="16"/>
    </row>
    <row r="4420" ht="16.5" spans="1:32">
      <c r="A4420" s="7" t="s">
        <v>4445</v>
      </c>
      <c r="B4420" s="8" t="str">
        <f>VLOOKUP(A4420,学号下拉数据!A:F,2,0)</f>
        <v>罗诗琴</v>
      </c>
      <c r="C4420" s="8" t="str">
        <f>VLOOKUP(A4420,学号下拉数据!A:F,4,0)</f>
        <v>小学语文教育</v>
      </c>
      <c r="D4420" s="8" t="str">
        <f>VLOOKUP(A4420,学号下拉数据!A:F,5,0)</f>
        <v>570104K</v>
      </c>
      <c r="E4420" s="8" t="s">
        <v>3764</v>
      </c>
      <c r="F4420" s="8" t="str">
        <f>VLOOKUP(A4420,学号下拉数据!A:F,3,0)</f>
        <v>19语教4</v>
      </c>
      <c r="G4420" s="8" t="str">
        <f>VLOOKUP(A4420,学号下拉数据!A:F,6,0)</f>
        <v>三年</v>
      </c>
      <c r="H4420" s="9" t="s">
        <v>40</v>
      </c>
      <c r="I4420" s="16" t="str">
        <f>VLOOKUP(A4420,[1]Sheet0!$C:$J,8,0)</f>
        <v>一年级语文教师</v>
      </c>
      <c r="J4420" s="16"/>
      <c r="K4420" s="16"/>
      <c r="L4420" s="16"/>
      <c r="M4420" s="16"/>
      <c r="N4420" s="16"/>
      <c r="O4420" s="16"/>
      <c r="P4420" s="8" t="s">
        <v>41</v>
      </c>
      <c r="Q4420" s="16"/>
      <c r="R4420" s="16"/>
      <c r="S4420" s="16" t="str">
        <f>VLOOKUP(A4420,[1]Sheet0!$C:$I,7,0)</f>
        <v>地莫乡二五基点校</v>
      </c>
      <c r="T4420" s="16" t="str">
        <f>VLOOKUP(A4420,[1]Sheet0!$C:$M,11,0)</f>
        <v>四川省</v>
      </c>
      <c r="U4420" s="16" t="str">
        <f>VLOOKUP(A4420,[1]Sheet0!$C:$N,12,0)</f>
        <v>凉山彝族自治州</v>
      </c>
      <c r="V4420" s="16"/>
      <c r="W4420" s="16"/>
      <c r="X4420" s="16" t="str">
        <f>VLOOKUP(A4420,[1]Sheet0!$C:$L,10,0)</f>
        <v>15808297749</v>
      </c>
      <c r="Y4420" s="16" t="str">
        <f>VLOOKUP(A4420,[1]Sheet0!$C:$L,9,0)</f>
        <v>李永杰</v>
      </c>
      <c r="Z4420" s="16"/>
      <c r="AA4420" s="20" t="s">
        <v>42</v>
      </c>
      <c r="AB4420" s="8" t="s">
        <v>43</v>
      </c>
      <c r="AC4420" s="8"/>
      <c r="AD4420" s="8" t="s">
        <v>44</v>
      </c>
      <c r="AE4420" s="16"/>
      <c r="AF4420" s="16"/>
    </row>
    <row r="4421" ht="16.5" spans="1:32">
      <c r="A4421" s="7" t="s">
        <v>4446</v>
      </c>
      <c r="B4421" s="8" t="str">
        <f>VLOOKUP(A4421,学号下拉数据!A:F,2,0)</f>
        <v>齐吉卓玛</v>
      </c>
      <c r="C4421" s="8" t="str">
        <f>VLOOKUP(A4421,学号下拉数据!A:F,4,0)</f>
        <v>小学语文教育</v>
      </c>
      <c r="D4421" s="8" t="str">
        <f>VLOOKUP(A4421,学号下拉数据!A:F,5,0)</f>
        <v>570104K</v>
      </c>
      <c r="E4421" s="8" t="s">
        <v>3764</v>
      </c>
      <c r="F4421" s="8" t="str">
        <f>VLOOKUP(A4421,学号下拉数据!A:F,3,0)</f>
        <v>19语教4</v>
      </c>
      <c r="G4421" s="8" t="str">
        <f>VLOOKUP(A4421,学号下拉数据!A:F,6,0)</f>
        <v>三年</v>
      </c>
      <c r="H4421" s="9" t="s">
        <v>40</v>
      </c>
      <c r="I4421" s="16" t="str">
        <f>VLOOKUP(A4421,[1]Sheet0!$C:$J,8,0)</f>
        <v>语文教师</v>
      </c>
      <c r="J4421" s="16"/>
      <c r="K4421" s="16"/>
      <c r="L4421" s="16"/>
      <c r="M4421" s="16"/>
      <c r="N4421" s="16"/>
      <c r="O4421" s="16"/>
      <c r="P4421" s="8" t="s">
        <v>41</v>
      </c>
      <c r="Q4421" s="16"/>
      <c r="R4421" s="16"/>
      <c r="S4421" s="16" t="str">
        <f>VLOOKUP(A4421,[1]Sheet0!$C:$I,7,0)</f>
        <v>麻多乡小学</v>
      </c>
      <c r="T4421" s="16" t="str">
        <f>VLOOKUP(A4421,[1]Sheet0!$C:$M,11,0)</f>
        <v>青海省</v>
      </c>
      <c r="U4421" s="16" t="str">
        <f>VLOOKUP(A4421,[1]Sheet0!$C:$N,12,0)</f>
        <v>玉树藏族自治州</v>
      </c>
      <c r="V4421" s="16"/>
      <c r="W4421" s="16"/>
      <c r="X4421" s="16" t="str">
        <f>VLOOKUP(A4421,[1]Sheet0!$C:$L,10,0)</f>
        <v>  13369787775</v>
      </c>
      <c r="Y4421" s="16" t="str">
        <f>VLOOKUP(A4421,[1]Sheet0!$C:$L,9,0)</f>
        <v>战斗才仁  </v>
      </c>
      <c r="Z4421" s="16"/>
      <c r="AA4421" s="20" t="s">
        <v>42</v>
      </c>
      <c r="AB4421" s="8" t="s">
        <v>43</v>
      </c>
      <c r="AC4421" s="8"/>
      <c r="AD4421" s="8" t="s">
        <v>44</v>
      </c>
      <c r="AE4421" s="16"/>
      <c r="AF4421" s="16"/>
    </row>
    <row r="4422" ht="16.5" spans="1:32">
      <c r="A4422" s="7" t="s">
        <v>4447</v>
      </c>
      <c r="B4422" s="8" t="str">
        <f>VLOOKUP(A4422,学号下拉数据!A:F,2,0)</f>
        <v>沈兴祝</v>
      </c>
      <c r="C4422" s="8" t="str">
        <f>VLOOKUP(A4422,学号下拉数据!A:F,4,0)</f>
        <v>小学语文教育</v>
      </c>
      <c r="D4422" s="8" t="str">
        <f>VLOOKUP(A4422,学号下拉数据!A:F,5,0)</f>
        <v>570104K</v>
      </c>
      <c r="E4422" s="8" t="s">
        <v>3764</v>
      </c>
      <c r="F4422" s="8" t="str">
        <f>VLOOKUP(A4422,学号下拉数据!A:F,3,0)</f>
        <v>19语教4</v>
      </c>
      <c r="G4422" s="8" t="str">
        <f>VLOOKUP(A4422,学号下拉数据!A:F,6,0)</f>
        <v>三年</v>
      </c>
      <c r="H4422" s="9" t="s">
        <v>40</v>
      </c>
      <c r="I4422" s="16" t="str">
        <f>VLOOKUP(A4422,[1]Sheet0!$C:$J,8,0)</f>
        <v>语文教师</v>
      </c>
      <c r="J4422" s="16"/>
      <c r="K4422" s="16"/>
      <c r="L4422" s="16"/>
      <c r="M4422" s="16"/>
      <c r="N4422" s="16"/>
      <c r="O4422" s="16"/>
      <c r="P4422" s="8" t="s">
        <v>41</v>
      </c>
      <c r="Q4422" s="16"/>
      <c r="R4422" s="16"/>
      <c r="S4422" s="16" t="str">
        <f>VLOOKUP(A4422,[1]Sheet0!$C:$I,7,0)</f>
        <v>昭觉县竹核乡中心小学校</v>
      </c>
      <c r="T4422" s="16" t="str">
        <f>VLOOKUP(A4422,[1]Sheet0!$C:$M,11,0)</f>
        <v>四川省</v>
      </c>
      <c r="U4422" s="16" t="str">
        <f>VLOOKUP(A4422,[1]Sheet0!$C:$N,12,0)</f>
        <v>凉山彝族自治州</v>
      </c>
      <c r="V4422" s="16"/>
      <c r="W4422" s="16"/>
      <c r="X4422" s="16" t="str">
        <f>VLOOKUP(A4422,[1]Sheet0!$C:$L,10,0)</f>
        <v>13795627808</v>
      </c>
      <c r="Y4422" s="16" t="str">
        <f>VLOOKUP(A4422,[1]Sheet0!$C:$L,9,0)</f>
        <v>尔古打曲</v>
      </c>
      <c r="Z4422" s="16"/>
      <c r="AA4422" s="20" t="s">
        <v>42</v>
      </c>
      <c r="AB4422" s="8" t="s">
        <v>43</v>
      </c>
      <c r="AC4422" s="8"/>
      <c r="AD4422" s="8" t="s">
        <v>44</v>
      </c>
      <c r="AE4422" s="16"/>
      <c r="AF4422" s="16"/>
    </row>
    <row r="4423" ht="16.5" spans="1:32">
      <c r="A4423" s="7" t="s">
        <v>4448</v>
      </c>
      <c r="B4423" s="8" t="str">
        <f>VLOOKUP(A4423,学号下拉数据!A:F,2,0)</f>
        <v>余红梅</v>
      </c>
      <c r="C4423" s="8" t="str">
        <f>VLOOKUP(A4423,学号下拉数据!A:F,4,0)</f>
        <v>小学语文教育</v>
      </c>
      <c r="D4423" s="8" t="str">
        <f>VLOOKUP(A4423,学号下拉数据!A:F,5,0)</f>
        <v>570104K</v>
      </c>
      <c r="E4423" s="8" t="s">
        <v>3764</v>
      </c>
      <c r="F4423" s="8" t="str">
        <f>VLOOKUP(A4423,学号下拉数据!A:F,3,0)</f>
        <v>19语教4</v>
      </c>
      <c r="G4423" s="8" t="str">
        <f>VLOOKUP(A4423,学号下拉数据!A:F,6,0)</f>
        <v>三年</v>
      </c>
      <c r="H4423" s="9" t="s">
        <v>40</v>
      </c>
      <c r="I4423" s="16" t="str">
        <f>VLOOKUP(A4423,[1]Sheet0!$C:$J,8,0)</f>
        <v>语文</v>
      </c>
      <c r="J4423" s="16"/>
      <c r="K4423" s="16"/>
      <c r="L4423" s="16"/>
      <c r="M4423" s="16"/>
      <c r="N4423" s="16"/>
      <c r="O4423" s="16"/>
      <c r="P4423" s="8" t="s">
        <v>41</v>
      </c>
      <c r="Q4423" s="16"/>
      <c r="R4423" s="16"/>
      <c r="S4423" s="16" t="str">
        <f>VLOOKUP(A4423,[1]Sheet0!$C:$I,7,0)</f>
        <v>通江县职业高级中学</v>
      </c>
      <c r="T4423" s="16" t="str">
        <f>VLOOKUP(A4423,[1]Sheet0!$C:$M,11,0)</f>
        <v>四川省</v>
      </c>
      <c r="U4423" s="16" t="str">
        <f>VLOOKUP(A4423,[1]Sheet0!$C:$N,12,0)</f>
        <v>巴中市</v>
      </c>
      <c r="V4423" s="16"/>
      <c r="W4423" s="16"/>
      <c r="X4423" s="16" t="str">
        <f>VLOOKUP(A4423,[1]Sheet0!$C:$L,10,0)</f>
        <v>15282788180</v>
      </c>
      <c r="Y4423" s="16" t="str">
        <f>VLOOKUP(A4423,[1]Sheet0!$C:$L,9,0)</f>
        <v>陈诚</v>
      </c>
      <c r="Z4423" s="16"/>
      <c r="AA4423" s="20" t="s">
        <v>42</v>
      </c>
      <c r="AB4423" s="8" t="s">
        <v>43</v>
      </c>
      <c r="AC4423" s="8"/>
      <c r="AD4423" s="8" t="s">
        <v>44</v>
      </c>
      <c r="AE4423" s="16"/>
      <c r="AF4423" s="16"/>
    </row>
    <row r="4424" ht="16.5" spans="1:32">
      <c r="A4424" s="7" t="s">
        <v>4449</v>
      </c>
      <c r="B4424" s="8" t="str">
        <f>VLOOKUP(A4424,学号下拉数据!A:F,2,0)</f>
        <v>向婷婷</v>
      </c>
      <c r="C4424" s="8" t="str">
        <f>VLOOKUP(A4424,学号下拉数据!A:F,4,0)</f>
        <v>小学语文教育</v>
      </c>
      <c r="D4424" s="8" t="str">
        <f>VLOOKUP(A4424,学号下拉数据!A:F,5,0)</f>
        <v>570104K</v>
      </c>
      <c r="E4424" s="8" t="s">
        <v>3764</v>
      </c>
      <c r="F4424" s="8" t="str">
        <f>VLOOKUP(A4424,学号下拉数据!A:F,3,0)</f>
        <v>19语教4</v>
      </c>
      <c r="G4424" s="8" t="str">
        <f>VLOOKUP(A4424,学号下拉数据!A:F,6,0)</f>
        <v>三年</v>
      </c>
      <c r="H4424" s="9" t="s">
        <v>40</v>
      </c>
      <c r="I4424" s="16" t="str">
        <f>VLOOKUP(A4424,[1]Sheet0!$C:$J,8,0)</f>
        <v>小学语文老师</v>
      </c>
      <c r="J4424" s="16"/>
      <c r="K4424" s="16"/>
      <c r="L4424" s="16"/>
      <c r="M4424" s="16"/>
      <c r="N4424" s="16"/>
      <c r="O4424" s="16"/>
      <c r="P4424" s="8" t="s">
        <v>41</v>
      </c>
      <c r="Q4424" s="16"/>
      <c r="R4424" s="16"/>
      <c r="S4424" s="16" t="str">
        <f>VLOOKUP(A4424,[1]Sheet0!$C:$I,7,0)</f>
        <v>宣汉县南坝镇第一中心小学</v>
      </c>
      <c r="T4424" s="16" t="str">
        <f>VLOOKUP(A4424,[1]Sheet0!$C:$M,11,0)</f>
        <v>四川省</v>
      </c>
      <c r="U4424" s="16" t="str">
        <f>VLOOKUP(A4424,[1]Sheet0!$C:$N,12,0)</f>
        <v>达州市</v>
      </c>
      <c r="V4424" s="16"/>
      <c r="W4424" s="16"/>
      <c r="X4424" s="16" t="str">
        <f>VLOOKUP(A4424,[1]Sheet0!$C:$L,10,0)</f>
        <v>13518247850</v>
      </c>
      <c r="Y4424" s="16" t="str">
        <f>VLOOKUP(A4424,[1]Sheet0!$C:$L,9,0)</f>
        <v>吴素芳</v>
      </c>
      <c r="Z4424" s="16"/>
      <c r="AA4424" s="20" t="s">
        <v>42</v>
      </c>
      <c r="AB4424" s="8" t="s">
        <v>43</v>
      </c>
      <c r="AC4424" s="8"/>
      <c r="AD4424" s="8" t="s">
        <v>44</v>
      </c>
      <c r="AE4424" s="16"/>
      <c r="AF4424" s="16"/>
    </row>
    <row r="4425" ht="16.5" spans="1:32">
      <c r="A4425" s="7" t="s">
        <v>4450</v>
      </c>
      <c r="B4425" s="8" t="str">
        <f>VLOOKUP(A4425,学号下拉数据!A:F,2,0)</f>
        <v>刘萍</v>
      </c>
      <c r="C4425" s="8" t="str">
        <f>VLOOKUP(A4425,学号下拉数据!A:F,4,0)</f>
        <v>小学语文教育</v>
      </c>
      <c r="D4425" s="8" t="str">
        <f>VLOOKUP(A4425,学号下拉数据!A:F,5,0)</f>
        <v>570104K</v>
      </c>
      <c r="E4425" s="8" t="s">
        <v>3764</v>
      </c>
      <c r="F4425" s="8" t="str">
        <f>VLOOKUP(A4425,学号下拉数据!A:F,3,0)</f>
        <v>19语教4</v>
      </c>
      <c r="G4425" s="8" t="str">
        <f>VLOOKUP(A4425,学号下拉数据!A:F,6,0)</f>
        <v>三年</v>
      </c>
      <c r="H4425" s="9" t="s">
        <v>40</v>
      </c>
      <c r="I4425" s="16" t="str">
        <f>VLOOKUP(A4425,[1]Sheet0!$C:$J,8,0)</f>
        <v>老师</v>
      </c>
      <c r="J4425" s="16"/>
      <c r="K4425" s="16"/>
      <c r="L4425" s="16"/>
      <c r="M4425" s="16"/>
      <c r="N4425" s="16"/>
      <c r="O4425" s="16"/>
      <c r="P4425" s="8" t="s">
        <v>41</v>
      </c>
      <c r="Q4425" s="16"/>
      <c r="R4425" s="16"/>
      <c r="S4425" s="16" t="str">
        <f>VLOOKUP(A4425,[1]Sheet0!$C:$I,7,0)</f>
        <v>广元市艺凡职业培训学校</v>
      </c>
      <c r="T4425" s="16" t="str">
        <f>VLOOKUP(A4425,[1]Sheet0!$C:$M,11,0)</f>
        <v>四川省</v>
      </c>
      <c r="U4425" s="16" t="str">
        <f>VLOOKUP(A4425,[1]Sheet0!$C:$N,12,0)</f>
        <v>广元市</v>
      </c>
      <c r="V4425" s="16"/>
      <c r="W4425" s="16"/>
      <c r="X4425" s="16" t="str">
        <f>VLOOKUP(A4425,[1]Sheet0!$C:$L,10,0)</f>
        <v>18281704862</v>
      </c>
      <c r="Y4425" s="16" t="str">
        <f>VLOOKUP(A4425,[1]Sheet0!$C:$L,9,0)</f>
        <v>刘娟</v>
      </c>
      <c r="Z4425" s="16"/>
      <c r="AA4425" s="20" t="s">
        <v>42</v>
      </c>
      <c r="AB4425" s="8" t="s">
        <v>43</v>
      </c>
      <c r="AC4425" s="8"/>
      <c r="AD4425" s="8" t="s">
        <v>44</v>
      </c>
      <c r="AE4425" s="16"/>
      <c r="AF4425" s="16"/>
    </row>
    <row r="4426" ht="16.5" spans="1:32">
      <c r="A4426" s="7" t="s">
        <v>4451</v>
      </c>
      <c r="B4426" s="8" t="str">
        <f>VLOOKUP(A4426,学号下拉数据!A:F,2,0)</f>
        <v>李佳奕</v>
      </c>
      <c r="C4426" s="8" t="str">
        <f>VLOOKUP(A4426,学号下拉数据!A:F,4,0)</f>
        <v>小学语文教育</v>
      </c>
      <c r="D4426" s="8" t="str">
        <f>VLOOKUP(A4426,学号下拉数据!A:F,5,0)</f>
        <v>570104K</v>
      </c>
      <c r="E4426" s="8" t="s">
        <v>3764</v>
      </c>
      <c r="F4426" s="8" t="str">
        <f>VLOOKUP(A4426,学号下拉数据!A:F,3,0)</f>
        <v>19语教4</v>
      </c>
      <c r="G4426" s="8" t="str">
        <f>VLOOKUP(A4426,学号下拉数据!A:F,6,0)</f>
        <v>三年</v>
      </c>
      <c r="H4426" s="9" t="s">
        <v>40</v>
      </c>
      <c r="I4426" s="16" t="str">
        <f>VLOOKUP(A4426,[1]Sheet0!$C:$J,8,0)</f>
        <v>小学语文老师</v>
      </c>
      <c r="J4426" s="16"/>
      <c r="K4426" s="16"/>
      <c r="L4426" s="16"/>
      <c r="M4426" s="16"/>
      <c r="N4426" s="16"/>
      <c r="O4426" s="16"/>
      <c r="P4426" s="8" t="s">
        <v>41</v>
      </c>
      <c r="Q4426" s="16"/>
      <c r="R4426" s="16"/>
      <c r="S4426" s="16" t="str">
        <f>VLOOKUP(A4426,[1]Sheet0!$C:$I,7,0)</f>
        <v>新观小学</v>
      </c>
      <c r="T4426" s="16" t="str">
        <f>VLOOKUP(A4426,[1]Sheet0!$C:$M,11,0)</f>
        <v>四川省</v>
      </c>
      <c r="U4426" s="16" t="str">
        <f>VLOOKUP(A4426,[1]Sheet0!$C:$N,12,0)</f>
        <v>广元市</v>
      </c>
      <c r="V4426" s="16"/>
      <c r="W4426" s="16"/>
      <c r="X4426" s="16" t="str">
        <f>VLOOKUP(A4426,[1]Sheet0!$C:$L,10,0)</f>
        <v>13981216086</v>
      </c>
      <c r="Y4426" s="16" t="str">
        <f>VLOOKUP(A4426,[1]Sheet0!$C:$L,9,0)</f>
        <v>凡毅</v>
      </c>
      <c r="Z4426" s="16"/>
      <c r="AA4426" s="20" t="s">
        <v>42</v>
      </c>
      <c r="AB4426" s="8" t="s">
        <v>43</v>
      </c>
      <c r="AC4426" s="8"/>
      <c r="AD4426" s="8" t="s">
        <v>44</v>
      </c>
      <c r="AE4426" s="16"/>
      <c r="AF4426" s="16"/>
    </row>
    <row r="4427" ht="16.5" spans="1:32">
      <c r="A4427" s="7" t="s">
        <v>4452</v>
      </c>
      <c r="B4427" s="8" t="str">
        <f>VLOOKUP(A4427,学号下拉数据!A:F,2,0)</f>
        <v>公恰巴丁</v>
      </c>
      <c r="C4427" s="8" t="str">
        <f>VLOOKUP(A4427,学号下拉数据!A:F,4,0)</f>
        <v>小学语文教育</v>
      </c>
      <c r="D4427" s="8" t="str">
        <f>VLOOKUP(A4427,学号下拉数据!A:F,5,0)</f>
        <v>570104K</v>
      </c>
      <c r="E4427" s="8" t="s">
        <v>3764</v>
      </c>
      <c r="F4427" s="8" t="str">
        <f>VLOOKUP(A4427,学号下拉数据!A:F,3,0)</f>
        <v>19语教4</v>
      </c>
      <c r="G4427" s="8" t="str">
        <f>VLOOKUP(A4427,学号下拉数据!A:F,6,0)</f>
        <v>三年</v>
      </c>
      <c r="H4427" s="9" t="s">
        <v>40</v>
      </c>
      <c r="I4427" s="16" t="str">
        <f>VLOOKUP(A4427,[1]Sheet0!$C:$J,8,0)</f>
        <v>语文教师</v>
      </c>
      <c r="J4427" s="16"/>
      <c r="K4427" s="16"/>
      <c r="L4427" s="16"/>
      <c r="M4427" s="16"/>
      <c r="N4427" s="16"/>
      <c r="O4427" s="16"/>
      <c r="P4427" s="8" t="s">
        <v>41</v>
      </c>
      <c r="Q4427" s="16"/>
      <c r="R4427" s="16"/>
      <c r="S4427" s="16" t="str">
        <f>VLOOKUP(A4427,[1]Sheet0!$C:$I,7,0)</f>
        <v>囊谦县白扎乡寄宿制小学</v>
      </c>
      <c r="T4427" s="16" t="str">
        <f>VLOOKUP(A4427,[1]Sheet0!$C:$M,11,0)</f>
        <v>青海省</v>
      </c>
      <c r="U4427" s="16" t="str">
        <f>VLOOKUP(A4427,[1]Sheet0!$C:$N,12,0)</f>
        <v>玉树藏族自治州</v>
      </c>
      <c r="V4427" s="16"/>
      <c r="W4427" s="16"/>
      <c r="X4427" s="16" t="str">
        <f>VLOOKUP(A4427,[1]Sheet0!$C:$L,10,0)</f>
        <v>18946803888</v>
      </c>
      <c r="Y4427" s="16" t="str">
        <f>VLOOKUP(A4427,[1]Sheet0!$C:$L,9,0)</f>
        <v>尕尼</v>
      </c>
      <c r="Z4427" s="16"/>
      <c r="AA4427" s="20" t="s">
        <v>42</v>
      </c>
      <c r="AB4427" s="8" t="s">
        <v>43</v>
      </c>
      <c r="AC4427" s="8"/>
      <c r="AD4427" s="8" t="s">
        <v>44</v>
      </c>
      <c r="AE4427" s="16"/>
      <c r="AF4427" s="16"/>
    </row>
    <row r="4428" ht="16.5" spans="1:32">
      <c r="A4428" s="7" t="s">
        <v>4453</v>
      </c>
      <c r="B4428" s="8" t="str">
        <f>VLOOKUP(A4428,学号下拉数据!A:F,2,0)</f>
        <v>白玛达杰</v>
      </c>
      <c r="C4428" s="8" t="str">
        <f>VLOOKUP(A4428,学号下拉数据!A:F,4,0)</f>
        <v>小学语文教育</v>
      </c>
      <c r="D4428" s="8" t="str">
        <f>VLOOKUP(A4428,学号下拉数据!A:F,5,0)</f>
        <v>570104K</v>
      </c>
      <c r="E4428" s="8" t="s">
        <v>3764</v>
      </c>
      <c r="F4428" s="8" t="str">
        <f>VLOOKUP(A4428,学号下拉数据!A:F,3,0)</f>
        <v>19语教4</v>
      </c>
      <c r="G4428" s="8" t="str">
        <f>VLOOKUP(A4428,学号下拉数据!A:F,6,0)</f>
        <v>三年</v>
      </c>
      <c r="H4428" s="9" t="s">
        <v>40</v>
      </c>
      <c r="I4428" s="16" t="str">
        <f>VLOOKUP(A4428,[1]Sheet0!$C:$J,8,0)</f>
        <v>语文教师</v>
      </c>
      <c r="J4428" s="16"/>
      <c r="K4428" s="16"/>
      <c r="L4428" s="16"/>
      <c r="M4428" s="16"/>
      <c r="N4428" s="16"/>
      <c r="O4428" s="16"/>
      <c r="P4428" s="8" t="s">
        <v>41</v>
      </c>
      <c r="Q4428" s="16"/>
      <c r="R4428" s="16"/>
      <c r="S4428" s="16" t="str">
        <f>VLOOKUP(A4428,[1]Sheet0!$C:$I,7,0)</f>
        <v>那曲市第一小学</v>
      </c>
      <c r="T4428" s="16" t="str">
        <f>VLOOKUP(A4428,[1]Sheet0!$C:$M,11,0)</f>
        <v>西藏自治区</v>
      </c>
      <c r="U4428" s="16" t="str">
        <f>VLOOKUP(A4428,[1]Sheet0!$C:$N,12,0)</f>
        <v>那曲地区</v>
      </c>
      <c r="V4428" s="16"/>
      <c r="W4428" s="16"/>
      <c r="X4428" s="16" t="str">
        <f>VLOOKUP(A4428,[1]Sheet0!$C:$L,10,0)</f>
        <v>15089069626</v>
      </c>
      <c r="Y4428" s="16" t="str">
        <f>VLOOKUP(A4428,[1]Sheet0!$C:$L,9,0)</f>
        <v>春梅</v>
      </c>
      <c r="Z4428" s="16"/>
      <c r="AA4428" s="20" t="s">
        <v>42</v>
      </c>
      <c r="AB4428" s="8" t="s">
        <v>43</v>
      </c>
      <c r="AC4428" s="8"/>
      <c r="AD4428" s="8" t="s">
        <v>44</v>
      </c>
      <c r="AE4428" s="16"/>
      <c r="AF4428" s="16"/>
    </row>
    <row r="4429" ht="16.5" spans="1:32">
      <c r="A4429" s="7" t="s">
        <v>4454</v>
      </c>
      <c r="B4429" s="8" t="str">
        <f>VLOOKUP(A4429,学号下拉数据!A:F,2,0)</f>
        <v>王瑞霞</v>
      </c>
      <c r="C4429" s="8" t="str">
        <f>VLOOKUP(A4429,学号下拉数据!A:F,4,0)</f>
        <v>小学语文教育</v>
      </c>
      <c r="D4429" s="8" t="str">
        <f>VLOOKUP(A4429,学号下拉数据!A:F,5,0)</f>
        <v>570104K</v>
      </c>
      <c r="E4429" s="8" t="s">
        <v>3764</v>
      </c>
      <c r="F4429" s="8" t="str">
        <f>VLOOKUP(A4429,学号下拉数据!A:F,3,0)</f>
        <v>19语教4</v>
      </c>
      <c r="G4429" s="8" t="str">
        <f>VLOOKUP(A4429,学号下拉数据!A:F,6,0)</f>
        <v>三年</v>
      </c>
      <c r="H4429" s="9" t="s">
        <v>40</v>
      </c>
      <c r="I4429" s="16" t="str">
        <f>VLOOKUP(A4429,[1]Sheet0!$C:$J,8,0)</f>
        <v>实习教师</v>
      </c>
      <c r="J4429" s="16"/>
      <c r="K4429" s="16"/>
      <c r="L4429" s="16"/>
      <c r="M4429" s="16"/>
      <c r="N4429" s="16"/>
      <c r="O4429" s="16"/>
      <c r="P4429" s="8" t="s">
        <v>41</v>
      </c>
      <c r="Q4429" s="16"/>
      <c r="R4429" s="16"/>
      <c r="S4429" s="16" t="str">
        <f>VLOOKUP(A4429,[1]Sheet0!$C:$I,7,0)</f>
        <v>甘谷县金山镇金山小学</v>
      </c>
      <c r="T4429" s="16" t="str">
        <f>VLOOKUP(A4429,[1]Sheet0!$C:$M,11,0)</f>
        <v>甘肃省</v>
      </c>
      <c r="U4429" s="16" t="str">
        <f>VLOOKUP(A4429,[1]Sheet0!$C:$N,12,0)</f>
        <v>天水市</v>
      </c>
      <c r="V4429" s="16"/>
      <c r="W4429" s="16"/>
      <c r="X4429" s="16" t="str">
        <f>VLOOKUP(A4429,[1]Sheet0!$C:$L,10,0)</f>
        <v>18919232560</v>
      </c>
      <c r="Y4429" s="16" t="str">
        <f>VLOOKUP(A4429,[1]Sheet0!$C:$L,9,0)</f>
        <v>王广志</v>
      </c>
      <c r="Z4429" s="16"/>
      <c r="AA4429" s="20" t="s">
        <v>42</v>
      </c>
      <c r="AB4429" s="8" t="s">
        <v>43</v>
      </c>
      <c r="AC4429" s="8"/>
      <c r="AD4429" s="8" t="s">
        <v>44</v>
      </c>
      <c r="AE4429" s="16"/>
      <c r="AF4429" s="16"/>
    </row>
    <row r="4430" ht="16.5" spans="1:32">
      <c r="A4430" s="7" t="s">
        <v>4455</v>
      </c>
      <c r="B4430" s="8" t="str">
        <f>VLOOKUP(A4430,学号下拉数据!A:F,2,0)</f>
        <v>陈贡菊</v>
      </c>
      <c r="C4430" s="8" t="str">
        <f>VLOOKUP(A4430,学号下拉数据!A:F,4,0)</f>
        <v>小学语文教育</v>
      </c>
      <c r="D4430" s="8" t="str">
        <f>VLOOKUP(A4430,学号下拉数据!A:F,5,0)</f>
        <v>570104K</v>
      </c>
      <c r="E4430" s="8" t="s">
        <v>3764</v>
      </c>
      <c r="F4430" s="8" t="str">
        <f>VLOOKUP(A4430,学号下拉数据!A:F,3,0)</f>
        <v>19语教4</v>
      </c>
      <c r="G4430" s="8" t="str">
        <f>VLOOKUP(A4430,学号下拉数据!A:F,6,0)</f>
        <v>三年</v>
      </c>
      <c r="H4430" s="9" t="s">
        <v>40</v>
      </c>
      <c r="I4430" s="16" t="str">
        <f>VLOOKUP(A4430,[1]Sheet0!$C:$J,8,0)</f>
        <v>实习教师</v>
      </c>
      <c r="J4430" s="16"/>
      <c r="K4430" s="16"/>
      <c r="L4430" s="16"/>
      <c r="M4430" s="16"/>
      <c r="N4430" s="16"/>
      <c r="O4430" s="16"/>
      <c r="P4430" s="8" t="s">
        <v>41</v>
      </c>
      <c r="Q4430" s="16"/>
      <c r="R4430" s="16"/>
      <c r="S4430" s="16" t="str">
        <f>VLOOKUP(A4430,[1]Sheet0!$C:$I,7,0)</f>
        <v>会理市太平镇马宗小学</v>
      </c>
      <c r="T4430" s="16" t="str">
        <f>VLOOKUP(A4430,[1]Sheet0!$C:$M,11,0)</f>
        <v>四川省</v>
      </c>
      <c r="U4430" s="16" t="str">
        <f>VLOOKUP(A4430,[1]Sheet0!$C:$N,12,0)</f>
        <v>凉山彝族自治州</v>
      </c>
      <c r="V4430" s="16"/>
      <c r="W4430" s="16"/>
      <c r="X4430" s="16" t="str">
        <f>VLOOKUP(A4430,[1]Sheet0!$C:$L,10,0)</f>
        <v> 15984957475</v>
      </c>
      <c r="Y4430" s="16" t="str">
        <f>VLOOKUP(A4430,[1]Sheet0!$C:$L,9,0)</f>
        <v>卢刚</v>
      </c>
      <c r="Z4430" s="16"/>
      <c r="AA4430" s="20" t="s">
        <v>42</v>
      </c>
      <c r="AB4430" s="8" t="s">
        <v>43</v>
      </c>
      <c r="AC4430" s="8"/>
      <c r="AD4430" s="8" t="s">
        <v>44</v>
      </c>
      <c r="AE4430" s="16"/>
      <c r="AF4430" s="16"/>
    </row>
    <row r="4431" ht="16.5" spans="1:32">
      <c r="A4431" s="7" t="s">
        <v>4456</v>
      </c>
      <c r="B4431" s="8" t="str">
        <f>VLOOKUP(A4431,学号下拉数据!A:F,2,0)</f>
        <v>阿旺卓嘎</v>
      </c>
      <c r="C4431" s="8" t="str">
        <f>VLOOKUP(A4431,学号下拉数据!A:F,4,0)</f>
        <v>小学语文教育</v>
      </c>
      <c r="D4431" s="8" t="str">
        <f>VLOOKUP(A4431,学号下拉数据!A:F,5,0)</f>
        <v>570104K</v>
      </c>
      <c r="E4431" s="8" t="s">
        <v>3764</v>
      </c>
      <c r="F4431" s="8" t="str">
        <f>VLOOKUP(A4431,学号下拉数据!A:F,3,0)</f>
        <v>19语教4</v>
      </c>
      <c r="G4431" s="8" t="str">
        <f>VLOOKUP(A4431,学号下拉数据!A:F,6,0)</f>
        <v>三年</v>
      </c>
      <c r="H4431" s="9" t="s">
        <v>40</v>
      </c>
      <c r="I4431" s="16" t="str">
        <f>VLOOKUP(A4431,[1]Sheet0!$C:$J,8,0)</f>
        <v>察雅县小学</v>
      </c>
      <c r="J4431" s="16"/>
      <c r="K4431" s="16"/>
      <c r="L4431" s="16"/>
      <c r="M4431" s="16"/>
      <c r="N4431" s="16"/>
      <c r="O4431" s="16"/>
      <c r="P4431" s="8" t="s">
        <v>41</v>
      </c>
      <c r="Q4431" s="16"/>
      <c r="R4431" s="16"/>
      <c r="S4431" s="16" t="str">
        <f>VLOOKUP(A4431,[1]Sheet0!$C:$I,7,0)</f>
        <v>察雅县小学</v>
      </c>
      <c r="T4431" s="16" t="str">
        <f>VLOOKUP(A4431,[1]Sheet0!$C:$M,11,0)</f>
        <v>西藏自治区</v>
      </c>
      <c r="U4431" s="16" t="str">
        <f>VLOOKUP(A4431,[1]Sheet0!$C:$N,12,0)</f>
        <v>昌都市</v>
      </c>
      <c r="V4431" s="16"/>
      <c r="W4431" s="16"/>
      <c r="X4431" s="16" t="str">
        <f>VLOOKUP(A4431,[1]Sheet0!$C:$L,10,0)</f>
        <v>13908954831</v>
      </c>
      <c r="Y4431" s="16" t="str">
        <f>VLOOKUP(A4431,[1]Sheet0!$C:$L,9,0)</f>
        <v>益西向巴</v>
      </c>
      <c r="Z4431" s="16"/>
      <c r="AA4431" s="20" t="s">
        <v>42</v>
      </c>
      <c r="AB4431" s="8" t="s">
        <v>43</v>
      </c>
      <c r="AC4431" s="8"/>
      <c r="AD4431" s="8" t="s">
        <v>44</v>
      </c>
      <c r="AE4431" s="16"/>
      <c r="AF4431" s="16"/>
    </row>
    <row r="4432" ht="16.5" spans="1:32">
      <c r="A4432" s="7" t="s">
        <v>4457</v>
      </c>
      <c r="B4432" s="8" t="str">
        <f>VLOOKUP(A4432,学号下拉数据!A:F,2,0)</f>
        <v>朱梦兰</v>
      </c>
      <c r="C4432" s="8" t="str">
        <f>VLOOKUP(A4432,学号下拉数据!A:F,4,0)</f>
        <v>小学语文教育</v>
      </c>
      <c r="D4432" s="8" t="str">
        <f>VLOOKUP(A4432,学号下拉数据!A:F,5,0)</f>
        <v>570104K</v>
      </c>
      <c r="E4432" s="8" t="s">
        <v>3764</v>
      </c>
      <c r="F4432" s="8" t="str">
        <f>VLOOKUP(A4432,学号下拉数据!A:F,3,0)</f>
        <v>19语教4</v>
      </c>
      <c r="G4432" s="8" t="str">
        <f>VLOOKUP(A4432,学号下拉数据!A:F,6,0)</f>
        <v>三年</v>
      </c>
      <c r="H4432" s="9" t="s">
        <v>40</v>
      </c>
      <c r="I4432" s="16" t="str">
        <f>VLOOKUP(A4432,[1]Sheet0!$C:$J,8,0)</f>
        <v>助理</v>
      </c>
      <c r="J4432" s="16"/>
      <c r="K4432" s="16"/>
      <c r="L4432" s="16"/>
      <c r="M4432" s="16"/>
      <c r="N4432" s="16"/>
      <c r="O4432" s="16"/>
      <c r="P4432" s="8" t="s">
        <v>41</v>
      </c>
      <c r="Q4432" s="16"/>
      <c r="R4432" s="16"/>
      <c r="S4432" s="16" t="str">
        <f>VLOOKUP(A4432,[1]Sheet0!$C:$I,7,0)</f>
        <v>深圳佰琏生物科技有限公司</v>
      </c>
      <c r="T4432" s="16" t="str">
        <f>VLOOKUP(A4432,[1]Sheet0!$C:$M,11,0)</f>
        <v>广东省</v>
      </c>
      <c r="U4432" s="16" t="str">
        <f>VLOOKUP(A4432,[1]Sheet0!$C:$N,12,0)</f>
        <v>深圳市</v>
      </c>
      <c r="V4432" s="16"/>
      <c r="W4432" s="16"/>
      <c r="X4432" s="16" t="str">
        <f>VLOOKUP(A4432,[1]Sheet0!$C:$L,10,0)</f>
        <v>13570041468</v>
      </c>
      <c r="Y4432" s="16" t="str">
        <f>VLOOKUP(A4432,[1]Sheet0!$C:$L,9,0)</f>
        <v>谢凌霞</v>
      </c>
      <c r="Z4432" s="16"/>
      <c r="AA4432" s="20" t="s">
        <v>42</v>
      </c>
      <c r="AB4432" s="8" t="s">
        <v>43</v>
      </c>
      <c r="AC4432" s="8"/>
      <c r="AD4432" s="8" t="s">
        <v>44</v>
      </c>
      <c r="AE4432" s="16"/>
      <c r="AF4432" s="16"/>
    </row>
    <row r="4433" ht="16.5" spans="1:32">
      <c r="A4433" s="7" t="s">
        <v>4458</v>
      </c>
      <c r="B4433" s="8" t="str">
        <f>VLOOKUP(A4433,学号下拉数据!A:F,2,0)</f>
        <v>刘璇</v>
      </c>
      <c r="C4433" s="8" t="str">
        <f>VLOOKUP(A4433,学号下拉数据!A:F,4,0)</f>
        <v>小学语文教育</v>
      </c>
      <c r="D4433" s="8" t="str">
        <f>VLOOKUP(A4433,学号下拉数据!A:F,5,0)</f>
        <v>570104K</v>
      </c>
      <c r="E4433" s="8" t="s">
        <v>3764</v>
      </c>
      <c r="F4433" s="8" t="str">
        <f>VLOOKUP(A4433,学号下拉数据!A:F,3,0)</f>
        <v>19语教4</v>
      </c>
      <c r="G4433" s="8" t="str">
        <f>VLOOKUP(A4433,学号下拉数据!A:F,6,0)</f>
        <v>三年</v>
      </c>
      <c r="H4433" s="9" t="s">
        <v>40</v>
      </c>
      <c r="I4433" s="16" t="str">
        <f>VLOOKUP(A4433,[1]Sheet0!$C:$J,8,0)</f>
        <v>语文老师</v>
      </c>
      <c r="J4433" s="16"/>
      <c r="K4433" s="16"/>
      <c r="L4433" s="16"/>
      <c r="M4433" s="16"/>
      <c r="N4433" s="16"/>
      <c r="O4433" s="16"/>
      <c r="P4433" s="8" t="s">
        <v>41</v>
      </c>
      <c r="Q4433" s="16"/>
      <c r="R4433" s="16"/>
      <c r="S4433" s="16" t="str">
        <f>VLOOKUP(A4433,[1]Sheet0!$C:$I,7,0)</f>
        <v>天水市秦州区华岐镇萧旺小学</v>
      </c>
      <c r="T4433" s="16" t="str">
        <f>VLOOKUP(A4433,[1]Sheet0!$C:$M,11,0)</f>
        <v>甘肃省</v>
      </c>
      <c r="U4433" s="16" t="str">
        <f>VLOOKUP(A4433,[1]Sheet0!$C:$N,12,0)</f>
        <v>天水市</v>
      </c>
      <c r="V4433" s="16"/>
      <c r="W4433" s="16"/>
      <c r="X4433" s="16" t="str">
        <f>VLOOKUP(A4433,[1]Sheet0!$C:$L,10,0)</f>
        <v>15101985989</v>
      </c>
      <c r="Y4433" s="16" t="str">
        <f>VLOOKUP(A4433,[1]Sheet0!$C:$L,9,0)</f>
        <v>刘金全</v>
      </c>
      <c r="Z4433" s="16"/>
      <c r="AA4433" s="20" t="s">
        <v>42</v>
      </c>
      <c r="AB4433" s="8" t="s">
        <v>43</v>
      </c>
      <c r="AC4433" s="8"/>
      <c r="AD4433" s="8" t="s">
        <v>44</v>
      </c>
      <c r="AE4433" s="16"/>
      <c r="AF4433" s="16"/>
    </row>
    <row r="4434" ht="16.5" spans="1:32">
      <c r="A4434" s="7" t="s">
        <v>4459</v>
      </c>
      <c r="B4434" s="8" t="str">
        <f>VLOOKUP(A4434,学号下拉数据!A:F,2,0)</f>
        <v>仁青卡卓</v>
      </c>
      <c r="C4434" s="8" t="str">
        <f>VLOOKUP(A4434,学号下拉数据!A:F,4,0)</f>
        <v>小学语文教育</v>
      </c>
      <c r="D4434" s="8" t="str">
        <f>VLOOKUP(A4434,学号下拉数据!A:F,5,0)</f>
        <v>570104K</v>
      </c>
      <c r="E4434" s="8" t="s">
        <v>3764</v>
      </c>
      <c r="F4434" s="8" t="str">
        <f>VLOOKUP(A4434,学号下拉数据!A:F,3,0)</f>
        <v>19语教4</v>
      </c>
      <c r="G4434" s="8" t="str">
        <f>VLOOKUP(A4434,学号下拉数据!A:F,6,0)</f>
        <v>三年</v>
      </c>
      <c r="H4434" s="9" t="s">
        <v>40</v>
      </c>
      <c r="I4434" s="16" t="str">
        <f>VLOOKUP(A4434,[1]Sheet0!$C:$J,8,0)</f>
        <v>实习教师</v>
      </c>
      <c r="J4434" s="16"/>
      <c r="K4434" s="16"/>
      <c r="L4434" s="16"/>
      <c r="M4434" s="16"/>
      <c r="N4434" s="16"/>
      <c r="O4434" s="16"/>
      <c r="P4434" s="8" t="s">
        <v>41</v>
      </c>
      <c r="Q4434" s="16"/>
      <c r="R4434" s="16"/>
      <c r="S4434" s="16" t="str">
        <f>VLOOKUP(A4434,[1]Sheet0!$C:$I,7,0)</f>
        <v>昌都市江达县第二小学</v>
      </c>
      <c r="T4434" s="16" t="str">
        <f>VLOOKUP(A4434,[1]Sheet0!$C:$M,11,0)</f>
        <v>西藏自治区</v>
      </c>
      <c r="U4434" s="16" t="str">
        <f>VLOOKUP(A4434,[1]Sheet0!$C:$N,12,0)</f>
        <v>昌都市</v>
      </c>
      <c r="V4434" s="16"/>
      <c r="W4434" s="16"/>
      <c r="X4434" s="16" t="str">
        <f>VLOOKUP(A4434,[1]Sheet0!$C:$L,10,0)</f>
        <v>13989053012</v>
      </c>
      <c r="Y4434" s="16" t="str">
        <f>VLOOKUP(A4434,[1]Sheet0!$C:$L,9,0)</f>
        <v>达瓦卓嘎</v>
      </c>
      <c r="Z4434" s="16"/>
      <c r="AA4434" s="20" t="s">
        <v>42</v>
      </c>
      <c r="AB4434" s="8" t="s">
        <v>43</v>
      </c>
      <c r="AC4434" s="8"/>
      <c r="AD4434" s="8" t="s">
        <v>44</v>
      </c>
      <c r="AE4434" s="16"/>
      <c r="AF4434" s="16"/>
    </row>
    <row r="4435" ht="16.5" spans="1:32">
      <c r="A4435" s="7" t="s">
        <v>4460</v>
      </c>
      <c r="B4435" s="8" t="str">
        <f>VLOOKUP(A4435,学号下拉数据!A:F,2,0)</f>
        <v>斯郎次措</v>
      </c>
      <c r="C4435" s="8" t="str">
        <f>VLOOKUP(A4435,学号下拉数据!A:F,4,0)</f>
        <v>小学语文教育</v>
      </c>
      <c r="D4435" s="8" t="str">
        <f>VLOOKUP(A4435,学号下拉数据!A:F,5,0)</f>
        <v>570104K</v>
      </c>
      <c r="E4435" s="8" t="s">
        <v>3764</v>
      </c>
      <c r="F4435" s="8" t="str">
        <f>VLOOKUP(A4435,学号下拉数据!A:F,3,0)</f>
        <v>19语教4</v>
      </c>
      <c r="G4435" s="8" t="str">
        <f>VLOOKUP(A4435,学号下拉数据!A:F,6,0)</f>
        <v>三年</v>
      </c>
      <c r="H4435" s="9" t="s">
        <v>40</v>
      </c>
      <c r="I4435" s="16" t="str">
        <f>VLOOKUP(A4435,[1]Sheet0!$C:$J,8,0)</f>
        <v>江达县第二小学</v>
      </c>
      <c r="J4435" s="16"/>
      <c r="K4435" s="16"/>
      <c r="L4435" s="16"/>
      <c r="M4435" s="16"/>
      <c r="N4435" s="16"/>
      <c r="O4435" s="16"/>
      <c r="P4435" s="8" t="s">
        <v>41</v>
      </c>
      <c r="Q4435" s="16"/>
      <c r="R4435" s="16"/>
      <c r="S4435" s="16" t="str">
        <f>VLOOKUP(A4435,[1]Sheet0!$C:$I,7,0)</f>
        <v>江达县第二小学</v>
      </c>
      <c r="T4435" s="16" t="str">
        <f>VLOOKUP(A4435,[1]Sheet0!$C:$M,11,0)</f>
        <v>西藏自治区</v>
      </c>
      <c r="U4435" s="16" t="str">
        <f>VLOOKUP(A4435,[1]Sheet0!$C:$N,12,0)</f>
        <v>昌都市</v>
      </c>
      <c r="V4435" s="16"/>
      <c r="W4435" s="16"/>
      <c r="X4435" s="16" t="str">
        <f>VLOOKUP(A4435,[1]Sheet0!$C:$L,10,0)</f>
        <v>139 8905 3012</v>
      </c>
      <c r="Y4435" s="16" t="str">
        <f>VLOOKUP(A4435,[1]Sheet0!$C:$L,9,0)</f>
        <v>达娃卓嘎</v>
      </c>
      <c r="Z4435" s="16"/>
      <c r="AA4435" s="20" t="s">
        <v>42</v>
      </c>
      <c r="AB4435" s="8" t="s">
        <v>43</v>
      </c>
      <c r="AC4435" s="8"/>
      <c r="AD4435" s="8" t="s">
        <v>44</v>
      </c>
      <c r="AE4435" s="16"/>
      <c r="AF4435" s="16"/>
    </row>
    <row r="4436" ht="16.5" spans="1:32">
      <c r="A4436" s="7" t="s">
        <v>4461</v>
      </c>
      <c r="B4436" s="8" t="str">
        <f>VLOOKUP(A4436,学号下拉数据!A:F,2,0)</f>
        <v>张驰</v>
      </c>
      <c r="C4436" s="8" t="str">
        <f>VLOOKUP(A4436,学号下拉数据!A:F,4,0)</f>
        <v>小学语文教育</v>
      </c>
      <c r="D4436" s="8" t="str">
        <f>VLOOKUP(A4436,学号下拉数据!A:F,5,0)</f>
        <v>570104K</v>
      </c>
      <c r="E4436" s="8" t="s">
        <v>3764</v>
      </c>
      <c r="F4436" s="8" t="str">
        <f>VLOOKUP(A4436,学号下拉数据!A:F,3,0)</f>
        <v>19语教4</v>
      </c>
      <c r="G4436" s="8" t="str">
        <f>VLOOKUP(A4436,学号下拉数据!A:F,6,0)</f>
        <v>三年</v>
      </c>
      <c r="H4436" s="9" t="s">
        <v>40</v>
      </c>
      <c r="I4436" s="16" t="str">
        <f>VLOOKUP(A4436,[1]Sheet0!$C:$J,8,0)</f>
        <v>小学语文助教</v>
      </c>
      <c r="J4436" s="16"/>
      <c r="K4436" s="16"/>
      <c r="L4436" s="16"/>
      <c r="M4436" s="16"/>
      <c r="N4436" s="16"/>
      <c r="O4436" s="16"/>
      <c r="P4436" s="8" t="s">
        <v>41</v>
      </c>
      <c r="Q4436" s="16"/>
      <c r="R4436" s="16"/>
      <c r="S4436" s="16" t="str">
        <f>VLOOKUP(A4436,[1]Sheet0!$C:$I,7,0)</f>
        <v>通江县正文小学</v>
      </c>
      <c r="T4436" s="16" t="str">
        <f>VLOOKUP(A4436,[1]Sheet0!$C:$M,11,0)</f>
        <v>四川省</v>
      </c>
      <c r="U4436" s="16" t="str">
        <f>VLOOKUP(A4436,[1]Sheet0!$C:$N,12,0)</f>
        <v>巴中市</v>
      </c>
      <c r="V4436" s="16"/>
      <c r="W4436" s="16"/>
      <c r="X4436" s="16" t="str">
        <f>VLOOKUP(A4436,[1]Sheet0!$C:$L,10,0)</f>
        <v>18095021976</v>
      </c>
      <c r="Y4436" s="16" t="str">
        <f>VLOOKUP(A4436,[1]Sheet0!$C:$L,9,0)</f>
        <v>董淋芳</v>
      </c>
      <c r="Z4436" s="16"/>
      <c r="AA4436" s="20" t="s">
        <v>42</v>
      </c>
      <c r="AB4436" s="8" t="s">
        <v>43</v>
      </c>
      <c r="AC4436" s="8"/>
      <c r="AD4436" s="8" t="s">
        <v>44</v>
      </c>
      <c r="AE4436" s="16"/>
      <c r="AF4436" s="16"/>
    </row>
    <row r="4437" ht="16.5" spans="1:32">
      <c r="A4437" s="7" t="s">
        <v>4462</v>
      </c>
      <c r="B4437" s="8" t="str">
        <f>VLOOKUP(A4437,学号下拉数据!A:F,2,0)</f>
        <v>赵声腾</v>
      </c>
      <c r="C4437" s="8" t="str">
        <f>VLOOKUP(A4437,学号下拉数据!A:F,4,0)</f>
        <v>小学语文教育</v>
      </c>
      <c r="D4437" s="8" t="str">
        <f>VLOOKUP(A4437,学号下拉数据!A:F,5,0)</f>
        <v>570104K</v>
      </c>
      <c r="E4437" s="8" t="s">
        <v>3764</v>
      </c>
      <c r="F4437" s="8" t="str">
        <f>VLOOKUP(A4437,学号下拉数据!A:F,3,0)</f>
        <v>19语教4</v>
      </c>
      <c r="G4437" s="8" t="str">
        <f>VLOOKUP(A4437,学号下拉数据!A:F,6,0)</f>
        <v>三年</v>
      </c>
      <c r="H4437" s="9" t="s">
        <v>40</v>
      </c>
      <c r="I4437" s="16" t="str">
        <f>VLOOKUP(A4437,[1]Sheet0!$C:$J,8,0)</f>
        <v>老师</v>
      </c>
      <c r="J4437" s="16"/>
      <c r="K4437" s="16"/>
      <c r="L4437" s="16"/>
      <c r="M4437" s="16"/>
      <c r="N4437" s="16"/>
      <c r="O4437" s="16"/>
      <c r="P4437" s="8" t="s">
        <v>41</v>
      </c>
      <c r="Q4437" s="16"/>
      <c r="R4437" s="16"/>
      <c r="S4437" s="16" t="str">
        <f>VLOOKUP(A4437,[1]Sheet0!$C:$I,7,0)</f>
        <v>茫崖市第一中学</v>
      </c>
      <c r="T4437" s="16" t="str">
        <f>VLOOKUP(A4437,[1]Sheet0!$C:$M,11,0)</f>
        <v>青海省</v>
      </c>
      <c r="U4437" s="16" t="str">
        <f>VLOOKUP(A4437,[1]Sheet0!$C:$N,12,0)</f>
        <v>西宁市</v>
      </c>
      <c r="V4437" s="16"/>
      <c r="W4437" s="16"/>
      <c r="X4437" s="16" t="str">
        <f>VLOOKUP(A4437,[1]Sheet0!$C:$L,10,0)</f>
        <v>13909774232</v>
      </c>
      <c r="Y4437" s="16" t="str">
        <f>VLOOKUP(A4437,[1]Sheet0!$C:$L,9,0)</f>
        <v>王吉鸿</v>
      </c>
      <c r="Z4437" s="16"/>
      <c r="AA4437" s="20" t="s">
        <v>42</v>
      </c>
      <c r="AB4437" s="8" t="s">
        <v>43</v>
      </c>
      <c r="AC4437" s="8"/>
      <c r="AD4437" s="8" t="s">
        <v>44</v>
      </c>
      <c r="AE4437" s="16"/>
      <c r="AF4437" s="16"/>
    </row>
    <row r="4438" ht="16.5" spans="1:32">
      <c r="A4438" s="7" t="s">
        <v>4463</v>
      </c>
      <c r="B4438" s="8" t="str">
        <f>VLOOKUP(A4438,学号下拉数据!A:F,2,0)</f>
        <v>才卓</v>
      </c>
      <c r="C4438" s="8" t="str">
        <f>VLOOKUP(A4438,学号下拉数据!A:F,4,0)</f>
        <v>小学语文教育</v>
      </c>
      <c r="D4438" s="8" t="str">
        <f>VLOOKUP(A4438,学号下拉数据!A:F,5,0)</f>
        <v>570104K</v>
      </c>
      <c r="E4438" s="8" t="s">
        <v>3764</v>
      </c>
      <c r="F4438" s="8" t="str">
        <f>VLOOKUP(A4438,学号下拉数据!A:F,3,0)</f>
        <v>19语教4</v>
      </c>
      <c r="G4438" s="8" t="str">
        <f>VLOOKUP(A4438,学号下拉数据!A:F,6,0)</f>
        <v>三年</v>
      </c>
      <c r="H4438" s="9" t="s">
        <v>40</v>
      </c>
      <c r="I4438" s="16" t="str">
        <f>VLOOKUP(A4438,[1]Sheet0!$C:$J,8,0)</f>
        <v>实习教师</v>
      </c>
      <c r="J4438" s="16"/>
      <c r="K4438" s="16"/>
      <c r="L4438" s="16"/>
      <c r="M4438" s="16"/>
      <c r="N4438" s="16"/>
      <c r="O4438" s="16"/>
      <c r="P4438" s="8" t="s">
        <v>41</v>
      </c>
      <c r="Q4438" s="16"/>
      <c r="R4438" s="16"/>
      <c r="S4438" s="16" t="str">
        <f>VLOOKUP(A4438,[1]Sheet0!$C:$I,7,0)</f>
        <v>比如县第一小学</v>
      </c>
      <c r="T4438" s="16" t="str">
        <f>VLOOKUP(A4438,[1]Sheet0!$C:$M,11,0)</f>
        <v>西藏自治区</v>
      </c>
      <c r="U4438" s="16" t="str">
        <f>VLOOKUP(A4438,[1]Sheet0!$C:$N,12,0)</f>
        <v>那曲地区</v>
      </c>
      <c r="V4438" s="16"/>
      <c r="W4438" s="16"/>
      <c r="X4438" s="16" t="str">
        <f>VLOOKUP(A4438,[1]Sheet0!$C:$L,10,0)</f>
        <v>18898083370</v>
      </c>
      <c r="Y4438" s="16" t="str">
        <f>VLOOKUP(A4438,[1]Sheet0!$C:$L,9,0)</f>
        <v>斯南拉措</v>
      </c>
      <c r="Z4438" s="16"/>
      <c r="AA4438" s="20" t="s">
        <v>42</v>
      </c>
      <c r="AB4438" s="8" t="s">
        <v>43</v>
      </c>
      <c r="AC4438" s="8"/>
      <c r="AD4438" s="8" t="s">
        <v>44</v>
      </c>
      <c r="AE4438" s="16"/>
      <c r="AF4438" s="16"/>
    </row>
    <row r="4439" ht="16.5" spans="1:30">
      <c r="A4439" s="13" t="s">
        <v>4464</v>
      </c>
      <c r="B4439" s="8" t="str">
        <f>VLOOKUP(A4439,学号下拉数据!A:F,2,0)</f>
        <v>蒋新颖</v>
      </c>
      <c r="C4439" s="8" t="str">
        <f>VLOOKUP(A4439,学号下拉数据!A:F,4,0)</f>
        <v>小学语文教育</v>
      </c>
      <c r="D4439" s="8" t="str">
        <f>VLOOKUP(A4439,学号下拉数据!A:F,5,0)</f>
        <v>570104K</v>
      </c>
      <c r="E4439" s="8" t="s">
        <v>3764</v>
      </c>
      <c r="F4439" s="8" t="str">
        <f>VLOOKUP(A4439,学号下拉数据!A:F,3,0)</f>
        <v>19语教4</v>
      </c>
      <c r="G4439" s="8" t="str">
        <f>VLOOKUP(A4439,学号下拉数据!A:F,6,0)</f>
        <v>三年</v>
      </c>
      <c r="H4439" s="12"/>
      <c r="P4439" s="8" t="s">
        <v>41</v>
      </c>
      <c r="S4439" t="e">
        <f>VLOOKUP(A4439,[3]Sheet1!$A:$K,10,0)</f>
        <v>#N/A</v>
      </c>
      <c r="T4439" t="e">
        <f>VLOOKUP(A4439,[3]Sheet1!$A:$K,11,0)</f>
        <v>#N/A</v>
      </c>
      <c r="AA4439" s="20" t="s">
        <v>42</v>
      </c>
      <c r="AB4439" s="8" t="s">
        <v>43</v>
      </c>
      <c r="AC4439" s="8"/>
      <c r="AD4439" s="8" t="s">
        <v>44</v>
      </c>
    </row>
    <row r="4440" ht="16.5" spans="1:32">
      <c r="A4440" s="7" t="s">
        <v>4465</v>
      </c>
      <c r="B4440" s="8" t="str">
        <f>VLOOKUP(A4440,学号下拉数据!A:F,2,0)</f>
        <v>魏子悦</v>
      </c>
      <c r="C4440" s="8" t="str">
        <f>VLOOKUP(A4440,学号下拉数据!A:F,4,0)</f>
        <v>新闻采编与制作</v>
      </c>
      <c r="D4440" s="8" t="str">
        <f>VLOOKUP(A4440,学号下拉数据!A:F,5,0)</f>
        <v>560205</v>
      </c>
      <c r="E4440" s="8" t="s">
        <v>3764</v>
      </c>
      <c r="F4440" s="8" t="str">
        <f>VLOOKUP(A4440,学号下拉数据!A:F,3,0)</f>
        <v>19新闻</v>
      </c>
      <c r="G4440" s="8" t="str">
        <f>VLOOKUP(A4440,学号下拉数据!A:F,6,0)</f>
        <v>三年</v>
      </c>
      <c r="H4440" s="9" t="s">
        <v>40</v>
      </c>
      <c r="I4440" s="16" t="str">
        <f>VLOOKUP(A4440,[1]Sheet0!$C:$J,8,0)</f>
        <v>跟单文员</v>
      </c>
      <c r="J4440" s="16"/>
      <c r="K4440" s="16"/>
      <c r="L4440" s="16"/>
      <c r="M4440" s="16"/>
      <c r="N4440" s="16"/>
      <c r="O4440" s="16"/>
      <c r="P4440" s="8" t="s">
        <v>41</v>
      </c>
      <c r="Q4440" s="16"/>
      <c r="R4440" s="16"/>
      <c r="S4440" s="16" t="str">
        <f>VLOOKUP(A4440,[1]Sheet0!$C:$I,7,0)</f>
        <v>惠州市泓鸣科技有限公司</v>
      </c>
      <c r="T4440" s="16" t="str">
        <f>VLOOKUP(A4440,[1]Sheet0!$C:$M,11,0)</f>
        <v>广东省</v>
      </c>
      <c r="U4440" s="16" t="str">
        <f>VLOOKUP(A4440,[1]Sheet0!$C:$N,12,0)</f>
        <v>惠州市</v>
      </c>
      <c r="V4440" s="16"/>
      <c r="W4440" s="16"/>
      <c r="X4440" s="16" t="str">
        <f>VLOOKUP(A4440,[1]Sheet0!$C:$L,10,0)</f>
        <v>13828764419</v>
      </c>
      <c r="Y4440" s="16" t="str">
        <f>VLOOKUP(A4440,[1]Sheet0!$C:$L,9,0)</f>
        <v>魏明</v>
      </c>
      <c r="Z4440" s="16"/>
      <c r="AA4440" s="20" t="s">
        <v>42</v>
      </c>
      <c r="AB4440" s="8" t="s">
        <v>43</v>
      </c>
      <c r="AC4440" s="8"/>
      <c r="AD4440" s="8" t="s">
        <v>44</v>
      </c>
      <c r="AE4440" s="16"/>
      <c r="AF4440" s="16"/>
    </row>
    <row r="4441" ht="16.5" spans="1:32">
      <c r="A4441" s="7" t="s">
        <v>4466</v>
      </c>
      <c r="B4441" s="8" t="str">
        <f>VLOOKUP(A4441,学号下拉数据!A:F,2,0)</f>
        <v>马露苗</v>
      </c>
      <c r="C4441" s="8" t="str">
        <f>VLOOKUP(A4441,学号下拉数据!A:F,4,0)</f>
        <v>新闻采编与制作</v>
      </c>
      <c r="D4441" s="8" t="str">
        <f>VLOOKUP(A4441,学号下拉数据!A:F,5,0)</f>
        <v>560205</v>
      </c>
      <c r="E4441" s="8" t="s">
        <v>3764</v>
      </c>
      <c r="F4441" s="8" t="str">
        <f>VLOOKUP(A4441,学号下拉数据!A:F,3,0)</f>
        <v>19新闻</v>
      </c>
      <c r="G4441" s="8" t="str">
        <f>VLOOKUP(A4441,学号下拉数据!A:F,6,0)</f>
        <v>三年</v>
      </c>
      <c r="H4441" s="9" t="s">
        <v>40</v>
      </c>
      <c r="I4441" s="16" t="str">
        <f>VLOOKUP(A4441,[1]Sheet0!$C:$J,8,0)</f>
        <v>记者</v>
      </c>
      <c r="J4441" s="16"/>
      <c r="K4441" s="16"/>
      <c r="L4441" s="16"/>
      <c r="M4441" s="16"/>
      <c r="N4441" s="16"/>
      <c r="O4441" s="16"/>
      <c r="P4441" s="8" t="s">
        <v>41</v>
      </c>
      <c r="Q4441" s="16"/>
      <c r="R4441" s="16"/>
      <c r="S4441" s="16" t="str">
        <f>VLOOKUP(A4441,[1]Sheet0!$C:$I,7,0)</f>
        <v>遂宁川博文化传播有限公司</v>
      </c>
      <c r="T4441" s="16" t="str">
        <f>VLOOKUP(A4441,[1]Sheet0!$C:$M,11,0)</f>
        <v>四川省</v>
      </c>
      <c r="U4441" s="16" t="str">
        <f>VLOOKUP(A4441,[1]Sheet0!$C:$N,12,0)</f>
        <v>遂宁市</v>
      </c>
      <c r="V4441" s="16"/>
      <c r="W4441" s="16"/>
      <c r="X4441" s="16" t="str">
        <f>VLOOKUP(A4441,[1]Sheet0!$C:$L,10,0)</f>
        <v>18583083815</v>
      </c>
      <c r="Y4441" s="16" t="str">
        <f>VLOOKUP(A4441,[1]Sheet0!$C:$L,9,0)</f>
        <v>曹爽</v>
      </c>
      <c r="Z4441" s="16"/>
      <c r="AA4441" s="20" t="s">
        <v>42</v>
      </c>
      <c r="AB4441" s="8" t="s">
        <v>43</v>
      </c>
      <c r="AC4441" s="8"/>
      <c r="AD4441" s="8" t="s">
        <v>44</v>
      </c>
      <c r="AE4441" s="16"/>
      <c r="AF4441" s="16"/>
    </row>
    <row r="4442" ht="16.5" spans="1:32">
      <c r="A4442" s="7" t="s">
        <v>4467</v>
      </c>
      <c r="B4442" s="8" t="str">
        <f>VLOOKUP(A4442,学号下拉数据!A:F,2,0)</f>
        <v>陈佳艺</v>
      </c>
      <c r="C4442" s="8" t="str">
        <f>VLOOKUP(A4442,学号下拉数据!A:F,4,0)</f>
        <v>新闻采编与制作</v>
      </c>
      <c r="D4442" s="8" t="str">
        <f>VLOOKUP(A4442,学号下拉数据!A:F,5,0)</f>
        <v>560205</v>
      </c>
      <c r="E4442" s="8" t="s">
        <v>3764</v>
      </c>
      <c r="F4442" s="8" t="str">
        <f>VLOOKUP(A4442,学号下拉数据!A:F,3,0)</f>
        <v>19新闻</v>
      </c>
      <c r="G4442" s="8" t="str">
        <f>VLOOKUP(A4442,学号下拉数据!A:F,6,0)</f>
        <v>三年</v>
      </c>
      <c r="H4442" s="9" t="s">
        <v>40</v>
      </c>
      <c r="I4442" s="16" t="str">
        <f>VLOOKUP(A4442,[1]Sheet0!$C:$J,8,0)</f>
        <v>新媒体运营</v>
      </c>
      <c r="J4442" s="16"/>
      <c r="K4442" s="16"/>
      <c r="L4442" s="16"/>
      <c r="M4442" s="16"/>
      <c r="N4442" s="16"/>
      <c r="O4442" s="16"/>
      <c r="P4442" s="8" t="s">
        <v>41</v>
      </c>
      <c r="Q4442" s="16"/>
      <c r="R4442" s="16"/>
      <c r="S4442" s="16" t="str">
        <f>VLOOKUP(A4442,[1]Sheet0!$C:$I,7,0)</f>
        <v>四川凌阳青创有限责任公司</v>
      </c>
      <c r="T4442" s="16" t="str">
        <f>VLOOKUP(A4442,[1]Sheet0!$C:$M,11,0)</f>
        <v>四川省</v>
      </c>
      <c r="U4442" s="16" t="str">
        <f>VLOOKUP(A4442,[1]Sheet0!$C:$N,12,0)</f>
        <v>成都市</v>
      </c>
      <c r="V4442" s="16"/>
      <c r="W4442" s="16"/>
      <c r="X4442" s="16" t="str">
        <f>VLOOKUP(A4442,[1]Sheet0!$C:$L,10,0)</f>
        <v>18281830463</v>
      </c>
      <c r="Y4442" s="16" t="str">
        <f>VLOOKUP(A4442,[1]Sheet0!$C:$L,9,0)</f>
        <v>肖学彬</v>
      </c>
      <c r="Z4442" s="16"/>
      <c r="AA4442" s="20" t="s">
        <v>42</v>
      </c>
      <c r="AB4442" s="8" t="s">
        <v>43</v>
      </c>
      <c r="AC4442" s="8"/>
      <c r="AD4442" s="8" t="s">
        <v>44</v>
      </c>
      <c r="AE4442" s="16"/>
      <c r="AF4442" s="16"/>
    </row>
    <row r="4443" ht="16.5" spans="1:32">
      <c r="A4443" s="7" t="s">
        <v>4468</v>
      </c>
      <c r="B4443" s="8" t="str">
        <f>VLOOKUP(A4443,学号下拉数据!A:F,2,0)</f>
        <v>陈思琪</v>
      </c>
      <c r="C4443" s="8" t="str">
        <f>VLOOKUP(A4443,学号下拉数据!A:F,4,0)</f>
        <v>新闻采编与制作</v>
      </c>
      <c r="D4443" s="8" t="str">
        <f>VLOOKUP(A4443,学号下拉数据!A:F,5,0)</f>
        <v>560205</v>
      </c>
      <c r="E4443" s="8" t="s">
        <v>3764</v>
      </c>
      <c r="F4443" s="8" t="str">
        <f>VLOOKUP(A4443,学号下拉数据!A:F,3,0)</f>
        <v>19新闻</v>
      </c>
      <c r="G4443" s="8" t="str">
        <f>VLOOKUP(A4443,学号下拉数据!A:F,6,0)</f>
        <v>三年</v>
      </c>
      <c r="H4443" s="9" t="s">
        <v>40</v>
      </c>
      <c r="I4443" s="16" t="str">
        <f>VLOOKUP(A4443,[1]Sheet0!$C:$J,8,0)</f>
        <v>营销宣传</v>
      </c>
      <c r="J4443" s="16"/>
      <c r="K4443" s="16"/>
      <c r="L4443" s="16"/>
      <c r="M4443" s="16"/>
      <c r="N4443" s="16"/>
      <c r="O4443" s="16"/>
      <c r="P4443" s="8" t="s">
        <v>41</v>
      </c>
      <c r="Q4443" s="16"/>
      <c r="R4443" s="16"/>
      <c r="S4443" s="16" t="str">
        <f>VLOOKUP(A4443,[1]Sheet0!$C:$I,7,0)</f>
        <v>内江市志强种植专业合作社</v>
      </c>
      <c r="T4443" s="16" t="str">
        <f>VLOOKUP(A4443,[1]Sheet0!$C:$M,11,0)</f>
        <v>四川省</v>
      </c>
      <c r="U4443" s="16" t="str">
        <f>VLOOKUP(A4443,[1]Sheet0!$C:$N,12,0)</f>
        <v>内江市</v>
      </c>
      <c r="V4443" s="16"/>
      <c r="W4443" s="16"/>
      <c r="X4443" s="16" t="str">
        <f>VLOOKUP(A4443,[1]Sheet0!$C:$L,10,0)</f>
        <v>15828706968</v>
      </c>
      <c r="Y4443" s="16" t="str">
        <f>VLOOKUP(A4443,[1]Sheet0!$C:$L,9,0)</f>
        <v>陈兵</v>
      </c>
      <c r="Z4443" s="16"/>
      <c r="AA4443" s="20" t="s">
        <v>42</v>
      </c>
      <c r="AB4443" s="8" t="s">
        <v>43</v>
      </c>
      <c r="AC4443" s="8"/>
      <c r="AD4443" s="8" t="s">
        <v>44</v>
      </c>
      <c r="AE4443" s="16"/>
      <c r="AF4443" s="16"/>
    </row>
    <row r="4444" ht="16.5" spans="1:32">
      <c r="A4444" s="7" t="s">
        <v>4469</v>
      </c>
      <c r="B4444" s="8" t="str">
        <f>VLOOKUP(A4444,学号下拉数据!A:F,2,0)</f>
        <v>曾小晓</v>
      </c>
      <c r="C4444" s="8" t="str">
        <f>VLOOKUP(A4444,学号下拉数据!A:F,4,0)</f>
        <v>新闻采编与制作</v>
      </c>
      <c r="D4444" s="8" t="str">
        <f>VLOOKUP(A4444,学号下拉数据!A:F,5,0)</f>
        <v>560205</v>
      </c>
      <c r="E4444" s="8" t="s">
        <v>3764</v>
      </c>
      <c r="F4444" s="8" t="str">
        <f>VLOOKUP(A4444,学号下拉数据!A:F,3,0)</f>
        <v>19新闻</v>
      </c>
      <c r="G4444" s="8" t="str">
        <f>VLOOKUP(A4444,学号下拉数据!A:F,6,0)</f>
        <v>三年</v>
      </c>
      <c r="H4444" s="9" t="s">
        <v>40</v>
      </c>
      <c r="I4444" s="16" t="str">
        <f>VLOOKUP(A4444,[1]Sheet0!$C:$J,8,0)</f>
        <v>编辑</v>
      </c>
      <c r="J4444" s="16"/>
      <c r="K4444" s="16"/>
      <c r="L4444" s="16"/>
      <c r="M4444" s="16"/>
      <c r="N4444" s="16"/>
      <c r="O4444" s="16"/>
      <c r="P4444" s="8" t="s">
        <v>41</v>
      </c>
      <c r="Q4444" s="16"/>
      <c r="R4444" s="16"/>
      <c r="S4444" s="16" t="str">
        <f>VLOOKUP(A4444,[1]Sheet0!$C:$I,7,0)</f>
        <v>成都亿网科技有限公司</v>
      </c>
      <c r="T4444" s="16" t="str">
        <f>VLOOKUP(A4444,[1]Sheet0!$C:$M,11,0)</f>
        <v>四川省</v>
      </c>
      <c r="U4444" s="16" t="str">
        <f>VLOOKUP(A4444,[1]Sheet0!$C:$N,12,0)</f>
        <v>成都市</v>
      </c>
      <c r="V4444" s="16"/>
      <c r="W4444" s="16"/>
      <c r="X4444" s="16" t="str">
        <f>VLOOKUP(A4444,[1]Sheet0!$C:$L,10,0)</f>
        <v>15208415938</v>
      </c>
      <c r="Y4444" s="16" t="str">
        <f>VLOOKUP(A4444,[1]Sheet0!$C:$L,9,0)</f>
        <v>曾小晓</v>
      </c>
      <c r="Z4444" s="16"/>
      <c r="AA4444" s="20" t="s">
        <v>42</v>
      </c>
      <c r="AB4444" s="8" t="s">
        <v>43</v>
      </c>
      <c r="AC4444" s="8"/>
      <c r="AD4444" s="8" t="s">
        <v>44</v>
      </c>
      <c r="AE4444" s="16"/>
      <c r="AF4444" s="16"/>
    </row>
    <row r="4445" ht="16.5" spans="1:32">
      <c r="A4445" s="7" t="s">
        <v>4470</v>
      </c>
      <c r="B4445" s="8" t="str">
        <f>VLOOKUP(A4445,学号下拉数据!A:F,2,0)</f>
        <v>唐燕</v>
      </c>
      <c r="C4445" s="8" t="str">
        <f>VLOOKUP(A4445,学号下拉数据!A:F,4,0)</f>
        <v>新闻采编与制作</v>
      </c>
      <c r="D4445" s="8" t="str">
        <f>VLOOKUP(A4445,学号下拉数据!A:F,5,0)</f>
        <v>560205</v>
      </c>
      <c r="E4445" s="8" t="s">
        <v>3764</v>
      </c>
      <c r="F4445" s="8" t="str">
        <f>VLOOKUP(A4445,学号下拉数据!A:F,3,0)</f>
        <v>19新闻</v>
      </c>
      <c r="G4445" s="8" t="str">
        <f>VLOOKUP(A4445,学号下拉数据!A:F,6,0)</f>
        <v>三年</v>
      </c>
      <c r="H4445" s="9" t="s">
        <v>40</v>
      </c>
      <c r="I4445" s="16" t="str">
        <f>VLOOKUP(A4445,[1]Sheet0!$C:$J,8,0)</f>
        <v>新闻部</v>
      </c>
      <c r="J4445" s="16"/>
      <c r="K4445" s="16"/>
      <c r="L4445" s="16"/>
      <c r="M4445" s="16"/>
      <c r="N4445" s="16"/>
      <c r="O4445" s="16"/>
      <c r="P4445" s="8" t="s">
        <v>41</v>
      </c>
      <c r="Q4445" s="16"/>
      <c r="R4445" s="16"/>
      <c r="S4445" s="16" t="str">
        <f>VLOOKUP(A4445,[1]Sheet0!$C:$I,7,0)</f>
        <v>成都仲弘文化传媒公司</v>
      </c>
      <c r="T4445" s="16" t="str">
        <f>VLOOKUP(A4445,[1]Sheet0!$C:$M,11,0)</f>
        <v>四川省</v>
      </c>
      <c r="U4445" s="16" t="str">
        <f>VLOOKUP(A4445,[1]Sheet0!$C:$N,12,0)</f>
        <v>成都市</v>
      </c>
      <c r="V4445" s="16"/>
      <c r="W4445" s="16"/>
      <c r="X4445" s="16" t="str">
        <f>VLOOKUP(A4445,[1]Sheet0!$C:$L,10,0)</f>
        <v>18380379330</v>
      </c>
      <c r="Y4445" s="16" t="str">
        <f>VLOOKUP(A4445,[1]Sheet0!$C:$L,9,0)</f>
        <v>林萧</v>
      </c>
      <c r="Z4445" s="16"/>
      <c r="AA4445" s="20" t="s">
        <v>42</v>
      </c>
      <c r="AB4445" s="8" t="s">
        <v>43</v>
      </c>
      <c r="AC4445" s="8"/>
      <c r="AD4445" s="8" t="s">
        <v>44</v>
      </c>
      <c r="AE4445" s="16"/>
      <c r="AF4445" s="16"/>
    </row>
    <row r="4446" ht="16.5" spans="1:32">
      <c r="A4446" s="7" t="s">
        <v>4471</v>
      </c>
      <c r="B4446" s="8" t="str">
        <f>VLOOKUP(A4446,学号下拉数据!A:F,2,0)</f>
        <v>刘红发</v>
      </c>
      <c r="C4446" s="8" t="str">
        <f>VLOOKUP(A4446,学号下拉数据!A:F,4,0)</f>
        <v>新闻采编与制作</v>
      </c>
      <c r="D4446" s="8" t="str">
        <f>VLOOKUP(A4446,学号下拉数据!A:F,5,0)</f>
        <v>560205</v>
      </c>
      <c r="E4446" s="8" t="s">
        <v>3764</v>
      </c>
      <c r="F4446" s="8" t="str">
        <f>VLOOKUP(A4446,学号下拉数据!A:F,3,0)</f>
        <v>19新闻</v>
      </c>
      <c r="G4446" s="8" t="str">
        <f>VLOOKUP(A4446,学号下拉数据!A:F,6,0)</f>
        <v>三年</v>
      </c>
      <c r="H4446" s="9" t="s">
        <v>40</v>
      </c>
      <c r="I4446" s="16" t="str">
        <f>VLOOKUP(A4446,[1]Sheet0!$C:$J,8,0)</f>
        <v>招商专员</v>
      </c>
      <c r="J4446" s="16"/>
      <c r="K4446" s="16"/>
      <c r="L4446" s="16"/>
      <c r="M4446" s="16"/>
      <c r="N4446" s="16"/>
      <c r="O4446" s="16"/>
      <c r="P4446" s="8" t="s">
        <v>41</v>
      </c>
      <c r="Q4446" s="16"/>
      <c r="R4446" s="16"/>
      <c r="S4446" s="16" t="str">
        <f>VLOOKUP(A4446,[1]Sheet0!$C:$I,7,0)</f>
        <v>四川醉梦缘酒业有限公司</v>
      </c>
      <c r="T4446" s="16" t="str">
        <f>VLOOKUP(A4446,[1]Sheet0!$C:$M,11,0)</f>
        <v>四川省</v>
      </c>
      <c r="U4446" s="16" t="str">
        <f>VLOOKUP(A4446,[1]Sheet0!$C:$N,12,0)</f>
        <v>成都市</v>
      </c>
      <c r="V4446" s="16"/>
      <c r="W4446" s="16"/>
      <c r="X4446" s="16" t="str">
        <f>VLOOKUP(A4446,[1]Sheet0!$C:$L,10,0)</f>
        <v>13419094186</v>
      </c>
      <c r="Y4446" s="16" t="str">
        <f>VLOOKUP(A4446,[1]Sheet0!$C:$L,9,0)</f>
        <v>蔡旭</v>
      </c>
      <c r="Z4446" s="16"/>
      <c r="AA4446" s="20" t="s">
        <v>42</v>
      </c>
      <c r="AB4446" s="8" t="s">
        <v>43</v>
      </c>
      <c r="AC4446" s="8"/>
      <c r="AD4446" s="8" t="s">
        <v>44</v>
      </c>
      <c r="AE4446" s="16"/>
      <c r="AF4446" s="16"/>
    </row>
    <row r="4447" ht="16.5" spans="1:32">
      <c r="A4447" s="7" t="s">
        <v>4472</v>
      </c>
      <c r="B4447" s="8" t="str">
        <f>VLOOKUP(A4447,学号下拉数据!A:F,2,0)</f>
        <v>邓宇</v>
      </c>
      <c r="C4447" s="8" t="str">
        <f>VLOOKUP(A4447,学号下拉数据!A:F,4,0)</f>
        <v>新闻采编与制作</v>
      </c>
      <c r="D4447" s="8" t="str">
        <f>VLOOKUP(A4447,学号下拉数据!A:F,5,0)</f>
        <v>560205</v>
      </c>
      <c r="E4447" s="8" t="s">
        <v>3764</v>
      </c>
      <c r="F4447" s="8" t="str">
        <f>VLOOKUP(A4447,学号下拉数据!A:F,3,0)</f>
        <v>19新闻</v>
      </c>
      <c r="G4447" s="8" t="str">
        <f>VLOOKUP(A4447,学号下拉数据!A:F,6,0)</f>
        <v>三年</v>
      </c>
      <c r="H4447" s="9" t="s">
        <v>40</v>
      </c>
      <c r="I4447" s="16" t="str">
        <f>VLOOKUP(A4447,[1]Sheet0!$C:$J,8,0)</f>
        <v>办公室实践人员</v>
      </c>
      <c r="J4447" s="16"/>
      <c r="K4447" s="16"/>
      <c r="L4447" s="16"/>
      <c r="M4447" s="16"/>
      <c r="N4447" s="16"/>
      <c r="O4447" s="16"/>
      <c r="P4447" s="8" t="s">
        <v>41</v>
      </c>
      <c r="Q4447" s="16"/>
      <c r="R4447" s="16"/>
      <c r="S4447" s="16" t="str">
        <f>VLOOKUP(A4447,[1]Sheet0!$C:$I,7,0)</f>
        <v>越西县防震减灾局</v>
      </c>
      <c r="T4447" s="16" t="str">
        <f>VLOOKUP(A4447,[1]Sheet0!$C:$M,11,0)</f>
        <v>四川省</v>
      </c>
      <c r="U4447" s="16" t="str">
        <f>VLOOKUP(A4447,[1]Sheet0!$C:$N,12,0)</f>
        <v>凉山彝族自治州</v>
      </c>
      <c r="V4447" s="16"/>
      <c r="W4447" s="16"/>
      <c r="X4447" s="16" t="str">
        <f>VLOOKUP(A4447,[1]Sheet0!$C:$L,10,0)</f>
        <v>15912014313</v>
      </c>
      <c r="Y4447" s="16" t="str">
        <f>VLOOKUP(A4447,[1]Sheet0!$C:$L,9,0)</f>
        <v>郑志鹏</v>
      </c>
      <c r="Z4447" s="16"/>
      <c r="AA4447" s="20" t="s">
        <v>42</v>
      </c>
      <c r="AB4447" s="8" t="s">
        <v>43</v>
      </c>
      <c r="AC4447" s="8"/>
      <c r="AD4447" s="8" t="s">
        <v>44</v>
      </c>
      <c r="AE4447" s="16"/>
      <c r="AF4447" s="16"/>
    </row>
    <row r="4448" ht="16.5" spans="1:32">
      <c r="A4448" s="7" t="s">
        <v>4473</v>
      </c>
      <c r="B4448" s="8" t="str">
        <f>VLOOKUP(A4448,学号下拉数据!A:F,2,0)</f>
        <v>周婕</v>
      </c>
      <c r="C4448" s="8" t="str">
        <f>VLOOKUP(A4448,学号下拉数据!A:F,4,0)</f>
        <v>新闻采编与制作</v>
      </c>
      <c r="D4448" s="8" t="str">
        <f>VLOOKUP(A4448,学号下拉数据!A:F,5,0)</f>
        <v>560205</v>
      </c>
      <c r="E4448" s="8" t="s">
        <v>3764</v>
      </c>
      <c r="F4448" s="8" t="str">
        <f>VLOOKUP(A4448,学号下拉数据!A:F,3,0)</f>
        <v>19新闻</v>
      </c>
      <c r="G4448" s="8" t="str">
        <f>VLOOKUP(A4448,学号下拉数据!A:F,6,0)</f>
        <v>三年</v>
      </c>
      <c r="H4448" s="9" t="s">
        <v>40</v>
      </c>
      <c r="I4448" s="16" t="str">
        <f>VLOOKUP(A4448,[1]Sheet0!$C:$J,8,0)</f>
        <v>组宣部</v>
      </c>
      <c r="J4448" s="16"/>
      <c r="K4448" s="16"/>
      <c r="L4448" s="16"/>
      <c r="M4448" s="16"/>
      <c r="N4448" s="16"/>
      <c r="O4448" s="16"/>
      <c r="P4448" s="8" t="s">
        <v>41</v>
      </c>
      <c r="Q4448" s="16"/>
      <c r="R4448" s="16"/>
      <c r="S4448" s="16" t="str">
        <f>VLOOKUP(A4448,[1]Sheet0!$C:$I,7,0)</f>
        <v>中国共产主义青年团遂宁市委员会</v>
      </c>
      <c r="T4448" s="16" t="str">
        <f>VLOOKUP(A4448,[1]Sheet0!$C:$M,11,0)</f>
        <v>四川省</v>
      </c>
      <c r="U4448" s="16" t="str">
        <f>VLOOKUP(A4448,[1]Sheet0!$C:$N,12,0)</f>
        <v>遂宁市</v>
      </c>
      <c r="V4448" s="16"/>
      <c r="W4448" s="16"/>
      <c r="X4448" s="16" t="str">
        <f>VLOOKUP(A4448,[1]Sheet0!$C:$L,10,0)</f>
        <v>18113436332</v>
      </c>
      <c r="Y4448" s="16" t="str">
        <f>VLOOKUP(A4448,[1]Sheet0!$C:$L,9,0)</f>
        <v>余庆</v>
      </c>
      <c r="Z4448" s="16"/>
      <c r="AA4448" s="20" t="s">
        <v>42</v>
      </c>
      <c r="AB4448" s="8" t="s">
        <v>43</v>
      </c>
      <c r="AC4448" s="8"/>
      <c r="AD4448" s="8" t="s">
        <v>44</v>
      </c>
      <c r="AE4448" s="16"/>
      <c r="AF4448" s="16"/>
    </row>
    <row r="4449" ht="16.5" spans="1:32">
      <c r="A4449" s="7" t="s">
        <v>4474</v>
      </c>
      <c r="B4449" s="8" t="str">
        <f>VLOOKUP(A4449,学号下拉数据!A:F,2,0)</f>
        <v>王朝英</v>
      </c>
      <c r="C4449" s="8" t="str">
        <f>VLOOKUP(A4449,学号下拉数据!A:F,4,0)</f>
        <v>新闻采编与制作</v>
      </c>
      <c r="D4449" s="8" t="str">
        <f>VLOOKUP(A4449,学号下拉数据!A:F,5,0)</f>
        <v>560205</v>
      </c>
      <c r="E4449" s="8" t="s">
        <v>3764</v>
      </c>
      <c r="F4449" s="8" t="str">
        <f>VLOOKUP(A4449,学号下拉数据!A:F,3,0)</f>
        <v>19新闻</v>
      </c>
      <c r="G4449" s="8" t="str">
        <f>VLOOKUP(A4449,学号下拉数据!A:F,6,0)</f>
        <v>三年</v>
      </c>
      <c r="H4449" s="9" t="s">
        <v>40</v>
      </c>
      <c r="I4449" s="16" t="str">
        <f>VLOOKUP(A4449,[1]Sheet0!$C:$J,8,0)</f>
        <v>普通员工</v>
      </c>
      <c r="J4449" s="16"/>
      <c r="K4449" s="16"/>
      <c r="L4449" s="16"/>
      <c r="M4449" s="16"/>
      <c r="N4449" s="16"/>
      <c r="O4449" s="16"/>
      <c r="P4449" s="8" t="s">
        <v>41</v>
      </c>
      <c r="Q4449" s="16"/>
      <c r="R4449" s="16"/>
      <c r="S4449" s="16" t="str">
        <f>VLOOKUP(A4449,[1]Sheet0!$C:$I,7,0)</f>
        <v>会东在线网络科技传媒有限责任公司</v>
      </c>
      <c r="T4449" s="16" t="str">
        <f>VLOOKUP(A4449,[1]Sheet0!$C:$M,11,0)</f>
        <v>四川省</v>
      </c>
      <c r="U4449" s="16" t="str">
        <f>VLOOKUP(A4449,[1]Sheet0!$C:$N,12,0)</f>
        <v>凉山彝族自治州</v>
      </c>
      <c r="V4449" s="16"/>
      <c r="W4449" s="16"/>
      <c r="X4449" s="16" t="str">
        <f>VLOOKUP(A4449,[1]Sheet0!$C:$L,10,0)</f>
        <v>15981514951</v>
      </c>
      <c r="Y4449" s="16" t="str">
        <f>VLOOKUP(A4449,[1]Sheet0!$C:$L,9,0)</f>
        <v>马正友</v>
      </c>
      <c r="Z4449" s="16"/>
      <c r="AA4449" s="20" t="s">
        <v>42</v>
      </c>
      <c r="AB4449" s="8" t="s">
        <v>43</v>
      </c>
      <c r="AC4449" s="8"/>
      <c r="AD4449" s="8" t="s">
        <v>44</v>
      </c>
      <c r="AE4449" s="16"/>
      <c r="AF4449" s="16"/>
    </row>
    <row r="4450" ht="16.5" spans="1:32">
      <c r="A4450" s="7" t="s">
        <v>4475</v>
      </c>
      <c r="B4450" s="8" t="str">
        <f>VLOOKUP(A4450,学号下拉数据!A:F,2,0)</f>
        <v>胥明艳</v>
      </c>
      <c r="C4450" s="8" t="str">
        <f>VLOOKUP(A4450,学号下拉数据!A:F,4,0)</f>
        <v>新闻采编与制作</v>
      </c>
      <c r="D4450" s="8" t="str">
        <f>VLOOKUP(A4450,学号下拉数据!A:F,5,0)</f>
        <v>560205</v>
      </c>
      <c r="E4450" s="8" t="s">
        <v>3764</v>
      </c>
      <c r="F4450" s="8" t="str">
        <f>VLOOKUP(A4450,学号下拉数据!A:F,3,0)</f>
        <v>19新闻</v>
      </c>
      <c r="G4450" s="8" t="str">
        <f>VLOOKUP(A4450,学号下拉数据!A:F,6,0)</f>
        <v>三年</v>
      </c>
      <c r="H4450" s="9" t="s">
        <v>40</v>
      </c>
      <c r="I4450" s="16" t="str">
        <f>VLOOKUP(A4450,[1]Sheet0!$C:$J,8,0)</f>
        <v>电商销售</v>
      </c>
      <c r="J4450" s="16"/>
      <c r="K4450" s="16"/>
      <c r="L4450" s="16"/>
      <c r="M4450" s="16"/>
      <c r="N4450" s="16"/>
      <c r="O4450" s="16"/>
      <c r="P4450" s="8" t="s">
        <v>41</v>
      </c>
      <c r="Q4450" s="16"/>
      <c r="R4450" s="16"/>
      <c r="S4450" s="16" t="str">
        <f>VLOOKUP(A4450,[1]Sheet0!$C:$I,7,0)</f>
        <v>四川盲点网络科技有限公司</v>
      </c>
      <c r="T4450" s="16" t="str">
        <f>VLOOKUP(A4450,[1]Sheet0!$C:$M,11,0)</f>
        <v>四川省</v>
      </c>
      <c r="U4450" s="16" t="str">
        <f>VLOOKUP(A4450,[1]Sheet0!$C:$N,12,0)</f>
        <v>遂宁市</v>
      </c>
      <c r="V4450" s="16"/>
      <c r="W4450" s="16"/>
      <c r="X4450" s="16" t="str">
        <f>VLOOKUP(A4450,[1]Sheet0!$C:$L,10,0)</f>
        <v>18981547549</v>
      </c>
      <c r="Y4450" s="16" t="str">
        <f>VLOOKUP(A4450,[1]Sheet0!$C:$L,9,0)</f>
        <v>王芮</v>
      </c>
      <c r="Z4450" s="16"/>
      <c r="AA4450" s="20" t="s">
        <v>42</v>
      </c>
      <c r="AB4450" s="8" t="s">
        <v>43</v>
      </c>
      <c r="AC4450" s="8"/>
      <c r="AD4450" s="8" t="s">
        <v>44</v>
      </c>
      <c r="AE4450" s="16"/>
      <c r="AF4450" s="16"/>
    </row>
    <row r="4451" ht="16.5" spans="1:32">
      <c r="A4451" s="7" t="s">
        <v>4476</v>
      </c>
      <c r="B4451" s="8" t="str">
        <f>VLOOKUP(A4451,学号下拉数据!A:F,2,0)</f>
        <v>王芮</v>
      </c>
      <c r="C4451" s="8" t="str">
        <f>VLOOKUP(A4451,学号下拉数据!A:F,4,0)</f>
        <v>新闻采编与制作</v>
      </c>
      <c r="D4451" s="8" t="str">
        <f>VLOOKUP(A4451,学号下拉数据!A:F,5,0)</f>
        <v>560205</v>
      </c>
      <c r="E4451" s="8" t="s">
        <v>3764</v>
      </c>
      <c r="F4451" s="8" t="str">
        <f>VLOOKUP(A4451,学号下拉数据!A:F,3,0)</f>
        <v>19新闻</v>
      </c>
      <c r="G4451" s="8" t="str">
        <f>VLOOKUP(A4451,学号下拉数据!A:F,6,0)</f>
        <v>三年</v>
      </c>
      <c r="H4451" s="9" t="s">
        <v>40</v>
      </c>
      <c r="I4451" s="16" t="str">
        <f>VLOOKUP(A4451,[1]Sheet0!$C:$J,8,0)</f>
        <v>电商</v>
      </c>
      <c r="J4451" s="16"/>
      <c r="K4451" s="16"/>
      <c r="L4451" s="16"/>
      <c r="M4451" s="16"/>
      <c r="N4451" s="16"/>
      <c r="O4451" s="16"/>
      <c r="P4451" s="8" t="s">
        <v>41</v>
      </c>
      <c r="Q4451" s="16"/>
      <c r="R4451" s="16"/>
      <c r="S4451" s="16" t="str">
        <f>VLOOKUP(A4451,[1]Sheet0!$C:$I,7,0)</f>
        <v>四川盲点网络科技有限公司</v>
      </c>
      <c r="T4451" s="16" t="str">
        <f>VLOOKUP(A4451,[1]Sheet0!$C:$M,11,0)</f>
        <v>四川省</v>
      </c>
      <c r="U4451" s="16" t="str">
        <f>VLOOKUP(A4451,[1]Sheet0!$C:$N,12,0)</f>
        <v>遂宁市</v>
      </c>
      <c r="V4451" s="16"/>
      <c r="W4451" s="16"/>
      <c r="X4451" s="16" t="str">
        <f>VLOOKUP(A4451,[1]Sheet0!$C:$L,10,0)</f>
        <v>17336884057</v>
      </c>
      <c r="Y4451" s="16" t="str">
        <f>VLOOKUP(A4451,[1]Sheet0!$C:$L,9,0)</f>
        <v>胥明艳</v>
      </c>
      <c r="Z4451" s="16"/>
      <c r="AA4451" s="20" t="s">
        <v>42</v>
      </c>
      <c r="AB4451" s="8" t="s">
        <v>43</v>
      </c>
      <c r="AC4451" s="8"/>
      <c r="AD4451" s="8" t="s">
        <v>44</v>
      </c>
      <c r="AE4451" s="16"/>
      <c r="AF4451" s="16"/>
    </row>
    <row r="4452" ht="16.5" spans="1:32">
      <c r="A4452" s="7" t="s">
        <v>4477</v>
      </c>
      <c r="B4452" s="8" t="str">
        <f>VLOOKUP(A4452,学号下拉数据!A:F,2,0)</f>
        <v>李燕</v>
      </c>
      <c r="C4452" s="8" t="str">
        <f>VLOOKUP(A4452,学号下拉数据!A:F,4,0)</f>
        <v>新闻采编与制作</v>
      </c>
      <c r="D4452" s="8" t="str">
        <f>VLOOKUP(A4452,学号下拉数据!A:F,5,0)</f>
        <v>560205</v>
      </c>
      <c r="E4452" s="8" t="s">
        <v>3764</v>
      </c>
      <c r="F4452" s="8" t="str">
        <f>VLOOKUP(A4452,学号下拉数据!A:F,3,0)</f>
        <v>19新闻</v>
      </c>
      <c r="G4452" s="8" t="str">
        <f>VLOOKUP(A4452,学号下拉数据!A:F,6,0)</f>
        <v>三年</v>
      </c>
      <c r="H4452" s="9" t="s">
        <v>40</v>
      </c>
      <c r="I4452" s="16" t="str">
        <f>VLOOKUP(A4452,[1]Sheet0!$C:$J,8,0)</f>
        <v>销售</v>
      </c>
      <c r="J4452" s="16"/>
      <c r="K4452" s="16"/>
      <c r="L4452" s="16"/>
      <c r="M4452" s="16"/>
      <c r="N4452" s="16"/>
      <c r="O4452" s="16"/>
      <c r="P4452" s="8" t="s">
        <v>41</v>
      </c>
      <c r="Q4452" s="16"/>
      <c r="R4452" s="16"/>
      <c r="S4452" s="16" t="str">
        <f>VLOOKUP(A4452,[1]Sheet0!$C:$I,7,0)</f>
        <v>成都嘉上智能家电有限公司 </v>
      </c>
      <c r="T4452" s="16" t="str">
        <f>VLOOKUP(A4452,[1]Sheet0!$C:$M,11,0)</f>
        <v>四川省</v>
      </c>
      <c r="U4452" s="16" t="str">
        <f>VLOOKUP(A4452,[1]Sheet0!$C:$N,12,0)</f>
        <v>成都市</v>
      </c>
      <c r="V4452" s="16"/>
      <c r="W4452" s="16"/>
      <c r="X4452" s="16" t="str">
        <f>VLOOKUP(A4452,[1]Sheet0!$C:$L,10,0)</f>
        <v>13508039637</v>
      </c>
      <c r="Y4452" s="16" t="str">
        <f>VLOOKUP(A4452,[1]Sheet0!$C:$L,9,0)</f>
        <v>李梅</v>
      </c>
      <c r="Z4452" s="16"/>
      <c r="AA4452" s="20" t="s">
        <v>42</v>
      </c>
      <c r="AB4452" s="8" t="s">
        <v>43</v>
      </c>
      <c r="AC4452" s="8"/>
      <c r="AD4452" s="8" t="s">
        <v>44</v>
      </c>
      <c r="AE4452" s="16"/>
      <c r="AF4452" s="16"/>
    </row>
    <row r="4453" ht="16.5" spans="1:32">
      <c r="A4453" s="7" t="s">
        <v>4478</v>
      </c>
      <c r="B4453" s="8" t="str">
        <f>VLOOKUP(A4453,学号下拉数据!A:F,2,0)</f>
        <v>杨欢</v>
      </c>
      <c r="C4453" s="8" t="str">
        <f>VLOOKUP(A4453,学号下拉数据!A:F,4,0)</f>
        <v>新闻采编与制作</v>
      </c>
      <c r="D4453" s="8" t="str">
        <f>VLOOKUP(A4453,学号下拉数据!A:F,5,0)</f>
        <v>560205</v>
      </c>
      <c r="E4453" s="8" t="s">
        <v>3764</v>
      </c>
      <c r="F4453" s="8" t="str">
        <f>VLOOKUP(A4453,学号下拉数据!A:F,3,0)</f>
        <v>19新闻</v>
      </c>
      <c r="G4453" s="8" t="str">
        <f>VLOOKUP(A4453,学号下拉数据!A:F,6,0)</f>
        <v>三年</v>
      </c>
      <c r="H4453" s="9" t="s">
        <v>40</v>
      </c>
      <c r="I4453" s="16" t="str">
        <f>VLOOKUP(A4453,[1]Sheet0!$C:$J,8,0)</f>
        <v>编辑</v>
      </c>
      <c r="J4453" s="16"/>
      <c r="K4453" s="16"/>
      <c r="L4453" s="16"/>
      <c r="M4453" s="16"/>
      <c r="N4453" s="16"/>
      <c r="O4453" s="16"/>
      <c r="P4453" s="8" t="s">
        <v>41</v>
      </c>
      <c r="Q4453" s="16"/>
      <c r="R4453" s="16"/>
      <c r="S4453" s="16" t="str">
        <f>VLOOKUP(A4453,[1]Sheet0!$C:$I,7,0)</f>
        <v>德阳市量子云文化传播有限公司</v>
      </c>
      <c r="T4453" s="16" t="str">
        <f>VLOOKUP(A4453,[1]Sheet0!$C:$M,11,0)</f>
        <v>四川省</v>
      </c>
      <c r="U4453" s="16" t="str">
        <f>VLOOKUP(A4453,[1]Sheet0!$C:$N,12,0)</f>
        <v>德阳市</v>
      </c>
      <c r="V4453" s="16"/>
      <c r="W4453" s="16"/>
      <c r="X4453" s="16" t="str">
        <f>VLOOKUP(A4453,[1]Sheet0!$C:$L,10,0)</f>
        <v>18160197709</v>
      </c>
      <c r="Y4453" s="16" t="str">
        <f>VLOOKUP(A4453,[1]Sheet0!$C:$L,9,0)</f>
        <v>唐心颖</v>
      </c>
      <c r="Z4453" s="16"/>
      <c r="AA4453" s="20" t="s">
        <v>42</v>
      </c>
      <c r="AB4453" s="8" t="s">
        <v>43</v>
      </c>
      <c r="AC4453" s="8"/>
      <c r="AD4453" s="8" t="s">
        <v>44</v>
      </c>
      <c r="AE4453" s="16"/>
      <c r="AF4453" s="16"/>
    </row>
    <row r="4454" ht="16.5" spans="1:32">
      <c r="A4454" s="7" t="s">
        <v>4479</v>
      </c>
      <c r="B4454" s="8" t="str">
        <f>VLOOKUP(A4454,学号下拉数据!A:F,2,0)</f>
        <v>王萍</v>
      </c>
      <c r="C4454" s="8" t="str">
        <f>VLOOKUP(A4454,学号下拉数据!A:F,4,0)</f>
        <v>新闻采编与制作</v>
      </c>
      <c r="D4454" s="8" t="str">
        <f>VLOOKUP(A4454,学号下拉数据!A:F,5,0)</f>
        <v>560205</v>
      </c>
      <c r="E4454" s="8" t="s">
        <v>3764</v>
      </c>
      <c r="F4454" s="8" t="str">
        <f>VLOOKUP(A4454,学号下拉数据!A:F,3,0)</f>
        <v>19新闻</v>
      </c>
      <c r="G4454" s="8" t="str">
        <f>VLOOKUP(A4454,学号下拉数据!A:F,6,0)</f>
        <v>三年</v>
      </c>
      <c r="H4454" s="9" t="s">
        <v>40</v>
      </c>
      <c r="I4454" s="16" t="str">
        <f>VLOOKUP(A4454,[1]Sheet0!$C:$J,8,0)</f>
        <v>店长助理</v>
      </c>
      <c r="J4454" s="16"/>
      <c r="K4454" s="16"/>
      <c r="L4454" s="16"/>
      <c r="M4454" s="16"/>
      <c r="N4454" s="16"/>
      <c r="O4454" s="16"/>
      <c r="P4454" s="8" t="s">
        <v>41</v>
      </c>
      <c r="Q4454" s="16"/>
      <c r="R4454" s="16"/>
      <c r="S4454" s="16" t="str">
        <f>VLOOKUP(A4454,[1]Sheet0!$C:$I,7,0)</f>
        <v>闽侯县青口马仰荣华莱士汉堡店</v>
      </c>
      <c r="T4454" s="16" t="str">
        <f>VLOOKUP(A4454,[1]Sheet0!$C:$M,11,0)</f>
        <v>福建省</v>
      </c>
      <c r="U4454" s="16" t="str">
        <f>VLOOKUP(A4454,[1]Sheet0!$C:$N,12,0)</f>
        <v>福州市</v>
      </c>
      <c r="V4454" s="16"/>
      <c r="W4454" s="16"/>
      <c r="X4454" s="16" t="str">
        <f>VLOOKUP(A4454,[1]Sheet0!$C:$L,10,0)</f>
        <v>18850446551</v>
      </c>
      <c r="Y4454" s="16" t="str">
        <f>VLOOKUP(A4454,[1]Sheet0!$C:$L,9,0)</f>
        <v>林其其</v>
      </c>
      <c r="Z4454" s="16"/>
      <c r="AA4454" s="20" t="s">
        <v>42</v>
      </c>
      <c r="AB4454" s="8" t="s">
        <v>43</v>
      </c>
      <c r="AC4454" s="8"/>
      <c r="AD4454" s="8" t="s">
        <v>44</v>
      </c>
      <c r="AE4454" s="16"/>
      <c r="AF4454" s="16"/>
    </row>
    <row r="4455" ht="16.5" spans="1:32">
      <c r="A4455" s="7" t="s">
        <v>4480</v>
      </c>
      <c r="B4455" s="8" t="str">
        <f>VLOOKUP(A4455,学号下拉数据!A:F,2,0)</f>
        <v>周婷婷</v>
      </c>
      <c r="C4455" s="8" t="str">
        <f>VLOOKUP(A4455,学号下拉数据!A:F,4,0)</f>
        <v>新闻采编与制作</v>
      </c>
      <c r="D4455" s="8" t="str">
        <f>VLOOKUP(A4455,学号下拉数据!A:F,5,0)</f>
        <v>560205</v>
      </c>
      <c r="E4455" s="8" t="s">
        <v>3764</v>
      </c>
      <c r="F4455" s="8" t="str">
        <f>VLOOKUP(A4455,学号下拉数据!A:F,3,0)</f>
        <v>19新闻</v>
      </c>
      <c r="G4455" s="8" t="str">
        <f>VLOOKUP(A4455,学号下拉数据!A:F,6,0)</f>
        <v>三年</v>
      </c>
      <c r="H4455" s="9" t="s">
        <v>40</v>
      </c>
      <c r="I4455" s="16" t="str">
        <f>VLOOKUP(A4455,[1]Sheet0!$C:$J,8,0)</f>
        <v>人事</v>
      </c>
      <c r="J4455" s="16"/>
      <c r="K4455" s="16"/>
      <c r="L4455" s="16"/>
      <c r="M4455" s="16"/>
      <c r="N4455" s="16"/>
      <c r="O4455" s="16"/>
      <c r="P4455" s="8" t="s">
        <v>41</v>
      </c>
      <c r="Q4455" s="16"/>
      <c r="R4455" s="16"/>
      <c r="S4455" s="16" t="str">
        <f>VLOOKUP(A4455,[1]Sheet0!$C:$I,7,0)</f>
        <v>乐山龙诚互娱网络有限公司</v>
      </c>
      <c r="T4455" s="16" t="str">
        <f>VLOOKUP(A4455,[1]Sheet0!$C:$M,11,0)</f>
        <v>四川省</v>
      </c>
      <c r="U4455" s="16" t="str">
        <f>VLOOKUP(A4455,[1]Sheet0!$C:$N,12,0)</f>
        <v>乐山市</v>
      </c>
      <c r="V4455" s="16"/>
      <c r="W4455" s="16"/>
      <c r="X4455" s="16" t="str">
        <f>VLOOKUP(A4455,[1]Sheet0!$C:$L,10,0)</f>
        <v>18284808869</v>
      </c>
      <c r="Y4455" s="16" t="str">
        <f>VLOOKUP(A4455,[1]Sheet0!$C:$L,9,0)</f>
        <v>代榆茹</v>
      </c>
      <c r="Z4455" s="16"/>
      <c r="AA4455" s="20" t="s">
        <v>42</v>
      </c>
      <c r="AB4455" s="8" t="s">
        <v>43</v>
      </c>
      <c r="AC4455" s="8"/>
      <c r="AD4455" s="8" t="s">
        <v>44</v>
      </c>
      <c r="AE4455" s="16"/>
      <c r="AF4455" s="16"/>
    </row>
    <row r="4456" ht="16.5" spans="1:32">
      <c r="A4456" s="7" t="s">
        <v>4481</v>
      </c>
      <c r="B4456" s="8" t="str">
        <f>VLOOKUP(A4456,学号下拉数据!A:F,2,0)</f>
        <v>罗乐</v>
      </c>
      <c r="C4456" s="8" t="str">
        <f>VLOOKUP(A4456,学号下拉数据!A:F,4,0)</f>
        <v>新闻采编与制作</v>
      </c>
      <c r="D4456" s="8" t="str">
        <f>VLOOKUP(A4456,学号下拉数据!A:F,5,0)</f>
        <v>560205</v>
      </c>
      <c r="E4456" s="8" t="s">
        <v>3764</v>
      </c>
      <c r="F4456" s="8" t="str">
        <f>VLOOKUP(A4456,学号下拉数据!A:F,3,0)</f>
        <v>19新闻</v>
      </c>
      <c r="G4456" s="8" t="str">
        <f>VLOOKUP(A4456,学号下拉数据!A:F,6,0)</f>
        <v>三年</v>
      </c>
      <c r="H4456" s="9" t="s">
        <v>40</v>
      </c>
      <c r="I4456" s="16" t="str">
        <f>VLOOKUP(A4456,[1]Sheet0!$C:$J,8,0)</f>
        <v>教育咨询</v>
      </c>
      <c r="J4456" s="16"/>
      <c r="K4456" s="16"/>
      <c r="L4456" s="16"/>
      <c r="M4456" s="16"/>
      <c r="N4456" s="16"/>
      <c r="O4456" s="16"/>
      <c r="P4456" s="8" t="s">
        <v>41</v>
      </c>
      <c r="Q4456" s="16"/>
      <c r="R4456" s="16"/>
      <c r="S4456" s="16" t="str">
        <f>VLOOKUP(A4456,[1]Sheet0!$C:$I,7,0)</f>
        <v>成都英财上智教育咨询有限公司</v>
      </c>
      <c r="T4456" s="16" t="str">
        <f>VLOOKUP(A4456,[1]Sheet0!$C:$M,11,0)</f>
        <v>四川省</v>
      </c>
      <c r="U4456" s="16" t="str">
        <f>VLOOKUP(A4456,[1]Sheet0!$C:$N,12,0)</f>
        <v>成都市</v>
      </c>
      <c r="V4456" s="16"/>
      <c r="W4456" s="16"/>
      <c r="X4456" s="16" t="str">
        <f>VLOOKUP(A4456,[1]Sheet0!$C:$L,10,0)</f>
        <v>13051917729</v>
      </c>
      <c r="Y4456" s="16" t="str">
        <f>VLOOKUP(A4456,[1]Sheet0!$C:$L,9,0)</f>
        <v>喻湘</v>
      </c>
      <c r="Z4456" s="16"/>
      <c r="AA4456" s="20" t="s">
        <v>42</v>
      </c>
      <c r="AB4456" s="8" t="s">
        <v>43</v>
      </c>
      <c r="AC4456" s="8"/>
      <c r="AD4456" s="8" t="s">
        <v>44</v>
      </c>
      <c r="AE4456" s="16"/>
      <c r="AF4456" s="16"/>
    </row>
    <row r="4457" ht="16.5" spans="1:32">
      <c r="A4457" s="7" t="s">
        <v>4482</v>
      </c>
      <c r="B4457" s="8" t="str">
        <f>VLOOKUP(A4457,学号下拉数据!A:F,2,0)</f>
        <v>蒲艳</v>
      </c>
      <c r="C4457" s="8" t="str">
        <f>VLOOKUP(A4457,学号下拉数据!A:F,4,0)</f>
        <v>新闻采编与制作</v>
      </c>
      <c r="D4457" s="8" t="str">
        <f>VLOOKUP(A4457,学号下拉数据!A:F,5,0)</f>
        <v>560205</v>
      </c>
      <c r="E4457" s="8" t="s">
        <v>3764</v>
      </c>
      <c r="F4457" s="8" t="str">
        <f>VLOOKUP(A4457,学号下拉数据!A:F,3,0)</f>
        <v>19新闻</v>
      </c>
      <c r="G4457" s="8" t="str">
        <f>VLOOKUP(A4457,学号下拉数据!A:F,6,0)</f>
        <v>三年</v>
      </c>
      <c r="H4457" s="9" t="s">
        <v>40</v>
      </c>
      <c r="I4457" s="16" t="str">
        <f>VLOOKUP(A4457,[1]Sheet0!$C:$J,8,0)</f>
        <v>综合后勤</v>
      </c>
      <c r="J4457" s="16"/>
      <c r="K4457" s="16"/>
      <c r="L4457" s="16"/>
      <c r="M4457" s="16"/>
      <c r="N4457" s="16"/>
      <c r="O4457" s="16"/>
      <c r="P4457" s="8" t="s">
        <v>41</v>
      </c>
      <c r="Q4457" s="16"/>
      <c r="R4457" s="16"/>
      <c r="S4457" s="16" t="str">
        <f>VLOOKUP(A4457,[1]Sheet0!$C:$I,7,0)</f>
        <v>重庆重辉商贸有限公司</v>
      </c>
      <c r="T4457" s="16" t="str">
        <f>VLOOKUP(A4457,[1]Sheet0!$C:$M,11,0)</f>
        <v>重庆市</v>
      </c>
      <c r="U4457" s="16" t="str">
        <f>VLOOKUP(A4457,[1]Sheet0!$C:$N,12,0)</f>
        <v>重庆市</v>
      </c>
      <c r="V4457" s="16"/>
      <c r="W4457" s="16"/>
      <c r="X4457" s="16" t="str">
        <f>VLOOKUP(A4457,[1]Sheet0!$C:$L,10,0)</f>
        <v>18623588080</v>
      </c>
      <c r="Y4457" s="16" t="str">
        <f>VLOOKUP(A4457,[1]Sheet0!$C:$L,9,0)</f>
        <v>梅总</v>
      </c>
      <c r="Z4457" s="16"/>
      <c r="AA4457" s="20" t="s">
        <v>42</v>
      </c>
      <c r="AB4457" s="8" t="s">
        <v>43</v>
      </c>
      <c r="AC4457" s="8"/>
      <c r="AD4457" s="8" t="s">
        <v>44</v>
      </c>
      <c r="AE4457" s="16"/>
      <c r="AF4457" s="16"/>
    </row>
    <row r="4458" ht="16.5" spans="1:32">
      <c r="A4458" s="7" t="s">
        <v>4483</v>
      </c>
      <c r="B4458" s="8" t="str">
        <f>VLOOKUP(A4458,学号下拉数据!A:F,2,0)</f>
        <v>周清</v>
      </c>
      <c r="C4458" s="8" t="str">
        <f>VLOOKUP(A4458,学号下拉数据!A:F,4,0)</f>
        <v>新闻采编与制作</v>
      </c>
      <c r="D4458" s="8" t="str">
        <f>VLOOKUP(A4458,学号下拉数据!A:F,5,0)</f>
        <v>560205</v>
      </c>
      <c r="E4458" s="8" t="s">
        <v>3764</v>
      </c>
      <c r="F4458" s="8" t="str">
        <f>VLOOKUP(A4458,学号下拉数据!A:F,3,0)</f>
        <v>19新闻</v>
      </c>
      <c r="G4458" s="8" t="str">
        <f>VLOOKUP(A4458,学号下拉数据!A:F,6,0)</f>
        <v>三年</v>
      </c>
      <c r="H4458" s="9" t="s">
        <v>40</v>
      </c>
      <c r="I4458" s="16" t="str">
        <f>VLOOKUP(A4458,[1]Sheet0!$C:$J,8,0)</f>
        <v>美容师</v>
      </c>
      <c r="J4458" s="16"/>
      <c r="K4458" s="16"/>
      <c r="L4458" s="16"/>
      <c r="M4458" s="16"/>
      <c r="N4458" s="16"/>
      <c r="O4458" s="16"/>
      <c r="P4458" s="8" t="s">
        <v>41</v>
      </c>
      <c r="Q4458" s="16"/>
      <c r="R4458" s="16"/>
      <c r="S4458" s="16" t="str">
        <f>VLOOKUP(A4458,[1]Sheet0!$C:$I,7,0)</f>
        <v>郫都区丽美化妆品店</v>
      </c>
      <c r="T4458" s="16" t="str">
        <f>VLOOKUP(A4458,[1]Sheet0!$C:$M,11,0)</f>
        <v>四川省</v>
      </c>
      <c r="U4458" s="16" t="str">
        <f>VLOOKUP(A4458,[1]Sheet0!$C:$N,12,0)</f>
        <v>成都市</v>
      </c>
      <c r="V4458" s="16"/>
      <c r="W4458" s="16"/>
      <c r="X4458" s="16" t="str">
        <f>VLOOKUP(A4458,[1]Sheet0!$C:$L,10,0)</f>
        <v>13541333983</v>
      </c>
      <c r="Y4458" s="16" t="str">
        <f>VLOOKUP(A4458,[1]Sheet0!$C:$L,9,0)</f>
        <v>张承先</v>
      </c>
      <c r="Z4458" s="16"/>
      <c r="AA4458" s="20" t="s">
        <v>42</v>
      </c>
      <c r="AB4458" s="8" t="s">
        <v>43</v>
      </c>
      <c r="AC4458" s="8"/>
      <c r="AD4458" s="8" t="s">
        <v>44</v>
      </c>
      <c r="AE4458" s="16"/>
      <c r="AF4458" s="16"/>
    </row>
    <row r="4459" ht="16.5" spans="1:32">
      <c r="A4459" s="7" t="s">
        <v>4484</v>
      </c>
      <c r="B4459" s="8" t="str">
        <f>VLOOKUP(A4459,学号下拉数据!A:F,2,0)</f>
        <v>刘敬</v>
      </c>
      <c r="C4459" s="8" t="str">
        <f>VLOOKUP(A4459,学号下拉数据!A:F,4,0)</f>
        <v>新闻采编与制作</v>
      </c>
      <c r="D4459" s="8" t="str">
        <f>VLOOKUP(A4459,学号下拉数据!A:F,5,0)</f>
        <v>560205</v>
      </c>
      <c r="E4459" s="8" t="s">
        <v>3764</v>
      </c>
      <c r="F4459" s="8" t="str">
        <f>VLOOKUP(A4459,学号下拉数据!A:F,3,0)</f>
        <v>19新闻</v>
      </c>
      <c r="G4459" s="8" t="str">
        <f>VLOOKUP(A4459,学号下拉数据!A:F,6,0)</f>
        <v>三年</v>
      </c>
      <c r="H4459" s="9" t="s">
        <v>40</v>
      </c>
      <c r="I4459" s="16" t="str">
        <f>VLOOKUP(A4459,[1]Sheet0!$C:$J,8,0)</f>
        <v>园林绿化</v>
      </c>
      <c r="J4459" s="16"/>
      <c r="K4459" s="16"/>
      <c r="L4459" s="16"/>
      <c r="M4459" s="16"/>
      <c r="N4459" s="16"/>
      <c r="O4459" s="16"/>
      <c r="P4459" s="8" t="s">
        <v>41</v>
      </c>
      <c r="Q4459" s="16"/>
      <c r="R4459" s="16"/>
      <c r="S4459" s="16" t="str">
        <f>VLOOKUP(A4459,[1]Sheet0!$C:$I,7,0)</f>
        <v>常州骏颖园林绿化有限公司</v>
      </c>
      <c r="T4459" s="16" t="str">
        <f>VLOOKUP(A4459,[1]Sheet0!$C:$M,11,0)</f>
        <v>江苏省</v>
      </c>
      <c r="U4459" s="16" t="str">
        <f>VLOOKUP(A4459,[1]Sheet0!$C:$N,12,0)</f>
        <v>常州市</v>
      </c>
      <c r="V4459" s="16"/>
      <c r="W4459" s="16"/>
      <c r="X4459" s="16" t="str">
        <f>VLOOKUP(A4459,[1]Sheet0!$C:$L,10,0)</f>
        <v>13961176952</v>
      </c>
      <c r="Y4459" s="16" t="str">
        <f>VLOOKUP(A4459,[1]Sheet0!$C:$L,9,0)</f>
        <v>顾颖</v>
      </c>
      <c r="Z4459" s="16"/>
      <c r="AA4459" s="20" t="s">
        <v>42</v>
      </c>
      <c r="AB4459" s="8" t="s">
        <v>43</v>
      </c>
      <c r="AC4459" s="8"/>
      <c r="AD4459" s="8" t="s">
        <v>44</v>
      </c>
      <c r="AE4459" s="16"/>
      <c r="AF4459" s="16"/>
    </row>
    <row r="4460" ht="16.5" spans="1:32">
      <c r="A4460" s="7" t="s">
        <v>4485</v>
      </c>
      <c r="B4460" s="8" t="str">
        <f>VLOOKUP(A4460,学号下拉数据!A:F,2,0)</f>
        <v>孙李娟</v>
      </c>
      <c r="C4460" s="8" t="str">
        <f>VLOOKUP(A4460,学号下拉数据!A:F,4,0)</f>
        <v>新闻采编与制作</v>
      </c>
      <c r="D4460" s="8" t="str">
        <f>VLOOKUP(A4460,学号下拉数据!A:F,5,0)</f>
        <v>560205</v>
      </c>
      <c r="E4460" s="8" t="s">
        <v>3764</v>
      </c>
      <c r="F4460" s="8" t="str">
        <f>VLOOKUP(A4460,学号下拉数据!A:F,3,0)</f>
        <v>19新闻</v>
      </c>
      <c r="G4460" s="8" t="str">
        <f>VLOOKUP(A4460,学号下拉数据!A:F,6,0)</f>
        <v>三年</v>
      </c>
      <c r="H4460" s="9" t="s">
        <v>40</v>
      </c>
      <c r="I4460" s="16" t="str">
        <f>VLOOKUP(A4460,[1]Sheet0!$C:$J,8,0)</f>
        <v>招商员</v>
      </c>
      <c r="J4460" s="16"/>
      <c r="K4460" s="16"/>
      <c r="L4460" s="16"/>
      <c r="M4460" s="16"/>
      <c r="N4460" s="16"/>
      <c r="O4460" s="16"/>
      <c r="P4460" s="8" t="s">
        <v>41</v>
      </c>
      <c r="Q4460" s="16"/>
      <c r="R4460" s="16"/>
      <c r="S4460" s="16" t="str">
        <f>VLOOKUP(A4460,[1]Sheet0!$C:$I,7,0)</f>
        <v>四川浩宸世纪商贸有限公司</v>
      </c>
      <c r="T4460" s="16" t="str">
        <f>VLOOKUP(A4460,[1]Sheet0!$C:$M,11,0)</f>
        <v>四川省</v>
      </c>
      <c r="U4460" s="16" t="str">
        <f>VLOOKUP(A4460,[1]Sheet0!$C:$N,12,0)</f>
        <v>绵阳市</v>
      </c>
      <c r="V4460" s="16"/>
      <c r="W4460" s="16"/>
      <c r="X4460" s="16" t="str">
        <f>VLOOKUP(A4460,[1]Sheet0!$C:$L,10,0)</f>
        <v>13419094186</v>
      </c>
      <c r="Y4460" s="16" t="str">
        <f>VLOOKUP(A4460,[1]Sheet0!$C:$L,9,0)</f>
        <v>蔡旭</v>
      </c>
      <c r="Z4460" s="16"/>
      <c r="AA4460" s="20" t="s">
        <v>42</v>
      </c>
      <c r="AB4460" s="8" t="s">
        <v>43</v>
      </c>
      <c r="AC4460" s="8"/>
      <c r="AD4460" s="8" t="s">
        <v>44</v>
      </c>
      <c r="AE4460" s="16"/>
      <c r="AF4460" s="16"/>
    </row>
    <row r="4461" ht="16.5" spans="1:32">
      <c r="A4461" s="7" t="s">
        <v>4486</v>
      </c>
      <c r="B4461" s="8" t="str">
        <f>VLOOKUP(A4461,学号下拉数据!A:F,2,0)</f>
        <v>祝源泽</v>
      </c>
      <c r="C4461" s="8" t="str">
        <f>VLOOKUP(A4461,学号下拉数据!A:F,4,0)</f>
        <v>新闻采编与制作</v>
      </c>
      <c r="D4461" s="8" t="str">
        <f>VLOOKUP(A4461,学号下拉数据!A:F,5,0)</f>
        <v>560205</v>
      </c>
      <c r="E4461" s="8" t="s">
        <v>3764</v>
      </c>
      <c r="F4461" s="8" t="str">
        <f>VLOOKUP(A4461,学号下拉数据!A:F,3,0)</f>
        <v>19新闻</v>
      </c>
      <c r="G4461" s="8" t="str">
        <f>VLOOKUP(A4461,学号下拉数据!A:F,6,0)</f>
        <v>三年</v>
      </c>
      <c r="H4461" s="9" t="s">
        <v>40</v>
      </c>
      <c r="I4461" s="16" t="str">
        <f>VLOOKUP(A4461,[1]Sheet0!$C:$J,8,0)</f>
        <v>新媒体运营</v>
      </c>
      <c r="J4461" s="16"/>
      <c r="K4461" s="16"/>
      <c r="L4461" s="16"/>
      <c r="M4461" s="16"/>
      <c r="N4461" s="16"/>
      <c r="O4461" s="16"/>
      <c r="P4461" s="8" t="s">
        <v>41</v>
      </c>
      <c r="Q4461" s="16"/>
      <c r="R4461" s="16"/>
      <c r="S4461" s="16" t="str">
        <f>VLOOKUP(A4461,[1]Sheet0!$C:$I,7,0)</f>
        <v>成都华力恒兴科技有限公司</v>
      </c>
      <c r="T4461" s="16" t="str">
        <f>VLOOKUP(A4461,[1]Sheet0!$C:$M,11,0)</f>
        <v>四川省</v>
      </c>
      <c r="U4461" s="16" t="str">
        <f>VLOOKUP(A4461,[1]Sheet0!$C:$N,12,0)</f>
        <v>成都市</v>
      </c>
      <c r="V4461" s="16"/>
      <c r="W4461" s="16"/>
      <c r="X4461" s="16" t="str">
        <f>VLOOKUP(A4461,[1]Sheet0!$C:$L,10,0)</f>
        <v>17360531869</v>
      </c>
      <c r="Y4461" s="16" t="str">
        <f>VLOOKUP(A4461,[1]Sheet0!$C:$L,9,0)</f>
        <v>祝源泽</v>
      </c>
      <c r="Z4461" s="16"/>
      <c r="AA4461" s="20" t="s">
        <v>42</v>
      </c>
      <c r="AB4461" s="8" t="s">
        <v>43</v>
      </c>
      <c r="AC4461" s="8"/>
      <c r="AD4461" s="8" t="s">
        <v>44</v>
      </c>
      <c r="AE4461" s="16"/>
      <c r="AF4461" s="16"/>
    </row>
    <row r="4462" ht="16.5" spans="1:32">
      <c r="A4462" s="7" t="s">
        <v>4487</v>
      </c>
      <c r="B4462" s="8" t="str">
        <f>VLOOKUP(A4462,学号下拉数据!A:F,2,0)</f>
        <v>鲁欣怡</v>
      </c>
      <c r="C4462" s="8" t="str">
        <f>VLOOKUP(A4462,学号下拉数据!A:F,4,0)</f>
        <v>新闻采编与制作</v>
      </c>
      <c r="D4462" s="8" t="str">
        <f>VLOOKUP(A4462,学号下拉数据!A:F,5,0)</f>
        <v>560205</v>
      </c>
      <c r="E4462" s="8" t="s">
        <v>3764</v>
      </c>
      <c r="F4462" s="8" t="str">
        <f>VLOOKUP(A4462,学号下拉数据!A:F,3,0)</f>
        <v>19新闻</v>
      </c>
      <c r="G4462" s="8" t="str">
        <f>VLOOKUP(A4462,学号下拉数据!A:F,6,0)</f>
        <v>三年</v>
      </c>
      <c r="H4462" s="9" t="s">
        <v>40</v>
      </c>
      <c r="I4462" s="16" t="str">
        <f>VLOOKUP(A4462,[1]Sheet0!$C:$J,8,0)</f>
        <v>宣传</v>
      </c>
      <c r="J4462" s="16"/>
      <c r="K4462" s="16"/>
      <c r="L4462" s="16"/>
      <c r="M4462" s="16"/>
      <c r="N4462" s="16"/>
      <c r="O4462" s="16"/>
      <c r="P4462" s="8" t="s">
        <v>41</v>
      </c>
      <c r="Q4462" s="16"/>
      <c r="R4462" s="16"/>
      <c r="S4462" s="16" t="str">
        <f>VLOOKUP(A4462,[1]Sheet0!$C:$I,7,0)</f>
        <v>郫都区祥和珠宝店</v>
      </c>
      <c r="T4462" s="16" t="str">
        <f>VLOOKUP(A4462,[1]Sheet0!$C:$M,11,0)</f>
        <v>四川省</v>
      </c>
      <c r="U4462" s="16" t="str">
        <f>VLOOKUP(A4462,[1]Sheet0!$C:$N,12,0)</f>
        <v>成都市</v>
      </c>
      <c r="V4462" s="16"/>
      <c r="W4462" s="16"/>
      <c r="X4462" s="16" t="str">
        <f>VLOOKUP(A4462,[1]Sheet0!$C:$L,10,0)</f>
        <v>13880349895</v>
      </c>
      <c r="Y4462" s="16" t="str">
        <f>VLOOKUP(A4462,[1]Sheet0!$C:$L,9,0)</f>
        <v>毛章贤</v>
      </c>
      <c r="Z4462" s="16"/>
      <c r="AA4462" s="20" t="s">
        <v>42</v>
      </c>
      <c r="AB4462" s="8" t="s">
        <v>43</v>
      </c>
      <c r="AC4462" s="8"/>
      <c r="AD4462" s="8" t="s">
        <v>44</v>
      </c>
      <c r="AE4462" s="16"/>
      <c r="AF4462" s="16"/>
    </row>
    <row r="4463" ht="16.5" spans="1:30">
      <c r="A4463" s="13" t="s">
        <v>4488</v>
      </c>
      <c r="B4463" s="8" t="str">
        <f>VLOOKUP(A4463,学号下拉数据!A:F,2,0)</f>
        <v>黄心月</v>
      </c>
      <c r="C4463" s="8" t="str">
        <f>VLOOKUP(A4463,学号下拉数据!A:F,4,0)</f>
        <v>新闻采编与制作</v>
      </c>
      <c r="D4463" s="8" t="str">
        <f>VLOOKUP(A4463,学号下拉数据!A:F,5,0)</f>
        <v>560205</v>
      </c>
      <c r="E4463" s="8" t="s">
        <v>3764</v>
      </c>
      <c r="F4463" s="8" t="str">
        <f>VLOOKUP(A4463,学号下拉数据!A:F,3,0)</f>
        <v>19新闻</v>
      </c>
      <c r="G4463" s="8" t="str">
        <f>VLOOKUP(A4463,学号下拉数据!A:F,6,0)</f>
        <v>三年</v>
      </c>
      <c r="H4463" s="12"/>
      <c r="P4463" s="8" t="s">
        <v>41</v>
      </c>
      <c r="S4463" t="str">
        <f>VLOOKUP(A4463,[3]Sheet1!$A:$K,10,0)</f>
        <v>纪姐鲜面店</v>
      </c>
      <c r="T4463" t="str">
        <f>VLOOKUP(A4463,[3]Sheet1!$A:$K,11,0)</f>
        <v>四川省成都市龙泉驿区</v>
      </c>
      <c r="AA4463" s="20" t="s">
        <v>42</v>
      </c>
      <c r="AB4463" s="8" t="s">
        <v>43</v>
      </c>
      <c r="AC4463" s="8"/>
      <c r="AD4463" s="8" t="s">
        <v>44</v>
      </c>
    </row>
    <row r="4464" ht="16.5" spans="1:30">
      <c r="A4464" s="13" t="s">
        <v>4489</v>
      </c>
      <c r="B4464" s="8" t="str">
        <f>VLOOKUP(A4464,学号下拉数据!A:F,2,0)</f>
        <v>张怡</v>
      </c>
      <c r="C4464" s="8" t="str">
        <f>VLOOKUP(A4464,学号下拉数据!A:F,4,0)</f>
        <v>新闻采编与制作</v>
      </c>
      <c r="D4464" s="8" t="str">
        <f>VLOOKUP(A4464,学号下拉数据!A:F,5,0)</f>
        <v>560205</v>
      </c>
      <c r="E4464" s="8" t="s">
        <v>3764</v>
      </c>
      <c r="F4464" s="8" t="str">
        <f>VLOOKUP(A4464,学号下拉数据!A:F,3,0)</f>
        <v>19新闻</v>
      </c>
      <c r="G4464" s="8" t="str">
        <f>VLOOKUP(A4464,学号下拉数据!A:F,6,0)</f>
        <v>三年</v>
      </c>
      <c r="H4464" s="12"/>
      <c r="P4464" s="8" t="s">
        <v>41</v>
      </c>
      <c r="S4464" t="str">
        <f>VLOOKUP(A4464,[3]Sheet1!$A:$K,10,0)</f>
        <v>通合新能源（金堂）有限公司</v>
      </c>
      <c r="T4464" t="str">
        <f>VLOOKUP(A4464,[3]Sheet1!$A:$K,11,0)</f>
        <v>四川省成都市金堂县</v>
      </c>
      <c r="AA4464" s="20" t="s">
        <v>42</v>
      </c>
      <c r="AB4464" s="8" t="s">
        <v>43</v>
      </c>
      <c r="AC4464" s="8"/>
      <c r="AD4464" s="8" t="s">
        <v>44</v>
      </c>
    </row>
    <row r="4465" ht="16.5" spans="1:30">
      <c r="A4465" s="13" t="s">
        <v>4490</v>
      </c>
      <c r="B4465" s="8" t="str">
        <f>VLOOKUP(A4465,学号下拉数据!A:F,2,0)</f>
        <v>王文闻</v>
      </c>
      <c r="C4465" s="8" t="str">
        <f>VLOOKUP(A4465,学号下拉数据!A:F,4,0)</f>
        <v>新闻采编与制作</v>
      </c>
      <c r="D4465" s="8" t="str">
        <f>VLOOKUP(A4465,学号下拉数据!A:F,5,0)</f>
        <v>560205</v>
      </c>
      <c r="E4465" s="8" t="s">
        <v>3764</v>
      </c>
      <c r="F4465" s="8" t="str">
        <f>VLOOKUP(A4465,学号下拉数据!A:F,3,0)</f>
        <v>19新闻</v>
      </c>
      <c r="G4465" s="8" t="str">
        <f>VLOOKUP(A4465,学号下拉数据!A:F,6,0)</f>
        <v>三年</v>
      </c>
      <c r="H4465" s="12"/>
      <c r="P4465" s="8" t="s">
        <v>41</v>
      </c>
      <c r="S4465" t="str">
        <f>VLOOKUP(A4465,[3]Sheet1!$A:$K,10,0)</f>
        <v>成都诺凝枫网络信息技术有限公司
</v>
      </c>
      <c r="T4465" t="str">
        <f>VLOOKUP(A4465,[3]Sheet1!$A:$K,11,0)</f>
        <v>四川省成都市武侯区</v>
      </c>
      <c r="AA4465" s="20" t="s">
        <v>42</v>
      </c>
      <c r="AB4465" s="8" t="s">
        <v>43</v>
      </c>
      <c r="AC4465" s="8"/>
      <c r="AD4465" s="8" t="s">
        <v>44</v>
      </c>
    </row>
    <row r="4466" ht="16.5" spans="1:32">
      <c r="A4466" s="7" t="s">
        <v>4491</v>
      </c>
      <c r="B4466" s="8" t="str">
        <f>VLOOKUP(A4466,学号下拉数据!A:F,2,0)</f>
        <v>张金</v>
      </c>
      <c r="C4466" s="8" t="str">
        <f>VLOOKUP(A4466,学号下拉数据!A:F,4,0)</f>
        <v>电子商务</v>
      </c>
      <c r="D4466" s="8" t="str">
        <f>VLOOKUP(A4466,学号下拉数据!A:F,5,0)</f>
        <v>530701</v>
      </c>
      <c r="E4466" s="8" t="s">
        <v>4492</v>
      </c>
      <c r="F4466" s="8" t="str">
        <f>VLOOKUP(A4466,学号下拉数据!A:F,3,0)</f>
        <v>19电商1</v>
      </c>
      <c r="G4466" s="8" t="str">
        <f>VLOOKUP(A4466,学号下拉数据!A:F,6,0)</f>
        <v>三年</v>
      </c>
      <c r="H4466" s="9" t="s">
        <v>40</v>
      </c>
      <c r="I4466" s="16" t="str">
        <f>VLOOKUP(A4466,[1]Sheet0!$C:$J,8,0)</f>
        <v>一线生产</v>
      </c>
      <c r="J4466" s="16"/>
      <c r="K4466" s="16"/>
      <c r="L4466" s="16"/>
      <c r="M4466" s="16"/>
      <c r="N4466" s="16"/>
      <c r="O4466" s="16"/>
      <c r="P4466" s="8" t="s">
        <v>41</v>
      </c>
      <c r="Q4466" s="16"/>
      <c r="R4466" s="16"/>
      <c r="S4466" s="16" t="str">
        <f>VLOOKUP(A4466,[1]Sheet0!$C:$I,7,0)</f>
        <v>绍兴中芯集成电路制造股份有限公司</v>
      </c>
      <c r="T4466" s="16" t="str">
        <f>VLOOKUP(A4466,[1]Sheet0!$C:$M,11,0)</f>
        <v>浙江省</v>
      </c>
      <c r="U4466" s="16" t="str">
        <f>VLOOKUP(A4466,[1]Sheet0!$C:$N,12,0)</f>
        <v>绍兴市</v>
      </c>
      <c r="V4466" s="16"/>
      <c r="W4466" s="16"/>
      <c r="X4466" s="16" t="str">
        <f>VLOOKUP(A4466,[1]Sheet0!$C:$L,10,0)</f>
        <v>0575-88060000</v>
      </c>
      <c r="Y4466" s="16" t="str">
        <f>VLOOKUP(A4466,[1]Sheet0!$C:$L,9,0)</f>
        <v>人力资源部</v>
      </c>
      <c r="Z4466" s="16"/>
      <c r="AA4466" s="20" t="s">
        <v>42</v>
      </c>
      <c r="AB4466" s="8" t="s">
        <v>43</v>
      </c>
      <c r="AC4466" s="8"/>
      <c r="AD4466" s="8" t="s">
        <v>44</v>
      </c>
      <c r="AE4466" s="16"/>
      <c r="AF4466" s="16"/>
    </row>
    <row r="4467" ht="16.5" spans="1:32">
      <c r="A4467" s="7" t="s">
        <v>4493</v>
      </c>
      <c r="B4467" s="8" t="str">
        <f>VLOOKUP(A4467,学号下拉数据!A:F,2,0)</f>
        <v>王天真</v>
      </c>
      <c r="C4467" s="8" t="str">
        <f>VLOOKUP(A4467,学号下拉数据!A:F,4,0)</f>
        <v>电子商务</v>
      </c>
      <c r="D4467" s="8" t="str">
        <f>VLOOKUP(A4467,学号下拉数据!A:F,5,0)</f>
        <v>530701</v>
      </c>
      <c r="E4467" s="8" t="s">
        <v>4492</v>
      </c>
      <c r="F4467" s="8" t="str">
        <f>VLOOKUP(A4467,学号下拉数据!A:F,3,0)</f>
        <v>19电商1</v>
      </c>
      <c r="G4467" s="8" t="str">
        <f>VLOOKUP(A4467,学号下拉数据!A:F,6,0)</f>
        <v>三年</v>
      </c>
      <c r="H4467" s="9" t="s">
        <v>40</v>
      </c>
      <c r="I4467" s="16" t="str">
        <f>VLOOKUP(A4467,[1]Sheet0!$C:$J,8,0)</f>
        <v>办公室助理</v>
      </c>
      <c r="J4467" s="16"/>
      <c r="K4467" s="16"/>
      <c r="L4467" s="16"/>
      <c r="M4467" s="16"/>
      <c r="N4467" s="16"/>
      <c r="O4467" s="16"/>
      <c r="P4467" s="8" t="s">
        <v>41</v>
      </c>
      <c r="Q4467" s="16"/>
      <c r="R4467" s="16"/>
      <c r="S4467" s="16" t="str">
        <f>VLOOKUP(A4467,[1]Sheet0!$C:$I,7,0)</f>
        <v>达州盈景工艺品有限公司，</v>
      </c>
      <c r="T4467" s="16" t="str">
        <f>VLOOKUP(A4467,[1]Sheet0!$C:$M,11,0)</f>
        <v>四川省</v>
      </c>
      <c r="U4467" s="16" t="str">
        <f>VLOOKUP(A4467,[1]Sheet0!$C:$N,12,0)</f>
        <v>达州市</v>
      </c>
      <c r="V4467" s="16"/>
      <c r="W4467" s="16"/>
      <c r="X4467" s="16" t="str">
        <f>VLOOKUP(A4467,[1]Sheet0!$C:$L,10,0)</f>
        <v>13419099595</v>
      </c>
      <c r="Y4467" s="16" t="str">
        <f>VLOOKUP(A4467,[1]Sheet0!$C:$L,9,0)</f>
        <v>成远久</v>
      </c>
      <c r="Z4467" s="16"/>
      <c r="AA4467" s="20" t="s">
        <v>42</v>
      </c>
      <c r="AB4467" s="8" t="s">
        <v>43</v>
      </c>
      <c r="AC4467" s="8"/>
      <c r="AD4467" s="8" t="s">
        <v>44</v>
      </c>
      <c r="AE4467" s="16"/>
      <c r="AF4467" s="16"/>
    </row>
    <row r="4468" ht="16.5" spans="1:32">
      <c r="A4468" s="7" t="s">
        <v>4494</v>
      </c>
      <c r="B4468" s="8" t="str">
        <f>VLOOKUP(A4468,学号下拉数据!A:F,2,0)</f>
        <v>陈香</v>
      </c>
      <c r="C4468" s="8" t="str">
        <f>VLOOKUP(A4468,学号下拉数据!A:F,4,0)</f>
        <v>电子商务</v>
      </c>
      <c r="D4468" s="8" t="str">
        <f>VLOOKUP(A4468,学号下拉数据!A:F,5,0)</f>
        <v>530701</v>
      </c>
      <c r="E4468" s="8" t="s">
        <v>4492</v>
      </c>
      <c r="F4468" s="8" t="str">
        <f>VLOOKUP(A4468,学号下拉数据!A:F,3,0)</f>
        <v>19电商1</v>
      </c>
      <c r="G4468" s="8" t="str">
        <f>VLOOKUP(A4468,学号下拉数据!A:F,6,0)</f>
        <v>三年</v>
      </c>
      <c r="H4468" s="9" t="s">
        <v>40</v>
      </c>
      <c r="I4468" s="16" t="str">
        <f>VLOOKUP(A4468,[1]Sheet0!$C:$J,8,0)</f>
        <v>售票专员</v>
      </c>
      <c r="J4468" s="16"/>
      <c r="K4468" s="16"/>
      <c r="L4468" s="16"/>
      <c r="M4468" s="16"/>
      <c r="N4468" s="16"/>
      <c r="O4468" s="16"/>
      <c r="P4468" s="8" t="s">
        <v>41</v>
      </c>
      <c r="Q4468" s="16"/>
      <c r="R4468" s="16"/>
      <c r="S4468" s="16" t="str">
        <f>VLOOKUP(A4468,[1]Sheet0!$C:$I,7,0)</f>
        <v>重庆渝宜国际旅行社有限公司</v>
      </c>
      <c r="T4468" s="16" t="str">
        <f>VLOOKUP(A4468,[1]Sheet0!$C:$M,11,0)</f>
        <v>重庆市</v>
      </c>
      <c r="U4468" s="16" t="str">
        <f>VLOOKUP(A4468,[1]Sheet0!$C:$N,12,0)</f>
        <v>重庆市</v>
      </c>
      <c r="V4468" s="16"/>
      <c r="W4468" s="16"/>
      <c r="X4468" s="16" t="str">
        <f>VLOOKUP(A4468,[1]Sheet0!$C:$L,10,0)</f>
        <v>15328257777</v>
      </c>
      <c r="Y4468" s="16" t="str">
        <f>VLOOKUP(A4468,[1]Sheet0!$C:$L,9,0)</f>
        <v>文永恒</v>
      </c>
      <c r="Z4468" s="16"/>
      <c r="AA4468" s="20" t="s">
        <v>42</v>
      </c>
      <c r="AB4468" s="8" t="s">
        <v>43</v>
      </c>
      <c r="AC4468" s="8"/>
      <c r="AD4468" s="8" t="s">
        <v>44</v>
      </c>
      <c r="AE4468" s="16"/>
      <c r="AF4468" s="16"/>
    </row>
    <row r="4469" ht="16.5" spans="1:32">
      <c r="A4469" s="7" t="s">
        <v>4495</v>
      </c>
      <c r="B4469" s="8" t="str">
        <f>VLOOKUP(A4469,学号下拉数据!A:F,2,0)</f>
        <v>戢茗嘉</v>
      </c>
      <c r="C4469" s="8" t="str">
        <f>VLOOKUP(A4469,学号下拉数据!A:F,4,0)</f>
        <v>电子商务</v>
      </c>
      <c r="D4469" s="8" t="str">
        <f>VLOOKUP(A4469,学号下拉数据!A:F,5,0)</f>
        <v>530701</v>
      </c>
      <c r="E4469" s="8" t="s">
        <v>4492</v>
      </c>
      <c r="F4469" s="8" t="str">
        <f>VLOOKUP(A4469,学号下拉数据!A:F,3,0)</f>
        <v>19电商1</v>
      </c>
      <c r="G4469" s="8" t="str">
        <f>VLOOKUP(A4469,学号下拉数据!A:F,6,0)</f>
        <v>三年</v>
      </c>
      <c r="H4469" s="9" t="s">
        <v>40</v>
      </c>
      <c r="I4469" s="16" t="str">
        <f>VLOOKUP(A4469,[1]Sheet0!$C:$J,8,0)</f>
        <v>账目管理及销售</v>
      </c>
      <c r="J4469" s="16"/>
      <c r="K4469" s="16"/>
      <c r="L4469" s="16"/>
      <c r="M4469" s="16"/>
      <c r="N4469" s="16"/>
      <c r="O4469" s="16"/>
      <c r="P4469" s="8" t="s">
        <v>41</v>
      </c>
      <c r="Q4469" s="16"/>
      <c r="R4469" s="16"/>
      <c r="S4469" s="16" t="str">
        <f>VLOOKUP(A4469,[1]Sheet0!$C:$I,7,0)</f>
        <v>成都鑫镁金属有限公司</v>
      </c>
      <c r="T4469" s="16" t="str">
        <f>VLOOKUP(A4469,[1]Sheet0!$C:$M,11,0)</f>
        <v>四川省</v>
      </c>
      <c r="U4469" s="16" t="str">
        <f>VLOOKUP(A4469,[1]Sheet0!$C:$N,12,0)</f>
        <v>成都市</v>
      </c>
      <c r="V4469" s="16"/>
      <c r="W4469" s="16"/>
      <c r="X4469" s="16" t="str">
        <f>VLOOKUP(A4469,[1]Sheet0!$C:$L,10,0)</f>
        <v>15184326478</v>
      </c>
      <c r="Y4469" s="16" t="str">
        <f>VLOOKUP(A4469,[1]Sheet0!$C:$L,9,0)</f>
        <v>张家芳</v>
      </c>
      <c r="Z4469" s="16"/>
      <c r="AA4469" s="20" t="s">
        <v>42</v>
      </c>
      <c r="AB4469" s="8" t="s">
        <v>43</v>
      </c>
      <c r="AC4469" s="8"/>
      <c r="AD4469" s="8" t="s">
        <v>44</v>
      </c>
      <c r="AE4469" s="16"/>
      <c r="AF4469" s="16"/>
    </row>
    <row r="4470" ht="16.5" spans="1:32">
      <c r="A4470" s="7" t="s">
        <v>4496</v>
      </c>
      <c r="B4470" s="8" t="str">
        <f>VLOOKUP(A4470,学号下拉数据!A:F,2,0)</f>
        <v>骆昕宇</v>
      </c>
      <c r="C4470" s="8" t="str">
        <f>VLOOKUP(A4470,学号下拉数据!A:F,4,0)</f>
        <v>电子商务</v>
      </c>
      <c r="D4470" s="8" t="str">
        <f>VLOOKUP(A4470,学号下拉数据!A:F,5,0)</f>
        <v>530701</v>
      </c>
      <c r="E4470" s="8" t="s">
        <v>4492</v>
      </c>
      <c r="F4470" s="8" t="str">
        <f>VLOOKUP(A4470,学号下拉数据!A:F,3,0)</f>
        <v>19电商1</v>
      </c>
      <c r="G4470" s="8" t="str">
        <f>VLOOKUP(A4470,学号下拉数据!A:F,6,0)</f>
        <v>三年</v>
      </c>
      <c r="H4470" s="9" t="s">
        <v>40</v>
      </c>
      <c r="I4470" s="16" t="str">
        <f>VLOOKUP(A4470,[1]Sheet0!$C:$J,8,0)</f>
        <v>资料管理员</v>
      </c>
      <c r="J4470" s="16"/>
      <c r="K4470" s="16"/>
      <c r="L4470" s="16"/>
      <c r="M4470" s="16"/>
      <c r="N4470" s="16"/>
      <c r="O4470" s="16"/>
      <c r="P4470" s="8" t="s">
        <v>41</v>
      </c>
      <c r="Q4470" s="16"/>
      <c r="R4470" s="16"/>
      <c r="S4470" s="16" t="str">
        <f>VLOOKUP(A4470,[1]Sheet0!$C:$I,7,0)</f>
        <v>成都康力建筑机械租赁有限公司</v>
      </c>
      <c r="T4470" s="16" t="str">
        <f>VLOOKUP(A4470,[1]Sheet0!$C:$M,11,0)</f>
        <v>四川省</v>
      </c>
      <c r="U4470" s="16" t="str">
        <f>VLOOKUP(A4470,[1]Sheet0!$C:$N,12,0)</f>
        <v>成都市</v>
      </c>
      <c r="V4470" s="16"/>
      <c r="W4470" s="16"/>
      <c r="X4470" s="16" t="str">
        <f>VLOOKUP(A4470,[1]Sheet0!$C:$L,10,0)</f>
        <v>18080113120</v>
      </c>
      <c r="Y4470" s="16" t="str">
        <f>VLOOKUP(A4470,[1]Sheet0!$C:$L,9,0)</f>
        <v>何怡</v>
      </c>
      <c r="Z4470" s="16"/>
      <c r="AA4470" s="20" t="s">
        <v>42</v>
      </c>
      <c r="AB4470" s="8" t="s">
        <v>43</v>
      </c>
      <c r="AC4470" s="8"/>
      <c r="AD4470" s="8" t="s">
        <v>44</v>
      </c>
      <c r="AE4470" s="16"/>
      <c r="AF4470" s="16"/>
    </row>
    <row r="4471" ht="16.5" spans="1:32">
      <c r="A4471" s="7" t="s">
        <v>4497</v>
      </c>
      <c r="B4471" s="8" t="str">
        <f>VLOOKUP(A4471,学号下拉数据!A:F,2,0)</f>
        <v>郭桃</v>
      </c>
      <c r="C4471" s="8" t="str">
        <f>VLOOKUP(A4471,学号下拉数据!A:F,4,0)</f>
        <v>电子商务</v>
      </c>
      <c r="D4471" s="8" t="str">
        <f>VLOOKUP(A4471,学号下拉数据!A:F,5,0)</f>
        <v>530701</v>
      </c>
      <c r="E4471" s="8" t="s">
        <v>4492</v>
      </c>
      <c r="F4471" s="8" t="str">
        <f>VLOOKUP(A4471,学号下拉数据!A:F,3,0)</f>
        <v>19电商1</v>
      </c>
      <c r="G4471" s="8" t="str">
        <f>VLOOKUP(A4471,学号下拉数据!A:F,6,0)</f>
        <v>三年</v>
      </c>
      <c r="H4471" s="9" t="s">
        <v>40</v>
      </c>
      <c r="I4471" s="16" t="str">
        <f>VLOOKUP(A4471,[1]Sheet0!$C:$J,8,0)</f>
        <v>美团网店运营</v>
      </c>
      <c r="J4471" s="16"/>
      <c r="K4471" s="16"/>
      <c r="L4471" s="16"/>
      <c r="M4471" s="16"/>
      <c r="N4471" s="16"/>
      <c r="O4471" s="16"/>
      <c r="P4471" s="8" t="s">
        <v>41</v>
      </c>
      <c r="Q4471" s="16"/>
      <c r="R4471" s="16"/>
      <c r="S4471" s="16" t="str">
        <f>VLOOKUP(A4471,[1]Sheet0!$C:$I,7,0)</f>
        <v>雅安市雨城区蜜芙烘培乐园</v>
      </c>
      <c r="T4471" s="16" t="str">
        <f>VLOOKUP(A4471,[1]Sheet0!$C:$M,11,0)</f>
        <v>四川省</v>
      </c>
      <c r="U4471" s="16" t="str">
        <f>VLOOKUP(A4471,[1]Sheet0!$C:$N,12,0)</f>
        <v>雅安市</v>
      </c>
      <c r="V4471" s="16"/>
      <c r="W4471" s="16"/>
      <c r="X4471" s="16" t="str">
        <f>VLOOKUP(A4471,[1]Sheet0!$C:$L,10,0)</f>
        <v>18783589813</v>
      </c>
      <c r="Y4471" s="16" t="str">
        <f>VLOOKUP(A4471,[1]Sheet0!$C:$L,9,0)</f>
        <v>王磊</v>
      </c>
      <c r="Z4471" s="16"/>
      <c r="AA4471" s="20" t="s">
        <v>42</v>
      </c>
      <c r="AB4471" s="8" t="s">
        <v>43</v>
      </c>
      <c r="AC4471" s="8"/>
      <c r="AD4471" s="8" t="s">
        <v>44</v>
      </c>
      <c r="AE4471" s="16"/>
      <c r="AF4471" s="16"/>
    </row>
    <row r="4472" ht="16.5" spans="1:32">
      <c r="A4472" s="7" t="s">
        <v>4498</v>
      </c>
      <c r="B4472" s="8" t="str">
        <f>VLOOKUP(A4472,学号下拉数据!A:F,2,0)</f>
        <v>李小松</v>
      </c>
      <c r="C4472" s="8" t="str">
        <f>VLOOKUP(A4472,学号下拉数据!A:F,4,0)</f>
        <v>电子商务</v>
      </c>
      <c r="D4472" s="8" t="str">
        <f>VLOOKUP(A4472,学号下拉数据!A:F,5,0)</f>
        <v>530701</v>
      </c>
      <c r="E4472" s="8" t="s">
        <v>4492</v>
      </c>
      <c r="F4472" s="8" t="str">
        <f>VLOOKUP(A4472,学号下拉数据!A:F,3,0)</f>
        <v>19电商1</v>
      </c>
      <c r="G4472" s="8" t="str">
        <f>VLOOKUP(A4472,学号下拉数据!A:F,6,0)</f>
        <v>三年</v>
      </c>
      <c r="H4472" s="9" t="s">
        <v>40</v>
      </c>
      <c r="I4472" s="16" t="str">
        <f>VLOOKUP(A4472,[1]Sheet0!$C:$J,8,0)</f>
        <v>美团网店运营</v>
      </c>
      <c r="J4472" s="16"/>
      <c r="K4472" s="16"/>
      <c r="L4472" s="16"/>
      <c r="M4472" s="16"/>
      <c r="N4472" s="16"/>
      <c r="O4472" s="16"/>
      <c r="P4472" s="8" t="s">
        <v>41</v>
      </c>
      <c r="Q4472" s="16"/>
      <c r="R4472" s="16"/>
      <c r="S4472" s="16" t="str">
        <f>VLOOKUP(A4472,[1]Sheet0!$C:$I,7,0)</f>
        <v>雅安市雨城区蜜芙烘培乐园</v>
      </c>
      <c r="T4472" s="16" t="str">
        <f>VLOOKUP(A4472,[1]Sheet0!$C:$M,11,0)</f>
        <v>四川省</v>
      </c>
      <c r="U4472" s="16" t="str">
        <f>VLOOKUP(A4472,[1]Sheet0!$C:$N,12,0)</f>
        <v>雅安市</v>
      </c>
      <c r="V4472" s="16"/>
      <c r="W4472" s="16"/>
      <c r="X4472" s="16" t="str">
        <f>VLOOKUP(A4472,[1]Sheet0!$C:$L,10,0)</f>
        <v>18783589813</v>
      </c>
      <c r="Y4472" s="16" t="str">
        <f>VLOOKUP(A4472,[1]Sheet0!$C:$L,9,0)</f>
        <v>王磊</v>
      </c>
      <c r="Z4472" s="16"/>
      <c r="AA4472" s="20" t="s">
        <v>42</v>
      </c>
      <c r="AB4472" s="8" t="s">
        <v>43</v>
      </c>
      <c r="AC4472" s="8"/>
      <c r="AD4472" s="8" t="s">
        <v>44</v>
      </c>
      <c r="AE4472" s="16"/>
      <c r="AF4472" s="16"/>
    </row>
    <row r="4473" ht="16.5" spans="1:32">
      <c r="A4473" s="7" t="s">
        <v>4499</v>
      </c>
      <c r="B4473" s="8" t="str">
        <f>VLOOKUP(A4473,学号下拉数据!A:F,2,0)</f>
        <v>陈江瑞</v>
      </c>
      <c r="C4473" s="8" t="str">
        <f>VLOOKUP(A4473,学号下拉数据!A:F,4,0)</f>
        <v>电子商务</v>
      </c>
      <c r="D4473" s="8" t="str">
        <f>VLOOKUP(A4473,学号下拉数据!A:F,5,0)</f>
        <v>530701</v>
      </c>
      <c r="E4473" s="8" t="s">
        <v>4492</v>
      </c>
      <c r="F4473" s="8" t="str">
        <f>VLOOKUP(A4473,学号下拉数据!A:F,3,0)</f>
        <v>19电商1</v>
      </c>
      <c r="G4473" s="8" t="str">
        <f>VLOOKUP(A4473,学号下拉数据!A:F,6,0)</f>
        <v>三年</v>
      </c>
      <c r="H4473" s="9" t="s">
        <v>40</v>
      </c>
      <c r="I4473" s="16" t="str">
        <f>VLOOKUP(A4473,[1]Sheet0!$C:$J,8,0)</f>
        <v>商业发展部实习生</v>
      </c>
      <c r="J4473" s="16"/>
      <c r="K4473" s="16"/>
      <c r="L4473" s="16"/>
      <c r="M4473" s="16"/>
      <c r="N4473" s="16"/>
      <c r="O4473" s="16"/>
      <c r="P4473" s="8" t="s">
        <v>41</v>
      </c>
      <c r="Q4473" s="16"/>
      <c r="R4473" s="16"/>
      <c r="S4473" s="16" t="str">
        <f>VLOOKUP(A4473,[1]Sheet0!$C:$I,7,0)</f>
        <v>上海卓昕医疗科技有限公司</v>
      </c>
      <c r="T4473" s="16" t="str">
        <f>VLOOKUP(A4473,[1]Sheet0!$C:$M,11,0)</f>
        <v>上海市</v>
      </c>
      <c r="U4473" s="16" t="str">
        <f>VLOOKUP(A4473,[1]Sheet0!$C:$N,12,0)</f>
        <v>上海市</v>
      </c>
      <c r="V4473" s="16"/>
      <c r="W4473" s="16"/>
      <c r="X4473" s="16" t="str">
        <f>VLOOKUP(A4473,[1]Sheet0!$C:$L,10,0)</f>
        <v>19910274302</v>
      </c>
      <c r="Y4473" s="16" t="str">
        <f>VLOOKUP(A4473,[1]Sheet0!$C:$L,9,0)</f>
        <v>刘泽伟</v>
      </c>
      <c r="Z4473" s="16"/>
      <c r="AA4473" s="20" t="s">
        <v>42</v>
      </c>
      <c r="AB4473" s="8" t="s">
        <v>43</v>
      </c>
      <c r="AC4473" s="8"/>
      <c r="AD4473" s="8" t="s">
        <v>44</v>
      </c>
      <c r="AE4473" s="16"/>
      <c r="AF4473" s="16"/>
    </row>
    <row r="4474" ht="16.5" spans="1:32">
      <c r="A4474" s="7" t="s">
        <v>4500</v>
      </c>
      <c r="B4474" s="8" t="str">
        <f>VLOOKUP(A4474,学号下拉数据!A:F,2,0)</f>
        <v>姚云</v>
      </c>
      <c r="C4474" s="8" t="str">
        <f>VLOOKUP(A4474,学号下拉数据!A:F,4,0)</f>
        <v>电子商务</v>
      </c>
      <c r="D4474" s="8" t="str">
        <f>VLOOKUP(A4474,学号下拉数据!A:F,5,0)</f>
        <v>530701</v>
      </c>
      <c r="E4474" s="8" t="s">
        <v>4492</v>
      </c>
      <c r="F4474" s="8" t="str">
        <f>VLOOKUP(A4474,学号下拉数据!A:F,3,0)</f>
        <v>19电商1</v>
      </c>
      <c r="G4474" s="8" t="str">
        <f>VLOOKUP(A4474,学号下拉数据!A:F,6,0)</f>
        <v>三年</v>
      </c>
      <c r="H4474" s="9" t="s">
        <v>40</v>
      </c>
      <c r="I4474" s="16" t="str">
        <f>VLOOKUP(A4474,[1]Sheet0!$C:$J,8,0)</f>
        <v>数据录入</v>
      </c>
      <c r="J4474" s="16"/>
      <c r="K4474" s="16"/>
      <c r="L4474" s="16"/>
      <c r="M4474" s="16"/>
      <c r="N4474" s="16"/>
      <c r="O4474" s="16"/>
      <c r="P4474" s="8" t="s">
        <v>41</v>
      </c>
      <c r="Q4474" s="16"/>
      <c r="R4474" s="16"/>
      <c r="S4474" s="16" t="str">
        <f>VLOOKUP(A4474,[1]Sheet0!$C:$I,7,0)</f>
        <v>维度金融外包服务（苏州）有限公司</v>
      </c>
      <c r="T4474" s="16" t="str">
        <f>VLOOKUP(A4474,[1]Sheet0!$C:$M,11,0)</f>
        <v>四川省</v>
      </c>
      <c r="U4474" s="16" t="str">
        <f>VLOOKUP(A4474,[1]Sheet0!$C:$N,12,0)</f>
        <v>成都市</v>
      </c>
      <c r="V4474" s="16"/>
      <c r="W4474" s="16"/>
      <c r="X4474" s="16" t="str">
        <f>VLOOKUP(A4474,[1]Sheet0!$C:$L,10,0)</f>
        <v>028-63255868</v>
      </c>
      <c r="Y4474" s="16" t="str">
        <f>VLOOKUP(A4474,[1]Sheet0!$C:$L,9,0)</f>
        <v>滕雯</v>
      </c>
      <c r="Z4474" s="16"/>
      <c r="AA4474" s="20" t="s">
        <v>42</v>
      </c>
      <c r="AB4474" s="8" t="s">
        <v>43</v>
      </c>
      <c r="AC4474" s="8"/>
      <c r="AD4474" s="8" t="s">
        <v>44</v>
      </c>
      <c r="AE4474" s="16"/>
      <c r="AF4474" s="16"/>
    </row>
    <row r="4475" ht="16.5" spans="1:32">
      <c r="A4475" s="7" t="s">
        <v>4501</v>
      </c>
      <c r="B4475" s="8" t="str">
        <f>VLOOKUP(A4475,学号下拉数据!A:F,2,0)</f>
        <v>杨红</v>
      </c>
      <c r="C4475" s="8" t="str">
        <f>VLOOKUP(A4475,学号下拉数据!A:F,4,0)</f>
        <v>电子商务</v>
      </c>
      <c r="D4475" s="8" t="str">
        <f>VLOOKUP(A4475,学号下拉数据!A:F,5,0)</f>
        <v>530701</v>
      </c>
      <c r="E4475" s="8" t="s">
        <v>4492</v>
      </c>
      <c r="F4475" s="8" t="str">
        <f>VLOOKUP(A4475,学号下拉数据!A:F,3,0)</f>
        <v>19电商1</v>
      </c>
      <c r="G4475" s="8" t="str">
        <f>VLOOKUP(A4475,学号下拉数据!A:F,6,0)</f>
        <v>三年</v>
      </c>
      <c r="H4475" s="9" t="s">
        <v>40</v>
      </c>
      <c r="I4475" s="16" t="str">
        <f>VLOOKUP(A4475,[1]Sheet0!$C:$J,8,0)</f>
        <v>招聘专员</v>
      </c>
      <c r="J4475" s="16"/>
      <c r="K4475" s="16"/>
      <c r="L4475" s="16"/>
      <c r="M4475" s="16"/>
      <c r="N4475" s="16"/>
      <c r="O4475" s="16"/>
      <c r="P4475" s="8" t="s">
        <v>41</v>
      </c>
      <c r="Q4475" s="16"/>
      <c r="R4475" s="16"/>
      <c r="S4475" s="16" t="str">
        <f>VLOOKUP(A4475,[1]Sheet0!$C:$I,7,0)</f>
        <v>重庆权通奕人力资源管理有限公司</v>
      </c>
      <c r="T4475" s="16" t="str">
        <f>VLOOKUP(A4475,[1]Sheet0!$C:$M,11,0)</f>
        <v>重庆市</v>
      </c>
      <c r="U4475" s="16" t="str">
        <f>VLOOKUP(A4475,[1]Sheet0!$C:$N,12,0)</f>
        <v>重庆市</v>
      </c>
      <c r="V4475" s="16"/>
      <c r="W4475" s="16"/>
      <c r="X4475" s="16" t="str">
        <f>VLOOKUP(A4475,[1]Sheet0!$C:$L,10,0)</f>
        <v>13667693954</v>
      </c>
      <c r="Y4475" s="16" t="str">
        <f>VLOOKUP(A4475,[1]Sheet0!$C:$L,9,0)</f>
        <v>张大权</v>
      </c>
      <c r="Z4475" s="16"/>
      <c r="AA4475" s="20" t="s">
        <v>42</v>
      </c>
      <c r="AB4475" s="8" t="s">
        <v>43</v>
      </c>
      <c r="AC4475" s="8"/>
      <c r="AD4475" s="8" t="s">
        <v>44</v>
      </c>
      <c r="AE4475" s="16"/>
      <c r="AF4475" s="16"/>
    </row>
    <row r="4476" ht="16.5" spans="1:32">
      <c r="A4476" s="7" t="s">
        <v>4502</v>
      </c>
      <c r="B4476" s="8" t="str">
        <f>VLOOKUP(A4476,学号下拉数据!A:F,2,0)</f>
        <v>王桂文</v>
      </c>
      <c r="C4476" s="8" t="str">
        <f>VLOOKUP(A4476,学号下拉数据!A:F,4,0)</f>
        <v>电子商务</v>
      </c>
      <c r="D4476" s="8" t="str">
        <f>VLOOKUP(A4476,学号下拉数据!A:F,5,0)</f>
        <v>530701</v>
      </c>
      <c r="E4476" s="8" t="s">
        <v>4492</v>
      </c>
      <c r="F4476" s="8" t="str">
        <f>VLOOKUP(A4476,学号下拉数据!A:F,3,0)</f>
        <v>19电商1</v>
      </c>
      <c r="G4476" s="8" t="str">
        <f>VLOOKUP(A4476,学号下拉数据!A:F,6,0)</f>
        <v>三年</v>
      </c>
      <c r="H4476" s="9" t="s">
        <v>40</v>
      </c>
      <c r="I4476" s="16" t="str">
        <f>VLOOKUP(A4476,[1]Sheet0!$C:$J,8,0)</f>
        <v>碎片岗</v>
      </c>
      <c r="J4476" s="16"/>
      <c r="K4476" s="16"/>
      <c r="L4476" s="16"/>
      <c r="M4476" s="16"/>
      <c r="N4476" s="16"/>
      <c r="O4476" s="16"/>
      <c r="P4476" s="8" t="s">
        <v>41</v>
      </c>
      <c r="Q4476" s="16"/>
      <c r="R4476" s="16"/>
      <c r="S4476" s="16" t="str">
        <f>VLOOKUP(A4476,[1]Sheet0!$C:$I,7,0)</f>
        <v>维度金融外包服务(苏州)有限公司</v>
      </c>
      <c r="T4476" s="16" t="str">
        <f>VLOOKUP(A4476,[1]Sheet0!$C:$M,11,0)</f>
        <v>四川省</v>
      </c>
      <c r="U4476" s="16" t="str">
        <f>VLOOKUP(A4476,[1]Sheet0!$C:$N,12,0)</f>
        <v>成都市</v>
      </c>
      <c r="V4476" s="16"/>
      <c r="W4476" s="16"/>
      <c r="X4476" s="16" t="str">
        <f>VLOOKUP(A4476,[1]Sheet0!$C:$L,10,0)</f>
        <v>028-63255868</v>
      </c>
      <c r="Y4476" s="16" t="str">
        <f>VLOOKUP(A4476,[1]Sheet0!$C:$L,9,0)</f>
        <v>滕雯</v>
      </c>
      <c r="Z4476" s="16"/>
      <c r="AA4476" s="20" t="s">
        <v>42</v>
      </c>
      <c r="AB4476" s="8" t="s">
        <v>43</v>
      </c>
      <c r="AC4476" s="8"/>
      <c r="AD4476" s="8" t="s">
        <v>44</v>
      </c>
      <c r="AE4476" s="16"/>
      <c r="AF4476" s="16"/>
    </row>
    <row r="4477" ht="16.5" spans="1:32">
      <c r="A4477" s="7" t="s">
        <v>4503</v>
      </c>
      <c r="B4477" s="8" t="str">
        <f>VLOOKUP(A4477,学号下拉数据!A:F,2,0)</f>
        <v>余佳乐</v>
      </c>
      <c r="C4477" s="8" t="str">
        <f>VLOOKUP(A4477,学号下拉数据!A:F,4,0)</f>
        <v>电子商务</v>
      </c>
      <c r="D4477" s="8" t="str">
        <f>VLOOKUP(A4477,学号下拉数据!A:F,5,0)</f>
        <v>530701</v>
      </c>
      <c r="E4477" s="8" t="s">
        <v>4492</v>
      </c>
      <c r="F4477" s="8" t="str">
        <f>VLOOKUP(A4477,学号下拉数据!A:F,3,0)</f>
        <v>19电商1</v>
      </c>
      <c r="G4477" s="8" t="str">
        <f>VLOOKUP(A4477,学号下拉数据!A:F,6,0)</f>
        <v>三年</v>
      </c>
      <c r="H4477" s="9" t="s">
        <v>40</v>
      </c>
      <c r="I4477" s="16" t="str">
        <f>VLOOKUP(A4477,[1]Sheet0!$C:$J,8,0)</f>
        <v>数据录入</v>
      </c>
      <c r="J4477" s="16"/>
      <c r="K4477" s="16"/>
      <c r="L4477" s="16"/>
      <c r="M4477" s="16"/>
      <c r="N4477" s="16"/>
      <c r="O4477" s="16"/>
      <c r="P4477" s="8" t="s">
        <v>41</v>
      </c>
      <c r="Q4477" s="16"/>
      <c r="R4477" s="16"/>
      <c r="S4477" s="16" t="str">
        <f>VLOOKUP(A4477,[1]Sheet0!$C:$I,7,0)</f>
        <v>维度金融外包服务（苏州）有限公司</v>
      </c>
      <c r="T4477" s="16" t="str">
        <f>VLOOKUP(A4477,[1]Sheet0!$C:$M,11,0)</f>
        <v>四川省</v>
      </c>
      <c r="U4477" s="16" t="str">
        <f>VLOOKUP(A4477,[1]Sheet0!$C:$N,12,0)</f>
        <v>成都市</v>
      </c>
      <c r="V4477" s="16"/>
      <c r="W4477" s="16"/>
      <c r="X4477" s="16" t="str">
        <f>VLOOKUP(A4477,[1]Sheet0!$C:$L,10,0)</f>
        <v>028-63255868</v>
      </c>
      <c r="Y4477" s="16" t="str">
        <f>VLOOKUP(A4477,[1]Sheet0!$C:$L,9,0)</f>
        <v>滕雯</v>
      </c>
      <c r="Z4477" s="16"/>
      <c r="AA4477" s="20" t="s">
        <v>42</v>
      </c>
      <c r="AB4477" s="8" t="s">
        <v>43</v>
      </c>
      <c r="AC4477" s="8"/>
      <c r="AD4477" s="8" t="s">
        <v>44</v>
      </c>
      <c r="AE4477" s="16"/>
      <c r="AF4477" s="16"/>
    </row>
    <row r="4478" ht="16.5" spans="1:32">
      <c r="A4478" s="7" t="s">
        <v>4504</v>
      </c>
      <c r="B4478" s="8" t="str">
        <f>VLOOKUP(A4478,学号下拉数据!A:F,2,0)</f>
        <v>李思仪</v>
      </c>
      <c r="C4478" s="8" t="str">
        <f>VLOOKUP(A4478,学号下拉数据!A:F,4,0)</f>
        <v>电子商务</v>
      </c>
      <c r="D4478" s="8" t="str">
        <f>VLOOKUP(A4478,学号下拉数据!A:F,5,0)</f>
        <v>530701</v>
      </c>
      <c r="E4478" s="8" t="s">
        <v>4492</v>
      </c>
      <c r="F4478" s="8" t="str">
        <f>VLOOKUP(A4478,学号下拉数据!A:F,3,0)</f>
        <v>19电商1</v>
      </c>
      <c r="G4478" s="8" t="str">
        <f>VLOOKUP(A4478,学号下拉数据!A:F,6,0)</f>
        <v>三年</v>
      </c>
      <c r="H4478" s="9" t="s">
        <v>40</v>
      </c>
      <c r="I4478" s="16" t="str">
        <f>VLOOKUP(A4478,[1]Sheet0!$C:$J,8,0)</f>
        <v>呈递</v>
      </c>
      <c r="J4478" s="16"/>
      <c r="K4478" s="16"/>
      <c r="L4478" s="16"/>
      <c r="M4478" s="16"/>
      <c r="N4478" s="16"/>
      <c r="O4478" s="16"/>
      <c r="P4478" s="8" t="s">
        <v>41</v>
      </c>
      <c r="Q4478" s="16"/>
      <c r="R4478" s="16"/>
      <c r="S4478" s="16" t="str">
        <f>VLOOKUP(A4478,[1]Sheet0!$C:$I,7,0)</f>
        <v>麦当劳</v>
      </c>
      <c r="T4478" s="16" t="str">
        <f>VLOOKUP(A4478,[1]Sheet0!$C:$M,11,0)</f>
        <v>四川省</v>
      </c>
      <c r="U4478" s="16" t="str">
        <f>VLOOKUP(A4478,[1]Sheet0!$C:$N,12,0)</f>
        <v>南充市</v>
      </c>
      <c r="V4478" s="16"/>
      <c r="W4478" s="16"/>
      <c r="X4478" s="16" t="str">
        <f>VLOOKUP(A4478,[1]Sheet0!$C:$L,10,0)</f>
        <v>18111032009</v>
      </c>
      <c r="Y4478" s="16" t="str">
        <f>VLOOKUP(A4478,[1]Sheet0!$C:$L,9,0)</f>
        <v>刘蓉</v>
      </c>
      <c r="Z4478" s="16"/>
      <c r="AA4478" s="20" t="s">
        <v>42</v>
      </c>
      <c r="AB4478" s="8" t="s">
        <v>43</v>
      </c>
      <c r="AC4478" s="8"/>
      <c r="AD4478" s="8" t="s">
        <v>44</v>
      </c>
      <c r="AE4478" s="16"/>
      <c r="AF4478" s="16"/>
    </row>
    <row r="4479" ht="16.5" spans="1:32">
      <c r="A4479" s="7" t="s">
        <v>4505</v>
      </c>
      <c r="B4479" s="8" t="str">
        <f>VLOOKUP(A4479,学号下拉数据!A:F,2,0)</f>
        <v>廖高建</v>
      </c>
      <c r="C4479" s="8" t="str">
        <f>VLOOKUP(A4479,学号下拉数据!A:F,4,0)</f>
        <v>电子商务</v>
      </c>
      <c r="D4479" s="8" t="str">
        <f>VLOOKUP(A4479,学号下拉数据!A:F,5,0)</f>
        <v>530701</v>
      </c>
      <c r="E4479" s="8" t="s">
        <v>4492</v>
      </c>
      <c r="F4479" s="8" t="str">
        <f>VLOOKUP(A4479,学号下拉数据!A:F,3,0)</f>
        <v>19电商1</v>
      </c>
      <c r="G4479" s="8" t="str">
        <f>VLOOKUP(A4479,学号下拉数据!A:F,6,0)</f>
        <v>三年</v>
      </c>
      <c r="H4479" s="9" t="s">
        <v>40</v>
      </c>
      <c r="I4479" s="16" t="str">
        <f>VLOOKUP(A4479,[1]Sheet0!$C:$J,8,0)</f>
        <v>人事招聘</v>
      </c>
      <c r="J4479" s="16"/>
      <c r="K4479" s="16"/>
      <c r="L4479" s="16"/>
      <c r="M4479" s="16"/>
      <c r="N4479" s="16"/>
      <c r="O4479" s="16"/>
      <c r="P4479" s="8" t="s">
        <v>41</v>
      </c>
      <c r="Q4479" s="16"/>
      <c r="R4479" s="16"/>
      <c r="S4479" s="16" t="str">
        <f>VLOOKUP(A4479,[1]Sheet0!$C:$I,7,0)</f>
        <v>重庆权奕通人力资源管理有限公司</v>
      </c>
      <c r="T4479" s="16" t="str">
        <f>VLOOKUP(A4479,[1]Sheet0!$C:$M,11,0)</f>
        <v>重庆市</v>
      </c>
      <c r="U4479" s="16" t="str">
        <f>VLOOKUP(A4479,[1]Sheet0!$C:$N,12,0)</f>
        <v>重庆市</v>
      </c>
      <c r="V4479" s="16"/>
      <c r="W4479" s="16"/>
      <c r="X4479" s="16" t="str">
        <f>VLOOKUP(A4479,[1]Sheet0!$C:$L,10,0)</f>
        <v>13667693954</v>
      </c>
      <c r="Y4479" s="16" t="str">
        <f>VLOOKUP(A4479,[1]Sheet0!$C:$L,9,0)</f>
        <v>张大权</v>
      </c>
      <c r="Z4479" s="16"/>
      <c r="AA4479" s="20" t="s">
        <v>42</v>
      </c>
      <c r="AB4479" s="8" t="s">
        <v>43</v>
      </c>
      <c r="AC4479" s="8"/>
      <c r="AD4479" s="8" t="s">
        <v>44</v>
      </c>
      <c r="AE4479" s="16"/>
      <c r="AF4479" s="16"/>
    </row>
    <row r="4480" ht="16.5" spans="1:32">
      <c r="A4480" s="7" t="s">
        <v>4506</v>
      </c>
      <c r="B4480" s="8" t="str">
        <f>VLOOKUP(A4480,学号下拉数据!A:F,2,0)</f>
        <v>冯孝超</v>
      </c>
      <c r="C4480" s="8" t="str">
        <f>VLOOKUP(A4480,学号下拉数据!A:F,4,0)</f>
        <v>电子商务</v>
      </c>
      <c r="D4480" s="8" t="str">
        <f>VLOOKUP(A4480,学号下拉数据!A:F,5,0)</f>
        <v>530701</v>
      </c>
      <c r="E4480" s="8" t="s">
        <v>4492</v>
      </c>
      <c r="F4480" s="8" t="str">
        <f>VLOOKUP(A4480,学号下拉数据!A:F,3,0)</f>
        <v>19电商1</v>
      </c>
      <c r="G4480" s="8" t="str">
        <f>VLOOKUP(A4480,学号下拉数据!A:F,6,0)</f>
        <v>三年</v>
      </c>
      <c r="H4480" s="9" t="s">
        <v>40</v>
      </c>
      <c r="I4480" s="16" t="str">
        <f>VLOOKUP(A4480,[1]Sheet0!$C:$J,8,0)</f>
        <v>体验顾问</v>
      </c>
      <c r="J4480" s="16"/>
      <c r="K4480" s="16"/>
      <c r="L4480" s="16"/>
      <c r="M4480" s="16"/>
      <c r="N4480" s="16"/>
      <c r="O4480" s="16"/>
      <c r="P4480" s="8" t="s">
        <v>41</v>
      </c>
      <c r="Q4480" s="16"/>
      <c r="R4480" s="16"/>
      <c r="S4480" s="16" t="str">
        <f>VLOOKUP(A4480,[1]Sheet0!$C:$I,7,0)</f>
        <v>绵阳聚仁科技有限公司</v>
      </c>
      <c r="T4480" s="16" t="str">
        <f>VLOOKUP(A4480,[1]Sheet0!$C:$M,11,0)</f>
        <v>四川省</v>
      </c>
      <c r="U4480" s="16" t="str">
        <f>VLOOKUP(A4480,[1]Sheet0!$C:$N,12,0)</f>
        <v>绵阳市</v>
      </c>
      <c r="V4480" s="16"/>
      <c r="W4480" s="16"/>
      <c r="X4480" s="16" t="str">
        <f>VLOOKUP(A4480,[1]Sheet0!$C:$L,10,0)</f>
        <v>13378162368</v>
      </c>
      <c r="Y4480" s="16" t="str">
        <f>VLOOKUP(A4480,[1]Sheet0!$C:$L,9,0)</f>
        <v>敬璐琳</v>
      </c>
      <c r="Z4480" s="16"/>
      <c r="AA4480" s="20" t="s">
        <v>42</v>
      </c>
      <c r="AB4480" s="8" t="s">
        <v>43</v>
      </c>
      <c r="AC4480" s="8"/>
      <c r="AD4480" s="8" t="s">
        <v>44</v>
      </c>
      <c r="AE4480" s="16"/>
      <c r="AF4480" s="16"/>
    </row>
    <row r="4481" ht="16.5" spans="1:32">
      <c r="A4481" s="7" t="s">
        <v>4507</v>
      </c>
      <c r="B4481" s="8" t="str">
        <f>VLOOKUP(A4481,学号下拉数据!A:F,2,0)</f>
        <v>李涛</v>
      </c>
      <c r="C4481" s="8" t="str">
        <f>VLOOKUP(A4481,学号下拉数据!A:F,4,0)</f>
        <v>电子商务</v>
      </c>
      <c r="D4481" s="8" t="str">
        <f>VLOOKUP(A4481,学号下拉数据!A:F,5,0)</f>
        <v>530701</v>
      </c>
      <c r="E4481" s="8" t="s">
        <v>4492</v>
      </c>
      <c r="F4481" s="8" t="str">
        <f>VLOOKUP(A4481,学号下拉数据!A:F,3,0)</f>
        <v>19电商1</v>
      </c>
      <c r="G4481" s="8" t="str">
        <f>VLOOKUP(A4481,学号下拉数据!A:F,6,0)</f>
        <v>三年</v>
      </c>
      <c r="H4481" s="9" t="s">
        <v>40</v>
      </c>
      <c r="I4481" s="16" t="str">
        <f>VLOOKUP(A4481,[1]Sheet0!$C:$J,8,0)</f>
        <v>前台</v>
      </c>
      <c r="J4481" s="16"/>
      <c r="K4481" s="16"/>
      <c r="L4481" s="16"/>
      <c r="M4481" s="16"/>
      <c r="N4481" s="16"/>
      <c r="O4481" s="16"/>
      <c r="P4481" s="8" t="s">
        <v>41</v>
      </c>
      <c r="Q4481" s="16"/>
      <c r="R4481" s="16"/>
      <c r="S4481" s="16" t="str">
        <f>VLOOKUP(A4481,[1]Sheet0!$C:$I,7,0)</f>
        <v>成都市金沙大酒店管理有限公司建设路店</v>
      </c>
      <c r="T4481" s="16" t="str">
        <f>VLOOKUP(A4481,[1]Sheet0!$C:$M,11,0)</f>
        <v>四川省</v>
      </c>
      <c r="U4481" s="16" t="str">
        <f>VLOOKUP(A4481,[1]Sheet0!$C:$N,12,0)</f>
        <v>成都市</v>
      </c>
      <c r="V4481" s="16"/>
      <c r="W4481" s="16"/>
      <c r="X4481" s="16" t="str">
        <f>VLOOKUP(A4481,[1]Sheet0!$C:$L,10,0)</f>
        <v>19136277006</v>
      </c>
      <c r="Y4481" s="16" t="str">
        <f>VLOOKUP(A4481,[1]Sheet0!$C:$L,9,0)</f>
        <v>廖茂</v>
      </c>
      <c r="Z4481" s="16"/>
      <c r="AA4481" s="20" t="s">
        <v>42</v>
      </c>
      <c r="AB4481" s="8" t="s">
        <v>43</v>
      </c>
      <c r="AC4481" s="8"/>
      <c r="AD4481" s="8" t="s">
        <v>44</v>
      </c>
      <c r="AE4481" s="16"/>
      <c r="AF4481" s="16"/>
    </row>
    <row r="4482" ht="16.5" spans="1:32">
      <c r="A4482" s="7" t="s">
        <v>4508</v>
      </c>
      <c r="B4482" s="8" t="str">
        <f>VLOOKUP(A4482,学号下拉数据!A:F,2,0)</f>
        <v>黄红燕</v>
      </c>
      <c r="C4482" s="8" t="str">
        <f>VLOOKUP(A4482,学号下拉数据!A:F,4,0)</f>
        <v>电子商务</v>
      </c>
      <c r="D4482" s="8" t="str">
        <f>VLOOKUP(A4482,学号下拉数据!A:F,5,0)</f>
        <v>530701</v>
      </c>
      <c r="E4482" s="8" t="s">
        <v>4492</v>
      </c>
      <c r="F4482" s="8" t="str">
        <f>VLOOKUP(A4482,学号下拉数据!A:F,3,0)</f>
        <v>19电商1</v>
      </c>
      <c r="G4482" s="8" t="str">
        <f>VLOOKUP(A4482,学号下拉数据!A:F,6,0)</f>
        <v>三年</v>
      </c>
      <c r="H4482" s="9" t="s">
        <v>40</v>
      </c>
      <c r="I4482" s="16" t="str">
        <f>VLOOKUP(A4482,[1]Sheet0!$C:$J,8,0)</f>
        <v>运营管理</v>
      </c>
      <c r="J4482" s="16"/>
      <c r="K4482" s="16"/>
      <c r="L4482" s="16"/>
      <c r="M4482" s="16"/>
      <c r="N4482" s="16"/>
      <c r="O4482" s="16"/>
      <c r="P4482" s="8" t="s">
        <v>41</v>
      </c>
      <c r="Q4482" s="16"/>
      <c r="R4482" s="16"/>
      <c r="S4482" s="16" t="str">
        <f>VLOOKUP(A4482,[1]Sheet0!$C:$I,7,0)</f>
        <v>四川遇荐企业管理公司</v>
      </c>
      <c r="T4482" s="16" t="str">
        <f>VLOOKUP(A4482,[1]Sheet0!$C:$M,11,0)</f>
        <v>四川省</v>
      </c>
      <c r="U4482" s="16" t="str">
        <f>VLOOKUP(A4482,[1]Sheet0!$C:$N,12,0)</f>
        <v>成都市</v>
      </c>
      <c r="V4482" s="16"/>
      <c r="W4482" s="16"/>
      <c r="X4482" s="16" t="str">
        <f>VLOOKUP(A4482,[1]Sheet0!$C:$L,10,0)</f>
        <v>18883060078</v>
      </c>
      <c r="Y4482" s="16" t="str">
        <f>VLOOKUP(A4482,[1]Sheet0!$C:$L,9,0)</f>
        <v>杨银</v>
      </c>
      <c r="Z4482" s="16"/>
      <c r="AA4482" s="20" t="s">
        <v>42</v>
      </c>
      <c r="AB4482" s="8" t="s">
        <v>43</v>
      </c>
      <c r="AC4482" s="8"/>
      <c r="AD4482" s="8" t="s">
        <v>44</v>
      </c>
      <c r="AE4482" s="16"/>
      <c r="AF4482" s="16"/>
    </row>
    <row r="4483" ht="16.5" spans="1:32">
      <c r="A4483" s="7" t="s">
        <v>4509</v>
      </c>
      <c r="B4483" s="8" t="str">
        <f>VLOOKUP(A4483,学号下拉数据!A:F,2,0)</f>
        <v>肖辉</v>
      </c>
      <c r="C4483" s="8" t="str">
        <f>VLOOKUP(A4483,学号下拉数据!A:F,4,0)</f>
        <v>电子商务</v>
      </c>
      <c r="D4483" s="8" t="str">
        <f>VLOOKUP(A4483,学号下拉数据!A:F,5,0)</f>
        <v>530701</v>
      </c>
      <c r="E4483" s="8" t="s">
        <v>4492</v>
      </c>
      <c r="F4483" s="8" t="str">
        <f>VLOOKUP(A4483,学号下拉数据!A:F,3,0)</f>
        <v>19电商1</v>
      </c>
      <c r="G4483" s="8" t="str">
        <f>VLOOKUP(A4483,学号下拉数据!A:F,6,0)</f>
        <v>三年</v>
      </c>
      <c r="H4483" s="9" t="s">
        <v>40</v>
      </c>
      <c r="I4483" s="16" t="str">
        <f>VLOOKUP(A4483,[1]Sheet0!$C:$J,8,0)</f>
        <v>审计实习生</v>
      </c>
      <c r="J4483" s="16"/>
      <c r="K4483" s="16"/>
      <c r="L4483" s="16"/>
      <c r="M4483" s="16"/>
      <c r="N4483" s="16"/>
      <c r="O4483" s="16"/>
      <c r="P4483" s="8" t="s">
        <v>41</v>
      </c>
      <c r="Q4483" s="16"/>
      <c r="R4483" s="16"/>
      <c r="S4483" s="16" t="str">
        <f>VLOOKUP(A4483,[1]Sheet0!$C:$I,7,0)</f>
        <v>四川君和天诚科技有限公司</v>
      </c>
      <c r="T4483" s="16" t="str">
        <f>VLOOKUP(A4483,[1]Sheet0!$C:$M,11,0)</f>
        <v>四川省</v>
      </c>
      <c r="U4483" s="16" t="str">
        <f>VLOOKUP(A4483,[1]Sheet0!$C:$N,12,0)</f>
        <v>成都市</v>
      </c>
      <c r="V4483" s="16"/>
      <c r="W4483" s="16"/>
      <c r="X4483" s="16" t="str">
        <f>VLOOKUP(A4483,[1]Sheet0!$C:$L,10,0)</f>
        <v>13402863655</v>
      </c>
      <c r="Y4483" s="16" t="str">
        <f>VLOOKUP(A4483,[1]Sheet0!$C:$L,9,0)</f>
        <v>刘宏英</v>
      </c>
      <c r="Z4483" s="16"/>
      <c r="AA4483" s="20" t="s">
        <v>42</v>
      </c>
      <c r="AB4483" s="8" t="s">
        <v>43</v>
      </c>
      <c r="AC4483" s="8"/>
      <c r="AD4483" s="8" t="s">
        <v>44</v>
      </c>
      <c r="AE4483" s="16"/>
      <c r="AF4483" s="16"/>
    </row>
    <row r="4484" ht="16.5" spans="1:32">
      <c r="A4484" s="7" t="s">
        <v>4510</v>
      </c>
      <c r="B4484" s="8" t="str">
        <f>VLOOKUP(A4484,学号下拉数据!A:F,2,0)</f>
        <v>张宇豪</v>
      </c>
      <c r="C4484" s="8" t="str">
        <f>VLOOKUP(A4484,学号下拉数据!A:F,4,0)</f>
        <v>电子商务</v>
      </c>
      <c r="D4484" s="8" t="str">
        <f>VLOOKUP(A4484,学号下拉数据!A:F,5,0)</f>
        <v>530701</v>
      </c>
      <c r="E4484" s="8" t="s">
        <v>4492</v>
      </c>
      <c r="F4484" s="8" t="str">
        <f>VLOOKUP(A4484,学号下拉数据!A:F,3,0)</f>
        <v>19电商1</v>
      </c>
      <c r="G4484" s="8" t="str">
        <f>VLOOKUP(A4484,学号下拉数据!A:F,6,0)</f>
        <v>三年</v>
      </c>
      <c r="H4484" s="9" t="s">
        <v>40</v>
      </c>
      <c r="I4484" s="16" t="str">
        <f>VLOOKUP(A4484,[1]Sheet0!$C:$J,8,0)</f>
        <v>业务代表</v>
      </c>
      <c r="J4484" s="16"/>
      <c r="K4484" s="16"/>
      <c r="L4484" s="16"/>
      <c r="M4484" s="16"/>
      <c r="N4484" s="16"/>
      <c r="O4484" s="16"/>
      <c r="P4484" s="8" t="s">
        <v>41</v>
      </c>
      <c r="Q4484" s="16"/>
      <c r="R4484" s="16"/>
      <c r="S4484" s="16" t="str">
        <f>VLOOKUP(A4484,[1]Sheet0!$C:$I,7,0)</f>
        <v>三台县信拓商贸有限责任公司</v>
      </c>
      <c r="T4484" s="16" t="str">
        <f>VLOOKUP(A4484,[1]Sheet0!$C:$M,11,0)</f>
        <v>四川省</v>
      </c>
      <c r="U4484" s="16" t="str">
        <f>VLOOKUP(A4484,[1]Sheet0!$C:$N,12,0)</f>
        <v>绵阳市</v>
      </c>
      <c r="V4484" s="16"/>
      <c r="W4484" s="16"/>
      <c r="X4484" s="16" t="str">
        <f>VLOOKUP(A4484,[1]Sheet0!$C:$L,10,0)</f>
        <v>13541745248</v>
      </c>
      <c r="Y4484" s="16" t="str">
        <f>VLOOKUP(A4484,[1]Sheet0!$C:$L,9,0)</f>
        <v>李小凤</v>
      </c>
      <c r="Z4484" s="16"/>
      <c r="AA4484" s="20" t="s">
        <v>42</v>
      </c>
      <c r="AB4484" s="8" t="s">
        <v>43</v>
      </c>
      <c r="AC4484" s="8"/>
      <c r="AD4484" s="8" t="s">
        <v>44</v>
      </c>
      <c r="AE4484" s="16"/>
      <c r="AF4484" s="16"/>
    </row>
    <row r="4485" ht="16.5" spans="1:32">
      <c r="A4485" s="7" t="s">
        <v>4511</v>
      </c>
      <c r="B4485" s="8" t="str">
        <f>VLOOKUP(A4485,学号下拉数据!A:F,2,0)</f>
        <v>李鑫</v>
      </c>
      <c r="C4485" s="8" t="str">
        <f>VLOOKUP(A4485,学号下拉数据!A:F,4,0)</f>
        <v>电子商务</v>
      </c>
      <c r="D4485" s="8" t="str">
        <f>VLOOKUP(A4485,学号下拉数据!A:F,5,0)</f>
        <v>530701</v>
      </c>
      <c r="E4485" s="8" t="s">
        <v>4492</v>
      </c>
      <c r="F4485" s="8" t="str">
        <f>VLOOKUP(A4485,学号下拉数据!A:F,3,0)</f>
        <v>19电商1</v>
      </c>
      <c r="G4485" s="8" t="str">
        <f>VLOOKUP(A4485,学号下拉数据!A:F,6,0)</f>
        <v>三年</v>
      </c>
      <c r="H4485" s="9" t="s">
        <v>40</v>
      </c>
      <c r="I4485" s="16" t="str">
        <f>VLOOKUP(A4485,[1]Sheet0!$C:$J,8,0)</f>
        <v>公务员</v>
      </c>
      <c r="J4485" s="16"/>
      <c r="K4485" s="16"/>
      <c r="L4485" s="16"/>
      <c r="M4485" s="16"/>
      <c r="N4485" s="16"/>
      <c r="O4485" s="16"/>
      <c r="P4485" s="8" t="s">
        <v>41</v>
      </c>
      <c r="Q4485" s="16"/>
      <c r="R4485" s="16"/>
      <c r="S4485" s="16" t="str">
        <f>VLOOKUP(A4485,[1]Sheet0!$C:$I,7,0)</f>
        <v>重庆夏信精密机械有限责任公司</v>
      </c>
      <c r="T4485" s="16" t="str">
        <f>VLOOKUP(A4485,[1]Sheet0!$C:$M,11,0)</f>
        <v>重庆市</v>
      </c>
      <c r="U4485" s="16" t="str">
        <f>VLOOKUP(A4485,[1]Sheet0!$C:$N,12,0)</f>
        <v>重庆市</v>
      </c>
      <c r="V4485" s="16"/>
      <c r="W4485" s="16"/>
      <c r="X4485" s="16" t="str">
        <f>VLOOKUP(A4485,[1]Sheet0!$C:$L,10,0)</f>
        <v>18302347101</v>
      </c>
      <c r="Y4485" s="16" t="str">
        <f>VLOOKUP(A4485,[1]Sheet0!$C:$L,9,0)</f>
        <v>文格</v>
      </c>
      <c r="Z4485" s="16"/>
      <c r="AA4485" s="20" t="s">
        <v>42</v>
      </c>
      <c r="AB4485" s="8" t="s">
        <v>43</v>
      </c>
      <c r="AC4485" s="8"/>
      <c r="AD4485" s="8" t="s">
        <v>44</v>
      </c>
      <c r="AE4485" s="16"/>
      <c r="AF4485" s="16"/>
    </row>
    <row r="4486" ht="16.5" spans="1:32">
      <c r="A4486" s="7" t="s">
        <v>4512</v>
      </c>
      <c r="B4486" s="8" t="str">
        <f>VLOOKUP(A4486,学号下拉数据!A:F,2,0)</f>
        <v>陈瑞</v>
      </c>
      <c r="C4486" s="8" t="str">
        <f>VLOOKUP(A4486,学号下拉数据!A:F,4,0)</f>
        <v>电子商务</v>
      </c>
      <c r="D4486" s="8" t="str">
        <f>VLOOKUP(A4486,学号下拉数据!A:F,5,0)</f>
        <v>530701</v>
      </c>
      <c r="E4486" s="8" t="s">
        <v>4492</v>
      </c>
      <c r="F4486" s="8" t="str">
        <f>VLOOKUP(A4486,学号下拉数据!A:F,3,0)</f>
        <v>19电商1</v>
      </c>
      <c r="G4486" s="8" t="str">
        <f>VLOOKUP(A4486,学号下拉数据!A:F,6,0)</f>
        <v>三年</v>
      </c>
      <c r="H4486" s="9" t="s">
        <v>40</v>
      </c>
      <c r="I4486" s="16" t="str">
        <f>VLOOKUP(A4486,[1]Sheet0!$C:$J,8,0)</f>
        <v>人事专员</v>
      </c>
      <c r="J4486" s="16"/>
      <c r="K4486" s="16"/>
      <c r="L4486" s="16"/>
      <c r="M4486" s="16"/>
      <c r="N4486" s="16"/>
      <c r="O4486" s="16"/>
      <c r="P4486" s="8" t="s">
        <v>41</v>
      </c>
      <c r="Q4486" s="16"/>
      <c r="R4486" s="16"/>
      <c r="S4486" s="16" t="str">
        <f>VLOOKUP(A4486,[1]Sheet0!$C:$I,7,0)</f>
        <v>成都启程飞扬科技有限公司</v>
      </c>
      <c r="T4486" s="16" t="str">
        <f>VLOOKUP(A4486,[1]Sheet0!$C:$M,11,0)</f>
        <v>四川省</v>
      </c>
      <c r="U4486" s="16" t="str">
        <f>VLOOKUP(A4486,[1]Sheet0!$C:$N,12,0)</f>
        <v>成都市</v>
      </c>
      <c r="V4486" s="16"/>
      <c r="W4486" s="16"/>
      <c r="X4486" s="16" t="str">
        <f>VLOOKUP(A4486,[1]Sheet0!$C:$L,10,0)</f>
        <v>18581506582</v>
      </c>
      <c r="Y4486" s="16" t="str">
        <f>VLOOKUP(A4486,[1]Sheet0!$C:$L,9,0)</f>
        <v> 李旭 </v>
      </c>
      <c r="Z4486" s="16"/>
      <c r="AA4486" s="20" t="s">
        <v>42</v>
      </c>
      <c r="AB4486" s="8" t="s">
        <v>43</v>
      </c>
      <c r="AC4486" s="8"/>
      <c r="AD4486" s="8" t="s">
        <v>44</v>
      </c>
      <c r="AE4486" s="16"/>
      <c r="AF4486" s="16"/>
    </row>
    <row r="4487" ht="16.5" spans="1:32">
      <c r="A4487" s="7" t="s">
        <v>4513</v>
      </c>
      <c r="B4487" s="8" t="str">
        <f>VLOOKUP(A4487,学号下拉数据!A:F,2,0)</f>
        <v>张爱萍</v>
      </c>
      <c r="C4487" s="8" t="str">
        <f>VLOOKUP(A4487,学号下拉数据!A:F,4,0)</f>
        <v>电子商务</v>
      </c>
      <c r="D4487" s="8" t="str">
        <f>VLOOKUP(A4487,学号下拉数据!A:F,5,0)</f>
        <v>530701</v>
      </c>
      <c r="E4487" s="8" t="s">
        <v>4492</v>
      </c>
      <c r="F4487" s="8" t="str">
        <f>VLOOKUP(A4487,学号下拉数据!A:F,3,0)</f>
        <v>19电商1</v>
      </c>
      <c r="G4487" s="8" t="str">
        <f>VLOOKUP(A4487,学号下拉数据!A:F,6,0)</f>
        <v>三年</v>
      </c>
      <c r="H4487" s="9" t="s">
        <v>40</v>
      </c>
      <c r="I4487" s="16" t="str">
        <f>VLOOKUP(A4487,[1]Sheet0!$C:$J,8,0)</f>
        <v>销售客服</v>
      </c>
      <c r="J4487" s="16"/>
      <c r="K4487" s="16"/>
      <c r="L4487" s="16"/>
      <c r="M4487" s="16"/>
      <c r="N4487" s="16"/>
      <c r="O4487" s="16"/>
      <c r="P4487" s="8" t="s">
        <v>41</v>
      </c>
      <c r="Q4487" s="16"/>
      <c r="R4487" s="16"/>
      <c r="S4487" s="16" t="str">
        <f>VLOOKUP(A4487,[1]Sheet0!$C:$I,7,0)</f>
        <v>成都欣天泽商贸有限公司</v>
      </c>
      <c r="T4487" s="16" t="str">
        <f>VLOOKUP(A4487,[1]Sheet0!$C:$M,11,0)</f>
        <v>四川省</v>
      </c>
      <c r="U4487" s="16" t="str">
        <f>VLOOKUP(A4487,[1]Sheet0!$C:$N,12,0)</f>
        <v>成都市</v>
      </c>
      <c r="V4487" s="16"/>
      <c r="W4487" s="16"/>
      <c r="X4487" s="16" t="str">
        <f>VLOOKUP(A4487,[1]Sheet0!$C:$L,10,0)</f>
        <v>18281740016</v>
      </c>
      <c r="Y4487" s="16" t="str">
        <f>VLOOKUP(A4487,[1]Sheet0!$C:$L,9,0)</f>
        <v>张倩</v>
      </c>
      <c r="Z4487" s="16"/>
      <c r="AA4487" s="20" t="s">
        <v>42</v>
      </c>
      <c r="AB4487" s="8" t="s">
        <v>43</v>
      </c>
      <c r="AC4487" s="8"/>
      <c r="AD4487" s="8" t="s">
        <v>44</v>
      </c>
      <c r="AE4487" s="16"/>
      <c r="AF4487" s="16"/>
    </row>
    <row r="4488" ht="16.5" spans="1:32">
      <c r="A4488" s="7" t="s">
        <v>4514</v>
      </c>
      <c r="B4488" s="8" t="str">
        <f>VLOOKUP(A4488,学号下拉数据!A:F,2,0)</f>
        <v>廖秋悦</v>
      </c>
      <c r="C4488" s="8" t="str">
        <f>VLOOKUP(A4488,学号下拉数据!A:F,4,0)</f>
        <v>电子商务</v>
      </c>
      <c r="D4488" s="8" t="str">
        <f>VLOOKUP(A4488,学号下拉数据!A:F,5,0)</f>
        <v>530701</v>
      </c>
      <c r="E4488" s="8" t="s">
        <v>4492</v>
      </c>
      <c r="F4488" s="8" t="str">
        <f>VLOOKUP(A4488,学号下拉数据!A:F,3,0)</f>
        <v>19电商1</v>
      </c>
      <c r="G4488" s="8" t="str">
        <f>VLOOKUP(A4488,学号下拉数据!A:F,6,0)</f>
        <v>三年</v>
      </c>
      <c r="H4488" s="9" t="s">
        <v>40</v>
      </c>
      <c r="I4488" s="16" t="str">
        <f>VLOOKUP(A4488,[1]Sheet0!$C:$J,8,0)</f>
        <v>自主创业</v>
      </c>
      <c r="J4488" s="16"/>
      <c r="K4488" s="16"/>
      <c r="L4488" s="16"/>
      <c r="M4488" s="16"/>
      <c r="N4488" s="16"/>
      <c r="O4488" s="16"/>
      <c r="P4488" s="8" t="s">
        <v>41</v>
      </c>
      <c r="Q4488" s="16"/>
      <c r="R4488" s="16"/>
      <c r="S4488" s="16" t="str">
        <f>VLOOKUP(A4488,[1]Sheet0!$C:$I,7,0)</f>
        <v>四川秋沐橙电子商务有限公司</v>
      </c>
      <c r="T4488" s="16" t="str">
        <f>VLOOKUP(A4488,[1]Sheet0!$C:$M,11,0)</f>
        <v>四川省</v>
      </c>
      <c r="U4488" s="16" t="str">
        <f>VLOOKUP(A4488,[1]Sheet0!$C:$N,12,0)</f>
        <v>遂宁市</v>
      </c>
      <c r="V4488" s="16"/>
      <c r="W4488" s="16"/>
      <c r="X4488" s="16" t="str">
        <f>VLOOKUP(A4488,[1]Sheet0!$C:$L,10,0)</f>
        <v>14708283406</v>
      </c>
      <c r="Y4488" s="16" t="str">
        <f>VLOOKUP(A4488,[1]Sheet0!$C:$L,9,0)</f>
        <v>廖秋悦</v>
      </c>
      <c r="Z4488" s="16"/>
      <c r="AA4488" s="20" t="s">
        <v>42</v>
      </c>
      <c r="AB4488" s="8" t="s">
        <v>43</v>
      </c>
      <c r="AC4488" s="8"/>
      <c r="AD4488" s="8" t="s">
        <v>44</v>
      </c>
      <c r="AE4488" s="16"/>
      <c r="AF4488" s="16"/>
    </row>
    <row r="4489" ht="16.5" spans="1:32">
      <c r="A4489" s="7" t="s">
        <v>4515</v>
      </c>
      <c r="B4489" s="8" t="str">
        <f>VLOOKUP(A4489,学号下拉数据!A:F,2,0)</f>
        <v>李娅婷</v>
      </c>
      <c r="C4489" s="8" t="str">
        <f>VLOOKUP(A4489,学号下拉数据!A:F,4,0)</f>
        <v>电子商务</v>
      </c>
      <c r="D4489" s="8" t="str">
        <f>VLOOKUP(A4489,学号下拉数据!A:F,5,0)</f>
        <v>530701</v>
      </c>
      <c r="E4489" s="8" t="s">
        <v>4492</v>
      </c>
      <c r="F4489" s="8" t="str">
        <f>VLOOKUP(A4489,学号下拉数据!A:F,3,0)</f>
        <v>19电商1</v>
      </c>
      <c r="G4489" s="8" t="str">
        <f>VLOOKUP(A4489,学号下拉数据!A:F,6,0)</f>
        <v>三年</v>
      </c>
      <c r="H4489" s="9" t="s">
        <v>40</v>
      </c>
      <c r="I4489" s="16" t="str">
        <f>VLOOKUP(A4489,[1]Sheet0!$C:$J,8,0)</f>
        <v>会计</v>
      </c>
      <c r="J4489" s="16"/>
      <c r="K4489" s="16"/>
      <c r="L4489" s="16"/>
      <c r="M4489" s="16"/>
      <c r="N4489" s="16"/>
      <c r="O4489" s="16"/>
      <c r="P4489" s="8" t="s">
        <v>41</v>
      </c>
      <c r="Q4489" s="16"/>
      <c r="R4489" s="16"/>
      <c r="S4489" s="16" t="str">
        <f>VLOOKUP(A4489,[1]Sheet0!$C:$I,7,0)</f>
        <v>资阳市雁江区小池畔家庭农场</v>
      </c>
      <c r="T4489" s="16" t="str">
        <f>VLOOKUP(A4489,[1]Sheet0!$C:$M,11,0)</f>
        <v>四川省</v>
      </c>
      <c r="U4489" s="16" t="str">
        <f>VLOOKUP(A4489,[1]Sheet0!$C:$N,12,0)</f>
        <v>资阳市</v>
      </c>
      <c r="V4489" s="16"/>
      <c r="W4489" s="16"/>
      <c r="X4489" s="16" t="str">
        <f>VLOOKUP(A4489,[1]Sheet0!$C:$L,10,0)</f>
        <v>17340301994</v>
      </c>
      <c r="Y4489" s="16" t="str">
        <f>VLOOKUP(A4489,[1]Sheet0!$C:$L,9,0)</f>
        <v>曾煜</v>
      </c>
      <c r="Z4489" s="16"/>
      <c r="AA4489" s="20" t="s">
        <v>42</v>
      </c>
      <c r="AB4489" s="8" t="s">
        <v>43</v>
      </c>
      <c r="AC4489" s="8"/>
      <c r="AD4489" s="8" t="s">
        <v>44</v>
      </c>
      <c r="AE4489" s="16"/>
      <c r="AF4489" s="16"/>
    </row>
    <row r="4490" ht="16.5" spans="1:32">
      <c r="A4490" s="7" t="s">
        <v>4516</v>
      </c>
      <c r="B4490" s="8" t="str">
        <f>VLOOKUP(A4490,学号下拉数据!A:F,2,0)</f>
        <v>杨章</v>
      </c>
      <c r="C4490" s="8" t="str">
        <f>VLOOKUP(A4490,学号下拉数据!A:F,4,0)</f>
        <v>电子商务</v>
      </c>
      <c r="D4490" s="8" t="str">
        <f>VLOOKUP(A4490,学号下拉数据!A:F,5,0)</f>
        <v>530701</v>
      </c>
      <c r="E4490" s="8" t="s">
        <v>4492</v>
      </c>
      <c r="F4490" s="8" t="str">
        <f>VLOOKUP(A4490,学号下拉数据!A:F,3,0)</f>
        <v>19电商1</v>
      </c>
      <c r="G4490" s="8" t="str">
        <f>VLOOKUP(A4490,学号下拉数据!A:F,6,0)</f>
        <v>三年</v>
      </c>
      <c r="H4490" s="9" t="s">
        <v>40</v>
      </c>
      <c r="I4490" s="16" t="str">
        <f>VLOOKUP(A4490,[1]Sheet0!$C:$J,8,0)</f>
        <v>出纳</v>
      </c>
      <c r="J4490" s="16"/>
      <c r="K4490" s="16"/>
      <c r="L4490" s="16"/>
      <c r="M4490" s="16"/>
      <c r="N4490" s="16"/>
      <c r="O4490" s="16"/>
      <c r="P4490" s="8" t="s">
        <v>41</v>
      </c>
      <c r="Q4490" s="16"/>
      <c r="R4490" s="16"/>
      <c r="S4490" s="16" t="str">
        <f>VLOOKUP(A4490,[1]Sheet0!$C:$I,7,0)</f>
        <v>资阳市雁江区小池畔家庭农场</v>
      </c>
      <c r="T4490" s="16" t="str">
        <f>VLOOKUP(A4490,[1]Sheet0!$C:$M,11,0)</f>
        <v>四川省</v>
      </c>
      <c r="U4490" s="16" t="str">
        <f>VLOOKUP(A4490,[1]Sheet0!$C:$N,12,0)</f>
        <v>资阳市</v>
      </c>
      <c r="V4490" s="16"/>
      <c r="W4490" s="16"/>
      <c r="X4490" s="16" t="str">
        <f>VLOOKUP(A4490,[1]Sheet0!$C:$L,10,0)</f>
        <v>17340301994</v>
      </c>
      <c r="Y4490" s="16" t="str">
        <f>VLOOKUP(A4490,[1]Sheet0!$C:$L,9,0)</f>
        <v>曾煜</v>
      </c>
      <c r="Z4490" s="16"/>
      <c r="AA4490" s="20" t="s">
        <v>42</v>
      </c>
      <c r="AB4490" s="8" t="s">
        <v>43</v>
      </c>
      <c r="AC4490" s="8"/>
      <c r="AD4490" s="8" t="s">
        <v>44</v>
      </c>
      <c r="AE4490" s="16"/>
      <c r="AF4490" s="16"/>
    </row>
    <row r="4491" ht="16.5" spans="1:32">
      <c r="A4491" s="7" t="s">
        <v>4517</v>
      </c>
      <c r="B4491" s="8" t="str">
        <f>VLOOKUP(A4491,学号下拉数据!A:F,2,0)</f>
        <v>刘徐</v>
      </c>
      <c r="C4491" s="8" t="str">
        <f>VLOOKUP(A4491,学号下拉数据!A:F,4,0)</f>
        <v>电子商务</v>
      </c>
      <c r="D4491" s="8" t="str">
        <f>VLOOKUP(A4491,学号下拉数据!A:F,5,0)</f>
        <v>530701</v>
      </c>
      <c r="E4491" s="8" t="s">
        <v>4492</v>
      </c>
      <c r="F4491" s="8" t="str">
        <f>VLOOKUP(A4491,学号下拉数据!A:F,3,0)</f>
        <v>19电商1</v>
      </c>
      <c r="G4491" s="8" t="str">
        <f>VLOOKUP(A4491,学号下拉数据!A:F,6,0)</f>
        <v>三年</v>
      </c>
      <c r="H4491" s="9" t="s">
        <v>40</v>
      </c>
      <c r="I4491" s="16" t="str">
        <f>VLOOKUP(A4491,[1]Sheet0!$C:$J,8,0)</f>
        <v>剪辑师</v>
      </c>
      <c r="J4491" s="16"/>
      <c r="K4491" s="16"/>
      <c r="L4491" s="16"/>
      <c r="M4491" s="16"/>
      <c r="N4491" s="16"/>
      <c r="O4491" s="16"/>
      <c r="P4491" s="8" t="s">
        <v>41</v>
      </c>
      <c r="Q4491" s="16"/>
      <c r="R4491" s="16"/>
      <c r="S4491" s="16" t="str">
        <f>VLOOKUP(A4491,[1]Sheet0!$C:$I,7,0)</f>
        <v>0818摄影空间</v>
      </c>
      <c r="T4491" s="16" t="str">
        <f>VLOOKUP(A4491,[1]Sheet0!$C:$M,11,0)</f>
        <v>四川省</v>
      </c>
      <c r="U4491" s="16" t="str">
        <f>VLOOKUP(A4491,[1]Sheet0!$C:$N,12,0)</f>
        <v>达州市</v>
      </c>
      <c r="V4491" s="16"/>
      <c r="W4491" s="16"/>
      <c r="X4491" s="16" t="str">
        <f>VLOOKUP(A4491,[1]Sheet0!$C:$L,10,0)</f>
        <v>18282202770</v>
      </c>
      <c r="Y4491" s="16" t="str">
        <f>VLOOKUP(A4491,[1]Sheet0!$C:$L,9,0)</f>
        <v>周杨坤</v>
      </c>
      <c r="Z4491" s="16"/>
      <c r="AA4491" s="20" t="s">
        <v>42</v>
      </c>
      <c r="AB4491" s="8" t="s">
        <v>43</v>
      </c>
      <c r="AC4491" s="8"/>
      <c r="AD4491" s="8" t="s">
        <v>44</v>
      </c>
      <c r="AE4491" s="16"/>
      <c r="AF4491" s="16"/>
    </row>
    <row r="4492" ht="16.5" spans="1:32">
      <c r="A4492" s="7" t="s">
        <v>4518</v>
      </c>
      <c r="B4492" s="8" t="str">
        <f>VLOOKUP(A4492,学号下拉数据!A:F,2,0)</f>
        <v>徐静</v>
      </c>
      <c r="C4492" s="8" t="str">
        <f>VLOOKUP(A4492,学号下拉数据!A:F,4,0)</f>
        <v>电子商务</v>
      </c>
      <c r="D4492" s="8" t="str">
        <f>VLOOKUP(A4492,学号下拉数据!A:F,5,0)</f>
        <v>530701</v>
      </c>
      <c r="E4492" s="8" t="s">
        <v>4492</v>
      </c>
      <c r="F4492" s="8" t="str">
        <f>VLOOKUP(A4492,学号下拉数据!A:F,3,0)</f>
        <v>19电商1</v>
      </c>
      <c r="G4492" s="8" t="str">
        <f>VLOOKUP(A4492,学号下拉数据!A:F,6,0)</f>
        <v>三年</v>
      </c>
      <c r="H4492" s="9" t="s">
        <v>40</v>
      </c>
      <c r="I4492" s="16" t="str">
        <f>VLOOKUP(A4492,[1]Sheet0!$C:$J,8,0)</f>
        <v>电商运营</v>
      </c>
      <c r="J4492" s="16"/>
      <c r="K4492" s="16"/>
      <c r="L4492" s="16"/>
      <c r="M4492" s="16"/>
      <c r="N4492" s="16"/>
      <c r="O4492" s="16"/>
      <c r="P4492" s="8" t="s">
        <v>41</v>
      </c>
      <c r="Q4492" s="16"/>
      <c r="R4492" s="16"/>
      <c r="S4492" s="16" t="str">
        <f>VLOOKUP(A4492,[1]Sheet0!$C:$I,7,0)</f>
        <v>金牛区捷豹鞋店</v>
      </c>
      <c r="T4492" s="16" t="str">
        <f>VLOOKUP(A4492,[1]Sheet0!$C:$M,11,0)</f>
        <v>四川省</v>
      </c>
      <c r="U4492" s="16" t="str">
        <f>VLOOKUP(A4492,[1]Sheet0!$C:$N,12,0)</f>
        <v>成都市</v>
      </c>
      <c r="V4492" s="16"/>
      <c r="W4492" s="16"/>
      <c r="X4492" s="16" t="str">
        <f>VLOOKUP(A4492,[1]Sheet0!$C:$L,10,0)</f>
        <v>18080532414</v>
      </c>
      <c r="Y4492" s="16" t="str">
        <f>VLOOKUP(A4492,[1]Sheet0!$C:$L,9,0)</f>
        <v>徐静</v>
      </c>
      <c r="Z4492" s="16"/>
      <c r="AA4492" s="20" t="s">
        <v>42</v>
      </c>
      <c r="AB4492" s="8" t="s">
        <v>43</v>
      </c>
      <c r="AC4492" s="8"/>
      <c r="AD4492" s="8" t="s">
        <v>44</v>
      </c>
      <c r="AE4492" s="16"/>
      <c r="AF4492" s="16"/>
    </row>
    <row r="4493" ht="16.5" spans="1:32">
      <c r="A4493" s="7" t="s">
        <v>4519</v>
      </c>
      <c r="B4493" s="8" t="str">
        <f>VLOOKUP(A4493,学号下拉数据!A:F,2,0)</f>
        <v>陈盛岚</v>
      </c>
      <c r="C4493" s="8" t="str">
        <f>VLOOKUP(A4493,学号下拉数据!A:F,4,0)</f>
        <v>电子商务</v>
      </c>
      <c r="D4493" s="8" t="str">
        <f>VLOOKUP(A4493,学号下拉数据!A:F,5,0)</f>
        <v>530701</v>
      </c>
      <c r="E4493" s="8" t="s">
        <v>4492</v>
      </c>
      <c r="F4493" s="8" t="str">
        <f>VLOOKUP(A4493,学号下拉数据!A:F,3,0)</f>
        <v>19电商1</v>
      </c>
      <c r="G4493" s="8" t="str">
        <f>VLOOKUP(A4493,学号下拉数据!A:F,6,0)</f>
        <v>三年</v>
      </c>
      <c r="H4493" s="9" t="s">
        <v>40</v>
      </c>
      <c r="I4493" s="16" t="str">
        <f>VLOOKUP(A4493,[1]Sheet0!$C:$J,8,0)</f>
        <v>店长助理</v>
      </c>
      <c r="J4493" s="16"/>
      <c r="K4493" s="16"/>
      <c r="L4493" s="16"/>
      <c r="M4493" s="16"/>
      <c r="N4493" s="16"/>
      <c r="O4493" s="16"/>
      <c r="P4493" s="8" t="s">
        <v>41</v>
      </c>
      <c r="Q4493" s="16"/>
      <c r="R4493" s="16"/>
      <c r="S4493" s="16" t="str">
        <f>VLOOKUP(A4493,[1]Sheet0!$C:$I,7,0)</f>
        <v>上海灿燿天昂智能科技有限公司</v>
      </c>
      <c r="T4493" s="16" t="str">
        <f>VLOOKUP(A4493,[1]Sheet0!$C:$M,11,0)</f>
        <v>上海市</v>
      </c>
      <c r="U4493" s="16" t="str">
        <f>VLOOKUP(A4493,[1]Sheet0!$C:$N,12,0)</f>
        <v>上海市</v>
      </c>
      <c r="V4493" s="16"/>
      <c r="W4493" s="16"/>
      <c r="X4493" s="16" t="str">
        <f>VLOOKUP(A4493,[1]Sheet0!$C:$L,10,0)</f>
        <v>18384728545</v>
      </c>
      <c r="Y4493" s="16" t="str">
        <f>VLOOKUP(A4493,[1]Sheet0!$C:$L,9,0)</f>
        <v>陈盛岚</v>
      </c>
      <c r="Z4493" s="16"/>
      <c r="AA4493" s="20" t="s">
        <v>42</v>
      </c>
      <c r="AB4493" s="8" t="s">
        <v>43</v>
      </c>
      <c r="AC4493" s="8"/>
      <c r="AD4493" s="8" t="s">
        <v>44</v>
      </c>
      <c r="AE4493" s="16"/>
      <c r="AF4493" s="16"/>
    </row>
    <row r="4494" ht="16.5" spans="1:32">
      <c r="A4494" s="7" t="s">
        <v>4520</v>
      </c>
      <c r="B4494" s="8" t="str">
        <f>VLOOKUP(A4494,学号下拉数据!A:F,2,0)</f>
        <v>成金凤</v>
      </c>
      <c r="C4494" s="8" t="str">
        <f>VLOOKUP(A4494,学号下拉数据!A:F,4,0)</f>
        <v>电子商务</v>
      </c>
      <c r="D4494" s="8" t="str">
        <f>VLOOKUP(A4494,学号下拉数据!A:F,5,0)</f>
        <v>530701</v>
      </c>
      <c r="E4494" s="8" t="s">
        <v>4492</v>
      </c>
      <c r="F4494" s="8" t="str">
        <f>VLOOKUP(A4494,学号下拉数据!A:F,3,0)</f>
        <v>19电商1</v>
      </c>
      <c r="G4494" s="8" t="str">
        <f>VLOOKUP(A4494,学号下拉数据!A:F,6,0)</f>
        <v>三年</v>
      </c>
      <c r="H4494" s="9" t="s">
        <v>40</v>
      </c>
      <c r="I4494" s="16" t="str">
        <f>VLOOKUP(A4494,[1]Sheet0!$C:$J,8,0)</f>
        <v>文员</v>
      </c>
      <c r="J4494" s="16"/>
      <c r="K4494" s="16"/>
      <c r="L4494" s="16"/>
      <c r="M4494" s="16"/>
      <c r="N4494" s="16"/>
      <c r="O4494" s="16"/>
      <c r="P4494" s="8" t="s">
        <v>41</v>
      </c>
      <c r="Q4494" s="16"/>
      <c r="R4494" s="16"/>
      <c r="S4494" s="16" t="str">
        <f>VLOOKUP(A4494,[1]Sheet0!$C:$I,7,0)</f>
        <v>重庆夏信精密机械有限责任公司</v>
      </c>
      <c r="T4494" s="16" t="str">
        <f>VLOOKUP(A4494,[1]Sheet0!$C:$M,11,0)</f>
        <v>重庆市</v>
      </c>
      <c r="U4494" s="16" t="str">
        <f>VLOOKUP(A4494,[1]Sheet0!$C:$N,12,0)</f>
        <v>重庆市</v>
      </c>
      <c r="V4494" s="16"/>
      <c r="W4494" s="16"/>
      <c r="X4494" s="16" t="str">
        <f>VLOOKUP(A4494,[1]Sheet0!$C:$L,10,0)</f>
        <v>18302347101</v>
      </c>
      <c r="Y4494" s="16" t="str">
        <f>VLOOKUP(A4494,[1]Sheet0!$C:$L,9,0)</f>
        <v>文格</v>
      </c>
      <c r="Z4494" s="16"/>
      <c r="AA4494" s="20" t="s">
        <v>42</v>
      </c>
      <c r="AB4494" s="8" t="s">
        <v>43</v>
      </c>
      <c r="AC4494" s="8"/>
      <c r="AD4494" s="8" t="s">
        <v>44</v>
      </c>
      <c r="AE4494" s="16"/>
      <c r="AF4494" s="16"/>
    </row>
    <row r="4495" ht="16.5" spans="1:32">
      <c r="A4495" s="13" t="s">
        <v>4521</v>
      </c>
      <c r="B4495" s="8" t="str">
        <f>VLOOKUP(A4495,学号下拉数据!A:F,2,0)</f>
        <v>高源</v>
      </c>
      <c r="C4495" s="8" t="str">
        <f>VLOOKUP(A4495,学号下拉数据!A:F,4,0)</f>
        <v>电子商务</v>
      </c>
      <c r="D4495" s="8" t="str">
        <f>VLOOKUP(A4495,学号下拉数据!A:F,5,0)</f>
        <v>530701</v>
      </c>
      <c r="E4495" s="8" t="s">
        <v>4492</v>
      </c>
      <c r="F4495" s="8" t="str">
        <f>VLOOKUP(A4495,学号下拉数据!A:F,3,0)</f>
        <v>19电商1</v>
      </c>
      <c r="G4495" s="8" t="str">
        <f>VLOOKUP(A4495,学号下拉数据!A:F,6,0)</f>
        <v>三年</v>
      </c>
      <c r="H4495" s="12"/>
      <c r="I4495" s="15"/>
      <c r="J4495" s="15"/>
      <c r="K4495" s="15"/>
      <c r="L4495" s="15"/>
      <c r="M4495" s="15"/>
      <c r="N4495" s="15"/>
      <c r="O4495" s="15"/>
      <c r="P4495" s="8" t="s">
        <v>41</v>
      </c>
      <c r="Q4495" s="15"/>
      <c r="R4495" s="15"/>
      <c r="S4495" s="16" t="str">
        <f>VLOOKUP(A4495,[3]Sheet1!$A:$K,10,0)</f>
        <v>西昌市航测科技有限公司</v>
      </c>
      <c r="T4495" s="16" t="str">
        <f>VLOOKUP(A4495,[3]Sheet1!$A:$K,11,0)</f>
        <v>西昌市</v>
      </c>
      <c r="U4495" s="15"/>
      <c r="V4495" s="15"/>
      <c r="W4495" s="15"/>
      <c r="X4495" s="15"/>
      <c r="Y4495" s="15"/>
      <c r="Z4495" s="15"/>
      <c r="AA4495" s="20" t="s">
        <v>42</v>
      </c>
      <c r="AB4495" s="8" t="s">
        <v>43</v>
      </c>
      <c r="AC4495" s="8"/>
      <c r="AD4495" s="8" t="s">
        <v>44</v>
      </c>
      <c r="AE4495" s="15"/>
      <c r="AF4495" s="15"/>
    </row>
    <row r="4496" ht="16.5" spans="1:32">
      <c r="A4496" s="13" t="s">
        <v>4522</v>
      </c>
      <c r="B4496" s="8" t="str">
        <f>VLOOKUP(A4496,学号下拉数据!A:F,2,0)</f>
        <v>温思杰</v>
      </c>
      <c r="C4496" s="8" t="str">
        <f>VLOOKUP(A4496,学号下拉数据!A:F,4,0)</f>
        <v>电子商务</v>
      </c>
      <c r="D4496" s="8" t="str">
        <f>VLOOKUP(A4496,学号下拉数据!A:F,5,0)</f>
        <v>530701</v>
      </c>
      <c r="E4496" s="8" t="s">
        <v>4492</v>
      </c>
      <c r="F4496" s="8" t="str">
        <f>VLOOKUP(A4496,学号下拉数据!A:F,3,0)</f>
        <v>19电商1</v>
      </c>
      <c r="G4496" s="8" t="str">
        <f>VLOOKUP(A4496,学号下拉数据!A:F,6,0)</f>
        <v>三年</v>
      </c>
      <c r="H4496" s="12"/>
      <c r="I4496" s="15"/>
      <c r="J4496" s="15"/>
      <c r="K4496" s="15"/>
      <c r="L4496" s="15"/>
      <c r="M4496" s="15"/>
      <c r="N4496" s="15"/>
      <c r="O4496" s="15"/>
      <c r="P4496" s="8" t="s">
        <v>41</v>
      </c>
      <c r="Q4496" s="15"/>
      <c r="R4496" s="15"/>
      <c r="S4496" s="16" t="e">
        <f>VLOOKUP(A4496,[3]Sheet1!$A:$K,10,0)</f>
        <v>#N/A</v>
      </c>
      <c r="T4496" s="16" t="e">
        <f>VLOOKUP(A4496,[3]Sheet1!$A:$K,11,0)</f>
        <v>#N/A</v>
      </c>
      <c r="U4496" s="15"/>
      <c r="V4496" s="15"/>
      <c r="W4496" s="15"/>
      <c r="X4496" s="15"/>
      <c r="Y4496" s="15"/>
      <c r="Z4496" s="15"/>
      <c r="AA4496" s="20" t="s">
        <v>42</v>
      </c>
      <c r="AB4496" s="8" t="s">
        <v>43</v>
      </c>
      <c r="AC4496" s="8"/>
      <c r="AD4496" s="8" t="s">
        <v>44</v>
      </c>
      <c r="AE4496" s="15"/>
      <c r="AF4496" s="15"/>
    </row>
    <row r="4497" ht="16.5" spans="1:32">
      <c r="A4497" s="13" t="s">
        <v>4523</v>
      </c>
      <c r="B4497" s="8" t="str">
        <f>VLOOKUP(A4497,学号下拉数据!A:F,2,0)</f>
        <v>谭利</v>
      </c>
      <c r="C4497" s="8" t="str">
        <f>VLOOKUP(A4497,学号下拉数据!A:F,4,0)</f>
        <v>电子商务</v>
      </c>
      <c r="D4497" s="8" t="str">
        <f>VLOOKUP(A4497,学号下拉数据!A:F,5,0)</f>
        <v>530701</v>
      </c>
      <c r="E4497" s="8" t="s">
        <v>4492</v>
      </c>
      <c r="F4497" s="8" t="str">
        <f>VLOOKUP(A4497,学号下拉数据!A:F,3,0)</f>
        <v>19电商1</v>
      </c>
      <c r="G4497" s="8" t="str">
        <f>VLOOKUP(A4497,学号下拉数据!A:F,6,0)</f>
        <v>三年</v>
      </c>
      <c r="H4497" s="15"/>
      <c r="I4497" s="15"/>
      <c r="J4497" s="15"/>
      <c r="K4497" s="15"/>
      <c r="L4497" s="15"/>
      <c r="M4497" s="15"/>
      <c r="N4497" s="15"/>
      <c r="O4497" s="15"/>
      <c r="P4497" s="8" t="s">
        <v>41</v>
      </c>
      <c r="Q4497" s="15"/>
      <c r="R4497" s="15"/>
      <c r="S4497" s="16" t="str">
        <f>VLOOKUP(A4497,[3]Sheet1!$A:$K,10,0)</f>
        <v>南充市嘉陵区行知商贸行</v>
      </c>
      <c r="T4497" s="16" t="str">
        <f>VLOOKUP(A4497,[3]Sheet1!$A:$K,11,0)</f>
        <v>南充市嘉陵区</v>
      </c>
      <c r="U4497" s="15"/>
      <c r="V4497" s="15"/>
      <c r="W4497" s="15"/>
      <c r="X4497" s="15"/>
      <c r="Y4497" s="15"/>
      <c r="Z4497" s="15"/>
      <c r="AA4497" s="20" t="s">
        <v>42</v>
      </c>
      <c r="AB4497" s="8" t="s">
        <v>43</v>
      </c>
      <c r="AC4497" s="8"/>
      <c r="AD4497" s="8" t="s">
        <v>44</v>
      </c>
      <c r="AE4497" s="15"/>
      <c r="AF4497" s="15"/>
    </row>
    <row r="4498" ht="16.5" spans="1:32">
      <c r="A4498" s="13" t="s">
        <v>4524</v>
      </c>
      <c r="B4498" s="8" t="str">
        <f>VLOOKUP(A4498,学号下拉数据!A:F,2,0)</f>
        <v>杜鹃</v>
      </c>
      <c r="C4498" s="8" t="str">
        <f>VLOOKUP(A4498,学号下拉数据!A:F,4,0)</f>
        <v>电子商务</v>
      </c>
      <c r="D4498" s="8" t="str">
        <f>VLOOKUP(A4498,学号下拉数据!A:F,5,0)</f>
        <v>530701</v>
      </c>
      <c r="E4498" s="8" t="s">
        <v>4492</v>
      </c>
      <c r="F4498" s="8" t="str">
        <f>VLOOKUP(A4498,学号下拉数据!A:F,3,0)</f>
        <v>19电商1</v>
      </c>
      <c r="G4498" s="8" t="str">
        <f>VLOOKUP(A4498,学号下拉数据!A:F,6,0)</f>
        <v>三年</v>
      </c>
      <c r="H4498" s="15"/>
      <c r="I4498" s="15"/>
      <c r="J4498" s="15"/>
      <c r="K4498" s="15"/>
      <c r="L4498" s="15"/>
      <c r="M4498" s="15"/>
      <c r="N4498" s="15"/>
      <c r="O4498" s="15"/>
      <c r="P4498" s="8" t="s">
        <v>41</v>
      </c>
      <c r="Q4498" s="15"/>
      <c r="R4498" s="15"/>
      <c r="S4498" s="16" t="str">
        <f>VLOOKUP(A4498,[3]Sheet1!$A:$K,10,0)</f>
        <v>成都年有鱼网络科技有限公司</v>
      </c>
      <c r="T4498" s="16" t="str">
        <f>VLOOKUP(A4498,[3]Sheet1!$A:$K,11,0)</f>
        <v>成都市武侯区</v>
      </c>
      <c r="U4498" s="15"/>
      <c r="V4498" s="15"/>
      <c r="W4498" s="15"/>
      <c r="X4498" s="15"/>
      <c r="Y4498" s="15"/>
      <c r="Z4498" s="15"/>
      <c r="AA4498" s="20" t="s">
        <v>42</v>
      </c>
      <c r="AB4498" s="8" t="s">
        <v>43</v>
      </c>
      <c r="AC4498" s="8"/>
      <c r="AD4498" s="8" t="s">
        <v>44</v>
      </c>
      <c r="AE4498" s="15"/>
      <c r="AF4498" s="15"/>
    </row>
    <row r="4499" ht="16.5" spans="1:32">
      <c r="A4499" s="13" t="s">
        <v>4525</v>
      </c>
      <c r="B4499" s="8" t="str">
        <f>VLOOKUP(A4499,学号下拉数据!A:F,2,0)</f>
        <v>杨思路</v>
      </c>
      <c r="C4499" s="8" t="str">
        <f>VLOOKUP(A4499,学号下拉数据!A:F,4,0)</f>
        <v>电子商务</v>
      </c>
      <c r="D4499" s="8" t="str">
        <f>VLOOKUP(A4499,学号下拉数据!A:F,5,0)</f>
        <v>530701</v>
      </c>
      <c r="E4499" s="8" t="s">
        <v>4492</v>
      </c>
      <c r="F4499" s="8" t="str">
        <f>VLOOKUP(A4499,学号下拉数据!A:F,3,0)</f>
        <v>19电商1</v>
      </c>
      <c r="G4499" s="8" t="str">
        <f>VLOOKUP(A4499,学号下拉数据!A:F,6,0)</f>
        <v>三年</v>
      </c>
      <c r="H4499" s="15"/>
      <c r="I4499" s="15"/>
      <c r="J4499" s="15"/>
      <c r="K4499" s="15"/>
      <c r="L4499" s="15"/>
      <c r="M4499" s="15"/>
      <c r="N4499" s="15"/>
      <c r="O4499" s="15"/>
      <c r="P4499" s="8" t="s">
        <v>41</v>
      </c>
      <c r="Q4499" s="15"/>
      <c r="R4499" s="15"/>
      <c r="S4499" s="16" t="str">
        <f>VLOOKUP(A4499,[3]Sheet1!$A:$K,10,0)</f>
        <v>云启合创成都科技有限公司</v>
      </c>
      <c r="T4499" s="16" t="str">
        <f>VLOOKUP(A4499,[3]Sheet1!$A:$K,11,0)</f>
        <v>成都金牛区</v>
      </c>
      <c r="U4499" s="15"/>
      <c r="V4499" s="15"/>
      <c r="W4499" s="15"/>
      <c r="X4499" s="15"/>
      <c r="Y4499" s="15"/>
      <c r="Z4499" s="15"/>
      <c r="AA4499" s="20" t="s">
        <v>42</v>
      </c>
      <c r="AB4499" s="8" t="s">
        <v>43</v>
      </c>
      <c r="AC4499" s="8"/>
      <c r="AD4499" s="8" t="s">
        <v>44</v>
      </c>
      <c r="AE4499" s="15"/>
      <c r="AF4499" s="15"/>
    </row>
    <row r="4500" ht="16.5" spans="1:32">
      <c r="A4500" s="13" t="s">
        <v>4526</v>
      </c>
      <c r="B4500" s="8" t="str">
        <f>VLOOKUP(A4500,学号下拉数据!A:F,2,0)</f>
        <v>王点洋</v>
      </c>
      <c r="C4500" s="8" t="str">
        <f>VLOOKUP(A4500,学号下拉数据!A:F,4,0)</f>
        <v>电子商务</v>
      </c>
      <c r="D4500" s="8" t="str">
        <f>VLOOKUP(A4500,学号下拉数据!A:F,5,0)</f>
        <v>530701</v>
      </c>
      <c r="E4500" s="8" t="s">
        <v>4492</v>
      </c>
      <c r="F4500" s="8" t="str">
        <f>VLOOKUP(A4500,学号下拉数据!A:F,3,0)</f>
        <v>19电商1</v>
      </c>
      <c r="G4500" s="8" t="str">
        <f>VLOOKUP(A4500,学号下拉数据!A:F,6,0)</f>
        <v>三年</v>
      </c>
      <c r="H4500" s="15"/>
      <c r="I4500" s="15"/>
      <c r="J4500" s="15"/>
      <c r="K4500" s="15"/>
      <c r="L4500" s="15"/>
      <c r="M4500" s="15"/>
      <c r="N4500" s="15"/>
      <c r="O4500" s="15"/>
      <c r="P4500" s="8" t="s">
        <v>41</v>
      </c>
      <c r="Q4500" s="15"/>
      <c r="R4500" s="15"/>
      <c r="S4500" s="16" t="str">
        <f>VLOOKUP(A4500,[3]Sheet1!$A:$K,10,0)</f>
        <v>晋江市安海镇惜福茗茶店</v>
      </c>
      <c r="T4500" s="16" t="str">
        <f>VLOOKUP(A4500,[3]Sheet1!$A:$K,11,0)</f>
        <v>福建泉州晋江市安海镇</v>
      </c>
      <c r="U4500" s="15"/>
      <c r="V4500" s="15"/>
      <c r="W4500" s="15"/>
      <c r="X4500" s="15"/>
      <c r="Y4500" s="15"/>
      <c r="Z4500" s="15"/>
      <c r="AA4500" s="20" t="s">
        <v>42</v>
      </c>
      <c r="AB4500" s="8" t="s">
        <v>43</v>
      </c>
      <c r="AC4500" s="8"/>
      <c r="AD4500" s="8" t="s">
        <v>44</v>
      </c>
      <c r="AE4500" s="15"/>
      <c r="AF4500" s="15"/>
    </row>
    <row r="4501" ht="16.5" spans="1:32">
      <c r="A4501" s="13" t="s">
        <v>4527</v>
      </c>
      <c r="B4501" s="8" t="str">
        <f>VLOOKUP(A4501,学号下拉数据!A:F,2,0)</f>
        <v>陈虹宇</v>
      </c>
      <c r="C4501" s="8" t="str">
        <f>VLOOKUP(A4501,学号下拉数据!A:F,4,0)</f>
        <v>电子商务</v>
      </c>
      <c r="D4501" s="8" t="str">
        <f>VLOOKUP(A4501,学号下拉数据!A:F,5,0)</f>
        <v>530701</v>
      </c>
      <c r="E4501" s="8" t="s">
        <v>4492</v>
      </c>
      <c r="F4501" s="8" t="str">
        <f>VLOOKUP(A4501,学号下拉数据!A:F,3,0)</f>
        <v>19电商1</v>
      </c>
      <c r="G4501" s="8" t="str">
        <f>VLOOKUP(A4501,学号下拉数据!A:F,6,0)</f>
        <v>三年</v>
      </c>
      <c r="H4501" s="15"/>
      <c r="I4501" s="15"/>
      <c r="J4501" s="15"/>
      <c r="K4501" s="15"/>
      <c r="L4501" s="15"/>
      <c r="M4501" s="15"/>
      <c r="N4501" s="15"/>
      <c r="O4501" s="15"/>
      <c r="P4501" s="8" t="s">
        <v>41</v>
      </c>
      <c r="Q4501" s="15"/>
      <c r="R4501" s="15"/>
      <c r="S4501" s="16" t="str">
        <f>VLOOKUP(A4501,[3]Sheet1!$A:$K,10,0)</f>
        <v>双流区建先机械配件经营部</v>
      </c>
      <c r="T4501" s="16" t="str">
        <f>VLOOKUP(A4501,[3]Sheet1!$A:$K,11,0)</f>
        <v>成都市双流区</v>
      </c>
      <c r="U4501" s="15"/>
      <c r="V4501" s="15"/>
      <c r="W4501" s="15"/>
      <c r="X4501" s="15"/>
      <c r="Y4501" s="15"/>
      <c r="Z4501" s="15"/>
      <c r="AA4501" s="20" t="s">
        <v>42</v>
      </c>
      <c r="AB4501" s="8" t="s">
        <v>43</v>
      </c>
      <c r="AC4501" s="8"/>
      <c r="AD4501" s="8" t="s">
        <v>44</v>
      </c>
      <c r="AE4501" s="15"/>
      <c r="AF4501" s="15"/>
    </row>
    <row r="4502" ht="16.5" spans="1:32">
      <c r="A4502" s="13" t="s">
        <v>4528</v>
      </c>
      <c r="B4502" s="8" t="str">
        <f>VLOOKUP(A4502,学号下拉数据!A:F,2,0)</f>
        <v>周颖</v>
      </c>
      <c r="C4502" s="8" t="str">
        <f>VLOOKUP(A4502,学号下拉数据!A:F,4,0)</f>
        <v>电子商务</v>
      </c>
      <c r="D4502" s="8" t="str">
        <f>VLOOKUP(A4502,学号下拉数据!A:F,5,0)</f>
        <v>530701</v>
      </c>
      <c r="E4502" s="8" t="s">
        <v>4492</v>
      </c>
      <c r="F4502" s="8" t="str">
        <f>VLOOKUP(A4502,学号下拉数据!A:F,3,0)</f>
        <v>19电商1</v>
      </c>
      <c r="G4502" s="8" t="str">
        <f>VLOOKUP(A4502,学号下拉数据!A:F,6,0)</f>
        <v>三年</v>
      </c>
      <c r="H4502" s="15"/>
      <c r="I4502" s="15"/>
      <c r="J4502" s="15"/>
      <c r="K4502" s="15"/>
      <c r="L4502" s="15"/>
      <c r="M4502" s="15"/>
      <c r="N4502" s="15"/>
      <c r="O4502" s="15"/>
      <c r="P4502" s="8" t="s">
        <v>41</v>
      </c>
      <c r="Q4502" s="15"/>
      <c r="R4502" s="15"/>
      <c r="S4502" s="16" t="str">
        <f>VLOOKUP(A4502,[3]Sheet1!$A:$K,10,0)</f>
        <v>上海灿耀天昂科技智能有限公司</v>
      </c>
      <c r="T4502" s="16" t="str">
        <f>VLOOKUP(A4502,[3]Sheet1!$A:$K,11,0)</f>
        <v>江苏省苏州市姑苏区</v>
      </c>
      <c r="U4502" s="15"/>
      <c r="V4502" s="15"/>
      <c r="W4502" s="15"/>
      <c r="X4502" s="15"/>
      <c r="Y4502" s="15"/>
      <c r="Z4502" s="15"/>
      <c r="AA4502" s="20" t="s">
        <v>42</v>
      </c>
      <c r="AB4502" s="8" t="s">
        <v>43</v>
      </c>
      <c r="AC4502" s="8"/>
      <c r="AD4502" s="8" t="s">
        <v>44</v>
      </c>
      <c r="AE4502" s="15"/>
      <c r="AF4502" s="15"/>
    </row>
    <row r="4503" ht="16.5" spans="1:32">
      <c r="A4503" s="13" t="s">
        <v>4529</v>
      </c>
      <c r="B4503" s="8" t="str">
        <f>VLOOKUP(A4503,学号下拉数据!A:F,2,0)</f>
        <v>李华康</v>
      </c>
      <c r="C4503" s="8" t="str">
        <f>VLOOKUP(A4503,学号下拉数据!A:F,4,0)</f>
        <v>电子商务</v>
      </c>
      <c r="D4503" s="8" t="str">
        <f>VLOOKUP(A4503,学号下拉数据!A:F,5,0)</f>
        <v>530701</v>
      </c>
      <c r="E4503" s="8" t="s">
        <v>4492</v>
      </c>
      <c r="F4503" s="8" t="str">
        <f>VLOOKUP(A4503,学号下拉数据!A:F,3,0)</f>
        <v>19电商1</v>
      </c>
      <c r="G4503" s="8" t="str">
        <f>VLOOKUP(A4503,学号下拉数据!A:F,6,0)</f>
        <v>三年</v>
      </c>
      <c r="H4503" s="15"/>
      <c r="I4503" s="15"/>
      <c r="J4503" s="15"/>
      <c r="K4503" s="15"/>
      <c r="L4503" s="15"/>
      <c r="M4503" s="15"/>
      <c r="N4503" s="15"/>
      <c r="O4503" s="15"/>
      <c r="P4503" s="8" t="s">
        <v>41</v>
      </c>
      <c r="Q4503" s="15"/>
      <c r="R4503" s="15"/>
      <c r="S4503" s="16" t="e">
        <f>VLOOKUP(A4503,[3]Sheet1!$A:$K,10,0)</f>
        <v>#N/A</v>
      </c>
      <c r="T4503" s="16" t="e">
        <f>VLOOKUP(A4503,[3]Sheet1!$A:$K,11,0)</f>
        <v>#N/A</v>
      </c>
      <c r="U4503" s="15"/>
      <c r="V4503" s="15"/>
      <c r="W4503" s="15"/>
      <c r="X4503" s="15"/>
      <c r="Y4503" s="15"/>
      <c r="Z4503" s="15"/>
      <c r="AA4503" s="20" t="s">
        <v>42</v>
      </c>
      <c r="AB4503" s="8" t="s">
        <v>43</v>
      </c>
      <c r="AC4503" s="8"/>
      <c r="AD4503" s="8" t="s">
        <v>44</v>
      </c>
      <c r="AE4503" s="15"/>
      <c r="AF4503" s="15"/>
    </row>
    <row r="4504" ht="16.5" spans="1:32">
      <c r="A4504" s="13" t="s">
        <v>4530</v>
      </c>
      <c r="B4504" s="8" t="str">
        <f>VLOOKUP(A4504,学号下拉数据!A:F,2,0)</f>
        <v>何悦</v>
      </c>
      <c r="C4504" s="8" t="str">
        <f>VLOOKUP(A4504,学号下拉数据!A:F,4,0)</f>
        <v>电子商务</v>
      </c>
      <c r="D4504" s="8" t="str">
        <f>VLOOKUP(A4504,学号下拉数据!A:F,5,0)</f>
        <v>530701</v>
      </c>
      <c r="E4504" s="8" t="s">
        <v>4492</v>
      </c>
      <c r="F4504" s="8" t="str">
        <f>VLOOKUP(A4504,学号下拉数据!A:F,3,0)</f>
        <v>19电商1</v>
      </c>
      <c r="G4504" s="8" t="str">
        <f>VLOOKUP(A4504,学号下拉数据!A:F,6,0)</f>
        <v>三年</v>
      </c>
      <c r="H4504" s="15"/>
      <c r="I4504" s="15"/>
      <c r="J4504" s="15"/>
      <c r="K4504" s="15"/>
      <c r="L4504" s="15"/>
      <c r="M4504" s="15"/>
      <c r="N4504" s="15"/>
      <c r="O4504" s="15"/>
      <c r="P4504" s="8" t="s">
        <v>41</v>
      </c>
      <c r="Q4504" s="15"/>
      <c r="R4504" s="15"/>
      <c r="S4504" s="16" t="str">
        <f>VLOOKUP(A4504,[3]Sheet1!$A:$K,10,0)</f>
        <v>晋江市安海镇惜福茗茶店</v>
      </c>
      <c r="T4504" s="16" t="str">
        <f>VLOOKUP(A4504,[3]Sheet1!$A:$K,11,0)</f>
        <v>福建泉州晋江市安海镇</v>
      </c>
      <c r="U4504" s="15"/>
      <c r="V4504" s="15"/>
      <c r="W4504" s="15"/>
      <c r="X4504" s="15"/>
      <c r="Y4504" s="15"/>
      <c r="Z4504" s="15"/>
      <c r="AA4504" s="20" t="s">
        <v>42</v>
      </c>
      <c r="AB4504" s="8" t="s">
        <v>43</v>
      </c>
      <c r="AC4504" s="8"/>
      <c r="AD4504" s="8" t="s">
        <v>44</v>
      </c>
      <c r="AE4504" s="15"/>
      <c r="AF4504" s="15"/>
    </row>
    <row r="4505" ht="16.5" spans="1:32">
      <c r="A4505" s="13" t="s">
        <v>4531</v>
      </c>
      <c r="B4505" s="8" t="str">
        <f>VLOOKUP(A4505,学号下拉数据!A:F,2,0)</f>
        <v>陈晓琼</v>
      </c>
      <c r="C4505" s="8" t="str">
        <f>VLOOKUP(A4505,学号下拉数据!A:F,4,0)</f>
        <v>电子商务</v>
      </c>
      <c r="D4505" s="8" t="str">
        <f>VLOOKUP(A4505,学号下拉数据!A:F,5,0)</f>
        <v>530701</v>
      </c>
      <c r="E4505" s="8" t="s">
        <v>4492</v>
      </c>
      <c r="F4505" s="8" t="str">
        <f>VLOOKUP(A4505,学号下拉数据!A:F,3,0)</f>
        <v>19电商1</v>
      </c>
      <c r="G4505" s="8" t="str">
        <f>VLOOKUP(A4505,学号下拉数据!A:F,6,0)</f>
        <v>三年</v>
      </c>
      <c r="H4505" s="15"/>
      <c r="I4505" s="15"/>
      <c r="J4505" s="15"/>
      <c r="K4505" s="15"/>
      <c r="L4505" s="15"/>
      <c r="M4505" s="15"/>
      <c r="N4505" s="15"/>
      <c r="O4505" s="15"/>
      <c r="P4505" s="8" t="s">
        <v>41</v>
      </c>
      <c r="Q4505" s="15"/>
      <c r="R4505" s="15"/>
      <c r="S4505" s="16" t="str">
        <f>VLOOKUP(A4505,[3]Sheet1!$A:$K,10,0)</f>
        <v>达州市恒丰动岚健身有限责任公司</v>
      </c>
      <c r="T4505" s="16" t="str">
        <f>VLOOKUP(A4505,[3]Sheet1!$A:$K,11,0)</f>
        <v>达州市通川区</v>
      </c>
      <c r="U4505" s="15"/>
      <c r="V4505" s="15"/>
      <c r="W4505" s="15"/>
      <c r="X4505" s="15"/>
      <c r="Y4505" s="15"/>
      <c r="Z4505" s="15"/>
      <c r="AA4505" s="20" t="s">
        <v>42</v>
      </c>
      <c r="AB4505" s="8" t="s">
        <v>43</v>
      </c>
      <c r="AC4505" s="8"/>
      <c r="AD4505" s="8" t="s">
        <v>44</v>
      </c>
      <c r="AE4505" s="15"/>
      <c r="AF4505" s="15"/>
    </row>
    <row r="4506" ht="16.5" spans="1:32">
      <c r="A4506" s="13" t="s">
        <v>4532</v>
      </c>
      <c r="B4506" s="8" t="str">
        <f>VLOOKUP(A4506,学号下拉数据!A:F,2,0)</f>
        <v>余筱龙</v>
      </c>
      <c r="C4506" s="8" t="str">
        <f>VLOOKUP(A4506,学号下拉数据!A:F,4,0)</f>
        <v>电子商务</v>
      </c>
      <c r="D4506" s="8" t="str">
        <f>VLOOKUP(A4506,学号下拉数据!A:F,5,0)</f>
        <v>530701</v>
      </c>
      <c r="E4506" s="8" t="s">
        <v>4492</v>
      </c>
      <c r="F4506" s="8" t="str">
        <f>VLOOKUP(A4506,学号下拉数据!A:F,3,0)</f>
        <v>19电商1</v>
      </c>
      <c r="G4506" s="8" t="str">
        <f>VLOOKUP(A4506,学号下拉数据!A:F,6,0)</f>
        <v>三年</v>
      </c>
      <c r="H4506" s="15"/>
      <c r="I4506" s="15"/>
      <c r="J4506" s="15"/>
      <c r="K4506" s="15"/>
      <c r="L4506" s="15"/>
      <c r="M4506" s="15"/>
      <c r="N4506" s="15"/>
      <c r="O4506" s="15"/>
      <c r="P4506" s="8" t="s">
        <v>41</v>
      </c>
      <c r="Q4506" s="15"/>
      <c r="R4506" s="15"/>
      <c r="S4506" s="16" t="str">
        <f>VLOOKUP(A4506,[3]Sheet1!$A:$K,10,0)</f>
        <v>四川金瑞祥机械有限公司</v>
      </c>
      <c r="T4506" s="16" t="str">
        <f>VLOOKUP(A4506,[3]Sheet1!$A:$K,11,0)</f>
        <v>德阳市广汉市</v>
      </c>
      <c r="U4506" s="15"/>
      <c r="V4506" s="15"/>
      <c r="W4506" s="15"/>
      <c r="X4506" s="15"/>
      <c r="Y4506" s="15"/>
      <c r="Z4506" s="15"/>
      <c r="AA4506" s="20" t="s">
        <v>42</v>
      </c>
      <c r="AB4506" s="8" t="s">
        <v>43</v>
      </c>
      <c r="AC4506" s="8"/>
      <c r="AD4506" s="8" t="s">
        <v>44</v>
      </c>
      <c r="AE4506" s="15"/>
      <c r="AF4506" s="15"/>
    </row>
    <row r="4507" ht="16.5" spans="1:32">
      <c r="A4507" s="13" t="s">
        <v>4533</v>
      </c>
      <c r="B4507" s="8" t="str">
        <f>VLOOKUP(A4507,学号下拉数据!A:F,2,0)</f>
        <v>李雪</v>
      </c>
      <c r="C4507" s="8" t="str">
        <f>VLOOKUP(A4507,学号下拉数据!A:F,4,0)</f>
        <v>电子商务</v>
      </c>
      <c r="D4507" s="8" t="str">
        <f>VLOOKUP(A4507,学号下拉数据!A:F,5,0)</f>
        <v>530701</v>
      </c>
      <c r="E4507" s="8" t="s">
        <v>4492</v>
      </c>
      <c r="F4507" s="8" t="str">
        <f>VLOOKUP(A4507,学号下拉数据!A:F,3,0)</f>
        <v>19电商1</v>
      </c>
      <c r="G4507" s="8" t="str">
        <f>VLOOKUP(A4507,学号下拉数据!A:F,6,0)</f>
        <v>三年</v>
      </c>
      <c r="H4507" s="15"/>
      <c r="I4507" s="15"/>
      <c r="J4507" s="15"/>
      <c r="K4507" s="15"/>
      <c r="L4507" s="15"/>
      <c r="M4507" s="15"/>
      <c r="N4507" s="15"/>
      <c r="O4507" s="15"/>
      <c r="P4507" s="8" t="s">
        <v>41</v>
      </c>
      <c r="Q4507" s="15"/>
      <c r="R4507" s="15"/>
      <c r="S4507" s="16" t="str">
        <f>VLOOKUP(A4507,[3]Sheet1!$A:$K,10,0)</f>
        <v>四川云泡信息科技有限公司</v>
      </c>
      <c r="T4507" s="16" t="str">
        <f>VLOOKUP(A4507,[3]Sheet1!$A:$K,11,0)</f>
        <v>成都市高新区</v>
      </c>
      <c r="U4507" s="15"/>
      <c r="V4507" s="15"/>
      <c r="W4507" s="15"/>
      <c r="X4507" s="15"/>
      <c r="Y4507" s="15"/>
      <c r="Z4507" s="15"/>
      <c r="AA4507" s="20" t="s">
        <v>42</v>
      </c>
      <c r="AB4507" s="8" t="s">
        <v>43</v>
      </c>
      <c r="AC4507" s="8"/>
      <c r="AD4507" s="8" t="s">
        <v>44</v>
      </c>
      <c r="AE4507" s="15"/>
      <c r="AF4507" s="15"/>
    </row>
    <row r="4508" ht="16.5" spans="1:32">
      <c r="A4508" s="13" t="s">
        <v>4534</v>
      </c>
      <c r="B4508" s="8" t="str">
        <f>VLOOKUP(A4508,学号下拉数据!A:F,2,0)</f>
        <v>吴兰兰</v>
      </c>
      <c r="C4508" s="8" t="str">
        <f>VLOOKUP(A4508,学号下拉数据!A:F,4,0)</f>
        <v>电子商务</v>
      </c>
      <c r="D4508" s="8" t="str">
        <f>VLOOKUP(A4508,学号下拉数据!A:F,5,0)</f>
        <v>530701</v>
      </c>
      <c r="E4508" s="8" t="s">
        <v>4492</v>
      </c>
      <c r="F4508" s="8" t="str">
        <f>VLOOKUP(A4508,学号下拉数据!A:F,3,0)</f>
        <v>19电商1</v>
      </c>
      <c r="G4508" s="8" t="str">
        <f>VLOOKUP(A4508,学号下拉数据!A:F,6,0)</f>
        <v>三年</v>
      </c>
      <c r="H4508" s="15"/>
      <c r="I4508" s="15"/>
      <c r="J4508" s="15"/>
      <c r="K4508" s="15"/>
      <c r="L4508" s="15"/>
      <c r="M4508" s="15"/>
      <c r="N4508" s="15"/>
      <c r="O4508" s="15"/>
      <c r="P4508" s="8" t="s">
        <v>41</v>
      </c>
      <c r="Q4508" s="15"/>
      <c r="R4508" s="15"/>
      <c r="S4508" s="16" t="str">
        <f>VLOOKUP(A4508,[3]Sheet1!$A:$K,10,0)</f>
        <v>南充市嘉陵区行知商贸行</v>
      </c>
      <c r="T4508" s="16" t="str">
        <f>VLOOKUP(A4508,[3]Sheet1!$A:$K,11,0)</f>
        <v>南充嘉陵区</v>
      </c>
      <c r="U4508" s="15"/>
      <c r="V4508" s="15"/>
      <c r="W4508" s="15"/>
      <c r="X4508" s="15"/>
      <c r="Y4508" s="15"/>
      <c r="Z4508" s="15"/>
      <c r="AA4508" s="20" t="s">
        <v>42</v>
      </c>
      <c r="AB4508" s="8" t="s">
        <v>43</v>
      </c>
      <c r="AC4508" s="8"/>
      <c r="AD4508" s="8" t="s">
        <v>44</v>
      </c>
      <c r="AE4508" s="15"/>
      <c r="AF4508" s="15"/>
    </row>
    <row r="4509" ht="16.5" spans="1:32">
      <c r="A4509" s="13" t="s">
        <v>4535</v>
      </c>
      <c r="B4509" s="8" t="str">
        <f>VLOOKUP(A4509,学号下拉数据!A:F,2,0)</f>
        <v>李娜</v>
      </c>
      <c r="C4509" s="8" t="str">
        <f>VLOOKUP(A4509,学号下拉数据!A:F,4,0)</f>
        <v>电子商务</v>
      </c>
      <c r="D4509" s="8" t="str">
        <f>VLOOKUP(A4509,学号下拉数据!A:F,5,0)</f>
        <v>530701</v>
      </c>
      <c r="E4509" s="8" t="s">
        <v>4492</v>
      </c>
      <c r="F4509" s="8" t="str">
        <f>VLOOKUP(A4509,学号下拉数据!A:F,3,0)</f>
        <v>19电商1</v>
      </c>
      <c r="G4509" s="8" t="str">
        <f>VLOOKUP(A4509,学号下拉数据!A:F,6,0)</f>
        <v>三年</v>
      </c>
      <c r="H4509" s="15"/>
      <c r="I4509" s="15"/>
      <c r="J4509" s="15"/>
      <c r="K4509" s="15"/>
      <c r="L4509" s="15"/>
      <c r="M4509" s="15"/>
      <c r="N4509" s="15"/>
      <c r="O4509" s="15"/>
      <c r="P4509" s="8" t="s">
        <v>41</v>
      </c>
      <c r="Q4509" s="15"/>
      <c r="R4509" s="15"/>
      <c r="S4509" s="16" t="str">
        <f>VLOOKUP(A4509,[3]Sheet1!$A:$K,10,0)</f>
        <v>达州市恒丰动岚健身有限责任公司</v>
      </c>
      <c r="T4509" s="16" t="str">
        <f>VLOOKUP(A4509,[3]Sheet1!$A:$K,11,0)</f>
        <v>达州市通川区</v>
      </c>
      <c r="U4509" s="15"/>
      <c r="V4509" s="15"/>
      <c r="W4509" s="15"/>
      <c r="X4509" s="15"/>
      <c r="Y4509" s="15"/>
      <c r="Z4509" s="15"/>
      <c r="AA4509" s="20" t="s">
        <v>42</v>
      </c>
      <c r="AB4509" s="8" t="s">
        <v>43</v>
      </c>
      <c r="AC4509" s="8"/>
      <c r="AD4509" s="8" t="s">
        <v>44</v>
      </c>
      <c r="AE4509" s="15"/>
      <c r="AF4509" s="15"/>
    </row>
    <row r="4510" ht="16.5" spans="1:32">
      <c r="A4510" s="7" t="s">
        <v>4536</v>
      </c>
      <c r="B4510" s="8" t="str">
        <f>VLOOKUP(A4510,学号下拉数据!A:F,2,0)</f>
        <v>康宏靖</v>
      </c>
      <c r="C4510" s="8" t="str">
        <f>VLOOKUP(A4510,学号下拉数据!A:F,4,0)</f>
        <v>电子商务</v>
      </c>
      <c r="D4510" s="8" t="str">
        <f>VLOOKUP(A4510,学号下拉数据!A:F,5,0)</f>
        <v>530701</v>
      </c>
      <c r="E4510" s="8" t="s">
        <v>4492</v>
      </c>
      <c r="F4510" s="8" t="str">
        <f>VLOOKUP(A4510,学号下拉数据!A:F,3,0)</f>
        <v>19电商2</v>
      </c>
      <c r="G4510" s="8" t="str">
        <f>VLOOKUP(A4510,学号下拉数据!A:F,6,0)</f>
        <v>三年</v>
      </c>
      <c r="H4510" s="17" t="s">
        <v>40</v>
      </c>
      <c r="I4510" s="16" t="str">
        <f>VLOOKUP(A4510,[1]Sheet0!$C:$J,8,0)</f>
        <v> 新媒体运营</v>
      </c>
      <c r="J4510" s="16"/>
      <c r="K4510" s="16"/>
      <c r="L4510" s="16"/>
      <c r="M4510" s="16"/>
      <c r="N4510" s="16"/>
      <c r="O4510" s="16"/>
      <c r="P4510" s="8" t="s">
        <v>41</v>
      </c>
      <c r="Q4510" s="16"/>
      <c r="R4510" s="16"/>
      <c r="S4510" s="16" t="str">
        <f>VLOOKUP(A4510,[1]Sheet0!$C:$I,7,0)</f>
        <v>深圳市恒玖商务信息有限公司</v>
      </c>
      <c r="T4510" s="16" t="str">
        <f>VLOOKUP(A4510,[1]Sheet0!$C:$M,11,0)</f>
        <v>广东省</v>
      </c>
      <c r="U4510" s="16" t="str">
        <f>VLOOKUP(A4510,[1]Sheet0!$C:$N,12,0)</f>
        <v>深圳市</v>
      </c>
      <c r="V4510" s="16"/>
      <c r="W4510" s="16"/>
      <c r="X4510" s="16" t="str">
        <f>VLOOKUP(A4510,[1]Sheet0!$C:$L,10,0)</f>
        <v>18898832281</v>
      </c>
      <c r="Y4510" s="16" t="str">
        <f>VLOOKUP(A4510,[1]Sheet0!$C:$L,9,0)</f>
        <v>刘福荣</v>
      </c>
      <c r="Z4510" s="16"/>
      <c r="AA4510" s="20" t="s">
        <v>42</v>
      </c>
      <c r="AB4510" s="8" t="s">
        <v>43</v>
      </c>
      <c r="AC4510" s="8"/>
      <c r="AD4510" s="8" t="s">
        <v>44</v>
      </c>
      <c r="AE4510" s="16"/>
      <c r="AF4510" s="16"/>
    </row>
    <row r="4511" ht="16.5" spans="1:32">
      <c r="A4511" s="7" t="s">
        <v>4537</v>
      </c>
      <c r="B4511" s="8" t="str">
        <f>VLOOKUP(A4511,学号下拉数据!A:F,2,0)</f>
        <v>李昕</v>
      </c>
      <c r="C4511" s="8" t="str">
        <f>VLOOKUP(A4511,学号下拉数据!A:F,4,0)</f>
        <v>电子商务</v>
      </c>
      <c r="D4511" s="8" t="str">
        <f>VLOOKUP(A4511,学号下拉数据!A:F,5,0)</f>
        <v>530701</v>
      </c>
      <c r="E4511" s="8" t="s">
        <v>4492</v>
      </c>
      <c r="F4511" s="8" t="str">
        <f>VLOOKUP(A4511,学号下拉数据!A:F,3,0)</f>
        <v>19电商2</v>
      </c>
      <c r="G4511" s="8" t="str">
        <f>VLOOKUP(A4511,学号下拉数据!A:F,6,0)</f>
        <v>三年</v>
      </c>
      <c r="H4511" s="17" t="s">
        <v>40</v>
      </c>
      <c r="I4511" s="16" t="str">
        <f>VLOOKUP(A4511,[1]Sheet0!$C:$J,8,0)</f>
        <v>在线客服</v>
      </c>
      <c r="J4511" s="16"/>
      <c r="K4511" s="16"/>
      <c r="L4511" s="16"/>
      <c r="M4511" s="16"/>
      <c r="N4511" s="16"/>
      <c r="O4511" s="16"/>
      <c r="P4511" s="8" t="s">
        <v>41</v>
      </c>
      <c r="Q4511" s="16"/>
      <c r="R4511" s="16"/>
      <c r="S4511" s="16" t="str">
        <f>VLOOKUP(A4511,[1]Sheet0!$C:$I,7,0)</f>
        <v>成都京东西南总部大厦</v>
      </c>
      <c r="T4511" s="16" t="str">
        <f>VLOOKUP(A4511,[1]Sheet0!$C:$M,11,0)</f>
        <v>四川省</v>
      </c>
      <c r="U4511" s="16" t="str">
        <f>VLOOKUP(A4511,[1]Sheet0!$C:$N,12,0)</f>
        <v>成都市</v>
      </c>
      <c r="V4511" s="16"/>
      <c r="W4511" s="16"/>
      <c r="X4511" s="16" t="str">
        <f>VLOOKUP(A4511,[1]Sheet0!$C:$L,10,0)</f>
        <v>18090746786</v>
      </c>
      <c r="Y4511" s="16" t="str">
        <f>VLOOKUP(A4511,[1]Sheet0!$C:$L,9,0)</f>
        <v>李昕</v>
      </c>
      <c r="Z4511" s="16"/>
      <c r="AA4511" s="20" t="s">
        <v>42</v>
      </c>
      <c r="AB4511" s="8" t="s">
        <v>43</v>
      </c>
      <c r="AC4511" s="8"/>
      <c r="AD4511" s="8" t="s">
        <v>44</v>
      </c>
      <c r="AE4511" s="16"/>
      <c r="AF4511" s="16"/>
    </row>
    <row r="4512" ht="16.5" spans="1:32">
      <c r="A4512" s="7" t="s">
        <v>4538</v>
      </c>
      <c r="B4512" s="8" t="str">
        <f>VLOOKUP(A4512,学号下拉数据!A:F,2,0)</f>
        <v>张漫秋</v>
      </c>
      <c r="C4512" s="8" t="str">
        <f>VLOOKUP(A4512,学号下拉数据!A:F,4,0)</f>
        <v>电子商务</v>
      </c>
      <c r="D4512" s="8" t="str">
        <f>VLOOKUP(A4512,学号下拉数据!A:F,5,0)</f>
        <v>530701</v>
      </c>
      <c r="E4512" s="8" t="s">
        <v>4492</v>
      </c>
      <c r="F4512" s="8" t="str">
        <f>VLOOKUP(A4512,学号下拉数据!A:F,3,0)</f>
        <v>19电商2</v>
      </c>
      <c r="G4512" s="8" t="str">
        <f>VLOOKUP(A4512,学号下拉数据!A:F,6,0)</f>
        <v>三年</v>
      </c>
      <c r="H4512" s="17" t="s">
        <v>40</v>
      </c>
      <c r="I4512" s="16" t="str">
        <f>VLOOKUP(A4512,[1]Sheet0!$C:$J,8,0)</f>
        <v>文员</v>
      </c>
      <c r="J4512" s="16"/>
      <c r="K4512" s="16"/>
      <c r="L4512" s="16"/>
      <c r="M4512" s="16"/>
      <c r="N4512" s="16"/>
      <c r="O4512" s="16"/>
      <c r="P4512" s="8" t="s">
        <v>41</v>
      </c>
      <c r="Q4512" s="16"/>
      <c r="R4512" s="16"/>
      <c r="S4512" s="16" t="str">
        <f>VLOOKUP(A4512,[1]Sheet0!$C:$I,7,0)</f>
        <v>成都隆锦包装有限公司</v>
      </c>
      <c r="T4512" s="16" t="str">
        <f>VLOOKUP(A4512,[1]Sheet0!$C:$M,11,0)</f>
        <v>四川省</v>
      </c>
      <c r="U4512" s="16" t="str">
        <f>VLOOKUP(A4512,[1]Sheet0!$C:$N,12,0)</f>
        <v>成都市</v>
      </c>
      <c r="V4512" s="16"/>
      <c r="W4512" s="16"/>
      <c r="X4512" s="16" t="str">
        <f>VLOOKUP(A4512,[1]Sheet0!$C:$L,10,0)</f>
        <v>18980753436</v>
      </c>
      <c r="Y4512" s="16" t="str">
        <f>VLOOKUP(A4512,[1]Sheet0!$C:$L,9,0)</f>
        <v>张姣</v>
      </c>
      <c r="Z4512" s="16"/>
      <c r="AA4512" s="20" t="s">
        <v>42</v>
      </c>
      <c r="AB4512" s="8" t="s">
        <v>43</v>
      </c>
      <c r="AC4512" s="8"/>
      <c r="AD4512" s="8" t="s">
        <v>44</v>
      </c>
      <c r="AE4512" s="16"/>
      <c r="AF4512" s="16"/>
    </row>
    <row r="4513" ht="16.5" spans="1:32">
      <c r="A4513" s="7" t="s">
        <v>4539</v>
      </c>
      <c r="B4513" s="8" t="str">
        <f>VLOOKUP(A4513,学号下拉数据!A:F,2,0)</f>
        <v>罗婷婷</v>
      </c>
      <c r="C4513" s="8" t="str">
        <f>VLOOKUP(A4513,学号下拉数据!A:F,4,0)</f>
        <v>电子商务</v>
      </c>
      <c r="D4513" s="8" t="str">
        <f>VLOOKUP(A4513,学号下拉数据!A:F,5,0)</f>
        <v>530701</v>
      </c>
      <c r="E4513" s="8" t="s">
        <v>4492</v>
      </c>
      <c r="F4513" s="8" t="str">
        <f>VLOOKUP(A4513,学号下拉数据!A:F,3,0)</f>
        <v>19电商2</v>
      </c>
      <c r="G4513" s="8" t="str">
        <f>VLOOKUP(A4513,学号下拉数据!A:F,6,0)</f>
        <v>三年</v>
      </c>
      <c r="H4513" s="17" t="s">
        <v>40</v>
      </c>
      <c r="I4513" s="16" t="str">
        <f>VLOOKUP(A4513,[1]Sheet0!$C:$J,8,0)</f>
        <v>客服岗位</v>
      </c>
      <c r="J4513" s="16"/>
      <c r="K4513" s="16"/>
      <c r="L4513" s="16"/>
      <c r="M4513" s="16"/>
      <c r="N4513" s="16"/>
      <c r="O4513" s="16"/>
      <c r="P4513" s="8" t="s">
        <v>41</v>
      </c>
      <c r="Q4513" s="16"/>
      <c r="R4513" s="16"/>
      <c r="S4513" s="16" t="str">
        <f>VLOOKUP(A4513,[1]Sheet0!$C:$I,7,0)</f>
        <v>成都京东西南总部大厦</v>
      </c>
      <c r="T4513" s="16" t="str">
        <f>VLOOKUP(A4513,[1]Sheet0!$C:$M,11,0)</f>
        <v>四川省</v>
      </c>
      <c r="U4513" s="16" t="str">
        <f>VLOOKUP(A4513,[1]Sheet0!$C:$N,12,0)</f>
        <v>成都市</v>
      </c>
      <c r="V4513" s="16"/>
      <c r="W4513" s="16"/>
      <c r="X4513" s="16" t="str">
        <f>VLOOKUP(A4513,[1]Sheet0!$C:$L,10,0)</f>
        <v>15883453849</v>
      </c>
      <c r="Y4513" s="16" t="str">
        <f>VLOOKUP(A4513,[1]Sheet0!$C:$L,9,0)</f>
        <v>罗婷婷</v>
      </c>
      <c r="Z4513" s="16"/>
      <c r="AA4513" s="20" t="s">
        <v>42</v>
      </c>
      <c r="AB4513" s="8" t="s">
        <v>43</v>
      </c>
      <c r="AC4513" s="8"/>
      <c r="AD4513" s="8" t="s">
        <v>44</v>
      </c>
      <c r="AE4513" s="16"/>
      <c r="AF4513" s="16"/>
    </row>
    <row r="4514" ht="16.5" spans="1:32">
      <c r="A4514" s="7" t="s">
        <v>4540</v>
      </c>
      <c r="B4514" s="8" t="str">
        <f>VLOOKUP(A4514,学号下拉数据!A:F,2,0)</f>
        <v>肖杨</v>
      </c>
      <c r="C4514" s="8" t="str">
        <f>VLOOKUP(A4514,学号下拉数据!A:F,4,0)</f>
        <v>电子商务</v>
      </c>
      <c r="D4514" s="8" t="str">
        <f>VLOOKUP(A4514,学号下拉数据!A:F,5,0)</f>
        <v>530701</v>
      </c>
      <c r="E4514" s="8" t="s">
        <v>4492</v>
      </c>
      <c r="F4514" s="8" t="str">
        <f>VLOOKUP(A4514,学号下拉数据!A:F,3,0)</f>
        <v>19电商2</v>
      </c>
      <c r="G4514" s="8" t="str">
        <f>VLOOKUP(A4514,学号下拉数据!A:F,6,0)</f>
        <v>三年</v>
      </c>
      <c r="H4514" s="17" t="s">
        <v>40</v>
      </c>
      <c r="I4514" s="16" t="str">
        <f>VLOOKUP(A4514,[1]Sheet0!$C:$J,8,0)</f>
        <v>课程顾问</v>
      </c>
      <c r="J4514" s="16"/>
      <c r="K4514" s="16"/>
      <c r="L4514" s="16"/>
      <c r="M4514" s="16"/>
      <c r="N4514" s="16"/>
      <c r="O4514" s="16"/>
      <c r="P4514" s="8" t="s">
        <v>41</v>
      </c>
      <c r="Q4514" s="16"/>
      <c r="R4514" s="16"/>
      <c r="S4514" s="16" t="str">
        <f>VLOOKUP(A4514,[1]Sheet0!$C:$I,7,0)</f>
        <v>成都莞众行文化传播有限公司</v>
      </c>
      <c r="T4514" s="16" t="str">
        <f>VLOOKUP(A4514,[1]Sheet0!$C:$M,11,0)</f>
        <v>四川省</v>
      </c>
      <c r="U4514" s="16" t="str">
        <f>VLOOKUP(A4514,[1]Sheet0!$C:$N,12,0)</f>
        <v>成都市</v>
      </c>
      <c r="V4514" s="16"/>
      <c r="W4514" s="16"/>
      <c r="X4514" s="16" t="str">
        <f>VLOOKUP(A4514,[1]Sheet0!$C:$L,10,0)</f>
        <v>18780089792</v>
      </c>
      <c r="Y4514" s="16" t="str">
        <f>VLOOKUP(A4514,[1]Sheet0!$C:$L,9,0)</f>
        <v>王康</v>
      </c>
      <c r="Z4514" s="16"/>
      <c r="AA4514" s="20" t="s">
        <v>42</v>
      </c>
      <c r="AB4514" s="8" t="s">
        <v>43</v>
      </c>
      <c r="AC4514" s="8"/>
      <c r="AD4514" s="8" t="s">
        <v>44</v>
      </c>
      <c r="AE4514" s="16"/>
      <c r="AF4514" s="16"/>
    </row>
    <row r="4515" ht="16.5" spans="1:32">
      <c r="A4515" s="7" t="s">
        <v>4541</v>
      </c>
      <c r="B4515" s="8" t="str">
        <f>VLOOKUP(A4515,学号下拉数据!A:F,2,0)</f>
        <v>李倩</v>
      </c>
      <c r="C4515" s="8" t="str">
        <f>VLOOKUP(A4515,学号下拉数据!A:F,4,0)</f>
        <v>电子商务</v>
      </c>
      <c r="D4515" s="8" t="str">
        <f>VLOOKUP(A4515,学号下拉数据!A:F,5,0)</f>
        <v>530701</v>
      </c>
      <c r="E4515" s="8" t="s">
        <v>4492</v>
      </c>
      <c r="F4515" s="8" t="str">
        <f>VLOOKUP(A4515,学号下拉数据!A:F,3,0)</f>
        <v>19电商2</v>
      </c>
      <c r="G4515" s="8" t="str">
        <f>VLOOKUP(A4515,学号下拉数据!A:F,6,0)</f>
        <v>三年</v>
      </c>
      <c r="H4515" s="17" t="s">
        <v>40</v>
      </c>
      <c r="I4515" s="16" t="str">
        <f>VLOOKUP(A4515,[1]Sheet0!$C:$J,8,0)</f>
        <v>服务助理</v>
      </c>
      <c r="J4515" s="16"/>
      <c r="K4515" s="16"/>
      <c r="L4515" s="16"/>
      <c r="M4515" s="16"/>
      <c r="N4515" s="16"/>
      <c r="O4515" s="16"/>
      <c r="P4515" s="8" t="s">
        <v>41</v>
      </c>
      <c r="Q4515" s="16"/>
      <c r="R4515" s="16"/>
      <c r="S4515" s="16" t="str">
        <f>VLOOKUP(A4515,[1]Sheet0!$C:$I,7,0)</f>
        <v>四川省钱坤证券投资咨询有限公司</v>
      </c>
      <c r="T4515" s="16" t="str">
        <f>VLOOKUP(A4515,[1]Sheet0!$C:$M,11,0)</f>
        <v>四川省</v>
      </c>
      <c r="U4515" s="16" t="str">
        <f>VLOOKUP(A4515,[1]Sheet0!$C:$N,12,0)</f>
        <v>成都市</v>
      </c>
      <c r="V4515" s="16"/>
      <c r="W4515" s="16"/>
      <c r="X4515" s="16" t="str">
        <f>VLOOKUP(A4515,[1]Sheet0!$C:$L,10,0)</f>
        <v>18808252383</v>
      </c>
      <c r="Y4515" s="16" t="str">
        <f>VLOOKUP(A4515,[1]Sheet0!$C:$L,9,0)</f>
        <v>李倩</v>
      </c>
      <c r="Z4515" s="16"/>
      <c r="AA4515" s="20" t="s">
        <v>42</v>
      </c>
      <c r="AB4515" s="8" t="s">
        <v>43</v>
      </c>
      <c r="AC4515" s="8"/>
      <c r="AD4515" s="8" t="s">
        <v>44</v>
      </c>
      <c r="AE4515" s="16"/>
      <c r="AF4515" s="16"/>
    </row>
    <row r="4516" ht="16.5" spans="1:32">
      <c r="A4516" s="7" t="s">
        <v>4542</v>
      </c>
      <c r="B4516" s="8" t="str">
        <f>VLOOKUP(A4516,学号下拉数据!A:F,2,0)</f>
        <v>薛力豪</v>
      </c>
      <c r="C4516" s="8" t="str">
        <f>VLOOKUP(A4516,学号下拉数据!A:F,4,0)</f>
        <v>电子商务</v>
      </c>
      <c r="D4516" s="8" t="str">
        <f>VLOOKUP(A4516,学号下拉数据!A:F,5,0)</f>
        <v>530701</v>
      </c>
      <c r="E4516" s="8" t="s">
        <v>4492</v>
      </c>
      <c r="F4516" s="8" t="str">
        <f>VLOOKUP(A4516,学号下拉数据!A:F,3,0)</f>
        <v>19电商2</v>
      </c>
      <c r="G4516" s="8" t="str">
        <f>VLOOKUP(A4516,学号下拉数据!A:F,6,0)</f>
        <v>三年</v>
      </c>
      <c r="H4516" s="17" t="s">
        <v>40</v>
      </c>
      <c r="I4516" s="16" t="str">
        <f>VLOOKUP(A4516,[1]Sheet0!$C:$J,8,0)</f>
        <v>分拣员岗</v>
      </c>
      <c r="J4516" s="16"/>
      <c r="K4516" s="16"/>
      <c r="L4516" s="16"/>
      <c r="M4516" s="16"/>
      <c r="N4516" s="16"/>
      <c r="O4516" s="16"/>
      <c r="P4516" s="8" t="s">
        <v>41</v>
      </c>
      <c r="Q4516" s="16"/>
      <c r="R4516" s="16"/>
      <c r="S4516" s="16" t="str">
        <f>VLOOKUP(A4516,[1]Sheet0!$C:$I,7,0)</f>
        <v>四川京邦达物流科技有限公司</v>
      </c>
      <c r="T4516" s="16" t="str">
        <f>VLOOKUP(A4516,[1]Sheet0!$C:$M,11,0)</f>
        <v>四川省</v>
      </c>
      <c r="U4516" s="16" t="str">
        <f>VLOOKUP(A4516,[1]Sheet0!$C:$N,12,0)</f>
        <v>成都市</v>
      </c>
      <c r="V4516" s="16"/>
      <c r="W4516" s="16"/>
      <c r="X4516" s="16" t="str">
        <f>VLOOKUP(A4516,[1]Sheet0!$C:$L,10,0)</f>
        <v>13668154754</v>
      </c>
      <c r="Y4516" s="16" t="str">
        <f>VLOOKUP(A4516,[1]Sheet0!$C:$L,9,0)</f>
        <v>王飞</v>
      </c>
      <c r="Z4516" s="16"/>
      <c r="AA4516" s="20" t="s">
        <v>42</v>
      </c>
      <c r="AB4516" s="8" t="s">
        <v>43</v>
      </c>
      <c r="AC4516" s="8"/>
      <c r="AD4516" s="8" t="s">
        <v>44</v>
      </c>
      <c r="AE4516" s="16"/>
      <c r="AF4516" s="16"/>
    </row>
    <row r="4517" ht="16.5" spans="1:32">
      <c r="A4517" s="7" t="s">
        <v>4543</v>
      </c>
      <c r="B4517" s="8" t="str">
        <f>VLOOKUP(A4517,学号下拉数据!A:F,2,0)</f>
        <v>刘湘</v>
      </c>
      <c r="C4517" s="8" t="str">
        <f>VLOOKUP(A4517,学号下拉数据!A:F,4,0)</f>
        <v>电子商务</v>
      </c>
      <c r="D4517" s="8" t="str">
        <f>VLOOKUP(A4517,学号下拉数据!A:F,5,0)</f>
        <v>530701</v>
      </c>
      <c r="E4517" s="8" t="s">
        <v>4492</v>
      </c>
      <c r="F4517" s="8" t="str">
        <f>VLOOKUP(A4517,学号下拉数据!A:F,3,0)</f>
        <v>19电商2</v>
      </c>
      <c r="G4517" s="8" t="str">
        <f>VLOOKUP(A4517,学号下拉数据!A:F,6,0)</f>
        <v>三年</v>
      </c>
      <c r="H4517" s="17" t="s">
        <v>40</v>
      </c>
      <c r="I4517" s="16" t="str">
        <f>VLOOKUP(A4517,[1]Sheet0!$C:$J,8,0)</f>
        <v>分拣员岗</v>
      </c>
      <c r="J4517" s="16"/>
      <c r="K4517" s="16"/>
      <c r="L4517" s="16"/>
      <c r="M4517" s="16"/>
      <c r="N4517" s="16"/>
      <c r="O4517" s="16"/>
      <c r="P4517" s="8" t="s">
        <v>41</v>
      </c>
      <c r="Q4517" s="16"/>
      <c r="R4517" s="16"/>
      <c r="S4517" s="16" t="str">
        <f>VLOOKUP(A4517,[1]Sheet0!$C:$I,7,0)</f>
        <v>四川京邦达物流有限公司</v>
      </c>
      <c r="T4517" s="16" t="str">
        <f>VLOOKUP(A4517,[1]Sheet0!$C:$M,11,0)</f>
        <v>四川省</v>
      </c>
      <c r="U4517" s="16" t="str">
        <f>VLOOKUP(A4517,[1]Sheet0!$C:$N,12,0)</f>
        <v>成都市</v>
      </c>
      <c r="V4517" s="16"/>
      <c r="W4517" s="16"/>
      <c r="X4517" s="16" t="str">
        <f>VLOOKUP(A4517,[1]Sheet0!$C:$L,10,0)</f>
        <v>13668154754</v>
      </c>
      <c r="Y4517" s="16" t="str">
        <f>VLOOKUP(A4517,[1]Sheet0!$C:$L,9,0)</f>
        <v>王飞</v>
      </c>
      <c r="Z4517" s="16"/>
      <c r="AA4517" s="20" t="s">
        <v>42</v>
      </c>
      <c r="AB4517" s="8" t="s">
        <v>43</v>
      </c>
      <c r="AC4517" s="8"/>
      <c r="AD4517" s="8" t="s">
        <v>44</v>
      </c>
      <c r="AE4517" s="16"/>
      <c r="AF4517" s="16"/>
    </row>
    <row r="4518" ht="16.5" spans="1:32">
      <c r="A4518" s="7" t="s">
        <v>4544</v>
      </c>
      <c r="B4518" s="8" t="str">
        <f>VLOOKUP(A4518,学号下拉数据!A:F,2,0)</f>
        <v>张仕铃</v>
      </c>
      <c r="C4518" s="8" t="str">
        <f>VLOOKUP(A4518,学号下拉数据!A:F,4,0)</f>
        <v>电子商务</v>
      </c>
      <c r="D4518" s="8" t="str">
        <f>VLOOKUP(A4518,学号下拉数据!A:F,5,0)</f>
        <v>530701</v>
      </c>
      <c r="E4518" s="8" t="s">
        <v>4492</v>
      </c>
      <c r="F4518" s="8" t="str">
        <f>VLOOKUP(A4518,学号下拉数据!A:F,3,0)</f>
        <v>19电商2</v>
      </c>
      <c r="G4518" s="8" t="str">
        <f>VLOOKUP(A4518,学号下拉数据!A:F,6,0)</f>
        <v>三年</v>
      </c>
      <c r="H4518" s="17" t="s">
        <v>40</v>
      </c>
      <c r="I4518" s="16" t="str">
        <f>VLOOKUP(A4518,[1]Sheet0!$C:$J,8,0)</f>
        <v>分拣员岗</v>
      </c>
      <c r="J4518" s="16"/>
      <c r="K4518" s="16"/>
      <c r="L4518" s="16"/>
      <c r="M4518" s="16"/>
      <c r="N4518" s="16"/>
      <c r="O4518" s="16"/>
      <c r="P4518" s="8" t="s">
        <v>41</v>
      </c>
      <c r="Q4518" s="16"/>
      <c r="R4518" s="16"/>
      <c r="S4518" s="16" t="str">
        <f>VLOOKUP(A4518,[1]Sheet0!$C:$I,7,0)</f>
        <v>四川京邦达物流有限公司</v>
      </c>
      <c r="T4518" s="16" t="str">
        <f>VLOOKUP(A4518,[1]Sheet0!$C:$M,11,0)</f>
        <v>四川省</v>
      </c>
      <c r="U4518" s="16" t="str">
        <f>VLOOKUP(A4518,[1]Sheet0!$C:$N,12,0)</f>
        <v>成都市</v>
      </c>
      <c r="V4518" s="16"/>
      <c r="W4518" s="16"/>
      <c r="X4518" s="16" t="str">
        <f>VLOOKUP(A4518,[1]Sheet0!$C:$L,10,0)</f>
        <v>13668154754</v>
      </c>
      <c r="Y4518" s="16" t="str">
        <f>VLOOKUP(A4518,[1]Sheet0!$C:$L,9,0)</f>
        <v>李显悦</v>
      </c>
      <c r="Z4518" s="16"/>
      <c r="AA4518" s="20" t="s">
        <v>42</v>
      </c>
      <c r="AB4518" s="8" t="s">
        <v>43</v>
      </c>
      <c r="AC4518" s="8"/>
      <c r="AD4518" s="8" t="s">
        <v>44</v>
      </c>
      <c r="AE4518" s="16"/>
      <c r="AF4518" s="16"/>
    </row>
    <row r="4519" ht="16.5" spans="1:32">
      <c r="A4519" s="7" t="s">
        <v>4545</v>
      </c>
      <c r="B4519" s="8" t="str">
        <f>VLOOKUP(A4519,学号下拉数据!A:F,2,0)</f>
        <v>张杨</v>
      </c>
      <c r="C4519" s="8" t="str">
        <f>VLOOKUP(A4519,学号下拉数据!A:F,4,0)</f>
        <v>电子商务</v>
      </c>
      <c r="D4519" s="8" t="str">
        <f>VLOOKUP(A4519,学号下拉数据!A:F,5,0)</f>
        <v>530701</v>
      </c>
      <c r="E4519" s="8" t="s">
        <v>4492</v>
      </c>
      <c r="F4519" s="8" t="str">
        <f>VLOOKUP(A4519,学号下拉数据!A:F,3,0)</f>
        <v>19电商2</v>
      </c>
      <c r="G4519" s="8" t="str">
        <f>VLOOKUP(A4519,学号下拉数据!A:F,6,0)</f>
        <v>三年</v>
      </c>
      <c r="H4519" s="17" t="s">
        <v>40</v>
      </c>
      <c r="I4519" s="16" t="str">
        <f>VLOOKUP(A4519,[1]Sheet0!$C:$J,8,0)</f>
        <v>后勤保障</v>
      </c>
      <c r="J4519" s="16"/>
      <c r="K4519" s="16"/>
      <c r="L4519" s="16"/>
      <c r="M4519" s="16"/>
      <c r="N4519" s="16"/>
      <c r="O4519" s="16"/>
      <c r="P4519" s="8" t="s">
        <v>41</v>
      </c>
      <c r="Q4519" s="16"/>
      <c r="R4519" s="16"/>
      <c r="S4519" s="16" t="str">
        <f>VLOOKUP(A4519,[1]Sheet0!$C:$I,7,0)</f>
        <v>安岳县龙台玉龙幼儿园</v>
      </c>
      <c r="T4519" s="16" t="str">
        <f>VLOOKUP(A4519,[1]Sheet0!$C:$M,11,0)</f>
        <v>四川省</v>
      </c>
      <c r="U4519" s="16" t="str">
        <f>VLOOKUP(A4519,[1]Sheet0!$C:$N,12,0)</f>
        <v>资阳市</v>
      </c>
      <c r="V4519" s="16"/>
      <c r="W4519" s="16"/>
      <c r="X4519" s="16" t="str">
        <f>VLOOKUP(A4519,[1]Sheet0!$C:$L,10,0)</f>
        <v>18982967328</v>
      </c>
      <c r="Y4519" s="16" t="str">
        <f>VLOOKUP(A4519,[1]Sheet0!$C:$L,9,0)</f>
        <v>张倩</v>
      </c>
      <c r="Z4519" s="16"/>
      <c r="AA4519" s="20" t="s">
        <v>42</v>
      </c>
      <c r="AB4519" s="8" t="s">
        <v>43</v>
      </c>
      <c r="AC4519" s="8"/>
      <c r="AD4519" s="8" t="s">
        <v>44</v>
      </c>
      <c r="AE4519" s="16"/>
      <c r="AF4519" s="16"/>
    </row>
    <row r="4520" ht="16.5" spans="1:32">
      <c r="A4520" s="7" t="s">
        <v>4546</v>
      </c>
      <c r="B4520" s="8" t="str">
        <f>VLOOKUP(A4520,学号下拉数据!A:F,2,0)</f>
        <v>曹立雪</v>
      </c>
      <c r="C4520" s="8" t="str">
        <f>VLOOKUP(A4520,学号下拉数据!A:F,4,0)</f>
        <v>电子商务</v>
      </c>
      <c r="D4520" s="8" t="str">
        <f>VLOOKUP(A4520,学号下拉数据!A:F,5,0)</f>
        <v>530701</v>
      </c>
      <c r="E4520" s="8" t="s">
        <v>4492</v>
      </c>
      <c r="F4520" s="8" t="str">
        <f>VLOOKUP(A4520,学号下拉数据!A:F,3,0)</f>
        <v>19电商2</v>
      </c>
      <c r="G4520" s="8" t="str">
        <f>VLOOKUP(A4520,学号下拉数据!A:F,6,0)</f>
        <v>三年</v>
      </c>
      <c r="H4520" s="17" t="s">
        <v>40</v>
      </c>
      <c r="I4520" s="16" t="str">
        <f>VLOOKUP(A4520,[1]Sheet0!$C:$J,8,0)</f>
        <v>文员</v>
      </c>
      <c r="J4520" s="16"/>
      <c r="K4520" s="16"/>
      <c r="L4520" s="16"/>
      <c r="M4520" s="16"/>
      <c r="N4520" s="16"/>
      <c r="O4520" s="16"/>
      <c r="P4520" s="8" t="s">
        <v>41</v>
      </c>
      <c r="Q4520" s="16"/>
      <c r="R4520" s="16"/>
      <c r="S4520" s="16" t="str">
        <f>VLOOKUP(A4520,[1]Sheet0!$C:$I,7,0)</f>
        <v>四川国稷档案管理有限公司</v>
      </c>
      <c r="T4520" s="16" t="str">
        <f>VLOOKUP(A4520,[1]Sheet0!$C:$M,11,0)</f>
        <v>四川省</v>
      </c>
      <c r="U4520" s="16" t="str">
        <f>VLOOKUP(A4520,[1]Sheet0!$C:$N,12,0)</f>
        <v>成都市</v>
      </c>
      <c r="V4520" s="16"/>
      <c r="W4520" s="16"/>
      <c r="X4520" s="16" t="str">
        <f>VLOOKUP(A4520,[1]Sheet0!$C:$L,10,0)</f>
        <v>18783635848</v>
      </c>
      <c r="Y4520" s="16" t="str">
        <f>VLOOKUP(A4520,[1]Sheet0!$C:$L,9,0)</f>
        <v>彭涛</v>
      </c>
      <c r="Z4520" s="16"/>
      <c r="AA4520" s="20" t="s">
        <v>42</v>
      </c>
      <c r="AB4520" s="8" t="s">
        <v>43</v>
      </c>
      <c r="AC4520" s="8"/>
      <c r="AD4520" s="8" t="s">
        <v>44</v>
      </c>
      <c r="AE4520" s="16"/>
      <c r="AF4520" s="16"/>
    </row>
    <row r="4521" ht="16.5" spans="1:32">
      <c r="A4521" s="7" t="s">
        <v>4547</v>
      </c>
      <c r="B4521" s="8" t="str">
        <f>VLOOKUP(A4521,学号下拉数据!A:F,2,0)</f>
        <v>高道芳</v>
      </c>
      <c r="C4521" s="8" t="str">
        <f>VLOOKUP(A4521,学号下拉数据!A:F,4,0)</f>
        <v>电子商务</v>
      </c>
      <c r="D4521" s="8" t="str">
        <f>VLOOKUP(A4521,学号下拉数据!A:F,5,0)</f>
        <v>530701</v>
      </c>
      <c r="E4521" s="8" t="s">
        <v>4492</v>
      </c>
      <c r="F4521" s="8" t="str">
        <f>VLOOKUP(A4521,学号下拉数据!A:F,3,0)</f>
        <v>19电商2</v>
      </c>
      <c r="G4521" s="8" t="str">
        <f>VLOOKUP(A4521,学号下拉数据!A:F,6,0)</f>
        <v>三年</v>
      </c>
      <c r="H4521" s="17" t="s">
        <v>40</v>
      </c>
      <c r="I4521" s="16" t="str">
        <f>VLOOKUP(A4521,[1]Sheet0!$C:$J,8,0)</f>
        <v>代课老师</v>
      </c>
      <c r="J4521" s="16"/>
      <c r="K4521" s="16"/>
      <c r="L4521" s="16"/>
      <c r="M4521" s="16"/>
      <c r="N4521" s="16"/>
      <c r="O4521" s="16"/>
      <c r="P4521" s="8" t="s">
        <v>41</v>
      </c>
      <c r="Q4521" s="16"/>
      <c r="R4521" s="16"/>
      <c r="S4521" s="16" t="str">
        <f>VLOOKUP(A4521,[1]Sheet0!$C:$I,7,0)</f>
        <v>四川省开江职业中学</v>
      </c>
      <c r="T4521" s="16" t="str">
        <f>VLOOKUP(A4521,[1]Sheet0!$C:$M,11,0)</f>
        <v>四川省</v>
      </c>
      <c r="U4521" s="16" t="str">
        <f>VLOOKUP(A4521,[1]Sheet0!$C:$N,12,0)</f>
        <v>达州市</v>
      </c>
      <c r="V4521" s="16"/>
      <c r="W4521" s="16"/>
      <c r="X4521" s="16" t="str">
        <f>VLOOKUP(A4521,[1]Sheet0!$C:$L,10,0)</f>
        <v>13882820335</v>
      </c>
      <c r="Y4521" s="16" t="str">
        <f>VLOOKUP(A4521,[1]Sheet0!$C:$L,9,0)</f>
        <v>艾凌峰</v>
      </c>
      <c r="Z4521" s="16"/>
      <c r="AA4521" s="20" t="s">
        <v>42</v>
      </c>
      <c r="AB4521" s="8" t="s">
        <v>43</v>
      </c>
      <c r="AC4521" s="8"/>
      <c r="AD4521" s="8" t="s">
        <v>44</v>
      </c>
      <c r="AE4521" s="16"/>
      <c r="AF4521" s="16"/>
    </row>
    <row r="4522" ht="16.5" spans="1:32">
      <c r="A4522" s="7" t="s">
        <v>4548</v>
      </c>
      <c r="B4522" s="8" t="str">
        <f>VLOOKUP(A4522,学号下拉数据!A:F,2,0)</f>
        <v>何蕊</v>
      </c>
      <c r="C4522" s="8" t="str">
        <f>VLOOKUP(A4522,学号下拉数据!A:F,4,0)</f>
        <v>电子商务</v>
      </c>
      <c r="D4522" s="8" t="str">
        <f>VLOOKUP(A4522,学号下拉数据!A:F,5,0)</f>
        <v>530701</v>
      </c>
      <c r="E4522" s="8" t="s">
        <v>4492</v>
      </c>
      <c r="F4522" s="8" t="str">
        <f>VLOOKUP(A4522,学号下拉数据!A:F,3,0)</f>
        <v>19电商2</v>
      </c>
      <c r="G4522" s="8" t="str">
        <f>VLOOKUP(A4522,学号下拉数据!A:F,6,0)</f>
        <v>三年</v>
      </c>
      <c r="H4522" s="17" t="s">
        <v>40</v>
      </c>
      <c r="I4522" s="16" t="str">
        <f>VLOOKUP(A4522,[1]Sheet0!$C:$J,8,0)</f>
        <v>摄影助理</v>
      </c>
      <c r="J4522" s="16"/>
      <c r="K4522" s="16"/>
      <c r="L4522" s="16"/>
      <c r="M4522" s="16"/>
      <c r="N4522" s="16"/>
      <c r="O4522" s="16"/>
      <c r="P4522" s="8" t="s">
        <v>41</v>
      </c>
      <c r="Q4522" s="16"/>
      <c r="R4522" s="16"/>
      <c r="S4522" s="16" t="str">
        <f>VLOOKUP(A4522,[1]Sheet0!$C:$I,7,0)</f>
        <v>四川凤凰于飞影视传媒有限公司</v>
      </c>
      <c r="T4522" s="16" t="str">
        <f>VLOOKUP(A4522,[1]Sheet0!$C:$M,11,0)</f>
        <v>四川省</v>
      </c>
      <c r="U4522" s="16" t="str">
        <f>VLOOKUP(A4522,[1]Sheet0!$C:$N,12,0)</f>
        <v>成都市</v>
      </c>
      <c r="V4522" s="16"/>
      <c r="W4522" s="16"/>
      <c r="X4522" s="16" t="str">
        <f>VLOOKUP(A4522,[1]Sheet0!$C:$L,10,0)</f>
        <v>18981677553</v>
      </c>
      <c r="Y4522" s="16" t="str">
        <f>VLOOKUP(A4522,[1]Sheet0!$C:$L,9,0)</f>
        <v>朱仕文</v>
      </c>
      <c r="Z4522" s="16"/>
      <c r="AA4522" s="20" t="s">
        <v>42</v>
      </c>
      <c r="AB4522" s="8" t="s">
        <v>43</v>
      </c>
      <c r="AC4522" s="8"/>
      <c r="AD4522" s="8" t="s">
        <v>44</v>
      </c>
      <c r="AE4522" s="16"/>
      <c r="AF4522" s="16"/>
    </row>
    <row r="4523" ht="16.5" spans="1:32">
      <c r="A4523" s="7" t="s">
        <v>4549</v>
      </c>
      <c r="B4523" s="8" t="str">
        <f>VLOOKUP(A4523,学号下拉数据!A:F,2,0)</f>
        <v>胡玲</v>
      </c>
      <c r="C4523" s="8" t="str">
        <f>VLOOKUP(A4523,学号下拉数据!A:F,4,0)</f>
        <v>电子商务</v>
      </c>
      <c r="D4523" s="8" t="str">
        <f>VLOOKUP(A4523,学号下拉数据!A:F,5,0)</f>
        <v>530701</v>
      </c>
      <c r="E4523" s="8" t="s">
        <v>4492</v>
      </c>
      <c r="F4523" s="8" t="str">
        <f>VLOOKUP(A4523,学号下拉数据!A:F,3,0)</f>
        <v>19电商2</v>
      </c>
      <c r="G4523" s="8" t="str">
        <f>VLOOKUP(A4523,学号下拉数据!A:F,6,0)</f>
        <v>三年</v>
      </c>
      <c r="H4523" s="17" t="s">
        <v>40</v>
      </c>
      <c r="I4523" s="16" t="str">
        <f>VLOOKUP(A4523,[1]Sheet0!$C:$J,8,0)</f>
        <v>收银员</v>
      </c>
      <c r="J4523" s="16"/>
      <c r="K4523" s="16"/>
      <c r="L4523" s="16"/>
      <c r="M4523" s="16"/>
      <c r="N4523" s="16"/>
      <c r="O4523" s="16"/>
      <c r="P4523" s="8" t="s">
        <v>41</v>
      </c>
      <c r="Q4523" s="16"/>
      <c r="R4523" s="16"/>
      <c r="S4523" s="16" t="str">
        <f>VLOOKUP(A4523,[1]Sheet0!$C:$I,7,0)</f>
        <v>青羊区福诺有品食品经营部</v>
      </c>
      <c r="T4523" s="16" t="str">
        <f>VLOOKUP(A4523,[1]Sheet0!$C:$M,11,0)</f>
        <v>四川省</v>
      </c>
      <c r="U4523" s="16" t="str">
        <f>VLOOKUP(A4523,[1]Sheet0!$C:$N,12,0)</f>
        <v>成都市</v>
      </c>
      <c r="V4523" s="16"/>
      <c r="W4523" s="16"/>
      <c r="X4523" s="16" t="str">
        <f>VLOOKUP(A4523,[1]Sheet0!$C:$L,10,0)</f>
        <v>15982428042</v>
      </c>
      <c r="Y4523" s="16" t="str">
        <f>VLOOKUP(A4523,[1]Sheet0!$C:$L,9,0)</f>
        <v>邓云龙</v>
      </c>
      <c r="Z4523" s="16"/>
      <c r="AA4523" s="20" t="s">
        <v>42</v>
      </c>
      <c r="AB4523" s="8" t="s">
        <v>43</v>
      </c>
      <c r="AC4523" s="8"/>
      <c r="AD4523" s="8" t="s">
        <v>44</v>
      </c>
      <c r="AE4523" s="16"/>
      <c r="AF4523" s="16"/>
    </row>
    <row r="4524" ht="16.5" spans="1:32">
      <c r="A4524" s="7" t="s">
        <v>4550</v>
      </c>
      <c r="B4524" s="8" t="str">
        <f>VLOOKUP(A4524,学号下拉数据!A:F,2,0)</f>
        <v>陈霞</v>
      </c>
      <c r="C4524" s="8" t="str">
        <f>VLOOKUP(A4524,学号下拉数据!A:F,4,0)</f>
        <v>电子商务</v>
      </c>
      <c r="D4524" s="8" t="str">
        <f>VLOOKUP(A4524,学号下拉数据!A:F,5,0)</f>
        <v>530701</v>
      </c>
      <c r="E4524" s="8" t="s">
        <v>4492</v>
      </c>
      <c r="F4524" s="8" t="str">
        <f>VLOOKUP(A4524,学号下拉数据!A:F,3,0)</f>
        <v>19电商2</v>
      </c>
      <c r="G4524" s="8" t="str">
        <f>VLOOKUP(A4524,学号下拉数据!A:F,6,0)</f>
        <v>三年</v>
      </c>
      <c r="H4524" s="17" t="s">
        <v>40</v>
      </c>
      <c r="I4524" s="16" t="str">
        <f>VLOOKUP(A4524,[1]Sheet0!$C:$J,8,0)</f>
        <v>设计助理</v>
      </c>
      <c r="J4524" s="16"/>
      <c r="K4524" s="16"/>
      <c r="L4524" s="16"/>
      <c r="M4524" s="16"/>
      <c r="N4524" s="16"/>
      <c r="O4524" s="16"/>
      <c r="P4524" s="8" t="s">
        <v>41</v>
      </c>
      <c r="Q4524" s="16"/>
      <c r="R4524" s="16"/>
      <c r="S4524" s="16" t="str">
        <f>VLOOKUP(A4524,[1]Sheet0!$C:$I,7,0)</f>
        <v>成都皓然木业有限公司</v>
      </c>
      <c r="T4524" s="16" t="str">
        <f>VLOOKUP(A4524,[1]Sheet0!$C:$M,11,0)</f>
        <v>四川省</v>
      </c>
      <c r="U4524" s="16" t="str">
        <f>VLOOKUP(A4524,[1]Sheet0!$C:$N,12,0)</f>
        <v>成都市</v>
      </c>
      <c r="V4524" s="16"/>
      <c r="W4524" s="16"/>
      <c r="X4524" s="16" t="str">
        <f>VLOOKUP(A4524,[1]Sheet0!$C:$L,10,0)</f>
        <v>13540431690</v>
      </c>
      <c r="Y4524" s="16" t="str">
        <f>VLOOKUP(A4524,[1]Sheet0!$C:$L,9,0)</f>
        <v>杨晓清</v>
      </c>
      <c r="Z4524" s="16"/>
      <c r="AA4524" s="20" t="s">
        <v>42</v>
      </c>
      <c r="AB4524" s="8" t="s">
        <v>43</v>
      </c>
      <c r="AC4524" s="8"/>
      <c r="AD4524" s="8" t="s">
        <v>44</v>
      </c>
      <c r="AE4524" s="16"/>
      <c r="AF4524" s="16"/>
    </row>
    <row r="4525" ht="16.5" spans="1:32">
      <c r="A4525" s="7" t="s">
        <v>4551</v>
      </c>
      <c r="B4525" s="8" t="str">
        <f>VLOOKUP(A4525,学号下拉数据!A:F,2,0)</f>
        <v>黄美云</v>
      </c>
      <c r="C4525" s="8" t="str">
        <f>VLOOKUP(A4525,学号下拉数据!A:F,4,0)</f>
        <v>电子商务</v>
      </c>
      <c r="D4525" s="8" t="str">
        <f>VLOOKUP(A4525,学号下拉数据!A:F,5,0)</f>
        <v>530701</v>
      </c>
      <c r="E4525" s="8" t="s">
        <v>4492</v>
      </c>
      <c r="F4525" s="8" t="str">
        <f>VLOOKUP(A4525,学号下拉数据!A:F,3,0)</f>
        <v>19电商2</v>
      </c>
      <c r="G4525" s="8" t="str">
        <f>VLOOKUP(A4525,学号下拉数据!A:F,6,0)</f>
        <v>三年</v>
      </c>
      <c r="H4525" s="17" t="s">
        <v>40</v>
      </c>
      <c r="I4525" s="16" t="str">
        <f>VLOOKUP(A4525,[1]Sheet0!$C:$J,8,0)</f>
        <v>助理</v>
      </c>
      <c r="J4525" s="16"/>
      <c r="K4525" s="16"/>
      <c r="L4525" s="16"/>
      <c r="M4525" s="16"/>
      <c r="N4525" s="16"/>
      <c r="O4525" s="16"/>
      <c r="P4525" s="8" t="s">
        <v>41</v>
      </c>
      <c r="Q4525" s="16"/>
      <c r="R4525" s="16"/>
      <c r="S4525" s="16" t="str">
        <f>VLOOKUP(A4525,[1]Sheet0!$C:$I,7,0)</f>
        <v>四川兴元盛劳务有限公司</v>
      </c>
      <c r="T4525" s="16" t="str">
        <f>VLOOKUP(A4525,[1]Sheet0!$C:$M,11,0)</f>
        <v>四川省</v>
      </c>
      <c r="U4525" s="16" t="str">
        <f>VLOOKUP(A4525,[1]Sheet0!$C:$N,12,0)</f>
        <v>成都市</v>
      </c>
      <c r="V4525" s="16"/>
      <c r="W4525" s="16"/>
      <c r="X4525" s="16" t="str">
        <f>VLOOKUP(A4525,[1]Sheet0!$C:$L,10,0)</f>
        <v>18575200875</v>
      </c>
      <c r="Y4525" s="16" t="str">
        <f>VLOOKUP(A4525,[1]Sheet0!$C:$L,9,0)</f>
        <v>何玉华</v>
      </c>
      <c r="Z4525" s="16"/>
      <c r="AA4525" s="20" t="s">
        <v>42</v>
      </c>
      <c r="AB4525" s="8" t="s">
        <v>43</v>
      </c>
      <c r="AC4525" s="8"/>
      <c r="AD4525" s="8" t="s">
        <v>44</v>
      </c>
      <c r="AE4525" s="16"/>
      <c r="AF4525" s="16"/>
    </row>
    <row r="4526" ht="16.5" spans="1:32">
      <c r="A4526" s="7" t="s">
        <v>4552</v>
      </c>
      <c r="B4526" s="8" t="str">
        <f>VLOOKUP(A4526,学号下拉数据!A:F,2,0)</f>
        <v>杜仲珍</v>
      </c>
      <c r="C4526" s="8" t="str">
        <f>VLOOKUP(A4526,学号下拉数据!A:F,4,0)</f>
        <v>电子商务</v>
      </c>
      <c r="D4526" s="8" t="str">
        <f>VLOOKUP(A4526,学号下拉数据!A:F,5,0)</f>
        <v>530701</v>
      </c>
      <c r="E4526" s="8" t="s">
        <v>4492</v>
      </c>
      <c r="F4526" s="8" t="str">
        <f>VLOOKUP(A4526,学号下拉数据!A:F,3,0)</f>
        <v>19电商2</v>
      </c>
      <c r="G4526" s="8" t="str">
        <f>VLOOKUP(A4526,学号下拉数据!A:F,6,0)</f>
        <v>三年</v>
      </c>
      <c r="H4526" s="17" t="s">
        <v>40</v>
      </c>
      <c r="I4526" s="16" t="str">
        <f>VLOOKUP(A4526,[1]Sheet0!$C:$J,8,0)</f>
        <v>销售</v>
      </c>
      <c r="J4526" s="16"/>
      <c r="K4526" s="16"/>
      <c r="L4526" s="16"/>
      <c r="M4526" s="16"/>
      <c r="N4526" s="16"/>
      <c r="O4526" s="16"/>
      <c r="P4526" s="8" t="s">
        <v>41</v>
      </c>
      <c r="Q4526" s="16"/>
      <c r="R4526" s="16"/>
      <c r="S4526" s="16" t="str">
        <f>VLOOKUP(A4526,[1]Sheet0!$C:$I,7,0)</f>
        <v>普格帆盛商贸有限公司</v>
      </c>
      <c r="T4526" s="16" t="str">
        <f>VLOOKUP(A4526,[1]Sheet0!$C:$M,11,0)</f>
        <v>四川省</v>
      </c>
      <c r="U4526" s="16" t="str">
        <f>VLOOKUP(A4526,[1]Sheet0!$C:$N,12,0)</f>
        <v>凉山彝族自治州</v>
      </c>
      <c r="V4526" s="16"/>
      <c r="W4526" s="16"/>
      <c r="X4526" s="16" t="str">
        <f>VLOOKUP(A4526,[1]Sheet0!$C:$L,10,0)</f>
        <v>13628175030</v>
      </c>
      <c r="Y4526" s="16" t="str">
        <f>VLOOKUP(A4526,[1]Sheet0!$C:$L,9,0)</f>
        <v>李顺才</v>
      </c>
      <c r="Z4526" s="16"/>
      <c r="AA4526" s="20" t="s">
        <v>42</v>
      </c>
      <c r="AB4526" s="8" t="s">
        <v>43</v>
      </c>
      <c r="AC4526" s="8"/>
      <c r="AD4526" s="8" t="s">
        <v>44</v>
      </c>
      <c r="AE4526" s="16"/>
      <c r="AF4526" s="16"/>
    </row>
    <row r="4527" ht="16.5" spans="1:32">
      <c r="A4527" s="7" t="s">
        <v>4553</v>
      </c>
      <c r="B4527" s="8" t="str">
        <f>VLOOKUP(A4527,学号下拉数据!A:F,2,0)</f>
        <v>何锐</v>
      </c>
      <c r="C4527" s="8" t="str">
        <f>VLOOKUP(A4527,学号下拉数据!A:F,4,0)</f>
        <v>电子商务</v>
      </c>
      <c r="D4527" s="8" t="str">
        <f>VLOOKUP(A4527,学号下拉数据!A:F,5,0)</f>
        <v>530701</v>
      </c>
      <c r="E4527" s="8" t="s">
        <v>4492</v>
      </c>
      <c r="F4527" s="8" t="str">
        <f>VLOOKUP(A4527,学号下拉数据!A:F,3,0)</f>
        <v>19电商2</v>
      </c>
      <c r="G4527" s="8" t="str">
        <f>VLOOKUP(A4527,学号下拉数据!A:F,6,0)</f>
        <v>三年</v>
      </c>
      <c r="H4527" s="17" t="s">
        <v>40</v>
      </c>
      <c r="I4527" s="16" t="str">
        <f>VLOOKUP(A4527,[1]Sheet0!$C:$J,8,0)</f>
        <v>行政专员</v>
      </c>
      <c r="J4527" s="16"/>
      <c r="K4527" s="16"/>
      <c r="L4527" s="16"/>
      <c r="M4527" s="16"/>
      <c r="N4527" s="16"/>
      <c r="O4527" s="16"/>
      <c r="P4527" s="8" t="s">
        <v>41</v>
      </c>
      <c r="Q4527" s="16"/>
      <c r="R4527" s="16"/>
      <c r="S4527" s="16" t="str">
        <f>VLOOKUP(A4527,[1]Sheet0!$C:$I,7,0)</f>
        <v>成都丰立装饰工程有限公司贵阳分公司</v>
      </c>
      <c r="T4527" s="16" t="str">
        <f>VLOOKUP(A4527,[1]Sheet0!$C:$M,11,0)</f>
        <v>贵州省</v>
      </c>
      <c r="U4527" s="16" t="str">
        <f>VLOOKUP(A4527,[1]Sheet0!$C:$N,12,0)</f>
        <v>贵阳市</v>
      </c>
      <c r="V4527" s="16"/>
      <c r="W4527" s="16"/>
      <c r="X4527" s="16" t="str">
        <f>VLOOKUP(A4527,[1]Sheet0!$C:$L,10,0)</f>
        <v>15928948933</v>
      </c>
      <c r="Y4527" s="16" t="str">
        <f>VLOOKUP(A4527,[1]Sheet0!$C:$L,9,0)</f>
        <v>蒙萌</v>
      </c>
      <c r="Z4527" s="16"/>
      <c r="AA4527" s="20" t="s">
        <v>42</v>
      </c>
      <c r="AB4527" s="8" t="s">
        <v>43</v>
      </c>
      <c r="AC4527" s="8"/>
      <c r="AD4527" s="8" t="s">
        <v>44</v>
      </c>
      <c r="AE4527" s="16"/>
      <c r="AF4527" s="16"/>
    </row>
    <row r="4528" ht="16.5" spans="1:32">
      <c r="A4528" s="7" t="s">
        <v>4554</v>
      </c>
      <c r="B4528" s="8" t="str">
        <f>VLOOKUP(A4528,学号下拉数据!A:F,2,0)</f>
        <v>刘楠</v>
      </c>
      <c r="C4528" s="8" t="str">
        <f>VLOOKUP(A4528,学号下拉数据!A:F,4,0)</f>
        <v>电子商务</v>
      </c>
      <c r="D4528" s="8" t="str">
        <f>VLOOKUP(A4528,学号下拉数据!A:F,5,0)</f>
        <v>530701</v>
      </c>
      <c r="E4528" s="8" t="s">
        <v>4492</v>
      </c>
      <c r="F4528" s="8" t="str">
        <f>VLOOKUP(A4528,学号下拉数据!A:F,3,0)</f>
        <v>19电商2</v>
      </c>
      <c r="G4528" s="8" t="str">
        <f>VLOOKUP(A4528,学号下拉数据!A:F,6,0)</f>
        <v>三年</v>
      </c>
      <c r="H4528" s="17" t="s">
        <v>40</v>
      </c>
      <c r="I4528" s="16" t="str">
        <f>VLOOKUP(A4528,[1]Sheet0!$C:$J,8,0)</f>
        <v>销售</v>
      </c>
      <c r="J4528" s="16"/>
      <c r="K4528" s="16"/>
      <c r="L4528" s="16"/>
      <c r="M4528" s="16"/>
      <c r="N4528" s="16"/>
      <c r="O4528" s="16"/>
      <c r="P4528" s="8" t="s">
        <v>41</v>
      </c>
      <c r="Q4528" s="16"/>
      <c r="R4528" s="16"/>
      <c r="S4528" s="16" t="str">
        <f>VLOOKUP(A4528,[1]Sheet0!$C:$I,7,0)</f>
        <v>泸州大桂圆科技有限公司</v>
      </c>
      <c r="T4528" s="16" t="str">
        <f>VLOOKUP(A4528,[1]Sheet0!$C:$M,11,0)</f>
        <v>四川省</v>
      </c>
      <c r="U4528" s="16" t="str">
        <f>VLOOKUP(A4528,[1]Sheet0!$C:$N,12,0)</f>
        <v>泸州市</v>
      </c>
      <c r="V4528" s="16"/>
      <c r="W4528" s="16"/>
      <c r="X4528" s="16" t="str">
        <f>VLOOKUP(A4528,[1]Sheet0!$C:$L,10,0)</f>
        <v>19982560620</v>
      </c>
      <c r="Y4528" s="16" t="str">
        <f>VLOOKUP(A4528,[1]Sheet0!$C:$L,9,0)</f>
        <v>潘玥</v>
      </c>
      <c r="Z4528" s="16"/>
      <c r="AA4528" s="20" t="s">
        <v>42</v>
      </c>
      <c r="AB4528" s="8" t="s">
        <v>43</v>
      </c>
      <c r="AC4528" s="8"/>
      <c r="AD4528" s="8" t="s">
        <v>44</v>
      </c>
      <c r="AE4528" s="16"/>
      <c r="AF4528" s="16"/>
    </row>
    <row r="4529" ht="16.5" spans="1:32">
      <c r="A4529" s="7" t="s">
        <v>4555</v>
      </c>
      <c r="B4529" s="8" t="str">
        <f>VLOOKUP(A4529,学号下拉数据!A:F,2,0)</f>
        <v>罗栋</v>
      </c>
      <c r="C4529" s="8" t="str">
        <f>VLOOKUP(A4529,学号下拉数据!A:F,4,0)</f>
        <v>电子商务</v>
      </c>
      <c r="D4529" s="8" t="str">
        <f>VLOOKUP(A4529,学号下拉数据!A:F,5,0)</f>
        <v>530701</v>
      </c>
      <c r="E4529" s="8" t="s">
        <v>4492</v>
      </c>
      <c r="F4529" s="8" t="str">
        <f>VLOOKUP(A4529,学号下拉数据!A:F,3,0)</f>
        <v>19电商2</v>
      </c>
      <c r="G4529" s="8" t="str">
        <f>VLOOKUP(A4529,学号下拉数据!A:F,6,0)</f>
        <v>三年</v>
      </c>
      <c r="H4529" s="17" t="s">
        <v>40</v>
      </c>
      <c r="I4529" s="16" t="str">
        <f>VLOOKUP(A4529,[1]Sheet0!$C:$J,8,0)</f>
        <v>销售</v>
      </c>
      <c r="J4529" s="16"/>
      <c r="K4529" s="16"/>
      <c r="L4529" s="16"/>
      <c r="M4529" s="16"/>
      <c r="N4529" s="16"/>
      <c r="O4529" s="16"/>
      <c r="P4529" s="8" t="s">
        <v>41</v>
      </c>
      <c r="Q4529" s="16"/>
      <c r="R4529" s="16"/>
      <c r="S4529" s="16" t="str">
        <f>VLOOKUP(A4529,[1]Sheet0!$C:$I,7,0)</f>
        <v>内江市万贯农业有限责任公司</v>
      </c>
      <c r="T4529" s="16" t="str">
        <f>VLOOKUP(A4529,[1]Sheet0!$C:$M,11,0)</f>
        <v>四川省</v>
      </c>
      <c r="U4529" s="16" t="str">
        <f>VLOOKUP(A4529,[1]Sheet0!$C:$N,12,0)</f>
        <v>内江市</v>
      </c>
      <c r="V4529" s="16"/>
      <c r="W4529" s="16"/>
      <c r="X4529" s="16" t="str">
        <f>VLOOKUP(A4529,[1]Sheet0!$C:$L,10,0)</f>
        <v>18980380839</v>
      </c>
      <c r="Y4529" s="16" t="str">
        <f>VLOOKUP(A4529,[1]Sheet0!$C:$L,9,0)</f>
        <v>王梅</v>
      </c>
      <c r="Z4529" s="16"/>
      <c r="AA4529" s="20" t="s">
        <v>42</v>
      </c>
      <c r="AB4529" s="8" t="s">
        <v>43</v>
      </c>
      <c r="AC4529" s="8"/>
      <c r="AD4529" s="8" t="s">
        <v>44</v>
      </c>
      <c r="AE4529" s="16"/>
      <c r="AF4529" s="16"/>
    </row>
    <row r="4530" ht="16.5" spans="1:32">
      <c r="A4530" s="7" t="s">
        <v>4556</v>
      </c>
      <c r="B4530" s="8" t="str">
        <f>VLOOKUP(A4530,学号下拉数据!A:F,2,0)</f>
        <v>代敏</v>
      </c>
      <c r="C4530" s="8" t="str">
        <f>VLOOKUP(A4530,学号下拉数据!A:F,4,0)</f>
        <v>电子商务</v>
      </c>
      <c r="D4530" s="8" t="str">
        <f>VLOOKUP(A4530,学号下拉数据!A:F,5,0)</f>
        <v>530701</v>
      </c>
      <c r="E4530" s="8" t="s">
        <v>4492</v>
      </c>
      <c r="F4530" s="8" t="str">
        <f>VLOOKUP(A4530,学号下拉数据!A:F,3,0)</f>
        <v>19电商2</v>
      </c>
      <c r="G4530" s="8" t="str">
        <f>VLOOKUP(A4530,学号下拉数据!A:F,6,0)</f>
        <v>三年</v>
      </c>
      <c r="H4530" s="17" t="s">
        <v>40</v>
      </c>
      <c r="I4530" s="16" t="str">
        <f>VLOOKUP(A4530,[1]Sheet0!$C:$J,8,0)</f>
        <v>销售代表</v>
      </c>
      <c r="J4530" s="16"/>
      <c r="K4530" s="16"/>
      <c r="L4530" s="16"/>
      <c r="M4530" s="16"/>
      <c r="N4530" s="16"/>
      <c r="O4530" s="16"/>
      <c r="P4530" s="8" t="s">
        <v>41</v>
      </c>
      <c r="Q4530" s="16"/>
      <c r="R4530" s="16"/>
      <c r="S4530" s="16" t="str">
        <f>VLOOKUP(A4530,[1]Sheet0!$C:$I,7,0)</f>
        <v>青羊区福诺有品食品经营部</v>
      </c>
      <c r="T4530" s="16" t="str">
        <f>VLOOKUP(A4530,[1]Sheet0!$C:$M,11,0)</f>
        <v>四川省</v>
      </c>
      <c r="U4530" s="16" t="str">
        <f>VLOOKUP(A4530,[1]Sheet0!$C:$N,12,0)</f>
        <v>成都市</v>
      </c>
      <c r="V4530" s="16"/>
      <c r="W4530" s="16"/>
      <c r="X4530" s="16" t="str">
        <f>VLOOKUP(A4530,[1]Sheet0!$C:$L,10,0)</f>
        <v>15982428042</v>
      </c>
      <c r="Y4530" s="16" t="str">
        <f>VLOOKUP(A4530,[1]Sheet0!$C:$L,9,0)</f>
        <v>邓云龙</v>
      </c>
      <c r="Z4530" s="16"/>
      <c r="AA4530" s="20" t="s">
        <v>42</v>
      </c>
      <c r="AB4530" s="8" t="s">
        <v>43</v>
      </c>
      <c r="AC4530" s="8"/>
      <c r="AD4530" s="8" t="s">
        <v>44</v>
      </c>
      <c r="AE4530" s="16"/>
      <c r="AF4530" s="16"/>
    </row>
    <row r="4531" ht="16.5" spans="1:32">
      <c r="A4531" s="7" t="s">
        <v>4557</v>
      </c>
      <c r="B4531" s="8" t="str">
        <f>VLOOKUP(A4531,学号下拉数据!A:F,2,0)</f>
        <v>戚容</v>
      </c>
      <c r="C4531" s="8" t="str">
        <f>VLOOKUP(A4531,学号下拉数据!A:F,4,0)</f>
        <v>电子商务</v>
      </c>
      <c r="D4531" s="8" t="str">
        <f>VLOOKUP(A4531,学号下拉数据!A:F,5,0)</f>
        <v>530701</v>
      </c>
      <c r="E4531" s="8" t="s">
        <v>4492</v>
      </c>
      <c r="F4531" s="8" t="str">
        <f>VLOOKUP(A4531,学号下拉数据!A:F,3,0)</f>
        <v>19电商2</v>
      </c>
      <c r="G4531" s="8" t="str">
        <f>VLOOKUP(A4531,学号下拉数据!A:F,6,0)</f>
        <v>三年</v>
      </c>
      <c r="H4531" s="17" t="s">
        <v>40</v>
      </c>
      <c r="I4531" s="16" t="str">
        <f>VLOOKUP(A4531,[1]Sheet0!$C:$J,8,0)</f>
        <v>客服</v>
      </c>
      <c r="J4531" s="16"/>
      <c r="K4531" s="16"/>
      <c r="L4531" s="16"/>
      <c r="M4531" s="16"/>
      <c r="N4531" s="16"/>
      <c r="O4531" s="16"/>
      <c r="P4531" s="8" t="s">
        <v>41</v>
      </c>
      <c r="Q4531" s="16"/>
      <c r="R4531" s="16"/>
      <c r="S4531" s="16" t="str">
        <f>VLOOKUP(A4531,[1]Sheet0!$C:$I,7,0)</f>
        <v>宜宾业晨企业管理有限公司</v>
      </c>
      <c r="T4531" s="16" t="str">
        <f>VLOOKUP(A4531,[1]Sheet0!$C:$M,11,0)</f>
        <v>四川省</v>
      </c>
      <c r="U4531" s="16" t="str">
        <f>VLOOKUP(A4531,[1]Sheet0!$C:$N,12,0)</f>
        <v>宜宾市</v>
      </c>
      <c r="V4531" s="16"/>
      <c r="W4531" s="16"/>
      <c r="X4531" s="16" t="str">
        <f>VLOOKUP(A4531,[1]Sheet0!$C:$L,10,0)</f>
        <v>19981517821</v>
      </c>
      <c r="Y4531" s="16" t="str">
        <f>VLOOKUP(A4531,[1]Sheet0!$C:$L,9,0)</f>
        <v>彭杰</v>
      </c>
      <c r="Z4531" s="16"/>
      <c r="AA4531" s="20" t="s">
        <v>42</v>
      </c>
      <c r="AB4531" s="8" t="s">
        <v>43</v>
      </c>
      <c r="AC4531" s="8"/>
      <c r="AD4531" s="8" t="s">
        <v>44</v>
      </c>
      <c r="AE4531" s="16"/>
      <c r="AF4531" s="16"/>
    </row>
    <row r="4532" ht="16.5" spans="1:32">
      <c r="A4532" s="7" t="s">
        <v>4558</v>
      </c>
      <c r="B4532" s="8" t="str">
        <f>VLOOKUP(A4532,学号下拉数据!A:F,2,0)</f>
        <v>袁源</v>
      </c>
      <c r="C4532" s="8" t="str">
        <f>VLOOKUP(A4532,学号下拉数据!A:F,4,0)</f>
        <v>电子商务</v>
      </c>
      <c r="D4532" s="8" t="str">
        <f>VLOOKUP(A4532,学号下拉数据!A:F,5,0)</f>
        <v>530701</v>
      </c>
      <c r="E4532" s="8" t="s">
        <v>4492</v>
      </c>
      <c r="F4532" s="8" t="str">
        <f>VLOOKUP(A4532,学号下拉数据!A:F,3,0)</f>
        <v>19电商2</v>
      </c>
      <c r="G4532" s="8" t="str">
        <f>VLOOKUP(A4532,学号下拉数据!A:F,6,0)</f>
        <v>三年</v>
      </c>
      <c r="H4532" s="17" t="s">
        <v>40</v>
      </c>
      <c r="I4532" s="16" t="str">
        <f>VLOOKUP(A4532,[1]Sheet0!$C:$J,8,0)</f>
        <v>办公室助理</v>
      </c>
      <c r="J4532" s="16"/>
      <c r="K4532" s="16"/>
      <c r="L4532" s="16"/>
      <c r="M4532" s="16"/>
      <c r="N4532" s="16"/>
      <c r="O4532" s="16"/>
      <c r="P4532" s="8" t="s">
        <v>41</v>
      </c>
      <c r="Q4532" s="16"/>
      <c r="R4532" s="16"/>
      <c r="S4532" s="16" t="str">
        <f>VLOOKUP(A4532,[1]Sheet0!$C:$I,7,0)</f>
        <v>长宁县川中食品有限公司</v>
      </c>
      <c r="T4532" s="16" t="str">
        <f>VLOOKUP(A4532,[1]Sheet0!$C:$M,11,0)</f>
        <v>四川省</v>
      </c>
      <c r="U4532" s="16" t="str">
        <f>VLOOKUP(A4532,[1]Sheet0!$C:$N,12,0)</f>
        <v>宜宾市</v>
      </c>
      <c r="V4532" s="16"/>
      <c r="W4532" s="16"/>
      <c r="X4532" s="16" t="str">
        <f>VLOOKUP(A4532,[1]Sheet0!$C:$L,10,0)</f>
        <v>15883123568</v>
      </c>
      <c r="Y4532" s="16" t="str">
        <f>VLOOKUP(A4532,[1]Sheet0!$C:$L,9,0)</f>
        <v>兰杰</v>
      </c>
      <c r="Z4532" s="16"/>
      <c r="AA4532" s="20" t="s">
        <v>42</v>
      </c>
      <c r="AB4532" s="8" t="s">
        <v>43</v>
      </c>
      <c r="AC4532" s="8"/>
      <c r="AD4532" s="8" t="s">
        <v>44</v>
      </c>
      <c r="AE4532" s="16"/>
      <c r="AF4532" s="16"/>
    </row>
    <row r="4533" ht="16.5" spans="1:32">
      <c r="A4533" s="7" t="s">
        <v>4559</v>
      </c>
      <c r="B4533" s="8" t="str">
        <f>VLOOKUP(A4533,学号下拉数据!A:F,2,0)</f>
        <v>余晓露</v>
      </c>
      <c r="C4533" s="8" t="str">
        <f>VLOOKUP(A4533,学号下拉数据!A:F,4,0)</f>
        <v>电子商务</v>
      </c>
      <c r="D4533" s="8" t="str">
        <f>VLOOKUP(A4533,学号下拉数据!A:F,5,0)</f>
        <v>530701</v>
      </c>
      <c r="E4533" s="8" t="s">
        <v>4492</v>
      </c>
      <c r="F4533" s="8" t="str">
        <f>VLOOKUP(A4533,学号下拉数据!A:F,3,0)</f>
        <v>19电商2</v>
      </c>
      <c r="G4533" s="8" t="str">
        <f>VLOOKUP(A4533,学号下拉数据!A:F,6,0)</f>
        <v>三年</v>
      </c>
      <c r="H4533" s="17" t="s">
        <v>40</v>
      </c>
      <c r="I4533" s="16" t="str">
        <f>VLOOKUP(A4533,[1]Sheet0!$C:$J,8,0)</f>
        <v>销售代表</v>
      </c>
      <c r="J4533" s="16"/>
      <c r="K4533" s="16"/>
      <c r="L4533" s="16"/>
      <c r="M4533" s="16"/>
      <c r="N4533" s="16"/>
      <c r="O4533" s="16"/>
      <c r="P4533" s="8" t="s">
        <v>41</v>
      </c>
      <c r="Q4533" s="16"/>
      <c r="R4533" s="16"/>
      <c r="S4533" s="16" t="str">
        <f>VLOOKUP(A4533,[1]Sheet0!$C:$I,7,0)</f>
        <v>青羊区福诺有品食谱经营部</v>
      </c>
      <c r="T4533" s="16" t="str">
        <f>VLOOKUP(A4533,[1]Sheet0!$C:$M,11,0)</f>
        <v>四川省</v>
      </c>
      <c r="U4533" s="16" t="str">
        <f>VLOOKUP(A4533,[1]Sheet0!$C:$N,12,0)</f>
        <v>成都市</v>
      </c>
      <c r="V4533" s="16"/>
      <c r="W4533" s="16"/>
      <c r="X4533" s="16" t="str">
        <f>VLOOKUP(A4533,[1]Sheet0!$C:$L,10,0)</f>
        <v>15982428042</v>
      </c>
      <c r="Y4533" s="16" t="str">
        <f>VLOOKUP(A4533,[1]Sheet0!$C:$L,9,0)</f>
        <v>邓云龙</v>
      </c>
      <c r="Z4533" s="16"/>
      <c r="AA4533" s="20" t="s">
        <v>42</v>
      </c>
      <c r="AB4533" s="8" t="s">
        <v>43</v>
      </c>
      <c r="AC4533" s="8"/>
      <c r="AD4533" s="8" t="s">
        <v>44</v>
      </c>
      <c r="AE4533" s="16"/>
      <c r="AF4533" s="16"/>
    </row>
    <row r="4534" ht="16.5" spans="1:32">
      <c r="A4534" s="7" t="s">
        <v>4560</v>
      </c>
      <c r="B4534" s="8" t="str">
        <f>VLOOKUP(A4534,学号下拉数据!A:F,2,0)</f>
        <v>王莉</v>
      </c>
      <c r="C4534" s="8" t="str">
        <f>VLOOKUP(A4534,学号下拉数据!A:F,4,0)</f>
        <v>电子商务</v>
      </c>
      <c r="D4534" s="8" t="str">
        <f>VLOOKUP(A4534,学号下拉数据!A:F,5,0)</f>
        <v>530701</v>
      </c>
      <c r="E4534" s="8" t="s">
        <v>4492</v>
      </c>
      <c r="F4534" s="8" t="str">
        <f>VLOOKUP(A4534,学号下拉数据!A:F,3,0)</f>
        <v>19电商2</v>
      </c>
      <c r="G4534" s="8" t="str">
        <f>VLOOKUP(A4534,学号下拉数据!A:F,6,0)</f>
        <v>三年</v>
      </c>
      <c r="H4534" s="17" t="s">
        <v>40</v>
      </c>
      <c r="I4534" s="16" t="str">
        <f>VLOOKUP(A4534,[1]Sheet0!$C:$J,8,0)</f>
        <v>行政专员</v>
      </c>
      <c r="J4534" s="16"/>
      <c r="K4534" s="16"/>
      <c r="L4534" s="16"/>
      <c r="M4534" s="16"/>
      <c r="N4534" s="16"/>
      <c r="O4534" s="16"/>
      <c r="P4534" s="8" t="s">
        <v>41</v>
      </c>
      <c r="Q4534" s="16"/>
      <c r="R4534" s="16"/>
      <c r="S4534" s="16" t="str">
        <f>VLOOKUP(A4534,[1]Sheet0!$C:$I,7,0)</f>
        <v>成都市青羊区爱乐阳光艺术培训学校有限公司</v>
      </c>
      <c r="T4534" s="16" t="str">
        <f>VLOOKUP(A4534,[1]Sheet0!$C:$M,11,0)</f>
        <v>四川省</v>
      </c>
      <c r="U4534" s="16" t="str">
        <f>VLOOKUP(A4534,[1]Sheet0!$C:$N,12,0)</f>
        <v>成都市</v>
      </c>
      <c r="V4534" s="16"/>
      <c r="W4534" s="16"/>
      <c r="X4534" s="16" t="str">
        <f>VLOOKUP(A4534,[1]Sheet0!$C:$L,10,0)</f>
        <v>15828106964</v>
      </c>
      <c r="Y4534" s="16" t="str">
        <f>VLOOKUP(A4534,[1]Sheet0!$C:$L,9,0)</f>
        <v>程美蓉</v>
      </c>
      <c r="Z4534" s="16"/>
      <c r="AA4534" s="20" t="s">
        <v>42</v>
      </c>
      <c r="AB4534" s="8" t="s">
        <v>43</v>
      </c>
      <c r="AC4534" s="8"/>
      <c r="AD4534" s="8" t="s">
        <v>44</v>
      </c>
      <c r="AE4534" s="16"/>
      <c r="AF4534" s="16"/>
    </row>
    <row r="4535" ht="16.5" spans="1:32">
      <c r="A4535" s="7" t="s">
        <v>4561</v>
      </c>
      <c r="B4535" s="8" t="str">
        <f>VLOOKUP(A4535,学号下拉数据!A:F,2,0)</f>
        <v>张志鑫</v>
      </c>
      <c r="C4535" s="8" t="str">
        <f>VLOOKUP(A4535,学号下拉数据!A:F,4,0)</f>
        <v>电子商务</v>
      </c>
      <c r="D4535" s="8" t="str">
        <f>VLOOKUP(A4535,学号下拉数据!A:F,5,0)</f>
        <v>530701</v>
      </c>
      <c r="E4535" s="8" t="s">
        <v>4492</v>
      </c>
      <c r="F4535" s="8" t="str">
        <f>VLOOKUP(A4535,学号下拉数据!A:F,3,0)</f>
        <v>19电商2</v>
      </c>
      <c r="G4535" s="8" t="str">
        <f>VLOOKUP(A4535,学号下拉数据!A:F,6,0)</f>
        <v>三年</v>
      </c>
      <c r="H4535" s="17" t="s">
        <v>40</v>
      </c>
      <c r="I4535" s="16" t="str">
        <f>VLOOKUP(A4535,[1]Sheet0!$C:$J,8,0)</f>
        <v>销售代表</v>
      </c>
      <c r="J4535" s="16"/>
      <c r="K4535" s="16"/>
      <c r="L4535" s="16"/>
      <c r="M4535" s="16"/>
      <c r="N4535" s="16"/>
      <c r="O4535" s="16"/>
      <c r="P4535" s="8" t="s">
        <v>41</v>
      </c>
      <c r="Q4535" s="16"/>
      <c r="R4535" s="16"/>
      <c r="S4535" s="16" t="str">
        <f>VLOOKUP(A4535,[1]Sheet0!$C:$I,7,0)</f>
        <v>朝途(成都)科技有限公司</v>
      </c>
      <c r="T4535" s="16" t="str">
        <f>VLOOKUP(A4535,[1]Sheet0!$C:$M,11,0)</f>
        <v>四川省</v>
      </c>
      <c r="U4535" s="16" t="str">
        <f>VLOOKUP(A4535,[1]Sheet0!$C:$N,12,0)</f>
        <v>成都市</v>
      </c>
      <c r="V4535" s="16"/>
      <c r="W4535" s="16"/>
      <c r="X4535" s="16" t="str">
        <f>VLOOKUP(A4535,[1]Sheet0!$C:$L,10,0)</f>
        <v>18209209309</v>
      </c>
      <c r="Y4535" s="16" t="str">
        <f>VLOOKUP(A4535,[1]Sheet0!$C:$L,9,0)</f>
        <v>梁聪</v>
      </c>
      <c r="Z4535" s="16"/>
      <c r="AA4535" s="20" t="s">
        <v>42</v>
      </c>
      <c r="AB4535" s="8" t="s">
        <v>43</v>
      </c>
      <c r="AC4535" s="8"/>
      <c r="AD4535" s="8" t="s">
        <v>44</v>
      </c>
      <c r="AE4535" s="16"/>
      <c r="AF4535" s="16"/>
    </row>
    <row r="4536" ht="16.5" spans="1:32">
      <c r="A4536" s="7" t="s">
        <v>4562</v>
      </c>
      <c r="B4536" s="8" t="str">
        <f>VLOOKUP(A4536,学号下拉数据!A:F,2,0)</f>
        <v>刘岚</v>
      </c>
      <c r="C4536" s="8" t="str">
        <f>VLOOKUP(A4536,学号下拉数据!A:F,4,0)</f>
        <v>电子商务</v>
      </c>
      <c r="D4536" s="8" t="str">
        <f>VLOOKUP(A4536,学号下拉数据!A:F,5,0)</f>
        <v>530701</v>
      </c>
      <c r="E4536" s="8" t="s">
        <v>4492</v>
      </c>
      <c r="F4536" s="8" t="str">
        <f>VLOOKUP(A4536,学号下拉数据!A:F,3,0)</f>
        <v>19电商2</v>
      </c>
      <c r="G4536" s="8" t="str">
        <f>VLOOKUP(A4536,学号下拉数据!A:F,6,0)</f>
        <v>三年</v>
      </c>
      <c r="H4536" s="17" t="s">
        <v>40</v>
      </c>
      <c r="I4536" s="16" t="str">
        <f>VLOOKUP(A4536,[1]Sheet0!$C:$J,8,0)</f>
        <v>商务</v>
      </c>
      <c r="J4536" s="16"/>
      <c r="K4536" s="16"/>
      <c r="L4536" s="16"/>
      <c r="M4536" s="16"/>
      <c r="N4536" s="16"/>
      <c r="O4536" s="16"/>
      <c r="P4536" s="8" t="s">
        <v>41</v>
      </c>
      <c r="Q4536" s="16"/>
      <c r="R4536" s="16"/>
      <c r="S4536" s="16" t="str">
        <f>VLOOKUP(A4536,[1]Sheet0!$C:$I,7,0)</f>
        <v>四川龙海佳诚商贸有限公司</v>
      </c>
      <c r="T4536" s="16" t="str">
        <f>VLOOKUP(A4536,[1]Sheet0!$C:$M,11,0)</f>
        <v>四川省</v>
      </c>
      <c r="U4536" s="16" t="str">
        <f>VLOOKUP(A4536,[1]Sheet0!$C:$N,12,0)</f>
        <v>成都市</v>
      </c>
      <c r="V4536" s="16"/>
      <c r="W4536" s="16"/>
      <c r="X4536" s="16" t="str">
        <f>VLOOKUP(A4536,[1]Sheet0!$C:$L,10,0)</f>
        <v>15982889417</v>
      </c>
      <c r="Y4536" s="16" t="str">
        <f>VLOOKUP(A4536,[1]Sheet0!$C:$L,9,0)</f>
        <v>游锋</v>
      </c>
      <c r="Z4536" s="16"/>
      <c r="AA4536" s="20" t="s">
        <v>42</v>
      </c>
      <c r="AB4536" s="8" t="s">
        <v>43</v>
      </c>
      <c r="AC4536" s="8"/>
      <c r="AD4536" s="8" t="s">
        <v>44</v>
      </c>
      <c r="AE4536" s="16"/>
      <c r="AF4536" s="16"/>
    </row>
    <row r="4537" ht="16.5" spans="1:32">
      <c r="A4537" s="7" t="s">
        <v>4563</v>
      </c>
      <c r="B4537" s="8" t="str">
        <f>VLOOKUP(A4537,学号下拉数据!A:F,2,0)</f>
        <v>王明中</v>
      </c>
      <c r="C4537" s="8" t="str">
        <f>VLOOKUP(A4537,学号下拉数据!A:F,4,0)</f>
        <v>电子商务</v>
      </c>
      <c r="D4537" s="8" t="str">
        <f>VLOOKUP(A4537,学号下拉数据!A:F,5,0)</f>
        <v>530701</v>
      </c>
      <c r="E4537" s="8" t="s">
        <v>4492</v>
      </c>
      <c r="F4537" s="8" t="str">
        <f>VLOOKUP(A4537,学号下拉数据!A:F,3,0)</f>
        <v>19电商2</v>
      </c>
      <c r="G4537" s="8" t="str">
        <f>VLOOKUP(A4537,学号下拉数据!A:F,6,0)</f>
        <v>三年</v>
      </c>
      <c r="H4537" s="17" t="s">
        <v>40</v>
      </c>
      <c r="I4537" s="16" t="str">
        <f>VLOOKUP(A4537,[1]Sheet0!$C:$J,8,0)</f>
        <v>采购专员</v>
      </c>
      <c r="J4537" s="16"/>
      <c r="K4537" s="16"/>
      <c r="L4537" s="16"/>
      <c r="M4537" s="16"/>
      <c r="N4537" s="16"/>
      <c r="O4537" s="16"/>
      <c r="P4537" s="8" t="s">
        <v>41</v>
      </c>
      <c r="Q4537" s="16"/>
      <c r="R4537" s="16"/>
      <c r="S4537" s="16" t="str">
        <f>VLOOKUP(A4537,[1]Sheet0!$C:$I,7,0)</f>
        <v>四川勇峰文化传媒有限公司</v>
      </c>
      <c r="T4537" s="16" t="str">
        <f>VLOOKUP(A4537,[1]Sheet0!$C:$M,11,0)</f>
        <v>四川省</v>
      </c>
      <c r="U4537" s="16" t="str">
        <f>VLOOKUP(A4537,[1]Sheet0!$C:$N,12,0)</f>
        <v>凉山彝族自治州</v>
      </c>
      <c r="V4537" s="16"/>
      <c r="W4537" s="16"/>
      <c r="X4537" s="16" t="str">
        <f>VLOOKUP(A4537,[1]Sheet0!$C:$L,10,0)</f>
        <v>19903160664</v>
      </c>
      <c r="Y4537" s="16" t="str">
        <f>VLOOKUP(A4537,[1]Sheet0!$C:$L,9,0)</f>
        <v>马勇刚</v>
      </c>
      <c r="Z4537" s="16"/>
      <c r="AA4537" s="20" t="s">
        <v>42</v>
      </c>
      <c r="AB4537" s="8" t="s">
        <v>43</v>
      </c>
      <c r="AC4537" s="8"/>
      <c r="AD4537" s="8" t="s">
        <v>44</v>
      </c>
      <c r="AE4537" s="16"/>
      <c r="AF4537" s="16"/>
    </row>
    <row r="4538" ht="16.5" spans="1:32">
      <c r="A4538" s="13" t="s">
        <v>4564</v>
      </c>
      <c r="B4538" s="8" t="str">
        <f>VLOOKUP(A4538,学号下拉数据!A:F,2,0)</f>
        <v>杨凤</v>
      </c>
      <c r="C4538" s="8" t="str">
        <f>VLOOKUP(A4538,学号下拉数据!A:F,4,0)</f>
        <v>电子商务</v>
      </c>
      <c r="D4538" s="8" t="str">
        <f>VLOOKUP(A4538,学号下拉数据!A:F,5,0)</f>
        <v>530701</v>
      </c>
      <c r="E4538" s="8" t="s">
        <v>4492</v>
      </c>
      <c r="F4538" s="8" t="str">
        <f>VLOOKUP(A4538,学号下拉数据!A:F,3,0)</f>
        <v>19电商2</v>
      </c>
      <c r="G4538" s="8" t="str">
        <f>VLOOKUP(A4538,学号下拉数据!A:F,6,0)</f>
        <v>三年</v>
      </c>
      <c r="H4538" s="15"/>
      <c r="I4538" s="15"/>
      <c r="J4538" s="15"/>
      <c r="K4538" s="15"/>
      <c r="L4538" s="15"/>
      <c r="M4538" s="15"/>
      <c r="N4538" s="15"/>
      <c r="O4538" s="15"/>
      <c r="P4538" s="8" t="s">
        <v>41</v>
      </c>
      <c r="Q4538" s="15"/>
      <c r="R4538" s="15"/>
      <c r="S4538" s="16" t="str">
        <f>VLOOKUP(A4538,[3]Sheet1!$A:$K,10,0)</f>
        <v>浙江云析控股有限公司</v>
      </c>
      <c r="T4538" s="16" t="str">
        <f>VLOOKUP(A4538,[3]Sheet1!$A:$K,11,0)</f>
        <v>浙江省义乌市</v>
      </c>
      <c r="U4538" s="15"/>
      <c r="V4538" s="15"/>
      <c r="W4538" s="15"/>
      <c r="X4538" s="15"/>
      <c r="Y4538" s="15"/>
      <c r="Z4538" s="15"/>
      <c r="AA4538" s="20" t="s">
        <v>42</v>
      </c>
      <c r="AB4538" s="8" t="s">
        <v>43</v>
      </c>
      <c r="AC4538" s="8"/>
      <c r="AD4538" s="8" t="s">
        <v>44</v>
      </c>
      <c r="AE4538" s="15"/>
      <c r="AF4538" s="15"/>
    </row>
    <row r="4539" ht="16.5" spans="1:32">
      <c r="A4539" s="13" t="s">
        <v>4565</v>
      </c>
      <c r="B4539" s="8" t="str">
        <f>VLOOKUP(A4539,学号下拉数据!A:F,2,0)</f>
        <v>朱继淞</v>
      </c>
      <c r="C4539" s="8" t="str">
        <f>VLOOKUP(A4539,学号下拉数据!A:F,4,0)</f>
        <v>电子商务</v>
      </c>
      <c r="D4539" s="8" t="str">
        <f>VLOOKUP(A4539,学号下拉数据!A:F,5,0)</f>
        <v>530701</v>
      </c>
      <c r="E4539" s="8" t="s">
        <v>4492</v>
      </c>
      <c r="F4539" s="8" t="str">
        <f>VLOOKUP(A4539,学号下拉数据!A:F,3,0)</f>
        <v>19电商2</v>
      </c>
      <c r="G4539" s="8" t="str">
        <f>VLOOKUP(A4539,学号下拉数据!A:F,6,0)</f>
        <v>三年</v>
      </c>
      <c r="H4539" s="15"/>
      <c r="I4539" s="15"/>
      <c r="J4539" s="15"/>
      <c r="K4539" s="15"/>
      <c r="L4539" s="15"/>
      <c r="M4539" s="15"/>
      <c r="N4539" s="15"/>
      <c r="O4539" s="15"/>
      <c r="P4539" s="8" t="s">
        <v>41</v>
      </c>
      <c r="Q4539" s="15"/>
      <c r="R4539" s="15"/>
      <c r="S4539" s="16" t="str">
        <f>VLOOKUP(A4539,[3]Sheet1!$A:$K,10,0)</f>
        <v>四川省遂宁鹏博优体</v>
      </c>
      <c r="T4539" s="16" t="str">
        <f>VLOOKUP(A4539,[3]Sheet1!$A:$K,11,0)</f>
        <v>遂宁河东新区</v>
      </c>
      <c r="U4539" s="15"/>
      <c r="V4539" s="15"/>
      <c r="W4539" s="15"/>
      <c r="X4539" s="15"/>
      <c r="Y4539" s="15"/>
      <c r="Z4539" s="15"/>
      <c r="AA4539" s="20" t="s">
        <v>42</v>
      </c>
      <c r="AB4539" s="8" t="s">
        <v>43</v>
      </c>
      <c r="AC4539" s="8"/>
      <c r="AD4539" s="8" t="s">
        <v>44</v>
      </c>
      <c r="AE4539" s="15"/>
      <c r="AF4539" s="15"/>
    </row>
    <row r="4540" ht="16.5" spans="1:32">
      <c r="A4540" s="13" t="s">
        <v>4566</v>
      </c>
      <c r="B4540" s="8" t="str">
        <f>VLOOKUP(A4540,学号下拉数据!A:F,2,0)</f>
        <v>吴江</v>
      </c>
      <c r="C4540" s="8" t="str">
        <f>VLOOKUP(A4540,学号下拉数据!A:F,4,0)</f>
        <v>电子商务</v>
      </c>
      <c r="D4540" s="8" t="str">
        <f>VLOOKUP(A4540,学号下拉数据!A:F,5,0)</f>
        <v>530701</v>
      </c>
      <c r="E4540" s="8" t="s">
        <v>4492</v>
      </c>
      <c r="F4540" s="8" t="str">
        <f>VLOOKUP(A4540,学号下拉数据!A:F,3,0)</f>
        <v>19电商2</v>
      </c>
      <c r="G4540" s="8" t="str">
        <f>VLOOKUP(A4540,学号下拉数据!A:F,6,0)</f>
        <v>三年</v>
      </c>
      <c r="H4540" s="15"/>
      <c r="I4540" s="15"/>
      <c r="J4540" s="15"/>
      <c r="K4540" s="15"/>
      <c r="L4540" s="15"/>
      <c r="M4540" s="15"/>
      <c r="N4540" s="15"/>
      <c r="O4540" s="15"/>
      <c r="P4540" s="8" t="s">
        <v>41</v>
      </c>
      <c r="Q4540" s="15"/>
      <c r="R4540" s="15"/>
      <c r="S4540" s="16" t="str">
        <f>VLOOKUP(A4540,[3]Sheet1!$A:$K,10,0)</f>
        <v>上海灿耀天昂科技智能有限公司</v>
      </c>
      <c r="T4540" s="16" t="str">
        <f>VLOOKUP(A4540,[3]Sheet1!$A:$K,11,0)</f>
        <v>上海闵行区</v>
      </c>
      <c r="U4540" s="15"/>
      <c r="V4540" s="15"/>
      <c r="W4540" s="15"/>
      <c r="X4540" s="15"/>
      <c r="Y4540" s="15"/>
      <c r="Z4540" s="15"/>
      <c r="AA4540" s="20" t="s">
        <v>42</v>
      </c>
      <c r="AB4540" s="8" t="s">
        <v>43</v>
      </c>
      <c r="AC4540" s="8"/>
      <c r="AD4540" s="8" t="s">
        <v>44</v>
      </c>
      <c r="AE4540" s="15"/>
      <c r="AF4540" s="15"/>
    </row>
    <row r="4541" ht="16.5" spans="1:32">
      <c r="A4541" s="13" t="s">
        <v>4567</v>
      </c>
      <c r="B4541" s="8" t="str">
        <f>VLOOKUP(A4541,学号下拉数据!A:F,2,0)</f>
        <v>谢赐</v>
      </c>
      <c r="C4541" s="8" t="str">
        <f>VLOOKUP(A4541,学号下拉数据!A:F,4,0)</f>
        <v>电子商务</v>
      </c>
      <c r="D4541" s="8" t="str">
        <f>VLOOKUP(A4541,学号下拉数据!A:F,5,0)</f>
        <v>530701</v>
      </c>
      <c r="E4541" s="8" t="s">
        <v>4492</v>
      </c>
      <c r="F4541" s="8" t="str">
        <f>VLOOKUP(A4541,学号下拉数据!A:F,3,0)</f>
        <v>19电商2</v>
      </c>
      <c r="G4541" s="8" t="str">
        <f>VLOOKUP(A4541,学号下拉数据!A:F,6,0)</f>
        <v>三年</v>
      </c>
      <c r="H4541" s="15"/>
      <c r="I4541" s="15"/>
      <c r="J4541" s="15"/>
      <c r="K4541" s="15"/>
      <c r="L4541" s="15"/>
      <c r="M4541" s="15"/>
      <c r="N4541" s="15"/>
      <c r="O4541" s="15"/>
      <c r="P4541" s="8" t="s">
        <v>41</v>
      </c>
      <c r="Q4541" s="15"/>
      <c r="R4541" s="15"/>
      <c r="S4541" s="16" t="str">
        <f>VLOOKUP(A4541,[3]Sheet1!$A:$K,10,0)</f>
        <v>四川中创登峰科技有限公司</v>
      </c>
      <c r="T4541" s="16" t="str">
        <f>VLOOKUP(A4541,[3]Sheet1!$A:$K,11,0)</f>
        <v>成都市金牛区</v>
      </c>
      <c r="U4541" s="15"/>
      <c r="V4541" s="15"/>
      <c r="W4541" s="15"/>
      <c r="X4541" s="15"/>
      <c r="Y4541" s="15"/>
      <c r="Z4541" s="15"/>
      <c r="AA4541" s="20" t="s">
        <v>42</v>
      </c>
      <c r="AB4541" s="8" t="s">
        <v>43</v>
      </c>
      <c r="AC4541" s="8"/>
      <c r="AD4541" s="8" t="s">
        <v>44</v>
      </c>
      <c r="AE4541" s="15"/>
      <c r="AF4541" s="15"/>
    </row>
    <row r="4542" ht="16.5" spans="1:32">
      <c r="A4542" s="13" t="s">
        <v>4568</v>
      </c>
      <c r="B4542" s="8" t="str">
        <f>VLOOKUP(A4542,学号下拉数据!A:F,2,0)</f>
        <v>余洪春</v>
      </c>
      <c r="C4542" s="8" t="str">
        <f>VLOOKUP(A4542,学号下拉数据!A:F,4,0)</f>
        <v>电子商务</v>
      </c>
      <c r="D4542" s="8" t="str">
        <f>VLOOKUP(A4542,学号下拉数据!A:F,5,0)</f>
        <v>530701</v>
      </c>
      <c r="E4542" s="8" t="s">
        <v>4492</v>
      </c>
      <c r="F4542" s="8" t="str">
        <f>VLOOKUP(A4542,学号下拉数据!A:F,3,0)</f>
        <v>19电商2</v>
      </c>
      <c r="G4542" s="8" t="str">
        <f>VLOOKUP(A4542,学号下拉数据!A:F,6,0)</f>
        <v>三年</v>
      </c>
      <c r="H4542" s="15"/>
      <c r="I4542" s="15"/>
      <c r="J4542" s="15"/>
      <c r="K4542" s="15"/>
      <c r="L4542" s="15"/>
      <c r="M4542" s="15"/>
      <c r="N4542" s="15"/>
      <c r="O4542" s="15"/>
      <c r="P4542" s="8" t="s">
        <v>41</v>
      </c>
      <c r="Q4542" s="15"/>
      <c r="R4542" s="15"/>
      <c r="S4542" s="16" t="str">
        <f>VLOOKUP(A4542,[3]Sheet1!$A:$K,10,0)</f>
        <v>会东金川磷化工有限责任公司</v>
      </c>
      <c r="T4542" s="16" t="str">
        <f>VLOOKUP(A4542,[3]Sheet1!$A:$K,11,0)</f>
        <v>四川凉山</v>
      </c>
      <c r="U4542" s="15"/>
      <c r="V4542" s="15"/>
      <c r="W4542" s="15"/>
      <c r="X4542" s="15"/>
      <c r="Y4542" s="15"/>
      <c r="Z4542" s="15"/>
      <c r="AA4542" s="20" t="s">
        <v>42</v>
      </c>
      <c r="AB4542" s="8" t="s">
        <v>43</v>
      </c>
      <c r="AC4542" s="8"/>
      <c r="AD4542" s="8" t="s">
        <v>44</v>
      </c>
      <c r="AE4542" s="15"/>
      <c r="AF4542" s="15"/>
    </row>
    <row r="4543" ht="16.5" spans="1:32">
      <c r="A4543" s="13" t="s">
        <v>4569</v>
      </c>
      <c r="B4543" s="8" t="str">
        <f>VLOOKUP(A4543,学号下拉数据!A:F,2,0)</f>
        <v>陈敏</v>
      </c>
      <c r="C4543" s="8" t="str">
        <f>VLOOKUP(A4543,学号下拉数据!A:F,4,0)</f>
        <v>电子商务</v>
      </c>
      <c r="D4543" s="8" t="str">
        <f>VLOOKUP(A4543,学号下拉数据!A:F,5,0)</f>
        <v>530701</v>
      </c>
      <c r="E4543" s="8" t="s">
        <v>4492</v>
      </c>
      <c r="F4543" s="8" t="str">
        <f>VLOOKUP(A4543,学号下拉数据!A:F,3,0)</f>
        <v>19电商2</v>
      </c>
      <c r="G4543" s="8" t="str">
        <f>VLOOKUP(A4543,学号下拉数据!A:F,6,0)</f>
        <v>三年</v>
      </c>
      <c r="H4543" s="15"/>
      <c r="I4543" s="15"/>
      <c r="J4543" s="15"/>
      <c r="K4543" s="15"/>
      <c r="L4543" s="15"/>
      <c r="M4543" s="15"/>
      <c r="N4543" s="15"/>
      <c r="O4543" s="15"/>
      <c r="P4543" s="8" t="s">
        <v>41</v>
      </c>
      <c r="Q4543" s="15"/>
      <c r="R4543" s="15"/>
      <c r="S4543" s="16" t="str">
        <f>VLOOKUP(A4543,[3]Sheet1!$A:$K,10,0)</f>
        <v>广州锦鲤信息有限公司</v>
      </c>
      <c r="T4543" s="16" t="str">
        <f>VLOOKUP(A4543,[3]Sheet1!$A:$K,11,0)</f>
        <v>广东省广州市白云区</v>
      </c>
      <c r="U4543" s="15"/>
      <c r="V4543" s="15"/>
      <c r="W4543" s="15"/>
      <c r="X4543" s="15"/>
      <c r="Y4543" s="15"/>
      <c r="Z4543" s="15"/>
      <c r="AA4543" s="20" t="s">
        <v>42</v>
      </c>
      <c r="AB4543" s="8" t="s">
        <v>43</v>
      </c>
      <c r="AC4543" s="8"/>
      <c r="AD4543" s="8" t="s">
        <v>44</v>
      </c>
      <c r="AE4543" s="15"/>
      <c r="AF4543" s="15"/>
    </row>
    <row r="4544" ht="16.5" spans="1:32">
      <c r="A4544" s="13" t="s">
        <v>4570</v>
      </c>
      <c r="B4544" s="8" t="str">
        <f>VLOOKUP(A4544,学号下拉数据!A:F,2,0)</f>
        <v>刘熙荣</v>
      </c>
      <c r="C4544" s="8" t="str">
        <f>VLOOKUP(A4544,学号下拉数据!A:F,4,0)</f>
        <v>电子商务</v>
      </c>
      <c r="D4544" s="8" t="str">
        <f>VLOOKUP(A4544,学号下拉数据!A:F,5,0)</f>
        <v>530701</v>
      </c>
      <c r="E4544" s="8" t="s">
        <v>4492</v>
      </c>
      <c r="F4544" s="8" t="str">
        <f>VLOOKUP(A4544,学号下拉数据!A:F,3,0)</f>
        <v>19电商2</v>
      </c>
      <c r="G4544" s="8" t="str">
        <f>VLOOKUP(A4544,学号下拉数据!A:F,6,0)</f>
        <v>三年</v>
      </c>
      <c r="H4544" s="15"/>
      <c r="I4544" s="15"/>
      <c r="J4544" s="15"/>
      <c r="K4544" s="15"/>
      <c r="L4544" s="15"/>
      <c r="M4544" s="15"/>
      <c r="N4544" s="15"/>
      <c r="O4544" s="15"/>
      <c r="P4544" s="8" t="s">
        <v>41</v>
      </c>
      <c r="Q4544" s="15"/>
      <c r="R4544" s="15"/>
      <c r="S4544" s="16" t="str">
        <f>VLOOKUP(A4544,[3]Sheet1!$A:$K,10,0)</f>
        <v>四川遂宁鹏博优体</v>
      </c>
      <c r="T4544" s="16" t="str">
        <f>VLOOKUP(A4544,[3]Sheet1!$A:$K,11,0)</f>
        <v>四川遂宁河东新区</v>
      </c>
      <c r="U4544" s="15"/>
      <c r="V4544" s="15"/>
      <c r="W4544" s="15"/>
      <c r="X4544" s="15"/>
      <c r="Y4544" s="15"/>
      <c r="Z4544" s="15"/>
      <c r="AA4544" s="20" t="s">
        <v>42</v>
      </c>
      <c r="AB4544" s="8" t="s">
        <v>43</v>
      </c>
      <c r="AC4544" s="8"/>
      <c r="AD4544" s="8" t="s">
        <v>44</v>
      </c>
      <c r="AE4544" s="15"/>
      <c r="AF4544" s="15"/>
    </row>
    <row r="4545" ht="16.5" spans="1:32">
      <c r="A4545" s="13" t="s">
        <v>4571</v>
      </c>
      <c r="B4545" s="8" t="str">
        <f>VLOOKUP(A4545,学号下拉数据!A:F,2,0)</f>
        <v>刘思艺</v>
      </c>
      <c r="C4545" s="8" t="str">
        <f>VLOOKUP(A4545,学号下拉数据!A:F,4,0)</f>
        <v>电子商务</v>
      </c>
      <c r="D4545" s="8" t="str">
        <f>VLOOKUP(A4545,学号下拉数据!A:F,5,0)</f>
        <v>530701</v>
      </c>
      <c r="E4545" s="8" t="s">
        <v>4492</v>
      </c>
      <c r="F4545" s="8" t="str">
        <f>VLOOKUP(A4545,学号下拉数据!A:F,3,0)</f>
        <v>19电商2</v>
      </c>
      <c r="G4545" s="8" t="str">
        <f>VLOOKUP(A4545,学号下拉数据!A:F,6,0)</f>
        <v>三年</v>
      </c>
      <c r="H4545" s="15"/>
      <c r="I4545" s="15"/>
      <c r="J4545" s="15"/>
      <c r="K4545" s="15"/>
      <c r="L4545" s="15"/>
      <c r="M4545" s="15"/>
      <c r="N4545" s="15"/>
      <c r="O4545" s="15"/>
      <c r="P4545" s="8" t="s">
        <v>41</v>
      </c>
      <c r="Q4545" s="15"/>
      <c r="R4545" s="15"/>
      <c r="S4545" s="16" t="str">
        <f>VLOOKUP(A4545,[3]Sheet1!$A:$K,10,0)</f>
        <v>成都克劳馥科技有限公司</v>
      </c>
      <c r="T4545" s="16" t="str">
        <f>VLOOKUP(A4545,[3]Sheet1!$A:$K,11,0)</f>
        <v>成都市锦江区</v>
      </c>
      <c r="U4545" s="15"/>
      <c r="V4545" s="15"/>
      <c r="W4545" s="15"/>
      <c r="X4545" s="15"/>
      <c r="Y4545" s="15"/>
      <c r="Z4545" s="15"/>
      <c r="AA4545" s="20" t="s">
        <v>42</v>
      </c>
      <c r="AB4545" s="8" t="s">
        <v>43</v>
      </c>
      <c r="AC4545" s="8"/>
      <c r="AD4545" s="8" t="s">
        <v>44</v>
      </c>
      <c r="AE4545" s="15"/>
      <c r="AF4545" s="15"/>
    </row>
    <row r="4546" ht="16.5" spans="1:32">
      <c r="A4546" s="13" t="s">
        <v>4572</v>
      </c>
      <c r="B4546" s="8" t="str">
        <f>VLOOKUP(A4546,学号下拉数据!A:F,2,0)</f>
        <v>李莉</v>
      </c>
      <c r="C4546" s="8" t="str">
        <f>VLOOKUP(A4546,学号下拉数据!A:F,4,0)</f>
        <v>电子商务</v>
      </c>
      <c r="D4546" s="8" t="str">
        <f>VLOOKUP(A4546,学号下拉数据!A:F,5,0)</f>
        <v>530701</v>
      </c>
      <c r="E4546" s="8" t="s">
        <v>4492</v>
      </c>
      <c r="F4546" s="8" t="str">
        <f>VLOOKUP(A4546,学号下拉数据!A:F,3,0)</f>
        <v>19电商2</v>
      </c>
      <c r="G4546" s="8" t="str">
        <f>VLOOKUP(A4546,学号下拉数据!A:F,6,0)</f>
        <v>三年</v>
      </c>
      <c r="H4546" s="15"/>
      <c r="I4546" s="15"/>
      <c r="J4546" s="15"/>
      <c r="K4546" s="15"/>
      <c r="L4546" s="15"/>
      <c r="M4546" s="15"/>
      <c r="N4546" s="15"/>
      <c r="O4546" s="15"/>
      <c r="P4546" s="8" t="s">
        <v>41</v>
      </c>
      <c r="Q4546" s="15"/>
      <c r="R4546" s="15"/>
      <c r="S4546" s="16" t="str">
        <f>VLOOKUP(A4546,[3]Sheet1!$A:$K,10,0)</f>
        <v>云析控股</v>
      </c>
      <c r="T4546" s="16" t="str">
        <f>VLOOKUP(A4546,[3]Sheet1!$A:$K,11,0)</f>
        <v>浙江省义乌市廿三里惠民路700号</v>
      </c>
      <c r="U4546" s="15"/>
      <c r="V4546" s="15"/>
      <c r="W4546" s="15"/>
      <c r="X4546" s="15"/>
      <c r="Y4546" s="15"/>
      <c r="Z4546" s="15"/>
      <c r="AA4546" s="20" t="s">
        <v>42</v>
      </c>
      <c r="AB4546" s="8" t="s">
        <v>43</v>
      </c>
      <c r="AC4546" s="8"/>
      <c r="AD4546" s="8" t="s">
        <v>44</v>
      </c>
      <c r="AE4546" s="15"/>
      <c r="AF4546" s="15"/>
    </row>
    <row r="4547" ht="16.5" spans="1:32">
      <c r="A4547" s="13" t="s">
        <v>4573</v>
      </c>
      <c r="B4547" s="8" t="str">
        <f>VLOOKUP(A4547,学号下拉数据!A:F,2,0)</f>
        <v>唐子钦</v>
      </c>
      <c r="C4547" s="8" t="str">
        <f>VLOOKUP(A4547,学号下拉数据!A:F,4,0)</f>
        <v>电子商务</v>
      </c>
      <c r="D4547" s="8" t="str">
        <f>VLOOKUP(A4547,学号下拉数据!A:F,5,0)</f>
        <v>530701</v>
      </c>
      <c r="E4547" s="8" t="s">
        <v>4492</v>
      </c>
      <c r="F4547" s="8" t="str">
        <f>VLOOKUP(A4547,学号下拉数据!A:F,3,0)</f>
        <v>19电商2</v>
      </c>
      <c r="G4547" s="8" t="str">
        <f>VLOOKUP(A4547,学号下拉数据!A:F,6,0)</f>
        <v>三年</v>
      </c>
      <c r="H4547" s="15"/>
      <c r="I4547" s="15"/>
      <c r="J4547" s="15"/>
      <c r="K4547" s="15"/>
      <c r="L4547" s="15"/>
      <c r="M4547" s="15"/>
      <c r="N4547" s="15"/>
      <c r="O4547" s="15"/>
      <c r="P4547" s="8" t="s">
        <v>41</v>
      </c>
      <c r="Q4547" s="15"/>
      <c r="R4547" s="15"/>
      <c r="S4547" s="16" t="str">
        <f>VLOOKUP(A4547,[3]Sheet1!$A:$K,10,0)</f>
        <v>江苏京东信息技术有限公司成都分公司</v>
      </c>
      <c r="T4547" s="16" t="str">
        <f>VLOOKUP(A4547,[3]Sheet1!$A:$K,11,0)</f>
        <v>成都市武侯区</v>
      </c>
      <c r="U4547" s="15"/>
      <c r="V4547" s="15"/>
      <c r="W4547" s="15"/>
      <c r="X4547" s="15"/>
      <c r="Y4547" s="15"/>
      <c r="Z4547" s="15"/>
      <c r="AA4547" s="20" t="s">
        <v>42</v>
      </c>
      <c r="AB4547" s="8" t="s">
        <v>43</v>
      </c>
      <c r="AC4547" s="8"/>
      <c r="AD4547" s="8" t="s">
        <v>44</v>
      </c>
      <c r="AE4547" s="15"/>
      <c r="AF4547" s="15"/>
    </row>
    <row r="4548" ht="16.5" spans="1:32">
      <c r="A4548" s="13" t="s">
        <v>4574</v>
      </c>
      <c r="B4548" s="8" t="str">
        <f>VLOOKUP(A4548,学号下拉数据!A:F,2,0)</f>
        <v>严良东</v>
      </c>
      <c r="C4548" s="8" t="str">
        <f>VLOOKUP(A4548,学号下拉数据!A:F,4,0)</f>
        <v>电子商务</v>
      </c>
      <c r="D4548" s="8" t="str">
        <f>VLOOKUP(A4548,学号下拉数据!A:F,5,0)</f>
        <v>530701</v>
      </c>
      <c r="E4548" s="8" t="s">
        <v>4492</v>
      </c>
      <c r="F4548" s="8" t="str">
        <f>VLOOKUP(A4548,学号下拉数据!A:F,3,0)</f>
        <v>19电商2</v>
      </c>
      <c r="G4548" s="8" t="str">
        <f>VLOOKUP(A4548,学号下拉数据!A:F,6,0)</f>
        <v>三年</v>
      </c>
      <c r="H4548" s="15"/>
      <c r="I4548" s="15"/>
      <c r="J4548" s="15"/>
      <c r="K4548" s="15"/>
      <c r="L4548" s="15"/>
      <c r="M4548" s="15"/>
      <c r="N4548" s="15"/>
      <c r="O4548" s="15"/>
      <c r="P4548" s="8" t="s">
        <v>41</v>
      </c>
      <c r="Q4548" s="15"/>
      <c r="R4548" s="15"/>
      <c r="S4548" s="16" t="str">
        <f>VLOOKUP(A4548,[3]Sheet1!$A:$K,10,0)</f>
        <v>四川中创登峰科技有限公司</v>
      </c>
      <c r="T4548" s="16" t="str">
        <f>VLOOKUP(A4548,[3]Sheet1!$A:$K,11,0)</f>
        <v>成都市金牛区</v>
      </c>
      <c r="U4548" s="15"/>
      <c r="V4548" s="15"/>
      <c r="W4548" s="15"/>
      <c r="X4548" s="15"/>
      <c r="Y4548" s="15"/>
      <c r="Z4548" s="15"/>
      <c r="AA4548" s="20" t="s">
        <v>42</v>
      </c>
      <c r="AB4548" s="8" t="s">
        <v>43</v>
      </c>
      <c r="AC4548" s="8"/>
      <c r="AD4548" s="8" t="s">
        <v>44</v>
      </c>
      <c r="AE4548" s="15"/>
      <c r="AF4548" s="15"/>
    </row>
    <row r="4549" ht="16.5" spans="1:32">
      <c r="A4549" s="13" t="s">
        <v>4575</v>
      </c>
      <c r="B4549" s="8" t="str">
        <f>VLOOKUP(A4549,学号下拉数据!A:F,2,0)</f>
        <v>黄云渠</v>
      </c>
      <c r="C4549" s="8" t="str">
        <f>VLOOKUP(A4549,学号下拉数据!A:F,4,0)</f>
        <v>电子商务</v>
      </c>
      <c r="D4549" s="8" t="str">
        <f>VLOOKUP(A4549,学号下拉数据!A:F,5,0)</f>
        <v>530701</v>
      </c>
      <c r="E4549" s="8" t="s">
        <v>4492</v>
      </c>
      <c r="F4549" s="8" t="str">
        <f>VLOOKUP(A4549,学号下拉数据!A:F,3,0)</f>
        <v>19电商2</v>
      </c>
      <c r="G4549" s="8" t="str">
        <f>VLOOKUP(A4549,学号下拉数据!A:F,6,0)</f>
        <v>三年</v>
      </c>
      <c r="H4549" s="15"/>
      <c r="I4549" s="15"/>
      <c r="J4549" s="15"/>
      <c r="K4549" s="15"/>
      <c r="L4549" s="15"/>
      <c r="M4549" s="15"/>
      <c r="N4549" s="15"/>
      <c r="O4549" s="15"/>
      <c r="P4549" s="8" t="s">
        <v>41</v>
      </c>
      <c r="Q4549" s="15"/>
      <c r="R4549" s="15"/>
      <c r="S4549" s="16" t="e">
        <f>VLOOKUP(A4549,[3]Sheet1!$A:$K,10,0)</f>
        <v>#N/A</v>
      </c>
      <c r="T4549" s="16" t="e">
        <f>VLOOKUP(A4549,[3]Sheet1!$A:$K,11,0)</f>
        <v>#N/A</v>
      </c>
      <c r="U4549" s="15"/>
      <c r="V4549" s="15"/>
      <c r="W4549" s="15"/>
      <c r="X4549" s="15"/>
      <c r="Y4549" s="15"/>
      <c r="Z4549" s="15"/>
      <c r="AA4549" s="20" t="s">
        <v>42</v>
      </c>
      <c r="AB4549" s="8" t="s">
        <v>43</v>
      </c>
      <c r="AC4549" s="8"/>
      <c r="AD4549" s="8" t="s">
        <v>44</v>
      </c>
      <c r="AE4549" s="15"/>
      <c r="AF4549" s="15"/>
    </row>
    <row r="4550" ht="16.5" spans="1:32">
      <c r="A4550" s="13" t="s">
        <v>4576</v>
      </c>
      <c r="B4550" s="8" t="str">
        <f>VLOOKUP(A4550,学号下拉数据!A:F,2,0)</f>
        <v>马美芝</v>
      </c>
      <c r="C4550" s="8" t="str">
        <f>VLOOKUP(A4550,学号下拉数据!A:F,4,0)</f>
        <v>电子商务</v>
      </c>
      <c r="D4550" s="8" t="str">
        <f>VLOOKUP(A4550,学号下拉数据!A:F,5,0)</f>
        <v>530701</v>
      </c>
      <c r="E4550" s="8" t="s">
        <v>4492</v>
      </c>
      <c r="F4550" s="8" t="str">
        <f>VLOOKUP(A4550,学号下拉数据!A:F,3,0)</f>
        <v>19电商2</v>
      </c>
      <c r="G4550" s="8" t="str">
        <f>VLOOKUP(A4550,学号下拉数据!A:F,6,0)</f>
        <v>三年</v>
      </c>
      <c r="H4550" s="15"/>
      <c r="I4550" s="15"/>
      <c r="J4550" s="15"/>
      <c r="K4550" s="15"/>
      <c r="L4550" s="15"/>
      <c r="M4550" s="15"/>
      <c r="N4550" s="15"/>
      <c r="O4550" s="15"/>
      <c r="P4550" s="8" t="s">
        <v>41</v>
      </c>
      <c r="Q4550" s="15"/>
      <c r="R4550" s="15"/>
      <c r="S4550" s="16" t="str">
        <f>VLOOKUP(A4550,[3]Sheet1!$A:$K,10,0)</f>
        <v>云析控股（浙江）有限公司</v>
      </c>
      <c r="T4550" s="16" t="str">
        <f>VLOOKUP(A4550,[3]Sheet1!$A:$K,11,0)</f>
        <v>浙江金华</v>
      </c>
      <c r="U4550" s="15"/>
      <c r="V4550" s="15"/>
      <c r="W4550" s="15"/>
      <c r="X4550" s="15"/>
      <c r="Y4550" s="15"/>
      <c r="Z4550" s="15"/>
      <c r="AA4550" s="20" t="s">
        <v>42</v>
      </c>
      <c r="AB4550" s="8" t="s">
        <v>43</v>
      </c>
      <c r="AC4550" s="8"/>
      <c r="AD4550" s="8" t="s">
        <v>44</v>
      </c>
      <c r="AE4550" s="15"/>
      <c r="AF4550" s="15"/>
    </row>
    <row r="4551" ht="16.5" spans="1:32">
      <c r="A4551" s="13" t="s">
        <v>4577</v>
      </c>
      <c r="B4551" s="8" t="str">
        <f>VLOOKUP(A4551,学号下拉数据!A:F,2,0)</f>
        <v>代艳</v>
      </c>
      <c r="C4551" s="8" t="str">
        <f>VLOOKUP(A4551,学号下拉数据!A:F,4,0)</f>
        <v>电子商务</v>
      </c>
      <c r="D4551" s="8" t="str">
        <f>VLOOKUP(A4551,学号下拉数据!A:F,5,0)</f>
        <v>530701</v>
      </c>
      <c r="E4551" s="8" t="s">
        <v>4492</v>
      </c>
      <c r="F4551" s="8" t="str">
        <f>VLOOKUP(A4551,学号下拉数据!A:F,3,0)</f>
        <v>19电商2</v>
      </c>
      <c r="G4551" s="8" t="str">
        <f>VLOOKUP(A4551,学号下拉数据!A:F,6,0)</f>
        <v>三年</v>
      </c>
      <c r="H4551" s="15"/>
      <c r="I4551" s="15"/>
      <c r="J4551" s="15"/>
      <c r="K4551" s="15"/>
      <c r="L4551" s="15"/>
      <c r="M4551" s="15"/>
      <c r="N4551" s="15"/>
      <c r="O4551" s="15"/>
      <c r="P4551" s="8" t="s">
        <v>41</v>
      </c>
      <c r="Q4551" s="15"/>
      <c r="R4551" s="15"/>
      <c r="S4551" s="16" t="str">
        <f>VLOOKUP(A4551,[3]Sheet1!$A:$K,10,0)</f>
        <v>四川艺峰空间装饰工程有限公司</v>
      </c>
      <c r="T4551" s="16" t="str">
        <f>VLOOKUP(A4551,[3]Sheet1!$A:$K,11,0)</f>
        <v>成都市温江区</v>
      </c>
      <c r="U4551" s="15"/>
      <c r="V4551" s="15"/>
      <c r="W4551" s="15"/>
      <c r="X4551" s="15"/>
      <c r="Y4551" s="15"/>
      <c r="Z4551" s="15"/>
      <c r="AA4551" s="20" t="s">
        <v>42</v>
      </c>
      <c r="AB4551" s="8" t="s">
        <v>43</v>
      </c>
      <c r="AC4551" s="8"/>
      <c r="AD4551" s="8" t="s">
        <v>44</v>
      </c>
      <c r="AE4551" s="15"/>
      <c r="AF4551" s="15"/>
    </row>
    <row r="4552" ht="16.5" spans="1:32">
      <c r="A4552" s="13" t="s">
        <v>4578</v>
      </c>
      <c r="B4552" s="8" t="str">
        <f>VLOOKUP(A4552,学号下拉数据!A:F,2,0)</f>
        <v>李红林</v>
      </c>
      <c r="C4552" s="8" t="str">
        <f>VLOOKUP(A4552,学号下拉数据!A:F,4,0)</f>
        <v>电子商务</v>
      </c>
      <c r="D4552" s="8" t="str">
        <f>VLOOKUP(A4552,学号下拉数据!A:F,5,0)</f>
        <v>530701</v>
      </c>
      <c r="E4552" s="8" t="s">
        <v>4492</v>
      </c>
      <c r="F4552" s="8" t="str">
        <f>VLOOKUP(A4552,学号下拉数据!A:F,3,0)</f>
        <v>19电商2</v>
      </c>
      <c r="G4552" s="8" t="str">
        <f>VLOOKUP(A4552,学号下拉数据!A:F,6,0)</f>
        <v>三年</v>
      </c>
      <c r="H4552" s="15"/>
      <c r="I4552" s="15"/>
      <c r="J4552" s="15"/>
      <c r="K4552" s="15"/>
      <c r="L4552" s="15"/>
      <c r="M4552" s="15"/>
      <c r="N4552" s="15"/>
      <c r="O4552" s="15"/>
      <c r="P4552" s="8" t="s">
        <v>41</v>
      </c>
      <c r="Q4552" s="15"/>
      <c r="R4552" s="15"/>
      <c r="S4552" s="16" t="str">
        <f>VLOOKUP(A4552,[3]Sheet1!$A:$K,10,0)</f>
        <v>云析控股</v>
      </c>
      <c r="T4552" s="16" t="str">
        <f>VLOOKUP(A4552,[3]Sheet1!$A:$K,11,0)</f>
        <v>浙江省义乌市廿三里惠民路700号</v>
      </c>
      <c r="U4552" s="15"/>
      <c r="V4552" s="15"/>
      <c r="W4552" s="15"/>
      <c r="X4552" s="15"/>
      <c r="Y4552" s="15"/>
      <c r="Z4552" s="15"/>
      <c r="AA4552" s="20" t="s">
        <v>42</v>
      </c>
      <c r="AB4552" s="8" t="s">
        <v>43</v>
      </c>
      <c r="AC4552" s="8"/>
      <c r="AD4552" s="8" t="s">
        <v>44</v>
      </c>
      <c r="AE4552" s="15"/>
      <c r="AF4552" s="15"/>
    </row>
    <row r="4553" ht="16.5" spans="1:32">
      <c r="A4553" s="13" t="s">
        <v>4579</v>
      </c>
      <c r="B4553" s="8" t="str">
        <f>VLOOKUP(A4553,学号下拉数据!A:F,2,0)</f>
        <v>刘锡静</v>
      </c>
      <c r="C4553" s="8" t="str">
        <f>VLOOKUP(A4553,学号下拉数据!A:F,4,0)</f>
        <v>电子商务</v>
      </c>
      <c r="D4553" s="8" t="str">
        <f>VLOOKUP(A4553,学号下拉数据!A:F,5,0)</f>
        <v>530701</v>
      </c>
      <c r="E4553" s="8" t="s">
        <v>4492</v>
      </c>
      <c r="F4553" s="8" t="str">
        <f>VLOOKUP(A4553,学号下拉数据!A:F,3,0)</f>
        <v>19电商2</v>
      </c>
      <c r="G4553" s="8" t="str">
        <f>VLOOKUP(A4553,学号下拉数据!A:F,6,0)</f>
        <v>三年</v>
      </c>
      <c r="H4553" s="15"/>
      <c r="I4553" s="15"/>
      <c r="J4553" s="15"/>
      <c r="K4553" s="15"/>
      <c r="L4553" s="15"/>
      <c r="M4553" s="15"/>
      <c r="N4553" s="15"/>
      <c r="O4553" s="15"/>
      <c r="P4553" s="8" t="s">
        <v>41</v>
      </c>
      <c r="Q4553" s="15"/>
      <c r="R4553" s="15"/>
      <c r="S4553" s="16" t="str">
        <f>VLOOKUP(A4553,[3]Sheet1!$A:$K,10,0)</f>
        <v>云析控股</v>
      </c>
      <c r="T4553" s="16" t="str">
        <f>VLOOKUP(A4553,[3]Sheet1!$A:$K,11,0)</f>
        <v>浙江省义乌市廿三里惠民路700号</v>
      </c>
      <c r="U4553" s="15"/>
      <c r="V4553" s="15"/>
      <c r="W4553" s="15"/>
      <c r="X4553" s="15"/>
      <c r="Y4553" s="15"/>
      <c r="Z4553" s="15"/>
      <c r="AA4553" s="20" t="s">
        <v>42</v>
      </c>
      <c r="AB4553" s="8" t="s">
        <v>43</v>
      </c>
      <c r="AC4553" s="8"/>
      <c r="AD4553" s="8" t="s">
        <v>44</v>
      </c>
      <c r="AE4553" s="15"/>
      <c r="AF4553" s="15"/>
    </row>
    <row r="4554" ht="16.5" spans="1:32">
      <c r="A4554" s="13" t="s">
        <v>4580</v>
      </c>
      <c r="B4554" s="8" t="str">
        <f>VLOOKUP(A4554,学号下拉数据!A:F,2,0)</f>
        <v>王惠</v>
      </c>
      <c r="C4554" s="8" t="str">
        <f>VLOOKUP(A4554,学号下拉数据!A:F,4,0)</f>
        <v>电子商务</v>
      </c>
      <c r="D4554" s="8" t="str">
        <f>VLOOKUP(A4554,学号下拉数据!A:F,5,0)</f>
        <v>530701</v>
      </c>
      <c r="E4554" s="8" t="s">
        <v>4492</v>
      </c>
      <c r="F4554" s="8" t="str">
        <f>VLOOKUP(A4554,学号下拉数据!A:F,3,0)</f>
        <v>19电商2</v>
      </c>
      <c r="G4554" s="8" t="str">
        <f>VLOOKUP(A4554,学号下拉数据!A:F,6,0)</f>
        <v>三年</v>
      </c>
      <c r="H4554" s="15"/>
      <c r="I4554" s="15"/>
      <c r="J4554" s="15"/>
      <c r="K4554" s="15"/>
      <c r="L4554" s="15"/>
      <c r="M4554" s="15"/>
      <c r="N4554" s="15"/>
      <c r="O4554" s="15"/>
      <c r="P4554" s="8" t="s">
        <v>41</v>
      </c>
      <c r="Q4554" s="15"/>
      <c r="R4554" s="15"/>
      <c r="S4554" s="16" t="str">
        <f>VLOOKUP(A4554,[3]Sheet1!$A:$K,10,0)</f>
        <v>江苏京东信息技术有限公司成都分公司</v>
      </c>
      <c r="T4554" s="16" t="str">
        <f>VLOOKUP(A4554,[3]Sheet1!$A:$K,11,0)</f>
        <v>成都市武侯区武青东四路</v>
      </c>
      <c r="U4554" s="15"/>
      <c r="V4554" s="15"/>
      <c r="W4554" s="15"/>
      <c r="X4554" s="15"/>
      <c r="Y4554" s="15"/>
      <c r="Z4554" s="15"/>
      <c r="AA4554" s="20" t="s">
        <v>42</v>
      </c>
      <c r="AB4554" s="8" t="s">
        <v>43</v>
      </c>
      <c r="AC4554" s="8"/>
      <c r="AD4554" s="8" t="s">
        <v>44</v>
      </c>
      <c r="AE4554" s="15"/>
      <c r="AF4554" s="15"/>
    </row>
    <row r="4555" ht="16.5" spans="1:32">
      <c r="A4555" s="7" t="s">
        <v>4581</v>
      </c>
      <c r="B4555" s="8" t="str">
        <f>VLOOKUP(A4555,学号下拉数据!A:F,2,0)</f>
        <v>唐荣娅</v>
      </c>
      <c r="C4555" s="8" t="str">
        <f>VLOOKUP(A4555,学号下拉数据!A:F,4,0)</f>
        <v>电子商务</v>
      </c>
      <c r="D4555" s="8" t="str">
        <f>VLOOKUP(A4555,学号下拉数据!A:F,5,0)</f>
        <v>530701</v>
      </c>
      <c r="E4555" s="8" t="s">
        <v>4492</v>
      </c>
      <c r="F4555" s="8" t="str">
        <f>VLOOKUP(A4555,学号下拉数据!A:F,3,0)</f>
        <v>19电商3</v>
      </c>
      <c r="G4555" s="8" t="str">
        <f>VLOOKUP(A4555,学号下拉数据!A:F,6,0)</f>
        <v>三年</v>
      </c>
      <c r="H4555" s="17" t="s">
        <v>40</v>
      </c>
      <c r="I4555" s="16" t="str">
        <f>VLOOKUP(A4555,[1]Sheet0!$C:$J,8,0)</f>
        <v>招商专员</v>
      </c>
      <c r="J4555" s="16"/>
      <c r="K4555" s="16"/>
      <c r="L4555" s="16"/>
      <c r="M4555" s="16"/>
      <c r="N4555" s="16"/>
      <c r="O4555" s="16"/>
      <c r="P4555" s="8" t="s">
        <v>41</v>
      </c>
      <c r="Q4555" s="16"/>
      <c r="R4555" s="16"/>
      <c r="S4555" s="16" t="str">
        <f>VLOOKUP(A4555,[1]Sheet0!$C:$I,7,0)</f>
        <v>四川橙牛网络技术有限公司</v>
      </c>
      <c r="T4555" s="16" t="str">
        <f>VLOOKUP(A4555,[1]Sheet0!$C:$M,11,0)</f>
        <v>四川省</v>
      </c>
      <c r="U4555" s="16" t="str">
        <f>VLOOKUP(A4555,[1]Sheet0!$C:$N,12,0)</f>
        <v>成都市</v>
      </c>
      <c r="V4555" s="16"/>
      <c r="W4555" s="16"/>
      <c r="X4555" s="16" t="str">
        <f>VLOOKUP(A4555,[1]Sheet0!$C:$L,10,0)</f>
        <v>18349821878</v>
      </c>
      <c r="Y4555" s="16" t="str">
        <f>VLOOKUP(A4555,[1]Sheet0!$C:$L,9,0)</f>
        <v>唐荣娅</v>
      </c>
      <c r="Z4555" s="16"/>
      <c r="AA4555" s="20" t="s">
        <v>42</v>
      </c>
      <c r="AB4555" s="8" t="s">
        <v>43</v>
      </c>
      <c r="AC4555" s="8"/>
      <c r="AD4555" s="8" t="s">
        <v>44</v>
      </c>
      <c r="AE4555" s="16"/>
      <c r="AF4555" s="16"/>
    </row>
    <row r="4556" ht="16.5" spans="1:32">
      <c r="A4556" s="7" t="s">
        <v>4582</v>
      </c>
      <c r="B4556" s="8" t="str">
        <f>VLOOKUP(A4556,学号下拉数据!A:F,2,0)</f>
        <v>赵洪</v>
      </c>
      <c r="C4556" s="8" t="str">
        <f>VLOOKUP(A4556,学号下拉数据!A:F,4,0)</f>
        <v>电子商务</v>
      </c>
      <c r="D4556" s="8" t="str">
        <f>VLOOKUP(A4556,学号下拉数据!A:F,5,0)</f>
        <v>530701</v>
      </c>
      <c r="E4556" s="8" t="s">
        <v>4492</v>
      </c>
      <c r="F4556" s="8" t="str">
        <f>VLOOKUP(A4556,学号下拉数据!A:F,3,0)</f>
        <v>19电商3</v>
      </c>
      <c r="G4556" s="8" t="str">
        <f>VLOOKUP(A4556,学号下拉数据!A:F,6,0)</f>
        <v>三年</v>
      </c>
      <c r="H4556" s="17" t="s">
        <v>40</v>
      </c>
      <c r="I4556" s="16" t="str">
        <f>VLOOKUP(A4556,[1]Sheet0!$C:$J,8,0)</f>
        <v>阿里巴巴招商专员</v>
      </c>
      <c r="J4556" s="16"/>
      <c r="K4556" s="16"/>
      <c r="L4556" s="16"/>
      <c r="M4556" s="16"/>
      <c r="N4556" s="16"/>
      <c r="O4556" s="16"/>
      <c r="P4556" s="8" t="s">
        <v>41</v>
      </c>
      <c r="Q4556" s="16"/>
      <c r="R4556" s="16"/>
      <c r="S4556" s="16" t="str">
        <f>VLOOKUP(A4556,[1]Sheet0!$C:$I,7,0)</f>
        <v>四川橙牛网络技术有限公司</v>
      </c>
      <c r="T4556" s="16" t="str">
        <f>VLOOKUP(A4556,[1]Sheet0!$C:$M,11,0)</f>
        <v>四川省</v>
      </c>
      <c r="U4556" s="16" t="str">
        <f>VLOOKUP(A4556,[1]Sheet0!$C:$N,12,0)</f>
        <v>成都市</v>
      </c>
      <c r="V4556" s="16"/>
      <c r="W4556" s="16"/>
      <c r="X4556" s="16" t="str">
        <f>VLOOKUP(A4556,[1]Sheet0!$C:$L,10,0)</f>
        <v>18482524100</v>
      </c>
      <c r="Y4556" s="16" t="str">
        <f>VLOOKUP(A4556,[1]Sheet0!$C:$L,9,0)</f>
        <v>赵洪</v>
      </c>
      <c r="Z4556" s="16"/>
      <c r="AA4556" s="20" t="s">
        <v>42</v>
      </c>
      <c r="AB4556" s="8" t="s">
        <v>43</v>
      </c>
      <c r="AC4556" s="8"/>
      <c r="AD4556" s="8" t="s">
        <v>44</v>
      </c>
      <c r="AE4556" s="16"/>
      <c r="AF4556" s="16"/>
    </row>
    <row r="4557" ht="16.5" spans="1:32">
      <c r="A4557" s="7" t="s">
        <v>4583</v>
      </c>
      <c r="B4557" s="8" t="str">
        <f>VLOOKUP(A4557,学号下拉数据!A:F,2,0)</f>
        <v>何明莉</v>
      </c>
      <c r="C4557" s="8" t="str">
        <f>VLOOKUP(A4557,学号下拉数据!A:F,4,0)</f>
        <v>电子商务</v>
      </c>
      <c r="D4557" s="8" t="str">
        <f>VLOOKUP(A4557,学号下拉数据!A:F,5,0)</f>
        <v>530701</v>
      </c>
      <c r="E4557" s="8" t="s">
        <v>4492</v>
      </c>
      <c r="F4557" s="8" t="str">
        <f>VLOOKUP(A4557,学号下拉数据!A:F,3,0)</f>
        <v>19电商3</v>
      </c>
      <c r="G4557" s="8" t="str">
        <f>VLOOKUP(A4557,学号下拉数据!A:F,6,0)</f>
        <v>三年</v>
      </c>
      <c r="H4557" s="17" t="s">
        <v>40</v>
      </c>
      <c r="I4557" s="16" t="str">
        <f>VLOOKUP(A4557,[1]Sheet0!$C:$J,8,0)</f>
        <v>售后专员</v>
      </c>
      <c r="J4557" s="16"/>
      <c r="K4557" s="16"/>
      <c r="L4557" s="16"/>
      <c r="M4557" s="16"/>
      <c r="N4557" s="16"/>
      <c r="O4557" s="16"/>
      <c r="P4557" s="8" t="s">
        <v>41</v>
      </c>
      <c r="Q4557" s="16"/>
      <c r="R4557" s="16"/>
      <c r="S4557" s="16" t="str">
        <f>VLOOKUP(A4557,[1]Sheet0!$C:$I,7,0)</f>
        <v>四川快益点电器服务连锁有限公司</v>
      </c>
      <c r="T4557" s="16" t="str">
        <f>VLOOKUP(A4557,[1]Sheet0!$C:$M,11,0)</f>
        <v>四川省</v>
      </c>
      <c r="U4557" s="16" t="str">
        <f>VLOOKUP(A4557,[1]Sheet0!$C:$N,12,0)</f>
        <v>绵阳市</v>
      </c>
      <c r="V4557" s="16"/>
      <c r="W4557" s="16"/>
      <c r="X4557" s="16" t="str">
        <f>VLOOKUP(A4557,[1]Sheet0!$C:$L,10,0)</f>
        <v>18681263335</v>
      </c>
      <c r="Y4557" s="16" t="str">
        <f>VLOOKUP(A4557,[1]Sheet0!$C:$L,9,0)</f>
        <v>李克强</v>
      </c>
      <c r="Z4557" s="16"/>
      <c r="AA4557" s="20" t="s">
        <v>42</v>
      </c>
      <c r="AB4557" s="8" t="s">
        <v>43</v>
      </c>
      <c r="AC4557" s="8"/>
      <c r="AD4557" s="8" t="s">
        <v>44</v>
      </c>
      <c r="AE4557" s="16"/>
      <c r="AF4557" s="16"/>
    </row>
    <row r="4558" ht="16.5" spans="1:32">
      <c r="A4558" s="7" t="s">
        <v>4584</v>
      </c>
      <c r="B4558" s="8" t="str">
        <f>VLOOKUP(A4558,学号下拉数据!A:F,2,0)</f>
        <v>彭美玉</v>
      </c>
      <c r="C4558" s="8" t="str">
        <f>VLOOKUP(A4558,学号下拉数据!A:F,4,0)</f>
        <v>电子商务</v>
      </c>
      <c r="D4558" s="8" t="str">
        <f>VLOOKUP(A4558,学号下拉数据!A:F,5,0)</f>
        <v>530701</v>
      </c>
      <c r="E4558" s="8" t="s">
        <v>4492</v>
      </c>
      <c r="F4558" s="8" t="str">
        <f>VLOOKUP(A4558,学号下拉数据!A:F,3,0)</f>
        <v>19电商3</v>
      </c>
      <c r="G4558" s="8" t="str">
        <f>VLOOKUP(A4558,学号下拉数据!A:F,6,0)</f>
        <v>三年</v>
      </c>
      <c r="H4558" s="17" t="s">
        <v>40</v>
      </c>
      <c r="I4558" s="16" t="str">
        <f>VLOOKUP(A4558,[1]Sheet0!$C:$J,8,0)</f>
        <v>售后专员</v>
      </c>
      <c r="J4558" s="16"/>
      <c r="K4558" s="16"/>
      <c r="L4558" s="16"/>
      <c r="M4558" s="16"/>
      <c r="N4558" s="16"/>
      <c r="O4558" s="16"/>
      <c r="P4558" s="8" t="s">
        <v>41</v>
      </c>
      <c r="Q4558" s="16"/>
      <c r="R4558" s="16"/>
      <c r="S4558" s="16" t="str">
        <f>VLOOKUP(A4558,[1]Sheet0!$C:$I,7,0)</f>
        <v>四川快益点电器服务连锁有限公司</v>
      </c>
      <c r="T4558" s="16" t="str">
        <f>VLOOKUP(A4558,[1]Sheet0!$C:$M,11,0)</f>
        <v>四川省</v>
      </c>
      <c r="U4558" s="16" t="str">
        <f>VLOOKUP(A4558,[1]Sheet0!$C:$N,12,0)</f>
        <v>绵阳市</v>
      </c>
      <c r="V4558" s="16"/>
      <c r="W4558" s="16"/>
      <c r="X4558" s="16" t="str">
        <f>VLOOKUP(A4558,[1]Sheet0!$C:$L,10,0)</f>
        <v>18681263335</v>
      </c>
      <c r="Y4558" s="16" t="str">
        <f>VLOOKUP(A4558,[1]Sheet0!$C:$L,9,0)</f>
        <v>李克强</v>
      </c>
      <c r="Z4558" s="16"/>
      <c r="AA4558" s="20" t="s">
        <v>42</v>
      </c>
      <c r="AB4558" s="8" t="s">
        <v>43</v>
      </c>
      <c r="AC4558" s="8"/>
      <c r="AD4558" s="8" t="s">
        <v>44</v>
      </c>
      <c r="AE4558" s="16"/>
      <c r="AF4558" s="16"/>
    </row>
    <row r="4559" ht="16.5" spans="1:32">
      <c r="A4559" s="7" t="s">
        <v>4585</v>
      </c>
      <c r="B4559" s="8" t="str">
        <f>VLOOKUP(A4559,学号下拉数据!A:F,2,0)</f>
        <v>韩雪花</v>
      </c>
      <c r="C4559" s="8" t="str">
        <f>VLOOKUP(A4559,学号下拉数据!A:F,4,0)</f>
        <v>电子商务</v>
      </c>
      <c r="D4559" s="8" t="str">
        <f>VLOOKUP(A4559,学号下拉数据!A:F,5,0)</f>
        <v>530701</v>
      </c>
      <c r="E4559" s="8" t="s">
        <v>4492</v>
      </c>
      <c r="F4559" s="8" t="str">
        <f>VLOOKUP(A4559,学号下拉数据!A:F,3,0)</f>
        <v>19电商3</v>
      </c>
      <c r="G4559" s="8" t="str">
        <f>VLOOKUP(A4559,学号下拉数据!A:F,6,0)</f>
        <v>三年</v>
      </c>
      <c r="H4559" s="17" t="s">
        <v>40</v>
      </c>
      <c r="I4559" s="16" t="str">
        <f>VLOOKUP(A4559,[1]Sheet0!$C:$J,8,0)</f>
        <v>策划</v>
      </c>
      <c r="J4559" s="16"/>
      <c r="K4559" s="16"/>
      <c r="L4559" s="16"/>
      <c r="M4559" s="16"/>
      <c r="N4559" s="16"/>
      <c r="O4559" s="16"/>
      <c r="P4559" s="8" t="s">
        <v>41</v>
      </c>
      <c r="Q4559" s="16"/>
      <c r="R4559" s="16"/>
      <c r="S4559" s="16" t="str">
        <f>VLOOKUP(A4559,[1]Sheet0!$C:$I,7,0)</f>
        <v>四川鹿畔曦光文化传媒有限公司</v>
      </c>
      <c r="T4559" s="16" t="str">
        <f>VLOOKUP(A4559,[1]Sheet0!$C:$M,11,0)</f>
        <v>四川省</v>
      </c>
      <c r="U4559" s="16" t="str">
        <f>VLOOKUP(A4559,[1]Sheet0!$C:$N,12,0)</f>
        <v>遂宁市</v>
      </c>
      <c r="V4559" s="16"/>
      <c r="W4559" s="16"/>
      <c r="X4559" s="16" t="str">
        <f>VLOOKUP(A4559,[1]Sheet0!$C:$L,10,0)</f>
        <v>18328164950</v>
      </c>
      <c r="Y4559" s="16" t="str">
        <f>VLOOKUP(A4559,[1]Sheet0!$C:$L,9,0)</f>
        <v>易宗财</v>
      </c>
      <c r="Z4559" s="16"/>
      <c r="AA4559" s="20" t="s">
        <v>42</v>
      </c>
      <c r="AB4559" s="8" t="s">
        <v>43</v>
      </c>
      <c r="AC4559" s="8"/>
      <c r="AD4559" s="8" t="s">
        <v>44</v>
      </c>
      <c r="AE4559" s="16"/>
      <c r="AF4559" s="16"/>
    </row>
    <row r="4560" ht="16.5" spans="1:32">
      <c r="A4560" s="7" t="s">
        <v>4586</v>
      </c>
      <c r="B4560" s="8" t="str">
        <f>VLOOKUP(A4560,学号下拉数据!A:F,2,0)</f>
        <v>张欢</v>
      </c>
      <c r="C4560" s="8" t="str">
        <f>VLOOKUP(A4560,学号下拉数据!A:F,4,0)</f>
        <v>电子商务</v>
      </c>
      <c r="D4560" s="8" t="str">
        <f>VLOOKUP(A4560,学号下拉数据!A:F,5,0)</f>
        <v>530701</v>
      </c>
      <c r="E4560" s="8" t="s">
        <v>4492</v>
      </c>
      <c r="F4560" s="8" t="str">
        <f>VLOOKUP(A4560,学号下拉数据!A:F,3,0)</f>
        <v>19电商3</v>
      </c>
      <c r="G4560" s="8" t="str">
        <f>VLOOKUP(A4560,学号下拉数据!A:F,6,0)</f>
        <v>三年</v>
      </c>
      <c r="H4560" s="17" t="s">
        <v>40</v>
      </c>
      <c r="I4560" s="16" t="str">
        <f>VLOOKUP(A4560,[1]Sheet0!$C:$J,8,0)</f>
        <v>运营管理培训生</v>
      </c>
      <c r="J4560" s="16"/>
      <c r="K4560" s="16"/>
      <c r="L4560" s="16"/>
      <c r="M4560" s="16"/>
      <c r="N4560" s="16"/>
      <c r="O4560" s="16"/>
      <c r="P4560" s="8" t="s">
        <v>41</v>
      </c>
      <c r="Q4560" s="16"/>
      <c r="R4560" s="16"/>
      <c r="S4560" s="16" t="str">
        <f>VLOOKUP(A4560,[1]Sheet0!$C:$I,7,0)</f>
        <v>七色纺商业连锁有限公司</v>
      </c>
      <c r="T4560" s="16" t="str">
        <f>VLOOKUP(A4560,[1]Sheet0!$C:$M,11,0)</f>
        <v>四川省</v>
      </c>
      <c r="U4560" s="16" t="str">
        <f>VLOOKUP(A4560,[1]Sheet0!$C:$N,12,0)</f>
        <v>成都市</v>
      </c>
      <c r="V4560" s="16"/>
      <c r="W4560" s="16"/>
      <c r="X4560" s="16" t="str">
        <f>VLOOKUP(A4560,[1]Sheet0!$C:$L,10,0)</f>
        <v>18280256674</v>
      </c>
      <c r="Y4560" s="16" t="str">
        <f>VLOOKUP(A4560,[1]Sheet0!$C:$L,9,0)</f>
        <v>徐倩雯</v>
      </c>
      <c r="Z4560" s="16"/>
      <c r="AA4560" s="20" t="s">
        <v>42</v>
      </c>
      <c r="AB4560" s="8" t="s">
        <v>43</v>
      </c>
      <c r="AC4560" s="8"/>
      <c r="AD4560" s="8" t="s">
        <v>44</v>
      </c>
      <c r="AE4560" s="16"/>
      <c r="AF4560" s="16"/>
    </row>
    <row r="4561" ht="16.5" spans="1:32">
      <c r="A4561" s="7" t="s">
        <v>4587</v>
      </c>
      <c r="B4561" s="8" t="str">
        <f>VLOOKUP(A4561,学号下拉数据!A:F,2,0)</f>
        <v>李龙</v>
      </c>
      <c r="C4561" s="8" t="str">
        <f>VLOOKUP(A4561,学号下拉数据!A:F,4,0)</f>
        <v>电子商务</v>
      </c>
      <c r="D4561" s="8" t="str">
        <f>VLOOKUP(A4561,学号下拉数据!A:F,5,0)</f>
        <v>530701</v>
      </c>
      <c r="E4561" s="8" t="s">
        <v>4492</v>
      </c>
      <c r="F4561" s="8" t="str">
        <f>VLOOKUP(A4561,学号下拉数据!A:F,3,0)</f>
        <v>19电商3</v>
      </c>
      <c r="G4561" s="8" t="str">
        <f>VLOOKUP(A4561,学号下拉数据!A:F,6,0)</f>
        <v>三年</v>
      </c>
      <c r="H4561" s="17" t="s">
        <v>40</v>
      </c>
      <c r="I4561" s="16" t="str">
        <f>VLOOKUP(A4561,[1]Sheet0!$C:$J,8,0)</f>
        <v>线上客服</v>
      </c>
      <c r="J4561" s="16"/>
      <c r="K4561" s="16"/>
      <c r="L4561" s="16"/>
      <c r="M4561" s="16"/>
      <c r="N4561" s="16"/>
      <c r="O4561" s="16"/>
      <c r="P4561" s="8" t="s">
        <v>41</v>
      </c>
      <c r="Q4561" s="16"/>
      <c r="R4561" s="16"/>
      <c r="S4561" s="16" t="str">
        <f>VLOOKUP(A4561,[1]Sheet0!$C:$I,7,0)</f>
        <v>重庆千稳俊锋信息技术有限公司 </v>
      </c>
      <c r="T4561" s="16" t="str">
        <f>VLOOKUP(A4561,[1]Sheet0!$C:$M,11,0)</f>
        <v>重庆市</v>
      </c>
      <c r="U4561" s="16" t="str">
        <f>VLOOKUP(A4561,[1]Sheet0!$C:$N,12,0)</f>
        <v>重庆市</v>
      </c>
      <c r="V4561" s="16"/>
      <c r="W4561" s="16"/>
      <c r="X4561" s="16" t="str">
        <f>VLOOKUP(A4561,[1]Sheet0!$C:$L,10,0)</f>
        <v>15527896552</v>
      </c>
      <c r="Y4561" s="16" t="str">
        <f>VLOOKUP(A4561,[1]Sheet0!$C:$L,9,0)</f>
        <v>陈华</v>
      </c>
      <c r="Z4561" s="16"/>
      <c r="AA4561" s="20" t="s">
        <v>42</v>
      </c>
      <c r="AB4561" s="8" t="s">
        <v>43</v>
      </c>
      <c r="AC4561" s="8"/>
      <c r="AD4561" s="8" t="s">
        <v>44</v>
      </c>
      <c r="AE4561" s="16"/>
      <c r="AF4561" s="16"/>
    </row>
    <row r="4562" ht="16.5" spans="1:32">
      <c r="A4562" s="7" t="s">
        <v>4588</v>
      </c>
      <c r="B4562" s="8" t="str">
        <f>VLOOKUP(A4562,学号下拉数据!A:F,2,0)</f>
        <v>黄婷</v>
      </c>
      <c r="C4562" s="8" t="str">
        <f>VLOOKUP(A4562,学号下拉数据!A:F,4,0)</f>
        <v>电子商务</v>
      </c>
      <c r="D4562" s="8" t="str">
        <f>VLOOKUP(A4562,学号下拉数据!A:F,5,0)</f>
        <v>530701</v>
      </c>
      <c r="E4562" s="8" t="s">
        <v>4492</v>
      </c>
      <c r="F4562" s="8" t="str">
        <f>VLOOKUP(A4562,学号下拉数据!A:F,3,0)</f>
        <v>19电商3</v>
      </c>
      <c r="G4562" s="8" t="str">
        <f>VLOOKUP(A4562,学号下拉数据!A:F,6,0)</f>
        <v>三年</v>
      </c>
      <c r="H4562" s="17" t="s">
        <v>40</v>
      </c>
      <c r="I4562" s="16" t="str">
        <f>VLOOKUP(A4562,[1]Sheet0!$C:$J,8,0)</f>
        <v>会计助理</v>
      </c>
      <c r="J4562" s="16"/>
      <c r="K4562" s="16"/>
      <c r="L4562" s="16"/>
      <c r="M4562" s="16"/>
      <c r="N4562" s="16"/>
      <c r="O4562" s="16"/>
      <c r="P4562" s="8" t="s">
        <v>41</v>
      </c>
      <c r="Q4562" s="16"/>
      <c r="R4562" s="16"/>
      <c r="S4562" s="16" t="str">
        <f>VLOOKUP(A4562,[1]Sheet0!$C:$I,7,0)</f>
        <v>遂宁市陆顺畜牧有限公司</v>
      </c>
      <c r="T4562" s="16" t="str">
        <f>VLOOKUP(A4562,[1]Sheet0!$C:$M,11,0)</f>
        <v>四川省</v>
      </c>
      <c r="U4562" s="16" t="str">
        <f>VLOOKUP(A4562,[1]Sheet0!$C:$N,12,0)</f>
        <v>遂宁市</v>
      </c>
      <c r="V4562" s="16"/>
      <c r="W4562" s="16"/>
      <c r="X4562" s="16" t="str">
        <f>VLOOKUP(A4562,[1]Sheet0!$C:$L,10,0)</f>
        <v>18382812322</v>
      </c>
      <c r="Y4562" s="16" t="str">
        <f>VLOOKUP(A4562,[1]Sheet0!$C:$L,9,0)</f>
        <v>卢志兵</v>
      </c>
      <c r="Z4562" s="16"/>
      <c r="AA4562" s="20" t="s">
        <v>42</v>
      </c>
      <c r="AB4562" s="8" t="s">
        <v>43</v>
      </c>
      <c r="AC4562" s="8"/>
      <c r="AD4562" s="8" t="s">
        <v>44</v>
      </c>
      <c r="AE4562" s="16"/>
      <c r="AF4562" s="16"/>
    </row>
    <row r="4563" ht="16.5" spans="1:32">
      <c r="A4563" s="7" t="s">
        <v>4589</v>
      </c>
      <c r="B4563" s="8" t="str">
        <f>VLOOKUP(A4563,学号下拉数据!A:F,2,0)</f>
        <v>卢雪梅</v>
      </c>
      <c r="C4563" s="8" t="str">
        <f>VLOOKUP(A4563,学号下拉数据!A:F,4,0)</f>
        <v>电子商务</v>
      </c>
      <c r="D4563" s="8" t="str">
        <f>VLOOKUP(A4563,学号下拉数据!A:F,5,0)</f>
        <v>530701</v>
      </c>
      <c r="E4563" s="8" t="s">
        <v>4492</v>
      </c>
      <c r="F4563" s="8" t="str">
        <f>VLOOKUP(A4563,学号下拉数据!A:F,3,0)</f>
        <v>19电商3</v>
      </c>
      <c r="G4563" s="8" t="str">
        <f>VLOOKUP(A4563,学号下拉数据!A:F,6,0)</f>
        <v>三年</v>
      </c>
      <c r="H4563" s="17" t="s">
        <v>40</v>
      </c>
      <c r="I4563" s="16" t="str">
        <f>VLOOKUP(A4563,[1]Sheet0!$C:$J,8,0)</f>
        <v>行政文员</v>
      </c>
      <c r="J4563" s="16"/>
      <c r="K4563" s="16"/>
      <c r="L4563" s="16"/>
      <c r="M4563" s="16"/>
      <c r="N4563" s="16"/>
      <c r="O4563" s="16"/>
      <c r="P4563" s="8" t="s">
        <v>41</v>
      </c>
      <c r="Q4563" s="16"/>
      <c r="R4563" s="16"/>
      <c r="S4563" s="16" t="str">
        <f>VLOOKUP(A4563,[1]Sheet0!$C:$I,7,0)</f>
        <v>遂宁市陆顺畜牧有限公司</v>
      </c>
      <c r="T4563" s="16" t="str">
        <f>VLOOKUP(A4563,[1]Sheet0!$C:$M,11,0)</f>
        <v>四川省</v>
      </c>
      <c r="U4563" s="16" t="str">
        <f>VLOOKUP(A4563,[1]Sheet0!$C:$N,12,0)</f>
        <v>遂宁市</v>
      </c>
      <c r="V4563" s="16"/>
      <c r="W4563" s="16"/>
      <c r="X4563" s="16" t="str">
        <f>VLOOKUP(A4563,[1]Sheet0!$C:$L,10,0)</f>
        <v>18382812322</v>
      </c>
      <c r="Y4563" s="16" t="str">
        <f>VLOOKUP(A4563,[1]Sheet0!$C:$L,9,0)</f>
        <v>卢志兵</v>
      </c>
      <c r="Z4563" s="16"/>
      <c r="AA4563" s="20" t="s">
        <v>42</v>
      </c>
      <c r="AB4563" s="8" t="s">
        <v>43</v>
      </c>
      <c r="AC4563" s="8"/>
      <c r="AD4563" s="8" t="s">
        <v>44</v>
      </c>
      <c r="AE4563" s="16"/>
      <c r="AF4563" s="16"/>
    </row>
    <row r="4564" ht="16.5" spans="1:32">
      <c r="A4564" s="7" t="s">
        <v>4590</v>
      </c>
      <c r="B4564" s="8" t="str">
        <f>VLOOKUP(A4564,学号下拉数据!A:F,2,0)</f>
        <v>秦明</v>
      </c>
      <c r="C4564" s="8" t="str">
        <f>VLOOKUP(A4564,学号下拉数据!A:F,4,0)</f>
        <v>电子商务</v>
      </c>
      <c r="D4564" s="8" t="str">
        <f>VLOOKUP(A4564,学号下拉数据!A:F,5,0)</f>
        <v>530701</v>
      </c>
      <c r="E4564" s="8" t="s">
        <v>4492</v>
      </c>
      <c r="F4564" s="8" t="str">
        <f>VLOOKUP(A4564,学号下拉数据!A:F,3,0)</f>
        <v>19电商3</v>
      </c>
      <c r="G4564" s="8" t="str">
        <f>VLOOKUP(A4564,学号下拉数据!A:F,6,0)</f>
        <v>三年</v>
      </c>
      <c r="H4564" s="17" t="s">
        <v>40</v>
      </c>
      <c r="I4564" s="16" t="str">
        <f>VLOOKUP(A4564,[1]Sheet0!$C:$J,8,0)</f>
        <v>线上客服</v>
      </c>
      <c r="J4564" s="16"/>
      <c r="K4564" s="16"/>
      <c r="L4564" s="16"/>
      <c r="M4564" s="16"/>
      <c r="N4564" s="16"/>
      <c r="O4564" s="16"/>
      <c r="P4564" s="8" t="s">
        <v>41</v>
      </c>
      <c r="Q4564" s="16"/>
      <c r="R4564" s="16"/>
      <c r="S4564" s="16" t="str">
        <f>VLOOKUP(A4564,[1]Sheet0!$C:$I,7,0)</f>
        <v>重庆千稳俊锋信息技术有限公司 </v>
      </c>
      <c r="T4564" s="16" t="str">
        <f>VLOOKUP(A4564,[1]Sheet0!$C:$M,11,0)</f>
        <v>重庆市</v>
      </c>
      <c r="U4564" s="16" t="str">
        <f>VLOOKUP(A4564,[1]Sheet0!$C:$N,12,0)</f>
        <v>重庆市</v>
      </c>
      <c r="V4564" s="16"/>
      <c r="W4564" s="16"/>
      <c r="X4564" s="16" t="str">
        <f>VLOOKUP(A4564,[1]Sheet0!$C:$L,10,0)</f>
        <v>15527896552</v>
      </c>
      <c r="Y4564" s="16" t="str">
        <f>VLOOKUP(A4564,[1]Sheet0!$C:$L,9,0)</f>
        <v>陈华</v>
      </c>
      <c r="Z4564" s="16"/>
      <c r="AA4564" s="20" t="s">
        <v>42</v>
      </c>
      <c r="AB4564" s="8" t="s">
        <v>43</v>
      </c>
      <c r="AC4564" s="8"/>
      <c r="AD4564" s="8" t="s">
        <v>44</v>
      </c>
      <c r="AE4564" s="16"/>
      <c r="AF4564" s="16"/>
    </row>
    <row r="4565" ht="16.5" spans="1:32">
      <c r="A4565" s="7" t="s">
        <v>4591</v>
      </c>
      <c r="B4565" s="8" t="str">
        <f>VLOOKUP(A4565,学号下拉数据!A:F,2,0)</f>
        <v>蒋洋鑫</v>
      </c>
      <c r="C4565" s="8" t="str">
        <f>VLOOKUP(A4565,学号下拉数据!A:F,4,0)</f>
        <v>电子商务</v>
      </c>
      <c r="D4565" s="8" t="str">
        <f>VLOOKUP(A4565,学号下拉数据!A:F,5,0)</f>
        <v>530701</v>
      </c>
      <c r="E4565" s="8" t="s">
        <v>4492</v>
      </c>
      <c r="F4565" s="8" t="str">
        <f>VLOOKUP(A4565,学号下拉数据!A:F,3,0)</f>
        <v>19电商3</v>
      </c>
      <c r="G4565" s="8" t="str">
        <f>VLOOKUP(A4565,学号下拉数据!A:F,6,0)</f>
        <v>三年</v>
      </c>
      <c r="H4565" s="17" t="s">
        <v>40</v>
      </c>
      <c r="I4565" s="16" t="str">
        <f>VLOOKUP(A4565,[1]Sheet0!$C:$J,8,0)</f>
        <v>数据录入</v>
      </c>
      <c r="J4565" s="16"/>
      <c r="K4565" s="16"/>
      <c r="L4565" s="16"/>
      <c r="M4565" s="16"/>
      <c r="N4565" s="16"/>
      <c r="O4565" s="16"/>
      <c r="P4565" s="8" t="s">
        <v>41</v>
      </c>
      <c r="Q4565" s="16"/>
      <c r="R4565" s="16"/>
      <c r="S4565" s="16" t="str">
        <f>VLOOKUP(A4565,[1]Sheet0!$C:$I,7,0)</f>
        <v>维度金融外包服务（苏州）有限公司</v>
      </c>
      <c r="T4565" s="16" t="str">
        <f>VLOOKUP(A4565,[1]Sheet0!$C:$M,11,0)</f>
        <v>四川省</v>
      </c>
      <c r="U4565" s="16" t="str">
        <f>VLOOKUP(A4565,[1]Sheet0!$C:$N,12,0)</f>
        <v>成都市</v>
      </c>
      <c r="V4565" s="16"/>
      <c r="W4565" s="16"/>
      <c r="X4565" s="16" t="str">
        <f>VLOOKUP(A4565,[1]Sheet0!$C:$L,10,0)</f>
        <v>17788669553</v>
      </c>
      <c r="Y4565" s="16" t="str">
        <f>VLOOKUP(A4565,[1]Sheet0!$C:$L,9,0)</f>
        <v>滕雯</v>
      </c>
      <c r="Z4565" s="16"/>
      <c r="AA4565" s="20" t="s">
        <v>42</v>
      </c>
      <c r="AB4565" s="8" t="s">
        <v>43</v>
      </c>
      <c r="AC4565" s="8"/>
      <c r="AD4565" s="8" t="s">
        <v>44</v>
      </c>
      <c r="AE4565" s="16"/>
      <c r="AF4565" s="16"/>
    </row>
    <row r="4566" ht="16.5" spans="1:32">
      <c r="A4566" s="7" t="s">
        <v>4592</v>
      </c>
      <c r="B4566" s="8" t="str">
        <f>VLOOKUP(A4566,学号下拉数据!A:F,2,0)</f>
        <v>杨丽丹</v>
      </c>
      <c r="C4566" s="8" t="str">
        <f>VLOOKUP(A4566,学号下拉数据!A:F,4,0)</f>
        <v>电子商务</v>
      </c>
      <c r="D4566" s="8" t="str">
        <f>VLOOKUP(A4566,学号下拉数据!A:F,5,0)</f>
        <v>530701</v>
      </c>
      <c r="E4566" s="8" t="s">
        <v>4492</v>
      </c>
      <c r="F4566" s="8" t="str">
        <f>VLOOKUP(A4566,学号下拉数据!A:F,3,0)</f>
        <v>19电商3</v>
      </c>
      <c r="G4566" s="8" t="str">
        <f>VLOOKUP(A4566,学号下拉数据!A:F,6,0)</f>
        <v>三年</v>
      </c>
      <c r="H4566" s="17" t="s">
        <v>40</v>
      </c>
      <c r="I4566" s="16" t="str">
        <f>VLOOKUP(A4566,[1]Sheet0!$C:$J,8,0)</f>
        <v>数据录入</v>
      </c>
      <c r="J4566" s="16"/>
      <c r="K4566" s="16"/>
      <c r="L4566" s="16"/>
      <c r="M4566" s="16"/>
      <c r="N4566" s="16"/>
      <c r="O4566" s="16"/>
      <c r="P4566" s="8" t="s">
        <v>41</v>
      </c>
      <c r="Q4566" s="16"/>
      <c r="R4566" s="16"/>
      <c r="S4566" s="16" t="str">
        <f>VLOOKUP(A4566,[1]Sheet0!$C:$I,7,0)</f>
        <v>维度金融外包公司（苏州）有限公司</v>
      </c>
      <c r="T4566" s="16" t="str">
        <f>VLOOKUP(A4566,[1]Sheet0!$C:$M,11,0)</f>
        <v>四川省</v>
      </c>
      <c r="U4566" s="16" t="str">
        <f>VLOOKUP(A4566,[1]Sheet0!$C:$N,12,0)</f>
        <v>成都市</v>
      </c>
      <c r="V4566" s="16"/>
      <c r="W4566" s="16"/>
      <c r="X4566" s="16" t="str">
        <f>VLOOKUP(A4566,[1]Sheet0!$C:$L,10,0)</f>
        <v>17788669553</v>
      </c>
      <c r="Y4566" s="16" t="str">
        <f>VLOOKUP(A4566,[1]Sheet0!$C:$L,9,0)</f>
        <v>滕雯</v>
      </c>
      <c r="Z4566" s="16"/>
      <c r="AA4566" s="20" t="s">
        <v>42</v>
      </c>
      <c r="AB4566" s="8" t="s">
        <v>43</v>
      </c>
      <c r="AC4566" s="8"/>
      <c r="AD4566" s="8" t="s">
        <v>44</v>
      </c>
      <c r="AE4566" s="16"/>
      <c r="AF4566" s="16"/>
    </row>
    <row r="4567" ht="16.5" spans="1:32">
      <c r="A4567" s="7" t="s">
        <v>4593</v>
      </c>
      <c r="B4567" s="8" t="str">
        <f>VLOOKUP(A4567,学号下拉数据!A:F,2,0)</f>
        <v>罗舒婷</v>
      </c>
      <c r="C4567" s="8" t="str">
        <f>VLOOKUP(A4567,学号下拉数据!A:F,4,0)</f>
        <v>电子商务</v>
      </c>
      <c r="D4567" s="8" t="str">
        <f>VLOOKUP(A4567,学号下拉数据!A:F,5,0)</f>
        <v>530701</v>
      </c>
      <c r="E4567" s="8" t="s">
        <v>4492</v>
      </c>
      <c r="F4567" s="8" t="str">
        <f>VLOOKUP(A4567,学号下拉数据!A:F,3,0)</f>
        <v>19电商3</v>
      </c>
      <c r="G4567" s="8" t="str">
        <f>VLOOKUP(A4567,学号下拉数据!A:F,6,0)</f>
        <v>三年</v>
      </c>
      <c r="H4567" s="17" t="s">
        <v>40</v>
      </c>
      <c r="I4567" s="16" t="str">
        <f>VLOOKUP(A4567,[1]Sheet0!$C:$J,8,0)</f>
        <v>文员</v>
      </c>
      <c r="J4567" s="16"/>
      <c r="K4567" s="16"/>
      <c r="L4567" s="16"/>
      <c r="M4567" s="16"/>
      <c r="N4567" s="16"/>
      <c r="O4567" s="16"/>
      <c r="P4567" s="8" t="s">
        <v>41</v>
      </c>
      <c r="Q4567" s="16"/>
      <c r="R4567" s="16"/>
      <c r="S4567" s="16" t="str">
        <f>VLOOKUP(A4567,[1]Sheet0!$C:$I,7,0)</f>
        <v>遂宁市万禾超市有限公司吉祥分公司</v>
      </c>
      <c r="T4567" s="16" t="str">
        <f>VLOOKUP(A4567,[1]Sheet0!$C:$M,11,0)</f>
        <v>四川省</v>
      </c>
      <c r="U4567" s="16" t="str">
        <f>VLOOKUP(A4567,[1]Sheet0!$C:$N,12,0)</f>
        <v>遂宁市</v>
      </c>
      <c r="V4567" s="16"/>
      <c r="W4567" s="16"/>
      <c r="X4567" s="16" t="str">
        <f>VLOOKUP(A4567,[1]Sheet0!$C:$L,10,0)</f>
        <v>13320632585</v>
      </c>
      <c r="Y4567" s="16" t="str">
        <f>VLOOKUP(A4567,[1]Sheet0!$C:$L,9,0)</f>
        <v>王孝根</v>
      </c>
      <c r="Z4567" s="16"/>
      <c r="AA4567" s="20" t="s">
        <v>42</v>
      </c>
      <c r="AB4567" s="8" t="s">
        <v>43</v>
      </c>
      <c r="AC4567" s="8"/>
      <c r="AD4567" s="8" t="s">
        <v>44</v>
      </c>
      <c r="AE4567" s="16"/>
      <c r="AF4567" s="16"/>
    </row>
    <row r="4568" ht="16.5" spans="1:32">
      <c r="A4568" s="7" t="s">
        <v>4594</v>
      </c>
      <c r="B4568" s="8" t="str">
        <f>VLOOKUP(A4568,学号下拉数据!A:F,2,0)</f>
        <v>唐琴</v>
      </c>
      <c r="C4568" s="8" t="str">
        <f>VLOOKUP(A4568,学号下拉数据!A:F,4,0)</f>
        <v>电子商务</v>
      </c>
      <c r="D4568" s="8" t="str">
        <f>VLOOKUP(A4568,学号下拉数据!A:F,5,0)</f>
        <v>530701</v>
      </c>
      <c r="E4568" s="8" t="s">
        <v>4492</v>
      </c>
      <c r="F4568" s="8" t="str">
        <f>VLOOKUP(A4568,学号下拉数据!A:F,3,0)</f>
        <v>19电商3</v>
      </c>
      <c r="G4568" s="8" t="str">
        <f>VLOOKUP(A4568,学号下拉数据!A:F,6,0)</f>
        <v>三年</v>
      </c>
      <c r="H4568" s="17" t="s">
        <v>40</v>
      </c>
      <c r="I4568" s="16" t="str">
        <f>VLOOKUP(A4568,[1]Sheet0!$C:$J,8,0)</f>
        <v>文员（网上填写资料员）</v>
      </c>
      <c r="J4568" s="16"/>
      <c r="K4568" s="16"/>
      <c r="L4568" s="16"/>
      <c r="M4568" s="16"/>
      <c r="N4568" s="16"/>
      <c r="O4568" s="16"/>
      <c r="P4568" s="8" t="s">
        <v>41</v>
      </c>
      <c r="Q4568" s="16"/>
      <c r="R4568" s="16"/>
      <c r="S4568" s="16" t="str">
        <f>VLOOKUP(A4568,[1]Sheet0!$C:$I,7,0)</f>
        <v>新疆恒通源建筑劳务有限公司喀什分公司</v>
      </c>
      <c r="T4568" s="16" t="str">
        <f>VLOOKUP(A4568,[1]Sheet0!$C:$M,11,0)</f>
        <v>新疆维吾尔自治区</v>
      </c>
      <c r="U4568" s="16" t="str">
        <f>VLOOKUP(A4568,[1]Sheet0!$C:$N,12,0)</f>
        <v>喀什地区</v>
      </c>
      <c r="V4568" s="16"/>
      <c r="W4568" s="16"/>
      <c r="X4568" s="16" t="str">
        <f>VLOOKUP(A4568,[1]Sheet0!$C:$L,10,0)</f>
        <v>13899149900</v>
      </c>
      <c r="Y4568" s="16" t="str">
        <f>VLOOKUP(A4568,[1]Sheet0!$C:$L,9,0)</f>
        <v>傅远贵</v>
      </c>
      <c r="Z4568" s="16"/>
      <c r="AA4568" s="20" t="s">
        <v>42</v>
      </c>
      <c r="AB4568" s="8" t="s">
        <v>43</v>
      </c>
      <c r="AC4568" s="8"/>
      <c r="AD4568" s="8" t="s">
        <v>44</v>
      </c>
      <c r="AE4568" s="16"/>
      <c r="AF4568" s="16"/>
    </row>
    <row r="4569" ht="16.5" spans="1:32">
      <c r="A4569" s="7" t="s">
        <v>4595</v>
      </c>
      <c r="B4569" s="8" t="str">
        <f>VLOOKUP(A4569,学号下拉数据!A:F,2,0)</f>
        <v>肖燕</v>
      </c>
      <c r="C4569" s="8" t="str">
        <f>VLOOKUP(A4569,学号下拉数据!A:F,4,0)</f>
        <v>电子商务</v>
      </c>
      <c r="D4569" s="8" t="str">
        <f>VLOOKUP(A4569,学号下拉数据!A:F,5,0)</f>
        <v>530701</v>
      </c>
      <c r="E4569" s="8" t="s">
        <v>4492</v>
      </c>
      <c r="F4569" s="8" t="str">
        <f>VLOOKUP(A4569,学号下拉数据!A:F,3,0)</f>
        <v>19电商3</v>
      </c>
      <c r="G4569" s="8" t="str">
        <f>VLOOKUP(A4569,学号下拉数据!A:F,6,0)</f>
        <v>三年</v>
      </c>
      <c r="H4569" s="17" t="s">
        <v>40</v>
      </c>
      <c r="I4569" s="16" t="str">
        <f>VLOOKUP(A4569,[1]Sheet0!$C:$J,8,0)</f>
        <v>会计助理</v>
      </c>
      <c r="J4569" s="16"/>
      <c r="K4569" s="16"/>
      <c r="L4569" s="16"/>
      <c r="M4569" s="16"/>
      <c r="N4569" s="16"/>
      <c r="O4569" s="16"/>
      <c r="P4569" s="8" t="s">
        <v>41</v>
      </c>
      <c r="Q4569" s="16"/>
      <c r="R4569" s="16"/>
      <c r="S4569" s="16" t="str">
        <f>VLOOKUP(A4569,[1]Sheet0!$C:$I,7,0)</f>
        <v>四川餐厨汇酒店用品有限公司</v>
      </c>
      <c r="T4569" s="16" t="str">
        <f>VLOOKUP(A4569,[1]Sheet0!$C:$M,11,0)</f>
        <v>四川省</v>
      </c>
      <c r="U4569" s="16" t="str">
        <f>VLOOKUP(A4569,[1]Sheet0!$C:$N,12,0)</f>
        <v>遂宁市</v>
      </c>
      <c r="V4569" s="16"/>
      <c r="W4569" s="16"/>
      <c r="X4569" s="16" t="str">
        <f>VLOOKUP(A4569,[1]Sheet0!$C:$L,10,0)</f>
        <v>16508388666</v>
      </c>
      <c r="Y4569" s="16" t="str">
        <f>VLOOKUP(A4569,[1]Sheet0!$C:$L,9,0)</f>
        <v>冯佳成</v>
      </c>
      <c r="Z4569" s="16"/>
      <c r="AA4569" s="20" t="s">
        <v>42</v>
      </c>
      <c r="AB4569" s="8" t="s">
        <v>43</v>
      </c>
      <c r="AC4569" s="8"/>
      <c r="AD4569" s="8" t="s">
        <v>44</v>
      </c>
      <c r="AE4569" s="16"/>
      <c r="AF4569" s="16"/>
    </row>
    <row r="4570" ht="16.5" spans="1:32">
      <c r="A4570" s="7" t="s">
        <v>4596</v>
      </c>
      <c r="B4570" s="8" t="str">
        <f>VLOOKUP(A4570,学号下拉数据!A:F,2,0)</f>
        <v>王莉</v>
      </c>
      <c r="C4570" s="8" t="str">
        <f>VLOOKUP(A4570,学号下拉数据!A:F,4,0)</f>
        <v>电子商务</v>
      </c>
      <c r="D4570" s="8" t="str">
        <f>VLOOKUP(A4570,学号下拉数据!A:F,5,0)</f>
        <v>530701</v>
      </c>
      <c r="E4570" s="8" t="s">
        <v>4492</v>
      </c>
      <c r="F4570" s="8" t="str">
        <f>VLOOKUP(A4570,学号下拉数据!A:F,3,0)</f>
        <v>19电商3</v>
      </c>
      <c r="G4570" s="8" t="str">
        <f>VLOOKUP(A4570,学号下拉数据!A:F,6,0)</f>
        <v>三年</v>
      </c>
      <c r="H4570" s="17" t="s">
        <v>40</v>
      </c>
      <c r="I4570" s="16" t="str">
        <f>VLOOKUP(A4570,[1]Sheet0!$C:$J,8,0)</f>
        <v>产品推销</v>
      </c>
      <c r="J4570" s="16"/>
      <c r="K4570" s="16"/>
      <c r="L4570" s="16"/>
      <c r="M4570" s="16"/>
      <c r="N4570" s="16"/>
      <c r="O4570" s="16"/>
      <c r="P4570" s="8" t="s">
        <v>41</v>
      </c>
      <c r="Q4570" s="16"/>
      <c r="R4570" s="16"/>
      <c r="S4570" s="16" t="str">
        <f>VLOOKUP(A4570,[1]Sheet0!$C:$I,7,0)</f>
        <v>仁寿县文林镇欣程食品经营部</v>
      </c>
      <c r="T4570" s="16" t="str">
        <f>VLOOKUP(A4570,[1]Sheet0!$C:$M,11,0)</f>
        <v>四川省</v>
      </c>
      <c r="U4570" s="16" t="str">
        <f>VLOOKUP(A4570,[1]Sheet0!$C:$N,12,0)</f>
        <v>眉山市</v>
      </c>
      <c r="V4570" s="16"/>
      <c r="W4570" s="16"/>
      <c r="X4570" s="16" t="str">
        <f>VLOOKUP(A4570,[1]Sheet0!$C:$L,10,0)</f>
        <v>18228161162</v>
      </c>
      <c r="Y4570" s="16" t="str">
        <f>VLOOKUP(A4570,[1]Sheet0!$C:$L,9,0)</f>
        <v>邹明英</v>
      </c>
      <c r="Z4570" s="16"/>
      <c r="AA4570" s="20" t="s">
        <v>42</v>
      </c>
      <c r="AB4570" s="8" t="s">
        <v>43</v>
      </c>
      <c r="AC4570" s="8"/>
      <c r="AD4570" s="8" t="s">
        <v>44</v>
      </c>
      <c r="AE4570" s="16"/>
      <c r="AF4570" s="16"/>
    </row>
    <row r="4571" ht="16.5" spans="1:32">
      <c r="A4571" s="7" t="s">
        <v>4597</v>
      </c>
      <c r="B4571" s="8" t="str">
        <f>VLOOKUP(A4571,学号下拉数据!A:F,2,0)</f>
        <v>文静</v>
      </c>
      <c r="C4571" s="8" t="str">
        <f>VLOOKUP(A4571,学号下拉数据!A:F,4,0)</f>
        <v>电子商务</v>
      </c>
      <c r="D4571" s="8" t="str">
        <f>VLOOKUP(A4571,学号下拉数据!A:F,5,0)</f>
        <v>530701</v>
      </c>
      <c r="E4571" s="8" t="s">
        <v>4492</v>
      </c>
      <c r="F4571" s="8" t="str">
        <f>VLOOKUP(A4571,学号下拉数据!A:F,3,0)</f>
        <v>19电商3</v>
      </c>
      <c r="G4571" s="8" t="str">
        <f>VLOOKUP(A4571,学号下拉数据!A:F,6,0)</f>
        <v>三年</v>
      </c>
      <c r="H4571" s="17" t="s">
        <v>40</v>
      </c>
      <c r="I4571" s="16" t="str">
        <f>VLOOKUP(A4571,[1]Sheet0!$C:$J,8,0)</f>
        <v>办公室助理</v>
      </c>
      <c r="J4571" s="16"/>
      <c r="K4571" s="16"/>
      <c r="L4571" s="16"/>
      <c r="M4571" s="16"/>
      <c r="N4571" s="16"/>
      <c r="O4571" s="16"/>
      <c r="P4571" s="8" t="s">
        <v>41</v>
      </c>
      <c r="Q4571" s="16"/>
      <c r="R4571" s="16"/>
      <c r="S4571" s="16" t="str">
        <f>VLOOKUP(A4571,[1]Sheet0!$C:$I,7,0)</f>
        <v>四川茗城佳建筑装饰材料有限公司</v>
      </c>
      <c r="T4571" s="16" t="str">
        <f>VLOOKUP(A4571,[1]Sheet0!$C:$M,11,0)</f>
        <v>四川省</v>
      </c>
      <c r="U4571" s="16" t="str">
        <f>VLOOKUP(A4571,[1]Sheet0!$C:$N,12,0)</f>
        <v>南充市</v>
      </c>
      <c r="V4571" s="16"/>
      <c r="W4571" s="16"/>
      <c r="X4571" s="16" t="str">
        <f>VLOOKUP(A4571,[1]Sheet0!$C:$L,10,0)</f>
        <v>17684226668</v>
      </c>
      <c r="Y4571" s="16" t="str">
        <f>VLOOKUP(A4571,[1]Sheet0!$C:$L,9,0)</f>
        <v>黄恒</v>
      </c>
      <c r="Z4571" s="16"/>
      <c r="AA4571" s="20" t="s">
        <v>42</v>
      </c>
      <c r="AB4571" s="8" t="s">
        <v>43</v>
      </c>
      <c r="AC4571" s="8"/>
      <c r="AD4571" s="8" t="s">
        <v>44</v>
      </c>
      <c r="AE4571" s="16"/>
      <c r="AF4571" s="16"/>
    </row>
    <row r="4572" ht="16.5" spans="1:32">
      <c r="A4572" s="7" t="s">
        <v>4598</v>
      </c>
      <c r="B4572" s="8" t="str">
        <f>VLOOKUP(A4572,学号下拉数据!A:F,2,0)</f>
        <v>宋霞</v>
      </c>
      <c r="C4572" s="8" t="str">
        <f>VLOOKUP(A4572,学号下拉数据!A:F,4,0)</f>
        <v>电子商务</v>
      </c>
      <c r="D4572" s="8" t="str">
        <f>VLOOKUP(A4572,学号下拉数据!A:F,5,0)</f>
        <v>530701</v>
      </c>
      <c r="E4572" s="8" t="s">
        <v>4492</v>
      </c>
      <c r="F4572" s="8" t="str">
        <f>VLOOKUP(A4572,学号下拉数据!A:F,3,0)</f>
        <v>19电商3</v>
      </c>
      <c r="G4572" s="8" t="str">
        <f>VLOOKUP(A4572,学号下拉数据!A:F,6,0)</f>
        <v>三年</v>
      </c>
      <c r="H4572" s="17" t="s">
        <v>40</v>
      </c>
      <c r="I4572" s="16" t="str">
        <f>VLOOKUP(A4572,[1]Sheet0!$C:$J,8,0)</f>
        <v>行政</v>
      </c>
      <c r="J4572" s="16"/>
      <c r="K4572" s="16"/>
      <c r="L4572" s="16"/>
      <c r="M4572" s="16"/>
      <c r="N4572" s="16"/>
      <c r="O4572" s="16"/>
      <c r="P4572" s="8" t="s">
        <v>41</v>
      </c>
      <c r="Q4572" s="16"/>
      <c r="R4572" s="16"/>
      <c r="S4572" s="16" t="str">
        <f>VLOOKUP(A4572,[1]Sheet0!$C:$I,7,0)</f>
        <v>成都誉飞清洁服务有限公司</v>
      </c>
      <c r="T4572" s="16" t="str">
        <f>VLOOKUP(A4572,[1]Sheet0!$C:$M,11,0)</f>
        <v>四川省</v>
      </c>
      <c r="U4572" s="16" t="str">
        <f>VLOOKUP(A4572,[1]Sheet0!$C:$N,12,0)</f>
        <v>成都市</v>
      </c>
      <c r="V4572" s="16"/>
      <c r="W4572" s="16"/>
      <c r="X4572" s="16" t="str">
        <f>VLOOKUP(A4572,[1]Sheet0!$C:$L,10,0)</f>
        <v>13698168572</v>
      </c>
      <c r="Y4572" s="16" t="str">
        <f>VLOOKUP(A4572,[1]Sheet0!$C:$L,9,0)</f>
        <v>王玉成</v>
      </c>
      <c r="Z4572" s="16"/>
      <c r="AA4572" s="20" t="s">
        <v>42</v>
      </c>
      <c r="AB4572" s="8" t="s">
        <v>43</v>
      </c>
      <c r="AC4572" s="8"/>
      <c r="AD4572" s="8" t="s">
        <v>44</v>
      </c>
      <c r="AE4572" s="16"/>
      <c r="AF4572" s="16"/>
    </row>
    <row r="4573" ht="16.5" spans="1:32">
      <c r="A4573" s="7" t="s">
        <v>4599</v>
      </c>
      <c r="B4573" s="8" t="str">
        <f>VLOOKUP(A4573,学号下拉数据!A:F,2,0)</f>
        <v>冷磊</v>
      </c>
      <c r="C4573" s="8" t="str">
        <f>VLOOKUP(A4573,学号下拉数据!A:F,4,0)</f>
        <v>电子商务</v>
      </c>
      <c r="D4573" s="8" t="str">
        <f>VLOOKUP(A4573,学号下拉数据!A:F,5,0)</f>
        <v>530701</v>
      </c>
      <c r="E4573" s="8" t="s">
        <v>4492</v>
      </c>
      <c r="F4573" s="8" t="str">
        <f>VLOOKUP(A4573,学号下拉数据!A:F,3,0)</f>
        <v>19电商3</v>
      </c>
      <c r="G4573" s="8" t="str">
        <f>VLOOKUP(A4573,学号下拉数据!A:F,6,0)</f>
        <v>三年</v>
      </c>
      <c r="H4573" s="17" t="s">
        <v>40</v>
      </c>
      <c r="I4573" s="16" t="str">
        <f>VLOOKUP(A4573,[1]Sheet0!$C:$J,8,0)</f>
        <v>运营助理</v>
      </c>
      <c r="J4573" s="16"/>
      <c r="K4573" s="16"/>
      <c r="L4573" s="16"/>
      <c r="M4573" s="16"/>
      <c r="N4573" s="16"/>
      <c r="O4573" s="16"/>
      <c r="P4573" s="8" t="s">
        <v>41</v>
      </c>
      <c r="Q4573" s="16"/>
      <c r="R4573" s="16"/>
      <c r="S4573" s="16" t="str">
        <f>VLOOKUP(A4573,[1]Sheet0!$C:$I,7,0)</f>
        <v>成都千居良品商贸有限公司</v>
      </c>
      <c r="T4573" s="16" t="str">
        <f>VLOOKUP(A4573,[1]Sheet0!$C:$M,11,0)</f>
        <v>四川省</v>
      </c>
      <c r="U4573" s="16" t="str">
        <f>VLOOKUP(A4573,[1]Sheet0!$C:$N,12,0)</f>
        <v>成都市</v>
      </c>
      <c r="V4573" s="16"/>
      <c r="W4573" s="16"/>
      <c r="X4573" s="16" t="str">
        <f>VLOOKUP(A4573,[1]Sheet0!$C:$L,10,0)</f>
        <v>17628019203</v>
      </c>
      <c r="Y4573" s="16" t="str">
        <f>VLOOKUP(A4573,[1]Sheet0!$C:$L,9,0)</f>
        <v>冷静</v>
      </c>
      <c r="Z4573" s="16"/>
      <c r="AA4573" s="20" t="s">
        <v>42</v>
      </c>
      <c r="AB4573" s="8" t="s">
        <v>43</v>
      </c>
      <c r="AC4573" s="8"/>
      <c r="AD4573" s="8" t="s">
        <v>44</v>
      </c>
      <c r="AE4573" s="16"/>
      <c r="AF4573" s="16"/>
    </row>
    <row r="4574" ht="16.5" spans="1:32">
      <c r="A4574" s="7" t="s">
        <v>4600</v>
      </c>
      <c r="B4574" s="8" t="str">
        <f>VLOOKUP(A4574,学号下拉数据!A:F,2,0)</f>
        <v>邓雨佳</v>
      </c>
      <c r="C4574" s="8" t="str">
        <f>VLOOKUP(A4574,学号下拉数据!A:F,4,0)</f>
        <v>电子商务</v>
      </c>
      <c r="D4574" s="8" t="str">
        <f>VLOOKUP(A4574,学号下拉数据!A:F,5,0)</f>
        <v>530701</v>
      </c>
      <c r="E4574" s="8" t="s">
        <v>4492</v>
      </c>
      <c r="F4574" s="8" t="str">
        <f>VLOOKUP(A4574,学号下拉数据!A:F,3,0)</f>
        <v>19电商3</v>
      </c>
      <c r="G4574" s="8" t="str">
        <f>VLOOKUP(A4574,学号下拉数据!A:F,6,0)</f>
        <v>三年</v>
      </c>
      <c r="H4574" s="17" t="s">
        <v>40</v>
      </c>
      <c r="I4574" s="16" t="str">
        <f>VLOOKUP(A4574,[1]Sheet0!$C:$J,8,0)</f>
        <v>客服专员</v>
      </c>
      <c r="J4574" s="16"/>
      <c r="K4574" s="16"/>
      <c r="L4574" s="16"/>
      <c r="M4574" s="16"/>
      <c r="N4574" s="16"/>
      <c r="O4574" s="16"/>
      <c r="P4574" s="8" t="s">
        <v>41</v>
      </c>
      <c r="Q4574" s="16"/>
      <c r="R4574" s="16"/>
      <c r="S4574" s="16" t="str">
        <f>VLOOKUP(A4574,[1]Sheet0!$C:$I,7,0)</f>
        <v>遂宁博城信息科技有限公司</v>
      </c>
      <c r="T4574" s="16" t="str">
        <f>VLOOKUP(A4574,[1]Sheet0!$C:$M,11,0)</f>
        <v>四川省</v>
      </c>
      <c r="U4574" s="16" t="str">
        <f>VLOOKUP(A4574,[1]Sheet0!$C:$N,12,0)</f>
        <v>遂宁市</v>
      </c>
      <c r="V4574" s="16"/>
      <c r="W4574" s="16"/>
      <c r="X4574" s="16" t="str">
        <f>VLOOKUP(A4574,[1]Sheet0!$C:$L,10,0)</f>
        <v>15284627110</v>
      </c>
      <c r="Y4574" s="16" t="str">
        <f>VLOOKUP(A4574,[1]Sheet0!$C:$L,9,0)</f>
        <v>罗海人</v>
      </c>
      <c r="Z4574" s="16"/>
      <c r="AA4574" s="20" t="s">
        <v>42</v>
      </c>
      <c r="AB4574" s="8" t="s">
        <v>43</v>
      </c>
      <c r="AC4574" s="8"/>
      <c r="AD4574" s="8" t="s">
        <v>44</v>
      </c>
      <c r="AE4574" s="16"/>
      <c r="AF4574" s="16"/>
    </row>
    <row r="4575" ht="16.5" spans="1:32">
      <c r="A4575" s="7" t="s">
        <v>4601</v>
      </c>
      <c r="B4575" s="8" t="str">
        <f>VLOOKUP(A4575,学号下拉数据!A:F,2,0)</f>
        <v>刘诗莹</v>
      </c>
      <c r="C4575" s="8" t="str">
        <f>VLOOKUP(A4575,学号下拉数据!A:F,4,0)</f>
        <v>电子商务</v>
      </c>
      <c r="D4575" s="8" t="str">
        <f>VLOOKUP(A4575,学号下拉数据!A:F,5,0)</f>
        <v>530701</v>
      </c>
      <c r="E4575" s="8" t="s">
        <v>4492</v>
      </c>
      <c r="F4575" s="8" t="str">
        <f>VLOOKUP(A4575,学号下拉数据!A:F,3,0)</f>
        <v>19电商3</v>
      </c>
      <c r="G4575" s="8" t="str">
        <f>VLOOKUP(A4575,学号下拉数据!A:F,6,0)</f>
        <v>三年</v>
      </c>
      <c r="H4575" s="17" t="s">
        <v>40</v>
      </c>
      <c r="I4575" s="16" t="str">
        <f>VLOOKUP(A4575,[1]Sheet0!$C:$J,8,0)</f>
        <v>旅游服务</v>
      </c>
      <c r="J4575" s="16"/>
      <c r="K4575" s="16"/>
      <c r="L4575" s="16"/>
      <c r="M4575" s="16"/>
      <c r="N4575" s="16"/>
      <c r="O4575" s="16"/>
      <c r="P4575" s="8" t="s">
        <v>41</v>
      </c>
      <c r="Q4575" s="16"/>
      <c r="R4575" s="16"/>
      <c r="S4575" s="16" t="str">
        <f>VLOOKUP(A4575,[1]Sheet0!$C:$I,7,0)</f>
        <v>四川燕子沟文化旅游发展有限公司</v>
      </c>
      <c r="T4575" s="16" t="str">
        <f>VLOOKUP(A4575,[1]Sheet0!$C:$M,11,0)</f>
        <v>四川省</v>
      </c>
      <c r="U4575" s="16" t="str">
        <f>VLOOKUP(A4575,[1]Sheet0!$C:$N,12,0)</f>
        <v>甘孜藏族自治州</v>
      </c>
      <c r="V4575" s="16"/>
      <c r="W4575" s="16"/>
      <c r="X4575" s="16" t="str">
        <f>VLOOKUP(A4575,[1]Sheet0!$C:$L,10,0)</f>
        <v>13980078897</v>
      </c>
      <c r="Y4575" s="16" t="str">
        <f>VLOOKUP(A4575,[1]Sheet0!$C:$L,9,0)</f>
        <v>袁见明</v>
      </c>
      <c r="Z4575" s="16"/>
      <c r="AA4575" s="20" t="s">
        <v>42</v>
      </c>
      <c r="AB4575" s="8" t="s">
        <v>43</v>
      </c>
      <c r="AC4575" s="8"/>
      <c r="AD4575" s="8" t="s">
        <v>44</v>
      </c>
      <c r="AE4575" s="16"/>
      <c r="AF4575" s="16"/>
    </row>
    <row r="4576" ht="16.5" spans="1:32">
      <c r="A4576" s="7" t="s">
        <v>4602</v>
      </c>
      <c r="B4576" s="8" t="str">
        <f>VLOOKUP(A4576,学号下拉数据!A:F,2,0)</f>
        <v>王文琼</v>
      </c>
      <c r="C4576" s="8" t="str">
        <f>VLOOKUP(A4576,学号下拉数据!A:F,4,0)</f>
        <v>电子商务</v>
      </c>
      <c r="D4576" s="8" t="str">
        <f>VLOOKUP(A4576,学号下拉数据!A:F,5,0)</f>
        <v>530701</v>
      </c>
      <c r="E4576" s="8" t="s">
        <v>4492</v>
      </c>
      <c r="F4576" s="8" t="str">
        <f>VLOOKUP(A4576,学号下拉数据!A:F,3,0)</f>
        <v>19电商3</v>
      </c>
      <c r="G4576" s="8" t="str">
        <f>VLOOKUP(A4576,学号下拉数据!A:F,6,0)</f>
        <v>三年</v>
      </c>
      <c r="H4576" s="17" t="s">
        <v>40</v>
      </c>
      <c r="I4576" s="16" t="str">
        <f>VLOOKUP(A4576,[1]Sheet0!$C:$J,8,0)</f>
        <v>工作人员</v>
      </c>
      <c r="J4576" s="16"/>
      <c r="K4576" s="16"/>
      <c r="L4576" s="16"/>
      <c r="M4576" s="16"/>
      <c r="N4576" s="16"/>
      <c r="O4576" s="16"/>
      <c r="P4576" s="8" t="s">
        <v>41</v>
      </c>
      <c r="Q4576" s="16"/>
      <c r="R4576" s="16"/>
      <c r="S4576" s="16" t="str">
        <f>VLOOKUP(A4576,[1]Sheet0!$C:$I,7,0)</f>
        <v>会东县就业服务管理局</v>
      </c>
      <c r="T4576" s="16" t="str">
        <f>VLOOKUP(A4576,[1]Sheet0!$C:$M,11,0)</f>
        <v>四川省</v>
      </c>
      <c r="U4576" s="16" t="str">
        <f>VLOOKUP(A4576,[1]Sheet0!$C:$N,12,0)</f>
        <v>凉山彝族自治州</v>
      </c>
      <c r="V4576" s="16"/>
      <c r="W4576" s="16"/>
      <c r="X4576" s="16" t="str">
        <f>VLOOKUP(A4576,[1]Sheet0!$C:$L,10,0)</f>
        <v>08345422117</v>
      </c>
      <c r="Y4576" s="16" t="str">
        <f>VLOOKUP(A4576,[1]Sheet0!$C:$L,9,0)</f>
        <v>刘娟</v>
      </c>
      <c r="Z4576" s="16"/>
      <c r="AA4576" s="20" t="s">
        <v>42</v>
      </c>
      <c r="AB4576" s="8" t="s">
        <v>43</v>
      </c>
      <c r="AC4576" s="8"/>
      <c r="AD4576" s="8" t="s">
        <v>44</v>
      </c>
      <c r="AE4576" s="16"/>
      <c r="AF4576" s="16"/>
    </row>
    <row r="4577" ht="16.5" spans="1:32">
      <c r="A4577" s="7" t="s">
        <v>4603</v>
      </c>
      <c r="B4577" s="8" t="str">
        <f>VLOOKUP(A4577,学号下拉数据!A:F,2,0)</f>
        <v>李科胜</v>
      </c>
      <c r="C4577" s="8" t="str">
        <f>VLOOKUP(A4577,学号下拉数据!A:F,4,0)</f>
        <v>电子商务</v>
      </c>
      <c r="D4577" s="8" t="str">
        <f>VLOOKUP(A4577,学号下拉数据!A:F,5,0)</f>
        <v>530701</v>
      </c>
      <c r="E4577" s="8" t="s">
        <v>4492</v>
      </c>
      <c r="F4577" s="8" t="str">
        <f>VLOOKUP(A4577,学号下拉数据!A:F,3,0)</f>
        <v>19电商3</v>
      </c>
      <c r="G4577" s="8" t="str">
        <f>VLOOKUP(A4577,学号下拉数据!A:F,6,0)</f>
        <v>三年</v>
      </c>
      <c r="H4577" s="17" t="s">
        <v>40</v>
      </c>
      <c r="I4577" s="16" t="str">
        <f>VLOOKUP(A4577,[1]Sheet0!$C:$J,8,0)</f>
        <v>助理</v>
      </c>
      <c r="J4577" s="16"/>
      <c r="K4577" s="16"/>
      <c r="L4577" s="16"/>
      <c r="M4577" s="16"/>
      <c r="N4577" s="16"/>
      <c r="O4577" s="16"/>
      <c r="P4577" s="8" t="s">
        <v>41</v>
      </c>
      <c r="Q4577" s="16"/>
      <c r="R4577" s="16"/>
      <c r="S4577" s="16" t="str">
        <f>VLOOKUP(A4577,[1]Sheet0!$C:$I,7,0)</f>
        <v>四川鹏张建筑工程有限公司</v>
      </c>
      <c r="T4577" s="16" t="str">
        <f>VLOOKUP(A4577,[1]Sheet0!$C:$M,11,0)</f>
        <v>四川省</v>
      </c>
      <c r="U4577" s="16" t="str">
        <f>VLOOKUP(A4577,[1]Sheet0!$C:$N,12,0)</f>
        <v>眉山市</v>
      </c>
      <c r="V4577" s="16"/>
      <c r="W4577" s="16"/>
      <c r="X4577" s="16" t="str">
        <f>VLOOKUP(A4577,[1]Sheet0!$C:$L,10,0)</f>
        <v>15883340007</v>
      </c>
      <c r="Y4577" s="16" t="str">
        <f>VLOOKUP(A4577,[1]Sheet0!$C:$L,9,0)</f>
        <v>张鹏</v>
      </c>
      <c r="Z4577" s="16"/>
      <c r="AA4577" s="20" t="s">
        <v>42</v>
      </c>
      <c r="AB4577" s="8" t="s">
        <v>43</v>
      </c>
      <c r="AC4577" s="8"/>
      <c r="AD4577" s="8" t="s">
        <v>44</v>
      </c>
      <c r="AE4577" s="16"/>
      <c r="AF4577" s="16"/>
    </row>
    <row r="4578" ht="16.5" spans="1:32">
      <c r="A4578" s="7" t="s">
        <v>4604</v>
      </c>
      <c r="B4578" s="8" t="str">
        <f>VLOOKUP(A4578,学号下拉数据!A:F,2,0)</f>
        <v>张无忧</v>
      </c>
      <c r="C4578" s="8" t="str">
        <f>VLOOKUP(A4578,学号下拉数据!A:F,4,0)</f>
        <v>电子商务</v>
      </c>
      <c r="D4578" s="8" t="str">
        <f>VLOOKUP(A4578,学号下拉数据!A:F,5,0)</f>
        <v>530701</v>
      </c>
      <c r="E4578" s="8" t="s">
        <v>4492</v>
      </c>
      <c r="F4578" s="8" t="str">
        <f>VLOOKUP(A4578,学号下拉数据!A:F,3,0)</f>
        <v>19电商3</v>
      </c>
      <c r="G4578" s="8" t="str">
        <f>VLOOKUP(A4578,学号下拉数据!A:F,6,0)</f>
        <v>三年</v>
      </c>
      <c r="H4578" s="17" t="s">
        <v>40</v>
      </c>
      <c r="I4578" s="16" t="str">
        <f>VLOOKUP(A4578,[1]Sheet0!$C:$J,8,0)</f>
        <v>助理</v>
      </c>
      <c r="J4578" s="16"/>
      <c r="K4578" s="16"/>
      <c r="L4578" s="16"/>
      <c r="M4578" s="16"/>
      <c r="N4578" s="16"/>
      <c r="O4578" s="16"/>
      <c r="P4578" s="8" t="s">
        <v>41</v>
      </c>
      <c r="Q4578" s="16"/>
      <c r="R4578" s="16"/>
      <c r="S4578" s="16" t="str">
        <f>VLOOKUP(A4578,[1]Sheet0!$C:$I,7,0)</f>
        <v>四川鹏张建筑工程有限公司</v>
      </c>
      <c r="T4578" s="16" t="str">
        <f>VLOOKUP(A4578,[1]Sheet0!$C:$M,11,0)</f>
        <v>四川省</v>
      </c>
      <c r="U4578" s="16" t="str">
        <f>VLOOKUP(A4578,[1]Sheet0!$C:$N,12,0)</f>
        <v>眉山市</v>
      </c>
      <c r="V4578" s="16"/>
      <c r="W4578" s="16"/>
      <c r="X4578" s="16" t="str">
        <f>VLOOKUP(A4578,[1]Sheet0!$C:$L,10,0)</f>
        <v>15883340007</v>
      </c>
      <c r="Y4578" s="16" t="str">
        <f>VLOOKUP(A4578,[1]Sheet0!$C:$L,9,0)</f>
        <v>张鹏</v>
      </c>
      <c r="Z4578" s="16"/>
      <c r="AA4578" s="20" t="s">
        <v>42</v>
      </c>
      <c r="AB4578" s="8" t="s">
        <v>43</v>
      </c>
      <c r="AC4578" s="8"/>
      <c r="AD4578" s="8" t="s">
        <v>44</v>
      </c>
      <c r="AE4578" s="16"/>
      <c r="AF4578" s="16"/>
    </row>
    <row r="4579" ht="16.5" spans="1:32">
      <c r="A4579" s="7" t="s">
        <v>4605</v>
      </c>
      <c r="B4579" s="8" t="str">
        <f>VLOOKUP(A4579,学号下拉数据!A:F,2,0)</f>
        <v>李文芯</v>
      </c>
      <c r="C4579" s="8" t="str">
        <f>VLOOKUP(A4579,学号下拉数据!A:F,4,0)</f>
        <v>电子商务</v>
      </c>
      <c r="D4579" s="8" t="str">
        <f>VLOOKUP(A4579,学号下拉数据!A:F,5,0)</f>
        <v>530701</v>
      </c>
      <c r="E4579" s="8" t="s">
        <v>4492</v>
      </c>
      <c r="F4579" s="8" t="str">
        <f>VLOOKUP(A4579,学号下拉数据!A:F,3,0)</f>
        <v>19电商3</v>
      </c>
      <c r="G4579" s="8" t="str">
        <f>VLOOKUP(A4579,学号下拉数据!A:F,6,0)</f>
        <v>三年</v>
      </c>
      <c r="H4579" s="17" t="s">
        <v>40</v>
      </c>
      <c r="I4579" s="16" t="str">
        <f>VLOOKUP(A4579,[1]Sheet0!$C:$J,8,0)</f>
        <v>游戏推广客服</v>
      </c>
      <c r="J4579" s="16"/>
      <c r="K4579" s="16"/>
      <c r="L4579" s="16"/>
      <c r="M4579" s="16"/>
      <c r="N4579" s="16"/>
      <c r="O4579" s="16"/>
      <c r="P4579" s="8" t="s">
        <v>41</v>
      </c>
      <c r="Q4579" s="16"/>
      <c r="R4579" s="16"/>
      <c r="S4579" s="16" t="str">
        <f>VLOOKUP(A4579,[1]Sheet0!$C:$I,7,0)</f>
        <v>成都追梦星河网络科技有限公司</v>
      </c>
      <c r="T4579" s="16" t="str">
        <f>VLOOKUP(A4579,[1]Sheet0!$C:$M,11,0)</f>
        <v>四川省</v>
      </c>
      <c r="U4579" s="16" t="str">
        <f>VLOOKUP(A4579,[1]Sheet0!$C:$N,12,0)</f>
        <v>成都市</v>
      </c>
      <c r="V4579" s="16"/>
      <c r="W4579" s="16"/>
      <c r="X4579" s="16" t="str">
        <f>VLOOKUP(A4579,[1]Sheet0!$C:$L,10,0)</f>
        <v>13079306138</v>
      </c>
      <c r="Y4579" s="16" t="str">
        <f>VLOOKUP(A4579,[1]Sheet0!$C:$L,9,0)</f>
        <v>吴建锋</v>
      </c>
      <c r="Z4579" s="16"/>
      <c r="AA4579" s="20" t="s">
        <v>42</v>
      </c>
      <c r="AB4579" s="8" t="s">
        <v>43</v>
      </c>
      <c r="AC4579" s="8"/>
      <c r="AD4579" s="8" t="s">
        <v>44</v>
      </c>
      <c r="AE4579" s="16"/>
      <c r="AF4579" s="16"/>
    </row>
    <row r="4580" ht="16.5" spans="1:32">
      <c r="A4580" s="7" t="s">
        <v>4606</v>
      </c>
      <c r="B4580" s="8" t="str">
        <f>VLOOKUP(A4580,学号下拉数据!A:F,2,0)</f>
        <v>王君兰</v>
      </c>
      <c r="C4580" s="8" t="str">
        <f>VLOOKUP(A4580,学号下拉数据!A:F,4,0)</f>
        <v>电子商务</v>
      </c>
      <c r="D4580" s="8" t="str">
        <f>VLOOKUP(A4580,学号下拉数据!A:F,5,0)</f>
        <v>530701</v>
      </c>
      <c r="E4580" s="8" t="s">
        <v>4492</v>
      </c>
      <c r="F4580" s="8" t="str">
        <f>VLOOKUP(A4580,学号下拉数据!A:F,3,0)</f>
        <v>19电商3</v>
      </c>
      <c r="G4580" s="8" t="str">
        <f>VLOOKUP(A4580,学号下拉数据!A:F,6,0)</f>
        <v>三年</v>
      </c>
      <c r="H4580" s="17" t="s">
        <v>40</v>
      </c>
      <c r="I4580" s="16" t="str">
        <f>VLOOKUP(A4580,[1]Sheet0!$C:$J,8,0)</f>
        <v>业务文员</v>
      </c>
      <c r="J4580" s="16"/>
      <c r="K4580" s="16"/>
      <c r="L4580" s="16"/>
      <c r="M4580" s="16"/>
      <c r="N4580" s="16"/>
      <c r="O4580" s="16"/>
      <c r="P4580" s="8" t="s">
        <v>41</v>
      </c>
      <c r="Q4580" s="16"/>
      <c r="R4580" s="16"/>
      <c r="S4580" s="16" t="str">
        <f>VLOOKUP(A4580,[1]Sheet0!$C:$I,7,0)</f>
        <v>东莞市上锐体育用品有限公司</v>
      </c>
      <c r="T4580" s="16" t="str">
        <f>VLOOKUP(A4580,[1]Sheet0!$C:$M,11,0)</f>
        <v>广东省</v>
      </c>
      <c r="U4580" s="16" t="str">
        <f>VLOOKUP(A4580,[1]Sheet0!$C:$N,12,0)</f>
        <v>东莞市</v>
      </c>
      <c r="V4580" s="16"/>
      <c r="W4580" s="16"/>
      <c r="X4580" s="16" t="str">
        <f>VLOOKUP(A4580,[1]Sheet0!$C:$L,10,0)</f>
        <v>18002919017</v>
      </c>
      <c r="Y4580" s="16" t="str">
        <f>VLOOKUP(A4580,[1]Sheet0!$C:$L,9,0)</f>
        <v>田总</v>
      </c>
      <c r="Z4580" s="16"/>
      <c r="AA4580" s="20" t="s">
        <v>42</v>
      </c>
      <c r="AB4580" s="8" t="s">
        <v>43</v>
      </c>
      <c r="AC4580" s="8"/>
      <c r="AD4580" s="8" t="s">
        <v>44</v>
      </c>
      <c r="AE4580" s="16"/>
      <c r="AF4580" s="16"/>
    </row>
    <row r="4581" ht="16.5" spans="1:32">
      <c r="A4581" s="7" t="s">
        <v>4607</v>
      </c>
      <c r="B4581" s="8" t="str">
        <f>VLOOKUP(A4581,学号下拉数据!A:F,2,0)</f>
        <v>罗棋</v>
      </c>
      <c r="C4581" s="8" t="str">
        <f>VLOOKUP(A4581,学号下拉数据!A:F,4,0)</f>
        <v>电子商务</v>
      </c>
      <c r="D4581" s="8" t="str">
        <f>VLOOKUP(A4581,学号下拉数据!A:F,5,0)</f>
        <v>530701</v>
      </c>
      <c r="E4581" s="8" t="s">
        <v>4492</v>
      </c>
      <c r="F4581" s="8" t="str">
        <f>VLOOKUP(A4581,学号下拉数据!A:F,3,0)</f>
        <v>19电商3</v>
      </c>
      <c r="G4581" s="8" t="str">
        <f>VLOOKUP(A4581,学号下拉数据!A:F,6,0)</f>
        <v>三年</v>
      </c>
      <c r="H4581" s="17" t="s">
        <v>40</v>
      </c>
      <c r="I4581" s="16" t="str">
        <f>VLOOKUP(A4581,[1]Sheet0!$C:$J,8,0)</f>
        <v>资料员</v>
      </c>
      <c r="J4581" s="16"/>
      <c r="K4581" s="16"/>
      <c r="L4581" s="16"/>
      <c r="M4581" s="16"/>
      <c r="N4581" s="16"/>
      <c r="O4581" s="16"/>
      <c r="P4581" s="8" t="s">
        <v>41</v>
      </c>
      <c r="Q4581" s="16"/>
      <c r="R4581" s="16"/>
      <c r="S4581" s="16" t="str">
        <f>VLOOKUP(A4581,[1]Sheet0!$C:$I,7,0)</f>
        <v>四川晨信豪建筑工程有限公司</v>
      </c>
      <c r="T4581" s="16" t="str">
        <f>VLOOKUP(A4581,[1]Sheet0!$C:$M,11,0)</f>
        <v>四川省</v>
      </c>
      <c r="U4581" s="16" t="str">
        <f>VLOOKUP(A4581,[1]Sheet0!$C:$N,12,0)</f>
        <v>成都市</v>
      </c>
      <c r="V4581" s="16"/>
      <c r="W4581" s="16"/>
      <c r="X4581" s="16" t="str">
        <f>VLOOKUP(A4581,[1]Sheet0!$C:$L,10,0)</f>
        <v>13619033322</v>
      </c>
      <c r="Y4581" s="16" t="str">
        <f>VLOOKUP(A4581,[1]Sheet0!$C:$L,9,0)</f>
        <v>吕和杰</v>
      </c>
      <c r="Z4581" s="16"/>
      <c r="AA4581" s="20" t="s">
        <v>42</v>
      </c>
      <c r="AB4581" s="8" t="s">
        <v>43</v>
      </c>
      <c r="AC4581" s="8"/>
      <c r="AD4581" s="8" t="s">
        <v>44</v>
      </c>
      <c r="AE4581" s="16"/>
      <c r="AF4581" s="16"/>
    </row>
    <row r="4582" ht="16.5" spans="1:32">
      <c r="A4582" s="7" t="s">
        <v>4608</v>
      </c>
      <c r="B4582" s="8" t="str">
        <f>VLOOKUP(A4582,学号下拉数据!A:F,2,0)</f>
        <v>田裕华</v>
      </c>
      <c r="C4582" s="8" t="str">
        <f>VLOOKUP(A4582,学号下拉数据!A:F,4,0)</f>
        <v>电子商务</v>
      </c>
      <c r="D4582" s="8" t="str">
        <f>VLOOKUP(A4582,学号下拉数据!A:F,5,0)</f>
        <v>530701</v>
      </c>
      <c r="E4582" s="8" t="s">
        <v>4492</v>
      </c>
      <c r="F4582" s="8" t="str">
        <f>VLOOKUP(A4582,学号下拉数据!A:F,3,0)</f>
        <v>19电商3</v>
      </c>
      <c r="G4582" s="8" t="str">
        <f>VLOOKUP(A4582,学号下拉数据!A:F,6,0)</f>
        <v>三年</v>
      </c>
      <c r="H4582" s="17" t="s">
        <v>40</v>
      </c>
      <c r="I4582" s="16" t="str">
        <f>VLOOKUP(A4582,[1]Sheet0!$C:$J,8,0)</f>
        <v>技术推广</v>
      </c>
      <c r="J4582" s="16"/>
      <c r="K4582" s="16"/>
      <c r="L4582" s="16"/>
      <c r="M4582" s="16"/>
      <c r="N4582" s="16"/>
      <c r="O4582" s="16"/>
      <c r="P4582" s="8" t="s">
        <v>41</v>
      </c>
      <c r="Q4582" s="16"/>
      <c r="R4582" s="16"/>
      <c r="S4582" s="16" t="str">
        <f>VLOOKUP(A4582,[1]Sheet0!$C:$I,7,0)</f>
        <v>四川恒宸威尔科技有限公司</v>
      </c>
      <c r="T4582" s="16" t="str">
        <f>VLOOKUP(A4582,[1]Sheet0!$C:$M,11,0)</f>
        <v>四川省</v>
      </c>
      <c r="U4582" s="16" t="str">
        <f>VLOOKUP(A4582,[1]Sheet0!$C:$N,12,0)</f>
        <v>成都市</v>
      </c>
      <c r="V4582" s="16"/>
      <c r="W4582" s="16"/>
      <c r="X4582" s="16" t="str">
        <f>VLOOKUP(A4582,[1]Sheet0!$C:$L,10,0)</f>
        <v>13458571362</v>
      </c>
      <c r="Y4582" s="16" t="str">
        <f>VLOOKUP(A4582,[1]Sheet0!$C:$L,9,0)</f>
        <v>彭利苹</v>
      </c>
      <c r="Z4582" s="16"/>
      <c r="AA4582" s="20" t="s">
        <v>42</v>
      </c>
      <c r="AB4582" s="8" t="s">
        <v>43</v>
      </c>
      <c r="AC4582" s="8"/>
      <c r="AD4582" s="8" t="s">
        <v>44</v>
      </c>
      <c r="AE4582" s="16"/>
      <c r="AF4582" s="16"/>
    </row>
    <row r="4583" ht="16.5" spans="1:32">
      <c r="A4583" s="7" t="s">
        <v>4609</v>
      </c>
      <c r="B4583" s="8" t="str">
        <f>VLOOKUP(A4583,学号下拉数据!A:F,2,0)</f>
        <v>付家坤</v>
      </c>
      <c r="C4583" s="8" t="str">
        <f>VLOOKUP(A4583,学号下拉数据!A:F,4,0)</f>
        <v>电子商务</v>
      </c>
      <c r="D4583" s="8" t="str">
        <f>VLOOKUP(A4583,学号下拉数据!A:F,5,0)</f>
        <v>530701</v>
      </c>
      <c r="E4583" s="8" t="s">
        <v>4492</v>
      </c>
      <c r="F4583" s="8" t="str">
        <f>VLOOKUP(A4583,学号下拉数据!A:F,3,0)</f>
        <v>19电商3</v>
      </c>
      <c r="G4583" s="8" t="str">
        <f>VLOOKUP(A4583,学号下拉数据!A:F,6,0)</f>
        <v>三年</v>
      </c>
      <c r="H4583" s="17" t="s">
        <v>40</v>
      </c>
      <c r="I4583" s="16" t="str">
        <f>VLOOKUP(A4583,[1]Sheet0!$C:$J,8,0)</f>
        <v>技术推广</v>
      </c>
      <c r="J4583" s="16"/>
      <c r="K4583" s="16"/>
      <c r="L4583" s="16"/>
      <c r="M4583" s="16"/>
      <c r="N4583" s="16"/>
      <c r="O4583" s="16"/>
      <c r="P4583" s="8" t="s">
        <v>41</v>
      </c>
      <c r="Q4583" s="16"/>
      <c r="R4583" s="16"/>
      <c r="S4583" s="16" t="str">
        <f>VLOOKUP(A4583,[1]Sheet0!$C:$I,7,0)</f>
        <v>四川恒宸威尔科技有限公司</v>
      </c>
      <c r="T4583" s="16" t="str">
        <f>VLOOKUP(A4583,[1]Sheet0!$C:$M,11,0)</f>
        <v>四川省</v>
      </c>
      <c r="U4583" s="16" t="str">
        <f>VLOOKUP(A4583,[1]Sheet0!$C:$N,12,0)</f>
        <v>成都市</v>
      </c>
      <c r="V4583" s="16"/>
      <c r="W4583" s="16"/>
      <c r="X4583" s="16" t="str">
        <f>VLOOKUP(A4583,[1]Sheet0!$C:$L,10,0)</f>
        <v>13458571362</v>
      </c>
      <c r="Y4583" s="16" t="str">
        <f>VLOOKUP(A4583,[1]Sheet0!$C:$L,9,0)</f>
        <v>彭利苹</v>
      </c>
      <c r="Z4583" s="16"/>
      <c r="AA4583" s="20" t="s">
        <v>42</v>
      </c>
      <c r="AB4583" s="8" t="s">
        <v>43</v>
      </c>
      <c r="AC4583" s="8"/>
      <c r="AD4583" s="8" t="s">
        <v>44</v>
      </c>
      <c r="AE4583" s="16"/>
      <c r="AF4583" s="16"/>
    </row>
    <row r="4584" ht="16.5" spans="1:32">
      <c r="A4584" s="7" t="s">
        <v>4610</v>
      </c>
      <c r="B4584" s="8" t="str">
        <f>VLOOKUP(A4584,学号下拉数据!A:F,2,0)</f>
        <v>成崭</v>
      </c>
      <c r="C4584" s="8" t="str">
        <f>VLOOKUP(A4584,学号下拉数据!A:F,4,0)</f>
        <v>电子商务</v>
      </c>
      <c r="D4584" s="8" t="str">
        <f>VLOOKUP(A4584,学号下拉数据!A:F,5,0)</f>
        <v>530701</v>
      </c>
      <c r="E4584" s="8" t="s">
        <v>4492</v>
      </c>
      <c r="F4584" s="8" t="str">
        <f>VLOOKUP(A4584,学号下拉数据!A:F,3,0)</f>
        <v>19电商3</v>
      </c>
      <c r="G4584" s="8" t="str">
        <f>VLOOKUP(A4584,学号下拉数据!A:F,6,0)</f>
        <v>三年</v>
      </c>
      <c r="H4584" s="17" t="s">
        <v>40</v>
      </c>
      <c r="I4584" s="16" t="str">
        <f>VLOOKUP(A4584,[1]Sheet0!$C:$J,8,0)</f>
        <v>烧烤师</v>
      </c>
      <c r="J4584" s="16"/>
      <c r="K4584" s="16"/>
      <c r="L4584" s="16"/>
      <c r="M4584" s="16"/>
      <c r="N4584" s="16"/>
      <c r="O4584" s="16"/>
      <c r="P4584" s="8" t="s">
        <v>41</v>
      </c>
      <c r="Q4584" s="16"/>
      <c r="R4584" s="16"/>
      <c r="S4584" s="16" t="str">
        <f>VLOOKUP(A4584,[1]Sheet0!$C:$I,7,0)</f>
        <v>成都众乐乐餐饮管理有限公司</v>
      </c>
      <c r="T4584" s="16" t="str">
        <f>VLOOKUP(A4584,[1]Sheet0!$C:$M,11,0)</f>
        <v>四川省</v>
      </c>
      <c r="U4584" s="16" t="str">
        <f>VLOOKUP(A4584,[1]Sheet0!$C:$N,12,0)</f>
        <v>成都市</v>
      </c>
      <c r="V4584" s="16"/>
      <c r="W4584" s="16"/>
      <c r="X4584" s="16" t="str">
        <f>VLOOKUP(A4584,[1]Sheet0!$C:$L,10,0)</f>
        <v>15882425164</v>
      </c>
      <c r="Y4584" s="16" t="str">
        <f>VLOOKUP(A4584,[1]Sheet0!$C:$L,9,0)</f>
        <v>林晓宇</v>
      </c>
      <c r="Z4584" s="16"/>
      <c r="AA4584" s="20" t="s">
        <v>42</v>
      </c>
      <c r="AB4584" s="8" t="s">
        <v>43</v>
      </c>
      <c r="AC4584" s="8"/>
      <c r="AD4584" s="8" t="s">
        <v>44</v>
      </c>
      <c r="AE4584" s="16"/>
      <c r="AF4584" s="16"/>
    </row>
    <row r="4585" ht="16.5" spans="1:32">
      <c r="A4585" s="7" t="s">
        <v>4611</v>
      </c>
      <c r="B4585" s="8" t="str">
        <f>VLOOKUP(A4585,学号下拉数据!A:F,2,0)</f>
        <v>马伟杰</v>
      </c>
      <c r="C4585" s="8" t="str">
        <f>VLOOKUP(A4585,学号下拉数据!A:F,4,0)</f>
        <v>电子商务</v>
      </c>
      <c r="D4585" s="8" t="str">
        <f>VLOOKUP(A4585,学号下拉数据!A:F,5,0)</f>
        <v>530701</v>
      </c>
      <c r="E4585" s="8" t="s">
        <v>4492</v>
      </c>
      <c r="F4585" s="8" t="str">
        <f>VLOOKUP(A4585,学号下拉数据!A:F,3,0)</f>
        <v>19电商3</v>
      </c>
      <c r="G4585" s="8" t="str">
        <f>VLOOKUP(A4585,学号下拉数据!A:F,6,0)</f>
        <v>三年</v>
      </c>
      <c r="H4585" s="17" t="s">
        <v>40</v>
      </c>
      <c r="I4585" s="16" t="str">
        <f>VLOOKUP(A4585,[1]Sheet0!$C:$J,8,0)</f>
        <v>销售</v>
      </c>
      <c r="J4585" s="16"/>
      <c r="K4585" s="16"/>
      <c r="L4585" s="16"/>
      <c r="M4585" s="16"/>
      <c r="N4585" s="16"/>
      <c r="O4585" s="16"/>
      <c r="P4585" s="8" t="s">
        <v>41</v>
      </c>
      <c r="Q4585" s="16"/>
      <c r="R4585" s="16"/>
      <c r="S4585" s="16" t="str">
        <f>VLOOKUP(A4585,[1]Sheet0!$C:$I,7,0)</f>
        <v>南充志成时代网络科技有限公司</v>
      </c>
      <c r="T4585" s="16" t="str">
        <f>VLOOKUP(A4585,[1]Sheet0!$C:$M,11,0)</f>
        <v>四川省</v>
      </c>
      <c r="U4585" s="16" t="str">
        <f>VLOOKUP(A4585,[1]Sheet0!$C:$N,12,0)</f>
        <v>南充市</v>
      </c>
      <c r="V4585" s="16"/>
      <c r="W4585" s="16"/>
      <c r="X4585" s="16" t="str">
        <f>VLOOKUP(A4585,[1]Sheet0!$C:$L,10,0)</f>
        <v>15281730019</v>
      </c>
      <c r="Y4585" s="16" t="str">
        <f>VLOOKUP(A4585,[1]Sheet0!$C:$L,9,0)</f>
        <v>张静明</v>
      </c>
      <c r="Z4585" s="16"/>
      <c r="AA4585" s="20" t="s">
        <v>42</v>
      </c>
      <c r="AB4585" s="8" t="s">
        <v>43</v>
      </c>
      <c r="AC4585" s="8"/>
      <c r="AD4585" s="8" t="s">
        <v>44</v>
      </c>
      <c r="AE4585" s="16"/>
      <c r="AF4585" s="16"/>
    </row>
    <row r="4586" ht="16.5" spans="1:32">
      <c r="A4586" s="7" t="s">
        <v>4612</v>
      </c>
      <c r="B4586" s="8" t="str">
        <f>VLOOKUP(A4586,学号下拉数据!A:F,2,0)</f>
        <v>蒋祥武</v>
      </c>
      <c r="C4586" s="8" t="str">
        <f>VLOOKUP(A4586,学号下拉数据!A:F,4,0)</f>
        <v>电子商务</v>
      </c>
      <c r="D4586" s="8" t="str">
        <f>VLOOKUP(A4586,学号下拉数据!A:F,5,0)</f>
        <v>530701</v>
      </c>
      <c r="E4586" s="8" t="s">
        <v>4492</v>
      </c>
      <c r="F4586" s="8" t="str">
        <f>VLOOKUP(A4586,学号下拉数据!A:F,3,0)</f>
        <v>19电商3</v>
      </c>
      <c r="G4586" s="8" t="str">
        <f>VLOOKUP(A4586,学号下拉数据!A:F,6,0)</f>
        <v>三年</v>
      </c>
      <c r="H4586" s="17" t="s">
        <v>40</v>
      </c>
      <c r="I4586" s="16" t="str">
        <f>VLOOKUP(A4586,[1]Sheet0!$C:$J,8,0)</f>
        <v>名档</v>
      </c>
      <c r="J4586" s="16"/>
      <c r="K4586" s="16"/>
      <c r="L4586" s="16"/>
      <c r="M4586" s="16"/>
      <c r="N4586" s="16"/>
      <c r="O4586" s="16"/>
      <c r="P4586" s="8" t="s">
        <v>41</v>
      </c>
      <c r="Q4586" s="16"/>
      <c r="R4586" s="16"/>
      <c r="S4586" s="16" t="str">
        <f>VLOOKUP(A4586,[1]Sheet0!$C:$I,7,0)</f>
        <v>青羊区李记大厨小味中餐馆</v>
      </c>
      <c r="T4586" s="16" t="str">
        <f>VLOOKUP(A4586,[1]Sheet0!$C:$M,11,0)</f>
        <v>四川省</v>
      </c>
      <c r="U4586" s="16" t="str">
        <f>VLOOKUP(A4586,[1]Sheet0!$C:$N,12,0)</f>
        <v>成都市</v>
      </c>
      <c r="V4586" s="16"/>
      <c r="W4586" s="16"/>
      <c r="X4586" s="16" t="str">
        <f>VLOOKUP(A4586,[1]Sheet0!$C:$L,10,0)</f>
        <v>13980857339</v>
      </c>
      <c r="Y4586" s="16" t="str">
        <f>VLOOKUP(A4586,[1]Sheet0!$C:$L,9,0)</f>
        <v>李灿荣</v>
      </c>
      <c r="Z4586" s="16"/>
      <c r="AA4586" s="20" t="s">
        <v>42</v>
      </c>
      <c r="AB4586" s="8" t="s">
        <v>43</v>
      </c>
      <c r="AC4586" s="8"/>
      <c r="AD4586" s="8" t="s">
        <v>44</v>
      </c>
      <c r="AE4586" s="16"/>
      <c r="AF4586" s="16"/>
    </row>
    <row r="4587" ht="16.5" spans="1:32">
      <c r="A4587" s="7" t="s">
        <v>4613</v>
      </c>
      <c r="B4587" s="8" t="str">
        <f>VLOOKUP(A4587,学号下拉数据!A:F,2,0)</f>
        <v>郑杨建</v>
      </c>
      <c r="C4587" s="8" t="str">
        <f>VLOOKUP(A4587,学号下拉数据!A:F,4,0)</f>
        <v>电子商务</v>
      </c>
      <c r="D4587" s="8" t="str">
        <f>VLOOKUP(A4587,学号下拉数据!A:F,5,0)</f>
        <v>530701</v>
      </c>
      <c r="E4587" s="8" t="s">
        <v>4492</v>
      </c>
      <c r="F4587" s="8" t="str">
        <f>VLOOKUP(A4587,学号下拉数据!A:F,3,0)</f>
        <v>19电商3</v>
      </c>
      <c r="G4587" s="8" t="str">
        <f>VLOOKUP(A4587,学号下拉数据!A:F,6,0)</f>
        <v>三年</v>
      </c>
      <c r="H4587" s="17" t="s">
        <v>40</v>
      </c>
      <c r="I4587" s="16" t="str">
        <f>VLOOKUP(A4587,[1]Sheet0!$C:$J,8,0)</f>
        <v>销售</v>
      </c>
      <c r="J4587" s="16"/>
      <c r="K4587" s="16"/>
      <c r="L4587" s="16"/>
      <c r="M4587" s="16"/>
      <c r="N4587" s="16"/>
      <c r="O4587" s="16"/>
      <c r="P4587" s="8" t="s">
        <v>41</v>
      </c>
      <c r="Q4587" s="16"/>
      <c r="R4587" s="16"/>
      <c r="S4587" s="16" t="str">
        <f>VLOOKUP(A4587,[1]Sheet0!$C:$I,7,0)</f>
        <v>成都祥卫商贸有限公司</v>
      </c>
      <c r="T4587" s="16" t="str">
        <f>VLOOKUP(A4587,[1]Sheet0!$C:$M,11,0)</f>
        <v>四川省</v>
      </c>
      <c r="U4587" s="16" t="str">
        <f>VLOOKUP(A4587,[1]Sheet0!$C:$N,12,0)</f>
        <v>成都市</v>
      </c>
      <c r="V4587" s="16"/>
      <c r="W4587" s="16"/>
      <c r="X4587" s="16" t="str">
        <f>VLOOKUP(A4587,[1]Sheet0!$C:$L,10,0)</f>
        <v>13348921370</v>
      </c>
      <c r="Y4587" s="16" t="str">
        <f>VLOOKUP(A4587,[1]Sheet0!$C:$L,9,0)</f>
        <v>朱华群</v>
      </c>
      <c r="Z4587" s="16"/>
      <c r="AA4587" s="20" t="s">
        <v>42</v>
      </c>
      <c r="AB4587" s="8" t="s">
        <v>43</v>
      </c>
      <c r="AC4587" s="8"/>
      <c r="AD4587" s="8" t="s">
        <v>44</v>
      </c>
      <c r="AE4587" s="16"/>
      <c r="AF4587" s="16"/>
    </row>
    <row r="4588" ht="16.5" spans="1:32">
      <c r="A4588" s="7" t="s">
        <v>4614</v>
      </c>
      <c r="B4588" s="8" t="str">
        <f>VLOOKUP(A4588,学号下拉数据!A:F,2,0)</f>
        <v>曾瑞</v>
      </c>
      <c r="C4588" s="8" t="str">
        <f>VLOOKUP(A4588,学号下拉数据!A:F,4,0)</f>
        <v>电子商务</v>
      </c>
      <c r="D4588" s="8" t="str">
        <f>VLOOKUP(A4588,学号下拉数据!A:F,5,0)</f>
        <v>530701</v>
      </c>
      <c r="E4588" s="8" t="s">
        <v>4492</v>
      </c>
      <c r="F4588" s="8" t="str">
        <f>VLOOKUP(A4588,学号下拉数据!A:F,3,0)</f>
        <v>19电商3</v>
      </c>
      <c r="G4588" s="8" t="str">
        <f>VLOOKUP(A4588,学号下拉数据!A:F,6,0)</f>
        <v>三年</v>
      </c>
      <c r="H4588" s="17" t="s">
        <v>40</v>
      </c>
      <c r="I4588" s="16" t="str">
        <f>VLOOKUP(A4588,[1]Sheet0!$C:$J,8,0)</f>
        <v>试验员</v>
      </c>
      <c r="J4588" s="16"/>
      <c r="K4588" s="16"/>
      <c r="L4588" s="16"/>
      <c r="M4588" s="16"/>
      <c r="N4588" s="16"/>
      <c r="O4588" s="16"/>
      <c r="P4588" s="8" t="s">
        <v>41</v>
      </c>
      <c r="Q4588" s="16"/>
      <c r="R4588" s="16"/>
      <c r="S4588" s="16" t="str">
        <f>VLOOKUP(A4588,[1]Sheet0!$C:$I,7,0)</f>
        <v>四川天视车镜有限责任公司</v>
      </c>
      <c r="T4588" s="16" t="str">
        <f>VLOOKUP(A4588,[1]Sheet0!$C:$M,11,0)</f>
        <v>四川省</v>
      </c>
      <c r="U4588" s="16" t="str">
        <f>VLOOKUP(A4588,[1]Sheet0!$C:$N,12,0)</f>
        <v>内江市</v>
      </c>
      <c r="V4588" s="16"/>
      <c r="W4588" s="16"/>
      <c r="X4588" s="16" t="str">
        <f>VLOOKUP(A4588,[1]Sheet0!$C:$L,10,0)</f>
        <v>13551724966</v>
      </c>
      <c r="Y4588" s="16" t="str">
        <f>VLOOKUP(A4588,[1]Sheet0!$C:$L,9,0)</f>
        <v>黎欣怡</v>
      </c>
      <c r="Z4588" s="16"/>
      <c r="AA4588" s="20" t="s">
        <v>42</v>
      </c>
      <c r="AB4588" s="8" t="s">
        <v>43</v>
      </c>
      <c r="AC4588" s="8"/>
      <c r="AD4588" s="8" t="s">
        <v>44</v>
      </c>
      <c r="AE4588" s="16"/>
      <c r="AF4588" s="16"/>
    </row>
    <row r="4589" ht="16.5" spans="1:32">
      <c r="A4589" s="7" t="s">
        <v>4615</v>
      </c>
      <c r="B4589" s="8" t="str">
        <f>VLOOKUP(A4589,学号下拉数据!A:F,2,0)</f>
        <v>王思瑜</v>
      </c>
      <c r="C4589" s="8" t="str">
        <f>VLOOKUP(A4589,学号下拉数据!A:F,4,0)</f>
        <v>电子商务</v>
      </c>
      <c r="D4589" s="8" t="str">
        <f>VLOOKUP(A4589,学号下拉数据!A:F,5,0)</f>
        <v>530701</v>
      </c>
      <c r="E4589" s="8" t="s">
        <v>4492</v>
      </c>
      <c r="F4589" s="8" t="str">
        <f>VLOOKUP(A4589,学号下拉数据!A:F,3,0)</f>
        <v>19电商3</v>
      </c>
      <c r="G4589" s="8" t="str">
        <f>VLOOKUP(A4589,学号下拉数据!A:F,6,0)</f>
        <v>三年</v>
      </c>
      <c r="H4589" s="17" t="s">
        <v>40</v>
      </c>
      <c r="I4589" s="16" t="str">
        <f>VLOOKUP(A4589,[1]Sheet0!$C:$J,8,0)</f>
        <v>网格员</v>
      </c>
      <c r="J4589" s="16"/>
      <c r="K4589" s="16"/>
      <c r="L4589" s="16"/>
      <c r="M4589" s="16"/>
      <c r="N4589" s="16"/>
      <c r="O4589" s="16"/>
      <c r="P4589" s="8" t="s">
        <v>41</v>
      </c>
      <c r="Q4589" s="16"/>
      <c r="R4589" s="16"/>
      <c r="S4589" s="16" t="str">
        <f>VLOOKUP(A4589,[1]Sheet0!$C:$I,7,0)</f>
        <v>仁寿县怀仁街道大道社区居民委员会</v>
      </c>
      <c r="T4589" s="16" t="str">
        <f>VLOOKUP(A4589,[1]Sheet0!$C:$M,11,0)</f>
        <v>四川省</v>
      </c>
      <c r="U4589" s="16" t="str">
        <f>VLOOKUP(A4589,[1]Sheet0!$C:$N,12,0)</f>
        <v>眉山市</v>
      </c>
      <c r="V4589" s="16"/>
      <c r="W4589" s="16"/>
      <c r="X4589" s="16" t="str">
        <f>VLOOKUP(A4589,[1]Sheet0!$C:$L,10,0)</f>
        <v>18381449680</v>
      </c>
      <c r="Y4589" s="16" t="str">
        <f>VLOOKUP(A4589,[1]Sheet0!$C:$L,9,0)</f>
        <v>李静</v>
      </c>
      <c r="Z4589" s="16"/>
      <c r="AA4589" s="20" t="s">
        <v>42</v>
      </c>
      <c r="AB4589" s="8" t="s">
        <v>43</v>
      </c>
      <c r="AC4589" s="8"/>
      <c r="AD4589" s="8" t="s">
        <v>44</v>
      </c>
      <c r="AE4589" s="16"/>
      <c r="AF4589" s="16"/>
    </row>
    <row r="4590" ht="16.5" spans="1:32">
      <c r="A4590" s="7" t="s">
        <v>4616</v>
      </c>
      <c r="B4590" s="8" t="str">
        <f>VLOOKUP(A4590,学号下拉数据!A:F,2,0)</f>
        <v>陈玉莲</v>
      </c>
      <c r="C4590" s="8" t="str">
        <f>VLOOKUP(A4590,学号下拉数据!A:F,4,0)</f>
        <v>电子商务</v>
      </c>
      <c r="D4590" s="8" t="str">
        <f>VLOOKUP(A4590,学号下拉数据!A:F,5,0)</f>
        <v>530701</v>
      </c>
      <c r="E4590" s="8" t="s">
        <v>4492</v>
      </c>
      <c r="F4590" s="8" t="str">
        <f>VLOOKUP(A4590,学号下拉数据!A:F,3,0)</f>
        <v>19电商3</v>
      </c>
      <c r="G4590" s="8" t="str">
        <f>VLOOKUP(A4590,学号下拉数据!A:F,6,0)</f>
        <v>三年</v>
      </c>
      <c r="H4590" s="17" t="s">
        <v>40</v>
      </c>
      <c r="I4590" s="16" t="str">
        <f>VLOOKUP(A4590,[1]Sheet0!$C:$J,8,0)</f>
        <v>运营助理</v>
      </c>
      <c r="J4590" s="16"/>
      <c r="K4590" s="16"/>
      <c r="L4590" s="16"/>
      <c r="M4590" s="16"/>
      <c r="N4590" s="16"/>
      <c r="O4590" s="16"/>
      <c r="P4590" s="8" t="s">
        <v>41</v>
      </c>
      <c r="Q4590" s="16"/>
      <c r="R4590" s="16"/>
      <c r="S4590" s="16" t="str">
        <f>VLOOKUP(A4590,[1]Sheet0!$C:$I,7,0)</f>
        <v>雅安茗里藏茶文化传播有限公司</v>
      </c>
      <c r="T4590" s="16" t="str">
        <f>VLOOKUP(A4590,[1]Sheet0!$C:$M,11,0)</f>
        <v>四川省</v>
      </c>
      <c r="U4590" s="16" t="str">
        <f>VLOOKUP(A4590,[1]Sheet0!$C:$N,12,0)</f>
        <v>成都市</v>
      </c>
      <c r="V4590" s="16"/>
      <c r="W4590" s="16"/>
      <c r="X4590" s="16" t="str">
        <f>VLOOKUP(A4590,[1]Sheet0!$C:$L,10,0)</f>
        <v>13551814830</v>
      </c>
      <c r="Y4590" s="16" t="str">
        <f>VLOOKUP(A4590,[1]Sheet0!$C:$L,9,0)</f>
        <v>任江</v>
      </c>
      <c r="Z4590" s="16"/>
      <c r="AA4590" s="20" t="s">
        <v>42</v>
      </c>
      <c r="AB4590" s="8" t="s">
        <v>43</v>
      </c>
      <c r="AC4590" s="8"/>
      <c r="AD4590" s="8" t="s">
        <v>44</v>
      </c>
      <c r="AE4590" s="16"/>
      <c r="AF4590" s="16"/>
    </row>
    <row r="4591" ht="16.5" spans="1:32">
      <c r="A4591" s="7" t="s">
        <v>4617</v>
      </c>
      <c r="B4591" s="8" t="str">
        <f>VLOOKUP(A4591,学号下拉数据!A:F,2,0)</f>
        <v>张倩</v>
      </c>
      <c r="C4591" s="8" t="str">
        <f>VLOOKUP(A4591,学号下拉数据!A:F,4,0)</f>
        <v>电子商务</v>
      </c>
      <c r="D4591" s="8" t="str">
        <f>VLOOKUP(A4591,学号下拉数据!A:F,5,0)</f>
        <v>530701</v>
      </c>
      <c r="E4591" s="8" t="s">
        <v>4492</v>
      </c>
      <c r="F4591" s="8" t="str">
        <f>VLOOKUP(A4591,学号下拉数据!A:F,3,0)</f>
        <v>19电商3</v>
      </c>
      <c r="G4591" s="8" t="str">
        <f>VLOOKUP(A4591,学号下拉数据!A:F,6,0)</f>
        <v>三年</v>
      </c>
      <c r="H4591" s="17" t="s">
        <v>40</v>
      </c>
      <c r="I4591" s="16" t="str">
        <f>VLOOKUP(A4591,[1]Sheet0!$C:$J,8,0)</f>
        <v>策划</v>
      </c>
      <c r="J4591" s="16"/>
      <c r="K4591" s="16"/>
      <c r="L4591" s="16"/>
      <c r="M4591" s="16"/>
      <c r="N4591" s="16"/>
      <c r="O4591" s="16"/>
      <c r="P4591" s="8" t="s">
        <v>41</v>
      </c>
      <c r="Q4591" s="16"/>
      <c r="R4591" s="16"/>
      <c r="S4591" s="16" t="str">
        <f>VLOOKUP(A4591,[1]Sheet0!$C:$I,7,0)</f>
        <v>四川鹿畔曦光文化传媒有限公司</v>
      </c>
      <c r="T4591" s="16" t="str">
        <f>VLOOKUP(A4591,[1]Sheet0!$C:$M,11,0)</f>
        <v>四川省</v>
      </c>
      <c r="U4591" s="16" t="str">
        <f>VLOOKUP(A4591,[1]Sheet0!$C:$N,12,0)</f>
        <v>遂宁市</v>
      </c>
      <c r="V4591" s="16"/>
      <c r="W4591" s="16"/>
      <c r="X4591" s="16" t="str">
        <f>VLOOKUP(A4591,[1]Sheet0!$C:$L,10,0)</f>
        <v>18328164950</v>
      </c>
      <c r="Y4591" s="16" t="str">
        <f>VLOOKUP(A4591,[1]Sheet0!$C:$L,9,0)</f>
        <v>易宗财</v>
      </c>
      <c r="Z4591" s="16"/>
      <c r="AA4591" s="20" t="s">
        <v>42</v>
      </c>
      <c r="AB4591" s="8" t="s">
        <v>43</v>
      </c>
      <c r="AC4591" s="8"/>
      <c r="AD4591" s="8" t="s">
        <v>44</v>
      </c>
      <c r="AE4591" s="16"/>
      <c r="AF4591" s="16"/>
    </row>
    <row r="4592" ht="16.5" spans="1:32">
      <c r="A4592" s="7" t="s">
        <v>4618</v>
      </c>
      <c r="B4592" s="8" t="str">
        <f>VLOOKUP(A4592,学号下拉数据!A:F,2,0)</f>
        <v>李静</v>
      </c>
      <c r="C4592" s="8" t="str">
        <f>VLOOKUP(A4592,学号下拉数据!A:F,4,0)</f>
        <v>电子商务</v>
      </c>
      <c r="D4592" s="8" t="str">
        <f>VLOOKUP(A4592,学号下拉数据!A:F,5,0)</f>
        <v>530701</v>
      </c>
      <c r="E4592" s="8" t="s">
        <v>4492</v>
      </c>
      <c r="F4592" s="8" t="str">
        <f>VLOOKUP(A4592,学号下拉数据!A:F,3,0)</f>
        <v>19电商3</v>
      </c>
      <c r="G4592" s="8" t="str">
        <f>VLOOKUP(A4592,学号下拉数据!A:F,6,0)</f>
        <v>三年</v>
      </c>
      <c r="H4592" s="17" t="s">
        <v>40</v>
      </c>
      <c r="I4592" s="16" t="str">
        <f>VLOOKUP(A4592,[1]Sheet0!$C:$J,8,0)</f>
        <v>文员</v>
      </c>
      <c r="J4592" s="16"/>
      <c r="K4592" s="16"/>
      <c r="L4592" s="16"/>
      <c r="M4592" s="16"/>
      <c r="N4592" s="16"/>
      <c r="O4592" s="16"/>
      <c r="P4592" s="8" t="s">
        <v>41</v>
      </c>
      <c r="Q4592" s="16"/>
      <c r="R4592" s="16"/>
      <c r="S4592" s="16" t="str">
        <f>VLOOKUP(A4592,[1]Sheet0!$C:$I,7,0)</f>
        <v>四川基业电气设备有限公司</v>
      </c>
      <c r="T4592" s="16" t="str">
        <f>VLOOKUP(A4592,[1]Sheet0!$C:$M,11,0)</f>
        <v>四川省</v>
      </c>
      <c r="U4592" s="16" t="str">
        <f>VLOOKUP(A4592,[1]Sheet0!$C:$N,12,0)</f>
        <v>成都市</v>
      </c>
      <c r="V4592" s="16"/>
      <c r="W4592" s="16"/>
      <c r="X4592" s="16" t="str">
        <f>VLOOKUP(A4592,[1]Sheet0!$C:$L,10,0)</f>
        <v>18782121278</v>
      </c>
      <c r="Y4592" s="16" t="str">
        <f>VLOOKUP(A4592,[1]Sheet0!$C:$L,9,0)</f>
        <v>龚平</v>
      </c>
      <c r="Z4592" s="16"/>
      <c r="AA4592" s="20" t="s">
        <v>42</v>
      </c>
      <c r="AB4592" s="8" t="s">
        <v>43</v>
      </c>
      <c r="AC4592" s="8"/>
      <c r="AD4592" s="8" t="s">
        <v>44</v>
      </c>
      <c r="AE4592" s="16"/>
      <c r="AF4592" s="16"/>
    </row>
    <row r="4593" ht="16.5" spans="1:32">
      <c r="A4593" s="7" t="s">
        <v>4619</v>
      </c>
      <c r="B4593" s="8" t="str">
        <f>VLOOKUP(A4593,学号下拉数据!A:F,2,0)</f>
        <v>龙雯</v>
      </c>
      <c r="C4593" s="8" t="str">
        <f>VLOOKUP(A4593,学号下拉数据!A:F,4,0)</f>
        <v>电子商务</v>
      </c>
      <c r="D4593" s="8" t="str">
        <f>VLOOKUP(A4593,学号下拉数据!A:F,5,0)</f>
        <v>530701</v>
      </c>
      <c r="E4593" s="8" t="s">
        <v>4492</v>
      </c>
      <c r="F4593" s="8" t="str">
        <f>VLOOKUP(A4593,学号下拉数据!A:F,3,0)</f>
        <v>19电商3</v>
      </c>
      <c r="G4593" s="8" t="str">
        <f>VLOOKUP(A4593,学号下拉数据!A:F,6,0)</f>
        <v>三年</v>
      </c>
      <c r="H4593" s="17" t="s">
        <v>40</v>
      </c>
      <c r="I4593" s="16" t="str">
        <f>VLOOKUP(A4593,[1]Sheet0!$C:$J,8,0)</f>
        <v>文具销售</v>
      </c>
      <c r="J4593" s="16"/>
      <c r="K4593" s="16"/>
      <c r="L4593" s="16"/>
      <c r="M4593" s="16"/>
      <c r="N4593" s="16"/>
      <c r="O4593" s="16"/>
      <c r="P4593" s="8" t="s">
        <v>41</v>
      </c>
      <c r="Q4593" s="16"/>
      <c r="R4593" s="16"/>
      <c r="S4593" s="16" t="str">
        <f>VLOOKUP(A4593,[1]Sheet0!$C:$I,7,0)</f>
        <v>平昌子默文具有限公司</v>
      </c>
      <c r="T4593" s="16" t="str">
        <f>VLOOKUP(A4593,[1]Sheet0!$C:$M,11,0)</f>
        <v>四川省</v>
      </c>
      <c r="U4593" s="16" t="str">
        <f>VLOOKUP(A4593,[1]Sheet0!$C:$N,12,0)</f>
        <v>巴中市</v>
      </c>
      <c r="V4593" s="16"/>
      <c r="W4593" s="16"/>
      <c r="X4593" s="16" t="str">
        <f>VLOOKUP(A4593,[1]Sheet0!$C:$L,10,0)</f>
        <v>18111338055</v>
      </c>
      <c r="Y4593" s="16" t="str">
        <f>VLOOKUP(A4593,[1]Sheet0!$C:$L,9,0)</f>
        <v>龙晓莲</v>
      </c>
      <c r="Z4593" s="16"/>
      <c r="AA4593" s="20" t="s">
        <v>42</v>
      </c>
      <c r="AB4593" s="8" t="s">
        <v>43</v>
      </c>
      <c r="AC4593" s="8"/>
      <c r="AD4593" s="8" t="s">
        <v>44</v>
      </c>
      <c r="AE4593" s="16"/>
      <c r="AF4593" s="16"/>
    </row>
    <row r="4594" ht="16.5" spans="1:32">
      <c r="A4594" s="7" t="s">
        <v>4620</v>
      </c>
      <c r="B4594" s="8" t="str">
        <f>VLOOKUP(A4594,学号下拉数据!A:F,2,0)</f>
        <v>漆欢</v>
      </c>
      <c r="C4594" s="8" t="str">
        <f>VLOOKUP(A4594,学号下拉数据!A:F,4,0)</f>
        <v>电子商务</v>
      </c>
      <c r="D4594" s="8" t="str">
        <f>VLOOKUP(A4594,学号下拉数据!A:F,5,0)</f>
        <v>530701</v>
      </c>
      <c r="E4594" s="8" t="s">
        <v>4492</v>
      </c>
      <c r="F4594" s="8" t="str">
        <f>VLOOKUP(A4594,学号下拉数据!A:F,3,0)</f>
        <v>19电商3</v>
      </c>
      <c r="G4594" s="8" t="str">
        <f>VLOOKUP(A4594,学号下拉数据!A:F,6,0)</f>
        <v>三年</v>
      </c>
      <c r="H4594" s="17" t="s">
        <v>40</v>
      </c>
      <c r="I4594" s="16" t="str">
        <f>VLOOKUP(A4594,[1]Sheet0!$C:$J,8,0)</f>
        <v>运营</v>
      </c>
      <c r="J4594" s="16"/>
      <c r="K4594" s="16"/>
      <c r="L4594" s="16"/>
      <c r="M4594" s="16"/>
      <c r="N4594" s="16"/>
      <c r="O4594" s="16"/>
      <c r="P4594" s="8" t="s">
        <v>41</v>
      </c>
      <c r="Q4594" s="16"/>
      <c r="R4594" s="16"/>
      <c r="S4594" s="16" t="str">
        <f>VLOOKUP(A4594,[1]Sheet0!$C:$I,7,0)</f>
        <v>遂宁晶城广告经营部</v>
      </c>
      <c r="T4594" s="16" t="str">
        <f>VLOOKUP(A4594,[1]Sheet0!$C:$M,11,0)</f>
        <v>四川省</v>
      </c>
      <c r="U4594" s="16" t="str">
        <f>VLOOKUP(A4594,[1]Sheet0!$C:$N,12,0)</f>
        <v>遂宁市</v>
      </c>
      <c r="V4594" s="16"/>
      <c r="W4594" s="16"/>
      <c r="X4594" s="16" t="str">
        <f>VLOOKUP(A4594,[1]Sheet0!$C:$L,10,0)</f>
        <v>13684422434</v>
      </c>
      <c r="Y4594" s="16" t="str">
        <f>VLOOKUP(A4594,[1]Sheet0!$C:$L,9,0)</f>
        <v>尹飞</v>
      </c>
      <c r="Z4594" s="16"/>
      <c r="AA4594" s="20" t="s">
        <v>42</v>
      </c>
      <c r="AB4594" s="8" t="s">
        <v>43</v>
      </c>
      <c r="AC4594" s="8"/>
      <c r="AD4594" s="8" t="s">
        <v>44</v>
      </c>
      <c r="AE4594" s="16"/>
      <c r="AF4594" s="16"/>
    </row>
    <row r="4595" ht="16.5" spans="1:32">
      <c r="A4595" s="13" t="s">
        <v>4621</v>
      </c>
      <c r="B4595" s="8" t="str">
        <f>VLOOKUP(A4595,学号下拉数据!A:F,2,0)</f>
        <v>吴敏</v>
      </c>
      <c r="C4595" s="8" t="str">
        <f>VLOOKUP(A4595,学号下拉数据!A:F,4,0)</f>
        <v>电子商务</v>
      </c>
      <c r="D4595" s="8" t="str">
        <f>VLOOKUP(A4595,学号下拉数据!A:F,5,0)</f>
        <v>530701</v>
      </c>
      <c r="E4595" s="8" t="s">
        <v>4492</v>
      </c>
      <c r="F4595" s="8" t="str">
        <f>VLOOKUP(A4595,学号下拉数据!A:F,3,0)</f>
        <v>19电商3</v>
      </c>
      <c r="G4595" s="8" t="str">
        <f>VLOOKUP(A4595,学号下拉数据!A:F,6,0)</f>
        <v>三年</v>
      </c>
      <c r="H4595" s="15"/>
      <c r="I4595" s="15"/>
      <c r="J4595" s="15"/>
      <c r="K4595" s="15"/>
      <c r="L4595" s="15"/>
      <c r="M4595" s="15"/>
      <c r="N4595" s="15"/>
      <c r="O4595" s="15"/>
      <c r="P4595" s="8" t="s">
        <v>41</v>
      </c>
      <c r="Q4595" s="15"/>
      <c r="R4595" s="15"/>
      <c r="S4595" s="16" t="e">
        <f>VLOOKUP(A4595,[3]Sheet1!$A:$K,10,0)</f>
        <v>#N/A</v>
      </c>
      <c r="T4595" s="16" t="e">
        <f>VLOOKUP(A4595,[3]Sheet1!$A:$K,11,0)</f>
        <v>#N/A</v>
      </c>
      <c r="U4595" s="15"/>
      <c r="V4595" s="15"/>
      <c r="W4595" s="15"/>
      <c r="X4595" s="15"/>
      <c r="Y4595" s="15"/>
      <c r="Z4595" s="15"/>
      <c r="AA4595" s="20" t="s">
        <v>42</v>
      </c>
      <c r="AB4595" s="8" t="s">
        <v>43</v>
      </c>
      <c r="AC4595" s="8"/>
      <c r="AD4595" s="8" t="s">
        <v>44</v>
      </c>
      <c r="AE4595" s="15"/>
      <c r="AF4595" s="15"/>
    </row>
    <row r="4596" ht="16.5" spans="1:32">
      <c r="A4596" s="13" t="s">
        <v>4622</v>
      </c>
      <c r="B4596" s="8" t="str">
        <f>VLOOKUP(A4596,学号下拉数据!A:F,2,0)</f>
        <v>罗信</v>
      </c>
      <c r="C4596" s="8" t="str">
        <f>VLOOKUP(A4596,学号下拉数据!A:F,4,0)</f>
        <v>电子商务</v>
      </c>
      <c r="D4596" s="8" t="str">
        <f>VLOOKUP(A4596,学号下拉数据!A:F,5,0)</f>
        <v>530701</v>
      </c>
      <c r="E4596" s="8" t="s">
        <v>4492</v>
      </c>
      <c r="F4596" s="8" t="str">
        <f>VLOOKUP(A4596,学号下拉数据!A:F,3,0)</f>
        <v>19电商3</v>
      </c>
      <c r="G4596" s="8" t="str">
        <f>VLOOKUP(A4596,学号下拉数据!A:F,6,0)</f>
        <v>三年</v>
      </c>
      <c r="H4596" s="15"/>
      <c r="I4596" s="15"/>
      <c r="J4596" s="15"/>
      <c r="K4596" s="15"/>
      <c r="L4596" s="15"/>
      <c r="M4596" s="15"/>
      <c r="N4596" s="15"/>
      <c r="O4596" s="15"/>
      <c r="P4596" s="8" t="s">
        <v>41</v>
      </c>
      <c r="Q4596" s="15"/>
      <c r="R4596" s="15"/>
      <c r="S4596" s="16" t="str">
        <f>VLOOKUP(A4596,[3]Sheet1!$A:$K,10,0)</f>
        <v>四川恒宸威尔科技有限公司</v>
      </c>
      <c r="T4596" s="16" t="str">
        <f>VLOOKUP(A4596,[3]Sheet1!$A:$K,11,0)</f>
        <v>成都</v>
      </c>
      <c r="U4596" s="15"/>
      <c r="V4596" s="15"/>
      <c r="W4596" s="15"/>
      <c r="X4596" s="15"/>
      <c r="Y4596" s="15"/>
      <c r="Z4596" s="15"/>
      <c r="AA4596" s="20" t="s">
        <v>42</v>
      </c>
      <c r="AB4596" s="8" t="s">
        <v>43</v>
      </c>
      <c r="AC4596" s="8"/>
      <c r="AD4596" s="8" t="s">
        <v>44</v>
      </c>
      <c r="AE4596" s="15"/>
      <c r="AF4596" s="15"/>
    </row>
    <row r="4597" ht="16.5" spans="1:32">
      <c r="A4597" s="13" t="s">
        <v>4623</v>
      </c>
      <c r="B4597" s="8" t="str">
        <f>VLOOKUP(A4597,学号下拉数据!A:F,2,0)</f>
        <v>罗映菊</v>
      </c>
      <c r="C4597" s="8" t="str">
        <f>VLOOKUP(A4597,学号下拉数据!A:F,4,0)</f>
        <v>电子商务</v>
      </c>
      <c r="D4597" s="8" t="str">
        <f>VLOOKUP(A4597,学号下拉数据!A:F,5,0)</f>
        <v>530701</v>
      </c>
      <c r="E4597" s="8" t="s">
        <v>4492</v>
      </c>
      <c r="F4597" s="8" t="str">
        <f>VLOOKUP(A4597,学号下拉数据!A:F,3,0)</f>
        <v>19电商3</v>
      </c>
      <c r="G4597" s="8" t="str">
        <f>VLOOKUP(A4597,学号下拉数据!A:F,6,0)</f>
        <v>三年</v>
      </c>
      <c r="H4597" s="15"/>
      <c r="I4597" s="15"/>
      <c r="J4597" s="15"/>
      <c r="K4597" s="15"/>
      <c r="L4597" s="15"/>
      <c r="M4597" s="15"/>
      <c r="N4597" s="15"/>
      <c r="O4597" s="15"/>
      <c r="P4597" s="8" t="s">
        <v>41</v>
      </c>
      <c r="Q4597" s="15"/>
      <c r="R4597" s="15"/>
      <c r="S4597" s="16" t="str">
        <f>VLOOKUP(A4597,[3]Sheet1!$A:$K,10,0)</f>
        <v>四川迪扬律师事务所</v>
      </c>
      <c r="T4597" s="16" t="str">
        <f>VLOOKUP(A4597,[3]Sheet1!$A:$K,11,0)</f>
        <v>成都市武侯区航利中心</v>
      </c>
      <c r="U4597" s="15"/>
      <c r="V4597" s="15"/>
      <c r="W4597" s="15"/>
      <c r="X4597" s="15"/>
      <c r="Y4597" s="15"/>
      <c r="Z4597" s="15"/>
      <c r="AA4597" s="20" t="s">
        <v>42</v>
      </c>
      <c r="AB4597" s="8" t="s">
        <v>43</v>
      </c>
      <c r="AC4597" s="8"/>
      <c r="AD4597" s="8" t="s">
        <v>44</v>
      </c>
      <c r="AE4597" s="15"/>
      <c r="AF4597" s="15"/>
    </row>
    <row r="4598" ht="16.5" spans="1:32">
      <c r="A4598" s="13" t="s">
        <v>4624</v>
      </c>
      <c r="B4598" s="8" t="str">
        <f>VLOOKUP(A4598,学号下拉数据!A:F,2,0)</f>
        <v>方欣</v>
      </c>
      <c r="C4598" s="8" t="str">
        <f>VLOOKUP(A4598,学号下拉数据!A:F,4,0)</f>
        <v>电子商务</v>
      </c>
      <c r="D4598" s="8" t="str">
        <f>VLOOKUP(A4598,学号下拉数据!A:F,5,0)</f>
        <v>530701</v>
      </c>
      <c r="E4598" s="8" t="s">
        <v>4492</v>
      </c>
      <c r="F4598" s="8" t="str">
        <f>VLOOKUP(A4598,学号下拉数据!A:F,3,0)</f>
        <v>19电商3</v>
      </c>
      <c r="G4598" s="8" t="str">
        <f>VLOOKUP(A4598,学号下拉数据!A:F,6,0)</f>
        <v>三年</v>
      </c>
      <c r="H4598" s="15"/>
      <c r="I4598" s="15"/>
      <c r="J4598" s="15"/>
      <c r="K4598" s="15"/>
      <c r="L4598" s="15"/>
      <c r="M4598" s="15"/>
      <c r="N4598" s="15"/>
      <c r="O4598" s="15"/>
      <c r="P4598" s="8" t="s">
        <v>41</v>
      </c>
      <c r="Q4598" s="15"/>
      <c r="R4598" s="15"/>
      <c r="S4598" s="16" t="str">
        <f>VLOOKUP(A4598,[3]Sheet1!$A:$K,10,0)</f>
        <v>成都隆达贸易有限公司</v>
      </c>
      <c r="T4598" s="16" t="str">
        <f>VLOOKUP(A4598,[3]Sheet1!$A:$K,11,0)</f>
        <v>四川省成都市武侯区</v>
      </c>
      <c r="U4598" s="15"/>
      <c r="V4598" s="15"/>
      <c r="W4598" s="15"/>
      <c r="X4598" s="15"/>
      <c r="Y4598" s="15"/>
      <c r="Z4598" s="15"/>
      <c r="AA4598" s="20" t="s">
        <v>42</v>
      </c>
      <c r="AB4598" s="8" t="s">
        <v>43</v>
      </c>
      <c r="AC4598" s="8"/>
      <c r="AD4598" s="8" t="s">
        <v>44</v>
      </c>
      <c r="AE4598" s="15"/>
      <c r="AF4598" s="15"/>
    </row>
    <row r="4599" ht="16.5" spans="1:32">
      <c r="A4599" s="13" t="s">
        <v>4625</v>
      </c>
      <c r="B4599" s="8" t="str">
        <f>VLOOKUP(A4599,学号下拉数据!A:F,2,0)</f>
        <v>陈红军</v>
      </c>
      <c r="C4599" s="8" t="str">
        <f>VLOOKUP(A4599,学号下拉数据!A:F,4,0)</f>
        <v>电子商务</v>
      </c>
      <c r="D4599" s="8" t="str">
        <f>VLOOKUP(A4599,学号下拉数据!A:F,5,0)</f>
        <v>530701</v>
      </c>
      <c r="E4599" s="8" t="s">
        <v>4492</v>
      </c>
      <c r="F4599" s="8" t="str">
        <f>VLOOKUP(A4599,学号下拉数据!A:F,3,0)</f>
        <v>19电商3</v>
      </c>
      <c r="G4599" s="8" t="str">
        <f>VLOOKUP(A4599,学号下拉数据!A:F,6,0)</f>
        <v>三年</v>
      </c>
      <c r="H4599" s="15"/>
      <c r="I4599" s="15"/>
      <c r="J4599" s="15"/>
      <c r="K4599" s="15"/>
      <c r="L4599" s="15"/>
      <c r="M4599" s="15"/>
      <c r="N4599" s="15"/>
      <c r="O4599" s="15"/>
      <c r="P4599" s="8" t="s">
        <v>41</v>
      </c>
      <c r="Q4599" s="15"/>
      <c r="R4599" s="15"/>
      <c r="S4599" s="16" t="e">
        <f>VLOOKUP(A4599,[3]Sheet1!$A:$K,10,0)</f>
        <v>#N/A</v>
      </c>
      <c r="T4599" s="16" t="e">
        <f>VLOOKUP(A4599,[3]Sheet1!$A:$K,11,0)</f>
        <v>#N/A</v>
      </c>
      <c r="U4599" s="15"/>
      <c r="V4599" s="15"/>
      <c r="W4599" s="15"/>
      <c r="X4599" s="15"/>
      <c r="Y4599" s="15"/>
      <c r="Z4599" s="15"/>
      <c r="AA4599" s="20" t="s">
        <v>42</v>
      </c>
      <c r="AB4599" s="8" t="s">
        <v>43</v>
      </c>
      <c r="AC4599" s="8"/>
      <c r="AD4599" s="8" t="s">
        <v>44</v>
      </c>
      <c r="AE4599" s="15"/>
      <c r="AF4599" s="15"/>
    </row>
    <row r="4600" ht="16.5" spans="1:32">
      <c r="A4600" s="13" t="s">
        <v>4626</v>
      </c>
      <c r="B4600" s="8" t="str">
        <f>VLOOKUP(A4600,学号下拉数据!A:F,2,0)</f>
        <v>卢劲松</v>
      </c>
      <c r="C4600" s="8" t="str">
        <f>VLOOKUP(A4600,学号下拉数据!A:F,4,0)</f>
        <v>电子商务</v>
      </c>
      <c r="D4600" s="8" t="str">
        <f>VLOOKUP(A4600,学号下拉数据!A:F,5,0)</f>
        <v>530701</v>
      </c>
      <c r="E4600" s="8" t="s">
        <v>4492</v>
      </c>
      <c r="F4600" s="8" t="str">
        <f>VLOOKUP(A4600,学号下拉数据!A:F,3,0)</f>
        <v>19电商3</v>
      </c>
      <c r="G4600" s="8" t="str">
        <f>VLOOKUP(A4600,学号下拉数据!A:F,6,0)</f>
        <v>三年</v>
      </c>
      <c r="H4600" s="15"/>
      <c r="I4600" s="15"/>
      <c r="J4600" s="15"/>
      <c r="K4600" s="15"/>
      <c r="L4600" s="15"/>
      <c r="M4600" s="15"/>
      <c r="N4600" s="15"/>
      <c r="O4600" s="15"/>
      <c r="P4600" s="8" t="s">
        <v>41</v>
      </c>
      <c r="Q4600" s="15"/>
      <c r="R4600" s="15"/>
      <c r="S4600" s="16" t="str">
        <f>VLOOKUP(A4600,[3]Sheet1!$A:$K,10,0)</f>
        <v>成都荣兴致远科技有限公司</v>
      </c>
      <c r="T4600" s="16" t="str">
        <f>VLOOKUP(A4600,[3]Sheet1!$A:$K,11,0)</f>
        <v>成都市武侯区丰德万瑞中心</v>
      </c>
      <c r="U4600" s="15"/>
      <c r="V4600" s="15"/>
      <c r="W4600" s="15"/>
      <c r="X4600" s="15"/>
      <c r="Y4600" s="15"/>
      <c r="Z4600" s="15"/>
      <c r="AA4600" s="20" t="s">
        <v>42</v>
      </c>
      <c r="AB4600" s="8" t="s">
        <v>43</v>
      </c>
      <c r="AC4600" s="8"/>
      <c r="AD4600" s="8" t="s">
        <v>44</v>
      </c>
      <c r="AE4600" s="15"/>
      <c r="AF4600" s="15"/>
    </row>
    <row r="4601" ht="16.5" spans="1:32">
      <c r="A4601" s="7" t="s">
        <v>4627</v>
      </c>
      <c r="B4601" s="8" t="str">
        <f>VLOOKUP(A4601,学号下拉数据!A:F,2,0)</f>
        <v>杨仕群</v>
      </c>
      <c r="C4601" s="8" t="str">
        <f>VLOOKUP(A4601,学号下拉数据!A:F,4,0)</f>
        <v>电子商务</v>
      </c>
      <c r="D4601" s="8" t="str">
        <f>VLOOKUP(A4601,学号下拉数据!A:F,5,0)</f>
        <v>530701</v>
      </c>
      <c r="E4601" s="8" t="s">
        <v>4492</v>
      </c>
      <c r="F4601" s="8" t="str">
        <f>VLOOKUP(A4601,学号下拉数据!A:F,3,0)</f>
        <v>19电商4</v>
      </c>
      <c r="G4601" s="8" t="str">
        <f>VLOOKUP(A4601,学号下拉数据!A:F,6,0)</f>
        <v>三年</v>
      </c>
      <c r="H4601" s="17" t="s">
        <v>40</v>
      </c>
      <c r="I4601" s="16" t="str">
        <f>VLOOKUP(A4601,[1]Sheet0!$C:$J,8,0)</f>
        <v>储备店长</v>
      </c>
      <c r="J4601" s="16"/>
      <c r="K4601" s="16"/>
      <c r="L4601" s="16"/>
      <c r="M4601" s="16"/>
      <c r="N4601" s="16"/>
      <c r="O4601" s="16"/>
      <c r="P4601" s="8" t="s">
        <v>41</v>
      </c>
      <c r="Q4601" s="16"/>
      <c r="R4601" s="16"/>
      <c r="S4601" s="16" t="str">
        <f>VLOOKUP(A4601,[1]Sheet0!$C:$I,7,0)</f>
        <v>七色纺商业连锁有限公司</v>
      </c>
      <c r="T4601" s="16" t="str">
        <f>VLOOKUP(A4601,[1]Sheet0!$C:$M,11,0)</f>
        <v>四川省</v>
      </c>
      <c r="U4601" s="16" t="str">
        <f>VLOOKUP(A4601,[1]Sheet0!$C:$N,12,0)</f>
        <v>成都市</v>
      </c>
      <c r="V4601" s="16"/>
      <c r="W4601" s="16"/>
      <c r="X4601" s="16" t="str">
        <f>VLOOKUP(A4601,[1]Sheet0!$C:$L,10,0)</f>
        <v>18280256674</v>
      </c>
      <c r="Y4601" s="16" t="str">
        <f>VLOOKUP(A4601,[1]Sheet0!$C:$L,9,0)</f>
        <v>徐倩雯</v>
      </c>
      <c r="Z4601" s="16"/>
      <c r="AA4601" s="20" t="s">
        <v>42</v>
      </c>
      <c r="AB4601" s="8" t="s">
        <v>43</v>
      </c>
      <c r="AC4601" s="8"/>
      <c r="AD4601" s="8" t="s">
        <v>44</v>
      </c>
      <c r="AE4601" s="16"/>
      <c r="AF4601" s="16"/>
    </row>
    <row r="4602" ht="16.5" spans="1:32">
      <c r="A4602" s="7" t="s">
        <v>4628</v>
      </c>
      <c r="B4602" s="8" t="str">
        <f>VLOOKUP(A4602,学号下拉数据!A:F,2,0)</f>
        <v>刘福斌</v>
      </c>
      <c r="C4602" s="8" t="str">
        <f>VLOOKUP(A4602,学号下拉数据!A:F,4,0)</f>
        <v>电子商务</v>
      </c>
      <c r="D4602" s="8" t="str">
        <f>VLOOKUP(A4602,学号下拉数据!A:F,5,0)</f>
        <v>530701</v>
      </c>
      <c r="E4602" s="8" t="s">
        <v>4492</v>
      </c>
      <c r="F4602" s="8" t="str">
        <f>VLOOKUP(A4602,学号下拉数据!A:F,3,0)</f>
        <v>19电商4</v>
      </c>
      <c r="G4602" s="8" t="str">
        <f>VLOOKUP(A4602,学号下拉数据!A:F,6,0)</f>
        <v>三年</v>
      </c>
      <c r="H4602" s="17" t="s">
        <v>40</v>
      </c>
      <c r="I4602" s="16" t="str">
        <f>VLOOKUP(A4602,[1]Sheet0!$C:$J,8,0)</f>
        <v>生产助理</v>
      </c>
      <c r="J4602" s="16"/>
      <c r="K4602" s="16"/>
      <c r="L4602" s="16"/>
      <c r="M4602" s="16"/>
      <c r="N4602" s="16"/>
      <c r="O4602" s="16"/>
      <c r="P4602" s="8" t="s">
        <v>41</v>
      </c>
      <c r="Q4602" s="16"/>
      <c r="R4602" s="16"/>
      <c r="S4602" s="16" t="str">
        <f>VLOOKUP(A4602,[1]Sheet0!$C:$I,7,0)</f>
        <v>绍兴中芯集成电路制造股份有限公司</v>
      </c>
      <c r="T4602" s="16" t="str">
        <f>VLOOKUP(A4602,[1]Sheet0!$C:$M,11,0)</f>
        <v>浙江省</v>
      </c>
      <c r="U4602" s="16" t="str">
        <f>VLOOKUP(A4602,[1]Sheet0!$C:$N,12,0)</f>
        <v>绍兴市</v>
      </c>
      <c r="V4602" s="16"/>
      <c r="W4602" s="16"/>
      <c r="X4602" s="16" t="str">
        <f>VLOOKUP(A4602,[1]Sheet0!$C:$L,10,0)</f>
        <v>0575-88060000</v>
      </c>
      <c r="Y4602" s="16" t="str">
        <f>VLOOKUP(A4602,[1]Sheet0!$C:$L,9,0)</f>
        <v>赵奇</v>
      </c>
      <c r="Z4602" s="16"/>
      <c r="AA4602" s="20" t="s">
        <v>42</v>
      </c>
      <c r="AB4602" s="8" t="s">
        <v>43</v>
      </c>
      <c r="AC4602" s="8"/>
      <c r="AD4602" s="8" t="s">
        <v>44</v>
      </c>
      <c r="AE4602" s="16"/>
      <c r="AF4602" s="16"/>
    </row>
    <row r="4603" ht="16.5" spans="1:32">
      <c r="A4603" s="7" t="s">
        <v>4629</v>
      </c>
      <c r="B4603" s="8" t="str">
        <f>VLOOKUP(A4603,学号下拉数据!A:F,2,0)</f>
        <v>何志君</v>
      </c>
      <c r="C4603" s="8" t="str">
        <f>VLOOKUP(A4603,学号下拉数据!A:F,4,0)</f>
        <v>电子商务</v>
      </c>
      <c r="D4603" s="8" t="str">
        <f>VLOOKUP(A4603,学号下拉数据!A:F,5,0)</f>
        <v>530701</v>
      </c>
      <c r="E4603" s="8" t="s">
        <v>4492</v>
      </c>
      <c r="F4603" s="8" t="str">
        <f>VLOOKUP(A4603,学号下拉数据!A:F,3,0)</f>
        <v>19电商4</v>
      </c>
      <c r="G4603" s="8" t="str">
        <f>VLOOKUP(A4603,学号下拉数据!A:F,6,0)</f>
        <v>三年</v>
      </c>
      <c r="H4603" s="17" t="s">
        <v>40</v>
      </c>
      <c r="I4603" s="16" t="str">
        <f>VLOOKUP(A4603,[1]Sheet0!$C:$J,8,0)</f>
        <v>生产助理</v>
      </c>
      <c r="J4603" s="16"/>
      <c r="K4603" s="16"/>
      <c r="L4603" s="16"/>
      <c r="M4603" s="16"/>
      <c r="N4603" s="16"/>
      <c r="O4603" s="16"/>
      <c r="P4603" s="8" t="s">
        <v>41</v>
      </c>
      <c r="Q4603" s="16"/>
      <c r="R4603" s="16"/>
      <c r="S4603" s="16" t="str">
        <f>VLOOKUP(A4603,[1]Sheet0!$C:$I,7,0)</f>
        <v>绍兴中芯集成电路制造股份有限公司</v>
      </c>
      <c r="T4603" s="16" t="str">
        <f>VLOOKUP(A4603,[1]Sheet0!$C:$M,11,0)</f>
        <v>浙江省</v>
      </c>
      <c r="U4603" s="16" t="str">
        <f>VLOOKUP(A4603,[1]Sheet0!$C:$N,12,0)</f>
        <v>绍兴市</v>
      </c>
      <c r="V4603" s="16"/>
      <c r="W4603" s="16"/>
      <c r="X4603" s="16" t="str">
        <f>VLOOKUP(A4603,[1]Sheet0!$C:$L,10,0)</f>
        <v>0575-88060000</v>
      </c>
      <c r="Y4603" s="16" t="str">
        <f>VLOOKUP(A4603,[1]Sheet0!$C:$L,9,0)</f>
        <v>赵奇</v>
      </c>
      <c r="Z4603" s="16"/>
      <c r="AA4603" s="20" t="s">
        <v>42</v>
      </c>
      <c r="AB4603" s="8" t="s">
        <v>43</v>
      </c>
      <c r="AC4603" s="8"/>
      <c r="AD4603" s="8" t="s">
        <v>44</v>
      </c>
      <c r="AE4603" s="16"/>
      <c r="AF4603" s="16"/>
    </row>
    <row r="4604" ht="16.5" spans="1:32">
      <c r="A4604" s="7" t="s">
        <v>4630</v>
      </c>
      <c r="B4604" s="8" t="str">
        <f>VLOOKUP(A4604,学号下拉数据!A:F,2,0)</f>
        <v>牟跃华</v>
      </c>
      <c r="C4604" s="8" t="str">
        <f>VLOOKUP(A4604,学号下拉数据!A:F,4,0)</f>
        <v>电子商务</v>
      </c>
      <c r="D4604" s="8" t="str">
        <f>VLOOKUP(A4604,学号下拉数据!A:F,5,0)</f>
        <v>530701</v>
      </c>
      <c r="E4604" s="8" t="s">
        <v>4492</v>
      </c>
      <c r="F4604" s="8" t="str">
        <f>VLOOKUP(A4604,学号下拉数据!A:F,3,0)</f>
        <v>19电商4</v>
      </c>
      <c r="G4604" s="8" t="str">
        <f>VLOOKUP(A4604,学号下拉数据!A:F,6,0)</f>
        <v>三年</v>
      </c>
      <c r="H4604" s="17" t="s">
        <v>40</v>
      </c>
      <c r="I4604" s="16" t="str">
        <f>VLOOKUP(A4604,[1]Sheet0!$C:$J,8,0)</f>
        <v>助理</v>
      </c>
      <c r="J4604" s="16"/>
      <c r="K4604" s="16"/>
      <c r="L4604" s="16"/>
      <c r="M4604" s="16"/>
      <c r="N4604" s="16"/>
      <c r="O4604" s="16"/>
      <c r="P4604" s="8" t="s">
        <v>41</v>
      </c>
      <c r="Q4604" s="16"/>
      <c r="R4604" s="16"/>
      <c r="S4604" s="16" t="str">
        <f>VLOOKUP(A4604,[1]Sheet0!$C:$I,7,0)</f>
        <v>四川秉喆商务有限公司</v>
      </c>
      <c r="T4604" s="16" t="str">
        <f>VLOOKUP(A4604,[1]Sheet0!$C:$M,11,0)</f>
        <v>四川省</v>
      </c>
      <c r="U4604" s="16" t="str">
        <f>VLOOKUP(A4604,[1]Sheet0!$C:$N,12,0)</f>
        <v>成都市</v>
      </c>
      <c r="V4604" s="16"/>
      <c r="W4604" s="16"/>
      <c r="X4604" s="16" t="str">
        <f>VLOOKUP(A4604,[1]Sheet0!$C:$L,10,0)</f>
        <v>18328570675</v>
      </c>
      <c r="Y4604" s="16" t="str">
        <f>VLOOKUP(A4604,[1]Sheet0!$C:$L,9,0)</f>
        <v>喻斌</v>
      </c>
      <c r="Z4604" s="16"/>
      <c r="AA4604" s="20" t="s">
        <v>42</v>
      </c>
      <c r="AB4604" s="8" t="s">
        <v>43</v>
      </c>
      <c r="AC4604" s="8"/>
      <c r="AD4604" s="8" t="s">
        <v>44</v>
      </c>
      <c r="AE4604" s="16"/>
      <c r="AF4604" s="16"/>
    </row>
    <row r="4605" ht="16.5" spans="1:32">
      <c r="A4605" s="7" t="s">
        <v>4631</v>
      </c>
      <c r="B4605" s="8" t="str">
        <f>VLOOKUP(A4605,学号下拉数据!A:F,2,0)</f>
        <v>蒋东蓉</v>
      </c>
      <c r="C4605" s="8" t="str">
        <f>VLOOKUP(A4605,学号下拉数据!A:F,4,0)</f>
        <v>电子商务</v>
      </c>
      <c r="D4605" s="8" t="str">
        <f>VLOOKUP(A4605,学号下拉数据!A:F,5,0)</f>
        <v>530701</v>
      </c>
      <c r="E4605" s="8" t="s">
        <v>4492</v>
      </c>
      <c r="F4605" s="8" t="str">
        <f>VLOOKUP(A4605,学号下拉数据!A:F,3,0)</f>
        <v>19电商4</v>
      </c>
      <c r="G4605" s="8" t="str">
        <f>VLOOKUP(A4605,学号下拉数据!A:F,6,0)</f>
        <v>三年</v>
      </c>
      <c r="H4605" s="17" t="s">
        <v>40</v>
      </c>
      <c r="I4605" s="16" t="str">
        <f>VLOOKUP(A4605,[1]Sheet0!$C:$J,8,0)</f>
        <v>助理</v>
      </c>
      <c r="J4605" s="16"/>
      <c r="K4605" s="16"/>
      <c r="L4605" s="16"/>
      <c r="M4605" s="16"/>
      <c r="N4605" s="16"/>
      <c r="O4605" s="16"/>
      <c r="P4605" s="8" t="s">
        <v>41</v>
      </c>
      <c r="Q4605" s="16"/>
      <c r="R4605" s="16"/>
      <c r="S4605" s="16" t="str">
        <f>VLOOKUP(A4605,[1]Sheet0!$C:$I,7,0)</f>
        <v>深圳市英飞利科技有限公司</v>
      </c>
      <c r="T4605" s="16" t="str">
        <f>VLOOKUP(A4605,[1]Sheet0!$C:$M,11,0)</f>
        <v>广东省</v>
      </c>
      <c r="U4605" s="16" t="str">
        <f>VLOOKUP(A4605,[1]Sheet0!$C:$N,12,0)</f>
        <v>深圳市</v>
      </c>
      <c r="V4605" s="16"/>
      <c r="W4605" s="16"/>
      <c r="X4605" s="16" t="str">
        <f>VLOOKUP(A4605,[1]Sheet0!$C:$L,10,0)</f>
        <v>0755-27220997</v>
      </c>
      <c r="Y4605" s="16" t="str">
        <f>VLOOKUP(A4605,[1]Sheet0!$C:$L,9,0)</f>
        <v>蒋晓英</v>
      </c>
      <c r="Z4605" s="16"/>
      <c r="AA4605" s="20" t="s">
        <v>42</v>
      </c>
      <c r="AB4605" s="8" t="s">
        <v>43</v>
      </c>
      <c r="AC4605" s="8"/>
      <c r="AD4605" s="8" t="s">
        <v>44</v>
      </c>
      <c r="AE4605" s="16"/>
      <c r="AF4605" s="16"/>
    </row>
    <row r="4606" ht="16.5" spans="1:32">
      <c r="A4606" s="7" t="s">
        <v>4632</v>
      </c>
      <c r="B4606" s="8" t="str">
        <f>VLOOKUP(A4606,学号下拉数据!A:F,2,0)</f>
        <v>杜宣庆</v>
      </c>
      <c r="C4606" s="8" t="str">
        <f>VLOOKUP(A4606,学号下拉数据!A:F,4,0)</f>
        <v>电子商务</v>
      </c>
      <c r="D4606" s="8" t="str">
        <f>VLOOKUP(A4606,学号下拉数据!A:F,5,0)</f>
        <v>530701</v>
      </c>
      <c r="E4606" s="8" t="s">
        <v>4492</v>
      </c>
      <c r="F4606" s="8" t="str">
        <f>VLOOKUP(A4606,学号下拉数据!A:F,3,0)</f>
        <v>19电商4</v>
      </c>
      <c r="G4606" s="8" t="str">
        <f>VLOOKUP(A4606,学号下拉数据!A:F,6,0)</f>
        <v>三年</v>
      </c>
      <c r="H4606" s="17" t="s">
        <v>40</v>
      </c>
      <c r="I4606" s="16" t="str">
        <f>VLOOKUP(A4606,[1]Sheet0!$C:$J,8,0)</f>
        <v>资料员</v>
      </c>
      <c r="J4606" s="16"/>
      <c r="K4606" s="16"/>
      <c r="L4606" s="16"/>
      <c r="M4606" s="16"/>
      <c r="N4606" s="16"/>
      <c r="O4606" s="16"/>
      <c r="P4606" s="8" t="s">
        <v>41</v>
      </c>
      <c r="Q4606" s="16"/>
      <c r="R4606" s="16"/>
      <c r="S4606" s="16" t="str">
        <f>VLOOKUP(A4606,[1]Sheet0!$C:$I,7,0)</f>
        <v>湖南湘天建设工程有限公司</v>
      </c>
      <c r="T4606" s="16" t="str">
        <f>VLOOKUP(A4606,[1]Sheet0!$C:$M,11,0)</f>
        <v>四川省</v>
      </c>
      <c r="U4606" s="16" t="str">
        <f>VLOOKUP(A4606,[1]Sheet0!$C:$N,12,0)</f>
        <v>南充市</v>
      </c>
      <c r="V4606" s="16"/>
      <c r="W4606" s="16"/>
      <c r="X4606" s="16" t="str">
        <f>VLOOKUP(A4606,[1]Sheet0!$C:$L,10,0)</f>
        <v>158821733721</v>
      </c>
      <c r="Y4606" s="16" t="str">
        <f>VLOOKUP(A4606,[1]Sheet0!$C:$L,9,0)</f>
        <v>胡婷</v>
      </c>
      <c r="Z4606" s="16"/>
      <c r="AA4606" s="20" t="s">
        <v>42</v>
      </c>
      <c r="AB4606" s="8" t="s">
        <v>43</v>
      </c>
      <c r="AC4606" s="8"/>
      <c r="AD4606" s="8" t="s">
        <v>44</v>
      </c>
      <c r="AE4606" s="16"/>
      <c r="AF4606" s="16"/>
    </row>
    <row r="4607" ht="16.5" spans="1:32">
      <c r="A4607" s="7" t="s">
        <v>4633</v>
      </c>
      <c r="B4607" s="8" t="str">
        <f>VLOOKUP(A4607,学号下拉数据!A:F,2,0)</f>
        <v>杨梅</v>
      </c>
      <c r="C4607" s="8" t="str">
        <f>VLOOKUP(A4607,学号下拉数据!A:F,4,0)</f>
        <v>电子商务</v>
      </c>
      <c r="D4607" s="8" t="str">
        <f>VLOOKUP(A4607,学号下拉数据!A:F,5,0)</f>
        <v>530701</v>
      </c>
      <c r="E4607" s="8" t="s">
        <v>4492</v>
      </c>
      <c r="F4607" s="8" t="str">
        <f>VLOOKUP(A4607,学号下拉数据!A:F,3,0)</f>
        <v>19电商4</v>
      </c>
      <c r="G4607" s="8" t="str">
        <f>VLOOKUP(A4607,学号下拉数据!A:F,6,0)</f>
        <v>三年</v>
      </c>
      <c r="H4607" s="17" t="s">
        <v>40</v>
      </c>
      <c r="I4607" s="16" t="str">
        <f>VLOOKUP(A4607,[1]Sheet0!$C:$J,8,0)</f>
        <v>数据录入</v>
      </c>
      <c r="J4607" s="16"/>
      <c r="K4607" s="16"/>
      <c r="L4607" s="16"/>
      <c r="M4607" s="16"/>
      <c r="N4607" s="16"/>
      <c r="O4607" s="16"/>
      <c r="P4607" s="8" t="s">
        <v>41</v>
      </c>
      <c r="Q4607" s="16"/>
      <c r="R4607" s="16"/>
      <c r="S4607" s="16" t="str">
        <f>VLOOKUP(A4607,[1]Sheet0!$C:$I,7,0)</f>
        <v>维度金融外包服务（苏州）有限公司</v>
      </c>
      <c r="T4607" s="16" t="str">
        <f>VLOOKUP(A4607,[1]Sheet0!$C:$M,11,0)</f>
        <v>四川省</v>
      </c>
      <c r="U4607" s="16" t="str">
        <f>VLOOKUP(A4607,[1]Sheet0!$C:$N,12,0)</f>
        <v>成都市</v>
      </c>
      <c r="V4607" s="16"/>
      <c r="W4607" s="16"/>
      <c r="X4607" s="16" t="str">
        <f>VLOOKUP(A4607,[1]Sheet0!$C:$L,10,0)</f>
        <v>17788669553</v>
      </c>
      <c r="Y4607" s="16" t="str">
        <f>VLOOKUP(A4607,[1]Sheet0!$C:$L,9,0)</f>
        <v>滕雯</v>
      </c>
      <c r="Z4607" s="16"/>
      <c r="AA4607" s="20" t="s">
        <v>42</v>
      </c>
      <c r="AB4607" s="8" t="s">
        <v>43</v>
      </c>
      <c r="AC4607" s="8"/>
      <c r="AD4607" s="8" t="s">
        <v>44</v>
      </c>
      <c r="AE4607" s="16"/>
      <c r="AF4607" s="16"/>
    </row>
    <row r="4608" ht="16.5" spans="1:32">
      <c r="A4608" s="7" t="s">
        <v>4634</v>
      </c>
      <c r="B4608" s="8" t="str">
        <f>VLOOKUP(A4608,学号下拉数据!A:F,2,0)</f>
        <v>郑丹</v>
      </c>
      <c r="C4608" s="8" t="str">
        <f>VLOOKUP(A4608,学号下拉数据!A:F,4,0)</f>
        <v>电子商务</v>
      </c>
      <c r="D4608" s="8" t="str">
        <f>VLOOKUP(A4608,学号下拉数据!A:F,5,0)</f>
        <v>530701</v>
      </c>
      <c r="E4608" s="8" t="s">
        <v>4492</v>
      </c>
      <c r="F4608" s="8" t="str">
        <f>VLOOKUP(A4608,学号下拉数据!A:F,3,0)</f>
        <v>19电商4</v>
      </c>
      <c r="G4608" s="8" t="str">
        <f>VLOOKUP(A4608,学号下拉数据!A:F,6,0)</f>
        <v>三年</v>
      </c>
      <c r="H4608" s="17" t="s">
        <v>40</v>
      </c>
      <c r="I4608" s="16" t="str">
        <f>VLOOKUP(A4608,[1]Sheet0!$C:$J,8,0)</f>
        <v>文员助理</v>
      </c>
      <c r="J4608" s="16"/>
      <c r="K4608" s="16"/>
      <c r="L4608" s="16"/>
      <c r="M4608" s="16"/>
      <c r="N4608" s="16"/>
      <c r="O4608" s="16"/>
      <c r="P4608" s="8" t="s">
        <v>41</v>
      </c>
      <c r="Q4608" s="16"/>
      <c r="R4608" s="16"/>
      <c r="S4608" s="16" t="str">
        <f>VLOOKUP(A4608,[1]Sheet0!$C:$I,7,0)</f>
        <v>四川省利瑞德网络科技有限公司</v>
      </c>
      <c r="T4608" s="16" t="str">
        <f>VLOOKUP(A4608,[1]Sheet0!$C:$M,11,0)</f>
        <v>四川省</v>
      </c>
      <c r="U4608" s="16" t="str">
        <f>VLOOKUP(A4608,[1]Sheet0!$C:$N,12,0)</f>
        <v>眉山市</v>
      </c>
      <c r="V4608" s="16"/>
      <c r="W4608" s="16"/>
      <c r="X4608" s="16" t="str">
        <f>VLOOKUP(A4608,[1]Sheet0!$C:$L,10,0)</f>
        <v>18228532994</v>
      </c>
      <c r="Y4608" s="16" t="str">
        <f>VLOOKUP(A4608,[1]Sheet0!$C:$L,9,0)</f>
        <v>张方静</v>
      </c>
      <c r="Z4608" s="16"/>
      <c r="AA4608" s="20" t="s">
        <v>42</v>
      </c>
      <c r="AB4608" s="8" t="s">
        <v>43</v>
      </c>
      <c r="AC4608" s="8"/>
      <c r="AD4608" s="8" t="s">
        <v>44</v>
      </c>
      <c r="AE4608" s="16"/>
      <c r="AF4608" s="16"/>
    </row>
    <row r="4609" ht="16.5" spans="1:32">
      <c r="A4609" s="7" t="s">
        <v>4635</v>
      </c>
      <c r="B4609" s="8" t="str">
        <f>VLOOKUP(A4609,学号下拉数据!A:F,2,0)</f>
        <v>李雨润</v>
      </c>
      <c r="C4609" s="8" t="str">
        <f>VLOOKUP(A4609,学号下拉数据!A:F,4,0)</f>
        <v>电子商务</v>
      </c>
      <c r="D4609" s="8" t="str">
        <f>VLOOKUP(A4609,学号下拉数据!A:F,5,0)</f>
        <v>530701</v>
      </c>
      <c r="E4609" s="8" t="s">
        <v>4492</v>
      </c>
      <c r="F4609" s="8" t="str">
        <f>VLOOKUP(A4609,学号下拉数据!A:F,3,0)</f>
        <v>19电商4</v>
      </c>
      <c r="G4609" s="8" t="str">
        <f>VLOOKUP(A4609,学号下拉数据!A:F,6,0)</f>
        <v>三年</v>
      </c>
      <c r="H4609" s="17" t="s">
        <v>40</v>
      </c>
      <c r="I4609" s="16" t="str">
        <f>VLOOKUP(A4609,[1]Sheet0!$C:$J,8,0)</f>
        <v>文员</v>
      </c>
      <c r="J4609" s="16"/>
      <c r="K4609" s="16"/>
      <c r="L4609" s="16"/>
      <c r="M4609" s="16"/>
      <c r="N4609" s="16"/>
      <c r="O4609" s="16"/>
      <c r="P4609" s="8" t="s">
        <v>41</v>
      </c>
      <c r="Q4609" s="16"/>
      <c r="R4609" s="16"/>
      <c r="S4609" s="16" t="str">
        <f>VLOOKUP(A4609,[1]Sheet0!$C:$I,7,0)</f>
        <v>成都运安当劳务有限公司</v>
      </c>
      <c r="T4609" s="16" t="str">
        <f>VLOOKUP(A4609,[1]Sheet0!$C:$M,11,0)</f>
        <v>四川省</v>
      </c>
      <c r="U4609" s="16" t="str">
        <f>VLOOKUP(A4609,[1]Sheet0!$C:$N,12,0)</f>
        <v>成都市</v>
      </c>
      <c r="V4609" s="16"/>
      <c r="W4609" s="16"/>
      <c r="X4609" s="16" t="str">
        <f>VLOOKUP(A4609,[1]Sheet0!$C:$L,10,0)</f>
        <v>13438034080</v>
      </c>
      <c r="Y4609" s="16" t="str">
        <f>VLOOKUP(A4609,[1]Sheet0!$C:$L,9,0)</f>
        <v>魏涛</v>
      </c>
      <c r="Z4609" s="16"/>
      <c r="AA4609" s="20" t="s">
        <v>42</v>
      </c>
      <c r="AB4609" s="8" t="s">
        <v>43</v>
      </c>
      <c r="AC4609" s="8"/>
      <c r="AD4609" s="8" t="s">
        <v>44</v>
      </c>
      <c r="AE4609" s="16"/>
      <c r="AF4609" s="16"/>
    </row>
    <row r="4610" ht="16.5" spans="1:32">
      <c r="A4610" s="7" t="s">
        <v>4636</v>
      </c>
      <c r="B4610" s="8" t="str">
        <f>VLOOKUP(A4610,学号下拉数据!A:F,2,0)</f>
        <v>余茜</v>
      </c>
      <c r="C4610" s="8" t="str">
        <f>VLOOKUP(A4610,学号下拉数据!A:F,4,0)</f>
        <v>电子商务</v>
      </c>
      <c r="D4610" s="8" t="str">
        <f>VLOOKUP(A4610,学号下拉数据!A:F,5,0)</f>
        <v>530701</v>
      </c>
      <c r="E4610" s="8" t="s">
        <v>4492</v>
      </c>
      <c r="F4610" s="8" t="str">
        <f>VLOOKUP(A4610,学号下拉数据!A:F,3,0)</f>
        <v>19电商4</v>
      </c>
      <c r="G4610" s="8" t="str">
        <f>VLOOKUP(A4610,学号下拉数据!A:F,6,0)</f>
        <v>三年</v>
      </c>
      <c r="H4610" s="17" t="s">
        <v>40</v>
      </c>
      <c r="I4610" s="16" t="str">
        <f>VLOOKUP(A4610,[1]Sheet0!$C:$J,8,0)</f>
        <v>客服</v>
      </c>
      <c r="J4610" s="16"/>
      <c r="K4610" s="16"/>
      <c r="L4610" s="16"/>
      <c r="M4610" s="16"/>
      <c r="N4610" s="16"/>
      <c r="O4610" s="16"/>
      <c r="P4610" s="8" t="s">
        <v>41</v>
      </c>
      <c r="Q4610" s="16"/>
      <c r="R4610" s="16"/>
      <c r="S4610" s="16" t="str">
        <f>VLOOKUP(A4610,[1]Sheet0!$C:$I,7,0)</f>
        <v>四川商诺电子商务有限公司</v>
      </c>
      <c r="T4610" s="16" t="str">
        <f>VLOOKUP(A4610,[1]Sheet0!$C:$M,11,0)</f>
        <v>四川省</v>
      </c>
      <c r="U4610" s="16" t="str">
        <f>VLOOKUP(A4610,[1]Sheet0!$C:$N,12,0)</f>
        <v>绵阳市</v>
      </c>
      <c r="V4610" s="16"/>
      <c r="W4610" s="16"/>
      <c r="X4610" s="16" t="str">
        <f>VLOOKUP(A4610,[1]Sheet0!$C:$L,10,0)</f>
        <v>18030954375</v>
      </c>
      <c r="Y4610" s="16" t="str">
        <f>VLOOKUP(A4610,[1]Sheet0!$C:$L,9,0)</f>
        <v>董兴聪</v>
      </c>
      <c r="Z4610" s="16"/>
      <c r="AA4610" s="20" t="s">
        <v>42</v>
      </c>
      <c r="AB4610" s="8" t="s">
        <v>43</v>
      </c>
      <c r="AC4610" s="8"/>
      <c r="AD4610" s="8" t="s">
        <v>44</v>
      </c>
      <c r="AE4610" s="16"/>
      <c r="AF4610" s="16"/>
    </row>
    <row r="4611" ht="16.5" spans="1:32">
      <c r="A4611" s="7" t="s">
        <v>4637</v>
      </c>
      <c r="B4611" s="8" t="str">
        <f>VLOOKUP(A4611,学号下拉数据!A:F,2,0)</f>
        <v>杨俐</v>
      </c>
      <c r="C4611" s="8" t="str">
        <f>VLOOKUP(A4611,学号下拉数据!A:F,4,0)</f>
        <v>电子商务</v>
      </c>
      <c r="D4611" s="8" t="str">
        <f>VLOOKUP(A4611,学号下拉数据!A:F,5,0)</f>
        <v>530701</v>
      </c>
      <c r="E4611" s="8" t="s">
        <v>4492</v>
      </c>
      <c r="F4611" s="8" t="str">
        <f>VLOOKUP(A4611,学号下拉数据!A:F,3,0)</f>
        <v>19电商4</v>
      </c>
      <c r="G4611" s="8" t="str">
        <f>VLOOKUP(A4611,学号下拉数据!A:F,6,0)</f>
        <v>三年</v>
      </c>
      <c r="H4611" s="17" t="s">
        <v>40</v>
      </c>
      <c r="I4611" s="16" t="str">
        <f>VLOOKUP(A4611,[1]Sheet0!$C:$J,8,0)</f>
        <v>班助</v>
      </c>
      <c r="J4611" s="16"/>
      <c r="K4611" s="16"/>
      <c r="L4611" s="16"/>
      <c r="M4611" s="16"/>
      <c r="N4611" s="16"/>
      <c r="O4611" s="16"/>
      <c r="P4611" s="8" t="s">
        <v>41</v>
      </c>
      <c r="Q4611" s="16"/>
      <c r="R4611" s="16"/>
      <c r="S4611" s="16" t="str">
        <f>VLOOKUP(A4611,[1]Sheet0!$C:$I,7,0)</f>
        <v>万源市第三小学</v>
      </c>
      <c r="T4611" s="16" t="str">
        <f>VLOOKUP(A4611,[1]Sheet0!$C:$M,11,0)</f>
        <v>四川省</v>
      </c>
      <c r="U4611" s="16" t="str">
        <f>VLOOKUP(A4611,[1]Sheet0!$C:$N,12,0)</f>
        <v>达州市</v>
      </c>
      <c r="V4611" s="16"/>
      <c r="W4611" s="16"/>
      <c r="X4611" s="16" t="str">
        <f>VLOOKUP(A4611,[1]Sheet0!$C:$L,10,0)</f>
        <v>13684211508</v>
      </c>
      <c r="Y4611" s="16" t="str">
        <f>VLOOKUP(A4611,[1]Sheet0!$C:$L,9,0)</f>
        <v>胡松</v>
      </c>
      <c r="Z4611" s="16"/>
      <c r="AA4611" s="20" t="s">
        <v>42</v>
      </c>
      <c r="AB4611" s="8" t="s">
        <v>43</v>
      </c>
      <c r="AC4611" s="8"/>
      <c r="AD4611" s="8" t="s">
        <v>44</v>
      </c>
      <c r="AE4611" s="16"/>
      <c r="AF4611" s="16"/>
    </row>
    <row r="4612" ht="16.5" spans="1:32">
      <c r="A4612" s="7" t="s">
        <v>4638</v>
      </c>
      <c r="B4612" s="8" t="str">
        <f>VLOOKUP(A4612,学号下拉数据!A:F,2,0)</f>
        <v>张玉亭</v>
      </c>
      <c r="C4612" s="8" t="str">
        <f>VLOOKUP(A4612,学号下拉数据!A:F,4,0)</f>
        <v>电子商务</v>
      </c>
      <c r="D4612" s="8" t="str">
        <f>VLOOKUP(A4612,学号下拉数据!A:F,5,0)</f>
        <v>530701</v>
      </c>
      <c r="E4612" s="8" t="s">
        <v>4492</v>
      </c>
      <c r="F4612" s="8" t="str">
        <f>VLOOKUP(A4612,学号下拉数据!A:F,3,0)</f>
        <v>19电商4</v>
      </c>
      <c r="G4612" s="8" t="str">
        <f>VLOOKUP(A4612,学号下拉数据!A:F,6,0)</f>
        <v>三年</v>
      </c>
      <c r="H4612" s="17" t="s">
        <v>40</v>
      </c>
      <c r="I4612" s="16" t="str">
        <f>VLOOKUP(A4612,[1]Sheet0!$C:$J,8,0)</f>
        <v>实习助理</v>
      </c>
      <c r="J4612" s="16"/>
      <c r="K4612" s="16"/>
      <c r="L4612" s="16"/>
      <c r="M4612" s="16"/>
      <c r="N4612" s="16"/>
      <c r="O4612" s="16"/>
      <c r="P4612" s="8" t="s">
        <v>41</v>
      </c>
      <c r="Q4612" s="16"/>
      <c r="R4612" s="16"/>
      <c r="S4612" s="16" t="str">
        <f>VLOOKUP(A4612,[1]Sheet0!$C:$I,7,0)</f>
        <v>四川七彩祥优企业管理有限公司</v>
      </c>
      <c r="T4612" s="16" t="str">
        <f>VLOOKUP(A4612,[1]Sheet0!$C:$M,11,0)</f>
        <v>四川省</v>
      </c>
      <c r="U4612" s="16" t="str">
        <f>VLOOKUP(A4612,[1]Sheet0!$C:$N,12,0)</f>
        <v>成都市</v>
      </c>
      <c r="V4612" s="16"/>
      <c r="W4612" s="16"/>
      <c r="X4612" s="16" t="str">
        <f>VLOOKUP(A4612,[1]Sheet0!$C:$L,10,0)</f>
        <v>18681226564</v>
      </c>
      <c r="Y4612" s="16" t="str">
        <f>VLOOKUP(A4612,[1]Sheet0!$C:$L,9,0)</f>
        <v>廖志明</v>
      </c>
      <c r="Z4612" s="16"/>
      <c r="AA4612" s="20" t="s">
        <v>42</v>
      </c>
      <c r="AB4612" s="8" t="s">
        <v>43</v>
      </c>
      <c r="AC4612" s="8"/>
      <c r="AD4612" s="8" t="s">
        <v>44</v>
      </c>
      <c r="AE4612" s="16"/>
      <c r="AF4612" s="16"/>
    </row>
    <row r="4613" ht="16.5" spans="1:32">
      <c r="A4613" s="7" t="s">
        <v>4639</v>
      </c>
      <c r="B4613" s="8" t="str">
        <f>VLOOKUP(A4613,学号下拉数据!A:F,2,0)</f>
        <v>陈娅婷</v>
      </c>
      <c r="C4613" s="8" t="str">
        <f>VLOOKUP(A4613,学号下拉数据!A:F,4,0)</f>
        <v>电子商务</v>
      </c>
      <c r="D4613" s="8" t="str">
        <f>VLOOKUP(A4613,学号下拉数据!A:F,5,0)</f>
        <v>530701</v>
      </c>
      <c r="E4613" s="8" t="s">
        <v>4492</v>
      </c>
      <c r="F4613" s="8" t="str">
        <f>VLOOKUP(A4613,学号下拉数据!A:F,3,0)</f>
        <v>19电商4</v>
      </c>
      <c r="G4613" s="8" t="str">
        <f>VLOOKUP(A4613,学号下拉数据!A:F,6,0)</f>
        <v>三年</v>
      </c>
      <c r="H4613" s="17" t="s">
        <v>40</v>
      </c>
      <c r="I4613" s="16" t="str">
        <f>VLOOKUP(A4613,[1]Sheet0!$C:$J,8,0)</f>
        <v>文员</v>
      </c>
      <c r="J4613" s="16"/>
      <c r="K4613" s="16"/>
      <c r="L4613" s="16"/>
      <c r="M4613" s="16"/>
      <c r="N4613" s="16"/>
      <c r="O4613" s="16"/>
      <c r="P4613" s="8" t="s">
        <v>41</v>
      </c>
      <c r="Q4613" s="16"/>
      <c r="R4613" s="16"/>
      <c r="S4613" s="16" t="str">
        <f>VLOOKUP(A4613,[1]Sheet0!$C:$I,7,0)</f>
        <v>深圳市嘉安自动化科技有限公司</v>
      </c>
      <c r="T4613" s="16" t="str">
        <f>VLOOKUP(A4613,[1]Sheet0!$C:$M,11,0)</f>
        <v>广东省</v>
      </c>
      <c r="U4613" s="16" t="str">
        <f>VLOOKUP(A4613,[1]Sheet0!$C:$N,12,0)</f>
        <v>深圳市</v>
      </c>
      <c r="V4613" s="16"/>
      <c r="W4613" s="16"/>
      <c r="X4613" s="16" t="str">
        <f>VLOOKUP(A4613,[1]Sheet0!$C:$L,10,0)</f>
        <v>18128860058</v>
      </c>
      <c r="Y4613" s="16" t="str">
        <f>VLOOKUP(A4613,[1]Sheet0!$C:$L,9,0)</f>
        <v>陈智君</v>
      </c>
      <c r="Z4613" s="16"/>
      <c r="AA4613" s="20" t="s">
        <v>42</v>
      </c>
      <c r="AB4613" s="8" t="s">
        <v>43</v>
      </c>
      <c r="AC4613" s="8"/>
      <c r="AD4613" s="8" t="s">
        <v>44</v>
      </c>
      <c r="AE4613" s="16"/>
      <c r="AF4613" s="16"/>
    </row>
    <row r="4614" ht="16.5" spans="1:32">
      <c r="A4614" s="7" t="s">
        <v>4640</v>
      </c>
      <c r="B4614" s="8" t="str">
        <f>VLOOKUP(A4614,学号下拉数据!A:F,2,0)</f>
        <v>康纤</v>
      </c>
      <c r="C4614" s="8" t="str">
        <f>VLOOKUP(A4614,学号下拉数据!A:F,4,0)</f>
        <v>电子商务</v>
      </c>
      <c r="D4614" s="8" t="str">
        <f>VLOOKUP(A4614,学号下拉数据!A:F,5,0)</f>
        <v>530701</v>
      </c>
      <c r="E4614" s="8" t="s">
        <v>4492</v>
      </c>
      <c r="F4614" s="8" t="str">
        <f>VLOOKUP(A4614,学号下拉数据!A:F,3,0)</f>
        <v>19电商4</v>
      </c>
      <c r="G4614" s="8" t="str">
        <f>VLOOKUP(A4614,学号下拉数据!A:F,6,0)</f>
        <v>三年</v>
      </c>
      <c r="H4614" s="17" t="s">
        <v>40</v>
      </c>
      <c r="I4614" s="16" t="str">
        <f>VLOOKUP(A4614,[1]Sheet0!$C:$J,8,0)</f>
        <v>实习助理</v>
      </c>
      <c r="J4614" s="16"/>
      <c r="K4614" s="16"/>
      <c r="L4614" s="16"/>
      <c r="M4614" s="16"/>
      <c r="N4614" s="16"/>
      <c r="O4614" s="16"/>
      <c r="P4614" s="8" t="s">
        <v>41</v>
      </c>
      <c r="Q4614" s="16"/>
      <c r="R4614" s="16"/>
      <c r="S4614" s="16" t="str">
        <f>VLOOKUP(A4614,[1]Sheet0!$C:$I,7,0)</f>
        <v>四川七彩祥优企业管理有限公司</v>
      </c>
      <c r="T4614" s="16" t="str">
        <f>VLOOKUP(A4614,[1]Sheet0!$C:$M,11,0)</f>
        <v>四川省</v>
      </c>
      <c r="U4614" s="16" t="str">
        <f>VLOOKUP(A4614,[1]Sheet0!$C:$N,12,0)</f>
        <v>成都市</v>
      </c>
      <c r="V4614" s="16"/>
      <c r="W4614" s="16"/>
      <c r="X4614" s="16" t="str">
        <f>VLOOKUP(A4614,[1]Sheet0!$C:$L,10,0)</f>
        <v>18681226564</v>
      </c>
      <c r="Y4614" s="16" t="str">
        <f>VLOOKUP(A4614,[1]Sheet0!$C:$L,9,0)</f>
        <v>廖志明</v>
      </c>
      <c r="Z4614" s="16"/>
      <c r="AA4614" s="20" t="s">
        <v>42</v>
      </c>
      <c r="AB4614" s="8" t="s">
        <v>43</v>
      </c>
      <c r="AC4614" s="8"/>
      <c r="AD4614" s="8" t="s">
        <v>44</v>
      </c>
      <c r="AE4614" s="16"/>
      <c r="AF4614" s="16"/>
    </row>
    <row r="4615" ht="16.5" spans="1:32">
      <c r="A4615" s="7" t="s">
        <v>4641</v>
      </c>
      <c r="B4615" s="8" t="str">
        <f>VLOOKUP(A4615,学号下拉数据!A:F,2,0)</f>
        <v>袁国杰</v>
      </c>
      <c r="C4615" s="8" t="str">
        <f>VLOOKUP(A4615,学号下拉数据!A:F,4,0)</f>
        <v>电子商务</v>
      </c>
      <c r="D4615" s="8" t="str">
        <f>VLOOKUP(A4615,学号下拉数据!A:F,5,0)</f>
        <v>530701</v>
      </c>
      <c r="E4615" s="8" t="s">
        <v>4492</v>
      </c>
      <c r="F4615" s="8" t="str">
        <f>VLOOKUP(A4615,学号下拉数据!A:F,3,0)</f>
        <v>19电商4</v>
      </c>
      <c r="G4615" s="8" t="str">
        <f>VLOOKUP(A4615,学号下拉数据!A:F,6,0)</f>
        <v>三年</v>
      </c>
      <c r="H4615" s="17" t="s">
        <v>40</v>
      </c>
      <c r="I4615" s="16" t="str">
        <f>VLOOKUP(A4615,[1]Sheet0!$C:$J,8,0)</f>
        <v>助理</v>
      </c>
      <c r="J4615" s="16"/>
      <c r="K4615" s="16"/>
      <c r="L4615" s="16"/>
      <c r="M4615" s="16"/>
      <c r="N4615" s="16"/>
      <c r="O4615" s="16"/>
      <c r="P4615" s="8" t="s">
        <v>41</v>
      </c>
      <c r="Q4615" s="16"/>
      <c r="R4615" s="16"/>
      <c r="S4615" s="16" t="str">
        <f>VLOOKUP(A4615,[1]Sheet0!$C:$I,7,0)</f>
        <v>四川捷安机械设备租赁有限公司</v>
      </c>
      <c r="T4615" s="16" t="str">
        <f>VLOOKUP(A4615,[1]Sheet0!$C:$M,11,0)</f>
        <v>四川省</v>
      </c>
      <c r="U4615" s="16" t="str">
        <f>VLOOKUP(A4615,[1]Sheet0!$C:$N,12,0)</f>
        <v>南充市</v>
      </c>
      <c r="V4615" s="16"/>
      <c r="W4615" s="16"/>
      <c r="X4615" s="16" t="str">
        <f>VLOOKUP(A4615,[1]Sheet0!$C:$L,10,0)</f>
        <v>13508087272</v>
      </c>
      <c r="Y4615" s="16" t="str">
        <f>VLOOKUP(A4615,[1]Sheet0!$C:$L,9,0)</f>
        <v>丁春</v>
      </c>
      <c r="Z4615" s="16"/>
      <c r="AA4615" s="20" t="s">
        <v>42</v>
      </c>
      <c r="AB4615" s="8" t="s">
        <v>43</v>
      </c>
      <c r="AC4615" s="8"/>
      <c r="AD4615" s="8" t="s">
        <v>44</v>
      </c>
      <c r="AE4615" s="16"/>
      <c r="AF4615" s="16"/>
    </row>
    <row r="4616" ht="16.5" spans="1:32">
      <c r="A4616" s="7" t="s">
        <v>4642</v>
      </c>
      <c r="B4616" s="8" t="str">
        <f>VLOOKUP(A4616,学号下拉数据!A:F,2,0)</f>
        <v>郭俊兰</v>
      </c>
      <c r="C4616" s="8" t="str">
        <f>VLOOKUP(A4616,学号下拉数据!A:F,4,0)</f>
        <v>电子商务</v>
      </c>
      <c r="D4616" s="8" t="str">
        <f>VLOOKUP(A4616,学号下拉数据!A:F,5,0)</f>
        <v>530701</v>
      </c>
      <c r="E4616" s="8" t="s">
        <v>4492</v>
      </c>
      <c r="F4616" s="8" t="str">
        <f>VLOOKUP(A4616,学号下拉数据!A:F,3,0)</f>
        <v>19电商4</v>
      </c>
      <c r="G4616" s="8" t="str">
        <f>VLOOKUP(A4616,学号下拉数据!A:F,6,0)</f>
        <v>三年</v>
      </c>
      <c r="H4616" s="17" t="s">
        <v>40</v>
      </c>
      <c r="I4616" s="16" t="str">
        <f>VLOOKUP(A4616,[1]Sheet0!$C:$J,8,0)</f>
        <v>文员</v>
      </c>
      <c r="J4616" s="16"/>
      <c r="K4616" s="16"/>
      <c r="L4616" s="16"/>
      <c r="M4616" s="16"/>
      <c r="N4616" s="16"/>
      <c r="O4616" s="16"/>
      <c r="P4616" s="8" t="s">
        <v>41</v>
      </c>
      <c r="Q4616" s="16"/>
      <c r="R4616" s="16"/>
      <c r="S4616" s="16" t="str">
        <f>VLOOKUP(A4616,[1]Sheet0!$C:$I,7,0)</f>
        <v>四川杰芮兮文化传媒有限公司</v>
      </c>
      <c r="T4616" s="16" t="str">
        <f>VLOOKUP(A4616,[1]Sheet0!$C:$M,11,0)</f>
        <v>四川省</v>
      </c>
      <c r="U4616" s="16" t="str">
        <f>VLOOKUP(A4616,[1]Sheet0!$C:$N,12,0)</f>
        <v>巴中市</v>
      </c>
      <c r="V4616" s="16"/>
      <c r="W4616" s="16"/>
      <c r="X4616" s="16" t="str">
        <f>VLOOKUP(A4616,[1]Sheet0!$C:$L,10,0)</f>
        <v>段静</v>
      </c>
      <c r="Y4616" s="16" t="str">
        <f>VLOOKUP(A4616,[1]Sheet0!$C:$L,9,0)</f>
        <v>15228554281</v>
      </c>
      <c r="Z4616" s="16"/>
      <c r="AA4616" s="20" t="s">
        <v>42</v>
      </c>
      <c r="AB4616" s="8" t="s">
        <v>43</v>
      </c>
      <c r="AC4616" s="8"/>
      <c r="AD4616" s="8" t="s">
        <v>44</v>
      </c>
      <c r="AE4616" s="16"/>
      <c r="AF4616" s="16"/>
    </row>
    <row r="4617" ht="16.5" spans="1:32">
      <c r="A4617" s="7" t="s">
        <v>4643</v>
      </c>
      <c r="B4617" s="8" t="str">
        <f>VLOOKUP(A4617,学号下拉数据!A:F,2,0)</f>
        <v>蒋才银</v>
      </c>
      <c r="C4617" s="8" t="str">
        <f>VLOOKUP(A4617,学号下拉数据!A:F,4,0)</f>
        <v>电子商务</v>
      </c>
      <c r="D4617" s="8" t="str">
        <f>VLOOKUP(A4617,学号下拉数据!A:F,5,0)</f>
        <v>530701</v>
      </c>
      <c r="E4617" s="8" t="s">
        <v>4492</v>
      </c>
      <c r="F4617" s="8" t="str">
        <f>VLOOKUP(A4617,学号下拉数据!A:F,3,0)</f>
        <v>19电商4</v>
      </c>
      <c r="G4617" s="8" t="str">
        <f>VLOOKUP(A4617,学号下拉数据!A:F,6,0)</f>
        <v>三年</v>
      </c>
      <c r="H4617" s="17" t="s">
        <v>40</v>
      </c>
      <c r="I4617" s="16" t="str">
        <f>VLOOKUP(A4617,[1]Sheet0!$C:$J,8,0)</f>
        <v>销售助理</v>
      </c>
      <c r="J4617" s="16"/>
      <c r="K4617" s="16"/>
      <c r="L4617" s="16"/>
      <c r="M4617" s="16"/>
      <c r="N4617" s="16"/>
      <c r="O4617" s="16"/>
      <c r="P4617" s="8" t="s">
        <v>41</v>
      </c>
      <c r="Q4617" s="16"/>
      <c r="R4617" s="16"/>
      <c r="S4617" s="16" t="str">
        <f>VLOOKUP(A4617,[1]Sheet0!$C:$I,7,0)</f>
        <v>成都金鲸商贸有限公司</v>
      </c>
      <c r="T4617" s="16" t="str">
        <f>VLOOKUP(A4617,[1]Sheet0!$C:$M,11,0)</f>
        <v>四川省</v>
      </c>
      <c r="U4617" s="16" t="str">
        <f>VLOOKUP(A4617,[1]Sheet0!$C:$N,12,0)</f>
        <v>成都市</v>
      </c>
      <c r="V4617" s="16"/>
      <c r="W4617" s="16"/>
      <c r="X4617" s="16" t="str">
        <f>VLOOKUP(A4617,[1]Sheet0!$C:$L,10,0)</f>
        <v>18284550732</v>
      </c>
      <c r="Y4617" s="16" t="str">
        <f>VLOOKUP(A4617,[1]Sheet0!$C:$L,9,0)</f>
        <v>邓英</v>
      </c>
      <c r="Z4617" s="16"/>
      <c r="AA4617" s="20" t="s">
        <v>42</v>
      </c>
      <c r="AB4617" s="8" t="s">
        <v>43</v>
      </c>
      <c r="AC4617" s="8"/>
      <c r="AD4617" s="8" t="s">
        <v>44</v>
      </c>
      <c r="AE4617" s="16"/>
      <c r="AF4617" s="16"/>
    </row>
    <row r="4618" ht="16.5" spans="1:32">
      <c r="A4618" s="7" t="s">
        <v>4644</v>
      </c>
      <c r="B4618" s="8" t="str">
        <f>VLOOKUP(A4618,学号下拉数据!A:F,2,0)</f>
        <v>吴迪</v>
      </c>
      <c r="C4618" s="8" t="str">
        <f>VLOOKUP(A4618,学号下拉数据!A:F,4,0)</f>
        <v>电子商务</v>
      </c>
      <c r="D4618" s="8" t="str">
        <f>VLOOKUP(A4618,学号下拉数据!A:F,5,0)</f>
        <v>530701</v>
      </c>
      <c r="E4618" s="8" t="s">
        <v>4492</v>
      </c>
      <c r="F4618" s="8" t="str">
        <f>VLOOKUP(A4618,学号下拉数据!A:F,3,0)</f>
        <v>19电商4</v>
      </c>
      <c r="G4618" s="8" t="str">
        <f>VLOOKUP(A4618,学号下拉数据!A:F,6,0)</f>
        <v>三年</v>
      </c>
      <c r="H4618" s="17" t="s">
        <v>40</v>
      </c>
      <c r="I4618" s="16" t="str">
        <f>VLOOKUP(A4618,[1]Sheet0!$C:$J,8,0)</f>
        <v>财务</v>
      </c>
      <c r="J4618" s="16"/>
      <c r="K4618" s="16"/>
      <c r="L4618" s="16"/>
      <c r="M4618" s="16"/>
      <c r="N4618" s="16"/>
      <c r="O4618" s="16"/>
      <c r="P4618" s="8" t="s">
        <v>41</v>
      </c>
      <c r="Q4618" s="16"/>
      <c r="R4618" s="16"/>
      <c r="S4618" s="16" t="str">
        <f>VLOOKUP(A4618,[1]Sheet0!$C:$I,7,0)</f>
        <v>宜宾添锦建筑劳务有限公司</v>
      </c>
      <c r="T4618" s="16" t="str">
        <f>VLOOKUP(A4618,[1]Sheet0!$C:$M,11,0)</f>
        <v>四川省</v>
      </c>
      <c r="U4618" s="16" t="str">
        <f>VLOOKUP(A4618,[1]Sheet0!$C:$N,12,0)</f>
        <v>宜宾市</v>
      </c>
      <c r="V4618" s="16"/>
      <c r="W4618" s="16"/>
      <c r="X4618" s="16" t="str">
        <f>VLOOKUP(A4618,[1]Sheet0!$C:$L,10,0)</f>
        <v>18783188789</v>
      </c>
      <c r="Y4618" s="16" t="str">
        <f>VLOOKUP(A4618,[1]Sheet0!$C:$L,9,0)</f>
        <v>吴天松</v>
      </c>
      <c r="Z4618" s="16"/>
      <c r="AA4618" s="20" t="s">
        <v>42</v>
      </c>
      <c r="AB4618" s="8" t="s">
        <v>43</v>
      </c>
      <c r="AC4618" s="8"/>
      <c r="AD4618" s="8" t="s">
        <v>44</v>
      </c>
      <c r="AE4618" s="16"/>
      <c r="AF4618" s="16"/>
    </row>
    <row r="4619" ht="16.5" spans="1:32">
      <c r="A4619" s="7" t="s">
        <v>4645</v>
      </c>
      <c r="B4619" s="8" t="str">
        <f>VLOOKUP(A4619,学号下拉数据!A:F,2,0)</f>
        <v>廖帮琴</v>
      </c>
      <c r="C4619" s="8" t="str">
        <f>VLOOKUP(A4619,学号下拉数据!A:F,4,0)</f>
        <v>电子商务</v>
      </c>
      <c r="D4619" s="8" t="str">
        <f>VLOOKUP(A4619,学号下拉数据!A:F,5,0)</f>
        <v>530701</v>
      </c>
      <c r="E4619" s="8" t="s">
        <v>4492</v>
      </c>
      <c r="F4619" s="8" t="str">
        <f>VLOOKUP(A4619,学号下拉数据!A:F,3,0)</f>
        <v>19电商4</v>
      </c>
      <c r="G4619" s="8" t="str">
        <f>VLOOKUP(A4619,学号下拉数据!A:F,6,0)</f>
        <v>三年</v>
      </c>
      <c r="H4619" s="17" t="s">
        <v>40</v>
      </c>
      <c r="I4619" s="16" t="str">
        <f>VLOOKUP(A4619,[1]Sheet0!$C:$J,8,0)</f>
        <v>前台</v>
      </c>
      <c r="J4619" s="16"/>
      <c r="K4619" s="16"/>
      <c r="L4619" s="16"/>
      <c r="M4619" s="16"/>
      <c r="N4619" s="16"/>
      <c r="O4619" s="16"/>
      <c r="P4619" s="8" t="s">
        <v>41</v>
      </c>
      <c r="Q4619" s="16"/>
      <c r="R4619" s="16"/>
      <c r="S4619" s="16" t="str">
        <f>VLOOKUP(A4619,[1]Sheet0!$C:$I,7,0)</f>
        <v>重庆惠吉斯科技有限公司</v>
      </c>
      <c r="T4619" s="16" t="str">
        <f>VLOOKUP(A4619,[1]Sheet0!$C:$M,11,0)</f>
        <v>重庆市</v>
      </c>
      <c r="U4619" s="16" t="str">
        <f>VLOOKUP(A4619,[1]Sheet0!$C:$N,12,0)</f>
        <v>重庆市</v>
      </c>
      <c r="V4619" s="16"/>
      <c r="W4619" s="16"/>
      <c r="X4619" s="16" t="str">
        <f>VLOOKUP(A4619,[1]Sheet0!$C:$L,10,0)</f>
        <v>15086662052</v>
      </c>
      <c r="Y4619" s="16" t="str">
        <f>VLOOKUP(A4619,[1]Sheet0!$C:$L,9,0)</f>
        <v>邓涛</v>
      </c>
      <c r="Z4619" s="16"/>
      <c r="AA4619" s="20" t="s">
        <v>42</v>
      </c>
      <c r="AB4619" s="8" t="s">
        <v>43</v>
      </c>
      <c r="AC4619" s="8"/>
      <c r="AD4619" s="8" t="s">
        <v>44</v>
      </c>
      <c r="AE4619" s="16"/>
      <c r="AF4619" s="16"/>
    </row>
    <row r="4620" ht="16.5" spans="1:32">
      <c r="A4620" s="7" t="s">
        <v>4646</v>
      </c>
      <c r="B4620" s="8" t="str">
        <f>VLOOKUP(A4620,学号下拉数据!A:F,2,0)</f>
        <v>李雪</v>
      </c>
      <c r="C4620" s="8" t="str">
        <f>VLOOKUP(A4620,学号下拉数据!A:F,4,0)</f>
        <v>电子商务</v>
      </c>
      <c r="D4620" s="8" t="str">
        <f>VLOOKUP(A4620,学号下拉数据!A:F,5,0)</f>
        <v>530701</v>
      </c>
      <c r="E4620" s="8" t="s">
        <v>4492</v>
      </c>
      <c r="F4620" s="8" t="str">
        <f>VLOOKUP(A4620,学号下拉数据!A:F,3,0)</f>
        <v>19电商4</v>
      </c>
      <c r="G4620" s="8" t="str">
        <f>VLOOKUP(A4620,学号下拉数据!A:F,6,0)</f>
        <v>三年</v>
      </c>
      <c r="H4620" s="17" t="s">
        <v>40</v>
      </c>
      <c r="I4620" s="16" t="str">
        <f>VLOOKUP(A4620,[1]Sheet0!$C:$J,8,0)</f>
        <v>文员</v>
      </c>
      <c r="J4620" s="16"/>
      <c r="K4620" s="16"/>
      <c r="L4620" s="16"/>
      <c r="M4620" s="16"/>
      <c r="N4620" s="16"/>
      <c r="O4620" s="16"/>
      <c r="P4620" s="8" t="s">
        <v>41</v>
      </c>
      <c r="Q4620" s="16"/>
      <c r="R4620" s="16"/>
      <c r="S4620" s="16" t="str">
        <f>VLOOKUP(A4620,[1]Sheet0!$C:$I,7,0)</f>
        <v>四川翔之鹰门业有限公司</v>
      </c>
      <c r="T4620" s="16" t="str">
        <f>VLOOKUP(A4620,[1]Sheet0!$C:$M,11,0)</f>
        <v>四川省</v>
      </c>
      <c r="U4620" s="16" t="str">
        <f>VLOOKUP(A4620,[1]Sheet0!$C:$N,12,0)</f>
        <v>宜宾市</v>
      </c>
      <c r="V4620" s="16"/>
      <c r="W4620" s="16"/>
      <c r="X4620" s="16" t="str">
        <f>VLOOKUP(A4620,[1]Sheet0!$C:$L,10,0)</f>
        <v>15808414115</v>
      </c>
      <c r="Y4620" s="16" t="str">
        <f>VLOOKUP(A4620,[1]Sheet0!$C:$L,9,0)</f>
        <v>何沛芳</v>
      </c>
      <c r="Z4620" s="16"/>
      <c r="AA4620" s="20" t="s">
        <v>42</v>
      </c>
      <c r="AB4620" s="8" t="s">
        <v>43</v>
      </c>
      <c r="AC4620" s="8"/>
      <c r="AD4620" s="8" t="s">
        <v>44</v>
      </c>
      <c r="AE4620" s="16"/>
      <c r="AF4620" s="16"/>
    </row>
    <row r="4621" ht="16.5" spans="1:32">
      <c r="A4621" s="7" t="s">
        <v>4647</v>
      </c>
      <c r="B4621" s="8" t="str">
        <f>VLOOKUP(A4621,学号下拉数据!A:F,2,0)</f>
        <v>刘晚清</v>
      </c>
      <c r="C4621" s="8" t="str">
        <f>VLOOKUP(A4621,学号下拉数据!A:F,4,0)</f>
        <v>电子商务</v>
      </c>
      <c r="D4621" s="8" t="str">
        <f>VLOOKUP(A4621,学号下拉数据!A:F,5,0)</f>
        <v>530701</v>
      </c>
      <c r="E4621" s="8" t="s">
        <v>4492</v>
      </c>
      <c r="F4621" s="8" t="str">
        <f>VLOOKUP(A4621,学号下拉数据!A:F,3,0)</f>
        <v>19电商4</v>
      </c>
      <c r="G4621" s="8" t="str">
        <f>VLOOKUP(A4621,学号下拉数据!A:F,6,0)</f>
        <v>三年</v>
      </c>
      <c r="H4621" s="17" t="s">
        <v>40</v>
      </c>
      <c r="I4621" s="16" t="str">
        <f>VLOOKUP(A4621,[1]Sheet0!$C:$J,8,0)</f>
        <v>招生办</v>
      </c>
      <c r="J4621" s="16"/>
      <c r="K4621" s="16"/>
      <c r="L4621" s="16"/>
      <c r="M4621" s="16"/>
      <c r="N4621" s="16"/>
      <c r="O4621" s="16"/>
      <c r="P4621" s="8" t="s">
        <v>41</v>
      </c>
      <c r="Q4621" s="16"/>
      <c r="R4621" s="16"/>
      <c r="S4621" s="16" t="str">
        <f>VLOOKUP(A4621,[1]Sheet0!$C:$I,7,0)</f>
        <v>遂宁应用高级技工学校</v>
      </c>
      <c r="T4621" s="16" t="str">
        <f>VLOOKUP(A4621,[1]Sheet0!$C:$M,11,0)</f>
        <v>四川省</v>
      </c>
      <c r="U4621" s="16" t="str">
        <f>VLOOKUP(A4621,[1]Sheet0!$C:$N,12,0)</f>
        <v>遂宁市</v>
      </c>
      <c r="V4621" s="16"/>
      <c r="W4621" s="16"/>
      <c r="X4621" s="16" t="str">
        <f>VLOOKUP(A4621,[1]Sheet0!$C:$L,10,0)</f>
        <v>139 8259 0628</v>
      </c>
      <c r="Y4621" s="16" t="str">
        <f>VLOOKUP(A4621,[1]Sheet0!$C:$L,9,0)</f>
        <v>李军</v>
      </c>
      <c r="Z4621" s="16"/>
      <c r="AA4621" s="20" t="s">
        <v>42</v>
      </c>
      <c r="AB4621" s="8" t="s">
        <v>43</v>
      </c>
      <c r="AC4621" s="8"/>
      <c r="AD4621" s="8" t="s">
        <v>44</v>
      </c>
      <c r="AE4621" s="16"/>
      <c r="AF4621" s="16"/>
    </row>
    <row r="4622" ht="16.5" spans="1:32">
      <c r="A4622" s="7" t="s">
        <v>4648</v>
      </c>
      <c r="B4622" s="8" t="str">
        <f>VLOOKUP(A4622,学号下拉数据!A:F,2,0)</f>
        <v>杨佳欢</v>
      </c>
      <c r="C4622" s="8" t="str">
        <f>VLOOKUP(A4622,学号下拉数据!A:F,4,0)</f>
        <v>电子商务</v>
      </c>
      <c r="D4622" s="8" t="str">
        <f>VLOOKUP(A4622,学号下拉数据!A:F,5,0)</f>
        <v>530701</v>
      </c>
      <c r="E4622" s="8" t="s">
        <v>4492</v>
      </c>
      <c r="F4622" s="8" t="str">
        <f>VLOOKUP(A4622,学号下拉数据!A:F,3,0)</f>
        <v>19电商4</v>
      </c>
      <c r="G4622" s="8" t="str">
        <f>VLOOKUP(A4622,学号下拉数据!A:F,6,0)</f>
        <v>三年</v>
      </c>
      <c r="H4622" s="17" t="s">
        <v>40</v>
      </c>
      <c r="I4622" s="16" t="str">
        <f>VLOOKUP(A4622,[1]Sheet0!$C:$J,8,0)</f>
        <v>助理</v>
      </c>
      <c r="J4622" s="16"/>
      <c r="K4622" s="16"/>
      <c r="L4622" s="16"/>
      <c r="M4622" s="16"/>
      <c r="N4622" s="16"/>
      <c r="O4622" s="16"/>
      <c r="P4622" s="8" t="s">
        <v>41</v>
      </c>
      <c r="Q4622" s="16"/>
      <c r="R4622" s="16"/>
      <c r="S4622" s="16" t="str">
        <f>VLOOKUP(A4622,[1]Sheet0!$C:$I,7,0)</f>
        <v>四川省凉山州农夫源农业发展有限公司</v>
      </c>
      <c r="T4622" s="16" t="str">
        <f>VLOOKUP(A4622,[1]Sheet0!$C:$M,11,0)</f>
        <v>四川省</v>
      </c>
      <c r="U4622" s="16" t="str">
        <f>VLOOKUP(A4622,[1]Sheet0!$C:$N,12,0)</f>
        <v>凉山彝族自治州</v>
      </c>
      <c r="V4622" s="16"/>
      <c r="W4622" s="16"/>
      <c r="X4622" s="16" t="str">
        <f>VLOOKUP(A4622,[1]Sheet0!$C:$L,10,0)</f>
        <v>15208499730</v>
      </c>
      <c r="Y4622" s="16" t="str">
        <f>VLOOKUP(A4622,[1]Sheet0!$C:$L,9,0)</f>
        <v>吴俊伟</v>
      </c>
      <c r="Z4622" s="16"/>
      <c r="AA4622" s="20" t="s">
        <v>42</v>
      </c>
      <c r="AB4622" s="8" t="s">
        <v>43</v>
      </c>
      <c r="AC4622" s="8"/>
      <c r="AD4622" s="8" t="s">
        <v>44</v>
      </c>
      <c r="AE4622" s="16"/>
      <c r="AF4622" s="16"/>
    </row>
    <row r="4623" ht="16.5" spans="1:32">
      <c r="A4623" s="7" t="s">
        <v>4649</v>
      </c>
      <c r="B4623" s="8" t="str">
        <f>VLOOKUP(A4623,学号下拉数据!A:F,2,0)</f>
        <v>李庆余</v>
      </c>
      <c r="C4623" s="8" t="str">
        <f>VLOOKUP(A4623,学号下拉数据!A:F,4,0)</f>
        <v>电子商务</v>
      </c>
      <c r="D4623" s="8" t="str">
        <f>VLOOKUP(A4623,学号下拉数据!A:F,5,0)</f>
        <v>530701</v>
      </c>
      <c r="E4623" s="8" t="s">
        <v>4492</v>
      </c>
      <c r="F4623" s="8" t="str">
        <f>VLOOKUP(A4623,学号下拉数据!A:F,3,0)</f>
        <v>19电商4</v>
      </c>
      <c r="G4623" s="8" t="str">
        <f>VLOOKUP(A4623,学号下拉数据!A:F,6,0)</f>
        <v>三年</v>
      </c>
      <c r="H4623" s="17" t="s">
        <v>40</v>
      </c>
      <c r="I4623" s="16" t="str">
        <f>VLOOKUP(A4623,[1]Sheet0!$C:$J,8,0)</f>
        <v>助理</v>
      </c>
      <c r="J4623" s="16"/>
      <c r="K4623" s="16"/>
      <c r="L4623" s="16"/>
      <c r="M4623" s="16"/>
      <c r="N4623" s="16"/>
      <c r="O4623" s="16"/>
      <c r="P4623" s="8" t="s">
        <v>41</v>
      </c>
      <c r="Q4623" s="16"/>
      <c r="R4623" s="16"/>
      <c r="S4623" s="16" t="str">
        <f>VLOOKUP(A4623,[1]Sheet0!$C:$I,7,0)</f>
        <v>成都前锦众程人力资源服务有限责任公司</v>
      </c>
      <c r="T4623" s="16" t="str">
        <f>VLOOKUP(A4623,[1]Sheet0!$C:$M,11,0)</f>
        <v>四川省</v>
      </c>
      <c r="U4623" s="16" t="str">
        <f>VLOOKUP(A4623,[1]Sheet0!$C:$N,12,0)</f>
        <v>成都市</v>
      </c>
      <c r="V4623" s="16"/>
      <c r="W4623" s="16"/>
      <c r="X4623" s="16" t="str">
        <f>VLOOKUP(A4623,[1]Sheet0!$C:$L,10,0)</f>
        <v>18781826457</v>
      </c>
      <c r="Y4623" s="16" t="str">
        <f>VLOOKUP(A4623,[1]Sheet0!$C:$L,9,0)</f>
        <v>李杰</v>
      </c>
      <c r="Z4623" s="16"/>
      <c r="AA4623" s="20" t="s">
        <v>42</v>
      </c>
      <c r="AB4623" s="8" t="s">
        <v>43</v>
      </c>
      <c r="AC4623" s="8"/>
      <c r="AD4623" s="8" t="s">
        <v>44</v>
      </c>
      <c r="AE4623" s="16"/>
      <c r="AF4623" s="16"/>
    </row>
    <row r="4624" ht="16.5" spans="1:32">
      <c r="A4624" s="7" t="s">
        <v>4650</v>
      </c>
      <c r="B4624" s="8" t="str">
        <f>VLOOKUP(A4624,学号下拉数据!A:F,2,0)</f>
        <v>任晓阳</v>
      </c>
      <c r="C4624" s="8" t="str">
        <f>VLOOKUP(A4624,学号下拉数据!A:F,4,0)</f>
        <v>电子商务</v>
      </c>
      <c r="D4624" s="8" t="str">
        <f>VLOOKUP(A4624,学号下拉数据!A:F,5,0)</f>
        <v>530701</v>
      </c>
      <c r="E4624" s="8" t="s">
        <v>4492</v>
      </c>
      <c r="F4624" s="8" t="str">
        <f>VLOOKUP(A4624,学号下拉数据!A:F,3,0)</f>
        <v>19电商4</v>
      </c>
      <c r="G4624" s="8" t="str">
        <f>VLOOKUP(A4624,学号下拉数据!A:F,6,0)</f>
        <v>三年</v>
      </c>
      <c r="H4624" s="17" t="s">
        <v>40</v>
      </c>
      <c r="I4624" s="16" t="str">
        <f>VLOOKUP(A4624,[1]Sheet0!$C:$J,8,0)</f>
        <v>销售</v>
      </c>
      <c r="J4624" s="16"/>
      <c r="K4624" s="16"/>
      <c r="L4624" s="16"/>
      <c r="M4624" s="16"/>
      <c r="N4624" s="16"/>
      <c r="O4624" s="16"/>
      <c r="P4624" s="8" t="s">
        <v>41</v>
      </c>
      <c r="Q4624" s="16"/>
      <c r="R4624" s="16"/>
      <c r="S4624" s="16" t="str">
        <f>VLOOKUP(A4624,[1]Sheet0!$C:$I,7,0)</f>
        <v>成都祥卫商贸有限公司</v>
      </c>
      <c r="T4624" s="16" t="str">
        <f>VLOOKUP(A4624,[1]Sheet0!$C:$M,11,0)</f>
        <v>四川省</v>
      </c>
      <c r="U4624" s="16" t="str">
        <f>VLOOKUP(A4624,[1]Sheet0!$C:$N,12,0)</f>
        <v>成都市</v>
      </c>
      <c r="V4624" s="16"/>
      <c r="W4624" s="16"/>
      <c r="X4624" s="16" t="str">
        <f>VLOOKUP(A4624,[1]Sheet0!$C:$L,10,0)</f>
        <v>13348921370</v>
      </c>
      <c r="Y4624" s="16" t="str">
        <f>VLOOKUP(A4624,[1]Sheet0!$C:$L,9,0)</f>
        <v>朱华群</v>
      </c>
      <c r="Z4624" s="16"/>
      <c r="AA4624" s="20" t="s">
        <v>42</v>
      </c>
      <c r="AB4624" s="8" t="s">
        <v>43</v>
      </c>
      <c r="AC4624" s="8"/>
      <c r="AD4624" s="8" t="s">
        <v>44</v>
      </c>
      <c r="AE4624" s="16"/>
      <c r="AF4624" s="16"/>
    </row>
    <row r="4625" ht="16.5" spans="1:32">
      <c r="A4625" s="7" t="s">
        <v>4651</v>
      </c>
      <c r="B4625" s="8" t="str">
        <f>VLOOKUP(A4625,学号下拉数据!A:F,2,0)</f>
        <v>何宇</v>
      </c>
      <c r="C4625" s="8" t="str">
        <f>VLOOKUP(A4625,学号下拉数据!A:F,4,0)</f>
        <v>电子商务</v>
      </c>
      <c r="D4625" s="8" t="str">
        <f>VLOOKUP(A4625,学号下拉数据!A:F,5,0)</f>
        <v>530701</v>
      </c>
      <c r="E4625" s="8" t="s">
        <v>4492</v>
      </c>
      <c r="F4625" s="8" t="str">
        <f>VLOOKUP(A4625,学号下拉数据!A:F,3,0)</f>
        <v>19电商4</v>
      </c>
      <c r="G4625" s="8" t="str">
        <f>VLOOKUP(A4625,学号下拉数据!A:F,6,0)</f>
        <v>三年</v>
      </c>
      <c r="H4625" s="17" t="s">
        <v>40</v>
      </c>
      <c r="I4625" s="16" t="str">
        <f>VLOOKUP(A4625,[1]Sheet0!$C:$J,8,0)</f>
        <v>业务员</v>
      </c>
      <c r="J4625" s="16"/>
      <c r="K4625" s="16"/>
      <c r="L4625" s="16"/>
      <c r="M4625" s="16"/>
      <c r="N4625" s="16"/>
      <c r="O4625" s="16"/>
      <c r="P4625" s="8" t="s">
        <v>41</v>
      </c>
      <c r="Q4625" s="16"/>
      <c r="R4625" s="16"/>
      <c r="S4625" s="16" t="str">
        <f>VLOOKUP(A4625,[1]Sheet0!$C:$I,7,0)</f>
        <v>珠海市鑫东强贸易</v>
      </c>
      <c r="T4625" s="16" t="str">
        <f>VLOOKUP(A4625,[1]Sheet0!$C:$M,11,0)</f>
        <v>广东省</v>
      </c>
      <c r="U4625" s="16" t="str">
        <f>VLOOKUP(A4625,[1]Sheet0!$C:$N,12,0)</f>
        <v>珠海市</v>
      </c>
      <c r="V4625" s="16"/>
      <c r="W4625" s="16"/>
      <c r="X4625" s="16" t="str">
        <f>VLOOKUP(A4625,[1]Sheet0!$C:$L,10,0)</f>
        <v>15916251520</v>
      </c>
      <c r="Y4625" s="16" t="str">
        <f>VLOOKUP(A4625,[1]Sheet0!$C:$L,9,0)</f>
        <v>何小军</v>
      </c>
      <c r="Z4625" s="16"/>
      <c r="AA4625" s="20" t="s">
        <v>42</v>
      </c>
      <c r="AB4625" s="8" t="s">
        <v>43</v>
      </c>
      <c r="AC4625" s="8"/>
      <c r="AD4625" s="8" t="s">
        <v>44</v>
      </c>
      <c r="AE4625" s="16"/>
      <c r="AF4625" s="16"/>
    </row>
    <row r="4626" ht="16.5" spans="1:32">
      <c r="A4626" s="7" t="s">
        <v>4652</v>
      </c>
      <c r="B4626" s="8" t="str">
        <f>VLOOKUP(A4626,学号下拉数据!A:F,2,0)</f>
        <v>陈缘圆</v>
      </c>
      <c r="C4626" s="8" t="str">
        <f>VLOOKUP(A4626,学号下拉数据!A:F,4,0)</f>
        <v>电子商务</v>
      </c>
      <c r="D4626" s="8" t="str">
        <f>VLOOKUP(A4626,学号下拉数据!A:F,5,0)</f>
        <v>530701</v>
      </c>
      <c r="E4626" s="8" t="s">
        <v>4492</v>
      </c>
      <c r="F4626" s="8" t="str">
        <f>VLOOKUP(A4626,学号下拉数据!A:F,3,0)</f>
        <v>19电商4</v>
      </c>
      <c r="G4626" s="8" t="str">
        <f>VLOOKUP(A4626,学号下拉数据!A:F,6,0)</f>
        <v>三年</v>
      </c>
      <c r="H4626" s="17" t="s">
        <v>40</v>
      </c>
      <c r="I4626" s="16" t="str">
        <f>VLOOKUP(A4626,[1]Sheet0!$C:$J,8,0)</f>
        <v>销售客服</v>
      </c>
      <c r="J4626" s="16"/>
      <c r="K4626" s="16"/>
      <c r="L4626" s="16"/>
      <c r="M4626" s="16"/>
      <c r="N4626" s="16"/>
      <c r="O4626" s="16"/>
      <c r="P4626" s="8" t="s">
        <v>41</v>
      </c>
      <c r="Q4626" s="16"/>
      <c r="R4626" s="16"/>
      <c r="S4626" s="16" t="str">
        <f>VLOOKUP(A4626,[1]Sheet0!$C:$I,7,0)</f>
        <v>成都成芃吉泰盛商贸有限公司</v>
      </c>
      <c r="T4626" s="16" t="str">
        <f>VLOOKUP(A4626,[1]Sheet0!$C:$M,11,0)</f>
        <v>四川省</v>
      </c>
      <c r="U4626" s="16" t="str">
        <f>VLOOKUP(A4626,[1]Sheet0!$C:$N,12,0)</f>
        <v>成都市</v>
      </c>
      <c r="V4626" s="16"/>
      <c r="W4626" s="16"/>
      <c r="X4626" s="16" t="str">
        <f>VLOOKUP(A4626,[1]Sheet0!$C:$L,10,0)</f>
        <v>13981901597</v>
      </c>
      <c r="Y4626" s="16" t="str">
        <f>VLOOKUP(A4626,[1]Sheet0!$C:$L,9,0)</f>
        <v>谌红霞</v>
      </c>
      <c r="Z4626" s="16"/>
      <c r="AA4626" s="20" t="s">
        <v>42</v>
      </c>
      <c r="AB4626" s="8" t="s">
        <v>43</v>
      </c>
      <c r="AC4626" s="8"/>
      <c r="AD4626" s="8" t="s">
        <v>44</v>
      </c>
      <c r="AE4626" s="16"/>
      <c r="AF4626" s="16"/>
    </row>
    <row r="4627" ht="16.5" spans="1:32">
      <c r="A4627" s="7" t="s">
        <v>4653</v>
      </c>
      <c r="B4627" s="8" t="str">
        <f>VLOOKUP(A4627,学号下拉数据!A:F,2,0)</f>
        <v>肖文</v>
      </c>
      <c r="C4627" s="8" t="str">
        <f>VLOOKUP(A4627,学号下拉数据!A:F,4,0)</f>
        <v>电子商务</v>
      </c>
      <c r="D4627" s="8" t="str">
        <f>VLOOKUP(A4627,学号下拉数据!A:F,5,0)</f>
        <v>530701</v>
      </c>
      <c r="E4627" s="8" t="s">
        <v>4492</v>
      </c>
      <c r="F4627" s="8" t="str">
        <f>VLOOKUP(A4627,学号下拉数据!A:F,3,0)</f>
        <v>19电商4</v>
      </c>
      <c r="G4627" s="8" t="str">
        <f>VLOOKUP(A4627,学号下拉数据!A:F,6,0)</f>
        <v>三年</v>
      </c>
      <c r="H4627" s="17" t="s">
        <v>40</v>
      </c>
      <c r="I4627" s="16" t="str">
        <f>VLOOKUP(A4627,[1]Sheet0!$C:$J,8,0)</f>
        <v>材料员</v>
      </c>
      <c r="J4627" s="16"/>
      <c r="K4627" s="16"/>
      <c r="L4627" s="16"/>
      <c r="M4627" s="16"/>
      <c r="N4627" s="16"/>
      <c r="O4627" s="16"/>
      <c r="P4627" s="8" t="s">
        <v>41</v>
      </c>
      <c r="Q4627" s="16"/>
      <c r="R4627" s="16"/>
      <c r="S4627" s="16" t="str">
        <f>VLOOKUP(A4627,[1]Sheet0!$C:$I,7,0)</f>
        <v>平昌县鼎盛装饰有限公司</v>
      </c>
      <c r="T4627" s="16" t="str">
        <f>VLOOKUP(A4627,[1]Sheet0!$C:$M,11,0)</f>
        <v>四川省</v>
      </c>
      <c r="U4627" s="16" t="str">
        <f>VLOOKUP(A4627,[1]Sheet0!$C:$N,12,0)</f>
        <v>巴中市</v>
      </c>
      <c r="V4627" s="16"/>
      <c r="W4627" s="16"/>
      <c r="X4627" s="16" t="str">
        <f>VLOOKUP(A4627,[1]Sheet0!$C:$L,10,0)</f>
        <v>18382855538</v>
      </c>
      <c r="Y4627" s="16" t="str">
        <f>VLOOKUP(A4627,[1]Sheet0!$C:$L,9,0)</f>
        <v>黄述军</v>
      </c>
      <c r="Z4627" s="16"/>
      <c r="AA4627" s="20" t="s">
        <v>42</v>
      </c>
      <c r="AB4627" s="8" t="s">
        <v>43</v>
      </c>
      <c r="AC4627" s="8"/>
      <c r="AD4627" s="8" t="s">
        <v>44</v>
      </c>
      <c r="AE4627" s="16"/>
      <c r="AF4627" s="16"/>
    </row>
    <row r="4628" ht="16.5" spans="1:32">
      <c r="A4628" s="7" t="s">
        <v>4654</v>
      </c>
      <c r="B4628" s="8" t="str">
        <f>VLOOKUP(A4628,学号下拉数据!A:F,2,0)</f>
        <v>钟莲</v>
      </c>
      <c r="C4628" s="8" t="str">
        <f>VLOOKUP(A4628,学号下拉数据!A:F,4,0)</f>
        <v>电子商务</v>
      </c>
      <c r="D4628" s="8" t="str">
        <f>VLOOKUP(A4628,学号下拉数据!A:F,5,0)</f>
        <v>530701</v>
      </c>
      <c r="E4628" s="8" t="s">
        <v>4492</v>
      </c>
      <c r="F4628" s="8" t="str">
        <f>VLOOKUP(A4628,学号下拉数据!A:F,3,0)</f>
        <v>19电商4</v>
      </c>
      <c r="G4628" s="8" t="str">
        <f>VLOOKUP(A4628,学号下拉数据!A:F,6,0)</f>
        <v>三年</v>
      </c>
      <c r="H4628" s="17" t="s">
        <v>40</v>
      </c>
      <c r="I4628" s="16" t="str">
        <f>VLOOKUP(A4628,[1]Sheet0!$C:$J,8,0)</f>
        <v>采购文员</v>
      </c>
      <c r="J4628" s="16"/>
      <c r="K4628" s="16"/>
      <c r="L4628" s="16"/>
      <c r="M4628" s="16"/>
      <c r="N4628" s="16"/>
      <c r="O4628" s="16"/>
      <c r="P4628" s="8" t="s">
        <v>41</v>
      </c>
      <c r="Q4628" s="16"/>
      <c r="R4628" s="16"/>
      <c r="S4628" s="16" t="str">
        <f>VLOOKUP(A4628,[1]Sheet0!$C:$I,7,0)</f>
        <v>德阳上川科技有限公司</v>
      </c>
      <c r="T4628" s="16" t="str">
        <f>VLOOKUP(A4628,[1]Sheet0!$C:$M,11,0)</f>
        <v>四川省</v>
      </c>
      <c r="U4628" s="16" t="str">
        <f>VLOOKUP(A4628,[1]Sheet0!$C:$N,12,0)</f>
        <v>德阳市</v>
      </c>
      <c r="V4628" s="16"/>
      <c r="W4628" s="16"/>
      <c r="X4628" s="16" t="str">
        <f>VLOOKUP(A4628,[1]Sheet0!$C:$L,10,0)</f>
        <v>18881001885</v>
      </c>
      <c r="Y4628" s="16" t="str">
        <f>VLOOKUP(A4628,[1]Sheet0!$C:$L,9,0)</f>
        <v>夏品涵</v>
      </c>
      <c r="Z4628" s="16"/>
      <c r="AA4628" s="20" t="s">
        <v>42</v>
      </c>
      <c r="AB4628" s="8" t="s">
        <v>43</v>
      </c>
      <c r="AC4628" s="8"/>
      <c r="AD4628" s="8" t="s">
        <v>44</v>
      </c>
      <c r="AE4628" s="16"/>
      <c r="AF4628" s="16"/>
    </row>
    <row r="4629" ht="16.5" spans="1:32">
      <c r="A4629" s="7" t="s">
        <v>4655</v>
      </c>
      <c r="B4629" s="8" t="str">
        <f>VLOOKUP(A4629,学号下拉数据!A:F,2,0)</f>
        <v>冯馨</v>
      </c>
      <c r="C4629" s="8" t="str">
        <f>VLOOKUP(A4629,学号下拉数据!A:F,4,0)</f>
        <v>电子商务</v>
      </c>
      <c r="D4629" s="8" t="str">
        <f>VLOOKUP(A4629,学号下拉数据!A:F,5,0)</f>
        <v>530701</v>
      </c>
      <c r="E4629" s="8" t="s">
        <v>4492</v>
      </c>
      <c r="F4629" s="8" t="str">
        <f>VLOOKUP(A4629,学号下拉数据!A:F,3,0)</f>
        <v>19电商4</v>
      </c>
      <c r="G4629" s="8" t="str">
        <f>VLOOKUP(A4629,学号下拉数据!A:F,6,0)</f>
        <v>三年</v>
      </c>
      <c r="H4629" s="17" t="s">
        <v>40</v>
      </c>
      <c r="I4629" s="16" t="str">
        <f>VLOOKUP(A4629,[1]Sheet0!$C:$J,8,0)</f>
        <v>销售员</v>
      </c>
      <c r="J4629" s="16"/>
      <c r="K4629" s="16"/>
      <c r="L4629" s="16"/>
      <c r="M4629" s="16"/>
      <c r="N4629" s="16"/>
      <c r="O4629" s="16"/>
      <c r="P4629" s="8" t="s">
        <v>41</v>
      </c>
      <c r="Q4629" s="16"/>
      <c r="R4629" s="16"/>
      <c r="S4629" s="16" t="str">
        <f>VLOOKUP(A4629,[1]Sheet0!$C:$I,7,0)</f>
        <v>武侯区劲驰电动自行车经营部</v>
      </c>
      <c r="T4629" s="16" t="str">
        <f>VLOOKUP(A4629,[1]Sheet0!$C:$M,11,0)</f>
        <v>四川省</v>
      </c>
      <c r="U4629" s="16" t="str">
        <f>VLOOKUP(A4629,[1]Sheet0!$C:$N,12,0)</f>
        <v>成都市</v>
      </c>
      <c r="V4629" s="16"/>
      <c r="W4629" s="16"/>
      <c r="X4629" s="16" t="str">
        <f>VLOOKUP(A4629,[1]Sheet0!$C:$L,10,0)</f>
        <v>19182165334</v>
      </c>
      <c r="Y4629" s="16" t="str">
        <f>VLOOKUP(A4629,[1]Sheet0!$C:$L,9,0)</f>
        <v>周兴权</v>
      </c>
      <c r="Z4629" s="16"/>
      <c r="AA4629" s="20" t="s">
        <v>42</v>
      </c>
      <c r="AB4629" s="8" t="s">
        <v>43</v>
      </c>
      <c r="AC4629" s="8"/>
      <c r="AD4629" s="8" t="s">
        <v>44</v>
      </c>
      <c r="AE4629" s="16"/>
      <c r="AF4629" s="16"/>
    </row>
    <row r="4630" ht="16.5" spans="1:32">
      <c r="A4630" s="7" t="s">
        <v>4656</v>
      </c>
      <c r="B4630" s="8" t="str">
        <f>VLOOKUP(A4630,学号下拉数据!A:F,2,0)</f>
        <v>谭浩</v>
      </c>
      <c r="C4630" s="8" t="str">
        <f>VLOOKUP(A4630,学号下拉数据!A:F,4,0)</f>
        <v>电子商务</v>
      </c>
      <c r="D4630" s="8" t="str">
        <f>VLOOKUP(A4630,学号下拉数据!A:F,5,0)</f>
        <v>530701</v>
      </c>
      <c r="E4630" s="8" t="s">
        <v>4492</v>
      </c>
      <c r="F4630" s="8" t="str">
        <f>VLOOKUP(A4630,学号下拉数据!A:F,3,0)</f>
        <v>19电商4</v>
      </c>
      <c r="G4630" s="8" t="str">
        <f>VLOOKUP(A4630,学号下拉数据!A:F,6,0)</f>
        <v>三年</v>
      </c>
      <c r="H4630" s="17" t="s">
        <v>40</v>
      </c>
      <c r="I4630" s="16" t="str">
        <f>VLOOKUP(A4630,[1]Sheet0!$C:$J,8,0)</f>
        <v>机修</v>
      </c>
      <c r="J4630" s="16"/>
      <c r="K4630" s="16"/>
      <c r="L4630" s="16"/>
      <c r="M4630" s="16"/>
      <c r="N4630" s="16"/>
      <c r="O4630" s="16"/>
      <c r="P4630" s="8" t="s">
        <v>41</v>
      </c>
      <c r="Q4630" s="16"/>
      <c r="R4630" s="16"/>
      <c r="S4630" s="16" t="str">
        <f>VLOOKUP(A4630,[1]Sheet0!$C:$I,7,0)</f>
        <v>泸州市龙马潭区车缘汽修厂</v>
      </c>
      <c r="T4630" s="16" t="str">
        <f>VLOOKUP(A4630,[1]Sheet0!$C:$M,11,0)</f>
        <v>四川省</v>
      </c>
      <c r="U4630" s="16" t="str">
        <f>VLOOKUP(A4630,[1]Sheet0!$C:$N,12,0)</f>
        <v>泸州市</v>
      </c>
      <c r="V4630" s="16"/>
      <c r="W4630" s="16"/>
      <c r="X4630" s="16" t="str">
        <f>VLOOKUP(A4630,[1]Sheet0!$C:$L,10,0)</f>
        <v>18011026863</v>
      </c>
      <c r="Y4630" s="16" t="str">
        <f>VLOOKUP(A4630,[1]Sheet0!$C:$L,9,0)</f>
        <v>刘平</v>
      </c>
      <c r="Z4630" s="16"/>
      <c r="AA4630" s="20" t="s">
        <v>42</v>
      </c>
      <c r="AB4630" s="8" t="s">
        <v>43</v>
      </c>
      <c r="AC4630" s="8"/>
      <c r="AD4630" s="8" t="s">
        <v>44</v>
      </c>
      <c r="AE4630" s="16"/>
      <c r="AF4630" s="16"/>
    </row>
    <row r="4631" ht="16.5" spans="1:32">
      <c r="A4631" s="7" t="s">
        <v>4657</v>
      </c>
      <c r="B4631" s="8" t="str">
        <f>VLOOKUP(A4631,学号下拉数据!A:F,2,0)</f>
        <v>李忠璇</v>
      </c>
      <c r="C4631" s="8" t="str">
        <f>VLOOKUP(A4631,学号下拉数据!A:F,4,0)</f>
        <v>电子商务</v>
      </c>
      <c r="D4631" s="8" t="str">
        <f>VLOOKUP(A4631,学号下拉数据!A:F,5,0)</f>
        <v>530701</v>
      </c>
      <c r="E4631" s="8" t="s">
        <v>4492</v>
      </c>
      <c r="F4631" s="8" t="str">
        <f>VLOOKUP(A4631,学号下拉数据!A:F,3,0)</f>
        <v>19电商4</v>
      </c>
      <c r="G4631" s="8" t="str">
        <f>VLOOKUP(A4631,学号下拉数据!A:F,6,0)</f>
        <v>三年</v>
      </c>
      <c r="H4631" s="17" t="s">
        <v>40</v>
      </c>
      <c r="I4631" s="16" t="str">
        <f>VLOOKUP(A4631,[1]Sheet0!$C:$J,8,0)</f>
        <v>宣传助理</v>
      </c>
      <c r="J4631" s="16"/>
      <c r="K4631" s="16"/>
      <c r="L4631" s="16"/>
      <c r="M4631" s="16"/>
      <c r="N4631" s="16"/>
      <c r="O4631" s="16"/>
      <c r="P4631" s="8" t="s">
        <v>41</v>
      </c>
      <c r="Q4631" s="16"/>
      <c r="R4631" s="16"/>
      <c r="S4631" s="16" t="str">
        <f>VLOOKUP(A4631,[1]Sheet0!$C:$I,7,0)</f>
        <v>会东县鱼城街道办事处</v>
      </c>
      <c r="T4631" s="16" t="str">
        <f>VLOOKUP(A4631,[1]Sheet0!$C:$M,11,0)</f>
        <v>四川省</v>
      </c>
      <c r="U4631" s="16" t="str">
        <f>VLOOKUP(A4631,[1]Sheet0!$C:$N,12,0)</f>
        <v>凉山彝族自治州</v>
      </c>
      <c r="V4631" s="16"/>
      <c r="W4631" s="16"/>
      <c r="X4631" s="16" t="str">
        <f>VLOOKUP(A4631,[1]Sheet0!$C:$L,10,0)</f>
        <v>0834-5468733</v>
      </c>
      <c r="Y4631" s="16" t="str">
        <f>VLOOKUP(A4631,[1]Sheet0!$C:$L,9,0)</f>
        <v>卢夏华</v>
      </c>
      <c r="Z4631" s="16"/>
      <c r="AA4631" s="20" t="s">
        <v>42</v>
      </c>
      <c r="AB4631" s="8" t="s">
        <v>43</v>
      </c>
      <c r="AC4631" s="8"/>
      <c r="AD4631" s="8" t="s">
        <v>44</v>
      </c>
      <c r="AE4631" s="16"/>
      <c r="AF4631" s="16"/>
    </row>
    <row r="4632" ht="16.5" spans="1:32">
      <c r="A4632" s="7" t="s">
        <v>4658</v>
      </c>
      <c r="B4632" s="8" t="str">
        <f>VLOOKUP(A4632,学号下拉数据!A:F,2,0)</f>
        <v>黄芯蕊</v>
      </c>
      <c r="C4632" s="8" t="str">
        <f>VLOOKUP(A4632,学号下拉数据!A:F,4,0)</f>
        <v>电子商务</v>
      </c>
      <c r="D4632" s="8" t="str">
        <f>VLOOKUP(A4632,学号下拉数据!A:F,5,0)</f>
        <v>530701</v>
      </c>
      <c r="E4632" s="8" t="s">
        <v>4492</v>
      </c>
      <c r="F4632" s="8" t="str">
        <f>VLOOKUP(A4632,学号下拉数据!A:F,3,0)</f>
        <v>19电商4</v>
      </c>
      <c r="G4632" s="8" t="str">
        <f>VLOOKUP(A4632,学号下拉数据!A:F,6,0)</f>
        <v>三年</v>
      </c>
      <c r="H4632" s="17" t="s">
        <v>40</v>
      </c>
      <c r="I4632" s="16" t="str">
        <f>VLOOKUP(A4632,[1]Sheet0!$C:$J,8,0)</f>
        <v>售后客服</v>
      </c>
      <c r="J4632" s="16"/>
      <c r="K4632" s="16"/>
      <c r="L4632" s="16"/>
      <c r="M4632" s="16"/>
      <c r="N4632" s="16"/>
      <c r="O4632" s="16"/>
      <c r="P4632" s="8" t="s">
        <v>41</v>
      </c>
      <c r="Q4632" s="16"/>
      <c r="R4632" s="16"/>
      <c r="S4632" s="16" t="str">
        <f>VLOOKUP(A4632,[1]Sheet0!$C:$I,7,0)</f>
        <v>成都启程飞扬科技有限公司</v>
      </c>
      <c r="T4632" s="16" t="str">
        <f>VLOOKUP(A4632,[1]Sheet0!$C:$M,11,0)</f>
        <v>四川省</v>
      </c>
      <c r="U4632" s="16" t="str">
        <f>VLOOKUP(A4632,[1]Sheet0!$C:$N,12,0)</f>
        <v>成都市</v>
      </c>
      <c r="V4632" s="16"/>
      <c r="W4632" s="16"/>
      <c r="X4632" s="16" t="str">
        <f>VLOOKUP(A4632,[1]Sheet0!$C:$L,10,0)</f>
        <v>18581506582</v>
      </c>
      <c r="Y4632" s="16" t="str">
        <f>VLOOKUP(A4632,[1]Sheet0!$C:$L,9,0)</f>
        <v>李旭</v>
      </c>
      <c r="Z4632" s="16"/>
      <c r="AA4632" s="20" t="s">
        <v>42</v>
      </c>
      <c r="AB4632" s="8" t="s">
        <v>43</v>
      </c>
      <c r="AC4632" s="8"/>
      <c r="AD4632" s="8" t="s">
        <v>44</v>
      </c>
      <c r="AE4632" s="16"/>
      <c r="AF4632" s="16"/>
    </row>
    <row r="4633" ht="16.5" spans="1:32">
      <c r="A4633" s="7" t="s">
        <v>4659</v>
      </c>
      <c r="B4633" s="8" t="str">
        <f>VLOOKUP(A4633,学号下拉数据!A:F,2,0)</f>
        <v>代敬诗</v>
      </c>
      <c r="C4633" s="8" t="str">
        <f>VLOOKUP(A4633,学号下拉数据!A:F,4,0)</f>
        <v>电子商务</v>
      </c>
      <c r="D4633" s="8" t="str">
        <f>VLOOKUP(A4633,学号下拉数据!A:F,5,0)</f>
        <v>530701</v>
      </c>
      <c r="E4633" s="8" t="s">
        <v>4492</v>
      </c>
      <c r="F4633" s="8" t="str">
        <f>VLOOKUP(A4633,学号下拉数据!A:F,3,0)</f>
        <v>19电商4</v>
      </c>
      <c r="G4633" s="8" t="str">
        <f>VLOOKUP(A4633,学号下拉数据!A:F,6,0)</f>
        <v>三年</v>
      </c>
      <c r="H4633" s="17" t="s">
        <v>40</v>
      </c>
      <c r="I4633" s="16" t="str">
        <f>VLOOKUP(A4633,[1]Sheet0!$C:$J,8,0)</f>
        <v>电商运营推广</v>
      </c>
      <c r="J4633" s="16"/>
      <c r="K4633" s="16"/>
      <c r="L4633" s="16"/>
      <c r="M4633" s="16"/>
      <c r="N4633" s="16"/>
      <c r="O4633" s="16"/>
      <c r="P4633" s="8" t="s">
        <v>41</v>
      </c>
      <c r="Q4633" s="16"/>
      <c r="R4633" s="16"/>
      <c r="S4633" s="16" t="str">
        <f>VLOOKUP(A4633,[1]Sheet0!$C:$I,7,0)</f>
        <v>仕尔道（深圳）体育器材有限公司</v>
      </c>
      <c r="T4633" s="16" t="str">
        <f>VLOOKUP(A4633,[1]Sheet0!$C:$M,11,0)</f>
        <v>广东省</v>
      </c>
      <c r="U4633" s="16" t="str">
        <f>VLOOKUP(A4633,[1]Sheet0!$C:$N,12,0)</f>
        <v>深圳市</v>
      </c>
      <c r="V4633" s="16"/>
      <c r="W4633" s="16"/>
      <c r="X4633" s="16" t="str">
        <f>VLOOKUP(A4633,[1]Sheet0!$C:$L,10,0)</f>
        <v>15899895565</v>
      </c>
      <c r="Y4633" s="16" t="str">
        <f>VLOOKUP(A4633,[1]Sheet0!$C:$L,9,0)</f>
        <v>王川</v>
      </c>
      <c r="Z4633" s="16"/>
      <c r="AA4633" s="20" t="s">
        <v>42</v>
      </c>
      <c r="AB4633" s="8" t="s">
        <v>43</v>
      </c>
      <c r="AC4633" s="8"/>
      <c r="AD4633" s="8" t="s">
        <v>44</v>
      </c>
      <c r="AE4633" s="16"/>
      <c r="AF4633" s="16"/>
    </row>
    <row r="4634" ht="16.5" spans="1:32">
      <c r="A4634" s="7" t="s">
        <v>4660</v>
      </c>
      <c r="B4634" s="8" t="str">
        <f>VLOOKUP(A4634,学号下拉数据!A:F,2,0)</f>
        <v>邓诚程</v>
      </c>
      <c r="C4634" s="8" t="str">
        <f>VLOOKUP(A4634,学号下拉数据!A:F,4,0)</f>
        <v>电子商务</v>
      </c>
      <c r="D4634" s="8" t="str">
        <f>VLOOKUP(A4634,学号下拉数据!A:F,5,0)</f>
        <v>530701</v>
      </c>
      <c r="E4634" s="8" t="s">
        <v>4492</v>
      </c>
      <c r="F4634" s="8" t="str">
        <f>VLOOKUP(A4634,学号下拉数据!A:F,3,0)</f>
        <v>19电商4</v>
      </c>
      <c r="G4634" s="8" t="str">
        <f>VLOOKUP(A4634,学号下拉数据!A:F,6,0)</f>
        <v>三年</v>
      </c>
      <c r="H4634" s="17" t="s">
        <v>40</v>
      </c>
      <c r="I4634" s="16" t="str">
        <f>VLOOKUP(A4634,[1]Sheet0!$C:$J,8,0)</f>
        <v>资料整理员</v>
      </c>
      <c r="J4634" s="16"/>
      <c r="K4634" s="16"/>
      <c r="L4634" s="16"/>
      <c r="M4634" s="16"/>
      <c r="N4634" s="16"/>
      <c r="O4634" s="16"/>
      <c r="P4634" s="8" t="s">
        <v>41</v>
      </c>
      <c r="Q4634" s="16"/>
      <c r="R4634" s="16"/>
      <c r="S4634" s="16" t="str">
        <f>VLOOKUP(A4634,[1]Sheet0!$C:$I,7,0)</f>
        <v>罡越建设工程有限公司</v>
      </c>
      <c r="T4634" s="16" t="str">
        <f>VLOOKUP(A4634,[1]Sheet0!$C:$M,11,0)</f>
        <v>四川省</v>
      </c>
      <c r="U4634" s="16" t="str">
        <f>VLOOKUP(A4634,[1]Sheet0!$C:$N,12,0)</f>
        <v>广安市</v>
      </c>
      <c r="V4634" s="16"/>
      <c r="W4634" s="16"/>
      <c r="X4634" s="16" t="str">
        <f>VLOOKUP(A4634,[1]Sheet0!$C:$L,10,0)</f>
        <v>13629099122</v>
      </c>
      <c r="Y4634" s="16" t="str">
        <f>VLOOKUP(A4634,[1]Sheet0!$C:$L,9,0)</f>
        <v>王辉</v>
      </c>
      <c r="Z4634" s="16"/>
      <c r="AA4634" s="20" t="s">
        <v>42</v>
      </c>
      <c r="AB4634" s="8" t="s">
        <v>43</v>
      </c>
      <c r="AC4634" s="8"/>
      <c r="AD4634" s="8" t="s">
        <v>44</v>
      </c>
      <c r="AE4634" s="16"/>
      <c r="AF4634" s="16"/>
    </row>
    <row r="4635" ht="16.5" spans="1:32">
      <c r="A4635" s="7" t="s">
        <v>4661</v>
      </c>
      <c r="B4635" s="8" t="str">
        <f>VLOOKUP(A4635,学号下拉数据!A:F,2,0)</f>
        <v>魏远毅</v>
      </c>
      <c r="C4635" s="8" t="str">
        <f>VLOOKUP(A4635,学号下拉数据!A:F,4,0)</f>
        <v>电子商务</v>
      </c>
      <c r="D4635" s="8" t="str">
        <f>VLOOKUP(A4635,学号下拉数据!A:F,5,0)</f>
        <v>530701</v>
      </c>
      <c r="E4635" s="8" t="s">
        <v>4492</v>
      </c>
      <c r="F4635" s="8" t="str">
        <f>VLOOKUP(A4635,学号下拉数据!A:F,3,0)</f>
        <v>19电商4</v>
      </c>
      <c r="G4635" s="8" t="str">
        <f>VLOOKUP(A4635,学号下拉数据!A:F,6,0)</f>
        <v>三年</v>
      </c>
      <c r="H4635" s="17" t="s">
        <v>40</v>
      </c>
      <c r="I4635" s="16" t="str">
        <f>VLOOKUP(A4635,[1]Sheet0!$C:$J,8,0)</f>
        <v>业务员</v>
      </c>
      <c r="J4635" s="16"/>
      <c r="K4635" s="16"/>
      <c r="L4635" s="16"/>
      <c r="M4635" s="16"/>
      <c r="N4635" s="16"/>
      <c r="O4635" s="16"/>
      <c r="P4635" s="8" t="s">
        <v>41</v>
      </c>
      <c r="Q4635" s="16"/>
      <c r="R4635" s="16"/>
      <c r="S4635" s="16" t="str">
        <f>VLOOKUP(A4635,[1]Sheet0!$C:$I,7,0)</f>
        <v>宜宾市叙州区麦威日用品</v>
      </c>
      <c r="T4635" s="16" t="str">
        <f>VLOOKUP(A4635,[1]Sheet0!$C:$M,11,0)</f>
        <v>四川省</v>
      </c>
      <c r="U4635" s="16" t="str">
        <f>VLOOKUP(A4635,[1]Sheet0!$C:$N,12,0)</f>
        <v>宜宾市</v>
      </c>
      <c r="V4635" s="16"/>
      <c r="W4635" s="16"/>
      <c r="X4635" s="16" t="str">
        <f>VLOOKUP(A4635,[1]Sheet0!$C:$L,10,0)</f>
        <v>18780633642</v>
      </c>
      <c r="Y4635" s="16" t="str">
        <f>VLOOKUP(A4635,[1]Sheet0!$C:$L,9,0)</f>
        <v>李伟</v>
      </c>
      <c r="Z4635" s="16"/>
      <c r="AA4635" s="20" t="s">
        <v>42</v>
      </c>
      <c r="AB4635" s="8" t="s">
        <v>43</v>
      </c>
      <c r="AC4635" s="8"/>
      <c r="AD4635" s="8" t="s">
        <v>44</v>
      </c>
      <c r="AE4635" s="16"/>
      <c r="AF4635" s="16"/>
    </row>
    <row r="4636" ht="16.5" spans="1:32">
      <c r="A4636" s="7" t="s">
        <v>4662</v>
      </c>
      <c r="B4636" s="8" t="str">
        <f>VLOOKUP(A4636,学号下拉数据!A:F,2,0)</f>
        <v>杜汶静</v>
      </c>
      <c r="C4636" s="8" t="str">
        <f>VLOOKUP(A4636,学号下拉数据!A:F,4,0)</f>
        <v>电子商务</v>
      </c>
      <c r="D4636" s="8" t="str">
        <f>VLOOKUP(A4636,学号下拉数据!A:F,5,0)</f>
        <v>530701</v>
      </c>
      <c r="E4636" s="8" t="s">
        <v>4492</v>
      </c>
      <c r="F4636" s="8" t="str">
        <f>VLOOKUP(A4636,学号下拉数据!A:F,3,0)</f>
        <v>19电商4</v>
      </c>
      <c r="G4636" s="8" t="str">
        <f>VLOOKUP(A4636,学号下拉数据!A:F,6,0)</f>
        <v>三年</v>
      </c>
      <c r="H4636" s="17" t="s">
        <v>40</v>
      </c>
      <c r="I4636" s="16" t="str">
        <f>VLOOKUP(A4636,[1]Sheet0!$C:$J,8,0)</f>
        <v>文员</v>
      </c>
      <c r="J4636" s="16"/>
      <c r="K4636" s="16"/>
      <c r="L4636" s="16"/>
      <c r="M4636" s="16"/>
      <c r="N4636" s="16"/>
      <c r="O4636" s="16"/>
      <c r="P4636" s="8" t="s">
        <v>41</v>
      </c>
      <c r="Q4636" s="16"/>
      <c r="R4636" s="16"/>
      <c r="S4636" s="16" t="str">
        <f>VLOOKUP(A4636,[1]Sheet0!$C:$I,7,0)</f>
        <v>重庆因斯特智能科技有限公司</v>
      </c>
      <c r="T4636" s="16" t="str">
        <f>VLOOKUP(A4636,[1]Sheet0!$C:$M,11,0)</f>
        <v>重庆市</v>
      </c>
      <c r="U4636" s="16" t="str">
        <f>VLOOKUP(A4636,[1]Sheet0!$C:$N,12,0)</f>
        <v>重庆市</v>
      </c>
      <c r="V4636" s="16"/>
      <c r="W4636" s="16"/>
      <c r="X4636" s="16" t="str">
        <f>VLOOKUP(A4636,[1]Sheet0!$C:$L,10,0)</f>
        <v>17623886132</v>
      </c>
      <c r="Y4636" s="16" t="str">
        <f>VLOOKUP(A4636,[1]Sheet0!$C:$L,9,0)</f>
        <v>郭金霖</v>
      </c>
      <c r="Z4636" s="16"/>
      <c r="AA4636" s="20" t="s">
        <v>42</v>
      </c>
      <c r="AB4636" s="8" t="s">
        <v>43</v>
      </c>
      <c r="AC4636" s="8"/>
      <c r="AD4636" s="8" t="s">
        <v>44</v>
      </c>
      <c r="AE4636" s="16"/>
      <c r="AF4636" s="16"/>
    </row>
    <row r="4637" ht="16.5" spans="1:32">
      <c r="A4637" s="7" t="s">
        <v>4663</v>
      </c>
      <c r="B4637" s="8" t="str">
        <f>VLOOKUP(A4637,学号下拉数据!A:F,2,0)</f>
        <v>何诗语</v>
      </c>
      <c r="C4637" s="8" t="str">
        <f>VLOOKUP(A4637,学号下拉数据!A:F,4,0)</f>
        <v>电子商务</v>
      </c>
      <c r="D4637" s="8" t="str">
        <f>VLOOKUP(A4637,学号下拉数据!A:F,5,0)</f>
        <v>530701</v>
      </c>
      <c r="E4637" s="8" t="s">
        <v>4492</v>
      </c>
      <c r="F4637" s="8" t="str">
        <f>VLOOKUP(A4637,学号下拉数据!A:F,3,0)</f>
        <v>19电商4</v>
      </c>
      <c r="G4637" s="8" t="str">
        <f>VLOOKUP(A4637,学号下拉数据!A:F,6,0)</f>
        <v>三年</v>
      </c>
      <c r="H4637" s="17" t="s">
        <v>40</v>
      </c>
      <c r="I4637" s="16" t="str">
        <f>VLOOKUP(A4637,[1]Sheet0!$C:$J,8,0)</f>
        <v>网络编辑</v>
      </c>
      <c r="J4637" s="16"/>
      <c r="K4637" s="16"/>
      <c r="L4637" s="16"/>
      <c r="M4637" s="16"/>
      <c r="N4637" s="16"/>
      <c r="O4637" s="16"/>
      <c r="P4637" s="8" t="s">
        <v>41</v>
      </c>
      <c r="Q4637" s="16"/>
      <c r="R4637" s="16"/>
      <c r="S4637" s="16" t="str">
        <f>VLOOKUP(A4637,[1]Sheet0!$C:$I,7,0)</f>
        <v>重庆因斯特智能科技有限公司</v>
      </c>
      <c r="T4637" s="16" t="str">
        <f>VLOOKUP(A4637,[1]Sheet0!$C:$M,11,0)</f>
        <v>重庆市</v>
      </c>
      <c r="U4637" s="16" t="str">
        <f>VLOOKUP(A4637,[1]Sheet0!$C:$N,12,0)</f>
        <v>重庆市</v>
      </c>
      <c r="V4637" s="16"/>
      <c r="W4637" s="16"/>
      <c r="X4637" s="16" t="str">
        <f>VLOOKUP(A4637,[1]Sheet0!$C:$L,10,0)</f>
        <v>17623886132</v>
      </c>
      <c r="Y4637" s="16" t="str">
        <f>VLOOKUP(A4637,[1]Sheet0!$C:$L,9,0)</f>
        <v>郭金霖</v>
      </c>
      <c r="Z4637" s="16"/>
      <c r="AA4637" s="20" t="s">
        <v>42</v>
      </c>
      <c r="AB4637" s="8" t="s">
        <v>43</v>
      </c>
      <c r="AC4637" s="8"/>
      <c r="AD4637" s="8" t="s">
        <v>44</v>
      </c>
      <c r="AE4637" s="16"/>
      <c r="AF4637" s="16"/>
    </row>
    <row r="4638" ht="16.5" spans="1:32">
      <c r="A4638" s="13" t="s">
        <v>4664</v>
      </c>
      <c r="B4638" s="8" t="str">
        <f>VLOOKUP(A4638,学号下拉数据!A:F,2,0)</f>
        <v>唐渝</v>
      </c>
      <c r="C4638" s="8" t="str">
        <f>VLOOKUP(A4638,学号下拉数据!A:F,4,0)</f>
        <v>电子商务</v>
      </c>
      <c r="D4638" s="8" t="str">
        <f>VLOOKUP(A4638,学号下拉数据!A:F,5,0)</f>
        <v>530701</v>
      </c>
      <c r="E4638" s="8" t="s">
        <v>4492</v>
      </c>
      <c r="F4638" s="8" t="str">
        <f>VLOOKUP(A4638,学号下拉数据!A:F,3,0)</f>
        <v>19电商4</v>
      </c>
      <c r="G4638" s="8" t="str">
        <f>VLOOKUP(A4638,学号下拉数据!A:F,6,0)</f>
        <v>三年</v>
      </c>
      <c r="H4638" s="15"/>
      <c r="I4638" s="15"/>
      <c r="J4638" s="15"/>
      <c r="K4638" s="15"/>
      <c r="L4638" s="15"/>
      <c r="M4638" s="15"/>
      <c r="N4638" s="15"/>
      <c r="O4638" s="15"/>
      <c r="P4638" s="8" t="s">
        <v>41</v>
      </c>
      <c r="Q4638" s="15"/>
      <c r="R4638" s="15"/>
      <c r="S4638" s="16" t="e">
        <f>VLOOKUP(A4638,[3]Sheet1!$A:$K,10,0)</f>
        <v>#N/A</v>
      </c>
      <c r="T4638" s="16" t="e">
        <f>VLOOKUP(A4638,[3]Sheet1!$A:$K,11,0)</f>
        <v>#N/A</v>
      </c>
      <c r="U4638" s="15"/>
      <c r="V4638" s="15"/>
      <c r="W4638" s="15"/>
      <c r="X4638" s="15"/>
      <c r="Y4638" s="15"/>
      <c r="Z4638" s="15"/>
      <c r="AA4638" s="20" t="s">
        <v>42</v>
      </c>
      <c r="AB4638" s="8" t="s">
        <v>43</v>
      </c>
      <c r="AC4638" s="8"/>
      <c r="AD4638" s="8" t="s">
        <v>44</v>
      </c>
      <c r="AE4638" s="15"/>
      <c r="AF4638" s="15"/>
    </row>
    <row r="4639" ht="16.5" spans="1:32">
      <c r="A4639" s="13" t="s">
        <v>4665</v>
      </c>
      <c r="B4639" s="8" t="str">
        <f>VLOOKUP(A4639,学号下拉数据!A:F,2,0)</f>
        <v>胡九菊</v>
      </c>
      <c r="C4639" s="8" t="str">
        <f>VLOOKUP(A4639,学号下拉数据!A:F,4,0)</f>
        <v>电子商务</v>
      </c>
      <c r="D4639" s="8" t="str">
        <f>VLOOKUP(A4639,学号下拉数据!A:F,5,0)</f>
        <v>530701</v>
      </c>
      <c r="E4639" s="8" t="s">
        <v>4492</v>
      </c>
      <c r="F4639" s="8" t="str">
        <f>VLOOKUP(A4639,学号下拉数据!A:F,3,0)</f>
        <v>19电商4</v>
      </c>
      <c r="G4639" s="8" t="str">
        <f>VLOOKUP(A4639,学号下拉数据!A:F,6,0)</f>
        <v>三年</v>
      </c>
      <c r="H4639" s="15"/>
      <c r="I4639" s="15"/>
      <c r="J4639" s="15"/>
      <c r="K4639" s="15"/>
      <c r="L4639" s="15"/>
      <c r="M4639" s="15"/>
      <c r="N4639" s="15"/>
      <c r="O4639" s="15"/>
      <c r="P4639" s="8" t="s">
        <v>41</v>
      </c>
      <c r="Q4639" s="15"/>
      <c r="R4639" s="15"/>
      <c r="S4639" s="16" t="str">
        <f>VLOOKUP(A4639,[3]Sheet1!$A:$K,10,0)</f>
        <v>成都启程飞扬科技有限公司</v>
      </c>
      <c r="T4639" s="16" t="str">
        <f>VLOOKUP(A4639,[3]Sheet1!$A:$K,11,0)</f>
        <v>四川省成都市</v>
      </c>
      <c r="U4639" s="15"/>
      <c r="V4639" s="15"/>
      <c r="W4639" s="15"/>
      <c r="X4639" s="15"/>
      <c r="Y4639" s="15"/>
      <c r="Z4639" s="15"/>
      <c r="AA4639" s="20" t="s">
        <v>42</v>
      </c>
      <c r="AB4639" s="8" t="s">
        <v>43</v>
      </c>
      <c r="AC4639" s="8"/>
      <c r="AD4639" s="8" t="s">
        <v>44</v>
      </c>
      <c r="AE4639" s="15"/>
      <c r="AF4639" s="15"/>
    </row>
    <row r="4640" ht="16.5" spans="1:32">
      <c r="A4640" s="13" t="s">
        <v>4666</v>
      </c>
      <c r="B4640" s="8" t="str">
        <f>VLOOKUP(A4640,学号下拉数据!A:F,2,0)</f>
        <v>蔡宇琪</v>
      </c>
      <c r="C4640" s="8" t="str">
        <f>VLOOKUP(A4640,学号下拉数据!A:F,4,0)</f>
        <v>电子商务</v>
      </c>
      <c r="D4640" s="8" t="str">
        <f>VLOOKUP(A4640,学号下拉数据!A:F,5,0)</f>
        <v>530701</v>
      </c>
      <c r="E4640" s="8" t="s">
        <v>4492</v>
      </c>
      <c r="F4640" s="8" t="str">
        <f>VLOOKUP(A4640,学号下拉数据!A:F,3,0)</f>
        <v>19电商4</v>
      </c>
      <c r="G4640" s="8" t="str">
        <f>VLOOKUP(A4640,学号下拉数据!A:F,6,0)</f>
        <v>三年</v>
      </c>
      <c r="H4640" s="15"/>
      <c r="I4640" s="15"/>
      <c r="J4640" s="15"/>
      <c r="K4640" s="15"/>
      <c r="L4640" s="15"/>
      <c r="M4640" s="15"/>
      <c r="N4640" s="15"/>
      <c r="O4640" s="15"/>
      <c r="P4640" s="8" t="s">
        <v>41</v>
      </c>
      <c r="Q4640" s="15"/>
      <c r="R4640" s="15"/>
      <c r="S4640" s="16" t="str">
        <f>VLOOKUP(A4640,[3]Sheet1!$A:$K,10,0)</f>
        <v>中山市森隆服装有限公司</v>
      </c>
      <c r="T4640" s="16" t="str">
        <f>VLOOKUP(A4640,[3]Sheet1!$A:$K,11,0)</f>
        <v>中山市坦洲镇</v>
      </c>
      <c r="U4640" s="15"/>
      <c r="V4640" s="15"/>
      <c r="W4640" s="15"/>
      <c r="X4640" s="15"/>
      <c r="Y4640" s="15"/>
      <c r="Z4640" s="15"/>
      <c r="AA4640" s="20" t="s">
        <v>42</v>
      </c>
      <c r="AB4640" s="8" t="s">
        <v>43</v>
      </c>
      <c r="AC4640" s="8"/>
      <c r="AD4640" s="8" t="s">
        <v>44</v>
      </c>
      <c r="AE4640" s="15"/>
      <c r="AF4640" s="15"/>
    </row>
    <row r="4641" ht="16.5" spans="1:32">
      <c r="A4641" s="13" t="s">
        <v>4667</v>
      </c>
      <c r="B4641" s="8" t="str">
        <f>VLOOKUP(A4641,学号下拉数据!A:F,2,0)</f>
        <v>曾尚川</v>
      </c>
      <c r="C4641" s="8" t="str">
        <f>VLOOKUP(A4641,学号下拉数据!A:F,4,0)</f>
        <v>电子商务</v>
      </c>
      <c r="D4641" s="8" t="str">
        <f>VLOOKUP(A4641,学号下拉数据!A:F,5,0)</f>
        <v>530701</v>
      </c>
      <c r="E4641" s="8" t="s">
        <v>4492</v>
      </c>
      <c r="F4641" s="8" t="str">
        <f>VLOOKUP(A4641,学号下拉数据!A:F,3,0)</f>
        <v>19电商4</v>
      </c>
      <c r="G4641" s="8" t="str">
        <f>VLOOKUP(A4641,学号下拉数据!A:F,6,0)</f>
        <v>三年</v>
      </c>
      <c r="H4641" s="15"/>
      <c r="I4641" s="15"/>
      <c r="J4641" s="15"/>
      <c r="K4641" s="15"/>
      <c r="L4641" s="15"/>
      <c r="M4641" s="15"/>
      <c r="N4641" s="15"/>
      <c r="O4641" s="15"/>
      <c r="P4641" s="8" t="s">
        <v>41</v>
      </c>
      <c r="Q4641" s="15"/>
      <c r="R4641" s="15"/>
      <c r="S4641" s="16" t="e">
        <f>VLOOKUP(A4641,[3]Sheet1!$A:$K,10,0)</f>
        <v>#N/A</v>
      </c>
      <c r="T4641" s="16" t="e">
        <f>VLOOKUP(A4641,[3]Sheet1!$A:$K,11,0)</f>
        <v>#N/A</v>
      </c>
      <c r="U4641" s="15"/>
      <c r="V4641" s="15"/>
      <c r="W4641" s="15"/>
      <c r="X4641" s="15"/>
      <c r="Y4641" s="15"/>
      <c r="Z4641" s="15"/>
      <c r="AA4641" s="20" t="s">
        <v>42</v>
      </c>
      <c r="AB4641" s="8" t="s">
        <v>43</v>
      </c>
      <c r="AC4641" s="8"/>
      <c r="AD4641" s="8" t="s">
        <v>44</v>
      </c>
      <c r="AE4641" s="15"/>
      <c r="AF4641" s="15"/>
    </row>
    <row r="4642" ht="16.5" spans="1:32">
      <c r="A4642" s="13" t="s">
        <v>4668</v>
      </c>
      <c r="B4642" s="8" t="str">
        <f>VLOOKUP(A4642,学号下拉数据!A:F,2,0)</f>
        <v>万志良</v>
      </c>
      <c r="C4642" s="8" t="str">
        <f>VLOOKUP(A4642,学号下拉数据!A:F,4,0)</f>
        <v>电子商务</v>
      </c>
      <c r="D4642" s="8" t="str">
        <f>VLOOKUP(A4642,学号下拉数据!A:F,5,0)</f>
        <v>530701</v>
      </c>
      <c r="E4642" s="8" t="s">
        <v>4492</v>
      </c>
      <c r="F4642" s="8" t="str">
        <f>VLOOKUP(A4642,学号下拉数据!A:F,3,0)</f>
        <v>19电商4</v>
      </c>
      <c r="G4642" s="8" t="str">
        <f>VLOOKUP(A4642,学号下拉数据!A:F,6,0)</f>
        <v>三年</v>
      </c>
      <c r="H4642" s="15"/>
      <c r="I4642" s="15"/>
      <c r="J4642" s="15"/>
      <c r="K4642" s="15"/>
      <c r="L4642" s="15"/>
      <c r="M4642" s="15"/>
      <c r="N4642" s="15"/>
      <c r="O4642" s="15"/>
      <c r="P4642" s="8" t="s">
        <v>41</v>
      </c>
      <c r="Q4642" s="15"/>
      <c r="R4642" s="15"/>
      <c r="S4642" s="16" t="e">
        <f>VLOOKUP(A4642,[3]Sheet1!$A:$K,10,0)</f>
        <v>#N/A</v>
      </c>
      <c r="T4642" s="16" t="e">
        <f>VLOOKUP(A4642,[3]Sheet1!$A:$K,11,0)</f>
        <v>#N/A</v>
      </c>
      <c r="U4642" s="15"/>
      <c r="V4642" s="15"/>
      <c r="W4642" s="15"/>
      <c r="X4642" s="15"/>
      <c r="Y4642" s="15"/>
      <c r="Z4642" s="15"/>
      <c r="AA4642" s="20" t="s">
        <v>42</v>
      </c>
      <c r="AB4642" s="8" t="s">
        <v>43</v>
      </c>
      <c r="AC4642" s="8"/>
      <c r="AD4642" s="8" t="s">
        <v>44</v>
      </c>
      <c r="AE4642" s="15"/>
      <c r="AF4642" s="15"/>
    </row>
    <row r="4643" ht="16.5" spans="1:32">
      <c r="A4643" s="13" t="s">
        <v>4669</v>
      </c>
      <c r="B4643" s="8" t="str">
        <f>VLOOKUP(A4643,学号下拉数据!A:F,2,0)</f>
        <v>段志美</v>
      </c>
      <c r="C4643" s="8" t="str">
        <f>VLOOKUP(A4643,学号下拉数据!A:F,4,0)</f>
        <v>电子商务</v>
      </c>
      <c r="D4643" s="8" t="str">
        <f>VLOOKUP(A4643,学号下拉数据!A:F,5,0)</f>
        <v>530701</v>
      </c>
      <c r="E4643" s="8" t="s">
        <v>4492</v>
      </c>
      <c r="F4643" s="8" t="str">
        <f>VLOOKUP(A4643,学号下拉数据!A:F,3,0)</f>
        <v>19电商4</v>
      </c>
      <c r="G4643" s="8" t="str">
        <f>VLOOKUP(A4643,学号下拉数据!A:F,6,0)</f>
        <v>三年</v>
      </c>
      <c r="H4643" s="15"/>
      <c r="I4643" s="15"/>
      <c r="J4643" s="15"/>
      <c r="K4643" s="15"/>
      <c r="L4643" s="15"/>
      <c r="M4643" s="15"/>
      <c r="N4643" s="15"/>
      <c r="O4643" s="15"/>
      <c r="P4643" s="8" t="s">
        <v>41</v>
      </c>
      <c r="Q4643" s="15"/>
      <c r="R4643" s="15"/>
      <c r="S4643" s="16" t="str">
        <f>VLOOKUP(A4643,[3]Sheet1!$A:$K,10,0)</f>
        <v>广州南仕邦人力资源有限公司</v>
      </c>
      <c r="T4643" s="16" t="str">
        <f>VLOOKUP(A4643,[3]Sheet1!$A:$K,11,0)</f>
        <v>四川省成都市青羊区</v>
      </c>
      <c r="U4643" s="15"/>
      <c r="V4643" s="15"/>
      <c r="W4643" s="15"/>
      <c r="X4643" s="15"/>
      <c r="Y4643" s="15"/>
      <c r="Z4643" s="15"/>
      <c r="AA4643" s="20" t="s">
        <v>42</v>
      </c>
      <c r="AB4643" s="8" t="s">
        <v>43</v>
      </c>
      <c r="AC4643" s="8"/>
      <c r="AD4643" s="8" t="s">
        <v>44</v>
      </c>
      <c r="AE4643" s="15"/>
      <c r="AF4643" s="15"/>
    </row>
    <row r="4644" ht="16.5" spans="1:32">
      <c r="A4644" s="13" t="s">
        <v>4670</v>
      </c>
      <c r="B4644" s="8" t="str">
        <f>VLOOKUP(A4644,学号下拉数据!A:F,2,0)</f>
        <v>熊雨宽</v>
      </c>
      <c r="C4644" s="8" t="str">
        <f>VLOOKUP(A4644,学号下拉数据!A:F,4,0)</f>
        <v>电子商务</v>
      </c>
      <c r="D4644" s="8" t="str">
        <f>VLOOKUP(A4644,学号下拉数据!A:F,5,0)</f>
        <v>530701</v>
      </c>
      <c r="E4644" s="8" t="s">
        <v>4492</v>
      </c>
      <c r="F4644" s="8" t="str">
        <f>VLOOKUP(A4644,学号下拉数据!A:F,3,0)</f>
        <v>19电商4</v>
      </c>
      <c r="G4644" s="8" t="str">
        <f>VLOOKUP(A4644,学号下拉数据!A:F,6,0)</f>
        <v>三年</v>
      </c>
      <c r="H4644" s="15"/>
      <c r="I4644" s="15"/>
      <c r="J4644" s="15"/>
      <c r="K4644" s="15"/>
      <c r="L4644" s="15"/>
      <c r="M4644" s="15"/>
      <c r="N4644" s="15"/>
      <c r="O4644" s="15"/>
      <c r="P4644" s="8" t="s">
        <v>41</v>
      </c>
      <c r="Q4644" s="15"/>
      <c r="R4644" s="15"/>
      <c r="S4644" s="16" t="e">
        <f>VLOOKUP(A4644,[3]Sheet1!$A:$K,10,0)</f>
        <v>#N/A</v>
      </c>
      <c r="T4644" s="16" t="e">
        <f>VLOOKUP(A4644,[3]Sheet1!$A:$K,11,0)</f>
        <v>#N/A</v>
      </c>
      <c r="U4644" s="15"/>
      <c r="V4644" s="15"/>
      <c r="W4644" s="15"/>
      <c r="X4644" s="15"/>
      <c r="Y4644" s="15"/>
      <c r="Z4644" s="15"/>
      <c r="AA4644" s="20" t="s">
        <v>42</v>
      </c>
      <c r="AB4644" s="8" t="s">
        <v>43</v>
      </c>
      <c r="AC4644" s="8"/>
      <c r="AD4644" s="8" t="s">
        <v>44</v>
      </c>
      <c r="AE4644" s="15"/>
      <c r="AF4644" s="15"/>
    </row>
    <row r="4645" ht="16.5" spans="1:32">
      <c r="A4645" s="13" t="s">
        <v>4671</v>
      </c>
      <c r="B4645" s="8" t="str">
        <f>VLOOKUP(A4645,学号下拉数据!A:F,2,0)</f>
        <v>刘杰</v>
      </c>
      <c r="C4645" s="8" t="str">
        <f>VLOOKUP(A4645,学号下拉数据!A:F,4,0)</f>
        <v>电子商务</v>
      </c>
      <c r="D4645" s="8" t="str">
        <f>VLOOKUP(A4645,学号下拉数据!A:F,5,0)</f>
        <v>530701</v>
      </c>
      <c r="E4645" s="8" t="s">
        <v>4492</v>
      </c>
      <c r="F4645" s="8" t="str">
        <f>VLOOKUP(A4645,学号下拉数据!A:F,3,0)</f>
        <v>19电商4</v>
      </c>
      <c r="G4645" s="8" t="str">
        <f>VLOOKUP(A4645,学号下拉数据!A:F,6,0)</f>
        <v>三年</v>
      </c>
      <c r="H4645" s="15"/>
      <c r="I4645" s="15"/>
      <c r="J4645" s="15"/>
      <c r="K4645" s="15"/>
      <c r="L4645" s="15"/>
      <c r="M4645" s="15"/>
      <c r="N4645" s="15"/>
      <c r="O4645" s="15"/>
      <c r="P4645" s="8" t="s">
        <v>41</v>
      </c>
      <c r="Q4645" s="15"/>
      <c r="R4645" s="15"/>
      <c r="S4645" s="16" t="str">
        <f>VLOOKUP(A4645,[3]Sheet1!$A:$K,10,0)</f>
        <v>新坐标文化艺术培训学校</v>
      </c>
      <c r="T4645" s="16" t="str">
        <f>VLOOKUP(A4645,[3]Sheet1!$A:$K,11,0)</f>
        <v>四川省广安市</v>
      </c>
      <c r="U4645" s="15"/>
      <c r="V4645" s="15"/>
      <c r="W4645" s="15"/>
      <c r="X4645" s="15"/>
      <c r="Y4645" s="15"/>
      <c r="Z4645" s="15"/>
      <c r="AA4645" s="20" t="s">
        <v>42</v>
      </c>
      <c r="AB4645" s="8" t="s">
        <v>43</v>
      </c>
      <c r="AC4645" s="8"/>
      <c r="AD4645" s="8" t="s">
        <v>44</v>
      </c>
      <c r="AE4645" s="15"/>
      <c r="AF4645" s="15"/>
    </row>
    <row r="4646" ht="16.5" spans="1:32">
      <c r="A4646" s="13" t="s">
        <v>4672</v>
      </c>
      <c r="B4646" s="8" t="str">
        <f>VLOOKUP(A4646,学号下拉数据!A:F,2,0)</f>
        <v>沙马秀花</v>
      </c>
      <c r="C4646" s="8" t="str">
        <f>VLOOKUP(A4646,学号下拉数据!A:F,4,0)</f>
        <v>电子商务</v>
      </c>
      <c r="D4646" s="8" t="str">
        <f>VLOOKUP(A4646,学号下拉数据!A:F,5,0)</f>
        <v>530701</v>
      </c>
      <c r="E4646" s="8" t="s">
        <v>4492</v>
      </c>
      <c r="F4646" s="8" t="str">
        <f>VLOOKUP(A4646,学号下拉数据!A:F,3,0)</f>
        <v>19电商4</v>
      </c>
      <c r="G4646" s="8" t="str">
        <f>VLOOKUP(A4646,学号下拉数据!A:F,6,0)</f>
        <v>三年</v>
      </c>
      <c r="H4646" s="15"/>
      <c r="I4646" s="15"/>
      <c r="J4646" s="15"/>
      <c r="K4646" s="15"/>
      <c r="L4646" s="15"/>
      <c r="M4646" s="15"/>
      <c r="N4646" s="15"/>
      <c r="O4646" s="15"/>
      <c r="P4646" s="8" t="s">
        <v>41</v>
      </c>
      <c r="Q4646" s="15"/>
      <c r="R4646" s="15"/>
      <c r="S4646" s="16">
        <f>VLOOKUP(A4646,[3]Sheet1!$A:$K,10,0)</f>
        <v>0</v>
      </c>
      <c r="T4646" s="16">
        <f>VLOOKUP(A4646,[3]Sheet1!$A:$K,11,0)</f>
        <v>0</v>
      </c>
      <c r="U4646" s="15"/>
      <c r="V4646" s="15"/>
      <c r="W4646" s="15"/>
      <c r="X4646" s="15"/>
      <c r="Y4646" s="15"/>
      <c r="Z4646" s="15"/>
      <c r="AA4646" s="20" t="s">
        <v>42</v>
      </c>
      <c r="AB4646" s="8" t="s">
        <v>43</v>
      </c>
      <c r="AC4646" s="8"/>
      <c r="AD4646" s="8" t="s">
        <v>44</v>
      </c>
      <c r="AE4646" s="15"/>
      <c r="AF4646" s="15"/>
    </row>
    <row r="4647" ht="16.5" spans="1:32">
      <c r="A4647" s="7" t="s">
        <v>4673</v>
      </c>
      <c r="B4647" s="8" t="str">
        <f>VLOOKUP(A4647,学号下拉数据!A:F,2,0)</f>
        <v>张婷</v>
      </c>
      <c r="C4647" s="8" t="str">
        <f>VLOOKUP(A4647,学号下拉数据!A:F,4,0)</f>
        <v>现代物流管理</v>
      </c>
      <c r="D4647" s="8" t="str">
        <f>VLOOKUP(A4647,学号下拉数据!A:F,5,0)</f>
        <v>530802</v>
      </c>
      <c r="E4647" s="8" t="s">
        <v>4492</v>
      </c>
      <c r="F4647" s="8" t="str">
        <f>VLOOKUP(A4647,学号下拉数据!A:F,3,0)</f>
        <v>19物流1</v>
      </c>
      <c r="G4647" s="8" t="str">
        <f>VLOOKUP(A4647,学号下拉数据!A:F,6,0)</f>
        <v>三年</v>
      </c>
      <c r="H4647" s="17" t="s">
        <v>40</v>
      </c>
      <c r="I4647" s="16" t="str">
        <f>VLOOKUP(A4647,[1]Sheet0!$C:$J,8,0)</f>
        <v>人力资源</v>
      </c>
      <c r="J4647" s="16"/>
      <c r="K4647" s="16"/>
      <c r="L4647" s="16"/>
      <c r="M4647" s="16"/>
      <c r="N4647" s="16"/>
      <c r="O4647" s="16"/>
      <c r="P4647" s="8" t="s">
        <v>41</v>
      </c>
      <c r="Q4647" s="16"/>
      <c r="R4647" s="16"/>
      <c r="S4647" s="16" t="str">
        <f>VLOOKUP(A4647,[1]Sheet0!$C:$I,7,0)</f>
        <v>四川七彩祥企业管理有限公司</v>
      </c>
      <c r="T4647" s="16" t="str">
        <f>VLOOKUP(A4647,[1]Sheet0!$C:$M,11,0)</f>
        <v>四川省</v>
      </c>
      <c r="U4647" s="16" t="str">
        <f>VLOOKUP(A4647,[1]Sheet0!$C:$N,12,0)</f>
        <v>成都市</v>
      </c>
      <c r="V4647" s="16"/>
      <c r="W4647" s="16"/>
      <c r="X4647" s="16" t="str">
        <f>VLOOKUP(A4647,[1]Sheet0!$C:$L,10,0)</f>
        <v>18681226564</v>
      </c>
      <c r="Y4647" s="16" t="str">
        <f>VLOOKUP(A4647,[1]Sheet0!$C:$L,9,0)</f>
        <v>廖凡</v>
      </c>
      <c r="Z4647" s="16"/>
      <c r="AA4647" s="20" t="s">
        <v>42</v>
      </c>
      <c r="AB4647" s="8" t="s">
        <v>43</v>
      </c>
      <c r="AC4647" s="8"/>
      <c r="AD4647" s="8" t="s">
        <v>44</v>
      </c>
      <c r="AE4647" s="16"/>
      <c r="AF4647" s="16"/>
    </row>
    <row r="4648" ht="16.5" spans="1:32">
      <c r="A4648" s="7" t="s">
        <v>4674</v>
      </c>
      <c r="B4648" s="8" t="str">
        <f>VLOOKUP(A4648,学号下拉数据!A:F,2,0)</f>
        <v>阳林</v>
      </c>
      <c r="C4648" s="8" t="str">
        <f>VLOOKUP(A4648,学号下拉数据!A:F,4,0)</f>
        <v>现代物流管理</v>
      </c>
      <c r="D4648" s="8" t="str">
        <f>VLOOKUP(A4648,学号下拉数据!A:F,5,0)</f>
        <v>530802</v>
      </c>
      <c r="E4648" s="8" t="s">
        <v>4492</v>
      </c>
      <c r="F4648" s="8" t="str">
        <f>VLOOKUP(A4648,学号下拉数据!A:F,3,0)</f>
        <v>19物流1</v>
      </c>
      <c r="G4648" s="8" t="str">
        <f>VLOOKUP(A4648,学号下拉数据!A:F,6,0)</f>
        <v>三年</v>
      </c>
      <c r="H4648" s="17" t="s">
        <v>40</v>
      </c>
      <c r="I4648" s="16" t="str">
        <f>VLOOKUP(A4648,[1]Sheet0!$C:$J,8,0)</f>
        <v>物流员</v>
      </c>
      <c r="J4648" s="16"/>
      <c r="K4648" s="16"/>
      <c r="L4648" s="16"/>
      <c r="M4648" s="16"/>
      <c r="N4648" s="16"/>
      <c r="O4648" s="16"/>
      <c r="P4648" s="8" t="s">
        <v>41</v>
      </c>
      <c r="Q4648" s="16"/>
      <c r="R4648" s="16"/>
      <c r="S4648" s="16" t="str">
        <f>VLOOKUP(A4648,[1]Sheet0!$C:$I,7,0)</f>
        <v>蜂巢能源科技（遂宁）有限公司</v>
      </c>
      <c r="T4648" s="16" t="str">
        <f>VLOOKUP(A4648,[1]Sheet0!$C:$M,11,0)</f>
        <v>四川省</v>
      </c>
      <c r="U4648" s="16" t="str">
        <f>VLOOKUP(A4648,[1]Sheet0!$C:$N,12,0)</f>
        <v>遂宁市</v>
      </c>
      <c r="V4648" s="16"/>
      <c r="W4648" s="16"/>
      <c r="X4648" s="16" t="str">
        <f>VLOOKUP(A4648,[1]Sheet0!$C:$L,10,0)</f>
        <v>08252899006</v>
      </c>
      <c r="Y4648" s="16" t="str">
        <f>VLOOKUP(A4648,[1]Sheet0!$C:$L,9,0)</f>
        <v>刘娅希</v>
      </c>
      <c r="Z4648" s="16"/>
      <c r="AA4648" s="20" t="s">
        <v>42</v>
      </c>
      <c r="AB4648" s="8" t="s">
        <v>43</v>
      </c>
      <c r="AC4648" s="8"/>
      <c r="AD4648" s="8" t="s">
        <v>44</v>
      </c>
      <c r="AE4648" s="16"/>
      <c r="AF4648" s="16"/>
    </row>
    <row r="4649" ht="16.5" spans="1:32">
      <c r="A4649" s="7" t="s">
        <v>4675</v>
      </c>
      <c r="B4649" s="8" t="str">
        <f>VLOOKUP(A4649,学号下拉数据!A:F,2,0)</f>
        <v>陈虹伊</v>
      </c>
      <c r="C4649" s="8" t="str">
        <f>VLOOKUP(A4649,学号下拉数据!A:F,4,0)</f>
        <v>现代物流管理</v>
      </c>
      <c r="D4649" s="8" t="str">
        <f>VLOOKUP(A4649,学号下拉数据!A:F,5,0)</f>
        <v>530802</v>
      </c>
      <c r="E4649" s="8" t="s">
        <v>4492</v>
      </c>
      <c r="F4649" s="8" t="str">
        <f>VLOOKUP(A4649,学号下拉数据!A:F,3,0)</f>
        <v>19物流1</v>
      </c>
      <c r="G4649" s="8" t="str">
        <f>VLOOKUP(A4649,学号下拉数据!A:F,6,0)</f>
        <v>三年</v>
      </c>
      <c r="H4649" s="17" t="s">
        <v>40</v>
      </c>
      <c r="I4649" s="16" t="str">
        <f>VLOOKUP(A4649,[1]Sheet0!$C:$J,8,0)</f>
        <v>客服服务</v>
      </c>
      <c r="J4649" s="16"/>
      <c r="K4649" s="16"/>
      <c r="L4649" s="16"/>
      <c r="M4649" s="16"/>
      <c r="N4649" s="16"/>
      <c r="O4649" s="16"/>
      <c r="P4649" s="8" t="s">
        <v>41</v>
      </c>
      <c r="Q4649" s="16"/>
      <c r="R4649" s="16"/>
      <c r="S4649" s="16" t="str">
        <f>VLOOKUP(A4649,[1]Sheet0!$C:$I,7,0)</f>
        <v>成都艺腾汽车服务有限公司</v>
      </c>
      <c r="T4649" s="16" t="str">
        <f>VLOOKUP(A4649,[1]Sheet0!$C:$M,11,0)</f>
        <v>四川省</v>
      </c>
      <c r="U4649" s="16" t="str">
        <f>VLOOKUP(A4649,[1]Sheet0!$C:$N,12,0)</f>
        <v>成都市</v>
      </c>
      <c r="V4649" s="16"/>
      <c r="W4649" s="16"/>
      <c r="X4649" s="16" t="str">
        <f>VLOOKUP(A4649,[1]Sheet0!$C:$L,10,0)</f>
        <v>18780094523</v>
      </c>
      <c r="Y4649" s="16" t="str">
        <f>VLOOKUP(A4649,[1]Sheet0!$C:$L,9,0)</f>
        <v>李江林</v>
      </c>
      <c r="Z4649" s="16"/>
      <c r="AA4649" s="20" t="s">
        <v>42</v>
      </c>
      <c r="AB4649" s="8" t="s">
        <v>43</v>
      </c>
      <c r="AC4649" s="8"/>
      <c r="AD4649" s="8" t="s">
        <v>44</v>
      </c>
      <c r="AE4649" s="16"/>
      <c r="AF4649" s="16"/>
    </row>
    <row r="4650" ht="16.5" spans="1:32">
      <c r="A4650" s="7" t="s">
        <v>4676</v>
      </c>
      <c r="B4650" s="8" t="str">
        <f>VLOOKUP(A4650,学号下拉数据!A:F,2,0)</f>
        <v>邢志巍</v>
      </c>
      <c r="C4650" s="8" t="str">
        <f>VLOOKUP(A4650,学号下拉数据!A:F,4,0)</f>
        <v>现代物流管理</v>
      </c>
      <c r="D4650" s="8" t="str">
        <f>VLOOKUP(A4650,学号下拉数据!A:F,5,0)</f>
        <v>530802</v>
      </c>
      <c r="E4650" s="8" t="s">
        <v>4492</v>
      </c>
      <c r="F4650" s="8" t="str">
        <f>VLOOKUP(A4650,学号下拉数据!A:F,3,0)</f>
        <v>19物流1</v>
      </c>
      <c r="G4650" s="8" t="str">
        <f>VLOOKUP(A4650,学号下拉数据!A:F,6,0)</f>
        <v>三年</v>
      </c>
      <c r="H4650" s="17" t="s">
        <v>40</v>
      </c>
      <c r="I4650" s="16" t="str">
        <f>VLOOKUP(A4650,[1]Sheet0!$C:$J,8,0)</f>
        <v>仓库管理员</v>
      </c>
      <c r="J4650" s="16"/>
      <c r="K4650" s="16"/>
      <c r="L4650" s="16"/>
      <c r="M4650" s="16"/>
      <c r="N4650" s="16"/>
      <c r="O4650" s="16"/>
      <c r="P4650" s="8" t="s">
        <v>41</v>
      </c>
      <c r="Q4650" s="16"/>
      <c r="R4650" s="16"/>
      <c r="S4650" s="16" t="str">
        <f>VLOOKUP(A4650,[1]Sheet0!$C:$I,7,0)</f>
        <v>四川七彩祥优企业管理有限公司</v>
      </c>
      <c r="T4650" s="16" t="str">
        <f>VLOOKUP(A4650,[1]Sheet0!$C:$M,11,0)</f>
        <v>四川省</v>
      </c>
      <c r="U4650" s="16" t="str">
        <f>VLOOKUP(A4650,[1]Sheet0!$C:$N,12,0)</f>
        <v>成都市</v>
      </c>
      <c r="V4650" s="16"/>
      <c r="W4650" s="16"/>
      <c r="X4650" s="16" t="str">
        <f>VLOOKUP(A4650,[1]Sheet0!$C:$L,10,0)</f>
        <v>18581506582</v>
      </c>
      <c r="Y4650" s="16" t="str">
        <f>VLOOKUP(A4650,[1]Sheet0!$C:$L,9,0)</f>
        <v>李旭</v>
      </c>
      <c r="Z4650" s="16"/>
      <c r="AA4650" s="20" t="s">
        <v>42</v>
      </c>
      <c r="AB4650" s="8" t="s">
        <v>43</v>
      </c>
      <c r="AC4650" s="8"/>
      <c r="AD4650" s="8" t="s">
        <v>44</v>
      </c>
      <c r="AE4650" s="16"/>
      <c r="AF4650" s="16"/>
    </row>
    <row r="4651" ht="16.5" spans="1:32">
      <c r="A4651" s="7" t="s">
        <v>4677</v>
      </c>
      <c r="B4651" s="8" t="str">
        <f>VLOOKUP(A4651,学号下拉数据!A:F,2,0)</f>
        <v>周龙</v>
      </c>
      <c r="C4651" s="8" t="str">
        <f>VLOOKUP(A4651,学号下拉数据!A:F,4,0)</f>
        <v>现代物流管理</v>
      </c>
      <c r="D4651" s="8" t="str">
        <f>VLOOKUP(A4651,学号下拉数据!A:F,5,0)</f>
        <v>530802</v>
      </c>
      <c r="E4651" s="8" t="s">
        <v>4492</v>
      </c>
      <c r="F4651" s="8" t="str">
        <f>VLOOKUP(A4651,学号下拉数据!A:F,3,0)</f>
        <v>19物流1</v>
      </c>
      <c r="G4651" s="8" t="str">
        <f>VLOOKUP(A4651,学号下拉数据!A:F,6,0)</f>
        <v>三年</v>
      </c>
      <c r="H4651" s="17" t="s">
        <v>40</v>
      </c>
      <c r="I4651" s="16" t="str">
        <f>VLOOKUP(A4651,[1]Sheet0!$C:$J,8,0)</f>
        <v>采购员</v>
      </c>
      <c r="J4651" s="16"/>
      <c r="K4651" s="16"/>
      <c r="L4651" s="16"/>
      <c r="M4651" s="16"/>
      <c r="N4651" s="16"/>
      <c r="O4651" s="16"/>
      <c r="P4651" s="8" t="s">
        <v>41</v>
      </c>
      <c r="Q4651" s="16"/>
      <c r="R4651" s="16"/>
      <c r="S4651" s="16" t="str">
        <f>VLOOKUP(A4651,[1]Sheet0!$C:$I,7,0)</f>
        <v>四川省俱往矣酒店管理有限公司</v>
      </c>
      <c r="T4651" s="16" t="str">
        <f>VLOOKUP(A4651,[1]Sheet0!$C:$M,11,0)</f>
        <v>四川省</v>
      </c>
      <c r="U4651" s="16" t="str">
        <f>VLOOKUP(A4651,[1]Sheet0!$C:$N,12,0)</f>
        <v>成都市</v>
      </c>
      <c r="V4651" s="16"/>
      <c r="W4651" s="16"/>
      <c r="X4651" s="16" t="str">
        <f>VLOOKUP(A4651,[1]Sheet0!$C:$L,10,0)</f>
        <v>18349216539</v>
      </c>
      <c r="Y4651" s="16" t="str">
        <f>VLOOKUP(A4651,[1]Sheet0!$C:$L,9,0)</f>
        <v>蒲红婷</v>
      </c>
      <c r="Z4651" s="16"/>
      <c r="AA4651" s="20" t="s">
        <v>42</v>
      </c>
      <c r="AB4651" s="8" t="s">
        <v>43</v>
      </c>
      <c r="AC4651" s="8"/>
      <c r="AD4651" s="8" t="s">
        <v>44</v>
      </c>
      <c r="AE4651" s="16"/>
      <c r="AF4651" s="16"/>
    </row>
    <row r="4652" ht="16.5" spans="1:32">
      <c r="A4652" s="7" t="s">
        <v>4678</v>
      </c>
      <c r="B4652" s="8" t="str">
        <f>VLOOKUP(A4652,学号下拉数据!A:F,2,0)</f>
        <v>李维佳</v>
      </c>
      <c r="C4652" s="8" t="str">
        <f>VLOOKUP(A4652,学号下拉数据!A:F,4,0)</f>
        <v>现代物流管理</v>
      </c>
      <c r="D4652" s="8" t="str">
        <f>VLOOKUP(A4652,学号下拉数据!A:F,5,0)</f>
        <v>530802</v>
      </c>
      <c r="E4652" s="8" t="s">
        <v>4492</v>
      </c>
      <c r="F4652" s="8" t="str">
        <f>VLOOKUP(A4652,学号下拉数据!A:F,3,0)</f>
        <v>19物流1</v>
      </c>
      <c r="G4652" s="8" t="str">
        <f>VLOOKUP(A4652,学号下拉数据!A:F,6,0)</f>
        <v>三年</v>
      </c>
      <c r="H4652" s="17" t="s">
        <v>40</v>
      </c>
      <c r="I4652" s="16" t="str">
        <f>VLOOKUP(A4652,[1]Sheet0!$C:$J,8,0)</f>
        <v>库管员</v>
      </c>
      <c r="J4652" s="16"/>
      <c r="K4652" s="16"/>
      <c r="L4652" s="16"/>
      <c r="M4652" s="16"/>
      <c r="N4652" s="16"/>
      <c r="O4652" s="16"/>
      <c r="P4652" s="8" t="s">
        <v>41</v>
      </c>
      <c r="Q4652" s="16"/>
      <c r="R4652" s="16"/>
      <c r="S4652" s="16" t="str">
        <f>VLOOKUP(A4652,[1]Sheet0!$C:$I,7,0)</f>
        <v>成都天府新区雅馨服务中心</v>
      </c>
      <c r="T4652" s="16" t="str">
        <f>VLOOKUP(A4652,[1]Sheet0!$C:$M,11,0)</f>
        <v>四川省</v>
      </c>
      <c r="U4652" s="16" t="str">
        <f>VLOOKUP(A4652,[1]Sheet0!$C:$N,12,0)</f>
        <v>成都市</v>
      </c>
      <c r="V4652" s="16"/>
      <c r="W4652" s="16"/>
      <c r="X4652" s="16" t="str">
        <f>VLOOKUP(A4652,[1]Sheet0!$C:$L,10,0)</f>
        <v>13547927058</v>
      </c>
      <c r="Y4652" s="16" t="str">
        <f>VLOOKUP(A4652,[1]Sheet0!$C:$L,9,0)</f>
        <v>何彬</v>
      </c>
      <c r="Z4652" s="16"/>
      <c r="AA4652" s="20" t="s">
        <v>42</v>
      </c>
      <c r="AB4652" s="8" t="s">
        <v>43</v>
      </c>
      <c r="AC4652" s="8"/>
      <c r="AD4652" s="8" t="s">
        <v>44</v>
      </c>
      <c r="AE4652" s="16"/>
      <c r="AF4652" s="16"/>
    </row>
    <row r="4653" ht="16.5" spans="1:32">
      <c r="A4653" s="7" t="s">
        <v>4679</v>
      </c>
      <c r="B4653" s="8" t="str">
        <f>VLOOKUP(A4653,学号下拉数据!A:F,2,0)</f>
        <v>赵磊</v>
      </c>
      <c r="C4653" s="8" t="str">
        <f>VLOOKUP(A4653,学号下拉数据!A:F,4,0)</f>
        <v>现代物流管理</v>
      </c>
      <c r="D4653" s="8" t="str">
        <f>VLOOKUP(A4653,学号下拉数据!A:F,5,0)</f>
        <v>530802</v>
      </c>
      <c r="E4653" s="8" t="s">
        <v>4492</v>
      </c>
      <c r="F4653" s="8" t="str">
        <f>VLOOKUP(A4653,学号下拉数据!A:F,3,0)</f>
        <v>19物流1</v>
      </c>
      <c r="G4653" s="8" t="str">
        <f>VLOOKUP(A4653,学号下拉数据!A:F,6,0)</f>
        <v>三年</v>
      </c>
      <c r="H4653" s="17" t="s">
        <v>40</v>
      </c>
      <c r="I4653" s="16" t="str">
        <f>VLOOKUP(A4653,[1]Sheet0!$C:$J,8,0)</f>
        <v>储备店长</v>
      </c>
      <c r="J4653" s="16"/>
      <c r="K4653" s="16"/>
      <c r="L4653" s="16"/>
      <c r="M4653" s="16"/>
      <c r="N4653" s="16"/>
      <c r="O4653" s="16"/>
      <c r="P4653" s="8" t="s">
        <v>41</v>
      </c>
      <c r="Q4653" s="16"/>
      <c r="R4653" s="16"/>
      <c r="S4653" s="16" t="str">
        <f>VLOOKUP(A4653,[1]Sheet0!$C:$I,7,0)</f>
        <v>泉盛餐饮管理(成都)有限公司</v>
      </c>
      <c r="T4653" s="16" t="str">
        <f>VLOOKUP(A4653,[1]Sheet0!$C:$M,11,0)</f>
        <v>四川省</v>
      </c>
      <c r="U4653" s="16" t="str">
        <f>VLOOKUP(A4653,[1]Sheet0!$C:$N,12,0)</f>
        <v>成都市</v>
      </c>
      <c r="V4653" s="16"/>
      <c r="W4653" s="16"/>
      <c r="X4653" s="16" t="str">
        <f>VLOOKUP(A4653,[1]Sheet0!$C:$L,10,0)</f>
        <v>028-61125545</v>
      </c>
      <c r="Y4653" s="16" t="str">
        <f>VLOOKUP(A4653,[1]Sheet0!$C:$L,9,0)</f>
        <v>叶建方</v>
      </c>
      <c r="Z4653" s="16"/>
      <c r="AA4653" s="20" t="s">
        <v>42</v>
      </c>
      <c r="AB4653" s="8" t="s">
        <v>43</v>
      </c>
      <c r="AC4653" s="8"/>
      <c r="AD4653" s="8" t="s">
        <v>44</v>
      </c>
      <c r="AE4653" s="16"/>
      <c r="AF4653" s="16"/>
    </row>
    <row r="4654" ht="16.5" spans="1:32">
      <c r="A4654" s="7" t="s">
        <v>4680</v>
      </c>
      <c r="B4654" s="8" t="str">
        <f>VLOOKUP(A4654,学号下拉数据!A:F,2,0)</f>
        <v>梁珊</v>
      </c>
      <c r="C4654" s="8" t="str">
        <f>VLOOKUP(A4654,学号下拉数据!A:F,4,0)</f>
        <v>现代物流管理</v>
      </c>
      <c r="D4654" s="8" t="str">
        <f>VLOOKUP(A4654,学号下拉数据!A:F,5,0)</f>
        <v>530802</v>
      </c>
      <c r="E4654" s="8" t="s">
        <v>4492</v>
      </c>
      <c r="F4654" s="8" t="str">
        <f>VLOOKUP(A4654,学号下拉数据!A:F,3,0)</f>
        <v>19物流1</v>
      </c>
      <c r="G4654" s="8" t="str">
        <f>VLOOKUP(A4654,学号下拉数据!A:F,6,0)</f>
        <v>三年</v>
      </c>
      <c r="H4654" s="17" t="s">
        <v>40</v>
      </c>
      <c r="I4654" s="16" t="str">
        <f>VLOOKUP(A4654,[1]Sheet0!$C:$J,8,0)</f>
        <v>仓管员</v>
      </c>
      <c r="J4654" s="16"/>
      <c r="K4654" s="16"/>
      <c r="L4654" s="16"/>
      <c r="M4654" s="16"/>
      <c r="N4654" s="16"/>
      <c r="O4654" s="16"/>
      <c r="P4654" s="8" t="s">
        <v>41</v>
      </c>
      <c r="Q4654" s="16"/>
      <c r="R4654" s="16"/>
      <c r="S4654" s="16" t="str">
        <f>VLOOKUP(A4654,[1]Sheet0!$C:$I,7,0)</f>
        <v>成都富坤物流有限公司</v>
      </c>
      <c r="T4654" s="16" t="str">
        <f>VLOOKUP(A4654,[1]Sheet0!$C:$M,11,0)</f>
        <v>四川省</v>
      </c>
      <c r="U4654" s="16" t="str">
        <f>VLOOKUP(A4654,[1]Sheet0!$C:$N,12,0)</f>
        <v>成都市</v>
      </c>
      <c r="V4654" s="16"/>
      <c r="W4654" s="16"/>
      <c r="X4654" s="16" t="str">
        <f>VLOOKUP(A4654,[1]Sheet0!$C:$L,10,0)</f>
        <v>17683166214</v>
      </c>
      <c r="Y4654" s="16" t="str">
        <f>VLOOKUP(A4654,[1]Sheet0!$C:$L,9,0)</f>
        <v>梁佳</v>
      </c>
      <c r="Z4654" s="16"/>
      <c r="AA4654" s="20" t="s">
        <v>42</v>
      </c>
      <c r="AB4654" s="8" t="s">
        <v>43</v>
      </c>
      <c r="AC4654" s="8"/>
      <c r="AD4654" s="8" t="s">
        <v>44</v>
      </c>
      <c r="AE4654" s="16"/>
      <c r="AF4654" s="16"/>
    </row>
    <row r="4655" ht="16.5" spans="1:32">
      <c r="A4655" s="7" t="s">
        <v>4681</v>
      </c>
      <c r="B4655" s="8" t="str">
        <f>VLOOKUP(A4655,学号下拉数据!A:F,2,0)</f>
        <v>夏芳</v>
      </c>
      <c r="C4655" s="8" t="str">
        <f>VLOOKUP(A4655,学号下拉数据!A:F,4,0)</f>
        <v>现代物流管理</v>
      </c>
      <c r="D4655" s="8" t="str">
        <f>VLOOKUP(A4655,学号下拉数据!A:F,5,0)</f>
        <v>530802</v>
      </c>
      <c r="E4655" s="8" t="s">
        <v>4492</v>
      </c>
      <c r="F4655" s="8" t="str">
        <f>VLOOKUP(A4655,学号下拉数据!A:F,3,0)</f>
        <v>19物流1</v>
      </c>
      <c r="G4655" s="8" t="str">
        <f>VLOOKUP(A4655,学号下拉数据!A:F,6,0)</f>
        <v>三年</v>
      </c>
      <c r="H4655" s="17" t="s">
        <v>40</v>
      </c>
      <c r="I4655" s="16" t="str">
        <f>VLOOKUP(A4655,[1]Sheet0!$C:$J,8,0)</f>
        <v>凭证扫描</v>
      </c>
      <c r="J4655" s="16"/>
      <c r="K4655" s="16"/>
      <c r="L4655" s="16"/>
      <c r="M4655" s="16"/>
      <c r="N4655" s="16"/>
      <c r="O4655" s="16"/>
      <c r="P4655" s="8" t="s">
        <v>41</v>
      </c>
      <c r="Q4655" s="16"/>
      <c r="R4655" s="16"/>
      <c r="S4655" s="16" t="str">
        <f>VLOOKUP(A4655,[1]Sheet0!$C:$I,7,0)</f>
        <v>维度信息技术（苏州）有限公司</v>
      </c>
      <c r="T4655" s="16" t="str">
        <f>VLOOKUP(A4655,[1]Sheet0!$C:$M,11,0)</f>
        <v>四川省</v>
      </c>
      <c r="U4655" s="16" t="str">
        <f>VLOOKUP(A4655,[1]Sheet0!$C:$N,12,0)</f>
        <v>成都市</v>
      </c>
      <c r="V4655" s="16"/>
      <c r="W4655" s="16"/>
      <c r="X4655" s="16" t="str">
        <f>VLOOKUP(A4655,[1]Sheet0!$C:$L,10,0)</f>
        <v>17788669553</v>
      </c>
      <c r="Y4655" s="16" t="str">
        <f>VLOOKUP(A4655,[1]Sheet0!$C:$L,9,0)</f>
        <v>17788669553</v>
      </c>
      <c r="Z4655" s="16"/>
      <c r="AA4655" s="20" t="s">
        <v>42</v>
      </c>
      <c r="AB4655" s="8" t="s">
        <v>43</v>
      </c>
      <c r="AC4655" s="8"/>
      <c r="AD4655" s="8" t="s">
        <v>44</v>
      </c>
      <c r="AE4655" s="16"/>
      <c r="AF4655" s="16"/>
    </row>
    <row r="4656" ht="16.5" spans="1:32">
      <c r="A4656" s="7" t="s">
        <v>4682</v>
      </c>
      <c r="B4656" s="8" t="str">
        <f>VLOOKUP(A4656,学号下拉数据!A:F,2,0)</f>
        <v>黄丹</v>
      </c>
      <c r="C4656" s="8" t="str">
        <f>VLOOKUP(A4656,学号下拉数据!A:F,4,0)</f>
        <v>现代物流管理</v>
      </c>
      <c r="D4656" s="8" t="str">
        <f>VLOOKUP(A4656,学号下拉数据!A:F,5,0)</f>
        <v>530802</v>
      </c>
      <c r="E4656" s="8" t="s">
        <v>4492</v>
      </c>
      <c r="F4656" s="8" t="str">
        <f>VLOOKUP(A4656,学号下拉数据!A:F,3,0)</f>
        <v>19物流1</v>
      </c>
      <c r="G4656" s="8" t="str">
        <f>VLOOKUP(A4656,学号下拉数据!A:F,6,0)</f>
        <v>三年</v>
      </c>
      <c r="H4656" s="17" t="s">
        <v>40</v>
      </c>
      <c r="I4656" s="16" t="str">
        <f>VLOOKUP(A4656,[1]Sheet0!$C:$J,8,0)</f>
        <v>实习生</v>
      </c>
      <c r="J4656" s="16"/>
      <c r="K4656" s="16"/>
      <c r="L4656" s="16"/>
      <c r="M4656" s="16"/>
      <c r="N4656" s="16"/>
      <c r="O4656" s="16"/>
      <c r="P4656" s="8" t="s">
        <v>41</v>
      </c>
      <c r="Q4656" s="16"/>
      <c r="R4656" s="16"/>
      <c r="S4656" s="16" t="str">
        <f>VLOOKUP(A4656,[1]Sheet0!$C:$I,7,0)</f>
        <v>重庆趣屿商贸有限公司</v>
      </c>
      <c r="T4656" s="16" t="str">
        <f>VLOOKUP(A4656,[1]Sheet0!$C:$M,11,0)</f>
        <v>重庆市</v>
      </c>
      <c r="U4656" s="16" t="str">
        <f>VLOOKUP(A4656,[1]Sheet0!$C:$N,12,0)</f>
        <v>重庆市</v>
      </c>
      <c r="V4656" s="16"/>
      <c r="W4656" s="16"/>
      <c r="X4656" s="16" t="str">
        <f>VLOOKUP(A4656,[1]Sheet0!$C:$L,10,0)</f>
        <v>13078529785</v>
      </c>
      <c r="Y4656" s="16" t="str">
        <f>VLOOKUP(A4656,[1]Sheet0!$C:$L,9,0)</f>
        <v>马监兰</v>
      </c>
      <c r="Z4656" s="16"/>
      <c r="AA4656" s="20" t="s">
        <v>42</v>
      </c>
      <c r="AB4656" s="8" t="s">
        <v>43</v>
      </c>
      <c r="AC4656" s="8"/>
      <c r="AD4656" s="8" t="s">
        <v>44</v>
      </c>
      <c r="AE4656" s="16"/>
      <c r="AF4656" s="16"/>
    </row>
    <row r="4657" ht="16.5" spans="1:32">
      <c r="A4657" s="7" t="s">
        <v>4683</v>
      </c>
      <c r="B4657" s="8" t="str">
        <f>VLOOKUP(A4657,学号下拉数据!A:F,2,0)</f>
        <v>张雨</v>
      </c>
      <c r="C4657" s="8" t="str">
        <f>VLOOKUP(A4657,学号下拉数据!A:F,4,0)</f>
        <v>现代物流管理</v>
      </c>
      <c r="D4657" s="8" t="str">
        <f>VLOOKUP(A4657,学号下拉数据!A:F,5,0)</f>
        <v>530802</v>
      </c>
      <c r="E4657" s="8" t="s">
        <v>4492</v>
      </c>
      <c r="F4657" s="8" t="str">
        <f>VLOOKUP(A4657,学号下拉数据!A:F,3,0)</f>
        <v>19物流1</v>
      </c>
      <c r="G4657" s="8" t="str">
        <f>VLOOKUP(A4657,学号下拉数据!A:F,6,0)</f>
        <v>三年</v>
      </c>
      <c r="H4657" s="17" t="s">
        <v>40</v>
      </c>
      <c r="I4657" s="16" t="str">
        <f>VLOOKUP(A4657,[1]Sheet0!$C:$J,8,0)</f>
        <v>凭证扫描</v>
      </c>
      <c r="J4657" s="16"/>
      <c r="K4657" s="16"/>
      <c r="L4657" s="16"/>
      <c r="M4657" s="16"/>
      <c r="N4657" s="16"/>
      <c r="O4657" s="16"/>
      <c r="P4657" s="8" t="s">
        <v>41</v>
      </c>
      <c r="Q4657" s="16"/>
      <c r="R4657" s="16"/>
      <c r="S4657" s="16" t="str">
        <f>VLOOKUP(A4657,[1]Sheet0!$C:$I,7,0)</f>
        <v>维度信息技术（苏州）有限公司</v>
      </c>
      <c r="T4657" s="16" t="str">
        <f>VLOOKUP(A4657,[1]Sheet0!$C:$M,11,0)</f>
        <v>四川省</v>
      </c>
      <c r="U4657" s="16" t="str">
        <f>VLOOKUP(A4657,[1]Sheet0!$C:$N,12,0)</f>
        <v>成都市</v>
      </c>
      <c r="V4657" s="16"/>
      <c r="W4657" s="16"/>
      <c r="X4657" s="16" t="str">
        <f>VLOOKUP(A4657,[1]Sheet0!$C:$L,10,0)</f>
        <v>17788669553</v>
      </c>
      <c r="Y4657" s="16" t="str">
        <f>VLOOKUP(A4657,[1]Sheet0!$C:$L,9,0)</f>
        <v>滕雯</v>
      </c>
      <c r="Z4657" s="16"/>
      <c r="AA4657" s="20" t="s">
        <v>42</v>
      </c>
      <c r="AB4657" s="8" t="s">
        <v>43</v>
      </c>
      <c r="AC4657" s="8"/>
      <c r="AD4657" s="8" t="s">
        <v>44</v>
      </c>
      <c r="AE4657" s="16"/>
      <c r="AF4657" s="16"/>
    </row>
    <row r="4658" ht="16.5" spans="1:32">
      <c r="A4658" s="7" t="s">
        <v>4684</v>
      </c>
      <c r="B4658" s="8" t="str">
        <f>VLOOKUP(A4658,学号下拉数据!A:F,2,0)</f>
        <v>张林敏</v>
      </c>
      <c r="C4658" s="8" t="str">
        <f>VLOOKUP(A4658,学号下拉数据!A:F,4,0)</f>
        <v>现代物流管理</v>
      </c>
      <c r="D4658" s="8" t="str">
        <f>VLOOKUP(A4658,学号下拉数据!A:F,5,0)</f>
        <v>530802</v>
      </c>
      <c r="E4658" s="8" t="s">
        <v>4492</v>
      </c>
      <c r="F4658" s="8" t="str">
        <f>VLOOKUP(A4658,学号下拉数据!A:F,3,0)</f>
        <v>19物流1</v>
      </c>
      <c r="G4658" s="8" t="str">
        <f>VLOOKUP(A4658,学号下拉数据!A:F,6,0)</f>
        <v>三年</v>
      </c>
      <c r="H4658" s="17" t="s">
        <v>40</v>
      </c>
      <c r="I4658" s="16" t="str">
        <f>VLOOKUP(A4658,[1]Sheet0!$C:$J,8,0)</f>
        <v>文员</v>
      </c>
      <c r="J4658" s="16"/>
      <c r="K4658" s="16"/>
      <c r="L4658" s="16"/>
      <c r="M4658" s="16"/>
      <c r="N4658" s="16"/>
      <c r="O4658" s="16"/>
      <c r="P4658" s="8" t="s">
        <v>41</v>
      </c>
      <c r="Q4658" s="16"/>
      <c r="R4658" s="16"/>
      <c r="S4658" s="16" t="str">
        <f>VLOOKUP(A4658,[1]Sheet0!$C:$I,7,0)</f>
        <v>成都和信时代科技有限公司</v>
      </c>
      <c r="T4658" s="16" t="str">
        <f>VLOOKUP(A4658,[1]Sheet0!$C:$M,11,0)</f>
        <v>四川省</v>
      </c>
      <c r="U4658" s="16" t="str">
        <f>VLOOKUP(A4658,[1]Sheet0!$C:$N,12,0)</f>
        <v>成都市</v>
      </c>
      <c r="V4658" s="16"/>
      <c r="W4658" s="16"/>
      <c r="X4658" s="16" t="str">
        <f>VLOOKUP(A4658,[1]Sheet0!$C:$L,10,0)</f>
        <v>13980039145</v>
      </c>
      <c r="Y4658" s="16" t="str">
        <f>VLOOKUP(A4658,[1]Sheet0!$C:$L,9,0)</f>
        <v>曾乔红</v>
      </c>
      <c r="Z4658" s="16"/>
      <c r="AA4658" s="20" t="s">
        <v>42</v>
      </c>
      <c r="AB4658" s="8" t="s">
        <v>43</v>
      </c>
      <c r="AC4658" s="8"/>
      <c r="AD4658" s="8" t="s">
        <v>44</v>
      </c>
      <c r="AE4658" s="16"/>
      <c r="AF4658" s="16"/>
    </row>
    <row r="4659" ht="16.5" spans="1:32">
      <c r="A4659" s="7" t="s">
        <v>4685</v>
      </c>
      <c r="B4659" s="8" t="str">
        <f>VLOOKUP(A4659,学号下拉数据!A:F,2,0)</f>
        <v>杨萌萌</v>
      </c>
      <c r="C4659" s="8" t="str">
        <f>VLOOKUP(A4659,学号下拉数据!A:F,4,0)</f>
        <v>现代物流管理</v>
      </c>
      <c r="D4659" s="8" t="str">
        <f>VLOOKUP(A4659,学号下拉数据!A:F,5,0)</f>
        <v>530802</v>
      </c>
      <c r="E4659" s="8" t="s">
        <v>4492</v>
      </c>
      <c r="F4659" s="8" t="str">
        <f>VLOOKUP(A4659,学号下拉数据!A:F,3,0)</f>
        <v>19物流1</v>
      </c>
      <c r="G4659" s="8" t="str">
        <f>VLOOKUP(A4659,学号下拉数据!A:F,6,0)</f>
        <v>三年</v>
      </c>
      <c r="H4659" s="17" t="s">
        <v>40</v>
      </c>
      <c r="I4659" s="16" t="str">
        <f>VLOOKUP(A4659,[1]Sheet0!$C:$J,8,0)</f>
        <v>分拣员岗</v>
      </c>
      <c r="J4659" s="16"/>
      <c r="K4659" s="16"/>
      <c r="L4659" s="16"/>
      <c r="M4659" s="16"/>
      <c r="N4659" s="16"/>
      <c r="O4659" s="16"/>
      <c r="P4659" s="8" t="s">
        <v>41</v>
      </c>
      <c r="Q4659" s="16"/>
      <c r="R4659" s="16"/>
      <c r="S4659" s="16" t="str">
        <f>VLOOKUP(A4659,[1]Sheet0!$C:$I,7,0)</f>
        <v>四川四川京邦达物流科技有限公司</v>
      </c>
      <c r="T4659" s="16" t="str">
        <f>VLOOKUP(A4659,[1]Sheet0!$C:$M,11,0)</f>
        <v>四川省</v>
      </c>
      <c r="U4659" s="16" t="str">
        <f>VLOOKUP(A4659,[1]Sheet0!$C:$N,12,0)</f>
        <v>成都市</v>
      </c>
      <c r="V4659" s="16"/>
      <c r="W4659" s="16"/>
      <c r="X4659" s="16" t="str">
        <f>VLOOKUP(A4659,[1]Sheet0!$C:$L,10,0)</f>
        <v>13668154754</v>
      </c>
      <c r="Y4659" s="16" t="str">
        <f>VLOOKUP(A4659,[1]Sheet0!$C:$L,9,0)</f>
        <v>王飞</v>
      </c>
      <c r="Z4659" s="16"/>
      <c r="AA4659" s="20" t="s">
        <v>42</v>
      </c>
      <c r="AB4659" s="8" t="s">
        <v>43</v>
      </c>
      <c r="AC4659" s="8"/>
      <c r="AD4659" s="8" t="s">
        <v>44</v>
      </c>
      <c r="AE4659" s="16"/>
      <c r="AF4659" s="16"/>
    </row>
    <row r="4660" ht="16.5" spans="1:32">
      <c r="A4660" s="7" t="s">
        <v>4686</v>
      </c>
      <c r="B4660" s="8" t="str">
        <f>VLOOKUP(A4660,学号下拉数据!A:F,2,0)</f>
        <v>何洋</v>
      </c>
      <c r="C4660" s="8" t="str">
        <f>VLOOKUP(A4660,学号下拉数据!A:F,4,0)</f>
        <v>现代物流管理</v>
      </c>
      <c r="D4660" s="8" t="str">
        <f>VLOOKUP(A4660,学号下拉数据!A:F,5,0)</f>
        <v>530802</v>
      </c>
      <c r="E4660" s="8" t="s">
        <v>4492</v>
      </c>
      <c r="F4660" s="8" t="str">
        <f>VLOOKUP(A4660,学号下拉数据!A:F,3,0)</f>
        <v>19物流1</v>
      </c>
      <c r="G4660" s="8" t="str">
        <f>VLOOKUP(A4660,学号下拉数据!A:F,6,0)</f>
        <v>三年</v>
      </c>
      <c r="H4660" s="17" t="s">
        <v>40</v>
      </c>
      <c r="I4660" s="16" t="str">
        <f>VLOOKUP(A4660,[1]Sheet0!$C:$J,8,0)</f>
        <v>汽车销售</v>
      </c>
      <c r="J4660" s="16"/>
      <c r="K4660" s="16"/>
      <c r="L4660" s="16"/>
      <c r="M4660" s="16"/>
      <c r="N4660" s="16"/>
      <c r="O4660" s="16"/>
      <c r="P4660" s="8" t="s">
        <v>41</v>
      </c>
      <c r="Q4660" s="16"/>
      <c r="R4660" s="16"/>
      <c r="S4660" s="16" t="str">
        <f>VLOOKUP(A4660,[1]Sheet0!$C:$I,7,0)</f>
        <v>四川华美达汽车服务有限公司</v>
      </c>
      <c r="T4660" s="16" t="str">
        <f>VLOOKUP(A4660,[1]Sheet0!$C:$M,11,0)</f>
        <v>四川省</v>
      </c>
      <c r="U4660" s="16" t="str">
        <f>VLOOKUP(A4660,[1]Sheet0!$C:$N,12,0)</f>
        <v>成都市</v>
      </c>
      <c r="V4660" s="16"/>
      <c r="W4660" s="16"/>
      <c r="X4660" s="16" t="str">
        <f>VLOOKUP(A4660,[1]Sheet0!$C:$L,10,0)</f>
        <v>18000526464</v>
      </c>
      <c r="Y4660" s="16" t="str">
        <f>VLOOKUP(A4660,[1]Sheet0!$C:$L,9,0)</f>
        <v>郝宁</v>
      </c>
      <c r="Z4660" s="16"/>
      <c r="AA4660" s="20" t="s">
        <v>42</v>
      </c>
      <c r="AB4660" s="8" t="s">
        <v>43</v>
      </c>
      <c r="AC4660" s="8"/>
      <c r="AD4660" s="8" t="s">
        <v>44</v>
      </c>
      <c r="AE4660" s="16"/>
      <c r="AF4660" s="16"/>
    </row>
    <row r="4661" ht="16.5" spans="1:32">
      <c r="A4661" s="7" t="s">
        <v>4687</v>
      </c>
      <c r="B4661" s="8" t="str">
        <f>VLOOKUP(A4661,学号下拉数据!A:F,2,0)</f>
        <v>刘桂洪</v>
      </c>
      <c r="C4661" s="8" t="str">
        <f>VLOOKUP(A4661,学号下拉数据!A:F,4,0)</f>
        <v>现代物流管理</v>
      </c>
      <c r="D4661" s="8" t="str">
        <f>VLOOKUP(A4661,学号下拉数据!A:F,5,0)</f>
        <v>530802</v>
      </c>
      <c r="E4661" s="8" t="s">
        <v>4492</v>
      </c>
      <c r="F4661" s="8" t="str">
        <f>VLOOKUP(A4661,学号下拉数据!A:F,3,0)</f>
        <v>19物流1</v>
      </c>
      <c r="G4661" s="8" t="str">
        <f>VLOOKUP(A4661,学号下拉数据!A:F,6,0)</f>
        <v>三年</v>
      </c>
      <c r="H4661" s="17" t="s">
        <v>40</v>
      </c>
      <c r="I4661" s="16" t="str">
        <f>VLOOKUP(A4661,[1]Sheet0!$C:$J,8,0)</f>
        <v>运营助理</v>
      </c>
      <c r="J4661" s="16"/>
      <c r="K4661" s="16"/>
      <c r="L4661" s="16"/>
      <c r="M4661" s="16"/>
      <c r="N4661" s="16"/>
      <c r="O4661" s="16"/>
      <c r="P4661" s="8" t="s">
        <v>41</v>
      </c>
      <c r="Q4661" s="16"/>
      <c r="R4661" s="16"/>
      <c r="S4661" s="16" t="str">
        <f>VLOOKUP(A4661,[1]Sheet0!$C:$I,7,0)</f>
        <v>秋风徐来(深圳)科技传媒有限公司</v>
      </c>
      <c r="T4661" s="16" t="str">
        <f>VLOOKUP(A4661,[1]Sheet0!$C:$M,11,0)</f>
        <v>广东省</v>
      </c>
      <c r="U4661" s="16" t="str">
        <f>VLOOKUP(A4661,[1]Sheet0!$C:$N,12,0)</f>
        <v>深圳市</v>
      </c>
      <c r="V4661" s="16"/>
      <c r="W4661" s="16"/>
      <c r="X4661" s="16" t="str">
        <f>VLOOKUP(A4661,[1]Sheet0!$C:$L,10,0)</f>
        <v>17348189674</v>
      </c>
      <c r="Y4661" s="16" t="str">
        <f>VLOOKUP(A4661,[1]Sheet0!$C:$L,9,0)</f>
        <v>于采卉</v>
      </c>
      <c r="Z4661" s="16"/>
      <c r="AA4661" s="20" t="s">
        <v>42</v>
      </c>
      <c r="AB4661" s="8" t="s">
        <v>43</v>
      </c>
      <c r="AC4661" s="8"/>
      <c r="AD4661" s="8" t="s">
        <v>44</v>
      </c>
      <c r="AE4661" s="16"/>
      <c r="AF4661" s="16"/>
    </row>
    <row r="4662" ht="16.5" spans="1:32">
      <c r="A4662" s="7" t="s">
        <v>4688</v>
      </c>
      <c r="B4662" s="8" t="str">
        <f>VLOOKUP(A4662,学号下拉数据!A:F,2,0)</f>
        <v>刘继月</v>
      </c>
      <c r="C4662" s="8" t="str">
        <f>VLOOKUP(A4662,学号下拉数据!A:F,4,0)</f>
        <v>现代物流管理</v>
      </c>
      <c r="D4662" s="8" t="str">
        <f>VLOOKUP(A4662,学号下拉数据!A:F,5,0)</f>
        <v>530802</v>
      </c>
      <c r="E4662" s="8" t="s">
        <v>4492</v>
      </c>
      <c r="F4662" s="8" t="str">
        <f>VLOOKUP(A4662,学号下拉数据!A:F,3,0)</f>
        <v>19物流1</v>
      </c>
      <c r="G4662" s="8" t="str">
        <f>VLOOKUP(A4662,学号下拉数据!A:F,6,0)</f>
        <v>三年</v>
      </c>
      <c r="H4662" s="17" t="s">
        <v>40</v>
      </c>
      <c r="I4662" s="16" t="str">
        <f>VLOOKUP(A4662,[1]Sheet0!$C:$J,8,0)</f>
        <v>分拣员岗</v>
      </c>
      <c r="J4662" s="16"/>
      <c r="K4662" s="16"/>
      <c r="L4662" s="16"/>
      <c r="M4662" s="16"/>
      <c r="N4662" s="16"/>
      <c r="O4662" s="16"/>
      <c r="P4662" s="8" t="s">
        <v>41</v>
      </c>
      <c r="Q4662" s="16"/>
      <c r="R4662" s="16"/>
      <c r="S4662" s="16" t="str">
        <f>VLOOKUP(A4662,[1]Sheet0!$C:$I,7,0)</f>
        <v>四川京邦达物流科技有限公司</v>
      </c>
      <c r="T4662" s="16" t="str">
        <f>VLOOKUP(A4662,[1]Sheet0!$C:$M,11,0)</f>
        <v>四川省</v>
      </c>
      <c r="U4662" s="16" t="str">
        <f>VLOOKUP(A4662,[1]Sheet0!$C:$N,12,0)</f>
        <v>成都市</v>
      </c>
      <c r="V4662" s="16"/>
      <c r="W4662" s="16"/>
      <c r="X4662" s="16" t="str">
        <f>VLOOKUP(A4662,[1]Sheet0!$C:$L,10,0)</f>
        <v>15008454154</v>
      </c>
      <c r="Y4662" s="16" t="str">
        <f>VLOOKUP(A4662,[1]Sheet0!$C:$L,9,0)</f>
        <v>刘继月</v>
      </c>
      <c r="Z4662" s="16"/>
      <c r="AA4662" s="20" t="s">
        <v>42</v>
      </c>
      <c r="AB4662" s="8" t="s">
        <v>43</v>
      </c>
      <c r="AC4662" s="8"/>
      <c r="AD4662" s="8" t="s">
        <v>44</v>
      </c>
      <c r="AE4662" s="16"/>
      <c r="AF4662" s="16"/>
    </row>
    <row r="4663" ht="16.5" spans="1:32">
      <c r="A4663" s="7" t="s">
        <v>4689</v>
      </c>
      <c r="B4663" s="8" t="str">
        <f>VLOOKUP(A4663,学号下拉数据!A:F,2,0)</f>
        <v>赖晨杰</v>
      </c>
      <c r="C4663" s="8" t="str">
        <f>VLOOKUP(A4663,学号下拉数据!A:F,4,0)</f>
        <v>现代物流管理</v>
      </c>
      <c r="D4663" s="8" t="str">
        <f>VLOOKUP(A4663,学号下拉数据!A:F,5,0)</f>
        <v>530802</v>
      </c>
      <c r="E4663" s="8" t="s">
        <v>4492</v>
      </c>
      <c r="F4663" s="8" t="str">
        <f>VLOOKUP(A4663,学号下拉数据!A:F,3,0)</f>
        <v>19物流1</v>
      </c>
      <c r="G4663" s="8" t="str">
        <f>VLOOKUP(A4663,学号下拉数据!A:F,6,0)</f>
        <v>三年</v>
      </c>
      <c r="H4663" s="17" t="s">
        <v>40</v>
      </c>
      <c r="I4663" s="16" t="str">
        <f>VLOOKUP(A4663,[1]Sheet0!$C:$J,8,0)</f>
        <v>文员</v>
      </c>
      <c r="J4663" s="16"/>
      <c r="K4663" s="16"/>
      <c r="L4663" s="16"/>
      <c r="M4663" s="16"/>
      <c r="N4663" s="16"/>
      <c r="O4663" s="16"/>
      <c r="P4663" s="8" t="s">
        <v>41</v>
      </c>
      <c r="Q4663" s="16"/>
      <c r="R4663" s="16"/>
      <c r="S4663" s="16" t="str">
        <f>VLOOKUP(A4663,[1]Sheet0!$C:$I,7,0)</f>
        <v>汉源县果牧鲜田家庭农场</v>
      </c>
      <c r="T4663" s="16" t="str">
        <f>VLOOKUP(A4663,[1]Sheet0!$C:$M,11,0)</f>
        <v>四川省</v>
      </c>
      <c r="U4663" s="16" t="str">
        <f>VLOOKUP(A4663,[1]Sheet0!$C:$N,12,0)</f>
        <v>雅安市</v>
      </c>
      <c r="V4663" s="16"/>
      <c r="W4663" s="16"/>
      <c r="X4663" s="16" t="str">
        <f>VLOOKUP(A4663,[1]Sheet0!$C:$L,10,0)</f>
        <v>13308164876</v>
      </c>
      <c r="Y4663" s="16" t="str">
        <f>VLOOKUP(A4663,[1]Sheet0!$C:$L,9,0)</f>
        <v>黄代玉</v>
      </c>
      <c r="Z4663" s="16"/>
      <c r="AA4663" s="20" t="s">
        <v>42</v>
      </c>
      <c r="AB4663" s="8" t="s">
        <v>43</v>
      </c>
      <c r="AC4663" s="8"/>
      <c r="AD4663" s="8" t="s">
        <v>44</v>
      </c>
      <c r="AE4663" s="16"/>
      <c r="AF4663" s="16"/>
    </row>
    <row r="4664" ht="16.5" spans="1:32">
      <c r="A4664" s="7" t="s">
        <v>4690</v>
      </c>
      <c r="B4664" s="8" t="str">
        <f>VLOOKUP(A4664,学号下拉数据!A:F,2,0)</f>
        <v>黄清</v>
      </c>
      <c r="C4664" s="8" t="str">
        <f>VLOOKUP(A4664,学号下拉数据!A:F,4,0)</f>
        <v>现代物流管理</v>
      </c>
      <c r="D4664" s="8" t="str">
        <f>VLOOKUP(A4664,学号下拉数据!A:F,5,0)</f>
        <v>530802</v>
      </c>
      <c r="E4664" s="8" t="s">
        <v>4492</v>
      </c>
      <c r="F4664" s="8" t="str">
        <f>VLOOKUP(A4664,学号下拉数据!A:F,3,0)</f>
        <v>19物流1</v>
      </c>
      <c r="G4664" s="8" t="str">
        <f>VLOOKUP(A4664,学号下拉数据!A:F,6,0)</f>
        <v>三年</v>
      </c>
      <c r="H4664" s="17" t="s">
        <v>40</v>
      </c>
      <c r="I4664" s="16" t="str">
        <f>VLOOKUP(A4664,[1]Sheet0!$C:$J,8,0)</f>
        <v>仓库管理员</v>
      </c>
      <c r="J4664" s="16"/>
      <c r="K4664" s="16"/>
      <c r="L4664" s="16"/>
      <c r="M4664" s="16"/>
      <c r="N4664" s="16"/>
      <c r="O4664" s="16"/>
      <c r="P4664" s="8" t="s">
        <v>41</v>
      </c>
      <c r="Q4664" s="16"/>
      <c r="R4664" s="16"/>
      <c r="S4664" s="16" t="str">
        <f>VLOOKUP(A4664,[1]Sheet0!$C:$I,7,0)</f>
        <v>成都亮酒科技有限公司</v>
      </c>
      <c r="T4664" s="16" t="str">
        <f>VLOOKUP(A4664,[1]Sheet0!$C:$M,11,0)</f>
        <v>四川省</v>
      </c>
      <c r="U4664" s="16" t="str">
        <f>VLOOKUP(A4664,[1]Sheet0!$C:$N,12,0)</f>
        <v>成都市</v>
      </c>
      <c r="V4664" s="16"/>
      <c r="W4664" s="16"/>
      <c r="X4664" s="16" t="str">
        <f>VLOOKUP(A4664,[1]Sheet0!$C:$L,10,0)</f>
        <v>17602378377</v>
      </c>
      <c r="Y4664" s="16" t="str">
        <f>VLOOKUP(A4664,[1]Sheet0!$C:$L,9,0)</f>
        <v>庞子钦</v>
      </c>
      <c r="Z4664" s="16"/>
      <c r="AA4664" s="20" t="s">
        <v>42</v>
      </c>
      <c r="AB4664" s="8" t="s">
        <v>43</v>
      </c>
      <c r="AC4664" s="8"/>
      <c r="AD4664" s="8" t="s">
        <v>44</v>
      </c>
      <c r="AE4664" s="16"/>
      <c r="AF4664" s="16"/>
    </row>
    <row r="4665" ht="16.5" spans="1:32">
      <c r="A4665" s="7" t="s">
        <v>4691</v>
      </c>
      <c r="B4665" s="8" t="str">
        <f>VLOOKUP(A4665,学号下拉数据!A:F,2,0)</f>
        <v>王娟</v>
      </c>
      <c r="C4665" s="8" t="str">
        <f>VLOOKUP(A4665,学号下拉数据!A:F,4,0)</f>
        <v>现代物流管理</v>
      </c>
      <c r="D4665" s="8" t="str">
        <f>VLOOKUP(A4665,学号下拉数据!A:F,5,0)</f>
        <v>530802</v>
      </c>
      <c r="E4665" s="8" t="s">
        <v>4492</v>
      </c>
      <c r="F4665" s="8" t="str">
        <f>VLOOKUP(A4665,学号下拉数据!A:F,3,0)</f>
        <v>19物流1</v>
      </c>
      <c r="G4665" s="8" t="str">
        <f>VLOOKUP(A4665,学号下拉数据!A:F,6,0)</f>
        <v>三年</v>
      </c>
      <c r="H4665" s="17" t="s">
        <v>40</v>
      </c>
      <c r="I4665" s="16" t="str">
        <f>VLOOKUP(A4665,[1]Sheet0!$C:$J,8,0)</f>
        <v>客服文员</v>
      </c>
      <c r="J4665" s="16"/>
      <c r="K4665" s="16"/>
      <c r="L4665" s="16"/>
      <c r="M4665" s="16"/>
      <c r="N4665" s="16"/>
      <c r="O4665" s="16"/>
      <c r="P4665" s="8" t="s">
        <v>41</v>
      </c>
      <c r="Q4665" s="16"/>
      <c r="R4665" s="16"/>
      <c r="S4665" s="16" t="str">
        <f>VLOOKUP(A4665,[1]Sheet0!$C:$I,7,0)</f>
        <v>成都启程飞扬科技有限公司</v>
      </c>
      <c r="T4665" s="16" t="str">
        <f>VLOOKUP(A4665,[1]Sheet0!$C:$M,11,0)</f>
        <v>四川省</v>
      </c>
      <c r="U4665" s="16" t="str">
        <f>VLOOKUP(A4665,[1]Sheet0!$C:$N,12,0)</f>
        <v>成都市</v>
      </c>
      <c r="V4665" s="16"/>
      <c r="W4665" s="16"/>
      <c r="X4665" s="16" t="str">
        <f>VLOOKUP(A4665,[1]Sheet0!$C:$L,10,0)</f>
        <v>18581506582</v>
      </c>
      <c r="Y4665" s="16" t="str">
        <f>VLOOKUP(A4665,[1]Sheet0!$C:$L,9,0)</f>
        <v>李旭</v>
      </c>
      <c r="Z4665" s="16"/>
      <c r="AA4665" s="20" t="s">
        <v>42</v>
      </c>
      <c r="AB4665" s="8" t="s">
        <v>43</v>
      </c>
      <c r="AC4665" s="8"/>
      <c r="AD4665" s="8" t="s">
        <v>44</v>
      </c>
      <c r="AE4665" s="16"/>
      <c r="AF4665" s="16"/>
    </row>
    <row r="4666" ht="16.5" spans="1:32">
      <c r="A4666" s="7" t="s">
        <v>4692</v>
      </c>
      <c r="B4666" s="8" t="str">
        <f>VLOOKUP(A4666,学号下拉数据!A:F,2,0)</f>
        <v>罗红燕</v>
      </c>
      <c r="C4666" s="8" t="str">
        <f>VLOOKUP(A4666,学号下拉数据!A:F,4,0)</f>
        <v>现代物流管理</v>
      </c>
      <c r="D4666" s="8" t="str">
        <f>VLOOKUP(A4666,学号下拉数据!A:F,5,0)</f>
        <v>530802</v>
      </c>
      <c r="E4666" s="8" t="s">
        <v>4492</v>
      </c>
      <c r="F4666" s="8" t="str">
        <f>VLOOKUP(A4666,学号下拉数据!A:F,3,0)</f>
        <v>19物流1</v>
      </c>
      <c r="G4666" s="8" t="str">
        <f>VLOOKUP(A4666,学号下拉数据!A:F,6,0)</f>
        <v>三年</v>
      </c>
      <c r="H4666" s="17" t="s">
        <v>40</v>
      </c>
      <c r="I4666" s="16" t="str">
        <f>VLOOKUP(A4666,[1]Sheet0!$C:$J,8,0)</f>
        <v>文字秘书</v>
      </c>
      <c r="J4666" s="16"/>
      <c r="K4666" s="16"/>
      <c r="L4666" s="16"/>
      <c r="M4666" s="16"/>
      <c r="N4666" s="16"/>
      <c r="O4666" s="16"/>
      <c r="P4666" s="8" t="s">
        <v>41</v>
      </c>
      <c r="Q4666" s="16"/>
      <c r="R4666" s="16"/>
      <c r="S4666" s="16" t="str">
        <f>VLOOKUP(A4666,[1]Sheet0!$C:$I,7,0)</f>
        <v>四川七彩祥优企业管理有限公司</v>
      </c>
      <c r="T4666" s="16" t="str">
        <f>VLOOKUP(A4666,[1]Sheet0!$C:$M,11,0)</f>
        <v>四川省</v>
      </c>
      <c r="U4666" s="16" t="str">
        <f>VLOOKUP(A4666,[1]Sheet0!$C:$N,12,0)</f>
        <v>成都市</v>
      </c>
      <c r="V4666" s="16"/>
      <c r="W4666" s="16"/>
      <c r="X4666" s="16" t="str">
        <f>VLOOKUP(A4666,[1]Sheet0!$C:$L,10,0)</f>
        <v>18581506582</v>
      </c>
      <c r="Y4666" s="16" t="str">
        <f>VLOOKUP(A4666,[1]Sheet0!$C:$L,9,0)</f>
        <v>李旭</v>
      </c>
      <c r="Z4666" s="16"/>
      <c r="AA4666" s="20" t="s">
        <v>42</v>
      </c>
      <c r="AB4666" s="8" t="s">
        <v>43</v>
      </c>
      <c r="AC4666" s="8"/>
      <c r="AD4666" s="8" t="s">
        <v>44</v>
      </c>
      <c r="AE4666" s="16"/>
      <c r="AF4666" s="16"/>
    </row>
    <row r="4667" ht="16.5" spans="1:32">
      <c r="A4667" s="7" t="s">
        <v>4693</v>
      </c>
      <c r="B4667" s="8" t="str">
        <f>VLOOKUP(A4667,学号下拉数据!A:F,2,0)</f>
        <v>罗朝奉</v>
      </c>
      <c r="C4667" s="8" t="str">
        <f>VLOOKUP(A4667,学号下拉数据!A:F,4,0)</f>
        <v>现代物流管理</v>
      </c>
      <c r="D4667" s="8" t="str">
        <f>VLOOKUP(A4667,学号下拉数据!A:F,5,0)</f>
        <v>530802</v>
      </c>
      <c r="E4667" s="8" t="s">
        <v>4492</v>
      </c>
      <c r="F4667" s="8" t="str">
        <f>VLOOKUP(A4667,学号下拉数据!A:F,3,0)</f>
        <v>19物流1</v>
      </c>
      <c r="G4667" s="8" t="str">
        <f>VLOOKUP(A4667,学号下拉数据!A:F,6,0)</f>
        <v>三年</v>
      </c>
      <c r="H4667" s="17" t="s">
        <v>40</v>
      </c>
      <c r="I4667" s="16" t="str">
        <f>VLOOKUP(A4667,[1]Sheet0!$C:$J,8,0)</f>
        <v>操作人员</v>
      </c>
      <c r="J4667" s="16"/>
      <c r="K4667" s="16"/>
      <c r="L4667" s="16"/>
      <c r="M4667" s="16"/>
      <c r="N4667" s="16"/>
      <c r="O4667" s="16"/>
      <c r="P4667" s="8" t="s">
        <v>41</v>
      </c>
      <c r="Q4667" s="16"/>
      <c r="R4667" s="16"/>
      <c r="S4667" s="16" t="str">
        <f>VLOOKUP(A4667,[1]Sheet0!$C:$I,7,0)</f>
        <v>南昌欧菲光电技术有限公司</v>
      </c>
      <c r="T4667" s="16" t="str">
        <f>VLOOKUP(A4667,[1]Sheet0!$C:$M,11,0)</f>
        <v>江西省</v>
      </c>
      <c r="U4667" s="16" t="str">
        <f>VLOOKUP(A4667,[1]Sheet0!$C:$N,12,0)</f>
        <v>南昌市</v>
      </c>
      <c r="V4667" s="16"/>
      <c r="W4667" s="16"/>
      <c r="X4667" s="16" t="str">
        <f>VLOOKUP(A4667,[1]Sheet0!$C:$L,10,0)</f>
        <v>18170015084</v>
      </c>
      <c r="Y4667" s="16" t="str">
        <f>VLOOKUP(A4667,[1]Sheet0!$C:$L,9,0)</f>
        <v>刘纳</v>
      </c>
      <c r="Z4667" s="16"/>
      <c r="AA4667" s="20" t="s">
        <v>42</v>
      </c>
      <c r="AB4667" s="8" t="s">
        <v>43</v>
      </c>
      <c r="AC4667" s="8"/>
      <c r="AD4667" s="8" t="s">
        <v>44</v>
      </c>
      <c r="AE4667" s="16"/>
      <c r="AF4667" s="16"/>
    </row>
    <row r="4668" ht="16.5" spans="1:32">
      <c r="A4668" s="7" t="s">
        <v>4694</v>
      </c>
      <c r="B4668" s="8" t="str">
        <f>VLOOKUP(A4668,学号下拉数据!A:F,2,0)</f>
        <v>何小凤</v>
      </c>
      <c r="C4668" s="8" t="str">
        <f>VLOOKUP(A4668,学号下拉数据!A:F,4,0)</f>
        <v>现代物流管理</v>
      </c>
      <c r="D4668" s="8" t="str">
        <f>VLOOKUP(A4668,学号下拉数据!A:F,5,0)</f>
        <v>530802</v>
      </c>
      <c r="E4668" s="8" t="s">
        <v>4492</v>
      </c>
      <c r="F4668" s="8" t="str">
        <f>VLOOKUP(A4668,学号下拉数据!A:F,3,0)</f>
        <v>19物流1</v>
      </c>
      <c r="G4668" s="8" t="str">
        <f>VLOOKUP(A4668,学号下拉数据!A:F,6,0)</f>
        <v>三年</v>
      </c>
      <c r="H4668" s="17" t="s">
        <v>40</v>
      </c>
      <c r="I4668" s="16" t="str">
        <f>VLOOKUP(A4668,[1]Sheet0!$C:$J,8,0)</f>
        <v>凭证扫描</v>
      </c>
      <c r="J4668" s="16"/>
      <c r="K4668" s="16"/>
      <c r="L4668" s="16"/>
      <c r="M4668" s="16"/>
      <c r="N4668" s="16"/>
      <c r="O4668" s="16"/>
      <c r="P4668" s="8" t="s">
        <v>41</v>
      </c>
      <c r="Q4668" s="16"/>
      <c r="R4668" s="16"/>
      <c r="S4668" s="16" t="str">
        <f>VLOOKUP(A4668,[1]Sheet0!$C:$I,7,0)</f>
        <v>维度信息技术（苏州）有限公司</v>
      </c>
      <c r="T4668" s="16" t="str">
        <f>VLOOKUP(A4668,[1]Sheet0!$C:$M,11,0)</f>
        <v>四川省</v>
      </c>
      <c r="U4668" s="16" t="str">
        <f>VLOOKUP(A4668,[1]Sheet0!$C:$N,12,0)</f>
        <v>成都市</v>
      </c>
      <c r="V4668" s="16"/>
      <c r="W4668" s="16"/>
      <c r="X4668" s="16" t="str">
        <f>VLOOKUP(A4668,[1]Sheet0!$C:$L,10,0)</f>
        <v>17788669553</v>
      </c>
      <c r="Y4668" s="16" t="str">
        <f>VLOOKUP(A4668,[1]Sheet0!$C:$L,9,0)</f>
        <v>滕雯</v>
      </c>
      <c r="Z4668" s="16"/>
      <c r="AA4668" s="20" t="s">
        <v>42</v>
      </c>
      <c r="AB4668" s="8" t="s">
        <v>43</v>
      </c>
      <c r="AC4668" s="8"/>
      <c r="AD4668" s="8" t="s">
        <v>44</v>
      </c>
      <c r="AE4668" s="16"/>
      <c r="AF4668" s="16"/>
    </row>
    <row r="4669" ht="16.5" spans="1:32">
      <c r="A4669" s="7" t="s">
        <v>4695</v>
      </c>
      <c r="B4669" s="8" t="str">
        <f>VLOOKUP(A4669,学号下拉数据!A:F,2,0)</f>
        <v>李垚</v>
      </c>
      <c r="C4669" s="8" t="str">
        <f>VLOOKUP(A4669,学号下拉数据!A:F,4,0)</f>
        <v>现代物流管理</v>
      </c>
      <c r="D4669" s="8" t="str">
        <f>VLOOKUP(A4669,学号下拉数据!A:F,5,0)</f>
        <v>530802</v>
      </c>
      <c r="E4669" s="8" t="s">
        <v>4492</v>
      </c>
      <c r="F4669" s="8" t="str">
        <f>VLOOKUP(A4669,学号下拉数据!A:F,3,0)</f>
        <v>19物流1</v>
      </c>
      <c r="G4669" s="8" t="str">
        <f>VLOOKUP(A4669,学号下拉数据!A:F,6,0)</f>
        <v>三年</v>
      </c>
      <c r="H4669" s="17" t="s">
        <v>40</v>
      </c>
      <c r="I4669" s="16" t="str">
        <f>VLOOKUP(A4669,[1]Sheet0!$C:$J,8,0)</f>
        <v>营业员</v>
      </c>
      <c r="J4669" s="16"/>
      <c r="K4669" s="16"/>
      <c r="L4669" s="16"/>
      <c r="M4669" s="16"/>
      <c r="N4669" s="16"/>
      <c r="O4669" s="16"/>
      <c r="P4669" s="8" t="s">
        <v>41</v>
      </c>
      <c r="Q4669" s="16"/>
      <c r="R4669" s="16"/>
      <c r="S4669" s="16" t="str">
        <f>VLOOKUP(A4669,[1]Sheet0!$C:$I,7,0)</f>
        <v>龙翔通讯</v>
      </c>
      <c r="T4669" s="16" t="str">
        <f>VLOOKUP(A4669,[1]Sheet0!$C:$M,11,0)</f>
        <v>四川省</v>
      </c>
      <c r="U4669" s="16" t="str">
        <f>VLOOKUP(A4669,[1]Sheet0!$C:$N,12,0)</f>
        <v>成都市</v>
      </c>
      <c r="V4669" s="16"/>
      <c r="W4669" s="16"/>
      <c r="X4669" s="16" t="str">
        <f>VLOOKUP(A4669,[1]Sheet0!$C:$L,10,0)</f>
        <v>13540308912</v>
      </c>
      <c r="Y4669" s="16" t="str">
        <f>VLOOKUP(A4669,[1]Sheet0!$C:$L,9,0)</f>
        <v>甘露</v>
      </c>
      <c r="Z4669" s="16"/>
      <c r="AA4669" s="20" t="s">
        <v>42</v>
      </c>
      <c r="AB4669" s="8" t="s">
        <v>43</v>
      </c>
      <c r="AC4669" s="8"/>
      <c r="AD4669" s="8" t="s">
        <v>44</v>
      </c>
      <c r="AE4669" s="16"/>
      <c r="AF4669" s="16"/>
    </row>
    <row r="4670" ht="16.5" spans="1:32">
      <c r="A4670" s="13" t="s">
        <v>4696</v>
      </c>
      <c r="B4670" s="8" t="str">
        <f>VLOOKUP(A4670,学号下拉数据!A:F,2,0)</f>
        <v>陈丹</v>
      </c>
      <c r="C4670" s="8" t="str">
        <f>VLOOKUP(A4670,学号下拉数据!A:F,4,0)</f>
        <v>现代物流管理</v>
      </c>
      <c r="D4670" s="8" t="str">
        <f>VLOOKUP(A4670,学号下拉数据!A:F,5,0)</f>
        <v>530802</v>
      </c>
      <c r="E4670" s="8" t="s">
        <v>4492</v>
      </c>
      <c r="F4670" s="8" t="str">
        <f>VLOOKUP(A4670,学号下拉数据!A:F,3,0)</f>
        <v>19物流1</v>
      </c>
      <c r="G4670" s="8" t="str">
        <f>VLOOKUP(A4670,学号下拉数据!A:F,6,0)</f>
        <v>三年</v>
      </c>
      <c r="H4670" s="15"/>
      <c r="I4670" s="15"/>
      <c r="J4670" s="15"/>
      <c r="K4670" s="15"/>
      <c r="L4670" s="15"/>
      <c r="M4670" s="15"/>
      <c r="N4670" s="15"/>
      <c r="O4670" s="15"/>
      <c r="P4670" s="8" t="s">
        <v>41</v>
      </c>
      <c r="Q4670" s="15"/>
      <c r="R4670" s="15"/>
      <c r="S4670" s="16" t="str">
        <f>VLOOKUP(A4670,[3]Sheet1!$A:$K,10,0)</f>
        <v>四川京邦达物流科技有限公司</v>
      </c>
      <c r="T4670" s="16" t="str">
        <f>VLOOKUP(A4670,[3]Sheet1!$A:$K,11,0)</f>
        <v>四川省成都市青白江区</v>
      </c>
      <c r="U4670" s="15"/>
      <c r="V4670" s="15"/>
      <c r="W4670" s="15"/>
      <c r="X4670" s="15"/>
      <c r="Y4670" s="15"/>
      <c r="Z4670" s="15"/>
      <c r="AA4670" s="20" t="s">
        <v>42</v>
      </c>
      <c r="AB4670" s="8" t="s">
        <v>43</v>
      </c>
      <c r="AC4670" s="8"/>
      <c r="AD4670" s="8" t="s">
        <v>44</v>
      </c>
      <c r="AE4670" s="15"/>
      <c r="AF4670" s="15"/>
    </row>
    <row r="4671" ht="16.5" spans="1:32">
      <c r="A4671" s="13" t="s">
        <v>4697</v>
      </c>
      <c r="B4671" s="8" t="str">
        <f>VLOOKUP(A4671,学号下拉数据!A:F,2,0)</f>
        <v>罗宇宏</v>
      </c>
      <c r="C4671" s="8" t="str">
        <f>VLOOKUP(A4671,学号下拉数据!A:F,4,0)</f>
        <v>现代物流管理</v>
      </c>
      <c r="D4671" s="8" t="str">
        <f>VLOOKUP(A4671,学号下拉数据!A:F,5,0)</f>
        <v>530802</v>
      </c>
      <c r="E4671" s="8" t="s">
        <v>4492</v>
      </c>
      <c r="F4671" s="8" t="str">
        <f>VLOOKUP(A4671,学号下拉数据!A:F,3,0)</f>
        <v>19物流1</v>
      </c>
      <c r="G4671" s="8" t="str">
        <f>VLOOKUP(A4671,学号下拉数据!A:F,6,0)</f>
        <v>三年</v>
      </c>
      <c r="H4671" s="15"/>
      <c r="I4671" s="15"/>
      <c r="J4671" s="15"/>
      <c r="K4671" s="15"/>
      <c r="L4671" s="15"/>
      <c r="M4671" s="15"/>
      <c r="N4671" s="15"/>
      <c r="O4671" s="15"/>
      <c r="P4671" s="8" t="s">
        <v>41</v>
      </c>
      <c r="Q4671" s="15"/>
      <c r="R4671" s="15"/>
      <c r="S4671" s="16" t="str">
        <f>VLOOKUP(A4671,[3]Sheet1!$A:$K,10,0)</f>
        <v>成都川滨商务服务有限公司</v>
      </c>
      <c r="T4671" s="16" t="str">
        <f>VLOOKUP(A4671,[3]Sheet1!$A:$K,11,0)</f>
        <v>四川省成都市金牛区</v>
      </c>
      <c r="U4671" s="15"/>
      <c r="V4671" s="15"/>
      <c r="W4671" s="15"/>
      <c r="X4671" s="15"/>
      <c r="Y4671" s="15"/>
      <c r="Z4671" s="15"/>
      <c r="AA4671" s="20" t="s">
        <v>42</v>
      </c>
      <c r="AB4671" s="8" t="s">
        <v>43</v>
      </c>
      <c r="AC4671" s="8"/>
      <c r="AD4671" s="8" t="s">
        <v>44</v>
      </c>
      <c r="AE4671" s="15"/>
      <c r="AF4671" s="15"/>
    </row>
    <row r="4672" ht="16.5" spans="1:32">
      <c r="A4672" s="13" t="s">
        <v>4698</v>
      </c>
      <c r="B4672" s="8" t="str">
        <f>VLOOKUP(A4672,学号下拉数据!A:F,2,0)</f>
        <v>黄海燕</v>
      </c>
      <c r="C4672" s="8" t="str">
        <f>VLOOKUP(A4672,学号下拉数据!A:F,4,0)</f>
        <v>现代物流管理</v>
      </c>
      <c r="D4672" s="8" t="str">
        <f>VLOOKUP(A4672,学号下拉数据!A:F,5,0)</f>
        <v>530802</v>
      </c>
      <c r="E4672" s="8" t="s">
        <v>4492</v>
      </c>
      <c r="F4672" s="8" t="str">
        <f>VLOOKUP(A4672,学号下拉数据!A:F,3,0)</f>
        <v>19物流1</v>
      </c>
      <c r="G4672" s="8" t="str">
        <f>VLOOKUP(A4672,学号下拉数据!A:F,6,0)</f>
        <v>三年</v>
      </c>
      <c r="H4672" s="15"/>
      <c r="I4672" s="15"/>
      <c r="J4672" s="15"/>
      <c r="K4672" s="15"/>
      <c r="L4672" s="15"/>
      <c r="M4672" s="15"/>
      <c r="N4672" s="15"/>
      <c r="O4672" s="15"/>
      <c r="P4672" s="8" t="s">
        <v>41</v>
      </c>
      <c r="Q4672" s="15"/>
      <c r="R4672" s="15"/>
      <c r="S4672" s="16" t="str">
        <f>VLOOKUP(A4672,[3]Sheet1!$A:$K,10,0)</f>
        <v>成都川滨商务服务有限公司</v>
      </c>
      <c r="T4672" s="16" t="str">
        <f>VLOOKUP(A4672,[3]Sheet1!$A:$K,11,0)</f>
        <v>成都金牛区</v>
      </c>
      <c r="U4672" s="15"/>
      <c r="V4672" s="15"/>
      <c r="W4672" s="15"/>
      <c r="X4672" s="15"/>
      <c r="Y4672" s="15"/>
      <c r="Z4672" s="15"/>
      <c r="AA4672" s="20" t="s">
        <v>42</v>
      </c>
      <c r="AB4672" s="8" t="s">
        <v>43</v>
      </c>
      <c r="AC4672" s="8"/>
      <c r="AD4672" s="8" t="s">
        <v>44</v>
      </c>
      <c r="AE4672" s="15"/>
      <c r="AF4672" s="15"/>
    </row>
    <row r="4673" ht="16.5" spans="1:32">
      <c r="A4673" s="13" t="s">
        <v>4699</v>
      </c>
      <c r="B4673" s="8" t="str">
        <f>VLOOKUP(A4673,学号下拉数据!A:F,2,0)</f>
        <v>吴雪梅</v>
      </c>
      <c r="C4673" s="8" t="str">
        <f>VLOOKUP(A4673,学号下拉数据!A:F,4,0)</f>
        <v>现代物流管理</v>
      </c>
      <c r="D4673" s="8" t="str">
        <f>VLOOKUP(A4673,学号下拉数据!A:F,5,0)</f>
        <v>530802</v>
      </c>
      <c r="E4673" s="8" t="s">
        <v>4492</v>
      </c>
      <c r="F4673" s="8" t="str">
        <f>VLOOKUP(A4673,学号下拉数据!A:F,3,0)</f>
        <v>19物流1</v>
      </c>
      <c r="G4673" s="8" t="str">
        <f>VLOOKUP(A4673,学号下拉数据!A:F,6,0)</f>
        <v>三年</v>
      </c>
      <c r="H4673" s="15"/>
      <c r="I4673" s="15"/>
      <c r="J4673" s="15"/>
      <c r="K4673" s="15"/>
      <c r="L4673" s="15"/>
      <c r="M4673" s="15"/>
      <c r="N4673" s="15"/>
      <c r="O4673" s="15"/>
      <c r="P4673" s="8" t="s">
        <v>41</v>
      </c>
      <c r="Q4673" s="15"/>
      <c r="R4673" s="15"/>
      <c r="S4673" s="16" t="str">
        <f>VLOOKUP(A4673,[3]Sheet1!$A:$K,10,0)</f>
        <v>四川中竞物流有限公司</v>
      </c>
      <c r="T4673" s="16" t="str">
        <f>VLOOKUP(A4673,[3]Sheet1!$A:$K,11,0)</f>
        <v>四川省成都市龙泉驿</v>
      </c>
      <c r="U4673" s="15"/>
      <c r="V4673" s="15"/>
      <c r="W4673" s="15"/>
      <c r="X4673" s="15"/>
      <c r="Y4673" s="15"/>
      <c r="Z4673" s="15"/>
      <c r="AA4673" s="20" t="s">
        <v>42</v>
      </c>
      <c r="AB4673" s="8" t="s">
        <v>43</v>
      </c>
      <c r="AC4673" s="8"/>
      <c r="AD4673" s="8" t="s">
        <v>44</v>
      </c>
      <c r="AE4673" s="15"/>
      <c r="AF4673" s="15"/>
    </row>
    <row r="4674" ht="16.5" spans="1:32">
      <c r="A4674" s="13" t="s">
        <v>4700</v>
      </c>
      <c r="B4674" s="8" t="str">
        <f>VLOOKUP(A4674,学号下拉数据!A:F,2,0)</f>
        <v>黄涛</v>
      </c>
      <c r="C4674" s="8" t="str">
        <f>VLOOKUP(A4674,学号下拉数据!A:F,4,0)</f>
        <v>现代物流管理</v>
      </c>
      <c r="D4674" s="8" t="str">
        <f>VLOOKUP(A4674,学号下拉数据!A:F,5,0)</f>
        <v>530802</v>
      </c>
      <c r="E4674" s="8" t="s">
        <v>4492</v>
      </c>
      <c r="F4674" s="8" t="str">
        <f>VLOOKUP(A4674,学号下拉数据!A:F,3,0)</f>
        <v>19物流1</v>
      </c>
      <c r="G4674" s="8" t="str">
        <f>VLOOKUP(A4674,学号下拉数据!A:F,6,0)</f>
        <v>三年</v>
      </c>
      <c r="H4674" s="15"/>
      <c r="I4674" s="15"/>
      <c r="J4674" s="15"/>
      <c r="K4674" s="15"/>
      <c r="L4674" s="15"/>
      <c r="M4674" s="15"/>
      <c r="N4674" s="15"/>
      <c r="O4674" s="15"/>
      <c r="P4674" s="8" t="s">
        <v>41</v>
      </c>
      <c r="Q4674" s="15"/>
      <c r="R4674" s="15"/>
      <c r="S4674" s="16" t="str">
        <f>VLOOKUP(A4674,[3]Sheet1!$A:$K,10,0)</f>
        <v>丁家艺上源木门窗厂</v>
      </c>
      <c r="T4674" s="16" t="str">
        <f>VLOOKUP(A4674,[3]Sheet1!$A:$K,11,0)</f>
        <v>四川省成都市青白江区</v>
      </c>
      <c r="U4674" s="15"/>
      <c r="V4674" s="15"/>
      <c r="W4674" s="15"/>
      <c r="X4674" s="15"/>
      <c r="Y4674" s="15"/>
      <c r="Z4674" s="15"/>
      <c r="AA4674" s="20" t="s">
        <v>42</v>
      </c>
      <c r="AB4674" s="8" t="s">
        <v>43</v>
      </c>
      <c r="AC4674" s="8"/>
      <c r="AD4674" s="8" t="s">
        <v>44</v>
      </c>
      <c r="AE4674" s="15"/>
      <c r="AF4674" s="15"/>
    </row>
    <row r="4675" ht="16.5" spans="1:32">
      <c r="A4675" s="13" t="s">
        <v>4701</v>
      </c>
      <c r="B4675" s="8" t="str">
        <f>VLOOKUP(A4675,学号下拉数据!A:F,2,0)</f>
        <v>李浩洋</v>
      </c>
      <c r="C4675" s="8" t="str">
        <f>VLOOKUP(A4675,学号下拉数据!A:F,4,0)</f>
        <v>现代物流管理</v>
      </c>
      <c r="D4675" s="8" t="str">
        <f>VLOOKUP(A4675,学号下拉数据!A:F,5,0)</f>
        <v>530802</v>
      </c>
      <c r="E4675" s="8" t="s">
        <v>4492</v>
      </c>
      <c r="F4675" s="8" t="str">
        <f>VLOOKUP(A4675,学号下拉数据!A:F,3,0)</f>
        <v>19物流1</v>
      </c>
      <c r="G4675" s="8" t="str">
        <f>VLOOKUP(A4675,学号下拉数据!A:F,6,0)</f>
        <v>三年</v>
      </c>
      <c r="H4675" s="15"/>
      <c r="I4675" s="15"/>
      <c r="J4675" s="15"/>
      <c r="K4675" s="15"/>
      <c r="L4675" s="15"/>
      <c r="M4675" s="15"/>
      <c r="N4675" s="15"/>
      <c r="O4675" s="15"/>
      <c r="P4675" s="8" t="s">
        <v>41</v>
      </c>
      <c r="Q4675" s="15"/>
      <c r="R4675" s="15"/>
      <c r="S4675" s="16" t="str">
        <f>VLOOKUP(A4675,[3]Sheet1!$A:$K,10,0)</f>
        <v>成都启程飞扬科技有限公司</v>
      </c>
      <c r="T4675" s="16" t="str">
        <f>VLOOKUP(A4675,[3]Sheet1!$A:$K,11,0)</f>
        <v>成都市青白江区</v>
      </c>
      <c r="U4675" s="15"/>
      <c r="V4675" s="15"/>
      <c r="W4675" s="15"/>
      <c r="X4675" s="15"/>
      <c r="Y4675" s="15"/>
      <c r="Z4675" s="15"/>
      <c r="AA4675" s="20" t="s">
        <v>42</v>
      </c>
      <c r="AB4675" s="8" t="s">
        <v>43</v>
      </c>
      <c r="AC4675" s="8"/>
      <c r="AD4675" s="8" t="s">
        <v>44</v>
      </c>
      <c r="AE4675" s="15"/>
      <c r="AF4675" s="15"/>
    </row>
    <row r="4676" ht="16.5" spans="1:32">
      <c r="A4676" s="13" t="s">
        <v>4702</v>
      </c>
      <c r="B4676" s="8" t="str">
        <f>VLOOKUP(A4676,学号下拉数据!A:F,2,0)</f>
        <v>张洪雨</v>
      </c>
      <c r="C4676" s="8" t="str">
        <f>VLOOKUP(A4676,学号下拉数据!A:F,4,0)</f>
        <v>现代物流管理</v>
      </c>
      <c r="D4676" s="8" t="str">
        <f>VLOOKUP(A4676,学号下拉数据!A:F,5,0)</f>
        <v>530802</v>
      </c>
      <c r="E4676" s="8" t="s">
        <v>4492</v>
      </c>
      <c r="F4676" s="8" t="str">
        <f>VLOOKUP(A4676,学号下拉数据!A:F,3,0)</f>
        <v>19物流1</v>
      </c>
      <c r="G4676" s="8" t="str">
        <f>VLOOKUP(A4676,学号下拉数据!A:F,6,0)</f>
        <v>三年</v>
      </c>
      <c r="H4676" s="15"/>
      <c r="I4676" s="15"/>
      <c r="J4676" s="15"/>
      <c r="K4676" s="15"/>
      <c r="L4676" s="15"/>
      <c r="M4676" s="15"/>
      <c r="N4676" s="15"/>
      <c r="O4676" s="15"/>
      <c r="P4676" s="8" t="s">
        <v>41</v>
      </c>
      <c r="Q4676" s="15"/>
      <c r="R4676" s="15"/>
      <c r="S4676" s="16" t="str">
        <f>VLOOKUP(A4676,[3]Sheet1!$A:$K,10,0)</f>
        <v>成都启程飞扬科技有限公司</v>
      </c>
      <c r="T4676" s="16" t="str">
        <f>VLOOKUP(A4676,[3]Sheet1!$A:$K,11,0)</f>
        <v>四川省成都市青羊区</v>
      </c>
      <c r="U4676" s="15"/>
      <c r="V4676" s="15"/>
      <c r="W4676" s="15"/>
      <c r="X4676" s="15"/>
      <c r="Y4676" s="15"/>
      <c r="Z4676" s="15"/>
      <c r="AA4676" s="20" t="s">
        <v>42</v>
      </c>
      <c r="AB4676" s="8" t="s">
        <v>43</v>
      </c>
      <c r="AC4676" s="8"/>
      <c r="AD4676" s="8" t="s">
        <v>44</v>
      </c>
      <c r="AE4676" s="15"/>
      <c r="AF4676" s="15"/>
    </row>
    <row r="4677" ht="16.5" spans="1:32">
      <c r="A4677" s="13" t="s">
        <v>4703</v>
      </c>
      <c r="B4677" s="8" t="str">
        <f>VLOOKUP(A4677,学号下拉数据!A:F,2,0)</f>
        <v>陈妍</v>
      </c>
      <c r="C4677" s="8" t="str">
        <f>VLOOKUP(A4677,学号下拉数据!A:F,4,0)</f>
        <v>现代物流管理</v>
      </c>
      <c r="D4677" s="8" t="str">
        <f>VLOOKUP(A4677,学号下拉数据!A:F,5,0)</f>
        <v>530802</v>
      </c>
      <c r="E4677" s="8" t="s">
        <v>4492</v>
      </c>
      <c r="F4677" s="8" t="str">
        <f>VLOOKUP(A4677,学号下拉数据!A:F,3,0)</f>
        <v>19物流1</v>
      </c>
      <c r="G4677" s="8" t="str">
        <f>VLOOKUP(A4677,学号下拉数据!A:F,6,0)</f>
        <v>三年</v>
      </c>
      <c r="H4677" s="15"/>
      <c r="I4677" s="15"/>
      <c r="J4677" s="15"/>
      <c r="K4677" s="15"/>
      <c r="L4677" s="15"/>
      <c r="M4677" s="15"/>
      <c r="N4677" s="15"/>
      <c r="O4677" s="15"/>
      <c r="P4677" s="8" t="s">
        <v>41</v>
      </c>
      <c r="Q4677" s="15"/>
      <c r="R4677" s="15"/>
      <c r="S4677" s="16" t="str">
        <f>VLOOKUP(A4677,[3]Sheet1!$A:$K,10,0)</f>
        <v>临沂恒达机电科技有限公司</v>
      </c>
      <c r="T4677" s="16" t="str">
        <f>VLOOKUP(A4677,[3]Sheet1!$A:$K,11,0)</f>
        <v>山东省临沂市</v>
      </c>
      <c r="U4677" s="15"/>
      <c r="V4677" s="15"/>
      <c r="W4677" s="15"/>
      <c r="X4677" s="15"/>
      <c r="Y4677" s="15"/>
      <c r="Z4677" s="15"/>
      <c r="AA4677" s="20" t="s">
        <v>42</v>
      </c>
      <c r="AB4677" s="8" t="s">
        <v>43</v>
      </c>
      <c r="AC4677" s="8"/>
      <c r="AD4677" s="8" t="s">
        <v>44</v>
      </c>
      <c r="AE4677" s="15"/>
      <c r="AF4677" s="15"/>
    </row>
    <row r="4678" ht="16.5" spans="1:32">
      <c r="A4678" s="13" t="s">
        <v>4704</v>
      </c>
      <c r="B4678" s="8" t="str">
        <f>VLOOKUP(A4678,学号下拉数据!A:F,2,0)</f>
        <v>王雪蓉</v>
      </c>
      <c r="C4678" s="8" t="str">
        <f>VLOOKUP(A4678,学号下拉数据!A:F,4,0)</f>
        <v>现代物流管理</v>
      </c>
      <c r="D4678" s="8" t="str">
        <f>VLOOKUP(A4678,学号下拉数据!A:F,5,0)</f>
        <v>530802</v>
      </c>
      <c r="E4678" s="8" t="s">
        <v>4492</v>
      </c>
      <c r="F4678" s="8" t="str">
        <f>VLOOKUP(A4678,学号下拉数据!A:F,3,0)</f>
        <v>19物流1</v>
      </c>
      <c r="G4678" s="8" t="str">
        <f>VLOOKUP(A4678,学号下拉数据!A:F,6,0)</f>
        <v>三年</v>
      </c>
      <c r="H4678" s="15"/>
      <c r="I4678" s="15"/>
      <c r="J4678" s="15"/>
      <c r="K4678" s="15"/>
      <c r="L4678" s="15"/>
      <c r="M4678" s="15"/>
      <c r="N4678" s="15"/>
      <c r="O4678" s="15"/>
      <c r="P4678" s="8" t="s">
        <v>41</v>
      </c>
      <c r="Q4678" s="15"/>
      <c r="R4678" s="15"/>
      <c r="S4678" s="16" t="str">
        <f>VLOOKUP(A4678,[3]Sheet1!$A:$K,10,0)</f>
        <v>四川京邦达物流科技有限公司</v>
      </c>
      <c r="T4678" s="16" t="str">
        <f>VLOOKUP(A4678,[3]Sheet1!$A:$K,11,0)</f>
        <v>四川省成都市青白江区</v>
      </c>
      <c r="U4678" s="15"/>
      <c r="V4678" s="15"/>
      <c r="W4678" s="15"/>
      <c r="X4678" s="15"/>
      <c r="Y4678" s="15"/>
      <c r="Z4678" s="15"/>
      <c r="AA4678" s="20" t="s">
        <v>42</v>
      </c>
      <c r="AB4678" s="8" t="s">
        <v>43</v>
      </c>
      <c r="AC4678" s="8"/>
      <c r="AD4678" s="8" t="s">
        <v>44</v>
      </c>
      <c r="AE4678" s="15"/>
      <c r="AF4678" s="15"/>
    </row>
    <row r="4679" ht="16.5" spans="1:32">
      <c r="A4679" s="13" t="s">
        <v>4705</v>
      </c>
      <c r="B4679" s="8" t="str">
        <f>VLOOKUP(A4679,学号下拉数据!A:F,2,0)</f>
        <v>赵俊龙</v>
      </c>
      <c r="C4679" s="8" t="str">
        <f>VLOOKUP(A4679,学号下拉数据!A:F,4,0)</f>
        <v>现代物流管理</v>
      </c>
      <c r="D4679" s="8" t="str">
        <f>VLOOKUP(A4679,学号下拉数据!A:F,5,0)</f>
        <v>530802</v>
      </c>
      <c r="E4679" s="8" t="s">
        <v>4492</v>
      </c>
      <c r="F4679" s="8" t="str">
        <f>VLOOKUP(A4679,学号下拉数据!A:F,3,0)</f>
        <v>19物流1</v>
      </c>
      <c r="G4679" s="8" t="str">
        <f>VLOOKUP(A4679,学号下拉数据!A:F,6,0)</f>
        <v>三年</v>
      </c>
      <c r="H4679" s="15"/>
      <c r="I4679" s="15"/>
      <c r="J4679" s="15"/>
      <c r="K4679" s="15"/>
      <c r="L4679" s="15"/>
      <c r="M4679" s="15"/>
      <c r="N4679" s="15"/>
      <c r="O4679" s="15"/>
      <c r="P4679" s="8" t="s">
        <v>41</v>
      </c>
      <c r="Q4679" s="15"/>
      <c r="R4679" s="15"/>
      <c r="S4679" s="16" t="str">
        <f>VLOOKUP(A4679,[3]Sheet1!$A:$K,10,0)</f>
        <v>四川京邦达物流科技有限公司</v>
      </c>
      <c r="T4679" s="16" t="str">
        <f>VLOOKUP(A4679,[3]Sheet1!$A:$K,11,0)</f>
        <v>四川省成都市青白江区</v>
      </c>
      <c r="U4679" s="15"/>
      <c r="V4679" s="15"/>
      <c r="W4679" s="15"/>
      <c r="X4679" s="15"/>
      <c r="Y4679" s="15"/>
      <c r="Z4679" s="15"/>
      <c r="AA4679" s="20" t="s">
        <v>42</v>
      </c>
      <c r="AB4679" s="8" t="s">
        <v>43</v>
      </c>
      <c r="AC4679" s="8"/>
      <c r="AD4679" s="8" t="s">
        <v>44</v>
      </c>
      <c r="AE4679" s="15"/>
      <c r="AF4679" s="15"/>
    </row>
    <row r="4680" ht="16.5" spans="1:32">
      <c r="A4680" s="13" t="s">
        <v>4706</v>
      </c>
      <c r="B4680" s="8" t="str">
        <f>VLOOKUP(A4680,学号下拉数据!A:F,2,0)</f>
        <v>魏长春</v>
      </c>
      <c r="C4680" s="8" t="str">
        <f>VLOOKUP(A4680,学号下拉数据!A:F,4,0)</f>
        <v>现代物流管理</v>
      </c>
      <c r="D4680" s="8" t="str">
        <f>VLOOKUP(A4680,学号下拉数据!A:F,5,0)</f>
        <v>530802</v>
      </c>
      <c r="E4680" s="8" t="s">
        <v>4492</v>
      </c>
      <c r="F4680" s="8" t="str">
        <f>VLOOKUP(A4680,学号下拉数据!A:F,3,0)</f>
        <v>19物流1</v>
      </c>
      <c r="G4680" s="8" t="str">
        <f>VLOOKUP(A4680,学号下拉数据!A:F,6,0)</f>
        <v>三年</v>
      </c>
      <c r="H4680" s="15"/>
      <c r="I4680" s="15"/>
      <c r="J4680" s="15"/>
      <c r="K4680" s="15"/>
      <c r="L4680" s="15"/>
      <c r="M4680" s="15"/>
      <c r="N4680" s="15"/>
      <c r="O4680" s="15"/>
      <c r="P4680" s="8" t="s">
        <v>41</v>
      </c>
      <c r="Q4680" s="15"/>
      <c r="R4680" s="15"/>
      <c r="S4680" s="16" t="str">
        <f>VLOOKUP(A4680,[3]Sheet1!$A:$K,10,0)</f>
        <v>四川省泸州市叙永县美团优选</v>
      </c>
      <c r="T4680" s="16" t="str">
        <f>VLOOKUP(A4680,[3]Sheet1!$A:$K,11,0)</f>
        <v>四川省泸州市叙永县</v>
      </c>
      <c r="U4680" s="15"/>
      <c r="V4680" s="15"/>
      <c r="W4680" s="15"/>
      <c r="X4680" s="15"/>
      <c r="Y4680" s="15"/>
      <c r="Z4680" s="15"/>
      <c r="AA4680" s="20" t="s">
        <v>42</v>
      </c>
      <c r="AB4680" s="8" t="s">
        <v>43</v>
      </c>
      <c r="AC4680" s="8"/>
      <c r="AD4680" s="8" t="s">
        <v>44</v>
      </c>
      <c r="AE4680" s="15"/>
      <c r="AF4680" s="15"/>
    </row>
    <row r="4681" ht="16.5" spans="1:32">
      <c r="A4681" s="13" t="s">
        <v>4707</v>
      </c>
      <c r="B4681" s="8" t="str">
        <f>VLOOKUP(A4681,学号下拉数据!A:F,2,0)</f>
        <v>李春龙</v>
      </c>
      <c r="C4681" s="8" t="str">
        <f>VLOOKUP(A4681,学号下拉数据!A:F,4,0)</f>
        <v>现代物流管理</v>
      </c>
      <c r="D4681" s="8" t="str">
        <f>VLOOKUP(A4681,学号下拉数据!A:F,5,0)</f>
        <v>530802</v>
      </c>
      <c r="E4681" s="8" t="s">
        <v>4492</v>
      </c>
      <c r="F4681" s="8" t="str">
        <f>VLOOKUP(A4681,学号下拉数据!A:F,3,0)</f>
        <v>19物流1</v>
      </c>
      <c r="G4681" s="8" t="str">
        <f>VLOOKUP(A4681,学号下拉数据!A:F,6,0)</f>
        <v>三年</v>
      </c>
      <c r="H4681" s="15"/>
      <c r="I4681" s="15"/>
      <c r="J4681" s="15"/>
      <c r="K4681" s="15"/>
      <c r="L4681" s="15"/>
      <c r="M4681" s="15"/>
      <c r="N4681" s="15"/>
      <c r="O4681" s="15"/>
      <c r="P4681" s="8" t="s">
        <v>41</v>
      </c>
      <c r="Q4681" s="15"/>
      <c r="R4681" s="15"/>
      <c r="S4681" s="16" t="str">
        <f>VLOOKUP(A4681,[3]Sheet1!$A:$K,10,0)</f>
        <v>大自然照明有限责任公司</v>
      </c>
      <c r="T4681" s="16" t="str">
        <f>VLOOKUP(A4681,[3]Sheet1!$A:$K,11,0)</f>
        <v>广东中山古镇</v>
      </c>
      <c r="U4681" s="15"/>
      <c r="V4681" s="15"/>
      <c r="W4681" s="15"/>
      <c r="X4681" s="15"/>
      <c r="Y4681" s="15"/>
      <c r="Z4681" s="15"/>
      <c r="AA4681" s="20" t="s">
        <v>42</v>
      </c>
      <c r="AB4681" s="8" t="s">
        <v>43</v>
      </c>
      <c r="AC4681" s="8"/>
      <c r="AD4681" s="8" t="s">
        <v>44</v>
      </c>
      <c r="AE4681" s="15"/>
      <c r="AF4681" s="15"/>
    </row>
    <row r="4682" ht="16.5" spans="1:32">
      <c r="A4682" s="13" t="s">
        <v>4708</v>
      </c>
      <c r="B4682" s="8" t="str">
        <f>VLOOKUP(A4682,学号下拉数据!A:F,2,0)</f>
        <v>王燕</v>
      </c>
      <c r="C4682" s="8" t="str">
        <f>VLOOKUP(A4682,学号下拉数据!A:F,4,0)</f>
        <v>现代物流管理</v>
      </c>
      <c r="D4682" s="8" t="str">
        <f>VLOOKUP(A4682,学号下拉数据!A:F,5,0)</f>
        <v>530802</v>
      </c>
      <c r="E4682" s="8" t="s">
        <v>4492</v>
      </c>
      <c r="F4682" s="8" t="str">
        <f>VLOOKUP(A4682,学号下拉数据!A:F,3,0)</f>
        <v>19物流1</v>
      </c>
      <c r="G4682" s="8" t="str">
        <f>VLOOKUP(A4682,学号下拉数据!A:F,6,0)</f>
        <v>三年</v>
      </c>
      <c r="H4682" s="15"/>
      <c r="I4682" s="15"/>
      <c r="J4682" s="15"/>
      <c r="K4682" s="15"/>
      <c r="L4682" s="15"/>
      <c r="M4682" s="15"/>
      <c r="N4682" s="15"/>
      <c r="O4682" s="15"/>
      <c r="P4682" s="8" t="s">
        <v>41</v>
      </c>
      <c r="Q4682" s="15"/>
      <c r="R4682" s="15"/>
      <c r="S4682" s="16" t="str">
        <f>VLOOKUP(A4682,[3]Sheet1!$A:$K,10,0)</f>
        <v>四川卡斯莱汽车服务有限公司</v>
      </c>
      <c r="T4682" s="16" t="str">
        <f>VLOOKUP(A4682,[3]Sheet1!$A:$K,11,0)</f>
        <v>绵阳</v>
      </c>
      <c r="U4682" s="15"/>
      <c r="V4682" s="15"/>
      <c r="W4682" s="15"/>
      <c r="X4682" s="15"/>
      <c r="Y4682" s="15"/>
      <c r="Z4682" s="15"/>
      <c r="AA4682" s="20" t="s">
        <v>42</v>
      </c>
      <c r="AB4682" s="8" t="s">
        <v>43</v>
      </c>
      <c r="AC4682" s="8"/>
      <c r="AD4682" s="8" t="s">
        <v>44</v>
      </c>
      <c r="AE4682" s="15"/>
      <c r="AF4682" s="15"/>
    </row>
    <row r="4683" ht="16.5" spans="1:32">
      <c r="A4683" s="7" t="s">
        <v>4709</v>
      </c>
      <c r="B4683" s="8" t="str">
        <f>VLOOKUP(A4683,学号下拉数据!A:F,2,0)</f>
        <v>梁梦婷</v>
      </c>
      <c r="C4683" s="8" t="str">
        <f>VLOOKUP(A4683,学号下拉数据!A:F,4,0)</f>
        <v>现代物流管理</v>
      </c>
      <c r="D4683" s="8" t="str">
        <f>VLOOKUP(A4683,学号下拉数据!A:F,5,0)</f>
        <v>530802</v>
      </c>
      <c r="E4683" s="8" t="s">
        <v>4492</v>
      </c>
      <c r="F4683" s="8" t="str">
        <f>VLOOKUP(A4683,学号下拉数据!A:F,3,0)</f>
        <v>19物流2</v>
      </c>
      <c r="G4683" s="8" t="str">
        <f>VLOOKUP(A4683,学号下拉数据!A:F,6,0)</f>
        <v>三年</v>
      </c>
      <c r="H4683" s="17" t="s">
        <v>40</v>
      </c>
      <c r="I4683" s="16" t="str">
        <f>VLOOKUP(A4683,[1]Sheet0!$C:$J,8,0)</f>
        <v>实习生</v>
      </c>
      <c r="J4683" s="16"/>
      <c r="K4683" s="16"/>
      <c r="L4683" s="16"/>
      <c r="M4683" s="16"/>
      <c r="N4683" s="16"/>
      <c r="O4683" s="16"/>
      <c r="P4683" s="8" t="s">
        <v>41</v>
      </c>
      <c r="Q4683" s="16"/>
      <c r="R4683" s="16"/>
      <c r="S4683" s="16" t="str">
        <f>VLOOKUP(A4683,[1]Sheet0!$C:$I,7,0)</f>
        <v>四川肆元商贸有限公司</v>
      </c>
      <c r="T4683" s="16" t="str">
        <f>VLOOKUP(A4683,[1]Sheet0!$C:$M,11,0)</f>
        <v>四川省</v>
      </c>
      <c r="U4683" s="16" t="str">
        <f>VLOOKUP(A4683,[1]Sheet0!$C:$N,12,0)</f>
        <v>遂宁市</v>
      </c>
      <c r="V4683" s="16"/>
      <c r="W4683" s="16"/>
      <c r="X4683" s="16" t="str">
        <f>VLOOKUP(A4683,[1]Sheet0!$C:$L,10,0)</f>
        <v>13795878880</v>
      </c>
      <c r="Y4683" s="16" t="str">
        <f>VLOOKUP(A4683,[1]Sheet0!$C:$L,9,0)</f>
        <v>张琨</v>
      </c>
      <c r="Z4683" s="16"/>
      <c r="AA4683" s="20" t="s">
        <v>42</v>
      </c>
      <c r="AB4683" s="8" t="s">
        <v>43</v>
      </c>
      <c r="AC4683" s="8"/>
      <c r="AD4683" s="8" t="s">
        <v>44</v>
      </c>
      <c r="AE4683" s="16"/>
      <c r="AF4683" s="16"/>
    </row>
    <row r="4684" ht="16.5" spans="1:32">
      <c r="A4684" s="7" t="s">
        <v>4710</v>
      </c>
      <c r="B4684" s="8" t="str">
        <f>VLOOKUP(A4684,学号下拉数据!A:F,2,0)</f>
        <v>鲍新雨</v>
      </c>
      <c r="C4684" s="8" t="str">
        <f>VLOOKUP(A4684,学号下拉数据!A:F,4,0)</f>
        <v>现代物流管理</v>
      </c>
      <c r="D4684" s="8" t="str">
        <f>VLOOKUP(A4684,学号下拉数据!A:F,5,0)</f>
        <v>530802</v>
      </c>
      <c r="E4684" s="8" t="s">
        <v>4492</v>
      </c>
      <c r="F4684" s="8" t="str">
        <f>VLOOKUP(A4684,学号下拉数据!A:F,3,0)</f>
        <v>19物流2</v>
      </c>
      <c r="G4684" s="8" t="str">
        <f>VLOOKUP(A4684,学号下拉数据!A:F,6,0)</f>
        <v>三年</v>
      </c>
      <c r="H4684" s="17" t="s">
        <v>40</v>
      </c>
      <c r="I4684" s="16" t="str">
        <f>VLOOKUP(A4684,[1]Sheet0!$C:$J,8,0)</f>
        <v>实习生</v>
      </c>
      <c r="J4684" s="16"/>
      <c r="K4684" s="16"/>
      <c r="L4684" s="16"/>
      <c r="M4684" s="16"/>
      <c r="N4684" s="16"/>
      <c r="O4684" s="16"/>
      <c r="P4684" s="8" t="s">
        <v>41</v>
      </c>
      <c r="Q4684" s="16"/>
      <c r="R4684" s="16"/>
      <c r="S4684" s="16" t="str">
        <f>VLOOKUP(A4684,[1]Sheet0!$C:$I,7,0)</f>
        <v>四川肆元商贸有限公司</v>
      </c>
      <c r="T4684" s="16" t="str">
        <f>VLOOKUP(A4684,[1]Sheet0!$C:$M,11,0)</f>
        <v>四川省</v>
      </c>
      <c r="U4684" s="16" t="str">
        <f>VLOOKUP(A4684,[1]Sheet0!$C:$N,12,0)</f>
        <v>遂宁市</v>
      </c>
      <c r="V4684" s="16"/>
      <c r="W4684" s="16"/>
      <c r="X4684" s="16" t="str">
        <f>VLOOKUP(A4684,[1]Sheet0!$C:$L,10,0)</f>
        <v>13795878880</v>
      </c>
      <c r="Y4684" s="16" t="str">
        <f>VLOOKUP(A4684,[1]Sheet0!$C:$L,9,0)</f>
        <v>张琨</v>
      </c>
      <c r="Z4684" s="16"/>
      <c r="AA4684" s="20" t="s">
        <v>42</v>
      </c>
      <c r="AB4684" s="8" t="s">
        <v>43</v>
      </c>
      <c r="AC4684" s="8"/>
      <c r="AD4684" s="8" t="s">
        <v>44</v>
      </c>
      <c r="AE4684" s="16"/>
      <c r="AF4684" s="16"/>
    </row>
    <row r="4685" ht="16.5" spans="1:32">
      <c r="A4685" s="7" t="s">
        <v>4711</v>
      </c>
      <c r="B4685" s="8" t="str">
        <f>VLOOKUP(A4685,学号下拉数据!A:F,2,0)</f>
        <v>唐果</v>
      </c>
      <c r="C4685" s="8" t="str">
        <f>VLOOKUP(A4685,学号下拉数据!A:F,4,0)</f>
        <v>现代物流管理</v>
      </c>
      <c r="D4685" s="8" t="str">
        <f>VLOOKUP(A4685,学号下拉数据!A:F,5,0)</f>
        <v>530802</v>
      </c>
      <c r="E4685" s="8" t="s">
        <v>4492</v>
      </c>
      <c r="F4685" s="8" t="str">
        <f>VLOOKUP(A4685,学号下拉数据!A:F,3,0)</f>
        <v>19物流2</v>
      </c>
      <c r="G4685" s="8" t="str">
        <f>VLOOKUP(A4685,学号下拉数据!A:F,6,0)</f>
        <v>三年</v>
      </c>
      <c r="H4685" s="17" t="s">
        <v>40</v>
      </c>
      <c r="I4685" s="16" t="str">
        <f>VLOOKUP(A4685,[1]Sheet0!$C:$J,8,0)</f>
        <v>实习生</v>
      </c>
      <c r="J4685" s="16"/>
      <c r="K4685" s="16"/>
      <c r="L4685" s="16"/>
      <c r="M4685" s="16"/>
      <c r="N4685" s="16"/>
      <c r="O4685" s="16"/>
      <c r="P4685" s="8" t="s">
        <v>41</v>
      </c>
      <c r="Q4685" s="16"/>
      <c r="R4685" s="16"/>
      <c r="S4685" s="16" t="str">
        <f>VLOOKUP(A4685,[1]Sheet0!$C:$I,7,0)</f>
        <v>四川肆元商贸有限公司</v>
      </c>
      <c r="T4685" s="16" t="str">
        <f>VLOOKUP(A4685,[1]Sheet0!$C:$M,11,0)</f>
        <v>四川省</v>
      </c>
      <c r="U4685" s="16" t="str">
        <f>VLOOKUP(A4685,[1]Sheet0!$C:$N,12,0)</f>
        <v>遂宁市</v>
      </c>
      <c r="V4685" s="16"/>
      <c r="W4685" s="16"/>
      <c r="X4685" s="16" t="str">
        <f>VLOOKUP(A4685,[1]Sheet0!$C:$L,10,0)</f>
        <v>13795878880</v>
      </c>
      <c r="Y4685" s="16" t="str">
        <f>VLOOKUP(A4685,[1]Sheet0!$C:$L,9,0)</f>
        <v>张琨</v>
      </c>
      <c r="Z4685" s="16"/>
      <c r="AA4685" s="20" t="s">
        <v>42</v>
      </c>
      <c r="AB4685" s="8" t="s">
        <v>43</v>
      </c>
      <c r="AC4685" s="8"/>
      <c r="AD4685" s="8" t="s">
        <v>44</v>
      </c>
      <c r="AE4685" s="16"/>
      <c r="AF4685" s="16"/>
    </row>
    <row r="4686" ht="16.5" spans="1:32">
      <c r="A4686" s="7" t="s">
        <v>4712</v>
      </c>
      <c r="B4686" s="8" t="str">
        <f>VLOOKUP(A4686,学号下拉数据!A:F,2,0)</f>
        <v>王荣芳</v>
      </c>
      <c r="C4686" s="8" t="str">
        <f>VLOOKUP(A4686,学号下拉数据!A:F,4,0)</f>
        <v>现代物流管理</v>
      </c>
      <c r="D4686" s="8" t="str">
        <f>VLOOKUP(A4686,学号下拉数据!A:F,5,0)</f>
        <v>530802</v>
      </c>
      <c r="E4686" s="8" t="s">
        <v>4492</v>
      </c>
      <c r="F4686" s="8" t="str">
        <f>VLOOKUP(A4686,学号下拉数据!A:F,3,0)</f>
        <v>19物流2</v>
      </c>
      <c r="G4686" s="8" t="str">
        <f>VLOOKUP(A4686,学号下拉数据!A:F,6,0)</f>
        <v>三年</v>
      </c>
      <c r="H4686" s="17" t="s">
        <v>40</v>
      </c>
      <c r="I4686" s="16" t="str">
        <f>VLOOKUP(A4686,[1]Sheet0!$C:$J,8,0)</f>
        <v>实习生</v>
      </c>
      <c r="J4686" s="16"/>
      <c r="K4686" s="16"/>
      <c r="L4686" s="16"/>
      <c r="M4686" s="16"/>
      <c r="N4686" s="16"/>
      <c r="O4686" s="16"/>
      <c r="P4686" s="8" t="s">
        <v>41</v>
      </c>
      <c r="Q4686" s="16"/>
      <c r="R4686" s="16"/>
      <c r="S4686" s="16" t="str">
        <f>VLOOKUP(A4686,[1]Sheet0!$C:$I,7,0)</f>
        <v>四川肆元商贸有限公司</v>
      </c>
      <c r="T4686" s="16" t="str">
        <f>VLOOKUP(A4686,[1]Sheet0!$C:$M,11,0)</f>
        <v>四川省</v>
      </c>
      <c r="U4686" s="16" t="str">
        <f>VLOOKUP(A4686,[1]Sheet0!$C:$N,12,0)</f>
        <v>遂宁市</v>
      </c>
      <c r="V4686" s="16"/>
      <c r="W4686" s="16"/>
      <c r="X4686" s="16" t="str">
        <f>VLOOKUP(A4686,[1]Sheet0!$C:$L,10,0)</f>
        <v>13795878880</v>
      </c>
      <c r="Y4686" s="16" t="str">
        <f>VLOOKUP(A4686,[1]Sheet0!$C:$L,9,0)</f>
        <v>张琨</v>
      </c>
      <c r="Z4686" s="16"/>
      <c r="AA4686" s="20" t="s">
        <v>42</v>
      </c>
      <c r="AB4686" s="8" t="s">
        <v>43</v>
      </c>
      <c r="AC4686" s="8"/>
      <c r="AD4686" s="8" t="s">
        <v>44</v>
      </c>
      <c r="AE4686" s="16"/>
      <c r="AF4686" s="16"/>
    </row>
    <row r="4687" ht="16.5" spans="1:32">
      <c r="A4687" s="7" t="s">
        <v>4713</v>
      </c>
      <c r="B4687" s="8" t="str">
        <f>VLOOKUP(A4687,学号下拉数据!A:F,2,0)</f>
        <v>刘波</v>
      </c>
      <c r="C4687" s="8" t="str">
        <f>VLOOKUP(A4687,学号下拉数据!A:F,4,0)</f>
        <v>现代物流管理</v>
      </c>
      <c r="D4687" s="8" t="str">
        <f>VLOOKUP(A4687,学号下拉数据!A:F,5,0)</f>
        <v>530802</v>
      </c>
      <c r="E4687" s="8" t="s">
        <v>4492</v>
      </c>
      <c r="F4687" s="8" t="str">
        <f>VLOOKUP(A4687,学号下拉数据!A:F,3,0)</f>
        <v>19物流2</v>
      </c>
      <c r="G4687" s="8" t="str">
        <f>VLOOKUP(A4687,学号下拉数据!A:F,6,0)</f>
        <v>三年</v>
      </c>
      <c r="H4687" s="17" t="s">
        <v>40</v>
      </c>
      <c r="I4687" s="16" t="str">
        <f>VLOOKUP(A4687,[1]Sheet0!$C:$J,8,0)</f>
        <v>仓库管理员</v>
      </c>
      <c r="J4687" s="16"/>
      <c r="K4687" s="16"/>
      <c r="L4687" s="16"/>
      <c r="M4687" s="16"/>
      <c r="N4687" s="16"/>
      <c r="O4687" s="16"/>
      <c r="P4687" s="8" t="s">
        <v>41</v>
      </c>
      <c r="Q4687" s="16"/>
      <c r="R4687" s="16"/>
      <c r="S4687" s="16" t="str">
        <f>VLOOKUP(A4687,[1]Sheet0!$C:$I,7,0)</f>
        <v>成都润宝物流有限公司</v>
      </c>
      <c r="T4687" s="16" t="str">
        <f>VLOOKUP(A4687,[1]Sheet0!$C:$M,11,0)</f>
        <v>四川省</v>
      </c>
      <c r="U4687" s="16" t="str">
        <f>VLOOKUP(A4687,[1]Sheet0!$C:$N,12,0)</f>
        <v>成都市</v>
      </c>
      <c r="V4687" s="16"/>
      <c r="W4687" s="16"/>
      <c r="X4687" s="16" t="str">
        <f>VLOOKUP(A4687,[1]Sheet0!$C:$L,10,0)</f>
        <v>17788544003</v>
      </c>
      <c r="Y4687" s="16" t="str">
        <f>VLOOKUP(A4687,[1]Sheet0!$C:$L,9,0)</f>
        <v>罗兴</v>
      </c>
      <c r="Z4687" s="16"/>
      <c r="AA4687" s="20" t="s">
        <v>42</v>
      </c>
      <c r="AB4687" s="8" t="s">
        <v>43</v>
      </c>
      <c r="AC4687" s="8"/>
      <c r="AD4687" s="8" t="s">
        <v>44</v>
      </c>
      <c r="AE4687" s="16"/>
      <c r="AF4687" s="16"/>
    </row>
    <row r="4688" ht="16.5" spans="1:32">
      <c r="A4688" s="7" t="s">
        <v>4714</v>
      </c>
      <c r="B4688" s="8" t="str">
        <f>VLOOKUP(A4688,学号下拉数据!A:F,2,0)</f>
        <v>罗曼</v>
      </c>
      <c r="C4688" s="8" t="str">
        <f>VLOOKUP(A4688,学号下拉数据!A:F,4,0)</f>
        <v>现代物流管理</v>
      </c>
      <c r="D4688" s="8" t="str">
        <f>VLOOKUP(A4688,学号下拉数据!A:F,5,0)</f>
        <v>530802</v>
      </c>
      <c r="E4688" s="8" t="s">
        <v>4492</v>
      </c>
      <c r="F4688" s="8" t="str">
        <f>VLOOKUP(A4688,学号下拉数据!A:F,3,0)</f>
        <v>19物流2</v>
      </c>
      <c r="G4688" s="8" t="str">
        <f>VLOOKUP(A4688,学号下拉数据!A:F,6,0)</f>
        <v>三年</v>
      </c>
      <c r="H4688" s="17" t="s">
        <v>40</v>
      </c>
      <c r="I4688" s="16" t="str">
        <f>VLOOKUP(A4688,[1]Sheet0!$C:$J,8,0)</f>
        <v>分拣员岗</v>
      </c>
      <c r="J4688" s="16"/>
      <c r="K4688" s="16"/>
      <c r="L4688" s="16"/>
      <c r="M4688" s="16"/>
      <c r="N4688" s="16"/>
      <c r="O4688" s="16"/>
      <c r="P4688" s="8" t="s">
        <v>41</v>
      </c>
      <c r="Q4688" s="16"/>
      <c r="R4688" s="16"/>
      <c r="S4688" s="16" t="str">
        <f>VLOOKUP(A4688,[1]Sheet0!$C:$I,7,0)</f>
        <v>四川京邦达物流科技有限公司</v>
      </c>
      <c r="T4688" s="16" t="str">
        <f>VLOOKUP(A4688,[1]Sheet0!$C:$M,11,0)</f>
        <v>四川省</v>
      </c>
      <c r="U4688" s="16" t="str">
        <f>VLOOKUP(A4688,[1]Sheet0!$C:$N,12,0)</f>
        <v>成都市</v>
      </c>
      <c r="V4688" s="16"/>
      <c r="W4688" s="16"/>
      <c r="X4688" s="16" t="str">
        <f>VLOOKUP(A4688,[1]Sheet0!$C:$L,10,0)</f>
        <v>13668154754</v>
      </c>
      <c r="Y4688" s="16" t="str">
        <f>VLOOKUP(A4688,[1]Sheet0!$C:$L,9,0)</f>
        <v>王飞</v>
      </c>
      <c r="Z4688" s="16"/>
      <c r="AA4688" s="20" t="s">
        <v>42</v>
      </c>
      <c r="AB4688" s="8" t="s">
        <v>43</v>
      </c>
      <c r="AC4688" s="8"/>
      <c r="AD4688" s="8" t="s">
        <v>44</v>
      </c>
      <c r="AE4688" s="16"/>
      <c r="AF4688" s="16"/>
    </row>
    <row r="4689" ht="16.5" spans="1:32">
      <c r="A4689" s="7" t="s">
        <v>4715</v>
      </c>
      <c r="B4689" s="8" t="str">
        <f>VLOOKUP(A4689,学号下拉数据!A:F,2,0)</f>
        <v>罗燕</v>
      </c>
      <c r="C4689" s="8" t="str">
        <f>VLOOKUP(A4689,学号下拉数据!A:F,4,0)</f>
        <v>现代物流管理</v>
      </c>
      <c r="D4689" s="8" t="str">
        <f>VLOOKUP(A4689,学号下拉数据!A:F,5,0)</f>
        <v>530802</v>
      </c>
      <c r="E4689" s="8" t="s">
        <v>4492</v>
      </c>
      <c r="F4689" s="8" t="str">
        <f>VLOOKUP(A4689,学号下拉数据!A:F,3,0)</f>
        <v>19物流2</v>
      </c>
      <c r="G4689" s="8" t="str">
        <f>VLOOKUP(A4689,学号下拉数据!A:F,6,0)</f>
        <v>三年</v>
      </c>
      <c r="H4689" s="17" t="s">
        <v>40</v>
      </c>
      <c r="I4689" s="16" t="str">
        <f>VLOOKUP(A4689,[1]Sheet0!$C:$J,8,0)</f>
        <v>理货员</v>
      </c>
      <c r="J4689" s="16"/>
      <c r="K4689" s="16"/>
      <c r="L4689" s="16"/>
      <c r="M4689" s="16"/>
      <c r="N4689" s="16"/>
      <c r="O4689" s="16"/>
      <c r="P4689" s="8" t="s">
        <v>41</v>
      </c>
      <c r="Q4689" s="16"/>
      <c r="R4689" s="16"/>
      <c r="S4689" s="16" t="str">
        <f>VLOOKUP(A4689,[1]Sheet0!$C:$I,7,0)</f>
        <v>浙江京鸿供应链有限责任公司</v>
      </c>
      <c r="T4689" s="16" t="str">
        <f>VLOOKUP(A4689,[1]Sheet0!$C:$M,11,0)</f>
        <v>浙江省</v>
      </c>
      <c r="U4689" s="16" t="str">
        <f>VLOOKUP(A4689,[1]Sheet0!$C:$N,12,0)</f>
        <v>杭州市</v>
      </c>
      <c r="V4689" s="16"/>
      <c r="W4689" s="16"/>
      <c r="X4689" s="16" t="str">
        <f>VLOOKUP(A4689,[1]Sheet0!$C:$L,10,0)</f>
        <v>13180283328</v>
      </c>
      <c r="Y4689" s="16" t="str">
        <f>VLOOKUP(A4689,[1]Sheet0!$C:$L,9,0)</f>
        <v>王博伦</v>
      </c>
      <c r="Z4689" s="16"/>
      <c r="AA4689" s="20" t="s">
        <v>42</v>
      </c>
      <c r="AB4689" s="8" t="s">
        <v>43</v>
      </c>
      <c r="AC4689" s="8"/>
      <c r="AD4689" s="8" t="s">
        <v>44</v>
      </c>
      <c r="AE4689" s="16"/>
      <c r="AF4689" s="16"/>
    </row>
    <row r="4690" ht="16.5" spans="1:32">
      <c r="A4690" s="7" t="s">
        <v>4716</v>
      </c>
      <c r="B4690" s="8" t="str">
        <f>VLOOKUP(A4690,学号下拉数据!A:F,2,0)</f>
        <v>李焕</v>
      </c>
      <c r="C4690" s="8" t="str">
        <f>VLOOKUP(A4690,学号下拉数据!A:F,4,0)</f>
        <v>现代物流管理</v>
      </c>
      <c r="D4690" s="8" t="str">
        <f>VLOOKUP(A4690,学号下拉数据!A:F,5,0)</f>
        <v>530802</v>
      </c>
      <c r="E4690" s="8" t="s">
        <v>4492</v>
      </c>
      <c r="F4690" s="8" t="str">
        <f>VLOOKUP(A4690,学号下拉数据!A:F,3,0)</f>
        <v>19物流2</v>
      </c>
      <c r="G4690" s="8" t="str">
        <f>VLOOKUP(A4690,学号下拉数据!A:F,6,0)</f>
        <v>三年</v>
      </c>
      <c r="H4690" s="17" t="s">
        <v>40</v>
      </c>
      <c r="I4690" s="16" t="str">
        <f>VLOOKUP(A4690,[1]Sheet0!$C:$J,8,0)</f>
        <v>打包岗</v>
      </c>
      <c r="J4690" s="16"/>
      <c r="K4690" s="16"/>
      <c r="L4690" s="16"/>
      <c r="M4690" s="16"/>
      <c r="N4690" s="16"/>
      <c r="O4690" s="16"/>
      <c r="P4690" s="8" t="s">
        <v>41</v>
      </c>
      <c r="Q4690" s="16"/>
      <c r="R4690" s="16"/>
      <c r="S4690" s="16" t="str">
        <f>VLOOKUP(A4690,[1]Sheet0!$C:$I,7,0)</f>
        <v>浙江京鸿供应链管理有限公司</v>
      </c>
      <c r="T4690" s="16" t="str">
        <f>VLOOKUP(A4690,[1]Sheet0!$C:$M,11,0)</f>
        <v>浙江省</v>
      </c>
      <c r="U4690" s="16" t="str">
        <f>VLOOKUP(A4690,[1]Sheet0!$C:$N,12,0)</f>
        <v>杭州市</v>
      </c>
      <c r="V4690" s="16"/>
      <c r="W4690" s="16"/>
      <c r="X4690" s="16" t="str">
        <f>VLOOKUP(A4690,[1]Sheet0!$C:$L,10,0)</f>
        <v>13180283328</v>
      </c>
      <c r="Y4690" s="16" t="str">
        <f>VLOOKUP(A4690,[1]Sheet0!$C:$L,9,0)</f>
        <v>王博伦</v>
      </c>
      <c r="Z4690" s="16"/>
      <c r="AA4690" s="20" t="s">
        <v>42</v>
      </c>
      <c r="AB4690" s="8" t="s">
        <v>43</v>
      </c>
      <c r="AC4690" s="8"/>
      <c r="AD4690" s="8" t="s">
        <v>44</v>
      </c>
      <c r="AE4690" s="16"/>
      <c r="AF4690" s="16"/>
    </row>
    <row r="4691" ht="16.5" spans="1:32">
      <c r="A4691" s="7" t="s">
        <v>4717</v>
      </c>
      <c r="B4691" s="8" t="str">
        <f>VLOOKUP(A4691,学号下拉数据!A:F,2,0)</f>
        <v>梁贵蓉</v>
      </c>
      <c r="C4691" s="8" t="str">
        <f>VLOOKUP(A4691,学号下拉数据!A:F,4,0)</f>
        <v>现代物流管理</v>
      </c>
      <c r="D4691" s="8" t="str">
        <f>VLOOKUP(A4691,学号下拉数据!A:F,5,0)</f>
        <v>530802</v>
      </c>
      <c r="E4691" s="8" t="s">
        <v>4492</v>
      </c>
      <c r="F4691" s="8" t="str">
        <f>VLOOKUP(A4691,学号下拉数据!A:F,3,0)</f>
        <v>19物流2</v>
      </c>
      <c r="G4691" s="8" t="str">
        <f>VLOOKUP(A4691,学号下拉数据!A:F,6,0)</f>
        <v>三年</v>
      </c>
      <c r="H4691" s="17" t="s">
        <v>40</v>
      </c>
      <c r="I4691" s="16" t="str">
        <f>VLOOKUP(A4691,[1]Sheet0!$C:$J,8,0)</f>
        <v>盘点员岗</v>
      </c>
      <c r="J4691" s="16"/>
      <c r="K4691" s="16"/>
      <c r="L4691" s="16"/>
      <c r="M4691" s="16"/>
      <c r="N4691" s="16"/>
      <c r="O4691" s="16"/>
      <c r="P4691" s="8" t="s">
        <v>41</v>
      </c>
      <c r="Q4691" s="16"/>
      <c r="R4691" s="16"/>
      <c r="S4691" s="16" t="str">
        <f>VLOOKUP(A4691,[1]Sheet0!$C:$I,7,0)</f>
        <v>浙江京鸿供应链管理有限公司</v>
      </c>
      <c r="T4691" s="16" t="str">
        <f>VLOOKUP(A4691,[1]Sheet0!$C:$M,11,0)</f>
        <v>浙江省</v>
      </c>
      <c r="U4691" s="16" t="str">
        <f>VLOOKUP(A4691,[1]Sheet0!$C:$N,12,0)</f>
        <v>杭州市</v>
      </c>
      <c r="V4691" s="16"/>
      <c r="W4691" s="16"/>
      <c r="X4691" s="16" t="str">
        <f>VLOOKUP(A4691,[1]Sheet0!$C:$L,10,0)</f>
        <v>13180283328</v>
      </c>
      <c r="Y4691" s="16" t="str">
        <f>VLOOKUP(A4691,[1]Sheet0!$C:$L,9,0)</f>
        <v>王博伦</v>
      </c>
      <c r="Z4691" s="16"/>
      <c r="AA4691" s="20" t="s">
        <v>42</v>
      </c>
      <c r="AB4691" s="8" t="s">
        <v>43</v>
      </c>
      <c r="AC4691" s="8"/>
      <c r="AD4691" s="8" t="s">
        <v>44</v>
      </c>
      <c r="AE4691" s="16"/>
      <c r="AF4691" s="16"/>
    </row>
    <row r="4692" ht="16.5" spans="1:32">
      <c r="A4692" s="7" t="s">
        <v>4718</v>
      </c>
      <c r="B4692" s="8" t="str">
        <f>VLOOKUP(A4692,学号下拉数据!A:F,2,0)</f>
        <v>杨茂</v>
      </c>
      <c r="C4692" s="8" t="str">
        <f>VLOOKUP(A4692,学号下拉数据!A:F,4,0)</f>
        <v>现代物流管理</v>
      </c>
      <c r="D4692" s="8" t="str">
        <f>VLOOKUP(A4692,学号下拉数据!A:F,5,0)</f>
        <v>530802</v>
      </c>
      <c r="E4692" s="8" t="s">
        <v>4492</v>
      </c>
      <c r="F4692" s="8" t="str">
        <f>VLOOKUP(A4692,学号下拉数据!A:F,3,0)</f>
        <v>19物流2</v>
      </c>
      <c r="G4692" s="8" t="str">
        <f>VLOOKUP(A4692,学号下拉数据!A:F,6,0)</f>
        <v>三年</v>
      </c>
      <c r="H4692" s="17" t="s">
        <v>40</v>
      </c>
      <c r="I4692" s="16" t="str">
        <f>VLOOKUP(A4692,[1]Sheet0!$C:$J,8,0)</f>
        <v>汽车销售</v>
      </c>
      <c r="J4692" s="16"/>
      <c r="K4692" s="16"/>
      <c r="L4692" s="16"/>
      <c r="M4692" s="16"/>
      <c r="N4692" s="16"/>
      <c r="O4692" s="16"/>
      <c r="P4692" s="8" t="s">
        <v>41</v>
      </c>
      <c r="Q4692" s="16"/>
      <c r="R4692" s="16"/>
      <c r="S4692" s="16" t="str">
        <f>VLOOKUP(A4692,[1]Sheet0!$C:$I,7,0)</f>
        <v>四川华美达汽车服务有限公司</v>
      </c>
      <c r="T4692" s="16" t="str">
        <f>VLOOKUP(A4692,[1]Sheet0!$C:$M,11,0)</f>
        <v>四川省</v>
      </c>
      <c r="U4692" s="16" t="str">
        <f>VLOOKUP(A4692,[1]Sheet0!$C:$N,12,0)</f>
        <v>成都市</v>
      </c>
      <c r="V4692" s="16"/>
      <c r="W4692" s="16"/>
      <c r="X4692" s="16" t="str">
        <f>VLOOKUP(A4692,[1]Sheet0!$C:$L,10,0)</f>
        <v>18000526464</v>
      </c>
      <c r="Y4692" s="16" t="str">
        <f>VLOOKUP(A4692,[1]Sheet0!$C:$L,9,0)</f>
        <v>郝宁</v>
      </c>
      <c r="Z4692" s="16"/>
      <c r="AA4692" s="20" t="s">
        <v>42</v>
      </c>
      <c r="AB4692" s="8" t="s">
        <v>43</v>
      </c>
      <c r="AC4692" s="8"/>
      <c r="AD4692" s="8" t="s">
        <v>44</v>
      </c>
      <c r="AE4692" s="16"/>
      <c r="AF4692" s="16"/>
    </row>
    <row r="4693" ht="16.5" spans="1:32">
      <c r="A4693" s="7" t="s">
        <v>4719</v>
      </c>
      <c r="B4693" s="8" t="str">
        <f>VLOOKUP(A4693,学号下拉数据!A:F,2,0)</f>
        <v>黄滢</v>
      </c>
      <c r="C4693" s="8" t="str">
        <f>VLOOKUP(A4693,学号下拉数据!A:F,4,0)</f>
        <v>现代物流管理</v>
      </c>
      <c r="D4693" s="8" t="str">
        <f>VLOOKUP(A4693,学号下拉数据!A:F,5,0)</f>
        <v>530802</v>
      </c>
      <c r="E4693" s="8" t="s">
        <v>4492</v>
      </c>
      <c r="F4693" s="8" t="str">
        <f>VLOOKUP(A4693,学号下拉数据!A:F,3,0)</f>
        <v>19物流2</v>
      </c>
      <c r="G4693" s="8" t="str">
        <f>VLOOKUP(A4693,学号下拉数据!A:F,6,0)</f>
        <v>三年</v>
      </c>
      <c r="H4693" s="17" t="s">
        <v>40</v>
      </c>
      <c r="I4693" s="16" t="str">
        <f>VLOOKUP(A4693,[1]Sheet0!$C:$J,8,0)</f>
        <v>仓库管理员</v>
      </c>
      <c r="J4693" s="16"/>
      <c r="K4693" s="16"/>
      <c r="L4693" s="16"/>
      <c r="M4693" s="16"/>
      <c r="N4693" s="16"/>
      <c r="O4693" s="16"/>
      <c r="P4693" s="8" t="s">
        <v>41</v>
      </c>
      <c r="Q4693" s="16"/>
      <c r="R4693" s="16"/>
      <c r="S4693" s="16" t="str">
        <f>VLOOKUP(A4693,[1]Sheet0!$C:$I,7,0)</f>
        <v>桐乡亿兴鞋材有限公司</v>
      </c>
      <c r="T4693" s="16" t="str">
        <f>VLOOKUP(A4693,[1]Sheet0!$C:$M,11,0)</f>
        <v>浙江省</v>
      </c>
      <c r="U4693" s="16" t="str">
        <f>VLOOKUP(A4693,[1]Sheet0!$C:$N,12,0)</f>
        <v>嘉兴市</v>
      </c>
      <c r="V4693" s="16"/>
      <c r="W4693" s="16"/>
      <c r="X4693" s="16" t="str">
        <f>VLOOKUP(A4693,[1]Sheet0!$C:$L,10,0)</f>
        <v>18157313383</v>
      </c>
      <c r="Y4693" s="16" t="str">
        <f>VLOOKUP(A4693,[1]Sheet0!$C:$L,9,0)</f>
        <v>方兴国</v>
      </c>
      <c r="Z4693" s="16"/>
      <c r="AA4693" s="20" t="s">
        <v>42</v>
      </c>
      <c r="AB4693" s="8" t="s">
        <v>43</v>
      </c>
      <c r="AC4693" s="8"/>
      <c r="AD4693" s="8" t="s">
        <v>44</v>
      </c>
      <c r="AE4693" s="16"/>
      <c r="AF4693" s="16"/>
    </row>
    <row r="4694" ht="16.5" spans="1:32">
      <c r="A4694" s="7" t="s">
        <v>4720</v>
      </c>
      <c r="B4694" s="8" t="str">
        <f>VLOOKUP(A4694,学号下拉数据!A:F,2,0)</f>
        <v>徐陈</v>
      </c>
      <c r="C4694" s="8" t="str">
        <f>VLOOKUP(A4694,学号下拉数据!A:F,4,0)</f>
        <v>现代物流管理</v>
      </c>
      <c r="D4694" s="8" t="str">
        <f>VLOOKUP(A4694,学号下拉数据!A:F,5,0)</f>
        <v>530802</v>
      </c>
      <c r="E4694" s="8" t="s">
        <v>4492</v>
      </c>
      <c r="F4694" s="8" t="str">
        <f>VLOOKUP(A4694,学号下拉数据!A:F,3,0)</f>
        <v>19物流2</v>
      </c>
      <c r="G4694" s="8" t="str">
        <f>VLOOKUP(A4694,学号下拉数据!A:F,6,0)</f>
        <v>三年</v>
      </c>
      <c r="H4694" s="17" t="s">
        <v>40</v>
      </c>
      <c r="I4694" s="16" t="str">
        <f>VLOOKUP(A4694,[1]Sheet0!$C:$J,8,0)</f>
        <v>前台</v>
      </c>
      <c r="J4694" s="16"/>
      <c r="K4694" s="16"/>
      <c r="L4694" s="16"/>
      <c r="M4694" s="16"/>
      <c r="N4694" s="16"/>
      <c r="O4694" s="16"/>
      <c r="P4694" s="8" t="s">
        <v>41</v>
      </c>
      <c r="Q4694" s="16"/>
      <c r="R4694" s="16"/>
      <c r="S4694" s="16" t="str">
        <f>VLOOKUP(A4694,[1]Sheet0!$C:$I,7,0)</f>
        <v>四川省俱往矣酒店管理有限公司</v>
      </c>
      <c r="T4694" s="16" t="str">
        <f>VLOOKUP(A4694,[1]Sheet0!$C:$M,11,0)</f>
        <v>四川省</v>
      </c>
      <c r="U4694" s="16" t="str">
        <f>VLOOKUP(A4694,[1]Sheet0!$C:$N,12,0)</f>
        <v>成都市</v>
      </c>
      <c r="V4694" s="16"/>
      <c r="W4694" s="16"/>
      <c r="X4694" s="16" t="str">
        <f>VLOOKUP(A4694,[1]Sheet0!$C:$L,10,0)</f>
        <v>18349216539</v>
      </c>
      <c r="Y4694" s="16" t="str">
        <f>VLOOKUP(A4694,[1]Sheet0!$C:$L,9,0)</f>
        <v>蒲红婷</v>
      </c>
      <c r="Z4694" s="16"/>
      <c r="AA4694" s="20" t="s">
        <v>42</v>
      </c>
      <c r="AB4694" s="8" t="s">
        <v>43</v>
      </c>
      <c r="AC4694" s="8"/>
      <c r="AD4694" s="8" t="s">
        <v>44</v>
      </c>
      <c r="AE4694" s="16"/>
      <c r="AF4694" s="16"/>
    </row>
    <row r="4695" ht="16.5" spans="1:32">
      <c r="A4695" s="7" t="s">
        <v>4721</v>
      </c>
      <c r="B4695" s="8" t="str">
        <f>VLOOKUP(A4695,学号下拉数据!A:F,2,0)</f>
        <v>李茂清</v>
      </c>
      <c r="C4695" s="8" t="str">
        <f>VLOOKUP(A4695,学号下拉数据!A:F,4,0)</f>
        <v>现代物流管理</v>
      </c>
      <c r="D4695" s="8" t="str">
        <f>VLOOKUP(A4695,学号下拉数据!A:F,5,0)</f>
        <v>530802</v>
      </c>
      <c r="E4695" s="8" t="s">
        <v>4492</v>
      </c>
      <c r="F4695" s="8" t="str">
        <f>VLOOKUP(A4695,学号下拉数据!A:F,3,0)</f>
        <v>19物流2</v>
      </c>
      <c r="G4695" s="8" t="str">
        <f>VLOOKUP(A4695,学号下拉数据!A:F,6,0)</f>
        <v>三年</v>
      </c>
      <c r="H4695" s="17" t="s">
        <v>40</v>
      </c>
      <c r="I4695" s="16" t="str">
        <f>VLOOKUP(A4695,[1]Sheet0!$C:$J,8,0)</f>
        <v>库管</v>
      </c>
      <c r="J4695" s="16"/>
      <c r="K4695" s="16"/>
      <c r="L4695" s="16"/>
      <c r="M4695" s="16"/>
      <c r="N4695" s="16"/>
      <c r="O4695" s="16"/>
      <c r="P4695" s="8" t="s">
        <v>41</v>
      </c>
      <c r="Q4695" s="16"/>
      <c r="R4695" s="16"/>
      <c r="S4695" s="16" t="str">
        <f>VLOOKUP(A4695,[1]Sheet0!$C:$I,7,0)</f>
        <v>内江水呱呱水业有限公司</v>
      </c>
      <c r="T4695" s="16" t="str">
        <f>VLOOKUP(A4695,[1]Sheet0!$C:$M,11,0)</f>
        <v>四川省</v>
      </c>
      <c r="U4695" s="16" t="str">
        <f>VLOOKUP(A4695,[1]Sheet0!$C:$N,12,0)</f>
        <v>内江市</v>
      </c>
      <c r="V4695" s="16"/>
      <c r="W4695" s="16"/>
      <c r="X4695" s="16" t="str">
        <f>VLOOKUP(A4695,[1]Sheet0!$C:$L,10,0)</f>
        <v>13890561998</v>
      </c>
      <c r="Y4695" s="16" t="str">
        <f>VLOOKUP(A4695,[1]Sheet0!$C:$L,9,0)</f>
        <v>李兰</v>
      </c>
      <c r="Z4695" s="16"/>
      <c r="AA4695" s="20" t="s">
        <v>42</v>
      </c>
      <c r="AB4695" s="8" t="s">
        <v>43</v>
      </c>
      <c r="AC4695" s="8"/>
      <c r="AD4695" s="8" t="s">
        <v>44</v>
      </c>
      <c r="AE4695" s="16"/>
      <c r="AF4695" s="16"/>
    </row>
    <row r="4696" ht="16.5" spans="1:32">
      <c r="A4696" s="7" t="s">
        <v>4722</v>
      </c>
      <c r="B4696" s="8" t="str">
        <f>VLOOKUP(A4696,学号下拉数据!A:F,2,0)</f>
        <v>龚川航</v>
      </c>
      <c r="C4696" s="8" t="str">
        <f>VLOOKUP(A4696,学号下拉数据!A:F,4,0)</f>
        <v>现代物流管理</v>
      </c>
      <c r="D4696" s="8" t="str">
        <f>VLOOKUP(A4696,学号下拉数据!A:F,5,0)</f>
        <v>530802</v>
      </c>
      <c r="E4696" s="8" t="s">
        <v>4492</v>
      </c>
      <c r="F4696" s="8" t="str">
        <f>VLOOKUP(A4696,学号下拉数据!A:F,3,0)</f>
        <v>19物流2</v>
      </c>
      <c r="G4696" s="8" t="str">
        <f>VLOOKUP(A4696,学号下拉数据!A:F,6,0)</f>
        <v>三年</v>
      </c>
      <c r="H4696" s="17" t="s">
        <v>40</v>
      </c>
      <c r="I4696" s="16" t="str">
        <f>VLOOKUP(A4696,[1]Sheet0!$C:$J,8,0)</f>
        <v>客服</v>
      </c>
      <c r="J4696" s="16"/>
      <c r="K4696" s="16"/>
      <c r="L4696" s="16"/>
      <c r="M4696" s="16"/>
      <c r="N4696" s="16"/>
      <c r="O4696" s="16"/>
      <c r="P4696" s="8" t="s">
        <v>41</v>
      </c>
      <c r="Q4696" s="16"/>
      <c r="R4696" s="16"/>
      <c r="S4696" s="16" t="str">
        <f>VLOOKUP(A4696,[1]Sheet0!$C:$I,7,0)</f>
        <v>四川云音悦文化传播有限公司</v>
      </c>
      <c r="T4696" s="16" t="str">
        <f>VLOOKUP(A4696,[1]Sheet0!$C:$M,11,0)</f>
        <v>四川省</v>
      </c>
      <c r="U4696" s="16" t="str">
        <f>VLOOKUP(A4696,[1]Sheet0!$C:$N,12,0)</f>
        <v>成都市</v>
      </c>
      <c r="V4696" s="16"/>
      <c r="W4696" s="16"/>
      <c r="X4696" s="16" t="str">
        <f>VLOOKUP(A4696,[1]Sheet0!$C:$L,10,0)</f>
        <v>17608046809</v>
      </c>
      <c r="Y4696" s="16" t="str">
        <f>VLOOKUP(A4696,[1]Sheet0!$C:$L,9,0)</f>
        <v>赵语词</v>
      </c>
      <c r="Z4696" s="16"/>
      <c r="AA4696" s="20" t="s">
        <v>42</v>
      </c>
      <c r="AB4696" s="8" t="s">
        <v>43</v>
      </c>
      <c r="AC4696" s="8"/>
      <c r="AD4696" s="8" t="s">
        <v>44</v>
      </c>
      <c r="AE4696" s="16"/>
      <c r="AF4696" s="16"/>
    </row>
    <row r="4697" ht="16.5" spans="1:32">
      <c r="A4697" s="13" t="s">
        <v>4723</v>
      </c>
      <c r="B4697" s="8" t="str">
        <f>VLOOKUP(A4697,学号下拉数据!A:F,2,0)</f>
        <v>张甜</v>
      </c>
      <c r="C4697" s="8" t="str">
        <f>VLOOKUP(A4697,学号下拉数据!A:F,4,0)</f>
        <v>现代物流管理</v>
      </c>
      <c r="D4697" s="8" t="str">
        <f>VLOOKUP(A4697,学号下拉数据!A:F,5,0)</f>
        <v>530802</v>
      </c>
      <c r="E4697" s="8" t="s">
        <v>4492</v>
      </c>
      <c r="F4697" s="8" t="str">
        <f>VLOOKUP(A4697,学号下拉数据!A:F,3,0)</f>
        <v>19物流2</v>
      </c>
      <c r="G4697" s="8" t="str">
        <f>VLOOKUP(A4697,学号下拉数据!A:F,6,0)</f>
        <v>三年</v>
      </c>
      <c r="H4697" s="15"/>
      <c r="I4697" s="15"/>
      <c r="J4697" s="15"/>
      <c r="K4697" s="15"/>
      <c r="L4697" s="15"/>
      <c r="M4697" s="15"/>
      <c r="N4697" s="15"/>
      <c r="O4697" s="15"/>
      <c r="P4697" s="8" t="s">
        <v>41</v>
      </c>
      <c r="Q4697" s="15"/>
      <c r="R4697" s="15"/>
      <c r="S4697" s="16" t="e">
        <f>VLOOKUP(A4697,[3]Sheet1!$A:$K,10,0)</f>
        <v>#N/A</v>
      </c>
      <c r="T4697" s="16" t="e">
        <f>VLOOKUP(A4697,[3]Sheet1!$A:$K,11,0)</f>
        <v>#N/A</v>
      </c>
      <c r="U4697" s="15"/>
      <c r="V4697" s="15"/>
      <c r="W4697" s="15"/>
      <c r="X4697" s="15"/>
      <c r="Y4697" s="15"/>
      <c r="Z4697" s="15"/>
      <c r="AA4697" s="20" t="s">
        <v>42</v>
      </c>
      <c r="AB4697" s="8" t="s">
        <v>43</v>
      </c>
      <c r="AC4697" s="8"/>
      <c r="AD4697" s="8" t="s">
        <v>44</v>
      </c>
      <c r="AE4697" s="15"/>
      <c r="AF4697" s="15"/>
    </row>
    <row r="4698" ht="16.5" spans="1:32">
      <c r="A4698" s="13" t="s">
        <v>4724</v>
      </c>
      <c r="B4698" s="8" t="str">
        <f>VLOOKUP(A4698,学号下拉数据!A:F,2,0)</f>
        <v>于开萌</v>
      </c>
      <c r="C4698" s="8" t="str">
        <f>VLOOKUP(A4698,学号下拉数据!A:F,4,0)</f>
        <v>现代物流管理</v>
      </c>
      <c r="D4698" s="8" t="str">
        <f>VLOOKUP(A4698,学号下拉数据!A:F,5,0)</f>
        <v>530802</v>
      </c>
      <c r="E4698" s="8" t="s">
        <v>4492</v>
      </c>
      <c r="F4698" s="8" t="str">
        <f>VLOOKUP(A4698,学号下拉数据!A:F,3,0)</f>
        <v>19物流2</v>
      </c>
      <c r="G4698" s="8" t="str">
        <f>VLOOKUP(A4698,学号下拉数据!A:F,6,0)</f>
        <v>三年</v>
      </c>
      <c r="H4698" s="15"/>
      <c r="I4698" s="15"/>
      <c r="J4698" s="15"/>
      <c r="K4698" s="15"/>
      <c r="L4698" s="15"/>
      <c r="M4698" s="15"/>
      <c r="N4698" s="15"/>
      <c r="O4698" s="15"/>
      <c r="P4698" s="8" t="s">
        <v>41</v>
      </c>
      <c r="Q4698" s="15"/>
      <c r="R4698" s="15"/>
      <c r="S4698" s="16" t="str">
        <f>VLOOKUP(A4698,[3]Sheet1!$A:$K,10,0)</f>
        <v>农科勇哥商贸</v>
      </c>
      <c r="T4698" s="16" t="str">
        <f>VLOOKUP(A4698,[3]Sheet1!$A:$K,11,0)</f>
        <v>四川省南充市</v>
      </c>
      <c r="U4698" s="15"/>
      <c r="V4698" s="15"/>
      <c r="W4698" s="15"/>
      <c r="X4698" s="15"/>
      <c r="Y4698" s="15"/>
      <c r="Z4698" s="15"/>
      <c r="AA4698" s="20" t="s">
        <v>42</v>
      </c>
      <c r="AB4698" s="8" t="s">
        <v>43</v>
      </c>
      <c r="AC4698" s="8"/>
      <c r="AD4698" s="8" t="s">
        <v>44</v>
      </c>
      <c r="AE4698" s="15"/>
      <c r="AF4698" s="15"/>
    </row>
    <row r="4699" ht="16.5" spans="1:32">
      <c r="A4699" s="13" t="s">
        <v>4725</v>
      </c>
      <c r="B4699" s="8" t="str">
        <f>VLOOKUP(A4699,学号下拉数据!A:F,2,0)</f>
        <v>赵珂然</v>
      </c>
      <c r="C4699" s="8" t="str">
        <f>VLOOKUP(A4699,学号下拉数据!A:F,4,0)</f>
        <v>现代物流管理</v>
      </c>
      <c r="D4699" s="8" t="str">
        <f>VLOOKUP(A4699,学号下拉数据!A:F,5,0)</f>
        <v>530802</v>
      </c>
      <c r="E4699" s="8" t="s">
        <v>4492</v>
      </c>
      <c r="F4699" s="8" t="str">
        <f>VLOOKUP(A4699,学号下拉数据!A:F,3,0)</f>
        <v>19物流2</v>
      </c>
      <c r="G4699" s="8" t="str">
        <f>VLOOKUP(A4699,学号下拉数据!A:F,6,0)</f>
        <v>三年</v>
      </c>
      <c r="H4699" s="15"/>
      <c r="I4699" s="15"/>
      <c r="J4699" s="15"/>
      <c r="K4699" s="15"/>
      <c r="L4699" s="15"/>
      <c r="M4699" s="15"/>
      <c r="N4699" s="15"/>
      <c r="O4699" s="15"/>
      <c r="P4699" s="8" t="s">
        <v>41</v>
      </c>
      <c r="Q4699" s="15"/>
      <c r="R4699" s="15"/>
      <c r="S4699" s="16" t="str">
        <f>VLOOKUP(A4699,[3]Sheet1!$A:$K,10,0)</f>
        <v>重庆市新进博教育有限公司</v>
      </c>
      <c r="T4699" s="16" t="str">
        <f>VLOOKUP(A4699,[3]Sheet1!$A:$K,11,0)</f>
        <v>重庆市九龙坡区</v>
      </c>
      <c r="U4699" s="15"/>
      <c r="V4699" s="15"/>
      <c r="W4699" s="15"/>
      <c r="X4699" s="15"/>
      <c r="Y4699" s="15"/>
      <c r="Z4699" s="15"/>
      <c r="AA4699" s="20" t="s">
        <v>42</v>
      </c>
      <c r="AB4699" s="8" t="s">
        <v>43</v>
      </c>
      <c r="AC4699" s="8"/>
      <c r="AD4699" s="8" t="s">
        <v>44</v>
      </c>
      <c r="AE4699" s="15"/>
      <c r="AF4699" s="15"/>
    </row>
    <row r="4700" ht="16.5" spans="1:32">
      <c r="A4700" s="13" t="s">
        <v>4726</v>
      </c>
      <c r="B4700" s="8" t="str">
        <f>VLOOKUP(A4700,学号下拉数据!A:F,2,0)</f>
        <v>陈虹冰</v>
      </c>
      <c r="C4700" s="8" t="str">
        <f>VLOOKUP(A4700,学号下拉数据!A:F,4,0)</f>
        <v>现代物流管理</v>
      </c>
      <c r="D4700" s="8" t="str">
        <f>VLOOKUP(A4700,学号下拉数据!A:F,5,0)</f>
        <v>530802</v>
      </c>
      <c r="E4700" s="8" t="s">
        <v>4492</v>
      </c>
      <c r="F4700" s="8" t="str">
        <f>VLOOKUP(A4700,学号下拉数据!A:F,3,0)</f>
        <v>19物流2</v>
      </c>
      <c r="G4700" s="8" t="str">
        <f>VLOOKUP(A4700,学号下拉数据!A:F,6,0)</f>
        <v>三年</v>
      </c>
      <c r="H4700" s="15"/>
      <c r="I4700" s="15"/>
      <c r="J4700" s="15"/>
      <c r="K4700" s="15"/>
      <c r="L4700" s="15"/>
      <c r="M4700" s="15"/>
      <c r="N4700" s="15"/>
      <c r="O4700" s="15"/>
      <c r="P4700" s="8" t="s">
        <v>41</v>
      </c>
      <c r="Q4700" s="15"/>
      <c r="R4700" s="15"/>
      <c r="S4700" s="16" t="str">
        <f>VLOOKUP(A4700,[3]Sheet1!$A:$K,10,0)</f>
        <v>中国邮政</v>
      </c>
      <c r="T4700" s="16" t="str">
        <f>VLOOKUP(A4700,[3]Sheet1!$A:$K,11,0)</f>
        <v>四川省广安市</v>
      </c>
      <c r="U4700" s="15"/>
      <c r="V4700" s="15"/>
      <c r="W4700" s="15"/>
      <c r="X4700" s="15"/>
      <c r="Y4700" s="15"/>
      <c r="Z4700" s="15"/>
      <c r="AA4700" s="20" t="s">
        <v>42</v>
      </c>
      <c r="AB4700" s="8" t="s">
        <v>43</v>
      </c>
      <c r="AC4700" s="8"/>
      <c r="AD4700" s="8" t="s">
        <v>44</v>
      </c>
      <c r="AE4700" s="15"/>
      <c r="AF4700" s="15"/>
    </row>
    <row r="4701" ht="16.5" spans="1:32">
      <c r="A4701" s="13" t="s">
        <v>4727</v>
      </c>
      <c r="B4701" s="8" t="str">
        <f>VLOOKUP(A4701,学号下拉数据!A:F,2,0)</f>
        <v>周琳</v>
      </c>
      <c r="C4701" s="8" t="str">
        <f>VLOOKUP(A4701,学号下拉数据!A:F,4,0)</f>
        <v>现代物流管理</v>
      </c>
      <c r="D4701" s="8" t="str">
        <f>VLOOKUP(A4701,学号下拉数据!A:F,5,0)</f>
        <v>530802</v>
      </c>
      <c r="E4701" s="8" t="s">
        <v>4492</v>
      </c>
      <c r="F4701" s="8" t="str">
        <f>VLOOKUP(A4701,学号下拉数据!A:F,3,0)</f>
        <v>19物流2</v>
      </c>
      <c r="G4701" s="8" t="str">
        <f>VLOOKUP(A4701,学号下拉数据!A:F,6,0)</f>
        <v>三年</v>
      </c>
      <c r="H4701" s="15"/>
      <c r="I4701" s="15"/>
      <c r="J4701" s="15"/>
      <c r="K4701" s="15"/>
      <c r="L4701" s="15"/>
      <c r="M4701" s="15"/>
      <c r="N4701" s="15"/>
      <c r="O4701" s="15"/>
      <c r="P4701" s="8" t="s">
        <v>41</v>
      </c>
      <c r="Q4701" s="15"/>
      <c r="R4701" s="15"/>
      <c r="S4701" s="16" t="str">
        <f>VLOOKUP(A4701,[3]Sheet1!$A:$K,10,0)</f>
        <v>无锡鼎圣进有限公司</v>
      </c>
      <c r="T4701" s="16" t="str">
        <f>VLOOKUP(A4701,[3]Sheet1!$A:$K,11,0)</f>
        <v>江苏省无锡市</v>
      </c>
      <c r="U4701" s="15"/>
      <c r="V4701" s="15"/>
      <c r="W4701" s="15"/>
      <c r="X4701" s="15"/>
      <c r="Y4701" s="15"/>
      <c r="Z4701" s="15"/>
      <c r="AA4701" s="20" t="s">
        <v>42</v>
      </c>
      <c r="AB4701" s="8" t="s">
        <v>43</v>
      </c>
      <c r="AC4701" s="8"/>
      <c r="AD4701" s="8" t="s">
        <v>44</v>
      </c>
      <c r="AE4701" s="15"/>
      <c r="AF4701" s="15"/>
    </row>
    <row r="4702" ht="16.5" spans="1:32">
      <c r="A4702" s="13" t="s">
        <v>4728</v>
      </c>
      <c r="B4702" s="8" t="str">
        <f>VLOOKUP(A4702,学号下拉数据!A:F,2,0)</f>
        <v>马龙银</v>
      </c>
      <c r="C4702" s="8" t="str">
        <f>VLOOKUP(A4702,学号下拉数据!A:F,4,0)</f>
        <v>现代物流管理</v>
      </c>
      <c r="D4702" s="8" t="str">
        <f>VLOOKUP(A4702,学号下拉数据!A:F,5,0)</f>
        <v>530802</v>
      </c>
      <c r="E4702" s="8" t="s">
        <v>4492</v>
      </c>
      <c r="F4702" s="8" t="str">
        <f>VLOOKUP(A4702,学号下拉数据!A:F,3,0)</f>
        <v>19物流2</v>
      </c>
      <c r="G4702" s="8" t="str">
        <f>VLOOKUP(A4702,学号下拉数据!A:F,6,0)</f>
        <v>三年</v>
      </c>
      <c r="H4702" s="15"/>
      <c r="I4702" s="15"/>
      <c r="J4702" s="15"/>
      <c r="K4702" s="15"/>
      <c r="L4702" s="15"/>
      <c r="M4702" s="15"/>
      <c r="N4702" s="15"/>
      <c r="O4702" s="15"/>
      <c r="P4702" s="8" t="s">
        <v>41</v>
      </c>
      <c r="Q4702" s="15"/>
      <c r="R4702" s="15"/>
      <c r="S4702" s="16" t="str">
        <f>VLOOKUP(A4702,[3]Sheet1!$A:$K,10,0)</f>
        <v>四川中竞物流有限公司</v>
      </c>
      <c r="T4702" s="16" t="str">
        <f>VLOOKUP(A4702,[3]Sheet1!$A:$K,11,0)</f>
        <v>四川省成都市龙泉驿</v>
      </c>
      <c r="U4702" s="15"/>
      <c r="V4702" s="15"/>
      <c r="W4702" s="15"/>
      <c r="X4702" s="15"/>
      <c r="Y4702" s="15"/>
      <c r="Z4702" s="15"/>
      <c r="AA4702" s="20" t="s">
        <v>42</v>
      </c>
      <c r="AB4702" s="8" t="s">
        <v>43</v>
      </c>
      <c r="AC4702" s="8"/>
      <c r="AD4702" s="8" t="s">
        <v>44</v>
      </c>
      <c r="AE4702" s="15"/>
      <c r="AF4702" s="15"/>
    </row>
    <row r="4703" ht="16.5" spans="1:32">
      <c r="A4703" s="13" t="s">
        <v>4729</v>
      </c>
      <c r="B4703" s="8" t="str">
        <f>VLOOKUP(A4703,学号下拉数据!A:F,2,0)</f>
        <v>余国威</v>
      </c>
      <c r="C4703" s="8" t="str">
        <f>VLOOKUP(A4703,学号下拉数据!A:F,4,0)</f>
        <v>现代物流管理</v>
      </c>
      <c r="D4703" s="8" t="str">
        <f>VLOOKUP(A4703,学号下拉数据!A:F,5,0)</f>
        <v>530802</v>
      </c>
      <c r="E4703" s="8" t="s">
        <v>4492</v>
      </c>
      <c r="F4703" s="8" t="str">
        <f>VLOOKUP(A4703,学号下拉数据!A:F,3,0)</f>
        <v>19物流2</v>
      </c>
      <c r="G4703" s="8" t="str">
        <f>VLOOKUP(A4703,学号下拉数据!A:F,6,0)</f>
        <v>三年</v>
      </c>
      <c r="H4703" s="15"/>
      <c r="I4703" s="15"/>
      <c r="J4703" s="15"/>
      <c r="K4703" s="15"/>
      <c r="L4703" s="15"/>
      <c r="M4703" s="15"/>
      <c r="N4703" s="15"/>
      <c r="O4703" s="15"/>
      <c r="P4703" s="8" t="s">
        <v>41</v>
      </c>
      <c r="Q4703" s="15"/>
      <c r="R4703" s="15"/>
      <c r="S4703" s="16" t="str">
        <f>VLOOKUP(A4703,[3]Sheet1!$A:$K,10,0)</f>
        <v>四川省凉山州喜德县统计局</v>
      </c>
      <c r="T4703" s="16" t="str">
        <f>VLOOKUP(A4703,[3]Sheet1!$A:$K,11,0)</f>
        <v>四川省凉山州喜德县</v>
      </c>
      <c r="U4703" s="15"/>
      <c r="V4703" s="15"/>
      <c r="W4703" s="15"/>
      <c r="X4703" s="15"/>
      <c r="Y4703" s="15"/>
      <c r="Z4703" s="15"/>
      <c r="AA4703" s="20" t="s">
        <v>42</v>
      </c>
      <c r="AB4703" s="8" t="s">
        <v>43</v>
      </c>
      <c r="AC4703" s="8"/>
      <c r="AD4703" s="8" t="s">
        <v>44</v>
      </c>
      <c r="AE4703" s="15"/>
      <c r="AF4703" s="15"/>
    </row>
    <row r="4704" ht="16.5" spans="1:32">
      <c r="A4704" s="13" t="s">
        <v>4730</v>
      </c>
      <c r="B4704" s="8" t="str">
        <f>VLOOKUP(A4704,学号下拉数据!A:F,2,0)</f>
        <v>罗義文</v>
      </c>
      <c r="C4704" s="8" t="str">
        <f>VLOOKUP(A4704,学号下拉数据!A:F,4,0)</f>
        <v>现代物流管理</v>
      </c>
      <c r="D4704" s="8" t="str">
        <f>VLOOKUP(A4704,学号下拉数据!A:F,5,0)</f>
        <v>530802</v>
      </c>
      <c r="E4704" s="8" t="s">
        <v>4492</v>
      </c>
      <c r="F4704" s="8" t="str">
        <f>VLOOKUP(A4704,学号下拉数据!A:F,3,0)</f>
        <v>19物流2</v>
      </c>
      <c r="G4704" s="8" t="str">
        <f>VLOOKUP(A4704,学号下拉数据!A:F,6,0)</f>
        <v>三年</v>
      </c>
      <c r="H4704" s="15"/>
      <c r="I4704" s="15"/>
      <c r="J4704" s="15"/>
      <c r="K4704" s="15"/>
      <c r="L4704" s="15"/>
      <c r="M4704" s="15"/>
      <c r="N4704" s="15"/>
      <c r="O4704" s="15"/>
      <c r="P4704" s="8" t="s">
        <v>41</v>
      </c>
      <c r="Q4704" s="15"/>
      <c r="R4704" s="15"/>
      <c r="S4704" s="16" t="str">
        <f>VLOOKUP(A4704,[3]Sheet1!$A:$K,10,0)</f>
        <v>新普科技有限公司</v>
      </c>
      <c r="T4704" s="16" t="str">
        <f>VLOOKUP(A4704,[3]Sheet1!$A:$K,11,0)</f>
        <v>重庆市沙坪坝区</v>
      </c>
      <c r="U4704" s="15"/>
      <c r="V4704" s="15"/>
      <c r="W4704" s="15"/>
      <c r="X4704" s="15"/>
      <c r="Y4704" s="15"/>
      <c r="Z4704" s="15"/>
      <c r="AA4704" s="20" t="s">
        <v>42</v>
      </c>
      <c r="AB4704" s="8" t="s">
        <v>43</v>
      </c>
      <c r="AC4704" s="8"/>
      <c r="AD4704" s="8" t="s">
        <v>44</v>
      </c>
      <c r="AE4704" s="15"/>
      <c r="AF4704" s="15"/>
    </row>
    <row r="4705" ht="16.5" spans="1:32">
      <c r="A4705" s="13" t="s">
        <v>4731</v>
      </c>
      <c r="B4705" s="8" t="str">
        <f>VLOOKUP(A4705,学号下拉数据!A:F,2,0)</f>
        <v>陈银</v>
      </c>
      <c r="C4705" s="8" t="str">
        <f>VLOOKUP(A4705,学号下拉数据!A:F,4,0)</f>
        <v>现代物流管理</v>
      </c>
      <c r="D4705" s="8" t="str">
        <f>VLOOKUP(A4705,学号下拉数据!A:F,5,0)</f>
        <v>530802</v>
      </c>
      <c r="E4705" s="8" t="s">
        <v>4492</v>
      </c>
      <c r="F4705" s="8" t="str">
        <f>VLOOKUP(A4705,学号下拉数据!A:F,3,0)</f>
        <v>19物流2</v>
      </c>
      <c r="G4705" s="8" t="str">
        <f>VLOOKUP(A4705,学号下拉数据!A:F,6,0)</f>
        <v>三年</v>
      </c>
      <c r="H4705" s="15"/>
      <c r="I4705" s="15"/>
      <c r="J4705" s="15"/>
      <c r="K4705" s="15"/>
      <c r="L4705" s="15"/>
      <c r="M4705" s="15"/>
      <c r="N4705" s="15"/>
      <c r="O4705" s="15"/>
      <c r="P4705" s="8" t="s">
        <v>41</v>
      </c>
      <c r="Q4705" s="15"/>
      <c r="R4705" s="15"/>
      <c r="S4705" s="16" t="str">
        <f>VLOOKUP(A4705,[3]Sheet1!$A:$K,10,0)</f>
        <v>成都泰便利</v>
      </c>
      <c r="T4705" s="16" t="str">
        <f>VLOOKUP(A4705,[3]Sheet1!$A:$K,11,0)</f>
        <v>成都市青白江</v>
      </c>
      <c r="U4705" s="15"/>
      <c r="V4705" s="15"/>
      <c r="W4705" s="15"/>
      <c r="X4705" s="15"/>
      <c r="Y4705" s="15"/>
      <c r="Z4705" s="15"/>
      <c r="AA4705" s="20" t="s">
        <v>42</v>
      </c>
      <c r="AB4705" s="8" t="s">
        <v>43</v>
      </c>
      <c r="AC4705" s="8"/>
      <c r="AD4705" s="8" t="s">
        <v>44</v>
      </c>
      <c r="AE4705" s="15"/>
      <c r="AF4705" s="15"/>
    </row>
    <row r="4706" ht="16.5" spans="1:32">
      <c r="A4706" s="13" t="s">
        <v>4732</v>
      </c>
      <c r="B4706" s="8" t="str">
        <f>VLOOKUP(A4706,学号下拉数据!A:F,2,0)</f>
        <v>江义</v>
      </c>
      <c r="C4706" s="8" t="str">
        <f>VLOOKUP(A4706,学号下拉数据!A:F,4,0)</f>
        <v>现代物流管理</v>
      </c>
      <c r="D4706" s="8" t="str">
        <f>VLOOKUP(A4706,学号下拉数据!A:F,5,0)</f>
        <v>530802</v>
      </c>
      <c r="E4706" s="8" t="s">
        <v>4492</v>
      </c>
      <c r="F4706" s="8" t="str">
        <f>VLOOKUP(A4706,学号下拉数据!A:F,3,0)</f>
        <v>19物流2</v>
      </c>
      <c r="G4706" s="8" t="str">
        <f>VLOOKUP(A4706,学号下拉数据!A:F,6,0)</f>
        <v>三年</v>
      </c>
      <c r="H4706" s="15"/>
      <c r="I4706" s="15"/>
      <c r="J4706" s="15"/>
      <c r="K4706" s="15"/>
      <c r="L4706" s="15"/>
      <c r="M4706" s="15"/>
      <c r="N4706" s="15"/>
      <c r="O4706" s="15"/>
      <c r="P4706" s="8" t="s">
        <v>41</v>
      </c>
      <c r="Q4706" s="15"/>
      <c r="R4706" s="15"/>
      <c r="S4706" s="16" t="str">
        <f>VLOOKUP(A4706,[3]Sheet1!$A:$K,10,0)</f>
        <v>当兵</v>
      </c>
      <c r="T4706" s="16">
        <f>VLOOKUP(A4706,[3]Sheet1!$A:$K,11,0)</f>
        <v>0</v>
      </c>
      <c r="U4706" s="15"/>
      <c r="V4706" s="15"/>
      <c r="W4706" s="15"/>
      <c r="X4706" s="15"/>
      <c r="Y4706" s="15"/>
      <c r="Z4706" s="15"/>
      <c r="AA4706" s="20" t="s">
        <v>42</v>
      </c>
      <c r="AB4706" s="8" t="s">
        <v>43</v>
      </c>
      <c r="AC4706" s="8"/>
      <c r="AD4706" s="8" t="s">
        <v>44</v>
      </c>
      <c r="AE4706" s="15"/>
      <c r="AF4706" s="15"/>
    </row>
    <row r="4707" ht="16.5" spans="1:32">
      <c r="A4707" s="13" t="s">
        <v>4733</v>
      </c>
      <c r="B4707" s="8" t="str">
        <f>VLOOKUP(A4707,学号下拉数据!A:F,2,0)</f>
        <v>肖何庆</v>
      </c>
      <c r="C4707" s="8" t="str">
        <f>VLOOKUP(A4707,学号下拉数据!A:F,4,0)</f>
        <v>现代物流管理</v>
      </c>
      <c r="D4707" s="8" t="str">
        <f>VLOOKUP(A4707,学号下拉数据!A:F,5,0)</f>
        <v>530802</v>
      </c>
      <c r="E4707" s="8" t="s">
        <v>4492</v>
      </c>
      <c r="F4707" s="8" t="str">
        <f>VLOOKUP(A4707,学号下拉数据!A:F,3,0)</f>
        <v>19物流2</v>
      </c>
      <c r="G4707" s="8" t="str">
        <f>VLOOKUP(A4707,学号下拉数据!A:F,6,0)</f>
        <v>三年</v>
      </c>
      <c r="H4707" s="15"/>
      <c r="I4707" s="15"/>
      <c r="J4707" s="15"/>
      <c r="K4707" s="15"/>
      <c r="L4707" s="15"/>
      <c r="M4707" s="15"/>
      <c r="N4707" s="15"/>
      <c r="O4707" s="15"/>
      <c r="P4707" s="8" t="s">
        <v>41</v>
      </c>
      <c r="Q4707" s="15"/>
      <c r="R4707" s="15"/>
      <c r="S4707" s="16" t="str">
        <f>VLOOKUP(A4707,[3]Sheet1!$A:$K,10,0)</f>
        <v>四川京邦达科技有限公司</v>
      </c>
      <c r="T4707" s="16" t="str">
        <f>VLOOKUP(A4707,[3]Sheet1!$A:$K,11,0)</f>
        <v>四川省成都市青白江区</v>
      </c>
      <c r="U4707" s="15"/>
      <c r="V4707" s="15"/>
      <c r="W4707" s="15"/>
      <c r="X4707" s="15"/>
      <c r="Y4707" s="15"/>
      <c r="Z4707" s="15"/>
      <c r="AA4707" s="20" t="s">
        <v>42</v>
      </c>
      <c r="AB4707" s="8" t="s">
        <v>43</v>
      </c>
      <c r="AC4707" s="8"/>
      <c r="AD4707" s="8" t="s">
        <v>44</v>
      </c>
      <c r="AE4707" s="15"/>
      <c r="AF4707" s="15"/>
    </row>
    <row r="4708" ht="16.5" spans="1:32">
      <c r="A4708" s="13" t="s">
        <v>4734</v>
      </c>
      <c r="B4708" s="8" t="str">
        <f>VLOOKUP(A4708,学号下拉数据!A:F,2,0)</f>
        <v>万富佳</v>
      </c>
      <c r="C4708" s="8" t="str">
        <f>VLOOKUP(A4708,学号下拉数据!A:F,4,0)</f>
        <v>现代物流管理</v>
      </c>
      <c r="D4708" s="8" t="str">
        <f>VLOOKUP(A4708,学号下拉数据!A:F,5,0)</f>
        <v>530802</v>
      </c>
      <c r="E4708" s="8" t="s">
        <v>4492</v>
      </c>
      <c r="F4708" s="8" t="str">
        <f>VLOOKUP(A4708,学号下拉数据!A:F,3,0)</f>
        <v>19物流2</v>
      </c>
      <c r="G4708" s="8" t="str">
        <f>VLOOKUP(A4708,学号下拉数据!A:F,6,0)</f>
        <v>三年</v>
      </c>
      <c r="H4708" s="15"/>
      <c r="I4708" s="15"/>
      <c r="J4708" s="15"/>
      <c r="K4708" s="15"/>
      <c r="L4708" s="15"/>
      <c r="M4708" s="15"/>
      <c r="N4708" s="15"/>
      <c r="O4708" s="15"/>
      <c r="P4708" s="8" t="s">
        <v>41</v>
      </c>
      <c r="Q4708" s="15"/>
      <c r="R4708" s="15"/>
      <c r="S4708" s="16" t="str">
        <f>VLOOKUP(A4708,[3]Sheet1!$A:$K,10,0)</f>
        <v>四川荣会雨宏电力工程有限公司</v>
      </c>
      <c r="T4708" s="16" t="str">
        <f>VLOOKUP(A4708,[3]Sheet1!$A:$K,11,0)</f>
        <v>四川省成都市金堂县</v>
      </c>
      <c r="U4708" s="15"/>
      <c r="V4708" s="15"/>
      <c r="W4708" s="15"/>
      <c r="X4708" s="15"/>
      <c r="Y4708" s="15"/>
      <c r="Z4708" s="15"/>
      <c r="AA4708" s="20" t="s">
        <v>42</v>
      </c>
      <c r="AB4708" s="8" t="s">
        <v>43</v>
      </c>
      <c r="AC4708" s="8"/>
      <c r="AD4708" s="8" t="s">
        <v>44</v>
      </c>
      <c r="AE4708" s="15"/>
      <c r="AF4708" s="15"/>
    </row>
    <row r="4709" ht="16.5" spans="1:32">
      <c r="A4709" s="13" t="s">
        <v>4735</v>
      </c>
      <c r="B4709" s="8" t="str">
        <f>VLOOKUP(A4709,学号下拉数据!A:F,2,0)</f>
        <v>陈晨</v>
      </c>
      <c r="C4709" s="8" t="str">
        <f>VLOOKUP(A4709,学号下拉数据!A:F,4,0)</f>
        <v>现代物流管理</v>
      </c>
      <c r="D4709" s="8" t="str">
        <f>VLOOKUP(A4709,学号下拉数据!A:F,5,0)</f>
        <v>530802</v>
      </c>
      <c r="E4709" s="8" t="s">
        <v>4492</v>
      </c>
      <c r="F4709" s="8" t="str">
        <f>VLOOKUP(A4709,学号下拉数据!A:F,3,0)</f>
        <v>19物流2</v>
      </c>
      <c r="G4709" s="8" t="str">
        <f>VLOOKUP(A4709,学号下拉数据!A:F,6,0)</f>
        <v>三年</v>
      </c>
      <c r="H4709" s="15"/>
      <c r="I4709" s="15"/>
      <c r="J4709" s="15"/>
      <c r="K4709" s="15"/>
      <c r="L4709" s="15"/>
      <c r="M4709" s="15"/>
      <c r="N4709" s="15"/>
      <c r="O4709" s="15"/>
      <c r="P4709" s="8" t="s">
        <v>41</v>
      </c>
      <c r="Q4709" s="15"/>
      <c r="R4709" s="15"/>
      <c r="S4709" s="16" t="str">
        <f>VLOOKUP(A4709,[3]Sheet1!$A:$K,10,0)</f>
        <v>四川京邦达科技有限公司</v>
      </c>
      <c r="T4709" s="16" t="str">
        <f>VLOOKUP(A4709,[3]Sheet1!$A:$K,11,0)</f>
        <v>四川省成都市青白江区</v>
      </c>
      <c r="U4709" s="15"/>
      <c r="V4709" s="15"/>
      <c r="W4709" s="15"/>
      <c r="X4709" s="15"/>
      <c r="Y4709" s="15"/>
      <c r="Z4709" s="15"/>
      <c r="AA4709" s="20" t="s">
        <v>42</v>
      </c>
      <c r="AB4709" s="8" t="s">
        <v>43</v>
      </c>
      <c r="AC4709" s="8"/>
      <c r="AD4709" s="8" t="s">
        <v>44</v>
      </c>
      <c r="AE4709" s="15"/>
      <c r="AF4709" s="15"/>
    </row>
    <row r="4710" ht="16.5" spans="1:32">
      <c r="A4710" s="13" t="s">
        <v>4736</v>
      </c>
      <c r="B4710" s="8" t="str">
        <f>VLOOKUP(A4710,学号下拉数据!A:F,2,0)</f>
        <v>张义伟</v>
      </c>
      <c r="C4710" s="8" t="str">
        <f>VLOOKUP(A4710,学号下拉数据!A:F,4,0)</f>
        <v>现代物流管理</v>
      </c>
      <c r="D4710" s="8" t="str">
        <f>VLOOKUP(A4710,学号下拉数据!A:F,5,0)</f>
        <v>530802</v>
      </c>
      <c r="E4710" s="8" t="s">
        <v>4492</v>
      </c>
      <c r="F4710" s="8" t="str">
        <f>VLOOKUP(A4710,学号下拉数据!A:F,3,0)</f>
        <v>19物流2</v>
      </c>
      <c r="G4710" s="8" t="str">
        <f>VLOOKUP(A4710,学号下拉数据!A:F,6,0)</f>
        <v>三年</v>
      </c>
      <c r="H4710" s="15"/>
      <c r="I4710" s="15"/>
      <c r="J4710" s="15"/>
      <c r="K4710" s="15"/>
      <c r="L4710" s="15"/>
      <c r="M4710" s="15"/>
      <c r="N4710" s="15"/>
      <c r="O4710" s="15"/>
      <c r="P4710" s="8" t="s">
        <v>41</v>
      </c>
      <c r="Q4710" s="15"/>
      <c r="R4710" s="15"/>
      <c r="S4710" s="16" t="str">
        <f>VLOOKUP(A4710,[3]Sheet1!$A:$K,10,0)</f>
        <v>四川龙尚木业有限公司</v>
      </c>
      <c r="T4710" s="16" t="str">
        <f>VLOOKUP(A4710,[3]Sheet1!$A:$K,11,0)</f>
        <v>遂宁市蓬溪县</v>
      </c>
      <c r="U4710" s="15"/>
      <c r="V4710" s="15"/>
      <c r="W4710" s="15"/>
      <c r="X4710" s="15"/>
      <c r="Y4710" s="15"/>
      <c r="Z4710" s="15"/>
      <c r="AA4710" s="20" t="s">
        <v>42</v>
      </c>
      <c r="AB4710" s="8" t="s">
        <v>43</v>
      </c>
      <c r="AC4710" s="8"/>
      <c r="AD4710" s="8" t="s">
        <v>44</v>
      </c>
      <c r="AE4710" s="15"/>
      <c r="AF4710" s="15"/>
    </row>
    <row r="4711" ht="16.5" spans="1:32">
      <c r="A4711" s="13" t="s">
        <v>4737</v>
      </c>
      <c r="B4711" s="8" t="str">
        <f>VLOOKUP(A4711,学号下拉数据!A:F,2,0)</f>
        <v>李学文</v>
      </c>
      <c r="C4711" s="8" t="str">
        <f>VLOOKUP(A4711,学号下拉数据!A:F,4,0)</f>
        <v>现代物流管理</v>
      </c>
      <c r="D4711" s="8" t="str">
        <f>VLOOKUP(A4711,学号下拉数据!A:F,5,0)</f>
        <v>530802</v>
      </c>
      <c r="E4711" s="8" t="s">
        <v>4492</v>
      </c>
      <c r="F4711" s="8" t="str">
        <f>VLOOKUP(A4711,学号下拉数据!A:F,3,0)</f>
        <v>19物流2</v>
      </c>
      <c r="G4711" s="8" t="str">
        <f>VLOOKUP(A4711,学号下拉数据!A:F,6,0)</f>
        <v>三年</v>
      </c>
      <c r="H4711" s="15"/>
      <c r="I4711" s="15"/>
      <c r="J4711" s="15"/>
      <c r="K4711" s="15"/>
      <c r="L4711" s="15"/>
      <c r="M4711" s="15"/>
      <c r="N4711" s="15"/>
      <c r="O4711" s="15"/>
      <c r="P4711" s="8" t="s">
        <v>41</v>
      </c>
      <c r="Q4711" s="15"/>
      <c r="R4711" s="15"/>
      <c r="S4711" s="16" t="str">
        <f>VLOOKUP(A4711,[3]Sheet1!$A:$K,10,0)</f>
        <v>四川龙尚木业有限公司</v>
      </c>
      <c r="T4711" s="16" t="str">
        <f>VLOOKUP(A4711,[3]Sheet1!$A:$K,11,0)</f>
        <v>遂宁市蓬溪县</v>
      </c>
      <c r="U4711" s="15"/>
      <c r="V4711" s="15"/>
      <c r="W4711" s="15"/>
      <c r="X4711" s="15"/>
      <c r="Y4711" s="15"/>
      <c r="Z4711" s="15"/>
      <c r="AA4711" s="20" t="s">
        <v>42</v>
      </c>
      <c r="AB4711" s="8" t="s">
        <v>43</v>
      </c>
      <c r="AC4711" s="8"/>
      <c r="AD4711" s="8" t="s">
        <v>44</v>
      </c>
      <c r="AE4711" s="15"/>
      <c r="AF4711" s="15"/>
    </row>
    <row r="4712" ht="16.5" spans="1:32">
      <c r="A4712" s="13" t="s">
        <v>4738</v>
      </c>
      <c r="B4712" s="8" t="str">
        <f>VLOOKUP(A4712,学号下拉数据!A:F,2,0)</f>
        <v>廖加仟</v>
      </c>
      <c r="C4712" s="8" t="str">
        <f>VLOOKUP(A4712,学号下拉数据!A:F,4,0)</f>
        <v>现代物流管理</v>
      </c>
      <c r="D4712" s="8" t="str">
        <f>VLOOKUP(A4712,学号下拉数据!A:F,5,0)</f>
        <v>530802</v>
      </c>
      <c r="E4712" s="8" t="s">
        <v>4492</v>
      </c>
      <c r="F4712" s="8" t="str">
        <f>VLOOKUP(A4712,学号下拉数据!A:F,3,0)</f>
        <v>19物流2</v>
      </c>
      <c r="G4712" s="8" t="str">
        <f>VLOOKUP(A4712,学号下拉数据!A:F,6,0)</f>
        <v>三年</v>
      </c>
      <c r="H4712" s="15"/>
      <c r="I4712" s="15"/>
      <c r="J4712" s="15"/>
      <c r="K4712" s="15"/>
      <c r="L4712" s="15"/>
      <c r="M4712" s="15"/>
      <c r="N4712" s="15"/>
      <c r="O4712" s="15"/>
      <c r="P4712" s="8" t="s">
        <v>41</v>
      </c>
      <c r="Q4712" s="15"/>
      <c r="R4712" s="15"/>
      <c r="S4712" s="16" t="str">
        <f>VLOOKUP(A4712,[3]Sheet1!$A:$K,10,0)</f>
        <v>四川创铭景辰建筑工程有限公司</v>
      </c>
      <c r="T4712" s="16" t="str">
        <f>VLOOKUP(A4712,[3]Sheet1!$A:$K,11,0)</f>
        <v>遂宁</v>
      </c>
      <c r="U4712" s="15"/>
      <c r="V4712" s="15"/>
      <c r="W4712" s="15"/>
      <c r="X4712" s="15"/>
      <c r="Y4712" s="15"/>
      <c r="Z4712" s="15"/>
      <c r="AA4712" s="20" t="s">
        <v>42</v>
      </c>
      <c r="AB4712" s="8" t="s">
        <v>43</v>
      </c>
      <c r="AC4712" s="8"/>
      <c r="AD4712" s="8" t="s">
        <v>44</v>
      </c>
      <c r="AE4712" s="15"/>
      <c r="AF4712" s="15"/>
    </row>
    <row r="4713" ht="16.5" spans="1:32">
      <c r="A4713" s="13" t="s">
        <v>4739</v>
      </c>
      <c r="B4713" s="8" t="str">
        <f>VLOOKUP(A4713,学号下拉数据!A:F,2,0)</f>
        <v>彭雨鸥</v>
      </c>
      <c r="C4713" s="8" t="str">
        <f>VLOOKUP(A4713,学号下拉数据!A:F,4,0)</f>
        <v>现代物流管理</v>
      </c>
      <c r="D4713" s="8" t="str">
        <f>VLOOKUP(A4713,学号下拉数据!A:F,5,0)</f>
        <v>530802</v>
      </c>
      <c r="E4713" s="8" t="s">
        <v>4492</v>
      </c>
      <c r="F4713" s="8" t="str">
        <f>VLOOKUP(A4713,学号下拉数据!A:F,3,0)</f>
        <v>19物流2</v>
      </c>
      <c r="G4713" s="8" t="str">
        <f>VLOOKUP(A4713,学号下拉数据!A:F,6,0)</f>
        <v>三年</v>
      </c>
      <c r="H4713" s="15"/>
      <c r="I4713" s="15"/>
      <c r="J4713" s="15"/>
      <c r="K4713" s="15"/>
      <c r="L4713" s="15"/>
      <c r="M4713" s="15"/>
      <c r="N4713" s="15"/>
      <c r="O4713" s="15"/>
      <c r="P4713" s="8" t="s">
        <v>41</v>
      </c>
      <c r="Q4713" s="15"/>
      <c r="R4713" s="15"/>
      <c r="S4713" s="16" t="str">
        <f>VLOOKUP(A4713,[3]Sheet1!$A:$K,10,0)</f>
        <v>成都川滨商务服务有限公司</v>
      </c>
      <c r="T4713" s="16" t="str">
        <f>VLOOKUP(A4713,[3]Sheet1!$A:$K,11,0)</f>
        <v>成都市金牛区</v>
      </c>
      <c r="U4713" s="15"/>
      <c r="V4713" s="15"/>
      <c r="W4713" s="15"/>
      <c r="X4713" s="15"/>
      <c r="Y4713" s="15"/>
      <c r="Z4713" s="15"/>
      <c r="AA4713" s="20" t="s">
        <v>42</v>
      </c>
      <c r="AB4713" s="8" t="s">
        <v>43</v>
      </c>
      <c r="AC4713" s="8"/>
      <c r="AD4713" s="8" t="s">
        <v>44</v>
      </c>
      <c r="AE4713" s="15"/>
      <c r="AF4713" s="15"/>
    </row>
    <row r="4714" ht="16.5" spans="1:32">
      <c r="A4714" s="13" t="s">
        <v>4740</v>
      </c>
      <c r="B4714" s="8" t="str">
        <f>VLOOKUP(A4714,学号下拉数据!A:F,2,0)</f>
        <v>杨婉莹</v>
      </c>
      <c r="C4714" s="8" t="str">
        <f>VLOOKUP(A4714,学号下拉数据!A:F,4,0)</f>
        <v>现代物流管理</v>
      </c>
      <c r="D4714" s="8" t="str">
        <f>VLOOKUP(A4714,学号下拉数据!A:F,5,0)</f>
        <v>530802</v>
      </c>
      <c r="E4714" s="8" t="s">
        <v>4492</v>
      </c>
      <c r="F4714" s="8" t="str">
        <f>VLOOKUP(A4714,学号下拉数据!A:F,3,0)</f>
        <v>19物流2</v>
      </c>
      <c r="G4714" s="8" t="str">
        <f>VLOOKUP(A4714,学号下拉数据!A:F,6,0)</f>
        <v>三年</v>
      </c>
      <c r="H4714" s="15"/>
      <c r="I4714" s="15"/>
      <c r="J4714" s="15"/>
      <c r="K4714" s="15"/>
      <c r="L4714" s="15"/>
      <c r="M4714" s="15"/>
      <c r="N4714" s="15"/>
      <c r="O4714" s="15"/>
      <c r="P4714" s="8" t="s">
        <v>41</v>
      </c>
      <c r="Q4714" s="15"/>
      <c r="R4714" s="15"/>
      <c r="S4714" s="16" t="str">
        <f>VLOOKUP(A4714,[3]Sheet1!$A:$K,10,0)</f>
        <v>熊日贸易有限公司</v>
      </c>
      <c r="T4714" s="16" t="str">
        <f>VLOOKUP(A4714,[3]Sheet1!$A:$K,11,0)</f>
        <v>广东省佛山市</v>
      </c>
      <c r="U4714" s="15"/>
      <c r="V4714" s="15"/>
      <c r="W4714" s="15"/>
      <c r="X4714" s="15"/>
      <c r="Y4714" s="15"/>
      <c r="Z4714" s="15"/>
      <c r="AA4714" s="20" t="s">
        <v>42</v>
      </c>
      <c r="AB4714" s="8" t="s">
        <v>43</v>
      </c>
      <c r="AC4714" s="8"/>
      <c r="AD4714" s="8" t="s">
        <v>44</v>
      </c>
      <c r="AE4714" s="15"/>
      <c r="AF4714" s="15"/>
    </row>
    <row r="4715" ht="16.5" spans="1:32">
      <c r="A4715" s="13" t="s">
        <v>4741</v>
      </c>
      <c r="B4715" s="8" t="str">
        <f>VLOOKUP(A4715,学号下拉数据!A:F,2,0)</f>
        <v>白伟财</v>
      </c>
      <c r="C4715" s="8" t="str">
        <f>VLOOKUP(A4715,学号下拉数据!A:F,4,0)</f>
        <v>现代物流管理</v>
      </c>
      <c r="D4715" s="8" t="str">
        <f>VLOOKUP(A4715,学号下拉数据!A:F,5,0)</f>
        <v>530802</v>
      </c>
      <c r="E4715" s="8" t="s">
        <v>4492</v>
      </c>
      <c r="F4715" s="8" t="str">
        <f>VLOOKUP(A4715,学号下拉数据!A:F,3,0)</f>
        <v>19物流2</v>
      </c>
      <c r="G4715" s="8" t="str">
        <f>VLOOKUP(A4715,学号下拉数据!A:F,6,0)</f>
        <v>三年</v>
      </c>
      <c r="H4715" s="15"/>
      <c r="I4715" s="15"/>
      <c r="J4715" s="15"/>
      <c r="K4715" s="15"/>
      <c r="L4715" s="15"/>
      <c r="M4715" s="15"/>
      <c r="N4715" s="15"/>
      <c r="O4715" s="15"/>
      <c r="P4715" s="8" t="s">
        <v>41</v>
      </c>
      <c r="Q4715" s="15"/>
      <c r="R4715" s="15"/>
      <c r="S4715" s="16" t="str">
        <f>VLOOKUP(A4715,[3]Sheet1!$A:$K,10,0)</f>
        <v>京鸿供应链管理有限公司</v>
      </c>
      <c r="T4715" s="16" t="str">
        <f>VLOOKUP(A4715,[3]Sheet1!$A:$K,11,0)</f>
        <v>浙江嘉兴</v>
      </c>
      <c r="U4715" s="15"/>
      <c r="V4715" s="15"/>
      <c r="W4715" s="15"/>
      <c r="X4715" s="15"/>
      <c r="Y4715" s="15"/>
      <c r="Z4715" s="15"/>
      <c r="AA4715" s="20" t="s">
        <v>42</v>
      </c>
      <c r="AB4715" s="8" t="s">
        <v>43</v>
      </c>
      <c r="AC4715" s="8"/>
      <c r="AD4715" s="8" t="s">
        <v>44</v>
      </c>
      <c r="AE4715" s="15"/>
      <c r="AF4715" s="15"/>
    </row>
    <row r="4716" ht="16.5" spans="1:32">
      <c r="A4716" s="13" t="s">
        <v>4742</v>
      </c>
      <c r="B4716" s="8" t="str">
        <f>VLOOKUP(A4716,学号下拉数据!A:F,2,0)</f>
        <v>阳林</v>
      </c>
      <c r="C4716" s="8" t="str">
        <f>VLOOKUP(A4716,学号下拉数据!A:F,4,0)</f>
        <v>现代物流管理</v>
      </c>
      <c r="D4716" s="8" t="str">
        <f>VLOOKUP(A4716,学号下拉数据!A:F,5,0)</f>
        <v>530802</v>
      </c>
      <c r="E4716" s="8" t="s">
        <v>4492</v>
      </c>
      <c r="F4716" s="8" t="str">
        <f>VLOOKUP(A4716,学号下拉数据!A:F,3,0)</f>
        <v>19物流2</v>
      </c>
      <c r="G4716" s="8" t="str">
        <f>VLOOKUP(A4716,学号下拉数据!A:F,6,0)</f>
        <v>三年</v>
      </c>
      <c r="H4716" s="15"/>
      <c r="I4716" s="15"/>
      <c r="J4716" s="15"/>
      <c r="K4716" s="15"/>
      <c r="L4716" s="15"/>
      <c r="M4716" s="15"/>
      <c r="N4716" s="15"/>
      <c r="O4716" s="15"/>
      <c r="P4716" s="8" t="s">
        <v>41</v>
      </c>
      <c r="Q4716" s="15"/>
      <c r="R4716" s="15"/>
      <c r="S4716" s="16" t="str">
        <f>VLOOKUP(A4716,[3]Sheet1!$A:$K,10,0)</f>
        <v>蜂巢能源（遂宁）科技有限公司</v>
      </c>
      <c r="T4716" s="16" t="str">
        <f>VLOOKUP(A4716,[3]Sheet1!$A:$K,11,0)</f>
        <v>遂宁船山区</v>
      </c>
      <c r="U4716" s="15"/>
      <c r="V4716" s="15"/>
      <c r="W4716" s="15"/>
      <c r="X4716" s="15"/>
      <c r="Y4716" s="15"/>
      <c r="Z4716" s="15"/>
      <c r="AA4716" s="20" t="s">
        <v>42</v>
      </c>
      <c r="AB4716" s="8" t="s">
        <v>43</v>
      </c>
      <c r="AC4716" s="8"/>
      <c r="AD4716" s="8" t="s">
        <v>44</v>
      </c>
      <c r="AE4716" s="15"/>
      <c r="AF4716" s="15"/>
    </row>
    <row r="4717" ht="16.5" spans="1:32">
      <c r="A4717" s="13" t="s">
        <v>4743</v>
      </c>
      <c r="B4717" s="8" t="str">
        <f>VLOOKUP(A4717,学号下拉数据!A:F,2,0)</f>
        <v>卜云凤</v>
      </c>
      <c r="C4717" s="8" t="str">
        <f>VLOOKUP(A4717,学号下拉数据!A:F,4,0)</f>
        <v>现代物流管理</v>
      </c>
      <c r="D4717" s="8" t="str">
        <f>VLOOKUP(A4717,学号下拉数据!A:F,5,0)</f>
        <v>530802</v>
      </c>
      <c r="E4717" s="8" t="s">
        <v>4492</v>
      </c>
      <c r="F4717" s="8" t="str">
        <f>VLOOKUP(A4717,学号下拉数据!A:F,3,0)</f>
        <v>19物流2</v>
      </c>
      <c r="G4717" s="8" t="str">
        <f>VLOOKUP(A4717,学号下拉数据!A:F,6,0)</f>
        <v>三年</v>
      </c>
      <c r="H4717" s="15"/>
      <c r="I4717" s="15"/>
      <c r="J4717" s="15"/>
      <c r="K4717" s="15"/>
      <c r="L4717" s="15"/>
      <c r="M4717" s="15"/>
      <c r="N4717" s="15"/>
      <c r="O4717" s="15"/>
      <c r="P4717" s="8" t="s">
        <v>41</v>
      </c>
      <c r="Q4717" s="15"/>
      <c r="R4717" s="15"/>
      <c r="S4717" s="16" t="str">
        <f>VLOOKUP(A4717,[3]Sheet1!$A:$K,10,0)</f>
        <v>南充仁锦安能物流有限公司</v>
      </c>
      <c r="T4717" s="16" t="str">
        <f>VLOOKUP(A4717,[3]Sheet1!$A:$K,11,0)</f>
        <v>四川省南充市</v>
      </c>
      <c r="U4717" s="15"/>
      <c r="V4717" s="15"/>
      <c r="W4717" s="15"/>
      <c r="X4717" s="15"/>
      <c r="Y4717" s="15"/>
      <c r="Z4717" s="15"/>
      <c r="AA4717" s="20" t="s">
        <v>42</v>
      </c>
      <c r="AB4717" s="8" t="s">
        <v>43</v>
      </c>
      <c r="AC4717" s="8"/>
      <c r="AD4717" s="8" t="s">
        <v>44</v>
      </c>
      <c r="AE4717" s="15"/>
      <c r="AF4717" s="15"/>
    </row>
    <row r="4718" ht="16.5" spans="1:32">
      <c r="A4718" s="13" t="s">
        <v>4744</v>
      </c>
      <c r="B4718" s="8" t="str">
        <f>VLOOKUP(A4718,学号下拉数据!A:F,2,0)</f>
        <v>者丽花</v>
      </c>
      <c r="C4718" s="8" t="str">
        <f>VLOOKUP(A4718,学号下拉数据!A:F,4,0)</f>
        <v>现代物流管理</v>
      </c>
      <c r="D4718" s="8" t="str">
        <f>VLOOKUP(A4718,学号下拉数据!A:F,5,0)</f>
        <v>530802</v>
      </c>
      <c r="E4718" s="8" t="s">
        <v>4492</v>
      </c>
      <c r="F4718" s="8" t="str">
        <f>VLOOKUP(A4718,学号下拉数据!A:F,3,0)</f>
        <v>19物流2</v>
      </c>
      <c r="G4718" s="8" t="str">
        <f>VLOOKUP(A4718,学号下拉数据!A:F,6,0)</f>
        <v>三年</v>
      </c>
      <c r="H4718" s="15"/>
      <c r="I4718" s="15"/>
      <c r="J4718" s="15"/>
      <c r="K4718" s="15"/>
      <c r="L4718" s="15"/>
      <c r="M4718" s="15"/>
      <c r="N4718" s="15"/>
      <c r="O4718" s="15"/>
      <c r="P4718" s="8" t="s">
        <v>41</v>
      </c>
      <c r="Q4718" s="15"/>
      <c r="R4718" s="15"/>
      <c r="S4718" s="16" t="str">
        <f>VLOOKUP(A4718,[3]Sheet1!$A:$K,10,0)</f>
        <v>遂宁市开发区焙里思西饼屋</v>
      </c>
      <c r="T4718" s="16" t="str">
        <f>VLOOKUP(A4718,[3]Sheet1!$A:$K,11,0)</f>
        <v>四川省遂宁市</v>
      </c>
      <c r="U4718" s="15"/>
      <c r="V4718" s="15"/>
      <c r="W4718" s="15"/>
      <c r="X4718" s="15"/>
      <c r="Y4718" s="15"/>
      <c r="Z4718" s="15"/>
      <c r="AA4718" s="20" t="s">
        <v>42</v>
      </c>
      <c r="AB4718" s="8" t="s">
        <v>43</v>
      </c>
      <c r="AC4718" s="8"/>
      <c r="AD4718" s="8" t="s">
        <v>44</v>
      </c>
      <c r="AE4718" s="15"/>
      <c r="AF4718" s="15"/>
    </row>
    <row r="4719" ht="16.5" spans="1:32">
      <c r="A4719" s="13" t="s">
        <v>4745</v>
      </c>
      <c r="B4719" s="8" t="str">
        <f>VLOOKUP(A4719,学号下拉数据!A:F,2,0)</f>
        <v>易沛霖</v>
      </c>
      <c r="C4719" s="8" t="str">
        <f>VLOOKUP(A4719,学号下拉数据!A:F,4,0)</f>
        <v>现代物流管理</v>
      </c>
      <c r="D4719" s="8" t="str">
        <f>VLOOKUP(A4719,学号下拉数据!A:F,5,0)</f>
        <v>530802</v>
      </c>
      <c r="E4719" s="8" t="s">
        <v>4492</v>
      </c>
      <c r="F4719" s="8" t="str">
        <f>VLOOKUP(A4719,学号下拉数据!A:F,3,0)</f>
        <v>19物流2</v>
      </c>
      <c r="G4719" s="8" t="str">
        <f>VLOOKUP(A4719,学号下拉数据!A:F,6,0)</f>
        <v>三年</v>
      </c>
      <c r="H4719" s="15"/>
      <c r="I4719" s="15"/>
      <c r="J4719" s="15"/>
      <c r="K4719" s="15"/>
      <c r="L4719" s="15"/>
      <c r="M4719" s="15"/>
      <c r="N4719" s="15"/>
      <c r="O4719" s="15"/>
      <c r="P4719" s="8" t="s">
        <v>41</v>
      </c>
      <c r="Q4719" s="15"/>
      <c r="R4719" s="15"/>
      <c r="S4719" s="16" t="str">
        <f>VLOOKUP(A4719,[3]Sheet1!$A:$K,10,0)</f>
        <v>遂宁肆元商贸有限责任公司</v>
      </c>
      <c r="T4719" s="16" t="str">
        <f>VLOOKUP(A4719,[3]Sheet1!$A:$K,11,0)</f>
        <v>四川省遂宁市</v>
      </c>
      <c r="U4719" s="15"/>
      <c r="V4719" s="15"/>
      <c r="W4719" s="15"/>
      <c r="X4719" s="15"/>
      <c r="Y4719" s="15"/>
      <c r="Z4719" s="15"/>
      <c r="AA4719" s="20" t="s">
        <v>42</v>
      </c>
      <c r="AB4719" s="8" t="s">
        <v>43</v>
      </c>
      <c r="AC4719" s="8"/>
      <c r="AD4719" s="8" t="s">
        <v>44</v>
      </c>
      <c r="AE4719" s="15"/>
      <c r="AF4719" s="15"/>
    </row>
    <row r="4720" ht="16.5" spans="1:32">
      <c r="A4720" s="7" t="s">
        <v>4746</v>
      </c>
      <c r="B4720" s="8" t="str">
        <f>VLOOKUP(A4720,学号下拉数据!A:F,2,0)</f>
        <v>杨洁依</v>
      </c>
      <c r="C4720" s="8" t="str">
        <f>VLOOKUP(A4720,学号下拉数据!A:F,4,0)</f>
        <v>现代物流管理</v>
      </c>
      <c r="D4720" s="8" t="str">
        <f>VLOOKUP(A4720,学号下拉数据!A:F,5,0)</f>
        <v>530802</v>
      </c>
      <c r="E4720" s="8" t="s">
        <v>4492</v>
      </c>
      <c r="F4720" s="8" t="str">
        <f>VLOOKUP(A4720,学号下拉数据!A:F,3,0)</f>
        <v>19物流3</v>
      </c>
      <c r="G4720" s="8" t="str">
        <f>VLOOKUP(A4720,学号下拉数据!A:F,6,0)</f>
        <v>三年</v>
      </c>
      <c r="H4720" s="17" t="s">
        <v>40</v>
      </c>
      <c r="I4720" s="16" t="str">
        <f>VLOOKUP(A4720,[1]Sheet0!$C:$J,8,0)</f>
        <v>分拣</v>
      </c>
      <c r="J4720" s="16"/>
      <c r="K4720" s="16"/>
      <c r="L4720" s="16"/>
      <c r="M4720" s="16"/>
      <c r="N4720" s="16"/>
      <c r="O4720" s="16"/>
      <c r="P4720" s="8" t="s">
        <v>41</v>
      </c>
      <c r="Q4720" s="16"/>
      <c r="R4720" s="16"/>
      <c r="S4720" s="16" t="str">
        <f>VLOOKUP(A4720,[1]Sheet0!$C:$I,7,0)</f>
        <v>四川京邦达物流科技有限公司</v>
      </c>
      <c r="T4720" s="16" t="str">
        <f>VLOOKUP(A4720,[1]Sheet0!$C:$M,11,0)</f>
        <v>四川省</v>
      </c>
      <c r="U4720" s="16" t="str">
        <f>VLOOKUP(A4720,[1]Sheet0!$C:$N,12,0)</f>
        <v>成都市</v>
      </c>
      <c r="V4720" s="16"/>
      <c r="W4720" s="16"/>
      <c r="X4720" s="16" t="str">
        <f>VLOOKUP(A4720,[1]Sheet0!$C:$L,10,0)</f>
        <v>18215757912</v>
      </c>
      <c r="Y4720" s="16" t="str">
        <f>VLOOKUP(A4720,[1]Sheet0!$C:$L,9,0)</f>
        <v>宋楷</v>
      </c>
      <c r="Z4720" s="16"/>
      <c r="AA4720" s="20" t="s">
        <v>42</v>
      </c>
      <c r="AB4720" s="8" t="s">
        <v>43</v>
      </c>
      <c r="AC4720" s="8"/>
      <c r="AD4720" s="8" t="s">
        <v>44</v>
      </c>
      <c r="AE4720" s="16"/>
      <c r="AF4720" s="16"/>
    </row>
    <row r="4721" ht="16.5" spans="1:32">
      <c r="A4721" s="7" t="s">
        <v>4747</v>
      </c>
      <c r="B4721" s="8" t="str">
        <f>VLOOKUP(A4721,学号下拉数据!A:F,2,0)</f>
        <v>周月茹</v>
      </c>
      <c r="C4721" s="8" t="str">
        <f>VLOOKUP(A4721,学号下拉数据!A:F,4,0)</f>
        <v>现代物流管理</v>
      </c>
      <c r="D4721" s="8" t="str">
        <f>VLOOKUP(A4721,学号下拉数据!A:F,5,0)</f>
        <v>530802</v>
      </c>
      <c r="E4721" s="8" t="s">
        <v>4492</v>
      </c>
      <c r="F4721" s="8" t="str">
        <f>VLOOKUP(A4721,学号下拉数据!A:F,3,0)</f>
        <v>19物流3</v>
      </c>
      <c r="G4721" s="8" t="str">
        <f>VLOOKUP(A4721,学号下拉数据!A:F,6,0)</f>
        <v>三年</v>
      </c>
      <c r="H4721" s="17" t="s">
        <v>40</v>
      </c>
      <c r="I4721" s="16" t="str">
        <f>VLOOKUP(A4721,[1]Sheet0!$C:$J,8,0)</f>
        <v>仓库管理员</v>
      </c>
      <c r="J4721" s="16"/>
      <c r="K4721" s="16"/>
      <c r="L4721" s="16"/>
      <c r="M4721" s="16"/>
      <c r="N4721" s="16"/>
      <c r="O4721" s="16"/>
      <c r="P4721" s="8" t="s">
        <v>41</v>
      </c>
      <c r="Q4721" s="16"/>
      <c r="R4721" s="16"/>
      <c r="S4721" s="16" t="str">
        <f>VLOOKUP(A4721,[1]Sheet0!$C:$I,7,0)</f>
        <v>成都顶峰物流有限公司</v>
      </c>
      <c r="T4721" s="16" t="str">
        <f>VLOOKUP(A4721,[1]Sheet0!$C:$M,11,0)</f>
        <v>四川省</v>
      </c>
      <c r="U4721" s="16" t="str">
        <f>VLOOKUP(A4721,[1]Sheet0!$C:$N,12,0)</f>
        <v>成都市</v>
      </c>
      <c r="V4721" s="16"/>
      <c r="W4721" s="16"/>
      <c r="X4721" s="16" t="str">
        <f>VLOOKUP(A4721,[1]Sheet0!$C:$L,10,0)</f>
        <v>13688390150</v>
      </c>
      <c r="Y4721" s="16" t="str">
        <f>VLOOKUP(A4721,[1]Sheet0!$C:$L,9,0)</f>
        <v>周靖人</v>
      </c>
      <c r="Z4721" s="16"/>
      <c r="AA4721" s="20" t="s">
        <v>42</v>
      </c>
      <c r="AB4721" s="8" t="s">
        <v>43</v>
      </c>
      <c r="AC4721" s="8"/>
      <c r="AD4721" s="8" t="s">
        <v>44</v>
      </c>
      <c r="AE4721" s="16"/>
      <c r="AF4721" s="16"/>
    </row>
    <row r="4722" ht="16.5" spans="1:32">
      <c r="A4722" s="7" t="s">
        <v>4748</v>
      </c>
      <c r="B4722" s="8" t="str">
        <f>VLOOKUP(A4722,学号下拉数据!A:F,2,0)</f>
        <v>郭敏</v>
      </c>
      <c r="C4722" s="8" t="str">
        <f>VLOOKUP(A4722,学号下拉数据!A:F,4,0)</f>
        <v>现代物流管理</v>
      </c>
      <c r="D4722" s="8" t="str">
        <f>VLOOKUP(A4722,学号下拉数据!A:F,5,0)</f>
        <v>530802</v>
      </c>
      <c r="E4722" s="8" t="s">
        <v>4492</v>
      </c>
      <c r="F4722" s="8" t="str">
        <f>VLOOKUP(A4722,学号下拉数据!A:F,3,0)</f>
        <v>19物流3</v>
      </c>
      <c r="G4722" s="8" t="str">
        <f>VLOOKUP(A4722,学号下拉数据!A:F,6,0)</f>
        <v>三年</v>
      </c>
      <c r="H4722" s="17" t="s">
        <v>40</v>
      </c>
      <c r="I4722" s="16" t="str">
        <f>VLOOKUP(A4722,[1]Sheet0!$C:$J,8,0)</f>
        <v>仓库管理员</v>
      </c>
      <c r="J4722" s="16"/>
      <c r="K4722" s="16"/>
      <c r="L4722" s="16"/>
      <c r="M4722" s="16"/>
      <c r="N4722" s="16"/>
      <c r="O4722" s="16"/>
      <c r="P4722" s="8" t="s">
        <v>41</v>
      </c>
      <c r="Q4722" s="16"/>
      <c r="R4722" s="16"/>
      <c r="S4722" s="16" t="str">
        <f>VLOOKUP(A4722,[1]Sheet0!$C:$I,7,0)</f>
        <v>重庆焕美机电设备有限公司</v>
      </c>
      <c r="T4722" s="16" t="str">
        <f>VLOOKUP(A4722,[1]Sheet0!$C:$M,11,0)</f>
        <v>重庆市</v>
      </c>
      <c r="U4722" s="16" t="str">
        <f>VLOOKUP(A4722,[1]Sheet0!$C:$N,12,0)</f>
        <v>重庆市</v>
      </c>
      <c r="V4722" s="16"/>
      <c r="W4722" s="16"/>
      <c r="X4722" s="16" t="str">
        <f>VLOOKUP(A4722,[1]Sheet0!$C:$L,10,0)</f>
        <v>13149349843</v>
      </c>
      <c r="Y4722" s="16" t="str">
        <f>VLOOKUP(A4722,[1]Sheet0!$C:$L,9,0)</f>
        <v>唐志军</v>
      </c>
      <c r="Z4722" s="16"/>
      <c r="AA4722" s="20" t="s">
        <v>42</v>
      </c>
      <c r="AB4722" s="8" t="s">
        <v>43</v>
      </c>
      <c r="AC4722" s="8"/>
      <c r="AD4722" s="8" t="s">
        <v>44</v>
      </c>
      <c r="AE4722" s="16"/>
      <c r="AF4722" s="16"/>
    </row>
    <row r="4723" ht="16.5" spans="1:32">
      <c r="A4723" s="7" t="s">
        <v>4749</v>
      </c>
      <c r="B4723" s="8" t="str">
        <f>VLOOKUP(A4723,学号下拉数据!A:F,2,0)</f>
        <v>杨佩琳</v>
      </c>
      <c r="C4723" s="8" t="str">
        <f>VLOOKUP(A4723,学号下拉数据!A:F,4,0)</f>
        <v>现代物流管理</v>
      </c>
      <c r="D4723" s="8" t="str">
        <f>VLOOKUP(A4723,学号下拉数据!A:F,5,0)</f>
        <v>530802</v>
      </c>
      <c r="E4723" s="8" t="s">
        <v>4492</v>
      </c>
      <c r="F4723" s="8" t="str">
        <f>VLOOKUP(A4723,学号下拉数据!A:F,3,0)</f>
        <v>19物流3</v>
      </c>
      <c r="G4723" s="8" t="str">
        <f>VLOOKUP(A4723,学号下拉数据!A:F,6,0)</f>
        <v>三年</v>
      </c>
      <c r="H4723" s="17" t="s">
        <v>40</v>
      </c>
      <c r="I4723" s="16" t="str">
        <f>VLOOKUP(A4723,[1]Sheet0!$C:$J,8,0)</f>
        <v>前台</v>
      </c>
      <c r="J4723" s="16"/>
      <c r="K4723" s="16"/>
      <c r="L4723" s="16"/>
      <c r="M4723" s="16"/>
      <c r="N4723" s="16"/>
      <c r="O4723" s="16"/>
      <c r="P4723" s="8" t="s">
        <v>41</v>
      </c>
      <c r="Q4723" s="16"/>
      <c r="R4723" s="16"/>
      <c r="S4723" s="16" t="str">
        <f>VLOOKUP(A4723,[1]Sheet0!$C:$I,7,0)</f>
        <v>成都和信时代科技有限公司</v>
      </c>
      <c r="T4723" s="16" t="str">
        <f>VLOOKUP(A4723,[1]Sheet0!$C:$M,11,0)</f>
        <v>四川省</v>
      </c>
      <c r="U4723" s="16" t="str">
        <f>VLOOKUP(A4723,[1]Sheet0!$C:$N,12,0)</f>
        <v>成都市</v>
      </c>
      <c r="V4723" s="16"/>
      <c r="W4723" s="16"/>
      <c r="X4723" s="16" t="str">
        <f>VLOOKUP(A4723,[1]Sheet0!$C:$L,10,0)</f>
        <v>13980039145</v>
      </c>
      <c r="Y4723" s="16" t="str">
        <f>VLOOKUP(A4723,[1]Sheet0!$C:$L,9,0)</f>
        <v>曾乔红</v>
      </c>
      <c r="Z4723" s="16"/>
      <c r="AA4723" s="20" t="s">
        <v>42</v>
      </c>
      <c r="AB4723" s="8" t="s">
        <v>43</v>
      </c>
      <c r="AC4723" s="8"/>
      <c r="AD4723" s="8" t="s">
        <v>44</v>
      </c>
      <c r="AE4723" s="16"/>
      <c r="AF4723" s="16"/>
    </row>
    <row r="4724" ht="16.5" spans="1:32">
      <c r="A4724" s="7" t="s">
        <v>4750</v>
      </c>
      <c r="B4724" s="8" t="str">
        <f>VLOOKUP(A4724,学号下拉数据!A:F,2,0)</f>
        <v>江雪梅</v>
      </c>
      <c r="C4724" s="8" t="str">
        <f>VLOOKUP(A4724,学号下拉数据!A:F,4,0)</f>
        <v>现代物流管理</v>
      </c>
      <c r="D4724" s="8" t="str">
        <f>VLOOKUP(A4724,学号下拉数据!A:F,5,0)</f>
        <v>530802</v>
      </c>
      <c r="E4724" s="8" t="s">
        <v>4492</v>
      </c>
      <c r="F4724" s="8" t="str">
        <f>VLOOKUP(A4724,学号下拉数据!A:F,3,0)</f>
        <v>19物流3</v>
      </c>
      <c r="G4724" s="8" t="str">
        <f>VLOOKUP(A4724,学号下拉数据!A:F,6,0)</f>
        <v>三年</v>
      </c>
      <c r="H4724" s="17" t="s">
        <v>40</v>
      </c>
      <c r="I4724" s="16" t="str">
        <f>VLOOKUP(A4724,[1]Sheet0!$C:$J,8,0)</f>
        <v>盘点员</v>
      </c>
      <c r="J4724" s="16"/>
      <c r="K4724" s="16"/>
      <c r="L4724" s="16"/>
      <c r="M4724" s="16"/>
      <c r="N4724" s="16"/>
      <c r="O4724" s="16"/>
      <c r="P4724" s="8" t="s">
        <v>41</v>
      </c>
      <c r="Q4724" s="16"/>
      <c r="R4724" s="16"/>
      <c r="S4724" s="16" t="str">
        <f>VLOOKUP(A4724,[1]Sheet0!$C:$I,7,0)</f>
        <v>浙江京鸿供应链管理有限责任公司</v>
      </c>
      <c r="T4724" s="16" t="str">
        <f>VLOOKUP(A4724,[1]Sheet0!$C:$M,11,0)</f>
        <v>浙江省</v>
      </c>
      <c r="U4724" s="16" t="str">
        <f>VLOOKUP(A4724,[1]Sheet0!$C:$N,12,0)</f>
        <v>杭州市</v>
      </c>
      <c r="V4724" s="16"/>
      <c r="W4724" s="16"/>
      <c r="X4724" s="16" t="str">
        <f>VLOOKUP(A4724,[1]Sheet0!$C:$L,10,0)</f>
        <v>13180283328</v>
      </c>
      <c r="Y4724" s="16" t="str">
        <f>VLOOKUP(A4724,[1]Sheet0!$C:$L,9,0)</f>
        <v>王博伦</v>
      </c>
      <c r="Z4724" s="16"/>
      <c r="AA4724" s="20" t="s">
        <v>42</v>
      </c>
      <c r="AB4724" s="8" t="s">
        <v>43</v>
      </c>
      <c r="AC4724" s="8"/>
      <c r="AD4724" s="8" t="s">
        <v>44</v>
      </c>
      <c r="AE4724" s="16"/>
      <c r="AF4724" s="16"/>
    </row>
    <row r="4725" ht="16.5" spans="1:32">
      <c r="A4725" s="7" t="s">
        <v>4751</v>
      </c>
      <c r="B4725" s="8" t="str">
        <f>VLOOKUP(A4725,学号下拉数据!A:F,2,0)</f>
        <v>蒋凯</v>
      </c>
      <c r="C4725" s="8" t="str">
        <f>VLOOKUP(A4725,学号下拉数据!A:F,4,0)</f>
        <v>现代物流管理</v>
      </c>
      <c r="D4725" s="8" t="str">
        <f>VLOOKUP(A4725,学号下拉数据!A:F,5,0)</f>
        <v>530802</v>
      </c>
      <c r="E4725" s="8" t="s">
        <v>4492</v>
      </c>
      <c r="F4725" s="8" t="str">
        <f>VLOOKUP(A4725,学号下拉数据!A:F,3,0)</f>
        <v>19物流3</v>
      </c>
      <c r="G4725" s="8" t="str">
        <f>VLOOKUP(A4725,学号下拉数据!A:F,6,0)</f>
        <v>三年</v>
      </c>
      <c r="H4725" s="17" t="s">
        <v>40</v>
      </c>
      <c r="I4725" s="16" t="str">
        <f>VLOOKUP(A4725,[1]Sheet0!$C:$J,8,0)</f>
        <v>拣货岗</v>
      </c>
      <c r="J4725" s="16"/>
      <c r="K4725" s="16"/>
      <c r="L4725" s="16"/>
      <c r="M4725" s="16"/>
      <c r="N4725" s="16"/>
      <c r="O4725" s="16"/>
      <c r="P4725" s="8" t="s">
        <v>41</v>
      </c>
      <c r="Q4725" s="16"/>
      <c r="R4725" s="16"/>
      <c r="S4725" s="16" t="str">
        <f>VLOOKUP(A4725,[1]Sheet0!$C:$I,7,0)</f>
        <v>浙江京鸿供应链管理有限责任公司</v>
      </c>
      <c r="T4725" s="16" t="str">
        <f>VLOOKUP(A4725,[1]Sheet0!$C:$M,11,0)</f>
        <v>浙江省</v>
      </c>
      <c r="U4725" s="16" t="str">
        <f>VLOOKUP(A4725,[1]Sheet0!$C:$N,12,0)</f>
        <v>杭州市</v>
      </c>
      <c r="V4725" s="16"/>
      <c r="W4725" s="16"/>
      <c r="X4725" s="16" t="str">
        <f>VLOOKUP(A4725,[1]Sheet0!$C:$L,10,0)</f>
        <v>13180283328</v>
      </c>
      <c r="Y4725" s="16" t="str">
        <f>VLOOKUP(A4725,[1]Sheet0!$C:$L,9,0)</f>
        <v>王博伦</v>
      </c>
      <c r="Z4725" s="16"/>
      <c r="AA4725" s="20" t="s">
        <v>42</v>
      </c>
      <c r="AB4725" s="8" t="s">
        <v>43</v>
      </c>
      <c r="AC4725" s="8"/>
      <c r="AD4725" s="8" t="s">
        <v>44</v>
      </c>
      <c r="AE4725" s="16"/>
      <c r="AF4725" s="16"/>
    </row>
    <row r="4726" ht="16.5" spans="1:32">
      <c r="A4726" s="7" t="s">
        <v>4752</v>
      </c>
      <c r="B4726" s="8" t="str">
        <f>VLOOKUP(A4726,学号下拉数据!A:F,2,0)</f>
        <v>程林林</v>
      </c>
      <c r="C4726" s="8" t="str">
        <f>VLOOKUP(A4726,学号下拉数据!A:F,4,0)</f>
        <v>现代物流管理</v>
      </c>
      <c r="D4726" s="8" t="str">
        <f>VLOOKUP(A4726,学号下拉数据!A:F,5,0)</f>
        <v>530802</v>
      </c>
      <c r="E4726" s="8" t="s">
        <v>4492</v>
      </c>
      <c r="F4726" s="8" t="str">
        <f>VLOOKUP(A4726,学号下拉数据!A:F,3,0)</f>
        <v>19物流3</v>
      </c>
      <c r="G4726" s="8" t="str">
        <f>VLOOKUP(A4726,学号下拉数据!A:F,6,0)</f>
        <v>三年</v>
      </c>
      <c r="H4726" s="17" t="s">
        <v>40</v>
      </c>
      <c r="I4726" s="16" t="str">
        <f>VLOOKUP(A4726,[1]Sheet0!$C:$J,8,0)</f>
        <v>实习教工</v>
      </c>
      <c r="J4726" s="16"/>
      <c r="K4726" s="16"/>
      <c r="L4726" s="16"/>
      <c r="M4726" s="16"/>
      <c r="N4726" s="16"/>
      <c r="O4726" s="16"/>
      <c r="P4726" s="8" t="s">
        <v>41</v>
      </c>
      <c r="Q4726" s="16"/>
      <c r="R4726" s="16"/>
      <c r="S4726" s="16" t="str">
        <f>VLOOKUP(A4726,[1]Sheet0!$C:$I,7,0)</f>
        <v>江西文理技师学院</v>
      </c>
      <c r="T4726" s="16" t="str">
        <f>VLOOKUP(A4726,[1]Sheet0!$C:$M,11,0)</f>
        <v>江西省</v>
      </c>
      <c r="U4726" s="16" t="str">
        <f>VLOOKUP(A4726,[1]Sheet0!$C:$N,12,0)</f>
        <v>南昌市</v>
      </c>
      <c r="V4726" s="16"/>
      <c r="W4726" s="16"/>
      <c r="X4726" s="16" t="str">
        <f>VLOOKUP(A4726,[1]Sheet0!$C:$L,10,0)</f>
        <v>13198653825</v>
      </c>
      <c r="Y4726" s="16" t="str">
        <f>VLOOKUP(A4726,[1]Sheet0!$C:$L,9,0)</f>
        <v>程林林</v>
      </c>
      <c r="Z4726" s="16"/>
      <c r="AA4726" s="20" t="s">
        <v>42</v>
      </c>
      <c r="AB4726" s="8" t="s">
        <v>43</v>
      </c>
      <c r="AC4726" s="8"/>
      <c r="AD4726" s="8" t="s">
        <v>44</v>
      </c>
      <c r="AE4726" s="16"/>
      <c r="AF4726" s="16"/>
    </row>
    <row r="4727" ht="16.5" spans="1:32">
      <c r="A4727" s="13" t="s">
        <v>4753</v>
      </c>
      <c r="B4727" s="8" t="str">
        <f>VLOOKUP(A4727,学号下拉数据!A:F,2,0)</f>
        <v>刘喻</v>
      </c>
      <c r="C4727" s="8" t="str">
        <f>VLOOKUP(A4727,学号下拉数据!A:F,4,0)</f>
        <v>现代物流管理</v>
      </c>
      <c r="D4727" s="8" t="str">
        <f>VLOOKUP(A4727,学号下拉数据!A:F,5,0)</f>
        <v>530802</v>
      </c>
      <c r="E4727" s="8" t="s">
        <v>4492</v>
      </c>
      <c r="F4727" s="8" t="str">
        <f>VLOOKUP(A4727,学号下拉数据!A:F,3,0)</f>
        <v>19物流3</v>
      </c>
      <c r="G4727" s="8" t="str">
        <f>VLOOKUP(A4727,学号下拉数据!A:F,6,0)</f>
        <v>三年</v>
      </c>
      <c r="H4727" s="15"/>
      <c r="I4727" s="15"/>
      <c r="J4727" s="15"/>
      <c r="K4727" s="15"/>
      <c r="L4727" s="15"/>
      <c r="M4727" s="15"/>
      <c r="N4727" s="15"/>
      <c r="O4727" s="15"/>
      <c r="P4727" s="8" t="s">
        <v>41</v>
      </c>
      <c r="Q4727" s="15"/>
      <c r="R4727" s="15"/>
      <c r="S4727" s="16" t="str">
        <f>VLOOKUP(A4727,[3]Sheet1!$A:$K,10,0)</f>
        <v>京东亚洲一号智能仓储</v>
      </c>
      <c r="T4727" s="16" t="str">
        <f>VLOOKUP(A4727,[3]Sheet1!$A:$K,11,0)</f>
        <v>杭州</v>
      </c>
      <c r="U4727" s="15"/>
      <c r="V4727" s="15"/>
      <c r="W4727" s="15"/>
      <c r="X4727" s="15"/>
      <c r="Y4727" s="15"/>
      <c r="Z4727" s="15"/>
      <c r="AA4727" s="20" t="s">
        <v>42</v>
      </c>
      <c r="AB4727" s="8" t="s">
        <v>43</v>
      </c>
      <c r="AC4727" s="8"/>
      <c r="AD4727" s="8" t="s">
        <v>44</v>
      </c>
      <c r="AE4727" s="15"/>
      <c r="AF4727" s="15"/>
    </row>
    <row r="4728" ht="16.5" spans="1:32">
      <c r="A4728" s="13" t="s">
        <v>4754</v>
      </c>
      <c r="B4728" s="8" t="str">
        <f>VLOOKUP(A4728,学号下拉数据!A:F,2,0)</f>
        <v>尹诗</v>
      </c>
      <c r="C4728" s="8" t="str">
        <f>VLOOKUP(A4728,学号下拉数据!A:F,4,0)</f>
        <v>现代物流管理</v>
      </c>
      <c r="D4728" s="8" t="str">
        <f>VLOOKUP(A4728,学号下拉数据!A:F,5,0)</f>
        <v>530802</v>
      </c>
      <c r="E4728" s="8" t="s">
        <v>4492</v>
      </c>
      <c r="F4728" s="8" t="str">
        <f>VLOOKUP(A4728,学号下拉数据!A:F,3,0)</f>
        <v>19物流3</v>
      </c>
      <c r="G4728" s="8" t="str">
        <f>VLOOKUP(A4728,学号下拉数据!A:F,6,0)</f>
        <v>三年</v>
      </c>
      <c r="H4728" s="15"/>
      <c r="I4728" s="15"/>
      <c r="J4728" s="15"/>
      <c r="K4728" s="15"/>
      <c r="L4728" s="15"/>
      <c r="M4728" s="15"/>
      <c r="N4728" s="15"/>
      <c r="O4728" s="15"/>
      <c r="P4728" s="8" t="s">
        <v>41</v>
      </c>
      <c r="Q4728" s="15"/>
      <c r="R4728" s="15"/>
      <c r="S4728" s="16" t="str">
        <f>VLOOKUP(A4728,[3]Sheet1!$A:$K,10,0)</f>
        <v>广东坚朗五金制品股份有限公司</v>
      </c>
      <c r="T4728" s="16" t="str">
        <f>VLOOKUP(A4728,[3]Sheet1!$A:$K,11,0)</f>
        <v>广东东莞</v>
      </c>
      <c r="U4728" s="15"/>
      <c r="V4728" s="15"/>
      <c r="W4728" s="15"/>
      <c r="X4728" s="15"/>
      <c r="Y4728" s="15"/>
      <c r="Z4728" s="15"/>
      <c r="AA4728" s="20" t="s">
        <v>42</v>
      </c>
      <c r="AB4728" s="8" t="s">
        <v>43</v>
      </c>
      <c r="AC4728" s="8"/>
      <c r="AD4728" s="8" t="s">
        <v>44</v>
      </c>
      <c r="AE4728" s="15"/>
      <c r="AF4728" s="15"/>
    </row>
    <row r="4729" ht="16.5" spans="1:32">
      <c r="A4729" s="13" t="s">
        <v>4755</v>
      </c>
      <c r="B4729" s="8" t="str">
        <f>VLOOKUP(A4729,学号下拉数据!A:F,2,0)</f>
        <v>郭永桃</v>
      </c>
      <c r="C4729" s="8" t="str">
        <f>VLOOKUP(A4729,学号下拉数据!A:F,4,0)</f>
        <v>现代物流管理</v>
      </c>
      <c r="D4729" s="8" t="str">
        <f>VLOOKUP(A4729,学号下拉数据!A:F,5,0)</f>
        <v>530802</v>
      </c>
      <c r="E4729" s="8" t="s">
        <v>4492</v>
      </c>
      <c r="F4729" s="8" t="str">
        <f>VLOOKUP(A4729,学号下拉数据!A:F,3,0)</f>
        <v>19物流3</v>
      </c>
      <c r="G4729" s="8" t="str">
        <f>VLOOKUP(A4729,学号下拉数据!A:F,6,0)</f>
        <v>三年</v>
      </c>
      <c r="H4729" s="15"/>
      <c r="I4729" s="15"/>
      <c r="J4729" s="15"/>
      <c r="K4729" s="15"/>
      <c r="L4729" s="15"/>
      <c r="M4729" s="15"/>
      <c r="N4729" s="15"/>
      <c r="O4729" s="15"/>
      <c r="P4729" s="8" t="s">
        <v>41</v>
      </c>
      <c r="Q4729" s="15"/>
      <c r="R4729" s="15"/>
      <c r="S4729" s="16" t="str">
        <f>VLOOKUP(A4729,[3]Sheet1!$A:$K,10,0)</f>
        <v>杭州京东亚洲一号仓库</v>
      </c>
      <c r="T4729" s="16" t="str">
        <f>VLOOKUP(A4729,[3]Sheet1!$A:$K,11,0)</f>
        <v>浙江杭州</v>
      </c>
      <c r="U4729" s="15"/>
      <c r="V4729" s="15"/>
      <c r="W4729" s="15"/>
      <c r="X4729" s="15"/>
      <c r="Y4729" s="15"/>
      <c r="Z4729" s="15"/>
      <c r="AA4729" s="20" t="s">
        <v>42</v>
      </c>
      <c r="AB4729" s="8" t="s">
        <v>43</v>
      </c>
      <c r="AC4729" s="8"/>
      <c r="AD4729" s="8" t="s">
        <v>44</v>
      </c>
      <c r="AE4729" s="15"/>
      <c r="AF4729" s="15"/>
    </row>
    <row r="4730" ht="16.5" spans="1:32">
      <c r="A4730" s="13" t="s">
        <v>4756</v>
      </c>
      <c r="B4730" s="8" t="str">
        <f>VLOOKUP(A4730,学号下拉数据!A:F,2,0)</f>
        <v>李成红</v>
      </c>
      <c r="C4730" s="8" t="str">
        <f>VLOOKUP(A4730,学号下拉数据!A:F,4,0)</f>
        <v>现代物流管理</v>
      </c>
      <c r="D4730" s="8" t="str">
        <f>VLOOKUP(A4730,学号下拉数据!A:F,5,0)</f>
        <v>530802</v>
      </c>
      <c r="E4730" s="8" t="s">
        <v>4492</v>
      </c>
      <c r="F4730" s="8" t="str">
        <f>VLOOKUP(A4730,学号下拉数据!A:F,3,0)</f>
        <v>19物流3</v>
      </c>
      <c r="G4730" s="8" t="str">
        <f>VLOOKUP(A4730,学号下拉数据!A:F,6,0)</f>
        <v>三年</v>
      </c>
      <c r="H4730" s="15"/>
      <c r="I4730" s="15"/>
      <c r="J4730" s="15"/>
      <c r="K4730" s="15"/>
      <c r="L4730" s="15"/>
      <c r="M4730" s="15"/>
      <c r="N4730" s="15"/>
      <c r="O4730" s="15"/>
      <c r="P4730" s="8" t="s">
        <v>41</v>
      </c>
      <c r="Q4730" s="15"/>
      <c r="R4730" s="15"/>
      <c r="S4730" s="16" t="str">
        <f>VLOOKUP(A4730,[3]Sheet1!$A:$K,10,0)</f>
        <v>四川卡斯莱汽车服务有限公司</v>
      </c>
      <c r="T4730" s="16" t="str">
        <f>VLOOKUP(A4730,[3]Sheet1!$A:$K,11,0)</f>
        <v>绵阳</v>
      </c>
      <c r="U4730" s="15"/>
      <c r="V4730" s="15"/>
      <c r="W4730" s="15"/>
      <c r="X4730" s="15"/>
      <c r="Y4730" s="15"/>
      <c r="Z4730" s="15"/>
      <c r="AA4730" s="20" t="s">
        <v>42</v>
      </c>
      <c r="AB4730" s="8" t="s">
        <v>43</v>
      </c>
      <c r="AC4730" s="8"/>
      <c r="AD4730" s="8" t="s">
        <v>44</v>
      </c>
      <c r="AE4730" s="15"/>
      <c r="AF4730" s="15"/>
    </row>
    <row r="4731" ht="16.5" spans="1:32">
      <c r="A4731" s="13" t="s">
        <v>4757</v>
      </c>
      <c r="B4731" s="8" t="str">
        <f>VLOOKUP(A4731,学号下拉数据!A:F,2,0)</f>
        <v>曹佳雨</v>
      </c>
      <c r="C4731" s="8" t="str">
        <f>VLOOKUP(A4731,学号下拉数据!A:F,4,0)</f>
        <v>现代物流管理</v>
      </c>
      <c r="D4731" s="8" t="str">
        <f>VLOOKUP(A4731,学号下拉数据!A:F,5,0)</f>
        <v>530802</v>
      </c>
      <c r="E4731" s="8" t="s">
        <v>4492</v>
      </c>
      <c r="F4731" s="8" t="str">
        <f>VLOOKUP(A4731,学号下拉数据!A:F,3,0)</f>
        <v>19物流3</v>
      </c>
      <c r="G4731" s="8" t="str">
        <f>VLOOKUP(A4731,学号下拉数据!A:F,6,0)</f>
        <v>三年</v>
      </c>
      <c r="H4731" s="15"/>
      <c r="I4731" s="15"/>
      <c r="J4731" s="15"/>
      <c r="K4731" s="15"/>
      <c r="L4731" s="15"/>
      <c r="M4731" s="15"/>
      <c r="N4731" s="15"/>
      <c r="O4731" s="15"/>
      <c r="P4731" s="8" t="s">
        <v>41</v>
      </c>
      <c r="Q4731" s="15"/>
      <c r="R4731" s="15"/>
      <c r="S4731" s="16" t="str">
        <f>VLOOKUP(A4731,[3]Sheet1!$A:$K,10,0)</f>
        <v>四川京邦达科技有限公司</v>
      </c>
      <c r="T4731" s="16" t="str">
        <f>VLOOKUP(A4731,[3]Sheet1!$A:$K,11,0)</f>
        <v>成都市青白江区</v>
      </c>
      <c r="U4731" s="15"/>
      <c r="V4731" s="15"/>
      <c r="W4731" s="15"/>
      <c r="X4731" s="15"/>
      <c r="Y4731" s="15"/>
      <c r="Z4731" s="15"/>
      <c r="AA4731" s="20" t="s">
        <v>42</v>
      </c>
      <c r="AB4731" s="8" t="s">
        <v>43</v>
      </c>
      <c r="AC4731" s="8"/>
      <c r="AD4731" s="8" t="s">
        <v>44</v>
      </c>
      <c r="AE4731" s="15"/>
      <c r="AF4731" s="15"/>
    </row>
    <row r="4732" ht="16.5" spans="1:32">
      <c r="A4732" s="13" t="s">
        <v>4758</v>
      </c>
      <c r="B4732" s="8" t="str">
        <f>VLOOKUP(A4732,学号下拉数据!A:F,2,0)</f>
        <v>邬雨君</v>
      </c>
      <c r="C4732" s="8" t="str">
        <f>VLOOKUP(A4732,学号下拉数据!A:F,4,0)</f>
        <v>现代物流管理</v>
      </c>
      <c r="D4732" s="8" t="str">
        <f>VLOOKUP(A4732,学号下拉数据!A:F,5,0)</f>
        <v>530802</v>
      </c>
      <c r="E4732" s="8" t="s">
        <v>4492</v>
      </c>
      <c r="F4732" s="8" t="str">
        <f>VLOOKUP(A4732,学号下拉数据!A:F,3,0)</f>
        <v>19物流3</v>
      </c>
      <c r="G4732" s="8" t="str">
        <f>VLOOKUP(A4732,学号下拉数据!A:F,6,0)</f>
        <v>三年</v>
      </c>
      <c r="H4732" s="15"/>
      <c r="I4732" s="15"/>
      <c r="J4732" s="15"/>
      <c r="K4732" s="15"/>
      <c r="L4732" s="15"/>
      <c r="M4732" s="15"/>
      <c r="N4732" s="15"/>
      <c r="O4732" s="15"/>
      <c r="P4732" s="8" t="s">
        <v>41</v>
      </c>
      <c r="Q4732" s="15"/>
      <c r="R4732" s="15"/>
      <c r="S4732" s="16" t="str">
        <f>VLOOKUP(A4732,[3]Sheet1!$A:$K,10,0)</f>
        <v>四川京邦达科技有限公司</v>
      </c>
      <c r="T4732" s="16" t="str">
        <f>VLOOKUP(A4732,[3]Sheet1!$A:$K,11,0)</f>
        <v>成都市青白江区</v>
      </c>
      <c r="U4732" s="15"/>
      <c r="V4732" s="15"/>
      <c r="W4732" s="15"/>
      <c r="X4732" s="15"/>
      <c r="Y4732" s="15"/>
      <c r="Z4732" s="15"/>
      <c r="AA4732" s="20" t="s">
        <v>42</v>
      </c>
      <c r="AB4732" s="8" t="s">
        <v>43</v>
      </c>
      <c r="AC4732" s="8"/>
      <c r="AD4732" s="8" t="s">
        <v>44</v>
      </c>
      <c r="AE4732" s="15"/>
      <c r="AF4732" s="15"/>
    </row>
    <row r="4733" ht="16.5" spans="1:32">
      <c r="A4733" s="13" t="s">
        <v>4759</v>
      </c>
      <c r="B4733" s="8" t="str">
        <f>VLOOKUP(A4733,学号下拉数据!A:F,2,0)</f>
        <v>张浩权</v>
      </c>
      <c r="C4733" s="8" t="str">
        <f>VLOOKUP(A4733,学号下拉数据!A:F,4,0)</f>
        <v>现代物流管理</v>
      </c>
      <c r="D4733" s="8" t="str">
        <f>VLOOKUP(A4733,学号下拉数据!A:F,5,0)</f>
        <v>530802</v>
      </c>
      <c r="E4733" s="8" t="s">
        <v>4492</v>
      </c>
      <c r="F4733" s="8" t="str">
        <f>VLOOKUP(A4733,学号下拉数据!A:F,3,0)</f>
        <v>19物流3</v>
      </c>
      <c r="G4733" s="8" t="str">
        <f>VLOOKUP(A4733,学号下拉数据!A:F,6,0)</f>
        <v>三年</v>
      </c>
      <c r="H4733" s="15"/>
      <c r="I4733" s="15"/>
      <c r="J4733" s="15"/>
      <c r="K4733" s="15"/>
      <c r="L4733" s="15"/>
      <c r="M4733" s="15"/>
      <c r="N4733" s="15"/>
      <c r="O4733" s="15"/>
      <c r="P4733" s="8" t="s">
        <v>41</v>
      </c>
      <c r="Q4733" s="15"/>
      <c r="R4733" s="15"/>
      <c r="S4733" s="16" t="str">
        <f>VLOOKUP(A4733,[3]Sheet1!$A:$K,10,0)</f>
        <v>京东亚洲一号智能仓储</v>
      </c>
      <c r="T4733" s="16" t="str">
        <f>VLOOKUP(A4733,[3]Sheet1!$A:$K,11,0)</f>
        <v>杭州</v>
      </c>
      <c r="U4733" s="15"/>
      <c r="V4733" s="15"/>
      <c r="W4733" s="15"/>
      <c r="X4733" s="15"/>
      <c r="Y4733" s="15"/>
      <c r="Z4733" s="15"/>
      <c r="AA4733" s="20" t="s">
        <v>42</v>
      </c>
      <c r="AB4733" s="8" t="s">
        <v>43</v>
      </c>
      <c r="AC4733" s="8"/>
      <c r="AD4733" s="8" t="s">
        <v>44</v>
      </c>
      <c r="AE4733" s="15"/>
      <c r="AF4733" s="15"/>
    </row>
    <row r="4734" ht="16.5" spans="1:32">
      <c r="A4734" s="13" t="s">
        <v>4760</v>
      </c>
      <c r="B4734" s="8" t="str">
        <f>VLOOKUP(A4734,学号下拉数据!A:F,2,0)</f>
        <v>王凤玲</v>
      </c>
      <c r="C4734" s="8" t="str">
        <f>VLOOKUP(A4734,学号下拉数据!A:F,4,0)</f>
        <v>现代物流管理</v>
      </c>
      <c r="D4734" s="8" t="str">
        <f>VLOOKUP(A4734,学号下拉数据!A:F,5,0)</f>
        <v>530802</v>
      </c>
      <c r="E4734" s="8" t="s">
        <v>4492</v>
      </c>
      <c r="F4734" s="8" t="str">
        <f>VLOOKUP(A4734,学号下拉数据!A:F,3,0)</f>
        <v>19物流3</v>
      </c>
      <c r="G4734" s="8" t="str">
        <f>VLOOKUP(A4734,学号下拉数据!A:F,6,0)</f>
        <v>三年</v>
      </c>
      <c r="H4734" s="15"/>
      <c r="I4734" s="15"/>
      <c r="J4734" s="15"/>
      <c r="K4734" s="15"/>
      <c r="L4734" s="15"/>
      <c r="M4734" s="15"/>
      <c r="N4734" s="15"/>
      <c r="O4734" s="15"/>
      <c r="P4734" s="8" t="s">
        <v>41</v>
      </c>
      <c r="Q4734" s="15"/>
      <c r="R4734" s="15"/>
      <c r="S4734" s="16" t="e">
        <f>VLOOKUP(A4734,[3]Sheet1!$A:$K,10,0)</f>
        <v>#N/A</v>
      </c>
      <c r="T4734" s="16" t="e">
        <f>VLOOKUP(A4734,[3]Sheet1!$A:$K,11,0)</f>
        <v>#N/A</v>
      </c>
      <c r="U4734" s="15"/>
      <c r="V4734" s="15"/>
      <c r="W4734" s="15"/>
      <c r="X4734" s="15"/>
      <c r="Y4734" s="15"/>
      <c r="Z4734" s="15"/>
      <c r="AA4734" s="20" t="s">
        <v>42</v>
      </c>
      <c r="AB4734" s="8" t="s">
        <v>43</v>
      </c>
      <c r="AC4734" s="8"/>
      <c r="AD4734" s="8" t="s">
        <v>44</v>
      </c>
      <c r="AE4734" s="15"/>
      <c r="AF4734" s="15"/>
    </row>
    <row r="4735" ht="16.5" spans="1:32">
      <c r="A4735" s="13" t="s">
        <v>4761</v>
      </c>
      <c r="B4735" s="8" t="str">
        <f>VLOOKUP(A4735,学号下拉数据!A:F,2,0)</f>
        <v>胡新月</v>
      </c>
      <c r="C4735" s="8" t="str">
        <f>VLOOKUP(A4735,学号下拉数据!A:F,4,0)</f>
        <v>现代物流管理</v>
      </c>
      <c r="D4735" s="8" t="str">
        <f>VLOOKUP(A4735,学号下拉数据!A:F,5,0)</f>
        <v>530802</v>
      </c>
      <c r="E4735" s="8" t="s">
        <v>4492</v>
      </c>
      <c r="F4735" s="8" t="str">
        <f>VLOOKUP(A4735,学号下拉数据!A:F,3,0)</f>
        <v>19物流3</v>
      </c>
      <c r="G4735" s="8" t="str">
        <f>VLOOKUP(A4735,学号下拉数据!A:F,6,0)</f>
        <v>三年</v>
      </c>
      <c r="H4735" s="15"/>
      <c r="I4735" s="15"/>
      <c r="J4735" s="15"/>
      <c r="K4735" s="15"/>
      <c r="L4735" s="15"/>
      <c r="M4735" s="15"/>
      <c r="N4735" s="15"/>
      <c r="O4735" s="15"/>
      <c r="P4735" s="8" t="s">
        <v>41</v>
      </c>
      <c r="Q4735" s="15"/>
      <c r="R4735" s="15"/>
      <c r="S4735" s="16" t="str">
        <f>VLOOKUP(A4735,[3]Sheet1!$A:$K,10,0)</f>
        <v>四川京邦达科技有限公司</v>
      </c>
      <c r="T4735" s="16" t="str">
        <f>VLOOKUP(A4735,[3]Sheet1!$A:$K,11,0)</f>
        <v>成都市青白江区</v>
      </c>
      <c r="U4735" s="15"/>
      <c r="V4735" s="15"/>
      <c r="W4735" s="15"/>
      <c r="X4735" s="15"/>
      <c r="Y4735" s="15"/>
      <c r="Z4735" s="15"/>
      <c r="AA4735" s="20" t="s">
        <v>42</v>
      </c>
      <c r="AB4735" s="8" t="s">
        <v>43</v>
      </c>
      <c r="AC4735" s="8"/>
      <c r="AD4735" s="8" t="s">
        <v>44</v>
      </c>
      <c r="AE4735" s="15"/>
      <c r="AF4735" s="15"/>
    </row>
    <row r="4736" ht="16.5" spans="1:32">
      <c r="A4736" s="13" t="s">
        <v>4762</v>
      </c>
      <c r="B4736" s="8" t="str">
        <f>VLOOKUP(A4736,学号下拉数据!A:F,2,0)</f>
        <v>李利莎</v>
      </c>
      <c r="C4736" s="8" t="str">
        <f>VLOOKUP(A4736,学号下拉数据!A:F,4,0)</f>
        <v>现代物流管理</v>
      </c>
      <c r="D4736" s="8" t="str">
        <f>VLOOKUP(A4736,学号下拉数据!A:F,5,0)</f>
        <v>530802</v>
      </c>
      <c r="E4736" s="8" t="s">
        <v>4492</v>
      </c>
      <c r="F4736" s="8" t="str">
        <f>VLOOKUP(A4736,学号下拉数据!A:F,3,0)</f>
        <v>19物流3</v>
      </c>
      <c r="G4736" s="8" t="str">
        <f>VLOOKUP(A4736,学号下拉数据!A:F,6,0)</f>
        <v>三年</v>
      </c>
      <c r="H4736" s="15"/>
      <c r="I4736" s="15"/>
      <c r="J4736" s="15"/>
      <c r="K4736" s="15"/>
      <c r="L4736" s="15"/>
      <c r="M4736" s="15"/>
      <c r="N4736" s="15"/>
      <c r="O4736" s="15"/>
      <c r="P4736" s="8" t="s">
        <v>41</v>
      </c>
      <c r="Q4736" s="15"/>
      <c r="R4736" s="15"/>
      <c r="S4736" s="16" t="str">
        <f>VLOOKUP(A4736,[3]Sheet1!$A:$K,10,0)</f>
        <v>成都启程飞扬科技有限公司</v>
      </c>
      <c r="T4736" s="16" t="str">
        <f>VLOOKUP(A4736,[3]Sheet1!$A:$K,11,0)</f>
        <v>成都市郫都区</v>
      </c>
      <c r="U4736" s="15"/>
      <c r="V4736" s="15"/>
      <c r="W4736" s="15"/>
      <c r="X4736" s="15"/>
      <c r="Y4736" s="15"/>
      <c r="Z4736" s="15"/>
      <c r="AA4736" s="20" t="s">
        <v>42</v>
      </c>
      <c r="AB4736" s="8" t="s">
        <v>43</v>
      </c>
      <c r="AC4736" s="8"/>
      <c r="AD4736" s="8" t="s">
        <v>44</v>
      </c>
      <c r="AE4736" s="15"/>
      <c r="AF4736" s="15"/>
    </row>
    <row r="4737" ht="16.5" spans="1:32">
      <c r="A4737" s="13" t="s">
        <v>4763</v>
      </c>
      <c r="B4737" s="8" t="str">
        <f>VLOOKUP(A4737,学号下拉数据!A:F,2,0)</f>
        <v>王曦</v>
      </c>
      <c r="C4737" s="8" t="str">
        <f>VLOOKUP(A4737,学号下拉数据!A:F,4,0)</f>
        <v>现代物流管理</v>
      </c>
      <c r="D4737" s="8" t="str">
        <f>VLOOKUP(A4737,学号下拉数据!A:F,5,0)</f>
        <v>530802</v>
      </c>
      <c r="E4737" s="8" t="s">
        <v>4492</v>
      </c>
      <c r="F4737" s="8" t="str">
        <f>VLOOKUP(A4737,学号下拉数据!A:F,3,0)</f>
        <v>19物流3</v>
      </c>
      <c r="G4737" s="8" t="str">
        <f>VLOOKUP(A4737,学号下拉数据!A:F,6,0)</f>
        <v>三年</v>
      </c>
      <c r="H4737" s="15"/>
      <c r="I4737" s="15"/>
      <c r="J4737" s="15"/>
      <c r="K4737" s="15"/>
      <c r="L4737" s="15"/>
      <c r="M4737" s="15"/>
      <c r="N4737" s="15"/>
      <c r="O4737" s="15"/>
      <c r="P4737" s="8" t="s">
        <v>41</v>
      </c>
      <c r="Q4737" s="15"/>
      <c r="R4737" s="15"/>
      <c r="S4737" s="16" t="str">
        <f>VLOOKUP(A4737,[3]Sheet1!$A:$K,10,0)</f>
        <v>成都市云信美居装饰工程有限公司</v>
      </c>
      <c r="T4737" s="16" t="str">
        <f>VLOOKUP(A4737,[3]Sheet1!$A:$K,11,0)</f>
        <v>成都市锦江区</v>
      </c>
      <c r="U4737" s="15"/>
      <c r="V4737" s="15"/>
      <c r="W4737" s="15"/>
      <c r="X4737" s="15"/>
      <c r="Y4737" s="15"/>
      <c r="Z4737" s="15"/>
      <c r="AA4737" s="20" t="s">
        <v>42</v>
      </c>
      <c r="AB4737" s="8" t="s">
        <v>43</v>
      </c>
      <c r="AC4737" s="8"/>
      <c r="AD4737" s="8" t="s">
        <v>44</v>
      </c>
      <c r="AE4737" s="15"/>
      <c r="AF4737" s="15"/>
    </row>
    <row r="4738" ht="16.5" spans="1:32">
      <c r="A4738" s="13" t="s">
        <v>4764</v>
      </c>
      <c r="B4738" s="8" t="str">
        <f>VLOOKUP(A4738,学号下拉数据!A:F,2,0)</f>
        <v>王丽</v>
      </c>
      <c r="C4738" s="8" t="str">
        <f>VLOOKUP(A4738,学号下拉数据!A:F,4,0)</f>
        <v>现代物流管理</v>
      </c>
      <c r="D4738" s="8" t="str">
        <f>VLOOKUP(A4738,学号下拉数据!A:F,5,0)</f>
        <v>530802</v>
      </c>
      <c r="E4738" s="8" t="s">
        <v>4492</v>
      </c>
      <c r="F4738" s="8" t="str">
        <f>VLOOKUP(A4738,学号下拉数据!A:F,3,0)</f>
        <v>19物流3</v>
      </c>
      <c r="G4738" s="8" t="str">
        <f>VLOOKUP(A4738,学号下拉数据!A:F,6,0)</f>
        <v>三年</v>
      </c>
      <c r="H4738" s="15"/>
      <c r="I4738" s="15"/>
      <c r="J4738" s="15"/>
      <c r="K4738" s="15"/>
      <c r="L4738" s="15"/>
      <c r="M4738" s="15"/>
      <c r="N4738" s="15"/>
      <c r="O4738" s="15"/>
      <c r="P4738" s="8" t="s">
        <v>41</v>
      </c>
      <c r="Q4738" s="15"/>
      <c r="R4738" s="15"/>
      <c r="S4738" s="16" t="str">
        <f>VLOOKUP(A4738,[3]Sheet1!$A:$K,10,0)</f>
        <v>深圳市合众利信息咨询有限公司乐山分公司</v>
      </c>
      <c r="T4738" s="16" t="str">
        <f>VLOOKUP(A4738,[3]Sheet1!$A:$K,11,0)</f>
        <v>乐山</v>
      </c>
      <c r="U4738" s="15"/>
      <c r="V4738" s="15"/>
      <c r="W4738" s="15"/>
      <c r="X4738" s="15"/>
      <c r="Y4738" s="15"/>
      <c r="Z4738" s="15"/>
      <c r="AA4738" s="20" t="s">
        <v>42</v>
      </c>
      <c r="AB4738" s="8" t="s">
        <v>43</v>
      </c>
      <c r="AC4738" s="8"/>
      <c r="AD4738" s="8" t="s">
        <v>44</v>
      </c>
      <c r="AE4738" s="15"/>
      <c r="AF4738" s="15"/>
    </row>
    <row r="4739" ht="16.5" spans="1:32">
      <c r="A4739" s="13" t="s">
        <v>4765</v>
      </c>
      <c r="B4739" s="8" t="str">
        <f>VLOOKUP(A4739,学号下拉数据!A:F,2,0)</f>
        <v>宋子强</v>
      </c>
      <c r="C4739" s="8" t="str">
        <f>VLOOKUP(A4739,学号下拉数据!A:F,4,0)</f>
        <v>现代物流管理</v>
      </c>
      <c r="D4739" s="8" t="str">
        <f>VLOOKUP(A4739,学号下拉数据!A:F,5,0)</f>
        <v>530802</v>
      </c>
      <c r="E4739" s="8" t="s">
        <v>4492</v>
      </c>
      <c r="F4739" s="8" t="str">
        <f>VLOOKUP(A4739,学号下拉数据!A:F,3,0)</f>
        <v>19物流3</v>
      </c>
      <c r="G4739" s="8" t="str">
        <f>VLOOKUP(A4739,学号下拉数据!A:F,6,0)</f>
        <v>三年</v>
      </c>
      <c r="H4739" s="15"/>
      <c r="I4739" s="15"/>
      <c r="J4739" s="15"/>
      <c r="K4739" s="15"/>
      <c r="L4739" s="15"/>
      <c r="M4739" s="15"/>
      <c r="N4739" s="15"/>
      <c r="O4739" s="15"/>
      <c r="P4739" s="8" t="s">
        <v>41</v>
      </c>
      <c r="Q4739" s="15"/>
      <c r="R4739" s="15"/>
      <c r="S4739" s="16" t="str">
        <f>VLOOKUP(A4739,[3]Sheet1!$A:$K,10,0)</f>
        <v>四川京邦达物流科技有限公司</v>
      </c>
      <c r="T4739" s="16" t="str">
        <f>VLOOKUP(A4739,[3]Sheet1!$A:$K,11,0)</f>
        <v>四川省成都市青白江区</v>
      </c>
      <c r="U4739" s="15"/>
      <c r="V4739" s="15"/>
      <c r="W4739" s="15"/>
      <c r="X4739" s="15"/>
      <c r="Y4739" s="15"/>
      <c r="Z4739" s="15"/>
      <c r="AA4739" s="20" t="s">
        <v>42</v>
      </c>
      <c r="AB4739" s="8" t="s">
        <v>43</v>
      </c>
      <c r="AC4739" s="8"/>
      <c r="AD4739" s="8" t="s">
        <v>44</v>
      </c>
      <c r="AE4739" s="15"/>
      <c r="AF4739" s="15"/>
    </row>
    <row r="4740" ht="16.5" spans="1:32">
      <c r="A4740" s="13" t="s">
        <v>4766</v>
      </c>
      <c r="B4740" s="8" t="str">
        <f>VLOOKUP(A4740,学号下拉数据!A:F,2,0)</f>
        <v>唐怡姿</v>
      </c>
      <c r="C4740" s="8" t="str">
        <f>VLOOKUP(A4740,学号下拉数据!A:F,4,0)</f>
        <v>现代物流管理</v>
      </c>
      <c r="D4740" s="8" t="str">
        <f>VLOOKUP(A4740,学号下拉数据!A:F,5,0)</f>
        <v>530802</v>
      </c>
      <c r="E4740" s="8" t="s">
        <v>4492</v>
      </c>
      <c r="F4740" s="8" t="str">
        <f>VLOOKUP(A4740,学号下拉数据!A:F,3,0)</f>
        <v>19物流3</v>
      </c>
      <c r="G4740" s="8" t="str">
        <f>VLOOKUP(A4740,学号下拉数据!A:F,6,0)</f>
        <v>三年</v>
      </c>
      <c r="H4740" s="15"/>
      <c r="I4740" s="15"/>
      <c r="J4740" s="15"/>
      <c r="K4740" s="15"/>
      <c r="L4740" s="15"/>
      <c r="M4740" s="15"/>
      <c r="N4740" s="15"/>
      <c r="O4740" s="15"/>
      <c r="P4740" s="8" t="s">
        <v>41</v>
      </c>
      <c r="Q4740" s="15"/>
      <c r="R4740" s="15"/>
      <c r="S4740" s="16" t="str">
        <f>VLOOKUP(A4740,[3]Sheet1!$A:$K,10,0)</f>
        <v>京东亚洲一号智能仓储物流基地</v>
      </c>
      <c r="T4740" s="16" t="str">
        <f>VLOOKUP(A4740,[3]Sheet1!$A:$K,11,0)</f>
        <v>杭州</v>
      </c>
      <c r="U4740" s="15"/>
      <c r="V4740" s="15"/>
      <c r="W4740" s="15"/>
      <c r="X4740" s="15"/>
      <c r="Y4740" s="15"/>
      <c r="Z4740" s="15"/>
      <c r="AA4740" s="20" t="s">
        <v>42</v>
      </c>
      <c r="AB4740" s="8" t="s">
        <v>43</v>
      </c>
      <c r="AC4740" s="8"/>
      <c r="AD4740" s="8" t="s">
        <v>44</v>
      </c>
      <c r="AE4740" s="15"/>
      <c r="AF4740" s="15"/>
    </row>
    <row r="4741" ht="16.5" spans="1:32">
      <c r="A4741" s="13" t="s">
        <v>4767</v>
      </c>
      <c r="B4741" s="8" t="str">
        <f>VLOOKUP(A4741,学号下拉数据!A:F,2,0)</f>
        <v>曾雅琪</v>
      </c>
      <c r="C4741" s="8" t="str">
        <f>VLOOKUP(A4741,学号下拉数据!A:F,4,0)</f>
        <v>现代物流管理</v>
      </c>
      <c r="D4741" s="8" t="str">
        <f>VLOOKUP(A4741,学号下拉数据!A:F,5,0)</f>
        <v>530802</v>
      </c>
      <c r="E4741" s="8" t="s">
        <v>4492</v>
      </c>
      <c r="F4741" s="8" t="str">
        <f>VLOOKUP(A4741,学号下拉数据!A:F,3,0)</f>
        <v>19物流3</v>
      </c>
      <c r="G4741" s="8" t="str">
        <f>VLOOKUP(A4741,学号下拉数据!A:F,6,0)</f>
        <v>三年</v>
      </c>
      <c r="H4741" s="15"/>
      <c r="I4741" s="15"/>
      <c r="J4741" s="15"/>
      <c r="K4741" s="15"/>
      <c r="L4741" s="15"/>
      <c r="M4741" s="15"/>
      <c r="N4741" s="15"/>
      <c r="O4741" s="15"/>
      <c r="P4741" s="8" t="s">
        <v>41</v>
      </c>
      <c r="Q4741" s="15"/>
      <c r="R4741" s="15"/>
      <c r="S4741" s="16" t="str">
        <f>VLOOKUP(A4741,[3]Sheet1!$A:$K,10,0)</f>
        <v>四川合众四维测绘科技有限责任公司</v>
      </c>
      <c r="T4741" s="16" t="str">
        <f>VLOOKUP(A4741,[3]Sheet1!$A:$K,11,0)</f>
        <v>成都</v>
      </c>
      <c r="U4741" s="15"/>
      <c r="V4741" s="15"/>
      <c r="W4741" s="15"/>
      <c r="X4741" s="15"/>
      <c r="Y4741" s="15"/>
      <c r="Z4741" s="15"/>
      <c r="AA4741" s="20" t="s">
        <v>42</v>
      </c>
      <c r="AB4741" s="8" t="s">
        <v>43</v>
      </c>
      <c r="AC4741" s="8"/>
      <c r="AD4741" s="8" t="s">
        <v>44</v>
      </c>
      <c r="AE4741" s="15"/>
      <c r="AF4741" s="15"/>
    </row>
    <row r="4742" ht="16.5" spans="1:32">
      <c r="A4742" s="13" t="s">
        <v>4768</v>
      </c>
      <c r="B4742" s="8" t="str">
        <f>VLOOKUP(A4742,学号下拉数据!A:F,2,0)</f>
        <v>阿衣子几莫</v>
      </c>
      <c r="C4742" s="8" t="str">
        <f>VLOOKUP(A4742,学号下拉数据!A:F,4,0)</f>
        <v>现代物流管理</v>
      </c>
      <c r="D4742" s="8" t="str">
        <f>VLOOKUP(A4742,学号下拉数据!A:F,5,0)</f>
        <v>530802</v>
      </c>
      <c r="E4742" s="8" t="s">
        <v>4492</v>
      </c>
      <c r="F4742" s="8" t="str">
        <f>VLOOKUP(A4742,学号下拉数据!A:F,3,0)</f>
        <v>19物流3</v>
      </c>
      <c r="G4742" s="8" t="str">
        <f>VLOOKUP(A4742,学号下拉数据!A:F,6,0)</f>
        <v>三年</v>
      </c>
      <c r="H4742" s="15"/>
      <c r="I4742" s="15"/>
      <c r="J4742" s="15"/>
      <c r="K4742" s="15"/>
      <c r="L4742" s="15"/>
      <c r="M4742" s="15"/>
      <c r="N4742" s="15"/>
      <c r="O4742" s="15"/>
      <c r="P4742" s="8" t="s">
        <v>41</v>
      </c>
      <c r="Q4742" s="15"/>
      <c r="R4742" s="15"/>
      <c r="S4742" s="16" t="str">
        <f>VLOOKUP(A4742,[3]Sheet1!$A:$K,10,0)</f>
        <v>坚朗五金制品股份有限公司</v>
      </c>
      <c r="T4742" s="16" t="str">
        <f>VLOOKUP(A4742,[3]Sheet1!$A:$K,11,0)</f>
        <v>广东东莞</v>
      </c>
      <c r="U4742" s="15"/>
      <c r="V4742" s="15"/>
      <c r="W4742" s="15"/>
      <c r="X4742" s="15"/>
      <c r="Y4742" s="15"/>
      <c r="Z4742" s="15"/>
      <c r="AA4742" s="20" t="s">
        <v>42</v>
      </c>
      <c r="AB4742" s="8" t="s">
        <v>43</v>
      </c>
      <c r="AC4742" s="8"/>
      <c r="AD4742" s="8" t="s">
        <v>44</v>
      </c>
      <c r="AE4742" s="15"/>
      <c r="AF4742" s="15"/>
    </row>
    <row r="4743" ht="16.5" spans="1:32">
      <c r="A4743" s="13" t="s">
        <v>4769</v>
      </c>
      <c r="B4743" s="8" t="str">
        <f>VLOOKUP(A4743,学号下拉数据!A:F,2,0)</f>
        <v>王成杏</v>
      </c>
      <c r="C4743" s="8" t="str">
        <f>VLOOKUP(A4743,学号下拉数据!A:F,4,0)</f>
        <v>现代物流管理</v>
      </c>
      <c r="D4743" s="8" t="str">
        <f>VLOOKUP(A4743,学号下拉数据!A:F,5,0)</f>
        <v>530802</v>
      </c>
      <c r="E4743" s="8" t="s">
        <v>4492</v>
      </c>
      <c r="F4743" s="8" t="str">
        <f>VLOOKUP(A4743,学号下拉数据!A:F,3,0)</f>
        <v>19物流3</v>
      </c>
      <c r="G4743" s="8" t="str">
        <f>VLOOKUP(A4743,学号下拉数据!A:F,6,0)</f>
        <v>三年</v>
      </c>
      <c r="H4743" s="15"/>
      <c r="I4743" s="15"/>
      <c r="J4743" s="15"/>
      <c r="K4743" s="15"/>
      <c r="L4743" s="15"/>
      <c r="M4743" s="15"/>
      <c r="N4743" s="15"/>
      <c r="O4743" s="15"/>
      <c r="P4743" s="8" t="s">
        <v>41</v>
      </c>
      <c r="Q4743" s="15"/>
      <c r="R4743" s="15"/>
      <c r="S4743" s="16" t="str">
        <f>VLOOKUP(A4743,[3]Sheet1!$A:$K,10,0)</f>
        <v>四川金瑞祥机械有限公司</v>
      </c>
      <c r="T4743" s="16" t="str">
        <f>VLOOKUP(A4743,[3]Sheet1!$A:$K,11,0)</f>
        <v>德阳市广汉市</v>
      </c>
      <c r="U4743" s="15"/>
      <c r="V4743" s="15"/>
      <c r="W4743" s="15"/>
      <c r="X4743" s="15"/>
      <c r="Y4743" s="15"/>
      <c r="Z4743" s="15"/>
      <c r="AA4743" s="20" t="s">
        <v>42</v>
      </c>
      <c r="AB4743" s="8" t="s">
        <v>43</v>
      </c>
      <c r="AC4743" s="8"/>
      <c r="AD4743" s="8" t="s">
        <v>44</v>
      </c>
      <c r="AE4743" s="15"/>
      <c r="AF4743" s="15"/>
    </row>
    <row r="4744" ht="16.5" spans="1:32">
      <c r="A4744" s="13" t="s">
        <v>4770</v>
      </c>
      <c r="B4744" s="8" t="str">
        <f>VLOOKUP(A4744,学号下拉数据!A:F,2,0)</f>
        <v>兰道琼</v>
      </c>
      <c r="C4744" s="8" t="str">
        <f>VLOOKUP(A4744,学号下拉数据!A:F,4,0)</f>
        <v>现代物流管理</v>
      </c>
      <c r="D4744" s="8" t="str">
        <f>VLOOKUP(A4744,学号下拉数据!A:F,5,0)</f>
        <v>530802</v>
      </c>
      <c r="E4744" s="8" t="s">
        <v>4492</v>
      </c>
      <c r="F4744" s="8" t="str">
        <f>VLOOKUP(A4744,学号下拉数据!A:F,3,0)</f>
        <v>19物流3</v>
      </c>
      <c r="G4744" s="8" t="str">
        <f>VLOOKUP(A4744,学号下拉数据!A:F,6,0)</f>
        <v>三年</v>
      </c>
      <c r="H4744" s="15"/>
      <c r="I4744" s="15"/>
      <c r="J4744" s="15"/>
      <c r="K4744" s="15"/>
      <c r="L4744" s="15"/>
      <c r="M4744" s="15"/>
      <c r="N4744" s="15"/>
      <c r="O4744" s="15"/>
      <c r="P4744" s="8" t="s">
        <v>41</v>
      </c>
      <c r="Q4744" s="15"/>
      <c r="R4744" s="15"/>
      <c r="S4744" s="16" t="str">
        <f>VLOOKUP(A4744,[3]Sheet1!$A:$K,10,0)</f>
        <v>青白江区弥牟君姐建材</v>
      </c>
      <c r="T4744" s="16" t="str">
        <f>VLOOKUP(A4744,[3]Sheet1!$A:$K,11,0)</f>
        <v>成都市青白江区</v>
      </c>
      <c r="U4744" s="15"/>
      <c r="V4744" s="15"/>
      <c r="W4744" s="15"/>
      <c r="X4744" s="15"/>
      <c r="Y4744" s="15"/>
      <c r="Z4744" s="15"/>
      <c r="AA4744" s="20" t="s">
        <v>42</v>
      </c>
      <c r="AB4744" s="8" t="s">
        <v>43</v>
      </c>
      <c r="AC4744" s="8"/>
      <c r="AD4744" s="8" t="s">
        <v>44</v>
      </c>
      <c r="AE4744" s="15"/>
      <c r="AF4744" s="15"/>
    </row>
    <row r="4745" ht="16.5" spans="1:32">
      <c r="A4745" s="13" t="s">
        <v>4771</v>
      </c>
      <c r="B4745" s="8" t="str">
        <f>VLOOKUP(A4745,学号下拉数据!A:F,2,0)</f>
        <v>陈玉茹</v>
      </c>
      <c r="C4745" s="8" t="str">
        <f>VLOOKUP(A4745,学号下拉数据!A:F,4,0)</f>
        <v>现代物流管理</v>
      </c>
      <c r="D4745" s="8" t="str">
        <f>VLOOKUP(A4745,学号下拉数据!A:F,5,0)</f>
        <v>530802</v>
      </c>
      <c r="E4745" s="8" t="s">
        <v>4492</v>
      </c>
      <c r="F4745" s="8" t="str">
        <f>VLOOKUP(A4745,学号下拉数据!A:F,3,0)</f>
        <v>19物流3</v>
      </c>
      <c r="G4745" s="8" t="str">
        <f>VLOOKUP(A4745,学号下拉数据!A:F,6,0)</f>
        <v>三年</v>
      </c>
      <c r="H4745" s="15"/>
      <c r="I4745" s="15"/>
      <c r="J4745" s="15"/>
      <c r="K4745" s="15"/>
      <c r="L4745" s="15"/>
      <c r="M4745" s="15"/>
      <c r="N4745" s="15"/>
      <c r="O4745" s="15"/>
      <c r="P4745" s="8" t="s">
        <v>41</v>
      </c>
      <c r="Q4745" s="15"/>
      <c r="R4745" s="15"/>
      <c r="S4745" s="16" t="str">
        <f>VLOOKUP(A4745,[3]Sheet1!$A:$K,10,0)</f>
        <v>青白江艺海乐思文化艺术培训学校</v>
      </c>
      <c r="T4745" s="16" t="str">
        <f>VLOOKUP(A4745,[3]Sheet1!$A:$K,11,0)</f>
        <v>成都青白江区</v>
      </c>
      <c r="U4745" s="15"/>
      <c r="V4745" s="15"/>
      <c r="W4745" s="15"/>
      <c r="X4745" s="15"/>
      <c r="Y4745" s="15"/>
      <c r="Z4745" s="15"/>
      <c r="AA4745" s="20" t="s">
        <v>42</v>
      </c>
      <c r="AB4745" s="8" t="s">
        <v>43</v>
      </c>
      <c r="AC4745" s="8"/>
      <c r="AD4745" s="8" t="s">
        <v>44</v>
      </c>
      <c r="AE4745" s="15"/>
      <c r="AF4745" s="15"/>
    </row>
    <row r="4746" ht="16.5" spans="1:32">
      <c r="A4746" s="13" t="s">
        <v>4772</v>
      </c>
      <c r="B4746" s="8" t="str">
        <f>VLOOKUP(A4746,学号下拉数据!A:F,2,0)</f>
        <v>李佳</v>
      </c>
      <c r="C4746" s="8" t="str">
        <f>VLOOKUP(A4746,学号下拉数据!A:F,4,0)</f>
        <v>现代物流管理</v>
      </c>
      <c r="D4746" s="8" t="str">
        <f>VLOOKUP(A4746,学号下拉数据!A:F,5,0)</f>
        <v>530802</v>
      </c>
      <c r="E4746" s="8" t="s">
        <v>4492</v>
      </c>
      <c r="F4746" s="8" t="str">
        <f>VLOOKUP(A4746,学号下拉数据!A:F,3,0)</f>
        <v>19物流3</v>
      </c>
      <c r="G4746" s="8" t="str">
        <f>VLOOKUP(A4746,学号下拉数据!A:F,6,0)</f>
        <v>三年</v>
      </c>
      <c r="H4746" s="15"/>
      <c r="I4746" s="15"/>
      <c r="J4746" s="15"/>
      <c r="K4746" s="15"/>
      <c r="L4746" s="15"/>
      <c r="M4746" s="15"/>
      <c r="N4746" s="15"/>
      <c r="O4746" s="15"/>
      <c r="P4746" s="8" t="s">
        <v>41</v>
      </c>
      <c r="Q4746" s="15"/>
      <c r="R4746" s="15"/>
      <c r="S4746" s="16" t="str">
        <f>VLOOKUP(A4746,[3]Sheet1!$A:$K,10,0)</f>
        <v>成都格林斯环保科技有限公司</v>
      </c>
      <c r="T4746" s="16" t="str">
        <f>VLOOKUP(A4746,[3]Sheet1!$A:$K,11,0)</f>
        <v>成都青白江区</v>
      </c>
      <c r="U4746" s="15"/>
      <c r="V4746" s="15"/>
      <c r="W4746" s="15"/>
      <c r="X4746" s="15"/>
      <c r="Y4746" s="15"/>
      <c r="Z4746" s="15"/>
      <c r="AA4746" s="20" t="s">
        <v>42</v>
      </c>
      <c r="AB4746" s="8" t="s">
        <v>43</v>
      </c>
      <c r="AC4746" s="8"/>
      <c r="AD4746" s="8" t="s">
        <v>44</v>
      </c>
      <c r="AE4746" s="15"/>
      <c r="AF4746" s="15"/>
    </row>
    <row r="4747" ht="16.5" spans="1:32">
      <c r="A4747" s="13" t="s">
        <v>4773</v>
      </c>
      <c r="B4747" s="8" t="str">
        <f>VLOOKUP(A4747,学号下拉数据!A:F,2,0)</f>
        <v>王怡</v>
      </c>
      <c r="C4747" s="8" t="str">
        <f>VLOOKUP(A4747,学号下拉数据!A:F,4,0)</f>
        <v>现代物流管理</v>
      </c>
      <c r="D4747" s="8" t="str">
        <f>VLOOKUP(A4747,学号下拉数据!A:F,5,0)</f>
        <v>530802</v>
      </c>
      <c r="E4747" s="8" t="s">
        <v>4492</v>
      </c>
      <c r="F4747" s="8" t="str">
        <f>VLOOKUP(A4747,学号下拉数据!A:F,3,0)</f>
        <v>19物流3</v>
      </c>
      <c r="G4747" s="8" t="str">
        <f>VLOOKUP(A4747,学号下拉数据!A:F,6,0)</f>
        <v>三年</v>
      </c>
      <c r="H4747" s="15"/>
      <c r="I4747" s="15"/>
      <c r="J4747" s="15"/>
      <c r="K4747" s="15"/>
      <c r="L4747" s="15"/>
      <c r="M4747" s="15"/>
      <c r="N4747" s="15"/>
      <c r="O4747" s="15"/>
      <c r="P4747" s="8" t="s">
        <v>41</v>
      </c>
      <c r="Q4747" s="15"/>
      <c r="R4747" s="15"/>
      <c r="S4747" s="16" t="str">
        <f>VLOOKUP(A4747,[3]Sheet1!$A:$K,10,0)</f>
        <v>四川京邦达科技有限公司</v>
      </c>
      <c r="T4747" s="16" t="str">
        <f>VLOOKUP(A4747,[3]Sheet1!$A:$K,11,0)</f>
        <v>成都市青白江区</v>
      </c>
      <c r="U4747" s="15"/>
      <c r="V4747" s="15"/>
      <c r="W4747" s="15"/>
      <c r="X4747" s="15"/>
      <c r="Y4747" s="15"/>
      <c r="Z4747" s="15"/>
      <c r="AA4747" s="20" t="s">
        <v>42</v>
      </c>
      <c r="AB4747" s="8" t="s">
        <v>43</v>
      </c>
      <c r="AC4747" s="8"/>
      <c r="AD4747" s="8" t="s">
        <v>44</v>
      </c>
      <c r="AE4747" s="15"/>
      <c r="AF4747" s="15"/>
    </row>
    <row r="4748" ht="16.5" spans="1:32">
      <c r="A4748" s="13" t="s">
        <v>4774</v>
      </c>
      <c r="B4748" s="8" t="str">
        <f>VLOOKUP(A4748,学号下拉数据!A:F,2,0)</f>
        <v>鲜潼潼</v>
      </c>
      <c r="C4748" s="8" t="str">
        <f>VLOOKUP(A4748,学号下拉数据!A:F,4,0)</f>
        <v>现代物流管理</v>
      </c>
      <c r="D4748" s="8" t="str">
        <f>VLOOKUP(A4748,学号下拉数据!A:F,5,0)</f>
        <v>530802</v>
      </c>
      <c r="E4748" s="8" t="s">
        <v>4492</v>
      </c>
      <c r="F4748" s="8" t="str">
        <f>VLOOKUP(A4748,学号下拉数据!A:F,3,0)</f>
        <v>19物流3</v>
      </c>
      <c r="G4748" s="8" t="str">
        <f>VLOOKUP(A4748,学号下拉数据!A:F,6,0)</f>
        <v>三年</v>
      </c>
      <c r="H4748" s="15"/>
      <c r="I4748" s="15"/>
      <c r="J4748" s="15"/>
      <c r="K4748" s="15"/>
      <c r="L4748" s="15"/>
      <c r="M4748" s="15"/>
      <c r="N4748" s="15"/>
      <c r="O4748" s="15"/>
      <c r="P4748" s="8" t="s">
        <v>41</v>
      </c>
      <c r="Q4748" s="15"/>
      <c r="R4748" s="15"/>
      <c r="S4748" s="16" t="str">
        <f>VLOOKUP(A4748,[3]Sheet1!$A:$K,10,0)</f>
        <v>泸州欢创信息技术有限公司</v>
      </c>
      <c r="T4748" s="16" t="str">
        <f>VLOOKUP(A4748,[3]Sheet1!$A:$K,11,0)</f>
        <v>泸州合江</v>
      </c>
      <c r="U4748" s="15"/>
      <c r="V4748" s="15"/>
      <c r="W4748" s="15"/>
      <c r="X4748" s="15"/>
      <c r="Y4748" s="15"/>
      <c r="Z4748" s="15"/>
      <c r="AA4748" s="20" t="s">
        <v>42</v>
      </c>
      <c r="AB4748" s="8" t="s">
        <v>43</v>
      </c>
      <c r="AC4748" s="8"/>
      <c r="AD4748" s="8" t="s">
        <v>44</v>
      </c>
      <c r="AE4748" s="15"/>
      <c r="AF4748" s="15"/>
    </row>
    <row r="4749" ht="16.5" spans="1:32">
      <c r="A4749" s="13" t="s">
        <v>4775</v>
      </c>
      <c r="B4749" s="8" t="str">
        <f>VLOOKUP(A4749,学号下拉数据!A:F,2,0)</f>
        <v>秦莎</v>
      </c>
      <c r="C4749" s="8" t="str">
        <f>VLOOKUP(A4749,学号下拉数据!A:F,4,0)</f>
        <v>现代物流管理</v>
      </c>
      <c r="D4749" s="8" t="str">
        <f>VLOOKUP(A4749,学号下拉数据!A:F,5,0)</f>
        <v>530802</v>
      </c>
      <c r="E4749" s="8" t="s">
        <v>4492</v>
      </c>
      <c r="F4749" s="8" t="str">
        <f>VLOOKUP(A4749,学号下拉数据!A:F,3,0)</f>
        <v>19物流3</v>
      </c>
      <c r="G4749" s="8" t="str">
        <f>VLOOKUP(A4749,学号下拉数据!A:F,6,0)</f>
        <v>三年</v>
      </c>
      <c r="H4749" s="15"/>
      <c r="I4749" s="15"/>
      <c r="J4749" s="15"/>
      <c r="K4749" s="15"/>
      <c r="L4749" s="15"/>
      <c r="M4749" s="15"/>
      <c r="N4749" s="15"/>
      <c r="O4749" s="15"/>
      <c r="P4749" s="8" t="s">
        <v>41</v>
      </c>
      <c r="Q4749" s="15"/>
      <c r="R4749" s="15"/>
      <c r="S4749" s="16" t="str">
        <f>VLOOKUP(A4749,[3]Sheet1!$A:$K,10,0)</f>
        <v>四川迪扬律师事务所</v>
      </c>
      <c r="T4749" s="16" t="str">
        <f>VLOOKUP(A4749,[3]Sheet1!$A:$K,11,0)</f>
        <v>成都武侯区</v>
      </c>
      <c r="U4749" s="15"/>
      <c r="V4749" s="15"/>
      <c r="W4749" s="15"/>
      <c r="X4749" s="15"/>
      <c r="Y4749" s="15"/>
      <c r="Z4749" s="15"/>
      <c r="AA4749" s="20" t="s">
        <v>42</v>
      </c>
      <c r="AB4749" s="8" t="s">
        <v>43</v>
      </c>
      <c r="AC4749" s="8"/>
      <c r="AD4749" s="8" t="s">
        <v>44</v>
      </c>
      <c r="AE4749" s="15"/>
      <c r="AF4749" s="15"/>
    </row>
    <row r="4750" ht="16.5" spans="1:32">
      <c r="A4750" s="13" t="s">
        <v>4776</v>
      </c>
      <c r="B4750" s="8" t="str">
        <f>VLOOKUP(A4750,学号下拉数据!A:F,2,0)</f>
        <v>余兰兰</v>
      </c>
      <c r="C4750" s="8" t="str">
        <f>VLOOKUP(A4750,学号下拉数据!A:F,4,0)</f>
        <v>现代物流管理</v>
      </c>
      <c r="D4750" s="8" t="str">
        <f>VLOOKUP(A4750,学号下拉数据!A:F,5,0)</f>
        <v>530802</v>
      </c>
      <c r="E4750" s="8" t="s">
        <v>4492</v>
      </c>
      <c r="F4750" s="8" t="str">
        <f>VLOOKUP(A4750,学号下拉数据!A:F,3,0)</f>
        <v>19物流3</v>
      </c>
      <c r="G4750" s="8" t="str">
        <f>VLOOKUP(A4750,学号下拉数据!A:F,6,0)</f>
        <v>三年</v>
      </c>
      <c r="H4750" s="15"/>
      <c r="I4750" s="15"/>
      <c r="J4750" s="15"/>
      <c r="K4750" s="15"/>
      <c r="L4750" s="15"/>
      <c r="M4750" s="15"/>
      <c r="N4750" s="15"/>
      <c r="O4750" s="15"/>
      <c r="P4750" s="8" t="s">
        <v>41</v>
      </c>
      <c r="Q4750" s="15"/>
      <c r="R4750" s="15"/>
      <c r="S4750" s="16" t="str">
        <f>VLOOKUP(A4750,[3]Sheet1!$A:$K,10,0)</f>
        <v>广东坚朗五金制品股份有限公司</v>
      </c>
      <c r="T4750" s="16" t="str">
        <f>VLOOKUP(A4750,[3]Sheet1!$A:$K,11,0)</f>
        <v>广东东莞</v>
      </c>
      <c r="U4750" s="15"/>
      <c r="V4750" s="15"/>
      <c r="W4750" s="15"/>
      <c r="X4750" s="15"/>
      <c r="Y4750" s="15"/>
      <c r="Z4750" s="15"/>
      <c r="AA4750" s="20" t="s">
        <v>42</v>
      </c>
      <c r="AB4750" s="8" t="s">
        <v>43</v>
      </c>
      <c r="AC4750" s="8"/>
      <c r="AD4750" s="8" t="s">
        <v>44</v>
      </c>
      <c r="AE4750" s="15"/>
      <c r="AF4750" s="15"/>
    </row>
    <row r="4751" ht="16.5" spans="1:32">
      <c r="A4751" s="13" t="s">
        <v>4777</v>
      </c>
      <c r="B4751" s="8" t="str">
        <f>VLOOKUP(A4751,学号下拉数据!A:F,2,0)</f>
        <v>张春梅</v>
      </c>
      <c r="C4751" s="8" t="str">
        <f>VLOOKUP(A4751,学号下拉数据!A:F,4,0)</f>
        <v>现代物流管理</v>
      </c>
      <c r="D4751" s="8" t="str">
        <f>VLOOKUP(A4751,学号下拉数据!A:F,5,0)</f>
        <v>530802</v>
      </c>
      <c r="E4751" s="8" t="s">
        <v>4492</v>
      </c>
      <c r="F4751" s="8" t="str">
        <f>VLOOKUP(A4751,学号下拉数据!A:F,3,0)</f>
        <v>19物流3</v>
      </c>
      <c r="G4751" s="8" t="str">
        <f>VLOOKUP(A4751,学号下拉数据!A:F,6,0)</f>
        <v>三年</v>
      </c>
      <c r="H4751" s="15"/>
      <c r="I4751" s="15"/>
      <c r="J4751" s="15"/>
      <c r="K4751" s="15"/>
      <c r="L4751" s="15"/>
      <c r="M4751" s="15"/>
      <c r="N4751" s="15"/>
      <c r="O4751" s="15"/>
      <c r="P4751" s="8" t="s">
        <v>41</v>
      </c>
      <c r="Q4751" s="15"/>
      <c r="R4751" s="15"/>
      <c r="S4751" s="16" t="str">
        <f>VLOOKUP(A4751,[3]Sheet1!$A:$K,10,0)</f>
        <v>京东亚洲一号智能仓储</v>
      </c>
      <c r="T4751" s="16" t="str">
        <f>VLOOKUP(A4751,[3]Sheet1!$A:$K,11,0)</f>
        <v>杭州</v>
      </c>
      <c r="U4751" s="15"/>
      <c r="V4751" s="15"/>
      <c r="W4751" s="15"/>
      <c r="X4751" s="15"/>
      <c r="Y4751" s="15"/>
      <c r="Z4751" s="15"/>
      <c r="AA4751" s="20" t="s">
        <v>42</v>
      </c>
      <c r="AB4751" s="8" t="s">
        <v>43</v>
      </c>
      <c r="AC4751" s="8"/>
      <c r="AD4751" s="8" t="s">
        <v>44</v>
      </c>
      <c r="AE4751" s="15"/>
      <c r="AF4751" s="15"/>
    </row>
    <row r="4752" ht="16.5" spans="1:32">
      <c r="A4752" s="13" t="s">
        <v>4778</v>
      </c>
      <c r="B4752" s="8" t="str">
        <f>VLOOKUP(A4752,学号下拉数据!A:F,2,0)</f>
        <v>叶杉</v>
      </c>
      <c r="C4752" s="8" t="str">
        <f>VLOOKUP(A4752,学号下拉数据!A:F,4,0)</f>
        <v>现代物流管理</v>
      </c>
      <c r="D4752" s="8" t="str">
        <f>VLOOKUP(A4752,学号下拉数据!A:F,5,0)</f>
        <v>530802</v>
      </c>
      <c r="E4752" s="8" t="s">
        <v>4492</v>
      </c>
      <c r="F4752" s="8" t="str">
        <f>VLOOKUP(A4752,学号下拉数据!A:F,3,0)</f>
        <v>19物流3</v>
      </c>
      <c r="G4752" s="8" t="str">
        <f>VLOOKUP(A4752,学号下拉数据!A:F,6,0)</f>
        <v>三年</v>
      </c>
      <c r="H4752" s="15"/>
      <c r="I4752" s="15"/>
      <c r="J4752" s="15"/>
      <c r="K4752" s="15"/>
      <c r="L4752" s="15"/>
      <c r="M4752" s="15"/>
      <c r="N4752" s="15"/>
      <c r="O4752" s="15"/>
      <c r="P4752" s="8" t="s">
        <v>41</v>
      </c>
      <c r="Q4752" s="15"/>
      <c r="R4752" s="15"/>
      <c r="S4752" s="16" t="str">
        <f>VLOOKUP(A4752,[3]Sheet1!$A:$K,10,0)</f>
        <v>浙江万中物流有限公司</v>
      </c>
      <c r="T4752" s="16" t="str">
        <f>VLOOKUP(A4752,[3]Sheet1!$A:$K,11,0)</f>
        <v>浙江省嘉兴市</v>
      </c>
      <c r="U4752" s="15"/>
      <c r="V4752" s="15"/>
      <c r="W4752" s="15"/>
      <c r="X4752" s="15"/>
      <c r="Y4752" s="15"/>
      <c r="Z4752" s="15"/>
      <c r="AA4752" s="20" t="s">
        <v>42</v>
      </c>
      <c r="AB4752" s="8" t="s">
        <v>43</v>
      </c>
      <c r="AC4752" s="8"/>
      <c r="AD4752" s="8" t="s">
        <v>44</v>
      </c>
      <c r="AE4752" s="15"/>
      <c r="AF4752" s="15"/>
    </row>
    <row r="4753" ht="16.5" spans="1:32">
      <c r="A4753" s="13" t="s">
        <v>4779</v>
      </c>
      <c r="B4753" s="8" t="str">
        <f>VLOOKUP(A4753,学号下拉数据!A:F,2,0)</f>
        <v>赵海</v>
      </c>
      <c r="C4753" s="8" t="str">
        <f>VLOOKUP(A4753,学号下拉数据!A:F,4,0)</f>
        <v>现代物流管理</v>
      </c>
      <c r="D4753" s="8" t="str">
        <f>VLOOKUP(A4753,学号下拉数据!A:F,5,0)</f>
        <v>530802</v>
      </c>
      <c r="E4753" s="8" t="s">
        <v>4492</v>
      </c>
      <c r="F4753" s="8" t="str">
        <f>VLOOKUP(A4753,学号下拉数据!A:F,3,0)</f>
        <v>19物流3</v>
      </c>
      <c r="G4753" s="8" t="str">
        <f>VLOOKUP(A4753,学号下拉数据!A:F,6,0)</f>
        <v>三年</v>
      </c>
      <c r="H4753" s="15"/>
      <c r="I4753" s="15"/>
      <c r="J4753" s="15"/>
      <c r="K4753" s="15"/>
      <c r="L4753" s="15"/>
      <c r="M4753" s="15"/>
      <c r="N4753" s="15"/>
      <c r="O4753" s="15"/>
      <c r="P4753" s="8" t="s">
        <v>41</v>
      </c>
      <c r="Q4753" s="15"/>
      <c r="R4753" s="15"/>
      <c r="S4753" s="16" t="str">
        <f>VLOOKUP(A4753,[3]Sheet1!$A:$K,10,0)</f>
        <v>当兵</v>
      </c>
      <c r="T4753" s="16">
        <f>VLOOKUP(A4753,[3]Sheet1!$A:$K,11,0)</f>
        <v>0</v>
      </c>
      <c r="U4753" s="15"/>
      <c r="V4753" s="15"/>
      <c r="W4753" s="15"/>
      <c r="X4753" s="15"/>
      <c r="Y4753" s="15"/>
      <c r="Z4753" s="15"/>
      <c r="AA4753" s="20" t="s">
        <v>42</v>
      </c>
      <c r="AB4753" s="8" t="s">
        <v>43</v>
      </c>
      <c r="AC4753" s="8"/>
      <c r="AD4753" s="8" t="s">
        <v>44</v>
      </c>
      <c r="AE4753" s="15"/>
      <c r="AF4753" s="15"/>
    </row>
    <row r="4754" ht="16.5" spans="1:32">
      <c r="A4754" s="13" t="s">
        <v>4780</v>
      </c>
      <c r="B4754" s="8" t="str">
        <f>VLOOKUP(A4754,学号下拉数据!A:F,2,0)</f>
        <v>冯建</v>
      </c>
      <c r="C4754" s="8" t="str">
        <f>VLOOKUP(A4754,学号下拉数据!A:F,4,0)</f>
        <v>现代物流管理</v>
      </c>
      <c r="D4754" s="8" t="str">
        <f>VLOOKUP(A4754,学号下拉数据!A:F,5,0)</f>
        <v>530802</v>
      </c>
      <c r="E4754" s="8" t="s">
        <v>4492</v>
      </c>
      <c r="F4754" s="8" t="str">
        <f>VLOOKUP(A4754,学号下拉数据!A:F,3,0)</f>
        <v>19物流3</v>
      </c>
      <c r="G4754" s="8" t="str">
        <f>VLOOKUP(A4754,学号下拉数据!A:F,6,0)</f>
        <v>三年</v>
      </c>
      <c r="H4754" s="15"/>
      <c r="I4754" s="15"/>
      <c r="J4754" s="15"/>
      <c r="K4754" s="15"/>
      <c r="L4754" s="15"/>
      <c r="M4754" s="15"/>
      <c r="N4754" s="15"/>
      <c r="O4754" s="15"/>
      <c r="P4754" s="8" t="s">
        <v>41</v>
      </c>
      <c r="Q4754" s="15"/>
      <c r="R4754" s="15"/>
      <c r="S4754" s="16" t="str">
        <f>VLOOKUP(A4754,[3]Sheet1!$A:$K,10,0)</f>
        <v>京鸿供应链管理有限公司</v>
      </c>
      <c r="T4754" s="16" t="str">
        <f>VLOOKUP(A4754,[3]Sheet1!$A:$K,11,0)</f>
        <v>杭州市</v>
      </c>
      <c r="U4754" s="15"/>
      <c r="V4754" s="15"/>
      <c r="W4754" s="15"/>
      <c r="X4754" s="15"/>
      <c r="Y4754" s="15"/>
      <c r="Z4754" s="15"/>
      <c r="AA4754" s="20" t="s">
        <v>42</v>
      </c>
      <c r="AB4754" s="8" t="s">
        <v>43</v>
      </c>
      <c r="AC4754" s="8"/>
      <c r="AD4754" s="8" t="s">
        <v>44</v>
      </c>
      <c r="AE4754" s="15"/>
      <c r="AF4754" s="15"/>
    </row>
    <row r="4755" ht="16.5" spans="1:32">
      <c r="A4755" s="13" t="s">
        <v>4781</v>
      </c>
      <c r="B4755" s="8" t="str">
        <f>VLOOKUP(A4755,学号下拉数据!A:F,2,0)</f>
        <v>丰换敏</v>
      </c>
      <c r="C4755" s="8" t="str">
        <f>VLOOKUP(A4755,学号下拉数据!A:F,4,0)</f>
        <v>现代物流管理</v>
      </c>
      <c r="D4755" s="8" t="str">
        <f>VLOOKUP(A4755,学号下拉数据!A:F,5,0)</f>
        <v>530802</v>
      </c>
      <c r="E4755" s="8" t="s">
        <v>4492</v>
      </c>
      <c r="F4755" s="8" t="str">
        <f>VLOOKUP(A4755,学号下拉数据!A:F,3,0)</f>
        <v>19物流3</v>
      </c>
      <c r="G4755" s="8" t="str">
        <f>VLOOKUP(A4755,学号下拉数据!A:F,6,0)</f>
        <v>三年</v>
      </c>
      <c r="H4755" s="15"/>
      <c r="I4755" s="15"/>
      <c r="J4755" s="15"/>
      <c r="K4755" s="15"/>
      <c r="L4755" s="15"/>
      <c r="M4755" s="15"/>
      <c r="N4755" s="15"/>
      <c r="O4755" s="15"/>
      <c r="P4755" s="8" t="s">
        <v>41</v>
      </c>
      <c r="Q4755" s="15"/>
      <c r="R4755" s="15"/>
      <c r="S4755" s="16" t="str">
        <f>VLOOKUP(A4755,[3]Sheet1!$A:$K,10,0)</f>
        <v>成都启程飞扬科技有限公司</v>
      </c>
      <c r="T4755" s="16" t="str">
        <f>VLOOKUP(A4755,[3]Sheet1!$A:$K,11,0)</f>
        <v>成都市郫都区</v>
      </c>
      <c r="U4755" s="15"/>
      <c r="V4755" s="15"/>
      <c r="W4755" s="15"/>
      <c r="X4755" s="15"/>
      <c r="Y4755" s="15"/>
      <c r="Z4755" s="15"/>
      <c r="AA4755" s="20" t="s">
        <v>42</v>
      </c>
      <c r="AB4755" s="8" t="s">
        <v>43</v>
      </c>
      <c r="AC4755" s="8"/>
      <c r="AD4755" s="8" t="s">
        <v>44</v>
      </c>
      <c r="AE4755" s="15"/>
      <c r="AF4755" s="15"/>
    </row>
    <row r="4756" ht="16.5" spans="1:32">
      <c r="A4756" s="13" t="s">
        <v>4782</v>
      </c>
      <c r="B4756" s="8" t="str">
        <f>VLOOKUP(A4756,学号下拉数据!A:F,2,0)</f>
        <v>费琼容</v>
      </c>
      <c r="C4756" s="8" t="str">
        <f>VLOOKUP(A4756,学号下拉数据!A:F,4,0)</f>
        <v>现代物流管理</v>
      </c>
      <c r="D4756" s="8" t="str">
        <f>VLOOKUP(A4756,学号下拉数据!A:F,5,0)</f>
        <v>530802</v>
      </c>
      <c r="E4756" s="8" t="s">
        <v>4492</v>
      </c>
      <c r="F4756" s="8" t="str">
        <f>VLOOKUP(A4756,学号下拉数据!A:F,3,0)</f>
        <v>19物流3</v>
      </c>
      <c r="G4756" s="8" t="str">
        <f>VLOOKUP(A4756,学号下拉数据!A:F,6,0)</f>
        <v>三年</v>
      </c>
      <c r="H4756" s="15"/>
      <c r="I4756" s="15"/>
      <c r="J4756" s="15"/>
      <c r="K4756" s="15"/>
      <c r="L4756" s="15"/>
      <c r="M4756" s="15"/>
      <c r="N4756" s="15"/>
      <c r="O4756" s="15"/>
      <c r="P4756" s="8" t="s">
        <v>41</v>
      </c>
      <c r="Q4756" s="15"/>
      <c r="R4756" s="15"/>
      <c r="S4756" s="16" t="e">
        <f>VLOOKUP(A4756,[3]Sheet1!$A:$K,10,0)</f>
        <v>#N/A</v>
      </c>
      <c r="T4756" s="16" t="e">
        <f>VLOOKUP(A4756,[3]Sheet1!$A:$K,11,0)</f>
        <v>#N/A</v>
      </c>
      <c r="U4756" s="15"/>
      <c r="V4756" s="15"/>
      <c r="W4756" s="15"/>
      <c r="X4756" s="15"/>
      <c r="Y4756" s="15"/>
      <c r="Z4756" s="15"/>
      <c r="AA4756" s="20" t="s">
        <v>42</v>
      </c>
      <c r="AB4756" s="8" t="s">
        <v>43</v>
      </c>
      <c r="AC4756" s="8"/>
      <c r="AD4756" s="8" t="s">
        <v>44</v>
      </c>
      <c r="AE4756" s="15"/>
      <c r="AF4756" s="15"/>
    </row>
    <row r="4757" ht="16.5" spans="1:32">
      <c r="A4757" s="13" t="s">
        <v>4783</v>
      </c>
      <c r="B4757" s="8" t="str">
        <f>VLOOKUP(A4757,学号下拉数据!A:F,2,0)</f>
        <v>蒋玲</v>
      </c>
      <c r="C4757" s="8" t="str">
        <f>VLOOKUP(A4757,学号下拉数据!A:F,4,0)</f>
        <v>现代物流管理</v>
      </c>
      <c r="D4757" s="8" t="str">
        <f>VLOOKUP(A4757,学号下拉数据!A:F,5,0)</f>
        <v>530802</v>
      </c>
      <c r="E4757" s="8" t="s">
        <v>4492</v>
      </c>
      <c r="F4757" s="8" t="str">
        <f>VLOOKUP(A4757,学号下拉数据!A:F,3,0)</f>
        <v>19物流3</v>
      </c>
      <c r="G4757" s="8" t="str">
        <f>VLOOKUP(A4757,学号下拉数据!A:F,6,0)</f>
        <v>三年</v>
      </c>
      <c r="H4757" s="15"/>
      <c r="I4757" s="15"/>
      <c r="J4757" s="15"/>
      <c r="K4757" s="15"/>
      <c r="L4757" s="15"/>
      <c r="M4757" s="15"/>
      <c r="N4757" s="15"/>
      <c r="O4757" s="15"/>
      <c r="P4757" s="8" t="s">
        <v>41</v>
      </c>
      <c r="Q4757" s="15"/>
      <c r="R4757" s="15"/>
      <c r="S4757" s="16" t="str">
        <f>VLOOKUP(A4757,[3]Sheet1!$A:$K,10,0)</f>
        <v>宜昌市西陵区凌飞二手车经营部</v>
      </c>
      <c r="T4757" s="16" t="str">
        <f>VLOOKUP(A4757,[3]Sheet1!$A:$K,11,0)</f>
        <v>湖北宜昌</v>
      </c>
      <c r="U4757" s="15"/>
      <c r="V4757" s="15"/>
      <c r="W4757" s="15"/>
      <c r="X4757" s="15"/>
      <c r="Y4757" s="15"/>
      <c r="Z4757" s="15"/>
      <c r="AA4757" s="20" t="s">
        <v>42</v>
      </c>
      <c r="AB4757" s="8" t="s">
        <v>43</v>
      </c>
      <c r="AC4757" s="8"/>
      <c r="AD4757" s="8" t="s">
        <v>44</v>
      </c>
      <c r="AE4757" s="15"/>
      <c r="AF4757" s="15"/>
    </row>
    <row r="4758" ht="16.5" spans="1:32">
      <c r="A4758" s="13" t="s">
        <v>4784</v>
      </c>
      <c r="B4758" s="8" t="str">
        <f>VLOOKUP(A4758,学号下拉数据!A:F,2,0)</f>
        <v>卢玉金</v>
      </c>
      <c r="C4758" s="8" t="str">
        <f>VLOOKUP(A4758,学号下拉数据!A:F,4,0)</f>
        <v>现代物流管理</v>
      </c>
      <c r="D4758" s="8" t="str">
        <f>VLOOKUP(A4758,学号下拉数据!A:F,5,0)</f>
        <v>530802</v>
      </c>
      <c r="E4758" s="8" t="s">
        <v>4492</v>
      </c>
      <c r="F4758" s="8" t="str">
        <f>VLOOKUP(A4758,学号下拉数据!A:F,3,0)</f>
        <v>19物流3</v>
      </c>
      <c r="G4758" s="8" t="str">
        <f>VLOOKUP(A4758,学号下拉数据!A:F,6,0)</f>
        <v>三年</v>
      </c>
      <c r="H4758" s="15"/>
      <c r="I4758" s="15"/>
      <c r="J4758" s="15"/>
      <c r="K4758" s="15"/>
      <c r="L4758" s="15"/>
      <c r="M4758" s="15"/>
      <c r="N4758" s="15"/>
      <c r="O4758" s="15"/>
      <c r="P4758" s="8" t="s">
        <v>41</v>
      </c>
      <c r="Q4758" s="15"/>
      <c r="R4758" s="15"/>
      <c r="S4758" s="16" t="str">
        <f>VLOOKUP(A4758,[3]Sheet1!$A:$K,10,0)</f>
        <v>精诚维制冷设备有限公司</v>
      </c>
      <c r="T4758" s="16" t="str">
        <f>VLOOKUP(A4758,[3]Sheet1!$A:$K,11,0)</f>
        <v>成都</v>
      </c>
      <c r="U4758" s="15"/>
      <c r="V4758" s="15"/>
      <c r="W4758" s="15"/>
      <c r="X4758" s="15"/>
      <c r="Y4758" s="15"/>
      <c r="Z4758" s="15"/>
      <c r="AA4758" s="20" t="s">
        <v>42</v>
      </c>
      <c r="AB4758" s="8" t="s">
        <v>43</v>
      </c>
      <c r="AC4758" s="8"/>
      <c r="AD4758" s="8" t="s">
        <v>44</v>
      </c>
      <c r="AE4758" s="15"/>
      <c r="AF4758" s="15"/>
    </row>
    <row r="4759" ht="16.5" spans="1:32">
      <c r="A4759" s="13" t="s">
        <v>4785</v>
      </c>
      <c r="B4759" s="8" t="str">
        <f>VLOOKUP(A4759,学号下拉数据!A:F,2,0)</f>
        <v>陈悦</v>
      </c>
      <c r="C4759" s="8" t="str">
        <f>VLOOKUP(A4759,学号下拉数据!A:F,4,0)</f>
        <v>现代物流管理</v>
      </c>
      <c r="D4759" s="8" t="str">
        <f>VLOOKUP(A4759,学号下拉数据!A:F,5,0)</f>
        <v>530802</v>
      </c>
      <c r="E4759" s="8" t="s">
        <v>4492</v>
      </c>
      <c r="F4759" s="8" t="str">
        <f>VLOOKUP(A4759,学号下拉数据!A:F,3,0)</f>
        <v>19物流3</v>
      </c>
      <c r="G4759" s="8" t="str">
        <f>VLOOKUP(A4759,学号下拉数据!A:F,6,0)</f>
        <v>三年</v>
      </c>
      <c r="H4759" s="15"/>
      <c r="I4759" s="15"/>
      <c r="J4759" s="15"/>
      <c r="K4759" s="15"/>
      <c r="L4759" s="15"/>
      <c r="M4759" s="15"/>
      <c r="N4759" s="15"/>
      <c r="O4759" s="15"/>
      <c r="P4759" s="8" t="s">
        <v>41</v>
      </c>
      <c r="Q4759" s="15"/>
      <c r="R4759" s="15"/>
      <c r="S4759" s="16" t="str">
        <f>VLOOKUP(A4759,[3]Sheet1!$A:$K,10,0)</f>
        <v>杭州京东亚洲一号智能仓储</v>
      </c>
      <c r="T4759" s="16" t="str">
        <f>VLOOKUP(A4759,[3]Sheet1!$A:$K,11,0)</f>
        <v>浙江省杭州市</v>
      </c>
      <c r="U4759" s="15"/>
      <c r="V4759" s="15"/>
      <c r="W4759" s="15"/>
      <c r="X4759" s="15"/>
      <c r="Y4759" s="15"/>
      <c r="Z4759" s="15"/>
      <c r="AA4759" s="20" t="s">
        <v>42</v>
      </c>
      <c r="AB4759" s="8" t="s">
        <v>43</v>
      </c>
      <c r="AC4759" s="8"/>
      <c r="AD4759" s="8" t="s">
        <v>44</v>
      </c>
      <c r="AE4759" s="15"/>
      <c r="AF4759" s="15"/>
    </row>
    <row r="4760" ht="16.5" spans="1:32">
      <c r="A4760" s="13" t="s">
        <v>4786</v>
      </c>
      <c r="B4760" s="8" t="str">
        <f>VLOOKUP(A4760,学号下拉数据!A:F,2,0)</f>
        <v>马诗家</v>
      </c>
      <c r="C4760" s="8" t="str">
        <f>VLOOKUP(A4760,学号下拉数据!A:F,4,0)</f>
        <v>现代物流管理</v>
      </c>
      <c r="D4760" s="8" t="str">
        <f>VLOOKUP(A4760,学号下拉数据!A:F,5,0)</f>
        <v>530802</v>
      </c>
      <c r="E4760" s="8" t="s">
        <v>4492</v>
      </c>
      <c r="F4760" s="8" t="str">
        <f>VLOOKUP(A4760,学号下拉数据!A:F,3,0)</f>
        <v>19物流3</v>
      </c>
      <c r="G4760" s="8" t="str">
        <f>VLOOKUP(A4760,学号下拉数据!A:F,6,0)</f>
        <v>三年</v>
      </c>
      <c r="H4760" s="15"/>
      <c r="I4760" s="15"/>
      <c r="J4760" s="15"/>
      <c r="K4760" s="15"/>
      <c r="L4760" s="15"/>
      <c r="M4760" s="15"/>
      <c r="N4760" s="15"/>
      <c r="O4760" s="15"/>
      <c r="P4760" s="8" t="s">
        <v>41</v>
      </c>
      <c r="Q4760" s="15"/>
      <c r="R4760" s="15"/>
      <c r="S4760" s="16" t="str">
        <f>VLOOKUP(A4760,[3]Sheet1!$A:$K,10,0)</f>
        <v>遂宁百合居装饰工程有限公司</v>
      </c>
      <c r="T4760" s="16" t="str">
        <f>VLOOKUP(A4760,[3]Sheet1!$A:$K,11,0)</f>
        <v>遂宁</v>
      </c>
      <c r="U4760" s="15"/>
      <c r="V4760" s="15"/>
      <c r="W4760" s="15"/>
      <c r="X4760" s="15"/>
      <c r="Y4760" s="15"/>
      <c r="Z4760" s="15"/>
      <c r="AA4760" s="20" t="s">
        <v>42</v>
      </c>
      <c r="AB4760" s="8" t="s">
        <v>43</v>
      </c>
      <c r="AC4760" s="8"/>
      <c r="AD4760" s="8" t="s">
        <v>44</v>
      </c>
      <c r="AE4760" s="15"/>
      <c r="AF4760" s="15"/>
    </row>
    <row r="4761" ht="16.5" spans="1:32">
      <c r="A4761" s="13" t="s">
        <v>4787</v>
      </c>
      <c r="B4761" s="8" t="str">
        <f>VLOOKUP(A4761,学号下拉数据!A:F,2,0)</f>
        <v>扶琳</v>
      </c>
      <c r="C4761" s="8" t="str">
        <f>VLOOKUP(A4761,学号下拉数据!A:F,4,0)</f>
        <v>现代物流管理</v>
      </c>
      <c r="D4761" s="8" t="str">
        <f>VLOOKUP(A4761,学号下拉数据!A:F,5,0)</f>
        <v>530802</v>
      </c>
      <c r="E4761" s="8" t="s">
        <v>4492</v>
      </c>
      <c r="F4761" s="8" t="str">
        <f>VLOOKUP(A4761,学号下拉数据!A:F,3,0)</f>
        <v>19物流3</v>
      </c>
      <c r="G4761" s="8" t="str">
        <f>VLOOKUP(A4761,学号下拉数据!A:F,6,0)</f>
        <v>三年</v>
      </c>
      <c r="H4761" s="15"/>
      <c r="I4761" s="15"/>
      <c r="J4761" s="15"/>
      <c r="K4761" s="15"/>
      <c r="L4761" s="15"/>
      <c r="M4761" s="15"/>
      <c r="N4761" s="15"/>
      <c r="O4761" s="15"/>
      <c r="P4761" s="8" t="s">
        <v>41</v>
      </c>
      <c r="Q4761" s="15"/>
      <c r="R4761" s="15"/>
      <c r="S4761" s="16" t="str">
        <f>VLOOKUP(A4761,[3]Sheet1!$A:$K,10,0)</f>
        <v>联凯照明公司</v>
      </c>
      <c r="T4761" s="16" t="str">
        <f>VLOOKUP(A4761,[3]Sheet1!$A:$K,11,0)</f>
        <v>遂宁</v>
      </c>
      <c r="U4761" s="15"/>
      <c r="V4761" s="15"/>
      <c r="W4761" s="15"/>
      <c r="X4761" s="15"/>
      <c r="Y4761" s="15"/>
      <c r="Z4761" s="15"/>
      <c r="AA4761" s="20" t="s">
        <v>42</v>
      </c>
      <c r="AB4761" s="8" t="s">
        <v>43</v>
      </c>
      <c r="AC4761" s="8"/>
      <c r="AD4761" s="8" t="s">
        <v>44</v>
      </c>
      <c r="AE4761" s="15"/>
      <c r="AF4761" s="15"/>
    </row>
    <row r="4762" ht="16.5" spans="1:32">
      <c r="A4762" s="13" t="s">
        <v>4788</v>
      </c>
      <c r="B4762" s="8" t="str">
        <f>VLOOKUP(A4762,学号下拉数据!A:F,2,0)</f>
        <v>陈桃</v>
      </c>
      <c r="C4762" s="8" t="str">
        <f>VLOOKUP(A4762,学号下拉数据!A:F,4,0)</f>
        <v>现代物流管理</v>
      </c>
      <c r="D4762" s="8" t="str">
        <f>VLOOKUP(A4762,学号下拉数据!A:F,5,0)</f>
        <v>530802</v>
      </c>
      <c r="E4762" s="8" t="s">
        <v>4492</v>
      </c>
      <c r="F4762" s="8" t="str">
        <f>VLOOKUP(A4762,学号下拉数据!A:F,3,0)</f>
        <v>19物流3</v>
      </c>
      <c r="G4762" s="8" t="str">
        <f>VLOOKUP(A4762,学号下拉数据!A:F,6,0)</f>
        <v>三年</v>
      </c>
      <c r="H4762" s="15"/>
      <c r="I4762" s="15"/>
      <c r="J4762" s="15"/>
      <c r="K4762" s="15"/>
      <c r="L4762" s="15"/>
      <c r="M4762" s="15"/>
      <c r="N4762" s="15"/>
      <c r="O4762" s="15"/>
      <c r="P4762" s="8" t="s">
        <v>41</v>
      </c>
      <c r="Q4762" s="15"/>
      <c r="R4762" s="15"/>
      <c r="S4762" s="16" t="str">
        <f>VLOOKUP(A4762,[3]Sheet1!$A:$K,10,0)</f>
        <v>电器公司</v>
      </c>
      <c r="T4762" s="16" t="str">
        <f>VLOOKUP(A4762,[3]Sheet1!$A:$K,11,0)</f>
        <v>义乌</v>
      </c>
      <c r="U4762" s="15"/>
      <c r="V4762" s="15"/>
      <c r="W4762" s="15"/>
      <c r="X4762" s="15"/>
      <c r="Y4762" s="15"/>
      <c r="Z4762" s="15"/>
      <c r="AA4762" s="20" t="s">
        <v>42</v>
      </c>
      <c r="AB4762" s="8" t="s">
        <v>43</v>
      </c>
      <c r="AC4762" s="8"/>
      <c r="AD4762" s="8" t="s">
        <v>44</v>
      </c>
      <c r="AE4762" s="15"/>
      <c r="AF4762" s="15"/>
    </row>
    <row r="4763" ht="16.5" spans="1:32">
      <c r="A4763" s="13" t="s">
        <v>4789</v>
      </c>
      <c r="B4763" s="8" t="str">
        <f>VLOOKUP(A4763,学号下拉数据!A:F,2,0)</f>
        <v>闫婷婷</v>
      </c>
      <c r="C4763" s="8" t="str">
        <f>VLOOKUP(A4763,学号下拉数据!A:F,4,0)</f>
        <v>现代物流管理</v>
      </c>
      <c r="D4763" s="8" t="str">
        <f>VLOOKUP(A4763,学号下拉数据!A:F,5,0)</f>
        <v>530802</v>
      </c>
      <c r="E4763" s="8" t="s">
        <v>4492</v>
      </c>
      <c r="F4763" s="8" t="str">
        <f>VLOOKUP(A4763,学号下拉数据!A:F,3,0)</f>
        <v>19物流3</v>
      </c>
      <c r="G4763" s="8" t="str">
        <f>VLOOKUP(A4763,学号下拉数据!A:F,6,0)</f>
        <v>三年</v>
      </c>
      <c r="H4763" s="15"/>
      <c r="I4763" s="15"/>
      <c r="J4763" s="15"/>
      <c r="K4763" s="15"/>
      <c r="L4763" s="15"/>
      <c r="M4763" s="15"/>
      <c r="N4763" s="15"/>
      <c r="O4763" s="15"/>
      <c r="P4763" s="8" t="s">
        <v>41</v>
      </c>
      <c r="Q4763" s="15"/>
      <c r="R4763" s="15"/>
      <c r="S4763" s="16" t="str">
        <f>VLOOKUP(A4763,[3]Sheet1!$A:$K,10,0)</f>
        <v>四川禾州科技有限公司</v>
      </c>
      <c r="T4763" s="16" t="str">
        <f>VLOOKUP(A4763,[3]Sheet1!$A:$K,11,0)</f>
        <v>四川省成都市</v>
      </c>
      <c r="U4763" s="15"/>
      <c r="V4763" s="15"/>
      <c r="W4763" s="15"/>
      <c r="X4763" s="15"/>
      <c r="Y4763" s="15"/>
      <c r="Z4763" s="15"/>
      <c r="AA4763" s="20" t="s">
        <v>42</v>
      </c>
      <c r="AB4763" s="8" t="s">
        <v>43</v>
      </c>
      <c r="AC4763" s="8"/>
      <c r="AD4763" s="8" t="s">
        <v>44</v>
      </c>
      <c r="AE4763" s="15"/>
      <c r="AF4763" s="15"/>
    </row>
    <row r="4764" ht="16.5" spans="1:32">
      <c r="A4764" s="13" t="s">
        <v>4790</v>
      </c>
      <c r="B4764" s="8" t="str">
        <f>VLOOKUP(A4764,学号下拉数据!A:F,2,0)</f>
        <v>杜爽</v>
      </c>
      <c r="C4764" s="8" t="str">
        <f>VLOOKUP(A4764,学号下拉数据!A:F,4,0)</f>
        <v>现代物流管理</v>
      </c>
      <c r="D4764" s="8" t="str">
        <f>VLOOKUP(A4764,学号下拉数据!A:F,5,0)</f>
        <v>530802</v>
      </c>
      <c r="E4764" s="8" t="s">
        <v>4492</v>
      </c>
      <c r="F4764" s="8" t="str">
        <f>VLOOKUP(A4764,学号下拉数据!A:F,3,0)</f>
        <v>19物流3</v>
      </c>
      <c r="G4764" s="8" t="str">
        <f>VLOOKUP(A4764,学号下拉数据!A:F,6,0)</f>
        <v>三年</v>
      </c>
      <c r="H4764" s="15"/>
      <c r="I4764" s="15"/>
      <c r="J4764" s="15"/>
      <c r="K4764" s="15"/>
      <c r="L4764" s="15"/>
      <c r="M4764" s="15"/>
      <c r="N4764" s="15"/>
      <c r="O4764" s="15"/>
      <c r="P4764" s="8" t="s">
        <v>41</v>
      </c>
      <c r="Q4764" s="15"/>
      <c r="R4764" s="15"/>
      <c r="S4764" s="16" t="str">
        <f>VLOOKUP(A4764,[3]Sheet1!$A:$K,10,0)</f>
        <v>上海禾他汽车科技有限公司</v>
      </c>
      <c r="T4764" s="16" t="str">
        <f>VLOOKUP(A4764,[3]Sheet1!$A:$K,11,0)</f>
        <v>上海松江区</v>
      </c>
      <c r="U4764" s="15"/>
      <c r="V4764" s="15"/>
      <c r="W4764" s="15"/>
      <c r="X4764" s="15"/>
      <c r="Y4764" s="15"/>
      <c r="Z4764" s="15"/>
      <c r="AA4764" s="20" t="s">
        <v>42</v>
      </c>
      <c r="AB4764" s="8" t="s">
        <v>43</v>
      </c>
      <c r="AC4764" s="8"/>
      <c r="AD4764" s="8" t="s">
        <v>44</v>
      </c>
      <c r="AE4764" s="15"/>
      <c r="AF4764" s="15"/>
    </row>
    <row r="4765" ht="16.5" spans="1:32">
      <c r="A4765" s="7" t="s">
        <v>4791</v>
      </c>
      <c r="B4765" s="8" t="str">
        <f>VLOOKUP(A4765,学号下拉数据!A:F,2,0)</f>
        <v>李和伟</v>
      </c>
      <c r="C4765" s="8" t="str">
        <f>VLOOKUP(A4765,学号下拉数据!A:F,4,0)</f>
        <v>现代物流管理</v>
      </c>
      <c r="D4765" s="8" t="str">
        <f>VLOOKUP(A4765,学号下拉数据!A:F,5,0)</f>
        <v>530802</v>
      </c>
      <c r="E4765" s="8" t="s">
        <v>4492</v>
      </c>
      <c r="F4765" s="8" t="str">
        <f>VLOOKUP(A4765,学号下拉数据!A:F,3,0)</f>
        <v>19物流4</v>
      </c>
      <c r="G4765" s="8" t="str">
        <f>VLOOKUP(A4765,学号下拉数据!A:F,6,0)</f>
        <v>三年</v>
      </c>
      <c r="H4765" s="17" t="s">
        <v>40</v>
      </c>
      <c r="I4765" s="16" t="str">
        <f>VLOOKUP(A4765,[1]Sheet0!$C:$J,8,0)</f>
        <v>仓库管理员</v>
      </c>
      <c r="J4765" s="16"/>
      <c r="K4765" s="16"/>
      <c r="L4765" s="16"/>
      <c r="M4765" s="16"/>
      <c r="N4765" s="16"/>
      <c r="O4765" s="16"/>
      <c r="P4765" s="8" t="s">
        <v>41</v>
      </c>
      <c r="Q4765" s="16"/>
      <c r="R4765" s="16"/>
      <c r="S4765" s="16" t="str">
        <f>VLOOKUP(A4765,[1]Sheet0!$C:$I,7,0)</f>
        <v>自贡海盛铜业有限公司</v>
      </c>
      <c r="T4765" s="16" t="str">
        <f>VLOOKUP(A4765,[1]Sheet0!$C:$M,11,0)</f>
        <v>四川省</v>
      </c>
      <c r="U4765" s="16" t="str">
        <f>VLOOKUP(A4765,[1]Sheet0!$C:$N,12,0)</f>
        <v>自贡市</v>
      </c>
      <c r="V4765" s="16"/>
      <c r="W4765" s="16"/>
      <c r="X4765" s="16" t="str">
        <f>VLOOKUP(A4765,[1]Sheet0!$C:$L,10,0)</f>
        <v>13684317379</v>
      </c>
      <c r="Y4765" s="16" t="str">
        <f>VLOOKUP(A4765,[1]Sheet0!$C:$L,9,0)</f>
        <v>兰恩琪</v>
      </c>
      <c r="Z4765" s="16"/>
      <c r="AA4765" s="20" t="s">
        <v>42</v>
      </c>
      <c r="AB4765" s="8" t="s">
        <v>43</v>
      </c>
      <c r="AC4765" s="8"/>
      <c r="AD4765" s="8" t="s">
        <v>44</v>
      </c>
      <c r="AE4765" s="16"/>
      <c r="AF4765" s="16"/>
    </row>
    <row r="4766" ht="16.5" spans="1:32">
      <c r="A4766" s="7" t="s">
        <v>4792</v>
      </c>
      <c r="B4766" s="8" t="str">
        <f>VLOOKUP(A4766,学号下拉数据!A:F,2,0)</f>
        <v>柏慧</v>
      </c>
      <c r="C4766" s="8" t="str">
        <f>VLOOKUP(A4766,学号下拉数据!A:F,4,0)</f>
        <v>现代物流管理</v>
      </c>
      <c r="D4766" s="8" t="str">
        <f>VLOOKUP(A4766,学号下拉数据!A:F,5,0)</f>
        <v>530802</v>
      </c>
      <c r="E4766" s="8" t="s">
        <v>4492</v>
      </c>
      <c r="F4766" s="8" t="str">
        <f>VLOOKUP(A4766,学号下拉数据!A:F,3,0)</f>
        <v>19物流4</v>
      </c>
      <c r="G4766" s="8" t="str">
        <f>VLOOKUP(A4766,学号下拉数据!A:F,6,0)</f>
        <v>三年</v>
      </c>
      <c r="H4766" s="17" t="s">
        <v>40</v>
      </c>
      <c r="I4766" s="16" t="str">
        <f>VLOOKUP(A4766,[1]Sheet0!$C:$J,8,0)</f>
        <v>凭证扫描</v>
      </c>
      <c r="J4766" s="16"/>
      <c r="K4766" s="16"/>
      <c r="L4766" s="16"/>
      <c r="M4766" s="16"/>
      <c r="N4766" s="16"/>
      <c r="O4766" s="16"/>
      <c r="P4766" s="8" t="s">
        <v>41</v>
      </c>
      <c r="Q4766" s="16"/>
      <c r="R4766" s="16"/>
      <c r="S4766" s="16" t="str">
        <f>VLOOKUP(A4766,[1]Sheet0!$C:$I,7,0)</f>
        <v>维度信息技术（苏州）有限公司</v>
      </c>
      <c r="T4766" s="16" t="str">
        <f>VLOOKUP(A4766,[1]Sheet0!$C:$M,11,0)</f>
        <v>四川省</v>
      </c>
      <c r="U4766" s="16" t="str">
        <f>VLOOKUP(A4766,[1]Sheet0!$C:$N,12,0)</f>
        <v>成都市</v>
      </c>
      <c r="V4766" s="16"/>
      <c r="W4766" s="16"/>
      <c r="X4766" s="16" t="str">
        <f>VLOOKUP(A4766,[1]Sheet0!$C:$L,10,0)</f>
        <v>17788669553</v>
      </c>
      <c r="Y4766" s="16" t="str">
        <f>VLOOKUP(A4766,[1]Sheet0!$C:$L,9,0)</f>
        <v>滕雯</v>
      </c>
      <c r="Z4766" s="16"/>
      <c r="AA4766" s="20" t="s">
        <v>42</v>
      </c>
      <c r="AB4766" s="8" t="s">
        <v>43</v>
      </c>
      <c r="AC4766" s="8"/>
      <c r="AD4766" s="8" t="s">
        <v>44</v>
      </c>
      <c r="AE4766" s="16"/>
      <c r="AF4766" s="16"/>
    </row>
    <row r="4767" ht="16.5" spans="1:32">
      <c r="A4767" s="13" t="s">
        <v>4793</v>
      </c>
      <c r="B4767" s="8" t="str">
        <f>VLOOKUP(A4767,学号下拉数据!A:F,2,0)</f>
        <v>王坤</v>
      </c>
      <c r="C4767" s="8" t="str">
        <f>VLOOKUP(A4767,学号下拉数据!A:F,4,0)</f>
        <v>现代物流管理</v>
      </c>
      <c r="D4767" s="8" t="str">
        <f>VLOOKUP(A4767,学号下拉数据!A:F,5,0)</f>
        <v>530802</v>
      </c>
      <c r="E4767" s="8" t="s">
        <v>4492</v>
      </c>
      <c r="F4767" s="8" t="str">
        <f>VLOOKUP(A4767,学号下拉数据!A:F,3,0)</f>
        <v>19物流4</v>
      </c>
      <c r="G4767" s="8" t="str">
        <f>VLOOKUP(A4767,学号下拉数据!A:F,6,0)</f>
        <v>三年</v>
      </c>
      <c r="H4767" s="15"/>
      <c r="I4767" s="15"/>
      <c r="J4767" s="15"/>
      <c r="K4767" s="15"/>
      <c r="L4767" s="15"/>
      <c r="M4767" s="15"/>
      <c r="N4767" s="15"/>
      <c r="O4767" s="15"/>
      <c r="P4767" s="8" t="s">
        <v>41</v>
      </c>
      <c r="Q4767" s="15"/>
      <c r="R4767" s="15"/>
      <c r="S4767" s="16" t="e">
        <f>VLOOKUP(A4767,[3]Sheet1!$A:$K,10,0)</f>
        <v>#N/A</v>
      </c>
      <c r="T4767" s="16" t="e">
        <f>VLOOKUP(A4767,[3]Sheet1!$A:$K,11,0)</f>
        <v>#N/A</v>
      </c>
      <c r="U4767" s="15"/>
      <c r="V4767" s="15"/>
      <c r="W4767" s="15"/>
      <c r="X4767" s="15"/>
      <c r="Y4767" s="15"/>
      <c r="Z4767" s="15"/>
      <c r="AA4767" s="20" t="s">
        <v>42</v>
      </c>
      <c r="AB4767" s="8" t="s">
        <v>43</v>
      </c>
      <c r="AC4767" s="8"/>
      <c r="AD4767" s="8" t="s">
        <v>44</v>
      </c>
      <c r="AE4767" s="15"/>
      <c r="AF4767" s="15"/>
    </row>
    <row r="4768" ht="16.5" spans="1:32">
      <c r="A4768" s="13" t="s">
        <v>4794</v>
      </c>
      <c r="B4768" s="8" t="str">
        <f>VLOOKUP(A4768,学号下拉数据!A:F,2,0)</f>
        <v>钟梁艳</v>
      </c>
      <c r="C4768" s="8" t="str">
        <f>VLOOKUP(A4768,学号下拉数据!A:F,4,0)</f>
        <v>现代物流管理</v>
      </c>
      <c r="D4768" s="8" t="str">
        <f>VLOOKUP(A4768,学号下拉数据!A:F,5,0)</f>
        <v>530802</v>
      </c>
      <c r="E4768" s="8" t="s">
        <v>4492</v>
      </c>
      <c r="F4768" s="8" t="str">
        <f>VLOOKUP(A4768,学号下拉数据!A:F,3,0)</f>
        <v>19物流4</v>
      </c>
      <c r="G4768" s="8" t="str">
        <f>VLOOKUP(A4768,学号下拉数据!A:F,6,0)</f>
        <v>三年</v>
      </c>
      <c r="H4768" s="15"/>
      <c r="I4768" s="15"/>
      <c r="J4768" s="15"/>
      <c r="K4768" s="15"/>
      <c r="L4768" s="15"/>
      <c r="M4768" s="15"/>
      <c r="N4768" s="15"/>
      <c r="O4768" s="15"/>
      <c r="P4768" s="8" t="s">
        <v>41</v>
      </c>
      <c r="Q4768" s="15"/>
      <c r="R4768" s="15"/>
      <c r="S4768" s="16" t="str">
        <f>VLOOKUP(A4768,[3]Sheet1!$A:$K,10,0)</f>
        <v>小姑娘羊肉馆</v>
      </c>
      <c r="T4768" s="16" t="str">
        <f>VLOOKUP(A4768,[3]Sheet1!$A:$K,11,0)</f>
        <v>四川遂宁</v>
      </c>
      <c r="U4768" s="15"/>
      <c r="V4768" s="15"/>
      <c r="W4768" s="15"/>
      <c r="X4768" s="15"/>
      <c r="Y4768" s="15"/>
      <c r="Z4768" s="15"/>
      <c r="AA4768" s="20" t="s">
        <v>42</v>
      </c>
      <c r="AB4768" s="8" t="s">
        <v>43</v>
      </c>
      <c r="AC4768" s="8"/>
      <c r="AD4768" s="8" t="s">
        <v>44</v>
      </c>
      <c r="AE4768" s="15"/>
      <c r="AF4768" s="15"/>
    </row>
    <row r="4769" ht="16.5" spans="1:32">
      <c r="A4769" s="13" t="s">
        <v>4795</v>
      </c>
      <c r="B4769" s="8" t="str">
        <f>VLOOKUP(A4769,学号下拉数据!A:F,2,0)</f>
        <v>向鑫</v>
      </c>
      <c r="C4769" s="8" t="str">
        <f>VLOOKUP(A4769,学号下拉数据!A:F,4,0)</f>
        <v>现代物流管理</v>
      </c>
      <c r="D4769" s="8" t="str">
        <f>VLOOKUP(A4769,学号下拉数据!A:F,5,0)</f>
        <v>530802</v>
      </c>
      <c r="E4769" s="8" t="s">
        <v>4492</v>
      </c>
      <c r="F4769" s="8" t="str">
        <f>VLOOKUP(A4769,学号下拉数据!A:F,3,0)</f>
        <v>19物流4</v>
      </c>
      <c r="G4769" s="8" t="str">
        <f>VLOOKUP(A4769,学号下拉数据!A:F,6,0)</f>
        <v>三年</v>
      </c>
      <c r="H4769" s="15"/>
      <c r="I4769" s="15"/>
      <c r="J4769" s="15"/>
      <c r="K4769" s="15"/>
      <c r="L4769" s="15"/>
      <c r="M4769" s="15"/>
      <c r="N4769" s="15"/>
      <c r="O4769" s="15"/>
      <c r="P4769" s="8" t="s">
        <v>41</v>
      </c>
      <c r="Q4769" s="15"/>
      <c r="R4769" s="15"/>
      <c r="S4769" s="16" t="str">
        <f>VLOOKUP(A4769,[3]Sheet1!$A:$K,10,0)</f>
        <v>中国人寿郫都分公司</v>
      </c>
      <c r="T4769" s="16" t="str">
        <f>VLOOKUP(A4769,[3]Sheet1!$A:$K,11,0)</f>
        <v>成都市郫都区</v>
      </c>
      <c r="U4769" s="15"/>
      <c r="V4769" s="15"/>
      <c r="W4769" s="15"/>
      <c r="X4769" s="15"/>
      <c r="Y4769" s="15"/>
      <c r="Z4769" s="15"/>
      <c r="AA4769" s="20" t="s">
        <v>42</v>
      </c>
      <c r="AB4769" s="8" t="s">
        <v>43</v>
      </c>
      <c r="AC4769" s="8"/>
      <c r="AD4769" s="8" t="s">
        <v>44</v>
      </c>
      <c r="AE4769" s="15"/>
      <c r="AF4769" s="15"/>
    </row>
    <row r="4770" ht="16.5" spans="1:32">
      <c r="A4770" s="13" t="s">
        <v>4796</v>
      </c>
      <c r="B4770" s="8" t="str">
        <f>VLOOKUP(A4770,学号下拉数据!A:F,2,0)</f>
        <v>唐艳丽</v>
      </c>
      <c r="C4770" s="8" t="str">
        <f>VLOOKUP(A4770,学号下拉数据!A:F,4,0)</f>
        <v>现代物流管理</v>
      </c>
      <c r="D4770" s="8" t="str">
        <f>VLOOKUP(A4770,学号下拉数据!A:F,5,0)</f>
        <v>530802</v>
      </c>
      <c r="E4770" s="8" t="s">
        <v>4492</v>
      </c>
      <c r="F4770" s="8" t="str">
        <f>VLOOKUP(A4770,学号下拉数据!A:F,3,0)</f>
        <v>19物流4</v>
      </c>
      <c r="G4770" s="8" t="str">
        <f>VLOOKUP(A4770,学号下拉数据!A:F,6,0)</f>
        <v>三年</v>
      </c>
      <c r="H4770" s="15"/>
      <c r="I4770" s="15"/>
      <c r="J4770" s="15"/>
      <c r="K4770" s="15"/>
      <c r="L4770" s="15"/>
      <c r="M4770" s="15"/>
      <c r="N4770" s="15"/>
      <c r="O4770" s="15"/>
      <c r="P4770" s="8" t="s">
        <v>41</v>
      </c>
      <c r="Q4770" s="15"/>
      <c r="R4770" s="15"/>
      <c r="S4770" s="16" t="str">
        <f>VLOOKUP(A4770,[3]Sheet1!$A:$K,10,0)</f>
        <v>杭州乐梧企业管理有限公司</v>
      </c>
      <c r="T4770" s="16" t="str">
        <f>VLOOKUP(A4770,[3]Sheet1!$A:$K,11,0)</f>
        <v>遂宁</v>
      </c>
      <c r="U4770" s="15"/>
      <c r="V4770" s="15"/>
      <c r="W4770" s="15"/>
      <c r="X4770" s="15"/>
      <c r="Y4770" s="15"/>
      <c r="Z4770" s="15"/>
      <c r="AA4770" s="20" t="s">
        <v>42</v>
      </c>
      <c r="AB4770" s="8" t="s">
        <v>43</v>
      </c>
      <c r="AC4770" s="8"/>
      <c r="AD4770" s="8" t="s">
        <v>44</v>
      </c>
      <c r="AE4770" s="15"/>
      <c r="AF4770" s="15"/>
    </row>
    <row r="4771" ht="16.5" spans="1:32">
      <c r="A4771" s="13" t="s">
        <v>4797</v>
      </c>
      <c r="B4771" s="8" t="str">
        <f>VLOOKUP(A4771,学号下拉数据!A:F,2,0)</f>
        <v>张兴洋</v>
      </c>
      <c r="C4771" s="8" t="str">
        <f>VLOOKUP(A4771,学号下拉数据!A:F,4,0)</f>
        <v>现代物流管理</v>
      </c>
      <c r="D4771" s="8" t="str">
        <f>VLOOKUP(A4771,学号下拉数据!A:F,5,0)</f>
        <v>530802</v>
      </c>
      <c r="E4771" s="8" t="s">
        <v>4492</v>
      </c>
      <c r="F4771" s="8" t="str">
        <f>VLOOKUP(A4771,学号下拉数据!A:F,3,0)</f>
        <v>19物流4</v>
      </c>
      <c r="G4771" s="8" t="str">
        <f>VLOOKUP(A4771,学号下拉数据!A:F,6,0)</f>
        <v>三年</v>
      </c>
      <c r="H4771" s="15"/>
      <c r="I4771" s="15"/>
      <c r="J4771" s="15"/>
      <c r="K4771" s="15"/>
      <c r="L4771" s="15"/>
      <c r="M4771" s="15"/>
      <c r="N4771" s="15"/>
      <c r="O4771" s="15"/>
      <c r="P4771" s="8" t="s">
        <v>41</v>
      </c>
      <c r="Q4771" s="15"/>
      <c r="R4771" s="15"/>
      <c r="S4771" s="16" t="str">
        <f>VLOOKUP(A4771,[3]Sheet1!$A:$K,10,0)</f>
        <v>德阳三环科技有限公司</v>
      </c>
      <c r="T4771" s="16" t="str">
        <f>VLOOKUP(A4771,[3]Sheet1!$A:$K,11,0)</f>
        <v>德阳市旌阳区</v>
      </c>
      <c r="U4771" s="15"/>
      <c r="V4771" s="15"/>
      <c r="W4771" s="15"/>
      <c r="X4771" s="15"/>
      <c r="Y4771" s="15"/>
      <c r="Z4771" s="15"/>
      <c r="AA4771" s="20" t="s">
        <v>42</v>
      </c>
      <c r="AB4771" s="8" t="s">
        <v>43</v>
      </c>
      <c r="AC4771" s="8"/>
      <c r="AD4771" s="8" t="s">
        <v>44</v>
      </c>
      <c r="AE4771" s="15"/>
      <c r="AF4771" s="15"/>
    </row>
    <row r="4772" ht="16.5" spans="1:32">
      <c r="A4772" s="13" t="s">
        <v>4798</v>
      </c>
      <c r="B4772" s="8" t="str">
        <f>VLOOKUP(A4772,学号下拉数据!A:F,2,0)</f>
        <v>李子凤</v>
      </c>
      <c r="C4772" s="8" t="str">
        <f>VLOOKUP(A4772,学号下拉数据!A:F,4,0)</f>
        <v>现代物流管理</v>
      </c>
      <c r="D4772" s="8" t="str">
        <f>VLOOKUP(A4772,学号下拉数据!A:F,5,0)</f>
        <v>530802</v>
      </c>
      <c r="E4772" s="8" t="s">
        <v>4492</v>
      </c>
      <c r="F4772" s="8" t="str">
        <f>VLOOKUP(A4772,学号下拉数据!A:F,3,0)</f>
        <v>19物流4</v>
      </c>
      <c r="G4772" s="8" t="str">
        <f>VLOOKUP(A4772,学号下拉数据!A:F,6,0)</f>
        <v>三年</v>
      </c>
      <c r="H4772" s="15"/>
      <c r="I4772" s="15"/>
      <c r="J4772" s="15"/>
      <c r="K4772" s="15"/>
      <c r="L4772" s="15"/>
      <c r="M4772" s="15"/>
      <c r="N4772" s="15"/>
      <c r="O4772" s="15"/>
      <c r="P4772" s="8" t="s">
        <v>41</v>
      </c>
      <c r="Q4772" s="15"/>
      <c r="R4772" s="15"/>
      <c r="S4772" s="16" t="str">
        <f>VLOOKUP(A4772,[3]Sheet1!$A:$K,10,0)</f>
        <v>遂宁肆元商贸有限责任公司</v>
      </c>
      <c r="T4772" s="16" t="str">
        <f>VLOOKUP(A4772,[3]Sheet1!$A:$K,11,0)</f>
        <v>四川遂宁市</v>
      </c>
      <c r="U4772" s="15"/>
      <c r="V4772" s="15"/>
      <c r="W4772" s="15"/>
      <c r="X4772" s="15"/>
      <c r="Y4772" s="15"/>
      <c r="Z4772" s="15"/>
      <c r="AA4772" s="20" t="s">
        <v>42</v>
      </c>
      <c r="AB4772" s="8" t="s">
        <v>43</v>
      </c>
      <c r="AC4772" s="8"/>
      <c r="AD4772" s="8" t="s">
        <v>44</v>
      </c>
      <c r="AE4772" s="15"/>
      <c r="AF4772" s="15"/>
    </row>
    <row r="4773" ht="16.5" spans="1:32">
      <c r="A4773" s="13" t="s">
        <v>4799</v>
      </c>
      <c r="B4773" s="8" t="str">
        <f>VLOOKUP(A4773,学号下拉数据!A:F,2,0)</f>
        <v>陈亮</v>
      </c>
      <c r="C4773" s="8" t="str">
        <f>VLOOKUP(A4773,学号下拉数据!A:F,4,0)</f>
        <v>现代物流管理</v>
      </c>
      <c r="D4773" s="8" t="str">
        <f>VLOOKUP(A4773,学号下拉数据!A:F,5,0)</f>
        <v>530802</v>
      </c>
      <c r="E4773" s="8" t="s">
        <v>4492</v>
      </c>
      <c r="F4773" s="8" t="str">
        <f>VLOOKUP(A4773,学号下拉数据!A:F,3,0)</f>
        <v>19物流4</v>
      </c>
      <c r="G4773" s="8" t="str">
        <f>VLOOKUP(A4773,学号下拉数据!A:F,6,0)</f>
        <v>三年</v>
      </c>
      <c r="H4773" s="15"/>
      <c r="I4773" s="15"/>
      <c r="J4773" s="15"/>
      <c r="K4773" s="15"/>
      <c r="L4773" s="15"/>
      <c r="M4773" s="15"/>
      <c r="N4773" s="15"/>
      <c r="O4773" s="15"/>
      <c r="P4773" s="8" t="s">
        <v>41</v>
      </c>
      <c r="Q4773" s="15"/>
      <c r="R4773" s="15"/>
      <c r="S4773" s="16" t="str">
        <f>VLOOKUP(A4773,[3]Sheet1!$A:$K,10,0)</f>
        <v>沃尔玛（遂宁嘉禾西路分店）</v>
      </c>
      <c r="T4773" s="16" t="str">
        <f>VLOOKUP(A4773,[3]Sheet1!$A:$K,11,0)</f>
        <v>四川省遂宁市</v>
      </c>
      <c r="U4773" s="15"/>
      <c r="V4773" s="15"/>
      <c r="W4773" s="15"/>
      <c r="X4773" s="15"/>
      <c r="Y4773" s="15"/>
      <c r="Z4773" s="15"/>
      <c r="AA4773" s="20" t="s">
        <v>42</v>
      </c>
      <c r="AB4773" s="8" t="s">
        <v>43</v>
      </c>
      <c r="AC4773" s="8"/>
      <c r="AD4773" s="8" t="s">
        <v>44</v>
      </c>
      <c r="AE4773" s="15"/>
      <c r="AF4773" s="15"/>
    </row>
    <row r="4774" ht="16.5" spans="1:32">
      <c r="A4774" s="13" t="s">
        <v>4800</v>
      </c>
      <c r="B4774" s="8" t="str">
        <f>VLOOKUP(A4774,学号下拉数据!A:F,2,0)</f>
        <v>谭海龙</v>
      </c>
      <c r="C4774" s="8" t="str">
        <f>VLOOKUP(A4774,学号下拉数据!A:F,4,0)</f>
        <v>现代物流管理</v>
      </c>
      <c r="D4774" s="8" t="str">
        <f>VLOOKUP(A4774,学号下拉数据!A:F,5,0)</f>
        <v>530802</v>
      </c>
      <c r="E4774" s="8" t="s">
        <v>4492</v>
      </c>
      <c r="F4774" s="8" t="str">
        <f>VLOOKUP(A4774,学号下拉数据!A:F,3,0)</f>
        <v>19物流4</v>
      </c>
      <c r="G4774" s="8" t="str">
        <f>VLOOKUP(A4774,学号下拉数据!A:F,6,0)</f>
        <v>三年</v>
      </c>
      <c r="H4774" s="15"/>
      <c r="I4774" s="15"/>
      <c r="J4774" s="15"/>
      <c r="K4774" s="15"/>
      <c r="L4774" s="15"/>
      <c r="M4774" s="15"/>
      <c r="N4774" s="15"/>
      <c r="O4774" s="15"/>
      <c r="P4774" s="8" t="s">
        <v>41</v>
      </c>
      <c r="Q4774" s="15"/>
      <c r="R4774" s="15"/>
      <c r="S4774" s="16" t="str">
        <f>VLOOKUP(A4774,[3]Sheet1!$A:$K,10,0)</f>
        <v>成都致远创鑫科技有限公司</v>
      </c>
      <c r="T4774" s="16" t="str">
        <f>VLOOKUP(A4774,[3]Sheet1!$A:$K,11,0)</f>
        <v>成都市武侯区</v>
      </c>
      <c r="U4774" s="15"/>
      <c r="V4774" s="15"/>
      <c r="W4774" s="15"/>
      <c r="X4774" s="15"/>
      <c r="Y4774" s="15"/>
      <c r="Z4774" s="15"/>
      <c r="AA4774" s="20" t="s">
        <v>42</v>
      </c>
      <c r="AB4774" s="8" t="s">
        <v>43</v>
      </c>
      <c r="AC4774" s="8"/>
      <c r="AD4774" s="8" t="s">
        <v>44</v>
      </c>
      <c r="AE4774" s="15"/>
      <c r="AF4774" s="15"/>
    </row>
    <row r="4775" ht="16.5" spans="1:32">
      <c r="A4775" s="13" t="s">
        <v>4801</v>
      </c>
      <c r="B4775" s="8" t="str">
        <f>VLOOKUP(A4775,学号下拉数据!A:F,2,0)</f>
        <v>赵玉姣</v>
      </c>
      <c r="C4775" s="8" t="str">
        <f>VLOOKUP(A4775,学号下拉数据!A:F,4,0)</f>
        <v>现代物流管理</v>
      </c>
      <c r="D4775" s="8" t="str">
        <f>VLOOKUP(A4775,学号下拉数据!A:F,5,0)</f>
        <v>530802</v>
      </c>
      <c r="E4775" s="8" t="s">
        <v>4492</v>
      </c>
      <c r="F4775" s="8" t="str">
        <f>VLOOKUP(A4775,学号下拉数据!A:F,3,0)</f>
        <v>19物流4</v>
      </c>
      <c r="G4775" s="8" t="str">
        <f>VLOOKUP(A4775,学号下拉数据!A:F,6,0)</f>
        <v>三年</v>
      </c>
      <c r="H4775" s="15"/>
      <c r="I4775" s="15"/>
      <c r="J4775" s="15"/>
      <c r="K4775" s="15"/>
      <c r="L4775" s="15"/>
      <c r="M4775" s="15"/>
      <c r="N4775" s="15"/>
      <c r="O4775" s="15"/>
      <c r="P4775" s="8" t="s">
        <v>41</v>
      </c>
      <c r="Q4775" s="15"/>
      <c r="R4775" s="15"/>
      <c r="S4775" s="16" t="str">
        <f>VLOOKUP(A4775,[3]Sheet1!$A:$K,10,0)</f>
        <v>苍溪县主题艾美酒店</v>
      </c>
      <c r="T4775" s="16" t="str">
        <f>VLOOKUP(A4775,[3]Sheet1!$A:$K,11,0)</f>
        <v>四川广元</v>
      </c>
      <c r="U4775" s="15"/>
      <c r="V4775" s="15"/>
      <c r="W4775" s="15"/>
      <c r="X4775" s="15"/>
      <c r="Y4775" s="15"/>
      <c r="Z4775" s="15"/>
      <c r="AA4775" s="20" t="s">
        <v>42</v>
      </c>
      <c r="AB4775" s="8" t="s">
        <v>43</v>
      </c>
      <c r="AC4775" s="8"/>
      <c r="AD4775" s="8" t="s">
        <v>44</v>
      </c>
      <c r="AE4775" s="15"/>
      <c r="AF4775" s="15"/>
    </row>
    <row r="4776" ht="16.5" spans="1:32">
      <c r="A4776" s="13" t="s">
        <v>4802</v>
      </c>
      <c r="B4776" s="8" t="str">
        <f>VLOOKUP(A4776,学号下拉数据!A:F,2,0)</f>
        <v>黄如玉</v>
      </c>
      <c r="C4776" s="8" t="str">
        <f>VLOOKUP(A4776,学号下拉数据!A:F,4,0)</f>
        <v>现代物流管理</v>
      </c>
      <c r="D4776" s="8" t="str">
        <f>VLOOKUP(A4776,学号下拉数据!A:F,5,0)</f>
        <v>530802</v>
      </c>
      <c r="E4776" s="8" t="s">
        <v>4492</v>
      </c>
      <c r="F4776" s="8" t="str">
        <f>VLOOKUP(A4776,学号下拉数据!A:F,3,0)</f>
        <v>19物流4</v>
      </c>
      <c r="G4776" s="8" t="str">
        <f>VLOOKUP(A4776,学号下拉数据!A:F,6,0)</f>
        <v>三年</v>
      </c>
      <c r="H4776" s="15"/>
      <c r="I4776" s="15"/>
      <c r="J4776" s="15"/>
      <c r="K4776" s="15"/>
      <c r="L4776" s="15"/>
      <c r="M4776" s="15"/>
      <c r="N4776" s="15"/>
      <c r="O4776" s="15"/>
      <c r="P4776" s="8" t="s">
        <v>41</v>
      </c>
      <c r="Q4776" s="15"/>
      <c r="R4776" s="15"/>
      <c r="S4776" s="16" t="str">
        <f>VLOOKUP(A4776,[3]Sheet1!$A:$K,10,0)</f>
        <v>崇州市启泰环保科技有限公司</v>
      </c>
      <c r="T4776" s="16" t="str">
        <f>VLOOKUP(A4776,[3]Sheet1!$A:$K,11,0)</f>
        <v>成都龙泉驿区</v>
      </c>
      <c r="U4776" s="15"/>
      <c r="V4776" s="15"/>
      <c r="W4776" s="15"/>
      <c r="X4776" s="15"/>
      <c r="Y4776" s="15"/>
      <c r="Z4776" s="15"/>
      <c r="AA4776" s="20" t="s">
        <v>42</v>
      </c>
      <c r="AB4776" s="8" t="s">
        <v>43</v>
      </c>
      <c r="AC4776" s="8"/>
      <c r="AD4776" s="8" t="s">
        <v>44</v>
      </c>
      <c r="AE4776" s="15"/>
      <c r="AF4776" s="15"/>
    </row>
    <row r="4777" ht="16.5" spans="1:32">
      <c r="A4777" s="13" t="s">
        <v>4803</v>
      </c>
      <c r="B4777" s="8" t="str">
        <f>VLOOKUP(A4777,学号下拉数据!A:F,2,0)</f>
        <v>陈沈睿</v>
      </c>
      <c r="C4777" s="8" t="str">
        <f>VLOOKUP(A4777,学号下拉数据!A:F,4,0)</f>
        <v>现代物流管理</v>
      </c>
      <c r="D4777" s="8" t="str">
        <f>VLOOKUP(A4777,学号下拉数据!A:F,5,0)</f>
        <v>530802</v>
      </c>
      <c r="E4777" s="8" t="s">
        <v>4492</v>
      </c>
      <c r="F4777" s="8" t="str">
        <f>VLOOKUP(A4777,学号下拉数据!A:F,3,0)</f>
        <v>19物流4</v>
      </c>
      <c r="G4777" s="8" t="str">
        <f>VLOOKUP(A4777,学号下拉数据!A:F,6,0)</f>
        <v>三年</v>
      </c>
      <c r="H4777" s="15"/>
      <c r="I4777" s="15"/>
      <c r="J4777" s="15"/>
      <c r="K4777" s="15"/>
      <c r="L4777" s="15"/>
      <c r="M4777" s="15"/>
      <c r="N4777" s="15"/>
      <c r="O4777" s="15"/>
      <c r="P4777" s="8" t="s">
        <v>41</v>
      </c>
      <c r="Q4777" s="15"/>
      <c r="R4777" s="15"/>
      <c r="S4777" s="16" t="str">
        <f>VLOOKUP(A4777,[3]Sheet1!$A:$K,10,0)</f>
        <v>四川国龙建筑工程有限公司</v>
      </c>
      <c r="T4777" s="16" t="str">
        <f>VLOOKUP(A4777,[3]Sheet1!$A:$K,11,0)</f>
        <v>成都青白江</v>
      </c>
      <c r="U4777" s="15"/>
      <c r="V4777" s="15"/>
      <c r="W4777" s="15"/>
      <c r="X4777" s="15"/>
      <c r="Y4777" s="15"/>
      <c r="Z4777" s="15"/>
      <c r="AA4777" s="20" t="s">
        <v>42</v>
      </c>
      <c r="AB4777" s="8" t="s">
        <v>43</v>
      </c>
      <c r="AC4777" s="8"/>
      <c r="AD4777" s="8" t="s">
        <v>44</v>
      </c>
      <c r="AE4777" s="15"/>
      <c r="AF4777" s="15"/>
    </row>
    <row r="4778" ht="16.5" spans="1:32">
      <c r="A4778" s="13" t="s">
        <v>4804</v>
      </c>
      <c r="B4778" s="8" t="str">
        <f>VLOOKUP(A4778,学号下拉数据!A:F,2,0)</f>
        <v>陈爽</v>
      </c>
      <c r="C4778" s="8" t="str">
        <f>VLOOKUP(A4778,学号下拉数据!A:F,4,0)</f>
        <v>现代物流管理</v>
      </c>
      <c r="D4778" s="8" t="str">
        <f>VLOOKUP(A4778,学号下拉数据!A:F,5,0)</f>
        <v>530802</v>
      </c>
      <c r="E4778" s="8" t="s">
        <v>4492</v>
      </c>
      <c r="F4778" s="8" t="str">
        <f>VLOOKUP(A4778,学号下拉数据!A:F,3,0)</f>
        <v>19物流4</v>
      </c>
      <c r="G4778" s="8" t="str">
        <f>VLOOKUP(A4778,学号下拉数据!A:F,6,0)</f>
        <v>三年</v>
      </c>
      <c r="H4778" s="15"/>
      <c r="I4778" s="15"/>
      <c r="J4778" s="15"/>
      <c r="K4778" s="15"/>
      <c r="L4778" s="15"/>
      <c r="M4778" s="15"/>
      <c r="N4778" s="15"/>
      <c r="O4778" s="15"/>
      <c r="P4778" s="8" t="s">
        <v>41</v>
      </c>
      <c r="Q4778" s="15"/>
      <c r="R4778" s="15"/>
      <c r="S4778" s="16" t="str">
        <f>VLOOKUP(A4778,[3]Sheet1!$A:$K,10,0)</f>
        <v>菜鸟驿站</v>
      </c>
      <c r="T4778" s="16" t="str">
        <f>VLOOKUP(A4778,[3]Sheet1!$A:$K,11,0)</f>
        <v>成都青白江</v>
      </c>
      <c r="U4778" s="15"/>
      <c r="V4778" s="15"/>
      <c r="W4778" s="15"/>
      <c r="X4778" s="15"/>
      <c r="Y4778" s="15"/>
      <c r="Z4778" s="15"/>
      <c r="AA4778" s="20" t="s">
        <v>42</v>
      </c>
      <c r="AB4778" s="8" t="s">
        <v>43</v>
      </c>
      <c r="AC4778" s="8"/>
      <c r="AD4778" s="8" t="s">
        <v>44</v>
      </c>
      <c r="AE4778" s="15"/>
      <c r="AF4778" s="15"/>
    </row>
    <row r="4779" ht="16.5" spans="1:32">
      <c r="A4779" s="13" t="s">
        <v>4805</v>
      </c>
      <c r="B4779" s="8" t="str">
        <f>VLOOKUP(A4779,学号下拉数据!A:F,2,0)</f>
        <v>赖相维</v>
      </c>
      <c r="C4779" s="8" t="str">
        <f>VLOOKUP(A4779,学号下拉数据!A:F,4,0)</f>
        <v>现代物流管理</v>
      </c>
      <c r="D4779" s="8" t="str">
        <f>VLOOKUP(A4779,学号下拉数据!A:F,5,0)</f>
        <v>530802</v>
      </c>
      <c r="E4779" s="8" t="s">
        <v>4492</v>
      </c>
      <c r="F4779" s="8" t="str">
        <f>VLOOKUP(A4779,学号下拉数据!A:F,3,0)</f>
        <v>19物流4</v>
      </c>
      <c r="G4779" s="8" t="str">
        <f>VLOOKUP(A4779,学号下拉数据!A:F,6,0)</f>
        <v>三年</v>
      </c>
      <c r="H4779" s="15"/>
      <c r="I4779" s="15"/>
      <c r="J4779" s="15"/>
      <c r="K4779" s="15"/>
      <c r="L4779" s="15"/>
      <c r="M4779" s="15"/>
      <c r="N4779" s="15"/>
      <c r="O4779" s="15"/>
      <c r="P4779" s="8" t="s">
        <v>41</v>
      </c>
      <c r="Q4779" s="15"/>
      <c r="R4779" s="15"/>
      <c r="S4779" s="16" t="str">
        <f>VLOOKUP(A4779,[3]Sheet1!$A:$K,10,0)</f>
        <v>四川卓普人力资源服务有限公司</v>
      </c>
      <c r="T4779" s="16" t="str">
        <f>VLOOKUP(A4779,[3]Sheet1!$A:$K,11,0)</f>
        <v>成都青白江</v>
      </c>
      <c r="U4779" s="15"/>
      <c r="V4779" s="15"/>
      <c r="W4779" s="15"/>
      <c r="X4779" s="15"/>
      <c r="Y4779" s="15"/>
      <c r="Z4779" s="15"/>
      <c r="AA4779" s="20" t="s">
        <v>42</v>
      </c>
      <c r="AB4779" s="8" t="s">
        <v>43</v>
      </c>
      <c r="AC4779" s="8"/>
      <c r="AD4779" s="8" t="s">
        <v>44</v>
      </c>
      <c r="AE4779" s="15"/>
      <c r="AF4779" s="15"/>
    </row>
    <row r="4780" ht="16.5" spans="1:32">
      <c r="A4780" s="13" t="s">
        <v>4806</v>
      </c>
      <c r="B4780" s="8" t="str">
        <f>VLOOKUP(A4780,学号下拉数据!A:F,2,0)</f>
        <v>陈羿</v>
      </c>
      <c r="C4780" s="8" t="str">
        <f>VLOOKUP(A4780,学号下拉数据!A:F,4,0)</f>
        <v>现代物流管理</v>
      </c>
      <c r="D4780" s="8" t="str">
        <f>VLOOKUP(A4780,学号下拉数据!A:F,5,0)</f>
        <v>530802</v>
      </c>
      <c r="E4780" s="8" t="s">
        <v>4492</v>
      </c>
      <c r="F4780" s="8" t="str">
        <f>VLOOKUP(A4780,学号下拉数据!A:F,3,0)</f>
        <v>19物流4</v>
      </c>
      <c r="G4780" s="8" t="str">
        <f>VLOOKUP(A4780,学号下拉数据!A:F,6,0)</f>
        <v>三年</v>
      </c>
      <c r="H4780" s="15"/>
      <c r="I4780" s="15"/>
      <c r="J4780" s="15"/>
      <c r="K4780" s="15"/>
      <c r="L4780" s="15"/>
      <c r="M4780" s="15"/>
      <c r="N4780" s="15"/>
      <c r="O4780" s="15"/>
      <c r="P4780" s="8" t="s">
        <v>41</v>
      </c>
      <c r="Q4780" s="15"/>
      <c r="R4780" s="15"/>
      <c r="S4780" s="16" t="str">
        <f>VLOOKUP(A4780,[3]Sheet1!$A:$K,10,0)</f>
        <v>ETDBOM鼎尊卫浴有限公司</v>
      </c>
      <c r="T4780" s="16" t="str">
        <f>VLOOKUP(A4780,[3]Sheet1!$A:$K,11,0)</f>
        <v>成都市青白江区</v>
      </c>
      <c r="U4780" s="15"/>
      <c r="V4780" s="15"/>
      <c r="W4780" s="15"/>
      <c r="X4780" s="15"/>
      <c r="Y4780" s="15"/>
      <c r="Z4780" s="15"/>
      <c r="AA4780" s="20" t="s">
        <v>42</v>
      </c>
      <c r="AB4780" s="8" t="s">
        <v>43</v>
      </c>
      <c r="AC4780" s="8"/>
      <c r="AD4780" s="8" t="s">
        <v>44</v>
      </c>
      <c r="AE4780" s="15"/>
      <c r="AF4780" s="15"/>
    </row>
    <row r="4781" ht="16.5" spans="1:32">
      <c r="A4781" s="13" t="s">
        <v>4807</v>
      </c>
      <c r="B4781" s="8" t="str">
        <f>VLOOKUP(A4781,学号下拉数据!A:F,2,0)</f>
        <v>胡珮玲</v>
      </c>
      <c r="C4781" s="8" t="str">
        <f>VLOOKUP(A4781,学号下拉数据!A:F,4,0)</f>
        <v>现代物流管理</v>
      </c>
      <c r="D4781" s="8" t="str">
        <f>VLOOKUP(A4781,学号下拉数据!A:F,5,0)</f>
        <v>530802</v>
      </c>
      <c r="E4781" s="8" t="s">
        <v>4492</v>
      </c>
      <c r="F4781" s="8" t="str">
        <f>VLOOKUP(A4781,学号下拉数据!A:F,3,0)</f>
        <v>19物流4</v>
      </c>
      <c r="G4781" s="8" t="str">
        <f>VLOOKUP(A4781,学号下拉数据!A:F,6,0)</f>
        <v>三年</v>
      </c>
      <c r="H4781" s="15"/>
      <c r="I4781" s="15"/>
      <c r="J4781" s="15"/>
      <c r="K4781" s="15"/>
      <c r="L4781" s="15"/>
      <c r="M4781" s="15"/>
      <c r="N4781" s="15"/>
      <c r="O4781" s="15"/>
      <c r="P4781" s="8" t="s">
        <v>41</v>
      </c>
      <c r="Q4781" s="15"/>
      <c r="R4781" s="15"/>
      <c r="S4781" s="16" t="str">
        <f>VLOOKUP(A4781,[3]Sheet1!$A:$K,10,0)</f>
        <v>东莞市中友通管理咨询有限公司</v>
      </c>
      <c r="T4781" s="16" t="str">
        <f>VLOOKUP(A4781,[3]Sheet1!$A:$K,11,0)</f>
        <v>广东省东莞市</v>
      </c>
      <c r="U4781" s="15"/>
      <c r="V4781" s="15"/>
      <c r="W4781" s="15"/>
      <c r="X4781" s="15"/>
      <c r="Y4781" s="15"/>
      <c r="Z4781" s="15"/>
      <c r="AA4781" s="20" t="s">
        <v>42</v>
      </c>
      <c r="AB4781" s="8" t="s">
        <v>43</v>
      </c>
      <c r="AC4781" s="8"/>
      <c r="AD4781" s="8" t="s">
        <v>44</v>
      </c>
      <c r="AE4781" s="15"/>
      <c r="AF4781" s="15"/>
    </row>
    <row r="4782" ht="16.5" spans="1:32">
      <c r="A4782" s="13" t="s">
        <v>4808</v>
      </c>
      <c r="B4782" s="8" t="str">
        <f>VLOOKUP(A4782,学号下拉数据!A:F,2,0)</f>
        <v>金泽瑶</v>
      </c>
      <c r="C4782" s="8" t="str">
        <f>VLOOKUP(A4782,学号下拉数据!A:F,4,0)</f>
        <v>现代物流管理</v>
      </c>
      <c r="D4782" s="8" t="str">
        <f>VLOOKUP(A4782,学号下拉数据!A:F,5,0)</f>
        <v>530802</v>
      </c>
      <c r="E4782" s="8" t="s">
        <v>4492</v>
      </c>
      <c r="F4782" s="8" t="str">
        <f>VLOOKUP(A4782,学号下拉数据!A:F,3,0)</f>
        <v>19物流4</v>
      </c>
      <c r="G4782" s="8" t="str">
        <f>VLOOKUP(A4782,学号下拉数据!A:F,6,0)</f>
        <v>三年</v>
      </c>
      <c r="H4782" s="15"/>
      <c r="I4782" s="15"/>
      <c r="J4782" s="15"/>
      <c r="K4782" s="15"/>
      <c r="L4782" s="15"/>
      <c r="M4782" s="15"/>
      <c r="N4782" s="15"/>
      <c r="O4782" s="15"/>
      <c r="P4782" s="8" t="s">
        <v>41</v>
      </c>
      <c r="Q4782" s="15"/>
      <c r="R4782" s="15"/>
      <c r="S4782" s="16" t="str">
        <f>VLOOKUP(A4782,[3]Sheet1!$A:$K,10,0)</f>
        <v>四川永祥新材料有限公司</v>
      </c>
      <c r="T4782" s="16" t="str">
        <f>VLOOKUP(A4782,[3]Sheet1!$A:$K,11,0)</f>
        <v>乐山市五通桥区</v>
      </c>
      <c r="U4782" s="15"/>
      <c r="V4782" s="15"/>
      <c r="W4782" s="15"/>
      <c r="X4782" s="15"/>
      <c r="Y4782" s="15"/>
      <c r="Z4782" s="15"/>
      <c r="AA4782" s="20" t="s">
        <v>42</v>
      </c>
      <c r="AB4782" s="8" t="s">
        <v>43</v>
      </c>
      <c r="AC4782" s="8"/>
      <c r="AD4782" s="8" t="s">
        <v>44</v>
      </c>
      <c r="AE4782" s="15"/>
      <c r="AF4782" s="15"/>
    </row>
    <row r="4783" ht="16.5" spans="1:32">
      <c r="A4783" s="13" t="s">
        <v>4809</v>
      </c>
      <c r="B4783" s="8" t="str">
        <f>VLOOKUP(A4783,学号下拉数据!A:F,2,0)</f>
        <v>刘翠</v>
      </c>
      <c r="C4783" s="8" t="str">
        <f>VLOOKUP(A4783,学号下拉数据!A:F,4,0)</f>
        <v>现代物流管理</v>
      </c>
      <c r="D4783" s="8" t="str">
        <f>VLOOKUP(A4783,学号下拉数据!A:F,5,0)</f>
        <v>530802</v>
      </c>
      <c r="E4783" s="8" t="s">
        <v>4492</v>
      </c>
      <c r="F4783" s="8" t="str">
        <f>VLOOKUP(A4783,学号下拉数据!A:F,3,0)</f>
        <v>19物流4</v>
      </c>
      <c r="G4783" s="8" t="str">
        <f>VLOOKUP(A4783,学号下拉数据!A:F,6,0)</f>
        <v>三年</v>
      </c>
      <c r="H4783" s="15"/>
      <c r="I4783" s="15"/>
      <c r="J4783" s="15"/>
      <c r="K4783" s="15"/>
      <c r="L4783" s="15"/>
      <c r="M4783" s="15"/>
      <c r="N4783" s="15"/>
      <c r="O4783" s="15"/>
      <c r="P4783" s="8" t="s">
        <v>41</v>
      </c>
      <c r="Q4783" s="15"/>
      <c r="R4783" s="15"/>
      <c r="S4783" s="16" t="str">
        <f>VLOOKUP(A4783,[3]Sheet1!$A:$K,10,0)</f>
        <v>东莞市昌辉人力资源有限公司</v>
      </c>
      <c r="T4783" s="16" t="str">
        <f>VLOOKUP(A4783,[3]Sheet1!$A:$K,11,0)</f>
        <v>广东东莞</v>
      </c>
      <c r="U4783" s="15"/>
      <c r="V4783" s="15"/>
      <c r="W4783" s="15"/>
      <c r="X4783" s="15"/>
      <c r="Y4783" s="15"/>
      <c r="Z4783" s="15"/>
      <c r="AA4783" s="20" t="s">
        <v>42</v>
      </c>
      <c r="AB4783" s="8" t="s">
        <v>43</v>
      </c>
      <c r="AC4783" s="8"/>
      <c r="AD4783" s="8" t="s">
        <v>44</v>
      </c>
      <c r="AE4783" s="15"/>
      <c r="AF4783" s="15"/>
    </row>
    <row r="4784" ht="16.5" spans="1:32">
      <c r="A4784" s="13" t="s">
        <v>4810</v>
      </c>
      <c r="B4784" s="8" t="str">
        <f>VLOOKUP(A4784,学号下拉数据!A:F,2,0)</f>
        <v>鲁兰</v>
      </c>
      <c r="C4784" s="8" t="str">
        <f>VLOOKUP(A4784,学号下拉数据!A:F,4,0)</f>
        <v>现代物流管理</v>
      </c>
      <c r="D4784" s="8" t="str">
        <f>VLOOKUP(A4784,学号下拉数据!A:F,5,0)</f>
        <v>530802</v>
      </c>
      <c r="E4784" s="8" t="s">
        <v>4492</v>
      </c>
      <c r="F4784" s="8" t="str">
        <f>VLOOKUP(A4784,学号下拉数据!A:F,3,0)</f>
        <v>19物流4</v>
      </c>
      <c r="G4784" s="8" t="str">
        <f>VLOOKUP(A4784,学号下拉数据!A:F,6,0)</f>
        <v>三年</v>
      </c>
      <c r="H4784" s="15"/>
      <c r="I4784" s="15"/>
      <c r="J4784" s="15"/>
      <c r="K4784" s="15"/>
      <c r="L4784" s="15"/>
      <c r="M4784" s="15"/>
      <c r="N4784" s="15"/>
      <c r="O4784" s="15"/>
      <c r="P4784" s="8" t="s">
        <v>41</v>
      </c>
      <c r="Q4784" s="15"/>
      <c r="R4784" s="15"/>
      <c r="S4784" s="16" t="e">
        <f>VLOOKUP(A4784,[3]Sheet1!$A:$K,10,0)</f>
        <v>#N/A</v>
      </c>
      <c r="T4784" s="16" t="e">
        <f>VLOOKUP(A4784,[3]Sheet1!$A:$K,11,0)</f>
        <v>#N/A</v>
      </c>
      <c r="U4784" s="15"/>
      <c r="V4784" s="15"/>
      <c r="W4784" s="15"/>
      <c r="X4784" s="15"/>
      <c r="Y4784" s="15"/>
      <c r="Z4784" s="15"/>
      <c r="AA4784" s="20" t="s">
        <v>42</v>
      </c>
      <c r="AB4784" s="8" t="s">
        <v>43</v>
      </c>
      <c r="AC4784" s="8"/>
      <c r="AD4784" s="8" t="s">
        <v>44</v>
      </c>
      <c r="AE4784" s="15"/>
      <c r="AF4784" s="15"/>
    </row>
    <row r="4785" ht="16.5" spans="1:32">
      <c r="A4785" s="13" t="s">
        <v>4811</v>
      </c>
      <c r="B4785" s="8" t="str">
        <f>VLOOKUP(A4785,学号下拉数据!A:F,2,0)</f>
        <v>蒲涛</v>
      </c>
      <c r="C4785" s="8" t="str">
        <f>VLOOKUP(A4785,学号下拉数据!A:F,4,0)</f>
        <v>现代物流管理</v>
      </c>
      <c r="D4785" s="8" t="str">
        <f>VLOOKUP(A4785,学号下拉数据!A:F,5,0)</f>
        <v>530802</v>
      </c>
      <c r="E4785" s="8" t="s">
        <v>4492</v>
      </c>
      <c r="F4785" s="8" t="str">
        <f>VLOOKUP(A4785,学号下拉数据!A:F,3,0)</f>
        <v>19物流4</v>
      </c>
      <c r="G4785" s="8" t="str">
        <f>VLOOKUP(A4785,学号下拉数据!A:F,6,0)</f>
        <v>三年</v>
      </c>
      <c r="H4785" s="15"/>
      <c r="I4785" s="15"/>
      <c r="J4785" s="15"/>
      <c r="K4785" s="15"/>
      <c r="L4785" s="15"/>
      <c r="M4785" s="15"/>
      <c r="N4785" s="15"/>
      <c r="O4785" s="15"/>
      <c r="P4785" s="8" t="s">
        <v>41</v>
      </c>
      <c r="Q4785" s="15"/>
      <c r="R4785" s="15"/>
      <c r="S4785" s="16" t="str">
        <f>VLOOKUP(A4785,[3]Sheet1!$A:$K,10,0)</f>
        <v>当兵</v>
      </c>
      <c r="T4785" s="16">
        <f>VLOOKUP(A4785,[3]Sheet1!$A:$K,11,0)</f>
        <v>0</v>
      </c>
      <c r="U4785" s="15"/>
      <c r="V4785" s="15"/>
      <c r="W4785" s="15"/>
      <c r="X4785" s="15"/>
      <c r="Y4785" s="15"/>
      <c r="Z4785" s="15"/>
      <c r="AA4785" s="20" t="s">
        <v>42</v>
      </c>
      <c r="AB4785" s="8" t="s">
        <v>43</v>
      </c>
      <c r="AC4785" s="8"/>
      <c r="AD4785" s="8" t="s">
        <v>44</v>
      </c>
      <c r="AE4785" s="15"/>
      <c r="AF4785" s="15"/>
    </row>
    <row r="4786" ht="16.5" spans="1:32">
      <c r="A4786" s="13" t="s">
        <v>4812</v>
      </c>
      <c r="B4786" s="8" t="str">
        <f>VLOOKUP(A4786,学号下拉数据!A:F,2,0)</f>
        <v>陈林</v>
      </c>
      <c r="C4786" s="8" t="str">
        <f>VLOOKUP(A4786,学号下拉数据!A:F,4,0)</f>
        <v>现代物流管理</v>
      </c>
      <c r="D4786" s="8" t="str">
        <f>VLOOKUP(A4786,学号下拉数据!A:F,5,0)</f>
        <v>530802</v>
      </c>
      <c r="E4786" s="8" t="s">
        <v>4492</v>
      </c>
      <c r="F4786" s="8" t="str">
        <f>VLOOKUP(A4786,学号下拉数据!A:F,3,0)</f>
        <v>19物流4</v>
      </c>
      <c r="G4786" s="8" t="str">
        <f>VLOOKUP(A4786,学号下拉数据!A:F,6,0)</f>
        <v>三年</v>
      </c>
      <c r="H4786" s="15"/>
      <c r="I4786" s="15"/>
      <c r="J4786" s="15"/>
      <c r="K4786" s="15"/>
      <c r="L4786" s="15"/>
      <c r="M4786" s="15"/>
      <c r="N4786" s="15"/>
      <c r="O4786" s="15"/>
      <c r="P4786" s="8" t="s">
        <v>41</v>
      </c>
      <c r="Q4786" s="15"/>
      <c r="R4786" s="15"/>
      <c r="S4786" s="16" t="str">
        <f>VLOOKUP(A4786,[3]Sheet1!$A:$K,10,0)</f>
        <v>四川京邦达物流科技有限公司</v>
      </c>
      <c r="T4786" s="16" t="str">
        <f>VLOOKUP(A4786,[3]Sheet1!$A:$K,11,0)</f>
        <v>成都市青白江区</v>
      </c>
      <c r="U4786" s="15"/>
      <c r="V4786" s="15"/>
      <c r="W4786" s="15"/>
      <c r="X4786" s="15"/>
      <c r="Y4786" s="15"/>
      <c r="Z4786" s="15"/>
      <c r="AA4786" s="20" t="s">
        <v>42</v>
      </c>
      <c r="AB4786" s="8" t="s">
        <v>43</v>
      </c>
      <c r="AC4786" s="8"/>
      <c r="AD4786" s="8" t="s">
        <v>44</v>
      </c>
      <c r="AE4786" s="15"/>
      <c r="AF4786" s="15"/>
    </row>
    <row r="4787" ht="16.5" spans="1:32">
      <c r="A4787" s="13" t="s">
        <v>4813</v>
      </c>
      <c r="B4787" s="8" t="str">
        <f>VLOOKUP(A4787,学号下拉数据!A:F,2,0)</f>
        <v>陈泓昌</v>
      </c>
      <c r="C4787" s="8" t="str">
        <f>VLOOKUP(A4787,学号下拉数据!A:F,4,0)</f>
        <v>现代物流管理</v>
      </c>
      <c r="D4787" s="8" t="str">
        <f>VLOOKUP(A4787,学号下拉数据!A:F,5,0)</f>
        <v>530802</v>
      </c>
      <c r="E4787" s="8" t="s">
        <v>4492</v>
      </c>
      <c r="F4787" s="8" t="str">
        <f>VLOOKUP(A4787,学号下拉数据!A:F,3,0)</f>
        <v>19物流4</v>
      </c>
      <c r="G4787" s="8" t="str">
        <f>VLOOKUP(A4787,学号下拉数据!A:F,6,0)</f>
        <v>三年</v>
      </c>
      <c r="H4787" s="15"/>
      <c r="I4787" s="15"/>
      <c r="J4787" s="15"/>
      <c r="K4787" s="15"/>
      <c r="L4787" s="15"/>
      <c r="M4787" s="15"/>
      <c r="N4787" s="15"/>
      <c r="O4787" s="15"/>
      <c r="P4787" s="8" t="s">
        <v>41</v>
      </c>
      <c r="Q4787" s="15"/>
      <c r="R4787" s="15"/>
      <c r="S4787" s="16" t="str">
        <f>VLOOKUP(A4787,[3]Sheet1!$A:$K,10,0)</f>
        <v>成都雷电微力科技股份有限公司</v>
      </c>
      <c r="T4787" s="16" t="str">
        <f>VLOOKUP(A4787,[3]Sheet1!$A:$K,11,0)</f>
        <v>成都市双流区</v>
      </c>
      <c r="U4787" s="15"/>
      <c r="V4787" s="15"/>
      <c r="W4787" s="15"/>
      <c r="X4787" s="15"/>
      <c r="Y4787" s="15"/>
      <c r="Z4787" s="15"/>
      <c r="AA4787" s="20" t="s">
        <v>42</v>
      </c>
      <c r="AB4787" s="8" t="s">
        <v>43</v>
      </c>
      <c r="AC4787" s="8"/>
      <c r="AD4787" s="8" t="s">
        <v>44</v>
      </c>
      <c r="AE4787" s="15"/>
      <c r="AF4787" s="15"/>
    </row>
    <row r="4788" ht="16.5" spans="1:32">
      <c r="A4788" s="13" t="s">
        <v>4814</v>
      </c>
      <c r="B4788" s="8" t="str">
        <f>VLOOKUP(A4788,学号下拉数据!A:F,2,0)</f>
        <v>胡杨</v>
      </c>
      <c r="C4788" s="8" t="str">
        <f>VLOOKUP(A4788,学号下拉数据!A:F,4,0)</f>
        <v>现代物流管理</v>
      </c>
      <c r="D4788" s="8" t="str">
        <f>VLOOKUP(A4788,学号下拉数据!A:F,5,0)</f>
        <v>530802</v>
      </c>
      <c r="E4788" s="8" t="s">
        <v>4492</v>
      </c>
      <c r="F4788" s="8" t="str">
        <f>VLOOKUP(A4788,学号下拉数据!A:F,3,0)</f>
        <v>19物流4</v>
      </c>
      <c r="G4788" s="8" t="str">
        <f>VLOOKUP(A4788,学号下拉数据!A:F,6,0)</f>
        <v>三年</v>
      </c>
      <c r="H4788" s="15"/>
      <c r="I4788" s="15"/>
      <c r="J4788" s="15"/>
      <c r="K4788" s="15"/>
      <c r="L4788" s="15"/>
      <c r="M4788" s="15"/>
      <c r="N4788" s="15"/>
      <c r="O4788" s="15"/>
      <c r="P4788" s="8" t="s">
        <v>41</v>
      </c>
      <c r="Q4788" s="15"/>
      <c r="R4788" s="15"/>
      <c r="S4788" s="16" t="str">
        <f>VLOOKUP(A4788,[3]Sheet1!$A:$K,10,0)</f>
        <v>仪陇有凤来仪酒店</v>
      </c>
      <c r="T4788" s="16" t="str">
        <f>VLOOKUP(A4788,[3]Sheet1!$A:$K,11,0)</f>
        <v>四川南充市</v>
      </c>
      <c r="U4788" s="15"/>
      <c r="V4788" s="15"/>
      <c r="W4788" s="15"/>
      <c r="X4788" s="15"/>
      <c r="Y4788" s="15"/>
      <c r="Z4788" s="15"/>
      <c r="AA4788" s="20" t="s">
        <v>42</v>
      </c>
      <c r="AB4788" s="8" t="s">
        <v>43</v>
      </c>
      <c r="AC4788" s="8"/>
      <c r="AD4788" s="8" t="s">
        <v>44</v>
      </c>
      <c r="AE4788" s="15"/>
      <c r="AF4788" s="15"/>
    </row>
    <row r="4789" ht="16.5" spans="1:32">
      <c r="A4789" s="13" t="s">
        <v>4815</v>
      </c>
      <c r="B4789" s="8" t="str">
        <f>VLOOKUP(A4789,学号下拉数据!A:F,2,0)</f>
        <v>周涛</v>
      </c>
      <c r="C4789" s="8" t="str">
        <f>VLOOKUP(A4789,学号下拉数据!A:F,4,0)</f>
        <v>现代物流管理</v>
      </c>
      <c r="D4789" s="8" t="str">
        <f>VLOOKUP(A4789,学号下拉数据!A:F,5,0)</f>
        <v>530802</v>
      </c>
      <c r="E4789" s="8" t="s">
        <v>4492</v>
      </c>
      <c r="F4789" s="8" t="str">
        <f>VLOOKUP(A4789,学号下拉数据!A:F,3,0)</f>
        <v>19物流4</v>
      </c>
      <c r="G4789" s="8" t="str">
        <f>VLOOKUP(A4789,学号下拉数据!A:F,6,0)</f>
        <v>三年</v>
      </c>
      <c r="H4789" s="15"/>
      <c r="I4789" s="15"/>
      <c r="J4789" s="15"/>
      <c r="K4789" s="15"/>
      <c r="L4789" s="15"/>
      <c r="M4789" s="15"/>
      <c r="N4789" s="15"/>
      <c r="O4789" s="15"/>
      <c r="P4789" s="8" t="s">
        <v>41</v>
      </c>
      <c r="Q4789" s="15"/>
      <c r="R4789" s="15"/>
      <c r="S4789" s="16" t="str">
        <f>VLOOKUP(A4789,[3]Sheet1!$A:$K,10,0)</f>
        <v>清雅饮用水配送点</v>
      </c>
      <c r="T4789" s="16" t="str">
        <f>VLOOKUP(A4789,[3]Sheet1!$A:$K,11,0)</f>
        <v>成都新都区</v>
      </c>
      <c r="U4789" s="15"/>
      <c r="V4789" s="15"/>
      <c r="W4789" s="15"/>
      <c r="X4789" s="15"/>
      <c r="Y4789" s="15"/>
      <c r="Z4789" s="15"/>
      <c r="AA4789" s="20" t="s">
        <v>42</v>
      </c>
      <c r="AB4789" s="8" t="s">
        <v>43</v>
      </c>
      <c r="AC4789" s="8"/>
      <c r="AD4789" s="8" t="s">
        <v>44</v>
      </c>
      <c r="AE4789" s="15"/>
      <c r="AF4789" s="15"/>
    </row>
    <row r="4790" ht="16.5" spans="1:32">
      <c r="A4790" s="13" t="s">
        <v>4816</v>
      </c>
      <c r="B4790" s="8" t="str">
        <f>VLOOKUP(A4790,学号下拉数据!A:F,2,0)</f>
        <v>贾瀚</v>
      </c>
      <c r="C4790" s="8" t="str">
        <f>VLOOKUP(A4790,学号下拉数据!A:F,4,0)</f>
        <v>现代物流管理</v>
      </c>
      <c r="D4790" s="8" t="str">
        <f>VLOOKUP(A4790,学号下拉数据!A:F,5,0)</f>
        <v>530802</v>
      </c>
      <c r="E4790" s="8" t="s">
        <v>4492</v>
      </c>
      <c r="F4790" s="8" t="str">
        <f>VLOOKUP(A4790,学号下拉数据!A:F,3,0)</f>
        <v>19物流4</v>
      </c>
      <c r="G4790" s="8" t="str">
        <f>VLOOKUP(A4790,学号下拉数据!A:F,6,0)</f>
        <v>三年</v>
      </c>
      <c r="H4790" s="15"/>
      <c r="I4790" s="15"/>
      <c r="J4790" s="15"/>
      <c r="K4790" s="15"/>
      <c r="L4790" s="15"/>
      <c r="M4790" s="15"/>
      <c r="N4790" s="15"/>
      <c r="O4790" s="15"/>
      <c r="P4790" s="8" t="s">
        <v>41</v>
      </c>
      <c r="Q4790" s="15"/>
      <c r="R4790" s="15"/>
      <c r="S4790" s="16" t="str">
        <f>VLOOKUP(A4790,[3]Sheet1!$A:$K,10,0)</f>
        <v>当兵</v>
      </c>
      <c r="T4790" s="16">
        <f>VLOOKUP(A4790,[3]Sheet1!$A:$K,11,0)</f>
        <v>0</v>
      </c>
      <c r="U4790" s="15"/>
      <c r="V4790" s="15"/>
      <c r="W4790" s="15"/>
      <c r="X4790" s="15"/>
      <c r="Y4790" s="15"/>
      <c r="Z4790" s="15"/>
      <c r="AA4790" s="20" t="s">
        <v>42</v>
      </c>
      <c r="AB4790" s="8" t="s">
        <v>43</v>
      </c>
      <c r="AC4790" s="8"/>
      <c r="AD4790" s="8" t="s">
        <v>44</v>
      </c>
      <c r="AE4790" s="15"/>
      <c r="AF4790" s="15"/>
    </row>
    <row r="4791" ht="16.5" spans="1:32">
      <c r="A4791" s="13" t="s">
        <v>4817</v>
      </c>
      <c r="B4791" s="8" t="str">
        <f>VLOOKUP(A4791,学号下拉数据!A:F,2,0)</f>
        <v>邹裕莲</v>
      </c>
      <c r="C4791" s="8" t="str">
        <f>VLOOKUP(A4791,学号下拉数据!A:F,4,0)</f>
        <v>现代物流管理</v>
      </c>
      <c r="D4791" s="8" t="str">
        <f>VLOOKUP(A4791,学号下拉数据!A:F,5,0)</f>
        <v>530802</v>
      </c>
      <c r="E4791" s="8" t="s">
        <v>4492</v>
      </c>
      <c r="F4791" s="8" t="str">
        <f>VLOOKUP(A4791,学号下拉数据!A:F,3,0)</f>
        <v>19物流4</v>
      </c>
      <c r="G4791" s="8" t="str">
        <f>VLOOKUP(A4791,学号下拉数据!A:F,6,0)</f>
        <v>三年</v>
      </c>
      <c r="H4791" s="15"/>
      <c r="I4791" s="15"/>
      <c r="J4791" s="15"/>
      <c r="K4791" s="15"/>
      <c r="L4791" s="15"/>
      <c r="M4791" s="15"/>
      <c r="N4791" s="15"/>
      <c r="O4791" s="15"/>
      <c r="P4791" s="8" t="s">
        <v>41</v>
      </c>
      <c r="Q4791" s="15"/>
      <c r="R4791" s="15"/>
      <c r="S4791" s="16" t="str">
        <f>VLOOKUP(A4791,[3]Sheet1!$A:$K,10,0)</f>
        <v>捷普</v>
      </c>
      <c r="T4791" s="16" t="str">
        <f>VLOOKUP(A4791,[3]Sheet1!$A:$K,11,0)</f>
        <v>成都崇州</v>
      </c>
      <c r="U4791" s="15"/>
      <c r="V4791" s="15"/>
      <c r="W4791" s="15"/>
      <c r="X4791" s="15"/>
      <c r="Y4791" s="15"/>
      <c r="Z4791" s="15"/>
      <c r="AA4791" s="20" t="s">
        <v>42</v>
      </c>
      <c r="AB4791" s="8" t="s">
        <v>43</v>
      </c>
      <c r="AC4791" s="8"/>
      <c r="AD4791" s="8" t="s">
        <v>44</v>
      </c>
      <c r="AE4791" s="15"/>
      <c r="AF4791" s="15"/>
    </row>
    <row r="4792" ht="16.5" spans="1:32">
      <c r="A4792" s="13" t="s">
        <v>4818</v>
      </c>
      <c r="B4792" s="8" t="str">
        <f>VLOOKUP(A4792,学号下拉数据!A:F,2,0)</f>
        <v>吴夏丹</v>
      </c>
      <c r="C4792" s="8" t="str">
        <f>VLOOKUP(A4792,学号下拉数据!A:F,4,0)</f>
        <v>现代物流管理</v>
      </c>
      <c r="D4792" s="8" t="str">
        <f>VLOOKUP(A4792,学号下拉数据!A:F,5,0)</f>
        <v>530802</v>
      </c>
      <c r="E4792" s="8" t="s">
        <v>4492</v>
      </c>
      <c r="F4792" s="8" t="str">
        <f>VLOOKUP(A4792,学号下拉数据!A:F,3,0)</f>
        <v>19物流4</v>
      </c>
      <c r="G4792" s="8" t="str">
        <f>VLOOKUP(A4792,学号下拉数据!A:F,6,0)</f>
        <v>三年</v>
      </c>
      <c r="H4792" s="15"/>
      <c r="I4792" s="15"/>
      <c r="J4792" s="15"/>
      <c r="K4792" s="15"/>
      <c r="L4792" s="15"/>
      <c r="M4792" s="15"/>
      <c r="N4792" s="15"/>
      <c r="O4792" s="15"/>
      <c r="P4792" s="8" t="s">
        <v>41</v>
      </c>
      <c r="Q4792" s="15"/>
      <c r="R4792" s="15"/>
      <c r="S4792" s="16" t="str">
        <f>VLOOKUP(A4792,[3]Sheet1!$A:$K,10,0)</f>
        <v>成都京东</v>
      </c>
      <c r="T4792" s="16" t="str">
        <f>VLOOKUP(A4792,[3]Sheet1!$A:$K,11,0)</f>
        <v>成都武侯区</v>
      </c>
      <c r="U4792" s="15"/>
      <c r="V4792" s="15"/>
      <c r="W4792" s="15"/>
      <c r="X4792" s="15"/>
      <c r="Y4792" s="15"/>
      <c r="Z4792" s="15"/>
      <c r="AA4792" s="20" t="s">
        <v>42</v>
      </c>
      <c r="AB4792" s="8" t="s">
        <v>43</v>
      </c>
      <c r="AC4792" s="8"/>
      <c r="AD4792" s="8" t="s">
        <v>44</v>
      </c>
      <c r="AE4792" s="15"/>
      <c r="AF4792" s="15"/>
    </row>
    <row r="4793" ht="16.5" spans="1:32">
      <c r="A4793" s="13" t="s">
        <v>4819</v>
      </c>
      <c r="B4793" s="8" t="str">
        <f>VLOOKUP(A4793,学号下拉数据!A:F,2,0)</f>
        <v>袁杰</v>
      </c>
      <c r="C4793" s="8" t="str">
        <f>VLOOKUP(A4793,学号下拉数据!A:F,4,0)</f>
        <v>现代物流管理</v>
      </c>
      <c r="D4793" s="8" t="str">
        <f>VLOOKUP(A4793,学号下拉数据!A:F,5,0)</f>
        <v>530802</v>
      </c>
      <c r="E4793" s="8" t="s">
        <v>4492</v>
      </c>
      <c r="F4793" s="8" t="str">
        <f>VLOOKUP(A4793,学号下拉数据!A:F,3,0)</f>
        <v>19物流4</v>
      </c>
      <c r="G4793" s="8" t="str">
        <f>VLOOKUP(A4793,学号下拉数据!A:F,6,0)</f>
        <v>三年</v>
      </c>
      <c r="H4793" s="15"/>
      <c r="I4793" s="15"/>
      <c r="J4793" s="15"/>
      <c r="K4793" s="15"/>
      <c r="L4793" s="15"/>
      <c r="M4793" s="15"/>
      <c r="N4793" s="15"/>
      <c r="O4793" s="15"/>
      <c r="P4793" s="8" t="s">
        <v>41</v>
      </c>
      <c r="Q4793" s="15"/>
      <c r="R4793" s="15"/>
      <c r="S4793" s="16" t="str">
        <f>VLOOKUP(A4793,[3]Sheet1!$A:$K,10,0)</f>
        <v>四川京邦达物流科技有限公司</v>
      </c>
      <c r="T4793" s="16" t="str">
        <f>VLOOKUP(A4793,[3]Sheet1!$A:$K,11,0)</f>
        <v>成都青白江区</v>
      </c>
      <c r="U4793" s="15"/>
      <c r="V4793" s="15"/>
      <c r="W4793" s="15"/>
      <c r="X4793" s="15"/>
      <c r="Y4793" s="15"/>
      <c r="Z4793" s="15"/>
      <c r="AA4793" s="20" t="s">
        <v>42</v>
      </c>
      <c r="AB4793" s="8" t="s">
        <v>43</v>
      </c>
      <c r="AC4793" s="8"/>
      <c r="AD4793" s="8" t="s">
        <v>44</v>
      </c>
      <c r="AE4793" s="15"/>
      <c r="AF4793" s="15"/>
    </row>
    <row r="4794" ht="16.5" spans="1:32">
      <c r="A4794" s="13" t="s">
        <v>4820</v>
      </c>
      <c r="B4794" s="8" t="str">
        <f>VLOOKUP(A4794,学号下拉数据!A:F,2,0)</f>
        <v>魏倩</v>
      </c>
      <c r="C4794" s="8" t="str">
        <f>VLOOKUP(A4794,学号下拉数据!A:F,4,0)</f>
        <v>现代物流管理</v>
      </c>
      <c r="D4794" s="8" t="str">
        <f>VLOOKUP(A4794,学号下拉数据!A:F,5,0)</f>
        <v>530802</v>
      </c>
      <c r="E4794" s="8" t="s">
        <v>4492</v>
      </c>
      <c r="F4794" s="8" t="str">
        <f>VLOOKUP(A4794,学号下拉数据!A:F,3,0)</f>
        <v>19物流4</v>
      </c>
      <c r="G4794" s="8" t="str">
        <f>VLOOKUP(A4794,学号下拉数据!A:F,6,0)</f>
        <v>三年</v>
      </c>
      <c r="H4794" s="15"/>
      <c r="I4794" s="15"/>
      <c r="J4794" s="15"/>
      <c r="K4794" s="15"/>
      <c r="L4794" s="15"/>
      <c r="M4794" s="15"/>
      <c r="N4794" s="15"/>
      <c r="O4794" s="15"/>
      <c r="P4794" s="8" t="s">
        <v>41</v>
      </c>
      <c r="Q4794" s="15"/>
      <c r="R4794" s="15"/>
      <c r="S4794" s="16" t="str">
        <f>VLOOKUP(A4794,[3]Sheet1!$A:$K,10,0)</f>
        <v>大唐房屋</v>
      </c>
      <c r="T4794" s="16" t="str">
        <f>VLOOKUP(A4794,[3]Sheet1!$A:$K,11,0)</f>
        <v>新津</v>
      </c>
      <c r="U4794" s="15"/>
      <c r="V4794" s="15"/>
      <c r="W4794" s="15"/>
      <c r="X4794" s="15"/>
      <c r="Y4794" s="15"/>
      <c r="Z4794" s="15"/>
      <c r="AA4794" s="20" t="s">
        <v>42</v>
      </c>
      <c r="AB4794" s="8" t="s">
        <v>43</v>
      </c>
      <c r="AC4794" s="8"/>
      <c r="AD4794" s="8" t="s">
        <v>44</v>
      </c>
      <c r="AE4794" s="15"/>
      <c r="AF4794" s="15"/>
    </row>
    <row r="4795" ht="16.5" spans="1:32">
      <c r="A4795" s="13" t="s">
        <v>4821</v>
      </c>
      <c r="B4795" s="8" t="str">
        <f>VLOOKUP(A4795,学号下拉数据!A:F,2,0)</f>
        <v>唐永红</v>
      </c>
      <c r="C4795" s="8" t="str">
        <f>VLOOKUP(A4795,学号下拉数据!A:F,4,0)</f>
        <v>现代物流管理</v>
      </c>
      <c r="D4795" s="8" t="str">
        <f>VLOOKUP(A4795,学号下拉数据!A:F,5,0)</f>
        <v>530802</v>
      </c>
      <c r="E4795" s="8" t="s">
        <v>4492</v>
      </c>
      <c r="F4795" s="8" t="str">
        <f>VLOOKUP(A4795,学号下拉数据!A:F,3,0)</f>
        <v>19物流4</v>
      </c>
      <c r="G4795" s="8" t="str">
        <f>VLOOKUP(A4795,学号下拉数据!A:F,6,0)</f>
        <v>三年</v>
      </c>
      <c r="H4795" s="15"/>
      <c r="I4795" s="15"/>
      <c r="J4795" s="15"/>
      <c r="K4795" s="15"/>
      <c r="L4795" s="15"/>
      <c r="M4795" s="15"/>
      <c r="N4795" s="15"/>
      <c r="O4795" s="15"/>
      <c r="P4795" s="8" t="s">
        <v>41</v>
      </c>
      <c r="Q4795" s="15"/>
      <c r="R4795" s="15"/>
      <c r="S4795" s="16" t="str">
        <f>VLOOKUP(A4795,[3]Sheet1!$A:$K,10,0)</f>
        <v>成都灵生配送有限公司</v>
      </c>
      <c r="T4795" s="16" t="str">
        <f>VLOOKUP(A4795,[3]Sheet1!$A:$K,11,0)</f>
        <v>四川成都</v>
      </c>
      <c r="U4795" s="15"/>
      <c r="V4795" s="15"/>
      <c r="W4795" s="15"/>
      <c r="X4795" s="15"/>
      <c r="Y4795" s="15"/>
      <c r="Z4795" s="15"/>
      <c r="AA4795" s="20" t="s">
        <v>42</v>
      </c>
      <c r="AB4795" s="8" t="s">
        <v>43</v>
      </c>
      <c r="AC4795" s="8"/>
      <c r="AD4795" s="8" t="s">
        <v>44</v>
      </c>
      <c r="AE4795" s="15"/>
      <c r="AF4795" s="15"/>
    </row>
    <row r="4796" ht="16.5" spans="1:32">
      <c r="A4796" s="13" t="s">
        <v>4822</v>
      </c>
      <c r="B4796" s="8" t="str">
        <f>VLOOKUP(A4796,学号下拉数据!A:F,2,0)</f>
        <v>张琳</v>
      </c>
      <c r="C4796" s="8" t="str">
        <f>VLOOKUP(A4796,学号下拉数据!A:F,4,0)</f>
        <v>现代物流管理</v>
      </c>
      <c r="D4796" s="8" t="str">
        <f>VLOOKUP(A4796,学号下拉数据!A:F,5,0)</f>
        <v>530802</v>
      </c>
      <c r="E4796" s="8" t="s">
        <v>4492</v>
      </c>
      <c r="F4796" s="8" t="str">
        <f>VLOOKUP(A4796,学号下拉数据!A:F,3,0)</f>
        <v>19物流4</v>
      </c>
      <c r="G4796" s="8" t="str">
        <f>VLOOKUP(A4796,学号下拉数据!A:F,6,0)</f>
        <v>三年</v>
      </c>
      <c r="H4796" s="15"/>
      <c r="I4796" s="15"/>
      <c r="J4796" s="15"/>
      <c r="K4796" s="15"/>
      <c r="L4796" s="15"/>
      <c r="M4796" s="15"/>
      <c r="N4796" s="15"/>
      <c r="O4796" s="15"/>
      <c r="P4796" s="8" t="s">
        <v>41</v>
      </c>
      <c r="Q4796" s="15"/>
      <c r="R4796" s="15"/>
      <c r="S4796" s="16" t="str">
        <f>VLOOKUP(A4796,[3]Sheet1!$A:$K,10,0)</f>
        <v>四川遂宁利普芯</v>
      </c>
      <c r="T4796" s="16" t="str">
        <f>VLOOKUP(A4796,[3]Sheet1!$A:$K,11,0)</f>
        <v>四川遂宁</v>
      </c>
      <c r="U4796" s="15"/>
      <c r="V4796" s="15"/>
      <c r="W4796" s="15"/>
      <c r="X4796" s="15"/>
      <c r="Y4796" s="15"/>
      <c r="Z4796" s="15"/>
      <c r="AA4796" s="20" t="s">
        <v>42</v>
      </c>
      <c r="AB4796" s="8" t="s">
        <v>43</v>
      </c>
      <c r="AC4796" s="8"/>
      <c r="AD4796" s="8" t="s">
        <v>44</v>
      </c>
      <c r="AE4796" s="15"/>
      <c r="AF4796" s="15"/>
    </row>
    <row r="4797" ht="16.5" spans="1:32">
      <c r="A4797" s="13" t="s">
        <v>4823</v>
      </c>
      <c r="B4797" s="8" t="str">
        <f>VLOOKUP(A4797,学号下拉数据!A:F,2,0)</f>
        <v>苟园园</v>
      </c>
      <c r="C4797" s="8" t="str">
        <f>VLOOKUP(A4797,学号下拉数据!A:F,4,0)</f>
        <v>现代物流管理</v>
      </c>
      <c r="D4797" s="8" t="str">
        <f>VLOOKUP(A4797,学号下拉数据!A:F,5,0)</f>
        <v>530802</v>
      </c>
      <c r="E4797" s="8" t="s">
        <v>4492</v>
      </c>
      <c r="F4797" s="8" t="str">
        <f>VLOOKUP(A4797,学号下拉数据!A:F,3,0)</f>
        <v>19物流4</v>
      </c>
      <c r="G4797" s="8" t="str">
        <f>VLOOKUP(A4797,学号下拉数据!A:F,6,0)</f>
        <v>三年</v>
      </c>
      <c r="H4797" s="15"/>
      <c r="I4797" s="15"/>
      <c r="J4797" s="15"/>
      <c r="K4797" s="15"/>
      <c r="L4797" s="15"/>
      <c r="M4797" s="15"/>
      <c r="N4797" s="15"/>
      <c r="O4797" s="15"/>
      <c r="P4797" s="8" t="s">
        <v>41</v>
      </c>
      <c r="Q4797" s="15"/>
      <c r="R4797" s="15"/>
      <c r="S4797" s="16" t="str">
        <f>VLOOKUP(A4797,[3]Sheet1!$A:$K,10,0)</f>
        <v>成华区云苟中琼商贸中心</v>
      </c>
      <c r="T4797" s="16" t="str">
        <f>VLOOKUP(A4797,[3]Sheet1!$A:$K,11,0)</f>
        <v>成都市成华区</v>
      </c>
      <c r="U4797" s="15"/>
      <c r="V4797" s="15"/>
      <c r="W4797" s="15"/>
      <c r="X4797" s="15"/>
      <c r="Y4797" s="15"/>
      <c r="Z4797" s="15"/>
      <c r="AA4797" s="20" t="s">
        <v>42</v>
      </c>
      <c r="AB4797" s="8" t="s">
        <v>43</v>
      </c>
      <c r="AC4797" s="8"/>
      <c r="AD4797" s="8" t="s">
        <v>44</v>
      </c>
      <c r="AE4797" s="15"/>
      <c r="AF4797" s="15"/>
    </row>
    <row r="4798" ht="16.5" spans="1:32">
      <c r="A4798" s="13" t="s">
        <v>4824</v>
      </c>
      <c r="B4798" s="8" t="str">
        <f>VLOOKUP(A4798,学号下拉数据!A:F,2,0)</f>
        <v>卢冬梅</v>
      </c>
      <c r="C4798" s="8" t="str">
        <f>VLOOKUP(A4798,学号下拉数据!A:F,4,0)</f>
        <v>现代物流管理</v>
      </c>
      <c r="D4798" s="8" t="str">
        <f>VLOOKUP(A4798,学号下拉数据!A:F,5,0)</f>
        <v>530802</v>
      </c>
      <c r="E4798" s="8" t="s">
        <v>4492</v>
      </c>
      <c r="F4798" s="8" t="str">
        <f>VLOOKUP(A4798,学号下拉数据!A:F,3,0)</f>
        <v>19物流4</v>
      </c>
      <c r="G4798" s="8" t="str">
        <f>VLOOKUP(A4798,学号下拉数据!A:F,6,0)</f>
        <v>三年</v>
      </c>
      <c r="H4798" s="15"/>
      <c r="I4798" s="15"/>
      <c r="J4798" s="15"/>
      <c r="K4798" s="15"/>
      <c r="L4798" s="15"/>
      <c r="M4798" s="15"/>
      <c r="N4798" s="15"/>
      <c r="O4798" s="15"/>
      <c r="P4798" s="8" t="s">
        <v>41</v>
      </c>
      <c r="Q4798" s="15"/>
      <c r="R4798" s="15"/>
      <c r="S4798" s="16" t="str">
        <f>VLOOKUP(A4798,[3]Sheet1!$A:$K,10,0)</f>
        <v>杭州京东亚洲一号智能仓储基地</v>
      </c>
      <c r="T4798" s="16" t="str">
        <f>VLOOKUP(A4798,[3]Sheet1!$A:$K,11,0)</f>
        <v>杭州富阳区</v>
      </c>
      <c r="U4798" s="15"/>
      <c r="V4798" s="15"/>
      <c r="W4798" s="15"/>
      <c r="X4798" s="15"/>
      <c r="Y4798" s="15"/>
      <c r="Z4798" s="15"/>
      <c r="AA4798" s="20" t="s">
        <v>42</v>
      </c>
      <c r="AB4798" s="8" t="s">
        <v>43</v>
      </c>
      <c r="AC4798" s="8"/>
      <c r="AD4798" s="8" t="s">
        <v>44</v>
      </c>
      <c r="AE4798" s="15"/>
      <c r="AF4798" s="15"/>
    </row>
    <row r="4799" ht="16.5" spans="1:32">
      <c r="A4799" s="13" t="s">
        <v>4825</v>
      </c>
      <c r="B4799" s="8" t="str">
        <f>VLOOKUP(A4799,学号下拉数据!A:F,2,0)</f>
        <v>夏艳</v>
      </c>
      <c r="C4799" s="8" t="str">
        <f>VLOOKUP(A4799,学号下拉数据!A:F,4,0)</f>
        <v>现代物流管理</v>
      </c>
      <c r="D4799" s="8" t="str">
        <f>VLOOKUP(A4799,学号下拉数据!A:F,5,0)</f>
        <v>530802</v>
      </c>
      <c r="E4799" s="8" t="s">
        <v>4492</v>
      </c>
      <c r="F4799" s="8" t="str">
        <f>VLOOKUP(A4799,学号下拉数据!A:F,3,0)</f>
        <v>19物流4</v>
      </c>
      <c r="G4799" s="8" t="str">
        <f>VLOOKUP(A4799,学号下拉数据!A:F,6,0)</f>
        <v>三年</v>
      </c>
      <c r="H4799" s="15"/>
      <c r="I4799" s="15"/>
      <c r="J4799" s="15"/>
      <c r="K4799" s="15"/>
      <c r="L4799" s="15"/>
      <c r="M4799" s="15"/>
      <c r="N4799" s="15"/>
      <c r="O4799" s="15"/>
      <c r="P4799" s="8" t="s">
        <v>41</v>
      </c>
      <c r="Q4799" s="15"/>
      <c r="R4799" s="15"/>
      <c r="S4799" s="16" t="e">
        <f>VLOOKUP(A4799,[3]Sheet1!$A:$K,10,0)</f>
        <v>#N/A</v>
      </c>
      <c r="T4799" s="16" t="e">
        <f>VLOOKUP(A4799,[3]Sheet1!$A:$K,11,0)</f>
        <v>#N/A</v>
      </c>
      <c r="U4799" s="15"/>
      <c r="V4799" s="15"/>
      <c r="W4799" s="15"/>
      <c r="X4799" s="15"/>
      <c r="Y4799" s="15"/>
      <c r="Z4799" s="15"/>
      <c r="AA4799" s="20" t="s">
        <v>42</v>
      </c>
      <c r="AB4799" s="8" t="s">
        <v>43</v>
      </c>
      <c r="AC4799" s="8"/>
      <c r="AD4799" s="8" t="s">
        <v>44</v>
      </c>
      <c r="AE4799" s="15"/>
      <c r="AF4799" s="15"/>
    </row>
    <row r="4800" ht="16.5" spans="1:32">
      <c r="A4800" s="13" t="s">
        <v>4826</v>
      </c>
      <c r="B4800" s="8" t="str">
        <f>VLOOKUP(A4800,学号下拉数据!A:F,2,0)</f>
        <v>周莉</v>
      </c>
      <c r="C4800" s="8" t="str">
        <f>VLOOKUP(A4800,学号下拉数据!A:F,4,0)</f>
        <v>现代物流管理</v>
      </c>
      <c r="D4800" s="8" t="str">
        <f>VLOOKUP(A4800,学号下拉数据!A:F,5,0)</f>
        <v>530802</v>
      </c>
      <c r="E4800" s="8" t="s">
        <v>4492</v>
      </c>
      <c r="F4800" s="8" t="str">
        <f>VLOOKUP(A4800,学号下拉数据!A:F,3,0)</f>
        <v>19物流4</v>
      </c>
      <c r="G4800" s="8" t="str">
        <f>VLOOKUP(A4800,学号下拉数据!A:F,6,0)</f>
        <v>三年</v>
      </c>
      <c r="H4800" s="15"/>
      <c r="I4800" s="15"/>
      <c r="J4800" s="15"/>
      <c r="K4800" s="15"/>
      <c r="L4800" s="15"/>
      <c r="M4800" s="15"/>
      <c r="N4800" s="15"/>
      <c r="O4800" s="15"/>
      <c r="P4800" s="8" t="s">
        <v>41</v>
      </c>
      <c r="Q4800" s="15"/>
      <c r="R4800" s="15"/>
      <c r="S4800" s="16" t="str">
        <f>VLOOKUP(A4800,[3]Sheet1!$A:$K,10,0)</f>
        <v>遂宁利普芯</v>
      </c>
      <c r="T4800" s="16" t="str">
        <f>VLOOKUP(A4800,[3]Sheet1!$A:$K,11,0)</f>
        <v>四川省遂宁市</v>
      </c>
      <c r="U4800" s="15"/>
      <c r="V4800" s="15"/>
      <c r="W4800" s="15"/>
      <c r="X4800" s="15"/>
      <c r="Y4800" s="15"/>
      <c r="Z4800" s="15"/>
      <c r="AA4800" s="20" t="s">
        <v>42</v>
      </c>
      <c r="AB4800" s="8" t="s">
        <v>43</v>
      </c>
      <c r="AC4800" s="8"/>
      <c r="AD4800" s="8" t="s">
        <v>44</v>
      </c>
      <c r="AE4800" s="15"/>
      <c r="AF4800" s="15"/>
    </row>
    <row r="4801" ht="16.5" spans="1:32">
      <c r="A4801" s="13" t="s">
        <v>4827</v>
      </c>
      <c r="B4801" s="8" t="str">
        <f>VLOOKUP(A4801,学号下拉数据!A:F,2,0)</f>
        <v>钟渝杰</v>
      </c>
      <c r="C4801" s="8" t="str">
        <f>VLOOKUP(A4801,学号下拉数据!A:F,4,0)</f>
        <v>现代物流管理</v>
      </c>
      <c r="D4801" s="8" t="str">
        <f>VLOOKUP(A4801,学号下拉数据!A:F,5,0)</f>
        <v>530802</v>
      </c>
      <c r="E4801" s="8" t="s">
        <v>4492</v>
      </c>
      <c r="F4801" s="8" t="str">
        <f>VLOOKUP(A4801,学号下拉数据!A:F,3,0)</f>
        <v>19物流4</v>
      </c>
      <c r="G4801" s="8" t="str">
        <f>VLOOKUP(A4801,学号下拉数据!A:F,6,0)</f>
        <v>三年</v>
      </c>
      <c r="H4801" s="15"/>
      <c r="I4801" s="15"/>
      <c r="J4801" s="15"/>
      <c r="K4801" s="15"/>
      <c r="L4801" s="15"/>
      <c r="M4801" s="15"/>
      <c r="N4801" s="15"/>
      <c r="O4801" s="15"/>
      <c r="P4801" s="8" t="s">
        <v>41</v>
      </c>
      <c r="Q4801" s="15"/>
      <c r="R4801" s="15"/>
      <c r="S4801" s="16" t="str">
        <f>VLOOKUP(A4801,[3]Sheet1!$A:$K,10,0)</f>
        <v>小姑娘羊肉馆</v>
      </c>
      <c r="T4801" s="16" t="str">
        <f>VLOOKUP(A4801,[3]Sheet1!$A:$K,11,0)</f>
        <v>四川遂宁</v>
      </c>
      <c r="U4801" s="15"/>
      <c r="V4801" s="15"/>
      <c r="W4801" s="15"/>
      <c r="X4801" s="15"/>
      <c r="Y4801" s="15"/>
      <c r="Z4801" s="15"/>
      <c r="AA4801" s="20" t="s">
        <v>42</v>
      </c>
      <c r="AB4801" s="8" t="s">
        <v>43</v>
      </c>
      <c r="AC4801" s="8"/>
      <c r="AD4801" s="8" t="s">
        <v>44</v>
      </c>
      <c r="AE4801" s="15"/>
      <c r="AF4801" s="15"/>
    </row>
    <row r="4802" ht="16.5" spans="1:32">
      <c r="A4802" s="13" t="s">
        <v>4828</v>
      </c>
      <c r="B4802" s="8" t="str">
        <f>VLOOKUP(A4802,学号下拉数据!A:F,2,0)</f>
        <v>胡洁</v>
      </c>
      <c r="C4802" s="8" t="str">
        <f>VLOOKUP(A4802,学号下拉数据!A:F,4,0)</f>
        <v>现代物流管理</v>
      </c>
      <c r="D4802" s="8" t="str">
        <f>VLOOKUP(A4802,学号下拉数据!A:F,5,0)</f>
        <v>530802</v>
      </c>
      <c r="E4802" s="8" t="s">
        <v>4492</v>
      </c>
      <c r="F4802" s="8" t="str">
        <f>VLOOKUP(A4802,学号下拉数据!A:F,3,0)</f>
        <v>19物流4</v>
      </c>
      <c r="G4802" s="8" t="str">
        <f>VLOOKUP(A4802,学号下拉数据!A:F,6,0)</f>
        <v>三年</v>
      </c>
      <c r="H4802" s="15"/>
      <c r="I4802" s="15"/>
      <c r="J4802" s="15"/>
      <c r="K4802" s="15"/>
      <c r="L4802" s="15"/>
      <c r="M4802" s="15"/>
      <c r="N4802" s="15"/>
      <c r="O4802" s="15"/>
      <c r="P4802" s="8" t="s">
        <v>41</v>
      </c>
      <c r="Q4802" s="15"/>
      <c r="R4802" s="15"/>
      <c r="S4802" s="16" t="str">
        <f>VLOOKUP(A4802,[3]Sheet1!$A:$K,10,0)</f>
        <v>四川云豪电子商务有限公司</v>
      </c>
      <c r="T4802" s="16" t="str">
        <f>VLOOKUP(A4802,[3]Sheet1!$A:$K,11,0)</f>
        <v>四川省绵阳市</v>
      </c>
      <c r="U4802" s="15"/>
      <c r="V4802" s="15"/>
      <c r="W4802" s="15"/>
      <c r="X4802" s="15"/>
      <c r="Y4802" s="15"/>
      <c r="Z4802" s="15"/>
      <c r="AA4802" s="20" t="s">
        <v>42</v>
      </c>
      <c r="AB4802" s="8" t="s">
        <v>43</v>
      </c>
      <c r="AC4802" s="8"/>
      <c r="AD4802" s="8" t="s">
        <v>44</v>
      </c>
      <c r="AE4802" s="15"/>
      <c r="AF4802" s="15"/>
    </row>
    <row r="4803" ht="16.5" spans="1:32">
      <c r="A4803" s="13" t="s">
        <v>4829</v>
      </c>
      <c r="B4803" s="8" t="str">
        <f>VLOOKUP(A4803,学号下拉数据!A:F,2,0)</f>
        <v>吴文奇</v>
      </c>
      <c r="C4803" s="8" t="str">
        <f>VLOOKUP(A4803,学号下拉数据!A:F,4,0)</f>
        <v>现代物流管理</v>
      </c>
      <c r="D4803" s="8" t="str">
        <f>VLOOKUP(A4803,学号下拉数据!A:F,5,0)</f>
        <v>530802</v>
      </c>
      <c r="E4803" s="8" t="s">
        <v>4492</v>
      </c>
      <c r="F4803" s="8" t="str">
        <f>VLOOKUP(A4803,学号下拉数据!A:F,3,0)</f>
        <v>19物流4</v>
      </c>
      <c r="G4803" s="8" t="str">
        <f>VLOOKUP(A4803,学号下拉数据!A:F,6,0)</f>
        <v>三年</v>
      </c>
      <c r="H4803" s="15"/>
      <c r="I4803" s="15"/>
      <c r="J4803" s="15"/>
      <c r="K4803" s="15"/>
      <c r="L4803" s="15"/>
      <c r="M4803" s="15"/>
      <c r="N4803" s="15"/>
      <c r="O4803" s="15"/>
      <c r="P4803" s="8" t="s">
        <v>41</v>
      </c>
      <c r="Q4803" s="15"/>
      <c r="R4803" s="15"/>
      <c r="S4803" s="16" t="str">
        <f>VLOOKUP(A4803,[3]Sheet1!$A:$K,10,0)</f>
        <v>四川三江地理信息工程有限公司</v>
      </c>
      <c r="T4803" s="16" t="str">
        <f>VLOOKUP(A4803,[3]Sheet1!$A:$K,11,0)</f>
        <v>四川遂宁</v>
      </c>
      <c r="U4803" s="15"/>
      <c r="V4803" s="15"/>
      <c r="W4803" s="15"/>
      <c r="X4803" s="15"/>
      <c r="Y4803" s="15"/>
      <c r="Z4803" s="15"/>
      <c r="AA4803" s="20" t="s">
        <v>42</v>
      </c>
      <c r="AB4803" s="8" t="s">
        <v>43</v>
      </c>
      <c r="AC4803" s="8"/>
      <c r="AD4803" s="8" t="s">
        <v>44</v>
      </c>
      <c r="AE4803" s="15"/>
      <c r="AF4803" s="15"/>
    </row>
    <row r="4804" ht="16.5" spans="1:32">
      <c r="A4804" s="13" t="s">
        <v>4830</v>
      </c>
      <c r="B4804" s="8" t="str">
        <f>VLOOKUP(A4804,学号下拉数据!A:F,2,0)</f>
        <v>刘凯</v>
      </c>
      <c r="C4804" s="8" t="str">
        <f>VLOOKUP(A4804,学号下拉数据!A:F,4,0)</f>
        <v>现代物流管理</v>
      </c>
      <c r="D4804" s="8" t="str">
        <f>VLOOKUP(A4804,学号下拉数据!A:F,5,0)</f>
        <v>530802</v>
      </c>
      <c r="E4804" s="8" t="s">
        <v>4492</v>
      </c>
      <c r="F4804" s="8" t="str">
        <f>VLOOKUP(A4804,学号下拉数据!A:F,3,0)</f>
        <v>19物流4</v>
      </c>
      <c r="G4804" s="8" t="str">
        <f>VLOOKUP(A4804,学号下拉数据!A:F,6,0)</f>
        <v>三年</v>
      </c>
      <c r="H4804" s="15"/>
      <c r="I4804" s="15"/>
      <c r="J4804" s="15"/>
      <c r="K4804" s="15"/>
      <c r="L4804" s="15"/>
      <c r="M4804" s="15"/>
      <c r="N4804" s="15"/>
      <c r="O4804" s="15"/>
      <c r="P4804" s="8" t="s">
        <v>41</v>
      </c>
      <c r="Q4804" s="15"/>
      <c r="R4804" s="15"/>
      <c r="S4804" s="16" t="str">
        <f>VLOOKUP(A4804,[3]Sheet1!$A:$K,10,0)</f>
        <v>上海灿耀天昂智能科技有限公司</v>
      </c>
      <c r="T4804" s="16" t="str">
        <f>VLOOKUP(A4804,[3]Sheet1!$A:$K,11,0)</f>
        <v>上海嘉定区</v>
      </c>
      <c r="U4804" s="15"/>
      <c r="V4804" s="15"/>
      <c r="W4804" s="15"/>
      <c r="X4804" s="15"/>
      <c r="Y4804" s="15"/>
      <c r="Z4804" s="15"/>
      <c r="AA4804" s="20" t="s">
        <v>42</v>
      </c>
      <c r="AB4804" s="8" t="s">
        <v>43</v>
      </c>
      <c r="AC4804" s="8"/>
      <c r="AD4804" s="8" t="s">
        <v>44</v>
      </c>
      <c r="AE4804" s="15"/>
      <c r="AF4804" s="15"/>
    </row>
    <row r="4805" ht="16.5" spans="1:32">
      <c r="A4805" s="13" t="s">
        <v>4831</v>
      </c>
      <c r="B4805" s="8" t="str">
        <f>VLOOKUP(A4805,学号下拉数据!A:F,2,0)</f>
        <v>徐静</v>
      </c>
      <c r="C4805" s="8" t="str">
        <f>VLOOKUP(A4805,学号下拉数据!A:F,4,0)</f>
        <v>现代物流管理</v>
      </c>
      <c r="D4805" s="8" t="str">
        <f>VLOOKUP(A4805,学号下拉数据!A:F,5,0)</f>
        <v>530802</v>
      </c>
      <c r="E4805" s="8" t="s">
        <v>4492</v>
      </c>
      <c r="F4805" s="8" t="str">
        <f>VLOOKUP(A4805,学号下拉数据!A:F,3,0)</f>
        <v>19物流4</v>
      </c>
      <c r="G4805" s="8" t="str">
        <f>VLOOKUP(A4805,学号下拉数据!A:F,6,0)</f>
        <v>三年</v>
      </c>
      <c r="H4805" s="15"/>
      <c r="I4805" s="15"/>
      <c r="J4805" s="15"/>
      <c r="K4805" s="15"/>
      <c r="L4805" s="15"/>
      <c r="M4805" s="15"/>
      <c r="N4805" s="15"/>
      <c r="O4805" s="15"/>
      <c r="P4805" s="8" t="s">
        <v>41</v>
      </c>
      <c r="Q4805" s="15"/>
      <c r="R4805" s="15"/>
      <c r="S4805" s="16" t="str">
        <f>VLOOKUP(A4805,[3]Sheet1!$A:$K,10,0)</f>
        <v>成华区云苟中琼商贸中心</v>
      </c>
      <c r="T4805" s="16" t="str">
        <f>VLOOKUP(A4805,[3]Sheet1!$A:$K,11,0)</f>
        <v>四川成都</v>
      </c>
      <c r="U4805" s="15"/>
      <c r="V4805" s="15"/>
      <c r="W4805" s="15"/>
      <c r="X4805" s="15"/>
      <c r="Y4805" s="15"/>
      <c r="Z4805" s="15"/>
      <c r="AA4805" s="20" t="s">
        <v>42</v>
      </c>
      <c r="AB4805" s="8" t="s">
        <v>43</v>
      </c>
      <c r="AC4805" s="8"/>
      <c r="AD4805" s="8" t="s">
        <v>44</v>
      </c>
      <c r="AE4805" s="15"/>
      <c r="AF4805" s="15"/>
    </row>
    <row r="4806" ht="16.5" spans="1:32">
      <c r="A4806" s="13" t="s">
        <v>4832</v>
      </c>
      <c r="B4806" s="8" t="str">
        <f>VLOOKUP(A4806,学号下拉数据!A:F,2,0)</f>
        <v>魏薇</v>
      </c>
      <c r="C4806" s="8" t="str">
        <f>VLOOKUP(A4806,学号下拉数据!A:F,4,0)</f>
        <v>现代物流管理</v>
      </c>
      <c r="D4806" s="8" t="str">
        <f>VLOOKUP(A4806,学号下拉数据!A:F,5,0)</f>
        <v>530802</v>
      </c>
      <c r="E4806" s="8" t="s">
        <v>4492</v>
      </c>
      <c r="F4806" s="8" t="str">
        <f>VLOOKUP(A4806,学号下拉数据!A:F,3,0)</f>
        <v>19物流4</v>
      </c>
      <c r="G4806" s="8" t="str">
        <f>VLOOKUP(A4806,学号下拉数据!A:F,6,0)</f>
        <v>三年</v>
      </c>
      <c r="H4806" s="15"/>
      <c r="I4806" s="15"/>
      <c r="J4806" s="15"/>
      <c r="K4806" s="15"/>
      <c r="L4806" s="15"/>
      <c r="M4806" s="15"/>
      <c r="N4806" s="15"/>
      <c r="O4806" s="15"/>
      <c r="P4806" s="8" t="s">
        <v>41</v>
      </c>
      <c r="Q4806" s="15"/>
      <c r="R4806" s="15"/>
      <c r="S4806" s="16" t="e">
        <f>VLOOKUP(A4806,[3]Sheet1!$A:$K,10,0)</f>
        <v>#N/A</v>
      </c>
      <c r="T4806" s="16" t="e">
        <f>VLOOKUP(A4806,[3]Sheet1!$A:$K,11,0)</f>
        <v>#N/A</v>
      </c>
      <c r="U4806" s="15"/>
      <c r="V4806" s="15"/>
      <c r="W4806" s="15"/>
      <c r="X4806" s="15"/>
      <c r="Y4806" s="15"/>
      <c r="Z4806" s="15"/>
      <c r="AA4806" s="20" t="s">
        <v>42</v>
      </c>
      <c r="AB4806" s="8" t="s">
        <v>43</v>
      </c>
      <c r="AC4806" s="8"/>
      <c r="AD4806" s="8" t="s">
        <v>44</v>
      </c>
      <c r="AE4806" s="15"/>
      <c r="AF4806" s="15"/>
    </row>
    <row r="4807" ht="16.5" spans="1:32">
      <c r="A4807" s="13" t="s">
        <v>4833</v>
      </c>
      <c r="B4807" s="8" t="str">
        <f>VLOOKUP(A4807,学号下拉数据!A:F,2,0)</f>
        <v>周婧然</v>
      </c>
      <c r="C4807" s="8" t="str">
        <f>VLOOKUP(A4807,学号下拉数据!A:F,4,0)</f>
        <v>现代物流管理</v>
      </c>
      <c r="D4807" s="8" t="str">
        <f>VLOOKUP(A4807,学号下拉数据!A:F,5,0)</f>
        <v>530802</v>
      </c>
      <c r="E4807" s="8" t="s">
        <v>4492</v>
      </c>
      <c r="F4807" s="8" t="str">
        <f>VLOOKUP(A4807,学号下拉数据!A:F,3,0)</f>
        <v>19物流4</v>
      </c>
      <c r="G4807" s="8" t="str">
        <f>VLOOKUP(A4807,学号下拉数据!A:F,6,0)</f>
        <v>三年</v>
      </c>
      <c r="H4807" s="15"/>
      <c r="I4807" s="15"/>
      <c r="J4807" s="15"/>
      <c r="K4807" s="15"/>
      <c r="L4807" s="15"/>
      <c r="M4807" s="15"/>
      <c r="N4807" s="15"/>
      <c r="O4807" s="15"/>
      <c r="P4807" s="8" t="s">
        <v>41</v>
      </c>
      <c r="Q4807" s="15"/>
      <c r="R4807" s="15"/>
      <c r="S4807" s="16" t="str">
        <f>VLOOKUP(A4807,[3]Sheet1!$A:$K,10,0)</f>
        <v>自贡讯博科技有限公司</v>
      </c>
      <c r="T4807" s="16" t="str">
        <f>VLOOKUP(A4807,[3]Sheet1!$A:$K,11,0)</f>
        <v>自贡市檀木林</v>
      </c>
      <c r="U4807" s="15"/>
      <c r="V4807" s="15"/>
      <c r="W4807" s="15"/>
      <c r="X4807" s="15"/>
      <c r="Y4807" s="15"/>
      <c r="Z4807" s="15"/>
      <c r="AA4807" s="20" t="s">
        <v>42</v>
      </c>
      <c r="AB4807" s="8" t="s">
        <v>43</v>
      </c>
      <c r="AC4807" s="8"/>
      <c r="AD4807" s="8" t="s">
        <v>44</v>
      </c>
      <c r="AE4807" s="15"/>
      <c r="AF4807" s="15"/>
    </row>
    <row r="4808" ht="16.5" spans="1:32">
      <c r="A4808" s="13" t="s">
        <v>4834</v>
      </c>
      <c r="B4808" s="8" t="str">
        <f>VLOOKUP(A4808,学号下拉数据!A:F,2,0)</f>
        <v>胡自强</v>
      </c>
      <c r="C4808" s="8" t="str">
        <f>VLOOKUP(A4808,学号下拉数据!A:F,4,0)</f>
        <v>现代物流管理</v>
      </c>
      <c r="D4808" s="8" t="str">
        <f>VLOOKUP(A4808,学号下拉数据!A:F,5,0)</f>
        <v>530802</v>
      </c>
      <c r="E4808" s="8" t="s">
        <v>4492</v>
      </c>
      <c r="F4808" s="8" t="str">
        <f>VLOOKUP(A4808,学号下拉数据!A:F,3,0)</f>
        <v>19物流4</v>
      </c>
      <c r="G4808" s="8" t="str">
        <f>VLOOKUP(A4808,学号下拉数据!A:F,6,0)</f>
        <v>三年</v>
      </c>
      <c r="H4808" s="15"/>
      <c r="I4808" s="15"/>
      <c r="J4808" s="15"/>
      <c r="K4808" s="15"/>
      <c r="L4808" s="15"/>
      <c r="M4808" s="15"/>
      <c r="N4808" s="15"/>
      <c r="O4808" s="15"/>
      <c r="P4808" s="8" t="s">
        <v>41</v>
      </c>
      <c r="Q4808" s="15"/>
      <c r="R4808" s="15"/>
      <c r="S4808" s="16" t="str">
        <f>VLOOKUP(A4808,[3]Sheet1!$A:$K,10,0)</f>
        <v>四川三江地理信息工程有限公司</v>
      </c>
      <c r="T4808" s="16" t="str">
        <f>VLOOKUP(A4808,[3]Sheet1!$A:$K,11,0)</f>
        <v>四川遂宁</v>
      </c>
      <c r="U4808" s="15"/>
      <c r="V4808" s="15"/>
      <c r="W4808" s="15"/>
      <c r="X4808" s="15"/>
      <c r="Y4808" s="15"/>
      <c r="Z4808" s="15"/>
      <c r="AA4808" s="20" t="s">
        <v>42</v>
      </c>
      <c r="AB4808" s="8" t="s">
        <v>43</v>
      </c>
      <c r="AC4808" s="8"/>
      <c r="AD4808" s="8" t="s">
        <v>44</v>
      </c>
      <c r="AE4808" s="15"/>
      <c r="AF4808" s="15"/>
    </row>
    <row r="4809" ht="16.5" spans="1:32">
      <c r="A4809" s="7" t="s">
        <v>4835</v>
      </c>
      <c r="B4809" s="8" t="str">
        <f>VLOOKUP(A4809,学号下拉数据!A:F,2,0)</f>
        <v>兰莉</v>
      </c>
      <c r="C4809" s="8" t="str">
        <f>VLOOKUP(A4809,学号下拉数据!A:F,4,0)</f>
        <v>现代物流管理</v>
      </c>
      <c r="D4809" s="8" t="str">
        <f>VLOOKUP(A4809,学号下拉数据!A:F,5,0)</f>
        <v>530802</v>
      </c>
      <c r="E4809" s="8" t="s">
        <v>4492</v>
      </c>
      <c r="F4809" s="8" t="str">
        <f>VLOOKUP(A4809,学号下拉数据!A:F,3,0)</f>
        <v>19物流5</v>
      </c>
      <c r="G4809" s="8" t="str">
        <f>VLOOKUP(A4809,学号下拉数据!A:F,6,0)</f>
        <v>三年</v>
      </c>
      <c r="H4809" s="17" t="s">
        <v>40</v>
      </c>
      <c r="I4809" s="16" t="str">
        <f>VLOOKUP(A4809,[1]Sheet0!$C:$J,8,0)</f>
        <v>客服</v>
      </c>
      <c r="J4809" s="16"/>
      <c r="K4809" s="16"/>
      <c r="L4809" s="16"/>
      <c r="M4809" s="16"/>
      <c r="N4809" s="16"/>
      <c r="O4809" s="16"/>
      <c r="P4809" s="8" t="s">
        <v>41</v>
      </c>
      <c r="Q4809" s="16"/>
      <c r="R4809" s="16"/>
      <c r="S4809" s="16" t="str">
        <f>VLOOKUP(A4809,[1]Sheet0!$C:$I,7,0)</f>
        <v>四川旭阳盛鑫运输服务有限公司</v>
      </c>
      <c r="T4809" s="16" t="str">
        <f>VLOOKUP(A4809,[1]Sheet0!$C:$M,11,0)</f>
        <v>四川省</v>
      </c>
      <c r="U4809" s="16" t="str">
        <f>VLOOKUP(A4809,[1]Sheet0!$C:$N,12,0)</f>
        <v>成都市</v>
      </c>
      <c r="V4809" s="16"/>
      <c r="W4809" s="16"/>
      <c r="X4809" s="16" t="str">
        <f>VLOOKUP(A4809,[1]Sheet0!$C:$L,10,0)</f>
        <v>13540282936</v>
      </c>
      <c r="Y4809" s="16" t="str">
        <f>VLOOKUP(A4809,[1]Sheet0!$C:$L,9,0)</f>
        <v>漆海波</v>
      </c>
      <c r="Z4809" s="16"/>
      <c r="AA4809" s="20" t="s">
        <v>42</v>
      </c>
      <c r="AB4809" s="8" t="s">
        <v>43</v>
      </c>
      <c r="AC4809" s="8"/>
      <c r="AD4809" s="8" t="s">
        <v>44</v>
      </c>
      <c r="AE4809" s="16"/>
      <c r="AF4809" s="16"/>
    </row>
    <row r="4810" ht="16.5" spans="1:32">
      <c r="A4810" s="7" t="s">
        <v>4836</v>
      </c>
      <c r="B4810" s="8" t="str">
        <f>VLOOKUP(A4810,学号下拉数据!A:F,2,0)</f>
        <v>罗欢</v>
      </c>
      <c r="C4810" s="8" t="str">
        <f>VLOOKUP(A4810,学号下拉数据!A:F,4,0)</f>
        <v>现代物流管理</v>
      </c>
      <c r="D4810" s="8" t="str">
        <f>VLOOKUP(A4810,学号下拉数据!A:F,5,0)</f>
        <v>530802</v>
      </c>
      <c r="E4810" s="8" t="s">
        <v>4492</v>
      </c>
      <c r="F4810" s="8" t="str">
        <f>VLOOKUP(A4810,学号下拉数据!A:F,3,0)</f>
        <v>19物流5</v>
      </c>
      <c r="G4810" s="8" t="str">
        <f>VLOOKUP(A4810,学号下拉数据!A:F,6,0)</f>
        <v>三年</v>
      </c>
      <c r="H4810" s="17" t="s">
        <v>40</v>
      </c>
      <c r="I4810" s="16" t="str">
        <f>VLOOKUP(A4810,[1]Sheet0!$C:$J,8,0)</f>
        <v>仓储员</v>
      </c>
      <c r="J4810" s="16"/>
      <c r="K4810" s="16"/>
      <c r="L4810" s="16"/>
      <c r="M4810" s="16"/>
      <c r="N4810" s="16"/>
      <c r="O4810" s="16"/>
      <c r="P4810" s="8" t="s">
        <v>41</v>
      </c>
      <c r="Q4810" s="16"/>
      <c r="R4810" s="16"/>
      <c r="S4810" s="16" t="str">
        <f>VLOOKUP(A4810,[1]Sheet0!$C:$I,7,0)</f>
        <v>四川旭阳盛鑫运输服务有限公司</v>
      </c>
      <c r="T4810" s="16" t="str">
        <f>VLOOKUP(A4810,[1]Sheet0!$C:$M,11,0)</f>
        <v>四川省</v>
      </c>
      <c r="U4810" s="16" t="str">
        <f>VLOOKUP(A4810,[1]Sheet0!$C:$N,12,0)</f>
        <v>成都市</v>
      </c>
      <c r="V4810" s="16"/>
      <c r="W4810" s="16"/>
      <c r="X4810" s="16" t="str">
        <f>VLOOKUP(A4810,[1]Sheet0!$C:$L,10,0)</f>
        <v>13540282931</v>
      </c>
      <c r="Y4810" s="16" t="str">
        <f>VLOOKUP(A4810,[1]Sheet0!$C:$L,9,0)</f>
        <v>漆海波</v>
      </c>
      <c r="Z4810" s="16"/>
      <c r="AA4810" s="20" t="s">
        <v>42</v>
      </c>
      <c r="AB4810" s="8" t="s">
        <v>43</v>
      </c>
      <c r="AC4810" s="8"/>
      <c r="AD4810" s="8" t="s">
        <v>44</v>
      </c>
      <c r="AE4810" s="16"/>
      <c r="AF4810" s="16"/>
    </row>
    <row r="4811" ht="16.5" spans="1:32">
      <c r="A4811" s="7" t="s">
        <v>4837</v>
      </c>
      <c r="B4811" s="8" t="str">
        <f>VLOOKUP(A4811,学号下拉数据!A:F,2,0)</f>
        <v>杨朝宇</v>
      </c>
      <c r="C4811" s="8" t="str">
        <f>VLOOKUP(A4811,学号下拉数据!A:F,4,0)</f>
        <v>现代物流管理</v>
      </c>
      <c r="D4811" s="8" t="str">
        <f>VLOOKUP(A4811,学号下拉数据!A:F,5,0)</f>
        <v>530802</v>
      </c>
      <c r="E4811" s="8" t="s">
        <v>4492</v>
      </c>
      <c r="F4811" s="8" t="str">
        <f>VLOOKUP(A4811,学号下拉数据!A:F,3,0)</f>
        <v>19物流5</v>
      </c>
      <c r="G4811" s="8" t="str">
        <f>VLOOKUP(A4811,学号下拉数据!A:F,6,0)</f>
        <v>三年</v>
      </c>
      <c r="H4811" s="17" t="s">
        <v>40</v>
      </c>
      <c r="I4811" s="16" t="str">
        <f>VLOOKUP(A4811,[1]Sheet0!$C:$J,8,0)</f>
        <v>仓储员</v>
      </c>
      <c r="J4811" s="16"/>
      <c r="K4811" s="16"/>
      <c r="L4811" s="16"/>
      <c r="M4811" s="16"/>
      <c r="N4811" s="16"/>
      <c r="O4811" s="16"/>
      <c r="P4811" s="8" t="s">
        <v>41</v>
      </c>
      <c r="Q4811" s="16"/>
      <c r="R4811" s="16"/>
      <c r="S4811" s="16" t="str">
        <f>VLOOKUP(A4811,[1]Sheet0!$C:$I,7,0)</f>
        <v>四川旭阳盛鑫运输服务有限公司</v>
      </c>
      <c r="T4811" s="16" t="str">
        <f>VLOOKUP(A4811,[1]Sheet0!$C:$M,11,0)</f>
        <v>四川省</v>
      </c>
      <c r="U4811" s="16" t="str">
        <f>VLOOKUP(A4811,[1]Sheet0!$C:$N,12,0)</f>
        <v>成都市</v>
      </c>
      <c r="V4811" s="16"/>
      <c r="W4811" s="16"/>
      <c r="X4811" s="16" t="str">
        <f>VLOOKUP(A4811,[1]Sheet0!$C:$L,10,0)</f>
        <v>13540282931</v>
      </c>
      <c r="Y4811" s="16" t="str">
        <f>VLOOKUP(A4811,[1]Sheet0!$C:$L,9,0)</f>
        <v>漆海波</v>
      </c>
      <c r="Z4811" s="16"/>
      <c r="AA4811" s="20" t="s">
        <v>42</v>
      </c>
      <c r="AB4811" s="8" t="s">
        <v>43</v>
      </c>
      <c r="AC4811" s="8"/>
      <c r="AD4811" s="8" t="s">
        <v>44</v>
      </c>
      <c r="AE4811" s="16"/>
      <c r="AF4811" s="16"/>
    </row>
    <row r="4812" ht="16.5" spans="1:32">
      <c r="A4812" s="7" t="s">
        <v>4838</v>
      </c>
      <c r="B4812" s="8" t="str">
        <f>VLOOKUP(A4812,学号下拉数据!A:F,2,0)</f>
        <v>何洋</v>
      </c>
      <c r="C4812" s="8" t="str">
        <f>VLOOKUP(A4812,学号下拉数据!A:F,4,0)</f>
        <v>现代物流管理</v>
      </c>
      <c r="D4812" s="8" t="str">
        <f>VLOOKUP(A4812,学号下拉数据!A:F,5,0)</f>
        <v>530802</v>
      </c>
      <c r="E4812" s="8" t="s">
        <v>4492</v>
      </c>
      <c r="F4812" s="8" t="str">
        <f>VLOOKUP(A4812,学号下拉数据!A:F,3,0)</f>
        <v>19物流5</v>
      </c>
      <c r="G4812" s="8" t="str">
        <f>VLOOKUP(A4812,学号下拉数据!A:F,6,0)</f>
        <v>三年</v>
      </c>
      <c r="H4812" s="17" t="s">
        <v>40</v>
      </c>
      <c r="I4812" s="16" t="str">
        <f>VLOOKUP(A4812,[1]Sheet0!$C:$J,8,0)</f>
        <v>采购</v>
      </c>
      <c r="J4812" s="16"/>
      <c r="K4812" s="16"/>
      <c r="L4812" s="16"/>
      <c r="M4812" s="16"/>
      <c r="N4812" s="16"/>
      <c r="O4812" s="16"/>
      <c r="P4812" s="8" t="s">
        <v>41</v>
      </c>
      <c r="Q4812" s="16"/>
      <c r="R4812" s="16"/>
      <c r="S4812" s="16" t="str">
        <f>VLOOKUP(A4812,[1]Sheet0!$C:$I,7,0)</f>
        <v>鸿富锦精密电子（成都）有限公司</v>
      </c>
      <c r="T4812" s="16" t="str">
        <f>VLOOKUP(A4812,[1]Sheet0!$C:$M,11,0)</f>
        <v>四川省</v>
      </c>
      <c r="U4812" s="16" t="str">
        <f>VLOOKUP(A4812,[1]Sheet0!$C:$N,12,0)</f>
        <v>成都市</v>
      </c>
      <c r="V4812" s="16"/>
      <c r="W4812" s="16"/>
      <c r="X4812" s="16" t="str">
        <f>VLOOKUP(A4812,[1]Sheet0!$C:$L,10,0)</f>
        <v>13678025571</v>
      </c>
      <c r="Y4812" s="16" t="str">
        <f>VLOOKUP(A4812,[1]Sheet0!$C:$L,9,0)</f>
        <v>张克海</v>
      </c>
      <c r="Z4812" s="16"/>
      <c r="AA4812" s="20" t="s">
        <v>42</v>
      </c>
      <c r="AB4812" s="8" t="s">
        <v>43</v>
      </c>
      <c r="AC4812" s="8"/>
      <c r="AD4812" s="8" t="s">
        <v>44</v>
      </c>
      <c r="AE4812" s="16"/>
      <c r="AF4812" s="16"/>
    </row>
    <row r="4813" ht="16.5" spans="1:32">
      <c r="A4813" s="7" t="s">
        <v>4839</v>
      </c>
      <c r="B4813" s="8" t="str">
        <f>VLOOKUP(A4813,学号下拉数据!A:F,2,0)</f>
        <v>左秦容</v>
      </c>
      <c r="C4813" s="8" t="str">
        <f>VLOOKUP(A4813,学号下拉数据!A:F,4,0)</f>
        <v>现代物流管理</v>
      </c>
      <c r="D4813" s="8" t="str">
        <f>VLOOKUP(A4813,学号下拉数据!A:F,5,0)</f>
        <v>530802</v>
      </c>
      <c r="E4813" s="8" t="s">
        <v>4492</v>
      </c>
      <c r="F4813" s="8" t="str">
        <f>VLOOKUP(A4813,学号下拉数据!A:F,3,0)</f>
        <v>19物流5</v>
      </c>
      <c r="G4813" s="8" t="str">
        <f>VLOOKUP(A4813,学号下拉数据!A:F,6,0)</f>
        <v>三年</v>
      </c>
      <c r="H4813" s="17" t="s">
        <v>40</v>
      </c>
      <c r="I4813" s="16" t="str">
        <f>VLOOKUP(A4813,[1]Sheet0!$C:$J,8,0)</f>
        <v>员工</v>
      </c>
      <c r="J4813" s="16"/>
      <c r="K4813" s="16"/>
      <c r="L4813" s="16"/>
      <c r="M4813" s="16"/>
      <c r="N4813" s="16"/>
      <c r="O4813" s="16"/>
      <c r="P4813" s="8" t="s">
        <v>41</v>
      </c>
      <c r="Q4813" s="16"/>
      <c r="R4813" s="16"/>
      <c r="S4813" s="16" t="str">
        <f>VLOOKUP(A4813,[1]Sheet0!$C:$I,7,0)</f>
        <v>金牛区时光漫妙奶茶店</v>
      </c>
      <c r="T4813" s="16" t="str">
        <f>VLOOKUP(A4813,[1]Sheet0!$C:$M,11,0)</f>
        <v>四川省</v>
      </c>
      <c r="U4813" s="16" t="str">
        <f>VLOOKUP(A4813,[1]Sheet0!$C:$N,12,0)</f>
        <v>成都市</v>
      </c>
      <c r="V4813" s="16"/>
      <c r="W4813" s="16"/>
      <c r="X4813" s="16" t="str">
        <f>VLOOKUP(A4813,[1]Sheet0!$C:$L,10,0)</f>
        <v>15280907808</v>
      </c>
      <c r="Y4813" s="16" t="str">
        <f>VLOOKUP(A4813,[1]Sheet0!$C:$L,9,0)</f>
        <v>黄玉霞</v>
      </c>
      <c r="Z4813" s="16"/>
      <c r="AA4813" s="20" t="s">
        <v>42</v>
      </c>
      <c r="AB4813" s="8" t="s">
        <v>43</v>
      </c>
      <c r="AC4813" s="8"/>
      <c r="AD4813" s="8" t="s">
        <v>44</v>
      </c>
      <c r="AE4813" s="16"/>
      <c r="AF4813" s="16"/>
    </row>
    <row r="4814" ht="16.5" spans="1:32">
      <c r="A4814" s="7" t="s">
        <v>4840</v>
      </c>
      <c r="B4814" s="8" t="str">
        <f>VLOOKUP(A4814,学号下拉数据!A:F,2,0)</f>
        <v>刘佳敏</v>
      </c>
      <c r="C4814" s="8" t="str">
        <f>VLOOKUP(A4814,学号下拉数据!A:F,4,0)</f>
        <v>现代物流管理</v>
      </c>
      <c r="D4814" s="8" t="str">
        <f>VLOOKUP(A4814,学号下拉数据!A:F,5,0)</f>
        <v>530802</v>
      </c>
      <c r="E4814" s="8" t="s">
        <v>4492</v>
      </c>
      <c r="F4814" s="8" t="str">
        <f>VLOOKUP(A4814,学号下拉数据!A:F,3,0)</f>
        <v>19物流5</v>
      </c>
      <c r="G4814" s="8" t="str">
        <f>VLOOKUP(A4814,学号下拉数据!A:F,6,0)</f>
        <v>三年</v>
      </c>
      <c r="H4814" s="17" t="s">
        <v>40</v>
      </c>
      <c r="I4814" s="16" t="str">
        <f>VLOOKUP(A4814,[1]Sheet0!$C:$J,8,0)</f>
        <v>采购专员</v>
      </c>
      <c r="J4814" s="16"/>
      <c r="K4814" s="16"/>
      <c r="L4814" s="16"/>
      <c r="M4814" s="16"/>
      <c r="N4814" s="16"/>
      <c r="O4814" s="16"/>
      <c r="P4814" s="8" t="s">
        <v>41</v>
      </c>
      <c r="Q4814" s="16"/>
      <c r="R4814" s="16"/>
      <c r="S4814" s="16" t="str">
        <f>VLOOKUP(A4814,[1]Sheet0!$C:$I,7,0)</f>
        <v>四川祥能人力资本服务有限公司</v>
      </c>
      <c r="T4814" s="16" t="str">
        <f>VLOOKUP(A4814,[1]Sheet0!$C:$M,11,0)</f>
        <v>四川省</v>
      </c>
      <c r="U4814" s="16" t="str">
        <f>VLOOKUP(A4814,[1]Sheet0!$C:$N,12,0)</f>
        <v>成都市</v>
      </c>
      <c r="V4814" s="16"/>
      <c r="W4814" s="16"/>
      <c r="X4814" s="16" t="str">
        <f>VLOOKUP(A4814,[1]Sheet0!$C:$L,10,0)</f>
        <v>19136092176</v>
      </c>
      <c r="Y4814" s="16" t="str">
        <f>VLOOKUP(A4814,[1]Sheet0!$C:$L,9,0)</f>
        <v>邓雪梅 </v>
      </c>
      <c r="Z4814" s="16"/>
      <c r="AA4814" s="20" t="s">
        <v>42</v>
      </c>
      <c r="AB4814" s="8" t="s">
        <v>43</v>
      </c>
      <c r="AC4814" s="8"/>
      <c r="AD4814" s="8" t="s">
        <v>44</v>
      </c>
      <c r="AE4814" s="16"/>
      <c r="AF4814" s="16"/>
    </row>
    <row r="4815" ht="16.5" spans="1:32">
      <c r="A4815" s="7" t="s">
        <v>4841</v>
      </c>
      <c r="B4815" s="8" t="str">
        <f>VLOOKUP(A4815,学号下拉数据!A:F,2,0)</f>
        <v>肖倩雯</v>
      </c>
      <c r="C4815" s="8" t="str">
        <f>VLOOKUP(A4815,学号下拉数据!A:F,4,0)</f>
        <v>现代物流管理</v>
      </c>
      <c r="D4815" s="8" t="str">
        <f>VLOOKUP(A4815,学号下拉数据!A:F,5,0)</f>
        <v>530802</v>
      </c>
      <c r="E4815" s="8" t="s">
        <v>4492</v>
      </c>
      <c r="F4815" s="8" t="str">
        <f>VLOOKUP(A4815,学号下拉数据!A:F,3,0)</f>
        <v>19物流5</v>
      </c>
      <c r="G4815" s="8" t="str">
        <f>VLOOKUP(A4815,学号下拉数据!A:F,6,0)</f>
        <v>三年</v>
      </c>
      <c r="H4815" s="17" t="s">
        <v>40</v>
      </c>
      <c r="I4815" s="16" t="str">
        <f>VLOOKUP(A4815,[1]Sheet0!$C:$J,8,0)</f>
        <v>打包员岗位</v>
      </c>
      <c r="J4815" s="16"/>
      <c r="K4815" s="16"/>
      <c r="L4815" s="16"/>
      <c r="M4815" s="16"/>
      <c r="N4815" s="16"/>
      <c r="O4815" s="16"/>
      <c r="P4815" s="8" t="s">
        <v>41</v>
      </c>
      <c r="Q4815" s="16"/>
      <c r="R4815" s="16"/>
      <c r="S4815" s="16" t="str">
        <f>VLOOKUP(A4815,[1]Sheet0!$C:$I,7,0)</f>
        <v>浙江京鸿供应链管理有限公司</v>
      </c>
      <c r="T4815" s="16" t="str">
        <f>VLOOKUP(A4815,[1]Sheet0!$C:$M,11,0)</f>
        <v>浙江省</v>
      </c>
      <c r="U4815" s="16" t="str">
        <f>VLOOKUP(A4815,[1]Sheet0!$C:$N,12,0)</f>
        <v>杭州市</v>
      </c>
      <c r="V4815" s="16"/>
      <c r="W4815" s="16"/>
      <c r="X4815" s="16" t="str">
        <f>VLOOKUP(A4815,[1]Sheet0!$C:$L,10,0)</f>
        <v>13398221465</v>
      </c>
      <c r="Y4815" s="16" t="str">
        <f>VLOOKUP(A4815,[1]Sheet0!$C:$L,9,0)</f>
        <v>王博伦</v>
      </c>
      <c r="Z4815" s="16"/>
      <c r="AA4815" s="20" t="s">
        <v>42</v>
      </c>
      <c r="AB4815" s="8" t="s">
        <v>43</v>
      </c>
      <c r="AC4815" s="8"/>
      <c r="AD4815" s="8" t="s">
        <v>44</v>
      </c>
      <c r="AE4815" s="16"/>
      <c r="AF4815" s="16"/>
    </row>
    <row r="4816" ht="16.5" spans="1:32">
      <c r="A4816" s="7" t="s">
        <v>4842</v>
      </c>
      <c r="B4816" s="8" t="str">
        <f>VLOOKUP(A4816,学号下拉数据!A:F,2,0)</f>
        <v>赵静怡</v>
      </c>
      <c r="C4816" s="8" t="str">
        <f>VLOOKUP(A4816,学号下拉数据!A:F,4,0)</f>
        <v>现代物流管理</v>
      </c>
      <c r="D4816" s="8" t="str">
        <f>VLOOKUP(A4816,学号下拉数据!A:F,5,0)</f>
        <v>530802</v>
      </c>
      <c r="E4816" s="8" t="s">
        <v>4492</v>
      </c>
      <c r="F4816" s="8" t="str">
        <f>VLOOKUP(A4816,学号下拉数据!A:F,3,0)</f>
        <v>19物流5</v>
      </c>
      <c r="G4816" s="8" t="str">
        <f>VLOOKUP(A4816,学号下拉数据!A:F,6,0)</f>
        <v>三年</v>
      </c>
      <c r="H4816" s="17" t="s">
        <v>40</v>
      </c>
      <c r="I4816" s="16" t="str">
        <f>VLOOKUP(A4816,[1]Sheet0!$C:$J,8,0)</f>
        <v>营业员</v>
      </c>
      <c r="J4816" s="16"/>
      <c r="K4816" s="16"/>
      <c r="L4816" s="16"/>
      <c r="M4816" s="16"/>
      <c r="N4816" s="16"/>
      <c r="O4816" s="16"/>
      <c r="P4816" s="8" t="s">
        <v>41</v>
      </c>
      <c r="Q4816" s="16"/>
      <c r="R4816" s="16"/>
      <c r="S4816" s="16" t="str">
        <f>VLOOKUP(A4816,[1]Sheet0!$C:$I,7,0)</f>
        <v>新津瑞丝坊家纺店</v>
      </c>
      <c r="T4816" s="16" t="str">
        <f>VLOOKUP(A4816,[1]Sheet0!$C:$M,11,0)</f>
        <v>四川省</v>
      </c>
      <c r="U4816" s="16" t="str">
        <f>VLOOKUP(A4816,[1]Sheet0!$C:$N,12,0)</f>
        <v>成都市</v>
      </c>
      <c r="V4816" s="16"/>
      <c r="W4816" s="16"/>
      <c r="X4816" s="16" t="str">
        <f>VLOOKUP(A4816,[1]Sheet0!$C:$L,10,0)</f>
        <v>13550236841</v>
      </c>
      <c r="Y4816" s="16" t="str">
        <f>VLOOKUP(A4816,[1]Sheet0!$C:$L,9,0)</f>
        <v>陈建华</v>
      </c>
      <c r="Z4816" s="16"/>
      <c r="AA4816" s="20" t="s">
        <v>42</v>
      </c>
      <c r="AB4816" s="8" t="s">
        <v>43</v>
      </c>
      <c r="AC4816" s="8"/>
      <c r="AD4816" s="8" t="s">
        <v>44</v>
      </c>
      <c r="AE4816" s="16"/>
      <c r="AF4816" s="16"/>
    </row>
    <row r="4817" ht="16.5" spans="1:32">
      <c r="A4817" s="7" t="s">
        <v>4843</v>
      </c>
      <c r="B4817" s="8" t="str">
        <f>VLOOKUP(A4817,学号下拉数据!A:F,2,0)</f>
        <v>赵叶波</v>
      </c>
      <c r="C4817" s="8" t="str">
        <f>VLOOKUP(A4817,学号下拉数据!A:F,4,0)</f>
        <v>现代物流管理</v>
      </c>
      <c r="D4817" s="8" t="str">
        <f>VLOOKUP(A4817,学号下拉数据!A:F,5,0)</f>
        <v>530802</v>
      </c>
      <c r="E4817" s="8" t="s">
        <v>4492</v>
      </c>
      <c r="F4817" s="8" t="str">
        <f>VLOOKUP(A4817,学号下拉数据!A:F,3,0)</f>
        <v>19物流5</v>
      </c>
      <c r="G4817" s="8" t="str">
        <f>VLOOKUP(A4817,学号下拉数据!A:F,6,0)</f>
        <v>三年</v>
      </c>
      <c r="H4817" s="17" t="s">
        <v>40</v>
      </c>
      <c r="I4817" s="16" t="str">
        <f>VLOOKUP(A4817,[1]Sheet0!$C:$J,8,0)</f>
        <v>员工</v>
      </c>
      <c r="J4817" s="16"/>
      <c r="K4817" s="16"/>
      <c r="L4817" s="16"/>
      <c r="M4817" s="16"/>
      <c r="N4817" s="16"/>
      <c r="O4817" s="16"/>
      <c r="P4817" s="8" t="s">
        <v>41</v>
      </c>
      <c r="Q4817" s="16"/>
      <c r="R4817" s="16"/>
      <c r="S4817" s="16" t="str">
        <f>VLOOKUP(A4817,[1]Sheet0!$C:$I,7,0)</f>
        <v>成都市林易木业有限公司</v>
      </c>
      <c r="T4817" s="16" t="str">
        <f>VLOOKUP(A4817,[1]Sheet0!$C:$M,11,0)</f>
        <v>四川省</v>
      </c>
      <c r="U4817" s="16" t="str">
        <f>VLOOKUP(A4817,[1]Sheet0!$C:$N,12,0)</f>
        <v>成都市</v>
      </c>
      <c r="V4817" s="16"/>
      <c r="W4817" s="16"/>
      <c r="X4817" s="16" t="str">
        <f>VLOOKUP(A4817,[1]Sheet0!$C:$L,10,0)</f>
        <v>13558611131</v>
      </c>
      <c r="Y4817" s="16" t="str">
        <f>VLOOKUP(A4817,[1]Sheet0!$C:$L,9,0)</f>
        <v>杨勇</v>
      </c>
      <c r="Z4817" s="16"/>
      <c r="AA4817" s="20" t="s">
        <v>42</v>
      </c>
      <c r="AB4817" s="8" t="s">
        <v>43</v>
      </c>
      <c r="AC4817" s="8"/>
      <c r="AD4817" s="8" t="s">
        <v>44</v>
      </c>
      <c r="AE4817" s="16"/>
      <c r="AF4817" s="16"/>
    </row>
    <row r="4818" ht="16.5" spans="1:32">
      <c r="A4818" s="7" t="s">
        <v>4844</v>
      </c>
      <c r="B4818" s="8" t="str">
        <f>VLOOKUP(A4818,学号下拉数据!A:F,2,0)</f>
        <v>刘诗婕</v>
      </c>
      <c r="C4818" s="8" t="str">
        <f>VLOOKUP(A4818,学号下拉数据!A:F,4,0)</f>
        <v>现代物流管理</v>
      </c>
      <c r="D4818" s="8" t="str">
        <f>VLOOKUP(A4818,学号下拉数据!A:F,5,0)</f>
        <v>530802</v>
      </c>
      <c r="E4818" s="8" t="s">
        <v>4492</v>
      </c>
      <c r="F4818" s="8" t="str">
        <f>VLOOKUP(A4818,学号下拉数据!A:F,3,0)</f>
        <v>19物流5</v>
      </c>
      <c r="G4818" s="8" t="str">
        <f>VLOOKUP(A4818,学号下拉数据!A:F,6,0)</f>
        <v>三年</v>
      </c>
      <c r="H4818" s="17" t="s">
        <v>40</v>
      </c>
      <c r="I4818" s="16" t="str">
        <f>VLOOKUP(A4818,[1]Sheet0!$C:$J,8,0)</f>
        <v>打包</v>
      </c>
      <c r="J4818" s="16"/>
      <c r="K4818" s="16"/>
      <c r="L4818" s="16"/>
      <c r="M4818" s="16"/>
      <c r="N4818" s="16"/>
      <c r="O4818" s="16"/>
      <c r="P4818" s="8" t="s">
        <v>41</v>
      </c>
      <c r="Q4818" s="16"/>
      <c r="R4818" s="16"/>
      <c r="S4818" s="16" t="str">
        <f>VLOOKUP(A4818,[1]Sheet0!$C:$I,7,0)</f>
        <v>浙江京鸿供应链管理有限公司</v>
      </c>
      <c r="T4818" s="16" t="str">
        <f>VLOOKUP(A4818,[1]Sheet0!$C:$M,11,0)</f>
        <v>浙江省</v>
      </c>
      <c r="U4818" s="16" t="str">
        <f>VLOOKUP(A4818,[1]Sheet0!$C:$N,12,0)</f>
        <v>杭州市</v>
      </c>
      <c r="V4818" s="16"/>
      <c r="W4818" s="16"/>
      <c r="X4818" s="16" t="str">
        <f>VLOOKUP(A4818,[1]Sheet0!$C:$L,10,0)</f>
        <v>13180283328</v>
      </c>
      <c r="Y4818" s="16" t="str">
        <f>VLOOKUP(A4818,[1]Sheet0!$C:$L,9,0)</f>
        <v>王博伦</v>
      </c>
      <c r="Z4818" s="16"/>
      <c r="AA4818" s="20" t="s">
        <v>42</v>
      </c>
      <c r="AB4818" s="8" t="s">
        <v>43</v>
      </c>
      <c r="AC4818" s="8"/>
      <c r="AD4818" s="8" t="s">
        <v>44</v>
      </c>
      <c r="AE4818" s="16"/>
      <c r="AF4818" s="16"/>
    </row>
    <row r="4819" ht="16.5" spans="1:32">
      <c r="A4819" s="7" t="s">
        <v>4845</v>
      </c>
      <c r="B4819" s="8" t="str">
        <f>VLOOKUP(A4819,学号下拉数据!A:F,2,0)</f>
        <v>徐和欣</v>
      </c>
      <c r="C4819" s="8" t="str">
        <f>VLOOKUP(A4819,学号下拉数据!A:F,4,0)</f>
        <v>现代物流管理</v>
      </c>
      <c r="D4819" s="8" t="str">
        <f>VLOOKUP(A4819,学号下拉数据!A:F,5,0)</f>
        <v>530802</v>
      </c>
      <c r="E4819" s="8" t="s">
        <v>4492</v>
      </c>
      <c r="F4819" s="8" t="str">
        <f>VLOOKUP(A4819,学号下拉数据!A:F,3,0)</f>
        <v>19物流5</v>
      </c>
      <c r="G4819" s="8" t="str">
        <f>VLOOKUP(A4819,学号下拉数据!A:F,6,0)</f>
        <v>三年</v>
      </c>
      <c r="H4819" s="17" t="s">
        <v>40</v>
      </c>
      <c r="I4819" s="16" t="str">
        <f>VLOOKUP(A4819,[1]Sheet0!$C:$J,8,0)</f>
        <v>采购文员</v>
      </c>
      <c r="J4819" s="16"/>
      <c r="K4819" s="16"/>
      <c r="L4819" s="16"/>
      <c r="M4819" s="16"/>
      <c r="N4819" s="16"/>
      <c r="O4819" s="16"/>
      <c r="P4819" s="8" t="s">
        <v>41</v>
      </c>
      <c r="Q4819" s="16"/>
      <c r="R4819" s="16"/>
      <c r="S4819" s="16" t="str">
        <f>VLOOKUP(A4819,[1]Sheet0!$C:$I,7,0)</f>
        <v>重庆珑帝假日酒店有限公司</v>
      </c>
      <c r="T4819" s="16" t="str">
        <f>VLOOKUP(A4819,[1]Sheet0!$C:$M,11,0)</f>
        <v>重庆市</v>
      </c>
      <c r="U4819" s="16" t="str">
        <f>VLOOKUP(A4819,[1]Sheet0!$C:$N,12,0)</f>
        <v>重庆市</v>
      </c>
      <c r="V4819" s="16"/>
      <c r="W4819" s="16"/>
      <c r="X4819" s="16" t="str">
        <f>VLOOKUP(A4819,[1]Sheet0!$C:$L,10,0)</f>
        <v>13368312955</v>
      </c>
      <c r="Y4819" s="16" t="str">
        <f>VLOOKUP(A4819,[1]Sheet0!$C:$L,9,0)</f>
        <v>胡丽娟</v>
      </c>
      <c r="Z4819" s="16"/>
      <c r="AA4819" s="20" t="s">
        <v>42</v>
      </c>
      <c r="AB4819" s="8" t="s">
        <v>43</v>
      </c>
      <c r="AC4819" s="8"/>
      <c r="AD4819" s="8" t="s">
        <v>44</v>
      </c>
      <c r="AE4819" s="16"/>
      <c r="AF4819" s="16"/>
    </row>
    <row r="4820" ht="16.5" spans="1:32">
      <c r="A4820" s="7" t="s">
        <v>4846</v>
      </c>
      <c r="B4820" s="8" t="str">
        <f>VLOOKUP(A4820,学号下拉数据!A:F,2,0)</f>
        <v>谢婷婷</v>
      </c>
      <c r="C4820" s="8" t="str">
        <f>VLOOKUP(A4820,学号下拉数据!A:F,4,0)</f>
        <v>现代物流管理</v>
      </c>
      <c r="D4820" s="8" t="str">
        <f>VLOOKUP(A4820,学号下拉数据!A:F,5,0)</f>
        <v>530802</v>
      </c>
      <c r="E4820" s="8" t="s">
        <v>4492</v>
      </c>
      <c r="F4820" s="8" t="str">
        <f>VLOOKUP(A4820,学号下拉数据!A:F,3,0)</f>
        <v>19物流5</v>
      </c>
      <c r="G4820" s="8" t="str">
        <f>VLOOKUP(A4820,学号下拉数据!A:F,6,0)</f>
        <v>三年</v>
      </c>
      <c r="H4820" s="17" t="s">
        <v>40</v>
      </c>
      <c r="I4820" s="16" t="str">
        <f>VLOOKUP(A4820,[1]Sheet0!$C:$J,8,0)</f>
        <v>打包员岗</v>
      </c>
      <c r="J4820" s="16"/>
      <c r="K4820" s="16"/>
      <c r="L4820" s="16"/>
      <c r="M4820" s="16"/>
      <c r="N4820" s="16"/>
      <c r="O4820" s="16"/>
      <c r="P4820" s="8" t="s">
        <v>41</v>
      </c>
      <c r="Q4820" s="16"/>
      <c r="R4820" s="16"/>
      <c r="S4820" s="16" t="str">
        <f>VLOOKUP(A4820,[1]Sheet0!$C:$I,7,0)</f>
        <v>浙江京鸿供应链管理有限公司</v>
      </c>
      <c r="T4820" s="16" t="str">
        <f>VLOOKUP(A4820,[1]Sheet0!$C:$M,11,0)</f>
        <v>浙江省</v>
      </c>
      <c r="U4820" s="16" t="str">
        <f>VLOOKUP(A4820,[1]Sheet0!$C:$N,12,0)</f>
        <v>杭州市</v>
      </c>
      <c r="V4820" s="16"/>
      <c r="W4820" s="16"/>
      <c r="X4820" s="16" t="str">
        <f>VLOOKUP(A4820,[1]Sheet0!$C:$L,10,0)</f>
        <v>13180283328</v>
      </c>
      <c r="Y4820" s="16" t="str">
        <f>VLOOKUP(A4820,[1]Sheet0!$C:$L,9,0)</f>
        <v>王博伦</v>
      </c>
      <c r="Z4820" s="16"/>
      <c r="AA4820" s="20" t="s">
        <v>42</v>
      </c>
      <c r="AB4820" s="8" t="s">
        <v>43</v>
      </c>
      <c r="AC4820" s="8"/>
      <c r="AD4820" s="8" t="s">
        <v>44</v>
      </c>
      <c r="AE4820" s="16"/>
      <c r="AF4820" s="16"/>
    </row>
    <row r="4821" ht="16.5" spans="1:32">
      <c r="A4821" s="7" t="s">
        <v>4847</v>
      </c>
      <c r="B4821" s="8" t="str">
        <f>VLOOKUP(A4821,学号下拉数据!A:F,2,0)</f>
        <v>吴冬杰</v>
      </c>
      <c r="C4821" s="8" t="str">
        <f>VLOOKUP(A4821,学号下拉数据!A:F,4,0)</f>
        <v>现代物流管理</v>
      </c>
      <c r="D4821" s="8" t="str">
        <f>VLOOKUP(A4821,学号下拉数据!A:F,5,0)</f>
        <v>530802</v>
      </c>
      <c r="E4821" s="8" t="s">
        <v>4492</v>
      </c>
      <c r="F4821" s="8" t="str">
        <f>VLOOKUP(A4821,学号下拉数据!A:F,3,0)</f>
        <v>19物流5</v>
      </c>
      <c r="G4821" s="8" t="str">
        <f>VLOOKUP(A4821,学号下拉数据!A:F,6,0)</f>
        <v>三年</v>
      </c>
      <c r="H4821" s="17" t="s">
        <v>40</v>
      </c>
      <c r="I4821" s="16" t="str">
        <f>VLOOKUP(A4821,[1]Sheet0!$C:$J,8,0)</f>
        <v>分拣员</v>
      </c>
      <c r="J4821" s="16"/>
      <c r="K4821" s="16"/>
      <c r="L4821" s="16"/>
      <c r="M4821" s="16"/>
      <c r="N4821" s="16"/>
      <c r="O4821" s="16"/>
      <c r="P4821" s="8" t="s">
        <v>41</v>
      </c>
      <c r="Q4821" s="16"/>
      <c r="R4821" s="16"/>
      <c r="S4821" s="16" t="str">
        <f>VLOOKUP(A4821,[1]Sheet0!$C:$I,7,0)</f>
        <v>四川京邦达物流科技有限公司</v>
      </c>
      <c r="T4821" s="16" t="str">
        <f>VLOOKUP(A4821,[1]Sheet0!$C:$M,11,0)</f>
        <v>四川省</v>
      </c>
      <c r="U4821" s="16" t="str">
        <f>VLOOKUP(A4821,[1]Sheet0!$C:$N,12,0)</f>
        <v>成都市</v>
      </c>
      <c r="V4821" s="16"/>
      <c r="W4821" s="16"/>
      <c r="X4821" s="16" t="str">
        <f>VLOOKUP(A4821,[1]Sheet0!$C:$L,10,0)</f>
        <v>13668154754</v>
      </c>
      <c r="Y4821" s="16" t="str">
        <f>VLOOKUP(A4821,[1]Sheet0!$C:$L,9,0)</f>
        <v>王飞</v>
      </c>
      <c r="Z4821" s="16"/>
      <c r="AA4821" s="20" t="s">
        <v>42</v>
      </c>
      <c r="AB4821" s="8" t="s">
        <v>43</v>
      </c>
      <c r="AC4821" s="8"/>
      <c r="AD4821" s="8" t="s">
        <v>44</v>
      </c>
      <c r="AE4821" s="16"/>
      <c r="AF4821" s="16"/>
    </row>
    <row r="4822" ht="16.5" spans="1:32">
      <c r="A4822" s="13" t="s">
        <v>4848</v>
      </c>
      <c r="B4822" s="8" t="str">
        <f>VLOOKUP(A4822,学号下拉数据!A:F,2,0)</f>
        <v>刘星雨</v>
      </c>
      <c r="C4822" s="8" t="str">
        <f>VLOOKUP(A4822,学号下拉数据!A:F,4,0)</f>
        <v>现代物流管理</v>
      </c>
      <c r="D4822" s="8" t="str">
        <f>VLOOKUP(A4822,学号下拉数据!A:F,5,0)</f>
        <v>530802</v>
      </c>
      <c r="E4822" s="8" t="s">
        <v>4492</v>
      </c>
      <c r="F4822" s="8" t="str">
        <f>VLOOKUP(A4822,学号下拉数据!A:F,3,0)</f>
        <v>19物流5</v>
      </c>
      <c r="G4822" s="8" t="str">
        <f>VLOOKUP(A4822,学号下拉数据!A:F,6,0)</f>
        <v>三年</v>
      </c>
      <c r="H4822" s="15"/>
      <c r="I4822" s="15"/>
      <c r="J4822" s="15"/>
      <c r="K4822" s="15"/>
      <c r="L4822" s="15"/>
      <c r="M4822" s="15"/>
      <c r="N4822" s="15"/>
      <c r="O4822" s="15"/>
      <c r="P4822" s="8" t="s">
        <v>41</v>
      </c>
      <c r="Q4822" s="15"/>
      <c r="R4822" s="15"/>
      <c r="S4822" s="16" t="str">
        <f>VLOOKUP(A4822,[3]Sheet1!$A:$K,10,0)</f>
        <v>四川精忠保安服务有限公司</v>
      </c>
      <c r="T4822" s="16" t="str">
        <f>VLOOKUP(A4822,[3]Sheet1!$A:$K,11,0)</f>
        <v>成都市龙泉驿区</v>
      </c>
      <c r="U4822" s="15"/>
      <c r="V4822" s="15"/>
      <c r="W4822" s="15"/>
      <c r="X4822" s="15"/>
      <c r="Y4822" s="15"/>
      <c r="Z4822" s="15"/>
      <c r="AA4822" s="20" t="s">
        <v>42</v>
      </c>
      <c r="AB4822" s="8" t="s">
        <v>43</v>
      </c>
      <c r="AC4822" s="8"/>
      <c r="AD4822" s="8" t="s">
        <v>44</v>
      </c>
      <c r="AE4822" s="15"/>
      <c r="AF4822" s="15"/>
    </row>
    <row r="4823" ht="16.5" spans="1:32">
      <c r="A4823" s="13" t="s">
        <v>4849</v>
      </c>
      <c r="B4823" s="8" t="str">
        <f>VLOOKUP(A4823,学号下拉数据!A:F,2,0)</f>
        <v>刘燕</v>
      </c>
      <c r="C4823" s="8" t="str">
        <f>VLOOKUP(A4823,学号下拉数据!A:F,4,0)</f>
        <v>现代物流管理</v>
      </c>
      <c r="D4823" s="8" t="str">
        <f>VLOOKUP(A4823,学号下拉数据!A:F,5,0)</f>
        <v>530802</v>
      </c>
      <c r="E4823" s="8" t="s">
        <v>4492</v>
      </c>
      <c r="F4823" s="8" t="str">
        <f>VLOOKUP(A4823,学号下拉数据!A:F,3,0)</f>
        <v>19物流5</v>
      </c>
      <c r="G4823" s="8" t="str">
        <f>VLOOKUP(A4823,学号下拉数据!A:F,6,0)</f>
        <v>三年</v>
      </c>
      <c r="H4823" s="15"/>
      <c r="I4823" s="15"/>
      <c r="J4823" s="15"/>
      <c r="K4823" s="15"/>
      <c r="L4823" s="15"/>
      <c r="M4823" s="15"/>
      <c r="N4823" s="15"/>
      <c r="O4823" s="15"/>
      <c r="P4823" s="8" t="s">
        <v>41</v>
      </c>
      <c r="Q4823" s="15"/>
      <c r="R4823" s="15"/>
      <c r="S4823" s="16" t="str">
        <f>VLOOKUP(A4823,[3]Sheet1!$A:$K,10,0)</f>
        <v>东莞市厚街浩鼎五金制品厂</v>
      </c>
      <c r="T4823" s="16" t="str">
        <f>VLOOKUP(A4823,[3]Sheet1!$A:$K,11,0)</f>
        <v>广东省东莞市</v>
      </c>
      <c r="U4823" s="15"/>
      <c r="V4823" s="15"/>
      <c r="W4823" s="15"/>
      <c r="X4823" s="15"/>
      <c r="Y4823" s="15"/>
      <c r="Z4823" s="15"/>
      <c r="AA4823" s="20" t="s">
        <v>42</v>
      </c>
      <c r="AB4823" s="8" t="s">
        <v>43</v>
      </c>
      <c r="AC4823" s="8"/>
      <c r="AD4823" s="8" t="s">
        <v>44</v>
      </c>
      <c r="AE4823" s="15"/>
      <c r="AF4823" s="15"/>
    </row>
    <row r="4824" ht="16.5" spans="1:32">
      <c r="A4824" s="13" t="s">
        <v>4850</v>
      </c>
      <c r="B4824" s="8" t="str">
        <f>VLOOKUP(A4824,学号下拉数据!A:F,2,0)</f>
        <v>王行</v>
      </c>
      <c r="C4824" s="8" t="str">
        <f>VLOOKUP(A4824,学号下拉数据!A:F,4,0)</f>
        <v>现代物流管理</v>
      </c>
      <c r="D4824" s="8" t="str">
        <f>VLOOKUP(A4824,学号下拉数据!A:F,5,0)</f>
        <v>530802</v>
      </c>
      <c r="E4824" s="8" t="s">
        <v>4492</v>
      </c>
      <c r="F4824" s="8" t="str">
        <f>VLOOKUP(A4824,学号下拉数据!A:F,3,0)</f>
        <v>19物流5</v>
      </c>
      <c r="G4824" s="8" t="str">
        <f>VLOOKUP(A4824,学号下拉数据!A:F,6,0)</f>
        <v>三年</v>
      </c>
      <c r="H4824" s="15"/>
      <c r="I4824" s="15"/>
      <c r="J4824" s="15"/>
      <c r="K4824" s="15"/>
      <c r="L4824" s="15"/>
      <c r="M4824" s="15"/>
      <c r="N4824" s="15"/>
      <c r="O4824" s="15"/>
      <c r="P4824" s="8" t="s">
        <v>41</v>
      </c>
      <c r="Q4824" s="15"/>
      <c r="R4824" s="15"/>
      <c r="S4824" s="16" t="str">
        <f>VLOOKUP(A4824,[3]Sheet1!$A:$K,10,0)</f>
        <v>沃尔玛（遂宁嘉禾西路分店）</v>
      </c>
      <c r="T4824" s="16" t="str">
        <f>VLOOKUP(A4824,[3]Sheet1!$A:$K,11,0)</f>
        <v>遂宁</v>
      </c>
      <c r="U4824" s="15"/>
      <c r="V4824" s="15"/>
      <c r="W4824" s="15"/>
      <c r="X4824" s="15"/>
      <c r="Y4824" s="15"/>
      <c r="Z4824" s="15"/>
      <c r="AA4824" s="20" t="s">
        <v>42</v>
      </c>
      <c r="AB4824" s="8" t="s">
        <v>43</v>
      </c>
      <c r="AC4824" s="8"/>
      <c r="AD4824" s="8" t="s">
        <v>44</v>
      </c>
      <c r="AE4824" s="15"/>
      <c r="AF4824" s="15"/>
    </row>
    <row r="4825" ht="16.5" spans="1:32">
      <c r="A4825" s="13" t="s">
        <v>4851</v>
      </c>
      <c r="B4825" s="8" t="str">
        <f>VLOOKUP(A4825,学号下拉数据!A:F,2,0)</f>
        <v>张真</v>
      </c>
      <c r="C4825" s="8" t="str">
        <f>VLOOKUP(A4825,学号下拉数据!A:F,4,0)</f>
        <v>现代物流管理</v>
      </c>
      <c r="D4825" s="8" t="str">
        <f>VLOOKUP(A4825,学号下拉数据!A:F,5,0)</f>
        <v>530802</v>
      </c>
      <c r="E4825" s="8" t="s">
        <v>4492</v>
      </c>
      <c r="F4825" s="8" t="str">
        <f>VLOOKUP(A4825,学号下拉数据!A:F,3,0)</f>
        <v>19物流5</v>
      </c>
      <c r="G4825" s="8" t="str">
        <f>VLOOKUP(A4825,学号下拉数据!A:F,6,0)</f>
        <v>三年</v>
      </c>
      <c r="H4825" s="15"/>
      <c r="I4825" s="15"/>
      <c r="J4825" s="15"/>
      <c r="K4825" s="15"/>
      <c r="L4825" s="15"/>
      <c r="M4825" s="15"/>
      <c r="N4825" s="15"/>
      <c r="O4825" s="15"/>
      <c r="P4825" s="8" t="s">
        <v>41</v>
      </c>
      <c r="Q4825" s="15"/>
      <c r="R4825" s="15"/>
      <c r="S4825" s="16" t="str">
        <f>VLOOKUP(A4825,[3]Sheet1!$A:$K,10,0)</f>
        <v>维度金融外包服务（苏州）有限公司</v>
      </c>
      <c r="T4825" s="16" t="str">
        <f>VLOOKUP(A4825,[3]Sheet1!$A:$K,11,0)</f>
        <v>成都</v>
      </c>
      <c r="U4825" s="15"/>
      <c r="V4825" s="15"/>
      <c r="W4825" s="15"/>
      <c r="X4825" s="15"/>
      <c r="Y4825" s="15"/>
      <c r="Z4825" s="15"/>
      <c r="AA4825" s="20" t="s">
        <v>42</v>
      </c>
      <c r="AB4825" s="8" t="s">
        <v>43</v>
      </c>
      <c r="AC4825" s="8"/>
      <c r="AD4825" s="8" t="s">
        <v>44</v>
      </c>
      <c r="AE4825" s="15"/>
      <c r="AF4825" s="15"/>
    </row>
    <row r="4826" ht="16.5" spans="1:32">
      <c r="A4826" s="13" t="s">
        <v>4852</v>
      </c>
      <c r="B4826" s="8" t="str">
        <f>VLOOKUP(A4826,学号下拉数据!A:F,2,0)</f>
        <v>廖倩</v>
      </c>
      <c r="C4826" s="8" t="str">
        <f>VLOOKUP(A4826,学号下拉数据!A:F,4,0)</f>
        <v>现代物流管理</v>
      </c>
      <c r="D4826" s="8" t="str">
        <f>VLOOKUP(A4826,学号下拉数据!A:F,5,0)</f>
        <v>530802</v>
      </c>
      <c r="E4826" s="8" t="s">
        <v>4492</v>
      </c>
      <c r="F4826" s="8" t="str">
        <f>VLOOKUP(A4826,学号下拉数据!A:F,3,0)</f>
        <v>19物流5</v>
      </c>
      <c r="G4826" s="8" t="str">
        <f>VLOOKUP(A4826,学号下拉数据!A:F,6,0)</f>
        <v>三年</v>
      </c>
      <c r="H4826" s="15"/>
      <c r="I4826" s="15"/>
      <c r="J4826" s="15"/>
      <c r="K4826" s="15"/>
      <c r="L4826" s="15"/>
      <c r="M4826" s="15"/>
      <c r="N4826" s="15"/>
      <c r="O4826" s="15"/>
      <c r="P4826" s="8" t="s">
        <v>41</v>
      </c>
      <c r="Q4826" s="15"/>
      <c r="R4826" s="15"/>
      <c r="S4826" s="16" t="str">
        <f>VLOOKUP(A4826,[3]Sheet1!$A:$K,10,0)</f>
        <v>亚洲一号物流智能仓储物流基地</v>
      </c>
      <c r="T4826" s="16" t="str">
        <f>VLOOKUP(A4826,[3]Sheet1!$A:$K,11,0)</f>
        <v>杭州</v>
      </c>
      <c r="U4826" s="15"/>
      <c r="V4826" s="15"/>
      <c r="W4826" s="15"/>
      <c r="X4826" s="15"/>
      <c r="Y4826" s="15"/>
      <c r="Z4826" s="15"/>
      <c r="AA4826" s="20" t="s">
        <v>42</v>
      </c>
      <c r="AB4826" s="8" t="s">
        <v>43</v>
      </c>
      <c r="AC4826" s="8"/>
      <c r="AD4826" s="8" t="s">
        <v>44</v>
      </c>
      <c r="AE4826" s="15"/>
      <c r="AF4826" s="15"/>
    </row>
    <row r="4827" ht="16.5" spans="1:32">
      <c r="A4827" s="13" t="s">
        <v>4853</v>
      </c>
      <c r="B4827" s="8" t="str">
        <f>VLOOKUP(A4827,学号下拉数据!A:F,2,0)</f>
        <v>尹潇悦</v>
      </c>
      <c r="C4827" s="8" t="str">
        <f>VLOOKUP(A4827,学号下拉数据!A:F,4,0)</f>
        <v>现代物流管理</v>
      </c>
      <c r="D4827" s="8" t="str">
        <f>VLOOKUP(A4827,学号下拉数据!A:F,5,0)</f>
        <v>530802</v>
      </c>
      <c r="E4827" s="8" t="s">
        <v>4492</v>
      </c>
      <c r="F4827" s="8" t="str">
        <f>VLOOKUP(A4827,学号下拉数据!A:F,3,0)</f>
        <v>19物流5</v>
      </c>
      <c r="G4827" s="8" t="str">
        <f>VLOOKUP(A4827,学号下拉数据!A:F,6,0)</f>
        <v>三年</v>
      </c>
      <c r="H4827" s="15"/>
      <c r="I4827" s="15"/>
      <c r="J4827" s="15"/>
      <c r="K4827" s="15"/>
      <c r="L4827" s="15"/>
      <c r="M4827" s="15"/>
      <c r="N4827" s="15"/>
      <c r="O4827" s="15"/>
      <c r="P4827" s="8" t="s">
        <v>41</v>
      </c>
      <c r="Q4827" s="15"/>
      <c r="R4827" s="15"/>
      <c r="S4827" s="16" t="str">
        <f>VLOOKUP(A4827,[3]Sheet1!$A:$K,10,0)</f>
        <v>上海昱沛环保科技有限公司</v>
      </c>
      <c r="T4827" s="16" t="str">
        <f>VLOOKUP(A4827,[3]Sheet1!$A:$K,11,0)</f>
        <v>上海</v>
      </c>
      <c r="U4827" s="15"/>
      <c r="V4827" s="15"/>
      <c r="W4827" s="15"/>
      <c r="X4827" s="15"/>
      <c r="Y4827" s="15"/>
      <c r="Z4827" s="15"/>
      <c r="AA4827" s="20" t="s">
        <v>42</v>
      </c>
      <c r="AB4827" s="8" t="s">
        <v>43</v>
      </c>
      <c r="AC4827" s="8"/>
      <c r="AD4827" s="8" t="s">
        <v>44</v>
      </c>
      <c r="AE4827" s="15"/>
      <c r="AF4827" s="15"/>
    </row>
    <row r="4828" ht="16.5" spans="1:32">
      <c r="A4828" s="13" t="s">
        <v>4854</v>
      </c>
      <c r="B4828" s="8" t="str">
        <f>VLOOKUP(A4828,学号下拉数据!A:F,2,0)</f>
        <v>王婷</v>
      </c>
      <c r="C4828" s="8" t="str">
        <f>VLOOKUP(A4828,学号下拉数据!A:F,4,0)</f>
        <v>现代物流管理</v>
      </c>
      <c r="D4828" s="8" t="str">
        <f>VLOOKUP(A4828,学号下拉数据!A:F,5,0)</f>
        <v>530802</v>
      </c>
      <c r="E4828" s="8" t="s">
        <v>4492</v>
      </c>
      <c r="F4828" s="8" t="str">
        <f>VLOOKUP(A4828,学号下拉数据!A:F,3,0)</f>
        <v>19物流5</v>
      </c>
      <c r="G4828" s="8" t="str">
        <f>VLOOKUP(A4828,学号下拉数据!A:F,6,0)</f>
        <v>三年</v>
      </c>
      <c r="H4828" s="15"/>
      <c r="I4828" s="15"/>
      <c r="J4828" s="15"/>
      <c r="K4828" s="15"/>
      <c r="L4828" s="15"/>
      <c r="M4828" s="15"/>
      <c r="N4828" s="15"/>
      <c r="O4828" s="15"/>
      <c r="P4828" s="8" t="s">
        <v>41</v>
      </c>
      <c r="Q4828" s="15"/>
      <c r="R4828" s="15"/>
      <c r="S4828" s="16" t="str">
        <f>VLOOKUP(A4828,[3]Sheet1!$A:$K,10,0)</f>
        <v>重庆顶通物流有限公司</v>
      </c>
      <c r="T4828" s="16" t="str">
        <f>VLOOKUP(A4828,[3]Sheet1!$A:$K,11,0)</f>
        <v>成都新都区</v>
      </c>
      <c r="U4828" s="15"/>
      <c r="V4828" s="15"/>
      <c r="W4828" s="15"/>
      <c r="X4828" s="15"/>
      <c r="Y4828" s="15"/>
      <c r="Z4828" s="15"/>
      <c r="AA4828" s="20" t="s">
        <v>42</v>
      </c>
      <c r="AB4828" s="8" t="s">
        <v>43</v>
      </c>
      <c r="AC4828" s="8"/>
      <c r="AD4828" s="8" t="s">
        <v>44</v>
      </c>
      <c r="AE4828" s="15"/>
      <c r="AF4828" s="15"/>
    </row>
    <row r="4829" ht="16.5" spans="1:32">
      <c r="A4829" s="13" t="s">
        <v>4855</v>
      </c>
      <c r="B4829" s="8" t="str">
        <f>VLOOKUP(A4829,学号下拉数据!A:F,2,0)</f>
        <v>陈攀</v>
      </c>
      <c r="C4829" s="8" t="str">
        <f>VLOOKUP(A4829,学号下拉数据!A:F,4,0)</f>
        <v>现代物流管理</v>
      </c>
      <c r="D4829" s="8" t="str">
        <f>VLOOKUP(A4829,学号下拉数据!A:F,5,0)</f>
        <v>530802</v>
      </c>
      <c r="E4829" s="8" t="s">
        <v>4492</v>
      </c>
      <c r="F4829" s="8" t="str">
        <f>VLOOKUP(A4829,学号下拉数据!A:F,3,0)</f>
        <v>19物流5</v>
      </c>
      <c r="G4829" s="8" t="str">
        <f>VLOOKUP(A4829,学号下拉数据!A:F,6,0)</f>
        <v>三年</v>
      </c>
      <c r="H4829" s="15"/>
      <c r="I4829" s="15"/>
      <c r="J4829" s="15"/>
      <c r="K4829" s="15"/>
      <c r="L4829" s="15"/>
      <c r="M4829" s="15"/>
      <c r="N4829" s="15"/>
      <c r="O4829" s="15"/>
      <c r="P4829" s="8" t="s">
        <v>41</v>
      </c>
      <c r="Q4829" s="15"/>
      <c r="R4829" s="15"/>
      <c r="S4829" s="16" t="str">
        <f>VLOOKUP(A4829,[3]Sheet1!$A:$K,10,0)</f>
        <v>当兵</v>
      </c>
      <c r="T4829" s="16">
        <f>VLOOKUP(A4829,[3]Sheet1!$A:$K,11,0)</f>
        <v>0</v>
      </c>
      <c r="U4829" s="15"/>
      <c r="V4829" s="15"/>
      <c r="W4829" s="15"/>
      <c r="X4829" s="15"/>
      <c r="Y4829" s="15"/>
      <c r="Z4829" s="15"/>
      <c r="AA4829" s="20" t="s">
        <v>42</v>
      </c>
      <c r="AB4829" s="8" t="s">
        <v>43</v>
      </c>
      <c r="AC4829" s="8"/>
      <c r="AD4829" s="8" t="s">
        <v>44</v>
      </c>
      <c r="AE4829" s="15"/>
      <c r="AF4829" s="15"/>
    </row>
    <row r="4830" ht="16.5" spans="1:32">
      <c r="A4830" s="13" t="s">
        <v>4856</v>
      </c>
      <c r="B4830" s="8" t="str">
        <f>VLOOKUP(A4830,学号下拉数据!A:F,2,0)</f>
        <v>英忠拉姆</v>
      </c>
      <c r="C4830" s="8" t="str">
        <f>VLOOKUP(A4830,学号下拉数据!A:F,4,0)</f>
        <v>现代物流管理</v>
      </c>
      <c r="D4830" s="8" t="str">
        <f>VLOOKUP(A4830,学号下拉数据!A:F,5,0)</f>
        <v>530802</v>
      </c>
      <c r="E4830" s="8" t="s">
        <v>4492</v>
      </c>
      <c r="F4830" s="8" t="str">
        <f>VLOOKUP(A4830,学号下拉数据!A:F,3,0)</f>
        <v>19物流5</v>
      </c>
      <c r="G4830" s="8" t="str">
        <f>VLOOKUP(A4830,学号下拉数据!A:F,6,0)</f>
        <v>三年</v>
      </c>
      <c r="H4830" s="15"/>
      <c r="I4830" s="15"/>
      <c r="J4830" s="15"/>
      <c r="K4830" s="15"/>
      <c r="L4830" s="15"/>
      <c r="M4830" s="15"/>
      <c r="N4830" s="15"/>
      <c r="O4830" s="15"/>
      <c r="P4830" s="8" t="s">
        <v>41</v>
      </c>
      <c r="Q4830" s="15"/>
      <c r="R4830" s="15"/>
      <c r="S4830" s="16" t="str">
        <f>VLOOKUP(A4830,[3]Sheet1!$A:$K,10,0)</f>
        <v>纬度信息技术有限公司</v>
      </c>
      <c r="T4830" s="16" t="str">
        <f>VLOOKUP(A4830,[3]Sheet1!$A:$K,11,0)</f>
        <v>成都成华区</v>
      </c>
      <c r="U4830" s="15"/>
      <c r="V4830" s="15"/>
      <c r="W4830" s="15"/>
      <c r="X4830" s="15"/>
      <c r="Y4830" s="15"/>
      <c r="Z4830" s="15"/>
      <c r="AA4830" s="20" t="s">
        <v>42</v>
      </c>
      <c r="AB4830" s="8" t="s">
        <v>43</v>
      </c>
      <c r="AC4830" s="8"/>
      <c r="AD4830" s="8" t="s">
        <v>44</v>
      </c>
      <c r="AE4830" s="15"/>
      <c r="AF4830" s="15"/>
    </row>
    <row r="4831" ht="16.5" spans="1:32">
      <c r="A4831" s="13" t="s">
        <v>4857</v>
      </c>
      <c r="B4831" s="8" t="str">
        <f>VLOOKUP(A4831,学号下拉数据!A:F,2,0)</f>
        <v>沙加罗布</v>
      </c>
      <c r="C4831" s="8" t="str">
        <f>VLOOKUP(A4831,学号下拉数据!A:F,4,0)</f>
        <v>现代物流管理</v>
      </c>
      <c r="D4831" s="8" t="str">
        <f>VLOOKUP(A4831,学号下拉数据!A:F,5,0)</f>
        <v>530802</v>
      </c>
      <c r="E4831" s="8" t="s">
        <v>4492</v>
      </c>
      <c r="F4831" s="8" t="str">
        <f>VLOOKUP(A4831,学号下拉数据!A:F,3,0)</f>
        <v>19物流5</v>
      </c>
      <c r="G4831" s="8" t="str">
        <f>VLOOKUP(A4831,学号下拉数据!A:F,6,0)</f>
        <v>三年</v>
      </c>
      <c r="H4831" s="15"/>
      <c r="I4831" s="15"/>
      <c r="J4831" s="15"/>
      <c r="K4831" s="15"/>
      <c r="L4831" s="15"/>
      <c r="M4831" s="15"/>
      <c r="N4831" s="15"/>
      <c r="O4831" s="15"/>
      <c r="P4831" s="8" t="s">
        <v>41</v>
      </c>
      <c r="Q4831" s="15"/>
      <c r="R4831" s="15"/>
      <c r="S4831" s="16" t="str">
        <f>VLOOKUP(A4831,[3]Sheet1!$A:$K,10,0)</f>
        <v>四川京邦达有限公司</v>
      </c>
      <c r="T4831" s="16" t="str">
        <f>VLOOKUP(A4831,[3]Sheet1!$A:$K,11,0)</f>
        <v>成都青白江</v>
      </c>
      <c r="U4831" s="15"/>
      <c r="V4831" s="15"/>
      <c r="W4831" s="15"/>
      <c r="X4831" s="15"/>
      <c r="Y4831" s="15"/>
      <c r="Z4831" s="15"/>
      <c r="AA4831" s="20" t="s">
        <v>42</v>
      </c>
      <c r="AB4831" s="8" t="s">
        <v>43</v>
      </c>
      <c r="AC4831" s="8"/>
      <c r="AD4831" s="8" t="s">
        <v>44</v>
      </c>
      <c r="AE4831" s="15"/>
      <c r="AF4831" s="15"/>
    </row>
    <row r="4832" ht="16.5" spans="1:32">
      <c r="A4832" s="13" t="s">
        <v>4858</v>
      </c>
      <c r="B4832" s="8" t="str">
        <f>VLOOKUP(A4832,学号下拉数据!A:F,2,0)</f>
        <v>王字毅</v>
      </c>
      <c r="C4832" s="8" t="str">
        <f>VLOOKUP(A4832,学号下拉数据!A:F,4,0)</f>
        <v>现代物流管理</v>
      </c>
      <c r="D4832" s="8" t="str">
        <f>VLOOKUP(A4832,学号下拉数据!A:F,5,0)</f>
        <v>530802</v>
      </c>
      <c r="E4832" s="8" t="s">
        <v>4492</v>
      </c>
      <c r="F4832" s="8" t="str">
        <f>VLOOKUP(A4832,学号下拉数据!A:F,3,0)</f>
        <v>19物流5</v>
      </c>
      <c r="G4832" s="8" t="str">
        <f>VLOOKUP(A4832,学号下拉数据!A:F,6,0)</f>
        <v>三年</v>
      </c>
      <c r="H4832" s="15"/>
      <c r="I4832" s="15"/>
      <c r="J4832" s="15"/>
      <c r="K4832" s="15"/>
      <c r="L4832" s="15"/>
      <c r="M4832" s="15"/>
      <c r="N4832" s="15"/>
      <c r="O4832" s="15"/>
      <c r="P4832" s="8" t="s">
        <v>41</v>
      </c>
      <c r="Q4832" s="15"/>
      <c r="R4832" s="15"/>
      <c r="S4832" s="16" t="str">
        <f>VLOOKUP(A4832,[3]Sheet1!$A:$K,10,0)</f>
        <v>成都瑞隆景进出口贸易有限公司</v>
      </c>
      <c r="T4832" s="16" t="str">
        <f>VLOOKUP(A4832,[3]Sheet1!$A:$K,11,0)</f>
        <v>成都市青白江区</v>
      </c>
      <c r="U4832" s="15"/>
      <c r="V4832" s="15"/>
      <c r="W4832" s="15"/>
      <c r="X4832" s="15"/>
      <c r="Y4832" s="15"/>
      <c r="Z4832" s="15"/>
      <c r="AA4832" s="20" t="s">
        <v>42</v>
      </c>
      <c r="AB4832" s="8" t="s">
        <v>43</v>
      </c>
      <c r="AC4832" s="8"/>
      <c r="AD4832" s="8" t="s">
        <v>44</v>
      </c>
      <c r="AE4832" s="15"/>
      <c r="AF4832" s="15"/>
    </row>
    <row r="4833" ht="16.5" spans="1:32">
      <c r="A4833" s="13" t="s">
        <v>4859</v>
      </c>
      <c r="B4833" s="8" t="str">
        <f>VLOOKUP(A4833,学号下拉数据!A:F,2,0)</f>
        <v>阿根么拉则</v>
      </c>
      <c r="C4833" s="8" t="str">
        <f>VLOOKUP(A4833,学号下拉数据!A:F,4,0)</f>
        <v>现代物流管理</v>
      </c>
      <c r="D4833" s="8" t="str">
        <f>VLOOKUP(A4833,学号下拉数据!A:F,5,0)</f>
        <v>530802</v>
      </c>
      <c r="E4833" s="8" t="s">
        <v>4492</v>
      </c>
      <c r="F4833" s="8" t="str">
        <f>VLOOKUP(A4833,学号下拉数据!A:F,3,0)</f>
        <v>19物流5</v>
      </c>
      <c r="G4833" s="8" t="str">
        <f>VLOOKUP(A4833,学号下拉数据!A:F,6,0)</f>
        <v>三年</v>
      </c>
      <c r="H4833" s="15"/>
      <c r="I4833" s="15"/>
      <c r="J4833" s="15"/>
      <c r="K4833" s="15"/>
      <c r="L4833" s="15"/>
      <c r="M4833" s="15"/>
      <c r="N4833" s="15"/>
      <c r="O4833" s="15"/>
      <c r="P4833" s="8" t="s">
        <v>41</v>
      </c>
      <c r="Q4833" s="15"/>
      <c r="R4833" s="15"/>
      <c r="S4833" s="16" t="str">
        <f>VLOOKUP(A4833,[3]Sheet1!$A:$K,10,0)</f>
        <v>成都启程飞扬科技有限公司</v>
      </c>
      <c r="T4833" s="16" t="str">
        <f>VLOOKUP(A4833,[3]Sheet1!$A:$K,11,0)</f>
        <v>成都金牛区</v>
      </c>
      <c r="U4833" s="15"/>
      <c r="V4833" s="15"/>
      <c r="W4833" s="15"/>
      <c r="X4833" s="15"/>
      <c r="Y4833" s="15"/>
      <c r="Z4833" s="15"/>
      <c r="AA4833" s="20" t="s">
        <v>42</v>
      </c>
      <c r="AB4833" s="8" t="s">
        <v>43</v>
      </c>
      <c r="AC4833" s="8"/>
      <c r="AD4833" s="8" t="s">
        <v>44</v>
      </c>
      <c r="AE4833" s="15"/>
      <c r="AF4833" s="15"/>
    </row>
    <row r="4834" ht="16.5" spans="1:32">
      <c r="A4834" s="13" t="s">
        <v>4860</v>
      </c>
      <c r="B4834" s="8" t="str">
        <f>VLOOKUP(A4834,学号下拉数据!A:F,2,0)</f>
        <v>漆田甜</v>
      </c>
      <c r="C4834" s="8" t="str">
        <f>VLOOKUP(A4834,学号下拉数据!A:F,4,0)</f>
        <v>现代物流管理</v>
      </c>
      <c r="D4834" s="8" t="str">
        <f>VLOOKUP(A4834,学号下拉数据!A:F,5,0)</f>
        <v>530802</v>
      </c>
      <c r="E4834" s="8" t="s">
        <v>4492</v>
      </c>
      <c r="F4834" s="8" t="str">
        <f>VLOOKUP(A4834,学号下拉数据!A:F,3,0)</f>
        <v>19物流5</v>
      </c>
      <c r="G4834" s="8" t="str">
        <f>VLOOKUP(A4834,学号下拉数据!A:F,6,0)</f>
        <v>三年</v>
      </c>
      <c r="H4834" s="15"/>
      <c r="I4834" s="15"/>
      <c r="J4834" s="15"/>
      <c r="K4834" s="15"/>
      <c r="L4834" s="15"/>
      <c r="M4834" s="15"/>
      <c r="N4834" s="15"/>
      <c r="O4834" s="15"/>
      <c r="P4834" s="8" t="s">
        <v>41</v>
      </c>
      <c r="Q4834" s="15"/>
      <c r="R4834" s="15"/>
      <c r="S4834" s="16" t="str">
        <f>VLOOKUP(A4834,[3]Sheet1!$A:$K,10,0)</f>
        <v>旭阳盛鑫运输服务有限公司</v>
      </c>
      <c r="T4834" s="16" t="str">
        <f>VLOOKUP(A4834,[3]Sheet1!$A:$K,11,0)</f>
        <v>成都新都</v>
      </c>
      <c r="U4834" s="15"/>
      <c r="V4834" s="15"/>
      <c r="W4834" s="15"/>
      <c r="X4834" s="15"/>
      <c r="Y4834" s="15"/>
      <c r="Z4834" s="15"/>
      <c r="AA4834" s="20" t="s">
        <v>42</v>
      </c>
      <c r="AB4834" s="8" t="s">
        <v>43</v>
      </c>
      <c r="AC4834" s="8"/>
      <c r="AD4834" s="8" t="s">
        <v>44</v>
      </c>
      <c r="AE4834" s="15"/>
      <c r="AF4834" s="15"/>
    </row>
    <row r="4835" ht="16.5" spans="1:32">
      <c r="A4835" s="13" t="s">
        <v>4861</v>
      </c>
      <c r="B4835" s="8" t="str">
        <f>VLOOKUP(A4835,学号下拉数据!A:F,2,0)</f>
        <v>何跃荣</v>
      </c>
      <c r="C4835" s="8" t="str">
        <f>VLOOKUP(A4835,学号下拉数据!A:F,4,0)</f>
        <v>现代物流管理</v>
      </c>
      <c r="D4835" s="8" t="str">
        <f>VLOOKUP(A4835,学号下拉数据!A:F,5,0)</f>
        <v>530802</v>
      </c>
      <c r="E4835" s="8" t="s">
        <v>4492</v>
      </c>
      <c r="F4835" s="8" t="str">
        <f>VLOOKUP(A4835,学号下拉数据!A:F,3,0)</f>
        <v>19物流5</v>
      </c>
      <c r="G4835" s="8" t="str">
        <f>VLOOKUP(A4835,学号下拉数据!A:F,6,0)</f>
        <v>三年</v>
      </c>
      <c r="H4835" s="15"/>
      <c r="I4835" s="15"/>
      <c r="J4835" s="15"/>
      <c r="K4835" s="15"/>
      <c r="L4835" s="15"/>
      <c r="M4835" s="15"/>
      <c r="N4835" s="15"/>
      <c r="O4835" s="15"/>
      <c r="P4835" s="8" t="s">
        <v>41</v>
      </c>
      <c r="Q4835" s="15"/>
      <c r="R4835" s="15"/>
      <c r="S4835" s="16" t="str">
        <f>VLOOKUP(A4835,[3]Sheet1!$A:$K,10,0)</f>
        <v>遂宁沃尔玛超市</v>
      </c>
      <c r="T4835" s="16" t="str">
        <f>VLOOKUP(A4835,[3]Sheet1!$A:$K,11,0)</f>
        <v>四川遂宁</v>
      </c>
      <c r="U4835" s="15"/>
      <c r="V4835" s="15"/>
      <c r="W4835" s="15"/>
      <c r="X4835" s="15"/>
      <c r="Y4835" s="15"/>
      <c r="Z4835" s="15"/>
      <c r="AA4835" s="20" t="s">
        <v>42</v>
      </c>
      <c r="AB4835" s="8" t="s">
        <v>43</v>
      </c>
      <c r="AC4835" s="8"/>
      <c r="AD4835" s="8" t="s">
        <v>44</v>
      </c>
      <c r="AE4835" s="15"/>
      <c r="AF4835" s="15"/>
    </row>
    <row r="4836" ht="16.5" spans="1:32">
      <c r="A4836" s="13" t="s">
        <v>4862</v>
      </c>
      <c r="B4836" s="8" t="str">
        <f>VLOOKUP(A4836,学号下拉数据!A:F,2,0)</f>
        <v>翟元志</v>
      </c>
      <c r="C4836" s="8" t="str">
        <f>VLOOKUP(A4836,学号下拉数据!A:F,4,0)</f>
        <v>现代物流管理</v>
      </c>
      <c r="D4836" s="8" t="str">
        <f>VLOOKUP(A4836,学号下拉数据!A:F,5,0)</f>
        <v>530802</v>
      </c>
      <c r="E4836" s="8" t="s">
        <v>4492</v>
      </c>
      <c r="F4836" s="8" t="str">
        <f>VLOOKUP(A4836,学号下拉数据!A:F,3,0)</f>
        <v>19物流5</v>
      </c>
      <c r="G4836" s="8" t="str">
        <f>VLOOKUP(A4836,学号下拉数据!A:F,6,0)</f>
        <v>三年</v>
      </c>
      <c r="H4836" s="15"/>
      <c r="I4836" s="15"/>
      <c r="J4836" s="15"/>
      <c r="K4836" s="15"/>
      <c r="L4836" s="15"/>
      <c r="M4836" s="15"/>
      <c r="N4836" s="15"/>
      <c r="O4836" s="15"/>
      <c r="P4836" s="8" t="s">
        <v>41</v>
      </c>
      <c r="Q4836" s="15"/>
      <c r="R4836" s="15"/>
      <c r="S4836" s="16" t="str">
        <f>VLOOKUP(A4836,[3]Sheet1!$A:$K,10,0)</f>
        <v>四川川达安巡旅服航空服务有限公司</v>
      </c>
      <c r="T4836" s="16" t="str">
        <f>VLOOKUP(A4836,[3]Sheet1!$A:$K,11,0)</f>
        <v>成都龙泉驿</v>
      </c>
      <c r="U4836" s="15"/>
      <c r="V4836" s="15"/>
      <c r="W4836" s="15"/>
      <c r="X4836" s="15"/>
      <c r="Y4836" s="15"/>
      <c r="Z4836" s="15"/>
      <c r="AA4836" s="20" t="s">
        <v>42</v>
      </c>
      <c r="AB4836" s="8" t="s">
        <v>43</v>
      </c>
      <c r="AC4836" s="8"/>
      <c r="AD4836" s="8" t="s">
        <v>44</v>
      </c>
      <c r="AE4836" s="15"/>
      <c r="AF4836" s="15"/>
    </row>
    <row r="4837" ht="16.5" spans="1:32">
      <c r="A4837" s="13" t="s">
        <v>4863</v>
      </c>
      <c r="B4837" s="8" t="str">
        <f>VLOOKUP(A4837,学号下拉数据!A:F,2,0)</f>
        <v>唐萝莎</v>
      </c>
      <c r="C4837" s="8" t="str">
        <f>VLOOKUP(A4837,学号下拉数据!A:F,4,0)</f>
        <v>现代物流管理</v>
      </c>
      <c r="D4837" s="8" t="str">
        <f>VLOOKUP(A4837,学号下拉数据!A:F,5,0)</f>
        <v>530802</v>
      </c>
      <c r="E4837" s="8" t="s">
        <v>4492</v>
      </c>
      <c r="F4837" s="8" t="str">
        <f>VLOOKUP(A4837,学号下拉数据!A:F,3,0)</f>
        <v>19物流5</v>
      </c>
      <c r="G4837" s="8" t="str">
        <f>VLOOKUP(A4837,学号下拉数据!A:F,6,0)</f>
        <v>三年</v>
      </c>
      <c r="H4837" s="15"/>
      <c r="I4837" s="15"/>
      <c r="J4837" s="15"/>
      <c r="K4837" s="15"/>
      <c r="L4837" s="15"/>
      <c r="M4837" s="15"/>
      <c r="N4837" s="15"/>
      <c r="O4837" s="15"/>
      <c r="P4837" s="8" t="s">
        <v>41</v>
      </c>
      <c r="Q4837" s="15"/>
      <c r="R4837" s="15"/>
      <c r="S4837" s="16" t="str">
        <f>VLOOKUP(A4837,[3]Sheet1!$A:$K,10,0)</f>
        <v>京东亚洲一号智能仓储</v>
      </c>
      <c r="T4837" s="16" t="str">
        <f>VLOOKUP(A4837,[3]Sheet1!$A:$K,11,0)</f>
        <v>杭州</v>
      </c>
      <c r="U4837" s="15"/>
      <c r="V4837" s="15"/>
      <c r="W4837" s="15"/>
      <c r="X4837" s="15"/>
      <c r="Y4837" s="15"/>
      <c r="Z4837" s="15"/>
      <c r="AA4837" s="20" t="s">
        <v>42</v>
      </c>
      <c r="AB4837" s="8" t="s">
        <v>43</v>
      </c>
      <c r="AC4837" s="8"/>
      <c r="AD4837" s="8" t="s">
        <v>44</v>
      </c>
      <c r="AE4837" s="15"/>
      <c r="AF4837" s="15"/>
    </row>
    <row r="4838" ht="16.5" spans="1:32">
      <c r="A4838" s="13" t="s">
        <v>4864</v>
      </c>
      <c r="B4838" s="8" t="str">
        <f>VLOOKUP(A4838,学号下拉数据!A:F,2,0)</f>
        <v>王瑜</v>
      </c>
      <c r="C4838" s="8" t="str">
        <f>VLOOKUP(A4838,学号下拉数据!A:F,4,0)</f>
        <v>现代物流管理</v>
      </c>
      <c r="D4838" s="8" t="str">
        <f>VLOOKUP(A4838,学号下拉数据!A:F,5,0)</f>
        <v>530802</v>
      </c>
      <c r="E4838" s="8" t="s">
        <v>4492</v>
      </c>
      <c r="F4838" s="8" t="str">
        <f>VLOOKUP(A4838,学号下拉数据!A:F,3,0)</f>
        <v>19物流5</v>
      </c>
      <c r="G4838" s="8" t="str">
        <f>VLOOKUP(A4838,学号下拉数据!A:F,6,0)</f>
        <v>三年</v>
      </c>
      <c r="H4838" s="15"/>
      <c r="I4838" s="15"/>
      <c r="J4838" s="15"/>
      <c r="K4838" s="15"/>
      <c r="L4838" s="15"/>
      <c r="M4838" s="15"/>
      <c r="N4838" s="15"/>
      <c r="O4838" s="15"/>
      <c r="P4838" s="8" t="s">
        <v>41</v>
      </c>
      <c r="Q4838" s="15"/>
      <c r="R4838" s="15"/>
      <c r="S4838" s="16" t="str">
        <f>VLOOKUP(A4838,[3]Sheet1!$A:$K,10,0)</f>
        <v>四川拓茧装饰设计工程有限公司</v>
      </c>
      <c r="T4838" s="16" t="str">
        <f>VLOOKUP(A4838,[3]Sheet1!$A:$K,11,0)</f>
        <v>四川省遂宁市</v>
      </c>
      <c r="U4838" s="15"/>
      <c r="V4838" s="15"/>
      <c r="W4838" s="15"/>
      <c r="X4838" s="15"/>
      <c r="Y4838" s="15"/>
      <c r="Z4838" s="15"/>
      <c r="AA4838" s="20" t="s">
        <v>42</v>
      </c>
      <c r="AB4838" s="8" t="s">
        <v>43</v>
      </c>
      <c r="AC4838" s="8"/>
      <c r="AD4838" s="8" t="s">
        <v>44</v>
      </c>
      <c r="AE4838" s="15"/>
      <c r="AF4838" s="15"/>
    </row>
    <row r="4839" ht="16.5" spans="1:32">
      <c r="A4839" s="13" t="s">
        <v>4865</v>
      </c>
      <c r="B4839" s="8" t="str">
        <f>VLOOKUP(A4839,学号下拉数据!A:F,2,0)</f>
        <v>蒋芷洋</v>
      </c>
      <c r="C4839" s="8" t="str">
        <f>VLOOKUP(A4839,学号下拉数据!A:F,4,0)</f>
        <v>现代物流管理</v>
      </c>
      <c r="D4839" s="8" t="str">
        <f>VLOOKUP(A4839,学号下拉数据!A:F,5,0)</f>
        <v>530802</v>
      </c>
      <c r="E4839" s="8" t="s">
        <v>4492</v>
      </c>
      <c r="F4839" s="8" t="str">
        <f>VLOOKUP(A4839,学号下拉数据!A:F,3,0)</f>
        <v>19物流5</v>
      </c>
      <c r="G4839" s="8" t="str">
        <f>VLOOKUP(A4839,学号下拉数据!A:F,6,0)</f>
        <v>三年</v>
      </c>
      <c r="H4839" s="15"/>
      <c r="I4839" s="15"/>
      <c r="J4839" s="15"/>
      <c r="K4839" s="15"/>
      <c r="L4839" s="15"/>
      <c r="M4839" s="15"/>
      <c r="N4839" s="15"/>
      <c r="O4839" s="15"/>
      <c r="P4839" s="8" t="s">
        <v>41</v>
      </c>
      <c r="Q4839" s="15"/>
      <c r="R4839" s="15"/>
      <c r="S4839" s="16" t="str">
        <f>VLOOKUP(A4839,[3]Sheet1!$A:$K,10,0)</f>
        <v>蜂巢能源</v>
      </c>
      <c r="T4839" s="16" t="str">
        <f>VLOOKUP(A4839,[3]Sheet1!$A:$K,11,0)</f>
        <v>遂宁</v>
      </c>
      <c r="U4839" s="15"/>
      <c r="V4839" s="15"/>
      <c r="W4839" s="15"/>
      <c r="X4839" s="15"/>
      <c r="Y4839" s="15"/>
      <c r="Z4839" s="15"/>
      <c r="AA4839" s="20" t="s">
        <v>42</v>
      </c>
      <c r="AB4839" s="8" t="s">
        <v>43</v>
      </c>
      <c r="AC4839" s="8"/>
      <c r="AD4839" s="8" t="s">
        <v>44</v>
      </c>
      <c r="AE4839" s="15"/>
      <c r="AF4839" s="15"/>
    </row>
    <row r="4840" ht="16.5" spans="1:32">
      <c r="A4840" s="13" t="s">
        <v>4866</v>
      </c>
      <c r="B4840" s="8" t="str">
        <f>VLOOKUP(A4840,学号下拉数据!A:F,2,0)</f>
        <v>蒋金凤</v>
      </c>
      <c r="C4840" s="8" t="str">
        <f>VLOOKUP(A4840,学号下拉数据!A:F,4,0)</f>
        <v>现代物流管理</v>
      </c>
      <c r="D4840" s="8" t="str">
        <f>VLOOKUP(A4840,学号下拉数据!A:F,5,0)</f>
        <v>530802</v>
      </c>
      <c r="E4840" s="8" t="s">
        <v>4492</v>
      </c>
      <c r="F4840" s="8" t="str">
        <f>VLOOKUP(A4840,学号下拉数据!A:F,3,0)</f>
        <v>19物流5</v>
      </c>
      <c r="G4840" s="8" t="str">
        <f>VLOOKUP(A4840,学号下拉数据!A:F,6,0)</f>
        <v>三年</v>
      </c>
      <c r="H4840" s="15"/>
      <c r="I4840" s="15"/>
      <c r="J4840" s="15"/>
      <c r="K4840" s="15"/>
      <c r="L4840" s="15"/>
      <c r="M4840" s="15"/>
      <c r="N4840" s="15"/>
      <c r="O4840" s="15"/>
      <c r="P4840" s="8" t="s">
        <v>41</v>
      </c>
      <c r="Q4840" s="15"/>
      <c r="R4840" s="15"/>
      <c r="S4840" s="16" t="e">
        <f>VLOOKUP(A4840,[3]Sheet1!$A:$K,10,0)</f>
        <v>#N/A</v>
      </c>
      <c r="T4840" s="16" t="e">
        <f>VLOOKUP(A4840,[3]Sheet1!$A:$K,11,0)</f>
        <v>#N/A</v>
      </c>
      <c r="U4840" s="15"/>
      <c r="V4840" s="15"/>
      <c r="W4840" s="15"/>
      <c r="X4840" s="15"/>
      <c r="Y4840" s="15"/>
      <c r="Z4840" s="15"/>
      <c r="AA4840" s="20" t="s">
        <v>42</v>
      </c>
      <c r="AB4840" s="8" t="s">
        <v>43</v>
      </c>
      <c r="AC4840" s="8"/>
      <c r="AD4840" s="8" t="s">
        <v>44</v>
      </c>
      <c r="AE4840" s="15"/>
      <c r="AF4840" s="15"/>
    </row>
    <row r="4841" ht="16.5" spans="1:32">
      <c r="A4841" s="13" t="s">
        <v>4867</v>
      </c>
      <c r="B4841" s="8" t="str">
        <f>VLOOKUP(A4841,学号下拉数据!A:F,2,0)</f>
        <v>刘静</v>
      </c>
      <c r="C4841" s="8" t="str">
        <f>VLOOKUP(A4841,学号下拉数据!A:F,4,0)</f>
        <v>现代物流管理</v>
      </c>
      <c r="D4841" s="8" t="str">
        <f>VLOOKUP(A4841,学号下拉数据!A:F,5,0)</f>
        <v>530802</v>
      </c>
      <c r="E4841" s="8" t="s">
        <v>4492</v>
      </c>
      <c r="F4841" s="8" t="str">
        <f>VLOOKUP(A4841,学号下拉数据!A:F,3,0)</f>
        <v>19物流5</v>
      </c>
      <c r="G4841" s="8" t="str">
        <f>VLOOKUP(A4841,学号下拉数据!A:F,6,0)</f>
        <v>三年</v>
      </c>
      <c r="H4841" s="15"/>
      <c r="I4841" s="15"/>
      <c r="J4841" s="15"/>
      <c r="K4841" s="15"/>
      <c r="L4841" s="15"/>
      <c r="M4841" s="15"/>
      <c r="N4841" s="15"/>
      <c r="O4841" s="15"/>
      <c r="P4841" s="8" t="s">
        <v>41</v>
      </c>
      <c r="Q4841" s="15"/>
      <c r="R4841" s="15"/>
      <c r="S4841" s="16" t="str">
        <f>VLOOKUP(A4841,[3]Sheet1!$A:$K,10,0)</f>
        <v>四川新企响企业管理有限公司</v>
      </c>
      <c r="T4841" s="16" t="str">
        <f>VLOOKUP(A4841,[3]Sheet1!$A:$K,11,0)</f>
        <v>绵阳</v>
      </c>
      <c r="U4841" s="15"/>
      <c r="V4841" s="15"/>
      <c r="W4841" s="15"/>
      <c r="X4841" s="15"/>
      <c r="Y4841" s="15"/>
      <c r="Z4841" s="15"/>
      <c r="AA4841" s="20" t="s">
        <v>42</v>
      </c>
      <c r="AB4841" s="8" t="s">
        <v>43</v>
      </c>
      <c r="AC4841" s="8"/>
      <c r="AD4841" s="8" t="s">
        <v>44</v>
      </c>
      <c r="AE4841" s="15"/>
      <c r="AF4841" s="15"/>
    </row>
    <row r="4842" ht="16.5" spans="1:32">
      <c r="A4842" s="13" t="s">
        <v>4868</v>
      </c>
      <c r="B4842" s="8" t="str">
        <f>VLOOKUP(A4842,学号下拉数据!A:F,2,0)</f>
        <v>石雅卓</v>
      </c>
      <c r="C4842" s="8" t="str">
        <f>VLOOKUP(A4842,学号下拉数据!A:F,4,0)</f>
        <v>现代物流管理</v>
      </c>
      <c r="D4842" s="8" t="str">
        <f>VLOOKUP(A4842,学号下拉数据!A:F,5,0)</f>
        <v>530802</v>
      </c>
      <c r="E4842" s="8" t="s">
        <v>4492</v>
      </c>
      <c r="F4842" s="8" t="str">
        <f>VLOOKUP(A4842,学号下拉数据!A:F,3,0)</f>
        <v>19物流5</v>
      </c>
      <c r="G4842" s="8" t="str">
        <f>VLOOKUP(A4842,学号下拉数据!A:F,6,0)</f>
        <v>三年</v>
      </c>
      <c r="H4842" s="15"/>
      <c r="I4842" s="15"/>
      <c r="J4842" s="15"/>
      <c r="K4842" s="15"/>
      <c r="L4842" s="15"/>
      <c r="M4842" s="15"/>
      <c r="N4842" s="15"/>
      <c r="O4842" s="15"/>
      <c r="P4842" s="8" t="s">
        <v>41</v>
      </c>
      <c r="Q4842" s="15"/>
      <c r="R4842" s="15"/>
      <c r="S4842" s="16" t="str">
        <f>VLOOKUP(A4842,[3]Sheet1!$A:$K,10,0)</f>
        <v>四川玖朝文化传播有限责任公司</v>
      </c>
      <c r="T4842" s="16" t="str">
        <f>VLOOKUP(A4842,[3]Sheet1!$A:$K,11,0)</f>
        <v>南充</v>
      </c>
      <c r="U4842" s="15"/>
      <c r="V4842" s="15"/>
      <c r="W4842" s="15"/>
      <c r="X4842" s="15"/>
      <c r="Y4842" s="15"/>
      <c r="Z4842" s="15"/>
      <c r="AA4842" s="20" t="s">
        <v>42</v>
      </c>
      <c r="AB4842" s="8" t="s">
        <v>43</v>
      </c>
      <c r="AC4842" s="8"/>
      <c r="AD4842" s="8" t="s">
        <v>44</v>
      </c>
      <c r="AE4842" s="15"/>
      <c r="AF4842" s="15"/>
    </row>
    <row r="4843" ht="16.5" spans="1:32">
      <c r="A4843" s="13" t="s">
        <v>4869</v>
      </c>
      <c r="B4843" s="8" t="str">
        <f>VLOOKUP(A4843,学号下拉数据!A:F,2,0)</f>
        <v>叶闽川</v>
      </c>
      <c r="C4843" s="8" t="str">
        <f>VLOOKUP(A4843,学号下拉数据!A:F,4,0)</f>
        <v>现代物流管理</v>
      </c>
      <c r="D4843" s="8" t="str">
        <f>VLOOKUP(A4843,学号下拉数据!A:F,5,0)</f>
        <v>530802</v>
      </c>
      <c r="E4843" s="8" t="s">
        <v>4492</v>
      </c>
      <c r="F4843" s="8" t="str">
        <f>VLOOKUP(A4843,学号下拉数据!A:F,3,0)</f>
        <v>19物流5</v>
      </c>
      <c r="G4843" s="8" t="str">
        <f>VLOOKUP(A4843,学号下拉数据!A:F,6,0)</f>
        <v>三年</v>
      </c>
      <c r="H4843" s="15"/>
      <c r="I4843" s="15"/>
      <c r="J4843" s="15"/>
      <c r="K4843" s="15"/>
      <c r="L4843" s="15"/>
      <c r="M4843" s="15"/>
      <c r="N4843" s="15"/>
      <c r="O4843" s="15"/>
      <c r="P4843" s="8" t="s">
        <v>41</v>
      </c>
      <c r="Q4843" s="15"/>
      <c r="R4843" s="15"/>
      <c r="S4843" s="16" t="str">
        <f>VLOOKUP(A4843,[3]Sheet1!$A:$K,10,0)</f>
        <v>退役复学免修</v>
      </c>
      <c r="T4843" s="16">
        <f>VLOOKUP(A4843,[3]Sheet1!$A:$K,11,0)</f>
        <v>0</v>
      </c>
      <c r="U4843" s="15"/>
      <c r="V4843" s="15"/>
      <c r="W4843" s="15"/>
      <c r="X4843" s="15"/>
      <c r="Y4843" s="15"/>
      <c r="Z4843" s="15"/>
      <c r="AA4843" s="20" t="s">
        <v>42</v>
      </c>
      <c r="AB4843" s="8" t="s">
        <v>43</v>
      </c>
      <c r="AC4843" s="8"/>
      <c r="AD4843" s="8" t="s">
        <v>44</v>
      </c>
      <c r="AE4843" s="15"/>
      <c r="AF4843" s="15"/>
    </row>
    <row r="4844" ht="16.5" spans="1:32">
      <c r="A4844" s="13" t="s">
        <v>4870</v>
      </c>
      <c r="B4844" s="8" t="str">
        <f>VLOOKUP(A4844,学号下拉数据!A:F,2,0)</f>
        <v>田鹏飞</v>
      </c>
      <c r="C4844" s="8" t="str">
        <f>VLOOKUP(A4844,学号下拉数据!A:F,4,0)</f>
        <v>现代物流管理</v>
      </c>
      <c r="D4844" s="8" t="str">
        <f>VLOOKUP(A4844,学号下拉数据!A:F,5,0)</f>
        <v>530802</v>
      </c>
      <c r="E4844" s="8" t="s">
        <v>4492</v>
      </c>
      <c r="F4844" s="8" t="str">
        <f>VLOOKUP(A4844,学号下拉数据!A:F,3,0)</f>
        <v>19物流5</v>
      </c>
      <c r="G4844" s="8" t="str">
        <f>VLOOKUP(A4844,学号下拉数据!A:F,6,0)</f>
        <v>三年</v>
      </c>
      <c r="H4844" s="15"/>
      <c r="I4844" s="15"/>
      <c r="J4844" s="15"/>
      <c r="K4844" s="15"/>
      <c r="L4844" s="15"/>
      <c r="M4844" s="15"/>
      <c r="N4844" s="15"/>
      <c r="O4844" s="15"/>
      <c r="P4844" s="8" t="s">
        <v>41</v>
      </c>
      <c r="Q4844" s="15"/>
      <c r="R4844" s="15"/>
      <c r="S4844" s="16" t="str">
        <f>VLOOKUP(A4844,[3]Sheet1!$A:$K,10,0)</f>
        <v>退役复学免修</v>
      </c>
      <c r="T4844" s="16">
        <f>VLOOKUP(A4844,[3]Sheet1!$A:$K,11,0)</f>
        <v>0</v>
      </c>
      <c r="U4844" s="15"/>
      <c r="V4844" s="15"/>
      <c r="W4844" s="15"/>
      <c r="X4844" s="15"/>
      <c r="Y4844" s="15"/>
      <c r="Z4844" s="15"/>
      <c r="AA4844" s="20" t="s">
        <v>42</v>
      </c>
      <c r="AB4844" s="8" t="s">
        <v>43</v>
      </c>
      <c r="AC4844" s="8"/>
      <c r="AD4844" s="8" t="s">
        <v>44</v>
      </c>
      <c r="AE4844" s="15"/>
      <c r="AF4844" s="15"/>
    </row>
    <row r="4845" ht="16.5" spans="1:32">
      <c r="A4845" s="7" t="s">
        <v>4871</v>
      </c>
      <c r="B4845" s="8" t="str">
        <f>VLOOKUP(A4845,学号下拉数据!A:F,2,0)</f>
        <v>谢仕杰</v>
      </c>
      <c r="C4845" s="8" t="str">
        <f>VLOOKUP(A4845,学号下拉数据!A:F,4,0)</f>
        <v>现代物流管理</v>
      </c>
      <c r="D4845" s="8" t="str">
        <f>VLOOKUP(A4845,学号下拉数据!A:F,5,0)</f>
        <v>530802</v>
      </c>
      <c r="E4845" s="8" t="s">
        <v>4492</v>
      </c>
      <c r="F4845" s="8" t="str">
        <f>VLOOKUP(A4845,学号下拉数据!A:F,3,0)</f>
        <v>19物流6</v>
      </c>
      <c r="G4845" s="8" t="str">
        <f>VLOOKUP(A4845,学号下拉数据!A:F,6,0)</f>
        <v>三年</v>
      </c>
      <c r="H4845" s="17" t="s">
        <v>40</v>
      </c>
      <c r="I4845" s="16" t="str">
        <f>VLOOKUP(A4845,[1]Sheet0!$C:$J,8,0)</f>
        <v>测量</v>
      </c>
      <c r="J4845" s="16"/>
      <c r="K4845" s="16"/>
      <c r="L4845" s="16"/>
      <c r="M4845" s="16"/>
      <c r="N4845" s="16"/>
      <c r="O4845" s="16"/>
      <c r="P4845" s="8" t="s">
        <v>41</v>
      </c>
      <c r="Q4845" s="16"/>
      <c r="R4845" s="16"/>
      <c r="S4845" s="16" t="str">
        <f>VLOOKUP(A4845,[1]Sheet0!$C:$I,7,0)</f>
        <v>四川省水利电力工程局</v>
      </c>
      <c r="T4845" s="16" t="str">
        <f>VLOOKUP(A4845,[1]Sheet0!$C:$M,11,0)</f>
        <v>四川省</v>
      </c>
      <c r="U4845" s="16" t="str">
        <f>VLOOKUP(A4845,[1]Sheet0!$C:$N,12,0)</f>
        <v>乐山市</v>
      </c>
      <c r="V4845" s="16"/>
      <c r="W4845" s="16"/>
      <c r="X4845" s="16" t="str">
        <f>VLOOKUP(A4845,[1]Sheet0!$C:$L,10,0)</f>
        <v>15320709456</v>
      </c>
      <c r="Y4845" s="16" t="str">
        <f>VLOOKUP(A4845,[1]Sheet0!$C:$L,9,0)</f>
        <v>吴红超</v>
      </c>
      <c r="Z4845" s="16"/>
      <c r="AA4845" s="20" t="s">
        <v>42</v>
      </c>
      <c r="AB4845" s="8" t="s">
        <v>43</v>
      </c>
      <c r="AC4845" s="8"/>
      <c r="AD4845" s="8" t="s">
        <v>44</v>
      </c>
      <c r="AE4845" s="16"/>
      <c r="AF4845" s="16"/>
    </row>
    <row r="4846" ht="16.5" spans="1:32">
      <c r="A4846" s="7" t="s">
        <v>4872</v>
      </c>
      <c r="B4846" s="8" t="str">
        <f>VLOOKUP(A4846,学号下拉数据!A:F,2,0)</f>
        <v>王芸林</v>
      </c>
      <c r="C4846" s="8" t="str">
        <f>VLOOKUP(A4846,学号下拉数据!A:F,4,0)</f>
        <v>现代物流管理</v>
      </c>
      <c r="D4846" s="8" t="str">
        <f>VLOOKUP(A4846,学号下拉数据!A:F,5,0)</f>
        <v>530802</v>
      </c>
      <c r="E4846" s="8" t="s">
        <v>4492</v>
      </c>
      <c r="F4846" s="8" t="str">
        <f>VLOOKUP(A4846,学号下拉数据!A:F,3,0)</f>
        <v>19物流6</v>
      </c>
      <c r="G4846" s="8" t="str">
        <f>VLOOKUP(A4846,学号下拉数据!A:F,6,0)</f>
        <v>三年</v>
      </c>
      <c r="H4846" s="17" t="s">
        <v>40</v>
      </c>
      <c r="I4846" s="16" t="str">
        <f>VLOOKUP(A4846,[1]Sheet0!$C:$J,8,0)</f>
        <v>收银员</v>
      </c>
      <c r="J4846" s="16"/>
      <c r="K4846" s="16"/>
      <c r="L4846" s="16"/>
      <c r="M4846" s="16"/>
      <c r="N4846" s="16"/>
      <c r="O4846" s="16"/>
      <c r="P4846" s="8" t="s">
        <v>41</v>
      </c>
      <c r="Q4846" s="16"/>
      <c r="R4846" s="16"/>
      <c r="S4846" s="16" t="str">
        <f>VLOOKUP(A4846,[1]Sheet0!$C:$I,7,0)</f>
        <v>龙泉驿区西河镇五丰食品经营部</v>
      </c>
      <c r="T4846" s="16" t="str">
        <f>VLOOKUP(A4846,[1]Sheet0!$C:$M,11,0)</f>
        <v>四川省</v>
      </c>
      <c r="U4846" s="16" t="str">
        <f>VLOOKUP(A4846,[1]Sheet0!$C:$N,12,0)</f>
        <v>成都市</v>
      </c>
      <c r="V4846" s="16"/>
      <c r="W4846" s="16"/>
      <c r="X4846" s="16" t="str">
        <f>VLOOKUP(A4846,[1]Sheet0!$C:$L,10,0)</f>
        <v>18108024177</v>
      </c>
      <c r="Y4846" s="16" t="str">
        <f>VLOOKUP(A4846,[1]Sheet0!$C:$L,9,0)</f>
        <v>袁小芬</v>
      </c>
      <c r="Z4846" s="16"/>
      <c r="AA4846" s="20" t="s">
        <v>42</v>
      </c>
      <c r="AB4846" s="8" t="s">
        <v>43</v>
      </c>
      <c r="AC4846" s="8"/>
      <c r="AD4846" s="8" t="s">
        <v>44</v>
      </c>
      <c r="AE4846" s="16"/>
      <c r="AF4846" s="16"/>
    </row>
    <row r="4847" ht="16.5" spans="1:32">
      <c r="A4847" s="7" t="s">
        <v>4873</v>
      </c>
      <c r="B4847" s="8" t="str">
        <f>VLOOKUP(A4847,学号下拉数据!A:F,2,0)</f>
        <v>王君凤</v>
      </c>
      <c r="C4847" s="8" t="str">
        <f>VLOOKUP(A4847,学号下拉数据!A:F,4,0)</f>
        <v>现代物流管理</v>
      </c>
      <c r="D4847" s="8" t="str">
        <f>VLOOKUP(A4847,学号下拉数据!A:F,5,0)</f>
        <v>530802</v>
      </c>
      <c r="E4847" s="8" t="s">
        <v>4492</v>
      </c>
      <c r="F4847" s="8" t="str">
        <f>VLOOKUP(A4847,学号下拉数据!A:F,3,0)</f>
        <v>19物流6</v>
      </c>
      <c r="G4847" s="8" t="str">
        <f>VLOOKUP(A4847,学号下拉数据!A:F,6,0)</f>
        <v>三年</v>
      </c>
      <c r="H4847" s="17" t="s">
        <v>40</v>
      </c>
      <c r="I4847" s="16" t="str">
        <f>VLOOKUP(A4847,[1]Sheet0!$C:$J,8,0)</f>
        <v>文员</v>
      </c>
      <c r="J4847" s="16"/>
      <c r="K4847" s="16"/>
      <c r="L4847" s="16"/>
      <c r="M4847" s="16"/>
      <c r="N4847" s="16"/>
      <c r="O4847" s="16"/>
      <c r="P4847" s="8" t="s">
        <v>41</v>
      </c>
      <c r="Q4847" s="16"/>
      <c r="R4847" s="16"/>
      <c r="S4847" s="16" t="str">
        <f>VLOOKUP(A4847,[1]Sheet0!$C:$I,7,0)</f>
        <v>四川迈瑞计算机技术有限公司</v>
      </c>
      <c r="T4847" s="16" t="str">
        <f>VLOOKUP(A4847,[1]Sheet0!$C:$M,11,0)</f>
        <v>四川省</v>
      </c>
      <c r="U4847" s="16" t="str">
        <f>VLOOKUP(A4847,[1]Sheet0!$C:$N,12,0)</f>
        <v>自贡市</v>
      </c>
      <c r="V4847" s="16"/>
      <c r="W4847" s="16"/>
      <c r="X4847" s="16" t="str">
        <f>VLOOKUP(A4847,[1]Sheet0!$C:$L,10,0)</f>
        <v>18374925526</v>
      </c>
      <c r="Y4847" s="16" t="str">
        <f>VLOOKUP(A4847,[1]Sheet0!$C:$L,9,0)</f>
        <v>刘彬</v>
      </c>
      <c r="Z4847" s="16"/>
      <c r="AA4847" s="20" t="s">
        <v>42</v>
      </c>
      <c r="AB4847" s="8" t="s">
        <v>43</v>
      </c>
      <c r="AC4847" s="8"/>
      <c r="AD4847" s="8" t="s">
        <v>44</v>
      </c>
      <c r="AE4847" s="16"/>
      <c r="AF4847" s="16"/>
    </row>
    <row r="4848" ht="16.5" spans="1:32">
      <c r="A4848" s="7" t="s">
        <v>4874</v>
      </c>
      <c r="B4848" s="8" t="str">
        <f>VLOOKUP(A4848,学号下拉数据!A:F,2,0)</f>
        <v>刘小丽</v>
      </c>
      <c r="C4848" s="8" t="str">
        <f>VLOOKUP(A4848,学号下拉数据!A:F,4,0)</f>
        <v>现代物流管理</v>
      </c>
      <c r="D4848" s="8" t="str">
        <f>VLOOKUP(A4848,学号下拉数据!A:F,5,0)</f>
        <v>530802</v>
      </c>
      <c r="E4848" s="8" t="s">
        <v>4492</v>
      </c>
      <c r="F4848" s="8" t="str">
        <f>VLOOKUP(A4848,学号下拉数据!A:F,3,0)</f>
        <v>19物流6</v>
      </c>
      <c r="G4848" s="8" t="str">
        <f>VLOOKUP(A4848,学号下拉数据!A:F,6,0)</f>
        <v>三年</v>
      </c>
      <c r="H4848" s="17" t="s">
        <v>40</v>
      </c>
      <c r="I4848" s="16" t="str">
        <f>VLOOKUP(A4848,[1]Sheet0!$C:$J,8,0)</f>
        <v>打包岗</v>
      </c>
      <c r="J4848" s="16"/>
      <c r="K4848" s="16"/>
      <c r="L4848" s="16"/>
      <c r="M4848" s="16"/>
      <c r="N4848" s="16"/>
      <c r="O4848" s="16"/>
      <c r="P4848" s="8" t="s">
        <v>41</v>
      </c>
      <c r="Q4848" s="16"/>
      <c r="R4848" s="16"/>
      <c r="S4848" s="16" t="str">
        <f>VLOOKUP(A4848,[1]Sheet0!$C:$I,7,0)</f>
        <v>浙江京鸿供应链管理有限责任公司</v>
      </c>
      <c r="T4848" s="16" t="str">
        <f>VLOOKUP(A4848,[1]Sheet0!$C:$M,11,0)</f>
        <v>浙江省</v>
      </c>
      <c r="U4848" s="16" t="str">
        <f>VLOOKUP(A4848,[1]Sheet0!$C:$N,12,0)</f>
        <v>杭州市</v>
      </c>
      <c r="V4848" s="16"/>
      <c r="W4848" s="16"/>
      <c r="X4848" s="16" t="str">
        <f>VLOOKUP(A4848,[1]Sheet0!$C:$L,10,0)</f>
        <v>13180283328</v>
      </c>
      <c r="Y4848" s="16" t="str">
        <f>VLOOKUP(A4848,[1]Sheet0!$C:$L,9,0)</f>
        <v>王博伦</v>
      </c>
      <c r="Z4848" s="16"/>
      <c r="AA4848" s="20" t="s">
        <v>42</v>
      </c>
      <c r="AB4848" s="8" t="s">
        <v>43</v>
      </c>
      <c r="AC4848" s="8"/>
      <c r="AD4848" s="8" t="s">
        <v>44</v>
      </c>
      <c r="AE4848" s="16"/>
      <c r="AF4848" s="16"/>
    </row>
    <row r="4849" ht="16.5" spans="1:32">
      <c r="A4849" s="7" t="s">
        <v>4875</v>
      </c>
      <c r="B4849" s="8" t="str">
        <f>VLOOKUP(A4849,学号下拉数据!A:F,2,0)</f>
        <v>杨勇</v>
      </c>
      <c r="C4849" s="8" t="str">
        <f>VLOOKUP(A4849,学号下拉数据!A:F,4,0)</f>
        <v>现代物流管理</v>
      </c>
      <c r="D4849" s="8" t="str">
        <f>VLOOKUP(A4849,学号下拉数据!A:F,5,0)</f>
        <v>530802</v>
      </c>
      <c r="E4849" s="8" t="s">
        <v>4492</v>
      </c>
      <c r="F4849" s="8" t="str">
        <f>VLOOKUP(A4849,学号下拉数据!A:F,3,0)</f>
        <v>19物流6</v>
      </c>
      <c r="G4849" s="8" t="str">
        <f>VLOOKUP(A4849,学号下拉数据!A:F,6,0)</f>
        <v>三年</v>
      </c>
      <c r="H4849" s="17" t="s">
        <v>40</v>
      </c>
      <c r="I4849" s="16" t="str">
        <f>VLOOKUP(A4849,[1]Sheet0!$C:$J,8,0)</f>
        <v>客服</v>
      </c>
      <c r="J4849" s="16"/>
      <c r="K4849" s="16"/>
      <c r="L4849" s="16"/>
      <c r="M4849" s="16"/>
      <c r="N4849" s="16"/>
      <c r="O4849" s="16"/>
      <c r="P4849" s="8" t="s">
        <v>41</v>
      </c>
      <c r="Q4849" s="16"/>
      <c r="R4849" s="16"/>
      <c r="S4849" s="16" t="str">
        <f>VLOOKUP(A4849,[1]Sheet0!$C:$I,7,0)</f>
        <v>四川品良品食品科技有限公司</v>
      </c>
      <c r="T4849" s="16" t="str">
        <f>VLOOKUP(A4849,[1]Sheet0!$C:$M,11,0)</f>
        <v>四川省</v>
      </c>
      <c r="U4849" s="16" t="str">
        <f>VLOOKUP(A4849,[1]Sheet0!$C:$N,12,0)</f>
        <v>遂宁市</v>
      </c>
      <c r="V4849" s="16"/>
      <c r="W4849" s="16"/>
      <c r="X4849" s="16" t="str">
        <f>VLOOKUP(A4849,[1]Sheet0!$C:$L,10,0)</f>
        <v>19882514302</v>
      </c>
      <c r="Y4849" s="16" t="str">
        <f>VLOOKUP(A4849,[1]Sheet0!$C:$L,9,0)</f>
        <v>鞠春花</v>
      </c>
      <c r="Z4849" s="16"/>
      <c r="AA4849" s="20" t="s">
        <v>42</v>
      </c>
      <c r="AB4849" s="8" t="s">
        <v>43</v>
      </c>
      <c r="AC4849" s="8"/>
      <c r="AD4849" s="8" t="s">
        <v>44</v>
      </c>
      <c r="AE4849" s="16"/>
      <c r="AF4849" s="16"/>
    </row>
    <row r="4850" ht="16.5" spans="1:32">
      <c r="A4850" s="7" t="s">
        <v>4876</v>
      </c>
      <c r="B4850" s="8" t="str">
        <f>VLOOKUP(A4850,学号下拉数据!A:F,2,0)</f>
        <v>温洋洋</v>
      </c>
      <c r="C4850" s="8" t="str">
        <f>VLOOKUP(A4850,学号下拉数据!A:F,4,0)</f>
        <v>现代物流管理</v>
      </c>
      <c r="D4850" s="8" t="str">
        <f>VLOOKUP(A4850,学号下拉数据!A:F,5,0)</f>
        <v>530802</v>
      </c>
      <c r="E4850" s="8" t="s">
        <v>4492</v>
      </c>
      <c r="F4850" s="8" t="str">
        <f>VLOOKUP(A4850,学号下拉数据!A:F,3,0)</f>
        <v>19物流6</v>
      </c>
      <c r="G4850" s="8" t="str">
        <f>VLOOKUP(A4850,学号下拉数据!A:F,6,0)</f>
        <v>三年</v>
      </c>
      <c r="H4850" s="17" t="s">
        <v>40</v>
      </c>
      <c r="I4850" s="16" t="str">
        <f>VLOOKUP(A4850,[1]Sheet0!$C:$J,8,0)</f>
        <v>生产运营储备岗</v>
      </c>
      <c r="J4850" s="16"/>
      <c r="K4850" s="16"/>
      <c r="L4850" s="16"/>
      <c r="M4850" s="16"/>
      <c r="N4850" s="16"/>
      <c r="O4850" s="16"/>
      <c r="P4850" s="8" t="s">
        <v>41</v>
      </c>
      <c r="Q4850" s="16"/>
      <c r="R4850" s="16"/>
      <c r="S4850" s="16" t="str">
        <f>VLOOKUP(A4850,[1]Sheet0!$C:$I,7,0)</f>
        <v>蜂巢能源科技（遂宁）有限公司</v>
      </c>
      <c r="T4850" s="16" t="str">
        <f>VLOOKUP(A4850,[1]Sheet0!$C:$M,11,0)</f>
        <v>四川省</v>
      </c>
      <c r="U4850" s="16" t="str">
        <f>VLOOKUP(A4850,[1]Sheet0!$C:$N,12,0)</f>
        <v>遂宁市</v>
      </c>
      <c r="V4850" s="16"/>
      <c r="W4850" s="16"/>
      <c r="X4850" s="16" t="str">
        <f>VLOOKUP(A4850,[1]Sheet0!$C:$L,10,0)</f>
        <v>08252899006</v>
      </c>
      <c r="Y4850" s="16" t="str">
        <f>VLOOKUP(A4850,[1]Sheet0!$C:$L,9,0)</f>
        <v>刘娅希</v>
      </c>
      <c r="Z4850" s="16"/>
      <c r="AA4850" s="20" t="s">
        <v>42</v>
      </c>
      <c r="AB4850" s="8" t="s">
        <v>43</v>
      </c>
      <c r="AC4850" s="8"/>
      <c r="AD4850" s="8" t="s">
        <v>44</v>
      </c>
      <c r="AE4850" s="16"/>
      <c r="AF4850" s="16"/>
    </row>
    <row r="4851" ht="16.5" spans="1:32">
      <c r="A4851" s="7" t="s">
        <v>4877</v>
      </c>
      <c r="B4851" s="8" t="str">
        <f>VLOOKUP(A4851,学号下拉数据!A:F,2,0)</f>
        <v>何远航</v>
      </c>
      <c r="C4851" s="8" t="str">
        <f>VLOOKUP(A4851,学号下拉数据!A:F,4,0)</f>
        <v>现代物流管理</v>
      </c>
      <c r="D4851" s="8" t="str">
        <f>VLOOKUP(A4851,学号下拉数据!A:F,5,0)</f>
        <v>530802</v>
      </c>
      <c r="E4851" s="8" t="s">
        <v>4492</v>
      </c>
      <c r="F4851" s="8" t="str">
        <f>VLOOKUP(A4851,学号下拉数据!A:F,3,0)</f>
        <v>19物流6</v>
      </c>
      <c r="G4851" s="8" t="str">
        <f>VLOOKUP(A4851,学号下拉数据!A:F,6,0)</f>
        <v>三年</v>
      </c>
      <c r="H4851" s="17" t="s">
        <v>40</v>
      </c>
      <c r="I4851" s="16" t="str">
        <f>VLOOKUP(A4851,[1]Sheet0!$C:$J,8,0)</f>
        <v>产品制造</v>
      </c>
      <c r="J4851" s="16"/>
      <c r="K4851" s="16"/>
      <c r="L4851" s="16"/>
      <c r="M4851" s="16"/>
      <c r="N4851" s="16"/>
      <c r="O4851" s="16"/>
      <c r="P4851" s="8" t="s">
        <v>41</v>
      </c>
      <c r="Q4851" s="16"/>
      <c r="R4851" s="16"/>
      <c r="S4851" s="16" t="str">
        <f>VLOOKUP(A4851,[1]Sheet0!$C:$I,7,0)</f>
        <v>成都启程飞扬科技有限公司</v>
      </c>
      <c r="T4851" s="16" t="str">
        <f>VLOOKUP(A4851,[1]Sheet0!$C:$M,11,0)</f>
        <v>四川省</v>
      </c>
      <c r="U4851" s="16" t="str">
        <f>VLOOKUP(A4851,[1]Sheet0!$C:$N,12,0)</f>
        <v>成都市</v>
      </c>
      <c r="V4851" s="16"/>
      <c r="W4851" s="16"/>
      <c r="X4851" s="16" t="str">
        <f>VLOOKUP(A4851,[1]Sheet0!$C:$L,10,0)</f>
        <v>18581506582</v>
      </c>
      <c r="Y4851" s="16" t="str">
        <f>VLOOKUP(A4851,[1]Sheet0!$C:$L,9,0)</f>
        <v>李飞</v>
      </c>
      <c r="Z4851" s="16"/>
      <c r="AA4851" s="20" t="s">
        <v>42</v>
      </c>
      <c r="AB4851" s="8" t="s">
        <v>43</v>
      </c>
      <c r="AC4851" s="8"/>
      <c r="AD4851" s="8" t="s">
        <v>44</v>
      </c>
      <c r="AE4851" s="16"/>
      <c r="AF4851" s="16"/>
    </row>
    <row r="4852" ht="16.5" spans="1:32">
      <c r="A4852" s="13" t="s">
        <v>4878</v>
      </c>
      <c r="B4852" s="8" t="str">
        <f>VLOOKUP(A4852,学号下拉数据!A:F,2,0)</f>
        <v>彭麟</v>
      </c>
      <c r="C4852" s="8" t="str">
        <f>VLOOKUP(A4852,学号下拉数据!A:F,4,0)</f>
        <v>现代物流管理</v>
      </c>
      <c r="D4852" s="8" t="str">
        <f>VLOOKUP(A4852,学号下拉数据!A:F,5,0)</f>
        <v>530802</v>
      </c>
      <c r="E4852" s="8" t="s">
        <v>4492</v>
      </c>
      <c r="F4852" s="8" t="str">
        <f>VLOOKUP(A4852,学号下拉数据!A:F,3,0)</f>
        <v>19物流6</v>
      </c>
      <c r="G4852" s="8" t="str">
        <f>VLOOKUP(A4852,学号下拉数据!A:F,6,0)</f>
        <v>三年</v>
      </c>
      <c r="H4852" s="15"/>
      <c r="I4852" s="15"/>
      <c r="J4852" s="15"/>
      <c r="K4852" s="15"/>
      <c r="L4852" s="15"/>
      <c r="M4852" s="15"/>
      <c r="N4852" s="15"/>
      <c r="O4852" s="15"/>
      <c r="P4852" s="8" t="s">
        <v>41</v>
      </c>
      <c r="Q4852" s="15"/>
      <c r="R4852" s="15"/>
      <c r="S4852" s="16" t="str">
        <f>VLOOKUP(A4852,[3]Sheet1!$A:$K,10,0)</f>
        <v>成都祥玉浩福科技有限公司</v>
      </c>
      <c r="T4852" s="16" t="str">
        <f>VLOOKUP(A4852,[3]Sheet1!$A:$K,11,0)</f>
        <v>成都新都区</v>
      </c>
      <c r="U4852" s="15"/>
      <c r="V4852" s="15"/>
      <c r="W4852" s="15"/>
      <c r="X4852" s="15"/>
      <c r="Y4852" s="15"/>
      <c r="Z4852" s="15"/>
      <c r="AA4852" s="20" t="s">
        <v>42</v>
      </c>
      <c r="AB4852" s="8" t="s">
        <v>43</v>
      </c>
      <c r="AC4852" s="8"/>
      <c r="AD4852" s="8" t="s">
        <v>44</v>
      </c>
      <c r="AE4852" s="15"/>
      <c r="AF4852" s="15"/>
    </row>
    <row r="4853" ht="16.5" spans="1:32">
      <c r="A4853" s="13" t="s">
        <v>4879</v>
      </c>
      <c r="B4853" s="8" t="str">
        <f>VLOOKUP(A4853,学号下拉数据!A:F,2,0)</f>
        <v>何大清</v>
      </c>
      <c r="C4853" s="8" t="str">
        <f>VLOOKUP(A4853,学号下拉数据!A:F,4,0)</f>
        <v>现代物流管理</v>
      </c>
      <c r="D4853" s="8" t="str">
        <f>VLOOKUP(A4853,学号下拉数据!A:F,5,0)</f>
        <v>530802</v>
      </c>
      <c r="E4853" s="8" t="s">
        <v>4492</v>
      </c>
      <c r="F4853" s="8" t="str">
        <f>VLOOKUP(A4853,学号下拉数据!A:F,3,0)</f>
        <v>19物流6</v>
      </c>
      <c r="G4853" s="8" t="str">
        <f>VLOOKUP(A4853,学号下拉数据!A:F,6,0)</f>
        <v>三年</v>
      </c>
      <c r="H4853" s="15"/>
      <c r="I4853" s="15"/>
      <c r="J4853" s="15"/>
      <c r="K4853" s="15"/>
      <c r="L4853" s="15"/>
      <c r="M4853" s="15"/>
      <c r="N4853" s="15"/>
      <c r="O4853" s="15"/>
      <c r="P4853" s="8" t="s">
        <v>41</v>
      </c>
      <c r="Q4853" s="15"/>
      <c r="R4853" s="15"/>
      <c r="S4853" s="16" t="str">
        <f>VLOOKUP(A4853,[3]Sheet1!$A:$K,10,0)</f>
        <v>四川京邦达有限公司</v>
      </c>
      <c r="T4853" s="16" t="str">
        <f>VLOOKUP(A4853,[3]Sheet1!$A:$K,11,0)</f>
        <v>成都青白江</v>
      </c>
      <c r="U4853" s="15"/>
      <c r="V4853" s="15"/>
      <c r="W4853" s="15"/>
      <c r="X4853" s="15"/>
      <c r="Y4853" s="15"/>
      <c r="Z4853" s="15"/>
      <c r="AA4853" s="20" t="s">
        <v>42</v>
      </c>
      <c r="AB4853" s="8" t="s">
        <v>43</v>
      </c>
      <c r="AC4853" s="8"/>
      <c r="AD4853" s="8" t="s">
        <v>44</v>
      </c>
      <c r="AE4853" s="15"/>
      <c r="AF4853" s="15"/>
    </row>
    <row r="4854" ht="16.5" spans="1:32">
      <c r="A4854" s="13" t="s">
        <v>4880</v>
      </c>
      <c r="B4854" s="8" t="str">
        <f>VLOOKUP(A4854,学号下拉数据!A:F,2,0)</f>
        <v>胡全惠</v>
      </c>
      <c r="C4854" s="8" t="str">
        <f>VLOOKUP(A4854,学号下拉数据!A:F,4,0)</f>
        <v>现代物流管理</v>
      </c>
      <c r="D4854" s="8" t="str">
        <f>VLOOKUP(A4854,学号下拉数据!A:F,5,0)</f>
        <v>530802</v>
      </c>
      <c r="E4854" s="8" t="s">
        <v>4492</v>
      </c>
      <c r="F4854" s="8" t="str">
        <f>VLOOKUP(A4854,学号下拉数据!A:F,3,0)</f>
        <v>19物流6</v>
      </c>
      <c r="G4854" s="8" t="str">
        <f>VLOOKUP(A4854,学号下拉数据!A:F,6,0)</f>
        <v>三年</v>
      </c>
      <c r="H4854" s="15"/>
      <c r="I4854" s="15"/>
      <c r="J4854" s="15"/>
      <c r="K4854" s="15"/>
      <c r="L4854" s="15"/>
      <c r="M4854" s="15"/>
      <c r="N4854" s="15"/>
      <c r="O4854" s="15"/>
      <c r="P4854" s="8" t="s">
        <v>41</v>
      </c>
      <c r="Q4854" s="15"/>
      <c r="R4854" s="15"/>
      <c r="S4854" s="16" t="str">
        <f>VLOOKUP(A4854,[3]Sheet1!$A:$K,10,0)</f>
        <v>遂宁市华毅商贸有限公司</v>
      </c>
      <c r="T4854" s="16" t="str">
        <f>VLOOKUP(A4854,[3]Sheet1!$A:$K,11,0)</f>
        <v>遂宁</v>
      </c>
      <c r="U4854" s="15"/>
      <c r="V4854" s="15"/>
      <c r="W4854" s="15"/>
      <c r="X4854" s="15"/>
      <c r="Y4854" s="15"/>
      <c r="Z4854" s="15"/>
      <c r="AA4854" s="20" t="s">
        <v>42</v>
      </c>
      <c r="AB4854" s="8" t="s">
        <v>43</v>
      </c>
      <c r="AC4854" s="8"/>
      <c r="AD4854" s="8" t="s">
        <v>44</v>
      </c>
      <c r="AE4854" s="15"/>
      <c r="AF4854" s="15"/>
    </row>
    <row r="4855" ht="16.5" spans="1:32">
      <c r="A4855" s="13" t="s">
        <v>4881</v>
      </c>
      <c r="B4855" s="8" t="str">
        <f>VLOOKUP(A4855,学号下拉数据!A:F,2,0)</f>
        <v>阿呷以扎</v>
      </c>
      <c r="C4855" s="8" t="str">
        <f>VLOOKUP(A4855,学号下拉数据!A:F,4,0)</f>
        <v>现代物流管理</v>
      </c>
      <c r="D4855" s="8" t="str">
        <f>VLOOKUP(A4855,学号下拉数据!A:F,5,0)</f>
        <v>530802</v>
      </c>
      <c r="E4855" s="8" t="s">
        <v>4492</v>
      </c>
      <c r="F4855" s="8" t="str">
        <f>VLOOKUP(A4855,学号下拉数据!A:F,3,0)</f>
        <v>19物流6</v>
      </c>
      <c r="G4855" s="8" t="str">
        <f>VLOOKUP(A4855,学号下拉数据!A:F,6,0)</f>
        <v>三年</v>
      </c>
      <c r="H4855" s="15"/>
      <c r="I4855" s="15"/>
      <c r="J4855" s="15"/>
      <c r="K4855" s="15"/>
      <c r="L4855" s="15"/>
      <c r="M4855" s="15"/>
      <c r="N4855" s="15"/>
      <c r="O4855" s="15"/>
      <c r="P4855" s="8" t="s">
        <v>41</v>
      </c>
      <c r="Q4855" s="15"/>
      <c r="R4855" s="15"/>
      <c r="S4855" s="16" t="e">
        <f>VLOOKUP(A4855,[3]Sheet1!$A:$K,10,0)</f>
        <v>#N/A</v>
      </c>
      <c r="T4855" s="16" t="e">
        <f>VLOOKUP(A4855,[3]Sheet1!$A:$K,11,0)</f>
        <v>#N/A</v>
      </c>
      <c r="U4855" s="15"/>
      <c r="V4855" s="15"/>
      <c r="W4855" s="15"/>
      <c r="X4855" s="15"/>
      <c r="Y4855" s="15"/>
      <c r="Z4855" s="15"/>
      <c r="AA4855" s="20" t="s">
        <v>42</v>
      </c>
      <c r="AB4855" s="8" t="s">
        <v>43</v>
      </c>
      <c r="AC4855" s="8"/>
      <c r="AD4855" s="8" t="s">
        <v>44</v>
      </c>
      <c r="AE4855" s="15"/>
      <c r="AF4855" s="15"/>
    </row>
    <row r="4856" ht="16.5" spans="1:32">
      <c r="A4856" s="13" t="s">
        <v>4882</v>
      </c>
      <c r="B4856" s="8" t="str">
        <f>VLOOKUP(A4856,学号下拉数据!A:F,2,0)</f>
        <v>陈海阳</v>
      </c>
      <c r="C4856" s="8" t="str">
        <f>VLOOKUP(A4856,学号下拉数据!A:F,4,0)</f>
        <v>现代物流管理</v>
      </c>
      <c r="D4856" s="8" t="str">
        <f>VLOOKUP(A4856,学号下拉数据!A:F,5,0)</f>
        <v>530802</v>
      </c>
      <c r="E4856" s="8" t="s">
        <v>4492</v>
      </c>
      <c r="F4856" s="8" t="str">
        <f>VLOOKUP(A4856,学号下拉数据!A:F,3,0)</f>
        <v>19物流6</v>
      </c>
      <c r="G4856" s="8" t="str">
        <f>VLOOKUP(A4856,学号下拉数据!A:F,6,0)</f>
        <v>三年</v>
      </c>
      <c r="H4856" s="15"/>
      <c r="I4856" s="15"/>
      <c r="J4856" s="15"/>
      <c r="K4856" s="15"/>
      <c r="L4856" s="15"/>
      <c r="M4856" s="15"/>
      <c r="N4856" s="15"/>
      <c r="O4856" s="15"/>
      <c r="P4856" s="8" t="s">
        <v>41</v>
      </c>
      <c r="Q4856" s="15"/>
      <c r="R4856" s="15"/>
      <c r="S4856" s="16" t="str">
        <f>VLOOKUP(A4856,[3]Sheet1!$A:$K,10,0)</f>
        <v>上海灿耀天昂智能科技有限公司</v>
      </c>
      <c r="T4856" s="16" t="str">
        <f>VLOOKUP(A4856,[3]Sheet1!$A:$K,11,0)</f>
        <v>上海</v>
      </c>
      <c r="U4856" s="15"/>
      <c r="V4856" s="15"/>
      <c r="W4856" s="15"/>
      <c r="X4856" s="15"/>
      <c r="Y4856" s="15"/>
      <c r="Z4856" s="15"/>
      <c r="AA4856" s="20" t="s">
        <v>42</v>
      </c>
      <c r="AB4856" s="8" t="s">
        <v>43</v>
      </c>
      <c r="AC4856" s="8"/>
      <c r="AD4856" s="8" t="s">
        <v>44</v>
      </c>
      <c r="AE4856" s="15"/>
      <c r="AF4856" s="15"/>
    </row>
    <row r="4857" ht="16.5" spans="1:32">
      <c r="A4857" s="13" t="s">
        <v>4883</v>
      </c>
      <c r="B4857" s="8" t="str">
        <f>VLOOKUP(A4857,学号下拉数据!A:F,2,0)</f>
        <v>杨晴</v>
      </c>
      <c r="C4857" s="8" t="str">
        <f>VLOOKUP(A4857,学号下拉数据!A:F,4,0)</f>
        <v>现代物流管理</v>
      </c>
      <c r="D4857" s="8" t="str">
        <f>VLOOKUP(A4857,学号下拉数据!A:F,5,0)</f>
        <v>530802</v>
      </c>
      <c r="E4857" s="8" t="s">
        <v>4492</v>
      </c>
      <c r="F4857" s="8" t="str">
        <f>VLOOKUP(A4857,学号下拉数据!A:F,3,0)</f>
        <v>19物流6</v>
      </c>
      <c r="G4857" s="8" t="str">
        <f>VLOOKUP(A4857,学号下拉数据!A:F,6,0)</f>
        <v>三年</v>
      </c>
      <c r="H4857" s="15"/>
      <c r="I4857" s="15"/>
      <c r="J4857" s="15"/>
      <c r="K4857" s="15"/>
      <c r="L4857" s="15"/>
      <c r="M4857" s="15"/>
      <c r="N4857" s="15"/>
      <c r="O4857" s="15"/>
      <c r="P4857" s="8" t="s">
        <v>41</v>
      </c>
      <c r="Q4857" s="15"/>
      <c r="R4857" s="15"/>
      <c r="S4857" s="16" t="str">
        <f>VLOOKUP(A4857,[3]Sheet1!$A:$K,10,0)</f>
        <v>四川京邦达物流科技有限公司</v>
      </c>
      <c r="T4857" s="16" t="str">
        <f>VLOOKUP(A4857,[3]Sheet1!$A:$K,11,0)</f>
        <v>成都青白江</v>
      </c>
      <c r="U4857" s="15"/>
      <c r="V4857" s="15"/>
      <c r="W4857" s="15"/>
      <c r="X4857" s="15"/>
      <c r="Y4857" s="15"/>
      <c r="Z4857" s="15"/>
      <c r="AA4857" s="20" t="s">
        <v>42</v>
      </c>
      <c r="AB4857" s="8" t="s">
        <v>43</v>
      </c>
      <c r="AC4857" s="8"/>
      <c r="AD4857" s="8" t="s">
        <v>44</v>
      </c>
      <c r="AE4857" s="15"/>
      <c r="AF4857" s="15"/>
    </row>
    <row r="4858" ht="16.5" spans="1:32">
      <c r="A4858" s="13" t="s">
        <v>4884</v>
      </c>
      <c r="B4858" s="8" t="str">
        <f>VLOOKUP(A4858,学号下拉数据!A:F,2,0)</f>
        <v>何星</v>
      </c>
      <c r="C4858" s="8" t="str">
        <f>VLOOKUP(A4858,学号下拉数据!A:F,4,0)</f>
        <v>现代物流管理</v>
      </c>
      <c r="D4858" s="8" t="str">
        <f>VLOOKUP(A4858,学号下拉数据!A:F,5,0)</f>
        <v>530802</v>
      </c>
      <c r="E4858" s="8" t="s">
        <v>4492</v>
      </c>
      <c r="F4858" s="8" t="str">
        <f>VLOOKUP(A4858,学号下拉数据!A:F,3,0)</f>
        <v>19物流6</v>
      </c>
      <c r="G4858" s="8" t="str">
        <f>VLOOKUP(A4858,学号下拉数据!A:F,6,0)</f>
        <v>三年</v>
      </c>
      <c r="H4858" s="15"/>
      <c r="I4858" s="15"/>
      <c r="J4858" s="15"/>
      <c r="K4858" s="15"/>
      <c r="L4858" s="15"/>
      <c r="M4858" s="15"/>
      <c r="N4858" s="15"/>
      <c r="O4858" s="15"/>
      <c r="P4858" s="8" t="s">
        <v>41</v>
      </c>
      <c r="Q4858" s="15"/>
      <c r="R4858" s="15"/>
      <c r="S4858" s="16" t="str">
        <f>VLOOKUP(A4858,[3]Sheet1!$A:$K,10,0)</f>
        <v>东莞市厚街浩鼎五金制品厂</v>
      </c>
      <c r="T4858" s="16" t="str">
        <f>VLOOKUP(A4858,[3]Sheet1!$A:$K,11,0)</f>
        <v>广东省东莞市</v>
      </c>
      <c r="U4858" s="15"/>
      <c r="V4858" s="15"/>
      <c r="W4858" s="15"/>
      <c r="X4858" s="15"/>
      <c r="Y4858" s="15"/>
      <c r="Z4858" s="15"/>
      <c r="AA4858" s="20" t="s">
        <v>42</v>
      </c>
      <c r="AB4858" s="8" t="s">
        <v>43</v>
      </c>
      <c r="AC4858" s="8"/>
      <c r="AD4858" s="8" t="s">
        <v>44</v>
      </c>
      <c r="AE4858" s="15"/>
      <c r="AF4858" s="15"/>
    </row>
    <row r="4859" ht="16.5" spans="1:32">
      <c r="A4859" s="13" t="s">
        <v>4885</v>
      </c>
      <c r="B4859" s="8" t="str">
        <f>VLOOKUP(A4859,学号下拉数据!A:F,2,0)</f>
        <v>高中正</v>
      </c>
      <c r="C4859" s="8" t="str">
        <f>VLOOKUP(A4859,学号下拉数据!A:F,4,0)</f>
        <v>现代物流管理</v>
      </c>
      <c r="D4859" s="8" t="str">
        <f>VLOOKUP(A4859,学号下拉数据!A:F,5,0)</f>
        <v>530802</v>
      </c>
      <c r="E4859" s="8" t="s">
        <v>4492</v>
      </c>
      <c r="F4859" s="8" t="str">
        <f>VLOOKUP(A4859,学号下拉数据!A:F,3,0)</f>
        <v>19物流6</v>
      </c>
      <c r="G4859" s="8" t="str">
        <f>VLOOKUP(A4859,学号下拉数据!A:F,6,0)</f>
        <v>三年</v>
      </c>
      <c r="H4859" s="15"/>
      <c r="I4859" s="15"/>
      <c r="J4859" s="15"/>
      <c r="K4859" s="15"/>
      <c r="L4859" s="15"/>
      <c r="M4859" s="15"/>
      <c r="N4859" s="15"/>
      <c r="O4859" s="15"/>
      <c r="P4859" s="8" t="s">
        <v>41</v>
      </c>
      <c r="Q4859" s="15"/>
      <c r="R4859" s="15"/>
      <c r="S4859" s="16" t="str">
        <f>VLOOKUP(A4859,[3]Sheet1!$A:$K,10,0)</f>
        <v>德阳弘正科技职业学校</v>
      </c>
      <c r="T4859" s="16" t="str">
        <f>VLOOKUP(A4859,[3]Sheet1!$A:$K,11,0)</f>
        <v>德阳市旌阳区</v>
      </c>
      <c r="U4859" s="15"/>
      <c r="V4859" s="15"/>
      <c r="W4859" s="15"/>
      <c r="X4859" s="15"/>
      <c r="Y4859" s="15"/>
      <c r="Z4859" s="15"/>
      <c r="AA4859" s="20" t="s">
        <v>42</v>
      </c>
      <c r="AB4859" s="8" t="s">
        <v>43</v>
      </c>
      <c r="AC4859" s="8"/>
      <c r="AD4859" s="8" t="s">
        <v>44</v>
      </c>
      <c r="AE4859" s="15"/>
      <c r="AF4859" s="15"/>
    </row>
    <row r="4860" ht="16.5" spans="1:32">
      <c r="A4860" s="13" t="s">
        <v>4886</v>
      </c>
      <c r="B4860" s="8" t="str">
        <f>VLOOKUP(A4860,学号下拉数据!A:F,2,0)</f>
        <v>杨丽</v>
      </c>
      <c r="C4860" s="8" t="str">
        <f>VLOOKUP(A4860,学号下拉数据!A:F,4,0)</f>
        <v>现代物流管理</v>
      </c>
      <c r="D4860" s="8" t="str">
        <f>VLOOKUP(A4860,学号下拉数据!A:F,5,0)</f>
        <v>530802</v>
      </c>
      <c r="E4860" s="8" t="s">
        <v>4492</v>
      </c>
      <c r="F4860" s="8" t="str">
        <f>VLOOKUP(A4860,学号下拉数据!A:F,3,0)</f>
        <v>19物流6</v>
      </c>
      <c r="G4860" s="8" t="str">
        <f>VLOOKUP(A4860,学号下拉数据!A:F,6,0)</f>
        <v>三年</v>
      </c>
      <c r="H4860" s="15"/>
      <c r="I4860" s="15"/>
      <c r="J4860" s="15"/>
      <c r="K4860" s="15"/>
      <c r="L4860" s="15"/>
      <c r="M4860" s="15"/>
      <c r="N4860" s="15"/>
      <c r="O4860" s="15"/>
      <c r="P4860" s="8" t="s">
        <v>41</v>
      </c>
      <c r="Q4860" s="15"/>
      <c r="R4860" s="15"/>
      <c r="S4860" s="16" t="str">
        <f>VLOOKUP(A4860,[3]Sheet1!$A:$K,10,0)</f>
        <v>迪科数金科技有限公司</v>
      </c>
      <c r="T4860" s="16" t="str">
        <f>VLOOKUP(A4860,[3]Sheet1!$A:$K,11,0)</f>
        <v>成都高新区</v>
      </c>
      <c r="U4860" s="15"/>
      <c r="V4860" s="15"/>
      <c r="W4860" s="15"/>
      <c r="X4860" s="15"/>
      <c r="Y4860" s="15"/>
      <c r="Z4860" s="15"/>
      <c r="AA4860" s="20" t="s">
        <v>42</v>
      </c>
      <c r="AB4860" s="8" t="s">
        <v>43</v>
      </c>
      <c r="AC4860" s="8"/>
      <c r="AD4860" s="8" t="s">
        <v>44</v>
      </c>
      <c r="AE4860" s="15"/>
      <c r="AF4860" s="15"/>
    </row>
    <row r="4861" ht="16.5" spans="1:32">
      <c r="A4861" s="13" t="s">
        <v>4887</v>
      </c>
      <c r="B4861" s="8" t="str">
        <f>VLOOKUP(A4861,学号下拉数据!A:F,2,0)</f>
        <v>高宇阳</v>
      </c>
      <c r="C4861" s="8" t="str">
        <f>VLOOKUP(A4861,学号下拉数据!A:F,4,0)</f>
        <v>现代物流管理</v>
      </c>
      <c r="D4861" s="8" t="str">
        <f>VLOOKUP(A4861,学号下拉数据!A:F,5,0)</f>
        <v>530802</v>
      </c>
      <c r="E4861" s="8" t="s">
        <v>4492</v>
      </c>
      <c r="F4861" s="8" t="str">
        <f>VLOOKUP(A4861,学号下拉数据!A:F,3,0)</f>
        <v>19物流6</v>
      </c>
      <c r="G4861" s="8" t="str">
        <f>VLOOKUP(A4861,学号下拉数据!A:F,6,0)</f>
        <v>三年</v>
      </c>
      <c r="H4861" s="15"/>
      <c r="I4861" s="15"/>
      <c r="J4861" s="15"/>
      <c r="K4861" s="15"/>
      <c r="L4861" s="15"/>
      <c r="M4861" s="15"/>
      <c r="N4861" s="15"/>
      <c r="O4861" s="15"/>
      <c r="P4861" s="8" t="s">
        <v>41</v>
      </c>
      <c r="Q4861" s="15"/>
      <c r="R4861" s="15"/>
      <c r="S4861" s="16" t="str">
        <f>VLOOKUP(A4861,[3]Sheet1!$A:$K,10,0)</f>
        <v>南充宜佳化工有限公司</v>
      </c>
      <c r="T4861" s="16" t="str">
        <f>VLOOKUP(A4861,[3]Sheet1!$A:$K,11,0)</f>
        <v>南充</v>
      </c>
      <c r="U4861" s="15"/>
      <c r="V4861" s="15"/>
      <c r="W4861" s="15"/>
      <c r="X4861" s="15"/>
      <c r="Y4861" s="15"/>
      <c r="Z4861" s="15"/>
      <c r="AA4861" s="20" t="s">
        <v>42</v>
      </c>
      <c r="AB4861" s="8" t="s">
        <v>43</v>
      </c>
      <c r="AC4861" s="8"/>
      <c r="AD4861" s="8" t="s">
        <v>44</v>
      </c>
      <c r="AE4861" s="15"/>
      <c r="AF4861" s="15"/>
    </row>
    <row r="4862" ht="16.5" spans="1:32">
      <c r="A4862" s="13" t="s">
        <v>4888</v>
      </c>
      <c r="B4862" s="8" t="str">
        <f>VLOOKUP(A4862,学号下拉数据!A:F,2,0)</f>
        <v>周青</v>
      </c>
      <c r="C4862" s="8" t="str">
        <f>VLOOKUP(A4862,学号下拉数据!A:F,4,0)</f>
        <v>现代物流管理</v>
      </c>
      <c r="D4862" s="8" t="str">
        <f>VLOOKUP(A4862,学号下拉数据!A:F,5,0)</f>
        <v>530802</v>
      </c>
      <c r="E4862" s="8" t="s">
        <v>4492</v>
      </c>
      <c r="F4862" s="8" t="str">
        <f>VLOOKUP(A4862,学号下拉数据!A:F,3,0)</f>
        <v>19物流6</v>
      </c>
      <c r="G4862" s="8" t="str">
        <f>VLOOKUP(A4862,学号下拉数据!A:F,6,0)</f>
        <v>三年</v>
      </c>
      <c r="H4862" s="15"/>
      <c r="I4862" s="15"/>
      <c r="J4862" s="15"/>
      <c r="K4862" s="15"/>
      <c r="L4862" s="15"/>
      <c r="M4862" s="15"/>
      <c r="N4862" s="15"/>
      <c r="O4862" s="15"/>
      <c r="P4862" s="8" t="s">
        <v>41</v>
      </c>
      <c r="Q4862" s="15"/>
      <c r="R4862" s="15"/>
      <c r="S4862" s="16" t="str">
        <f>VLOOKUP(A4862,[3]Sheet1!$A:$K,10,0)</f>
        <v>东莞市堃鸿塑胶制品有限公司</v>
      </c>
      <c r="T4862" s="16" t="str">
        <f>VLOOKUP(A4862,[3]Sheet1!$A:$K,11,0)</f>
        <v>广东省东莞市</v>
      </c>
      <c r="U4862" s="15"/>
      <c r="V4862" s="15"/>
      <c r="W4862" s="15"/>
      <c r="X4862" s="15"/>
      <c r="Y4862" s="15"/>
      <c r="Z4862" s="15"/>
      <c r="AA4862" s="20" t="s">
        <v>42</v>
      </c>
      <c r="AB4862" s="8" t="s">
        <v>43</v>
      </c>
      <c r="AC4862" s="8"/>
      <c r="AD4862" s="8" t="s">
        <v>44</v>
      </c>
      <c r="AE4862" s="15"/>
      <c r="AF4862" s="15"/>
    </row>
    <row r="4863" ht="16.5" spans="1:32">
      <c r="A4863" s="13" t="s">
        <v>4889</v>
      </c>
      <c r="B4863" s="8" t="str">
        <f>VLOOKUP(A4863,学号下拉数据!A:F,2,0)</f>
        <v>彭佳俊</v>
      </c>
      <c r="C4863" s="8" t="str">
        <f>VLOOKUP(A4863,学号下拉数据!A:F,4,0)</f>
        <v>现代物流管理</v>
      </c>
      <c r="D4863" s="8" t="str">
        <f>VLOOKUP(A4863,学号下拉数据!A:F,5,0)</f>
        <v>530802</v>
      </c>
      <c r="E4863" s="8" t="s">
        <v>4492</v>
      </c>
      <c r="F4863" s="8" t="str">
        <f>VLOOKUP(A4863,学号下拉数据!A:F,3,0)</f>
        <v>19物流6</v>
      </c>
      <c r="G4863" s="8" t="str">
        <f>VLOOKUP(A4863,学号下拉数据!A:F,6,0)</f>
        <v>三年</v>
      </c>
      <c r="H4863" s="15"/>
      <c r="I4863" s="15"/>
      <c r="J4863" s="15"/>
      <c r="K4863" s="15"/>
      <c r="L4863" s="15"/>
      <c r="M4863" s="15"/>
      <c r="N4863" s="15"/>
      <c r="O4863" s="15"/>
      <c r="P4863" s="8" t="s">
        <v>41</v>
      </c>
      <c r="Q4863" s="15"/>
      <c r="R4863" s="15"/>
      <c r="S4863" s="16" t="str">
        <f>VLOOKUP(A4863,[3]Sheet1!$A:$K,10,0)</f>
        <v>四川京邦达有限公司</v>
      </c>
      <c r="T4863" s="16" t="str">
        <f>VLOOKUP(A4863,[3]Sheet1!$A:$K,11,0)</f>
        <v>成都青白江</v>
      </c>
      <c r="U4863" s="15"/>
      <c r="V4863" s="15"/>
      <c r="W4863" s="15"/>
      <c r="X4863" s="15"/>
      <c r="Y4863" s="15"/>
      <c r="Z4863" s="15"/>
      <c r="AA4863" s="20" t="s">
        <v>42</v>
      </c>
      <c r="AB4863" s="8" t="s">
        <v>43</v>
      </c>
      <c r="AC4863" s="8"/>
      <c r="AD4863" s="8" t="s">
        <v>44</v>
      </c>
      <c r="AE4863" s="15"/>
      <c r="AF4863" s="15"/>
    </row>
    <row r="4864" ht="16.5" spans="1:32">
      <c r="A4864" s="13" t="s">
        <v>4890</v>
      </c>
      <c r="B4864" s="8" t="str">
        <f>VLOOKUP(A4864,学号下拉数据!A:F,2,0)</f>
        <v>张礼步</v>
      </c>
      <c r="C4864" s="8" t="str">
        <f>VLOOKUP(A4864,学号下拉数据!A:F,4,0)</f>
        <v>现代物流管理</v>
      </c>
      <c r="D4864" s="8" t="str">
        <f>VLOOKUP(A4864,学号下拉数据!A:F,5,0)</f>
        <v>530802</v>
      </c>
      <c r="E4864" s="8" t="s">
        <v>4492</v>
      </c>
      <c r="F4864" s="8" t="str">
        <f>VLOOKUP(A4864,学号下拉数据!A:F,3,0)</f>
        <v>19物流6</v>
      </c>
      <c r="G4864" s="8" t="str">
        <f>VLOOKUP(A4864,学号下拉数据!A:F,6,0)</f>
        <v>三年</v>
      </c>
      <c r="H4864" s="15"/>
      <c r="I4864" s="15"/>
      <c r="J4864" s="15"/>
      <c r="K4864" s="15"/>
      <c r="L4864" s="15"/>
      <c r="M4864" s="15"/>
      <c r="N4864" s="15"/>
      <c r="O4864" s="15"/>
      <c r="P4864" s="8" t="s">
        <v>41</v>
      </c>
      <c r="Q4864" s="15"/>
      <c r="R4864" s="15"/>
      <c r="S4864" s="16" t="str">
        <f>VLOOKUP(A4864,[3]Sheet1!$A:$K,10,0)</f>
        <v>蜂巢能源（遂宁）科技有限公司</v>
      </c>
      <c r="T4864" s="16" t="str">
        <f>VLOOKUP(A4864,[3]Sheet1!$A:$K,11,0)</f>
        <v>遂宁船山区</v>
      </c>
      <c r="U4864" s="15"/>
      <c r="V4864" s="15"/>
      <c r="W4864" s="15"/>
      <c r="X4864" s="15"/>
      <c r="Y4864" s="15"/>
      <c r="Z4864" s="15"/>
      <c r="AA4864" s="20" t="s">
        <v>42</v>
      </c>
      <c r="AB4864" s="8" t="s">
        <v>43</v>
      </c>
      <c r="AC4864" s="8"/>
      <c r="AD4864" s="8" t="s">
        <v>44</v>
      </c>
      <c r="AE4864" s="15"/>
      <c r="AF4864" s="15"/>
    </row>
    <row r="4865" ht="16.5" spans="1:32">
      <c r="A4865" s="13" t="s">
        <v>4891</v>
      </c>
      <c r="B4865" s="8" t="str">
        <f>VLOOKUP(A4865,学号下拉数据!A:F,2,0)</f>
        <v>张逸飞</v>
      </c>
      <c r="C4865" s="8" t="str">
        <f>VLOOKUP(A4865,学号下拉数据!A:F,4,0)</f>
        <v>现代物流管理</v>
      </c>
      <c r="D4865" s="8" t="str">
        <f>VLOOKUP(A4865,学号下拉数据!A:F,5,0)</f>
        <v>530802</v>
      </c>
      <c r="E4865" s="8" t="s">
        <v>4492</v>
      </c>
      <c r="F4865" s="8" t="str">
        <f>VLOOKUP(A4865,学号下拉数据!A:F,3,0)</f>
        <v>19物流6</v>
      </c>
      <c r="G4865" s="8" t="str">
        <f>VLOOKUP(A4865,学号下拉数据!A:F,6,0)</f>
        <v>三年</v>
      </c>
      <c r="H4865" s="15"/>
      <c r="I4865" s="15"/>
      <c r="J4865" s="15"/>
      <c r="K4865" s="15"/>
      <c r="L4865" s="15"/>
      <c r="M4865" s="15"/>
      <c r="N4865" s="15"/>
      <c r="O4865" s="15"/>
      <c r="P4865" s="8" t="s">
        <v>41</v>
      </c>
      <c r="Q4865" s="15"/>
      <c r="R4865" s="15"/>
      <c r="S4865" s="16" t="str">
        <f>VLOOKUP(A4865,[3]Sheet1!$A:$K,10,0)</f>
        <v>四川京邦达有限公司</v>
      </c>
      <c r="T4865" s="16" t="str">
        <f>VLOOKUP(A4865,[3]Sheet1!$A:$K,11,0)</f>
        <v>成都青白江</v>
      </c>
      <c r="U4865" s="15"/>
      <c r="V4865" s="15"/>
      <c r="W4865" s="15"/>
      <c r="X4865" s="15"/>
      <c r="Y4865" s="15"/>
      <c r="Z4865" s="15"/>
      <c r="AA4865" s="20" t="s">
        <v>42</v>
      </c>
      <c r="AB4865" s="8" t="s">
        <v>43</v>
      </c>
      <c r="AC4865" s="8"/>
      <c r="AD4865" s="8" t="s">
        <v>44</v>
      </c>
      <c r="AE4865" s="15"/>
      <c r="AF4865" s="15"/>
    </row>
    <row r="4866" ht="16.5" spans="1:32">
      <c r="A4866" s="13" t="s">
        <v>4892</v>
      </c>
      <c r="B4866" s="8" t="str">
        <f>VLOOKUP(A4866,学号下拉数据!A:F,2,0)</f>
        <v>肖思宇</v>
      </c>
      <c r="C4866" s="8" t="str">
        <f>VLOOKUP(A4866,学号下拉数据!A:F,4,0)</f>
        <v>现代物流管理</v>
      </c>
      <c r="D4866" s="8" t="str">
        <f>VLOOKUP(A4866,学号下拉数据!A:F,5,0)</f>
        <v>530802</v>
      </c>
      <c r="E4866" s="8" t="s">
        <v>4492</v>
      </c>
      <c r="F4866" s="8" t="str">
        <f>VLOOKUP(A4866,学号下拉数据!A:F,3,0)</f>
        <v>19物流6</v>
      </c>
      <c r="G4866" s="8" t="str">
        <f>VLOOKUP(A4866,学号下拉数据!A:F,6,0)</f>
        <v>三年</v>
      </c>
      <c r="H4866" s="15"/>
      <c r="I4866" s="15"/>
      <c r="J4866" s="15"/>
      <c r="K4866" s="15"/>
      <c r="L4866" s="15"/>
      <c r="M4866" s="15"/>
      <c r="N4866" s="15"/>
      <c r="O4866" s="15"/>
      <c r="P4866" s="8" t="s">
        <v>41</v>
      </c>
      <c r="Q4866" s="15"/>
      <c r="R4866" s="15"/>
      <c r="S4866" s="16" t="str">
        <f>VLOOKUP(A4866,[3]Sheet1!$A:$K,10,0)</f>
        <v>仁寿星乐琴行</v>
      </c>
      <c r="T4866" s="16" t="str">
        <f>VLOOKUP(A4866,[3]Sheet1!$A:$K,11,0)</f>
        <v>眉山</v>
      </c>
      <c r="U4866" s="15"/>
      <c r="V4866" s="15"/>
      <c r="W4866" s="15"/>
      <c r="X4866" s="15"/>
      <c r="Y4866" s="15"/>
      <c r="Z4866" s="15"/>
      <c r="AA4866" s="20" t="s">
        <v>42</v>
      </c>
      <c r="AB4866" s="8" t="s">
        <v>43</v>
      </c>
      <c r="AC4866" s="8"/>
      <c r="AD4866" s="8" t="s">
        <v>44</v>
      </c>
      <c r="AE4866" s="15"/>
      <c r="AF4866" s="15"/>
    </row>
    <row r="4867" ht="16.5" spans="1:32">
      <c r="A4867" s="13" t="s">
        <v>4893</v>
      </c>
      <c r="B4867" s="8" t="str">
        <f>VLOOKUP(A4867,学号下拉数据!A:F,2,0)</f>
        <v>刘金浩</v>
      </c>
      <c r="C4867" s="8" t="str">
        <f>VLOOKUP(A4867,学号下拉数据!A:F,4,0)</f>
        <v>现代物流管理</v>
      </c>
      <c r="D4867" s="8" t="str">
        <f>VLOOKUP(A4867,学号下拉数据!A:F,5,0)</f>
        <v>530802</v>
      </c>
      <c r="E4867" s="8" t="s">
        <v>4492</v>
      </c>
      <c r="F4867" s="8" t="str">
        <f>VLOOKUP(A4867,学号下拉数据!A:F,3,0)</f>
        <v>19物流6</v>
      </c>
      <c r="G4867" s="8" t="str">
        <f>VLOOKUP(A4867,学号下拉数据!A:F,6,0)</f>
        <v>三年</v>
      </c>
      <c r="H4867" s="15"/>
      <c r="I4867" s="15"/>
      <c r="J4867" s="15"/>
      <c r="K4867" s="15"/>
      <c r="L4867" s="15"/>
      <c r="M4867" s="15"/>
      <c r="N4867" s="15"/>
      <c r="O4867" s="15"/>
      <c r="P4867" s="8" t="s">
        <v>41</v>
      </c>
      <c r="Q4867" s="15"/>
      <c r="R4867" s="15"/>
      <c r="S4867" s="16" t="str">
        <f>VLOOKUP(A4867,[3]Sheet1!$A:$K,10,0)</f>
        <v>成都众信塑胶有限责任公司</v>
      </c>
      <c r="T4867" s="16" t="str">
        <f>VLOOKUP(A4867,[3]Sheet1!$A:$K,11,0)</f>
        <v>成都市双流区</v>
      </c>
      <c r="U4867" s="15"/>
      <c r="V4867" s="15"/>
      <c r="W4867" s="15"/>
      <c r="X4867" s="15"/>
      <c r="Y4867" s="15"/>
      <c r="Z4867" s="15"/>
      <c r="AA4867" s="20" t="s">
        <v>42</v>
      </c>
      <c r="AB4867" s="8" t="s">
        <v>43</v>
      </c>
      <c r="AC4867" s="8"/>
      <c r="AD4867" s="8" t="s">
        <v>44</v>
      </c>
      <c r="AE4867" s="15"/>
      <c r="AF4867" s="15"/>
    </row>
    <row r="4868" ht="16.5" spans="1:32">
      <c r="A4868" s="13" t="s">
        <v>4894</v>
      </c>
      <c r="B4868" s="8" t="str">
        <f>VLOOKUP(A4868,学号下拉数据!A:F,2,0)</f>
        <v>付绍凤</v>
      </c>
      <c r="C4868" s="8" t="str">
        <f>VLOOKUP(A4868,学号下拉数据!A:F,4,0)</f>
        <v>现代物流管理</v>
      </c>
      <c r="D4868" s="8" t="str">
        <f>VLOOKUP(A4868,学号下拉数据!A:F,5,0)</f>
        <v>530802</v>
      </c>
      <c r="E4868" s="8" t="s">
        <v>4492</v>
      </c>
      <c r="F4868" s="8" t="str">
        <f>VLOOKUP(A4868,学号下拉数据!A:F,3,0)</f>
        <v>19物流6</v>
      </c>
      <c r="G4868" s="8" t="str">
        <f>VLOOKUP(A4868,学号下拉数据!A:F,6,0)</f>
        <v>三年</v>
      </c>
      <c r="H4868" s="15"/>
      <c r="I4868" s="15"/>
      <c r="J4868" s="15"/>
      <c r="K4868" s="15"/>
      <c r="L4868" s="15"/>
      <c r="M4868" s="15"/>
      <c r="N4868" s="15"/>
      <c r="O4868" s="15"/>
      <c r="P4868" s="8" t="s">
        <v>41</v>
      </c>
      <c r="Q4868" s="15"/>
      <c r="R4868" s="15"/>
      <c r="S4868" s="16" t="str">
        <f>VLOOKUP(A4868,[3]Sheet1!$A:$K,10,0)</f>
        <v>迪科数金科技有限公司</v>
      </c>
      <c r="T4868" s="16" t="str">
        <f>VLOOKUP(A4868,[3]Sheet1!$A:$K,11,0)</f>
        <v>成都市高新区</v>
      </c>
      <c r="U4868" s="15"/>
      <c r="V4868" s="15"/>
      <c r="W4868" s="15"/>
      <c r="X4868" s="15"/>
      <c r="Y4868" s="15"/>
      <c r="Z4868" s="15"/>
      <c r="AA4868" s="20" t="s">
        <v>42</v>
      </c>
      <c r="AB4868" s="8" t="s">
        <v>43</v>
      </c>
      <c r="AC4868" s="8"/>
      <c r="AD4868" s="8" t="s">
        <v>44</v>
      </c>
      <c r="AE4868" s="15"/>
      <c r="AF4868" s="15"/>
    </row>
    <row r="4869" ht="16.5" spans="1:32">
      <c r="A4869" s="13" t="s">
        <v>4895</v>
      </c>
      <c r="B4869" s="8" t="str">
        <f>VLOOKUP(A4869,学号下拉数据!A:F,2,0)</f>
        <v>吕千杰</v>
      </c>
      <c r="C4869" s="8" t="str">
        <f>VLOOKUP(A4869,学号下拉数据!A:F,4,0)</f>
        <v>现代物流管理</v>
      </c>
      <c r="D4869" s="8" t="str">
        <f>VLOOKUP(A4869,学号下拉数据!A:F,5,0)</f>
        <v>530802</v>
      </c>
      <c r="E4869" s="8" t="s">
        <v>4492</v>
      </c>
      <c r="F4869" s="8" t="str">
        <f>VLOOKUP(A4869,学号下拉数据!A:F,3,0)</f>
        <v>19物流6</v>
      </c>
      <c r="G4869" s="8" t="str">
        <f>VLOOKUP(A4869,学号下拉数据!A:F,6,0)</f>
        <v>三年</v>
      </c>
      <c r="H4869" s="15"/>
      <c r="I4869" s="15"/>
      <c r="J4869" s="15"/>
      <c r="K4869" s="15"/>
      <c r="L4869" s="15"/>
      <c r="M4869" s="15"/>
      <c r="N4869" s="15"/>
      <c r="O4869" s="15"/>
      <c r="P4869" s="8" t="s">
        <v>41</v>
      </c>
      <c r="Q4869" s="15"/>
      <c r="R4869" s="15"/>
      <c r="S4869" s="16" t="str">
        <f>VLOOKUP(A4869,[3]Sheet1!$A:$K,10,0)</f>
        <v>四川京邦达有限公司</v>
      </c>
      <c r="T4869" s="16" t="str">
        <f>VLOOKUP(A4869,[3]Sheet1!$A:$K,11,0)</f>
        <v>成都青白江</v>
      </c>
      <c r="U4869" s="15"/>
      <c r="V4869" s="15"/>
      <c r="W4869" s="15"/>
      <c r="X4869" s="15"/>
      <c r="Y4869" s="15"/>
      <c r="Z4869" s="15"/>
      <c r="AA4869" s="20" t="s">
        <v>42</v>
      </c>
      <c r="AB4869" s="8" t="s">
        <v>43</v>
      </c>
      <c r="AC4869" s="8"/>
      <c r="AD4869" s="8" t="s">
        <v>44</v>
      </c>
      <c r="AE4869" s="15"/>
      <c r="AF4869" s="15"/>
    </row>
    <row r="4870" ht="16.5" spans="1:32">
      <c r="A4870" s="13" t="s">
        <v>4896</v>
      </c>
      <c r="B4870" s="8" t="str">
        <f>VLOOKUP(A4870,学号下拉数据!A:F,2,0)</f>
        <v>张佳佳</v>
      </c>
      <c r="C4870" s="8" t="str">
        <f>VLOOKUP(A4870,学号下拉数据!A:F,4,0)</f>
        <v>现代物流管理</v>
      </c>
      <c r="D4870" s="8" t="str">
        <f>VLOOKUP(A4870,学号下拉数据!A:F,5,0)</f>
        <v>530802</v>
      </c>
      <c r="E4870" s="8" t="s">
        <v>4492</v>
      </c>
      <c r="F4870" s="8" t="str">
        <f>VLOOKUP(A4870,学号下拉数据!A:F,3,0)</f>
        <v>19物流6</v>
      </c>
      <c r="G4870" s="8" t="str">
        <f>VLOOKUP(A4870,学号下拉数据!A:F,6,0)</f>
        <v>三年</v>
      </c>
      <c r="H4870" s="15"/>
      <c r="I4870" s="15"/>
      <c r="J4870" s="15"/>
      <c r="K4870" s="15"/>
      <c r="L4870" s="15"/>
      <c r="M4870" s="15"/>
      <c r="N4870" s="15"/>
      <c r="O4870" s="15"/>
      <c r="P4870" s="8" t="s">
        <v>41</v>
      </c>
      <c r="Q4870" s="15"/>
      <c r="R4870" s="15"/>
      <c r="S4870" s="16" t="str">
        <f>VLOOKUP(A4870,[3]Sheet1!$A:$K,10,0)</f>
        <v>五丰食品经营部</v>
      </c>
      <c r="T4870" s="16" t="str">
        <f>VLOOKUP(A4870,[3]Sheet1!$A:$K,11,0)</f>
        <v>成都市龙泉驿区</v>
      </c>
      <c r="U4870" s="15"/>
      <c r="V4870" s="15"/>
      <c r="W4870" s="15"/>
      <c r="X4870" s="15"/>
      <c r="Y4870" s="15"/>
      <c r="Z4870" s="15"/>
      <c r="AA4870" s="20" t="s">
        <v>42</v>
      </c>
      <c r="AB4870" s="8" t="s">
        <v>43</v>
      </c>
      <c r="AC4870" s="8"/>
      <c r="AD4870" s="8" t="s">
        <v>44</v>
      </c>
      <c r="AE4870" s="15"/>
      <c r="AF4870" s="15"/>
    </row>
    <row r="4871" ht="16.5" spans="1:32">
      <c r="A4871" s="13" t="s">
        <v>4897</v>
      </c>
      <c r="B4871" s="8" t="str">
        <f>VLOOKUP(A4871,学号下拉数据!A:F,2,0)</f>
        <v>何智鹏</v>
      </c>
      <c r="C4871" s="8" t="str">
        <f>VLOOKUP(A4871,学号下拉数据!A:F,4,0)</f>
        <v>现代物流管理</v>
      </c>
      <c r="D4871" s="8" t="str">
        <f>VLOOKUP(A4871,学号下拉数据!A:F,5,0)</f>
        <v>530802</v>
      </c>
      <c r="E4871" s="8" t="s">
        <v>4492</v>
      </c>
      <c r="F4871" s="8" t="str">
        <f>VLOOKUP(A4871,学号下拉数据!A:F,3,0)</f>
        <v>19物流6</v>
      </c>
      <c r="G4871" s="8" t="str">
        <f>VLOOKUP(A4871,学号下拉数据!A:F,6,0)</f>
        <v>三年</v>
      </c>
      <c r="H4871" s="15"/>
      <c r="I4871" s="15"/>
      <c r="J4871" s="15"/>
      <c r="K4871" s="15"/>
      <c r="L4871" s="15"/>
      <c r="M4871" s="15"/>
      <c r="N4871" s="15"/>
      <c r="O4871" s="15"/>
      <c r="P4871" s="8" t="s">
        <v>41</v>
      </c>
      <c r="Q4871" s="15"/>
      <c r="R4871" s="15"/>
      <c r="S4871" s="16" t="str">
        <f>VLOOKUP(A4871,[3]Sheet1!$A:$K,10,0)</f>
        <v>成都千星人力资源有限公司</v>
      </c>
      <c r="T4871" s="16" t="str">
        <f>VLOOKUP(A4871,[3]Sheet1!$A:$K,11,0)</f>
        <v>成都锦江区</v>
      </c>
      <c r="U4871" s="15"/>
      <c r="V4871" s="15"/>
      <c r="W4871" s="15"/>
      <c r="X4871" s="15"/>
      <c r="Y4871" s="15"/>
      <c r="Z4871" s="15"/>
      <c r="AA4871" s="20" t="s">
        <v>42</v>
      </c>
      <c r="AB4871" s="8" t="s">
        <v>43</v>
      </c>
      <c r="AC4871" s="8"/>
      <c r="AD4871" s="8" t="s">
        <v>44</v>
      </c>
      <c r="AE4871" s="15"/>
      <c r="AF4871" s="15"/>
    </row>
    <row r="4872" ht="16.5" spans="1:32">
      <c r="A4872" s="13" t="s">
        <v>4898</v>
      </c>
      <c r="B4872" s="8" t="str">
        <f>VLOOKUP(A4872,学号下拉数据!A:F,2,0)</f>
        <v>路林海</v>
      </c>
      <c r="C4872" s="8" t="str">
        <f>VLOOKUP(A4872,学号下拉数据!A:F,4,0)</f>
        <v>现代物流管理</v>
      </c>
      <c r="D4872" s="8" t="str">
        <f>VLOOKUP(A4872,学号下拉数据!A:F,5,0)</f>
        <v>530802</v>
      </c>
      <c r="E4872" s="8" t="s">
        <v>4492</v>
      </c>
      <c r="F4872" s="8" t="str">
        <f>VLOOKUP(A4872,学号下拉数据!A:F,3,0)</f>
        <v>19物流6</v>
      </c>
      <c r="G4872" s="8" t="str">
        <f>VLOOKUP(A4872,学号下拉数据!A:F,6,0)</f>
        <v>三年</v>
      </c>
      <c r="H4872" s="15"/>
      <c r="I4872" s="15"/>
      <c r="J4872" s="15"/>
      <c r="K4872" s="15"/>
      <c r="L4872" s="15"/>
      <c r="M4872" s="15"/>
      <c r="N4872" s="15"/>
      <c r="O4872" s="15"/>
      <c r="P4872" s="8" t="s">
        <v>41</v>
      </c>
      <c r="Q4872" s="15"/>
      <c r="R4872" s="15"/>
      <c r="S4872" s="16" t="str">
        <f>VLOOKUP(A4872,[3]Sheet1!$A:$K,10,0)</f>
        <v>重庆易通公司</v>
      </c>
      <c r="T4872" s="16" t="str">
        <f>VLOOKUP(A4872,[3]Sheet1!$A:$K,11,0)</f>
        <v>重庆</v>
      </c>
      <c r="U4872" s="15"/>
      <c r="V4872" s="15"/>
      <c r="W4872" s="15"/>
      <c r="X4872" s="15"/>
      <c r="Y4872" s="15"/>
      <c r="Z4872" s="15"/>
      <c r="AA4872" s="20" t="s">
        <v>42</v>
      </c>
      <c r="AB4872" s="8" t="s">
        <v>43</v>
      </c>
      <c r="AC4872" s="8"/>
      <c r="AD4872" s="8" t="s">
        <v>44</v>
      </c>
      <c r="AE4872" s="15"/>
      <c r="AF4872" s="15"/>
    </row>
    <row r="4873" ht="16.5" spans="1:32">
      <c r="A4873" s="13" t="s">
        <v>4899</v>
      </c>
      <c r="B4873" s="8" t="str">
        <f>VLOOKUP(A4873,学号下拉数据!A:F,2,0)</f>
        <v>陈奕霏</v>
      </c>
      <c r="C4873" s="8" t="str">
        <f>VLOOKUP(A4873,学号下拉数据!A:F,4,0)</f>
        <v>现代物流管理</v>
      </c>
      <c r="D4873" s="8" t="str">
        <f>VLOOKUP(A4873,学号下拉数据!A:F,5,0)</f>
        <v>530802</v>
      </c>
      <c r="E4873" s="8" t="s">
        <v>4492</v>
      </c>
      <c r="F4873" s="8" t="str">
        <f>VLOOKUP(A4873,学号下拉数据!A:F,3,0)</f>
        <v>19物流6</v>
      </c>
      <c r="G4873" s="8" t="str">
        <f>VLOOKUP(A4873,学号下拉数据!A:F,6,0)</f>
        <v>三年</v>
      </c>
      <c r="H4873" s="15"/>
      <c r="I4873" s="15"/>
      <c r="J4873" s="15"/>
      <c r="K4873" s="15"/>
      <c r="L4873" s="15"/>
      <c r="M4873" s="15"/>
      <c r="N4873" s="15"/>
      <c r="O4873" s="15"/>
      <c r="P4873" s="8" t="s">
        <v>41</v>
      </c>
      <c r="Q4873" s="15"/>
      <c r="R4873" s="15"/>
      <c r="S4873" s="16" t="str">
        <f>VLOOKUP(A4873,[3]Sheet1!$A:$K,10,0)</f>
        <v>新津瑞丝坊家私</v>
      </c>
      <c r="T4873" s="16" t="str">
        <f>VLOOKUP(A4873,[3]Sheet1!$A:$K,11,0)</f>
        <v>成都新津区</v>
      </c>
      <c r="U4873" s="15"/>
      <c r="V4873" s="15"/>
      <c r="W4873" s="15"/>
      <c r="X4873" s="15"/>
      <c r="Y4873" s="15"/>
      <c r="Z4873" s="15"/>
      <c r="AA4873" s="20" t="s">
        <v>42</v>
      </c>
      <c r="AB4873" s="8" t="s">
        <v>43</v>
      </c>
      <c r="AC4873" s="8"/>
      <c r="AD4873" s="8" t="s">
        <v>44</v>
      </c>
      <c r="AE4873" s="15"/>
      <c r="AF4873" s="15"/>
    </row>
    <row r="4874" ht="16.5" spans="1:32">
      <c r="A4874" s="13" t="s">
        <v>4900</v>
      </c>
      <c r="B4874" s="8" t="str">
        <f>VLOOKUP(A4874,学号下拉数据!A:F,2,0)</f>
        <v>冉小雪</v>
      </c>
      <c r="C4874" s="8" t="str">
        <f>VLOOKUP(A4874,学号下拉数据!A:F,4,0)</f>
        <v>现代物流管理</v>
      </c>
      <c r="D4874" s="8" t="str">
        <f>VLOOKUP(A4874,学号下拉数据!A:F,5,0)</f>
        <v>530802</v>
      </c>
      <c r="E4874" s="8" t="s">
        <v>4492</v>
      </c>
      <c r="F4874" s="8" t="str">
        <f>VLOOKUP(A4874,学号下拉数据!A:F,3,0)</f>
        <v>19物流6</v>
      </c>
      <c r="G4874" s="8" t="str">
        <f>VLOOKUP(A4874,学号下拉数据!A:F,6,0)</f>
        <v>三年</v>
      </c>
      <c r="H4874" s="15"/>
      <c r="I4874" s="15"/>
      <c r="J4874" s="15"/>
      <c r="K4874" s="15"/>
      <c r="L4874" s="15"/>
      <c r="M4874" s="15"/>
      <c r="N4874" s="15"/>
      <c r="O4874" s="15"/>
      <c r="P4874" s="8" t="s">
        <v>41</v>
      </c>
      <c r="Q4874" s="15"/>
      <c r="R4874" s="15"/>
      <c r="S4874" s="16" t="str">
        <f>VLOOKUP(A4874,[3]Sheet1!$A:$K,10,0)</f>
        <v>四川京邦达有限公司</v>
      </c>
      <c r="T4874" s="16" t="str">
        <f>VLOOKUP(A4874,[3]Sheet1!$A:$K,11,0)</f>
        <v>成都青白江</v>
      </c>
      <c r="U4874" s="15"/>
      <c r="V4874" s="15"/>
      <c r="W4874" s="15"/>
      <c r="X4874" s="15"/>
      <c r="Y4874" s="15"/>
      <c r="Z4874" s="15"/>
      <c r="AA4874" s="20" t="s">
        <v>42</v>
      </c>
      <c r="AB4874" s="8" t="s">
        <v>43</v>
      </c>
      <c r="AC4874" s="8"/>
      <c r="AD4874" s="8" t="s">
        <v>44</v>
      </c>
      <c r="AE4874" s="15"/>
      <c r="AF4874" s="15"/>
    </row>
    <row r="4875" ht="16.5" spans="1:32">
      <c r="A4875" s="13" t="s">
        <v>4901</v>
      </c>
      <c r="B4875" s="8" t="str">
        <f>VLOOKUP(A4875,学号下拉数据!A:F,2,0)</f>
        <v>孙诗平</v>
      </c>
      <c r="C4875" s="8" t="str">
        <f>VLOOKUP(A4875,学号下拉数据!A:F,4,0)</f>
        <v>现代物流管理</v>
      </c>
      <c r="D4875" s="8" t="str">
        <f>VLOOKUP(A4875,学号下拉数据!A:F,5,0)</f>
        <v>530802</v>
      </c>
      <c r="E4875" s="8" t="s">
        <v>4492</v>
      </c>
      <c r="F4875" s="8" t="str">
        <f>VLOOKUP(A4875,学号下拉数据!A:F,3,0)</f>
        <v>19物流6</v>
      </c>
      <c r="G4875" s="8" t="str">
        <f>VLOOKUP(A4875,学号下拉数据!A:F,6,0)</f>
        <v>三年</v>
      </c>
      <c r="H4875" s="15"/>
      <c r="I4875" s="15"/>
      <c r="J4875" s="15"/>
      <c r="K4875" s="15"/>
      <c r="L4875" s="15"/>
      <c r="M4875" s="15"/>
      <c r="N4875" s="15"/>
      <c r="O4875" s="15"/>
      <c r="P4875" s="8" t="s">
        <v>41</v>
      </c>
      <c r="Q4875" s="15"/>
      <c r="R4875" s="15"/>
      <c r="S4875" s="16" t="str">
        <f>VLOOKUP(A4875,[3]Sheet1!$A:$K,10,0)</f>
        <v>永兴社区</v>
      </c>
      <c r="T4875" s="16" t="str">
        <f>VLOOKUP(A4875,[3]Sheet1!$A:$K,11,0)</f>
        <v>成都新津区</v>
      </c>
      <c r="U4875" s="15"/>
      <c r="V4875" s="15"/>
      <c r="W4875" s="15"/>
      <c r="X4875" s="15"/>
      <c r="Y4875" s="15"/>
      <c r="Z4875" s="15"/>
      <c r="AA4875" s="20" t="s">
        <v>42</v>
      </c>
      <c r="AB4875" s="8" t="s">
        <v>43</v>
      </c>
      <c r="AC4875" s="8"/>
      <c r="AD4875" s="8" t="s">
        <v>44</v>
      </c>
      <c r="AE4875" s="15"/>
      <c r="AF4875" s="15"/>
    </row>
    <row r="4876" ht="16.5" spans="1:32">
      <c r="A4876" s="13" t="s">
        <v>4902</v>
      </c>
      <c r="B4876" s="8" t="str">
        <f>VLOOKUP(A4876,学号下拉数据!A:F,2,0)</f>
        <v>吴源</v>
      </c>
      <c r="C4876" s="8" t="str">
        <f>VLOOKUP(A4876,学号下拉数据!A:F,4,0)</f>
        <v>现代物流管理</v>
      </c>
      <c r="D4876" s="8" t="str">
        <f>VLOOKUP(A4876,学号下拉数据!A:F,5,0)</f>
        <v>530802</v>
      </c>
      <c r="E4876" s="8" t="s">
        <v>4492</v>
      </c>
      <c r="F4876" s="8" t="str">
        <f>VLOOKUP(A4876,学号下拉数据!A:F,3,0)</f>
        <v>19物流6</v>
      </c>
      <c r="G4876" s="8" t="str">
        <f>VLOOKUP(A4876,学号下拉数据!A:F,6,0)</f>
        <v>三年</v>
      </c>
      <c r="H4876" s="15"/>
      <c r="I4876" s="15"/>
      <c r="J4876" s="15"/>
      <c r="K4876" s="15"/>
      <c r="L4876" s="15"/>
      <c r="M4876" s="15"/>
      <c r="N4876" s="15"/>
      <c r="O4876" s="15"/>
      <c r="P4876" s="8" t="s">
        <v>41</v>
      </c>
      <c r="Q4876" s="15"/>
      <c r="R4876" s="15"/>
      <c r="S4876" s="16" t="str">
        <f>VLOOKUP(A4876,[3]Sheet1!$A:$K,10,0)</f>
        <v>成都奇迹互娱科技有限公司</v>
      </c>
      <c r="T4876" s="16" t="str">
        <f>VLOOKUP(A4876,[3]Sheet1!$A:$K,11,0)</f>
        <v>成都</v>
      </c>
      <c r="U4876" s="15"/>
      <c r="V4876" s="15"/>
      <c r="W4876" s="15"/>
      <c r="X4876" s="15"/>
      <c r="Y4876" s="15"/>
      <c r="Z4876" s="15"/>
      <c r="AA4876" s="20" t="s">
        <v>42</v>
      </c>
      <c r="AB4876" s="8" t="s">
        <v>43</v>
      </c>
      <c r="AC4876" s="8"/>
      <c r="AD4876" s="8" t="s">
        <v>44</v>
      </c>
      <c r="AE4876" s="15"/>
      <c r="AF4876" s="15"/>
    </row>
    <row r="4877" ht="16.5" spans="1:32">
      <c r="A4877" s="13" t="s">
        <v>4903</v>
      </c>
      <c r="B4877" s="8" t="str">
        <f>VLOOKUP(A4877,学号下拉数据!A:F,2,0)</f>
        <v>吴涛</v>
      </c>
      <c r="C4877" s="8" t="str">
        <f>VLOOKUP(A4877,学号下拉数据!A:F,4,0)</f>
        <v>现代物流管理</v>
      </c>
      <c r="D4877" s="8" t="str">
        <f>VLOOKUP(A4877,学号下拉数据!A:F,5,0)</f>
        <v>530802</v>
      </c>
      <c r="E4877" s="8" t="s">
        <v>4492</v>
      </c>
      <c r="F4877" s="8" t="str">
        <f>VLOOKUP(A4877,学号下拉数据!A:F,3,0)</f>
        <v>19物流6</v>
      </c>
      <c r="G4877" s="8" t="str">
        <f>VLOOKUP(A4877,学号下拉数据!A:F,6,0)</f>
        <v>三年</v>
      </c>
      <c r="H4877" s="15"/>
      <c r="I4877" s="15"/>
      <c r="J4877" s="15"/>
      <c r="K4877" s="15"/>
      <c r="L4877" s="15"/>
      <c r="M4877" s="15"/>
      <c r="N4877" s="15"/>
      <c r="O4877" s="15"/>
      <c r="P4877" s="8" t="s">
        <v>41</v>
      </c>
      <c r="Q4877" s="15"/>
      <c r="R4877" s="15"/>
      <c r="S4877" s="16" t="str">
        <f>VLOOKUP(A4877,[3]Sheet1!$A:$K,10,0)</f>
        <v>当兵</v>
      </c>
      <c r="T4877" s="16">
        <f>VLOOKUP(A4877,[3]Sheet1!$A:$K,11,0)</f>
        <v>0</v>
      </c>
      <c r="U4877" s="15"/>
      <c r="V4877" s="15"/>
      <c r="W4877" s="15"/>
      <c r="X4877" s="15"/>
      <c r="Y4877" s="15"/>
      <c r="Z4877" s="15"/>
      <c r="AA4877" s="20" t="s">
        <v>42</v>
      </c>
      <c r="AB4877" s="8" t="s">
        <v>43</v>
      </c>
      <c r="AC4877" s="8"/>
      <c r="AD4877" s="8" t="s">
        <v>44</v>
      </c>
      <c r="AE4877" s="15"/>
      <c r="AF4877" s="15"/>
    </row>
    <row r="4878" ht="16.5" spans="1:32">
      <c r="A4878" s="13" t="s">
        <v>4904</v>
      </c>
      <c r="B4878" s="8" t="str">
        <f>VLOOKUP(A4878,学号下拉数据!A:F,2,0)</f>
        <v>雷锐</v>
      </c>
      <c r="C4878" s="8" t="str">
        <f>VLOOKUP(A4878,学号下拉数据!A:F,4,0)</f>
        <v>现代物流管理</v>
      </c>
      <c r="D4878" s="8" t="str">
        <f>VLOOKUP(A4878,学号下拉数据!A:F,5,0)</f>
        <v>530802</v>
      </c>
      <c r="E4878" s="8" t="s">
        <v>4492</v>
      </c>
      <c r="F4878" s="8" t="str">
        <f>VLOOKUP(A4878,学号下拉数据!A:F,3,0)</f>
        <v>19物流6</v>
      </c>
      <c r="G4878" s="8" t="str">
        <f>VLOOKUP(A4878,学号下拉数据!A:F,6,0)</f>
        <v>三年</v>
      </c>
      <c r="H4878" s="15"/>
      <c r="I4878" s="15"/>
      <c r="J4878" s="15"/>
      <c r="K4878" s="15"/>
      <c r="L4878" s="15"/>
      <c r="M4878" s="15"/>
      <c r="N4878" s="15"/>
      <c r="O4878" s="15"/>
      <c r="P4878" s="8" t="s">
        <v>41</v>
      </c>
      <c r="Q4878" s="15"/>
      <c r="R4878" s="15"/>
      <c r="S4878" s="16" t="str">
        <f>VLOOKUP(A4878,[3]Sheet1!$A:$K,10,0)</f>
        <v>易桐人力资源管理有限公司</v>
      </c>
      <c r="T4878" s="16" t="str">
        <f>VLOOKUP(A4878,[3]Sheet1!$A:$K,11,0)</f>
        <v>成都郫都区</v>
      </c>
      <c r="U4878" s="15"/>
      <c r="V4878" s="15"/>
      <c r="W4878" s="15"/>
      <c r="X4878" s="15"/>
      <c r="Y4878" s="15"/>
      <c r="Z4878" s="15"/>
      <c r="AA4878" s="20" t="s">
        <v>42</v>
      </c>
      <c r="AB4878" s="8" t="s">
        <v>43</v>
      </c>
      <c r="AC4878" s="8"/>
      <c r="AD4878" s="8" t="s">
        <v>44</v>
      </c>
      <c r="AE4878" s="15"/>
      <c r="AF4878" s="15"/>
    </row>
    <row r="4879" ht="16.5" spans="1:32">
      <c r="A4879" s="13" t="s">
        <v>4905</v>
      </c>
      <c r="B4879" s="8" t="str">
        <f>VLOOKUP(A4879,学号下拉数据!A:F,2,0)</f>
        <v>唐冰</v>
      </c>
      <c r="C4879" s="8" t="str">
        <f>VLOOKUP(A4879,学号下拉数据!A:F,4,0)</f>
        <v>现代物流管理</v>
      </c>
      <c r="D4879" s="8" t="str">
        <f>VLOOKUP(A4879,学号下拉数据!A:F,5,0)</f>
        <v>530802</v>
      </c>
      <c r="E4879" s="8" t="s">
        <v>4492</v>
      </c>
      <c r="F4879" s="8" t="str">
        <f>VLOOKUP(A4879,学号下拉数据!A:F,3,0)</f>
        <v>19物流6</v>
      </c>
      <c r="G4879" s="8" t="str">
        <f>VLOOKUP(A4879,学号下拉数据!A:F,6,0)</f>
        <v>三年</v>
      </c>
      <c r="H4879" s="15"/>
      <c r="I4879" s="15"/>
      <c r="J4879" s="15"/>
      <c r="K4879" s="15"/>
      <c r="L4879" s="15"/>
      <c r="M4879" s="15"/>
      <c r="N4879" s="15"/>
      <c r="O4879" s="15"/>
      <c r="P4879" s="8" t="s">
        <v>41</v>
      </c>
      <c r="Q4879" s="15"/>
      <c r="R4879" s="15"/>
      <c r="S4879" s="16" t="str">
        <f>VLOOKUP(A4879,[3]Sheet1!$A:$K,10,0)</f>
        <v>成都千星人力资源有限公司</v>
      </c>
      <c r="T4879" s="16" t="str">
        <f>VLOOKUP(A4879,[3]Sheet1!$A:$K,11,0)</f>
        <v>成都锦江区</v>
      </c>
      <c r="U4879" s="15"/>
      <c r="V4879" s="15"/>
      <c r="W4879" s="15"/>
      <c r="X4879" s="15"/>
      <c r="Y4879" s="15"/>
      <c r="Z4879" s="15"/>
      <c r="AA4879" s="20" t="s">
        <v>42</v>
      </c>
      <c r="AB4879" s="8" t="s">
        <v>43</v>
      </c>
      <c r="AC4879" s="8"/>
      <c r="AD4879" s="8" t="s">
        <v>44</v>
      </c>
      <c r="AE4879" s="15"/>
      <c r="AF4879" s="15"/>
    </row>
    <row r="4880" ht="16.5" spans="1:32">
      <c r="A4880" s="13" t="s">
        <v>4906</v>
      </c>
      <c r="B4880" s="8" t="str">
        <f>VLOOKUP(A4880,学号下拉数据!A:F,2,0)</f>
        <v>张强</v>
      </c>
      <c r="C4880" s="8" t="str">
        <f>VLOOKUP(A4880,学号下拉数据!A:F,4,0)</f>
        <v>现代物流管理</v>
      </c>
      <c r="D4880" s="8" t="str">
        <f>VLOOKUP(A4880,学号下拉数据!A:F,5,0)</f>
        <v>530802</v>
      </c>
      <c r="E4880" s="8" t="s">
        <v>4492</v>
      </c>
      <c r="F4880" s="8" t="str">
        <f>VLOOKUP(A4880,学号下拉数据!A:F,3,0)</f>
        <v>19物流6</v>
      </c>
      <c r="G4880" s="8" t="str">
        <f>VLOOKUP(A4880,学号下拉数据!A:F,6,0)</f>
        <v>三年</v>
      </c>
      <c r="H4880" s="15"/>
      <c r="I4880" s="15"/>
      <c r="J4880" s="15"/>
      <c r="K4880" s="15"/>
      <c r="L4880" s="15"/>
      <c r="M4880" s="15"/>
      <c r="N4880" s="15"/>
      <c r="O4880" s="15"/>
      <c r="P4880" s="8" t="s">
        <v>41</v>
      </c>
      <c r="Q4880" s="15"/>
      <c r="R4880" s="15"/>
      <c r="S4880" s="16" t="str">
        <f>VLOOKUP(A4880,[3]Sheet1!$A:$K,10,0)</f>
        <v>浙江省嘉兴市海宁市京鸿供应链管理有限公司</v>
      </c>
      <c r="T4880" s="16" t="str">
        <f>VLOOKUP(A4880,[3]Sheet1!$A:$K,11,0)</f>
        <v>浙江嘉兴</v>
      </c>
      <c r="U4880" s="15"/>
      <c r="V4880" s="15"/>
      <c r="W4880" s="15"/>
      <c r="X4880" s="15"/>
      <c r="Y4880" s="15"/>
      <c r="Z4880" s="15"/>
      <c r="AA4880" s="20" t="s">
        <v>42</v>
      </c>
      <c r="AB4880" s="8" t="s">
        <v>43</v>
      </c>
      <c r="AC4880" s="8"/>
      <c r="AD4880" s="8" t="s">
        <v>44</v>
      </c>
      <c r="AE4880" s="15"/>
      <c r="AF4880" s="15"/>
    </row>
    <row r="4881" ht="16.5" spans="1:32">
      <c r="A4881" s="13" t="s">
        <v>4907</v>
      </c>
      <c r="B4881" s="8" t="str">
        <f>VLOOKUP(A4881,学号下拉数据!A:F,2,0)</f>
        <v>万泽轮</v>
      </c>
      <c r="C4881" s="8" t="str">
        <f>VLOOKUP(A4881,学号下拉数据!A:F,4,0)</f>
        <v>现代物流管理</v>
      </c>
      <c r="D4881" s="8" t="str">
        <f>VLOOKUP(A4881,学号下拉数据!A:F,5,0)</f>
        <v>530802</v>
      </c>
      <c r="E4881" s="8" t="s">
        <v>4492</v>
      </c>
      <c r="F4881" s="8" t="str">
        <f>VLOOKUP(A4881,学号下拉数据!A:F,3,0)</f>
        <v>19物流6</v>
      </c>
      <c r="G4881" s="8" t="str">
        <f>VLOOKUP(A4881,学号下拉数据!A:F,6,0)</f>
        <v>三年</v>
      </c>
      <c r="H4881" s="15"/>
      <c r="I4881" s="15"/>
      <c r="J4881" s="15"/>
      <c r="K4881" s="15"/>
      <c r="L4881" s="15"/>
      <c r="M4881" s="15"/>
      <c r="N4881" s="15"/>
      <c r="O4881" s="15"/>
      <c r="P4881" s="8" t="s">
        <v>41</v>
      </c>
      <c r="Q4881" s="15"/>
      <c r="R4881" s="15"/>
      <c r="S4881" s="16" t="str">
        <f>VLOOKUP(A4881,[3]Sheet1!$A:$K,10,0)</f>
        <v>龙蟒大地农业有限公司</v>
      </c>
      <c r="T4881" s="16" t="str">
        <f>VLOOKUP(A4881,[3]Sheet1!$A:$K,11,0)</f>
        <v>绵竹市</v>
      </c>
      <c r="U4881" s="15"/>
      <c r="V4881" s="15"/>
      <c r="W4881" s="15"/>
      <c r="X4881" s="15"/>
      <c r="Y4881" s="15"/>
      <c r="Z4881" s="15"/>
      <c r="AA4881" s="20" t="s">
        <v>42</v>
      </c>
      <c r="AB4881" s="8" t="s">
        <v>43</v>
      </c>
      <c r="AC4881" s="8"/>
      <c r="AD4881" s="8" t="s">
        <v>44</v>
      </c>
      <c r="AE4881" s="15"/>
      <c r="AF4881" s="15"/>
    </row>
    <row r="4882" ht="16.5" spans="1:32">
      <c r="A4882" s="7" t="s">
        <v>4908</v>
      </c>
      <c r="B4882" s="8" t="str">
        <f>VLOOKUP(A4882,学号下拉数据!A:F,2,0)</f>
        <v>陶潞湫</v>
      </c>
      <c r="C4882" s="8" t="str">
        <f>VLOOKUP(A4882,学号下拉数据!A:F,4,0)</f>
        <v>美术教育</v>
      </c>
      <c r="D4882" s="8" t="str">
        <f>VLOOKUP(A4882,学号下拉数据!A:F,5,0)</f>
        <v>570109K</v>
      </c>
      <c r="E4882" s="8" t="s">
        <v>4909</v>
      </c>
      <c r="F4882" s="8" t="str">
        <f>VLOOKUP(A4882,学号下拉数据!A:F,3,0)</f>
        <v>19美教</v>
      </c>
      <c r="G4882" s="8" t="str">
        <f>VLOOKUP(A4882,学号下拉数据!A:F,6,0)</f>
        <v>三年</v>
      </c>
      <c r="H4882" s="17" t="s">
        <v>40</v>
      </c>
      <c r="I4882" s="16" t="str">
        <f>VLOOKUP(A4882,[1]Sheet0!$C:$J,8,0)</f>
        <v>美术教师</v>
      </c>
      <c r="J4882" s="16"/>
      <c r="K4882" s="16"/>
      <c r="L4882" s="16"/>
      <c r="M4882" s="16"/>
      <c r="N4882" s="16"/>
      <c r="O4882" s="16"/>
      <c r="P4882" s="8" t="s">
        <v>41</v>
      </c>
      <c r="Q4882" s="16"/>
      <c r="R4882" s="16"/>
      <c r="S4882" s="16" t="str">
        <f>VLOOKUP(A4882,[1]Sheet0!$C:$I,7,0)</f>
        <v> 富顺县狮市镇九年制学校 分校马安小学</v>
      </c>
      <c r="T4882" s="16" t="str">
        <f>VLOOKUP(A4882,[1]Sheet0!$C:$M,11,0)</f>
        <v>四川省</v>
      </c>
      <c r="U4882" s="16" t="str">
        <f>VLOOKUP(A4882,[1]Sheet0!$C:$N,12,0)</f>
        <v>自贡市</v>
      </c>
      <c r="V4882" s="16"/>
      <c r="W4882" s="16"/>
      <c r="X4882" s="16" t="str">
        <f>VLOOKUP(A4882,[1]Sheet0!$C:$L,10,0)</f>
        <v>13890006882</v>
      </c>
      <c r="Y4882" s="16" t="str">
        <f>VLOOKUP(A4882,[1]Sheet0!$C:$L,9,0)</f>
        <v>陶世平</v>
      </c>
      <c r="Z4882" s="16"/>
      <c r="AA4882" s="20" t="s">
        <v>42</v>
      </c>
      <c r="AB4882" s="8" t="s">
        <v>43</v>
      </c>
      <c r="AC4882" s="8"/>
      <c r="AD4882" s="8" t="s">
        <v>44</v>
      </c>
      <c r="AE4882" s="16"/>
      <c r="AF4882" s="16"/>
    </row>
    <row r="4883" ht="16.5" spans="1:32">
      <c r="A4883" s="7" t="s">
        <v>4910</v>
      </c>
      <c r="B4883" s="8" t="str">
        <f>VLOOKUP(A4883,学号下拉数据!A:F,2,0)</f>
        <v>刘晓颖</v>
      </c>
      <c r="C4883" s="8" t="str">
        <f>VLOOKUP(A4883,学号下拉数据!A:F,4,0)</f>
        <v>美术教育</v>
      </c>
      <c r="D4883" s="8" t="str">
        <f>VLOOKUP(A4883,学号下拉数据!A:F,5,0)</f>
        <v>570109K</v>
      </c>
      <c r="E4883" s="8" t="s">
        <v>4909</v>
      </c>
      <c r="F4883" s="8" t="str">
        <f>VLOOKUP(A4883,学号下拉数据!A:F,3,0)</f>
        <v>19美教</v>
      </c>
      <c r="G4883" s="8" t="str">
        <f>VLOOKUP(A4883,学号下拉数据!A:F,6,0)</f>
        <v>三年</v>
      </c>
      <c r="H4883" s="17" t="s">
        <v>40</v>
      </c>
      <c r="I4883" s="16" t="str">
        <f>VLOOKUP(A4883,[1]Sheet0!$C:$J,8,0)</f>
        <v>美术教师</v>
      </c>
      <c r="J4883" s="16"/>
      <c r="K4883" s="16"/>
      <c r="L4883" s="16"/>
      <c r="M4883" s="16"/>
      <c r="N4883" s="16"/>
      <c r="O4883" s="16"/>
      <c r="P4883" s="8" t="s">
        <v>41</v>
      </c>
      <c r="Q4883" s="16"/>
      <c r="R4883" s="16"/>
      <c r="S4883" s="16" t="str">
        <f>VLOOKUP(A4883,[1]Sheet0!$C:$I,7,0)</f>
        <v>大坝幼儿园</v>
      </c>
      <c r="T4883" s="16" t="str">
        <f>VLOOKUP(A4883,[1]Sheet0!$C:$M,11,0)</f>
        <v>四川省</v>
      </c>
      <c r="U4883" s="16" t="str">
        <f>VLOOKUP(A4883,[1]Sheet0!$C:$N,12,0)</f>
        <v>凉山彝族自治州</v>
      </c>
      <c r="V4883" s="16"/>
      <c r="W4883" s="16"/>
      <c r="X4883" s="16" t="str">
        <f>VLOOKUP(A4883,[1]Sheet0!$C:$L,10,0)</f>
        <v>13989235990</v>
      </c>
      <c r="Y4883" s="16" t="str">
        <f>VLOOKUP(A4883,[1]Sheet0!$C:$L,9,0)</f>
        <v>麻足么沙日</v>
      </c>
      <c r="Z4883" s="16"/>
      <c r="AA4883" s="20" t="s">
        <v>42</v>
      </c>
      <c r="AB4883" s="8" t="s">
        <v>43</v>
      </c>
      <c r="AC4883" s="8"/>
      <c r="AD4883" s="8" t="s">
        <v>44</v>
      </c>
      <c r="AE4883" s="16"/>
      <c r="AF4883" s="16"/>
    </row>
    <row r="4884" ht="16.5" spans="1:32">
      <c r="A4884" s="7" t="s">
        <v>4911</v>
      </c>
      <c r="B4884" s="8" t="str">
        <f>VLOOKUP(A4884,学号下拉数据!A:F,2,0)</f>
        <v>何丽娇</v>
      </c>
      <c r="C4884" s="8" t="str">
        <f>VLOOKUP(A4884,学号下拉数据!A:F,4,0)</f>
        <v>美术教育</v>
      </c>
      <c r="D4884" s="8" t="str">
        <f>VLOOKUP(A4884,学号下拉数据!A:F,5,0)</f>
        <v>570109K</v>
      </c>
      <c r="E4884" s="8" t="s">
        <v>4909</v>
      </c>
      <c r="F4884" s="8" t="str">
        <f>VLOOKUP(A4884,学号下拉数据!A:F,3,0)</f>
        <v>19美教</v>
      </c>
      <c r="G4884" s="8" t="str">
        <f>VLOOKUP(A4884,学号下拉数据!A:F,6,0)</f>
        <v>三年</v>
      </c>
      <c r="H4884" s="17" t="s">
        <v>40</v>
      </c>
      <c r="I4884" s="16" t="str">
        <f>VLOOKUP(A4884,[1]Sheet0!$C:$J,8,0)</f>
        <v>实习教师</v>
      </c>
      <c r="J4884" s="16"/>
      <c r="K4884" s="16"/>
      <c r="L4884" s="16"/>
      <c r="M4884" s="16"/>
      <c r="N4884" s="16"/>
      <c r="O4884" s="16"/>
      <c r="P4884" s="8" t="s">
        <v>41</v>
      </c>
      <c r="Q4884" s="16"/>
      <c r="R4884" s="16"/>
      <c r="S4884" s="16" t="str">
        <f>VLOOKUP(A4884,[1]Sheet0!$C:$I,7,0)</f>
        <v>云龙学校</v>
      </c>
      <c r="T4884" s="16" t="str">
        <f>VLOOKUP(A4884,[1]Sheet0!$C:$M,11,0)</f>
        <v>四川省</v>
      </c>
      <c r="U4884" s="16" t="str">
        <f>VLOOKUP(A4884,[1]Sheet0!$C:$N,12,0)</f>
        <v>宜宾市</v>
      </c>
      <c r="V4884" s="16"/>
      <c r="W4884" s="16"/>
      <c r="X4884" s="16" t="str">
        <f>VLOOKUP(A4884,[1]Sheet0!$C:$L,10,0)</f>
        <v>15928329738</v>
      </c>
      <c r="Y4884" s="16" t="str">
        <f>VLOOKUP(A4884,[1]Sheet0!$C:$L,9,0)</f>
        <v>罗仕敏</v>
      </c>
      <c r="Z4884" s="16"/>
      <c r="AA4884" s="20" t="s">
        <v>42</v>
      </c>
      <c r="AB4884" s="8" t="s">
        <v>43</v>
      </c>
      <c r="AC4884" s="8"/>
      <c r="AD4884" s="8" t="s">
        <v>44</v>
      </c>
      <c r="AE4884" s="16"/>
      <c r="AF4884" s="16"/>
    </row>
    <row r="4885" ht="16.5" spans="1:32">
      <c r="A4885" s="7" t="s">
        <v>4912</v>
      </c>
      <c r="B4885" s="8" t="str">
        <f>VLOOKUP(A4885,学号下拉数据!A:F,2,0)</f>
        <v>王艳</v>
      </c>
      <c r="C4885" s="8" t="str">
        <f>VLOOKUP(A4885,学号下拉数据!A:F,4,0)</f>
        <v>美术教育</v>
      </c>
      <c r="D4885" s="8" t="str">
        <f>VLOOKUP(A4885,学号下拉数据!A:F,5,0)</f>
        <v>570109K</v>
      </c>
      <c r="E4885" s="8" t="s">
        <v>4909</v>
      </c>
      <c r="F4885" s="8" t="str">
        <f>VLOOKUP(A4885,学号下拉数据!A:F,3,0)</f>
        <v>19美教</v>
      </c>
      <c r="G4885" s="8" t="str">
        <f>VLOOKUP(A4885,学号下拉数据!A:F,6,0)</f>
        <v>三年</v>
      </c>
      <c r="H4885" s="17" t="s">
        <v>40</v>
      </c>
      <c r="I4885" s="16" t="str">
        <f>VLOOKUP(A4885,[1]Sheet0!$C:$J,8,0)</f>
        <v>实习教师</v>
      </c>
      <c r="J4885" s="16"/>
      <c r="K4885" s="16"/>
      <c r="L4885" s="16"/>
      <c r="M4885" s="16"/>
      <c r="N4885" s="16"/>
      <c r="O4885" s="16"/>
      <c r="P4885" s="8" t="s">
        <v>41</v>
      </c>
      <c r="Q4885" s="16"/>
      <c r="R4885" s="16"/>
      <c r="S4885" s="16" t="str">
        <f>VLOOKUP(A4885,[1]Sheet0!$C:$I,7,0)</f>
        <v>云龙学校</v>
      </c>
      <c r="T4885" s="16" t="str">
        <f>VLOOKUP(A4885,[1]Sheet0!$C:$M,11,0)</f>
        <v>四川省</v>
      </c>
      <c r="U4885" s="16" t="str">
        <f>VLOOKUP(A4885,[1]Sheet0!$C:$N,12,0)</f>
        <v>宜宾市</v>
      </c>
      <c r="V4885" s="16"/>
      <c r="W4885" s="16"/>
      <c r="X4885" s="16" t="str">
        <f>VLOOKUP(A4885,[1]Sheet0!$C:$L,10,0)</f>
        <v>15928329738</v>
      </c>
      <c r="Y4885" s="16" t="str">
        <f>VLOOKUP(A4885,[1]Sheet0!$C:$L,9,0)</f>
        <v>罗仕敏</v>
      </c>
      <c r="Z4885" s="16"/>
      <c r="AA4885" s="20" t="s">
        <v>42</v>
      </c>
      <c r="AB4885" s="8" t="s">
        <v>43</v>
      </c>
      <c r="AC4885" s="8"/>
      <c r="AD4885" s="8" t="s">
        <v>44</v>
      </c>
      <c r="AE4885" s="16"/>
      <c r="AF4885" s="16"/>
    </row>
    <row r="4886" ht="16.5" spans="1:32">
      <c r="A4886" s="7" t="s">
        <v>4913</v>
      </c>
      <c r="B4886" s="8" t="str">
        <f>VLOOKUP(A4886,学号下拉数据!A:F,2,0)</f>
        <v>青晨</v>
      </c>
      <c r="C4886" s="8" t="str">
        <f>VLOOKUP(A4886,学号下拉数据!A:F,4,0)</f>
        <v>美术教育</v>
      </c>
      <c r="D4886" s="8" t="str">
        <f>VLOOKUP(A4886,学号下拉数据!A:F,5,0)</f>
        <v>570109K</v>
      </c>
      <c r="E4886" s="8" t="s">
        <v>4909</v>
      </c>
      <c r="F4886" s="8" t="str">
        <f>VLOOKUP(A4886,学号下拉数据!A:F,3,0)</f>
        <v>19美教</v>
      </c>
      <c r="G4886" s="8" t="str">
        <f>VLOOKUP(A4886,学号下拉数据!A:F,6,0)</f>
        <v>三年</v>
      </c>
      <c r="H4886" s="17" t="s">
        <v>40</v>
      </c>
      <c r="I4886" s="16" t="str">
        <f>VLOOKUP(A4886,[1]Sheet0!$C:$J,8,0)</f>
        <v>实习教师</v>
      </c>
      <c r="J4886" s="16"/>
      <c r="K4886" s="16"/>
      <c r="L4886" s="16"/>
      <c r="M4886" s="16"/>
      <c r="N4886" s="16"/>
      <c r="O4886" s="16"/>
      <c r="P4886" s="8" t="s">
        <v>41</v>
      </c>
      <c r="Q4886" s="16"/>
      <c r="R4886" s="16"/>
      <c r="S4886" s="16" t="str">
        <f>VLOOKUP(A4886,[1]Sheet0!$C:$I,7,0)</f>
        <v>云龙学校</v>
      </c>
      <c r="T4886" s="16" t="str">
        <f>VLOOKUP(A4886,[1]Sheet0!$C:$M,11,0)</f>
        <v>四川省</v>
      </c>
      <c r="U4886" s="16" t="str">
        <f>VLOOKUP(A4886,[1]Sheet0!$C:$N,12,0)</f>
        <v>宜宾市</v>
      </c>
      <c r="V4886" s="16"/>
      <c r="W4886" s="16"/>
      <c r="X4886" s="16" t="str">
        <f>VLOOKUP(A4886,[1]Sheet0!$C:$L,10,0)</f>
        <v>15775975759</v>
      </c>
      <c r="Y4886" s="16" t="str">
        <f>VLOOKUP(A4886,[1]Sheet0!$C:$L,9,0)</f>
        <v>宋永霞</v>
      </c>
      <c r="Z4886" s="16"/>
      <c r="AA4886" s="20" t="s">
        <v>42</v>
      </c>
      <c r="AB4886" s="8" t="s">
        <v>43</v>
      </c>
      <c r="AC4886" s="8"/>
      <c r="AD4886" s="8" t="s">
        <v>44</v>
      </c>
      <c r="AE4886" s="16"/>
      <c r="AF4886" s="16"/>
    </row>
    <row r="4887" ht="16.5" spans="1:32">
      <c r="A4887" s="7" t="s">
        <v>4914</v>
      </c>
      <c r="B4887" s="8" t="str">
        <f>VLOOKUP(A4887,学号下拉数据!A:F,2,0)</f>
        <v>周圆圆</v>
      </c>
      <c r="C4887" s="8" t="str">
        <f>VLOOKUP(A4887,学号下拉数据!A:F,4,0)</f>
        <v>美术教育</v>
      </c>
      <c r="D4887" s="8" t="str">
        <f>VLOOKUP(A4887,学号下拉数据!A:F,5,0)</f>
        <v>570109K</v>
      </c>
      <c r="E4887" s="8" t="s">
        <v>4909</v>
      </c>
      <c r="F4887" s="8" t="str">
        <f>VLOOKUP(A4887,学号下拉数据!A:F,3,0)</f>
        <v>19美教</v>
      </c>
      <c r="G4887" s="8" t="str">
        <f>VLOOKUP(A4887,学号下拉数据!A:F,6,0)</f>
        <v>三年</v>
      </c>
      <c r="H4887" s="17" t="s">
        <v>40</v>
      </c>
      <c r="I4887" s="16" t="str">
        <f>VLOOKUP(A4887,[1]Sheet0!$C:$J,8,0)</f>
        <v>小学美术教师</v>
      </c>
      <c r="J4887" s="16"/>
      <c r="K4887" s="16"/>
      <c r="L4887" s="16"/>
      <c r="M4887" s="16"/>
      <c r="N4887" s="16"/>
      <c r="O4887" s="16"/>
      <c r="P4887" s="8" t="s">
        <v>41</v>
      </c>
      <c r="Q4887" s="16"/>
      <c r="R4887" s="16"/>
      <c r="S4887" s="16" t="str">
        <f>VLOOKUP(A4887,[1]Sheet0!$C:$I,7,0)</f>
        <v>大竹县第九小学</v>
      </c>
      <c r="T4887" s="16" t="str">
        <f>VLOOKUP(A4887,[1]Sheet0!$C:$M,11,0)</f>
        <v>四川省</v>
      </c>
      <c r="U4887" s="16" t="str">
        <f>VLOOKUP(A4887,[1]Sheet0!$C:$N,12,0)</f>
        <v>达州市</v>
      </c>
      <c r="V4887" s="16"/>
      <c r="W4887" s="16"/>
      <c r="X4887" s="16" t="str">
        <f>VLOOKUP(A4887,[1]Sheet0!$C:$L,10,0)</f>
        <v>13281720737</v>
      </c>
      <c r="Y4887" s="16" t="str">
        <f>VLOOKUP(A4887,[1]Sheet0!$C:$L,9,0)</f>
        <v>张丽</v>
      </c>
      <c r="Z4887" s="16"/>
      <c r="AA4887" s="20" t="s">
        <v>42</v>
      </c>
      <c r="AB4887" s="8" t="s">
        <v>43</v>
      </c>
      <c r="AC4887" s="8"/>
      <c r="AD4887" s="8" t="s">
        <v>44</v>
      </c>
      <c r="AE4887" s="16"/>
      <c r="AF4887" s="16"/>
    </row>
    <row r="4888" ht="16.5" spans="1:32">
      <c r="A4888" s="7" t="s">
        <v>4915</v>
      </c>
      <c r="B4888" s="8" t="str">
        <f>VLOOKUP(A4888,学号下拉数据!A:F,2,0)</f>
        <v>赵虹旭</v>
      </c>
      <c r="C4888" s="8" t="str">
        <f>VLOOKUP(A4888,学号下拉数据!A:F,4,0)</f>
        <v>美术教育</v>
      </c>
      <c r="D4888" s="8" t="str">
        <f>VLOOKUP(A4888,学号下拉数据!A:F,5,0)</f>
        <v>570109K</v>
      </c>
      <c r="E4888" s="8" t="s">
        <v>4909</v>
      </c>
      <c r="F4888" s="8" t="str">
        <f>VLOOKUP(A4888,学号下拉数据!A:F,3,0)</f>
        <v>19美教</v>
      </c>
      <c r="G4888" s="8" t="str">
        <f>VLOOKUP(A4888,学号下拉数据!A:F,6,0)</f>
        <v>三年</v>
      </c>
      <c r="H4888" s="17" t="s">
        <v>40</v>
      </c>
      <c r="I4888" s="16" t="str">
        <f>VLOOKUP(A4888,[1]Sheet0!$C:$J,8,0)</f>
        <v>美术老师</v>
      </c>
      <c r="J4888" s="16"/>
      <c r="K4888" s="16"/>
      <c r="L4888" s="16"/>
      <c r="M4888" s="16"/>
      <c r="N4888" s="16"/>
      <c r="O4888" s="16"/>
      <c r="P4888" s="8" t="s">
        <v>41</v>
      </c>
      <c r="Q4888" s="16"/>
      <c r="R4888" s="16"/>
      <c r="S4888" s="16" t="str">
        <f>VLOOKUP(A4888,[1]Sheet0!$C:$I,7,0)</f>
        <v>筠连县希望小学</v>
      </c>
      <c r="T4888" s="16" t="str">
        <f>VLOOKUP(A4888,[1]Sheet0!$C:$M,11,0)</f>
        <v>四川省</v>
      </c>
      <c r="U4888" s="16" t="str">
        <f>VLOOKUP(A4888,[1]Sheet0!$C:$N,12,0)</f>
        <v>宜宾市</v>
      </c>
      <c r="V4888" s="16"/>
      <c r="W4888" s="16"/>
      <c r="X4888" s="16" t="str">
        <f>VLOOKUP(A4888,[1]Sheet0!$C:$L,10,0)</f>
        <v>18042593257</v>
      </c>
      <c r="Y4888" s="16" t="str">
        <f>VLOOKUP(A4888,[1]Sheet0!$C:$L,9,0)</f>
        <v>赵虹旭</v>
      </c>
      <c r="Z4888" s="16"/>
      <c r="AA4888" s="20" t="s">
        <v>42</v>
      </c>
      <c r="AB4888" s="8" t="s">
        <v>43</v>
      </c>
      <c r="AC4888" s="8"/>
      <c r="AD4888" s="8" t="s">
        <v>44</v>
      </c>
      <c r="AE4888" s="16"/>
      <c r="AF4888" s="16"/>
    </row>
    <row r="4889" ht="16.5" spans="1:32">
      <c r="A4889" s="7" t="s">
        <v>4916</v>
      </c>
      <c r="B4889" s="8" t="str">
        <f>VLOOKUP(A4889,学号下拉数据!A:F,2,0)</f>
        <v>聂春雨</v>
      </c>
      <c r="C4889" s="8" t="str">
        <f>VLOOKUP(A4889,学号下拉数据!A:F,4,0)</f>
        <v>美术教育</v>
      </c>
      <c r="D4889" s="8" t="str">
        <f>VLOOKUP(A4889,学号下拉数据!A:F,5,0)</f>
        <v>570109K</v>
      </c>
      <c r="E4889" s="8" t="s">
        <v>4909</v>
      </c>
      <c r="F4889" s="8" t="str">
        <f>VLOOKUP(A4889,学号下拉数据!A:F,3,0)</f>
        <v>19美教</v>
      </c>
      <c r="G4889" s="8" t="str">
        <f>VLOOKUP(A4889,学号下拉数据!A:F,6,0)</f>
        <v>三年</v>
      </c>
      <c r="H4889" s="17" t="s">
        <v>40</v>
      </c>
      <c r="I4889" s="16" t="str">
        <f>VLOOKUP(A4889,[1]Sheet0!$C:$J,8,0)</f>
        <v>小学美术教师</v>
      </c>
      <c r="J4889" s="16"/>
      <c r="K4889" s="16"/>
      <c r="L4889" s="16"/>
      <c r="M4889" s="16"/>
      <c r="N4889" s="16"/>
      <c r="O4889" s="16"/>
      <c r="P4889" s="8" t="s">
        <v>41</v>
      </c>
      <c r="Q4889" s="16"/>
      <c r="R4889" s="16"/>
      <c r="S4889" s="16" t="str">
        <f>VLOOKUP(A4889,[1]Sheet0!$C:$I,7,0)</f>
        <v>筠连县希望小学</v>
      </c>
      <c r="T4889" s="16" t="str">
        <f>VLOOKUP(A4889,[1]Sheet0!$C:$M,11,0)</f>
        <v>四川省</v>
      </c>
      <c r="U4889" s="16" t="str">
        <f>VLOOKUP(A4889,[1]Sheet0!$C:$N,12,0)</f>
        <v>宜宾市</v>
      </c>
      <c r="V4889" s="16"/>
      <c r="W4889" s="16"/>
      <c r="X4889" s="16" t="str">
        <f>VLOOKUP(A4889,[1]Sheet0!$C:$L,10,0)</f>
        <v>7728025</v>
      </c>
      <c r="Y4889" s="16" t="str">
        <f>VLOOKUP(A4889,[1]Sheet0!$C:$L,9,0)</f>
        <v>陈丽娟</v>
      </c>
      <c r="Z4889" s="16"/>
      <c r="AA4889" s="20" t="s">
        <v>42</v>
      </c>
      <c r="AB4889" s="8" t="s">
        <v>43</v>
      </c>
      <c r="AC4889" s="8"/>
      <c r="AD4889" s="8" t="s">
        <v>44</v>
      </c>
      <c r="AE4889" s="16"/>
      <c r="AF4889" s="16"/>
    </row>
    <row r="4890" ht="16.5" spans="1:32">
      <c r="A4890" s="7" t="s">
        <v>4917</v>
      </c>
      <c r="B4890" s="8" t="str">
        <f>VLOOKUP(A4890,学号下拉数据!A:F,2,0)</f>
        <v>钟国濠</v>
      </c>
      <c r="C4890" s="8" t="str">
        <f>VLOOKUP(A4890,学号下拉数据!A:F,4,0)</f>
        <v>美术教育</v>
      </c>
      <c r="D4890" s="8" t="str">
        <f>VLOOKUP(A4890,学号下拉数据!A:F,5,0)</f>
        <v>570109K</v>
      </c>
      <c r="E4890" s="8" t="s">
        <v>4909</v>
      </c>
      <c r="F4890" s="8" t="str">
        <f>VLOOKUP(A4890,学号下拉数据!A:F,3,0)</f>
        <v>19美教</v>
      </c>
      <c r="G4890" s="8" t="str">
        <f>VLOOKUP(A4890,学号下拉数据!A:F,6,0)</f>
        <v>三年</v>
      </c>
      <c r="H4890" s="17" t="s">
        <v>40</v>
      </c>
      <c r="I4890" s="16" t="str">
        <f>VLOOKUP(A4890,[1]Sheet0!$C:$J,8,0)</f>
        <v>美术教师</v>
      </c>
      <c r="J4890" s="16"/>
      <c r="K4890" s="16"/>
      <c r="L4890" s="16"/>
      <c r="M4890" s="16"/>
      <c r="N4890" s="16"/>
      <c r="O4890" s="16"/>
      <c r="P4890" s="8" t="s">
        <v>41</v>
      </c>
      <c r="Q4890" s="16"/>
      <c r="R4890" s="16"/>
      <c r="S4890" s="16" t="str">
        <f>VLOOKUP(A4890,[1]Sheet0!$C:$I,7,0)</f>
        <v>遂宁市青少年宫</v>
      </c>
      <c r="T4890" s="16" t="str">
        <f>VLOOKUP(A4890,[1]Sheet0!$C:$M,11,0)</f>
        <v>四川省</v>
      </c>
      <c r="U4890" s="16" t="str">
        <f>VLOOKUP(A4890,[1]Sheet0!$C:$N,12,0)</f>
        <v>遂宁市</v>
      </c>
      <c r="V4890" s="16"/>
      <c r="W4890" s="16"/>
      <c r="X4890" s="16" t="str">
        <f>VLOOKUP(A4890,[1]Sheet0!$C:$L,10,0)</f>
        <v>（0825）2212729</v>
      </c>
      <c r="Y4890" s="16" t="str">
        <f>VLOOKUP(A4890,[1]Sheet0!$C:$L,9,0)</f>
        <v>张吉桥</v>
      </c>
      <c r="Z4890" s="16"/>
      <c r="AA4890" s="20" t="s">
        <v>42</v>
      </c>
      <c r="AB4890" s="8" t="s">
        <v>43</v>
      </c>
      <c r="AC4890" s="8"/>
      <c r="AD4890" s="8" t="s">
        <v>44</v>
      </c>
      <c r="AE4890" s="16"/>
      <c r="AF4890" s="16"/>
    </row>
    <row r="4891" ht="16.5" spans="1:32">
      <c r="A4891" s="7" t="s">
        <v>4918</v>
      </c>
      <c r="B4891" s="8" t="str">
        <f>VLOOKUP(A4891,学号下拉数据!A:F,2,0)</f>
        <v>唐杰威</v>
      </c>
      <c r="C4891" s="8" t="str">
        <f>VLOOKUP(A4891,学号下拉数据!A:F,4,0)</f>
        <v>美术教育</v>
      </c>
      <c r="D4891" s="8" t="str">
        <f>VLOOKUP(A4891,学号下拉数据!A:F,5,0)</f>
        <v>570109K</v>
      </c>
      <c r="E4891" s="8" t="s">
        <v>4909</v>
      </c>
      <c r="F4891" s="8" t="str">
        <f>VLOOKUP(A4891,学号下拉数据!A:F,3,0)</f>
        <v>19美教</v>
      </c>
      <c r="G4891" s="8" t="str">
        <f>VLOOKUP(A4891,学号下拉数据!A:F,6,0)</f>
        <v>三年</v>
      </c>
      <c r="H4891" s="17" t="s">
        <v>40</v>
      </c>
      <c r="I4891" s="16" t="str">
        <f>VLOOKUP(A4891,[1]Sheet0!$C:$J,8,0)</f>
        <v>班级助理</v>
      </c>
      <c r="J4891" s="16"/>
      <c r="K4891" s="16"/>
      <c r="L4891" s="16"/>
      <c r="M4891" s="16"/>
      <c r="N4891" s="16"/>
      <c r="O4891" s="16"/>
      <c r="P4891" s="8" t="s">
        <v>41</v>
      </c>
      <c r="Q4891" s="16"/>
      <c r="R4891" s="16"/>
      <c r="S4891" s="16" t="str">
        <f>VLOOKUP(A4891,[1]Sheet0!$C:$I,7,0)</f>
        <v>乐山市市中区关庙乡中心小学</v>
      </c>
      <c r="T4891" s="16" t="str">
        <f>VLOOKUP(A4891,[1]Sheet0!$C:$M,11,0)</f>
        <v>四川省</v>
      </c>
      <c r="U4891" s="16" t="str">
        <f>VLOOKUP(A4891,[1]Sheet0!$C:$N,12,0)</f>
        <v>乐山市</v>
      </c>
      <c r="V4891" s="16"/>
      <c r="W4891" s="16"/>
      <c r="X4891" s="16" t="str">
        <f>VLOOKUP(A4891,[1]Sheet0!$C:$L,10,0)</f>
        <v>13881312626</v>
      </c>
      <c r="Y4891" s="16" t="str">
        <f>VLOOKUP(A4891,[1]Sheet0!$C:$L,9,0)</f>
        <v>毛建明</v>
      </c>
      <c r="Z4891" s="16"/>
      <c r="AA4891" s="20" t="s">
        <v>42</v>
      </c>
      <c r="AB4891" s="8" t="s">
        <v>43</v>
      </c>
      <c r="AC4891" s="8"/>
      <c r="AD4891" s="8" t="s">
        <v>44</v>
      </c>
      <c r="AE4891" s="16"/>
      <c r="AF4891" s="16"/>
    </row>
    <row r="4892" ht="16.5" spans="1:32">
      <c r="A4892" s="7" t="s">
        <v>4919</v>
      </c>
      <c r="B4892" s="8" t="str">
        <f>VLOOKUP(A4892,学号下拉数据!A:F,2,0)</f>
        <v>苏佳明</v>
      </c>
      <c r="C4892" s="8" t="str">
        <f>VLOOKUP(A4892,学号下拉数据!A:F,4,0)</f>
        <v>美术教育</v>
      </c>
      <c r="D4892" s="8" t="str">
        <f>VLOOKUP(A4892,学号下拉数据!A:F,5,0)</f>
        <v>570109K</v>
      </c>
      <c r="E4892" s="8" t="s">
        <v>4909</v>
      </c>
      <c r="F4892" s="8" t="str">
        <f>VLOOKUP(A4892,学号下拉数据!A:F,3,0)</f>
        <v>19美教</v>
      </c>
      <c r="G4892" s="8" t="str">
        <f>VLOOKUP(A4892,学号下拉数据!A:F,6,0)</f>
        <v>三年</v>
      </c>
      <c r="H4892" s="17" t="s">
        <v>40</v>
      </c>
      <c r="I4892" s="16" t="str">
        <f>VLOOKUP(A4892,[1]Sheet0!$C:$J,8,0)</f>
        <v>幼儿教师</v>
      </c>
      <c r="J4892" s="16"/>
      <c r="K4892" s="16"/>
      <c r="L4892" s="16"/>
      <c r="M4892" s="16"/>
      <c r="N4892" s="16"/>
      <c r="O4892" s="16"/>
      <c r="P4892" s="8" t="s">
        <v>41</v>
      </c>
      <c r="Q4892" s="16"/>
      <c r="R4892" s="16"/>
      <c r="S4892" s="16" t="str">
        <f>VLOOKUP(A4892,[1]Sheet0!$C:$I,7,0)</f>
        <v>昭觉县地莫镇幼儿园</v>
      </c>
      <c r="T4892" s="16" t="str">
        <f>VLOOKUP(A4892,[1]Sheet0!$C:$M,11,0)</f>
        <v>四川省</v>
      </c>
      <c r="U4892" s="16" t="str">
        <f>VLOOKUP(A4892,[1]Sheet0!$C:$N,12,0)</f>
        <v>凉山彝族自治州</v>
      </c>
      <c r="V4892" s="16"/>
      <c r="W4892" s="16"/>
      <c r="X4892" s="16" t="str">
        <f>VLOOKUP(A4892,[1]Sheet0!$C:$L,10,0)</f>
        <v>18683491888</v>
      </c>
      <c r="Y4892" s="16" t="str">
        <f>VLOOKUP(A4892,[1]Sheet0!$C:$L,9,0)</f>
        <v>海来五牛木</v>
      </c>
      <c r="Z4892" s="16"/>
      <c r="AA4892" s="20" t="s">
        <v>42</v>
      </c>
      <c r="AB4892" s="8" t="s">
        <v>43</v>
      </c>
      <c r="AC4892" s="8"/>
      <c r="AD4892" s="8" t="s">
        <v>44</v>
      </c>
      <c r="AE4892" s="16"/>
      <c r="AF4892" s="16"/>
    </row>
    <row r="4893" ht="16.5" spans="1:32">
      <c r="A4893" s="7" t="s">
        <v>4920</v>
      </c>
      <c r="B4893" s="8" t="str">
        <f>VLOOKUP(A4893,学号下拉数据!A:F,2,0)</f>
        <v>姜晓</v>
      </c>
      <c r="C4893" s="8" t="str">
        <f>VLOOKUP(A4893,学号下拉数据!A:F,4,0)</f>
        <v>美术教育</v>
      </c>
      <c r="D4893" s="8" t="str">
        <f>VLOOKUP(A4893,学号下拉数据!A:F,5,0)</f>
        <v>570109K</v>
      </c>
      <c r="E4893" s="8" t="s">
        <v>4909</v>
      </c>
      <c r="F4893" s="8" t="str">
        <f>VLOOKUP(A4893,学号下拉数据!A:F,3,0)</f>
        <v>19美教</v>
      </c>
      <c r="G4893" s="8" t="str">
        <f>VLOOKUP(A4893,学号下拉数据!A:F,6,0)</f>
        <v>三年</v>
      </c>
      <c r="H4893" s="17" t="s">
        <v>40</v>
      </c>
      <c r="I4893" s="16" t="str">
        <f>VLOOKUP(A4893,[1]Sheet0!$C:$J,8,0)</f>
        <v>美术老师</v>
      </c>
      <c r="J4893" s="16"/>
      <c r="K4893" s="16"/>
      <c r="L4893" s="16"/>
      <c r="M4893" s="16"/>
      <c r="N4893" s="16"/>
      <c r="O4893" s="16"/>
      <c r="P4893" s="8" t="s">
        <v>41</v>
      </c>
      <c r="Q4893" s="16"/>
      <c r="R4893" s="16"/>
      <c r="S4893" s="16" t="str">
        <f>VLOOKUP(A4893,[1]Sheet0!$C:$I,7,0)</f>
        <v>倍特尔培训学校</v>
      </c>
      <c r="T4893" s="16" t="str">
        <f>VLOOKUP(A4893,[1]Sheet0!$C:$M,11,0)</f>
        <v>四川省</v>
      </c>
      <c r="U4893" s="16" t="str">
        <f>VLOOKUP(A4893,[1]Sheet0!$C:$N,12,0)</f>
        <v>遂宁市</v>
      </c>
      <c r="V4893" s="16"/>
      <c r="W4893" s="16"/>
      <c r="X4893" s="16" t="str">
        <f>VLOOKUP(A4893,[1]Sheet0!$C:$L,10,0)</f>
        <v>13330631118</v>
      </c>
      <c r="Y4893" s="16" t="str">
        <f>VLOOKUP(A4893,[1]Sheet0!$C:$L,9,0)</f>
        <v>唐艳</v>
      </c>
      <c r="Z4893" s="16"/>
      <c r="AA4893" s="20" t="s">
        <v>42</v>
      </c>
      <c r="AB4893" s="8" t="s">
        <v>43</v>
      </c>
      <c r="AC4893" s="8"/>
      <c r="AD4893" s="8" t="s">
        <v>44</v>
      </c>
      <c r="AE4893" s="16"/>
      <c r="AF4893" s="16"/>
    </row>
    <row r="4894" ht="16.5" spans="1:32">
      <c r="A4894" s="7" t="s">
        <v>4921</v>
      </c>
      <c r="B4894" s="8" t="str">
        <f>VLOOKUP(A4894,学号下拉数据!A:F,2,0)</f>
        <v>唐琴</v>
      </c>
      <c r="C4894" s="8" t="str">
        <f>VLOOKUP(A4894,学号下拉数据!A:F,4,0)</f>
        <v>美术教育</v>
      </c>
      <c r="D4894" s="8" t="str">
        <f>VLOOKUP(A4894,学号下拉数据!A:F,5,0)</f>
        <v>570109K</v>
      </c>
      <c r="E4894" s="8" t="s">
        <v>4909</v>
      </c>
      <c r="F4894" s="8" t="str">
        <f>VLOOKUP(A4894,学号下拉数据!A:F,3,0)</f>
        <v>19美教</v>
      </c>
      <c r="G4894" s="8" t="str">
        <f>VLOOKUP(A4894,学号下拉数据!A:F,6,0)</f>
        <v>三年</v>
      </c>
      <c r="H4894" s="17" t="s">
        <v>40</v>
      </c>
      <c r="I4894" s="16" t="str">
        <f>VLOOKUP(A4894,[1]Sheet0!$C:$J,8,0)</f>
        <v>美术老师</v>
      </c>
      <c r="J4894" s="16"/>
      <c r="K4894" s="16"/>
      <c r="L4894" s="16"/>
      <c r="M4894" s="16"/>
      <c r="N4894" s="16"/>
      <c r="O4894" s="16"/>
      <c r="P4894" s="8" t="s">
        <v>41</v>
      </c>
      <c r="Q4894" s="16"/>
      <c r="R4894" s="16"/>
      <c r="S4894" s="16" t="str">
        <f>VLOOKUP(A4894,[1]Sheet0!$C:$I,7,0)</f>
        <v>翔宇科技职业学校</v>
      </c>
      <c r="T4894" s="16" t="str">
        <f>VLOOKUP(A4894,[1]Sheet0!$C:$M,11,0)</f>
        <v>四川省</v>
      </c>
      <c r="U4894" s="16" t="str">
        <f>VLOOKUP(A4894,[1]Sheet0!$C:$N,12,0)</f>
        <v>南充市</v>
      </c>
      <c r="V4894" s="16"/>
      <c r="W4894" s="16"/>
      <c r="X4894" s="16" t="str">
        <f>VLOOKUP(A4894,[1]Sheet0!$C:$L,10,0)</f>
        <v>18581706176</v>
      </c>
      <c r="Y4894" s="16" t="str">
        <f>VLOOKUP(A4894,[1]Sheet0!$C:$L,9,0)</f>
        <v>唐琴</v>
      </c>
      <c r="Z4894" s="16"/>
      <c r="AA4894" s="20" t="s">
        <v>42</v>
      </c>
      <c r="AB4894" s="8" t="s">
        <v>43</v>
      </c>
      <c r="AC4894" s="8"/>
      <c r="AD4894" s="8" t="s">
        <v>44</v>
      </c>
      <c r="AE4894" s="16"/>
      <c r="AF4894" s="16"/>
    </row>
    <row r="4895" ht="16.5" spans="1:32">
      <c r="A4895" s="7" t="s">
        <v>4922</v>
      </c>
      <c r="B4895" s="8" t="str">
        <f>VLOOKUP(A4895,学号下拉数据!A:F,2,0)</f>
        <v>胡虹萍</v>
      </c>
      <c r="C4895" s="8" t="str">
        <f>VLOOKUP(A4895,学号下拉数据!A:F,4,0)</f>
        <v>美术教育</v>
      </c>
      <c r="D4895" s="8" t="str">
        <f>VLOOKUP(A4895,学号下拉数据!A:F,5,0)</f>
        <v>570109K</v>
      </c>
      <c r="E4895" s="8" t="s">
        <v>4909</v>
      </c>
      <c r="F4895" s="8" t="str">
        <f>VLOOKUP(A4895,学号下拉数据!A:F,3,0)</f>
        <v>19美教</v>
      </c>
      <c r="G4895" s="8" t="str">
        <f>VLOOKUP(A4895,学号下拉数据!A:F,6,0)</f>
        <v>三年</v>
      </c>
      <c r="H4895" s="17" t="s">
        <v>40</v>
      </c>
      <c r="I4895" s="16" t="str">
        <f>VLOOKUP(A4895,[1]Sheet0!$C:$J,8,0)</f>
        <v>幼儿园老师</v>
      </c>
      <c r="J4895" s="16"/>
      <c r="K4895" s="16"/>
      <c r="L4895" s="16"/>
      <c r="M4895" s="16"/>
      <c r="N4895" s="16"/>
      <c r="O4895" s="16"/>
      <c r="P4895" s="8" t="s">
        <v>41</v>
      </c>
      <c r="Q4895" s="16"/>
      <c r="R4895" s="16"/>
      <c r="S4895" s="16" t="str">
        <f>VLOOKUP(A4895,[1]Sheet0!$C:$I,7,0)</f>
        <v>昭觉县竹核镇幼儿园</v>
      </c>
      <c r="T4895" s="16" t="str">
        <f>VLOOKUP(A4895,[1]Sheet0!$C:$M,11,0)</f>
        <v>四川省</v>
      </c>
      <c r="U4895" s="16" t="str">
        <f>VLOOKUP(A4895,[1]Sheet0!$C:$N,12,0)</f>
        <v>凉山彝族自治州</v>
      </c>
      <c r="V4895" s="16"/>
      <c r="W4895" s="16"/>
      <c r="X4895" s="16" t="str">
        <f>VLOOKUP(A4895,[1]Sheet0!$C:$L,10,0)</f>
        <v>18009016207</v>
      </c>
      <c r="Y4895" s="16" t="str">
        <f>VLOOKUP(A4895,[1]Sheet0!$C:$L,9,0)</f>
        <v>胡晓青</v>
      </c>
      <c r="Z4895" s="16"/>
      <c r="AA4895" s="20" t="s">
        <v>42</v>
      </c>
      <c r="AB4895" s="8" t="s">
        <v>43</v>
      </c>
      <c r="AC4895" s="8"/>
      <c r="AD4895" s="8" t="s">
        <v>44</v>
      </c>
      <c r="AE4895" s="16"/>
      <c r="AF4895" s="16"/>
    </row>
    <row r="4896" ht="16.5" spans="1:32">
      <c r="A4896" s="7" t="s">
        <v>4923</v>
      </c>
      <c r="B4896" s="8" t="str">
        <f>VLOOKUP(A4896,学号下拉数据!A:F,2,0)</f>
        <v>周洁</v>
      </c>
      <c r="C4896" s="8" t="str">
        <f>VLOOKUP(A4896,学号下拉数据!A:F,4,0)</f>
        <v>美术教育</v>
      </c>
      <c r="D4896" s="8" t="str">
        <f>VLOOKUP(A4896,学号下拉数据!A:F,5,0)</f>
        <v>570109K</v>
      </c>
      <c r="E4896" s="8" t="s">
        <v>4909</v>
      </c>
      <c r="F4896" s="8" t="str">
        <f>VLOOKUP(A4896,学号下拉数据!A:F,3,0)</f>
        <v>19美教</v>
      </c>
      <c r="G4896" s="8" t="str">
        <f>VLOOKUP(A4896,学号下拉数据!A:F,6,0)</f>
        <v>三年</v>
      </c>
      <c r="H4896" s="17" t="s">
        <v>40</v>
      </c>
      <c r="I4896" s="16" t="str">
        <f>VLOOKUP(A4896,[1]Sheet0!$C:$J,8,0)</f>
        <v>美术老师</v>
      </c>
      <c r="J4896" s="16"/>
      <c r="K4896" s="16"/>
      <c r="L4896" s="16"/>
      <c r="M4896" s="16"/>
      <c r="N4896" s="16"/>
      <c r="O4896" s="16"/>
      <c r="P4896" s="8" t="s">
        <v>41</v>
      </c>
      <c r="Q4896" s="16"/>
      <c r="R4896" s="16"/>
      <c r="S4896" s="16" t="str">
        <f>VLOOKUP(A4896,[1]Sheet0!$C:$I,7,0)</f>
        <v>岳池县实验学校</v>
      </c>
      <c r="T4896" s="16" t="str">
        <f>VLOOKUP(A4896,[1]Sheet0!$C:$M,11,0)</f>
        <v>四川省</v>
      </c>
      <c r="U4896" s="16" t="str">
        <f>VLOOKUP(A4896,[1]Sheet0!$C:$N,12,0)</f>
        <v>广安市</v>
      </c>
      <c r="V4896" s="16"/>
      <c r="W4896" s="16"/>
      <c r="X4896" s="16" t="str">
        <f>VLOOKUP(A4896,[1]Sheet0!$C:$L,10,0)</f>
        <v>18081431237</v>
      </c>
      <c r="Y4896" s="16" t="str">
        <f>VLOOKUP(A4896,[1]Sheet0!$C:$L,9,0)</f>
        <v>代荣</v>
      </c>
      <c r="Z4896" s="16"/>
      <c r="AA4896" s="20" t="s">
        <v>42</v>
      </c>
      <c r="AB4896" s="8" t="s">
        <v>43</v>
      </c>
      <c r="AC4896" s="8"/>
      <c r="AD4896" s="8" t="s">
        <v>44</v>
      </c>
      <c r="AE4896" s="16"/>
      <c r="AF4896" s="16"/>
    </row>
    <row r="4897" ht="16.5" spans="1:32">
      <c r="A4897" s="7" t="s">
        <v>4924</v>
      </c>
      <c r="B4897" s="8" t="str">
        <f>VLOOKUP(A4897,学号下拉数据!A:F,2,0)</f>
        <v>刘博文</v>
      </c>
      <c r="C4897" s="8" t="str">
        <f>VLOOKUP(A4897,学号下拉数据!A:F,4,0)</f>
        <v>美术教育</v>
      </c>
      <c r="D4897" s="8" t="str">
        <f>VLOOKUP(A4897,学号下拉数据!A:F,5,0)</f>
        <v>570109K</v>
      </c>
      <c r="E4897" s="8" t="s">
        <v>4909</v>
      </c>
      <c r="F4897" s="8" t="str">
        <f>VLOOKUP(A4897,学号下拉数据!A:F,3,0)</f>
        <v>19美教</v>
      </c>
      <c r="G4897" s="8" t="str">
        <f>VLOOKUP(A4897,学号下拉数据!A:F,6,0)</f>
        <v>三年</v>
      </c>
      <c r="H4897" s="17" t="s">
        <v>40</v>
      </c>
      <c r="I4897" s="16" t="str">
        <f>VLOOKUP(A4897,[1]Sheet0!$C:$J,8,0)</f>
        <v>教学助理</v>
      </c>
      <c r="J4897" s="16"/>
      <c r="K4897" s="16"/>
      <c r="L4897" s="16"/>
      <c r="M4897" s="16"/>
      <c r="N4897" s="16"/>
      <c r="O4897" s="16"/>
      <c r="P4897" s="8" t="s">
        <v>41</v>
      </c>
      <c r="Q4897" s="16"/>
      <c r="R4897" s="16"/>
      <c r="S4897" s="16" t="str">
        <f>VLOOKUP(A4897,[1]Sheet0!$C:$I,7,0)</f>
        <v>遂宁市船山区春御轩培训学校</v>
      </c>
      <c r="T4897" s="16" t="str">
        <f>VLOOKUP(A4897,[1]Sheet0!$C:$M,11,0)</f>
        <v>四川省</v>
      </c>
      <c r="U4897" s="16" t="str">
        <f>VLOOKUP(A4897,[1]Sheet0!$C:$N,12,0)</f>
        <v>遂宁市</v>
      </c>
      <c r="V4897" s="16"/>
      <c r="W4897" s="16"/>
      <c r="X4897" s="16" t="str">
        <f>VLOOKUP(A4897,[1]Sheet0!$C:$L,10,0)</f>
        <v>13086388976</v>
      </c>
      <c r="Y4897" s="16" t="str">
        <f>VLOOKUP(A4897,[1]Sheet0!$C:$L,9,0)</f>
        <v>夏长春</v>
      </c>
      <c r="Z4897" s="16"/>
      <c r="AA4897" s="20" t="s">
        <v>42</v>
      </c>
      <c r="AB4897" s="8" t="s">
        <v>43</v>
      </c>
      <c r="AC4897" s="8"/>
      <c r="AD4897" s="8" t="s">
        <v>44</v>
      </c>
      <c r="AE4897" s="16"/>
      <c r="AF4897" s="16"/>
    </row>
    <row r="4898" ht="16.5" spans="1:32">
      <c r="A4898" s="7" t="s">
        <v>4925</v>
      </c>
      <c r="B4898" s="8" t="str">
        <f>VLOOKUP(A4898,学号下拉数据!A:F,2,0)</f>
        <v>郑清月</v>
      </c>
      <c r="C4898" s="8" t="str">
        <f>VLOOKUP(A4898,学号下拉数据!A:F,4,0)</f>
        <v>美术教育</v>
      </c>
      <c r="D4898" s="8" t="str">
        <f>VLOOKUP(A4898,学号下拉数据!A:F,5,0)</f>
        <v>570109K</v>
      </c>
      <c r="E4898" s="8" t="s">
        <v>4909</v>
      </c>
      <c r="F4898" s="8" t="str">
        <f>VLOOKUP(A4898,学号下拉数据!A:F,3,0)</f>
        <v>19美教</v>
      </c>
      <c r="G4898" s="8" t="str">
        <f>VLOOKUP(A4898,学号下拉数据!A:F,6,0)</f>
        <v>三年</v>
      </c>
      <c r="H4898" s="17" t="s">
        <v>40</v>
      </c>
      <c r="I4898" s="16" t="str">
        <f>VLOOKUP(A4898,[1]Sheet0!$C:$J,8,0)</f>
        <v>美术老师助手</v>
      </c>
      <c r="J4898" s="16"/>
      <c r="K4898" s="16"/>
      <c r="L4898" s="16"/>
      <c r="M4898" s="16"/>
      <c r="N4898" s="16"/>
      <c r="O4898" s="16"/>
      <c r="P4898" s="8" t="s">
        <v>41</v>
      </c>
      <c r="Q4898" s="16"/>
      <c r="R4898" s="16"/>
      <c r="S4898" s="16" t="str">
        <f>VLOOKUP(A4898,[1]Sheet0!$C:$I,7,0)</f>
        <v>巴中市第二中学</v>
      </c>
      <c r="T4898" s="16" t="str">
        <f>VLOOKUP(A4898,[1]Sheet0!$C:$M,11,0)</f>
        <v>四川省</v>
      </c>
      <c r="U4898" s="16" t="str">
        <f>VLOOKUP(A4898,[1]Sheet0!$C:$N,12,0)</f>
        <v>巴中市</v>
      </c>
      <c r="V4898" s="16"/>
      <c r="W4898" s="16"/>
      <c r="X4898" s="16" t="str">
        <f>VLOOKUP(A4898,[1]Sheet0!$C:$L,10,0)</f>
        <v>18782778088</v>
      </c>
      <c r="Y4898" s="16" t="str">
        <f>VLOOKUP(A4898,[1]Sheet0!$C:$L,9,0)</f>
        <v>杨继洲</v>
      </c>
      <c r="Z4898" s="16"/>
      <c r="AA4898" s="20" t="s">
        <v>42</v>
      </c>
      <c r="AB4898" s="8" t="s">
        <v>43</v>
      </c>
      <c r="AC4898" s="8"/>
      <c r="AD4898" s="8" t="s">
        <v>44</v>
      </c>
      <c r="AE4898" s="16"/>
      <c r="AF4898" s="16"/>
    </row>
    <row r="4899" ht="16.5" spans="1:32">
      <c r="A4899" s="7" t="s">
        <v>4926</v>
      </c>
      <c r="B4899" s="8" t="str">
        <f>VLOOKUP(A4899,学号下拉数据!A:F,2,0)</f>
        <v>杨滟</v>
      </c>
      <c r="C4899" s="8" t="str">
        <f>VLOOKUP(A4899,学号下拉数据!A:F,4,0)</f>
        <v>美术教育</v>
      </c>
      <c r="D4899" s="8" t="str">
        <f>VLOOKUP(A4899,学号下拉数据!A:F,5,0)</f>
        <v>570109K</v>
      </c>
      <c r="E4899" s="8" t="s">
        <v>4909</v>
      </c>
      <c r="F4899" s="8" t="str">
        <f>VLOOKUP(A4899,学号下拉数据!A:F,3,0)</f>
        <v>19美教</v>
      </c>
      <c r="G4899" s="8" t="str">
        <f>VLOOKUP(A4899,学号下拉数据!A:F,6,0)</f>
        <v>三年</v>
      </c>
      <c r="H4899" s="17" t="s">
        <v>40</v>
      </c>
      <c r="I4899" s="16" t="str">
        <f>VLOOKUP(A4899,[1]Sheet0!$C:$J,8,0)</f>
        <v>教师</v>
      </c>
      <c r="J4899" s="16"/>
      <c r="K4899" s="16"/>
      <c r="L4899" s="16"/>
      <c r="M4899" s="16"/>
      <c r="N4899" s="16"/>
      <c r="O4899" s="16"/>
      <c r="P4899" s="8" t="s">
        <v>41</v>
      </c>
      <c r="Q4899" s="16"/>
      <c r="R4899" s="16"/>
      <c r="S4899" s="16" t="str">
        <f>VLOOKUP(A4899,[1]Sheet0!$C:$I,7,0)</f>
        <v>周家镇云龙学校</v>
      </c>
      <c r="T4899" s="16" t="str">
        <f>VLOOKUP(A4899,[1]Sheet0!$C:$M,11,0)</f>
        <v>四川省</v>
      </c>
      <c r="U4899" s="16" t="str">
        <f>VLOOKUP(A4899,[1]Sheet0!$C:$N,12,0)</f>
        <v>宜宾市</v>
      </c>
      <c r="V4899" s="16"/>
      <c r="W4899" s="16"/>
      <c r="X4899" s="16" t="str">
        <f>VLOOKUP(A4899,[1]Sheet0!$C:$L,10,0)</f>
        <v>15775975759</v>
      </c>
      <c r="Y4899" s="16" t="str">
        <f>VLOOKUP(A4899,[1]Sheet0!$C:$L,9,0)</f>
        <v>宋永霞</v>
      </c>
      <c r="Z4899" s="16"/>
      <c r="AA4899" s="20" t="s">
        <v>42</v>
      </c>
      <c r="AB4899" s="8" t="s">
        <v>43</v>
      </c>
      <c r="AC4899" s="8"/>
      <c r="AD4899" s="8" t="s">
        <v>44</v>
      </c>
      <c r="AE4899" s="16"/>
      <c r="AF4899" s="16"/>
    </row>
    <row r="4900" ht="16.5" spans="1:32">
      <c r="A4900" s="7" t="s">
        <v>4927</v>
      </c>
      <c r="B4900" s="8" t="str">
        <f>VLOOKUP(A4900,学号下拉数据!A:F,2,0)</f>
        <v>张韬</v>
      </c>
      <c r="C4900" s="8" t="str">
        <f>VLOOKUP(A4900,学号下拉数据!A:F,4,0)</f>
        <v>美术教育</v>
      </c>
      <c r="D4900" s="8" t="str">
        <f>VLOOKUP(A4900,学号下拉数据!A:F,5,0)</f>
        <v>570109K</v>
      </c>
      <c r="E4900" s="8" t="s">
        <v>4909</v>
      </c>
      <c r="F4900" s="8" t="str">
        <f>VLOOKUP(A4900,学号下拉数据!A:F,3,0)</f>
        <v>19美教</v>
      </c>
      <c r="G4900" s="8" t="str">
        <f>VLOOKUP(A4900,学号下拉数据!A:F,6,0)</f>
        <v>三年</v>
      </c>
      <c r="H4900" s="17" t="s">
        <v>40</v>
      </c>
      <c r="I4900" s="16" t="str">
        <f>VLOOKUP(A4900,[1]Sheet0!$C:$J,8,0)</f>
        <v>美术教师</v>
      </c>
      <c r="J4900" s="16"/>
      <c r="K4900" s="16"/>
      <c r="L4900" s="16"/>
      <c r="M4900" s="16"/>
      <c r="N4900" s="16"/>
      <c r="O4900" s="16"/>
      <c r="P4900" s="8" t="s">
        <v>41</v>
      </c>
      <c r="Q4900" s="16"/>
      <c r="R4900" s="16"/>
      <c r="S4900" s="16" t="str">
        <f>VLOOKUP(A4900,[1]Sheet0!$C:$I,7,0)</f>
        <v>天籁琴行</v>
      </c>
      <c r="T4900" s="16" t="str">
        <f>VLOOKUP(A4900,[1]Sheet0!$C:$M,11,0)</f>
        <v>四川省</v>
      </c>
      <c r="U4900" s="16" t="str">
        <f>VLOOKUP(A4900,[1]Sheet0!$C:$N,12,0)</f>
        <v>遂宁市</v>
      </c>
      <c r="V4900" s="16"/>
      <c r="W4900" s="16"/>
      <c r="X4900" s="16" t="str">
        <f>VLOOKUP(A4900,[1]Sheet0!$C:$L,10,0)</f>
        <v>15682505888</v>
      </c>
      <c r="Y4900" s="16" t="str">
        <f>VLOOKUP(A4900,[1]Sheet0!$C:$L,9,0)</f>
        <v>邓勇</v>
      </c>
      <c r="Z4900" s="16"/>
      <c r="AA4900" s="20" t="s">
        <v>42</v>
      </c>
      <c r="AB4900" s="8" t="s">
        <v>43</v>
      </c>
      <c r="AC4900" s="8"/>
      <c r="AD4900" s="8" t="s">
        <v>44</v>
      </c>
      <c r="AE4900" s="16"/>
      <c r="AF4900" s="16"/>
    </row>
    <row r="4901" ht="16.5" spans="1:32">
      <c r="A4901" s="7" t="s">
        <v>4928</v>
      </c>
      <c r="B4901" s="8" t="str">
        <f>VLOOKUP(A4901,学号下拉数据!A:F,2,0)</f>
        <v>杨雨婷</v>
      </c>
      <c r="C4901" s="8" t="str">
        <f>VLOOKUP(A4901,学号下拉数据!A:F,4,0)</f>
        <v>美术教育</v>
      </c>
      <c r="D4901" s="8" t="str">
        <f>VLOOKUP(A4901,学号下拉数据!A:F,5,0)</f>
        <v>570109K</v>
      </c>
      <c r="E4901" s="8" t="s">
        <v>4909</v>
      </c>
      <c r="F4901" s="8" t="str">
        <f>VLOOKUP(A4901,学号下拉数据!A:F,3,0)</f>
        <v>19美教</v>
      </c>
      <c r="G4901" s="8" t="str">
        <f>VLOOKUP(A4901,学号下拉数据!A:F,6,0)</f>
        <v>三年</v>
      </c>
      <c r="H4901" s="17" t="s">
        <v>40</v>
      </c>
      <c r="I4901" s="16" t="str">
        <f>VLOOKUP(A4901,[1]Sheet0!$C:$J,8,0)</f>
        <v>少儿美术老师</v>
      </c>
      <c r="J4901" s="16"/>
      <c r="K4901" s="16"/>
      <c r="L4901" s="16"/>
      <c r="M4901" s="16"/>
      <c r="N4901" s="16"/>
      <c r="O4901" s="16"/>
      <c r="P4901" s="8" t="s">
        <v>41</v>
      </c>
      <c r="Q4901" s="16"/>
      <c r="R4901" s="16"/>
      <c r="S4901" s="16" t="str">
        <f>VLOOKUP(A4901,[1]Sheet0!$C:$I,7,0)</f>
        <v>蕴艺艺术学校</v>
      </c>
      <c r="T4901" s="16" t="str">
        <f>VLOOKUP(A4901,[1]Sheet0!$C:$M,11,0)</f>
        <v>四川省</v>
      </c>
      <c r="U4901" s="16" t="str">
        <f>VLOOKUP(A4901,[1]Sheet0!$C:$N,12,0)</f>
        <v>成都市</v>
      </c>
      <c r="V4901" s="16"/>
      <c r="W4901" s="16"/>
      <c r="X4901" s="16" t="str">
        <f>VLOOKUP(A4901,[1]Sheet0!$C:$L,10,0)</f>
        <v>19180792909</v>
      </c>
      <c r="Y4901" s="16" t="str">
        <f>VLOOKUP(A4901,[1]Sheet0!$C:$L,9,0)</f>
        <v>罗芳</v>
      </c>
      <c r="Z4901" s="16"/>
      <c r="AA4901" s="20" t="s">
        <v>42</v>
      </c>
      <c r="AB4901" s="8" t="s">
        <v>43</v>
      </c>
      <c r="AC4901" s="8"/>
      <c r="AD4901" s="8" t="s">
        <v>44</v>
      </c>
      <c r="AE4901" s="16"/>
      <c r="AF4901" s="16"/>
    </row>
    <row r="4902" ht="16.5" spans="1:32">
      <c r="A4902" s="7" t="s">
        <v>4929</v>
      </c>
      <c r="B4902" s="8" t="str">
        <f>VLOOKUP(A4902,学号下拉数据!A:F,2,0)</f>
        <v>潘明焱</v>
      </c>
      <c r="C4902" s="8" t="str">
        <f>VLOOKUP(A4902,学号下拉数据!A:F,4,0)</f>
        <v>美术教育</v>
      </c>
      <c r="D4902" s="8" t="str">
        <f>VLOOKUP(A4902,学号下拉数据!A:F,5,0)</f>
        <v>570109K</v>
      </c>
      <c r="E4902" s="8" t="s">
        <v>4909</v>
      </c>
      <c r="F4902" s="8" t="str">
        <f>VLOOKUP(A4902,学号下拉数据!A:F,3,0)</f>
        <v>19美教</v>
      </c>
      <c r="G4902" s="8" t="str">
        <f>VLOOKUP(A4902,学号下拉数据!A:F,6,0)</f>
        <v>三年</v>
      </c>
      <c r="H4902" s="17" t="s">
        <v>40</v>
      </c>
      <c r="I4902" s="16" t="str">
        <f>VLOOKUP(A4902,[1]Sheet0!$C:$J,8,0)</f>
        <v>美术教师</v>
      </c>
      <c r="J4902" s="16"/>
      <c r="K4902" s="16"/>
      <c r="L4902" s="16"/>
      <c r="M4902" s="16"/>
      <c r="N4902" s="16"/>
      <c r="O4902" s="16"/>
      <c r="P4902" s="8" t="s">
        <v>41</v>
      </c>
      <c r="Q4902" s="16"/>
      <c r="R4902" s="16"/>
      <c r="S4902" s="16" t="str">
        <f>VLOOKUP(A4902,[1]Sheet0!$C:$I,7,0)</f>
        <v>岳池县兴隆中学校</v>
      </c>
      <c r="T4902" s="16" t="str">
        <f>VLOOKUP(A4902,[1]Sheet0!$C:$M,11,0)</f>
        <v>四川省</v>
      </c>
      <c r="U4902" s="16" t="str">
        <f>VLOOKUP(A4902,[1]Sheet0!$C:$N,12,0)</f>
        <v>广安市</v>
      </c>
      <c r="V4902" s="16"/>
      <c r="W4902" s="16"/>
      <c r="X4902" s="16" t="str">
        <f>VLOOKUP(A4902,[1]Sheet0!$C:$L,10,0)</f>
        <v>19981827667</v>
      </c>
      <c r="Y4902" s="16" t="str">
        <f>VLOOKUP(A4902,[1]Sheet0!$C:$L,9,0)</f>
        <v>范金燕</v>
      </c>
      <c r="Z4902" s="16"/>
      <c r="AA4902" s="20" t="s">
        <v>42</v>
      </c>
      <c r="AB4902" s="8" t="s">
        <v>43</v>
      </c>
      <c r="AC4902" s="8"/>
      <c r="AD4902" s="8" t="s">
        <v>44</v>
      </c>
      <c r="AE4902" s="16"/>
      <c r="AF4902" s="16"/>
    </row>
    <row r="4903" ht="16.5" spans="1:32">
      <c r="A4903" s="7" t="s">
        <v>4930</v>
      </c>
      <c r="B4903" s="8" t="str">
        <f>VLOOKUP(A4903,学号下拉数据!A:F,2,0)</f>
        <v>许家豪</v>
      </c>
      <c r="C4903" s="8" t="str">
        <f>VLOOKUP(A4903,学号下拉数据!A:F,4,0)</f>
        <v>美术教育</v>
      </c>
      <c r="D4903" s="8" t="str">
        <f>VLOOKUP(A4903,学号下拉数据!A:F,5,0)</f>
        <v>570109K</v>
      </c>
      <c r="E4903" s="8" t="s">
        <v>4909</v>
      </c>
      <c r="F4903" s="8" t="str">
        <f>VLOOKUP(A4903,学号下拉数据!A:F,3,0)</f>
        <v>19美教</v>
      </c>
      <c r="G4903" s="8" t="str">
        <f>VLOOKUP(A4903,学号下拉数据!A:F,6,0)</f>
        <v>三年</v>
      </c>
      <c r="H4903" s="17" t="s">
        <v>40</v>
      </c>
      <c r="I4903" s="16" t="str">
        <f>VLOOKUP(A4903,[1]Sheet0!$C:$J,8,0)</f>
        <v>初中美术教育教学及班主任工作</v>
      </c>
      <c r="J4903" s="16"/>
      <c r="K4903" s="16"/>
      <c r="L4903" s="16"/>
      <c r="M4903" s="16"/>
      <c r="N4903" s="16"/>
      <c r="O4903" s="16"/>
      <c r="P4903" s="8" t="s">
        <v>41</v>
      </c>
      <c r="Q4903" s="16"/>
      <c r="R4903" s="16"/>
      <c r="S4903" s="16" t="str">
        <f>VLOOKUP(A4903,[1]Sheet0!$C:$I,7,0)</f>
        <v>冕宁县第二中学校</v>
      </c>
      <c r="T4903" s="16" t="str">
        <f>VLOOKUP(A4903,[1]Sheet0!$C:$M,11,0)</f>
        <v>四川省</v>
      </c>
      <c r="U4903" s="16" t="str">
        <f>VLOOKUP(A4903,[1]Sheet0!$C:$N,12,0)</f>
        <v>凉山彝族自治州</v>
      </c>
      <c r="V4903" s="16"/>
      <c r="W4903" s="16"/>
      <c r="X4903" s="16" t="str">
        <f>VLOOKUP(A4903,[1]Sheet0!$C:$L,10,0)</f>
        <v>18328899955</v>
      </c>
      <c r="Y4903" s="16" t="str">
        <f>VLOOKUP(A4903,[1]Sheet0!$C:$L,9,0)</f>
        <v>马金肖</v>
      </c>
      <c r="Z4903" s="16"/>
      <c r="AA4903" s="20" t="s">
        <v>42</v>
      </c>
      <c r="AB4903" s="8" t="s">
        <v>43</v>
      </c>
      <c r="AC4903" s="8"/>
      <c r="AD4903" s="8" t="s">
        <v>44</v>
      </c>
      <c r="AE4903" s="16"/>
      <c r="AF4903" s="16"/>
    </row>
    <row r="4904" ht="16.5" spans="1:32">
      <c r="A4904" s="7" t="s">
        <v>4931</v>
      </c>
      <c r="B4904" s="8" t="str">
        <f>VLOOKUP(A4904,学号下拉数据!A:F,2,0)</f>
        <v>王雅欣</v>
      </c>
      <c r="C4904" s="8" t="str">
        <f>VLOOKUP(A4904,学号下拉数据!A:F,4,0)</f>
        <v>美术教育</v>
      </c>
      <c r="D4904" s="8" t="str">
        <f>VLOOKUP(A4904,学号下拉数据!A:F,5,0)</f>
        <v>570109K</v>
      </c>
      <c r="E4904" s="8" t="s">
        <v>4909</v>
      </c>
      <c r="F4904" s="8" t="str">
        <f>VLOOKUP(A4904,学号下拉数据!A:F,3,0)</f>
        <v>19美教</v>
      </c>
      <c r="G4904" s="8" t="str">
        <f>VLOOKUP(A4904,学号下拉数据!A:F,6,0)</f>
        <v>三年</v>
      </c>
      <c r="H4904" s="17" t="s">
        <v>40</v>
      </c>
      <c r="I4904" s="16" t="str">
        <f>VLOOKUP(A4904,[1]Sheet0!$C:$J,8,0)</f>
        <v>美术教师</v>
      </c>
      <c r="J4904" s="16"/>
      <c r="K4904" s="16"/>
      <c r="L4904" s="16"/>
      <c r="M4904" s="16"/>
      <c r="N4904" s="16"/>
      <c r="O4904" s="16"/>
      <c r="P4904" s="8" t="s">
        <v>41</v>
      </c>
      <c r="Q4904" s="16"/>
      <c r="R4904" s="16"/>
      <c r="S4904" s="16" t="str">
        <f>VLOOKUP(A4904,[1]Sheet0!$C:$I,7,0)</f>
        <v>岳池县凤山小学校</v>
      </c>
      <c r="T4904" s="16" t="str">
        <f>VLOOKUP(A4904,[1]Sheet0!$C:$M,11,0)</f>
        <v>四川省</v>
      </c>
      <c r="U4904" s="16" t="str">
        <f>VLOOKUP(A4904,[1]Sheet0!$C:$N,12,0)</f>
        <v>广安市</v>
      </c>
      <c r="V4904" s="16"/>
      <c r="W4904" s="16"/>
      <c r="X4904" s="16" t="str">
        <f>VLOOKUP(A4904,[1]Sheet0!$C:$L,10,0)</f>
        <v>13541871133</v>
      </c>
      <c r="Y4904" s="16" t="str">
        <f>VLOOKUP(A4904,[1]Sheet0!$C:$L,9,0)</f>
        <v>罗如敏</v>
      </c>
      <c r="Z4904" s="16"/>
      <c r="AA4904" s="20" t="s">
        <v>42</v>
      </c>
      <c r="AB4904" s="8" t="s">
        <v>43</v>
      </c>
      <c r="AC4904" s="8"/>
      <c r="AD4904" s="8" t="s">
        <v>44</v>
      </c>
      <c r="AE4904" s="16"/>
      <c r="AF4904" s="16"/>
    </row>
    <row r="4905" ht="16.5" spans="1:32">
      <c r="A4905" s="7" t="s">
        <v>4932</v>
      </c>
      <c r="B4905" s="8" t="str">
        <f>VLOOKUP(A4905,学号下拉数据!A:F,2,0)</f>
        <v>胥馨</v>
      </c>
      <c r="C4905" s="8" t="str">
        <f>VLOOKUP(A4905,学号下拉数据!A:F,4,0)</f>
        <v>美术教育</v>
      </c>
      <c r="D4905" s="8" t="str">
        <f>VLOOKUP(A4905,学号下拉数据!A:F,5,0)</f>
        <v>570109K</v>
      </c>
      <c r="E4905" s="8" t="s">
        <v>4909</v>
      </c>
      <c r="F4905" s="8" t="str">
        <f>VLOOKUP(A4905,学号下拉数据!A:F,3,0)</f>
        <v>19美教</v>
      </c>
      <c r="G4905" s="8" t="str">
        <f>VLOOKUP(A4905,学号下拉数据!A:F,6,0)</f>
        <v>三年</v>
      </c>
      <c r="H4905" s="17" t="s">
        <v>40</v>
      </c>
      <c r="I4905" s="16" t="str">
        <f>VLOOKUP(A4905,[1]Sheet0!$C:$J,8,0)</f>
        <v>幼儿园教师</v>
      </c>
      <c r="J4905" s="16"/>
      <c r="K4905" s="16"/>
      <c r="L4905" s="16"/>
      <c r="M4905" s="16"/>
      <c r="N4905" s="16"/>
      <c r="O4905" s="16"/>
      <c r="P4905" s="8" t="s">
        <v>41</v>
      </c>
      <c r="Q4905" s="16"/>
      <c r="R4905" s="16"/>
      <c r="S4905" s="16" t="str">
        <f>VLOOKUP(A4905,[1]Sheet0!$C:$I,7,0)</f>
        <v>昭觉县四开乡幼儿园</v>
      </c>
      <c r="T4905" s="16" t="str">
        <f>VLOOKUP(A4905,[1]Sheet0!$C:$M,11,0)</f>
        <v>四川省</v>
      </c>
      <c r="U4905" s="16" t="str">
        <f>VLOOKUP(A4905,[1]Sheet0!$C:$N,12,0)</f>
        <v>凉山彝族自治州</v>
      </c>
      <c r="V4905" s="16"/>
      <c r="W4905" s="16"/>
      <c r="X4905" s="16" t="str">
        <f>VLOOKUP(A4905,[1]Sheet0!$C:$L,10,0)</f>
        <v>15183436081</v>
      </c>
      <c r="Y4905" s="16" t="str">
        <f>VLOOKUP(A4905,[1]Sheet0!$C:$L,9,0)</f>
        <v>阿吉拉作</v>
      </c>
      <c r="Z4905" s="16"/>
      <c r="AA4905" s="20" t="s">
        <v>42</v>
      </c>
      <c r="AB4905" s="8" t="s">
        <v>43</v>
      </c>
      <c r="AC4905" s="8"/>
      <c r="AD4905" s="8" t="s">
        <v>44</v>
      </c>
      <c r="AE4905" s="16"/>
      <c r="AF4905" s="16"/>
    </row>
    <row r="4906" ht="16.5" spans="1:32">
      <c r="A4906" s="7" t="s">
        <v>4933</v>
      </c>
      <c r="B4906" s="8" t="str">
        <f>VLOOKUP(A4906,学号下拉数据!A:F,2,0)</f>
        <v>文小琴</v>
      </c>
      <c r="C4906" s="8" t="str">
        <f>VLOOKUP(A4906,学号下拉数据!A:F,4,0)</f>
        <v>美术教育</v>
      </c>
      <c r="D4906" s="8" t="str">
        <f>VLOOKUP(A4906,学号下拉数据!A:F,5,0)</f>
        <v>570109K</v>
      </c>
      <c r="E4906" s="8" t="s">
        <v>4909</v>
      </c>
      <c r="F4906" s="8" t="str">
        <f>VLOOKUP(A4906,学号下拉数据!A:F,3,0)</f>
        <v>19美教</v>
      </c>
      <c r="G4906" s="8" t="str">
        <f>VLOOKUP(A4906,学号下拉数据!A:F,6,0)</f>
        <v>三年</v>
      </c>
      <c r="H4906" s="17" t="s">
        <v>40</v>
      </c>
      <c r="I4906" s="16" t="str">
        <f>VLOOKUP(A4906,[1]Sheet0!$C:$J,8,0)</f>
        <v>美术实习教师</v>
      </c>
      <c r="J4906" s="16"/>
      <c r="K4906" s="16"/>
      <c r="L4906" s="16"/>
      <c r="M4906" s="16"/>
      <c r="N4906" s="16"/>
      <c r="O4906" s="16"/>
      <c r="P4906" s="8" t="s">
        <v>41</v>
      </c>
      <c r="Q4906" s="16"/>
      <c r="R4906" s="16"/>
      <c r="S4906" s="16" t="str">
        <f>VLOOKUP(A4906,[1]Sheet0!$C:$I,7,0)</f>
        <v>四川省广元市苍溪县白杨镇白杨小学</v>
      </c>
      <c r="T4906" s="16" t="str">
        <f>VLOOKUP(A4906,[1]Sheet0!$C:$M,11,0)</f>
        <v>四川省</v>
      </c>
      <c r="U4906" s="16" t="str">
        <f>VLOOKUP(A4906,[1]Sheet0!$C:$N,12,0)</f>
        <v>广元市</v>
      </c>
      <c r="V4906" s="16"/>
      <c r="W4906" s="16"/>
      <c r="X4906" s="16" t="str">
        <f>VLOOKUP(A4906,[1]Sheet0!$C:$L,10,0)</f>
        <v>18981282575</v>
      </c>
      <c r="Y4906" s="16" t="str">
        <f>VLOOKUP(A4906,[1]Sheet0!$C:$L,9,0)</f>
        <v>杨奉豪</v>
      </c>
      <c r="Z4906" s="16"/>
      <c r="AA4906" s="20" t="s">
        <v>42</v>
      </c>
      <c r="AB4906" s="8" t="s">
        <v>43</v>
      </c>
      <c r="AC4906" s="8"/>
      <c r="AD4906" s="8" t="s">
        <v>44</v>
      </c>
      <c r="AE4906" s="16"/>
      <c r="AF4906" s="16"/>
    </row>
    <row r="4907" ht="16.5" spans="1:32">
      <c r="A4907" s="7" t="s">
        <v>4934</v>
      </c>
      <c r="B4907" s="8" t="str">
        <f>VLOOKUP(A4907,学号下拉数据!A:F,2,0)</f>
        <v>熊张露</v>
      </c>
      <c r="C4907" s="8" t="str">
        <f>VLOOKUP(A4907,学号下拉数据!A:F,4,0)</f>
        <v>美术教育</v>
      </c>
      <c r="D4907" s="8" t="str">
        <f>VLOOKUP(A4907,学号下拉数据!A:F,5,0)</f>
        <v>570109K</v>
      </c>
      <c r="E4907" s="8" t="s">
        <v>4909</v>
      </c>
      <c r="F4907" s="8" t="str">
        <f>VLOOKUP(A4907,学号下拉数据!A:F,3,0)</f>
        <v>19美教</v>
      </c>
      <c r="G4907" s="8" t="str">
        <f>VLOOKUP(A4907,学号下拉数据!A:F,6,0)</f>
        <v>三年</v>
      </c>
      <c r="H4907" s="17" t="s">
        <v>40</v>
      </c>
      <c r="I4907" s="16" t="str">
        <f>VLOOKUP(A4907,[1]Sheet0!$C:$J,8,0)</f>
        <v>美术教师</v>
      </c>
      <c r="J4907" s="16"/>
      <c r="K4907" s="16"/>
      <c r="L4907" s="16"/>
      <c r="M4907" s="16"/>
      <c r="N4907" s="16"/>
      <c r="O4907" s="16"/>
      <c r="P4907" s="8" t="s">
        <v>41</v>
      </c>
      <c r="Q4907" s="16"/>
      <c r="R4907" s="16"/>
      <c r="S4907" s="16" t="str">
        <f>VLOOKUP(A4907,[1]Sheet0!$C:$I,7,0)</f>
        <v>泸县龙城文化艺术学校</v>
      </c>
      <c r="T4907" s="16" t="str">
        <f>VLOOKUP(A4907,[1]Sheet0!$C:$M,11,0)</f>
        <v>四川省</v>
      </c>
      <c r="U4907" s="16" t="str">
        <f>VLOOKUP(A4907,[1]Sheet0!$C:$N,12,0)</f>
        <v>泸州市</v>
      </c>
      <c r="V4907" s="16"/>
      <c r="W4907" s="16"/>
      <c r="X4907" s="16" t="str">
        <f>VLOOKUP(A4907,[1]Sheet0!$C:$L,10,0)</f>
        <v>13548363298</v>
      </c>
      <c r="Y4907" s="16" t="str">
        <f>VLOOKUP(A4907,[1]Sheet0!$C:$L,9,0)</f>
        <v>张存礼</v>
      </c>
      <c r="Z4907" s="16"/>
      <c r="AA4907" s="20" t="s">
        <v>42</v>
      </c>
      <c r="AB4907" s="8" t="s">
        <v>43</v>
      </c>
      <c r="AC4907" s="8"/>
      <c r="AD4907" s="8" t="s">
        <v>44</v>
      </c>
      <c r="AE4907" s="16"/>
      <c r="AF4907" s="16"/>
    </row>
    <row r="4908" ht="16.5" spans="1:32">
      <c r="A4908" s="7" t="s">
        <v>4935</v>
      </c>
      <c r="B4908" s="8" t="str">
        <f>VLOOKUP(A4908,学号下拉数据!A:F,2,0)</f>
        <v>赖彤</v>
      </c>
      <c r="C4908" s="8" t="str">
        <f>VLOOKUP(A4908,学号下拉数据!A:F,4,0)</f>
        <v>美术教育</v>
      </c>
      <c r="D4908" s="8" t="str">
        <f>VLOOKUP(A4908,学号下拉数据!A:F,5,0)</f>
        <v>570109K</v>
      </c>
      <c r="E4908" s="8" t="s">
        <v>4909</v>
      </c>
      <c r="F4908" s="8" t="str">
        <f>VLOOKUP(A4908,学号下拉数据!A:F,3,0)</f>
        <v>19美教</v>
      </c>
      <c r="G4908" s="8" t="str">
        <f>VLOOKUP(A4908,学号下拉数据!A:F,6,0)</f>
        <v>三年</v>
      </c>
      <c r="H4908" s="17" t="s">
        <v>40</v>
      </c>
      <c r="I4908" s="16" t="str">
        <f>VLOOKUP(A4908,[1]Sheet0!$C:$J,8,0)</f>
        <v>美术教师</v>
      </c>
      <c r="J4908" s="16"/>
      <c r="K4908" s="16"/>
      <c r="L4908" s="16"/>
      <c r="M4908" s="16"/>
      <c r="N4908" s="16"/>
      <c r="O4908" s="16"/>
      <c r="P4908" s="8" t="s">
        <v>41</v>
      </c>
      <c r="Q4908" s="16"/>
      <c r="R4908" s="16"/>
      <c r="S4908" s="16" t="str">
        <f>VLOOKUP(A4908,[1]Sheet0!$C:$I,7,0)</f>
        <v>海琪雅绘艺术培训学校</v>
      </c>
      <c r="T4908" s="16" t="str">
        <f>VLOOKUP(A4908,[1]Sheet0!$C:$M,11,0)</f>
        <v>四川省</v>
      </c>
      <c r="U4908" s="16" t="str">
        <f>VLOOKUP(A4908,[1]Sheet0!$C:$N,12,0)</f>
        <v>遂宁市</v>
      </c>
      <c r="V4908" s="16"/>
      <c r="W4908" s="16"/>
      <c r="X4908" s="16" t="str">
        <f>VLOOKUP(A4908,[1]Sheet0!$C:$L,10,0)</f>
        <v>15982577868</v>
      </c>
      <c r="Y4908" s="16" t="str">
        <f>VLOOKUP(A4908,[1]Sheet0!$C:$L,9,0)</f>
        <v>赖彤</v>
      </c>
      <c r="Z4908" s="16"/>
      <c r="AA4908" s="20" t="s">
        <v>42</v>
      </c>
      <c r="AB4908" s="8" t="s">
        <v>43</v>
      </c>
      <c r="AC4908" s="8"/>
      <c r="AD4908" s="8" t="s">
        <v>44</v>
      </c>
      <c r="AE4908" s="16"/>
      <c r="AF4908" s="16"/>
    </row>
    <row r="4909" ht="16.5" spans="1:32">
      <c r="A4909" s="7" t="s">
        <v>4936</v>
      </c>
      <c r="B4909" s="8" t="str">
        <f>VLOOKUP(A4909,学号下拉数据!A:F,2,0)</f>
        <v>胡阳</v>
      </c>
      <c r="C4909" s="8" t="str">
        <f>VLOOKUP(A4909,学号下拉数据!A:F,4,0)</f>
        <v>美术教育</v>
      </c>
      <c r="D4909" s="8" t="str">
        <f>VLOOKUP(A4909,学号下拉数据!A:F,5,0)</f>
        <v>570109K</v>
      </c>
      <c r="E4909" s="8" t="s">
        <v>4909</v>
      </c>
      <c r="F4909" s="8" t="str">
        <f>VLOOKUP(A4909,学号下拉数据!A:F,3,0)</f>
        <v>19美教</v>
      </c>
      <c r="G4909" s="8" t="str">
        <f>VLOOKUP(A4909,学号下拉数据!A:F,6,0)</f>
        <v>三年</v>
      </c>
      <c r="H4909" s="17" t="s">
        <v>40</v>
      </c>
      <c r="I4909" s="16" t="str">
        <f>VLOOKUP(A4909,[1]Sheet0!$C:$J,8,0)</f>
        <v>助教</v>
      </c>
      <c r="J4909" s="16"/>
      <c r="K4909" s="16"/>
      <c r="L4909" s="16"/>
      <c r="M4909" s="16"/>
      <c r="N4909" s="16"/>
      <c r="O4909" s="16"/>
      <c r="P4909" s="8" t="s">
        <v>41</v>
      </c>
      <c r="Q4909" s="16"/>
      <c r="R4909" s="16"/>
      <c r="S4909" s="16" t="str">
        <f>VLOOKUP(A4909,[1]Sheet0!$C:$I,7,0)</f>
        <v>成都无忧新东方教育机构</v>
      </c>
      <c r="T4909" s="16" t="str">
        <f>VLOOKUP(A4909,[1]Sheet0!$C:$M,11,0)</f>
        <v>四川省</v>
      </c>
      <c r="U4909" s="16" t="str">
        <f>VLOOKUP(A4909,[1]Sheet0!$C:$N,12,0)</f>
        <v>成都市</v>
      </c>
      <c r="V4909" s="16"/>
      <c r="W4909" s="16"/>
      <c r="X4909" s="16" t="str">
        <f>VLOOKUP(A4909,[1]Sheet0!$C:$L,10,0)</f>
        <v>13980448553</v>
      </c>
      <c r="Y4909" s="16" t="str">
        <f>VLOOKUP(A4909,[1]Sheet0!$C:$L,9,0)</f>
        <v>刘甜甜</v>
      </c>
      <c r="Z4909" s="16"/>
      <c r="AA4909" s="20" t="s">
        <v>42</v>
      </c>
      <c r="AB4909" s="8" t="s">
        <v>43</v>
      </c>
      <c r="AC4909" s="8"/>
      <c r="AD4909" s="8" t="s">
        <v>44</v>
      </c>
      <c r="AE4909" s="16"/>
      <c r="AF4909" s="16"/>
    </row>
    <row r="4910" ht="16.5" spans="1:32">
      <c r="A4910" s="7" t="s">
        <v>4937</v>
      </c>
      <c r="B4910" s="8" t="str">
        <f>VLOOKUP(A4910,学号下拉数据!A:F,2,0)</f>
        <v>王海</v>
      </c>
      <c r="C4910" s="8" t="str">
        <f>VLOOKUP(A4910,学号下拉数据!A:F,4,0)</f>
        <v>美术教育</v>
      </c>
      <c r="D4910" s="8" t="str">
        <f>VLOOKUP(A4910,学号下拉数据!A:F,5,0)</f>
        <v>570109K</v>
      </c>
      <c r="E4910" s="8" t="s">
        <v>4909</v>
      </c>
      <c r="F4910" s="8" t="str">
        <f>VLOOKUP(A4910,学号下拉数据!A:F,3,0)</f>
        <v>19美教</v>
      </c>
      <c r="G4910" s="8" t="str">
        <f>VLOOKUP(A4910,学号下拉数据!A:F,6,0)</f>
        <v>三年</v>
      </c>
      <c r="H4910" s="17" t="s">
        <v>40</v>
      </c>
      <c r="I4910" s="16" t="str">
        <f>VLOOKUP(A4910,[1]Sheet0!$C:$J,8,0)</f>
        <v>美术助教</v>
      </c>
      <c r="J4910" s="16"/>
      <c r="K4910" s="16"/>
      <c r="L4910" s="16"/>
      <c r="M4910" s="16"/>
      <c r="N4910" s="16"/>
      <c r="O4910" s="16"/>
      <c r="P4910" s="8" t="s">
        <v>41</v>
      </c>
      <c r="Q4910" s="16"/>
      <c r="R4910" s="16"/>
      <c r="S4910" s="16" t="str">
        <f>VLOOKUP(A4910,[1]Sheet0!$C:$I,7,0)</f>
        <v>万源市天音教育培训学校有限公司</v>
      </c>
      <c r="T4910" s="16" t="str">
        <f>VLOOKUP(A4910,[1]Sheet0!$C:$M,11,0)</f>
        <v>四川省</v>
      </c>
      <c r="U4910" s="16" t="str">
        <f>VLOOKUP(A4910,[1]Sheet0!$C:$N,12,0)</f>
        <v>达州市</v>
      </c>
      <c r="V4910" s="16"/>
      <c r="W4910" s="16"/>
      <c r="X4910" s="16" t="str">
        <f>VLOOKUP(A4910,[1]Sheet0!$C:$L,10,0)</f>
        <v>18227588953</v>
      </c>
      <c r="Y4910" s="16" t="str">
        <f>VLOOKUP(A4910,[1]Sheet0!$C:$L,9,0)</f>
        <v>朱立</v>
      </c>
      <c r="Z4910" s="16"/>
      <c r="AA4910" s="20" t="s">
        <v>42</v>
      </c>
      <c r="AB4910" s="8" t="s">
        <v>43</v>
      </c>
      <c r="AC4910" s="8"/>
      <c r="AD4910" s="8" t="s">
        <v>44</v>
      </c>
      <c r="AE4910" s="16"/>
      <c r="AF4910" s="16"/>
    </row>
    <row r="4911" ht="16.5" spans="1:32">
      <c r="A4911" s="7" t="s">
        <v>4938</v>
      </c>
      <c r="B4911" s="8" t="str">
        <f>VLOOKUP(A4911,学号下拉数据!A:F,2,0)</f>
        <v>佘钰欣</v>
      </c>
      <c r="C4911" s="8" t="str">
        <f>VLOOKUP(A4911,学号下拉数据!A:F,4,0)</f>
        <v>美术教育</v>
      </c>
      <c r="D4911" s="8" t="str">
        <f>VLOOKUP(A4911,学号下拉数据!A:F,5,0)</f>
        <v>570109K</v>
      </c>
      <c r="E4911" s="8" t="s">
        <v>4909</v>
      </c>
      <c r="F4911" s="8" t="str">
        <f>VLOOKUP(A4911,学号下拉数据!A:F,3,0)</f>
        <v>19美教</v>
      </c>
      <c r="G4911" s="8" t="str">
        <f>VLOOKUP(A4911,学号下拉数据!A:F,6,0)</f>
        <v>三年</v>
      </c>
      <c r="H4911" s="17" t="s">
        <v>40</v>
      </c>
      <c r="I4911" s="16" t="str">
        <f>VLOOKUP(A4911,[1]Sheet0!$C:$J,8,0)</f>
        <v>美术教师</v>
      </c>
      <c r="J4911" s="16"/>
      <c r="K4911" s="16"/>
      <c r="L4911" s="16"/>
      <c r="M4911" s="16"/>
      <c r="N4911" s="16"/>
      <c r="O4911" s="16"/>
      <c r="P4911" s="8" t="s">
        <v>41</v>
      </c>
      <c r="Q4911" s="16"/>
      <c r="R4911" s="16"/>
      <c r="S4911" s="16" t="str">
        <f>VLOOKUP(A4911,[1]Sheet0!$C:$I,7,0)</f>
        <v>蓝田中学</v>
      </c>
      <c r="T4911" s="16" t="str">
        <f>VLOOKUP(A4911,[1]Sheet0!$C:$M,11,0)</f>
        <v>四川省</v>
      </c>
      <c r="U4911" s="16" t="str">
        <f>VLOOKUP(A4911,[1]Sheet0!$C:$N,12,0)</f>
        <v>泸州市</v>
      </c>
      <c r="V4911" s="16"/>
      <c r="W4911" s="16"/>
      <c r="X4911" s="16" t="str">
        <f>VLOOKUP(A4911,[1]Sheet0!$C:$L,10,0)</f>
        <v>13398281300</v>
      </c>
      <c r="Y4911" s="16" t="str">
        <f>VLOOKUP(A4911,[1]Sheet0!$C:$L,9,0)</f>
        <v>李彦</v>
      </c>
      <c r="Z4911" s="16"/>
      <c r="AA4911" s="20" t="s">
        <v>42</v>
      </c>
      <c r="AB4911" s="8" t="s">
        <v>43</v>
      </c>
      <c r="AC4911" s="8"/>
      <c r="AD4911" s="8" t="s">
        <v>44</v>
      </c>
      <c r="AE4911" s="16"/>
      <c r="AF4911" s="16"/>
    </row>
    <row r="4912" ht="16.5" spans="1:32">
      <c r="A4912" s="7" t="s">
        <v>4939</v>
      </c>
      <c r="B4912" s="8" t="str">
        <f>VLOOKUP(A4912,学号下拉数据!A:F,2,0)</f>
        <v>任锶源</v>
      </c>
      <c r="C4912" s="8" t="str">
        <f>VLOOKUP(A4912,学号下拉数据!A:F,4,0)</f>
        <v>美术教育</v>
      </c>
      <c r="D4912" s="8" t="str">
        <f>VLOOKUP(A4912,学号下拉数据!A:F,5,0)</f>
        <v>570109K</v>
      </c>
      <c r="E4912" s="8" t="s">
        <v>4909</v>
      </c>
      <c r="F4912" s="8" t="str">
        <f>VLOOKUP(A4912,学号下拉数据!A:F,3,0)</f>
        <v>19美教</v>
      </c>
      <c r="G4912" s="8" t="str">
        <f>VLOOKUP(A4912,学号下拉数据!A:F,6,0)</f>
        <v>三年</v>
      </c>
      <c r="H4912" s="17" t="s">
        <v>40</v>
      </c>
      <c r="I4912" s="16" t="str">
        <f>VLOOKUP(A4912,[1]Sheet0!$C:$J,8,0)</f>
        <v>实习教师</v>
      </c>
      <c r="J4912" s="16"/>
      <c r="K4912" s="16"/>
      <c r="L4912" s="16"/>
      <c r="M4912" s="16"/>
      <c r="N4912" s="16"/>
      <c r="O4912" s="16"/>
      <c r="P4912" s="8" t="s">
        <v>41</v>
      </c>
      <c r="Q4912" s="16"/>
      <c r="R4912" s="16"/>
      <c r="S4912" s="16" t="str">
        <f>VLOOKUP(A4912,[1]Sheet0!$C:$I,7,0)</f>
        <v>石垭小学</v>
      </c>
      <c r="T4912" s="16" t="str">
        <f>VLOOKUP(A4912,[1]Sheet0!$C:$M,11,0)</f>
        <v>四川省</v>
      </c>
      <c r="U4912" s="16" t="str">
        <f>VLOOKUP(A4912,[1]Sheet0!$C:$N,12,0)</f>
        <v>巴中市</v>
      </c>
      <c r="V4912" s="16"/>
      <c r="W4912" s="16"/>
      <c r="X4912" s="16" t="str">
        <f>VLOOKUP(A4912,[1]Sheet0!$C:$L,10,0)</f>
        <v>18090203522</v>
      </c>
      <c r="Y4912" s="16" t="str">
        <f>VLOOKUP(A4912,[1]Sheet0!$C:$L,9,0)</f>
        <v>刘渊</v>
      </c>
      <c r="Z4912" s="16"/>
      <c r="AA4912" s="20" t="s">
        <v>42</v>
      </c>
      <c r="AB4912" s="8" t="s">
        <v>43</v>
      </c>
      <c r="AC4912" s="8"/>
      <c r="AD4912" s="8" t="s">
        <v>44</v>
      </c>
      <c r="AE4912" s="16"/>
      <c r="AF4912" s="16"/>
    </row>
    <row r="4913" ht="16.5" spans="1:32">
      <c r="A4913" s="7" t="s">
        <v>4940</v>
      </c>
      <c r="B4913" s="8" t="str">
        <f>VLOOKUP(A4913,学号下拉数据!A:F,2,0)</f>
        <v>罗欣宇</v>
      </c>
      <c r="C4913" s="8" t="str">
        <f>VLOOKUP(A4913,学号下拉数据!A:F,4,0)</f>
        <v>美术教育</v>
      </c>
      <c r="D4913" s="8" t="str">
        <f>VLOOKUP(A4913,学号下拉数据!A:F,5,0)</f>
        <v>570109K</v>
      </c>
      <c r="E4913" s="8" t="s">
        <v>4909</v>
      </c>
      <c r="F4913" s="8" t="str">
        <f>VLOOKUP(A4913,学号下拉数据!A:F,3,0)</f>
        <v>19美教</v>
      </c>
      <c r="G4913" s="8" t="str">
        <f>VLOOKUP(A4913,学号下拉数据!A:F,6,0)</f>
        <v>三年</v>
      </c>
      <c r="H4913" s="17" t="s">
        <v>40</v>
      </c>
      <c r="I4913" s="16" t="str">
        <f>VLOOKUP(A4913,[1]Sheet0!$C:$J,8,0)</f>
        <v>教师</v>
      </c>
      <c r="J4913" s="16"/>
      <c r="K4913" s="16"/>
      <c r="L4913" s="16"/>
      <c r="M4913" s="16"/>
      <c r="N4913" s="16"/>
      <c r="O4913" s="16"/>
      <c r="P4913" s="8" t="s">
        <v>41</v>
      </c>
      <c r="Q4913" s="16"/>
      <c r="R4913" s="16"/>
      <c r="S4913" s="16" t="str">
        <f>VLOOKUP(A4913,[1]Sheet0!$C:$I,7,0)</f>
        <v>庆恒乡幼儿园</v>
      </c>
      <c r="T4913" s="16" t="str">
        <f>VLOOKUP(A4913,[1]Sheet0!$C:$M,11,0)</f>
        <v>四川省</v>
      </c>
      <c r="U4913" s="16" t="str">
        <f>VLOOKUP(A4913,[1]Sheet0!$C:$N,12,0)</f>
        <v>凉山彝族自治州</v>
      </c>
      <c r="V4913" s="16"/>
      <c r="W4913" s="16"/>
      <c r="X4913" s="16" t="str">
        <f>VLOOKUP(A4913,[1]Sheet0!$C:$L,10,0)</f>
        <v>13981503164</v>
      </c>
      <c r="Y4913" s="16" t="str">
        <f>VLOOKUP(A4913,[1]Sheet0!$C:$L,9,0)</f>
        <v>瓦其伍呷</v>
      </c>
      <c r="Z4913" s="16"/>
      <c r="AA4913" s="20" t="s">
        <v>42</v>
      </c>
      <c r="AB4913" s="8" t="s">
        <v>43</v>
      </c>
      <c r="AC4913" s="8"/>
      <c r="AD4913" s="8" t="s">
        <v>44</v>
      </c>
      <c r="AE4913" s="16"/>
      <c r="AF4913" s="16"/>
    </row>
    <row r="4914" ht="16.5" spans="1:32">
      <c r="A4914" s="7" t="s">
        <v>4941</v>
      </c>
      <c r="B4914" s="8" t="str">
        <f>VLOOKUP(A4914,学号下拉数据!A:F,2,0)</f>
        <v>舒波</v>
      </c>
      <c r="C4914" s="8" t="str">
        <f>VLOOKUP(A4914,学号下拉数据!A:F,4,0)</f>
        <v>美术教育</v>
      </c>
      <c r="D4914" s="8" t="str">
        <f>VLOOKUP(A4914,学号下拉数据!A:F,5,0)</f>
        <v>570109K</v>
      </c>
      <c r="E4914" s="8" t="s">
        <v>4909</v>
      </c>
      <c r="F4914" s="8" t="str">
        <f>VLOOKUP(A4914,学号下拉数据!A:F,3,0)</f>
        <v>19美教</v>
      </c>
      <c r="G4914" s="8" t="str">
        <f>VLOOKUP(A4914,学号下拉数据!A:F,6,0)</f>
        <v>三年</v>
      </c>
      <c r="H4914" s="17" t="s">
        <v>40</v>
      </c>
      <c r="I4914" s="16" t="str">
        <f>VLOOKUP(A4914,[1]Sheet0!$C:$J,8,0)</f>
        <v>支教老师</v>
      </c>
      <c r="J4914" s="16"/>
      <c r="K4914" s="16"/>
      <c r="L4914" s="16"/>
      <c r="M4914" s="16"/>
      <c r="N4914" s="16"/>
      <c r="O4914" s="16"/>
      <c r="P4914" s="8" t="s">
        <v>41</v>
      </c>
      <c r="Q4914" s="16"/>
      <c r="R4914" s="16"/>
      <c r="S4914" s="16" t="str">
        <f>VLOOKUP(A4914,[1]Sheet0!$C:$I,7,0)</f>
        <v>阿并洛古幼儿园</v>
      </c>
      <c r="T4914" s="16" t="str">
        <f>VLOOKUP(A4914,[1]Sheet0!$C:$M,11,0)</f>
        <v>四川省</v>
      </c>
      <c r="U4914" s="16" t="str">
        <f>VLOOKUP(A4914,[1]Sheet0!$C:$N,12,0)</f>
        <v>凉山彝族自治州</v>
      </c>
      <c r="V4914" s="16"/>
      <c r="W4914" s="16"/>
      <c r="X4914" s="16" t="str">
        <f>VLOOKUP(A4914,[1]Sheet0!$C:$L,10,0)</f>
        <v>18009016196</v>
      </c>
      <c r="Y4914" s="16" t="str">
        <f>VLOOKUP(A4914,[1]Sheet0!$C:$L,9,0)</f>
        <v>贾巴莎杂</v>
      </c>
      <c r="Z4914" s="16"/>
      <c r="AA4914" s="20" t="s">
        <v>42</v>
      </c>
      <c r="AB4914" s="8" t="s">
        <v>43</v>
      </c>
      <c r="AC4914" s="8"/>
      <c r="AD4914" s="8" t="s">
        <v>44</v>
      </c>
      <c r="AE4914" s="16"/>
      <c r="AF4914" s="16"/>
    </row>
    <row r="4915" ht="16.5" spans="1:32">
      <c r="A4915" s="7" t="s">
        <v>4942</v>
      </c>
      <c r="B4915" s="8" t="str">
        <f>VLOOKUP(A4915,学号下拉数据!A:F,2,0)</f>
        <v>刘莉君</v>
      </c>
      <c r="C4915" s="8" t="str">
        <f>VLOOKUP(A4915,学号下拉数据!A:F,4,0)</f>
        <v>美术教育</v>
      </c>
      <c r="D4915" s="8" t="str">
        <f>VLOOKUP(A4915,学号下拉数据!A:F,5,0)</f>
        <v>570109K</v>
      </c>
      <c r="E4915" s="8" t="s">
        <v>4909</v>
      </c>
      <c r="F4915" s="8" t="str">
        <f>VLOOKUP(A4915,学号下拉数据!A:F,3,0)</f>
        <v>19美教</v>
      </c>
      <c r="G4915" s="8" t="str">
        <f>VLOOKUP(A4915,学号下拉数据!A:F,6,0)</f>
        <v>三年</v>
      </c>
      <c r="H4915" s="17" t="s">
        <v>40</v>
      </c>
      <c r="I4915" s="16" t="str">
        <f>VLOOKUP(A4915,[1]Sheet0!$C:$J,8,0)</f>
        <v>美术助教</v>
      </c>
      <c r="J4915" s="16"/>
      <c r="K4915" s="16"/>
      <c r="L4915" s="16"/>
      <c r="M4915" s="16"/>
      <c r="N4915" s="16"/>
      <c r="O4915" s="16"/>
      <c r="P4915" s="8" t="s">
        <v>41</v>
      </c>
      <c r="Q4915" s="16"/>
      <c r="R4915" s="16"/>
      <c r="S4915" s="16" t="str">
        <f>VLOOKUP(A4915,[1]Sheet0!$C:$I,7,0)</f>
        <v>白艺术体验馆</v>
      </c>
      <c r="T4915" s="16" t="str">
        <f>VLOOKUP(A4915,[1]Sheet0!$C:$M,11,0)</f>
        <v>四川省</v>
      </c>
      <c r="U4915" s="16" t="str">
        <f>VLOOKUP(A4915,[1]Sheet0!$C:$N,12,0)</f>
        <v>绵阳市</v>
      </c>
      <c r="V4915" s="16"/>
      <c r="W4915" s="16"/>
      <c r="X4915" s="16" t="str">
        <f>VLOOKUP(A4915,[1]Sheet0!$C:$L,10,0)</f>
        <v>13115118994</v>
      </c>
      <c r="Y4915" s="16" t="str">
        <f>VLOOKUP(A4915,[1]Sheet0!$C:$L,9,0)</f>
        <v>李玲萍</v>
      </c>
      <c r="Z4915" s="16"/>
      <c r="AA4915" s="20" t="s">
        <v>42</v>
      </c>
      <c r="AB4915" s="8" t="s">
        <v>43</v>
      </c>
      <c r="AC4915" s="8"/>
      <c r="AD4915" s="8" t="s">
        <v>44</v>
      </c>
      <c r="AE4915" s="16"/>
      <c r="AF4915" s="16"/>
    </row>
    <row r="4916" ht="16.5" spans="1:32">
      <c r="A4916" s="7" t="s">
        <v>4943</v>
      </c>
      <c r="B4916" s="8" t="str">
        <f>VLOOKUP(A4916,学号下拉数据!A:F,2,0)</f>
        <v>邓可可</v>
      </c>
      <c r="C4916" s="8" t="str">
        <f>VLOOKUP(A4916,学号下拉数据!A:F,4,0)</f>
        <v>美术教育</v>
      </c>
      <c r="D4916" s="8" t="str">
        <f>VLOOKUP(A4916,学号下拉数据!A:F,5,0)</f>
        <v>570109K</v>
      </c>
      <c r="E4916" s="8" t="s">
        <v>4909</v>
      </c>
      <c r="F4916" s="8" t="str">
        <f>VLOOKUP(A4916,学号下拉数据!A:F,3,0)</f>
        <v>19美教</v>
      </c>
      <c r="G4916" s="8" t="str">
        <f>VLOOKUP(A4916,学号下拉数据!A:F,6,0)</f>
        <v>三年</v>
      </c>
      <c r="H4916" s="17" t="s">
        <v>40</v>
      </c>
      <c r="I4916" s="16" t="str">
        <f>VLOOKUP(A4916,[1]Sheet0!$C:$J,8,0)</f>
        <v>助教</v>
      </c>
      <c r="J4916" s="16"/>
      <c r="K4916" s="16"/>
      <c r="L4916" s="16"/>
      <c r="M4916" s="16"/>
      <c r="N4916" s="16"/>
      <c r="O4916" s="16"/>
      <c r="P4916" s="8" t="s">
        <v>41</v>
      </c>
      <c r="Q4916" s="16"/>
      <c r="R4916" s="16"/>
      <c r="S4916" s="16" t="str">
        <f>VLOOKUP(A4916,[1]Sheet0!$C:$I,7,0)</f>
        <v>丹青艺术学校</v>
      </c>
      <c r="T4916" s="16" t="str">
        <f>VLOOKUP(A4916,[1]Sheet0!$C:$M,11,0)</f>
        <v>四川省</v>
      </c>
      <c r="U4916" s="16" t="str">
        <f>VLOOKUP(A4916,[1]Sheet0!$C:$N,12,0)</f>
        <v>雅安市</v>
      </c>
      <c r="V4916" s="16"/>
      <c r="W4916" s="16"/>
      <c r="X4916" s="16" t="str">
        <f>VLOOKUP(A4916,[1]Sheet0!$C:$L,10,0)</f>
        <v>13980173758</v>
      </c>
      <c r="Y4916" s="16" t="str">
        <f>VLOOKUP(A4916,[1]Sheet0!$C:$L,9,0)</f>
        <v>钱若愚</v>
      </c>
      <c r="Z4916" s="16"/>
      <c r="AA4916" s="20" t="s">
        <v>42</v>
      </c>
      <c r="AB4916" s="8" t="s">
        <v>43</v>
      </c>
      <c r="AC4916" s="8"/>
      <c r="AD4916" s="8" t="s">
        <v>44</v>
      </c>
      <c r="AE4916" s="16"/>
      <c r="AF4916" s="16"/>
    </row>
    <row r="4917" ht="16.5" spans="1:32">
      <c r="A4917" s="7" t="s">
        <v>4944</v>
      </c>
      <c r="B4917" s="8" t="str">
        <f>VLOOKUP(A4917,学号下拉数据!A:F,2,0)</f>
        <v>罗致成</v>
      </c>
      <c r="C4917" s="8" t="str">
        <f>VLOOKUP(A4917,学号下拉数据!A:F,4,0)</f>
        <v>美术教育</v>
      </c>
      <c r="D4917" s="8" t="str">
        <f>VLOOKUP(A4917,学号下拉数据!A:F,5,0)</f>
        <v>570109K</v>
      </c>
      <c r="E4917" s="8" t="s">
        <v>4909</v>
      </c>
      <c r="F4917" s="8" t="str">
        <f>VLOOKUP(A4917,学号下拉数据!A:F,3,0)</f>
        <v>19美教</v>
      </c>
      <c r="G4917" s="8" t="str">
        <f>VLOOKUP(A4917,学号下拉数据!A:F,6,0)</f>
        <v>三年</v>
      </c>
      <c r="H4917" s="17" t="s">
        <v>40</v>
      </c>
      <c r="I4917" s="16" t="str">
        <f>VLOOKUP(A4917,[1]Sheet0!$C:$J,8,0)</f>
        <v>助教</v>
      </c>
      <c r="J4917" s="16"/>
      <c r="K4917" s="16"/>
      <c r="L4917" s="16"/>
      <c r="M4917" s="16"/>
      <c r="N4917" s="16"/>
      <c r="O4917" s="16"/>
      <c r="P4917" s="8" t="s">
        <v>41</v>
      </c>
      <c r="Q4917" s="16"/>
      <c r="R4917" s="16"/>
      <c r="S4917" s="16" t="str">
        <f>VLOOKUP(A4917,[1]Sheet0!$C:$I,7,0)</f>
        <v>遂宁市河东新区图丫图艺术培训学校有限公司</v>
      </c>
      <c r="T4917" s="16" t="str">
        <f>VLOOKUP(A4917,[1]Sheet0!$C:$M,11,0)</f>
        <v>四川省</v>
      </c>
      <c r="U4917" s="16" t="str">
        <f>VLOOKUP(A4917,[1]Sheet0!$C:$N,12,0)</f>
        <v>遂宁市</v>
      </c>
      <c r="V4917" s="16"/>
      <c r="W4917" s="16"/>
      <c r="X4917" s="16" t="str">
        <f>VLOOKUP(A4917,[1]Sheet0!$C:$L,10,0)</f>
        <v>19882509833</v>
      </c>
      <c r="Y4917" s="16" t="str">
        <f>VLOOKUP(A4917,[1]Sheet0!$C:$L,9,0)</f>
        <v>杨婷婷</v>
      </c>
      <c r="Z4917" s="16"/>
      <c r="AA4917" s="20" t="s">
        <v>42</v>
      </c>
      <c r="AB4917" s="8" t="s">
        <v>43</v>
      </c>
      <c r="AC4917" s="8"/>
      <c r="AD4917" s="8" t="s">
        <v>44</v>
      </c>
      <c r="AE4917" s="16"/>
      <c r="AF4917" s="16"/>
    </row>
    <row r="4918" ht="16.5" spans="1:32">
      <c r="A4918" s="7" t="s">
        <v>4945</v>
      </c>
      <c r="B4918" s="8" t="str">
        <f>VLOOKUP(A4918,学号下拉数据!A:F,2,0)</f>
        <v>沙马伍加</v>
      </c>
      <c r="C4918" s="8" t="str">
        <f>VLOOKUP(A4918,学号下拉数据!A:F,4,0)</f>
        <v>美术教育</v>
      </c>
      <c r="D4918" s="8" t="str">
        <f>VLOOKUP(A4918,学号下拉数据!A:F,5,0)</f>
        <v>570109K</v>
      </c>
      <c r="E4918" s="8" t="s">
        <v>4909</v>
      </c>
      <c r="F4918" s="8" t="str">
        <f>VLOOKUP(A4918,学号下拉数据!A:F,3,0)</f>
        <v>19美教</v>
      </c>
      <c r="G4918" s="8" t="str">
        <f>VLOOKUP(A4918,学号下拉数据!A:F,6,0)</f>
        <v>三年</v>
      </c>
      <c r="H4918" s="17" t="s">
        <v>40</v>
      </c>
      <c r="I4918" s="16" t="str">
        <f>VLOOKUP(A4918,[1]Sheet0!$C:$J,8,0)</f>
        <v>教师</v>
      </c>
      <c r="J4918" s="16"/>
      <c r="K4918" s="16"/>
      <c r="L4918" s="16"/>
      <c r="M4918" s="16"/>
      <c r="N4918" s="16"/>
      <c r="O4918" s="16"/>
      <c r="P4918" s="8" t="s">
        <v>41</v>
      </c>
      <c r="Q4918" s="16"/>
      <c r="R4918" s="16"/>
      <c r="S4918" s="16" t="str">
        <f>VLOOKUP(A4918,[1]Sheet0!$C:$I,7,0)</f>
        <v>特布洛乡幼儿园</v>
      </c>
      <c r="T4918" s="16" t="str">
        <f>VLOOKUP(A4918,[1]Sheet0!$C:$M,11,0)</f>
        <v>四川省</v>
      </c>
      <c r="U4918" s="16" t="str">
        <f>VLOOKUP(A4918,[1]Sheet0!$C:$N,12,0)</f>
        <v>凉山彝族自治州</v>
      </c>
      <c r="V4918" s="16"/>
      <c r="W4918" s="16"/>
      <c r="X4918" s="16" t="str">
        <f>VLOOKUP(A4918,[1]Sheet0!$C:$L,10,0)</f>
        <v>18728968848</v>
      </c>
      <c r="Y4918" s="16" t="str">
        <f>VLOOKUP(A4918,[1]Sheet0!$C:$L,9,0)</f>
        <v>加拉拉博</v>
      </c>
      <c r="Z4918" s="16"/>
      <c r="AA4918" s="20" t="s">
        <v>42</v>
      </c>
      <c r="AB4918" s="8" t="s">
        <v>43</v>
      </c>
      <c r="AC4918" s="8"/>
      <c r="AD4918" s="8" t="s">
        <v>44</v>
      </c>
      <c r="AE4918" s="16"/>
      <c r="AF4918" s="16"/>
    </row>
    <row r="4919" ht="16.5" spans="1:32">
      <c r="A4919" s="7" t="s">
        <v>4946</v>
      </c>
      <c r="B4919" s="8" t="str">
        <f>VLOOKUP(A4919,学号下拉数据!A:F,2,0)</f>
        <v>廖晓霞</v>
      </c>
      <c r="C4919" s="8" t="str">
        <f>VLOOKUP(A4919,学号下拉数据!A:F,4,0)</f>
        <v>美术教育</v>
      </c>
      <c r="D4919" s="8" t="str">
        <f>VLOOKUP(A4919,学号下拉数据!A:F,5,0)</f>
        <v>570109K</v>
      </c>
      <c r="E4919" s="8" t="s">
        <v>4909</v>
      </c>
      <c r="F4919" s="8" t="str">
        <f>VLOOKUP(A4919,学号下拉数据!A:F,3,0)</f>
        <v>19美教</v>
      </c>
      <c r="G4919" s="8" t="str">
        <f>VLOOKUP(A4919,学号下拉数据!A:F,6,0)</f>
        <v>三年</v>
      </c>
      <c r="H4919" s="17" t="s">
        <v>40</v>
      </c>
      <c r="I4919" s="16" t="str">
        <f>VLOOKUP(A4919,[1]Sheet0!$C:$J,8,0)</f>
        <v>实习美术老师</v>
      </c>
      <c r="J4919" s="16"/>
      <c r="K4919" s="16"/>
      <c r="L4919" s="16"/>
      <c r="M4919" s="16"/>
      <c r="N4919" s="16"/>
      <c r="O4919" s="16"/>
      <c r="P4919" s="8" t="s">
        <v>41</v>
      </c>
      <c r="Q4919" s="16"/>
      <c r="R4919" s="16"/>
      <c r="S4919" s="16" t="str">
        <f>VLOOKUP(A4919,[1]Sheet0!$C:$I,7,0)</f>
        <v>富顺县永年镇新兴九年制学校</v>
      </c>
      <c r="T4919" s="16" t="str">
        <f>VLOOKUP(A4919,[1]Sheet0!$C:$M,11,0)</f>
        <v>四川省</v>
      </c>
      <c r="U4919" s="16" t="str">
        <f>VLOOKUP(A4919,[1]Sheet0!$C:$N,12,0)</f>
        <v>自贡市</v>
      </c>
      <c r="V4919" s="16"/>
      <c r="W4919" s="16"/>
      <c r="X4919" s="16" t="str">
        <f>VLOOKUP(A4919,[1]Sheet0!$C:$L,10,0)</f>
        <v>18582688090</v>
      </c>
      <c r="Y4919" s="16" t="str">
        <f>VLOOKUP(A4919,[1]Sheet0!$C:$L,9,0)</f>
        <v>邱晓</v>
      </c>
      <c r="Z4919" s="16"/>
      <c r="AA4919" s="20" t="s">
        <v>42</v>
      </c>
      <c r="AB4919" s="8" t="s">
        <v>43</v>
      </c>
      <c r="AC4919" s="8"/>
      <c r="AD4919" s="8" t="s">
        <v>44</v>
      </c>
      <c r="AE4919" s="16"/>
      <c r="AF4919" s="16"/>
    </row>
    <row r="4920" ht="16.5" spans="1:32">
      <c r="A4920" s="7" t="s">
        <v>4947</v>
      </c>
      <c r="B4920" s="8" t="str">
        <f>VLOOKUP(A4920,学号下拉数据!A:F,2,0)</f>
        <v>牟静媛</v>
      </c>
      <c r="C4920" s="8" t="str">
        <f>VLOOKUP(A4920,学号下拉数据!A:F,4,0)</f>
        <v>美术教育</v>
      </c>
      <c r="D4920" s="8" t="str">
        <f>VLOOKUP(A4920,学号下拉数据!A:F,5,0)</f>
        <v>570109K</v>
      </c>
      <c r="E4920" s="8" t="s">
        <v>4909</v>
      </c>
      <c r="F4920" s="8" t="str">
        <f>VLOOKUP(A4920,学号下拉数据!A:F,3,0)</f>
        <v>19美教</v>
      </c>
      <c r="G4920" s="8" t="str">
        <f>VLOOKUP(A4920,学号下拉数据!A:F,6,0)</f>
        <v>三年</v>
      </c>
      <c r="H4920" s="17" t="s">
        <v>40</v>
      </c>
      <c r="I4920" s="16" t="str">
        <f>VLOOKUP(A4920,[1]Sheet0!$C:$J,8,0)</f>
        <v>教师</v>
      </c>
      <c r="J4920" s="16"/>
      <c r="K4920" s="16"/>
      <c r="L4920" s="16"/>
      <c r="M4920" s="16"/>
      <c r="N4920" s="16"/>
      <c r="O4920" s="16"/>
      <c r="P4920" s="8" t="s">
        <v>41</v>
      </c>
      <c r="Q4920" s="16"/>
      <c r="R4920" s="16"/>
      <c r="S4920" s="16" t="str">
        <f>VLOOKUP(A4920,[1]Sheet0!$C:$I,7,0)</f>
        <v>特布洛乡幼儿园</v>
      </c>
      <c r="T4920" s="16" t="str">
        <f>VLOOKUP(A4920,[1]Sheet0!$C:$M,11,0)</f>
        <v>四川省</v>
      </c>
      <c r="U4920" s="16" t="str">
        <f>VLOOKUP(A4920,[1]Sheet0!$C:$N,12,0)</f>
        <v>凉山彝族自治州</v>
      </c>
      <c r="V4920" s="16"/>
      <c r="W4920" s="16"/>
      <c r="X4920" s="16" t="str">
        <f>VLOOKUP(A4920,[1]Sheet0!$C:$L,10,0)</f>
        <v>18728968848</v>
      </c>
      <c r="Y4920" s="16" t="str">
        <f>VLOOKUP(A4920,[1]Sheet0!$C:$L,9,0)</f>
        <v>加拉拉博</v>
      </c>
      <c r="Z4920" s="16"/>
      <c r="AA4920" s="20" t="s">
        <v>42</v>
      </c>
      <c r="AB4920" s="8" t="s">
        <v>43</v>
      </c>
      <c r="AC4920" s="8"/>
      <c r="AD4920" s="8" t="s">
        <v>44</v>
      </c>
      <c r="AE4920" s="16"/>
      <c r="AF4920" s="16"/>
    </row>
    <row r="4921" ht="16.5" spans="1:32">
      <c r="A4921" s="7" t="s">
        <v>4948</v>
      </c>
      <c r="B4921" s="8" t="str">
        <f>VLOOKUP(A4921,学号下拉数据!A:F,2,0)</f>
        <v>郑皓铭</v>
      </c>
      <c r="C4921" s="8" t="str">
        <f>VLOOKUP(A4921,学号下拉数据!A:F,4,0)</f>
        <v>美术教育</v>
      </c>
      <c r="D4921" s="8" t="str">
        <f>VLOOKUP(A4921,学号下拉数据!A:F,5,0)</f>
        <v>570109K</v>
      </c>
      <c r="E4921" s="8" t="s">
        <v>4909</v>
      </c>
      <c r="F4921" s="8" t="str">
        <f>VLOOKUP(A4921,学号下拉数据!A:F,3,0)</f>
        <v>19美教</v>
      </c>
      <c r="G4921" s="8" t="str">
        <f>VLOOKUP(A4921,学号下拉数据!A:F,6,0)</f>
        <v>三年</v>
      </c>
      <c r="H4921" s="17" t="s">
        <v>40</v>
      </c>
      <c r="I4921" s="16" t="str">
        <f>VLOOKUP(A4921,[1]Sheet0!$C:$J,8,0)</f>
        <v>美术老师</v>
      </c>
      <c r="J4921" s="16"/>
      <c r="K4921" s="16"/>
      <c r="L4921" s="16"/>
      <c r="M4921" s="16"/>
      <c r="N4921" s="16"/>
      <c r="O4921" s="16"/>
      <c r="P4921" s="8" t="s">
        <v>41</v>
      </c>
      <c r="Q4921" s="16"/>
      <c r="R4921" s="16"/>
      <c r="S4921" s="16" t="str">
        <f>VLOOKUP(A4921,[1]Sheet0!$C:$I,7,0)</f>
        <v>通江县兴隆镇中心小学</v>
      </c>
      <c r="T4921" s="16" t="str">
        <f>VLOOKUP(A4921,[1]Sheet0!$C:$M,11,0)</f>
        <v>四川省</v>
      </c>
      <c r="U4921" s="16" t="str">
        <f>VLOOKUP(A4921,[1]Sheet0!$C:$N,12,0)</f>
        <v>巴中市</v>
      </c>
      <c r="V4921" s="16"/>
      <c r="W4921" s="16"/>
      <c r="X4921" s="16" t="str">
        <f>VLOOKUP(A4921,[1]Sheet0!$C:$L,10,0)</f>
        <v>14708150270</v>
      </c>
      <c r="Y4921" s="16" t="str">
        <f>VLOOKUP(A4921,[1]Sheet0!$C:$L,9,0)</f>
        <v>苏晓玲</v>
      </c>
      <c r="Z4921" s="16"/>
      <c r="AA4921" s="20" t="s">
        <v>42</v>
      </c>
      <c r="AB4921" s="8" t="s">
        <v>43</v>
      </c>
      <c r="AC4921" s="8"/>
      <c r="AD4921" s="8" t="s">
        <v>44</v>
      </c>
      <c r="AE4921" s="16"/>
      <c r="AF4921" s="16"/>
    </row>
    <row r="4922" ht="16.5" spans="1:32">
      <c r="A4922" s="7" t="s">
        <v>4949</v>
      </c>
      <c r="B4922" s="8" t="str">
        <f>VLOOKUP(A4922,学号下拉数据!A:F,2,0)</f>
        <v>张海</v>
      </c>
      <c r="C4922" s="8" t="str">
        <f>VLOOKUP(A4922,学号下拉数据!A:F,4,0)</f>
        <v>美术教育</v>
      </c>
      <c r="D4922" s="8" t="str">
        <f>VLOOKUP(A4922,学号下拉数据!A:F,5,0)</f>
        <v>570109K</v>
      </c>
      <c r="E4922" s="8" t="s">
        <v>4909</v>
      </c>
      <c r="F4922" s="8" t="str">
        <f>VLOOKUP(A4922,学号下拉数据!A:F,3,0)</f>
        <v>19美教</v>
      </c>
      <c r="G4922" s="8" t="str">
        <f>VLOOKUP(A4922,学号下拉数据!A:F,6,0)</f>
        <v>三年</v>
      </c>
      <c r="H4922" s="17" t="s">
        <v>40</v>
      </c>
      <c r="I4922" s="16" t="str">
        <f>VLOOKUP(A4922,[1]Sheet0!$C:$J,8,0)</f>
        <v>美术教师助手</v>
      </c>
      <c r="J4922" s="16"/>
      <c r="K4922" s="16"/>
      <c r="L4922" s="16"/>
      <c r="M4922" s="16"/>
      <c r="N4922" s="16"/>
      <c r="O4922" s="16"/>
      <c r="P4922" s="8" t="s">
        <v>41</v>
      </c>
      <c r="Q4922" s="16"/>
      <c r="R4922" s="16"/>
      <c r="S4922" s="16" t="str">
        <f>VLOOKUP(A4922,[1]Sheet0!$C:$I,7,0)</f>
        <v>四川博学英才教育咨询服务有限公司</v>
      </c>
      <c r="T4922" s="16" t="str">
        <f>VLOOKUP(A4922,[1]Sheet0!$C:$M,11,0)</f>
        <v>四川省</v>
      </c>
      <c r="U4922" s="16" t="str">
        <f>VLOOKUP(A4922,[1]Sheet0!$C:$N,12,0)</f>
        <v>成都市</v>
      </c>
      <c r="V4922" s="16"/>
      <c r="W4922" s="16"/>
      <c r="X4922" s="16" t="str">
        <f>VLOOKUP(A4922,[1]Sheet0!$C:$L,10,0)</f>
        <v>18188334751</v>
      </c>
      <c r="Y4922" s="16" t="str">
        <f>VLOOKUP(A4922,[1]Sheet0!$C:$L,9,0)</f>
        <v>吴秋贤</v>
      </c>
      <c r="Z4922" s="16"/>
      <c r="AA4922" s="20" t="s">
        <v>42</v>
      </c>
      <c r="AB4922" s="8" t="s">
        <v>43</v>
      </c>
      <c r="AC4922" s="8"/>
      <c r="AD4922" s="8" t="s">
        <v>44</v>
      </c>
      <c r="AE4922" s="16"/>
      <c r="AF4922" s="16"/>
    </row>
    <row r="4923" ht="16.5" spans="1:32">
      <c r="A4923" s="7" t="s">
        <v>4950</v>
      </c>
      <c r="B4923" s="8" t="str">
        <f>VLOOKUP(A4923,学号下拉数据!A:F,2,0)</f>
        <v>曹杨</v>
      </c>
      <c r="C4923" s="8" t="str">
        <f>VLOOKUP(A4923,学号下拉数据!A:F,4,0)</f>
        <v>美术教育</v>
      </c>
      <c r="D4923" s="8" t="str">
        <f>VLOOKUP(A4923,学号下拉数据!A:F,5,0)</f>
        <v>570109K</v>
      </c>
      <c r="E4923" s="8" t="s">
        <v>4909</v>
      </c>
      <c r="F4923" s="8" t="str">
        <f>VLOOKUP(A4923,学号下拉数据!A:F,3,0)</f>
        <v>19美教</v>
      </c>
      <c r="G4923" s="8" t="str">
        <f>VLOOKUP(A4923,学号下拉数据!A:F,6,0)</f>
        <v>三年</v>
      </c>
      <c r="H4923" s="17" t="s">
        <v>40</v>
      </c>
      <c r="I4923" s="16" t="str">
        <f>VLOOKUP(A4923,[1]Sheet0!$C:$J,8,0)</f>
        <v>小学美术教师</v>
      </c>
      <c r="J4923" s="16"/>
      <c r="K4923" s="16"/>
      <c r="L4923" s="16"/>
      <c r="M4923" s="16"/>
      <c r="N4923" s="16"/>
      <c r="O4923" s="16"/>
      <c r="P4923" s="8" t="s">
        <v>41</v>
      </c>
      <c r="Q4923" s="16"/>
      <c r="R4923" s="16"/>
      <c r="S4923" s="16" t="str">
        <f>VLOOKUP(A4923,[1]Sheet0!$C:$I,7,0)</f>
        <v>南充市第十中学校</v>
      </c>
      <c r="T4923" s="16" t="str">
        <f>VLOOKUP(A4923,[1]Sheet0!$C:$M,11,0)</f>
        <v>四川省</v>
      </c>
      <c r="U4923" s="16" t="str">
        <f>VLOOKUP(A4923,[1]Sheet0!$C:$N,12,0)</f>
        <v>南充市</v>
      </c>
      <c r="V4923" s="16"/>
      <c r="W4923" s="16"/>
      <c r="X4923" s="16" t="str">
        <f>VLOOKUP(A4923,[1]Sheet0!$C:$L,10,0)</f>
        <v>13890762860</v>
      </c>
      <c r="Y4923" s="16" t="str">
        <f>VLOOKUP(A4923,[1]Sheet0!$C:$L,9,0)</f>
        <v>唐艳</v>
      </c>
      <c r="Z4923" s="16"/>
      <c r="AA4923" s="20" t="s">
        <v>42</v>
      </c>
      <c r="AB4923" s="8" t="s">
        <v>43</v>
      </c>
      <c r="AC4923" s="8"/>
      <c r="AD4923" s="8" t="s">
        <v>44</v>
      </c>
      <c r="AE4923" s="16"/>
      <c r="AF4923" s="16"/>
    </row>
    <row r="4924" ht="16.5" spans="1:32">
      <c r="A4924" s="7" t="s">
        <v>4951</v>
      </c>
      <c r="B4924" s="8" t="str">
        <f>VLOOKUP(A4924,学号下拉数据!A:F,2,0)</f>
        <v>陈向淋</v>
      </c>
      <c r="C4924" s="8" t="str">
        <f>VLOOKUP(A4924,学号下拉数据!A:F,4,0)</f>
        <v>美术教育</v>
      </c>
      <c r="D4924" s="8" t="str">
        <f>VLOOKUP(A4924,学号下拉数据!A:F,5,0)</f>
        <v>570109K</v>
      </c>
      <c r="E4924" s="8" t="s">
        <v>4909</v>
      </c>
      <c r="F4924" s="8" t="str">
        <f>VLOOKUP(A4924,学号下拉数据!A:F,3,0)</f>
        <v>19美教</v>
      </c>
      <c r="G4924" s="8" t="str">
        <f>VLOOKUP(A4924,学号下拉数据!A:F,6,0)</f>
        <v>三年</v>
      </c>
      <c r="H4924" s="17" t="s">
        <v>40</v>
      </c>
      <c r="I4924" s="16" t="str">
        <f>VLOOKUP(A4924,[1]Sheet0!$C:$J,8,0)</f>
        <v>美术辅导服务</v>
      </c>
      <c r="J4924" s="16"/>
      <c r="K4924" s="16"/>
      <c r="L4924" s="16"/>
      <c r="M4924" s="16"/>
      <c r="N4924" s="16"/>
      <c r="O4924" s="16"/>
      <c r="P4924" s="8" t="s">
        <v>41</v>
      </c>
      <c r="Q4924" s="16"/>
      <c r="R4924" s="16"/>
      <c r="S4924" s="16" t="str">
        <f>VLOOKUP(A4924,[1]Sheet0!$C:$I,7,0)</f>
        <v>广州博学汇教育发展有限公司</v>
      </c>
      <c r="T4924" s="16" t="str">
        <f>VLOOKUP(A4924,[1]Sheet0!$C:$M,11,0)</f>
        <v>广东省</v>
      </c>
      <c r="U4924" s="16" t="str">
        <f>VLOOKUP(A4924,[1]Sheet0!$C:$N,12,0)</f>
        <v>广州市</v>
      </c>
      <c r="V4924" s="16"/>
      <c r="W4924" s="16"/>
      <c r="X4924" s="16" t="str">
        <f>VLOOKUP(A4924,[1]Sheet0!$C:$L,10,0)</f>
        <v>18826280601  </v>
      </c>
      <c r="Y4924" s="16" t="str">
        <f>VLOOKUP(A4924,[1]Sheet0!$C:$L,9,0)</f>
        <v>18826280601  </v>
      </c>
      <c r="Z4924" s="16"/>
      <c r="AA4924" s="20" t="s">
        <v>42</v>
      </c>
      <c r="AB4924" s="8" t="s">
        <v>43</v>
      </c>
      <c r="AC4924" s="8"/>
      <c r="AD4924" s="8" t="s">
        <v>44</v>
      </c>
      <c r="AE4924" s="16"/>
      <c r="AF4924" s="16"/>
    </row>
    <row r="4925" ht="16.5" spans="1:32">
      <c r="A4925" s="7" t="s">
        <v>4952</v>
      </c>
      <c r="B4925" s="8" t="str">
        <f>VLOOKUP(A4925,学号下拉数据!A:F,2,0)</f>
        <v>迭珊珊</v>
      </c>
      <c r="C4925" s="8" t="str">
        <f>VLOOKUP(A4925,学号下拉数据!A:F,4,0)</f>
        <v>美术教育</v>
      </c>
      <c r="D4925" s="8" t="str">
        <f>VLOOKUP(A4925,学号下拉数据!A:F,5,0)</f>
        <v>570109K</v>
      </c>
      <c r="E4925" s="8" t="s">
        <v>4909</v>
      </c>
      <c r="F4925" s="8" t="str">
        <f>VLOOKUP(A4925,学号下拉数据!A:F,3,0)</f>
        <v>19美教</v>
      </c>
      <c r="G4925" s="8" t="str">
        <f>VLOOKUP(A4925,学号下拉数据!A:F,6,0)</f>
        <v>三年</v>
      </c>
      <c r="H4925" s="17" t="s">
        <v>40</v>
      </c>
      <c r="I4925" s="16" t="str">
        <f>VLOOKUP(A4925,[1]Sheet0!$C:$J,8,0)</f>
        <v>美术老师</v>
      </c>
      <c r="J4925" s="16"/>
      <c r="K4925" s="16"/>
      <c r="L4925" s="16"/>
      <c r="M4925" s="16"/>
      <c r="N4925" s="16"/>
      <c r="O4925" s="16"/>
      <c r="P4925" s="8" t="s">
        <v>41</v>
      </c>
      <c r="Q4925" s="16"/>
      <c r="R4925" s="16"/>
      <c r="S4925" s="16" t="str">
        <f>VLOOKUP(A4925,[1]Sheet0!$C:$I,7,0)</f>
        <v>南部东辰国际学校</v>
      </c>
      <c r="T4925" s="16" t="str">
        <f>VLOOKUP(A4925,[1]Sheet0!$C:$M,11,0)</f>
        <v>四川省</v>
      </c>
      <c r="U4925" s="16" t="str">
        <f>VLOOKUP(A4925,[1]Sheet0!$C:$N,12,0)</f>
        <v>南充市</v>
      </c>
      <c r="V4925" s="16"/>
      <c r="W4925" s="16"/>
      <c r="X4925" s="16" t="str">
        <f>VLOOKUP(A4925,[1]Sheet0!$C:$L,10,0)</f>
        <v>08175811666</v>
      </c>
      <c r="Y4925" s="16" t="str">
        <f>VLOOKUP(A4925,[1]Sheet0!$C:$L,9,0)</f>
        <v>李莎</v>
      </c>
      <c r="Z4925" s="16"/>
      <c r="AA4925" s="20" t="s">
        <v>42</v>
      </c>
      <c r="AB4925" s="8" t="s">
        <v>43</v>
      </c>
      <c r="AC4925" s="8"/>
      <c r="AD4925" s="8" t="s">
        <v>44</v>
      </c>
      <c r="AE4925" s="16"/>
      <c r="AF4925" s="16"/>
    </row>
    <row r="4926" ht="16.5" spans="1:32">
      <c r="A4926" s="7" t="s">
        <v>4953</v>
      </c>
      <c r="B4926" s="8" t="str">
        <f>VLOOKUP(A4926,学号下拉数据!A:F,2,0)</f>
        <v>王梦瑶</v>
      </c>
      <c r="C4926" s="8" t="str">
        <f>VLOOKUP(A4926,学号下拉数据!A:F,4,0)</f>
        <v>美术教育</v>
      </c>
      <c r="D4926" s="8" t="str">
        <f>VLOOKUP(A4926,学号下拉数据!A:F,5,0)</f>
        <v>570109K</v>
      </c>
      <c r="E4926" s="8" t="s">
        <v>4909</v>
      </c>
      <c r="F4926" s="8" t="str">
        <f>VLOOKUP(A4926,学号下拉数据!A:F,3,0)</f>
        <v>19美教</v>
      </c>
      <c r="G4926" s="8" t="str">
        <f>VLOOKUP(A4926,学号下拉数据!A:F,6,0)</f>
        <v>三年</v>
      </c>
      <c r="H4926" s="17" t="s">
        <v>40</v>
      </c>
      <c r="I4926" s="16" t="str">
        <f>VLOOKUP(A4926,[1]Sheet0!$C:$J,8,0)</f>
        <v>美术老师</v>
      </c>
      <c r="J4926" s="16"/>
      <c r="K4926" s="16"/>
      <c r="L4926" s="16"/>
      <c r="M4926" s="16"/>
      <c r="N4926" s="16"/>
      <c r="O4926" s="16"/>
      <c r="P4926" s="8" t="s">
        <v>41</v>
      </c>
      <c r="Q4926" s="16"/>
      <c r="R4926" s="16"/>
      <c r="S4926" s="16" t="str">
        <f>VLOOKUP(A4926,[1]Sheet0!$C:$I,7,0)</f>
        <v>木易艺术培训学校</v>
      </c>
      <c r="T4926" s="16" t="str">
        <f>VLOOKUP(A4926,[1]Sheet0!$C:$M,11,0)</f>
        <v>四川省</v>
      </c>
      <c r="U4926" s="16" t="str">
        <f>VLOOKUP(A4926,[1]Sheet0!$C:$N,12,0)</f>
        <v>遂宁市</v>
      </c>
      <c r="V4926" s="16"/>
      <c r="W4926" s="16"/>
      <c r="X4926" s="16" t="str">
        <f>VLOOKUP(A4926,[1]Sheet0!$C:$L,10,0)</f>
        <v>13684440554</v>
      </c>
      <c r="Y4926" s="16" t="str">
        <f>VLOOKUP(A4926,[1]Sheet0!$C:$L,9,0)</f>
        <v>13684440554</v>
      </c>
      <c r="Z4926" s="16"/>
      <c r="AA4926" s="20" t="s">
        <v>42</v>
      </c>
      <c r="AB4926" s="8" t="s">
        <v>43</v>
      </c>
      <c r="AC4926" s="8"/>
      <c r="AD4926" s="8" t="s">
        <v>44</v>
      </c>
      <c r="AE4926" s="16"/>
      <c r="AF4926" s="16"/>
    </row>
    <row r="4927" ht="16.5" spans="1:32">
      <c r="A4927" s="7" t="s">
        <v>4954</v>
      </c>
      <c r="B4927" s="8" t="str">
        <f>VLOOKUP(A4927,学号下拉数据!A:F,2,0)</f>
        <v>陈海英</v>
      </c>
      <c r="C4927" s="8" t="str">
        <f>VLOOKUP(A4927,学号下拉数据!A:F,4,0)</f>
        <v>美术教育</v>
      </c>
      <c r="D4927" s="8" t="str">
        <f>VLOOKUP(A4927,学号下拉数据!A:F,5,0)</f>
        <v>570109K</v>
      </c>
      <c r="E4927" s="8" t="s">
        <v>4909</v>
      </c>
      <c r="F4927" s="8" t="str">
        <f>VLOOKUP(A4927,学号下拉数据!A:F,3,0)</f>
        <v>19美教</v>
      </c>
      <c r="G4927" s="8" t="str">
        <f>VLOOKUP(A4927,学号下拉数据!A:F,6,0)</f>
        <v>三年</v>
      </c>
      <c r="H4927" s="17" t="s">
        <v>40</v>
      </c>
      <c r="I4927" s="16" t="str">
        <f>VLOOKUP(A4927,[1]Sheet0!$C:$J,8,0)</f>
        <v>美术老师</v>
      </c>
      <c r="J4927" s="16"/>
      <c r="K4927" s="16"/>
      <c r="L4927" s="16"/>
      <c r="M4927" s="16"/>
      <c r="N4927" s="16"/>
      <c r="O4927" s="16"/>
      <c r="P4927" s="8" t="s">
        <v>41</v>
      </c>
      <c r="Q4927" s="16"/>
      <c r="R4927" s="16"/>
      <c r="S4927" s="16" t="str">
        <f>VLOOKUP(A4927,[1]Sheet0!$C:$I,7,0)</f>
        <v>木易艺术培训学校</v>
      </c>
      <c r="T4927" s="16" t="str">
        <f>VLOOKUP(A4927,[1]Sheet0!$C:$M,11,0)</f>
        <v>四川省</v>
      </c>
      <c r="U4927" s="16" t="str">
        <f>VLOOKUP(A4927,[1]Sheet0!$C:$N,12,0)</f>
        <v>遂宁市</v>
      </c>
      <c r="V4927" s="16"/>
      <c r="W4927" s="16"/>
      <c r="X4927" s="16" t="str">
        <f>VLOOKUP(A4927,[1]Sheet0!$C:$L,10,0)</f>
        <v>13684440554</v>
      </c>
      <c r="Y4927" s="16" t="str">
        <f>VLOOKUP(A4927,[1]Sheet0!$C:$L,9,0)</f>
        <v>杨芙蓉</v>
      </c>
      <c r="Z4927" s="16"/>
      <c r="AA4927" s="20" t="s">
        <v>42</v>
      </c>
      <c r="AB4927" s="8" t="s">
        <v>43</v>
      </c>
      <c r="AC4927" s="8"/>
      <c r="AD4927" s="8" t="s">
        <v>44</v>
      </c>
      <c r="AE4927" s="16"/>
      <c r="AF4927" s="16"/>
    </row>
    <row r="4928" ht="16.5" spans="1:32">
      <c r="A4928" s="7" t="s">
        <v>4955</v>
      </c>
      <c r="B4928" s="8" t="str">
        <f>VLOOKUP(A4928,学号下拉数据!A:F,2,0)</f>
        <v>罗升强</v>
      </c>
      <c r="C4928" s="8" t="str">
        <f>VLOOKUP(A4928,学号下拉数据!A:F,4,0)</f>
        <v>美术教育</v>
      </c>
      <c r="D4928" s="8" t="str">
        <f>VLOOKUP(A4928,学号下拉数据!A:F,5,0)</f>
        <v>570109K</v>
      </c>
      <c r="E4928" s="8" t="s">
        <v>4909</v>
      </c>
      <c r="F4928" s="8" t="str">
        <f>VLOOKUP(A4928,学号下拉数据!A:F,3,0)</f>
        <v>19美教</v>
      </c>
      <c r="G4928" s="8" t="str">
        <f>VLOOKUP(A4928,学号下拉数据!A:F,6,0)</f>
        <v>三年</v>
      </c>
      <c r="H4928" s="17" t="s">
        <v>40</v>
      </c>
      <c r="I4928" s="16" t="str">
        <f>VLOOKUP(A4928,[1]Sheet0!$C:$J,8,0)</f>
        <v>助教</v>
      </c>
      <c r="J4928" s="16"/>
      <c r="K4928" s="16"/>
      <c r="L4928" s="16"/>
      <c r="M4928" s="16"/>
      <c r="N4928" s="16"/>
      <c r="O4928" s="16"/>
      <c r="P4928" s="8" t="s">
        <v>41</v>
      </c>
      <c r="Q4928" s="16"/>
      <c r="R4928" s="16"/>
      <c r="S4928" s="16" t="str">
        <f>VLOOKUP(A4928,[1]Sheet0!$C:$I,7,0)</f>
        <v>金川县勒乌镇第二小学</v>
      </c>
      <c r="T4928" s="16" t="str">
        <f>VLOOKUP(A4928,[1]Sheet0!$C:$M,11,0)</f>
        <v>四川省</v>
      </c>
      <c r="U4928" s="16" t="str">
        <f>VLOOKUP(A4928,[1]Sheet0!$C:$N,12,0)</f>
        <v>阿坝藏族羌族自治州</v>
      </c>
      <c r="V4928" s="16"/>
      <c r="W4928" s="16"/>
      <c r="X4928" s="16" t="str">
        <f>VLOOKUP(A4928,[1]Sheet0!$C:$L,10,0)</f>
        <v>13568786941</v>
      </c>
      <c r="Y4928" s="16" t="str">
        <f>VLOOKUP(A4928,[1]Sheet0!$C:$L,9,0)</f>
        <v>罗升强</v>
      </c>
      <c r="Z4928" s="16"/>
      <c r="AA4928" s="20" t="s">
        <v>42</v>
      </c>
      <c r="AB4928" s="8" t="s">
        <v>43</v>
      </c>
      <c r="AC4928" s="8"/>
      <c r="AD4928" s="8" t="s">
        <v>44</v>
      </c>
      <c r="AE4928" s="16"/>
      <c r="AF4928" s="16"/>
    </row>
    <row r="4929" ht="16.5" spans="1:32">
      <c r="A4929" s="7" t="s">
        <v>4956</v>
      </c>
      <c r="B4929" s="8" t="str">
        <f>VLOOKUP(A4929,学号下拉数据!A:F,2,0)</f>
        <v>李霜</v>
      </c>
      <c r="C4929" s="8" t="str">
        <f>VLOOKUP(A4929,学号下拉数据!A:F,4,0)</f>
        <v>美术教育</v>
      </c>
      <c r="D4929" s="8" t="str">
        <f>VLOOKUP(A4929,学号下拉数据!A:F,5,0)</f>
        <v>570109K</v>
      </c>
      <c r="E4929" s="8" t="s">
        <v>4909</v>
      </c>
      <c r="F4929" s="8" t="str">
        <f>VLOOKUP(A4929,学号下拉数据!A:F,3,0)</f>
        <v>19美教</v>
      </c>
      <c r="G4929" s="8" t="str">
        <f>VLOOKUP(A4929,学号下拉数据!A:F,6,0)</f>
        <v>三年</v>
      </c>
      <c r="H4929" s="17" t="s">
        <v>40</v>
      </c>
      <c r="I4929" s="16" t="str">
        <f>VLOOKUP(A4929,[1]Sheet0!$C:$J,8,0)</f>
        <v>美术辅导服务</v>
      </c>
      <c r="J4929" s="16"/>
      <c r="K4929" s="16"/>
      <c r="L4929" s="16"/>
      <c r="M4929" s="16"/>
      <c r="N4929" s="16"/>
      <c r="O4929" s="16"/>
      <c r="P4929" s="8" t="s">
        <v>41</v>
      </c>
      <c r="Q4929" s="16"/>
      <c r="R4929" s="16"/>
      <c r="S4929" s="16" t="str">
        <f>VLOOKUP(A4929,[1]Sheet0!$C:$I,7,0)</f>
        <v>广州博学汇教育发展有限公司</v>
      </c>
      <c r="T4929" s="16" t="str">
        <f>VLOOKUP(A4929,[1]Sheet0!$C:$M,11,0)</f>
        <v>广东省</v>
      </c>
      <c r="U4929" s="16" t="str">
        <f>VLOOKUP(A4929,[1]Sheet0!$C:$N,12,0)</f>
        <v>广州市</v>
      </c>
      <c r="V4929" s="16"/>
      <c r="W4929" s="16"/>
      <c r="X4929" s="16" t="str">
        <f>VLOOKUP(A4929,[1]Sheet0!$C:$L,10,0)</f>
        <v>18826280601  </v>
      </c>
      <c r="Y4929" s="16" t="str">
        <f>VLOOKUP(A4929,[1]Sheet0!$C:$L,9,0)</f>
        <v>阮华里 </v>
      </c>
      <c r="Z4929" s="16"/>
      <c r="AA4929" s="20" t="s">
        <v>42</v>
      </c>
      <c r="AB4929" s="8" t="s">
        <v>43</v>
      </c>
      <c r="AC4929" s="8"/>
      <c r="AD4929" s="8" t="s">
        <v>44</v>
      </c>
      <c r="AE4929" s="16"/>
      <c r="AF4929" s="16"/>
    </row>
    <row r="4930" ht="16.5" spans="1:32">
      <c r="A4930" s="7" t="s">
        <v>4957</v>
      </c>
      <c r="B4930" s="8" t="str">
        <f>VLOOKUP(A4930,学号下拉数据!A:F,2,0)</f>
        <v>李嘉敏</v>
      </c>
      <c r="C4930" s="8" t="str">
        <f>VLOOKUP(A4930,学号下拉数据!A:F,4,0)</f>
        <v>美术教育</v>
      </c>
      <c r="D4930" s="8" t="str">
        <f>VLOOKUP(A4930,学号下拉数据!A:F,5,0)</f>
        <v>570109K</v>
      </c>
      <c r="E4930" s="8" t="s">
        <v>4909</v>
      </c>
      <c r="F4930" s="8" t="str">
        <f>VLOOKUP(A4930,学号下拉数据!A:F,3,0)</f>
        <v>19美教</v>
      </c>
      <c r="G4930" s="8" t="str">
        <f>VLOOKUP(A4930,学号下拉数据!A:F,6,0)</f>
        <v>三年</v>
      </c>
      <c r="H4930" s="17" t="s">
        <v>40</v>
      </c>
      <c r="I4930" s="16" t="str">
        <f>VLOOKUP(A4930,[1]Sheet0!$C:$J,8,0)</f>
        <v>美术老师</v>
      </c>
      <c r="J4930" s="16"/>
      <c r="K4930" s="16"/>
      <c r="L4930" s="16"/>
      <c r="M4930" s="16"/>
      <c r="N4930" s="16"/>
      <c r="O4930" s="16"/>
      <c r="P4930" s="8" t="s">
        <v>41</v>
      </c>
      <c r="Q4930" s="16"/>
      <c r="R4930" s="16"/>
      <c r="S4930" s="16" t="str">
        <f>VLOOKUP(A4930,[1]Sheet0!$C:$I,7,0)</f>
        <v>剑阁县柳沟小学</v>
      </c>
      <c r="T4930" s="16" t="str">
        <f>VLOOKUP(A4930,[1]Sheet0!$C:$M,11,0)</f>
        <v>四川省</v>
      </c>
      <c r="U4930" s="16" t="str">
        <f>VLOOKUP(A4930,[1]Sheet0!$C:$N,12,0)</f>
        <v>广元市</v>
      </c>
      <c r="V4930" s="16"/>
      <c r="W4930" s="16"/>
      <c r="X4930" s="16" t="str">
        <f>VLOOKUP(A4930,[1]Sheet0!$C:$L,10,0)</f>
        <v>13618126482</v>
      </c>
      <c r="Y4930" s="16" t="str">
        <f>VLOOKUP(A4930,[1]Sheet0!$C:$L,9,0)</f>
        <v>舒红霞</v>
      </c>
      <c r="Z4930" s="16"/>
      <c r="AA4930" s="20" t="s">
        <v>42</v>
      </c>
      <c r="AB4930" s="8" t="s">
        <v>43</v>
      </c>
      <c r="AC4930" s="8"/>
      <c r="AD4930" s="8" t="s">
        <v>44</v>
      </c>
      <c r="AE4930" s="16"/>
      <c r="AF4930" s="16"/>
    </row>
    <row r="4931" ht="16.5" spans="1:32">
      <c r="A4931" s="7" t="s">
        <v>4958</v>
      </c>
      <c r="B4931" s="8" t="str">
        <f>VLOOKUP(A4931,学号下拉数据!A:F,2,0)</f>
        <v>向春艳</v>
      </c>
      <c r="C4931" s="8" t="str">
        <f>VLOOKUP(A4931,学号下拉数据!A:F,4,0)</f>
        <v>美术教育</v>
      </c>
      <c r="D4931" s="8" t="str">
        <f>VLOOKUP(A4931,学号下拉数据!A:F,5,0)</f>
        <v>570109K</v>
      </c>
      <c r="E4931" s="8" t="s">
        <v>4909</v>
      </c>
      <c r="F4931" s="8" t="str">
        <f>VLOOKUP(A4931,学号下拉数据!A:F,3,0)</f>
        <v>19美教</v>
      </c>
      <c r="G4931" s="8" t="str">
        <f>VLOOKUP(A4931,学号下拉数据!A:F,6,0)</f>
        <v>三年</v>
      </c>
      <c r="H4931" s="17" t="s">
        <v>40</v>
      </c>
      <c r="I4931" s="16" t="str">
        <f>VLOOKUP(A4931,[1]Sheet0!$C:$J,8,0)</f>
        <v>美术老师</v>
      </c>
      <c r="J4931" s="16"/>
      <c r="K4931" s="16"/>
      <c r="L4931" s="16"/>
      <c r="M4931" s="16"/>
      <c r="N4931" s="16"/>
      <c r="O4931" s="16"/>
      <c r="P4931" s="8" t="s">
        <v>41</v>
      </c>
      <c r="Q4931" s="16"/>
      <c r="R4931" s="16"/>
      <c r="S4931" s="16" t="str">
        <f>VLOOKUP(A4931,[1]Sheet0!$C:$I,7,0)</f>
        <v>希扬艺术培训学校</v>
      </c>
      <c r="T4931" s="16" t="str">
        <f>VLOOKUP(A4931,[1]Sheet0!$C:$M,11,0)</f>
        <v>四川省</v>
      </c>
      <c r="U4931" s="16" t="str">
        <f>VLOOKUP(A4931,[1]Sheet0!$C:$N,12,0)</f>
        <v>遂宁市</v>
      </c>
      <c r="V4931" s="16"/>
      <c r="W4931" s="16"/>
      <c r="X4931" s="16" t="str">
        <f>VLOOKUP(A4931,[1]Sheet0!$C:$L,10,0)</f>
        <v>152 2866 0660</v>
      </c>
      <c r="Y4931" s="16" t="str">
        <f>VLOOKUP(A4931,[1]Sheet0!$C:$L,9,0)</f>
        <v>刘强忆</v>
      </c>
      <c r="Z4931" s="16"/>
      <c r="AA4931" s="20" t="s">
        <v>42</v>
      </c>
      <c r="AB4931" s="8" t="s">
        <v>43</v>
      </c>
      <c r="AC4931" s="8"/>
      <c r="AD4931" s="8" t="s">
        <v>44</v>
      </c>
      <c r="AE4931" s="16"/>
      <c r="AF4931" s="16"/>
    </row>
    <row r="4932" ht="16.5" spans="1:32">
      <c r="A4932" s="7" t="s">
        <v>4959</v>
      </c>
      <c r="B4932" s="8" t="str">
        <f>VLOOKUP(A4932,学号下拉数据!A:F,2,0)</f>
        <v>桂志强</v>
      </c>
      <c r="C4932" s="8" t="str">
        <f>VLOOKUP(A4932,学号下拉数据!A:F,4,0)</f>
        <v>美术教育</v>
      </c>
      <c r="D4932" s="8" t="str">
        <f>VLOOKUP(A4932,学号下拉数据!A:F,5,0)</f>
        <v>570109K</v>
      </c>
      <c r="E4932" s="8" t="s">
        <v>4909</v>
      </c>
      <c r="F4932" s="8" t="str">
        <f>VLOOKUP(A4932,学号下拉数据!A:F,3,0)</f>
        <v>19美教</v>
      </c>
      <c r="G4932" s="8" t="str">
        <f>VLOOKUP(A4932,学号下拉数据!A:F,6,0)</f>
        <v>三年</v>
      </c>
      <c r="H4932" s="17" t="s">
        <v>40</v>
      </c>
      <c r="I4932" s="16" t="str">
        <f>VLOOKUP(A4932,[1]Sheet0!$C:$J,8,0)</f>
        <v>美术老师</v>
      </c>
      <c r="J4932" s="16"/>
      <c r="K4932" s="16"/>
      <c r="L4932" s="16"/>
      <c r="M4932" s="16"/>
      <c r="N4932" s="16"/>
      <c r="O4932" s="16"/>
      <c r="P4932" s="8" t="s">
        <v>41</v>
      </c>
      <c r="Q4932" s="16"/>
      <c r="R4932" s="16"/>
      <c r="S4932" s="16" t="str">
        <f>VLOOKUP(A4932,[1]Sheet0!$C:$I,7,0)</f>
        <v>遂宁市河东新区仙乐德艺培训学校有限公司</v>
      </c>
      <c r="T4932" s="16" t="str">
        <f>VLOOKUP(A4932,[1]Sheet0!$C:$M,11,0)</f>
        <v>四川省</v>
      </c>
      <c r="U4932" s="16" t="str">
        <f>VLOOKUP(A4932,[1]Sheet0!$C:$N,12,0)</f>
        <v>遂宁市</v>
      </c>
      <c r="V4932" s="16"/>
      <c r="W4932" s="16"/>
      <c r="X4932" s="16" t="str">
        <f>VLOOKUP(A4932,[1]Sheet0!$C:$L,10,0)</f>
        <v>15983067616</v>
      </c>
      <c r="Y4932" s="16" t="str">
        <f>VLOOKUP(A4932,[1]Sheet0!$C:$L,9,0)</f>
        <v>卢冬梅</v>
      </c>
      <c r="Z4932" s="16"/>
      <c r="AA4932" s="20" t="s">
        <v>42</v>
      </c>
      <c r="AB4932" s="8" t="s">
        <v>43</v>
      </c>
      <c r="AC4932" s="8"/>
      <c r="AD4932" s="8" t="s">
        <v>44</v>
      </c>
      <c r="AE4932" s="16"/>
      <c r="AF4932" s="16"/>
    </row>
    <row r="4933" ht="16.5" spans="1:32">
      <c r="A4933" s="7" t="s">
        <v>4960</v>
      </c>
      <c r="B4933" s="8" t="str">
        <f>VLOOKUP(A4933,学号下拉数据!A:F,2,0)</f>
        <v>黄胜磊</v>
      </c>
      <c r="C4933" s="8" t="str">
        <f>VLOOKUP(A4933,学号下拉数据!A:F,4,0)</f>
        <v>美术教育</v>
      </c>
      <c r="D4933" s="8" t="str">
        <f>VLOOKUP(A4933,学号下拉数据!A:F,5,0)</f>
        <v>570109K</v>
      </c>
      <c r="E4933" s="8" t="s">
        <v>4909</v>
      </c>
      <c r="F4933" s="8" t="str">
        <f>VLOOKUP(A4933,学号下拉数据!A:F,3,0)</f>
        <v>19美教</v>
      </c>
      <c r="G4933" s="8" t="str">
        <f>VLOOKUP(A4933,学号下拉数据!A:F,6,0)</f>
        <v>三年</v>
      </c>
      <c r="H4933" s="17" t="s">
        <v>40</v>
      </c>
      <c r="I4933" s="16" t="str">
        <f>VLOOKUP(A4933,[1]Sheet0!$C:$J,8,0)</f>
        <v>促销</v>
      </c>
      <c r="J4933" s="16"/>
      <c r="K4933" s="16"/>
      <c r="L4933" s="16"/>
      <c r="M4933" s="16"/>
      <c r="N4933" s="16"/>
      <c r="O4933" s="16"/>
      <c r="P4933" s="8" t="s">
        <v>41</v>
      </c>
      <c r="Q4933" s="16"/>
      <c r="R4933" s="16"/>
      <c r="S4933" s="16" t="str">
        <f>VLOOKUP(A4933,[1]Sheet0!$C:$I,7,0)</f>
        <v>德阳市区正大通讯长江西路店</v>
      </c>
      <c r="T4933" s="16" t="str">
        <f>VLOOKUP(A4933,[1]Sheet0!$C:$M,11,0)</f>
        <v>四川省</v>
      </c>
      <c r="U4933" s="16" t="str">
        <f>VLOOKUP(A4933,[1]Sheet0!$C:$N,12,0)</f>
        <v>德阳市</v>
      </c>
      <c r="V4933" s="16"/>
      <c r="W4933" s="16"/>
      <c r="X4933" s="16" t="str">
        <f>VLOOKUP(A4933,[1]Sheet0!$C:$L,10,0)</f>
        <v>19183826804</v>
      </c>
      <c r="Y4933" s="16" t="str">
        <f>VLOOKUP(A4933,[1]Sheet0!$C:$L,9,0)</f>
        <v>黄胜磊</v>
      </c>
      <c r="Z4933" s="16"/>
      <c r="AA4933" s="20" t="s">
        <v>42</v>
      </c>
      <c r="AB4933" s="8" t="s">
        <v>43</v>
      </c>
      <c r="AC4933" s="8"/>
      <c r="AD4933" s="8" t="s">
        <v>44</v>
      </c>
      <c r="AE4933" s="16"/>
      <c r="AF4933" s="16"/>
    </row>
    <row r="4934" ht="16.5" spans="1:32">
      <c r="A4934" s="7" t="s">
        <v>4961</v>
      </c>
      <c r="B4934" s="8" t="str">
        <f>VLOOKUP(A4934,学号下拉数据!A:F,2,0)</f>
        <v>张涛</v>
      </c>
      <c r="C4934" s="8" t="str">
        <f>VLOOKUP(A4934,学号下拉数据!A:F,4,0)</f>
        <v>美术教育</v>
      </c>
      <c r="D4934" s="8" t="str">
        <f>VLOOKUP(A4934,学号下拉数据!A:F,5,0)</f>
        <v>570109K</v>
      </c>
      <c r="E4934" s="8" t="s">
        <v>4909</v>
      </c>
      <c r="F4934" s="8" t="str">
        <f>VLOOKUP(A4934,学号下拉数据!A:F,3,0)</f>
        <v>19美教</v>
      </c>
      <c r="G4934" s="8" t="str">
        <f>VLOOKUP(A4934,学号下拉数据!A:F,6,0)</f>
        <v>三年</v>
      </c>
      <c r="H4934" s="17" t="s">
        <v>40</v>
      </c>
      <c r="I4934" s="16" t="str">
        <f>VLOOKUP(A4934,[1]Sheet0!$C:$J,8,0)</f>
        <v>美术教师</v>
      </c>
      <c r="J4934" s="16"/>
      <c r="K4934" s="16"/>
      <c r="L4934" s="16"/>
      <c r="M4934" s="16"/>
      <c r="N4934" s="16"/>
      <c r="O4934" s="16"/>
      <c r="P4934" s="8" t="s">
        <v>41</v>
      </c>
      <c r="Q4934" s="16"/>
      <c r="R4934" s="16"/>
      <c r="S4934" s="16" t="str">
        <f>VLOOKUP(A4934,[1]Sheet0!$C:$I,7,0)</f>
        <v>遂宁市船山区精英艺海美术培训学校</v>
      </c>
      <c r="T4934" s="16" t="str">
        <f>VLOOKUP(A4934,[1]Sheet0!$C:$M,11,0)</f>
        <v>四川省</v>
      </c>
      <c r="U4934" s="16" t="str">
        <f>VLOOKUP(A4934,[1]Sheet0!$C:$N,12,0)</f>
        <v>遂宁市</v>
      </c>
      <c r="V4934" s="16"/>
      <c r="W4934" s="16"/>
      <c r="X4934" s="16" t="str">
        <f>VLOOKUP(A4934,[1]Sheet0!$C:$L,10,0)</f>
        <v>13678256625</v>
      </c>
      <c r="Y4934" s="16" t="str">
        <f>VLOOKUP(A4934,[1]Sheet0!$C:$L,9,0)</f>
        <v>税中平</v>
      </c>
      <c r="Z4934" s="16"/>
      <c r="AA4934" s="20" t="s">
        <v>42</v>
      </c>
      <c r="AB4934" s="8" t="s">
        <v>43</v>
      </c>
      <c r="AC4934" s="8"/>
      <c r="AD4934" s="8" t="s">
        <v>44</v>
      </c>
      <c r="AE4934" s="16"/>
      <c r="AF4934" s="16"/>
    </row>
    <row r="4935" ht="16.5" spans="1:32">
      <c r="A4935" s="7" t="s">
        <v>4962</v>
      </c>
      <c r="B4935" s="8" t="str">
        <f>VLOOKUP(A4935,学号下拉数据!A:F,2,0)</f>
        <v>蒋语凝</v>
      </c>
      <c r="C4935" s="8" t="str">
        <f>VLOOKUP(A4935,学号下拉数据!A:F,4,0)</f>
        <v>美术教育</v>
      </c>
      <c r="D4935" s="8" t="str">
        <f>VLOOKUP(A4935,学号下拉数据!A:F,5,0)</f>
        <v>570109K</v>
      </c>
      <c r="E4935" s="8" t="s">
        <v>4909</v>
      </c>
      <c r="F4935" s="8" t="str">
        <f>VLOOKUP(A4935,学号下拉数据!A:F,3,0)</f>
        <v>19美教</v>
      </c>
      <c r="G4935" s="8" t="str">
        <f>VLOOKUP(A4935,学号下拉数据!A:F,6,0)</f>
        <v>三年</v>
      </c>
      <c r="H4935" s="17" t="s">
        <v>40</v>
      </c>
      <c r="I4935" s="16" t="str">
        <f>VLOOKUP(A4935,[1]Sheet0!$C:$J,8,0)</f>
        <v>美术老师</v>
      </c>
      <c r="J4935" s="16"/>
      <c r="K4935" s="16"/>
      <c r="L4935" s="16"/>
      <c r="M4935" s="16"/>
      <c r="N4935" s="16"/>
      <c r="O4935" s="16"/>
      <c r="P4935" s="8" t="s">
        <v>41</v>
      </c>
      <c r="Q4935" s="16"/>
      <c r="R4935" s="16"/>
      <c r="S4935" s="16" t="str">
        <f>VLOOKUP(A4935,[1]Sheet0!$C:$I,7,0)</f>
        <v>亭子镇中心小学</v>
      </c>
      <c r="T4935" s="16" t="str">
        <f>VLOOKUP(A4935,[1]Sheet0!$C:$M,11,0)</f>
        <v>四川省</v>
      </c>
      <c r="U4935" s="16" t="str">
        <f>VLOOKUP(A4935,[1]Sheet0!$C:$N,12,0)</f>
        <v>达州市</v>
      </c>
      <c r="V4935" s="16"/>
      <c r="W4935" s="16"/>
      <c r="X4935" s="16" t="str">
        <f>VLOOKUP(A4935,[1]Sheet0!$C:$L,10,0)</f>
        <v>13086327888</v>
      </c>
      <c r="Y4935" s="16" t="str">
        <f>VLOOKUP(A4935,[1]Sheet0!$C:$L,9,0)</f>
        <v>柏振东</v>
      </c>
      <c r="Z4935" s="16"/>
      <c r="AA4935" s="20" t="s">
        <v>42</v>
      </c>
      <c r="AB4935" s="8" t="s">
        <v>43</v>
      </c>
      <c r="AC4935" s="8"/>
      <c r="AD4935" s="8" t="s">
        <v>44</v>
      </c>
      <c r="AE4935" s="16"/>
      <c r="AF4935" s="16"/>
    </row>
    <row r="4936" ht="16.5" spans="1:32">
      <c r="A4936" s="7" t="s">
        <v>4963</v>
      </c>
      <c r="B4936" s="8" t="str">
        <f>VLOOKUP(A4936,学号下拉数据!A:F,2,0)</f>
        <v>蒋西</v>
      </c>
      <c r="C4936" s="8" t="str">
        <f>VLOOKUP(A4936,学号下拉数据!A:F,4,0)</f>
        <v>美术教育</v>
      </c>
      <c r="D4936" s="8" t="str">
        <f>VLOOKUP(A4936,学号下拉数据!A:F,5,0)</f>
        <v>570109K</v>
      </c>
      <c r="E4936" s="8" t="s">
        <v>4909</v>
      </c>
      <c r="F4936" s="8" t="str">
        <f>VLOOKUP(A4936,学号下拉数据!A:F,3,0)</f>
        <v>19美教</v>
      </c>
      <c r="G4936" s="8" t="str">
        <f>VLOOKUP(A4936,学号下拉数据!A:F,6,0)</f>
        <v>三年</v>
      </c>
      <c r="H4936" s="17" t="s">
        <v>40</v>
      </c>
      <c r="I4936" s="16" t="str">
        <f>VLOOKUP(A4936,[1]Sheet0!$C:$J,8,0)</f>
        <v>美术老师</v>
      </c>
      <c r="J4936" s="16"/>
      <c r="K4936" s="16"/>
      <c r="L4936" s="16"/>
      <c r="M4936" s="16"/>
      <c r="N4936" s="16"/>
      <c r="O4936" s="16"/>
      <c r="P4936" s="8" t="s">
        <v>41</v>
      </c>
      <c r="Q4936" s="16"/>
      <c r="R4936" s="16"/>
      <c r="S4936" s="16" t="str">
        <f>VLOOKUP(A4936,[1]Sheet0!$C:$I,7,0)</f>
        <v>攀枝花市东区爱森堡幼儿园</v>
      </c>
      <c r="T4936" s="16" t="str">
        <f>VLOOKUP(A4936,[1]Sheet0!$C:$M,11,0)</f>
        <v>四川省</v>
      </c>
      <c r="U4936" s="16" t="str">
        <f>VLOOKUP(A4936,[1]Sheet0!$C:$N,12,0)</f>
        <v>攀枝花市</v>
      </c>
      <c r="V4936" s="16"/>
      <c r="W4936" s="16"/>
      <c r="X4936" s="16" t="str">
        <f>VLOOKUP(A4936,[1]Sheet0!$C:$L,10,0)</f>
        <v>13547647622</v>
      </c>
      <c r="Y4936" s="16" t="str">
        <f>VLOOKUP(A4936,[1]Sheet0!$C:$L,9,0)</f>
        <v>范林萍</v>
      </c>
      <c r="Z4936" s="16"/>
      <c r="AA4936" s="20" t="s">
        <v>42</v>
      </c>
      <c r="AB4936" s="8" t="s">
        <v>43</v>
      </c>
      <c r="AC4936" s="8"/>
      <c r="AD4936" s="8" t="s">
        <v>44</v>
      </c>
      <c r="AE4936" s="16"/>
      <c r="AF4936" s="16"/>
    </row>
    <row r="4937" ht="16.5" spans="1:32">
      <c r="A4937" s="7" t="s">
        <v>4964</v>
      </c>
      <c r="B4937" s="8" t="str">
        <f>VLOOKUP(A4937,学号下拉数据!A:F,2,0)</f>
        <v>刘新茹</v>
      </c>
      <c r="C4937" s="8" t="str">
        <f>VLOOKUP(A4937,学号下拉数据!A:F,4,0)</f>
        <v>美术教育</v>
      </c>
      <c r="D4937" s="8" t="str">
        <f>VLOOKUP(A4937,学号下拉数据!A:F,5,0)</f>
        <v>570109K</v>
      </c>
      <c r="E4937" s="8" t="s">
        <v>4909</v>
      </c>
      <c r="F4937" s="8" t="str">
        <f>VLOOKUP(A4937,学号下拉数据!A:F,3,0)</f>
        <v>19美教</v>
      </c>
      <c r="G4937" s="8" t="str">
        <f>VLOOKUP(A4937,学号下拉数据!A:F,6,0)</f>
        <v>三年</v>
      </c>
      <c r="H4937" s="17" t="s">
        <v>40</v>
      </c>
      <c r="I4937" s="16" t="str">
        <f>VLOOKUP(A4937,[1]Sheet0!$C:$J,8,0)</f>
        <v>美术教师</v>
      </c>
      <c r="J4937" s="16"/>
      <c r="K4937" s="16"/>
      <c r="L4937" s="16"/>
      <c r="M4937" s="16"/>
      <c r="N4937" s="16"/>
      <c r="O4937" s="16"/>
      <c r="P4937" s="8" t="s">
        <v>41</v>
      </c>
      <c r="Q4937" s="16"/>
      <c r="R4937" s="16"/>
      <c r="S4937" s="16" t="str">
        <f>VLOOKUP(A4937,[1]Sheet0!$C:$I,7,0)</f>
        <v>白沙中学校</v>
      </c>
      <c r="T4937" s="16" t="str">
        <f>VLOOKUP(A4937,[1]Sheet0!$C:$M,11,0)</f>
        <v>四川省</v>
      </c>
      <c r="U4937" s="16" t="str">
        <f>VLOOKUP(A4937,[1]Sheet0!$C:$N,12,0)</f>
        <v>泸州市</v>
      </c>
      <c r="V4937" s="16"/>
      <c r="W4937" s="16"/>
      <c r="X4937" s="16" t="str">
        <f>VLOOKUP(A4937,[1]Sheet0!$C:$L,10,0)</f>
        <v>189 8240 2976</v>
      </c>
      <c r="Y4937" s="16" t="str">
        <f>VLOOKUP(A4937,[1]Sheet0!$C:$L,9,0)</f>
        <v>裴生大</v>
      </c>
      <c r="Z4937" s="16"/>
      <c r="AA4937" s="20" t="s">
        <v>42</v>
      </c>
      <c r="AB4937" s="8" t="s">
        <v>43</v>
      </c>
      <c r="AC4937" s="8"/>
      <c r="AD4937" s="8" t="s">
        <v>44</v>
      </c>
      <c r="AE4937" s="16"/>
      <c r="AF4937" s="16"/>
    </row>
    <row r="4938" ht="16.5" spans="1:32">
      <c r="A4938" s="7" t="s">
        <v>4965</v>
      </c>
      <c r="B4938" s="8" t="str">
        <f>VLOOKUP(A4938,学号下拉数据!A:F,2,0)</f>
        <v>徐梓滢</v>
      </c>
      <c r="C4938" s="8" t="str">
        <f>VLOOKUP(A4938,学号下拉数据!A:F,4,0)</f>
        <v>美术教育</v>
      </c>
      <c r="D4938" s="8" t="str">
        <f>VLOOKUP(A4938,学号下拉数据!A:F,5,0)</f>
        <v>570109K</v>
      </c>
      <c r="E4938" s="8" t="s">
        <v>4909</v>
      </c>
      <c r="F4938" s="8" t="str">
        <f>VLOOKUP(A4938,学号下拉数据!A:F,3,0)</f>
        <v>19美教</v>
      </c>
      <c r="G4938" s="8" t="str">
        <f>VLOOKUP(A4938,学号下拉数据!A:F,6,0)</f>
        <v>三年</v>
      </c>
      <c r="H4938" s="17" t="s">
        <v>40</v>
      </c>
      <c r="I4938" s="16" t="str">
        <f>VLOOKUP(A4938,[1]Sheet0!$C:$J,8,0)</f>
        <v>助教</v>
      </c>
      <c r="J4938" s="16"/>
      <c r="K4938" s="16"/>
      <c r="L4938" s="16"/>
      <c r="M4938" s="16"/>
      <c r="N4938" s="16"/>
      <c r="O4938" s="16"/>
      <c r="P4938" s="8" t="s">
        <v>41</v>
      </c>
      <c r="Q4938" s="16"/>
      <c r="R4938" s="16"/>
      <c r="S4938" s="16" t="str">
        <f>VLOOKUP(A4938,[1]Sheet0!$C:$I,7,0)</f>
        <v>仁美（北京）教育科技有限公司</v>
      </c>
      <c r="T4938" s="16" t="str">
        <f>VLOOKUP(A4938,[1]Sheet0!$C:$M,11,0)</f>
        <v>北京市</v>
      </c>
      <c r="U4938" s="16" t="str">
        <f>VLOOKUP(A4938,[1]Sheet0!$C:$N,12,0)</f>
        <v>北京市</v>
      </c>
      <c r="V4938" s="16"/>
      <c r="W4938" s="16"/>
      <c r="X4938" s="16" t="str">
        <f>VLOOKUP(A4938,[1]Sheet0!$C:$L,10,0)</f>
        <v>15010506647</v>
      </c>
      <c r="Y4938" s="16" t="str">
        <f>VLOOKUP(A4938,[1]Sheet0!$C:$L,9,0)</f>
        <v>安逸夫</v>
      </c>
      <c r="Z4938" s="16"/>
      <c r="AA4938" s="20" t="s">
        <v>42</v>
      </c>
      <c r="AB4938" s="8" t="s">
        <v>43</v>
      </c>
      <c r="AC4938" s="8"/>
      <c r="AD4938" s="8" t="s">
        <v>44</v>
      </c>
      <c r="AE4938" s="16"/>
      <c r="AF4938" s="16"/>
    </row>
    <row r="4939" ht="16.5" spans="1:32">
      <c r="A4939" s="7" t="s">
        <v>4966</v>
      </c>
      <c r="B4939" s="8" t="str">
        <f>VLOOKUP(A4939,学号下拉数据!A:F,2,0)</f>
        <v>王静</v>
      </c>
      <c r="C4939" s="8" t="str">
        <f>VLOOKUP(A4939,学号下拉数据!A:F,4,0)</f>
        <v>美术教育</v>
      </c>
      <c r="D4939" s="8" t="str">
        <f>VLOOKUP(A4939,学号下拉数据!A:F,5,0)</f>
        <v>570109K</v>
      </c>
      <c r="E4939" s="8" t="s">
        <v>4909</v>
      </c>
      <c r="F4939" s="8" t="str">
        <f>VLOOKUP(A4939,学号下拉数据!A:F,3,0)</f>
        <v>19美教</v>
      </c>
      <c r="G4939" s="8" t="str">
        <f>VLOOKUP(A4939,学号下拉数据!A:F,6,0)</f>
        <v>三年</v>
      </c>
      <c r="H4939" s="17" t="s">
        <v>40</v>
      </c>
      <c r="I4939" s="16" t="str">
        <f>VLOOKUP(A4939,[1]Sheet0!$C:$J,8,0)</f>
        <v>培训师</v>
      </c>
      <c r="J4939" s="16"/>
      <c r="K4939" s="16"/>
      <c r="L4939" s="16"/>
      <c r="M4939" s="16"/>
      <c r="N4939" s="16"/>
      <c r="O4939" s="16"/>
      <c r="P4939" s="8" t="s">
        <v>41</v>
      </c>
      <c r="Q4939" s="16"/>
      <c r="R4939" s="16"/>
      <c r="S4939" s="16" t="str">
        <f>VLOOKUP(A4939,[1]Sheet0!$C:$I,7,0)</f>
        <v>四川靖鸣教育科技有限公司</v>
      </c>
      <c r="T4939" s="16" t="str">
        <f>VLOOKUP(A4939,[1]Sheet0!$C:$M,11,0)</f>
        <v>四川省</v>
      </c>
      <c r="U4939" s="16" t="str">
        <f>VLOOKUP(A4939,[1]Sheet0!$C:$N,12,0)</f>
        <v>成都市</v>
      </c>
      <c r="V4939" s="16"/>
      <c r="W4939" s="16"/>
      <c r="X4939" s="16" t="str">
        <f>VLOOKUP(A4939,[1]Sheet0!$C:$L,10,0)</f>
        <v>15108457698</v>
      </c>
      <c r="Y4939" s="16" t="str">
        <f>VLOOKUP(A4939,[1]Sheet0!$C:$L,9,0)</f>
        <v>薛冬冬</v>
      </c>
      <c r="Z4939" s="16"/>
      <c r="AA4939" s="20" t="s">
        <v>42</v>
      </c>
      <c r="AB4939" s="8" t="s">
        <v>43</v>
      </c>
      <c r="AC4939" s="8"/>
      <c r="AD4939" s="8" t="s">
        <v>44</v>
      </c>
      <c r="AE4939" s="16"/>
      <c r="AF4939" s="16"/>
    </row>
    <row r="4940" ht="16.5" spans="1:32">
      <c r="A4940" s="7" t="s">
        <v>4967</v>
      </c>
      <c r="B4940" s="8" t="str">
        <f>VLOOKUP(A4940,学号下拉数据!A:F,2,0)</f>
        <v>马福英</v>
      </c>
      <c r="C4940" s="8" t="str">
        <f>VLOOKUP(A4940,学号下拉数据!A:F,4,0)</f>
        <v>美术教育</v>
      </c>
      <c r="D4940" s="8" t="str">
        <f>VLOOKUP(A4940,学号下拉数据!A:F,5,0)</f>
        <v>570109K</v>
      </c>
      <c r="E4940" s="8" t="s">
        <v>4909</v>
      </c>
      <c r="F4940" s="8" t="str">
        <f>VLOOKUP(A4940,学号下拉数据!A:F,3,0)</f>
        <v>19美教</v>
      </c>
      <c r="G4940" s="8" t="str">
        <f>VLOOKUP(A4940,学号下拉数据!A:F,6,0)</f>
        <v>三年</v>
      </c>
      <c r="H4940" s="17" t="s">
        <v>40</v>
      </c>
      <c r="I4940" s="16" t="str">
        <f>VLOOKUP(A4940,[1]Sheet0!$C:$J,8,0)</f>
        <v>轻舞飞扬</v>
      </c>
      <c r="J4940" s="16"/>
      <c r="K4940" s="16"/>
      <c r="L4940" s="16"/>
      <c r="M4940" s="16"/>
      <c r="N4940" s="16"/>
      <c r="O4940" s="16"/>
      <c r="P4940" s="8" t="s">
        <v>41</v>
      </c>
      <c r="Q4940" s="16"/>
      <c r="R4940" s="16"/>
      <c r="S4940" s="16" t="str">
        <f>VLOOKUP(A4940,[1]Sheet0!$C:$I,7,0)</f>
        <v>教育类</v>
      </c>
      <c r="T4940" s="16" t="str">
        <f>VLOOKUP(A4940,[1]Sheet0!$C:$M,11,0)</f>
        <v>四川省</v>
      </c>
      <c r="U4940" s="16" t="str">
        <f>VLOOKUP(A4940,[1]Sheet0!$C:$N,12,0)</f>
        <v>攀枝花市</v>
      </c>
      <c r="V4940" s="16"/>
      <c r="W4940" s="16"/>
      <c r="X4940" s="16" t="str">
        <f>VLOOKUP(A4940,[1]Sheet0!$C:$L,10,0)</f>
        <v>13982398235</v>
      </c>
      <c r="Y4940" s="16" t="str">
        <f>VLOOKUP(A4940,[1]Sheet0!$C:$L,9,0)</f>
        <v>李金荣</v>
      </c>
      <c r="Z4940" s="16"/>
      <c r="AA4940" s="20" t="s">
        <v>42</v>
      </c>
      <c r="AB4940" s="8" t="s">
        <v>43</v>
      </c>
      <c r="AC4940" s="8"/>
      <c r="AD4940" s="8" t="s">
        <v>44</v>
      </c>
      <c r="AE4940" s="16"/>
      <c r="AF4940" s="16"/>
    </row>
    <row r="4941" ht="16.5" spans="1:32">
      <c r="A4941" s="7" t="s">
        <v>4968</v>
      </c>
      <c r="B4941" s="8" t="str">
        <f>VLOOKUP(A4941,学号下拉数据!A:F,2,0)</f>
        <v>杨航</v>
      </c>
      <c r="C4941" s="8" t="str">
        <f>VLOOKUP(A4941,学号下拉数据!A:F,4,0)</f>
        <v>美术教育</v>
      </c>
      <c r="D4941" s="8" t="str">
        <f>VLOOKUP(A4941,学号下拉数据!A:F,5,0)</f>
        <v>570109K</v>
      </c>
      <c r="E4941" s="8" t="s">
        <v>4909</v>
      </c>
      <c r="F4941" s="8" t="str">
        <f>VLOOKUP(A4941,学号下拉数据!A:F,3,0)</f>
        <v>19美教</v>
      </c>
      <c r="G4941" s="8" t="str">
        <f>VLOOKUP(A4941,学号下拉数据!A:F,6,0)</f>
        <v>三年</v>
      </c>
      <c r="H4941" s="17" t="s">
        <v>40</v>
      </c>
      <c r="I4941" s="16" t="str">
        <f>VLOOKUP(A4941,[1]Sheet0!$C:$J,8,0)</f>
        <v>美术实习老师</v>
      </c>
      <c r="J4941" s="16"/>
      <c r="K4941" s="16"/>
      <c r="L4941" s="16"/>
      <c r="M4941" s="16"/>
      <c r="N4941" s="16"/>
      <c r="O4941" s="16"/>
      <c r="P4941" s="8" t="s">
        <v>41</v>
      </c>
      <c r="Q4941" s="16"/>
      <c r="R4941" s="16"/>
      <c r="S4941" s="16" t="str">
        <f>VLOOKUP(A4941,[1]Sheet0!$C:$I,7,0)</f>
        <v>南江县实验中学</v>
      </c>
      <c r="T4941" s="16" t="str">
        <f>VLOOKUP(A4941,[1]Sheet0!$C:$M,11,0)</f>
        <v>四川省</v>
      </c>
      <c r="U4941" s="16" t="str">
        <f>VLOOKUP(A4941,[1]Sheet0!$C:$N,12,0)</f>
        <v>巴中市</v>
      </c>
      <c r="V4941" s="16"/>
      <c r="W4941" s="16"/>
      <c r="X4941" s="16" t="str">
        <f>VLOOKUP(A4941,[1]Sheet0!$C:$L,10,0)</f>
        <v>13890856612</v>
      </c>
      <c r="Y4941" s="16" t="str">
        <f>VLOOKUP(A4941,[1]Sheet0!$C:$L,9,0)</f>
        <v>杨扬</v>
      </c>
      <c r="Z4941" s="16"/>
      <c r="AA4941" s="20" t="s">
        <v>42</v>
      </c>
      <c r="AB4941" s="8" t="s">
        <v>43</v>
      </c>
      <c r="AC4941" s="8"/>
      <c r="AD4941" s="8" t="s">
        <v>44</v>
      </c>
      <c r="AE4941" s="16"/>
      <c r="AF4941" s="16"/>
    </row>
    <row r="4942" ht="16.5" spans="1:32">
      <c r="A4942" s="7" t="s">
        <v>4969</v>
      </c>
      <c r="B4942" s="8" t="str">
        <f>VLOOKUP(A4942,学号下拉数据!A:F,2,0)</f>
        <v>吴燕</v>
      </c>
      <c r="C4942" s="8" t="str">
        <f>VLOOKUP(A4942,学号下拉数据!A:F,4,0)</f>
        <v>美术教育</v>
      </c>
      <c r="D4942" s="8" t="str">
        <f>VLOOKUP(A4942,学号下拉数据!A:F,5,0)</f>
        <v>570109K</v>
      </c>
      <c r="E4942" s="8" t="s">
        <v>4909</v>
      </c>
      <c r="F4942" s="8" t="str">
        <f>VLOOKUP(A4942,学号下拉数据!A:F,3,0)</f>
        <v>19美教</v>
      </c>
      <c r="G4942" s="8" t="str">
        <f>VLOOKUP(A4942,学号下拉数据!A:F,6,0)</f>
        <v>三年</v>
      </c>
      <c r="H4942" s="17" t="s">
        <v>40</v>
      </c>
      <c r="I4942" s="16" t="str">
        <f>VLOOKUP(A4942,[1]Sheet0!$C:$J,8,0)</f>
        <v>美术实习老师</v>
      </c>
      <c r="J4942" s="16"/>
      <c r="K4942" s="16"/>
      <c r="L4942" s="16"/>
      <c r="M4942" s="16"/>
      <c r="N4942" s="16"/>
      <c r="O4942" s="16"/>
      <c r="P4942" s="8" t="s">
        <v>41</v>
      </c>
      <c r="Q4942" s="16"/>
      <c r="R4942" s="16"/>
      <c r="S4942" s="16" t="str">
        <f>VLOOKUP(A4942,[1]Sheet0!$C:$I,7,0)</f>
        <v>南江县实验中学</v>
      </c>
      <c r="T4942" s="16" t="str">
        <f>VLOOKUP(A4942,[1]Sheet0!$C:$M,11,0)</f>
        <v>四川省</v>
      </c>
      <c r="U4942" s="16" t="str">
        <f>VLOOKUP(A4942,[1]Sheet0!$C:$N,12,0)</f>
        <v>巴中市</v>
      </c>
      <c r="V4942" s="16"/>
      <c r="W4942" s="16"/>
      <c r="X4942" s="16" t="str">
        <f>VLOOKUP(A4942,[1]Sheet0!$C:$L,10,0)</f>
        <v>15378564527</v>
      </c>
      <c r="Y4942" s="16" t="str">
        <f>VLOOKUP(A4942,[1]Sheet0!$C:$L,9,0)</f>
        <v>董诗霖</v>
      </c>
      <c r="Z4942" s="16"/>
      <c r="AA4942" s="20" t="s">
        <v>42</v>
      </c>
      <c r="AB4942" s="8" t="s">
        <v>43</v>
      </c>
      <c r="AC4942" s="8"/>
      <c r="AD4942" s="8" t="s">
        <v>44</v>
      </c>
      <c r="AE4942" s="16"/>
      <c r="AF4942" s="16"/>
    </row>
    <row r="4943" ht="16.5" spans="1:32">
      <c r="A4943" s="7" t="s">
        <v>4970</v>
      </c>
      <c r="B4943" s="8" t="str">
        <f>VLOOKUP(A4943,学号下拉数据!A:F,2,0)</f>
        <v>熊茂云</v>
      </c>
      <c r="C4943" s="8" t="str">
        <f>VLOOKUP(A4943,学号下拉数据!A:F,4,0)</f>
        <v>美术教育</v>
      </c>
      <c r="D4943" s="8" t="str">
        <f>VLOOKUP(A4943,学号下拉数据!A:F,5,0)</f>
        <v>570109K</v>
      </c>
      <c r="E4943" s="8" t="s">
        <v>4909</v>
      </c>
      <c r="F4943" s="8" t="str">
        <f>VLOOKUP(A4943,学号下拉数据!A:F,3,0)</f>
        <v>19美教</v>
      </c>
      <c r="G4943" s="8" t="str">
        <f>VLOOKUP(A4943,学号下拉数据!A:F,6,0)</f>
        <v>三年</v>
      </c>
      <c r="H4943" s="17" t="s">
        <v>40</v>
      </c>
      <c r="I4943" s="16" t="str">
        <f>VLOOKUP(A4943,[1]Sheet0!$C:$J,8,0)</f>
        <v>配饰设计助理</v>
      </c>
      <c r="J4943" s="16"/>
      <c r="K4943" s="16"/>
      <c r="L4943" s="16"/>
      <c r="M4943" s="16"/>
      <c r="N4943" s="16"/>
      <c r="O4943" s="16"/>
      <c r="P4943" s="8" t="s">
        <v>41</v>
      </c>
      <c r="Q4943" s="16"/>
      <c r="R4943" s="16"/>
      <c r="S4943" s="16" t="str">
        <f>VLOOKUP(A4943,[1]Sheet0!$C:$I,7,0)</f>
        <v>欧尚布艺软装馆</v>
      </c>
      <c r="T4943" s="16" t="str">
        <f>VLOOKUP(A4943,[1]Sheet0!$C:$M,11,0)</f>
        <v>四川省</v>
      </c>
      <c r="U4943" s="16" t="str">
        <f>VLOOKUP(A4943,[1]Sheet0!$C:$N,12,0)</f>
        <v>广安市</v>
      </c>
      <c r="V4943" s="16"/>
      <c r="W4943" s="16"/>
      <c r="X4943" s="16" t="str">
        <f>VLOOKUP(A4943,[1]Sheet0!$C:$L,10,0)</f>
        <v>18908288857</v>
      </c>
      <c r="Y4943" s="16" t="str">
        <f>VLOOKUP(A4943,[1]Sheet0!$C:$L,9,0)</f>
        <v>廖彩连</v>
      </c>
      <c r="Z4943" s="16"/>
      <c r="AA4943" s="20" t="s">
        <v>42</v>
      </c>
      <c r="AB4943" s="8" t="s">
        <v>43</v>
      </c>
      <c r="AC4943" s="8"/>
      <c r="AD4943" s="8" t="s">
        <v>44</v>
      </c>
      <c r="AE4943" s="16"/>
      <c r="AF4943" s="16"/>
    </row>
    <row r="4944" ht="16.5" spans="1:32">
      <c r="A4944" s="7" t="s">
        <v>4971</v>
      </c>
      <c r="B4944" s="8" t="str">
        <f>VLOOKUP(A4944,学号下拉数据!A:F,2,0)</f>
        <v>伍玉萍</v>
      </c>
      <c r="C4944" s="8" t="str">
        <f>VLOOKUP(A4944,学号下拉数据!A:F,4,0)</f>
        <v>美术教育</v>
      </c>
      <c r="D4944" s="8" t="str">
        <f>VLOOKUP(A4944,学号下拉数据!A:F,5,0)</f>
        <v>570109K</v>
      </c>
      <c r="E4944" s="8" t="s">
        <v>4909</v>
      </c>
      <c r="F4944" s="8" t="str">
        <f>VLOOKUP(A4944,学号下拉数据!A:F,3,0)</f>
        <v>19美教</v>
      </c>
      <c r="G4944" s="8" t="str">
        <f>VLOOKUP(A4944,学号下拉数据!A:F,6,0)</f>
        <v>三年</v>
      </c>
      <c r="H4944" s="17" t="s">
        <v>40</v>
      </c>
      <c r="I4944" s="16" t="str">
        <f>VLOOKUP(A4944,[1]Sheet0!$C:$J,8,0)</f>
        <v>教师</v>
      </c>
      <c r="J4944" s="16"/>
      <c r="K4944" s="16"/>
      <c r="L4944" s="16"/>
      <c r="M4944" s="16"/>
      <c r="N4944" s="16"/>
      <c r="O4944" s="16"/>
      <c r="P4944" s="8" t="s">
        <v>41</v>
      </c>
      <c r="Q4944" s="16"/>
      <c r="R4944" s="16"/>
      <c r="S4944" s="16" t="str">
        <f>VLOOKUP(A4944,[1]Sheet0!$C:$I,7,0)</f>
        <v>童画坊</v>
      </c>
      <c r="T4944" s="16" t="str">
        <f>VLOOKUP(A4944,[1]Sheet0!$C:$M,11,0)</f>
        <v>四川省</v>
      </c>
      <c r="U4944" s="16" t="str">
        <f>VLOOKUP(A4944,[1]Sheet0!$C:$N,12,0)</f>
        <v>宜宾市</v>
      </c>
      <c r="V4944" s="16"/>
      <c r="W4944" s="16"/>
      <c r="X4944" s="16" t="str">
        <f>VLOOKUP(A4944,[1]Sheet0!$C:$L,10,0)</f>
        <v>13568106145</v>
      </c>
      <c r="Y4944" s="16" t="str">
        <f>VLOOKUP(A4944,[1]Sheet0!$C:$L,9,0)</f>
        <v>唐洁</v>
      </c>
      <c r="Z4944" s="16"/>
      <c r="AA4944" s="20" t="s">
        <v>42</v>
      </c>
      <c r="AB4944" s="8" t="s">
        <v>43</v>
      </c>
      <c r="AC4944" s="8"/>
      <c r="AD4944" s="8" t="s">
        <v>44</v>
      </c>
      <c r="AE4944" s="16"/>
      <c r="AF4944" s="16"/>
    </row>
    <row r="4945" ht="16.5" spans="1:32">
      <c r="A4945" s="7" t="s">
        <v>4972</v>
      </c>
      <c r="B4945" s="8" t="str">
        <f>VLOOKUP(A4945,学号下拉数据!A:F,2,0)</f>
        <v>唐玉洁</v>
      </c>
      <c r="C4945" s="8" t="str">
        <f>VLOOKUP(A4945,学号下拉数据!A:F,4,0)</f>
        <v>美术教育</v>
      </c>
      <c r="D4945" s="8" t="str">
        <f>VLOOKUP(A4945,学号下拉数据!A:F,5,0)</f>
        <v>570109K</v>
      </c>
      <c r="E4945" s="8" t="s">
        <v>4909</v>
      </c>
      <c r="F4945" s="8" t="str">
        <f>VLOOKUP(A4945,学号下拉数据!A:F,3,0)</f>
        <v>19美教</v>
      </c>
      <c r="G4945" s="8" t="str">
        <f>VLOOKUP(A4945,学号下拉数据!A:F,6,0)</f>
        <v>三年</v>
      </c>
      <c r="H4945" s="17" t="s">
        <v>40</v>
      </c>
      <c r="I4945" s="16" t="str">
        <f>VLOOKUP(A4945,[1]Sheet0!$C:$J,8,0)</f>
        <v>美术教师</v>
      </c>
      <c r="J4945" s="16"/>
      <c r="K4945" s="16"/>
      <c r="L4945" s="16"/>
      <c r="M4945" s="16"/>
      <c r="N4945" s="16"/>
      <c r="O4945" s="16"/>
      <c r="P4945" s="8" t="s">
        <v>41</v>
      </c>
      <c r="Q4945" s="16"/>
      <c r="R4945" s="16"/>
      <c r="S4945" s="16" t="str">
        <f>VLOOKUP(A4945,[1]Sheet0!$C:$I,7,0)</f>
        <v>泸县得胜镇顺河学校</v>
      </c>
      <c r="T4945" s="16" t="str">
        <f>VLOOKUP(A4945,[1]Sheet0!$C:$M,11,0)</f>
        <v>四川省</v>
      </c>
      <c r="U4945" s="16" t="str">
        <f>VLOOKUP(A4945,[1]Sheet0!$C:$N,12,0)</f>
        <v>泸州市</v>
      </c>
      <c r="V4945" s="16"/>
      <c r="W4945" s="16"/>
      <c r="X4945" s="16" t="str">
        <f>VLOOKUP(A4945,[1]Sheet0!$C:$L,10,0)</f>
        <v>15348202858</v>
      </c>
      <c r="Y4945" s="16" t="str">
        <f>VLOOKUP(A4945,[1]Sheet0!$C:$L,9,0)</f>
        <v>陈鹏举</v>
      </c>
      <c r="Z4945" s="16"/>
      <c r="AA4945" s="20" t="s">
        <v>42</v>
      </c>
      <c r="AB4945" s="8" t="s">
        <v>43</v>
      </c>
      <c r="AC4945" s="8"/>
      <c r="AD4945" s="8" t="s">
        <v>44</v>
      </c>
      <c r="AE4945" s="16"/>
      <c r="AF4945" s="16"/>
    </row>
    <row r="4946" ht="16.5" spans="1:32">
      <c r="A4946" s="7" t="s">
        <v>4973</v>
      </c>
      <c r="B4946" s="8" t="str">
        <f>VLOOKUP(A4946,学号下拉数据!A:F,2,0)</f>
        <v>谭湘焦</v>
      </c>
      <c r="C4946" s="8" t="str">
        <f>VLOOKUP(A4946,学号下拉数据!A:F,4,0)</f>
        <v>美术教育</v>
      </c>
      <c r="D4946" s="8" t="str">
        <f>VLOOKUP(A4946,学号下拉数据!A:F,5,0)</f>
        <v>570109K</v>
      </c>
      <c r="E4946" s="8" t="s">
        <v>4909</v>
      </c>
      <c r="F4946" s="8" t="str">
        <f>VLOOKUP(A4946,学号下拉数据!A:F,3,0)</f>
        <v>19美教</v>
      </c>
      <c r="G4946" s="8" t="str">
        <f>VLOOKUP(A4946,学号下拉数据!A:F,6,0)</f>
        <v>三年</v>
      </c>
      <c r="H4946" s="17" t="s">
        <v>40</v>
      </c>
      <c r="I4946" s="16" t="str">
        <f>VLOOKUP(A4946,[1]Sheet0!$C:$J,8,0)</f>
        <v>设计师助理</v>
      </c>
      <c r="J4946" s="16"/>
      <c r="K4946" s="16"/>
      <c r="L4946" s="16"/>
      <c r="M4946" s="16"/>
      <c r="N4946" s="16"/>
      <c r="O4946" s="16"/>
      <c r="P4946" s="8" t="s">
        <v>41</v>
      </c>
      <c r="Q4946" s="16"/>
      <c r="R4946" s="16"/>
      <c r="S4946" s="16" t="str">
        <f>VLOOKUP(A4946,[1]Sheet0!$C:$I,7,0)</f>
        <v>欧尚布艺软装馆</v>
      </c>
      <c r="T4946" s="16" t="str">
        <f>VLOOKUP(A4946,[1]Sheet0!$C:$M,11,0)</f>
        <v>四川省</v>
      </c>
      <c r="U4946" s="16" t="str">
        <f>VLOOKUP(A4946,[1]Sheet0!$C:$N,12,0)</f>
        <v>广安市</v>
      </c>
      <c r="V4946" s="16"/>
      <c r="W4946" s="16"/>
      <c r="X4946" s="16" t="str">
        <f>VLOOKUP(A4946,[1]Sheet0!$C:$L,10,0)</f>
        <v>18908288857</v>
      </c>
      <c r="Y4946" s="16" t="str">
        <f>VLOOKUP(A4946,[1]Sheet0!$C:$L,9,0)</f>
        <v>廖彩连</v>
      </c>
      <c r="Z4946" s="16"/>
      <c r="AA4946" s="20" t="s">
        <v>42</v>
      </c>
      <c r="AB4946" s="8" t="s">
        <v>43</v>
      </c>
      <c r="AC4946" s="8"/>
      <c r="AD4946" s="8" t="s">
        <v>44</v>
      </c>
      <c r="AE4946" s="16"/>
      <c r="AF4946" s="16"/>
    </row>
    <row r="4947" ht="16.5" spans="1:32">
      <c r="A4947" s="7" t="s">
        <v>4974</v>
      </c>
      <c r="B4947" s="8" t="str">
        <f>VLOOKUP(A4947,学号下拉数据!A:F,2,0)</f>
        <v>王淑筠</v>
      </c>
      <c r="C4947" s="8" t="str">
        <f>VLOOKUP(A4947,学号下拉数据!A:F,4,0)</f>
        <v>美术教育</v>
      </c>
      <c r="D4947" s="8" t="str">
        <f>VLOOKUP(A4947,学号下拉数据!A:F,5,0)</f>
        <v>570109K</v>
      </c>
      <c r="E4947" s="8" t="s">
        <v>4909</v>
      </c>
      <c r="F4947" s="8" t="str">
        <f>VLOOKUP(A4947,学号下拉数据!A:F,3,0)</f>
        <v>19美教</v>
      </c>
      <c r="G4947" s="8" t="str">
        <f>VLOOKUP(A4947,学号下拉数据!A:F,6,0)</f>
        <v>三年</v>
      </c>
      <c r="H4947" s="17" t="s">
        <v>40</v>
      </c>
      <c r="I4947" s="16" t="str">
        <f>VLOOKUP(A4947,[1]Sheet0!$C:$J,8,0)</f>
        <v>布艺设计师助理</v>
      </c>
      <c r="J4947" s="16"/>
      <c r="K4947" s="16"/>
      <c r="L4947" s="16"/>
      <c r="M4947" s="16"/>
      <c r="N4947" s="16"/>
      <c r="O4947" s="16"/>
      <c r="P4947" s="8" t="s">
        <v>41</v>
      </c>
      <c r="Q4947" s="16"/>
      <c r="R4947" s="16"/>
      <c r="S4947" s="16" t="str">
        <f>VLOOKUP(A4947,[1]Sheet0!$C:$I,7,0)</f>
        <v>欧尚布艺软装馆</v>
      </c>
      <c r="T4947" s="16" t="str">
        <f>VLOOKUP(A4947,[1]Sheet0!$C:$M,11,0)</f>
        <v>四川省</v>
      </c>
      <c r="U4947" s="16" t="str">
        <f>VLOOKUP(A4947,[1]Sheet0!$C:$N,12,0)</f>
        <v>广安市</v>
      </c>
      <c r="V4947" s="16"/>
      <c r="W4947" s="16"/>
      <c r="X4947" s="16" t="str">
        <f>VLOOKUP(A4947,[1]Sheet0!$C:$L,10,0)</f>
        <v>18908288857</v>
      </c>
      <c r="Y4947" s="16" t="str">
        <f>VLOOKUP(A4947,[1]Sheet0!$C:$L,9,0)</f>
        <v>廖彩连</v>
      </c>
      <c r="Z4947" s="16"/>
      <c r="AA4947" s="20" t="s">
        <v>42</v>
      </c>
      <c r="AB4947" s="8" t="s">
        <v>43</v>
      </c>
      <c r="AC4947" s="8"/>
      <c r="AD4947" s="8" t="s">
        <v>44</v>
      </c>
      <c r="AE4947" s="16"/>
      <c r="AF4947" s="16"/>
    </row>
    <row r="4948" ht="16.5" spans="1:32">
      <c r="A4948" s="7" t="s">
        <v>4975</v>
      </c>
      <c r="B4948" s="8" t="str">
        <f>VLOOKUP(A4948,学号下拉数据!A:F,2,0)</f>
        <v>李欢</v>
      </c>
      <c r="C4948" s="8" t="str">
        <f>VLOOKUP(A4948,学号下拉数据!A:F,4,0)</f>
        <v>数字媒体艺术设计</v>
      </c>
      <c r="D4948" s="8" t="str">
        <f>VLOOKUP(A4948,学号下拉数据!A:F,5,0)</f>
        <v>550103</v>
      </c>
      <c r="E4948" s="8" t="s">
        <v>4909</v>
      </c>
      <c r="F4948" s="8" t="str">
        <f>VLOOKUP(A4948,学号下拉数据!A:F,3,0)</f>
        <v>17数艺W1</v>
      </c>
      <c r="G4948" s="8" t="str">
        <f>VLOOKUP(A4948,学号下拉数据!A:F,6,0)</f>
        <v>五年</v>
      </c>
      <c r="H4948" s="17" t="s">
        <v>40</v>
      </c>
      <c r="I4948" s="16" t="str">
        <f>VLOOKUP(A4948,[1]Sheet0!$C:$J,8,0)</f>
        <v>广告设计</v>
      </c>
      <c r="J4948" s="16"/>
      <c r="K4948" s="16"/>
      <c r="L4948" s="16"/>
      <c r="M4948" s="16"/>
      <c r="N4948" s="16"/>
      <c r="O4948" s="16"/>
      <c r="P4948" s="8" t="s">
        <v>41</v>
      </c>
      <c r="Q4948" s="16"/>
      <c r="R4948" s="16"/>
      <c r="S4948" s="16" t="str">
        <f>VLOOKUP(A4948,[1]Sheet0!$C:$I,7,0)</f>
        <v>广汉市七彩广告装饰有限公司</v>
      </c>
      <c r="T4948" s="16" t="str">
        <f>VLOOKUP(A4948,[1]Sheet0!$C:$M,11,0)</f>
        <v>四川省</v>
      </c>
      <c r="U4948" s="16" t="str">
        <f>VLOOKUP(A4948,[1]Sheet0!$C:$N,12,0)</f>
        <v>德阳市</v>
      </c>
      <c r="V4948" s="16"/>
      <c r="W4948" s="16"/>
      <c r="X4948" s="16" t="str">
        <f>VLOOKUP(A4948,[1]Sheet0!$C:$L,10,0)</f>
        <v>13778262060</v>
      </c>
      <c r="Y4948" s="16" t="str">
        <f>VLOOKUP(A4948,[1]Sheet0!$C:$L,9,0)</f>
        <v>李欢</v>
      </c>
      <c r="Z4948" s="16"/>
      <c r="AA4948" s="20" t="s">
        <v>42</v>
      </c>
      <c r="AB4948" s="8" t="s">
        <v>43</v>
      </c>
      <c r="AC4948" s="8"/>
      <c r="AD4948" s="8" t="s">
        <v>44</v>
      </c>
      <c r="AE4948" s="16"/>
      <c r="AF4948" s="16"/>
    </row>
    <row r="4949" ht="16.5" spans="1:32">
      <c r="A4949" s="7" t="s">
        <v>4976</v>
      </c>
      <c r="B4949" s="8" t="str">
        <f>VLOOKUP(A4949,学号下拉数据!A:F,2,0)</f>
        <v>江海蓉</v>
      </c>
      <c r="C4949" s="8" t="str">
        <f>VLOOKUP(A4949,学号下拉数据!A:F,4,0)</f>
        <v>数字媒体艺术设计</v>
      </c>
      <c r="D4949" s="8" t="str">
        <f>VLOOKUP(A4949,学号下拉数据!A:F,5,0)</f>
        <v>550103</v>
      </c>
      <c r="E4949" s="8" t="s">
        <v>4909</v>
      </c>
      <c r="F4949" s="8" t="str">
        <f>VLOOKUP(A4949,学号下拉数据!A:F,3,0)</f>
        <v>17数艺W1</v>
      </c>
      <c r="G4949" s="8" t="str">
        <f>VLOOKUP(A4949,学号下拉数据!A:F,6,0)</f>
        <v>五年</v>
      </c>
      <c r="H4949" s="17" t="s">
        <v>40</v>
      </c>
      <c r="I4949" s="16" t="str">
        <f>VLOOKUP(A4949,[1]Sheet0!$C:$J,8,0)</f>
        <v>广告设计</v>
      </c>
      <c r="J4949" s="16"/>
      <c r="K4949" s="16"/>
      <c r="L4949" s="16"/>
      <c r="M4949" s="16"/>
      <c r="N4949" s="16"/>
      <c r="O4949" s="16"/>
      <c r="P4949" s="8" t="s">
        <v>41</v>
      </c>
      <c r="Q4949" s="16"/>
      <c r="R4949" s="16"/>
      <c r="S4949" s="16" t="str">
        <f>VLOOKUP(A4949,[1]Sheet0!$C:$I,7,0)</f>
        <v>广汉市七彩广告装饰有限公司</v>
      </c>
      <c r="T4949" s="16" t="str">
        <f>VLOOKUP(A4949,[1]Sheet0!$C:$M,11,0)</f>
        <v>四川省</v>
      </c>
      <c r="U4949" s="16" t="str">
        <f>VLOOKUP(A4949,[1]Sheet0!$C:$N,12,0)</f>
        <v>德阳市</v>
      </c>
      <c r="V4949" s="16"/>
      <c r="W4949" s="16"/>
      <c r="X4949" s="16" t="str">
        <f>VLOOKUP(A4949,[1]Sheet0!$C:$L,10,0)</f>
        <v>15883874617</v>
      </c>
      <c r="Y4949" s="16" t="str">
        <f>VLOOKUP(A4949,[1]Sheet0!$C:$L,9,0)</f>
        <v>江海蓉</v>
      </c>
      <c r="Z4949" s="16"/>
      <c r="AA4949" s="20" t="s">
        <v>42</v>
      </c>
      <c r="AB4949" s="8" t="s">
        <v>43</v>
      </c>
      <c r="AC4949" s="8"/>
      <c r="AD4949" s="8" t="s">
        <v>44</v>
      </c>
      <c r="AE4949" s="16"/>
      <c r="AF4949" s="16"/>
    </row>
    <row r="4950" ht="16.5" spans="1:32">
      <c r="A4950" s="7" t="s">
        <v>4977</v>
      </c>
      <c r="B4950" s="8" t="str">
        <f>VLOOKUP(A4950,学号下拉数据!A:F,2,0)</f>
        <v>冉宇</v>
      </c>
      <c r="C4950" s="8" t="str">
        <f>VLOOKUP(A4950,学号下拉数据!A:F,4,0)</f>
        <v>数字媒体艺术设计</v>
      </c>
      <c r="D4950" s="8" t="str">
        <f>VLOOKUP(A4950,学号下拉数据!A:F,5,0)</f>
        <v>550103</v>
      </c>
      <c r="E4950" s="8" t="s">
        <v>4909</v>
      </c>
      <c r="F4950" s="8" t="str">
        <f>VLOOKUP(A4950,学号下拉数据!A:F,3,0)</f>
        <v>17数艺W1</v>
      </c>
      <c r="G4950" s="8" t="str">
        <f>VLOOKUP(A4950,学号下拉数据!A:F,6,0)</f>
        <v>五年</v>
      </c>
      <c r="H4950" s="17" t="s">
        <v>40</v>
      </c>
      <c r="I4950" s="16" t="str">
        <f>VLOOKUP(A4950,[1]Sheet0!$C:$J,8,0)</f>
        <v>3D游戏模型设计师</v>
      </c>
      <c r="J4950" s="16"/>
      <c r="K4950" s="16"/>
      <c r="L4950" s="16"/>
      <c r="M4950" s="16"/>
      <c r="N4950" s="16"/>
      <c r="O4950" s="16"/>
      <c r="P4950" s="8" t="s">
        <v>41</v>
      </c>
      <c r="Q4950" s="16"/>
      <c r="R4950" s="16"/>
      <c r="S4950" s="16" t="str">
        <f>VLOOKUP(A4950,[1]Sheet0!$C:$I,7,0)</f>
        <v>北京华夏人民艺术文化发展有限公司</v>
      </c>
      <c r="T4950" s="16" t="str">
        <f>VLOOKUP(A4950,[1]Sheet0!$C:$M,11,0)</f>
        <v>四川省</v>
      </c>
      <c r="U4950" s="16" t="str">
        <f>VLOOKUP(A4950,[1]Sheet0!$C:$N,12,0)</f>
        <v>成都市</v>
      </c>
      <c r="V4950" s="16"/>
      <c r="W4950" s="16"/>
      <c r="X4950" s="16" t="str">
        <f>VLOOKUP(A4950,[1]Sheet0!$C:$L,10,0)</f>
        <v>18683378025</v>
      </c>
      <c r="Y4950" s="16" t="str">
        <f>VLOOKUP(A4950,[1]Sheet0!$C:$L,9,0)</f>
        <v>吴飞</v>
      </c>
      <c r="Z4950" s="16"/>
      <c r="AA4950" s="20" t="s">
        <v>42</v>
      </c>
      <c r="AB4950" s="8" t="s">
        <v>43</v>
      </c>
      <c r="AC4950" s="8"/>
      <c r="AD4950" s="8" t="s">
        <v>44</v>
      </c>
      <c r="AE4950" s="16"/>
      <c r="AF4950" s="16"/>
    </row>
    <row r="4951" ht="16.5" spans="1:32">
      <c r="A4951" s="7" t="s">
        <v>4978</v>
      </c>
      <c r="B4951" s="8" t="str">
        <f>VLOOKUP(A4951,学号下拉数据!A:F,2,0)</f>
        <v>吴优</v>
      </c>
      <c r="C4951" s="8" t="str">
        <f>VLOOKUP(A4951,学号下拉数据!A:F,4,0)</f>
        <v>数字媒体艺术设计</v>
      </c>
      <c r="D4951" s="8" t="str">
        <f>VLOOKUP(A4951,学号下拉数据!A:F,5,0)</f>
        <v>550103</v>
      </c>
      <c r="E4951" s="8" t="s">
        <v>4909</v>
      </c>
      <c r="F4951" s="8" t="str">
        <f>VLOOKUP(A4951,学号下拉数据!A:F,3,0)</f>
        <v>17数艺W1</v>
      </c>
      <c r="G4951" s="8" t="str">
        <f>VLOOKUP(A4951,学号下拉数据!A:F,6,0)</f>
        <v>五年</v>
      </c>
      <c r="H4951" s="17" t="s">
        <v>40</v>
      </c>
      <c r="I4951" s="16" t="str">
        <f>VLOOKUP(A4951,[1]Sheet0!$C:$J,8,0)</f>
        <v>3D游戏模型设计师</v>
      </c>
      <c r="J4951" s="16"/>
      <c r="K4951" s="16"/>
      <c r="L4951" s="16"/>
      <c r="M4951" s="16"/>
      <c r="N4951" s="16"/>
      <c r="O4951" s="16"/>
      <c r="P4951" s="8" t="s">
        <v>41</v>
      </c>
      <c r="Q4951" s="16"/>
      <c r="R4951" s="16"/>
      <c r="S4951" s="16" t="str">
        <f>VLOOKUP(A4951,[1]Sheet0!$C:$I,7,0)</f>
        <v>北京华夏人民文化发展有限公司</v>
      </c>
      <c r="T4951" s="16" t="str">
        <f>VLOOKUP(A4951,[1]Sheet0!$C:$M,11,0)</f>
        <v>四川省</v>
      </c>
      <c r="U4951" s="16" t="str">
        <f>VLOOKUP(A4951,[1]Sheet0!$C:$N,12,0)</f>
        <v>成都市</v>
      </c>
      <c r="V4951" s="16"/>
      <c r="W4951" s="16"/>
      <c r="X4951" s="16" t="str">
        <f>VLOOKUP(A4951,[1]Sheet0!$C:$L,10,0)</f>
        <v>18683378025</v>
      </c>
      <c r="Y4951" s="16" t="str">
        <f>VLOOKUP(A4951,[1]Sheet0!$C:$L,9,0)</f>
        <v>吴飞</v>
      </c>
      <c r="Z4951" s="16"/>
      <c r="AA4951" s="20" t="s">
        <v>42</v>
      </c>
      <c r="AB4951" s="8" t="s">
        <v>43</v>
      </c>
      <c r="AC4951" s="8"/>
      <c r="AD4951" s="8" t="s">
        <v>44</v>
      </c>
      <c r="AE4951" s="16"/>
      <c r="AF4951" s="16"/>
    </row>
    <row r="4952" ht="16.5" spans="1:32">
      <c r="A4952" s="7" t="s">
        <v>4979</v>
      </c>
      <c r="B4952" s="8" t="str">
        <f>VLOOKUP(A4952,学号下拉数据!A:F,2,0)</f>
        <v>刘彦甫</v>
      </c>
      <c r="C4952" s="8" t="str">
        <f>VLOOKUP(A4952,学号下拉数据!A:F,4,0)</f>
        <v>数字媒体艺术设计</v>
      </c>
      <c r="D4952" s="8" t="str">
        <f>VLOOKUP(A4952,学号下拉数据!A:F,5,0)</f>
        <v>550103</v>
      </c>
      <c r="E4952" s="8" t="s">
        <v>4909</v>
      </c>
      <c r="F4952" s="8" t="str">
        <f>VLOOKUP(A4952,学号下拉数据!A:F,3,0)</f>
        <v>17数艺W1</v>
      </c>
      <c r="G4952" s="8" t="str">
        <f>VLOOKUP(A4952,学号下拉数据!A:F,6,0)</f>
        <v>五年</v>
      </c>
      <c r="H4952" s="17" t="s">
        <v>40</v>
      </c>
      <c r="I4952" s="16" t="str">
        <f>VLOOKUP(A4952,[1]Sheet0!$C:$J,8,0)</f>
        <v>印务部</v>
      </c>
      <c r="J4952" s="16"/>
      <c r="K4952" s="16"/>
      <c r="L4952" s="16"/>
      <c r="M4952" s="16"/>
      <c r="N4952" s="16"/>
      <c r="O4952" s="16"/>
      <c r="P4952" s="8" t="s">
        <v>41</v>
      </c>
      <c r="Q4952" s="16"/>
      <c r="R4952" s="16"/>
      <c r="S4952" s="16" t="str">
        <f>VLOOKUP(A4952,[1]Sheet0!$C:$I,7,0)</f>
        <v>凤凰广告</v>
      </c>
      <c r="T4952" s="16" t="str">
        <f>VLOOKUP(A4952,[1]Sheet0!$C:$M,11,0)</f>
        <v>四川省</v>
      </c>
      <c r="U4952" s="16" t="str">
        <f>VLOOKUP(A4952,[1]Sheet0!$C:$N,12,0)</f>
        <v>自贡市</v>
      </c>
      <c r="V4952" s="16"/>
      <c r="W4952" s="16"/>
      <c r="X4952" s="16" t="str">
        <f>VLOOKUP(A4952,[1]Sheet0!$C:$L,10,0)</f>
        <v>15388283797</v>
      </c>
      <c r="Y4952" s="16" t="str">
        <f>VLOOKUP(A4952,[1]Sheet0!$C:$L,9,0)</f>
        <v>刘彦甫</v>
      </c>
      <c r="Z4952" s="16"/>
      <c r="AA4952" s="20" t="s">
        <v>42</v>
      </c>
      <c r="AB4952" s="8" t="s">
        <v>43</v>
      </c>
      <c r="AC4952" s="8"/>
      <c r="AD4952" s="8" t="s">
        <v>44</v>
      </c>
      <c r="AE4952" s="16"/>
      <c r="AF4952" s="16"/>
    </row>
    <row r="4953" ht="16.5" spans="1:32">
      <c r="A4953" s="7" t="s">
        <v>4980</v>
      </c>
      <c r="B4953" s="8" t="str">
        <f>VLOOKUP(A4953,学号下拉数据!A:F,2,0)</f>
        <v>张茂鑫</v>
      </c>
      <c r="C4953" s="8" t="str">
        <f>VLOOKUP(A4953,学号下拉数据!A:F,4,0)</f>
        <v>数字媒体艺术设计</v>
      </c>
      <c r="D4953" s="8" t="str">
        <f>VLOOKUP(A4953,学号下拉数据!A:F,5,0)</f>
        <v>550103</v>
      </c>
      <c r="E4953" s="8" t="s">
        <v>4909</v>
      </c>
      <c r="F4953" s="8" t="str">
        <f>VLOOKUP(A4953,学号下拉数据!A:F,3,0)</f>
        <v>17数艺W1</v>
      </c>
      <c r="G4953" s="8" t="str">
        <f>VLOOKUP(A4953,学号下拉数据!A:F,6,0)</f>
        <v>五年</v>
      </c>
      <c r="H4953" s="17" t="s">
        <v>40</v>
      </c>
      <c r="I4953" s="16" t="str">
        <f>VLOOKUP(A4953,[1]Sheet0!$C:$J,8,0)</f>
        <v>设计师助理</v>
      </c>
      <c r="J4953" s="16"/>
      <c r="K4953" s="16"/>
      <c r="L4953" s="16"/>
      <c r="M4953" s="16"/>
      <c r="N4953" s="16"/>
      <c r="O4953" s="16"/>
      <c r="P4953" s="8" t="s">
        <v>41</v>
      </c>
      <c r="Q4953" s="16"/>
      <c r="R4953" s="16"/>
      <c r="S4953" s="16" t="str">
        <f>VLOOKUP(A4953,[1]Sheet0!$C:$I,7,0)</f>
        <v>四川创铭景辰建筑工程有限公司</v>
      </c>
      <c r="T4953" s="16" t="str">
        <f>VLOOKUP(A4953,[1]Sheet0!$C:$M,11,0)</f>
        <v>四川省</v>
      </c>
      <c r="U4953" s="16" t="str">
        <f>VLOOKUP(A4953,[1]Sheet0!$C:$N,12,0)</f>
        <v>遂宁市</v>
      </c>
      <c r="V4953" s="16"/>
      <c r="W4953" s="16"/>
      <c r="X4953" s="16" t="str">
        <f>VLOOKUP(A4953,[1]Sheet0!$C:$L,10,0)</f>
        <v>13795878880</v>
      </c>
      <c r="Y4953" s="16" t="str">
        <f>VLOOKUP(A4953,[1]Sheet0!$C:$L,9,0)</f>
        <v>张坤</v>
      </c>
      <c r="Z4953" s="16"/>
      <c r="AA4953" s="20" t="s">
        <v>42</v>
      </c>
      <c r="AB4953" s="8" t="s">
        <v>43</v>
      </c>
      <c r="AC4953" s="8"/>
      <c r="AD4953" s="8" t="s">
        <v>44</v>
      </c>
      <c r="AE4953" s="16"/>
      <c r="AF4953" s="16"/>
    </row>
    <row r="4954" ht="16.5" spans="1:32">
      <c r="A4954" s="7" t="s">
        <v>4981</v>
      </c>
      <c r="B4954" s="8" t="str">
        <f>VLOOKUP(A4954,学号下拉数据!A:F,2,0)</f>
        <v>黄星才</v>
      </c>
      <c r="C4954" s="8" t="str">
        <f>VLOOKUP(A4954,学号下拉数据!A:F,4,0)</f>
        <v>数字媒体艺术设计</v>
      </c>
      <c r="D4954" s="8" t="str">
        <f>VLOOKUP(A4954,学号下拉数据!A:F,5,0)</f>
        <v>550103</v>
      </c>
      <c r="E4954" s="8" t="s">
        <v>4909</v>
      </c>
      <c r="F4954" s="8" t="str">
        <f>VLOOKUP(A4954,学号下拉数据!A:F,3,0)</f>
        <v>17数艺W1</v>
      </c>
      <c r="G4954" s="8" t="str">
        <f>VLOOKUP(A4954,学号下拉数据!A:F,6,0)</f>
        <v>五年</v>
      </c>
      <c r="H4954" s="17" t="s">
        <v>40</v>
      </c>
      <c r="I4954" s="16" t="str">
        <f>VLOOKUP(A4954,[1]Sheet0!$C:$J,8,0)</f>
        <v>设计人员</v>
      </c>
      <c r="J4954" s="16"/>
      <c r="K4954" s="16"/>
      <c r="L4954" s="16"/>
      <c r="M4954" s="16"/>
      <c r="N4954" s="16"/>
      <c r="O4954" s="16"/>
      <c r="P4954" s="8" t="s">
        <v>41</v>
      </c>
      <c r="Q4954" s="16"/>
      <c r="R4954" s="16"/>
      <c r="S4954" s="16" t="str">
        <f>VLOOKUP(A4954,[1]Sheet0!$C:$I,7,0)</f>
        <v>四川创美鼎尚广告传媒有限公司</v>
      </c>
      <c r="T4954" s="16" t="str">
        <f>VLOOKUP(A4954,[1]Sheet0!$C:$M,11,0)</f>
        <v>四川省</v>
      </c>
      <c r="U4954" s="16" t="str">
        <f>VLOOKUP(A4954,[1]Sheet0!$C:$N,12,0)</f>
        <v>自贡市</v>
      </c>
      <c r="V4954" s="16"/>
      <c r="W4954" s="16"/>
      <c r="X4954" s="16" t="str">
        <f>VLOOKUP(A4954,[1]Sheet0!$C:$L,10,0)</f>
        <v>15983192162</v>
      </c>
      <c r="Y4954" s="16" t="str">
        <f>VLOOKUP(A4954,[1]Sheet0!$C:$L,9,0)</f>
        <v>赖娜</v>
      </c>
      <c r="Z4954" s="16"/>
      <c r="AA4954" s="20" t="s">
        <v>42</v>
      </c>
      <c r="AB4954" s="8" t="s">
        <v>43</v>
      </c>
      <c r="AC4954" s="8"/>
      <c r="AD4954" s="8" t="s">
        <v>44</v>
      </c>
      <c r="AE4954" s="16"/>
      <c r="AF4954" s="16"/>
    </row>
    <row r="4955" ht="16.5" spans="1:32">
      <c r="A4955" s="7" t="s">
        <v>4982</v>
      </c>
      <c r="B4955" s="8" t="str">
        <f>VLOOKUP(A4955,学号下拉数据!A:F,2,0)</f>
        <v>李腾辉</v>
      </c>
      <c r="C4955" s="8" t="str">
        <f>VLOOKUP(A4955,学号下拉数据!A:F,4,0)</f>
        <v>数字媒体艺术设计</v>
      </c>
      <c r="D4955" s="8" t="str">
        <f>VLOOKUP(A4955,学号下拉数据!A:F,5,0)</f>
        <v>550103</v>
      </c>
      <c r="E4955" s="8" t="s">
        <v>4909</v>
      </c>
      <c r="F4955" s="8" t="str">
        <f>VLOOKUP(A4955,学号下拉数据!A:F,3,0)</f>
        <v>17数艺W1</v>
      </c>
      <c r="G4955" s="8" t="str">
        <f>VLOOKUP(A4955,学号下拉数据!A:F,6,0)</f>
        <v>五年</v>
      </c>
      <c r="H4955" s="17" t="s">
        <v>40</v>
      </c>
      <c r="I4955" s="16" t="str">
        <f>VLOOKUP(A4955,[1]Sheet0!$C:$J,8,0)</f>
        <v>3D游戏模型设计师</v>
      </c>
      <c r="J4955" s="16"/>
      <c r="K4955" s="16"/>
      <c r="L4955" s="16"/>
      <c r="M4955" s="16"/>
      <c r="N4955" s="16"/>
      <c r="O4955" s="16"/>
      <c r="P4955" s="8" t="s">
        <v>41</v>
      </c>
      <c r="Q4955" s="16"/>
      <c r="R4955" s="16"/>
      <c r="S4955" s="16" t="str">
        <f>VLOOKUP(A4955,[1]Sheet0!$C:$I,7,0)</f>
        <v>北京华夏人民艺术文化发展有限公司</v>
      </c>
      <c r="T4955" s="16" t="str">
        <f>VLOOKUP(A4955,[1]Sheet0!$C:$M,11,0)</f>
        <v>四川省</v>
      </c>
      <c r="U4955" s="16" t="str">
        <f>VLOOKUP(A4955,[1]Sheet0!$C:$N,12,0)</f>
        <v>成都市</v>
      </c>
      <c r="V4955" s="16"/>
      <c r="W4955" s="16"/>
      <c r="X4955" s="16" t="str">
        <f>VLOOKUP(A4955,[1]Sheet0!$C:$L,10,0)</f>
        <v>18683378025	</v>
      </c>
      <c r="Y4955" s="16" t="str">
        <f>VLOOKUP(A4955,[1]Sheet0!$C:$L,9,0)</f>
        <v>吴飞</v>
      </c>
      <c r="Z4955" s="16"/>
      <c r="AA4955" s="20" t="s">
        <v>42</v>
      </c>
      <c r="AB4955" s="8" t="s">
        <v>43</v>
      </c>
      <c r="AC4955" s="8"/>
      <c r="AD4955" s="8" t="s">
        <v>44</v>
      </c>
      <c r="AE4955" s="16"/>
      <c r="AF4955" s="16"/>
    </row>
    <row r="4956" ht="16.5" spans="1:32">
      <c r="A4956" s="7" t="s">
        <v>4983</v>
      </c>
      <c r="B4956" s="8" t="str">
        <f>VLOOKUP(A4956,学号下拉数据!A:F,2,0)</f>
        <v>郭愉</v>
      </c>
      <c r="C4956" s="8" t="str">
        <f>VLOOKUP(A4956,学号下拉数据!A:F,4,0)</f>
        <v>数字媒体艺术设计</v>
      </c>
      <c r="D4956" s="8" t="str">
        <f>VLOOKUP(A4956,学号下拉数据!A:F,5,0)</f>
        <v>550103</v>
      </c>
      <c r="E4956" s="8" t="s">
        <v>4909</v>
      </c>
      <c r="F4956" s="8" t="str">
        <f>VLOOKUP(A4956,学号下拉数据!A:F,3,0)</f>
        <v>17数艺W1</v>
      </c>
      <c r="G4956" s="8" t="str">
        <f>VLOOKUP(A4956,学号下拉数据!A:F,6,0)</f>
        <v>五年</v>
      </c>
      <c r="H4956" s="17" t="s">
        <v>40</v>
      </c>
      <c r="I4956" s="16" t="str">
        <f>VLOOKUP(A4956,[1]Sheet0!$C:$J,8,0)</f>
        <v>平面排版</v>
      </c>
      <c r="J4956" s="16"/>
      <c r="K4956" s="16"/>
      <c r="L4956" s="16"/>
      <c r="M4956" s="16"/>
      <c r="N4956" s="16"/>
      <c r="O4956" s="16"/>
      <c r="P4956" s="8" t="s">
        <v>41</v>
      </c>
      <c r="Q4956" s="16"/>
      <c r="R4956" s="16"/>
      <c r="S4956" s="16" t="str">
        <f>VLOOKUP(A4956,[1]Sheet0!$C:$I,7,0)</f>
        <v>四川天府杰创文化传播公司</v>
      </c>
      <c r="T4956" s="16" t="str">
        <f>VLOOKUP(A4956,[1]Sheet0!$C:$M,11,0)</f>
        <v>四川省</v>
      </c>
      <c r="U4956" s="16" t="str">
        <f>VLOOKUP(A4956,[1]Sheet0!$C:$N,12,0)</f>
        <v>成都市</v>
      </c>
      <c r="V4956" s="16"/>
      <c r="W4956" s="16"/>
      <c r="X4956" s="16" t="str">
        <f>VLOOKUP(A4956,[1]Sheet0!$C:$L,10,0)</f>
        <v>13419398462</v>
      </c>
      <c r="Y4956" s="16" t="str">
        <f>VLOOKUP(A4956,[1]Sheet0!$C:$L,9,0)</f>
        <v>郭愉</v>
      </c>
      <c r="Z4956" s="16"/>
      <c r="AA4956" s="20" t="s">
        <v>42</v>
      </c>
      <c r="AB4956" s="8" t="s">
        <v>43</v>
      </c>
      <c r="AC4956" s="8"/>
      <c r="AD4956" s="8" t="s">
        <v>44</v>
      </c>
      <c r="AE4956" s="16"/>
      <c r="AF4956" s="16"/>
    </row>
    <row r="4957" ht="16.5" spans="1:32">
      <c r="A4957" s="7" t="s">
        <v>4984</v>
      </c>
      <c r="B4957" s="8" t="str">
        <f>VLOOKUP(A4957,学号下拉数据!A:F,2,0)</f>
        <v>彭毅</v>
      </c>
      <c r="C4957" s="8" t="str">
        <f>VLOOKUP(A4957,学号下拉数据!A:F,4,0)</f>
        <v>数字媒体艺术设计</v>
      </c>
      <c r="D4957" s="8" t="str">
        <f>VLOOKUP(A4957,学号下拉数据!A:F,5,0)</f>
        <v>550103</v>
      </c>
      <c r="E4957" s="8" t="s">
        <v>4909</v>
      </c>
      <c r="F4957" s="8" t="str">
        <f>VLOOKUP(A4957,学号下拉数据!A:F,3,0)</f>
        <v>17数艺W1</v>
      </c>
      <c r="G4957" s="8" t="str">
        <f>VLOOKUP(A4957,学号下拉数据!A:F,6,0)</f>
        <v>五年</v>
      </c>
      <c r="H4957" s="17" t="s">
        <v>40</v>
      </c>
      <c r="I4957" s="16" t="str">
        <f>VLOOKUP(A4957,[1]Sheet0!$C:$J,8,0)</f>
        <v>实习绘图员</v>
      </c>
      <c r="J4957" s="16"/>
      <c r="K4957" s="16"/>
      <c r="L4957" s="16"/>
      <c r="M4957" s="16"/>
      <c r="N4957" s="16"/>
      <c r="O4957" s="16"/>
      <c r="P4957" s="8" t="s">
        <v>41</v>
      </c>
      <c r="Q4957" s="16"/>
      <c r="R4957" s="16"/>
      <c r="S4957" s="16" t="str">
        <f>VLOOKUP(A4957,[1]Sheet0!$C:$I,7,0)</f>
        <v>泸州市江阳区金亿兴通讯器材经营部</v>
      </c>
      <c r="T4957" s="16" t="str">
        <f>VLOOKUP(A4957,[1]Sheet0!$C:$M,11,0)</f>
        <v>四川省</v>
      </c>
      <c r="U4957" s="16" t="str">
        <f>VLOOKUP(A4957,[1]Sheet0!$C:$N,12,0)</f>
        <v>泸州市</v>
      </c>
      <c r="V4957" s="16"/>
      <c r="W4957" s="16"/>
      <c r="X4957" s="16" t="str">
        <f>VLOOKUP(A4957,[1]Sheet0!$C:$L,10,0)</f>
        <v>18011172658</v>
      </c>
      <c r="Y4957" s="16" t="str">
        <f>VLOOKUP(A4957,[1]Sheet0!$C:$L,9,0)</f>
        <v>彭毅</v>
      </c>
      <c r="Z4957" s="16"/>
      <c r="AA4957" s="20" t="s">
        <v>42</v>
      </c>
      <c r="AB4957" s="8" t="s">
        <v>43</v>
      </c>
      <c r="AC4957" s="8"/>
      <c r="AD4957" s="8" t="s">
        <v>44</v>
      </c>
      <c r="AE4957" s="16"/>
      <c r="AF4957" s="16"/>
    </row>
    <row r="4958" ht="16.5" spans="1:32">
      <c r="A4958" s="7" t="s">
        <v>4985</v>
      </c>
      <c r="B4958" s="8" t="str">
        <f>VLOOKUP(A4958,学号下拉数据!A:F,2,0)</f>
        <v>何祥宇</v>
      </c>
      <c r="C4958" s="8" t="str">
        <f>VLOOKUP(A4958,学号下拉数据!A:F,4,0)</f>
        <v>数字媒体艺术设计</v>
      </c>
      <c r="D4958" s="8" t="str">
        <f>VLOOKUP(A4958,学号下拉数据!A:F,5,0)</f>
        <v>550103</v>
      </c>
      <c r="E4958" s="8" t="s">
        <v>4909</v>
      </c>
      <c r="F4958" s="8" t="str">
        <f>VLOOKUP(A4958,学号下拉数据!A:F,3,0)</f>
        <v>17数艺W1</v>
      </c>
      <c r="G4958" s="8" t="str">
        <f>VLOOKUP(A4958,学号下拉数据!A:F,6,0)</f>
        <v>五年</v>
      </c>
      <c r="H4958" s="17" t="s">
        <v>40</v>
      </c>
      <c r="I4958" s="16" t="str">
        <f>VLOOKUP(A4958,[1]Sheet0!$C:$J,8,0)</f>
        <v>实习绘图员</v>
      </c>
      <c r="J4958" s="16"/>
      <c r="K4958" s="16"/>
      <c r="L4958" s="16"/>
      <c r="M4958" s="16"/>
      <c r="N4958" s="16"/>
      <c r="O4958" s="16"/>
      <c r="P4958" s="8" t="s">
        <v>41</v>
      </c>
      <c r="Q4958" s="16"/>
      <c r="R4958" s="16"/>
      <c r="S4958" s="16" t="str">
        <f>VLOOKUP(A4958,[1]Sheet0!$C:$I,7,0)</f>
        <v>自贡市高新区华华图文印务部</v>
      </c>
      <c r="T4958" s="16" t="str">
        <f>VLOOKUP(A4958,[1]Sheet0!$C:$M,11,0)</f>
        <v>四川省</v>
      </c>
      <c r="U4958" s="16" t="str">
        <f>VLOOKUP(A4958,[1]Sheet0!$C:$N,12,0)</f>
        <v>自贡市</v>
      </c>
      <c r="V4958" s="16"/>
      <c r="W4958" s="16"/>
      <c r="X4958" s="16" t="str">
        <f>VLOOKUP(A4958,[1]Sheet0!$C:$L,10,0)</f>
        <v>18990054198</v>
      </c>
      <c r="Y4958" s="16" t="str">
        <f>VLOOKUP(A4958,[1]Sheet0!$C:$L,9,0)</f>
        <v>刘国华</v>
      </c>
      <c r="Z4958" s="16"/>
      <c r="AA4958" s="20" t="s">
        <v>42</v>
      </c>
      <c r="AB4958" s="8" t="s">
        <v>43</v>
      </c>
      <c r="AC4958" s="8"/>
      <c r="AD4958" s="8" t="s">
        <v>44</v>
      </c>
      <c r="AE4958" s="16"/>
      <c r="AF4958" s="16"/>
    </row>
    <row r="4959" ht="16.5" spans="1:32">
      <c r="A4959" s="7" t="s">
        <v>4986</v>
      </c>
      <c r="B4959" s="8" t="str">
        <f>VLOOKUP(A4959,学号下拉数据!A:F,2,0)</f>
        <v>陈丘元</v>
      </c>
      <c r="C4959" s="8" t="str">
        <f>VLOOKUP(A4959,学号下拉数据!A:F,4,0)</f>
        <v>数字媒体艺术设计</v>
      </c>
      <c r="D4959" s="8" t="str">
        <f>VLOOKUP(A4959,学号下拉数据!A:F,5,0)</f>
        <v>550103</v>
      </c>
      <c r="E4959" s="8" t="s">
        <v>4909</v>
      </c>
      <c r="F4959" s="8" t="str">
        <f>VLOOKUP(A4959,学号下拉数据!A:F,3,0)</f>
        <v>17数艺W1</v>
      </c>
      <c r="G4959" s="8" t="str">
        <f>VLOOKUP(A4959,学号下拉数据!A:F,6,0)</f>
        <v>五年</v>
      </c>
      <c r="H4959" s="17" t="s">
        <v>40</v>
      </c>
      <c r="I4959" s="16" t="str">
        <f>VLOOKUP(A4959,[1]Sheet0!$C:$J,8,0)</f>
        <v>纸媒中心</v>
      </c>
      <c r="J4959" s="16"/>
      <c r="K4959" s="16"/>
      <c r="L4959" s="16"/>
      <c r="M4959" s="16"/>
      <c r="N4959" s="16"/>
      <c r="O4959" s="16"/>
      <c r="P4959" s="8" t="s">
        <v>41</v>
      </c>
      <c r="Q4959" s="16"/>
      <c r="R4959" s="16"/>
      <c r="S4959" s="16" t="str">
        <f>VLOOKUP(A4959,[1]Sheet0!$C:$I,7,0)</f>
        <v>遂宁市广播电视台</v>
      </c>
      <c r="T4959" s="16" t="str">
        <f>VLOOKUP(A4959,[1]Sheet0!$C:$M,11,0)</f>
        <v>四川省</v>
      </c>
      <c r="U4959" s="16" t="str">
        <f>VLOOKUP(A4959,[1]Sheet0!$C:$N,12,0)</f>
        <v>遂宁市</v>
      </c>
      <c r="V4959" s="16"/>
      <c r="W4959" s="16"/>
      <c r="X4959" s="16" t="str">
        <f>VLOOKUP(A4959,[1]Sheet0!$C:$L,10,0)</f>
        <v>18982555993</v>
      </c>
      <c r="Y4959" s="16" t="str">
        <f>VLOOKUP(A4959,[1]Sheet0!$C:$L,9,0)</f>
        <v>陈丘元</v>
      </c>
      <c r="Z4959" s="16"/>
      <c r="AA4959" s="20" t="s">
        <v>42</v>
      </c>
      <c r="AB4959" s="8" t="s">
        <v>43</v>
      </c>
      <c r="AC4959" s="8"/>
      <c r="AD4959" s="8" t="s">
        <v>44</v>
      </c>
      <c r="AE4959" s="16"/>
      <c r="AF4959" s="16"/>
    </row>
    <row r="4960" ht="16.5" spans="1:32">
      <c r="A4960" s="7" t="s">
        <v>4987</v>
      </c>
      <c r="B4960" s="8" t="str">
        <f>VLOOKUP(A4960,学号下拉数据!A:F,2,0)</f>
        <v>陈君亦</v>
      </c>
      <c r="C4960" s="8" t="str">
        <f>VLOOKUP(A4960,学号下拉数据!A:F,4,0)</f>
        <v>数字媒体艺术设计</v>
      </c>
      <c r="D4960" s="8" t="str">
        <f>VLOOKUP(A4960,学号下拉数据!A:F,5,0)</f>
        <v>550103</v>
      </c>
      <c r="E4960" s="8" t="s">
        <v>4909</v>
      </c>
      <c r="F4960" s="8" t="str">
        <f>VLOOKUP(A4960,学号下拉数据!A:F,3,0)</f>
        <v>17数艺W1</v>
      </c>
      <c r="G4960" s="8" t="str">
        <f>VLOOKUP(A4960,学号下拉数据!A:F,6,0)</f>
        <v>五年</v>
      </c>
      <c r="H4960" s="17" t="s">
        <v>40</v>
      </c>
      <c r="I4960" s="16" t="str">
        <f>VLOOKUP(A4960,[1]Sheet0!$C:$J,8,0)</f>
        <v>助手</v>
      </c>
      <c r="J4960" s="16"/>
      <c r="K4960" s="16"/>
      <c r="L4960" s="16"/>
      <c r="M4960" s="16"/>
      <c r="N4960" s="16"/>
      <c r="O4960" s="16"/>
      <c r="P4960" s="8" t="s">
        <v>41</v>
      </c>
      <c r="Q4960" s="16"/>
      <c r="R4960" s="16"/>
      <c r="S4960" s="16" t="str">
        <f>VLOOKUP(A4960,[1]Sheet0!$C:$I,7,0)</f>
        <v>大安区四季兴广告图文店</v>
      </c>
      <c r="T4960" s="16" t="str">
        <f>VLOOKUP(A4960,[1]Sheet0!$C:$M,11,0)</f>
        <v>四川省</v>
      </c>
      <c r="U4960" s="16" t="str">
        <f>VLOOKUP(A4960,[1]Sheet0!$C:$N,12,0)</f>
        <v>自贡市</v>
      </c>
      <c r="V4960" s="16"/>
      <c r="W4960" s="16"/>
      <c r="X4960" s="16" t="str">
        <f>VLOOKUP(A4960,[1]Sheet0!$C:$L,10,0)</f>
        <v>13309005913</v>
      </c>
      <c r="Y4960" s="16" t="str">
        <f>VLOOKUP(A4960,[1]Sheet0!$C:$L,9,0)</f>
        <v>喻敏</v>
      </c>
      <c r="Z4960" s="16"/>
      <c r="AA4960" s="20" t="s">
        <v>42</v>
      </c>
      <c r="AB4960" s="8" t="s">
        <v>43</v>
      </c>
      <c r="AC4960" s="8"/>
      <c r="AD4960" s="8" t="s">
        <v>44</v>
      </c>
      <c r="AE4960" s="16"/>
      <c r="AF4960" s="16"/>
    </row>
    <row r="4961" ht="16.5" spans="1:32">
      <c r="A4961" s="7" t="s">
        <v>4988</v>
      </c>
      <c r="B4961" s="8" t="str">
        <f>VLOOKUP(A4961,学号下拉数据!A:F,2,0)</f>
        <v>宋志涛</v>
      </c>
      <c r="C4961" s="8" t="str">
        <f>VLOOKUP(A4961,学号下拉数据!A:F,4,0)</f>
        <v>数字媒体艺术设计</v>
      </c>
      <c r="D4961" s="8" t="str">
        <f>VLOOKUP(A4961,学号下拉数据!A:F,5,0)</f>
        <v>550103</v>
      </c>
      <c r="E4961" s="8" t="s">
        <v>4909</v>
      </c>
      <c r="F4961" s="8" t="str">
        <f>VLOOKUP(A4961,学号下拉数据!A:F,3,0)</f>
        <v>17数艺W1</v>
      </c>
      <c r="G4961" s="8" t="str">
        <f>VLOOKUP(A4961,学号下拉数据!A:F,6,0)</f>
        <v>五年</v>
      </c>
      <c r="H4961" s="17" t="s">
        <v>40</v>
      </c>
      <c r="I4961" s="16" t="str">
        <f>VLOOKUP(A4961,[1]Sheet0!$C:$J,8,0)</f>
        <v>实习广告设计师</v>
      </c>
      <c r="J4961" s="16"/>
      <c r="K4961" s="16"/>
      <c r="L4961" s="16"/>
      <c r="M4961" s="16"/>
      <c r="N4961" s="16"/>
      <c r="O4961" s="16"/>
      <c r="P4961" s="8" t="s">
        <v>41</v>
      </c>
      <c r="Q4961" s="16"/>
      <c r="R4961" s="16"/>
      <c r="S4961" s="16" t="str">
        <f>VLOOKUP(A4961,[1]Sheet0!$C:$I,7,0)</f>
        <v>自贡量力广告有限责任公司</v>
      </c>
      <c r="T4961" s="16" t="str">
        <f>VLOOKUP(A4961,[1]Sheet0!$C:$M,11,0)</f>
        <v>四川省</v>
      </c>
      <c r="U4961" s="16" t="str">
        <f>VLOOKUP(A4961,[1]Sheet0!$C:$N,12,0)</f>
        <v>自贡市</v>
      </c>
      <c r="V4961" s="16"/>
      <c r="W4961" s="16"/>
      <c r="X4961" s="16" t="str">
        <f>VLOOKUP(A4961,[1]Sheet0!$C:$L,10,0)</f>
        <v>19949962943</v>
      </c>
      <c r="Y4961" s="16" t="str">
        <f>VLOOKUP(A4961,[1]Sheet0!$C:$L,9,0)</f>
        <v>宋志涛</v>
      </c>
      <c r="Z4961" s="16"/>
      <c r="AA4961" s="20" t="s">
        <v>42</v>
      </c>
      <c r="AB4961" s="8" t="s">
        <v>43</v>
      </c>
      <c r="AC4961" s="8"/>
      <c r="AD4961" s="8" t="s">
        <v>44</v>
      </c>
      <c r="AE4961" s="16"/>
      <c r="AF4961" s="16"/>
    </row>
    <row r="4962" ht="16.5" spans="1:32">
      <c r="A4962" s="7" t="s">
        <v>4989</v>
      </c>
      <c r="B4962" s="8" t="str">
        <f>VLOOKUP(A4962,学号下拉数据!A:F,2,0)</f>
        <v>秦莹</v>
      </c>
      <c r="C4962" s="8" t="str">
        <f>VLOOKUP(A4962,学号下拉数据!A:F,4,0)</f>
        <v>数字媒体艺术设计</v>
      </c>
      <c r="D4962" s="8" t="str">
        <f>VLOOKUP(A4962,学号下拉数据!A:F,5,0)</f>
        <v>550103</v>
      </c>
      <c r="E4962" s="8" t="s">
        <v>4909</v>
      </c>
      <c r="F4962" s="8" t="str">
        <f>VLOOKUP(A4962,学号下拉数据!A:F,3,0)</f>
        <v>17数艺W1</v>
      </c>
      <c r="G4962" s="8" t="str">
        <f>VLOOKUP(A4962,学号下拉数据!A:F,6,0)</f>
        <v>五年</v>
      </c>
      <c r="H4962" s="17" t="s">
        <v>40</v>
      </c>
      <c r="I4962" s="16" t="str">
        <f>VLOOKUP(A4962,[1]Sheet0!$C:$J,8,0)</f>
        <v>游戏原画师内培生</v>
      </c>
      <c r="J4962" s="16"/>
      <c r="K4962" s="16"/>
      <c r="L4962" s="16"/>
      <c r="M4962" s="16"/>
      <c r="N4962" s="16"/>
      <c r="O4962" s="16"/>
      <c r="P4962" s="8" t="s">
        <v>41</v>
      </c>
      <c r="Q4962" s="16"/>
      <c r="R4962" s="16"/>
      <c r="S4962" s="16" t="str">
        <f>VLOOKUP(A4962,[1]Sheet0!$C:$I,7,0)</f>
        <v>酷儒(成都)网络科技有限公司</v>
      </c>
      <c r="T4962" s="16" t="str">
        <f>VLOOKUP(A4962,[1]Sheet0!$C:$M,11,0)</f>
        <v>四川省</v>
      </c>
      <c r="U4962" s="16" t="str">
        <f>VLOOKUP(A4962,[1]Sheet0!$C:$N,12,0)</f>
        <v>成都市</v>
      </c>
      <c r="V4962" s="16"/>
      <c r="W4962" s="16"/>
      <c r="X4962" s="16" t="str">
        <f>VLOOKUP(A4962,[1]Sheet0!$C:$L,10,0)</f>
        <v>13658022137</v>
      </c>
      <c r="Y4962" s="16" t="str">
        <f>VLOOKUP(A4962,[1]Sheet0!$C:$L,9,0)</f>
        <v>青姐</v>
      </c>
      <c r="Z4962" s="16"/>
      <c r="AA4962" s="20" t="s">
        <v>42</v>
      </c>
      <c r="AB4962" s="8" t="s">
        <v>43</v>
      </c>
      <c r="AC4962" s="8"/>
      <c r="AD4962" s="8" t="s">
        <v>44</v>
      </c>
      <c r="AE4962" s="16"/>
      <c r="AF4962" s="16"/>
    </row>
    <row r="4963" ht="16.5" spans="1:32">
      <c r="A4963" s="7" t="s">
        <v>4990</v>
      </c>
      <c r="B4963" s="8" t="str">
        <f>VLOOKUP(A4963,学号下拉数据!A:F,2,0)</f>
        <v>洛绒战争</v>
      </c>
      <c r="C4963" s="8" t="str">
        <f>VLOOKUP(A4963,学号下拉数据!A:F,4,0)</f>
        <v>数字媒体艺术设计</v>
      </c>
      <c r="D4963" s="8" t="str">
        <f>VLOOKUP(A4963,学号下拉数据!A:F,5,0)</f>
        <v>550103</v>
      </c>
      <c r="E4963" s="8" t="s">
        <v>4909</v>
      </c>
      <c r="F4963" s="8" t="str">
        <f>VLOOKUP(A4963,学号下拉数据!A:F,3,0)</f>
        <v>17数艺W1</v>
      </c>
      <c r="G4963" s="8" t="str">
        <f>VLOOKUP(A4963,学号下拉数据!A:F,6,0)</f>
        <v>五年</v>
      </c>
      <c r="H4963" s="17" t="s">
        <v>40</v>
      </c>
      <c r="I4963" s="16" t="str">
        <f>VLOOKUP(A4963,[1]Sheet0!$C:$J,8,0)</f>
        <v>代课老师</v>
      </c>
      <c r="J4963" s="16"/>
      <c r="K4963" s="16"/>
      <c r="L4963" s="16"/>
      <c r="M4963" s="16"/>
      <c r="N4963" s="16"/>
      <c r="O4963" s="16"/>
      <c r="P4963" s="8" t="s">
        <v>41</v>
      </c>
      <c r="Q4963" s="16"/>
      <c r="R4963" s="16"/>
      <c r="S4963" s="16" t="str">
        <f>VLOOKUP(A4963,[1]Sheet0!$C:$I,7,0)</f>
        <v>乡城县青德寄宿制小学</v>
      </c>
      <c r="T4963" s="16" t="str">
        <f>VLOOKUP(A4963,[1]Sheet0!$C:$M,11,0)</f>
        <v>四川省</v>
      </c>
      <c r="U4963" s="16" t="str">
        <f>VLOOKUP(A4963,[1]Sheet0!$C:$N,12,0)</f>
        <v>甘孜藏族自治州</v>
      </c>
      <c r="V4963" s="16"/>
      <c r="W4963" s="16"/>
      <c r="X4963" s="16" t="str">
        <f>VLOOKUP(A4963,[1]Sheet0!$C:$L,10,0)</f>
        <v>13158402960</v>
      </c>
      <c r="Y4963" s="16" t="str">
        <f>VLOOKUP(A4963,[1]Sheet0!$C:$L,9,0)</f>
        <v>洛绒战争</v>
      </c>
      <c r="Z4963" s="16"/>
      <c r="AA4963" s="20" t="s">
        <v>42</v>
      </c>
      <c r="AB4963" s="8" t="s">
        <v>43</v>
      </c>
      <c r="AC4963" s="8"/>
      <c r="AD4963" s="8" t="s">
        <v>44</v>
      </c>
      <c r="AE4963" s="16"/>
      <c r="AF4963" s="16"/>
    </row>
    <row r="4964" ht="16.5" spans="1:32">
      <c r="A4964" s="7" t="s">
        <v>4991</v>
      </c>
      <c r="B4964" s="8" t="str">
        <f>VLOOKUP(A4964,学号下拉数据!A:F,2,0)</f>
        <v>高天</v>
      </c>
      <c r="C4964" s="8" t="str">
        <f>VLOOKUP(A4964,学号下拉数据!A:F,4,0)</f>
        <v>数字媒体艺术设计</v>
      </c>
      <c r="D4964" s="8" t="str">
        <f>VLOOKUP(A4964,学号下拉数据!A:F,5,0)</f>
        <v>550103</v>
      </c>
      <c r="E4964" s="8" t="s">
        <v>4909</v>
      </c>
      <c r="F4964" s="8" t="str">
        <f>VLOOKUP(A4964,学号下拉数据!A:F,3,0)</f>
        <v>17数艺W1</v>
      </c>
      <c r="G4964" s="8" t="str">
        <f>VLOOKUP(A4964,学号下拉数据!A:F,6,0)</f>
        <v>五年</v>
      </c>
      <c r="H4964" s="17" t="s">
        <v>40</v>
      </c>
      <c r="I4964" s="16" t="str">
        <f>VLOOKUP(A4964,[1]Sheet0!$C:$J,8,0)</f>
        <v>3D游戏模型设计师</v>
      </c>
      <c r="J4964" s="16"/>
      <c r="K4964" s="16"/>
      <c r="L4964" s="16"/>
      <c r="M4964" s="16"/>
      <c r="N4964" s="16"/>
      <c r="O4964" s="16"/>
      <c r="P4964" s="8" t="s">
        <v>41</v>
      </c>
      <c r="Q4964" s="16"/>
      <c r="R4964" s="16"/>
      <c r="S4964" s="16" t="str">
        <f>VLOOKUP(A4964,[1]Sheet0!$C:$I,7,0)</f>
        <v>北京华夏人民文化发展有限公司</v>
      </c>
      <c r="T4964" s="16" t="str">
        <f>VLOOKUP(A4964,[1]Sheet0!$C:$M,11,0)</f>
        <v>四川省</v>
      </c>
      <c r="U4964" s="16" t="str">
        <f>VLOOKUP(A4964,[1]Sheet0!$C:$N,12,0)</f>
        <v>成都市</v>
      </c>
      <c r="V4964" s="16"/>
      <c r="W4964" s="16"/>
      <c r="X4964" s="16" t="str">
        <f>VLOOKUP(A4964,[1]Sheet0!$C:$L,10,0)</f>
        <v>18683378025</v>
      </c>
      <c r="Y4964" s="16" t="str">
        <f>VLOOKUP(A4964,[1]Sheet0!$C:$L,9,0)</f>
        <v>吴飞</v>
      </c>
      <c r="Z4964" s="16"/>
      <c r="AA4964" s="20" t="s">
        <v>42</v>
      </c>
      <c r="AB4964" s="8" t="s">
        <v>43</v>
      </c>
      <c r="AC4964" s="8"/>
      <c r="AD4964" s="8" t="s">
        <v>44</v>
      </c>
      <c r="AE4964" s="16"/>
      <c r="AF4964" s="16"/>
    </row>
    <row r="4965" ht="16.5" spans="1:32">
      <c r="A4965" s="7" t="s">
        <v>4992</v>
      </c>
      <c r="B4965" s="8" t="str">
        <f>VLOOKUP(A4965,学号下拉数据!A:F,2,0)</f>
        <v>勾呷甲措</v>
      </c>
      <c r="C4965" s="8" t="str">
        <f>VLOOKUP(A4965,学号下拉数据!A:F,4,0)</f>
        <v>数字媒体艺术设计</v>
      </c>
      <c r="D4965" s="8" t="str">
        <f>VLOOKUP(A4965,学号下拉数据!A:F,5,0)</f>
        <v>550103</v>
      </c>
      <c r="E4965" s="8" t="s">
        <v>4909</v>
      </c>
      <c r="F4965" s="8" t="str">
        <f>VLOOKUP(A4965,学号下拉数据!A:F,3,0)</f>
        <v>17数艺W1</v>
      </c>
      <c r="G4965" s="8" t="str">
        <f>VLOOKUP(A4965,学号下拉数据!A:F,6,0)</f>
        <v>五年</v>
      </c>
      <c r="H4965" s="17" t="s">
        <v>40</v>
      </c>
      <c r="I4965" s="16" t="str">
        <f>VLOOKUP(A4965,[1]Sheet0!$C:$J,8,0)</f>
        <v>代课老师</v>
      </c>
      <c r="J4965" s="16"/>
      <c r="K4965" s="16"/>
      <c r="L4965" s="16"/>
      <c r="M4965" s="16"/>
      <c r="N4965" s="16"/>
      <c r="O4965" s="16"/>
      <c r="P4965" s="8" t="s">
        <v>41</v>
      </c>
      <c r="Q4965" s="16"/>
      <c r="R4965" s="16"/>
      <c r="S4965" s="16" t="str">
        <f>VLOOKUP(A4965,[1]Sheet0!$C:$I,7,0)</f>
        <v>乡城县青德寄宿制小学</v>
      </c>
      <c r="T4965" s="16" t="str">
        <f>VLOOKUP(A4965,[1]Sheet0!$C:$M,11,0)</f>
        <v>四川省</v>
      </c>
      <c r="U4965" s="16" t="str">
        <f>VLOOKUP(A4965,[1]Sheet0!$C:$N,12,0)</f>
        <v>甘孜藏族自治州</v>
      </c>
      <c r="V4965" s="16"/>
      <c r="W4965" s="16"/>
      <c r="X4965" s="16" t="str">
        <f>VLOOKUP(A4965,[1]Sheet0!$C:$L,10,0)</f>
        <v>17311601464</v>
      </c>
      <c r="Y4965" s="16" t="str">
        <f>VLOOKUP(A4965,[1]Sheet0!$C:$L,9,0)</f>
        <v>勾呷甲措</v>
      </c>
      <c r="Z4965" s="16"/>
      <c r="AA4965" s="20" t="s">
        <v>42</v>
      </c>
      <c r="AB4965" s="8" t="s">
        <v>43</v>
      </c>
      <c r="AC4965" s="8"/>
      <c r="AD4965" s="8" t="s">
        <v>44</v>
      </c>
      <c r="AE4965" s="16"/>
      <c r="AF4965" s="16"/>
    </row>
    <row r="4966" ht="16.5" spans="1:32">
      <c r="A4966" s="7" t="s">
        <v>4993</v>
      </c>
      <c r="B4966" s="8" t="str">
        <f>VLOOKUP(A4966,学号下拉数据!A:F,2,0)</f>
        <v>吴小兵</v>
      </c>
      <c r="C4966" s="8" t="str">
        <f>VLOOKUP(A4966,学号下拉数据!A:F,4,0)</f>
        <v>数字媒体艺术设计</v>
      </c>
      <c r="D4966" s="8" t="str">
        <f>VLOOKUP(A4966,学号下拉数据!A:F,5,0)</f>
        <v>550103</v>
      </c>
      <c r="E4966" s="8" t="s">
        <v>4909</v>
      </c>
      <c r="F4966" s="8" t="str">
        <f>VLOOKUP(A4966,学号下拉数据!A:F,3,0)</f>
        <v>17数艺W1</v>
      </c>
      <c r="G4966" s="8" t="str">
        <f>VLOOKUP(A4966,学号下拉数据!A:F,6,0)</f>
        <v>五年</v>
      </c>
      <c r="H4966" s="17" t="s">
        <v>40</v>
      </c>
      <c r="I4966" s="16" t="str">
        <f>VLOOKUP(A4966,[1]Sheet0!$C:$J,8,0)</f>
        <v>实习助理</v>
      </c>
      <c r="J4966" s="16"/>
      <c r="K4966" s="16"/>
      <c r="L4966" s="16"/>
      <c r="M4966" s="16"/>
      <c r="N4966" s="16"/>
      <c r="O4966" s="16"/>
      <c r="P4966" s="8" t="s">
        <v>41</v>
      </c>
      <c r="Q4966" s="16"/>
      <c r="R4966" s="16"/>
      <c r="S4966" s="16" t="str">
        <f>VLOOKUP(A4966,[1]Sheet0!$C:$I,7,0)</f>
        <v>宜宾精益建设工程有限公司</v>
      </c>
      <c r="T4966" s="16" t="str">
        <f>VLOOKUP(A4966,[1]Sheet0!$C:$M,11,0)</f>
        <v>四川省</v>
      </c>
      <c r="U4966" s="16" t="str">
        <f>VLOOKUP(A4966,[1]Sheet0!$C:$N,12,0)</f>
        <v>宜宾市</v>
      </c>
      <c r="V4966" s="16"/>
      <c r="W4966" s="16"/>
      <c r="X4966" s="16" t="str">
        <f>VLOOKUP(A4966,[1]Sheet0!$C:$L,10,0)</f>
        <v>2379345</v>
      </c>
      <c r="Y4966" s="16" t="str">
        <f>VLOOKUP(A4966,[1]Sheet0!$C:$L,9,0)</f>
        <v>范维</v>
      </c>
      <c r="Z4966" s="16"/>
      <c r="AA4966" s="20" t="s">
        <v>42</v>
      </c>
      <c r="AB4966" s="8" t="s">
        <v>43</v>
      </c>
      <c r="AC4966" s="8"/>
      <c r="AD4966" s="8" t="s">
        <v>44</v>
      </c>
      <c r="AE4966" s="16"/>
      <c r="AF4966" s="16"/>
    </row>
    <row r="4967" ht="16.5" spans="1:32">
      <c r="A4967" s="7" t="s">
        <v>4994</v>
      </c>
      <c r="B4967" s="8" t="str">
        <f>VLOOKUP(A4967,学号下拉数据!A:F,2,0)</f>
        <v>陈余杰</v>
      </c>
      <c r="C4967" s="8" t="str">
        <f>VLOOKUP(A4967,学号下拉数据!A:F,4,0)</f>
        <v>数字媒体艺术设计</v>
      </c>
      <c r="D4967" s="8" t="str">
        <f>VLOOKUP(A4967,学号下拉数据!A:F,5,0)</f>
        <v>550103</v>
      </c>
      <c r="E4967" s="8" t="s">
        <v>4909</v>
      </c>
      <c r="F4967" s="8" t="str">
        <f>VLOOKUP(A4967,学号下拉数据!A:F,3,0)</f>
        <v>17数艺W1</v>
      </c>
      <c r="G4967" s="8" t="str">
        <f>VLOOKUP(A4967,学号下拉数据!A:F,6,0)</f>
        <v>五年</v>
      </c>
      <c r="H4967" s="17" t="s">
        <v>40</v>
      </c>
      <c r="I4967" s="16" t="str">
        <f>VLOOKUP(A4967,[1]Sheet0!$C:$J,8,0)</f>
        <v>设计书助理</v>
      </c>
      <c r="J4967" s="16"/>
      <c r="K4967" s="16"/>
      <c r="L4967" s="16"/>
      <c r="M4967" s="16"/>
      <c r="N4967" s="16"/>
      <c r="O4967" s="16"/>
      <c r="P4967" s="8" t="s">
        <v>41</v>
      </c>
      <c r="Q4967" s="16"/>
      <c r="R4967" s="16"/>
      <c r="S4967" s="16" t="str">
        <f>VLOOKUP(A4967,[1]Sheet0!$C:$I,7,0)</f>
        <v>兴文县第二建筑工程有限责任公司</v>
      </c>
      <c r="T4967" s="16" t="str">
        <f>VLOOKUP(A4967,[1]Sheet0!$C:$M,11,0)</f>
        <v>四川省</v>
      </c>
      <c r="U4967" s="16" t="str">
        <f>VLOOKUP(A4967,[1]Sheet0!$C:$N,12,0)</f>
        <v>宜宾市</v>
      </c>
      <c r="V4967" s="16"/>
      <c r="W4967" s="16"/>
      <c r="X4967" s="16" t="str">
        <f>VLOOKUP(A4967,[1]Sheet0!$C:$L,10,0)</f>
        <v>13890923002</v>
      </c>
      <c r="Y4967" s="16" t="str">
        <f>VLOOKUP(A4967,[1]Sheet0!$C:$L,9,0)</f>
        <v>余学琴</v>
      </c>
      <c r="Z4967" s="16"/>
      <c r="AA4967" s="20" t="s">
        <v>42</v>
      </c>
      <c r="AB4967" s="8" t="s">
        <v>43</v>
      </c>
      <c r="AC4967" s="8"/>
      <c r="AD4967" s="8" t="s">
        <v>44</v>
      </c>
      <c r="AE4967" s="16"/>
      <c r="AF4967" s="16"/>
    </row>
    <row r="4968" ht="16.5" spans="1:32">
      <c r="A4968" s="7" t="s">
        <v>4995</v>
      </c>
      <c r="B4968" s="8" t="str">
        <f>VLOOKUP(A4968,学号下拉数据!A:F,2,0)</f>
        <v>雄秋扎西</v>
      </c>
      <c r="C4968" s="8" t="str">
        <f>VLOOKUP(A4968,学号下拉数据!A:F,4,0)</f>
        <v>数字媒体艺术设计</v>
      </c>
      <c r="D4968" s="8" t="str">
        <f>VLOOKUP(A4968,学号下拉数据!A:F,5,0)</f>
        <v>550103</v>
      </c>
      <c r="E4968" s="8" t="s">
        <v>4909</v>
      </c>
      <c r="F4968" s="8" t="str">
        <f>VLOOKUP(A4968,学号下拉数据!A:F,3,0)</f>
        <v>17数艺W1</v>
      </c>
      <c r="G4968" s="8" t="str">
        <f>VLOOKUP(A4968,学号下拉数据!A:F,6,0)</f>
        <v>五年</v>
      </c>
      <c r="H4968" s="17" t="s">
        <v>40</v>
      </c>
      <c r="I4968" s="16" t="str">
        <f>VLOOKUP(A4968,[1]Sheet0!$C:$J,8,0)</f>
        <v>洛须广告部</v>
      </c>
      <c r="J4968" s="16"/>
      <c r="K4968" s="16"/>
      <c r="L4968" s="16"/>
      <c r="M4968" s="16"/>
      <c r="N4968" s="16"/>
      <c r="O4968" s="16"/>
      <c r="P4968" s="8" t="s">
        <v>41</v>
      </c>
      <c r="Q4968" s="16"/>
      <c r="R4968" s="16"/>
      <c r="S4968" s="16" t="str">
        <f>VLOOKUP(A4968,[1]Sheet0!$C:$I,7,0)</f>
        <v>四川省石渠县洛须广告部</v>
      </c>
      <c r="T4968" s="16" t="str">
        <f>VLOOKUP(A4968,[1]Sheet0!$C:$M,11,0)</f>
        <v>四川省</v>
      </c>
      <c r="U4968" s="16" t="str">
        <f>VLOOKUP(A4968,[1]Sheet0!$C:$N,12,0)</f>
        <v>甘孜藏族自治州</v>
      </c>
      <c r="V4968" s="16"/>
      <c r="W4968" s="16"/>
      <c r="X4968" s="16" t="str">
        <f>VLOOKUP(A4968,[1]Sheet0!$C:$L,10,0)</f>
        <v>13508293994</v>
      </c>
      <c r="Y4968" s="16" t="str">
        <f>VLOOKUP(A4968,[1]Sheet0!$C:$L,9,0)</f>
        <v>13735297460</v>
      </c>
      <c r="Z4968" s="16"/>
      <c r="AA4968" s="20" t="s">
        <v>42</v>
      </c>
      <c r="AB4968" s="8" t="s">
        <v>43</v>
      </c>
      <c r="AC4968" s="8"/>
      <c r="AD4968" s="8" t="s">
        <v>44</v>
      </c>
      <c r="AE4968" s="16"/>
      <c r="AF4968" s="16"/>
    </row>
    <row r="4969" ht="16.5" spans="1:32">
      <c r="A4969" s="7" t="s">
        <v>4996</v>
      </c>
      <c r="B4969" s="8" t="str">
        <f>VLOOKUP(A4969,学号下拉数据!A:F,2,0)</f>
        <v>黄念伟</v>
      </c>
      <c r="C4969" s="8" t="str">
        <f>VLOOKUP(A4969,学号下拉数据!A:F,4,0)</f>
        <v>数字媒体艺术设计</v>
      </c>
      <c r="D4969" s="8" t="str">
        <f>VLOOKUP(A4969,学号下拉数据!A:F,5,0)</f>
        <v>550103</v>
      </c>
      <c r="E4969" s="8" t="s">
        <v>4909</v>
      </c>
      <c r="F4969" s="8" t="str">
        <f>VLOOKUP(A4969,学号下拉数据!A:F,3,0)</f>
        <v>17数艺W1</v>
      </c>
      <c r="G4969" s="8" t="str">
        <f>VLOOKUP(A4969,学号下拉数据!A:F,6,0)</f>
        <v>五年</v>
      </c>
      <c r="H4969" s="17" t="s">
        <v>40</v>
      </c>
      <c r="I4969" s="16" t="str">
        <f>VLOOKUP(A4969,[1]Sheet0!$C:$J,8,0)</f>
        <v>美工</v>
      </c>
      <c r="J4969" s="16"/>
      <c r="K4969" s="16"/>
      <c r="L4969" s="16"/>
      <c r="M4969" s="16"/>
      <c r="N4969" s="16"/>
      <c r="O4969" s="16"/>
      <c r="P4969" s="8" t="s">
        <v>41</v>
      </c>
      <c r="Q4969" s="16"/>
      <c r="R4969" s="16"/>
      <c r="S4969" s="16" t="str">
        <f>VLOOKUP(A4969,[1]Sheet0!$C:$I,7,0)</f>
        <v>自贡鸿鹤彩灯艺术展出有限公司</v>
      </c>
      <c r="T4969" s="16" t="str">
        <f>VLOOKUP(A4969,[1]Sheet0!$C:$M,11,0)</f>
        <v>四川省</v>
      </c>
      <c r="U4969" s="16" t="str">
        <f>VLOOKUP(A4969,[1]Sheet0!$C:$N,12,0)</f>
        <v>自贡市</v>
      </c>
      <c r="V4969" s="16"/>
      <c r="W4969" s="16"/>
      <c r="X4969" s="16" t="str">
        <f>VLOOKUP(A4969,[1]Sheet0!$C:$L,10,0)</f>
        <v>18608138280</v>
      </c>
      <c r="Y4969" s="16" t="str">
        <f>VLOOKUP(A4969,[1]Sheet0!$C:$L,9,0)</f>
        <v>黄纪理</v>
      </c>
      <c r="Z4969" s="16"/>
      <c r="AA4969" s="20" t="s">
        <v>42</v>
      </c>
      <c r="AB4969" s="8" t="s">
        <v>43</v>
      </c>
      <c r="AC4969" s="8"/>
      <c r="AD4969" s="8" t="s">
        <v>44</v>
      </c>
      <c r="AE4969" s="16"/>
      <c r="AF4969" s="16"/>
    </row>
    <row r="4970" ht="16.5" spans="1:32">
      <c r="A4970" s="7" t="s">
        <v>4997</v>
      </c>
      <c r="B4970" s="8" t="str">
        <f>VLOOKUP(A4970,学号下拉数据!A:F,2,0)</f>
        <v>杨季金</v>
      </c>
      <c r="C4970" s="8" t="str">
        <f>VLOOKUP(A4970,学号下拉数据!A:F,4,0)</f>
        <v>数字媒体艺术设计</v>
      </c>
      <c r="D4970" s="8" t="str">
        <f>VLOOKUP(A4970,学号下拉数据!A:F,5,0)</f>
        <v>550103</v>
      </c>
      <c r="E4970" s="8" t="s">
        <v>4909</v>
      </c>
      <c r="F4970" s="8" t="str">
        <f>VLOOKUP(A4970,学号下拉数据!A:F,3,0)</f>
        <v>17数艺W1</v>
      </c>
      <c r="G4970" s="8" t="str">
        <f>VLOOKUP(A4970,学号下拉数据!A:F,6,0)</f>
        <v>五年</v>
      </c>
      <c r="H4970" s="17" t="s">
        <v>40</v>
      </c>
      <c r="I4970" s="16" t="str">
        <f>VLOOKUP(A4970,[1]Sheet0!$C:$J,8,0)</f>
        <v>设计师助理</v>
      </c>
      <c r="J4970" s="16"/>
      <c r="K4970" s="16"/>
      <c r="L4970" s="16"/>
      <c r="M4970" s="16"/>
      <c r="N4970" s="16"/>
      <c r="O4970" s="16"/>
      <c r="P4970" s="8" t="s">
        <v>41</v>
      </c>
      <c r="Q4970" s="16"/>
      <c r="R4970" s="16"/>
      <c r="S4970" s="16" t="str">
        <f>VLOOKUP(A4970,[1]Sheet0!$C:$I,7,0)</f>
        <v>自贡天顺广告有限公司</v>
      </c>
      <c r="T4970" s="16" t="str">
        <f>VLOOKUP(A4970,[1]Sheet0!$C:$M,11,0)</f>
        <v>四川省</v>
      </c>
      <c r="U4970" s="16" t="str">
        <f>VLOOKUP(A4970,[1]Sheet0!$C:$N,12,0)</f>
        <v>自贡市</v>
      </c>
      <c r="V4970" s="16"/>
      <c r="W4970" s="16"/>
      <c r="X4970" s="16" t="str">
        <f>VLOOKUP(A4970,[1]Sheet0!$C:$L,10,0)</f>
        <v>13778597113</v>
      </c>
      <c r="Y4970" s="16" t="str">
        <f>VLOOKUP(A4970,[1]Sheet0!$C:$L,9,0)</f>
        <v>杨郑川</v>
      </c>
      <c r="Z4970" s="16"/>
      <c r="AA4970" s="20" t="s">
        <v>42</v>
      </c>
      <c r="AB4970" s="8" t="s">
        <v>43</v>
      </c>
      <c r="AC4970" s="8"/>
      <c r="AD4970" s="8" t="s">
        <v>44</v>
      </c>
      <c r="AE4970" s="16"/>
      <c r="AF4970" s="16"/>
    </row>
    <row r="4971" ht="16.5" spans="1:32">
      <c r="A4971" s="7" t="s">
        <v>4998</v>
      </c>
      <c r="B4971" s="8" t="str">
        <f>VLOOKUP(A4971,学号下拉数据!A:F,2,0)</f>
        <v>周菁琼</v>
      </c>
      <c r="C4971" s="8" t="str">
        <f>VLOOKUP(A4971,学号下拉数据!A:F,4,0)</f>
        <v>数字媒体艺术设计</v>
      </c>
      <c r="D4971" s="8" t="str">
        <f>VLOOKUP(A4971,学号下拉数据!A:F,5,0)</f>
        <v>550103</v>
      </c>
      <c r="E4971" s="8" t="s">
        <v>4909</v>
      </c>
      <c r="F4971" s="8" t="str">
        <f>VLOOKUP(A4971,学号下拉数据!A:F,3,0)</f>
        <v>17数艺W1</v>
      </c>
      <c r="G4971" s="8" t="str">
        <f>VLOOKUP(A4971,学号下拉数据!A:F,6,0)</f>
        <v>五年</v>
      </c>
      <c r="H4971" s="17" t="s">
        <v>40</v>
      </c>
      <c r="I4971" s="16" t="str">
        <f>VLOOKUP(A4971,[1]Sheet0!$C:$J,8,0)</f>
        <v>公众号推文设计助理</v>
      </c>
      <c r="J4971" s="16"/>
      <c r="K4971" s="16"/>
      <c r="L4971" s="16"/>
      <c r="M4971" s="16"/>
      <c r="N4971" s="16"/>
      <c r="O4971" s="16"/>
      <c r="P4971" s="8" t="s">
        <v>41</v>
      </c>
      <c r="Q4971" s="16"/>
      <c r="R4971" s="16"/>
      <c r="S4971" s="16" t="str">
        <f>VLOOKUP(A4971,[1]Sheet0!$C:$I,7,0)</f>
        <v>甘孜藏族自治州天下谷社会工作服务中心</v>
      </c>
      <c r="T4971" s="16" t="str">
        <f>VLOOKUP(A4971,[1]Sheet0!$C:$M,11,0)</f>
        <v>四川省</v>
      </c>
      <c r="U4971" s="16" t="str">
        <f>VLOOKUP(A4971,[1]Sheet0!$C:$N,12,0)</f>
        <v>甘孜藏族自治州</v>
      </c>
      <c r="V4971" s="16"/>
      <c r="W4971" s="16"/>
      <c r="X4971" s="16" t="str">
        <f>VLOOKUP(A4971,[1]Sheet0!$C:$L,10,0)</f>
        <v>13990472909</v>
      </c>
      <c r="Y4971" s="16" t="str">
        <f>VLOOKUP(A4971,[1]Sheet0!$C:$L,9,0)</f>
        <v>周菁琼</v>
      </c>
      <c r="Z4971" s="16"/>
      <c r="AA4971" s="20" t="s">
        <v>42</v>
      </c>
      <c r="AB4971" s="8" t="s">
        <v>43</v>
      </c>
      <c r="AC4971" s="8"/>
      <c r="AD4971" s="8" t="s">
        <v>44</v>
      </c>
      <c r="AE4971" s="16"/>
      <c r="AF4971" s="16"/>
    </row>
    <row r="4972" ht="16.5" spans="1:32">
      <c r="A4972" s="7" t="s">
        <v>4999</v>
      </c>
      <c r="B4972" s="8" t="str">
        <f>VLOOKUP(A4972,学号下拉数据!A:F,2,0)</f>
        <v>叶俊君</v>
      </c>
      <c r="C4972" s="8" t="str">
        <f>VLOOKUP(A4972,学号下拉数据!A:F,4,0)</f>
        <v>数字媒体艺术设计</v>
      </c>
      <c r="D4972" s="8" t="str">
        <f>VLOOKUP(A4972,学号下拉数据!A:F,5,0)</f>
        <v>550103</v>
      </c>
      <c r="E4972" s="8" t="s">
        <v>4909</v>
      </c>
      <c r="F4972" s="8" t="str">
        <f>VLOOKUP(A4972,学号下拉数据!A:F,3,0)</f>
        <v>17数艺W1</v>
      </c>
      <c r="G4972" s="8" t="str">
        <f>VLOOKUP(A4972,学号下拉数据!A:F,6,0)</f>
        <v>五年</v>
      </c>
      <c r="H4972" s="17" t="s">
        <v>40</v>
      </c>
      <c r="I4972" s="16" t="str">
        <f>VLOOKUP(A4972,[1]Sheet0!$C:$J,8,0)</f>
        <v>店员</v>
      </c>
      <c r="J4972" s="16"/>
      <c r="K4972" s="16"/>
      <c r="L4972" s="16"/>
      <c r="M4972" s="16"/>
      <c r="N4972" s="16"/>
      <c r="O4972" s="16"/>
      <c r="P4972" s="8" t="s">
        <v>41</v>
      </c>
      <c r="Q4972" s="16"/>
      <c r="R4972" s="16"/>
      <c r="S4972" s="16" t="str">
        <f>VLOOKUP(A4972,[1]Sheet0!$C:$I,7,0)</f>
        <v>美迪大药房</v>
      </c>
      <c r="T4972" s="16" t="str">
        <f>VLOOKUP(A4972,[1]Sheet0!$C:$M,11,0)</f>
        <v>四川省</v>
      </c>
      <c r="U4972" s="16" t="str">
        <f>VLOOKUP(A4972,[1]Sheet0!$C:$N,12,0)</f>
        <v>德阳市</v>
      </c>
      <c r="V4972" s="16"/>
      <c r="W4972" s="16"/>
      <c r="X4972" s="16" t="str">
        <f>VLOOKUP(A4972,[1]Sheet0!$C:$L,10,0)</f>
        <v>19196905608</v>
      </c>
      <c r="Y4972" s="16" t="str">
        <f>VLOOKUP(A4972,[1]Sheet0!$C:$L,9,0)</f>
        <v>叶俊君</v>
      </c>
      <c r="Z4972" s="16"/>
      <c r="AA4972" s="20" t="s">
        <v>42</v>
      </c>
      <c r="AB4972" s="8" t="s">
        <v>43</v>
      </c>
      <c r="AC4972" s="8"/>
      <c r="AD4972" s="8" t="s">
        <v>44</v>
      </c>
      <c r="AE4972" s="16"/>
      <c r="AF4972" s="16"/>
    </row>
    <row r="4973" ht="16.5" spans="1:32">
      <c r="A4973" s="7" t="s">
        <v>5000</v>
      </c>
      <c r="B4973" s="8" t="str">
        <f>VLOOKUP(A4973,学号下拉数据!A:F,2,0)</f>
        <v>刘桥梦</v>
      </c>
      <c r="C4973" s="8" t="str">
        <f>VLOOKUP(A4973,学号下拉数据!A:F,4,0)</f>
        <v>数字媒体艺术设计</v>
      </c>
      <c r="D4973" s="8" t="str">
        <f>VLOOKUP(A4973,学号下拉数据!A:F,5,0)</f>
        <v>550103</v>
      </c>
      <c r="E4973" s="8" t="s">
        <v>4909</v>
      </c>
      <c r="F4973" s="8" t="str">
        <f>VLOOKUP(A4973,学号下拉数据!A:F,3,0)</f>
        <v>17数艺W1</v>
      </c>
      <c r="G4973" s="8" t="str">
        <f>VLOOKUP(A4973,学号下拉数据!A:F,6,0)</f>
        <v>五年</v>
      </c>
      <c r="H4973" s="17" t="s">
        <v>40</v>
      </c>
      <c r="I4973" s="16" t="str">
        <f>VLOOKUP(A4973,[1]Sheet0!$C:$J,8,0)</f>
        <v>特效师</v>
      </c>
      <c r="J4973" s="16"/>
      <c r="K4973" s="16"/>
      <c r="L4973" s="16"/>
      <c r="M4973" s="16"/>
      <c r="N4973" s="16"/>
      <c r="O4973" s="16"/>
      <c r="P4973" s="8" t="s">
        <v>41</v>
      </c>
      <c r="Q4973" s="16"/>
      <c r="R4973" s="16"/>
      <c r="S4973" s="16" t="str">
        <f>VLOOKUP(A4973,[1]Sheet0!$C:$I,7,0)</f>
        <v>华夏人民艺术文化发展有限公司</v>
      </c>
      <c r="T4973" s="16" t="str">
        <f>VLOOKUP(A4973,[1]Sheet0!$C:$M,11,0)</f>
        <v>四川省</v>
      </c>
      <c r="U4973" s="16" t="str">
        <f>VLOOKUP(A4973,[1]Sheet0!$C:$N,12,0)</f>
        <v>成都市</v>
      </c>
      <c r="V4973" s="16"/>
      <c r="W4973" s="16"/>
      <c r="X4973" s="16" t="str">
        <f>VLOOKUP(A4973,[1]Sheet0!$C:$L,10,0)</f>
        <v>19182250670</v>
      </c>
      <c r="Y4973" s="16" t="str">
        <f>VLOOKUP(A4973,[1]Sheet0!$C:$L,9,0)</f>
        <v>赵宗英</v>
      </c>
      <c r="Z4973" s="16"/>
      <c r="AA4973" s="20" t="s">
        <v>42</v>
      </c>
      <c r="AB4973" s="8" t="s">
        <v>43</v>
      </c>
      <c r="AC4973" s="8"/>
      <c r="AD4973" s="8" t="s">
        <v>44</v>
      </c>
      <c r="AE4973" s="16"/>
      <c r="AF4973" s="16"/>
    </row>
    <row r="4974" ht="16.5" spans="1:32">
      <c r="A4974" s="7" t="s">
        <v>5001</v>
      </c>
      <c r="B4974" s="8" t="str">
        <f>VLOOKUP(A4974,学号下拉数据!A:F,2,0)</f>
        <v>陈鑫宇</v>
      </c>
      <c r="C4974" s="8" t="str">
        <f>VLOOKUP(A4974,学号下拉数据!A:F,4,0)</f>
        <v>数字媒体艺术设计</v>
      </c>
      <c r="D4974" s="8" t="str">
        <f>VLOOKUP(A4974,学号下拉数据!A:F,5,0)</f>
        <v>550103</v>
      </c>
      <c r="E4974" s="8" t="s">
        <v>4909</v>
      </c>
      <c r="F4974" s="8" t="str">
        <f>VLOOKUP(A4974,学号下拉数据!A:F,3,0)</f>
        <v>17数艺W1</v>
      </c>
      <c r="G4974" s="8" t="str">
        <f>VLOOKUP(A4974,学号下拉数据!A:F,6,0)</f>
        <v>五年</v>
      </c>
      <c r="H4974" s="17" t="s">
        <v>40</v>
      </c>
      <c r="I4974" s="16" t="str">
        <f>VLOOKUP(A4974,[1]Sheet0!$C:$J,8,0)</f>
        <v>特效师</v>
      </c>
      <c r="J4974" s="16"/>
      <c r="K4974" s="16"/>
      <c r="L4974" s="16"/>
      <c r="M4974" s="16"/>
      <c r="N4974" s="16"/>
      <c r="O4974" s="16"/>
      <c r="P4974" s="8" t="s">
        <v>41</v>
      </c>
      <c r="Q4974" s="16"/>
      <c r="R4974" s="16"/>
      <c r="S4974" s="16" t="str">
        <f>VLOOKUP(A4974,[1]Sheet0!$C:$I,7,0)</f>
        <v>北京华夏人民艺术文化发展有限公司</v>
      </c>
      <c r="T4974" s="16" t="str">
        <f>VLOOKUP(A4974,[1]Sheet0!$C:$M,11,0)</f>
        <v>四川省</v>
      </c>
      <c r="U4974" s="16" t="str">
        <f>VLOOKUP(A4974,[1]Sheet0!$C:$N,12,0)</f>
        <v>成都市</v>
      </c>
      <c r="V4974" s="16"/>
      <c r="W4974" s="16"/>
      <c r="X4974" s="16" t="str">
        <f>VLOOKUP(A4974,[1]Sheet0!$C:$L,10,0)</f>
        <v>19182250670</v>
      </c>
      <c r="Y4974" s="16" t="str">
        <f>VLOOKUP(A4974,[1]Sheet0!$C:$L,9,0)</f>
        <v>赵宗英</v>
      </c>
      <c r="Z4974" s="16"/>
      <c r="AA4974" s="20" t="s">
        <v>42</v>
      </c>
      <c r="AB4974" s="8" t="s">
        <v>43</v>
      </c>
      <c r="AC4974" s="8"/>
      <c r="AD4974" s="8" t="s">
        <v>44</v>
      </c>
      <c r="AE4974" s="16"/>
      <c r="AF4974" s="16"/>
    </row>
    <row r="4975" ht="16.5" spans="1:32">
      <c r="A4975" s="7" t="s">
        <v>5002</v>
      </c>
      <c r="B4975" s="8" t="str">
        <f>VLOOKUP(A4975,学号下拉数据!A:F,2,0)</f>
        <v>黄晓菊</v>
      </c>
      <c r="C4975" s="8" t="str">
        <f>VLOOKUP(A4975,学号下拉数据!A:F,4,0)</f>
        <v>数字媒体艺术设计</v>
      </c>
      <c r="D4975" s="8" t="str">
        <f>VLOOKUP(A4975,学号下拉数据!A:F,5,0)</f>
        <v>550103</v>
      </c>
      <c r="E4975" s="8" t="s">
        <v>4909</v>
      </c>
      <c r="F4975" s="8" t="str">
        <f>VLOOKUP(A4975,学号下拉数据!A:F,3,0)</f>
        <v>17数艺W1</v>
      </c>
      <c r="G4975" s="8" t="str">
        <f>VLOOKUP(A4975,学号下拉数据!A:F,6,0)</f>
        <v>五年</v>
      </c>
      <c r="H4975" s="17" t="s">
        <v>40</v>
      </c>
      <c r="I4975" s="16" t="str">
        <f>VLOOKUP(A4975,[1]Sheet0!$C:$J,8,0)</f>
        <v>设计</v>
      </c>
      <c r="J4975" s="16"/>
      <c r="K4975" s="16"/>
      <c r="L4975" s="16"/>
      <c r="M4975" s="16"/>
      <c r="N4975" s="16"/>
      <c r="O4975" s="16"/>
      <c r="P4975" s="8" t="s">
        <v>41</v>
      </c>
      <c r="Q4975" s="16"/>
      <c r="R4975" s="16"/>
      <c r="S4975" s="16" t="str">
        <f>VLOOKUP(A4975,[1]Sheet0!$C:$I,7,0)</f>
        <v>四川名匠软装设计有限公司</v>
      </c>
      <c r="T4975" s="16" t="str">
        <f>VLOOKUP(A4975,[1]Sheet0!$C:$M,11,0)</f>
        <v>四川省</v>
      </c>
      <c r="U4975" s="16" t="str">
        <f>VLOOKUP(A4975,[1]Sheet0!$C:$N,12,0)</f>
        <v>成都市</v>
      </c>
      <c r="V4975" s="16"/>
      <c r="W4975" s="16"/>
      <c r="X4975" s="16" t="str">
        <f>VLOOKUP(A4975,[1]Sheet0!$C:$L,10,0)</f>
        <v>15884448678</v>
      </c>
      <c r="Y4975" s="16" t="str">
        <f>VLOOKUP(A4975,[1]Sheet0!$C:$L,9,0)</f>
        <v>黄方勇</v>
      </c>
      <c r="Z4975" s="16"/>
      <c r="AA4975" s="20" t="s">
        <v>42</v>
      </c>
      <c r="AB4975" s="8" t="s">
        <v>43</v>
      </c>
      <c r="AC4975" s="8"/>
      <c r="AD4975" s="8" t="s">
        <v>44</v>
      </c>
      <c r="AE4975" s="16"/>
      <c r="AF4975" s="16"/>
    </row>
    <row r="4976" ht="16.5" spans="1:32">
      <c r="A4976" s="7" t="s">
        <v>5003</v>
      </c>
      <c r="B4976" s="8" t="str">
        <f>VLOOKUP(A4976,学号下拉数据!A:F,2,0)</f>
        <v>郑林</v>
      </c>
      <c r="C4976" s="8" t="str">
        <f>VLOOKUP(A4976,学号下拉数据!A:F,4,0)</f>
        <v>数字媒体艺术设计</v>
      </c>
      <c r="D4976" s="8" t="str">
        <f>VLOOKUP(A4976,学号下拉数据!A:F,5,0)</f>
        <v>550103</v>
      </c>
      <c r="E4976" s="8" t="s">
        <v>4909</v>
      </c>
      <c r="F4976" s="8" t="str">
        <f>VLOOKUP(A4976,学号下拉数据!A:F,3,0)</f>
        <v>17数艺W1</v>
      </c>
      <c r="G4976" s="8" t="str">
        <f>VLOOKUP(A4976,学号下拉数据!A:F,6,0)</f>
        <v>五年</v>
      </c>
      <c r="H4976" s="17" t="s">
        <v>40</v>
      </c>
      <c r="I4976" s="16" t="str">
        <f>VLOOKUP(A4976,[1]Sheet0!$C:$J,8,0)</f>
        <v>行政岗位</v>
      </c>
      <c r="J4976" s="16"/>
      <c r="K4976" s="16"/>
      <c r="L4976" s="16"/>
      <c r="M4976" s="16"/>
      <c r="N4976" s="16"/>
      <c r="O4976" s="16"/>
      <c r="P4976" s="8" t="s">
        <v>41</v>
      </c>
      <c r="Q4976" s="16"/>
      <c r="R4976" s="16"/>
      <c r="S4976" s="16" t="str">
        <f>VLOOKUP(A4976,[1]Sheet0!$C:$I,7,0)</f>
        <v>四川七彩祥优企业管理有限公司</v>
      </c>
      <c r="T4976" s="16" t="str">
        <f>VLOOKUP(A4976,[1]Sheet0!$C:$M,11,0)</f>
        <v>四川省</v>
      </c>
      <c r="U4976" s="16" t="str">
        <f>VLOOKUP(A4976,[1]Sheet0!$C:$N,12,0)</f>
        <v>成都市</v>
      </c>
      <c r="V4976" s="16"/>
      <c r="W4976" s="16"/>
      <c r="X4976" s="16" t="str">
        <f>VLOOKUP(A4976,[1]Sheet0!$C:$L,10,0)</f>
        <v>18681226564</v>
      </c>
      <c r="Y4976" s="16" t="str">
        <f>VLOOKUP(A4976,[1]Sheet0!$C:$L,9,0)</f>
        <v>廖凡</v>
      </c>
      <c r="Z4976" s="16"/>
      <c r="AA4976" s="20" t="s">
        <v>42</v>
      </c>
      <c r="AB4976" s="8" t="s">
        <v>43</v>
      </c>
      <c r="AC4976" s="8"/>
      <c r="AD4976" s="8" t="s">
        <v>44</v>
      </c>
      <c r="AE4976" s="16"/>
      <c r="AF4976" s="16"/>
    </row>
    <row r="4977" ht="16.5" spans="1:32">
      <c r="A4977" s="7" t="s">
        <v>5004</v>
      </c>
      <c r="B4977" s="8" t="str">
        <f>VLOOKUP(A4977,学号下拉数据!A:F,2,0)</f>
        <v>熊风</v>
      </c>
      <c r="C4977" s="8" t="str">
        <f>VLOOKUP(A4977,学号下拉数据!A:F,4,0)</f>
        <v>数字媒体艺术设计</v>
      </c>
      <c r="D4977" s="8" t="str">
        <f>VLOOKUP(A4977,学号下拉数据!A:F,5,0)</f>
        <v>550103</v>
      </c>
      <c r="E4977" s="8" t="s">
        <v>4909</v>
      </c>
      <c r="F4977" s="8" t="str">
        <f>VLOOKUP(A4977,学号下拉数据!A:F,3,0)</f>
        <v>17数艺W1</v>
      </c>
      <c r="G4977" s="8" t="str">
        <f>VLOOKUP(A4977,学号下拉数据!A:F,6,0)</f>
        <v>五年</v>
      </c>
      <c r="H4977" s="17" t="s">
        <v>40</v>
      </c>
      <c r="I4977" s="16" t="str">
        <f>VLOOKUP(A4977,[1]Sheet0!$C:$J,8,0)</f>
        <v>打印工</v>
      </c>
      <c r="J4977" s="16"/>
      <c r="K4977" s="16"/>
      <c r="L4977" s="16"/>
      <c r="M4977" s="16"/>
      <c r="N4977" s="16"/>
      <c r="O4977" s="16"/>
      <c r="P4977" s="8" t="s">
        <v>41</v>
      </c>
      <c r="Q4977" s="16"/>
      <c r="R4977" s="16"/>
      <c r="S4977" s="16" t="str">
        <f>VLOOKUP(A4977,[1]Sheet0!$C:$I,7,0)</f>
        <v>兴文县蚂蚁广告经营部</v>
      </c>
      <c r="T4977" s="16" t="str">
        <f>VLOOKUP(A4977,[1]Sheet0!$C:$M,11,0)</f>
        <v>四川省</v>
      </c>
      <c r="U4977" s="16" t="str">
        <f>VLOOKUP(A4977,[1]Sheet0!$C:$N,12,0)</f>
        <v>宜宾市</v>
      </c>
      <c r="V4977" s="16"/>
      <c r="W4977" s="16"/>
      <c r="X4977" s="16" t="str">
        <f>VLOOKUP(A4977,[1]Sheet0!$C:$L,10,0)</f>
        <v>0831-8836357</v>
      </c>
      <c r="Y4977" s="16" t="str">
        <f>VLOOKUP(A4977,[1]Sheet0!$C:$L,9,0)</f>
        <v>张正军</v>
      </c>
      <c r="Z4977" s="16"/>
      <c r="AA4977" s="20" t="s">
        <v>42</v>
      </c>
      <c r="AB4977" s="8" t="s">
        <v>43</v>
      </c>
      <c r="AC4977" s="8"/>
      <c r="AD4977" s="8" t="s">
        <v>44</v>
      </c>
      <c r="AE4977" s="16"/>
      <c r="AF4977" s="16"/>
    </row>
    <row r="4978" ht="16.5" spans="1:32">
      <c r="A4978" s="7" t="s">
        <v>5005</v>
      </c>
      <c r="B4978" s="8" t="str">
        <f>VLOOKUP(A4978,学号下拉数据!A:F,2,0)</f>
        <v>陈晓芋</v>
      </c>
      <c r="C4978" s="8" t="str">
        <f>VLOOKUP(A4978,学号下拉数据!A:F,4,0)</f>
        <v>数字媒体艺术设计</v>
      </c>
      <c r="D4978" s="8" t="str">
        <f>VLOOKUP(A4978,学号下拉数据!A:F,5,0)</f>
        <v>550103</v>
      </c>
      <c r="E4978" s="8" t="s">
        <v>4909</v>
      </c>
      <c r="F4978" s="8" t="str">
        <f>VLOOKUP(A4978,学号下拉数据!A:F,3,0)</f>
        <v>17数艺W1</v>
      </c>
      <c r="G4978" s="8" t="str">
        <f>VLOOKUP(A4978,学号下拉数据!A:F,6,0)</f>
        <v>五年</v>
      </c>
      <c r="H4978" s="17" t="s">
        <v>40</v>
      </c>
      <c r="I4978" s="16" t="str">
        <f>VLOOKUP(A4978,[1]Sheet0!$C:$J,8,0)</f>
        <v>设计学员</v>
      </c>
      <c r="J4978" s="16"/>
      <c r="K4978" s="16"/>
      <c r="L4978" s="16"/>
      <c r="M4978" s="16"/>
      <c r="N4978" s="16"/>
      <c r="O4978" s="16"/>
      <c r="P4978" s="8" t="s">
        <v>41</v>
      </c>
      <c r="Q4978" s="16"/>
      <c r="R4978" s="16"/>
      <c r="S4978" s="16" t="str">
        <f>VLOOKUP(A4978,[1]Sheet0!$C:$I,7,0)</f>
        <v>鑫印艺广告装饰</v>
      </c>
      <c r="T4978" s="16" t="str">
        <f>VLOOKUP(A4978,[1]Sheet0!$C:$M,11,0)</f>
        <v>四川省</v>
      </c>
      <c r="U4978" s="16" t="str">
        <f>VLOOKUP(A4978,[1]Sheet0!$C:$N,12,0)</f>
        <v>德阳市</v>
      </c>
      <c r="V4978" s="16"/>
      <c r="W4978" s="16"/>
      <c r="X4978" s="16" t="str">
        <f>VLOOKUP(A4978,[1]Sheet0!$C:$L,10,0)</f>
        <v>18880858768</v>
      </c>
      <c r="Y4978" s="16" t="str">
        <f>VLOOKUP(A4978,[1]Sheet0!$C:$L,9,0)</f>
        <v>陈晓芋</v>
      </c>
      <c r="Z4978" s="16"/>
      <c r="AA4978" s="20" t="s">
        <v>42</v>
      </c>
      <c r="AB4978" s="8" t="s">
        <v>43</v>
      </c>
      <c r="AC4978" s="8"/>
      <c r="AD4978" s="8" t="s">
        <v>44</v>
      </c>
      <c r="AE4978" s="16"/>
      <c r="AF4978" s="16"/>
    </row>
    <row r="4979" ht="16.5" spans="1:32">
      <c r="A4979" s="7" t="s">
        <v>5006</v>
      </c>
      <c r="B4979" s="8" t="str">
        <f>VLOOKUP(A4979,学号下拉数据!A:F,2,0)</f>
        <v>何坤桓</v>
      </c>
      <c r="C4979" s="8" t="str">
        <f>VLOOKUP(A4979,学号下拉数据!A:F,4,0)</f>
        <v>数字媒体艺术设计</v>
      </c>
      <c r="D4979" s="8" t="str">
        <f>VLOOKUP(A4979,学号下拉数据!A:F,5,0)</f>
        <v>550103</v>
      </c>
      <c r="E4979" s="8" t="s">
        <v>4909</v>
      </c>
      <c r="F4979" s="8" t="str">
        <f>VLOOKUP(A4979,学号下拉数据!A:F,3,0)</f>
        <v>17数艺W1</v>
      </c>
      <c r="G4979" s="8" t="str">
        <f>VLOOKUP(A4979,学号下拉数据!A:F,6,0)</f>
        <v>五年</v>
      </c>
      <c r="H4979" s="17" t="s">
        <v>40</v>
      </c>
      <c r="I4979" s="16" t="str">
        <f>VLOOKUP(A4979,[1]Sheet0!$C:$J,8,0)</f>
        <v>平面设计实习生</v>
      </c>
      <c r="J4979" s="16"/>
      <c r="K4979" s="16"/>
      <c r="L4979" s="16"/>
      <c r="M4979" s="16"/>
      <c r="N4979" s="16"/>
      <c r="O4979" s="16"/>
      <c r="P4979" s="8" t="s">
        <v>41</v>
      </c>
      <c r="Q4979" s="16"/>
      <c r="R4979" s="16"/>
      <c r="S4979" s="16" t="str">
        <f>VLOOKUP(A4979,[1]Sheet0!$C:$I,7,0)</f>
        <v>自贡诚信文化传播有限责任公司</v>
      </c>
      <c r="T4979" s="16" t="str">
        <f>VLOOKUP(A4979,[1]Sheet0!$C:$M,11,0)</f>
        <v>四川省</v>
      </c>
      <c r="U4979" s="16" t="str">
        <f>VLOOKUP(A4979,[1]Sheet0!$C:$N,12,0)</f>
        <v>自贡市</v>
      </c>
      <c r="V4979" s="16"/>
      <c r="W4979" s="16"/>
      <c r="X4979" s="16" t="str">
        <f>VLOOKUP(A4979,[1]Sheet0!$C:$L,10,0)</f>
        <v>18008134464</v>
      </c>
      <c r="Y4979" s="16" t="str">
        <f>VLOOKUP(A4979,[1]Sheet0!$C:$L,9,0)</f>
        <v>刘伟</v>
      </c>
      <c r="Z4979" s="16"/>
      <c r="AA4979" s="20" t="s">
        <v>42</v>
      </c>
      <c r="AB4979" s="8" t="s">
        <v>43</v>
      </c>
      <c r="AC4979" s="8"/>
      <c r="AD4979" s="8" t="s">
        <v>44</v>
      </c>
      <c r="AE4979" s="16"/>
      <c r="AF4979" s="16"/>
    </row>
    <row r="4980" ht="16.5" spans="1:32">
      <c r="A4980" s="7" t="s">
        <v>5007</v>
      </c>
      <c r="B4980" s="8" t="str">
        <f>VLOOKUP(A4980,学号下拉数据!A:F,2,0)</f>
        <v>涂龙</v>
      </c>
      <c r="C4980" s="8" t="str">
        <f>VLOOKUP(A4980,学号下拉数据!A:F,4,0)</f>
        <v>数字媒体艺术设计</v>
      </c>
      <c r="D4980" s="8" t="str">
        <f>VLOOKUP(A4980,学号下拉数据!A:F,5,0)</f>
        <v>550103</v>
      </c>
      <c r="E4980" s="8" t="s">
        <v>4909</v>
      </c>
      <c r="F4980" s="8" t="str">
        <f>VLOOKUP(A4980,学号下拉数据!A:F,3,0)</f>
        <v>17数艺W1</v>
      </c>
      <c r="G4980" s="8" t="str">
        <f>VLOOKUP(A4980,学号下拉数据!A:F,6,0)</f>
        <v>五年</v>
      </c>
      <c r="H4980" s="17" t="s">
        <v>40</v>
      </c>
      <c r="I4980" s="16" t="str">
        <f>VLOOKUP(A4980,[1]Sheet0!$C:$J,8,0)</f>
        <v>设计师</v>
      </c>
      <c r="J4980" s="16"/>
      <c r="K4980" s="16"/>
      <c r="L4980" s="16"/>
      <c r="M4980" s="16"/>
      <c r="N4980" s="16"/>
      <c r="O4980" s="16"/>
      <c r="P4980" s="8" t="s">
        <v>41</v>
      </c>
      <c r="Q4980" s="16"/>
      <c r="R4980" s="16"/>
      <c r="S4980" s="16" t="str">
        <f>VLOOKUP(A4980,[1]Sheet0!$C:$I,7,0)</f>
        <v>宁斐美容化妆品有限公司</v>
      </c>
      <c r="T4980" s="16" t="str">
        <f>VLOOKUP(A4980,[1]Sheet0!$C:$M,11,0)</f>
        <v>四川省</v>
      </c>
      <c r="U4980" s="16" t="str">
        <f>VLOOKUP(A4980,[1]Sheet0!$C:$N,12,0)</f>
        <v>德阳市</v>
      </c>
      <c r="V4980" s="16"/>
      <c r="W4980" s="16"/>
      <c r="X4980" s="16" t="str">
        <f>VLOOKUP(A4980,[1]Sheet0!$C:$L,10,0)</f>
        <v>1872861947</v>
      </c>
      <c r="Y4980" s="16" t="str">
        <f>VLOOKUP(A4980,[1]Sheet0!$C:$L,9,0)</f>
        <v>18728061947</v>
      </c>
      <c r="Z4980" s="16"/>
      <c r="AA4980" s="20" t="s">
        <v>42</v>
      </c>
      <c r="AB4980" s="8" t="s">
        <v>43</v>
      </c>
      <c r="AC4980" s="8"/>
      <c r="AD4980" s="8" t="s">
        <v>44</v>
      </c>
      <c r="AE4980" s="16"/>
      <c r="AF4980" s="16"/>
    </row>
    <row r="4981" ht="16.5" spans="1:32">
      <c r="A4981" s="7" t="s">
        <v>5008</v>
      </c>
      <c r="B4981" s="8" t="str">
        <f>VLOOKUP(A4981,学号下拉数据!A:F,2,0)</f>
        <v>李金莲</v>
      </c>
      <c r="C4981" s="8" t="str">
        <f>VLOOKUP(A4981,学号下拉数据!A:F,4,0)</f>
        <v>数字媒体艺术设计</v>
      </c>
      <c r="D4981" s="8" t="str">
        <f>VLOOKUP(A4981,学号下拉数据!A:F,5,0)</f>
        <v>550103</v>
      </c>
      <c r="E4981" s="8" t="s">
        <v>4909</v>
      </c>
      <c r="F4981" s="8" t="str">
        <f>VLOOKUP(A4981,学号下拉数据!A:F,3,0)</f>
        <v>17数艺W1</v>
      </c>
      <c r="G4981" s="8" t="str">
        <f>VLOOKUP(A4981,学号下拉数据!A:F,6,0)</f>
        <v>五年</v>
      </c>
      <c r="H4981" s="17" t="s">
        <v>40</v>
      </c>
      <c r="I4981" s="16" t="str">
        <f>VLOOKUP(A4981,[1]Sheet0!$C:$J,8,0)</f>
        <v>电商</v>
      </c>
      <c r="J4981" s="16"/>
      <c r="K4981" s="16"/>
      <c r="L4981" s="16"/>
      <c r="M4981" s="16"/>
      <c r="N4981" s="16"/>
      <c r="O4981" s="16"/>
      <c r="P4981" s="8" t="s">
        <v>41</v>
      </c>
      <c r="Q4981" s="16"/>
      <c r="R4981" s="16"/>
      <c r="S4981" s="16" t="str">
        <f>VLOOKUP(A4981,[1]Sheet0!$C:$I,7,0)</f>
        <v>电商拣货</v>
      </c>
      <c r="T4981" s="16" t="str">
        <f>VLOOKUP(A4981,[1]Sheet0!$C:$M,11,0)</f>
        <v>四川省</v>
      </c>
      <c r="U4981" s="16" t="str">
        <f>VLOOKUP(A4981,[1]Sheet0!$C:$N,12,0)</f>
        <v>成都市</v>
      </c>
      <c r="V4981" s="16"/>
      <c r="W4981" s="16"/>
      <c r="X4981" s="16" t="str">
        <f>VLOOKUP(A4981,[1]Sheet0!$C:$L,10,0)</f>
        <v>17738868523</v>
      </c>
      <c r="Y4981" s="16" t="str">
        <f>VLOOKUP(A4981,[1]Sheet0!$C:$L,9,0)</f>
        <v>18990249824</v>
      </c>
      <c r="Z4981" s="16"/>
      <c r="AA4981" s="20" t="s">
        <v>42</v>
      </c>
      <c r="AB4981" s="8" t="s">
        <v>43</v>
      </c>
      <c r="AC4981" s="8"/>
      <c r="AD4981" s="8" t="s">
        <v>44</v>
      </c>
      <c r="AE4981" s="16"/>
      <c r="AF4981" s="16"/>
    </row>
    <row r="4982" ht="16.5" spans="1:32">
      <c r="A4982" s="7" t="s">
        <v>5009</v>
      </c>
      <c r="B4982" s="8" t="str">
        <f>VLOOKUP(A4982,学号下拉数据!A:F,2,0)</f>
        <v>周子寒</v>
      </c>
      <c r="C4982" s="8" t="str">
        <f>VLOOKUP(A4982,学号下拉数据!A:F,4,0)</f>
        <v>数字媒体艺术设计</v>
      </c>
      <c r="D4982" s="8" t="str">
        <f>VLOOKUP(A4982,学号下拉数据!A:F,5,0)</f>
        <v>550103</v>
      </c>
      <c r="E4982" s="8" t="s">
        <v>4909</v>
      </c>
      <c r="F4982" s="8" t="str">
        <f>VLOOKUP(A4982,学号下拉数据!A:F,3,0)</f>
        <v>17数艺W1</v>
      </c>
      <c r="G4982" s="8" t="str">
        <f>VLOOKUP(A4982,学号下拉数据!A:F,6,0)</f>
        <v>五年</v>
      </c>
      <c r="H4982" s="17" t="s">
        <v>40</v>
      </c>
      <c r="I4982" s="16" t="str">
        <f>VLOOKUP(A4982,[1]Sheet0!$C:$J,8,0)</f>
        <v>复印类</v>
      </c>
      <c r="J4982" s="16"/>
      <c r="K4982" s="16"/>
      <c r="L4982" s="16"/>
      <c r="M4982" s="16"/>
      <c r="N4982" s="16"/>
      <c r="O4982" s="16"/>
      <c r="P4982" s="8" t="s">
        <v>41</v>
      </c>
      <c r="Q4982" s="16"/>
      <c r="R4982" s="16"/>
      <c r="S4982" s="16" t="str">
        <f>VLOOKUP(A4982,[1]Sheet0!$C:$I,7,0)</f>
        <v>华华广告图文</v>
      </c>
      <c r="T4982" s="16" t="str">
        <f>VLOOKUP(A4982,[1]Sheet0!$C:$M,11,0)</f>
        <v>四川省</v>
      </c>
      <c r="U4982" s="16" t="str">
        <f>VLOOKUP(A4982,[1]Sheet0!$C:$N,12,0)</f>
        <v>自贡市</v>
      </c>
      <c r="V4982" s="16"/>
      <c r="W4982" s="16"/>
      <c r="X4982" s="16" t="str">
        <f>VLOOKUP(A4982,[1]Sheet0!$C:$L,10,0)</f>
        <v>0813-8107779</v>
      </c>
      <c r="Y4982" s="16" t="str">
        <f>VLOOKUP(A4982,[1]Sheet0!$C:$L,9,0)</f>
        <v>龚先生</v>
      </c>
      <c r="Z4982" s="16"/>
      <c r="AA4982" s="20" t="s">
        <v>42</v>
      </c>
      <c r="AB4982" s="8" t="s">
        <v>43</v>
      </c>
      <c r="AC4982" s="8"/>
      <c r="AD4982" s="8" t="s">
        <v>44</v>
      </c>
      <c r="AE4982" s="16"/>
      <c r="AF4982" s="16"/>
    </row>
    <row r="4983" ht="16.5" spans="1:32">
      <c r="A4983" s="7" t="s">
        <v>5010</v>
      </c>
      <c r="B4983" s="8" t="str">
        <f>VLOOKUP(A4983,学号下拉数据!A:F,2,0)</f>
        <v>王佳鑫</v>
      </c>
      <c r="C4983" s="8" t="str">
        <f>VLOOKUP(A4983,学号下拉数据!A:F,4,0)</f>
        <v>数字媒体艺术设计</v>
      </c>
      <c r="D4983" s="8" t="str">
        <f>VLOOKUP(A4983,学号下拉数据!A:F,5,0)</f>
        <v>550103</v>
      </c>
      <c r="E4983" s="8" t="s">
        <v>4909</v>
      </c>
      <c r="F4983" s="8" t="str">
        <f>VLOOKUP(A4983,学号下拉数据!A:F,3,0)</f>
        <v>17数艺W1</v>
      </c>
      <c r="G4983" s="8" t="str">
        <f>VLOOKUP(A4983,学号下拉数据!A:F,6,0)</f>
        <v>五年</v>
      </c>
      <c r="H4983" s="17" t="s">
        <v>40</v>
      </c>
      <c r="I4983" s="16" t="str">
        <f>VLOOKUP(A4983,[1]Sheet0!$C:$J,8,0)</f>
        <v>设计师助理</v>
      </c>
      <c r="J4983" s="16"/>
      <c r="K4983" s="16"/>
      <c r="L4983" s="16"/>
      <c r="M4983" s="16"/>
      <c r="N4983" s="16"/>
      <c r="O4983" s="16"/>
      <c r="P4983" s="8" t="s">
        <v>41</v>
      </c>
      <c r="Q4983" s="16"/>
      <c r="R4983" s="16"/>
      <c r="S4983" s="16" t="str">
        <f>VLOOKUP(A4983,[1]Sheet0!$C:$I,7,0)</f>
        <v>四川创铭景程建筑有限公司</v>
      </c>
      <c r="T4983" s="16" t="str">
        <f>VLOOKUP(A4983,[1]Sheet0!$C:$M,11,0)</f>
        <v>四川省</v>
      </c>
      <c r="U4983" s="16" t="str">
        <f>VLOOKUP(A4983,[1]Sheet0!$C:$N,12,0)</f>
        <v>遂宁市</v>
      </c>
      <c r="V4983" s="16"/>
      <c r="W4983" s="16"/>
      <c r="X4983" s="16" t="str">
        <f>VLOOKUP(A4983,[1]Sheet0!$C:$L,10,0)</f>
        <v>13795878880</v>
      </c>
      <c r="Y4983" s="16" t="str">
        <f>VLOOKUP(A4983,[1]Sheet0!$C:$L,9,0)</f>
        <v>张坤</v>
      </c>
      <c r="Z4983" s="16"/>
      <c r="AA4983" s="20" t="s">
        <v>42</v>
      </c>
      <c r="AB4983" s="8" t="s">
        <v>43</v>
      </c>
      <c r="AC4983" s="8"/>
      <c r="AD4983" s="8" t="s">
        <v>44</v>
      </c>
      <c r="AE4983" s="16"/>
      <c r="AF4983" s="16"/>
    </row>
    <row r="4984" ht="16.5" spans="1:32">
      <c r="A4984" s="7" t="s">
        <v>5011</v>
      </c>
      <c r="B4984" s="8" t="str">
        <f>VLOOKUP(A4984,学号下拉数据!A:F,2,0)</f>
        <v>唐浩然</v>
      </c>
      <c r="C4984" s="8" t="str">
        <f>VLOOKUP(A4984,学号下拉数据!A:F,4,0)</f>
        <v>数字媒体艺术设计</v>
      </c>
      <c r="D4984" s="8" t="str">
        <f>VLOOKUP(A4984,学号下拉数据!A:F,5,0)</f>
        <v>550103</v>
      </c>
      <c r="E4984" s="8" t="s">
        <v>4909</v>
      </c>
      <c r="F4984" s="8" t="str">
        <f>VLOOKUP(A4984,学号下拉数据!A:F,3,0)</f>
        <v>17数艺W1</v>
      </c>
      <c r="G4984" s="8" t="str">
        <f>VLOOKUP(A4984,学号下拉数据!A:F,6,0)</f>
        <v>五年</v>
      </c>
      <c r="H4984" s="17" t="s">
        <v>40</v>
      </c>
      <c r="I4984" s="16" t="str">
        <f>VLOOKUP(A4984,[1]Sheet0!$C:$J,8,0)</f>
        <v>中江县东北镇胜浩广告部</v>
      </c>
      <c r="J4984" s="16"/>
      <c r="K4984" s="16"/>
      <c r="L4984" s="16"/>
      <c r="M4984" s="16"/>
      <c r="N4984" s="16"/>
      <c r="O4984" s="16"/>
      <c r="P4984" s="8" t="s">
        <v>41</v>
      </c>
      <c r="Q4984" s="16"/>
      <c r="R4984" s="16"/>
      <c r="S4984" s="16" t="str">
        <f>VLOOKUP(A4984,[1]Sheet0!$C:$I,7,0)</f>
        <v>中江县东北镇胜浩广告部</v>
      </c>
      <c r="T4984" s="16" t="str">
        <f>VLOOKUP(A4984,[1]Sheet0!$C:$M,11,0)</f>
        <v>四川省</v>
      </c>
      <c r="U4984" s="16" t="str">
        <f>VLOOKUP(A4984,[1]Sheet0!$C:$N,12,0)</f>
        <v>德阳市</v>
      </c>
      <c r="V4984" s="16"/>
      <c r="W4984" s="16"/>
      <c r="X4984" s="16" t="str">
        <f>VLOOKUP(A4984,[1]Sheet0!$C:$L,10,0)</f>
        <v>18111509095</v>
      </c>
      <c r="Y4984" s="16" t="str">
        <f>VLOOKUP(A4984,[1]Sheet0!$C:$L,9,0)</f>
        <v>张艳</v>
      </c>
      <c r="Z4984" s="16"/>
      <c r="AA4984" s="20" t="s">
        <v>42</v>
      </c>
      <c r="AB4984" s="8" t="s">
        <v>43</v>
      </c>
      <c r="AC4984" s="8"/>
      <c r="AD4984" s="8" t="s">
        <v>44</v>
      </c>
      <c r="AE4984" s="16"/>
      <c r="AF4984" s="16"/>
    </row>
    <row r="4985" ht="16.5" spans="1:32">
      <c r="A4985" s="7" t="s">
        <v>5012</v>
      </c>
      <c r="B4985" s="8" t="str">
        <f>VLOOKUP(A4985,学号下拉数据!A:F,2,0)</f>
        <v>赤诚绒波</v>
      </c>
      <c r="C4985" s="8" t="str">
        <f>VLOOKUP(A4985,学号下拉数据!A:F,4,0)</f>
        <v>数字媒体艺术设计</v>
      </c>
      <c r="D4985" s="8" t="str">
        <f>VLOOKUP(A4985,学号下拉数据!A:F,5,0)</f>
        <v>550103</v>
      </c>
      <c r="E4985" s="8" t="s">
        <v>4909</v>
      </c>
      <c r="F4985" s="8" t="str">
        <f>VLOOKUP(A4985,学号下拉数据!A:F,3,0)</f>
        <v>17数艺W1</v>
      </c>
      <c r="G4985" s="8" t="str">
        <f>VLOOKUP(A4985,学号下拉数据!A:F,6,0)</f>
        <v>五年</v>
      </c>
      <c r="H4985" s="17" t="s">
        <v>40</v>
      </c>
      <c r="I4985" s="16" t="str">
        <f>VLOOKUP(A4985,[1]Sheet0!$C:$J,8,0)</f>
        <v>新闻编辑</v>
      </c>
      <c r="J4985" s="16"/>
      <c r="K4985" s="16"/>
      <c r="L4985" s="16"/>
      <c r="M4985" s="16"/>
      <c r="N4985" s="16"/>
      <c r="O4985" s="16"/>
      <c r="P4985" s="8" t="s">
        <v>41</v>
      </c>
      <c r="Q4985" s="16"/>
      <c r="R4985" s="16"/>
      <c r="S4985" s="16" t="str">
        <f>VLOOKUP(A4985,[1]Sheet0!$C:$I,7,0)</f>
        <v>色达县融媒中心</v>
      </c>
      <c r="T4985" s="16" t="str">
        <f>VLOOKUP(A4985,[1]Sheet0!$C:$M,11,0)</f>
        <v>四川省</v>
      </c>
      <c r="U4985" s="16" t="str">
        <f>VLOOKUP(A4985,[1]Sheet0!$C:$N,12,0)</f>
        <v>甘孜藏族自治州</v>
      </c>
      <c r="V4985" s="16"/>
      <c r="W4985" s="16"/>
      <c r="X4985" s="16" t="str">
        <f>VLOOKUP(A4985,[1]Sheet0!$C:$L,10,0)</f>
        <v>13684497109</v>
      </c>
      <c r="Y4985" s="16" t="str">
        <f>VLOOKUP(A4985,[1]Sheet0!$C:$L,9,0)</f>
        <v>高开义</v>
      </c>
      <c r="Z4985" s="16"/>
      <c r="AA4985" s="20" t="s">
        <v>42</v>
      </c>
      <c r="AB4985" s="8" t="s">
        <v>43</v>
      </c>
      <c r="AC4985" s="8"/>
      <c r="AD4985" s="8" t="s">
        <v>44</v>
      </c>
      <c r="AE4985" s="16"/>
      <c r="AF4985" s="16"/>
    </row>
    <row r="4986" ht="16.5" spans="1:32">
      <c r="A4986" s="7" t="s">
        <v>5013</v>
      </c>
      <c r="B4986" s="8" t="str">
        <f>VLOOKUP(A4986,学号下拉数据!A:F,2,0)</f>
        <v>普国鸣</v>
      </c>
      <c r="C4986" s="8" t="str">
        <f>VLOOKUP(A4986,学号下拉数据!A:F,4,0)</f>
        <v>数字媒体艺术设计</v>
      </c>
      <c r="D4986" s="8" t="str">
        <f>VLOOKUP(A4986,学号下拉数据!A:F,5,0)</f>
        <v>550103</v>
      </c>
      <c r="E4986" s="8" t="s">
        <v>4909</v>
      </c>
      <c r="F4986" s="8" t="str">
        <f>VLOOKUP(A4986,学号下拉数据!A:F,3,0)</f>
        <v>17数艺W1</v>
      </c>
      <c r="G4986" s="8" t="str">
        <f>VLOOKUP(A4986,学号下拉数据!A:F,6,0)</f>
        <v>五年</v>
      </c>
      <c r="H4986" s="17" t="s">
        <v>40</v>
      </c>
      <c r="I4986" s="16" t="str">
        <f>VLOOKUP(A4986,[1]Sheet0!$C:$J,8,0)</f>
        <v>设计师学徒</v>
      </c>
      <c r="J4986" s="16"/>
      <c r="K4986" s="16"/>
      <c r="L4986" s="16"/>
      <c r="M4986" s="16"/>
      <c r="N4986" s="16"/>
      <c r="O4986" s="16"/>
      <c r="P4986" s="8" t="s">
        <v>41</v>
      </c>
      <c r="Q4986" s="16"/>
      <c r="R4986" s="16"/>
      <c r="S4986" s="16" t="str">
        <f>VLOOKUP(A4986,[1]Sheet0!$C:$I,7,0)</f>
        <v>会理汇圆广告装饰有限责任公司</v>
      </c>
      <c r="T4986" s="16" t="str">
        <f>VLOOKUP(A4986,[1]Sheet0!$C:$M,11,0)</f>
        <v>四川省</v>
      </c>
      <c r="U4986" s="16" t="str">
        <f>VLOOKUP(A4986,[1]Sheet0!$C:$N,12,0)</f>
        <v>凉山彝族自治州</v>
      </c>
      <c r="V4986" s="16"/>
      <c r="W4986" s="16"/>
      <c r="X4986" s="16" t="str">
        <f>VLOOKUP(A4986,[1]Sheet0!$C:$L,10,0)</f>
        <v>18140412163</v>
      </c>
      <c r="Y4986" s="16" t="str">
        <f>VLOOKUP(A4986,[1]Sheet0!$C:$L,9,0)</f>
        <v>普国鸣</v>
      </c>
      <c r="Z4986" s="16"/>
      <c r="AA4986" s="20" t="s">
        <v>42</v>
      </c>
      <c r="AB4986" s="8" t="s">
        <v>43</v>
      </c>
      <c r="AC4986" s="8"/>
      <c r="AD4986" s="8" t="s">
        <v>44</v>
      </c>
      <c r="AE4986" s="16"/>
      <c r="AF4986" s="16"/>
    </row>
    <row r="4987" ht="16.5" spans="1:32">
      <c r="A4987" s="13" t="s">
        <v>5014</v>
      </c>
      <c r="B4987" s="8" t="str">
        <f>VLOOKUP(A4987,学号下拉数据!A:F,2,0)</f>
        <v>王之栋</v>
      </c>
      <c r="C4987" s="8" t="str">
        <f>VLOOKUP(A4987,学号下拉数据!A:F,4,0)</f>
        <v>数字媒体艺术设计</v>
      </c>
      <c r="D4987" s="8" t="str">
        <f>VLOOKUP(A4987,学号下拉数据!A:F,5,0)</f>
        <v>550103</v>
      </c>
      <c r="E4987" s="8" t="s">
        <v>4909</v>
      </c>
      <c r="F4987" s="8" t="str">
        <f>VLOOKUP(A4987,学号下拉数据!A:F,3,0)</f>
        <v>17数艺W1</v>
      </c>
      <c r="G4987" s="8" t="str">
        <f>VLOOKUP(A4987,学号下拉数据!A:F,6,0)</f>
        <v>五年</v>
      </c>
      <c r="H4987" s="15"/>
      <c r="I4987" s="15"/>
      <c r="J4987" s="15"/>
      <c r="K4987" s="15"/>
      <c r="L4987" s="15"/>
      <c r="M4987" s="15"/>
      <c r="N4987" s="15"/>
      <c r="O4987" s="15"/>
      <c r="P4987" s="8" t="s">
        <v>41</v>
      </c>
      <c r="Q4987" s="15"/>
      <c r="R4987" s="15"/>
      <c r="S4987" s="16" t="str">
        <f>VLOOKUP(A4987,[3]Sheet1!$A:$K,10,0)</f>
        <v>退伍军人申请免实习</v>
      </c>
      <c r="T4987" s="16">
        <f>VLOOKUP(A4987,[3]Sheet1!$A:$K,11,0)</f>
        <v>0</v>
      </c>
      <c r="U4987" s="15"/>
      <c r="V4987" s="15"/>
      <c r="W4987" s="15"/>
      <c r="X4987" s="15"/>
      <c r="Y4987" s="15"/>
      <c r="Z4987" s="15"/>
      <c r="AA4987" s="20" t="s">
        <v>42</v>
      </c>
      <c r="AB4987" s="8" t="s">
        <v>43</v>
      </c>
      <c r="AC4987" s="8"/>
      <c r="AD4987" s="8" t="s">
        <v>44</v>
      </c>
      <c r="AE4987" s="15"/>
      <c r="AF4987" s="15"/>
    </row>
    <row r="4988" ht="16.5" spans="1:32">
      <c r="A4988" s="7" t="s">
        <v>5015</v>
      </c>
      <c r="B4988" s="8" t="str">
        <f>VLOOKUP(A4988,学号下拉数据!A:F,2,0)</f>
        <v>陈晓青</v>
      </c>
      <c r="C4988" s="8" t="str">
        <f>VLOOKUP(A4988,学号下拉数据!A:F,4,0)</f>
        <v>数字媒体艺术设计</v>
      </c>
      <c r="D4988" s="8" t="str">
        <f>VLOOKUP(A4988,学号下拉数据!A:F,5,0)</f>
        <v>550103</v>
      </c>
      <c r="E4988" s="8" t="s">
        <v>4909</v>
      </c>
      <c r="F4988" s="8" t="str">
        <f>VLOOKUP(A4988,学号下拉数据!A:F,3,0)</f>
        <v>17数艺W2</v>
      </c>
      <c r="G4988" s="8" t="str">
        <f>VLOOKUP(A4988,学号下拉数据!A:F,6,0)</f>
        <v>五年</v>
      </c>
      <c r="H4988" s="17" t="s">
        <v>40</v>
      </c>
      <c r="I4988" s="16" t="str">
        <f>VLOOKUP(A4988,[1]Sheet0!$C:$J,8,0)</f>
        <v>广告设计</v>
      </c>
      <c r="J4988" s="16"/>
      <c r="K4988" s="16"/>
      <c r="L4988" s="16"/>
      <c r="M4988" s="16"/>
      <c r="N4988" s="16"/>
      <c r="O4988" s="16"/>
      <c r="P4988" s="8" t="s">
        <v>41</v>
      </c>
      <c r="Q4988" s="16"/>
      <c r="R4988" s="16"/>
      <c r="S4988" s="16" t="str">
        <f>VLOOKUP(A4988,[1]Sheet0!$C:$I,7,0)</f>
        <v>成都极爱科技有限公司</v>
      </c>
      <c r="T4988" s="16" t="str">
        <f>VLOOKUP(A4988,[1]Sheet0!$C:$M,11,0)</f>
        <v>四川省</v>
      </c>
      <c r="U4988" s="16" t="str">
        <f>VLOOKUP(A4988,[1]Sheet0!$C:$N,12,0)</f>
        <v>成都市</v>
      </c>
      <c r="V4988" s="16"/>
      <c r="W4988" s="16"/>
      <c r="X4988" s="16" t="str">
        <f>VLOOKUP(A4988,[1]Sheet0!$C:$L,10,0)</f>
        <v>13458639887</v>
      </c>
      <c r="Y4988" s="16" t="str">
        <f>VLOOKUP(A4988,[1]Sheet0!$C:$L,9,0)</f>
        <v>*联系人:姜智文</v>
      </c>
      <c r="Z4988" s="16"/>
      <c r="AA4988" s="20" t="s">
        <v>42</v>
      </c>
      <c r="AB4988" s="8" t="s">
        <v>43</v>
      </c>
      <c r="AC4988" s="8"/>
      <c r="AD4988" s="8" t="s">
        <v>44</v>
      </c>
      <c r="AE4988" s="16"/>
      <c r="AF4988" s="16"/>
    </row>
    <row r="4989" ht="16.5" spans="1:32">
      <c r="A4989" s="7" t="s">
        <v>5016</v>
      </c>
      <c r="B4989" s="8" t="str">
        <f>VLOOKUP(A4989,学号下拉数据!A:F,2,0)</f>
        <v>王春艳</v>
      </c>
      <c r="C4989" s="8" t="str">
        <f>VLOOKUP(A4989,学号下拉数据!A:F,4,0)</f>
        <v>数字媒体艺术设计</v>
      </c>
      <c r="D4989" s="8" t="str">
        <f>VLOOKUP(A4989,学号下拉数据!A:F,5,0)</f>
        <v>550103</v>
      </c>
      <c r="E4989" s="8" t="s">
        <v>4909</v>
      </c>
      <c r="F4989" s="8" t="str">
        <f>VLOOKUP(A4989,学号下拉数据!A:F,3,0)</f>
        <v>17数艺W2</v>
      </c>
      <c r="G4989" s="8" t="str">
        <f>VLOOKUP(A4989,学号下拉数据!A:F,6,0)</f>
        <v>五年</v>
      </c>
      <c r="H4989" s="17" t="s">
        <v>40</v>
      </c>
      <c r="I4989" s="16" t="str">
        <f>VLOOKUP(A4989,[1]Sheet0!$C:$J,8,0)</f>
        <v>平面设计师</v>
      </c>
      <c r="J4989" s="16"/>
      <c r="K4989" s="16"/>
      <c r="L4989" s="16"/>
      <c r="M4989" s="16"/>
      <c r="N4989" s="16"/>
      <c r="O4989" s="16"/>
      <c r="P4989" s="8" t="s">
        <v>41</v>
      </c>
      <c r="Q4989" s="16"/>
      <c r="R4989" s="16"/>
      <c r="S4989" s="16" t="str">
        <f>VLOOKUP(A4989,[1]Sheet0!$C:$I,7,0)</f>
        <v>遂宁市顶峰广告设计中心</v>
      </c>
      <c r="T4989" s="16" t="str">
        <f>VLOOKUP(A4989,[1]Sheet0!$C:$M,11,0)</f>
        <v>四川省</v>
      </c>
      <c r="U4989" s="16" t="str">
        <f>VLOOKUP(A4989,[1]Sheet0!$C:$N,12,0)</f>
        <v>遂宁市</v>
      </c>
      <c r="V4989" s="16"/>
      <c r="W4989" s="16"/>
      <c r="X4989" s="16" t="str">
        <f>VLOOKUP(A4989,[1]Sheet0!$C:$L,10,0)</f>
        <v>15828898280</v>
      </c>
      <c r="Y4989" s="16" t="str">
        <f>VLOOKUP(A4989,[1]Sheet0!$C:$L,9,0)</f>
        <v>唐粒</v>
      </c>
      <c r="Z4989" s="16"/>
      <c r="AA4989" s="20" t="s">
        <v>42</v>
      </c>
      <c r="AB4989" s="8" t="s">
        <v>43</v>
      </c>
      <c r="AC4989" s="8"/>
      <c r="AD4989" s="8" t="s">
        <v>44</v>
      </c>
      <c r="AE4989" s="16"/>
      <c r="AF4989" s="16"/>
    </row>
    <row r="4990" ht="16.5" spans="1:32">
      <c r="A4990" s="7" t="s">
        <v>5017</v>
      </c>
      <c r="B4990" s="8" t="str">
        <f>VLOOKUP(A4990,学号下拉数据!A:F,2,0)</f>
        <v>赵婧茹</v>
      </c>
      <c r="C4990" s="8" t="str">
        <f>VLOOKUP(A4990,学号下拉数据!A:F,4,0)</f>
        <v>数字媒体艺术设计</v>
      </c>
      <c r="D4990" s="8" t="str">
        <f>VLOOKUP(A4990,学号下拉数据!A:F,5,0)</f>
        <v>550103</v>
      </c>
      <c r="E4990" s="8" t="s">
        <v>4909</v>
      </c>
      <c r="F4990" s="8" t="str">
        <f>VLOOKUP(A4990,学号下拉数据!A:F,3,0)</f>
        <v>17数艺W2</v>
      </c>
      <c r="G4990" s="8" t="str">
        <f>VLOOKUP(A4990,学号下拉数据!A:F,6,0)</f>
        <v>五年</v>
      </c>
      <c r="H4990" s="17" t="s">
        <v>40</v>
      </c>
      <c r="I4990" s="16" t="str">
        <f>VLOOKUP(A4990,[1]Sheet0!$C:$J,8,0)</f>
        <v>一线记者采访部</v>
      </c>
      <c r="J4990" s="16"/>
      <c r="K4990" s="16"/>
      <c r="L4990" s="16"/>
      <c r="M4990" s="16"/>
      <c r="N4990" s="16"/>
      <c r="O4990" s="16"/>
      <c r="P4990" s="8" t="s">
        <v>41</v>
      </c>
      <c r="Q4990" s="16"/>
      <c r="R4990" s="16"/>
      <c r="S4990" s="16" t="str">
        <f>VLOOKUP(A4990,[1]Sheet0!$C:$I,7,0)</f>
        <v>绵竹市融媒体中心</v>
      </c>
      <c r="T4990" s="16" t="str">
        <f>VLOOKUP(A4990,[1]Sheet0!$C:$M,11,0)</f>
        <v>四川省</v>
      </c>
      <c r="U4990" s="16" t="str">
        <f>VLOOKUP(A4990,[1]Sheet0!$C:$N,12,0)</f>
        <v>德阳市</v>
      </c>
      <c r="V4990" s="16"/>
      <c r="W4990" s="16"/>
      <c r="X4990" s="16" t="str">
        <f>VLOOKUP(A4990,[1]Sheet0!$C:$L,10,0)</f>
        <v>13350624870</v>
      </c>
      <c r="Y4990" s="16" t="str">
        <f>VLOOKUP(A4990,[1]Sheet0!$C:$L,9,0)</f>
        <v>赵婧茹</v>
      </c>
      <c r="Z4990" s="16"/>
      <c r="AA4990" s="20" t="s">
        <v>42</v>
      </c>
      <c r="AB4990" s="8" t="s">
        <v>43</v>
      </c>
      <c r="AC4990" s="8"/>
      <c r="AD4990" s="8" t="s">
        <v>44</v>
      </c>
      <c r="AE4990" s="16"/>
      <c r="AF4990" s="16"/>
    </row>
    <row r="4991" ht="16.5" spans="1:32">
      <c r="A4991" s="7" t="s">
        <v>5018</v>
      </c>
      <c r="B4991" s="8" t="str">
        <f>VLOOKUP(A4991,学号下拉数据!A:F,2,0)</f>
        <v>李林</v>
      </c>
      <c r="C4991" s="8" t="str">
        <f>VLOOKUP(A4991,学号下拉数据!A:F,4,0)</f>
        <v>数字媒体艺术设计</v>
      </c>
      <c r="D4991" s="8" t="str">
        <f>VLOOKUP(A4991,学号下拉数据!A:F,5,0)</f>
        <v>550103</v>
      </c>
      <c r="E4991" s="8" t="s">
        <v>4909</v>
      </c>
      <c r="F4991" s="8" t="str">
        <f>VLOOKUP(A4991,学号下拉数据!A:F,3,0)</f>
        <v>17数艺W2</v>
      </c>
      <c r="G4991" s="8" t="str">
        <f>VLOOKUP(A4991,学号下拉数据!A:F,6,0)</f>
        <v>五年</v>
      </c>
      <c r="H4991" s="17" t="s">
        <v>40</v>
      </c>
      <c r="I4991" s="16" t="str">
        <f>VLOOKUP(A4991,[1]Sheet0!$C:$J,8,0)</f>
        <v>技术部部长助理</v>
      </c>
      <c r="J4991" s="16"/>
      <c r="K4991" s="16"/>
      <c r="L4991" s="16"/>
      <c r="M4991" s="16"/>
      <c r="N4991" s="16"/>
      <c r="O4991" s="16"/>
      <c r="P4991" s="8" t="s">
        <v>41</v>
      </c>
      <c r="Q4991" s="16"/>
      <c r="R4991" s="16"/>
      <c r="S4991" s="16" t="str">
        <f>VLOOKUP(A4991,[1]Sheet0!$C:$I,7,0)</f>
        <v>四川康立项目管理有限责任公司</v>
      </c>
      <c r="T4991" s="16" t="str">
        <f>VLOOKUP(A4991,[1]Sheet0!$C:$M,11,0)</f>
        <v>四川省</v>
      </c>
      <c r="U4991" s="16" t="str">
        <f>VLOOKUP(A4991,[1]Sheet0!$C:$N,12,0)</f>
        <v>成都市</v>
      </c>
      <c r="V4991" s="16"/>
      <c r="W4991" s="16"/>
      <c r="X4991" s="16" t="str">
        <f>VLOOKUP(A4991,[1]Sheet0!$C:$L,10,0)</f>
        <v>18081299120</v>
      </c>
      <c r="Y4991" s="16" t="str">
        <f>VLOOKUP(A4991,[1]Sheet0!$C:$L,9,0)</f>
        <v>李林</v>
      </c>
      <c r="Z4991" s="16"/>
      <c r="AA4991" s="20" t="s">
        <v>42</v>
      </c>
      <c r="AB4991" s="8" t="s">
        <v>43</v>
      </c>
      <c r="AC4991" s="8"/>
      <c r="AD4991" s="8" t="s">
        <v>44</v>
      </c>
      <c r="AE4991" s="16"/>
      <c r="AF4991" s="16"/>
    </row>
    <row r="4992" ht="16.5" spans="1:32">
      <c r="A4992" s="7" t="s">
        <v>5019</v>
      </c>
      <c r="B4992" s="8" t="str">
        <f>VLOOKUP(A4992,学号下拉数据!A:F,2,0)</f>
        <v>灯批</v>
      </c>
      <c r="C4992" s="8" t="str">
        <f>VLOOKUP(A4992,学号下拉数据!A:F,4,0)</f>
        <v>数字媒体艺术设计</v>
      </c>
      <c r="D4992" s="8" t="str">
        <f>VLOOKUP(A4992,学号下拉数据!A:F,5,0)</f>
        <v>550103</v>
      </c>
      <c r="E4992" s="8" t="s">
        <v>4909</v>
      </c>
      <c r="F4992" s="8" t="str">
        <f>VLOOKUP(A4992,学号下拉数据!A:F,3,0)</f>
        <v>17数艺W2</v>
      </c>
      <c r="G4992" s="8" t="str">
        <f>VLOOKUP(A4992,学号下拉数据!A:F,6,0)</f>
        <v>五年</v>
      </c>
      <c r="H4992" s="17" t="s">
        <v>40</v>
      </c>
      <c r="I4992" s="16" t="str">
        <f>VLOOKUP(A4992,[1]Sheet0!$C:$J,8,0)</f>
        <v>厨师助手</v>
      </c>
      <c r="J4992" s="16"/>
      <c r="K4992" s="16"/>
      <c r="L4992" s="16"/>
      <c r="M4992" s="16"/>
      <c r="N4992" s="16"/>
      <c r="O4992" s="16"/>
      <c r="P4992" s="8" t="s">
        <v>41</v>
      </c>
      <c r="Q4992" s="16"/>
      <c r="R4992" s="16"/>
      <c r="S4992" s="16" t="str">
        <f>VLOOKUP(A4992,[1]Sheet0!$C:$I,7,0)</f>
        <v>广州市越秀区巨仗小吃店</v>
      </c>
      <c r="T4992" s="16" t="str">
        <f>VLOOKUP(A4992,[1]Sheet0!$C:$M,11,0)</f>
        <v>广东省</v>
      </c>
      <c r="U4992" s="16" t="str">
        <f>VLOOKUP(A4992,[1]Sheet0!$C:$N,12,0)</f>
        <v>广州市</v>
      </c>
      <c r="V4992" s="16"/>
      <c r="W4992" s="16"/>
      <c r="X4992" s="16" t="str">
        <f>VLOOKUP(A4992,[1]Sheet0!$C:$L,10,0)</f>
        <v>17340327278</v>
      </c>
      <c r="Y4992" s="16" t="str">
        <f>VLOOKUP(A4992,[1]Sheet0!$C:$L,9,0)</f>
        <v>灯批</v>
      </c>
      <c r="Z4992" s="16"/>
      <c r="AA4992" s="20" t="s">
        <v>42</v>
      </c>
      <c r="AB4992" s="8" t="s">
        <v>43</v>
      </c>
      <c r="AC4992" s="8"/>
      <c r="AD4992" s="8" t="s">
        <v>44</v>
      </c>
      <c r="AE4992" s="16"/>
      <c r="AF4992" s="16"/>
    </row>
    <row r="4993" ht="16.5" spans="1:32">
      <c r="A4993" s="7" t="s">
        <v>5020</v>
      </c>
      <c r="B4993" s="8" t="str">
        <f>VLOOKUP(A4993,学号下拉数据!A:F,2,0)</f>
        <v>陈小英</v>
      </c>
      <c r="C4993" s="8" t="str">
        <f>VLOOKUP(A4993,学号下拉数据!A:F,4,0)</f>
        <v>数字媒体艺术设计</v>
      </c>
      <c r="D4993" s="8" t="str">
        <f>VLOOKUP(A4993,学号下拉数据!A:F,5,0)</f>
        <v>550103</v>
      </c>
      <c r="E4993" s="8" t="s">
        <v>4909</v>
      </c>
      <c r="F4993" s="8" t="str">
        <f>VLOOKUP(A4993,学号下拉数据!A:F,3,0)</f>
        <v>17数艺W2</v>
      </c>
      <c r="G4993" s="8" t="str">
        <f>VLOOKUP(A4993,学号下拉数据!A:F,6,0)</f>
        <v>五年</v>
      </c>
      <c r="H4993" s="17" t="s">
        <v>40</v>
      </c>
      <c r="I4993" s="16" t="str">
        <f>VLOOKUP(A4993,[1]Sheet0!$C:$J,8,0)</f>
        <v>设计师助理</v>
      </c>
      <c r="J4993" s="16"/>
      <c r="K4993" s="16"/>
      <c r="L4993" s="16"/>
      <c r="M4993" s="16"/>
      <c r="N4993" s="16"/>
      <c r="O4993" s="16"/>
      <c r="P4993" s="8" t="s">
        <v>41</v>
      </c>
      <c r="Q4993" s="16"/>
      <c r="R4993" s="16"/>
      <c r="S4993" s="16" t="str">
        <f>VLOOKUP(A4993,[1]Sheet0!$C:$I,7,0)</f>
        <v>遂宁建坤喜盈门建材有限公司</v>
      </c>
      <c r="T4993" s="16" t="str">
        <f>VLOOKUP(A4993,[1]Sheet0!$C:$M,11,0)</f>
        <v>四川省</v>
      </c>
      <c r="U4993" s="16" t="str">
        <f>VLOOKUP(A4993,[1]Sheet0!$C:$N,12,0)</f>
        <v>遂宁市</v>
      </c>
      <c r="V4993" s="16"/>
      <c r="W4993" s="16"/>
      <c r="X4993" s="16" t="str">
        <f>VLOOKUP(A4993,[1]Sheet0!$C:$L,10,0)</f>
        <v>18280658132</v>
      </c>
      <c r="Y4993" s="16" t="str">
        <f>VLOOKUP(A4993,[1]Sheet0!$C:$L,9,0)</f>
        <v>陈小英</v>
      </c>
      <c r="Z4993" s="16"/>
      <c r="AA4993" s="20" t="s">
        <v>42</v>
      </c>
      <c r="AB4993" s="8" t="s">
        <v>43</v>
      </c>
      <c r="AC4993" s="8"/>
      <c r="AD4993" s="8" t="s">
        <v>44</v>
      </c>
      <c r="AE4993" s="16"/>
      <c r="AF4993" s="16"/>
    </row>
    <row r="4994" ht="16.5" spans="1:32">
      <c r="A4994" s="7" t="s">
        <v>5021</v>
      </c>
      <c r="B4994" s="8" t="str">
        <f>VLOOKUP(A4994,学号下拉数据!A:F,2,0)</f>
        <v>吴晓芸</v>
      </c>
      <c r="C4994" s="8" t="str">
        <f>VLOOKUP(A4994,学号下拉数据!A:F,4,0)</f>
        <v>数字媒体艺术设计</v>
      </c>
      <c r="D4994" s="8" t="str">
        <f>VLOOKUP(A4994,学号下拉数据!A:F,5,0)</f>
        <v>550103</v>
      </c>
      <c r="E4994" s="8" t="s">
        <v>4909</v>
      </c>
      <c r="F4994" s="8" t="str">
        <f>VLOOKUP(A4994,学号下拉数据!A:F,3,0)</f>
        <v>17数艺W2</v>
      </c>
      <c r="G4994" s="8" t="str">
        <f>VLOOKUP(A4994,学号下拉数据!A:F,6,0)</f>
        <v>五年</v>
      </c>
      <c r="H4994" s="17" t="s">
        <v>40</v>
      </c>
      <c r="I4994" s="16" t="str">
        <f>VLOOKUP(A4994,[1]Sheet0!$C:$J,8,0)</f>
        <v>广告设计师</v>
      </c>
      <c r="J4994" s="16"/>
      <c r="K4994" s="16"/>
      <c r="L4994" s="16"/>
      <c r="M4994" s="16"/>
      <c r="N4994" s="16"/>
      <c r="O4994" s="16"/>
      <c r="P4994" s="8" t="s">
        <v>41</v>
      </c>
      <c r="Q4994" s="16"/>
      <c r="R4994" s="16"/>
      <c r="S4994" s="16" t="str">
        <f>VLOOKUP(A4994,[1]Sheet0!$C:$I,7,0)</f>
        <v>遂宁桔子文化传播有限责任公司</v>
      </c>
      <c r="T4994" s="16" t="str">
        <f>VLOOKUP(A4994,[1]Sheet0!$C:$M,11,0)</f>
        <v>四川省</v>
      </c>
      <c r="U4994" s="16" t="str">
        <f>VLOOKUP(A4994,[1]Sheet0!$C:$N,12,0)</f>
        <v>遂宁市</v>
      </c>
      <c r="V4994" s="16"/>
      <c r="W4994" s="16"/>
      <c r="X4994" s="16" t="str">
        <f>VLOOKUP(A4994,[1]Sheet0!$C:$L,10,0)</f>
        <v>15281228498</v>
      </c>
      <c r="Y4994" s="16" t="str">
        <f>VLOOKUP(A4994,[1]Sheet0!$C:$L,9,0)</f>
        <v>吴晓芸</v>
      </c>
      <c r="Z4994" s="16"/>
      <c r="AA4994" s="20" t="s">
        <v>42</v>
      </c>
      <c r="AB4994" s="8" t="s">
        <v>43</v>
      </c>
      <c r="AC4994" s="8"/>
      <c r="AD4994" s="8" t="s">
        <v>44</v>
      </c>
      <c r="AE4994" s="16"/>
      <c r="AF4994" s="16"/>
    </row>
    <row r="4995" ht="16.5" spans="1:32">
      <c r="A4995" s="7" t="s">
        <v>5022</v>
      </c>
      <c r="B4995" s="8" t="str">
        <f>VLOOKUP(A4995,学号下拉数据!A:F,2,0)</f>
        <v>王晓龙飞</v>
      </c>
      <c r="C4995" s="8" t="str">
        <f>VLOOKUP(A4995,学号下拉数据!A:F,4,0)</f>
        <v>数字媒体艺术设计</v>
      </c>
      <c r="D4995" s="8" t="str">
        <f>VLOOKUP(A4995,学号下拉数据!A:F,5,0)</f>
        <v>550103</v>
      </c>
      <c r="E4995" s="8" t="s">
        <v>4909</v>
      </c>
      <c r="F4995" s="8" t="str">
        <f>VLOOKUP(A4995,学号下拉数据!A:F,3,0)</f>
        <v>17数艺W2</v>
      </c>
      <c r="G4995" s="8" t="str">
        <f>VLOOKUP(A4995,学号下拉数据!A:F,6,0)</f>
        <v>五年</v>
      </c>
      <c r="H4995" s="17" t="s">
        <v>40</v>
      </c>
      <c r="I4995" s="16" t="str">
        <f>VLOOKUP(A4995,[1]Sheet0!$C:$J,8,0)</f>
        <v>设计师</v>
      </c>
      <c r="J4995" s="16"/>
      <c r="K4995" s="16"/>
      <c r="L4995" s="16"/>
      <c r="M4995" s="16"/>
      <c r="N4995" s="16"/>
      <c r="O4995" s="16"/>
      <c r="P4995" s="8" t="s">
        <v>41</v>
      </c>
      <c r="Q4995" s="16"/>
      <c r="R4995" s="16"/>
      <c r="S4995" s="16" t="str">
        <f>VLOOKUP(A4995,[1]Sheet0!$C:$I,7,0)</f>
        <v>康定市汇科图文广告</v>
      </c>
      <c r="T4995" s="16" t="str">
        <f>VLOOKUP(A4995,[1]Sheet0!$C:$M,11,0)</f>
        <v>四川省</v>
      </c>
      <c r="U4995" s="16" t="str">
        <f>VLOOKUP(A4995,[1]Sheet0!$C:$N,12,0)</f>
        <v>甘孜藏族自治州</v>
      </c>
      <c r="V4995" s="16"/>
      <c r="W4995" s="16"/>
      <c r="X4995" s="16" t="str">
        <f>VLOOKUP(A4995,[1]Sheet0!$C:$L,10,0)</f>
        <v>15520503069</v>
      </c>
      <c r="Y4995" s="16" t="str">
        <f>VLOOKUP(A4995,[1]Sheet0!$C:$L,9,0)</f>
        <v>王晓龙飞</v>
      </c>
      <c r="Z4995" s="16"/>
      <c r="AA4995" s="20" t="s">
        <v>42</v>
      </c>
      <c r="AB4995" s="8" t="s">
        <v>43</v>
      </c>
      <c r="AC4995" s="8"/>
      <c r="AD4995" s="8" t="s">
        <v>44</v>
      </c>
      <c r="AE4995" s="16"/>
      <c r="AF4995" s="16"/>
    </row>
    <row r="4996" ht="16.5" spans="1:32">
      <c r="A4996" s="7" t="s">
        <v>5023</v>
      </c>
      <c r="B4996" s="8" t="str">
        <f>VLOOKUP(A4996,学号下拉数据!A:F,2,0)</f>
        <v>多吉冬志</v>
      </c>
      <c r="C4996" s="8" t="str">
        <f>VLOOKUP(A4996,学号下拉数据!A:F,4,0)</f>
        <v>数字媒体艺术设计</v>
      </c>
      <c r="D4996" s="8" t="str">
        <f>VLOOKUP(A4996,学号下拉数据!A:F,5,0)</f>
        <v>550103</v>
      </c>
      <c r="E4996" s="8" t="s">
        <v>4909</v>
      </c>
      <c r="F4996" s="8" t="str">
        <f>VLOOKUP(A4996,学号下拉数据!A:F,3,0)</f>
        <v>17数艺W2</v>
      </c>
      <c r="G4996" s="8" t="str">
        <f>VLOOKUP(A4996,学号下拉数据!A:F,6,0)</f>
        <v>五年</v>
      </c>
      <c r="H4996" s="17" t="s">
        <v>40</v>
      </c>
      <c r="I4996" s="16" t="str">
        <f>VLOOKUP(A4996,[1]Sheet0!$C:$J,8,0)</f>
        <v>安全员</v>
      </c>
      <c r="J4996" s="16"/>
      <c r="K4996" s="16"/>
      <c r="L4996" s="16"/>
      <c r="M4996" s="16"/>
      <c r="N4996" s="16"/>
      <c r="O4996" s="16"/>
      <c r="P4996" s="8" t="s">
        <v>41</v>
      </c>
      <c r="Q4996" s="16"/>
      <c r="R4996" s="16"/>
      <c r="S4996" s="16" t="str">
        <f>VLOOKUP(A4996,[1]Sheet0!$C:$I,7,0)</f>
        <v>道孚金刚地产开发有限公司</v>
      </c>
      <c r="T4996" s="16" t="str">
        <f>VLOOKUP(A4996,[1]Sheet0!$C:$M,11,0)</f>
        <v>四川省</v>
      </c>
      <c r="U4996" s="16" t="str">
        <f>VLOOKUP(A4996,[1]Sheet0!$C:$N,12,0)</f>
        <v>甘孜藏族自治州</v>
      </c>
      <c r="V4996" s="16"/>
      <c r="W4996" s="16"/>
      <c r="X4996" s="16" t="str">
        <f>VLOOKUP(A4996,[1]Sheet0!$C:$L,10,0)</f>
        <v>18397001981</v>
      </c>
      <c r="Y4996" s="16" t="str">
        <f>VLOOKUP(A4996,[1]Sheet0!$C:$L,9,0)</f>
        <v>多吉冬志</v>
      </c>
      <c r="Z4996" s="16"/>
      <c r="AA4996" s="20" t="s">
        <v>42</v>
      </c>
      <c r="AB4996" s="8" t="s">
        <v>43</v>
      </c>
      <c r="AC4996" s="8"/>
      <c r="AD4996" s="8" t="s">
        <v>44</v>
      </c>
      <c r="AE4996" s="16"/>
      <c r="AF4996" s="16"/>
    </row>
    <row r="4997" ht="16.5" spans="1:32">
      <c r="A4997" s="7" t="s">
        <v>5024</v>
      </c>
      <c r="B4997" s="8" t="str">
        <f>VLOOKUP(A4997,学号下拉数据!A:F,2,0)</f>
        <v>黎晓红</v>
      </c>
      <c r="C4997" s="8" t="str">
        <f>VLOOKUP(A4997,学号下拉数据!A:F,4,0)</f>
        <v>数字媒体艺术设计</v>
      </c>
      <c r="D4997" s="8" t="str">
        <f>VLOOKUP(A4997,学号下拉数据!A:F,5,0)</f>
        <v>550103</v>
      </c>
      <c r="E4997" s="8" t="s">
        <v>4909</v>
      </c>
      <c r="F4997" s="8" t="str">
        <f>VLOOKUP(A4997,学号下拉数据!A:F,3,0)</f>
        <v>17数艺W2</v>
      </c>
      <c r="G4997" s="8" t="str">
        <f>VLOOKUP(A4997,学号下拉数据!A:F,6,0)</f>
        <v>五年</v>
      </c>
      <c r="H4997" s="17" t="s">
        <v>40</v>
      </c>
      <c r="I4997" s="16" t="str">
        <f>VLOOKUP(A4997,[1]Sheet0!$C:$J,8,0)</f>
        <v>平面设计</v>
      </c>
      <c r="J4997" s="16"/>
      <c r="K4997" s="16"/>
      <c r="L4997" s="16"/>
      <c r="M4997" s="16"/>
      <c r="N4997" s="16"/>
      <c r="O4997" s="16"/>
      <c r="P4997" s="8" t="s">
        <v>41</v>
      </c>
      <c r="Q4997" s="16"/>
      <c r="R4997" s="16"/>
      <c r="S4997" s="16" t="str">
        <f>VLOOKUP(A4997,[1]Sheet0!$C:$I,7,0)</f>
        <v>北京海藻影视有限公司</v>
      </c>
      <c r="T4997" s="16" t="str">
        <f>VLOOKUP(A4997,[1]Sheet0!$C:$M,11,0)</f>
        <v>四川省</v>
      </c>
      <c r="U4997" s="16" t="str">
        <f>VLOOKUP(A4997,[1]Sheet0!$C:$N,12,0)</f>
        <v>成都市</v>
      </c>
      <c r="V4997" s="16"/>
      <c r="W4997" s="16"/>
      <c r="X4997" s="16" t="str">
        <f>VLOOKUP(A4997,[1]Sheet0!$C:$L,10,0)</f>
        <v>13018226765</v>
      </c>
      <c r="Y4997" s="16" t="str">
        <f>VLOOKUP(A4997,[1]Sheet0!$C:$L,9,0)</f>
        <v>杨博斐</v>
      </c>
      <c r="Z4997" s="16"/>
      <c r="AA4997" s="20" t="s">
        <v>42</v>
      </c>
      <c r="AB4997" s="8" t="s">
        <v>43</v>
      </c>
      <c r="AC4997" s="8"/>
      <c r="AD4997" s="8" t="s">
        <v>44</v>
      </c>
      <c r="AE4997" s="16"/>
      <c r="AF4997" s="16"/>
    </row>
    <row r="4998" ht="16.5" spans="1:32">
      <c r="A4998" s="7" t="s">
        <v>5025</v>
      </c>
      <c r="B4998" s="8" t="str">
        <f>VLOOKUP(A4998,学号下拉数据!A:F,2,0)</f>
        <v>李旭</v>
      </c>
      <c r="C4998" s="8" t="str">
        <f>VLOOKUP(A4998,学号下拉数据!A:F,4,0)</f>
        <v>数字媒体艺术设计</v>
      </c>
      <c r="D4998" s="8" t="str">
        <f>VLOOKUP(A4998,学号下拉数据!A:F,5,0)</f>
        <v>550103</v>
      </c>
      <c r="E4998" s="8" t="s">
        <v>4909</v>
      </c>
      <c r="F4998" s="8" t="str">
        <f>VLOOKUP(A4998,学号下拉数据!A:F,3,0)</f>
        <v>17数艺W2</v>
      </c>
      <c r="G4998" s="8" t="str">
        <f>VLOOKUP(A4998,学号下拉数据!A:F,6,0)</f>
        <v>五年</v>
      </c>
      <c r="H4998" s="17" t="s">
        <v>40</v>
      </c>
      <c r="I4998" s="16" t="str">
        <f>VLOOKUP(A4998,[1]Sheet0!$C:$J,8,0)</f>
        <v>设计师助理</v>
      </c>
      <c r="J4998" s="16"/>
      <c r="K4998" s="16"/>
      <c r="L4998" s="16"/>
      <c r="M4998" s="16"/>
      <c r="N4998" s="16"/>
      <c r="O4998" s="16"/>
      <c r="P4998" s="8" t="s">
        <v>41</v>
      </c>
      <c r="Q4998" s="16"/>
      <c r="R4998" s="16"/>
      <c r="S4998" s="16" t="str">
        <f>VLOOKUP(A4998,[1]Sheet0!$C:$I,7,0)</f>
        <v>富顺县田源装饰有限公司</v>
      </c>
      <c r="T4998" s="16" t="str">
        <f>VLOOKUP(A4998,[1]Sheet0!$C:$M,11,0)</f>
        <v>四川省</v>
      </c>
      <c r="U4998" s="16" t="str">
        <f>VLOOKUP(A4998,[1]Sheet0!$C:$N,12,0)</f>
        <v>自贡市</v>
      </c>
      <c r="V4998" s="16"/>
      <c r="W4998" s="16"/>
      <c r="X4998" s="16" t="str">
        <f>VLOOKUP(A4998,[1]Sheet0!$C:$L,10,0)</f>
        <v>13890096860</v>
      </c>
      <c r="Y4998" s="16" t="str">
        <f>VLOOKUP(A4998,[1]Sheet0!$C:$L,9,0)</f>
        <v>徐富林</v>
      </c>
      <c r="Z4998" s="16"/>
      <c r="AA4998" s="20" t="s">
        <v>42</v>
      </c>
      <c r="AB4998" s="8" t="s">
        <v>43</v>
      </c>
      <c r="AC4998" s="8"/>
      <c r="AD4998" s="8" t="s">
        <v>44</v>
      </c>
      <c r="AE4998" s="16"/>
      <c r="AF4998" s="16"/>
    </row>
    <row r="4999" ht="16.5" spans="1:32">
      <c r="A4999" s="7" t="s">
        <v>5026</v>
      </c>
      <c r="B4999" s="8" t="str">
        <f>VLOOKUP(A4999,学号下拉数据!A:F,2,0)</f>
        <v>曾秀秀</v>
      </c>
      <c r="C4999" s="8" t="str">
        <f>VLOOKUP(A4999,学号下拉数据!A:F,4,0)</f>
        <v>数字媒体艺术设计</v>
      </c>
      <c r="D4999" s="8" t="str">
        <f>VLOOKUP(A4999,学号下拉数据!A:F,5,0)</f>
        <v>550103</v>
      </c>
      <c r="E4999" s="8" t="s">
        <v>4909</v>
      </c>
      <c r="F4999" s="8" t="str">
        <f>VLOOKUP(A4999,学号下拉数据!A:F,3,0)</f>
        <v>17数艺W2</v>
      </c>
      <c r="G4999" s="8" t="str">
        <f>VLOOKUP(A4999,学号下拉数据!A:F,6,0)</f>
        <v>五年</v>
      </c>
      <c r="H4999" s="17" t="s">
        <v>40</v>
      </c>
      <c r="I4999" s="16" t="str">
        <f>VLOOKUP(A4999,[1]Sheet0!$C:$J,8,0)</f>
        <v>设计师助理</v>
      </c>
      <c r="J4999" s="16"/>
      <c r="K4999" s="16"/>
      <c r="L4999" s="16"/>
      <c r="M4999" s="16"/>
      <c r="N4999" s="16"/>
      <c r="O4999" s="16"/>
      <c r="P4999" s="8" t="s">
        <v>41</v>
      </c>
      <c r="Q4999" s="16"/>
      <c r="R4999" s="16"/>
      <c r="S4999" s="16" t="str">
        <f>VLOOKUP(A4999,[1]Sheet0!$C:$I,7,0)</f>
        <v>富顺县田源装饰有限公司</v>
      </c>
      <c r="T4999" s="16" t="str">
        <f>VLOOKUP(A4999,[1]Sheet0!$C:$M,11,0)</f>
        <v>四川省</v>
      </c>
      <c r="U4999" s="16" t="str">
        <f>VLOOKUP(A4999,[1]Sheet0!$C:$N,12,0)</f>
        <v>自贡市</v>
      </c>
      <c r="V4999" s="16"/>
      <c r="W4999" s="16"/>
      <c r="X4999" s="16" t="str">
        <f>VLOOKUP(A4999,[1]Sheet0!$C:$L,10,0)</f>
        <v>13890096860</v>
      </c>
      <c r="Y4999" s="16" t="str">
        <f>VLOOKUP(A4999,[1]Sheet0!$C:$L,9,0)</f>
        <v>徐富林</v>
      </c>
      <c r="Z4999" s="16"/>
      <c r="AA4999" s="20" t="s">
        <v>42</v>
      </c>
      <c r="AB4999" s="8" t="s">
        <v>43</v>
      </c>
      <c r="AC4999" s="8"/>
      <c r="AD4999" s="8" t="s">
        <v>44</v>
      </c>
      <c r="AE4999" s="16"/>
      <c r="AF4999" s="16"/>
    </row>
    <row r="5000" ht="16.5" spans="1:32">
      <c r="A5000" s="7" t="s">
        <v>5027</v>
      </c>
      <c r="B5000" s="8" t="str">
        <f>VLOOKUP(A5000,学号下拉数据!A:F,2,0)</f>
        <v>钟思懿</v>
      </c>
      <c r="C5000" s="8" t="str">
        <f>VLOOKUP(A5000,学号下拉数据!A:F,4,0)</f>
        <v>数字媒体艺术设计</v>
      </c>
      <c r="D5000" s="8" t="str">
        <f>VLOOKUP(A5000,学号下拉数据!A:F,5,0)</f>
        <v>550103</v>
      </c>
      <c r="E5000" s="8" t="s">
        <v>4909</v>
      </c>
      <c r="F5000" s="8" t="str">
        <f>VLOOKUP(A5000,学号下拉数据!A:F,3,0)</f>
        <v>17数艺W2</v>
      </c>
      <c r="G5000" s="8" t="str">
        <f>VLOOKUP(A5000,学号下拉数据!A:F,6,0)</f>
        <v>五年</v>
      </c>
      <c r="H5000" s="17" t="s">
        <v>40</v>
      </c>
      <c r="I5000" s="16" t="str">
        <f>VLOOKUP(A5000,[1]Sheet0!$C:$J,8,0)</f>
        <v>平面设计</v>
      </c>
      <c r="J5000" s="16"/>
      <c r="K5000" s="16"/>
      <c r="L5000" s="16"/>
      <c r="M5000" s="16"/>
      <c r="N5000" s="16"/>
      <c r="O5000" s="16"/>
      <c r="P5000" s="8" t="s">
        <v>41</v>
      </c>
      <c r="Q5000" s="16"/>
      <c r="R5000" s="16"/>
      <c r="S5000" s="16" t="str">
        <f>VLOOKUP(A5000,[1]Sheet0!$C:$I,7,0)</f>
        <v>梅州雄兴装饰有限公司</v>
      </c>
      <c r="T5000" s="16" t="str">
        <f>VLOOKUP(A5000,[1]Sheet0!$C:$M,11,0)</f>
        <v>广东省</v>
      </c>
      <c r="U5000" s="16" t="str">
        <f>VLOOKUP(A5000,[1]Sheet0!$C:$N,12,0)</f>
        <v>梅州市</v>
      </c>
      <c r="V5000" s="16"/>
      <c r="W5000" s="16"/>
      <c r="X5000" s="16" t="str">
        <f>VLOOKUP(A5000,[1]Sheet0!$C:$L,10,0)</f>
        <v>13719980642</v>
      </c>
      <c r="Y5000" s="16" t="str">
        <f>VLOOKUP(A5000,[1]Sheet0!$C:$L,9,0)</f>
        <v>钟建兵</v>
      </c>
      <c r="Z5000" s="16"/>
      <c r="AA5000" s="20" t="s">
        <v>42</v>
      </c>
      <c r="AB5000" s="8" t="s">
        <v>43</v>
      </c>
      <c r="AC5000" s="8"/>
      <c r="AD5000" s="8" t="s">
        <v>44</v>
      </c>
      <c r="AE5000" s="16"/>
      <c r="AF5000" s="16"/>
    </row>
    <row r="5001" ht="16.5" spans="1:32">
      <c r="A5001" s="7" t="s">
        <v>5028</v>
      </c>
      <c r="B5001" s="8" t="str">
        <f>VLOOKUP(A5001,学号下拉数据!A:F,2,0)</f>
        <v>王雯婧</v>
      </c>
      <c r="C5001" s="8" t="str">
        <f>VLOOKUP(A5001,学号下拉数据!A:F,4,0)</f>
        <v>数字媒体艺术设计</v>
      </c>
      <c r="D5001" s="8" t="str">
        <f>VLOOKUP(A5001,学号下拉数据!A:F,5,0)</f>
        <v>550103</v>
      </c>
      <c r="E5001" s="8" t="s">
        <v>4909</v>
      </c>
      <c r="F5001" s="8" t="str">
        <f>VLOOKUP(A5001,学号下拉数据!A:F,3,0)</f>
        <v>17数艺W2</v>
      </c>
      <c r="G5001" s="8" t="str">
        <f>VLOOKUP(A5001,学号下拉数据!A:F,6,0)</f>
        <v>五年</v>
      </c>
      <c r="H5001" s="17" t="s">
        <v>40</v>
      </c>
      <c r="I5001" s="16" t="str">
        <f>VLOOKUP(A5001,[1]Sheet0!$C:$J,8,0)</f>
        <v>平面设计</v>
      </c>
      <c r="J5001" s="16"/>
      <c r="K5001" s="16"/>
      <c r="L5001" s="16"/>
      <c r="M5001" s="16"/>
      <c r="N5001" s="16"/>
      <c r="O5001" s="16"/>
      <c r="P5001" s="8" t="s">
        <v>41</v>
      </c>
      <c r="Q5001" s="16"/>
      <c r="R5001" s="16"/>
      <c r="S5001" s="16" t="str">
        <f>VLOOKUP(A5001,[1]Sheet0!$C:$I,7,0)</f>
        <v>梅州雄星装饰有限公司</v>
      </c>
      <c r="T5001" s="16" t="str">
        <f>VLOOKUP(A5001,[1]Sheet0!$C:$M,11,0)</f>
        <v>广东省</v>
      </c>
      <c r="U5001" s="16" t="str">
        <f>VLOOKUP(A5001,[1]Sheet0!$C:$N,12,0)</f>
        <v>梅州市</v>
      </c>
      <c r="V5001" s="16"/>
      <c r="W5001" s="16"/>
      <c r="X5001" s="16" t="str">
        <f>VLOOKUP(A5001,[1]Sheet0!$C:$L,10,0)</f>
        <v>13719980642</v>
      </c>
      <c r="Y5001" s="16" t="str">
        <f>VLOOKUP(A5001,[1]Sheet0!$C:$L,9,0)</f>
        <v>钟健兵</v>
      </c>
      <c r="Z5001" s="16"/>
      <c r="AA5001" s="20" t="s">
        <v>42</v>
      </c>
      <c r="AB5001" s="8" t="s">
        <v>43</v>
      </c>
      <c r="AC5001" s="8"/>
      <c r="AD5001" s="8" t="s">
        <v>44</v>
      </c>
      <c r="AE5001" s="16"/>
      <c r="AF5001" s="16"/>
    </row>
    <row r="5002" ht="16.5" spans="1:32">
      <c r="A5002" s="7" t="s">
        <v>5029</v>
      </c>
      <c r="B5002" s="8" t="str">
        <f>VLOOKUP(A5002,学号下拉数据!A:F,2,0)</f>
        <v>明旭阳</v>
      </c>
      <c r="C5002" s="8" t="str">
        <f>VLOOKUP(A5002,学号下拉数据!A:F,4,0)</f>
        <v>数字媒体艺术设计</v>
      </c>
      <c r="D5002" s="8" t="str">
        <f>VLOOKUP(A5002,学号下拉数据!A:F,5,0)</f>
        <v>550103</v>
      </c>
      <c r="E5002" s="8" t="s">
        <v>4909</v>
      </c>
      <c r="F5002" s="8" t="str">
        <f>VLOOKUP(A5002,学号下拉数据!A:F,3,0)</f>
        <v>17数艺W2</v>
      </c>
      <c r="G5002" s="8" t="str">
        <f>VLOOKUP(A5002,学号下拉数据!A:F,6,0)</f>
        <v>五年</v>
      </c>
      <c r="H5002" s="17" t="s">
        <v>40</v>
      </c>
      <c r="I5002" s="16" t="str">
        <f>VLOOKUP(A5002,[1]Sheet0!$C:$J,8,0)</f>
        <v>设计师</v>
      </c>
      <c r="J5002" s="16"/>
      <c r="K5002" s="16"/>
      <c r="L5002" s="16"/>
      <c r="M5002" s="16"/>
      <c r="N5002" s="16"/>
      <c r="O5002" s="16"/>
      <c r="P5002" s="8" t="s">
        <v>41</v>
      </c>
      <c r="Q5002" s="16"/>
      <c r="R5002" s="16"/>
      <c r="S5002" s="16" t="str">
        <f>VLOOKUP(A5002,[1]Sheet0!$C:$I,7,0)</f>
        <v>四川七彩祥优企业管理 有限公司</v>
      </c>
      <c r="T5002" s="16" t="str">
        <f>VLOOKUP(A5002,[1]Sheet0!$C:$M,11,0)</f>
        <v>四川省</v>
      </c>
      <c r="U5002" s="16" t="str">
        <f>VLOOKUP(A5002,[1]Sheet0!$C:$N,12,0)</f>
        <v>成都市</v>
      </c>
      <c r="V5002" s="16"/>
      <c r="W5002" s="16"/>
      <c r="X5002" s="16" t="str">
        <f>VLOOKUP(A5002,[1]Sheet0!$C:$L,10,0)</f>
        <v>18681226564</v>
      </c>
      <c r="Y5002" s="16" t="str">
        <f>VLOOKUP(A5002,[1]Sheet0!$C:$L,9,0)</f>
        <v>廖凡</v>
      </c>
      <c r="Z5002" s="16"/>
      <c r="AA5002" s="20" t="s">
        <v>42</v>
      </c>
      <c r="AB5002" s="8" t="s">
        <v>43</v>
      </c>
      <c r="AC5002" s="8"/>
      <c r="AD5002" s="8" t="s">
        <v>44</v>
      </c>
      <c r="AE5002" s="16"/>
      <c r="AF5002" s="16"/>
    </row>
    <row r="5003" ht="16.5" spans="1:32">
      <c r="A5003" s="7" t="s">
        <v>5030</v>
      </c>
      <c r="B5003" s="8" t="str">
        <f>VLOOKUP(A5003,学号下拉数据!A:F,2,0)</f>
        <v>廖峪</v>
      </c>
      <c r="C5003" s="8" t="str">
        <f>VLOOKUP(A5003,学号下拉数据!A:F,4,0)</f>
        <v>数字媒体艺术设计</v>
      </c>
      <c r="D5003" s="8" t="str">
        <f>VLOOKUP(A5003,学号下拉数据!A:F,5,0)</f>
        <v>550103</v>
      </c>
      <c r="E5003" s="8" t="s">
        <v>4909</v>
      </c>
      <c r="F5003" s="8" t="str">
        <f>VLOOKUP(A5003,学号下拉数据!A:F,3,0)</f>
        <v>17数艺W2</v>
      </c>
      <c r="G5003" s="8" t="str">
        <f>VLOOKUP(A5003,学号下拉数据!A:F,6,0)</f>
        <v>五年</v>
      </c>
      <c r="H5003" s="17" t="s">
        <v>40</v>
      </c>
      <c r="I5003" s="16" t="str">
        <f>VLOOKUP(A5003,[1]Sheet0!$C:$J,8,0)</f>
        <v>课程顾问</v>
      </c>
      <c r="J5003" s="16"/>
      <c r="K5003" s="16"/>
      <c r="L5003" s="16"/>
      <c r="M5003" s="16"/>
      <c r="N5003" s="16"/>
      <c r="O5003" s="16"/>
      <c r="P5003" s="8" t="s">
        <v>41</v>
      </c>
      <c r="Q5003" s="16"/>
      <c r="R5003" s="16"/>
      <c r="S5003" s="16" t="str">
        <f>VLOOKUP(A5003,[1]Sheet0!$C:$I,7,0)</f>
        <v>自贡韦伯艺术培训学校有限公司</v>
      </c>
      <c r="T5003" s="16" t="str">
        <f>VLOOKUP(A5003,[1]Sheet0!$C:$M,11,0)</f>
        <v>四川省</v>
      </c>
      <c r="U5003" s="16" t="str">
        <f>VLOOKUP(A5003,[1]Sheet0!$C:$N,12,0)</f>
        <v>自贡市</v>
      </c>
      <c r="V5003" s="16"/>
      <c r="W5003" s="16"/>
      <c r="X5003" s="16" t="str">
        <f>VLOOKUP(A5003,[1]Sheet0!$C:$L,10,0)</f>
        <v>13309008344</v>
      </c>
      <c r="Y5003" s="16" t="str">
        <f>VLOOKUP(A5003,[1]Sheet0!$C:$L,9,0)</f>
        <v>潘虹</v>
      </c>
      <c r="Z5003" s="16"/>
      <c r="AA5003" s="20" t="s">
        <v>42</v>
      </c>
      <c r="AB5003" s="8" t="s">
        <v>43</v>
      </c>
      <c r="AC5003" s="8"/>
      <c r="AD5003" s="8" t="s">
        <v>44</v>
      </c>
      <c r="AE5003" s="16"/>
      <c r="AF5003" s="16"/>
    </row>
    <row r="5004" ht="16.5" spans="1:32">
      <c r="A5004" s="7" t="s">
        <v>5031</v>
      </c>
      <c r="B5004" s="8" t="str">
        <f>VLOOKUP(A5004,学号下拉数据!A:F,2,0)</f>
        <v>陈礼怡</v>
      </c>
      <c r="C5004" s="8" t="str">
        <f>VLOOKUP(A5004,学号下拉数据!A:F,4,0)</f>
        <v>数字媒体艺术设计</v>
      </c>
      <c r="D5004" s="8" t="str">
        <f>VLOOKUP(A5004,学号下拉数据!A:F,5,0)</f>
        <v>550103</v>
      </c>
      <c r="E5004" s="8" t="s">
        <v>4909</v>
      </c>
      <c r="F5004" s="8" t="str">
        <f>VLOOKUP(A5004,学号下拉数据!A:F,3,0)</f>
        <v>17数艺W2</v>
      </c>
      <c r="G5004" s="8" t="str">
        <f>VLOOKUP(A5004,学号下拉数据!A:F,6,0)</f>
        <v>五年</v>
      </c>
      <c r="H5004" s="17" t="s">
        <v>40</v>
      </c>
      <c r="I5004" s="16" t="str">
        <f>VLOOKUP(A5004,[1]Sheet0!$C:$J,8,0)</f>
        <v>广告设计</v>
      </c>
      <c r="J5004" s="16"/>
      <c r="K5004" s="16"/>
      <c r="L5004" s="16"/>
      <c r="M5004" s="16"/>
      <c r="N5004" s="16"/>
      <c r="O5004" s="16"/>
      <c r="P5004" s="8" t="s">
        <v>41</v>
      </c>
      <c r="Q5004" s="16"/>
      <c r="R5004" s="16"/>
      <c r="S5004" s="16" t="str">
        <f>VLOOKUP(A5004,[1]Sheet0!$C:$I,7,0)</f>
        <v>四川七彩祥优企业管理有限公司</v>
      </c>
      <c r="T5004" s="16" t="str">
        <f>VLOOKUP(A5004,[1]Sheet0!$C:$M,11,0)</f>
        <v>四川省</v>
      </c>
      <c r="U5004" s="16" t="str">
        <f>VLOOKUP(A5004,[1]Sheet0!$C:$N,12,0)</f>
        <v>成都市</v>
      </c>
      <c r="V5004" s="16"/>
      <c r="W5004" s="16"/>
      <c r="X5004" s="16" t="str">
        <f>VLOOKUP(A5004,[1]Sheet0!$C:$L,10,0)</f>
        <v>18681226564</v>
      </c>
      <c r="Y5004" s="16" t="str">
        <f>VLOOKUP(A5004,[1]Sheet0!$C:$L,9,0)</f>
        <v>廖凡</v>
      </c>
      <c r="Z5004" s="16"/>
      <c r="AA5004" s="20" t="s">
        <v>42</v>
      </c>
      <c r="AB5004" s="8" t="s">
        <v>43</v>
      </c>
      <c r="AC5004" s="8"/>
      <c r="AD5004" s="8" t="s">
        <v>44</v>
      </c>
      <c r="AE5004" s="16"/>
      <c r="AF5004" s="16"/>
    </row>
    <row r="5005" ht="16.5" spans="1:32">
      <c r="A5005" s="7" t="s">
        <v>5032</v>
      </c>
      <c r="B5005" s="8" t="str">
        <f>VLOOKUP(A5005,学号下拉数据!A:F,2,0)</f>
        <v>宋新燕</v>
      </c>
      <c r="C5005" s="8" t="str">
        <f>VLOOKUP(A5005,学号下拉数据!A:F,4,0)</f>
        <v>数字媒体艺术设计</v>
      </c>
      <c r="D5005" s="8" t="str">
        <f>VLOOKUP(A5005,学号下拉数据!A:F,5,0)</f>
        <v>550103</v>
      </c>
      <c r="E5005" s="8" t="s">
        <v>4909</v>
      </c>
      <c r="F5005" s="8" t="str">
        <f>VLOOKUP(A5005,学号下拉数据!A:F,3,0)</f>
        <v>17数艺W2</v>
      </c>
      <c r="G5005" s="8" t="str">
        <f>VLOOKUP(A5005,学号下拉数据!A:F,6,0)</f>
        <v>五年</v>
      </c>
      <c r="H5005" s="17" t="s">
        <v>40</v>
      </c>
      <c r="I5005" s="16" t="str">
        <f>VLOOKUP(A5005,[1]Sheet0!$C:$J,8,0)</f>
        <v>平面设计</v>
      </c>
      <c r="J5005" s="16"/>
      <c r="K5005" s="16"/>
      <c r="L5005" s="16"/>
      <c r="M5005" s="16"/>
      <c r="N5005" s="16"/>
      <c r="O5005" s="16"/>
      <c r="P5005" s="8" t="s">
        <v>41</v>
      </c>
      <c r="Q5005" s="16"/>
      <c r="R5005" s="16"/>
      <c r="S5005" s="16" t="str">
        <f>VLOOKUP(A5005,[1]Sheet0!$C:$I,7,0)</f>
        <v>甘肃品上广告有限公司成都分公司</v>
      </c>
      <c r="T5005" s="16" t="str">
        <f>VLOOKUP(A5005,[1]Sheet0!$C:$M,11,0)</f>
        <v>四川省</v>
      </c>
      <c r="U5005" s="16" t="str">
        <f>VLOOKUP(A5005,[1]Sheet0!$C:$N,12,0)</f>
        <v>成都市</v>
      </c>
      <c r="V5005" s="16"/>
      <c r="W5005" s="16"/>
      <c r="X5005" s="16" t="str">
        <f>VLOOKUP(A5005,[1]Sheet0!$C:$L,10,0)</f>
        <v>13350070332</v>
      </c>
      <c r="Y5005" s="16" t="str">
        <f>VLOOKUP(A5005,[1]Sheet0!$C:$L,9,0)</f>
        <v>王健洋</v>
      </c>
      <c r="Z5005" s="16"/>
      <c r="AA5005" s="20" t="s">
        <v>42</v>
      </c>
      <c r="AB5005" s="8" t="s">
        <v>43</v>
      </c>
      <c r="AC5005" s="8"/>
      <c r="AD5005" s="8" t="s">
        <v>44</v>
      </c>
      <c r="AE5005" s="16"/>
      <c r="AF5005" s="16"/>
    </row>
    <row r="5006" ht="16.5" spans="1:32">
      <c r="A5006" s="7" t="s">
        <v>5033</v>
      </c>
      <c r="B5006" s="8" t="str">
        <f>VLOOKUP(A5006,学号下拉数据!A:F,2,0)</f>
        <v>意西拉姆</v>
      </c>
      <c r="C5006" s="8" t="str">
        <f>VLOOKUP(A5006,学号下拉数据!A:F,4,0)</f>
        <v>数字媒体艺术设计</v>
      </c>
      <c r="D5006" s="8" t="str">
        <f>VLOOKUP(A5006,学号下拉数据!A:F,5,0)</f>
        <v>550103</v>
      </c>
      <c r="E5006" s="8" t="s">
        <v>4909</v>
      </c>
      <c r="F5006" s="8" t="str">
        <f>VLOOKUP(A5006,学号下拉数据!A:F,3,0)</f>
        <v>17数艺W2</v>
      </c>
      <c r="G5006" s="8" t="str">
        <f>VLOOKUP(A5006,学号下拉数据!A:F,6,0)</f>
        <v>五年</v>
      </c>
      <c r="H5006" s="17" t="s">
        <v>40</v>
      </c>
      <c r="I5006" s="16" t="str">
        <f>VLOOKUP(A5006,[1]Sheet0!$C:$J,8,0)</f>
        <v>科员</v>
      </c>
      <c r="J5006" s="16"/>
      <c r="K5006" s="16"/>
      <c r="L5006" s="16"/>
      <c r="M5006" s="16"/>
      <c r="N5006" s="16"/>
      <c r="O5006" s="16"/>
      <c r="P5006" s="8" t="s">
        <v>41</v>
      </c>
      <c r="Q5006" s="16"/>
      <c r="R5006" s="16"/>
      <c r="S5006" s="16" t="str">
        <f>VLOOKUP(A5006,[1]Sheet0!$C:$I,7,0)</f>
        <v>雅江县民宗局</v>
      </c>
      <c r="T5006" s="16" t="str">
        <f>VLOOKUP(A5006,[1]Sheet0!$C:$M,11,0)</f>
        <v>四川省</v>
      </c>
      <c r="U5006" s="16" t="str">
        <f>VLOOKUP(A5006,[1]Sheet0!$C:$N,12,0)</f>
        <v>甘孜藏族自治州</v>
      </c>
      <c r="V5006" s="16"/>
      <c r="W5006" s="16"/>
      <c r="X5006" s="16" t="str">
        <f>VLOOKUP(A5006,[1]Sheet0!$C:$L,10,0)</f>
        <v>15283609845</v>
      </c>
      <c r="Y5006" s="16" t="str">
        <f>VLOOKUP(A5006,[1]Sheet0!$C:$L,9,0)</f>
        <v>小英</v>
      </c>
      <c r="Z5006" s="16"/>
      <c r="AA5006" s="20" t="s">
        <v>42</v>
      </c>
      <c r="AB5006" s="8" t="s">
        <v>43</v>
      </c>
      <c r="AC5006" s="8"/>
      <c r="AD5006" s="8" t="s">
        <v>44</v>
      </c>
      <c r="AE5006" s="16"/>
      <c r="AF5006" s="16"/>
    </row>
    <row r="5007" ht="16.5" spans="1:32">
      <c r="A5007" s="7" t="s">
        <v>5034</v>
      </c>
      <c r="B5007" s="8" t="str">
        <f>VLOOKUP(A5007,学号下拉数据!A:F,2,0)</f>
        <v>白迎玲</v>
      </c>
      <c r="C5007" s="8" t="str">
        <f>VLOOKUP(A5007,学号下拉数据!A:F,4,0)</f>
        <v>数字媒体艺术设计</v>
      </c>
      <c r="D5007" s="8" t="str">
        <f>VLOOKUP(A5007,学号下拉数据!A:F,5,0)</f>
        <v>550103</v>
      </c>
      <c r="E5007" s="8" t="s">
        <v>4909</v>
      </c>
      <c r="F5007" s="8" t="str">
        <f>VLOOKUP(A5007,学号下拉数据!A:F,3,0)</f>
        <v>17数艺W2</v>
      </c>
      <c r="G5007" s="8" t="str">
        <f>VLOOKUP(A5007,学号下拉数据!A:F,6,0)</f>
        <v>五年</v>
      </c>
      <c r="H5007" s="17" t="s">
        <v>40</v>
      </c>
      <c r="I5007" s="16" t="str">
        <f>VLOOKUP(A5007,[1]Sheet0!$C:$J,8,0)</f>
        <v>设计师</v>
      </c>
      <c r="J5007" s="16"/>
      <c r="K5007" s="16"/>
      <c r="L5007" s="16"/>
      <c r="M5007" s="16"/>
      <c r="N5007" s="16"/>
      <c r="O5007" s="16"/>
      <c r="P5007" s="8" t="s">
        <v>41</v>
      </c>
      <c r="Q5007" s="16"/>
      <c r="R5007" s="16"/>
      <c r="S5007" s="16" t="str">
        <f>VLOOKUP(A5007,[1]Sheet0!$C:$I,7,0)</f>
        <v>四川秋霁科技有限公司</v>
      </c>
      <c r="T5007" s="16" t="str">
        <f>VLOOKUP(A5007,[1]Sheet0!$C:$M,11,0)</f>
        <v>四川省</v>
      </c>
      <c r="U5007" s="16" t="str">
        <f>VLOOKUP(A5007,[1]Sheet0!$C:$N,12,0)</f>
        <v>成都市</v>
      </c>
      <c r="V5007" s="16"/>
      <c r="W5007" s="16"/>
      <c r="X5007" s="16" t="str">
        <f>VLOOKUP(A5007,[1]Sheet0!$C:$L,10,0)</f>
        <v>18881046787</v>
      </c>
      <c r="Y5007" s="16" t="str">
        <f>VLOOKUP(A5007,[1]Sheet0!$C:$L,9,0)</f>
        <v>温萍</v>
      </c>
      <c r="Z5007" s="16"/>
      <c r="AA5007" s="20" t="s">
        <v>42</v>
      </c>
      <c r="AB5007" s="8" t="s">
        <v>43</v>
      </c>
      <c r="AC5007" s="8"/>
      <c r="AD5007" s="8" t="s">
        <v>44</v>
      </c>
      <c r="AE5007" s="16"/>
      <c r="AF5007" s="16"/>
    </row>
    <row r="5008" ht="16.5" spans="1:32">
      <c r="A5008" s="7" t="s">
        <v>5035</v>
      </c>
      <c r="B5008" s="8" t="str">
        <f>VLOOKUP(A5008,学号下拉数据!A:F,2,0)</f>
        <v>昂旺降措</v>
      </c>
      <c r="C5008" s="8" t="str">
        <f>VLOOKUP(A5008,学号下拉数据!A:F,4,0)</f>
        <v>数字媒体艺术设计</v>
      </c>
      <c r="D5008" s="8" t="str">
        <f>VLOOKUP(A5008,学号下拉数据!A:F,5,0)</f>
        <v>550103</v>
      </c>
      <c r="E5008" s="8" t="s">
        <v>4909</v>
      </c>
      <c r="F5008" s="8" t="str">
        <f>VLOOKUP(A5008,学号下拉数据!A:F,3,0)</f>
        <v>17数艺W2</v>
      </c>
      <c r="G5008" s="8" t="str">
        <f>VLOOKUP(A5008,学号下拉数据!A:F,6,0)</f>
        <v>五年</v>
      </c>
      <c r="H5008" s="17" t="s">
        <v>40</v>
      </c>
      <c r="I5008" s="16" t="str">
        <f>VLOOKUP(A5008,[1]Sheet0!$C:$J,8,0)</f>
        <v>办公室人员</v>
      </c>
      <c r="J5008" s="16"/>
      <c r="K5008" s="16"/>
      <c r="L5008" s="16"/>
      <c r="M5008" s="16"/>
      <c r="N5008" s="16"/>
      <c r="O5008" s="16"/>
      <c r="P5008" s="8" t="s">
        <v>41</v>
      </c>
      <c r="Q5008" s="16"/>
      <c r="R5008" s="16"/>
      <c r="S5008" s="16" t="str">
        <f>VLOOKUP(A5008,[1]Sheet0!$C:$I,7,0)</f>
        <v>理塘县城乡建设投资发展有限公司</v>
      </c>
      <c r="T5008" s="16" t="str">
        <f>VLOOKUP(A5008,[1]Sheet0!$C:$M,11,0)</f>
        <v>四川省</v>
      </c>
      <c r="U5008" s="16" t="str">
        <f>VLOOKUP(A5008,[1]Sheet0!$C:$N,12,0)</f>
        <v>甘孜藏族自治州</v>
      </c>
      <c r="V5008" s="16"/>
      <c r="W5008" s="16"/>
      <c r="X5008" s="16" t="str">
        <f>VLOOKUP(A5008,[1]Sheet0!$C:$L,10,0)</f>
        <v>13678366656</v>
      </c>
      <c r="Y5008" s="16" t="str">
        <f>VLOOKUP(A5008,[1]Sheet0!$C:$L,9,0)</f>
        <v>洛绒次乃</v>
      </c>
      <c r="Z5008" s="16"/>
      <c r="AA5008" s="20" t="s">
        <v>42</v>
      </c>
      <c r="AB5008" s="8" t="s">
        <v>43</v>
      </c>
      <c r="AC5008" s="8"/>
      <c r="AD5008" s="8" t="s">
        <v>44</v>
      </c>
      <c r="AE5008" s="16"/>
      <c r="AF5008" s="16"/>
    </row>
    <row r="5009" ht="16.5" spans="1:32">
      <c r="A5009" s="7" t="s">
        <v>5036</v>
      </c>
      <c r="B5009" s="8" t="str">
        <f>VLOOKUP(A5009,学号下拉数据!A:F,2,0)</f>
        <v>林姝年</v>
      </c>
      <c r="C5009" s="8" t="str">
        <f>VLOOKUP(A5009,学号下拉数据!A:F,4,0)</f>
        <v>数字媒体艺术设计</v>
      </c>
      <c r="D5009" s="8" t="str">
        <f>VLOOKUP(A5009,学号下拉数据!A:F,5,0)</f>
        <v>550103</v>
      </c>
      <c r="E5009" s="8" t="s">
        <v>4909</v>
      </c>
      <c r="F5009" s="8" t="str">
        <f>VLOOKUP(A5009,学号下拉数据!A:F,3,0)</f>
        <v>17数艺W2</v>
      </c>
      <c r="G5009" s="8" t="str">
        <f>VLOOKUP(A5009,学号下拉数据!A:F,6,0)</f>
        <v>五年</v>
      </c>
      <c r="H5009" s="17" t="s">
        <v>40</v>
      </c>
      <c r="I5009" s="16" t="str">
        <f>VLOOKUP(A5009,[1]Sheet0!$C:$J,8,0)</f>
        <v>设计师助理</v>
      </c>
      <c r="J5009" s="16"/>
      <c r="K5009" s="16"/>
      <c r="L5009" s="16"/>
      <c r="M5009" s="16"/>
      <c r="N5009" s="16"/>
      <c r="O5009" s="16"/>
      <c r="P5009" s="8" t="s">
        <v>41</v>
      </c>
      <c r="Q5009" s="16"/>
      <c r="R5009" s="16"/>
      <c r="S5009" s="16" t="str">
        <f>VLOOKUP(A5009,[1]Sheet0!$C:$I,7,0)</f>
        <v>中江雪梅婚纱影楼</v>
      </c>
      <c r="T5009" s="16" t="str">
        <f>VLOOKUP(A5009,[1]Sheet0!$C:$M,11,0)</f>
        <v>四川省</v>
      </c>
      <c r="U5009" s="16" t="str">
        <f>VLOOKUP(A5009,[1]Sheet0!$C:$N,12,0)</f>
        <v>德阳市</v>
      </c>
      <c r="V5009" s="16"/>
      <c r="W5009" s="16"/>
      <c r="X5009" s="16" t="str">
        <f>VLOOKUP(A5009,[1]Sheet0!$C:$L,10,0)</f>
        <v>13880830504</v>
      </c>
      <c r="Y5009" s="16" t="str">
        <f>VLOOKUP(A5009,[1]Sheet0!$C:$L,9,0)</f>
        <v>林龙</v>
      </c>
      <c r="Z5009" s="16"/>
      <c r="AA5009" s="20" t="s">
        <v>42</v>
      </c>
      <c r="AB5009" s="8" t="s">
        <v>43</v>
      </c>
      <c r="AC5009" s="8"/>
      <c r="AD5009" s="8" t="s">
        <v>44</v>
      </c>
      <c r="AE5009" s="16"/>
      <c r="AF5009" s="16"/>
    </row>
    <row r="5010" ht="16.5" spans="1:32">
      <c r="A5010" s="7" t="s">
        <v>5037</v>
      </c>
      <c r="B5010" s="8" t="str">
        <f>VLOOKUP(A5010,学号下拉数据!A:F,2,0)</f>
        <v>唐佳丽</v>
      </c>
      <c r="C5010" s="8" t="str">
        <f>VLOOKUP(A5010,学号下拉数据!A:F,4,0)</f>
        <v>数字媒体艺术设计</v>
      </c>
      <c r="D5010" s="8" t="str">
        <f>VLOOKUP(A5010,学号下拉数据!A:F,5,0)</f>
        <v>550103</v>
      </c>
      <c r="E5010" s="8" t="s">
        <v>4909</v>
      </c>
      <c r="F5010" s="8" t="str">
        <f>VLOOKUP(A5010,学号下拉数据!A:F,3,0)</f>
        <v>17数艺W2</v>
      </c>
      <c r="G5010" s="8" t="str">
        <f>VLOOKUP(A5010,学号下拉数据!A:F,6,0)</f>
        <v>五年</v>
      </c>
      <c r="H5010" s="17" t="s">
        <v>40</v>
      </c>
      <c r="I5010" s="16" t="str">
        <f>VLOOKUP(A5010,[1]Sheet0!$C:$J,8,0)</f>
        <v>美工助理</v>
      </c>
      <c r="J5010" s="16"/>
      <c r="K5010" s="16"/>
      <c r="L5010" s="16"/>
      <c r="M5010" s="16"/>
      <c r="N5010" s="16"/>
      <c r="O5010" s="16"/>
      <c r="P5010" s="8" t="s">
        <v>41</v>
      </c>
      <c r="Q5010" s="16"/>
      <c r="R5010" s="16"/>
      <c r="S5010" s="16" t="str">
        <f>VLOOKUP(A5010,[1]Sheet0!$C:$I,7,0)</f>
        <v>惠州市长晟科技有限公司</v>
      </c>
      <c r="T5010" s="16" t="str">
        <f>VLOOKUP(A5010,[1]Sheet0!$C:$M,11,0)</f>
        <v>广东省</v>
      </c>
      <c r="U5010" s="16" t="str">
        <f>VLOOKUP(A5010,[1]Sheet0!$C:$N,12,0)</f>
        <v>惠州市</v>
      </c>
      <c r="V5010" s="16"/>
      <c r="W5010" s="16"/>
      <c r="X5010" s="16" t="str">
        <f>VLOOKUP(A5010,[1]Sheet0!$C:$L,10,0)</f>
        <v>15089251947</v>
      </c>
      <c r="Y5010" s="16" t="str">
        <f>VLOOKUP(A5010,[1]Sheet0!$C:$L,9,0)</f>
        <v>吴平</v>
      </c>
      <c r="Z5010" s="16"/>
      <c r="AA5010" s="20" t="s">
        <v>42</v>
      </c>
      <c r="AB5010" s="8" t="s">
        <v>43</v>
      </c>
      <c r="AC5010" s="8"/>
      <c r="AD5010" s="8" t="s">
        <v>44</v>
      </c>
      <c r="AE5010" s="16"/>
      <c r="AF5010" s="16"/>
    </row>
    <row r="5011" ht="16.5" spans="1:32">
      <c r="A5011" s="7" t="s">
        <v>5038</v>
      </c>
      <c r="B5011" s="8" t="str">
        <f>VLOOKUP(A5011,学号下拉数据!A:F,2,0)</f>
        <v>郭思琪</v>
      </c>
      <c r="C5011" s="8" t="str">
        <f>VLOOKUP(A5011,学号下拉数据!A:F,4,0)</f>
        <v>数字媒体艺术设计</v>
      </c>
      <c r="D5011" s="8" t="str">
        <f>VLOOKUP(A5011,学号下拉数据!A:F,5,0)</f>
        <v>550103</v>
      </c>
      <c r="E5011" s="8" t="s">
        <v>4909</v>
      </c>
      <c r="F5011" s="8" t="str">
        <f>VLOOKUP(A5011,学号下拉数据!A:F,3,0)</f>
        <v>17数艺W2</v>
      </c>
      <c r="G5011" s="8" t="str">
        <f>VLOOKUP(A5011,学号下拉数据!A:F,6,0)</f>
        <v>五年</v>
      </c>
      <c r="H5011" s="17" t="s">
        <v>40</v>
      </c>
      <c r="I5011" s="16" t="str">
        <f>VLOOKUP(A5011,[1]Sheet0!$C:$J,8,0)</f>
        <v>平面设计师</v>
      </c>
      <c r="J5011" s="16"/>
      <c r="K5011" s="16"/>
      <c r="L5011" s="16"/>
      <c r="M5011" s="16"/>
      <c r="N5011" s="16"/>
      <c r="O5011" s="16"/>
      <c r="P5011" s="8" t="s">
        <v>41</v>
      </c>
      <c r="Q5011" s="16"/>
      <c r="R5011" s="16"/>
      <c r="S5011" s="16" t="str">
        <f>VLOOKUP(A5011,[1]Sheet0!$C:$I,7,0)</f>
        <v>成都善阳广告有限公司遂宁分公司</v>
      </c>
      <c r="T5011" s="16" t="str">
        <f>VLOOKUP(A5011,[1]Sheet0!$C:$M,11,0)</f>
        <v>四川省</v>
      </c>
      <c r="U5011" s="16" t="str">
        <f>VLOOKUP(A5011,[1]Sheet0!$C:$N,12,0)</f>
        <v>遂宁市</v>
      </c>
      <c r="V5011" s="16"/>
      <c r="W5011" s="16"/>
      <c r="X5011" s="16" t="str">
        <f>VLOOKUP(A5011,[1]Sheet0!$C:$L,10,0)</f>
        <v>18982557286</v>
      </c>
      <c r="Y5011" s="16" t="str">
        <f>VLOOKUP(A5011,[1]Sheet0!$C:$L,9,0)</f>
        <v>齐华胜</v>
      </c>
      <c r="Z5011" s="16"/>
      <c r="AA5011" s="20" t="s">
        <v>42</v>
      </c>
      <c r="AB5011" s="8" t="s">
        <v>43</v>
      </c>
      <c r="AC5011" s="8"/>
      <c r="AD5011" s="8" t="s">
        <v>44</v>
      </c>
      <c r="AE5011" s="16"/>
      <c r="AF5011" s="16"/>
    </row>
    <row r="5012" ht="16.5" spans="1:32">
      <c r="A5012" s="7" t="s">
        <v>5039</v>
      </c>
      <c r="B5012" s="8" t="str">
        <f>VLOOKUP(A5012,学号下拉数据!A:F,2,0)</f>
        <v>次曲批</v>
      </c>
      <c r="C5012" s="8" t="str">
        <f>VLOOKUP(A5012,学号下拉数据!A:F,4,0)</f>
        <v>数字媒体艺术设计</v>
      </c>
      <c r="D5012" s="8" t="str">
        <f>VLOOKUP(A5012,学号下拉数据!A:F,5,0)</f>
        <v>550103</v>
      </c>
      <c r="E5012" s="8" t="s">
        <v>4909</v>
      </c>
      <c r="F5012" s="8" t="str">
        <f>VLOOKUP(A5012,学号下拉数据!A:F,3,0)</f>
        <v>17数艺W2</v>
      </c>
      <c r="G5012" s="8" t="str">
        <f>VLOOKUP(A5012,学号下拉数据!A:F,6,0)</f>
        <v>五年</v>
      </c>
      <c r="H5012" s="17" t="s">
        <v>40</v>
      </c>
      <c r="I5012" s="16" t="str">
        <f>VLOOKUP(A5012,[1]Sheet0!$C:$J,8,0)</f>
        <v>美术</v>
      </c>
      <c r="J5012" s="16"/>
      <c r="K5012" s="16"/>
      <c r="L5012" s="16"/>
      <c r="M5012" s="16"/>
      <c r="N5012" s="16"/>
      <c r="O5012" s="16"/>
      <c r="P5012" s="8" t="s">
        <v>41</v>
      </c>
      <c r="Q5012" s="16"/>
      <c r="R5012" s="16"/>
      <c r="S5012" s="16" t="str">
        <f>VLOOKUP(A5012,[1]Sheet0!$C:$I,7,0)</f>
        <v>得荣第二完小</v>
      </c>
      <c r="T5012" s="16" t="str">
        <f>VLOOKUP(A5012,[1]Sheet0!$C:$M,11,0)</f>
        <v>四川省</v>
      </c>
      <c r="U5012" s="16" t="str">
        <f>VLOOKUP(A5012,[1]Sheet0!$C:$N,12,0)</f>
        <v>甘孜藏族自治州</v>
      </c>
      <c r="V5012" s="16"/>
      <c r="W5012" s="16"/>
      <c r="X5012" s="16" t="str">
        <f>VLOOKUP(A5012,[1]Sheet0!$C:$L,10,0)</f>
        <v>13541465761</v>
      </c>
      <c r="Y5012" s="16" t="str">
        <f>VLOOKUP(A5012,[1]Sheet0!$C:$L,9,0)</f>
        <v>19934176151</v>
      </c>
      <c r="Z5012" s="16"/>
      <c r="AA5012" s="20" t="s">
        <v>42</v>
      </c>
      <c r="AB5012" s="8" t="s">
        <v>43</v>
      </c>
      <c r="AC5012" s="8"/>
      <c r="AD5012" s="8" t="s">
        <v>44</v>
      </c>
      <c r="AE5012" s="16"/>
      <c r="AF5012" s="16"/>
    </row>
    <row r="5013" ht="16.5" spans="1:32">
      <c r="A5013" s="7" t="s">
        <v>5040</v>
      </c>
      <c r="B5013" s="8" t="str">
        <f>VLOOKUP(A5013,学号下拉数据!A:F,2,0)</f>
        <v>白玛加</v>
      </c>
      <c r="C5013" s="8" t="str">
        <f>VLOOKUP(A5013,学号下拉数据!A:F,4,0)</f>
        <v>数字媒体艺术设计</v>
      </c>
      <c r="D5013" s="8" t="str">
        <f>VLOOKUP(A5013,学号下拉数据!A:F,5,0)</f>
        <v>550103</v>
      </c>
      <c r="E5013" s="8" t="s">
        <v>4909</v>
      </c>
      <c r="F5013" s="8" t="str">
        <f>VLOOKUP(A5013,学号下拉数据!A:F,3,0)</f>
        <v>17数艺W2</v>
      </c>
      <c r="G5013" s="8" t="str">
        <f>VLOOKUP(A5013,学号下拉数据!A:F,6,0)</f>
        <v>五年</v>
      </c>
      <c r="H5013" s="17" t="s">
        <v>40</v>
      </c>
      <c r="I5013" s="16" t="str">
        <f>VLOOKUP(A5013,[1]Sheet0!$C:$J,8,0)</f>
        <v>办公室</v>
      </c>
      <c r="J5013" s="16"/>
      <c r="K5013" s="16"/>
      <c r="L5013" s="16"/>
      <c r="M5013" s="16"/>
      <c r="N5013" s="16"/>
      <c r="O5013" s="16"/>
      <c r="P5013" s="8" t="s">
        <v>41</v>
      </c>
      <c r="Q5013" s="16"/>
      <c r="R5013" s="16"/>
      <c r="S5013" s="16" t="str">
        <f>VLOOKUP(A5013,[1]Sheet0!$C:$I,7,0)</f>
        <v>道孚县民政局</v>
      </c>
      <c r="T5013" s="16" t="str">
        <f>VLOOKUP(A5013,[1]Sheet0!$C:$M,11,0)</f>
        <v>四川省</v>
      </c>
      <c r="U5013" s="16" t="str">
        <f>VLOOKUP(A5013,[1]Sheet0!$C:$N,12,0)</f>
        <v>甘孜藏族自治州</v>
      </c>
      <c r="V5013" s="16"/>
      <c r="W5013" s="16"/>
      <c r="X5013" s="16" t="str">
        <f>VLOOKUP(A5013,[1]Sheet0!$C:$L,10,0)</f>
        <v>18090127430</v>
      </c>
      <c r="Y5013" s="16" t="str">
        <f>VLOOKUP(A5013,[1]Sheet0!$C:$L,9,0)</f>
        <v>李永继</v>
      </c>
      <c r="Z5013" s="16"/>
      <c r="AA5013" s="20" t="s">
        <v>42</v>
      </c>
      <c r="AB5013" s="8" t="s">
        <v>43</v>
      </c>
      <c r="AC5013" s="8"/>
      <c r="AD5013" s="8" t="s">
        <v>44</v>
      </c>
      <c r="AE5013" s="16"/>
      <c r="AF5013" s="16"/>
    </row>
    <row r="5014" ht="16.5" spans="1:32">
      <c r="A5014" s="7" t="s">
        <v>5041</v>
      </c>
      <c r="B5014" s="8" t="str">
        <f>VLOOKUP(A5014,学号下拉数据!A:F,2,0)</f>
        <v>彭措尼玛</v>
      </c>
      <c r="C5014" s="8" t="str">
        <f>VLOOKUP(A5014,学号下拉数据!A:F,4,0)</f>
        <v>数字媒体艺术设计</v>
      </c>
      <c r="D5014" s="8" t="str">
        <f>VLOOKUP(A5014,学号下拉数据!A:F,5,0)</f>
        <v>550103</v>
      </c>
      <c r="E5014" s="8" t="s">
        <v>4909</v>
      </c>
      <c r="F5014" s="8" t="str">
        <f>VLOOKUP(A5014,学号下拉数据!A:F,3,0)</f>
        <v>17数艺W2</v>
      </c>
      <c r="G5014" s="8" t="str">
        <f>VLOOKUP(A5014,学号下拉数据!A:F,6,0)</f>
        <v>五年</v>
      </c>
      <c r="H5014" s="17" t="s">
        <v>40</v>
      </c>
      <c r="I5014" s="16" t="str">
        <f>VLOOKUP(A5014,[1]Sheet0!$C:$J,8,0)</f>
        <v>宣传部人事</v>
      </c>
      <c r="J5014" s="16"/>
      <c r="K5014" s="16"/>
      <c r="L5014" s="16"/>
      <c r="M5014" s="16"/>
      <c r="N5014" s="16"/>
      <c r="O5014" s="16"/>
      <c r="P5014" s="8" t="s">
        <v>41</v>
      </c>
      <c r="Q5014" s="16"/>
      <c r="R5014" s="16"/>
      <c r="S5014" s="16" t="str">
        <f>VLOOKUP(A5014,[1]Sheet0!$C:$I,7,0)</f>
        <v>中共理塘县委宣传部</v>
      </c>
      <c r="T5014" s="16" t="str">
        <f>VLOOKUP(A5014,[1]Sheet0!$C:$M,11,0)</f>
        <v>四川省</v>
      </c>
      <c r="U5014" s="16" t="str">
        <f>VLOOKUP(A5014,[1]Sheet0!$C:$N,12,0)</f>
        <v>甘孜藏族自治州</v>
      </c>
      <c r="V5014" s="16"/>
      <c r="W5014" s="16"/>
      <c r="X5014" s="16" t="str">
        <f>VLOOKUP(A5014,[1]Sheet0!$C:$L,10,0)</f>
        <v>13778394255</v>
      </c>
      <c r="Y5014" s="16" t="str">
        <f>VLOOKUP(A5014,[1]Sheet0!$C:$L,9,0)</f>
        <v>白玛翁姆</v>
      </c>
      <c r="Z5014" s="16"/>
      <c r="AA5014" s="20" t="s">
        <v>42</v>
      </c>
      <c r="AB5014" s="8" t="s">
        <v>43</v>
      </c>
      <c r="AC5014" s="8"/>
      <c r="AD5014" s="8" t="s">
        <v>44</v>
      </c>
      <c r="AE5014" s="16"/>
      <c r="AF5014" s="16"/>
    </row>
    <row r="5015" ht="16.5" spans="1:32">
      <c r="A5015" s="7" t="s">
        <v>5042</v>
      </c>
      <c r="B5015" s="8" t="str">
        <f>VLOOKUP(A5015,学号下拉数据!A:F,2,0)</f>
        <v>周琼</v>
      </c>
      <c r="C5015" s="8" t="str">
        <f>VLOOKUP(A5015,学号下拉数据!A:F,4,0)</f>
        <v>数字媒体艺术设计</v>
      </c>
      <c r="D5015" s="8" t="str">
        <f>VLOOKUP(A5015,学号下拉数据!A:F,5,0)</f>
        <v>550103</v>
      </c>
      <c r="E5015" s="8" t="s">
        <v>4909</v>
      </c>
      <c r="F5015" s="8" t="str">
        <f>VLOOKUP(A5015,学号下拉数据!A:F,3,0)</f>
        <v>17数艺W2</v>
      </c>
      <c r="G5015" s="8" t="str">
        <f>VLOOKUP(A5015,学号下拉数据!A:F,6,0)</f>
        <v>五年</v>
      </c>
      <c r="H5015" s="17" t="s">
        <v>40</v>
      </c>
      <c r="I5015" s="16" t="str">
        <f>VLOOKUP(A5015,[1]Sheet0!$C:$J,8,0)</f>
        <v>美术老师</v>
      </c>
      <c r="J5015" s="16"/>
      <c r="K5015" s="16"/>
      <c r="L5015" s="16"/>
      <c r="M5015" s="16"/>
      <c r="N5015" s="16"/>
      <c r="O5015" s="16"/>
      <c r="P5015" s="8" t="s">
        <v>41</v>
      </c>
      <c r="Q5015" s="16"/>
      <c r="R5015" s="16"/>
      <c r="S5015" s="16" t="str">
        <f>VLOOKUP(A5015,[1]Sheet0!$C:$I,7,0)</f>
        <v>色达县九年一贯制学校</v>
      </c>
      <c r="T5015" s="16" t="str">
        <f>VLOOKUP(A5015,[1]Sheet0!$C:$M,11,0)</f>
        <v>四川省</v>
      </c>
      <c r="U5015" s="16" t="str">
        <f>VLOOKUP(A5015,[1]Sheet0!$C:$N,12,0)</f>
        <v>甘孜藏族自治州</v>
      </c>
      <c r="V5015" s="16"/>
      <c r="W5015" s="16"/>
      <c r="X5015" s="16" t="str">
        <f>VLOOKUP(A5015,[1]Sheet0!$C:$L,10,0)</f>
        <v>18990496911</v>
      </c>
      <c r="Y5015" s="16" t="str">
        <f>VLOOKUP(A5015,[1]Sheet0!$C:$L,9,0)</f>
        <v>俄热</v>
      </c>
      <c r="Z5015" s="16"/>
      <c r="AA5015" s="20" t="s">
        <v>42</v>
      </c>
      <c r="AB5015" s="8" t="s">
        <v>43</v>
      </c>
      <c r="AC5015" s="8"/>
      <c r="AD5015" s="8" t="s">
        <v>44</v>
      </c>
      <c r="AE5015" s="16"/>
      <c r="AF5015" s="16"/>
    </row>
    <row r="5016" ht="16.5" spans="1:32">
      <c r="A5016" s="7" t="s">
        <v>5043</v>
      </c>
      <c r="B5016" s="8" t="str">
        <f>VLOOKUP(A5016,学号下拉数据!A:F,2,0)</f>
        <v>根呷拉西</v>
      </c>
      <c r="C5016" s="8" t="str">
        <f>VLOOKUP(A5016,学号下拉数据!A:F,4,0)</f>
        <v>数字媒体艺术设计</v>
      </c>
      <c r="D5016" s="8" t="str">
        <f>VLOOKUP(A5016,学号下拉数据!A:F,5,0)</f>
        <v>550103</v>
      </c>
      <c r="E5016" s="8" t="s">
        <v>4909</v>
      </c>
      <c r="F5016" s="8" t="str">
        <f>VLOOKUP(A5016,学号下拉数据!A:F,3,0)</f>
        <v>17数艺W2</v>
      </c>
      <c r="G5016" s="8" t="str">
        <f>VLOOKUP(A5016,学号下拉数据!A:F,6,0)</f>
        <v>五年</v>
      </c>
      <c r="H5016" s="17" t="s">
        <v>40</v>
      </c>
      <c r="I5016" s="16" t="str">
        <f>VLOOKUP(A5016,[1]Sheet0!$C:$J,8,0)</f>
        <v>教师</v>
      </c>
      <c r="J5016" s="16"/>
      <c r="K5016" s="16"/>
      <c r="L5016" s="16"/>
      <c r="M5016" s="16"/>
      <c r="N5016" s="16"/>
      <c r="O5016" s="16"/>
      <c r="P5016" s="8" t="s">
        <v>41</v>
      </c>
      <c r="Q5016" s="16"/>
      <c r="R5016" s="16"/>
      <c r="S5016" s="16" t="str">
        <f>VLOOKUP(A5016,[1]Sheet0!$C:$I,7,0)</f>
        <v>石渠县洛须片区寄宿制学校</v>
      </c>
      <c r="T5016" s="16" t="str">
        <f>VLOOKUP(A5016,[1]Sheet0!$C:$M,11,0)</f>
        <v>四川省</v>
      </c>
      <c r="U5016" s="16" t="str">
        <f>VLOOKUP(A5016,[1]Sheet0!$C:$N,12,0)</f>
        <v>甘孜藏族自治州</v>
      </c>
      <c r="V5016" s="16"/>
      <c r="W5016" s="16"/>
      <c r="X5016" s="16" t="str">
        <f>VLOOKUP(A5016,[1]Sheet0!$C:$L,10,0)</f>
        <v>13990470097</v>
      </c>
      <c r="Y5016" s="16" t="str">
        <f>VLOOKUP(A5016,[1]Sheet0!$C:$L,9,0)</f>
        <v>唐明</v>
      </c>
      <c r="Z5016" s="16"/>
      <c r="AA5016" s="20" t="s">
        <v>42</v>
      </c>
      <c r="AB5016" s="8" t="s">
        <v>43</v>
      </c>
      <c r="AC5016" s="8"/>
      <c r="AD5016" s="8" t="s">
        <v>44</v>
      </c>
      <c r="AE5016" s="16"/>
      <c r="AF5016" s="16"/>
    </row>
    <row r="5017" ht="16.5" spans="1:32">
      <c r="A5017" s="7" t="s">
        <v>5044</v>
      </c>
      <c r="B5017" s="8" t="str">
        <f>VLOOKUP(A5017,学号下拉数据!A:F,2,0)</f>
        <v>更彭</v>
      </c>
      <c r="C5017" s="8" t="str">
        <f>VLOOKUP(A5017,学号下拉数据!A:F,4,0)</f>
        <v>数字媒体艺术设计</v>
      </c>
      <c r="D5017" s="8" t="str">
        <f>VLOOKUP(A5017,学号下拉数据!A:F,5,0)</f>
        <v>550103</v>
      </c>
      <c r="E5017" s="8" t="s">
        <v>4909</v>
      </c>
      <c r="F5017" s="8" t="str">
        <f>VLOOKUP(A5017,学号下拉数据!A:F,3,0)</f>
        <v>17数艺W2</v>
      </c>
      <c r="G5017" s="8" t="str">
        <f>VLOOKUP(A5017,学号下拉数据!A:F,6,0)</f>
        <v>五年</v>
      </c>
      <c r="H5017" s="17" t="s">
        <v>40</v>
      </c>
      <c r="I5017" s="16" t="str">
        <f>VLOOKUP(A5017,[1]Sheet0!$C:$J,8,0)</f>
        <v>小学美术老师</v>
      </c>
      <c r="J5017" s="16"/>
      <c r="K5017" s="16"/>
      <c r="L5017" s="16"/>
      <c r="M5017" s="16"/>
      <c r="N5017" s="16"/>
      <c r="O5017" s="16"/>
      <c r="P5017" s="8" t="s">
        <v>41</v>
      </c>
      <c r="Q5017" s="16"/>
      <c r="R5017" s="16"/>
      <c r="S5017" s="16" t="str">
        <f>VLOOKUP(A5017,[1]Sheet0!$C:$I,7,0)</f>
        <v>甘孜藏族自治州色达县康勒乡康勒小学</v>
      </c>
      <c r="T5017" s="16" t="str">
        <f>VLOOKUP(A5017,[1]Sheet0!$C:$M,11,0)</f>
        <v>四川省</v>
      </c>
      <c r="U5017" s="16" t="str">
        <f>VLOOKUP(A5017,[1]Sheet0!$C:$N,12,0)</f>
        <v>甘孜藏族自治州</v>
      </c>
      <c r="V5017" s="16"/>
      <c r="W5017" s="16"/>
      <c r="X5017" s="16" t="str">
        <f>VLOOKUP(A5017,[1]Sheet0!$C:$L,10,0)</f>
        <v>13350075444</v>
      </c>
      <c r="Y5017" s="16" t="str">
        <f>VLOOKUP(A5017,[1]Sheet0!$C:$L,9,0)</f>
        <v>亚郭</v>
      </c>
      <c r="Z5017" s="16"/>
      <c r="AA5017" s="20" t="s">
        <v>42</v>
      </c>
      <c r="AB5017" s="8" t="s">
        <v>43</v>
      </c>
      <c r="AC5017" s="8"/>
      <c r="AD5017" s="8" t="s">
        <v>44</v>
      </c>
      <c r="AE5017" s="16"/>
      <c r="AF5017" s="16"/>
    </row>
    <row r="5018" ht="16.5" spans="1:32">
      <c r="A5018" s="7" t="s">
        <v>5045</v>
      </c>
      <c r="B5018" s="8" t="str">
        <f>VLOOKUP(A5018,学号下拉数据!A:F,2,0)</f>
        <v>尔金交</v>
      </c>
      <c r="C5018" s="8" t="str">
        <f>VLOOKUP(A5018,学号下拉数据!A:F,4,0)</f>
        <v>数字媒体艺术设计</v>
      </c>
      <c r="D5018" s="8" t="str">
        <f>VLOOKUP(A5018,学号下拉数据!A:F,5,0)</f>
        <v>550103</v>
      </c>
      <c r="E5018" s="8" t="s">
        <v>4909</v>
      </c>
      <c r="F5018" s="8" t="str">
        <f>VLOOKUP(A5018,学号下拉数据!A:F,3,0)</f>
        <v>17数艺W2</v>
      </c>
      <c r="G5018" s="8" t="str">
        <f>VLOOKUP(A5018,学号下拉数据!A:F,6,0)</f>
        <v>五年</v>
      </c>
      <c r="H5018" s="17" t="s">
        <v>40</v>
      </c>
      <c r="I5018" s="16" t="str">
        <f>VLOOKUP(A5018,[1]Sheet0!$C:$J,8,0)</f>
        <v>小学美术老师</v>
      </c>
      <c r="J5018" s="16"/>
      <c r="K5018" s="16"/>
      <c r="L5018" s="16"/>
      <c r="M5018" s="16"/>
      <c r="N5018" s="16"/>
      <c r="O5018" s="16"/>
      <c r="P5018" s="8" t="s">
        <v>41</v>
      </c>
      <c r="Q5018" s="16"/>
      <c r="R5018" s="16"/>
      <c r="S5018" s="16" t="str">
        <f>VLOOKUP(A5018,[1]Sheet0!$C:$I,7,0)</f>
        <v>甘孜藏族自治州道孚县八美片区寄宿制学校</v>
      </c>
      <c r="T5018" s="16" t="str">
        <f>VLOOKUP(A5018,[1]Sheet0!$C:$M,11,0)</f>
        <v>四川省</v>
      </c>
      <c r="U5018" s="16" t="str">
        <f>VLOOKUP(A5018,[1]Sheet0!$C:$N,12,0)</f>
        <v>甘孜藏族自治州</v>
      </c>
      <c r="V5018" s="16"/>
      <c r="W5018" s="16"/>
      <c r="X5018" s="16" t="str">
        <f>VLOOKUP(A5018,[1]Sheet0!$C:$L,10,0)</f>
        <v>13320791993</v>
      </c>
      <c r="Y5018" s="16" t="str">
        <f>VLOOKUP(A5018,[1]Sheet0!$C:$L,9,0)</f>
        <v>彭措巴灯</v>
      </c>
      <c r="Z5018" s="16"/>
      <c r="AA5018" s="20" t="s">
        <v>42</v>
      </c>
      <c r="AB5018" s="8" t="s">
        <v>43</v>
      </c>
      <c r="AC5018" s="8"/>
      <c r="AD5018" s="8" t="s">
        <v>44</v>
      </c>
      <c r="AE5018" s="16"/>
      <c r="AF5018" s="16"/>
    </row>
    <row r="5019" ht="16.5" spans="1:32">
      <c r="A5019" s="7" t="s">
        <v>5046</v>
      </c>
      <c r="B5019" s="8" t="str">
        <f>VLOOKUP(A5019,学号下拉数据!A:F,2,0)</f>
        <v>伍金泽翁</v>
      </c>
      <c r="C5019" s="8" t="str">
        <f>VLOOKUP(A5019,学号下拉数据!A:F,4,0)</f>
        <v>数字媒体艺术设计</v>
      </c>
      <c r="D5019" s="8" t="str">
        <f>VLOOKUP(A5019,学号下拉数据!A:F,5,0)</f>
        <v>550103</v>
      </c>
      <c r="E5019" s="8" t="s">
        <v>4909</v>
      </c>
      <c r="F5019" s="8" t="str">
        <f>VLOOKUP(A5019,学号下拉数据!A:F,3,0)</f>
        <v>17数艺W2</v>
      </c>
      <c r="G5019" s="8" t="str">
        <f>VLOOKUP(A5019,学号下拉数据!A:F,6,0)</f>
        <v>五年</v>
      </c>
      <c r="H5019" s="17" t="s">
        <v>40</v>
      </c>
      <c r="I5019" s="16" t="str">
        <f>VLOOKUP(A5019,[1]Sheet0!$C:$J,8,0)</f>
        <v>文员</v>
      </c>
      <c r="J5019" s="16"/>
      <c r="K5019" s="16"/>
      <c r="L5019" s="16"/>
      <c r="M5019" s="16"/>
      <c r="N5019" s="16"/>
      <c r="O5019" s="16"/>
      <c r="P5019" s="8" t="s">
        <v>41</v>
      </c>
      <c r="Q5019" s="16"/>
      <c r="R5019" s="16"/>
      <c r="S5019" s="16" t="str">
        <f>VLOOKUP(A5019,[1]Sheet0!$C:$I,7,0)</f>
        <v>德格县中通</v>
      </c>
      <c r="T5019" s="16" t="str">
        <f>VLOOKUP(A5019,[1]Sheet0!$C:$M,11,0)</f>
        <v>四川省</v>
      </c>
      <c r="U5019" s="16" t="str">
        <f>VLOOKUP(A5019,[1]Sheet0!$C:$N,12,0)</f>
        <v>甘孜藏族自治州</v>
      </c>
      <c r="V5019" s="16"/>
      <c r="W5019" s="16"/>
      <c r="X5019" s="16" t="str">
        <f>VLOOKUP(A5019,[1]Sheet0!$C:$L,10,0)</f>
        <v>13558516396</v>
      </c>
      <c r="Y5019" s="16" t="str">
        <f>VLOOKUP(A5019,[1]Sheet0!$C:$L,9,0)</f>
        <v>13558516396</v>
      </c>
      <c r="Z5019" s="16"/>
      <c r="AA5019" s="20" t="s">
        <v>42</v>
      </c>
      <c r="AB5019" s="8" t="s">
        <v>43</v>
      </c>
      <c r="AC5019" s="8"/>
      <c r="AD5019" s="8" t="s">
        <v>44</v>
      </c>
      <c r="AE5019" s="16"/>
      <c r="AF5019" s="16"/>
    </row>
    <row r="5020" ht="16.5" spans="1:32">
      <c r="A5020" s="7" t="s">
        <v>5047</v>
      </c>
      <c r="B5020" s="8" t="str">
        <f>VLOOKUP(A5020,学号下拉数据!A:F,2,0)</f>
        <v>泽扎西</v>
      </c>
      <c r="C5020" s="8" t="str">
        <f>VLOOKUP(A5020,学号下拉数据!A:F,4,0)</f>
        <v>数字媒体艺术设计</v>
      </c>
      <c r="D5020" s="8" t="str">
        <f>VLOOKUP(A5020,学号下拉数据!A:F,5,0)</f>
        <v>550103</v>
      </c>
      <c r="E5020" s="8" t="s">
        <v>4909</v>
      </c>
      <c r="F5020" s="8" t="str">
        <f>VLOOKUP(A5020,学号下拉数据!A:F,3,0)</f>
        <v>17数艺W2</v>
      </c>
      <c r="G5020" s="8" t="str">
        <f>VLOOKUP(A5020,学号下拉数据!A:F,6,0)</f>
        <v>五年</v>
      </c>
      <c r="H5020" s="17" t="s">
        <v>40</v>
      </c>
      <c r="I5020" s="16" t="str">
        <f>VLOOKUP(A5020,[1]Sheet0!$C:$J,8,0)</f>
        <v>美术老师</v>
      </c>
      <c r="J5020" s="16"/>
      <c r="K5020" s="16"/>
      <c r="L5020" s="16"/>
      <c r="M5020" s="16"/>
      <c r="N5020" s="16"/>
      <c r="O5020" s="16"/>
      <c r="P5020" s="8" t="s">
        <v>41</v>
      </c>
      <c r="Q5020" s="16"/>
      <c r="R5020" s="16"/>
      <c r="S5020" s="16" t="str">
        <f>VLOOKUP(A5020,[1]Sheet0!$C:$I,7,0)</f>
        <v>普马乡中心小学</v>
      </c>
      <c r="T5020" s="16" t="str">
        <f>VLOOKUP(A5020,[1]Sheet0!$C:$M,11,0)</f>
        <v>四川省</v>
      </c>
      <c r="U5020" s="16" t="str">
        <f>VLOOKUP(A5020,[1]Sheet0!$C:$N,12,0)</f>
        <v>甘孜藏族自治州</v>
      </c>
      <c r="V5020" s="16"/>
      <c r="W5020" s="16"/>
      <c r="X5020" s="16" t="str">
        <f>VLOOKUP(A5020,[1]Sheet0!$C:$L,10,0)</f>
        <v>19194213417</v>
      </c>
      <c r="Y5020" s="16" t="str">
        <f>VLOOKUP(A5020,[1]Sheet0!$C:$L,9,0)</f>
        <v>泽扎西</v>
      </c>
      <c r="Z5020" s="16"/>
      <c r="AA5020" s="20" t="s">
        <v>42</v>
      </c>
      <c r="AB5020" s="8" t="s">
        <v>43</v>
      </c>
      <c r="AC5020" s="8"/>
      <c r="AD5020" s="8" t="s">
        <v>44</v>
      </c>
      <c r="AE5020" s="16"/>
      <c r="AF5020" s="16"/>
    </row>
    <row r="5021" ht="16.5" spans="1:32">
      <c r="A5021" s="7" t="s">
        <v>5048</v>
      </c>
      <c r="B5021" s="8" t="str">
        <f>VLOOKUP(A5021,学号下拉数据!A:F,2,0)</f>
        <v>修达尔</v>
      </c>
      <c r="C5021" s="8" t="str">
        <f>VLOOKUP(A5021,学号下拉数据!A:F,4,0)</f>
        <v>数字媒体艺术设计</v>
      </c>
      <c r="D5021" s="8" t="str">
        <f>VLOOKUP(A5021,学号下拉数据!A:F,5,0)</f>
        <v>550103</v>
      </c>
      <c r="E5021" s="8" t="s">
        <v>4909</v>
      </c>
      <c r="F5021" s="8" t="str">
        <f>VLOOKUP(A5021,学号下拉数据!A:F,3,0)</f>
        <v>17数艺W2</v>
      </c>
      <c r="G5021" s="8" t="str">
        <f>VLOOKUP(A5021,学号下拉数据!A:F,6,0)</f>
        <v>五年</v>
      </c>
      <c r="H5021" s="17" t="s">
        <v>40</v>
      </c>
      <c r="I5021" s="16" t="str">
        <f>VLOOKUP(A5021,[1]Sheet0!$C:$J,8,0)</f>
        <v>教师</v>
      </c>
      <c r="J5021" s="16"/>
      <c r="K5021" s="16"/>
      <c r="L5021" s="16"/>
      <c r="M5021" s="16"/>
      <c r="N5021" s="16"/>
      <c r="O5021" s="16"/>
      <c r="P5021" s="8" t="s">
        <v>41</v>
      </c>
      <c r="Q5021" s="16"/>
      <c r="R5021" s="16"/>
      <c r="S5021" s="16" t="str">
        <f>VLOOKUP(A5021,[1]Sheet0!$C:$I,7,0)</f>
        <v>大章乡小学</v>
      </c>
      <c r="T5021" s="16" t="str">
        <f>VLOOKUP(A5021,[1]Sheet0!$C:$M,11,0)</f>
        <v>四川省</v>
      </c>
      <c r="U5021" s="16" t="str">
        <f>VLOOKUP(A5021,[1]Sheet0!$C:$N,12,0)</f>
        <v>甘孜藏族自治州</v>
      </c>
      <c r="V5021" s="16"/>
      <c r="W5021" s="16"/>
      <c r="X5021" s="16" t="str">
        <f>VLOOKUP(A5021,[1]Sheet0!$C:$L,10,0)</f>
        <v>18783633994</v>
      </c>
      <c r="Y5021" s="16" t="str">
        <f>VLOOKUP(A5021,[1]Sheet0!$C:$L,9,0)</f>
        <v>18783633994</v>
      </c>
      <c r="Z5021" s="16"/>
      <c r="AA5021" s="20" t="s">
        <v>42</v>
      </c>
      <c r="AB5021" s="8" t="s">
        <v>43</v>
      </c>
      <c r="AC5021" s="8"/>
      <c r="AD5021" s="8" t="s">
        <v>44</v>
      </c>
      <c r="AE5021" s="16"/>
      <c r="AF5021" s="16"/>
    </row>
    <row r="5022" ht="16.5" spans="1:32">
      <c r="A5022" s="7" t="s">
        <v>5049</v>
      </c>
      <c r="B5022" s="8" t="str">
        <f>VLOOKUP(A5022,学号下拉数据!A:F,2,0)</f>
        <v>徐磊</v>
      </c>
      <c r="C5022" s="8" t="str">
        <f>VLOOKUP(A5022,学号下拉数据!A:F,4,0)</f>
        <v>数字媒体艺术设计</v>
      </c>
      <c r="D5022" s="8" t="str">
        <f>VLOOKUP(A5022,学号下拉数据!A:F,5,0)</f>
        <v>550103</v>
      </c>
      <c r="E5022" s="8" t="s">
        <v>4909</v>
      </c>
      <c r="F5022" s="8" t="str">
        <f>VLOOKUP(A5022,学号下拉数据!A:F,3,0)</f>
        <v>17数艺W2</v>
      </c>
      <c r="G5022" s="8" t="str">
        <f>VLOOKUP(A5022,学号下拉数据!A:F,6,0)</f>
        <v>五年</v>
      </c>
      <c r="H5022" s="17" t="s">
        <v>40</v>
      </c>
      <c r="I5022" s="16" t="str">
        <f>VLOOKUP(A5022,[1]Sheet0!$C:$J,8,0)</f>
        <v>社会事务与经济发展办公室</v>
      </c>
      <c r="J5022" s="16"/>
      <c r="K5022" s="16"/>
      <c r="L5022" s="16"/>
      <c r="M5022" s="16"/>
      <c r="N5022" s="16"/>
      <c r="O5022" s="16"/>
      <c r="P5022" s="8" t="s">
        <v>41</v>
      </c>
      <c r="Q5022" s="16"/>
      <c r="R5022" s="16"/>
      <c r="S5022" s="16" t="str">
        <f>VLOOKUP(A5022,[1]Sheet0!$C:$I,7,0)</f>
        <v>九龙县呷尔镇人民政府</v>
      </c>
      <c r="T5022" s="16" t="str">
        <f>VLOOKUP(A5022,[1]Sheet0!$C:$M,11,0)</f>
        <v>四川省</v>
      </c>
      <c r="U5022" s="16" t="str">
        <f>VLOOKUP(A5022,[1]Sheet0!$C:$N,12,0)</f>
        <v>甘孜藏族自治州</v>
      </c>
      <c r="V5022" s="16"/>
      <c r="W5022" s="16"/>
      <c r="X5022" s="16" t="str">
        <f>VLOOKUP(A5022,[1]Sheet0!$C:$L,10,0)</f>
        <v>18030913292</v>
      </c>
      <c r="Y5022" s="16" t="str">
        <f>VLOOKUP(A5022,[1]Sheet0!$C:$L,9,0)</f>
        <v>朱立婷</v>
      </c>
      <c r="Z5022" s="16"/>
      <c r="AA5022" s="20" t="s">
        <v>42</v>
      </c>
      <c r="AB5022" s="8" t="s">
        <v>43</v>
      </c>
      <c r="AC5022" s="8"/>
      <c r="AD5022" s="8" t="s">
        <v>44</v>
      </c>
      <c r="AE5022" s="16"/>
      <c r="AF5022" s="16"/>
    </row>
    <row r="5023" ht="16.5" spans="1:32">
      <c r="A5023" s="7" t="s">
        <v>5050</v>
      </c>
      <c r="B5023" s="8" t="str">
        <f>VLOOKUP(A5023,学号下拉数据!A:F,2,0)</f>
        <v>青泽多登</v>
      </c>
      <c r="C5023" s="8" t="str">
        <f>VLOOKUP(A5023,学号下拉数据!A:F,4,0)</f>
        <v>数字媒体艺术设计</v>
      </c>
      <c r="D5023" s="8" t="str">
        <f>VLOOKUP(A5023,学号下拉数据!A:F,5,0)</f>
        <v>550103</v>
      </c>
      <c r="E5023" s="8" t="s">
        <v>4909</v>
      </c>
      <c r="F5023" s="8" t="str">
        <f>VLOOKUP(A5023,学号下拉数据!A:F,3,0)</f>
        <v>17数艺W2</v>
      </c>
      <c r="G5023" s="8" t="str">
        <f>VLOOKUP(A5023,学号下拉数据!A:F,6,0)</f>
        <v>五年</v>
      </c>
      <c r="H5023" s="17" t="s">
        <v>40</v>
      </c>
      <c r="I5023" s="16" t="str">
        <f>VLOOKUP(A5023,[1]Sheet0!$C:$J,8,0)</f>
        <v>收银员</v>
      </c>
      <c r="J5023" s="16"/>
      <c r="K5023" s="16"/>
      <c r="L5023" s="16"/>
      <c r="M5023" s="16"/>
      <c r="N5023" s="16"/>
      <c r="O5023" s="16"/>
      <c r="P5023" s="8" t="s">
        <v>41</v>
      </c>
      <c r="Q5023" s="16"/>
      <c r="R5023" s="16"/>
      <c r="S5023" s="16" t="str">
        <f>VLOOKUP(A5023,[1]Sheet0!$C:$I,7,0)</f>
        <v>重庆市渝中区紫雨园网吧</v>
      </c>
      <c r="T5023" s="16" t="str">
        <f>VLOOKUP(A5023,[1]Sheet0!$C:$M,11,0)</f>
        <v>重庆市</v>
      </c>
      <c r="U5023" s="16" t="str">
        <f>VLOOKUP(A5023,[1]Sheet0!$C:$N,12,0)</f>
        <v>重庆市</v>
      </c>
      <c r="V5023" s="16"/>
      <c r="W5023" s="16"/>
      <c r="X5023" s="16" t="str">
        <f>VLOOKUP(A5023,[1]Sheet0!$C:$L,10,0)</f>
        <v>17783019298</v>
      </c>
      <c r="Y5023" s="16" t="str">
        <f>VLOOKUP(A5023,[1]Sheet0!$C:$L,9,0)</f>
        <v>顾怀伟</v>
      </c>
      <c r="Z5023" s="16"/>
      <c r="AA5023" s="20" t="s">
        <v>42</v>
      </c>
      <c r="AB5023" s="8" t="s">
        <v>43</v>
      </c>
      <c r="AC5023" s="8"/>
      <c r="AD5023" s="8" t="s">
        <v>44</v>
      </c>
      <c r="AE5023" s="16"/>
      <c r="AF5023" s="16"/>
    </row>
    <row r="5024" ht="16.5" spans="1:32">
      <c r="A5024" s="13" t="s">
        <v>5051</v>
      </c>
      <c r="B5024" s="8" t="str">
        <f>VLOOKUP(A5024,学号下拉数据!A:F,2,0)</f>
        <v>项家一</v>
      </c>
      <c r="C5024" s="8" t="str">
        <f>VLOOKUP(A5024,学号下拉数据!A:F,4,0)</f>
        <v>数字媒体艺术设计</v>
      </c>
      <c r="D5024" s="8" t="str">
        <f>VLOOKUP(A5024,学号下拉数据!A:F,5,0)</f>
        <v>550103</v>
      </c>
      <c r="E5024" s="8" t="s">
        <v>4909</v>
      </c>
      <c r="F5024" s="8" t="str">
        <f>VLOOKUP(A5024,学号下拉数据!A:F,3,0)</f>
        <v>17数艺W2</v>
      </c>
      <c r="G5024" s="8" t="str">
        <f>VLOOKUP(A5024,学号下拉数据!A:F,6,0)</f>
        <v>五年</v>
      </c>
      <c r="H5024" s="15"/>
      <c r="I5024" s="15"/>
      <c r="J5024" s="15"/>
      <c r="K5024" s="15"/>
      <c r="L5024" s="15"/>
      <c r="M5024" s="15"/>
      <c r="N5024" s="15"/>
      <c r="O5024" s="15"/>
      <c r="P5024" s="8" t="s">
        <v>41</v>
      </c>
      <c r="Q5024" s="15"/>
      <c r="R5024" s="15"/>
      <c r="S5024" s="16" t="e">
        <f>VLOOKUP(A5024,[3]Sheet1!$A:$K,10,0)</f>
        <v>#N/A</v>
      </c>
      <c r="T5024" s="16" t="e">
        <f>VLOOKUP(A5024,[3]Sheet1!$A:$K,11,0)</f>
        <v>#N/A</v>
      </c>
      <c r="U5024" s="15"/>
      <c r="V5024" s="15"/>
      <c r="W5024" s="15"/>
      <c r="X5024" s="15"/>
      <c r="Y5024" s="15"/>
      <c r="Z5024" s="15"/>
      <c r="AA5024" s="20" t="s">
        <v>42</v>
      </c>
      <c r="AB5024" s="8" t="s">
        <v>43</v>
      </c>
      <c r="AC5024" s="8"/>
      <c r="AD5024" s="8" t="s">
        <v>44</v>
      </c>
      <c r="AE5024" s="15"/>
      <c r="AF5024" s="15"/>
    </row>
    <row r="5025" ht="16.5" spans="1:32">
      <c r="A5025" s="13" t="s">
        <v>5052</v>
      </c>
      <c r="B5025" s="8" t="str">
        <f>VLOOKUP(A5025,学号下拉数据!A:F,2,0)</f>
        <v>向秋俄热</v>
      </c>
      <c r="C5025" s="8" t="str">
        <f>VLOOKUP(A5025,学号下拉数据!A:F,4,0)</f>
        <v>数字媒体艺术设计</v>
      </c>
      <c r="D5025" s="8" t="str">
        <f>VLOOKUP(A5025,学号下拉数据!A:F,5,0)</f>
        <v>550103</v>
      </c>
      <c r="E5025" s="8" t="s">
        <v>4909</v>
      </c>
      <c r="F5025" s="8" t="str">
        <f>VLOOKUP(A5025,学号下拉数据!A:F,3,0)</f>
        <v>17数艺W2</v>
      </c>
      <c r="G5025" s="8" t="str">
        <f>VLOOKUP(A5025,学号下拉数据!A:F,6,0)</f>
        <v>五年</v>
      </c>
      <c r="H5025" s="15"/>
      <c r="I5025" s="15"/>
      <c r="J5025" s="15"/>
      <c r="K5025" s="15"/>
      <c r="L5025" s="15"/>
      <c r="M5025" s="15"/>
      <c r="N5025" s="15"/>
      <c r="O5025" s="15"/>
      <c r="P5025" s="8" t="s">
        <v>41</v>
      </c>
      <c r="Q5025" s="15"/>
      <c r="R5025" s="15"/>
      <c r="S5025" s="16" t="str">
        <f>VLOOKUP(A5025,[3]Sheet1!$A:$K,10,0)</f>
        <v>色达县检察院</v>
      </c>
      <c r="T5025" s="16" t="str">
        <f>VLOOKUP(A5025,[3]Sheet1!$A:$K,11,0)</f>
        <v>四川省甘孜藏族自治州色达县</v>
      </c>
      <c r="U5025" s="15"/>
      <c r="V5025" s="15"/>
      <c r="W5025" s="15"/>
      <c r="X5025" s="15"/>
      <c r="Y5025" s="15"/>
      <c r="Z5025" s="15"/>
      <c r="AA5025" s="20" t="s">
        <v>42</v>
      </c>
      <c r="AB5025" s="8" t="s">
        <v>43</v>
      </c>
      <c r="AC5025" s="8"/>
      <c r="AD5025" s="8" t="s">
        <v>44</v>
      </c>
      <c r="AE5025" s="15"/>
      <c r="AF5025" s="15"/>
    </row>
    <row r="5026" ht="16.5" spans="1:32">
      <c r="A5026" s="13" t="s">
        <v>5053</v>
      </c>
      <c r="B5026" s="8" t="str">
        <f>VLOOKUP(A5026,学号下拉数据!A:F,2,0)</f>
        <v>然登</v>
      </c>
      <c r="C5026" s="8" t="str">
        <f>VLOOKUP(A5026,学号下拉数据!A:F,4,0)</f>
        <v>数字媒体艺术设计</v>
      </c>
      <c r="D5026" s="8" t="str">
        <f>VLOOKUP(A5026,学号下拉数据!A:F,5,0)</f>
        <v>550103</v>
      </c>
      <c r="E5026" s="8" t="s">
        <v>4909</v>
      </c>
      <c r="F5026" s="8" t="str">
        <f>VLOOKUP(A5026,学号下拉数据!A:F,3,0)</f>
        <v>17数艺W2</v>
      </c>
      <c r="G5026" s="8" t="str">
        <f>VLOOKUP(A5026,学号下拉数据!A:F,6,0)</f>
        <v>五年</v>
      </c>
      <c r="H5026" s="15"/>
      <c r="I5026" s="15"/>
      <c r="J5026" s="15"/>
      <c r="K5026" s="15"/>
      <c r="L5026" s="15"/>
      <c r="M5026" s="15"/>
      <c r="N5026" s="15"/>
      <c r="O5026" s="15"/>
      <c r="P5026" s="8" t="s">
        <v>41</v>
      </c>
      <c r="Q5026" s="15"/>
      <c r="R5026" s="15"/>
      <c r="S5026" s="16" t="str">
        <f>VLOOKUP(A5026,[3]Sheet1!$A:$K,10,0)</f>
        <v>应征入伍</v>
      </c>
      <c r="T5026" s="16" t="str">
        <f>VLOOKUP(A5026,[3]Sheet1!$A:$K,11,0)</f>
        <v>应征入伍</v>
      </c>
      <c r="U5026" s="15"/>
      <c r="V5026" s="15"/>
      <c r="W5026" s="15"/>
      <c r="X5026" s="15"/>
      <c r="Y5026" s="15"/>
      <c r="Z5026" s="15"/>
      <c r="AA5026" s="20" t="s">
        <v>42</v>
      </c>
      <c r="AB5026" s="8" t="s">
        <v>43</v>
      </c>
      <c r="AC5026" s="8"/>
      <c r="AD5026" s="8" t="s">
        <v>44</v>
      </c>
      <c r="AE5026" s="15"/>
      <c r="AF5026" s="15"/>
    </row>
    <row r="5027" ht="16.5" spans="1:32">
      <c r="A5027" s="13" t="s">
        <v>5054</v>
      </c>
      <c r="B5027" s="8" t="str">
        <f>VLOOKUP(A5027,学号下拉数据!A:F,2,0)</f>
        <v>次勒洛珠</v>
      </c>
      <c r="C5027" s="8" t="str">
        <f>VLOOKUP(A5027,学号下拉数据!A:F,4,0)</f>
        <v>数字媒体艺术设计</v>
      </c>
      <c r="D5027" s="8" t="str">
        <f>VLOOKUP(A5027,学号下拉数据!A:F,5,0)</f>
        <v>550103</v>
      </c>
      <c r="E5027" s="8" t="s">
        <v>4909</v>
      </c>
      <c r="F5027" s="8" t="str">
        <f>VLOOKUP(A5027,学号下拉数据!A:F,3,0)</f>
        <v>17数艺W2</v>
      </c>
      <c r="G5027" s="8" t="str">
        <f>VLOOKUP(A5027,学号下拉数据!A:F,6,0)</f>
        <v>五年</v>
      </c>
      <c r="H5027" s="15"/>
      <c r="I5027" s="15"/>
      <c r="J5027" s="15"/>
      <c r="K5027" s="15"/>
      <c r="L5027" s="15"/>
      <c r="M5027" s="15"/>
      <c r="N5027" s="15"/>
      <c r="O5027" s="15"/>
      <c r="P5027" s="8" t="s">
        <v>41</v>
      </c>
      <c r="Q5027" s="15"/>
      <c r="R5027" s="15"/>
      <c r="S5027" s="16" t="e">
        <f>VLOOKUP(A5027,[3]Sheet1!$A:$K,10,0)</f>
        <v>#N/A</v>
      </c>
      <c r="T5027" s="16" t="e">
        <f>VLOOKUP(A5027,[3]Sheet1!$A:$K,11,0)</f>
        <v>#N/A</v>
      </c>
      <c r="U5027" s="15"/>
      <c r="V5027" s="15"/>
      <c r="W5027" s="15"/>
      <c r="X5027" s="15"/>
      <c r="Y5027" s="15"/>
      <c r="Z5027" s="15"/>
      <c r="AA5027" s="20" t="s">
        <v>42</v>
      </c>
      <c r="AB5027" s="8" t="s">
        <v>43</v>
      </c>
      <c r="AC5027" s="8"/>
      <c r="AD5027" s="8" t="s">
        <v>44</v>
      </c>
      <c r="AE5027" s="15"/>
      <c r="AF5027" s="15"/>
    </row>
    <row r="5028" ht="16.5" spans="1:32">
      <c r="A5028" s="13" t="s">
        <v>5055</v>
      </c>
      <c r="B5028" s="8" t="str">
        <f>VLOOKUP(A5028,学号下拉数据!A:F,2,0)</f>
        <v>降比</v>
      </c>
      <c r="C5028" s="8" t="str">
        <f>VLOOKUP(A5028,学号下拉数据!A:F,4,0)</f>
        <v>数字媒体艺术设计</v>
      </c>
      <c r="D5028" s="8" t="str">
        <f>VLOOKUP(A5028,学号下拉数据!A:F,5,0)</f>
        <v>550103</v>
      </c>
      <c r="E5028" s="8" t="s">
        <v>4909</v>
      </c>
      <c r="F5028" s="8" t="str">
        <f>VLOOKUP(A5028,学号下拉数据!A:F,3,0)</f>
        <v>17数艺W2</v>
      </c>
      <c r="G5028" s="8" t="str">
        <f>VLOOKUP(A5028,学号下拉数据!A:F,6,0)</f>
        <v>五年</v>
      </c>
      <c r="H5028" s="15"/>
      <c r="I5028" s="15"/>
      <c r="J5028" s="15"/>
      <c r="K5028" s="15"/>
      <c r="L5028" s="15"/>
      <c r="M5028" s="15"/>
      <c r="N5028" s="15"/>
      <c r="O5028" s="15"/>
      <c r="P5028" s="8" t="s">
        <v>41</v>
      </c>
      <c r="Q5028" s="15"/>
      <c r="R5028" s="15"/>
      <c r="S5028" s="16" t="e">
        <f>VLOOKUP(A5028,[3]Sheet1!$A:$K,10,0)</f>
        <v>#N/A</v>
      </c>
      <c r="T5028" s="16" t="e">
        <f>VLOOKUP(A5028,[3]Sheet1!$A:$K,11,0)</f>
        <v>#N/A</v>
      </c>
      <c r="U5028" s="15"/>
      <c r="V5028" s="15"/>
      <c r="W5028" s="15"/>
      <c r="X5028" s="15"/>
      <c r="Y5028" s="15"/>
      <c r="Z5028" s="15"/>
      <c r="AA5028" s="20" t="s">
        <v>42</v>
      </c>
      <c r="AB5028" s="8" t="s">
        <v>43</v>
      </c>
      <c r="AC5028" s="8"/>
      <c r="AD5028" s="8" t="s">
        <v>44</v>
      </c>
      <c r="AE5028" s="15"/>
      <c r="AF5028" s="15"/>
    </row>
    <row r="5029" ht="16.5" spans="1:32">
      <c r="A5029" s="7" t="s">
        <v>5056</v>
      </c>
      <c r="B5029" s="8" t="str">
        <f>VLOOKUP(A5029,学号下拉数据!A:F,2,0)</f>
        <v>王楠</v>
      </c>
      <c r="C5029" s="8" t="str">
        <f>VLOOKUP(A5029,学号下拉数据!A:F,4,0)</f>
        <v>数字媒体艺术设计</v>
      </c>
      <c r="D5029" s="8" t="str">
        <f>VLOOKUP(A5029,学号下拉数据!A:F,5,0)</f>
        <v>550103</v>
      </c>
      <c r="E5029" s="8" t="s">
        <v>4909</v>
      </c>
      <c r="F5029" s="8" t="str">
        <f>VLOOKUP(A5029,学号下拉数据!A:F,3,0)</f>
        <v>17数艺W3</v>
      </c>
      <c r="G5029" s="8" t="str">
        <f>VLOOKUP(A5029,学号下拉数据!A:F,6,0)</f>
        <v>五年</v>
      </c>
      <c r="H5029" s="17" t="s">
        <v>40</v>
      </c>
      <c r="I5029" s="16" t="str">
        <f>VLOOKUP(A5029,[1]Sheet0!$C:$J,8,0)</f>
        <v>设计师助理</v>
      </c>
      <c r="J5029" s="16"/>
      <c r="K5029" s="16"/>
      <c r="L5029" s="16"/>
      <c r="M5029" s="16"/>
      <c r="N5029" s="16"/>
      <c r="O5029" s="16"/>
      <c r="P5029" s="8" t="s">
        <v>41</v>
      </c>
      <c r="Q5029" s="16"/>
      <c r="R5029" s="16"/>
      <c r="S5029" s="16" t="str">
        <f>VLOOKUP(A5029,[1]Sheet0!$C:$I,7,0)</f>
        <v>京东居家</v>
      </c>
      <c r="T5029" s="16" t="str">
        <f>VLOOKUP(A5029,[1]Sheet0!$C:$M,11,0)</f>
        <v>四川省</v>
      </c>
      <c r="U5029" s="16" t="str">
        <f>VLOOKUP(A5029,[1]Sheet0!$C:$N,12,0)</f>
        <v>遂宁市</v>
      </c>
      <c r="V5029" s="16"/>
      <c r="W5029" s="16"/>
      <c r="X5029" s="16" t="str">
        <f>VLOOKUP(A5029,[1]Sheet0!$C:$L,10,0)</f>
        <v>18382811123</v>
      </c>
      <c r="Y5029" s="16" t="str">
        <f>VLOOKUP(A5029,[1]Sheet0!$C:$L,9,0)</f>
        <v>王楠</v>
      </c>
      <c r="Z5029" s="16"/>
      <c r="AA5029" s="20" t="s">
        <v>42</v>
      </c>
      <c r="AB5029" s="8" t="s">
        <v>43</v>
      </c>
      <c r="AC5029" s="8"/>
      <c r="AD5029" s="8" t="s">
        <v>44</v>
      </c>
      <c r="AE5029" s="16"/>
      <c r="AF5029" s="16"/>
    </row>
    <row r="5030" ht="16.5" spans="1:32">
      <c r="A5030" s="7" t="s">
        <v>5057</v>
      </c>
      <c r="B5030" s="8" t="str">
        <f>VLOOKUP(A5030,学号下拉数据!A:F,2,0)</f>
        <v>胡浩云</v>
      </c>
      <c r="C5030" s="8" t="str">
        <f>VLOOKUP(A5030,学号下拉数据!A:F,4,0)</f>
        <v>数字媒体艺术设计</v>
      </c>
      <c r="D5030" s="8" t="str">
        <f>VLOOKUP(A5030,学号下拉数据!A:F,5,0)</f>
        <v>550103</v>
      </c>
      <c r="E5030" s="8" t="s">
        <v>4909</v>
      </c>
      <c r="F5030" s="8" t="str">
        <f>VLOOKUP(A5030,学号下拉数据!A:F,3,0)</f>
        <v>17数艺W3</v>
      </c>
      <c r="G5030" s="8" t="str">
        <f>VLOOKUP(A5030,学号下拉数据!A:F,6,0)</f>
        <v>五年</v>
      </c>
      <c r="H5030" s="17" t="s">
        <v>40</v>
      </c>
      <c r="I5030" s="16" t="str">
        <f>VLOOKUP(A5030,[1]Sheet0!$C:$J,8,0)</f>
        <v>实习打字员</v>
      </c>
      <c r="J5030" s="16"/>
      <c r="K5030" s="16"/>
      <c r="L5030" s="16"/>
      <c r="M5030" s="16"/>
      <c r="N5030" s="16"/>
      <c r="O5030" s="16"/>
      <c r="P5030" s="8" t="s">
        <v>41</v>
      </c>
      <c r="Q5030" s="16"/>
      <c r="R5030" s="16"/>
      <c r="S5030" s="16" t="str">
        <f>VLOOKUP(A5030,[1]Sheet0!$C:$I,7,0)</f>
        <v>叙永县人民检察院</v>
      </c>
      <c r="T5030" s="16" t="str">
        <f>VLOOKUP(A5030,[1]Sheet0!$C:$M,11,0)</f>
        <v>四川省</v>
      </c>
      <c r="U5030" s="16" t="str">
        <f>VLOOKUP(A5030,[1]Sheet0!$C:$N,12,0)</f>
        <v>泸州市</v>
      </c>
      <c r="V5030" s="16"/>
      <c r="W5030" s="16"/>
      <c r="X5030" s="16" t="str">
        <f>VLOOKUP(A5030,[1]Sheet0!$C:$L,10,0)</f>
        <v>13550889559</v>
      </c>
      <c r="Y5030" s="16" t="str">
        <f>VLOOKUP(A5030,[1]Sheet0!$C:$L,9,0)</f>
        <v>胡如远</v>
      </c>
      <c r="Z5030" s="16"/>
      <c r="AA5030" s="20" t="s">
        <v>42</v>
      </c>
      <c r="AB5030" s="8" t="s">
        <v>43</v>
      </c>
      <c r="AC5030" s="8"/>
      <c r="AD5030" s="8" t="s">
        <v>44</v>
      </c>
      <c r="AE5030" s="16"/>
      <c r="AF5030" s="16"/>
    </row>
    <row r="5031" ht="16.5" spans="1:32">
      <c r="A5031" s="7" t="s">
        <v>5058</v>
      </c>
      <c r="B5031" s="8" t="str">
        <f>VLOOKUP(A5031,学号下拉数据!A:F,2,0)</f>
        <v>钟友玲</v>
      </c>
      <c r="C5031" s="8" t="str">
        <f>VLOOKUP(A5031,学号下拉数据!A:F,4,0)</f>
        <v>数字媒体艺术设计</v>
      </c>
      <c r="D5031" s="8" t="str">
        <f>VLOOKUP(A5031,学号下拉数据!A:F,5,0)</f>
        <v>550103</v>
      </c>
      <c r="E5031" s="8" t="s">
        <v>4909</v>
      </c>
      <c r="F5031" s="8" t="str">
        <f>VLOOKUP(A5031,学号下拉数据!A:F,3,0)</f>
        <v>17数艺W3</v>
      </c>
      <c r="G5031" s="8" t="str">
        <f>VLOOKUP(A5031,学号下拉数据!A:F,6,0)</f>
        <v>五年</v>
      </c>
      <c r="H5031" s="17" t="s">
        <v>40</v>
      </c>
      <c r="I5031" s="16" t="str">
        <f>VLOOKUP(A5031,[1]Sheet0!$C:$J,8,0)</f>
        <v>室内设计助理</v>
      </c>
      <c r="J5031" s="16"/>
      <c r="K5031" s="16"/>
      <c r="L5031" s="16"/>
      <c r="M5031" s="16"/>
      <c r="N5031" s="16"/>
      <c r="O5031" s="16"/>
      <c r="P5031" s="8" t="s">
        <v>41</v>
      </c>
      <c r="Q5031" s="16"/>
      <c r="R5031" s="16"/>
      <c r="S5031" s="16" t="str">
        <f>VLOOKUP(A5031,[1]Sheet0!$C:$I,7,0)</f>
        <v>爱平环艺装饰</v>
      </c>
      <c r="T5031" s="16" t="str">
        <f>VLOOKUP(A5031,[1]Sheet0!$C:$M,11,0)</f>
        <v>四川省</v>
      </c>
      <c r="U5031" s="16" t="str">
        <f>VLOOKUP(A5031,[1]Sheet0!$C:$N,12,0)</f>
        <v>自贡市</v>
      </c>
      <c r="V5031" s="16"/>
      <c r="W5031" s="16"/>
      <c r="X5031" s="16" t="str">
        <f>VLOOKUP(A5031,[1]Sheet0!$C:$L,10,0)</f>
        <v>08136224555</v>
      </c>
      <c r="Y5031" s="16" t="str">
        <f>VLOOKUP(A5031,[1]Sheet0!$C:$L,9,0)</f>
        <v>张爱平</v>
      </c>
      <c r="Z5031" s="16"/>
      <c r="AA5031" s="20" t="s">
        <v>42</v>
      </c>
      <c r="AB5031" s="8" t="s">
        <v>43</v>
      </c>
      <c r="AC5031" s="8"/>
      <c r="AD5031" s="8" t="s">
        <v>44</v>
      </c>
      <c r="AE5031" s="16"/>
      <c r="AF5031" s="16"/>
    </row>
    <row r="5032" ht="16.5" spans="1:32">
      <c r="A5032" s="7" t="s">
        <v>5059</v>
      </c>
      <c r="B5032" s="8" t="str">
        <f>VLOOKUP(A5032,学号下拉数据!A:F,2,0)</f>
        <v>杨琪</v>
      </c>
      <c r="C5032" s="8" t="str">
        <f>VLOOKUP(A5032,学号下拉数据!A:F,4,0)</f>
        <v>数字媒体艺术设计</v>
      </c>
      <c r="D5032" s="8" t="str">
        <f>VLOOKUP(A5032,学号下拉数据!A:F,5,0)</f>
        <v>550103</v>
      </c>
      <c r="E5032" s="8" t="s">
        <v>4909</v>
      </c>
      <c r="F5032" s="8" t="str">
        <f>VLOOKUP(A5032,学号下拉数据!A:F,3,0)</f>
        <v>17数艺W3</v>
      </c>
      <c r="G5032" s="8" t="str">
        <f>VLOOKUP(A5032,学号下拉数据!A:F,6,0)</f>
        <v>五年</v>
      </c>
      <c r="H5032" s="17" t="s">
        <v>40</v>
      </c>
      <c r="I5032" s="16" t="str">
        <f>VLOOKUP(A5032,[1]Sheet0!$C:$J,8,0)</f>
        <v>家装顾问</v>
      </c>
      <c r="J5032" s="16"/>
      <c r="K5032" s="16"/>
      <c r="L5032" s="16"/>
      <c r="M5032" s="16"/>
      <c r="N5032" s="16"/>
      <c r="O5032" s="16"/>
      <c r="P5032" s="8" t="s">
        <v>41</v>
      </c>
      <c r="Q5032" s="16"/>
      <c r="R5032" s="16"/>
      <c r="S5032" s="16" t="str">
        <f>VLOOKUP(A5032,[1]Sheet0!$C:$I,7,0)</f>
        <v>四川鸿信建筑装饰工程有限公司</v>
      </c>
      <c r="T5032" s="16" t="str">
        <f>VLOOKUP(A5032,[1]Sheet0!$C:$M,11,0)</f>
        <v>四川省</v>
      </c>
      <c r="U5032" s="16" t="str">
        <f>VLOOKUP(A5032,[1]Sheet0!$C:$N,12,0)</f>
        <v>成都市</v>
      </c>
      <c r="V5032" s="16"/>
      <c r="W5032" s="16"/>
      <c r="X5032" s="16" t="str">
        <f>VLOOKUP(A5032,[1]Sheet0!$C:$L,10,0)</f>
        <v>15183852416</v>
      </c>
      <c r="Y5032" s="16" t="str">
        <f>VLOOKUP(A5032,[1]Sheet0!$C:$L,9,0)</f>
        <v>杨琪</v>
      </c>
      <c r="Z5032" s="16"/>
      <c r="AA5032" s="20" t="s">
        <v>42</v>
      </c>
      <c r="AB5032" s="8" t="s">
        <v>43</v>
      </c>
      <c r="AC5032" s="8"/>
      <c r="AD5032" s="8" t="s">
        <v>44</v>
      </c>
      <c r="AE5032" s="16"/>
      <c r="AF5032" s="16"/>
    </row>
    <row r="5033" ht="16.5" spans="1:32">
      <c r="A5033" s="7" t="s">
        <v>5060</v>
      </c>
      <c r="B5033" s="8" t="str">
        <f>VLOOKUP(A5033,学号下拉数据!A:F,2,0)</f>
        <v>宋静怡</v>
      </c>
      <c r="C5033" s="8" t="str">
        <f>VLOOKUP(A5033,学号下拉数据!A:F,4,0)</f>
        <v>数字媒体艺术设计</v>
      </c>
      <c r="D5033" s="8" t="str">
        <f>VLOOKUP(A5033,学号下拉数据!A:F,5,0)</f>
        <v>550103</v>
      </c>
      <c r="E5033" s="8" t="s">
        <v>4909</v>
      </c>
      <c r="F5033" s="8" t="str">
        <f>VLOOKUP(A5033,学号下拉数据!A:F,3,0)</f>
        <v>17数艺W3</v>
      </c>
      <c r="G5033" s="8" t="str">
        <f>VLOOKUP(A5033,学号下拉数据!A:F,6,0)</f>
        <v>五年</v>
      </c>
      <c r="H5033" s="17" t="s">
        <v>40</v>
      </c>
      <c r="I5033" s="16" t="str">
        <f>VLOOKUP(A5033,[1]Sheet0!$C:$J,8,0)</f>
        <v>文员助理</v>
      </c>
      <c r="J5033" s="16"/>
      <c r="K5033" s="16"/>
      <c r="L5033" s="16"/>
      <c r="M5033" s="16"/>
      <c r="N5033" s="16"/>
      <c r="O5033" s="16"/>
      <c r="P5033" s="8" t="s">
        <v>41</v>
      </c>
      <c r="Q5033" s="16"/>
      <c r="R5033" s="16"/>
      <c r="S5033" s="16" t="str">
        <f>VLOOKUP(A5033,[1]Sheet0!$C:$I,7,0)</f>
        <v>自贡新科建材有限公司</v>
      </c>
      <c r="T5033" s="16" t="str">
        <f>VLOOKUP(A5033,[1]Sheet0!$C:$M,11,0)</f>
        <v>四川省</v>
      </c>
      <c r="U5033" s="16" t="str">
        <f>VLOOKUP(A5033,[1]Sheet0!$C:$N,12,0)</f>
        <v>自贡市</v>
      </c>
      <c r="V5033" s="16"/>
      <c r="W5033" s="16"/>
      <c r="X5033" s="16" t="str">
        <f>VLOOKUP(A5033,[1]Sheet0!$C:$L,10,0)</f>
        <v>18681304404</v>
      </c>
      <c r="Y5033" s="16" t="str">
        <f>VLOOKUP(A5033,[1]Sheet0!$C:$L,9,0)</f>
        <v>杨倩</v>
      </c>
      <c r="Z5033" s="16"/>
      <c r="AA5033" s="20" t="s">
        <v>42</v>
      </c>
      <c r="AB5033" s="8" t="s">
        <v>43</v>
      </c>
      <c r="AC5033" s="8"/>
      <c r="AD5033" s="8" t="s">
        <v>44</v>
      </c>
      <c r="AE5033" s="16"/>
      <c r="AF5033" s="16"/>
    </row>
    <row r="5034" ht="16.5" spans="1:32">
      <c r="A5034" s="7" t="s">
        <v>5061</v>
      </c>
      <c r="B5034" s="8" t="str">
        <f>VLOOKUP(A5034,学号下拉数据!A:F,2,0)</f>
        <v>鲁宇航</v>
      </c>
      <c r="C5034" s="8" t="str">
        <f>VLOOKUP(A5034,学号下拉数据!A:F,4,0)</f>
        <v>数字媒体艺术设计</v>
      </c>
      <c r="D5034" s="8" t="str">
        <f>VLOOKUP(A5034,学号下拉数据!A:F,5,0)</f>
        <v>550103</v>
      </c>
      <c r="E5034" s="8" t="s">
        <v>4909</v>
      </c>
      <c r="F5034" s="8" t="str">
        <f>VLOOKUP(A5034,学号下拉数据!A:F,3,0)</f>
        <v>17数艺W3</v>
      </c>
      <c r="G5034" s="8" t="str">
        <f>VLOOKUP(A5034,学号下拉数据!A:F,6,0)</f>
        <v>五年</v>
      </c>
      <c r="H5034" s="17" t="s">
        <v>40</v>
      </c>
      <c r="I5034" s="16" t="str">
        <f>VLOOKUP(A5034,[1]Sheet0!$C:$J,8,0)</f>
        <v>平面设计助理</v>
      </c>
      <c r="J5034" s="16"/>
      <c r="K5034" s="16"/>
      <c r="L5034" s="16"/>
      <c r="M5034" s="16"/>
      <c r="N5034" s="16"/>
      <c r="O5034" s="16"/>
      <c r="P5034" s="8" t="s">
        <v>41</v>
      </c>
      <c r="Q5034" s="16"/>
      <c r="R5034" s="16"/>
      <c r="S5034" s="16" t="str">
        <f>VLOOKUP(A5034,[1]Sheet0!$C:$I,7,0)</f>
        <v>青白江区启典广告美工部</v>
      </c>
      <c r="T5034" s="16" t="str">
        <f>VLOOKUP(A5034,[1]Sheet0!$C:$M,11,0)</f>
        <v>四川省</v>
      </c>
      <c r="U5034" s="16" t="str">
        <f>VLOOKUP(A5034,[1]Sheet0!$C:$N,12,0)</f>
        <v>成都市</v>
      </c>
      <c r="V5034" s="16"/>
      <c r="W5034" s="16"/>
      <c r="X5034" s="16" t="str">
        <f>VLOOKUP(A5034,[1]Sheet0!$C:$L,10,0)</f>
        <v>18280082349</v>
      </c>
      <c r="Y5034" s="16" t="str">
        <f>VLOOKUP(A5034,[1]Sheet0!$C:$L,9,0)</f>
        <v>周强</v>
      </c>
      <c r="Z5034" s="16"/>
      <c r="AA5034" s="20" t="s">
        <v>42</v>
      </c>
      <c r="AB5034" s="8" t="s">
        <v>43</v>
      </c>
      <c r="AC5034" s="8"/>
      <c r="AD5034" s="8" t="s">
        <v>44</v>
      </c>
      <c r="AE5034" s="16"/>
      <c r="AF5034" s="16"/>
    </row>
    <row r="5035" ht="16.5" spans="1:32">
      <c r="A5035" s="7" t="s">
        <v>5062</v>
      </c>
      <c r="B5035" s="8" t="str">
        <f>VLOOKUP(A5035,学号下拉数据!A:F,2,0)</f>
        <v>何汶科</v>
      </c>
      <c r="C5035" s="8" t="str">
        <f>VLOOKUP(A5035,学号下拉数据!A:F,4,0)</f>
        <v>数字媒体艺术设计</v>
      </c>
      <c r="D5035" s="8" t="str">
        <f>VLOOKUP(A5035,学号下拉数据!A:F,5,0)</f>
        <v>550103</v>
      </c>
      <c r="E5035" s="8" t="s">
        <v>4909</v>
      </c>
      <c r="F5035" s="8" t="str">
        <f>VLOOKUP(A5035,学号下拉数据!A:F,3,0)</f>
        <v>17数艺W3</v>
      </c>
      <c r="G5035" s="8" t="str">
        <f>VLOOKUP(A5035,学号下拉数据!A:F,6,0)</f>
        <v>五年</v>
      </c>
      <c r="H5035" s="17" t="s">
        <v>40</v>
      </c>
      <c r="I5035" s="16" t="str">
        <f>VLOOKUP(A5035,[1]Sheet0!$C:$J,8,0)</f>
        <v>实习助理</v>
      </c>
      <c r="J5035" s="16"/>
      <c r="K5035" s="16"/>
      <c r="L5035" s="16"/>
      <c r="M5035" s="16"/>
      <c r="N5035" s="16"/>
      <c r="O5035" s="16"/>
      <c r="P5035" s="8" t="s">
        <v>41</v>
      </c>
      <c r="Q5035" s="16"/>
      <c r="R5035" s="16"/>
      <c r="S5035" s="16" t="str">
        <f>VLOOKUP(A5035,[1]Sheet0!$C:$I,7,0)</f>
        <v>遂宁市创力建筑装饰工程有限公司</v>
      </c>
      <c r="T5035" s="16" t="str">
        <f>VLOOKUP(A5035,[1]Sheet0!$C:$M,11,0)</f>
        <v>四川省</v>
      </c>
      <c r="U5035" s="16" t="str">
        <f>VLOOKUP(A5035,[1]Sheet0!$C:$N,12,0)</f>
        <v>遂宁市</v>
      </c>
      <c r="V5035" s="16"/>
      <c r="W5035" s="16"/>
      <c r="X5035" s="16" t="str">
        <f>VLOOKUP(A5035,[1]Sheet0!$C:$L,10,0)</f>
        <v>15828966291</v>
      </c>
      <c r="Y5035" s="16" t="str">
        <f>VLOOKUP(A5035,[1]Sheet0!$C:$L,9,0)</f>
        <v>何汶科</v>
      </c>
      <c r="Z5035" s="16"/>
      <c r="AA5035" s="20" t="s">
        <v>42</v>
      </c>
      <c r="AB5035" s="8" t="s">
        <v>43</v>
      </c>
      <c r="AC5035" s="8"/>
      <c r="AD5035" s="8" t="s">
        <v>44</v>
      </c>
      <c r="AE5035" s="16"/>
      <c r="AF5035" s="16"/>
    </row>
    <row r="5036" ht="16.5" spans="1:32">
      <c r="A5036" s="7" t="s">
        <v>5063</v>
      </c>
      <c r="B5036" s="8" t="str">
        <f>VLOOKUP(A5036,学号下拉数据!A:F,2,0)</f>
        <v>袁冬琼</v>
      </c>
      <c r="C5036" s="8" t="str">
        <f>VLOOKUP(A5036,学号下拉数据!A:F,4,0)</f>
        <v>数字媒体艺术设计</v>
      </c>
      <c r="D5036" s="8" t="str">
        <f>VLOOKUP(A5036,学号下拉数据!A:F,5,0)</f>
        <v>550103</v>
      </c>
      <c r="E5036" s="8" t="s">
        <v>4909</v>
      </c>
      <c r="F5036" s="8" t="str">
        <f>VLOOKUP(A5036,学号下拉数据!A:F,3,0)</f>
        <v>17数艺W3</v>
      </c>
      <c r="G5036" s="8" t="str">
        <f>VLOOKUP(A5036,学号下拉数据!A:F,6,0)</f>
        <v>五年</v>
      </c>
      <c r="H5036" s="17" t="s">
        <v>40</v>
      </c>
      <c r="I5036" s="16" t="str">
        <f>VLOOKUP(A5036,[1]Sheet0!$C:$J,8,0)</f>
        <v>家装顾问</v>
      </c>
      <c r="J5036" s="16"/>
      <c r="K5036" s="16"/>
      <c r="L5036" s="16"/>
      <c r="M5036" s="16"/>
      <c r="N5036" s="16"/>
      <c r="O5036" s="16"/>
      <c r="P5036" s="8" t="s">
        <v>41</v>
      </c>
      <c r="Q5036" s="16"/>
      <c r="R5036" s="16"/>
      <c r="S5036" s="16" t="str">
        <f>VLOOKUP(A5036,[1]Sheet0!$C:$I,7,0)</f>
        <v>四川鸿信建筑装饰工程有限公司</v>
      </c>
      <c r="T5036" s="16" t="str">
        <f>VLOOKUP(A5036,[1]Sheet0!$C:$M,11,0)</f>
        <v>四川省</v>
      </c>
      <c r="U5036" s="16" t="str">
        <f>VLOOKUP(A5036,[1]Sheet0!$C:$N,12,0)</f>
        <v>成都市</v>
      </c>
      <c r="V5036" s="16"/>
      <c r="W5036" s="16"/>
      <c r="X5036" s="16" t="str">
        <f>VLOOKUP(A5036,[1]Sheet0!$C:$L,10,0)</f>
        <v>15281468073</v>
      </c>
      <c r="Y5036" s="16" t="str">
        <f>VLOOKUP(A5036,[1]Sheet0!$C:$L,9,0)</f>
        <v>袁冬琼</v>
      </c>
      <c r="Z5036" s="16"/>
      <c r="AA5036" s="20" t="s">
        <v>42</v>
      </c>
      <c r="AB5036" s="8" t="s">
        <v>43</v>
      </c>
      <c r="AC5036" s="8"/>
      <c r="AD5036" s="8" t="s">
        <v>44</v>
      </c>
      <c r="AE5036" s="16"/>
      <c r="AF5036" s="16"/>
    </row>
    <row r="5037" ht="16.5" spans="1:32">
      <c r="A5037" s="7" t="s">
        <v>5064</v>
      </c>
      <c r="B5037" s="8" t="str">
        <f>VLOOKUP(A5037,学号下拉数据!A:F,2,0)</f>
        <v>王馨</v>
      </c>
      <c r="C5037" s="8" t="str">
        <f>VLOOKUP(A5037,学号下拉数据!A:F,4,0)</f>
        <v>数字媒体艺术设计</v>
      </c>
      <c r="D5037" s="8" t="str">
        <f>VLOOKUP(A5037,学号下拉数据!A:F,5,0)</f>
        <v>550103</v>
      </c>
      <c r="E5037" s="8" t="s">
        <v>4909</v>
      </c>
      <c r="F5037" s="8" t="str">
        <f>VLOOKUP(A5037,学号下拉数据!A:F,3,0)</f>
        <v>17数艺W3</v>
      </c>
      <c r="G5037" s="8" t="str">
        <f>VLOOKUP(A5037,学号下拉数据!A:F,6,0)</f>
        <v>五年</v>
      </c>
      <c r="H5037" s="17" t="s">
        <v>40</v>
      </c>
      <c r="I5037" s="16" t="str">
        <f>VLOOKUP(A5037,[1]Sheet0!$C:$J,8,0)</f>
        <v>文员</v>
      </c>
      <c r="J5037" s="16"/>
      <c r="K5037" s="16"/>
      <c r="L5037" s="16"/>
      <c r="M5037" s="16"/>
      <c r="N5037" s="16"/>
      <c r="O5037" s="16"/>
      <c r="P5037" s="8" t="s">
        <v>41</v>
      </c>
      <c r="Q5037" s="16"/>
      <c r="R5037" s="16"/>
      <c r="S5037" s="16" t="str">
        <f>VLOOKUP(A5037,[1]Sheet0!$C:$I,7,0)</f>
        <v>内江市中信房地产开发有限公司</v>
      </c>
      <c r="T5037" s="16" t="str">
        <f>VLOOKUP(A5037,[1]Sheet0!$C:$M,11,0)</f>
        <v>四川省</v>
      </c>
      <c r="U5037" s="16" t="str">
        <f>VLOOKUP(A5037,[1]Sheet0!$C:$N,12,0)</f>
        <v>内江市</v>
      </c>
      <c r="V5037" s="16"/>
      <c r="W5037" s="16"/>
      <c r="X5037" s="16" t="str">
        <f>VLOOKUP(A5037,[1]Sheet0!$C:$L,10,0)</f>
        <v>0832-8288088</v>
      </c>
      <c r="Y5037" s="16" t="str">
        <f>VLOOKUP(A5037,[1]Sheet0!$C:$L,9,0)</f>
        <v>付承锋</v>
      </c>
      <c r="Z5037" s="16"/>
      <c r="AA5037" s="20" t="s">
        <v>42</v>
      </c>
      <c r="AB5037" s="8" t="s">
        <v>43</v>
      </c>
      <c r="AC5037" s="8"/>
      <c r="AD5037" s="8" t="s">
        <v>44</v>
      </c>
      <c r="AE5037" s="16"/>
      <c r="AF5037" s="16"/>
    </row>
    <row r="5038" ht="16.5" spans="1:32">
      <c r="A5038" s="7" t="s">
        <v>5065</v>
      </c>
      <c r="B5038" s="8" t="str">
        <f>VLOOKUP(A5038,学号下拉数据!A:F,2,0)</f>
        <v>袁秀梅</v>
      </c>
      <c r="C5038" s="8" t="str">
        <f>VLOOKUP(A5038,学号下拉数据!A:F,4,0)</f>
        <v>数字媒体艺术设计</v>
      </c>
      <c r="D5038" s="8" t="str">
        <f>VLOOKUP(A5038,学号下拉数据!A:F,5,0)</f>
        <v>550103</v>
      </c>
      <c r="E5038" s="8" t="s">
        <v>4909</v>
      </c>
      <c r="F5038" s="8" t="str">
        <f>VLOOKUP(A5038,学号下拉数据!A:F,3,0)</f>
        <v>17数艺W3</v>
      </c>
      <c r="G5038" s="8" t="str">
        <f>VLOOKUP(A5038,学号下拉数据!A:F,6,0)</f>
        <v>五年</v>
      </c>
      <c r="H5038" s="17" t="s">
        <v>40</v>
      </c>
      <c r="I5038" s="16" t="str">
        <f>VLOOKUP(A5038,[1]Sheet0!$C:$J,8,0)</f>
        <v>广告设计</v>
      </c>
      <c r="J5038" s="16"/>
      <c r="K5038" s="16"/>
      <c r="L5038" s="16"/>
      <c r="M5038" s="16"/>
      <c r="N5038" s="16"/>
      <c r="O5038" s="16"/>
      <c r="P5038" s="8" t="s">
        <v>41</v>
      </c>
      <c r="Q5038" s="16"/>
      <c r="R5038" s="16"/>
      <c r="S5038" s="16" t="str">
        <f>VLOOKUP(A5038,[1]Sheet0!$C:$I,7,0)</f>
        <v>广汉市七彩广告装饰有限公司</v>
      </c>
      <c r="T5038" s="16" t="str">
        <f>VLOOKUP(A5038,[1]Sheet0!$C:$M,11,0)</f>
        <v>四川省</v>
      </c>
      <c r="U5038" s="16" t="str">
        <f>VLOOKUP(A5038,[1]Sheet0!$C:$N,12,0)</f>
        <v>德阳市</v>
      </c>
      <c r="V5038" s="16"/>
      <c r="W5038" s="16"/>
      <c r="X5038" s="16" t="str">
        <f>VLOOKUP(A5038,[1]Sheet0!$C:$L,10,0)</f>
        <v>13658104528</v>
      </c>
      <c r="Y5038" s="16" t="str">
        <f>VLOOKUP(A5038,[1]Sheet0!$C:$L,9,0)</f>
        <v>袁秀梅</v>
      </c>
      <c r="Z5038" s="16"/>
      <c r="AA5038" s="20" t="s">
        <v>42</v>
      </c>
      <c r="AB5038" s="8" t="s">
        <v>43</v>
      </c>
      <c r="AC5038" s="8"/>
      <c r="AD5038" s="8" t="s">
        <v>44</v>
      </c>
      <c r="AE5038" s="16"/>
      <c r="AF5038" s="16"/>
    </row>
    <row r="5039" ht="16.5" spans="1:32">
      <c r="A5039" s="7" t="s">
        <v>5066</v>
      </c>
      <c r="B5039" s="8" t="str">
        <f>VLOOKUP(A5039,学号下拉数据!A:F,2,0)</f>
        <v>吴晓蝶</v>
      </c>
      <c r="C5039" s="8" t="str">
        <f>VLOOKUP(A5039,学号下拉数据!A:F,4,0)</f>
        <v>数字媒体艺术设计</v>
      </c>
      <c r="D5039" s="8" t="str">
        <f>VLOOKUP(A5039,学号下拉数据!A:F,5,0)</f>
        <v>550103</v>
      </c>
      <c r="E5039" s="8" t="s">
        <v>4909</v>
      </c>
      <c r="F5039" s="8" t="str">
        <f>VLOOKUP(A5039,学号下拉数据!A:F,3,0)</f>
        <v>17数艺W3</v>
      </c>
      <c r="G5039" s="8" t="str">
        <f>VLOOKUP(A5039,学号下拉数据!A:F,6,0)</f>
        <v>五年</v>
      </c>
      <c r="H5039" s="17" t="s">
        <v>40</v>
      </c>
      <c r="I5039" s="16" t="str">
        <f>VLOOKUP(A5039,[1]Sheet0!$C:$J,8,0)</f>
        <v>客户经理</v>
      </c>
      <c r="J5039" s="16"/>
      <c r="K5039" s="16"/>
      <c r="L5039" s="16"/>
      <c r="M5039" s="16"/>
      <c r="N5039" s="16"/>
      <c r="O5039" s="16"/>
      <c r="P5039" s="8" t="s">
        <v>41</v>
      </c>
      <c r="Q5039" s="16"/>
      <c r="R5039" s="16"/>
      <c r="S5039" s="16" t="str">
        <f>VLOOKUP(A5039,[1]Sheet0!$C:$I,7,0)</f>
        <v>四川鸿信建筑装饰工程有限公司</v>
      </c>
      <c r="T5039" s="16" t="str">
        <f>VLOOKUP(A5039,[1]Sheet0!$C:$M,11,0)</f>
        <v>四川省</v>
      </c>
      <c r="U5039" s="16" t="str">
        <f>VLOOKUP(A5039,[1]Sheet0!$C:$N,12,0)</f>
        <v>成都市</v>
      </c>
      <c r="V5039" s="16"/>
      <c r="W5039" s="16"/>
      <c r="X5039" s="16" t="str">
        <f>VLOOKUP(A5039,[1]Sheet0!$C:$L,10,0)</f>
        <v>13980822529</v>
      </c>
      <c r="Y5039" s="16" t="str">
        <f>VLOOKUP(A5039,[1]Sheet0!$C:$L,9,0)</f>
        <v>肖雪</v>
      </c>
      <c r="Z5039" s="16"/>
      <c r="AA5039" s="20" t="s">
        <v>42</v>
      </c>
      <c r="AB5039" s="8" t="s">
        <v>43</v>
      </c>
      <c r="AC5039" s="8"/>
      <c r="AD5039" s="8" t="s">
        <v>44</v>
      </c>
      <c r="AE5039" s="16"/>
      <c r="AF5039" s="16"/>
    </row>
    <row r="5040" ht="16.5" spans="1:32">
      <c r="A5040" s="7" t="s">
        <v>5067</v>
      </c>
      <c r="B5040" s="8" t="str">
        <f>VLOOKUP(A5040,学号下拉数据!A:F,2,0)</f>
        <v>刘柯</v>
      </c>
      <c r="C5040" s="8" t="str">
        <f>VLOOKUP(A5040,学号下拉数据!A:F,4,0)</f>
        <v>数字媒体艺术设计</v>
      </c>
      <c r="D5040" s="8" t="str">
        <f>VLOOKUP(A5040,学号下拉数据!A:F,5,0)</f>
        <v>550103</v>
      </c>
      <c r="E5040" s="8" t="s">
        <v>4909</v>
      </c>
      <c r="F5040" s="8" t="str">
        <f>VLOOKUP(A5040,学号下拉数据!A:F,3,0)</f>
        <v>17数艺W3</v>
      </c>
      <c r="G5040" s="8" t="str">
        <f>VLOOKUP(A5040,学号下拉数据!A:F,6,0)</f>
        <v>五年</v>
      </c>
      <c r="H5040" s="17" t="s">
        <v>40</v>
      </c>
      <c r="I5040" s="16" t="str">
        <f>VLOOKUP(A5040,[1]Sheet0!$C:$J,8,0)</f>
        <v>3D游戏模型建模师</v>
      </c>
      <c r="J5040" s="16"/>
      <c r="K5040" s="16"/>
      <c r="L5040" s="16"/>
      <c r="M5040" s="16"/>
      <c r="N5040" s="16"/>
      <c r="O5040" s="16"/>
      <c r="P5040" s="8" t="s">
        <v>41</v>
      </c>
      <c r="Q5040" s="16"/>
      <c r="R5040" s="16"/>
      <c r="S5040" s="16" t="str">
        <f>VLOOKUP(A5040,[1]Sheet0!$C:$I,7,0)</f>
        <v>北京华夏人民艺术文化发展有限公司</v>
      </c>
      <c r="T5040" s="16" t="str">
        <f>VLOOKUP(A5040,[1]Sheet0!$C:$M,11,0)</f>
        <v>四川省</v>
      </c>
      <c r="U5040" s="16" t="str">
        <f>VLOOKUP(A5040,[1]Sheet0!$C:$N,12,0)</f>
        <v>成都市</v>
      </c>
      <c r="V5040" s="16"/>
      <c r="W5040" s="16"/>
      <c r="X5040" s="16" t="str">
        <f>VLOOKUP(A5040,[1]Sheet0!$C:$L,10,0)</f>
        <v>18683378025</v>
      </c>
      <c r="Y5040" s="16" t="str">
        <f>VLOOKUP(A5040,[1]Sheet0!$C:$L,9,0)</f>
        <v>吴飞</v>
      </c>
      <c r="Z5040" s="16"/>
      <c r="AA5040" s="20" t="s">
        <v>42</v>
      </c>
      <c r="AB5040" s="8" t="s">
        <v>43</v>
      </c>
      <c r="AC5040" s="8"/>
      <c r="AD5040" s="8" t="s">
        <v>44</v>
      </c>
      <c r="AE5040" s="16"/>
      <c r="AF5040" s="16"/>
    </row>
    <row r="5041" ht="16.5" spans="1:32">
      <c r="A5041" s="7" t="s">
        <v>5068</v>
      </c>
      <c r="B5041" s="8" t="str">
        <f>VLOOKUP(A5041,学号下拉数据!A:F,2,0)</f>
        <v>倪帮海</v>
      </c>
      <c r="C5041" s="8" t="str">
        <f>VLOOKUP(A5041,学号下拉数据!A:F,4,0)</f>
        <v>数字媒体艺术设计</v>
      </c>
      <c r="D5041" s="8" t="str">
        <f>VLOOKUP(A5041,学号下拉数据!A:F,5,0)</f>
        <v>550103</v>
      </c>
      <c r="E5041" s="8" t="s">
        <v>4909</v>
      </c>
      <c r="F5041" s="8" t="str">
        <f>VLOOKUP(A5041,学号下拉数据!A:F,3,0)</f>
        <v>17数艺W3</v>
      </c>
      <c r="G5041" s="8" t="str">
        <f>VLOOKUP(A5041,学号下拉数据!A:F,6,0)</f>
        <v>五年</v>
      </c>
      <c r="H5041" s="17" t="s">
        <v>40</v>
      </c>
      <c r="I5041" s="16" t="str">
        <f>VLOOKUP(A5041,[1]Sheet0!$C:$J,8,0)</f>
        <v>3D游戏模型设计师</v>
      </c>
      <c r="J5041" s="16"/>
      <c r="K5041" s="16"/>
      <c r="L5041" s="16"/>
      <c r="M5041" s="16"/>
      <c r="N5041" s="16"/>
      <c r="O5041" s="16"/>
      <c r="P5041" s="8" t="s">
        <v>41</v>
      </c>
      <c r="Q5041" s="16"/>
      <c r="R5041" s="16"/>
      <c r="S5041" s="16" t="str">
        <f>VLOOKUP(A5041,[1]Sheet0!$C:$I,7,0)</f>
        <v>北京华夏人民艺术文化发展有限公司</v>
      </c>
      <c r="T5041" s="16" t="str">
        <f>VLOOKUP(A5041,[1]Sheet0!$C:$M,11,0)</f>
        <v>四川省</v>
      </c>
      <c r="U5041" s="16" t="str">
        <f>VLOOKUP(A5041,[1]Sheet0!$C:$N,12,0)</f>
        <v>成都市</v>
      </c>
      <c r="V5041" s="16"/>
      <c r="W5041" s="16"/>
      <c r="X5041" s="16" t="str">
        <f>VLOOKUP(A5041,[1]Sheet0!$C:$L,10,0)</f>
        <v>18683378025</v>
      </c>
      <c r="Y5041" s="16" t="str">
        <f>VLOOKUP(A5041,[1]Sheet0!$C:$L,9,0)</f>
        <v>吴飞</v>
      </c>
      <c r="Z5041" s="16"/>
      <c r="AA5041" s="20" t="s">
        <v>42</v>
      </c>
      <c r="AB5041" s="8" t="s">
        <v>43</v>
      </c>
      <c r="AC5041" s="8"/>
      <c r="AD5041" s="8" t="s">
        <v>44</v>
      </c>
      <c r="AE5041" s="16"/>
      <c r="AF5041" s="16"/>
    </row>
    <row r="5042" ht="16.5" spans="1:32">
      <c r="A5042" s="7" t="s">
        <v>5069</v>
      </c>
      <c r="B5042" s="8" t="str">
        <f>VLOOKUP(A5042,学号下拉数据!A:F,2,0)</f>
        <v>钟明君</v>
      </c>
      <c r="C5042" s="8" t="str">
        <f>VLOOKUP(A5042,学号下拉数据!A:F,4,0)</f>
        <v>数字媒体艺术设计</v>
      </c>
      <c r="D5042" s="8" t="str">
        <f>VLOOKUP(A5042,学号下拉数据!A:F,5,0)</f>
        <v>550103</v>
      </c>
      <c r="E5042" s="8" t="s">
        <v>4909</v>
      </c>
      <c r="F5042" s="8" t="str">
        <f>VLOOKUP(A5042,学号下拉数据!A:F,3,0)</f>
        <v>17数艺W3</v>
      </c>
      <c r="G5042" s="8" t="str">
        <f>VLOOKUP(A5042,学号下拉数据!A:F,6,0)</f>
        <v>五年</v>
      </c>
      <c r="H5042" s="17" t="s">
        <v>40</v>
      </c>
      <c r="I5042" s="16" t="str">
        <f>VLOOKUP(A5042,[1]Sheet0!$C:$J,8,0)</f>
        <v>原画师</v>
      </c>
      <c r="J5042" s="16"/>
      <c r="K5042" s="16"/>
      <c r="L5042" s="16"/>
      <c r="M5042" s="16"/>
      <c r="N5042" s="16"/>
      <c r="O5042" s="16"/>
      <c r="P5042" s="8" t="s">
        <v>41</v>
      </c>
      <c r="Q5042" s="16"/>
      <c r="R5042" s="16"/>
      <c r="S5042" s="16" t="str">
        <f>VLOOKUP(A5042,[1]Sheet0!$C:$I,7,0)</f>
        <v>成都凝聚永恒科技有限公司</v>
      </c>
      <c r="T5042" s="16" t="str">
        <f>VLOOKUP(A5042,[1]Sheet0!$C:$M,11,0)</f>
        <v>四川省</v>
      </c>
      <c r="U5042" s="16" t="str">
        <f>VLOOKUP(A5042,[1]Sheet0!$C:$N,12,0)</f>
        <v>成都市</v>
      </c>
      <c r="V5042" s="16"/>
      <c r="W5042" s="16"/>
      <c r="X5042" s="16" t="str">
        <f>VLOOKUP(A5042,[1]Sheet0!$C:$L,10,0)</f>
        <v>15202830954</v>
      </c>
      <c r="Y5042" s="16" t="str">
        <f>VLOOKUP(A5042,[1]Sheet0!$C:$L,9,0)</f>
        <v>骆老师</v>
      </c>
      <c r="Z5042" s="16"/>
      <c r="AA5042" s="20" t="s">
        <v>42</v>
      </c>
      <c r="AB5042" s="8" t="s">
        <v>43</v>
      </c>
      <c r="AC5042" s="8"/>
      <c r="AD5042" s="8" t="s">
        <v>44</v>
      </c>
      <c r="AE5042" s="16"/>
      <c r="AF5042" s="16"/>
    </row>
    <row r="5043" ht="16.5" spans="1:32">
      <c r="A5043" s="7" t="s">
        <v>5070</v>
      </c>
      <c r="B5043" s="8" t="str">
        <f>VLOOKUP(A5043,学号下拉数据!A:F,2,0)</f>
        <v>黄霖睿</v>
      </c>
      <c r="C5043" s="8" t="str">
        <f>VLOOKUP(A5043,学号下拉数据!A:F,4,0)</f>
        <v>数字媒体艺术设计</v>
      </c>
      <c r="D5043" s="8" t="str">
        <f>VLOOKUP(A5043,学号下拉数据!A:F,5,0)</f>
        <v>550103</v>
      </c>
      <c r="E5043" s="8" t="s">
        <v>4909</v>
      </c>
      <c r="F5043" s="8" t="str">
        <f>VLOOKUP(A5043,学号下拉数据!A:F,3,0)</f>
        <v>17数艺W3</v>
      </c>
      <c r="G5043" s="8" t="str">
        <f>VLOOKUP(A5043,学号下拉数据!A:F,6,0)</f>
        <v>五年</v>
      </c>
      <c r="H5043" s="17" t="s">
        <v>40</v>
      </c>
      <c r="I5043" s="16" t="str">
        <f>VLOOKUP(A5043,[1]Sheet0!$C:$J,8,0)</f>
        <v>3D游戏模型设计师</v>
      </c>
      <c r="J5043" s="16"/>
      <c r="K5043" s="16"/>
      <c r="L5043" s="16"/>
      <c r="M5043" s="16"/>
      <c r="N5043" s="16"/>
      <c r="O5043" s="16"/>
      <c r="P5043" s="8" t="s">
        <v>41</v>
      </c>
      <c r="Q5043" s="16"/>
      <c r="R5043" s="16"/>
      <c r="S5043" s="16" t="str">
        <f>VLOOKUP(A5043,[1]Sheet0!$C:$I,7,0)</f>
        <v>北京华夏人民艺术文化发展有限公司</v>
      </c>
      <c r="T5043" s="16" t="str">
        <f>VLOOKUP(A5043,[1]Sheet0!$C:$M,11,0)</f>
        <v>四川省</v>
      </c>
      <c r="U5043" s="16" t="str">
        <f>VLOOKUP(A5043,[1]Sheet0!$C:$N,12,0)</f>
        <v>成都市</v>
      </c>
      <c r="V5043" s="16"/>
      <c r="W5043" s="16"/>
      <c r="X5043" s="16" t="str">
        <f>VLOOKUP(A5043,[1]Sheet0!$C:$L,10,0)</f>
        <v>18683378025</v>
      </c>
      <c r="Y5043" s="16" t="str">
        <f>VLOOKUP(A5043,[1]Sheet0!$C:$L,9,0)</f>
        <v>吴飞</v>
      </c>
      <c r="Z5043" s="16"/>
      <c r="AA5043" s="20" t="s">
        <v>42</v>
      </c>
      <c r="AB5043" s="8" t="s">
        <v>43</v>
      </c>
      <c r="AC5043" s="8"/>
      <c r="AD5043" s="8" t="s">
        <v>44</v>
      </c>
      <c r="AE5043" s="16"/>
      <c r="AF5043" s="16"/>
    </row>
    <row r="5044" ht="16.5" spans="1:32">
      <c r="A5044" s="7" t="s">
        <v>5071</v>
      </c>
      <c r="B5044" s="8" t="str">
        <f>VLOOKUP(A5044,学号下拉数据!A:F,2,0)</f>
        <v>罗恒</v>
      </c>
      <c r="C5044" s="8" t="str">
        <f>VLOOKUP(A5044,学号下拉数据!A:F,4,0)</f>
        <v>数字媒体艺术设计</v>
      </c>
      <c r="D5044" s="8" t="str">
        <f>VLOOKUP(A5044,学号下拉数据!A:F,5,0)</f>
        <v>550103</v>
      </c>
      <c r="E5044" s="8" t="s">
        <v>4909</v>
      </c>
      <c r="F5044" s="8" t="str">
        <f>VLOOKUP(A5044,学号下拉数据!A:F,3,0)</f>
        <v>17数艺W3</v>
      </c>
      <c r="G5044" s="8" t="str">
        <f>VLOOKUP(A5044,学号下拉数据!A:F,6,0)</f>
        <v>五年</v>
      </c>
      <c r="H5044" s="17" t="s">
        <v>40</v>
      </c>
      <c r="I5044" s="16" t="str">
        <f>VLOOKUP(A5044,[1]Sheet0!$C:$J,8,0)</f>
        <v>3D游戏模型建模师</v>
      </c>
      <c r="J5044" s="16"/>
      <c r="K5044" s="16"/>
      <c r="L5044" s="16"/>
      <c r="M5044" s="16"/>
      <c r="N5044" s="16"/>
      <c r="O5044" s="16"/>
      <c r="P5044" s="8" t="s">
        <v>41</v>
      </c>
      <c r="Q5044" s="16"/>
      <c r="R5044" s="16"/>
      <c r="S5044" s="16" t="str">
        <f>VLOOKUP(A5044,[1]Sheet0!$C:$I,7,0)</f>
        <v>北京华夏人民艺术文化发展有限公司</v>
      </c>
      <c r="T5044" s="16" t="str">
        <f>VLOOKUP(A5044,[1]Sheet0!$C:$M,11,0)</f>
        <v>四川省</v>
      </c>
      <c r="U5044" s="16" t="str">
        <f>VLOOKUP(A5044,[1]Sheet0!$C:$N,12,0)</f>
        <v>成都市</v>
      </c>
      <c r="V5044" s="16"/>
      <c r="W5044" s="16"/>
      <c r="X5044" s="16" t="str">
        <f>VLOOKUP(A5044,[1]Sheet0!$C:$L,10,0)</f>
        <v>18683378025</v>
      </c>
      <c r="Y5044" s="16" t="str">
        <f>VLOOKUP(A5044,[1]Sheet0!$C:$L,9,0)</f>
        <v>吴飞</v>
      </c>
      <c r="Z5044" s="16"/>
      <c r="AA5044" s="20" t="s">
        <v>42</v>
      </c>
      <c r="AB5044" s="8" t="s">
        <v>43</v>
      </c>
      <c r="AC5044" s="8"/>
      <c r="AD5044" s="8" t="s">
        <v>44</v>
      </c>
      <c r="AE5044" s="16"/>
      <c r="AF5044" s="16"/>
    </row>
    <row r="5045" ht="16.5" spans="1:32">
      <c r="A5045" s="7" t="s">
        <v>5072</v>
      </c>
      <c r="B5045" s="8" t="str">
        <f>VLOOKUP(A5045,学号下拉数据!A:F,2,0)</f>
        <v>蒋文杰</v>
      </c>
      <c r="C5045" s="8" t="str">
        <f>VLOOKUP(A5045,学号下拉数据!A:F,4,0)</f>
        <v>数字媒体艺术设计</v>
      </c>
      <c r="D5045" s="8" t="str">
        <f>VLOOKUP(A5045,学号下拉数据!A:F,5,0)</f>
        <v>550103</v>
      </c>
      <c r="E5045" s="8" t="s">
        <v>4909</v>
      </c>
      <c r="F5045" s="8" t="str">
        <f>VLOOKUP(A5045,学号下拉数据!A:F,3,0)</f>
        <v>17数艺W3</v>
      </c>
      <c r="G5045" s="8" t="str">
        <f>VLOOKUP(A5045,学号下拉数据!A:F,6,0)</f>
        <v>五年</v>
      </c>
      <c r="H5045" s="17" t="s">
        <v>40</v>
      </c>
      <c r="I5045" s="16" t="str">
        <f>VLOOKUP(A5045,[1]Sheet0!$C:$J,8,0)</f>
        <v>3D游戏模型设计师</v>
      </c>
      <c r="J5045" s="16"/>
      <c r="K5045" s="16"/>
      <c r="L5045" s="16"/>
      <c r="M5045" s="16"/>
      <c r="N5045" s="16"/>
      <c r="O5045" s="16"/>
      <c r="P5045" s="8" t="s">
        <v>41</v>
      </c>
      <c r="Q5045" s="16"/>
      <c r="R5045" s="16"/>
      <c r="S5045" s="16" t="str">
        <f>VLOOKUP(A5045,[1]Sheet0!$C:$I,7,0)</f>
        <v>北京华夏人民文化发展有限公司</v>
      </c>
      <c r="T5045" s="16" t="str">
        <f>VLOOKUP(A5045,[1]Sheet0!$C:$M,11,0)</f>
        <v>四川省</v>
      </c>
      <c r="U5045" s="16" t="str">
        <f>VLOOKUP(A5045,[1]Sheet0!$C:$N,12,0)</f>
        <v>成都市</v>
      </c>
      <c r="V5045" s="16"/>
      <c r="W5045" s="16"/>
      <c r="X5045" s="16" t="str">
        <f>VLOOKUP(A5045,[1]Sheet0!$C:$L,10,0)</f>
        <v>18683378025</v>
      </c>
      <c r="Y5045" s="16" t="str">
        <f>VLOOKUP(A5045,[1]Sheet0!$C:$L,9,0)</f>
        <v>吴飞</v>
      </c>
      <c r="Z5045" s="16"/>
      <c r="AA5045" s="20" t="s">
        <v>42</v>
      </c>
      <c r="AB5045" s="8" t="s">
        <v>43</v>
      </c>
      <c r="AC5045" s="8"/>
      <c r="AD5045" s="8" t="s">
        <v>44</v>
      </c>
      <c r="AE5045" s="16"/>
      <c r="AF5045" s="16"/>
    </row>
    <row r="5046" ht="16.5" spans="1:32">
      <c r="A5046" s="7" t="s">
        <v>5073</v>
      </c>
      <c r="B5046" s="8" t="str">
        <f>VLOOKUP(A5046,学号下拉数据!A:F,2,0)</f>
        <v>肖剑</v>
      </c>
      <c r="C5046" s="8" t="str">
        <f>VLOOKUP(A5046,学号下拉数据!A:F,4,0)</f>
        <v>数字媒体艺术设计</v>
      </c>
      <c r="D5046" s="8" t="str">
        <f>VLOOKUP(A5046,学号下拉数据!A:F,5,0)</f>
        <v>550103</v>
      </c>
      <c r="E5046" s="8" t="s">
        <v>4909</v>
      </c>
      <c r="F5046" s="8" t="str">
        <f>VLOOKUP(A5046,学号下拉数据!A:F,3,0)</f>
        <v>17数艺W3</v>
      </c>
      <c r="G5046" s="8" t="str">
        <f>VLOOKUP(A5046,学号下拉数据!A:F,6,0)</f>
        <v>五年</v>
      </c>
      <c r="H5046" s="17" t="s">
        <v>40</v>
      </c>
      <c r="I5046" s="16" t="str">
        <f>VLOOKUP(A5046,[1]Sheet0!$C:$J,8,0)</f>
        <v>3D游戏模型设计师</v>
      </c>
      <c r="J5046" s="16"/>
      <c r="K5046" s="16"/>
      <c r="L5046" s="16"/>
      <c r="M5046" s="16"/>
      <c r="N5046" s="16"/>
      <c r="O5046" s="16"/>
      <c r="P5046" s="8" t="s">
        <v>41</v>
      </c>
      <c r="Q5046" s="16"/>
      <c r="R5046" s="16"/>
      <c r="S5046" s="16" t="str">
        <f>VLOOKUP(A5046,[1]Sheet0!$C:$I,7,0)</f>
        <v>北京华夏人民艺术文化发展有限公司</v>
      </c>
      <c r="T5046" s="16" t="str">
        <f>VLOOKUP(A5046,[1]Sheet0!$C:$M,11,0)</f>
        <v>四川省</v>
      </c>
      <c r="U5046" s="16" t="str">
        <f>VLOOKUP(A5046,[1]Sheet0!$C:$N,12,0)</f>
        <v>成都市</v>
      </c>
      <c r="V5046" s="16"/>
      <c r="W5046" s="16"/>
      <c r="X5046" s="16" t="str">
        <f>VLOOKUP(A5046,[1]Sheet0!$C:$L,10,0)</f>
        <v>18683378025</v>
      </c>
      <c r="Y5046" s="16" t="str">
        <f>VLOOKUP(A5046,[1]Sheet0!$C:$L,9,0)</f>
        <v>吴飞</v>
      </c>
      <c r="Z5046" s="16"/>
      <c r="AA5046" s="20" t="s">
        <v>42</v>
      </c>
      <c r="AB5046" s="8" t="s">
        <v>43</v>
      </c>
      <c r="AC5046" s="8"/>
      <c r="AD5046" s="8" t="s">
        <v>44</v>
      </c>
      <c r="AE5046" s="16"/>
      <c r="AF5046" s="16"/>
    </row>
    <row r="5047" ht="16.5" spans="1:32">
      <c r="A5047" s="7" t="s">
        <v>5074</v>
      </c>
      <c r="B5047" s="8" t="str">
        <f>VLOOKUP(A5047,学号下拉数据!A:F,2,0)</f>
        <v>熊兴</v>
      </c>
      <c r="C5047" s="8" t="str">
        <f>VLOOKUP(A5047,学号下拉数据!A:F,4,0)</f>
        <v>数字媒体艺术设计</v>
      </c>
      <c r="D5047" s="8" t="str">
        <f>VLOOKUP(A5047,学号下拉数据!A:F,5,0)</f>
        <v>550103</v>
      </c>
      <c r="E5047" s="8" t="s">
        <v>4909</v>
      </c>
      <c r="F5047" s="8" t="str">
        <f>VLOOKUP(A5047,学号下拉数据!A:F,3,0)</f>
        <v>17数艺W3</v>
      </c>
      <c r="G5047" s="8" t="str">
        <f>VLOOKUP(A5047,学号下拉数据!A:F,6,0)</f>
        <v>五年</v>
      </c>
      <c r="H5047" s="17" t="s">
        <v>40</v>
      </c>
      <c r="I5047" s="16" t="str">
        <f>VLOOKUP(A5047,[1]Sheet0!$C:$J,8,0)</f>
        <v>设计师</v>
      </c>
      <c r="J5047" s="16"/>
      <c r="K5047" s="16"/>
      <c r="L5047" s="16"/>
      <c r="M5047" s="16"/>
      <c r="N5047" s="16"/>
      <c r="O5047" s="16"/>
      <c r="P5047" s="8" t="s">
        <v>41</v>
      </c>
      <c r="Q5047" s="16"/>
      <c r="R5047" s="16"/>
      <c r="S5047" s="16" t="str">
        <f>VLOOKUP(A5047,[1]Sheet0!$C:$I,7,0)</f>
        <v>乐山市市中区恒荣家具经营部</v>
      </c>
      <c r="T5047" s="16" t="str">
        <f>VLOOKUP(A5047,[1]Sheet0!$C:$M,11,0)</f>
        <v>四川省</v>
      </c>
      <c r="U5047" s="16" t="str">
        <f>VLOOKUP(A5047,[1]Sheet0!$C:$N,12,0)</f>
        <v>乐山市</v>
      </c>
      <c r="V5047" s="16"/>
      <c r="W5047" s="16"/>
      <c r="X5047" s="16" t="str">
        <f>VLOOKUP(A5047,[1]Sheet0!$C:$L,10,0)</f>
        <v>18283300752</v>
      </c>
      <c r="Y5047" s="16" t="str">
        <f>VLOOKUP(A5047,[1]Sheet0!$C:$L,9,0)</f>
        <v>夏诗惠</v>
      </c>
      <c r="Z5047" s="16"/>
      <c r="AA5047" s="20" t="s">
        <v>42</v>
      </c>
      <c r="AB5047" s="8" t="s">
        <v>43</v>
      </c>
      <c r="AC5047" s="8"/>
      <c r="AD5047" s="8" t="s">
        <v>44</v>
      </c>
      <c r="AE5047" s="16"/>
      <c r="AF5047" s="16"/>
    </row>
    <row r="5048" ht="16.5" spans="1:32">
      <c r="A5048" s="7" t="s">
        <v>5075</v>
      </c>
      <c r="B5048" s="8" t="str">
        <f>VLOOKUP(A5048,学号下拉数据!A:F,2,0)</f>
        <v>李斌</v>
      </c>
      <c r="C5048" s="8" t="str">
        <f>VLOOKUP(A5048,学号下拉数据!A:F,4,0)</f>
        <v>数字媒体艺术设计</v>
      </c>
      <c r="D5048" s="8" t="str">
        <f>VLOOKUP(A5048,学号下拉数据!A:F,5,0)</f>
        <v>550103</v>
      </c>
      <c r="E5048" s="8" t="s">
        <v>4909</v>
      </c>
      <c r="F5048" s="8" t="str">
        <f>VLOOKUP(A5048,学号下拉数据!A:F,3,0)</f>
        <v>17数艺W3</v>
      </c>
      <c r="G5048" s="8" t="str">
        <f>VLOOKUP(A5048,学号下拉数据!A:F,6,0)</f>
        <v>五年</v>
      </c>
      <c r="H5048" s="17" t="s">
        <v>40</v>
      </c>
      <c r="I5048" s="16" t="str">
        <f>VLOOKUP(A5048,[1]Sheet0!$C:$J,8,0)</f>
        <v>摄影师助理</v>
      </c>
      <c r="J5048" s="16"/>
      <c r="K5048" s="16"/>
      <c r="L5048" s="16"/>
      <c r="M5048" s="16"/>
      <c r="N5048" s="16"/>
      <c r="O5048" s="16"/>
      <c r="P5048" s="8" t="s">
        <v>41</v>
      </c>
      <c r="Q5048" s="16"/>
      <c r="R5048" s="16"/>
      <c r="S5048" s="16" t="str">
        <f>VLOOKUP(A5048,[1]Sheet0!$C:$I,7,0)</f>
        <v>喜上喜婚庆像馆</v>
      </c>
      <c r="T5048" s="16" t="str">
        <f>VLOOKUP(A5048,[1]Sheet0!$C:$M,11,0)</f>
        <v>四川省</v>
      </c>
      <c r="U5048" s="16" t="str">
        <f>VLOOKUP(A5048,[1]Sheet0!$C:$N,12,0)</f>
        <v>自贡市</v>
      </c>
      <c r="V5048" s="16"/>
      <c r="W5048" s="16"/>
      <c r="X5048" s="16" t="str">
        <f>VLOOKUP(A5048,[1]Sheet0!$C:$L,10,0)</f>
        <v>13547410988</v>
      </c>
      <c r="Y5048" s="16" t="str">
        <f>VLOOKUP(A5048,[1]Sheet0!$C:$L,9,0)</f>
        <v>胡晓剑</v>
      </c>
      <c r="Z5048" s="16"/>
      <c r="AA5048" s="20" t="s">
        <v>42</v>
      </c>
      <c r="AB5048" s="8" t="s">
        <v>43</v>
      </c>
      <c r="AC5048" s="8"/>
      <c r="AD5048" s="8" t="s">
        <v>44</v>
      </c>
      <c r="AE5048" s="16"/>
      <c r="AF5048" s="16"/>
    </row>
    <row r="5049" ht="16.5" spans="1:32">
      <c r="A5049" s="7" t="s">
        <v>5076</v>
      </c>
      <c r="B5049" s="8" t="str">
        <f>VLOOKUP(A5049,学号下拉数据!A:F,2,0)</f>
        <v>杨皓文</v>
      </c>
      <c r="C5049" s="8" t="str">
        <f>VLOOKUP(A5049,学号下拉数据!A:F,4,0)</f>
        <v>数字媒体艺术设计</v>
      </c>
      <c r="D5049" s="8" t="str">
        <f>VLOOKUP(A5049,学号下拉数据!A:F,5,0)</f>
        <v>550103</v>
      </c>
      <c r="E5049" s="8" t="s">
        <v>4909</v>
      </c>
      <c r="F5049" s="8" t="str">
        <f>VLOOKUP(A5049,学号下拉数据!A:F,3,0)</f>
        <v>17数艺W3</v>
      </c>
      <c r="G5049" s="8" t="str">
        <f>VLOOKUP(A5049,学号下拉数据!A:F,6,0)</f>
        <v>五年</v>
      </c>
      <c r="H5049" s="17" t="s">
        <v>40</v>
      </c>
      <c r="I5049" s="16" t="str">
        <f>VLOOKUP(A5049,[1]Sheet0!$C:$J,8,0)</f>
        <v>前台客户</v>
      </c>
      <c r="J5049" s="16"/>
      <c r="K5049" s="16"/>
      <c r="L5049" s="16"/>
      <c r="M5049" s="16"/>
      <c r="N5049" s="16"/>
      <c r="O5049" s="16"/>
      <c r="P5049" s="8" t="s">
        <v>41</v>
      </c>
      <c r="Q5049" s="16"/>
      <c r="R5049" s="16"/>
      <c r="S5049" s="16" t="str">
        <f>VLOOKUP(A5049,[1]Sheet0!$C:$I,7,0)</f>
        <v>长城物业集团</v>
      </c>
      <c r="T5049" s="16" t="str">
        <f>VLOOKUP(A5049,[1]Sheet0!$C:$M,11,0)</f>
        <v>四川省</v>
      </c>
      <c r="U5049" s="16" t="str">
        <f>VLOOKUP(A5049,[1]Sheet0!$C:$N,12,0)</f>
        <v>成都市</v>
      </c>
      <c r="V5049" s="16"/>
      <c r="W5049" s="16"/>
      <c r="X5049" s="16" t="str">
        <f>VLOOKUP(A5049,[1]Sheet0!$C:$L,10,0)</f>
        <v>13568923963</v>
      </c>
      <c r="Y5049" s="16" t="str">
        <f>VLOOKUP(A5049,[1]Sheet0!$C:$L,9,0)</f>
        <v>陈经理</v>
      </c>
      <c r="Z5049" s="16"/>
      <c r="AA5049" s="20" t="s">
        <v>42</v>
      </c>
      <c r="AB5049" s="8" t="s">
        <v>43</v>
      </c>
      <c r="AC5049" s="8"/>
      <c r="AD5049" s="8" t="s">
        <v>44</v>
      </c>
      <c r="AE5049" s="16"/>
      <c r="AF5049" s="16"/>
    </row>
    <row r="5050" ht="16.5" spans="1:32">
      <c r="A5050" s="7" t="s">
        <v>5077</v>
      </c>
      <c r="B5050" s="8" t="str">
        <f>VLOOKUP(A5050,学号下拉数据!A:F,2,0)</f>
        <v>肖传鹏</v>
      </c>
      <c r="C5050" s="8" t="str">
        <f>VLOOKUP(A5050,学号下拉数据!A:F,4,0)</f>
        <v>数字媒体艺术设计</v>
      </c>
      <c r="D5050" s="8" t="str">
        <f>VLOOKUP(A5050,学号下拉数据!A:F,5,0)</f>
        <v>550103</v>
      </c>
      <c r="E5050" s="8" t="s">
        <v>4909</v>
      </c>
      <c r="F5050" s="8" t="str">
        <f>VLOOKUP(A5050,学号下拉数据!A:F,3,0)</f>
        <v>17数艺W3</v>
      </c>
      <c r="G5050" s="8" t="str">
        <f>VLOOKUP(A5050,学号下拉数据!A:F,6,0)</f>
        <v>五年</v>
      </c>
      <c r="H5050" s="17" t="s">
        <v>40</v>
      </c>
      <c r="I5050" s="16" t="str">
        <f>VLOOKUP(A5050,[1]Sheet0!$C:$J,8,0)</f>
        <v>设计师</v>
      </c>
      <c r="J5050" s="16"/>
      <c r="K5050" s="16"/>
      <c r="L5050" s="16"/>
      <c r="M5050" s="16"/>
      <c r="N5050" s="16"/>
      <c r="O5050" s="16"/>
      <c r="P5050" s="8" t="s">
        <v>41</v>
      </c>
      <c r="Q5050" s="16"/>
      <c r="R5050" s="16"/>
      <c r="S5050" s="16" t="str">
        <f>VLOOKUP(A5050,[1]Sheet0!$C:$I,7,0)</f>
        <v>自贡帝豪品位装饰有限公司</v>
      </c>
      <c r="T5050" s="16" t="str">
        <f>VLOOKUP(A5050,[1]Sheet0!$C:$M,11,0)</f>
        <v>四川省</v>
      </c>
      <c r="U5050" s="16" t="str">
        <f>VLOOKUP(A5050,[1]Sheet0!$C:$N,12,0)</f>
        <v>自贡市</v>
      </c>
      <c r="V5050" s="16"/>
      <c r="W5050" s="16"/>
      <c r="X5050" s="16" t="str">
        <f>VLOOKUP(A5050,[1]Sheet0!$C:$L,10,0)</f>
        <v>18681386484</v>
      </c>
      <c r="Y5050" s="16" t="str">
        <f>VLOOKUP(A5050,[1]Sheet0!$C:$L,9,0)</f>
        <v>肖传鹏</v>
      </c>
      <c r="Z5050" s="16"/>
      <c r="AA5050" s="20" t="s">
        <v>42</v>
      </c>
      <c r="AB5050" s="8" t="s">
        <v>43</v>
      </c>
      <c r="AC5050" s="8"/>
      <c r="AD5050" s="8" t="s">
        <v>44</v>
      </c>
      <c r="AE5050" s="16"/>
      <c r="AF5050" s="16"/>
    </row>
    <row r="5051" ht="16.5" spans="1:32">
      <c r="A5051" s="7" t="s">
        <v>5078</v>
      </c>
      <c r="B5051" s="8" t="str">
        <f>VLOOKUP(A5051,学号下拉数据!A:F,2,0)</f>
        <v>孙铭骏</v>
      </c>
      <c r="C5051" s="8" t="str">
        <f>VLOOKUP(A5051,学号下拉数据!A:F,4,0)</f>
        <v>数字媒体艺术设计</v>
      </c>
      <c r="D5051" s="8" t="str">
        <f>VLOOKUP(A5051,学号下拉数据!A:F,5,0)</f>
        <v>550103</v>
      </c>
      <c r="E5051" s="8" t="s">
        <v>4909</v>
      </c>
      <c r="F5051" s="8" t="str">
        <f>VLOOKUP(A5051,学号下拉数据!A:F,3,0)</f>
        <v>17数艺W3</v>
      </c>
      <c r="G5051" s="8" t="str">
        <f>VLOOKUP(A5051,学号下拉数据!A:F,6,0)</f>
        <v>五年</v>
      </c>
      <c r="H5051" s="17" t="s">
        <v>40</v>
      </c>
      <c r="I5051" s="16" t="str">
        <f>VLOOKUP(A5051,[1]Sheet0!$C:$J,8,0)</f>
        <v>美疗师</v>
      </c>
      <c r="J5051" s="16"/>
      <c r="K5051" s="16"/>
      <c r="L5051" s="16"/>
      <c r="M5051" s="16"/>
      <c r="N5051" s="16"/>
      <c r="O5051" s="16"/>
      <c r="P5051" s="8" t="s">
        <v>41</v>
      </c>
      <c r="Q5051" s="16"/>
      <c r="R5051" s="16"/>
      <c r="S5051" s="16" t="str">
        <f>VLOOKUP(A5051,[1]Sheet0!$C:$I,7,0)</f>
        <v>韩方科颜</v>
      </c>
      <c r="T5051" s="16" t="str">
        <f>VLOOKUP(A5051,[1]Sheet0!$C:$M,11,0)</f>
        <v>四川省</v>
      </c>
      <c r="U5051" s="16" t="str">
        <f>VLOOKUP(A5051,[1]Sheet0!$C:$N,12,0)</f>
        <v>凉山彝族自治州</v>
      </c>
      <c r="V5051" s="16"/>
      <c r="W5051" s="16"/>
      <c r="X5051" s="16" t="str">
        <f>VLOOKUP(A5051,[1]Sheet0!$C:$L,10,0)</f>
        <v>13908116692</v>
      </c>
      <c r="Y5051" s="16" t="str">
        <f>VLOOKUP(A5051,[1]Sheet0!$C:$L,9,0)</f>
        <v>王敏</v>
      </c>
      <c r="Z5051" s="16"/>
      <c r="AA5051" s="20" t="s">
        <v>42</v>
      </c>
      <c r="AB5051" s="8" t="s">
        <v>43</v>
      </c>
      <c r="AC5051" s="8"/>
      <c r="AD5051" s="8" t="s">
        <v>44</v>
      </c>
      <c r="AE5051" s="16"/>
      <c r="AF5051" s="16"/>
    </row>
    <row r="5052" ht="16.5" spans="1:32">
      <c r="A5052" s="7" t="s">
        <v>5079</v>
      </c>
      <c r="B5052" s="8" t="str">
        <f>VLOOKUP(A5052,学号下拉数据!A:F,2,0)</f>
        <v>王小霞</v>
      </c>
      <c r="C5052" s="8" t="str">
        <f>VLOOKUP(A5052,学号下拉数据!A:F,4,0)</f>
        <v>数字媒体艺术设计</v>
      </c>
      <c r="D5052" s="8" t="str">
        <f>VLOOKUP(A5052,学号下拉数据!A:F,5,0)</f>
        <v>550103</v>
      </c>
      <c r="E5052" s="8" t="s">
        <v>4909</v>
      </c>
      <c r="F5052" s="8" t="str">
        <f>VLOOKUP(A5052,学号下拉数据!A:F,3,0)</f>
        <v>17数艺W3</v>
      </c>
      <c r="G5052" s="8" t="str">
        <f>VLOOKUP(A5052,学号下拉数据!A:F,6,0)</f>
        <v>五年</v>
      </c>
      <c r="H5052" s="17" t="s">
        <v>40</v>
      </c>
      <c r="I5052" s="16" t="str">
        <f>VLOOKUP(A5052,[1]Sheet0!$C:$J,8,0)</f>
        <v>实习助理</v>
      </c>
      <c r="J5052" s="16"/>
      <c r="K5052" s="16"/>
      <c r="L5052" s="16"/>
      <c r="M5052" s="16"/>
      <c r="N5052" s="16"/>
      <c r="O5052" s="16"/>
      <c r="P5052" s="8" t="s">
        <v>41</v>
      </c>
      <c r="Q5052" s="16"/>
      <c r="R5052" s="16"/>
      <c r="S5052" s="16" t="str">
        <f>VLOOKUP(A5052,[1]Sheet0!$C:$I,7,0)</f>
        <v>自贡市鑫腾黑虎文化传播有限公司</v>
      </c>
      <c r="T5052" s="16" t="str">
        <f>VLOOKUP(A5052,[1]Sheet0!$C:$M,11,0)</f>
        <v>四川省</v>
      </c>
      <c r="U5052" s="16" t="str">
        <f>VLOOKUP(A5052,[1]Sheet0!$C:$N,12,0)</f>
        <v>自贡市</v>
      </c>
      <c r="V5052" s="16"/>
      <c r="W5052" s="16"/>
      <c r="X5052" s="16" t="str">
        <f>VLOOKUP(A5052,[1]Sheet0!$C:$L,10,0)</f>
        <v>18280707096</v>
      </c>
      <c r="Y5052" s="16" t="str">
        <f>VLOOKUP(A5052,[1]Sheet0!$C:$L,9,0)</f>
        <v>李世东</v>
      </c>
      <c r="Z5052" s="16"/>
      <c r="AA5052" s="20" t="s">
        <v>42</v>
      </c>
      <c r="AB5052" s="8" t="s">
        <v>43</v>
      </c>
      <c r="AC5052" s="8"/>
      <c r="AD5052" s="8" t="s">
        <v>44</v>
      </c>
      <c r="AE5052" s="16"/>
      <c r="AF5052" s="16"/>
    </row>
    <row r="5053" ht="16.5" spans="1:32">
      <c r="A5053" s="7" t="s">
        <v>5080</v>
      </c>
      <c r="B5053" s="8" t="str">
        <f>VLOOKUP(A5053,学号下拉数据!A:F,2,0)</f>
        <v>邓诗棋</v>
      </c>
      <c r="C5053" s="8" t="str">
        <f>VLOOKUP(A5053,学号下拉数据!A:F,4,0)</f>
        <v>数字媒体艺术设计</v>
      </c>
      <c r="D5053" s="8" t="str">
        <f>VLOOKUP(A5053,学号下拉数据!A:F,5,0)</f>
        <v>550103</v>
      </c>
      <c r="E5053" s="8" t="s">
        <v>4909</v>
      </c>
      <c r="F5053" s="8" t="str">
        <f>VLOOKUP(A5053,学号下拉数据!A:F,3,0)</f>
        <v>17数艺W3</v>
      </c>
      <c r="G5053" s="8" t="str">
        <f>VLOOKUP(A5053,学号下拉数据!A:F,6,0)</f>
        <v>五年</v>
      </c>
      <c r="H5053" s="17" t="s">
        <v>40</v>
      </c>
      <c r="I5053" s="16" t="str">
        <f>VLOOKUP(A5053,[1]Sheet0!$C:$J,8,0)</f>
        <v>设计师助理</v>
      </c>
      <c r="J5053" s="16"/>
      <c r="K5053" s="16"/>
      <c r="L5053" s="16"/>
      <c r="M5053" s="16"/>
      <c r="N5053" s="16"/>
      <c r="O5053" s="16"/>
      <c r="P5053" s="8" t="s">
        <v>41</v>
      </c>
      <c r="Q5053" s="16"/>
      <c r="R5053" s="16"/>
      <c r="S5053" s="16" t="str">
        <f>VLOOKUP(A5053,[1]Sheet0!$C:$I,7,0)</f>
        <v>自贡简居家具有限公司</v>
      </c>
      <c r="T5053" s="16" t="str">
        <f>VLOOKUP(A5053,[1]Sheet0!$C:$M,11,0)</f>
        <v>四川省</v>
      </c>
      <c r="U5053" s="16" t="str">
        <f>VLOOKUP(A5053,[1]Sheet0!$C:$N,12,0)</f>
        <v>自贡市</v>
      </c>
      <c r="V5053" s="16"/>
      <c r="W5053" s="16"/>
      <c r="X5053" s="16" t="str">
        <f>VLOOKUP(A5053,[1]Sheet0!$C:$L,10,0)</f>
        <v>15182622759</v>
      </c>
      <c r="Y5053" s="16" t="str">
        <f>VLOOKUP(A5053,[1]Sheet0!$C:$L,9,0)</f>
        <v>陈小坪</v>
      </c>
      <c r="Z5053" s="16"/>
      <c r="AA5053" s="20" t="s">
        <v>42</v>
      </c>
      <c r="AB5053" s="8" t="s">
        <v>43</v>
      </c>
      <c r="AC5053" s="8"/>
      <c r="AD5053" s="8" t="s">
        <v>44</v>
      </c>
      <c r="AE5053" s="16"/>
      <c r="AF5053" s="16"/>
    </row>
    <row r="5054" ht="16.5" spans="1:32">
      <c r="A5054" s="7" t="s">
        <v>5081</v>
      </c>
      <c r="B5054" s="8" t="str">
        <f>VLOOKUP(A5054,学号下拉数据!A:F,2,0)</f>
        <v>黄国英</v>
      </c>
      <c r="C5054" s="8" t="str">
        <f>VLOOKUP(A5054,学号下拉数据!A:F,4,0)</f>
        <v>数字媒体艺术设计</v>
      </c>
      <c r="D5054" s="8" t="str">
        <f>VLOOKUP(A5054,学号下拉数据!A:F,5,0)</f>
        <v>550103</v>
      </c>
      <c r="E5054" s="8" t="s">
        <v>4909</v>
      </c>
      <c r="F5054" s="8" t="str">
        <f>VLOOKUP(A5054,学号下拉数据!A:F,3,0)</f>
        <v>17数艺W3</v>
      </c>
      <c r="G5054" s="8" t="str">
        <f>VLOOKUP(A5054,学号下拉数据!A:F,6,0)</f>
        <v>五年</v>
      </c>
      <c r="H5054" s="17" t="s">
        <v>40</v>
      </c>
      <c r="I5054" s="16" t="str">
        <f>VLOOKUP(A5054,[1]Sheet0!$C:$J,8,0)</f>
        <v>服务员</v>
      </c>
      <c r="J5054" s="16"/>
      <c r="K5054" s="16"/>
      <c r="L5054" s="16"/>
      <c r="M5054" s="16"/>
      <c r="N5054" s="16"/>
      <c r="O5054" s="16"/>
      <c r="P5054" s="8" t="s">
        <v>41</v>
      </c>
      <c r="Q5054" s="16"/>
      <c r="R5054" s="16"/>
      <c r="S5054" s="16" t="str">
        <f>VLOOKUP(A5054,[1]Sheet0!$C:$I,7,0)</f>
        <v>自贡市高新区米翘鱼庄</v>
      </c>
      <c r="T5054" s="16" t="str">
        <f>VLOOKUP(A5054,[1]Sheet0!$C:$M,11,0)</f>
        <v>四川省</v>
      </c>
      <c r="U5054" s="16" t="str">
        <f>VLOOKUP(A5054,[1]Sheet0!$C:$N,12,0)</f>
        <v>自贡市</v>
      </c>
      <c r="V5054" s="16"/>
      <c r="W5054" s="16"/>
      <c r="X5054" s="16" t="str">
        <f>VLOOKUP(A5054,[1]Sheet0!$C:$L,10,0)</f>
        <v>13795552943</v>
      </c>
      <c r="Y5054" s="16" t="str">
        <f>VLOOKUP(A5054,[1]Sheet0!$C:$L,9,0)</f>
        <v>黄国林</v>
      </c>
      <c r="Z5054" s="16"/>
      <c r="AA5054" s="20" t="s">
        <v>42</v>
      </c>
      <c r="AB5054" s="8" t="s">
        <v>43</v>
      </c>
      <c r="AC5054" s="8"/>
      <c r="AD5054" s="8" t="s">
        <v>44</v>
      </c>
      <c r="AE5054" s="16"/>
      <c r="AF5054" s="16"/>
    </row>
    <row r="5055" ht="16.5" spans="1:32">
      <c r="A5055" s="7" t="s">
        <v>5082</v>
      </c>
      <c r="B5055" s="8" t="str">
        <f>VLOOKUP(A5055,学号下拉数据!A:F,2,0)</f>
        <v>周志强</v>
      </c>
      <c r="C5055" s="8" t="str">
        <f>VLOOKUP(A5055,学号下拉数据!A:F,4,0)</f>
        <v>数字媒体艺术设计</v>
      </c>
      <c r="D5055" s="8" t="str">
        <f>VLOOKUP(A5055,学号下拉数据!A:F,5,0)</f>
        <v>550103</v>
      </c>
      <c r="E5055" s="8" t="s">
        <v>4909</v>
      </c>
      <c r="F5055" s="8" t="str">
        <f>VLOOKUP(A5055,学号下拉数据!A:F,3,0)</f>
        <v>17数艺W3</v>
      </c>
      <c r="G5055" s="8" t="str">
        <f>VLOOKUP(A5055,学号下拉数据!A:F,6,0)</f>
        <v>五年</v>
      </c>
      <c r="H5055" s="17" t="s">
        <v>40</v>
      </c>
      <c r="I5055" s="16" t="str">
        <f>VLOOKUP(A5055,[1]Sheet0!$C:$J,8,0)</f>
        <v>义务兵</v>
      </c>
      <c r="J5055" s="16"/>
      <c r="K5055" s="16"/>
      <c r="L5055" s="16"/>
      <c r="M5055" s="16"/>
      <c r="N5055" s="16"/>
      <c r="O5055" s="16"/>
      <c r="P5055" s="8" t="s">
        <v>41</v>
      </c>
      <c r="Q5055" s="16"/>
      <c r="R5055" s="16"/>
      <c r="S5055" s="16" t="str">
        <f>VLOOKUP(A5055,[1]Sheet0!$C:$I,7,0)</f>
        <v>入伍</v>
      </c>
      <c r="T5055" s="16" t="str">
        <f>VLOOKUP(A5055,[1]Sheet0!$C:$M,11,0)</f>
        <v>四川省</v>
      </c>
      <c r="U5055" s="16" t="str">
        <f>VLOOKUP(A5055,[1]Sheet0!$C:$N,12,0)</f>
        <v>遂宁市</v>
      </c>
      <c r="V5055" s="16"/>
      <c r="W5055" s="16"/>
      <c r="X5055" s="16" t="str">
        <f>VLOOKUP(A5055,[1]Sheet0!$C:$L,10,0)</f>
        <v>18280894170</v>
      </c>
      <c r="Y5055" s="16" t="str">
        <f>VLOOKUP(A5055,[1]Sheet0!$C:$L,9,0)</f>
        <v>周志强</v>
      </c>
      <c r="Z5055" s="16"/>
      <c r="AA5055" s="20" t="s">
        <v>42</v>
      </c>
      <c r="AB5055" s="8" t="s">
        <v>43</v>
      </c>
      <c r="AC5055" s="8"/>
      <c r="AD5055" s="8" t="s">
        <v>44</v>
      </c>
      <c r="AE5055" s="16"/>
      <c r="AF5055" s="16"/>
    </row>
    <row r="5056" ht="16.5" spans="1:32">
      <c r="A5056" s="7" t="s">
        <v>5083</v>
      </c>
      <c r="B5056" s="8" t="str">
        <f>VLOOKUP(A5056,学号下拉数据!A:F,2,0)</f>
        <v>罗皓宇</v>
      </c>
      <c r="C5056" s="8" t="str">
        <f>VLOOKUP(A5056,学号下拉数据!A:F,4,0)</f>
        <v>数字媒体艺术设计</v>
      </c>
      <c r="D5056" s="8" t="str">
        <f>VLOOKUP(A5056,学号下拉数据!A:F,5,0)</f>
        <v>550103</v>
      </c>
      <c r="E5056" s="8" t="s">
        <v>4909</v>
      </c>
      <c r="F5056" s="8" t="str">
        <f>VLOOKUP(A5056,学号下拉数据!A:F,3,0)</f>
        <v>17数艺W3</v>
      </c>
      <c r="G5056" s="8" t="str">
        <f>VLOOKUP(A5056,学号下拉数据!A:F,6,0)</f>
        <v>五年</v>
      </c>
      <c r="H5056" s="17" t="s">
        <v>40</v>
      </c>
      <c r="I5056" s="16" t="str">
        <f>VLOOKUP(A5056,[1]Sheet0!$C:$J,8,0)</f>
        <v>电话客服</v>
      </c>
      <c r="J5056" s="16"/>
      <c r="K5056" s="16"/>
      <c r="L5056" s="16"/>
      <c r="M5056" s="16"/>
      <c r="N5056" s="16"/>
      <c r="O5056" s="16"/>
      <c r="P5056" s="8" t="s">
        <v>41</v>
      </c>
      <c r="Q5056" s="16"/>
      <c r="R5056" s="16"/>
      <c r="S5056" s="16" t="str">
        <f>VLOOKUP(A5056,[1]Sheet0!$C:$I,7,0)</f>
        <v>遂宁千雪网络科技有限公司</v>
      </c>
      <c r="T5056" s="16" t="str">
        <f>VLOOKUP(A5056,[1]Sheet0!$C:$M,11,0)</f>
        <v>四川省</v>
      </c>
      <c r="U5056" s="16" t="str">
        <f>VLOOKUP(A5056,[1]Sheet0!$C:$N,12,0)</f>
        <v>遂宁市</v>
      </c>
      <c r="V5056" s="16"/>
      <c r="W5056" s="16"/>
      <c r="X5056" s="16" t="str">
        <f>VLOOKUP(A5056,[1]Sheet0!$C:$L,10,0)</f>
        <v>19180708705</v>
      </c>
      <c r="Y5056" s="16" t="str">
        <f>VLOOKUP(A5056,[1]Sheet0!$C:$L,9,0)</f>
        <v>李伟</v>
      </c>
      <c r="Z5056" s="16"/>
      <c r="AA5056" s="20" t="s">
        <v>42</v>
      </c>
      <c r="AB5056" s="8" t="s">
        <v>43</v>
      </c>
      <c r="AC5056" s="8"/>
      <c r="AD5056" s="8" t="s">
        <v>44</v>
      </c>
      <c r="AE5056" s="16"/>
      <c r="AF5056" s="16"/>
    </row>
    <row r="5057" ht="16.5" spans="1:32">
      <c r="A5057" s="7" t="s">
        <v>5084</v>
      </c>
      <c r="B5057" s="8" t="str">
        <f>VLOOKUP(A5057,学号下拉数据!A:F,2,0)</f>
        <v>文静</v>
      </c>
      <c r="C5057" s="8" t="str">
        <f>VLOOKUP(A5057,学号下拉数据!A:F,4,0)</f>
        <v>数字媒体艺术设计</v>
      </c>
      <c r="D5057" s="8" t="str">
        <f>VLOOKUP(A5057,学号下拉数据!A:F,5,0)</f>
        <v>550103</v>
      </c>
      <c r="E5057" s="8" t="s">
        <v>4909</v>
      </c>
      <c r="F5057" s="8" t="str">
        <f>VLOOKUP(A5057,学号下拉数据!A:F,3,0)</f>
        <v>17数艺W3</v>
      </c>
      <c r="G5057" s="8" t="str">
        <f>VLOOKUP(A5057,学号下拉数据!A:F,6,0)</f>
        <v>五年</v>
      </c>
      <c r="H5057" s="17" t="s">
        <v>40</v>
      </c>
      <c r="I5057" s="16" t="str">
        <f>VLOOKUP(A5057,[1]Sheet0!$C:$J,8,0)</f>
        <v>美疗师</v>
      </c>
      <c r="J5057" s="16"/>
      <c r="K5057" s="16"/>
      <c r="L5057" s="16"/>
      <c r="M5057" s="16"/>
      <c r="N5057" s="16"/>
      <c r="O5057" s="16"/>
      <c r="P5057" s="8" t="s">
        <v>41</v>
      </c>
      <c r="Q5057" s="16"/>
      <c r="R5057" s="16"/>
      <c r="S5057" s="16" t="str">
        <f>VLOOKUP(A5057,[1]Sheet0!$C:$I,7,0)</f>
        <v>韩方科颜</v>
      </c>
      <c r="T5057" s="16" t="str">
        <f>VLOOKUP(A5057,[1]Sheet0!$C:$M,11,0)</f>
        <v>四川省</v>
      </c>
      <c r="U5057" s="16" t="str">
        <f>VLOOKUP(A5057,[1]Sheet0!$C:$N,12,0)</f>
        <v>凉山彝族自治州</v>
      </c>
      <c r="V5057" s="16"/>
      <c r="W5057" s="16"/>
      <c r="X5057" s="16" t="str">
        <f>VLOOKUP(A5057,[1]Sheet0!$C:$L,10,0)</f>
        <v>13908116692</v>
      </c>
      <c r="Y5057" s="16" t="str">
        <f>VLOOKUP(A5057,[1]Sheet0!$C:$L,9,0)</f>
        <v>王敏</v>
      </c>
      <c r="Z5057" s="16"/>
      <c r="AA5057" s="20" t="s">
        <v>42</v>
      </c>
      <c r="AB5057" s="8" t="s">
        <v>43</v>
      </c>
      <c r="AC5057" s="8"/>
      <c r="AD5057" s="8" t="s">
        <v>44</v>
      </c>
      <c r="AE5057" s="16"/>
      <c r="AF5057" s="16"/>
    </row>
    <row r="5058" ht="16.5" spans="1:32">
      <c r="A5058" s="7" t="s">
        <v>5085</v>
      </c>
      <c r="B5058" s="8" t="str">
        <f>VLOOKUP(A5058,学号下拉数据!A:F,2,0)</f>
        <v>周鑫宇</v>
      </c>
      <c r="C5058" s="8" t="str">
        <f>VLOOKUP(A5058,学号下拉数据!A:F,4,0)</f>
        <v>数字媒体艺术设计</v>
      </c>
      <c r="D5058" s="8" t="str">
        <f>VLOOKUP(A5058,学号下拉数据!A:F,5,0)</f>
        <v>550103</v>
      </c>
      <c r="E5058" s="8" t="s">
        <v>4909</v>
      </c>
      <c r="F5058" s="8" t="str">
        <f>VLOOKUP(A5058,学号下拉数据!A:F,3,0)</f>
        <v>17数艺W3</v>
      </c>
      <c r="G5058" s="8" t="str">
        <f>VLOOKUP(A5058,学号下拉数据!A:F,6,0)</f>
        <v>五年</v>
      </c>
      <c r="H5058" s="17" t="s">
        <v>40</v>
      </c>
      <c r="I5058" s="16" t="str">
        <f>VLOOKUP(A5058,[1]Sheet0!$C:$J,8,0)</f>
        <v>员工</v>
      </c>
      <c r="J5058" s="16"/>
      <c r="K5058" s="16"/>
      <c r="L5058" s="16"/>
      <c r="M5058" s="16"/>
      <c r="N5058" s="16"/>
      <c r="O5058" s="16"/>
      <c r="P5058" s="8" t="s">
        <v>41</v>
      </c>
      <c r="Q5058" s="16"/>
      <c r="R5058" s="16"/>
      <c r="S5058" s="16" t="str">
        <f>VLOOKUP(A5058,[1]Sheet0!$C:$I,7,0)</f>
        <v>成都车魔汇汽车服务有限公司</v>
      </c>
      <c r="T5058" s="16" t="str">
        <f>VLOOKUP(A5058,[1]Sheet0!$C:$M,11,0)</f>
        <v>四川省</v>
      </c>
      <c r="U5058" s="16" t="str">
        <f>VLOOKUP(A5058,[1]Sheet0!$C:$N,12,0)</f>
        <v>成都市</v>
      </c>
      <c r="V5058" s="16"/>
      <c r="W5058" s="16"/>
      <c r="X5058" s="16" t="str">
        <f>VLOOKUP(A5058,[1]Sheet0!$C:$L,10,0)</f>
        <v>17608137778</v>
      </c>
      <c r="Y5058" s="16" t="str">
        <f>VLOOKUP(A5058,[1]Sheet0!$C:$L,9,0)</f>
        <v>13330803089</v>
      </c>
      <c r="Z5058" s="16"/>
      <c r="AA5058" s="20" t="s">
        <v>42</v>
      </c>
      <c r="AB5058" s="8" t="s">
        <v>43</v>
      </c>
      <c r="AC5058" s="8"/>
      <c r="AD5058" s="8" t="s">
        <v>44</v>
      </c>
      <c r="AE5058" s="16"/>
      <c r="AF5058" s="16"/>
    </row>
    <row r="5059" ht="16.5" spans="1:32">
      <c r="A5059" s="7" t="s">
        <v>5086</v>
      </c>
      <c r="B5059" s="8" t="str">
        <f>VLOOKUP(A5059,学号下拉数据!A:F,2,0)</f>
        <v>艾敏雪</v>
      </c>
      <c r="C5059" s="8" t="str">
        <f>VLOOKUP(A5059,学号下拉数据!A:F,4,0)</f>
        <v>数字媒体艺术设计</v>
      </c>
      <c r="D5059" s="8" t="str">
        <f>VLOOKUP(A5059,学号下拉数据!A:F,5,0)</f>
        <v>550103</v>
      </c>
      <c r="E5059" s="8" t="s">
        <v>4909</v>
      </c>
      <c r="F5059" s="8" t="str">
        <f>VLOOKUP(A5059,学号下拉数据!A:F,3,0)</f>
        <v>17数艺W3</v>
      </c>
      <c r="G5059" s="8" t="str">
        <f>VLOOKUP(A5059,学号下拉数据!A:F,6,0)</f>
        <v>五年</v>
      </c>
      <c r="H5059" s="17" t="s">
        <v>40</v>
      </c>
      <c r="I5059" s="16" t="str">
        <f>VLOOKUP(A5059,[1]Sheet0!$C:$J,8,0)</f>
        <v>酒店前台</v>
      </c>
      <c r="J5059" s="16"/>
      <c r="K5059" s="16"/>
      <c r="L5059" s="16"/>
      <c r="M5059" s="16"/>
      <c r="N5059" s="16"/>
      <c r="O5059" s="16"/>
      <c r="P5059" s="8" t="s">
        <v>41</v>
      </c>
      <c r="Q5059" s="16"/>
      <c r="R5059" s="16"/>
      <c r="S5059" s="16" t="str">
        <f>VLOOKUP(A5059,[1]Sheet0!$C:$I,7,0)</f>
        <v>成都蜀语印象酒店管理有限公司</v>
      </c>
      <c r="T5059" s="16" t="str">
        <f>VLOOKUP(A5059,[1]Sheet0!$C:$M,11,0)</f>
        <v>四川省</v>
      </c>
      <c r="U5059" s="16" t="str">
        <f>VLOOKUP(A5059,[1]Sheet0!$C:$N,12,0)</f>
        <v>成都市</v>
      </c>
      <c r="V5059" s="16"/>
      <c r="W5059" s="16"/>
      <c r="X5059" s="16" t="str">
        <f>VLOOKUP(A5059,[1]Sheet0!$C:$L,10,0)</f>
        <v>18113160379</v>
      </c>
      <c r="Y5059" s="16" t="str">
        <f>VLOOKUP(A5059,[1]Sheet0!$C:$L,9,0)</f>
        <v>艾敏雪</v>
      </c>
      <c r="Z5059" s="16"/>
      <c r="AA5059" s="20" t="s">
        <v>42</v>
      </c>
      <c r="AB5059" s="8" t="s">
        <v>43</v>
      </c>
      <c r="AC5059" s="8"/>
      <c r="AD5059" s="8" t="s">
        <v>44</v>
      </c>
      <c r="AE5059" s="16"/>
      <c r="AF5059" s="16"/>
    </row>
    <row r="5060" ht="16.5" spans="1:32">
      <c r="A5060" s="7" t="s">
        <v>5087</v>
      </c>
      <c r="B5060" s="8" t="str">
        <f>VLOOKUP(A5060,学号下拉数据!A:F,2,0)</f>
        <v>李清艳</v>
      </c>
      <c r="C5060" s="8" t="str">
        <f>VLOOKUP(A5060,学号下拉数据!A:F,4,0)</f>
        <v>数字媒体艺术设计</v>
      </c>
      <c r="D5060" s="8" t="str">
        <f>VLOOKUP(A5060,学号下拉数据!A:F,5,0)</f>
        <v>550103</v>
      </c>
      <c r="E5060" s="8" t="s">
        <v>4909</v>
      </c>
      <c r="F5060" s="8" t="str">
        <f>VLOOKUP(A5060,学号下拉数据!A:F,3,0)</f>
        <v>17数艺W3</v>
      </c>
      <c r="G5060" s="8" t="str">
        <f>VLOOKUP(A5060,学号下拉数据!A:F,6,0)</f>
        <v>五年</v>
      </c>
      <c r="H5060" s="17" t="s">
        <v>40</v>
      </c>
      <c r="I5060" s="16" t="str">
        <f>VLOOKUP(A5060,[1]Sheet0!$C:$J,8,0)</f>
        <v>家装顾问</v>
      </c>
      <c r="J5060" s="16"/>
      <c r="K5060" s="16"/>
      <c r="L5060" s="16"/>
      <c r="M5060" s="16"/>
      <c r="N5060" s="16"/>
      <c r="O5060" s="16"/>
      <c r="P5060" s="8" t="s">
        <v>41</v>
      </c>
      <c r="Q5060" s="16"/>
      <c r="R5060" s="16"/>
      <c r="S5060" s="16" t="str">
        <f>VLOOKUP(A5060,[1]Sheet0!$C:$I,7,0)</f>
        <v>四川鸿信建筑装饰工程有限公司</v>
      </c>
      <c r="T5060" s="16" t="str">
        <f>VLOOKUP(A5060,[1]Sheet0!$C:$M,11,0)</f>
        <v>四川省</v>
      </c>
      <c r="U5060" s="16" t="str">
        <f>VLOOKUP(A5060,[1]Sheet0!$C:$N,12,0)</f>
        <v>成都市</v>
      </c>
      <c r="V5060" s="16"/>
      <c r="W5060" s="16"/>
      <c r="X5060" s="16" t="str">
        <f>VLOOKUP(A5060,[1]Sheet0!$C:$L,10,0)</f>
        <v>19196910778</v>
      </c>
      <c r="Y5060" s="16" t="str">
        <f>VLOOKUP(A5060,[1]Sheet0!$C:$L,9,0)</f>
        <v>李清艳</v>
      </c>
      <c r="Z5060" s="16"/>
      <c r="AA5060" s="20" t="s">
        <v>42</v>
      </c>
      <c r="AB5060" s="8" t="s">
        <v>43</v>
      </c>
      <c r="AC5060" s="8"/>
      <c r="AD5060" s="8" t="s">
        <v>44</v>
      </c>
      <c r="AE5060" s="16"/>
      <c r="AF5060" s="16"/>
    </row>
    <row r="5061" ht="16.5" spans="1:32">
      <c r="A5061" s="7" t="s">
        <v>5088</v>
      </c>
      <c r="B5061" s="8" t="str">
        <f>VLOOKUP(A5061,学号下拉数据!A:F,2,0)</f>
        <v>杨鸿嘉</v>
      </c>
      <c r="C5061" s="8" t="str">
        <f>VLOOKUP(A5061,学号下拉数据!A:F,4,0)</f>
        <v>数字媒体艺术设计</v>
      </c>
      <c r="D5061" s="8" t="str">
        <f>VLOOKUP(A5061,学号下拉数据!A:F,5,0)</f>
        <v>550103</v>
      </c>
      <c r="E5061" s="8" t="s">
        <v>4909</v>
      </c>
      <c r="F5061" s="8" t="str">
        <f>VLOOKUP(A5061,学号下拉数据!A:F,3,0)</f>
        <v>17数艺W3</v>
      </c>
      <c r="G5061" s="8" t="str">
        <f>VLOOKUP(A5061,学号下拉数据!A:F,6,0)</f>
        <v>五年</v>
      </c>
      <c r="H5061" s="17" t="s">
        <v>40</v>
      </c>
      <c r="I5061" s="16" t="str">
        <f>VLOOKUP(A5061,[1]Sheet0!$C:$J,8,0)</f>
        <v>交警直属二大队一中队办公室</v>
      </c>
      <c r="J5061" s="16"/>
      <c r="K5061" s="16"/>
      <c r="L5061" s="16"/>
      <c r="M5061" s="16"/>
      <c r="N5061" s="16"/>
      <c r="O5061" s="16"/>
      <c r="P5061" s="8" t="s">
        <v>41</v>
      </c>
      <c r="Q5061" s="16"/>
      <c r="R5061" s="16"/>
      <c r="S5061" s="16" t="str">
        <f>VLOOKUP(A5061,[1]Sheet0!$C:$I,7,0)</f>
        <v>遂宁市船山区交警直属二大队</v>
      </c>
      <c r="T5061" s="16" t="str">
        <f>VLOOKUP(A5061,[1]Sheet0!$C:$M,11,0)</f>
        <v>四川省</v>
      </c>
      <c r="U5061" s="16" t="str">
        <f>VLOOKUP(A5061,[1]Sheet0!$C:$N,12,0)</f>
        <v>遂宁市</v>
      </c>
      <c r="V5061" s="16"/>
      <c r="W5061" s="16"/>
      <c r="X5061" s="16" t="str">
        <f>VLOOKUP(A5061,[1]Sheet0!$C:$L,10,0)</f>
        <v>15182552145</v>
      </c>
      <c r="Y5061" s="16" t="str">
        <f>VLOOKUP(A5061,[1]Sheet0!$C:$L,9,0)</f>
        <v>杨鸿嘉</v>
      </c>
      <c r="Z5061" s="16"/>
      <c r="AA5061" s="20" t="s">
        <v>42</v>
      </c>
      <c r="AB5061" s="8" t="s">
        <v>43</v>
      </c>
      <c r="AC5061" s="8"/>
      <c r="AD5061" s="8" t="s">
        <v>44</v>
      </c>
      <c r="AE5061" s="16"/>
      <c r="AF5061" s="16"/>
    </row>
    <row r="5062" ht="16.5" spans="1:32">
      <c r="A5062" s="7" t="s">
        <v>5089</v>
      </c>
      <c r="B5062" s="8" t="str">
        <f>VLOOKUP(A5062,学号下拉数据!A:F,2,0)</f>
        <v>高华</v>
      </c>
      <c r="C5062" s="8" t="str">
        <f>VLOOKUP(A5062,学号下拉数据!A:F,4,0)</f>
        <v>数字媒体艺术设计</v>
      </c>
      <c r="D5062" s="8" t="str">
        <f>VLOOKUP(A5062,学号下拉数据!A:F,5,0)</f>
        <v>550103</v>
      </c>
      <c r="E5062" s="8" t="s">
        <v>4909</v>
      </c>
      <c r="F5062" s="8" t="str">
        <f>VLOOKUP(A5062,学号下拉数据!A:F,3,0)</f>
        <v>17数艺W3</v>
      </c>
      <c r="G5062" s="8" t="str">
        <f>VLOOKUP(A5062,学号下拉数据!A:F,6,0)</f>
        <v>五年</v>
      </c>
      <c r="H5062" s="17" t="s">
        <v>40</v>
      </c>
      <c r="I5062" s="16" t="str">
        <f>VLOOKUP(A5062,[1]Sheet0!$C:$J,8,0)</f>
        <v>技术人员</v>
      </c>
      <c r="J5062" s="16"/>
      <c r="K5062" s="16"/>
      <c r="L5062" s="16"/>
      <c r="M5062" s="16"/>
      <c r="N5062" s="16"/>
      <c r="O5062" s="16"/>
      <c r="P5062" s="8" t="s">
        <v>41</v>
      </c>
      <c r="Q5062" s="16"/>
      <c r="R5062" s="16"/>
      <c r="S5062" s="16" t="str">
        <f>VLOOKUP(A5062,[1]Sheet0!$C:$I,7,0)</f>
        <v>遂宁市林亚化工有限公司</v>
      </c>
      <c r="T5062" s="16" t="str">
        <f>VLOOKUP(A5062,[1]Sheet0!$C:$M,11,0)</f>
        <v>四川省</v>
      </c>
      <c r="U5062" s="16" t="str">
        <f>VLOOKUP(A5062,[1]Sheet0!$C:$N,12,0)</f>
        <v>遂宁市</v>
      </c>
      <c r="V5062" s="16"/>
      <c r="W5062" s="16"/>
      <c r="X5062" s="16" t="str">
        <f>VLOOKUP(A5062,[1]Sheet0!$C:$L,10,0)</f>
        <v>13808263141</v>
      </c>
      <c r="Y5062" s="16" t="str">
        <f>VLOOKUP(A5062,[1]Sheet0!$C:$L,9,0)</f>
        <v>汪先生</v>
      </c>
      <c r="Z5062" s="16"/>
      <c r="AA5062" s="20" t="s">
        <v>42</v>
      </c>
      <c r="AB5062" s="8" t="s">
        <v>43</v>
      </c>
      <c r="AC5062" s="8"/>
      <c r="AD5062" s="8" t="s">
        <v>44</v>
      </c>
      <c r="AE5062" s="16"/>
      <c r="AF5062" s="16"/>
    </row>
    <row r="5063" ht="16.5" spans="1:32">
      <c r="A5063" s="7" t="s">
        <v>5090</v>
      </c>
      <c r="B5063" s="8" t="str">
        <f>VLOOKUP(A5063,学号下拉数据!A:F,2,0)</f>
        <v>王坤</v>
      </c>
      <c r="C5063" s="8" t="str">
        <f>VLOOKUP(A5063,学号下拉数据!A:F,4,0)</f>
        <v>数字媒体艺术设计</v>
      </c>
      <c r="D5063" s="8" t="str">
        <f>VLOOKUP(A5063,学号下拉数据!A:F,5,0)</f>
        <v>550103</v>
      </c>
      <c r="E5063" s="8" t="s">
        <v>4909</v>
      </c>
      <c r="F5063" s="8" t="str">
        <f>VLOOKUP(A5063,学号下拉数据!A:F,3,0)</f>
        <v>17数艺W3</v>
      </c>
      <c r="G5063" s="8" t="str">
        <f>VLOOKUP(A5063,学号下拉数据!A:F,6,0)</f>
        <v>五年</v>
      </c>
      <c r="H5063" s="17" t="s">
        <v>40</v>
      </c>
      <c r="I5063" s="16" t="str">
        <f>VLOOKUP(A5063,[1]Sheet0!$C:$J,8,0)</f>
        <v>行政岗位</v>
      </c>
      <c r="J5063" s="16"/>
      <c r="K5063" s="16"/>
      <c r="L5063" s="16"/>
      <c r="M5063" s="16"/>
      <c r="N5063" s="16"/>
      <c r="O5063" s="16"/>
      <c r="P5063" s="8" t="s">
        <v>41</v>
      </c>
      <c r="Q5063" s="16"/>
      <c r="R5063" s="16"/>
      <c r="S5063" s="16" t="str">
        <f>VLOOKUP(A5063,[1]Sheet0!$C:$I,7,0)</f>
        <v>四川七彩祥优企业管理有限公司</v>
      </c>
      <c r="T5063" s="16" t="str">
        <f>VLOOKUP(A5063,[1]Sheet0!$C:$M,11,0)</f>
        <v>四川省</v>
      </c>
      <c r="U5063" s="16" t="str">
        <f>VLOOKUP(A5063,[1]Sheet0!$C:$N,12,0)</f>
        <v>成都市</v>
      </c>
      <c r="V5063" s="16"/>
      <c r="W5063" s="16"/>
      <c r="X5063" s="16" t="str">
        <f>VLOOKUP(A5063,[1]Sheet0!$C:$L,10,0)</f>
        <v>18681226564</v>
      </c>
      <c r="Y5063" s="16" t="str">
        <f>VLOOKUP(A5063,[1]Sheet0!$C:$L,9,0)</f>
        <v>廖凡</v>
      </c>
      <c r="Z5063" s="16"/>
      <c r="AA5063" s="20" t="s">
        <v>42</v>
      </c>
      <c r="AB5063" s="8" t="s">
        <v>43</v>
      </c>
      <c r="AC5063" s="8"/>
      <c r="AD5063" s="8" t="s">
        <v>44</v>
      </c>
      <c r="AE5063" s="16"/>
      <c r="AF5063" s="16"/>
    </row>
    <row r="5064" ht="16.5" spans="1:32">
      <c r="A5064" s="7" t="s">
        <v>5091</v>
      </c>
      <c r="B5064" s="8" t="str">
        <f>VLOOKUP(A5064,学号下拉数据!A:F,2,0)</f>
        <v>李蓝</v>
      </c>
      <c r="C5064" s="8" t="str">
        <f>VLOOKUP(A5064,学号下拉数据!A:F,4,0)</f>
        <v>数字媒体艺术设计</v>
      </c>
      <c r="D5064" s="8" t="str">
        <f>VLOOKUP(A5064,学号下拉数据!A:F,5,0)</f>
        <v>550103</v>
      </c>
      <c r="E5064" s="8" t="s">
        <v>4909</v>
      </c>
      <c r="F5064" s="8" t="str">
        <f>VLOOKUP(A5064,学号下拉数据!A:F,3,0)</f>
        <v>17数艺W3</v>
      </c>
      <c r="G5064" s="8" t="str">
        <f>VLOOKUP(A5064,学号下拉数据!A:F,6,0)</f>
        <v>五年</v>
      </c>
      <c r="H5064" s="17" t="s">
        <v>40</v>
      </c>
      <c r="I5064" s="16" t="str">
        <f>VLOOKUP(A5064,[1]Sheet0!$C:$J,8,0)</f>
        <v>酒店前台接待</v>
      </c>
      <c r="J5064" s="16"/>
      <c r="K5064" s="16"/>
      <c r="L5064" s="16"/>
      <c r="M5064" s="16"/>
      <c r="N5064" s="16"/>
      <c r="O5064" s="16"/>
      <c r="P5064" s="8" t="s">
        <v>41</v>
      </c>
      <c r="Q5064" s="16"/>
      <c r="R5064" s="16"/>
      <c r="S5064" s="16" t="str">
        <f>VLOOKUP(A5064,[1]Sheet0!$C:$I,7,0)</f>
        <v>成都格林威斯登酒店有限公司</v>
      </c>
      <c r="T5064" s="16" t="str">
        <f>VLOOKUP(A5064,[1]Sheet0!$C:$M,11,0)</f>
        <v>四川省</v>
      </c>
      <c r="U5064" s="16" t="str">
        <f>VLOOKUP(A5064,[1]Sheet0!$C:$N,12,0)</f>
        <v>成都市</v>
      </c>
      <c r="V5064" s="16"/>
      <c r="W5064" s="16"/>
      <c r="X5064" s="16" t="str">
        <f>VLOOKUP(A5064,[1]Sheet0!$C:$L,10,0)</f>
        <v>18227187026</v>
      </c>
      <c r="Y5064" s="16" t="str">
        <f>VLOOKUP(A5064,[1]Sheet0!$C:$L,9,0)</f>
        <v>胡余庆</v>
      </c>
      <c r="Z5064" s="16"/>
      <c r="AA5064" s="20" t="s">
        <v>42</v>
      </c>
      <c r="AB5064" s="8" t="s">
        <v>43</v>
      </c>
      <c r="AC5064" s="8"/>
      <c r="AD5064" s="8" t="s">
        <v>44</v>
      </c>
      <c r="AE5064" s="16"/>
      <c r="AF5064" s="16"/>
    </row>
    <row r="5065" ht="16.5" spans="1:32">
      <c r="A5065" s="7" t="s">
        <v>5092</v>
      </c>
      <c r="B5065" s="8" t="str">
        <f>VLOOKUP(A5065,学号下拉数据!A:F,2,0)</f>
        <v>王家航</v>
      </c>
      <c r="C5065" s="8" t="str">
        <f>VLOOKUP(A5065,学号下拉数据!A:F,4,0)</f>
        <v>数字媒体艺术设计</v>
      </c>
      <c r="D5065" s="8" t="str">
        <f>VLOOKUP(A5065,学号下拉数据!A:F,5,0)</f>
        <v>550103</v>
      </c>
      <c r="E5065" s="8" t="s">
        <v>4909</v>
      </c>
      <c r="F5065" s="8" t="str">
        <f>VLOOKUP(A5065,学号下拉数据!A:F,3,0)</f>
        <v>17数艺W3</v>
      </c>
      <c r="G5065" s="8" t="str">
        <f>VLOOKUP(A5065,学号下拉数据!A:F,6,0)</f>
        <v>五年</v>
      </c>
      <c r="H5065" s="17" t="s">
        <v>40</v>
      </c>
      <c r="I5065" s="16" t="str">
        <f>VLOOKUP(A5065,[1]Sheet0!$C:$J,8,0)</f>
        <v>实习助理</v>
      </c>
      <c r="J5065" s="16"/>
      <c r="K5065" s="16"/>
      <c r="L5065" s="16"/>
      <c r="M5065" s="16"/>
      <c r="N5065" s="16"/>
      <c r="O5065" s="16"/>
      <c r="P5065" s="8" t="s">
        <v>41</v>
      </c>
      <c r="Q5065" s="16"/>
      <c r="R5065" s="16"/>
      <c r="S5065" s="16" t="str">
        <f>VLOOKUP(A5065,[1]Sheet0!$C:$I,7,0)</f>
        <v>富顺县田源装饰有限公司</v>
      </c>
      <c r="T5065" s="16" t="str">
        <f>VLOOKUP(A5065,[1]Sheet0!$C:$M,11,0)</f>
        <v>四川省</v>
      </c>
      <c r="U5065" s="16" t="str">
        <f>VLOOKUP(A5065,[1]Sheet0!$C:$N,12,0)</f>
        <v>自贡市</v>
      </c>
      <c r="V5065" s="16"/>
      <c r="W5065" s="16"/>
      <c r="X5065" s="16" t="str">
        <f>VLOOKUP(A5065,[1]Sheet0!$C:$L,10,0)</f>
        <v>18708357101</v>
      </c>
      <c r="Y5065" s="16" t="str">
        <f>VLOOKUP(A5065,[1]Sheet0!$C:$L,9,0)</f>
        <v>徐富林</v>
      </c>
      <c r="Z5065" s="16"/>
      <c r="AA5065" s="20" t="s">
        <v>42</v>
      </c>
      <c r="AB5065" s="8" t="s">
        <v>43</v>
      </c>
      <c r="AC5065" s="8"/>
      <c r="AD5065" s="8" t="s">
        <v>44</v>
      </c>
      <c r="AE5065" s="16"/>
      <c r="AF5065" s="16"/>
    </row>
    <row r="5066" ht="16.5" spans="1:32">
      <c r="A5066" s="7" t="s">
        <v>5093</v>
      </c>
      <c r="B5066" s="8" t="str">
        <f>VLOOKUP(A5066,学号下拉数据!A:F,2,0)</f>
        <v>肖倩</v>
      </c>
      <c r="C5066" s="8" t="str">
        <f>VLOOKUP(A5066,学号下拉数据!A:F,4,0)</f>
        <v>数字媒体艺术设计</v>
      </c>
      <c r="D5066" s="8" t="str">
        <f>VLOOKUP(A5066,学号下拉数据!A:F,5,0)</f>
        <v>550103</v>
      </c>
      <c r="E5066" s="8" t="s">
        <v>4909</v>
      </c>
      <c r="F5066" s="8" t="str">
        <f>VLOOKUP(A5066,学号下拉数据!A:F,3,0)</f>
        <v>17数艺W3</v>
      </c>
      <c r="G5066" s="8" t="str">
        <f>VLOOKUP(A5066,学号下拉数据!A:F,6,0)</f>
        <v>五年</v>
      </c>
      <c r="H5066" s="17" t="s">
        <v>40</v>
      </c>
      <c r="I5066" s="16" t="str">
        <f>VLOOKUP(A5066,[1]Sheet0!$C:$J,8,0)</f>
        <v>市场部</v>
      </c>
      <c r="J5066" s="16"/>
      <c r="K5066" s="16"/>
      <c r="L5066" s="16"/>
      <c r="M5066" s="16"/>
      <c r="N5066" s="16"/>
      <c r="O5066" s="16"/>
      <c r="P5066" s="8" t="s">
        <v>41</v>
      </c>
      <c r="Q5066" s="16"/>
      <c r="R5066" s="16"/>
      <c r="S5066" s="16" t="str">
        <f>VLOOKUP(A5066,[1]Sheet0!$C:$I,7,0)</f>
        <v>成都市康博会展服务有限公司</v>
      </c>
      <c r="T5066" s="16" t="str">
        <f>VLOOKUP(A5066,[1]Sheet0!$C:$M,11,0)</f>
        <v>四川省</v>
      </c>
      <c r="U5066" s="16" t="str">
        <f>VLOOKUP(A5066,[1]Sheet0!$C:$N,12,0)</f>
        <v>成都市</v>
      </c>
      <c r="V5066" s="16"/>
      <c r="W5066" s="16"/>
      <c r="X5066" s="16" t="str">
        <f>VLOOKUP(A5066,[1]Sheet0!$C:$L,10,0)</f>
        <v>13198528358</v>
      </c>
      <c r="Y5066" s="16" t="str">
        <f>VLOOKUP(A5066,[1]Sheet0!$C:$L,9,0)</f>
        <v>袁泽</v>
      </c>
      <c r="Z5066" s="16"/>
      <c r="AA5066" s="20" t="s">
        <v>42</v>
      </c>
      <c r="AB5066" s="8" t="s">
        <v>43</v>
      </c>
      <c r="AC5066" s="8"/>
      <c r="AD5066" s="8" t="s">
        <v>44</v>
      </c>
      <c r="AE5066" s="16"/>
      <c r="AF5066" s="16"/>
    </row>
    <row r="5067" ht="16.5" spans="1:32">
      <c r="A5067" s="7" t="s">
        <v>5094</v>
      </c>
      <c r="B5067" s="8" t="str">
        <f>VLOOKUP(A5067,学号下拉数据!A:F,2,0)</f>
        <v>肖乐玉</v>
      </c>
      <c r="C5067" s="8" t="str">
        <f>VLOOKUP(A5067,学号下拉数据!A:F,4,0)</f>
        <v>数字媒体艺术设计</v>
      </c>
      <c r="D5067" s="8" t="str">
        <f>VLOOKUP(A5067,学号下拉数据!A:F,5,0)</f>
        <v>550103</v>
      </c>
      <c r="E5067" s="8" t="s">
        <v>4909</v>
      </c>
      <c r="F5067" s="8" t="str">
        <f>VLOOKUP(A5067,学号下拉数据!A:F,3,0)</f>
        <v>17数艺W3</v>
      </c>
      <c r="G5067" s="8" t="str">
        <f>VLOOKUP(A5067,学号下拉数据!A:F,6,0)</f>
        <v>五年</v>
      </c>
      <c r="H5067" s="17" t="s">
        <v>40</v>
      </c>
      <c r="I5067" s="16" t="str">
        <f>VLOOKUP(A5067,[1]Sheet0!$C:$J,8,0)</f>
        <v>家装顾问</v>
      </c>
      <c r="J5067" s="16"/>
      <c r="K5067" s="16"/>
      <c r="L5067" s="16"/>
      <c r="M5067" s="16"/>
      <c r="N5067" s="16"/>
      <c r="O5067" s="16"/>
      <c r="P5067" s="8" t="s">
        <v>41</v>
      </c>
      <c r="Q5067" s="16"/>
      <c r="R5067" s="16"/>
      <c r="S5067" s="16" t="str">
        <f>VLOOKUP(A5067,[1]Sheet0!$C:$I,7,0)</f>
        <v>成都大中发装饰工程有限公司</v>
      </c>
      <c r="T5067" s="16" t="str">
        <f>VLOOKUP(A5067,[1]Sheet0!$C:$M,11,0)</f>
        <v>四川省</v>
      </c>
      <c r="U5067" s="16" t="str">
        <f>VLOOKUP(A5067,[1]Sheet0!$C:$N,12,0)</f>
        <v>成都市</v>
      </c>
      <c r="V5067" s="16"/>
      <c r="W5067" s="16"/>
      <c r="X5067" s="16" t="str">
        <f>VLOOKUP(A5067,[1]Sheet0!$C:$L,10,0)</f>
        <v>15281903583</v>
      </c>
      <c r="Y5067" s="16" t="str">
        <f>VLOOKUP(A5067,[1]Sheet0!$C:$L,9,0)</f>
        <v>袁桥辉</v>
      </c>
      <c r="Z5067" s="16"/>
      <c r="AA5067" s="20" t="s">
        <v>42</v>
      </c>
      <c r="AB5067" s="8" t="s">
        <v>43</v>
      </c>
      <c r="AC5067" s="8"/>
      <c r="AD5067" s="8" t="s">
        <v>44</v>
      </c>
      <c r="AE5067" s="16"/>
      <c r="AF5067" s="16"/>
    </row>
    <row r="5068" ht="16.5" spans="1:32">
      <c r="A5068" s="7" t="s">
        <v>5095</v>
      </c>
      <c r="B5068" s="8" t="str">
        <f>VLOOKUP(A5068,学号下拉数据!A:F,2,0)</f>
        <v>谢雄智</v>
      </c>
      <c r="C5068" s="8" t="str">
        <f>VLOOKUP(A5068,学号下拉数据!A:F,4,0)</f>
        <v>数字媒体艺术设计</v>
      </c>
      <c r="D5068" s="8" t="str">
        <f>VLOOKUP(A5068,学号下拉数据!A:F,5,0)</f>
        <v>550103</v>
      </c>
      <c r="E5068" s="8" t="s">
        <v>4909</v>
      </c>
      <c r="F5068" s="8" t="str">
        <f>VLOOKUP(A5068,学号下拉数据!A:F,3,0)</f>
        <v>17数艺W3</v>
      </c>
      <c r="G5068" s="8" t="str">
        <f>VLOOKUP(A5068,学号下拉数据!A:F,6,0)</f>
        <v>五年</v>
      </c>
      <c r="H5068" s="17" t="s">
        <v>40</v>
      </c>
      <c r="I5068" s="16" t="str">
        <f>VLOOKUP(A5068,[1]Sheet0!$C:$J,8,0)</f>
        <v>家装顾问</v>
      </c>
      <c r="J5068" s="16"/>
      <c r="K5068" s="16"/>
      <c r="L5068" s="16"/>
      <c r="M5068" s="16"/>
      <c r="N5068" s="16"/>
      <c r="O5068" s="16"/>
      <c r="P5068" s="8" t="s">
        <v>41</v>
      </c>
      <c r="Q5068" s="16"/>
      <c r="R5068" s="16"/>
      <c r="S5068" s="16" t="str">
        <f>VLOOKUP(A5068,[1]Sheet0!$C:$I,7,0)</f>
        <v>成都大中发装饰有限公司</v>
      </c>
      <c r="T5068" s="16" t="str">
        <f>VLOOKUP(A5068,[1]Sheet0!$C:$M,11,0)</f>
        <v>四川省</v>
      </c>
      <c r="U5068" s="16" t="str">
        <f>VLOOKUP(A5068,[1]Sheet0!$C:$N,12,0)</f>
        <v>成都市</v>
      </c>
      <c r="V5068" s="16"/>
      <c r="W5068" s="16"/>
      <c r="X5068" s="16" t="str">
        <f>VLOOKUP(A5068,[1]Sheet0!$C:$L,10,0)</f>
        <v>15281903583</v>
      </c>
      <c r="Y5068" s="16" t="str">
        <f>VLOOKUP(A5068,[1]Sheet0!$C:$L,9,0)</f>
        <v>袁桥辉</v>
      </c>
      <c r="Z5068" s="16"/>
      <c r="AA5068" s="20" t="s">
        <v>42</v>
      </c>
      <c r="AB5068" s="8" t="s">
        <v>43</v>
      </c>
      <c r="AC5068" s="8"/>
      <c r="AD5068" s="8" t="s">
        <v>44</v>
      </c>
      <c r="AE5068" s="16"/>
      <c r="AF5068" s="16"/>
    </row>
    <row r="5069" ht="16.5" spans="1:32">
      <c r="A5069" s="7" t="s">
        <v>5096</v>
      </c>
      <c r="B5069" s="8" t="str">
        <f>VLOOKUP(A5069,学号下拉数据!A:F,2,0)</f>
        <v>汪鹏</v>
      </c>
      <c r="C5069" s="8" t="str">
        <f>VLOOKUP(A5069,学号下拉数据!A:F,4,0)</f>
        <v>数字媒体艺术设计</v>
      </c>
      <c r="D5069" s="8" t="str">
        <f>VLOOKUP(A5069,学号下拉数据!A:F,5,0)</f>
        <v>550103</v>
      </c>
      <c r="E5069" s="8" t="s">
        <v>4909</v>
      </c>
      <c r="F5069" s="8" t="str">
        <f>VLOOKUP(A5069,学号下拉数据!A:F,3,0)</f>
        <v>17数艺W3</v>
      </c>
      <c r="G5069" s="8" t="str">
        <f>VLOOKUP(A5069,学号下拉数据!A:F,6,0)</f>
        <v>五年</v>
      </c>
      <c r="H5069" s="17" t="s">
        <v>40</v>
      </c>
      <c r="I5069" s="16" t="str">
        <f>VLOOKUP(A5069,[1]Sheet0!$C:$J,8,0)</f>
        <v>设计师</v>
      </c>
      <c r="J5069" s="16"/>
      <c r="K5069" s="16"/>
      <c r="L5069" s="16"/>
      <c r="M5069" s="16"/>
      <c r="N5069" s="16"/>
      <c r="O5069" s="16"/>
      <c r="P5069" s="8" t="s">
        <v>41</v>
      </c>
      <c r="Q5069" s="16"/>
      <c r="R5069" s="16"/>
      <c r="S5069" s="16" t="str">
        <f>VLOOKUP(A5069,[1]Sheet0!$C:$I,7,0)</f>
        <v>船山区卓越喷绘晒图部</v>
      </c>
      <c r="T5069" s="16" t="str">
        <f>VLOOKUP(A5069,[1]Sheet0!$C:$M,11,0)</f>
        <v>四川省</v>
      </c>
      <c r="U5069" s="16" t="str">
        <f>VLOOKUP(A5069,[1]Sheet0!$C:$N,12,0)</f>
        <v>遂宁市</v>
      </c>
      <c r="V5069" s="16"/>
      <c r="W5069" s="16"/>
      <c r="X5069" s="16" t="str">
        <f>VLOOKUP(A5069,[1]Sheet0!$C:$L,10,0)</f>
        <v>0825/2245769</v>
      </c>
      <c r="Y5069" s="16" t="str">
        <f>VLOOKUP(A5069,[1]Sheet0!$C:$L,9,0)</f>
        <v>冯建</v>
      </c>
      <c r="Z5069" s="16"/>
      <c r="AA5069" s="20" t="s">
        <v>42</v>
      </c>
      <c r="AB5069" s="8" t="s">
        <v>43</v>
      </c>
      <c r="AC5069" s="8"/>
      <c r="AD5069" s="8" t="s">
        <v>44</v>
      </c>
      <c r="AE5069" s="16"/>
      <c r="AF5069" s="16"/>
    </row>
    <row r="5070" ht="16.5" spans="1:32">
      <c r="A5070" s="7" t="s">
        <v>5097</v>
      </c>
      <c r="B5070" s="8" t="str">
        <f>VLOOKUP(A5070,学号下拉数据!A:F,2,0)</f>
        <v>刘宗凌</v>
      </c>
      <c r="C5070" s="8" t="str">
        <f>VLOOKUP(A5070,学号下拉数据!A:F,4,0)</f>
        <v>数字媒体艺术设计</v>
      </c>
      <c r="D5070" s="8" t="str">
        <f>VLOOKUP(A5070,学号下拉数据!A:F,5,0)</f>
        <v>550103</v>
      </c>
      <c r="E5070" s="8" t="s">
        <v>4909</v>
      </c>
      <c r="F5070" s="8" t="str">
        <f>VLOOKUP(A5070,学号下拉数据!A:F,3,0)</f>
        <v>17数艺W3</v>
      </c>
      <c r="G5070" s="8" t="str">
        <f>VLOOKUP(A5070,学号下拉数据!A:F,6,0)</f>
        <v>五年</v>
      </c>
      <c r="H5070" s="17" t="s">
        <v>40</v>
      </c>
      <c r="I5070" s="16" t="str">
        <f>VLOOKUP(A5070,[1]Sheet0!$C:$J,8,0)</f>
        <v>中介</v>
      </c>
      <c r="J5070" s="16"/>
      <c r="K5070" s="16"/>
      <c r="L5070" s="16"/>
      <c r="M5070" s="16"/>
      <c r="N5070" s="16"/>
      <c r="O5070" s="16"/>
      <c r="P5070" s="8" t="s">
        <v>41</v>
      </c>
      <c r="Q5070" s="16"/>
      <c r="R5070" s="16"/>
      <c r="S5070" s="16" t="str">
        <f>VLOOKUP(A5070,[1]Sheet0!$C:$I,7,0)</f>
        <v>成都半边天住房租赁第三分公司</v>
      </c>
      <c r="T5070" s="16" t="str">
        <f>VLOOKUP(A5070,[1]Sheet0!$C:$M,11,0)</f>
        <v>四川省</v>
      </c>
      <c r="U5070" s="16" t="str">
        <f>VLOOKUP(A5070,[1]Sheet0!$C:$N,12,0)</f>
        <v>成都市</v>
      </c>
      <c r="V5070" s="16"/>
      <c r="W5070" s="16"/>
      <c r="X5070" s="16" t="str">
        <f>VLOOKUP(A5070,[1]Sheet0!$C:$L,10,0)</f>
        <v>02883156686</v>
      </c>
      <c r="Y5070" s="16" t="str">
        <f>VLOOKUP(A5070,[1]Sheet0!$C:$L,9,0)</f>
        <v>贾义涛 </v>
      </c>
      <c r="Z5070" s="16"/>
      <c r="AA5070" s="20" t="s">
        <v>42</v>
      </c>
      <c r="AB5070" s="8" t="s">
        <v>43</v>
      </c>
      <c r="AC5070" s="8"/>
      <c r="AD5070" s="8" t="s">
        <v>44</v>
      </c>
      <c r="AE5070" s="16"/>
      <c r="AF5070" s="16"/>
    </row>
    <row r="5071" ht="16.5" spans="1:32">
      <c r="A5071" s="7" t="s">
        <v>5098</v>
      </c>
      <c r="B5071" s="8" t="str">
        <f>VLOOKUP(A5071,学号下拉数据!A:F,2,0)</f>
        <v>顾兴江</v>
      </c>
      <c r="C5071" s="8" t="str">
        <f>VLOOKUP(A5071,学号下拉数据!A:F,4,0)</f>
        <v>数字媒体艺术设计</v>
      </c>
      <c r="D5071" s="8" t="str">
        <f>VLOOKUP(A5071,学号下拉数据!A:F,5,0)</f>
        <v>550103</v>
      </c>
      <c r="E5071" s="8" t="s">
        <v>4909</v>
      </c>
      <c r="F5071" s="8" t="str">
        <f>VLOOKUP(A5071,学号下拉数据!A:F,3,0)</f>
        <v>17数艺W3</v>
      </c>
      <c r="G5071" s="8" t="str">
        <f>VLOOKUP(A5071,学号下拉数据!A:F,6,0)</f>
        <v>五年</v>
      </c>
      <c r="H5071" s="17" t="s">
        <v>40</v>
      </c>
      <c r="I5071" s="16" t="str">
        <f>VLOOKUP(A5071,[1]Sheet0!$C:$J,8,0)</f>
        <v>普工</v>
      </c>
      <c r="J5071" s="16"/>
      <c r="K5071" s="16"/>
      <c r="L5071" s="16"/>
      <c r="M5071" s="16"/>
      <c r="N5071" s="16"/>
      <c r="O5071" s="16"/>
      <c r="P5071" s="8" t="s">
        <v>41</v>
      </c>
      <c r="Q5071" s="16"/>
      <c r="R5071" s="16"/>
      <c r="S5071" s="16" t="str">
        <f>VLOOKUP(A5071,[1]Sheet0!$C:$I,7,0)</f>
        <v>中山市吉迪盆川赛红木家具厂</v>
      </c>
      <c r="T5071" s="16" t="str">
        <f>VLOOKUP(A5071,[1]Sheet0!$C:$M,11,0)</f>
        <v>广东省</v>
      </c>
      <c r="U5071" s="16" t="str">
        <f>VLOOKUP(A5071,[1]Sheet0!$C:$N,12,0)</f>
        <v>江门市</v>
      </c>
      <c r="V5071" s="16"/>
      <c r="W5071" s="16"/>
      <c r="X5071" s="16" t="str">
        <f>VLOOKUP(A5071,[1]Sheet0!$C:$L,10,0)</f>
        <v>1676420244</v>
      </c>
      <c r="Y5071" s="16" t="str">
        <f>VLOOKUP(A5071,[1]Sheet0!$C:$L,9,0)</f>
        <v>刘飞龙</v>
      </c>
      <c r="Z5071" s="16"/>
      <c r="AA5071" s="20" t="s">
        <v>42</v>
      </c>
      <c r="AB5071" s="8" t="s">
        <v>43</v>
      </c>
      <c r="AC5071" s="8"/>
      <c r="AD5071" s="8" t="s">
        <v>44</v>
      </c>
      <c r="AE5071" s="16"/>
      <c r="AF5071" s="16"/>
    </row>
    <row r="5072" ht="16.5" spans="1:32">
      <c r="A5072" s="7" t="s">
        <v>5099</v>
      </c>
      <c r="B5072" s="8" t="str">
        <f>VLOOKUP(A5072,学号下拉数据!A:F,2,0)</f>
        <v>田洪易</v>
      </c>
      <c r="C5072" s="8" t="str">
        <f>VLOOKUP(A5072,学号下拉数据!A:F,4,0)</f>
        <v>数字媒体艺术设计</v>
      </c>
      <c r="D5072" s="8" t="str">
        <f>VLOOKUP(A5072,学号下拉数据!A:F,5,0)</f>
        <v>550103</v>
      </c>
      <c r="E5072" s="8" t="s">
        <v>4909</v>
      </c>
      <c r="F5072" s="8" t="str">
        <f>VLOOKUP(A5072,学号下拉数据!A:F,3,0)</f>
        <v>17数艺W3</v>
      </c>
      <c r="G5072" s="8" t="str">
        <f>VLOOKUP(A5072,学号下拉数据!A:F,6,0)</f>
        <v>五年</v>
      </c>
      <c r="H5072" s="17" t="s">
        <v>40</v>
      </c>
      <c r="I5072" s="16" t="str">
        <f>VLOOKUP(A5072,[1]Sheet0!$C:$J,8,0)</f>
        <v>业务员</v>
      </c>
      <c r="J5072" s="16"/>
      <c r="K5072" s="16"/>
      <c r="L5072" s="16"/>
      <c r="M5072" s="16"/>
      <c r="N5072" s="16"/>
      <c r="O5072" s="16"/>
      <c r="P5072" s="8" t="s">
        <v>41</v>
      </c>
      <c r="Q5072" s="16"/>
      <c r="R5072" s="16"/>
      <c r="S5072" s="16" t="str">
        <f>VLOOKUP(A5072,[1]Sheet0!$C:$I,7,0)</f>
        <v>四川星瑞医疗器械有限公司</v>
      </c>
      <c r="T5072" s="16" t="str">
        <f>VLOOKUP(A5072,[1]Sheet0!$C:$M,11,0)</f>
        <v>四川省</v>
      </c>
      <c r="U5072" s="16" t="str">
        <f>VLOOKUP(A5072,[1]Sheet0!$C:$N,12,0)</f>
        <v>成都市</v>
      </c>
      <c r="V5072" s="16"/>
      <c r="W5072" s="16"/>
      <c r="X5072" s="16" t="str">
        <f>VLOOKUP(A5072,[1]Sheet0!$C:$L,10,0)</f>
        <v>18108158870</v>
      </c>
      <c r="Y5072" s="16" t="str">
        <f>VLOOKUP(A5072,[1]Sheet0!$C:$L,9,0)</f>
        <v>田甜</v>
      </c>
      <c r="Z5072" s="16"/>
      <c r="AA5072" s="20" t="s">
        <v>42</v>
      </c>
      <c r="AB5072" s="8" t="s">
        <v>43</v>
      </c>
      <c r="AC5072" s="8"/>
      <c r="AD5072" s="8" t="s">
        <v>44</v>
      </c>
      <c r="AE5072" s="16"/>
      <c r="AF5072" s="16"/>
    </row>
    <row r="5073" ht="16.5" spans="1:32">
      <c r="A5073" s="7" t="s">
        <v>5100</v>
      </c>
      <c r="B5073" s="8" t="str">
        <f>VLOOKUP(A5073,学号下拉数据!A:F,2,0)</f>
        <v>吴元昊</v>
      </c>
      <c r="C5073" s="8" t="str">
        <f>VLOOKUP(A5073,学号下拉数据!A:F,4,0)</f>
        <v>数字媒体艺术设计</v>
      </c>
      <c r="D5073" s="8" t="str">
        <f>VLOOKUP(A5073,学号下拉数据!A:F,5,0)</f>
        <v>550103</v>
      </c>
      <c r="E5073" s="8" t="s">
        <v>4909</v>
      </c>
      <c r="F5073" s="8" t="str">
        <f>VLOOKUP(A5073,学号下拉数据!A:F,3,0)</f>
        <v>17数艺W3</v>
      </c>
      <c r="G5073" s="8" t="str">
        <f>VLOOKUP(A5073,学号下拉数据!A:F,6,0)</f>
        <v>五年</v>
      </c>
      <c r="H5073" s="17" t="s">
        <v>40</v>
      </c>
      <c r="I5073" s="16" t="str">
        <f>VLOOKUP(A5073,[1]Sheet0!$C:$J,8,0)</f>
        <v>美团骑手</v>
      </c>
      <c r="J5073" s="16"/>
      <c r="K5073" s="16"/>
      <c r="L5073" s="16"/>
      <c r="M5073" s="16"/>
      <c r="N5073" s="16"/>
      <c r="O5073" s="16"/>
      <c r="P5073" s="8" t="s">
        <v>41</v>
      </c>
      <c r="Q5073" s="16"/>
      <c r="R5073" s="16"/>
      <c r="S5073" s="16" t="str">
        <f>VLOOKUP(A5073,[1]Sheet0!$C:$I,7,0)</f>
        <v>成都市丰程物流有限公司</v>
      </c>
      <c r="T5073" s="16" t="str">
        <f>VLOOKUP(A5073,[1]Sheet0!$C:$M,11,0)</f>
        <v>四川省</v>
      </c>
      <c r="U5073" s="16" t="str">
        <f>VLOOKUP(A5073,[1]Sheet0!$C:$N,12,0)</f>
        <v>成都市</v>
      </c>
      <c r="V5073" s="16"/>
      <c r="W5073" s="16"/>
      <c r="X5073" s="16" t="str">
        <f>VLOOKUP(A5073,[1]Sheet0!$C:$L,10,0)</f>
        <v>17778343195</v>
      </c>
      <c r="Y5073" s="16" t="str">
        <f>VLOOKUP(A5073,[1]Sheet0!$C:$L,9,0)</f>
        <v>金石</v>
      </c>
      <c r="Z5073" s="16"/>
      <c r="AA5073" s="20" t="s">
        <v>42</v>
      </c>
      <c r="AB5073" s="8" t="s">
        <v>43</v>
      </c>
      <c r="AC5073" s="8"/>
      <c r="AD5073" s="8" t="s">
        <v>44</v>
      </c>
      <c r="AE5073" s="16"/>
      <c r="AF5073" s="16"/>
    </row>
    <row r="5074" ht="16.5" spans="1:32">
      <c r="A5074" s="7" t="s">
        <v>5101</v>
      </c>
      <c r="B5074" s="8" t="str">
        <f>VLOOKUP(A5074,学号下拉数据!A:F,2,0)</f>
        <v>胡星宇</v>
      </c>
      <c r="C5074" s="8" t="str">
        <f>VLOOKUP(A5074,学号下拉数据!A:F,4,0)</f>
        <v>数字媒体艺术设计</v>
      </c>
      <c r="D5074" s="8" t="str">
        <f>VLOOKUP(A5074,学号下拉数据!A:F,5,0)</f>
        <v>550103</v>
      </c>
      <c r="E5074" s="8" t="s">
        <v>4909</v>
      </c>
      <c r="F5074" s="8" t="str">
        <f>VLOOKUP(A5074,学号下拉数据!A:F,3,0)</f>
        <v>17数艺W3</v>
      </c>
      <c r="G5074" s="8" t="str">
        <f>VLOOKUP(A5074,学号下拉数据!A:F,6,0)</f>
        <v>五年</v>
      </c>
      <c r="H5074" s="17" t="s">
        <v>40</v>
      </c>
      <c r="I5074" s="16" t="str">
        <f>VLOOKUP(A5074,[1]Sheet0!$C:$J,8,0)</f>
        <v>保洁开荒</v>
      </c>
      <c r="J5074" s="16"/>
      <c r="K5074" s="16"/>
      <c r="L5074" s="16"/>
      <c r="M5074" s="16"/>
      <c r="N5074" s="16"/>
      <c r="O5074" s="16"/>
      <c r="P5074" s="8" t="s">
        <v>41</v>
      </c>
      <c r="Q5074" s="16"/>
      <c r="R5074" s="16"/>
      <c r="S5074" s="16" t="str">
        <f>VLOOKUP(A5074,[1]Sheet0!$C:$I,7,0)</f>
        <v>蜀蓉锦帝</v>
      </c>
      <c r="T5074" s="16" t="str">
        <f>VLOOKUP(A5074,[1]Sheet0!$C:$M,11,0)</f>
        <v>四川省</v>
      </c>
      <c r="U5074" s="16" t="str">
        <f>VLOOKUP(A5074,[1]Sheet0!$C:$N,12,0)</f>
        <v>成都市</v>
      </c>
      <c r="V5074" s="16"/>
      <c r="W5074" s="16"/>
      <c r="X5074" s="16" t="str">
        <f>VLOOKUP(A5074,[1]Sheet0!$C:$L,10,0)</f>
        <v>18782990787</v>
      </c>
      <c r="Y5074" s="16" t="str">
        <f>VLOOKUP(A5074,[1]Sheet0!$C:$L,9,0)</f>
        <v>胡美蓉</v>
      </c>
      <c r="Z5074" s="16"/>
      <c r="AA5074" s="20" t="s">
        <v>42</v>
      </c>
      <c r="AB5074" s="8" t="s">
        <v>43</v>
      </c>
      <c r="AC5074" s="8"/>
      <c r="AD5074" s="8" t="s">
        <v>44</v>
      </c>
      <c r="AE5074" s="16"/>
      <c r="AF5074" s="16"/>
    </row>
    <row r="5075" ht="16.5" spans="1:32">
      <c r="A5075" s="7" t="s">
        <v>5102</v>
      </c>
      <c r="B5075" s="8" t="str">
        <f>VLOOKUP(A5075,学号下拉数据!A:F,2,0)</f>
        <v>王宽良</v>
      </c>
      <c r="C5075" s="8" t="str">
        <f>VLOOKUP(A5075,学号下拉数据!A:F,4,0)</f>
        <v>数字媒体艺术设计</v>
      </c>
      <c r="D5075" s="8" t="str">
        <f>VLOOKUP(A5075,学号下拉数据!A:F,5,0)</f>
        <v>550103</v>
      </c>
      <c r="E5075" s="8" t="s">
        <v>4909</v>
      </c>
      <c r="F5075" s="8" t="str">
        <f>VLOOKUP(A5075,学号下拉数据!A:F,3,0)</f>
        <v>17数艺W3</v>
      </c>
      <c r="G5075" s="8" t="str">
        <f>VLOOKUP(A5075,学号下拉数据!A:F,6,0)</f>
        <v>五年</v>
      </c>
      <c r="H5075" s="17" t="s">
        <v>40</v>
      </c>
      <c r="I5075" s="16" t="str">
        <f>VLOOKUP(A5075,[1]Sheet0!$C:$J,8,0)</f>
        <v>设计师助理</v>
      </c>
      <c r="J5075" s="16"/>
      <c r="K5075" s="16"/>
      <c r="L5075" s="16"/>
      <c r="M5075" s="16"/>
      <c r="N5075" s="16"/>
      <c r="O5075" s="16"/>
      <c r="P5075" s="8" t="s">
        <v>41</v>
      </c>
      <c r="Q5075" s="16"/>
      <c r="R5075" s="16"/>
      <c r="S5075" s="16" t="str">
        <f>VLOOKUP(A5075,[1]Sheet0!$C:$I,7,0)</f>
        <v>方寸山水景观设计</v>
      </c>
      <c r="T5075" s="16" t="str">
        <f>VLOOKUP(A5075,[1]Sheet0!$C:$M,11,0)</f>
        <v>四川省</v>
      </c>
      <c r="U5075" s="16" t="str">
        <f>VLOOKUP(A5075,[1]Sheet0!$C:$N,12,0)</f>
        <v>遂宁市</v>
      </c>
      <c r="V5075" s="16"/>
      <c r="W5075" s="16"/>
      <c r="X5075" s="16" t="str">
        <f>VLOOKUP(A5075,[1]Sheet0!$C:$L,10,0)</f>
        <v>15208213199</v>
      </c>
      <c r="Y5075" s="16" t="str">
        <f>VLOOKUP(A5075,[1]Sheet0!$C:$L,9,0)</f>
        <v>王思维</v>
      </c>
      <c r="Z5075" s="16"/>
      <c r="AA5075" s="20" t="s">
        <v>42</v>
      </c>
      <c r="AB5075" s="8" t="s">
        <v>43</v>
      </c>
      <c r="AC5075" s="8"/>
      <c r="AD5075" s="8" t="s">
        <v>44</v>
      </c>
      <c r="AE5075" s="16"/>
      <c r="AF5075" s="16"/>
    </row>
    <row r="5076" ht="16.5" spans="1:32">
      <c r="A5076" s="7" t="s">
        <v>5103</v>
      </c>
      <c r="B5076" s="8" t="str">
        <f>VLOOKUP(A5076,学号下拉数据!A:F,2,0)</f>
        <v>欧阳科</v>
      </c>
      <c r="C5076" s="8" t="str">
        <f>VLOOKUP(A5076,学号下拉数据!A:F,4,0)</f>
        <v>数字媒体艺术设计</v>
      </c>
      <c r="D5076" s="8" t="str">
        <f>VLOOKUP(A5076,学号下拉数据!A:F,5,0)</f>
        <v>550103</v>
      </c>
      <c r="E5076" s="8" t="s">
        <v>4909</v>
      </c>
      <c r="F5076" s="8" t="str">
        <f>VLOOKUP(A5076,学号下拉数据!A:F,3,0)</f>
        <v>19数艺1</v>
      </c>
      <c r="G5076" s="8" t="str">
        <f>VLOOKUP(A5076,学号下拉数据!A:F,6,0)</f>
        <v>三年</v>
      </c>
      <c r="H5076" s="17" t="s">
        <v>40</v>
      </c>
      <c r="I5076" s="16" t="str">
        <f>VLOOKUP(A5076,[1]Sheet0!$C:$J,8,0)</f>
        <v>平面设计实习生</v>
      </c>
      <c r="J5076" s="16"/>
      <c r="K5076" s="16"/>
      <c r="L5076" s="16"/>
      <c r="M5076" s="16"/>
      <c r="N5076" s="16"/>
      <c r="O5076" s="16"/>
      <c r="P5076" s="8" t="s">
        <v>41</v>
      </c>
      <c r="Q5076" s="16"/>
      <c r="R5076" s="16"/>
      <c r="S5076" s="16" t="str">
        <f>VLOOKUP(A5076,[1]Sheet0!$C:$I,7,0)</f>
        <v>鑫和广告有限公司</v>
      </c>
      <c r="T5076" s="16" t="str">
        <f>VLOOKUP(A5076,[1]Sheet0!$C:$M,11,0)</f>
        <v>四川省</v>
      </c>
      <c r="U5076" s="16" t="str">
        <f>VLOOKUP(A5076,[1]Sheet0!$C:$N,12,0)</f>
        <v>遂宁市</v>
      </c>
      <c r="V5076" s="16"/>
      <c r="W5076" s="16"/>
      <c r="X5076" s="16" t="str">
        <f>VLOOKUP(A5076,[1]Sheet0!$C:$L,10,0)</f>
        <v>15882501111</v>
      </c>
      <c r="Y5076" s="16" t="str">
        <f>VLOOKUP(A5076,[1]Sheet0!$C:$L,9,0)</f>
        <v>王德平</v>
      </c>
      <c r="Z5076" s="16"/>
      <c r="AA5076" s="20" t="s">
        <v>42</v>
      </c>
      <c r="AB5076" s="8" t="s">
        <v>43</v>
      </c>
      <c r="AC5076" s="8"/>
      <c r="AD5076" s="8" t="s">
        <v>44</v>
      </c>
      <c r="AE5076" s="16"/>
      <c r="AF5076" s="16"/>
    </row>
    <row r="5077" ht="16.5" spans="1:32">
      <c r="A5077" s="7" t="s">
        <v>5104</v>
      </c>
      <c r="B5077" s="8" t="str">
        <f>VLOOKUP(A5077,学号下拉数据!A:F,2,0)</f>
        <v>谭淳文</v>
      </c>
      <c r="C5077" s="8" t="str">
        <f>VLOOKUP(A5077,学号下拉数据!A:F,4,0)</f>
        <v>数字媒体艺术设计</v>
      </c>
      <c r="D5077" s="8" t="str">
        <f>VLOOKUP(A5077,学号下拉数据!A:F,5,0)</f>
        <v>550103</v>
      </c>
      <c r="E5077" s="8" t="s">
        <v>4909</v>
      </c>
      <c r="F5077" s="8" t="str">
        <f>VLOOKUP(A5077,学号下拉数据!A:F,3,0)</f>
        <v>19数艺1</v>
      </c>
      <c r="G5077" s="8" t="str">
        <f>VLOOKUP(A5077,学号下拉数据!A:F,6,0)</f>
        <v>三年</v>
      </c>
      <c r="H5077" s="17" t="s">
        <v>40</v>
      </c>
      <c r="I5077" s="16" t="str">
        <f>VLOOKUP(A5077,[1]Sheet0!$C:$J,8,0)</f>
        <v>设计助理</v>
      </c>
      <c r="J5077" s="16"/>
      <c r="K5077" s="16"/>
      <c r="L5077" s="16"/>
      <c r="M5077" s="16"/>
      <c r="N5077" s="16"/>
      <c r="O5077" s="16"/>
      <c r="P5077" s="8" t="s">
        <v>41</v>
      </c>
      <c r="Q5077" s="16"/>
      <c r="R5077" s="16"/>
      <c r="S5077" s="16" t="str">
        <f>VLOOKUP(A5077,[1]Sheet0!$C:$I,7,0)</f>
        <v>遂宁鑫和广告有限公司</v>
      </c>
      <c r="T5077" s="16" t="str">
        <f>VLOOKUP(A5077,[1]Sheet0!$C:$M,11,0)</f>
        <v>四川省</v>
      </c>
      <c r="U5077" s="16" t="str">
        <f>VLOOKUP(A5077,[1]Sheet0!$C:$N,12,0)</f>
        <v>遂宁市</v>
      </c>
      <c r="V5077" s="16"/>
      <c r="W5077" s="16"/>
      <c r="X5077" s="16" t="str">
        <f>VLOOKUP(A5077,[1]Sheet0!$C:$L,10,0)</f>
        <v>15882501111</v>
      </c>
      <c r="Y5077" s="16" t="str">
        <f>VLOOKUP(A5077,[1]Sheet0!$C:$L,9,0)</f>
        <v>王德平</v>
      </c>
      <c r="Z5077" s="16"/>
      <c r="AA5077" s="20" t="s">
        <v>42</v>
      </c>
      <c r="AB5077" s="8" t="s">
        <v>43</v>
      </c>
      <c r="AC5077" s="8"/>
      <c r="AD5077" s="8" t="s">
        <v>44</v>
      </c>
      <c r="AE5077" s="16"/>
      <c r="AF5077" s="16"/>
    </row>
    <row r="5078" ht="16.5" spans="1:32">
      <c r="A5078" s="7" t="s">
        <v>5105</v>
      </c>
      <c r="B5078" s="8" t="str">
        <f>VLOOKUP(A5078,学号下拉数据!A:F,2,0)</f>
        <v>刘圆圆</v>
      </c>
      <c r="C5078" s="8" t="str">
        <f>VLOOKUP(A5078,学号下拉数据!A:F,4,0)</f>
        <v>数字媒体艺术设计</v>
      </c>
      <c r="D5078" s="8" t="str">
        <f>VLOOKUP(A5078,学号下拉数据!A:F,5,0)</f>
        <v>550103</v>
      </c>
      <c r="E5078" s="8" t="s">
        <v>4909</v>
      </c>
      <c r="F5078" s="8" t="str">
        <f>VLOOKUP(A5078,学号下拉数据!A:F,3,0)</f>
        <v>19数艺1</v>
      </c>
      <c r="G5078" s="8" t="str">
        <f>VLOOKUP(A5078,学号下拉数据!A:F,6,0)</f>
        <v>三年</v>
      </c>
      <c r="H5078" s="17" t="s">
        <v>40</v>
      </c>
      <c r="I5078" s="16" t="str">
        <f>VLOOKUP(A5078,[1]Sheet0!$C:$J,8,0)</f>
        <v>新媒体运营</v>
      </c>
      <c r="J5078" s="16"/>
      <c r="K5078" s="16"/>
      <c r="L5078" s="16"/>
      <c r="M5078" s="16"/>
      <c r="N5078" s="16"/>
      <c r="O5078" s="16"/>
      <c r="P5078" s="8" t="s">
        <v>41</v>
      </c>
      <c r="Q5078" s="16"/>
      <c r="R5078" s="16"/>
      <c r="S5078" s="16" t="str">
        <f>VLOOKUP(A5078,[1]Sheet0!$C:$I,7,0)</f>
        <v>四川云途众创科技有限责任公司</v>
      </c>
      <c r="T5078" s="16" t="str">
        <f>VLOOKUP(A5078,[1]Sheet0!$C:$M,11,0)</f>
        <v>四川省</v>
      </c>
      <c r="U5078" s="16" t="str">
        <f>VLOOKUP(A5078,[1]Sheet0!$C:$N,12,0)</f>
        <v>成都市</v>
      </c>
      <c r="V5078" s="16"/>
      <c r="W5078" s="16"/>
      <c r="X5078" s="16" t="str">
        <f>VLOOKUP(A5078,[1]Sheet0!$C:$L,10,0)</f>
        <v>18281830463</v>
      </c>
      <c r="Y5078" s="16" t="str">
        <f>VLOOKUP(A5078,[1]Sheet0!$C:$L,9,0)</f>
        <v>肖学斌</v>
      </c>
      <c r="Z5078" s="16"/>
      <c r="AA5078" s="20" t="s">
        <v>42</v>
      </c>
      <c r="AB5078" s="8" t="s">
        <v>43</v>
      </c>
      <c r="AC5078" s="8"/>
      <c r="AD5078" s="8" t="s">
        <v>44</v>
      </c>
      <c r="AE5078" s="16"/>
      <c r="AF5078" s="16"/>
    </row>
    <row r="5079" ht="16.5" spans="1:32">
      <c r="A5079" s="7" t="s">
        <v>5106</v>
      </c>
      <c r="B5079" s="8" t="str">
        <f>VLOOKUP(A5079,学号下拉数据!A:F,2,0)</f>
        <v>黄琳</v>
      </c>
      <c r="C5079" s="8" t="str">
        <f>VLOOKUP(A5079,学号下拉数据!A:F,4,0)</f>
        <v>数字媒体艺术设计</v>
      </c>
      <c r="D5079" s="8" t="str">
        <f>VLOOKUP(A5079,学号下拉数据!A:F,5,0)</f>
        <v>550103</v>
      </c>
      <c r="E5079" s="8" t="s">
        <v>4909</v>
      </c>
      <c r="F5079" s="8" t="str">
        <f>VLOOKUP(A5079,学号下拉数据!A:F,3,0)</f>
        <v>19数艺1</v>
      </c>
      <c r="G5079" s="8" t="str">
        <f>VLOOKUP(A5079,学号下拉数据!A:F,6,0)</f>
        <v>三年</v>
      </c>
      <c r="H5079" s="17" t="s">
        <v>40</v>
      </c>
      <c r="I5079" s="16" t="str">
        <f>VLOOKUP(A5079,[1]Sheet0!$C:$J,8,0)</f>
        <v>广告传媒</v>
      </c>
      <c r="J5079" s="16"/>
      <c r="K5079" s="16"/>
      <c r="L5079" s="16"/>
      <c r="M5079" s="16"/>
      <c r="N5079" s="16"/>
      <c r="O5079" s="16"/>
      <c r="P5079" s="8" t="s">
        <v>41</v>
      </c>
      <c r="Q5079" s="16"/>
      <c r="R5079" s="16"/>
      <c r="S5079" s="16" t="str">
        <f>VLOOKUP(A5079,[1]Sheet0!$C:$I,7,0)</f>
        <v>科新创广告有限公司</v>
      </c>
      <c r="T5079" s="16" t="str">
        <f>VLOOKUP(A5079,[1]Sheet0!$C:$M,11,0)</f>
        <v>四川省</v>
      </c>
      <c r="U5079" s="16" t="str">
        <f>VLOOKUP(A5079,[1]Sheet0!$C:$N,12,0)</f>
        <v>成都市</v>
      </c>
      <c r="V5079" s="16"/>
      <c r="W5079" s="16"/>
      <c r="X5079" s="16" t="str">
        <f>VLOOKUP(A5079,[1]Sheet0!$C:$L,10,0)</f>
        <v>19908149864</v>
      </c>
      <c r="Y5079" s="16" t="str">
        <f>VLOOKUP(A5079,[1]Sheet0!$C:$L,9,0)</f>
        <v>谢乐宜</v>
      </c>
      <c r="Z5079" s="16"/>
      <c r="AA5079" s="20" t="s">
        <v>42</v>
      </c>
      <c r="AB5079" s="8" t="s">
        <v>43</v>
      </c>
      <c r="AC5079" s="8"/>
      <c r="AD5079" s="8" t="s">
        <v>44</v>
      </c>
      <c r="AE5079" s="16"/>
      <c r="AF5079" s="16"/>
    </row>
    <row r="5080" ht="16.5" spans="1:32">
      <c r="A5080" s="7" t="s">
        <v>5107</v>
      </c>
      <c r="B5080" s="8" t="str">
        <f>VLOOKUP(A5080,学号下拉数据!A:F,2,0)</f>
        <v>周瑜</v>
      </c>
      <c r="C5080" s="8" t="str">
        <f>VLOOKUP(A5080,学号下拉数据!A:F,4,0)</f>
        <v>数字媒体艺术设计</v>
      </c>
      <c r="D5080" s="8" t="str">
        <f>VLOOKUP(A5080,学号下拉数据!A:F,5,0)</f>
        <v>550103</v>
      </c>
      <c r="E5080" s="8" t="s">
        <v>4909</v>
      </c>
      <c r="F5080" s="8" t="str">
        <f>VLOOKUP(A5080,学号下拉数据!A:F,3,0)</f>
        <v>19数艺1</v>
      </c>
      <c r="G5080" s="8" t="str">
        <f>VLOOKUP(A5080,学号下拉数据!A:F,6,0)</f>
        <v>三年</v>
      </c>
      <c r="H5080" s="17" t="s">
        <v>40</v>
      </c>
      <c r="I5080" s="16" t="str">
        <f>VLOOKUP(A5080,[1]Sheet0!$C:$J,8,0)</f>
        <v>设计助理</v>
      </c>
      <c r="J5080" s="16"/>
      <c r="K5080" s="16"/>
      <c r="L5080" s="16"/>
      <c r="M5080" s="16"/>
      <c r="N5080" s="16"/>
      <c r="O5080" s="16"/>
      <c r="P5080" s="8" t="s">
        <v>41</v>
      </c>
      <c r="Q5080" s="16"/>
      <c r="R5080" s="16"/>
      <c r="S5080" s="16" t="str">
        <f>VLOOKUP(A5080,[1]Sheet0!$C:$I,7,0)</f>
        <v>四川中荣盛建筑工程有限公司 </v>
      </c>
      <c r="T5080" s="16" t="str">
        <f>VLOOKUP(A5080,[1]Sheet0!$C:$M,11,0)</f>
        <v>四川省</v>
      </c>
      <c r="U5080" s="16" t="str">
        <f>VLOOKUP(A5080,[1]Sheet0!$C:$N,12,0)</f>
        <v>阿坝藏族羌族自治州</v>
      </c>
      <c r="V5080" s="16"/>
      <c r="W5080" s="16"/>
      <c r="X5080" s="16" t="str">
        <f>VLOOKUP(A5080,[1]Sheet0!$C:$L,10,0)</f>
        <v>17382077749</v>
      </c>
      <c r="Y5080" s="16" t="str">
        <f>VLOOKUP(A5080,[1]Sheet0!$C:$L,9,0)</f>
        <v>周培胜</v>
      </c>
      <c r="Z5080" s="16"/>
      <c r="AA5080" s="20" t="s">
        <v>42</v>
      </c>
      <c r="AB5080" s="8" t="s">
        <v>43</v>
      </c>
      <c r="AC5080" s="8"/>
      <c r="AD5080" s="8" t="s">
        <v>44</v>
      </c>
      <c r="AE5080" s="16"/>
      <c r="AF5080" s="16"/>
    </row>
    <row r="5081" ht="16.5" spans="1:32">
      <c r="A5081" s="7" t="s">
        <v>5108</v>
      </c>
      <c r="B5081" s="8" t="str">
        <f>VLOOKUP(A5081,学号下拉数据!A:F,2,0)</f>
        <v>程丹</v>
      </c>
      <c r="C5081" s="8" t="str">
        <f>VLOOKUP(A5081,学号下拉数据!A:F,4,0)</f>
        <v>数字媒体艺术设计</v>
      </c>
      <c r="D5081" s="8" t="str">
        <f>VLOOKUP(A5081,学号下拉数据!A:F,5,0)</f>
        <v>550103</v>
      </c>
      <c r="E5081" s="8" t="s">
        <v>4909</v>
      </c>
      <c r="F5081" s="8" t="str">
        <f>VLOOKUP(A5081,学号下拉数据!A:F,3,0)</f>
        <v>19数艺1</v>
      </c>
      <c r="G5081" s="8" t="str">
        <f>VLOOKUP(A5081,学号下拉数据!A:F,6,0)</f>
        <v>三年</v>
      </c>
      <c r="H5081" s="17" t="s">
        <v>40</v>
      </c>
      <c r="I5081" s="16" t="str">
        <f>VLOOKUP(A5081,[1]Sheet0!$C:$J,8,0)</f>
        <v>甜品员</v>
      </c>
      <c r="J5081" s="16"/>
      <c r="K5081" s="16"/>
      <c r="L5081" s="16"/>
      <c r="M5081" s="16"/>
      <c r="N5081" s="16"/>
      <c r="O5081" s="16"/>
      <c r="P5081" s="8" t="s">
        <v>41</v>
      </c>
      <c r="Q5081" s="16"/>
      <c r="R5081" s="16"/>
      <c r="S5081" s="16" t="str">
        <f>VLOOKUP(A5081,[1]Sheet0!$C:$I,7,0)</f>
        <v>四川友和餐饮管理有限公司高新区分公司</v>
      </c>
      <c r="T5081" s="16" t="str">
        <f>VLOOKUP(A5081,[1]Sheet0!$C:$M,11,0)</f>
        <v>四川省</v>
      </c>
      <c r="U5081" s="16" t="str">
        <f>VLOOKUP(A5081,[1]Sheet0!$C:$N,12,0)</f>
        <v>成都市</v>
      </c>
      <c r="V5081" s="16"/>
      <c r="W5081" s="16"/>
      <c r="X5081" s="16" t="str">
        <f>VLOOKUP(A5081,[1]Sheet0!$C:$L,10,0)</f>
        <v>18228160427</v>
      </c>
      <c r="Y5081" s="16" t="str">
        <f>VLOOKUP(A5081,[1]Sheet0!$C:$L,9,0)</f>
        <v>杨茂琼</v>
      </c>
      <c r="Z5081" s="16"/>
      <c r="AA5081" s="20" t="s">
        <v>42</v>
      </c>
      <c r="AB5081" s="8" t="s">
        <v>43</v>
      </c>
      <c r="AC5081" s="8"/>
      <c r="AD5081" s="8" t="s">
        <v>44</v>
      </c>
      <c r="AE5081" s="16"/>
      <c r="AF5081" s="16"/>
    </row>
    <row r="5082" ht="16.5" spans="1:32">
      <c r="A5082" s="7" t="s">
        <v>5109</v>
      </c>
      <c r="B5082" s="8" t="str">
        <f>VLOOKUP(A5082,学号下拉数据!A:F,2,0)</f>
        <v>杨秀洁</v>
      </c>
      <c r="C5082" s="8" t="str">
        <f>VLOOKUP(A5082,学号下拉数据!A:F,4,0)</f>
        <v>数字媒体艺术设计</v>
      </c>
      <c r="D5082" s="8" t="str">
        <f>VLOOKUP(A5082,学号下拉数据!A:F,5,0)</f>
        <v>550103</v>
      </c>
      <c r="E5082" s="8" t="s">
        <v>4909</v>
      </c>
      <c r="F5082" s="8" t="str">
        <f>VLOOKUP(A5082,学号下拉数据!A:F,3,0)</f>
        <v>19数艺1</v>
      </c>
      <c r="G5082" s="8" t="str">
        <f>VLOOKUP(A5082,学号下拉数据!A:F,6,0)</f>
        <v>三年</v>
      </c>
      <c r="H5082" s="17" t="s">
        <v>40</v>
      </c>
      <c r="I5082" s="16" t="str">
        <f>VLOOKUP(A5082,[1]Sheet0!$C:$J,8,0)</f>
        <v>美术助教</v>
      </c>
      <c r="J5082" s="16"/>
      <c r="K5082" s="16"/>
      <c r="L5082" s="16"/>
      <c r="M5082" s="16"/>
      <c r="N5082" s="16"/>
      <c r="O5082" s="16"/>
      <c r="P5082" s="8" t="s">
        <v>41</v>
      </c>
      <c r="Q5082" s="16"/>
      <c r="R5082" s="16"/>
      <c r="S5082" s="16" t="str">
        <f>VLOOKUP(A5082,[1]Sheet0!$C:$I,7,0)</f>
        <v>泸县群星艺术培训学校</v>
      </c>
      <c r="T5082" s="16" t="str">
        <f>VLOOKUP(A5082,[1]Sheet0!$C:$M,11,0)</f>
        <v>四川省</v>
      </c>
      <c r="U5082" s="16" t="str">
        <f>VLOOKUP(A5082,[1]Sheet0!$C:$N,12,0)</f>
        <v>泸州市</v>
      </c>
      <c r="V5082" s="16"/>
      <c r="W5082" s="16"/>
      <c r="X5082" s="16" t="str">
        <f>VLOOKUP(A5082,[1]Sheet0!$C:$L,10,0)</f>
        <v>18382939038</v>
      </c>
      <c r="Y5082" s="16" t="str">
        <f>VLOOKUP(A5082,[1]Sheet0!$C:$L,9,0)</f>
        <v>杨秀兰</v>
      </c>
      <c r="Z5082" s="16"/>
      <c r="AA5082" s="20" t="s">
        <v>42</v>
      </c>
      <c r="AB5082" s="8" t="s">
        <v>43</v>
      </c>
      <c r="AC5082" s="8"/>
      <c r="AD5082" s="8" t="s">
        <v>44</v>
      </c>
      <c r="AE5082" s="16"/>
      <c r="AF5082" s="16"/>
    </row>
    <row r="5083" ht="16.5" spans="1:32">
      <c r="A5083" s="7" t="s">
        <v>5110</v>
      </c>
      <c r="B5083" s="8" t="str">
        <f>VLOOKUP(A5083,学号下拉数据!A:F,2,0)</f>
        <v>吴昊</v>
      </c>
      <c r="C5083" s="8" t="str">
        <f>VLOOKUP(A5083,学号下拉数据!A:F,4,0)</f>
        <v>数字媒体艺术设计</v>
      </c>
      <c r="D5083" s="8" t="str">
        <f>VLOOKUP(A5083,学号下拉数据!A:F,5,0)</f>
        <v>550103</v>
      </c>
      <c r="E5083" s="8" t="s">
        <v>4909</v>
      </c>
      <c r="F5083" s="8" t="str">
        <f>VLOOKUP(A5083,学号下拉数据!A:F,3,0)</f>
        <v>19数艺1</v>
      </c>
      <c r="G5083" s="8" t="str">
        <f>VLOOKUP(A5083,学号下拉数据!A:F,6,0)</f>
        <v>三年</v>
      </c>
      <c r="H5083" s="17" t="s">
        <v>40</v>
      </c>
      <c r="I5083" s="16" t="str">
        <f>VLOOKUP(A5083,[1]Sheet0!$C:$J,8,0)</f>
        <v>平面设计</v>
      </c>
      <c r="J5083" s="16"/>
      <c r="K5083" s="16"/>
      <c r="L5083" s="16"/>
      <c r="M5083" s="16"/>
      <c r="N5083" s="16"/>
      <c r="O5083" s="16"/>
      <c r="P5083" s="8" t="s">
        <v>41</v>
      </c>
      <c r="Q5083" s="16"/>
      <c r="R5083" s="16"/>
      <c r="S5083" s="16" t="str">
        <f>VLOOKUP(A5083,[1]Sheet0!$C:$I,7,0)</f>
        <v>四川南宅美居装饰工程有限公司</v>
      </c>
      <c r="T5083" s="16" t="str">
        <f>VLOOKUP(A5083,[1]Sheet0!$C:$M,11,0)</f>
        <v>四川省</v>
      </c>
      <c r="U5083" s="16" t="str">
        <f>VLOOKUP(A5083,[1]Sheet0!$C:$N,12,0)</f>
        <v>成都市</v>
      </c>
      <c r="V5083" s="16"/>
      <c r="W5083" s="16"/>
      <c r="X5083" s="16" t="str">
        <f>VLOOKUP(A5083,[1]Sheet0!$C:$L,10,0)</f>
        <v>15828329873</v>
      </c>
      <c r="Y5083" s="16" t="str">
        <f>VLOOKUP(A5083,[1]Sheet0!$C:$L,9,0)</f>
        <v>张莹蝶</v>
      </c>
      <c r="Z5083" s="16"/>
      <c r="AA5083" s="20" t="s">
        <v>42</v>
      </c>
      <c r="AB5083" s="8" t="s">
        <v>43</v>
      </c>
      <c r="AC5083" s="8"/>
      <c r="AD5083" s="8" t="s">
        <v>44</v>
      </c>
      <c r="AE5083" s="16"/>
      <c r="AF5083" s="16"/>
    </row>
    <row r="5084" ht="16.5" spans="1:32">
      <c r="A5084" s="7" t="s">
        <v>5111</v>
      </c>
      <c r="B5084" s="8" t="str">
        <f>VLOOKUP(A5084,学号下拉数据!A:F,2,0)</f>
        <v>何雪琴</v>
      </c>
      <c r="C5084" s="8" t="str">
        <f>VLOOKUP(A5084,学号下拉数据!A:F,4,0)</f>
        <v>数字媒体艺术设计</v>
      </c>
      <c r="D5084" s="8" t="str">
        <f>VLOOKUP(A5084,学号下拉数据!A:F,5,0)</f>
        <v>550103</v>
      </c>
      <c r="E5084" s="8" t="s">
        <v>4909</v>
      </c>
      <c r="F5084" s="8" t="str">
        <f>VLOOKUP(A5084,学号下拉数据!A:F,3,0)</f>
        <v>19数艺1</v>
      </c>
      <c r="G5084" s="8" t="str">
        <f>VLOOKUP(A5084,学号下拉数据!A:F,6,0)</f>
        <v>三年</v>
      </c>
      <c r="H5084" s="17" t="s">
        <v>40</v>
      </c>
      <c r="I5084" s="16" t="str">
        <f>VLOOKUP(A5084,[1]Sheet0!$C:$J,8,0)</f>
        <v>实习生</v>
      </c>
      <c r="J5084" s="16"/>
      <c r="K5084" s="16"/>
      <c r="L5084" s="16"/>
      <c r="M5084" s="16"/>
      <c r="N5084" s="16"/>
      <c r="O5084" s="16"/>
      <c r="P5084" s="8" t="s">
        <v>41</v>
      </c>
      <c r="Q5084" s="16"/>
      <c r="R5084" s="16"/>
      <c r="S5084" s="16" t="str">
        <f>VLOOKUP(A5084,[1]Sheet0!$C:$I,7,0)</f>
        <v>千里马广告装饰有限公司</v>
      </c>
      <c r="T5084" s="16" t="str">
        <f>VLOOKUP(A5084,[1]Sheet0!$C:$M,11,0)</f>
        <v>四川省</v>
      </c>
      <c r="U5084" s="16" t="str">
        <f>VLOOKUP(A5084,[1]Sheet0!$C:$N,12,0)</f>
        <v>广安市</v>
      </c>
      <c r="V5084" s="16"/>
      <c r="W5084" s="16"/>
      <c r="X5084" s="16" t="str">
        <f>VLOOKUP(A5084,[1]Sheet0!$C:$L,10,0)</f>
        <v>18908084126</v>
      </c>
      <c r="Y5084" s="16" t="str">
        <f>VLOOKUP(A5084,[1]Sheet0!$C:$L,9,0)</f>
        <v>杨军</v>
      </c>
      <c r="Z5084" s="16"/>
      <c r="AA5084" s="20" t="s">
        <v>42</v>
      </c>
      <c r="AB5084" s="8" t="s">
        <v>43</v>
      </c>
      <c r="AC5084" s="8"/>
      <c r="AD5084" s="8" t="s">
        <v>44</v>
      </c>
      <c r="AE5084" s="16"/>
      <c r="AF5084" s="16"/>
    </row>
    <row r="5085" ht="16.5" spans="1:32">
      <c r="A5085" s="7" t="s">
        <v>5112</v>
      </c>
      <c r="B5085" s="8" t="str">
        <f>VLOOKUP(A5085,学号下拉数据!A:F,2,0)</f>
        <v>尹丽</v>
      </c>
      <c r="C5085" s="8" t="str">
        <f>VLOOKUP(A5085,学号下拉数据!A:F,4,0)</f>
        <v>数字媒体艺术设计</v>
      </c>
      <c r="D5085" s="8" t="str">
        <f>VLOOKUP(A5085,学号下拉数据!A:F,5,0)</f>
        <v>550103</v>
      </c>
      <c r="E5085" s="8" t="s">
        <v>4909</v>
      </c>
      <c r="F5085" s="8" t="str">
        <f>VLOOKUP(A5085,学号下拉数据!A:F,3,0)</f>
        <v>19数艺1</v>
      </c>
      <c r="G5085" s="8" t="str">
        <f>VLOOKUP(A5085,学号下拉数据!A:F,6,0)</f>
        <v>三年</v>
      </c>
      <c r="H5085" s="17" t="s">
        <v>40</v>
      </c>
      <c r="I5085" s="16" t="str">
        <f>VLOOKUP(A5085,[1]Sheet0!$C:$J,8,0)</f>
        <v>实习生</v>
      </c>
      <c r="J5085" s="16"/>
      <c r="K5085" s="16"/>
      <c r="L5085" s="16"/>
      <c r="M5085" s="16"/>
      <c r="N5085" s="16"/>
      <c r="O5085" s="16"/>
      <c r="P5085" s="8" t="s">
        <v>41</v>
      </c>
      <c r="Q5085" s="16"/>
      <c r="R5085" s="16"/>
      <c r="S5085" s="16" t="str">
        <f>VLOOKUP(A5085,[1]Sheet0!$C:$I,7,0)</f>
        <v>云南巨成文化传媒有限公司</v>
      </c>
      <c r="T5085" s="16" t="str">
        <f>VLOOKUP(A5085,[1]Sheet0!$C:$M,11,0)</f>
        <v>云南省</v>
      </c>
      <c r="U5085" s="16" t="str">
        <f>VLOOKUP(A5085,[1]Sheet0!$C:$N,12,0)</f>
        <v>曲靖市</v>
      </c>
      <c r="V5085" s="16"/>
      <c r="W5085" s="16"/>
      <c r="X5085" s="16" t="str">
        <f>VLOOKUP(A5085,[1]Sheet0!$C:$L,10,0)</f>
        <v>13769872758</v>
      </c>
      <c r="Y5085" s="16" t="str">
        <f>VLOOKUP(A5085,[1]Sheet0!$C:$L,9,0)</f>
        <v>尹永宏</v>
      </c>
      <c r="Z5085" s="16"/>
      <c r="AA5085" s="20" t="s">
        <v>42</v>
      </c>
      <c r="AB5085" s="8" t="s">
        <v>43</v>
      </c>
      <c r="AC5085" s="8"/>
      <c r="AD5085" s="8" t="s">
        <v>44</v>
      </c>
      <c r="AE5085" s="16"/>
      <c r="AF5085" s="16"/>
    </row>
    <row r="5086" ht="16.5" spans="1:32">
      <c r="A5086" s="7" t="s">
        <v>5113</v>
      </c>
      <c r="B5086" s="8" t="str">
        <f>VLOOKUP(A5086,学号下拉数据!A:F,2,0)</f>
        <v>汪昶宏</v>
      </c>
      <c r="C5086" s="8" t="str">
        <f>VLOOKUP(A5086,学号下拉数据!A:F,4,0)</f>
        <v>数字媒体艺术设计</v>
      </c>
      <c r="D5086" s="8" t="str">
        <f>VLOOKUP(A5086,学号下拉数据!A:F,5,0)</f>
        <v>550103</v>
      </c>
      <c r="E5086" s="8" t="s">
        <v>4909</v>
      </c>
      <c r="F5086" s="8" t="str">
        <f>VLOOKUP(A5086,学号下拉数据!A:F,3,0)</f>
        <v>19数艺1</v>
      </c>
      <c r="G5086" s="8" t="str">
        <f>VLOOKUP(A5086,学号下拉数据!A:F,6,0)</f>
        <v>三年</v>
      </c>
      <c r="H5086" s="17" t="s">
        <v>40</v>
      </c>
      <c r="I5086" s="16" t="str">
        <f>VLOOKUP(A5086,[1]Sheet0!$C:$J,8,0)</f>
        <v>无间密室</v>
      </c>
      <c r="J5086" s="16"/>
      <c r="K5086" s="16"/>
      <c r="L5086" s="16"/>
      <c r="M5086" s="16"/>
      <c r="N5086" s="16"/>
      <c r="O5086" s="16"/>
      <c r="P5086" s="8" t="s">
        <v>41</v>
      </c>
      <c r="Q5086" s="16"/>
      <c r="R5086" s="16"/>
      <c r="S5086" s="16" t="str">
        <f>VLOOKUP(A5086,[1]Sheet0!$C:$I,7,0)</f>
        <v>无间密室</v>
      </c>
      <c r="T5086" s="16" t="str">
        <f>VLOOKUP(A5086,[1]Sheet0!$C:$M,11,0)</f>
        <v>四川省</v>
      </c>
      <c r="U5086" s="16" t="str">
        <f>VLOOKUP(A5086,[1]Sheet0!$C:$N,12,0)</f>
        <v>巴中市</v>
      </c>
      <c r="V5086" s="16"/>
      <c r="W5086" s="16"/>
      <c r="X5086" s="16" t="str">
        <f>VLOOKUP(A5086,[1]Sheet0!$C:$L,10,0)</f>
        <v>19130955272</v>
      </c>
      <c r="Y5086" s="16" t="str">
        <f>VLOOKUP(A5086,[1]Sheet0!$C:$L,9,0)</f>
        <v>苟平</v>
      </c>
      <c r="Z5086" s="16"/>
      <c r="AA5086" s="20" t="s">
        <v>42</v>
      </c>
      <c r="AB5086" s="8" t="s">
        <v>43</v>
      </c>
      <c r="AC5086" s="8"/>
      <c r="AD5086" s="8" t="s">
        <v>44</v>
      </c>
      <c r="AE5086" s="16"/>
      <c r="AF5086" s="16"/>
    </row>
    <row r="5087" ht="16.5" spans="1:32">
      <c r="A5087" s="7" t="s">
        <v>5114</v>
      </c>
      <c r="B5087" s="8" t="str">
        <f>VLOOKUP(A5087,学号下拉数据!A:F,2,0)</f>
        <v>龙腾渊</v>
      </c>
      <c r="C5087" s="8" t="str">
        <f>VLOOKUP(A5087,学号下拉数据!A:F,4,0)</f>
        <v>数字媒体艺术设计</v>
      </c>
      <c r="D5087" s="8" t="str">
        <f>VLOOKUP(A5087,学号下拉数据!A:F,5,0)</f>
        <v>550103</v>
      </c>
      <c r="E5087" s="8" t="s">
        <v>4909</v>
      </c>
      <c r="F5087" s="8" t="str">
        <f>VLOOKUP(A5087,学号下拉数据!A:F,3,0)</f>
        <v>19数艺1</v>
      </c>
      <c r="G5087" s="8" t="str">
        <f>VLOOKUP(A5087,学号下拉数据!A:F,6,0)</f>
        <v>三年</v>
      </c>
      <c r="H5087" s="17" t="s">
        <v>40</v>
      </c>
      <c r="I5087" s="16" t="str">
        <f>VLOOKUP(A5087,[1]Sheet0!$C:$J,8,0)</f>
        <v>广告设计学徒</v>
      </c>
      <c r="J5087" s="16"/>
      <c r="K5087" s="16"/>
      <c r="L5087" s="16"/>
      <c r="M5087" s="16"/>
      <c r="N5087" s="16"/>
      <c r="O5087" s="16"/>
      <c r="P5087" s="8" t="s">
        <v>41</v>
      </c>
      <c r="Q5087" s="16"/>
      <c r="R5087" s="16"/>
      <c r="S5087" s="16" t="str">
        <f>VLOOKUP(A5087,[1]Sheet0!$C:$I,7,0)</f>
        <v>成都天新宇文化传媒有限公司</v>
      </c>
      <c r="T5087" s="16" t="str">
        <f>VLOOKUP(A5087,[1]Sheet0!$C:$M,11,0)</f>
        <v>四川省</v>
      </c>
      <c r="U5087" s="16" t="str">
        <f>VLOOKUP(A5087,[1]Sheet0!$C:$N,12,0)</f>
        <v>成都市</v>
      </c>
      <c r="V5087" s="16"/>
      <c r="W5087" s="16"/>
      <c r="X5087" s="16" t="str">
        <f>VLOOKUP(A5087,[1]Sheet0!$C:$L,10,0)</f>
        <v>13982098362</v>
      </c>
      <c r="Y5087" s="16" t="str">
        <f>VLOOKUP(A5087,[1]Sheet0!$C:$L,9,0)</f>
        <v>吴海龙</v>
      </c>
      <c r="Z5087" s="16"/>
      <c r="AA5087" s="20" t="s">
        <v>42</v>
      </c>
      <c r="AB5087" s="8" t="s">
        <v>43</v>
      </c>
      <c r="AC5087" s="8"/>
      <c r="AD5087" s="8" t="s">
        <v>44</v>
      </c>
      <c r="AE5087" s="16"/>
      <c r="AF5087" s="16"/>
    </row>
    <row r="5088" ht="16.5" spans="1:32">
      <c r="A5088" s="7" t="s">
        <v>5115</v>
      </c>
      <c r="B5088" s="8" t="str">
        <f>VLOOKUP(A5088,学号下拉数据!A:F,2,0)</f>
        <v>赖佳浩</v>
      </c>
      <c r="C5088" s="8" t="str">
        <f>VLOOKUP(A5088,学号下拉数据!A:F,4,0)</f>
        <v>数字媒体艺术设计</v>
      </c>
      <c r="D5088" s="8" t="str">
        <f>VLOOKUP(A5088,学号下拉数据!A:F,5,0)</f>
        <v>550103</v>
      </c>
      <c r="E5088" s="8" t="s">
        <v>4909</v>
      </c>
      <c r="F5088" s="8" t="str">
        <f>VLOOKUP(A5088,学号下拉数据!A:F,3,0)</f>
        <v>19数艺1</v>
      </c>
      <c r="G5088" s="8" t="str">
        <f>VLOOKUP(A5088,学号下拉数据!A:F,6,0)</f>
        <v>三年</v>
      </c>
      <c r="H5088" s="17" t="s">
        <v>40</v>
      </c>
      <c r="I5088" s="16" t="str">
        <f>VLOOKUP(A5088,[1]Sheet0!$C:$J,8,0)</f>
        <v>室内设计师实习生</v>
      </c>
      <c r="J5088" s="16"/>
      <c r="K5088" s="16"/>
      <c r="L5088" s="16"/>
      <c r="M5088" s="16"/>
      <c r="N5088" s="16"/>
      <c r="O5088" s="16"/>
      <c r="P5088" s="8" t="s">
        <v>41</v>
      </c>
      <c r="Q5088" s="16"/>
      <c r="R5088" s="16"/>
      <c r="S5088" s="16" t="str">
        <f>VLOOKUP(A5088,[1]Sheet0!$C:$I,7,0)</f>
        <v>德阳凯贝商贸有限公司旗下新岩素专卖店</v>
      </c>
      <c r="T5088" s="16" t="str">
        <f>VLOOKUP(A5088,[1]Sheet0!$C:$M,11,0)</f>
        <v>四川省</v>
      </c>
      <c r="U5088" s="16" t="str">
        <f>VLOOKUP(A5088,[1]Sheet0!$C:$N,12,0)</f>
        <v>德阳市</v>
      </c>
      <c r="V5088" s="16"/>
      <c r="W5088" s="16"/>
      <c r="X5088" s="16" t="str">
        <f>VLOOKUP(A5088,[1]Sheet0!$C:$L,10,0)</f>
        <v>13568216831</v>
      </c>
      <c r="Y5088" s="16" t="str">
        <f>VLOOKUP(A5088,[1]Sheet0!$C:$L,9,0)</f>
        <v>张宜斌</v>
      </c>
      <c r="Z5088" s="16"/>
      <c r="AA5088" s="20" t="s">
        <v>42</v>
      </c>
      <c r="AB5088" s="8" t="s">
        <v>43</v>
      </c>
      <c r="AC5088" s="8"/>
      <c r="AD5088" s="8" t="s">
        <v>44</v>
      </c>
      <c r="AE5088" s="16"/>
      <c r="AF5088" s="16"/>
    </row>
    <row r="5089" ht="16.5" spans="1:32">
      <c r="A5089" s="13" t="s">
        <v>5116</v>
      </c>
      <c r="B5089" s="8" t="str">
        <f>VLOOKUP(A5089,学号下拉数据!A:F,2,0)</f>
        <v>熊新垒</v>
      </c>
      <c r="C5089" s="8" t="str">
        <f>VLOOKUP(A5089,学号下拉数据!A:F,4,0)</f>
        <v>数字媒体艺术设计</v>
      </c>
      <c r="D5089" s="8" t="str">
        <f>VLOOKUP(A5089,学号下拉数据!A:F,5,0)</f>
        <v>550103</v>
      </c>
      <c r="E5089" s="8" t="s">
        <v>4909</v>
      </c>
      <c r="F5089" s="8" t="str">
        <f>VLOOKUP(A5089,学号下拉数据!A:F,3,0)</f>
        <v>19数艺1</v>
      </c>
      <c r="G5089" s="8" t="str">
        <f>VLOOKUP(A5089,学号下拉数据!A:F,6,0)</f>
        <v>三年</v>
      </c>
      <c r="H5089" s="15"/>
      <c r="I5089" s="15"/>
      <c r="J5089" s="15"/>
      <c r="K5089" s="15"/>
      <c r="L5089" s="15"/>
      <c r="M5089" s="15"/>
      <c r="N5089" s="15"/>
      <c r="O5089" s="15"/>
      <c r="P5089" s="8" t="s">
        <v>41</v>
      </c>
      <c r="Q5089" s="15"/>
      <c r="R5089" s="15"/>
      <c r="S5089" s="16" t="str">
        <f>VLOOKUP(A5089,[3]Sheet1!$A:$K,10,0)</f>
        <v>征兵入伍</v>
      </c>
      <c r="T5089" s="16">
        <f>VLOOKUP(A5089,[3]Sheet1!$A:$K,11,0)</f>
        <v>0</v>
      </c>
      <c r="U5089" s="15"/>
      <c r="V5089" s="15"/>
      <c r="W5089" s="15"/>
      <c r="X5089" s="15"/>
      <c r="Y5089" s="15"/>
      <c r="Z5089" s="15"/>
      <c r="AA5089" s="20" t="s">
        <v>42</v>
      </c>
      <c r="AB5089" s="8" t="s">
        <v>43</v>
      </c>
      <c r="AC5089" s="8"/>
      <c r="AD5089" s="8" t="s">
        <v>44</v>
      </c>
      <c r="AE5089" s="15"/>
      <c r="AF5089" s="15"/>
    </row>
    <row r="5090" ht="16.5" spans="1:32">
      <c r="A5090" s="7" t="s">
        <v>5117</v>
      </c>
      <c r="B5090" s="8" t="str">
        <f>VLOOKUP(A5090,学号下拉数据!A:F,2,0)</f>
        <v>邹洁</v>
      </c>
      <c r="C5090" s="8" t="str">
        <f>VLOOKUP(A5090,学号下拉数据!A:F,4,0)</f>
        <v>数字媒体艺术设计</v>
      </c>
      <c r="D5090" s="8" t="str">
        <f>VLOOKUP(A5090,学号下拉数据!A:F,5,0)</f>
        <v>550103</v>
      </c>
      <c r="E5090" s="8" t="s">
        <v>4909</v>
      </c>
      <c r="F5090" s="8" t="str">
        <f>VLOOKUP(A5090,学号下拉数据!A:F,3,0)</f>
        <v>19数艺2</v>
      </c>
      <c r="G5090" s="8" t="str">
        <f>VLOOKUP(A5090,学号下拉数据!A:F,6,0)</f>
        <v>三年</v>
      </c>
      <c r="H5090" s="17" t="s">
        <v>40</v>
      </c>
      <c r="I5090" s="16" t="str">
        <f>VLOOKUP(A5090,[1]Sheet0!$C:$J,8,0)</f>
        <v>美术教师</v>
      </c>
      <c r="J5090" s="16"/>
      <c r="K5090" s="16"/>
      <c r="L5090" s="16"/>
      <c r="M5090" s="16"/>
      <c r="N5090" s="16"/>
      <c r="O5090" s="16"/>
      <c r="P5090" s="8" t="s">
        <v>41</v>
      </c>
      <c r="Q5090" s="16"/>
      <c r="R5090" s="16"/>
      <c r="S5090" s="16" t="str">
        <f>VLOOKUP(A5090,[1]Sheet0!$C:$I,7,0)</f>
        <v>大竹县文星镇雨露幼儿园</v>
      </c>
      <c r="T5090" s="16" t="str">
        <f>VLOOKUP(A5090,[1]Sheet0!$C:$M,11,0)</f>
        <v>四川省</v>
      </c>
      <c r="U5090" s="16" t="str">
        <f>VLOOKUP(A5090,[1]Sheet0!$C:$N,12,0)</f>
        <v>达州市</v>
      </c>
      <c r="V5090" s="16"/>
      <c r="W5090" s="16"/>
      <c r="X5090" s="16" t="str">
        <f>VLOOKUP(A5090,[1]Sheet0!$C:$L,10,0)</f>
        <v>18982897938</v>
      </c>
      <c r="Y5090" s="16" t="str">
        <f>VLOOKUP(A5090,[1]Sheet0!$C:$L,9,0)</f>
        <v>林道丽</v>
      </c>
      <c r="Z5090" s="16"/>
      <c r="AA5090" s="20" t="s">
        <v>42</v>
      </c>
      <c r="AB5090" s="8" t="s">
        <v>43</v>
      </c>
      <c r="AC5090" s="8"/>
      <c r="AD5090" s="8" t="s">
        <v>44</v>
      </c>
      <c r="AE5090" s="16"/>
      <c r="AF5090" s="16"/>
    </row>
    <row r="5091" ht="16.5" spans="1:32">
      <c r="A5091" s="7" t="s">
        <v>5118</v>
      </c>
      <c r="B5091" s="8" t="str">
        <f>VLOOKUP(A5091,学号下拉数据!A:F,2,0)</f>
        <v>李思寒</v>
      </c>
      <c r="C5091" s="8" t="str">
        <f>VLOOKUP(A5091,学号下拉数据!A:F,4,0)</f>
        <v>数字媒体艺术设计</v>
      </c>
      <c r="D5091" s="8" t="str">
        <f>VLOOKUP(A5091,学号下拉数据!A:F,5,0)</f>
        <v>550103</v>
      </c>
      <c r="E5091" s="8" t="s">
        <v>4909</v>
      </c>
      <c r="F5091" s="8" t="str">
        <f>VLOOKUP(A5091,学号下拉数据!A:F,3,0)</f>
        <v>19数艺2</v>
      </c>
      <c r="G5091" s="8" t="str">
        <f>VLOOKUP(A5091,学号下拉数据!A:F,6,0)</f>
        <v>三年</v>
      </c>
      <c r="H5091" s="17" t="s">
        <v>40</v>
      </c>
      <c r="I5091" s="16" t="str">
        <f>VLOOKUP(A5091,[1]Sheet0!$C:$J,8,0)</f>
        <v>新媒体运营</v>
      </c>
      <c r="J5091" s="16"/>
      <c r="K5091" s="16"/>
      <c r="L5091" s="16"/>
      <c r="M5091" s="16"/>
      <c r="N5091" s="16"/>
      <c r="O5091" s="16"/>
      <c r="P5091" s="8" t="s">
        <v>41</v>
      </c>
      <c r="Q5091" s="16"/>
      <c r="R5091" s="16"/>
      <c r="S5091" s="16" t="str">
        <f>VLOOKUP(A5091,[1]Sheet0!$C:$I,7,0)</f>
        <v>四川云途众创科技有限责任公司</v>
      </c>
      <c r="T5091" s="16" t="str">
        <f>VLOOKUP(A5091,[1]Sheet0!$C:$M,11,0)</f>
        <v>四川省</v>
      </c>
      <c r="U5091" s="16" t="str">
        <f>VLOOKUP(A5091,[1]Sheet0!$C:$N,12,0)</f>
        <v>成都市</v>
      </c>
      <c r="V5091" s="16"/>
      <c r="W5091" s="16"/>
      <c r="X5091" s="16" t="str">
        <f>VLOOKUP(A5091,[1]Sheet0!$C:$L,10,0)</f>
        <v>18281830463</v>
      </c>
      <c r="Y5091" s="16" t="str">
        <f>VLOOKUP(A5091,[1]Sheet0!$C:$L,9,0)</f>
        <v>肖学彬</v>
      </c>
      <c r="Z5091" s="16"/>
      <c r="AA5091" s="20" t="s">
        <v>42</v>
      </c>
      <c r="AB5091" s="8" t="s">
        <v>43</v>
      </c>
      <c r="AC5091" s="8"/>
      <c r="AD5091" s="8" t="s">
        <v>44</v>
      </c>
      <c r="AE5091" s="16"/>
      <c r="AF5091" s="16"/>
    </row>
    <row r="5092" ht="16.5" spans="1:32">
      <c r="A5092" s="7" t="s">
        <v>5119</v>
      </c>
      <c r="B5092" s="8" t="str">
        <f>VLOOKUP(A5092,学号下拉数据!A:F,2,0)</f>
        <v>李世龙</v>
      </c>
      <c r="C5092" s="8" t="str">
        <f>VLOOKUP(A5092,学号下拉数据!A:F,4,0)</f>
        <v>数字媒体艺术设计</v>
      </c>
      <c r="D5092" s="8" t="str">
        <f>VLOOKUP(A5092,学号下拉数据!A:F,5,0)</f>
        <v>550103</v>
      </c>
      <c r="E5092" s="8" t="s">
        <v>4909</v>
      </c>
      <c r="F5092" s="8" t="str">
        <f>VLOOKUP(A5092,学号下拉数据!A:F,3,0)</f>
        <v>19数艺2</v>
      </c>
      <c r="G5092" s="8" t="str">
        <f>VLOOKUP(A5092,学号下拉数据!A:F,6,0)</f>
        <v>三年</v>
      </c>
      <c r="H5092" s="17" t="s">
        <v>40</v>
      </c>
      <c r="I5092" s="16" t="str">
        <f>VLOOKUP(A5092,[1]Sheet0!$C:$J,8,0)</f>
        <v>设计师助理</v>
      </c>
      <c r="J5092" s="16"/>
      <c r="K5092" s="16"/>
      <c r="L5092" s="16"/>
      <c r="M5092" s="16"/>
      <c r="N5092" s="16"/>
      <c r="O5092" s="16"/>
      <c r="P5092" s="8" t="s">
        <v>41</v>
      </c>
      <c r="Q5092" s="16"/>
      <c r="R5092" s="16"/>
      <c r="S5092" s="16" t="str">
        <f>VLOOKUP(A5092,[1]Sheet0!$C:$I,7,0)</f>
        <v>成都紫庭建筑装饰工程有限公司达州分公司</v>
      </c>
      <c r="T5092" s="16" t="str">
        <f>VLOOKUP(A5092,[1]Sheet0!$C:$M,11,0)</f>
        <v>四川省</v>
      </c>
      <c r="U5092" s="16" t="str">
        <f>VLOOKUP(A5092,[1]Sheet0!$C:$N,12,0)</f>
        <v>达州市</v>
      </c>
      <c r="V5092" s="16"/>
      <c r="W5092" s="16"/>
      <c r="X5092" s="16" t="str">
        <f>VLOOKUP(A5092,[1]Sheet0!$C:$L,10,0)</f>
        <v>17608138353</v>
      </c>
      <c r="Y5092" s="16" t="str">
        <f>VLOOKUP(A5092,[1]Sheet0!$C:$L,9,0)</f>
        <v>詹场银</v>
      </c>
      <c r="Z5092" s="16"/>
      <c r="AA5092" s="20" t="s">
        <v>42</v>
      </c>
      <c r="AB5092" s="8" t="s">
        <v>43</v>
      </c>
      <c r="AC5092" s="8"/>
      <c r="AD5092" s="8" t="s">
        <v>44</v>
      </c>
      <c r="AE5092" s="16"/>
      <c r="AF5092" s="16"/>
    </row>
    <row r="5093" ht="16.5" spans="1:32">
      <c r="A5093" s="7" t="s">
        <v>5120</v>
      </c>
      <c r="B5093" s="8" t="str">
        <f>VLOOKUP(A5093,学号下拉数据!A:F,2,0)</f>
        <v>兰宇</v>
      </c>
      <c r="C5093" s="8" t="str">
        <f>VLOOKUP(A5093,学号下拉数据!A:F,4,0)</f>
        <v>数字媒体艺术设计</v>
      </c>
      <c r="D5093" s="8" t="str">
        <f>VLOOKUP(A5093,学号下拉数据!A:F,5,0)</f>
        <v>550103</v>
      </c>
      <c r="E5093" s="8" t="s">
        <v>4909</v>
      </c>
      <c r="F5093" s="8" t="str">
        <f>VLOOKUP(A5093,学号下拉数据!A:F,3,0)</f>
        <v>19数艺2</v>
      </c>
      <c r="G5093" s="8" t="str">
        <f>VLOOKUP(A5093,学号下拉数据!A:F,6,0)</f>
        <v>三年</v>
      </c>
      <c r="H5093" s="17" t="s">
        <v>40</v>
      </c>
      <c r="I5093" s="16" t="str">
        <f>VLOOKUP(A5093,[1]Sheet0!$C:$J,8,0)</f>
        <v>设计助理</v>
      </c>
      <c r="J5093" s="16"/>
      <c r="K5093" s="16"/>
      <c r="L5093" s="16"/>
      <c r="M5093" s="16"/>
      <c r="N5093" s="16"/>
      <c r="O5093" s="16"/>
      <c r="P5093" s="8" t="s">
        <v>41</v>
      </c>
      <c r="Q5093" s="16"/>
      <c r="R5093" s="16"/>
      <c r="S5093" s="16" t="str">
        <f>VLOOKUP(A5093,[1]Sheet0!$C:$I,7,0)</f>
        <v>清云 水韵 全案设计事务所</v>
      </c>
      <c r="T5093" s="16" t="str">
        <f>VLOOKUP(A5093,[1]Sheet0!$C:$M,11,0)</f>
        <v>四川省</v>
      </c>
      <c r="U5093" s="16" t="str">
        <f>VLOOKUP(A5093,[1]Sheet0!$C:$N,12,0)</f>
        <v>遂宁市</v>
      </c>
      <c r="V5093" s="16"/>
      <c r="W5093" s="16"/>
      <c r="X5093" s="16" t="str">
        <f>VLOOKUP(A5093,[1]Sheet0!$C:$L,10,0)</f>
        <v>18381128350</v>
      </c>
      <c r="Y5093" s="16" t="str">
        <f>VLOOKUP(A5093,[1]Sheet0!$C:$L,9,0)</f>
        <v>兰宇</v>
      </c>
      <c r="Z5093" s="16"/>
      <c r="AA5093" s="20" t="s">
        <v>42</v>
      </c>
      <c r="AB5093" s="8" t="s">
        <v>43</v>
      </c>
      <c r="AC5093" s="8"/>
      <c r="AD5093" s="8" t="s">
        <v>44</v>
      </c>
      <c r="AE5093" s="16"/>
      <c r="AF5093" s="16"/>
    </row>
    <row r="5094" ht="16.5" spans="1:32">
      <c r="A5094" s="7" t="s">
        <v>5121</v>
      </c>
      <c r="B5094" s="8" t="str">
        <f>VLOOKUP(A5094,学号下拉数据!A:F,2,0)</f>
        <v>王怡</v>
      </c>
      <c r="C5094" s="8" t="str">
        <f>VLOOKUP(A5094,学号下拉数据!A:F,4,0)</f>
        <v>数字媒体艺术设计</v>
      </c>
      <c r="D5094" s="8" t="str">
        <f>VLOOKUP(A5094,学号下拉数据!A:F,5,0)</f>
        <v>550103</v>
      </c>
      <c r="E5094" s="8" t="s">
        <v>4909</v>
      </c>
      <c r="F5094" s="8" t="str">
        <f>VLOOKUP(A5094,学号下拉数据!A:F,3,0)</f>
        <v>19数艺2</v>
      </c>
      <c r="G5094" s="8" t="str">
        <f>VLOOKUP(A5094,学号下拉数据!A:F,6,0)</f>
        <v>三年</v>
      </c>
      <c r="H5094" s="17" t="s">
        <v>40</v>
      </c>
      <c r="I5094" s="16" t="str">
        <f>VLOOKUP(A5094,[1]Sheet0!$C:$J,8,0)</f>
        <v>设计师助理</v>
      </c>
      <c r="J5094" s="16"/>
      <c r="K5094" s="16"/>
      <c r="L5094" s="16"/>
      <c r="M5094" s="16"/>
      <c r="N5094" s="16"/>
      <c r="O5094" s="16"/>
      <c r="P5094" s="8" t="s">
        <v>41</v>
      </c>
      <c r="Q5094" s="16"/>
      <c r="R5094" s="16"/>
      <c r="S5094" s="16" t="str">
        <f>VLOOKUP(A5094,[1]Sheet0!$C:$I,7,0)</f>
        <v>爱上广告有限公司</v>
      </c>
      <c r="T5094" s="16" t="str">
        <f>VLOOKUP(A5094,[1]Sheet0!$C:$M,11,0)</f>
        <v>四川省</v>
      </c>
      <c r="U5094" s="16" t="str">
        <f>VLOOKUP(A5094,[1]Sheet0!$C:$N,12,0)</f>
        <v>达州市</v>
      </c>
      <c r="V5094" s="16"/>
      <c r="W5094" s="16"/>
      <c r="X5094" s="16" t="str">
        <f>VLOOKUP(A5094,[1]Sheet0!$C:$L,10,0)</f>
        <v>17738366888</v>
      </c>
      <c r="Y5094" s="16" t="str">
        <f>VLOOKUP(A5094,[1]Sheet0!$C:$L,9,0)</f>
        <v>郑亮</v>
      </c>
      <c r="Z5094" s="16"/>
      <c r="AA5094" s="20" t="s">
        <v>42</v>
      </c>
      <c r="AB5094" s="8" t="s">
        <v>43</v>
      </c>
      <c r="AC5094" s="8"/>
      <c r="AD5094" s="8" t="s">
        <v>44</v>
      </c>
      <c r="AE5094" s="16"/>
      <c r="AF5094" s="16"/>
    </row>
    <row r="5095" ht="16.5" spans="1:32">
      <c r="A5095" s="7" t="s">
        <v>5122</v>
      </c>
      <c r="B5095" s="8" t="str">
        <f>VLOOKUP(A5095,学号下拉数据!A:F,2,0)</f>
        <v>邬有佳</v>
      </c>
      <c r="C5095" s="8" t="str">
        <f>VLOOKUP(A5095,学号下拉数据!A:F,4,0)</f>
        <v>数字媒体艺术设计</v>
      </c>
      <c r="D5095" s="8" t="str">
        <f>VLOOKUP(A5095,学号下拉数据!A:F,5,0)</f>
        <v>550103</v>
      </c>
      <c r="E5095" s="8" t="s">
        <v>4909</v>
      </c>
      <c r="F5095" s="8" t="str">
        <f>VLOOKUP(A5095,学号下拉数据!A:F,3,0)</f>
        <v>19数艺2</v>
      </c>
      <c r="G5095" s="8" t="str">
        <f>VLOOKUP(A5095,学号下拉数据!A:F,6,0)</f>
        <v>三年</v>
      </c>
      <c r="H5095" s="17" t="s">
        <v>40</v>
      </c>
      <c r="I5095" s="16" t="str">
        <f>VLOOKUP(A5095,[1]Sheet0!$C:$J,8,0)</f>
        <v>美术教师</v>
      </c>
      <c r="J5095" s="16"/>
      <c r="K5095" s="16"/>
      <c r="L5095" s="16"/>
      <c r="M5095" s="16"/>
      <c r="N5095" s="16"/>
      <c r="O5095" s="16"/>
      <c r="P5095" s="8" t="s">
        <v>41</v>
      </c>
      <c r="Q5095" s="16"/>
      <c r="R5095" s="16"/>
      <c r="S5095" s="16" t="str">
        <f>VLOOKUP(A5095,[1]Sheet0!$C:$I,7,0)</f>
        <v>大竹县文星镇雨露幼儿园</v>
      </c>
      <c r="T5095" s="16" t="str">
        <f>VLOOKUP(A5095,[1]Sheet0!$C:$M,11,0)</f>
        <v>四川省</v>
      </c>
      <c r="U5095" s="16" t="str">
        <f>VLOOKUP(A5095,[1]Sheet0!$C:$N,12,0)</f>
        <v>达州市</v>
      </c>
      <c r="V5095" s="16"/>
      <c r="W5095" s="16"/>
      <c r="X5095" s="16" t="str">
        <f>VLOOKUP(A5095,[1]Sheet0!$C:$L,10,0)</f>
        <v>13551453320</v>
      </c>
      <c r="Y5095" s="16" t="str">
        <f>VLOOKUP(A5095,[1]Sheet0!$C:$L,9,0)</f>
        <v>林道丽</v>
      </c>
      <c r="Z5095" s="16"/>
      <c r="AA5095" s="20" t="s">
        <v>42</v>
      </c>
      <c r="AB5095" s="8" t="s">
        <v>43</v>
      </c>
      <c r="AC5095" s="8"/>
      <c r="AD5095" s="8" t="s">
        <v>44</v>
      </c>
      <c r="AE5095" s="16"/>
      <c r="AF5095" s="16"/>
    </row>
    <row r="5096" ht="16.5" spans="1:32">
      <c r="A5096" s="7" t="s">
        <v>5123</v>
      </c>
      <c r="B5096" s="8" t="str">
        <f>VLOOKUP(A5096,学号下拉数据!A:F,2,0)</f>
        <v>王思迪</v>
      </c>
      <c r="C5096" s="8" t="str">
        <f>VLOOKUP(A5096,学号下拉数据!A:F,4,0)</f>
        <v>数字媒体艺术设计</v>
      </c>
      <c r="D5096" s="8" t="str">
        <f>VLOOKUP(A5096,学号下拉数据!A:F,5,0)</f>
        <v>550103</v>
      </c>
      <c r="E5096" s="8" t="s">
        <v>4909</v>
      </c>
      <c r="F5096" s="8" t="str">
        <f>VLOOKUP(A5096,学号下拉数据!A:F,3,0)</f>
        <v>19数艺2</v>
      </c>
      <c r="G5096" s="8" t="str">
        <f>VLOOKUP(A5096,学号下拉数据!A:F,6,0)</f>
        <v>三年</v>
      </c>
      <c r="H5096" s="17" t="s">
        <v>40</v>
      </c>
      <c r="I5096" s="16" t="str">
        <f>VLOOKUP(A5096,[1]Sheet0!$C:$J,8,0)</f>
        <v>行政助理</v>
      </c>
      <c r="J5096" s="16"/>
      <c r="K5096" s="16"/>
      <c r="L5096" s="16"/>
      <c r="M5096" s="16"/>
      <c r="N5096" s="16"/>
      <c r="O5096" s="16"/>
      <c r="P5096" s="8" t="s">
        <v>41</v>
      </c>
      <c r="Q5096" s="16"/>
      <c r="R5096" s="16"/>
      <c r="S5096" s="16" t="str">
        <f>VLOOKUP(A5096,[1]Sheet0!$C:$I,7,0)</f>
        <v>成都霖骏科技有限公司</v>
      </c>
      <c r="T5096" s="16" t="str">
        <f>VLOOKUP(A5096,[1]Sheet0!$C:$M,11,0)</f>
        <v>四川省</v>
      </c>
      <c r="U5096" s="16" t="str">
        <f>VLOOKUP(A5096,[1]Sheet0!$C:$N,12,0)</f>
        <v>成都市</v>
      </c>
      <c r="V5096" s="16"/>
      <c r="W5096" s="16"/>
      <c r="X5096" s="16" t="str">
        <f>VLOOKUP(A5096,[1]Sheet0!$C:$L,10,0)</f>
        <v>17341317757</v>
      </c>
      <c r="Y5096" s="16" t="str">
        <f>VLOOKUP(A5096,[1]Sheet0!$C:$L,9,0)</f>
        <v>王祥</v>
      </c>
      <c r="Z5096" s="16"/>
      <c r="AA5096" s="20" t="s">
        <v>42</v>
      </c>
      <c r="AB5096" s="8" t="s">
        <v>43</v>
      </c>
      <c r="AC5096" s="8"/>
      <c r="AD5096" s="8" t="s">
        <v>44</v>
      </c>
      <c r="AE5096" s="16"/>
      <c r="AF5096" s="16"/>
    </row>
    <row r="5097" ht="16.5" spans="1:32">
      <c r="A5097" s="7" t="s">
        <v>5124</v>
      </c>
      <c r="B5097" s="8" t="str">
        <f>VLOOKUP(A5097,学号下拉数据!A:F,2,0)</f>
        <v>邹建杰</v>
      </c>
      <c r="C5097" s="8" t="str">
        <f>VLOOKUP(A5097,学号下拉数据!A:F,4,0)</f>
        <v>数字媒体艺术设计</v>
      </c>
      <c r="D5097" s="8" t="str">
        <f>VLOOKUP(A5097,学号下拉数据!A:F,5,0)</f>
        <v>550103</v>
      </c>
      <c r="E5097" s="8" t="s">
        <v>4909</v>
      </c>
      <c r="F5097" s="8" t="str">
        <f>VLOOKUP(A5097,学号下拉数据!A:F,3,0)</f>
        <v>19数艺2</v>
      </c>
      <c r="G5097" s="8" t="str">
        <f>VLOOKUP(A5097,学号下拉数据!A:F,6,0)</f>
        <v>三年</v>
      </c>
      <c r="H5097" s="17" t="s">
        <v>40</v>
      </c>
      <c r="I5097" s="16" t="str">
        <f>VLOOKUP(A5097,[1]Sheet0!$C:$J,8,0)</f>
        <v>设计师助理</v>
      </c>
      <c r="J5097" s="16"/>
      <c r="K5097" s="16"/>
      <c r="L5097" s="16"/>
      <c r="M5097" s="16"/>
      <c r="N5097" s="16"/>
      <c r="O5097" s="16"/>
      <c r="P5097" s="8" t="s">
        <v>41</v>
      </c>
      <c r="Q5097" s="16"/>
      <c r="R5097" s="16"/>
      <c r="S5097" s="16" t="str">
        <f>VLOOKUP(A5097,[1]Sheet0!$C:$I,7,0)</f>
        <v>雅安市雨城区天幕室内设计工作室</v>
      </c>
      <c r="T5097" s="16" t="str">
        <f>VLOOKUP(A5097,[1]Sheet0!$C:$M,11,0)</f>
        <v>四川省</v>
      </c>
      <c r="U5097" s="16" t="str">
        <f>VLOOKUP(A5097,[1]Sheet0!$C:$N,12,0)</f>
        <v>雅安市</v>
      </c>
      <c r="V5097" s="16"/>
      <c r="W5097" s="16"/>
      <c r="X5097" s="16" t="str">
        <f>VLOOKUP(A5097,[1]Sheet0!$C:$L,10,0)</f>
        <v>13981639143</v>
      </c>
      <c r="Y5097" s="16" t="str">
        <f>VLOOKUP(A5097,[1]Sheet0!$C:$L,9,0)</f>
        <v>裴海沣</v>
      </c>
      <c r="Z5097" s="16"/>
      <c r="AA5097" s="20" t="s">
        <v>42</v>
      </c>
      <c r="AB5097" s="8" t="s">
        <v>43</v>
      </c>
      <c r="AC5097" s="8"/>
      <c r="AD5097" s="8" t="s">
        <v>44</v>
      </c>
      <c r="AE5097" s="16"/>
      <c r="AF5097" s="16"/>
    </row>
    <row r="5098" ht="16.5" spans="1:32">
      <c r="A5098" s="7" t="s">
        <v>5125</v>
      </c>
      <c r="B5098" s="8" t="str">
        <f>VLOOKUP(A5098,学号下拉数据!A:F,2,0)</f>
        <v>杨青鹏</v>
      </c>
      <c r="C5098" s="8" t="str">
        <f>VLOOKUP(A5098,学号下拉数据!A:F,4,0)</f>
        <v>数字媒体艺术设计</v>
      </c>
      <c r="D5098" s="8" t="str">
        <f>VLOOKUP(A5098,学号下拉数据!A:F,5,0)</f>
        <v>550103</v>
      </c>
      <c r="E5098" s="8" t="s">
        <v>4909</v>
      </c>
      <c r="F5098" s="8" t="str">
        <f>VLOOKUP(A5098,学号下拉数据!A:F,3,0)</f>
        <v>19数艺2</v>
      </c>
      <c r="G5098" s="8" t="str">
        <f>VLOOKUP(A5098,学号下拉数据!A:F,6,0)</f>
        <v>三年</v>
      </c>
      <c r="H5098" s="17" t="s">
        <v>40</v>
      </c>
      <c r="I5098" s="16" t="str">
        <f>VLOOKUP(A5098,[1]Sheet0!$C:$J,8,0)</f>
        <v>助手</v>
      </c>
      <c r="J5098" s="16"/>
      <c r="K5098" s="16"/>
      <c r="L5098" s="16"/>
      <c r="M5098" s="16"/>
      <c r="N5098" s="16"/>
      <c r="O5098" s="16"/>
      <c r="P5098" s="8" t="s">
        <v>41</v>
      </c>
      <c r="Q5098" s="16"/>
      <c r="R5098" s="16"/>
      <c r="S5098" s="16" t="str">
        <f>VLOOKUP(A5098,[1]Sheet0!$C:$I,7,0)</f>
        <v>四川鑫锐辉厨具制造有限公司</v>
      </c>
      <c r="T5098" s="16" t="str">
        <f>VLOOKUP(A5098,[1]Sheet0!$C:$M,11,0)</f>
        <v>四川省</v>
      </c>
      <c r="U5098" s="16" t="str">
        <f>VLOOKUP(A5098,[1]Sheet0!$C:$N,12,0)</f>
        <v>遂宁市</v>
      </c>
      <c r="V5098" s="16"/>
      <c r="W5098" s="16"/>
      <c r="X5098" s="16" t="str">
        <f>VLOOKUP(A5098,[1]Sheet0!$C:$L,10,0)</f>
        <v>18081283990</v>
      </c>
      <c r="Y5098" s="16" t="str">
        <f>VLOOKUP(A5098,[1]Sheet0!$C:$L,9,0)</f>
        <v>刘勤</v>
      </c>
      <c r="Z5098" s="16"/>
      <c r="AA5098" s="20" t="s">
        <v>42</v>
      </c>
      <c r="AB5098" s="8" t="s">
        <v>43</v>
      </c>
      <c r="AC5098" s="8"/>
      <c r="AD5098" s="8" t="s">
        <v>44</v>
      </c>
      <c r="AE5098" s="16"/>
      <c r="AF5098" s="16"/>
    </row>
    <row r="5099" ht="16.5" spans="1:32">
      <c r="A5099" s="7" t="s">
        <v>5126</v>
      </c>
      <c r="B5099" s="8" t="str">
        <f>VLOOKUP(A5099,学号下拉数据!A:F,2,0)</f>
        <v>卢卓岭</v>
      </c>
      <c r="C5099" s="8" t="str">
        <f>VLOOKUP(A5099,学号下拉数据!A:F,4,0)</f>
        <v>数字媒体艺术设计</v>
      </c>
      <c r="D5099" s="8" t="str">
        <f>VLOOKUP(A5099,学号下拉数据!A:F,5,0)</f>
        <v>550103</v>
      </c>
      <c r="E5099" s="8" t="s">
        <v>4909</v>
      </c>
      <c r="F5099" s="8" t="str">
        <f>VLOOKUP(A5099,学号下拉数据!A:F,3,0)</f>
        <v>19数艺2</v>
      </c>
      <c r="G5099" s="8" t="str">
        <f>VLOOKUP(A5099,学号下拉数据!A:F,6,0)</f>
        <v>三年</v>
      </c>
      <c r="H5099" s="17" t="s">
        <v>40</v>
      </c>
      <c r="I5099" s="16" t="str">
        <f>VLOOKUP(A5099,[1]Sheet0!$C:$J,8,0)</f>
        <v>服务生</v>
      </c>
      <c r="J5099" s="16"/>
      <c r="K5099" s="16"/>
      <c r="L5099" s="16"/>
      <c r="M5099" s="16"/>
      <c r="N5099" s="16"/>
      <c r="O5099" s="16"/>
      <c r="P5099" s="8" t="s">
        <v>41</v>
      </c>
      <c r="Q5099" s="16"/>
      <c r="R5099" s="16"/>
      <c r="S5099" s="16" t="str">
        <f>VLOOKUP(A5099,[1]Sheet0!$C:$I,7,0)</f>
        <v>寻签记</v>
      </c>
      <c r="T5099" s="16" t="str">
        <f>VLOOKUP(A5099,[1]Sheet0!$C:$M,11,0)</f>
        <v>四川省</v>
      </c>
      <c r="U5099" s="16" t="str">
        <f>VLOOKUP(A5099,[1]Sheet0!$C:$N,12,0)</f>
        <v>乐山市</v>
      </c>
      <c r="V5099" s="16"/>
      <c r="W5099" s="16"/>
      <c r="X5099" s="16" t="str">
        <f>VLOOKUP(A5099,[1]Sheet0!$C:$L,10,0)</f>
        <v>19182588159</v>
      </c>
      <c r="Y5099" s="16" t="str">
        <f>VLOOKUP(A5099,[1]Sheet0!$C:$L,9,0)</f>
        <v>卢卓岭</v>
      </c>
      <c r="Z5099" s="16"/>
      <c r="AA5099" s="20" t="s">
        <v>42</v>
      </c>
      <c r="AB5099" s="8" t="s">
        <v>43</v>
      </c>
      <c r="AC5099" s="8"/>
      <c r="AD5099" s="8" t="s">
        <v>44</v>
      </c>
      <c r="AE5099" s="16"/>
      <c r="AF5099" s="16"/>
    </row>
    <row r="5100" ht="16.5" spans="1:32">
      <c r="A5100" s="7" t="s">
        <v>5127</v>
      </c>
      <c r="B5100" s="8" t="str">
        <f>VLOOKUP(A5100,学号下拉数据!A:F,2,0)</f>
        <v>洪瑜</v>
      </c>
      <c r="C5100" s="8" t="str">
        <f>VLOOKUP(A5100,学号下拉数据!A:F,4,0)</f>
        <v>数字媒体艺术设计</v>
      </c>
      <c r="D5100" s="8" t="str">
        <f>VLOOKUP(A5100,学号下拉数据!A:F,5,0)</f>
        <v>550103</v>
      </c>
      <c r="E5100" s="8" t="s">
        <v>4909</v>
      </c>
      <c r="F5100" s="8" t="str">
        <f>VLOOKUP(A5100,学号下拉数据!A:F,3,0)</f>
        <v>19数艺2</v>
      </c>
      <c r="G5100" s="8" t="str">
        <f>VLOOKUP(A5100,学号下拉数据!A:F,6,0)</f>
        <v>三年</v>
      </c>
      <c r="H5100" s="17" t="s">
        <v>40</v>
      </c>
      <c r="I5100" s="16" t="str">
        <f>VLOOKUP(A5100,[1]Sheet0!$C:$J,8,0)</f>
        <v>销售</v>
      </c>
      <c r="J5100" s="16"/>
      <c r="K5100" s="16"/>
      <c r="L5100" s="16"/>
      <c r="M5100" s="16"/>
      <c r="N5100" s="16"/>
      <c r="O5100" s="16"/>
      <c r="P5100" s="8" t="s">
        <v>41</v>
      </c>
      <c r="Q5100" s="16"/>
      <c r="R5100" s="16"/>
      <c r="S5100" s="16" t="str">
        <f>VLOOKUP(A5100,[1]Sheet0!$C:$I,7,0)</f>
        <v>四川圣德映客环保科技有限公司</v>
      </c>
      <c r="T5100" s="16" t="str">
        <f>VLOOKUP(A5100,[1]Sheet0!$C:$M,11,0)</f>
        <v>四川省</v>
      </c>
      <c r="U5100" s="16" t="str">
        <f>VLOOKUP(A5100,[1]Sheet0!$C:$N,12,0)</f>
        <v>成都市</v>
      </c>
      <c r="V5100" s="16"/>
      <c r="W5100" s="16"/>
      <c r="X5100" s="16" t="str">
        <f>VLOOKUP(A5100,[1]Sheet0!$C:$L,10,0)</f>
        <v>15982435061</v>
      </c>
      <c r="Y5100" s="16" t="str">
        <f>VLOOKUP(A5100,[1]Sheet0!$C:$L,9,0)</f>
        <v>涂映</v>
      </c>
      <c r="Z5100" s="16"/>
      <c r="AA5100" s="20" t="s">
        <v>42</v>
      </c>
      <c r="AB5100" s="8" t="s">
        <v>43</v>
      </c>
      <c r="AC5100" s="8"/>
      <c r="AD5100" s="8" t="s">
        <v>44</v>
      </c>
      <c r="AE5100" s="16"/>
      <c r="AF5100" s="16"/>
    </row>
    <row r="5101" ht="16.5" spans="1:32">
      <c r="A5101" s="7" t="s">
        <v>5128</v>
      </c>
      <c r="B5101" s="8" t="str">
        <f>VLOOKUP(A5101,学号下拉数据!A:F,2,0)</f>
        <v>肖霖</v>
      </c>
      <c r="C5101" s="8" t="str">
        <f>VLOOKUP(A5101,学号下拉数据!A:F,4,0)</f>
        <v>数字媒体艺术设计</v>
      </c>
      <c r="D5101" s="8" t="str">
        <f>VLOOKUP(A5101,学号下拉数据!A:F,5,0)</f>
        <v>550103</v>
      </c>
      <c r="E5101" s="8" t="s">
        <v>4909</v>
      </c>
      <c r="F5101" s="8" t="str">
        <f>VLOOKUP(A5101,学号下拉数据!A:F,3,0)</f>
        <v>19数艺2</v>
      </c>
      <c r="G5101" s="8" t="str">
        <f>VLOOKUP(A5101,学号下拉数据!A:F,6,0)</f>
        <v>三年</v>
      </c>
      <c r="H5101" s="17" t="s">
        <v>40</v>
      </c>
      <c r="I5101" s="16" t="str">
        <f>VLOOKUP(A5101,[1]Sheet0!$C:$J,8,0)</f>
        <v>人事专员</v>
      </c>
      <c r="J5101" s="16"/>
      <c r="K5101" s="16"/>
      <c r="L5101" s="16"/>
      <c r="M5101" s="16"/>
      <c r="N5101" s="16"/>
      <c r="O5101" s="16"/>
      <c r="P5101" s="8" t="s">
        <v>41</v>
      </c>
      <c r="Q5101" s="16"/>
      <c r="R5101" s="16"/>
      <c r="S5101" s="16" t="str">
        <f>VLOOKUP(A5101,[1]Sheet0!$C:$I,7,0)</f>
        <v>南京趣达企业管理有限公司</v>
      </c>
      <c r="T5101" s="16" t="str">
        <f>VLOOKUP(A5101,[1]Sheet0!$C:$M,11,0)</f>
        <v>四川省</v>
      </c>
      <c r="U5101" s="16" t="str">
        <f>VLOOKUP(A5101,[1]Sheet0!$C:$N,12,0)</f>
        <v>遂宁市</v>
      </c>
      <c r="V5101" s="16"/>
      <c r="W5101" s="16"/>
      <c r="X5101" s="16" t="str">
        <f>VLOOKUP(A5101,[1]Sheet0!$C:$L,10,0)</f>
        <v>13183588853</v>
      </c>
      <c r="Y5101" s="16" t="str">
        <f>VLOOKUP(A5101,[1]Sheet0!$C:$L,9,0)</f>
        <v>唐经理</v>
      </c>
      <c r="Z5101" s="16"/>
      <c r="AA5101" s="20" t="s">
        <v>42</v>
      </c>
      <c r="AB5101" s="8" t="s">
        <v>43</v>
      </c>
      <c r="AC5101" s="8"/>
      <c r="AD5101" s="8" t="s">
        <v>44</v>
      </c>
      <c r="AE5101" s="16"/>
      <c r="AF5101" s="16"/>
    </row>
    <row r="5102" ht="16.5" spans="1:32">
      <c r="A5102" s="7" t="s">
        <v>5129</v>
      </c>
      <c r="B5102" s="8" t="str">
        <f>VLOOKUP(A5102,学号下拉数据!A:F,2,0)</f>
        <v>李淑秀</v>
      </c>
      <c r="C5102" s="8" t="str">
        <f>VLOOKUP(A5102,学号下拉数据!A:F,4,0)</f>
        <v>数字媒体艺术设计</v>
      </c>
      <c r="D5102" s="8" t="str">
        <f>VLOOKUP(A5102,学号下拉数据!A:F,5,0)</f>
        <v>550103</v>
      </c>
      <c r="E5102" s="8" t="s">
        <v>4909</v>
      </c>
      <c r="F5102" s="8" t="str">
        <f>VLOOKUP(A5102,学号下拉数据!A:F,3,0)</f>
        <v>19数艺2</v>
      </c>
      <c r="G5102" s="8" t="str">
        <f>VLOOKUP(A5102,学号下拉数据!A:F,6,0)</f>
        <v>三年</v>
      </c>
      <c r="H5102" s="17" t="s">
        <v>40</v>
      </c>
      <c r="I5102" s="16" t="str">
        <f>VLOOKUP(A5102,[1]Sheet0!$C:$J,8,0)</f>
        <v>幼师</v>
      </c>
      <c r="J5102" s="16"/>
      <c r="K5102" s="16"/>
      <c r="L5102" s="16"/>
      <c r="M5102" s="16"/>
      <c r="N5102" s="16"/>
      <c r="O5102" s="16"/>
      <c r="P5102" s="8" t="s">
        <v>41</v>
      </c>
      <c r="Q5102" s="16"/>
      <c r="R5102" s="16"/>
      <c r="S5102" s="16" t="str">
        <f>VLOOKUP(A5102,[1]Sheet0!$C:$I,7,0)</f>
        <v>米洛金色幼儿园</v>
      </c>
      <c r="T5102" s="16" t="str">
        <f>VLOOKUP(A5102,[1]Sheet0!$C:$M,11,0)</f>
        <v>四川省</v>
      </c>
      <c r="U5102" s="16" t="str">
        <f>VLOOKUP(A5102,[1]Sheet0!$C:$N,12,0)</f>
        <v>成都市</v>
      </c>
      <c r="V5102" s="16"/>
      <c r="W5102" s="16"/>
      <c r="X5102" s="16" t="str">
        <f>VLOOKUP(A5102,[1]Sheet0!$C:$L,10,0)</f>
        <v>15775465663</v>
      </c>
      <c r="Y5102" s="16" t="str">
        <f>VLOOKUP(A5102,[1]Sheet0!$C:$L,9,0)</f>
        <v>李淑秀</v>
      </c>
      <c r="Z5102" s="16"/>
      <c r="AA5102" s="20" t="s">
        <v>42</v>
      </c>
      <c r="AB5102" s="8" t="s">
        <v>43</v>
      </c>
      <c r="AC5102" s="8"/>
      <c r="AD5102" s="8" t="s">
        <v>44</v>
      </c>
      <c r="AE5102" s="16"/>
      <c r="AF5102" s="16"/>
    </row>
    <row r="5103" ht="16.5" spans="1:32">
      <c r="A5103" s="7" t="s">
        <v>5130</v>
      </c>
      <c r="B5103" s="8" t="str">
        <f>VLOOKUP(A5103,学号下拉数据!A:F,2,0)</f>
        <v>王毓</v>
      </c>
      <c r="C5103" s="8" t="str">
        <f>VLOOKUP(A5103,学号下拉数据!A:F,4,0)</f>
        <v>数字媒体艺术设计</v>
      </c>
      <c r="D5103" s="8" t="str">
        <f>VLOOKUP(A5103,学号下拉数据!A:F,5,0)</f>
        <v>550103</v>
      </c>
      <c r="E5103" s="8" t="s">
        <v>4909</v>
      </c>
      <c r="F5103" s="8" t="str">
        <f>VLOOKUP(A5103,学号下拉数据!A:F,3,0)</f>
        <v>19数艺2</v>
      </c>
      <c r="G5103" s="8" t="str">
        <f>VLOOKUP(A5103,学号下拉数据!A:F,6,0)</f>
        <v>三年</v>
      </c>
      <c r="H5103" s="17" t="s">
        <v>40</v>
      </c>
      <c r="I5103" s="16" t="str">
        <f>VLOOKUP(A5103,[1]Sheet0!$C:$J,8,0)</f>
        <v>室内设计师助理</v>
      </c>
      <c r="J5103" s="16"/>
      <c r="K5103" s="16"/>
      <c r="L5103" s="16"/>
      <c r="M5103" s="16"/>
      <c r="N5103" s="16"/>
      <c r="O5103" s="16"/>
      <c r="P5103" s="8" t="s">
        <v>41</v>
      </c>
      <c r="Q5103" s="16"/>
      <c r="R5103" s="16"/>
      <c r="S5103" s="16" t="str">
        <f>VLOOKUP(A5103,[1]Sheet0!$C:$I,7,0)</f>
        <v>四川品科建筑工程有限公司</v>
      </c>
      <c r="T5103" s="16" t="str">
        <f>VLOOKUP(A5103,[1]Sheet0!$C:$M,11,0)</f>
        <v>四川省</v>
      </c>
      <c r="U5103" s="16" t="str">
        <f>VLOOKUP(A5103,[1]Sheet0!$C:$N,12,0)</f>
        <v>广安市</v>
      </c>
      <c r="V5103" s="16"/>
      <c r="W5103" s="16"/>
      <c r="X5103" s="16" t="str">
        <f>VLOOKUP(A5103,[1]Sheet0!$C:$L,10,0)</f>
        <v>13408260098</v>
      </c>
      <c r="Y5103" s="16" t="str">
        <f>VLOOKUP(A5103,[1]Sheet0!$C:$L,9,0)</f>
        <v>王一辉</v>
      </c>
      <c r="Z5103" s="16"/>
      <c r="AA5103" s="20" t="s">
        <v>42</v>
      </c>
      <c r="AB5103" s="8" t="s">
        <v>43</v>
      </c>
      <c r="AC5103" s="8"/>
      <c r="AD5103" s="8" t="s">
        <v>44</v>
      </c>
      <c r="AE5103" s="16"/>
      <c r="AF5103" s="16"/>
    </row>
    <row r="5104" ht="16.5" spans="1:32">
      <c r="A5104" s="7" t="s">
        <v>5131</v>
      </c>
      <c r="B5104" s="8" t="str">
        <f>VLOOKUP(A5104,学号下拉数据!A:F,2,0)</f>
        <v>徐茌</v>
      </c>
      <c r="C5104" s="8" t="str">
        <f>VLOOKUP(A5104,学号下拉数据!A:F,4,0)</f>
        <v>数字媒体艺术设计</v>
      </c>
      <c r="D5104" s="8" t="str">
        <f>VLOOKUP(A5104,学号下拉数据!A:F,5,0)</f>
        <v>550103</v>
      </c>
      <c r="E5104" s="8" t="s">
        <v>4909</v>
      </c>
      <c r="F5104" s="8" t="str">
        <f>VLOOKUP(A5104,学号下拉数据!A:F,3,0)</f>
        <v>19数艺2</v>
      </c>
      <c r="G5104" s="8" t="str">
        <f>VLOOKUP(A5104,学号下拉数据!A:F,6,0)</f>
        <v>三年</v>
      </c>
      <c r="H5104" s="17" t="s">
        <v>40</v>
      </c>
      <c r="I5104" s="16" t="str">
        <f>VLOOKUP(A5104,[1]Sheet0!$C:$J,8,0)</f>
        <v>设计师助理</v>
      </c>
      <c r="J5104" s="16"/>
      <c r="K5104" s="16"/>
      <c r="L5104" s="16"/>
      <c r="M5104" s="16"/>
      <c r="N5104" s="16"/>
      <c r="O5104" s="16"/>
      <c r="P5104" s="8" t="s">
        <v>41</v>
      </c>
      <c r="Q5104" s="16"/>
      <c r="R5104" s="16"/>
      <c r="S5104" s="16" t="str">
        <f>VLOOKUP(A5104,[1]Sheet0!$C:$I,7,0)</f>
        <v>德诚改造家</v>
      </c>
      <c r="T5104" s="16" t="str">
        <f>VLOOKUP(A5104,[1]Sheet0!$C:$M,11,0)</f>
        <v>四川省</v>
      </c>
      <c r="U5104" s="16" t="str">
        <f>VLOOKUP(A5104,[1]Sheet0!$C:$N,12,0)</f>
        <v>成都市</v>
      </c>
      <c r="V5104" s="16"/>
      <c r="W5104" s="16"/>
      <c r="X5104" s="16" t="str">
        <f>VLOOKUP(A5104,[1]Sheet0!$C:$L,10,0)</f>
        <v>15308333203</v>
      </c>
      <c r="Y5104" s="16" t="str">
        <f>VLOOKUP(A5104,[1]Sheet0!$C:$L,9,0)</f>
        <v>杜静茹</v>
      </c>
      <c r="Z5104" s="16"/>
      <c r="AA5104" s="20" t="s">
        <v>42</v>
      </c>
      <c r="AB5104" s="8" t="s">
        <v>43</v>
      </c>
      <c r="AC5104" s="8"/>
      <c r="AD5104" s="8" t="s">
        <v>44</v>
      </c>
      <c r="AE5104" s="16"/>
      <c r="AF5104" s="16"/>
    </row>
    <row r="5105" ht="16.5" spans="1:32">
      <c r="A5105" s="13" t="s">
        <v>5132</v>
      </c>
      <c r="B5105" s="8" t="str">
        <f>VLOOKUP(A5105,学号下拉数据!A:F,2,0)</f>
        <v>李博</v>
      </c>
      <c r="C5105" s="8" t="str">
        <f>VLOOKUP(A5105,学号下拉数据!A:F,4,0)</f>
        <v>数字媒体艺术设计</v>
      </c>
      <c r="D5105" s="8" t="str">
        <f>VLOOKUP(A5105,学号下拉数据!A:F,5,0)</f>
        <v>550103</v>
      </c>
      <c r="E5105" s="8" t="s">
        <v>4909</v>
      </c>
      <c r="F5105" s="8" t="str">
        <f>VLOOKUP(A5105,学号下拉数据!A:F,3,0)</f>
        <v>19数艺2</v>
      </c>
      <c r="G5105" s="8" t="str">
        <f>VLOOKUP(A5105,学号下拉数据!A:F,6,0)</f>
        <v>三年</v>
      </c>
      <c r="H5105" s="15"/>
      <c r="I5105" s="15"/>
      <c r="J5105" s="15"/>
      <c r="K5105" s="15"/>
      <c r="L5105" s="15"/>
      <c r="M5105" s="15"/>
      <c r="N5105" s="15"/>
      <c r="O5105" s="15"/>
      <c r="P5105" s="8" t="s">
        <v>41</v>
      </c>
      <c r="Q5105" s="15"/>
      <c r="R5105" s="15"/>
      <c r="S5105" s="16" t="str">
        <f>VLOOKUP(A5105,[3]Sheet1!$A:$K,10,0)</f>
        <v>遂宁鑫和广告有限公司</v>
      </c>
      <c r="T5105" s="16" t="str">
        <f>VLOOKUP(A5105,[3]Sheet1!$A:$K,11,0)</f>
        <v>遂宁市河东新区芳洲南路13号</v>
      </c>
      <c r="U5105" s="15"/>
      <c r="V5105" s="15"/>
      <c r="W5105" s="15"/>
      <c r="X5105" s="15"/>
      <c r="Y5105" s="15"/>
      <c r="Z5105" s="15"/>
      <c r="AA5105" s="20" t="s">
        <v>42</v>
      </c>
      <c r="AB5105" s="8" t="s">
        <v>43</v>
      </c>
      <c r="AC5105" s="8"/>
      <c r="AD5105" s="8" t="s">
        <v>44</v>
      </c>
      <c r="AE5105" s="15"/>
      <c r="AF5105" s="15"/>
    </row>
    <row r="5106" ht="16.5" spans="1:32">
      <c r="A5106" s="7" t="s">
        <v>5133</v>
      </c>
      <c r="B5106" s="8" t="str">
        <f>VLOOKUP(A5106,学号下拉数据!A:F,2,0)</f>
        <v>刘欢</v>
      </c>
      <c r="C5106" s="8" t="str">
        <f>VLOOKUP(A5106,学号下拉数据!A:F,4,0)</f>
        <v>音乐教育</v>
      </c>
      <c r="D5106" s="8" t="str">
        <f>VLOOKUP(A5106,学号下拉数据!A:F,5,0)</f>
        <v>570108K</v>
      </c>
      <c r="E5106" s="8" t="s">
        <v>4909</v>
      </c>
      <c r="F5106" s="8" t="str">
        <f>VLOOKUP(A5106,学号下拉数据!A:F,3,0)</f>
        <v>19音教1</v>
      </c>
      <c r="G5106" s="8" t="str">
        <f>VLOOKUP(A5106,学号下拉数据!A:F,6,0)</f>
        <v>三年</v>
      </c>
      <c r="H5106" s="17" t="s">
        <v>40</v>
      </c>
      <c r="I5106" s="16" t="str">
        <f>VLOOKUP(A5106,[1]Sheet0!$C:$J,8,0)</f>
        <v>实习教师</v>
      </c>
      <c r="J5106" s="16"/>
      <c r="K5106" s="16"/>
      <c r="L5106" s="16"/>
      <c r="M5106" s="16"/>
      <c r="N5106" s="16"/>
      <c r="O5106" s="16"/>
      <c r="P5106" s="8" t="s">
        <v>41</v>
      </c>
      <c r="Q5106" s="16"/>
      <c r="R5106" s="16"/>
      <c r="S5106" s="16" t="str">
        <f>VLOOKUP(A5106,[1]Sheet0!$C:$I,7,0)</f>
        <v>广安市广安区龙台镇小学校</v>
      </c>
      <c r="T5106" s="16" t="str">
        <f>VLOOKUP(A5106,[1]Sheet0!$C:$M,11,0)</f>
        <v>四川省</v>
      </c>
      <c r="U5106" s="16" t="str">
        <f>VLOOKUP(A5106,[1]Sheet0!$C:$N,12,0)</f>
        <v>广安市</v>
      </c>
      <c r="V5106" s="16"/>
      <c r="W5106" s="16"/>
      <c r="X5106" s="16" t="str">
        <f>VLOOKUP(A5106,[1]Sheet0!$C:$L,10,0)</f>
        <v>13219205031</v>
      </c>
      <c r="Y5106" s="16" t="str">
        <f>VLOOKUP(A5106,[1]Sheet0!$C:$L,9,0)</f>
        <v>刘欢</v>
      </c>
      <c r="Z5106" s="16"/>
      <c r="AA5106" s="20" t="s">
        <v>42</v>
      </c>
      <c r="AB5106" s="8" t="s">
        <v>43</v>
      </c>
      <c r="AC5106" s="8"/>
      <c r="AD5106" s="8" t="s">
        <v>44</v>
      </c>
      <c r="AE5106" s="16"/>
      <c r="AF5106" s="16"/>
    </row>
    <row r="5107" ht="16.5" spans="1:32">
      <c r="A5107" s="7" t="s">
        <v>5134</v>
      </c>
      <c r="B5107" s="8" t="str">
        <f>VLOOKUP(A5107,学号下拉数据!A:F,2,0)</f>
        <v>彭淋翔</v>
      </c>
      <c r="C5107" s="8" t="str">
        <f>VLOOKUP(A5107,学号下拉数据!A:F,4,0)</f>
        <v>音乐教育</v>
      </c>
      <c r="D5107" s="8" t="str">
        <f>VLOOKUP(A5107,学号下拉数据!A:F,5,0)</f>
        <v>570108K</v>
      </c>
      <c r="E5107" s="8" t="s">
        <v>4909</v>
      </c>
      <c r="F5107" s="8" t="str">
        <f>VLOOKUP(A5107,学号下拉数据!A:F,3,0)</f>
        <v>19音教1</v>
      </c>
      <c r="G5107" s="8" t="str">
        <f>VLOOKUP(A5107,学号下拉数据!A:F,6,0)</f>
        <v>三年</v>
      </c>
      <c r="H5107" s="17" t="s">
        <v>40</v>
      </c>
      <c r="I5107" s="16" t="str">
        <f>VLOOKUP(A5107,[1]Sheet0!$C:$J,8,0)</f>
        <v>实习教师</v>
      </c>
      <c r="J5107" s="16"/>
      <c r="K5107" s="16"/>
      <c r="L5107" s="16"/>
      <c r="M5107" s="16"/>
      <c r="N5107" s="16"/>
      <c r="O5107" s="16"/>
      <c r="P5107" s="8" t="s">
        <v>41</v>
      </c>
      <c r="Q5107" s="16"/>
      <c r="R5107" s="16"/>
      <c r="S5107" s="16" t="str">
        <f>VLOOKUP(A5107,[1]Sheet0!$C:$I,7,0)</f>
        <v>广安区龙台镇小学校</v>
      </c>
      <c r="T5107" s="16" t="str">
        <f>VLOOKUP(A5107,[1]Sheet0!$C:$M,11,0)</f>
        <v>四川省</v>
      </c>
      <c r="U5107" s="16" t="str">
        <f>VLOOKUP(A5107,[1]Sheet0!$C:$N,12,0)</f>
        <v>广安市</v>
      </c>
      <c r="V5107" s="16"/>
      <c r="W5107" s="16"/>
      <c r="X5107" s="16" t="str">
        <f>VLOOKUP(A5107,[1]Sheet0!$C:$L,10,0)</f>
        <v>15082703691</v>
      </c>
      <c r="Y5107" s="16" t="str">
        <f>VLOOKUP(A5107,[1]Sheet0!$C:$L,9,0)</f>
        <v>彭淋翔</v>
      </c>
      <c r="Z5107" s="16"/>
      <c r="AA5107" s="20" t="s">
        <v>42</v>
      </c>
      <c r="AB5107" s="8" t="s">
        <v>43</v>
      </c>
      <c r="AC5107" s="8"/>
      <c r="AD5107" s="8" t="s">
        <v>44</v>
      </c>
      <c r="AE5107" s="16"/>
      <c r="AF5107" s="16"/>
    </row>
    <row r="5108" ht="16.5" spans="1:32">
      <c r="A5108" s="7" t="s">
        <v>5135</v>
      </c>
      <c r="B5108" s="8" t="str">
        <f>VLOOKUP(A5108,学号下拉数据!A:F,2,0)</f>
        <v>罗竞</v>
      </c>
      <c r="C5108" s="8" t="str">
        <f>VLOOKUP(A5108,学号下拉数据!A:F,4,0)</f>
        <v>音乐教育</v>
      </c>
      <c r="D5108" s="8" t="str">
        <f>VLOOKUP(A5108,学号下拉数据!A:F,5,0)</f>
        <v>570108K</v>
      </c>
      <c r="E5108" s="8" t="s">
        <v>4909</v>
      </c>
      <c r="F5108" s="8" t="str">
        <f>VLOOKUP(A5108,学号下拉数据!A:F,3,0)</f>
        <v>19音教1</v>
      </c>
      <c r="G5108" s="8" t="str">
        <f>VLOOKUP(A5108,学号下拉数据!A:F,6,0)</f>
        <v>三年</v>
      </c>
      <c r="H5108" s="17" t="s">
        <v>40</v>
      </c>
      <c r="I5108" s="16" t="str">
        <f>VLOOKUP(A5108,[1]Sheet0!$C:$J,8,0)</f>
        <v>重庆鼎亮动漫设计工作室</v>
      </c>
      <c r="J5108" s="16"/>
      <c r="K5108" s="16"/>
      <c r="L5108" s="16"/>
      <c r="M5108" s="16"/>
      <c r="N5108" s="16"/>
      <c r="O5108" s="16"/>
      <c r="P5108" s="8" t="s">
        <v>41</v>
      </c>
      <c r="Q5108" s="16"/>
      <c r="R5108" s="16"/>
      <c r="S5108" s="16" t="str">
        <f>VLOOKUP(A5108,[1]Sheet0!$C:$I,7,0)</f>
        <v>重庆鼎亮动漫设计工作室</v>
      </c>
      <c r="T5108" s="16" t="str">
        <f>VLOOKUP(A5108,[1]Sheet0!$C:$M,11,0)</f>
        <v>重庆市</v>
      </c>
      <c r="U5108" s="16" t="str">
        <f>VLOOKUP(A5108,[1]Sheet0!$C:$N,12,0)</f>
        <v>重庆市</v>
      </c>
      <c r="V5108" s="16"/>
      <c r="W5108" s="16"/>
      <c r="X5108" s="16" t="str">
        <f>VLOOKUP(A5108,[1]Sheet0!$C:$L,10,0)</f>
        <v>13983958562</v>
      </c>
      <c r="Y5108" s="16" t="str">
        <f>VLOOKUP(A5108,[1]Sheet0!$C:$L,9,0)</f>
        <v>马永星</v>
      </c>
      <c r="Z5108" s="16"/>
      <c r="AA5108" s="20" t="s">
        <v>42</v>
      </c>
      <c r="AB5108" s="8" t="s">
        <v>43</v>
      </c>
      <c r="AC5108" s="8"/>
      <c r="AD5108" s="8" t="s">
        <v>44</v>
      </c>
      <c r="AE5108" s="16"/>
      <c r="AF5108" s="16"/>
    </row>
    <row r="5109" ht="16.5" spans="1:32">
      <c r="A5109" s="7" t="s">
        <v>5136</v>
      </c>
      <c r="B5109" s="8" t="str">
        <f>VLOOKUP(A5109,学号下拉数据!A:F,2,0)</f>
        <v>范盼盼</v>
      </c>
      <c r="C5109" s="8" t="str">
        <f>VLOOKUP(A5109,学号下拉数据!A:F,4,0)</f>
        <v>音乐教育</v>
      </c>
      <c r="D5109" s="8" t="str">
        <f>VLOOKUP(A5109,学号下拉数据!A:F,5,0)</f>
        <v>570108K</v>
      </c>
      <c r="E5109" s="8" t="s">
        <v>4909</v>
      </c>
      <c r="F5109" s="8" t="str">
        <f>VLOOKUP(A5109,学号下拉数据!A:F,3,0)</f>
        <v>19音教1</v>
      </c>
      <c r="G5109" s="8" t="str">
        <f>VLOOKUP(A5109,学号下拉数据!A:F,6,0)</f>
        <v>三年</v>
      </c>
      <c r="H5109" s="17" t="s">
        <v>40</v>
      </c>
      <c r="I5109" s="16" t="str">
        <f>VLOOKUP(A5109,[1]Sheet0!$C:$J,8,0)</f>
        <v>小学音乐教师</v>
      </c>
      <c r="J5109" s="16"/>
      <c r="K5109" s="16"/>
      <c r="L5109" s="16"/>
      <c r="M5109" s="16"/>
      <c r="N5109" s="16"/>
      <c r="O5109" s="16"/>
      <c r="P5109" s="8" t="s">
        <v>41</v>
      </c>
      <c r="Q5109" s="16"/>
      <c r="R5109" s="16"/>
      <c r="S5109" s="16" t="str">
        <f>VLOOKUP(A5109,[1]Sheet0!$C:$I,7,0)</f>
        <v>合江县荔江镇大石坝小学校</v>
      </c>
      <c r="T5109" s="16" t="str">
        <f>VLOOKUP(A5109,[1]Sheet0!$C:$M,11,0)</f>
        <v>四川省</v>
      </c>
      <c r="U5109" s="16" t="str">
        <f>VLOOKUP(A5109,[1]Sheet0!$C:$N,12,0)</f>
        <v>泸州市</v>
      </c>
      <c r="V5109" s="16"/>
      <c r="W5109" s="16"/>
      <c r="X5109" s="16" t="str">
        <f>VLOOKUP(A5109,[1]Sheet0!$C:$L,10,0)</f>
        <v>18090879051</v>
      </c>
      <c r="Y5109" s="16" t="str">
        <f>VLOOKUP(A5109,[1]Sheet0!$C:$L,9,0)</f>
        <v>罗宣</v>
      </c>
      <c r="Z5109" s="16"/>
      <c r="AA5109" s="20" t="s">
        <v>42</v>
      </c>
      <c r="AB5109" s="8" t="s">
        <v>43</v>
      </c>
      <c r="AC5109" s="8"/>
      <c r="AD5109" s="8" t="s">
        <v>44</v>
      </c>
      <c r="AE5109" s="16"/>
      <c r="AF5109" s="16"/>
    </row>
    <row r="5110" ht="16.5" spans="1:32">
      <c r="A5110" s="7" t="s">
        <v>5137</v>
      </c>
      <c r="B5110" s="8" t="str">
        <f>VLOOKUP(A5110,学号下拉数据!A:F,2,0)</f>
        <v>王倩</v>
      </c>
      <c r="C5110" s="8" t="str">
        <f>VLOOKUP(A5110,学号下拉数据!A:F,4,0)</f>
        <v>音乐教育</v>
      </c>
      <c r="D5110" s="8" t="str">
        <f>VLOOKUP(A5110,学号下拉数据!A:F,5,0)</f>
        <v>570108K</v>
      </c>
      <c r="E5110" s="8" t="s">
        <v>4909</v>
      </c>
      <c r="F5110" s="8" t="str">
        <f>VLOOKUP(A5110,学号下拉数据!A:F,3,0)</f>
        <v>19音教1</v>
      </c>
      <c r="G5110" s="8" t="str">
        <f>VLOOKUP(A5110,学号下拉数据!A:F,6,0)</f>
        <v>三年</v>
      </c>
      <c r="H5110" s="17" t="s">
        <v>40</v>
      </c>
      <c r="I5110" s="16" t="str">
        <f>VLOOKUP(A5110,[1]Sheet0!$C:$J,8,0)</f>
        <v>钢琴老师</v>
      </c>
      <c r="J5110" s="16"/>
      <c r="K5110" s="16"/>
      <c r="L5110" s="16"/>
      <c r="M5110" s="16"/>
      <c r="N5110" s="16"/>
      <c r="O5110" s="16"/>
      <c r="P5110" s="8" t="s">
        <v>41</v>
      </c>
      <c r="Q5110" s="16"/>
      <c r="R5110" s="16"/>
      <c r="S5110" s="16" t="str">
        <f>VLOOKUP(A5110,[1]Sheet0!$C:$I,7,0)</f>
        <v>优艺之星艺术中心</v>
      </c>
      <c r="T5110" s="16" t="str">
        <f>VLOOKUP(A5110,[1]Sheet0!$C:$M,11,0)</f>
        <v>四川省</v>
      </c>
      <c r="U5110" s="16" t="str">
        <f>VLOOKUP(A5110,[1]Sheet0!$C:$N,12,0)</f>
        <v>广安市</v>
      </c>
      <c r="V5110" s="16"/>
      <c r="W5110" s="16"/>
      <c r="X5110" s="16" t="str">
        <f>VLOOKUP(A5110,[1]Sheet0!$C:$L,10,0)</f>
        <v>18716739482</v>
      </c>
      <c r="Y5110" s="16" t="str">
        <f>VLOOKUP(A5110,[1]Sheet0!$C:$L,9,0)</f>
        <v>苟乐圣</v>
      </c>
      <c r="Z5110" s="16"/>
      <c r="AA5110" s="20" t="s">
        <v>42</v>
      </c>
      <c r="AB5110" s="8" t="s">
        <v>43</v>
      </c>
      <c r="AC5110" s="8"/>
      <c r="AD5110" s="8" t="s">
        <v>44</v>
      </c>
      <c r="AE5110" s="16"/>
      <c r="AF5110" s="16"/>
    </row>
    <row r="5111" ht="16.5" spans="1:32">
      <c r="A5111" s="7" t="s">
        <v>5138</v>
      </c>
      <c r="B5111" s="8" t="str">
        <f>VLOOKUP(A5111,学号下拉数据!A:F,2,0)</f>
        <v>李佳雨</v>
      </c>
      <c r="C5111" s="8" t="str">
        <f>VLOOKUP(A5111,学号下拉数据!A:F,4,0)</f>
        <v>音乐教育</v>
      </c>
      <c r="D5111" s="8" t="str">
        <f>VLOOKUP(A5111,学号下拉数据!A:F,5,0)</f>
        <v>570108K</v>
      </c>
      <c r="E5111" s="8" t="s">
        <v>4909</v>
      </c>
      <c r="F5111" s="8" t="str">
        <f>VLOOKUP(A5111,学号下拉数据!A:F,3,0)</f>
        <v>19音教1</v>
      </c>
      <c r="G5111" s="8" t="str">
        <f>VLOOKUP(A5111,学号下拉数据!A:F,6,0)</f>
        <v>三年</v>
      </c>
      <c r="H5111" s="17" t="s">
        <v>40</v>
      </c>
      <c r="I5111" s="16" t="str">
        <f>VLOOKUP(A5111,[1]Sheet0!$C:$J,8,0)</f>
        <v>音乐实习老师</v>
      </c>
      <c r="J5111" s="16"/>
      <c r="K5111" s="16"/>
      <c r="L5111" s="16"/>
      <c r="M5111" s="16"/>
      <c r="N5111" s="16"/>
      <c r="O5111" s="16"/>
      <c r="P5111" s="8" t="s">
        <v>41</v>
      </c>
      <c r="Q5111" s="16"/>
      <c r="R5111" s="16"/>
      <c r="S5111" s="16" t="str">
        <f>VLOOKUP(A5111,[1]Sheet0!$C:$I,7,0)</f>
        <v>南充市高坪区实验小学</v>
      </c>
      <c r="T5111" s="16" t="str">
        <f>VLOOKUP(A5111,[1]Sheet0!$C:$M,11,0)</f>
        <v>四川省</v>
      </c>
      <c r="U5111" s="16" t="str">
        <f>VLOOKUP(A5111,[1]Sheet0!$C:$N,12,0)</f>
        <v>南充市</v>
      </c>
      <c r="V5111" s="16"/>
      <c r="W5111" s="16"/>
      <c r="X5111" s="16" t="str">
        <f>VLOOKUP(A5111,[1]Sheet0!$C:$L,10,0)</f>
        <v>15881753913</v>
      </c>
      <c r="Y5111" s="16" t="str">
        <f>VLOOKUP(A5111,[1]Sheet0!$C:$L,9,0)</f>
        <v>15348230090</v>
      </c>
      <c r="Z5111" s="16"/>
      <c r="AA5111" s="20" t="s">
        <v>42</v>
      </c>
      <c r="AB5111" s="8" t="s">
        <v>43</v>
      </c>
      <c r="AC5111" s="8"/>
      <c r="AD5111" s="8" t="s">
        <v>44</v>
      </c>
      <c r="AE5111" s="16"/>
      <c r="AF5111" s="16"/>
    </row>
    <row r="5112" ht="16.5" spans="1:32">
      <c r="A5112" s="7" t="s">
        <v>5139</v>
      </c>
      <c r="B5112" s="8" t="str">
        <f>VLOOKUP(A5112,学号下拉数据!A:F,2,0)</f>
        <v>何高明</v>
      </c>
      <c r="C5112" s="8" t="str">
        <f>VLOOKUP(A5112,学号下拉数据!A:F,4,0)</f>
        <v>音乐教育</v>
      </c>
      <c r="D5112" s="8" t="str">
        <f>VLOOKUP(A5112,学号下拉数据!A:F,5,0)</f>
        <v>570108K</v>
      </c>
      <c r="E5112" s="8" t="s">
        <v>4909</v>
      </c>
      <c r="F5112" s="8" t="str">
        <f>VLOOKUP(A5112,学号下拉数据!A:F,3,0)</f>
        <v>19音教1</v>
      </c>
      <c r="G5112" s="8" t="str">
        <f>VLOOKUP(A5112,学号下拉数据!A:F,6,0)</f>
        <v>三年</v>
      </c>
      <c r="H5112" s="17" t="s">
        <v>40</v>
      </c>
      <c r="I5112" s="16" t="str">
        <f>VLOOKUP(A5112,[1]Sheet0!$C:$J,8,0)</f>
        <v>实习老师</v>
      </c>
      <c r="J5112" s="16"/>
      <c r="K5112" s="16"/>
      <c r="L5112" s="16"/>
      <c r="M5112" s="16"/>
      <c r="N5112" s="16"/>
      <c r="O5112" s="16"/>
      <c r="P5112" s="8" t="s">
        <v>41</v>
      </c>
      <c r="Q5112" s="16"/>
      <c r="R5112" s="16"/>
      <c r="S5112" s="16" t="str">
        <f>VLOOKUP(A5112,[1]Sheet0!$C:$I,7,0)</f>
        <v>岳池县嘉陵小学</v>
      </c>
      <c r="T5112" s="16" t="str">
        <f>VLOOKUP(A5112,[1]Sheet0!$C:$M,11,0)</f>
        <v>四川省</v>
      </c>
      <c r="U5112" s="16" t="str">
        <f>VLOOKUP(A5112,[1]Sheet0!$C:$N,12,0)</f>
        <v>广安市</v>
      </c>
      <c r="V5112" s="16"/>
      <c r="W5112" s="16"/>
      <c r="X5112" s="16" t="str">
        <f>VLOOKUP(A5112,[1]Sheet0!$C:$L,10,0)</f>
        <v>15351346554</v>
      </c>
      <c r="Y5112" s="16" t="str">
        <f>VLOOKUP(A5112,[1]Sheet0!$C:$L,9,0)</f>
        <v>何高明</v>
      </c>
      <c r="Z5112" s="16"/>
      <c r="AA5112" s="20" t="s">
        <v>42</v>
      </c>
      <c r="AB5112" s="8" t="s">
        <v>43</v>
      </c>
      <c r="AC5112" s="8"/>
      <c r="AD5112" s="8" t="s">
        <v>44</v>
      </c>
      <c r="AE5112" s="16"/>
      <c r="AF5112" s="16"/>
    </row>
    <row r="5113" ht="16.5" spans="1:32">
      <c r="A5113" s="7" t="s">
        <v>5140</v>
      </c>
      <c r="B5113" s="8" t="str">
        <f>VLOOKUP(A5113,学号下拉数据!A:F,2,0)</f>
        <v>邓敏</v>
      </c>
      <c r="C5113" s="8" t="str">
        <f>VLOOKUP(A5113,学号下拉数据!A:F,4,0)</f>
        <v>音乐教育</v>
      </c>
      <c r="D5113" s="8" t="str">
        <f>VLOOKUP(A5113,学号下拉数据!A:F,5,0)</f>
        <v>570108K</v>
      </c>
      <c r="E5113" s="8" t="s">
        <v>4909</v>
      </c>
      <c r="F5113" s="8" t="str">
        <f>VLOOKUP(A5113,学号下拉数据!A:F,3,0)</f>
        <v>19音教1</v>
      </c>
      <c r="G5113" s="8" t="str">
        <f>VLOOKUP(A5113,学号下拉数据!A:F,6,0)</f>
        <v>三年</v>
      </c>
      <c r="H5113" s="17" t="s">
        <v>40</v>
      </c>
      <c r="I5113" s="16" t="str">
        <f>VLOOKUP(A5113,[1]Sheet0!$C:$J,8,0)</f>
        <v>音乐教师</v>
      </c>
      <c r="J5113" s="16"/>
      <c r="K5113" s="16"/>
      <c r="L5113" s="16"/>
      <c r="M5113" s="16"/>
      <c r="N5113" s="16"/>
      <c r="O5113" s="16"/>
      <c r="P5113" s="8" t="s">
        <v>41</v>
      </c>
      <c r="Q5113" s="16"/>
      <c r="R5113" s="16"/>
      <c r="S5113" s="16" t="str">
        <f>VLOOKUP(A5113,[1]Sheet0!$C:$I,7,0)</f>
        <v>大坝幼儿园</v>
      </c>
      <c r="T5113" s="16" t="str">
        <f>VLOOKUP(A5113,[1]Sheet0!$C:$M,11,0)</f>
        <v>四川省</v>
      </c>
      <c r="U5113" s="16" t="str">
        <f>VLOOKUP(A5113,[1]Sheet0!$C:$N,12,0)</f>
        <v>凉山彝族自治州</v>
      </c>
      <c r="V5113" s="16"/>
      <c r="W5113" s="16"/>
      <c r="X5113" s="16" t="str">
        <f>VLOOKUP(A5113,[1]Sheet0!$C:$L,10,0)</f>
        <v>13989235990</v>
      </c>
      <c r="Y5113" s="16" t="str">
        <f>VLOOKUP(A5113,[1]Sheet0!$C:$L,9,0)</f>
        <v>麻足么沙日</v>
      </c>
      <c r="Z5113" s="16"/>
      <c r="AA5113" s="20" t="s">
        <v>42</v>
      </c>
      <c r="AB5113" s="8" t="s">
        <v>43</v>
      </c>
      <c r="AC5113" s="8"/>
      <c r="AD5113" s="8" t="s">
        <v>44</v>
      </c>
      <c r="AE5113" s="16"/>
      <c r="AF5113" s="16"/>
    </row>
    <row r="5114" ht="16.5" spans="1:32">
      <c r="A5114" s="7" t="s">
        <v>5141</v>
      </c>
      <c r="B5114" s="8" t="str">
        <f>VLOOKUP(A5114,学号下拉数据!A:F,2,0)</f>
        <v>毕洁</v>
      </c>
      <c r="C5114" s="8" t="str">
        <f>VLOOKUP(A5114,学号下拉数据!A:F,4,0)</f>
        <v>音乐教育</v>
      </c>
      <c r="D5114" s="8" t="str">
        <f>VLOOKUP(A5114,学号下拉数据!A:F,5,0)</f>
        <v>570108K</v>
      </c>
      <c r="E5114" s="8" t="s">
        <v>4909</v>
      </c>
      <c r="F5114" s="8" t="str">
        <f>VLOOKUP(A5114,学号下拉数据!A:F,3,0)</f>
        <v>19音教1</v>
      </c>
      <c r="G5114" s="8" t="str">
        <f>VLOOKUP(A5114,学号下拉数据!A:F,6,0)</f>
        <v>三年</v>
      </c>
      <c r="H5114" s="17" t="s">
        <v>40</v>
      </c>
      <c r="I5114" s="16" t="str">
        <f>VLOOKUP(A5114,[1]Sheet0!$C:$J,8,0)</f>
        <v>内勤</v>
      </c>
      <c r="J5114" s="16"/>
      <c r="K5114" s="16"/>
      <c r="L5114" s="16"/>
      <c r="M5114" s="16"/>
      <c r="N5114" s="16"/>
      <c r="O5114" s="16"/>
      <c r="P5114" s="8" t="s">
        <v>41</v>
      </c>
      <c r="Q5114" s="16"/>
      <c r="R5114" s="16"/>
      <c r="S5114" s="16" t="str">
        <f>VLOOKUP(A5114,[1]Sheet0!$C:$I,7,0)</f>
        <v>四川常青保险代理有限责任公司遂宁分公司</v>
      </c>
      <c r="T5114" s="16" t="str">
        <f>VLOOKUP(A5114,[1]Sheet0!$C:$M,11,0)</f>
        <v>四川省</v>
      </c>
      <c r="U5114" s="16" t="str">
        <f>VLOOKUP(A5114,[1]Sheet0!$C:$N,12,0)</f>
        <v>遂宁市</v>
      </c>
      <c r="V5114" s="16"/>
      <c r="W5114" s="16"/>
      <c r="X5114" s="16" t="str">
        <f>VLOOKUP(A5114,[1]Sheet0!$C:$L,10,0)</f>
        <v>150 8258 8382</v>
      </c>
      <c r="Y5114" s="16" t="str">
        <f>VLOOKUP(A5114,[1]Sheet0!$C:$L,9,0)</f>
        <v>杨益</v>
      </c>
      <c r="Z5114" s="16"/>
      <c r="AA5114" s="20" t="s">
        <v>42</v>
      </c>
      <c r="AB5114" s="8" t="s">
        <v>43</v>
      </c>
      <c r="AC5114" s="8"/>
      <c r="AD5114" s="8" t="s">
        <v>44</v>
      </c>
      <c r="AE5114" s="16"/>
      <c r="AF5114" s="16"/>
    </row>
    <row r="5115" ht="16.5" spans="1:32">
      <c r="A5115" s="7" t="s">
        <v>5142</v>
      </c>
      <c r="B5115" s="8" t="str">
        <f>VLOOKUP(A5115,学号下拉数据!A:F,2,0)</f>
        <v>欧俊江</v>
      </c>
      <c r="C5115" s="8" t="str">
        <f>VLOOKUP(A5115,学号下拉数据!A:F,4,0)</f>
        <v>音乐教育</v>
      </c>
      <c r="D5115" s="8" t="str">
        <f>VLOOKUP(A5115,学号下拉数据!A:F,5,0)</f>
        <v>570108K</v>
      </c>
      <c r="E5115" s="8" t="s">
        <v>4909</v>
      </c>
      <c r="F5115" s="8" t="str">
        <f>VLOOKUP(A5115,学号下拉数据!A:F,3,0)</f>
        <v>19音教1</v>
      </c>
      <c r="G5115" s="8" t="str">
        <f>VLOOKUP(A5115,学号下拉数据!A:F,6,0)</f>
        <v>三年</v>
      </c>
      <c r="H5115" s="17" t="s">
        <v>40</v>
      </c>
      <c r="I5115" s="16" t="str">
        <f>VLOOKUP(A5115,[1]Sheet0!$C:$J,8,0)</f>
        <v>实习教师</v>
      </c>
      <c r="J5115" s="16"/>
      <c r="K5115" s="16"/>
      <c r="L5115" s="16"/>
      <c r="M5115" s="16"/>
      <c r="N5115" s="16"/>
      <c r="O5115" s="16"/>
      <c r="P5115" s="8" t="s">
        <v>41</v>
      </c>
      <c r="Q5115" s="16"/>
      <c r="R5115" s="16"/>
      <c r="S5115" s="16" t="str">
        <f>VLOOKUP(A5115,[1]Sheet0!$C:$I,7,0)</f>
        <v>高县沙河实验小学</v>
      </c>
      <c r="T5115" s="16" t="str">
        <f>VLOOKUP(A5115,[1]Sheet0!$C:$M,11,0)</f>
        <v>四川省</v>
      </c>
      <c r="U5115" s="16" t="str">
        <f>VLOOKUP(A5115,[1]Sheet0!$C:$N,12,0)</f>
        <v>宜宾市</v>
      </c>
      <c r="V5115" s="16"/>
      <c r="W5115" s="16"/>
      <c r="X5115" s="16" t="str">
        <f>VLOOKUP(A5115,[1]Sheet0!$C:$L,10,0)</f>
        <v>19183123033</v>
      </c>
      <c r="Y5115" s="16" t="str">
        <f>VLOOKUP(A5115,[1]Sheet0!$C:$L,9,0)</f>
        <v>欧俊江</v>
      </c>
      <c r="Z5115" s="16"/>
      <c r="AA5115" s="20" t="s">
        <v>42</v>
      </c>
      <c r="AB5115" s="8" t="s">
        <v>43</v>
      </c>
      <c r="AC5115" s="8"/>
      <c r="AD5115" s="8" t="s">
        <v>44</v>
      </c>
      <c r="AE5115" s="16"/>
      <c r="AF5115" s="16"/>
    </row>
    <row r="5116" ht="16.5" spans="1:32">
      <c r="A5116" s="7" t="s">
        <v>5143</v>
      </c>
      <c r="B5116" s="8" t="str">
        <f>VLOOKUP(A5116,学号下拉数据!A:F,2,0)</f>
        <v>高源</v>
      </c>
      <c r="C5116" s="8" t="str">
        <f>VLOOKUP(A5116,学号下拉数据!A:F,4,0)</f>
        <v>音乐教育</v>
      </c>
      <c r="D5116" s="8" t="str">
        <f>VLOOKUP(A5116,学号下拉数据!A:F,5,0)</f>
        <v>570108K</v>
      </c>
      <c r="E5116" s="8" t="s">
        <v>4909</v>
      </c>
      <c r="F5116" s="8" t="str">
        <f>VLOOKUP(A5116,学号下拉数据!A:F,3,0)</f>
        <v>19音教1</v>
      </c>
      <c r="G5116" s="8" t="str">
        <f>VLOOKUP(A5116,学号下拉数据!A:F,6,0)</f>
        <v>三年</v>
      </c>
      <c r="H5116" s="17" t="s">
        <v>40</v>
      </c>
      <c r="I5116" s="16" t="str">
        <f>VLOOKUP(A5116,[1]Sheet0!$C:$J,8,0)</f>
        <v>音乐老师</v>
      </c>
      <c r="J5116" s="16"/>
      <c r="K5116" s="16"/>
      <c r="L5116" s="16"/>
      <c r="M5116" s="16"/>
      <c r="N5116" s="16"/>
      <c r="O5116" s="16"/>
      <c r="P5116" s="8" t="s">
        <v>41</v>
      </c>
      <c r="Q5116" s="16"/>
      <c r="R5116" s="16"/>
      <c r="S5116" s="16" t="str">
        <f>VLOOKUP(A5116,[1]Sheet0!$C:$I,7,0)</f>
        <v>遂宁市青少年宫</v>
      </c>
      <c r="T5116" s="16" t="str">
        <f>VLOOKUP(A5116,[1]Sheet0!$C:$M,11,0)</f>
        <v>四川省</v>
      </c>
      <c r="U5116" s="16" t="str">
        <f>VLOOKUP(A5116,[1]Sheet0!$C:$N,12,0)</f>
        <v>遂宁市</v>
      </c>
      <c r="V5116" s="16"/>
      <c r="W5116" s="16"/>
      <c r="X5116" s="16" t="str">
        <f>VLOOKUP(A5116,[1]Sheet0!$C:$L,10,0)</f>
        <v>08252212729</v>
      </c>
      <c r="Y5116" s="16" t="str">
        <f>VLOOKUP(A5116,[1]Sheet0!$C:$L,9,0)</f>
        <v>张吉桥</v>
      </c>
      <c r="Z5116" s="16"/>
      <c r="AA5116" s="20" t="s">
        <v>42</v>
      </c>
      <c r="AB5116" s="8" t="s">
        <v>43</v>
      </c>
      <c r="AC5116" s="8"/>
      <c r="AD5116" s="8" t="s">
        <v>44</v>
      </c>
      <c r="AE5116" s="16"/>
      <c r="AF5116" s="16"/>
    </row>
    <row r="5117" ht="16.5" spans="1:32">
      <c r="A5117" s="7" t="s">
        <v>5144</v>
      </c>
      <c r="B5117" s="8" t="str">
        <f>VLOOKUP(A5117,学号下拉数据!A:F,2,0)</f>
        <v>彭显能</v>
      </c>
      <c r="C5117" s="8" t="str">
        <f>VLOOKUP(A5117,学号下拉数据!A:F,4,0)</f>
        <v>音乐教育</v>
      </c>
      <c r="D5117" s="8" t="str">
        <f>VLOOKUP(A5117,学号下拉数据!A:F,5,0)</f>
        <v>570108K</v>
      </c>
      <c r="E5117" s="8" t="s">
        <v>4909</v>
      </c>
      <c r="F5117" s="8" t="str">
        <f>VLOOKUP(A5117,学号下拉数据!A:F,3,0)</f>
        <v>19音教1</v>
      </c>
      <c r="G5117" s="8" t="str">
        <f>VLOOKUP(A5117,学号下拉数据!A:F,6,0)</f>
        <v>三年</v>
      </c>
      <c r="H5117" s="17" t="s">
        <v>40</v>
      </c>
      <c r="I5117" s="16" t="str">
        <f>VLOOKUP(A5117,[1]Sheet0!$C:$J,8,0)</f>
        <v>助教</v>
      </c>
      <c r="J5117" s="16"/>
      <c r="K5117" s="16"/>
      <c r="L5117" s="16"/>
      <c r="M5117" s="16"/>
      <c r="N5117" s="16"/>
      <c r="O5117" s="16"/>
      <c r="P5117" s="8" t="s">
        <v>41</v>
      </c>
      <c r="Q5117" s="16"/>
      <c r="R5117" s="16"/>
      <c r="S5117" s="16" t="str">
        <f>VLOOKUP(A5117,[1]Sheet0!$C:$I,7,0)</f>
        <v>四维文化艺术培训学校</v>
      </c>
      <c r="T5117" s="16" t="str">
        <f>VLOOKUP(A5117,[1]Sheet0!$C:$M,11,0)</f>
        <v>四川省</v>
      </c>
      <c r="U5117" s="16" t="str">
        <f>VLOOKUP(A5117,[1]Sheet0!$C:$N,12,0)</f>
        <v>成都市</v>
      </c>
      <c r="V5117" s="16"/>
      <c r="W5117" s="16"/>
      <c r="X5117" s="16" t="str">
        <f>VLOOKUP(A5117,[1]Sheet0!$C:$L,10,0)</f>
        <v>18328898253</v>
      </c>
      <c r="Y5117" s="16" t="str">
        <f>VLOOKUP(A5117,[1]Sheet0!$C:$L,9,0)</f>
        <v>彭显能</v>
      </c>
      <c r="Z5117" s="16"/>
      <c r="AA5117" s="20" t="s">
        <v>42</v>
      </c>
      <c r="AB5117" s="8" t="s">
        <v>43</v>
      </c>
      <c r="AC5117" s="8"/>
      <c r="AD5117" s="8" t="s">
        <v>44</v>
      </c>
      <c r="AE5117" s="16"/>
      <c r="AF5117" s="16"/>
    </row>
    <row r="5118" ht="16.5" spans="1:32">
      <c r="A5118" s="7" t="s">
        <v>5145</v>
      </c>
      <c r="B5118" s="8" t="str">
        <f>VLOOKUP(A5118,学号下拉数据!A:F,2,0)</f>
        <v>程鹏</v>
      </c>
      <c r="C5118" s="8" t="str">
        <f>VLOOKUP(A5118,学号下拉数据!A:F,4,0)</f>
        <v>音乐教育</v>
      </c>
      <c r="D5118" s="8" t="str">
        <f>VLOOKUP(A5118,学号下拉数据!A:F,5,0)</f>
        <v>570108K</v>
      </c>
      <c r="E5118" s="8" t="s">
        <v>4909</v>
      </c>
      <c r="F5118" s="8" t="str">
        <f>VLOOKUP(A5118,学号下拉数据!A:F,3,0)</f>
        <v>19音教1</v>
      </c>
      <c r="G5118" s="8" t="str">
        <f>VLOOKUP(A5118,学号下拉数据!A:F,6,0)</f>
        <v>三年</v>
      </c>
      <c r="H5118" s="17" t="s">
        <v>40</v>
      </c>
      <c r="I5118" s="16" t="str">
        <f>VLOOKUP(A5118,[1]Sheet0!$C:$J,8,0)</f>
        <v>助教</v>
      </c>
      <c r="J5118" s="16"/>
      <c r="K5118" s="16"/>
      <c r="L5118" s="16"/>
      <c r="M5118" s="16"/>
      <c r="N5118" s="16"/>
      <c r="O5118" s="16"/>
      <c r="P5118" s="8" t="s">
        <v>41</v>
      </c>
      <c r="Q5118" s="16"/>
      <c r="R5118" s="16"/>
      <c r="S5118" s="16" t="str">
        <f>VLOOKUP(A5118,[1]Sheet0!$C:$I,7,0)</f>
        <v>遂宁市青少年宫</v>
      </c>
      <c r="T5118" s="16" t="str">
        <f>VLOOKUP(A5118,[1]Sheet0!$C:$M,11,0)</f>
        <v>四川省</v>
      </c>
      <c r="U5118" s="16" t="str">
        <f>VLOOKUP(A5118,[1]Sheet0!$C:$N,12,0)</f>
        <v>遂宁市</v>
      </c>
      <c r="V5118" s="16"/>
      <c r="W5118" s="16"/>
      <c r="X5118" s="16" t="str">
        <f>VLOOKUP(A5118,[1]Sheet0!$C:$L,10,0)</f>
        <v>（0825）2212729</v>
      </c>
      <c r="Y5118" s="16" t="str">
        <f>VLOOKUP(A5118,[1]Sheet0!$C:$L,9,0)</f>
        <v>张吉桥</v>
      </c>
      <c r="Z5118" s="16"/>
      <c r="AA5118" s="20" t="s">
        <v>42</v>
      </c>
      <c r="AB5118" s="8" t="s">
        <v>43</v>
      </c>
      <c r="AC5118" s="8"/>
      <c r="AD5118" s="8" t="s">
        <v>44</v>
      </c>
      <c r="AE5118" s="16"/>
      <c r="AF5118" s="16"/>
    </row>
    <row r="5119" ht="16.5" spans="1:32">
      <c r="A5119" s="7" t="s">
        <v>5146</v>
      </c>
      <c r="B5119" s="8" t="str">
        <f>VLOOKUP(A5119,学号下拉数据!A:F,2,0)</f>
        <v>邓燕</v>
      </c>
      <c r="C5119" s="8" t="str">
        <f>VLOOKUP(A5119,学号下拉数据!A:F,4,0)</f>
        <v>音乐教育</v>
      </c>
      <c r="D5119" s="8" t="str">
        <f>VLOOKUP(A5119,学号下拉数据!A:F,5,0)</f>
        <v>570108K</v>
      </c>
      <c r="E5119" s="8" t="s">
        <v>4909</v>
      </c>
      <c r="F5119" s="8" t="str">
        <f>VLOOKUP(A5119,学号下拉数据!A:F,3,0)</f>
        <v>19音教1</v>
      </c>
      <c r="G5119" s="8" t="str">
        <f>VLOOKUP(A5119,学号下拉数据!A:F,6,0)</f>
        <v>三年</v>
      </c>
      <c r="H5119" s="17" t="s">
        <v>40</v>
      </c>
      <c r="I5119" s="16" t="str">
        <f>VLOOKUP(A5119,[1]Sheet0!$C:$J,8,0)</f>
        <v>幼儿园教师</v>
      </c>
      <c r="J5119" s="16"/>
      <c r="K5119" s="16"/>
      <c r="L5119" s="16"/>
      <c r="M5119" s="16"/>
      <c r="N5119" s="16"/>
      <c r="O5119" s="16"/>
      <c r="P5119" s="8" t="s">
        <v>41</v>
      </c>
      <c r="Q5119" s="16"/>
      <c r="R5119" s="16"/>
      <c r="S5119" s="16" t="str">
        <f>VLOOKUP(A5119,[1]Sheet0!$C:$I,7,0)</f>
        <v>四开乡幼儿园</v>
      </c>
      <c r="T5119" s="16" t="str">
        <f>VLOOKUP(A5119,[1]Sheet0!$C:$M,11,0)</f>
        <v>四川省</v>
      </c>
      <c r="U5119" s="16" t="str">
        <f>VLOOKUP(A5119,[1]Sheet0!$C:$N,12,0)</f>
        <v>凉山彝族自治州</v>
      </c>
      <c r="V5119" s="16"/>
      <c r="W5119" s="16"/>
      <c r="X5119" s="16" t="str">
        <f>VLOOKUP(A5119,[1]Sheet0!$C:$L,10,0)</f>
        <v>15183436081</v>
      </c>
      <c r="Y5119" s="16" t="str">
        <f>VLOOKUP(A5119,[1]Sheet0!$C:$L,9,0)</f>
        <v>阿吉拉作</v>
      </c>
      <c r="Z5119" s="16"/>
      <c r="AA5119" s="20" t="s">
        <v>42</v>
      </c>
      <c r="AB5119" s="8" t="s">
        <v>43</v>
      </c>
      <c r="AC5119" s="8"/>
      <c r="AD5119" s="8" t="s">
        <v>44</v>
      </c>
      <c r="AE5119" s="16"/>
      <c r="AF5119" s="16"/>
    </row>
    <row r="5120" ht="16.5" spans="1:32">
      <c r="A5120" s="7" t="s">
        <v>5147</v>
      </c>
      <c r="B5120" s="8" t="str">
        <f>VLOOKUP(A5120,学号下拉数据!A:F,2,0)</f>
        <v>刘梦莹</v>
      </c>
      <c r="C5120" s="8" t="str">
        <f>VLOOKUP(A5120,学号下拉数据!A:F,4,0)</f>
        <v>音乐教育</v>
      </c>
      <c r="D5120" s="8" t="str">
        <f>VLOOKUP(A5120,学号下拉数据!A:F,5,0)</f>
        <v>570108K</v>
      </c>
      <c r="E5120" s="8" t="s">
        <v>4909</v>
      </c>
      <c r="F5120" s="8" t="str">
        <f>VLOOKUP(A5120,学号下拉数据!A:F,3,0)</f>
        <v>19音教1</v>
      </c>
      <c r="G5120" s="8" t="str">
        <f>VLOOKUP(A5120,学号下拉数据!A:F,6,0)</f>
        <v>三年</v>
      </c>
      <c r="H5120" s="17" t="s">
        <v>40</v>
      </c>
      <c r="I5120" s="16" t="str">
        <f>VLOOKUP(A5120,[1]Sheet0!$C:$J,8,0)</f>
        <v>音乐教师</v>
      </c>
      <c r="J5120" s="16"/>
      <c r="K5120" s="16"/>
      <c r="L5120" s="16"/>
      <c r="M5120" s="16"/>
      <c r="N5120" s="16"/>
      <c r="O5120" s="16"/>
      <c r="P5120" s="8" t="s">
        <v>41</v>
      </c>
      <c r="Q5120" s="16"/>
      <c r="R5120" s="16"/>
      <c r="S5120" s="16" t="str">
        <f>VLOOKUP(A5120,[1]Sheet0!$C:$I,7,0)</f>
        <v>遂宁市青少年宫</v>
      </c>
      <c r="T5120" s="16" t="str">
        <f>VLOOKUP(A5120,[1]Sheet0!$C:$M,11,0)</f>
        <v>四川省</v>
      </c>
      <c r="U5120" s="16" t="str">
        <f>VLOOKUP(A5120,[1]Sheet0!$C:$N,12,0)</f>
        <v>遂宁市</v>
      </c>
      <c r="V5120" s="16"/>
      <c r="W5120" s="16"/>
      <c r="X5120" s="16" t="str">
        <f>VLOOKUP(A5120,[1]Sheet0!$C:$L,10,0)</f>
        <v>（0825）221 2729</v>
      </c>
      <c r="Y5120" s="16" t="str">
        <f>VLOOKUP(A5120,[1]Sheet0!$C:$L,9,0)</f>
        <v>张吉桥</v>
      </c>
      <c r="Z5120" s="16"/>
      <c r="AA5120" s="20" t="s">
        <v>42</v>
      </c>
      <c r="AB5120" s="8" t="s">
        <v>43</v>
      </c>
      <c r="AC5120" s="8"/>
      <c r="AD5120" s="8" t="s">
        <v>44</v>
      </c>
      <c r="AE5120" s="16"/>
      <c r="AF5120" s="16"/>
    </row>
    <row r="5121" ht="16.5" spans="1:32">
      <c r="A5121" s="7" t="s">
        <v>5148</v>
      </c>
      <c r="B5121" s="8" t="str">
        <f>VLOOKUP(A5121,学号下拉数据!A:F,2,0)</f>
        <v>李帅</v>
      </c>
      <c r="C5121" s="8" t="str">
        <f>VLOOKUP(A5121,学号下拉数据!A:F,4,0)</f>
        <v>音乐教育</v>
      </c>
      <c r="D5121" s="8" t="str">
        <f>VLOOKUP(A5121,学号下拉数据!A:F,5,0)</f>
        <v>570108K</v>
      </c>
      <c r="E5121" s="8" t="s">
        <v>4909</v>
      </c>
      <c r="F5121" s="8" t="str">
        <f>VLOOKUP(A5121,学号下拉数据!A:F,3,0)</f>
        <v>19音教1</v>
      </c>
      <c r="G5121" s="8" t="str">
        <f>VLOOKUP(A5121,学号下拉数据!A:F,6,0)</f>
        <v>三年</v>
      </c>
      <c r="H5121" s="17" t="s">
        <v>40</v>
      </c>
      <c r="I5121" s="16" t="str">
        <f>VLOOKUP(A5121,[1]Sheet0!$C:$J,8,0)</f>
        <v>支教老师</v>
      </c>
      <c r="J5121" s="16"/>
      <c r="K5121" s="16"/>
      <c r="L5121" s="16"/>
      <c r="M5121" s="16"/>
      <c r="N5121" s="16"/>
      <c r="O5121" s="16"/>
      <c r="P5121" s="8" t="s">
        <v>41</v>
      </c>
      <c r="Q5121" s="16"/>
      <c r="R5121" s="16"/>
      <c r="S5121" s="16" t="str">
        <f>VLOOKUP(A5121,[1]Sheet0!$C:$I,7,0)</f>
        <v>昭觉阿并洛古幼儿</v>
      </c>
      <c r="T5121" s="16" t="str">
        <f>VLOOKUP(A5121,[1]Sheet0!$C:$M,11,0)</f>
        <v>四川省</v>
      </c>
      <c r="U5121" s="16" t="str">
        <f>VLOOKUP(A5121,[1]Sheet0!$C:$N,12,0)</f>
        <v>凉山彝族自治州</v>
      </c>
      <c r="V5121" s="16"/>
      <c r="W5121" s="16"/>
      <c r="X5121" s="16" t="str">
        <f>VLOOKUP(A5121,[1]Sheet0!$C:$L,10,0)</f>
        <v>18009016196</v>
      </c>
      <c r="Y5121" s="16" t="str">
        <f>VLOOKUP(A5121,[1]Sheet0!$C:$L,9,0)</f>
        <v>贾巴沙杂</v>
      </c>
      <c r="Z5121" s="16"/>
      <c r="AA5121" s="20" t="s">
        <v>42</v>
      </c>
      <c r="AB5121" s="8" t="s">
        <v>43</v>
      </c>
      <c r="AC5121" s="8"/>
      <c r="AD5121" s="8" t="s">
        <v>44</v>
      </c>
      <c r="AE5121" s="16"/>
      <c r="AF5121" s="16"/>
    </row>
    <row r="5122" ht="16.5" spans="1:32">
      <c r="A5122" s="7" t="s">
        <v>5149</v>
      </c>
      <c r="B5122" s="8" t="str">
        <f>VLOOKUP(A5122,学号下拉数据!A:F,2,0)</f>
        <v>蔡玲玲</v>
      </c>
      <c r="C5122" s="8" t="str">
        <f>VLOOKUP(A5122,学号下拉数据!A:F,4,0)</f>
        <v>音乐教育</v>
      </c>
      <c r="D5122" s="8" t="str">
        <f>VLOOKUP(A5122,学号下拉数据!A:F,5,0)</f>
        <v>570108K</v>
      </c>
      <c r="E5122" s="8" t="s">
        <v>4909</v>
      </c>
      <c r="F5122" s="8" t="str">
        <f>VLOOKUP(A5122,学号下拉数据!A:F,3,0)</f>
        <v>19音教1</v>
      </c>
      <c r="G5122" s="8" t="str">
        <f>VLOOKUP(A5122,学号下拉数据!A:F,6,0)</f>
        <v>三年</v>
      </c>
      <c r="H5122" s="17" t="s">
        <v>40</v>
      </c>
      <c r="I5122" s="16" t="str">
        <f>VLOOKUP(A5122,[1]Sheet0!$C:$J,8,0)</f>
        <v>音乐教师</v>
      </c>
      <c r="J5122" s="16"/>
      <c r="K5122" s="16"/>
      <c r="L5122" s="16"/>
      <c r="M5122" s="16"/>
      <c r="N5122" s="16"/>
      <c r="O5122" s="16"/>
      <c r="P5122" s="8" t="s">
        <v>41</v>
      </c>
      <c r="Q5122" s="16"/>
      <c r="R5122" s="16"/>
      <c r="S5122" s="16" t="str">
        <f>VLOOKUP(A5122,[1]Sheet0!$C:$I,7,0)</f>
        <v>渠县特殊教育学校</v>
      </c>
      <c r="T5122" s="16" t="str">
        <f>VLOOKUP(A5122,[1]Sheet0!$C:$M,11,0)</f>
        <v>四川省</v>
      </c>
      <c r="U5122" s="16" t="str">
        <f>VLOOKUP(A5122,[1]Sheet0!$C:$N,12,0)</f>
        <v>达州市</v>
      </c>
      <c r="V5122" s="16"/>
      <c r="W5122" s="16"/>
      <c r="X5122" s="16" t="str">
        <f>VLOOKUP(A5122,[1]Sheet0!$C:$L,10,0)</f>
        <v>13668385537</v>
      </c>
      <c r="Y5122" s="16" t="str">
        <f>VLOOKUP(A5122,[1]Sheet0!$C:$L,9,0)</f>
        <v>13668385537</v>
      </c>
      <c r="Z5122" s="16"/>
      <c r="AA5122" s="20" t="s">
        <v>42</v>
      </c>
      <c r="AB5122" s="8" t="s">
        <v>43</v>
      </c>
      <c r="AC5122" s="8"/>
      <c r="AD5122" s="8" t="s">
        <v>44</v>
      </c>
      <c r="AE5122" s="16"/>
      <c r="AF5122" s="16"/>
    </row>
    <row r="5123" ht="16.5" spans="1:32">
      <c r="A5123" s="7" t="s">
        <v>5150</v>
      </c>
      <c r="B5123" s="8" t="str">
        <f>VLOOKUP(A5123,学号下拉数据!A:F,2,0)</f>
        <v>熊联悦</v>
      </c>
      <c r="C5123" s="8" t="str">
        <f>VLOOKUP(A5123,学号下拉数据!A:F,4,0)</f>
        <v>音乐教育</v>
      </c>
      <c r="D5123" s="8" t="str">
        <f>VLOOKUP(A5123,学号下拉数据!A:F,5,0)</f>
        <v>570108K</v>
      </c>
      <c r="E5123" s="8" t="s">
        <v>4909</v>
      </c>
      <c r="F5123" s="8" t="str">
        <f>VLOOKUP(A5123,学号下拉数据!A:F,3,0)</f>
        <v>19音教1</v>
      </c>
      <c r="G5123" s="8" t="str">
        <f>VLOOKUP(A5123,学号下拉数据!A:F,6,0)</f>
        <v>三年</v>
      </c>
      <c r="H5123" s="17" t="s">
        <v>40</v>
      </c>
      <c r="I5123" s="16" t="str">
        <f>VLOOKUP(A5123,[1]Sheet0!$C:$J,8,0)</f>
        <v>助教老师</v>
      </c>
      <c r="J5123" s="16"/>
      <c r="K5123" s="16"/>
      <c r="L5123" s="16"/>
      <c r="M5123" s="16"/>
      <c r="N5123" s="16"/>
      <c r="O5123" s="16"/>
      <c r="P5123" s="8" t="s">
        <v>41</v>
      </c>
      <c r="Q5123" s="16"/>
      <c r="R5123" s="16"/>
      <c r="S5123" s="16" t="str">
        <f>VLOOKUP(A5123,[1]Sheet0!$C:$I,7,0)</f>
        <v>旺苍县华越培训学校</v>
      </c>
      <c r="T5123" s="16" t="str">
        <f>VLOOKUP(A5123,[1]Sheet0!$C:$M,11,0)</f>
        <v>四川省</v>
      </c>
      <c r="U5123" s="16" t="str">
        <f>VLOOKUP(A5123,[1]Sheet0!$C:$N,12,0)</f>
        <v>广元市</v>
      </c>
      <c r="V5123" s="16"/>
      <c r="W5123" s="16"/>
      <c r="X5123" s="16" t="str">
        <f>VLOOKUP(A5123,[1]Sheet0!$C:$L,10,0)</f>
        <v>15928228765</v>
      </c>
      <c r="Y5123" s="16" t="str">
        <f>VLOOKUP(A5123,[1]Sheet0!$C:$L,9,0)</f>
        <v>董若飞</v>
      </c>
      <c r="Z5123" s="16"/>
      <c r="AA5123" s="20" t="s">
        <v>42</v>
      </c>
      <c r="AB5123" s="8" t="s">
        <v>43</v>
      </c>
      <c r="AC5123" s="8"/>
      <c r="AD5123" s="8" t="s">
        <v>44</v>
      </c>
      <c r="AE5123" s="16"/>
      <c r="AF5123" s="16"/>
    </row>
    <row r="5124" ht="16.5" spans="1:32">
      <c r="A5124" s="7" t="s">
        <v>5151</v>
      </c>
      <c r="B5124" s="8" t="str">
        <f>VLOOKUP(A5124,学号下拉数据!A:F,2,0)</f>
        <v>王江川</v>
      </c>
      <c r="C5124" s="8" t="str">
        <f>VLOOKUP(A5124,学号下拉数据!A:F,4,0)</f>
        <v>音乐教育</v>
      </c>
      <c r="D5124" s="8" t="str">
        <f>VLOOKUP(A5124,学号下拉数据!A:F,5,0)</f>
        <v>570108K</v>
      </c>
      <c r="E5124" s="8" t="s">
        <v>4909</v>
      </c>
      <c r="F5124" s="8" t="str">
        <f>VLOOKUP(A5124,学号下拉数据!A:F,3,0)</f>
        <v>19音教1</v>
      </c>
      <c r="G5124" s="8" t="str">
        <f>VLOOKUP(A5124,学号下拉数据!A:F,6,0)</f>
        <v>三年</v>
      </c>
      <c r="H5124" s="17" t="s">
        <v>40</v>
      </c>
      <c r="I5124" s="16" t="str">
        <f>VLOOKUP(A5124,[1]Sheet0!$C:$J,8,0)</f>
        <v>教师</v>
      </c>
      <c r="J5124" s="16"/>
      <c r="K5124" s="16"/>
      <c r="L5124" s="16"/>
      <c r="M5124" s="16"/>
      <c r="N5124" s="16"/>
      <c r="O5124" s="16"/>
      <c r="P5124" s="8" t="s">
        <v>41</v>
      </c>
      <c r="Q5124" s="16"/>
      <c r="R5124" s="16"/>
      <c r="S5124" s="16" t="str">
        <f>VLOOKUP(A5124,[1]Sheet0!$C:$I,7,0)</f>
        <v>庆恒乡幼儿园</v>
      </c>
      <c r="T5124" s="16" t="str">
        <f>VLOOKUP(A5124,[1]Sheet0!$C:$M,11,0)</f>
        <v>四川省</v>
      </c>
      <c r="U5124" s="16" t="str">
        <f>VLOOKUP(A5124,[1]Sheet0!$C:$N,12,0)</f>
        <v>凉山彝族自治州</v>
      </c>
      <c r="V5124" s="16"/>
      <c r="W5124" s="16"/>
      <c r="X5124" s="16" t="str">
        <f>VLOOKUP(A5124,[1]Sheet0!$C:$L,10,0)</f>
        <v>13981503164</v>
      </c>
      <c r="Y5124" s="16" t="str">
        <f>VLOOKUP(A5124,[1]Sheet0!$C:$L,9,0)</f>
        <v>瓦其伍呷</v>
      </c>
      <c r="Z5124" s="16"/>
      <c r="AA5124" s="20" t="s">
        <v>42</v>
      </c>
      <c r="AB5124" s="8" t="s">
        <v>43</v>
      </c>
      <c r="AC5124" s="8"/>
      <c r="AD5124" s="8" t="s">
        <v>44</v>
      </c>
      <c r="AE5124" s="16"/>
      <c r="AF5124" s="16"/>
    </row>
    <row r="5125" ht="16.5" spans="1:32">
      <c r="A5125" s="7" t="s">
        <v>5152</v>
      </c>
      <c r="B5125" s="8" t="str">
        <f>VLOOKUP(A5125,学号下拉数据!A:F,2,0)</f>
        <v>杨雄智</v>
      </c>
      <c r="C5125" s="8" t="str">
        <f>VLOOKUP(A5125,学号下拉数据!A:F,4,0)</f>
        <v>音乐教育</v>
      </c>
      <c r="D5125" s="8" t="str">
        <f>VLOOKUP(A5125,学号下拉数据!A:F,5,0)</f>
        <v>570108K</v>
      </c>
      <c r="E5125" s="8" t="s">
        <v>4909</v>
      </c>
      <c r="F5125" s="8" t="str">
        <f>VLOOKUP(A5125,学号下拉数据!A:F,3,0)</f>
        <v>19音教1</v>
      </c>
      <c r="G5125" s="8" t="str">
        <f>VLOOKUP(A5125,学号下拉数据!A:F,6,0)</f>
        <v>三年</v>
      </c>
      <c r="H5125" s="17" t="s">
        <v>40</v>
      </c>
      <c r="I5125" s="16" t="str">
        <f>VLOOKUP(A5125,[1]Sheet0!$C:$J,8,0)</f>
        <v>教师</v>
      </c>
      <c r="J5125" s="16"/>
      <c r="K5125" s="16"/>
      <c r="L5125" s="16"/>
      <c r="M5125" s="16"/>
      <c r="N5125" s="16"/>
      <c r="O5125" s="16"/>
      <c r="P5125" s="8" t="s">
        <v>41</v>
      </c>
      <c r="Q5125" s="16"/>
      <c r="R5125" s="16"/>
      <c r="S5125" s="16" t="str">
        <f>VLOOKUP(A5125,[1]Sheet0!$C:$I,7,0)</f>
        <v>庆恒乡幼儿园</v>
      </c>
      <c r="T5125" s="16" t="str">
        <f>VLOOKUP(A5125,[1]Sheet0!$C:$M,11,0)</f>
        <v>四川省</v>
      </c>
      <c r="U5125" s="16" t="str">
        <f>VLOOKUP(A5125,[1]Sheet0!$C:$N,12,0)</f>
        <v>凉山彝族自治州</v>
      </c>
      <c r="V5125" s="16"/>
      <c r="W5125" s="16"/>
      <c r="X5125" s="16" t="str">
        <f>VLOOKUP(A5125,[1]Sheet0!$C:$L,10,0)</f>
        <v>13981503164</v>
      </c>
      <c r="Y5125" s="16" t="str">
        <f>VLOOKUP(A5125,[1]Sheet0!$C:$L,9,0)</f>
        <v>瓦其伍呷</v>
      </c>
      <c r="Z5125" s="16"/>
      <c r="AA5125" s="20" t="s">
        <v>42</v>
      </c>
      <c r="AB5125" s="8" t="s">
        <v>43</v>
      </c>
      <c r="AC5125" s="8"/>
      <c r="AD5125" s="8" t="s">
        <v>44</v>
      </c>
      <c r="AE5125" s="16"/>
      <c r="AF5125" s="16"/>
    </row>
    <row r="5126" ht="16.5" spans="1:32">
      <c r="A5126" s="7" t="s">
        <v>5153</v>
      </c>
      <c r="B5126" s="8" t="str">
        <f>VLOOKUP(A5126,学号下拉数据!A:F,2,0)</f>
        <v>游辉辉</v>
      </c>
      <c r="C5126" s="8" t="str">
        <f>VLOOKUP(A5126,学号下拉数据!A:F,4,0)</f>
        <v>音乐教育</v>
      </c>
      <c r="D5126" s="8" t="str">
        <f>VLOOKUP(A5126,学号下拉数据!A:F,5,0)</f>
        <v>570108K</v>
      </c>
      <c r="E5126" s="8" t="s">
        <v>4909</v>
      </c>
      <c r="F5126" s="8" t="str">
        <f>VLOOKUP(A5126,学号下拉数据!A:F,3,0)</f>
        <v>19音教1</v>
      </c>
      <c r="G5126" s="8" t="str">
        <f>VLOOKUP(A5126,学号下拉数据!A:F,6,0)</f>
        <v>三年</v>
      </c>
      <c r="H5126" s="17" t="s">
        <v>40</v>
      </c>
      <c r="I5126" s="16" t="str">
        <f>VLOOKUP(A5126,[1]Sheet0!$C:$J,8,0)</f>
        <v>实习老师</v>
      </c>
      <c r="J5126" s="16"/>
      <c r="K5126" s="16"/>
      <c r="L5126" s="16"/>
      <c r="M5126" s="16"/>
      <c r="N5126" s="16"/>
      <c r="O5126" s="16"/>
      <c r="P5126" s="8" t="s">
        <v>41</v>
      </c>
      <c r="Q5126" s="16"/>
      <c r="R5126" s="16"/>
      <c r="S5126" s="16" t="str">
        <f>VLOOKUP(A5126,[1]Sheet0!$C:$I,7,0)</f>
        <v>广安中学实验学校</v>
      </c>
      <c r="T5126" s="16" t="str">
        <f>VLOOKUP(A5126,[1]Sheet0!$C:$M,11,0)</f>
        <v>四川省</v>
      </c>
      <c r="U5126" s="16" t="str">
        <f>VLOOKUP(A5126,[1]Sheet0!$C:$N,12,0)</f>
        <v>广安市</v>
      </c>
      <c r="V5126" s="16"/>
      <c r="W5126" s="16"/>
      <c r="X5126" s="16" t="str">
        <f>VLOOKUP(A5126,[1]Sheet0!$C:$L,10,0)</f>
        <v>13518396333</v>
      </c>
      <c r="Y5126" s="16" t="str">
        <f>VLOOKUP(A5126,[1]Sheet0!$C:$L,9,0)</f>
        <v>何耀</v>
      </c>
      <c r="Z5126" s="16"/>
      <c r="AA5126" s="20" t="s">
        <v>42</v>
      </c>
      <c r="AB5126" s="8" t="s">
        <v>43</v>
      </c>
      <c r="AC5126" s="8"/>
      <c r="AD5126" s="8" t="s">
        <v>44</v>
      </c>
      <c r="AE5126" s="16"/>
      <c r="AF5126" s="16"/>
    </row>
    <row r="5127" ht="16.5" spans="1:32">
      <c r="A5127" s="7" t="s">
        <v>5154</v>
      </c>
      <c r="B5127" s="8" t="str">
        <f>VLOOKUP(A5127,学号下拉数据!A:F,2,0)</f>
        <v>何远杨</v>
      </c>
      <c r="C5127" s="8" t="str">
        <f>VLOOKUP(A5127,学号下拉数据!A:F,4,0)</f>
        <v>音乐教育</v>
      </c>
      <c r="D5127" s="8" t="str">
        <f>VLOOKUP(A5127,学号下拉数据!A:F,5,0)</f>
        <v>570108K</v>
      </c>
      <c r="E5127" s="8" t="s">
        <v>4909</v>
      </c>
      <c r="F5127" s="8" t="str">
        <f>VLOOKUP(A5127,学号下拉数据!A:F,3,0)</f>
        <v>19音教1</v>
      </c>
      <c r="G5127" s="8" t="str">
        <f>VLOOKUP(A5127,学号下拉数据!A:F,6,0)</f>
        <v>三年</v>
      </c>
      <c r="H5127" s="17" t="s">
        <v>40</v>
      </c>
      <c r="I5127" s="16" t="str">
        <f>VLOOKUP(A5127,[1]Sheet0!$C:$J,8,0)</f>
        <v>陪练老师</v>
      </c>
      <c r="J5127" s="16"/>
      <c r="K5127" s="16"/>
      <c r="L5127" s="16"/>
      <c r="M5127" s="16"/>
      <c r="N5127" s="16"/>
      <c r="O5127" s="16"/>
      <c r="P5127" s="8" t="s">
        <v>41</v>
      </c>
      <c r="Q5127" s="16"/>
      <c r="R5127" s="16"/>
      <c r="S5127" s="16" t="str">
        <f>VLOOKUP(A5127,[1]Sheet0!$C:$I,7,0)</f>
        <v>船山区川音大地韵星琴行</v>
      </c>
      <c r="T5127" s="16" t="str">
        <f>VLOOKUP(A5127,[1]Sheet0!$C:$M,11,0)</f>
        <v>四川省</v>
      </c>
      <c r="U5127" s="16" t="str">
        <f>VLOOKUP(A5127,[1]Sheet0!$C:$N,12,0)</f>
        <v>遂宁市</v>
      </c>
      <c r="V5127" s="16"/>
      <c r="W5127" s="16"/>
      <c r="X5127" s="16" t="str">
        <f>VLOOKUP(A5127,[1]Sheet0!$C:$L,10,0)</f>
        <v>13120402385</v>
      </c>
      <c r="Y5127" s="16" t="str">
        <f>VLOOKUP(A5127,[1]Sheet0!$C:$L,9,0)</f>
        <v>刘老师</v>
      </c>
      <c r="Z5127" s="16"/>
      <c r="AA5127" s="20" t="s">
        <v>42</v>
      </c>
      <c r="AB5127" s="8" t="s">
        <v>43</v>
      </c>
      <c r="AC5127" s="8"/>
      <c r="AD5127" s="8" t="s">
        <v>44</v>
      </c>
      <c r="AE5127" s="16"/>
      <c r="AF5127" s="16"/>
    </row>
    <row r="5128" ht="16.5" spans="1:32">
      <c r="A5128" s="7" t="s">
        <v>5155</v>
      </c>
      <c r="B5128" s="8" t="str">
        <f>VLOOKUP(A5128,学号下拉数据!A:F,2,0)</f>
        <v>夏欣馨</v>
      </c>
      <c r="C5128" s="8" t="str">
        <f>VLOOKUP(A5128,学号下拉数据!A:F,4,0)</f>
        <v>音乐教育</v>
      </c>
      <c r="D5128" s="8" t="str">
        <f>VLOOKUP(A5128,学号下拉数据!A:F,5,0)</f>
        <v>570108K</v>
      </c>
      <c r="E5128" s="8" t="s">
        <v>4909</v>
      </c>
      <c r="F5128" s="8" t="str">
        <f>VLOOKUP(A5128,学号下拉数据!A:F,3,0)</f>
        <v>19音教1</v>
      </c>
      <c r="G5128" s="8" t="str">
        <f>VLOOKUP(A5128,学号下拉数据!A:F,6,0)</f>
        <v>三年</v>
      </c>
      <c r="H5128" s="17" t="s">
        <v>40</v>
      </c>
      <c r="I5128" s="16" t="str">
        <f>VLOOKUP(A5128,[1]Sheet0!$C:$J,8,0)</f>
        <v>钢琴教师</v>
      </c>
      <c r="J5128" s="16"/>
      <c r="K5128" s="16"/>
      <c r="L5128" s="16"/>
      <c r="M5128" s="16"/>
      <c r="N5128" s="16"/>
      <c r="O5128" s="16"/>
      <c r="P5128" s="8" t="s">
        <v>41</v>
      </c>
      <c r="Q5128" s="16"/>
      <c r="R5128" s="16"/>
      <c r="S5128" s="16" t="str">
        <f>VLOOKUP(A5128,[1]Sheet0!$C:$I,7,0)</f>
        <v>巴乐克琴行</v>
      </c>
      <c r="T5128" s="16" t="str">
        <f>VLOOKUP(A5128,[1]Sheet0!$C:$M,11,0)</f>
        <v>四川省</v>
      </c>
      <c r="U5128" s="16" t="str">
        <f>VLOOKUP(A5128,[1]Sheet0!$C:$N,12,0)</f>
        <v>遂宁市</v>
      </c>
      <c r="V5128" s="16"/>
      <c r="W5128" s="16"/>
      <c r="X5128" s="16" t="str">
        <f>VLOOKUP(A5128,[1]Sheet0!$C:$L,10,0)</f>
        <v>18782551735</v>
      </c>
      <c r="Y5128" s="16" t="str">
        <f>VLOOKUP(A5128,[1]Sheet0!$C:$L,9,0)</f>
        <v>杨若曦</v>
      </c>
      <c r="Z5128" s="16"/>
      <c r="AA5128" s="20" t="s">
        <v>42</v>
      </c>
      <c r="AB5128" s="8" t="s">
        <v>43</v>
      </c>
      <c r="AC5128" s="8"/>
      <c r="AD5128" s="8" t="s">
        <v>44</v>
      </c>
      <c r="AE5128" s="16"/>
      <c r="AF5128" s="16"/>
    </row>
    <row r="5129" ht="16.5" spans="1:32">
      <c r="A5129" s="7" t="s">
        <v>5156</v>
      </c>
      <c r="B5129" s="8" t="str">
        <f>VLOOKUP(A5129,学号下拉数据!A:F,2,0)</f>
        <v>夏祥宇</v>
      </c>
      <c r="C5129" s="8" t="str">
        <f>VLOOKUP(A5129,学号下拉数据!A:F,4,0)</f>
        <v>音乐教育</v>
      </c>
      <c r="D5129" s="8" t="str">
        <f>VLOOKUP(A5129,学号下拉数据!A:F,5,0)</f>
        <v>570108K</v>
      </c>
      <c r="E5129" s="8" t="s">
        <v>4909</v>
      </c>
      <c r="F5129" s="8" t="str">
        <f>VLOOKUP(A5129,学号下拉数据!A:F,3,0)</f>
        <v>19音教1</v>
      </c>
      <c r="G5129" s="8" t="str">
        <f>VLOOKUP(A5129,学号下拉数据!A:F,6,0)</f>
        <v>三年</v>
      </c>
      <c r="H5129" s="17" t="s">
        <v>40</v>
      </c>
      <c r="I5129" s="16" t="str">
        <f>VLOOKUP(A5129,[1]Sheet0!$C:$J,8,0)</f>
        <v>旅游导游</v>
      </c>
      <c r="J5129" s="16"/>
      <c r="K5129" s="16"/>
      <c r="L5129" s="16"/>
      <c r="M5129" s="16"/>
      <c r="N5129" s="16"/>
      <c r="O5129" s="16"/>
      <c r="P5129" s="8" t="s">
        <v>41</v>
      </c>
      <c r="Q5129" s="16"/>
      <c r="R5129" s="16"/>
      <c r="S5129" s="16" t="str">
        <f>VLOOKUP(A5129,[1]Sheet0!$C:$I,7,0)</f>
        <v>旅游</v>
      </c>
      <c r="T5129" s="16" t="str">
        <f>VLOOKUP(A5129,[1]Sheet0!$C:$M,11,0)</f>
        <v>四川省</v>
      </c>
      <c r="U5129" s="16" t="str">
        <f>VLOOKUP(A5129,[1]Sheet0!$C:$N,12,0)</f>
        <v>遂宁市</v>
      </c>
      <c r="V5129" s="16"/>
      <c r="W5129" s="16"/>
      <c r="X5129" s="16" t="str">
        <f>VLOOKUP(A5129,[1]Sheet0!$C:$L,10,0)</f>
        <v>15828860572</v>
      </c>
      <c r="Y5129" s="16" t="str">
        <f>VLOOKUP(A5129,[1]Sheet0!$C:$L,9,0)</f>
        <v>肖霖</v>
      </c>
      <c r="Z5129" s="16"/>
      <c r="AA5129" s="20" t="s">
        <v>42</v>
      </c>
      <c r="AB5129" s="8" t="s">
        <v>43</v>
      </c>
      <c r="AC5129" s="8"/>
      <c r="AD5129" s="8" t="s">
        <v>44</v>
      </c>
      <c r="AE5129" s="16"/>
      <c r="AF5129" s="16"/>
    </row>
    <row r="5130" ht="16.5" spans="1:32">
      <c r="A5130" s="7" t="s">
        <v>5157</v>
      </c>
      <c r="B5130" s="8" t="str">
        <f>VLOOKUP(A5130,学号下拉数据!A:F,2,0)</f>
        <v>薛力硕</v>
      </c>
      <c r="C5130" s="8" t="str">
        <f>VLOOKUP(A5130,学号下拉数据!A:F,4,0)</f>
        <v>音乐教育</v>
      </c>
      <c r="D5130" s="8" t="str">
        <f>VLOOKUP(A5130,学号下拉数据!A:F,5,0)</f>
        <v>570108K</v>
      </c>
      <c r="E5130" s="8" t="s">
        <v>4909</v>
      </c>
      <c r="F5130" s="8" t="str">
        <f>VLOOKUP(A5130,学号下拉数据!A:F,3,0)</f>
        <v>19音教1</v>
      </c>
      <c r="G5130" s="8" t="str">
        <f>VLOOKUP(A5130,学号下拉数据!A:F,6,0)</f>
        <v>三年</v>
      </c>
      <c r="H5130" s="17" t="s">
        <v>40</v>
      </c>
      <c r="I5130" s="16" t="str">
        <f>VLOOKUP(A5130,[1]Sheet0!$C:$J,8,0)</f>
        <v>助教</v>
      </c>
      <c r="J5130" s="16"/>
      <c r="K5130" s="16"/>
      <c r="L5130" s="16"/>
      <c r="M5130" s="16"/>
      <c r="N5130" s="16"/>
      <c r="O5130" s="16"/>
      <c r="P5130" s="8" t="s">
        <v>41</v>
      </c>
      <c r="Q5130" s="16"/>
      <c r="R5130" s="16"/>
      <c r="S5130" s="16" t="str">
        <f>VLOOKUP(A5130,[1]Sheet0!$C:$I,7,0)</f>
        <v>遂宁市河东新区巴洛克琴行</v>
      </c>
      <c r="T5130" s="16" t="str">
        <f>VLOOKUP(A5130,[1]Sheet0!$C:$M,11,0)</f>
        <v>四川省</v>
      </c>
      <c r="U5130" s="16" t="str">
        <f>VLOOKUP(A5130,[1]Sheet0!$C:$N,12,0)</f>
        <v>遂宁市</v>
      </c>
      <c r="V5130" s="16"/>
      <c r="W5130" s="16"/>
      <c r="X5130" s="16" t="str">
        <f>VLOOKUP(A5130,[1]Sheet0!$C:$L,10,0)</f>
        <v>15282552386</v>
      </c>
      <c r="Y5130" s="16" t="str">
        <f>VLOOKUP(A5130,[1]Sheet0!$C:$L,9,0)</f>
        <v>易磊</v>
      </c>
      <c r="Z5130" s="16"/>
      <c r="AA5130" s="20" t="s">
        <v>42</v>
      </c>
      <c r="AB5130" s="8" t="s">
        <v>43</v>
      </c>
      <c r="AC5130" s="8"/>
      <c r="AD5130" s="8" t="s">
        <v>44</v>
      </c>
      <c r="AE5130" s="16"/>
      <c r="AF5130" s="16"/>
    </row>
    <row r="5131" ht="16.5" spans="1:32">
      <c r="A5131" s="7" t="s">
        <v>5158</v>
      </c>
      <c r="B5131" s="8" t="str">
        <f>VLOOKUP(A5131,学号下拉数据!A:F,2,0)</f>
        <v>勒格衣子</v>
      </c>
      <c r="C5131" s="8" t="str">
        <f>VLOOKUP(A5131,学号下拉数据!A:F,4,0)</f>
        <v>音乐教育</v>
      </c>
      <c r="D5131" s="8" t="str">
        <f>VLOOKUP(A5131,学号下拉数据!A:F,5,0)</f>
        <v>570108K</v>
      </c>
      <c r="E5131" s="8" t="s">
        <v>4909</v>
      </c>
      <c r="F5131" s="8" t="str">
        <f>VLOOKUP(A5131,学号下拉数据!A:F,3,0)</f>
        <v>19音教2</v>
      </c>
      <c r="G5131" s="8" t="str">
        <f>VLOOKUP(A5131,学号下拉数据!A:F,6,0)</f>
        <v>三年</v>
      </c>
      <c r="H5131" s="17" t="s">
        <v>40</v>
      </c>
      <c r="I5131" s="16" t="str">
        <f>VLOOKUP(A5131,[1]Sheet0!$C:$J,8,0)</f>
        <v>音乐教师</v>
      </c>
      <c r="J5131" s="16"/>
      <c r="K5131" s="16"/>
      <c r="L5131" s="16"/>
      <c r="M5131" s="16"/>
      <c r="N5131" s="16"/>
      <c r="O5131" s="16"/>
      <c r="P5131" s="8" t="s">
        <v>41</v>
      </c>
      <c r="Q5131" s="16"/>
      <c r="R5131" s="16"/>
      <c r="S5131" s="16" t="str">
        <f>VLOOKUP(A5131,[1]Sheet0!$C:$I,7,0)</f>
        <v>龙潭镇中心校小学</v>
      </c>
      <c r="T5131" s="16" t="str">
        <f>VLOOKUP(A5131,[1]Sheet0!$C:$M,11,0)</f>
        <v>四川省</v>
      </c>
      <c r="U5131" s="16" t="str">
        <f>VLOOKUP(A5131,[1]Sheet0!$C:$N,12,0)</f>
        <v>凉山彝族自治州</v>
      </c>
      <c r="V5131" s="16"/>
      <c r="W5131" s="16"/>
      <c r="X5131" s="16" t="str">
        <f>VLOOKUP(A5131,[1]Sheet0!$C:$L,10,0)</f>
        <v>18328829805</v>
      </c>
      <c r="Y5131" s="16" t="str">
        <f>VLOOKUP(A5131,[1]Sheet0!$C:$L,9,0)</f>
        <v>勒格衣子</v>
      </c>
      <c r="Z5131" s="16"/>
      <c r="AA5131" s="20" t="s">
        <v>42</v>
      </c>
      <c r="AB5131" s="8" t="s">
        <v>43</v>
      </c>
      <c r="AC5131" s="8"/>
      <c r="AD5131" s="8" t="s">
        <v>44</v>
      </c>
      <c r="AE5131" s="16"/>
      <c r="AF5131" s="16"/>
    </row>
    <row r="5132" ht="16.5" spans="1:32">
      <c r="A5132" s="7" t="s">
        <v>5159</v>
      </c>
      <c r="B5132" s="8" t="str">
        <f>VLOOKUP(A5132,学号下拉数据!A:F,2,0)</f>
        <v>三朗叶西</v>
      </c>
      <c r="C5132" s="8" t="str">
        <f>VLOOKUP(A5132,学号下拉数据!A:F,4,0)</f>
        <v>音乐教育</v>
      </c>
      <c r="D5132" s="8" t="str">
        <f>VLOOKUP(A5132,学号下拉数据!A:F,5,0)</f>
        <v>570108K</v>
      </c>
      <c r="E5132" s="8" t="s">
        <v>4909</v>
      </c>
      <c r="F5132" s="8" t="str">
        <f>VLOOKUP(A5132,学号下拉数据!A:F,3,0)</f>
        <v>19音教2</v>
      </c>
      <c r="G5132" s="8" t="str">
        <f>VLOOKUP(A5132,学号下拉数据!A:F,6,0)</f>
        <v>三年</v>
      </c>
      <c r="H5132" s="17" t="s">
        <v>40</v>
      </c>
      <c r="I5132" s="16" t="str">
        <f>VLOOKUP(A5132,[1]Sheet0!$C:$J,8,0)</f>
        <v>实习教师</v>
      </c>
      <c r="J5132" s="16"/>
      <c r="K5132" s="16"/>
      <c r="L5132" s="16"/>
      <c r="M5132" s="16"/>
      <c r="N5132" s="16"/>
      <c r="O5132" s="16"/>
      <c r="P5132" s="8" t="s">
        <v>41</v>
      </c>
      <c r="Q5132" s="16"/>
      <c r="R5132" s="16"/>
      <c r="S5132" s="16" t="str">
        <f>VLOOKUP(A5132,[1]Sheet0!$C:$I,7,0)</f>
        <v>广安区龙台镇小学校</v>
      </c>
      <c r="T5132" s="16" t="str">
        <f>VLOOKUP(A5132,[1]Sheet0!$C:$M,11,0)</f>
        <v>四川省</v>
      </c>
      <c r="U5132" s="16" t="str">
        <f>VLOOKUP(A5132,[1]Sheet0!$C:$N,12,0)</f>
        <v>广安市</v>
      </c>
      <c r="V5132" s="16"/>
      <c r="W5132" s="16"/>
      <c r="X5132" s="16" t="str">
        <f>VLOOKUP(A5132,[1]Sheet0!$C:$L,10,0)</f>
        <v>15183921057</v>
      </c>
      <c r="Y5132" s="16" t="str">
        <f>VLOOKUP(A5132,[1]Sheet0!$C:$L,9,0)</f>
        <v>三朗叶西</v>
      </c>
      <c r="Z5132" s="16"/>
      <c r="AA5132" s="20" t="s">
        <v>42</v>
      </c>
      <c r="AB5132" s="8" t="s">
        <v>43</v>
      </c>
      <c r="AC5132" s="8"/>
      <c r="AD5132" s="8" t="s">
        <v>44</v>
      </c>
      <c r="AE5132" s="16"/>
      <c r="AF5132" s="16"/>
    </row>
    <row r="5133" ht="16.5" spans="1:32">
      <c r="A5133" s="7" t="s">
        <v>5160</v>
      </c>
      <c r="B5133" s="8" t="str">
        <f>VLOOKUP(A5133,学号下拉数据!A:F,2,0)</f>
        <v>赵悦</v>
      </c>
      <c r="C5133" s="8" t="str">
        <f>VLOOKUP(A5133,学号下拉数据!A:F,4,0)</f>
        <v>音乐教育</v>
      </c>
      <c r="D5133" s="8" t="str">
        <f>VLOOKUP(A5133,学号下拉数据!A:F,5,0)</f>
        <v>570108K</v>
      </c>
      <c r="E5133" s="8" t="s">
        <v>4909</v>
      </c>
      <c r="F5133" s="8" t="str">
        <f>VLOOKUP(A5133,学号下拉数据!A:F,3,0)</f>
        <v>19音教2</v>
      </c>
      <c r="G5133" s="8" t="str">
        <f>VLOOKUP(A5133,学号下拉数据!A:F,6,0)</f>
        <v>三年</v>
      </c>
      <c r="H5133" s="17" t="s">
        <v>40</v>
      </c>
      <c r="I5133" s="16" t="str">
        <f>VLOOKUP(A5133,[1]Sheet0!$C:$J,8,0)</f>
        <v>实习小学音乐教师</v>
      </c>
      <c r="J5133" s="16"/>
      <c r="K5133" s="16"/>
      <c r="L5133" s="16"/>
      <c r="M5133" s="16"/>
      <c r="N5133" s="16"/>
      <c r="O5133" s="16"/>
      <c r="P5133" s="8" t="s">
        <v>41</v>
      </c>
      <c r="Q5133" s="16"/>
      <c r="R5133" s="16"/>
      <c r="S5133" s="16" t="str">
        <f>VLOOKUP(A5133,[1]Sheet0!$C:$I,7,0)</f>
        <v>筠连县胜利街小学</v>
      </c>
      <c r="T5133" s="16" t="str">
        <f>VLOOKUP(A5133,[1]Sheet0!$C:$M,11,0)</f>
        <v>四川省</v>
      </c>
      <c r="U5133" s="16" t="str">
        <f>VLOOKUP(A5133,[1]Sheet0!$C:$N,12,0)</f>
        <v>宜宾市</v>
      </c>
      <c r="V5133" s="16"/>
      <c r="W5133" s="16"/>
      <c r="X5133" s="16" t="str">
        <f>VLOOKUP(A5133,[1]Sheet0!$C:$L,10,0)</f>
        <v>13608051844</v>
      </c>
      <c r="Y5133" s="16" t="str">
        <f>VLOOKUP(A5133,[1]Sheet0!$C:$L,9,0)</f>
        <v>赵悦</v>
      </c>
      <c r="Z5133" s="16"/>
      <c r="AA5133" s="20" t="s">
        <v>42</v>
      </c>
      <c r="AB5133" s="8" t="s">
        <v>43</v>
      </c>
      <c r="AC5133" s="8"/>
      <c r="AD5133" s="8" t="s">
        <v>44</v>
      </c>
      <c r="AE5133" s="16"/>
      <c r="AF5133" s="16"/>
    </row>
    <row r="5134" ht="16.5" spans="1:32">
      <c r="A5134" s="7" t="s">
        <v>5161</v>
      </c>
      <c r="B5134" s="8" t="str">
        <f>VLOOKUP(A5134,学号下拉数据!A:F,2,0)</f>
        <v>何豆</v>
      </c>
      <c r="C5134" s="8" t="str">
        <f>VLOOKUP(A5134,学号下拉数据!A:F,4,0)</f>
        <v>音乐教育</v>
      </c>
      <c r="D5134" s="8" t="str">
        <f>VLOOKUP(A5134,学号下拉数据!A:F,5,0)</f>
        <v>570108K</v>
      </c>
      <c r="E5134" s="8" t="s">
        <v>4909</v>
      </c>
      <c r="F5134" s="8" t="str">
        <f>VLOOKUP(A5134,学号下拉数据!A:F,3,0)</f>
        <v>19音教2</v>
      </c>
      <c r="G5134" s="8" t="str">
        <f>VLOOKUP(A5134,学号下拉数据!A:F,6,0)</f>
        <v>三年</v>
      </c>
      <c r="H5134" s="17" t="s">
        <v>40</v>
      </c>
      <c r="I5134" s="16" t="str">
        <f>VLOOKUP(A5134,[1]Sheet0!$C:$J,8,0)</f>
        <v>实习教师</v>
      </c>
      <c r="J5134" s="16"/>
      <c r="K5134" s="16"/>
      <c r="L5134" s="16"/>
      <c r="M5134" s="16"/>
      <c r="N5134" s="16"/>
      <c r="O5134" s="16"/>
      <c r="P5134" s="8" t="s">
        <v>41</v>
      </c>
      <c r="Q5134" s="16"/>
      <c r="R5134" s="16"/>
      <c r="S5134" s="16" t="str">
        <f>VLOOKUP(A5134,[1]Sheet0!$C:$I,7,0)</f>
        <v>龙江小学</v>
      </c>
      <c r="T5134" s="16" t="str">
        <f>VLOOKUP(A5134,[1]Sheet0!$C:$M,11,0)</f>
        <v>四川省</v>
      </c>
      <c r="U5134" s="16" t="str">
        <f>VLOOKUP(A5134,[1]Sheet0!$C:$N,12,0)</f>
        <v>广元市</v>
      </c>
      <c r="V5134" s="16"/>
      <c r="W5134" s="16"/>
      <c r="X5134" s="16" t="str">
        <f>VLOOKUP(A5134,[1]Sheet0!$C:$L,10,0)</f>
        <v>18398786676</v>
      </c>
      <c r="Y5134" s="16" t="str">
        <f>VLOOKUP(A5134,[1]Sheet0!$C:$L,9,0)</f>
        <v>何豆</v>
      </c>
      <c r="Z5134" s="16"/>
      <c r="AA5134" s="20" t="s">
        <v>42</v>
      </c>
      <c r="AB5134" s="8" t="s">
        <v>43</v>
      </c>
      <c r="AC5134" s="8"/>
      <c r="AD5134" s="8" t="s">
        <v>44</v>
      </c>
      <c r="AE5134" s="16"/>
      <c r="AF5134" s="16"/>
    </row>
    <row r="5135" ht="16.5" spans="1:32">
      <c r="A5135" s="7" t="s">
        <v>5162</v>
      </c>
      <c r="B5135" s="8" t="str">
        <f>VLOOKUP(A5135,学号下拉数据!A:F,2,0)</f>
        <v>康卓</v>
      </c>
      <c r="C5135" s="8" t="str">
        <f>VLOOKUP(A5135,学号下拉数据!A:F,4,0)</f>
        <v>音乐教育</v>
      </c>
      <c r="D5135" s="8" t="str">
        <f>VLOOKUP(A5135,学号下拉数据!A:F,5,0)</f>
        <v>570108K</v>
      </c>
      <c r="E5135" s="8" t="s">
        <v>4909</v>
      </c>
      <c r="F5135" s="8" t="str">
        <f>VLOOKUP(A5135,学号下拉数据!A:F,3,0)</f>
        <v>19音教2</v>
      </c>
      <c r="G5135" s="8" t="str">
        <f>VLOOKUP(A5135,学号下拉数据!A:F,6,0)</f>
        <v>三年</v>
      </c>
      <c r="H5135" s="17" t="s">
        <v>40</v>
      </c>
      <c r="I5135" s="16" t="str">
        <f>VLOOKUP(A5135,[1]Sheet0!$C:$J,8,0)</f>
        <v>音乐教师</v>
      </c>
      <c r="J5135" s="16"/>
      <c r="K5135" s="16"/>
      <c r="L5135" s="16"/>
      <c r="M5135" s="16"/>
      <c r="N5135" s="16"/>
      <c r="O5135" s="16"/>
      <c r="P5135" s="8" t="s">
        <v>41</v>
      </c>
      <c r="Q5135" s="16"/>
      <c r="R5135" s="16"/>
      <c r="S5135" s="16" t="str">
        <f>VLOOKUP(A5135,[1]Sheet0!$C:$I,7,0)</f>
        <v>竹核乡幼儿园</v>
      </c>
      <c r="T5135" s="16" t="str">
        <f>VLOOKUP(A5135,[1]Sheet0!$C:$M,11,0)</f>
        <v>四川省</v>
      </c>
      <c r="U5135" s="16" t="str">
        <f>VLOOKUP(A5135,[1]Sheet0!$C:$N,12,0)</f>
        <v>凉山彝族自治州</v>
      </c>
      <c r="V5135" s="16"/>
      <c r="W5135" s="16"/>
      <c r="X5135" s="16" t="str">
        <f>VLOOKUP(A5135,[1]Sheet0!$C:$L,10,0)</f>
        <v>18009016207</v>
      </c>
      <c r="Y5135" s="16" t="str">
        <f>VLOOKUP(A5135,[1]Sheet0!$C:$L,9,0)</f>
        <v>胡晓青</v>
      </c>
      <c r="Z5135" s="16"/>
      <c r="AA5135" s="20" t="s">
        <v>42</v>
      </c>
      <c r="AB5135" s="8" t="s">
        <v>43</v>
      </c>
      <c r="AC5135" s="8"/>
      <c r="AD5135" s="8" t="s">
        <v>44</v>
      </c>
      <c r="AE5135" s="16"/>
      <c r="AF5135" s="16"/>
    </row>
    <row r="5136" ht="16.5" spans="1:32">
      <c r="A5136" s="7" t="s">
        <v>5163</v>
      </c>
      <c r="B5136" s="8" t="str">
        <f>VLOOKUP(A5136,学号下拉数据!A:F,2,0)</f>
        <v>王彦霖</v>
      </c>
      <c r="C5136" s="8" t="str">
        <f>VLOOKUP(A5136,学号下拉数据!A:F,4,0)</f>
        <v>音乐教育</v>
      </c>
      <c r="D5136" s="8" t="str">
        <f>VLOOKUP(A5136,学号下拉数据!A:F,5,0)</f>
        <v>570108K</v>
      </c>
      <c r="E5136" s="8" t="s">
        <v>4909</v>
      </c>
      <c r="F5136" s="8" t="str">
        <f>VLOOKUP(A5136,学号下拉数据!A:F,3,0)</f>
        <v>19音教2</v>
      </c>
      <c r="G5136" s="8" t="str">
        <f>VLOOKUP(A5136,学号下拉数据!A:F,6,0)</f>
        <v>三年</v>
      </c>
      <c r="H5136" s="17" t="s">
        <v>40</v>
      </c>
      <c r="I5136" s="16" t="str">
        <f>VLOOKUP(A5136,[1]Sheet0!$C:$J,8,0)</f>
        <v>音乐教师</v>
      </c>
      <c r="J5136" s="16"/>
      <c r="K5136" s="16"/>
      <c r="L5136" s="16"/>
      <c r="M5136" s="16"/>
      <c r="N5136" s="16"/>
      <c r="O5136" s="16"/>
      <c r="P5136" s="8" t="s">
        <v>41</v>
      </c>
      <c r="Q5136" s="16"/>
      <c r="R5136" s="16"/>
      <c r="S5136" s="16" t="str">
        <f>VLOOKUP(A5136,[1]Sheet0!$C:$I,7,0)</f>
        <v>竹核乡幼儿园</v>
      </c>
      <c r="T5136" s="16" t="str">
        <f>VLOOKUP(A5136,[1]Sheet0!$C:$M,11,0)</f>
        <v>四川省</v>
      </c>
      <c r="U5136" s="16" t="str">
        <f>VLOOKUP(A5136,[1]Sheet0!$C:$N,12,0)</f>
        <v>凉山彝族自治州</v>
      </c>
      <c r="V5136" s="16"/>
      <c r="W5136" s="16"/>
      <c r="X5136" s="16" t="str">
        <f>VLOOKUP(A5136,[1]Sheet0!$C:$L,10,0)</f>
        <v>18009016207</v>
      </c>
      <c r="Y5136" s="16" t="str">
        <f>VLOOKUP(A5136,[1]Sheet0!$C:$L,9,0)</f>
        <v>胡晓青</v>
      </c>
      <c r="Z5136" s="16"/>
      <c r="AA5136" s="20" t="s">
        <v>42</v>
      </c>
      <c r="AB5136" s="8" t="s">
        <v>43</v>
      </c>
      <c r="AC5136" s="8"/>
      <c r="AD5136" s="8" t="s">
        <v>44</v>
      </c>
      <c r="AE5136" s="16"/>
      <c r="AF5136" s="16"/>
    </row>
    <row r="5137" ht="16.5" spans="1:32">
      <c r="A5137" s="7" t="s">
        <v>5164</v>
      </c>
      <c r="B5137" s="8" t="str">
        <f>VLOOKUP(A5137,学号下拉数据!A:F,2,0)</f>
        <v>赵琳</v>
      </c>
      <c r="C5137" s="8" t="str">
        <f>VLOOKUP(A5137,学号下拉数据!A:F,4,0)</f>
        <v>音乐教育</v>
      </c>
      <c r="D5137" s="8" t="str">
        <f>VLOOKUP(A5137,学号下拉数据!A:F,5,0)</f>
        <v>570108K</v>
      </c>
      <c r="E5137" s="8" t="s">
        <v>4909</v>
      </c>
      <c r="F5137" s="8" t="str">
        <f>VLOOKUP(A5137,学号下拉数据!A:F,3,0)</f>
        <v>19音教2</v>
      </c>
      <c r="G5137" s="8" t="str">
        <f>VLOOKUP(A5137,学号下拉数据!A:F,6,0)</f>
        <v>三年</v>
      </c>
      <c r="H5137" s="17" t="s">
        <v>40</v>
      </c>
      <c r="I5137" s="16" t="str">
        <f>VLOOKUP(A5137,[1]Sheet0!$C:$J,8,0)</f>
        <v>音乐教师</v>
      </c>
      <c r="J5137" s="16"/>
      <c r="K5137" s="16"/>
      <c r="L5137" s="16"/>
      <c r="M5137" s="16"/>
      <c r="N5137" s="16"/>
      <c r="O5137" s="16"/>
      <c r="P5137" s="8" t="s">
        <v>41</v>
      </c>
      <c r="Q5137" s="16"/>
      <c r="R5137" s="16"/>
      <c r="S5137" s="16" t="str">
        <f>VLOOKUP(A5137,[1]Sheet0!$C:$I,7,0)</f>
        <v>峨边彝族自治县城区第二小学</v>
      </c>
      <c r="T5137" s="16" t="str">
        <f>VLOOKUP(A5137,[1]Sheet0!$C:$M,11,0)</f>
        <v>四川省</v>
      </c>
      <c r="U5137" s="16" t="str">
        <f>VLOOKUP(A5137,[1]Sheet0!$C:$N,12,0)</f>
        <v>乐山市</v>
      </c>
      <c r="V5137" s="16"/>
      <c r="W5137" s="16"/>
      <c r="X5137" s="16" t="str">
        <f>VLOOKUP(A5137,[1]Sheet0!$C:$L,10,0)</f>
        <v>13419429510</v>
      </c>
      <c r="Y5137" s="16" t="str">
        <f>VLOOKUP(A5137,[1]Sheet0!$C:$L,9,0)</f>
        <v>彭玉珏</v>
      </c>
      <c r="Z5137" s="16"/>
      <c r="AA5137" s="20" t="s">
        <v>42</v>
      </c>
      <c r="AB5137" s="8" t="s">
        <v>43</v>
      </c>
      <c r="AC5137" s="8"/>
      <c r="AD5137" s="8" t="s">
        <v>44</v>
      </c>
      <c r="AE5137" s="16"/>
      <c r="AF5137" s="16"/>
    </row>
    <row r="5138" ht="16.5" spans="1:32">
      <c r="A5138" s="7" t="s">
        <v>5165</v>
      </c>
      <c r="B5138" s="8" t="str">
        <f>VLOOKUP(A5138,学号下拉数据!A:F,2,0)</f>
        <v>王婷</v>
      </c>
      <c r="C5138" s="8" t="str">
        <f>VLOOKUP(A5138,学号下拉数据!A:F,4,0)</f>
        <v>音乐教育</v>
      </c>
      <c r="D5138" s="8" t="str">
        <f>VLOOKUP(A5138,学号下拉数据!A:F,5,0)</f>
        <v>570108K</v>
      </c>
      <c r="E5138" s="8" t="s">
        <v>4909</v>
      </c>
      <c r="F5138" s="8" t="str">
        <f>VLOOKUP(A5138,学号下拉数据!A:F,3,0)</f>
        <v>19音教2</v>
      </c>
      <c r="G5138" s="8" t="str">
        <f>VLOOKUP(A5138,学号下拉数据!A:F,6,0)</f>
        <v>三年</v>
      </c>
      <c r="H5138" s="17" t="s">
        <v>40</v>
      </c>
      <c r="I5138" s="16" t="str">
        <f>VLOOKUP(A5138,[1]Sheet0!$C:$J,8,0)</f>
        <v>小学音乐教师</v>
      </c>
      <c r="J5138" s="16"/>
      <c r="K5138" s="16"/>
      <c r="L5138" s="16"/>
      <c r="M5138" s="16"/>
      <c r="N5138" s="16"/>
      <c r="O5138" s="16"/>
      <c r="P5138" s="8" t="s">
        <v>41</v>
      </c>
      <c r="Q5138" s="16"/>
      <c r="R5138" s="16"/>
      <c r="S5138" s="16" t="str">
        <f>VLOOKUP(A5138,[1]Sheet0!$C:$I,7,0)</f>
        <v>大竹县妈妈镇中心小学</v>
      </c>
      <c r="T5138" s="16" t="str">
        <f>VLOOKUP(A5138,[1]Sheet0!$C:$M,11,0)</f>
        <v>四川省</v>
      </c>
      <c r="U5138" s="16" t="str">
        <f>VLOOKUP(A5138,[1]Sheet0!$C:$N,12,0)</f>
        <v>达州市</v>
      </c>
      <c r="V5138" s="16"/>
      <c r="W5138" s="16"/>
      <c r="X5138" s="16" t="str">
        <f>VLOOKUP(A5138,[1]Sheet0!$C:$L,10,0)</f>
        <v>18180186765</v>
      </c>
      <c r="Y5138" s="16" t="str">
        <f>VLOOKUP(A5138,[1]Sheet0!$C:$L,9,0)</f>
        <v>王婷</v>
      </c>
      <c r="Z5138" s="16"/>
      <c r="AA5138" s="20" t="s">
        <v>42</v>
      </c>
      <c r="AB5138" s="8" t="s">
        <v>43</v>
      </c>
      <c r="AC5138" s="8"/>
      <c r="AD5138" s="8" t="s">
        <v>44</v>
      </c>
      <c r="AE5138" s="16"/>
      <c r="AF5138" s="16"/>
    </row>
    <row r="5139" ht="16.5" spans="1:32">
      <c r="A5139" s="7" t="s">
        <v>5166</v>
      </c>
      <c r="B5139" s="8" t="str">
        <f>VLOOKUP(A5139,学号下拉数据!A:F,2,0)</f>
        <v>张航</v>
      </c>
      <c r="C5139" s="8" t="str">
        <f>VLOOKUP(A5139,学号下拉数据!A:F,4,0)</f>
        <v>音乐教育</v>
      </c>
      <c r="D5139" s="8" t="str">
        <f>VLOOKUP(A5139,学号下拉数据!A:F,5,0)</f>
        <v>570108K</v>
      </c>
      <c r="E5139" s="8" t="s">
        <v>4909</v>
      </c>
      <c r="F5139" s="8" t="str">
        <f>VLOOKUP(A5139,学号下拉数据!A:F,3,0)</f>
        <v>19音教2</v>
      </c>
      <c r="G5139" s="8" t="str">
        <f>VLOOKUP(A5139,学号下拉数据!A:F,6,0)</f>
        <v>三年</v>
      </c>
      <c r="H5139" s="17" t="s">
        <v>40</v>
      </c>
      <c r="I5139" s="16" t="str">
        <f>VLOOKUP(A5139,[1]Sheet0!$C:$J,8,0)</f>
        <v>小学音乐教师</v>
      </c>
      <c r="J5139" s="16"/>
      <c r="K5139" s="16"/>
      <c r="L5139" s="16"/>
      <c r="M5139" s="16"/>
      <c r="N5139" s="16"/>
      <c r="O5139" s="16"/>
      <c r="P5139" s="8" t="s">
        <v>41</v>
      </c>
      <c r="Q5139" s="16"/>
      <c r="R5139" s="16"/>
      <c r="S5139" s="16" t="str">
        <f>VLOOKUP(A5139,[1]Sheet0!$C:$I,7,0)</f>
        <v>大竹县妈妈镇中心小学</v>
      </c>
      <c r="T5139" s="16" t="str">
        <f>VLOOKUP(A5139,[1]Sheet0!$C:$M,11,0)</f>
        <v>四川省</v>
      </c>
      <c r="U5139" s="16" t="str">
        <f>VLOOKUP(A5139,[1]Sheet0!$C:$N,12,0)</f>
        <v>达州市</v>
      </c>
      <c r="V5139" s="16"/>
      <c r="W5139" s="16"/>
      <c r="X5139" s="16" t="str">
        <f>VLOOKUP(A5139,[1]Sheet0!$C:$L,10,0)</f>
        <v>15228094977</v>
      </c>
      <c r="Y5139" s="16" t="str">
        <f>VLOOKUP(A5139,[1]Sheet0!$C:$L,9,0)</f>
        <v>张航</v>
      </c>
      <c r="Z5139" s="16"/>
      <c r="AA5139" s="20" t="s">
        <v>42</v>
      </c>
      <c r="AB5139" s="8" t="s">
        <v>43</v>
      </c>
      <c r="AC5139" s="8"/>
      <c r="AD5139" s="8" t="s">
        <v>44</v>
      </c>
      <c r="AE5139" s="16"/>
      <c r="AF5139" s="16"/>
    </row>
    <row r="5140" ht="16.5" spans="1:32">
      <c r="A5140" s="7" t="s">
        <v>5167</v>
      </c>
      <c r="B5140" s="8" t="str">
        <f>VLOOKUP(A5140,学号下拉数据!A:F,2,0)</f>
        <v>杨次梅</v>
      </c>
      <c r="C5140" s="8" t="str">
        <f>VLOOKUP(A5140,学号下拉数据!A:F,4,0)</f>
        <v>音乐教育</v>
      </c>
      <c r="D5140" s="8" t="str">
        <f>VLOOKUP(A5140,学号下拉数据!A:F,5,0)</f>
        <v>570108K</v>
      </c>
      <c r="E5140" s="8" t="s">
        <v>4909</v>
      </c>
      <c r="F5140" s="8" t="str">
        <f>VLOOKUP(A5140,学号下拉数据!A:F,3,0)</f>
        <v>19音教2</v>
      </c>
      <c r="G5140" s="8" t="str">
        <f>VLOOKUP(A5140,学号下拉数据!A:F,6,0)</f>
        <v>三年</v>
      </c>
      <c r="H5140" s="17" t="s">
        <v>40</v>
      </c>
      <c r="I5140" s="16" t="str">
        <f>VLOOKUP(A5140,[1]Sheet0!$C:$J,8,0)</f>
        <v>黑水县卡龙镇中心校</v>
      </c>
      <c r="J5140" s="16"/>
      <c r="K5140" s="16"/>
      <c r="L5140" s="16"/>
      <c r="M5140" s="16"/>
      <c r="N5140" s="16"/>
      <c r="O5140" s="16"/>
      <c r="P5140" s="8" t="s">
        <v>41</v>
      </c>
      <c r="Q5140" s="16"/>
      <c r="R5140" s="16"/>
      <c r="S5140" s="16" t="str">
        <f>VLOOKUP(A5140,[1]Sheet0!$C:$I,7,0)</f>
        <v>黑水县卡龙镇中心校</v>
      </c>
      <c r="T5140" s="16" t="str">
        <f>VLOOKUP(A5140,[1]Sheet0!$C:$M,11,0)</f>
        <v>四川省</v>
      </c>
      <c r="U5140" s="16" t="str">
        <f>VLOOKUP(A5140,[1]Sheet0!$C:$N,12,0)</f>
        <v>阿坝藏族羌族自治州</v>
      </c>
      <c r="V5140" s="16"/>
      <c r="W5140" s="16"/>
      <c r="X5140" s="16" t="str">
        <f>VLOOKUP(A5140,[1]Sheet0!$C:$L,10,0)</f>
        <v>18015767900</v>
      </c>
      <c r="Y5140" s="16" t="str">
        <f>VLOOKUP(A5140,[1]Sheet0!$C:$L,9,0)</f>
        <v>严木学</v>
      </c>
      <c r="Z5140" s="16"/>
      <c r="AA5140" s="20" t="s">
        <v>42</v>
      </c>
      <c r="AB5140" s="8" t="s">
        <v>43</v>
      </c>
      <c r="AC5140" s="8"/>
      <c r="AD5140" s="8" t="s">
        <v>44</v>
      </c>
      <c r="AE5140" s="16"/>
      <c r="AF5140" s="16"/>
    </row>
    <row r="5141" ht="16.5" spans="1:32">
      <c r="A5141" s="7" t="s">
        <v>5168</v>
      </c>
      <c r="B5141" s="8" t="str">
        <f>VLOOKUP(A5141,学号下拉数据!A:F,2,0)</f>
        <v>王小花</v>
      </c>
      <c r="C5141" s="8" t="str">
        <f>VLOOKUP(A5141,学号下拉数据!A:F,4,0)</f>
        <v>音乐教育</v>
      </c>
      <c r="D5141" s="8" t="str">
        <f>VLOOKUP(A5141,学号下拉数据!A:F,5,0)</f>
        <v>570108K</v>
      </c>
      <c r="E5141" s="8" t="s">
        <v>4909</v>
      </c>
      <c r="F5141" s="8" t="str">
        <f>VLOOKUP(A5141,学号下拉数据!A:F,3,0)</f>
        <v>19音教2</v>
      </c>
      <c r="G5141" s="8" t="str">
        <f>VLOOKUP(A5141,学号下拉数据!A:F,6,0)</f>
        <v>三年</v>
      </c>
      <c r="H5141" s="17" t="s">
        <v>40</v>
      </c>
      <c r="I5141" s="16" t="str">
        <f>VLOOKUP(A5141,[1]Sheet0!$C:$J,8,0)</f>
        <v>音乐教师</v>
      </c>
      <c r="J5141" s="16"/>
      <c r="K5141" s="16"/>
      <c r="L5141" s="16"/>
      <c r="M5141" s="16"/>
      <c r="N5141" s="16"/>
      <c r="O5141" s="16"/>
      <c r="P5141" s="8" t="s">
        <v>41</v>
      </c>
      <c r="Q5141" s="16"/>
      <c r="R5141" s="16"/>
      <c r="S5141" s="16" t="str">
        <f>VLOOKUP(A5141,[1]Sheet0!$C:$I,7,0)</f>
        <v>木里藏族自治县乔瓦镇小学</v>
      </c>
      <c r="T5141" s="16" t="str">
        <f>VLOOKUP(A5141,[1]Sheet0!$C:$M,11,0)</f>
        <v>四川省</v>
      </c>
      <c r="U5141" s="16" t="str">
        <f>VLOOKUP(A5141,[1]Sheet0!$C:$N,12,0)</f>
        <v>凉山彝族自治州</v>
      </c>
      <c r="V5141" s="16"/>
      <c r="W5141" s="16"/>
      <c r="X5141" s="16" t="str">
        <f>VLOOKUP(A5141,[1]Sheet0!$C:$L,10,0)</f>
        <v>19950433021</v>
      </c>
      <c r="Y5141" s="16" t="str">
        <f>VLOOKUP(A5141,[1]Sheet0!$C:$L,9,0)</f>
        <v>王小花</v>
      </c>
      <c r="Z5141" s="16"/>
      <c r="AA5141" s="20" t="s">
        <v>42</v>
      </c>
      <c r="AB5141" s="8" t="s">
        <v>43</v>
      </c>
      <c r="AC5141" s="8"/>
      <c r="AD5141" s="8" t="s">
        <v>44</v>
      </c>
      <c r="AE5141" s="16"/>
      <c r="AF5141" s="16"/>
    </row>
    <row r="5142" ht="16.5" spans="1:32">
      <c r="A5142" s="7" t="s">
        <v>5169</v>
      </c>
      <c r="B5142" s="8" t="str">
        <f>VLOOKUP(A5142,学号下拉数据!A:F,2,0)</f>
        <v>尼苦子古</v>
      </c>
      <c r="C5142" s="8" t="str">
        <f>VLOOKUP(A5142,学号下拉数据!A:F,4,0)</f>
        <v>音乐教育</v>
      </c>
      <c r="D5142" s="8" t="str">
        <f>VLOOKUP(A5142,学号下拉数据!A:F,5,0)</f>
        <v>570108K</v>
      </c>
      <c r="E5142" s="8" t="s">
        <v>4909</v>
      </c>
      <c r="F5142" s="8" t="str">
        <f>VLOOKUP(A5142,学号下拉数据!A:F,3,0)</f>
        <v>19音教2</v>
      </c>
      <c r="G5142" s="8" t="str">
        <f>VLOOKUP(A5142,学号下拉数据!A:F,6,0)</f>
        <v>三年</v>
      </c>
      <c r="H5142" s="17" t="s">
        <v>40</v>
      </c>
      <c r="I5142" s="16" t="str">
        <f>VLOOKUP(A5142,[1]Sheet0!$C:$J,8,0)</f>
        <v>幼儿教师</v>
      </c>
      <c r="J5142" s="16"/>
      <c r="K5142" s="16"/>
      <c r="L5142" s="16"/>
      <c r="M5142" s="16"/>
      <c r="N5142" s="16"/>
      <c r="O5142" s="16"/>
      <c r="P5142" s="8" t="s">
        <v>41</v>
      </c>
      <c r="Q5142" s="16"/>
      <c r="R5142" s="16"/>
      <c r="S5142" s="16" t="str">
        <f>VLOOKUP(A5142,[1]Sheet0!$C:$I,7,0)</f>
        <v>地莫乡幼儿园</v>
      </c>
      <c r="T5142" s="16" t="str">
        <f>VLOOKUP(A5142,[1]Sheet0!$C:$M,11,0)</f>
        <v>四川省</v>
      </c>
      <c r="U5142" s="16" t="str">
        <f>VLOOKUP(A5142,[1]Sheet0!$C:$N,12,0)</f>
        <v>凉山彝族自治州</v>
      </c>
      <c r="V5142" s="16"/>
      <c r="W5142" s="16"/>
      <c r="X5142" s="16" t="str">
        <f>VLOOKUP(A5142,[1]Sheet0!$C:$L,10,0)</f>
        <v>18683491888</v>
      </c>
      <c r="Y5142" s="16" t="str">
        <f>VLOOKUP(A5142,[1]Sheet0!$C:$L,9,0)</f>
        <v>海来五牛木</v>
      </c>
      <c r="Z5142" s="16"/>
      <c r="AA5142" s="20" t="s">
        <v>42</v>
      </c>
      <c r="AB5142" s="8" t="s">
        <v>43</v>
      </c>
      <c r="AC5142" s="8"/>
      <c r="AD5142" s="8" t="s">
        <v>44</v>
      </c>
      <c r="AE5142" s="16"/>
      <c r="AF5142" s="16"/>
    </row>
    <row r="5143" ht="16.5" spans="1:32">
      <c r="A5143" s="7" t="s">
        <v>5170</v>
      </c>
      <c r="B5143" s="8" t="str">
        <f>VLOOKUP(A5143,学号下拉数据!A:F,2,0)</f>
        <v>白玛拉姆</v>
      </c>
      <c r="C5143" s="8" t="str">
        <f>VLOOKUP(A5143,学号下拉数据!A:F,4,0)</f>
        <v>音乐教育</v>
      </c>
      <c r="D5143" s="8" t="str">
        <f>VLOOKUP(A5143,学号下拉数据!A:F,5,0)</f>
        <v>570108K</v>
      </c>
      <c r="E5143" s="8" t="s">
        <v>4909</v>
      </c>
      <c r="F5143" s="8" t="str">
        <f>VLOOKUP(A5143,学号下拉数据!A:F,3,0)</f>
        <v>19音教2</v>
      </c>
      <c r="G5143" s="8" t="str">
        <f>VLOOKUP(A5143,学号下拉数据!A:F,6,0)</f>
        <v>三年</v>
      </c>
      <c r="H5143" s="17" t="s">
        <v>40</v>
      </c>
      <c r="I5143" s="16" t="str">
        <f>VLOOKUP(A5143,[1]Sheet0!$C:$J,8,0)</f>
        <v>音乐教师</v>
      </c>
      <c r="J5143" s="16"/>
      <c r="K5143" s="16"/>
      <c r="L5143" s="16"/>
      <c r="M5143" s="16"/>
      <c r="N5143" s="16"/>
      <c r="O5143" s="16"/>
      <c r="P5143" s="8" t="s">
        <v>41</v>
      </c>
      <c r="Q5143" s="16"/>
      <c r="R5143" s="16"/>
      <c r="S5143" s="16" t="str">
        <f>VLOOKUP(A5143,[1]Sheet0!$C:$I,7,0)</f>
        <v>巴塘县人民小学</v>
      </c>
      <c r="T5143" s="16" t="str">
        <f>VLOOKUP(A5143,[1]Sheet0!$C:$M,11,0)</f>
        <v>四川省</v>
      </c>
      <c r="U5143" s="16" t="str">
        <f>VLOOKUP(A5143,[1]Sheet0!$C:$N,12,0)</f>
        <v>甘孜藏族自治州</v>
      </c>
      <c r="V5143" s="16"/>
      <c r="W5143" s="16"/>
      <c r="X5143" s="16" t="str">
        <f>VLOOKUP(A5143,[1]Sheet0!$C:$L,10,0)</f>
        <v>17340321850</v>
      </c>
      <c r="Y5143" s="16" t="str">
        <f>VLOOKUP(A5143,[1]Sheet0!$C:$L,9,0)</f>
        <v>志玛</v>
      </c>
      <c r="Z5143" s="16"/>
      <c r="AA5143" s="20" t="s">
        <v>42</v>
      </c>
      <c r="AB5143" s="8" t="s">
        <v>43</v>
      </c>
      <c r="AC5143" s="8"/>
      <c r="AD5143" s="8" t="s">
        <v>44</v>
      </c>
      <c r="AE5143" s="16"/>
      <c r="AF5143" s="16"/>
    </row>
    <row r="5144" ht="16.5" spans="1:32">
      <c r="A5144" s="7" t="s">
        <v>5171</v>
      </c>
      <c r="B5144" s="8" t="str">
        <f>VLOOKUP(A5144,学号下拉数据!A:F,2,0)</f>
        <v>苏康</v>
      </c>
      <c r="C5144" s="8" t="str">
        <f>VLOOKUP(A5144,学号下拉数据!A:F,4,0)</f>
        <v>音乐教育</v>
      </c>
      <c r="D5144" s="8" t="str">
        <f>VLOOKUP(A5144,学号下拉数据!A:F,5,0)</f>
        <v>570108K</v>
      </c>
      <c r="E5144" s="8" t="s">
        <v>4909</v>
      </c>
      <c r="F5144" s="8" t="str">
        <f>VLOOKUP(A5144,学号下拉数据!A:F,3,0)</f>
        <v>19音教2</v>
      </c>
      <c r="G5144" s="8" t="str">
        <f>VLOOKUP(A5144,学号下拉数据!A:F,6,0)</f>
        <v>三年</v>
      </c>
      <c r="H5144" s="17" t="s">
        <v>40</v>
      </c>
      <c r="I5144" s="16" t="str">
        <f>VLOOKUP(A5144,[1]Sheet0!$C:$J,8,0)</f>
        <v>支教老师</v>
      </c>
      <c r="J5144" s="16"/>
      <c r="K5144" s="16"/>
      <c r="L5144" s="16"/>
      <c r="M5144" s="16"/>
      <c r="N5144" s="16"/>
      <c r="O5144" s="16"/>
      <c r="P5144" s="8" t="s">
        <v>41</v>
      </c>
      <c r="Q5144" s="16"/>
      <c r="R5144" s="16"/>
      <c r="S5144" s="16" t="str">
        <f>VLOOKUP(A5144,[1]Sheet0!$C:$I,7,0)</f>
        <v>幼儿园</v>
      </c>
      <c r="T5144" s="16" t="str">
        <f>VLOOKUP(A5144,[1]Sheet0!$C:$M,11,0)</f>
        <v>四川省</v>
      </c>
      <c r="U5144" s="16" t="str">
        <f>VLOOKUP(A5144,[1]Sheet0!$C:$N,12,0)</f>
        <v>凉山彝族自治州</v>
      </c>
      <c r="V5144" s="16"/>
      <c r="W5144" s="16"/>
      <c r="X5144" s="16" t="str">
        <f>VLOOKUP(A5144,[1]Sheet0!$C:$L,10,0)</f>
        <v>18009016196</v>
      </c>
      <c r="Y5144" s="16" t="str">
        <f>VLOOKUP(A5144,[1]Sheet0!$C:$L,9,0)</f>
        <v>贾巴沙杂</v>
      </c>
      <c r="Z5144" s="16"/>
      <c r="AA5144" s="20" t="s">
        <v>42</v>
      </c>
      <c r="AB5144" s="8" t="s">
        <v>43</v>
      </c>
      <c r="AC5144" s="8"/>
      <c r="AD5144" s="8" t="s">
        <v>44</v>
      </c>
      <c r="AE5144" s="16"/>
      <c r="AF5144" s="16"/>
    </row>
    <row r="5145" ht="16.5" spans="1:32">
      <c r="A5145" s="7" t="s">
        <v>5172</v>
      </c>
      <c r="B5145" s="8" t="str">
        <f>VLOOKUP(A5145,学号下拉数据!A:F,2,0)</f>
        <v>谢海成</v>
      </c>
      <c r="C5145" s="8" t="str">
        <f>VLOOKUP(A5145,学号下拉数据!A:F,4,0)</f>
        <v>音乐教育</v>
      </c>
      <c r="D5145" s="8" t="str">
        <f>VLOOKUP(A5145,学号下拉数据!A:F,5,0)</f>
        <v>570108K</v>
      </c>
      <c r="E5145" s="8" t="s">
        <v>4909</v>
      </c>
      <c r="F5145" s="8" t="str">
        <f>VLOOKUP(A5145,学号下拉数据!A:F,3,0)</f>
        <v>19音教2</v>
      </c>
      <c r="G5145" s="8" t="str">
        <f>VLOOKUP(A5145,学号下拉数据!A:F,6,0)</f>
        <v>三年</v>
      </c>
      <c r="H5145" s="17" t="s">
        <v>40</v>
      </c>
      <c r="I5145" s="16" t="str">
        <f>VLOOKUP(A5145,[1]Sheet0!$C:$J,8,0)</f>
        <v>教师</v>
      </c>
      <c r="J5145" s="16"/>
      <c r="K5145" s="16"/>
      <c r="L5145" s="16"/>
      <c r="M5145" s="16"/>
      <c r="N5145" s="16"/>
      <c r="O5145" s="16"/>
      <c r="P5145" s="8" t="s">
        <v>41</v>
      </c>
      <c r="Q5145" s="16"/>
      <c r="R5145" s="16"/>
      <c r="S5145" s="16" t="str">
        <f>VLOOKUP(A5145,[1]Sheet0!$C:$I,7,0)</f>
        <v>昭觉县特布洛乡幼儿园</v>
      </c>
      <c r="T5145" s="16" t="str">
        <f>VLOOKUP(A5145,[1]Sheet0!$C:$M,11,0)</f>
        <v>四川省</v>
      </c>
      <c r="U5145" s="16" t="str">
        <f>VLOOKUP(A5145,[1]Sheet0!$C:$N,12,0)</f>
        <v>凉山彝族自治州</v>
      </c>
      <c r="V5145" s="16"/>
      <c r="W5145" s="16"/>
      <c r="X5145" s="16" t="str">
        <f>VLOOKUP(A5145,[1]Sheet0!$C:$L,10,0)</f>
        <v>18728968848</v>
      </c>
      <c r="Y5145" s="16" t="str">
        <f>VLOOKUP(A5145,[1]Sheet0!$C:$L,9,0)</f>
        <v>加拉拉博</v>
      </c>
      <c r="Z5145" s="16"/>
      <c r="AA5145" s="20" t="s">
        <v>42</v>
      </c>
      <c r="AB5145" s="8" t="s">
        <v>43</v>
      </c>
      <c r="AC5145" s="8"/>
      <c r="AD5145" s="8" t="s">
        <v>44</v>
      </c>
      <c r="AE5145" s="16"/>
      <c r="AF5145" s="16"/>
    </row>
    <row r="5146" ht="16.5" spans="1:32">
      <c r="A5146" s="7" t="s">
        <v>5173</v>
      </c>
      <c r="B5146" s="8" t="str">
        <f>VLOOKUP(A5146,学号下拉数据!A:F,2,0)</f>
        <v>朱越飞</v>
      </c>
      <c r="C5146" s="8" t="str">
        <f>VLOOKUP(A5146,学号下拉数据!A:F,4,0)</f>
        <v>音乐教育</v>
      </c>
      <c r="D5146" s="8" t="str">
        <f>VLOOKUP(A5146,学号下拉数据!A:F,5,0)</f>
        <v>570108K</v>
      </c>
      <c r="E5146" s="8" t="s">
        <v>4909</v>
      </c>
      <c r="F5146" s="8" t="str">
        <f>VLOOKUP(A5146,学号下拉数据!A:F,3,0)</f>
        <v>19音教2</v>
      </c>
      <c r="G5146" s="8" t="str">
        <f>VLOOKUP(A5146,学号下拉数据!A:F,6,0)</f>
        <v>三年</v>
      </c>
      <c r="H5146" s="17" t="s">
        <v>40</v>
      </c>
      <c r="I5146" s="16" t="str">
        <f>VLOOKUP(A5146,[1]Sheet0!$C:$J,8,0)</f>
        <v>助教</v>
      </c>
      <c r="J5146" s="16"/>
      <c r="K5146" s="16"/>
      <c r="L5146" s="16"/>
      <c r="M5146" s="16"/>
      <c r="N5146" s="16"/>
      <c r="O5146" s="16"/>
      <c r="P5146" s="8" t="s">
        <v>41</v>
      </c>
      <c r="Q5146" s="16"/>
      <c r="R5146" s="16"/>
      <c r="S5146" s="16" t="str">
        <f>VLOOKUP(A5146,[1]Sheet0!$C:$I,7,0)</f>
        <v>好学籽培训机构</v>
      </c>
      <c r="T5146" s="16" t="str">
        <f>VLOOKUP(A5146,[1]Sheet0!$C:$M,11,0)</f>
        <v>四川省</v>
      </c>
      <c r="U5146" s="16" t="str">
        <f>VLOOKUP(A5146,[1]Sheet0!$C:$N,12,0)</f>
        <v>宜宾市</v>
      </c>
      <c r="V5146" s="16"/>
      <c r="W5146" s="16"/>
      <c r="X5146" s="16" t="str">
        <f>VLOOKUP(A5146,[1]Sheet0!$C:$L,10,0)</f>
        <v>17683194854</v>
      </c>
      <c r="Y5146" s="16" t="str">
        <f>VLOOKUP(A5146,[1]Sheet0!$C:$L,9,0)</f>
        <v>首佳坤</v>
      </c>
      <c r="Z5146" s="16"/>
      <c r="AA5146" s="20" t="s">
        <v>42</v>
      </c>
      <c r="AB5146" s="8" t="s">
        <v>43</v>
      </c>
      <c r="AC5146" s="8"/>
      <c r="AD5146" s="8" t="s">
        <v>44</v>
      </c>
      <c r="AE5146" s="16"/>
      <c r="AF5146" s="16"/>
    </row>
    <row r="5147" ht="16.5" spans="1:32">
      <c r="A5147" s="7" t="s">
        <v>5174</v>
      </c>
      <c r="B5147" s="8" t="str">
        <f>VLOOKUP(A5147,学号下拉数据!A:F,2,0)</f>
        <v>王汐</v>
      </c>
      <c r="C5147" s="8" t="str">
        <f>VLOOKUP(A5147,学号下拉数据!A:F,4,0)</f>
        <v>音乐教育</v>
      </c>
      <c r="D5147" s="8" t="str">
        <f>VLOOKUP(A5147,学号下拉数据!A:F,5,0)</f>
        <v>570108K</v>
      </c>
      <c r="E5147" s="8" t="s">
        <v>4909</v>
      </c>
      <c r="F5147" s="8" t="str">
        <f>VLOOKUP(A5147,学号下拉数据!A:F,3,0)</f>
        <v>19音教2</v>
      </c>
      <c r="G5147" s="8" t="str">
        <f>VLOOKUP(A5147,学号下拉数据!A:F,6,0)</f>
        <v>三年</v>
      </c>
      <c r="H5147" s="17" t="s">
        <v>40</v>
      </c>
      <c r="I5147" s="16" t="str">
        <f>VLOOKUP(A5147,[1]Sheet0!$C:$J,8,0)</f>
        <v>助教老师</v>
      </c>
      <c r="J5147" s="16"/>
      <c r="K5147" s="16"/>
      <c r="L5147" s="16"/>
      <c r="M5147" s="16"/>
      <c r="N5147" s="16"/>
      <c r="O5147" s="16"/>
      <c r="P5147" s="8" t="s">
        <v>41</v>
      </c>
      <c r="Q5147" s="16"/>
      <c r="R5147" s="16"/>
      <c r="S5147" s="16" t="str">
        <f>VLOOKUP(A5147,[1]Sheet0!$C:$I,7,0)</f>
        <v>星启点艺术培训学校</v>
      </c>
      <c r="T5147" s="16" t="str">
        <f>VLOOKUP(A5147,[1]Sheet0!$C:$M,11,0)</f>
        <v>四川省</v>
      </c>
      <c r="U5147" s="16" t="str">
        <f>VLOOKUP(A5147,[1]Sheet0!$C:$N,12,0)</f>
        <v>南充市</v>
      </c>
      <c r="V5147" s="16"/>
      <c r="W5147" s="16"/>
      <c r="X5147" s="16" t="str">
        <f>VLOOKUP(A5147,[1]Sheet0!$C:$L,10,0)</f>
        <v>18328049959</v>
      </c>
      <c r="Y5147" s="16" t="str">
        <f>VLOOKUP(A5147,[1]Sheet0!$C:$L,9,0)</f>
        <v>王娇</v>
      </c>
      <c r="Z5147" s="16"/>
      <c r="AA5147" s="20" t="s">
        <v>42</v>
      </c>
      <c r="AB5147" s="8" t="s">
        <v>43</v>
      </c>
      <c r="AC5147" s="8"/>
      <c r="AD5147" s="8" t="s">
        <v>44</v>
      </c>
      <c r="AE5147" s="16"/>
      <c r="AF5147" s="16"/>
    </row>
    <row r="5148" ht="16.5" spans="1:32">
      <c r="A5148" s="7" t="s">
        <v>5175</v>
      </c>
      <c r="B5148" s="8" t="str">
        <f>VLOOKUP(A5148,学号下拉数据!A:F,2,0)</f>
        <v>杨川旭</v>
      </c>
      <c r="C5148" s="8" t="str">
        <f>VLOOKUP(A5148,学号下拉数据!A:F,4,0)</f>
        <v>音乐教育</v>
      </c>
      <c r="D5148" s="8" t="str">
        <f>VLOOKUP(A5148,学号下拉数据!A:F,5,0)</f>
        <v>570108K</v>
      </c>
      <c r="E5148" s="8" t="s">
        <v>4909</v>
      </c>
      <c r="F5148" s="8" t="str">
        <f>VLOOKUP(A5148,学号下拉数据!A:F,3,0)</f>
        <v>19音教2</v>
      </c>
      <c r="G5148" s="8" t="str">
        <f>VLOOKUP(A5148,学号下拉数据!A:F,6,0)</f>
        <v>三年</v>
      </c>
      <c r="H5148" s="17" t="s">
        <v>40</v>
      </c>
      <c r="I5148" s="16" t="str">
        <f>VLOOKUP(A5148,[1]Sheet0!$C:$J,8,0)</f>
        <v>教师</v>
      </c>
      <c r="J5148" s="16"/>
      <c r="K5148" s="16"/>
      <c r="L5148" s="16"/>
      <c r="M5148" s="16"/>
      <c r="N5148" s="16"/>
      <c r="O5148" s="16"/>
      <c r="P5148" s="8" t="s">
        <v>41</v>
      </c>
      <c r="Q5148" s="16"/>
      <c r="R5148" s="16"/>
      <c r="S5148" s="16" t="str">
        <f>VLOOKUP(A5148,[1]Sheet0!$C:$I,7,0)</f>
        <v>壤塘县上杜柯乡中心校</v>
      </c>
      <c r="T5148" s="16" t="str">
        <f>VLOOKUP(A5148,[1]Sheet0!$C:$M,11,0)</f>
        <v>四川省</v>
      </c>
      <c r="U5148" s="16" t="str">
        <f>VLOOKUP(A5148,[1]Sheet0!$C:$N,12,0)</f>
        <v>阿坝藏族羌族自治州</v>
      </c>
      <c r="V5148" s="16"/>
      <c r="W5148" s="16"/>
      <c r="X5148" s="16" t="str">
        <f>VLOOKUP(A5148,[1]Sheet0!$C:$L,10,0)</f>
        <v>18116736564</v>
      </c>
      <c r="Y5148" s="16" t="str">
        <f>VLOOKUP(A5148,[1]Sheet0!$C:$L,9,0)</f>
        <v>杨川旭</v>
      </c>
      <c r="Z5148" s="16"/>
      <c r="AA5148" s="20" t="s">
        <v>42</v>
      </c>
      <c r="AB5148" s="8" t="s">
        <v>43</v>
      </c>
      <c r="AC5148" s="8"/>
      <c r="AD5148" s="8" t="s">
        <v>44</v>
      </c>
      <c r="AE5148" s="16"/>
      <c r="AF5148" s="16"/>
    </row>
    <row r="5149" ht="16.5" spans="1:32">
      <c r="A5149" s="7" t="s">
        <v>5176</v>
      </c>
      <c r="B5149" s="8" t="str">
        <f>VLOOKUP(A5149,学号下拉数据!A:F,2,0)</f>
        <v>登曾多吉</v>
      </c>
      <c r="C5149" s="8" t="str">
        <f>VLOOKUP(A5149,学号下拉数据!A:F,4,0)</f>
        <v>音乐教育</v>
      </c>
      <c r="D5149" s="8" t="str">
        <f>VLOOKUP(A5149,学号下拉数据!A:F,5,0)</f>
        <v>570108K</v>
      </c>
      <c r="E5149" s="8" t="s">
        <v>4909</v>
      </c>
      <c r="F5149" s="8" t="str">
        <f>VLOOKUP(A5149,学号下拉数据!A:F,3,0)</f>
        <v>19音教2</v>
      </c>
      <c r="G5149" s="8" t="str">
        <f>VLOOKUP(A5149,学号下拉数据!A:F,6,0)</f>
        <v>三年</v>
      </c>
      <c r="H5149" s="17" t="s">
        <v>40</v>
      </c>
      <c r="I5149" s="16" t="str">
        <f>VLOOKUP(A5149,[1]Sheet0!$C:$J,8,0)</f>
        <v>舞蹈教学</v>
      </c>
      <c r="J5149" s="16"/>
      <c r="K5149" s="16"/>
      <c r="L5149" s="16"/>
      <c r="M5149" s="16"/>
      <c r="N5149" s="16"/>
      <c r="O5149" s="16"/>
      <c r="P5149" s="8" t="s">
        <v>41</v>
      </c>
      <c r="Q5149" s="16"/>
      <c r="R5149" s="16"/>
      <c r="S5149" s="16" t="str">
        <f>VLOOKUP(A5149,[1]Sheet0!$C:$I,7,0)</f>
        <v>遂宁市河车新区玮真鸿艺术培训学校有限公司</v>
      </c>
      <c r="T5149" s="16" t="str">
        <f>VLOOKUP(A5149,[1]Sheet0!$C:$M,11,0)</f>
        <v>四川省</v>
      </c>
      <c r="U5149" s="16" t="str">
        <f>VLOOKUP(A5149,[1]Sheet0!$C:$N,12,0)</f>
        <v>遂宁市</v>
      </c>
      <c r="V5149" s="16"/>
      <c r="W5149" s="16"/>
      <c r="X5149" s="16" t="str">
        <f>VLOOKUP(A5149,[1]Sheet0!$C:$L,10,0)</f>
        <v>17348188084</v>
      </c>
      <c r="Y5149" s="16" t="str">
        <f>VLOOKUP(A5149,[1]Sheet0!$C:$L,9,0)</f>
        <v>泽尔多</v>
      </c>
      <c r="Z5149" s="16"/>
      <c r="AA5149" s="20" t="s">
        <v>42</v>
      </c>
      <c r="AB5149" s="8" t="s">
        <v>43</v>
      </c>
      <c r="AC5149" s="8"/>
      <c r="AD5149" s="8" t="s">
        <v>44</v>
      </c>
      <c r="AE5149" s="16"/>
      <c r="AF5149" s="16"/>
    </row>
    <row r="5150" ht="16.5" spans="1:32">
      <c r="A5150" s="7" t="s">
        <v>5177</v>
      </c>
      <c r="B5150" s="8" t="str">
        <f>VLOOKUP(A5150,学号下拉数据!A:F,2,0)</f>
        <v>登真降错</v>
      </c>
      <c r="C5150" s="8" t="str">
        <f>VLOOKUP(A5150,学号下拉数据!A:F,4,0)</f>
        <v>音乐教育</v>
      </c>
      <c r="D5150" s="8" t="str">
        <f>VLOOKUP(A5150,学号下拉数据!A:F,5,0)</f>
        <v>570108K</v>
      </c>
      <c r="E5150" s="8" t="s">
        <v>4909</v>
      </c>
      <c r="F5150" s="8" t="str">
        <f>VLOOKUP(A5150,学号下拉数据!A:F,3,0)</f>
        <v>19音教2</v>
      </c>
      <c r="G5150" s="8" t="str">
        <f>VLOOKUP(A5150,学号下拉数据!A:F,6,0)</f>
        <v>三年</v>
      </c>
      <c r="H5150" s="17" t="s">
        <v>40</v>
      </c>
      <c r="I5150" s="16" t="str">
        <f>VLOOKUP(A5150,[1]Sheet0!$C:$J,8,0)</f>
        <v>舞蹈教师</v>
      </c>
      <c r="J5150" s="16"/>
      <c r="K5150" s="16"/>
      <c r="L5150" s="16"/>
      <c r="M5150" s="16"/>
      <c r="N5150" s="16"/>
      <c r="O5150" s="16"/>
      <c r="P5150" s="8" t="s">
        <v>41</v>
      </c>
      <c r="Q5150" s="16"/>
      <c r="R5150" s="16"/>
      <c r="S5150" s="16" t="str">
        <f>VLOOKUP(A5150,[1]Sheet0!$C:$I,7,0)</f>
        <v>遂宁市河东新区玮真鸿艺术培训学校有限公司</v>
      </c>
      <c r="T5150" s="16" t="str">
        <f>VLOOKUP(A5150,[1]Sheet0!$C:$M,11,0)</f>
        <v>四川省</v>
      </c>
      <c r="U5150" s="16" t="str">
        <f>VLOOKUP(A5150,[1]Sheet0!$C:$N,12,0)</f>
        <v>遂宁市</v>
      </c>
      <c r="V5150" s="16"/>
      <c r="W5150" s="16"/>
      <c r="X5150" s="16" t="str">
        <f>VLOOKUP(A5150,[1]Sheet0!$C:$L,10,0)</f>
        <v>173481888084</v>
      </c>
      <c r="Y5150" s="16" t="str">
        <f>VLOOKUP(A5150,[1]Sheet0!$C:$L,9,0)</f>
        <v>泽尔多</v>
      </c>
      <c r="Z5150" s="16"/>
      <c r="AA5150" s="20" t="s">
        <v>42</v>
      </c>
      <c r="AB5150" s="8" t="s">
        <v>43</v>
      </c>
      <c r="AC5150" s="8"/>
      <c r="AD5150" s="8" t="s">
        <v>44</v>
      </c>
      <c r="AE5150" s="16"/>
      <c r="AF5150" s="16"/>
    </row>
    <row r="5151" ht="16.5" spans="1:32">
      <c r="A5151" s="7" t="s">
        <v>5178</v>
      </c>
      <c r="B5151" s="8" t="str">
        <f>VLOOKUP(A5151,学号下拉数据!A:F,2,0)</f>
        <v>扎西当周</v>
      </c>
      <c r="C5151" s="8" t="str">
        <f>VLOOKUP(A5151,学号下拉数据!A:F,4,0)</f>
        <v>音乐教育</v>
      </c>
      <c r="D5151" s="8" t="str">
        <f>VLOOKUP(A5151,学号下拉数据!A:F,5,0)</f>
        <v>570108K</v>
      </c>
      <c r="E5151" s="8" t="s">
        <v>4909</v>
      </c>
      <c r="F5151" s="8" t="str">
        <f>VLOOKUP(A5151,学号下拉数据!A:F,3,0)</f>
        <v>19音教2</v>
      </c>
      <c r="G5151" s="8" t="str">
        <f>VLOOKUP(A5151,学号下拉数据!A:F,6,0)</f>
        <v>三年</v>
      </c>
      <c r="H5151" s="17" t="s">
        <v>40</v>
      </c>
      <c r="I5151" s="16" t="str">
        <f>VLOOKUP(A5151,[1]Sheet0!$C:$J,8,0)</f>
        <v>客房录入信息</v>
      </c>
      <c r="J5151" s="16"/>
      <c r="K5151" s="16"/>
      <c r="L5151" s="16"/>
      <c r="M5151" s="16"/>
      <c r="N5151" s="16"/>
      <c r="O5151" s="16"/>
      <c r="P5151" s="8" t="s">
        <v>41</v>
      </c>
      <c r="Q5151" s="16"/>
      <c r="R5151" s="16"/>
      <c r="S5151" s="16" t="str">
        <f>VLOOKUP(A5151,[1]Sheet0!$C:$I,7,0)</f>
        <v>途缘天际大酒店旅游发展有限责任公司</v>
      </c>
      <c r="T5151" s="16" t="str">
        <f>VLOOKUP(A5151,[1]Sheet0!$C:$M,11,0)</f>
        <v>四川省</v>
      </c>
      <c r="U5151" s="16" t="str">
        <f>VLOOKUP(A5151,[1]Sheet0!$C:$N,12,0)</f>
        <v>阿坝藏族羌族自治州</v>
      </c>
      <c r="V5151" s="16"/>
      <c r="W5151" s="16"/>
      <c r="X5151" s="16" t="str">
        <f>VLOOKUP(A5151,[1]Sheet0!$C:$L,10,0)</f>
        <v>2892213371</v>
      </c>
      <c r="Y5151" s="16" t="str">
        <f>VLOOKUP(A5151,[1]Sheet0!$C:$L,9,0)</f>
        <v>认真多吉</v>
      </c>
      <c r="Z5151" s="16"/>
      <c r="AA5151" s="20" t="s">
        <v>42</v>
      </c>
      <c r="AB5151" s="8" t="s">
        <v>43</v>
      </c>
      <c r="AC5151" s="8"/>
      <c r="AD5151" s="8" t="s">
        <v>44</v>
      </c>
      <c r="AE5151" s="16"/>
      <c r="AF5151" s="16"/>
    </row>
    <row r="5152" ht="16.5" spans="1:30">
      <c r="A5152" s="13" t="s">
        <v>5179</v>
      </c>
      <c r="B5152" s="8" t="str">
        <f>VLOOKUP(A5152,学号下拉数据!A:F,2,0)</f>
        <v>梁国庆</v>
      </c>
      <c r="C5152" s="8" t="str">
        <f>VLOOKUP(A5152,学号下拉数据!A:F,4,0)</f>
        <v>音乐教育</v>
      </c>
      <c r="D5152" s="8" t="str">
        <f>VLOOKUP(A5152,学号下拉数据!A:F,5,0)</f>
        <v>570108K</v>
      </c>
      <c r="E5152" s="8" t="s">
        <v>4909</v>
      </c>
      <c r="F5152" s="8" t="str">
        <f>VLOOKUP(A5152,学号下拉数据!A:F,3,0)</f>
        <v>19音教2</v>
      </c>
      <c r="G5152" s="8" t="str">
        <f>VLOOKUP(A5152,学号下拉数据!A:F,6,0)</f>
        <v>三年</v>
      </c>
      <c r="P5152" s="8" t="s">
        <v>41</v>
      </c>
      <c r="S5152" t="e">
        <f>VLOOKUP(A5152,[3]Sheet1!$A:$K,10,0)</f>
        <v>#N/A</v>
      </c>
      <c r="T5152" t="e">
        <f>VLOOKUP(A5152,[3]Sheet1!$A:$K,11,0)</f>
        <v>#N/A</v>
      </c>
      <c r="AA5152" s="20" t="s">
        <v>42</v>
      </c>
      <c r="AB5152" s="8" t="s">
        <v>43</v>
      </c>
      <c r="AC5152" s="8"/>
      <c r="AD5152" s="8" t="s">
        <v>44</v>
      </c>
    </row>
    <row r="5153" ht="16.5" spans="1:30">
      <c r="A5153" s="13" t="s">
        <v>5180</v>
      </c>
      <c r="B5153" s="8" t="str">
        <f>VLOOKUP(A5153,学号下拉数据!A:F,2,0)</f>
        <v>用中邓真</v>
      </c>
      <c r="C5153" s="8" t="str">
        <f>VLOOKUP(A5153,学号下拉数据!A:F,4,0)</f>
        <v>音乐教育</v>
      </c>
      <c r="D5153" s="8" t="str">
        <f>VLOOKUP(A5153,学号下拉数据!A:F,5,0)</f>
        <v>570108K</v>
      </c>
      <c r="E5153" s="8" t="s">
        <v>4909</v>
      </c>
      <c r="F5153" s="8" t="str">
        <f>VLOOKUP(A5153,学号下拉数据!A:F,3,0)</f>
        <v>19音教2</v>
      </c>
      <c r="G5153" s="8" t="str">
        <f>VLOOKUP(A5153,学号下拉数据!A:F,6,0)</f>
        <v>三年</v>
      </c>
      <c r="P5153" s="8" t="s">
        <v>41</v>
      </c>
      <c r="S5153" t="e">
        <f>VLOOKUP(A5153,[3]Sheet1!$A:$K,10,0)</f>
        <v>#N/A</v>
      </c>
      <c r="T5153" t="e">
        <f>VLOOKUP(A5153,[3]Sheet1!$A:$K,11,0)</f>
        <v>#N/A</v>
      </c>
      <c r="AA5153" s="20" t="s">
        <v>42</v>
      </c>
      <c r="AB5153" s="8" t="s">
        <v>43</v>
      </c>
      <c r="AC5153" s="8"/>
      <c r="AD5153" s="8" t="s">
        <v>44</v>
      </c>
    </row>
    <row r="5154" ht="16.5" spans="1:30">
      <c r="A5154" s="13" t="s">
        <v>5181</v>
      </c>
      <c r="B5154" s="8" t="str">
        <f>VLOOKUP(A5154,学号下拉数据!A:F,2,0)</f>
        <v>扎西次尔</v>
      </c>
      <c r="C5154" s="8" t="str">
        <f>VLOOKUP(A5154,学号下拉数据!A:F,4,0)</f>
        <v>音乐教育</v>
      </c>
      <c r="D5154" s="8" t="str">
        <f>VLOOKUP(A5154,学号下拉数据!A:F,5,0)</f>
        <v>570108K</v>
      </c>
      <c r="E5154" s="8" t="s">
        <v>4909</v>
      </c>
      <c r="F5154" s="8" t="str">
        <f>VLOOKUP(A5154,学号下拉数据!A:F,3,0)</f>
        <v>19音教2</v>
      </c>
      <c r="G5154" s="8" t="str">
        <f>VLOOKUP(A5154,学号下拉数据!A:F,6,0)</f>
        <v>三年</v>
      </c>
      <c r="P5154" s="8" t="s">
        <v>41</v>
      </c>
      <c r="S5154" t="e">
        <f>VLOOKUP(A5154,[3]Sheet1!$A:$K,10,0)</f>
        <v>#N/A</v>
      </c>
      <c r="T5154" t="e">
        <f>VLOOKUP(A5154,[3]Sheet1!$A:$K,11,0)</f>
        <v>#N/A</v>
      </c>
      <c r="AA5154" s="20" t="s">
        <v>42</v>
      </c>
      <c r="AB5154" s="8" t="s">
        <v>43</v>
      </c>
      <c r="AC5154" s="8"/>
      <c r="AD5154" s="8" t="s">
        <v>44</v>
      </c>
    </row>
    <row r="5155" ht="16.5" spans="1:30">
      <c r="A5155" s="13" t="s">
        <v>5182</v>
      </c>
      <c r="B5155" s="8" t="str">
        <f>VLOOKUP(A5155,学号下拉数据!A:F,2,0)</f>
        <v>呷绒降泽</v>
      </c>
      <c r="C5155" s="8" t="str">
        <f>VLOOKUP(A5155,学号下拉数据!A:F,4,0)</f>
        <v>音乐教育</v>
      </c>
      <c r="D5155" s="8" t="str">
        <f>VLOOKUP(A5155,学号下拉数据!A:F,5,0)</f>
        <v>570108K</v>
      </c>
      <c r="E5155" s="8" t="s">
        <v>4909</v>
      </c>
      <c r="F5155" s="8" t="str">
        <f>VLOOKUP(A5155,学号下拉数据!A:F,3,0)</f>
        <v>19音教2</v>
      </c>
      <c r="G5155" s="8" t="str">
        <f>VLOOKUP(A5155,学号下拉数据!A:F,6,0)</f>
        <v>三年</v>
      </c>
      <c r="P5155" s="8" t="s">
        <v>41</v>
      </c>
      <c r="S5155" t="e">
        <f>VLOOKUP(A5155,[3]Sheet1!$A:$K,10,0)</f>
        <v>#N/A</v>
      </c>
      <c r="T5155" t="e">
        <f>VLOOKUP(A5155,[3]Sheet1!$A:$K,11,0)</f>
        <v>#N/A</v>
      </c>
      <c r="AA5155" s="20" t="s">
        <v>42</v>
      </c>
      <c r="AB5155" s="8" t="s">
        <v>43</v>
      </c>
      <c r="AC5155" s="8"/>
      <c r="AD5155" s="8" t="s">
        <v>44</v>
      </c>
    </row>
    <row r="5156" ht="16.5" spans="1:32">
      <c r="A5156" s="7" t="s">
        <v>5183</v>
      </c>
      <c r="B5156" s="8" t="str">
        <f>VLOOKUP(A5156,学号下拉数据!A:F,2,0)</f>
        <v>曾尉</v>
      </c>
      <c r="C5156" s="8" t="str">
        <f>VLOOKUP(A5156,学号下拉数据!A:F,4,0)</f>
        <v>社会体育</v>
      </c>
      <c r="D5156" s="8" t="str">
        <f>VLOOKUP(A5156,学号下拉数据!A:F,5,0)</f>
        <v>570301</v>
      </c>
      <c r="E5156" s="8" t="s">
        <v>5184</v>
      </c>
      <c r="F5156" s="8" t="str">
        <f>VLOOKUP(A5156,学号下拉数据!A:F,3,0)</f>
        <v>19社体</v>
      </c>
      <c r="G5156" s="8" t="str">
        <f>VLOOKUP(A5156,学号下拉数据!A:F,6,0)</f>
        <v>三年</v>
      </c>
      <c r="H5156" s="17" t="s">
        <v>40</v>
      </c>
      <c r="I5156" s="16" t="str">
        <f>VLOOKUP(A5156,[1]Sheet0!$C:$J,8,0)</f>
        <v>总经理</v>
      </c>
      <c r="J5156" s="16"/>
      <c r="K5156" s="16"/>
      <c r="L5156" s="16"/>
      <c r="M5156" s="16"/>
      <c r="N5156" s="16"/>
      <c r="O5156" s="16"/>
      <c r="P5156" s="8" t="s">
        <v>41</v>
      </c>
      <c r="Q5156" s="16"/>
      <c r="R5156" s="16"/>
      <c r="S5156" s="16" t="str">
        <f>VLOOKUP(A5156,[1]Sheet0!$C:$I,7,0)</f>
        <v>四川耀篮体育文化传播有限责任公司</v>
      </c>
      <c r="T5156" s="16" t="str">
        <f>VLOOKUP(A5156,[1]Sheet0!$C:$M,11,0)</f>
        <v>四川省</v>
      </c>
      <c r="U5156" s="16" t="str">
        <f>VLOOKUP(A5156,[1]Sheet0!$C:$N,12,0)</f>
        <v>成都市</v>
      </c>
      <c r="V5156" s="16"/>
      <c r="W5156" s="16"/>
      <c r="X5156" s="16" t="str">
        <f>VLOOKUP(A5156,[1]Sheet0!$C:$L,10,0)</f>
        <v>18084862936</v>
      </c>
      <c r="Y5156" s="16" t="str">
        <f>VLOOKUP(A5156,[1]Sheet0!$C:$L,9,0)</f>
        <v>朱贵鹏</v>
      </c>
      <c r="Z5156" s="16"/>
      <c r="AA5156" s="20" t="s">
        <v>42</v>
      </c>
      <c r="AB5156" s="8" t="s">
        <v>43</v>
      </c>
      <c r="AC5156" s="8"/>
      <c r="AD5156" s="8" t="s">
        <v>44</v>
      </c>
      <c r="AE5156" s="16"/>
      <c r="AF5156" s="16"/>
    </row>
    <row r="5157" ht="16.5" spans="1:32">
      <c r="A5157" s="7" t="s">
        <v>5185</v>
      </c>
      <c r="B5157" s="8" t="str">
        <f>VLOOKUP(A5157,学号下拉数据!A:F,2,0)</f>
        <v>杨智豪</v>
      </c>
      <c r="C5157" s="8" t="str">
        <f>VLOOKUP(A5157,学号下拉数据!A:F,4,0)</f>
        <v>社会体育</v>
      </c>
      <c r="D5157" s="8" t="str">
        <f>VLOOKUP(A5157,学号下拉数据!A:F,5,0)</f>
        <v>570301</v>
      </c>
      <c r="E5157" s="8" t="s">
        <v>5184</v>
      </c>
      <c r="F5157" s="8" t="str">
        <f>VLOOKUP(A5157,学号下拉数据!A:F,3,0)</f>
        <v>19社体</v>
      </c>
      <c r="G5157" s="8" t="str">
        <f>VLOOKUP(A5157,学号下拉数据!A:F,6,0)</f>
        <v>三年</v>
      </c>
      <c r="H5157" s="17" t="s">
        <v>40</v>
      </c>
      <c r="I5157" s="16" t="str">
        <f>VLOOKUP(A5157,[1]Sheet0!$C:$J,8,0)</f>
        <v>体育教师</v>
      </c>
      <c r="J5157" s="16"/>
      <c r="K5157" s="16"/>
      <c r="L5157" s="16"/>
      <c r="M5157" s="16"/>
      <c r="N5157" s="16"/>
      <c r="O5157" s="16"/>
      <c r="P5157" s="8" t="s">
        <v>41</v>
      </c>
      <c r="Q5157" s="16"/>
      <c r="R5157" s="16"/>
      <c r="S5157" s="16" t="str">
        <f>VLOOKUP(A5157,[1]Sheet0!$C:$I,7,0)</f>
        <v>简阳市平息九年义务教育学校</v>
      </c>
      <c r="T5157" s="16" t="str">
        <f>VLOOKUP(A5157,[1]Sheet0!$C:$M,11,0)</f>
        <v>四川省</v>
      </c>
      <c r="U5157" s="16" t="str">
        <f>VLOOKUP(A5157,[1]Sheet0!$C:$N,12,0)</f>
        <v>成都市</v>
      </c>
      <c r="V5157" s="16"/>
      <c r="W5157" s="16"/>
      <c r="X5157" s="16" t="str">
        <f>VLOOKUP(A5157,[1]Sheet0!$C:$L,10,0)</f>
        <v>13219223357</v>
      </c>
      <c r="Y5157" s="16" t="str">
        <f>VLOOKUP(A5157,[1]Sheet0!$C:$L,9,0)</f>
        <v>杨智豪</v>
      </c>
      <c r="Z5157" s="16"/>
      <c r="AA5157" s="20" t="s">
        <v>42</v>
      </c>
      <c r="AB5157" s="8" t="s">
        <v>43</v>
      </c>
      <c r="AC5157" s="8"/>
      <c r="AD5157" s="8" t="s">
        <v>44</v>
      </c>
      <c r="AE5157" s="16"/>
      <c r="AF5157" s="16"/>
    </row>
    <row r="5158" ht="16.5" spans="1:32">
      <c r="A5158" s="7" t="s">
        <v>5186</v>
      </c>
      <c r="B5158" s="8" t="str">
        <f>VLOOKUP(A5158,学号下拉数据!A:F,2,0)</f>
        <v>李宗涛</v>
      </c>
      <c r="C5158" s="8" t="str">
        <f>VLOOKUP(A5158,学号下拉数据!A:F,4,0)</f>
        <v>社会体育</v>
      </c>
      <c r="D5158" s="8" t="str">
        <f>VLOOKUP(A5158,学号下拉数据!A:F,5,0)</f>
        <v>570301</v>
      </c>
      <c r="E5158" s="8" t="s">
        <v>5184</v>
      </c>
      <c r="F5158" s="8" t="str">
        <f>VLOOKUP(A5158,学号下拉数据!A:F,3,0)</f>
        <v>19社体</v>
      </c>
      <c r="G5158" s="8" t="str">
        <f>VLOOKUP(A5158,学号下拉数据!A:F,6,0)</f>
        <v>三年</v>
      </c>
      <c r="H5158" s="17" t="s">
        <v>40</v>
      </c>
      <c r="I5158" s="16" t="str">
        <f>VLOOKUP(A5158,[1]Sheet0!$C:$J,8,0)</f>
        <v>游泳教练</v>
      </c>
      <c r="J5158" s="16"/>
      <c r="K5158" s="16"/>
      <c r="L5158" s="16"/>
      <c r="M5158" s="16"/>
      <c r="N5158" s="16"/>
      <c r="O5158" s="16"/>
      <c r="P5158" s="8" t="s">
        <v>41</v>
      </c>
      <c r="Q5158" s="16"/>
      <c r="R5158" s="16"/>
      <c r="S5158" s="16" t="str">
        <f>VLOOKUP(A5158,[1]Sheet0!$C:$I,7,0)</f>
        <v>成都威玖健身服务有限公司</v>
      </c>
      <c r="T5158" s="16" t="str">
        <f>VLOOKUP(A5158,[1]Sheet0!$C:$M,11,0)</f>
        <v>四川省</v>
      </c>
      <c r="U5158" s="16" t="str">
        <f>VLOOKUP(A5158,[1]Sheet0!$C:$N,12,0)</f>
        <v>成都市</v>
      </c>
      <c r="V5158" s="16"/>
      <c r="W5158" s="16"/>
      <c r="X5158" s="16" t="str">
        <f>VLOOKUP(A5158,[1]Sheet0!$C:$L,10,0)</f>
        <v>18628177765</v>
      </c>
      <c r="Y5158" s="16" t="str">
        <f>VLOOKUP(A5158,[1]Sheet0!$C:$L,9,0)</f>
        <v>朱永辉</v>
      </c>
      <c r="Z5158" s="16"/>
      <c r="AA5158" s="20" t="s">
        <v>42</v>
      </c>
      <c r="AB5158" s="8" t="s">
        <v>43</v>
      </c>
      <c r="AC5158" s="8"/>
      <c r="AD5158" s="8" t="s">
        <v>44</v>
      </c>
      <c r="AE5158" s="16"/>
      <c r="AF5158" s="16"/>
    </row>
    <row r="5159" ht="16.5" spans="1:32">
      <c r="A5159" s="7" t="s">
        <v>5187</v>
      </c>
      <c r="B5159" s="8" t="str">
        <f>VLOOKUP(A5159,学号下拉数据!A:F,2,0)</f>
        <v>叶骏发</v>
      </c>
      <c r="C5159" s="8" t="str">
        <f>VLOOKUP(A5159,学号下拉数据!A:F,4,0)</f>
        <v>社会体育</v>
      </c>
      <c r="D5159" s="8" t="str">
        <f>VLOOKUP(A5159,学号下拉数据!A:F,5,0)</f>
        <v>570301</v>
      </c>
      <c r="E5159" s="8" t="s">
        <v>5184</v>
      </c>
      <c r="F5159" s="8" t="str">
        <f>VLOOKUP(A5159,学号下拉数据!A:F,3,0)</f>
        <v>19社体</v>
      </c>
      <c r="G5159" s="8" t="str">
        <f>VLOOKUP(A5159,学号下拉数据!A:F,6,0)</f>
        <v>三年</v>
      </c>
      <c r="H5159" s="17" t="s">
        <v>40</v>
      </c>
      <c r="I5159" s="16" t="str">
        <f>VLOOKUP(A5159,[1]Sheet0!$C:$J,8,0)</f>
        <v>教师助理</v>
      </c>
      <c r="J5159" s="16"/>
      <c r="K5159" s="16"/>
      <c r="L5159" s="16"/>
      <c r="M5159" s="16"/>
      <c r="N5159" s="16"/>
      <c r="O5159" s="16"/>
      <c r="P5159" s="8" t="s">
        <v>41</v>
      </c>
      <c r="Q5159" s="16"/>
      <c r="R5159" s="16"/>
      <c r="S5159" s="16" t="str">
        <f>VLOOKUP(A5159,[1]Sheet0!$C:$I,7,0)</f>
        <v>大竹县文星镇雨露幼儿园</v>
      </c>
      <c r="T5159" s="16" t="str">
        <f>VLOOKUP(A5159,[1]Sheet0!$C:$M,11,0)</f>
        <v>四川省</v>
      </c>
      <c r="U5159" s="16" t="str">
        <f>VLOOKUP(A5159,[1]Sheet0!$C:$N,12,0)</f>
        <v>达州市</v>
      </c>
      <c r="V5159" s="16"/>
      <c r="W5159" s="16"/>
      <c r="X5159" s="16" t="str">
        <f>VLOOKUP(A5159,[1]Sheet0!$C:$L,10,0)</f>
        <v>13551453320</v>
      </c>
      <c r="Y5159" s="16" t="str">
        <f>VLOOKUP(A5159,[1]Sheet0!$C:$L,9,0)</f>
        <v>林道丽</v>
      </c>
      <c r="Z5159" s="16"/>
      <c r="AA5159" s="20" t="s">
        <v>42</v>
      </c>
      <c r="AB5159" s="8" t="s">
        <v>43</v>
      </c>
      <c r="AC5159" s="8"/>
      <c r="AD5159" s="8" t="s">
        <v>44</v>
      </c>
      <c r="AE5159" s="16"/>
      <c r="AF5159" s="16"/>
    </row>
    <row r="5160" ht="16.5" spans="1:32">
      <c r="A5160" s="7" t="s">
        <v>5188</v>
      </c>
      <c r="B5160" s="8" t="str">
        <f>VLOOKUP(A5160,学号下拉数据!A:F,2,0)</f>
        <v>余跃辉</v>
      </c>
      <c r="C5160" s="8" t="str">
        <f>VLOOKUP(A5160,学号下拉数据!A:F,4,0)</f>
        <v>社会体育</v>
      </c>
      <c r="D5160" s="8" t="str">
        <f>VLOOKUP(A5160,学号下拉数据!A:F,5,0)</f>
        <v>570301</v>
      </c>
      <c r="E5160" s="8" t="s">
        <v>5184</v>
      </c>
      <c r="F5160" s="8" t="str">
        <f>VLOOKUP(A5160,学号下拉数据!A:F,3,0)</f>
        <v>19社体</v>
      </c>
      <c r="G5160" s="8" t="str">
        <f>VLOOKUP(A5160,学号下拉数据!A:F,6,0)</f>
        <v>三年</v>
      </c>
      <c r="H5160" s="17" t="s">
        <v>40</v>
      </c>
      <c r="I5160" s="16" t="str">
        <f>VLOOKUP(A5160,[1]Sheet0!$C:$J,8,0)</f>
        <v>救生员</v>
      </c>
      <c r="J5160" s="16"/>
      <c r="K5160" s="16"/>
      <c r="L5160" s="16"/>
      <c r="M5160" s="16"/>
      <c r="N5160" s="16"/>
      <c r="O5160" s="16"/>
      <c r="P5160" s="8" t="s">
        <v>41</v>
      </c>
      <c r="Q5160" s="16"/>
      <c r="R5160" s="16"/>
      <c r="S5160" s="16" t="str">
        <f>VLOOKUP(A5160,[1]Sheet0!$C:$I,7,0)</f>
        <v>成都市九津体育发展有限公司</v>
      </c>
      <c r="T5160" s="16" t="str">
        <f>VLOOKUP(A5160,[1]Sheet0!$C:$M,11,0)</f>
        <v>四川省</v>
      </c>
      <c r="U5160" s="16" t="str">
        <f>VLOOKUP(A5160,[1]Sheet0!$C:$N,12,0)</f>
        <v>成都市</v>
      </c>
      <c r="V5160" s="16"/>
      <c r="W5160" s="16"/>
      <c r="X5160" s="16" t="str">
        <f>VLOOKUP(A5160,[1]Sheet0!$C:$L,10,0)</f>
        <v>13348849149</v>
      </c>
      <c r="Y5160" s="16" t="str">
        <f>VLOOKUP(A5160,[1]Sheet0!$C:$L,9,0)</f>
        <v>张云祺</v>
      </c>
      <c r="Z5160" s="16"/>
      <c r="AA5160" s="20" t="s">
        <v>42</v>
      </c>
      <c r="AB5160" s="8" t="s">
        <v>43</v>
      </c>
      <c r="AC5160" s="8"/>
      <c r="AD5160" s="8" t="s">
        <v>44</v>
      </c>
      <c r="AE5160" s="16"/>
      <c r="AF5160" s="16"/>
    </row>
    <row r="5161" ht="16.5" spans="1:32">
      <c r="A5161" s="7" t="s">
        <v>5189</v>
      </c>
      <c r="B5161" s="8" t="str">
        <f>VLOOKUP(A5161,学号下拉数据!A:F,2,0)</f>
        <v>刘常雨</v>
      </c>
      <c r="C5161" s="8" t="str">
        <f>VLOOKUP(A5161,学号下拉数据!A:F,4,0)</f>
        <v>社会体育</v>
      </c>
      <c r="D5161" s="8" t="str">
        <f>VLOOKUP(A5161,学号下拉数据!A:F,5,0)</f>
        <v>570301</v>
      </c>
      <c r="E5161" s="8" t="s">
        <v>5184</v>
      </c>
      <c r="F5161" s="8" t="str">
        <f>VLOOKUP(A5161,学号下拉数据!A:F,3,0)</f>
        <v>19社体</v>
      </c>
      <c r="G5161" s="8" t="str">
        <f>VLOOKUP(A5161,学号下拉数据!A:F,6,0)</f>
        <v>三年</v>
      </c>
      <c r="H5161" s="17" t="s">
        <v>40</v>
      </c>
      <c r="I5161" s="16" t="str">
        <f>VLOOKUP(A5161,[1]Sheet0!$C:$J,8,0)</f>
        <v>体育老师</v>
      </c>
      <c r="J5161" s="16"/>
      <c r="K5161" s="16"/>
      <c r="L5161" s="16"/>
      <c r="M5161" s="16"/>
      <c r="N5161" s="16"/>
      <c r="O5161" s="16"/>
      <c r="P5161" s="8" t="s">
        <v>41</v>
      </c>
      <c r="Q5161" s="16"/>
      <c r="R5161" s="16"/>
      <c r="S5161" s="16" t="str">
        <f>VLOOKUP(A5161,[1]Sheet0!$C:$I,7,0)</f>
        <v>四川师范大学附属遂州实验学校</v>
      </c>
      <c r="T5161" s="16" t="str">
        <f>VLOOKUP(A5161,[1]Sheet0!$C:$M,11,0)</f>
        <v>四川省</v>
      </c>
      <c r="U5161" s="16" t="str">
        <f>VLOOKUP(A5161,[1]Sheet0!$C:$N,12,0)</f>
        <v>遂宁市</v>
      </c>
      <c r="V5161" s="16"/>
      <c r="W5161" s="16"/>
      <c r="X5161" s="16" t="str">
        <f>VLOOKUP(A5161,[1]Sheet0!$C:$L,10,0)</f>
        <v>18702861406</v>
      </c>
      <c r="Y5161" s="16" t="str">
        <f>VLOOKUP(A5161,[1]Sheet0!$C:$L,9,0)</f>
        <v>钟蕉檩</v>
      </c>
      <c r="Z5161" s="16"/>
      <c r="AA5161" s="20" t="s">
        <v>42</v>
      </c>
      <c r="AB5161" s="8" t="s">
        <v>43</v>
      </c>
      <c r="AC5161" s="8"/>
      <c r="AD5161" s="8" t="s">
        <v>44</v>
      </c>
      <c r="AE5161" s="16"/>
      <c r="AF5161" s="16"/>
    </row>
    <row r="5162" ht="16.5" spans="1:32">
      <c r="A5162" s="7" t="s">
        <v>5190</v>
      </c>
      <c r="B5162" s="8" t="str">
        <f>VLOOKUP(A5162,学号下拉数据!A:F,2,0)</f>
        <v>李雄</v>
      </c>
      <c r="C5162" s="8" t="str">
        <f>VLOOKUP(A5162,学号下拉数据!A:F,4,0)</f>
        <v>社会体育</v>
      </c>
      <c r="D5162" s="8" t="str">
        <f>VLOOKUP(A5162,学号下拉数据!A:F,5,0)</f>
        <v>570301</v>
      </c>
      <c r="E5162" s="8" t="s">
        <v>5184</v>
      </c>
      <c r="F5162" s="8" t="str">
        <f>VLOOKUP(A5162,学号下拉数据!A:F,3,0)</f>
        <v>19社体</v>
      </c>
      <c r="G5162" s="8" t="str">
        <f>VLOOKUP(A5162,学号下拉数据!A:F,6,0)</f>
        <v>三年</v>
      </c>
      <c r="H5162" s="17" t="s">
        <v>40</v>
      </c>
      <c r="I5162" s="16" t="str">
        <f>VLOOKUP(A5162,[1]Sheet0!$C:$J,8,0)</f>
        <v>救生员</v>
      </c>
      <c r="J5162" s="16"/>
      <c r="K5162" s="16"/>
      <c r="L5162" s="16"/>
      <c r="M5162" s="16"/>
      <c r="N5162" s="16"/>
      <c r="O5162" s="16"/>
      <c r="P5162" s="8" t="s">
        <v>41</v>
      </c>
      <c r="Q5162" s="16"/>
      <c r="R5162" s="16"/>
      <c r="S5162" s="16" t="str">
        <f>VLOOKUP(A5162,[1]Sheet0!$C:$I,7,0)</f>
        <v>成都市鑫易达体育场馆管理有限公司</v>
      </c>
      <c r="T5162" s="16" t="str">
        <f>VLOOKUP(A5162,[1]Sheet0!$C:$M,11,0)</f>
        <v>四川省</v>
      </c>
      <c r="U5162" s="16" t="str">
        <f>VLOOKUP(A5162,[1]Sheet0!$C:$N,12,0)</f>
        <v>成都市</v>
      </c>
      <c r="V5162" s="16"/>
      <c r="W5162" s="16"/>
      <c r="X5162" s="16" t="str">
        <f>VLOOKUP(A5162,[1]Sheet0!$C:$L,10,0)</f>
        <v>15182904572</v>
      </c>
      <c r="Y5162" s="16" t="str">
        <f>VLOOKUP(A5162,[1]Sheet0!$C:$L,9,0)</f>
        <v>谢春攀</v>
      </c>
      <c r="Z5162" s="16"/>
      <c r="AA5162" s="20" t="s">
        <v>42</v>
      </c>
      <c r="AB5162" s="8" t="s">
        <v>43</v>
      </c>
      <c r="AC5162" s="8"/>
      <c r="AD5162" s="8" t="s">
        <v>44</v>
      </c>
      <c r="AE5162" s="16"/>
      <c r="AF5162" s="16"/>
    </row>
    <row r="5163" ht="16.5" spans="1:32">
      <c r="A5163" s="7" t="s">
        <v>5191</v>
      </c>
      <c r="B5163" s="8" t="str">
        <f>VLOOKUP(A5163,学号下拉数据!A:F,2,0)</f>
        <v>王志强</v>
      </c>
      <c r="C5163" s="8" t="str">
        <f>VLOOKUP(A5163,学号下拉数据!A:F,4,0)</f>
        <v>社会体育</v>
      </c>
      <c r="D5163" s="8" t="str">
        <f>VLOOKUP(A5163,学号下拉数据!A:F,5,0)</f>
        <v>570301</v>
      </c>
      <c r="E5163" s="8" t="s">
        <v>5184</v>
      </c>
      <c r="F5163" s="8" t="str">
        <f>VLOOKUP(A5163,学号下拉数据!A:F,3,0)</f>
        <v>19社体</v>
      </c>
      <c r="G5163" s="8" t="str">
        <f>VLOOKUP(A5163,学号下拉数据!A:F,6,0)</f>
        <v>三年</v>
      </c>
      <c r="H5163" s="17" t="s">
        <v>40</v>
      </c>
      <c r="I5163" s="16" t="str">
        <f>VLOOKUP(A5163,[1]Sheet0!$C:$J,8,0)</f>
        <v>救生员</v>
      </c>
      <c r="J5163" s="16"/>
      <c r="K5163" s="16"/>
      <c r="L5163" s="16"/>
      <c r="M5163" s="16"/>
      <c r="N5163" s="16"/>
      <c r="O5163" s="16"/>
      <c r="P5163" s="8" t="s">
        <v>41</v>
      </c>
      <c r="Q5163" s="16"/>
      <c r="R5163" s="16"/>
      <c r="S5163" s="16" t="str">
        <f>VLOOKUP(A5163,[1]Sheet0!$C:$I,7,0)</f>
        <v>成都市鑫易达体育场馆管理有限公司</v>
      </c>
      <c r="T5163" s="16" t="str">
        <f>VLOOKUP(A5163,[1]Sheet0!$C:$M,11,0)</f>
        <v>四川省</v>
      </c>
      <c r="U5163" s="16" t="str">
        <f>VLOOKUP(A5163,[1]Sheet0!$C:$N,12,0)</f>
        <v>成都市</v>
      </c>
      <c r="V5163" s="16"/>
      <c r="W5163" s="16"/>
      <c r="X5163" s="16" t="str">
        <f>VLOOKUP(A5163,[1]Sheet0!$C:$L,10,0)</f>
        <v>15182904572</v>
      </c>
      <c r="Y5163" s="16" t="str">
        <f>VLOOKUP(A5163,[1]Sheet0!$C:$L,9,0)</f>
        <v>谢春攀</v>
      </c>
      <c r="Z5163" s="16"/>
      <c r="AA5163" s="20" t="s">
        <v>42</v>
      </c>
      <c r="AB5163" s="8" t="s">
        <v>43</v>
      </c>
      <c r="AC5163" s="8"/>
      <c r="AD5163" s="8" t="s">
        <v>44</v>
      </c>
      <c r="AE5163" s="16"/>
      <c r="AF5163" s="16"/>
    </row>
    <row r="5164" ht="16.5" spans="1:32">
      <c r="A5164" s="7" t="s">
        <v>5192</v>
      </c>
      <c r="B5164" s="8" t="str">
        <f>VLOOKUP(A5164,学号下拉数据!A:F,2,0)</f>
        <v>陈超</v>
      </c>
      <c r="C5164" s="8" t="str">
        <f>VLOOKUP(A5164,学号下拉数据!A:F,4,0)</f>
        <v>社会体育</v>
      </c>
      <c r="D5164" s="8" t="str">
        <f>VLOOKUP(A5164,学号下拉数据!A:F,5,0)</f>
        <v>570301</v>
      </c>
      <c r="E5164" s="8" t="s">
        <v>5184</v>
      </c>
      <c r="F5164" s="8" t="str">
        <f>VLOOKUP(A5164,学号下拉数据!A:F,3,0)</f>
        <v>19社体</v>
      </c>
      <c r="G5164" s="8" t="str">
        <f>VLOOKUP(A5164,学号下拉数据!A:F,6,0)</f>
        <v>三年</v>
      </c>
      <c r="H5164" s="17" t="s">
        <v>40</v>
      </c>
      <c r="I5164" s="16" t="str">
        <f>VLOOKUP(A5164,[1]Sheet0!$C:$J,8,0)</f>
        <v>救生员</v>
      </c>
      <c r="J5164" s="16"/>
      <c r="K5164" s="16"/>
      <c r="L5164" s="16"/>
      <c r="M5164" s="16"/>
      <c r="N5164" s="16"/>
      <c r="O5164" s="16"/>
      <c r="P5164" s="8" t="s">
        <v>41</v>
      </c>
      <c r="Q5164" s="16"/>
      <c r="R5164" s="16"/>
      <c r="S5164" s="16" t="str">
        <f>VLOOKUP(A5164,[1]Sheet0!$C:$I,7,0)</f>
        <v>成都市鑫易达体育场馆管理有限公司</v>
      </c>
      <c r="T5164" s="16" t="str">
        <f>VLOOKUP(A5164,[1]Sheet0!$C:$M,11,0)</f>
        <v>四川省</v>
      </c>
      <c r="U5164" s="16" t="str">
        <f>VLOOKUP(A5164,[1]Sheet0!$C:$N,12,0)</f>
        <v>成都市</v>
      </c>
      <c r="V5164" s="16"/>
      <c r="W5164" s="16"/>
      <c r="X5164" s="16" t="str">
        <f>VLOOKUP(A5164,[1]Sheet0!$C:$L,10,0)</f>
        <v>15182904572</v>
      </c>
      <c r="Y5164" s="16" t="str">
        <f>VLOOKUP(A5164,[1]Sheet0!$C:$L,9,0)</f>
        <v>谢春攀</v>
      </c>
      <c r="Z5164" s="16"/>
      <c r="AA5164" s="20" t="s">
        <v>42</v>
      </c>
      <c r="AB5164" s="8" t="s">
        <v>43</v>
      </c>
      <c r="AC5164" s="8"/>
      <c r="AD5164" s="8" t="s">
        <v>44</v>
      </c>
      <c r="AE5164" s="16"/>
      <c r="AF5164" s="16"/>
    </row>
    <row r="5165" ht="16.5" spans="1:32">
      <c r="A5165" s="7" t="s">
        <v>5193</v>
      </c>
      <c r="B5165" s="8" t="str">
        <f>VLOOKUP(A5165,学号下拉数据!A:F,2,0)</f>
        <v>李军</v>
      </c>
      <c r="C5165" s="8" t="str">
        <f>VLOOKUP(A5165,学号下拉数据!A:F,4,0)</f>
        <v>社会体育</v>
      </c>
      <c r="D5165" s="8" t="str">
        <f>VLOOKUP(A5165,学号下拉数据!A:F,5,0)</f>
        <v>570301</v>
      </c>
      <c r="E5165" s="8" t="s">
        <v>5184</v>
      </c>
      <c r="F5165" s="8" t="str">
        <f>VLOOKUP(A5165,学号下拉数据!A:F,3,0)</f>
        <v>19社体</v>
      </c>
      <c r="G5165" s="8" t="str">
        <f>VLOOKUP(A5165,学号下拉数据!A:F,6,0)</f>
        <v>三年</v>
      </c>
      <c r="H5165" s="17" t="s">
        <v>40</v>
      </c>
      <c r="I5165" s="16" t="str">
        <f>VLOOKUP(A5165,[1]Sheet0!$C:$J,8,0)</f>
        <v>救生员</v>
      </c>
      <c r="J5165" s="16"/>
      <c r="K5165" s="16"/>
      <c r="L5165" s="16"/>
      <c r="M5165" s="16"/>
      <c r="N5165" s="16"/>
      <c r="O5165" s="16"/>
      <c r="P5165" s="8" t="s">
        <v>41</v>
      </c>
      <c r="Q5165" s="16"/>
      <c r="R5165" s="16"/>
      <c r="S5165" s="16" t="str">
        <f>VLOOKUP(A5165,[1]Sheet0!$C:$I,7,0)</f>
        <v>成都市鑫易达体育场馆管理有限公司</v>
      </c>
      <c r="T5165" s="16" t="str">
        <f>VLOOKUP(A5165,[1]Sheet0!$C:$M,11,0)</f>
        <v>四川省</v>
      </c>
      <c r="U5165" s="16" t="str">
        <f>VLOOKUP(A5165,[1]Sheet0!$C:$N,12,0)</f>
        <v>成都市</v>
      </c>
      <c r="V5165" s="16"/>
      <c r="W5165" s="16"/>
      <c r="X5165" s="16" t="str">
        <f>VLOOKUP(A5165,[1]Sheet0!$C:$L,10,0)</f>
        <v>15182904572</v>
      </c>
      <c r="Y5165" s="16" t="str">
        <f>VLOOKUP(A5165,[1]Sheet0!$C:$L,9,0)</f>
        <v>谢春攀</v>
      </c>
      <c r="Z5165" s="16"/>
      <c r="AA5165" s="20" t="s">
        <v>42</v>
      </c>
      <c r="AB5165" s="8" t="s">
        <v>43</v>
      </c>
      <c r="AC5165" s="8"/>
      <c r="AD5165" s="8" t="s">
        <v>44</v>
      </c>
      <c r="AE5165" s="16"/>
      <c r="AF5165" s="16"/>
    </row>
    <row r="5166" ht="16.5" spans="1:32">
      <c r="A5166" s="7" t="s">
        <v>5194</v>
      </c>
      <c r="B5166" s="8" t="str">
        <f>VLOOKUP(A5166,学号下拉数据!A:F,2,0)</f>
        <v>李润</v>
      </c>
      <c r="C5166" s="8" t="str">
        <f>VLOOKUP(A5166,学号下拉数据!A:F,4,0)</f>
        <v>社会体育</v>
      </c>
      <c r="D5166" s="8" t="str">
        <f>VLOOKUP(A5166,学号下拉数据!A:F,5,0)</f>
        <v>570301</v>
      </c>
      <c r="E5166" s="8" t="s">
        <v>5184</v>
      </c>
      <c r="F5166" s="8" t="str">
        <f>VLOOKUP(A5166,学号下拉数据!A:F,3,0)</f>
        <v>19社体</v>
      </c>
      <c r="G5166" s="8" t="str">
        <f>VLOOKUP(A5166,学号下拉数据!A:F,6,0)</f>
        <v>三年</v>
      </c>
      <c r="H5166" s="17" t="s">
        <v>40</v>
      </c>
      <c r="I5166" s="16" t="str">
        <f>VLOOKUP(A5166,[1]Sheet0!$C:$J,8,0)</f>
        <v>私人教练</v>
      </c>
      <c r="J5166" s="16"/>
      <c r="K5166" s="16"/>
      <c r="L5166" s="16"/>
      <c r="M5166" s="16"/>
      <c r="N5166" s="16"/>
      <c r="O5166" s="16"/>
      <c r="P5166" s="8" t="s">
        <v>41</v>
      </c>
      <c r="Q5166" s="16"/>
      <c r="R5166" s="16"/>
      <c r="S5166" s="16" t="str">
        <f>VLOOKUP(A5166,[1]Sheet0!$C:$I,7,0)</f>
        <v>遂宁正黄酒店管理有限公司</v>
      </c>
      <c r="T5166" s="16" t="str">
        <f>VLOOKUP(A5166,[1]Sheet0!$C:$M,11,0)</f>
        <v>四川省</v>
      </c>
      <c r="U5166" s="16" t="str">
        <f>VLOOKUP(A5166,[1]Sheet0!$C:$N,12,0)</f>
        <v>遂宁市</v>
      </c>
      <c r="V5166" s="16"/>
      <c r="W5166" s="16"/>
      <c r="X5166" s="16" t="str">
        <f>VLOOKUP(A5166,[1]Sheet0!$C:$L,10,0)</f>
        <v>17360511040</v>
      </c>
      <c r="Y5166" s="16" t="str">
        <f>VLOOKUP(A5166,[1]Sheet0!$C:$L,9,0)</f>
        <v>17360511040</v>
      </c>
      <c r="Z5166" s="16"/>
      <c r="AA5166" s="20" t="s">
        <v>42</v>
      </c>
      <c r="AB5166" s="8" t="s">
        <v>43</v>
      </c>
      <c r="AC5166" s="8"/>
      <c r="AD5166" s="8" t="s">
        <v>44</v>
      </c>
      <c r="AE5166" s="16"/>
      <c r="AF5166" s="16"/>
    </row>
    <row r="5167" ht="16.5" spans="1:32">
      <c r="A5167" s="7" t="s">
        <v>5195</v>
      </c>
      <c r="B5167" s="8" t="str">
        <f>VLOOKUP(A5167,学号下拉数据!A:F,2,0)</f>
        <v>尹莉</v>
      </c>
      <c r="C5167" s="8" t="str">
        <f>VLOOKUP(A5167,学号下拉数据!A:F,4,0)</f>
        <v>社会体育</v>
      </c>
      <c r="D5167" s="8" t="str">
        <f>VLOOKUP(A5167,学号下拉数据!A:F,5,0)</f>
        <v>570301</v>
      </c>
      <c r="E5167" s="8" t="s">
        <v>5184</v>
      </c>
      <c r="F5167" s="8" t="str">
        <f>VLOOKUP(A5167,学号下拉数据!A:F,3,0)</f>
        <v>19社体</v>
      </c>
      <c r="G5167" s="8" t="str">
        <f>VLOOKUP(A5167,学号下拉数据!A:F,6,0)</f>
        <v>三年</v>
      </c>
      <c r="H5167" s="17" t="s">
        <v>40</v>
      </c>
      <c r="I5167" s="16" t="str">
        <f>VLOOKUP(A5167,[1]Sheet0!$C:$J,8,0)</f>
        <v>体育老师</v>
      </c>
      <c r="J5167" s="16"/>
      <c r="K5167" s="16"/>
      <c r="L5167" s="16"/>
      <c r="M5167" s="16"/>
      <c r="N5167" s="16"/>
      <c r="O5167" s="16"/>
      <c r="P5167" s="8" t="s">
        <v>41</v>
      </c>
      <c r="Q5167" s="16"/>
      <c r="R5167" s="16"/>
      <c r="S5167" s="16" t="str">
        <f>VLOOKUP(A5167,[1]Sheet0!$C:$I,7,0)</f>
        <v>昭觉县玛增依乌乡中心小学校</v>
      </c>
      <c r="T5167" s="16" t="str">
        <f>VLOOKUP(A5167,[1]Sheet0!$C:$M,11,0)</f>
        <v>四川省</v>
      </c>
      <c r="U5167" s="16" t="str">
        <f>VLOOKUP(A5167,[1]Sheet0!$C:$N,12,0)</f>
        <v>凉山彝族自治州</v>
      </c>
      <c r="V5167" s="16"/>
      <c r="W5167" s="16"/>
      <c r="X5167" s="16" t="str">
        <f>VLOOKUP(A5167,[1]Sheet0!$C:$L,10,0)</f>
        <v>13795653080</v>
      </c>
      <c r="Y5167" s="16" t="str">
        <f>VLOOKUP(A5167,[1]Sheet0!$C:$L,9,0)</f>
        <v>蒋学林</v>
      </c>
      <c r="Z5167" s="16"/>
      <c r="AA5167" s="20" t="s">
        <v>42</v>
      </c>
      <c r="AB5167" s="8" t="s">
        <v>43</v>
      </c>
      <c r="AC5167" s="8"/>
      <c r="AD5167" s="8" t="s">
        <v>44</v>
      </c>
      <c r="AE5167" s="16"/>
      <c r="AF5167" s="16"/>
    </row>
    <row r="5168" ht="16.5" spans="1:32">
      <c r="A5168" s="7" t="s">
        <v>5196</v>
      </c>
      <c r="B5168" s="8" t="str">
        <f>VLOOKUP(A5168,学号下拉数据!A:F,2,0)</f>
        <v>陈俊</v>
      </c>
      <c r="C5168" s="8" t="str">
        <f>VLOOKUP(A5168,学号下拉数据!A:F,4,0)</f>
        <v>社会体育</v>
      </c>
      <c r="D5168" s="8" t="str">
        <f>VLOOKUP(A5168,学号下拉数据!A:F,5,0)</f>
        <v>570301</v>
      </c>
      <c r="E5168" s="8" t="s">
        <v>5184</v>
      </c>
      <c r="F5168" s="8" t="str">
        <f>VLOOKUP(A5168,学号下拉数据!A:F,3,0)</f>
        <v>19社体</v>
      </c>
      <c r="G5168" s="8" t="str">
        <f>VLOOKUP(A5168,学号下拉数据!A:F,6,0)</f>
        <v>三年</v>
      </c>
      <c r="H5168" s="17" t="s">
        <v>40</v>
      </c>
      <c r="I5168" s="16" t="str">
        <f>VLOOKUP(A5168,[1]Sheet0!$C:$J,8,0)</f>
        <v>体育教师</v>
      </c>
      <c r="J5168" s="16"/>
      <c r="K5168" s="16"/>
      <c r="L5168" s="16"/>
      <c r="M5168" s="16"/>
      <c r="N5168" s="16"/>
      <c r="O5168" s="16"/>
      <c r="P5168" s="8" t="s">
        <v>41</v>
      </c>
      <c r="Q5168" s="16"/>
      <c r="R5168" s="16"/>
      <c r="S5168" s="16" t="str">
        <f>VLOOKUP(A5168,[1]Sheet0!$C:$I,7,0)</f>
        <v>四川师范大学附属遂州实验学校</v>
      </c>
      <c r="T5168" s="16" t="str">
        <f>VLOOKUP(A5168,[1]Sheet0!$C:$M,11,0)</f>
        <v>四川省</v>
      </c>
      <c r="U5168" s="16" t="str">
        <f>VLOOKUP(A5168,[1]Sheet0!$C:$N,12,0)</f>
        <v>遂宁市</v>
      </c>
      <c r="V5168" s="16"/>
      <c r="W5168" s="16"/>
      <c r="X5168" s="16" t="str">
        <f>VLOOKUP(A5168,[1]Sheet0!$C:$L,10,0)</f>
        <v>18702861406</v>
      </c>
      <c r="Y5168" s="16" t="str">
        <f>VLOOKUP(A5168,[1]Sheet0!$C:$L,9,0)</f>
        <v>钟蕉檩</v>
      </c>
      <c r="Z5168" s="16"/>
      <c r="AA5168" s="20" t="s">
        <v>42</v>
      </c>
      <c r="AB5168" s="8" t="s">
        <v>43</v>
      </c>
      <c r="AC5168" s="8"/>
      <c r="AD5168" s="8" t="s">
        <v>44</v>
      </c>
      <c r="AE5168" s="16"/>
      <c r="AF5168" s="16"/>
    </row>
    <row r="5169" ht="16.5" spans="1:32">
      <c r="A5169" s="7" t="s">
        <v>5197</v>
      </c>
      <c r="B5169" s="8" t="str">
        <f>VLOOKUP(A5169,学号下拉数据!A:F,2,0)</f>
        <v>刘宴滔</v>
      </c>
      <c r="C5169" s="8" t="str">
        <f>VLOOKUP(A5169,学号下拉数据!A:F,4,0)</f>
        <v>社会体育</v>
      </c>
      <c r="D5169" s="8" t="str">
        <f>VLOOKUP(A5169,学号下拉数据!A:F,5,0)</f>
        <v>570301</v>
      </c>
      <c r="E5169" s="8" t="s">
        <v>5184</v>
      </c>
      <c r="F5169" s="8" t="str">
        <f>VLOOKUP(A5169,学号下拉数据!A:F,3,0)</f>
        <v>19社体</v>
      </c>
      <c r="G5169" s="8" t="str">
        <f>VLOOKUP(A5169,学号下拉数据!A:F,6,0)</f>
        <v>三年</v>
      </c>
      <c r="H5169" s="17" t="s">
        <v>40</v>
      </c>
      <c r="I5169" s="16" t="str">
        <f>VLOOKUP(A5169,[1]Sheet0!$C:$J,8,0)</f>
        <v>篮球教练</v>
      </c>
      <c r="J5169" s="16"/>
      <c r="K5169" s="16"/>
      <c r="L5169" s="16"/>
      <c r="M5169" s="16"/>
      <c r="N5169" s="16"/>
      <c r="O5169" s="16"/>
      <c r="P5169" s="8" t="s">
        <v>41</v>
      </c>
      <c r="Q5169" s="16"/>
      <c r="R5169" s="16"/>
      <c r="S5169" s="16" t="str">
        <f>VLOOKUP(A5169,[1]Sheet0!$C:$I,7,0)</f>
        <v>遂宁天鹿体育文化传播有限公司</v>
      </c>
      <c r="T5169" s="16" t="str">
        <f>VLOOKUP(A5169,[1]Sheet0!$C:$M,11,0)</f>
        <v>四川省</v>
      </c>
      <c r="U5169" s="16" t="str">
        <f>VLOOKUP(A5169,[1]Sheet0!$C:$N,12,0)</f>
        <v>遂宁市</v>
      </c>
      <c r="V5169" s="16"/>
      <c r="W5169" s="16"/>
      <c r="X5169" s="16" t="str">
        <f>VLOOKUP(A5169,[1]Sheet0!$C:$L,10,0)</f>
        <v>15082564234</v>
      </c>
      <c r="Y5169" s="16" t="str">
        <f>VLOOKUP(A5169,[1]Sheet0!$C:$L,9,0)</f>
        <v>刘柯利</v>
      </c>
      <c r="Z5169" s="16"/>
      <c r="AA5169" s="20" t="s">
        <v>42</v>
      </c>
      <c r="AB5169" s="8" t="s">
        <v>43</v>
      </c>
      <c r="AC5169" s="8"/>
      <c r="AD5169" s="8" t="s">
        <v>44</v>
      </c>
      <c r="AE5169" s="16"/>
      <c r="AF5169" s="16"/>
    </row>
    <row r="5170" ht="16.5" spans="1:32">
      <c r="A5170" s="7" t="s">
        <v>5198</v>
      </c>
      <c r="B5170" s="8" t="str">
        <f>VLOOKUP(A5170,学号下拉数据!A:F,2,0)</f>
        <v>唐瑶瑶</v>
      </c>
      <c r="C5170" s="8" t="str">
        <f>VLOOKUP(A5170,学号下拉数据!A:F,4,0)</f>
        <v>社会体育</v>
      </c>
      <c r="D5170" s="8" t="str">
        <f>VLOOKUP(A5170,学号下拉数据!A:F,5,0)</f>
        <v>570301</v>
      </c>
      <c r="E5170" s="8" t="s">
        <v>5184</v>
      </c>
      <c r="F5170" s="8" t="str">
        <f>VLOOKUP(A5170,学号下拉数据!A:F,3,0)</f>
        <v>19社体</v>
      </c>
      <c r="G5170" s="8" t="str">
        <f>VLOOKUP(A5170,学号下拉数据!A:F,6,0)</f>
        <v>三年</v>
      </c>
      <c r="H5170" s="17" t="s">
        <v>40</v>
      </c>
      <c r="I5170" s="16" t="str">
        <f>VLOOKUP(A5170,[1]Sheet0!$C:$J,8,0)</f>
        <v>体适能教练</v>
      </c>
      <c r="J5170" s="16"/>
      <c r="K5170" s="16"/>
      <c r="L5170" s="16"/>
      <c r="M5170" s="16"/>
      <c r="N5170" s="16"/>
      <c r="O5170" s="16"/>
      <c r="P5170" s="8" t="s">
        <v>41</v>
      </c>
      <c r="Q5170" s="16"/>
      <c r="R5170" s="16"/>
      <c r="S5170" s="16" t="str">
        <f>VLOOKUP(A5170,[1]Sheet0!$C:$I,7,0)</f>
        <v>四川芒克体育文化传播有限公司。</v>
      </c>
      <c r="T5170" s="16" t="str">
        <f>VLOOKUP(A5170,[1]Sheet0!$C:$M,11,0)</f>
        <v>四川省</v>
      </c>
      <c r="U5170" s="16" t="str">
        <f>VLOOKUP(A5170,[1]Sheet0!$C:$N,12,0)</f>
        <v>遂宁市</v>
      </c>
      <c r="V5170" s="16"/>
      <c r="W5170" s="16"/>
      <c r="X5170" s="16" t="str">
        <f>VLOOKUP(A5170,[1]Sheet0!$C:$L,10,0)</f>
        <v>18228907666</v>
      </c>
      <c r="Y5170" s="16" t="str">
        <f>VLOOKUP(A5170,[1]Sheet0!$C:$L,9,0)</f>
        <v>唐俊杰</v>
      </c>
      <c r="Z5170" s="16"/>
      <c r="AA5170" s="20" t="s">
        <v>42</v>
      </c>
      <c r="AB5170" s="8" t="s">
        <v>43</v>
      </c>
      <c r="AC5170" s="8"/>
      <c r="AD5170" s="8" t="s">
        <v>44</v>
      </c>
      <c r="AE5170" s="16"/>
      <c r="AF5170" s="16"/>
    </row>
    <row r="5171" ht="16.5" spans="1:32">
      <c r="A5171" s="7" t="s">
        <v>5199</v>
      </c>
      <c r="B5171" s="8" t="str">
        <f>VLOOKUP(A5171,学号下拉数据!A:F,2,0)</f>
        <v>李琴情</v>
      </c>
      <c r="C5171" s="8" t="str">
        <f>VLOOKUP(A5171,学号下拉数据!A:F,4,0)</f>
        <v>社会体育</v>
      </c>
      <c r="D5171" s="8" t="str">
        <f>VLOOKUP(A5171,学号下拉数据!A:F,5,0)</f>
        <v>570301</v>
      </c>
      <c r="E5171" s="8" t="s">
        <v>5184</v>
      </c>
      <c r="F5171" s="8" t="str">
        <f>VLOOKUP(A5171,学号下拉数据!A:F,3,0)</f>
        <v>19社体</v>
      </c>
      <c r="G5171" s="8" t="str">
        <f>VLOOKUP(A5171,学号下拉数据!A:F,6,0)</f>
        <v>三年</v>
      </c>
      <c r="H5171" s="17" t="s">
        <v>40</v>
      </c>
      <c r="I5171" s="16" t="str">
        <f>VLOOKUP(A5171,[1]Sheet0!$C:$J,8,0)</f>
        <v>跆拳道教练</v>
      </c>
      <c r="J5171" s="16"/>
      <c r="K5171" s="16"/>
      <c r="L5171" s="16"/>
      <c r="M5171" s="16"/>
      <c r="N5171" s="16"/>
      <c r="O5171" s="16"/>
      <c r="P5171" s="8" t="s">
        <v>41</v>
      </c>
      <c r="Q5171" s="16"/>
      <c r="R5171" s="16"/>
      <c r="S5171" s="16" t="str">
        <f>VLOOKUP(A5171,[1]Sheet0!$C:$I,7,0)</f>
        <v>河东新区卡慢优达艺术培训学校</v>
      </c>
      <c r="T5171" s="16" t="str">
        <f>VLOOKUP(A5171,[1]Sheet0!$C:$M,11,0)</f>
        <v>四川省</v>
      </c>
      <c r="U5171" s="16" t="str">
        <f>VLOOKUP(A5171,[1]Sheet0!$C:$N,12,0)</f>
        <v>遂宁市</v>
      </c>
      <c r="V5171" s="16"/>
      <c r="W5171" s="16"/>
      <c r="X5171" s="16" t="str">
        <f>VLOOKUP(A5171,[1]Sheet0!$C:$L,10,0)</f>
        <v>13550775377</v>
      </c>
      <c r="Y5171" s="16" t="str">
        <f>VLOOKUP(A5171,[1]Sheet0!$C:$L,9,0)</f>
        <v>唐猛</v>
      </c>
      <c r="Z5171" s="16"/>
      <c r="AA5171" s="20" t="s">
        <v>42</v>
      </c>
      <c r="AB5171" s="8" t="s">
        <v>43</v>
      </c>
      <c r="AC5171" s="8"/>
      <c r="AD5171" s="8" t="s">
        <v>44</v>
      </c>
      <c r="AE5171" s="16"/>
      <c r="AF5171" s="16"/>
    </row>
    <row r="5172" ht="16.5" spans="1:32">
      <c r="A5172" s="7" t="s">
        <v>5200</v>
      </c>
      <c r="B5172" s="8" t="str">
        <f>VLOOKUP(A5172,学号下拉数据!A:F,2,0)</f>
        <v>何宇轩</v>
      </c>
      <c r="C5172" s="8" t="str">
        <f>VLOOKUP(A5172,学号下拉数据!A:F,4,0)</f>
        <v>社会体育</v>
      </c>
      <c r="D5172" s="8" t="str">
        <f>VLOOKUP(A5172,学号下拉数据!A:F,5,0)</f>
        <v>570301</v>
      </c>
      <c r="E5172" s="8" t="s">
        <v>5184</v>
      </c>
      <c r="F5172" s="8" t="str">
        <f>VLOOKUP(A5172,学号下拉数据!A:F,3,0)</f>
        <v>19社体</v>
      </c>
      <c r="G5172" s="8" t="str">
        <f>VLOOKUP(A5172,学号下拉数据!A:F,6,0)</f>
        <v>三年</v>
      </c>
      <c r="H5172" s="17" t="s">
        <v>40</v>
      </c>
      <c r="I5172" s="16" t="str">
        <f>VLOOKUP(A5172,[1]Sheet0!$C:$J,8,0)</f>
        <v>体育教师</v>
      </c>
      <c r="J5172" s="16"/>
      <c r="K5172" s="16"/>
      <c r="L5172" s="16"/>
      <c r="M5172" s="16"/>
      <c r="N5172" s="16"/>
      <c r="O5172" s="16"/>
      <c r="P5172" s="8" t="s">
        <v>41</v>
      </c>
      <c r="Q5172" s="16"/>
      <c r="R5172" s="16"/>
      <c r="S5172" s="16" t="str">
        <f>VLOOKUP(A5172,[1]Sheet0!$C:$I,7,0)</f>
        <v>四川师范大学附属遂州实验学校</v>
      </c>
      <c r="T5172" s="16" t="str">
        <f>VLOOKUP(A5172,[1]Sheet0!$C:$M,11,0)</f>
        <v>四川省</v>
      </c>
      <c r="U5172" s="16" t="str">
        <f>VLOOKUP(A5172,[1]Sheet0!$C:$N,12,0)</f>
        <v>遂宁市</v>
      </c>
      <c r="V5172" s="16"/>
      <c r="W5172" s="16"/>
      <c r="X5172" s="16" t="str">
        <f>VLOOKUP(A5172,[1]Sheet0!$C:$L,10,0)</f>
        <v>18702861406</v>
      </c>
      <c r="Y5172" s="16" t="str">
        <f>VLOOKUP(A5172,[1]Sheet0!$C:$L,9,0)</f>
        <v>钟蕉檩</v>
      </c>
      <c r="Z5172" s="16"/>
      <c r="AA5172" s="20" t="s">
        <v>42</v>
      </c>
      <c r="AB5172" s="8" t="s">
        <v>43</v>
      </c>
      <c r="AC5172" s="8"/>
      <c r="AD5172" s="8" t="s">
        <v>44</v>
      </c>
      <c r="AE5172" s="16"/>
      <c r="AF5172" s="16"/>
    </row>
    <row r="5173" ht="16.5" spans="1:32">
      <c r="A5173" s="7" t="s">
        <v>5201</v>
      </c>
      <c r="B5173" s="8" t="str">
        <f>VLOOKUP(A5173,学号下拉数据!A:F,2,0)</f>
        <v>罗宝</v>
      </c>
      <c r="C5173" s="8" t="str">
        <f>VLOOKUP(A5173,学号下拉数据!A:F,4,0)</f>
        <v>社会体育</v>
      </c>
      <c r="D5173" s="8" t="str">
        <f>VLOOKUP(A5173,学号下拉数据!A:F,5,0)</f>
        <v>570301</v>
      </c>
      <c r="E5173" s="8" t="s">
        <v>5184</v>
      </c>
      <c r="F5173" s="8" t="str">
        <f>VLOOKUP(A5173,学号下拉数据!A:F,3,0)</f>
        <v>19社体</v>
      </c>
      <c r="G5173" s="8" t="str">
        <f>VLOOKUP(A5173,学号下拉数据!A:F,6,0)</f>
        <v>三年</v>
      </c>
      <c r="H5173" s="17" t="s">
        <v>40</v>
      </c>
      <c r="I5173" s="16" t="str">
        <f>VLOOKUP(A5173,[1]Sheet0!$C:$J,8,0)</f>
        <v>健身教练</v>
      </c>
      <c r="J5173" s="16"/>
      <c r="K5173" s="16"/>
      <c r="L5173" s="16"/>
      <c r="M5173" s="16"/>
      <c r="N5173" s="16"/>
      <c r="O5173" s="16"/>
      <c r="P5173" s="8" t="s">
        <v>41</v>
      </c>
      <c r="Q5173" s="16"/>
      <c r="R5173" s="16"/>
      <c r="S5173" s="16" t="str">
        <f>VLOOKUP(A5173,[1]Sheet0!$C:$I,7,0)</f>
        <v>乐噗健身</v>
      </c>
      <c r="T5173" s="16" t="str">
        <f>VLOOKUP(A5173,[1]Sheet0!$C:$M,11,0)</f>
        <v>四川省</v>
      </c>
      <c r="U5173" s="16" t="str">
        <f>VLOOKUP(A5173,[1]Sheet0!$C:$N,12,0)</f>
        <v>遂宁市</v>
      </c>
      <c r="V5173" s="16"/>
      <c r="W5173" s="16"/>
      <c r="X5173" s="16" t="str">
        <f>VLOOKUP(A5173,[1]Sheet0!$C:$L,10,0)</f>
        <v>17781716585</v>
      </c>
      <c r="Y5173" s="16" t="str">
        <f>VLOOKUP(A5173,[1]Sheet0!$C:$L,9,0)</f>
        <v>王聪</v>
      </c>
      <c r="Z5173" s="16"/>
      <c r="AA5173" s="20" t="s">
        <v>42</v>
      </c>
      <c r="AB5173" s="8" t="s">
        <v>43</v>
      </c>
      <c r="AC5173" s="8"/>
      <c r="AD5173" s="8" t="s">
        <v>44</v>
      </c>
      <c r="AE5173" s="16"/>
      <c r="AF5173" s="16"/>
    </row>
    <row r="5174" ht="16.5" spans="1:32">
      <c r="A5174" s="7" t="s">
        <v>5202</v>
      </c>
      <c r="B5174" s="8" t="str">
        <f>VLOOKUP(A5174,学号下拉数据!A:F,2,0)</f>
        <v>张礼</v>
      </c>
      <c r="C5174" s="8" t="str">
        <f>VLOOKUP(A5174,学号下拉数据!A:F,4,0)</f>
        <v>社会体育</v>
      </c>
      <c r="D5174" s="8" t="str">
        <f>VLOOKUP(A5174,学号下拉数据!A:F,5,0)</f>
        <v>570301</v>
      </c>
      <c r="E5174" s="8" t="s">
        <v>5184</v>
      </c>
      <c r="F5174" s="8" t="str">
        <f>VLOOKUP(A5174,学号下拉数据!A:F,3,0)</f>
        <v>19社体</v>
      </c>
      <c r="G5174" s="8" t="str">
        <f>VLOOKUP(A5174,学号下拉数据!A:F,6,0)</f>
        <v>三年</v>
      </c>
      <c r="H5174" s="17" t="s">
        <v>40</v>
      </c>
      <c r="I5174" s="16" t="str">
        <f>VLOOKUP(A5174,[1]Sheet0!$C:$J,8,0)</f>
        <v>体育教师</v>
      </c>
      <c r="J5174" s="16"/>
      <c r="K5174" s="16"/>
      <c r="L5174" s="16"/>
      <c r="M5174" s="16"/>
      <c r="N5174" s="16"/>
      <c r="O5174" s="16"/>
      <c r="P5174" s="8" t="s">
        <v>41</v>
      </c>
      <c r="Q5174" s="16"/>
      <c r="R5174" s="16"/>
      <c r="S5174" s="16" t="str">
        <f>VLOOKUP(A5174,[1]Sheet0!$C:$I,7,0)</f>
        <v>四川师范大学附属遂州实验学校</v>
      </c>
      <c r="T5174" s="16" t="str">
        <f>VLOOKUP(A5174,[1]Sheet0!$C:$M,11,0)</f>
        <v>四川省</v>
      </c>
      <c r="U5174" s="16" t="str">
        <f>VLOOKUP(A5174,[1]Sheet0!$C:$N,12,0)</f>
        <v>遂宁市</v>
      </c>
      <c r="V5174" s="16"/>
      <c r="W5174" s="16"/>
      <c r="X5174" s="16" t="str">
        <f>VLOOKUP(A5174,[1]Sheet0!$C:$L,10,0)</f>
        <v>18702861406</v>
      </c>
      <c r="Y5174" s="16" t="str">
        <f>VLOOKUP(A5174,[1]Sheet0!$C:$L,9,0)</f>
        <v>钟蕉檩</v>
      </c>
      <c r="Z5174" s="16"/>
      <c r="AA5174" s="20" t="s">
        <v>42</v>
      </c>
      <c r="AB5174" s="8" t="s">
        <v>43</v>
      </c>
      <c r="AC5174" s="8"/>
      <c r="AD5174" s="8" t="s">
        <v>44</v>
      </c>
      <c r="AE5174" s="16"/>
      <c r="AF5174" s="16"/>
    </row>
    <row r="5175" ht="16.5" spans="1:32">
      <c r="A5175" s="7" t="s">
        <v>5203</v>
      </c>
      <c r="B5175" s="8" t="str">
        <f>VLOOKUP(A5175,学号下拉数据!A:F,2,0)</f>
        <v>程晓丽</v>
      </c>
      <c r="C5175" s="8" t="str">
        <f>VLOOKUP(A5175,学号下拉数据!A:F,4,0)</f>
        <v>社会体育</v>
      </c>
      <c r="D5175" s="8" t="str">
        <f>VLOOKUP(A5175,学号下拉数据!A:F,5,0)</f>
        <v>570301</v>
      </c>
      <c r="E5175" s="8" t="s">
        <v>5184</v>
      </c>
      <c r="F5175" s="8" t="str">
        <f>VLOOKUP(A5175,学号下拉数据!A:F,3,0)</f>
        <v>19社体</v>
      </c>
      <c r="G5175" s="8" t="str">
        <f>VLOOKUP(A5175,学号下拉数据!A:F,6,0)</f>
        <v>三年</v>
      </c>
      <c r="H5175" s="17" t="s">
        <v>40</v>
      </c>
      <c r="I5175" s="16" t="str">
        <f>VLOOKUP(A5175,[1]Sheet0!$C:$J,8,0)</f>
        <v>体育教师</v>
      </c>
      <c r="J5175" s="16"/>
      <c r="K5175" s="16"/>
      <c r="L5175" s="16"/>
      <c r="M5175" s="16"/>
      <c r="N5175" s="16"/>
      <c r="O5175" s="16"/>
      <c r="P5175" s="8" t="s">
        <v>41</v>
      </c>
      <c r="Q5175" s="16"/>
      <c r="R5175" s="16"/>
      <c r="S5175" s="16" t="str">
        <f>VLOOKUP(A5175,[1]Sheet0!$C:$I,7,0)</f>
        <v>四川师范大学附属遂州实验学校</v>
      </c>
      <c r="T5175" s="16" t="str">
        <f>VLOOKUP(A5175,[1]Sheet0!$C:$M,11,0)</f>
        <v>四川省</v>
      </c>
      <c r="U5175" s="16" t="str">
        <f>VLOOKUP(A5175,[1]Sheet0!$C:$N,12,0)</f>
        <v>遂宁市</v>
      </c>
      <c r="V5175" s="16"/>
      <c r="W5175" s="16"/>
      <c r="X5175" s="16" t="str">
        <f>VLOOKUP(A5175,[1]Sheet0!$C:$L,10,0)</f>
        <v>18702861406</v>
      </c>
      <c r="Y5175" s="16" t="str">
        <f>VLOOKUP(A5175,[1]Sheet0!$C:$L,9,0)</f>
        <v>钟蕉檩</v>
      </c>
      <c r="Z5175" s="16"/>
      <c r="AA5175" s="20" t="s">
        <v>42</v>
      </c>
      <c r="AB5175" s="8" t="s">
        <v>43</v>
      </c>
      <c r="AC5175" s="8"/>
      <c r="AD5175" s="8" t="s">
        <v>44</v>
      </c>
      <c r="AE5175" s="16"/>
      <c r="AF5175" s="16"/>
    </row>
    <row r="5176" ht="16.5" spans="1:32">
      <c r="A5176" s="7" t="s">
        <v>5204</v>
      </c>
      <c r="B5176" s="8" t="str">
        <f>VLOOKUP(A5176,学号下拉数据!A:F,2,0)</f>
        <v>蒲亮</v>
      </c>
      <c r="C5176" s="8" t="str">
        <f>VLOOKUP(A5176,学号下拉数据!A:F,4,0)</f>
        <v>社会体育</v>
      </c>
      <c r="D5176" s="8" t="str">
        <f>VLOOKUP(A5176,学号下拉数据!A:F,5,0)</f>
        <v>570301</v>
      </c>
      <c r="E5176" s="8" t="s">
        <v>5184</v>
      </c>
      <c r="F5176" s="8" t="str">
        <f>VLOOKUP(A5176,学号下拉数据!A:F,3,0)</f>
        <v>19社体</v>
      </c>
      <c r="G5176" s="8" t="str">
        <f>VLOOKUP(A5176,学号下拉数据!A:F,6,0)</f>
        <v>三年</v>
      </c>
      <c r="H5176" s="17" t="s">
        <v>40</v>
      </c>
      <c r="I5176" s="16" t="str">
        <f>VLOOKUP(A5176,[1]Sheet0!$C:$J,8,0)</f>
        <v>体适能教练</v>
      </c>
      <c r="J5176" s="16"/>
      <c r="K5176" s="16"/>
      <c r="L5176" s="16"/>
      <c r="M5176" s="16"/>
      <c r="N5176" s="16"/>
      <c r="O5176" s="16"/>
      <c r="P5176" s="8" t="s">
        <v>41</v>
      </c>
      <c r="Q5176" s="16"/>
      <c r="R5176" s="16"/>
      <c r="S5176" s="16" t="str">
        <f>VLOOKUP(A5176,[1]Sheet0!$C:$I,7,0)</f>
        <v>四川芒克体育文化传播有限公司</v>
      </c>
      <c r="T5176" s="16" t="str">
        <f>VLOOKUP(A5176,[1]Sheet0!$C:$M,11,0)</f>
        <v>四川省</v>
      </c>
      <c r="U5176" s="16" t="str">
        <f>VLOOKUP(A5176,[1]Sheet0!$C:$N,12,0)</f>
        <v>遂宁市</v>
      </c>
      <c r="V5176" s="16"/>
      <c r="W5176" s="16"/>
      <c r="X5176" s="16" t="str">
        <f>VLOOKUP(A5176,[1]Sheet0!$C:$L,10,0)</f>
        <v>18228907666</v>
      </c>
      <c r="Y5176" s="16" t="str">
        <f>VLOOKUP(A5176,[1]Sheet0!$C:$L,9,0)</f>
        <v>唐俊杰</v>
      </c>
      <c r="Z5176" s="16"/>
      <c r="AA5176" s="20" t="s">
        <v>42</v>
      </c>
      <c r="AB5176" s="8" t="s">
        <v>43</v>
      </c>
      <c r="AC5176" s="8"/>
      <c r="AD5176" s="8" t="s">
        <v>44</v>
      </c>
      <c r="AE5176" s="16"/>
      <c r="AF5176" s="16"/>
    </row>
    <row r="5177" ht="16.5" spans="1:32">
      <c r="A5177" s="7" t="s">
        <v>5205</v>
      </c>
      <c r="B5177" s="8" t="str">
        <f>VLOOKUP(A5177,学号下拉数据!A:F,2,0)</f>
        <v>贾元坤</v>
      </c>
      <c r="C5177" s="8" t="str">
        <f>VLOOKUP(A5177,学号下拉数据!A:F,4,0)</f>
        <v>社会体育</v>
      </c>
      <c r="D5177" s="8" t="str">
        <f>VLOOKUP(A5177,学号下拉数据!A:F,5,0)</f>
        <v>570301</v>
      </c>
      <c r="E5177" s="8" t="s">
        <v>5184</v>
      </c>
      <c r="F5177" s="8" t="str">
        <f>VLOOKUP(A5177,学号下拉数据!A:F,3,0)</f>
        <v>19社体</v>
      </c>
      <c r="G5177" s="8" t="str">
        <f>VLOOKUP(A5177,学号下拉数据!A:F,6,0)</f>
        <v>三年</v>
      </c>
      <c r="H5177" s="17" t="s">
        <v>40</v>
      </c>
      <c r="I5177" s="16" t="str">
        <f>VLOOKUP(A5177,[1]Sheet0!$C:$J,8,0)</f>
        <v>体育教师</v>
      </c>
      <c r="J5177" s="16"/>
      <c r="K5177" s="16"/>
      <c r="L5177" s="16"/>
      <c r="M5177" s="16"/>
      <c r="N5177" s="16"/>
      <c r="O5177" s="16"/>
      <c r="P5177" s="8" t="s">
        <v>41</v>
      </c>
      <c r="Q5177" s="16"/>
      <c r="R5177" s="16"/>
      <c r="S5177" s="16" t="str">
        <f>VLOOKUP(A5177,[1]Sheet0!$C:$I,7,0)</f>
        <v>四川师范大学附属遂州实验学校</v>
      </c>
      <c r="T5177" s="16" t="str">
        <f>VLOOKUP(A5177,[1]Sheet0!$C:$M,11,0)</f>
        <v>四川省</v>
      </c>
      <c r="U5177" s="16" t="str">
        <f>VLOOKUP(A5177,[1]Sheet0!$C:$N,12,0)</f>
        <v>遂宁市</v>
      </c>
      <c r="V5177" s="16"/>
      <c r="W5177" s="16"/>
      <c r="X5177" s="16" t="str">
        <f>VLOOKUP(A5177,[1]Sheet0!$C:$L,10,0)</f>
        <v>18702861406</v>
      </c>
      <c r="Y5177" s="16" t="str">
        <f>VLOOKUP(A5177,[1]Sheet0!$C:$L,9,0)</f>
        <v>钟蕉檩</v>
      </c>
      <c r="Z5177" s="16"/>
      <c r="AA5177" s="20" t="s">
        <v>42</v>
      </c>
      <c r="AB5177" s="8" t="s">
        <v>43</v>
      </c>
      <c r="AC5177" s="8"/>
      <c r="AD5177" s="8" t="s">
        <v>44</v>
      </c>
      <c r="AE5177" s="16"/>
      <c r="AF5177" s="16"/>
    </row>
    <row r="5178" ht="16.5" spans="1:32">
      <c r="A5178" s="7" t="s">
        <v>5206</v>
      </c>
      <c r="B5178" s="8" t="str">
        <f>VLOOKUP(A5178,学号下拉数据!A:F,2,0)</f>
        <v>李发磊</v>
      </c>
      <c r="C5178" s="8" t="str">
        <f>VLOOKUP(A5178,学号下拉数据!A:F,4,0)</f>
        <v>社会体育</v>
      </c>
      <c r="D5178" s="8" t="str">
        <f>VLOOKUP(A5178,学号下拉数据!A:F,5,0)</f>
        <v>570301</v>
      </c>
      <c r="E5178" s="8" t="s">
        <v>5184</v>
      </c>
      <c r="F5178" s="8" t="str">
        <f>VLOOKUP(A5178,学号下拉数据!A:F,3,0)</f>
        <v>19社体</v>
      </c>
      <c r="G5178" s="8" t="str">
        <f>VLOOKUP(A5178,学号下拉数据!A:F,6,0)</f>
        <v>三年</v>
      </c>
      <c r="H5178" s="17" t="s">
        <v>40</v>
      </c>
      <c r="I5178" s="16" t="str">
        <f>VLOOKUP(A5178,[1]Sheet0!$C:$J,8,0)</f>
        <v>体育教师</v>
      </c>
      <c r="J5178" s="16"/>
      <c r="K5178" s="16"/>
      <c r="L5178" s="16"/>
      <c r="M5178" s="16"/>
      <c r="N5178" s="16"/>
      <c r="O5178" s="16"/>
      <c r="P5178" s="8" t="s">
        <v>41</v>
      </c>
      <c r="Q5178" s="16"/>
      <c r="R5178" s="16"/>
      <c r="S5178" s="16" t="str">
        <f>VLOOKUP(A5178,[1]Sheet0!$C:$I,7,0)</f>
        <v>四川师范大学附属遂州实验学校</v>
      </c>
      <c r="T5178" s="16" t="str">
        <f>VLOOKUP(A5178,[1]Sheet0!$C:$M,11,0)</f>
        <v>四川省</v>
      </c>
      <c r="U5178" s="16" t="str">
        <f>VLOOKUP(A5178,[1]Sheet0!$C:$N,12,0)</f>
        <v>遂宁市</v>
      </c>
      <c r="V5178" s="16"/>
      <c r="W5178" s="16"/>
      <c r="X5178" s="16" t="str">
        <f>VLOOKUP(A5178,[1]Sheet0!$C:$L,10,0)</f>
        <v>18702861406</v>
      </c>
      <c r="Y5178" s="16" t="str">
        <f>VLOOKUP(A5178,[1]Sheet0!$C:$L,9,0)</f>
        <v>钟蕉檩</v>
      </c>
      <c r="Z5178" s="16"/>
      <c r="AA5178" s="20" t="s">
        <v>42</v>
      </c>
      <c r="AB5178" s="8" t="s">
        <v>43</v>
      </c>
      <c r="AC5178" s="8"/>
      <c r="AD5178" s="8" t="s">
        <v>44</v>
      </c>
      <c r="AE5178" s="16"/>
      <c r="AF5178" s="16"/>
    </row>
    <row r="5179" ht="16.5" spans="1:32">
      <c r="A5179" s="7" t="s">
        <v>5207</v>
      </c>
      <c r="B5179" s="8" t="str">
        <f>VLOOKUP(A5179,学号下拉数据!A:F,2,0)</f>
        <v>苏朗拉初</v>
      </c>
      <c r="C5179" s="8" t="str">
        <f>VLOOKUP(A5179,学号下拉数据!A:F,4,0)</f>
        <v>社会体育</v>
      </c>
      <c r="D5179" s="8" t="str">
        <f>VLOOKUP(A5179,学号下拉数据!A:F,5,0)</f>
        <v>570301</v>
      </c>
      <c r="E5179" s="8" t="s">
        <v>5184</v>
      </c>
      <c r="F5179" s="8" t="str">
        <f>VLOOKUP(A5179,学号下拉数据!A:F,3,0)</f>
        <v>19社体</v>
      </c>
      <c r="G5179" s="8" t="str">
        <f>VLOOKUP(A5179,学号下拉数据!A:F,6,0)</f>
        <v>三年</v>
      </c>
      <c r="H5179" s="17" t="s">
        <v>40</v>
      </c>
      <c r="I5179" s="16" t="str">
        <f>VLOOKUP(A5179,[1]Sheet0!$C:$J,8,0)</f>
        <v>体育教师</v>
      </c>
      <c r="J5179" s="16"/>
      <c r="K5179" s="16"/>
      <c r="L5179" s="16"/>
      <c r="M5179" s="16"/>
      <c r="N5179" s="16"/>
      <c r="O5179" s="16"/>
      <c r="P5179" s="8" t="s">
        <v>41</v>
      </c>
      <c r="Q5179" s="16"/>
      <c r="R5179" s="16"/>
      <c r="S5179" s="16" t="str">
        <f>VLOOKUP(A5179,[1]Sheet0!$C:$I,7,0)</f>
        <v>木里藏族自治县乔瓦镇第二小学</v>
      </c>
      <c r="T5179" s="16" t="str">
        <f>VLOOKUP(A5179,[1]Sheet0!$C:$M,11,0)</f>
        <v>四川省</v>
      </c>
      <c r="U5179" s="16" t="str">
        <f>VLOOKUP(A5179,[1]Sheet0!$C:$N,12,0)</f>
        <v>凉山彝族自治州</v>
      </c>
      <c r="V5179" s="16"/>
      <c r="W5179" s="16"/>
      <c r="X5179" s="16" t="str">
        <f>VLOOKUP(A5179,[1]Sheet0!$C:$L,10,0)</f>
        <v>13981589990</v>
      </c>
      <c r="Y5179" s="16" t="str">
        <f>VLOOKUP(A5179,[1]Sheet0!$C:$L,9,0)</f>
        <v>王偏初</v>
      </c>
      <c r="Z5179" s="16"/>
      <c r="AA5179" s="20" t="s">
        <v>42</v>
      </c>
      <c r="AB5179" s="8" t="s">
        <v>43</v>
      </c>
      <c r="AC5179" s="8"/>
      <c r="AD5179" s="8" t="s">
        <v>44</v>
      </c>
      <c r="AE5179" s="16"/>
      <c r="AF5179" s="16"/>
    </row>
    <row r="5180" ht="16.5" spans="1:32">
      <c r="A5180" s="7" t="s">
        <v>5208</v>
      </c>
      <c r="B5180" s="8" t="str">
        <f>VLOOKUP(A5180,学号下拉数据!A:F,2,0)</f>
        <v>曹瑞</v>
      </c>
      <c r="C5180" s="8" t="str">
        <f>VLOOKUP(A5180,学号下拉数据!A:F,4,0)</f>
        <v>社会体育</v>
      </c>
      <c r="D5180" s="8" t="str">
        <f>VLOOKUP(A5180,学号下拉数据!A:F,5,0)</f>
        <v>570301</v>
      </c>
      <c r="E5180" s="8" t="s">
        <v>5184</v>
      </c>
      <c r="F5180" s="8" t="str">
        <f>VLOOKUP(A5180,学号下拉数据!A:F,3,0)</f>
        <v>19社体</v>
      </c>
      <c r="G5180" s="8" t="str">
        <f>VLOOKUP(A5180,学号下拉数据!A:F,6,0)</f>
        <v>三年</v>
      </c>
      <c r="H5180" s="17" t="s">
        <v>40</v>
      </c>
      <c r="I5180" s="16" t="str">
        <f>VLOOKUP(A5180,[1]Sheet0!$C:$J,8,0)</f>
        <v>健身教练</v>
      </c>
      <c r="J5180" s="16"/>
      <c r="K5180" s="16"/>
      <c r="L5180" s="16"/>
      <c r="M5180" s="16"/>
      <c r="N5180" s="16"/>
      <c r="O5180" s="16"/>
      <c r="P5180" s="8" t="s">
        <v>41</v>
      </c>
      <c r="Q5180" s="16"/>
      <c r="R5180" s="16"/>
      <c r="S5180" s="16" t="str">
        <f>VLOOKUP(A5180,[1]Sheet0!$C:$I,7,0)</f>
        <v>恒悦健身普拉提</v>
      </c>
      <c r="T5180" s="16" t="str">
        <f>VLOOKUP(A5180,[1]Sheet0!$C:$M,11,0)</f>
        <v>四川省</v>
      </c>
      <c r="U5180" s="16" t="str">
        <f>VLOOKUP(A5180,[1]Sheet0!$C:$N,12,0)</f>
        <v>绵阳市</v>
      </c>
      <c r="V5180" s="16"/>
      <c r="W5180" s="16"/>
      <c r="X5180" s="16" t="str">
        <f>VLOOKUP(A5180,[1]Sheet0!$C:$L,10,0)</f>
        <v>15228786522</v>
      </c>
      <c r="Y5180" s="16" t="str">
        <f>VLOOKUP(A5180,[1]Sheet0!$C:$L,9,0)</f>
        <v>张芯铭</v>
      </c>
      <c r="Z5180" s="16"/>
      <c r="AA5180" s="20" t="s">
        <v>42</v>
      </c>
      <c r="AB5180" s="8" t="s">
        <v>43</v>
      </c>
      <c r="AC5180" s="8"/>
      <c r="AD5180" s="8" t="s">
        <v>44</v>
      </c>
      <c r="AE5180" s="16"/>
      <c r="AF5180" s="16"/>
    </row>
    <row r="5181" ht="16.5" spans="1:32">
      <c r="A5181" s="7" t="s">
        <v>5209</v>
      </c>
      <c r="B5181" s="8" t="str">
        <f>VLOOKUP(A5181,学号下拉数据!A:F,2,0)</f>
        <v>黄鹏</v>
      </c>
      <c r="C5181" s="8" t="str">
        <f>VLOOKUP(A5181,学号下拉数据!A:F,4,0)</f>
        <v>社会体育</v>
      </c>
      <c r="D5181" s="8" t="str">
        <f>VLOOKUP(A5181,学号下拉数据!A:F,5,0)</f>
        <v>570301</v>
      </c>
      <c r="E5181" s="8" t="s">
        <v>5184</v>
      </c>
      <c r="F5181" s="8" t="str">
        <f>VLOOKUP(A5181,学号下拉数据!A:F,3,0)</f>
        <v>19社体</v>
      </c>
      <c r="G5181" s="8" t="str">
        <f>VLOOKUP(A5181,学号下拉数据!A:F,6,0)</f>
        <v>三年</v>
      </c>
      <c r="H5181" s="17" t="s">
        <v>40</v>
      </c>
      <c r="I5181" s="16" t="str">
        <f>VLOOKUP(A5181,[1]Sheet0!$C:$J,8,0)</f>
        <v>足球教练员</v>
      </c>
      <c r="J5181" s="16"/>
      <c r="K5181" s="16"/>
      <c r="L5181" s="16"/>
      <c r="M5181" s="16"/>
      <c r="N5181" s="16"/>
      <c r="O5181" s="16"/>
      <c r="P5181" s="8" t="s">
        <v>41</v>
      </c>
      <c r="Q5181" s="16"/>
      <c r="R5181" s="16"/>
      <c r="S5181" s="16" t="str">
        <f>VLOOKUP(A5181,[1]Sheet0!$C:$I,7,0)</f>
        <v>广安友一体育俱乐部有限公司</v>
      </c>
      <c r="T5181" s="16" t="str">
        <f>VLOOKUP(A5181,[1]Sheet0!$C:$M,11,0)</f>
        <v>四川省</v>
      </c>
      <c r="U5181" s="16" t="str">
        <f>VLOOKUP(A5181,[1]Sheet0!$C:$N,12,0)</f>
        <v>广安市</v>
      </c>
      <c r="V5181" s="16"/>
      <c r="W5181" s="16"/>
      <c r="X5181" s="16" t="str">
        <f>VLOOKUP(A5181,[1]Sheet0!$C:$L,10,0)</f>
        <v>18982686857</v>
      </c>
      <c r="Y5181" s="16" t="str">
        <f>VLOOKUP(A5181,[1]Sheet0!$C:$L,9,0)</f>
        <v>肖煜</v>
      </c>
      <c r="Z5181" s="16"/>
      <c r="AA5181" s="20" t="s">
        <v>42</v>
      </c>
      <c r="AB5181" s="8" t="s">
        <v>43</v>
      </c>
      <c r="AC5181" s="8"/>
      <c r="AD5181" s="8" t="s">
        <v>44</v>
      </c>
      <c r="AE5181" s="16"/>
      <c r="AF5181" s="16"/>
    </row>
    <row r="5182" ht="16.5" spans="1:32">
      <c r="A5182" s="7" t="s">
        <v>5210</v>
      </c>
      <c r="B5182" s="8" t="str">
        <f>VLOOKUP(A5182,学号下拉数据!A:F,2,0)</f>
        <v>雷丽</v>
      </c>
      <c r="C5182" s="8" t="str">
        <f>VLOOKUP(A5182,学号下拉数据!A:F,4,0)</f>
        <v>社会体育</v>
      </c>
      <c r="D5182" s="8" t="str">
        <f>VLOOKUP(A5182,学号下拉数据!A:F,5,0)</f>
        <v>570301</v>
      </c>
      <c r="E5182" s="8" t="s">
        <v>5184</v>
      </c>
      <c r="F5182" s="8" t="str">
        <f>VLOOKUP(A5182,学号下拉数据!A:F,3,0)</f>
        <v>19社体</v>
      </c>
      <c r="G5182" s="8" t="str">
        <f>VLOOKUP(A5182,学号下拉数据!A:F,6,0)</f>
        <v>三年</v>
      </c>
      <c r="H5182" s="17" t="s">
        <v>40</v>
      </c>
      <c r="I5182" s="16" t="str">
        <f>VLOOKUP(A5182,[1]Sheet0!$C:$J,8,0)</f>
        <v>体育教师</v>
      </c>
      <c r="J5182" s="16"/>
      <c r="K5182" s="16"/>
      <c r="L5182" s="16"/>
      <c r="M5182" s="16"/>
      <c r="N5182" s="16"/>
      <c r="O5182" s="16"/>
      <c r="P5182" s="8" t="s">
        <v>41</v>
      </c>
      <c r="Q5182" s="16"/>
      <c r="R5182" s="16"/>
      <c r="S5182" s="16" t="str">
        <f>VLOOKUP(A5182,[1]Sheet0!$C:$I,7,0)</f>
        <v>四川师范大学附属遂州实验学校</v>
      </c>
      <c r="T5182" s="16" t="str">
        <f>VLOOKUP(A5182,[1]Sheet0!$C:$M,11,0)</f>
        <v>四川省</v>
      </c>
      <c r="U5182" s="16" t="str">
        <f>VLOOKUP(A5182,[1]Sheet0!$C:$N,12,0)</f>
        <v>遂宁市</v>
      </c>
      <c r="V5182" s="16"/>
      <c r="W5182" s="16"/>
      <c r="X5182" s="16" t="str">
        <f>VLOOKUP(A5182,[1]Sheet0!$C:$L,10,0)</f>
        <v>18702861406</v>
      </c>
      <c r="Y5182" s="16" t="str">
        <f>VLOOKUP(A5182,[1]Sheet0!$C:$L,9,0)</f>
        <v>钟蕉檩</v>
      </c>
      <c r="Z5182" s="16"/>
      <c r="AA5182" s="20" t="s">
        <v>42</v>
      </c>
      <c r="AB5182" s="8" t="s">
        <v>43</v>
      </c>
      <c r="AC5182" s="8"/>
      <c r="AD5182" s="8" t="s">
        <v>44</v>
      </c>
      <c r="AE5182" s="16"/>
      <c r="AF5182" s="16"/>
    </row>
    <row r="5183" ht="16.5" spans="1:32">
      <c r="A5183" s="7" t="s">
        <v>5211</v>
      </c>
      <c r="B5183" s="8" t="str">
        <f>VLOOKUP(A5183,学号下拉数据!A:F,2,0)</f>
        <v>赵倩</v>
      </c>
      <c r="C5183" s="8" t="str">
        <f>VLOOKUP(A5183,学号下拉数据!A:F,4,0)</f>
        <v>社会体育</v>
      </c>
      <c r="D5183" s="8" t="str">
        <f>VLOOKUP(A5183,学号下拉数据!A:F,5,0)</f>
        <v>570301</v>
      </c>
      <c r="E5183" s="8" t="s">
        <v>5184</v>
      </c>
      <c r="F5183" s="8" t="str">
        <f>VLOOKUP(A5183,学号下拉数据!A:F,3,0)</f>
        <v>19社体</v>
      </c>
      <c r="G5183" s="8" t="str">
        <f>VLOOKUP(A5183,学号下拉数据!A:F,6,0)</f>
        <v>三年</v>
      </c>
      <c r="H5183" s="17" t="s">
        <v>40</v>
      </c>
      <c r="I5183" s="16" t="str">
        <f>VLOOKUP(A5183,[1]Sheet0!$C:$J,8,0)</f>
        <v>实习体育老师</v>
      </c>
      <c r="J5183" s="16"/>
      <c r="K5183" s="16"/>
      <c r="L5183" s="16"/>
      <c r="M5183" s="16"/>
      <c r="N5183" s="16"/>
      <c r="O5183" s="16"/>
      <c r="P5183" s="8" t="s">
        <v>41</v>
      </c>
      <c r="Q5183" s="16"/>
      <c r="R5183" s="16"/>
      <c r="S5183" s="16" t="str">
        <f>VLOOKUP(A5183,[1]Sheet0!$C:$I,7,0)</f>
        <v>阆中市凌家坝小学校</v>
      </c>
      <c r="T5183" s="16" t="str">
        <f>VLOOKUP(A5183,[1]Sheet0!$C:$M,11,0)</f>
        <v>四川省</v>
      </c>
      <c r="U5183" s="16" t="str">
        <f>VLOOKUP(A5183,[1]Sheet0!$C:$N,12,0)</f>
        <v>南充市</v>
      </c>
      <c r="V5183" s="16"/>
      <c r="W5183" s="16"/>
      <c r="X5183" s="16" t="str">
        <f>VLOOKUP(A5183,[1]Sheet0!$C:$L,10,0)</f>
        <v>13699686435</v>
      </c>
      <c r="Y5183" s="16" t="str">
        <f>VLOOKUP(A5183,[1]Sheet0!$C:$L,9,0)</f>
        <v>赵继平</v>
      </c>
      <c r="Z5183" s="16"/>
      <c r="AA5183" s="20" t="s">
        <v>42</v>
      </c>
      <c r="AB5183" s="8" t="s">
        <v>43</v>
      </c>
      <c r="AC5183" s="8"/>
      <c r="AD5183" s="8" t="s">
        <v>44</v>
      </c>
      <c r="AE5183" s="16"/>
      <c r="AF5183" s="16"/>
    </row>
    <row r="5184" ht="16.5" spans="1:32">
      <c r="A5184" s="7" t="s">
        <v>5212</v>
      </c>
      <c r="B5184" s="8" t="str">
        <f>VLOOKUP(A5184,学号下拉数据!A:F,2,0)</f>
        <v>朱俊铭</v>
      </c>
      <c r="C5184" s="8" t="str">
        <f>VLOOKUP(A5184,学号下拉数据!A:F,4,0)</f>
        <v>社会体育</v>
      </c>
      <c r="D5184" s="8" t="str">
        <f>VLOOKUP(A5184,学号下拉数据!A:F,5,0)</f>
        <v>570301</v>
      </c>
      <c r="E5184" s="8" t="s">
        <v>5184</v>
      </c>
      <c r="F5184" s="8" t="str">
        <f>VLOOKUP(A5184,学号下拉数据!A:F,3,0)</f>
        <v>19社体</v>
      </c>
      <c r="G5184" s="8" t="str">
        <f>VLOOKUP(A5184,学号下拉数据!A:F,6,0)</f>
        <v>三年</v>
      </c>
      <c r="H5184" s="17" t="s">
        <v>40</v>
      </c>
      <c r="I5184" s="16" t="str">
        <f>VLOOKUP(A5184,[1]Sheet0!$C:$J,8,0)</f>
        <v>政工人事</v>
      </c>
      <c r="J5184" s="16"/>
      <c r="K5184" s="16"/>
      <c r="L5184" s="16"/>
      <c r="M5184" s="16"/>
      <c r="N5184" s="16"/>
      <c r="O5184" s="16"/>
      <c r="P5184" s="8" t="s">
        <v>41</v>
      </c>
      <c r="Q5184" s="16"/>
      <c r="R5184" s="16"/>
      <c r="S5184" s="16" t="str">
        <f>VLOOKUP(A5184,[1]Sheet0!$C:$I,7,0)</f>
        <v>南充市市容环卫服务中心</v>
      </c>
      <c r="T5184" s="16" t="str">
        <f>VLOOKUP(A5184,[1]Sheet0!$C:$M,11,0)</f>
        <v>四川省</v>
      </c>
      <c r="U5184" s="16" t="str">
        <f>VLOOKUP(A5184,[1]Sheet0!$C:$N,12,0)</f>
        <v>南充市</v>
      </c>
      <c r="V5184" s="16"/>
      <c r="W5184" s="16"/>
      <c r="X5184" s="16" t="str">
        <f>VLOOKUP(A5184,[1]Sheet0!$C:$L,10,0)</f>
        <v>15182963222</v>
      </c>
      <c r="Y5184" s="16" t="str">
        <f>VLOOKUP(A5184,[1]Sheet0!$C:$L,9,0)</f>
        <v>蒲海燕</v>
      </c>
      <c r="Z5184" s="16"/>
      <c r="AA5184" s="20" t="s">
        <v>42</v>
      </c>
      <c r="AB5184" s="8" t="s">
        <v>43</v>
      </c>
      <c r="AC5184" s="8"/>
      <c r="AD5184" s="8" t="s">
        <v>44</v>
      </c>
      <c r="AE5184" s="16"/>
      <c r="AF5184" s="16"/>
    </row>
    <row r="5185" ht="16.5" spans="1:32">
      <c r="A5185" s="7" t="s">
        <v>5213</v>
      </c>
      <c r="B5185" s="8" t="str">
        <f>VLOOKUP(A5185,学号下拉数据!A:F,2,0)</f>
        <v>吉结阿西</v>
      </c>
      <c r="C5185" s="8" t="str">
        <f>VLOOKUP(A5185,学号下拉数据!A:F,4,0)</f>
        <v>社会体育</v>
      </c>
      <c r="D5185" s="8" t="str">
        <f>VLOOKUP(A5185,学号下拉数据!A:F,5,0)</f>
        <v>570301</v>
      </c>
      <c r="E5185" s="8" t="s">
        <v>5184</v>
      </c>
      <c r="F5185" s="8" t="str">
        <f>VLOOKUP(A5185,学号下拉数据!A:F,3,0)</f>
        <v>19社体</v>
      </c>
      <c r="G5185" s="8" t="str">
        <f>VLOOKUP(A5185,学号下拉数据!A:F,6,0)</f>
        <v>三年</v>
      </c>
      <c r="H5185" s="17" t="s">
        <v>40</v>
      </c>
      <c r="I5185" s="16" t="str">
        <f>VLOOKUP(A5185,[1]Sheet0!$C:$J,8,0)</f>
        <v>社会保障</v>
      </c>
      <c r="J5185" s="16"/>
      <c r="K5185" s="16"/>
      <c r="L5185" s="16"/>
      <c r="M5185" s="16"/>
      <c r="N5185" s="16"/>
      <c r="O5185" s="16"/>
      <c r="P5185" s="8" t="s">
        <v>41</v>
      </c>
      <c r="Q5185" s="16"/>
      <c r="R5185" s="16"/>
      <c r="S5185" s="16" t="str">
        <f>VLOOKUP(A5185,[1]Sheet0!$C:$I,7,0)</f>
        <v>屏山县屏边彝族乡</v>
      </c>
      <c r="T5185" s="16" t="str">
        <f>VLOOKUP(A5185,[1]Sheet0!$C:$M,11,0)</f>
        <v>四川省</v>
      </c>
      <c r="U5185" s="16" t="str">
        <f>VLOOKUP(A5185,[1]Sheet0!$C:$N,12,0)</f>
        <v>宜宾市</v>
      </c>
      <c r="V5185" s="16"/>
      <c r="W5185" s="16"/>
      <c r="X5185" s="16" t="str">
        <f>VLOOKUP(A5185,[1]Sheet0!$C:$L,10,0)</f>
        <v>13795818186</v>
      </c>
      <c r="Y5185" s="16" t="str">
        <f>VLOOKUP(A5185,[1]Sheet0!$C:$L,9,0)</f>
        <v>杨依散</v>
      </c>
      <c r="Z5185" s="16"/>
      <c r="AA5185" s="20" t="s">
        <v>42</v>
      </c>
      <c r="AB5185" s="8" t="s">
        <v>43</v>
      </c>
      <c r="AC5185" s="8"/>
      <c r="AD5185" s="8" t="s">
        <v>44</v>
      </c>
      <c r="AE5185" s="16"/>
      <c r="AF5185" s="16"/>
    </row>
    <row r="5186" ht="16.5" spans="1:32">
      <c r="A5186" s="7" t="s">
        <v>5214</v>
      </c>
      <c r="B5186" s="8" t="str">
        <f>VLOOKUP(A5186,学号下拉数据!A:F,2,0)</f>
        <v>张强</v>
      </c>
      <c r="C5186" s="8" t="str">
        <f>VLOOKUP(A5186,学号下拉数据!A:F,4,0)</f>
        <v>社会体育</v>
      </c>
      <c r="D5186" s="8" t="str">
        <f>VLOOKUP(A5186,学号下拉数据!A:F,5,0)</f>
        <v>570301</v>
      </c>
      <c r="E5186" s="8" t="s">
        <v>5184</v>
      </c>
      <c r="F5186" s="8" t="str">
        <f>VLOOKUP(A5186,学号下拉数据!A:F,3,0)</f>
        <v>19社体</v>
      </c>
      <c r="G5186" s="8" t="str">
        <f>VLOOKUP(A5186,学号下拉数据!A:F,6,0)</f>
        <v>三年</v>
      </c>
      <c r="H5186" s="17" t="s">
        <v>40</v>
      </c>
      <c r="I5186" s="16" t="str">
        <f>VLOOKUP(A5186,[1]Sheet0!$C:$J,8,0)</f>
        <v>足球教练员</v>
      </c>
      <c r="J5186" s="16"/>
      <c r="K5186" s="16"/>
      <c r="L5186" s="16"/>
      <c r="M5186" s="16"/>
      <c r="N5186" s="16"/>
      <c r="O5186" s="16"/>
      <c r="P5186" s="8" t="s">
        <v>41</v>
      </c>
      <c r="Q5186" s="16"/>
      <c r="R5186" s="16"/>
      <c r="S5186" s="16" t="str">
        <f>VLOOKUP(A5186,[1]Sheet0!$C:$I,7,0)</f>
        <v>广安友一体育俱乐部有限公司</v>
      </c>
      <c r="T5186" s="16" t="str">
        <f>VLOOKUP(A5186,[1]Sheet0!$C:$M,11,0)</f>
        <v>四川省</v>
      </c>
      <c r="U5186" s="16" t="str">
        <f>VLOOKUP(A5186,[1]Sheet0!$C:$N,12,0)</f>
        <v>广安市</v>
      </c>
      <c r="V5186" s="16"/>
      <c r="W5186" s="16"/>
      <c r="X5186" s="16" t="str">
        <f>VLOOKUP(A5186,[1]Sheet0!$C:$L,10,0)</f>
        <v>18982686857</v>
      </c>
      <c r="Y5186" s="16" t="str">
        <f>VLOOKUP(A5186,[1]Sheet0!$C:$L,9,0)</f>
        <v>肖煜</v>
      </c>
      <c r="Z5186" s="16"/>
      <c r="AA5186" s="20" t="s">
        <v>42</v>
      </c>
      <c r="AB5186" s="8" t="s">
        <v>43</v>
      </c>
      <c r="AC5186" s="8"/>
      <c r="AD5186" s="8" t="s">
        <v>44</v>
      </c>
      <c r="AE5186" s="16"/>
      <c r="AF5186" s="16"/>
    </row>
    <row r="5187" ht="16.5" spans="1:32">
      <c r="A5187" s="7" t="s">
        <v>5215</v>
      </c>
      <c r="B5187" s="8" t="str">
        <f>VLOOKUP(A5187,学号下拉数据!A:F,2,0)</f>
        <v>唐仁卿</v>
      </c>
      <c r="C5187" s="8" t="str">
        <f>VLOOKUP(A5187,学号下拉数据!A:F,4,0)</f>
        <v>社会体育</v>
      </c>
      <c r="D5187" s="8" t="str">
        <f>VLOOKUP(A5187,学号下拉数据!A:F,5,0)</f>
        <v>570301</v>
      </c>
      <c r="E5187" s="8" t="s">
        <v>5184</v>
      </c>
      <c r="F5187" s="8" t="str">
        <f>VLOOKUP(A5187,学号下拉数据!A:F,3,0)</f>
        <v>19社体</v>
      </c>
      <c r="G5187" s="8" t="str">
        <f>VLOOKUP(A5187,学号下拉数据!A:F,6,0)</f>
        <v>三年</v>
      </c>
      <c r="H5187" s="17" t="s">
        <v>40</v>
      </c>
      <c r="I5187" s="16" t="str">
        <f>VLOOKUP(A5187,[1]Sheet0!$C:$J,8,0)</f>
        <v>篮球教练</v>
      </c>
      <c r="J5187" s="16"/>
      <c r="K5187" s="16"/>
      <c r="L5187" s="16"/>
      <c r="M5187" s="16"/>
      <c r="N5187" s="16"/>
      <c r="O5187" s="16"/>
      <c r="P5187" s="8" t="s">
        <v>41</v>
      </c>
      <c r="Q5187" s="16"/>
      <c r="R5187" s="16"/>
      <c r="S5187" s="16" t="str">
        <f>VLOOKUP(A5187,[1]Sheet0!$C:$I,7,0)</f>
        <v>林书豪李群篮球炼盟</v>
      </c>
      <c r="T5187" s="16" t="str">
        <f>VLOOKUP(A5187,[1]Sheet0!$C:$M,11,0)</f>
        <v>四川省</v>
      </c>
      <c r="U5187" s="16" t="str">
        <f>VLOOKUP(A5187,[1]Sheet0!$C:$N,12,0)</f>
        <v>成都市</v>
      </c>
      <c r="V5187" s="16"/>
      <c r="W5187" s="16"/>
      <c r="X5187" s="16" t="str">
        <f>VLOOKUP(A5187,[1]Sheet0!$C:$L,10,0)</f>
        <v>18180372577</v>
      </c>
      <c r="Y5187" s="16" t="str">
        <f>VLOOKUP(A5187,[1]Sheet0!$C:$L,9,0)</f>
        <v>唐仁卿</v>
      </c>
      <c r="Z5187" s="16"/>
      <c r="AA5187" s="20" t="s">
        <v>42</v>
      </c>
      <c r="AB5187" s="8" t="s">
        <v>43</v>
      </c>
      <c r="AC5187" s="8"/>
      <c r="AD5187" s="8" t="s">
        <v>44</v>
      </c>
      <c r="AE5187" s="16"/>
      <c r="AF5187" s="16"/>
    </row>
    <row r="5188" ht="16.5" spans="1:32">
      <c r="A5188" s="13" t="s">
        <v>5216</v>
      </c>
      <c r="B5188" s="8" t="str">
        <f>VLOOKUP(A5188,学号下拉数据!A:F,2,0)</f>
        <v>张富欣</v>
      </c>
      <c r="C5188" s="8" t="str">
        <f>VLOOKUP(A5188,学号下拉数据!A:F,4,0)</f>
        <v>社会体育</v>
      </c>
      <c r="D5188" s="8" t="str">
        <f>VLOOKUP(A5188,学号下拉数据!A:F,5,0)</f>
        <v>570301</v>
      </c>
      <c r="E5188" s="8" t="s">
        <v>5184</v>
      </c>
      <c r="F5188" s="8" t="str">
        <f>VLOOKUP(A5188,学号下拉数据!A:F,3,0)</f>
        <v>19社体</v>
      </c>
      <c r="G5188" s="8" t="str">
        <f>VLOOKUP(A5188,学号下拉数据!A:F,6,0)</f>
        <v>三年</v>
      </c>
      <c r="H5188" s="15"/>
      <c r="I5188" s="15"/>
      <c r="J5188" s="15"/>
      <c r="K5188" s="15"/>
      <c r="L5188" s="15"/>
      <c r="M5188" s="15"/>
      <c r="N5188" s="15"/>
      <c r="O5188" s="15"/>
      <c r="P5188" s="8" t="s">
        <v>41</v>
      </c>
      <c r="Q5188" s="15"/>
      <c r="R5188" s="15"/>
      <c r="S5188" s="16" t="str">
        <f>VLOOKUP(A5188,[3]Sheet1!$A:$K,10,0)</f>
        <v>免</v>
      </c>
      <c r="T5188" s="16">
        <f>VLOOKUP(A5188,[3]Sheet1!$A:$K,11,0)</f>
        <v>0</v>
      </c>
      <c r="U5188" s="15"/>
      <c r="V5188" s="15"/>
      <c r="W5188" s="15"/>
      <c r="X5188" s="15"/>
      <c r="Y5188" s="15"/>
      <c r="Z5188" s="15"/>
      <c r="AA5188" s="20" t="s">
        <v>42</v>
      </c>
      <c r="AB5188" s="8" t="s">
        <v>43</v>
      </c>
      <c r="AC5188" s="8"/>
      <c r="AD5188" s="8" t="s">
        <v>44</v>
      </c>
      <c r="AE5188" s="15"/>
      <c r="AF5188" s="15"/>
    </row>
    <row r="5189" ht="16.5" spans="1:32">
      <c r="A5189" s="13" t="s">
        <v>5217</v>
      </c>
      <c r="B5189" s="8" t="str">
        <f>VLOOKUP(A5189,学号下拉数据!A:F,2,0)</f>
        <v>姚江</v>
      </c>
      <c r="C5189" s="8" t="str">
        <f>VLOOKUP(A5189,学号下拉数据!A:F,4,0)</f>
        <v>社会体育</v>
      </c>
      <c r="D5189" s="8" t="str">
        <f>VLOOKUP(A5189,学号下拉数据!A:F,5,0)</f>
        <v>570301</v>
      </c>
      <c r="E5189" s="8" t="s">
        <v>5184</v>
      </c>
      <c r="F5189" s="8" t="str">
        <f>VLOOKUP(A5189,学号下拉数据!A:F,3,0)</f>
        <v>19社体</v>
      </c>
      <c r="G5189" s="8" t="str">
        <f>VLOOKUP(A5189,学号下拉数据!A:F,6,0)</f>
        <v>三年</v>
      </c>
      <c r="H5189" s="15"/>
      <c r="I5189" s="15"/>
      <c r="J5189" s="15"/>
      <c r="K5189" s="15"/>
      <c r="L5189" s="15"/>
      <c r="M5189" s="15"/>
      <c r="N5189" s="15"/>
      <c r="O5189" s="15"/>
      <c r="P5189" s="8" t="s">
        <v>41</v>
      </c>
      <c r="Q5189" s="15"/>
      <c r="R5189" s="15"/>
      <c r="S5189" s="16" t="str">
        <f>VLOOKUP(A5189,[3]Sheet1!$A:$K,10,0)</f>
        <v>免</v>
      </c>
      <c r="T5189" s="16">
        <f>VLOOKUP(A5189,[3]Sheet1!$A:$K,11,0)</f>
        <v>0</v>
      </c>
      <c r="U5189" s="15"/>
      <c r="V5189" s="15"/>
      <c r="W5189" s="15"/>
      <c r="X5189" s="15"/>
      <c r="Y5189" s="15"/>
      <c r="Z5189" s="15"/>
      <c r="AA5189" s="20" t="s">
        <v>42</v>
      </c>
      <c r="AB5189" s="8" t="s">
        <v>43</v>
      </c>
      <c r="AC5189" s="8"/>
      <c r="AD5189" s="8" t="s">
        <v>44</v>
      </c>
      <c r="AE5189" s="15"/>
      <c r="AF5189" s="15"/>
    </row>
    <row r="5190" ht="16.5" spans="1:32">
      <c r="A5190" s="13" t="s">
        <v>5218</v>
      </c>
      <c r="B5190" s="8" t="str">
        <f>VLOOKUP(A5190,学号下拉数据!A:F,2,0)</f>
        <v>孙进财</v>
      </c>
      <c r="C5190" s="8" t="str">
        <f>VLOOKUP(A5190,学号下拉数据!A:F,4,0)</f>
        <v>社会体育</v>
      </c>
      <c r="D5190" s="8" t="str">
        <f>VLOOKUP(A5190,学号下拉数据!A:F,5,0)</f>
        <v>570301</v>
      </c>
      <c r="E5190" s="8" t="s">
        <v>5184</v>
      </c>
      <c r="F5190" s="8" t="str">
        <f>VLOOKUP(A5190,学号下拉数据!A:F,3,0)</f>
        <v>19社体</v>
      </c>
      <c r="G5190" s="8" t="str">
        <f>VLOOKUP(A5190,学号下拉数据!A:F,6,0)</f>
        <v>三年</v>
      </c>
      <c r="H5190" s="15"/>
      <c r="I5190" s="15"/>
      <c r="J5190" s="15"/>
      <c r="K5190" s="15"/>
      <c r="L5190" s="15"/>
      <c r="M5190" s="15"/>
      <c r="N5190" s="15"/>
      <c r="O5190" s="15"/>
      <c r="P5190" s="8" t="s">
        <v>41</v>
      </c>
      <c r="Q5190" s="15"/>
      <c r="R5190" s="15"/>
      <c r="S5190" s="16" t="str">
        <f>VLOOKUP(A5190,[3]Sheet1!$A:$K,10,0)</f>
        <v>免</v>
      </c>
      <c r="T5190" s="16">
        <f>VLOOKUP(A5190,[3]Sheet1!$A:$K,11,0)</f>
        <v>0</v>
      </c>
      <c r="U5190" s="15"/>
      <c r="V5190" s="15"/>
      <c r="W5190" s="15"/>
      <c r="X5190" s="15"/>
      <c r="Y5190" s="15"/>
      <c r="Z5190" s="15"/>
      <c r="AA5190" s="20" t="s">
        <v>42</v>
      </c>
      <c r="AB5190" s="8" t="s">
        <v>43</v>
      </c>
      <c r="AC5190" s="8"/>
      <c r="AD5190" s="8" t="s">
        <v>44</v>
      </c>
      <c r="AE5190" s="15"/>
      <c r="AF5190" s="15"/>
    </row>
    <row r="5191" ht="16.5" spans="1:32">
      <c r="A5191" s="13" t="s">
        <v>5219</v>
      </c>
      <c r="B5191" s="8" t="str">
        <f>VLOOKUP(A5191,学号下拉数据!A:F,2,0)</f>
        <v>丁鹏</v>
      </c>
      <c r="C5191" s="8" t="str">
        <f>VLOOKUP(A5191,学号下拉数据!A:F,4,0)</f>
        <v>社会体育</v>
      </c>
      <c r="D5191" s="8" t="str">
        <f>VLOOKUP(A5191,学号下拉数据!A:F,5,0)</f>
        <v>570301</v>
      </c>
      <c r="E5191" s="8" t="s">
        <v>5184</v>
      </c>
      <c r="F5191" s="8" t="str">
        <f>VLOOKUP(A5191,学号下拉数据!A:F,3,0)</f>
        <v>19社体</v>
      </c>
      <c r="G5191" s="8" t="str">
        <f>VLOOKUP(A5191,学号下拉数据!A:F,6,0)</f>
        <v>三年</v>
      </c>
      <c r="H5191" s="15"/>
      <c r="I5191" s="15"/>
      <c r="J5191" s="15"/>
      <c r="K5191" s="15"/>
      <c r="L5191" s="15"/>
      <c r="M5191" s="15"/>
      <c r="N5191" s="15"/>
      <c r="O5191" s="15"/>
      <c r="P5191" s="8" t="s">
        <v>41</v>
      </c>
      <c r="Q5191" s="15"/>
      <c r="R5191" s="15"/>
      <c r="S5191" s="16" t="str">
        <f>VLOOKUP(A5191,[3]Sheet1!$A:$K,10,0)</f>
        <v>免</v>
      </c>
      <c r="T5191" s="16">
        <f>VLOOKUP(A5191,[3]Sheet1!$A:$K,11,0)</f>
        <v>0</v>
      </c>
      <c r="U5191" s="15"/>
      <c r="V5191" s="15"/>
      <c r="W5191" s="15"/>
      <c r="X5191" s="15"/>
      <c r="Y5191" s="15"/>
      <c r="Z5191" s="15"/>
      <c r="AA5191" s="20" t="s">
        <v>42</v>
      </c>
      <c r="AB5191" s="8" t="s">
        <v>43</v>
      </c>
      <c r="AC5191" s="8"/>
      <c r="AD5191" s="8" t="s">
        <v>44</v>
      </c>
      <c r="AE5191" s="15"/>
      <c r="AF5191" s="15"/>
    </row>
    <row r="5192" ht="16.5" spans="1:32">
      <c r="A5192" s="13" t="s">
        <v>5220</v>
      </c>
      <c r="B5192" s="8" t="str">
        <f>VLOOKUP(A5192,学号下拉数据!A:F,2,0)</f>
        <v>阿苦阿且</v>
      </c>
      <c r="C5192" s="8" t="str">
        <f>VLOOKUP(A5192,学号下拉数据!A:F,4,0)</f>
        <v>社会体育</v>
      </c>
      <c r="D5192" s="8" t="str">
        <f>VLOOKUP(A5192,学号下拉数据!A:F,5,0)</f>
        <v>570301</v>
      </c>
      <c r="E5192" s="8" t="s">
        <v>5184</v>
      </c>
      <c r="F5192" s="8" t="str">
        <f>VLOOKUP(A5192,学号下拉数据!A:F,3,0)</f>
        <v>19社体</v>
      </c>
      <c r="G5192" s="8" t="str">
        <f>VLOOKUP(A5192,学号下拉数据!A:F,6,0)</f>
        <v>三年</v>
      </c>
      <c r="H5192" s="15"/>
      <c r="I5192" s="15"/>
      <c r="J5192" s="15"/>
      <c r="K5192" s="15"/>
      <c r="L5192" s="15"/>
      <c r="M5192" s="15"/>
      <c r="N5192" s="15"/>
      <c r="O5192" s="15"/>
      <c r="P5192" s="8" t="s">
        <v>41</v>
      </c>
      <c r="Q5192" s="15"/>
      <c r="R5192" s="15"/>
      <c r="S5192" s="16" t="str">
        <f>VLOOKUP(A5192,[3]Sheet1!$A:$K,10,0)</f>
        <v>洒拉地坡中心校</v>
      </c>
      <c r="T5192" s="16" t="str">
        <f>VLOOKUP(A5192,[3]Sheet1!$A:$K,11,0)</f>
        <v>四川凉山</v>
      </c>
      <c r="U5192" s="15"/>
      <c r="V5192" s="15"/>
      <c r="W5192" s="15"/>
      <c r="X5192" s="15"/>
      <c r="Y5192" s="15"/>
      <c r="Z5192" s="15"/>
      <c r="AA5192" s="20" t="s">
        <v>42</v>
      </c>
      <c r="AB5192" s="8" t="s">
        <v>43</v>
      </c>
      <c r="AC5192" s="8"/>
      <c r="AD5192" s="8" t="s">
        <v>44</v>
      </c>
      <c r="AE5192" s="15"/>
      <c r="AF5192" s="15"/>
    </row>
    <row r="5193" ht="16.5" spans="1:32">
      <c r="A5193" s="13" t="s">
        <v>5221</v>
      </c>
      <c r="B5193" s="8" t="str">
        <f>VLOOKUP(A5193,学号下拉数据!A:F,2,0)</f>
        <v>辜柏楠</v>
      </c>
      <c r="C5193" s="8" t="str">
        <f>VLOOKUP(A5193,学号下拉数据!A:F,4,0)</f>
        <v>社会体育</v>
      </c>
      <c r="D5193" s="8" t="str">
        <f>VLOOKUP(A5193,学号下拉数据!A:F,5,0)</f>
        <v>570301</v>
      </c>
      <c r="E5193" s="8" t="s">
        <v>5184</v>
      </c>
      <c r="F5193" s="8" t="str">
        <f>VLOOKUP(A5193,学号下拉数据!A:F,3,0)</f>
        <v>19社体</v>
      </c>
      <c r="G5193" s="8" t="str">
        <f>VLOOKUP(A5193,学号下拉数据!A:F,6,0)</f>
        <v>三年</v>
      </c>
      <c r="H5193" s="15"/>
      <c r="I5193" s="15"/>
      <c r="J5193" s="15"/>
      <c r="K5193" s="15"/>
      <c r="L5193" s="15"/>
      <c r="M5193" s="15"/>
      <c r="N5193" s="15"/>
      <c r="O5193" s="15"/>
      <c r="P5193" s="8" t="s">
        <v>41</v>
      </c>
      <c r="Q5193" s="15"/>
      <c r="R5193" s="15"/>
      <c r="S5193" s="16" t="str">
        <f>VLOOKUP(A5193,[3]Sheet1!$A:$K,10,0)</f>
        <v>奇迹阳光青少年综合素质培养中心</v>
      </c>
      <c r="T5193" s="16" t="str">
        <f>VLOOKUP(A5193,[3]Sheet1!$A:$K,11,0)</f>
        <v>四川眉山</v>
      </c>
      <c r="U5193" s="15"/>
      <c r="V5193" s="15"/>
      <c r="W5193" s="15"/>
      <c r="X5193" s="15"/>
      <c r="Y5193" s="15"/>
      <c r="Z5193" s="15"/>
      <c r="AA5193" s="20" t="s">
        <v>42</v>
      </c>
      <c r="AB5193" s="8" t="s">
        <v>43</v>
      </c>
      <c r="AC5193" s="8"/>
      <c r="AD5193" s="8" t="s">
        <v>44</v>
      </c>
      <c r="AE5193" s="15"/>
      <c r="AF5193" s="15"/>
    </row>
    <row r="5194" ht="16.5" spans="1:32">
      <c r="A5194" s="13" t="s">
        <v>5222</v>
      </c>
      <c r="B5194" s="8" t="str">
        <f>VLOOKUP(A5194,学号下拉数据!A:F,2,0)</f>
        <v>阿的克姑</v>
      </c>
      <c r="C5194" s="8" t="str">
        <f>VLOOKUP(A5194,学号下拉数据!A:F,4,0)</f>
        <v>社会体育</v>
      </c>
      <c r="D5194" s="8" t="str">
        <f>VLOOKUP(A5194,学号下拉数据!A:F,5,0)</f>
        <v>570301</v>
      </c>
      <c r="E5194" s="8" t="s">
        <v>5184</v>
      </c>
      <c r="F5194" s="8" t="str">
        <f>VLOOKUP(A5194,学号下拉数据!A:F,3,0)</f>
        <v>19社体</v>
      </c>
      <c r="G5194" s="8" t="str">
        <f>VLOOKUP(A5194,学号下拉数据!A:F,6,0)</f>
        <v>三年</v>
      </c>
      <c r="H5194" s="15"/>
      <c r="I5194" s="15"/>
      <c r="J5194" s="15"/>
      <c r="K5194" s="15"/>
      <c r="L5194" s="15"/>
      <c r="M5194" s="15"/>
      <c r="N5194" s="15"/>
      <c r="O5194" s="15"/>
      <c r="P5194" s="8" t="s">
        <v>41</v>
      </c>
      <c r="Q5194" s="15"/>
      <c r="R5194" s="15"/>
      <c r="S5194" s="16" t="e">
        <f>VLOOKUP(A5194,[3]Sheet1!$A:$K,10,0)</f>
        <v>#N/A</v>
      </c>
      <c r="T5194" s="16" t="e">
        <f>VLOOKUP(A5194,[3]Sheet1!$A:$K,11,0)</f>
        <v>#N/A</v>
      </c>
      <c r="U5194" s="15"/>
      <c r="V5194" s="15"/>
      <c r="W5194" s="15"/>
      <c r="X5194" s="15"/>
      <c r="Y5194" s="15"/>
      <c r="Z5194" s="15"/>
      <c r="AA5194" s="20" t="s">
        <v>42</v>
      </c>
      <c r="AB5194" s="8" t="s">
        <v>43</v>
      </c>
      <c r="AC5194" s="8"/>
      <c r="AD5194" s="8" t="s">
        <v>44</v>
      </c>
      <c r="AE5194" s="15"/>
      <c r="AF5194" s="15"/>
    </row>
    <row r="5195" ht="16.5" spans="1:32">
      <c r="A5195" s="13" t="s">
        <v>5223</v>
      </c>
      <c r="B5195" s="8" t="str">
        <f>VLOOKUP(A5195,学号下拉数据!A:F,2,0)</f>
        <v>刘族平</v>
      </c>
      <c r="C5195" s="8" t="str">
        <f>VLOOKUP(A5195,学号下拉数据!A:F,4,0)</f>
        <v>社会体育</v>
      </c>
      <c r="D5195" s="8" t="str">
        <f>VLOOKUP(A5195,学号下拉数据!A:F,5,0)</f>
        <v>570301</v>
      </c>
      <c r="E5195" s="8" t="s">
        <v>5184</v>
      </c>
      <c r="F5195" s="8" t="str">
        <f>VLOOKUP(A5195,学号下拉数据!A:F,3,0)</f>
        <v>19社体</v>
      </c>
      <c r="G5195" s="8" t="str">
        <f>VLOOKUP(A5195,学号下拉数据!A:F,6,0)</f>
        <v>三年</v>
      </c>
      <c r="H5195" s="15"/>
      <c r="I5195" s="15"/>
      <c r="J5195" s="15"/>
      <c r="K5195" s="15"/>
      <c r="L5195" s="15"/>
      <c r="M5195" s="15"/>
      <c r="N5195" s="15"/>
      <c r="O5195" s="15"/>
      <c r="P5195" s="8" t="s">
        <v>41</v>
      </c>
      <c r="Q5195" s="15"/>
      <c r="R5195" s="15"/>
      <c r="S5195" s="16" t="str">
        <f>VLOOKUP(A5195,[3]Sheet1!$A:$K,10,0)</f>
        <v>渠县特殊教育学校</v>
      </c>
      <c r="T5195" s="16" t="str">
        <f>VLOOKUP(A5195,[3]Sheet1!$A:$K,11,0)</f>
        <v>达州渠县</v>
      </c>
      <c r="U5195" s="15"/>
      <c r="V5195" s="15"/>
      <c r="W5195" s="15"/>
      <c r="X5195" s="15"/>
      <c r="Y5195" s="15"/>
      <c r="Z5195" s="15"/>
      <c r="AA5195" s="20" t="s">
        <v>42</v>
      </c>
      <c r="AB5195" s="8" t="s">
        <v>43</v>
      </c>
      <c r="AC5195" s="8"/>
      <c r="AD5195" s="8" t="s">
        <v>44</v>
      </c>
      <c r="AE5195" s="15"/>
      <c r="AF5195" s="15"/>
    </row>
    <row r="5196" ht="16.5" spans="1:32">
      <c r="A5196" s="13" t="s">
        <v>5224</v>
      </c>
      <c r="B5196" s="8" t="str">
        <f>VLOOKUP(A5196,学号下拉数据!A:F,2,0)</f>
        <v>黄河</v>
      </c>
      <c r="C5196" s="8" t="str">
        <f>VLOOKUP(A5196,学号下拉数据!A:F,4,0)</f>
        <v>社会体育</v>
      </c>
      <c r="D5196" s="8" t="str">
        <f>VLOOKUP(A5196,学号下拉数据!A:F,5,0)</f>
        <v>570301</v>
      </c>
      <c r="E5196" s="8" t="s">
        <v>5184</v>
      </c>
      <c r="F5196" s="8" t="str">
        <f>VLOOKUP(A5196,学号下拉数据!A:F,3,0)</f>
        <v>19社体</v>
      </c>
      <c r="G5196" s="8" t="str">
        <f>VLOOKUP(A5196,学号下拉数据!A:F,6,0)</f>
        <v>三年</v>
      </c>
      <c r="H5196" s="15"/>
      <c r="I5196" s="15"/>
      <c r="J5196" s="15"/>
      <c r="K5196" s="15"/>
      <c r="L5196" s="15"/>
      <c r="M5196" s="15"/>
      <c r="N5196" s="15"/>
      <c r="O5196" s="15"/>
      <c r="P5196" s="8" t="s">
        <v>41</v>
      </c>
      <c r="Q5196" s="15"/>
      <c r="R5196" s="15"/>
      <c r="S5196" s="16" t="str">
        <f>VLOOKUP(A5196,[3]Sheet1!$A:$K,10,0)</f>
        <v>服兵役</v>
      </c>
      <c r="T5196" s="16">
        <f>VLOOKUP(A5196,[3]Sheet1!$A:$K,11,0)</f>
        <v>0</v>
      </c>
      <c r="U5196" s="15"/>
      <c r="V5196" s="15"/>
      <c r="W5196" s="15"/>
      <c r="X5196" s="15"/>
      <c r="Y5196" s="15"/>
      <c r="Z5196" s="15"/>
      <c r="AA5196" s="20" t="s">
        <v>42</v>
      </c>
      <c r="AB5196" s="8" t="s">
        <v>43</v>
      </c>
      <c r="AC5196" s="8"/>
      <c r="AD5196" s="8" t="s">
        <v>44</v>
      </c>
      <c r="AE5196" s="15"/>
      <c r="AF5196" s="15"/>
    </row>
    <row r="5197" ht="16.5" spans="1:32">
      <c r="A5197" s="7" t="s">
        <v>5225</v>
      </c>
      <c r="B5197" s="8" t="str">
        <f>VLOOKUP(A5197,学号下拉数据!A:F,2,0)</f>
        <v>肖昌隆</v>
      </c>
      <c r="C5197" s="8" t="str">
        <f>VLOOKUP(A5197,学号下拉数据!A:F,4,0)</f>
        <v>工业机器人技术</v>
      </c>
      <c r="D5197" s="8" t="str">
        <f>VLOOKUP(A5197,学号下拉数据!A:F,5,0)</f>
        <v>460305</v>
      </c>
      <c r="E5197" s="8" t="s">
        <v>5226</v>
      </c>
      <c r="F5197" s="8" t="str">
        <f>VLOOKUP(A5197,学号下拉数据!A:F,3,0)</f>
        <v>19机器人1</v>
      </c>
      <c r="G5197" s="8" t="str">
        <f>VLOOKUP(A5197,学号下拉数据!A:F,6,0)</f>
        <v>三年</v>
      </c>
      <c r="H5197" s="17" t="s">
        <v>40</v>
      </c>
      <c r="I5197" s="16" t="str">
        <f>VLOOKUP(A5197,[1]Sheet0!$C:$J,8,0)</f>
        <v>机械技术员</v>
      </c>
      <c r="J5197" s="16"/>
      <c r="K5197" s="16"/>
      <c r="L5197" s="16"/>
      <c r="M5197" s="16"/>
      <c r="N5197" s="16"/>
      <c r="O5197" s="16"/>
      <c r="P5197" s="8" t="s">
        <v>41</v>
      </c>
      <c r="Q5197" s="16"/>
      <c r="R5197" s="16"/>
      <c r="S5197" s="16" t="str">
        <f>VLOOKUP(A5197,[1]Sheet0!$C:$I,7,0)</f>
        <v>浙江双环传动机械股份有限公司</v>
      </c>
      <c r="T5197" s="16" t="str">
        <f>VLOOKUP(A5197,[1]Sheet0!$C:$M,11,0)</f>
        <v>浙江省</v>
      </c>
      <c r="U5197" s="16" t="str">
        <f>VLOOKUP(A5197,[1]Sheet0!$C:$N,12,0)</f>
        <v>台州市</v>
      </c>
      <c r="V5197" s="16"/>
      <c r="W5197" s="16"/>
      <c r="X5197" s="16" t="str">
        <f>VLOOKUP(A5197,[1]Sheet0!$C:$L,10,0)</f>
        <v>13586179943</v>
      </c>
      <c r="Y5197" s="16" t="str">
        <f>VLOOKUP(A5197,[1]Sheet0!$C:$L,9,0)</f>
        <v>黄波</v>
      </c>
      <c r="Z5197" s="16"/>
      <c r="AA5197" s="20" t="s">
        <v>42</v>
      </c>
      <c r="AB5197" s="8" t="s">
        <v>43</v>
      </c>
      <c r="AC5197" s="8"/>
      <c r="AD5197" s="8" t="s">
        <v>44</v>
      </c>
      <c r="AE5197" s="16"/>
      <c r="AF5197" s="16"/>
    </row>
    <row r="5198" ht="16.5" spans="1:32">
      <c r="A5198" s="7" t="s">
        <v>5227</v>
      </c>
      <c r="B5198" s="8" t="str">
        <f>VLOOKUP(A5198,学号下拉数据!A:F,2,0)</f>
        <v>施明材</v>
      </c>
      <c r="C5198" s="8" t="str">
        <f>VLOOKUP(A5198,学号下拉数据!A:F,4,0)</f>
        <v>工业机器人技术</v>
      </c>
      <c r="D5198" s="8" t="str">
        <f>VLOOKUP(A5198,学号下拉数据!A:F,5,0)</f>
        <v>460305</v>
      </c>
      <c r="E5198" s="8" t="s">
        <v>5226</v>
      </c>
      <c r="F5198" s="8" t="str">
        <f>VLOOKUP(A5198,学号下拉数据!A:F,3,0)</f>
        <v>19机器人1</v>
      </c>
      <c r="G5198" s="8" t="str">
        <f>VLOOKUP(A5198,学号下拉数据!A:F,6,0)</f>
        <v>三年</v>
      </c>
      <c r="H5198" s="17" t="s">
        <v>40</v>
      </c>
      <c r="I5198" s="16" t="str">
        <f>VLOOKUP(A5198,[1]Sheet0!$C:$J,8,0)</f>
        <v>新项目储备（实习生）</v>
      </c>
      <c r="J5198" s="16"/>
      <c r="K5198" s="16"/>
      <c r="L5198" s="16"/>
      <c r="M5198" s="16"/>
      <c r="N5198" s="16"/>
      <c r="O5198" s="16"/>
      <c r="P5198" s="8" t="s">
        <v>41</v>
      </c>
      <c r="Q5198" s="16"/>
      <c r="R5198" s="16"/>
      <c r="S5198" s="16" t="str">
        <f>VLOOKUP(A5198,[1]Sheet0!$C:$I,7,0)</f>
        <v>四川天马玻璃有限公司</v>
      </c>
      <c r="T5198" s="16" t="str">
        <f>VLOOKUP(A5198,[1]Sheet0!$C:$M,11,0)</f>
        <v>四川省</v>
      </c>
      <c r="U5198" s="16" t="str">
        <f>VLOOKUP(A5198,[1]Sheet0!$C:$N,12,0)</f>
        <v>遂宁市</v>
      </c>
      <c r="V5198" s="16"/>
      <c r="W5198" s="16"/>
      <c r="X5198" s="16" t="str">
        <f>VLOOKUP(A5198,[1]Sheet0!$C:$L,10,0)</f>
        <v>13882503789</v>
      </c>
      <c r="Y5198" s="16" t="str">
        <f>VLOOKUP(A5198,[1]Sheet0!$C:$L,9,0)</f>
        <v>汪雪峰</v>
      </c>
      <c r="Z5198" s="16"/>
      <c r="AA5198" s="20" t="s">
        <v>42</v>
      </c>
      <c r="AB5198" s="8" t="s">
        <v>43</v>
      </c>
      <c r="AC5198" s="8"/>
      <c r="AD5198" s="8" t="s">
        <v>44</v>
      </c>
      <c r="AE5198" s="16"/>
      <c r="AF5198" s="16"/>
    </row>
    <row r="5199" ht="16.5" spans="1:32">
      <c r="A5199" s="7" t="s">
        <v>5228</v>
      </c>
      <c r="B5199" s="8" t="str">
        <f>VLOOKUP(A5199,学号下拉数据!A:F,2,0)</f>
        <v>丁佳</v>
      </c>
      <c r="C5199" s="8" t="str">
        <f>VLOOKUP(A5199,学号下拉数据!A:F,4,0)</f>
        <v>工业机器人技术</v>
      </c>
      <c r="D5199" s="8" t="str">
        <f>VLOOKUP(A5199,学号下拉数据!A:F,5,0)</f>
        <v>460305</v>
      </c>
      <c r="E5199" s="8" t="s">
        <v>5226</v>
      </c>
      <c r="F5199" s="8" t="str">
        <f>VLOOKUP(A5199,学号下拉数据!A:F,3,0)</f>
        <v>19机器人1</v>
      </c>
      <c r="G5199" s="8" t="str">
        <f>VLOOKUP(A5199,学号下拉数据!A:F,6,0)</f>
        <v>三年</v>
      </c>
      <c r="H5199" s="17" t="s">
        <v>40</v>
      </c>
      <c r="I5199" s="16" t="str">
        <f>VLOOKUP(A5199,[1]Sheet0!$C:$J,8,0)</f>
        <v>安徽迪科数金科技有限公司</v>
      </c>
      <c r="J5199" s="16"/>
      <c r="K5199" s="16"/>
      <c r="L5199" s="16"/>
      <c r="M5199" s="16"/>
      <c r="N5199" s="16"/>
      <c r="O5199" s="16"/>
      <c r="P5199" s="8" t="s">
        <v>41</v>
      </c>
      <c r="Q5199" s="16"/>
      <c r="R5199" s="16"/>
      <c r="S5199" s="16" t="str">
        <f>VLOOKUP(A5199,[1]Sheet0!$C:$I,7,0)</f>
        <v>成都迪科数金</v>
      </c>
      <c r="T5199" s="16" t="str">
        <f>VLOOKUP(A5199,[1]Sheet0!$C:$M,11,0)</f>
        <v>四川省</v>
      </c>
      <c r="U5199" s="16" t="str">
        <f>VLOOKUP(A5199,[1]Sheet0!$C:$N,12,0)</f>
        <v>成都市</v>
      </c>
      <c r="V5199" s="16"/>
      <c r="W5199" s="16"/>
      <c r="X5199" s="16" t="str">
        <f>VLOOKUP(A5199,[1]Sheet0!$C:$L,10,0)</f>
        <v>17583106285</v>
      </c>
      <c r="Y5199" s="16" t="str">
        <f>VLOOKUP(A5199,[1]Sheet0!$C:$L,9,0)</f>
        <v>丁佳</v>
      </c>
      <c r="Z5199" s="16"/>
      <c r="AA5199" s="20" t="s">
        <v>42</v>
      </c>
      <c r="AB5199" s="8" t="s">
        <v>43</v>
      </c>
      <c r="AC5199" s="8"/>
      <c r="AD5199" s="8" t="s">
        <v>44</v>
      </c>
      <c r="AE5199" s="16"/>
      <c r="AF5199" s="16"/>
    </row>
    <row r="5200" ht="16.5" spans="1:32">
      <c r="A5200" s="7" t="s">
        <v>5229</v>
      </c>
      <c r="B5200" s="8" t="str">
        <f>VLOOKUP(A5200,学号下拉数据!A:F,2,0)</f>
        <v>周海</v>
      </c>
      <c r="C5200" s="8" t="str">
        <f>VLOOKUP(A5200,学号下拉数据!A:F,4,0)</f>
        <v>工业机器人技术</v>
      </c>
      <c r="D5200" s="8" t="str">
        <f>VLOOKUP(A5200,学号下拉数据!A:F,5,0)</f>
        <v>460305</v>
      </c>
      <c r="E5200" s="8" t="s">
        <v>5226</v>
      </c>
      <c r="F5200" s="8" t="str">
        <f>VLOOKUP(A5200,学号下拉数据!A:F,3,0)</f>
        <v>19机器人1</v>
      </c>
      <c r="G5200" s="8" t="str">
        <f>VLOOKUP(A5200,学号下拉数据!A:F,6,0)</f>
        <v>三年</v>
      </c>
      <c r="H5200" s="17" t="s">
        <v>40</v>
      </c>
      <c r="I5200" s="16" t="str">
        <f>VLOOKUP(A5200,[1]Sheet0!$C:$J,8,0)</f>
        <v>新项目储备（实习）</v>
      </c>
      <c r="J5200" s="16"/>
      <c r="K5200" s="16"/>
      <c r="L5200" s="16"/>
      <c r="M5200" s="16"/>
      <c r="N5200" s="16"/>
      <c r="O5200" s="16"/>
      <c r="P5200" s="8" t="s">
        <v>41</v>
      </c>
      <c r="Q5200" s="16"/>
      <c r="R5200" s="16"/>
      <c r="S5200" s="16" t="str">
        <f>VLOOKUP(A5200,[1]Sheet0!$C:$I,7,0)</f>
        <v>四川天马玻璃有限公司</v>
      </c>
      <c r="T5200" s="16" t="str">
        <f>VLOOKUP(A5200,[1]Sheet0!$C:$M,11,0)</f>
        <v>四川省</v>
      </c>
      <c r="U5200" s="16" t="str">
        <f>VLOOKUP(A5200,[1]Sheet0!$C:$N,12,0)</f>
        <v>遂宁市</v>
      </c>
      <c r="V5200" s="16"/>
      <c r="W5200" s="16"/>
      <c r="X5200" s="16" t="str">
        <f>VLOOKUP(A5200,[1]Sheet0!$C:$L,10,0)</f>
        <v>13882503789</v>
      </c>
      <c r="Y5200" s="16" t="str">
        <f>VLOOKUP(A5200,[1]Sheet0!$C:$L,9,0)</f>
        <v>汪雪峰</v>
      </c>
      <c r="Z5200" s="16"/>
      <c r="AA5200" s="20" t="s">
        <v>42</v>
      </c>
      <c r="AB5200" s="8" t="s">
        <v>43</v>
      </c>
      <c r="AC5200" s="8"/>
      <c r="AD5200" s="8" t="s">
        <v>44</v>
      </c>
      <c r="AE5200" s="16"/>
      <c r="AF5200" s="16"/>
    </row>
    <row r="5201" ht="16.5" spans="1:32">
      <c r="A5201" s="7" t="s">
        <v>5230</v>
      </c>
      <c r="B5201" s="8" t="str">
        <f>VLOOKUP(A5201,学号下拉数据!A:F,2,0)</f>
        <v>林涛</v>
      </c>
      <c r="C5201" s="8" t="str">
        <f>VLOOKUP(A5201,学号下拉数据!A:F,4,0)</f>
        <v>工业机器人技术</v>
      </c>
      <c r="D5201" s="8" t="str">
        <f>VLOOKUP(A5201,学号下拉数据!A:F,5,0)</f>
        <v>460305</v>
      </c>
      <c r="E5201" s="8" t="s">
        <v>5226</v>
      </c>
      <c r="F5201" s="8" t="str">
        <f>VLOOKUP(A5201,学号下拉数据!A:F,3,0)</f>
        <v>19机器人1</v>
      </c>
      <c r="G5201" s="8" t="str">
        <f>VLOOKUP(A5201,学号下拉数据!A:F,6,0)</f>
        <v>三年</v>
      </c>
      <c r="H5201" s="17" t="s">
        <v>40</v>
      </c>
      <c r="I5201" s="16" t="str">
        <f>VLOOKUP(A5201,[1]Sheet0!$C:$J,8,0)</f>
        <v>生产和运输设备操作人员</v>
      </c>
      <c r="J5201" s="16"/>
      <c r="K5201" s="16"/>
      <c r="L5201" s="16"/>
      <c r="M5201" s="16"/>
      <c r="N5201" s="16"/>
      <c r="O5201" s="16"/>
      <c r="P5201" s="8" t="s">
        <v>41</v>
      </c>
      <c r="Q5201" s="16"/>
      <c r="R5201" s="16"/>
      <c r="S5201" s="16" t="str">
        <f>VLOOKUP(A5201,[1]Sheet0!$C:$I,7,0)</f>
        <v>德清刘氏塑料制品有限公司</v>
      </c>
      <c r="T5201" s="16" t="str">
        <f>VLOOKUP(A5201,[1]Sheet0!$C:$M,11,0)</f>
        <v>浙江省</v>
      </c>
      <c r="U5201" s="16" t="str">
        <f>VLOOKUP(A5201,[1]Sheet0!$C:$N,12,0)</f>
        <v>杭州市</v>
      </c>
      <c r="V5201" s="16"/>
      <c r="W5201" s="16"/>
      <c r="X5201" s="16" t="str">
        <f>VLOOKUP(A5201,[1]Sheet0!$C:$L,10,0)</f>
        <v>18458249500</v>
      </c>
      <c r="Y5201" s="16" t="str">
        <f>VLOOKUP(A5201,[1]Sheet0!$C:$L,9,0)</f>
        <v>余小花</v>
      </c>
      <c r="Z5201" s="16"/>
      <c r="AA5201" s="20" t="s">
        <v>42</v>
      </c>
      <c r="AB5201" s="8" t="s">
        <v>43</v>
      </c>
      <c r="AC5201" s="8"/>
      <c r="AD5201" s="8" t="s">
        <v>44</v>
      </c>
      <c r="AE5201" s="16"/>
      <c r="AF5201" s="16"/>
    </row>
    <row r="5202" ht="16.5" spans="1:32">
      <c r="A5202" s="7" t="s">
        <v>5231</v>
      </c>
      <c r="B5202" s="8" t="str">
        <f>VLOOKUP(A5202,学号下拉数据!A:F,2,0)</f>
        <v>孙菁</v>
      </c>
      <c r="C5202" s="8" t="str">
        <f>VLOOKUP(A5202,学号下拉数据!A:F,4,0)</f>
        <v>工业机器人技术</v>
      </c>
      <c r="D5202" s="8" t="str">
        <f>VLOOKUP(A5202,学号下拉数据!A:F,5,0)</f>
        <v>460305</v>
      </c>
      <c r="E5202" s="8" t="s">
        <v>5226</v>
      </c>
      <c r="F5202" s="8" t="str">
        <f>VLOOKUP(A5202,学号下拉数据!A:F,3,0)</f>
        <v>19机器人1</v>
      </c>
      <c r="G5202" s="8" t="str">
        <f>VLOOKUP(A5202,学号下拉数据!A:F,6,0)</f>
        <v>三年</v>
      </c>
      <c r="H5202" s="17" t="s">
        <v>40</v>
      </c>
      <c r="I5202" s="16" t="str">
        <f>VLOOKUP(A5202,[1]Sheet0!$C:$J,8,0)</f>
        <v>技术岗</v>
      </c>
      <c r="J5202" s="16"/>
      <c r="K5202" s="16"/>
      <c r="L5202" s="16"/>
      <c r="M5202" s="16"/>
      <c r="N5202" s="16"/>
      <c r="O5202" s="16"/>
      <c r="P5202" s="8" t="s">
        <v>41</v>
      </c>
      <c r="Q5202" s="16"/>
      <c r="R5202" s="16"/>
      <c r="S5202" s="16" t="str">
        <f>VLOOKUP(A5202,[1]Sheet0!$C:$I,7,0)</f>
        <v>宁波威霖住宅设施有限公司</v>
      </c>
      <c r="T5202" s="16" t="str">
        <f>VLOOKUP(A5202,[1]Sheet0!$C:$M,11,0)</f>
        <v>浙江省</v>
      </c>
      <c r="U5202" s="16" t="str">
        <f>VLOOKUP(A5202,[1]Sheet0!$C:$N,12,0)</f>
        <v>宁波市</v>
      </c>
      <c r="V5202" s="16"/>
      <c r="W5202" s="16"/>
      <c r="X5202" s="16" t="str">
        <f>VLOOKUP(A5202,[1]Sheet0!$C:$L,10,0)</f>
        <v>18957427752</v>
      </c>
      <c r="Y5202" s="16" t="str">
        <f>VLOOKUP(A5202,[1]Sheet0!$C:$L,9,0)</f>
        <v>邹玉霞</v>
      </c>
      <c r="Z5202" s="16"/>
      <c r="AA5202" s="20" t="s">
        <v>42</v>
      </c>
      <c r="AB5202" s="8" t="s">
        <v>43</v>
      </c>
      <c r="AC5202" s="8"/>
      <c r="AD5202" s="8" t="s">
        <v>44</v>
      </c>
      <c r="AE5202" s="16"/>
      <c r="AF5202" s="16"/>
    </row>
    <row r="5203" ht="16.5" spans="1:32">
      <c r="A5203" s="7" t="s">
        <v>5232</v>
      </c>
      <c r="B5203" s="8" t="str">
        <f>VLOOKUP(A5203,学号下拉数据!A:F,2,0)</f>
        <v>王琳</v>
      </c>
      <c r="C5203" s="8" t="str">
        <f>VLOOKUP(A5203,学号下拉数据!A:F,4,0)</f>
        <v>工业机器人技术</v>
      </c>
      <c r="D5203" s="8" t="str">
        <f>VLOOKUP(A5203,学号下拉数据!A:F,5,0)</f>
        <v>460305</v>
      </c>
      <c r="E5203" s="8" t="s">
        <v>5226</v>
      </c>
      <c r="F5203" s="8" t="str">
        <f>VLOOKUP(A5203,学号下拉数据!A:F,3,0)</f>
        <v>19机器人1</v>
      </c>
      <c r="G5203" s="8" t="str">
        <f>VLOOKUP(A5203,学号下拉数据!A:F,6,0)</f>
        <v>三年</v>
      </c>
      <c r="H5203" s="17" t="s">
        <v>40</v>
      </c>
      <c r="I5203" s="16" t="str">
        <f>VLOOKUP(A5203,[1]Sheet0!$C:$J,8,0)</f>
        <v>质量检测员</v>
      </c>
      <c r="J5203" s="16"/>
      <c r="K5203" s="16"/>
      <c r="L5203" s="16"/>
      <c r="M5203" s="16"/>
      <c r="N5203" s="16"/>
      <c r="O5203" s="16"/>
      <c r="P5203" s="8" t="s">
        <v>41</v>
      </c>
      <c r="Q5203" s="16"/>
      <c r="R5203" s="16"/>
      <c r="S5203" s="16" t="str">
        <f>VLOOKUP(A5203,[1]Sheet0!$C:$I,7,0)</f>
        <v>成都佳恒机械有限公司</v>
      </c>
      <c r="T5203" s="16" t="str">
        <f>VLOOKUP(A5203,[1]Sheet0!$C:$M,11,0)</f>
        <v>四川省</v>
      </c>
      <c r="U5203" s="16" t="str">
        <f>VLOOKUP(A5203,[1]Sheet0!$C:$N,12,0)</f>
        <v>成都市</v>
      </c>
      <c r="V5203" s="16"/>
      <c r="W5203" s="16"/>
      <c r="X5203" s="16" t="str">
        <f>VLOOKUP(A5203,[1]Sheet0!$C:$L,10,0)</f>
        <v>13558842897</v>
      </c>
      <c r="Y5203" s="16" t="str">
        <f>VLOOKUP(A5203,[1]Sheet0!$C:$L,9,0)</f>
        <v>刘学怀</v>
      </c>
      <c r="Z5203" s="16"/>
      <c r="AA5203" s="20" t="s">
        <v>42</v>
      </c>
      <c r="AB5203" s="8" t="s">
        <v>43</v>
      </c>
      <c r="AC5203" s="8"/>
      <c r="AD5203" s="8" t="s">
        <v>44</v>
      </c>
      <c r="AE5203" s="16"/>
      <c r="AF5203" s="16"/>
    </row>
    <row r="5204" ht="16.5" spans="1:32">
      <c r="A5204" s="7" t="s">
        <v>5233</v>
      </c>
      <c r="B5204" s="8" t="str">
        <f>VLOOKUP(A5204,学号下拉数据!A:F,2,0)</f>
        <v>龚禧</v>
      </c>
      <c r="C5204" s="8" t="str">
        <f>VLOOKUP(A5204,学号下拉数据!A:F,4,0)</f>
        <v>工业机器人技术</v>
      </c>
      <c r="D5204" s="8" t="str">
        <f>VLOOKUP(A5204,学号下拉数据!A:F,5,0)</f>
        <v>460305</v>
      </c>
      <c r="E5204" s="8" t="s">
        <v>5226</v>
      </c>
      <c r="F5204" s="8" t="str">
        <f>VLOOKUP(A5204,学号下拉数据!A:F,3,0)</f>
        <v>19机器人1</v>
      </c>
      <c r="G5204" s="8" t="str">
        <f>VLOOKUP(A5204,学号下拉数据!A:F,6,0)</f>
        <v>三年</v>
      </c>
      <c r="H5204" s="17" t="s">
        <v>40</v>
      </c>
      <c r="I5204" s="16" t="str">
        <f>VLOOKUP(A5204,[1]Sheet0!$C:$J,8,0)</f>
        <v>指导老师</v>
      </c>
      <c r="J5204" s="16"/>
      <c r="K5204" s="16"/>
      <c r="L5204" s="16"/>
      <c r="M5204" s="16"/>
      <c r="N5204" s="16"/>
      <c r="O5204" s="16"/>
      <c r="P5204" s="8" t="s">
        <v>41</v>
      </c>
      <c r="Q5204" s="16"/>
      <c r="R5204" s="16"/>
      <c r="S5204" s="16" t="str">
        <f>VLOOKUP(A5204,[1]Sheet0!$C:$I,7,0)</f>
        <v>四川汉塔科技有限公司</v>
      </c>
      <c r="T5204" s="16" t="str">
        <f>VLOOKUP(A5204,[1]Sheet0!$C:$M,11,0)</f>
        <v>四川省</v>
      </c>
      <c r="U5204" s="16" t="str">
        <f>VLOOKUP(A5204,[1]Sheet0!$C:$N,12,0)</f>
        <v>成都市</v>
      </c>
      <c r="V5204" s="16"/>
      <c r="W5204" s="16"/>
      <c r="X5204" s="16" t="str">
        <f>VLOOKUP(A5204,[1]Sheet0!$C:$L,10,0)</f>
        <v>18628263194</v>
      </c>
      <c r="Y5204" s="16" t="str">
        <f>VLOOKUP(A5204,[1]Sheet0!$C:$L,9,0)</f>
        <v>韩潇</v>
      </c>
      <c r="Z5204" s="16"/>
      <c r="AA5204" s="20" t="s">
        <v>42</v>
      </c>
      <c r="AB5204" s="8" t="s">
        <v>43</v>
      </c>
      <c r="AC5204" s="8"/>
      <c r="AD5204" s="8" t="s">
        <v>44</v>
      </c>
      <c r="AE5204" s="16"/>
      <c r="AF5204" s="16"/>
    </row>
    <row r="5205" ht="16.5" spans="1:32">
      <c r="A5205" s="7" t="s">
        <v>5234</v>
      </c>
      <c r="B5205" s="8" t="str">
        <f>VLOOKUP(A5205,学号下拉数据!A:F,2,0)</f>
        <v>钟兴龙</v>
      </c>
      <c r="C5205" s="8" t="str">
        <f>VLOOKUP(A5205,学号下拉数据!A:F,4,0)</f>
        <v>工业机器人技术</v>
      </c>
      <c r="D5205" s="8" t="str">
        <f>VLOOKUP(A5205,学号下拉数据!A:F,5,0)</f>
        <v>460305</v>
      </c>
      <c r="E5205" s="8" t="s">
        <v>5226</v>
      </c>
      <c r="F5205" s="8" t="str">
        <f>VLOOKUP(A5205,学号下拉数据!A:F,3,0)</f>
        <v>19机器人1</v>
      </c>
      <c r="G5205" s="8" t="str">
        <f>VLOOKUP(A5205,学号下拉数据!A:F,6,0)</f>
        <v>三年</v>
      </c>
      <c r="H5205" s="17" t="s">
        <v>40</v>
      </c>
      <c r="I5205" s="16" t="str">
        <f>VLOOKUP(A5205,[1]Sheet0!$C:$J,8,0)</f>
        <v>技术岗</v>
      </c>
      <c r="J5205" s="16"/>
      <c r="K5205" s="16"/>
      <c r="L5205" s="16"/>
      <c r="M5205" s="16"/>
      <c r="N5205" s="16"/>
      <c r="O5205" s="16"/>
      <c r="P5205" s="8" t="s">
        <v>41</v>
      </c>
      <c r="Q5205" s="16"/>
      <c r="R5205" s="16"/>
      <c r="S5205" s="16" t="str">
        <f>VLOOKUP(A5205,[1]Sheet0!$C:$I,7,0)</f>
        <v>宁波威霖住宅设施有限公司</v>
      </c>
      <c r="T5205" s="16" t="str">
        <f>VLOOKUP(A5205,[1]Sheet0!$C:$M,11,0)</f>
        <v>浙江省</v>
      </c>
      <c r="U5205" s="16" t="str">
        <f>VLOOKUP(A5205,[1]Sheet0!$C:$N,12,0)</f>
        <v>宁波市</v>
      </c>
      <c r="V5205" s="16"/>
      <c r="W5205" s="16"/>
      <c r="X5205" s="16" t="str">
        <f>VLOOKUP(A5205,[1]Sheet0!$C:$L,10,0)</f>
        <v>18957427752</v>
      </c>
      <c r="Y5205" s="16" t="str">
        <f>VLOOKUP(A5205,[1]Sheet0!$C:$L,9,0)</f>
        <v>邹玉霞</v>
      </c>
      <c r="Z5205" s="16"/>
      <c r="AA5205" s="20" t="s">
        <v>42</v>
      </c>
      <c r="AB5205" s="8" t="s">
        <v>43</v>
      </c>
      <c r="AC5205" s="8"/>
      <c r="AD5205" s="8" t="s">
        <v>44</v>
      </c>
      <c r="AE5205" s="16"/>
      <c r="AF5205" s="16"/>
    </row>
    <row r="5206" ht="16.5" spans="1:32">
      <c r="A5206" s="7" t="s">
        <v>5235</v>
      </c>
      <c r="B5206" s="8" t="str">
        <f>VLOOKUP(A5206,学号下拉数据!A:F,2,0)</f>
        <v>李培</v>
      </c>
      <c r="C5206" s="8" t="str">
        <f>VLOOKUP(A5206,学号下拉数据!A:F,4,0)</f>
        <v>工业机器人技术</v>
      </c>
      <c r="D5206" s="8" t="str">
        <f>VLOOKUP(A5206,学号下拉数据!A:F,5,0)</f>
        <v>460305</v>
      </c>
      <c r="E5206" s="8" t="s">
        <v>5226</v>
      </c>
      <c r="F5206" s="8" t="str">
        <f>VLOOKUP(A5206,学号下拉数据!A:F,3,0)</f>
        <v>19机器人1</v>
      </c>
      <c r="G5206" s="8" t="str">
        <f>VLOOKUP(A5206,学号下拉数据!A:F,6,0)</f>
        <v>三年</v>
      </c>
      <c r="H5206" s="17" t="s">
        <v>40</v>
      </c>
      <c r="I5206" s="16" t="str">
        <f>VLOOKUP(A5206,[1]Sheet0!$C:$J,8,0)</f>
        <v>操作工</v>
      </c>
      <c r="J5206" s="16"/>
      <c r="K5206" s="16"/>
      <c r="L5206" s="16"/>
      <c r="M5206" s="16"/>
      <c r="N5206" s="16"/>
      <c r="O5206" s="16"/>
      <c r="P5206" s="8" t="s">
        <v>41</v>
      </c>
      <c r="Q5206" s="16"/>
      <c r="R5206" s="16"/>
      <c r="S5206" s="16" t="str">
        <f>VLOOKUP(A5206,[1]Sheet0!$C:$I,7,0)</f>
        <v>蜂巢能源科技（遂宁）有限公司</v>
      </c>
      <c r="T5206" s="16" t="str">
        <f>VLOOKUP(A5206,[1]Sheet0!$C:$M,11,0)</f>
        <v>四川省</v>
      </c>
      <c r="U5206" s="16" t="str">
        <f>VLOOKUP(A5206,[1]Sheet0!$C:$N,12,0)</f>
        <v>遂宁市</v>
      </c>
      <c r="V5206" s="16"/>
      <c r="W5206" s="16"/>
      <c r="X5206" s="16" t="str">
        <f>VLOOKUP(A5206,[1]Sheet0!$C:$L,10,0)</f>
        <v>13718517671</v>
      </c>
      <c r="Y5206" s="16" t="str">
        <f>VLOOKUP(A5206,[1]Sheet0!$C:$L,9,0)</f>
        <v>罗蓉迪</v>
      </c>
      <c r="Z5206" s="16"/>
      <c r="AA5206" s="20" t="s">
        <v>42</v>
      </c>
      <c r="AB5206" s="8" t="s">
        <v>43</v>
      </c>
      <c r="AC5206" s="8"/>
      <c r="AD5206" s="8" t="s">
        <v>44</v>
      </c>
      <c r="AE5206" s="16"/>
      <c r="AF5206" s="16"/>
    </row>
    <row r="5207" ht="16.5" spans="1:32">
      <c r="A5207" s="7" t="s">
        <v>5236</v>
      </c>
      <c r="B5207" s="8" t="str">
        <f>VLOOKUP(A5207,学号下拉数据!A:F,2,0)</f>
        <v>陈加佳</v>
      </c>
      <c r="C5207" s="8" t="str">
        <f>VLOOKUP(A5207,学号下拉数据!A:F,4,0)</f>
        <v>工业机器人技术</v>
      </c>
      <c r="D5207" s="8" t="str">
        <f>VLOOKUP(A5207,学号下拉数据!A:F,5,0)</f>
        <v>460305</v>
      </c>
      <c r="E5207" s="8" t="s">
        <v>5226</v>
      </c>
      <c r="F5207" s="8" t="str">
        <f>VLOOKUP(A5207,学号下拉数据!A:F,3,0)</f>
        <v>19机器人1</v>
      </c>
      <c r="G5207" s="8" t="str">
        <f>VLOOKUP(A5207,学号下拉数据!A:F,6,0)</f>
        <v>三年</v>
      </c>
      <c r="H5207" s="17" t="s">
        <v>40</v>
      </c>
      <c r="I5207" s="16" t="str">
        <f>VLOOKUP(A5207,[1]Sheet0!$C:$J,8,0)</f>
        <v>设备维修</v>
      </c>
      <c r="J5207" s="16"/>
      <c r="K5207" s="16"/>
      <c r="L5207" s="16"/>
      <c r="M5207" s="16"/>
      <c r="N5207" s="16"/>
      <c r="O5207" s="16"/>
      <c r="P5207" s="8" t="s">
        <v>41</v>
      </c>
      <c r="Q5207" s="16"/>
      <c r="R5207" s="16"/>
      <c r="S5207" s="16" t="str">
        <f>VLOOKUP(A5207,[1]Sheet0!$C:$I,7,0)</f>
        <v>四川嘉华锦屏特种水泥有限责任公司</v>
      </c>
      <c r="T5207" s="16" t="str">
        <f>VLOOKUP(A5207,[1]Sheet0!$C:$M,11,0)</f>
        <v>四川省</v>
      </c>
      <c r="U5207" s="16" t="str">
        <f>VLOOKUP(A5207,[1]Sheet0!$C:$N,12,0)</f>
        <v>凉山彝族自治州</v>
      </c>
      <c r="V5207" s="16"/>
      <c r="W5207" s="16"/>
      <c r="X5207" s="16" t="str">
        <f>VLOOKUP(A5207,[1]Sheet0!$C:$L,10,0)</f>
        <v>13881490008</v>
      </c>
      <c r="Y5207" s="16" t="str">
        <f>VLOOKUP(A5207,[1]Sheet0!$C:$L,9,0)</f>
        <v>何庆兰</v>
      </c>
      <c r="Z5207" s="16"/>
      <c r="AA5207" s="20" t="s">
        <v>42</v>
      </c>
      <c r="AB5207" s="8" t="s">
        <v>43</v>
      </c>
      <c r="AC5207" s="8"/>
      <c r="AD5207" s="8" t="s">
        <v>44</v>
      </c>
      <c r="AE5207" s="16"/>
      <c r="AF5207" s="16"/>
    </row>
    <row r="5208" ht="16.5" spans="1:32">
      <c r="A5208" s="7" t="s">
        <v>5237</v>
      </c>
      <c r="B5208" s="8" t="str">
        <f>VLOOKUP(A5208,学号下拉数据!A:F,2,0)</f>
        <v>穆俊百</v>
      </c>
      <c r="C5208" s="8" t="str">
        <f>VLOOKUP(A5208,学号下拉数据!A:F,4,0)</f>
        <v>工业机器人技术</v>
      </c>
      <c r="D5208" s="8" t="str">
        <f>VLOOKUP(A5208,学号下拉数据!A:F,5,0)</f>
        <v>460305</v>
      </c>
      <c r="E5208" s="8" t="s">
        <v>5226</v>
      </c>
      <c r="F5208" s="8" t="str">
        <f>VLOOKUP(A5208,学号下拉数据!A:F,3,0)</f>
        <v>19机器人1</v>
      </c>
      <c r="G5208" s="8" t="str">
        <f>VLOOKUP(A5208,学号下拉数据!A:F,6,0)</f>
        <v>三年</v>
      </c>
      <c r="H5208" s="17" t="s">
        <v>40</v>
      </c>
      <c r="I5208" s="16" t="str">
        <f>VLOOKUP(A5208,[1]Sheet0!$C:$J,8,0)</f>
        <v>机电仪</v>
      </c>
      <c r="J5208" s="16"/>
      <c r="K5208" s="16"/>
      <c r="L5208" s="16"/>
      <c r="M5208" s="16"/>
      <c r="N5208" s="16"/>
      <c r="O5208" s="16"/>
      <c r="P5208" s="8" t="s">
        <v>41</v>
      </c>
      <c r="Q5208" s="16"/>
      <c r="R5208" s="16"/>
      <c r="S5208" s="16" t="str">
        <f>VLOOKUP(A5208,[1]Sheet0!$C:$I,7,0)</f>
        <v>天宝实业有限公司</v>
      </c>
      <c r="T5208" s="16" t="str">
        <f>VLOOKUP(A5208,[1]Sheet0!$C:$M,11,0)</f>
        <v>四川省</v>
      </c>
      <c r="U5208" s="16" t="str">
        <f>VLOOKUP(A5208,[1]Sheet0!$C:$N,12,0)</f>
        <v>泸州市</v>
      </c>
      <c r="V5208" s="16"/>
      <c r="W5208" s="16"/>
      <c r="X5208" s="16" t="str">
        <f>VLOOKUP(A5208,[1]Sheet0!$C:$L,10,0)</f>
        <v>5482132</v>
      </c>
      <c r="Y5208" s="16" t="str">
        <f>VLOOKUP(A5208,[1]Sheet0!$C:$L,9,0)</f>
        <v>王强</v>
      </c>
      <c r="Z5208" s="16"/>
      <c r="AA5208" s="20" t="s">
        <v>42</v>
      </c>
      <c r="AB5208" s="8" t="s">
        <v>43</v>
      </c>
      <c r="AC5208" s="8"/>
      <c r="AD5208" s="8" t="s">
        <v>44</v>
      </c>
      <c r="AE5208" s="16"/>
      <c r="AF5208" s="16"/>
    </row>
    <row r="5209" ht="16.5" spans="1:32">
      <c r="A5209" s="7" t="s">
        <v>5238</v>
      </c>
      <c r="B5209" s="8" t="str">
        <f>VLOOKUP(A5209,学号下拉数据!A:F,2,0)</f>
        <v>赵颖</v>
      </c>
      <c r="C5209" s="8" t="str">
        <f>VLOOKUP(A5209,学号下拉数据!A:F,4,0)</f>
        <v>工业机器人技术</v>
      </c>
      <c r="D5209" s="8" t="str">
        <f>VLOOKUP(A5209,学号下拉数据!A:F,5,0)</f>
        <v>460305</v>
      </c>
      <c r="E5209" s="8" t="s">
        <v>5226</v>
      </c>
      <c r="F5209" s="8" t="str">
        <f>VLOOKUP(A5209,学号下拉数据!A:F,3,0)</f>
        <v>19机器人1</v>
      </c>
      <c r="G5209" s="8" t="str">
        <f>VLOOKUP(A5209,学号下拉数据!A:F,6,0)</f>
        <v>三年</v>
      </c>
      <c r="H5209" s="17" t="s">
        <v>40</v>
      </c>
      <c r="I5209" s="16" t="str">
        <f>VLOOKUP(A5209,[1]Sheet0!$C:$J,8,0)</f>
        <v>汽车维修</v>
      </c>
      <c r="J5209" s="16"/>
      <c r="K5209" s="16"/>
      <c r="L5209" s="16"/>
      <c r="M5209" s="16"/>
      <c r="N5209" s="16"/>
      <c r="O5209" s="16"/>
      <c r="P5209" s="8" t="s">
        <v>41</v>
      </c>
      <c r="Q5209" s="16"/>
      <c r="R5209" s="16"/>
      <c r="S5209" s="16" t="str">
        <f>VLOOKUP(A5209,[1]Sheet0!$C:$I,7,0)</f>
        <v>射洪县康师汽修服务中心</v>
      </c>
      <c r="T5209" s="16" t="str">
        <f>VLOOKUP(A5209,[1]Sheet0!$C:$M,11,0)</f>
        <v>四川省</v>
      </c>
      <c r="U5209" s="16" t="str">
        <f>VLOOKUP(A5209,[1]Sheet0!$C:$N,12,0)</f>
        <v>遂宁市</v>
      </c>
      <c r="V5209" s="16"/>
      <c r="W5209" s="16"/>
      <c r="X5209" s="16" t="str">
        <f>VLOOKUP(A5209,[1]Sheet0!$C:$L,10,0)</f>
        <v>18190187892</v>
      </c>
      <c r="Y5209" s="16" t="str">
        <f>VLOOKUP(A5209,[1]Sheet0!$C:$L,9,0)</f>
        <v>康米</v>
      </c>
      <c r="Z5209" s="16"/>
      <c r="AA5209" s="20" t="s">
        <v>42</v>
      </c>
      <c r="AB5209" s="8" t="s">
        <v>43</v>
      </c>
      <c r="AC5209" s="8"/>
      <c r="AD5209" s="8" t="s">
        <v>44</v>
      </c>
      <c r="AE5209" s="16"/>
      <c r="AF5209" s="16"/>
    </row>
    <row r="5210" ht="16.5" spans="1:32">
      <c r="A5210" s="7" t="s">
        <v>5239</v>
      </c>
      <c r="B5210" s="8" t="str">
        <f>VLOOKUP(A5210,学号下拉数据!A:F,2,0)</f>
        <v>张莎</v>
      </c>
      <c r="C5210" s="8" t="str">
        <f>VLOOKUP(A5210,学号下拉数据!A:F,4,0)</f>
        <v>工业机器人技术</v>
      </c>
      <c r="D5210" s="8" t="str">
        <f>VLOOKUP(A5210,学号下拉数据!A:F,5,0)</f>
        <v>460305</v>
      </c>
      <c r="E5210" s="8" t="s">
        <v>5226</v>
      </c>
      <c r="F5210" s="8" t="str">
        <f>VLOOKUP(A5210,学号下拉数据!A:F,3,0)</f>
        <v>19机器人1</v>
      </c>
      <c r="G5210" s="8" t="str">
        <f>VLOOKUP(A5210,学号下拉数据!A:F,6,0)</f>
        <v>三年</v>
      </c>
      <c r="H5210" s="17" t="s">
        <v>40</v>
      </c>
      <c r="I5210" s="16" t="str">
        <f>VLOOKUP(A5210,[1]Sheet0!$C:$J,8,0)</f>
        <v>质检员</v>
      </c>
      <c r="J5210" s="16"/>
      <c r="K5210" s="16"/>
      <c r="L5210" s="16"/>
      <c r="M5210" s="16"/>
      <c r="N5210" s="16"/>
      <c r="O5210" s="16"/>
      <c r="P5210" s="8" t="s">
        <v>41</v>
      </c>
      <c r="Q5210" s="16"/>
      <c r="R5210" s="16"/>
      <c r="S5210" s="16" t="str">
        <f>VLOOKUP(A5210,[1]Sheet0!$C:$I,7,0)</f>
        <v>深圳前海美鼎信息技术有限公司</v>
      </c>
      <c r="T5210" s="16" t="str">
        <f>VLOOKUP(A5210,[1]Sheet0!$C:$M,11,0)</f>
        <v>广东省</v>
      </c>
      <c r="U5210" s="16" t="str">
        <f>VLOOKUP(A5210,[1]Sheet0!$C:$N,12,0)</f>
        <v>东莞市</v>
      </c>
      <c r="V5210" s="16"/>
      <c r="W5210" s="16"/>
      <c r="X5210" s="16" t="str">
        <f>VLOOKUP(A5210,[1]Sheet0!$C:$L,10,0)</f>
        <v>13687125668</v>
      </c>
      <c r="Y5210" s="16" t="str">
        <f>VLOOKUP(A5210,[1]Sheet0!$C:$L,9,0)</f>
        <v>王充</v>
      </c>
      <c r="Z5210" s="16"/>
      <c r="AA5210" s="20" t="s">
        <v>42</v>
      </c>
      <c r="AB5210" s="8" t="s">
        <v>43</v>
      </c>
      <c r="AC5210" s="8"/>
      <c r="AD5210" s="8" t="s">
        <v>44</v>
      </c>
      <c r="AE5210" s="16"/>
      <c r="AF5210" s="16"/>
    </row>
    <row r="5211" ht="16.5" spans="1:32">
      <c r="A5211" s="7" t="s">
        <v>5240</v>
      </c>
      <c r="B5211" s="8" t="str">
        <f>VLOOKUP(A5211,学号下拉数据!A:F,2,0)</f>
        <v>刘耀文</v>
      </c>
      <c r="C5211" s="8" t="str">
        <f>VLOOKUP(A5211,学号下拉数据!A:F,4,0)</f>
        <v>工业机器人技术</v>
      </c>
      <c r="D5211" s="8" t="str">
        <f>VLOOKUP(A5211,学号下拉数据!A:F,5,0)</f>
        <v>460305</v>
      </c>
      <c r="E5211" s="8" t="s">
        <v>5226</v>
      </c>
      <c r="F5211" s="8" t="str">
        <f>VLOOKUP(A5211,学号下拉数据!A:F,3,0)</f>
        <v>19机器人1</v>
      </c>
      <c r="G5211" s="8" t="str">
        <f>VLOOKUP(A5211,学号下拉数据!A:F,6,0)</f>
        <v>三年</v>
      </c>
      <c r="H5211" s="17" t="s">
        <v>40</v>
      </c>
      <c r="I5211" s="16" t="str">
        <f>VLOOKUP(A5211,[1]Sheet0!$C:$J,8,0)</f>
        <v>质检主管</v>
      </c>
      <c r="J5211" s="16"/>
      <c r="K5211" s="16"/>
      <c r="L5211" s="16"/>
      <c r="M5211" s="16"/>
      <c r="N5211" s="16"/>
      <c r="O5211" s="16"/>
      <c r="P5211" s="8" t="s">
        <v>41</v>
      </c>
      <c r="Q5211" s="16"/>
      <c r="R5211" s="16"/>
      <c r="S5211" s="16" t="str">
        <f>VLOOKUP(A5211,[1]Sheet0!$C:$I,7,0)</f>
        <v>佛山市南海区耀旺滚轮厂</v>
      </c>
      <c r="T5211" s="16" t="str">
        <f>VLOOKUP(A5211,[1]Sheet0!$C:$M,11,0)</f>
        <v>广东省</v>
      </c>
      <c r="U5211" s="16" t="str">
        <f>VLOOKUP(A5211,[1]Sheet0!$C:$N,12,0)</f>
        <v>佛山市</v>
      </c>
      <c r="V5211" s="16"/>
      <c r="W5211" s="16"/>
      <c r="X5211" s="16" t="str">
        <f>VLOOKUP(A5211,[1]Sheet0!$C:$L,10,0)</f>
        <v>13078403189</v>
      </c>
      <c r="Y5211" s="16" t="str">
        <f>VLOOKUP(A5211,[1]Sheet0!$C:$L,9,0)</f>
        <v>刘正松</v>
      </c>
      <c r="Z5211" s="16"/>
      <c r="AA5211" s="20" t="s">
        <v>42</v>
      </c>
      <c r="AB5211" s="8" t="s">
        <v>43</v>
      </c>
      <c r="AC5211" s="8"/>
      <c r="AD5211" s="8" t="s">
        <v>44</v>
      </c>
      <c r="AE5211" s="16"/>
      <c r="AF5211" s="16"/>
    </row>
    <row r="5212" ht="16.5" spans="1:32">
      <c r="A5212" s="7" t="s">
        <v>5241</v>
      </c>
      <c r="B5212" s="8" t="str">
        <f>VLOOKUP(A5212,学号下拉数据!A:F,2,0)</f>
        <v>王正荣</v>
      </c>
      <c r="C5212" s="8" t="str">
        <f>VLOOKUP(A5212,学号下拉数据!A:F,4,0)</f>
        <v>工业机器人技术</v>
      </c>
      <c r="D5212" s="8" t="str">
        <f>VLOOKUP(A5212,学号下拉数据!A:F,5,0)</f>
        <v>460305</v>
      </c>
      <c r="E5212" s="8" t="s">
        <v>5226</v>
      </c>
      <c r="F5212" s="8" t="str">
        <f>VLOOKUP(A5212,学号下拉数据!A:F,3,0)</f>
        <v>19机器人1</v>
      </c>
      <c r="G5212" s="8" t="str">
        <f>VLOOKUP(A5212,学号下拉数据!A:F,6,0)</f>
        <v>三年</v>
      </c>
      <c r="H5212" s="17" t="s">
        <v>40</v>
      </c>
      <c r="I5212" s="16" t="str">
        <f>VLOOKUP(A5212,[1]Sheet0!$C:$J,8,0)</f>
        <v>维保助手</v>
      </c>
      <c r="J5212" s="16"/>
      <c r="K5212" s="16"/>
      <c r="L5212" s="16"/>
      <c r="M5212" s="16"/>
      <c r="N5212" s="16"/>
      <c r="O5212" s="16"/>
      <c r="P5212" s="8" t="s">
        <v>41</v>
      </c>
      <c r="Q5212" s="16"/>
      <c r="R5212" s="16"/>
      <c r="S5212" s="16" t="str">
        <f>VLOOKUP(A5212,[1]Sheet0!$C:$I,7,0)</f>
        <v>四川众雁电梯有限公司</v>
      </c>
      <c r="T5212" s="16" t="str">
        <f>VLOOKUP(A5212,[1]Sheet0!$C:$M,11,0)</f>
        <v>四川省</v>
      </c>
      <c r="U5212" s="16" t="str">
        <f>VLOOKUP(A5212,[1]Sheet0!$C:$N,12,0)</f>
        <v>成都市</v>
      </c>
      <c r="V5212" s="16"/>
      <c r="W5212" s="16"/>
      <c r="X5212" s="16" t="str">
        <f>VLOOKUP(A5212,[1]Sheet0!$C:$L,10,0)</f>
        <v>18283403094</v>
      </c>
      <c r="Y5212" s="16" t="str">
        <f>VLOOKUP(A5212,[1]Sheet0!$C:$L,9,0)</f>
        <v>王正荣</v>
      </c>
      <c r="Z5212" s="16"/>
      <c r="AA5212" s="20" t="s">
        <v>42</v>
      </c>
      <c r="AB5212" s="8" t="s">
        <v>43</v>
      </c>
      <c r="AC5212" s="8"/>
      <c r="AD5212" s="8" t="s">
        <v>44</v>
      </c>
      <c r="AE5212" s="16"/>
      <c r="AF5212" s="16"/>
    </row>
    <row r="5213" ht="16.5" spans="1:32">
      <c r="A5213" s="7" t="s">
        <v>5242</v>
      </c>
      <c r="B5213" s="8" t="str">
        <f>VLOOKUP(A5213,学号下拉数据!A:F,2,0)</f>
        <v>肖瑶</v>
      </c>
      <c r="C5213" s="8" t="str">
        <f>VLOOKUP(A5213,学号下拉数据!A:F,4,0)</f>
        <v>工业机器人技术</v>
      </c>
      <c r="D5213" s="8" t="str">
        <f>VLOOKUP(A5213,学号下拉数据!A:F,5,0)</f>
        <v>460305</v>
      </c>
      <c r="E5213" s="8" t="s">
        <v>5226</v>
      </c>
      <c r="F5213" s="8" t="str">
        <f>VLOOKUP(A5213,学号下拉数据!A:F,3,0)</f>
        <v>19机器人1</v>
      </c>
      <c r="G5213" s="8" t="str">
        <f>VLOOKUP(A5213,学号下拉数据!A:F,6,0)</f>
        <v>三年</v>
      </c>
      <c r="H5213" s="17" t="s">
        <v>40</v>
      </c>
      <c r="I5213" s="16" t="str">
        <f>VLOOKUP(A5213,[1]Sheet0!$C:$J,8,0)</f>
        <v>MFG</v>
      </c>
      <c r="J5213" s="16"/>
      <c r="K5213" s="16"/>
      <c r="L5213" s="16"/>
      <c r="M5213" s="16"/>
      <c r="N5213" s="16"/>
      <c r="O5213" s="16"/>
      <c r="P5213" s="8" t="s">
        <v>41</v>
      </c>
      <c r="Q5213" s="16"/>
      <c r="R5213" s="16"/>
      <c r="S5213" s="16" t="str">
        <f>VLOOKUP(A5213,[1]Sheet0!$C:$I,7,0)</f>
        <v>绍兴中芯集成电路制造股份有限公司</v>
      </c>
      <c r="T5213" s="16" t="str">
        <f>VLOOKUP(A5213,[1]Sheet0!$C:$M,11,0)</f>
        <v>浙江省</v>
      </c>
      <c r="U5213" s="16" t="str">
        <f>VLOOKUP(A5213,[1]Sheet0!$C:$N,12,0)</f>
        <v>绍兴市</v>
      </c>
      <c r="V5213" s="16"/>
      <c r="W5213" s="16"/>
      <c r="X5213" s="16" t="str">
        <f>VLOOKUP(A5213,[1]Sheet0!$C:$L,10,0)</f>
        <v>13482137031</v>
      </c>
      <c r="Y5213" s="16" t="str">
        <f>VLOOKUP(A5213,[1]Sheet0!$C:$L,9,0)</f>
        <v>刘雪梅</v>
      </c>
      <c r="Z5213" s="16"/>
      <c r="AA5213" s="20" t="s">
        <v>42</v>
      </c>
      <c r="AB5213" s="8" t="s">
        <v>43</v>
      </c>
      <c r="AC5213" s="8"/>
      <c r="AD5213" s="8" t="s">
        <v>44</v>
      </c>
      <c r="AE5213" s="16"/>
      <c r="AF5213" s="16"/>
    </row>
    <row r="5214" ht="16.5" spans="1:32">
      <c r="A5214" s="7" t="s">
        <v>5243</v>
      </c>
      <c r="B5214" s="8" t="str">
        <f>VLOOKUP(A5214,学号下拉数据!A:F,2,0)</f>
        <v>杨健明</v>
      </c>
      <c r="C5214" s="8" t="str">
        <f>VLOOKUP(A5214,学号下拉数据!A:F,4,0)</f>
        <v>工业机器人技术</v>
      </c>
      <c r="D5214" s="8" t="str">
        <f>VLOOKUP(A5214,学号下拉数据!A:F,5,0)</f>
        <v>460305</v>
      </c>
      <c r="E5214" s="8" t="s">
        <v>5226</v>
      </c>
      <c r="F5214" s="8" t="str">
        <f>VLOOKUP(A5214,学号下拉数据!A:F,3,0)</f>
        <v>19机器人1</v>
      </c>
      <c r="G5214" s="8" t="str">
        <f>VLOOKUP(A5214,学号下拉数据!A:F,6,0)</f>
        <v>三年</v>
      </c>
      <c r="H5214" s="17" t="s">
        <v>40</v>
      </c>
      <c r="I5214" s="16" t="str">
        <f>VLOOKUP(A5214,[1]Sheet0!$C:$J,8,0)</f>
        <v>后备机长</v>
      </c>
      <c r="J5214" s="16"/>
      <c r="K5214" s="16"/>
      <c r="L5214" s="16"/>
      <c r="M5214" s="16"/>
      <c r="N5214" s="16"/>
      <c r="O5214" s="16"/>
      <c r="P5214" s="8" t="s">
        <v>41</v>
      </c>
      <c r="Q5214" s="16"/>
      <c r="R5214" s="16"/>
      <c r="S5214" s="16" t="str">
        <f>VLOOKUP(A5214,[1]Sheet0!$C:$I,7,0)</f>
        <v>遂宁宽窄印务有限责任公司</v>
      </c>
      <c r="T5214" s="16" t="str">
        <f>VLOOKUP(A5214,[1]Sheet0!$C:$M,11,0)</f>
        <v>四川省</v>
      </c>
      <c r="U5214" s="16" t="str">
        <f>VLOOKUP(A5214,[1]Sheet0!$C:$N,12,0)</f>
        <v>遂宁市</v>
      </c>
      <c r="V5214" s="16"/>
      <c r="W5214" s="16"/>
      <c r="X5214" s="16" t="str">
        <f>VLOOKUP(A5214,[1]Sheet0!$C:$L,10,0)</f>
        <v>18782599521</v>
      </c>
      <c r="Y5214" s="16" t="str">
        <f>VLOOKUP(A5214,[1]Sheet0!$C:$L,9,0)</f>
        <v>代品竹</v>
      </c>
      <c r="Z5214" s="16"/>
      <c r="AA5214" s="20" t="s">
        <v>42</v>
      </c>
      <c r="AB5214" s="8" t="s">
        <v>43</v>
      </c>
      <c r="AC5214" s="8"/>
      <c r="AD5214" s="8" t="s">
        <v>44</v>
      </c>
      <c r="AE5214" s="16"/>
      <c r="AF5214" s="16"/>
    </row>
    <row r="5215" ht="16.5" spans="1:32">
      <c r="A5215" s="7" t="s">
        <v>5244</v>
      </c>
      <c r="B5215" s="8" t="str">
        <f>VLOOKUP(A5215,学号下拉数据!A:F,2,0)</f>
        <v>何明龙</v>
      </c>
      <c r="C5215" s="8" t="str">
        <f>VLOOKUP(A5215,学号下拉数据!A:F,4,0)</f>
        <v>工业机器人技术</v>
      </c>
      <c r="D5215" s="8" t="str">
        <f>VLOOKUP(A5215,学号下拉数据!A:F,5,0)</f>
        <v>460305</v>
      </c>
      <c r="E5215" s="8" t="s">
        <v>5226</v>
      </c>
      <c r="F5215" s="8" t="str">
        <f>VLOOKUP(A5215,学号下拉数据!A:F,3,0)</f>
        <v>19机器人1</v>
      </c>
      <c r="G5215" s="8" t="str">
        <f>VLOOKUP(A5215,学号下拉数据!A:F,6,0)</f>
        <v>三年</v>
      </c>
      <c r="H5215" s="17" t="s">
        <v>40</v>
      </c>
      <c r="I5215" s="16" t="str">
        <f>VLOOKUP(A5215,[1]Sheet0!$C:$J,8,0)</f>
        <v>技术员</v>
      </c>
      <c r="J5215" s="16"/>
      <c r="K5215" s="16"/>
      <c r="L5215" s="16"/>
      <c r="M5215" s="16"/>
      <c r="N5215" s="16"/>
      <c r="O5215" s="16"/>
      <c r="P5215" s="8" t="s">
        <v>41</v>
      </c>
      <c r="Q5215" s="16"/>
      <c r="R5215" s="16"/>
      <c r="S5215" s="16" t="str">
        <f>VLOOKUP(A5215,[1]Sheet0!$C:$I,7,0)</f>
        <v>四川锂源新材料有限公司</v>
      </c>
      <c r="T5215" s="16" t="str">
        <f>VLOOKUP(A5215,[1]Sheet0!$C:$M,11,0)</f>
        <v>四川省</v>
      </c>
      <c r="U5215" s="16" t="str">
        <f>VLOOKUP(A5215,[1]Sheet0!$C:$N,12,0)</f>
        <v>遂宁市</v>
      </c>
      <c r="V5215" s="16"/>
      <c r="W5215" s="16"/>
      <c r="X5215" s="16" t="str">
        <f>VLOOKUP(A5215,[1]Sheet0!$C:$L,10,0)</f>
        <v>18190202625</v>
      </c>
      <c r="Y5215" s="16" t="str">
        <f>VLOOKUP(A5215,[1]Sheet0!$C:$L,9,0)</f>
        <v>杨金龙</v>
      </c>
      <c r="Z5215" s="16"/>
      <c r="AA5215" s="20" t="s">
        <v>42</v>
      </c>
      <c r="AB5215" s="8" t="s">
        <v>43</v>
      </c>
      <c r="AC5215" s="8"/>
      <c r="AD5215" s="8" t="s">
        <v>44</v>
      </c>
      <c r="AE5215" s="16"/>
      <c r="AF5215" s="16"/>
    </row>
    <row r="5216" ht="16.5" spans="1:32">
      <c r="A5216" s="7" t="s">
        <v>5245</v>
      </c>
      <c r="B5216" s="8" t="str">
        <f>VLOOKUP(A5216,学号下拉数据!A:F,2,0)</f>
        <v>魏源峰</v>
      </c>
      <c r="C5216" s="8" t="str">
        <f>VLOOKUP(A5216,学号下拉数据!A:F,4,0)</f>
        <v>工业机器人技术</v>
      </c>
      <c r="D5216" s="8" t="str">
        <f>VLOOKUP(A5216,学号下拉数据!A:F,5,0)</f>
        <v>460305</v>
      </c>
      <c r="E5216" s="8" t="s">
        <v>5226</v>
      </c>
      <c r="F5216" s="8" t="str">
        <f>VLOOKUP(A5216,学号下拉数据!A:F,3,0)</f>
        <v>19机器人1</v>
      </c>
      <c r="G5216" s="8" t="str">
        <f>VLOOKUP(A5216,学号下拉数据!A:F,6,0)</f>
        <v>三年</v>
      </c>
      <c r="H5216" s="17" t="s">
        <v>40</v>
      </c>
      <c r="I5216" s="16" t="str">
        <f>VLOOKUP(A5216,[1]Sheet0!$C:$J,8,0)</f>
        <v>氩弧焊接切割</v>
      </c>
      <c r="J5216" s="16"/>
      <c r="K5216" s="16"/>
      <c r="L5216" s="16"/>
      <c r="M5216" s="16"/>
      <c r="N5216" s="16"/>
      <c r="O5216" s="16"/>
      <c r="P5216" s="8" t="s">
        <v>41</v>
      </c>
      <c r="Q5216" s="16"/>
      <c r="R5216" s="16"/>
      <c r="S5216" s="16" t="str">
        <f>VLOOKUP(A5216,[1]Sheet0!$C:$I,7,0)</f>
        <v>光明派特贵金属有限公司</v>
      </c>
      <c r="T5216" s="16" t="str">
        <f>VLOOKUP(A5216,[1]Sheet0!$C:$M,11,0)</f>
        <v>四川省</v>
      </c>
      <c r="U5216" s="16" t="str">
        <f>VLOOKUP(A5216,[1]Sheet0!$C:$N,12,0)</f>
        <v>成都市</v>
      </c>
      <c r="V5216" s="16"/>
      <c r="W5216" s="16"/>
      <c r="X5216" s="16" t="str">
        <f>VLOOKUP(A5216,[1]Sheet0!$C:$L,10,0)</f>
        <v>14781885225</v>
      </c>
      <c r="Y5216" s="16" t="str">
        <f>VLOOKUP(A5216,[1]Sheet0!$C:$L,9,0)</f>
        <v>黄倩</v>
      </c>
      <c r="Z5216" s="16"/>
      <c r="AA5216" s="20" t="s">
        <v>42</v>
      </c>
      <c r="AB5216" s="8" t="s">
        <v>43</v>
      </c>
      <c r="AC5216" s="8"/>
      <c r="AD5216" s="8" t="s">
        <v>44</v>
      </c>
      <c r="AE5216" s="16"/>
      <c r="AF5216" s="16"/>
    </row>
    <row r="5217" ht="16.5" spans="1:32">
      <c r="A5217" s="7" t="s">
        <v>5246</v>
      </c>
      <c r="B5217" s="8" t="str">
        <f>VLOOKUP(A5217,学号下拉数据!A:F,2,0)</f>
        <v>廖世骏</v>
      </c>
      <c r="C5217" s="8" t="str">
        <f>VLOOKUP(A5217,学号下拉数据!A:F,4,0)</f>
        <v>工业机器人技术</v>
      </c>
      <c r="D5217" s="8" t="str">
        <f>VLOOKUP(A5217,学号下拉数据!A:F,5,0)</f>
        <v>460305</v>
      </c>
      <c r="E5217" s="8" t="s">
        <v>5226</v>
      </c>
      <c r="F5217" s="8" t="str">
        <f>VLOOKUP(A5217,学号下拉数据!A:F,3,0)</f>
        <v>19机器人1</v>
      </c>
      <c r="G5217" s="8" t="str">
        <f>VLOOKUP(A5217,学号下拉数据!A:F,6,0)</f>
        <v>三年</v>
      </c>
      <c r="H5217" s="17" t="s">
        <v>40</v>
      </c>
      <c r="I5217" s="16" t="str">
        <f>VLOOKUP(A5217,[1]Sheet0!$C:$J,8,0)</f>
        <v>'CDW控片管理员</v>
      </c>
      <c r="J5217" s="16"/>
      <c r="K5217" s="16"/>
      <c r="L5217" s="16"/>
      <c r="M5217" s="16"/>
      <c r="N5217" s="16"/>
      <c r="O5217" s="16"/>
      <c r="P5217" s="8" t="s">
        <v>41</v>
      </c>
      <c r="Q5217" s="16"/>
      <c r="R5217" s="16"/>
      <c r="S5217" s="16" t="str">
        <f>VLOOKUP(A5217,[1]Sheet0!$C:$I,7,0)</f>
        <v>绍兴中芯集成电路制造股份有限公司</v>
      </c>
      <c r="T5217" s="16" t="str">
        <f>VLOOKUP(A5217,[1]Sheet0!$C:$M,11,0)</f>
        <v>浙江省</v>
      </c>
      <c r="U5217" s="16" t="str">
        <f>VLOOKUP(A5217,[1]Sheet0!$C:$N,12,0)</f>
        <v>绍兴市</v>
      </c>
      <c r="V5217" s="16"/>
      <c r="W5217" s="16"/>
      <c r="X5217" s="16" t="str">
        <f>VLOOKUP(A5217,[1]Sheet0!$C:$L,10,0)</f>
        <v>13575503649</v>
      </c>
      <c r="Y5217" s="16" t="str">
        <f>VLOOKUP(A5217,[1]Sheet0!$C:$L,9,0)</f>
        <v>王丹南</v>
      </c>
      <c r="Z5217" s="16"/>
      <c r="AA5217" s="20" t="s">
        <v>42</v>
      </c>
      <c r="AB5217" s="8" t="s">
        <v>43</v>
      </c>
      <c r="AC5217" s="8"/>
      <c r="AD5217" s="8" t="s">
        <v>44</v>
      </c>
      <c r="AE5217" s="16"/>
      <c r="AF5217" s="16"/>
    </row>
    <row r="5218" ht="16.5" spans="1:32">
      <c r="A5218" s="7" t="s">
        <v>5247</v>
      </c>
      <c r="B5218" s="8" t="str">
        <f>VLOOKUP(A5218,学号下拉数据!A:F,2,0)</f>
        <v>吴双宏</v>
      </c>
      <c r="C5218" s="8" t="str">
        <f>VLOOKUP(A5218,学号下拉数据!A:F,4,0)</f>
        <v>工业机器人技术</v>
      </c>
      <c r="D5218" s="8" t="str">
        <f>VLOOKUP(A5218,学号下拉数据!A:F,5,0)</f>
        <v>460305</v>
      </c>
      <c r="E5218" s="8" t="s">
        <v>5226</v>
      </c>
      <c r="F5218" s="8" t="str">
        <f>VLOOKUP(A5218,学号下拉数据!A:F,3,0)</f>
        <v>19机器人1</v>
      </c>
      <c r="G5218" s="8" t="str">
        <f>VLOOKUP(A5218,学号下拉数据!A:F,6,0)</f>
        <v>三年</v>
      </c>
      <c r="H5218" s="17" t="s">
        <v>40</v>
      </c>
      <c r="I5218" s="16" t="str">
        <f>VLOOKUP(A5218,[1]Sheet0!$C:$J,8,0)</f>
        <v>机械技术员</v>
      </c>
      <c r="J5218" s="16"/>
      <c r="K5218" s="16"/>
      <c r="L5218" s="16"/>
      <c r="M5218" s="16"/>
      <c r="N5218" s="16"/>
      <c r="O5218" s="16"/>
      <c r="P5218" s="8" t="s">
        <v>41</v>
      </c>
      <c r="Q5218" s="16"/>
      <c r="R5218" s="16"/>
      <c r="S5218" s="16" t="str">
        <f>VLOOKUP(A5218,[1]Sheet0!$C:$I,7,0)</f>
        <v>浙江双环传动机械股份有限公司</v>
      </c>
      <c r="T5218" s="16" t="str">
        <f>VLOOKUP(A5218,[1]Sheet0!$C:$M,11,0)</f>
        <v>浙江省</v>
      </c>
      <c r="U5218" s="16" t="str">
        <f>VLOOKUP(A5218,[1]Sheet0!$C:$N,12,0)</f>
        <v>台州市</v>
      </c>
      <c r="V5218" s="16"/>
      <c r="W5218" s="16"/>
      <c r="X5218" s="16" t="str">
        <f>VLOOKUP(A5218,[1]Sheet0!$C:$L,10,0)</f>
        <v>13586179943</v>
      </c>
      <c r="Y5218" s="16" t="str">
        <f>VLOOKUP(A5218,[1]Sheet0!$C:$L,9,0)</f>
        <v>黄波</v>
      </c>
      <c r="Z5218" s="16"/>
      <c r="AA5218" s="20" t="s">
        <v>42</v>
      </c>
      <c r="AB5218" s="8" t="s">
        <v>43</v>
      </c>
      <c r="AC5218" s="8"/>
      <c r="AD5218" s="8" t="s">
        <v>44</v>
      </c>
      <c r="AE5218" s="16"/>
      <c r="AF5218" s="16"/>
    </row>
    <row r="5219" ht="16.5" spans="1:32">
      <c r="A5219" s="7" t="s">
        <v>5248</v>
      </c>
      <c r="B5219" s="8" t="str">
        <f>VLOOKUP(A5219,学号下拉数据!A:F,2,0)</f>
        <v>杨兴斌</v>
      </c>
      <c r="C5219" s="8" t="str">
        <f>VLOOKUP(A5219,学号下拉数据!A:F,4,0)</f>
        <v>工业机器人技术</v>
      </c>
      <c r="D5219" s="8" t="str">
        <f>VLOOKUP(A5219,学号下拉数据!A:F,5,0)</f>
        <v>460305</v>
      </c>
      <c r="E5219" s="8" t="s">
        <v>5226</v>
      </c>
      <c r="F5219" s="8" t="str">
        <f>VLOOKUP(A5219,学号下拉数据!A:F,3,0)</f>
        <v>19机器人1</v>
      </c>
      <c r="G5219" s="8" t="str">
        <f>VLOOKUP(A5219,学号下拉数据!A:F,6,0)</f>
        <v>三年</v>
      </c>
      <c r="H5219" s="17" t="s">
        <v>40</v>
      </c>
      <c r="I5219" s="16" t="str">
        <f>VLOOKUP(A5219,[1]Sheet0!$C:$J,8,0)</f>
        <v>软体工程师</v>
      </c>
      <c r="J5219" s="16"/>
      <c r="K5219" s="16"/>
      <c r="L5219" s="16"/>
      <c r="M5219" s="16"/>
      <c r="N5219" s="16"/>
      <c r="O5219" s="16"/>
      <c r="P5219" s="8" t="s">
        <v>41</v>
      </c>
      <c r="Q5219" s="16"/>
      <c r="R5219" s="16"/>
      <c r="S5219" s="16" t="str">
        <f>VLOOKUP(A5219,[1]Sheet0!$C:$I,7,0)</f>
        <v>苏州方物精密设备有限责任公司</v>
      </c>
      <c r="T5219" s="16" t="str">
        <f>VLOOKUP(A5219,[1]Sheet0!$C:$M,11,0)</f>
        <v>江苏省</v>
      </c>
      <c r="U5219" s="16" t="str">
        <f>VLOOKUP(A5219,[1]Sheet0!$C:$N,12,0)</f>
        <v>苏州市</v>
      </c>
      <c r="V5219" s="16"/>
      <c r="W5219" s="16"/>
      <c r="X5219" s="16" t="str">
        <f>VLOOKUP(A5219,[1]Sheet0!$C:$L,10,0)</f>
        <v>15821513353</v>
      </c>
      <c r="Y5219" s="16" t="str">
        <f>VLOOKUP(A5219,[1]Sheet0!$C:$L,9,0)</f>
        <v>赖兆鑫</v>
      </c>
      <c r="Z5219" s="16"/>
      <c r="AA5219" s="20" t="s">
        <v>42</v>
      </c>
      <c r="AB5219" s="8" t="s">
        <v>43</v>
      </c>
      <c r="AC5219" s="8"/>
      <c r="AD5219" s="8" t="s">
        <v>44</v>
      </c>
      <c r="AE5219" s="16"/>
      <c r="AF5219" s="16"/>
    </row>
    <row r="5220" ht="16.5" spans="1:32">
      <c r="A5220" s="7" t="s">
        <v>5249</v>
      </c>
      <c r="B5220" s="8" t="str">
        <f>VLOOKUP(A5220,学号下拉数据!A:F,2,0)</f>
        <v>蒲元洪</v>
      </c>
      <c r="C5220" s="8" t="str">
        <f>VLOOKUP(A5220,学号下拉数据!A:F,4,0)</f>
        <v>工业机器人技术</v>
      </c>
      <c r="D5220" s="8" t="str">
        <f>VLOOKUP(A5220,学号下拉数据!A:F,5,0)</f>
        <v>460305</v>
      </c>
      <c r="E5220" s="8" t="s">
        <v>5226</v>
      </c>
      <c r="F5220" s="8" t="str">
        <f>VLOOKUP(A5220,学号下拉数据!A:F,3,0)</f>
        <v>19机器人1</v>
      </c>
      <c r="G5220" s="8" t="str">
        <f>VLOOKUP(A5220,学号下拉数据!A:F,6,0)</f>
        <v>三年</v>
      </c>
      <c r="H5220" s="17" t="s">
        <v>40</v>
      </c>
      <c r="I5220" s="16" t="str">
        <f>VLOOKUP(A5220,[1]Sheet0!$C:$J,8,0)</f>
        <v>技术员</v>
      </c>
      <c r="J5220" s="16"/>
      <c r="K5220" s="16"/>
      <c r="L5220" s="16"/>
      <c r="M5220" s="16"/>
      <c r="N5220" s="16"/>
      <c r="O5220" s="16"/>
      <c r="P5220" s="8" t="s">
        <v>41</v>
      </c>
      <c r="Q5220" s="16"/>
      <c r="R5220" s="16"/>
      <c r="S5220" s="16" t="str">
        <f>VLOOKUP(A5220,[1]Sheet0!$C:$I,7,0)</f>
        <v>四川锂源新材料有限公司</v>
      </c>
      <c r="T5220" s="16" t="str">
        <f>VLOOKUP(A5220,[1]Sheet0!$C:$M,11,0)</f>
        <v>四川省</v>
      </c>
      <c r="U5220" s="16" t="str">
        <f>VLOOKUP(A5220,[1]Sheet0!$C:$N,12,0)</f>
        <v>遂宁市</v>
      </c>
      <c r="V5220" s="16"/>
      <c r="W5220" s="16"/>
      <c r="X5220" s="16" t="str">
        <f>VLOOKUP(A5220,[1]Sheet0!$C:$L,10,0)</f>
        <v>18190202625</v>
      </c>
      <c r="Y5220" s="16" t="str">
        <f>VLOOKUP(A5220,[1]Sheet0!$C:$L,9,0)</f>
        <v>杨金龙</v>
      </c>
      <c r="Z5220" s="16"/>
      <c r="AA5220" s="20" t="s">
        <v>42</v>
      </c>
      <c r="AB5220" s="8" t="s">
        <v>43</v>
      </c>
      <c r="AC5220" s="8"/>
      <c r="AD5220" s="8" t="s">
        <v>44</v>
      </c>
      <c r="AE5220" s="16"/>
      <c r="AF5220" s="16"/>
    </row>
    <row r="5221" ht="16.5" spans="1:32">
      <c r="A5221" s="7" t="s">
        <v>5250</v>
      </c>
      <c r="B5221" s="8" t="str">
        <f>VLOOKUP(A5221,学号下拉数据!A:F,2,0)</f>
        <v>任浩</v>
      </c>
      <c r="C5221" s="8" t="str">
        <f>VLOOKUP(A5221,学号下拉数据!A:F,4,0)</f>
        <v>工业机器人技术</v>
      </c>
      <c r="D5221" s="8" t="str">
        <f>VLOOKUP(A5221,学号下拉数据!A:F,5,0)</f>
        <v>460305</v>
      </c>
      <c r="E5221" s="8" t="s">
        <v>5226</v>
      </c>
      <c r="F5221" s="8" t="str">
        <f>VLOOKUP(A5221,学号下拉数据!A:F,3,0)</f>
        <v>19机器人1</v>
      </c>
      <c r="G5221" s="8" t="str">
        <f>VLOOKUP(A5221,学号下拉数据!A:F,6,0)</f>
        <v>三年</v>
      </c>
      <c r="H5221" s="17" t="s">
        <v>40</v>
      </c>
      <c r="I5221" s="16" t="str">
        <f>VLOOKUP(A5221,[1]Sheet0!$C:$J,8,0)</f>
        <v>计划工程师</v>
      </c>
      <c r="J5221" s="16"/>
      <c r="K5221" s="16"/>
      <c r="L5221" s="16"/>
      <c r="M5221" s="16"/>
      <c r="N5221" s="16"/>
      <c r="O5221" s="16"/>
      <c r="P5221" s="8" t="s">
        <v>41</v>
      </c>
      <c r="Q5221" s="16"/>
      <c r="R5221" s="16"/>
      <c r="S5221" s="16" t="str">
        <f>VLOOKUP(A5221,[1]Sheet0!$C:$I,7,0)</f>
        <v>北京因米服饰有限公司</v>
      </c>
      <c r="T5221" s="16" t="str">
        <f>VLOOKUP(A5221,[1]Sheet0!$C:$M,11,0)</f>
        <v>北京市</v>
      </c>
      <c r="U5221" s="16" t="str">
        <f>VLOOKUP(A5221,[1]Sheet0!$C:$N,12,0)</f>
        <v>北京市</v>
      </c>
      <c r="V5221" s="16"/>
      <c r="W5221" s="16"/>
      <c r="X5221" s="16" t="str">
        <f>VLOOKUP(A5221,[1]Sheet0!$C:$L,10,0)</f>
        <v>18511634511</v>
      </c>
      <c r="Y5221" s="16" t="str">
        <f>VLOOKUP(A5221,[1]Sheet0!$C:$L,9,0)</f>
        <v>赵喜雪</v>
      </c>
      <c r="Z5221" s="16"/>
      <c r="AA5221" s="20" t="s">
        <v>42</v>
      </c>
      <c r="AB5221" s="8" t="s">
        <v>43</v>
      </c>
      <c r="AC5221" s="8"/>
      <c r="AD5221" s="8" t="s">
        <v>44</v>
      </c>
      <c r="AE5221" s="16"/>
      <c r="AF5221" s="16"/>
    </row>
    <row r="5222" ht="16.5" spans="1:32">
      <c r="A5222" s="7" t="s">
        <v>5251</v>
      </c>
      <c r="B5222" s="8" t="str">
        <f>VLOOKUP(A5222,学号下拉数据!A:F,2,0)</f>
        <v>张苏恩</v>
      </c>
      <c r="C5222" s="8" t="str">
        <f>VLOOKUP(A5222,学号下拉数据!A:F,4,0)</f>
        <v>工业机器人技术</v>
      </c>
      <c r="D5222" s="8" t="str">
        <f>VLOOKUP(A5222,学号下拉数据!A:F,5,0)</f>
        <v>460305</v>
      </c>
      <c r="E5222" s="8" t="s">
        <v>5226</v>
      </c>
      <c r="F5222" s="8" t="str">
        <f>VLOOKUP(A5222,学号下拉数据!A:F,3,0)</f>
        <v>19机器人1</v>
      </c>
      <c r="G5222" s="8" t="str">
        <f>VLOOKUP(A5222,学号下拉数据!A:F,6,0)</f>
        <v>三年</v>
      </c>
      <c r="H5222" s="17" t="s">
        <v>40</v>
      </c>
      <c r="I5222" s="16" t="str">
        <f>VLOOKUP(A5222,[1]Sheet0!$C:$J,8,0)</f>
        <v>电梯维保助理</v>
      </c>
      <c r="J5222" s="16"/>
      <c r="K5222" s="16"/>
      <c r="L5222" s="16"/>
      <c r="M5222" s="16"/>
      <c r="N5222" s="16"/>
      <c r="O5222" s="16"/>
      <c r="P5222" s="8" t="s">
        <v>41</v>
      </c>
      <c r="Q5222" s="16"/>
      <c r="R5222" s="16"/>
      <c r="S5222" s="16" t="str">
        <f>VLOOKUP(A5222,[1]Sheet0!$C:$I,7,0)</f>
        <v>四川众雁电梯有限公司</v>
      </c>
      <c r="T5222" s="16" t="str">
        <f>VLOOKUP(A5222,[1]Sheet0!$C:$M,11,0)</f>
        <v>四川省</v>
      </c>
      <c r="U5222" s="16" t="str">
        <f>VLOOKUP(A5222,[1]Sheet0!$C:$N,12,0)</f>
        <v>成都市</v>
      </c>
      <c r="V5222" s="16"/>
      <c r="W5222" s="16"/>
      <c r="X5222" s="16" t="str">
        <f>VLOOKUP(A5222,[1]Sheet0!$C:$L,10,0)</f>
        <v>18113650727</v>
      </c>
      <c r="Y5222" s="16" t="str">
        <f>VLOOKUP(A5222,[1]Sheet0!$C:$L,9,0)</f>
        <v>张苏恩</v>
      </c>
      <c r="Z5222" s="16"/>
      <c r="AA5222" s="20" t="s">
        <v>42</v>
      </c>
      <c r="AB5222" s="8" t="s">
        <v>43</v>
      </c>
      <c r="AC5222" s="8"/>
      <c r="AD5222" s="8" t="s">
        <v>44</v>
      </c>
      <c r="AE5222" s="16"/>
      <c r="AF5222" s="16"/>
    </row>
    <row r="5223" ht="16.5" spans="1:32">
      <c r="A5223" s="7" t="s">
        <v>5252</v>
      </c>
      <c r="B5223" s="8" t="str">
        <f>VLOOKUP(A5223,学号下拉数据!A:F,2,0)</f>
        <v>陈天宝</v>
      </c>
      <c r="C5223" s="8" t="str">
        <f>VLOOKUP(A5223,学号下拉数据!A:F,4,0)</f>
        <v>工业机器人技术</v>
      </c>
      <c r="D5223" s="8" t="str">
        <f>VLOOKUP(A5223,学号下拉数据!A:F,5,0)</f>
        <v>460305</v>
      </c>
      <c r="E5223" s="8" t="s">
        <v>5226</v>
      </c>
      <c r="F5223" s="8" t="str">
        <f>VLOOKUP(A5223,学号下拉数据!A:F,3,0)</f>
        <v>19机器人1</v>
      </c>
      <c r="G5223" s="8" t="str">
        <f>VLOOKUP(A5223,学号下拉数据!A:F,6,0)</f>
        <v>三年</v>
      </c>
      <c r="H5223" s="17" t="s">
        <v>40</v>
      </c>
      <c r="I5223" s="16" t="str">
        <f>VLOOKUP(A5223,[1]Sheet0!$C:$J,8,0)</f>
        <v>机修</v>
      </c>
      <c r="J5223" s="16"/>
      <c r="K5223" s="16"/>
      <c r="L5223" s="16"/>
      <c r="M5223" s="16"/>
      <c r="N5223" s="16"/>
      <c r="O5223" s="16"/>
      <c r="P5223" s="8" t="s">
        <v>41</v>
      </c>
      <c r="Q5223" s="16"/>
      <c r="R5223" s="16"/>
      <c r="S5223" s="16" t="str">
        <f>VLOOKUP(A5223,[1]Sheet0!$C:$I,7,0)</f>
        <v>江安县桐梓镇苗儿沱砂石厂</v>
      </c>
      <c r="T5223" s="16" t="str">
        <f>VLOOKUP(A5223,[1]Sheet0!$C:$M,11,0)</f>
        <v>四川省</v>
      </c>
      <c r="U5223" s="16" t="str">
        <f>VLOOKUP(A5223,[1]Sheet0!$C:$N,12,0)</f>
        <v>宜宾市</v>
      </c>
      <c r="V5223" s="16"/>
      <c r="W5223" s="16"/>
      <c r="X5223" s="16" t="str">
        <f>VLOOKUP(A5223,[1]Sheet0!$C:$L,10,0)</f>
        <v>18208203722</v>
      </c>
      <c r="Y5223" s="16" t="str">
        <f>VLOOKUP(A5223,[1]Sheet0!$C:$L,9,0)</f>
        <v>王和平</v>
      </c>
      <c r="Z5223" s="16"/>
      <c r="AA5223" s="20" t="s">
        <v>42</v>
      </c>
      <c r="AB5223" s="8" t="s">
        <v>43</v>
      </c>
      <c r="AC5223" s="8"/>
      <c r="AD5223" s="8" t="s">
        <v>44</v>
      </c>
      <c r="AE5223" s="16"/>
      <c r="AF5223" s="16"/>
    </row>
    <row r="5224" ht="16.5" spans="1:32">
      <c r="A5224" s="7" t="s">
        <v>5253</v>
      </c>
      <c r="B5224" s="8" t="str">
        <f>VLOOKUP(A5224,学号下拉数据!A:F,2,0)</f>
        <v>张瑞</v>
      </c>
      <c r="C5224" s="8" t="str">
        <f>VLOOKUP(A5224,学号下拉数据!A:F,4,0)</f>
        <v>工业机器人技术</v>
      </c>
      <c r="D5224" s="8" t="str">
        <f>VLOOKUP(A5224,学号下拉数据!A:F,5,0)</f>
        <v>460305</v>
      </c>
      <c r="E5224" s="8" t="s">
        <v>5226</v>
      </c>
      <c r="F5224" s="8" t="str">
        <f>VLOOKUP(A5224,学号下拉数据!A:F,3,0)</f>
        <v>19机器人1</v>
      </c>
      <c r="G5224" s="8" t="str">
        <f>VLOOKUP(A5224,学号下拉数据!A:F,6,0)</f>
        <v>三年</v>
      </c>
      <c r="H5224" s="17" t="s">
        <v>40</v>
      </c>
      <c r="I5224" s="16" t="str">
        <f>VLOOKUP(A5224,[1]Sheet0!$C:$J,8,0)</f>
        <v>售后</v>
      </c>
      <c r="J5224" s="16"/>
      <c r="K5224" s="16"/>
      <c r="L5224" s="16"/>
      <c r="M5224" s="16"/>
      <c r="N5224" s="16"/>
      <c r="O5224" s="16"/>
      <c r="P5224" s="8" t="s">
        <v>41</v>
      </c>
      <c r="Q5224" s="16"/>
      <c r="R5224" s="16"/>
      <c r="S5224" s="16" t="str">
        <f>VLOOKUP(A5224,[1]Sheet0!$C:$I,7,0)</f>
        <v>南京瑞杨医用科技有限公司成都分公司</v>
      </c>
      <c r="T5224" s="16" t="str">
        <f>VLOOKUP(A5224,[1]Sheet0!$C:$M,11,0)</f>
        <v>四川省</v>
      </c>
      <c r="U5224" s="16" t="str">
        <f>VLOOKUP(A5224,[1]Sheet0!$C:$N,12,0)</f>
        <v>成都市</v>
      </c>
      <c r="V5224" s="16"/>
      <c r="W5224" s="16"/>
      <c r="X5224" s="16" t="str">
        <f>VLOOKUP(A5224,[1]Sheet0!$C:$L,10,0)</f>
        <v>15828328567</v>
      </c>
      <c r="Y5224" s="16" t="str">
        <f>VLOOKUP(A5224,[1]Sheet0!$C:$L,9,0)</f>
        <v>李雪</v>
      </c>
      <c r="Z5224" s="16"/>
      <c r="AA5224" s="20" t="s">
        <v>42</v>
      </c>
      <c r="AB5224" s="8" t="s">
        <v>43</v>
      </c>
      <c r="AC5224" s="8"/>
      <c r="AD5224" s="8" t="s">
        <v>44</v>
      </c>
      <c r="AE5224" s="16"/>
      <c r="AF5224" s="16"/>
    </row>
    <row r="5225" ht="16.5" spans="1:32">
      <c r="A5225" s="7" t="s">
        <v>5254</v>
      </c>
      <c r="B5225" s="8" t="str">
        <f>VLOOKUP(A5225,学号下拉数据!A:F,2,0)</f>
        <v>罗饶明</v>
      </c>
      <c r="C5225" s="8" t="str">
        <f>VLOOKUP(A5225,学号下拉数据!A:F,4,0)</f>
        <v>工业机器人技术</v>
      </c>
      <c r="D5225" s="8" t="str">
        <f>VLOOKUP(A5225,学号下拉数据!A:F,5,0)</f>
        <v>460305</v>
      </c>
      <c r="E5225" s="8" t="s">
        <v>5226</v>
      </c>
      <c r="F5225" s="8" t="str">
        <f>VLOOKUP(A5225,学号下拉数据!A:F,3,0)</f>
        <v>19机器人1</v>
      </c>
      <c r="G5225" s="8" t="str">
        <f>VLOOKUP(A5225,学号下拉数据!A:F,6,0)</f>
        <v>三年</v>
      </c>
      <c r="H5225" s="17" t="s">
        <v>40</v>
      </c>
      <c r="I5225" s="16" t="str">
        <f>VLOOKUP(A5225,[1]Sheet0!$C:$J,8,0)</f>
        <v>设备定期维护</v>
      </c>
      <c r="J5225" s="16"/>
      <c r="K5225" s="16"/>
      <c r="L5225" s="16"/>
      <c r="M5225" s="16"/>
      <c r="N5225" s="16"/>
      <c r="O5225" s="16"/>
      <c r="P5225" s="8" t="s">
        <v>41</v>
      </c>
      <c r="Q5225" s="16"/>
      <c r="R5225" s="16"/>
      <c r="S5225" s="16" t="str">
        <f>VLOOKUP(A5225,[1]Sheet0!$C:$I,7,0)</f>
        <v>四川七彩祥优企业管理有限公司</v>
      </c>
      <c r="T5225" s="16" t="str">
        <f>VLOOKUP(A5225,[1]Sheet0!$C:$M,11,0)</f>
        <v>四川省</v>
      </c>
      <c r="U5225" s="16" t="str">
        <f>VLOOKUP(A5225,[1]Sheet0!$C:$N,12,0)</f>
        <v>成都市</v>
      </c>
      <c r="V5225" s="16"/>
      <c r="W5225" s="16"/>
      <c r="X5225" s="16" t="str">
        <f>VLOOKUP(A5225,[1]Sheet0!$C:$L,10,0)</f>
        <v>18581506582</v>
      </c>
      <c r="Y5225" s="16" t="str">
        <f>VLOOKUP(A5225,[1]Sheet0!$C:$L,9,0)</f>
        <v>李旭</v>
      </c>
      <c r="Z5225" s="16"/>
      <c r="AA5225" s="20" t="s">
        <v>42</v>
      </c>
      <c r="AB5225" s="8" t="s">
        <v>43</v>
      </c>
      <c r="AC5225" s="8"/>
      <c r="AD5225" s="8" t="s">
        <v>44</v>
      </c>
      <c r="AE5225" s="16"/>
      <c r="AF5225" s="16"/>
    </row>
    <row r="5226" ht="16.5" spans="1:32">
      <c r="A5226" s="7" t="s">
        <v>5255</v>
      </c>
      <c r="B5226" s="8" t="str">
        <f>VLOOKUP(A5226,学号下拉数据!A:F,2,0)</f>
        <v>唐鑫</v>
      </c>
      <c r="C5226" s="8" t="str">
        <f>VLOOKUP(A5226,学号下拉数据!A:F,4,0)</f>
        <v>工业机器人技术</v>
      </c>
      <c r="D5226" s="8" t="str">
        <f>VLOOKUP(A5226,学号下拉数据!A:F,5,0)</f>
        <v>460305</v>
      </c>
      <c r="E5226" s="8" t="s">
        <v>5226</v>
      </c>
      <c r="F5226" s="8" t="str">
        <f>VLOOKUP(A5226,学号下拉数据!A:F,3,0)</f>
        <v>19机器人1</v>
      </c>
      <c r="G5226" s="8" t="str">
        <f>VLOOKUP(A5226,学号下拉数据!A:F,6,0)</f>
        <v>三年</v>
      </c>
      <c r="H5226" s="17" t="s">
        <v>40</v>
      </c>
      <c r="I5226" s="16" t="str">
        <f>VLOOKUP(A5226,[1]Sheet0!$C:$J,8,0)</f>
        <v>助理工程师</v>
      </c>
      <c r="J5226" s="16"/>
      <c r="K5226" s="16"/>
      <c r="L5226" s="16"/>
      <c r="M5226" s="16"/>
      <c r="N5226" s="16"/>
      <c r="O5226" s="16"/>
      <c r="P5226" s="8" t="s">
        <v>41</v>
      </c>
      <c r="Q5226" s="16"/>
      <c r="R5226" s="16"/>
      <c r="S5226" s="16" t="str">
        <f>VLOOKUP(A5226,[1]Sheet0!$C:$I,7,0)</f>
        <v>苏州富纳艾尔科技有限公司</v>
      </c>
      <c r="T5226" s="16" t="str">
        <f>VLOOKUP(A5226,[1]Sheet0!$C:$M,11,0)</f>
        <v>江苏省</v>
      </c>
      <c r="U5226" s="16" t="str">
        <f>VLOOKUP(A5226,[1]Sheet0!$C:$N,12,0)</f>
        <v>苏州市</v>
      </c>
      <c r="V5226" s="16"/>
      <c r="W5226" s="16"/>
      <c r="X5226" s="16" t="str">
        <f>VLOOKUP(A5226,[1]Sheet0!$C:$L,10,0)</f>
        <v>0512-65693958</v>
      </c>
      <c r="Y5226" s="16" t="str">
        <f>VLOOKUP(A5226,[1]Sheet0!$C:$L,9,0)</f>
        <v>蒋兰</v>
      </c>
      <c r="Z5226" s="16"/>
      <c r="AA5226" s="20" t="s">
        <v>42</v>
      </c>
      <c r="AB5226" s="8" t="s">
        <v>43</v>
      </c>
      <c r="AC5226" s="8"/>
      <c r="AD5226" s="8" t="s">
        <v>44</v>
      </c>
      <c r="AE5226" s="16"/>
      <c r="AF5226" s="16"/>
    </row>
    <row r="5227" ht="16.5" spans="1:32">
      <c r="A5227" s="7" t="s">
        <v>5256</v>
      </c>
      <c r="B5227" s="8" t="str">
        <f>VLOOKUP(A5227,学号下拉数据!A:F,2,0)</f>
        <v>王圣霖</v>
      </c>
      <c r="C5227" s="8" t="str">
        <f>VLOOKUP(A5227,学号下拉数据!A:F,4,0)</f>
        <v>工业机器人技术</v>
      </c>
      <c r="D5227" s="8" t="str">
        <f>VLOOKUP(A5227,学号下拉数据!A:F,5,0)</f>
        <v>460305</v>
      </c>
      <c r="E5227" s="8" t="s">
        <v>5226</v>
      </c>
      <c r="F5227" s="8" t="str">
        <f>VLOOKUP(A5227,学号下拉数据!A:F,3,0)</f>
        <v>19机器人1</v>
      </c>
      <c r="G5227" s="8" t="str">
        <f>VLOOKUP(A5227,学号下拉数据!A:F,6,0)</f>
        <v>三年</v>
      </c>
      <c r="H5227" s="17" t="s">
        <v>40</v>
      </c>
      <c r="I5227" s="16" t="str">
        <f>VLOOKUP(A5227,[1]Sheet0!$C:$J,8,0)</f>
        <v>生产制造</v>
      </c>
      <c r="J5227" s="16"/>
      <c r="K5227" s="16"/>
      <c r="L5227" s="16"/>
      <c r="M5227" s="16"/>
      <c r="N5227" s="16"/>
      <c r="O5227" s="16"/>
      <c r="P5227" s="8" t="s">
        <v>41</v>
      </c>
      <c r="Q5227" s="16"/>
      <c r="R5227" s="16"/>
      <c r="S5227" s="16" t="str">
        <f>VLOOKUP(A5227,[1]Sheet0!$C:$I,7,0)</f>
        <v>成都云翅科技有限公司</v>
      </c>
      <c r="T5227" s="16" t="str">
        <f>VLOOKUP(A5227,[1]Sheet0!$C:$M,11,0)</f>
        <v>四川省</v>
      </c>
      <c r="U5227" s="16" t="str">
        <f>VLOOKUP(A5227,[1]Sheet0!$C:$N,12,0)</f>
        <v>成都市</v>
      </c>
      <c r="V5227" s="16"/>
      <c r="W5227" s="16"/>
      <c r="X5227" s="16" t="str">
        <f>VLOOKUP(A5227,[1]Sheet0!$C:$L,10,0)</f>
        <v>15970416588</v>
      </c>
      <c r="Y5227" s="16" t="str">
        <f>VLOOKUP(A5227,[1]Sheet0!$C:$L,9,0)</f>
        <v>夏志东</v>
      </c>
      <c r="Z5227" s="16"/>
      <c r="AA5227" s="20" t="s">
        <v>42</v>
      </c>
      <c r="AB5227" s="8" t="s">
        <v>43</v>
      </c>
      <c r="AC5227" s="8"/>
      <c r="AD5227" s="8" t="s">
        <v>44</v>
      </c>
      <c r="AE5227" s="16"/>
      <c r="AF5227" s="16"/>
    </row>
    <row r="5228" ht="16.5" spans="1:32">
      <c r="A5228" s="7" t="s">
        <v>5257</v>
      </c>
      <c r="B5228" s="8" t="str">
        <f>VLOOKUP(A5228,学号下拉数据!A:F,2,0)</f>
        <v>童颖</v>
      </c>
      <c r="C5228" s="8" t="str">
        <f>VLOOKUP(A5228,学号下拉数据!A:F,4,0)</f>
        <v>工业机器人技术</v>
      </c>
      <c r="D5228" s="8" t="str">
        <f>VLOOKUP(A5228,学号下拉数据!A:F,5,0)</f>
        <v>460305</v>
      </c>
      <c r="E5228" s="8" t="s">
        <v>5226</v>
      </c>
      <c r="F5228" s="8" t="str">
        <f>VLOOKUP(A5228,学号下拉数据!A:F,3,0)</f>
        <v>19机器人1</v>
      </c>
      <c r="G5228" s="8" t="str">
        <f>VLOOKUP(A5228,学号下拉数据!A:F,6,0)</f>
        <v>三年</v>
      </c>
      <c r="H5228" s="17" t="s">
        <v>40</v>
      </c>
      <c r="I5228" s="16" t="str">
        <f>VLOOKUP(A5228,[1]Sheet0!$C:$J,8,0)</f>
        <v>技术员</v>
      </c>
      <c r="J5228" s="16"/>
      <c r="K5228" s="16"/>
      <c r="L5228" s="16"/>
      <c r="M5228" s="16"/>
      <c r="N5228" s="16"/>
      <c r="O5228" s="16"/>
      <c r="P5228" s="8" t="s">
        <v>41</v>
      </c>
      <c r="Q5228" s="16"/>
      <c r="R5228" s="16"/>
      <c r="S5228" s="16" t="str">
        <f>VLOOKUP(A5228,[1]Sheet0!$C:$I,7,0)</f>
        <v>成都云翅科技有限公司</v>
      </c>
      <c r="T5228" s="16" t="str">
        <f>VLOOKUP(A5228,[1]Sheet0!$C:$M,11,0)</f>
        <v>四川省</v>
      </c>
      <c r="U5228" s="16" t="str">
        <f>VLOOKUP(A5228,[1]Sheet0!$C:$N,12,0)</f>
        <v>成都市</v>
      </c>
      <c r="V5228" s="16"/>
      <c r="W5228" s="16"/>
      <c r="X5228" s="16" t="str">
        <f>VLOOKUP(A5228,[1]Sheet0!$C:$L,10,0)</f>
        <v>15970416588</v>
      </c>
      <c r="Y5228" s="16" t="str">
        <f>VLOOKUP(A5228,[1]Sheet0!$C:$L,9,0)</f>
        <v>夏志东</v>
      </c>
      <c r="Z5228" s="16"/>
      <c r="AA5228" s="20" t="s">
        <v>42</v>
      </c>
      <c r="AB5228" s="8" t="s">
        <v>43</v>
      </c>
      <c r="AC5228" s="8"/>
      <c r="AD5228" s="8" t="s">
        <v>44</v>
      </c>
      <c r="AE5228" s="16"/>
      <c r="AF5228" s="16"/>
    </row>
    <row r="5229" ht="16.5" spans="1:32">
      <c r="A5229" s="7" t="s">
        <v>5258</v>
      </c>
      <c r="B5229" s="8" t="str">
        <f>VLOOKUP(A5229,学号下拉数据!A:F,2,0)</f>
        <v>詹俊杰</v>
      </c>
      <c r="C5229" s="8" t="str">
        <f>VLOOKUP(A5229,学号下拉数据!A:F,4,0)</f>
        <v>工业机器人技术</v>
      </c>
      <c r="D5229" s="8" t="str">
        <f>VLOOKUP(A5229,学号下拉数据!A:F,5,0)</f>
        <v>460305</v>
      </c>
      <c r="E5229" s="8" t="s">
        <v>5226</v>
      </c>
      <c r="F5229" s="8" t="str">
        <f>VLOOKUP(A5229,学号下拉数据!A:F,3,0)</f>
        <v>19机器人1</v>
      </c>
      <c r="G5229" s="8" t="str">
        <f>VLOOKUP(A5229,学号下拉数据!A:F,6,0)</f>
        <v>三年</v>
      </c>
      <c r="H5229" s="17" t="s">
        <v>40</v>
      </c>
      <c r="I5229" s="16" t="str">
        <f>VLOOKUP(A5229,[1]Sheet0!$C:$J,8,0)</f>
        <v>电梯维保师助理</v>
      </c>
      <c r="J5229" s="16"/>
      <c r="K5229" s="16"/>
      <c r="L5229" s="16"/>
      <c r="M5229" s="16"/>
      <c r="N5229" s="16"/>
      <c r="O5229" s="16"/>
      <c r="P5229" s="8" t="s">
        <v>41</v>
      </c>
      <c r="Q5229" s="16"/>
      <c r="R5229" s="16"/>
      <c r="S5229" s="16" t="str">
        <f>VLOOKUP(A5229,[1]Sheet0!$C:$I,7,0)</f>
        <v>四川众雁电梯有限公司</v>
      </c>
      <c r="T5229" s="16" t="str">
        <f>VLOOKUP(A5229,[1]Sheet0!$C:$M,11,0)</f>
        <v>四川省</v>
      </c>
      <c r="U5229" s="16" t="str">
        <f>VLOOKUP(A5229,[1]Sheet0!$C:$N,12,0)</f>
        <v>成都市</v>
      </c>
      <c r="V5229" s="16"/>
      <c r="W5229" s="16"/>
      <c r="X5229" s="16" t="str">
        <f>VLOOKUP(A5229,[1]Sheet0!$C:$L,10,0)</f>
        <v>15700353450</v>
      </c>
      <c r="Y5229" s="16" t="str">
        <f>VLOOKUP(A5229,[1]Sheet0!$C:$L,9,0)</f>
        <v>王慧琳</v>
      </c>
      <c r="Z5229" s="16"/>
      <c r="AA5229" s="20" t="s">
        <v>42</v>
      </c>
      <c r="AB5229" s="8" t="s">
        <v>43</v>
      </c>
      <c r="AC5229" s="8"/>
      <c r="AD5229" s="8" t="s">
        <v>44</v>
      </c>
      <c r="AE5229" s="16"/>
      <c r="AF5229" s="16"/>
    </row>
    <row r="5230" ht="16.5" spans="1:32">
      <c r="A5230" s="7" t="s">
        <v>5259</v>
      </c>
      <c r="B5230" s="8" t="str">
        <f>VLOOKUP(A5230,学号下拉数据!A:F,2,0)</f>
        <v>万怡</v>
      </c>
      <c r="C5230" s="8" t="str">
        <f>VLOOKUP(A5230,学号下拉数据!A:F,4,0)</f>
        <v>工业机器人技术</v>
      </c>
      <c r="D5230" s="8" t="str">
        <f>VLOOKUP(A5230,学号下拉数据!A:F,5,0)</f>
        <v>460305</v>
      </c>
      <c r="E5230" s="8" t="s">
        <v>5226</v>
      </c>
      <c r="F5230" s="8" t="str">
        <f>VLOOKUP(A5230,学号下拉数据!A:F,3,0)</f>
        <v>19机器人1</v>
      </c>
      <c r="G5230" s="8" t="str">
        <f>VLOOKUP(A5230,学号下拉数据!A:F,6,0)</f>
        <v>三年</v>
      </c>
      <c r="H5230" s="17" t="s">
        <v>40</v>
      </c>
      <c r="I5230" s="16" t="str">
        <f>VLOOKUP(A5230,[1]Sheet0!$C:$J,8,0)</f>
        <v>检测</v>
      </c>
      <c r="J5230" s="16"/>
      <c r="K5230" s="16"/>
      <c r="L5230" s="16"/>
      <c r="M5230" s="16"/>
      <c r="N5230" s="16"/>
      <c r="O5230" s="16"/>
      <c r="P5230" s="8" t="s">
        <v>41</v>
      </c>
      <c r="Q5230" s="16"/>
      <c r="R5230" s="16"/>
      <c r="S5230" s="16" t="str">
        <f>VLOOKUP(A5230,[1]Sheet0!$C:$I,7,0)</f>
        <v>四川省广汉市富贵车行有限公司</v>
      </c>
      <c r="T5230" s="16" t="str">
        <f>VLOOKUP(A5230,[1]Sheet0!$C:$M,11,0)</f>
        <v>四川省</v>
      </c>
      <c r="U5230" s="16" t="str">
        <f>VLOOKUP(A5230,[1]Sheet0!$C:$N,12,0)</f>
        <v>德阳市</v>
      </c>
      <c r="V5230" s="16"/>
      <c r="W5230" s="16"/>
      <c r="X5230" s="16" t="str">
        <f>VLOOKUP(A5230,[1]Sheet0!$C:$L,10,0)</f>
        <v>18728059511</v>
      </c>
      <c r="Y5230" s="16" t="str">
        <f>VLOOKUP(A5230,[1]Sheet0!$C:$L,9,0)</f>
        <v>巫孝海</v>
      </c>
      <c r="Z5230" s="16"/>
      <c r="AA5230" s="20" t="s">
        <v>42</v>
      </c>
      <c r="AB5230" s="8" t="s">
        <v>43</v>
      </c>
      <c r="AC5230" s="8"/>
      <c r="AD5230" s="8" t="s">
        <v>44</v>
      </c>
      <c r="AE5230" s="16"/>
      <c r="AF5230" s="16"/>
    </row>
    <row r="5231" ht="16.5" spans="1:32">
      <c r="A5231" s="7" t="s">
        <v>5260</v>
      </c>
      <c r="B5231" s="8" t="str">
        <f>VLOOKUP(A5231,学号下拉数据!A:F,2,0)</f>
        <v>付鹏飞</v>
      </c>
      <c r="C5231" s="8" t="str">
        <f>VLOOKUP(A5231,学号下拉数据!A:F,4,0)</f>
        <v>工业机器人技术</v>
      </c>
      <c r="D5231" s="8" t="str">
        <f>VLOOKUP(A5231,学号下拉数据!A:F,5,0)</f>
        <v>460305</v>
      </c>
      <c r="E5231" s="8" t="s">
        <v>5226</v>
      </c>
      <c r="F5231" s="8" t="str">
        <f>VLOOKUP(A5231,学号下拉数据!A:F,3,0)</f>
        <v>19机器人1</v>
      </c>
      <c r="G5231" s="8" t="str">
        <f>VLOOKUP(A5231,学号下拉数据!A:F,6,0)</f>
        <v>三年</v>
      </c>
      <c r="H5231" s="17" t="s">
        <v>40</v>
      </c>
      <c r="I5231" s="16" t="str">
        <f>VLOOKUP(A5231,[1]Sheet0!$C:$J,8,0)</f>
        <v>数控操作工</v>
      </c>
      <c r="J5231" s="16"/>
      <c r="K5231" s="16"/>
      <c r="L5231" s="16"/>
      <c r="M5231" s="16"/>
      <c r="N5231" s="16"/>
      <c r="O5231" s="16"/>
      <c r="P5231" s="8" t="s">
        <v>41</v>
      </c>
      <c r="Q5231" s="16"/>
      <c r="R5231" s="16"/>
      <c r="S5231" s="16" t="str">
        <f>VLOOKUP(A5231,[1]Sheet0!$C:$I,7,0)</f>
        <v>浙江双环传动机械股份有限公司</v>
      </c>
      <c r="T5231" s="16" t="str">
        <f>VLOOKUP(A5231,[1]Sheet0!$C:$M,11,0)</f>
        <v>浙江省</v>
      </c>
      <c r="U5231" s="16" t="str">
        <f>VLOOKUP(A5231,[1]Sheet0!$C:$N,12,0)</f>
        <v>台州市</v>
      </c>
      <c r="V5231" s="16"/>
      <c r="W5231" s="16"/>
      <c r="X5231" s="16" t="str">
        <f>VLOOKUP(A5231,[1]Sheet0!$C:$L,10,0)</f>
        <v>13586179943</v>
      </c>
      <c r="Y5231" s="16" t="str">
        <f>VLOOKUP(A5231,[1]Sheet0!$C:$L,9,0)</f>
        <v>黄波</v>
      </c>
      <c r="Z5231" s="16"/>
      <c r="AA5231" s="20" t="s">
        <v>42</v>
      </c>
      <c r="AB5231" s="8" t="s">
        <v>43</v>
      </c>
      <c r="AC5231" s="8"/>
      <c r="AD5231" s="8" t="s">
        <v>44</v>
      </c>
      <c r="AE5231" s="16"/>
      <c r="AF5231" s="16"/>
    </row>
    <row r="5232" ht="16.5" spans="1:32">
      <c r="A5232" s="7" t="s">
        <v>5261</v>
      </c>
      <c r="B5232" s="8" t="str">
        <f>VLOOKUP(A5232,学号下拉数据!A:F,2,0)</f>
        <v>唐铖</v>
      </c>
      <c r="C5232" s="8" t="str">
        <f>VLOOKUP(A5232,学号下拉数据!A:F,4,0)</f>
        <v>工业机器人技术</v>
      </c>
      <c r="D5232" s="8" t="str">
        <f>VLOOKUP(A5232,学号下拉数据!A:F,5,0)</f>
        <v>460305</v>
      </c>
      <c r="E5232" s="8" t="s">
        <v>5226</v>
      </c>
      <c r="F5232" s="8" t="str">
        <f>VLOOKUP(A5232,学号下拉数据!A:F,3,0)</f>
        <v>19机器人1</v>
      </c>
      <c r="G5232" s="8" t="str">
        <f>VLOOKUP(A5232,学号下拉数据!A:F,6,0)</f>
        <v>三年</v>
      </c>
      <c r="H5232" s="17" t="s">
        <v>40</v>
      </c>
      <c r="I5232" s="16" t="str">
        <f>VLOOKUP(A5232,[1]Sheet0!$C:$J,8,0)</f>
        <v>操作员</v>
      </c>
      <c r="J5232" s="16"/>
      <c r="K5232" s="16"/>
      <c r="L5232" s="16"/>
      <c r="M5232" s="16"/>
      <c r="N5232" s="16"/>
      <c r="O5232" s="16"/>
      <c r="P5232" s="8" t="s">
        <v>41</v>
      </c>
      <c r="Q5232" s="16"/>
      <c r="R5232" s="16"/>
      <c r="S5232" s="16" t="str">
        <f>VLOOKUP(A5232,[1]Sheet0!$C:$I,7,0)</f>
        <v>四川职业技术学院实训中心</v>
      </c>
      <c r="T5232" s="16" t="str">
        <f>VLOOKUP(A5232,[1]Sheet0!$C:$M,11,0)</f>
        <v>四川省</v>
      </c>
      <c r="U5232" s="16" t="str">
        <f>VLOOKUP(A5232,[1]Sheet0!$C:$N,12,0)</f>
        <v>遂宁市</v>
      </c>
      <c r="V5232" s="16"/>
      <c r="W5232" s="16"/>
      <c r="X5232" s="16" t="str">
        <f>VLOOKUP(A5232,[1]Sheet0!$C:$L,10,0)</f>
        <v>18190203337</v>
      </c>
      <c r="Y5232" s="16" t="str">
        <f>VLOOKUP(A5232,[1]Sheet0!$C:$L,9,0)</f>
        <v>陈德航</v>
      </c>
      <c r="Z5232" s="16"/>
      <c r="AA5232" s="20" t="s">
        <v>42</v>
      </c>
      <c r="AB5232" s="8" t="s">
        <v>43</v>
      </c>
      <c r="AC5232" s="8"/>
      <c r="AD5232" s="8" t="s">
        <v>44</v>
      </c>
      <c r="AE5232" s="16"/>
      <c r="AF5232" s="16"/>
    </row>
    <row r="5233" ht="16.5" spans="1:32">
      <c r="A5233" s="7" t="s">
        <v>5262</v>
      </c>
      <c r="B5233" s="8" t="str">
        <f>VLOOKUP(A5233,学号下拉数据!A:F,2,0)</f>
        <v>王宇</v>
      </c>
      <c r="C5233" s="8" t="str">
        <f>VLOOKUP(A5233,学号下拉数据!A:F,4,0)</f>
        <v>工业机器人技术</v>
      </c>
      <c r="D5233" s="8" t="str">
        <f>VLOOKUP(A5233,学号下拉数据!A:F,5,0)</f>
        <v>460305</v>
      </c>
      <c r="E5233" s="8" t="s">
        <v>5226</v>
      </c>
      <c r="F5233" s="8" t="str">
        <f>VLOOKUP(A5233,学号下拉数据!A:F,3,0)</f>
        <v>19机器人1</v>
      </c>
      <c r="G5233" s="8" t="str">
        <f>VLOOKUP(A5233,学号下拉数据!A:F,6,0)</f>
        <v>三年</v>
      </c>
      <c r="H5233" s="17" t="s">
        <v>40</v>
      </c>
      <c r="I5233" s="16" t="str">
        <f>VLOOKUP(A5233,[1]Sheet0!$C:$J,8,0)</f>
        <v>数控铣工</v>
      </c>
      <c r="J5233" s="16"/>
      <c r="K5233" s="16"/>
      <c r="L5233" s="16"/>
      <c r="M5233" s="16"/>
      <c r="N5233" s="16"/>
      <c r="O5233" s="16"/>
      <c r="P5233" s="8" t="s">
        <v>41</v>
      </c>
      <c r="Q5233" s="16"/>
      <c r="R5233" s="16"/>
      <c r="S5233" s="16" t="str">
        <f>VLOOKUP(A5233,[1]Sheet0!$C:$I,7,0)</f>
        <v>成都润博科技有限公司</v>
      </c>
      <c r="T5233" s="16" t="str">
        <f>VLOOKUP(A5233,[1]Sheet0!$C:$M,11,0)</f>
        <v>四川省</v>
      </c>
      <c r="U5233" s="16" t="str">
        <f>VLOOKUP(A5233,[1]Sheet0!$C:$N,12,0)</f>
        <v>成都市</v>
      </c>
      <c r="V5233" s="16"/>
      <c r="W5233" s="16"/>
      <c r="X5233" s="16" t="str">
        <f>VLOOKUP(A5233,[1]Sheet0!$C:$L,10,0)</f>
        <v>18881976343</v>
      </c>
      <c r="Y5233" s="16" t="str">
        <f>VLOOKUP(A5233,[1]Sheet0!$C:$L,9,0)</f>
        <v>王宇</v>
      </c>
      <c r="Z5233" s="16"/>
      <c r="AA5233" s="20" t="s">
        <v>42</v>
      </c>
      <c r="AB5233" s="8" t="s">
        <v>43</v>
      </c>
      <c r="AC5233" s="8"/>
      <c r="AD5233" s="8" t="s">
        <v>44</v>
      </c>
      <c r="AE5233" s="16"/>
      <c r="AF5233" s="16"/>
    </row>
    <row r="5234" ht="16.5" spans="1:32">
      <c r="A5234" s="7" t="s">
        <v>5263</v>
      </c>
      <c r="B5234" s="8" t="str">
        <f>VLOOKUP(A5234,学号下拉数据!A:F,2,0)</f>
        <v>李洪云</v>
      </c>
      <c r="C5234" s="8" t="str">
        <f>VLOOKUP(A5234,学号下拉数据!A:F,4,0)</f>
        <v>工业机器人技术</v>
      </c>
      <c r="D5234" s="8" t="str">
        <f>VLOOKUP(A5234,学号下拉数据!A:F,5,0)</f>
        <v>460305</v>
      </c>
      <c r="E5234" s="8" t="s">
        <v>5226</v>
      </c>
      <c r="F5234" s="8" t="str">
        <f>VLOOKUP(A5234,学号下拉数据!A:F,3,0)</f>
        <v>19机器人1</v>
      </c>
      <c r="G5234" s="8" t="str">
        <f>VLOOKUP(A5234,学号下拉数据!A:F,6,0)</f>
        <v>三年</v>
      </c>
      <c r="H5234" s="17" t="s">
        <v>40</v>
      </c>
      <c r="I5234" s="16" t="str">
        <f>VLOOKUP(A5234,[1]Sheet0!$C:$J,8,0)</f>
        <v>维保部</v>
      </c>
      <c r="J5234" s="16"/>
      <c r="K5234" s="16"/>
      <c r="L5234" s="16"/>
      <c r="M5234" s="16"/>
      <c r="N5234" s="16"/>
      <c r="O5234" s="16"/>
      <c r="P5234" s="8" t="s">
        <v>41</v>
      </c>
      <c r="Q5234" s="16"/>
      <c r="R5234" s="16"/>
      <c r="S5234" s="16" t="str">
        <f>VLOOKUP(A5234,[1]Sheet0!$C:$I,7,0)</f>
        <v>四川众雁电梯有限公司</v>
      </c>
      <c r="T5234" s="16" t="str">
        <f>VLOOKUP(A5234,[1]Sheet0!$C:$M,11,0)</f>
        <v>四川省</v>
      </c>
      <c r="U5234" s="16" t="str">
        <f>VLOOKUP(A5234,[1]Sheet0!$C:$N,12,0)</f>
        <v>成都市</v>
      </c>
      <c r="V5234" s="16"/>
      <c r="W5234" s="16"/>
      <c r="X5234" s="16" t="str">
        <f>VLOOKUP(A5234,[1]Sheet0!$C:$L,10,0)</f>
        <v>15700353450</v>
      </c>
      <c r="Y5234" s="16" t="str">
        <f>VLOOKUP(A5234,[1]Sheet0!$C:$L,9,0)</f>
        <v>王慧琳</v>
      </c>
      <c r="Z5234" s="16"/>
      <c r="AA5234" s="20" t="s">
        <v>42</v>
      </c>
      <c r="AB5234" s="8" t="s">
        <v>43</v>
      </c>
      <c r="AC5234" s="8"/>
      <c r="AD5234" s="8" t="s">
        <v>44</v>
      </c>
      <c r="AE5234" s="16"/>
      <c r="AF5234" s="16"/>
    </row>
    <row r="5235" ht="16.5" spans="1:32">
      <c r="A5235" s="7" t="s">
        <v>5264</v>
      </c>
      <c r="B5235" s="8" t="str">
        <f>VLOOKUP(A5235,学号下拉数据!A:F,2,0)</f>
        <v>罗关飞</v>
      </c>
      <c r="C5235" s="8" t="str">
        <f>VLOOKUP(A5235,学号下拉数据!A:F,4,0)</f>
        <v>工业机器人技术</v>
      </c>
      <c r="D5235" s="8" t="str">
        <f>VLOOKUP(A5235,学号下拉数据!A:F,5,0)</f>
        <v>460305</v>
      </c>
      <c r="E5235" s="8" t="s">
        <v>5226</v>
      </c>
      <c r="F5235" s="8" t="str">
        <f>VLOOKUP(A5235,学号下拉数据!A:F,3,0)</f>
        <v>19机器人1</v>
      </c>
      <c r="G5235" s="8" t="str">
        <f>VLOOKUP(A5235,学号下拉数据!A:F,6,0)</f>
        <v>三年</v>
      </c>
      <c r="H5235" s="17" t="s">
        <v>40</v>
      </c>
      <c r="I5235" s="16" t="str">
        <f>VLOOKUP(A5235,[1]Sheet0!$C:$J,8,0)</f>
        <v>机修</v>
      </c>
      <c r="J5235" s="16"/>
      <c r="K5235" s="16"/>
      <c r="L5235" s="16"/>
      <c r="M5235" s="16"/>
      <c r="N5235" s="16"/>
      <c r="O5235" s="16"/>
      <c r="P5235" s="8" t="s">
        <v>41</v>
      </c>
      <c r="Q5235" s="16"/>
      <c r="R5235" s="16"/>
      <c r="S5235" s="16" t="str">
        <f>VLOOKUP(A5235,[1]Sheet0!$C:$I,7,0)</f>
        <v>四川锂源新材料有限公司</v>
      </c>
      <c r="T5235" s="16" t="str">
        <f>VLOOKUP(A5235,[1]Sheet0!$C:$M,11,0)</f>
        <v>四川省</v>
      </c>
      <c r="U5235" s="16" t="str">
        <f>VLOOKUP(A5235,[1]Sheet0!$C:$N,12,0)</f>
        <v>遂宁市</v>
      </c>
      <c r="V5235" s="16"/>
      <c r="W5235" s="16"/>
      <c r="X5235" s="16" t="str">
        <f>VLOOKUP(A5235,[1]Sheet0!$C:$L,10,0)</f>
        <v>18116538268</v>
      </c>
      <c r="Y5235" s="16" t="str">
        <f>VLOOKUP(A5235,[1]Sheet0!$C:$L,9,0)</f>
        <v>杨金龙</v>
      </c>
      <c r="Z5235" s="16"/>
      <c r="AA5235" s="20" t="s">
        <v>42</v>
      </c>
      <c r="AB5235" s="8" t="s">
        <v>43</v>
      </c>
      <c r="AC5235" s="8"/>
      <c r="AD5235" s="8" t="s">
        <v>44</v>
      </c>
      <c r="AE5235" s="16"/>
      <c r="AF5235" s="16"/>
    </row>
    <row r="5236" ht="16.5" spans="1:32">
      <c r="A5236" s="13" t="s">
        <v>5265</v>
      </c>
      <c r="B5236" s="8" t="str">
        <f>VLOOKUP(A5236,学号下拉数据!A:F,2,0)</f>
        <v>雷雨</v>
      </c>
      <c r="C5236" s="8" t="str">
        <f>VLOOKUP(A5236,学号下拉数据!A:F,4,0)</f>
        <v>工业机器人技术</v>
      </c>
      <c r="D5236" s="8" t="str">
        <f>VLOOKUP(A5236,学号下拉数据!A:F,5,0)</f>
        <v>460305</v>
      </c>
      <c r="E5236" s="8" t="s">
        <v>5226</v>
      </c>
      <c r="F5236" s="8" t="str">
        <f>VLOOKUP(A5236,学号下拉数据!A:F,3,0)</f>
        <v>19机器人1</v>
      </c>
      <c r="G5236" s="8" t="str">
        <f>VLOOKUP(A5236,学号下拉数据!A:F,6,0)</f>
        <v>三年</v>
      </c>
      <c r="H5236" s="15"/>
      <c r="I5236" s="15"/>
      <c r="J5236" s="15"/>
      <c r="K5236" s="15"/>
      <c r="L5236" s="15"/>
      <c r="M5236" s="15"/>
      <c r="N5236" s="15"/>
      <c r="O5236" s="15"/>
      <c r="P5236" s="8" t="s">
        <v>41</v>
      </c>
      <c r="Q5236" s="15"/>
      <c r="R5236" s="15"/>
      <c r="S5236" s="16" t="e">
        <f>VLOOKUP(A5236,[3]Sheet1!$A:$K,10,0)</f>
        <v>#N/A</v>
      </c>
      <c r="T5236" s="16" t="e">
        <f>VLOOKUP(A5236,[3]Sheet1!$A:$K,11,0)</f>
        <v>#N/A</v>
      </c>
      <c r="U5236" s="15"/>
      <c r="V5236" s="15"/>
      <c r="W5236" s="15"/>
      <c r="X5236" s="15"/>
      <c r="Y5236" s="15"/>
      <c r="Z5236" s="15"/>
      <c r="AA5236" s="20" t="s">
        <v>42</v>
      </c>
      <c r="AB5236" s="8" t="s">
        <v>43</v>
      </c>
      <c r="AC5236" s="8"/>
      <c r="AD5236" s="8" t="s">
        <v>44</v>
      </c>
      <c r="AE5236" s="15"/>
      <c r="AF5236" s="15"/>
    </row>
    <row r="5237" ht="16.5" spans="1:32">
      <c r="A5237" s="13" t="s">
        <v>5266</v>
      </c>
      <c r="B5237" s="8" t="str">
        <f>VLOOKUP(A5237,学号下拉数据!A:F,2,0)</f>
        <v>邓博文</v>
      </c>
      <c r="C5237" s="8" t="str">
        <f>VLOOKUP(A5237,学号下拉数据!A:F,4,0)</f>
        <v>工业机器人技术</v>
      </c>
      <c r="D5237" s="8" t="str">
        <f>VLOOKUP(A5237,学号下拉数据!A:F,5,0)</f>
        <v>460305</v>
      </c>
      <c r="E5237" s="8" t="s">
        <v>5226</v>
      </c>
      <c r="F5237" s="8" t="str">
        <f>VLOOKUP(A5237,学号下拉数据!A:F,3,0)</f>
        <v>19机器人1</v>
      </c>
      <c r="G5237" s="8" t="str">
        <f>VLOOKUP(A5237,学号下拉数据!A:F,6,0)</f>
        <v>三年</v>
      </c>
      <c r="H5237" s="15"/>
      <c r="I5237" s="15"/>
      <c r="J5237" s="15"/>
      <c r="K5237" s="15"/>
      <c r="L5237" s="15"/>
      <c r="M5237" s="15"/>
      <c r="N5237" s="15"/>
      <c r="O5237" s="15"/>
      <c r="P5237" s="8" t="s">
        <v>41</v>
      </c>
      <c r="Q5237" s="15"/>
      <c r="R5237" s="15"/>
      <c r="S5237" s="16" t="str">
        <f>VLOOKUP(A5237,[3]Sheet1!$A:$K,10,0)</f>
        <v>参军</v>
      </c>
      <c r="T5237" s="16">
        <f>VLOOKUP(A5237,[3]Sheet1!$A:$K,11,0)</f>
        <v>0</v>
      </c>
      <c r="U5237" s="15"/>
      <c r="V5237" s="15"/>
      <c r="W5237" s="15"/>
      <c r="X5237" s="15"/>
      <c r="Y5237" s="15"/>
      <c r="Z5237" s="15"/>
      <c r="AA5237" s="20" t="s">
        <v>42</v>
      </c>
      <c r="AB5237" s="8" t="s">
        <v>43</v>
      </c>
      <c r="AC5237" s="8"/>
      <c r="AD5237" s="8" t="s">
        <v>44</v>
      </c>
      <c r="AE5237" s="15"/>
      <c r="AF5237" s="15"/>
    </row>
    <row r="5238" ht="16.5" spans="1:32">
      <c r="A5238" s="7" t="s">
        <v>5267</v>
      </c>
      <c r="B5238" s="8" t="str">
        <f>VLOOKUP(A5238,学号下拉数据!A:F,2,0)</f>
        <v>陈青松</v>
      </c>
      <c r="C5238" s="8" t="str">
        <f>VLOOKUP(A5238,学号下拉数据!A:F,4,0)</f>
        <v>工业机器人技术</v>
      </c>
      <c r="D5238" s="8" t="str">
        <f>VLOOKUP(A5238,学号下拉数据!A:F,5,0)</f>
        <v>460305</v>
      </c>
      <c r="E5238" s="8" t="s">
        <v>5226</v>
      </c>
      <c r="F5238" s="8" t="str">
        <f>VLOOKUP(A5238,学号下拉数据!A:F,3,0)</f>
        <v>19机器人2</v>
      </c>
      <c r="G5238" s="8" t="str">
        <f>VLOOKUP(A5238,学号下拉数据!A:F,6,0)</f>
        <v>三年</v>
      </c>
      <c r="H5238" s="17" t="s">
        <v>40</v>
      </c>
      <c r="I5238" s="16" t="str">
        <f>VLOOKUP(A5238,[1]Sheet0!$C:$J,8,0)</f>
        <v>施工员</v>
      </c>
      <c r="J5238" s="16"/>
      <c r="K5238" s="16"/>
      <c r="L5238" s="16"/>
      <c r="M5238" s="16"/>
      <c r="N5238" s="16"/>
      <c r="O5238" s="16"/>
      <c r="P5238" s="8" t="s">
        <v>41</v>
      </c>
      <c r="Q5238" s="16"/>
      <c r="R5238" s="16"/>
      <c r="S5238" s="16" t="str">
        <f>VLOOKUP(A5238,[1]Sheet0!$C:$I,7,0)</f>
        <v>南京瑞杨医用科技有限公司成都分公司</v>
      </c>
      <c r="T5238" s="16" t="str">
        <f>VLOOKUP(A5238,[1]Sheet0!$C:$M,11,0)</f>
        <v>四川省</v>
      </c>
      <c r="U5238" s="16" t="str">
        <f>VLOOKUP(A5238,[1]Sheet0!$C:$N,12,0)</f>
        <v>成都市</v>
      </c>
      <c r="V5238" s="16"/>
      <c r="W5238" s="16"/>
      <c r="X5238" s="16" t="str">
        <f>VLOOKUP(A5238,[1]Sheet0!$C:$L,10,0)</f>
        <v>028-61510733</v>
      </c>
      <c r="Y5238" s="16" t="str">
        <f>VLOOKUP(A5238,[1]Sheet0!$C:$L,9,0)</f>
        <v>李雪</v>
      </c>
      <c r="Z5238" s="16"/>
      <c r="AA5238" s="20" t="s">
        <v>42</v>
      </c>
      <c r="AB5238" s="8" t="s">
        <v>43</v>
      </c>
      <c r="AC5238" s="8"/>
      <c r="AD5238" s="8" t="s">
        <v>44</v>
      </c>
      <c r="AE5238" s="16"/>
      <c r="AF5238" s="16"/>
    </row>
    <row r="5239" ht="16.5" spans="1:32">
      <c r="A5239" s="7" t="s">
        <v>5268</v>
      </c>
      <c r="B5239" s="8" t="str">
        <f>VLOOKUP(A5239,学号下拉数据!A:F,2,0)</f>
        <v>吉祥</v>
      </c>
      <c r="C5239" s="8" t="str">
        <f>VLOOKUP(A5239,学号下拉数据!A:F,4,0)</f>
        <v>工业机器人技术</v>
      </c>
      <c r="D5239" s="8" t="str">
        <f>VLOOKUP(A5239,学号下拉数据!A:F,5,0)</f>
        <v>460305</v>
      </c>
      <c r="E5239" s="8" t="s">
        <v>5226</v>
      </c>
      <c r="F5239" s="8" t="str">
        <f>VLOOKUP(A5239,学号下拉数据!A:F,3,0)</f>
        <v>19机器人2</v>
      </c>
      <c r="G5239" s="8" t="str">
        <f>VLOOKUP(A5239,学号下拉数据!A:F,6,0)</f>
        <v>三年</v>
      </c>
      <c r="H5239" s="17" t="s">
        <v>40</v>
      </c>
      <c r="I5239" s="16" t="str">
        <f>VLOOKUP(A5239,[1]Sheet0!$C:$J,8,0)</f>
        <v>安装调试员</v>
      </c>
      <c r="J5239" s="16"/>
      <c r="K5239" s="16"/>
      <c r="L5239" s="16"/>
      <c r="M5239" s="16"/>
      <c r="N5239" s="16"/>
      <c r="O5239" s="16"/>
      <c r="P5239" s="8" t="s">
        <v>41</v>
      </c>
      <c r="Q5239" s="16"/>
      <c r="R5239" s="16"/>
      <c r="S5239" s="16" t="str">
        <f>VLOOKUP(A5239,[1]Sheet0!$C:$I,7,0)</f>
        <v>武汉永茂兴达建筑工程有限公司</v>
      </c>
      <c r="T5239" s="16" t="str">
        <f>VLOOKUP(A5239,[1]Sheet0!$C:$M,11,0)</f>
        <v>湖北省</v>
      </c>
      <c r="U5239" s="16" t="str">
        <f>VLOOKUP(A5239,[1]Sheet0!$C:$N,12,0)</f>
        <v>武汉市</v>
      </c>
      <c r="V5239" s="16"/>
      <c r="W5239" s="16"/>
      <c r="X5239" s="16" t="str">
        <f>VLOOKUP(A5239,[1]Sheet0!$C:$L,10,0)</f>
        <v>17781371521</v>
      </c>
      <c r="Y5239" s="16" t="str">
        <f>VLOOKUP(A5239,[1]Sheet0!$C:$L,9,0)</f>
        <v>刘家祥</v>
      </c>
      <c r="Z5239" s="16"/>
      <c r="AA5239" s="20" t="s">
        <v>42</v>
      </c>
      <c r="AB5239" s="8" t="s">
        <v>43</v>
      </c>
      <c r="AC5239" s="8"/>
      <c r="AD5239" s="8" t="s">
        <v>44</v>
      </c>
      <c r="AE5239" s="16"/>
      <c r="AF5239" s="16"/>
    </row>
    <row r="5240" ht="16.5" spans="1:32">
      <c r="A5240" s="7" t="s">
        <v>5269</v>
      </c>
      <c r="B5240" s="8" t="str">
        <f>VLOOKUP(A5240,学号下拉数据!A:F,2,0)</f>
        <v>王龙</v>
      </c>
      <c r="C5240" s="8" t="str">
        <f>VLOOKUP(A5240,学号下拉数据!A:F,4,0)</f>
        <v>工业机器人技术</v>
      </c>
      <c r="D5240" s="8" t="str">
        <f>VLOOKUP(A5240,学号下拉数据!A:F,5,0)</f>
        <v>460305</v>
      </c>
      <c r="E5240" s="8" t="s">
        <v>5226</v>
      </c>
      <c r="F5240" s="8" t="str">
        <f>VLOOKUP(A5240,学号下拉数据!A:F,3,0)</f>
        <v>19机器人2</v>
      </c>
      <c r="G5240" s="8" t="str">
        <f>VLOOKUP(A5240,学号下拉数据!A:F,6,0)</f>
        <v>三年</v>
      </c>
      <c r="H5240" s="17" t="s">
        <v>40</v>
      </c>
      <c r="I5240" s="16" t="str">
        <f>VLOOKUP(A5240,[1]Sheet0!$C:$J,8,0)</f>
        <v>生产运营储备</v>
      </c>
      <c r="J5240" s="16"/>
      <c r="K5240" s="16"/>
      <c r="L5240" s="16"/>
      <c r="M5240" s="16"/>
      <c r="N5240" s="16"/>
      <c r="O5240" s="16"/>
      <c r="P5240" s="8" t="s">
        <v>41</v>
      </c>
      <c r="Q5240" s="16"/>
      <c r="R5240" s="16"/>
      <c r="S5240" s="16" t="str">
        <f>VLOOKUP(A5240,[1]Sheet0!$C:$I,7,0)</f>
        <v>蜂巢能源科技（遂宁）有限公司</v>
      </c>
      <c r="T5240" s="16" t="str">
        <f>VLOOKUP(A5240,[1]Sheet0!$C:$M,11,0)</f>
        <v>四川省</v>
      </c>
      <c r="U5240" s="16" t="str">
        <f>VLOOKUP(A5240,[1]Sheet0!$C:$N,12,0)</f>
        <v>遂宁市</v>
      </c>
      <c r="V5240" s="16"/>
      <c r="W5240" s="16"/>
      <c r="X5240" s="16" t="str">
        <f>VLOOKUP(A5240,[1]Sheet0!$C:$L,10,0)</f>
        <v>18982550126</v>
      </c>
      <c r="Y5240" s="16" t="str">
        <f>VLOOKUP(A5240,[1]Sheet0!$C:$L,9,0)</f>
        <v>张民</v>
      </c>
      <c r="Z5240" s="16"/>
      <c r="AA5240" s="20" t="s">
        <v>42</v>
      </c>
      <c r="AB5240" s="8" t="s">
        <v>43</v>
      </c>
      <c r="AC5240" s="8"/>
      <c r="AD5240" s="8" t="s">
        <v>44</v>
      </c>
      <c r="AE5240" s="16"/>
      <c r="AF5240" s="16"/>
    </row>
    <row r="5241" ht="16.5" spans="1:32">
      <c r="A5241" s="7" t="s">
        <v>5270</v>
      </c>
      <c r="B5241" s="8" t="str">
        <f>VLOOKUP(A5241,学号下拉数据!A:F,2,0)</f>
        <v>柯路发</v>
      </c>
      <c r="C5241" s="8" t="str">
        <f>VLOOKUP(A5241,学号下拉数据!A:F,4,0)</f>
        <v>工业机器人技术</v>
      </c>
      <c r="D5241" s="8" t="str">
        <f>VLOOKUP(A5241,学号下拉数据!A:F,5,0)</f>
        <v>460305</v>
      </c>
      <c r="E5241" s="8" t="s">
        <v>5226</v>
      </c>
      <c r="F5241" s="8" t="str">
        <f>VLOOKUP(A5241,学号下拉数据!A:F,3,0)</f>
        <v>19机器人2</v>
      </c>
      <c r="G5241" s="8" t="str">
        <f>VLOOKUP(A5241,学号下拉数据!A:F,6,0)</f>
        <v>三年</v>
      </c>
      <c r="H5241" s="17" t="s">
        <v>40</v>
      </c>
      <c r="I5241" s="16" t="str">
        <f>VLOOKUP(A5241,[1]Sheet0!$C:$J,8,0)</f>
        <v>加工中心操作员</v>
      </c>
      <c r="J5241" s="16"/>
      <c r="K5241" s="16"/>
      <c r="L5241" s="16"/>
      <c r="M5241" s="16"/>
      <c r="N5241" s="16"/>
      <c r="O5241" s="16"/>
      <c r="P5241" s="8" t="s">
        <v>41</v>
      </c>
      <c r="Q5241" s="16"/>
      <c r="R5241" s="16"/>
      <c r="S5241" s="16" t="str">
        <f>VLOOKUP(A5241,[1]Sheet0!$C:$I,7,0)</f>
        <v>天和通科技有限公司</v>
      </c>
      <c r="T5241" s="16" t="str">
        <f>VLOOKUP(A5241,[1]Sheet0!$C:$M,11,0)</f>
        <v>四川省</v>
      </c>
      <c r="U5241" s="16" t="str">
        <f>VLOOKUP(A5241,[1]Sheet0!$C:$N,12,0)</f>
        <v>成都市</v>
      </c>
      <c r="V5241" s="16"/>
      <c r="W5241" s="16"/>
      <c r="X5241" s="16" t="str">
        <f>VLOOKUP(A5241,[1]Sheet0!$C:$L,10,0)</f>
        <v>18398136697</v>
      </c>
      <c r="Y5241" s="16" t="str">
        <f>VLOOKUP(A5241,[1]Sheet0!$C:$L,9,0)</f>
        <v>柯路发</v>
      </c>
      <c r="Z5241" s="16"/>
      <c r="AA5241" s="20" t="s">
        <v>42</v>
      </c>
      <c r="AB5241" s="8" t="s">
        <v>43</v>
      </c>
      <c r="AC5241" s="8"/>
      <c r="AD5241" s="8" t="s">
        <v>44</v>
      </c>
      <c r="AE5241" s="16"/>
      <c r="AF5241" s="16"/>
    </row>
    <row r="5242" ht="16.5" spans="1:32">
      <c r="A5242" s="7" t="s">
        <v>5271</v>
      </c>
      <c r="B5242" s="8" t="str">
        <f>VLOOKUP(A5242,学号下拉数据!A:F,2,0)</f>
        <v>杨天俊</v>
      </c>
      <c r="C5242" s="8" t="str">
        <f>VLOOKUP(A5242,学号下拉数据!A:F,4,0)</f>
        <v>工业机器人技术</v>
      </c>
      <c r="D5242" s="8" t="str">
        <f>VLOOKUP(A5242,学号下拉数据!A:F,5,0)</f>
        <v>460305</v>
      </c>
      <c r="E5242" s="8" t="s">
        <v>5226</v>
      </c>
      <c r="F5242" s="8" t="str">
        <f>VLOOKUP(A5242,学号下拉数据!A:F,3,0)</f>
        <v>19机器人2</v>
      </c>
      <c r="G5242" s="8" t="str">
        <f>VLOOKUP(A5242,学号下拉数据!A:F,6,0)</f>
        <v>三年</v>
      </c>
      <c r="H5242" s="17" t="s">
        <v>40</v>
      </c>
      <c r="I5242" s="16" t="str">
        <f>VLOOKUP(A5242,[1]Sheet0!$C:$J,8,0)</f>
        <v>装配工</v>
      </c>
      <c r="J5242" s="16"/>
      <c r="K5242" s="16"/>
      <c r="L5242" s="16"/>
      <c r="M5242" s="16"/>
      <c r="N5242" s="16"/>
      <c r="O5242" s="16"/>
      <c r="P5242" s="8" t="s">
        <v>41</v>
      </c>
      <c r="Q5242" s="16"/>
      <c r="R5242" s="16"/>
      <c r="S5242" s="16" t="str">
        <f>VLOOKUP(A5242,[1]Sheet0!$C:$I,7,0)</f>
        <v>四川领吉汽车制造有限公司</v>
      </c>
      <c r="T5242" s="16" t="str">
        <f>VLOOKUP(A5242,[1]Sheet0!$C:$M,11,0)</f>
        <v>四川省</v>
      </c>
      <c r="U5242" s="16" t="str">
        <f>VLOOKUP(A5242,[1]Sheet0!$C:$N,12,0)</f>
        <v>成都市</v>
      </c>
      <c r="V5242" s="16"/>
      <c r="W5242" s="16"/>
      <c r="X5242" s="16" t="str">
        <f>VLOOKUP(A5242,[1]Sheet0!$C:$L,10,0)</f>
        <v>15760640132</v>
      </c>
      <c r="Y5242" s="16" t="str">
        <f>VLOOKUP(A5242,[1]Sheet0!$C:$L,9,0)</f>
        <v>谭刚</v>
      </c>
      <c r="Z5242" s="16"/>
      <c r="AA5242" s="20" t="s">
        <v>42</v>
      </c>
      <c r="AB5242" s="8" t="s">
        <v>43</v>
      </c>
      <c r="AC5242" s="8"/>
      <c r="AD5242" s="8" t="s">
        <v>44</v>
      </c>
      <c r="AE5242" s="16"/>
      <c r="AF5242" s="16"/>
    </row>
    <row r="5243" ht="16.5" spans="1:32">
      <c r="A5243" s="7" t="s">
        <v>5272</v>
      </c>
      <c r="B5243" s="8" t="str">
        <f>VLOOKUP(A5243,学号下拉数据!A:F,2,0)</f>
        <v>谢艳辉</v>
      </c>
      <c r="C5243" s="8" t="str">
        <f>VLOOKUP(A5243,学号下拉数据!A:F,4,0)</f>
        <v>工业机器人技术</v>
      </c>
      <c r="D5243" s="8" t="str">
        <f>VLOOKUP(A5243,学号下拉数据!A:F,5,0)</f>
        <v>460305</v>
      </c>
      <c r="E5243" s="8" t="s">
        <v>5226</v>
      </c>
      <c r="F5243" s="8" t="str">
        <f>VLOOKUP(A5243,学号下拉数据!A:F,3,0)</f>
        <v>19机器人2</v>
      </c>
      <c r="G5243" s="8" t="str">
        <f>VLOOKUP(A5243,学号下拉数据!A:F,6,0)</f>
        <v>三年</v>
      </c>
      <c r="H5243" s="17" t="s">
        <v>40</v>
      </c>
      <c r="I5243" s="16" t="str">
        <f>VLOOKUP(A5243,[1]Sheet0!$C:$J,8,0)</f>
        <v>操作工</v>
      </c>
      <c r="J5243" s="16"/>
      <c r="K5243" s="16"/>
      <c r="L5243" s="16"/>
      <c r="M5243" s="16"/>
      <c r="N5243" s="16"/>
      <c r="O5243" s="16"/>
      <c r="P5243" s="8" t="s">
        <v>41</v>
      </c>
      <c r="Q5243" s="16"/>
      <c r="R5243" s="16"/>
      <c r="S5243" s="16" t="str">
        <f>VLOOKUP(A5243,[1]Sheet0!$C:$I,7,0)</f>
        <v>重庆海康威视科技有限公司</v>
      </c>
      <c r="T5243" s="16" t="str">
        <f>VLOOKUP(A5243,[1]Sheet0!$C:$M,11,0)</f>
        <v>重庆市</v>
      </c>
      <c r="U5243" s="16" t="str">
        <f>VLOOKUP(A5243,[1]Sheet0!$C:$N,12,0)</f>
        <v>重庆市</v>
      </c>
      <c r="V5243" s="16"/>
      <c r="W5243" s="16"/>
      <c r="X5243" s="16" t="str">
        <f>VLOOKUP(A5243,[1]Sheet0!$C:$L,10,0)</f>
        <v>18183129336</v>
      </c>
      <c r="Y5243" s="16" t="str">
        <f>VLOOKUP(A5243,[1]Sheet0!$C:$L,9,0)</f>
        <v>施继荣</v>
      </c>
      <c r="Z5243" s="16"/>
      <c r="AA5243" s="20" t="s">
        <v>42</v>
      </c>
      <c r="AB5243" s="8" t="s">
        <v>43</v>
      </c>
      <c r="AC5243" s="8"/>
      <c r="AD5243" s="8" t="s">
        <v>44</v>
      </c>
      <c r="AE5243" s="16"/>
      <c r="AF5243" s="16"/>
    </row>
    <row r="5244" ht="16.5" spans="1:32">
      <c r="A5244" s="7" t="s">
        <v>5273</v>
      </c>
      <c r="B5244" s="8" t="str">
        <f>VLOOKUP(A5244,学号下拉数据!A:F,2,0)</f>
        <v>张吟</v>
      </c>
      <c r="C5244" s="8" t="str">
        <f>VLOOKUP(A5244,学号下拉数据!A:F,4,0)</f>
        <v>工业机器人技术</v>
      </c>
      <c r="D5244" s="8" t="str">
        <f>VLOOKUP(A5244,学号下拉数据!A:F,5,0)</f>
        <v>460305</v>
      </c>
      <c r="E5244" s="8" t="s">
        <v>5226</v>
      </c>
      <c r="F5244" s="8" t="str">
        <f>VLOOKUP(A5244,学号下拉数据!A:F,3,0)</f>
        <v>19机器人2</v>
      </c>
      <c r="G5244" s="8" t="str">
        <f>VLOOKUP(A5244,学号下拉数据!A:F,6,0)</f>
        <v>三年</v>
      </c>
      <c r="H5244" s="17" t="s">
        <v>40</v>
      </c>
      <c r="I5244" s="16" t="str">
        <f>VLOOKUP(A5244,[1]Sheet0!$C:$J,8,0)</f>
        <v>生产储备</v>
      </c>
      <c r="J5244" s="16"/>
      <c r="K5244" s="16"/>
      <c r="L5244" s="16"/>
      <c r="M5244" s="16"/>
      <c r="N5244" s="16"/>
      <c r="O5244" s="16"/>
      <c r="P5244" s="8" t="s">
        <v>41</v>
      </c>
      <c r="Q5244" s="16"/>
      <c r="R5244" s="16"/>
      <c r="S5244" s="16" t="str">
        <f>VLOOKUP(A5244,[1]Sheet0!$C:$I,7,0)</f>
        <v>蜂巢能源科技(遂宁）有限公司</v>
      </c>
      <c r="T5244" s="16" t="str">
        <f>VLOOKUP(A5244,[1]Sheet0!$C:$M,11,0)</f>
        <v>四川省</v>
      </c>
      <c r="U5244" s="16" t="str">
        <f>VLOOKUP(A5244,[1]Sheet0!$C:$N,12,0)</f>
        <v>遂宁市</v>
      </c>
      <c r="V5244" s="16"/>
      <c r="W5244" s="16"/>
      <c r="X5244" s="16" t="str">
        <f>VLOOKUP(A5244,[1]Sheet0!$C:$L,10,0)</f>
        <v>18982550126</v>
      </c>
      <c r="Y5244" s="16" t="str">
        <f>VLOOKUP(A5244,[1]Sheet0!$C:$L,9,0)</f>
        <v>张民</v>
      </c>
      <c r="Z5244" s="16"/>
      <c r="AA5244" s="20" t="s">
        <v>42</v>
      </c>
      <c r="AB5244" s="8" t="s">
        <v>43</v>
      </c>
      <c r="AC5244" s="8"/>
      <c r="AD5244" s="8" t="s">
        <v>44</v>
      </c>
      <c r="AE5244" s="16"/>
      <c r="AF5244" s="16"/>
    </row>
    <row r="5245" ht="16.5" spans="1:32">
      <c r="A5245" s="7" t="s">
        <v>5274</v>
      </c>
      <c r="B5245" s="8" t="str">
        <f>VLOOKUP(A5245,学号下拉数据!A:F,2,0)</f>
        <v>黄泫朝</v>
      </c>
      <c r="C5245" s="8" t="str">
        <f>VLOOKUP(A5245,学号下拉数据!A:F,4,0)</f>
        <v>工业机器人技术</v>
      </c>
      <c r="D5245" s="8" t="str">
        <f>VLOOKUP(A5245,学号下拉数据!A:F,5,0)</f>
        <v>460305</v>
      </c>
      <c r="E5245" s="8" t="s">
        <v>5226</v>
      </c>
      <c r="F5245" s="8" t="str">
        <f>VLOOKUP(A5245,学号下拉数据!A:F,3,0)</f>
        <v>19机器人2</v>
      </c>
      <c r="G5245" s="8" t="str">
        <f>VLOOKUP(A5245,学号下拉数据!A:F,6,0)</f>
        <v>三年</v>
      </c>
      <c r="H5245" s="17" t="s">
        <v>40</v>
      </c>
      <c r="I5245" s="16" t="str">
        <f>VLOOKUP(A5245,[1]Sheet0!$C:$J,8,0)</f>
        <v>数控操作</v>
      </c>
      <c r="J5245" s="16"/>
      <c r="K5245" s="16"/>
      <c r="L5245" s="16"/>
      <c r="M5245" s="16"/>
      <c r="N5245" s="16"/>
      <c r="O5245" s="16"/>
      <c r="P5245" s="8" t="s">
        <v>41</v>
      </c>
      <c r="Q5245" s="16"/>
      <c r="R5245" s="16"/>
      <c r="S5245" s="16" t="str">
        <f>VLOOKUP(A5245,[1]Sheet0!$C:$I,7,0)</f>
        <v>杭州联德精密机械股份有限公司</v>
      </c>
      <c r="T5245" s="16" t="str">
        <f>VLOOKUP(A5245,[1]Sheet0!$C:$M,11,0)</f>
        <v>浙江省</v>
      </c>
      <c r="U5245" s="16" t="str">
        <f>VLOOKUP(A5245,[1]Sheet0!$C:$N,12,0)</f>
        <v>杭州市</v>
      </c>
      <c r="V5245" s="16"/>
      <c r="W5245" s="16"/>
      <c r="X5245" s="16" t="str">
        <f>VLOOKUP(A5245,[1]Sheet0!$C:$L,10,0)</f>
        <v>057128939800</v>
      </c>
      <c r="Y5245" s="16" t="str">
        <f>VLOOKUP(A5245,[1]Sheet0!$C:$L,9,0)</f>
        <v>张老师</v>
      </c>
      <c r="Z5245" s="16"/>
      <c r="AA5245" s="20" t="s">
        <v>42</v>
      </c>
      <c r="AB5245" s="8" t="s">
        <v>43</v>
      </c>
      <c r="AC5245" s="8"/>
      <c r="AD5245" s="8" t="s">
        <v>44</v>
      </c>
      <c r="AE5245" s="16"/>
      <c r="AF5245" s="16"/>
    </row>
    <row r="5246" ht="16.5" spans="1:32">
      <c r="A5246" s="7" t="s">
        <v>5275</v>
      </c>
      <c r="B5246" s="8" t="str">
        <f>VLOOKUP(A5246,学号下拉数据!A:F,2,0)</f>
        <v>刘元文</v>
      </c>
      <c r="C5246" s="8" t="str">
        <f>VLOOKUP(A5246,学号下拉数据!A:F,4,0)</f>
        <v>工业机器人技术</v>
      </c>
      <c r="D5246" s="8" t="str">
        <f>VLOOKUP(A5246,学号下拉数据!A:F,5,0)</f>
        <v>460305</v>
      </c>
      <c r="E5246" s="8" t="s">
        <v>5226</v>
      </c>
      <c r="F5246" s="8" t="str">
        <f>VLOOKUP(A5246,学号下拉数据!A:F,3,0)</f>
        <v>19机器人2</v>
      </c>
      <c r="G5246" s="8" t="str">
        <f>VLOOKUP(A5246,学号下拉数据!A:F,6,0)</f>
        <v>三年</v>
      </c>
      <c r="H5246" s="17" t="s">
        <v>40</v>
      </c>
      <c r="I5246" s="16" t="str">
        <f>VLOOKUP(A5246,[1]Sheet0!$C:$J,8,0)</f>
        <v>拣配工</v>
      </c>
      <c r="J5246" s="16"/>
      <c r="K5246" s="16"/>
      <c r="L5246" s="16"/>
      <c r="M5246" s="16"/>
      <c r="N5246" s="16"/>
      <c r="O5246" s="16"/>
      <c r="P5246" s="8" t="s">
        <v>41</v>
      </c>
      <c r="Q5246" s="16"/>
      <c r="R5246" s="16"/>
      <c r="S5246" s="16" t="str">
        <f>VLOOKUP(A5246,[1]Sheet0!$C:$I,7,0)</f>
        <v>四川领吉汽车制造有限公司</v>
      </c>
      <c r="T5246" s="16" t="str">
        <f>VLOOKUP(A5246,[1]Sheet0!$C:$M,11,0)</f>
        <v>四川省</v>
      </c>
      <c r="U5246" s="16" t="str">
        <f>VLOOKUP(A5246,[1]Sheet0!$C:$N,12,0)</f>
        <v>成都市</v>
      </c>
      <c r="V5246" s="16"/>
      <c r="W5246" s="16"/>
      <c r="X5246" s="16" t="str">
        <f>VLOOKUP(A5246,[1]Sheet0!$C:$L,10,0)</f>
        <v>15760640132</v>
      </c>
      <c r="Y5246" s="16" t="str">
        <f>VLOOKUP(A5246,[1]Sheet0!$C:$L,9,0)</f>
        <v>谭刚</v>
      </c>
      <c r="Z5246" s="16"/>
      <c r="AA5246" s="20" t="s">
        <v>42</v>
      </c>
      <c r="AB5246" s="8" t="s">
        <v>43</v>
      </c>
      <c r="AC5246" s="8"/>
      <c r="AD5246" s="8" t="s">
        <v>44</v>
      </c>
      <c r="AE5246" s="16"/>
      <c r="AF5246" s="16"/>
    </row>
    <row r="5247" ht="16.5" spans="1:32">
      <c r="A5247" s="7" t="s">
        <v>5276</v>
      </c>
      <c r="B5247" s="8" t="str">
        <f>VLOOKUP(A5247,学号下拉数据!A:F,2,0)</f>
        <v>胡涛</v>
      </c>
      <c r="C5247" s="8" t="str">
        <f>VLOOKUP(A5247,学号下拉数据!A:F,4,0)</f>
        <v>工业机器人技术</v>
      </c>
      <c r="D5247" s="8" t="str">
        <f>VLOOKUP(A5247,学号下拉数据!A:F,5,0)</f>
        <v>460305</v>
      </c>
      <c r="E5247" s="8" t="s">
        <v>5226</v>
      </c>
      <c r="F5247" s="8" t="str">
        <f>VLOOKUP(A5247,学号下拉数据!A:F,3,0)</f>
        <v>19机器人2</v>
      </c>
      <c r="G5247" s="8" t="str">
        <f>VLOOKUP(A5247,学号下拉数据!A:F,6,0)</f>
        <v>三年</v>
      </c>
      <c r="H5247" s="17" t="s">
        <v>40</v>
      </c>
      <c r="I5247" s="16" t="str">
        <f>VLOOKUP(A5247,[1]Sheet0!$C:$J,8,0)</f>
        <v>装配工</v>
      </c>
      <c r="J5247" s="16"/>
      <c r="K5247" s="16"/>
      <c r="L5247" s="16"/>
      <c r="M5247" s="16"/>
      <c r="N5247" s="16"/>
      <c r="O5247" s="16"/>
      <c r="P5247" s="8" t="s">
        <v>41</v>
      </c>
      <c r="Q5247" s="16"/>
      <c r="R5247" s="16"/>
      <c r="S5247" s="16" t="str">
        <f>VLOOKUP(A5247,[1]Sheet0!$C:$I,7,0)</f>
        <v>四川领吉汽车制造有限公司</v>
      </c>
      <c r="T5247" s="16" t="str">
        <f>VLOOKUP(A5247,[1]Sheet0!$C:$M,11,0)</f>
        <v>四川省</v>
      </c>
      <c r="U5247" s="16" t="str">
        <f>VLOOKUP(A5247,[1]Sheet0!$C:$N,12,0)</f>
        <v>成都市</v>
      </c>
      <c r="V5247" s="16"/>
      <c r="W5247" s="16"/>
      <c r="X5247" s="16" t="str">
        <f>VLOOKUP(A5247,[1]Sheet0!$C:$L,10,0)</f>
        <v>15760640132</v>
      </c>
      <c r="Y5247" s="16" t="str">
        <f>VLOOKUP(A5247,[1]Sheet0!$C:$L,9,0)</f>
        <v>谭刚</v>
      </c>
      <c r="Z5247" s="16"/>
      <c r="AA5247" s="20" t="s">
        <v>42</v>
      </c>
      <c r="AB5247" s="8" t="s">
        <v>43</v>
      </c>
      <c r="AC5247" s="8"/>
      <c r="AD5247" s="8" t="s">
        <v>44</v>
      </c>
      <c r="AE5247" s="16"/>
      <c r="AF5247" s="16"/>
    </row>
    <row r="5248" ht="16.5" spans="1:32">
      <c r="A5248" s="7" t="s">
        <v>5277</v>
      </c>
      <c r="B5248" s="8" t="str">
        <f>VLOOKUP(A5248,学号下拉数据!A:F,2,0)</f>
        <v>张仕锐</v>
      </c>
      <c r="C5248" s="8" t="str">
        <f>VLOOKUP(A5248,学号下拉数据!A:F,4,0)</f>
        <v>工业机器人技术</v>
      </c>
      <c r="D5248" s="8" t="str">
        <f>VLOOKUP(A5248,学号下拉数据!A:F,5,0)</f>
        <v>460305</v>
      </c>
      <c r="E5248" s="8" t="s">
        <v>5226</v>
      </c>
      <c r="F5248" s="8" t="str">
        <f>VLOOKUP(A5248,学号下拉数据!A:F,3,0)</f>
        <v>19机器人2</v>
      </c>
      <c r="G5248" s="8" t="str">
        <f>VLOOKUP(A5248,学号下拉数据!A:F,6,0)</f>
        <v>三年</v>
      </c>
      <c r="H5248" s="17" t="s">
        <v>40</v>
      </c>
      <c r="I5248" s="16" t="str">
        <f>VLOOKUP(A5248,[1]Sheet0!$C:$J,8,0)</f>
        <v>装配工</v>
      </c>
      <c r="J5248" s="16"/>
      <c r="K5248" s="16"/>
      <c r="L5248" s="16"/>
      <c r="M5248" s="16"/>
      <c r="N5248" s="16"/>
      <c r="O5248" s="16"/>
      <c r="P5248" s="8" t="s">
        <v>41</v>
      </c>
      <c r="Q5248" s="16"/>
      <c r="R5248" s="16"/>
      <c r="S5248" s="16" t="str">
        <f>VLOOKUP(A5248,[1]Sheet0!$C:$I,7,0)</f>
        <v>四川领克汽车制造有限公司</v>
      </c>
      <c r="T5248" s="16" t="str">
        <f>VLOOKUP(A5248,[1]Sheet0!$C:$M,11,0)</f>
        <v>四川省</v>
      </c>
      <c r="U5248" s="16" t="str">
        <f>VLOOKUP(A5248,[1]Sheet0!$C:$N,12,0)</f>
        <v>成都市</v>
      </c>
      <c r="V5248" s="16"/>
      <c r="W5248" s="16"/>
      <c r="X5248" s="16" t="str">
        <f>VLOOKUP(A5248,[1]Sheet0!$C:$L,10,0)</f>
        <v>15760640132</v>
      </c>
      <c r="Y5248" s="16" t="str">
        <f>VLOOKUP(A5248,[1]Sheet0!$C:$L,9,0)</f>
        <v>谭刚</v>
      </c>
      <c r="Z5248" s="16"/>
      <c r="AA5248" s="20" t="s">
        <v>42</v>
      </c>
      <c r="AB5248" s="8" t="s">
        <v>43</v>
      </c>
      <c r="AC5248" s="8"/>
      <c r="AD5248" s="8" t="s">
        <v>44</v>
      </c>
      <c r="AE5248" s="16"/>
      <c r="AF5248" s="16"/>
    </row>
    <row r="5249" ht="16.5" spans="1:32">
      <c r="A5249" s="7" t="s">
        <v>5278</v>
      </c>
      <c r="B5249" s="8" t="str">
        <f>VLOOKUP(A5249,学号下拉数据!A:F,2,0)</f>
        <v>郑荣伟</v>
      </c>
      <c r="C5249" s="8" t="str">
        <f>VLOOKUP(A5249,学号下拉数据!A:F,4,0)</f>
        <v>工业机器人技术</v>
      </c>
      <c r="D5249" s="8" t="str">
        <f>VLOOKUP(A5249,学号下拉数据!A:F,5,0)</f>
        <v>460305</v>
      </c>
      <c r="E5249" s="8" t="s">
        <v>5226</v>
      </c>
      <c r="F5249" s="8" t="str">
        <f>VLOOKUP(A5249,学号下拉数据!A:F,3,0)</f>
        <v>19机器人2</v>
      </c>
      <c r="G5249" s="8" t="str">
        <f>VLOOKUP(A5249,学号下拉数据!A:F,6,0)</f>
        <v>三年</v>
      </c>
      <c r="H5249" s="17" t="s">
        <v>40</v>
      </c>
      <c r="I5249" s="16" t="str">
        <f>VLOOKUP(A5249,[1]Sheet0!$C:$J,8,0)</f>
        <v>装配工</v>
      </c>
      <c r="J5249" s="16"/>
      <c r="K5249" s="16"/>
      <c r="L5249" s="16"/>
      <c r="M5249" s="16"/>
      <c r="N5249" s="16"/>
      <c r="O5249" s="16"/>
      <c r="P5249" s="8" t="s">
        <v>41</v>
      </c>
      <c r="Q5249" s="16"/>
      <c r="R5249" s="16"/>
      <c r="S5249" s="16" t="str">
        <f>VLOOKUP(A5249,[1]Sheet0!$C:$I,7,0)</f>
        <v>四川领吉汽车制造有限公司</v>
      </c>
      <c r="T5249" s="16" t="str">
        <f>VLOOKUP(A5249,[1]Sheet0!$C:$M,11,0)</f>
        <v>四川省</v>
      </c>
      <c r="U5249" s="16" t="str">
        <f>VLOOKUP(A5249,[1]Sheet0!$C:$N,12,0)</f>
        <v>成都市</v>
      </c>
      <c r="V5249" s="16"/>
      <c r="W5249" s="16"/>
      <c r="X5249" s="16" t="str">
        <f>VLOOKUP(A5249,[1]Sheet0!$C:$L,10,0)</f>
        <v>15760640132</v>
      </c>
      <c r="Y5249" s="16" t="str">
        <f>VLOOKUP(A5249,[1]Sheet0!$C:$L,9,0)</f>
        <v>谭刚</v>
      </c>
      <c r="Z5249" s="16"/>
      <c r="AA5249" s="20" t="s">
        <v>42</v>
      </c>
      <c r="AB5249" s="8" t="s">
        <v>43</v>
      </c>
      <c r="AC5249" s="8"/>
      <c r="AD5249" s="8" t="s">
        <v>44</v>
      </c>
      <c r="AE5249" s="16"/>
      <c r="AF5249" s="16"/>
    </row>
    <row r="5250" ht="16.5" spans="1:32">
      <c r="A5250" s="7" t="s">
        <v>5279</v>
      </c>
      <c r="B5250" s="8" t="str">
        <f>VLOOKUP(A5250,学号下拉数据!A:F,2,0)</f>
        <v>何波</v>
      </c>
      <c r="C5250" s="8" t="str">
        <f>VLOOKUP(A5250,学号下拉数据!A:F,4,0)</f>
        <v>工业机器人技术</v>
      </c>
      <c r="D5250" s="8" t="str">
        <f>VLOOKUP(A5250,学号下拉数据!A:F,5,0)</f>
        <v>460305</v>
      </c>
      <c r="E5250" s="8" t="s">
        <v>5226</v>
      </c>
      <c r="F5250" s="8" t="str">
        <f>VLOOKUP(A5250,学号下拉数据!A:F,3,0)</f>
        <v>19机器人2</v>
      </c>
      <c r="G5250" s="8" t="str">
        <f>VLOOKUP(A5250,学号下拉数据!A:F,6,0)</f>
        <v>三年</v>
      </c>
      <c r="H5250" s="17" t="s">
        <v>40</v>
      </c>
      <c r="I5250" s="16" t="str">
        <f>VLOOKUP(A5250,[1]Sheet0!$C:$J,8,0)</f>
        <v>技术岗</v>
      </c>
      <c r="J5250" s="16"/>
      <c r="K5250" s="16"/>
      <c r="L5250" s="16"/>
      <c r="M5250" s="16"/>
      <c r="N5250" s="16"/>
      <c r="O5250" s="16"/>
      <c r="P5250" s="8" t="s">
        <v>41</v>
      </c>
      <c r="Q5250" s="16"/>
      <c r="R5250" s="16"/>
      <c r="S5250" s="16" t="str">
        <f>VLOOKUP(A5250,[1]Sheet0!$C:$I,7,0)</f>
        <v>宁波威霖住宅设施有限公司</v>
      </c>
      <c r="T5250" s="16" t="str">
        <f>VLOOKUP(A5250,[1]Sheet0!$C:$M,11,0)</f>
        <v>浙江省</v>
      </c>
      <c r="U5250" s="16" t="str">
        <f>VLOOKUP(A5250,[1]Sheet0!$C:$N,12,0)</f>
        <v>宁波市</v>
      </c>
      <c r="V5250" s="16"/>
      <c r="W5250" s="16"/>
      <c r="X5250" s="16" t="str">
        <f>VLOOKUP(A5250,[1]Sheet0!$C:$L,10,0)</f>
        <v>13881699344</v>
      </c>
      <c r="Y5250" s="16" t="str">
        <f>VLOOKUP(A5250,[1]Sheet0!$C:$L,9,0)</f>
        <v>何波</v>
      </c>
      <c r="Z5250" s="16"/>
      <c r="AA5250" s="20" t="s">
        <v>42</v>
      </c>
      <c r="AB5250" s="8" t="s">
        <v>43</v>
      </c>
      <c r="AC5250" s="8"/>
      <c r="AD5250" s="8" t="s">
        <v>44</v>
      </c>
      <c r="AE5250" s="16"/>
      <c r="AF5250" s="16"/>
    </row>
    <row r="5251" ht="16.5" spans="1:32">
      <c r="A5251" s="7" t="s">
        <v>5280</v>
      </c>
      <c r="B5251" s="8" t="str">
        <f>VLOOKUP(A5251,学号下拉数据!A:F,2,0)</f>
        <v>邱良杰</v>
      </c>
      <c r="C5251" s="8" t="str">
        <f>VLOOKUP(A5251,学号下拉数据!A:F,4,0)</f>
        <v>工业机器人技术</v>
      </c>
      <c r="D5251" s="8" t="str">
        <f>VLOOKUP(A5251,学号下拉数据!A:F,5,0)</f>
        <v>460305</v>
      </c>
      <c r="E5251" s="8" t="s">
        <v>5226</v>
      </c>
      <c r="F5251" s="8" t="str">
        <f>VLOOKUP(A5251,学号下拉数据!A:F,3,0)</f>
        <v>19机器人2</v>
      </c>
      <c r="G5251" s="8" t="str">
        <f>VLOOKUP(A5251,学号下拉数据!A:F,6,0)</f>
        <v>三年</v>
      </c>
      <c r="H5251" s="17" t="s">
        <v>40</v>
      </c>
      <c r="I5251" s="16" t="str">
        <f>VLOOKUP(A5251,[1]Sheet0!$C:$J,8,0)</f>
        <v>技术岗</v>
      </c>
      <c r="J5251" s="16"/>
      <c r="K5251" s="16"/>
      <c r="L5251" s="16"/>
      <c r="M5251" s="16"/>
      <c r="N5251" s="16"/>
      <c r="O5251" s="16"/>
      <c r="P5251" s="8" t="s">
        <v>41</v>
      </c>
      <c r="Q5251" s="16"/>
      <c r="R5251" s="16"/>
      <c r="S5251" s="16" t="str">
        <f>VLOOKUP(A5251,[1]Sheet0!$C:$I,7,0)</f>
        <v>宁波威霖住宅设施有限公司</v>
      </c>
      <c r="T5251" s="16" t="str">
        <f>VLOOKUP(A5251,[1]Sheet0!$C:$M,11,0)</f>
        <v>浙江省</v>
      </c>
      <c r="U5251" s="16" t="str">
        <f>VLOOKUP(A5251,[1]Sheet0!$C:$N,12,0)</f>
        <v>宁波市</v>
      </c>
      <c r="V5251" s="16"/>
      <c r="W5251" s="16"/>
      <c r="X5251" s="16" t="str">
        <f>VLOOKUP(A5251,[1]Sheet0!$C:$L,10,0)</f>
        <v>15008253749</v>
      </c>
      <c r="Y5251" s="16" t="str">
        <f>VLOOKUP(A5251,[1]Sheet0!$C:$L,9,0)</f>
        <v>邱良杰</v>
      </c>
      <c r="Z5251" s="16"/>
      <c r="AA5251" s="20" t="s">
        <v>42</v>
      </c>
      <c r="AB5251" s="8" t="s">
        <v>43</v>
      </c>
      <c r="AC5251" s="8"/>
      <c r="AD5251" s="8" t="s">
        <v>44</v>
      </c>
      <c r="AE5251" s="16"/>
      <c r="AF5251" s="16"/>
    </row>
    <row r="5252" ht="16.5" spans="1:32">
      <c r="A5252" s="7" t="s">
        <v>5281</v>
      </c>
      <c r="B5252" s="8" t="str">
        <f>VLOOKUP(A5252,学号下拉数据!A:F,2,0)</f>
        <v>雷晗</v>
      </c>
      <c r="C5252" s="8" t="str">
        <f>VLOOKUP(A5252,学号下拉数据!A:F,4,0)</f>
        <v>工业机器人技术</v>
      </c>
      <c r="D5252" s="8" t="str">
        <f>VLOOKUP(A5252,学号下拉数据!A:F,5,0)</f>
        <v>460305</v>
      </c>
      <c r="E5252" s="8" t="s">
        <v>5226</v>
      </c>
      <c r="F5252" s="8" t="str">
        <f>VLOOKUP(A5252,学号下拉数据!A:F,3,0)</f>
        <v>19机器人2</v>
      </c>
      <c r="G5252" s="8" t="str">
        <f>VLOOKUP(A5252,学号下拉数据!A:F,6,0)</f>
        <v>三年</v>
      </c>
      <c r="H5252" s="17" t="s">
        <v>40</v>
      </c>
      <c r="I5252" s="16" t="str">
        <f>VLOOKUP(A5252,[1]Sheet0!$C:$J,8,0)</f>
        <v>技术岗</v>
      </c>
      <c r="J5252" s="16"/>
      <c r="K5252" s="16"/>
      <c r="L5252" s="16"/>
      <c r="M5252" s="16"/>
      <c r="N5252" s="16"/>
      <c r="O5252" s="16"/>
      <c r="P5252" s="8" t="s">
        <v>41</v>
      </c>
      <c r="Q5252" s="16"/>
      <c r="R5252" s="16"/>
      <c r="S5252" s="16" t="str">
        <f>VLOOKUP(A5252,[1]Sheet0!$C:$I,7,0)</f>
        <v>宁波威霖住宅设施有限公司</v>
      </c>
      <c r="T5252" s="16" t="str">
        <f>VLOOKUP(A5252,[1]Sheet0!$C:$M,11,0)</f>
        <v>浙江省</v>
      </c>
      <c r="U5252" s="16" t="str">
        <f>VLOOKUP(A5252,[1]Sheet0!$C:$N,12,0)</f>
        <v>宁波市</v>
      </c>
      <c r="V5252" s="16"/>
      <c r="W5252" s="16"/>
      <c r="X5252" s="16" t="str">
        <f>VLOOKUP(A5252,[1]Sheet0!$C:$L,10,0)</f>
        <v>17581706610</v>
      </c>
      <c r="Y5252" s="16" t="str">
        <f>VLOOKUP(A5252,[1]Sheet0!$C:$L,9,0)</f>
        <v>雷晗</v>
      </c>
      <c r="Z5252" s="16"/>
      <c r="AA5252" s="20" t="s">
        <v>42</v>
      </c>
      <c r="AB5252" s="8" t="s">
        <v>43</v>
      </c>
      <c r="AC5252" s="8"/>
      <c r="AD5252" s="8" t="s">
        <v>44</v>
      </c>
      <c r="AE5252" s="16"/>
      <c r="AF5252" s="16"/>
    </row>
    <row r="5253" ht="16.5" spans="1:32">
      <c r="A5253" s="7" t="s">
        <v>5282</v>
      </c>
      <c r="B5253" s="8" t="str">
        <f>VLOOKUP(A5253,学号下拉数据!A:F,2,0)</f>
        <v>伍小艳</v>
      </c>
      <c r="C5253" s="8" t="str">
        <f>VLOOKUP(A5253,学号下拉数据!A:F,4,0)</f>
        <v>工业机器人技术</v>
      </c>
      <c r="D5253" s="8" t="str">
        <f>VLOOKUP(A5253,学号下拉数据!A:F,5,0)</f>
        <v>460305</v>
      </c>
      <c r="E5253" s="8" t="s">
        <v>5226</v>
      </c>
      <c r="F5253" s="8" t="str">
        <f>VLOOKUP(A5253,学号下拉数据!A:F,3,0)</f>
        <v>19机器人2</v>
      </c>
      <c r="G5253" s="8" t="str">
        <f>VLOOKUP(A5253,学号下拉数据!A:F,6,0)</f>
        <v>三年</v>
      </c>
      <c r="H5253" s="17" t="s">
        <v>40</v>
      </c>
      <c r="I5253" s="16" t="str">
        <f>VLOOKUP(A5253,[1]Sheet0!$C:$J,8,0)</f>
        <v>技术员</v>
      </c>
      <c r="J5253" s="16"/>
      <c r="K5253" s="16"/>
      <c r="L5253" s="16"/>
      <c r="M5253" s="16"/>
      <c r="N5253" s="16"/>
      <c r="O5253" s="16"/>
      <c r="P5253" s="8" t="s">
        <v>41</v>
      </c>
      <c r="Q5253" s="16"/>
      <c r="R5253" s="16"/>
      <c r="S5253" s="16" t="str">
        <f>VLOOKUP(A5253,[1]Sheet0!$C:$I,7,0)</f>
        <v>宁波威霖住宅设施有限公司</v>
      </c>
      <c r="T5253" s="16" t="str">
        <f>VLOOKUP(A5253,[1]Sheet0!$C:$M,11,0)</f>
        <v>浙江省</v>
      </c>
      <c r="U5253" s="16" t="str">
        <f>VLOOKUP(A5253,[1]Sheet0!$C:$N,12,0)</f>
        <v>宁波市</v>
      </c>
      <c r="V5253" s="16"/>
      <c r="W5253" s="16"/>
      <c r="X5253" s="16" t="str">
        <f>VLOOKUP(A5253,[1]Sheet0!$C:$L,10,0)</f>
        <v>18957427752</v>
      </c>
      <c r="Y5253" s="16" t="str">
        <f>VLOOKUP(A5253,[1]Sheet0!$C:$L,9,0)</f>
        <v>邹玉霞</v>
      </c>
      <c r="Z5253" s="16"/>
      <c r="AA5253" s="20" t="s">
        <v>42</v>
      </c>
      <c r="AB5253" s="8" t="s">
        <v>43</v>
      </c>
      <c r="AC5253" s="8"/>
      <c r="AD5253" s="8" t="s">
        <v>44</v>
      </c>
      <c r="AE5253" s="16"/>
      <c r="AF5253" s="16"/>
    </row>
    <row r="5254" ht="16.5" spans="1:32">
      <c r="A5254" s="7" t="s">
        <v>5283</v>
      </c>
      <c r="B5254" s="8" t="str">
        <f>VLOOKUP(A5254,学号下拉数据!A:F,2,0)</f>
        <v>周厚兴</v>
      </c>
      <c r="C5254" s="8" t="str">
        <f>VLOOKUP(A5254,学号下拉数据!A:F,4,0)</f>
        <v>工业机器人技术</v>
      </c>
      <c r="D5254" s="8" t="str">
        <f>VLOOKUP(A5254,学号下拉数据!A:F,5,0)</f>
        <v>460305</v>
      </c>
      <c r="E5254" s="8" t="s">
        <v>5226</v>
      </c>
      <c r="F5254" s="8" t="str">
        <f>VLOOKUP(A5254,学号下拉数据!A:F,3,0)</f>
        <v>19机器人2</v>
      </c>
      <c r="G5254" s="8" t="str">
        <f>VLOOKUP(A5254,学号下拉数据!A:F,6,0)</f>
        <v>三年</v>
      </c>
      <c r="H5254" s="17" t="s">
        <v>40</v>
      </c>
      <c r="I5254" s="16" t="str">
        <f>VLOOKUP(A5254,[1]Sheet0!$C:$J,8,0)</f>
        <v>生产储备</v>
      </c>
      <c r="J5254" s="16"/>
      <c r="K5254" s="16"/>
      <c r="L5254" s="16"/>
      <c r="M5254" s="16"/>
      <c r="N5254" s="16"/>
      <c r="O5254" s="16"/>
      <c r="P5254" s="8" t="s">
        <v>41</v>
      </c>
      <c r="Q5254" s="16"/>
      <c r="R5254" s="16"/>
      <c r="S5254" s="16" t="str">
        <f>VLOOKUP(A5254,[1]Sheet0!$C:$I,7,0)</f>
        <v>蜂巢能源科技（遂宁）有限公司</v>
      </c>
      <c r="T5254" s="16" t="str">
        <f>VLOOKUP(A5254,[1]Sheet0!$C:$M,11,0)</f>
        <v>四川省</v>
      </c>
      <c r="U5254" s="16" t="str">
        <f>VLOOKUP(A5254,[1]Sheet0!$C:$N,12,0)</f>
        <v>遂宁市</v>
      </c>
      <c r="V5254" s="16"/>
      <c r="W5254" s="16"/>
      <c r="X5254" s="16" t="str">
        <f>VLOOKUP(A5254,[1]Sheet0!$C:$L,10,0)</f>
        <v>18982550126</v>
      </c>
      <c r="Y5254" s="16" t="str">
        <f>VLOOKUP(A5254,[1]Sheet0!$C:$L,9,0)</f>
        <v>张明</v>
      </c>
      <c r="Z5254" s="16"/>
      <c r="AA5254" s="20" t="s">
        <v>42</v>
      </c>
      <c r="AB5254" s="8" t="s">
        <v>43</v>
      </c>
      <c r="AC5254" s="8"/>
      <c r="AD5254" s="8" t="s">
        <v>44</v>
      </c>
      <c r="AE5254" s="16"/>
      <c r="AF5254" s="16"/>
    </row>
    <row r="5255" ht="16.5" spans="1:32">
      <c r="A5255" s="7" t="s">
        <v>5284</v>
      </c>
      <c r="B5255" s="8" t="str">
        <f>VLOOKUP(A5255,学号下拉数据!A:F,2,0)</f>
        <v>吴硕</v>
      </c>
      <c r="C5255" s="8" t="str">
        <f>VLOOKUP(A5255,学号下拉数据!A:F,4,0)</f>
        <v>工业机器人技术</v>
      </c>
      <c r="D5255" s="8" t="str">
        <f>VLOOKUP(A5255,学号下拉数据!A:F,5,0)</f>
        <v>460305</v>
      </c>
      <c r="E5255" s="8" t="s">
        <v>5226</v>
      </c>
      <c r="F5255" s="8" t="str">
        <f>VLOOKUP(A5255,学号下拉数据!A:F,3,0)</f>
        <v>19机器人2</v>
      </c>
      <c r="G5255" s="8" t="str">
        <f>VLOOKUP(A5255,学号下拉数据!A:F,6,0)</f>
        <v>三年</v>
      </c>
      <c r="H5255" s="17" t="s">
        <v>40</v>
      </c>
      <c r="I5255" s="16" t="str">
        <f>VLOOKUP(A5255,[1]Sheet0!$C:$J,8,0)</f>
        <v>机械设备维护员</v>
      </c>
      <c r="J5255" s="16"/>
      <c r="K5255" s="16"/>
      <c r="L5255" s="16"/>
      <c r="M5255" s="16"/>
      <c r="N5255" s="16"/>
      <c r="O5255" s="16"/>
      <c r="P5255" s="8" t="s">
        <v>41</v>
      </c>
      <c r="Q5255" s="16"/>
      <c r="R5255" s="16"/>
      <c r="S5255" s="16" t="str">
        <f>VLOOKUP(A5255,[1]Sheet0!$C:$I,7,0)</f>
        <v>四川省元泰建设工程有限公司</v>
      </c>
      <c r="T5255" s="16" t="str">
        <f>VLOOKUP(A5255,[1]Sheet0!$C:$M,11,0)</f>
        <v>四川省</v>
      </c>
      <c r="U5255" s="16" t="str">
        <f>VLOOKUP(A5255,[1]Sheet0!$C:$N,12,0)</f>
        <v>成都市</v>
      </c>
      <c r="V5255" s="16"/>
      <c r="W5255" s="16"/>
      <c r="X5255" s="16" t="str">
        <f>VLOOKUP(A5255,[1]Sheet0!$C:$L,10,0)</f>
        <v>15823872458</v>
      </c>
      <c r="Y5255" s="16" t="str">
        <f>VLOOKUP(A5255,[1]Sheet0!$C:$L,9,0)</f>
        <v>张慧</v>
      </c>
      <c r="Z5255" s="16"/>
      <c r="AA5255" s="20" t="s">
        <v>42</v>
      </c>
      <c r="AB5255" s="8" t="s">
        <v>43</v>
      </c>
      <c r="AC5255" s="8"/>
      <c r="AD5255" s="8" t="s">
        <v>44</v>
      </c>
      <c r="AE5255" s="16"/>
      <c r="AF5255" s="16"/>
    </row>
    <row r="5256" ht="16.5" spans="1:32">
      <c r="A5256" s="7" t="s">
        <v>5285</v>
      </c>
      <c r="B5256" s="8" t="str">
        <f>VLOOKUP(A5256,学号下拉数据!A:F,2,0)</f>
        <v>李志伟</v>
      </c>
      <c r="C5256" s="8" t="str">
        <f>VLOOKUP(A5256,学号下拉数据!A:F,4,0)</f>
        <v>工业机器人技术</v>
      </c>
      <c r="D5256" s="8" t="str">
        <f>VLOOKUP(A5256,学号下拉数据!A:F,5,0)</f>
        <v>460305</v>
      </c>
      <c r="E5256" s="8" t="s">
        <v>5226</v>
      </c>
      <c r="F5256" s="8" t="str">
        <f>VLOOKUP(A5256,学号下拉数据!A:F,3,0)</f>
        <v>19机器人2</v>
      </c>
      <c r="G5256" s="8" t="str">
        <f>VLOOKUP(A5256,学号下拉数据!A:F,6,0)</f>
        <v>三年</v>
      </c>
      <c r="H5256" s="17" t="s">
        <v>40</v>
      </c>
      <c r="I5256" s="16" t="str">
        <f>VLOOKUP(A5256,[1]Sheet0!$C:$J,8,0)</f>
        <v>数控操作</v>
      </c>
      <c r="J5256" s="16"/>
      <c r="K5256" s="16"/>
      <c r="L5256" s="16"/>
      <c r="M5256" s="16"/>
      <c r="N5256" s="16"/>
      <c r="O5256" s="16"/>
      <c r="P5256" s="8" t="s">
        <v>41</v>
      </c>
      <c r="Q5256" s="16"/>
      <c r="R5256" s="16"/>
      <c r="S5256" s="16" t="str">
        <f>VLOOKUP(A5256,[1]Sheet0!$C:$I,7,0)</f>
        <v>杭州联德精密机械股份有限公司</v>
      </c>
      <c r="T5256" s="16" t="str">
        <f>VLOOKUP(A5256,[1]Sheet0!$C:$M,11,0)</f>
        <v>浙江省</v>
      </c>
      <c r="U5256" s="16" t="str">
        <f>VLOOKUP(A5256,[1]Sheet0!$C:$N,12,0)</f>
        <v>杭州市</v>
      </c>
      <c r="V5256" s="16"/>
      <c r="W5256" s="16"/>
      <c r="X5256" s="16" t="str">
        <f>VLOOKUP(A5256,[1]Sheet0!$C:$L,10,0)</f>
        <v>18329119115</v>
      </c>
      <c r="Y5256" s="16" t="str">
        <f>VLOOKUP(A5256,[1]Sheet0!$C:$L,9,0)</f>
        <v>张洋龙</v>
      </c>
      <c r="Z5256" s="16"/>
      <c r="AA5256" s="20" t="s">
        <v>42</v>
      </c>
      <c r="AB5256" s="8" t="s">
        <v>43</v>
      </c>
      <c r="AC5256" s="8"/>
      <c r="AD5256" s="8" t="s">
        <v>44</v>
      </c>
      <c r="AE5256" s="16"/>
      <c r="AF5256" s="16"/>
    </row>
    <row r="5257" ht="16.5" spans="1:32">
      <c r="A5257" s="7" t="s">
        <v>5286</v>
      </c>
      <c r="B5257" s="8" t="str">
        <f>VLOOKUP(A5257,学号下拉数据!A:F,2,0)</f>
        <v>高行</v>
      </c>
      <c r="C5257" s="8" t="str">
        <f>VLOOKUP(A5257,学号下拉数据!A:F,4,0)</f>
        <v>工业机器人技术</v>
      </c>
      <c r="D5257" s="8" t="str">
        <f>VLOOKUP(A5257,学号下拉数据!A:F,5,0)</f>
        <v>460305</v>
      </c>
      <c r="E5257" s="8" t="s">
        <v>5226</v>
      </c>
      <c r="F5257" s="8" t="str">
        <f>VLOOKUP(A5257,学号下拉数据!A:F,3,0)</f>
        <v>19机器人2</v>
      </c>
      <c r="G5257" s="8" t="str">
        <f>VLOOKUP(A5257,学号下拉数据!A:F,6,0)</f>
        <v>三年</v>
      </c>
      <c r="H5257" s="17" t="s">
        <v>40</v>
      </c>
      <c r="I5257" s="16" t="str">
        <f>VLOOKUP(A5257,[1]Sheet0!$C:$J,8,0)</f>
        <v>胶印助手</v>
      </c>
      <c r="J5257" s="16"/>
      <c r="K5257" s="16"/>
      <c r="L5257" s="16"/>
      <c r="M5257" s="16"/>
      <c r="N5257" s="16"/>
      <c r="O5257" s="16"/>
      <c r="P5257" s="8" t="s">
        <v>41</v>
      </c>
      <c r="Q5257" s="16"/>
      <c r="R5257" s="16"/>
      <c r="S5257" s="16" t="str">
        <f>VLOOKUP(A5257,[1]Sheet0!$C:$I,7,0)</f>
        <v>遂宁宽窄印务责任有限公司</v>
      </c>
      <c r="T5257" s="16" t="str">
        <f>VLOOKUP(A5257,[1]Sheet0!$C:$M,11,0)</f>
        <v>四川省</v>
      </c>
      <c r="U5257" s="16" t="str">
        <f>VLOOKUP(A5257,[1]Sheet0!$C:$N,12,0)</f>
        <v>遂宁市</v>
      </c>
      <c r="V5257" s="16"/>
      <c r="W5257" s="16"/>
      <c r="X5257" s="16" t="str">
        <f>VLOOKUP(A5257,[1]Sheet0!$C:$L,10,0)</f>
        <v>18782599521</v>
      </c>
      <c r="Y5257" s="16" t="str">
        <f>VLOOKUP(A5257,[1]Sheet0!$C:$L,9,0)</f>
        <v>代女士</v>
      </c>
      <c r="Z5257" s="16"/>
      <c r="AA5257" s="20" t="s">
        <v>42</v>
      </c>
      <c r="AB5257" s="8" t="s">
        <v>43</v>
      </c>
      <c r="AC5257" s="8"/>
      <c r="AD5257" s="8" t="s">
        <v>44</v>
      </c>
      <c r="AE5257" s="16"/>
      <c r="AF5257" s="16"/>
    </row>
    <row r="5258" ht="16.5" spans="1:32">
      <c r="A5258" s="7" t="s">
        <v>5287</v>
      </c>
      <c r="B5258" s="8" t="str">
        <f>VLOOKUP(A5258,学号下拉数据!A:F,2,0)</f>
        <v>唐凤鸣</v>
      </c>
      <c r="C5258" s="8" t="str">
        <f>VLOOKUP(A5258,学号下拉数据!A:F,4,0)</f>
        <v>工业机器人技术</v>
      </c>
      <c r="D5258" s="8" t="str">
        <f>VLOOKUP(A5258,学号下拉数据!A:F,5,0)</f>
        <v>460305</v>
      </c>
      <c r="E5258" s="8" t="s">
        <v>5226</v>
      </c>
      <c r="F5258" s="8" t="str">
        <f>VLOOKUP(A5258,学号下拉数据!A:F,3,0)</f>
        <v>19机器人2</v>
      </c>
      <c r="G5258" s="8" t="str">
        <f>VLOOKUP(A5258,学号下拉数据!A:F,6,0)</f>
        <v>三年</v>
      </c>
      <c r="H5258" s="17" t="s">
        <v>40</v>
      </c>
      <c r="I5258" s="16" t="str">
        <f>VLOOKUP(A5258,[1]Sheet0!$C:$J,8,0)</f>
        <v>机械设计师</v>
      </c>
      <c r="J5258" s="16"/>
      <c r="K5258" s="16"/>
      <c r="L5258" s="16"/>
      <c r="M5258" s="16"/>
      <c r="N5258" s="16"/>
      <c r="O5258" s="16"/>
      <c r="P5258" s="8" t="s">
        <v>41</v>
      </c>
      <c r="Q5258" s="16"/>
      <c r="R5258" s="16"/>
      <c r="S5258" s="16" t="str">
        <f>VLOOKUP(A5258,[1]Sheet0!$C:$I,7,0)</f>
        <v>成都德力斯实业有限公司</v>
      </c>
      <c r="T5258" s="16" t="str">
        <f>VLOOKUP(A5258,[1]Sheet0!$C:$M,11,0)</f>
        <v>四川省</v>
      </c>
      <c r="U5258" s="16" t="str">
        <f>VLOOKUP(A5258,[1]Sheet0!$C:$N,12,0)</f>
        <v>成都市</v>
      </c>
      <c r="V5258" s="16"/>
      <c r="W5258" s="16"/>
      <c r="X5258" s="16" t="str">
        <f>VLOOKUP(A5258,[1]Sheet0!$C:$L,10,0)</f>
        <v>18123215812</v>
      </c>
      <c r="Y5258" s="16" t="str">
        <f>VLOOKUP(A5258,[1]Sheet0!$C:$L,9,0)</f>
        <v>尹燕</v>
      </c>
      <c r="Z5258" s="16"/>
      <c r="AA5258" s="20" t="s">
        <v>42</v>
      </c>
      <c r="AB5258" s="8" t="s">
        <v>43</v>
      </c>
      <c r="AC5258" s="8"/>
      <c r="AD5258" s="8" t="s">
        <v>44</v>
      </c>
      <c r="AE5258" s="16"/>
      <c r="AF5258" s="16"/>
    </row>
    <row r="5259" ht="16.5" spans="1:32">
      <c r="A5259" s="7" t="s">
        <v>5288</v>
      </c>
      <c r="B5259" s="8" t="str">
        <f>VLOOKUP(A5259,学号下拉数据!A:F,2,0)</f>
        <v>廖宗铖</v>
      </c>
      <c r="C5259" s="8" t="str">
        <f>VLOOKUP(A5259,学号下拉数据!A:F,4,0)</f>
        <v>工业机器人技术</v>
      </c>
      <c r="D5259" s="8" t="str">
        <f>VLOOKUP(A5259,学号下拉数据!A:F,5,0)</f>
        <v>460305</v>
      </c>
      <c r="E5259" s="8" t="s">
        <v>5226</v>
      </c>
      <c r="F5259" s="8" t="str">
        <f>VLOOKUP(A5259,学号下拉数据!A:F,3,0)</f>
        <v>19机器人2</v>
      </c>
      <c r="G5259" s="8" t="str">
        <f>VLOOKUP(A5259,学号下拉数据!A:F,6,0)</f>
        <v>三年</v>
      </c>
      <c r="H5259" s="17" t="s">
        <v>40</v>
      </c>
      <c r="I5259" s="16" t="str">
        <f>VLOOKUP(A5259,[1]Sheet0!$C:$J,8,0)</f>
        <v>生产和运输设备操作人员</v>
      </c>
      <c r="J5259" s="16"/>
      <c r="K5259" s="16"/>
      <c r="L5259" s="16"/>
      <c r="M5259" s="16"/>
      <c r="N5259" s="16"/>
      <c r="O5259" s="16"/>
      <c r="P5259" s="8" t="s">
        <v>41</v>
      </c>
      <c r="Q5259" s="16"/>
      <c r="R5259" s="16"/>
      <c r="S5259" s="16" t="str">
        <f>VLOOKUP(A5259,[1]Sheet0!$C:$I,7,0)</f>
        <v>四川领吉汽车制造有限公司</v>
      </c>
      <c r="T5259" s="16" t="str">
        <f>VLOOKUP(A5259,[1]Sheet0!$C:$M,11,0)</f>
        <v>四川省</v>
      </c>
      <c r="U5259" s="16" t="str">
        <f>VLOOKUP(A5259,[1]Sheet0!$C:$N,12,0)</f>
        <v>成都市</v>
      </c>
      <c r="V5259" s="16"/>
      <c r="W5259" s="16"/>
      <c r="X5259" s="16" t="str">
        <f>VLOOKUP(A5259,[1]Sheet0!$C:$L,10,0)</f>
        <v>15760640132</v>
      </c>
      <c r="Y5259" s="16" t="str">
        <f>VLOOKUP(A5259,[1]Sheet0!$C:$L,9,0)</f>
        <v>谭刚</v>
      </c>
      <c r="Z5259" s="16"/>
      <c r="AA5259" s="20" t="s">
        <v>42</v>
      </c>
      <c r="AB5259" s="8" t="s">
        <v>43</v>
      </c>
      <c r="AC5259" s="8"/>
      <c r="AD5259" s="8" t="s">
        <v>44</v>
      </c>
      <c r="AE5259" s="16"/>
      <c r="AF5259" s="16"/>
    </row>
    <row r="5260" ht="16.5" spans="1:32">
      <c r="A5260" s="7" t="s">
        <v>5289</v>
      </c>
      <c r="B5260" s="8" t="str">
        <f>VLOOKUP(A5260,学号下拉数据!A:F,2,0)</f>
        <v>张晓羽</v>
      </c>
      <c r="C5260" s="8" t="str">
        <f>VLOOKUP(A5260,学号下拉数据!A:F,4,0)</f>
        <v>工业机器人技术</v>
      </c>
      <c r="D5260" s="8" t="str">
        <f>VLOOKUP(A5260,学号下拉数据!A:F,5,0)</f>
        <v>460305</v>
      </c>
      <c r="E5260" s="8" t="s">
        <v>5226</v>
      </c>
      <c r="F5260" s="8" t="str">
        <f>VLOOKUP(A5260,学号下拉数据!A:F,3,0)</f>
        <v>19机器人2</v>
      </c>
      <c r="G5260" s="8" t="str">
        <f>VLOOKUP(A5260,学号下拉数据!A:F,6,0)</f>
        <v>三年</v>
      </c>
      <c r="H5260" s="17" t="s">
        <v>40</v>
      </c>
      <c r="I5260" s="16" t="str">
        <f>VLOOKUP(A5260,[1]Sheet0!$C:$J,8,0)</f>
        <v>CAD绘图员</v>
      </c>
      <c r="J5260" s="16"/>
      <c r="K5260" s="16"/>
      <c r="L5260" s="16"/>
      <c r="M5260" s="16"/>
      <c r="N5260" s="16"/>
      <c r="O5260" s="16"/>
      <c r="P5260" s="8" t="s">
        <v>41</v>
      </c>
      <c r="Q5260" s="16"/>
      <c r="R5260" s="16"/>
      <c r="S5260" s="16" t="str">
        <f>VLOOKUP(A5260,[1]Sheet0!$C:$I,7,0)</f>
        <v>自贡永荣建筑工程有限公司</v>
      </c>
      <c r="T5260" s="16" t="str">
        <f>VLOOKUP(A5260,[1]Sheet0!$C:$M,11,0)</f>
        <v>四川省</v>
      </c>
      <c r="U5260" s="16" t="str">
        <f>VLOOKUP(A5260,[1]Sheet0!$C:$N,12,0)</f>
        <v>自贡市</v>
      </c>
      <c r="V5260" s="16"/>
      <c r="W5260" s="16"/>
      <c r="X5260" s="16" t="str">
        <f>VLOOKUP(A5260,[1]Sheet0!$C:$L,10,0)</f>
        <v>18728436079</v>
      </c>
      <c r="Y5260" s="16" t="str">
        <f>VLOOKUP(A5260,[1]Sheet0!$C:$L,9,0)</f>
        <v>李薇</v>
      </c>
      <c r="Z5260" s="16"/>
      <c r="AA5260" s="20" t="s">
        <v>42</v>
      </c>
      <c r="AB5260" s="8" t="s">
        <v>43</v>
      </c>
      <c r="AC5260" s="8"/>
      <c r="AD5260" s="8" t="s">
        <v>44</v>
      </c>
      <c r="AE5260" s="16"/>
      <c r="AF5260" s="16"/>
    </row>
    <row r="5261" ht="16.5" spans="1:32">
      <c r="A5261" s="7" t="s">
        <v>5290</v>
      </c>
      <c r="B5261" s="8" t="str">
        <f>VLOOKUP(A5261,学号下拉数据!A:F,2,0)</f>
        <v>曾文武</v>
      </c>
      <c r="C5261" s="8" t="str">
        <f>VLOOKUP(A5261,学号下拉数据!A:F,4,0)</f>
        <v>工业机器人技术</v>
      </c>
      <c r="D5261" s="8" t="str">
        <f>VLOOKUP(A5261,学号下拉数据!A:F,5,0)</f>
        <v>460305</v>
      </c>
      <c r="E5261" s="8" t="s">
        <v>5226</v>
      </c>
      <c r="F5261" s="8" t="str">
        <f>VLOOKUP(A5261,学号下拉数据!A:F,3,0)</f>
        <v>19机器人2</v>
      </c>
      <c r="G5261" s="8" t="str">
        <f>VLOOKUP(A5261,学号下拉数据!A:F,6,0)</f>
        <v>三年</v>
      </c>
      <c r="H5261" s="17" t="s">
        <v>40</v>
      </c>
      <c r="I5261" s="16" t="str">
        <f>VLOOKUP(A5261,[1]Sheet0!$C:$J,8,0)</f>
        <v>CAD绘图员</v>
      </c>
      <c r="J5261" s="16"/>
      <c r="K5261" s="16"/>
      <c r="L5261" s="16"/>
      <c r="M5261" s="16"/>
      <c r="N5261" s="16"/>
      <c r="O5261" s="16"/>
      <c r="P5261" s="8" t="s">
        <v>41</v>
      </c>
      <c r="Q5261" s="16"/>
      <c r="R5261" s="16"/>
      <c r="S5261" s="16" t="str">
        <f>VLOOKUP(A5261,[1]Sheet0!$C:$I,7,0)</f>
        <v>自贡永荣建筑工程有限公司</v>
      </c>
      <c r="T5261" s="16" t="str">
        <f>VLOOKUP(A5261,[1]Sheet0!$C:$M,11,0)</f>
        <v>四川省</v>
      </c>
      <c r="U5261" s="16" t="str">
        <f>VLOOKUP(A5261,[1]Sheet0!$C:$N,12,0)</f>
        <v>自贡市</v>
      </c>
      <c r="V5261" s="16"/>
      <c r="W5261" s="16"/>
      <c r="X5261" s="16" t="str">
        <f>VLOOKUP(A5261,[1]Sheet0!$C:$L,10,0)</f>
        <v>18728436079</v>
      </c>
      <c r="Y5261" s="16" t="str">
        <f>VLOOKUP(A5261,[1]Sheet0!$C:$L,9,0)</f>
        <v>李薇</v>
      </c>
      <c r="Z5261" s="16"/>
      <c r="AA5261" s="20" t="s">
        <v>42</v>
      </c>
      <c r="AB5261" s="8" t="s">
        <v>43</v>
      </c>
      <c r="AC5261" s="8"/>
      <c r="AD5261" s="8" t="s">
        <v>44</v>
      </c>
      <c r="AE5261" s="16"/>
      <c r="AF5261" s="16"/>
    </row>
    <row r="5262" ht="16.5" spans="1:32">
      <c r="A5262" s="7" t="s">
        <v>5291</v>
      </c>
      <c r="B5262" s="8" t="str">
        <f>VLOOKUP(A5262,学号下拉数据!A:F,2,0)</f>
        <v>苟飞</v>
      </c>
      <c r="C5262" s="8" t="str">
        <f>VLOOKUP(A5262,学号下拉数据!A:F,4,0)</f>
        <v>工业机器人技术</v>
      </c>
      <c r="D5262" s="8" t="str">
        <f>VLOOKUP(A5262,学号下拉数据!A:F,5,0)</f>
        <v>460305</v>
      </c>
      <c r="E5262" s="8" t="s">
        <v>5226</v>
      </c>
      <c r="F5262" s="8" t="str">
        <f>VLOOKUP(A5262,学号下拉数据!A:F,3,0)</f>
        <v>19机器人2</v>
      </c>
      <c r="G5262" s="8" t="str">
        <f>VLOOKUP(A5262,学号下拉数据!A:F,6,0)</f>
        <v>三年</v>
      </c>
      <c r="H5262" s="17" t="s">
        <v>40</v>
      </c>
      <c r="I5262" s="16" t="str">
        <f>VLOOKUP(A5262,[1]Sheet0!$C:$J,8,0)</f>
        <v>机械设计师</v>
      </c>
      <c r="J5262" s="16"/>
      <c r="K5262" s="16"/>
      <c r="L5262" s="16"/>
      <c r="M5262" s="16"/>
      <c r="N5262" s="16"/>
      <c r="O5262" s="16"/>
      <c r="P5262" s="8" t="s">
        <v>41</v>
      </c>
      <c r="Q5262" s="16"/>
      <c r="R5262" s="16"/>
      <c r="S5262" s="16" t="str">
        <f>VLOOKUP(A5262,[1]Sheet0!$C:$I,7,0)</f>
        <v>成都德力斯实业有限公司</v>
      </c>
      <c r="T5262" s="16" t="str">
        <f>VLOOKUP(A5262,[1]Sheet0!$C:$M,11,0)</f>
        <v>四川省</v>
      </c>
      <c r="U5262" s="16" t="str">
        <f>VLOOKUP(A5262,[1]Sheet0!$C:$N,12,0)</f>
        <v>成都市</v>
      </c>
      <c r="V5262" s="16"/>
      <c r="W5262" s="16"/>
      <c r="X5262" s="16" t="str">
        <f>VLOOKUP(A5262,[1]Sheet0!$C:$L,10,0)</f>
        <v>02882088821</v>
      </c>
      <c r="Y5262" s="16" t="str">
        <f>VLOOKUP(A5262,[1]Sheet0!$C:$L,9,0)</f>
        <v>尹燕</v>
      </c>
      <c r="Z5262" s="16"/>
      <c r="AA5262" s="20" t="s">
        <v>42</v>
      </c>
      <c r="AB5262" s="8" t="s">
        <v>43</v>
      </c>
      <c r="AC5262" s="8"/>
      <c r="AD5262" s="8" t="s">
        <v>44</v>
      </c>
      <c r="AE5262" s="16"/>
      <c r="AF5262" s="16"/>
    </row>
    <row r="5263" ht="16.5" spans="1:32">
      <c r="A5263" s="7" t="s">
        <v>5292</v>
      </c>
      <c r="B5263" s="8" t="str">
        <f>VLOOKUP(A5263,学号下拉数据!A:F,2,0)</f>
        <v>廖彬</v>
      </c>
      <c r="C5263" s="8" t="str">
        <f>VLOOKUP(A5263,学号下拉数据!A:F,4,0)</f>
        <v>工业机器人技术</v>
      </c>
      <c r="D5263" s="8" t="str">
        <f>VLOOKUP(A5263,学号下拉数据!A:F,5,0)</f>
        <v>460305</v>
      </c>
      <c r="E5263" s="8" t="s">
        <v>5226</v>
      </c>
      <c r="F5263" s="8" t="str">
        <f>VLOOKUP(A5263,学号下拉数据!A:F,3,0)</f>
        <v>19机器人2</v>
      </c>
      <c r="G5263" s="8" t="str">
        <f>VLOOKUP(A5263,学号下拉数据!A:F,6,0)</f>
        <v>三年</v>
      </c>
      <c r="H5263" s="17" t="s">
        <v>40</v>
      </c>
      <c r="I5263" s="16" t="str">
        <f>VLOOKUP(A5263,[1]Sheet0!$C:$J,8,0)</f>
        <v>汽车机修学徒</v>
      </c>
      <c r="J5263" s="16"/>
      <c r="K5263" s="16"/>
      <c r="L5263" s="16"/>
      <c r="M5263" s="16"/>
      <c r="N5263" s="16"/>
      <c r="O5263" s="16"/>
      <c r="P5263" s="8" t="s">
        <v>41</v>
      </c>
      <c r="Q5263" s="16"/>
      <c r="R5263" s="16"/>
      <c r="S5263" s="16" t="str">
        <f>VLOOKUP(A5263,[1]Sheet0!$C:$I,7,0)</f>
        <v>拉萨佳祥汽车销售服务有限公司</v>
      </c>
      <c r="T5263" s="16" t="str">
        <f>VLOOKUP(A5263,[1]Sheet0!$C:$M,11,0)</f>
        <v>西藏自治区</v>
      </c>
      <c r="U5263" s="16" t="str">
        <f>VLOOKUP(A5263,[1]Sheet0!$C:$N,12,0)</f>
        <v>拉萨市</v>
      </c>
      <c r="V5263" s="16"/>
      <c r="W5263" s="16"/>
      <c r="X5263" s="16" t="str">
        <f>VLOOKUP(A5263,[1]Sheet0!$C:$L,10,0)</f>
        <v>17828866646</v>
      </c>
      <c r="Y5263" s="16" t="str">
        <f>VLOOKUP(A5263,[1]Sheet0!$C:$L,9,0)</f>
        <v>廖绍清</v>
      </c>
      <c r="Z5263" s="16"/>
      <c r="AA5263" s="20" t="s">
        <v>42</v>
      </c>
      <c r="AB5263" s="8" t="s">
        <v>43</v>
      </c>
      <c r="AC5263" s="8"/>
      <c r="AD5263" s="8" t="s">
        <v>44</v>
      </c>
      <c r="AE5263" s="16"/>
      <c r="AF5263" s="16"/>
    </row>
    <row r="5264" ht="16.5" spans="1:32">
      <c r="A5264" s="7" t="s">
        <v>5293</v>
      </c>
      <c r="B5264" s="8" t="str">
        <f>VLOOKUP(A5264,学号下拉数据!A:F,2,0)</f>
        <v>布建华</v>
      </c>
      <c r="C5264" s="8" t="str">
        <f>VLOOKUP(A5264,学号下拉数据!A:F,4,0)</f>
        <v>工业机器人技术</v>
      </c>
      <c r="D5264" s="8" t="str">
        <f>VLOOKUP(A5264,学号下拉数据!A:F,5,0)</f>
        <v>460305</v>
      </c>
      <c r="E5264" s="8" t="s">
        <v>5226</v>
      </c>
      <c r="F5264" s="8" t="str">
        <f>VLOOKUP(A5264,学号下拉数据!A:F,3,0)</f>
        <v>19机器人2</v>
      </c>
      <c r="G5264" s="8" t="str">
        <f>VLOOKUP(A5264,学号下拉数据!A:F,6,0)</f>
        <v>三年</v>
      </c>
      <c r="H5264" s="17" t="s">
        <v>40</v>
      </c>
      <c r="I5264" s="16" t="str">
        <f>VLOOKUP(A5264,[1]Sheet0!$C:$J,8,0)</f>
        <v>技术专员</v>
      </c>
      <c r="J5264" s="16"/>
      <c r="K5264" s="16"/>
      <c r="L5264" s="16"/>
      <c r="M5264" s="16"/>
      <c r="N5264" s="16"/>
      <c r="O5264" s="16"/>
      <c r="P5264" s="8" t="s">
        <v>41</v>
      </c>
      <c r="Q5264" s="16"/>
      <c r="R5264" s="16"/>
      <c r="S5264" s="16" t="str">
        <f>VLOOKUP(A5264,[1]Sheet0!$C:$I,7,0)</f>
        <v>成都祥宇飞科技有限公司</v>
      </c>
      <c r="T5264" s="16" t="str">
        <f>VLOOKUP(A5264,[1]Sheet0!$C:$M,11,0)</f>
        <v>四川省</v>
      </c>
      <c r="U5264" s="16" t="str">
        <f>VLOOKUP(A5264,[1]Sheet0!$C:$N,12,0)</f>
        <v>成都市</v>
      </c>
      <c r="V5264" s="16"/>
      <c r="W5264" s="16"/>
      <c r="X5264" s="16" t="str">
        <f>VLOOKUP(A5264,[1]Sheet0!$C:$L,10,0)</f>
        <v>17381821257</v>
      </c>
      <c r="Y5264" s="16" t="str">
        <f>VLOOKUP(A5264,[1]Sheet0!$C:$L,9,0)</f>
        <v>陈德祥</v>
      </c>
      <c r="Z5264" s="16"/>
      <c r="AA5264" s="20" t="s">
        <v>42</v>
      </c>
      <c r="AB5264" s="8" t="s">
        <v>43</v>
      </c>
      <c r="AC5264" s="8"/>
      <c r="AD5264" s="8" t="s">
        <v>44</v>
      </c>
      <c r="AE5264" s="16"/>
      <c r="AF5264" s="16"/>
    </row>
    <row r="5265" ht="16.5" spans="1:32">
      <c r="A5265" s="7" t="s">
        <v>5294</v>
      </c>
      <c r="B5265" s="8" t="str">
        <f>VLOOKUP(A5265,学号下拉数据!A:F,2,0)</f>
        <v>闫笠媛</v>
      </c>
      <c r="C5265" s="8" t="str">
        <f>VLOOKUP(A5265,学号下拉数据!A:F,4,0)</f>
        <v>工业机器人技术</v>
      </c>
      <c r="D5265" s="8" t="str">
        <f>VLOOKUP(A5265,学号下拉数据!A:F,5,0)</f>
        <v>460305</v>
      </c>
      <c r="E5265" s="8" t="s">
        <v>5226</v>
      </c>
      <c r="F5265" s="8" t="str">
        <f>VLOOKUP(A5265,学号下拉数据!A:F,3,0)</f>
        <v>19机器人2</v>
      </c>
      <c r="G5265" s="8" t="str">
        <f>VLOOKUP(A5265,学号下拉数据!A:F,6,0)</f>
        <v>三年</v>
      </c>
      <c r="H5265" s="17" t="s">
        <v>40</v>
      </c>
      <c r="I5265" s="16" t="str">
        <f>VLOOKUP(A5265,[1]Sheet0!$C:$J,8,0)</f>
        <v>CAD 绘图员</v>
      </c>
      <c r="J5265" s="16"/>
      <c r="K5265" s="16"/>
      <c r="L5265" s="16"/>
      <c r="M5265" s="16"/>
      <c r="N5265" s="16"/>
      <c r="O5265" s="16"/>
      <c r="P5265" s="8" t="s">
        <v>41</v>
      </c>
      <c r="Q5265" s="16"/>
      <c r="R5265" s="16"/>
      <c r="S5265" s="16" t="str">
        <f>VLOOKUP(A5265,[1]Sheet0!$C:$I,7,0)</f>
        <v>自贡永荣建筑工程有限公司</v>
      </c>
      <c r="T5265" s="16" t="str">
        <f>VLOOKUP(A5265,[1]Sheet0!$C:$M,11,0)</f>
        <v>四川省</v>
      </c>
      <c r="U5265" s="16" t="str">
        <f>VLOOKUP(A5265,[1]Sheet0!$C:$N,12,0)</f>
        <v>自贡市</v>
      </c>
      <c r="V5265" s="16"/>
      <c r="W5265" s="16"/>
      <c r="X5265" s="16" t="str">
        <f>VLOOKUP(A5265,[1]Sheet0!$C:$L,10,0)</f>
        <v>18728436079</v>
      </c>
      <c r="Y5265" s="16" t="str">
        <f>VLOOKUP(A5265,[1]Sheet0!$C:$L,9,0)</f>
        <v>李薇</v>
      </c>
      <c r="Z5265" s="16"/>
      <c r="AA5265" s="20" t="s">
        <v>42</v>
      </c>
      <c r="AB5265" s="8" t="s">
        <v>43</v>
      </c>
      <c r="AC5265" s="8"/>
      <c r="AD5265" s="8" t="s">
        <v>44</v>
      </c>
      <c r="AE5265" s="16"/>
      <c r="AF5265" s="16"/>
    </row>
    <row r="5266" ht="16.5" spans="1:32">
      <c r="A5266" s="7" t="s">
        <v>5295</v>
      </c>
      <c r="B5266" s="8" t="str">
        <f>VLOOKUP(A5266,学号下拉数据!A:F,2,0)</f>
        <v>谭玉帅</v>
      </c>
      <c r="C5266" s="8" t="str">
        <f>VLOOKUP(A5266,学号下拉数据!A:F,4,0)</f>
        <v>工业机器人技术</v>
      </c>
      <c r="D5266" s="8" t="str">
        <f>VLOOKUP(A5266,学号下拉数据!A:F,5,0)</f>
        <v>460305</v>
      </c>
      <c r="E5266" s="8" t="s">
        <v>5226</v>
      </c>
      <c r="F5266" s="8" t="str">
        <f>VLOOKUP(A5266,学号下拉数据!A:F,3,0)</f>
        <v>19机器人2</v>
      </c>
      <c r="G5266" s="8" t="str">
        <f>VLOOKUP(A5266,学号下拉数据!A:F,6,0)</f>
        <v>三年</v>
      </c>
      <c r="H5266" s="17" t="s">
        <v>40</v>
      </c>
      <c r="I5266" s="16" t="str">
        <f>VLOOKUP(A5266,[1]Sheet0!$C:$J,8,0)</f>
        <v>装配工</v>
      </c>
      <c r="J5266" s="16"/>
      <c r="K5266" s="16"/>
      <c r="L5266" s="16"/>
      <c r="M5266" s="16"/>
      <c r="N5266" s="16"/>
      <c r="O5266" s="16"/>
      <c r="P5266" s="8" t="s">
        <v>41</v>
      </c>
      <c r="Q5266" s="16"/>
      <c r="R5266" s="16"/>
      <c r="S5266" s="16" t="str">
        <f>VLOOKUP(A5266,[1]Sheet0!$C:$I,7,0)</f>
        <v>四川领吉汽车制造有限公司</v>
      </c>
      <c r="T5266" s="16" t="str">
        <f>VLOOKUP(A5266,[1]Sheet0!$C:$M,11,0)</f>
        <v>四川省</v>
      </c>
      <c r="U5266" s="16" t="str">
        <f>VLOOKUP(A5266,[1]Sheet0!$C:$N,12,0)</f>
        <v>成都市</v>
      </c>
      <c r="V5266" s="16"/>
      <c r="W5266" s="16"/>
      <c r="X5266" s="16" t="str">
        <f>VLOOKUP(A5266,[1]Sheet0!$C:$L,10,0)</f>
        <v>15760640132</v>
      </c>
      <c r="Y5266" s="16" t="str">
        <f>VLOOKUP(A5266,[1]Sheet0!$C:$L,9,0)</f>
        <v>谭刚</v>
      </c>
      <c r="Z5266" s="16"/>
      <c r="AA5266" s="20" t="s">
        <v>42</v>
      </c>
      <c r="AB5266" s="8" t="s">
        <v>43</v>
      </c>
      <c r="AC5266" s="8"/>
      <c r="AD5266" s="8" t="s">
        <v>44</v>
      </c>
      <c r="AE5266" s="16"/>
      <c r="AF5266" s="16"/>
    </row>
    <row r="5267" ht="16.5" spans="1:32">
      <c r="A5267" s="7" t="s">
        <v>5296</v>
      </c>
      <c r="B5267" s="8" t="str">
        <f>VLOOKUP(A5267,学号下拉数据!A:F,2,0)</f>
        <v>刘金雨</v>
      </c>
      <c r="C5267" s="8" t="str">
        <f>VLOOKUP(A5267,学号下拉数据!A:F,4,0)</f>
        <v>工业机器人技术</v>
      </c>
      <c r="D5267" s="8" t="str">
        <f>VLOOKUP(A5267,学号下拉数据!A:F,5,0)</f>
        <v>460305</v>
      </c>
      <c r="E5267" s="8" t="s">
        <v>5226</v>
      </c>
      <c r="F5267" s="8" t="str">
        <f>VLOOKUP(A5267,学号下拉数据!A:F,3,0)</f>
        <v>19机器人2</v>
      </c>
      <c r="G5267" s="8" t="str">
        <f>VLOOKUP(A5267,学号下拉数据!A:F,6,0)</f>
        <v>三年</v>
      </c>
      <c r="H5267" s="17" t="s">
        <v>40</v>
      </c>
      <c r="I5267" s="16" t="str">
        <f>VLOOKUP(A5267,[1]Sheet0!$C:$J,8,0)</f>
        <v>机械维护员</v>
      </c>
      <c r="J5267" s="16"/>
      <c r="K5267" s="16"/>
      <c r="L5267" s="16"/>
      <c r="M5267" s="16"/>
      <c r="N5267" s="16"/>
      <c r="O5267" s="16"/>
      <c r="P5267" s="8" t="s">
        <v>41</v>
      </c>
      <c r="Q5267" s="16"/>
      <c r="R5267" s="16"/>
      <c r="S5267" s="16" t="str">
        <f>VLOOKUP(A5267,[1]Sheet0!$C:$I,7,0)</f>
        <v>宿城区关内服装厂</v>
      </c>
      <c r="T5267" s="16" t="str">
        <f>VLOOKUP(A5267,[1]Sheet0!$C:$M,11,0)</f>
        <v>江苏省</v>
      </c>
      <c r="U5267" s="16" t="str">
        <f>VLOOKUP(A5267,[1]Sheet0!$C:$N,12,0)</f>
        <v>宿迁市</v>
      </c>
      <c r="V5267" s="16"/>
      <c r="W5267" s="16"/>
      <c r="X5267" s="16" t="str">
        <f>VLOOKUP(A5267,[1]Sheet0!$C:$L,10,0)</f>
        <v>19379738846</v>
      </c>
      <c r="Y5267" s="16" t="str">
        <f>VLOOKUP(A5267,[1]Sheet0!$C:$L,9,0)</f>
        <v>潘大陆</v>
      </c>
      <c r="Z5267" s="16"/>
      <c r="AA5267" s="20" t="s">
        <v>42</v>
      </c>
      <c r="AB5267" s="8" t="s">
        <v>43</v>
      </c>
      <c r="AC5267" s="8"/>
      <c r="AD5267" s="8" t="s">
        <v>44</v>
      </c>
      <c r="AE5267" s="16"/>
      <c r="AF5267" s="16"/>
    </row>
    <row r="5268" ht="16.5" spans="1:32">
      <c r="A5268" s="7" t="s">
        <v>5297</v>
      </c>
      <c r="B5268" s="8" t="str">
        <f>VLOOKUP(A5268,学号下拉数据!A:F,2,0)</f>
        <v>贺梅</v>
      </c>
      <c r="C5268" s="8" t="str">
        <f>VLOOKUP(A5268,学号下拉数据!A:F,4,0)</f>
        <v>工业机器人技术</v>
      </c>
      <c r="D5268" s="8" t="str">
        <f>VLOOKUP(A5268,学号下拉数据!A:F,5,0)</f>
        <v>460305</v>
      </c>
      <c r="E5268" s="8" t="s">
        <v>5226</v>
      </c>
      <c r="F5268" s="8" t="str">
        <f>VLOOKUP(A5268,学号下拉数据!A:F,3,0)</f>
        <v>19机器人2</v>
      </c>
      <c r="G5268" s="8" t="str">
        <f>VLOOKUP(A5268,学号下拉数据!A:F,6,0)</f>
        <v>三年</v>
      </c>
      <c r="H5268" s="17" t="s">
        <v>40</v>
      </c>
      <c r="I5268" s="16" t="str">
        <f>VLOOKUP(A5268,[1]Sheet0!$C:$J,8,0)</f>
        <v>生产和运输设备操作人员</v>
      </c>
      <c r="J5268" s="16"/>
      <c r="K5268" s="16"/>
      <c r="L5268" s="16"/>
      <c r="M5268" s="16"/>
      <c r="N5268" s="16"/>
      <c r="O5268" s="16"/>
      <c r="P5268" s="8" t="s">
        <v>41</v>
      </c>
      <c r="Q5268" s="16"/>
      <c r="R5268" s="16"/>
      <c r="S5268" s="16" t="str">
        <f>VLOOKUP(A5268,[1]Sheet0!$C:$I,7,0)</f>
        <v>四川领吉汽车制造有限公司</v>
      </c>
      <c r="T5268" s="16" t="str">
        <f>VLOOKUP(A5268,[1]Sheet0!$C:$M,11,0)</f>
        <v>四川省</v>
      </c>
      <c r="U5268" s="16" t="str">
        <f>VLOOKUP(A5268,[1]Sheet0!$C:$N,12,0)</f>
        <v>成都市</v>
      </c>
      <c r="V5268" s="16"/>
      <c r="W5268" s="16"/>
      <c r="X5268" s="16" t="str">
        <f>VLOOKUP(A5268,[1]Sheet0!$C:$L,10,0)</f>
        <v>15760640132</v>
      </c>
      <c r="Y5268" s="16" t="str">
        <f>VLOOKUP(A5268,[1]Sheet0!$C:$L,9,0)</f>
        <v>谭刚</v>
      </c>
      <c r="Z5268" s="16"/>
      <c r="AA5268" s="20" t="s">
        <v>42</v>
      </c>
      <c r="AB5268" s="8" t="s">
        <v>43</v>
      </c>
      <c r="AC5268" s="8"/>
      <c r="AD5268" s="8" t="s">
        <v>44</v>
      </c>
      <c r="AE5268" s="16"/>
      <c r="AF5268" s="16"/>
    </row>
    <row r="5269" ht="16.5" spans="1:32">
      <c r="A5269" s="7" t="s">
        <v>5298</v>
      </c>
      <c r="B5269" s="8" t="str">
        <f>VLOOKUP(A5269,学号下拉数据!A:F,2,0)</f>
        <v>陈浩然</v>
      </c>
      <c r="C5269" s="8" t="str">
        <f>VLOOKUP(A5269,学号下拉数据!A:F,4,0)</f>
        <v>工业机器人技术</v>
      </c>
      <c r="D5269" s="8" t="str">
        <f>VLOOKUP(A5269,学号下拉数据!A:F,5,0)</f>
        <v>460305</v>
      </c>
      <c r="E5269" s="8" t="s">
        <v>5226</v>
      </c>
      <c r="F5269" s="8" t="str">
        <f>VLOOKUP(A5269,学号下拉数据!A:F,3,0)</f>
        <v>19机器人2</v>
      </c>
      <c r="G5269" s="8" t="str">
        <f>VLOOKUP(A5269,学号下拉数据!A:F,6,0)</f>
        <v>三年</v>
      </c>
      <c r="H5269" s="17" t="s">
        <v>40</v>
      </c>
      <c r="I5269" s="16" t="str">
        <f>VLOOKUP(A5269,[1]Sheet0!$C:$J,8,0)</f>
        <v>技术员</v>
      </c>
      <c r="J5269" s="16"/>
      <c r="K5269" s="16"/>
      <c r="L5269" s="16"/>
      <c r="M5269" s="16"/>
      <c r="N5269" s="16"/>
      <c r="O5269" s="16"/>
      <c r="P5269" s="8" t="s">
        <v>41</v>
      </c>
      <c r="Q5269" s="16"/>
      <c r="R5269" s="16"/>
      <c r="S5269" s="16" t="str">
        <f>VLOOKUP(A5269,[1]Sheet0!$C:$I,7,0)</f>
        <v>奇宏电子（成都）有限公司</v>
      </c>
      <c r="T5269" s="16" t="str">
        <f>VLOOKUP(A5269,[1]Sheet0!$C:$M,11,0)</f>
        <v>四川省</v>
      </c>
      <c r="U5269" s="16" t="str">
        <f>VLOOKUP(A5269,[1]Sheet0!$C:$N,12,0)</f>
        <v>成都市</v>
      </c>
      <c r="V5269" s="16"/>
      <c r="W5269" s="16"/>
      <c r="X5269" s="16" t="str">
        <f>VLOOKUP(A5269,[1]Sheet0!$C:$L,10,0)</f>
        <v>18908089463</v>
      </c>
      <c r="Y5269" s="16" t="str">
        <f>VLOOKUP(A5269,[1]Sheet0!$C:$L,9,0)</f>
        <v>王俊超</v>
      </c>
      <c r="Z5269" s="16"/>
      <c r="AA5269" s="20" t="s">
        <v>42</v>
      </c>
      <c r="AB5269" s="8" t="s">
        <v>43</v>
      </c>
      <c r="AC5269" s="8"/>
      <c r="AD5269" s="8" t="s">
        <v>44</v>
      </c>
      <c r="AE5269" s="16"/>
      <c r="AF5269" s="16"/>
    </row>
    <row r="5270" ht="16.5" spans="1:32">
      <c r="A5270" s="7" t="s">
        <v>5299</v>
      </c>
      <c r="B5270" s="8" t="str">
        <f>VLOOKUP(A5270,学号下拉数据!A:F,2,0)</f>
        <v>严根堯</v>
      </c>
      <c r="C5270" s="8" t="str">
        <f>VLOOKUP(A5270,学号下拉数据!A:F,4,0)</f>
        <v>工业机器人技术</v>
      </c>
      <c r="D5270" s="8" t="str">
        <f>VLOOKUP(A5270,学号下拉数据!A:F,5,0)</f>
        <v>460305</v>
      </c>
      <c r="E5270" s="8" t="s">
        <v>5226</v>
      </c>
      <c r="F5270" s="8" t="str">
        <f>VLOOKUP(A5270,学号下拉数据!A:F,3,0)</f>
        <v>19机器人2</v>
      </c>
      <c r="G5270" s="8" t="str">
        <f>VLOOKUP(A5270,学号下拉数据!A:F,6,0)</f>
        <v>三年</v>
      </c>
      <c r="H5270" s="17" t="s">
        <v>40</v>
      </c>
      <c r="I5270" s="16" t="str">
        <f>VLOOKUP(A5270,[1]Sheet0!$C:$J,8,0)</f>
        <v>品保部实验室</v>
      </c>
      <c r="J5270" s="16"/>
      <c r="K5270" s="16"/>
      <c r="L5270" s="16"/>
      <c r="M5270" s="16"/>
      <c r="N5270" s="16"/>
      <c r="O5270" s="16"/>
      <c r="P5270" s="8" t="s">
        <v>41</v>
      </c>
      <c r="Q5270" s="16"/>
      <c r="R5270" s="16"/>
      <c r="S5270" s="16" t="str">
        <f>VLOOKUP(A5270,[1]Sheet0!$C:$I,7,0)</f>
        <v>宁波威霖住宅设施有限公司</v>
      </c>
      <c r="T5270" s="16" t="str">
        <f>VLOOKUP(A5270,[1]Sheet0!$C:$M,11,0)</f>
        <v>浙江省</v>
      </c>
      <c r="U5270" s="16" t="str">
        <f>VLOOKUP(A5270,[1]Sheet0!$C:$N,12,0)</f>
        <v>宁波市</v>
      </c>
      <c r="V5270" s="16"/>
      <c r="W5270" s="16"/>
      <c r="X5270" s="16" t="str">
        <f>VLOOKUP(A5270,[1]Sheet0!$C:$L,10,0)</f>
        <v>18957427752</v>
      </c>
      <c r="Y5270" s="16" t="str">
        <f>VLOOKUP(A5270,[1]Sheet0!$C:$L,9,0)</f>
        <v>邹玉霞</v>
      </c>
      <c r="Z5270" s="16"/>
      <c r="AA5270" s="20" t="s">
        <v>42</v>
      </c>
      <c r="AB5270" s="8" t="s">
        <v>43</v>
      </c>
      <c r="AC5270" s="8"/>
      <c r="AD5270" s="8" t="s">
        <v>44</v>
      </c>
      <c r="AE5270" s="16"/>
      <c r="AF5270" s="16"/>
    </row>
    <row r="5271" ht="16.5" spans="1:32">
      <c r="A5271" s="7" t="s">
        <v>5300</v>
      </c>
      <c r="B5271" s="8" t="str">
        <f>VLOOKUP(A5271,学号下拉数据!A:F,2,0)</f>
        <v>蔡晟</v>
      </c>
      <c r="C5271" s="8" t="str">
        <f>VLOOKUP(A5271,学号下拉数据!A:F,4,0)</f>
        <v>工业机器人技术</v>
      </c>
      <c r="D5271" s="8" t="str">
        <f>VLOOKUP(A5271,学号下拉数据!A:F,5,0)</f>
        <v>460305</v>
      </c>
      <c r="E5271" s="8" t="s">
        <v>5226</v>
      </c>
      <c r="F5271" s="8" t="str">
        <f>VLOOKUP(A5271,学号下拉数据!A:F,3,0)</f>
        <v>19机器人2</v>
      </c>
      <c r="G5271" s="8" t="str">
        <f>VLOOKUP(A5271,学号下拉数据!A:F,6,0)</f>
        <v>三年</v>
      </c>
      <c r="H5271" s="17" t="s">
        <v>40</v>
      </c>
      <c r="I5271" s="16" t="str">
        <f>VLOOKUP(A5271,[1]Sheet0!$C:$J,8,0)</f>
        <v> 设备调试员</v>
      </c>
      <c r="J5271" s="16"/>
      <c r="K5271" s="16"/>
      <c r="L5271" s="16"/>
      <c r="M5271" s="16"/>
      <c r="N5271" s="16"/>
      <c r="O5271" s="16"/>
      <c r="P5271" s="8" t="s">
        <v>41</v>
      </c>
      <c r="Q5271" s="16"/>
      <c r="R5271" s="16"/>
      <c r="S5271" s="16" t="str">
        <f>VLOOKUP(A5271,[1]Sheet0!$C:$I,7,0)</f>
        <v>东莞市益佳鞋材有限公司</v>
      </c>
      <c r="T5271" s="16" t="str">
        <f>VLOOKUP(A5271,[1]Sheet0!$C:$M,11,0)</f>
        <v>广东省</v>
      </c>
      <c r="U5271" s="16" t="str">
        <f>VLOOKUP(A5271,[1]Sheet0!$C:$N,12,0)</f>
        <v>东莞市</v>
      </c>
      <c r="V5271" s="16"/>
      <c r="W5271" s="16"/>
      <c r="X5271" s="16" t="str">
        <f>VLOOKUP(A5271,[1]Sheet0!$C:$L,10,0)</f>
        <v>18002704222</v>
      </c>
      <c r="Y5271" s="16" t="str">
        <f>VLOOKUP(A5271,[1]Sheet0!$C:$L,9,0)</f>
        <v>胡金燕</v>
      </c>
      <c r="Z5271" s="16"/>
      <c r="AA5271" s="20" t="s">
        <v>42</v>
      </c>
      <c r="AB5271" s="8" t="s">
        <v>43</v>
      </c>
      <c r="AC5271" s="8"/>
      <c r="AD5271" s="8" t="s">
        <v>44</v>
      </c>
      <c r="AE5271" s="16"/>
      <c r="AF5271" s="16"/>
    </row>
    <row r="5272" ht="16.5" spans="1:32">
      <c r="A5272" s="7" t="s">
        <v>5301</v>
      </c>
      <c r="B5272" s="8" t="str">
        <f>VLOOKUP(A5272,学号下拉数据!A:F,2,0)</f>
        <v>马正举</v>
      </c>
      <c r="C5272" s="8" t="str">
        <f>VLOOKUP(A5272,学号下拉数据!A:F,4,0)</f>
        <v>工业机器人技术</v>
      </c>
      <c r="D5272" s="8" t="str">
        <f>VLOOKUP(A5272,学号下拉数据!A:F,5,0)</f>
        <v>460305</v>
      </c>
      <c r="E5272" s="8" t="s">
        <v>5226</v>
      </c>
      <c r="F5272" s="8" t="str">
        <f>VLOOKUP(A5272,学号下拉数据!A:F,3,0)</f>
        <v>19机器人2</v>
      </c>
      <c r="G5272" s="8" t="str">
        <f>VLOOKUP(A5272,学号下拉数据!A:F,6,0)</f>
        <v>三年</v>
      </c>
      <c r="H5272" s="17" t="s">
        <v>40</v>
      </c>
      <c r="I5272" s="16" t="str">
        <f>VLOOKUP(A5272,[1]Sheet0!$C:$J,8,0)</f>
        <v>技术岗</v>
      </c>
      <c r="J5272" s="16"/>
      <c r="K5272" s="16"/>
      <c r="L5272" s="16"/>
      <c r="M5272" s="16"/>
      <c r="N5272" s="16"/>
      <c r="O5272" s="16"/>
      <c r="P5272" s="8" t="s">
        <v>41</v>
      </c>
      <c r="Q5272" s="16"/>
      <c r="R5272" s="16"/>
      <c r="S5272" s="16" t="str">
        <f>VLOOKUP(A5272,[1]Sheet0!$C:$I,7,0)</f>
        <v>杭州科捷模型有限公司</v>
      </c>
      <c r="T5272" s="16" t="str">
        <f>VLOOKUP(A5272,[1]Sheet0!$C:$M,11,0)</f>
        <v>浙江省</v>
      </c>
      <c r="U5272" s="16" t="str">
        <f>VLOOKUP(A5272,[1]Sheet0!$C:$N,12,0)</f>
        <v>杭州市</v>
      </c>
      <c r="V5272" s="16"/>
      <c r="W5272" s="16"/>
      <c r="X5272" s="16" t="str">
        <f>VLOOKUP(A5272,[1]Sheet0!$C:$L,10,0)</f>
        <v>15306588925</v>
      </c>
      <c r="Y5272" s="16" t="str">
        <f>VLOOKUP(A5272,[1]Sheet0!$C:$L,9,0)</f>
        <v>15306588925</v>
      </c>
      <c r="Z5272" s="16"/>
      <c r="AA5272" s="20" t="s">
        <v>42</v>
      </c>
      <c r="AB5272" s="8" t="s">
        <v>43</v>
      </c>
      <c r="AC5272" s="8"/>
      <c r="AD5272" s="8" t="s">
        <v>44</v>
      </c>
      <c r="AE5272" s="16"/>
      <c r="AF5272" s="16"/>
    </row>
    <row r="5273" ht="16.5" spans="1:32">
      <c r="A5273" s="7" t="s">
        <v>5302</v>
      </c>
      <c r="B5273" s="8" t="str">
        <f>VLOOKUP(A5273,学号下拉数据!A:F,2,0)</f>
        <v>李欣璐</v>
      </c>
      <c r="C5273" s="8" t="str">
        <f>VLOOKUP(A5273,学号下拉数据!A:F,4,0)</f>
        <v>工业机器人技术</v>
      </c>
      <c r="D5273" s="8" t="str">
        <f>VLOOKUP(A5273,学号下拉数据!A:F,5,0)</f>
        <v>460305</v>
      </c>
      <c r="E5273" s="8" t="s">
        <v>5226</v>
      </c>
      <c r="F5273" s="8" t="str">
        <f>VLOOKUP(A5273,学号下拉数据!A:F,3,0)</f>
        <v>19机器人2</v>
      </c>
      <c r="G5273" s="8" t="str">
        <f>VLOOKUP(A5273,学号下拉数据!A:F,6,0)</f>
        <v>三年</v>
      </c>
      <c r="H5273" s="17" t="s">
        <v>40</v>
      </c>
      <c r="I5273" s="16" t="str">
        <f>VLOOKUP(A5273,[1]Sheet0!$C:$J,8,0)</f>
        <v>技术岗</v>
      </c>
      <c r="J5273" s="16"/>
      <c r="K5273" s="16"/>
      <c r="L5273" s="16"/>
      <c r="M5273" s="16"/>
      <c r="N5273" s="16"/>
      <c r="O5273" s="16"/>
      <c r="P5273" s="8" t="s">
        <v>41</v>
      </c>
      <c r="Q5273" s="16"/>
      <c r="R5273" s="16"/>
      <c r="S5273" s="16" t="str">
        <f>VLOOKUP(A5273,[1]Sheet0!$C:$I,7,0)</f>
        <v>宁波威霖住宅设施有限公司</v>
      </c>
      <c r="T5273" s="16" t="str">
        <f>VLOOKUP(A5273,[1]Sheet0!$C:$M,11,0)</f>
        <v>浙江省</v>
      </c>
      <c r="U5273" s="16" t="str">
        <f>VLOOKUP(A5273,[1]Sheet0!$C:$N,12,0)</f>
        <v>宁波市</v>
      </c>
      <c r="V5273" s="16"/>
      <c r="W5273" s="16"/>
      <c r="X5273" s="16" t="str">
        <f>VLOOKUP(A5273,[1]Sheet0!$C:$L,10,0)</f>
        <v>18957427752</v>
      </c>
      <c r="Y5273" s="16" t="str">
        <f>VLOOKUP(A5273,[1]Sheet0!$C:$L,9,0)</f>
        <v>邹玉霞</v>
      </c>
      <c r="Z5273" s="16"/>
      <c r="AA5273" s="20" t="s">
        <v>42</v>
      </c>
      <c r="AB5273" s="8" t="s">
        <v>43</v>
      </c>
      <c r="AC5273" s="8"/>
      <c r="AD5273" s="8" t="s">
        <v>44</v>
      </c>
      <c r="AE5273" s="16"/>
      <c r="AF5273" s="16"/>
    </row>
    <row r="5274" ht="16.5" spans="1:32">
      <c r="A5274" s="7" t="s">
        <v>5303</v>
      </c>
      <c r="B5274" s="8" t="str">
        <f>VLOOKUP(A5274,学号下拉数据!A:F,2,0)</f>
        <v>方正</v>
      </c>
      <c r="C5274" s="8" t="str">
        <f>VLOOKUP(A5274,学号下拉数据!A:F,4,0)</f>
        <v>工业机器人技术</v>
      </c>
      <c r="D5274" s="8" t="str">
        <f>VLOOKUP(A5274,学号下拉数据!A:F,5,0)</f>
        <v>460305</v>
      </c>
      <c r="E5274" s="8" t="s">
        <v>5226</v>
      </c>
      <c r="F5274" s="8" t="str">
        <f>VLOOKUP(A5274,学号下拉数据!A:F,3,0)</f>
        <v>19机器人2</v>
      </c>
      <c r="G5274" s="8" t="str">
        <f>VLOOKUP(A5274,学号下拉数据!A:F,6,0)</f>
        <v>三年</v>
      </c>
      <c r="H5274" s="17" t="s">
        <v>40</v>
      </c>
      <c r="I5274" s="16" t="str">
        <f>VLOOKUP(A5274,[1]Sheet0!$C:$J,8,0)</f>
        <v>汽修部</v>
      </c>
      <c r="J5274" s="16"/>
      <c r="K5274" s="16"/>
      <c r="L5274" s="16"/>
      <c r="M5274" s="16"/>
      <c r="N5274" s="16"/>
      <c r="O5274" s="16"/>
      <c r="P5274" s="8" t="s">
        <v>41</v>
      </c>
      <c r="Q5274" s="16"/>
      <c r="R5274" s="16"/>
      <c r="S5274" s="16" t="str">
        <f>VLOOKUP(A5274,[1]Sheet0!$C:$I,7,0)</f>
        <v>四川飘香远大食品有限公司</v>
      </c>
      <c r="T5274" s="16" t="str">
        <f>VLOOKUP(A5274,[1]Sheet0!$C:$M,11,0)</f>
        <v>四川省</v>
      </c>
      <c r="U5274" s="16" t="str">
        <f>VLOOKUP(A5274,[1]Sheet0!$C:$N,12,0)</f>
        <v>遂宁市</v>
      </c>
      <c r="V5274" s="16"/>
      <c r="W5274" s="16"/>
      <c r="X5274" s="16" t="str">
        <f>VLOOKUP(A5274,[1]Sheet0!$C:$L,10,0)</f>
        <v>14780000185</v>
      </c>
      <c r="Y5274" s="16" t="str">
        <f>VLOOKUP(A5274,[1]Sheet0!$C:$L,9,0)</f>
        <v>王超</v>
      </c>
      <c r="Z5274" s="16"/>
      <c r="AA5274" s="20" t="s">
        <v>42</v>
      </c>
      <c r="AB5274" s="8" t="s">
        <v>43</v>
      </c>
      <c r="AC5274" s="8"/>
      <c r="AD5274" s="8" t="s">
        <v>44</v>
      </c>
      <c r="AE5274" s="16"/>
      <c r="AF5274" s="16"/>
    </row>
    <row r="5275" ht="16.5" spans="1:32">
      <c r="A5275" s="7" t="s">
        <v>5304</v>
      </c>
      <c r="B5275" s="8" t="str">
        <f>VLOOKUP(A5275,学号下拉数据!A:F,2,0)</f>
        <v>张稚雄</v>
      </c>
      <c r="C5275" s="8" t="str">
        <f>VLOOKUP(A5275,学号下拉数据!A:F,4,0)</f>
        <v>工业机器人技术</v>
      </c>
      <c r="D5275" s="8" t="str">
        <f>VLOOKUP(A5275,学号下拉数据!A:F,5,0)</f>
        <v>460305</v>
      </c>
      <c r="E5275" s="8" t="s">
        <v>5226</v>
      </c>
      <c r="F5275" s="8" t="str">
        <f>VLOOKUP(A5275,学号下拉数据!A:F,3,0)</f>
        <v>19机器人2</v>
      </c>
      <c r="G5275" s="8" t="str">
        <f>VLOOKUP(A5275,学号下拉数据!A:F,6,0)</f>
        <v>三年</v>
      </c>
      <c r="H5275" s="17" t="s">
        <v>40</v>
      </c>
      <c r="I5275" s="16" t="str">
        <f>VLOOKUP(A5275,[1]Sheet0!$C:$J,8,0)</f>
        <v>技术岗</v>
      </c>
      <c r="J5275" s="16"/>
      <c r="K5275" s="16"/>
      <c r="L5275" s="16"/>
      <c r="M5275" s="16"/>
      <c r="N5275" s="16"/>
      <c r="O5275" s="16"/>
      <c r="P5275" s="8" t="s">
        <v>41</v>
      </c>
      <c r="Q5275" s="16"/>
      <c r="R5275" s="16"/>
      <c r="S5275" s="16" t="str">
        <f>VLOOKUP(A5275,[1]Sheet0!$C:$I,7,0)</f>
        <v>宁波威霖住宅设施有限公司</v>
      </c>
      <c r="T5275" s="16" t="str">
        <f>VLOOKUP(A5275,[1]Sheet0!$C:$M,11,0)</f>
        <v>浙江省</v>
      </c>
      <c r="U5275" s="16" t="str">
        <f>VLOOKUP(A5275,[1]Sheet0!$C:$N,12,0)</f>
        <v>宁波市</v>
      </c>
      <c r="V5275" s="16"/>
      <c r="W5275" s="16"/>
      <c r="X5275" s="16" t="str">
        <f>VLOOKUP(A5275,[1]Sheet0!$C:$L,10,0)</f>
        <v>13486010050</v>
      </c>
      <c r="Y5275" s="16" t="str">
        <f>VLOOKUP(A5275,[1]Sheet0!$C:$L,9,0)</f>
        <v>胡超军</v>
      </c>
      <c r="Z5275" s="16"/>
      <c r="AA5275" s="20" t="s">
        <v>42</v>
      </c>
      <c r="AB5275" s="8" t="s">
        <v>43</v>
      </c>
      <c r="AC5275" s="8"/>
      <c r="AD5275" s="8" t="s">
        <v>44</v>
      </c>
      <c r="AE5275" s="16"/>
      <c r="AF5275" s="16"/>
    </row>
    <row r="5276" ht="16.5" spans="1:32">
      <c r="A5276" s="7" t="s">
        <v>5305</v>
      </c>
      <c r="B5276" s="8" t="str">
        <f>VLOOKUP(A5276,学号下拉数据!A:F,2,0)</f>
        <v>马红欢</v>
      </c>
      <c r="C5276" s="8" t="str">
        <f>VLOOKUP(A5276,学号下拉数据!A:F,4,0)</f>
        <v>工业机器人技术</v>
      </c>
      <c r="D5276" s="8" t="str">
        <f>VLOOKUP(A5276,学号下拉数据!A:F,5,0)</f>
        <v>460305</v>
      </c>
      <c r="E5276" s="8" t="s">
        <v>5226</v>
      </c>
      <c r="F5276" s="8" t="str">
        <f>VLOOKUP(A5276,学号下拉数据!A:F,3,0)</f>
        <v>19机器人2</v>
      </c>
      <c r="G5276" s="8" t="str">
        <f>VLOOKUP(A5276,学号下拉数据!A:F,6,0)</f>
        <v>三年</v>
      </c>
      <c r="H5276" s="17" t="s">
        <v>40</v>
      </c>
      <c r="I5276" s="16" t="str">
        <f>VLOOKUP(A5276,[1]Sheet0!$C:$J,8,0)</f>
        <v>总经理助理</v>
      </c>
      <c r="J5276" s="16"/>
      <c r="K5276" s="16"/>
      <c r="L5276" s="16"/>
      <c r="M5276" s="16"/>
      <c r="N5276" s="16"/>
      <c r="O5276" s="16"/>
      <c r="P5276" s="8" t="s">
        <v>41</v>
      </c>
      <c r="Q5276" s="16"/>
      <c r="R5276" s="16"/>
      <c r="S5276" s="16" t="str">
        <f>VLOOKUP(A5276,[1]Sheet0!$C:$I,7,0)</f>
        <v>四川省勇峰文化传媒有限公司</v>
      </c>
      <c r="T5276" s="16" t="str">
        <f>VLOOKUP(A5276,[1]Sheet0!$C:$M,11,0)</f>
        <v>四川省</v>
      </c>
      <c r="U5276" s="16" t="str">
        <f>VLOOKUP(A5276,[1]Sheet0!$C:$N,12,0)</f>
        <v>凉山彝族自治州</v>
      </c>
      <c r="V5276" s="16"/>
      <c r="W5276" s="16"/>
      <c r="X5276" s="16" t="str">
        <f>VLOOKUP(A5276,[1]Sheet0!$C:$L,10,0)</f>
        <v>13718074693</v>
      </c>
      <c r="Y5276" s="16" t="str">
        <f>VLOOKUP(A5276,[1]Sheet0!$C:$L,9,0)</f>
        <v>马文峰</v>
      </c>
      <c r="Z5276" s="16"/>
      <c r="AA5276" s="20" t="s">
        <v>42</v>
      </c>
      <c r="AB5276" s="8" t="s">
        <v>43</v>
      </c>
      <c r="AC5276" s="8"/>
      <c r="AD5276" s="8" t="s">
        <v>44</v>
      </c>
      <c r="AE5276" s="16"/>
      <c r="AF5276" s="16"/>
    </row>
    <row r="5277" ht="16.5" spans="1:32">
      <c r="A5277" s="7" t="s">
        <v>5306</v>
      </c>
      <c r="B5277" s="8" t="str">
        <f>VLOOKUP(A5277,学号下拉数据!A:F,2,0)</f>
        <v>王贵成</v>
      </c>
      <c r="C5277" s="8" t="str">
        <f>VLOOKUP(A5277,学号下拉数据!A:F,4,0)</f>
        <v>工业机器人技术</v>
      </c>
      <c r="D5277" s="8" t="str">
        <f>VLOOKUP(A5277,学号下拉数据!A:F,5,0)</f>
        <v>460305</v>
      </c>
      <c r="E5277" s="8" t="s">
        <v>5226</v>
      </c>
      <c r="F5277" s="8" t="str">
        <f>VLOOKUP(A5277,学号下拉数据!A:F,3,0)</f>
        <v>19机器人2</v>
      </c>
      <c r="G5277" s="8" t="str">
        <f>VLOOKUP(A5277,学号下拉数据!A:F,6,0)</f>
        <v>三年</v>
      </c>
      <c r="H5277" s="17" t="s">
        <v>40</v>
      </c>
      <c r="I5277" s="16" t="str">
        <f>VLOOKUP(A5277,[1]Sheet0!$C:$J,8,0)</f>
        <v>数控技术</v>
      </c>
      <c r="J5277" s="16"/>
      <c r="K5277" s="16"/>
      <c r="L5277" s="16"/>
      <c r="M5277" s="16"/>
      <c r="N5277" s="16"/>
      <c r="O5277" s="16"/>
      <c r="P5277" s="8" t="s">
        <v>41</v>
      </c>
      <c r="Q5277" s="16"/>
      <c r="R5277" s="16"/>
      <c r="S5277" s="16" t="str">
        <f>VLOOKUP(A5277,[1]Sheet0!$C:$I,7,0)</f>
        <v>四川鑫道达汽车销售服务有限公司</v>
      </c>
      <c r="T5277" s="16" t="str">
        <f>VLOOKUP(A5277,[1]Sheet0!$C:$M,11,0)</f>
        <v>四川省</v>
      </c>
      <c r="U5277" s="16" t="str">
        <f>VLOOKUP(A5277,[1]Sheet0!$C:$N,12,0)</f>
        <v>成都市</v>
      </c>
      <c r="V5277" s="16"/>
      <c r="W5277" s="16"/>
      <c r="X5277" s="16" t="str">
        <f>VLOOKUP(A5277,[1]Sheet0!$C:$L,10,0)</f>
        <v>14781823858</v>
      </c>
      <c r="Y5277" s="16" t="str">
        <f>VLOOKUP(A5277,[1]Sheet0!$C:$L,9,0)</f>
        <v>朱勇川</v>
      </c>
      <c r="Z5277" s="16"/>
      <c r="AA5277" s="20" t="s">
        <v>42</v>
      </c>
      <c r="AB5277" s="8" t="s">
        <v>43</v>
      </c>
      <c r="AC5277" s="8"/>
      <c r="AD5277" s="8" t="s">
        <v>44</v>
      </c>
      <c r="AE5277" s="16"/>
      <c r="AF5277" s="16"/>
    </row>
    <row r="5278" ht="16.5" spans="1:32">
      <c r="A5278" s="7" t="s">
        <v>5307</v>
      </c>
      <c r="B5278" s="8" t="str">
        <f>VLOOKUP(A5278,学号下拉数据!A:F,2,0)</f>
        <v>郭天豪</v>
      </c>
      <c r="C5278" s="8" t="str">
        <f>VLOOKUP(A5278,学号下拉数据!A:F,4,0)</f>
        <v>工业机器人技术</v>
      </c>
      <c r="D5278" s="8" t="str">
        <f>VLOOKUP(A5278,学号下拉数据!A:F,5,0)</f>
        <v>460305</v>
      </c>
      <c r="E5278" s="8" t="s">
        <v>5226</v>
      </c>
      <c r="F5278" s="8" t="str">
        <f>VLOOKUP(A5278,学号下拉数据!A:F,3,0)</f>
        <v>19机器人2</v>
      </c>
      <c r="G5278" s="8" t="str">
        <f>VLOOKUP(A5278,学号下拉数据!A:F,6,0)</f>
        <v>三年</v>
      </c>
      <c r="H5278" s="17" t="s">
        <v>40</v>
      </c>
      <c r="I5278" s="16" t="str">
        <f>VLOOKUP(A5278,[1]Sheet0!$C:$J,8,0)</f>
        <v>技术员</v>
      </c>
      <c r="J5278" s="16"/>
      <c r="K5278" s="16"/>
      <c r="L5278" s="16"/>
      <c r="M5278" s="16"/>
      <c r="N5278" s="16"/>
      <c r="O5278" s="16"/>
      <c r="P5278" s="8" t="s">
        <v>41</v>
      </c>
      <c r="Q5278" s="16"/>
      <c r="R5278" s="16"/>
      <c r="S5278" s="16" t="str">
        <f>VLOOKUP(A5278,[1]Sheet0!$C:$I,7,0)</f>
        <v>成都科西尔制造公司</v>
      </c>
      <c r="T5278" s="16" t="str">
        <f>VLOOKUP(A5278,[1]Sheet0!$C:$M,11,0)</f>
        <v>四川省</v>
      </c>
      <c r="U5278" s="16" t="str">
        <f>VLOOKUP(A5278,[1]Sheet0!$C:$N,12,0)</f>
        <v>成都市</v>
      </c>
      <c r="V5278" s="16"/>
      <c r="W5278" s="16"/>
      <c r="X5278" s="16" t="str">
        <f>VLOOKUP(A5278,[1]Sheet0!$C:$L,10,0)</f>
        <v>19950948287</v>
      </c>
      <c r="Y5278" s="16" t="str">
        <f>VLOOKUP(A5278,[1]Sheet0!$C:$L,9,0)</f>
        <v>马浩</v>
      </c>
      <c r="Z5278" s="16"/>
      <c r="AA5278" s="20" t="s">
        <v>42</v>
      </c>
      <c r="AB5278" s="8" t="s">
        <v>43</v>
      </c>
      <c r="AC5278" s="8"/>
      <c r="AD5278" s="8" t="s">
        <v>44</v>
      </c>
      <c r="AE5278" s="16"/>
      <c r="AF5278" s="16"/>
    </row>
    <row r="5279" ht="16.5" spans="1:32">
      <c r="A5279" s="13" t="s">
        <v>5308</v>
      </c>
      <c r="B5279" s="8" t="str">
        <f>VLOOKUP(A5279,学号下拉数据!A:F,2,0)</f>
        <v>吴鹏</v>
      </c>
      <c r="C5279" s="8" t="str">
        <f>VLOOKUP(A5279,学号下拉数据!A:F,4,0)</f>
        <v>工业机器人技术</v>
      </c>
      <c r="D5279" s="8" t="str">
        <f>VLOOKUP(A5279,学号下拉数据!A:F,5,0)</f>
        <v>460305</v>
      </c>
      <c r="E5279" s="8" t="s">
        <v>5226</v>
      </c>
      <c r="F5279" s="8" t="str">
        <f>VLOOKUP(A5279,学号下拉数据!A:F,3,0)</f>
        <v>19机器人2</v>
      </c>
      <c r="G5279" s="8" t="str">
        <f>VLOOKUP(A5279,学号下拉数据!A:F,6,0)</f>
        <v>三年</v>
      </c>
      <c r="H5279" s="15"/>
      <c r="I5279" s="15"/>
      <c r="J5279" s="15"/>
      <c r="K5279" s="15"/>
      <c r="L5279" s="15"/>
      <c r="M5279" s="15"/>
      <c r="N5279" s="15"/>
      <c r="O5279" s="15"/>
      <c r="P5279" s="8" t="s">
        <v>41</v>
      </c>
      <c r="Q5279" s="15"/>
      <c r="R5279" s="15"/>
      <c r="S5279" s="16" t="e">
        <f>VLOOKUP(A5279,[3]Sheet1!$A:$K,10,0)</f>
        <v>#N/A</v>
      </c>
      <c r="T5279" s="16" t="e">
        <f>VLOOKUP(A5279,[3]Sheet1!$A:$K,11,0)</f>
        <v>#N/A</v>
      </c>
      <c r="U5279" s="15"/>
      <c r="V5279" s="15"/>
      <c r="W5279" s="15"/>
      <c r="X5279" s="15"/>
      <c r="Y5279" s="15"/>
      <c r="Z5279" s="15"/>
      <c r="AA5279" s="20" t="s">
        <v>42</v>
      </c>
      <c r="AB5279" s="8" t="s">
        <v>43</v>
      </c>
      <c r="AC5279" s="8"/>
      <c r="AD5279" s="8" t="s">
        <v>44</v>
      </c>
      <c r="AE5279" s="15"/>
      <c r="AF5279" s="15"/>
    </row>
    <row r="5280" ht="16.5" spans="1:32">
      <c r="A5280" s="7" t="s">
        <v>5309</v>
      </c>
      <c r="B5280" s="8" t="str">
        <f>VLOOKUP(A5280,学号下拉数据!A:F,2,0)</f>
        <v>李梦思</v>
      </c>
      <c r="C5280" s="8" t="str">
        <f>VLOOKUP(A5280,学号下拉数据!A:F,4,0)</f>
        <v>机械设计与制造</v>
      </c>
      <c r="D5280" s="8" t="str">
        <f>VLOOKUP(A5280,学号下拉数据!A:F,5,0)</f>
        <v>460101</v>
      </c>
      <c r="E5280" s="8" t="s">
        <v>5226</v>
      </c>
      <c r="F5280" s="8" t="str">
        <f>VLOOKUP(A5280,学号下拉数据!A:F,3,0)</f>
        <v>19机制</v>
      </c>
      <c r="G5280" s="8" t="str">
        <f>VLOOKUP(A5280,学号下拉数据!A:F,6,0)</f>
        <v>三年</v>
      </c>
      <c r="H5280" s="17" t="s">
        <v>40</v>
      </c>
      <c r="I5280" s="16" t="str">
        <f>VLOOKUP(A5280,[1]Sheet0!$C:$J,8,0)</f>
        <v>工程技术人员</v>
      </c>
      <c r="J5280" s="16"/>
      <c r="K5280" s="16"/>
      <c r="L5280" s="16"/>
      <c r="M5280" s="16"/>
      <c r="N5280" s="16"/>
      <c r="O5280" s="16"/>
      <c r="P5280" s="8" t="s">
        <v>41</v>
      </c>
      <c r="Q5280" s="16"/>
      <c r="R5280" s="16"/>
      <c r="S5280" s="16" t="str">
        <f>VLOOKUP(A5280,[1]Sheet0!$C:$I,7,0)</f>
        <v>重庆市玮铄玻璃有限公司</v>
      </c>
      <c r="T5280" s="16" t="str">
        <f>VLOOKUP(A5280,[1]Sheet0!$C:$M,11,0)</f>
        <v>重庆市</v>
      </c>
      <c r="U5280" s="16" t="str">
        <f>VLOOKUP(A5280,[1]Sheet0!$C:$N,12,0)</f>
        <v>重庆市</v>
      </c>
      <c r="V5280" s="16"/>
      <c r="W5280" s="16"/>
      <c r="X5280" s="16" t="str">
        <f>VLOOKUP(A5280,[1]Sheet0!$C:$L,10,0)</f>
        <v>15922738165</v>
      </c>
      <c r="Y5280" s="16" t="str">
        <f>VLOOKUP(A5280,[1]Sheet0!$C:$L,9,0)</f>
        <v>唐均</v>
      </c>
      <c r="Z5280" s="16"/>
      <c r="AA5280" s="20" t="s">
        <v>42</v>
      </c>
      <c r="AB5280" s="8" t="s">
        <v>43</v>
      </c>
      <c r="AC5280" s="8"/>
      <c r="AD5280" s="8" t="s">
        <v>44</v>
      </c>
      <c r="AE5280" s="16"/>
      <c r="AF5280" s="16"/>
    </row>
    <row r="5281" ht="16.5" spans="1:32">
      <c r="A5281" s="7" t="s">
        <v>5310</v>
      </c>
      <c r="B5281" s="8" t="str">
        <f>VLOOKUP(A5281,学号下拉数据!A:F,2,0)</f>
        <v>邹韵</v>
      </c>
      <c r="C5281" s="8" t="str">
        <f>VLOOKUP(A5281,学号下拉数据!A:F,4,0)</f>
        <v>机械设计与制造</v>
      </c>
      <c r="D5281" s="8" t="str">
        <f>VLOOKUP(A5281,学号下拉数据!A:F,5,0)</f>
        <v>460101</v>
      </c>
      <c r="E5281" s="8" t="s">
        <v>5226</v>
      </c>
      <c r="F5281" s="8" t="str">
        <f>VLOOKUP(A5281,学号下拉数据!A:F,3,0)</f>
        <v>19机制</v>
      </c>
      <c r="G5281" s="8" t="str">
        <f>VLOOKUP(A5281,学号下拉数据!A:F,6,0)</f>
        <v>三年</v>
      </c>
      <c r="H5281" s="17" t="s">
        <v>40</v>
      </c>
      <c r="I5281" s="16" t="str">
        <f>VLOOKUP(A5281,[1]Sheet0!$C:$J,8,0)</f>
        <v>模具维修</v>
      </c>
      <c r="J5281" s="16"/>
      <c r="K5281" s="16"/>
      <c r="L5281" s="16"/>
      <c r="M5281" s="16"/>
      <c r="N5281" s="16"/>
      <c r="O5281" s="16"/>
      <c r="P5281" s="8" t="s">
        <v>41</v>
      </c>
      <c r="Q5281" s="16"/>
      <c r="R5281" s="16"/>
      <c r="S5281" s="16" t="str">
        <f>VLOOKUP(A5281,[1]Sheet0!$C:$I,7,0)</f>
        <v>四川长虹模塑科技有限公司</v>
      </c>
      <c r="T5281" s="16" t="str">
        <f>VLOOKUP(A5281,[1]Sheet0!$C:$M,11,0)</f>
        <v>四川省</v>
      </c>
      <c r="U5281" s="16" t="str">
        <f>VLOOKUP(A5281,[1]Sheet0!$C:$N,12,0)</f>
        <v>绵阳市</v>
      </c>
      <c r="V5281" s="16"/>
      <c r="W5281" s="16"/>
      <c r="X5281" s="16" t="str">
        <f>VLOOKUP(A5281,[1]Sheet0!$C:$L,10,0)</f>
        <v>18208196095</v>
      </c>
      <c r="Y5281" s="16" t="str">
        <f>VLOOKUP(A5281,[1]Sheet0!$C:$L,9,0)</f>
        <v>罗双怡</v>
      </c>
      <c r="Z5281" s="16"/>
      <c r="AA5281" s="20" t="s">
        <v>42</v>
      </c>
      <c r="AB5281" s="8" t="s">
        <v>43</v>
      </c>
      <c r="AC5281" s="8"/>
      <c r="AD5281" s="8" t="s">
        <v>44</v>
      </c>
      <c r="AE5281" s="16"/>
      <c r="AF5281" s="16"/>
    </row>
    <row r="5282" ht="16.5" spans="1:32">
      <c r="A5282" s="7" t="s">
        <v>5311</v>
      </c>
      <c r="B5282" s="8" t="str">
        <f>VLOOKUP(A5282,学号下拉数据!A:F,2,0)</f>
        <v>余朝洪</v>
      </c>
      <c r="C5282" s="8" t="str">
        <f>VLOOKUP(A5282,学号下拉数据!A:F,4,0)</f>
        <v>机械设计与制造</v>
      </c>
      <c r="D5282" s="8" t="str">
        <f>VLOOKUP(A5282,学号下拉数据!A:F,5,0)</f>
        <v>460101</v>
      </c>
      <c r="E5282" s="8" t="s">
        <v>5226</v>
      </c>
      <c r="F5282" s="8" t="str">
        <f>VLOOKUP(A5282,学号下拉数据!A:F,3,0)</f>
        <v>19机制</v>
      </c>
      <c r="G5282" s="8" t="str">
        <f>VLOOKUP(A5282,学号下拉数据!A:F,6,0)</f>
        <v>三年</v>
      </c>
      <c r="H5282" s="17" t="s">
        <v>40</v>
      </c>
      <c r="I5282" s="16" t="str">
        <f>VLOOKUP(A5282,[1]Sheet0!$C:$J,8,0)</f>
        <v>工程技术人员</v>
      </c>
      <c r="J5282" s="16"/>
      <c r="K5282" s="16"/>
      <c r="L5282" s="16"/>
      <c r="M5282" s="16"/>
      <c r="N5282" s="16"/>
      <c r="O5282" s="16"/>
      <c r="P5282" s="8" t="s">
        <v>41</v>
      </c>
      <c r="Q5282" s="16"/>
      <c r="R5282" s="16"/>
      <c r="S5282" s="16" t="str">
        <f>VLOOKUP(A5282,[1]Sheet0!$C:$I,7,0)</f>
        <v>四川西南水泥有限公司</v>
      </c>
      <c r="T5282" s="16" t="str">
        <f>VLOOKUP(A5282,[1]Sheet0!$C:$M,11,0)</f>
        <v>四川省</v>
      </c>
      <c r="U5282" s="16" t="str">
        <f>VLOOKUP(A5282,[1]Sheet0!$C:$N,12,0)</f>
        <v>成都市</v>
      </c>
      <c r="V5282" s="16"/>
      <c r="W5282" s="16"/>
      <c r="X5282" s="16" t="str">
        <f>VLOOKUP(A5282,[1]Sheet0!$C:$L,10,0)</f>
        <v>15643187612</v>
      </c>
      <c r="Y5282" s="16" t="str">
        <f>VLOOKUP(A5282,[1]Sheet0!$C:$L,9,0)</f>
        <v>刘研然</v>
      </c>
      <c r="Z5282" s="16"/>
      <c r="AA5282" s="20" t="s">
        <v>42</v>
      </c>
      <c r="AB5282" s="8" t="s">
        <v>43</v>
      </c>
      <c r="AC5282" s="8"/>
      <c r="AD5282" s="8" t="s">
        <v>44</v>
      </c>
      <c r="AE5282" s="16"/>
      <c r="AF5282" s="16"/>
    </row>
    <row r="5283" ht="16.5" spans="1:32">
      <c r="A5283" s="7" t="s">
        <v>5312</v>
      </c>
      <c r="B5283" s="8" t="str">
        <f>VLOOKUP(A5283,学号下拉数据!A:F,2,0)</f>
        <v>曹金</v>
      </c>
      <c r="C5283" s="8" t="str">
        <f>VLOOKUP(A5283,学号下拉数据!A:F,4,0)</f>
        <v>机械设计与制造</v>
      </c>
      <c r="D5283" s="8" t="str">
        <f>VLOOKUP(A5283,学号下拉数据!A:F,5,0)</f>
        <v>460101</v>
      </c>
      <c r="E5283" s="8" t="s">
        <v>5226</v>
      </c>
      <c r="F5283" s="8" t="str">
        <f>VLOOKUP(A5283,学号下拉数据!A:F,3,0)</f>
        <v>19机制</v>
      </c>
      <c r="G5283" s="8" t="str">
        <f>VLOOKUP(A5283,学号下拉数据!A:F,6,0)</f>
        <v>三年</v>
      </c>
      <c r="H5283" s="17" t="s">
        <v>40</v>
      </c>
      <c r="I5283" s="16" t="str">
        <f>VLOOKUP(A5283,[1]Sheet0!$C:$J,8,0)</f>
        <v>班组长</v>
      </c>
      <c r="J5283" s="16"/>
      <c r="K5283" s="16"/>
      <c r="L5283" s="16"/>
      <c r="M5283" s="16"/>
      <c r="N5283" s="16"/>
      <c r="O5283" s="16"/>
      <c r="P5283" s="8" t="s">
        <v>41</v>
      </c>
      <c r="Q5283" s="16"/>
      <c r="R5283" s="16"/>
      <c r="S5283" s="16" t="str">
        <f>VLOOKUP(A5283,[1]Sheet0!$C:$I,7,0)</f>
        <v>四川长虹模塑科技有限公司</v>
      </c>
      <c r="T5283" s="16" t="str">
        <f>VLOOKUP(A5283,[1]Sheet0!$C:$M,11,0)</f>
        <v>四川省</v>
      </c>
      <c r="U5283" s="16" t="str">
        <f>VLOOKUP(A5283,[1]Sheet0!$C:$N,12,0)</f>
        <v>绵阳市</v>
      </c>
      <c r="V5283" s="16"/>
      <c r="W5283" s="16"/>
      <c r="X5283" s="16" t="str">
        <f>VLOOKUP(A5283,[1]Sheet0!$C:$L,10,0)</f>
        <v>18208196095</v>
      </c>
      <c r="Y5283" s="16" t="str">
        <f>VLOOKUP(A5283,[1]Sheet0!$C:$L,9,0)</f>
        <v>罗双怡</v>
      </c>
      <c r="Z5283" s="16"/>
      <c r="AA5283" s="20" t="s">
        <v>42</v>
      </c>
      <c r="AB5283" s="8" t="s">
        <v>43</v>
      </c>
      <c r="AC5283" s="8"/>
      <c r="AD5283" s="8" t="s">
        <v>44</v>
      </c>
      <c r="AE5283" s="16"/>
      <c r="AF5283" s="16"/>
    </row>
    <row r="5284" ht="16.5" spans="1:32">
      <c r="A5284" s="7" t="s">
        <v>5313</v>
      </c>
      <c r="B5284" s="8" t="str">
        <f>VLOOKUP(A5284,学号下拉数据!A:F,2,0)</f>
        <v>李解</v>
      </c>
      <c r="C5284" s="8" t="str">
        <f>VLOOKUP(A5284,学号下拉数据!A:F,4,0)</f>
        <v>机械设计与制造</v>
      </c>
      <c r="D5284" s="8" t="str">
        <f>VLOOKUP(A5284,学号下拉数据!A:F,5,0)</f>
        <v>460101</v>
      </c>
      <c r="E5284" s="8" t="s">
        <v>5226</v>
      </c>
      <c r="F5284" s="8" t="str">
        <f>VLOOKUP(A5284,学号下拉数据!A:F,3,0)</f>
        <v>19机制</v>
      </c>
      <c r="G5284" s="8" t="str">
        <f>VLOOKUP(A5284,学号下拉数据!A:F,6,0)</f>
        <v>三年</v>
      </c>
      <c r="H5284" s="17" t="s">
        <v>40</v>
      </c>
      <c r="I5284" s="16" t="str">
        <f>VLOOKUP(A5284,[1]Sheet0!$C:$J,8,0)</f>
        <v>物料员</v>
      </c>
      <c r="J5284" s="16"/>
      <c r="K5284" s="16"/>
      <c r="L5284" s="16"/>
      <c r="M5284" s="16"/>
      <c r="N5284" s="16"/>
      <c r="O5284" s="16"/>
      <c r="P5284" s="8" t="s">
        <v>41</v>
      </c>
      <c r="Q5284" s="16"/>
      <c r="R5284" s="16"/>
      <c r="S5284" s="16" t="str">
        <f>VLOOKUP(A5284,[1]Sheet0!$C:$I,7,0)</f>
        <v>四川诚亿兴科技有限公司</v>
      </c>
      <c r="T5284" s="16" t="str">
        <f>VLOOKUP(A5284,[1]Sheet0!$C:$M,11,0)</f>
        <v>四川省</v>
      </c>
      <c r="U5284" s="16" t="str">
        <f>VLOOKUP(A5284,[1]Sheet0!$C:$N,12,0)</f>
        <v>遂宁市</v>
      </c>
      <c r="V5284" s="16"/>
      <c r="W5284" s="16"/>
      <c r="X5284" s="16" t="str">
        <f>VLOOKUP(A5284,[1]Sheet0!$C:$L,10,0)</f>
        <v>13882586680</v>
      </c>
      <c r="Y5284" s="16" t="str">
        <f>VLOOKUP(A5284,[1]Sheet0!$C:$L,9,0)</f>
        <v>唐艳</v>
      </c>
      <c r="Z5284" s="16"/>
      <c r="AA5284" s="20" t="s">
        <v>42</v>
      </c>
      <c r="AB5284" s="8" t="s">
        <v>43</v>
      </c>
      <c r="AC5284" s="8"/>
      <c r="AD5284" s="8" t="s">
        <v>44</v>
      </c>
      <c r="AE5284" s="16"/>
      <c r="AF5284" s="16"/>
    </row>
    <row r="5285" ht="16.5" spans="1:32">
      <c r="A5285" s="7" t="s">
        <v>5314</v>
      </c>
      <c r="B5285" s="8" t="str">
        <f>VLOOKUP(A5285,学号下拉数据!A:F,2,0)</f>
        <v>唐豪</v>
      </c>
      <c r="C5285" s="8" t="str">
        <f>VLOOKUP(A5285,学号下拉数据!A:F,4,0)</f>
        <v>机械设计与制造</v>
      </c>
      <c r="D5285" s="8" t="str">
        <f>VLOOKUP(A5285,学号下拉数据!A:F,5,0)</f>
        <v>460101</v>
      </c>
      <c r="E5285" s="8" t="s">
        <v>5226</v>
      </c>
      <c r="F5285" s="8" t="str">
        <f>VLOOKUP(A5285,学号下拉数据!A:F,3,0)</f>
        <v>19机制</v>
      </c>
      <c r="G5285" s="8" t="str">
        <f>VLOOKUP(A5285,学号下拉数据!A:F,6,0)</f>
        <v>三年</v>
      </c>
      <c r="H5285" s="17" t="s">
        <v>40</v>
      </c>
      <c r="I5285" s="16" t="str">
        <f>VLOOKUP(A5285,[1]Sheet0!$C:$J,8,0)</f>
        <v>设备维修</v>
      </c>
      <c r="J5285" s="16"/>
      <c r="K5285" s="16"/>
      <c r="L5285" s="16"/>
      <c r="M5285" s="16"/>
      <c r="N5285" s="16"/>
      <c r="O5285" s="16"/>
      <c r="P5285" s="8" t="s">
        <v>41</v>
      </c>
      <c r="Q5285" s="16"/>
      <c r="R5285" s="16"/>
      <c r="S5285" s="16" t="str">
        <f>VLOOKUP(A5285,[1]Sheet0!$C:$I,7,0)</f>
        <v>四川长虹模塑科技有限公司</v>
      </c>
      <c r="T5285" s="16" t="str">
        <f>VLOOKUP(A5285,[1]Sheet0!$C:$M,11,0)</f>
        <v>四川省</v>
      </c>
      <c r="U5285" s="16" t="str">
        <f>VLOOKUP(A5285,[1]Sheet0!$C:$N,12,0)</f>
        <v>绵阳市</v>
      </c>
      <c r="V5285" s="16"/>
      <c r="W5285" s="16"/>
      <c r="X5285" s="16" t="str">
        <f>VLOOKUP(A5285,[1]Sheet0!$C:$L,10,0)</f>
        <v>18208196095</v>
      </c>
      <c r="Y5285" s="16" t="str">
        <f>VLOOKUP(A5285,[1]Sheet0!$C:$L,9,0)</f>
        <v>罗双怡</v>
      </c>
      <c r="Z5285" s="16"/>
      <c r="AA5285" s="20" t="s">
        <v>42</v>
      </c>
      <c r="AB5285" s="8" t="s">
        <v>43</v>
      </c>
      <c r="AC5285" s="8"/>
      <c r="AD5285" s="8" t="s">
        <v>44</v>
      </c>
      <c r="AE5285" s="16"/>
      <c r="AF5285" s="16"/>
    </row>
    <row r="5286" ht="16.5" spans="1:32">
      <c r="A5286" s="7" t="s">
        <v>5315</v>
      </c>
      <c r="B5286" s="8" t="str">
        <f>VLOOKUP(A5286,学号下拉数据!A:F,2,0)</f>
        <v>廖梓行</v>
      </c>
      <c r="C5286" s="8" t="str">
        <f>VLOOKUP(A5286,学号下拉数据!A:F,4,0)</f>
        <v>机械设计与制造</v>
      </c>
      <c r="D5286" s="8" t="str">
        <f>VLOOKUP(A5286,学号下拉数据!A:F,5,0)</f>
        <v>460101</v>
      </c>
      <c r="E5286" s="8" t="s">
        <v>5226</v>
      </c>
      <c r="F5286" s="8" t="str">
        <f>VLOOKUP(A5286,学号下拉数据!A:F,3,0)</f>
        <v>19机制</v>
      </c>
      <c r="G5286" s="8" t="str">
        <f>VLOOKUP(A5286,学号下拉数据!A:F,6,0)</f>
        <v>三年</v>
      </c>
      <c r="H5286" s="17" t="s">
        <v>40</v>
      </c>
      <c r="I5286" s="16" t="str">
        <f>VLOOKUP(A5286,[1]Sheet0!$C:$J,8,0)</f>
        <v>设备操作工</v>
      </c>
      <c r="J5286" s="16"/>
      <c r="K5286" s="16"/>
      <c r="L5286" s="16"/>
      <c r="M5286" s="16"/>
      <c r="N5286" s="16"/>
      <c r="O5286" s="16"/>
      <c r="P5286" s="8" t="s">
        <v>41</v>
      </c>
      <c r="Q5286" s="16"/>
      <c r="R5286" s="16"/>
      <c r="S5286" s="16" t="str">
        <f>VLOOKUP(A5286,[1]Sheet0!$C:$I,7,0)</f>
        <v>成都中海瑞升机电设备有限公司</v>
      </c>
      <c r="T5286" s="16" t="str">
        <f>VLOOKUP(A5286,[1]Sheet0!$C:$M,11,0)</f>
        <v>四川省</v>
      </c>
      <c r="U5286" s="16" t="str">
        <f>VLOOKUP(A5286,[1]Sheet0!$C:$N,12,0)</f>
        <v>成都市</v>
      </c>
      <c r="V5286" s="16"/>
      <c r="W5286" s="16"/>
      <c r="X5286" s="16" t="str">
        <f>VLOOKUP(A5286,[1]Sheet0!$C:$L,10,0)</f>
        <v>18683497543</v>
      </c>
      <c r="Y5286" s="16" t="str">
        <f>VLOOKUP(A5286,[1]Sheet0!$C:$L,9,0)</f>
        <v>高恒</v>
      </c>
      <c r="Z5286" s="16"/>
      <c r="AA5286" s="20" t="s">
        <v>42</v>
      </c>
      <c r="AB5286" s="8" t="s">
        <v>43</v>
      </c>
      <c r="AC5286" s="8"/>
      <c r="AD5286" s="8" t="s">
        <v>44</v>
      </c>
      <c r="AE5286" s="16"/>
      <c r="AF5286" s="16"/>
    </row>
    <row r="5287" ht="16.5" spans="1:32">
      <c r="A5287" s="7" t="s">
        <v>5316</v>
      </c>
      <c r="B5287" s="8" t="str">
        <f>VLOOKUP(A5287,学号下拉数据!A:F,2,0)</f>
        <v>杨嘉斌</v>
      </c>
      <c r="C5287" s="8" t="str">
        <f>VLOOKUP(A5287,学号下拉数据!A:F,4,0)</f>
        <v>机械设计与制造</v>
      </c>
      <c r="D5287" s="8" t="str">
        <f>VLOOKUP(A5287,学号下拉数据!A:F,5,0)</f>
        <v>460101</v>
      </c>
      <c r="E5287" s="8" t="s">
        <v>5226</v>
      </c>
      <c r="F5287" s="8" t="str">
        <f>VLOOKUP(A5287,学号下拉数据!A:F,3,0)</f>
        <v>19机制</v>
      </c>
      <c r="G5287" s="8" t="str">
        <f>VLOOKUP(A5287,学号下拉数据!A:F,6,0)</f>
        <v>三年</v>
      </c>
      <c r="H5287" s="17" t="s">
        <v>40</v>
      </c>
      <c r="I5287" s="16" t="str">
        <f>VLOOKUP(A5287,[1]Sheet0!$C:$J,8,0)</f>
        <v>设备维修</v>
      </c>
      <c r="J5287" s="16"/>
      <c r="K5287" s="16"/>
      <c r="L5287" s="16"/>
      <c r="M5287" s="16"/>
      <c r="N5287" s="16"/>
      <c r="O5287" s="16"/>
      <c r="P5287" s="8" t="s">
        <v>41</v>
      </c>
      <c r="Q5287" s="16"/>
      <c r="R5287" s="16"/>
      <c r="S5287" s="16" t="str">
        <f>VLOOKUP(A5287,[1]Sheet0!$C:$I,7,0)</f>
        <v>四川长虹模塑科技有限公司</v>
      </c>
      <c r="T5287" s="16" t="str">
        <f>VLOOKUP(A5287,[1]Sheet0!$C:$M,11,0)</f>
        <v>四川省</v>
      </c>
      <c r="U5287" s="16" t="str">
        <f>VLOOKUP(A5287,[1]Sheet0!$C:$N,12,0)</f>
        <v>绵阳市</v>
      </c>
      <c r="V5287" s="16"/>
      <c r="W5287" s="16"/>
      <c r="X5287" s="16" t="str">
        <f>VLOOKUP(A5287,[1]Sheet0!$C:$L,10,0)</f>
        <v>18208196095</v>
      </c>
      <c r="Y5287" s="16" t="str">
        <f>VLOOKUP(A5287,[1]Sheet0!$C:$L,9,0)</f>
        <v>罗双怡</v>
      </c>
      <c r="Z5287" s="16"/>
      <c r="AA5287" s="20" t="s">
        <v>42</v>
      </c>
      <c r="AB5287" s="8" t="s">
        <v>43</v>
      </c>
      <c r="AC5287" s="8"/>
      <c r="AD5287" s="8" t="s">
        <v>44</v>
      </c>
      <c r="AE5287" s="16"/>
      <c r="AF5287" s="16"/>
    </row>
    <row r="5288" ht="16.5" spans="1:32">
      <c r="A5288" s="7" t="s">
        <v>5317</v>
      </c>
      <c r="B5288" s="8" t="str">
        <f>VLOOKUP(A5288,学号下拉数据!A:F,2,0)</f>
        <v>鲁小波</v>
      </c>
      <c r="C5288" s="8" t="str">
        <f>VLOOKUP(A5288,学号下拉数据!A:F,4,0)</f>
        <v>机械设计与制造</v>
      </c>
      <c r="D5288" s="8" t="str">
        <f>VLOOKUP(A5288,学号下拉数据!A:F,5,0)</f>
        <v>460101</v>
      </c>
      <c r="E5288" s="8" t="s">
        <v>5226</v>
      </c>
      <c r="F5288" s="8" t="str">
        <f>VLOOKUP(A5288,学号下拉数据!A:F,3,0)</f>
        <v>19机制</v>
      </c>
      <c r="G5288" s="8" t="str">
        <f>VLOOKUP(A5288,学号下拉数据!A:F,6,0)</f>
        <v>三年</v>
      </c>
      <c r="H5288" s="17" t="s">
        <v>40</v>
      </c>
      <c r="I5288" s="16" t="str">
        <f>VLOOKUP(A5288,[1]Sheet0!$C:$J,8,0)</f>
        <v>摸具钳工</v>
      </c>
      <c r="J5288" s="16"/>
      <c r="K5288" s="16"/>
      <c r="L5288" s="16"/>
      <c r="M5288" s="16"/>
      <c r="N5288" s="16"/>
      <c r="O5288" s="16"/>
      <c r="P5288" s="8" t="s">
        <v>41</v>
      </c>
      <c r="Q5288" s="16"/>
      <c r="R5288" s="16"/>
      <c r="S5288" s="16" t="str">
        <f>VLOOKUP(A5288,[1]Sheet0!$C:$I,7,0)</f>
        <v>四川长虹模塑科技有限公司</v>
      </c>
      <c r="T5288" s="16" t="str">
        <f>VLOOKUP(A5288,[1]Sheet0!$C:$M,11,0)</f>
        <v>四川省</v>
      </c>
      <c r="U5288" s="16" t="str">
        <f>VLOOKUP(A5288,[1]Sheet0!$C:$N,12,0)</f>
        <v>绵阳市</v>
      </c>
      <c r="V5288" s="16"/>
      <c r="W5288" s="16"/>
      <c r="X5288" s="16" t="str">
        <f>VLOOKUP(A5288,[1]Sheet0!$C:$L,10,0)</f>
        <v>18208196095</v>
      </c>
      <c r="Y5288" s="16" t="str">
        <f>VLOOKUP(A5288,[1]Sheet0!$C:$L,9,0)</f>
        <v>罗双怡</v>
      </c>
      <c r="Z5288" s="16"/>
      <c r="AA5288" s="20" t="s">
        <v>42</v>
      </c>
      <c r="AB5288" s="8" t="s">
        <v>43</v>
      </c>
      <c r="AC5288" s="8"/>
      <c r="AD5288" s="8" t="s">
        <v>44</v>
      </c>
      <c r="AE5288" s="16"/>
      <c r="AF5288" s="16"/>
    </row>
    <row r="5289" ht="16.5" spans="1:32">
      <c r="A5289" s="7" t="s">
        <v>5318</v>
      </c>
      <c r="B5289" s="8" t="str">
        <f>VLOOKUP(A5289,学号下拉数据!A:F,2,0)</f>
        <v>刘恒治</v>
      </c>
      <c r="C5289" s="8" t="str">
        <f>VLOOKUP(A5289,学号下拉数据!A:F,4,0)</f>
        <v>机械设计与制造</v>
      </c>
      <c r="D5289" s="8" t="str">
        <f>VLOOKUP(A5289,学号下拉数据!A:F,5,0)</f>
        <v>460101</v>
      </c>
      <c r="E5289" s="8" t="s">
        <v>5226</v>
      </c>
      <c r="F5289" s="8" t="str">
        <f>VLOOKUP(A5289,学号下拉数据!A:F,3,0)</f>
        <v>19机制</v>
      </c>
      <c r="G5289" s="8" t="str">
        <f>VLOOKUP(A5289,学号下拉数据!A:F,6,0)</f>
        <v>三年</v>
      </c>
      <c r="H5289" s="17" t="s">
        <v>40</v>
      </c>
      <c r="I5289" s="16" t="str">
        <f>VLOOKUP(A5289,[1]Sheet0!$C:$J,8,0)</f>
        <v>设计助理工程师</v>
      </c>
      <c r="J5289" s="16"/>
      <c r="K5289" s="16"/>
      <c r="L5289" s="16"/>
      <c r="M5289" s="16"/>
      <c r="N5289" s="16"/>
      <c r="O5289" s="16"/>
      <c r="P5289" s="8" t="s">
        <v>41</v>
      </c>
      <c r="Q5289" s="16"/>
      <c r="R5289" s="16"/>
      <c r="S5289" s="16" t="str">
        <f>VLOOKUP(A5289,[1]Sheet0!$C:$I,7,0)</f>
        <v>佛山市顺德区龙富模具有限公司</v>
      </c>
      <c r="T5289" s="16" t="str">
        <f>VLOOKUP(A5289,[1]Sheet0!$C:$M,11,0)</f>
        <v>广东省</v>
      </c>
      <c r="U5289" s="16" t="str">
        <f>VLOOKUP(A5289,[1]Sheet0!$C:$N,12,0)</f>
        <v>佛山市</v>
      </c>
      <c r="V5289" s="16"/>
      <c r="W5289" s="16"/>
      <c r="X5289" s="16" t="str">
        <f>VLOOKUP(A5289,[1]Sheet0!$C:$L,10,0)</f>
        <v>15820602939</v>
      </c>
      <c r="Y5289" s="16" t="str">
        <f>VLOOKUP(A5289,[1]Sheet0!$C:$L,9,0)</f>
        <v>钟思球</v>
      </c>
      <c r="Z5289" s="16"/>
      <c r="AA5289" s="20" t="s">
        <v>42</v>
      </c>
      <c r="AB5289" s="8" t="s">
        <v>43</v>
      </c>
      <c r="AC5289" s="8"/>
      <c r="AD5289" s="8" t="s">
        <v>44</v>
      </c>
      <c r="AE5289" s="16"/>
      <c r="AF5289" s="16"/>
    </row>
    <row r="5290" ht="16.5" spans="1:32">
      <c r="A5290" s="7" t="s">
        <v>5319</v>
      </c>
      <c r="B5290" s="8" t="str">
        <f>VLOOKUP(A5290,学号下拉数据!A:F,2,0)</f>
        <v>毛超</v>
      </c>
      <c r="C5290" s="8" t="str">
        <f>VLOOKUP(A5290,学号下拉数据!A:F,4,0)</f>
        <v>机械设计与制造</v>
      </c>
      <c r="D5290" s="8" t="str">
        <f>VLOOKUP(A5290,学号下拉数据!A:F,5,0)</f>
        <v>460101</v>
      </c>
      <c r="E5290" s="8" t="s">
        <v>5226</v>
      </c>
      <c r="F5290" s="8" t="str">
        <f>VLOOKUP(A5290,学号下拉数据!A:F,3,0)</f>
        <v>19机制</v>
      </c>
      <c r="G5290" s="8" t="str">
        <f>VLOOKUP(A5290,学号下拉数据!A:F,6,0)</f>
        <v>三年</v>
      </c>
      <c r="H5290" s="17" t="s">
        <v>40</v>
      </c>
      <c r="I5290" s="16" t="str">
        <f>VLOOKUP(A5290,[1]Sheet0!$C:$J,8,0)</f>
        <v>模具管理</v>
      </c>
      <c r="J5290" s="16"/>
      <c r="K5290" s="16"/>
      <c r="L5290" s="16"/>
      <c r="M5290" s="16"/>
      <c r="N5290" s="16"/>
      <c r="O5290" s="16"/>
      <c r="P5290" s="8" t="s">
        <v>41</v>
      </c>
      <c r="Q5290" s="16"/>
      <c r="R5290" s="16"/>
      <c r="S5290" s="16" t="str">
        <f>VLOOKUP(A5290,[1]Sheet0!$C:$I,7,0)</f>
        <v>宁波威霖住宅设施有限公司</v>
      </c>
      <c r="T5290" s="16" t="str">
        <f>VLOOKUP(A5290,[1]Sheet0!$C:$M,11,0)</f>
        <v>浙江省</v>
      </c>
      <c r="U5290" s="16" t="str">
        <f>VLOOKUP(A5290,[1]Sheet0!$C:$N,12,0)</f>
        <v>宁波市</v>
      </c>
      <c r="V5290" s="16"/>
      <c r="W5290" s="16"/>
      <c r="X5290" s="16" t="str">
        <f>VLOOKUP(A5290,[1]Sheet0!$C:$L,10,0)</f>
        <v>18957427752</v>
      </c>
      <c r="Y5290" s="16" t="str">
        <f>VLOOKUP(A5290,[1]Sheet0!$C:$L,9,0)</f>
        <v>邹玉霞</v>
      </c>
      <c r="Z5290" s="16"/>
      <c r="AA5290" s="20" t="s">
        <v>42</v>
      </c>
      <c r="AB5290" s="8" t="s">
        <v>43</v>
      </c>
      <c r="AC5290" s="8"/>
      <c r="AD5290" s="8" t="s">
        <v>44</v>
      </c>
      <c r="AE5290" s="16"/>
      <c r="AF5290" s="16"/>
    </row>
    <row r="5291" ht="16.5" spans="1:32">
      <c r="A5291" s="7" t="s">
        <v>5320</v>
      </c>
      <c r="B5291" s="8" t="str">
        <f>VLOOKUP(A5291,学号下拉数据!A:F,2,0)</f>
        <v>潘丁奇</v>
      </c>
      <c r="C5291" s="8" t="str">
        <f>VLOOKUP(A5291,学号下拉数据!A:F,4,0)</f>
        <v>机械设计与制造</v>
      </c>
      <c r="D5291" s="8" t="str">
        <f>VLOOKUP(A5291,学号下拉数据!A:F,5,0)</f>
        <v>460101</v>
      </c>
      <c r="E5291" s="8" t="s">
        <v>5226</v>
      </c>
      <c r="F5291" s="8" t="str">
        <f>VLOOKUP(A5291,学号下拉数据!A:F,3,0)</f>
        <v>19机制</v>
      </c>
      <c r="G5291" s="8" t="str">
        <f>VLOOKUP(A5291,学号下拉数据!A:F,6,0)</f>
        <v>三年</v>
      </c>
      <c r="H5291" s="17" t="s">
        <v>40</v>
      </c>
      <c r="I5291" s="16" t="str">
        <f>VLOOKUP(A5291,[1]Sheet0!$C:$J,8,0)</f>
        <v>质检</v>
      </c>
      <c r="J5291" s="16"/>
      <c r="K5291" s="16"/>
      <c r="L5291" s="16"/>
      <c r="M5291" s="16"/>
      <c r="N5291" s="16"/>
      <c r="O5291" s="16"/>
      <c r="P5291" s="8" t="s">
        <v>41</v>
      </c>
      <c r="Q5291" s="16"/>
      <c r="R5291" s="16"/>
      <c r="S5291" s="16" t="str">
        <f>VLOOKUP(A5291,[1]Sheet0!$C:$I,7,0)</f>
        <v>成都润博科技有限公司</v>
      </c>
      <c r="T5291" s="16" t="str">
        <f>VLOOKUP(A5291,[1]Sheet0!$C:$M,11,0)</f>
        <v>四川省</v>
      </c>
      <c r="U5291" s="16" t="str">
        <f>VLOOKUP(A5291,[1]Sheet0!$C:$N,12,0)</f>
        <v>成都市</v>
      </c>
      <c r="V5291" s="16"/>
      <c r="W5291" s="16"/>
      <c r="X5291" s="16" t="str">
        <f>VLOOKUP(A5291,[1]Sheet0!$C:$L,10,0)</f>
        <v>18030589507</v>
      </c>
      <c r="Y5291" s="16" t="str">
        <f>VLOOKUP(A5291,[1]Sheet0!$C:$L,9,0)</f>
        <v>陈丽君</v>
      </c>
      <c r="Z5291" s="16"/>
      <c r="AA5291" s="20" t="s">
        <v>42</v>
      </c>
      <c r="AB5291" s="8" t="s">
        <v>43</v>
      </c>
      <c r="AC5291" s="8"/>
      <c r="AD5291" s="8" t="s">
        <v>44</v>
      </c>
      <c r="AE5291" s="16"/>
      <c r="AF5291" s="16"/>
    </row>
    <row r="5292" ht="16.5" spans="1:32">
      <c r="A5292" s="7" t="s">
        <v>5321</v>
      </c>
      <c r="B5292" s="8" t="str">
        <f>VLOOKUP(A5292,学号下拉数据!A:F,2,0)</f>
        <v>刘成丹</v>
      </c>
      <c r="C5292" s="8" t="str">
        <f>VLOOKUP(A5292,学号下拉数据!A:F,4,0)</f>
        <v>机械设计与制造</v>
      </c>
      <c r="D5292" s="8" t="str">
        <f>VLOOKUP(A5292,学号下拉数据!A:F,5,0)</f>
        <v>460101</v>
      </c>
      <c r="E5292" s="8" t="s">
        <v>5226</v>
      </c>
      <c r="F5292" s="8" t="str">
        <f>VLOOKUP(A5292,学号下拉数据!A:F,3,0)</f>
        <v>19机制</v>
      </c>
      <c r="G5292" s="8" t="str">
        <f>VLOOKUP(A5292,学号下拉数据!A:F,6,0)</f>
        <v>三年</v>
      </c>
      <c r="H5292" s="17" t="s">
        <v>40</v>
      </c>
      <c r="I5292" s="16" t="str">
        <f>VLOOKUP(A5292,[1]Sheet0!$C:$J,8,0)</f>
        <v>质检</v>
      </c>
      <c r="J5292" s="16"/>
      <c r="K5292" s="16"/>
      <c r="L5292" s="16"/>
      <c r="M5292" s="16"/>
      <c r="N5292" s="16"/>
      <c r="O5292" s="16"/>
      <c r="P5292" s="8" t="s">
        <v>41</v>
      </c>
      <c r="Q5292" s="16"/>
      <c r="R5292" s="16"/>
      <c r="S5292" s="16" t="str">
        <f>VLOOKUP(A5292,[1]Sheet0!$C:$I,7,0)</f>
        <v>成都润博科技有限公司</v>
      </c>
      <c r="T5292" s="16" t="str">
        <f>VLOOKUP(A5292,[1]Sheet0!$C:$M,11,0)</f>
        <v>四川省</v>
      </c>
      <c r="U5292" s="16" t="str">
        <f>VLOOKUP(A5292,[1]Sheet0!$C:$N,12,0)</f>
        <v>成都市</v>
      </c>
      <c r="V5292" s="16"/>
      <c r="W5292" s="16"/>
      <c r="X5292" s="16" t="str">
        <f>VLOOKUP(A5292,[1]Sheet0!$C:$L,10,0)</f>
        <v>18030589507</v>
      </c>
      <c r="Y5292" s="16" t="str">
        <f>VLOOKUP(A5292,[1]Sheet0!$C:$L,9,0)</f>
        <v>陈丽君</v>
      </c>
      <c r="Z5292" s="16"/>
      <c r="AA5292" s="20" t="s">
        <v>42</v>
      </c>
      <c r="AB5292" s="8" t="s">
        <v>43</v>
      </c>
      <c r="AC5292" s="8"/>
      <c r="AD5292" s="8" t="s">
        <v>44</v>
      </c>
      <c r="AE5292" s="16"/>
      <c r="AF5292" s="16"/>
    </row>
    <row r="5293" ht="16.5" spans="1:32">
      <c r="A5293" s="7" t="s">
        <v>5322</v>
      </c>
      <c r="B5293" s="8" t="str">
        <f>VLOOKUP(A5293,学号下拉数据!A:F,2,0)</f>
        <v>刘波</v>
      </c>
      <c r="C5293" s="8" t="str">
        <f>VLOOKUP(A5293,学号下拉数据!A:F,4,0)</f>
        <v>机械设计与制造</v>
      </c>
      <c r="D5293" s="8" t="str">
        <f>VLOOKUP(A5293,学号下拉数据!A:F,5,0)</f>
        <v>460101</v>
      </c>
      <c r="E5293" s="8" t="s">
        <v>5226</v>
      </c>
      <c r="F5293" s="8" t="str">
        <f>VLOOKUP(A5293,学号下拉数据!A:F,3,0)</f>
        <v>19机制</v>
      </c>
      <c r="G5293" s="8" t="str">
        <f>VLOOKUP(A5293,学号下拉数据!A:F,6,0)</f>
        <v>三年</v>
      </c>
      <c r="H5293" s="17" t="s">
        <v>40</v>
      </c>
      <c r="I5293" s="16" t="str">
        <f>VLOOKUP(A5293,[1]Sheet0!$C:$J,8,0)</f>
        <v>机械工程师</v>
      </c>
      <c r="J5293" s="16"/>
      <c r="K5293" s="16"/>
      <c r="L5293" s="16"/>
      <c r="M5293" s="16"/>
      <c r="N5293" s="16"/>
      <c r="O5293" s="16"/>
      <c r="P5293" s="8" t="s">
        <v>41</v>
      </c>
      <c r="Q5293" s="16"/>
      <c r="R5293" s="16"/>
      <c r="S5293" s="16" t="str">
        <f>VLOOKUP(A5293,[1]Sheet0!$C:$I,7,0)</f>
        <v>成都恩驰微波科技有限公司</v>
      </c>
      <c r="T5293" s="16" t="str">
        <f>VLOOKUP(A5293,[1]Sheet0!$C:$M,11,0)</f>
        <v>四川省</v>
      </c>
      <c r="U5293" s="16" t="str">
        <f>VLOOKUP(A5293,[1]Sheet0!$C:$N,12,0)</f>
        <v>成都市</v>
      </c>
      <c r="V5293" s="16"/>
      <c r="W5293" s="16"/>
      <c r="X5293" s="16" t="str">
        <f>VLOOKUP(A5293,[1]Sheet0!$C:$L,10,0)</f>
        <v>028-60236799</v>
      </c>
      <c r="Y5293" s="16" t="str">
        <f>VLOOKUP(A5293,[1]Sheet0!$C:$L,9,0)</f>
        <v>程杜霞</v>
      </c>
      <c r="Z5293" s="16"/>
      <c r="AA5293" s="20" t="s">
        <v>42</v>
      </c>
      <c r="AB5293" s="8" t="s">
        <v>43</v>
      </c>
      <c r="AC5293" s="8"/>
      <c r="AD5293" s="8" t="s">
        <v>44</v>
      </c>
      <c r="AE5293" s="16"/>
      <c r="AF5293" s="16"/>
    </row>
    <row r="5294" ht="16.5" spans="1:32">
      <c r="A5294" s="7" t="s">
        <v>5323</v>
      </c>
      <c r="B5294" s="8" t="str">
        <f>VLOOKUP(A5294,学号下拉数据!A:F,2,0)</f>
        <v>谢贤津</v>
      </c>
      <c r="C5294" s="8" t="str">
        <f>VLOOKUP(A5294,学号下拉数据!A:F,4,0)</f>
        <v>机械设计与制造</v>
      </c>
      <c r="D5294" s="8" t="str">
        <f>VLOOKUP(A5294,学号下拉数据!A:F,5,0)</f>
        <v>460101</v>
      </c>
      <c r="E5294" s="8" t="s">
        <v>5226</v>
      </c>
      <c r="F5294" s="8" t="str">
        <f>VLOOKUP(A5294,学号下拉数据!A:F,3,0)</f>
        <v>19机制</v>
      </c>
      <c r="G5294" s="8" t="str">
        <f>VLOOKUP(A5294,学号下拉数据!A:F,6,0)</f>
        <v>三年</v>
      </c>
      <c r="H5294" s="17" t="s">
        <v>40</v>
      </c>
      <c r="I5294" s="16" t="str">
        <f>VLOOKUP(A5294,[1]Sheet0!$C:$J,8,0)</f>
        <v>设计助理工程师</v>
      </c>
      <c r="J5294" s="16"/>
      <c r="K5294" s="16"/>
      <c r="L5294" s="16"/>
      <c r="M5294" s="16"/>
      <c r="N5294" s="16"/>
      <c r="O5294" s="16"/>
      <c r="P5294" s="8" t="s">
        <v>41</v>
      </c>
      <c r="Q5294" s="16"/>
      <c r="R5294" s="16"/>
      <c r="S5294" s="16" t="str">
        <f>VLOOKUP(A5294,[1]Sheet0!$C:$I,7,0)</f>
        <v>四川同诺汽车设计公司</v>
      </c>
      <c r="T5294" s="16" t="str">
        <f>VLOOKUP(A5294,[1]Sheet0!$C:$M,11,0)</f>
        <v>重庆市</v>
      </c>
      <c r="U5294" s="16" t="str">
        <f>VLOOKUP(A5294,[1]Sheet0!$C:$N,12,0)</f>
        <v>重庆市</v>
      </c>
      <c r="V5294" s="16"/>
      <c r="W5294" s="16"/>
      <c r="X5294" s="16" t="str">
        <f>VLOOKUP(A5294,[1]Sheet0!$C:$L,10,0)</f>
        <v>15683180868</v>
      </c>
      <c r="Y5294" s="16" t="str">
        <f>VLOOKUP(A5294,[1]Sheet0!$C:$L,9,0)</f>
        <v>王勇</v>
      </c>
      <c r="Z5294" s="16"/>
      <c r="AA5294" s="20" t="s">
        <v>42</v>
      </c>
      <c r="AB5294" s="8" t="s">
        <v>43</v>
      </c>
      <c r="AC5294" s="8"/>
      <c r="AD5294" s="8" t="s">
        <v>44</v>
      </c>
      <c r="AE5294" s="16"/>
      <c r="AF5294" s="16"/>
    </row>
    <row r="5295" ht="16.5" spans="1:32">
      <c r="A5295" s="7" t="s">
        <v>5324</v>
      </c>
      <c r="B5295" s="8" t="str">
        <f>VLOOKUP(A5295,学号下拉数据!A:F,2,0)</f>
        <v>黄成华</v>
      </c>
      <c r="C5295" s="8" t="str">
        <f>VLOOKUP(A5295,学号下拉数据!A:F,4,0)</f>
        <v>机械设计与制造</v>
      </c>
      <c r="D5295" s="8" t="str">
        <f>VLOOKUP(A5295,学号下拉数据!A:F,5,0)</f>
        <v>460101</v>
      </c>
      <c r="E5295" s="8" t="s">
        <v>5226</v>
      </c>
      <c r="F5295" s="8" t="str">
        <f>VLOOKUP(A5295,学号下拉数据!A:F,3,0)</f>
        <v>19机制</v>
      </c>
      <c r="G5295" s="8" t="str">
        <f>VLOOKUP(A5295,学号下拉数据!A:F,6,0)</f>
        <v>三年</v>
      </c>
      <c r="H5295" s="17" t="s">
        <v>40</v>
      </c>
      <c r="I5295" s="16" t="str">
        <f>VLOOKUP(A5295,[1]Sheet0!$C:$J,8,0)</f>
        <v>维修助力工程师</v>
      </c>
      <c r="J5295" s="16"/>
      <c r="K5295" s="16"/>
      <c r="L5295" s="16"/>
      <c r="M5295" s="16"/>
      <c r="N5295" s="16"/>
      <c r="O5295" s="16"/>
      <c r="P5295" s="8" t="s">
        <v>41</v>
      </c>
      <c r="Q5295" s="16"/>
      <c r="R5295" s="16"/>
      <c r="S5295" s="16" t="str">
        <f>VLOOKUP(A5295,[1]Sheet0!$C:$I,7,0)</f>
        <v>成都鑫昊达商贸有限公司</v>
      </c>
      <c r="T5295" s="16" t="str">
        <f>VLOOKUP(A5295,[1]Sheet0!$C:$M,11,0)</f>
        <v>四川省</v>
      </c>
      <c r="U5295" s="16" t="str">
        <f>VLOOKUP(A5295,[1]Sheet0!$C:$N,12,0)</f>
        <v>成都市</v>
      </c>
      <c r="V5295" s="16"/>
      <c r="W5295" s="16"/>
      <c r="X5295" s="16" t="str">
        <f>VLOOKUP(A5295,[1]Sheet0!$C:$L,10,0)</f>
        <v>15328087015</v>
      </c>
      <c r="Y5295" s="16" t="str">
        <f>VLOOKUP(A5295,[1]Sheet0!$C:$L,9,0)</f>
        <v>彭海军</v>
      </c>
      <c r="Z5295" s="16"/>
      <c r="AA5295" s="20" t="s">
        <v>42</v>
      </c>
      <c r="AB5295" s="8" t="s">
        <v>43</v>
      </c>
      <c r="AC5295" s="8"/>
      <c r="AD5295" s="8" t="s">
        <v>44</v>
      </c>
      <c r="AE5295" s="16"/>
      <c r="AF5295" s="16"/>
    </row>
    <row r="5296" ht="16.5" spans="1:32">
      <c r="A5296" s="7" t="s">
        <v>5325</v>
      </c>
      <c r="B5296" s="8" t="str">
        <f>VLOOKUP(A5296,学号下拉数据!A:F,2,0)</f>
        <v>黄玉华</v>
      </c>
      <c r="C5296" s="8" t="str">
        <f>VLOOKUP(A5296,学号下拉数据!A:F,4,0)</f>
        <v>机械设计与制造</v>
      </c>
      <c r="D5296" s="8" t="str">
        <f>VLOOKUP(A5296,学号下拉数据!A:F,5,0)</f>
        <v>460101</v>
      </c>
      <c r="E5296" s="8" t="s">
        <v>5226</v>
      </c>
      <c r="F5296" s="8" t="str">
        <f>VLOOKUP(A5296,学号下拉数据!A:F,3,0)</f>
        <v>19机制</v>
      </c>
      <c r="G5296" s="8" t="str">
        <f>VLOOKUP(A5296,学号下拉数据!A:F,6,0)</f>
        <v>三年</v>
      </c>
      <c r="H5296" s="17" t="s">
        <v>40</v>
      </c>
      <c r="I5296" s="16" t="str">
        <f>VLOOKUP(A5296,[1]Sheet0!$C:$J,8,0)</f>
        <v>销售</v>
      </c>
      <c r="J5296" s="16"/>
      <c r="K5296" s="16"/>
      <c r="L5296" s="16"/>
      <c r="M5296" s="16"/>
      <c r="N5296" s="16"/>
      <c r="O5296" s="16"/>
      <c r="P5296" s="8" t="s">
        <v>41</v>
      </c>
      <c r="Q5296" s="16"/>
      <c r="R5296" s="16"/>
      <c r="S5296" s="16" t="str">
        <f>VLOOKUP(A5296,[1]Sheet0!$C:$I,7,0)</f>
        <v>遂宁恒思汽车销售有限公司</v>
      </c>
      <c r="T5296" s="16" t="str">
        <f>VLOOKUP(A5296,[1]Sheet0!$C:$M,11,0)</f>
        <v>四川省</v>
      </c>
      <c r="U5296" s="16" t="str">
        <f>VLOOKUP(A5296,[1]Sheet0!$C:$N,12,0)</f>
        <v>遂宁市</v>
      </c>
      <c r="V5296" s="16"/>
      <c r="W5296" s="16"/>
      <c r="X5296" s="16" t="str">
        <f>VLOOKUP(A5296,[1]Sheet0!$C:$L,10,0)</f>
        <v>18582507776</v>
      </c>
      <c r="Y5296" s="16" t="str">
        <f>VLOOKUP(A5296,[1]Sheet0!$C:$L,9,0)</f>
        <v>杨志轩</v>
      </c>
      <c r="Z5296" s="16"/>
      <c r="AA5296" s="20" t="s">
        <v>42</v>
      </c>
      <c r="AB5296" s="8" t="s">
        <v>43</v>
      </c>
      <c r="AC5296" s="8"/>
      <c r="AD5296" s="8" t="s">
        <v>44</v>
      </c>
      <c r="AE5296" s="16"/>
      <c r="AF5296" s="16"/>
    </row>
    <row r="5297" ht="16.5" spans="1:32">
      <c r="A5297" s="7" t="s">
        <v>5326</v>
      </c>
      <c r="B5297" s="8" t="str">
        <f>VLOOKUP(A5297,学号下拉数据!A:F,2,0)</f>
        <v>柏勇</v>
      </c>
      <c r="C5297" s="8" t="str">
        <f>VLOOKUP(A5297,学号下拉数据!A:F,4,0)</f>
        <v>机械设计与制造</v>
      </c>
      <c r="D5297" s="8" t="str">
        <f>VLOOKUP(A5297,学号下拉数据!A:F,5,0)</f>
        <v>460101</v>
      </c>
      <c r="E5297" s="8" t="s">
        <v>5226</v>
      </c>
      <c r="F5297" s="8" t="str">
        <f>VLOOKUP(A5297,学号下拉数据!A:F,3,0)</f>
        <v>19机制</v>
      </c>
      <c r="G5297" s="8" t="str">
        <f>VLOOKUP(A5297,学号下拉数据!A:F,6,0)</f>
        <v>三年</v>
      </c>
      <c r="H5297" s="17" t="s">
        <v>40</v>
      </c>
      <c r="I5297" s="16" t="str">
        <f>VLOOKUP(A5297,[1]Sheet0!$C:$J,8,0)</f>
        <v>模具钳工</v>
      </c>
      <c r="J5297" s="16"/>
      <c r="K5297" s="16"/>
      <c r="L5297" s="16"/>
      <c r="M5297" s="16"/>
      <c r="N5297" s="16"/>
      <c r="O5297" s="16"/>
      <c r="P5297" s="8" t="s">
        <v>41</v>
      </c>
      <c r="Q5297" s="16"/>
      <c r="R5297" s="16"/>
      <c r="S5297" s="16" t="str">
        <f>VLOOKUP(A5297,[1]Sheet0!$C:$I,7,0)</f>
        <v>四川长虹模塑科技有限公司</v>
      </c>
      <c r="T5297" s="16" t="str">
        <f>VLOOKUP(A5297,[1]Sheet0!$C:$M,11,0)</f>
        <v>四川省</v>
      </c>
      <c r="U5297" s="16" t="str">
        <f>VLOOKUP(A5297,[1]Sheet0!$C:$N,12,0)</f>
        <v>绵阳市</v>
      </c>
      <c r="V5297" s="16"/>
      <c r="W5297" s="16"/>
      <c r="X5297" s="16" t="str">
        <f>VLOOKUP(A5297,[1]Sheet0!$C:$L,10,0)</f>
        <v>18208196095</v>
      </c>
      <c r="Y5297" s="16" t="str">
        <f>VLOOKUP(A5297,[1]Sheet0!$C:$L,9,0)</f>
        <v>罗双怡</v>
      </c>
      <c r="Z5297" s="16"/>
      <c r="AA5297" s="20" t="s">
        <v>42</v>
      </c>
      <c r="AB5297" s="8" t="s">
        <v>43</v>
      </c>
      <c r="AC5297" s="8"/>
      <c r="AD5297" s="8" t="s">
        <v>44</v>
      </c>
      <c r="AE5297" s="16"/>
      <c r="AF5297" s="16"/>
    </row>
    <row r="5298" ht="16.5" spans="1:32">
      <c r="A5298" s="7" t="s">
        <v>5327</v>
      </c>
      <c r="B5298" s="8" t="str">
        <f>VLOOKUP(A5298,学号下拉数据!A:F,2,0)</f>
        <v>谢双强</v>
      </c>
      <c r="C5298" s="8" t="str">
        <f>VLOOKUP(A5298,学号下拉数据!A:F,4,0)</f>
        <v>机械设计与制造</v>
      </c>
      <c r="D5298" s="8" t="str">
        <f>VLOOKUP(A5298,学号下拉数据!A:F,5,0)</f>
        <v>460101</v>
      </c>
      <c r="E5298" s="8" t="s">
        <v>5226</v>
      </c>
      <c r="F5298" s="8" t="str">
        <f>VLOOKUP(A5298,学号下拉数据!A:F,3,0)</f>
        <v>19机制</v>
      </c>
      <c r="G5298" s="8" t="str">
        <f>VLOOKUP(A5298,学号下拉数据!A:F,6,0)</f>
        <v>三年</v>
      </c>
      <c r="H5298" s="17" t="s">
        <v>40</v>
      </c>
      <c r="I5298" s="16" t="str">
        <f>VLOOKUP(A5298,[1]Sheet0!$C:$J,8,0)</f>
        <v>数控铣工</v>
      </c>
      <c r="J5298" s="16"/>
      <c r="K5298" s="16"/>
      <c r="L5298" s="16"/>
      <c r="M5298" s="16"/>
      <c r="N5298" s="16"/>
      <c r="O5298" s="16"/>
      <c r="P5298" s="8" t="s">
        <v>41</v>
      </c>
      <c r="Q5298" s="16"/>
      <c r="R5298" s="16"/>
      <c r="S5298" s="16" t="str">
        <f>VLOOKUP(A5298,[1]Sheet0!$C:$I,7,0)</f>
        <v>成都润博科技有限公司</v>
      </c>
      <c r="T5298" s="16" t="str">
        <f>VLOOKUP(A5298,[1]Sheet0!$C:$M,11,0)</f>
        <v>四川省</v>
      </c>
      <c r="U5298" s="16" t="str">
        <f>VLOOKUP(A5298,[1]Sheet0!$C:$N,12,0)</f>
        <v>成都市</v>
      </c>
      <c r="V5298" s="16"/>
      <c r="W5298" s="16"/>
      <c r="X5298" s="16" t="str">
        <f>VLOOKUP(A5298,[1]Sheet0!$C:$L,10,0)</f>
        <v>18030589507</v>
      </c>
      <c r="Y5298" s="16" t="str">
        <f>VLOOKUP(A5298,[1]Sheet0!$C:$L,9,0)</f>
        <v>陈丽君</v>
      </c>
      <c r="Z5298" s="16"/>
      <c r="AA5298" s="20" t="s">
        <v>42</v>
      </c>
      <c r="AB5298" s="8" t="s">
        <v>43</v>
      </c>
      <c r="AC5298" s="8"/>
      <c r="AD5298" s="8" t="s">
        <v>44</v>
      </c>
      <c r="AE5298" s="16"/>
      <c r="AF5298" s="16"/>
    </row>
    <row r="5299" ht="16.5" spans="1:32">
      <c r="A5299" s="7" t="s">
        <v>5328</v>
      </c>
      <c r="B5299" s="8" t="str">
        <f>VLOOKUP(A5299,学号下拉数据!A:F,2,0)</f>
        <v>甘国辉</v>
      </c>
      <c r="C5299" s="8" t="str">
        <f>VLOOKUP(A5299,学号下拉数据!A:F,4,0)</f>
        <v>机械设计与制造</v>
      </c>
      <c r="D5299" s="8" t="str">
        <f>VLOOKUP(A5299,学号下拉数据!A:F,5,0)</f>
        <v>460101</v>
      </c>
      <c r="E5299" s="8" t="s">
        <v>5226</v>
      </c>
      <c r="F5299" s="8" t="str">
        <f>VLOOKUP(A5299,学号下拉数据!A:F,3,0)</f>
        <v>19机制</v>
      </c>
      <c r="G5299" s="8" t="str">
        <f>VLOOKUP(A5299,学号下拉数据!A:F,6,0)</f>
        <v>三年</v>
      </c>
      <c r="H5299" s="17" t="s">
        <v>40</v>
      </c>
      <c r="I5299" s="16" t="str">
        <f>VLOOKUP(A5299,[1]Sheet0!$C:$J,8,0)</f>
        <v>质检员</v>
      </c>
      <c r="J5299" s="16"/>
      <c r="K5299" s="16"/>
      <c r="L5299" s="16"/>
      <c r="M5299" s="16"/>
      <c r="N5299" s="16"/>
      <c r="O5299" s="16"/>
      <c r="P5299" s="8" t="s">
        <v>41</v>
      </c>
      <c r="Q5299" s="16"/>
      <c r="R5299" s="16"/>
      <c r="S5299" s="16" t="str">
        <f>VLOOKUP(A5299,[1]Sheet0!$C:$I,7,0)</f>
        <v>上海东申水泵有限公司</v>
      </c>
      <c r="T5299" s="16" t="str">
        <f>VLOOKUP(A5299,[1]Sheet0!$C:$M,11,0)</f>
        <v>上海市</v>
      </c>
      <c r="U5299" s="16" t="str">
        <f>VLOOKUP(A5299,[1]Sheet0!$C:$N,12,0)</f>
        <v>上海市</v>
      </c>
      <c r="V5299" s="16"/>
      <c r="W5299" s="16"/>
      <c r="X5299" s="16" t="str">
        <f>VLOOKUP(A5299,[1]Sheet0!$C:$L,10,0)</f>
        <v>13564663737</v>
      </c>
      <c r="Y5299" s="16" t="str">
        <f>VLOOKUP(A5299,[1]Sheet0!$C:$L,9,0)</f>
        <v>13564663737</v>
      </c>
      <c r="Z5299" s="16"/>
      <c r="AA5299" s="20" t="s">
        <v>42</v>
      </c>
      <c r="AB5299" s="8" t="s">
        <v>43</v>
      </c>
      <c r="AC5299" s="8"/>
      <c r="AD5299" s="8" t="s">
        <v>44</v>
      </c>
      <c r="AE5299" s="16"/>
      <c r="AF5299" s="16"/>
    </row>
    <row r="5300" ht="16.5" spans="1:32">
      <c r="A5300" s="7" t="s">
        <v>5329</v>
      </c>
      <c r="B5300" s="8" t="str">
        <f>VLOOKUP(A5300,学号下拉数据!A:F,2,0)</f>
        <v>黄潇</v>
      </c>
      <c r="C5300" s="8" t="str">
        <f>VLOOKUP(A5300,学号下拉数据!A:F,4,0)</f>
        <v>机械设计与制造</v>
      </c>
      <c r="D5300" s="8" t="str">
        <f>VLOOKUP(A5300,学号下拉数据!A:F,5,0)</f>
        <v>460101</v>
      </c>
      <c r="E5300" s="8" t="s">
        <v>5226</v>
      </c>
      <c r="F5300" s="8" t="str">
        <f>VLOOKUP(A5300,学号下拉数据!A:F,3,0)</f>
        <v>19机制</v>
      </c>
      <c r="G5300" s="8" t="str">
        <f>VLOOKUP(A5300,学号下拉数据!A:F,6,0)</f>
        <v>三年</v>
      </c>
      <c r="H5300" s="17" t="s">
        <v>40</v>
      </c>
      <c r="I5300" s="16" t="str">
        <f>VLOOKUP(A5300,[1]Sheet0!$C:$J,8,0)</f>
        <v>机械设计工程师</v>
      </c>
      <c r="J5300" s="16"/>
      <c r="K5300" s="16"/>
      <c r="L5300" s="16"/>
      <c r="M5300" s="16"/>
      <c r="N5300" s="16"/>
      <c r="O5300" s="16"/>
      <c r="P5300" s="8" t="s">
        <v>41</v>
      </c>
      <c r="Q5300" s="16"/>
      <c r="R5300" s="16"/>
      <c r="S5300" s="16" t="str">
        <f>VLOOKUP(A5300,[1]Sheet0!$C:$I,7,0)</f>
        <v>成都德力斯实业有限公司</v>
      </c>
      <c r="T5300" s="16" t="str">
        <f>VLOOKUP(A5300,[1]Sheet0!$C:$M,11,0)</f>
        <v>四川省</v>
      </c>
      <c r="U5300" s="16" t="str">
        <f>VLOOKUP(A5300,[1]Sheet0!$C:$N,12,0)</f>
        <v>成都市</v>
      </c>
      <c r="V5300" s="16"/>
      <c r="W5300" s="16"/>
      <c r="X5300" s="16" t="str">
        <f>VLOOKUP(A5300,[1]Sheet0!$C:$L,10,0)</f>
        <v>18123215812</v>
      </c>
      <c r="Y5300" s="16" t="str">
        <f>VLOOKUP(A5300,[1]Sheet0!$C:$L,9,0)</f>
        <v>尹燕1</v>
      </c>
      <c r="Z5300" s="16"/>
      <c r="AA5300" s="20" t="s">
        <v>42</v>
      </c>
      <c r="AB5300" s="8" t="s">
        <v>43</v>
      </c>
      <c r="AC5300" s="8"/>
      <c r="AD5300" s="8" t="s">
        <v>44</v>
      </c>
      <c r="AE5300" s="16"/>
      <c r="AF5300" s="16"/>
    </row>
    <row r="5301" ht="16.5" spans="1:32">
      <c r="A5301" s="7" t="s">
        <v>5330</v>
      </c>
      <c r="B5301" s="8" t="str">
        <f>VLOOKUP(A5301,学号下拉数据!A:F,2,0)</f>
        <v>王坪</v>
      </c>
      <c r="C5301" s="8" t="str">
        <f>VLOOKUP(A5301,学号下拉数据!A:F,4,0)</f>
        <v>机械设计与制造</v>
      </c>
      <c r="D5301" s="8" t="str">
        <f>VLOOKUP(A5301,学号下拉数据!A:F,5,0)</f>
        <v>460101</v>
      </c>
      <c r="E5301" s="8" t="s">
        <v>5226</v>
      </c>
      <c r="F5301" s="8" t="str">
        <f>VLOOKUP(A5301,学号下拉数据!A:F,3,0)</f>
        <v>19机制</v>
      </c>
      <c r="G5301" s="8" t="str">
        <f>VLOOKUP(A5301,学号下拉数据!A:F,6,0)</f>
        <v>三年</v>
      </c>
      <c r="H5301" s="17" t="s">
        <v>40</v>
      </c>
      <c r="I5301" s="16" t="str">
        <f>VLOOKUP(A5301,[1]Sheet0!$C:$J,8,0)</f>
        <v>装配工</v>
      </c>
      <c r="J5301" s="16"/>
      <c r="K5301" s="16"/>
      <c r="L5301" s="16"/>
      <c r="M5301" s="16"/>
      <c r="N5301" s="16"/>
      <c r="O5301" s="16"/>
      <c r="P5301" s="8" t="s">
        <v>41</v>
      </c>
      <c r="Q5301" s="16"/>
      <c r="R5301" s="16"/>
      <c r="S5301" s="16" t="str">
        <f>VLOOKUP(A5301,[1]Sheet0!$C:$I,7,0)</f>
        <v>四川领吉汽车制造有限公司</v>
      </c>
      <c r="T5301" s="16" t="str">
        <f>VLOOKUP(A5301,[1]Sheet0!$C:$M,11,0)</f>
        <v>四川省</v>
      </c>
      <c r="U5301" s="16" t="str">
        <f>VLOOKUP(A5301,[1]Sheet0!$C:$N,12,0)</f>
        <v>成都市</v>
      </c>
      <c r="V5301" s="16"/>
      <c r="W5301" s="16"/>
      <c r="X5301" s="16" t="str">
        <f>VLOOKUP(A5301,[1]Sheet0!$C:$L,10,0)</f>
        <v>15760640132</v>
      </c>
      <c r="Y5301" s="16" t="str">
        <f>VLOOKUP(A5301,[1]Sheet0!$C:$L,9,0)</f>
        <v>谭刚</v>
      </c>
      <c r="Z5301" s="16"/>
      <c r="AA5301" s="20" t="s">
        <v>42</v>
      </c>
      <c r="AB5301" s="8" t="s">
        <v>43</v>
      </c>
      <c r="AC5301" s="8"/>
      <c r="AD5301" s="8" t="s">
        <v>44</v>
      </c>
      <c r="AE5301" s="16"/>
      <c r="AF5301" s="16"/>
    </row>
    <row r="5302" ht="16.5" spans="1:32">
      <c r="A5302" s="7" t="s">
        <v>5331</v>
      </c>
      <c r="B5302" s="8" t="str">
        <f>VLOOKUP(A5302,学号下拉数据!A:F,2,0)</f>
        <v>邓浩</v>
      </c>
      <c r="C5302" s="8" t="str">
        <f>VLOOKUP(A5302,学号下拉数据!A:F,4,0)</f>
        <v>机械设计与制造</v>
      </c>
      <c r="D5302" s="8" t="str">
        <f>VLOOKUP(A5302,学号下拉数据!A:F,5,0)</f>
        <v>460101</v>
      </c>
      <c r="E5302" s="8" t="s">
        <v>5226</v>
      </c>
      <c r="F5302" s="8" t="str">
        <f>VLOOKUP(A5302,学号下拉数据!A:F,3,0)</f>
        <v>19机制</v>
      </c>
      <c r="G5302" s="8" t="str">
        <f>VLOOKUP(A5302,学号下拉数据!A:F,6,0)</f>
        <v>三年</v>
      </c>
      <c r="H5302" s="17" t="s">
        <v>40</v>
      </c>
      <c r="I5302" s="16" t="str">
        <f>VLOOKUP(A5302,[1]Sheet0!$C:$J,8,0)</f>
        <v>维修员</v>
      </c>
      <c r="J5302" s="16"/>
      <c r="K5302" s="16"/>
      <c r="L5302" s="16"/>
      <c r="M5302" s="16"/>
      <c r="N5302" s="16"/>
      <c r="O5302" s="16"/>
      <c r="P5302" s="8" t="s">
        <v>41</v>
      </c>
      <c r="Q5302" s="16"/>
      <c r="R5302" s="16"/>
      <c r="S5302" s="16" t="str">
        <f>VLOOKUP(A5302,[1]Sheet0!$C:$I,7,0)</f>
        <v>四川名顺筑信建筑工程有限公司</v>
      </c>
      <c r="T5302" s="16" t="str">
        <f>VLOOKUP(A5302,[1]Sheet0!$C:$M,11,0)</f>
        <v>四川省</v>
      </c>
      <c r="U5302" s="16" t="str">
        <f>VLOOKUP(A5302,[1]Sheet0!$C:$N,12,0)</f>
        <v>成都市</v>
      </c>
      <c r="V5302" s="16"/>
      <c r="W5302" s="16"/>
      <c r="X5302" s="16" t="str">
        <f>VLOOKUP(A5302,[1]Sheet0!$C:$L,10,0)</f>
        <v>15718877717</v>
      </c>
      <c r="Y5302" s="16" t="str">
        <f>VLOOKUP(A5302,[1]Sheet0!$C:$L,9,0)</f>
        <v>邓地名</v>
      </c>
      <c r="Z5302" s="16"/>
      <c r="AA5302" s="20" t="s">
        <v>42</v>
      </c>
      <c r="AB5302" s="8" t="s">
        <v>43</v>
      </c>
      <c r="AC5302" s="8"/>
      <c r="AD5302" s="8" t="s">
        <v>44</v>
      </c>
      <c r="AE5302" s="16"/>
      <c r="AF5302" s="16"/>
    </row>
    <row r="5303" ht="16.5" spans="1:32">
      <c r="A5303" s="7" t="s">
        <v>5332</v>
      </c>
      <c r="B5303" s="8" t="str">
        <f>VLOOKUP(A5303,学号下拉数据!A:F,2,0)</f>
        <v>邱涵</v>
      </c>
      <c r="C5303" s="8" t="str">
        <f>VLOOKUP(A5303,学号下拉数据!A:F,4,0)</f>
        <v>机械设计与制造</v>
      </c>
      <c r="D5303" s="8" t="str">
        <f>VLOOKUP(A5303,学号下拉数据!A:F,5,0)</f>
        <v>460101</v>
      </c>
      <c r="E5303" s="8" t="s">
        <v>5226</v>
      </c>
      <c r="F5303" s="8" t="str">
        <f>VLOOKUP(A5303,学号下拉数据!A:F,3,0)</f>
        <v>19机制</v>
      </c>
      <c r="G5303" s="8" t="str">
        <f>VLOOKUP(A5303,学号下拉数据!A:F,6,0)</f>
        <v>三年</v>
      </c>
      <c r="H5303" s="17" t="s">
        <v>40</v>
      </c>
      <c r="I5303" s="16" t="str">
        <f>VLOOKUP(A5303,[1]Sheet0!$C:$J,8,0)</f>
        <v>数控铣工</v>
      </c>
      <c r="J5303" s="16"/>
      <c r="K5303" s="16"/>
      <c r="L5303" s="16"/>
      <c r="M5303" s="16"/>
      <c r="N5303" s="16"/>
      <c r="O5303" s="16"/>
      <c r="P5303" s="8" t="s">
        <v>41</v>
      </c>
      <c r="Q5303" s="16"/>
      <c r="R5303" s="16"/>
      <c r="S5303" s="16" t="str">
        <f>VLOOKUP(A5303,[1]Sheet0!$C:$I,7,0)</f>
        <v>成都润博科技有限公司</v>
      </c>
      <c r="T5303" s="16" t="str">
        <f>VLOOKUP(A5303,[1]Sheet0!$C:$M,11,0)</f>
        <v>四川省</v>
      </c>
      <c r="U5303" s="16" t="str">
        <f>VLOOKUP(A5303,[1]Sheet0!$C:$N,12,0)</f>
        <v>成都市</v>
      </c>
      <c r="V5303" s="16"/>
      <c r="W5303" s="16"/>
      <c r="X5303" s="16" t="str">
        <f>VLOOKUP(A5303,[1]Sheet0!$C:$L,10,0)</f>
        <v>18030589507</v>
      </c>
      <c r="Y5303" s="16" t="str">
        <f>VLOOKUP(A5303,[1]Sheet0!$C:$L,9,0)</f>
        <v>陈丽君</v>
      </c>
      <c r="Z5303" s="16"/>
      <c r="AA5303" s="20" t="s">
        <v>42</v>
      </c>
      <c r="AB5303" s="8" t="s">
        <v>43</v>
      </c>
      <c r="AC5303" s="8"/>
      <c r="AD5303" s="8" t="s">
        <v>44</v>
      </c>
      <c r="AE5303" s="16"/>
      <c r="AF5303" s="16"/>
    </row>
    <row r="5304" ht="16.5" spans="1:32">
      <c r="A5304" s="7" t="s">
        <v>5333</v>
      </c>
      <c r="B5304" s="8" t="str">
        <f>VLOOKUP(A5304,学号下拉数据!A:F,2,0)</f>
        <v>杨济洲</v>
      </c>
      <c r="C5304" s="8" t="str">
        <f>VLOOKUP(A5304,学号下拉数据!A:F,4,0)</f>
        <v>机械设计与制造</v>
      </c>
      <c r="D5304" s="8" t="str">
        <f>VLOOKUP(A5304,学号下拉数据!A:F,5,0)</f>
        <v>460101</v>
      </c>
      <c r="E5304" s="8" t="s">
        <v>5226</v>
      </c>
      <c r="F5304" s="8" t="str">
        <f>VLOOKUP(A5304,学号下拉数据!A:F,3,0)</f>
        <v>19机制</v>
      </c>
      <c r="G5304" s="8" t="str">
        <f>VLOOKUP(A5304,学号下拉数据!A:F,6,0)</f>
        <v>三年</v>
      </c>
      <c r="H5304" s="17" t="s">
        <v>40</v>
      </c>
      <c r="I5304" s="16" t="str">
        <f>VLOOKUP(A5304,[1]Sheet0!$C:$J,8,0)</f>
        <v>模具钳工</v>
      </c>
      <c r="J5304" s="16"/>
      <c r="K5304" s="16"/>
      <c r="L5304" s="16"/>
      <c r="M5304" s="16"/>
      <c r="N5304" s="16"/>
      <c r="O5304" s="16"/>
      <c r="P5304" s="8" t="s">
        <v>41</v>
      </c>
      <c r="Q5304" s="16"/>
      <c r="R5304" s="16"/>
      <c r="S5304" s="16" t="str">
        <f>VLOOKUP(A5304,[1]Sheet0!$C:$I,7,0)</f>
        <v>四川长虹模塑科技有限公司</v>
      </c>
      <c r="T5304" s="16" t="str">
        <f>VLOOKUP(A5304,[1]Sheet0!$C:$M,11,0)</f>
        <v>四川省</v>
      </c>
      <c r="U5304" s="16" t="str">
        <f>VLOOKUP(A5304,[1]Sheet0!$C:$N,12,0)</f>
        <v>绵阳市</v>
      </c>
      <c r="V5304" s="16"/>
      <c r="W5304" s="16"/>
      <c r="X5304" s="16" t="str">
        <f>VLOOKUP(A5304,[1]Sheet0!$C:$L,10,0)</f>
        <v>18208196075</v>
      </c>
      <c r="Y5304" s="16" t="str">
        <f>VLOOKUP(A5304,[1]Sheet0!$C:$L,9,0)</f>
        <v>罗双怡</v>
      </c>
      <c r="Z5304" s="16"/>
      <c r="AA5304" s="20" t="s">
        <v>42</v>
      </c>
      <c r="AB5304" s="8" t="s">
        <v>43</v>
      </c>
      <c r="AC5304" s="8"/>
      <c r="AD5304" s="8" t="s">
        <v>44</v>
      </c>
      <c r="AE5304" s="16"/>
      <c r="AF5304" s="16"/>
    </row>
    <row r="5305" ht="16.5" spans="1:32">
      <c r="A5305" s="7" t="s">
        <v>5334</v>
      </c>
      <c r="B5305" s="8" t="str">
        <f>VLOOKUP(A5305,学号下拉数据!A:F,2,0)</f>
        <v>刘力端</v>
      </c>
      <c r="C5305" s="8" t="str">
        <f>VLOOKUP(A5305,学号下拉数据!A:F,4,0)</f>
        <v>机械设计与制造</v>
      </c>
      <c r="D5305" s="8" t="str">
        <f>VLOOKUP(A5305,学号下拉数据!A:F,5,0)</f>
        <v>460101</v>
      </c>
      <c r="E5305" s="8" t="s">
        <v>5226</v>
      </c>
      <c r="F5305" s="8" t="str">
        <f>VLOOKUP(A5305,学号下拉数据!A:F,3,0)</f>
        <v>19机制</v>
      </c>
      <c r="G5305" s="8" t="str">
        <f>VLOOKUP(A5305,学号下拉数据!A:F,6,0)</f>
        <v>三年</v>
      </c>
      <c r="H5305" s="17" t="s">
        <v>40</v>
      </c>
      <c r="I5305" s="16" t="str">
        <f>VLOOKUP(A5305,[1]Sheet0!$C:$J,8,0)</f>
        <v>人资文员</v>
      </c>
      <c r="J5305" s="16"/>
      <c r="K5305" s="16"/>
      <c r="L5305" s="16"/>
      <c r="M5305" s="16"/>
      <c r="N5305" s="16"/>
      <c r="O5305" s="16"/>
      <c r="P5305" s="8" t="s">
        <v>41</v>
      </c>
      <c r="Q5305" s="16"/>
      <c r="R5305" s="16"/>
      <c r="S5305" s="16" t="str">
        <f>VLOOKUP(A5305,[1]Sheet0!$C:$I,7,0)</f>
        <v>广东坚朗五金制品股份有限公司</v>
      </c>
      <c r="T5305" s="16" t="str">
        <f>VLOOKUP(A5305,[1]Sheet0!$C:$M,11,0)</f>
        <v>广东省</v>
      </c>
      <c r="U5305" s="16" t="str">
        <f>VLOOKUP(A5305,[1]Sheet0!$C:$N,12,0)</f>
        <v>东莞市</v>
      </c>
      <c r="V5305" s="16"/>
      <c r="W5305" s="16"/>
      <c r="X5305" s="16" t="str">
        <f>VLOOKUP(A5305,[1]Sheet0!$C:$L,10,0)</f>
        <v>15983773926</v>
      </c>
      <c r="Y5305" s="16" t="str">
        <f>VLOOKUP(A5305,[1]Sheet0!$C:$L,9,0)</f>
        <v>刘力端</v>
      </c>
      <c r="Z5305" s="16"/>
      <c r="AA5305" s="20" t="s">
        <v>42</v>
      </c>
      <c r="AB5305" s="8" t="s">
        <v>43</v>
      </c>
      <c r="AC5305" s="8"/>
      <c r="AD5305" s="8" t="s">
        <v>44</v>
      </c>
      <c r="AE5305" s="16"/>
      <c r="AF5305" s="16"/>
    </row>
    <row r="5306" ht="16.5" spans="1:32">
      <c r="A5306" s="7" t="s">
        <v>5335</v>
      </c>
      <c r="B5306" s="8" t="str">
        <f>VLOOKUP(A5306,学号下拉数据!A:F,2,0)</f>
        <v>袁国庆</v>
      </c>
      <c r="C5306" s="8" t="str">
        <f>VLOOKUP(A5306,学号下拉数据!A:F,4,0)</f>
        <v>机械设计与制造</v>
      </c>
      <c r="D5306" s="8" t="str">
        <f>VLOOKUP(A5306,学号下拉数据!A:F,5,0)</f>
        <v>460101</v>
      </c>
      <c r="E5306" s="8" t="s">
        <v>5226</v>
      </c>
      <c r="F5306" s="8" t="str">
        <f>VLOOKUP(A5306,学号下拉数据!A:F,3,0)</f>
        <v>19机制</v>
      </c>
      <c r="G5306" s="8" t="str">
        <f>VLOOKUP(A5306,学号下拉数据!A:F,6,0)</f>
        <v>三年</v>
      </c>
      <c r="H5306" s="17" t="s">
        <v>40</v>
      </c>
      <c r="I5306" s="16" t="str">
        <f>VLOOKUP(A5306,[1]Sheet0!$C:$J,8,0)</f>
        <v>CNC操作技师</v>
      </c>
      <c r="J5306" s="16"/>
      <c r="K5306" s="16"/>
      <c r="L5306" s="16"/>
      <c r="M5306" s="16"/>
      <c r="N5306" s="16"/>
      <c r="O5306" s="16"/>
      <c r="P5306" s="8" t="s">
        <v>41</v>
      </c>
      <c r="Q5306" s="16"/>
      <c r="R5306" s="16"/>
      <c r="S5306" s="16" t="str">
        <f>VLOOKUP(A5306,[1]Sheet0!$C:$I,7,0)</f>
        <v>成都瑞雪精密机械有限公司</v>
      </c>
      <c r="T5306" s="16" t="str">
        <f>VLOOKUP(A5306,[1]Sheet0!$C:$M,11,0)</f>
        <v>四川省</v>
      </c>
      <c r="U5306" s="16" t="str">
        <f>VLOOKUP(A5306,[1]Sheet0!$C:$N,12,0)</f>
        <v>成都市</v>
      </c>
      <c r="V5306" s="16"/>
      <c r="W5306" s="16"/>
      <c r="X5306" s="16" t="str">
        <f>VLOOKUP(A5306,[1]Sheet0!$C:$L,10,0)</f>
        <v>18980657256</v>
      </c>
      <c r="Y5306" s="16" t="str">
        <f>VLOOKUP(A5306,[1]Sheet0!$C:$L,9,0)</f>
        <v>刘丹</v>
      </c>
      <c r="Z5306" s="16"/>
      <c r="AA5306" s="20" t="s">
        <v>42</v>
      </c>
      <c r="AB5306" s="8" t="s">
        <v>43</v>
      </c>
      <c r="AC5306" s="8"/>
      <c r="AD5306" s="8" t="s">
        <v>44</v>
      </c>
      <c r="AE5306" s="16"/>
      <c r="AF5306" s="16"/>
    </row>
    <row r="5307" ht="16.5" spans="1:32">
      <c r="A5307" s="7" t="s">
        <v>5336</v>
      </c>
      <c r="B5307" s="8" t="str">
        <f>VLOOKUP(A5307,学号下拉数据!A:F,2,0)</f>
        <v>冷则雄青</v>
      </c>
      <c r="C5307" s="8" t="str">
        <f>VLOOKUP(A5307,学号下拉数据!A:F,4,0)</f>
        <v>机械设计与制造</v>
      </c>
      <c r="D5307" s="8" t="str">
        <f>VLOOKUP(A5307,学号下拉数据!A:F,5,0)</f>
        <v>460101</v>
      </c>
      <c r="E5307" s="8" t="s">
        <v>5226</v>
      </c>
      <c r="F5307" s="8" t="str">
        <f>VLOOKUP(A5307,学号下拉数据!A:F,3,0)</f>
        <v>19机制</v>
      </c>
      <c r="G5307" s="8" t="str">
        <f>VLOOKUP(A5307,学号下拉数据!A:F,6,0)</f>
        <v>三年</v>
      </c>
      <c r="H5307" s="17" t="s">
        <v>40</v>
      </c>
      <c r="I5307" s="16" t="str">
        <f>VLOOKUP(A5307,[1]Sheet0!$C:$J,8,0)</f>
        <v>生技课</v>
      </c>
      <c r="J5307" s="16"/>
      <c r="K5307" s="16"/>
      <c r="L5307" s="16"/>
      <c r="M5307" s="16"/>
      <c r="N5307" s="16"/>
      <c r="O5307" s="16"/>
      <c r="P5307" s="8" t="s">
        <v>41</v>
      </c>
      <c r="Q5307" s="16"/>
      <c r="R5307" s="16"/>
      <c r="S5307" s="16" t="str">
        <f>VLOOKUP(A5307,[1]Sheet0!$C:$I,7,0)</f>
        <v>宁波威霖住宅设施有限公司</v>
      </c>
      <c r="T5307" s="16" t="str">
        <f>VLOOKUP(A5307,[1]Sheet0!$C:$M,11,0)</f>
        <v>浙江省</v>
      </c>
      <c r="U5307" s="16" t="str">
        <f>VLOOKUP(A5307,[1]Sheet0!$C:$N,12,0)</f>
        <v>宁波市</v>
      </c>
      <c r="V5307" s="16"/>
      <c r="W5307" s="16"/>
      <c r="X5307" s="16" t="str">
        <f>VLOOKUP(A5307,[1]Sheet0!$C:$L,10,0)</f>
        <v>18957427752</v>
      </c>
      <c r="Y5307" s="16" t="str">
        <f>VLOOKUP(A5307,[1]Sheet0!$C:$L,9,0)</f>
        <v>皱玉霞</v>
      </c>
      <c r="Z5307" s="16"/>
      <c r="AA5307" s="20" t="s">
        <v>42</v>
      </c>
      <c r="AB5307" s="8" t="s">
        <v>43</v>
      </c>
      <c r="AC5307" s="8"/>
      <c r="AD5307" s="8" t="s">
        <v>44</v>
      </c>
      <c r="AE5307" s="16"/>
      <c r="AF5307" s="16"/>
    </row>
    <row r="5308" ht="16.5" spans="1:32">
      <c r="A5308" s="7" t="s">
        <v>5337</v>
      </c>
      <c r="B5308" s="8" t="str">
        <f>VLOOKUP(A5308,学号下拉数据!A:F,2,0)</f>
        <v>杨阳</v>
      </c>
      <c r="C5308" s="8" t="str">
        <f>VLOOKUP(A5308,学号下拉数据!A:F,4,0)</f>
        <v>机械设计与制造</v>
      </c>
      <c r="D5308" s="8" t="str">
        <f>VLOOKUP(A5308,学号下拉数据!A:F,5,0)</f>
        <v>460101</v>
      </c>
      <c r="E5308" s="8" t="s">
        <v>5226</v>
      </c>
      <c r="F5308" s="8" t="str">
        <f>VLOOKUP(A5308,学号下拉数据!A:F,3,0)</f>
        <v>19机制</v>
      </c>
      <c r="G5308" s="8" t="str">
        <f>VLOOKUP(A5308,学号下拉数据!A:F,6,0)</f>
        <v>三年</v>
      </c>
      <c r="H5308" s="17" t="s">
        <v>40</v>
      </c>
      <c r="I5308" s="16" t="str">
        <f>VLOOKUP(A5308,[1]Sheet0!$C:$J,8,0)</f>
        <v>岗位技术人员</v>
      </c>
      <c r="J5308" s="16"/>
      <c r="K5308" s="16"/>
      <c r="L5308" s="16"/>
      <c r="M5308" s="16"/>
      <c r="N5308" s="16"/>
      <c r="O5308" s="16"/>
      <c r="P5308" s="8" t="s">
        <v>41</v>
      </c>
      <c r="Q5308" s="16"/>
      <c r="R5308" s="16"/>
      <c r="S5308" s="16" t="str">
        <f>VLOOKUP(A5308,[1]Sheet0!$C:$I,7,0)</f>
        <v>四川广梦科技有限公司</v>
      </c>
      <c r="T5308" s="16" t="str">
        <f>VLOOKUP(A5308,[1]Sheet0!$C:$M,11,0)</f>
        <v>四川省</v>
      </c>
      <c r="U5308" s="16" t="str">
        <f>VLOOKUP(A5308,[1]Sheet0!$C:$N,12,0)</f>
        <v>遂宁市</v>
      </c>
      <c r="V5308" s="16"/>
      <c r="W5308" s="16"/>
      <c r="X5308" s="16" t="str">
        <f>VLOOKUP(A5308,[1]Sheet0!$C:$L,10,0)</f>
        <v>13158476561</v>
      </c>
      <c r="Y5308" s="16" t="str">
        <f>VLOOKUP(A5308,[1]Sheet0!$C:$L,9,0)</f>
        <v>李主超</v>
      </c>
      <c r="Z5308" s="16"/>
      <c r="AA5308" s="20" t="s">
        <v>42</v>
      </c>
      <c r="AB5308" s="8" t="s">
        <v>43</v>
      </c>
      <c r="AC5308" s="8"/>
      <c r="AD5308" s="8" t="s">
        <v>44</v>
      </c>
      <c r="AE5308" s="16"/>
      <c r="AF5308" s="16"/>
    </row>
    <row r="5309" ht="16.5" spans="1:32">
      <c r="A5309" s="7" t="s">
        <v>5338</v>
      </c>
      <c r="B5309" s="8" t="str">
        <f>VLOOKUP(A5309,学号下拉数据!A:F,2,0)</f>
        <v>刘中文</v>
      </c>
      <c r="C5309" s="8" t="str">
        <f>VLOOKUP(A5309,学号下拉数据!A:F,4,0)</f>
        <v>机械设计与制造</v>
      </c>
      <c r="D5309" s="8" t="str">
        <f>VLOOKUP(A5309,学号下拉数据!A:F,5,0)</f>
        <v>460101</v>
      </c>
      <c r="E5309" s="8" t="s">
        <v>5226</v>
      </c>
      <c r="F5309" s="8" t="str">
        <f>VLOOKUP(A5309,学号下拉数据!A:F,3,0)</f>
        <v>19机制</v>
      </c>
      <c r="G5309" s="8" t="str">
        <f>VLOOKUP(A5309,学号下拉数据!A:F,6,0)</f>
        <v>三年</v>
      </c>
      <c r="H5309" s="17" t="s">
        <v>40</v>
      </c>
      <c r="I5309" s="16" t="str">
        <f>VLOOKUP(A5309,[1]Sheet0!$C:$J,8,0)</f>
        <v>质检</v>
      </c>
      <c r="J5309" s="16"/>
      <c r="K5309" s="16"/>
      <c r="L5309" s="16"/>
      <c r="M5309" s="16"/>
      <c r="N5309" s="16"/>
      <c r="O5309" s="16"/>
      <c r="P5309" s="8" t="s">
        <v>41</v>
      </c>
      <c r="Q5309" s="16"/>
      <c r="R5309" s="16"/>
      <c r="S5309" s="16" t="str">
        <f>VLOOKUP(A5309,[1]Sheet0!$C:$I,7,0)</f>
        <v>成都润博科技有限公司</v>
      </c>
      <c r="T5309" s="16" t="str">
        <f>VLOOKUP(A5309,[1]Sheet0!$C:$M,11,0)</f>
        <v>四川省</v>
      </c>
      <c r="U5309" s="16" t="str">
        <f>VLOOKUP(A5309,[1]Sheet0!$C:$N,12,0)</f>
        <v>成都市</v>
      </c>
      <c r="V5309" s="16"/>
      <c r="W5309" s="16"/>
      <c r="X5309" s="16" t="str">
        <f>VLOOKUP(A5309,[1]Sheet0!$C:$L,10,0)</f>
        <v>18030589507</v>
      </c>
      <c r="Y5309" s="16" t="str">
        <f>VLOOKUP(A5309,[1]Sheet0!$C:$L,9,0)</f>
        <v>陈立君</v>
      </c>
      <c r="Z5309" s="16"/>
      <c r="AA5309" s="20" t="s">
        <v>42</v>
      </c>
      <c r="AB5309" s="8" t="s">
        <v>43</v>
      </c>
      <c r="AC5309" s="8"/>
      <c r="AD5309" s="8" t="s">
        <v>44</v>
      </c>
      <c r="AE5309" s="16"/>
      <c r="AF5309" s="16"/>
    </row>
    <row r="5310" ht="16.5" spans="1:32">
      <c r="A5310" s="7" t="s">
        <v>5339</v>
      </c>
      <c r="B5310" s="8" t="str">
        <f>VLOOKUP(A5310,学号下拉数据!A:F,2,0)</f>
        <v>胡巧</v>
      </c>
      <c r="C5310" s="8" t="str">
        <f>VLOOKUP(A5310,学号下拉数据!A:F,4,0)</f>
        <v>机械设计与制造</v>
      </c>
      <c r="D5310" s="8" t="str">
        <f>VLOOKUP(A5310,学号下拉数据!A:F,5,0)</f>
        <v>460101</v>
      </c>
      <c r="E5310" s="8" t="s">
        <v>5226</v>
      </c>
      <c r="F5310" s="8" t="str">
        <f>VLOOKUP(A5310,学号下拉数据!A:F,3,0)</f>
        <v>19机制</v>
      </c>
      <c r="G5310" s="8" t="str">
        <f>VLOOKUP(A5310,学号下拉数据!A:F,6,0)</f>
        <v>三年</v>
      </c>
      <c r="H5310" s="17" t="s">
        <v>40</v>
      </c>
      <c r="I5310" s="16" t="str">
        <f>VLOOKUP(A5310,[1]Sheet0!$C:$J,8,0)</f>
        <v>质检</v>
      </c>
      <c r="J5310" s="16"/>
      <c r="K5310" s="16"/>
      <c r="L5310" s="16"/>
      <c r="M5310" s="16"/>
      <c r="N5310" s="16"/>
      <c r="O5310" s="16"/>
      <c r="P5310" s="8" t="s">
        <v>41</v>
      </c>
      <c r="Q5310" s="16"/>
      <c r="R5310" s="16"/>
      <c r="S5310" s="16" t="str">
        <f>VLOOKUP(A5310,[1]Sheet0!$C:$I,7,0)</f>
        <v>成都润博科技有限公司</v>
      </c>
      <c r="T5310" s="16" t="str">
        <f>VLOOKUP(A5310,[1]Sheet0!$C:$M,11,0)</f>
        <v>四川省</v>
      </c>
      <c r="U5310" s="16" t="str">
        <f>VLOOKUP(A5310,[1]Sheet0!$C:$N,12,0)</f>
        <v>成都市</v>
      </c>
      <c r="V5310" s="16"/>
      <c r="W5310" s="16"/>
      <c r="X5310" s="16" t="str">
        <f>VLOOKUP(A5310,[1]Sheet0!$C:$L,10,0)</f>
        <v>18030589507</v>
      </c>
      <c r="Y5310" s="16" t="str">
        <f>VLOOKUP(A5310,[1]Sheet0!$C:$L,9,0)</f>
        <v>陈丽君</v>
      </c>
      <c r="Z5310" s="16"/>
      <c r="AA5310" s="20" t="s">
        <v>42</v>
      </c>
      <c r="AB5310" s="8" t="s">
        <v>43</v>
      </c>
      <c r="AC5310" s="8"/>
      <c r="AD5310" s="8" t="s">
        <v>44</v>
      </c>
      <c r="AE5310" s="16"/>
      <c r="AF5310" s="16"/>
    </row>
    <row r="5311" ht="16.5" spans="1:32">
      <c r="A5311" s="7" t="s">
        <v>5340</v>
      </c>
      <c r="B5311" s="8" t="str">
        <f>VLOOKUP(A5311,学号下拉数据!A:F,2,0)</f>
        <v>张睿</v>
      </c>
      <c r="C5311" s="8" t="str">
        <f>VLOOKUP(A5311,学号下拉数据!A:F,4,0)</f>
        <v>机械设计与制造</v>
      </c>
      <c r="D5311" s="8" t="str">
        <f>VLOOKUP(A5311,学号下拉数据!A:F,5,0)</f>
        <v>460101</v>
      </c>
      <c r="E5311" s="8" t="s">
        <v>5226</v>
      </c>
      <c r="F5311" s="8" t="str">
        <f>VLOOKUP(A5311,学号下拉数据!A:F,3,0)</f>
        <v>19机制</v>
      </c>
      <c r="G5311" s="8" t="str">
        <f>VLOOKUP(A5311,学号下拉数据!A:F,6,0)</f>
        <v>三年</v>
      </c>
      <c r="H5311" s="17" t="s">
        <v>40</v>
      </c>
      <c r="I5311" s="16" t="str">
        <f>VLOOKUP(A5311,[1]Sheet0!$C:$J,8,0)</f>
        <v>市场专员</v>
      </c>
      <c r="J5311" s="16"/>
      <c r="K5311" s="16"/>
      <c r="L5311" s="16"/>
      <c r="M5311" s="16"/>
      <c r="N5311" s="16"/>
      <c r="O5311" s="16"/>
      <c r="P5311" s="8" t="s">
        <v>41</v>
      </c>
      <c r="Q5311" s="16"/>
      <c r="R5311" s="16"/>
      <c r="S5311" s="16" t="str">
        <f>VLOOKUP(A5311,[1]Sheet0!$C:$I,7,0)</f>
        <v>四川职呗在线教育科技有限公司</v>
      </c>
      <c r="T5311" s="16" t="str">
        <f>VLOOKUP(A5311,[1]Sheet0!$C:$M,11,0)</f>
        <v>四川省</v>
      </c>
      <c r="U5311" s="16" t="str">
        <f>VLOOKUP(A5311,[1]Sheet0!$C:$N,12,0)</f>
        <v>成都市</v>
      </c>
      <c r="V5311" s="16"/>
      <c r="W5311" s="16"/>
      <c r="X5311" s="16" t="str">
        <f>VLOOKUP(A5311,[1]Sheet0!$C:$L,10,0)</f>
        <v>19982022605</v>
      </c>
      <c r="Y5311" s="16" t="str">
        <f>VLOOKUP(A5311,[1]Sheet0!$C:$L,9,0)</f>
        <v>18808252561</v>
      </c>
      <c r="Z5311" s="16"/>
      <c r="AA5311" s="20" t="s">
        <v>42</v>
      </c>
      <c r="AB5311" s="8" t="s">
        <v>43</v>
      </c>
      <c r="AC5311" s="8"/>
      <c r="AD5311" s="8" t="s">
        <v>44</v>
      </c>
      <c r="AE5311" s="16"/>
      <c r="AF5311" s="16"/>
    </row>
    <row r="5312" ht="16.5" spans="1:32">
      <c r="A5312" s="7" t="s">
        <v>5341</v>
      </c>
      <c r="B5312" s="8" t="str">
        <f>VLOOKUP(A5312,学号下拉数据!A:F,2,0)</f>
        <v>陈丽萍</v>
      </c>
      <c r="C5312" s="8" t="str">
        <f>VLOOKUP(A5312,学号下拉数据!A:F,4,0)</f>
        <v>机械设计与制造</v>
      </c>
      <c r="D5312" s="8" t="str">
        <f>VLOOKUP(A5312,学号下拉数据!A:F,5,0)</f>
        <v>460101</v>
      </c>
      <c r="E5312" s="8" t="s">
        <v>5226</v>
      </c>
      <c r="F5312" s="8" t="str">
        <f>VLOOKUP(A5312,学号下拉数据!A:F,3,0)</f>
        <v>19机制</v>
      </c>
      <c r="G5312" s="8" t="str">
        <f>VLOOKUP(A5312,学号下拉数据!A:F,6,0)</f>
        <v>三年</v>
      </c>
      <c r="H5312" s="17" t="s">
        <v>40</v>
      </c>
      <c r="I5312" s="16" t="str">
        <f>VLOOKUP(A5312,[1]Sheet0!$C:$J,8,0)</f>
        <v>设备管理员</v>
      </c>
      <c r="J5312" s="16"/>
      <c r="K5312" s="16"/>
      <c r="L5312" s="16"/>
      <c r="M5312" s="16"/>
      <c r="N5312" s="16"/>
      <c r="O5312" s="16"/>
      <c r="P5312" s="8" t="s">
        <v>41</v>
      </c>
      <c r="Q5312" s="16"/>
      <c r="R5312" s="16"/>
      <c r="S5312" s="16" t="str">
        <f>VLOOKUP(A5312,[1]Sheet0!$C:$I,7,0)</f>
        <v>重庆农裕食品科技有限公司</v>
      </c>
      <c r="T5312" s="16" t="str">
        <f>VLOOKUP(A5312,[1]Sheet0!$C:$M,11,0)</f>
        <v>重庆市</v>
      </c>
      <c r="U5312" s="16" t="str">
        <f>VLOOKUP(A5312,[1]Sheet0!$C:$N,12,0)</f>
        <v>重庆市</v>
      </c>
      <c r="V5312" s="16"/>
      <c r="W5312" s="16"/>
      <c r="X5312" s="16" t="str">
        <f>VLOOKUP(A5312,[1]Sheet0!$C:$L,10,0)</f>
        <v>15321971862</v>
      </c>
      <c r="Y5312" s="16" t="str">
        <f>VLOOKUP(A5312,[1]Sheet0!$C:$L,9,0)</f>
        <v>曹源</v>
      </c>
      <c r="Z5312" s="16"/>
      <c r="AA5312" s="20" t="s">
        <v>42</v>
      </c>
      <c r="AB5312" s="8" t="s">
        <v>43</v>
      </c>
      <c r="AC5312" s="8"/>
      <c r="AD5312" s="8" t="s">
        <v>44</v>
      </c>
      <c r="AE5312" s="16"/>
      <c r="AF5312" s="16"/>
    </row>
    <row r="5313" ht="16.5" spans="1:32">
      <c r="A5313" s="7" t="s">
        <v>5342</v>
      </c>
      <c r="B5313" s="8" t="str">
        <f>VLOOKUP(A5313,学号下拉数据!A:F,2,0)</f>
        <v>罗义彪</v>
      </c>
      <c r="C5313" s="8" t="str">
        <f>VLOOKUP(A5313,学号下拉数据!A:F,4,0)</f>
        <v>机械设计与制造</v>
      </c>
      <c r="D5313" s="8" t="str">
        <f>VLOOKUP(A5313,学号下拉数据!A:F,5,0)</f>
        <v>460101</v>
      </c>
      <c r="E5313" s="8" t="s">
        <v>5226</v>
      </c>
      <c r="F5313" s="8" t="str">
        <f>VLOOKUP(A5313,学号下拉数据!A:F,3,0)</f>
        <v>19机制</v>
      </c>
      <c r="G5313" s="8" t="str">
        <f>VLOOKUP(A5313,学号下拉数据!A:F,6,0)</f>
        <v>三年</v>
      </c>
      <c r="H5313" s="17" t="s">
        <v>40</v>
      </c>
      <c r="I5313" s="16" t="str">
        <f>VLOOKUP(A5313,[1]Sheet0!$C:$J,8,0)</f>
        <v>CNC操作员</v>
      </c>
      <c r="J5313" s="16"/>
      <c r="K5313" s="16"/>
      <c r="L5313" s="16"/>
      <c r="M5313" s="16"/>
      <c r="N5313" s="16"/>
      <c r="O5313" s="16"/>
      <c r="P5313" s="8" t="s">
        <v>41</v>
      </c>
      <c r="Q5313" s="16"/>
      <c r="R5313" s="16"/>
      <c r="S5313" s="16" t="str">
        <f>VLOOKUP(A5313,[1]Sheet0!$C:$I,7,0)</f>
        <v>成都瑞雪精密机械有限公司</v>
      </c>
      <c r="T5313" s="16" t="str">
        <f>VLOOKUP(A5313,[1]Sheet0!$C:$M,11,0)</f>
        <v>四川省</v>
      </c>
      <c r="U5313" s="16" t="str">
        <f>VLOOKUP(A5313,[1]Sheet0!$C:$N,12,0)</f>
        <v>成都市</v>
      </c>
      <c r="V5313" s="16"/>
      <c r="W5313" s="16"/>
      <c r="X5313" s="16" t="str">
        <f>VLOOKUP(A5313,[1]Sheet0!$C:$L,10,0)</f>
        <v>18980657256</v>
      </c>
      <c r="Y5313" s="16" t="str">
        <f>VLOOKUP(A5313,[1]Sheet0!$C:$L,9,0)</f>
        <v>刘丹</v>
      </c>
      <c r="Z5313" s="16"/>
      <c r="AA5313" s="20" t="s">
        <v>42</v>
      </c>
      <c r="AB5313" s="8" t="s">
        <v>43</v>
      </c>
      <c r="AC5313" s="8"/>
      <c r="AD5313" s="8" t="s">
        <v>44</v>
      </c>
      <c r="AE5313" s="16"/>
      <c r="AF5313" s="16"/>
    </row>
    <row r="5314" ht="16.5" spans="1:32">
      <c r="A5314" s="7" t="s">
        <v>5343</v>
      </c>
      <c r="B5314" s="8" t="str">
        <f>VLOOKUP(A5314,学号下拉数据!A:F,2,0)</f>
        <v>武煜洋</v>
      </c>
      <c r="C5314" s="8" t="str">
        <f>VLOOKUP(A5314,学号下拉数据!A:F,4,0)</f>
        <v>机械设计与制造</v>
      </c>
      <c r="D5314" s="8" t="str">
        <f>VLOOKUP(A5314,学号下拉数据!A:F,5,0)</f>
        <v>460101</v>
      </c>
      <c r="E5314" s="8" t="s">
        <v>5226</v>
      </c>
      <c r="F5314" s="8" t="str">
        <f>VLOOKUP(A5314,学号下拉数据!A:F,3,0)</f>
        <v>19机制</v>
      </c>
      <c r="G5314" s="8" t="str">
        <f>VLOOKUP(A5314,学号下拉数据!A:F,6,0)</f>
        <v>三年</v>
      </c>
      <c r="H5314" s="17" t="s">
        <v>40</v>
      </c>
      <c r="I5314" s="16" t="str">
        <f>VLOOKUP(A5314,[1]Sheet0!$C:$J,8,0)</f>
        <v>数控铣工</v>
      </c>
      <c r="J5314" s="16"/>
      <c r="K5314" s="16"/>
      <c r="L5314" s="16"/>
      <c r="M5314" s="16"/>
      <c r="N5314" s="16"/>
      <c r="O5314" s="16"/>
      <c r="P5314" s="8" t="s">
        <v>41</v>
      </c>
      <c r="Q5314" s="16"/>
      <c r="R5314" s="16"/>
      <c r="S5314" s="16" t="str">
        <f>VLOOKUP(A5314,[1]Sheet0!$C:$I,7,0)</f>
        <v>成都润博科技有限公司</v>
      </c>
      <c r="T5314" s="16" t="str">
        <f>VLOOKUP(A5314,[1]Sheet0!$C:$M,11,0)</f>
        <v>四川省</v>
      </c>
      <c r="U5314" s="16" t="str">
        <f>VLOOKUP(A5314,[1]Sheet0!$C:$N,12,0)</f>
        <v>成都市</v>
      </c>
      <c r="V5314" s="16"/>
      <c r="W5314" s="16"/>
      <c r="X5314" s="16" t="str">
        <f>VLOOKUP(A5314,[1]Sheet0!$C:$L,10,0)</f>
        <v>18030589507</v>
      </c>
      <c r="Y5314" s="16" t="str">
        <f>VLOOKUP(A5314,[1]Sheet0!$C:$L,9,0)</f>
        <v>陈丽君</v>
      </c>
      <c r="Z5314" s="16"/>
      <c r="AA5314" s="20" t="s">
        <v>42</v>
      </c>
      <c r="AB5314" s="8" t="s">
        <v>43</v>
      </c>
      <c r="AC5314" s="8"/>
      <c r="AD5314" s="8" t="s">
        <v>44</v>
      </c>
      <c r="AE5314" s="16"/>
      <c r="AF5314" s="16"/>
    </row>
    <row r="5315" ht="16.5" spans="1:32">
      <c r="A5315" s="7" t="s">
        <v>5344</v>
      </c>
      <c r="B5315" s="8" t="str">
        <f>VLOOKUP(A5315,学号下拉数据!A:F,2,0)</f>
        <v>马巫打</v>
      </c>
      <c r="C5315" s="8" t="str">
        <f>VLOOKUP(A5315,学号下拉数据!A:F,4,0)</f>
        <v>机械设计与制造</v>
      </c>
      <c r="D5315" s="8" t="str">
        <f>VLOOKUP(A5315,学号下拉数据!A:F,5,0)</f>
        <v>460101</v>
      </c>
      <c r="E5315" s="8" t="s">
        <v>5226</v>
      </c>
      <c r="F5315" s="8" t="str">
        <f>VLOOKUP(A5315,学号下拉数据!A:F,3,0)</f>
        <v>19机制</v>
      </c>
      <c r="G5315" s="8" t="str">
        <f>VLOOKUP(A5315,学号下拉数据!A:F,6,0)</f>
        <v>三年</v>
      </c>
      <c r="H5315" s="17" t="s">
        <v>40</v>
      </c>
      <c r="I5315" s="16" t="str">
        <f>VLOOKUP(A5315,[1]Sheet0!$C:$J,8,0)</f>
        <v>设计助理</v>
      </c>
      <c r="J5315" s="16"/>
      <c r="K5315" s="16"/>
      <c r="L5315" s="16"/>
      <c r="M5315" s="16"/>
      <c r="N5315" s="16"/>
      <c r="O5315" s="16"/>
      <c r="P5315" s="8" t="s">
        <v>41</v>
      </c>
      <c r="Q5315" s="16"/>
      <c r="R5315" s="16"/>
      <c r="S5315" s="16" t="str">
        <f>VLOOKUP(A5315,[1]Sheet0!$C:$I,7,0)</f>
        <v>四川凡得装饰工程有限公司</v>
      </c>
      <c r="T5315" s="16" t="str">
        <f>VLOOKUP(A5315,[1]Sheet0!$C:$M,11,0)</f>
        <v>四川省</v>
      </c>
      <c r="U5315" s="16" t="str">
        <f>VLOOKUP(A5315,[1]Sheet0!$C:$N,12,0)</f>
        <v>遂宁市</v>
      </c>
      <c r="V5315" s="16"/>
      <c r="W5315" s="16"/>
      <c r="X5315" s="16" t="str">
        <f>VLOOKUP(A5315,[1]Sheet0!$C:$L,10,0)</f>
        <v>18982546777</v>
      </c>
      <c r="Y5315" s="16" t="str">
        <f>VLOOKUP(A5315,[1]Sheet0!$C:$L,9,0)</f>
        <v>朱利</v>
      </c>
      <c r="Z5315" s="16"/>
      <c r="AA5315" s="20" t="s">
        <v>42</v>
      </c>
      <c r="AB5315" s="8" t="s">
        <v>43</v>
      </c>
      <c r="AC5315" s="8"/>
      <c r="AD5315" s="8" t="s">
        <v>44</v>
      </c>
      <c r="AE5315" s="16"/>
      <c r="AF5315" s="16"/>
    </row>
    <row r="5316" ht="16.5" spans="1:32">
      <c r="A5316" s="7" t="s">
        <v>5345</v>
      </c>
      <c r="B5316" s="8" t="str">
        <f>VLOOKUP(A5316,学号下拉数据!A:F,2,0)</f>
        <v>曾万权</v>
      </c>
      <c r="C5316" s="8" t="str">
        <f>VLOOKUP(A5316,学号下拉数据!A:F,4,0)</f>
        <v>机械设计与制造</v>
      </c>
      <c r="D5316" s="8" t="str">
        <f>VLOOKUP(A5316,学号下拉数据!A:F,5,0)</f>
        <v>460101</v>
      </c>
      <c r="E5316" s="8" t="s">
        <v>5226</v>
      </c>
      <c r="F5316" s="8" t="str">
        <f>VLOOKUP(A5316,学号下拉数据!A:F,3,0)</f>
        <v>19机制</v>
      </c>
      <c r="G5316" s="8" t="str">
        <f>VLOOKUP(A5316,学号下拉数据!A:F,6,0)</f>
        <v>三年</v>
      </c>
      <c r="H5316" s="17" t="s">
        <v>40</v>
      </c>
      <c r="I5316" s="16" t="str">
        <f>VLOOKUP(A5316,[1]Sheet0!$C:$J,8,0)</f>
        <v>办事人员和有关人员</v>
      </c>
      <c r="J5316" s="16"/>
      <c r="K5316" s="16"/>
      <c r="L5316" s="16"/>
      <c r="M5316" s="16"/>
      <c r="N5316" s="16"/>
      <c r="O5316" s="16"/>
      <c r="P5316" s="8" t="s">
        <v>41</v>
      </c>
      <c r="Q5316" s="16"/>
      <c r="R5316" s="16"/>
      <c r="S5316" s="16" t="str">
        <f>VLOOKUP(A5316,[1]Sheet0!$C:$I,7,0)</f>
        <v>四川广梦科技有限公司</v>
      </c>
      <c r="T5316" s="16" t="str">
        <f>VLOOKUP(A5316,[1]Sheet0!$C:$M,11,0)</f>
        <v>四川省</v>
      </c>
      <c r="U5316" s="16" t="str">
        <f>VLOOKUP(A5316,[1]Sheet0!$C:$N,12,0)</f>
        <v>遂宁市</v>
      </c>
      <c r="V5316" s="16"/>
      <c r="W5316" s="16"/>
      <c r="X5316" s="16" t="str">
        <f>VLOOKUP(A5316,[1]Sheet0!$C:$L,10,0)</f>
        <v>13158476561</v>
      </c>
      <c r="Y5316" s="16" t="str">
        <f>VLOOKUP(A5316,[1]Sheet0!$C:$L,9,0)</f>
        <v>李主超</v>
      </c>
      <c r="Z5316" s="16"/>
      <c r="AA5316" s="20" t="s">
        <v>42</v>
      </c>
      <c r="AB5316" s="8" t="s">
        <v>43</v>
      </c>
      <c r="AC5316" s="8"/>
      <c r="AD5316" s="8" t="s">
        <v>44</v>
      </c>
      <c r="AE5316" s="16"/>
      <c r="AF5316" s="16"/>
    </row>
    <row r="5317" ht="16.5" spans="1:32">
      <c r="A5317" s="7" t="s">
        <v>5346</v>
      </c>
      <c r="B5317" s="8" t="str">
        <f>VLOOKUP(A5317,学号下拉数据!A:F,2,0)</f>
        <v>胡丛云</v>
      </c>
      <c r="C5317" s="8" t="str">
        <f>VLOOKUP(A5317,学号下拉数据!A:F,4,0)</f>
        <v>机械设计与制造</v>
      </c>
      <c r="D5317" s="8" t="str">
        <f>VLOOKUP(A5317,学号下拉数据!A:F,5,0)</f>
        <v>460101</v>
      </c>
      <c r="E5317" s="8" t="s">
        <v>5226</v>
      </c>
      <c r="F5317" s="8" t="str">
        <f>VLOOKUP(A5317,学号下拉数据!A:F,3,0)</f>
        <v>19机制</v>
      </c>
      <c r="G5317" s="8" t="str">
        <f>VLOOKUP(A5317,学号下拉数据!A:F,6,0)</f>
        <v>三年</v>
      </c>
      <c r="H5317" s="17" t="s">
        <v>40</v>
      </c>
      <c r="I5317" s="16" t="str">
        <f>VLOOKUP(A5317,[1]Sheet0!$C:$J,8,0)</f>
        <v>数控铣工</v>
      </c>
      <c r="J5317" s="16"/>
      <c r="K5317" s="16"/>
      <c r="L5317" s="16"/>
      <c r="M5317" s="16"/>
      <c r="N5317" s="16"/>
      <c r="O5317" s="16"/>
      <c r="P5317" s="8" t="s">
        <v>41</v>
      </c>
      <c r="Q5317" s="16"/>
      <c r="R5317" s="16"/>
      <c r="S5317" s="16" t="str">
        <f>VLOOKUP(A5317,[1]Sheet0!$C:$I,7,0)</f>
        <v>成都润博科技有限公司</v>
      </c>
      <c r="T5317" s="16" t="str">
        <f>VLOOKUP(A5317,[1]Sheet0!$C:$M,11,0)</f>
        <v>四川省</v>
      </c>
      <c r="U5317" s="16" t="str">
        <f>VLOOKUP(A5317,[1]Sheet0!$C:$N,12,0)</f>
        <v>成都市</v>
      </c>
      <c r="V5317" s="16"/>
      <c r="W5317" s="16"/>
      <c r="X5317" s="16" t="str">
        <f>VLOOKUP(A5317,[1]Sheet0!$C:$L,10,0)</f>
        <v>18030589507</v>
      </c>
      <c r="Y5317" s="16" t="str">
        <f>VLOOKUP(A5317,[1]Sheet0!$C:$L,9,0)</f>
        <v>陈丽君</v>
      </c>
      <c r="Z5317" s="16"/>
      <c r="AA5317" s="20" t="s">
        <v>42</v>
      </c>
      <c r="AB5317" s="8" t="s">
        <v>43</v>
      </c>
      <c r="AC5317" s="8"/>
      <c r="AD5317" s="8" t="s">
        <v>44</v>
      </c>
      <c r="AE5317" s="16"/>
      <c r="AF5317" s="16"/>
    </row>
    <row r="5318" ht="16.5" spans="1:32">
      <c r="A5318" s="7" t="s">
        <v>5347</v>
      </c>
      <c r="B5318" s="8" t="str">
        <f>VLOOKUP(A5318,学号下拉数据!A:F,2,0)</f>
        <v>肖雄</v>
      </c>
      <c r="C5318" s="8" t="str">
        <f>VLOOKUP(A5318,学号下拉数据!A:F,4,0)</f>
        <v>机械设计与制造</v>
      </c>
      <c r="D5318" s="8" t="str">
        <f>VLOOKUP(A5318,学号下拉数据!A:F,5,0)</f>
        <v>460101</v>
      </c>
      <c r="E5318" s="8" t="s">
        <v>5226</v>
      </c>
      <c r="F5318" s="8" t="str">
        <f>VLOOKUP(A5318,学号下拉数据!A:F,3,0)</f>
        <v>19机制</v>
      </c>
      <c r="G5318" s="8" t="str">
        <f>VLOOKUP(A5318,学号下拉数据!A:F,6,0)</f>
        <v>三年</v>
      </c>
      <c r="H5318" s="17" t="s">
        <v>40</v>
      </c>
      <c r="I5318" s="16" t="str">
        <f>VLOOKUP(A5318,[1]Sheet0!$C:$J,8,0)</f>
        <v>销售员</v>
      </c>
      <c r="J5318" s="16"/>
      <c r="K5318" s="16"/>
      <c r="L5318" s="16"/>
      <c r="M5318" s="16"/>
      <c r="N5318" s="16"/>
      <c r="O5318" s="16"/>
      <c r="P5318" s="8" t="s">
        <v>41</v>
      </c>
      <c r="Q5318" s="16"/>
      <c r="R5318" s="16"/>
      <c r="S5318" s="16" t="str">
        <f>VLOOKUP(A5318,[1]Sheet0!$C:$I,7,0)</f>
        <v>南京瑞杨医用科技有限公司</v>
      </c>
      <c r="T5318" s="16" t="str">
        <f>VLOOKUP(A5318,[1]Sheet0!$C:$M,11,0)</f>
        <v>四川省</v>
      </c>
      <c r="U5318" s="16" t="str">
        <f>VLOOKUP(A5318,[1]Sheet0!$C:$N,12,0)</f>
        <v>成都市</v>
      </c>
      <c r="V5318" s="16"/>
      <c r="W5318" s="16"/>
      <c r="X5318" s="16" t="str">
        <f>VLOOKUP(A5318,[1]Sheet0!$C:$L,10,0)</f>
        <v>15828328567</v>
      </c>
      <c r="Y5318" s="16" t="str">
        <f>VLOOKUP(A5318,[1]Sheet0!$C:$L,9,0)</f>
        <v>李雪</v>
      </c>
      <c r="Z5318" s="16"/>
      <c r="AA5318" s="20" t="s">
        <v>42</v>
      </c>
      <c r="AB5318" s="8" t="s">
        <v>43</v>
      </c>
      <c r="AC5318" s="8"/>
      <c r="AD5318" s="8" t="s">
        <v>44</v>
      </c>
      <c r="AE5318" s="16"/>
      <c r="AF5318" s="16"/>
    </row>
    <row r="5319" ht="16.5" spans="1:32">
      <c r="A5319" s="7" t="s">
        <v>5348</v>
      </c>
      <c r="B5319" s="8" t="str">
        <f>VLOOKUP(A5319,学号下拉数据!A:F,2,0)</f>
        <v>赵能</v>
      </c>
      <c r="C5319" s="8" t="str">
        <f>VLOOKUP(A5319,学号下拉数据!A:F,4,0)</f>
        <v>机械设计与制造</v>
      </c>
      <c r="D5319" s="8" t="str">
        <f>VLOOKUP(A5319,学号下拉数据!A:F,5,0)</f>
        <v>460101</v>
      </c>
      <c r="E5319" s="8" t="s">
        <v>5226</v>
      </c>
      <c r="F5319" s="8" t="str">
        <f>VLOOKUP(A5319,学号下拉数据!A:F,3,0)</f>
        <v>19机制</v>
      </c>
      <c r="G5319" s="8" t="str">
        <f>VLOOKUP(A5319,学号下拉数据!A:F,6,0)</f>
        <v>三年</v>
      </c>
      <c r="H5319" s="17" t="s">
        <v>40</v>
      </c>
      <c r="I5319" s="16" t="str">
        <f>VLOOKUP(A5319,[1]Sheet0!$C:$J,8,0)</f>
        <v>设计助理工程师</v>
      </c>
      <c r="J5319" s="16"/>
      <c r="K5319" s="16"/>
      <c r="L5319" s="16"/>
      <c r="M5319" s="16"/>
      <c r="N5319" s="16"/>
      <c r="O5319" s="16"/>
      <c r="P5319" s="8" t="s">
        <v>41</v>
      </c>
      <c r="Q5319" s="16"/>
      <c r="R5319" s="16"/>
      <c r="S5319" s="16" t="str">
        <f>VLOOKUP(A5319,[1]Sheet0!$C:$I,7,0)</f>
        <v>佛山市顺德区龙富模具有限公司</v>
      </c>
      <c r="T5319" s="16" t="str">
        <f>VLOOKUP(A5319,[1]Sheet0!$C:$M,11,0)</f>
        <v>广东省</v>
      </c>
      <c r="U5319" s="16" t="str">
        <f>VLOOKUP(A5319,[1]Sheet0!$C:$N,12,0)</f>
        <v>佛山市</v>
      </c>
      <c r="V5319" s="16"/>
      <c r="W5319" s="16"/>
      <c r="X5319" s="16" t="str">
        <f>VLOOKUP(A5319,[1]Sheet0!$C:$L,10,0)</f>
        <v>15820602939</v>
      </c>
      <c r="Y5319" s="16" t="str">
        <f>VLOOKUP(A5319,[1]Sheet0!$C:$L,9,0)</f>
        <v>钟思球</v>
      </c>
      <c r="Z5319" s="16"/>
      <c r="AA5319" s="20" t="s">
        <v>42</v>
      </c>
      <c r="AB5319" s="8" t="s">
        <v>43</v>
      </c>
      <c r="AC5319" s="8"/>
      <c r="AD5319" s="8" t="s">
        <v>44</v>
      </c>
      <c r="AE5319" s="16"/>
      <c r="AF5319" s="16"/>
    </row>
    <row r="5320" ht="16.5" spans="1:32">
      <c r="A5320" s="7" t="s">
        <v>5349</v>
      </c>
      <c r="B5320" s="8" t="str">
        <f>VLOOKUP(A5320,学号下拉数据!A:F,2,0)</f>
        <v>向金洲</v>
      </c>
      <c r="C5320" s="8" t="str">
        <f>VLOOKUP(A5320,学号下拉数据!A:F,4,0)</f>
        <v>机械设计与制造</v>
      </c>
      <c r="D5320" s="8" t="str">
        <f>VLOOKUP(A5320,学号下拉数据!A:F,5,0)</f>
        <v>460101</v>
      </c>
      <c r="E5320" s="8" t="s">
        <v>5226</v>
      </c>
      <c r="F5320" s="8" t="str">
        <f>VLOOKUP(A5320,学号下拉数据!A:F,3,0)</f>
        <v>19机制</v>
      </c>
      <c r="G5320" s="8" t="str">
        <f>VLOOKUP(A5320,学号下拉数据!A:F,6,0)</f>
        <v>三年</v>
      </c>
      <c r="H5320" s="17" t="s">
        <v>40</v>
      </c>
      <c r="I5320" s="16" t="str">
        <f>VLOOKUP(A5320,[1]Sheet0!$C:$J,8,0)</f>
        <v>试制员</v>
      </c>
      <c r="J5320" s="16"/>
      <c r="K5320" s="16"/>
      <c r="L5320" s="16"/>
      <c r="M5320" s="16"/>
      <c r="N5320" s="16"/>
      <c r="O5320" s="16"/>
      <c r="P5320" s="8" t="s">
        <v>41</v>
      </c>
      <c r="Q5320" s="16"/>
      <c r="R5320" s="16"/>
      <c r="S5320" s="16" t="str">
        <f>VLOOKUP(A5320,[1]Sheet0!$C:$I,7,0)</f>
        <v>四川中光防雷科技股份有限公司</v>
      </c>
      <c r="T5320" s="16" t="str">
        <f>VLOOKUP(A5320,[1]Sheet0!$C:$M,11,0)</f>
        <v>四川省</v>
      </c>
      <c r="U5320" s="16" t="str">
        <f>VLOOKUP(A5320,[1]Sheet0!$C:$N,12,0)</f>
        <v>成都市</v>
      </c>
      <c r="V5320" s="16"/>
      <c r="W5320" s="16"/>
      <c r="X5320" s="16" t="str">
        <f>VLOOKUP(A5320,[1]Sheet0!$C:$L,10,0)</f>
        <v>18380237077</v>
      </c>
      <c r="Y5320" s="16" t="str">
        <f>VLOOKUP(A5320,[1]Sheet0!$C:$L,9,0)</f>
        <v>向金洲</v>
      </c>
      <c r="Z5320" s="16"/>
      <c r="AA5320" s="20" t="s">
        <v>42</v>
      </c>
      <c r="AB5320" s="8" t="s">
        <v>43</v>
      </c>
      <c r="AC5320" s="8"/>
      <c r="AD5320" s="8" t="s">
        <v>44</v>
      </c>
      <c r="AE5320" s="16"/>
      <c r="AF5320" s="16"/>
    </row>
    <row r="5321" ht="16.5" spans="1:32">
      <c r="A5321" s="7" t="s">
        <v>5350</v>
      </c>
      <c r="B5321" s="8" t="str">
        <f>VLOOKUP(A5321,学号下拉数据!A:F,2,0)</f>
        <v>刘熠</v>
      </c>
      <c r="C5321" s="8" t="str">
        <f>VLOOKUP(A5321,学号下拉数据!A:F,4,0)</f>
        <v>机械设计与制造</v>
      </c>
      <c r="D5321" s="8" t="str">
        <f>VLOOKUP(A5321,学号下拉数据!A:F,5,0)</f>
        <v>460101</v>
      </c>
      <c r="E5321" s="8" t="s">
        <v>5226</v>
      </c>
      <c r="F5321" s="8" t="str">
        <f>VLOOKUP(A5321,学号下拉数据!A:F,3,0)</f>
        <v>19机制</v>
      </c>
      <c r="G5321" s="8" t="str">
        <f>VLOOKUP(A5321,学号下拉数据!A:F,6,0)</f>
        <v>三年</v>
      </c>
      <c r="H5321" s="17" t="s">
        <v>40</v>
      </c>
      <c r="I5321" s="16" t="str">
        <f>VLOOKUP(A5321,[1]Sheet0!$C:$J,8,0)</f>
        <v>数控铣工</v>
      </c>
      <c r="J5321" s="16"/>
      <c r="K5321" s="16"/>
      <c r="L5321" s="16"/>
      <c r="M5321" s="16"/>
      <c r="N5321" s="16"/>
      <c r="O5321" s="16"/>
      <c r="P5321" s="8" t="s">
        <v>41</v>
      </c>
      <c r="Q5321" s="16"/>
      <c r="R5321" s="16"/>
      <c r="S5321" s="16" t="str">
        <f>VLOOKUP(A5321,[1]Sheet0!$C:$I,7,0)</f>
        <v>润博科技有限公司</v>
      </c>
      <c r="T5321" s="16" t="str">
        <f>VLOOKUP(A5321,[1]Sheet0!$C:$M,11,0)</f>
        <v>四川省</v>
      </c>
      <c r="U5321" s="16" t="str">
        <f>VLOOKUP(A5321,[1]Sheet0!$C:$N,12,0)</f>
        <v>成都市</v>
      </c>
      <c r="V5321" s="16"/>
      <c r="W5321" s="16"/>
      <c r="X5321" s="16" t="str">
        <f>VLOOKUP(A5321,[1]Sheet0!$C:$L,10,0)</f>
        <v>18030589507</v>
      </c>
      <c r="Y5321" s="16" t="str">
        <f>VLOOKUP(A5321,[1]Sheet0!$C:$L,9,0)</f>
        <v>陈丽君</v>
      </c>
      <c r="Z5321" s="16"/>
      <c r="AA5321" s="20" t="s">
        <v>42</v>
      </c>
      <c r="AB5321" s="8" t="s">
        <v>43</v>
      </c>
      <c r="AC5321" s="8"/>
      <c r="AD5321" s="8" t="s">
        <v>44</v>
      </c>
      <c r="AE5321" s="16"/>
      <c r="AF5321" s="16"/>
    </row>
    <row r="5322" ht="16.5" spans="1:32">
      <c r="A5322" s="7" t="s">
        <v>5351</v>
      </c>
      <c r="B5322" s="8" t="str">
        <f>VLOOKUP(A5322,学号下拉数据!A:F,2,0)</f>
        <v>赵佳霖</v>
      </c>
      <c r="C5322" s="8" t="str">
        <f>VLOOKUP(A5322,学号下拉数据!A:F,4,0)</f>
        <v>机械设计与制造</v>
      </c>
      <c r="D5322" s="8" t="str">
        <f>VLOOKUP(A5322,学号下拉数据!A:F,5,0)</f>
        <v>460101</v>
      </c>
      <c r="E5322" s="8" t="s">
        <v>5226</v>
      </c>
      <c r="F5322" s="8" t="str">
        <f>VLOOKUP(A5322,学号下拉数据!A:F,3,0)</f>
        <v>19机制</v>
      </c>
      <c r="G5322" s="8" t="str">
        <f>VLOOKUP(A5322,学号下拉数据!A:F,6,0)</f>
        <v>三年</v>
      </c>
      <c r="H5322" s="17" t="s">
        <v>40</v>
      </c>
      <c r="I5322" s="16" t="str">
        <f>VLOOKUP(A5322,[1]Sheet0!$C:$J,8,0)</f>
        <v>技术部部长</v>
      </c>
      <c r="J5322" s="16"/>
      <c r="K5322" s="16"/>
      <c r="L5322" s="16"/>
      <c r="M5322" s="16"/>
      <c r="N5322" s="16"/>
      <c r="O5322" s="16"/>
      <c r="P5322" s="8" t="s">
        <v>41</v>
      </c>
      <c r="Q5322" s="16"/>
      <c r="R5322" s="16"/>
      <c r="S5322" s="16" t="str">
        <f>VLOOKUP(A5322,[1]Sheet0!$C:$I,7,0)</f>
        <v>遂宁天峰科技有限公司</v>
      </c>
      <c r="T5322" s="16" t="str">
        <f>VLOOKUP(A5322,[1]Sheet0!$C:$M,11,0)</f>
        <v>四川省</v>
      </c>
      <c r="U5322" s="16" t="str">
        <f>VLOOKUP(A5322,[1]Sheet0!$C:$N,12,0)</f>
        <v>遂宁市</v>
      </c>
      <c r="V5322" s="16"/>
      <c r="W5322" s="16"/>
      <c r="X5322" s="16" t="str">
        <f>VLOOKUP(A5322,[1]Sheet0!$C:$L,10,0)</f>
        <v>15228661816</v>
      </c>
      <c r="Y5322" s="16" t="str">
        <f>VLOOKUP(A5322,[1]Sheet0!$C:$L,9,0)</f>
        <v>冯博</v>
      </c>
      <c r="Z5322" s="16"/>
      <c r="AA5322" s="20" t="s">
        <v>42</v>
      </c>
      <c r="AB5322" s="8" t="s">
        <v>43</v>
      </c>
      <c r="AC5322" s="8"/>
      <c r="AD5322" s="8" t="s">
        <v>44</v>
      </c>
      <c r="AE5322" s="16"/>
      <c r="AF5322" s="16"/>
    </row>
    <row r="5323" ht="16.5" spans="1:32">
      <c r="A5323" s="7" t="s">
        <v>5352</v>
      </c>
      <c r="B5323" s="8" t="str">
        <f>VLOOKUP(A5323,学号下拉数据!A:F,2,0)</f>
        <v>阿合木且</v>
      </c>
      <c r="C5323" s="8" t="str">
        <f>VLOOKUP(A5323,学号下拉数据!A:F,4,0)</f>
        <v>机械设计与制造</v>
      </c>
      <c r="D5323" s="8" t="str">
        <f>VLOOKUP(A5323,学号下拉数据!A:F,5,0)</f>
        <v>460101</v>
      </c>
      <c r="E5323" s="8" t="s">
        <v>5226</v>
      </c>
      <c r="F5323" s="8" t="str">
        <f>VLOOKUP(A5323,学号下拉数据!A:F,3,0)</f>
        <v>19机制</v>
      </c>
      <c r="G5323" s="8" t="str">
        <f>VLOOKUP(A5323,学号下拉数据!A:F,6,0)</f>
        <v>三年</v>
      </c>
      <c r="H5323" s="17" t="s">
        <v>40</v>
      </c>
      <c r="I5323" s="16" t="str">
        <f>VLOOKUP(A5323,[1]Sheet0!$C:$J,8,0)</f>
        <v>设计助理</v>
      </c>
      <c r="J5323" s="16"/>
      <c r="K5323" s="16"/>
      <c r="L5323" s="16"/>
      <c r="M5323" s="16"/>
      <c r="N5323" s="16"/>
      <c r="O5323" s="16"/>
      <c r="P5323" s="8" t="s">
        <v>41</v>
      </c>
      <c r="Q5323" s="16"/>
      <c r="R5323" s="16"/>
      <c r="S5323" s="16" t="str">
        <f>VLOOKUP(A5323,[1]Sheet0!$C:$I,7,0)</f>
        <v>四川凡得装饰工程有限公司</v>
      </c>
      <c r="T5323" s="16" t="str">
        <f>VLOOKUP(A5323,[1]Sheet0!$C:$M,11,0)</f>
        <v>四川省</v>
      </c>
      <c r="U5323" s="16" t="str">
        <f>VLOOKUP(A5323,[1]Sheet0!$C:$N,12,0)</f>
        <v>遂宁市</v>
      </c>
      <c r="V5323" s="16"/>
      <c r="W5323" s="16"/>
      <c r="X5323" s="16" t="str">
        <f>VLOOKUP(A5323,[1]Sheet0!$C:$L,10,0)</f>
        <v>18982546777</v>
      </c>
      <c r="Y5323" s="16" t="str">
        <f>VLOOKUP(A5323,[1]Sheet0!$C:$L,9,0)</f>
        <v>朱利</v>
      </c>
      <c r="Z5323" s="16"/>
      <c r="AA5323" s="20" t="s">
        <v>42</v>
      </c>
      <c r="AB5323" s="8" t="s">
        <v>43</v>
      </c>
      <c r="AC5323" s="8"/>
      <c r="AD5323" s="8" t="s">
        <v>44</v>
      </c>
      <c r="AE5323" s="16"/>
      <c r="AF5323" s="16"/>
    </row>
    <row r="5324" ht="16.5" spans="1:32">
      <c r="A5324" s="7" t="s">
        <v>5353</v>
      </c>
      <c r="B5324" s="8" t="str">
        <f>VLOOKUP(A5324,学号下拉数据!A:F,2,0)</f>
        <v>陈昱龙</v>
      </c>
      <c r="C5324" s="8" t="str">
        <f>VLOOKUP(A5324,学号下拉数据!A:F,4,0)</f>
        <v>机械设计与制造</v>
      </c>
      <c r="D5324" s="8" t="str">
        <f>VLOOKUP(A5324,学号下拉数据!A:F,5,0)</f>
        <v>460101</v>
      </c>
      <c r="E5324" s="8" t="s">
        <v>5226</v>
      </c>
      <c r="F5324" s="8" t="str">
        <f>VLOOKUP(A5324,学号下拉数据!A:F,3,0)</f>
        <v>19机制</v>
      </c>
      <c r="G5324" s="8" t="str">
        <f>VLOOKUP(A5324,学号下拉数据!A:F,6,0)</f>
        <v>三年</v>
      </c>
      <c r="H5324" s="17" t="s">
        <v>40</v>
      </c>
      <c r="I5324" s="16" t="str">
        <f>VLOOKUP(A5324,[1]Sheet0!$C:$J,8,0)</f>
        <v>模具维修</v>
      </c>
      <c r="J5324" s="16"/>
      <c r="K5324" s="16"/>
      <c r="L5324" s="16"/>
      <c r="M5324" s="16"/>
      <c r="N5324" s="16"/>
      <c r="O5324" s="16"/>
      <c r="P5324" s="8" t="s">
        <v>41</v>
      </c>
      <c r="Q5324" s="16"/>
      <c r="R5324" s="16"/>
      <c r="S5324" s="16" t="str">
        <f>VLOOKUP(A5324,[1]Sheet0!$C:$I,7,0)</f>
        <v>四川长虹模塑科技有限公司</v>
      </c>
      <c r="T5324" s="16" t="str">
        <f>VLOOKUP(A5324,[1]Sheet0!$C:$M,11,0)</f>
        <v>四川省</v>
      </c>
      <c r="U5324" s="16" t="str">
        <f>VLOOKUP(A5324,[1]Sheet0!$C:$N,12,0)</f>
        <v>绵阳市</v>
      </c>
      <c r="V5324" s="16"/>
      <c r="W5324" s="16"/>
      <c r="X5324" s="16" t="str">
        <f>VLOOKUP(A5324,[1]Sheet0!$C:$L,10,0)</f>
        <v>18208196095</v>
      </c>
      <c r="Y5324" s="16" t="str">
        <f>VLOOKUP(A5324,[1]Sheet0!$C:$L,9,0)</f>
        <v>罗双怡</v>
      </c>
      <c r="Z5324" s="16"/>
      <c r="AA5324" s="20" t="s">
        <v>42</v>
      </c>
      <c r="AB5324" s="8" t="s">
        <v>43</v>
      </c>
      <c r="AC5324" s="8"/>
      <c r="AD5324" s="8" t="s">
        <v>44</v>
      </c>
      <c r="AE5324" s="16"/>
      <c r="AF5324" s="16"/>
    </row>
    <row r="5325" ht="16.5" spans="1:32">
      <c r="A5325" s="7" t="s">
        <v>5354</v>
      </c>
      <c r="B5325" s="8" t="str">
        <f>VLOOKUP(A5325,学号下拉数据!A:F,2,0)</f>
        <v>张俊洋</v>
      </c>
      <c r="C5325" s="8" t="str">
        <f>VLOOKUP(A5325,学号下拉数据!A:F,4,0)</f>
        <v>机械设计与制造</v>
      </c>
      <c r="D5325" s="8" t="str">
        <f>VLOOKUP(A5325,学号下拉数据!A:F,5,0)</f>
        <v>460101</v>
      </c>
      <c r="E5325" s="8" t="s">
        <v>5226</v>
      </c>
      <c r="F5325" s="8" t="str">
        <f>VLOOKUP(A5325,学号下拉数据!A:F,3,0)</f>
        <v>19机制</v>
      </c>
      <c r="G5325" s="8" t="str">
        <f>VLOOKUP(A5325,学号下拉数据!A:F,6,0)</f>
        <v>三年</v>
      </c>
      <c r="H5325" s="17" t="s">
        <v>40</v>
      </c>
      <c r="I5325" s="16" t="str">
        <f>VLOOKUP(A5325,[1]Sheet0!$C:$J,8,0)</f>
        <v>操作工</v>
      </c>
      <c r="J5325" s="16"/>
      <c r="K5325" s="16"/>
      <c r="L5325" s="16"/>
      <c r="M5325" s="16"/>
      <c r="N5325" s="16"/>
      <c r="O5325" s="16"/>
      <c r="P5325" s="8" t="s">
        <v>41</v>
      </c>
      <c r="Q5325" s="16"/>
      <c r="R5325" s="16"/>
      <c r="S5325" s="16" t="str">
        <f>VLOOKUP(A5325,[1]Sheet0!$C:$I,7,0)</f>
        <v>亚欧汽车制造（台州）有限公司</v>
      </c>
      <c r="T5325" s="16" t="str">
        <f>VLOOKUP(A5325,[1]Sheet0!$C:$M,11,0)</f>
        <v>浙江省</v>
      </c>
      <c r="U5325" s="16" t="str">
        <f>VLOOKUP(A5325,[1]Sheet0!$C:$N,12,0)</f>
        <v>台州市</v>
      </c>
      <c r="V5325" s="16"/>
      <c r="W5325" s="16"/>
      <c r="X5325" s="16" t="str">
        <f>VLOOKUP(A5325,[1]Sheet0!$C:$L,10,0)</f>
        <v>17370431836</v>
      </c>
      <c r="Y5325" s="16" t="str">
        <f>VLOOKUP(A5325,[1]Sheet0!$C:$L,9,0)</f>
        <v>吴国焕</v>
      </c>
      <c r="Z5325" s="16"/>
      <c r="AA5325" s="20" t="s">
        <v>42</v>
      </c>
      <c r="AB5325" s="8" t="s">
        <v>43</v>
      </c>
      <c r="AC5325" s="8"/>
      <c r="AD5325" s="8" t="s">
        <v>44</v>
      </c>
      <c r="AE5325" s="16"/>
      <c r="AF5325" s="16"/>
    </row>
    <row r="5326" ht="16.5" spans="1:32">
      <c r="A5326" s="7" t="s">
        <v>5355</v>
      </c>
      <c r="B5326" s="8" t="str">
        <f>VLOOKUP(A5326,学号下拉数据!A:F,2,0)</f>
        <v>马盼</v>
      </c>
      <c r="C5326" s="8" t="str">
        <f>VLOOKUP(A5326,学号下拉数据!A:F,4,0)</f>
        <v>机械设计与制造</v>
      </c>
      <c r="D5326" s="8" t="str">
        <f>VLOOKUP(A5326,学号下拉数据!A:F,5,0)</f>
        <v>460101</v>
      </c>
      <c r="E5326" s="8" t="s">
        <v>5226</v>
      </c>
      <c r="F5326" s="8" t="str">
        <f>VLOOKUP(A5326,学号下拉数据!A:F,3,0)</f>
        <v>19机制</v>
      </c>
      <c r="G5326" s="8" t="str">
        <f>VLOOKUP(A5326,学号下拉数据!A:F,6,0)</f>
        <v>三年</v>
      </c>
      <c r="H5326" s="17" t="s">
        <v>40</v>
      </c>
      <c r="I5326" s="16" t="str">
        <f>VLOOKUP(A5326,[1]Sheet0!$C:$J,8,0)</f>
        <v>施工员</v>
      </c>
      <c r="J5326" s="16"/>
      <c r="K5326" s="16"/>
      <c r="L5326" s="16"/>
      <c r="M5326" s="16"/>
      <c r="N5326" s="16"/>
      <c r="O5326" s="16"/>
      <c r="P5326" s="8" t="s">
        <v>41</v>
      </c>
      <c r="Q5326" s="16"/>
      <c r="R5326" s="16"/>
      <c r="S5326" s="16" t="str">
        <f>VLOOKUP(A5326,[1]Sheet0!$C:$I,7,0)</f>
        <v>遂宁云内动力机械制造有限公司。</v>
      </c>
      <c r="T5326" s="16" t="str">
        <f>VLOOKUP(A5326,[1]Sheet0!$C:$M,11,0)</f>
        <v>四川省</v>
      </c>
      <c r="U5326" s="16" t="str">
        <f>VLOOKUP(A5326,[1]Sheet0!$C:$N,12,0)</f>
        <v>遂宁市</v>
      </c>
      <c r="V5326" s="16"/>
      <c r="W5326" s="16"/>
      <c r="X5326" s="16" t="str">
        <f>VLOOKUP(A5326,[1]Sheet0!$C:$L,10,0)</f>
        <v>0825-866369</v>
      </c>
      <c r="Y5326" s="16" t="str">
        <f>VLOOKUP(A5326,[1]Sheet0!$C:$L,9,0)</f>
        <v>何悦</v>
      </c>
      <c r="Z5326" s="16"/>
      <c r="AA5326" s="20" t="s">
        <v>42</v>
      </c>
      <c r="AB5326" s="8" t="s">
        <v>43</v>
      </c>
      <c r="AC5326" s="8"/>
      <c r="AD5326" s="8" t="s">
        <v>44</v>
      </c>
      <c r="AE5326" s="16"/>
      <c r="AF5326" s="16"/>
    </row>
    <row r="5327" ht="16.5" spans="1:32">
      <c r="A5327" s="13" t="s">
        <v>5356</v>
      </c>
      <c r="B5327" s="8" t="str">
        <f>VLOOKUP(A5327,学号下拉数据!A:F,2,0)</f>
        <v>雷婷婷</v>
      </c>
      <c r="C5327" s="8" t="str">
        <f>VLOOKUP(A5327,学号下拉数据!A:F,4,0)</f>
        <v>机械设计与制造</v>
      </c>
      <c r="D5327" s="8" t="str">
        <f>VLOOKUP(A5327,学号下拉数据!A:F,5,0)</f>
        <v>460101</v>
      </c>
      <c r="E5327" s="8" t="s">
        <v>5226</v>
      </c>
      <c r="F5327" s="8" t="str">
        <f>VLOOKUP(A5327,学号下拉数据!A:F,3,0)</f>
        <v>19机制</v>
      </c>
      <c r="G5327" s="8" t="str">
        <f>VLOOKUP(A5327,学号下拉数据!A:F,6,0)</f>
        <v>三年</v>
      </c>
      <c r="H5327" s="15"/>
      <c r="I5327" s="15"/>
      <c r="J5327" s="15"/>
      <c r="K5327" s="15"/>
      <c r="L5327" s="15"/>
      <c r="M5327" s="15"/>
      <c r="N5327" s="15"/>
      <c r="O5327" s="15"/>
      <c r="P5327" s="8" t="s">
        <v>41</v>
      </c>
      <c r="Q5327" s="15"/>
      <c r="R5327" s="15"/>
      <c r="S5327" s="16" t="e">
        <f>VLOOKUP(A5327,[3]Sheet1!$A:$K,10,0)</f>
        <v>#N/A</v>
      </c>
      <c r="T5327" s="16" t="e">
        <f>VLOOKUP(A5327,[3]Sheet1!$A:$K,11,0)</f>
        <v>#N/A</v>
      </c>
      <c r="U5327" s="15"/>
      <c r="V5327" s="15"/>
      <c r="W5327" s="15"/>
      <c r="X5327" s="15"/>
      <c r="Y5327" s="15"/>
      <c r="Z5327" s="15"/>
      <c r="AA5327" s="20" t="s">
        <v>42</v>
      </c>
      <c r="AB5327" s="8" t="s">
        <v>43</v>
      </c>
      <c r="AC5327" s="8"/>
      <c r="AD5327" s="8" t="s">
        <v>44</v>
      </c>
      <c r="AE5327" s="15"/>
      <c r="AF5327" s="15"/>
    </row>
    <row r="5328" ht="16.5" spans="1:32">
      <c r="A5328" s="7" t="s">
        <v>5357</v>
      </c>
      <c r="B5328" s="8" t="str">
        <f>VLOOKUP(A5328,学号下拉数据!A:F,2,0)</f>
        <v>袁世杰</v>
      </c>
      <c r="C5328" s="8" t="str">
        <f>VLOOKUP(A5328,学号下拉数据!A:F,4,0)</f>
        <v>数控技术</v>
      </c>
      <c r="D5328" s="8" t="str">
        <f>VLOOKUP(A5328,学号下拉数据!A:F,5,0)</f>
        <v>460103</v>
      </c>
      <c r="E5328" s="8" t="s">
        <v>5226</v>
      </c>
      <c r="F5328" s="8" t="str">
        <f>VLOOKUP(A5328,学号下拉数据!A:F,3,0)</f>
        <v>19数控1</v>
      </c>
      <c r="G5328" s="8" t="str">
        <f>VLOOKUP(A5328,学号下拉数据!A:F,6,0)</f>
        <v>三年</v>
      </c>
      <c r="H5328" s="17" t="s">
        <v>40</v>
      </c>
      <c r="I5328" s="16" t="str">
        <f>VLOOKUP(A5328,[1]Sheet0!$C:$J,8,0)</f>
        <v>DA叠片机操作员</v>
      </c>
      <c r="J5328" s="16"/>
      <c r="K5328" s="16"/>
      <c r="L5328" s="16"/>
      <c r="M5328" s="16"/>
      <c r="N5328" s="16"/>
      <c r="O5328" s="16"/>
      <c r="P5328" s="8" t="s">
        <v>41</v>
      </c>
      <c r="Q5328" s="16"/>
      <c r="R5328" s="16"/>
      <c r="S5328" s="16" t="str">
        <f>VLOOKUP(A5328,[1]Sheet0!$C:$I,7,0)</f>
        <v>蜂巢能源科技（遂宁）有限公司</v>
      </c>
      <c r="T5328" s="16" t="str">
        <f>VLOOKUP(A5328,[1]Sheet0!$C:$M,11,0)</f>
        <v>四川省</v>
      </c>
      <c r="U5328" s="16" t="str">
        <f>VLOOKUP(A5328,[1]Sheet0!$C:$N,12,0)</f>
        <v>遂宁市</v>
      </c>
      <c r="V5328" s="16"/>
      <c r="W5328" s="16"/>
      <c r="X5328" s="16" t="str">
        <f>VLOOKUP(A5328,[1]Sheet0!$C:$L,10,0)</f>
        <v>18382547480</v>
      </c>
      <c r="Y5328" s="16" t="str">
        <f>VLOOKUP(A5328,[1]Sheet0!$C:$L,9,0)</f>
        <v>袁世杰</v>
      </c>
      <c r="Z5328" s="16"/>
      <c r="AA5328" s="20" t="s">
        <v>42</v>
      </c>
      <c r="AB5328" s="8" t="s">
        <v>43</v>
      </c>
      <c r="AC5328" s="8"/>
      <c r="AD5328" s="8" t="s">
        <v>44</v>
      </c>
      <c r="AE5328" s="16"/>
      <c r="AF5328" s="16"/>
    </row>
    <row r="5329" ht="16.5" spans="1:32">
      <c r="A5329" s="7" t="s">
        <v>5358</v>
      </c>
      <c r="B5329" s="8" t="str">
        <f>VLOOKUP(A5329,学号下拉数据!A:F,2,0)</f>
        <v>王磊</v>
      </c>
      <c r="C5329" s="8" t="str">
        <f>VLOOKUP(A5329,学号下拉数据!A:F,4,0)</f>
        <v>数控技术</v>
      </c>
      <c r="D5329" s="8" t="str">
        <f>VLOOKUP(A5329,学号下拉数据!A:F,5,0)</f>
        <v>460103</v>
      </c>
      <c r="E5329" s="8" t="s">
        <v>5226</v>
      </c>
      <c r="F5329" s="8" t="str">
        <f>VLOOKUP(A5329,学号下拉数据!A:F,3,0)</f>
        <v>19数控1</v>
      </c>
      <c r="G5329" s="8" t="str">
        <f>VLOOKUP(A5329,学号下拉数据!A:F,6,0)</f>
        <v>三年</v>
      </c>
      <c r="H5329" s="17" t="s">
        <v>40</v>
      </c>
      <c r="I5329" s="16" t="str">
        <f>VLOOKUP(A5329,[1]Sheet0!$C:$J,8,0)</f>
        <v>职员</v>
      </c>
      <c r="J5329" s="16"/>
      <c r="K5329" s="16"/>
      <c r="L5329" s="16"/>
      <c r="M5329" s="16"/>
      <c r="N5329" s="16"/>
      <c r="O5329" s="16"/>
      <c r="P5329" s="8" t="s">
        <v>41</v>
      </c>
      <c r="Q5329" s="16"/>
      <c r="R5329" s="16"/>
      <c r="S5329" s="16" t="str">
        <f>VLOOKUP(A5329,[1]Sheet0!$C:$I,7,0)</f>
        <v>四川裕能新能源电池材料有限公司</v>
      </c>
      <c r="T5329" s="16" t="str">
        <f>VLOOKUP(A5329,[1]Sheet0!$C:$M,11,0)</f>
        <v>四川省</v>
      </c>
      <c r="U5329" s="16" t="str">
        <f>VLOOKUP(A5329,[1]Sheet0!$C:$N,12,0)</f>
        <v>遂宁市</v>
      </c>
      <c r="V5329" s="16"/>
      <c r="W5329" s="16"/>
      <c r="X5329" s="16" t="str">
        <f>VLOOKUP(A5329,[1]Sheet0!$C:$L,10,0)</f>
        <v>15708106968</v>
      </c>
      <c r="Y5329" s="16" t="str">
        <f>VLOOKUP(A5329,[1]Sheet0!$C:$L,9,0)</f>
        <v>王鸿</v>
      </c>
      <c r="Z5329" s="16"/>
      <c r="AA5329" s="20" t="s">
        <v>42</v>
      </c>
      <c r="AB5329" s="8" t="s">
        <v>43</v>
      </c>
      <c r="AC5329" s="8"/>
      <c r="AD5329" s="8" t="s">
        <v>44</v>
      </c>
      <c r="AE5329" s="16"/>
      <c r="AF5329" s="16"/>
    </row>
    <row r="5330" ht="16.5" spans="1:32">
      <c r="A5330" s="7" t="s">
        <v>5359</v>
      </c>
      <c r="B5330" s="8" t="str">
        <f>VLOOKUP(A5330,学号下拉数据!A:F,2,0)</f>
        <v>唐长银</v>
      </c>
      <c r="C5330" s="8" t="str">
        <f>VLOOKUP(A5330,学号下拉数据!A:F,4,0)</f>
        <v>数控技术</v>
      </c>
      <c r="D5330" s="8" t="str">
        <f>VLOOKUP(A5330,学号下拉数据!A:F,5,0)</f>
        <v>460103</v>
      </c>
      <c r="E5330" s="8" t="s">
        <v>5226</v>
      </c>
      <c r="F5330" s="8" t="str">
        <f>VLOOKUP(A5330,学号下拉数据!A:F,3,0)</f>
        <v>19数控1</v>
      </c>
      <c r="G5330" s="8" t="str">
        <f>VLOOKUP(A5330,学号下拉数据!A:F,6,0)</f>
        <v>三年</v>
      </c>
      <c r="H5330" s="17" t="s">
        <v>40</v>
      </c>
      <c r="I5330" s="16" t="str">
        <f>VLOOKUP(A5330,[1]Sheet0!$C:$J,8,0)</f>
        <v>普工</v>
      </c>
      <c r="J5330" s="16"/>
      <c r="K5330" s="16"/>
      <c r="L5330" s="16"/>
      <c r="M5330" s="16"/>
      <c r="N5330" s="16"/>
      <c r="O5330" s="16"/>
      <c r="P5330" s="8" t="s">
        <v>41</v>
      </c>
      <c r="Q5330" s="16"/>
      <c r="R5330" s="16"/>
      <c r="S5330" s="16" t="str">
        <f>VLOOKUP(A5330,[1]Sheet0!$C:$I,7,0)</f>
        <v>四川裕能新能源电池材料有限公司</v>
      </c>
      <c r="T5330" s="16" t="str">
        <f>VLOOKUP(A5330,[1]Sheet0!$C:$M,11,0)</f>
        <v>四川省</v>
      </c>
      <c r="U5330" s="16" t="str">
        <f>VLOOKUP(A5330,[1]Sheet0!$C:$N,12,0)</f>
        <v>达州市</v>
      </c>
      <c r="V5330" s="16"/>
      <c r="W5330" s="16"/>
      <c r="X5330" s="16" t="str">
        <f>VLOOKUP(A5330,[1]Sheet0!$C:$L,10,0)</f>
        <v>18682834341</v>
      </c>
      <c r="Y5330" s="16" t="str">
        <f>VLOOKUP(A5330,[1]Sheet0!$C:$L,9,0)</f>
        <v>唐长银</v>
      </c>
      <c r="Z5330" s="16"/>
      <c r="AA5330" s="20" t="s">
        <v>42</v>
      </c>
      <c r="AB5330" s="8" t="s">
        <v>43</v>
      </c>
      <c r="AC5330" s="8"/>
      <c r="AD5330" s="8" t="s">
        <v>44</v>
      </c>
      <c r="AE5330" s="16"/>
      <c r="AF5330" s="16"/>
    </row>
    <row r="5331" ht="16.5" spans="1:32">
      <c r="A5331" s="7" t="s">
        <v>5360</v>
      </c>
      <c r="B5331" s="8" t="str">
        <f>VLOOKUP(A5331,学号下拉数据!A:F,2,0)</f>
        <v>姚伟宏</v>
      </c>
      <c r="C5331" s="8" t="str">
        <f>VLOOKUP(A5331,学号下拉数据!A:F,4,0)</f>
        <v>数控技术</v>
      </c>
      <c r="D5331" s="8" t="str">
        <f>VLOOKUP(A5331,学号下拉数据!A:F,5,0)</f>
        <v>460103</v>
      </c>
      <c r="E5331" s="8" t="s">
        <v>5226</v>
      </c>
      <c r="F5331" s="8" t="str">
        <f>VLOOKUP(A5331,学号下拉数据!A:F,3,0)</f>
        <v>19数控1</v>
      </c>
      <c r="G5331" s="8" t="str">
        <f>VLOOKUP(A5331,学号下拉数据!A:F,6,0)</f>
        <v>三年</v>
      </c>
      <c r="H5331" s="17" t="s">
        <v>40</v>
      </c>
      <c r="I5331" s="16" t="str">
        <f>VLOOKUP(A5331,[1]Sheet0!$C:$J,8,0)</f>
        <v>CNC操作员</v>
      </c>
      <c r="J5331" s="16"/>
      <c r="K5331" s="16"/>
      <c r="L5331" s="16"/>
      <c r="M5331" s="16"/>
      <c r="N5331" s="16"/>
      <c r="O5331" s="16"/>
      <c r="P5331" s="8" t="s">
        <v>41</v>
      </c>
      <c r="Q5331" s="16"/>
      <c r="R5331" s="16"/>
      <c r="S5331" s="16" t="str">
        <f>VLOOKUP(A5331,[1]Sheet0!$C:$I,7,0)</f>
        <v>成都瑞雪精密机械有限公司</v>
      </c>
      <c r="T5331" s="16" t="str">
        <f>VLOOKUP(A5331,[1]Sheet0!$C:$M,11,0)</f>
        <v>四川省</v>
      </c>
      <c r="U5331" s="16" t="str">
        <f>VLOOKUP(A5331,[1]Sheet0!$C:$N,12,0)</f>
        <v>成都市</v>
      </c>
      <c r="V5331" s="16"/>
      <c r="W5331" s="16"/>
      <c r="X5331" s="16" t="str">
        <f>VLOOKUP(A5331,[1]Sheet0!$C:$L,10,0)</f>
        <v>18980657256</v>
      </c>
      <c r="Y5331" s="16" t="str">
        <f>VLOOKUP(A5331,[1]Sheet0!$C:$L,9,0)</f>
        <v>刘丹</v>
      </c>
      <c r="Z5331" s="16"/>
      <c r="AA5331" s="20" t="s">
        <v>42</v>
      </c>
      <c r="AB5331" s="8" t="s">
        <v>43</v>
      </c>
      <c r="AC5331" s="8"/>
      <c r="AD5331" s="8" t="s">
        <v>44</v>
      </c>
      <c r="AE5331" s="16"/>
      <c r="AF5331" s="16"/>
    </row>
    <row r="5332" ht="16.5" spans="1:32">
      <c r="A5332" s="7" t="s">
        <v>5361</v>
      </c>
      <c r="B5332" s="8" t="str">
        <f>VLOOKUP(A5332,学号下拉数据!A:F,2,0)</f>
        <v>万治涛</v>
      </c>
      <c r="C5332" s="8" t="str">
        <f>VLOOKUP(A5332,学号下拉数据!A:F,4,0)</f>
        <v>数控技术</v>
      </c>
      <c r="D5332" s="8" t="str">
        <f>VLOOKUP(A5332,学号下拉数据!A:F,5,0)</f>
        <v>460103</v>
      </c>
      <c r="E5332" s="8" t="s">
        <v>5226</v>
      </c>
      <c r="F5332" s="8" t="str">
        <f>VLOOKUP(A5332,学号下拉数据!A:F,3,0)</f>
        <v>19数控1</v>
      </c>
      <c r="G5332" s="8" t="str">
        <f>VLOOKUP(A5332,学号下拉数据!A:F,6,0)</f>
        <v>三年</v>
      </c>
      <c r="H5332" s="17" t="s">
        <v>40</v>
      </c>
      <c r="I5332" s="16" t="str">
        <f>VLOOKUP(A5332,[1]Sheet0!$C:$J,8,0)</f>
        <v>负极涂布</v>
      </c>
      <c r="J5332" s="16"/>
      <c r="K5332" s="16"/>
      <c r="L5332" s="16"/>
      <c r="M5332" s="16"/>
      <c r="N5332" s="16"/>
      <c r="O5332" s="16"/>
      <c r="P5332" s="8" t="s">
        <v>41</v>
      </c>
      <c r="Q5332" s="16"/>
      <c r="R5332" s="16"/>
      <c r="S5332" s="16" t="str">
        <f>VLOOKUP(A5332,[1]Sheet0!$C:$I,7,0)</f>
        <v>蜂巢能源</v>
      </c>
      <c r="T5332" s="16" t="str">
        <f>VLOOKUP(A5332,[1]Sheet0!$C:$M,11,0)</f>
        <v>四川省</v>
      </c>
      <c r="U5332" s="16" t="str">
        <f>VLOOKUP(A5332,[1]Sheet0!$C:$N,12,0)</f>
        <v>遂宁市</v>
      </c>
      <c r="V5332" s="16"/>
      <c r="W5332" s="16"/>
      <c r="X5332" s="16" t="str">
        <f>VLOOKUP(A5332,[1]Sheet0!$C:$L,10,0)</f>
        <v>15282474259</v>
      </c>
      <c r="Y5332" s="16" t="str">
        <f>VLOOKUP(A5332,[1]Sheet0!$C:$L,9,0)</f>
        <v>万治涛</v>
      </c>
      <c r="Z5332" s="16"/>
      <c r="AA5332" s="20" t="s">
        <v>42</v>
      </c>
      <c r="AB5332" s="8" t="s">
        <v>43</v>
      </c>
      <c r="AC5332" s="8"/>
      <c r="AD5332" s="8" t="s">
        <v>44</v>
      </c>
      <c r="AE5332" s="16"/>
      <c r="AF5332" s="16"/>
    </row>
    <row r="5333" ht="16.5" spans="1:32">
      <c r="A5333" s="7" t="s">
        <v>5362</v>
      </c>
      <c r="B5333" s="8" t="str">
        <f>VLOOKUP(A5333,学号下拉数据!A:F,2,0)</f>
        <v>罗荣聪</v>
      </c>
      <c r="C5333" s="8" t="str">
        <f>VLOOKUP(A5333,学号下拉数据!A:F,4,0)</f>
        <v>数控技术</v>
      </c>
      <c r="D5333" s="8" t="str">
        <f>VLOOKUP(A5333,学号下拉数据!A:F,5,0)</f>
        <v>460103</v>
      </c>
      <c r="E5333" s="8" t="s">
        <v>5226</v>
      </c>
      <c r="F5333" s="8" t="str">
        <f>VLOOKUP(A5333,学号下拉数据!A:F,3,0)</f>
        <v>19数控1</v>
      </c>
      <c r="G5333" s="8" t="str">
        <f>VLOOKUP(A5333,学号下拉数据!A:F,6,0)</f>
        <v>三年</v>
      </c>
      <c r="H5333" s="17" t="s">
        <v>40</v>
      </c>
      <c r="I5333" s="16" t="str">
        <f>VLOOKUP(A5333,[1]Sheet0!$C:$J,8,0)</f>
        <v>负极模切</v>
      </c>
      <c r="J5333" s="16"/>
      <c r="K5333" s="16"/>
      <c r="L5333" s="16"/>
      <c r="M5333" s="16"/>
      <c r="N5333" s="16"/>
      <c r="O5333" s="16"/>
      <c r="P5333" s="8" t="s">
        <v>41</v>
      </c>
      <c r="Q5333" s="16"/>
      <c r="R5333" s="16"/>
      <c r="S5333" s="16" t="str">
        <f>VLOOKUP(A5333,[1]Sheet0!$C:$I,7,0)</f>
        <v>蜂巢能源</v>
      </c>
      <c r="T5333" s="16" t="str">
        <f>VLOOKUP(A5333,[1]Sheet0!$C:$M,11,0)</f>
        <v>四川省</v>
      </c>
      <c r="U5333" s="16" t="str">
        <f>VLOOKUP(A5333,[1]Sheet0!$C:$N,12,0)</f>
        <v>遂宁市</v>
      </c>
      <c r="V5333" s="16"/>
      <c r="W5333" s="16"/>
      <c r="X5333" s="16" t="str">
        <f>VLOOKUP(A5333,[1]Sheet0!$C:$L,10,0)</f>
        <v>1878180403</v>
      </c>
      <c r="Y5333" s="16" t="str">
        <f>VLOOKUP(A5333,[1]Sheet0!$C:$L,9,0)</f>
        <v>罗荣聪</v>
      </c>
      <c r="Z5333" s="16"/>
      <c r="AA5333" s="20" t="s">
        <v>42</v>
      </c>
      <c r="AB5333" s="8" t="s">
        <v>43</v>
      </c>
      <c r="AC5333" s="8"/>
      <c r="AD5333" s="8" t="s">
        <v>44</v>
      </c>
      <c r="AE5333" s="16"/>
      <c r="AF5333" s="16"/>
    </row>
    <row r="5334" ht="16.5" spans="1:32">
      <c r="A5334" s="7" t="s">
        <v>5363</v>
      </c>
      <c r="B5334" s="8" t="str">
        <f>VLOOKUP(A5334,学号下拉数据!A:F,2,0)</f>
        <v>向莉</v>
      </c>
      <c r="C5334" s="8" t="str">
        <f>VLOOKUP(A5334,学号下拉数据!A:F,4,0)</f>
        <v>数控技术</v>
      </c>
      <c r="D5334" s="8" t="str">
        <f>VLOOKUP(A5334,学号下拉数据!A:F,5,0)</f>
        <v>460103</v>
      </c>
      <c r="E5334" s="8" t="s">
        <v>5226</v>
      </c>
      <c r="F5334" s="8" t="str">
        <f>VLOOKUP(A5334,学号下拉数据!A:F,3,0)</f>
        <v>19数控1</v>
      </c>
      <c r="G5334" s="8" t="str">
        <f>VLOOKUP(A5334,学号下拉数据!A:F,6,0)</f>
        <v>三年</v>
      </c>
      <c r="H5334" s="17" t="s">
        <v>40</v>
      </c>
      <c r="I5334" s="16" t="str">
        <f>VLOOKUP(A5334,[1]Sheet0!$C:$J,8,0)</f>
        <v>行政助理</v>
      </c>
      <c r="J5334" s="16"/>
      <c r="K5334" s="16"/>
      <c r="L5334" s="16"/>
      <c r="M5334" s="16"/>
      <c r="N5334" s="16"/>
      <c r="O5334" s="16"/>
      <c r="P5334" s="8" t="s">
        <v>41</v>
      </c>
      <c r="Q5334" s="16"/>
      <c r="R5334" s="16"/>
      <c r="S5334" s="16" t="str">
        <f>VLOOKUP(A5334,[1]Sheet0!$C:$I,7,0)</f>
        <v>蜂巢能源科技(遂宁)有限公司</v>
      </c>
      <c r="T5334" s="16" t="str">
        <f>VLOOKUP(A5334,[1]Sheet0!$C:$M,11,0)</f>
        <v>四川省</v>
      </c>
      <c r="U5334" s="16" t="str">
        <f>VLOOKUP(A5334,[1]Sheet0!$C:$N,12,0)</f>
        <v>遂宁市</v>
      </c>
      <c r="V5334" s="16"/>
      <c r="W5334" s="16"/>
      <c r="X5334" s="16" t="str">
        <f>VLOOKUP(A5334,[1]Sheet0!$C:$L,10,0)</f>
        <v>15882908216</v>
      </c>
      <c r="Y5334" s="16" t="str">
        <f>VLOOKUP(A5334,[1]Sheet0!$C:$L,9,0)</f>
        <v>向莉</v>
      </c>
      <c r="Z5334" s="16"/>
      <c r="AA5334" s="20" t="s">
        <v>42</v>
      </c>
      <c r="AB5334" s="8" t="s">
        <v>43</v>
      </c>
      <c r="AC5334" s="8"/>
      <c r="AD5334" s="8" t="s">
        <v>44</v>
      </c>
      <c r="AE5334" s="16"/>
      <c r="AF5334" s="16"/>
    </row>
    <row r="5335" ht="16.5" spans="1:32">
      <c r="A5335" s="7" t="s">
        <v>5364</v>
      </c>
      <c r="B5335" s="8" t="str">
        <f>VLOOKUP(A5335,学号下拉数据!A:F,2,0)</f>
        <v>唐劲松</v>
      </c>
      <c r="C5335" s="8" t="str">
        <f>VLOOKUP(A5335,学号下拉数据!A:F,4,0)</f>
        <v>数控技术</v>
      </c>
      <c r="D5335" s="8" t="str">
        <f>VLOOKUP(A5335,学号下拉数据!A:F,5,0)</f>
        <v>460103</v>
      </c>
      <c r="E5335" s="8" t="s">
        <v>5226</v>
      </c>
      <c r="F5335" s="8" t="str">
        <f>VLOOKUP(A5335,学号下拉数据!A:F,3,0)</f>
        <v>19数控1</v>
      </c>
      <c r="G5335" s="8" t="str">
        <f>VLOOKUP(A5335,学号下拉数据!A:F,6,0)</f>
        <v>三年</v>
      </c>
      <c r="H5335" s="17" t="s">
        <v>40</v>
      </c>
      <c r="I5335" s="16" t="str">
        <f>VLOOKUP(A5335,[1]Sheet0!$C:$J,8,0)</f>
        <v>CNC操作员</v>
      </c>
      <c r="J5335" s="16"/>
      <c r="K5335" s="16"/>
      <c r="L5335" s="16"/>
      <c r="M5335" s="16"/>
      <c r="N5335" s="16"/>
      <c r="O5335" s="16"/>
      <c r="P5335" s="8" t="s">
        <v>41</v>
      </c>
      <c r="Q5335" s="16"/>
      <c r="R5335" s="16"/>
      <c r="S5335" s="16" t="str">
        <f>VLOOKUP(A5335,[1]Sheet0!$C:$I,7,0)</f>
        <v>成都瑞雪精密有限公司</v>
      </c>
      <c r="T5335" s="16" t="str">
        <f>VLOOKUP(A5335,[1]Sheet0!$C:$M,11,0)</f>
        <v>四川省</v>
      </c>
      <c r="U5335" s="16" t="str">
        <f>VLOOKUP(A5335,[1]Sheet0!$C:$N,12,0)</f>
        <v>成都市</v>
      </c>
      <c r="V5335" s="16"/>
      <c r="W5335" s="16"/>
      <c r="X5335" s="16" t="str">
        <f>VLOOKUP(A5335,[1]Sheet0!$C:$L,10,0)</f>
        <v>18980657256</v>
      </c>
      <c r="Y5335" s="16" t="str">
        <f>VLOOKUP(A5335,[1]Sheet0!$C:$L,9,0)</f>
        <v>刘丹</v>
      </c>
      <c r="Z5335" s="16"/>
      <c r="AA5335" s="20" t="s">
        <v>42</v>
      </c>
      <c r="AB5335" s="8" t="s">
        <v>43</v>
      </c>
      <c r="AC5335" s="8"/>
      <c r="AD5335" s="8" t="s">
        <v>44</v>
      </c>
      <c r="AE5335" s="16"/>
      <c r="AF5335" s="16"/>
    </row>
    <row r="5336" ht="16.5" spans="1:32">
      <c r="A5336" s="7" t="s">
        <v>5365</v>
      </c>
      <c r="B5336" s="8" t="str">
        <f>VLOOKUP(A5336,学号下拉数据!A:F,2,0)</f>
        <v>郭思成</v>
      </c>
      <c r="C5336" s="8" t="str">
        <f>VLOOKUP(A5336,学号下拉数据!A:F,4,0)</f>
        <v>数控技术</v>
      </c>
      <c r="D5336" s="8" t="str">
        <f>VLOOKUP(A5336,学号下拉数据!A:F,5,0)</f>
        <v>460103</v>
      </c>
      <c r="E5336" s="8" t="s">
        <v>5226</v>
      </c>
      <c r="F5336" s="8" t="str">
        <f>VLOOKUP(A5336,学号下拉数据!A:F,3,0)</f>
        <v>19数控1</v>
      </c>
      <c r="G5336" s="8" t="str">
        <f>VLOOKUP(A5336,学号下拉数据!A:F,6,0)</f>
        <v>三年</v>
      </c>
      <c r="H5336" s="17" t="s">
        <v>40</v>
      </c>
      <c r="I5336" s="16" t="str">
        <f>VLOOKUP(A5336,[1]Sheet0!$C:$J,8,0)</f>
        <v>设备工</v>
      </c>
      <c r="J5336" s="16"/>
      <c r="K5336" s="16"/>
      <c r="L5336" s="16"/>
      <c r="M5336" s="16"/>
      <c r="N5336" s="16"/>
      <c r="O5336" s="16"/>
      <c r="P5336" s="8" t="s">
        <v>41</v>
      </c>
      <c r="Q5336" s="16"/>
      <c r="R5336" s="16"/>
      <c r="S5336" s="16" t="str">
        <f>VLOOKUP(A5336,[1]Sheet0!$C:$I,7,0)</f>
        <v>四川托璞勒科技有限公司</v>
      </c>
      <c r="T5336" s="16" t="str">
        <f>VLOOKUP(A5336,[1]Sheet0!$C:$M,11,0)</f>
        <v>四川省</v>
      </c>
      <c r="U5336" s="16" t="str">
        <f>VLOOKUP(A5336,[1]Sheet0!$C:$N,12,0)</f>
        <v>遂宁市</v>
      </c>
      <c r="V5336" s="16"/>
      <c r="W5336" s="16"/>
      <c r="X5336" s="16" t="str">
        <f>VLOOKUP(A5336,[1]Sheet0!$C:$L,10,0)</f>
        <v>18782783388</v>
      </c>
      <c r="Y5336" s="16" t="str">
        <f>VLOOKUP(A5336,[1]Sheet0!$C:$L,9,0)</f>
        <v>郭思成</v>
      </c>
      <c r="Z5336" s="16"/>
      <c r="AA5336" s="20" t="s">
        <v>42</v>
      </c>
      <c r="AB5336" s="8" t="s">
        <v>43</v>
      </c>
      <c r="AC5336" s="8"/>
      <c r="AD5336" s="8" t="s">
        <v>44</v>
      </c>
      <c r="AE5336" s="16"/>
      <c r="AF5336" s="16"/>
    </row>
    <row r="5337" ht="16.5" spans="1:32">
      <c r="A5337" s="7" t="s">
        <v>5366</v>
      </c>
      <c r="B5337" s="8" t="str">
        <f>VLOOKUP(A5337,学号下拉数据!A:F,2,0)</f>
        <v>周杨鑫</v>
      </c>
      <c r="C5337" s="8" t="str">
        <f>VLOOKUP(A5337,学号下拉数据!A:F,4,0)</f>
        <v>数控技术</v>
      </c>
      <c r="D5337" s="8" t="str">
        <f>VLOOKUP(A5337,学号下拉数据!A:F,5,0)</f>
        <v>460103</v>
      </c>
      <c r="E5337" s="8" t="s">
        <v>5226</v>
      </c>
      <c r="F5337" s="8" t="str">
        <f>VLOOKUP(A5337,学号下拉数据!A:F,3,0)</f>
        <v>19数控1</v>
      </c>
      <c r="G5337" s="8" t="str">
        <f>VLOOKUP(A5337,学号下拉数据!A:F,6,0)</f>
        <v>三年</v>
      </c>
      <c r="H5337" s="17" t="s">
        <v>40</v>
      </c>
      <c r="I5337" s="16" t="str">
        <f>VLOOKUP(A5337,[1]Sheet0!$C:$J,8,0)</f>
        <v>正极模切</v>
      </c>
      <c r="J5337" s="16"/>
      <c r="K5337" s="16"/>
      <c r="L5337" s="16"/>
      <c r="M5337" s="16"/>
      <c r="N5337" s="16"/>
      <c r="O5337" s="16"/>
      <c r="P5337" s="8" t="s">
        <v>41</v>
      </c>
      <c r="Q5337" s="16"/>
      <c r="R5337" s="16"/>
      <c r="S5337" s="16" t="str">
        <f>VLOOKUP(A5337,[1]Sheet0!$C:$I,7,0)</f>
        <v>蜂巢能源科技（遂宁）有限公司</v>
      </c>
      <c r="T5337" s="16" t="str">
        <f>VLOOKUP(A5337,[1]Sheet0!$C:$M,11,0)</f>
        <v>四川省</v>
      </c>
      <c r="U5337" s="16" t="str">
        <f>VLOOKUP(A5337,[1]Sheet0!$C:$N,12,0)</f>
        <v>遂宁市</v>
      </c>
      <c r="V5337" s="16"/>
      <c r="W5337" s="16"/>
      <c r="X5337" s="16" t="str">
        <f>VLOOKUP(A5337,[1]Sheet0!$C:$L,10,0)</f>
        <v>13508240969</v>
      </c>
      <c r="Y5337" s="16" t="str">
        <f>VLOOKUP(A5337,[1]Sheet0!$C:$L,9,0)</f>
        <v>周杨鑫</v>
      </c>
      <c r="Z5337" s="16"/>
      <c r="AA5337" s="20" t="s">
        <v>42</v>
      </c>
      <c r="AB5337" s="8" t="s">
        <v>43</v>
      </c>
      <c r="AC5337" s="8"/>
      <c r="AD5337" s="8" t="s">
        <v>44</v>
      </c>
      <c r="AE5337" s="16"/>
      <c r="AF5337" s="16"/>
    </row>
    <row r="5338" ht="16.5" spans="1:32">
      <c r="A5338" s="7" t="s">
        <v>5367</v>
      </c>
      <c r="B5338" s="8" t="str">
        <f>VLOOKUP(A5338,学号下拉数据!A:F,2,0)</f>
        <v>夏凡</v>
      </c>
      <c r="C5338" s="8" t="str">
        <f>VLOOKUP(A5338,学号下拉数据!A:F,4,0)</f>
        <v>数控技术</v>
      </c>
      <c r="D5338" s="8" t="str">
        <f>VLOOKUP(A5338,学号下拉数据!A:F,5,0)</f>
        <v>460103</v>
      </c>
      <c r="E5338" s="8" t="s">
        <v>5226</v>
      </c>
      <c r="F5338" s="8" t="str">
        <f>VLOOKUP(A5338,学号下拉数据!A:F,3,0)</f>
        <v>19数控1</v>
      </c>
      <c r="G5338" s="8" t="str">
        <f>VLOOKUP(A5338,学号下拉数据!A:F,6,0)</f>
        <v>三年</v>
      </c>
      <c r="H5338" s="17" t="s">
        <v>40</v>
      </c>
      <c r="I5338" s="16" t="str">
        <f>VLOOKUP(A5338,[1]Sheet0!$C:$J,8,0)</f>
        <v>组装</v>
      </c>
      <c r="J5338" s="16"/>
      <c r="K5338" s="16"/>
      <c r="L5338" s="16"/>
      <c r="M5338" s="16"/>
      <c r="N5338" s="16"/>
      <c r="O5338" s="16"/>
      <c r="P5338" s="8" t="s">
        <v>41</v>
      </c>
      <c r="Q5338" s="16"/>
      <c r="R5338" s="16"/>
      <c r="S5338" s="16" t="str">
        <f>VLOOKUP(A5338,[1]Sheet0!$C:$I,7,0)</f>
        <v>四川托璞勒科技有限公司</v>
      </c>
      <c r="T5338" s="16" t="str">
        <f>VLOOKUP(A5338,[1]Sheet0!$C:$M,11,0)</f>
        <v>四川省</v>
      </c>
      <c r="U5338" s="16" t="str">
        <f>VLOOKUP(A5338,[1]Sheet0!$C:$N,12,0)</f>
        <v>遂宁市</v>
      </c>
      <c r="V5338" s="16"/>
      <c r="W5338" s="16"/>
      <c r="X5338" s="16" t="str">
        <f>VLOOKUP(A5338,[1]Sheet0!$C:$L,10,0)</f>
        <v>15892408483</v>
      </c>
      <c r="Y5338" s="16" t="str">
        <f>VLOOKUP(A5338,[1]Sheet0!$C:$L,9,0)</f>
        <v>夏凡</v>
      </c>
      <c r="Z5338" s="16"/>
      <c r="AA5338" s="20" t="s">
        <v>42</v>
      </c>
      <c r="AB5338" s="8" t="s">
        <v>43</v>
      </c>
      <c r="AC5338" s="8"/>
      <c r="AD5338" s="8" t="s">
        <v>44</v>
      </c>
      <c r="AE5338" s="16"/>
      <c r="AF5338" s="16"/>
    </row>
    <row r="5339" ht="16.5" spans="1:32">
      <c r="A5339" s="7" t="s">
        <v>5368</v>
      </c>
      <c r="B5339" s="8" t="str">
        <f>VLOOKUP(A5339,学号下拉数据!A:F,2,0)</f>
        <v>邓翔羽</v>
      </c>
      <c r="C5339" s="8" t="str">
        <f>VLOOKUP(A5339,学号下拉数据!A:F,4,0)</f>
        <v>数控技术</v>
      </c>
      <c r="D5339" s="8" t="str">
        <f>VLOOKUP(A5339,学号下拉数据!A:F,5,0)</f>
        <v>460103</v>
      </c>
      <c r="E5339" s="8" t="s">
        <v>5226</v>
      </c>
      <c r="F5339" s="8" t="str">
        <f>VLOOKUP(A5339,学号下拉数据!A:F,3,0)</f>
        <v>19数控1</v>
      </c>
      <c r="G5339" s="8" t="str">
        <f>VLOOKUP(A5339,学号下拉数据!A:F,6,0)</f>
        <v>三年</v>
      </c>
      <c r="H5339" s="17" t="s">
        <v>40</v>
      </c>
      <c r="I5339" s="16" t="str">
        <f>VLOOKUP(A5339,[1]Sheet0!$C:$J,8,0)</f>
        <v>成型技师</v>
      </c>
      <c r="J5339" s="16"/>
      <c r="K5339" s="16"/>
      <c r="L5339" s="16"/>
      <c r="M5339" s="16"/>
      <c r="N5339" s="16"/>
      <c r="O5339" s="16"/>
      <c r="P5339" s="8" t="s">
        <v>41</v>
      </c>
      <c r="Q5339" s="16"/>
      <c r="R5339" s="16"/>
      <c r="S5339" s="16" t="str">
        <f>VLOOKUP(A5339,[1]Sheet0!$C:$I,7,0)</f>
        <v>成都光明派特贵金属有限公司</v>
      </c>
      <c r="T5339" s="16" t="str">
        <f>VLOOKUP(A5339,[1]Sheet0!$C:$M,11,0)</f>
        <v>四川省</v>
      </c>
      <c r="U5339" s="16" t="str">
        <f>VLOOKUP(A5339,[1]Sheet0!$C:$N,12,0)</f>
        <v>成都市</v>
      </c>
      <c r="V5339" s="16"/>
      <c r="W5339" s="16"/>
      <c r="X5339" s="16" t="str">
        <f>VLOOKUP(A5339,[1]Sheet0!$C:$L,10,0)</f>
        <v>14781885228</v>
      </c>
      <c r="Y5339" s="16" t="str">
        <f>VLOOKUP(A5339,[1]Sheet0!$C:$L,9,0)</f>
        <v>黄倩</v>
      </c>
      <c r="Z5339" s="16"/>
      <c r="AA5339" s="20" t="s">
        <v>42</v>
      </c>
      <c r="AB5339" s="8" t="s">
        <v>43</v>
      </c>
      <c r="AC5339" s="8"/>
      <c r="AD5339" s="8" t="s">
        <v>44</v>
      </c>
      <c r="AE5339" s="16"/>
      <c r="AF5339" s="16"/>
    </row>
    <row r="5340" ht="16.5" spans="1:32">
      <c r="A5340" s="7" t="s">
        <v>5369</v>
      </c>
      <c r="B5340" s="8" t="str">
        <f>VLOOKUP(A5340,学号下拉数据!A:F,2,0)</f>
        <v>王豪</v>
      </c>
      <c r="C5340" s="8" t="str">
        <f>VLOOKUP(A5340,学号下拉数据!A:F,4,0)</f>
        <v>数控技术</v>
      </c>
      <c r="D5340" s="8" t="str">
        <f>VLOOKUP(A5340,学号下拉数据!A:F,5,0)</f>
        <v>460103</v>
      </c>
      <c r="E5340" s="8" t="s">
        <v>5226</v>
      </c>
      <c r="F5340" s="8" t="str">
        <f>VLOOKUP(A5340,学号下拉数据!A:F,3,0)</f>
        <v>19数控1</v>
      </c>
      <c r="G5340" s="8" t="str">
        <f>VLOOKUP(A5340,学号下拉数据!A:F,6,0)</f>
        <v>三年</v>
      </c>
      <c r="H5340" s="17" t="s">
        <v>40</v>
      </c>
      <c r="I5340" s="16" t="str">
        <f>VLOOKUP(A5340,[1]Sheet0!$C:$J,8,0)</f>
        <v>正极模切</v>
      </c>
      <c r="J5340" s="16"/>
      <c r="K5340" s="16"/>
      <c r="L5340" s="16"/>
      <c r="M5340" s="16"/>
      <c r="N5340" s="16"/>
      <c r="O5340" s="16"/>
      <c r="P5340" s="8" t="s">
        <v>41</v>
      </c>
      <c r="Q5340" s="16"/>
      <c r="R5340" s="16"/>
      <c r="S5340" s="16" t="str">
        <f>VLOOKUP(A5340,[1]Sheet0!$C:$I,7,0)</f>
        <v>蜂巢能源科技有限公司</v>
      </c>
      <c r="T5340" s="16" t="str">
        <f>VLOOKUP(A5340,[1]Sheet0!$C:$M,11,0)</f>
        <v>四川省</v>
      </c>
      <c r="U5340" s="16" t="str">
        <f>VLOOKUP(A5340,[1]Sheet0!$C:$N,12,0)</f>
        <v>遂宁市</v>
      </c>
      <c r="V5340" s="16"/>
      <c r="W5340" s="16"/>
      <c r="X5340" s="16" t="str">
        <f>VLOOKUP(A5340,[1]Sheet0!$C:$L,10,0)</f>
        <v>15181871504</v>
      </c>
      <c r="Y5340" s="16" t="str">
        <f>VLOOKUP(A5340,[1]Sheet0!$C:$L,9,0)</f>
        <v>王豪</v>
      </c>
      <c r="Z5340" s="16"/>
      <c r="AA5340" s="20" t="s">
        <v>42</v>
      </c>
      <c r="AB5340" s="8" t="s">
        <v>43</v>
      </c>
      <c r="AC5340" s="8"/>
      <c r="AD5340" s="8" t="s">
        <v>44</v>
      </c>
      <c r="AE5340" s="16"/>
      <c r="AF5340" s="16"/>
    </row>
    <row r="5341" ht="16.5" spans="1:32">
      <c r="A5341" s="7" t="s">
        <v>5370</v>
      </c>
      <c r="B5341" s="8" t="str">
        <f>VLOOKUP(A5341,学号下拉数据!A:F,2,0)</f>
        <v>陈昕瑞</v>
      </c>
      <c r="C5341" s="8" t="str">
        <f>VLOOKUP(A5341,学号下拉数据!A:F,4,0)</f>
        <v>数控技术</v>
      </c>
      <c r="D5341" s="8" t="str">
        <f>VLOOKUP(A5341,学号下拉数据!A:F,5,0)</f>
        <v>460103</v>
      </c>
      <c r="E5341" s="8" t="s">
        <v>5226</v>
      </c>
      <c r="F5341" s="8" t="str">
        <f>VLOOKUP(A5341,学号下拉数据!A:F,3,0)</f>
        <v>19数控1</v>
      </c>
      <c r="G5341" s="8" t="str">
        <f>VLOOKUP(A5341,学号下拉数据!A:F,6,0)</f>
        <v>三年</v>
      </c>
      <c r="H5341" s="17" t="s">
        <v>40</v>
      </c>
      <c r="I5341" s="16" t="str">
        <f>VLOOKUP(A5341,[1]Sheet0!$C:$J,8,0)</f>
        <v>文员</v>
      </c>
      <c r="J5341" s="16"/>
      <c r="K5341" s="16"/>
      <c r="L5341" s="16"/>
      <c r="M5341" s="16"/>
      <c r="N5341" s="16"/>
      <c r="O5341" s="16"/>
      <c r="P5341" s="8" t="s">
        <v>41</v>
      </c>
      <c r="Q5341" s="16"/>
      <c r="R5341" s="16"/>
      <c r="S5341" s="16" t="str">
        <f>VLOOKUP(A5341,[1]Sheet0!$C:$I,7,0)</f>
        <v>广西名震机械制造有限公司</v>
      </c>
      <c r="T5341" s="16" t="str">
        <f>VLOOKUP(A5341,[1]Sheet0!$C:$M,11,0)</f>
        <v>广西壮族自治区</v>
      </c>
      <c r="U5341" s="16" t="str">
        <f>VLOOKUP(A5341,[1]Sheet0!$C:$N,12,0)</f>
        <v>贵港市</v>
      </c>
      <c r="V5341" s="16"/>
      <c r="W5341" s="16"/>
      <c r="X5341" s="16" t="str">
        <f>VLOOKUP(A5341,[1]Sheet0!$C:$L,10,0)</f>
        <v>15082285800</v>
      </c>
      <c r="Y5341" s="16" t="str">
        <f>VLOOKUP(A5341,[1]Sheet0!$C:$L,9,0)</f>
        <v>陈昕瑞</v>
      </c>
      <c r="Z5341" s="16"/>
      <c r="AA5341" s="20" t="s">
        <v>42</v>
      </c>
      <c r="AB5341" s="8" t="s">
        <v>43</v>
      </c>
      <c r="AC5341" s="8"/>
      <c r="AD5341" s="8" t="s">
        <v>44</v>
      </c>
      <c r="AE5341" s="16"/>
      <c r="AF5341" s="16"/>
    </row>
    <row r="5342" ht="16.5" spans="1:32">
      <c r="A5342" s="7" t="s">
        <v>5371</v>
      </c>
      <c r="B5342" s="8" t="str">
        <f>VLOOKUP(A5342,学号下拉数据!A:F,2,0)</f>
        <v>杨鑫</v>
      </c>
      <c r="C5342" s="8" t="str">
        <f>VLOOKUP(A5342,学号下拉数据!A:F,4,0)</f>
        <v>数控技术</v>
      </c>
      <c r="D5342" s="8" t="str">
        <f>VLOOKUP(A5342,学号下拉数据!A:F,5,0)</f>
        <v>460103</v>
      </c>
      <c r="E5342" s="8" t="s">
        <v>5226</v>
      </c>
      <c r="F5342" s="8" t="str">
        <f>VLOOKUP(A5342,学号下拉数据!A:F,3,0)</f>
        <v>19数控1</v>
      </c>
      <c r="G5342" s="8" t="str">
        <f>VLOOKUP(A5342,学号下拉数据!A:F,6,0)</f>
        <v>三年</v>
      </c>
      <c r="H5342" s="17" t="s">
        <v>40</v>
      </c>
      <c r="I5342" s="16" t="str">
        <f>VLOOKUP(A5342,[1]Sheet0!$C:$J,8,0)</f>
        <v>组装部</v>
      </c>
      <c r="J5342" s="16"/>
      <c r="K5342" s="16"/>
      <c r="L5342" s="16"/>
      <c r="M5342" s="16"/>
      <c r="N5342" s="16"/>
      <c r="O5342" s="16"/>
      <c r="P5342" s="8" t="s">
        <v>41</v>
      </c>
      <c r="Q5342" s="16"/>
      <c r="R5342" s="16"/>
      <c r="S5342" s="16" t="str">
        <f>VLOOKUP(A5342,[1]Sheet0!$C:$I,7,0)</f>
        <v>四号车间组装运输机</v>
      </c>
      <c r="T5342" s="16" t="str">
        <f>VLOOKUP(A5342,[1]Sheet0!$C:$M,11,0)</f>
        <v>四川省</v>
      </c>
      <c r="U5342" s="16" t="str">
        <f>VLOOKUP(A5342,[1]Sheet0!$C:$N,12,0)</f>
        <v>遂宁市</v>
      </c>
      <c r="V5342" s="16"/>
      <c r="W5342" s="16"/>
      <c r="X5342" s="16" t="str">
        <f>VLOOKUP(A5342,[1]Sheet0!$C:$L,10,0)</f>
        <v>13981381596</v>
      </c>
      <c r="Y5342" s="16" t="str">
        <f>VLOOKUP(A5342,[1]Sheet0!$C:$L,9,0)</f>
        <v>18382574568</v>
      </c>
      <c r="Z5342" s="16"/>
      <c r="AA5342" s="20" t="s">
        <v>42</v>
      </c>
      <c r="AB5342" s="8" t="s">
        <v>43</v>
      </c>
      <c r="AC5342" s="8"/>
      <c r="AD5342" s="8" t="s">
        <v>44</v>
      </c>
      <c r="AE5342" s="16"/>
      <c r="AF5342" s="16"/>
    </row>
    <row r="5343" ht="16.5" spans="1:32">
      <c r="A5343" s="7" t="s">
        <v>5372</v>
      </c>
      <c r="B5343" s="8" t="str">
        <f>VLOOKUP(A5343,学号下拉数据!A:F,2,0)</f>
        <v>陈川</v>
      </c>
      <c r="C5343" s="8" t="str">
        <f>VLOOKUP(A5343,学号下拉数据!A:F,4,0)</f>
        <v>数控技术</v>
      </c>
      <c r="D5343" s="8" t="str">
        <f>VLOOKUP(A5343,学号下拉数据!A:F,5,0)</f>
        <v>460103</v>
      </c>
      <c r="E5343" s="8" t="s">
        <v>5226</v>
      </c>
      <c r="F5343" s="8" t="str">
        <f>VLOOKUP(A5343,学号下拉数据!A:F,3,0)</f>
        <v>19数控1</v>
      </c>
      <c r="G5343" s="8" t="str">
        <f>VLOOKUP(A5343,学号下拉数据!A:F,6,0)</f>
        <v>三年</v>
      </c>
      <c r="H5343" s="17" t="s">
        <v>40</v>
      </c>
      <c r="I5343" s="16" t="str">
        <f>VLOOKUP(A5343,[1]Sheet0!$C:$J,8,0)</f>
        <v>设备组装</v>
      </c>
      <c r="J5343" s="16"/>
      <c r="K5343" s="16"/>
      <c r="L5343" s="16"/>
      <c r="M5343" s="16"/>
      <c r="N5343" s="16"/>
      <c r="O5343" s="16"/>
      <c r="P5343" s="8" t="s">
        <v>41</v>
      </c>
      <c r="Q5343" s="16"/>
      <c r="R5343" s="16"/>
      <c r="S5343" s="16" t="str">
        <f>VLOOKUP(A5343,[1]Sheet0!$C:$I,7,0)</f>
        <v>四川托璞勒科技有限公司</v>
      </c>
      <c r="T5343" s="16" t="str">
        <f>VLOOKUP(A5343,[1]Sheet0!$C:$M,11,0)</f>
        <v>四川省</v>
      </c>
      <c r="U5343" s="16" t="str">
        <f>VLOOKUP(A5343,[1]Sheet0!$C:$N,12,0)</f>
        <v>遂宁市</v>
      </c>
      <c r="V5343" s="16"/>
      <c r="W5343" s="16"/>
      <c r="X5343" s="16" t="str">
        <f>VLOOKUP(A5343,[1]Sheet0!$C:$L,10,0)</f>
        <v>86-0825-2220009</v>
      </c>
      <c r="Y5343" s="16" t="str">
        <f>VLOOKUP(A5343,[1]Sheet0!$C:$L,9,0)</f>
        <v>四川托璞勒科技有限</v>
      </c>
      <c r="Z5343" s="16"/>
      <c r="AA5343" s="20" t="s">
        <v>42</v>
      </c>
      <c r="AB5343" s="8" t="s">
        <v>43</v>
      </c>
      <c r="AC5343" s="8"/>
      <c r="AD5343" s="8" t="s">
        <v>44</v>
      </c>
      <c r="AE5343" s="16"/>
      <c r="AF5343" s="16"/>
    </row>
    <row r="5344" ht="16.5" spans="1:32">
      <c r="A5344" s="7" t="s">
        <v>5373</v>
      </c>
      <c r="B5344" s="8" t="str">
        <f>VLOOKUP(A5344,学号下拉数据!A:F,2,0)</f>
        <v>丁小渝</v>
      </c>
      <c r="C5344" s="8" t="str">
        <f>VLOOKUP(A5344,学号下拉数据!A:F,4,0)</f>
        <v>数控技术</v>
      </c>
      <c r="D5344" s="8" t="str">
        <f>VLOOKUP(A5344,学号下拉数据!A:F,5,0)</f>
        <v>460103</v>
      </c>
      <c r="E5344" s="8" t="s">
        <v>5226</v>
      </c>
      <c r="F5344" s="8" t="str">
        <f>VLOOKUP(A5344,学号下拉数据!A:F,3,0)</f>
        <v>19数控1</v>
      </c>
      <c r="G5344" s="8" t="str">
        <f>VLOOKUP(A5344,学号下拉数据!A:F,6,0)</f>
        <v>三年</v>
      </c>
      <c r="H5344" s="17" t="s">
        <v>40</v>
      </c>
      <c r="I5344" s="16" t="str">
        <f>VLOOKUP(A5344,[1]Sheet0!$C:$J,8,0)</f>
        <v>叠片</v>
      </c>
      <c r="J5344" s="16"/>
      <c r="K5344" s="16"/>
      <c r="L5344" s="16"/>
      <c r="M5344" s="16"/>
      <c r="N5344" s="16"/>
      <c r="O5344" s="16"/>
      <c r="P5344" s="8" t="s">
        <v>41</v>
      </c>
      <c r="Q5344" s="16"/>
      <c r="R5344" s="16"/>
      <c r="S5344" s="16" t="str">
        <f>VLOOKUP(A5344,[1]Sheet0!$C:$I,7,0)</f>
        <v>蜂巢能源科技（遂宁）有限公司</v>
      </c>
      <c r="T5344" s="16" t="str">
        <f>VLOOKUP(A5344,[1]Sheet0!$C:$M,11,0)</f>
        <v>四川省</v>
      </c>
      <c r="U5344" s="16" t="str">
        <f>VLOOKUP(A5344,[1]Sheet0!$C:$N,12,0)</f>
        <v>遂宁市</v>
      </c>
      <c r="V5344" s="16"/>
      <c r="W5344" s="16"/>
      <c r="X5344" s="16" t="str">
        <f>VLOOKUP(A5344,[1]Sheet0!$C:$L,10,0)</f>
        <v>18381900752</v>
      </c>
      <c r="Y5344" s="16" t="str">
        <f>VLOOKUP(A5344,[1]Sheet0!$C:$L,9,0)</f>
        <v>丁小渝</v>
      </c>
      <c r="Z5344" s="16"/>
      <c r="AA5344" s="20" t="s">
        <v>42</v>
      </c>
      <c r="AB5344" s="8" t="s">
        <v>43</v>
      </c>
      <c r="AC5344" s="8"/>
      <c r="AD5344" s="8" t="s">
        <v>44</v>
      </c>
      <c r="AE5344" s="16"/>
      <c r="AF5344" s="16"/>
    </row>
    <row r="5345" ht="16.5" spans="1:32">
      <c r="A5345" s="7" t="s">
        <v>5374</v>
      </c>
      <c r="B5345" s="8" t="str">
        <f>VLOOKUP(A5345,学号下拉数据!A:F,2,0)</f>
        <v>邓超</v>
      </c>
      <c r="C5345" s="8" t="str">
        <f>VLOOKUP(A5345,学号下拉数据!A:F,4,0)</f>
        <v>数控技术</v>
      </c>
      <c r="D5345" s="8" t="str">
        <f>VLOOKUP(A5345,学号下拉数据!A:F,5,0)</f>
        <v>460103</v>
      </c>
      <c r="E5345" s="8" t="s">
        <v>5226</v>
      </c>
      <c r="F5345" s="8" t="str">
        <f>VLOOKUP(A5345,学号下拉数据!A:F,3,0)</f>
        <v>19数控1</v>
      </c>
      <c r="G5345" s="8" t="str">
        <f>VLOOKUP(A5345,学号下拉数据!A:F,6,0)</f>
        <v>三年</v>
      </c>
      <c r="H5345" s="17" t="s">
        <v>40</v>
      </c>
      <c r="I5345" s="16" t="str">
        <f>VLOOKUP(A5345,[1]Sheet0!$C:$J,8,0)</f>
        <v>叠片</v>
      </c>
      <c r="J5345" s="16"/>
      <c r="K5345" s="16"/>
      <c r="L5345" s="16"/>
      <c r="M5345" s="16"/>
      <c r="N5345" s="16"/>
      <c r="O5345" s="16"/>
      <c r="P5345" s="8" t="s">
        <v>41</v>
      </c>
      <c r="Q5345" s="16"/>
      <c r="R5345" s="16"/>
      <c r="S5345" s="16" t="str">
        <f>VLOOKUP(A5345,[1]Sheet0!$C:$I,7,0)</f>
        <v>蜂巢能源科技有限公司</v>
      </c>
      <c r="T5345" s="16" t="str">
        <f>VLOOKUP(A5345,[1]Sheet0!$C:$M,11,0)</f>
        <v>江苏省</v>
      </c>
      <c r="U5345" s="16" t="str">
        <f>VLOOKUP(A5345,[1]Sheet0!$C:$N,12,0)</f>
        <v>常州市</v>
      </c>
      <c r="V5345" s="16"/>
      <c r="W5345" s="16"/>
      <c r="X5345" s="16" t="str">
        <f>VLOOKUP(A5345,[1]Sheet0!$C:$L,10,0)</f>
        <v>15982509459</v>
      </c>
      <c r="Y5345" s="16" t="str">
        <f>VLOOKUP(A5345,[1]Sheet0!$C:$L,9,0)</f>
        <v>邓超</v>
      </c>
      <c r="Z5345" s="16"/>
      <c r="AA5345" s="20" t="s">
        <v>42</v>
      </c>
      <c r="AB5345" s="8" t="s">
        <v>43</v>
      </c>
      <c r="AC5345" s="8"/>
      <c r="AD5345" s="8" t="s">
        <v>44</v>
      </c>
      <c r="AE5345" s="16"/>
      <c r="AF5345" s="16"/>
    </row>
    <row r="5346" ht="16.5" spans="1:32">
      <c r="A5346" s="7" t="s">
        <v>5375</v>
      </c>
      <c r="B5346" s="8" t="str">
        <f>VLOOKUP(A5346,学号下拉数据!A:F,2,0)</f>
        <v>张兴雪</v>
      </c>
      <c r="C5346" s="8" t="str">
        <f>VLOOKUP(A5346,学号下拉数据!A:F,4,0)</f>
        <v>数控技术</v>
      </c>
      <c r="D5346" s="8" t="str">
        <f>VLOOKUP(A5346,学号下拉数据!A:F,5,0)</f>
        <v>460103</v>
      </c>
      <c r="E5346" s="8" t="s">
        <v>5226</v>
      </c>
      <c r="F5346" s="8" t="str">
        <f>VLOOKUP(A5346,学号下拉数据!A:F,3,0)</f>
        <v>19数控1</v>
      </c>
      <c r="G5346" s="8" t="str">
        <f>VLOOKUP(A5346,学号下拉数据!A:F,6,0)</f>
        <v>三年</v>
      </c>
      <c r="H5346" s="17" t="s">
        <v>40</v>
      </c>
      <c r="I5346" s="16" t="str">
        <f>VLOOKUP(A5346,[1]Sheet0!$C:$J,8,0)</f>
        <v>工艺员</v>
      </c>
      <c r="J5346" s="16"/>
      <c r="K5346" s="16"/>
      <c r="L5346" s="16"/>
      <c r="M5346" s="16"/>
      <c r="N5346" s="16"/>
      <c r="O5346" s="16"/>
      <c r="P5346" s="8" t="s">
        <v>41</v>
      </c>
      <c r="Q5346" s="16"/>
      <c r="R5346" s="16"/>
      <c r="S5346" s="16" t="str">
        <f>VLOOKUP(A5346,[1]Sheet0!$C:$I,7,0)</f>
        <v>托璞勒</v>
      </c>
      <c r="T5346" s="16" t="str">
        <f>VLOOKUP(A5346,[1]Sheet0!$C:$M,11,0)</f>
        <v>四川省</v>
      </c>
      <c r="U5346" s="16" t="str">
        <f>VLOOKUP(A5346,[1]Sheet0!$C:$N,12,0)</f>
        <v>遂宁市</v>
      </c>
      <c r="V5346" s="16"/>
      <c r="W5346" s="16"/>
      <c r="X5346" s="16" t="str">
        <f>VLOOKUP(A5346,[1]Sheet0!$C:$L,10,0)</f>
        <v>13817041017</v>
      </c>
      <c r="Y5346" s="16" t="str">
        <f>VLOOKUP(A5346,[1]Sheet0!$C:$L,9,0)</f>
        <v>徐志明</v>
      </c>
      <c r="Z5346" s="16"/>
      <c r="AA5346" s="20" t="s">
        <v>42</v>
      </c>
      <c r="AB5346" s="8" t="s">
        <v>43</v>
      </c>
      <c r="AC5346" s="8"/>
      <c r="AD5346" s="8" t="s">
        <v>44</v>
      </c>
      <c r="AE5346" s="16"/>
      <c r="AF5346" s="16"/>
    </row>
    <row r="5347" ht="16.5" spans="1:32">
      <c r="A5347" s="7" t="s">
        <v>5376</v>
      </c>
      <c r="B5347" s="8" t="str">
        <f>VLOOKUP(A5347,学号下拉数据!A:F,2,0)</f>
        <v>陈松林</v>
      </c>
      <c r="C5347" s="8" t="str">
        <f>VLOOKUP(A5347,学号下拉数据!A:F,4,0)</f>
        <v>数控技术</v>
      </c>
      <c r="D5347" s="8" t="str">
        <f>VLOOKUP(A5347,学号下拉数据!A:F,5,0)</f>
        <v>460103</v>
      </c>
      <c r="E5347" s="8" t="s">
        <v>5226</v>
      </c>
      <c r="F5347" s="8" t="str">
        <f>VLOOKUP(A5347,学号下拉数据!A:F,3,0)</f>
        <v>19数控1</v>
      </c>
      <c r="G5347" s="8" t="str">
        <f>VLOOKUP(A5347,学号下拉数据!A:F,6,0)</f>
        <v>三年</v>
      </c>
      <c r="H5347" s="17" t="s">
        <v>40</v>
      </c>
      <c r="I5347" s="16" t="str">
        <f>VLOOKUP(A5347,[1]Sheet0!$C:$J,8,0)</f>
        <v>教练</v>
      </c>
      <c r="J5347" s="16"/>
      <c r="K5347" s="16"/>
      <c r="L5347" s="16"/>
      <c r="M5347" s="16"/>
      <c r="N5347" s="16"/>
      <c r="O5347" s="16"/>
      <c r="P5347" s="8" t="s">
        <v>41</v>
      </c>
      <c r="Q5347" s="16"/>
      <c r="R5347" s="16"/>
      <c r="S5347" s="16" t="str">
        <f>VLOOKUP(A5347,[1]Sheet0!$C:$I,7,0)</f>
        <v>本色健身</v>
      </c>
      <c r="T5347" s="16" t="str">
        <f>VLOOKUP(A5347,[1]Sheet0!$C:$M,11,0)</f>
        <v>四川省</v>
      </c>
      <c r="U5347" s="16" t="str">
        <f>VLOOKUP(A5347,[1]Sheet0!$C:$N,12,0)</f>
        <v>遂宁市</v>
      </c>
      <c r="V5347" s="16"/>
      <c r="W5347" s="16"/>
      <c r="X5347" s="16" t="str">
        <f>VLOOKUP(A5347,[1]Sheet0!$C:$L,10,0)</f>
        <v>18398420850</v>
      </c>
      <c r="Y5347" s="16" t="str">
        <f>VLOOKUP(A5347,[1]Sheet0!$C:$L,9,0)</f>
        <v>李娜</v>
      </c>
      <c r="Z5347" s="16"/>
      <c r="AA5347" s="20" t="s">
        <v>42</v>
      </c>
      <c r="AB5347" s="8" t="s">
        <v>43</v>
      </c>
      <c r="AC5347" s="8"/>
      <c r="AD5347" s="8" t="s">
        <v>44</v>
      </c>
      <c r="AE5347" s="16"/>
      <c r="AF5347" s="16"/>
    </row>
    <row r="5348" ht="16.5" spans="1:32">
      <c r="A5348" s="7" t="s">
        <v>5377</v>
      </c>
      <c r="B5348" s="8" t="str">
        <f>VLOOKUP(A5348,学号下拉数据!A:F,2,0)</f>
        <v>黄永瑞</v>
      </c>
      <c r="C5348" s="8" t="str">
        <f>VLOOKUP(A5348,学号下拉数据!A:F,4,0)</f>
        <v>数控技术</v>
      </c>
      <c r="D5348" s="8" t="str">
        <f>VLOOKUP(A5348,学号下拉数据!A:F,5,0)</f>
        <v>460103</v>
      </c>
      <c r="E5348" s="8" t="s">
        <v>5226</v>
      </c>
      <c r="F5348" s="8" t="str">
        <f>VLOOKUP(A5348,学号下拉数据!A:F,3,0)</f>
        <v>19数控1</v>
      </c>
      <c r="G5348" s="8" t="str">
        <f>VLOOKUP(A5348,学号下拉数据!A:F,6,0)</f>
        <v>三年</v>
      </c>
      <c r="H5348" s="17" t="s">
        <v>40</v>
      </c>
      <c r="I5348" s="16" t="str">
        <f>VLOOKUP(A5348,[1]Sheet0!$C:$J,8,0)</f>
        <v>数控车间操作员</v>
      </c>
      <c r="J5348" s="16"/>
      <c r="K5348" s="16"/>
      <c r="L5348" s="16"/>
      <c r="M5348" s="16"/>
      <c r="N5348" s="16"/>
      <c r="O5348" s="16"/>
      <c r="P5348" s="8" t="s">
        <v>41</v>
      </c>
      <c r="Q5348" s="16"/>
      <c r="R5348" s="16"/>
      <c r="S5348" s="16" t="str">
        <f>VLOOKUP(A5348,[1]Sheet0!$C:$I,7,0)</f>
        <v>成都爱乐达航空制造股份有限公司</v>
      </c>
      <c r="T5348" s="16" t="str">
        <f>VLOOKUP(A5348,[1]Sheet0!$C:$M,11,0)</f>
        <v>四川省</v>
      </c>
      <c r="U5348" s="16" t="str">
        <f>VLOOKUP(A5348,[1]Sheet0!$C:$N,12,0)</f>
        <v>成都市</v>
      </c>
      <c r="V5348" s="16"/>
      <c r="W5348" s="16"/>
      <c r="X5348" s="16" t="str">
        <f>VLOOKUP(A5348,[1]Sheet0!$C:$L,10,0)</f>
        <v>17318916541</v>
      </c>
      <c r="Y5348" s="16" t="str">
        <f>VLOOKUP(A5348,[1]Sheet0!$C:$L,9,0)</f>
        <v>范莹</v>
      </c>
      <c r="Z5348" s="16"/>
      <c r="AA5348" s="20" t="s">
        <v>42</v>
      </c>
      <c r="AB5348" s="8" t="s">
        <v>43</v>
      </c>
      <c r="AC5348" s="8"/>
      <c r="AD5348" s="8" t="s">
        <v>44</v>
      </c>
      <c r="AE5348" s="16"/>
      <c r="AF5348" s="16"/>
    </row>
    <row r="5349" ht="16.5" spans="1:32">
      <c r="A5349" s="7" t="s">
        <v>5378</v>
      </c>
      <c r="B5349" s="8" t="str">
        <f>VLOOKUP(A5349,学号下拉数据!A:F,2,0)</f>
        <v>王海燕</v>
      </c>
      <c r="C5349" s="8" t="str">
        <f>VLOOKUP(A5349,学号下拉数据!A:F,4,0)</f>
        <v>数控技术</v>
      </c>
      <c r="D5349" s="8" t="str">
        <f>VLOOKUP(A5349,学号下拉数据!A:F,5,0)</f>
        <v>460103</v>
      </c>
      <c r="E5349" s="8" t="s">
        <v>5226</v>
      </c>
      <c r="F5349" s="8" t="str">
        <f>VLOOKUP(A5349,学号下拉数据!A:F,3,0)</f>
        <v>19数控1</v>
      </c>
      <c r="G5349" s="8" t="str">
        <f>VLOOKUP(A5349,学号下拉数据!A:F,6,0)</f>
        <v>三年</v>
      </c>
      <c r="H5349" s="17" t="s">
        <v>40</v>
      </c>
      <c r="I5349" s="16" t="str">
        <f>VLOOKUP(A5349,[1]Sheet0!$C:$J,8,0)</f>
        <v>CNC操作技师</v>
      </c>
      <c r="J5349" s="16"/>
      <c r="K5349" s="16"/>
      <c r="L5349" s="16"/>
      <c r="M5349" s="16"/>
      <c r="N5349" s="16"/>
      <c r="O5349" s="16"/>
      <c r="P5349" s="8" t="s">
        <v>41</v>
      </c>
      <c r="Q5349" s="16"/>
      <c r="R5349" s="16"/>
      <c r="S5349" s="16" t="str">
        <f>VLOOKUP(A5349,[1]Sheet0!$C:$I,7,0)</f>
        <v>成都瑞雪精密机械有限公司</v>
      </c>
      <c r="T5349" s="16" t="str">
        <f>VLOOKUP(A5349,[1]Sheet0!$C:$M,11,0)</f>
        <v>四川省</v>
      </c>
      <c r="U5349" s="16" t="str">
        <f>VLOOKUP(A5349,[1]Sheet0!$C:$N,12,0)</f>
        <v>成都市</v>
      </c>
      <c r="V5349" s="16"/>
      <c r="W5349" s="16"/>
      <c r="X5349" s="16" t="str">
        <f>VLOOKUP(A5349,[1]Sheet0!$C:$L,10,0)</f>
        <v>15884440249</v>
      </c>
      <c r="Y5349" s="16" t="str">
        <f>VLOOKUP(A5349,[1]Sheet0!$C:$L,9,0)</f>
        <v>刘丹</v>
      </c>
      <c r="Z5349" s="16"/>
      <c r="AA5349" s="20" t="s">
        <v>42</v>
      </c>
      <c r="AB5349" s="8" t="s">
        <v>43</v>
      </c>
      <c r="AC5349" s="8"/>
      <c r="AD5349" s="8" t="s">
        <v>44</v>
      </c>
      <c r="AE5349" s="16"/>
      <c r="AF5349" s="16"/>
    </row>
    <row r="5350" ht="16.5" spans="1:32">
      <c r="A5350" s="7" t="s">
        <v>5379</v>
      </c>
      <c r="B5350" s="8" t="str">
        <f>VLOOKUP(A5350,学号下拉数据!A:F,2,0)</f>
        <v>唐源</v>
      </c>
      <c r="C5350" s="8" t="str">
        <f>VLOOKUP(A5350,学号下拉数据!A:F,4,0)</f>
        <v>数控技术</v>
      </c>
      <c r="D5350" s="8" t="str">
        <f>VLOOKUP(A5350,学号下拉数据!A:F,5,0)</f>
        <v>460103</v>
      </c>
      <c r="E5350" s="8" t="s">
        <v>5226</v>
      </c>
      <c r="F5350" s="8" t="str">
        <f>VLOOKUP(A5350,学号下拉数据!A:F,3,0)</f>
        <v>19数控1</v>
      </c>
      <c r="G5350" s="8" t="str">
        <f>VLOOKUP(A5350,学号下拉数据!A:F,6,0)</f>
        <v>三年</v>
      </c>
      <c r="H5350" s="17" t="s">
        <v>40</v>
      </c>
      <c r="I5350" s="16" t="str">
        <f>VLOOKUP(A5350,[1]Sheet0!$C:$J,8,0)</f>
        <v>电工</v>
      </c>
      <c r="J5350" s="16"/>
      <c r="K5350" s="16"/>
      <c r="L5350" s="16"/>
      <c r="M5350" s="16"/>
      <c r="N5350" s="16"/>
      <c r="O5350" s="16"/>
      <c r="P5350" s="8" t="s">
        <v>41</v>
      </c>
      <c r="Q5350" s="16"/>
      <c r="R5350" s="16"/>
      <c r="S5350" s="16" t="str">
        <f>VLOOKUP(A5350,[1]Sheet0!$C:$I,7,0)</f>
        <v>浙江维克机械有限公司</v>
      </c>
      <c r="T5350" s="16" t="str">
        <f>VLOOKUP(A5350,[1]Sheet0!$C:$M,11,0)</f>
        <v>浙江省</v>
      </c>
      <c r="U5350" s="16" t="str">
        <f>VLOOKUP(A5350,[1]Sheet0!$C:$N,12,0)</f>
        <v>台州市</v>
      </c>
      <c r="V5350" s="16"/>
      <c r="W5350" s="16"/>
      <c r="X5350" s="16" t="str">
        <f>VLOOKUP(A5350,[1]Sheet0!$C:$L,10,0)</f>
        <v>0576-89200180</v>
      </c>
      <c r="Y5350" s="16" t="str">
        <f>VLOOKUP(A5350,[1]Sheet0!$C:$L,9,0)</f>
        <v>13982531769</v>
      </c>
      <c r="Z5350" s="16"/>
      <c r="AA5350" s="20" t="s">
        <v>42</v>
      </c>
      <c r="AB5350" s="8" t="s">
        <v>43</v>
      </c>
      <c r="AC5350" s="8"/>
      <c r="AD5350" s="8" t="s">
        <v>44</v>
      </c>
      <c r="AE5350" s="16"/>
      <c r="AF5350" s="16"/>
    </row>
    <row r="5351" ht="16.5" spans="1:32">
      <c r="A5351" s="7" t="s">
        <v>5380</v>
      </c>
      <c r="B5351" s="8" t="str">
        <f>VLOOKUP(A5351,学号下拉数据!A:F,2,0)</f>
        <v>肖志强</v>
      </c>
      <c r="C5351" s="8" t="str">
        <f>VLOOKUP(A5351,学号下拉数据!A:F,4,0)</f>
        <v>数控技术</v>
      </c>
      <c r="D5351" s="8" t="str">
        <f>VLOOKUP(A5351,学号下拉数据!A:F,5,0)</f>
        <v>460103</v>
      </c>
      <c r="E5351" s="8" t="s">
        <v>5226</v>
      </c>
      <c r="F5351" s="8" t="str">
        <f>VLOOKUP(A5351,学号下拉数据!A:F,3,0)</f>
        <v>19数控1</v>
      </c>
      <c r="G5351" s="8" t="str">
        <f>VLOOKUP(A5351,学号下拉数据!A:F,6,0)</f>
        <v>三年</v>
      </c>
      <c r="H5351" s="17" t="s">
        <v>40</v>
      </c>
      <c r="I5351" s="16" t="str">
        <f>VLOOKUP(A5351,[1]Sheet0!$C:$J,8,0)</f>
        <v>cnc操作</v>
      </c>
      <c r="J5351" s="16"/>
      <c r="K5351" s="16"/>
      <c r="L5351" s="16"/>
      <c r="M5351" s="16"/>
      <c r="N5351" s="16"/>
      <c r="O5351" s="16"/>
      <c r="P5351" s="8" t="s">
        <v>41</v>
      </c>
      <c r="Q5351" s="16"/>
      <c r="R5351" s="16"/>
      <c r="S5351" s="16" t="str">
        <f>VLOOKUP(A5351,[1]Sheet0!$C:$I,7,0)</f>
        <v>成都瑞雪精密有限公司</v>
      </c>
      <c r="T5351" s="16" t="str">
        <f>VLOOKUP(A5351,[1]Sheet0!$C:$M,11,0)</f>
        <v>四川省</v>
      </c>
      <c r="U5351" s="16" t="str">
        <f>VLOOKUP(A5351,[1]Sheet0!$C:$N,12,0)</f>
        <v>成都市</v>
      </c>
      <c r="V5351" s="16"/>
      <c r="W5351" s="16"/>
      <c r="X5351" s="16" t="str">
        <f>VLOOKUP(A5351,[1]Sheet0!$C:$L,10,0)</f>
        <v>18808259957</v>
      </c>
      <c r="Y5351" s="16" t="str">
        <f>VLOOKUP(A5351,[1]Sheet0!$C:$L,9,0)</f>
        <v>赵明</v>
      </c>
      <c r="Z5351" s="16"/>
      <c r="AA5351" s="20" t="s">
        <v>42</v>
      </c>
      <c r="AB5351" s="8" t="s">
        <v>43</v>
      </c>
      <c r="AC5351" s="8"/>
      <c r="AD5351" s="8" t="s">
        <v>44</v>
      </c>
      <c r="AE5351" s="16"/>
      <c r="AF5351" s="16"/>
    </row>
    <row r="5352" ht="16.5" spans="1:32">
      <c r="A5352" s="7" t="s">
        <v>5381</v>
      </c>
      <c r="B5352" s="8" t="str">
        <f>VLOOKUP(A5352,学号下拉数据!A:F,2,0)</f>
        <v>杨博</v>
      </c>
      <c r="C5352" s="8" t="str">
        <f>VLOOKUP(A5352,学号下拉数据!A:F,4,0)</f>
        <v>数控技术</v>
      </c>
      <c r="D5352" s="8" t="str">
        <f>VLOOKUP(A5352,学号下拉数据!A:F,5,0)</f>
        <v>460103</v>
      </c>
      <c r="E5352" s="8" t="s">
        <v>5226</v>
      </c>
      <c r="F5352" s="8" t="str">
        <f>VLOOKUP(A5352,学号下拉数据!A:F,3,0)</f>
        <v>19数控1</v>
      </c>
      <c r="G5352" s="8" t="str">
        <f>VLOOKUP(A5352,学号下拉数据!A:F,6,0)</f>
        <v>三年</v>
      </c>
      <c r="H5352" s="17" t="s">
        <v>40</v>
      </c>
      <c r="I5352" s="16" t="str">
        <f>VLOOKUP(A5352,[1]Sheet0!$C:$J,8,0)</f>
        <v>回转窑看机</v>
      </c>
      <c r="J5352" s="16"/>
      <c r="K5352" s="16"/>
      <c r="L5352" s="16"/>
      <c r="M5352" s="16"/>
      <c r="N5352" s="16"/>
      <c r="O5352" s="16"/>
      <c r="P5352" s="8" t="s">
        <v>41</v>
      </c>
      <c r="Q5352" s="16"/>
      <c r="R5352" s="16"/>
      <c r="S5352" s="16" t="str">
        <f>VLOOKUP(A5352,[1]Sheet0!$C:$I,7,0)</f>
        <v>四川裕能新能源电池材料有限公司</v>
      </c>
      <c r="T5352" s="16" t="str">
        <f>VLOOKUP(A5352,[1]Sheet0!$C:$M,11,0)</f>
        <v>四川省</v>
      </c>
      <c r="U5352" s="16" t="str">
        <f>VLOOKUP(A5352,[1]Sheet0!$C:$N,12,0)</f>
        <v>遂宁市</v>
      </c>
      <c r="V5352" s="16"/>
      <c r="W5352" s="16"/>
      <c r="X5352" s="16" t="str">
        <f>VLOOKUP(A5352,[1]Sheet0!$C:$L,10,0)</f>
        <v>19950940609</v>
      </c>
      <c r="Y5352" s="16" t="str">
        <f>VLOOKUP(A5352,[1]Sheet0!$C:$L,9,0)</f>
        <v>赵茂</v>
      </c>
      <c r="Z5352" s="16"/>
      <c r="AA5352" s="20" t="s">
        <v>42</v>
      </c>
      <c r="AB5352" s="8" t="s">
        <v>43</v>
      </c>
      <c r="AC5352" s="8"/>
      <c r="AD5352" s="8" t="s">
        <v>44</v>
      </c>
      <c r="AE5352" s="16"/>
      <c r="AF5352" s="16"/>
    </row>
    <row r="5353" ht="16.5" spans="1:32">
      <c r="A5353" s="7" t="s">
        <v>5382</v>
      </c>
      <c r="B5353" s="8" t="str">
        <f>VLOOKUP(A5353,学号下拉数据!A:F,2,0)</f>
        <v>胡驰宇</v>
      </c>
      <c r="C5353" s="8" t="str">
        <f>VLOOKUP(A5353,学号下拉数据!A:F,4,0)</f>
        <v>数控技术</v>
      </c>
      <c r="D5353" s="8" t="str">
        <f>VLOOKUP(A5353,学号下拉数据!A:F,5,0)</f>
        <v>460103</v>
      </c>
      <c r="E5353" s="8" t="s">
        <v>5226</v>
      </c>
      <c r="F5353" s="8" t="str">
        <f>VLOOKUP(A5353,学号下拉数据!A:F,3,0)</f>
        <v>19数控1</v>
      </c>
      <c r="G5353" s="8" t="str">
        <f>VLOOKUP(A5353,学号下拉数据!A:F,6,0)</f>
        <v>三年</v>
      </c>
      <c r="H5353" s="17" t="s">
        <v>40</v>
      </c>
      <c r="I5353" s="16" t="str">
        <f>VLOOKUP(A5353,[1]Sheet0!$C:$J,8,0)</f>
        <v>回转窑看机</v>
      </c>
      <c r="J5353" s="16"/>
      <c r="K5353" s="16"/>
      <c r="L5353" s="16"/>
      <c r="M5353" s="16"/>
      <c r="N5353" s="16"/>
      <c r="O5353" s="16"/>
      <c r="P5353" s="8" t="s">
        <v>41</v>
      </c>
      <c r="Q5353" s="16"/>
      <c r="R5353" s="16"/>
      <c r="S5353" s="16" t="str">
        <f>VLOOKUP(A5353,[1]Sheet0!$C:$I,7,0)</f>
        <v>四川裕能新能源电池材料有限公司</v>
      </c>
      <c r="T5353" s="16" t="str">
        <f>VLOOKUP(A5353,[1]Sheet0!$C:$M,11,0)</f>
        <v>四川省</v>
      </c>
      <c r="U5353" s="16" t="str">
        <f>VLOOKUP(A5353,[1]Sheet0!$C:$N,12,0)</f>
        <v>遂宁市</v>
      </c>
      <c r="V5353" s="16"/>
      <c r="W5353" s="16"/>
      <c r="X5353" s="16" t="str">
        <f>VLOOKUP(A5353,[1]Sheet0!$C:$L,10,0)</f>
        <v>19911822198</v>
      </c>
      <c r="Y5353" s="16" t="str">
        <f>VLOOKUP(A5353,[1]Sheet0!$C:$L,9,0)</f>
        <v>赵茂</v>
      </c>
      <c r="Z5353" s="16"/>
      <c r="AA5353" s="20" t="s">
        <v>42</v>
      </c>
      <c r="AB5353" s="8" t="s">
        <v>43</v>
      </c>
      <c r="AC5353" s="8"/>
      <c r="AD5353" s="8" t="s">
        <v>44</v>
      </c>
      <c r="AE5353" s="16"/>
      <c r="AF5353" s="16"/>
    </row>
    <row r="5354" ht="16.5" spans="1:32">
      <c r="A5354" s="7" t="s">
        <v>5383</v>
      </c>
      <c r="B5354" s="8" t="str">
        <f>VLOOKUP(A5354,学号下拉数据!A:F,2,0)</f>
        <v>周杰</v>
      </c>
      <c r="C5354" s="8" t="str">
        <f>VLOOKUP(A5354,学号下拉数据!A:F,4,0)</f>
        <v>数控技术</v>
      </c>
      <c r="D5354" s="8" t="str">
        <f>VLOOKUP(A5354,学号下拉数据!A:F,5,0)</f>
        <v>460103</v>
      </c>
      <c r="E5354" s="8" t="s">
        <v>5226</v>
      </c>
      <c r="F5354" s="8" t="str">
        <f>VLOOKUP(A5354,学号下拉数据!A:F,3,0)</f>
        <v>19数控1</v>
      </c>
      <c r="G5354" s="8" t="str">
        <f>VLOOKUP(A5354,学号下拉数据!A:F,6,0)</f>
        <v>三年</v>
      </c>
      <c r="H5354" s="17" t="s">
        <v>40</v>
      </c>
      <c r="I5354" s="16" t="str">
        <f>VLOOKUP(A5354,[1]Sheet0!$C:$J,8,0)</f>
        <v>回转窑看机</v>
      </c>
      <c r="J5354" s="16"/>
      <c r="K5354" s="16"/>
      <c r="L5354" s="16"/>
      <c r="M5354" s="16"/>
      <c r="N5354" s="16"/>
      <c r="O5354" s="16"/>
      <c r="P5354" s="8" t="s">
        <v>41</v>
      </c>
      <c r="Q5354" s="16"/>
      <c r="R5354" s="16"/>
      <c r="S5354" s="16" t="str">
        <f>VLOOKUP(A5354,[1]Sheet0!$C:$I,7,0)</f>
        <v>四川裕能新能源电池材料有限公司</v>
      </c>
      <c r="T5354" s="16" t="str">
        <f>VLOOKUP(A5354,[1]Sheet0!$C:$M,11,0)</f>
        <v>四川省</v>
      </c>
      <c r="U5354" s="16" t="str">
        <f>VLOOKUP(A5354,[1]Sheet0!$C:$N,12,0)</f>
        <v>遂宁市</v>
      </c>
      <c r="V5354" s="16"/>
      <c r="W5354" s="16"/>
      <c r="X5354" s="16" t="str">
        <f>VLOOKUP(A5354,[1]Sheet0!$C:$L,10,0)</f>
        <v>15082599598</v>
      </c>
      <c r="Y5354" s="16" t="str">
        <f>VLOOKUP(A5354,[1]Sheet0!$C:$L,9,0)</f>
        <v>赵茂</v>
      </c>
      <c r="Z5354" s="16"/>
      <c r="AA5354" s="20" t="s">
        <v>42</v>
      </c>
      <c r="AB5354" s="8" t="s">
        <v>43</v>
      </c>
      <c r="AC5354" s="8"/>
      <c r="AD5354" s="8" t="s">
        <v>44</v>
      </c>
      <c r="AE5354" s="16"/>
      <c r="AF5354" s="16"/>
    </row>
    <row r="5355" ht="16.5" spans="1:32">
      <c r="A5355" s="7" t="s">
        <v>5384</v>
      </c>
      <c r="B5355" s="8" t="str">
        <f>VLOOKUP(A5355,学号下拉数据!A:F,2,0)</f>
        <v>李薛</v>
      </c>
      <c r="C5355" s="8" t="str">
        <f>VLOOKUP(A5355,学号下拉数据!A:F,4,0)</f>
        <v>数控技术</v>
      </c>
      <c r="D5355" s="8" t="str">
        <f>VLOOKUP(A5355,学号下拉数据!A:F,5,0)</f>
        <v>460103</v>
      </c>
      <c r="E5355" s="8" t="s">
        <v>5226</v>
      </c>
      <c r="F5355" s="8" t="str">
        <f>VLOOKUP(A5355,学号下拉数据!A:F,3,0)</f>
        <v>19数控1</v>
      </c>
      <c r="G5355" s="8" t="str">
        <f>VLOOKUP(A5355,学号下拉数据!A:F,6,0)</f>
        <v>三年</v>
      </c>
      <c r="H5355" s="17" t="s">
        <v>40</v>
      </c>
      <c r="I5355" s="16" t="str">
        <f>VLOOKUP(A5355,[1]Sheet0!$C:$J,8,0)</f>
        <v>装配</v>
      </c>
      <c r="J5355" s="16"/>
      <c r="K5355" s="16"/>
      <c r="L5355" s="16"/>
      <c r="M5355" s="16"/>
      <c r="N5355" s="16"/>
      <c r="O5355" s="16"/>
      <c r="P5355" s="8" t="s">
        <v>41</v>
      </c>
      <c r="Q5355" s="16"/>
      <c r="R5355" s="16"/>
      <c r="S5355" s="16" t="str">
        <f>VLOOKUP(A5355,[1]Sheet0!$C:$I,7,0)</f>
        <v>中创新航科技股份有限公司</v>
      </c>
      <c r="T5355" s="16" t="str">
        <f>VLOOKUP(A5355,[1]Sheet0!$C:$M,11,0)</f>
        <v>江苏省</v>
      </c>
      <c r="U5355" s="16" t="str">
        <f>VLOOKUP(A5355,[1]Sheet0!$C:$N,12,0)</f>
        <v>常州市</v>
      </c>
      <c r="V5355" s="16"/>
      <c r="W5355" s="16"/>
      <c r="X5355" s="16" t="str">
        <f>VLOOKUP(A5355,[1]Sheet0!$C:$L,10,0)</f>
        <v>18136391081</v>
      </c>
      <c r="Y5355" s="16" t="str">
        <f>VLOOKUP(A5355,[1]Sheet0!$C:$L,9,0)</f>
        <v>许祥华</v>
      </c>
      <c r="Z5355" s="16"/>
      <c r="AA5355" s="20" t="s">
        <v>42</v>
      </c>
      <c r="AB5355" s="8" t="s">
        <v>43</v>
      </c>
      <c r="AC5355" s="8"/>
      <c r="AD5355" s="8" t="s">
        <v>44</v>
      </c>
      <c r="AE5355" s="16"/>
      <c r="AF5355" s="16"/>
    </row>
    <row r="5356" ht="16.5" spans="1:32">
      <c r="A5356" s="7" t="s">
        <v>5385</v>
      </c>
      <c r="B5356" s="8" t="str">
        <f>VLOOKUP(A5356,学号下拉数据!A:F,2,0)</f>
        <v>夏国龙</v>
      </c>
      <c r="C5356" s="8" t="str">
        <f>VLOOKUP(A5356,学号下拉数据!A:F,4,0)</f>
        <v>数控技术</v>
      </c>
      <c r="D5356" s="8" t="str">
        <f>VLOOKUP(A5356,学号下拉数据!A:F,5,0)</f>
        <v>460103</v>
      </c>
      <c r="E5356" s="8" t="s">
        <v>5226</v>
      </c>
      <c r="F5356" s="8" t="str">
        <f>VLOOKUP(A5356,学号下拉数据!A:F,3,0)</f>
        <v>19数控1</v>
      </c>
      <c r="G5356" s="8" t="str">
        <f>VLOOKUP(A5356,学号下拉数据!A:F,6,0)</f>
        <v>三年</v>
      </c>
      <c r="H5356" s="17" t="s">
        <v>40</v>
      </c>
      <c r="I5356" s="16" t="str">
        <f>VLOOKUP(A5356,[1]Sheet0!$C:$J,8,0)</f>
        <v>CNC操作员</v>
      </c>
      <c r="J5356" s="16"/>
      <c r="K5356" s="16"/>
      <c r="L5356" s="16"/>
      <c r="M5356" s="16"/>
      <c r="N5356" s="16"/>
      <c r="O5356" s="16"/>
      <c r="P5356" s="8" t="s">
        <v>41</v>
      </c>
      <c r="Q5356" s="16"/>
      <c r="R5356" s="16"/>
      <c r="S5356" s="16" t="str">
        <f>VLOOKUP(A5356,[1]Sheet0!$C:$I,7,0)</f>
        <v>瑞雪精密机械有限公司</v>
      </c>
      <c r="T5356" s="16" t="str">
        <f>VLOOKUP(A5356,[1]Sheet0!$C:$M,11,0)</f>
        <v>四川省</v>
      </c>
      <c r="U5356" s="16" t="str">
        <f>VLOOKUP(A5356,[1]Sheet0!$C:$N,12,0)</f>
        <v>成都市</v>
      </c>
      <c r="V5356" s="16"/>
      <c r="W5356" s="16"/>
      <c r="X5356" s="16" t="str">
        <f>VLOOKUP(A5356,[1]Sheet0!$C:$L,10,0)</f>
        <v>15884440249</v>
      </c>
      <c r="Y5356" s="16" t="str">
        <f>VLOOKUP(A5356,[1]Sheet0!$C:$L,9,0)</f>
        <v>刘丹</v>
      </c>
      <c r="Z5356" s="16"/>
      <c r="AA5356" s="20" t="s">
        <v>42</v>
      </c>
      <c r="AB5356" s="8" t="s">
        <v>43</v>
      </c>
      <c r="AC5356" s="8"/>
      <c r="AD5356" s="8" t="s">
        <v>44</v>
      </c>
      <c r="AE5356" s="16"/>
      <c r="AF5356" s="16"/>
    </row>
    <row r="5357" ht="16.5" spans="1:32">
      <c r="A5357" s="7" t="s">
        <v>5386</v>
      </c>
      <c r="B5357" s="8" t="str">
        <f>VLOOKUP(A5357,学号下拉数据!A:F,2,0)</f>
        <v>陶小双</v>
      </c>
      <c r="C5357" s="8" t="str">
        <f>VLOOKUP(A5357,学号下拉数据!A:F,4,0)</f>
        <v>数控技术</v>
      </c>
      <c r="D5357" s="8" t="str">
        <f>VLOOKUP(A5357,学号下拉数据!A:F,5,0)</f>
        <v>460103</v>
      </c>
      <c r="E5357" s="8" t="s">
        <v>5226</v>
      </c>
      <c r="F5357" s="8" t="str">
        <f>VLOOKUP(A5357,学号下拉数据!A:F,3,0)</f>
        <v>19数控1</v>
      </c>
      <c r="G5357" s="8" t="str">
        <f>VLOOKUP(A5357,学号下拉数据!A:F,6,0)</f>
        <v>三年</v>
      </c>
      <c r="H5357" s="17" t="s">
        <v>40</v>
      </c>
      <c r="I5357" s="16" t="str">
        <f>VLOOKUP(A5357,[1]Sheet0!$C:$J,8,0)</f>
        <v>组装</v>
      </c>
      <c r="J5357" s="16"/>
      <c r="K5357" s="16"/>
      <c r="L5357" s="16"/>
      <c r="M5357" s="16"/>
      <c r="N5357" s="16"/>
      <c r="O5357" s="16"/>
      <c r="P5357" s="8" t="s">
        <v>41</v>
      </c>
      <c r="Q5357" s="16"/>
      <c r="R5357" s="16"/>
      <c r="S5357" s="16" t="str">
        <f>VLOOKUP(A5357,[1]Sheet0!$C:$I,7,0)</f>
        <v>四川托璞勒科技有限公司</v>
      </c>
      <c r="T5357" s="16" t="str">
        <f>VLOOKUP(A5357,[1]Sheet0!$C:$M,11,0)</f>
        <v>四川省</v>
      </c>
      <c r="U5357" s="16" t="str">
        <f>VLOOKUP(A5357,[1]Sheet0!$C:$N,12,0)</f>
        <v>遂宁市</v>
      </c>
      <c r="V5357" s="16"/>
      <c r="W5357" s="16"/>
      <c r="X5357" s="16" t="str">
        <f>VLOOKUP(A5357,[1]Sheet0!$C:$L,10,0)</f>
        <v>18090808986</v>
      </c>
      <c r="Y5357" s="16" t="str">
        <f>VLOOKUP(A5357,[1]Sheet0!$C:$L,9,0)</f>
        <v>腾怀春</v>
      </c>
      <c r="Z5357" s="16"/>
      <c r="AA5357" s="20" t="s">
        <v>42</v>
      </c>
      <c r="AB5357" s="8" t="s">
        <v>43</v>
      </c>
      <c r="AC5357" s="8"/>
      <c r="AD5357" s="8" t="s">
        <v>44</v>
      </c>
      <c r="AE5357" s="16"/>
      <c r="AF5357" s="16"/>
    </row>
    <row r="5358" ht="16.5" spans="1:32">
      <c r="A5358" s="7" t="s">
        <v>5387</v>
      </c>
      <c r="B5358" s="8" t="str">
        <f>VLOOKUP(A5358,学号下拉数据!A:F,2,0)</f>
        <v>曹益</v>
      </c>
      <c r="C5358" s="8" t="str">
        <f>VLOOKUP(A5358,学号下拉数据!A:F,4,0)</f>
        <v>数控技术</v>
      </c>
      <c r="D5358" s="8" t="str">
        <f>VLOOKUP(A5358,学号下拉数据!A:F,5,0)</f>
        <v>460103</v>
      </c>
      <c r="E5358" s="8" t="s">
        <v>5226</v>
      </c>
      <c r="F5358" s="8" t="str">
        <f>VLOOKUP(A5358,学号下拉数据!A:F,3,0)</f>
        <v>19数控1</v>
      </c>
      <c r="G5358" s="8" t="str">
        <f>VLOOKUP(A5358,学号下拉数据!A:F,6,0)</f>
        <v>三年</v>
      </c>
      <c r="H5358" s="17" t="s">
        <v>40</v>
      </c>
      <c r="I5358" s="16" t="str">
        <f>VLOOKUP(A5358,[1]Sheet0!$C:$J,8,0)</f>
        <v>CNC操作工</v>
      </c>
      <c r="J5358" s="16"/>
      <c r="K5358" s="16"/>
      <c r="L5358" s="16"/>
      <c r="M5358" s="16"/>
      <c r="N5358" s="16"/>
      <c r="O5358" s="16"/>
      <c r="P5358" s="8" t="s">
        <v>41</v>
      </c>
      <c r="Q5358" s="16"/>
      <c r="R5358" s="16"/>
      <c r="S5358" s="16" t="str">
        <f>VLOOKUP(A5358,[1]Sheet0!$C:$I,7,0)</f>
        <v>成都瑞雪精密机械有限公司</v>
      </c>
      <c r="T5358" s="16" t="str">
        <f>VLOOKUP(A5358,[1]Sheet0!$C:$M,11,0)</f>
        <v>四川省</v>
      </c>
      <c r="U5358" s="16" t="str">
        <f>VLOOKUP(A5358,[1]Sheet0!$C:$N,12,0)</f>
        <v>成都市</v>
      </c>
      <c r="V5358" s="16"/>
      <c r="W5358" s="16"/>
      <c r="X5358" s="16" t="str">
        <f>VLOOKUP(A5358,[1]Sheet0!$C:$L,10,0)</f>
        <v>15884440249</v>
      </c>
      <c r="Y5358" s="16" t="str">
        <f>VLOOKUP(A5358,[1]Sheet0!$C:$L,9,0)</f>
        <v>刘丹</v>
      </c>
      <c r="Z5358" s="16"/>
      <c r="AA5358" s="20" t="s">
        <v>42</v>
      </c>
      <c r="AB5358" s="8" t="s">
        <v>43</v>
      </c>
      <c r="AC5358" s="8"/>
      <c r="AD5358" s="8" t="s">
        <v>44</v>
      </c>
      <c r="AE5358" s="16"/>
      <c r="AF5358" s="16"/>
    </row>
    <row r="5359" ht="16.5" spans="1:32">
      <c r="A5359" s="7" t="s">
        <v>5388</v>
      </c>
      <c r="B5359" s="8" t="str">
        <f>VLOOKUP(A5359,学号下拉数据!A:F,2,0)</f>
        <v>张迪</v>
      </c>
      <c r="C5359" s="8" t="str">
        <f>VLOOKUP(A5359,学号下拉数据!A:F,4,0)</f>
        <v>数控技术</v>
      </c>
      <c r="D5359" s="8" t="str">
        <f>VLOOKUP(A5359,学号下拉数据!A:F,5,0)</f>
        <v>460103</v>
      </c>
      <c r="E5359" s="8" t="s">
        <v>5226</v>
      </c>
      <c r="F5359" s="8" t="str">
        <f>VLOOKUP(A5359,学号下拉数据!A:F,3,0)</f>
        <v>19数控1</v>
      </c>
      <c r="G5359" s="8" t="str">
        <f>VLOOKUP(A5359,学号下拉数据!A:F,6,0)</f>
        <v>三年</v>
      </c>
      <c r="H5359" s="17" t="s">
        <v>40</v>
      </c>
      <c r="I5359" s="16" t="str">
        <f>VLOOKUP(A5359,[1]Sheet0!$C:$J,8,0)</f>
        <v>数控磨床操作工</v>
      </c>
      <c r="J5359" s="16"/>
      <c r="K5359" s="16"/>
      <c r="L5359" s="16"/>
      <c r="M5359" s="16"/>
      <c r="N5359" s="16"/>
      <c r="O5359" s="16"/>
      <c r="P5359" s="8" t="s">
        <v>41</v>
      </c>
      <c r="Q5359" s="16"/>
      <c r="R5359" s="16"/>
      <c r="S5359" s="16" t="str">
        <f>VLOOKUP(A5359,[1]Sheet0!$C:$I,7,0)</f>
        <v>成都晶脉精密机械有限公司</v>
      </c>
      <c r="T5359" s="16" t="str">
        <f>VLOOKUP(A5359,[1]Sheet0!$C:$M,11,0)</f>
        <v>四川省</v>
      </c>
      <c r="U5359" s="16" t="str">
        <f>VLOOKUP(A5359,[1]Sheet0!$C:$N,12,0)</f>
        <v>成都市</v>
      </c>
      <c r="V5359" s="16"/>
      <c r="W5359" s="16"/>
      <c r="X5359" s="16" t="str">
        <f>VLOOKUP(A5359,[1]Sheet0!$C:$L,10,0)</f>
        <v>13402306190</v>
      </c>
      <c r="Y5359" s="16" t="str">
        <f>VLOOKUP(A5359,[1]Sheet0!$C:$L,9,0)</f>
        <v>王茂萍</v>
      </c>
      <c r="Z5359" s="16"/>
      <c r="AA5359" s="20" t="s">
        <v>42</v>
      </c>
      <c r="AB5359" s="8" t="s">
        <v>43</v>
      </c>
      <c r="AC5359" s="8"/>
      <c r="AD5359" s="8" t="s">
        <v>44</v>
      </c>
      <c r="AE5359" s="16"/>
      <c r="AF5359" s="16"/>
    </row>
    <row r="5360" ht="16.5" spans="1:32">
      <c r="A5360" s="7" t="s">
        <v>5389</v>
      </c>
      <c r="B5360" s="8" t="str">
        <f>VLOOKUP(A5360,学号下拉数据!A:F,2,0)</f>
        <v>彭四</v>
      </c>
      <c r="C5360" s="8" t="str">
        <f>VLOOKUP(A5360,学号下拉数据!A:F,4,0)</f>
        <v>数控技术</v>
      </c>
      <c r="D5360" s="8" t="str">
        <f>VLOOKUP(A5360,学号下拉数据!A:F,5,0)</f>
        <v>460103</v>
      </c>
      <c r="E5360" s="8" t="s">
        <v>5226</v>
      </c>
      <c r="F5360" s="8" t="str">
        <f>VLOOKUP(A5360,学号下拉数据!A:F,3,0)</f>
        <v>19数控1</v>
      </c>
      <c r="G5360" s="8" t="str">
        <f>VLOOKUP(A5360,学号下拉数据!A:F,6,0)</f>
        <v>三年</v>
      </c>
      <c r="H5360" s="17" t="s">
        <v>40</v>
      </c>
      <c r="I5360" s="16" t="str">
        <f>VLOOKUP(A5360,[1]Sheet0!$C:$J,8,0)</f>
        <v>仓库管理</v>
      </c>
      <c r="J5360" s="16"/>
      <c r="K5360" s="16"/>
      <c r="L5360" s="16"/>
      <c r="M5360" s="16"/>
      <c r="N5360" s="16"/>
      <c r="O5360" s="16"/>
      <c r="P5360" s="8" t="s">
        <v>41</v>
      </c>
      <c r="Q5360" s="16"/>
      <c r="R5360" s="16"/>
      <c r="S5360" s="16" t="str">
        <f>VLOOKUP(A5360,[1]Sheet0!$C:$I,7,0)</f>
        <v>托璞勒有限公司</v>
      </c>
      <c r="T5360" s="16" t="str">
        <f>VLOOKUP(A5360,[1]Sheet0!$C:$M,11,0)</f>
        <v>四川省</v>
      </c>
      <c r="U5360" s="16" t="str">
        <f>VLOOKUP(A5360,[1]Sheet0!$C:$N,12,0)</f>
        <v>遂宁市</v>
      </c>
      <c r="V5360" s="16"/>
      <c r="W5360" s="16"/>
      <c r="X5360" s="16" t="str">
        <f>VLOOKUP(A5360,[1]Sheet0!$C:$L,10,0)</f>
        <v>19182529240</v>
      </c>
      <c r="Y5360" s="16" t="str">
        <f>VLOOKUP(A5360,[1]Sheet0!$C:$L,9,0)</f>
        <v>李明</v>
      </c>
      <c r="Z5360" s="16"/>
      <c r="AA5360" s="20" t="s">
        <v>42</v>
      </c>
      <c r="AB5360" s="8" t="s">
        <v>43</v>
      </c>
      <c r="AC5360" s="8"/>
      <c r="AD5360" s="8" t="s">
        <v>44</v>
      </c>
      <c r="AE5360" s="16"/>
      <c r="AF5360" s="16"/>
    </row>
    <row r="5361" ht="16.5" spans="1:32">
      <c r="A5361" s="7" t="s">
        <v>5390</v>
      </c>
      <c r="B5361" s="8" t="str">
        <f>VLOOKUP(A5361,学号下拉数据!A:F,2,0)</f>
        <v>文浩东</v>
      </c>
      <c r="C5361" s="8" t="str">
        <f>VLOOKUP(A5361,学号下拉数据!A:F,4,0)</f>
        <v>数控技术</v>
      </c>
      <c r="D5361" s="8" t="str">
        <f>VLOOKUP(A5361,学号下拉数据!A:F,5,0)</f>
        <v>460103</v>
      </c>
      <c r="E5361" s="8" t="s">
        <v>5226</v>
      </c>
      <c r="F5361" s="8" t="str">
        <f>VLOOKUP(A5361,学号下拉数据!A:F,3,0)</f>
        <v>19数控1</v>
      </c>
      <c r="G5361" s="8" t="str">
        <f>VLOOKUP(A5361,学号下拉数据!A:F,6,0)</f>
        <v>三年</v>
      </c>
      <c r="H5361" s="17" t="s">
        <v>40</v>
      </c>
      <c r="I5361" s="16" t="str">
        <f>VLOOKUP(A5361,[1]Sheet0!$C:$J,8,0)</f>
        <v>组装</v>
      </c>
      <c r="J5361" s="16"/>
      <c r="K5361" s="16"/>
      <c r="L5361" s="16"/>
      <c r="M5361" s="16"/>
      <c r="N5361" s="16"/>
      <c r="O5361" s="16"/>
      <c r="P5361" s="8" t="s">
        <v>41</v>
      </c>
      <c r="Q5361" s="16"/>
      <c r="R5361" s="16"/>
      <c r="S5361" s="16" t="str">
        <f>VLOOKUP(A5361,[1]Sheet0!$C:$I,7,0)</f>
        <v>四川托璞勒科技有限公司</v>
      </c>
      <c r="T5361" s="16" t="str">
        <f>VLOOKUP(A5361,[1]Sheet0!$C:$M,11,0)</f>
        <v>四川省</v>
      </c>
      <c r="U5361" s="16" t="str">
        <f>VLOOKUP(A5361,[1]Sheet0!$C:$N,12,0)</f>
        <v>遂宁市</v>
      </c>
      <c r="V5361" s="16"/>
      <c r="W5361" s="16"/>
      <c r="X5361" s="16" t="str">
        <f>VLOOKUP(A5361,[1]Sheet0!$C:$L,10,0)</f>
        <v>18851012567</v>
      </c>
      <c r="Y5361" s="16" t="str">
        <f>VLOOKUP(A5361,[1]Sheet0!$C:$L,9,0)</f>
        <v>李明</v>
      </c>
      <c r="Z5361" s="16"/>
      <c r="AA5361" s="20" t="s">
        <v>42</v>
      </c>
      <c r="AB5361" s="8" t="s">
        <v>43</v>
      </c>
      <c r="AC5361" s="8"/>
      <c r="AD5361" s="8" t="s">
        <v>44</v>
      </c>
      <c r="AE5361" s="16"/>
      <c r="AF5361" s="16"/>
    </row>
    <row r="5362" ht="16.5" spans="1:32">
      <c r="A5362" s="7" t="s">
        <v>5391</v>
      </c>
      <c r="B5362" s="8" t="str">
        <f>VLOOKUP(A5362,学号下拉数据!A:F,2,0)</f>
        <v>廖玉婷</v>
      </c>
      <c r="C5362" s="8" t="str">
        <f>VLOOKUP(A5362,学号下拉数据!A:F,4,0)</f>
        <v>数控技术</v>
      </c>
      <c r="D5362" s="8" t="str">
        <f>VLOOKUP(A5362,学号下拉数据!A:F,5,0)</f>
        <v>460103</v>
      </c>
      <c r="E5362" s="8" t="s">
        <v>5226</v>
      </c>
      <c r="F5362" s="8" t="str">
        <f>VLOOKUP(A5362,学号下拉数据!A:F,3,0)</f>
        <v>19数控1</v>
      </c>
      <c r="G5362" s="8" t="str">
        <f>VLOOKUP(A5362,学号下拉数据!A:F,6,0)</f>
        <v>三年</v>
      </c>
      <c r="H5362" s="17" t="s">
        <v>40</v>
      </c>
      <c r="I5362" s="16" t="str">
        <f>VLOOKUP(A5362,[1]Sheet0!$C:$J,8,0)</f>
        <v>接线员</v>
      </c>
      <c r="J5362" s="16"/>
      <c r="K5362" s="16"/>
      <c r="L5362" s="16"/>
      <c r="M5362" s="16"/>
      <c r="N5362" s="16"/>
      <c r="O5362" s="16"/>
      <c r="P5362" s="8" t="s">
        <v>41</v>
      </c>
      <c r="Q5362" s="16"/>
      <c r="R5362" s="16"/>
      <c r="S5362" s="16" t="str">
        <f>VLOOKUP(A5362,[1]Sheet0!$C:$I,7,0)</f>
        <v>达州市远东电器有限公司</v>
      </c>
      <c r="T5362" s="16" t="str">
        <f>VLOOKUP(A5362,[1]Sheet0!$C:$M,11,0)</f>
        <v>四川省</v>
      </c>
      <c r="U5362" s="16" t="str">
        <f>VLOOKUP(A5362,[1]Sheet0!$C:$N,12,0)</f>
        <v>达州市</v>
      </c>
      <c r="V5362" s="16"/>
      <c r="W5362" s="16"/>
      <c r="X5362" s="16" t="str">
        <f>VLOOKUP(A5362,[1]Sheet0!$C:$L,10,0)</f>
        <v>13508256102</v>
      </c>
      <c r="Y5362" s="16" t="str">
        <f>VLOOKUP(A5362,[1]Sheet0!$C:$L,9,0)</f>
        <v>何东</v>
      </c>
      <c r="Z5362" s="16"/>
      <c r="AA5362" s="20" t="s">
        <v>42</v>
      </c>
      <c r="AB5362" s="8" t="s">
        <v>43</v>
      </c>
      <c r="AC5362" s="8"/>
      <c r="AD5362" s="8" t="s">
        <v>44</v>
      </c>
      <c r="AE5362" s="16"/>
      <c r="AF5362" s="16"/>
    </row>
    <row r="5363" ht="16.5" spans="1:32">
      <c r="A5363" s="7" t="s">
        <v>5392</v>
      </c>
      <c r="B5363" s="8" t="str">
        <f>VLOOKUP(A5363,学号下拉数据!A:F,2,0)</f>
        <v>毛海宇</v>
      </c>
      <c r="C5363" s="8" t="str">
        <f>VLOOKUP(A5363,学号下拉数据!A:F,4,0)</f>
        <v>数控技术</v>
      </c>
      <c r="D5363" s="8" t="str">
        <f>VLOOKUP(A5363,学号下拉数据!A:F,5,0)</f>
        <v>460103</v>
      </c>
      <c r="E5363" s="8" t="s">
        <v>5226</v>
      </c>
      <c r="F5363" s="8" t="str">
        <f>VLOOKUP(A5363,学号下拉数据!A:F,3,0)</f>
        <v>19数控1</v>
      </c>
      <c r="G5363" s="8" t="str">
        <f>VLOOKUP(A5363,学号下拉数据!A:F,6,0)</f>
        <v>三年</v>
      </c>
      <c r="H5363" s="17" t="s">
        <v>40</v>
      </c>
      <c r="I5363" s="16" t="str">
        <f>VLOOKUP(A5363,[1]Sheet0!$C:$J,8,0)</f>
        <v>CNC操作员</v>
      </c>
      <c r="J5363" s="16"/>
      <c r="K5363" s="16"/>
      <c r="L5363" s="16"/>
      <c r="M5363" s="16"/>
      <c r="N5363" s="16"/>
      <c r="O5363" s="16"/>
      <c r="P5363" s="8" t="s">
        <v>41</v>
      </c>
      <c r="Q5363" s="16"/>
      <c r="R5363" s="16"/>
      <c r="S5363" s="16" t="str">
        <f>VLOOKUP(A5363,[1]Sheet0!$C:$I,7,0)</f>
        <v>成都瑞雪丰泰精密电子股份有限公司</v>
      </c>
      <c r="T5363" s="16" t="str">
        <f>VLOOKUP(A5363,[1]Sheet0!$C:$M,11,0)</f>
        <v>四川省</v>
      </c>
      <c r="U5363" s="16" t="str">
        <f>VLOOKUP(A5363,[1]Sheet0!$C:$N,12,0)</f>
        <v>成都市</v>
      </c>
      <c r="V5363" s="16"/>
      <c r="W5363" s="16"/>
      <c r="X5363" s="16" t="str">
        <f>VLOOKUP(A5363,[1]Sheet0!$C:$L,10,0)</f>
        <v>15884440249</v>
      </c>
      <c r="Y5363" s="16" t="str">
        <f>VLOOKUP(A5363,[1]Sheet0!$C:$L,9,0)</f>
        <v>刘丹</v>
      </c>
      <c r="Z5363" s="16"/>
      <c r="AA5363" s="20" t="s">
        <v>42</v>
      </c>
      <c r="AB5363" s="8" t="s">
        <v>43</v>
      </c>
      <c r="AC5363" s="8"/>
      <c r="AD5363" s="8" t="s">
        <v>44</v>
      </c>
      <c r="AE5363" s="16"/>
      <c r="AF5363" s="16"/>
    </row>
    <row r="5364" ht="16.5" spans="1:32">
      <c r="A5364" s="13" t="s">
        <v>5393</v>
      </c>
      <c r="B5364" s="8" t="str">
        <f>VLOOKUP(A5364,学号下拉数据!A:F,2,0)</f>
        <v>梁博文</v>
      </c>
      <c r="C5364" s="8" t="str">
        <f>VLOOKUP(A5364,学号下拉数据!A:F,4,0)</f>
        <v>数控技术</v>
      </c>
      <c r="D5364" s="8" t="str">
        <f>VLOOKUP(A5364,学号下拉数据!A:F,5,0)</f>
        <v>460103</v>
      </c>
      <c r="E5364" s="8" t="s">
        <v>5226</v>
      </c>
      <c r="F5364" s="8" t="str">
        <f>VLOOKUP(A5364,学号下拉数据!A:F,3,0)</f>
        <v>19数控1</v>
      </c>
      <c r="G5364" s="8" t="str">
        <f>VLOOKUP(A5364,学号下拉数据!A:F,6,0)</f>
        <v>三年</v>
      </c>
      <c r="H5364" s="15"/>
      <c r="I5364" s="15"/>
      <c r="J5364" s="15"/>
      <c r="K5364" s="15"/>
      <c r="L5364" s="15"/>
      <c r="M5364" s="15"/>
      <c r="N5364" s="15"/>
      <c r="O5364" s="15"/>
      <c r="P5364" s="8" t="s">
        <v>41</v>
      </c>
      <c r="Q5364" s="15"/>
      <c r="R5364" s="15"/>
      <c r="S5364" s="16" t="e">
        <f>VLOOKUP(A5364,[3]Sheet1!$A:$K,10,0)</f>
        <v>#N/A</v>
      </c>
      <c r="T5364" s="16" t="e">
        <f>VLOOKUP(A5364,[3]Sheet1!$A:$K,11,0)</f>
        <v>#N/A</v>
      </c>
      <c r="U5364" s="15"/>
      <c r="V5364" s="15"/>
      <c r="W5364" s="15"/>
      <c r="X5364" s="15"/>
      <c r="Y5364" s="15"/>
      <c r="Z5364" s="15"/>
      <c r="AA5364" s="20" t="s">
        <v>42</v>
      </c>
      <c r="AB5364" s="8" t="s">
        <v>43</v>
      </c>
      <c r="AC5364" s="8"/>
      <c r="AD5364" s="8" t="s">
        <v>44</v>
      </c>
      <c r="AE5364" s="15"/>
      <c r="AF5364" s="15"/>
    </row>
    <row r="5365" ht="16.5" spans="1:32">
      <c r="A5365" s="13" t="s">
        <v>5394</v>
      </c>
      <c r="B5365" s="8" t="str">
        <f>VLOOKUP(A5365,学号下拉数据!A:F,2,0)</f>
        <v>李佳祥</v>
      </c>
      <c r="C5365" s="8" t="str">
        <f>VLOOKUP(A5365,学号下拉数据!A:F,4,0)</f>
        <v>数控技术</v>
      </c>
      <c r="D5365" s="8" t="str">
        <f>VLOOKUP(A5365,学号下拉数据!A:F,5,0)</f>
        <v>460103</v>
      </c>
      <c r="E5365" s="8" t="s">
        <v>5226</v>
      </c>
      <c r="F5365" s="8" t="str">
        <f>VLOOKUP(A5365,学号下拉数据!A:F,3,0)</f>
        <v>19数控1</v>
      </c>
      <c r="G5365" s="8" t="str">
        <f>VLOOKUP(A5365,学号下拉数据!A:F,6,0)</f>
        <v>三年</v>
      </c>
      <c r="H5365" s="15"/>
      <c r="I5365" s="15"/>
      <c r="J5365" s="15"/>
      <c r="K5365" s="15"/>
      <c r="L5365" s="15"/>
      <c r="M5365" s="15"/>
      <c r="N5365" s="15"/>
      <c r="O5365" s="15"/>
      <c r="P5365" s="8" t="s">
        <v>41</v>
      </c>
      <c r="Q5365" s="15"/>
      <c r="R5365" s="15"/>
      <c r="S5365" s="16" t="str">
        <f>VLOOKUP(A5365,[3]Sheet1!$A:$K,10,0)</f>
        <v>四川托璞勒有限公司</v>
      </c>
      <c r="T5365" s="16" t="str">
        <f>VLOOKUP(A5365,[3]Sheet1!$A:$K,11,0)</f>
        <v>四川省遂宁市高新区</v>
      </c>
      <c r="U5365" s="15"/>
      <c r="V5365" s="15"/>
      <c r="W5365" s="15"/>
      <c r="X5365" s="15"/>
      <c r="Y5365" s="15"/>
      <c r="Z5365" s="15"/>
      <c r="AA5365" s="20" t="s">
        <v>42</v>
      </c>
      <c r="AB5365" s="8" t="s">
        <v>43</v>
      </c>
      <c r="AC5365" s="8"/>
      <c r="AD5365" s="8" t="s">
        <v>44</v>
      </c>
      <c r="AE5365" s="15"/>
      <c r="AF5365" s="15"/>
    </row>
    <row r="5366" ht="16.5" spans="1:32">
      <c r="A5366" s="13" t="s">
        <v>5395</v>
      </c>
      <c r="B5366" s="8" t="str">
        <f>VLOOKUP(A5366,学号下拉数据!A:F,2,0)</f>
        <v>朱世滢</v>
      </c>
      <c r="C5366" s="8" t="str">
        <f>VLOOKUP(A5366,学号下拉数据!A:F,4,0)</f>
        <v>数控技术</v>
      </c>
      <c r="D5366" s="8" t="str">
        <f>VLOOKUP(A5366,学号下拉数据!A:F,5,0)</f>
        <v>460103</v>
      </c>
      <c r="E5366" s="8" t="s">
        <v>5226</v>
      </c>
      <c r="F5366" s="8" t="str">
        <f>VLOOKUP(A5366,学号下拉数据!A:F,3,0)</f>
        <v>19数控1</v>
      </c>
      <c r="G5366" s="8" t="str">
        <f>VLOOKUP(A5366,学号下拉数据!A:F,6,0)</f>
        <v>三年</v>
      </c>
      <c r="H5366" s="15"/>
      <c r="I5366" s="15"/>
      <c r="J5366" s="15"/>
      <c r="K5366" s="15"/>
      <c r="L5366" s="15"/>
      <c r="M5366" s="15"/>
      <c r="N5366" s="15"/>
      <c r="O5366" s="15"/>
      <c r="P5366" s="8" t="s">
        <v>41</v>
      </c>
      <c r="Q5366" s="15"/>
      <c r="R5366" s="15"/>
      <c r="S5366" s="16" t="str">
        <f>VLOOKUP(A5366,[3]Sheet1!$A:$K,10,0)</f>
        <v>中星电子有限公司</v>
      </c>
      <c r="T5366" s="16" t="str">
        <f>VLOOKUP(A5366,[3]Sheet1!$A:$K,11,0)</f>
        <v>成都温江</v>
      </c>
      <c r="U5366" s="15"/>
      <c r="V5366" s="15"/>
      <c r="W5366" s="15"/>
      <c r="X5366" s="15"/>
      <c r="Y5366" s="15"/>
      <c r="Z5366" s="15"/>
      <c r="AA5366" s="20" t="s">
        <v>42</v>
      </c>
      <c r="AB5366" s="8" t="s">
        <v>43</v>
      </c>
      <c r="AC5366" s="8"/>
      <c r="AD5366" s="8" t="s">
        <v>44</v>
      </c>
      <c r="AE5366" s="15"/>
      <c r="AF5366" s="15"/>
    </row>
    <row r="5367" ht="16.5" spans="1:32">
      <c r="A5367" s="13" t="s">
        <v>5396</v>
      </c>
      <c r="B5367" s="8" t="str">
        <f>VLOOKUP(A5367,学号下拉数据!A:F,2,0)</f>
        <v>李军</v>
      </c>
      <c r="C5367" s="8" t="str">
        <f>VLOOKUP(A5367,学号下拉数据!A:F,4,0)</f>
        <v>数控技术</v>
      </c>
      <c r="D5367" s="8" t="str">
        <f>VLOOKUP(A5367,学号下拉数据!A:F,5,0)</f>
        <v>460103</v>
      </c>
      <c r="E5367" s="8" t="s">
        <v>5226</v>
      </c>
      <c r="F5367" s="8" t="str">
        <f>VLOOKUP(A5367,学号下拉数据!A:F,3,0)</f>
        <v>19数控1</v>
      </c>
      <c r="G5367" s="8" t="str">
        <f>VLOOKUP(A5367,学号下拉数据!A:F,6,0)</f>
        <v>三年</v>
      </c>
      <c r="H5367" s="15"/>
      <c r="I5367" s="15"/>
      <c r="J5367" s="15"/>
      <c r="K5367" s="15"/>
      <c r="L5367" s="15"/>
      <c r="M5367" s="15"/>
      <c r="N5367" s="15"/>
      <c r="O5367" s="15"/>
      <c r="P5367" s="8" t="s">
        <v>41</v>
      </c>
      <c r="Q5367" s="15"/>
      <c r="R5367" s="15"/>
      <c r="S5367" s="16" t="str">
        <f>VLOOKUP(A5367,[3]Sheet1!$A:$K,10,0)</f>
        <v>广东新塘制衣厂</v>
      </c>
      <c r="T5367" s="16" t="str">
        <f>VLOOKUP(A5367,[3]Sheet1!$A:$K,11,0)</f>
        <v>广东新塘</v>
      </c>
      <c r="U5367" s="15"/>
      <c r="V5367" s="15"/>
      <c r="W5367" s="15"/>
      <c r="X5367" s="15"/>
      <c r="Y5367" s="15"/>
      <c r="Z5367" s="15"/>
      <c r="AA5367" s="20" t="s">
        <v>42</v>
      </c>
      <c r="AB5367" s="8" t="s">
        <v>43</v>
      </c>
      <c r="AC5367" s="8"/>
      <c r="AD5367" s="8" t="s">
        <v>44</v>
      </c>
      <c r="AE5367" s="15"/>
      <c r="AF5367" s="15"/>
    </row>
    <row r="5368" ht="16.5" spans="1:32">
      <c r="A5368" s="13" t="s">
        <v>5397</v>
      </c>
      <c r="B5368" s="8" t="str">
        <f>VLOOKUP(A5368,学号下拉数据!A:F,2,0)</f>
        <v>罗孝宇</v>
      </c>
      <c r="C5368" s="8" t="str">
        <f>VLOOKUP(A5368,学号下拉数据!A:F,4,0)</f>
        <v>数控技术</v>
      </c>
      <c r="D5368" s="8" t="str">
        <f>VLOOKUP(A5368,学号下拉数据!A:F,5,0)</f>
        <v>460103</v>
      </c>
      <c r="E5368" s="8" t="s">
        <v>5226</v>
      </c>
      <c r="F5368" s="8" t="str">
        <f>VLOOKUP(A5368,学号下拉数据!A:F,3,0)</f>
        <v>19数控1</v>
      </c>
      <c r="G5368" s="8" t="str">
        <f>VLOOKUP(A5368,学号下拉数据!A:F,6,0)</f>
        <v>三年</v>
      </c>
      <c r="H5368" s="15"/>
      <c r="I5368" s="15"/>
      <c r="J5368" s="15"/>
      <c r="K5368" s="15"/>
      <c r="L5368" s="15"/>
      <c r="M5368" s="15"/>
      <c r="N5368" s="15"/>
      <c r="O5368" s="15"/>
      <c r="P5368" s="8" t="s">
        <v>41</v>
      </c>
      <c r="Q5368" s="15"/>
      <c r="R5368" s="15"/>
      <c r="S5368" s="16" t="str">
        <f>VLOOKUP(A5368,[3]Sheet1!$A:$K,10,0)</f>
        <v>四川托璞勒科技有限公司</v>
      </c>
      <c r="T5368" s="16" t="str">
        <f>VLOOKUP(A5368,[3]Sheet1!$A:$K,11,0)</f>
        <v>四川省遂宁市高新区</v>
      </c>
      <c r="U5368" s="15"/>
      <c r="V5368" s="15"/>
      <c r="W5368" s="15"/>
      <c r="X5368" s="15"/>
      <c r="Y5368" s="15"/>
      <c r="Z5368" s="15"/>
      <c r="AA5368" s="20" t="s">
        <v>42</v>
      </c>
      <c r="AB5368" s="8" t="s">
        <v>43</v>
      </c>
      <c r="AC5368" s="8"/>
      <c r="AD5368" s="8" t="s">
        <v>44</v>
      </c>
      <c r="AE5368" s="15"/>
      <c r="AF5368" s="15"/>
    </row>
    <row r="5369" ht="16.5" spans="1:32">
      <c r="A5369" s="7" t="s">
        <v>5398</v>
      </c>
      <c r="B5369" s="8" t="str">
        <f>VLOOKUP(A5369,学号下拉数据!A:F,2,0)</f>
        <v>刘兵</v>
      </c>
      <c r="C5369" s="8" t="str">
        <f>VLOOKUP(A5369,学号下拉数据!A:F,4,0)</f>
        <v>数控技术</v>
      </c>
      <c r="D5369" s="8" t="str">
        <f>VLOOKUP(A5369,学号下拉数据!A:F,5,0)</f>
        <v>460103</v>
      </c>
      <c r="E5369" s="8" t="s">
        <v>5226</v>
      </c>
      <c r="F5369" s="8" t="str">
        <f>VLOOKUP(A5369,学号下拉数据!A:F,3,0)</f>
        <v>19数控2</v>
      </c>
      <c r="G5369" s="8" t="str">
        <f>VLOOKUP(A5369,学号下拉数据!A:F,6,0)</f>
        <v>三年</v>
      </c>
      <c r="H5369" s="17" t="s">
        <v>40</v>
      </c>
      <c r="I5369" s="16" t="str">
        <f>VLOOKUP(A5369,[1]Sheet0!$C:$J,8,0)</f>
        <v>工装夹具机械设计助理工程师</v>
      </c>
      <c r="J5369" s="16"/>
      <c r="K5369" s="16"/>
      <c r="L5369" s="16"/>
      <c r="M5369" s="16"/>
      <c r="N5369" s="16"/>
      <c r="O5369" s="16"/>
      <c r="P5369" s="8" t="s">
        <v>41</v>
      </c>
      <c r="Q5369" s="16"/>
      <c r="R5369" s="16"/>
      <c r="S5369" s="16" t="str">
        <f>VLOOKUP(A5369,[1]Sheet0!$C:$I,7,0)</f>
        <v>蜂巢能源科技有限公司</v>
      </c>
      <c r="T5369" s="16" t="str">
        <f>VLOOKUP(A5369,[1]Sheet0!$C:$M,11,0)</f>
        <v>四川省</v>
      </c>
      <c r="U5369" s="16" t="str">
        <f>VLOOKUP(A5369,[1]Sheet0!$C:$N,12,0)</f>
        <v>遂宁市</v>
      </c>
      <c r="V5369" s="16"/>
      <c r="W5369" s="16"/>
      <c r="X5369" s="16" t="str">
        <f>VLOOKUP(A5369,[1]Sheet0!$C:$L,10,0)</f>
        <v>18531220159</v>
      </c>
      <c r="Y5369" s="16" t="str">
        <f>VLOOKUP(A5369,[1]Sheet0!$C:$L,9,0)</f>
        <v>郎锡军</v>
      </c>
      <c r="Z5369" s="16"/>
      <c r="AA5369" s="20" t="s">
        <v>42</v>
      </c>
      <c r="AB5369" s="8" t="s">
        <v>43</v>
      </c>
      <c r="AC5369" s="8"/>
      <c r="AD5369" s="8" t="s">
        <v>44</v>
      </c>
      <c r="AE5369" s="16"/>
      <c r="AF5369" s="16"/>
    </row>
    <row r="5370" ht="16.5" spans="1:32">
      <c r="A5370" s="7" t="s">
        <v>5399</v>
      </c>
      <c r="B5370" s="8" t="str">
        <f>VLOOKUP(A5370,学号下拉数据!A:F,2,0)</f>
        <v>代刚</v>
      </c>
      <c r="C5370" s="8" t="str">
        <f>VLOOKUP(A5370,学号下拉数据!A:F,4,0)</f>
        <v>数控技术</v>
      </c>
      <c r="D5370" s="8" t="str">
        <f>VLOOKUP(A5370,学号下拉数据!A:F,5,0)</f>
        <v>460103</v>
      </c>
      <c r="E5370" s="8" t="s">
        <v>5226</v>
      </c>
      <c r="F5370" s="8" t="str">
        <f>VLOOKUP(A5370,学号下拉数据!A:F,3,0)</f>
        <v>19数控2</v>
      </c>
      <c r="G5370" s="8" t="str">
        <f>VLOOKUP(A5370,学号下拉数据!A:F,6,0)</f>
        <v>三年</v>
      </c>
      <c r="H5370" s="17" t="s">
        <v>40</v>
      </c>
      <c r="I5370" s="16" t="str">
        <f>VLOOKUP(A5370,[1]Sheet0!$C:$J,8,0)</f>
        <v>CNC技术员</v>
      </c>
      <c r="J5370" s="16"/>
      <c r="K5370" s="16"/>
      <c r="L5370" s="16"/>
      <c r="M5370" s="16"/>
      <c r="N5370" s="16"/>
      <c r="O5370" s="16"/>
      <c r="P5370" s="8" t="s">
        <v>41</v>
      </c>
      <c r="Q5370" s="16"/>
      <c r="R5370" s="16"/>
      <c r="S5370" s="16" t="str">
        <f>VLOOKUP(A5370,[1]Sheet0!$C:$I,7,0)</f>
        <v>成都忠川科技有限公司</v>
      </c>
      <c r="T5370" s="16" t="str">
        <f>VLOOKUP(A5370,[1]Sheet0!$C:$M,11,0)</f>
        <v>四川省</v>
      </c>
      <c r="U5370" s="16" t="str">
        <f>VLOOKUP(A5370,[1]Sheet0!$C:$N,12,0)</f>
        <v>成都市</v>
      </c>
      <c r="V5370" s="16"/>
      <c r="W5370" s="16"/>
      <c r="X5370" s="16" t="str">
        <f>VLOOKUP(A5370,[1]Sheet0!$C:$L,10,0)</f>
        <v>18011305118</v>
      </c>
      <c r="Y5370" s="16" t="str">
        <f>VLOOKUP(A5370,[1]Sheet0!$C:$L,9,0)</f>
        <v>杨林</v>
      </c>
      <c r="Z5370" s="16"/>
      <c r="AA5370" s="20" t="s">
        <v>42</v>
      </c>
      <c r="AB5370" s="8" t="s">
        <v>43</v>
      </c>
      <c r="AC5370" s="8"/>
      <c r="AD5370" s="8" t="s">
        <v>44</v>
      </c>
      <c r="AE5370" s="16"/>
      <c r="AF5370" s="16"/>
    </row>
    <row r="5371" ht="16.5" spans="1:32">
      <c r="A5371" s="7" t="s">
        <v>5400</v>
      </c>
      <c r="B5371" s="8" t="str">
        <f>VLOOKUP(A5371,学号下拉数据!A:F,2,0)</f>
        <v>邓力</v>
      </c>
      <c r="C5371" s="8" t="str">
        <f>VLOOKUP(A5371,学号下拉数据!A:F,4,0)</f>
        <v>数控技术</v>
      </c>
      <c r="D5371" s="8" t="str">
        <f>VLOOKUP(A5371,学号下拉数据!A:F,5,0)</f>
        <v>460103</v>
      </c>
      <c r="E5371" s="8" t="s">
        <v>5226</v>
      </c>
      <c r="F5371" s="8" t="str">
        <f>VLOOKUP(A5371,学号下拉数据!A:F,3,0)</f>
        <v>19数控2</v>
      </c>
      <c r="G5371" s="8" t="str">
        <f>VLOOKUP(A5371,学号下拉数据!A:F,6,0)</f>
        <v>三年</v>
      </c>
      <c r="H5371" s="17" t="s">
        <v>40</v>
      </c>
      <c r="I5371" s="16" t="str">
        <f>VLOOKUP(A5371,[1]Sheet0!$C:$J,8,0)</f>
        <v>操机员</v>
      </c>
      <c r="J5371" s="16"/>
      <c r="K5371" s="16"/>
      <c r="L5371" s="16"/>
      <c r="M5371" s="16"/>
      <c r="N5371" s="16"/>
      <c r="O5371" s="16"/>
      <c r="P5371" s="8" t="s">
        <v>41</v>
      </c>
      <c r="Q5371" s="16"/>
      <c r="R5371" s="16"/>
      <c r="S5371" s="16" t="str">
        <f>VLOOKUP(A5371,[1]Sheet0!$C:$I,7,0)</f>
        <v>航天世源</v>
      </c>
      <c r="T5371" s="16" t="str">
        <f>VLOOKUP(A5371,[1]Sheet0!$C:$M,11,0)</f>
        <v>四川省</v>
      </c>
      <c r="U5371" s="16" t="str">
        <f>VLOOKUP(A5371,[1]Sheet0!$C:$N,12,0)</f>
        <v>成都市</v>
      </c>
      <c r="V5371" s="16"/>
      <c r="W5371" s="16"/>
      <c r="X5371" s="16" t="str">
        <f>VLOOKUP(A5371,[1]Sheet0!$C:$L,10,0)</f>
        <v>18280882328</v>
      </c>
      <c r="Y5371" s="16" t="str">
        <f>VLOOKUP(A5371,[1]Sheet0!$C:$L,9,0)</f>
        <v>邓力</v>
      </c>
      <c r="Z5371" s="16"/>
      <c r="AA5371" s="20" t="s">
        <v>42</v>
      </c>
      <c r="AB5371" s="8" t="s">
        <v>43</v>
      </c>
      <c r="AC5371" s="8"/>
      <c r="AD5371" s="8" t="s">
        <v>44</v>
      </c>
      <c r="AE5371" s="16"/>
      <c r="AF5371" s="16"/>
    </row>
    <row r="5372" ht="16.5" spans="1:32">
      <c r="A5372" s="7" t="s">
        <v>5401</v>
      </c>
      <c r="B5372" s="8" t="str">
        <f>VLOOKUP(A5372,学号下拉数据!A:F,2,0)</f>
        <v>欧斌旭</v>
      </c>
      <c r="C5372" s="8" t="str">
        <f>VLOOKUP(A5372,学号下拉数据!A:F,4,0)</f>
        <v>数控技术</v>
      </c>
      <c r="D5372" s="8" t="str">
        <f>VLOOKUP(A5372,学号下拉数据!A:F,5,0)</f>
        <v>460103</v>
      </c>
      <c r="E5372" s="8" t="s">
        <v>5226</v>
      </c>
      <c r="F5372" s="8" t="str">
        <f>VLOOKUP(A5372,学号下拉数据!A:F,3,0)</f>
        <v>19数控2</v>
      </c>
      <c r="G5372" s="8" t="str">
        <f>VLOOKUP(A5372,学号下拉数据!A:F,6,0)</f>
        <v>三年</v>
      </c>
      <c r="H5372" s="17" t="s">
        <v>40</v>
      </c>
      <c r="I5372" s="16" t="str">
        <f>VLOOKUP(A5372,[1]Sheet0!$C:$J,8,0)</f>
        <v>技术员</v>
      </c>
      <c r="J5372" s="16"/>
      <c r="K5372" s="16"/>
      <c r="L5372" s="16"/>
      <c r="M5372" s="16"/>
      <c r="N5372" s="16"/>
      <c r="O5372" s="16"/>
      <c r="P5372" s="8" t="s">
        <v>41</v>
      </c>
      <c r="Q5372" s="16"/>
      <c r="R5372" s="16"/>
      <c r="S5372" s="16" t="str">
        <f>VLOOKUP(A5372,[1]Sheet0!$C:$I,7,0)</f>
        <v>无锡名震机械制造有限公司</v>
      </c>
      <c r="T5372" s="16" t="str">
        <f>VLOOKUP(A5372,[1]Sheet0!$C:$M,11,0)</f>
        <v>江苏省</v>
      </c>
      <c r="U5372" s="16" t="str">
        <f>VLOOKUP(A5372,[1]Sheet0!$C:$N,12,0)</f>
        <v>无锡市</v>
      </c>
      <c r="V5372" s="16"/>
      <c r="W5372" s="16"/>
      <c r="X5372" s="16" t="str">
        <f>VLOOKUP(A5372,[1]Sheet0!$C:$L,10,0)</f>
        <v>13002842029</v>
      </c>
      <c r="Y5372" s="16" t="str">
        <f>VLOOKUP(A5372,[1]Sheet0!$C:$L,9,0)</f>
        <v>欧斌旭</v>
      </c>
      <c r="Z5372" s="16"/>
      <c r="AA5372" s="20" t="s">
        <v>42</v>
      </c>
      <c r="AB5372" s="8" t="s">
        <v>43</v>
      </c>
      <c r="AC5372" s="8"/>
      <c r="AD5372" s="8" t="s">
        <v>44</v>
      </c>
      <c r="AE5372" s="16"/>
      <c r="AF5372" s="16"/>
    </row>
    <row r="5373" ht="16.5" spans="1:32">
      <c r="A5373" s="7" t="s">
        <v>5402</v>
      </c>
      <c r="B5373" s="8" t="str">
        <f>VLOOKUP(A5373,学号下拉数据!A:F,2,0)</f>
        <v>付豪</v>
      </c>
      <c r="C5373" s="8" t="str">
        <f>VLOOKUP(A5373,学号下拉数据!A:F,4,0)</f>
        <v>数控技术</v>
      </c>
      <c r="D5373" s="8" t="str">
        <f>VLOOKUP(A5373,学号下拉数据!A:F,5,0)</f>
        <v>460103</v>
      </c>
      <c r="E5373" s="8" t="s">
        <v>5226</v>
      </c>
      <c r="F5373" s="8" t="str">
        <f>VLOOKUP(A5373,学号下拉数据!A:F,3,0)</f>
        <v>19数控2</v>
      </c>
      <c r="G5373" s="8" t="str">
        <f>VLOOKUP(A5373,学号下拉数据!A:F,6,0)</f>
        <v>三年</v>
      </c>
      <c r="H5373" s="17" t="s">
        <v>40</v>
      </c>
      <c r="I5373" s="16" t="str">
        <f>VLOOKUP(A5373,[1]Sheet0!$C:$J,8,0)</f>
        <v> 职员</v>
      </c>
      <c r="J5373" s="16"/>
      <c r="K5373" s="16"/>
      <c r="L5373" s="16"/>
      <c r="M5373" s="16"/>
      <c r="N5373" s="16"/>
      <c r="O5373" s="16"/>
      <c r="P5373" s="8" t="s">
        <v>41</v>
      </c>
      <c r="Q5373" s="16"/>
      <c r="R5373" s="16"/>
      <c r="S5373" s="16" t="str">
        <f>VLOOKUP(A5373,[1]Sheet0!$C:$I,7,0)</f>
        <v>蜂巢能源有限公司</v>
      </c>
      <c r="T5373" s="16" t="str">
        <f>VLOOKUP(A5373,[1]Sheet0!$C:$M,11,0)</f>
        <v>四川省</v>
      </c>
      <c r="U5373" s="16" t="str">
        <f>VLOOKUP(A5373,[1]Sheet0!$C:$N,12,0)</f>
        <v>遂宁市</v>
      </c>
      <c r="V5373" s="16"/>
      <c r="W5373" s="16"/>
      <c r="X5373" s="16" t="str">
        <f>VLOOKUP(A5373,[1]Sheet0!$C:$L,10,0)</f>
        <v>15282540895</v>
      </c>
      <c r="Y5373" s="16" t="str">
        <f>VLOOKUP(A5373,[1]Sheet0!$C:$L,9,0)</f>
        <v>付豪</v>
      </c>
      <c r="Z5373" s="16"/>
      <c r="AA5373" s="20" t="s">
        <v>42</v>
      </c>
      <c r="AB5373" s="8" t="s">
        <v>43</v>
      </c>
      <c r="AC5373" s="8"/>
      <c r="AD5373" s="8" t="s">
        <v>44</v>
      </c>
      <c r="AE5373" s="16"/>
      <c r="AF5373" s="16"/>
    </row>
    <row r="5374" ht="16.5" spans="1:32">
      <c r="A5374" s="7" t="s">
        <v>5403</v>
      </c>
      <c r="B5374" s="8" t="str">
        <f>VLOOKUP(A5374,学号下拉数据!A:F,2,0)</f>
        <v>张登</v>
      </c>
      <c r="C5374" s="8" t="str">
        <f>VLOOKUP(A5374,学号下拉数据!A:F,4,0)</f>
        <v>数控技术</v>
      </c>
      <c r="D5374" s="8" t="str">
        <f>VLOOKUP(A5374,学号下拉数据!A:F,5,0)</f>
        <v>460103</v>
      </c>
      <c r="E5374" s="8" t="s">
        <v>5226</v>
      </c>
      <c r="F5374" s="8" t="str">
        <f>VLOOKUP(A5374,学号下拉数据!A:F,3,0)</f>
        <v>19数控2</v>
      </c>
      <c r="G5374" s="8" t="str">
        <f>VLOOKUP(A5374,学号下拉数据!A:F,6,0)</f>
        <v>三年</v>
      </c>
      <c r="H5374" s="17" t="s">
        <v>40</v>
      </c>
      <c r="I5374" s="16" t="str">
        <f>VLOOKUP(A5374,[1]Sheet0!$C:$J,8,0)</f>
        <v>操作手</v>
      </c>
      <c r="J5374" s="16"/>
      <c r="K5374" s="16"/>
      <c r="L5374" s="16"/>
      <c r="M5374" s="16"/>
      <c r="N5374" s="16"/>
      <c r="O5374" s="16"/>
      <c r="P5374" s="8" t="s">
        <v>41</v>
      </c>
      <c r="Q5374" s="16"/>
      <c r="R5374" s="16"/>
      <c r="S5374" s="16" t="str">
        <f>VLOOKUP(A5374,[1]Sheet0!$C:$I,7,0)</f>
        <v>四川航天世源汽车部件有限公司</v>
      </c>
      <c r="T5374" s="16" t="str">
        <f>VLOOKUP(A5374,[1]Sheet0!$C:$M,11,0)</f>
        <v>四川省</v>
      </c>
      <c r="U5374" s="16" t="str">
        <f>VLOOKUP(A5374,[1]Sheet0!$C:$N,12,0)</f>
        <v>成都市</v>
      </c>
      <c r="V5374" s="16"/>
      <c r="W5374" s="16"/>
      <c r="X5374" s="16" t="str">
        <f>VLOOKUP(A5374,[1]Sheet0!$C:$L,10,0)</f>
        <v>18628202727</v>
      </c>
      <c r="Y5374" s="16" t="str">
        <f>VLOOKUP(A5374,[1]Sheet0!$C:$L,9,0)</f>
        <v>罗毅</v>
      </c>
      <c r="Z5374" s="16"/>
      <c r="AA5374" s="20" t="s">
        <v>42</v>
      </c>
      <c r="AB5374" s="8" t="s">
        <v>43</v>
      </c>
      <c r="AC5374" s="8"/>
      <c r="AD5374" s="8" t="s">
        <v>44</v>
      </c>
      <c r="AE5374" s="16"/>
      <c r="AF5374" s="16"/>
    </row>
    <row r="5375" ht="16.5" spans="1:32">
      <c r="A5375" s="7" t="s">
        <v>5404</v>
      </c>
      <c r="B5375" s="8" t="str">
        <f>VLOOKUP(A5375,学号下拉数据!A:F,2,0)</f>
        <v>廖维</v>
      </c>
      <c r="C5375" s="8" t="str">
        <f>VLOOKUP(A5375,学号下拉数据!A:F,4,0)</f>
        <v>数控技术</v>
      </c>
      <c r="D5375" s="8" t="str">
        <f>VLOOKUP(A5375,学号下拉数据!A:F,5,0)</f>
        <v>460103</v>
      </c>
      <c r="E5375" s="8" t="s">
        <v>5226</v>
      </c>
      <c r="F5375" s="8" t="str">
        <f>VLOOKUP(A5375,学号下拉数据!A:F,3,0)</f>
        <v>19数控2</v>
      </c>
      <c r="G5375" s="8" t="str">
        <f>VLOOKUP(A5375,学号下拉数据!A:F,6,0)</f>
        <v>三年</v>
      </c>
      <c r="H5375" s="17" t="s">
        <v>40</v>
      </c>
      <c r="I5375" s="16" t="str">
        <f>VLOOKUP(A5375,[1]Sheet0!$C:$J,8,0)</f>
        <v>叠片</v>
      </c>
      <c r="J5375" s="16"/>
      <c r="K5375" s="16"/>
      <c r="L5375" s="16"/>
      <c r="M5375" s="16"/>
      <c r="N5375" s="16"/>
      <c r="O5375" s="16"/>
      <c r="P5375" s="8" t="s">
        <v>41</v>
      </c>
      <c r="Q5375" s="16"/>
      <c r="R5375" s="16"/>
      <c r="S5375" s="16" t="str">
        <f>VLOOKUP(A5375,[1]Sheet0!$C:$I,7,0)</f>
        <v>蜂巢能源科技有限公司</v>
      </c>
      <c r="T5375" s="16" t="str">
        <f>VLOOKUP(A5375,[1]Sheet0!$C:$M,11,0)</f>
        <v>四川省</v>
      </c>
      <c r="U5375" s="16" t="str">
        <f>VLOOKUP(A5375,[1]Sheet0!$C:$N,12,0)</f>
        <v>遂宁市</v>
      </c>
      <c r="V5375" s="16"/>
      <c r="W5375" s="16"/>
      <c r="X5375" s="16" t="str">
        <f>VLOOKUP(A5375,[1]Sheet0!$C:$L,10,0)</f>
        <v>18531220159</v>
      </c>
      <c r="Y5375" s="16" t="str">
        <f>VLOOKUP(A5375,[1]Sheet0!$C:$L,9,0)</f>
        <v>郎锡军</v>
      </c>
      <c r="Z5375" s="16"/>
      <c r="AA5375" s="20" t="s">
        <v>42</v>
      </c>
      <c r="AB5375" s="8" t="s">
        <v>43</v>
      </c>
      <c r="AC5375" s="8"/>
      <c r="AD5375" s="8" t="s">
        <v>44</v>
      </c>
      <c r="AE5375" s="16"/>
      <c r="AF5375" s="16"/>
    </row>
    <row r="5376" ht="16.5" spans="1:32">
      <c r="A5376" s="7" t="s">
        <v>5405</v>
      </c>
      <c r="B5376" s="8" t="str">
        <f>VLOOKUP(A5376,学号下拉数据!A:F,2,0)</f>
        <v>余仕军</v>
      </c>
      <c r="C5376" s="8" t="str">
        <f>VLOOKUP(A5376,学号下拉数据!A:F,4,0)</f>
        <v>数控技术</v>
      </c>
      <c r="D5376" s="8" t="str">
        <f>VLOOKUP(A5376,学号下拉数据!A:F,5,0)</f>
        <v>460103</v>
      </c>
      <c r="E5376" s="8" t="s">
        <v>5226</v>
      </c>
      <c r="F5376" s="8" t="str">
        <f>VLOOKUP(A5376,学号下拉数据!A:F,3,0)</f>
        <v>19数控2</v>
      </c>
      <c r="G5376" s="8" t="str">
        <f>VLOOKUP(A5376,学号下拉数据!A:F,6,0)</f>
        <v>三年</v>
      </c>
      <c r="H5376" s="17" t="s">
        <v>40</v>
      </c>
      <c r="I5376" s="16" t="str">
        <f>VLOOKUP(A5376,[1]Sheet0!$C:$J,8,0)</f>
        <v>ME</v>
      </c>
      <c r="J5376" s="16"/>
      <c r="K5376" s="16"/>
      <c r="L5376" s="16"/>
      <c r="M5376" s="16"/>
      <c r="N5376" s="16"/>
      <c r="O5376" s="16"/>
      <c r="P5376" s="8" t="s">
        <v>41</v>
      </c>
      <c r="Q5376" s="16"/>
      <c r="R5376" s="16"/>
      <c r="S5376" s="16" t="str">
        <f>VLOOKUP(A5376,[1]Sheet0!$C:$I,7,0)</f>
        <v>蜂巢能源科技有限公司</v>
      </c>
      <c r="T5376" s="16" t="str">
        <f>VLOOKUP(A5376,[1]Sheet0!$C:$M,11,0)</f>
        <v>四川省</v>
      </c>
      <c r="U5376" s="16" t="str">
        <f>VLOOKUP(A5376,[1]Sheet0!$C:$N,12,0)</f>
        <v>遂宁市</v>
      </c>
      <c r="V5376" s="16"/>
      <c r="W5376" s="16"/>
      <c r="X5376" s="16" t="str">
        <f>VLOOKUP(A5376,[1]Sheet0!$C:$L,10,0)</f>
        <v>17744297893</v>
      </c>
      <c r="Y5376" s="16" t="str">
        <f>VLOOKUP(A5376,[1]Sheet0!$C:$L,9,0)</f>
        <v>余仕军</v>
      </c>
      <c r="Z5376" s="16"/>
      <c r="AA5376" s="20" t="s">
        <v>42</v>
      </c>
      <c r="AB5376" s="8" t="s">
        <v>43</v>
      </c>
      <c r="AC5376" s="8"/>
      <c r="AD5376" s="8" t="s">
        <v>44</v>
      </c>
      <c r="AE5376" s="16"/>
      <c r="AF5376" s="16"/>
    </row>
    <row r="5377" ht="16.5" spans="1:32">
      <c r="A5377" s="7" t="s">
        <v>5406</v>
      </c>
      <c r="B5377" s="8" t="str">
        <f>VLOOKUP(A5377,学号下拉数据!A:F,2,0)</f>
        <v>李武杨</v>
      </c>
      <c r="C5377" s="8" t="str">
        <f>VLOOKUP(A5377,学号下拉数据!A:F,4,0)</f>
        <v>数控技术</v>
      </c>
      <c r="D5377" s="8" t="str">
        <f>VLOOKUP(A5377,学号下拉数据!A:F,5,0)</f>
        <v>460103</v>
      </c>
      <c r="E5377" s="8" t="s">
        <v>5226</v>
      </c>
      <c r="F5377" s="8" t="str">
        <f>VLOOKUP(A5377,学号下拉数据!A:F,3,0)</f>
        <v>19数控2</v>
      </c>
      <c r="G5377" s="8" t="str">
        <f>VLOOKUP(A5377,学号下拉数据!A:F,6,0)</f>
        <v>三年</v>
      </c>
      <c r="H5377" s="17" t="s">
        <v>40</v>
      </c>
      <c r="I5377" s="16" t="str">
        <f>VLOOKUP(A5377,[1]Sheet0!$C:$J,8,0)</f>
        <v>员工</v>
      </c>
      <c r="J5377" s="16"/>
      <c r="K5377" s="16"/>
      <c r="L5377" s="16"/>
      <c r="M5377" s="16"/>
      <c r="N5377" s="16"/>
      <c r="O5377" s="16"/>
      <c r="P5377" s="8" t="s">
        <v>41</v>
      </c>
      <c r="Q5377" s="16"/>
      <c r="R5377" s="16"/>
      <c r="S5377" s="16" t="str">
        <f>VLOOKUP(A5377,[1]Sheet0!$C:$I,7,0)</f>
        <v>成都金亨泰科技有限公司</v>
      </c>
      <c r="T5377" s="16" t="str">
        <f>VLOOKUP(A5377,[1]Sheet0!$C:$M,11,0)</f>
        <v>四川省</v>
      </c>
      <c r="U5377" s="16" t="str">
        <f>VLOOKUP(A5377,[1]Sheet0!$C:$N,12,0)</f>
        <v>成都市</v>
      </c>
      <c r="V5377" s="16"/>
      <c r="W5377" s="16"/>
      <c r="X5377" s="16" t="str">
        <f>VLOOKUP(A5377,[1]Sheet0!$C:$L,10,0)</f>
        <v>19113492182</v>
      </c>
      <c r="Y5377" s="16" t="str">
        <f>VLOOKUP(A5377,[1]Sheet0!$C:$L,9,0)</f>
        <v>周清明</v>
      </c>
      <c r="Z5377" s="16"/>
      <c r="AA5377" s="20" t="s">
        <v>42</v>
      </c>
      <c r="AB5377" s="8" t="s">
        <v>43</v>
      </c>
      <c r="AC5377" s="8"/>
      <c r="AD5377" s="8" t="s">
        <v>44</v>
      </c>
      <c r="AE5377" s="16"/>
      <c r="AF5377" s="16"/>
    </row>
    <row r="5378" ht="16.5" spans="1:32">
      <c r="A5378" s="7" t="s">
        <v>5407</v>
      </c>
      <c r="B5378" s="8" t="str">
        <f>VLOOKUP(A5378,学号下拉数据!A:F,2,0)</f>
        <v>李占英</v>
      </c>
      <c r="C5378" s="8" t="str">
        <f>VLOOKUP(A5378,学号下拉数据!A:F,4,0)</f>
        <v>数控技术</v>
      </c>
      <c r="D5378" s="8" t="str">
        <f>VLOOKUP(A5378,学号下拉数据!A:F,5,0)</f>
        <v>460103</v>
      </c>
      <c r="E5378" s="8" t="s">
        <v>5226</v>
      </c>
      <c r="F5378" s="8" t="str">
        <f>VLOOKUP(A5378,学号下拉数据!A:F,3,0)</f>
        <v>19数控2</v>
      </c>
      <c r="G5378" s="8" t="str">
        <f>VLOOKUP(A5378,学号下拉数据!A:F,6,0)</f>
        <v>三年</v>
      </c>
      <c r="H5378" s="17" t="s">
        <v>40</v>
      </c>
      <c r="I5378" s="16" t="str">
        <f>VLOOKUP(A5378,[1]Sheet0!$C:$J,8,0)</f>
        <v>叠片</v>
      </c>
      <c r="J5378" s="16"/>
      <c r="K5378" s="16"/>
      <c r="L5378" s="16"/>
      <c r="M5378" s="16"/>
      <c r="N5378" s="16"/>
      <c r="O5378" s="16"/>
      <c r="P5378" s="8" t="s">
        <v>41</v>
      </c>
      <c r="Q5378" s="16"/>
      <c r="R5378" s="16"/>
      <c r="S5378" s="16" t="str">
        <f>VLOOKUP(A5378,[1]Sheet0!$C:$I,7,0)</f>
        <v>蜂巢能源科技有限公司</v>
      </c>
      <c r="T5378" s="16" t="str">
        <f>VLOOKUP(A5378,[1]Sheet0!$C:$M,11,0)</f>
        <v>四川省</v>
      </c>
      <c r="U5378" s="16" t="str">
        <f>VLOOKUP(A5378,[1]Sheet0!$C:$N,12,0)</f>
        <v>遂宁市</v>
      </c>
      <c r="V5378" s="16"/>
      <c r="W5378" s="16"/>
      <c r="X5378" s="16" t="str">
        <f>VLOOKUP(A5378,[1]Sheet0!$C:$L,10,0)</f>
        <v>18531220159</v>
      </c>
      <c r="Y5378" s="16" t="str">
        <f>VLOOKUP(A5378,[1]Sheet0!$C:$L,9,0)</f>
        <v>郎锡军</v>
      </c>
      <c r="Z5378" s="16"/>
      <c r="AA5378" s="20" t="s">
        <v>42</v>
      </c>
      <c r="AB5378" s="8" t="s">
        <v>43</v>
      </c>
      <c r="AC5378" s="8"/>
      <c r="AD5378" s="8" t="s">
        <v>44</v>
      </c>
      <c r="AE5378" s="16"/>
      <c r="AF5378" s="16"/>
    </row>
    <row r="5379" ht="16.5" spans="1:32">
      <c r="A5379" s="7" t="s">
        <v>5408</v>
      </c>
      <c r="B5379" s="8" t="str">
        <f>VLOOKUP(A5379,学号下拉数据!A:F,2,0)</f>
        <v>许红</v>
      </c>
      <c r="C5379" s="8" t="str">
        <f>VLOOKUP(A5379,学号下拉数据!A:F,4,0)</f>
        <v>数控技术</v>
      </c>
      <c r="D5379" s="8" t="str">
        <f>VLOOKUP(A5379,学号下拉数据!A:F,5,0)</f>
        <v>460103</v>
      </c>
      <c r="E5379" s="8" t="s">
        <v>5226</v>
      </c>
      <c r="F5379" s="8" t="str">
        <f>VLOOKUP(A5379,学号下拉数据!A:F,3,0)</f>
        <v>19数控2</v>
      </c>
      <c r="G5379" s="8" t="str">
        <f>VLOOKUP(A5379,学号下拉数据!A:F,6,0)</f>
        <v>三年</v>
      </c>
      <c r="H5379" s="17" t="s">
        <v>40</v>
      </c>
      <c r="I5379" s="16" t="str">
        <f>VLOOKUP(A5379,[1]Sheet0!$C:$J,8,0)</f>
        <v>接线员</v>
      </c>
      <c r="J5379" s="16"/>
      <c r="K5379" s="16"/>
      <c r="L5379" s="16"/>
      <c r="M5379" s="16"/>
      <c r="N5379" s="16"/>
      <c r="O5379" s="16"/>
      <c r="P5379" s="8" t="s">
        <v>41</v>
      </c>
      <c r="Q5379" s="16"/>
      <c r="R5379" s="16"/>
      <c r="S5379" s="16" t="str">
        <f>VLOOKUP(A5379,[1]Sheet0!$C:$I,7,0)</f>
        <v>四川托璞勒科技有限公司</v>
      </c>
      <c r="T5379" s="16" t="str">
        <f>VLOOKUP(A5379,[1]Sheet0!$C:$M,11,0)</f>
        <v>四川省</v>
      </c>
      <c r="U5379" s="16" t="str">
        <f>VLOOKUP(A5379,[1]Sheet0!$C:$N,12,0)</f>
        <v>遂宁市</v>
      </c>
      <c r="V5379" s="16"/>
      <c r="W5379" s="16"/>
      <c r="X5379" s="16" t="str">
        <f>VLOOKUP(A5379,[1]Sheet0!$C:$L,10,0)</f>
        <v>18200418456</v>
      </c>
      <c r="Y5379" s="16" t="str">
        <f>VLOOKUP(A5379,[1]Sheet0!$C:$L,9,0)</f>
        <v>胡丽君</v>
      </c>
      <c r="Z5379" s="16"/>
      <c r="AA5379" s="20" t="s">
        <v>42</v>
      </c>
      <c r="AB5379" s="8" t="s">
        <v>43</v>
      </c>
      <c r="AC5379" s="8"/>
      <c r="AD5379" s="8" t="s">
        <v>44</v>
      </c>
      <c r="AE5379" s="16"/>
      <c r="AF5379" s="16"/>
    </row>
    <row r="5380" ht="16.5" spans="1:32">
      <c r="A5380" s="7" t="s">
        <v>5409</v>
      </c>
      <c r="B5380" s="8" t="str">
        <f>VLOOKUP(A5380,学号下拉数据!A:F,2,0)</f>
        <v>杨博文</v>
      </c>
      <c r="C5380" s="8" t="str">
        <f>VLOOKUP(A5380,学号下拉数据!A:F,4,0)</f>
        <v>数控技术</v>
      </c>
      <c r="D5380" s="8" t="str">
        <f>VLOOKUP(A5380,学号下拉数据!A:F,5,0)</f>
        <v>460103</v>
      </c>
      <c r="E5380" s="8" t="s">
        <v>5226</v>
      </c>
      <c r="F5380" s="8" t="str">
        <f>VLOOKUP(A5380,学号下拉数据!A:F,3,0)</f>
        <v>19数控2</v>
      </c>
      <c r="G5380" s="8" t="str">
        <f>VLOOKUP(A5380,学号下拉数据!A:F,6,0)</f>
        <v>三年</v>
      </c>
      <c r="H5380" s="17" t="s">
        <v>40</v>
      </c>
      <c r="I5380" s="16" t="str">
        <f>VLOOKUP(A5380,[1]Sheet0!$C:$J,8,0)</f>
        <v>装配电工</v>
      </c>
      <c r="J5380" s="16"/>
      <c r="K5380" s="16"/>
      <c r="L5380" s="16"/>
      <c r="M5380" s="16"/>
      <c r="N5380" s="16"/>
      <c r="O5380" s="16"/>
      <c r="P5380" s="8" t="s">
        <v>41</v>
      </c>
      <c r="Q5380" s="16"/>
      <c r="R5380" s="16"/>
      <c r="S5380" s="16" t="str">
        <f>VLOOKUP(A5380,[1]Sheet0!$C:$I,7,0)</f>
        <v>四川托璞勒科技有限公司</v>
      </c>
      <c r="T5380" s="16" t="str">
        <f>VLOOKUP(A5380,[1]Sheet0!$C:$M,11,0)</f>
        <v>四川省</v>
      </c>
      <c r="U5380" s="16" t="str">
        <f>VLOOKUP(A5380,[1]Sheet0!$C:$N,12,0)</f>
        <v>遂宁市</v>
      </c>
      <c r="V5380" s="16"/>
      <c r="W5380" s="16"/>
      <c r="X5380" s="16" t="str">
        <f>VLOOKUP(A5380,[1]Sheet0!$C:$L,10,0)</f>
        <v>18200418456</v>
      </c>
      <c r="Y5380" s="16" t="str">
        <f>VLOOKUP(A5380,[1]Sheet0!$C:$L,9,0)</f>
        <v>胡丽君</v>
      </c>
      <c r="Z5380" s="16"/>
      <c r="AA5380" s="20" t="s">
        <v>42</v>
      </c>
      <c r="AB5380" s="8" t="s">
        <v>43</v>
      </c>
      <c r="AC5380" s="8"/>
      <c r="AD5380" s="8" t="s">
        <v>44</v>
      </c>
      <c r="AE5380" s="16"/>
      <c r="AF5380" s="16"/>
    </row>
    <row r="5381" ht="16.5" spans="1:32">
      <c r="A5381" s="7" t="s">
        <v>5410</v>
      </c>
      <c r="B5381" s="8" t="str">
        <f>VLOOKUP(A5381,学号下拉数据!A:F,2,0)</f>
        <v>范德宇</v>
      </c>
      <c r="C5381" s="8" t="str">
        <f>VLOOKUP(A5381,学号下拉数据!A:F,4,0)</f>
        <v>数控技术</v>
      </c>
      <c r="D5381" s="8" t="str">
        <f>VLOOKUP(A5381,学号下拉数据!A:F,5,0)</f>
        <v>460103</v>
      </c>
      <c r="E5381" s="8" t="s">
        <v>5226</v>
      </c>
      <c r="F5381" s="8" t="str">
        <f>VLOOKUP(A5381,学号下拉数据!A:F,3,0)</f>
        <v>19数控2</v>
      </c>
      <c r="G5381" s="8" t="str">
        <f>VLOOKUP(A5381,学号下拉数据!A:F,6,0)</f>
        <v>三年</v>
      </c>
      <c r="H5381" s="17" t="s">
        <v>40</v>
      </c>
      <c r="I5381" s="16" t="str">
        <f>VLOOKUP(A5381,[1]Sheet0!$C:$J,8,0)</f>
        <v>专配电工</v>
      </c>
      <c r="J5381" s="16"/>
      <c r="K5381" s="16"/>
      <c r="L5381" s="16"/>
      <c r="M5381" s="16"/>
      <c r="N5381" s="16"/>
      <c r="O5381" s="16"/>
      <c r="P5381" s="8" t="s">
        <v>41</v>
      </c>
      <c r="Q5381" s="16"/>
      <c r="R5381" s="16"/>
      <c r="S5381" s="16" t="str">
        <f>VLOOKUP(A5381,[1]Sheet0!$C:$I,7,0)</f>
        <v>四川托璞勒科技有限公司</v>
      </c>
      <c r="T5381" s="16" t="str">
        <f>VLOOKUP(A5381,[1]Sheet0!$C:$M,11,0)</f>
        <v>四川省</v>
      </c>
      <c r="U5381" s="16" t="str">
        <f>VLOOKUP(A5381,[1]Sheet0!$C:$N,12,0)</f>
        <v>遂宁市</v>
      </c>
      <c r="V5381" s="16"/>
      <c r="W5381" s="16"/>
      <c r="X5381" s="16" t="str">
        <f>VLOOKUP(A5381,[1]Sheet0!$C:$L,10,0)</f>
        <v>13550702893</v>
      </c>
      <c r="Y5381" s="16" t="str">
        <f>VLOOKUP(A5381,[1]Sheet0!$C:$L,9,0)</f>
        <v>范德宇</v>
      </c>
      <c r="Z5381" s="16"/>
      <c r="AA5381" s="20" t="s">
        <v>42</v>
      </c>
      <c r="AB5381" s="8" t="s">
        <v>43</v>
      </c>
      <c r="AC5381" s="8"/>
      <c r="AD5381" s="8" t="s">
        <v>44</v>
      </c>
      <c r="AE5381" s="16"/>
      <c r="AF5381" s="16"/>
    </row>
    <row r="5382" ht="16.5" spans="1:32">
      <c r="A5382" s="7" t="s">
        <v>5411</v>
      </c>
      <c r="B5382" s="8" t="str">
        <f>VLOOKUP(A5382,学号下拉数据!A:F,2,0)</f>
        <v>陈冬梅</v>
      </c>
      <c r="C5382" s="8" t="str">
        <f>VLOOKUP(A5382,学号下拉数据!A:F,4,0)</f>
        <v>数控技术</v>
      </c>
      <c r="D5382" s="8" t="str">
        <f>VLOOKUP(A5382,学号下拉数据!A:F,5,0)</f>
        <v>460103</v>
      </c>
      <c r="E5382" s="8" t="s">
        <v>5226</v>
      </c>
      <c r="F5382" s="8" t="str">
        <f>VLOOKUP(A5382,学号下拉数据!A:F,3,0)</f>
        <v>19数控2</v>
      </c>
      <c r="G5382" s="8" t="str">
        <f>VLOOKUP(A5382,学号下拉数据!A:F,6,0)</f>
        <v>三年</v>
      </c>
      <c r="H5382" s="17" t="s">
        <v>40</v>
      </c>
      <c r="I5382" s="16" t="str">
        <f>VLOOKUP(A5382,[1]Sheet0!$C:$J,8,0)</f>
        <v>接线员</v>
      </c>
      <c r="J5382" s="16"/>
      <c r="K5382" s="16"/>
      <c r="L5382" s="16"/>
      <c r="M5382" s="16"/>
      <c r="N5382" s="16"/>
      <c r="O5382" s="16"/>
      <c r="P5382" s="8" t="s">
        <v>41</v>
      </c>
      <c r="Q5382" s="16"/>
      <c r="R5382" s="16"/>
      <c r="S5382" s="16" t="str">
        <f>VLOOKUP(A5382,[1]Sheet0!$C:$I,7,0)</f>
        <v>四川托璞勒科技有限公司</v>
      </c>
      <c r="T5382" s="16" t="str">
        <f>VLOOKUP(A5382,[1]Sheet0!$C:$M,11,0)</f>
        <v>四川省</v>
      </c>
      <c r="U5382" s="16" t="str">
        <f>VLOOKUP(A5382,[1]Sheet0!$C:$N,12,0)</f>
        <v>遂宁市</v>
      </c>
      <c r="V5382" s="16"/>
      <c r="W5382" s="16"/>
      <c r="X5382" s="16" t="str">
        <f>VLOOKUP(A5382,[1]Sheet0!$C:$L,10,0)</f>
        <v>18200418456</v>
      </c>
      <c r="Y5382" s="16" t="str">
        <f>VLOOKUP(A5382,[1]Sheet0!$C:$L,9,0)</f>
        <v>胡丽君</v>
      </c>
      <c r="Z5382" s="16"/>
      <c r="AA5382" s="20" t="s">
        <v>42</v>
      </c>
      <c r="AB5382" s="8" t="s">
        <v>43</v>
      </c>
      <c r="AC5382" s="8"/>
      <c r="AD5382" s="8" t="s">
        <v>44</v>
      </c>
      <c r="AE5382" s="16"/>
      <c r="AF5382" s="16"/>
    </row>
    <row r="5383" ht="16.5" spans="1:32">
      <c r="A5383" s="7" t="s">
        <v>5412</v>
      </c>
      <c r="B5383" s="8" t="str">
        <f>VLOOKUP(A5383,学号下拉数据!A:F,2,0)</f>
        <v>刘成</v>
      </c>
      <c r="C5383" s="8" t="str">
        <f>VLOOKUP(A5383,学号下拉数据!A:F,4,0)</f>
        <v>数控技术</v>
      </c>
      <c r="D5383" s="8" t="str">
        <f>VLOOKUP(A5383,学号下拉数据!A:F,5,0)</f>
        <v>460103</v>
      </c>
      <c r="E5383" s="8" t="s">
        <v>5226</v>
      </c>
      <c r="F5383" s="8" t="str">
        <f>VLOOKUP(A5383,学号下拉数据!A:F,3,0)</f>
        <v>19数控2</v>
      </c>
      <c r="G5383" s="8" t="str">
        <f>VLOOKUP(A5383,学号下拉数据!A:F,6,0)</f>
        <v>三年</v>
      </c>
      <c r="H5383" s="17" t="s">
        <v>40</v>
      </c>
      <c r="I5383" s="16" t="str">
        <f>VLOOKUP(A5383,[1]Sheet0!$C:$J,8,0)</f>
        <v>ERP技术员</v>
      </c>
      <c r="J5383" s="16"/>
      <c r="K5383" s="16"/>
      <c r="L5383" s="16"/>
      <c r="M5383" s="16"/>
      <c r="N5383" s="16"/>
      <c r="O5383" s="16"/>
      <c r="P5383" s="8" t="s">
        <v>41</v>
      </c>
      <c r="Q5383" s="16"/>
      <c r="R5383" s="16"/>
      <c r="S5383" s="16" t="str">
        <f>VLOOKUP(A5383,[1]Sheet0!$C:$I,7,0)</f>
        <v>名震实业控股集团</v>
      </c>
      <c r="T5383" s="16" t="str">
        <f>VLOOKUP(A5383,[1]Sheet0!$C:$M,11,0)</f>
        <v>浙江省</v>
      </c>
      <c r="U5383" s="16" t="str">
        <f>VLOOKUP(A5383,[1]Sheet0!$C:$N,12,0)</f>
        <v>台州市</v>
      </c>
      <c r="V5383" s="16"/>
      <c r="W5383" s="16"/>
      <c r="X5383" s="16" t="str">
        <f>VLOOKUP(A5383,[1]Sheet0!$C:$L,10,0)</f>
        <v>13454680730</v>
      </c>
      <c r="Y5383" s="16" t="str">
        <f>VLOOKUP(A5383,[1]Sheet0!$C:$L,9,0)</f>
        <v>吴方伟</v>
      </c>
      <c r="Z5383" s="16"/>
      <c r="AA5383" s="20" t="s">
        <v>42</v>
      </c>
      <c r="AB5383" s="8" t="s">
        <v>43</v>
      </c>
      <c r="AC5383" s="8"/>
      <c r="AD5383" s="8" t="s">
        <v>44</v>
      </c>
      <c r="AE5383" s="16"/>
      <c r="AF5383" s="16"/>
    </row>
    <row r="5384" ht="16.5" spans="1:32">
      <c r="A5384" s="7" t="s">
        <v>5413</v>
      </c>
      <c r="B5384" s="8" t="str">
        <f>VLOOKUP(A5384,学号下拉数据!A:F,2,0)</f>
        <v>闫丹</v>
      </c>
      <c r="C5384" s="8" t="str">
        <f>VLOOKUP(A5384,学号下拉数据!A:F,4,0)</f>
        <v>数控技术</v>
      </c>
      <c r="D5384" s="8" t="str">
        <f>VLOOKUP(A5384,学号下拉数据!A:F,5,0)</f>
        <v>460103</v>
      </c>
      <c r="E5384" s="8" t="s">
        <v>5226</v>
      </c>
      <c r="F5384" s="8" t="str">
        <f>VLOOKUP(A5384,学号下拉数据!A:F,3,0)</f>
        <v>19数控2</v>
      </c>
      <c r="G5384" s="8" t="str">
        <f>VLOOKUP(A5384,学号下拉数据!A:F,6,0)</f>
        <v>三年</v>
      </c>
      <c r="H5384" s="17" t="s">
        <v>40</v>
      </c>
      <c r="I5384" s="16" t="str">
        <f>VLOOKUP(A5384,[1]Sheet0!$C:$J,8,0)</f>
        <v>质检员</v>
      </c>
      <c r="J5384" s="16"/>
      <c r="K5384" s="16"/>
      <c r="L5384" s="16"/>
      <c r="M5384" s="16"/>
      <c r="N5384" s="16"/>
      <c r="O5384" s="16"/>
      <c r="P5384" s="8" t="s">
        <v>41</v>
      </c>
      <c r="Q5384" s="16"/>
      <c r="R5384" s="16"/>
      <c r="S5384" s="16" t="str">
        <f>VLOOKUP(A5384,[1]Sheet0!$C:$I,7,0)</f>
        <v>无锡名震机械有限公司</v>
      </c>
      <c r="T5384" s="16" t="str">
        <f>VLOOKUP(A5384,[1]Sheet0!$C:$M,11,0)</f>
        <v>江苏省</v>
      </c>
      <c r="U5384" s="16" t="str">
        <f>VLOOKUP(A5384,[1]Sheet0!$C:$N,12,0)</f>
        <v>无锡市</v>
      </c>
      <c r="V5384" s="16"/>
      <c r="W5384" s="16"/>
      <c r="X5384" s="16" t="str">
        <f>VLOOKUP(A5384,[1]Sheet0!$C:$L,10,0)</f>
        <v>13198656198</v>
      </c>
      <c r="Y5384" s="16" t="str">
        <f>VLOOKUP(A5384,[1]Sheet0!$C:$L,9,0)</f>
        <v>丁克勤</v>
      </c>
      <c r="Z5384" s="16"/>
      <c r="AA5384" s="20" t="s">
        <v>42</v>
      </c>
      <c r="AB5384" s="8" t="s">
        <v>43</v>
      </c>
      <c r="AC5384" s="8"/>
      <c r="AD5384" s="8" t="s">
        <v>44</v>
      </c>
      <c r="AE5384" s="16"/>
      <c r="AF5384" s="16"/>
    </row>
    <row r="5385" ht="16.5" spans="1:32">
      <c r="A5385" s="7" t="s">
        <v>5414</v>
      </c>
      <c r="B5385" s="8" t="str">
        <f>VLOOKUP(A5385,学号下拉数据!A:F,2,0)</f>
        <v>孙淙祥</v>
      </c>
      <c r="C5385" s="8" t="str">
        <f>VLOOKUP(A5385,学号下拉数据!A:F,4,0)</f>
        <v>数控技术</v>
      </c>
      <c r="D5385" s="8" t="str">
        <f>VLOOKUP(A5385,学号下拉数据!A:F,5,0)</f>
        <v>460103</v>
      </c>
      <c r="E5385" s="8" t="s">
        <v>5226</v>
      </c>
      <c r="F5385" s="8" t="str">
        <f>VLOOKUP(A5385,学号下拉数据!A:F,3,0)</f>
        <v>19数控2</v>
      </c>
      <c r="G5385" s="8" t="str">
        <f>VLOOKUP(A5385,学号下拉数据!A:F,6,0)</f>
        <v>三年</v>
      </c>
      <c r="H5385" s="17" t="s">
        <v>40</v>
      </c>
      <c r="I5385" s="16" t="str">
        <f>VLOOKUP(A5385,[1]Sheet0!$C:$J,8,0)</f>
        <v>研磨职员</v>
      </c>
      <c r="J5385" s="16"/>
      <c r="K5385" s="16"/>
      <c r="L5385" s="16"/>
      <c r="M5385" s="16"/>
      <c r="N5385" s="16"/>
      <c r="O5385" s="16"/>
      <c r="P5385" s="8" t="s">
        <v>41</v>
      </c>
      <c r="Q5385" s="16"/>
      <c r="R5385" s="16"/>
      <c r="S5385" s="16" t="str">
        <f>VLOOKUP(A5385,[1]Sheet0!$C:$I,7,0)</f>
        <v>四川裕能新能源电池材料有限公司</v>
      </c>
      <c r="T5385" s="16" t="str">
        <f>VLOOKUP(A5385,[1]Sheet0!$C:$M,11,0)</f>
        <v>四川省</v>
      </c>
      <c r="U5385" s="16" t="str">
        <f>VLOOKUP(A5385,[1]Sheet0!$C:$N,12,0)</f>
        <v>遂宁市</v>
      </c>
      <c r="V5385" s="16"/>
      <c r="W5385" s="16"/>
      <c r="X5385" s="16" t="str">
        <f>VLOOKUP(A5385,[1]Sheet0!$C:$L,10,0)</f>
        <v>18282251996</v>
      </c>
      <c r="Y5385" s="16" t="str">
        <f>VLOOKUP(A5385,[1]Sheet0!$C:$L,9,0)</f>
        <v>王鸿</v>
      </c>
      <c r="Z5385" s="16"/>
      <c r="AA5385" s="20" t="s">
        <v>42</v>
      </c>
      <c r="AB5385" s="8" t="s">
        <v>43</v>
      </c>
      <c r="AC5385" s="8"/>
      <c r="AD5385" s="8" t="s">
        <v>44</v>
      </c>
      <c r="AE5385" s="16"/>
      <c r="AF5385" s="16"/>
    </row>
    <row r="5386" ht="16.5" spans="1:32">
      <c r="A5386" s="7" t="s">
        <v>5415</v>
      </c>
      <c r="B5386" s="8" t="str">
        <f>VLOOKUP(A5386,学号下拉数据!A:F,2,0)</f>
        <v>张正坤</v>
      </c>
      <c r="C5386" s="8" t="str">
        <f>VLOOKUP(A5386,学号下拉数据!A:F,4,0)</f>
        <v>数控技术</v>
      </c>
      <c r="D5386" s="8" t="str">
        <f>VLOOKUP(A5386,学号下拉数据!A:F,5,0)</f>
        <v>460103</v>
      </c>
      <c r="E5386" s="8" t="s">
        <v>5226</v>
      </c>
      <c r="F5386" s="8" t="str">
        <f>VLOOKUP(A5386,学号下拉数据!A:F,3,0)</f>
        <v>19数控2</v>
      </c>
      <c r="G5386" s="8" t="str">
        <f>VLOOKUP(A5386,学号下拉数据!A:F,6,0)</f>
        <v>三年</v>
      </c>
      <c r="H5386" s="17" t="s">
        <v>40</v>
      </c>
      <c r="I5386" s="16" t="str">
        <f>VLOOKUP(A5386,[1]Sheet0!$C:$J,8,0)</f>
        <v>普通职员</v>
      </c>
      <c r="J5386" s="16"/>
      <c r="K5386" s="16"/>
      <c r="L5386" s="16"/>
      <c r="M5386" s="16"/>
      <c r="N5386" s="16"/>
      <c r="O5386" s="16"/>
      <c r="P5386" s="8" t="s">
        <v>41</v>
      </c>
      <c r="Q5386" s="16"/>
      <c r="R5386" s="16"/>
      <c r="S5386" s="16" t="str">
        <f>VLOOKUP(A5386,[1]Sheet0!$C:$I,7,0)</f>
        <v>四川裕能有限公司</v>
      </c>
      <c r="T5386" s="16" t="str">
        <f>VLOOKUP(A5386,[1]Sheet0!$C:$M,11,0)</f>
        <v>四川省</v>
      </c>
      <c r="U5386" s="16" t="str">
        <f>VLOOKUP(A5386,[1]Sheet0!$C:$N,12,0)</f>
        <v>遂宁市</v>
      </c>
      <c r="V5386" s="16"/>
      <c r="W5386" s="16"/>
      <c r="X5386" s="16" t="str">
        <f>VLOOKUP(A5386,[1]Sheet0!$C:$L,10,0)</f>
        <v>18780938177</v>
      </c>
      <c r="Y5386" s="16" t="str">
        <f>VLOOKUP(A5386,[1]Sheet0!$C:$L,9,0)</f>
        <v>张正坤</v>
      </c>
      <c r="Z5386" s="16"/>
      <c r="AA5386" s="20" t="s">
        <v>42</v>
      </c>
      <c r="AB5386" s="8" t="s">
        <v>43</v>
      </c>
      <c r="AC5386" s="8"/>
      <c r="AD5386" s="8" t="s">
        <v>44</v>
      </c>
      <c r="AE5386" s="16"/>
      <c r="AF5386" s="16"/>
    </row>
    <row r="5387" ht="16.5" spans="1:32">
      <c r="A5387" s="7" t="s">
        <v>5416</v>
      </c>
      <c r="B5387" s="8" t="str">
        <f>VLOOKUP(A5387,学号下拉数据!A:F,2,0)</f>
        <v>杨周海</v>
      </c>
      <c r="C5387" s="8" t="str">
        <f>VLOOKUP(A5387,学号下拉数据!A:F,4,0)</f>
        <v>数控技术</v>
      </c>
      <c r="D5387" s="8" t="str">
        <f>VLOOKUP(A5387,学号下拉数据!A:F,5,0)</f>
        <v>460103</v>
      </c>
      <c r="E5387" s="8" t="s">
        <v>5226</v>
      </c>
      <c r="F5387" s="8" t="str">
        <f>VLOOKUP(A5387,学号下拉数据!A:F,3,0)</f>
        <v>19数控2</v>
      </c>
      <c r="G5387" s="8" t="str">
        <f>VLOOKUP(A5387,学号下拉数据!A:F,6,0)</f>
        <v>三年</v>
      </c>
      <c r="H5387" s="17" t="s">
        <v>40</v>
      </c>
      <c r="I5387" s="16" t="str">
        <f>VLOOKUP(A5387,[1]Sheet0!$C:$J,8,0)</f>
        <v>负极模切操作工</v>
      </c>
      <c r="J5387" s="16"/>
      <c r="K5387" s="16"/>
      <c r="L5387" s="16"/>
      <c r="M5387" s="16"/>
      <c r="N5387" s="16"/>
      <c r="O5387" s="16"/>
      <c r="P5387" s="8" t="s">
        <v>41</v>
      </c>
      <c r="Q5387" s="16"/>
      <c r="R5387" s="16"/>
      <c r="S5387" s="16" t="str">
        <f>VLOOKUP(A5387,[1]Sheet0!$C:$I,7,0)</f>
        <v>蜂巢能源科技有限公司</v>
      </c>
      <c r="T5387" s="16" t="str">
        <f>VLOOKUP(A5387,[1]Sheet0!$C:$M,11,0)</f>
        <v>四川省</v>
      </c>
      <c r="U5387" s="16" t="str">
        <f>VLOOKUP(A5387,[1]Sheet0!$C:$N,12,0)</f>
        <v>遂宁市</v>
      </c>
      <c r="V5387" s="16"/>
      <c r="W5387" s="16"/>
      <c r="X5387" s="16" t="str">
        <f>VLOOKUP(A5387,[1]Sheet0!$C:$L,10,0)</f>
        <v>18531220159</v>
      </c>
      <c r="Y5387" s="16" t="str">
        <f>VLOOKUP(A5387,[1]Sheet0!$C:$L,9,0)</f>
        <v>郎锡军</v>
      </c>
      <c r="Z5387" s="16"/>
      <c r="AA5387" s="20" t="s">
        <v>42</v>
      </c>
      <c r="AB5387" s="8" t="s">
        <v>43</v>
      </c>
      <c r="AC5387" s="8"/>
      <c r="AD5387" s="8" t="s">
        <v>44</v>
      </c>
      <c r="AE5387" s="16"/>
      <c r="AF5387" s="16"/>
    </row>
    <row r="5388" ht="16.5" spans="1:32">
      <c r="A5388" s="7" t="s">
        <v>5417</v>
      </c>
      <c r="B5388" s="8" t="str">
        <f>VLOOKUP(A5388,学号下拉数据!A:F,2,0)</f>
        <v>江承松</v>
      </c>
      <c r="C5388" s="8" t="str">
        <f>VLOOKUP(A5388,学号下拉数据!A:F,4,0)</f>
        <v>数控技术</v>
      </c>
      <c r="D5388" s="8" t="str">
        <f>VLOOKUP(A5388,学号下拉数据!A:F,5,0)</f>
        <v>460103</v>
      </c>
      <c r="E5388" s="8" t="s">
        <v>5226</v>
      </c>
      <c r="F5388" s="8" t="str">
        <f>VLOOKUP(A5388,学号下拉数据!A:F,3,0)</f>
        <v>19数控2</v>
      </c>
      <c r="G5388" s="8" t="str">
        <f>VLOOKUP(A5388,学号下拉数据!A:F,6,0)</f>
        <v>三年</v>
      </c>
      <c r="H5388" s="17" t="s">
        <v>40</v>
      </c>
      <c r="I5388" s="16" t="str">
        <f>VLOOKUP(A5388,[1]Sheet0!$C:$J,8,0)</f>
        <v>铁锂三期预混配料／成品车间回转窑看机</v>
      </c>
      <c r="J5388" s="16"/>
      <c r="K5388" s="16"/>
      <c r="L5388" s="16"/>
      <c r="M5388" s="16"/>
      <c r="N5388" s="16"/>
      <c r="O5388" s="16"/>
      <c r="P5388" s="8" t="s">
        <v>41</v>
      </c>
      <c r="Q5388" s="16"/>
      <c r="R5388" s="16"/>
      <c r="S5388" s="16" t="str">
        <f>VLOOKUP(A5388,[1]Sheet0!$C:$I,7,0)</f>
        <v>四川裕能新能源电池材料有限公司</v>
      </c>
      <c r="T5388" s="16" t="str">
        <f>VLOOKUP(A5388,[1]Sheet0!$C:$M,11,0)</f>
        <v>四川省</v>
      </c>
      <c r="U5388" s="16" t="str">
        <f>VLOOKUP(A5388,[1]Sheet0!$C:$N,12,0)</f>
        <v>遂宁市</v>
      </c>
      <c r="V5388" s="16"/>
      <c r="W5388" s="16"/>
      <c r="X5388" s="16" t="str">
        <f>VLOOKUP(A5388,[1]Sheet0!$C:$L,10,0)</f>
        <v>15073292181</v>
      </c>
      <c r="Y5388" s="16" t="str">
        <f>VLOOKUP(A5388,[1]Sheet0!$C:$L,9,0)</f>
        <v>张秀兰</v>
      </c>
      <c r="Z5388" s="16"/>
      <c r="AA5388" s="20" t="s">
        <v>42</v>
      </c>
      <c r="AB5388" s="8" t="s">
        <v>43</v>
      </c>
      <c r="AC5388" s="8"/>
      <c r="AD5388" s="8" t="s">
        <v>44</v>
      </c>
      <c r="AE5388" s="16"/>
      <c r="AF5388" s="16"/>
    </row>
    <row r="5389" ht="16.5" spans="1:32">
      <c r="A5389" s="7" t="s">
        <v>5418</v>
      </c>
      <c r="B5389" s="8" t="str">
        <f>VLOOKUP(A5389,学号下拉数据!A:F,2,0)</f>
        <v>黄智贤</v>
      </c>
      <c r="C5389" s="8" t="str">
        <f>VLOOKUP(A5389,学号下拉数据!A:F,4,0)</f>
        <v>数控技术</v>
      </c>
      <c r="D5389" s="8" t="str">
        <f>VLOOKUP(A5389,学号下拉数据!A:F,5,0)</f>
        <v>460103</v>
      </c>
      <c r="E5389" s="8" t="s">
        <v>5226</v>
      </c>
      <c r="F5389" s="8" t="str">
        <f>VLOOKUP(A5389,学号下拉数据!A:F,3,0)</f>
        <v>19数控2</v>
      </c>
      <c r="G5389" s="8" t="str">
        <f>VLOOKUP(A5389,学号下拉数据!A:F,6,0)</f>
        <v>三年</v>
      </c>
      <c r="H5389" s="17" t="s">
        <v>40</v>
      </c>
      <c r="I5389" s="16" t="str">
        <f>VLOOKUP(A5389,[1]Sheet0!$C:$J,8,0)</f>
        <v>操作员</v>
      </c>
      <c r="J5389" s="16"/>
      <c r="K5389" s="16"/>
      <c r="L5389" s="16"/>
      <c r="M5389" s="16"/>
      <c r="N5389" s="16"/>
      <c r="O5389" s="16"/>
      <c r="P5389" s="8" t="s">
        <v>41</v>
      </c>
      <c r="Q5389" s="16"/>
      <c r="R5389" s="16"/>
      <c r="S5389" s="16" t="str">
        <f>VLOOKUP(A5389,[1]Sheet0!$C:$I,7,0)</f>
        <v>成都市金亨泰科技有限公司</v>
      </c>
      <c r="T5389" s="16" t="str">
        <f>VLOOKUP(A5389,[1]Sheet0!$C:$M,11,0)</f>
        <v>四川省</v>
      </c>
      <c r="U5389" s="16" t="str">
        <f>VLOOKUP(A5389,[1]Sheet0!$C:$N,12,0)</f>
        <v>成都市</v>
      </c>
      <c r="V5389" s="16"/>
      <c r="W5389" s="16"/>
      <c r="X5389" s="16" t="str">
        <f>VLOOKUP(A5389,[1]Sheet0!$C:$L,10,0)</f>
        <v>19113492182</v>
      </c>
      <c r="Y5389" s="16" t="str">
        <f>VLOOKUP(A5389,[1]Sheet0!$C:$L,9,0)</f>
        <v>周清明</v>
      </c>
      <c r="Z5389" s="16"/>
      <c r="AA5389" s="20" t="s">
        <v>42</v>
      </c>
      <c r="AB5389" s="8" t="s">
        <v>43</v>
      </c>
      <c r="AC5389" s="8"/>
      <c r="AD5389" s="8" t="s">
        <v>44</v>
      </c>
      <c r="AE5389" s="16"/>
      <c r="AF5389" s="16"/>
    </row>
    <row r="5390" ht="16.5" spans="1:32">
      <c r="A5390" s="7" t="s">
        <v>5419</v>
      </c>
      <c r="B5390" s="8" t="str">
        <f>VLOOKUP(A5390,学号下拉数据!A:F,2,0)</f>
        <v>王涛</v>
      </c>
      <c r="C5390" s="8" t="str">
        <f>VLOOKUP(A5390,学号下拉数据!A:F,4,0)</f>
        <v>数控技术</v>
      </c>
      <c r="D5390" s="8" t="str">
        <f>VLOOKUP(A5390,学号下拉数据!A:F,5,0)</f>
        <v>460103</v>
      </c>
      <c r="E5390" s="8" t="s">
        <v>5226</v>
      </c>
      <c r="F5390" s="8" t="str">
        <f>VLOOKUP(A5390,学号下拉数据!A:F,3,0)</f>
        <v>19数控2</v>
      </c>
      <c r="G5390" s="8" t="str">
        <f>VLOOKUP(A5390,学号下拉数据!A:F,6,0)</f>
        <v>三年</v>
      </c>
      <c r="H5390" s="17" t="s">
        <v>40</v>
      </c>
      <c r="I5390" s="16" t="str">
        <f>VLOOKUP(A5390,[1]Sheet0!$C:$J,8,0)</f>
        <v>CNC</v>
      </c>
      <c r="J5390" s="16"/>
      <c r="K5390" s="16"/>
      <c r="L5390" s="16"/>
      <c r="M5390" s="16"/>
      <c r="N5390" s="16"/>
      <c r="O5390" s="16"/>
      <c r="P5390" s="8" t="s">
        <v>41</v>
      </c>
      <c r="Q5390" s="16"/>
      <c r="R5390" s="16"/>
      <c r="S5390" s="16" t="str">
        <f>VLOOKUP(A5390,[1]Sheet0!$C:$I,7,0)</f>
        <v>成都忠川科技有限公司</v>
      </c>
      <c r="T5390" s="16" t="str">
        <f>VLOOKUP(A5390,[1]Sheet0!$C:$M,11,0)</f>
        <v>四川省</v>
      </c>
      <c r="U5390" s="16" t="str">
        <f>VLOOKUP(A5390,[1]Sheet0!$C:$N,12,0)</f>
        <v>成都市</v>
      </c>
      <c r="V5390" s="16"/>
      <c r="W5390" s="16"/>
      <c r="X5390" s="16" t="str">
        <f>VLOOKUP(A5390,[1]Sheet0!$C:$L,10,0)</f>
        <v>18011305118</v>
      </c>
      <c r="Y5390" s="16" t="str">
        <f>VLOOKUP(A5390,[1]Sheet0!$C:$L,9,0)</f>
        <v>杨林</v>
      </c>
      <c r="Z5390" s="16"/>
      <c r="AA5390" s="20" t="s">
        <v>42</v>
      </c>
      <c r="AB5390" s="8" t="s">
        <v>43</v>
      </c>
      <c r="AC5390" s="8"/>
      <c r="AD5390" s="8" t="s">
        <v>44</v>
      </c>
      <c r="AE5390" s="16"/>
      <c r="AF5390" s="16"/>
    </row>
    <row r="5391" ht="16.5" spans="1:32">
      <c r="A5391" s="7" t="s">
        <v>5420</v>
      </c>
      <c r="B5391" s="8" t="str">
        <f>VLOOKUP(A5391,学号下拉数据!A:F,2,0)</f>
        <v>蔡诗语</v>
      </c>
      <c r="C5391" s="8" t="str">
        <f>VLOOKUP(A5391,学号下拉数据!A:F,4,0)</f>
        <v>数控技术</v>
      </c>
      <c r="D5391" s="8" t="str">
        <f>VLOOKUP(A5391,学号下拉数据!A:F,5,0)</f>
        <v>460103</v>
      </c>
      <c r="E5391" s="8" t="s">
        <v>5226</v>
      </c>
      <c r="F5391" s="8" t="str">
        <f>VLOOKUP(A5391,学号下拉数据!A:F,3,0)</f>
        <v>19数控2</v>
      </c>
      <c r="G5391" s="8" t="str">
        <f>VLOOKUP(A5391,学号下拉数据!A:F,6,0)</f>
        <v>三年</v>
      </c>
      <c r="H5391" s="17" t="s">
        <v>40</v>
      </c>
      <c r="I5391" s="16" t="str">
        <f>VLOOKUP(A5391,[1]Sheet0!$C:$J,8,0)</f>
        <v>CNC操作员</v>
      </c>
      <c r="J5391" s="16"/>
      <c r="K5391" s="16"/>
      <c r="L5391" s="16"/>
      <c r="M5391" s="16"/>
      <c r="N5391" s="16"/>
      <c r="O5391" s="16"/>
      <c r="P5391" s="8" t="s">
        <v>41</v>
      </c>
      <c r="Q5391" s="16"/>
      <c r="R5391" s="16"/>
      <c r="S5391" s="16" t="str">
        <f>VLOOKUP(A5391,[1]Sheet0!$C:$I,7,0)</f>
        <v>成都瑞雪精密机械有限公司</v>
      </c>
      <c r="T5391" s="16" t="str">
        <f>VLOOKUP(A5391,[1]Sheet0!$C:$M,11,0)</f>
        <v>四川省</v>
      </c>
      <c r="U5391" s="16" t="str">
        <f>VLOOKUP(A5391,[1]Sheet0!$C:$N,12,0)</f>
        <v>成都市</v>
      </c>
      <c r="V5391" s="16"/>
      <c r="W5391" s="16"/>
      <c r="X5391" s="16" t="str">
        <f>VLOOKUP(A5391,[1]Sheet0!$C:$L,10,0)</f>
        <v>18980657256</v>
      </c>
      <c r="Y5391" s="16" t="str">
        <f>VLOOKUP(A5391,[1]Sheet0!$C:$L,9,0)</f>
        <v>刘丹</v>
      </c>
      <c r="Z5391" s="16"/>
      <c r="AA5391" s="20" t="s">
        <v>42</v>
      </c>
      <c r="AB5391" s="8" t="s">
        <v>43</v>
      </c>
      <c r="AC5391" s="8"/>
      <c r="AD5391" s="8" t="s">
        <v>44</v>
      </c>
      <c r="AE5391" s="16"/>
      <c r="AF5391" s="16"/>
    </row>
    <row r="5392" ht="16.5" spans="1:32">
      <c r="A5392" s="7" t="s">
        <v>5421</v>
      </c>
      <c r="B5392" s="8" t="str">
        <f>VLOOKUP(A5392,学号下拉数据!A:F,2,0)</f>
        <v>曾圣杰</v>
      </c>
      <c r="C5392" s="8" t="str">
        <f>VLOOKUP(A5392,学号下拉数据!A:F,4,0)</f>
        <v>数控技术</v>
      </c>
      <c r="D5392" s="8" t="str">
        <f>VLOOKUP(A5392,学号下拉数据!A:F,5,0)</f>
        <v>460103</v>
      </c>
      <c r="E5392" s="8" t="s">
        <v>5226</v>
      </c>
      <c r="F5392" s="8" t="str">
        <f>VLOOKUP(A5392,学号下拉数据!A:F,3,0)</f>
        <v>19数控2</v>
      </c>
      <c r="G5392" s="8" t="str">
        <f>VLOOKUP(A5392,学号下拉数据!A:F,6,0)</f>
        <v>三年</v>
      </c>
      <c r="H5392" s="17" t="s">
        <v>40</v>
      </c>
      <c r="I5392" s="16" t="str">
        <f>VLOOKUP(A5392,[1]Sheet0!$C:$J,8,0)</f>
        <v>ME</v>
      </c>
      <c r="J5392" s="16"/>
      <c r="K5392" s="16"/>
      <c r="L5392" s="16"/>
      <c r="M5392" s="16"/>
      <c r="N5392" s="16"/>
      <c r="O5392" s="16"/>
      <c r="P5392" s="8" t="s">
        <v>41</v>
      </c>
      <c r="Q5392" s="16"/>
      <c r="R5392" s="16"/>
      <c r="S5392" s="16" t="str">
        <f>VLOOKUP(A5392,[1]Sheet0!$C:$I,7,0)</f>
        <v>蜂巢能源科技有限公司</v>
      </c>
      <c r="T5392" s="16" t="str">
        <f>VLOOKUP(A5392,[1]Sheet0!$C:$M,11,0)</f>
        <v>四川省</v>
      </c>
      <c r="U5392" s="16" t="str">
        <f>VLOOKUP(A5392,[1]Sheet0!$C:$N,12,0)</f>
        <v>遂宁市</v>
      </c>
      <c r="V5392" s="16"/>
      <c r="W5392" s="16"/>
      <c r="X5392" s="16" t="str">
        <f>VLOOKUP(A5392,[1]Sheet0!$C:$L,10,0)</f>
        <v>15282542767</v>
      </c>
      <c r="Y5392" s="16" t="str">
        <f>VLOOKUP(A5392,[1]Sheet0!$C:$L,9,0)</f>
        <v>曾圣杰</v>
      </c>
      <c r="Z5392" s="16"/>
      <c r="AA5392" s="20" t="s">
        <v>42</v>
      </c>
      <c r="AB5392" s="8" t="s">
        <v>43</v>
      </c>
      <c r="AC5392" s="8"/>
      <c r="AD5392" s="8" t="s">
        <v>44</v>
      </c>
      <c r="AE5392" s="16"/>
      <c r="AF5392" s="16"/>
    </row>
    <row r="5393" ht="16.5" spans="1:32">
      <c r="A5393" s="7" t="s">
        <v>5422</v>
      </c>
      <c r="B5393" s="8" t="str">
        <f>VLOOKUP(A5393,学号下拉数据!A:F,2,0)</f>
        <v>秦欢</v>
      </c>
      <c r="C5393" s="8" t="str">
        <f>VLOOKUP(A5393,学号下拉数据!A:F,4,0)</f>
        <v>数控技术</v>
      </c>
      <c r="D5393" s="8" t="str">
        <f>VLOOKUP(A5393,学号下拉数据!A:F,5,0)</f>
        <v>460103</v>
      </c>
      <c r="E5393" s="8" t="s">
        <v>5226</v>
      </c>
      <c r="F5393" s="8" t="str">
        <f>VLOOKUP(A5393,学号下拉数据!A:F,3,0)</f>
        <v>19数控2</v>
      </c>
      <c r="G5393" s="8" t="str">
        <f>VLOOKUP(A5393,学号下拉数据!A:F,6,0)</f>
        <v>三年</v>
      </c>
      <c r="H5393" s="17" t="s">
        <v>40</v>
      </c>
      <c r="I5393" s="16" t="str">
        <f>VLOOKUP(A5393,[1]Sheet0!$C:$J,8,0)</f>
        <v>经纪人</v>
      </c>
      <c r="J5393" s="16"/>
      <c r="K5393" s="16"/>
      <c r="L5393" s="16"/>
      <c r="M5393" s="16"/>
      <c r="N5393" s="16"/>
      <c r="O5393" s="16"/>
      <c r="P5393" s="8" t="s">
        <v>41</v>
      </c>
      <c r="Q5393" s="16"/>
      <c r="R5393" s="16"/>
      <c r="S5393" s="16" t="str">
        <f>VLOOKUP(A5393,[1]Sheet0!$C:$I,7,0)</f>
        <v>遂宁市河东新区遂州恒丰房产中介服务部</v>
      </c>
      <c r="T5393" s="16" t="str">
        <f>VLOOKUP(A5393,[1]Sheet0!$C:$M,11,0)</f>
        <v>四川省</v>
      </c>
      <c r="U5393" s="16" t="str">
        <f>VLOOKUP(A5393,[1]Sheet0!$C:$N,12,0)</f>
        <v>遂宁市</v>
      </c>
      <c r="V5393" s="16"/>
      <c r="W5393" s="16"/>
      <c r="X5393" s="16" t="str">
        <f>VLOOKUP(A5393,[1]Sheet0!$C:$L,10,0)</f>
        <v>18583097958</v>
      </c>
      <c r="Y5393" s="16" t="str">
        <f>VLOOKUP(A5393,[1]Sheet0!$C:$L,9,0)</f>
        <v>秦欢</v>
      </c>
      <c r="Z5393" s="16"/>
      <c r="AA5393" s="20" t="s">
        <v>42</v>
      </c>
      <c r="AB5393" s="8" t="s">
        <v>43</v>
      </c>
      <c r="AC5393" s="8"/>
      <c r="AD5393" s="8" t="s">
        <v>44</v>
      </c>
      <c r="AE5393" s="16"/>
      <c r="AF5393" s="16"/>
    </row>
    <row r="5394" ht="16.5" spans="1:32">
      <c r="A5394" s="7" t="s">
        <v>5423</v>
      </c>
      <c r="B5394" s="8" t="str">
        <f>VLOOKUP(A5394,学号下拉数据!A:F,2,0)</f>
        <v>陈旭</v>
      </c>
      <c r="C5394" s="8" t="str">
        <f>VLOOKUP(A5394,学号下拉数据!A:F,4,0)</f>
        <v>数控技术</v>
      </c>
      <c r="D5394" s="8" t="str">
        <f>VLOOKUP(A5394,学号下拉数据!A:F,5,0)</f>
        <v>460103</v>
      </c>
      <c r="E5394" s="8" t="s">
        <v>5226</v>
      </c>
      <c r="F5394" s="8" t="str">
        <f>VLOOKUP(A5394,学号下拉数据!A:F,3,0)</f>
        <v>19数控2</v>
      </c>
      <c r="G5394" s="8" t="str">
        <f>VLOOKUP(A5394,学号下拉数据!A:F,6,0)</f>
        <v>三年</v>
      </c>
      <c r="H5394" s="17" t="s">
        <v>40</v>
      </c>
      <c r="I5394" s="16" t="str">
        <f>VLOOKUP(A5394,[1]Sheet0!$C:$J,8,0)</f>
        <v>设备工程师</v>
      </c>
      <c r="J5394" s="16"/>
      <c r="K5394" s="16"/>
      <c r="L5394" s="16"/>
      <c r="M5394" s="16"/>
      <c r="N5394" s="16"/>
      <c r="O5394" s="16"/>
      <c r="P5394" s="8" t="s">
        <v>41</v>
      </c>
      <c r="Q5394" s="16"/>
      <c r="R5394" s="16"/>
      <c r="S5394" s="16" t="str">
        <f>VLOOKUP(A5394,[1]Sheet0!$C:$I,7,0)</f>
        <v>蜂巢能源科技有限公司</v>
      </c>
      <c r="T5394" s="16" t="str">
        <f>VLOOKUP(A5394,[1]Sheet0!$C:$M,11,0)</f>
        <v>四川省</v>
      </c>
      <c r="U5394" s="16" t="str">
        <f>VLOOKUP(A5394,[1]Sheet0!$C:$N,12,0)</f>
        <v>遂宁市</v>
      </c>
      <c r="V5394" s="16"/>
      <c r="W5394" s="16"/>
      <c r="X5394" s="16" t="str">
        <f>VLOOKUP(A5394,[1]Sheet0!$C:$L,10,0)</f>
        <v>13038227532</v>
      </c>
      <c r="Y5394" s="16" t="str">
        <f>VLOOKUP(A5394,[1]Sheet0!$C:$L,9,0)</f>
        <v>陈旭</v>
      </c>
      <c r="Z5394" s="16"/>
      <c r="AA5394" s="20" t="s">
        <v>42</v>
      </c>
      <c r="AB5394" s="8" t="s">
        <v>43</v>
      </c>
      <c r="AC5394" s="8"/>
      <c r="AD5394" s="8" t="s">
        <v>44</v>
      </c>
      <c r="AE5394" s="16"/>
      <c r="AF5394" s="16"/>
    </row>
    <row r="5395" ht="16.5" spans="1:32">
      <c r="A5395" s="13" t="s">
        <v>5424</v>
      </c>
      <c r="B5395" s="8" t="str">
        <f>VLOOKUP(A5395,学号下拉数据!A:F,2,0)</f>
        <v>吴家辉</v>
      </c>
      <c r="C5395" s="8" t="str">
        <f>VLOOKUP(A5395,学号下拉数据!A:F,4,0)</f>
        <v>数控技术</v>
      </c>
      <c r="D5395" s="8" t="str">
        <f>VLOOKUP(A5395,学号下拉数据!A:F,5,0)</f>
        <v>460103</v>
      </c>
      <c r="E5395" s="8" t="s">
        <v>5226</v>
      </c>
      <c r="F5395" s="8" t="str">
        <f>VLOOKUP(A5395,学号下拉数据!A:F,3,0)</f>
        <v>19数控2</v>
      </c>
      <c r="G5395" s="8" t="str">
        <f>VLOOKUP(A5395,学号下拉数据!A:F,6,0)</f>
        <v>三年</v>
      </c>
      <c r="H5395" s="15"/>
      <c r="I5395" s="15"/>
      <c r="J5395" s="15"/>
      <c r="K5395" s="15"/>
      <c r="L5395" s="15"/>
      <c r="M5395" s="15"/>
      <c r="N5395" s="15"/>
      <c r="O5395" s="15"/>
      <c r="P5395" s="8" t="s">
        <v>41</v>
      </c>
      <c r="Q5395" s="15"/>
      <c r="R5395" s="15"/>
      <c r="S5395" s="16" t="e">
        <f>VLOOKUP(A5395,[3]Sheet1!$A:$K,10,0)</f>
        <v>#N/A</v>
      </c>
      <c r="T5395" s="16" t="e">
        <f>VLOOKUP(A5395,[3]Sheet1!$A:$K,11,0)</f>
        <v>#N/A</v>
      </c>
      <c r="U5395" s="15"/>
      <c r="V5395" s="15"/>
      <c r="W5395" s="15"/>
      <c r="X5395" s="15"/>
      <c r="Y5395" s="15"/>
      <c r="Z5395" s="15"/>
      <c r="AA5395" s="20" t="s">
        <v>42</v>
      </c>
      <c r="AB5395" s="8" t="s">
        <v>43</v>
      </c>
      <c r="AC5395" s="8"/>
      <c r="AD5395" s="8" t="s">
        <v>44</v>
      </c>
      <c r="AE5395" s="15"/>
      <c r="AF5395" s="15"/>
    </row>
    <row r="5396" ht="16.5" spans="1:32">
      <c r="A5396" s="13" t="s">
        <v>5425</v>
      </c>
      <c r="B5396" s="8" t="str">
        <f>VLOOKUP(A5396,学号下拉数据!A:F,2,0)</f>
        <v>甘洪宇</v>
      </c>
      <c r="C5396" s="8" t="str">
        <f>VLOOKUP(A5396,学号下拉数据!A:F,4,0)</f>
        <v>数控技术</v>
      </c>
      <c r="D5396" s="8" t="str">
        <f>VLOOKUP(A5396,学号下拉数据!A:F,5,0)</f>
        <v>460103</v>
      </c>
      <c r="E5396" s="8" t="s">
        <v>5226</v>
      </c>
      <c r="F5396" s="8" t="str">
        <f>VLOOKUP(A5396,学号下拉数据!A:F,3,0)</f>
        <v>19数控2</v>
      </c>
      <c r="G5396" s="8" t="str">
        <f>VLOOKUP(A5396,学号下拉数据!A:F,6,0)</f>
        <v>三年</v>
      </c>
      <c r="H5396" s="15"/>
      <c r="I5396" s="15"/>
      <c r="J5396" s="15"/>
      <c r="K5396" s="15"/>
      <c r="L5396" s="15"/>
      <c r="M5396" s="15"/>
      <c r="N5396" s="15"/>
      <c r="O5396" s="15"/>
      <c r="P5396" s="8" t="s">
        <v>41</v>
      </c>
      <c r="Q5396" s="15"/>
      <c r="R5396" s="15"/>
      <c r="S5396" s="16" t="str">
        <f>VLOOKUP(A5396,[3]Sheet1!$A:$K,10,0)</f>
        <v>四川裕能新能源电池材料有限公司</v>
      </c>
      <c r="T5396" s="16" t="str">
        <f>VLOOKUP(A5396,[3]Sheet1!$A:$K,11,0)</f>
        <v>四川省遂宁安居区</v>
      </c>
      <c r="U5396" s="15"/>
      <c r="V5396" s="15"/>
      <c r="W5396" s="15"/>
      <c r="X5396" s="15"/>
      <c r="Y5396" s="15"/>
      <c r="Z5396" s="15"/>
      <c r="AA5396" s="20" t="s">
        <v>42</v>
      </c>
      <c r="AB5396" s="8" t="s">
        <v>43</v>
      </c>
      <c r="AC5396" s="8"/>
      <c r="AD5396" s="8" t="s">
        <v>44</v>
      </c>
      <c r="AE5396" s="15"/>
      <c r="AF5396" s="15"/>
    </row>
    <row r="5397" ht="16.5" spans="1:32">
      <c r="A5397" s="13" t="s">
        <v>5426</v>
      </c>
      <c r="B5397" s="8" t="str">
        <f>VLOOKUP(A5397,学号下拉数据!A:F,2,0)</f>
        <v>梅广兴</v>
      </c>
      <c r="C5397" s="8" t="str">
        <f>VLOOKUP(A5397,学号下拉数据!A:F,4,0)</f>
        <v>数控技术</v>
      </c>
      <c r="D5397" s="8" t="str">
        <f>VLOOKUP(A5397,学号下拉数据!A:F,5,0)</f>
        <v>460103</v>
      </c>
      <c r="E5397" s="8" t="s">
        <v>5226</v>
      </c>
      <c r="F5397" s="8" t="str">
        <f>VLOOKUP(A5397,学号下拉数据!A:F,3,0)</f>
        <v>19数控2</v>
      </c>
      <c r="G5397" s="8" t="str">
        <f>VLOOKUP(A5397,学号下拉数据!A:F,6,0)</f>
        <v>三年</v>
      </c>
      <c r="H5397" s="15"/>
      <c r="I5397" s="15"/>
      <c r="J5397" s="15"/>
      <c r="K5397" s="15"/>
      <c r="L5397" s="15"/>
      <c r="M5397" s="15"/>
      <c r="N5397" s="15"/>
      <c r="O5397" s="15"/>
      <c r="P5397" s="8" t="s">
        <v>41</v>
      </c>
      <c r="Q5397" s="15"/>
      <c r="R5397" s="15"/>
      <c r="S5397" s="16" t="e">
        <f>VLOOKUP(A5397,[3]Sheet1!$A:$K,10,0)</f>
        <v>#N/A</v>
      </c>
      <c r="T5397" s="16" t="e">
        <f>VLOOKUP(A5397,[3]Sheet1!$A:$K,11,0)</f>
        <v>#N/A</v>
      </c>
      <c r="U5397" s="15"/>
      <c r="V5397" s="15"/>
      <c r="W5397" s="15"/>
      <c r="X5397" s="15"/>
      <c r="Y5397" s="15"/>
      <c r="Z5397" s="15"/>
      <c r="AA5397" s="20" t="s">
        <v>42</v>
      </c>
      <c r="AB5397" s="8" t="s">
        <v>43</v>
      </c>
      <c r="AC5397" s="8"/>
      <c r="AD5397" s="8" t="s">
        <v>44</v>
      </c>
      <c r="AE5397" s="15"/>
      <c r="AF5397" s="15"/>
    </row>
    <row r="5398" ht="16.5" spans="1:32">
      <c r="A5398" s="13" t="s">
        <v>5427</v>
      </c>
      <c r="B5398" s="8" t="str">
        <f>VLOOKUP(A5398,学号下拉数据!A:F,2,0)</f>
        <v>谭鹏</v>
      </c>
      <c r="C5398" s="8" t="str">
        <f>VLOOKUP(A5398,学号下拉数据!A:F,4,0)</f>
        <v>数控技术</v>
      </c>
      <c r="D5398" s="8" t="str">
        <f>VLOOKUP(A5398,学号下拉数据!A:F,5,0)</f>
        <v>460103</v>
      </c>
      <c r="E5398" s="8" t="s">
        <v>5226</v>
      </c>
      <c r="F5398" s="8" t="str">
        <f>VLOOKUP(A5398,学号下拉数据!A:F,3,0)</f>
        <v>19数控2</v>
      </c>
      <c r="G5398" s="8" t="str">
        <f>VLOOKUP(A5398,学号下拉数据!A:F,6,0)</f>
        <v>三年</v>
      </c>
      <c r="H5398" s="15"/>
      <c r="I5398" s="15"/>
      <c r="J5398" s="15"/>
      <c r="K5398" s="15"/>
      <c r="L5398" s="15"/>
      <c r="M5398" s="15"/>
      <c r="N5398" s="15"/>
      <c r="O5398" s="15"/>
      <c r="P5398" s="8" t="s">
        <v>41</v>
      </c>
      <c r="Q5398" s="15"/>
      <c r="R5398" s="15"/>
      <c r="S5398" s="16" t="str">
        <f>VLOOKUP(A5398,[3]Sheet1!$A:$K,10,0)</f>
        <v>四川托璞勒科技有限公司</v>
      </c>
      <c r="T5398" s="16" t="str">
        <f>VLOOKUP(A5398,[3]Sheet1!$A:$K,11,0)</f>
        <v>四川省遂宁市高新区</v>
      </c>
      <c r="U5398" s="15"/>
      <c r="V5398" s="15"/>
      <c r="W5398" s="15"/>
      <c r="X5398" s="15"/>
      <c r="Y5398" s="15"/>
      <c r="Z5398" s="15"/>
      <c r="AA5398" s="20" t="s">
        <v>42</v>
      </c>
      <c r="AB5398" s="8" t="s">
        <v>43</v>
      </c>
      <c r="AC5398" s="8"/>
      <c r="AD5398" s="8" t="s">
        <v>44</v>
      </c>
      <c r="AE5398" s="15"/>
      <c r="AF5398" s="15"/>
    </row>
    <row r="5399" ht="16.5" spans="1:32">
      <c r="A5399" s="13" t="s">
        <v>5428</v>
      </c>
      <c r="B5399" s="8" t="str">
        <f>VLOOKUP(A5399,学号下拉数据!A:F,2,0)</f>
        <v>刘佳俊</v>
      </c>
      <c r="C5399" s="8" t="str">
        <f>VLOOKUP(A5399,学号下拉数据!A:F,4,0)</f>
        <v>数控技术</v>
      </c>
      <c r="D5399" s="8" t="str">
        <f>VLOOKUP(A5399,学号下拉数据!A:F,5,0)</f>
        <v>460103</v>
      </c>
      <c r="E5399" s="8" t="s">
        <v>5226</v>
      </c>
      <c r="F5399" s="8" t="str">
        <f>VLOOKUP(A5399,学号下拉数据!A:F,3,0)</f>
        <v>19数控2</v>
      </c>
      <c r="G5399" s="8" t="str">
        <f>VLOOKUP(A5399,学号下拉数据!A:F,6,0)</f>
        <v>三年</v>
      </c>
      <c r="H5399" s="15"/>
      <c r="I5399" s="15"/>
      <c r="J5399" s="15"/>
      <c r="K5399" s="15"/>
      <c r="L5399" s="15"/>
      <c r="M5399" s="15"/>
      <c r="N5399" s="15"/>
      <c r="O5399" s="15"/>
      <c r="P5399" s="8" t="s">
        <v>41</v>
      </c>
      <c r="Q5399" s="15"/>
      <c r="R5399" s="15"/>
      <c r="S5399" s="16" t="str">
        <f>VLOOKUP(A5399,[3]Sheet1!$A:$K,10,0)</f>
        <v>参军</v>
      </c>
      <c r="T5399" s="16">
        <f>VLOOKUP(A5399,[3]Sheet1!$A:$K,11,0)</f>
        <v>0</v>
      </c>
      <c r="U5399" s="15"/>
      <c r="V5399" s="15"/>
      <c r="W5399" s="15"/>
      <c r="X5399" s="15"/>
      <c r="Y5399" s="15"/>
      <c r="Z5399" s="15"/>
      <c r="AA5399" s="20" t="s">
        <v>42</v>
      </c>
      <c r="AB5399" s="8" t="s">
        <v>43</v>
      </c>
      <c r="AC5399" s="8"/>
      <c r="AD5399" s="8" t="s">
        <v>44</v>
      </c>
      <c r="AE5399" s="15"/>
      <c r="AF5399" s="15"/>
    </row>
    <row r="5400" ht="16.5" spans="1:32">
      <c r="A5400" s="13" t="s">
        <v>5429</v>
      </c>
      <c r="B5400" s="8" t="str">
        <f>VLOOKUP(A5400,学号下拉数据!A:F,2,0)</f>
        <v>李奎</v>
      </c>
      <c r="C5400" s="8" t="str">
        <f>VLOOKUP(A5400,学号下拉数据!A:F,4,0)</f>
        <v>数控技术</v>
      </c>
      <c r="D5400" s="8" t="str">
        <f>VLOOKUP(A5400,学号下拉数据!A:F,5,0)</f>
        <v>460103</v>
      </c>
      <c r="E5400" s="8" t="s">
        <v>5226</v>
      </c>
      <c r="F5400" s="8" t="str">
        <f>VLOOKUP(A5400,学号下拉数据!A:F,3,0)</f>
        <v>19数控2</v>
      </c>
      <c r="G5400" s="8" t="str">
        <f>VLOOKUP(A5400,学号下拉数据!A:F,6,0)</f>
        <v>三年</v>
      </c>
      <c r="H5400" s="15"/>
      <c r="I5400" s="15"/>
      <c r="J5400" s="15"/>
      <c r="K5400" s="15"/>
      <c r="L5400" s="15"/>
      <c r="M5400" s="15"/>
      <c r="N5400" s="15"/>
      <c r="O5400" s="15"/>
      <c r="P5400" s="8" t="s">
        <v>41</v>
      </c>
      <c r="Q5400" s="15"/>
      <c r="R5400" s="15"/>
      <c r="S5400" s="16" t="e">
        <f>VLOOKUP(A5400,[3]Sheet1!$A:$K,10,0)</f>
        <v>#N/A</v>
      </c>
      <c r="T5400" s="16" t="e">
        <f>VLOOKUP(A5400,[3]Sheet1!$A:$K,11,0)</f>
        <v>#N/A</v>
      </c>
      <c r="U5400" s="15"/>
      <c r="V5400" s="15"/>
      <c r="W5400" s="15"/>
      <c r="X5400" s="15"/>
      <c r="Y5400" s="15"/>
      <c r="Z5400" s="15"/>
      <c r="AA5400" s="20" t="s">
        <v>42</v>
      </c>
      <c r="AB5400" s="8" t="s">
        <v>43</v>
      </c>
      <c r="AC5400" s="8"/>
      <c r="AD5400" s="8" t="s">
        <v>44</v>
      </c>
      <c r="AE5400" s="15"/>
      <c r="AF5400" s="15"/>
    </row>
    <row r="5401" ht="16.5" spans="1:32">
      <c r="A5401" s="13" t="s">
        <v>5430</v>
      </c>
      <c r="B5401" s="8" t="str">
        <f>VLOOKUP(A5401,学号下拉数据!A:F,2,0)</f>
        <v>代学民</v>
      </c>
      <c r="C5401" s="8" t="str">
        <f>VLOOKUP(A5401,学号下拉数据!A:F,4,0)</f>
        <v>数控技术</v>
      </c>
      <c r="D5401" s="8" t="str">
        <f>VLOOKUP(A5401,学号下拉数据!A:F,5,0)</f>
        <v>460103</v>
      </c>
      <c r="E5401" s="8" t="s">
        <v>5226</v>
      </c>
      <c r="F5401" s="8" t="str">
        <f>VLOOKUP(A5401,学号下拉数据!A:F,3,0)</f>
        <v>19数控2</v>
      </c>
      <c r="G5401" s="8" t="str">
        <f>VLOOKUP(A5401,学号下拉数据!A:F,6,0)</f>
        <v>三年</v>
      </c>
      <c r="H5401" s="15"/>
      <c r="I5401" s="15"/>
      <c r="J5401" s="15"/>
      <c r="K5401" s="15"/>
      <c r="L5401" s="15"/>
      <c r="M5401" s="15"/>
      <c r="N5401" s="15"/>
      <c r="O5401" s="15"/>
      <c r="P5401" s="8" t="s">
        <v>41</v>
      </c>
      <c r="Q5401" s="15"/>
      <c r="R5401" s="15"/>
      <c r="S5401" s="16" t="e">
        <f>VLOOKUP(A5401,[3]Sheet1!$A:$K,10,0)</f>
        <v>#N/A</v>
      </c>
      <c r="T5401" s="16" t="e">
        <f>VLOOKUP(A5401,[3]Sheet1!$A:$K,11,0)</f>
        <v>#N/A</v>
      </c>
      <c r="U5401" s="15"/>
      <c r="V5401" s="15"/>
      <c r="W5401" s="15"/>
      <c r="X5401" s="15"/>
      <c r="Y5401" s="15"/>
      <c r="Z5401" s="15"/>
      <c r="AA5401" s="20" t="s">
        <v>42</v>
      </c>
      <c r="AB5401" s="8" t="s">
        <v>43</v>
      </c>
      <c r="AC5401" s="8"/>
      <c r="AD5401" s="8" t="s">
        <v>44</v>
      </c>
      <c r="AE5401" s="15"/>
      <c r="AF5401" s="15"/>
    </row>
    <row r="5402" ht="16.5" spans="1:32">
      <c r="A5402" s="13" t="s">
        <v>5431</v>
      </c>
      <c r="B5402" s="8" t="str">
        <f>VLOOKUP(A5402,学号下拉数据!A:F,2,0)</f>
        <v>杨宏源</v>
      </c>
      <c r="C5402" s="8" t="str">
        <f>VLOOKUP(A5402,学号下拉数据!A:F,4,0)</f>
        <v>数控技术</v>
      </c>
      <c r="D5402" s="8" t="str">
        <f>VLOOKUP(A5402,学号下拉数据!A:F,5,0)</f>
        <v>460103</v>
      </c>
      <c r="E5402" s="8" t="s">
        <v>5226</v>
      </c>
      <c r="F5402" s="8" t="str">
        <f>VLOOKUP(A5402,学号下拉数据!A:F,3,0)</f>
        <v>19数控2</v>
      </c>
      <c r="G5402" s="8" t="str">
        <f>VLOOKUP(A5402,学号下拉数据!A:F,6,0)</f>
        <v>三年</v>
      </c>
      <c r="H5402" s="15"/>
      <c r="I5402" s="15"/>
      <c r="J5402" s="15"/>
      <c r="K5402" s="15"/>
      <c r="L5402" s="15"/>
      <c r="M5402" s="15"/>
      <c r="N5402" s="15"/>
      <c r="O5402" s="15"/>
      <c r="P5402" s="8" t="s">
        <v>41</v>
      </c>
      <c r="Q5402" s="15"/>
      <c r="R5402" s="15"/>
      <c r="S5402" s="16" t="str">
        <f>VLOOKUP(A5402,[3]Sheet1!$A:$K,10,0)</f>
        <v>瑞力特精密模具有限公司</v>
      </c>
      <c r="T5402" s="16" t="str">
        <f>VLOOKUP(A5402,[3]Sheet1!$A:$K,11,0)</f>
        <v>四川省遂宁市德泉路8号</v>
      </c>
      <c r="U5402" s="15"/>
      <c r="V5402" s="15"/>
      <c r="W5402" s="15"/>
      <c r="X5402" s="15"/>
      <c r="Y5402" s="15"/>
      <c r="Z5402" s="15"/>
      <c r="AA5402" s="20" t="s">
        <v>42</v>
      </c>
      <c r="AB5402" s="8" t="s">
        <v>43</v>
      </c>
      <c r="AC5402" s="8"/>
      <c r="AD5402" s="8" t="s">
        <v>44</v>
      </c>
      <c r="AE5402" s="15"/>
      <c r="AF5402" s="15"/>
    </row>
    <row r="5403" ht="16.5" spans="1:32">
      <c r="A5403" s="13" t="s">
        <v>5432</v>
      </c>
      <c r="B5403" s="8" t="str">
        <f>VLOOKUP(A5403,学号下拉数据!A:F,2,0)</f>
        <v>梁昊</v>
      </c>
      <c r="C5403" s="8" t="str">
        <f>VLOOKUP(A5403,学号下拉数据!A:F,4,0)</f>
        <v>数控技术</v>
      </c>
      <c r="D5403" s="8" t="str">
        <f>VLOOKUP(A5403,学号下拉数据!A:F,5,0)</f>
        <v>460103</v>
      </c>
      <c r="E5403" s="8" t="s">
        <v>5226</v>
      </c>
      <c r="F5403" s="8" t="str">
        <f>VLOOKUP(A5403,学号下拉数据!A:F,3,0)</f>
        <v>19数控2</v>
      </c>
      <c r="G5403" s="8" t="str">
        <f>VLOOKUP(A5403,学号下拉数据!A:F,6,0)</f>
        <v>三年</v>
      </c>
      <c r="H5403" s="15"/>
      <c r="I5403" s="15"/>
      <c r="J5403" s="15"/>
      <c r="K5403" s="15"/>
      <c r="L5403" s="15"/>
      <c r="M5403" s="15"/>
      <c r="N5403" s="15"/>
      <c r="O5403" s="15"/>
      <c r="P5403" s="8" t="s">
        <v>41</v>
      </c>
      <c r="Q5403" s="15"/>
      <c r="R5403" s="15"/>
      <c r="S5403" s="16" t="str">
        <f>VLOOKUP(A5403,[3]Sheet1!$A:$K,10,0)</f>
        <v>成都瑞雪精密</v>
      </c>
      <c r="T5403" s="16" t="str">
        <f>VLOOKUP(A5403,[3]Sheet1!$A:$K,11,0)</f>
        <v>四川省成都市郫都区</v>
      </c>
      <c r="U5403" s="15"/>
      <c r="V5403" s="15"/>
      <c r="W5403" s="15"/>
      <c r="X5403" s="15"/>
      <c r="Y5403" s="15"/>
      <c r="Z5403" s="15"/>
      <c r="AA5403" s="20" t="s">
        <v>42</v>
      </c>
      <c r="AB5403" s="8" t="s">
        <v>43</v>
      </c>
      <c r="AC5403" s="8"/>
      <c r="AD5403" s="8" t="s">
        <v>44</v>
      </c>
      <c r="AE5403" s="15"/>
      <c r="AF5403" s="15"/>
    </row>
    <row r="5404" ht="16.5" spans="1:32">
      <c r="A5404" s="13" t="s">
        <v>5433</v>
      </c>
      <c r="B5404" s="8" t="str">
        <f>VLOOKUP(A5404,学号下拉数据!A:F,2,0)</f>
        <v>田磊</v>
      </c>
      <c r="C5404" s="8" t="str">
        <f>VLOOKUP(A5404,学号下拉数据!A:F,4,0)</f>
        <v>数控技术</v>
      </c>
      <c r="D5404" s="8" t="str">
        <f>VLOOKUP(A5404,学号下拉数据!A:F,5,0)</f>
        <v>460103</v>
      </c>
      <c r="E5404" s="8" t="s">
        <v>5226</v>
      </c>
      <c r="F5404" s="8" t="str">
        <f>VLOOKUP(A5404,学号下拉数据!A:F,3,0)</f>
        <v>19数控2</v>
      </c>
      <c r="G5404" s="8" t="str">
        <f>VLOOKUP(A5404,学号下拉数据!A:F,6,0)</f>
        <v>三年</v>
      </c>
      <c r="H5404" s="15"/>
      <c r="I5404" s="15"/>
      <c r="J5404" s="15"/>
      <c r="K5404" s="15"/>
      <c r="L5404" s="15"/>
      <c r="M5404" s="15"/>
      <c r="N5404" s="15"/>
      <c r="O5404" s="15"/>
      <c r="P5404" s="8" t="s">
        <v>41</v>
      </c>
      <c r="Q5404" s="15"/>
      <c r="R5404" s="15"/>
      <c r="S5404" s="16" t="str">
        <f>VLOOKUP(A5404,[3]Sheet1!$A:$K,10,0)</f>
        <v>名震集团有限控股公司</v>
      </c>
      <c r="T5404" s="16" t="str">
        <f>VLOOKUP(A5404,[3]Sheet1!$A:$K,11,0)</f>
        <v>浙江省台州市临海市</v>
      </c>
      <c r="U5404" s="15"/>
      <c r="V5404" s="15"/>
      <c r="W5404" s="15"/>
      <c r="X5404" s="15"/>
      <c r="Y5404" s="15"/>
      <c r="Z5404" s="15"/>
      <c r="AA5404" s="20" t="s">
        <v>42</v>
      </c>
      <c r="AB5404" s="8" t="s">
        <v>43</v>
      </c>
      <c r="AC5404" s="8"/>
      <c r="AD5404" s="8" t="s">
        <v>44</v>
      </c>
      <c r="AE5404" s="15"/>
      <c r="AF5404" s="15"/>
    </row>
    <row r="5405" ht="16.5" spans="1:32">
      <c r="A5405" s="7" t="s">
        <v>5434</v>
      </c>
      <c r="B5405" s="8" t="str">
        <f>VLOOKUP(A5405,学号下拉数据!A:F,2,0)</f>
        <v>郑棣文</v>
      </c>
      <c r="C5405" s="8" t="str">
        <f>VLOOKUP(A5405,学号下拉数据!A:F,4,0)</f>
        <v>数控技术</v>
      </c>
      <c r="D5405" s="8" t="str">
        <f>VLOOKUP(A5405,学号下拉数据!A:F,5,0)</f>
        <v>460103</v>
      </c>
      <c r="E5405" s="8" t="s">
        <v>5226</v>
      </c>
      <c r="F5405" s="8" t="str">
        <f>VLOOKUP(A5405,学号下拉数据!A:F,3,0)</f>
        <v>19数控3</v>
      </c>
      <c r="G5405" s="8" t="str">
        <f>VLOOKUP(A5405,学号下拉数据!A:F,6,0)</f>
        <v>三年</v>
      </c>
      <c r="H5405" s="17" t="s">
        <v>40</v>
      </c>
      <c r="I5405" s="16" t="str">
        <f>VLOOKUP(A5405,[1]Sheet0!$C:$J,8,0)</f>
        <v>铁锂三期三工段气碎</v>
      </c>
      <c r="J5405" s="16"/>
      <c r="K5405" s="16"/>
      <c r="L5405" s="16"/>
      <c r="M5405" s="16"/>
      <c r="N5405" s="16"/>
      <c r="O5405" s="16"/>
      <c r="P5405" s="8" t="s">
        <v>41</v>
      </c>
      <c r="Q5405" s="16"/>
      <c r="R5405" s="16"/>
      <c r="S5405" s="16" t="str">
        <f>VLOOKUP(A5405,[1]Sheet0!$C:$I,7,0)</f>
        <v>四川裕能新能源电池材料有限公司</v>
      </c>
      <c r="T5405" s="16" t="str">
        <f>VLOOKUP(A5405,[1]Sheet0!$C:$M,11,0)</f>
        <v>四川省</v>
      </c>
      <c r="U5405" s="16" t="str">
        <f>VLOOKUP(A5405,[1]Sheet0!$C:$N,12,0)</f>
        <v>遂宁市</v>
      </c>
      <c r="V5405" s="16"/>
      <c r="W5405" s="16"/>
      <c r="X5405" s="16" t="str">
        <f>VLOOKUP(A5405,[1]Sheet0!$C:$L,10,0)</f>
        <v>18711318762</v>
      </c>
      <c r="Y5405" s="16" t="str">
        <f>VLOOKUP(A5405,[1]Sheet0!$C:$L,9,0)</f>
        <v>廖政铨</v>
      </c>
      <c r="Z5405" s="16"/>
      <c r="AA5405" s="20" t="s">
        <v>42</v>
      </c>
      <c r="AB5405" s="8" t="s">
        <v>43</v>
      </c>
      <c r="AC5405" s="8"/>
      <c r="AD5405" s="8" t="s">
        <v>44</v>
      </c>
      <c r="AE5405" s="16"/>
      <c r="AF5405" s="16"/>
    </row>
    <row r="5406" ht="16.5" spans="1:32">
      <c r="A5406" s="7" t="s">
        <v>5435</v>
      </c>
      <c r="B5406" s="8" t="str">
        <f>VLOOKUP(A5406,学号下拉数据!A:F,2,0)</f>
        <v>丰秀花</v>
      </c>
      <c r="C5406" s="8" t="str">
        <f>VLOOKUP(A5406,学号下拉数据!A:F,4,0)</f>
        <v>数控技术</v>
      </c>
      <c r="D5406" s="8" t="str">
        <f>VLOOKUP(A5406,学号下拉数据!A:F,5,0)</f>
        <v>460103</v>
      </c>
      <c r="E5406" s="8" t="s">
        <v>5226</v>
      </c>
      <c r="F5406" s="8" t="str">
        <f>VLOOKUP(A5406,学号下拉数据!A:F,3,0)</f>
        <v>19数控3</v>
      </c>
      <c r="G5406" s="8" t="str">
        <f>VLOOKUP(A5406,学号下拉数据!A:F,6,0)</f>
        <v>三年</v>
      </c>
      <c r="H5406" s="17" t="s">
        <v>40</v>
      </c>
      <c r="I5406" s="16" t="str">
        <f>VLOOKUP(A5406,[1]Sheet0!$C:$J,8,0)</f>
        <v>小学教师</v>
      </c>
      <c r="J5406" s="16"/>
      <c r="K5406" s="16"/>
      <c r="L5406" s="16"/>
      <c r="M5406" s="16"/>
      <c r="N5406" s="16"/>
      <c r="O5406" s="16"/>
      <c r="P5406" s="8" t="s">
        <v>41</v>
      </c>
      <c r="Q5406" s="16"/>
      <c r="R5406" s="16"/>
      <c r="S5406" s="16" t="str">
        <f>VLOOKUP(A5406,[1]Sheet0!$C:$I,7,0)</f>
        <v>红岩小学</v>
      </c>
      <c r="T5406" s="16" t="str">
        <f>VLOOKUP(A5406,[1]Sheet0!$C:$M,11,0)</f>
        <v>四川省</v>
      </c>
      <c r="U5406" s="16" t="str">
        <f>VLOOKUP(A5406,[1]Sheet0!$C:$N,12,0)</f>
        <v>凉山彝族自治州</v>
      </c>
      <c r="V5406" s="16"/>
      <c r="W5406" s="16"/>
      <c r="X5406" s="16" t="str">
        <f>VLOOKUP(A5406,[1]Sheet0!$C:$L,10,0)</f>
        <v>137 7866 2797</v>
      </c>
      <c r="Y5406" s="16" t="str">
        <f>VLOOKUP(A5406,[1]Sheet0!$C:$L,9,0)</f>
        <v>毛为</v>
      </c>
      <c r="Z5406" s="16"/>
      <c r="AA5406" s="20" t="s">
        <v>42</v>
      </c>
      <c r="AB5406" s="8" t="s">
        <v>43</v>
      </c>
      <c r="AC5406" s="8"/>
      <c r="AD5406" s="8" t="s">
        <v>44</v>
      </c>
      <c r="AE5406" s="16"/>
      <c r="AF5406" s="16"/>
    </row>
    <row r="5407" ht="16.5" spans="1:32">
      <c r="A5407" s="7" t="s">
        <v>5436</v>
      </c>
      <c r="B5407" s="8" t="str">
        <f>VLOOKUP(A5407,学号下拉数据!A:F,2,0)</f>
        <v>景泉</v>
      </c>
      <c r="C5407" s="8" t="str">
        <f>VLOOKUP(A5407,学号下拉数据!A:F,4,0)</f>
        <v>数控技术</v>
      </c>
      <c r="D5407" s="8" t="str">
        <f>VLOOKUP(A5407,学号下拉数据!A:F,5,0)</f>
        <v>460103</v>
      </c>
      <c r="E5407" s="8" t="s">
        <v>5226</v>
      </c>
      <c r="F5407" s="8" t="str">
        <f>VLOOKUP(A5407,学号下拉数据!A:F,3,0)</f>
        <v>19数控3</v>
      </c>
      <c r="G5407" s="8" t="str">
        <f>VLOOKUP(A5407,学号下拉数据!A:F,6,0)</f>
        <v>三年</v>
      </c>
      <c r="H5407" s="17" t="s">
        <v>40</v>
      </c>
      <c r="I5407" s="16" t="str">
        <f>VLOOKUP(A5407,[1]Sheet0!$C:$J,8,0)</f>
        <v>工程技术人员</v>
      </c>
      <c r="J5407" s="16"/>
      <c r="K5407" s="16"/>
      <c r="L5407" s="16"/>
      <c r="M5407" s="16"/>
      <c r="N5407" s="16"/>
      <c r="O5407" s="16"/>
      <c r="P5407" s="8" t="s">
        <v>41</v>
      </c>
      <c r="Q5407" s="16"/>
      <c r="R5407" s="16"/>
      <c r="S5407" s="16" t="str">
        <f>VLOOKUP(A5407,[1]Sheet0!$C:$I,7,0)</f>
        <v>成都明工物流设备有限公司</v>
      </c>
      <c r="T5407" s="16" t="str">
        <f>VLOOKUP(A5407,[1]Sheet0!$C:$M,11,0)</f>
        <v>四川省</v>
      </c>
      <c r="U5407" s="16" t="str">
        <f>VLOOKUP(A5407,[1]Sheet0!$C:$N,12,0)</f>
        <v>成都市</v>
      </c>
      <c r="V5407" s="16"/>
      <c r="W5407" s="16"/>
      <c r="X5407" s="16" t="str">
        <f>VLOOKUP(A5407,[1]Sheet0!$C:$L,10,0)</f>
        <v>18682293112</v>
      </c>
      <c r="Y5407" s="16" t="str">
        <f>VLOOKUP(A5407,[1]Sheet0!$C:$L,9,0)</f>
        <v>岳平</v>
      </c>
      <c r="Z5407" s="16"/>
      <c r="AA5407" s="20" t="s">
        <v>42</v>
      </c>
      <c r="AB5407" s="8" t="s">
        <v>43</v>
      </c>
      <c r="AC5407" s="8"/>
      <c r="AD5407" s="8" t="s">
        <v>44</v>
      </c>
      <c r="AE5407" s="16"/>
      <c r="AF5407" s="16"/>
    </row>
    <row r="5408" ht="16.5" spans="1:32">
      <c r="A5408" s="7" t="s">
        <v>5437</v>
      </c>
      <c r="B5408" s="8" t="str">
        <f>VLOOKUP(A5408,学号下拉数据!A:F,2,0)</f>
        <v>范朗</v>
      </c>
      <c r="C5408" s="8" t="str">
        <f>VLOOKUP(A5408,学号下拉数据!A:F,4,0)</f>
        <v>数控技术</v>
      </c>
      <c r="D5408" s="8" t="str">
        <f>VLOOKUP(A5408,学号下拉数据!A:F,5,0)</f>
        <v>460103</v>
      </c>
      <c r="E5408" s="8" t="s">
        <v>5226</v>
      </c>
      <c r="F5408" s="8" t="str">
        <f>VLOOKUP(A5408,学号下拉数据!A:F,3,0)</f>
        <v>19数控3</v>
      </c>
      <c r="G5408" s="8" t="str">
        <f>VLOOKUP(A5408,学号下拉数据!A:F,6,0)</f>
        <v>三年</v>
      </c>
      <c r="H5408" s="17" t="s">
        <v>40</v>
      </c>
      <c r="I5408" s="16" t="str">
        <f>VLOOKUP(A5408,[1]Sheet0!$C:$J,8,0)</f>
        <v>工程技术人员</v>
      </c>
      <c r="J5408" s="16"/>
      <c r="K5408" s="16"/>
      <c r="L5408" s="16"/>
      <c r="M5408" s="16"/>
      <c r="N5408" s="16"/>
      <c r="O5408" s="16"/>
      <c r="P5408" s="8" t="s">
        <v>41</v>
      </c>
      <c r="Q5408" s="16"/>
      <c r="R5408" s="16"/>
      <c r="S5408" s="16" t="str">
        <f>VLOOKUP(A5408,[1]Sheet0!$C:$I,7,0)</f>
        <v>浦江申丰包装有限公司</v>
      </c>
      <c r="T5408" s="16" t="str">
        <f>VLOOKUP(A5408,[1]Sheet0!$C:$M,11,0)</f>
        <v>浙江省</v>
      </c>
      <c r="U5408" s="16" t="str">
        <f>VLOOKUP(A5408,[1]Sheet0!$C:$N,12,0)</f>
        <v>金华市</v>
      </c>
      <c r="V5408" s="16"/>
      <c r="W5408" s="16"/>
      <c r="X5408" s="16" t="str">
        <f>VLOOKUP(A5408,[1]Sheet0!$C:$L,10,0)</f>
        <v>15068085339</v>
      </c>
      <c r="Y5408" s="16" t="str">
        <f>VLOOKUP(A5408,[1]Sheet0!$C:$L,9,0)</f>
        <v>范凯</v>
      </c>
      <c r="Z5408" s="16"/>
      <c r="AA5408" s="20" t="s">
        <v>42</v>
      </c>
      <c r="AB5408" s="8" t="s">
        <v>43</v>
      </c>
      <c r="AC5408" s="8"/>
      <c r="AD5408" s="8" t="s">
        <v>44</v>
      </c>
      <c r="AE5408" s="16"/>
      <c r="AF5408" s="16"/>
    </row>
    <row r="5409" ht="16.5" spans="1:32">
      <c r="A5409" s="7" t="s">
        <v>5438</v>
      </c>
      <c r="B5409" s="8" t="str">
        <f>VLOOKUP(A5409,学号下拉数据!A:F,2,0)</f>
        <v>魏祖泉</v>
      </c>
      <c r="C5409" s="8" t="str">
        <f>VLOOKUP(A5409,学号下拉数据!A:F,4,0)</f>
        <v>数控技术</v>
      </c>
      <c r="D5409" s="8" t="str">
        <f>VLOOKUP(A5409,学号下拉数据!A:F,5,0)</f>
        <v>460103</v>
      </c>
      <c r="E5409" s="8" t="s">
        <v>5226</v>
      </c>
      <c r="F5409" s="8" t="str">
        <f>VLOOKUP(A5409,学号下拉数据!A:F,3,0)</f>
        <v>19数控3</v>
      </c>
      <c r="G5409" s="8" t="str">
        <f>VLOOKUP(A5409,学号下拉数据!A:F,6,0)</f>
        <v>三年</v>
      </c>
      <c r="H5409" s="17" t="s">
        <v>40</v>
      </c>
      <c r="I5409" s="16" t="str">
        <f>VLOOKUP(A5409,[1]Sheet0!$C:$J,8,0)</f>
        <v>设备维护员</v>
      </c>
      <c r="J5409" s="16"/>
      <c r="K5409" s="16"/>
      <c r="L5409" s="16"/>
      <c r="M5409" s="16"/>
      <c r="N5409" s="16"/>
      <c r="O5409" s="16"/>
      <c r="P5409" s="8" t="s">
        <v>41</v>
      </c>
      <c r="Q5409" s="16"/>
      <c r="R5409" s="16"/>
      <c r="S5409" s="16" t="str">
        <f>VLOOKUP(A5409,[1]Sheet0!$C:$I,7,0)</f>
        <v>遂宁天峰科技有限公司</v>
      </c>
      <c r="T5409" s="16" t="str">
        <f>VLOOKUP(A5409,[1]Sheet0!$C:$M,11,0)</f>
        <v>四川省</v>
      </c>
      <c r="U5409" s="16" t="str">
        <f>VLOOKUP(A5409,[1]Sheet0!$C:$N,12,0)</f>
        <v>遂宁市</v>
      </c>
      <c r="V5409" s="16"/>
      <c r="W5409" s="16"/>
      <c r="X5409" s="16" t="str">
        <f>VLOOKUP(A5409,[1]Sheet0!$C:$L,10,0)</f>
        <v>15228661816</v>
      </c>
      <c r="Y5409" s="16" t="str">
        <f>VLOOKUP(A5409,[1]Sheet0!$C:$L,9,0)</f>
        <v>冯博</v>
      </c>
      <c r="Z5409" s="16"/>
      <c r="AA5409" s="20" t="s">
        <v>42</v>
      </c>
      <c r="AB5409" s="8" t="s">
        <v>43</v>
      </c>
      <c r="AC5409" s="8"/>
      <c r="AD5409" s="8" t="s">
        <v>44</v>
      </c>
      <c r="AE5409" s="16"/>
      <c r="AF5409" s="16"/>
    </row>
    <row r="5410" ht="16.5" spans="1:32">
      <c r="A5410" s="7" t="s">
        <v>5439</v>
      </c>
      <c r="B5410" s="8" t="str">
        <f>VLOOKUP(A5410,学号下拉数据!A:F,2,0)</f>
        <v>杨洋</v>
      </c>
      <c r="C5410" s="8" t="str">
        <f>VLOOKUP(A5410,学号下拉数据!A:F,4,0)</f>
        <v>数控技术</v>
      </c>
      <c r="D5410" s="8" t="str">
        <f>VLOOKUP(A5410,学号下拉数据!A:F,5,0)</f>
        <v>460103</v>
      </c>
      <c r="E5410" s="8" t="s">
        <v>5226</v>
      </c>
      <c r="F5410" s="8" t="str">
        <f>VLOOKUP(A5410,学号下拉数据!A:F,3,0)</f>
        <v>19数控3</v>
      </c>
      <c r="G5410" s="8" t="str">
        <f>VLOOKUP(A5410,学号下拉数据!A:F,6,0)</f>
        <v>三年</v>
      </c>
      <c r="H5410" s="17" t="s">
        <v>40</v>
      </c>
      <c r="I5410" s="16" t="str">
        <f>VLOOKUP(A5410,[1]Sheet0!$C:$J,8,0)</f>
        <v>设备维护员</v>
      </c>
      <c r="J5410" s="16"/>
      <c r="K5410" s="16"/>
      <c r="L5410" s="16"/>
      <c r="M5410" s="16"/>
      <c r="N5410" s="16"/>
      <c r="O5410" s="16"/>
      <c r="P5410" s="8" t="s">
        <v>41</v>
      </c>
      <c r="Q5410" s="16"/>
      <c r="R5410" s="16"/>
      <c r="S5410" s="16" t="str">
        <f>VLOOKUP(A5410,[1]Sheet0!$C:$I,7,0)</f>
        <v>遂宁天峰科技有限公司</v>
      </c>
      <c r="T5410" s="16" t="str">
        <f>VLOOKUP(A5410,[1]Sheet0!$C:$M,11,0)</f>
        <v>四川省</v>
      </c>
      <c r="U5410" s="16" t="str">
        <f>VLOOKUP(A5410,[1]Sheet0!$C:$N,12,0)</f>
        <v>遂宁市</v>
      </c>
      <c r="V5410" s="16"/>
      <c r="W5410" s="16"/>
      <c r="X5410" s="16" t="str">
        <f>VLOOKUP(A5410,[1]Sheet0!$C:$L,10,0)</f>
        <v>15228661816</v>
      </c>
      <c r="Y5410" s="16" t="str">
        <f>VLOOKUP(A5410,[1]Sheet0!$C:$L,9,0)</f>
        <v>冯博</v>
      </c>
      <c r="Z5410" s="16"/>
      <c r="AA5410" s="20" t="s">
        <v>42</v>
      </c>
      <c r="AB5410" s="8" t="s">
        <v>43</v>
      </c>
      <c r="AC5410" s="8"/>
      <c r="AD5410" s="8" t="s">
        <v>44</v>
      </c>
      <c r="AE5410" s="16"/>
      <c r="AF5410" s="16"/>
    </row>
    <row r="5411" ht="16.5" spans="1:32">
      <c r="A5411" s="7" t="s">
        <v>5440</v>
      </c>
      <c r="B5411" s="8" t="str">
        <f>VLOOKUP(A5411,学号下拉数据!A:F,2,0)</f>
        <v>赵大海</v>
      </c>
      <c r="C5411" s="8" t="str">
        <f>VLOOKUP(A5411,学号下拉数据!A:F,4,0)</f>
        <v>数控技术</v>
      </c>
      <c r="D5411" s="8" t="str">
        <f>VLOOKUP(A5411,学号下拉数据!A:F,5,0)</f>
        <v>460103</v>
      </c>
      <c r="E5411" s="8" t="s">
        <v>5226</v>
      </c>
      <c r="F5411" s="8" t="str">
        <f>VLOOKUP(A5411,学号下拉数据!A:F,3,0)</f>
        <v>19数控3</v>
      </c>
      <c r="G5411" s="8" t="str">
        <f>VLOOKUP(A5411,学号下拉数据!A:F,6,0)</f>
        <v>三年</v>
      </c>
      <c r="H5411" s="17" t="s">
        <v>40</v>
      </c>
      <c r="I5411" s="16" t="str">
        <f>VLOOKUP(A5411,[1]Sheet0!$C:$J,8,0)</f>
        <v>设备维护员</v>
      </c>
      <c r="J5411" s="16"/>
      <c r="K5411" s="16"/>
      <c r="L5411" s="16"/>
      <c r="M5411" s="16"/>
      <c r="N5411" s="16"/>
      <c r="O5411" s="16"/>
      <c r="P5411" s="8" t="s">
        <v>41</v>
      </c>
      <c r="Q5411" s="16"/>
      <c r="R5411" s="16"/>
      <c r="S5411" s="16" t="str">
        <f>VLOOKUP(A5411,[1]Sheet0!$C:$I,7,0)</f>
        <v>遂宁天峰科技有限公司</v>
      </c>
      <c r="T5411" s="16" t="str">
        <f>VLOOKUP(A5411,[1]Sheet0!$C:$M,11,0)</f>
        <v>四川省</v>
      </c>
      <c r="U5411" s="16" t="str">
        <f>VLOOKUP(A5411,[1]Sheet0!$C:$N,12,0)</f>
        <v>遂宁市</v>
      </c>
      <c r="V5411" s="16"/>
      <c r="W5411" s="16"/>
      <c r="X5411" s="16" t="str">
        <f>VLOOKUP(A5411,[1]Sheet0!$C:$L,10,0)</f>
        <v>15228661816</v>
      </c>
      <c r="Y5411" s="16" t="str">
        <f>VLOOKUP(A5411,[1]Sheet0!$C:$L,9,0)</f>
        <v>冯博</v>
      </c>
      <c r="Z5411" s="16"/>
      <c r="AA5411" s="20" t="s">
        <v>42</v>
      </c>
      <c r="AB5411" s="8" t="s">
        <v>43</v>
      </c>
      <c r="AC5411" s="8"/>
      <c r="AD5411" s="8" t="s">
        <v>44</v>
      </c>
      <c r="AE5411" s="16"/>
      <c r="AF5411" s="16"/>
    </row>
    <row r="5412" ht="16.5" spans="1:32">
      <c r="A5412" s="7" t="s">
        <v>5441</v>
      </c>
      <c r="B5412" s="8" t="str">
        <f>VLOOKUP(A5412,学号下拉数据!A:F,2,0)</f>
        <v>李强</v>
      </c>
      <c r="C5412" s="8" t="str">
        <f>VLOOKUP(A5412,学号下拉数据!A:F,4,0)</f>
        <v>数控技术</v>
      </c>
      <c r="D5412" s="8" t="str">
        <f>VLOOKUP(A5412,学号下拉数据!A:F,5,0)</f>
        <v>460103</v>
      </c>
      <c r="E5412" s="8" t="s">
        <v>5226</v>
      </c>
      <c r="F5412" s="8" t="str">
        <f>VLOOKUP(A5412,学号下拉数据!A:F,3,0)</f>
        <v>19数控3</v>
      </c>
      <c r="G5412" s="8" t="str">
        <f>VLOOKUP(A5412,学号下拉数据!A:F,6,0)</f>
        <v>三年</v>
      </c>
      <c r="H5412" s="17" t="s">
        <v>40</v>
      </c>
      <c r="I5412" s="16" t="str">
        <f>VLOOKUP(A5412,[1]Sheet0!$C:$J,8,0)</f>
        <v>设备维护员</v>
      </c>
      <c r="J5412" s="16"/>
      <c r="K5412" s="16"/>
      <c r="L5412" s="16"/>
      <c r="M5412" s="16"/>
      <c r="N5412" s="16"/>
      <c r="O5412" s="16"/>
      <c r="P5412" s="8" t="s">
        <v>41</v>
      </c>
      <c r="Q5412" s="16"/>
      <c r="R5412" s="16"/>
      <c r="S5412" s="16" t="str">
        <f>VLOOKUP(A5412,[1]Sheet0!$C:$I,7,0)</f>
        <v>遂宁天峰科技有限公司</v>
      </c>
      <c r="T5412" s="16" t="str">
        <f>VLOOKUP(A5412,[1]Sheet0!$C:$M,11,0)</f>
        <v>四川省</v>
      </c>
      <c r="U5412" s="16" t="str">
        <f>VLOOKUP(A5412,[1]Sheet0!$C:$N,12,0)</f>
        <v>遂宁市</v>
      </c>
      <c r="V5412" s="16"/>
      <c r="W5412" s="16"/>
      <c r="X5412" s="16" t="str">
        <f>VLOOKUP(A5412,[1]Sheet0!$C:$L,10,0)</f>
        <v>15228661816</v>
      </c>
      <c r="Y5412" s="16" t="str">
        <f>VLOOKUP(A5412,[1]Sheet0!$C:$L,9,0)</f>
        <v>冯博</v>
      </c>
      <c r="Z5412" s="16"/>
      <c r="AA5412" s="20" t="s">
        <v>42</v>
      </c>
      <c r="AB5412" s="8" t="s">
        <v>43</v>
      </c>
      <c r="AC5412" s="8"/>
      <c r="AD5412" s="8" t="s">
        <v>44</v>
      </c>
      <c r="AE5412" s="16"/>
      <c r="AF5412" s="16"/>
    </row>
    <row r="5413" ht="16.5" spans="1:32">
      <c r="A5413" s="7" t="s">
        <v>5442</v>
      </c>
      <c r="B5413" s="8" t="str">
        <f>VLOOKUP(A5413,学号下拉数据!A:F,2,0)</f>
        <v>肖阳</v>
      </c>
      <c r="C5413" s="8" t="str">
        <f>VLOOKUP(A5413,学号下拉数据!A:F,4,0)</f>
        <v>数控技术</v>
      </c>
      <c r="D5413" s="8" t="str">
        <f>VLOOKUP(A5413,学号下拉数据!A:F,5,0)</f>
        <v>460103</v>
      </c>
      <c r="E5413" s="8" t="s">
        <v>5226</v>
      </c>
      <c r="F5413" s="8" t="str">
        <f>VLOOKUP(A5413,学号下拉数据!A:F,3,0)</f>
        <v>19数控3</v>
      </c>
      <c r="G5413" s="8" t="str">
        <f>VLOOKUP(A5413,学号下拉数据!A:F,6,0)</f>
        <v>三年</v>
      </c>
      <c r="H5413" s="17" t="s">
        <v>40</v>
      </c>
      <c r="I5413" s="16" t="str">
        <f>VLOOKUP(A5413,[1]Sheet0!$C:$J,8,0)</f>
        <v>生产</v>
      </c>
      <c r="J5413" s="16"/>
      <c r="K5413" s="16"/>
      <c r="L5413" s="16"/>
      <c r="M5413" s="16"/>
      <c r="N5413" s="16"/>
      <c r="O5413" s="16"/>
      <c r="P5413" s="8" t="s">
        <v>41</v>
      </c>
      <c r="Q5413" s="16"/>
      <c r="R5413" s="16"/>
      <c r="S5413" s="16" t="str">
        <f>VLOOKUP(A5413,[1]Sheet0!$C:$I,7,0)</f>
        <v>巨鹿模具有限公司</v>
      </c>
      <c r="T5413" s="16" t="str">
        <f>VLOOKUP(A5413,[1]Sheet0!$C:$M,11,0)</f>
        <v>广东省</v>
      </c>
      <c r="U5413" s="16" t="str">
        <f>VLOOKUP(A5413,[1]Sheet0!$C:$N,12,0)</f>
        <v>东莞市</v>
      </c>
      <c r="V5413" s="16"/>
      <c r="W5413" s="16"/>
      <c r="X5413" s="16" t="str">
        <f>VLOOKUP(A5413,[1]Sheet0!$C:$L,10,0)</f>
        <v>0769-85387373</v>
      </c>
      <c r="Y5413" s="16" t="str">
        <f>VLOOKUP(A5413,[1]Sheet0!$C:$L,9,0)</f>
        <v>谢莉英</v>
      </c>
      <c r="Z5413" s="16"/>
      <c r="AA5413" s="20" t="s">
        <v>42</v>
      </c>
      <c r="AB5413" s="8" t="s">
        <v>43</v>
      </c>
      <c r="AC5413" s="8"/>
      <c r="AD5413" s="8" t="s">
        <v>44</v>
      </c>
      <c r="AE5413" s="16"/>
      <c r="AF5413" s="16"/>
    </row>
    <row r="5414" ht="16.5" spans="1:32">
      <c r="A5414" s="7" t="s">
        <v>5443</v>
      </c>
      <c r="B5414" s="8" t="str">
        <f>VLOOKUP(A5414,学号下拉数据!A:F,2,0)</f>
        <v>陈相蓉</v>
      </c>
      <c r="C5414" s="8" t="str">
        <f>VLOOKUP(A5414,学号下拉数据!A:F,4,0)</f>
        <v>数控技术</v>
      </c>
      <c r="D5414" s="8" t="str">
        <f>VLOOKUP(A5414,学号下拉数据!A:F,5,0)</f>
        <v>460103</v>
      </c>
      <c r="E5414" s="8" t="s">
        <v>5226</v>
      </c>
      <c r="F5414" s="8" t="str">
        <f>VLOOKUP(A5414,学号下拉数据!A:F,3,0)</f>
        <v>19数控3</v>
      </c>
      <c r="G5414" s="8" t="str">
        <f>VLOOKUP(A5414,学号下拉数据!A:F,6,0)</f>
        <v>三年</v>
      </c>
      <c r="H5414" s="17" t="s">
        <v>40</v>
      </c>
      <c r="I5414" s="16" t="str">
        <f>VLOOKUP(A5414,[1]Sheet0!$C:$J,8,0)</f>
        <v>技术部文员</v>
      </c>
      <c r="J5414" s="16"/>
      <c r="K5414" s="16"/>
      <c r="L5414" s="16"/>
      <c r="M5414" s="16"/>
      <c r="N5414" s="16"/>
      <c r="O5414" s="16"/>
      <c r="P5414" s="8" t="s">
        <v>41</v>
      </c>
      <c r="Q5414" s="16"/>
      <c r="R5414" s="16"/>
      <c r="S5414" s="16" t="str">
        <f>VLOOKUP(A5414,[1]Sheet0!$C:$I,7,0)</f>
        <v>名震集团</v>
      </c>
      <c r="T5414" s="16" t="str">
        <f>VLOOKUP(A5414,[1]Sheet0!$C:$M,11,0)</f>
        <v>浙江省</v>
      </c>
      <c r="U5414" s="16" t="str">
        <f>VLOOKUP(A5414,[1]Sheet0!$C:$N,12,0)</f>
        <v>台州市</v>
      </c>
      <c r="V5414" s="16"/>
      <c r="W5414" s="16"/>
      <c r="X5414" s="16" t="str">
        <f>VLOOKUP(A5414,[1]Sheet0!$C:$L,10,0)</f>
        <v>13429230016</v>
      </c>
      <c r="Y5414" s="16" t="str">
        <f>VLOOKUP(A5414,[1]Sheet0!$C:$L,9,0)</f>
        <v>肖建柱</v>
      </c>
      <c r="Z5414" s="16"/>
      <c r="AA5414" s="20" t="s">
        <v>42</v>
      </c>
      <c r="AB5414" s="8" t="s">
        <v>43</v>
      </c>
      <c r="AC5414" s="8"/>
      <c r="AD5414" s="8" t="s">
        <v>44</v>
      </c>
      <c r="AE5414" s="16"/>
      <c r="AF5414" s="16"/>
    </row>
    <row r="5415" ht="16.5" spans="1:32">
      <c r="A5415" s="7" t="s">
        <v>5444</v>
      </c>
      <c r="B5415" s="8" t="str">
        <f>VLOOKUP(A5415,学号下拉数据!A:F,2,0)</f>
        <v>李龙</v>
      </c>
      <c r="C5415" s="8" t="str">
        <f>VLOOKUP(A5415,学号下拉数据!A:F,4,0)</f>
        <v>数控技术</v>
      </c>
      <c r="D5415" s="8" t="str">
        <f>VLOOKUP(A5415,学号下拉数据!A:F,5,0)</f>
        <v>460103</v>
      </c>
      <c r="E5415" s="8" t="s">
        <v>5226</v>
      </c>
      <c r="F5415" s="8" t="str">
        <f>VLOOKUP(A5415,学号下拉数据!A:F,3,0)</f>
        <v>19数控3</v>
      </c>
      <c r="G5415" s="8" t="str">
        <f>VLOOKUP(A5415,学号下拉数据!A:F,6,0)</f>
        <v>三年</v>
      </c>
      <c r="H5415" s="17" t="s">
        <v>40</v>
      </c>
      <c r="I5415" s="16" t="str">
        <f>VLOOKUP(A5415,[1]Sheet0!$C:$J,8,0)</f>
        <v>ME</v>
      </c>
      <c r="J5415" s="16"/>
      <c r="K5415" s="16"/>
      <c r="L5415" s="16"/>
      <c r="M5415" s="16"/>
      <c r="N5415" s="16"/>
      <c r="O5415" s="16"/>
      <c r="P5415" s="8" t="s">
        <v>41</v>
      </c>
      <c r="Q5415" s="16"/>
      <c r="R5415" s="16"/>
      <c r="S5415" s="16" t="str">
        <f>VLOOKUP(A5415,[1]Sheet0!$C:$I,7,0)</f>
        <v>蜂巢能源科技有限公司</v>
      </c>
      <c r="T5415" s="16" t="str">
        <f>VLOOKUP(A5415,[1]Sheet0!$C:$M,11,0)</f>
        <v>四川省</v>
      </c>
      <c r="U5415" s="16" t="str">
        <f>VLOOKUP(A5415,[1]Sheet0!$C:$N,12,0)</f>
        <v>遂宁市</v>
      </c>
      <c r="V5415" s="16"/>
      <c r="W5415" s="16"/>
      <c r="X5415" s="16" t="str">
        <f>VLOOKUP(A5415,[1]Sheet0!$C:$L,10,0)</f>
        <v>18782504478</v>
      </c>
      <c r="Y5415" s="16" t="str">
        <f>VLOOKUP(A5415,[1]Sheet0!$C:$L,9,0)</f>
        <v>李龙</v>
      </c>
      <c r="Z5415" s="16"/>
      <c r="AA5415" s="20" t="s">
        <v>42</v>
      </c>
      <c r="AB5415" s="8" t="s">
        <v>43</v>
      </c>
      <c r="AC5415" s="8"/>
      <c r="AD5415" s="8" t="s">
        <v>44</v>
      </c>
      <c r="AE5415" s="16"/>
      <c r="AF5415" s="16"/>
    </row>
    <row r="5416" ht="16.5" spans="1:32">
      <c r="A5416" s="7" t="s">
        <v>5445</v>
      </c>
      <c r="B5416" s="8" t="str">
        <f>VLOOKUP(A5416,学号下拉数据!A:F,2,0)</f>
        <v>刘志伟</v>
      </c>
      <c r="C5416" s="8" t="str">
        <f>VLOOKUP(A5416,学号下拉数据!A:F,4,0)</f>
        <v>数控技术</v>
      </c>
      <c r="D5416" s="8" t="str">
        <f>VLOOKUP(A5416,学号下拉数据!A:F,5,0)</f>
        <v>460103</v>
      </c>
      <c r="E5416" s="8" t="s">
        <v>5226</v>
      </c>
      <c r="F5416" s="8" t="str">
        <f>VLOOKUP(A5416,学号下拉数据!A:F,3,0)</f>
        <v>19数控3</v>
      </c>
      <c r="G5416" s="8" t="str">
        <f>VLOOKUP(A5416,学号下拉数据!A:F,6,0)</f>
        <v>三年</v>
      </c>
      <c r="H5416" s="17" t="s">
        <v>40</v>
      </c>
      <c r="I5416" s="16" t="str">
        <f>VLOOKUP(A5416,[1]Sheet0!$C:$J,8,0)</f>
        <v>cnc操作员</v>
      </c>
      <c r="J5416" s="16"/>
      <c r="K5416" s="16"/>
      <c r="L5416" s="16"/>
      <c r="M5416" s="16"/>
      <c r="N5416" s="16"/>
      <c r="O5416" s="16"/>
      <c r="P5416" s="8" t="s">
        <v>41</v>
      </c>
      <c r="Q5416" s="16"/>
      <c r="R5416" s="16"/>
      <c r="S5416" s="16" t="str">
        <f>VLOOKUP(A5416,[1]Sheet0!$C:$I,7,0)</f>
        <v>成都天翔环境股份有限公司</v>
      </c>
      <c r="T5416" s="16" t="str">
        <f>VLOOKUP(A5416,[1]Sheet0!$C:$M,11,0)</f>
        <v>四川省</v>
      </c>
      <c r="U5416" s="16" t="str">
        <f>VLOOKUP(A5416,[1]Sheet0!$C:$N,12,0)</f>
        <v>成都市</v>
      </c>
      <c r="V5416" s="16"/>
      <c r="W5416" s="16"/>
      <c r="X5416" s="16" t="str">
        <f>VLOOKUP(A5416,[1]Sheet0!$C:$L,10,0)</f>
        <v>13982066154</v>
      </c>
      <c r="Y5416" s="16" t="str">
        <f>VLOOKUP(A5416,[1]Sheet0!$C:$L,9,0)</f>
        <v>张斌</v>
      </c>
      <c r="Z5416" s="16"/>
      <c r="AA5416" s="20" t="s">
        <v>42</v>
      </c>
      <c r="AB5416" s="8" t="s">
        <v>43</v>
      </c>
      <c r="AC5416" s="8"/>
      <c r="AD5416" s="8" t="s">
        <v>44</v>
      </c>
      <c r="AE5416" s="16"/>
      <c r="AF5416" s="16"/>
    </row>
    <row r="5417" ht="16.5" spans="1:32">
      <c r="A5417" s="7" t="s">
        <v>5446</v>
      </c>
      <c r="B5417" s="8" t="str">
        <f>VLOOKUP(A5417,学号下拉数据!A:F,2,0)</f>
        <v>周建明</v>
      </c>
      <c r="C5417" s="8" t="str">
        <f>VLOOKUP(A5417,学号下拉数据!A:F,4,0)</f>
        <v>数控技术</v>
      </c>
      <c r="D5417" s="8" t="str">
        <f>VLOOKUP(A5417,学号下拉数据!A:F,5,0)</f>
        <v>460103</v>
      </c>
      <c r="E5417" s="8" t="s">
        <v>5226</v>
      </c>
      <c r="F5417" s="8" t="str">
        <f>VLOOKUP(A5417,学号下拉数据!A:F,3,0)</f>
        <v>19数控3</v>
      </c>
      <c r="G5417" s="8" t="str">
        <f>VLOOKUP(A5417,学号下拉数据!A:F,6,0)</f>
        <v>三年</v>
      </c>
      <c r="H5417" s="17" t="s">
        <v>40</v>
      </c>
      <c r="I5417" s="16" t="str">
        <f>VLOOKUP(A5417,[1]Sheet0!$C:$J,8,0)</f>
        <v>其他</v>
      </c>
      <c r="J5417" s="16"/>
      <c r="K5417" s="16"/>
      <c r="L5417" s="16"/>
      <c r="M5417" s="16"/>
      <c r="N5417" s="16"/>
      <c r="O5417" s="16"/>
      <c r="P5417" s="8" t="s">
        <v>41</v>
      </c>
      <c r="Q5417" s="16"/>
      <c r="R5417" s="16"/>
      <c r="S5417" s="16" t="str">
        <f>VLOOKUP(A5417,[1]Sheet0!$C:$I,7,0)</f>
        <v>成都市根源租聘有限公司</v>
      </c>
      <c r="T5417" s="16" t="str">
        <f>VLOOKUP(A5417,[1]Sheet0!$C:$M,11,0)</f>
        <v>四川省</v>
      </c>
      <c r="U5417" s="16" t="str">
        <f>VLOOKUP(A5417,[1]Sheet0!$C:$N,12,0)</f>
        <v>成都市</v>
      </c>
      <c r="V5417" s="16"/>
      <c r="W5417" s="16"/>
      <c r="X5417" s="16" t="str">
        <f>VLOOKUP(A5417,[1]Sheet0!$C:$L,10,0)</f>
        <v>18780213936</v>
      </c>
      <c r="Y5417" s="16" t="str">
        <f>VLOOKUP(A5417,[1]Sheet0!$C:$L,9,0)</f>
        <v>蔡成明</v>
      </c>
      <c r="Z5417" s="16"/>
      <c r="AA5417" s="20" t="s">
        <v>42</v>
      </c>
      <c r="AB5417" s="8" t="s">
        <v>43</v>
      </c>
      <c r="AC5417" s="8"/>
      <c r="AD5417" s="8" t="s">
        <v>44</v>
      </c>
      <c r="AE5417" s="16"/>
      <c r="AF5417" s="16"/>
    </row>
    <row r="5418" ht="16.5" spans="1:32">
      <c r="A5418" s="7" t="s">
        <v>5447</v>
      </c>
      <c r="B5418" s="8" t="str">
        <f>VLOOKUP(A5418,学号下拉数据!A:F,2,0)</f>
        <v>向浩</v>
      </c>
      <c r="C5418" s="8" t="str">
        <f>VLOOKUP(A5418,学号下拉数据!A:F,4,0)</f>
        <v>数控技术</v>
      </c>
      <c r="D5418" s="8" t="str">
        <f>VLOOKUP(A5418,学号下拉数据!A:F,5,0)</f>
        <v>460103</v>
      </c>
      <c r="E5418" s="8" t="s">
        <v>5226</v>
      </c>
      <c r="F5418" s="8" t="str">
        <f>VLOOKUP(A5418,学号下拉数据!A:F,3,0)</f>
        <v>19数控3</v>
      </c>
      <c r="G5418" s="8" t="str">
        <f>VLOOKUP(A5418,学号下拉数据!A:F,6,0)</f>
        <v>三年</v>
      </c>
      <c r="H5418" s="17" t="s">
        <v>40</v>
      </c>
      <c r="I5418" s="16" t="str">
        <f>VLOOKUP(A5418,[1]Sheet0!$C:$J,8,0)</f>
        <v>资料员</v>
      </c>
      <c r="J5418" s="16"/>
      <c r="K5418" s="16"/>
      <c r="L5418" s="16"/>
      <c r="M5418" s="16"/>
      <c r="N5418" s="16"/>
      <c r="O5418" s="16"/>
      <c r="P5418" s="8" t="s">
        <v>41</v>
      </c>
      <c r="Q5418" s="16"/>
      <c r="R5418" s="16"/>
      <c r="S5418" s="16" t="str">
        <f>VLOOKUP(A5418,[1]Sheet0!$C:$I,7,0)</f>
        <v>四川鑫成恒建筑工程有限公司</v>
      </c>
      <c r="T5418" s="16" t="str">
        <f>VLOOKUP(A5418,[1]Sheet0!$C:$M,11,0)</f>
        <v>四川省</v>
      </c>
      <c r="U5418" s="16" t="str">
        <f>VLOOKUP(A5418,[1]Sheet0!$C:$N,12,0)</f>
        <v>成都市</v>
      </c>
      <c r="V5418" s="16"/>
      <c r="W5418" s="16"/>
      <c r="X5418" s="16" t="str">
        <f>VLOOKUP(A5418,[1]Sheet0!$C:$L,10,0)</f>
        <v>18181471682</v>
      </c>
      <c r="Y5418" s="16" t="str">
        <f>VLOOKUP(A5418,[1]Sheet0!$C:$L,9,0)</f>
        <v>向浩</v>
      </c>
      <c r="Z5418" s="16"/>
      <c r="AA5418" s="20" t="s">
        <v>42</v>
      </c>
      <c r="AB5418" s="8" t="s">
        <v>43</v>
      </c>
      <c r="AC5418" s="8"/>
      <c r="AD5418" s="8" t="s">
        <v>44</v>
      </c>
      <c r="AE5418" s="16"/>
      <c r="AF5418" s="16"/>
    </row>
    <row r="5419" ht="16.5" spans="1:32">
      <c r="A5419" s="7" t="s">
        <v>5448</v>
      </c>
      <c r="B5419" s="8" t="str">
        <f>VLOOKUP(A5419,学号下拉数据!A:F,2,0)</f>
        <v>刘思远</v>
      </c>
      <c r="C5419" s="8" t="str">
        <f>VLOOKUP(A5419,学号下拉数据!A:F,4,0)</f>
        <v>数控技术</v>
      </c>
      <c r="D5419" s="8" t="str">
        <f>VLOOKUP(A5419,学号下拉数据!A:F,5,0)</f>
        <v>460103</v>
      </c>
      <c r="E5419" s="8" t="s">
        <v>5226</v>
      </c>
      <c r="F5419" s="8" t="str">
        <f>VLOOKUP(A5419,学号下拉数据!A:F,3,0)</f>
        <v>19数控3</v>
      </c>
      <c r="G5419" s="8" t="str">
        <f>VLOOKUP(A5419,学号下拉数据!A:F,6,0)</f>
        <v>三年</v>
      </c>
      <c r="H5419" s="17" t="s">
        <v>40</v>
      </c>
      <c r="I5419" s="16" t="str">
        <f>VLOOKUP(A5419,[1]Sheet0!$C:$J,8,0)</f>
        <v>舞蹈教师</v>
      </c>
      <c r="J5419" s="16"/>
      <c r="K5419" s="16"/>
      <c r="L5419" s="16"/>
      <c r="M5419" s="16"/>
      <c r="N5419" s="16"/>
      <c r="O5419" s="16"/>
      <c r="P5419" s="8" t="s">
        <v>41</v>
      </c>
      <c r="Q5419" s="16"/>
      <c r="R5419" s="16"/>
      <c r="S5419" s="16" t="str">
        <f>VLOOKUP(A5419,[1]Sheet0!$C:$I,7,0)</f>
        <v>华韵艺术有限公司</v>
      </c>
      <c r="T5419" s="16" t="str">
        <f>VLOOKUP(A5419,[1]Sheet0!$C:$M,11,0)</f>
        <v>四川省</v>
      </c>
      <c r="U5419" s="16" t="str">
        <f>VLOOKUP(A5419,[1]Sheet0!$C:$N,12,0)</f>
        <v>泸州市</v>
      </c>
      <c r="V5419" s="16"/>
      <c r="W5419" s="16"/>
      <c r="X5419" s="16" t="str">
        <f>VLOOKUP(A5419,[1]Sheet0!$C:$L,10,0)</f>
        <v>17738032381</v>
      </c>
      <c r="Y5419" s="16" t="str">
        <f>VLOOKUP(A5419,[1]Sheet0!$C:$L,9,0)</f>
        <v>吴迪</v>
      </c>
      <c r="Z5419" s="16"/>
      <c r="AA5419" s="20" t="s">
        <v>42</v>
      </c>
      <c r="AB5419" s="8" t="s">
        <v>43</v>
      </c>
      <c r="AC5419" s="8"/>
      <c r="AD5419" s="8" t="s">
        <v>44</v>
      </c>
      <c r="AE5419" s="16"/>
      <c r="AF5419" s="16"/>
    </row>
    <row r="5420" ht="16.5" spans="1:32">
      <c r="A5420" s="7" t="s">
        <v>5449</v>
      </c>
      <c r="B5420" s="8" t="str">
        <f>VLOOKUP(A5420,学号下拉数据!A:F,2,0)</f>
        <v>肖军</v>
      </c>
      <c r="C5420" s="8" t="str">
        <f>VLOOKUP(A5420,学号下拉数据!A:F,4,0)</f>
        <v>数控技术</v>
      </c>
      <c r="D5420" s="8" t="str">
        <f>VLOOKUP(A5420,学号下拉数据!A:F,5,0)</f>
        <v>460103</v>
      </c>
      <c r="E5420" s="8" t="s">
        <v>5226</v>
      </c>
      <c r="F5420" s="8" t="str">
        <f>VLOOKUP(A5420,学号下拉数据!A:F,3,0)</f>
        <v>19数控3</v>
      </c>
      <c r="G5420" s="8" t="str">
        <f>VLOOKUP(A5420,学号下拉数据!A:F,6,0)</f>
        <v>三年</v>
      </c>
      <c r="H5420" s="17" t="s">
        <v>40</v>
      </c>
      <c r="I5420" s="16" t="str">
        <f>VLOOKUP(A5420,[1]Sheet0!$C:$J,8,0)</f>
        <v>外送服务</v>
      </c>
      <c r="J5420" s="16"/>
      <c r="K5420" s="16"/>
      <c r="L5420" s="16"/>
      <c r="M5420" s="16"/>
      <c r="N5420" s="16"/>
      <c r="O5420" s="16"/>
      <c r="P5420" s="8" t="s">
        <v>41</v>
      </c>
      <c r="Q5420" s="16"/>
      <c r="R5420" s="16"/>
      <c r="S5420" s="16" t="str">
        <f>VLOOKUP(A5420,[1]Sheet0!$C:$I,7,0)</f>
        <v>成都根源汽车租赁有限公司</v>
      </c>
      <c r="T5420" s="16" t="str">
        <f>VLOOKUP(A5420,[1]Sheet0!$C:$M,11,0)</f>
        <v>四川省</v>
      </c>
      <c r="U5420" s="16" t="str">
        <f>VLOOKUP(A5420,[1]Sheet0!$C:$N,12,0)</f>
        <v>成都市</v>
      </c>
      <c r="V5420" s="16"/>
      <c r="W5420" s="16"/>
      <c r="X5420" s="16" t="str">
        <f>VLOOKUP(A5420,[1]Sheet0!$C:$L,10,0)</f>
        <v>18780213936</v>
      </c>
      <c r="Y5420" s="16" t="str">
        <f>VLOOKUP(A5420,[1]Sheet0!$C:$L,9,0)</f>
        <v>蔡成明</v>
      </c>
      <c r="Z5420" s="16"/>
      <c r="AA5420" s="20" t="s">
        <v>42</v>
      </c>
      <c r="AB5420" s="8" t="s">
        <v>43</v>
      </c>
      <c r="AC5420" s="8"/>
      <c r="AD5420" s="8" t="s">
        <v>44</v>
      </c>
      <c r="AE5420" s="16"/>
      <c r="AF5420" s="16"/>
    </row>
    <row r="5421" ht="16.5" spans="1:32">
      <c r="A5421" s="7" t="s">
        <v>5450</v>
      </c>
      <c r="B5421" s="8" t="str">
        <f>VLOOKUP(A5421,学号下拉数据!A:F,2,0)</f>
        <v>黄进磊</v>
      </c>
      <c r="C5421" s="8" t="str">
        <f>VLOOKUP(A5421,学号下拉数据!A:F,4,0)</f>
        <v>数控技术</v>
      </c>
      <c r="D5421" s="8" t="str">
        <f>VLOOKUP(A5421,学号下拉数据!A:F,5,0)</f>
        <v>460103</v>
      </c>
      <c r="E5421" s="8" t="s">
        <v>5226</v>
      </c>
      <c r="F5421" s="8" t="str">
        <f>VLOOKUP(A5421,学号下拉数据!A:F,3,0)</f>
        <v>19数控3</v>
      </c>
      <c r="G5421" s="8" t="str">
        <f>VLOOKUP(A5421,学号下拉数据!A:F,6,0)</f>
        <v>三年</v>
      </c>
      <c r="H5421" s="17" t="s">
        <v>40</v>
      </c>
      <c r="I5421" s="16" t="str">
        <f>VLOOKUP(A5421,[1]Sheet0!$C:$J,8,0)</f>
        <v> 其他专业技术人员</v>
      </c>
      <c r="J5421" s="16"/>
      <c r="K5421" s="16"/>
      <c r="L5421" s="16"/>
      <c r="M5421" s="16"/>
      <c r="N5421" s="16"/>
      <c r="O5421" s="16"/>
      <c r="P5421" s="8" t="s">
        <v>41</v>
      </c>
      <c r="Q5421" s="16"/>
      <c r="R5421" s="16"/>
      <c r="S5421" s="16" t="str">
        <f>VLOOKUP(A5421,[1]Sheet0!$C:$I,7,0)</f>
        <v>成都艺腾汽车服务有限公司</v>
      </c>
      <c r="T5421" s="16" t="str">
        <f>VLOOKUP(A5421,[1]Sheet0!$C:$M,11,0)</f>
        <v>四川省</v>
      </c>
      <c r="U5421" s="16" t="str">
        <f>VLOOKUP(A5421,[1]Sheet0!$C:$N,12,0)</f>
        <v>成都市</v>
      </c>
      <c r="V5421" s="16"/>
      <c r="W5421" s="16"/>
      <c r="X5421" s="16" t="str">
        <f>VLOOKUP(A5421,[1]Sheet0!$C:$L,10,0)</f>
        <v>19181718076</v>
      </c>
      <c r="Y5421" s="16" t="str">
        <f>VLOOKUP(A5421,[1]Sheet0!$C:$L,9,0)</f>
        <v>李江林</v>
      </c>
      <c r="Z5421" s="16"/>
      <c r="AA5421" s="20" t="s">
        <v>42</v>
      </c>
      <c r="AB5421" s="8" t="s">
        <v>43</v>
      </c>
      <c r="AC5421" s="8"/>
      <c r="AD5421" s="8" t="s">
        <v>44</v>
      </c>
      <c r="AE5421" s="16"/>
      <c r="AF5421" s="16"/>
    </row>
    <row r="5422" ht="16.5" spans="1:32">
      <c r="A5422" s="7" t="s">
        <v>5451</v>
      </c>
      <c r="B5422" s="8" t="str">
        <f>VLOOKUP(A5422,学号下拉数据!A:F,2,0)</f>
        <v>代高明</v>
      </c>
      <c r="C5422" s="8" t="str">
        <f>VLOOKUP(A5422,学号下拉数据!A:F,4,0)</f>
        <v>数控技术</v>
      </c>
      <c r="D5422" s="8" t="str">
        <f>VLOOKUP(A5422,学号下拉数据!A:F,5,0)</f>
        <v>460103</v>
      </c>
      <c r="E5422" s="8" t="s">
        <v>5226</v>
      </c>
      <c r="F5422" s="8" t="str">
        <f>VLOOKUP(A5422,学号下拉数据!A:F,3,0)</f>
        <v>19数控3</v>
      </c>
      <c r="G5422" s="8" t="str">
        <f>VLOOKUP(A5422,学号下拉数据!A:F,6,0)</f>
        <v>三年</v>
      </c>
      <c r="H5422" s="17" t="s">
        <v>40</v>
      </c>
      <c r="I5422" s="16" t="str">
        <f>VLOOKUP(A5422,[1]Sheet0!$C:$J,8,0)</f>
        <v>工艺公岗</v>
      </c>
      <c r="J5422" s="16"/>
      <c r="K5422" s="16"/>
      <c r="L5422" s="16"/>
      <c r="M5422" s="16"/>
      <c r="N5422" s="16"/>
      <c r="O5422" s="16"/>
      <c r="P5422" s="8" t="s">
        <v>41</v>
      </c>
      <c r="Q5422" s="16"/>
      <c r="R5422" s="16"/>
      <c r="S5422" s="16" t="str">
        <f>VLOOKUP(A5422,[1]Sheet0!$C:$I,7,0)</f>
        <v>蜂巢能源科技（遂宁）有限公司</v>
      </c>
      <c r="T5422" s="16" t="str">
        <f>VLOOKUP(A5422,[1]Sheet0!$C:$M,11,0)</f>
        <v>四川省</v>
      </c>
      <c r="U5422" s="16" t="str">
        <f>VLOOKUP(A5422,[1]Sheet0!$C:$N,12,0)</f>
        <v>遂宁市</v>
      </c>
      <c r="V5422" s="16"/>
      <c r="W5422" s="16"/>
      <c r="X5422" s="16" t="str">
        <f>VLOOKUP(A5422,[1]Sheet0!$C:$L,10,0)</f>
        <v>18875087845</v>
      </c>
      <c r="Y5422" s="16" t="str">
        <f>VLOOKUP(A5422,[1]Sheet0!$C:$L,9,0)</f>
        <v>董开星</v>
      </c>
      <c r="Z5422" s="16"/>
      <c r="AA5422" s="20" t="s">
        <v>42</v>
      </c>
      <c r="AB5422" s="8" t="s">
        <v>43</v>
      </c>
      <c r="AC5422" s="8"/>
      <c r="AD5422" s="8" t="s">
        <v>44</v>
      </c>
      <c r="AE5422" s="16"/>
      <c r="AF5422" s="16"/>
    </row>
    <row r="5423" ht="16.5" spans="1:32">
      <c r="A5423" s="7" t="s">
        <v>5452</v>
      </c>
      <c r="B5423" s="8" t="str">
        <f>VLOOKUP(A5423,学号下拉数据!A:F,2,0)</f>
        <v>陈俊渝</v>
      </c>
      <c r="C5423" s="8" t="str">
        <f>VLOOKUP(A5423,学号下拉数据!A:F,4,0)</f>
        <v>数控技术</v>
      </c>
      <c r="D5423" s="8" t="str">
        <f>VLOOKUP(A5423,学号下拉数据!A:F,5,0)</f>
        <v>460103</v>
      </c>
      <c r="E5423" s="8" t="s">
        <v>5226</v>
      </c>
      <c r="F5423" s="8" t="str">
        <f>VLOOKUP(A5423,学号下拉数据!A:F,3,0)</f>
        <v>19数控3</v>
      </c>
      <c r="G5423" s="8" t="str">
        <f>VLOOKUP(A5423,学号下拉数据!A:F,6,0)</f>
        <v>三年</v>
      </c>
      <c r="H5423" s="17" t="s">
        <v>40</v>
      </c>
      <c r="I5423" s="16" t="str">
        <f>VLOOKUP(A5423,[1]Sheet0!$C:$J,8,0)</f>
        <v>设备维护员</v>
      </c>
      <c r="J5423" s="16"/>
      <c r="K5423" s="16"/>
      <c r="L5423" s="16"/>
      <c r="M5423" s="16"/>
      <c r="N5423" s="16"/>
      <c r="O5423" s="16"/>
      <c r="P5423" s="8" t="s">
        <v>41</v>
      </c>
      <c r="Q5423" s="16"/>
      <c r="R5423" s="16"/>
      <c r="S5423" s="16" t="str">
        <f>VLOOKUP(A5423,[1]Sheet0!$C:$I,7,0)</f>
        <v>遂宁天峰科技有限公司</v>
      </c>
      <c r="T5423" s="16" t="str">
        <f>VLOOKUP(A5423,[1]Sheet0!$C:$M,11,0)</f>
        <v>四川省</v>
      </c>
      <c r="U5423" s="16" t="str">
        <f>VLOOKUP(A5423,[1]Sheet0!$C:$N,12,0)</f>
        <v>遂宁市</v>
      </c>
      <c r="V5423" s="16"/>
      <c r="W5423" s="16"/>
      <c r="X5423" s="16" t="str">
        <f>VLOOKUP(A5423,[1]Sheet0!$C:$L,10,0)</f>
        <v>15228661816</v>
      </c>
      <c r="Y5423" s="16" t="str">
        <f>VLOOKUP(A5423,[1]Sheet0!$C:$L,9,0)</f>
        <v>冯博</v>
      </c>
      <c r="Z5423" s="16"/>
      <c r="AA5423" s="20" t="s">
        <v>42</v>
      </c>
      <c r="AB5423" s="8" t="s">
        <v>43</v>
      </c>
      <c r="AC5423" s="8"/>
      <c r="AD5423" s="8" t="s">
        <v>44</v>
      </c>
      <c r="AE5423" s="16"/>
      <c r="AF5423" s="16"/>
    </row>
    <row r="5424" ht="16.5" spans="1:32">
      <c r="A5424" s="7" t="s">
        <v>5453</v>
      </c>
      <c r="B5424" s="8" t="str">
        <f>VLOOKUP(A5424,学号下拉数据!A:F,2,0)</f>
        <v>陈伟</v>
      </c>
      <c r="C5424" s="8" t="str">
        <f>VLOOKUP(A5424,学号下拉数据!A:F,4,0)</f>
        <v>数控技术</v>
      </c>
      <c r="D5424" s="8" t="str">
        <f>VLOOKUP(A5424,学号下拉数据!A:F,5,0)</f>
        <v>460103</v>
      </c>
      <c r="E5424" s="8" t="s">
        <v>5226</v>
      </c>
      <c r="F5424" s="8" t="str">
        <f>VLOOKUP(A5424,学号下拉数据!A:F,3,0)</f>
        <v>19数控3</v>
      </c>
      <c r="G5424" s="8" t="str">
        <f>VLOOKUP(A5424,学号下拉数据!A:F,6,0)</f>
        <v>三年</v>
      </c>
      <c r="H5424" s="17" t="s">
        <v>40</v>
      </c>
      <c r="I5424" s="16" t="str">
        <f>VLOOKUP(A5424,[1]Sheet0!$C:$J,8,0)</f>
        <v>销售顾问</v>
      </c>
      <c r="J5424" s="16"/>
      <c r="K5424" s="16"/>
      <c r="L5424" s="16"/>
      <c r="M5424" s="16"/>
      <c r="N5424" s="16"/>
      <c r="O5424" s="16"/>
      <c r="P5424" s="8" t="s">
        <v>41</v>
      </c>
      <c r="Q5424" s="16"/>
      <c r="R5424" s="16"/>
      <c r="S5424" s="16" t="str">
        <f>VLOOKUP(A5424,[1]Sheet0!$C:$I,7,0)</f>
        <v>攀枝花庭凯商贸有限责任公司</v>
      </c>
      <c r="T5424" s="16" t="str">
        <f>VLOOKUP(A5424,[1]Sheet0!$C:$M,11,0)</f>
        <v>四川省</v>
      </c>
      <c r="U5424" s="16" t="str">
        <f>VLOOKUP(A5424,[1]Sheet0!$C:$N,12,0)</f>
        <v>攀枝花市</v>
      </c>
      <c r="V5424" s="16"/>
      <c r="W5424" s="16"/>
      <c r="X5424" s="16" t="str">
        <f>VLOOKUP(A5424,[1]Sheet0!$C:$L,10,0)</f>
        <v>18782372177</v>
      </c>
      <c r="Y5424" s="16" t="str">
        <f>VLOOKUP(A5424,[1]Sheet0!$C:$L,9,0)</f>
        <v>李昆鸿</v>
      </c>
      <c r="Z5424" s="16"/>
      <c r="AA5424" s="20" t="s">
        <v>42</v>
      </c>
      <c r="AB5424" s="8" t="s">
        <v>43</v>
      </c>
      <c r="AC5424" s="8"/>
      <c r="AD5424" s="8" t="s">
        <v>44</v>
      </c>
      <c r="AE5424" s="16"/>
      <c r="AF5424" s="16"/>
    </row>
    <row r="5425" ht="16.5" spans="1:32">
      <c r="A5425" s="7" t="s">
        <v>5454</v>
      </c>
      <c r="B5425" s="8" t="str">
        <f>VLOOKUP(A5425,学号下拉数据!A:F,2,0)</f>
        <v>匡仕鑫</v>
      </c>
      <c r="C5425" s="8" t="str">
        <f>VLOOKUP(A5425,学号下拉数据!A:F,4,0)</f>
        <v>数控技术</v>
      </c>
      <c r="D5425" s="8" t="str">
        <f>VLOOKUP(A5425,学号下拉数据!A:F,5,0)</f>
        <v>460103</v>
      </c>
      <c r="E5425" s="8" t="s">
        <v>5226</v>
      </c>
      <c r="F5425" s="8" t="str">
        <f>VLOOKUP(A5425,学号下拉数据!A:F,3,0)</f>
        <v>19数控3</v>
      </c>
      <c r="G5425" s="8" t="str">
        <f>VLOOKUP(A5425,学号下拉数据!A:F,6,0)</f>
        <v>三年</v>
      </c>
      <c r="H5425" s="17" t="s">
        <v>40</v>
      </c>
      <c r="I5425" s="16" t="str">
        <f>VLOOKUP(A5425,[1]Sheet0!$C:$J,8,0)</f>
        <v>地下管网测量</v>
      </c>
      <c r="J5425" s="16"/>
      <c r="K5425" s="16"/>
      <c r="L5425" s="16"/>
      <c r="M5425" s="16"/>
      <c r="N5425" s="16"/>
      <c r="O5425" s="16"/>
      <c r="P5425" s="8" t="s">
        <v>41</v>
      </c>
      <c r="Q5425" s="16"/>
      <c r="R5425" s="16"/>
      <c r="S5425" s="16" t="str">
        <f>VLOOKUP(A5425,[1]Sheet0!$C:$I,7,0)</f>
        <v>河南地科测绘服务有限公司</v>
      </c>
      <c r="T5425" s="16" t="str">
        <f>VLOOKUP(A5425,[1]Sheet0!$C:$M,11,0)</f>
        <v>河南省</v>
      </c>
      <c r="U5425" s="16" t="str">
        <f>VLOOKUP(A5425,[1]Sheet0!$C:$N,12,0)</f>
        <v>驻马店市</v>
      </c>
      <c r="V5425" s="16"/>
      <c r="W5425" s="16"/>
      <c r="X5425" s="16" t="str">
        <f>VLOOKUP(A5425,[1]Sheet0!$C:$L,10,0)</f>
        <v>13659055256</v>
      </c>
      <c r="Y5425" s="16" t="str">
        <f>VLOOKUP(A5425,[1]Sheet0!$C:$L,9,0)</f>
        <v>熊湘</v>
      </c>
      <c r="Z5425" s="16"/>
      <c r="AA5425" s="20" t="s">
        <v>42</v>
      </c>
      <c r="AB5425" s="8" t="s">
        <v>43</v>
      </c>
      <c r="AC5425" s="8"/>
      <c r="AD5425" s="8" t="s">
        <v>44</v>
      </c>
      <c r="AE5425" s="16"/>
      <c r="AF5425" s="16"/>
    </row>
    <row r="5426" ht="16.5" spans="1:32">
      <c r="A5426" s="7" t="s">
        <v>5455</v>
      </c>
      <c r="B5426" s="8" t="str">
        <f>VLOOKUP(A5426,学号下拉数据!A:F,2,0)</f>
        <v>胡玉婷</v>
      </c>
      <c r="C5426" s="8" t="str">
        <f>VLOOKUP(A5426,学号下拉数据!A:F,4,0)</f>
        <v>数控技术</v>
      </c>
      <c r="D5426" s="8" t="str">
        <f>VLOOKUP(A5426,学号下拉数据!A:F,5,0)</f>
        <v>460103</v>
      </c>
      <c r="E5426" s="8" t="s">
        <v>5226</v>
      </c>
      <c r="F5426" s="8" t="str">
        <f>VLOOKUP(A5426,学号下拉数据!A:F,3,0)</f>
        <v>19数控3</v>
      </c>
      <c r="G5426" s="8" t="str">
        <f>VLOOKUP(A5426,学号下拉数据!A:F,6,0)</f>
        <v>三年</v>
      </c>
      <c r="H5426" s="17" t="s">
        <v>40</v>
      </c>
      <c r="I5426" s="16" t="str">
        <f>VLOOKUP(A5426,[1]Sheet0!$C:$J,8,0)</f>
        <v>设计师</v>
      </c>
      <c r="J5426" s="16"/>
      <c r="K5426" s="16"/>
      <c r="L5426" s="16"/>
      <c r="M5426" s="16"/>
      <c r="N5426" s="16"/>
      <c r="O5426" s="16"/>
      <c r="P5426" s="8" t="s">
        <v>41</v>
      </c>
      <c r="Q5426" s="16"/>
      <c r="R5426" s="16"/>
      <c r="S5426" s="16" t="str">
        <f>VLOOKUP(A5426,[1]Sheet0!$C:$I,7,0)</f>
        <v>四川创铭景辰建筑工程有限公司</v>
      </c>
      <c r="T5426" s="16" t="str">
        <f>VLOOKUP(A5426,[1]Sheet0!$C:$M,11,0)</f>
        <v>四川省</v>
      </c>
      <c r="U5426" s="16" t="str">
        <f>VLOOKUP(A5426,[1]Sheet0!$C:$N,12,0)</f>
        <v>遂宁市</v>
      </c>
      <c r="V5426" s="16"/>
      <c r="W5426" s="16"/>
      <c r="X5426" s="16" t="str">
        <f>VLOOKUP(A5426,[1]Sheet0!$C:$L,10,0)</f>
        <v>13795878880</v>
      </c>
      <c r="Y5426" s="16" t="str">
        <f>VLOOKUP(A5426,[1]Sheet0!$C:$L,9,0)</f>
        <v>张琨</v>
      </c>
      <c r="Z5426" s="16"/>
      <c r="AA5426" s="20" t="s">
        <v>42</v>
      </c>
      <c r="AB5426" s="8" t="s">
        <v>43</v>
      </c>
      <c r="AC5426" s="8"/>
      <c r="AD5426" s="8" t="s">
        <v>44</v>
      </c>
      <c r="AE5426" s="16"/>
      <c r="AF5426" s="16"/>
    </row>
    <row r="5427" ht="16.5" spans="1:32">
      <c r="A5427" s="7" t="s">
        <v>5456</v>
      </c>
      <c r="B5427" s="8" t="str">
        <f>VLOOKUP(A5427,学号下拉数据!A:F,2,0)</f>
        <v>秦正林</v>
      </c>
      <c r="C5427" s="8" t="str">
        <f>VLOOKUP(A5427,学号下拉数据!A:F,4,0)</f>
        <v>数控技术</v>
      </c>
      <c r="D5427" s="8" t="str">
        <f>VLOOKUP(A5427,学号下拉数据!A:F,5,0)</f>
        <v>460103</v>
      </c>
      <c r="E5427" s="8" t="s">
        <v>5226</v>
      </c>
      <c r="F5427" s="8" t="str">
        <f>VLOOKUP(A5427,学号下拉数据!A:F,3,0)</f>
        <v>19数控3</v>
      </c>
      <c r="G5427" s="8" t="str">
        <f>VLOOKUP(A5427,学号下拉数据!A:F,6,0)</f>
        <v>三年</v>
      </c>
      <c r="H5427" s="17" t="s">
        <v>40</v>
      </c>
      <c r="I5427" s="16" t="str">
        <f>VLOOKUP(A5427,[1]Sheet0!$C:$J,8,0)</f>
        <v>CNC操作员</v>
      </c>
      <c r="J5427" s="16"/>
      <c r="K5427" s="16"/>
      <c r="L5427" s="16"/>
      <c r="M5427" s="16"/>
      <c r="N5427" s="16"/>
      <c r="O5427" s="16"/>
      <c r="P5427" s="8" t="s">
        <v>41</v>
      </c>
      <c r="Q5427" s="16"/>
      <c r="R5427" s="16"/>
      <c r="S5427" s="16" t="str">
        <f>VLOOKUP(A5427,[1]Sheet0!$C:$I,7,0)</f>
        <v>成都瑞雪丰泰精密电子股份有限公司</v>
      </c>
      <c r="T5427" s="16" t="str">
        <f>VLOOKUP(A5427,[1]Sheet0!$C:$M,11,0)</f>
        <v>四川省</v>
      </c>
      <c r="U5427" s="16" t="str">
        <f>VLOOKUP(A5427,[1]Sheet0!$C:$N,12,0)</f>
        <v>成都市</v>
      </c>
      <c r="V5427" s="16"/>
      <c r="W5427" s="16"/>
      <c r="X5427" s="16" t="str">
        <f>VLOOKUP(A5427,[1]Sheet0!$C:$L,10,0)</f>
        <v>18980657256</v>
      </c>
      <c r="Y5427" s="16" t="str">
        <f>VLOOKUP(A5427,[1]Sheet0!$C:$L,9,0)</f>
        <v>刘丹</v>
      </c>
      <c r="Z5427" s="16"/>
      <c r="AA5427" s="20" t="s">
        <v>42</v>
      </c>
      <c r="AB5427" s="8" t="s">
        <v>43</v>
      </c>
      <c r="AC5427" s="8"/>
      <c r="AD5427" s="8" t="s">
        <v>44</v>
      </c>
      <c r="AE5427" s="16"/>
      <c r="AF5427" s="16"/>
    </row>
    <row r="5428" ht="16.5" spans="1:32">
      <c r="A5428" s="7" t="s">
        <v>5457</v>
      </c>
      <c r="B5428" s="8" t="str">
        <f>VLOOKUP(A5428,学号下拉数据!A:F,2,0)</f>
        <v>杨淇升</v>
      </c>
      <c r="C5428" s="8" t="str">
        <f>VLOOKUP(A5428,学号下拉数据!A:F,4,0)</f>
        <v>数控技术</v>
      </c>
      <c r="D5428" s="8" t="str">
        <f>VLOOKUP(A5428,学号下拉数据!A:F,5,0)</f>
        <v>460103</v>
      </c>
      <c r="E5428" s="8" t="s">
        <v>5226</v>
      </c>
      <c r="F5428" s="8" t="str">
        <f>VLOOKUP(A5428,学号下拉数据!A:F,3,0)</f>
        <v>19数控3</v>
      </c>
      <c r="G5428" s="8" t="str">
        <f>VLOOKUP(A5428,学号下拉数据!A:F,6,0)</f>
        <v>三年</v>
      </c>
      <c r="H5428" s="17" t="s">
        <v>40</v>
      </c>
      <c r="I5428" s="16" t="str">
        <f>VLOOKUP(A5428,[1]Sheet0!$C:$J,8,0)</f>
        <v>其他</v>
      </c>
      <c r="J5428" s="16"/>
      <c r="K5428" s="16"/>
      <c r="L5428" s="16"/>
      <c r="M5428" s="16"/>
      <c r="N5428" s="16"/>
      <c r="O5428" s="16"/>
      <c r="P5428" s="8" t="s">
        <v>41</v>
      </c>
      <c r="Q5428" s="16"/>
      <c r="R5428" s="16"/>
      <c r="S5428" s="16" t="str">
        <f>VLOOKUP(A5428,[1]Sheet0!$C:$I,7,0)</f>
        <v>成都根源汽车租赁有限公司</v>
      </c>
      <c r="T5428" s="16" t="str">
        <f>VLOOKUP(A5428,[1]Sheet0!$C:$M,11,0)</f>
        <v>四川省</v>
      </c>
      <c r="U5428" s="16" t="str">
        <f>VLOOKUP(A5428,[1]Sheet0!$C:$N,12,0)</f>
        <v>成都市</v>
      </c>
      <c r="V5428" s="16"/>
      <c r="W5428" s="16"/>
      <c r="X5428" s="16" t="str">
        <f>VLOOKUP(A5428,[1]Sheet0!$C:$L,10,0)</f>
        <v>18780213936</v>
      </c>
      <c r="Y5428" s="16" t="str">
        <f>VLOOKUP(A5428,[1]Sheet0!$C:$L,9,0)</f>
        <v>蔡成明</v>
      </c>
      <c r="Z5428" s="16"/>
      <c r="AA5428" s="20" t="s">
        <v>42</v>
      </c>
      <c r="AB5428" s="8" t="s">
        <v>43</v>
      </c>
      <c r="AC5428" s="8"/>
      <c r="AD5428" s="8" t="s">
        <v>44</v>
      </c>
      <c r="AE5428" s="16"/>
      <c r="AF5428" s="16"/>
    </row>
    <row r="5429" ht="16.5" spans="1:32">
      <c r="A5429" s="7" t="s">
        <v>5458</v>
      </c>
      <c r="B5429" s="8" t="str">
        <f>VLOOKUP(A5429,学号下拉数据!A:F,2,0)</f>
        <v>王星</v>
      </c>
      <c r="C5429" s="8" t="str">
        <f>VLOOKUP(A5429,学号下拉数据!A:F,4,0)</f>
        <v>数控技术</v>
      </c>
      <c r="D5429" s="8" t="str">
        <f>VLOOKUP(A5429,学号下拉数据!A:F,5,0)</f>
        <v>460103</v>
      </c>
      <c r="E5429" s="8" t="s">
        <v>5226</v>
      </c>
      <c r="F5429" s="8" t="str">
        <f>VLOOKUP(A5429,学号下拉数据!A:F,3,0)</f>
        <v>19数控3</v>
      </c>
      <c r="G5429" s="8" t="str">
        <f>VLOOKUP(A5429,学号下拉数据!A:F,6,0)</f>
        <v>三年</v>
      </c>
      <c r="H5429" s="17" t="s">
        <v>40</v>
      </c>
      <c r="I5429" s="16" t="str">
        <f>VLOOKUP(A5429,[1]Sheet0!$C:$J,8,0)</f>
        <v>设备维护员</v>
      </c>
      <c r="J5429" s="16"/>
      <c r="K5429" s="16"/>
      <c r="L5429" s="16"/>
      <c r="M5429" s="16"/>
      <c r="N5429" s="16"/>
      <c r="O5429" s="16"/>
      <c r="P5429" s="8" t="s">
        <v>41</v>
      </c>
      <c r="Q5429" s="16"/>
      <c r="R5429" s="16"/>
      <c r="S5429" s="16" t="str">
        <f>VLOOKUP(A5429,[1]Sheet0!$C:$I,7,0)</f>
        <v>遂宁天峰科教有限公司</v>
      </c>
      <c r="T5429" s="16" t="str">
        <f>VLOOKUP(A5429,[1]Sheet0!$C:$M,11,0)</f>
        <v>四川省</v>
      </c>
      <c r="U5429" s="16" t="str">
        <f>VLOOKUP(A5429,[1]Sheet0!$C:$N,12,0)</f>
        <v>遂宁市</v>
      </c>
      <c r="V5429" s="16"/>
      <c r="W5429" s="16"/>
      <c r="X5429" s="16" t="str">
        <f>VLOOKUP(A5429,[1]Sheet0!$C:$L,10,0)</f>
        <v>15228661816</v>
      </c>
      <c r="Y5429" s="16" t="str">
        <f>VLOOKUP(A5429,[1]Sheet0!$C:$L,9,0)</f>
        <v>冯博</v>
      </c>
      <c r="Z5429" s="16"/>
      <c r="AA5429" s="20" t="s">
        <v>42</v>
      </c>
      <c r="AB5429" s="8" t="s">
        <v>43</v>
      </c>
      <c r="AC5429" s="8"/>
      <c r="AD5429" s="8" t="s">
        <v>44</v>
      </c>
      <c r="AE5429" s="16"/>
      <c r="AF5429" s="16"/>
    </row>
    <row r="5430" ht="16.5" spans="1:32">
      <c r="A5430" s="13" t="s">
        <v>5459</v>
      </c>
      <c r="B5430" s="8" t="str">
        <f>VLOOKUP(A5430,学号下拉数据!A:F,2,0)</f>
        <v>杨兴鑫</v>
      </c>
      <c r="C5430" s="8" t="str">
        <f>VLOOKUP(A5430,学号下拉数据!A:F,4,0)</f>
        <v>数控技术</v>
      </c>
      <c r="D5430" s="8" t="str">
        <f>VLOOKUP(A5430,学号下拉数据!A:F,5,0)</f>
        <v>460103</v>
      </c>
      <c r="E5430" s="8" t="s">
        <v>5226</v>
      </c>
      <c r="F5430" s="8" t="str">
        <f>VLOOKUP(A5430,学号下拉数据!A:F,3,0)</f>
        <v>19数控3</v>
      </c>
      <c r="G5430" s="8" t="str">
        <f>VLOOKUP(A5430,学号下拉数据!A:F,6,0)</f>
        <v>三年</v>
      </c>
      <c r="H5430" s="15"/>
      <c r="I5430" s="15"/>
      <c r="J5430" s="15"/>
      <c r="K5430" s="15"/>
      <c r="L5430" s="15"/>
      <c r="M5430" s="15"/>
      <c r="N5430" s="15"/>
      <c r="O5430" s="15"/>
      <c r="P5430" s="8" t="s">
        <v>41</v>
      </c>
      <c r="Q5430" s="15"/>
      <c r="R5430" s="15"/>
      <c r="S5430" s="16" t="str">
        <f>VLOOKUP(A5430,[3]Sheet1!$A:$K,10,0)</f>
        <v>四川托璞勒有限公司</v>
      </c>
      <c r="T5430" s="16" t="str">
        <f>VLOOKUP(A5430,[3]Sheet1!$A:$K,11,0)</f>
        <v>遂宁高新区</v>
      </c>
      <c r="U5430" s="15"/>
      <c r="V5430" s="15"/>
      <c r="W5430" s="15"/>
      <c r="X5430" s="15"/>
      <c r="Y5430" s="15"/>
      <c r="Z5430" s="15"/>
      <c r="AA5430" s="20" t="s">
        <v>42</v>
      </c>
      <c r="AB5430" s="8" t="s">
        <v>43</v>
      </c>
      <c r="AC5430" s="8"/>
      <c r="AD5430" s="8" t="s">
        <v>44</v>
      </c>
      <c r="AE5430" s="15"/>
      <c r="AF5430" s="15"/>
    </row>
    <row r="5431" ht="16.5" spans="1:32">
      <c r="A5431" s="13" t="s">
        <v>5460</v>
      </c>
      <c r="B5431" s="8" t="str">
        <f>VLOOKUP(A5431,学号下拉数据!A:F,2,0)</f>
        <v>伍一</v>
      </c>
      <c r="C5431" s="8" t="str">
        <f>VLOOKUP(A5431,学号下拉数据!A:F,4,0)</f>
        <v>数控技术</v>
      </c>
      <c r="D5431" s="8" t="str">
        <f>VLOOKUP(A5431,学号下拉数据!A:F,5,0)</f>
        <v>460103</v>
      </c>
      <c r="E5431" s="8" t="s">
        <v>5226</v>
      </c>
      <c r="F5431" s="8" t="str">
        <f>VLOOKUP(A5431,学号下拉数据!A:F,3,0)</f>
        <v>19数控3</v>
      </c>
      <c r="G5431" s="8" t="str">
        <f>VLOOKUP(A5431,学号下拉数据!A:F,6,0)</f>
        <v>三年</v>
      </c>
      <c r="H5431" s="15"/>
      <c r="I5431" s="15"/>
      <c r="J5431" s="15"/>
      <c r="K5431" s="15"/>
      <c r="L5431" s="15"/>
      <c r="M5431" s="15"/>
      <c r="N5431" s="15"/>
      <c r="O5431" s="15"/>
      <c r="P5431" s="8" t="s">
        <v>41</v>
      </c>
      <c r="Q5431" s="15"/>
      <c r="R5431" s="15"/>
      <c r="S5431" s="16" t="str">
        <f>VLOOKUP(A5431,[3]Sheet1!$A:$K,10,0)</f>
        <v>四川托璞勒有限公司</v>
      </c>
      <c r="T5431" s="16" t="str">
        <f>VLOOKUP(A5431,[3]Sheet1!$A:$K,11,0)</f>
        <v>遂宁高新区</v>
      </c>
      <c r="U5431" s="15"/>
      <c r="V5431" s="15"/>
      <c r="W5431" s="15"/>
      <c r="X5431" s="15"/>
      <c r="Y5431" s="15"/>
      <c r="Z5431" s="15"/>
      <c r="AA5431" s="20" t="s">
        <v>42</v>
      </c>
      <c r="AB5431" s="8" t="s">
        <v>43</v>
      </c>
      <c r="AC5431" s="8"/>
      <c r="AD5431" s="8" t="s">
        <v>44</v>
      </c>
      <c r="AE5431" s="15"/>
      <c r="AF5431" s="15"/>
    </row>
    <row r="5432" ht="16.5" spans="1:32">
      <c r="A5432" s="13" t="s">
        <v>5461</v>
      </c>
      <c r="B5432" s="8" t="str">
        <f>VLOOKUP(A5432,学号下拉数据!A:F,2,0)</f>
        <v>邓涛</v>
      </c>
      <c r="C5432" s="8" t="str">
        <f>VLOOKUP(A5432,学号下拉数据!A:F,4,0)</f>
        <v>数控技术</v>
      </c>
      <c r="D5432" s="8" t="str">
        <f>VLOOKUP(A5432,学号下拉数据!A:F,5,0)</f>
        <v>460103</v>
      </c>
      <c r="E5432" s="8" t="s">
        <v>5226</v>
      </c>
      <c r="F5432" s="8" t="str">
        <f>VLOOKUP(A5432,学号下拉数据!A:F,3,0)</f>
        <v>19数控3</v>
      </c>
      <c r="G5432" s="8" t="str">
        <f>VLOOKUP(A5432,学号下拉数据!A:F,6,0)</f>
        <v>三年</v>
      </c>
      <c r="H5432" s="15"/>
      <c r="I5432" s="15"/>
      <c r="J5432" s="15"/>
      <c r="K5432" s="15"/>
      <c r="L5432" s="15"/>
      <c r="M5432" s="15"/>
      <c r="N5432" s="15"/>
      <c r="O5432" s="15"/>
      <c r="P5432" s="8" t="s">
        <v>41</v>
      </c>
      <c r="Q5432" s="15"/>
      <c r="R5432" s="15"/>
      <c r="S5432" s="16" t="e">
        <f>VLOOKUP(A5432,[3]Sheet1!$A:$K,10,0)</f>
        <v>#N/A</v>
      </c>
      <c r="T5432" s="16" t="e">
        <f>VLOOKUP(A5432,[3]Sheet1!$A:$K,11,0)</f>
        <v>#N/A</v>
      </c>
      <c r="U5432" s="15"/>
      <c r="V5432" s="15"/>
      <c r="W5432" s="15"/>
      <c r="X5432" s="15"/>
      <c r="Y5432" s="15"/>
      <c r="Z5432" s="15"/>
      <c r="AA5432" s="20" t="s">
        <v>42</v>
      </c>
      <c r="AB5432" s="8" t="s">
        <v>43</v>
      </c>
      <c r="AC5432" s="8"/>
      <c r="AD5432" s="8" t="s">
        <v>44</v>
      </c>
      <c r="AE5432" s="15"/>
      <c r="AF5432" s="15"/>
    </row>
    <row r="5433" ht="16.5" spans="1:32">
      <c r="A5433" s="13" t="s">
        <v>5462</v>
      </c>
      <c r="B5433" s="8" t="str">
        <f>VLOOKUP(A5433,学号下拉数据!A:F,2,0)</f>
        <v>杨强</v>
      </c>
      <c r="C5433" s="8" t="str">
        <f>VLOOKUP(A5433,学号下拉数据!A:F,4,0)</f>
        <v>数控技术</v>
      </c>
      <c r="D5433" s="8" t="str">
        <f>VLOOKUP(A5433,学号下拉数据!A:F,5,0)</f>
        <v>460103</v>
      </c>
      <c r="E5433" s="8" t="s">
        <v>5226</v>
      </c>
      <c r="F5433" s="8" t="str">
        <f>VLOOKUP(A5433,学号下拉数据!A:F,3,0)</f>
        <v>19数控3</v>
      </c>
      <c r="G5433" s="8" t="str">
        <f>VLOOKUP(A5433,学号下拉数据!A:F,6,0)</f>
        <v>三年</v>
      </c>
      <c r="H5433" s="15"/>
      <c r="I5433" s="15"/>
      <c r="J5433" s="15"/>
      <c r="K5433" s="15"/>
      <c r="L5433" s="15"/>
      <c r="M5433" s="15"/>
      <c r="N5433" s="15"/>
      <c r="O5433" s="15"/>
      <c r="P5433" s="8" t="s">
        <v>41</v>
      </c>
      <c r="Q5433" s="15"/>
      <c r="R5433" s="15"/>
      <c r="S5433" s="16" t="str">
        <f>VLOOKUP(A5433,[3]Sheet1!$A:$K,10,0)</f>
        <v>成都天翔环境有限公司</v>
      </c>
      <c r="T5433" s="16" t="str">
        <f>VLOOKUP(A5433,[3]Sheet1!$A:$K,11,0)</f>
        <v>四川省成都市青白江区</v>
      </c>
      <c r="U5433" s="15"/>
      <c r="V5433" s="15"/>
      <c r="W5433" s="15"/>
      <c r="X5433" s="15"/>
      <c r="Y5433" s="15"/>
      <c r="Z5433" s="15"/>
      <c r="AA5433" s="20" t="s">
        <v>42</v>
      </c>
      <c r="AB5433" s="8" t="s">
        <v>43</v>
      </c>
      <c r="AC5433" s="8"/>
      <c r="AD5433" s="8" t="s">
        <v>44</v>
      </c>
      <c r="AE5433" s="15"/>
      <c r="AF5433" s="15"/>
    </row>
    <row r="5434" ht="16.5" spans="1:32">
      <c r="A5434" s="13" t="s">
        <v>5463</v>
      </c>
      <c r="B5434" s="8" t="str">
        <f>VLOOKUP(A5434,学号下拉数据!A:F,2,0)</f>
        <v>徐李</v>
      </c>
      <c r="C5434" s="8" t="str">
        <f>VLOOKUP(A5434,学号下拉数据!A:F,4,0)</f>
        <v>数控技术</v>
      </c>
      <c r="D5434" s="8" t="str">
        <f>VLOOKUP(A5434,学号下拉数据!A:F,5,0)</f>
        <v>460103</v>
      </c>
      <c r="E5434" s="8" t="s">
        <v>5226</v>
      </c>
      <c r="F5434" s="8" t="str">
        <f>VLOOKUP(A5434,学号下拉数据!A:F,3,0)</f>
        <v>19数控3</v>
      </c>
      <c r="G5434" s="8" t="str">
        <f>VLOOKUP(A5434,学号下拉数据!A:F,6,0)</f>
        <v>三年</v>
      </c>
      <c r="H5434" s="15"/>
      <c r="I5434" s="15"/>
      <c r="J5434" s="15"/>
      <c r="K5434" s="15"/>
      <c r="L5434" s="15"/>
      <c r="M5434" s="15"/>
      <c r="N5434" s="15"/>
      <c r="O5434" s="15"/>
      <c r="P5434" s="8" t="s">
        <v>41</v>
      </c>
      <c r="Q5434" s="15"/>
      <c r="R5434" s="15"/>
      <c r="S5434" s="16" t="e">
        <f>VLOOKUP(A5434,[3]Sheet1!$A:$K,10,0)</f>
        <v>#N/A</v>
      </c>
      <c r="T5434" s="16" t="e">
        <f>VLOOKUP(A5434,[3]Sheet1!$A:$K,11,0)</f>
        <v>#N/A</v>
      </c>
      <c r="U5434" s="15"/>
      <c r="V5434" s="15"/>
      <c r="W5434" s="15"/>
      <c r="X5434" s="15"/>
      <c r="Y5434" s="15"/>
      <c r="Z5434" s="15"/>
      <c r="AA5434" s="20" t="s">
        <v>42</v>
      </c>
      <c r="AB5434" s="8" t="s">
        <v>43</v>
      </c>
      <c r="AC5434" s="8"/>
      <c r="AD5434" s="8" t="s">
        <v>44</v>
      </c>
      <c r="AE5434" s="15"/>
      <c r="AF5434" s="15"/>
    </row>
    <row r="5435" ht="16.5" spans="1:32">
      <c r="A5435" s="13" t="s">
        <v>5464</v>
      </c>
      <c r="B5435" s="8" t="str">
        <f>VLOOKUP(A5435,学号下拉数据!A:F,2,0)</f>
        <v>姜涛</v>
      </c>
      <c r="C5435" s="8" t="str">
        <f>VLOOKUP(A5435,学号下拉数据!A:F,4,0)</f>
        <v>数控技术</v>
      </c>
      <c r="D5435" s="8" t="str">
        <f>VLOOKUP(A5435,学号下拉数据!A:F,5,0)</f>
        <v>460103</v>
      </c>
      <c r="E5435" s="8" t="s">
        <v>5226</v>
      </c>
      <c r="F5435" s="8" t="str">
        <f>VLOOKUP(A5435,学号下拉数据!A:F,3,0)</f>
        <v>19数控3</v>
      </c>
      <c r="G5435" s="8" t="str">
        <f>VLOOKUP(A5435,学号下拉数据!A:F,6,0)</f>
        <v>三年</v>
      </c>
      <c r="H5435" s="15"/>
      <c r="I5435" s="15"/>
      <c r="J5435" s="15"/>
      <c r="K5435" s="15"/>
      <c r="L5435" s="15"/>
      <c r="M5435" s="15"/>
      <c r="N5435" s="15"/>
      <c r="O5435" s="15"/>
      <c r="P5435" s="8" t="s">
        <v>41</v>
      </c>
      <c r="Q5435" s="15"/>
      <c r="R5435" s="15"/>
      <c r="S5435" s="16" t="e">
        <f>VLOOKUP(A5435,[3]Sheet1!$A:$K,10,0)</f>
        <v>#N/A</v>
      </c>
      <c r="T5435" s="16" t="e">
        <f>VLOOKUP(A5435,[3]Sheet1!$A:$K,11,0)</f>
        <v>#N/A</v>
      </c>
      <c r="U5435" s="15"/>
      <c r="V5435" s="15"/>
      <c r="W5435" s="15"/>
      <c r="X5435" s="15"/>
      <c r="Y5435" s="15"/>
      <c r="Z5435" s="15"/>
      <c r="AA5435" s="20" t="s">
        <v>42</v>
      </c>
      <c r="AB5435" s="8" t="s">
        <v>43</v>
      </c>
      <c r="AC5435" s="8"/>
      <c r="AD5435" s="8" t="s">
        <v>44</v>
      </c>
      <c r="AE5435" s="15"/>
      <c r="AF5435" s="15"/>
    </row>
    <row r="5436" ht="16.5" spans="1:32">
      <c r="A5436" s="13" t="s">
        <v>5465</v>
      </c>
      <c r="B5436" s="8" t="str">
        <f>VLOOKUP(A5436,学号下拉数据!A:F,2,0)</f>
        <v>赵航</v>
      </c>
      <c r="C5436" s="8" t="str">
        <f>VLOOKUP(A5436,学号下拉数据!A:F,4,0)</f>
        <v>数控技术</v>
      </c>
      <c r="D5436" s="8" t="str">
        <f>VLOOKUP(A5436,学号下拉数据!A:F,5,0)</f>
        <v>460103</v>
      </c>
      <c r="E5436" s="8" t="s">
        <v>5226</v>
      </c>
      <c r="F5436" s="8" t="str">
        <f>VLOOKUP(A5436,学号下拉数据!A:F,3,0)</f>
        <v>19数控3</v>
      </c>
      <c r="G5436" s="8" t="str">
        <f>VLOOKUP(A5436,学号下拉数据!A:F,6,0)</f>
        <v>三年</v>
      </c>
      <c r="H5436" s="15"/>
      <c r="I5436" s="15"/>
      <c r="J5436" s="15"/>
      <c r="K5436" s="15"/>
      <c r="L5436" s="15"/>
      <c r="M5436" s="15"/>
      <c r="N5436" s="15"/>
      <c r="O5436" s="15"/>
      <c r="P5436" s="8" t="s">
        <v>41</v>
      </c>
      <c r="Q5436" s="15"/>
      <c r="R5436" s="15"/>
      <c r="S5436" s="16" t="e">
        <f>VLOOKUP(A5436,[3]Sheet1!$A:$K,10,0)</f>
        <v>#N/A</v>
      </c>
      <c r="T5436" s="16" t="e">
        <f>VLOOKUP(A5436,[3]Sheet1!$A:$K,11,0)</f>
        <v>#N/A</v>
      </c>
      <c r="U5436" s="15"/>
      <c r="V5436" s="15"/>
      <c r="W5436" s="15"/>
      <c r="X5436" s="15"/>
      <c r="Y5436" s="15"/>
      <c r="Z5436" s="15"/>
      <c r="AA5436" s="20" t="s">
        <v>42</v>
      </c>
      <c r="AB5436" s="8" t="s">
        <v>43</v>
      </c>
      <c r="AC5436" s="8"/>
      <c r="AD5436" s="8" t="s">
        <v>44</v>
      </c>
      <c r="AE5436" s="15"/>
      <c r="AF5436" s="15"/>
    </row>
    <row r="5437" ht="16.5" spans="1:32">
      <c r="A5437" s="13" t="s">
        <v>5466</v>
      </c>
      <c r="B5437" s="8" t="str">
        <f>VLOOKUP(A5437,学号下拉数据!A:F,2,0)</f>
        <v>杨锦斌</v>
      </c>
      <c r="C5437" s="8" t="str">
        <f>VLOOKUP(A5437,学号下拉数据!A:F,4,0)</f>
        <v>数控技术</v>
      </c>
      <c r="D5437" s="8" t="str">
        <f>VLOOKUP(A5437,学号下拉数据!A:F,5,0)</f>
        <v>460103</v>
      </c>
      <c r="E5437" s="8" t="s">
        <v>5226</v>
      </c>
      <c r="F5437" s="8" t="str">
        <f>VLOOKUP(A5437,学号下拉数据!A:F,3,0)</f>
        <v>19数控3</v>
      </c>
      <c r="G5437" s="8" t="str">
        <f>VLOOKUP(A5437,学号下拉数据!A:F,6,0)</f>
        <v>三年</v>
      </c>
      <c r="H5437" s="15"/>
      <c r="I5437" s="15"/>
      <c r="J5437" s="15"/>
      <c r="K5437" s="15"/>
      <c r="L5437" s="15"/>
      <c r="M5437" s="15"/>
      <c r="N5437" s="15"/>
      <c r="O5437" s="15"/>
      <c r="P5437" s="8" t="s">
        <v>41</v>
      </c>
      <c r="Q5437" s="15"/>
      <c r="R5437" s="15"/>
      <c r="S5437" s="16" t="e">
        <f>VLOOKUP(A5437,[3]Sheet1!$A:$K,10,0)</f>
        <v>#N/A</v>
      </c>
      <c r="T5437" s="16" t="e">
        <f>VLOOKUP(A5437,[3]Sheet1!$A:$K,11,0)</f>
        <v>#N/A</v>
      </c>
      <c r="U5437" s="15"/>
      <c r="V5437" s="15"/>
      <c r="W5437" s="15"/>
      <c r="X5437" s="15"/>
      <c r="Y5437" s="15"/>
      <c r="Z5437" s="15"/>
      <c r="AA5437" s="20" t="s">
        <v>42</v>
      </c>
      <c r="AB5437" s="8" t="s">
        <v>43</v>
      </c>
      <c r="AC5437" s="8"/>
      <c r="AD5437" s="8" t="s">
        <v>44</v>
      </c>
      <c r="AE5437" s="15"/>
      <c r="AF5437" s="15"/>
    </row>
    <row r="5438" ht="16.5" spans="1:32">
      <c r="A5438" s="13" t="s">
        <v>5467</v>
      </c>
      <c r="B5438" s="8" t="str">
        <f>VLOOKUP(A5438,学号下拉数据!A:F,2,0)</f>
        <v>杨飞军</v>
      </c>
      <c r="C5438" s="8" t="str">
        <f>VLOOKUP(A5438,学号下拉数据!A:F,4,0)</f>
        <v>数控技术</v>
      </c>
      <c r="D5438" s="8" t="str">
        <f>VLOOKUP(A5438,学号下拉数据!A:F,5,0)</f>
        <v>460103</v>
      </c>
      <c r="E5438" s="8" t="s">
        <v>5226</v>
      </c>
      <c r="F5438" s="8" t="str">
        <f>VLOOKUP(A5438,学号下拉数据!A:F,3,0)</f>
        <v>19数控3</v>
      </c>
      <c r="G5438" s="8" t="str">
        <f>VLOOKUP(A5438,学号下拉数据!A:F,6,0)</f>
        <v>三年</v>
      </c>
      <c r="H5438" s="15"/>
      <c r="I5438" s="15"/>
      <c r="J5438" s="15"/>
      <c r="K5438" s="15"/>
      <c r="L5438" s="15"/>
      <c r="M5438" s="15"/>
      <c r="N5438" s="15"/>
      <c r="O5438" s="15"/>
      <c r="P5438" s="8" t="s">
        <v>41</v>
      </c>
      <c r="Q5438" s="15"/>
      <c r="R5438" s="15"/>
      <c r="S5438" s="16" t="str">
        <f>VLOOKUP(A5438,[3]Sheet1!$A:$K,10,0)</f>
        <v>参军</v>
      </c>
      <c r="T5438" s="16">
        <f>VLOOKUP(A5438,[3]Sheet1!$A:$K,11,0)</f>
        <v>0</v>
      </c>
      <c r="U5438" s="15"/>
      <c r="V5438" s="15"/>
      <c r="W5438" s="15"/>
      <c r="X5438" s="15"/>
      <c r="Y5438" s="15"/>
      <c r="Z5438" s="15"/>
      <c r="AA5438" s="20" t="s">
        <v>42</v>
      </c>
      <c r="AB5438" s="8" t="s">
        <v>43</v>
      </c>
      <c r="AC5438" s="8"/>
      <c r="AD5438" s="8" t="s">
        <v>44</v>
      </c>
      <c r="AE5438" s="15"/>
      <c r="AF5438" s="15"/>
    </row>
    <row r="5439" ht="16.5" spans="1:32">
      <c r="A5439" s="13" t="s">
        <v>5468</v>
      </c>
      <c r="B5439" s="8" t="str">
        <f>VLOOKUP(A5439,学号下拉数据!A:F,2,0)</f>
        <v>肖威龙</v>
      </c>
      <c r="C5439" s="8" t="str">
        <f>VLOOKUP(A5439,学号下拉数据!A:F,4,0)</f>
        <v>数控技术</v>
      </c>
      <c r="D5439" s="8" t="str">
        <f>VLOOKUP(A5439,学号下拉数据!A:F,5,0)</f>
        <v>460103</v>
      </c>
      <c r="E5439" s="8" t="s">
        <v>5226</v>
      </c>
      <c r="F5439" s="8" t="str">
        <f>VLOOKUP(A5439,学号下拉数据!A:F,3,0)</f>
        <v>19数控3</v>
      </c>
      <c r="G5439" s="8" t="str">
        <f>VLOOKUP(A5439,学号下拉数据!A:F,6,0)</f>
        <v>三年</v>
      </c>
      <c r="H5439" s="15"/>
      <c r="I5439" s="15"/>
      <c r="J5439" s="15"/>
      <c r="K5439" s="15"/>
      <c r="L5439" s="15"/>
      <c r="M5439" s="15"/>
      <c r="N5439" s="15"/>
      <c r="O5439" s="15"/>
      <c r="P5439" s="8" t="s">
        <v>41</v>
      </c>
      <c r="Q5439" s="15"/>
      <c r="R5439" s="15"/>
      <c r="S5439" s="16" t="str">
        <f>VLOOKUP(A5439,[3]Sheet1!$A:$K,10,0)</f>
        <v>参军</v>
      </c>
      <c r="T5439" s="16">
        <f>VLOOKUP(A5439,[3]Sheet1!$A:$K,11,0)</f>
        <v>0</v>
      </c>
      <c r="U5439" s="15"/>
      <c r="V5439" s="15"/>
      <c r="W5439" s="15"/>
      <c r="X5439" s="15"/>
      <c r="Y5439" s="15"/>
      <c r="Z5439" s="15"/>
      <c r="AA5439" s="20" t="s">
        <v>42</v>
      </c>
      <c r="AB5439" s="8" t="s">
        <v>43</v>
      </c>
      <c r="AC5439" s="8"/>
      <c r="AD5439" s="8" t="s">
        <v>44</v>
      </c>
      <c r="AE5439" s="15"/>
      <c r="AF5439" s="15"/>
    </row>
    <row r="5440" ht="16.5" spans="1:32">
      <c r="A5440" s="13" t="s">
        <v>5469</v>
      </c>
      <c r="B5440" s="8" t="str">
        <f>VLOOKUP(A5440,学号下拉数据!A:F,2,0)</f>
        <v>胡张扬</v>
      </c>
      <c r="C5440" s="8" t="str">
        <f>VLOOKUP(A5440,学号下拉数据!A:F,4,0)</f>
        <v>数控技术</v>
      </c>
      <c r="D5440" s="8" t="str">
        <f>VLOOKUP(A5440,学号下拉数据!A:F,5,0)</f>
        <v>460103</v>
      </c>
      <c r="E5440" s="8" t="s">
        <v>5226</v>
      </c>
      <c r="F5440" s="8" t="str">
        <f>VLOOKUP(A5440,学号下拉数据!A:F,3,0)</f>
        <v>19数控3</v>
      </c>
      <c r="G5440" s="8" t="str">
        <f>VLOOKUP(A5440,学号下拉数据!A:F,6,0)</f>
        <v>三年</v>
      </c>
      <c r="H5440" s="15"/>
      <c r="I5440" s="15"/>
      <c r="J5440" s="15"/>
      <c r="K5440" s="15"/>
      <c r="L5440" s="15"/>
      <c r="M5440" s="15"/>
      <c r="N5440" s="15"/>
      <c r="O5440" s="15"/>
      <c r="P5440" s="8" t="s">
        <v>41</v>
      </c>
      <c r="Q5440" s="15"/>
      <c r="R5440" s="15"/>
      <c r="S5440" s="16" t="str">
        <f>VLOOKUP(A5440,[3]Sheet1!$A:$K,10,0)</f>
        <v>广东佛山顺德区当电工</v>
      </c>
      <c r="T5440" s="16" t="str">
        <f>VLOOKUP(A5440,[3]Sheet1!$A:$K,11,0)</f>
        <v>广东佛山顺德区</v>
      </c>
      <c r="U5440" s="15"/>
      <c r="V5440" s="15"/>
      <c r="W5440" s="15"/>
      <c r="X5440" s="15"/>
      <c r="Y5440" s="15"/>
      <c r="Z5440" s="15"/>
      <c r="AA5440" s="20" t="s">
        <v>42</v>
      </c>
      <c r="AB5440" s="8" t="s">
        <v>43</v>
      </c>
      <c r="AC5440" s="8"/>
      <c r="AD5440" s="8" t="s">
        <v>44</v>
      </c>
      <c r="AE5440" s="15"/>
      <c r="AF5440" s="15"/>
    </row>
    <row r="5441" ht="16.5" spans="1:32">
      <c r="A5441" s="13" t="s">
        <v>5470</v>
      </c>
      <c r="B5441" s="8" t="str">
        <f>VLOOKUP(A5441,学号下拉数据!A:F,2,0)</f>
        <v>刘旭</v>
      </c>
      <c r="C5441" s="8" t="str">
        <f>VLOOKUP(A5441,学号下拉数据!A:F,4,0)</f>
        <v>数控技术</v>
      </c>
      <c r="D5441" s="8" t="str">
        <f>VLOOKUP(A5441,学号下拉数据!A:F,5,0)</f>
        <v>460103</v>
      </c>
      <c r="E5441" s="8" t="s">
        <v>5226</v>
      </c>
      <c r="F5441" s="8" t="str">
        <f>VLOOKUP(A5441,学号下拉数据!A:F,3,0)</f>
        <v>19数控3</v>
      </c>
      <c r="G5441" s="8" t="str">
        <f>VLOOKUP(A5441,学号下拉数据!A:F,6,0)</f>
        <v>三年</v>
      </c>
      <c r="H5441" s="15"/>
      <c r="I5441" s="15"/>
      <c r="J5441" s="15"/>
      <c r="K5441" s="15"/>
      <c r="L5441" s="15"/>
      <c r="M5441" s="15"/>
      <c r="N5441" s="15"/>
      <c r="O5441" s="15"/>
      <c r="P5441" s="8" t="s">
        <v>41</v>
      </c>
      <c r="Q5441" s="15"/>
      <c r="R5441" s="15"/>
      <c r="S5441" s="16" t="e">
        <f>VLOOKUP(A5441,[3]Sheet1!$A:$K,10,0)</f>
        <v>#N/A</v>
      </c>
      <c r="T5441" s="16" t="e">
        <f>VLOOKUP(A5441,[3]Sheet1!$A:$K,11,0)</f>
        <v>#N/A</v>
      </c>
      <c r="U5441" s="15"/>
      <c r="V5441" s="15"/>
      <c r="W5441" s="15"/>
      <c r="X5441" s="15"/>
      <c r="Y5441" s="15"/>
      <c r="Z5441" s="15"/>
      <c r="AA5441" s="20" t="s">
        <v>42</v>
      </c>
      <c r="AB5441" s="8" t="s">
        <v>43</v>
      </c>
      <c r="AC5441" s="8"/>
      <c r="AD5441" s="8" t="s">
        <v>44</v>
      </c>
      <c r="AE5441" s="15"/>
      <c r="AF5441" s="15"/>
    </row>
    <row r="5442" ht="16.5" spans="1:32">
      <c r="A5442" s="7" t="s">
        <v>5471</v>
      </c>
      <c r="B5442" s="8" t="str">
        <f>VLOOKUP(A5442,学号下拉数据!A:F,2,0)</f>
        <v>张玲雪</v>
      </c>
      <c r="C5442" s="8" t="str">
        <f>VLOOKUP(A5442,学号下拉数据!A:F,4,0)</f>
        <v>数控技术</v>
      </c>
      <c r="D5442" s="8" t="str">
        <f>VLOOKUP(A5442,学号下拉数据!A:F,5,0)</f>
        <v>460103</v>
      </c>
      <c r="E5442" s="8" t="s">
        <v>5226</v>
      </c>
      <c r="F5442" s="8" t="str">
        <f>VLOOKUP(A5442,学号下拉数据!A:F,3,0)</f>
        <v>19数控4</v>
      </c>
      <c r="G5442" s="8" t="str">
        <f>VLOOKUP(A5442,学号下拉数据!A:F,6,0)</f>
        <v>三年</v>
      </c>
      <c r="H5442" s="17" t="s">
        <v>40</v>
      </c>
      <c r="I5442" s="16" t="str">
        <f>VLOOKUP(A5442,[1]Sheet0!$C:$J,8,0)</f>
        <v>数控车工</v>
      </c>
      <c r="J5442" s="16"/>
      <c r="K5442" s="16"/>
      <c r="L5442" s="16"/>
      <c r="M5442" s="16"/>
      <c r="N5442" s="16"/>
      <c r="O5442" s="16"/>
      <c r="P5442" s="8" t="s">
        <v>41</v>
      </c>
      <c r="Q5442" s="16"/>
      <c r="R5442" s="16"/>
      <c r="S5442" s="16" t="str">
        <f>VLOOKUP(A5442,[1]Sheet0!$C:$I,7,0)</f>
        <v>成都润博科技有限公司</v>
      </c>
      <c r="T5442" s="16" t="str">
        <f>VLOOKUP(A5442,[1]Sheet0!$C:$M,11,0)</f>
        <v>四川省</v>
      </c>
      <c r="U5442" s="16" t="str">
        <f>VLOOKUP(A5442,[1]Sheet0!$C:$N,12,0)</f>
        <v>成都市</v>
      </c>
      <c r="V5442" s="16"/>
      <c r="W5442" s="16"/>
      <c r="X5442" s="16" t="str">
        <f>VLOOKUP(A5442,[1]Sheet0!$C:$L,10,0)</f>
        <v>18030589507</v>
      </c>
      <c r="Y5442" s="16" t="str">
        <f>VLOOKUP(A5442,[1]Sheet0!$C:$L,9,0)</f>
        <v>陈丽君</v>
      </c>
      <c r="Z5442" s="16"/>
      <c r="AA5442" s="20" t="s">
        <v>42</v>
      </c>
      <c r="AB5442" s="8" t="s">
        <v>43</v>
      </c>
      <c r="AC5442" s="8"/>
      <c r="AD5442" s="8" t="s">
        <v>44</v>
      </c>
      <c r="AE5442" s="16"/>
      <c r="AF5442" s="16"/>
    </row>
    <row r="5443" ht="16.5" spans="1:32">
      <c r="A5443" s="7" t="s">
        <v>5472</v>
      </c>
      <c r="B5443" s="8" t="str">
        <f>VLOOKUP(A5443,学号下拉数据!A:F,2,0)</f>
        <v>袁健伟</v>
      </c>
      <c r="C5443" s="8" t="str">
        <f>VLOOKUP(A5443,学号下拉数据!A:F,4,0)</f>
        <v>数控技术</v>
      </c>
      <c r="D5443" s="8" t="str">
        <f>VLOOKUP(A5443,学号下拉数据!A:F,5,0)</f>
        <v>460103</v>
      </c>
      <c r="E5443" s="8" t="s">
        <v>5226</v>
      </c>
      <c r="F5443" s="8" t="str">
        <f>VLOOKUP(A5443,学号下拉数据!A:F,3,0)</f>
        <v>19数控4</v>
      </c>
      <c r="G5443" s="8" t="str">
        <f>VLOOKUP(A5443,学号下拉数据!A:F,6,0)</f>
        <v>三年</v>
      </c>
      <c r="H5443" s="17" t="s">
        <v>40</v>
      </c>
      <c r="I5443" s="16" t="str">
        <f>VLOOKUP(A5443,[1]Sheet0!$C:$J,8,0)</f>
        <v>加工中心操作员</v>
      </c>
      <c r="J5443" s="16"/>
      <c r="K5443" s="16"/>
      <c r="L5443" s="16"/>
      <c r="M5443" s="16"/>
      <c r="N5443" s="16"/>
      <c r="O5443" s="16"/>
      <c r="P5443" s="8" t="s">
        <v>41</v>
      </c>
      <c r="Q5443" s="16"/>
      <c r="R5443" s="16"/>
      <c r="S5443" s="16" t="str">
        <f>VLOOKUP(A5443,[1]Sheet0!$C:$I,7,0)</f>
        <v>成都天和通科技有限公司</v>
      </c>
      <c r="T5443" s="16" t="str">
        <f>VLOOKUP(A5443,[1]Sheet0!$C:$M,11,0)</f>
        <v>四川省</v>
      </c>
      <c r="U5443" s="16" t="str">
        <f>VLOOKUP(A5443,[1]Sheet0!$C:$N,12,0)</f>
        <v>成都市</v>
      </c>
      <c r="V5443" s="16"/>
      <c r="W5443" s="16"/>
      <c r="X5443" s="16" t="str">
        <f>VLOOKUP(A5443,[1]Sheet0!$C:$L,10,0)</f>
        <v>13880341722</v>
      </c>
      <c r="Y5443" s="16" t="str">
        <f>VLOOKUP(A5443,[1]Sheet0!$C:$L,9,0)</f>
        <v>陈启秋</v>
      </c>
      <c r="Z5443" s="16"/>
      <c r="AA5443" s="20" t="s">
        <v>42</v>
      </c>
      <c r="AB5443" s="8" t="s">
        <v>43</v>
      </c>
      <c r="AC5443" s="8"/>
      <c r="AD5443" s="8" t="s">
        <v>44</v>
      </c>
      <c r="AE5443" s="16"/>
      <c r="AF5443" s="16"/>
    </row>
    <row r="5444" ht="16.5" spans="1:32">
      <c r="A5444" s="7" t="s">
        <v>5473</v>
      </c>
      <c r="B5444" s="8" t="str">
        <f>VLOOKUP(A5444,学号下拉数据!A:F,2,0)</f>
        <v>左志洋</v>
      </c>
      <c r="C5444" s="8" t="str">
        <f>VLOOKUP(A5444,学号下拉数据!A:F,4,0)</f>
        <v>数控技术</v>
      </c>
      <c r="D5444" s="8" t="str">
        <f>VLOOKUP(A5444,学号下拉数据!A:F,5,0)</f>
        <v>460103</v>
      </c>
      <c r="E5444" s="8" t="s">
        <v>5226</v>
      </c>
      <c r="F5444" s="8" t="str">
        <f>VLOOKUP(A5444,学号下拉数据!A:F,3,0)</f>
        <v>19数控4</v>
      </c>
      <c r="G5444" s="8" t="str">
        <f>VLOOKUP(A5444,学号下拉数据!A:F,6,0)</f>
        <v>三年</v>
      </c>
      <c r="H5444" s="17" t="s">
        <v>40</v>
      </c>
      <c r="I5444" s="16" t="str">
        <f>VLOOKUP(A5444,[1]Sheet0!$C:$J,8,0)</f>
        <v>轴承技术工程师</v>
      </c>
      <c r="J5444" s="16"/>
      <c r="K5444" s="16"/>
      <c r="L5444" s="16"/>
      <c r="M5444" s="16"/>
      <c r="N5444" s="16"/>
      <c r="O5444" s="16"/>
      <c r="P5444" s="8" t="s">
        <v>41</v>
      </c>
      <c r="Q5444" s="16"/>
      <c r="R5444" s="16"/>
      <c r="S5444" s="16" t="str">
        <f>VLOOKUP(A5444,[1]Sheet0!$C:$I,7,0)</f>
        <v>人本股份有限公司</v>
      </c>
      <c r="T5444" s="16" t="str">
        <f>VLOOKUP(A5444,[1]Sheet0!$C:$M,11,0)</f>
        <v>浙江省</v>
      </c>
      <c r="U5444" s="16" t="str">
        <f>VLOOKUP(A5444,[1]Sheet0!$C:$N,12,0)</f>
        <v>温州市</v>
      </c>
      <c r="V5444" s="16"/>
      <c r="W5444" s="16"/>
      <c r="X5444" s="16" t="str">
        <f>VLOOKUP(A5444,[1]Sheet0!$C:$L,10,0)</f>
        <v>15857716280</v>
      </c>
      <c r="Y5444" s="16" t="str">
        <f>VLOOKUP(A5444,[1]Sheet0!$C:$L,9,0)</f>
        <v>陈毓敏</v>
      </c>
      <c r="Z5444" s="16"/>
      <c r="AA5444" s="20" t="s">
        <v>42</v>
      </c>
      <c r="AB5444" s="8" t="s">
        <v>43</v>
      </c>
      <c r="AC5444" s="8"/>
      <c r="AD5444" s="8" t="s">
        <v>44</v>
      </c>
      <c r="AE5444" s="16"/>
      <c r="AF5444" s="16"/>
    </row>
    <row r="5445" ht="16.5" spans="1:32">
      <c r="A5445" s="7" t="s">
        <v>5474</v>
      </c>
      <c r="B5445" s="8" t="str">
        <f>VLOOKUP(A5445,学号下拉数据!A:F,2,0)</f>
        <v>黎祥勇</v>
      </c>
      <c r="C5445" s="8" t="str">
        <f>VLOOKUP(A5445,学号下拉数据!A:F,4,0)</f>
        <v>数控技术</v>
      </c>
      <c r="D5445" s="8" t="str">
        <f>VLOOKUP(A5445,学号下拉数据!A:F,5,0)</f>
        <v>460103</v>
      </c>
      <c r="E5445" s="8" t="s">
        <v>5226</v>
      </c>
      <c r="F5445" s="8" t="str">
        <f>VLOOKUP(A5445,学号下拉数据!A:F,3,0)</f>
        <v>19数控4</v>
      </c>
      <c r="G5445" s="8" t="str">
        <f>VLOOKUP(A5445,学号下拉数据!A:F,6,0)</f>
        <v>三年</v>
      </c>
      <c r="H5445" s="17" t="s">
        <v>40</v>
      </c>
      <c r="I5445" s="16" t="str">
        <f>VLOOKUP(A5445,[1]Sheet0!$C:$J,8,0)</f>
        <v>加工中心操作员</v>
      </c>
      <c r="J5445" s="16"/>
      <c r="K5445" s="16"/>
      <c r="L5445" s="16"/>
      <c r="M5445" s="16"/>
      <c r="N5445" s="16"/>
      <c r="O5445" s="16"/>
      <c r="P5445" s="8" t="s">
        <v>41</v>
      </c>
      <c r="Q5445" s="16"/>
      <c r="R5445" s="16"/>
      <c r="S5445" s="16" t="str">
        <f>VLOOKUP(A5445,[1]Sheet0!$C:$I,7,0)</f>
        <v>成都天和通科技有限公司</v>
      </c>
      <c r="T5445" s="16" t="str">
        <f>VLOOKUP(A5445,[1]Sheet0!$C:$M,11,0)</f>
        <v>四川省</v>
      </c>
      <c r="U5445" s="16" t="str">
        <f>VLOOKUP(A5445,[1]Sheet0!$C:$N,12,0)</f>
        <v>成都市</v>
      </c>
      <c r="V5445" s="16"/>
      <c r="W5445" s="16"/>
      <c r="X5445" s="16" t="str">
        <f>VLOOKUP(A5445,[1]Sheet0!$C:$L,10,0)</f>
        <v>13880341722</v>
      </c>
      <c r="Y5445" s="16" t="str">
        <f>VLOOKUP(A5445,[1]Sheet0!$C:$L,9,0)</f>
        <v>陈启秋</v>
      </c>
      <c r="Z5445" s="16"/>
      <c r="AA5445" s="20" t="s">
        <v>42</v>
      </c>
      <c r="AB5445" s="8" t="s">
        <v>43</v>
      </c>
      <c r="AC5445" s="8"/>
      <c r="AD5445" s="8" t="s">
        <v>44</v>
      </c>
      <c r="AE5445" s="16"/>
      <c r="AF5445" s="16"/>
    </row>
    <row r="5446" ht="16.5" spans="1:32">
      <c r="A5446" s="7" t="s">
        <v>5475</v>
      </c>
      <c r="B5446" s="8" t="str">
        <f>VLOOKUP(A5446,学号下拉数据!A:F,2,0)</f>
        <v>王源荣</v>
      </c>
      <c r="C5446" s="8" t="str">
        <f>VLOOKUP(A5446,学号下拉数据!A:F,4,0)</f>
        <v>数控技术</v>
      </c>
      <c r="D5446" s="8" t="str">
        <f>VLOOKUP(A5446,学号下拉数据!A:F,5,0)</f>
        <v>460103</v>
      </c>
      <c r="E5446" s="8" t="s">
        <v>5226</v>
      </c>
      <c r="F5446" s="8" t="str">
        <f>VLOOKUP(A5446,学号下拉数据!A:F,3,0)</f>
        <v>19数控4</v>
      </c>
      <c r="G5446" s="8" t="str">
        <f>VLOOKUP(A5446,学号下拉数据!A:F,6,0)</f>
        <v>三年</v>
      </c>
      <c r="H5446" s="17" t="s">
        <v>40</v>
      </c>
      <c r="I5446" s="16" t="str">
        <f>VLOOKUP(A5446,[1]Sheet0!$C:$J,8,0)</f>
        <v>轴承技术工程师</v>
      </c>
      <c r="J5446" s="16"/>
      <c r="K5446" s="16"/>
      <c r="L5446" s="16"/>
      <c r="M5446" s="16"/>
      <c r="N5446" s="16"/>
      <c r="O5446" s="16"/>
      <c r="P5446" s="8" t="s">
        <v>41</v>
      </c>
      <c r="Q5446" s="16"/>
      <c r="R5446" s="16"/>
      <c r="S5446" s="16" t="str">
        <f>VLOOKUP(A5446,[1]Sheet0!$C:$I,7,0)</f>
        <v>人本股份有限公司</v>
      </c>
      <c r="T5446" s="16" t="str">
        <f>VLOOKUP(A5446,[1]Sheet0!$C:$M,11,0)</f>
        <v>浙江省</v>
      </c>
      <c r="U5446" s="16" t="str">
        <f>VLOOKUP(A5446,[1]Sheet0!$C:$N,12,0)</f>
        <v>温州市</v>
      </c>
      <c r="V5446" s="16"/>
      <c r="W5446" s="16"/>
      <c r="X5446" s="16" t="str">
        <f>VLOOKUP(A5446,[1]Sheet0!$C:$L,10,0)</f>
        <v>15857716280</v>
      </c>
      <c r="Y5446" s="16" t="str">
        <f>VLOOKUP(A5446,[1]Sheet0!$C:$L,9,0)</f>
        <v>陈毓敏</v>
      </c>
      <c r="Z5446" s="16"/>
      <c r="AA5446" s="20" t="s">
        <v>42</v>
      </c>
      <c r="AB5446" s="8" t="s">
        <v>43</v>
      </c>
      <c r="AC5446" s="8"/>
      <c r="AD5446" s="8" t="s">
        <v>44</v>
      </c>
      <c r="AE5446" s="16"/>
      <c r="AF5446" s="16"/>
    </row>
    <row r="5447" ht="16.5" spans="1:32">
      <c r="A5447" s="7" t="s">
        <v>5476</v>
      </c>
      <c r="B5447" s="8" t="str">
        <f>VLOOKUP(A5447,学号下拉数据!A:F,2,0)</f>
        <v>魏江平</v>
      </c>
      <c r="C5447" s="8" t="str">
        <f>VLOOKUP(A5447,学号下拉数据!A:F,4,0)</f>
        <v>数控技术</v>
      </c>
      <c r="D5447" s="8" t="str">
        <f>VLOOKUP(A5447,学号下拉数据!A:F,5,0)</f>
        <v>460103</v>
      </c>
      <c r="E5447" s="8" t="s">
        <v>5226</v>
      </c>
      <c r="F5447" s="8" t="str">
        <f>VLOOKUP(A5447,学号下拉数据!A:F,3,0)</f>
        <v>19数控4</v>
      </c>
      <c r="G5447" s="8" t="str">
        <f>VLOOKUP(A5447,学号下拉数据!A:F,6,0)</f>
        <v>三年</v>
      </c>
      <c r="H5447" s="17" t="s">
        <v>40</v>
      </c>
      <c r="I5447" s="16" t="str">
        <f>VLOOKUP(A5447,[1]Sheet0!$C:$J,8,0)</f>
        <v>加工中心操作员</v>
      </c>
      <c r="J5447" s="16"/>
      <c r="K5447" s="16"/>
      <c r="L5447" s="16"/>
      <c r="M5447" s="16"/>
      <c r="N5447" s="16"/>
      <c r="O5447" s="16"/>
      <c r="P5447" s="8" t="s">
        <v>41</v>
      </c>
      <c r="Q5447" s="16"/>
      <c r="R5447" s="16"/>
      <c r="S5447" s="16" t="str">
        <f>VLOOKUP(A5447,[1]Sheet0!$C:$I,7,0)</f>
        <v>成都天和通科技有限公司</v>
      </c>
      <c r="T5447" s="16" t="str">
        <f>VLOOKUP(A5447,[1]Sheet0!$C:$M,11,0)</f>
        <v>四川省</v>
      </c>
      <c r="U5447" s="16" t="str">
        <f>VLOOKUP(A5447,[1]Sheet0!$C:$N,12,0)</f>
        <v>成都市</v>
      </c>
      <c r="V5447" s="16"/>
      <c r="W5447" s="16"/>
      <c r="X5447" s="16" t="str">
        <f>VLOOKUP(A5447,[1]Sheet0!$C:$L,10,0)</f>
        <v>13880341722</v>
      </c>
      <c r="Y5447" s="16" t="str">
        <f>VLOOKUP(A5447,[1]Sheet0!$C:$L,9,0)</f>
        <v>陈启秋</v>
      </c>
      <c r="Z5447" s="16"/>
      <c r="AA5447" s="20" t="s">
        <v>42</v>
      </c>
      <c r="AB5447" s="8" t="s">
        <v>43</v>
      </c>
      <c r="AC5447" s="8"/>
      <c r="AD5447" s="8" t="s">
        <v>44</v>
      </c>
      <c r="AE5447" s="16"/>
      <c r="AF5447" s="16"/>
    </row>
    <row r="5448" ht="16.5" spans="1:32">
      <c r="A5448" s="7" t="s">
        <v>5477</v>
      </c>
      <c r="B5448" s="8" t="str">
        <f>VLOOKUP(A5448,学号下拉数据!A:F,2,0)</f>
        <v>张智凯</v>
      </c>
      <c r="C5448" s="8" t="str">
        <f>VLOOKUP(A5448,学号下拉数据!A:F,4,0)</f>
        <v>数控技术</v>
      </c>
      <c r="D5448" s="8" t="str">
        <f>VLOOKUP(A5448,学号下拉数据!A:F,5,0)</f>
        <v>460103</v>
      </c>
      <c r="E5448" s="8" t="s">
        <v>5226</v>
      </c>
      <c r="F5448" s="8" t="str">
        <f>VLOOKUP(A5448,学号下拉数据!A:F,3,0)</f>
        <v>19数控4</v>
      </c>
      <c r="G5448" s="8" t="str">
        <f>VLOOKUP(A5448,学号下拉数据!A:F,6,0)</f>
        <v>三年</v>
      </c>
      <c r="H5448" s="17" t="s">
        <v>40</v>
      </c>
      <c r="I5448" s="16" t="str">
        <f>VLOOKUP(A5448,[1]Sheet0!$C:$J,8,0)</f>
        <v>轴承技术工程师</v>
      </c>
      <c r="J5448" s="16"/>
      <c r="K5448" s="16"/>
      <c r="L5448" s="16"/>
      <c r="M5448" s="16"/>
      <c r="N5448" s="16"/>
      <c r="O5448" s="16"/>
      <c r="P5448" s="8" t="s">
        <v>41</v>
      </c>
      <c r="Q5448" s="16"/>
      <c r="R5448" s="16"/>
      <c r="S5448" s="16" t="str">
        <f>VLOOKUP(A5448,[1]Sheet0!$C:$I,7,0)</f>
        <v>人本股份有限公司</v>
      </c>
      <c r="T5448" s="16" t="str">
        <f>VLOOKUP(A5448,[1]Sheet0!$C:$M,11,0)</f>
        <v>浙江省</v>
      </c>
      <c r="U5448" s="16" t="str">
        <f>VLOOKUP(A5448,[1]Sheet0!$C:$N,12,0)</f>
        <v>温州市</v>
      </c>
      <c r="V5448" s="16"/>
      <c r="W5448" s="16"/>
      <c r="X5448" s="16" t="str">
        <f>VLOOKUP(A5448,[1]Sheet0!$C:$L,10,0)</f>
        <v>15857716280</v>
      </c>
      <c r="Y5448" s="16" t="str">
        <f>VLOOKUP(A5448,[1]Sheet0!$C:$L,9,0)</f>
        <v>陈毓敏</v>
      </c>
      <c r="Z5448" s="16"/>
      <c r="AA5448" s="20" t="s">
        <v>42</v>
      </c>
      <c r="AB5448" s="8" t="s">
        <v>43</v>
      </c>
      <c r="AC5448" s="8"/>
      <c r="AD5448" s="8" t="s">
        <v>44</v>
      </c>
      <c r="AE5448" s="16"/>
      <c r="AF5448" s="16"/>
    </row>
    <row r="5449" ht="16.5" spans="1:32">
      <c r="A5449" s="7" t="s">
        <v>5478</v>
      </c>
      <c r="B5449" s="8" t="str">
        <f>VLOOKUP(A5449,学号下拉数据!A:F,2,0)</f>
        <v>付国川</v>
      </c>
      <c r="C5449" s="8" t="str">
        <f>VLOOKUP(A5449,学号下拉数据!A:F,4,0)</f>
        <v>数控技术</v>
      </c>
      <c r="D5449" s="8" t="str">
        <f>VLOOKUP(A5449,学号下拉数据!A:F,5,0)</f>
        <v>460103</v>
      </c>
      <c r="E5449" s="8" t="s">
        <v>5226</v>
      </c>
      <c r="F5449" s="8" t="str">
        <f>VLOOKUP(A5449,学号下拉数据!A:F,3,0)</f>
        <v>19数控4</v>
      </c>
      <c r="G5449" s="8" t="str">
        <f>VLOOKUP(A5449,学号下拉数据!A:F,6,0)</f>
        <v>三年</v>
      </c>
      <c r="H5449" s="17" t="s">
        <v>40</v>
      </c>
      <c r="I5449" s="16" t="str">
        <f>VLOOKUP(A5449,[1]Sheet0!$C:$J,8,0)</f>
        <v>CNC操作员</v>
      </c>
      <c r="J5449" s="16"/>
      <c r="K5449" s="16"/>
      <c r="L5449" s="16"/>
      <c r="M5449" s="16"/>
      <c r="N5449" s="16"/>
      <c r="O5449" s="16"/>
      <c r="P5449" s="8" t="s">
        <v>41</v>
      </c>
      <c r="Q5449" s="16"/>
      <c r="R5449" s="16"/>
      <c r="S5449" s="16" t="str">
        <f>VLOOKUP(A5449,[1]Sheet0!$C:$I,7,0)</f>
        <v>成都天和通科技有限公司</v>
      </c>
      <c r="T5449" s="16" t="str">
        <f>VLOOKUP(A5449,[1]Sheet0!$C:$M,11,0)</f>
        <v>四川省</v>
      </c>
      <c r="U5449" s="16" t="str">
        <f>VLOOKUP(A5449,[1]Sheet0!$C:$N,12,0)</f>
        <v>成都市</v>
      </c>
      <c r="V5449" s="16"/>
      <c r="W5449" s="16"/>
      <c r="X5449" s="16" t="str">
        <f>VLOOKUP(A5449,[1]Sheet0!$C:$L,10,0)</f>
        <v>13880341722</v>
      </c>
      <c r="Y5449" s="16" t="str">
        <f>VLOOKUP(A5449,[1]Sheet0!$C:$L,9,0)</f>
        <v>陈启秋</v>
      </c>
      <c r="Z5449" s="16"/>
      <c r="AA5449" s="20" t="s">
        <v>42</v>
      </c>
      <c r="AB5449" s="8" t="s">
        <v>43</v>
      </c>
      <c r="AC5449" s="8"/>
      <c r="AD5449" s="8" t="s">
        <v>44</v>
      </c>
      <c r="AE5449" s="16"/>
      <c r="AF5449" s="16"/>
    </row>
    <row r="5450" ht="16.5" spans="1:32">
      <c r="A5450" s="7" t="s">
        <v>5479</v>
      </c>
      <c r="B5450" s="8" t="str">
        <f>VLOOKUP(A5450,学号下拉数据!A:F,2,0)</f>
        <v>蒲懿</v>
      </c>
      <c r="C5450" s="8" t="str">
        <f>VLOOKUP(A5450,学号下拉数据!A:F,4,0)</f>
        <v>数控技术</v>
      </c>
      <c r="D5450" s="8" t="str">
        <f>VLOOKUP(A5450,学号下拉数据!A:F,5,0)</f>
        <v>460103</v>
      </c>
      <c r="E5450" s="8" t="s">
        <v>5226</v>
      </c>
      <c r="F5450" s="8" t="str">
        <f>VLOOKUP(A5450,学号下拉数据!A:F,3,0)</f>
        <v>19数控4</v>
      </c>
      <c r="G5450" s="8" t="str">
        <f>VLOOKUP(A5450,学号下拉数据!A:F,6,0)</f>
        <v>三年</v>
      </c>
      <c r="H5450" s="17" t="s">
        <v>40</v>
      </c>
      <c r="I5450" s="16" t="str">
        <f>VLOOKUP(A5450,[1]Sheet0!$C:$J,8,0)</f>
        <v>数控</v>
      </c>
      <c r="J5450" s="16"/>
      <c r="K5450" s="16"/>
      <c r="L5450" s="16"/>
      <c r="M5450" s="16"/>
      <c r="N5450" s="16"/>
      <c r="O5450" s="16"/>
      <c r="P5450" s="8" t="s">
        <v>41</v>
      </c>
      <c r="Q5450" s="16"/>
      <c r="R5450" s="16"/>
      <c r="S5450" s="16" t="str">
        <f>VLOOKUP(A5450,[1]Sheet0!$C:$I,7,0)</f>
        <v>绍兴中芯集成电路制造股份有限公司</v>
      </c>
      <c r="T5450" s="16" t="str">
        <f>VLOOKUP(A5450,[1]Sheet0!$C:$M,11,0)</f>
        <v>浙江省</v>
      </c>
      <c r="U5450" s="16" t="str">
        <f>VLOOKUP(A5450,[1]Sheet0!$C:$N,12,0)</f>
        <v>绍兴市</v>
      </c>
      <c r="V5450" s="16"/>
      <c r="W5450" s="16"/>
      <c r="X5450" s="16" t="str">
        <f>VLOOKUP(A5450,[1]Sheet0!$C:$L,10,0)</f>
        <v>18181089916</v>
      </c>
      <c r="Y5450" s="16" t="str">
        <f>VLOOKUP(A5450,[1]Sheet0!$C:$L,9,0)</f>
        <v>蒲懿</v>
      </c>
      <c r="Z5450" s="16"/>
      <c r="AA5450" s="20" t="s">
        <v>42</v>
      </c>
      <c r="AB5450" s="8" t="s">
        <v>43</v>
      </c>
      <c r="AC5450" s="8"/>
      <c r="AD5450" s="8" t="s">
        <v>44</v>
      </c>
      <c r="AE5450" s="16"/>
      <c r="AF5450" s="16"/>
    </row>
    <row r="5451" ht="16.5" spans="1:32">
      <c r="A5451" s="7" t="s">
        <v>5480</v>
      </c>
      <c r="B5451" s="8" t="str">
        <f>VLOOKUP(A5451,学号下拉数据!A:F,2,0)</f>
        <v>廖壹志</v>
      </c>
      <c r="C5451" s="8" t="str">
        <f>VLOOKUP(A5451,学号下拉数据!A:F,4,0)</f>
        <v>数控技术</v>
      </c>
      <c r="D5451" s="8" t="str">
        <f>VLOOKUP(A5451,学号下拉数据!A:F,5,0)</f>
        <v>460103</v>
      </c>
      <c r="E5451" s="8" t="s">
        <v>5226</v>
      </c>
      <c r="F5451" s="8" t="str">
        <f>VLOOKUP(A5451,学号下拉数据!A:F,3,0)</f>
        <v>19数控4</v>
      </c>
      <c r="G5451" s="8" t="str">
        <f>VLOOKUP(A5451,学号下拉数据!A:F,6,0)</f>
        <v>三年</v>
      </c>
      <c r="H5451" s="17" t="s">
        <v>40</v>
      </c>
      <c r="I5451" s="16" t="str">
        <f>VLOOKUP(A5451,[1]Sheet0!$C:$J,8,0)</f>
        <v>轴承技术工程师</v>
      </c>
      <c r="J5451" s="16"/>
      <c r="K5451" s="16"/>
      <c r="L5451" s="16"/>
      <c r="M5451" s="16"/>
      <c r="N5451" s="16"/>
      <c r="O5451" s="16"/>
      <c r="P5451" s="8" t="s">
        <v>41</v>
      </c>
      <c r="Q5451" s="16"/>
      <c r="R5451" s="16"/>
      <c r="S5451" s="16" t="str">
        <f>VLOOKUP(A5451,[1]Sheet0!$C:$I,7,0)</f>
        <v>人本股份有限公司</v>
      </c>
      <c r="T5451" s="16" t="str">
        <f>VLOOKUP(A5451,[1]Sheet0!$C:$M,11,0)</f>
        <v>浙江省</v>
      </c>
      <c r="U5451" s="16" t="str">
        <f>VLOOKUP(A5451,[1]Sheet0!$C:$N,12,0)</f>
        <v>温州市</v>
      </c>
      <c r="V5451" s="16"/>
      <c r="W5451" s="16"/>
      <c r="X5451" s="16" t="str">
        <f>VLOOKUP(A5451,[1]Sheet0!$C:$L,10,0)</f>
        <v>15857716280</v>
      </c>
      <c r="Y5451" s="16" t="str">
        <f>VLOOKUP(A5451,[1]Sheet0!$C:$L,9,0)</f>
        <v>陈毓敏</v>
      </c>
      <c r="Z5451" s="16"/>
      <c r="AA5451" s="20" t="s">
        <v>42</v>
      </c>
      <c r="AB5451" s="8" t="s">
        <v>43</v>
      </c>
      <c r="AC5451" s="8"/>
      <c r="AD5451" s="8" t="s">
        <v>44</v>
      </c>
      <c r="AE5451" s="16"/>
      <c r="AF5451" s="16"/>
    </row>
    <row r="5452" ht="16.5" spans="1:32">
      <c r="A5452" s="7" t="s">
        <v>5481</v>
      </c>
      <c r="B5452" s="8" t="str">
        <f>VLOOKUP(A5452,学号下拉数据!A:F,2,0)</f>
        <v>姜苏东</v>
      </c>
      <c r="C5452" s="8" t="str">
        <f>VLOOKUP(A5452,学号下拉数据!A:F,4,0)</f>
        <v>数控技术</v>
      </c>
      <c r="D5452" s="8" t="str">
        <f>VLOOKUP(A5452,学号下拉数据!A:F,5,0)</f>
        <v>460103</v>
      </c>
      <c r="E5452" s="8" t="s">
        <v>5226</v>
      </c>
      <c r="F5452" s="8" t="str">
        <f>VLOOKUP(A5452,学号下拉数据!A:F,3,0)</f>
        <v>19数控4</v>
      </c>
      <c r="G5452" s="8" t="str">
        <f>VLOOKUP(A5452,学号下拉数据!A:F,6,0)</f>
        <v>三年</v>
      </c>
      <c r="H5452" s="17" t="s">
        <v>40</v>
      </c>
      <c r="I5452" s="16" t="str">
        <f>VLOOKUP(A5452,[1]Sheet0!$C:$J,8,0)</f>
        <v>轴承技术工程师</v>
      </c>
      <c r="J5452" s="16"/>
      <c r="K5452" s="16"/>
      <c r="L5452" s="16"/>
      <c r="M5452" s="16"/>
      <c r="N5452" s="16"/>
      <c r="O5452" s="16"/>
      <c r="P5452" s="8" t="s">
        <v>41</v>
      </c>
      <c r="Q5452" s="16"/>
      <c r="R5452" s="16"/>
      <c r="S5452" s="16" t="str">
        <f>VLOOKUP(A5452,[1]Sheet0!$C:$I,7,0)</f>
        <v>人本股份有限公司</v>
      </c>
      <c r="T5452" s="16" t="str">
        <f>VLOOKUP(A5452,[1]Sheet0!$C:$M,11,0)</f>
        <v>浙江省</v>
      </c>
      <c r="U5452" s="16" t="str">
        <f>VLOOKUP(A5452,[1]Sheet0!$C:$N,12,0)</f>
        <v>温州市</v>
      </c>
      <c r="V5452" s="16"/>
      <c r="W5452" s="16"/>
      <c r="X5452" s="16" t="str">
        <f>VLOOKUP(A5452,[1]Sheet0!$C:$L,10,0)</f>
        <v>15857716280</v>
      </c>
      <c r="Y5452" s="16" t="str">
        <f>VLOOKUP(A5452,[1]Sheet0!$C:$L,9,0)</f>
        <v>陈毓敏</v>
      </c>
      <c r="Z5452" s="16"/>
      <c r="AA5452" s="20" t="s">
        <v>42</v>
      </c>
      <c r="AB5452" s="8" t="s">
        <v>43</v>
      </c>
      <c r="AC5452" s="8"/>
      <c r="AD5452" s="8" t="s">
        <v>44</v>
      </c>
      <c r="AE5452" s="16"/>
      <c r="AF5452" s="16"/>
    </row>
    <row r="5453" ht="16.5" spans="1:32">
      <c r="A5453" s="7" t="s">
        <v>5482</v>
      </c>
      <c r="B5453" s="8" t="str">
        <f>VLOOKUP(A5453,学号下拉数据!A:F,2,0)</f>
        <v>刘俊材</v>
      </c>
      <c r="C5453" s="8" t="str">
        <f>VLOOKUP(A5453,学号下拉数据!A:F,4,0)</f>
        <v>数控技术</v>
      </c>
      <c r="D5453" s="8" t="str">
        <f>VLOOKUP(A5453,学号下拉数据!A:F,5,0)</f>
        <v>460103</v>
      </c>
      <c r="E5453" s="8" t="s">
        <v>5226</v>
      </c>
      <c r="F5453" s="8" t="str">
        <f>VLOOKUP(A5453,学号下拉数据!A:F,3,0)</f>
        <v>19数控4</v>
      </c>
      <c r="G5453" s="8" t="str">
        <f>VLOOKUP(A5453,学号下拉数据!A:F,6,0)</f>
        <v>三年</v>
      </c>
      <c r="H5453" s="17" t="s">
        <v>40</v>
      </c>
      <c r="I5453" s="16" t="str">
        <f>VLOOKUP(A5453,[1]Sheet0!$C:$J,8,0)</f>
        <v>硬件工程师助理</v>
      </c>
      <c r="J5453" s="16"/>
      <c r="K5453" s="16"/>
      <c r="L5453" s="16"/>
      <c r="M5453" s="16"/>
      <c r="N5453" s="16"/>
      <c r="O5453" s="16"/>
      <c r="P5453" s="8" t="s">
        <v>41</v>
      </c>
      <c r="Q5453" s="16"/>
      <c r="R5453" s="16"/>
      <c r="S5453" s="16" t="str">
        <f>VLOOKUP(A5453,[1]Sheet0!$C:$I,7,0)</f>
        <v>成都经纬机械制造有限公司</v>
      </c>
      <c r="T5453" s="16" t="str">
        <f>VLOOKUP(A5453,[1]Sheet0!$C:$M,11,0)</f>
        <v>四川省</v>
      </c>
      <c r="U5453" s="16" t="str">
        <f>VLOOKUP(A5453,[1]Sheet0!$C:$N,12,0)</f>
        <v>成都市</v>
      </c>
      <c r="V5453" s="16"/>
      <c r="W5453" s="16"/>
      <c r="X5453" s="16" t="str">
        <f>VLOOKUP(A5453,[1]Sheet0!$C:$L,10,0)</f>
        <v>18382380651</v>
      </c>
      <c r="Y5453" s="16" t="str">
        <f>VLOOKUP(A5453,[1]Sheet0!$C:$L,9,0)</f>
        <v>贺文生</v>
      </c>
      <c r="Z5453" s="16"/>
      <c r="AA5453" s="20" t="s">
        <v>42</v>
      </c>
      <c r="AB5453" s="8" t="s">
        <v>43</v>
      </c>
      <c r="AC5453" s="8"/>
      <c r="AD5453" s="8" t="s">
        <v>44</v>
      </c>
      <c r="AE5453" s="16"/>
      <c r="AF5453" s="16"/>
    </row>
    <row r="5454" ht="16.5" spans="1:32">
      <c r="A5454" s="7" t="s">
        <v>5483</v>
      </c>
      <c r="B5454" s="8" t="str">
        <f>VLOOKUP(A5454,学号下拉数据!A:F,2,0)</f>
        <v>钟政</v>
      </c>
      <c r="C5454" s="8" t="str">
        <f>VLOOKUP(A5454,学号下拉数据!A:F,4,0)</f>
        <v>数控技术</v>
      </c>
      <c r="D5454" s="8" t="str">
        <f>VLOOKUP(A5454,学号下拉数据!A:F,5,0)</f>
        <v>460103</v>
      </c>
      <c r="E5454" s="8" t="s">
        <v>5226</v>
      </c>
      <c r="F5454" s="8" t="str">
        <f>VLOOKUP(A5454,学号下拉数据!A:F,3,0)</f>
        <v>19数控4</v>
      </c>
      <c r="G5454" s="8" t="str">
        <f>VLOOKUP(A5454,学号下拉数据!A:F,6,0)</f>
        <v>三年</v>
      </c>
      <c r="H5454" s="17" t="s">
        <v>40</v>
      </c>
      <c r="I5454" s="16" t="str">
        <f>VLOOKUP(A5454,[1]Sheet0!$C:$J,8,0)</f>
        <v>数控铣工</v>
      </c>
      <c r="J5454" s="16"/>
      <c r="K5454" s="16"/>
      <c r="L5454" s="16"/>
      <c r="M5454" s="16"/>
      <c r="N5454" s="16"/>
      <c r="O5454" s="16"/>
      <c r="P5454" s="8" t="s">
        <v>41</v>
      </c>
      <c r="Q5454" s="16"/>
      <c r="R5454" s="16"/>
      <c r="S5454" s="16" t="str">
        <f>VLOOKUP(A5454,[1]Sheet0!$C:$I,7,0)</f>
        <v>成都润博科技有限公司</v>
      </c>
      <c r="T5454" s="16" t="str">
        <f>VLOOKUP(A5454,[1]Sheet0!$C:$M,11,0)</f>
        <v>四川省</v>
      </c>
      <c r="U5454" s="16" t="str">
        <f>VLOOKUP(A5454,[1]Sheet0!$C:$N,12,0)</f>
        <v>成都市</v>
      </c>
      <c r="V5454" s="16"/>
      <c r="W5454" s="16"/>
      <c r="X5454" s="16" t="str">
        <f>VLOOKUP(A5454,[1]Sheet0!$C:$L,10,0)</f>
        <v>028-84858014</v>
      </c>
      <c r="Y5454" s="16" t="str">
        <f>VLOOKUP(A5454,[1]Sheet0!$C:$L,9,0)</f>
        <v>陈丽君</v>
      </c>
      <c r="Z5454" s="16"/>
      <c r="AA5454" s="20" t="s">
        <v>42</v>
      </c>
      <c r="AB5454" s="8" t="s">
        <v>43</v>
      </c>
      <c r="AC5454" s="8"/>
      <c r="AD5454" s="8" t="s">
        <v>44</v>
      </c>
      <c r="AE5454" s="16"/>
      <c r="AF5454" s="16"/>
    </row>
    <row r="5455" ht="16.5" spans="1:32">
      <c r="A5455" s="7" t="s">
        <v>5484</v>
      </c>
      <c r="B5455" s="8" t="str">
        <f>VLOOKUP(A5455,学号下拉数据!A:F,2,0)</f>
        <v>王麒雅</v>
      </c>
      <c r="C5455" s="8" t="str">
        <f>VLOOKUP(A5455,学号下拉数据!A:F,4,0)</f>
        <v>数控技术</v>
      </c>
      <c r="D5455" s="8" t="str">
        <f>VLOOKUP(A5455,学号下拉数据!A:F,5,0)</f>
        <v>460103</v>
      </c>
      <c r="E5455" s="8" t="s">
        <v>5226</v>
      </c>
      <c r="F5455" s="8" t="str">
        <f>VLOOKUP(A5455,学号下拉数据!A:F,3,0)</f>
        <v>19数控4</v>
      </c>
      <c r="G5455" s="8" t="str">
        <f>VLOOKUP(A5455,学号下拉数据!A:F,6,0)</f>
        <v>三年</v>
      </c>
      <c r="H5455" s="17" t="s">
        <v>40</v>
      </c>
      <c r="I5455" s="16" t="str">
        <f>VLOOKUP(A5455,[1]Sheet0!$C:$J,8,0)</f>
        <v>车床／铣床操作员</v>
      </c>
      <c r="J5455" s="16"/>
      <c r="K5455" s="16"/>
      <c r="L5455" s="16"/>
      <c r="M5455" s="16"/>
      <c r="N5455" s="16"/>
      <c r="O5455" s="16"/>
      <c r="P5455" s="8" t="s">
        <v>41</v>
      </c>
      <c r="Q5455" s="16"/>
      <c r="R5455" s="16"/>
      <c r="S5455" s="16" t="str">
        <f>VLOOKUP(A5455,[1]Sheet0!$C:$I,7,0)</f>
        <v>成都市润博科技有限公司</v>
      </c>
      <c r="T5455" s="16" t="str">
        <f>VLOOKUP(A5455,[1]Sheet0!$C:$M,11,0)</f>
        <v>四川省</v>
      </c>
      <c r="U5455" s="16" t="str">
        <f>VLOOKUP(A5455,[1]Sheet0!$C:$N,12,0)</f>
        <v>成都市</v>
      </c>
      <c r="V5455" s="16"/>
      <c r="W5455" s="16"/>
      <c r="X5455" s="16" t="str">
        <f>VLOOKUP(A5455,[1]Sheet0!$C:$L,10,0)</f>
        <v>18030589507</v>
      </c>
      <c r="Y5455" s="16" t="str">
        <f>VLOOKUP(A5455,[1]Sheet0!$C:$L,9,0)</f>
        <v>陈丽君</v>
      </c>
      <c r="Z5455" s="16"/>
      <c r="AA5455" s="20" t="s">
        <v>42</v>
      </c>
      <c r="AB5455" s="8" t="s">
        <v>43</v>
      </c>
      <c r="AC5455" s="8"/>
      <c r="AD5455" s="8" t="s">
        <v>44</v>
      </c>
      <c r="AE5455" s="16"/>
      <c r="AF5455" s="16"/>
    </row>
    <row r="5456" ht="16.5" spans="1:32">
      <c r="A5456" s="7" t="s">
        <v>5485</v>
      </c>
      <c r="B5456" s="8" t="str">
        <f>VLOOKUP(A5456,学号下拉数据!A:F,2,0)</f>
        <v>童宇琪</v>
      </c>
      <c r="C5456" s="8" t="str">
        <f>VLOOKUP(A5456,学号下拉数据!A:F,4,0)</f>
        <v>数控技术</v>
      </c>
      <c r="D5456" s="8" t="str">
        <f>VLOOKUP(A5456,学号下拉数据!A:F,5,0)</f>
        <v>460103</v>
      </c>
      <c r="E5456" s="8" t="s">
        <v>5226</v>
      </c>
      <c r="F5456" s="8" t="str">
        <f>VLOOKUP(A5456,学号下拉数据!A:F,3,0)</f>
        <v>19数控4</v>
      </c>
      <c r="G5456" s="8" t="str">
        <f>VLOOKUP(A5456,学号下拉数据!A:F,6,0)</f>
        <v>三年</v>
      </c>
      <c r="H5456" s="17" t="s">
        <v>40</v>
      </c>
      <c r="I5456" s="16" t="str">
        <f>VLOOKUP(A5456,[1]Sheet0!$C:$J,8,0)</f>
        <v>其他专业技术人员</v>
      </c>
      <c r="J5456" s="16"/>
      <c r="K5456" s="16"/>
      <c r="L5456" s="16"/>
      <c r="M5456" s="16"/>
      <c r="N5456" s="16"/>
      <c r="O5456" s="16"/>
      <c r="P5456" s="8" t="s">
        <v>41</v>
      </c>
      <c r="Q5456" s="16"/>
      <c r="R5456" s="16"/>
      <c r="S5456" s="16" t="str">
        <f>VLOOKUP(A5456,[1]Sheet0!$C:$I,7,0)</f>
        <v>成都润博科技有限公司</v>
      </c>
      <c r="T5456" s="16" t="str">
        <f>VLOOKUP(A5456,[1]Sheet0!$C:$M,11,0)</f>
        <v>四川省</v>
      </c>
      <c r="U5456" s="16" t="str">
        <f>VLOOKUP(A5456,[1]Sheet0!$C:$N,12,0)</f>
        <v>成都市</v>
      </c>
      <c r="V5456" s="16"/>
      <c r="W5456" s="16"/>
      <c r="X5456" s="16" t="str">
        <f>VLOOKUP(A5456,[1]Sheet0!$C:$L,10,0)</f>
        <v>13981721717</v>
      </c>
      <c r="Y5456" s="16" t="str">
        <f>VLOOKUP(A5456,[1]Sheet0!$C:$L,9,0)</f>
        <v>18030589507</v>
      </c>
      <c r="Z5456" s="16"/>
      <c r="AA5456" s="20" t="s">
        <v>42</v>
      </c>
      <c r="AB5456" s="8" t="s">
        <v>43</v>
      </c>
      <c r="AC5456" s="8"/>
      <c r="AD5456" s="8" t="s">
        <v>44</v>
      </c>
      <c r="AE5456" s="16"/>
      <c r="AF5456" s="16"/>
    </row>
    <row r="5457" ht="16.5" spans="1:32">
      <c r="A5457" s="7" t="s">
        <v>5486</v>
      </c>
      <c r="B5457" s="8" t="str">
        <f>VLOOKUP(A5457,学号下拉数据!A:F,2,0)</f>
        <v>毛佳涛</v>
      </c>
      <c r="C5457" s="8" t="str">
        <f>VLOOKUP(A5457,学号下拉数据!A:F,4,0)</f>
        <v>数控技术</v>
      </c>
      <c r="D5457" s="8" t="str">
        <f>VLOOKUP(A5457,学号下拉数据!A:F,5,0)</f>
        <v>460103</v>
      </c>
      <c r="E5457" s="8" t="s">
        <v>5226</v>
      </c>
      <c r="F5457" s="8" t="str">
        <f>VLOOKUP(A5457,学号下拉数据!A:F,3,0)</f>
        <v>19数控4</v>
      </c>
      <c r="G5457" s="8" t="str">
        <f>VLOOKUP(A5457,学号下拉数据!A:F,6,0)</f>
        <v>三年</v>
      </c>
      <c r="H5457" s="17" t="s">
        <v>40</v>
      </c>
      <c r="I5457" s="16" t="str">
        <f>VLOOKUP(A5457,[1]Sheet0!$C:$J,8,0)</f>
        <v>技术人员</v>
      </c>
      <c r="J5457" s="16"/>
      <c r="K5457" s="16"/>
      <c r="L5457" s="16"/>
      <c r="M5457" s="16"/>
      <c r="N5457" s="16"/>
      <c r="O5457" s="16"/>
      <c r="P5457" s="8" t="s">
        <v>41</v>
      </c>
      <c r="Q5457" s="16"/>
      <c r="R5457" s="16"/>
      <c r="S5457" s="16" t="str">
        <f>VLOOKUP(A5457,[1]Sheet0!$C:$I,7,0)</f>
        <v>南京变色龙机电工程有限公司</v>
      </c>
      <c r="T5457" s="16" t="str">
        <f>VLOOKUP(A5457,[1]Sheet0!$C:$M,11,0)</f>
        <v>江苏省</v>
      </c>
      <c r="U5457" s="16" t="str">
        <f>VLOOKUP(A5457,[1]Sheet0!$C:$N,12,0)</f>
        <v>南京市</v>
      </c>
      <c r="V5457" s="16"/>
      <c r="W5457" s="16"/>
      <c r="X5457" s="16" t="str">
        <f>VLOOKUP(A5457,[1]Sheet0!$C:$L,10,0)</f>
        <v>13913997647</v>
      </c>
      <c r="Y5457" s="16" t="str">
        <f>VLOOKUP(A5457,[1]Sheet0!$C:$L,9,0)</f>
        <v>陈良兵</v>
      </c>
      <c r="Z5457" s="16"/>
      <c r="AA5457" s="20" t="s">
        <v>42</v>
      </c>
      <c r="AB5457" s="8" t="s">
        <v>43</v>
      </c>
      <c r="AC5457" s="8"/>
      <c r="AD5457" s="8" t="s">
        <v>44</v>
      </c>
      <c r="AE5457" s="16"/>
      <c r="AF5457" s="16"/>
    </row>
    <row r="5458" ht="16.5" spans="1:32">
      <c r="A5458" s="7" t="s">
        <v>5487</v>
      </c>
      <c r="B5458" s="8" t="str">
        <f>VLOOKUP(A5458,学号下拉数据!A:F,2,0)</f>
        <v>开辉</v>
      </c>
      <c r="C5458" s="8" t="str">
        <f>VLOOKUP(A5458,学号下拉数据!A:F,4,0)</f>
        <v>数控技术</v>
      </c>
      <c r="D5458" s="8" t="str">
        <f>VLOOKUP(A5458,学号下拉数据!A:F,5,0)</f>
        <v>460103</v>
      </c>
      <c r="E5458" s="8" t="s">
        <v>5226</v>
      </c>
      <c r="F5458" s="8" t="str">
        <f>VLOOKUP(A5458,学号下拉数据!A:F,3,0)</f>
        <v>19数控4</v>
      </c>
      <c r="G5458" s="8" t="str">
        <f>VLOOKUP(A5458,学号下拉数据!A:F,6,0)</f>
        <v>三年</v>
      </c>
      <c r="H5458" s="17" t="s">
        <v>40</v>
      </c>
      <c r="I5458" s="16" t="str">
        <f>VLOOKUP(A5458,[1]Sheet0!$C:$J,8,0)</f>
        <v>工程师</v>
      </c>
      <c r="J5458" s="16"/>
      <c r="K5458" s="16"/>
      <c r="L5458" s="16"/>
      <c r="M5458" s="16"/>
      <c r="N5458" s="16"/>
      <c r="O5458" s="16"/>
      <c r="P5458" s="8" t="s">
        <v>41</v>
      </c>
      <c r="Q5458" s="16"/>
      <c r="R5458" s="16"/>
      <c r="S5458" s="16" t="str">
        <f>VLOOKUP(A5458,[1]Sheet0!$C:$I,7,0)</f>
        <v>中科九微</v>
      </c>
      <c r="T5458" s="16" t="str">
        <f>VLOOKUP(A5458,[1]Sheet0!$C:$M,11,0)</f>
        <v>四川省</v>
      </c>
      <c r="U5458" s="16" t="str">
        <f>VLOOKUP(A5458,[1]Sheet0!$C:$N,12,0)</f>
        <v>南充市</v>
      </c>
      <c r="V5458" s="16"/>
      <c r="W5458" s="16"/>
      <c r="X5458" s="16" t="str">
        <f>VLOOKUP(A5458,[1]Sheet0!$C:$L,10,0)</f>
        <v>17383770021</v>
      </c>
      <c r="Y5458" s="16" t="str">
        <f>VLOOKUP(A5458,[1]Sheet0!$C:$L,9,0)</f>
        <v>郑人源</v>
      </c>
      <c r="Z5458" s="16"/>
      <c r="AA5458" s="20" t="s">
        <v>42</v>
      </c>
      <c r="AB5458" s="8" t="s">
        <v>43</v>
      </c>
      <c r="AC5458" s="8"/>
      <c r="AD5458" s="8" t="s">
        <v>44</v>
      </c>
      <c r="AE5458" s="16"/>
      <c r="AF5458" s="16"/>
    </row>
    <row r="5459" ht="16.5" spans="1:32">
      <c r="A5459" s="7" t="s">
        <v>5488</v>
      </c>
      <c r="B5459" s="8" t="str">
        <f>VLOOKUP(A5459,学号下拉数据!A:F,2,0)</f>
        <v>李叶伟</v>
      </c>
      <c r="C5459" s="8" t="str">
        <f>VLOOKUP(A5459,学号下拉数据!A:F,4,0)</f>
        <v>数控技术</v>
      </c>
      <c r="D5459" s="8" t="str">
        <f>VLOOKUP(A5459,学号下拉数据!A:F,5,0)</f>
        <v>460103</v>
      </c>
      <c r="E5459" s="8" t="s">
        <v>5226</v>
      </c>
      <c r="F5459" s="8" t="str">
        <f>VLOOKUP(A5459,学号下拉数据!A:F,3,0)</f>
        <v>19数控4</v>
      </c>
      <c r="G5459" s="8" t="str">
        <f>VLOOKUP(A5459,学号下拉数据!A:F,6,0)</f>
        <v>三年</v>
      </c>
      <c r="H5459" s="17" t="s">
        <v>40</v>
      </c>
      <c r="I5459" s="16" t="str">
        <f>VLOOKUP(A5459,[1]Sheet0!$C:$J,8,0)</f>
        <v>数控铣工</v>
      </c>
      <c r="J5459" s="16"/>
      <c r="K5459" s="16"/>
      <c r="L5459" s="16"/>
      <c r="M5459" s="16"/>
      <c r="N5459" s="16"/>
      <c r="O5459" s="16"/>
      <c r="P5459" s="8" t="s">
        <v>41</v>
      </c>
      <c r="Q5459" s="16"/>
      <c r="R5459" s="16"/>
      <c r="S5459" s="16" t="str">
        <f>VLOOKUP(A5459,[1]Sheet0!$C:$I,7,0)</f>
        <v>成都润博科技有限公司</v>
      </c>
      <c r="T5459" s="16" t="str">
        <f>VLOOKUP(A5459,[1]Sheet0!$C:$M,11,0)</f>
        <v>四川省</v>
      </c>
      <c r="U5459" s="16" t="str">
        <f>VLOOKUP(A5459,[1]Sheet0!$C:$N,12,0)</f>
        <v>成都市</v>
      </c>
      <c r="V5459" s="16"/>
      <c r="W5459" s="16"/>
      <c r="X5459" s="16" t="str">
        <f>VLOOKUP(A5459,[1]Sheet0!$C:$L,10,0)</f>
        <v>18030589507</v>
      </c>
      <c r="Y5459" s="16" t="str">
        <f>VLOOKUP(A5459,[1]Sheet0!$C:$L,9,0)</f>
        <v>陈丽君</v>
      </c>
      <c r="Z5459" s="16"/>
      <c r="AA5459" s="20" t="s">
        <v>42</v>
      </c>
      <c r="AB5459" s="8" t="s">
        <v>43</v>
      </c>
      <c r="AC5459" s="8"/>
      <c r="AD5459" s="8" t="s">
        <v>44</v>
      </c>
      <c r="AE5459" s="16"/>
      <c r="AF5459" s="16"/>
    </row>
    <row r="5460" ht="16.5" spans="1:32">
      <c r="A5460" s="7" t="s">
        <v>5489</v>
      </c>
      <c r="B5460" s="8" t="str">
        <f>VLOOKUP(A5460,学号下拉数据!A:F,2,0)</f>
        <v>蔡坤</v>
      </c>
      <c r="C5460" s="8" t="str">
        <f>VLOOKUP(A5460,学号下拉数据!A:F,4,0)</f>
        <v>数控技术</v>
      </c>
      <c r="D5460" s="8" t="str">
        <f>VLOOKUP(A5460,学号下拉数据!A:F,5,0)</f>
        <v>460103</v>
      </c>
      <c r="E5460" s="8" t="s">
        <v>5226</v>
      </c>
      <c r="F5460" s="8" t="str">
        <f>VLOOKUP(A5460,学号下拉数据!A:F,3,0)</f>
        <v>19数控4</v>
      </c>
      <c r="G5460" s="8" t="str">
        <f>VLOOKUP(A5460,学号下拉数据!A:F,6,0)</f>
        <v>三年</v>
      </c>
      <c r="H5460" s="17" t="s">
        <v>40</v>
      </c>
      <c r="I5460" s="16" t="str">
        <f>VLOOKUP(A5460,[1]Sheet0!$C:$J,8,0)</f>
        <v>数控调试员</v>
      </c>
      <c r="J5460" s="16"/>
      <c r="K5460" s="16"/>
      <c r="L5460" s="16"/>
      <c r="M5460" s="16"/>
      <c r="N5460" s="16"/>
      <c r="O5460" s="16"/>
      <c r="P5460" s="8" t="s">
        <v>41</v>
      </c>
      <c r="Q5460" s="16"/>
      <c r="R5460" s="16"/>
      <c r="S5460" s="16" t="str">
        <f>VLOOKUP(A5460,[1]Sheet0!$C:$I,7,0)</f>
        <v>重庆金桥机器制造有限责任公司</v>
      </c>
      <c r="T5460" s="16" t="str">
        <f>VLOOKUP(A5460,[1]Sheet0!$C:$M,11,0)</f>
        <v>重庆市</v>
      </c>
      <c r="U5460" s="16" t="str">
        <f>VLOOKUP(A5460,[1]Sheet0!$C:$N,12,0)</f>
        <v>重庆市</v>
      </c>
      <c r="V5460" s="16"/>
      <c r="W5460" s="16"/>
      <c r="X5460" s="16" t="str">
        <f>VLOOKUP(A5460,[1]Sheet0!$C:$L,10,0)</f>
        <v>13527302930</v>
      </c>
      <c r="Y5460" s="16" t="str">
        <f>VLOOKUP(A5460,[1]Sheet0!$C:$L,9,0)</f>
        <v>刘老师</v>
      </c>
      <c r="Z5460" s="16"/>
      <c r="AA5460" s="20" t="s">
        <v>42</v>
      </c>
      <c r="AB5460" s="8" t="s">
        <v>43</v>
      </c>
      <c r="AC5460" s="8"/>
      <c r="AD5460" s="8" t="s">
        <v>44</v>
      </c>
      <c r="AE5460" s="16"/>
      <c r="AF5460" s="16"/>
    </row>
    <row r="5461" ht="16.5" spans="1:32">
      <c r="A5461" s="7" t="s">
        <v>5490</v>
      </c>
      <c r="B5461" s="8" t="str">
        <f>VLOOKUP(A5461,学号下拉数据!A:F,2,0)</f>
        <v>杨超</v>
      </c>
      <c r="C5461" s="8" t="str">
        <f>VLOOKUP(A5461,学号下拉数据!A:F,4,0)</f>
        <v>数控技术</v>
      </c>
      <c r="D5461" s="8" t="str">
        <f>VLOOKUP(A5461,学号下拉数据!A:F,5,0)</f>
        <v>460103</v>
      </c>
      <c r="E5461" s="8" t="s">
        <v>5226</v>
      </c>
      <c r="F5461" s="8" t="str">
        <f>VLOOKUP(A5461,学号下拉数据!A:F,3,0)</f>
        <v>19数控4</v>
      </c>
      <c r="G5461" s="8" t="str">
        <f>VLOOKUP(A5461,学号下拉数据!A:F,6,0)</f>
        <v>三年</v>
      </c>
      <c r="H5461" s="17" t="s">
        <v>40</v>
      </c>
      <c r="I5461" s="16" t="str">
        <f>VLOOKUP(A5461,[1]Sheet0!$C:$J,8,0)</f>
        <v>工程技术人员</v>
      </c>
      <c r="J5461" s="16"/>
      <c r="K5461" s="16"/>
      <c r="L5461" s="16"/>
      <c r="M5461" s="16"/>
      <c r="N5461" s="16"/>
      <c r="O5461" s="16"/>
      <c r="P5461" s="8" t="s">
        <v>41</v>
      </c>
      <c r="Q5461" s="16"/>
      <c r="R5461" s="16"/>
      <c r="S5461" s="16" t="str">
        <f>VLOOKUP(A5461,[1]Sheet0!$C:$I,7,0)</f>
        <v>绍兴中芯集成电路制造股份有限公司</v>
      </c>
      <c r="T5461" s="16" t="str">
        <f>VLOOKUP(A5461,[1]Sheet0!$C:$M,11,0)</f>
        <v>浙江省</v>
      </c>
      <c r="U5461" s="16" t="str">
        <f>VLOOKUP(A5461,[1]Sheet0!$C:$N,12,0)</f>
        <v>绍兴市</v>
      </c>
      <c r="V5461" s="16"/>
      <c r="W5461" s="16"/>
      <c r="X5461" s="16" t="str">
        <f>VLOOKUP(A5461,[1]Sheet0!$C:$L,10,0)</f>
        <v>0575-88060000</v>
      </c>
      <c r="Y5461" s="16" t="str">
        <f>VLOOKUP(A5461,[1]Sheet0!$C:$L,9,0)</f>
        <v>人力资源部</v>
      </c>
      <c r="Z5461" s="16"/>
      <c r="AA5461" s="20" t="s">
        <v>42</v>
      </c>
      <c r="AB5461" s="8" t="s">
        <v>43</v>
      </c>
      <c r="AC5461" s="8"/>
      <c r="AD5461" s="8" t="s">
        <v>44</v>
      </c>
      <c r="AE5461" s="16"/>
      <c r="AF5461" s="16"/>
    </row>
    <row r="5462" ht="16.5" spans="1:32">
      <c r="A5462" s="7" t="s">
        <v>5491</v>
      </c>
      <c r="B5462" s="8" t="str">
        <f>VLOOKUP(A5462,学号下拉数据!A:F,2,0)</f>
        <v>陈洪</v>
      </c>
      <c r="C5462" s="8" t="str">
        <f>VLOOKUP(A5462,学号下拉数据!A:F,4,0)</f>
        <v>数控技术</v>
      </c>
      <c r="D5462" s="8" t="str">
        <f>VLOOKUP(A5462,学号下拉数据!A:F,5,0)</f>
        <v>460103</v>
      </c>
      <c r="E5462" s="8" t="s">
        <v>5226</v>
      </c>
      <c r="F5462" s="8" t="str">
        <f>VLOOKUP(A5462,学号下拉数据!A:F,3,0)</f>
        <v>19数控4</v>
      </c>
      <c r="G5462" s="8" t="str">
        <f>VLOOKUP(A5462,学号下拉数据!A:F,6,0)</f>
        <v>三年</v>
      </c>
      <c r="H5462" s="17" t="s">
        <v>40</v>
      </c>
      <c r="I5462" s="16" t="str">
        <f>VLOOKUP(A5462,[1]Sheet0!$C:$J,8,0)</f>
        <v>数控铣工</v>
      </c>
      <c r="J5462" s="16"/>
      <c r="K5462" s="16"/>
      <c r="L5462" s="16"/>
      <c r="M5462" s="16"/>
      <c r="N5462" s="16"/>
      <c r="O5462" s="16"/>
      <c r="P5462" s="8" t="s">
        <v>41</v>
      </c>
      <c r="Q5462" s="16"/>
      <c r="R5462" s="16"/>
      <c r="S5462" s="16" t="str">
        <f>VLOOKUP(A5462,[1]Sheet0!$C:$I,7,0)</f>
        <v>成都立航科技股份有限公司</v>
      </c>
      <c r="T5462" s="16" t="str">
        <f>VLOOKUP(A5462,[1]Sheet0!$C:$M,11,0)</f>
        <v>四川省</v>
      </c>
      <c r="U5462" s="16" t="str">
        <f>VLOOKUP(A5462,[1]Sheet0!$C:$N,12,0)</f>
        <v>成都市</v>
      </c>
      <c r="V5462" s="16"/>
      <c r="W5462" s="16"/>
      <c r="X5462" s="16" t="str">
        <f>VLOOKUP(A5462,[1]Sheet0!$C:$L,10,0)</f>
        <v>18582002220</v>
      </c>
      <c r="Y5462" s="16" t="str">
        <f>VLOOKUP(A5462,[1]Sheet0!$C:$L,9,0)</f>
        <v>周朝海</v>
      </c>
      <c r="Z5462" s="16"/>
      <c r="AA5462" s="20" t="s">
        <v>42</v>
      </c>
      <c r="AB5462" s="8" t="s">
        <v>43</v>
      </c>
      <c r="AC5462" s="8"/>
      <c r="AD5462" s="8" t="s">
        <v>44</v>
      </c>
      <c r="AE5462" s="16"/>
      <c r="AF5462" s="16"/>
    </row>
    <row r="5463" ht="16.5" spans="1:32">
      <c r="A5463" s="7" t="s">
        <v>5492</v>
      </c>
      <c r="B5463" s="8" t="str">
        <f>VLOOKUP(A5463,学号下拉数据!A:F,2,0)</f>
        <v>张延东</v>
      </c>
      <c r="C5463" s="8" t="str">
        <f>VLOOKUP(A5463,学号下拉数据!A:F,4,0)</f>
        <v>数控技术</v>
      </c>
      <c r="D5463" s="8" t="str">
        <f>VLOOKUP(A5463,学号下拉数据!A:F,5,0)</f>
        <v>460103</v>
      </c>
      <c r="E5463" s="8" t="s">
        <v>5226</v>
      </c>
      <c r="F5463" s="8" t="str">
        <f>VLOOKUP(A5463,学号下拉数据!A:F,3,0)</f>
        <v>19数控4</v>
      </c>
      <c r="G5463" s="8" t="str">
        <f>VLOOKUP(A5463,学号下拉数据!A:F,6,0)</f>
        <v>三年</v>
      </c>
      <c r="H5463" s="17" t="s">
        <v>40</v>
      </c>
      <c r="I5463" s="16" t="str">
        <f>VLOOKUP(A5463,[1]Sheet0!$C:$J,8,0)</f>
        <v>电控技术员</v>
      </c>
      <c r="J5463" s="16"/>
      <c r="K5463" s="16"/>
      <c r="L5463" s="16"/>
      <c r="M5463" s="16"/>
      <c r="N5463" s="16"/>
      <c r="O5463" s="16"/>
      <c r="P5463" s="8" t="s">
        <v>41</v>
      </c>
      <c r="Q5463" s="16"/>
      <c r="R5463" s="16"/>
      <c r="S5463" s="16" t="str">
        <f>VLOOKUP(A5463,[1]Sheet0!$C:$I,7,0)</f>
        <v>四川托璞勒科技有限公司</v>
      </c>
      <c r="T5463" s="16" t="str">
        <f>VLOOKUP(A5463,[1]Sheet0!$C:$M,11,0)</f>
        <v>四川省</v>
      </c>
      <c r="U5463" s="16" t="str">
        <f>VLOOKUP(A5463,[1]Sheet0!$C:$N,12,0)</f>
        <v>遂宁市</v>
      </c>
      <c r="V5463" s="16"/>
      <c r="W5463" s="16"/>
      <c r="X5463" s="16" t="str">
        <f>VLOOKUP(A5463,[1]Sheet0!$C:$L,10,0)</f>
        <v>19911861505</v>
      </c>
      <c r="Y5463" s="16" t="str">
        <f>VLOOKUP(A5463,[1]Sheet0!$C:$L,9,0)</f>
        <v>刘婷</v>
      </c>
      <c r="Z5463" s="16"/>
      <c r="AA5463" s="20" t="s">
        <v>42</v>
      </c>
      <c r="AB5463" s="8" t="s">
        <v>43</v>
      </c>
      <c r="AC5463" s="8"/>
      <c r="AD5463" s="8" t="s">
        <v>44</v>
      </c>
      <c r="AE5463" s="16"/>
      <c r="AF5463" s="16"/>
    </row>
    <row r="5464" ht="16.5" spans="1:32">
      <c r="A5464" s="7" t="s">
        <v>5493</v>
      </c>
      <c r="B5464" s="8" t="str">
        <f>VLOOKUP(A5464,学号下拉数据!A:F,2,0)</f>
        <v>何磊</v>
      </c>
      <c r="C5464" s="8" t="str">
        <f>VLOOKUP(A5464,学号下拉数据!A:F,4,0)</f>
        <v>数控技术</v>
      </c>
      <c r="D5464" s="8" t="str">
        <f>VLOOKUP(A5464,学号下拉数据!A:F,5,0)</f>
        <v>460103</v>
      </c>
      <c r="E5464" s="8" t="s">
        <v>5226</v>
      </c>
      <c r="F5464" s="8" t="str">
        <f>VLOOKUP(A5464,学号下拉数据!A:F,3,0)</f>
        <v>19数控4</v>
      </c>
      <c r="G5464" s="8" t="str">
        <f>VLOOKUP(A5464,学号下拉数据!A:F,6,0)</f>
        <v>三年</v>
      </c>
      <c r="H5464" s="17" t="s">
        <v>40</v>
      </c>
      <c r="I5464" s="16" t="str">
        <f>VLOOKUP(A5464,[1]Sheet0!$C:$J,8,0)</f>
        <v>钳工</v>
      </c>
      <c r="J5464" s="16"/>
      <c r="K5464" s="16"/>
      <c r="L5464" s="16"/>
      <c r="M5464" s="16"/>
      <c r="N5464" s="16"/>
      <c r="O5464" s="16"/>
      <c r="P5464" s="8" t="s">
        <v>41</v>
      </c>
      <c r="Q5464" s="16"/>
      <c r="R5464" s="16"/>
      <c r="S5464" s="16" t="str">
        <f>VLOOKUP(A5464,[1]Sheet0!$C:$I,7,0)</f>
        <v>成都立航科技股份有限公司</v>
      </c>
      <c r="T5464" s="16" t="str">
        <f>VLOOKUP(A5464,[1]Sheet0!$C:$M,11,0)</f>
        <v>四川省</v>
      </c>
      <c r="U5464" s="16" t="str">
        <f>VLOOKUP(A5464,[1]Sheet0!$C:$N,12,0)</f>
        <v>成都市</v>
      </c>
      <c r="V5464" s="16"/>
      <c r="W5464" s="16"/>
      <c r="X5464" s="16" t="str">
        <f>VLOOKUP(A5464,[1]Sheet0!$C:$L,10,0)</f>
        <v>18582002220</v>
      </c>
      <c r="Y5464" s="16" t="str">
        <f>VLOOKUP(A5464,[1]Sheet0!$C:$L,9,0)</f>
        <v>周朝海</v>
      </c>
      <c r="Z5464" s="16"/>
      <c r="AA5464" s="20" t="s">
        <v>42</v>
      </c>
      <c r="AB5464" s="8" t="s">
        <v>43</v>
      </c>
      <c r="AC5464" s="8"/>
      <c r="AD5464" s="8" t="s">
        <v>44</v>
      </c>
      <c r="AE5464" s="16"/>
      <c r="AF5464" s="16"/>
    </row>
    <row r="5465" ht="16.5" spans="1:32">
      <c r="A5465" s="7" t="s">
        <v>5494</v>
      </c>
      <c r="B5465" s="8" t="str">
        <f>VLOOKUP(A5465,学号下拉数据!A:F,2,0)</f>
        <v>田文帝</v>
      </c>
      <c r="C5465" s="8" t="str">
        <f>VLOOKUP(A5465,学号下拉数据!A:F,4,0)</f>
        <v>数控技术</v>
      </c>
      <c r="D5465" s="8" t="str">
        <f>VLOOKUP(A5465,学号下拉数据!A:F,5,0)</f>
        <v>460103</v>
      </c>
      <c r="E5465" s="8" t="s">
        <v>5226</v>
      </c>
      <c r="F5465" s="8" t="str">
        <f>VLOOKUP(A5465,学号下拉数据!A:F,3,0)</f>
        <v>19数控4</v>
      </c>
      <c r="G5465" s="8" t="str">
        <f>VLOOKUP(A5465,学号下拉数据!A:F,6,0)</f>
        <v>三年</v>
      </c>
      <c r="H5465" s="17" t="s">
        <v>40</v>
      </c>
      <c r="I5465" s="16" t="str">
        <f>VLOOKUP(A5465,[1]Sheet0!$C:$J,8,0)</f>
        <v>生产和运输设备操作人员</v>
      </c>
      <c r="J5465" s="16"/>
      <c r="K5465" s="16"/>
      <c r="L5465" s="16"/>
      <c r="M5465" s="16"/>
      <c r="N5465" s="16"/>
      <c r="O5465" s="16"/>
      <c r="P5465" s="8" t="s">
        <v>41</v>
      </c>
      <c r="Q5465" s="16"/>
      <c r="R5465" s="16"/>
      <c r="S5465" s="16" t="str">
        <f>VLOOKUP(A5465,[1]Sheet0!$C:$I,7,0)</f>
        <v>成都经纬机械制造有限公司</v>
      </c>
      <c r="T5465" s="16" t="str">
        <f>VLOOKUP(A5465,[1]Sheet0!$C:$M,11,0)</f>
        <v>四川省</v>
      </c>
      <c r="U5465" s="16" t="str">
        <f>VLOOKUP(A5465,[1]Sheet0!$C:$N,12,0)</f>
        <v>成都市</v>
      </c>
      <c r="V5465" s="16"/>
      <c r="W5465" s="16"/>
      <c r="X5465" s="16" t="str">
        <f>VLOOKUP(A5465,[1]Sheet0!$C:$L,10,0)</f>
        <v>18382380651</v>
      </c>
      <c r="Y5465" s="16" t="str">
        <f>VLOOKUP(A5465,[1]Sheet0!$C:$L,9,0)</f>
        <v>贺少文</v>
      </c>
      <c r="Z5465" s="16"/>
      <c r="AA5465" s="20" t="s">
        <v>42</v>
      </c>
      <c r="AB5465" s="8" t="s">
        <v>43</v>
      </c>
      <c r="AC5465" s="8"/>
      <c r="AD5465" s="8" t="s">
        <v>44</v>
      </c>
      <c r="AE5465" s="16"/>
      <c r="AF5465" s="16"/>
    </row>
    <row r="5466" ht="16.5" spans="1:32">
      <c r="A5466" s="7" t="s">
        <v>5495</v>
      </c>
      <c r="B5466" s="8" t="str">
        <f>VLOOKUP(A5466,学号下拉数据!A:F,2,0)</f>
        <v>冷华海</v>
      </c>
      <c r="C5466" s="8" t="str">
        <f>VLOOKUP(A5466,学号下拉数据!A:F,4,0)</f>
        <v>数控技术</v>
      </c>
      <c r="D5466" s="8" t="str">
        <f>VLOOKUP(A5466,学号下拉数据!A:F,5,0)</f>
        <v>460103</v>
      </c>
      <c r="E5466" s="8" t="s">
        <v>5226</v>
      </c>
      <c r="F5466" s="8" t="str">
        <f>VLOOKUP(A5466,学号下拉数据!A:F,3,0)</f>
        <v>19数控4</v>
      </c>
      <c r="G5466" s="8" t="str">
        <f>VLOOKUP(A5466,学号下拉数据!A:F,6,0)</f>
        <v>三年</v>
      </c>
      <c r="H5466" s="17" t="s">
        <v>40</v>
      </c>
      <c r="I5466" s="16" t="str">
        <f>VLOOKUP(A5466,[1]Sheet0!$C:$J,8,0)</f>
        <v>其他专业技术人员</v>
      </c>
      <c r="J5466" s="16"/>
      <c r="K5466" s="16"/>
      <c r="L5466" s="16"/>
      <c r="M5466" s="16"/>
      <c r="N5466" s="16"/>
      <c r="O5466" s="16"/>
      <c r="P5466" s="8" t="s">
        <v>41</v>
      </c>
      <c r="Q5466" s="16"/>
      <c r="R5466" s="16"/>
      <c r="S5466" s="16" t="str">
        <f>VLOOKUP(A5466,[1]Sheet0!$C:$I,7,0)</f>
        <v>成都润博科技有限公司</v>
      </c>
      <c r="T5466" s="16" t="str">
        <f>VLOOKUP(A5466,[1]Sheet0!$C:$M,11,0)</f>
        <v>四川省</v>
      </c>
      <c r="U5466" s="16" t="str">
        <f>VLOOKUP(A5466,[1]Sheet0!$C:$N,12,0)</f>
        <v>成都市</v>
      </c>
      <c r="V5466" s="16"/>
      <c r="W5466" s="16"/>
      <c r="X5466" s="16" t="str">
        <f>VLOOKUP(A5466,[1]Sheet0!$C:$L,10,0)</f>
        <v>18030589507</v>
      </c>
      <c r="Y5466" s="16" t="str">
        <f>VLOOKUP(A5466,[1]Sheet0!$C:$L,9,0)</f>
        <v>陈丽君</v>
      </c>
      <c r="Z5466" s="16"/>
      <c r="AA5466" s="20" t="s">
        <v>42</v>
      </c>
      <c r="AB5466" s="8" t="s">
        <v>43</v>
      </c>
      <c r="AC5466" s="8"/>
      <c r="AD5466" s="8" t="s">
        <v>44</v>
      </c>
      <c r="AE5466" s="16"/>
      <c r="AF5466" s="16"/>
    </row>
    <row r="5467" ht="16.5" spans="1:32">
      <c r="A5467" s="7" t="s">
        <v>5496</v>
      </c>
      <c r="B5467" s="8" t="str">
        <f>VLOOKUP(A5467,学号下拉数据!A:F,2,0)</f>
        <v>朱熙隆</v>
      </c>
      <c r="C5467" s="8" t="str">
        <f>VLOOKUP(A5467,学号下拉数据!A:F,4,0)</f>
        <v>数控技术</v>
      </c>
      <c r="D5467" s="8" t="str">
        <f>VLOOKUP(A5467,学号下拉数据!A:F,5,0)</f>
        <v>460103</v>
      </c>
      <c r="E5467" s="8" t="s">
        <v>5226</v>
      </c>
      <c r="F5467" s="8" t="str">
        <f>VLOOKUP(A5467,学号下拉数据!A:F,3,0)</f>
        <v>19数控4</v>
      </c>
      <c r="G5467" s="8" t="str">
        <f>VLOOKUP(A5467,学号下拉数据!A:F,6,0)</f>
        <v>三年</v>
      </c>
      <c r="H5467" s="17" t="s">
        <v>40</v>
      </c>
      <c r="I5467" s="16" t="str">
        <f>VLOOKUP(A5467,[1]Sheet0!$C:$J,8,0)</f>
        <v>钳工</v>
      </c>
      <c r="J5467" s="16"/>
      <c r="K5467" s="16"/>
      <c r="L5467" s="16"/>
      <c r="M5467" s="16"/>
      <c r="N5467" s="16"/>
      <c r="O5467" s="16"/>
      <c r="P5467" s="8" t="s">
        <v>41</v>
      </c>
      <c r="Q5467" s="16"/>
      <c r="R5467" s="16"/>
      <c r="S5467" s="16" t="str">
        <f>VLOOKUP(A5467,[1]Sheet0!$C:$I,7,0)</f>
        <v>成都立航科技股份有限公司</v>
      </c>
      <c r="T5467" s="16" t="str">
        <f>VLOOKUP(A5467,[1]Sheet0!$C:$M,11,0)</f>
        <v>四川省</v>
      </c>
      <c r="U5467" s="16" t="str">
        <f>VLOOKUP(A5467,[1]Sheet0!$C:$N,12,0)</f>
        <v>成都市</v>
      </c>
      <c r="V5467" s="16"/>
      <c r="W5467" s="16"/>
      <c r="X5467" s="16" t="str">
        <f>VLOOKUP(A5467,[1]Sheet0!$C:$L,10,0)</f>
        <v>18582002220</v>
      </c>
      <c r="Y5467" s="16" t="str">
        <f>VLOOKUP(A5467,[1]Sheet0!$C:$L,9,0)</f>
        <v>周超海</v>
      </c>
      <c r="Z5467" s="16"/>
      <c r="AA5467" s="20" t="s">
        <v>42</v>
      </c>
      <c r="AB5467" s="8" t="s">
        <v>43</v>
      </c>
      <c r="AC5467" s="8"/>
      <c r="AD5467" s="8" t="s">
        <v>44</v>
      </c>
      <c r="AE5467" s="16"/>
      <c r="AF5467" s="16"/>
    </row>
    <row r="5468" ht="16.5" spans="1:32">
      <c r="A5468" s="7" t="s">
        <v>5497</v>
      </c>
      <c r="B5468" s="8" t="str">
        <f>VLOOKUP(A5468,学号下拉数据!A:F,2,0)</f>
        <v>孙洋</v>
      </c>
      <c r="C5468" s="8" t="str">
        <f>VLOOKUP(A5468,学号下拉数据!A:F,4,0)</f>
        <v>数控技术</v>
      </c>
      <c r="D5468" s="8" t="str">
        <f>VLOOKUP(A5468,学号下拉数据!A:F,5,0)</f>
        <v>460103</v>
      </c>
      <c r="E5468" s="8" t="s">
        <v>5226</v>
      </c>
      <c r="F5468" s="8" t="str">
        <f>VLOOKUP(A5468,学号下拉数据!A:F,3,0)</f>
        <v>19数控4</v>
      </c>
      <c r="G5468" s="8" t="str">
        <f>VLOOKUP(A5468,学号下拉数据!A:F,6,0)</f>
        <v>三年</v>
      </c>
      <c r="H5468" s="17" t="s">
        <v>40</v>
      </c>
      <c r="I5468" s="16" t="str">
        <f>VLOOKUP(A5468,[1]Sheet0!$C:$J,8,0)</f>
        <v>钳工</v>
      </c>
      <c r="J5468" s="16"/>
      <c r="K5468" s="16"/>
      <c r="L5468" s="16"/>
      <c r="M5468" s="16"/>
      <c r="N5468" s="16"/>
      <c r="O5468" s="16"/>
      <c r="P5468" s="8" t="s">
        <v>41</v>
      </c>
      <c r="Q5468" s="16"/>
      <c r="R5468" s="16"/>
      <c r="S5468" s="16" t="str">
        <f>VLOOKUP(A5468,[1]Sheet0!$C:$I,7,0)</f>
        <v>成都立航科技股份有限公司</v>
      </c>
      <c r="T5468" s="16" t="str">
        <f>VLOOKUP(A5468,[1]Sheet0!$C:$M,11,0)</f>
        <v>四川省</v>
      </c>
      <c r="U5468" s="16" t="str">
        <f>VLOOKUP(A5468,[1]Sheet0!$C:$N,12,0)</f>
        <v>成都市</v>
      </c>
      <c r="V5468" s="16"/>
      <c r="W5468" s="16"/>
      <c r="X5468" s="16" t="str">
        <f>VLOOKUP(A5468,[1]Sheet0!$C:$L,10,0)</f>
        <v>18582002220</v>
      </c>
      <c r="Y5468" s="16" t="str">
        <f>VLOOKUP(A5468,[1]Sheet0!$C:$L,9,0)</f>
        <v>周朝海</v>
      </c>
      <c r="Z5468" s="16"/>
      <c r="AA5468" s="20" t="s">
        <v>42</v>
      </c>
      <c r="AB5468" s="8" t="s">
        <v>43</v>
      </c>
      <c r="AC5468" s="8"/>
      <c r="AD5468" s="8" t="s">
        <v>44</v>
      </c>
      <c r="AE5468" s="16"/>
      <c r="AF5468" s="16"/>
    </row>
    <row r="5469" ht="16.5" spans="1:32">
      <c r="A5469" s="7" t="s">
        <v>5498</v>
      </c>
      <c r="B5469" s="8" t="str">
        <f>VLOOKUP(A5469,学号下拉数据!A:F,2,0)</f>
        <v>周磊</v>
      </c>
      <c r="C5469" s="8" t="str">
        <f>VLOOKUP(A5469,学号下拉数据!A:F,4,0)</f>
        <v>数控技术</v>
      </c>
      <c r="D5469" s="8" t="str">
        <f>VLOOKUP(A5469,学号下拉数据!A:F,5,0)</f>
        <v>460103</v>
      </c>
      <c r="E5469" s="8" t="s">
        <v>5226</v>
      </c>
      <c r="F5469" s="8" t="str">
        <f>VLOOKUP(A5469,学号下拉数据!A:F,3,0)</f>
        <v>19数控4</v>
      </c>
      <c r="G5469" s="8" t="str">
        <f>VLOOKUP(A5469,学号下拉数据!A:F,6,0)</f>
        <v>三年</v>
      </c>
      <c r="H5469" s="17" t="s">
        <v>40</v>
      </c>
      <c r="I5469" s="16" t="str">
        <f>VLOOKUP(A5469,[1]Sheet0!$C:$J,8,0)</f>
        <v>技术岗·</v>
      </c>
      <c r="J5469" s="16"/>
      <c r="K5469" s="16"/>
      <c r="L5469" s="16"/>
      <c r="M5469" s="16"/>
      <c r="N5469" s="16"/>
      <c r="O5469" s="16"/>
      <c r="P5469" s="8" t="s">
        <v>41</v>
      </c>
      <c r="Q5469" s="16"/>
      <c r="R5469" s="16"/>
      <c r="S5469" s="16" t="str">
        <f>VLOOKUP(A5469,[1]Sheet0!$C:$I,7,0)</f>
        <v>宁波威霖住宅设施有限公司</v>
      </c>
      <c r="T5469" s="16" t="str">
        <f>VLOOKUP(A5469,[1]Sheet0!$C:$M,11,0)</f>
        <v>浙江省</v>
      </c>
      <c r="U5469" s="16" t="str">
        <f>VLOOKUP(A5469,[1]Sheet0!$C:$N,12,0)</f>
        <v>宁波市</v>
      </c>
      <c r="V5469" s="16"/>
      <c r="W5469" s="16"/>
      <c r="X5469" s="16" t="str">
        <f>VLOOKUP(A5469,[1]Sheet0!$C:$L,10,0)</f>
        <v>18328279487</v>
      </c>
      <c r="Y5469" s="16" t="str">
        <f>VLOOKUP(A5469,[1]Sheet0!$C:$L,9,0)</f>
        <v>周磊</v>
      </c>
      <c r="Z5469" s="16"/>
      <c r="AA5469" s="20" t="s">
        <v>42</v>
      </c>
      <c r="AB5469" s="8" t="s">
        <v>43</v>
      </c>
      <c r="AC5469" s="8"/>
      <c r="AD5469" s="8" t="s">
        <v>44</v>
      </c>
      <c r="AE5469" s="16"/>
      <c r="AF5469" s="16"/>
    </row>
    <row r="5470" ht="16.5" spans="1:32">
      <c r="A5470" s="7" t="s">
        <v>5499</v>
      </c>
      <c r="B5470" s="8" t="str">
        <f>VLOOKUP(A5470,学号下拉数据!A:F,2,0)</f>
        <v>严绪昌</v>
      </c>
      <c r="C5470" s="8" t="str">
        <f>VLOOKUP(A5470,学号下拉数据!A:F,4,0)</f>
        <v>数控技术</v>
      </c>
      <c r="D5470" s="8" t="str">
        <f>VLOOKUP(A5470,学号下拉数据!A:F,5,0)</f>
        <v>460103</v>
      </c>
      <c r="E5470" s="8" t="s">
        <v>5226</v>
      </c>
      <c r="F5470" s="8" t="str">
        <f>VLOOKUP(A5470,学号下拉数据!A:F,3,0)</f>
        <v>19数控4</v>
      </c>
      <c r="G5470" s="8" t="str">
        <f>VLOOKUP(A5470,学号下拉数据!A:F,6,0)</f>
        <v>三年</v>
      </c>
      <c r="H5470" s="17" t="s">
        <v>40</v>
      </c>
      <c r="I5470" s="16" t="str">
        <f>VLOOKUP(A5470,[1]Sheet0!$C:$J,8,0)</f>
        <v>加工中心操作员</v>
      </c>
      <c r="J5470" s="16"/>
      <c r="K5470" s="16"/>
      <c r="L5470" s="16"/>
      <c r="M5470" s="16"/>
      <c r="N5470" s="16"/>
      <c r="O5470" s="16"/>
      <c r="P5470" s="8" t="s">
        <v>41</v>
      </c>
      <c r="Q5470" s="16"/>
      <c r="R5470" s="16"/>
      <c r="S5470" s="16" t="str">
        <f>VLOOKUP(A5470,[1]Sheet0!$C:$I,7,0)</f>
        <v>成都天和通科技有限公司</v>
      </c>
      <c r="T5470" s="16" t="str">
        <f>VLOOKUP(A5470,[1]Sheet0!$C:$M,11,0)</f>
        <v>四川省</v>
      </c>
      <c r="U5470" s="16" t="str">
        <f>VLOOKUP(A5470,[1]Sheet0!$C:$N,12,0)</f>
        <v>成都市</v>
      </c>
      <c r="V5470" s="16"/>
      <c r="W5470" s="16"/>
      <c r="X5470" s="16" t="str">
        <f>VLOOKUP(A5470,[1]Sheet0!$C:$L,10,0)</f>
        <v>13880341722</v>
      </c>
      <c r="Y5470" s="16" t="str">
        <f>VLOOKUP(A5470,[1]Sheet0!$C:$L,9,0)</f>
        <v>陈启秋</v>
      </c>
      <c r="Z5470" s="16"/>
      <c r="AA5470" s="20" t="s">
        <v>42</v>
      </c>
      <c r="AB5470" s="8" t="s">
        <v>43</v>
      </c>
      <c r="AC5470" s="8"/>
      <c r="AD5470" s="8" t="s">
        <v>44</v>
      </c>
      <c r="AE5470" s="16"/>
      <c r="AF5470" s="16"/>
    </row>
    <row r="5471" ht="16.5" spans="1:32">
      <c r="A5471" s="7" t="s">
        <v>5500</v>
      </c>
      <c r="B5471" s="8" t="str">
        <f>VLOOKUP(A5471,学号下拉数据!A:F,2,0)</f>
        <v>徐家琅</v>
      </c>
      <c r="C5471" s="8" t="str">
        <f>VLOOKUP(A5471,学号下拉数据!A:F,4,0)</f>
        <v>数控技术</v>
      </c>
      <c r="D5471" s="8" t="str">
        <f>VLOOKUP(A5471,学号下拉数据!A:F,5,0)</f>
        <v>460103</v>
      </c>
      <c r="E5471" s="8" t="s">
        <v>5226</v>
      </c>
      <c r="F5471" s="8" t="str">
        <f>VLOOKUP(A5471,学号下拉数据!A:F,3,0)</f>
        <v>19数控4</v>
      </c>
      <c r="G5471" s="8" t="str">
        <f>VLOOKUP(A5471,学号下拉数据!A:F,6,0)</f>
        <v>三年</v>
      </c>
      <c r="H5471" s="17" t="s">
        <v>40</v>
      </c>
      <c r="I5471" s="16" t="str">
        <f>VLOOKUP(A5471,[1]Sheet0!$C:$J,8,0)</f>
        <v>CNC操作员</v>
      </c>
      <c r="J5471" s="16"/>
      <c r="K5471" s="16"/>
      <c r="L5471" s="16"/>
      <c r="M5471" s="16"/>
      <c r="N5471" s="16"/>
      <c r="O5471" s="16"/>
      <c r="P5471" s="8" t="s">
        <v>41</v>
      </c>
      <c r="Q5471" s="16"/>
      <c r="R5471" s="16"/>
      <c r="S5471" s="16" t="str">
        <f>VLOOKUP(A5471,[1]Sheet0!$C:$I,7,0)</f>
        <v>成都天和通科技有限公司</v>
      </c>
      <c r="T5471" s="16" t="str">
        <f>VLOOKUP(A5471,[1]Sheet0!$C:$M,11,0)</f>
        <v>四川省</v>
      </c>
      <c r="U5471" s="16" t="str">
        <f>VLOOKUP(A5471,[1]Sheet0!$C:$N,12,0)</f>
        <v>成都市</v>
      </c>
      <c r="V5471" s="16"/>
      <c r="W5471" s="16"/>
      <c r="X5471" s="16" t="str">
        <f>VLOOKUP(A5471,[1]Sheet0!$C:$L,10,0)</f>
        <v>13880341722</v>
      </c>
      <c r="Y5471" s="16" t="str">
        <f>VLOOKUP(A5471,[1]Sheet0!$C:$L,9,0)</f>
        <v>陈启秋</v>
      </c>
      <c r="Z5471" s="16"/>
      <c r="AA5471" s="20" t="s">
        <v>42</v>
      </c>
      <c r="AB5471" s="8" t="s">
        <v>43</v>
      </c>
      <c r="AC5471" s="8"/>
      <c r="AD5471" s="8" t="s">
        <v>44</v>
      </c>
      <c r="AE5471" s="16"/>
      <c r="AF5471" s="16"/>
    </row>
    <row r="5472" ht="16.5" spans="1:32">
      <c r="A5472" s="7" t="s">
        <v>5501</v>
      </c>
      <c r="B5472" s="8" t="str">
        <f>VLOOKUP(A5472,学号下拉数据!A:F,2,0)</f>
        <v>李言</v>
      </c>
      <c r="C5472" s="8" t="str">
        <f>VLOOKUP(A5472,学号下拉数据!A:F,4,0)</f>
        <v>数控技术</v>
      </c>
      <c r="D5472" s="8" t="str">
        <f>VLOOKUP(A5472,学号下拉数据!A:F,5,0)</f>
        <v>460103</v>
      </c>
      <c r="E5472" s="8" t="s">
        <v>5226</v>
      </c>
      <c r="F5472" s="8" t="str">
        <f>VLOOKUP(A5472,学号下拉数据!A:F,3,0)</f>
        <v>19数控4</v>
      </c>
      <c r="G5472" s="8" t="str">
        <f>VLOOKUP(A5472,学号下拉数据!A:F,6,0)</f>
        <v>三年</v>
      </c>
      <c r="H5472" s="17" t="s">
        <v>40</v>
      </c>
      <c r="I5472" s="16" t="str">
        <f>VLOOKUP(A5472,[1]Sheet0!$C:$J,8,0)</f>
        <v>助理工程师</v>
      </c>
      <c r="J5472" s="16"/>
      <c r="K5472" s="16"/>
      <c r="L5472" s="16"/>
      <c r="M5472" s="16"/>
      <c r="N5472" s="16"/>
      <c r="O5472" s="16"/>
      <c r="P5472" s="8" t="s">
        <v>41</v>
      </c>
      <c r="Q5472" s="16"/>
      <c r="R5472" s="16"/>
      <c r="S5472" s="16" t="str">
        <f>VLOOKUP(A5472,[1]Sheet0!$C:$I,7,0)</f>
        <v>江苏奥普登威科技有限公司</v>
      </c>
      <c r="T5472" s="16" t="str">
        <f>VLOOKUP(A5472,[1]Sheet0!$C:$M,11,0)</f>
        <v>江苏省</v>
      </c>
      <c r="U5472" s="16" t="str">
        <f>VLOOKUP(A5472,[1]Sheet0!$C:$N,12,0)</f>
        <v>无锡市</v>
      </c>
      <c r="V5472" s="16"/>
      <c r="W5472" s="16"/>
      <c r="X5472" s="16" t="str">
        <f>VLOOKUP(A5472,[1]Sheet0!$C:$L,10,0)</f>
        <v>15190971789</v>
      </c>
      <c r="Y5472" s="16" t="str">
        <f>VLOOKUP(A5472,[1]Sheet0!$C:$L,9,0)</f>
        <v>吴经理</v>
      </c>
      <c r="Z5472" s="16"/>
      <c r="AA5472" s="20" t="s">
        <v>42</v>
      </c>
      <c r="AB5472" s="8" t="s">
        <v>43</v>
      </c>
      <c r="AC5472" s="8"/>
      <c r="AD5472" s="8" t="s">
        <v>44</v>
      </c>
      <c r="AE5472" s="16"/>
      <c r="AF5472" s="16"/>
    </row>
    <row r="5473" ht="16.5" spans="1:32">
      <c r="A5473" s="7" t="s">
        <v>5502</v>
      </c>
      <c r="B5473" s="8" t="str">
        <f>VLOOKUP(A5473,学号下拉数据!A:F,2,0)</f>
        <v>何博</v>
      </c>
      <c r="C5473" s="8" t="str">
        <f>VLOOKUP(A5473,学号下拉数据!A:F,4,0)</f>
        <v>数控技术</v>
      </c>
      <c r="D5473" s="8" t="str">
        <f>VLOOKUP(A5473,学号下拉数据!A:F,5,0)</f>
        <v>460103</v>
      </c>
      <c r="E5473" s="8" t="s">
        <v>5226</v>
      </c>
      <c r="F5473" s="8" t="str">
        <f>VLOOKUP(A5473,学号下拉数据!A:F,3,0)</f>
        <v>19数控4</v>
      </c>
      <c r="G5473" s="8" t="str">
        <f>VLOOKUP(A5473,学号下拉数据!A:F,6,0)</f>
        <v>三年</v>
      </c>
      <c r="H5473" s="17" t="s">
        <v>40</v>
      </c>
      <c r="I5473" s="16" t="str">
        <f>VLOOKUP(A5473,[1]Sheet0!$C:$J,8,0)</f>
        <v>加工中心操作员</v>
      </c>
      <c r="J5473" s="16"/>
      <c r="K5473" s="16"/>
      <c r="L5473" s="16"/>
      <c r="M5473" s="16"/>
      <c r="N5473" s="16"/>
      <c r="O5473" s="16"/>
      <c r="P5473" s="8" t="s">
        <v>41</v>
      </c>
      <c r="Q5473" s="16"/>
      <c r="R5473" s="16"/>
      <c r="S5473" s="16" t="str">
        <f>VLOOKUP(A5473,[1]Sheet0!$C:$I,7,0)</f>
        <v>成都天和通科技有限公司</v>
      </c>
      <c r="T5473" s="16" t="str">
        <f>VLOOKUP(A5473,[1]Sheet0!$C:$M,11,0)</f>
        <v>四川省</v>
      </c>
      <c r="U5473" s="16" t="str">
        <f>VLOOKUP(A5473,[1]Sheet0!$C:$N,12,0)</f>
        <v>成都市</v>
      </c>
      <c r="V5473" s="16"/>
      <c r="W5473" s="16"/>
      <c r="X5473" s="16" t="str">
        <f>VLOOKUP(A5473,[1]Sheet0!$C:$L,10,0)</f>
        <v>13880341722</v>
      </c>
      <c r="Y5473" s="16" t="str">
        <f>VLOOKUP(A5473,[1]Sheet0!$C:$L,9,0)</f>
        <v>陈启秋</v>
      </c>
      <c r="Z5473" s="16"/>
      <c r="AA5473" s="20" t="s">
        <v>42</v>
      </c>
      <c r="AB5473" s="8" t="s">
        <v>43</v>
      </c>
      <c r="AC5473" s="8"/>
      <c r="AD5473" s="8" t="s">
        <v>44</v>
      </c>
      <c r="AE5473" s="16"/>
      <c r="AF5473" s="16"/>
    </row>
    <row r="5474" ht="16.5" spans="1:32">
      <c r="A5474" s="7" t="s">
        <v>5503</v>
      </c>
      <c r="B5474" s="8" t="str">
        <f>VLOOKUP(A5474,学号下拉数据!A:F,2,0)</f>
        <v>李强</v>
      </c>
      <c r="C5474" s="8" t="str">
        <f>VLOOKUP(A5474,学号下拉数据!A:F,4,0)</f>
        <v>数控技术</v>
      </c>
      <c r="D5474" s="8" t="str">
        <f>VLOOKUP(A5474,学号下拉数据!A:F,5,0)</f>
        <v>460103</v>
      </c>
      <c r="E5474" s="8" t="s">
        <v>5226</v>
      </c>
      <c r="F5474" s="8" t="str">
        <f>VLOOKUP(A5474,学号下拉数据!A:F,3,0)</f>
        <v>19数控4</v>
      </c>
      <c r="G5474" s="8" t="str">
        <f>VLOOKUP(A5474,学号下拉数据!A:F,6,0)</f>
        <v>三年</v>
      </c>
      <c r="H5474" s="17" t="s">
        <v>40</v>
      </c>
      <c r="I5474" s="16" t="str">
        <f>VLOOKUP(A5474,[1]Sheet0!$C:$J,8,0)</f>
        <v>加工中心操作员</v>
      </c>
      <c r="J5474" s="16"/>
      <c r="K5474" s="16"/>
      <c r="L5474" s="16"/>
      <c r="M5474" s="16"/>
      <c r="N5474" s="16"/>
      <c r="O5474" s="16"/>
      <c r="P5474" s="8" t="s">
        <v>41</v>
      </c>
      <c r="Q5474" s="16"/>
      <c r="R5474" s="16"/>
      <c r="S5474" s="16" t="str">
        <f>VLOOKUP(A5474,[1]Sheet0!$C:$I,7,0)</f>
        <v>成都天和通科技有限公司</v>
      </c>
      <c r="T5474" s="16" t="str">
        <f>VLOOKUP(A5474,[1]Sheet0!$C:$M,11,0)</f>
        <v>四川省</v>
      </c>
      <c r="U5474" s="16" t="str">
        <f>VLOOKUP(A5474,[1]Sheet0!$C:$N,12,0)</f>
        <v>成都市</v>
      </c>
      <c r="V5474" s="16"/>
      <c r="W5474" s="16"/>
      <c r="X5474" s="16" t="str">
        <f>VLOOKUP(A5474,[1]Sheet0!$C:$L,10,0)</f>
        <v>13880341722</v>
      </c>
      <c r="Y5474" s="16" t="str">
        <f>VLOOKUP(A5474,[1]Sheet0!$C:$L,9,0)</f>
        <v>陈启秋</v>
      </c>
      <c r="Z5474" s="16"/>
      <c r="AA5474" s="20" t="s">
        <v>42</v>
      </c>
      <c r="AB5474" s="8" t="s">
        <v>43</v>
      </c>
      <c r="AC5474" s="8"/>
      <c r="AD5474" s="8" t="s">
        <v>44</v>
      </c>
      <c r="AE5474" s="16"/>
      <c r="AF5474" s="16"/>
    </row>
    <row r="5475" ht="16.5" spans="1:32">
      <c r="A5475" s="7" t="s">
        <v>5504</v>
      </c>
      <c r="B5475" s="8" t="str">
        <f>VLOOKUP(A5475,学号下拉数据!A:F,2,0)</f>
        <v>秦龙</v>
      </c>
      <c r="C5475" s="8" t="str">
        <f>VLOOKUP(A5475,学号下拉数据!A:F,4,0)</f>
        <v>数控技术</v>
      </c>
      <c r="D5475" s="8" t="str">
        <f>VLOOKUP(A5475,学号下拉数据!A:F,5,0)</f>
        <v>460103</v>
      </c>
      <c r="E5475" s="8" t="s">
        <v>5226</v>
      </c>
      <c r="F5475" s="8" t="str">
        <f>VLOOKUP(A5475,学号下拉数据!A:F,3,0)</f>
        <v>19数控4</v>
      </c>
      <c r="G5475" s="8" t="str">
        <f>VLOOKUP(A5475,学号下拉数据!A:F,6,0)</f>
        <v>三年</v>
      </c>
      <c r="H5475" s="17" t="s">
        <v>40</v>
      </c>
      <c r="I5475" s="16" t="str">
        <f>VLOOKUP(A5475,[1]Sheet0!$C:$J,8,0)</f>
        <v>加工中心工程师</v>
      </c>
      <c r="J5475" s="16"/>
      <c r="K5475" s="16"/>
      <c r="L5475" s="16"/>
      <c r="M5475" s="16"/>
      <c r="N5475" s="16"/>
      <c r="O5475" s="16"/>
      <c r="P5475" s="8" t="s">
        <v>41</v>
      </c>
      <c r="Q5475" s="16"/>
      <c r="R5475" s="16"/>
      <c r="S5475" s="16" t="str">
        <f>VLOOKUP(A5475,[1]Sheet0!$C:$I,7,0)</f>
        <v>中科九微科技有限公司</v>
      </c>
      <c r="T5475" s="16" t="str">
        <f>VLOOKUP(A5475,[1]Sheet0!$C:$M,11,0)</f>
        <v>四川省</v>
      </c>
      <c r="U5475" s="16" t="str">
        <f>VLOOKUP(A5475,[1]Sheet0!$C:$N,12,0)</f>
        <v>南充市</v>
      </c>
      <c r="V5475" s="16"/>
      <c r="W5475" s="16"/>
      <c r="X5475" s="16" t="str">
        <f>VLOOKUP(A5475,[1]Sheet0!$C:$L,10,0)</f>
        <v>17383770021</v>
      </c>
      <c r="Y5475" s="16" t="str">
        <f>VLOOKUP(A5475,[1]Sheet0!$C:$L,9,0)</f>
        <v>郑人源</v>
      </c>
      <c r="Z5475" s="16"/>
      <c r="AA5475" s="20" t="s">
        <v>42</v>
      </c>
      <c r="AB5475" s="8" t="s">
        <v>43</v>
      </c>
      <c r="AC5475" s="8"/>
      <c r="AD5475" s="8" t="s">
        <v>44</v>
      </c>
      <c r="AE5475" s="16"/>
      <c r="AF5475" s="16"/>
    </row>
    <row r="5476" ht="16.5" spans="1:32">
      <c r="A5476" s="7" t="s">
        <v>5505</v>
      </c>
      <c r="B5476" s="8" t="str">
        <f>VLOOKUP(A5476,学号下拉数据!A:F,2,0)</f>
        <v>朱俊宇</v>
      </c>
      <c r="C5476" s="8" t="str">
        <f>VLOOKUP(A5476,学号下拉数据!A:F,4,0)</f>
        <v>数控技术</v>
      </c>
      <c r="D5476" s="8" t="str">
        <f>VLOOKUP(A5476,学号下拉数据!A:F,5,0)</f>
        <v>460103</v>
      </c>
      <c r="E5476" s="8" t="s">
        <v>5226</v>
      </c>
      <c r="F5476" s="8" t="str">
        <f>VLOOKUP(A5476,学号下拉数据!A:F,3,0)</f>
        <v>19数控4</v>
      </c>
      <c r="G5476" s="8" t="str">
        <f>VLOOKUP(A5476,学号下拉数据!A:F,6,0)</f>
        <v>三年</v>
      </c>
      <c r="H5476" s="17" t="s">
        <v>40</v>
      </c>
      <c r="I5476" s="16" t="str">
        <f>VLOOKUP(A5476,[1]Sheet0!$C:$J,8,0)</f>
        <v>加工中心工程师</v>
      </c>
      <c r="J5476" s="16"/>
      <c r="K5476" s="16"/>
      <c r="L5476" s="16"/>
      <c r="M5476" s="16"/>
      <c r="N5476" s="16"/>
      <c r="O5476" s="16"/>
      <c r="P5476" s="8" t="s">
        <v>41</v>
      </c>
      <c r="Q5476" s="16"/>
      <c r="R5476" s="16"/>
      <c r="S5476" s="16" t="str">
        <f>VLOOKUP(A5476,[1]Sheet0!$C:$I,7,0)</f>
        <v>中科九微科技有限公司</v>
      </c>
      <c r="T5476" s="16" t="str">
        <f>VLOOKUP(A5476,[1]Sheet0!$C:$M,11,0)</f>
        <v>四川省</v>
      </c>
      <c r="U5476" s="16" t="str">
        <f>VLOOKUP(A5476,[1]Sheet0!$C:$N,12,0)</f>
        <v>南充市</v>
      </c>
      <c r="V5476" s="16"/>
      <c r="W5476" s="16"/>
      <c r="X5476" s="16" t="str">
        <f>VLOOKUP(A5476,[1]Sheet0!$C:$L,10,0)</f>
        <v>17393770021</v>
      </c>
      <c r="Y5476" s="16" t="str">
        <f>VLOOKUP(A5476,[1]Sheet0!$C:$L,9,0)</f>
        <v>郑人源</v>
      </c>
      <c r="Z5476" s="16"/>
      <c r="AA5476" s="20" t="s">
        <v>42</v>
      </c>
      <c r="AB5476" s="8" t="s">
        <v>43</v>
      </c>
      <c r="AC5476" s="8"/>
      <c r="AD5476" s="8" t="s">
        <v>44</v>
      </c>
      <c r="AE5476" s="16"/>
      <c r="AF5476" s="16"/>
    </row>
    <row r="5477" ht="16.5" spans="1:32">
      <c r="A5477" s="7" t="s">
        <v>5506</v>
      </c>
      <c r="B5477" s="8" t="str">
        <f>VLOOKUP(A5477,学号下拉数据!A:F,2,0)</f>
        <v>李健杰</v>
      </c>
      <c r="C5477" s="8" t="str">
        <f>VLOOKUP(A5477,学号下拉数据!A:F,4,0)</f>
        <v>数控技术</v>
      </c>
      <c r="D5477" s="8" t="str">
        <f>VLOOKUP(A5477,学号下拉数据!A:F,5,0)</f>
        <v>460103</v>
      </c>
      <c r="E5477" s="8" t="s">
        <v>5226</v>
      </c>
      <c r="F5477" s="8" t="str">
        <f>VLOOKUP(A5477,学号下拉数据!A:F,3,0)</f>
        <v>19数控4</v>
      </c>
      <c r="G5477" s="8" t="str">
        <f>VLOOKUP(A5477,学号下拉数据!A:F,6,0)</f>
        <v>三年</v>
      </c>
      <c r="H5477" s="17" t="s">
        <v>40</v>
      </c>
      <c r="I5477" s="16" t="str">
        <f>VLOOKUP(A5477,[1]Sheet0!$C:$J,8,0)</f>
        <v>加工员</v>
      </c>
      <c r="J5477" s="16"/>
      <c r="K5477" s="16"/>
      <c r="L5477" s="16"/>
      <c r="M5477" s="16"/>
      <c r="N5477" s="16"/>
      <c r="O5477" s="16"/>
      <c r="P5477" s="8" t="s">
        <v>41</v>
      </c>
      <c r="Q5477" s="16"/>
      <c r="R5477" s="16"/>
      <c r="S5477" s="16" t="str">
        <f>VLOOKUP(A5477,[1]Sheet0!$C:$I,7,0)</f>
        <v>四川鑫东建工程机械制造有限公司</v>
      </c>
      <c r="T5477" s="16" t="str">
        <f>VLOOKUP(A5477,[1]Sheet0!$C:$M,11,0)</f>
        <v>四川省</v>
      </c>
      <c r="U5477" s="16" t="str">
        <f>VLOOKUP(A5477,[1]Sheet0!$C:$N,12,0)</f>
        <v>德阳市</v>
      </c>
      <c r="V5477" s="16"/>
      <c r="W5477" s="16"/>
      <c r="X5477" s="16" t="str">
        <f>VLOOKUP(A5477,[1]Sheet0!$C:$L,10,0)</f>
        <v>13908199248</v>
      </c>
      <c r="Y5477" s="16" t="str">
        <f>VLOOKUP(A5477,[1]Sheet0!$C:$L,9,0)</f>
        <v>吕玉东</v>
      </c>
      <c r="Z5477" s="16"/>
      <c r="AA5477" s="20" t="s">
        <v>42</v>
      </c>
      <c r="AB5477" s="8" t="s">
        <v>43</v>
      </c>
      <c r="AC5477" s="8"/>
      <c r="AD5477" s="8" t="s">
        <v>44</v>
      </c>
      <c r="AE5477" s="16"/>
      <c r="AF5477" s="16"/>
    </row>
    <row r="5478" ht="16.5" spans="1:32">
      <c r="A5478" s="7" t="s">
        <v>5507</v>
      </c>
      <c r="B5478" s="8" t="str">
        <f>VLOOKUP(A5478,学号下拉数据!A:F,2,0)</f>
        <v>周强</v>
      </c>
      <c r="C5478" s="8" t="str">
        <f>VLOOKUP(A5478,学号下拉数据!A:F,4,0)</f>
        <v>数控技术</v>
      </c>
      <c r="D5478" s="8" t="str">
        <f>VLOOKUP(A5478,学号下拉数据!A:F,5,0)</f>
        <v>460103</v>
      </c>
      <c r="E5478" s="8" t="s">
        <v>5226</v>
      </c>
      <c r="F5478" s="8" t="str">
        <f>VLOOKUP(A5478,学号下拉数据!A:F,3,0)</f>
        <v>19数控4</v>
      </c>
      <c r="G5478" s="8" t="str">
        <f>VLOOKUP(A5478,学号下拉数据!A:F,6,0)</f>
        <v>三年</v>
      </c>
      <c r="H5478" s="17" t="s">
        <v>40</v>
      </c>
      <c r="I5478" s="16" t="str">
        <f>VLOOKUP(A5478,[1]Sheet0!$C:$J,8,0)</f>
        <v>数控车工</v>
      </c>
      <c r="J5478" s="16"/>
      <c r="K5478" s="16"/>
      <c r="L5478" s="16"/>
      <c r="M5478" s="16"/>
      <c r="N5478" s="16"/>
      <c r="O5478" s="16"/>
      <c r="P5478" s="8" t="s">
        <v>41</v>
      </c>
      <c r="Q5478" s="16"/>
      <c r="R5478" s="16"/>
      <c r="S5478" s="16" t="str">
        <f>VLOOKUP(A5478,[1]Sheet0!$C:$I,7,0)</f>
        <v>成都润博科技有限公司</v>
      </c>
      <c r="T5478" s="16" t="str">
        <f>VLOOKUP(A5478,[1]Sheet0!$C:$M,11,0)</f>
        <v>四川省</v>
      </c>
      <c r="U5478" s="16" t="str">
        <f>VLOOKUP(A5478,[1]Sheet0!$C:$N,12,0)</f>
        <v>成都市</v>
      </c>
      <c r="V5478" s="16"/>
      <c r="W5478" s="16"/>
      <c r="X5478" s="16" t="str">
        <f>VLOOKUP(A5478,[1]Sheet0!$C:$L,10,0)</f>
        <v>18030589507</v>
      </c>
      <c r="Y5478" s="16" t="str">
        <f>VLOOKUP(A5478,[1]Sheet0!$C:$L,9,0)</f>
        <v>陈丽君</v>
      </c>
      <c r="Z5478" s="16"/>
      <c r="AA5478" s="20" t="s">
        <v>42</v>
      </c>
      <c r="AB5478" s="8" t="s">
        <v>43</v>
      </c>
      <c r="AC5478" s="8"/>
      <c r="AD5478" s="8" t="s">
        <v>44</v>
      </c>
      <c r="AE5478" s="16"/>
      <c r="AF5478" s="16"/>
    </row>
    <row r="5479" ht="16.5" spans="1:32">
      <c r="A5479" s="7" t="s">
        <v>5508</v>
      </c>
      <c r="B5479" s="8" t="str">
        <f>VLOOKUP(A5479,学号下拉数据!A:F,2,0)</f>
        <v>祝佳祥</v>
      </c>
      <c r="C5479" s="8" t="str">
        <f>VLOOKUP(A5479,学号下拉数据!A:F,4,0)</f>
        <v>数控技术</v>
      </c>
      <c r="D5479" s="8" t="str">
        <f>VLOOKUP(A5479,学号下拉数据!A:F,5,0)</f>
        <v>460103</v>
      </c>
      <c r="E5479" s="8" t="s">
        <v>5226</v>
      </c>
      <c r="F5479" s="8" t="str">
        <f>VLOOKUP(A5479,学号下拉数据!A:F,3,0)</f>
        <v>19数控4</v>
      </c>
      <c r="G5479" s="8" t="str">
        <f>VLOOKUP(A5479,学号下拉数据!A:F,6,0)</f>
        <v>三年</v>
      </c>
      <c r="H5479" s="17" t="s">
        <v>40</v>
      </c>
      <c r="I5479" s="16" t="str">
        <f>VLOOKUP(A5479,[1]Sheet0!$C:$J,8,0)</f>
        <v>CNC操作技师</v>
      </c>
      <c r="J5479" s="16"/>
      <c r="K5479" s="16"/>
      <c r="L5479" s="16"/>
      <c r="M5479" s="16"/>
      <c r="N5479" s="16"/>
      <c r="O5479" s="16"/>
      <c r="P5479" s="8" t="s">
        <v>41</v>
      </c>
      <c r="Q5479" s="16"/>
      <c r="R5479" s="16"/>
      <c r="S5479" s="16" t="str">
        <f>VLOOKUP(A5479,[1]Sheet0!$C:$I,7,0)</f>
        <v>成都瑞雪精密机械有限公司</v>
      </c>
      <c r="T5479" s="16" t="str">
        <f>VLOOKUP(A5479,[1]Sheet0!$C:$M,11,0)</f>
        <v>四川省</v>
      </c>
      <c r="U5479" s="16" t="str">
        <f>VLOOKUP(A5479,[1]Sheet0!$C:$N,12,0)</f>
        <v>成都市</v>
      </c>
      <c r="V5479" s="16"/>
      <c r="W5479" s="16"/>
      <c r="X5479" s="16" t="str">
        <f>VLOOKUP(A5479,[1]Sheet0!$C:$L,10,0)</f>
        <v>18980657256</v>
      </c>
      <c r="Y5479" s="16" t="str">
        <f>VLOOKUP(A5479,[1]Sheet0!$C:$L,9,0)</f>
        <v>刘丹</v>
      </c>
      <c r="Z5479" s="16"/>
      <c r="AA5479" s="20" t="s">
        <v>42</v>
      </c>
      <c r="AB5479" s="8" t="s">
        <v>43</v>
      </c>
      <c r="AC5479" s="8"/>
      <c r="AD5479" s="8" t="s">
        <v>44</v>
      </c>
      <c r="AE5479" s="16"/>
      <c r="AF5479" s="16"/>
    </row>
    <row r="5480" ht="16.5" spans="1:32">
      <c r="A5480" s="7" t="s">
        <v>5509</v>
      </c>
      <c r="B5480" s="8" t="str">
        <f>VLOOKUP(A5480,学号下拉数据!A:F,2,0)</f>
        <v>杨永权</v>
      </c>
      <c r="C5480" s="8" t="str">
        <f>VLOOKUP(A5480,学号下拉数据!A:F,4,0)</f>
        <v>数控技术</v>
      </c>
      <c r="D5480" s="8" t="str">
        <f>VLOOKUP(A5480,学号下拉数据!A:F,5,0)</f>
        <v>460103</v>
      </c>
      <c r="E5480" s="8" t="s">
        <v>5226</v>
      </c>
      <c r="F5480" s="8" t="str">
        <f>VLOOKUP(A5480,学号下拉数据!A:F,3,0)</f>
        <v>19数控4</v>
      </c>
      <c r="G5480" s="8" t="str">
        <f>VLOOKUP(A5480,学号下拉数据!A:F,6,0)</f>
        <v>三年</v>
      </c>
      <c r="H5480" s="17" t="s">
        <v>40</v>
      </c>
      <c r="I5480" s="16" t="str">
        <f>VLOOKUP(A5480,[1]Sheet0!$C:$J,8,0)</f>
        <v>数控铣工</v>
      </c>
      <c r="J5480" s="16"/>
      <c r="K5480" s="16"/>
      <c r="L5480" s="16"/>
      <c r="M5480" s="16"/>
      <c r="N5480" s="16"/>
      <c r="O5480" s="16"/>
      <c r="P5480" s="8" t="s">
        <v>41</v>
      </c>
      <c r="Q5480" s="16"/>
      <c r="R5480" s="16"/>
      <c r="S5480" s="16" t="str">
        <f>VLOOKUP(A5480,[1]Sheet0!$C:$I,7,0)</f>
        <v>成都润博科技有限公司</v>
      </c>
      <c r="T5480" s="16" t="str">
        <f>VLOOKUP(A5480,[1]Sheet0!$C:$M,11,0)</f>
        <v>四川省</v>
      </c>
      <c r="U5480" s="16" t="str">
        <f>VLOOKUP(A5480,[1]Sheet0!$C:$N,12,0)</f>
        <v>成都市</v>
      </c>
      <c r="V5480" s="16"/>
      <c r="W5480" s="16"/>
      <c r="X5480" s="16" t="str">
        <f>VLOOKUP(A5480,[1]Sheet0!$C:$L,10,0)</f>
        <v>18030589507</v>
      </c>
      <c r="Y5480" s="16" t="str">
        <f>VLOOKUP(A5480,[1]Sheet0!$C:$L,9,0)</f>
        <v>陈丽君</v>
      </c>
      <c r="Z5480" s="16"/>
      <c r="AA5480" s="20" t="s">
        <v>42</v>
      </c>
      <c r="AB5480" s="8" t="s">
        <v>43</v>
      </c>
      <c r="AC5480" s="8"/>
      <c r="AD5480" s="8" t="s">
        <v>44</v>
      </c>
      <c r="AE5480" s="16"/>
      <c r="AF5480" s="16"/>
    </row>
    <row r="5481" ht="16.5" spans="1:32">
      <c r="A5481" s="7" t="s">
        <v>5510</v>
      </c>
      <c r="B5481" s="8" t="str">
        <f>VLOOKUP(A5481,学号下拉数据!A:F,2,0)</f>
        <v>马梁</v>
      </c>
      <c r="C5481" s="8" t="str">
        <f>VLOOKUP(A5481,学号下拉数据!A:F,4,0)</f>
        <v>数控技术</v>
      </c>
      <c r="D5481" s="8" t="str">
        <f>VLOOKUP(A5481,学号下拉数据!A:F,5,0)</f>
        <v>460103</v>
      </c>
      <c r="E5481" s="8" t="s">
        <v>5226</v>
      </c>
      <c r="F5481" s="8" t="str">
        <f>VLOOKUP(A5481,学号下拉数据!A:F,3,0)</f>
        <v>19数控4</v>
      </c>
      <c r="G5481" s="8" t="str">
        <f>VLOOKUP(A5481,学号下拉数据!A:F,6,0)</f>
        <v>三年</v>
      </c>
      <c r="H5481" s="17" t="s">
        <v>40</v>
      </c>
      <c r="I5481" s="16" t="str">
        <f>VLOOKUP(A5481,[1]Sheet0!$C:$J,8,0)</f>
        <v>技术岗位</v>
      </c>
      <c r="J5481" s="16"/>
      <c r="K5481" s="16"/>
      <c r="L5481" s="16"/>
      <c r="M5481" s="16"/>
      <c r="N5481" s="16"/>
      <c r="O5481" s="16"/>
      <c r="P5481" s="8" t="s">
        <v>41</v>
      </c>
      <c r="Q5481" s="16"/>
      <c r="R5481" s="16"/>
      <c r="S5481" s="16" t="str">
        <f>VLOOKUP(A5481,[1]Sheet0!$C:$I,7,0)</f>
        <v>重庆华渝电气集团有限公司</v>
      </c>
      <c r="T5481" s="16" t="str">
        <f>VLOOKUP(A5481,[1]Sheet0!$C:$M,11,0)</f>
        <v>重庆市</v>
      </c>
      <c r="U5481" s="16" t="str">
        <f>VLOOKUP(A5481,[1]Sheet0!$C:$N,12,0)</f>
        <v>重庆市</v>
      </c>
      <c r="V5481" s="16"/>
      <c r="W5481" s="16"/>
      <c r="X5481" s="16" t="str">
        <f>VLOOKUP(A5481,[1]Sheet0!$C:$L,10,0)</f>
        <v>13996400129</v>
      </c>
      <c r="Y5481" s="16" t="str">
        <f>VLOOKUP(A5481,[1]Sheet0!$C:$L,9,0)</f>
        <v>周翔</v>
      </c>
      <c r="Z5481" s="16"/>
      <c r="AA5481" s="20" t="s">
        <v>42</v>
      </c>
      <c r="AB5481" s="8" t="s">
        <v>43</v>
      </c>
      <c r="AC5481" s="8"/>
      <c r="AD5481" s="8" t="s">
        <v>44</v>
      </c>
      <c r="AE5481" s="16"/>
      <c r="AF5481" s="16"/>
    </row>
    <row r="5482" ht="16.5" spans="1:32">
      <c r="A5482" s="7" t="s">
        <v>5511</v>
      </c>
      <c r="B5482" s="8" t="str">
        <f>VLOOKUP(A5482,学号下拉数据!A:F,2,0)</f>
        <v>方伟</v>
      </c>
      <c r="C5482" s="8" t="str">
        <f>VLOOKUP(A5482,学号下拉数据!A:F,4,0)</f>
        <v>数控技术</v>
      </c>
      <c r="D5482" s="8" t="str">
        <f>VLOOKUP(A5482,学号下拉数据!A:F,5,0)</f>
        <v>460103</v>
      </c>
      <c r="E5482" s="8" t="s">
        <v>5226</v>
      </c>
      <c r="F5482" s="8" t="str">
        <f>VLOOKUP(A5482,学号下拉数据!A:F,3,0)</f>
        <v>19数控4</v>
      </c>
      <c r="G5482" s="8" t="str">
        <f>VLOOKUP(A5482,学号下拉数据!A:F,6,0)</f>
        <v>三年</v>
      </c>
      <c r="H5482" s="17" t="s">
        <v>40</v>
      </c>
      <c r="I5482" s="16" t="str">
        <f>VLOOKUP(A5482,[1]Sheet0!$C:$J,8,0)</f>
        <v>氩弧焊接切割工</v>
      </c>
      <c r="J5482" s="16"/>
      <c r="K5482" s="16"/>
      <c r="L5482" s="16"/>
      <c r="M5482" s="16"/>
      <c r="N5482" s="16"/>
      <c r="O5482" s="16"/>
      <c r="P5482" s="8" t="s">
        <v>41</v>
      </c>
      <c r="Q5482" s="16"/>
      <c r="R5482" s="16"/>
      <c r="S5482" s="16" t="str">
        <f>VLOOKUP(A5482,[1]Sheet0!$C:$I,7,0)</f>
        <v>成都光明派特贵金属有限公司</v>
      </c>
      <c r="T5482" s="16" t="str">
        <f>VLOOKUP(A5482,[1]Sheet0!$C:$M,11,0)</f>
        <v>四川省</v>
      </c>
      <c r="U5482" s="16" t="str">
        <f>VLOOKUP(A5482,[1]Sheet0!$C:$N,12,0)</f>
        <v>成都市</v>
      </c>
      <c r="V5482" s="16"/>
      <c r="W5482" s="16"/>
      <c r="X5482" s="16" t="str">
        <f>VLOOKUP(A5482,[1]Sheet0!$C:$L,10,0)</f>
        <v>028-88400151</v>
      </c>
      <c r="Y5482" s="16" t="str">
        <f>VLOOKUP(A5482,[1]Sheet0!$C:$L,9,0)</f>
        <v>黄倩</v>
      </c>
      <c r="Z5482" s="16"/>
      <c r="AA5482" s="20" t="s">
        <v>42</v>
      </c>
      <c r="AB5482" s="8" t="s">
        <v>43</v>
      </c>
      <c r="AC5482" s="8"/>
      <c r="AD5482" s="8" t="s">
        <v>44</v>
      </c>
      <c r="AE5482" s="16"/>
      <c r="AF5482" s="16"/>
    </row>
    <row r="5483" ht="16.5" spans="1:32">
      <c r="A5483" s="7" t="s">
        <v>5512</v>
      </c>
      <c r="B5483" s="8" t="str">
        <f>VLOOKUP(A5483,学号下拉数据!A:F,2,0)</f>
        <v>车国勤</v>
      </c>
      <c r="C5483" s="8" t="str">
        <f>VLOOKUP(A5483,学号下拉数据!A:F,4,0)</f>
        <v>数控技术</v>
      </c>
      <c r="D5483" s="8" t="str">
        <f>VLOOKUP(A5483,学号下拉数据!A:F,5,0)</f>
        <v>460103</v>
      </c>
      <c r="E5483" s="8" t="s">
        <v>5226</v>
      </c>
      <c r="F5483" s="8" t="str">
        <f>VLOOKUP(A5483,学号下拉数据!A:F,3,0)</f>
        <v>19数控4</v>
      </c>
      <c r="G5483" s="8" t="str">
        <f>VLOOKUP(A5483,学号下拉数据!A:F,6,0)</f>
        <v>三年</v>
      </c>
      <c r="H5483" s="17" t="s">
        <v>40</v>
      </c>
      <c r="I5483" s="16" t="str">
        <f>VLOOKUP(A5483,[1]Sheet0!$C:$J,8,0)</f>
        <v>组装</v>
      </c>
      <c r="J5483" s="16"/>
      <c r="K5483" s="16"/>
      <c r="L5483" s="16"/>
      <c r="M5483" s="16"/>
      <c r="N5483" s="16"/>
      <c r="O5483" s="16"/>
      <c r="P5483" s="8" t="s">
        <v>41</v>
      </c>
      <c r="Q5483" s="16"/>
      <c r="R5483" s="16"/>
      <c r="S5483" s="16" t="str">
        <f>VLOOKUP(A5483,[1]Sheet0!$C:$I,7,0)</f>
        <v>四川托璞勒科技有限公司</v>
      </c>
      <c r="T5483" s="16" t="str">
        <f>VLOOKUP(A5483,[1]Sheet0!$C:$M,11,0)</f>
        <v>四川省</v>
      </c>
      <c r="U5483" s="16" t="str">
        <f>VLOOKUP(A5483,[1]Sheet0!$C:$N,12,0)</f>
        <v>遂宁市</v>
      </c>
      <c r="V5483" s="16"/>
      <c r="W5483" s="16"/>
      <c r="X5483" s="16" t="str">
        <f>VLOOKUP(A5483,[1]Sheet0!$C:$L,10,0)</f>
        <v>19911861505</v>
      </c>
      <c r="Y5483" s="16" t="str">
        <f>VLOOKUP(A5483,[1]Sheet0!$C:$L,9,0)</f>
        <v>刘婷</v>
      </c>
      <c r="Z5483" s="16"/>
      <c r="AA5483" s="20" t="s">
        <v>42</v>
      </c>
      <c r="AB5483" s="8" t="s">
        <v>43</v>
      </c>
      <c r="AC5483" s="8"/>
      <c r="AD5483" s="8" t="s">
        <v>44</v>
      </c>
      <c r="AE5483" s="16"/>
      <c r="AF5483" s="16"/>
    </row>
    <row r="5484" ht="16.5" spans="1:32">
      <c r="A5484" s="7" t="s">
        <v>5513</v>
      </c>
      <c r="B5484" s="8" t="str">
        <f>VLOOKUP(A5484,学号下拉数据!A:F,2,0)</f>
        <v>吴彬</v>
      </c>
      <c r="C5484" s="8" t="str">
        <f>VLOOKUP(A5484,学号下拉数据!A:F,4,0)</f>
        <v>数控技术</v>
      </c>
      <c r="D5484" s="8" t="str">
        <f>VLOOKUP(A5484,学号下拉数据!A:F,5,0)</f>
        <v>460103</v>
      </c>
      <c r="E5484" s="8" t="s">
        <v>5226</v>
      </c>
      <c r="F5484" s="8" t="str">
        <f>VLOOKUP(A5484,学号下拉数据!A:F,3,0)</f>
        <v>19数控4</v>
      </c>
      <c r="G5484" s="8" t="str">
        <f>VLOOKUP(A5484,学号下拉数据!A:F,6,0)</f>
        <v>三年</v>
      </c>
      <c r="H5484" s="17" t="s">
        <v>40</v>
      </c>
      <c r="I5484" s="16" t="str">
        <f>VLOOKUP(A5484,[1]Sheet0!$C:$J,8,0)</f>
        <v>助理工程师</v>
      </c>
      <c r="J5484" s="16"/>
      <c r="K5484" s="16"/>
      <c r="L5484" s="16"/>
      <c r="M5484" s="16"/>
      <c r="N5484" s="16"/>
      <c r="O5484" s="16"/>
      <c r="P5484" s="8" t="s">
        <v>41</v>
      </c>
      <c r="Q5484" s="16"/>
      <c r="R5484" s="16"/>
      <c r="S5484" s="16" t="str">
        <f>VLOOKUP(A5484,[1]Sheet0!$C:$I,7,0)</f>
        <v>江苏奥普登威科技有限公司</v>
      </c>
      <c r="T5484" s="16" t="str">
        <f>VLOOKUP(A5484,[1]Sheet0!$C:$M,11,0)</f>
        <v>江苏省</v>
      </c>
      <c r="U5484" s="16" t="str">
        <f>VLOOKUP(A5484,[1]Sheet0!$C:$N,12,0)</f>
        <v>无锡市</v>
      </c>
      <c r="V5484" s="16"/>
      <c r="W5484" s="16"/>
      <c r="X5484" s="16" t="str">
        <f>VLOOKUP(A5484,[1]Sheet0!$C:$L,10,0)</f>
        <v>15190971789</v>
      </c>
      <c r="Y5484" s="16" t="str">
        <f>VLOOKUP(A5484,[1]Sheet0!$C:$L,9,0)</f>
        <v>吴经理</v>
      </c>
      <c r="Z5484" s="16"/>
      <c r="AA5484" s="20" t="s">
        <v>42</v>
      </c>
      <c r="AB5484" s="8" t="s">
        <v>43</v>
      </c>
      <c r="AC5484" s="8"/>
      <c r="AD5484" s="8" t="s">
        <v>44</v>
      </c>
      <c r="AE5484" s="16"/>
      <c r="AF5484" s="16"/>
    </row>
    <row r="5485" ht="16.5" spans="1:32">
      <c r="A5485" s="7" t="s">
        <v>5514</v>
      </c>
      <c r="B5485" s="8" t="str">
        <f>VLOOKUP(A5485,学号下拉数据!A:F,2,0)</f>
        <v>莫垚</v>
      </c>
      <c r="C5485" s="8" t="str">
        <f>VLOOKUP(A5485,学号下拉数据!A:F,4,0)</f>
        <v>数控技术</v>
      </c>
      <c r="D5485" s="8" t="str">
        <f>VLOOKUP(A5485,学号下拉数据!A:F,5,0)</f>
        <v>460103</v>
      </c>
      <c r="E5485" s="8" t="s">
        <v>5226</v>
      </c>
      <c r="F5485" s="8" t="str">
        <f>VLOOKUP(A5485,学号下拉数据!A:F,3,0)</f>
        <v>19数控4</v>
      </c>
      <c r="G5485" s="8" t="str">
        <f>VLOOKUP(A5485,学号下拉数据!A:F,6,0)</f>
        <v>三年</v>
      </c>
      <c r="H5485" s="17" t="s">
        <v>40</v>
      </c>
      <c r="I5485" s="16" t="str">
        <f>VLOOKUP(A5485,[1]Sheet0!$C:$J,8,0)</f>
        <v>电控技术员</v>
      </c>
      <c r="J5485" s="16"/>
      <c r="K5485" s="16"/>
      <c r="L5485" s="16"/>
      <c r="M5485" s="16"/>
      <c r="N5485" s="16"/>
      <c r="O5485" s="16"/>
      <c r="P5485" s="8" t="s">
        <v>41</v>
      </c>
      <c r="Q5485" s="16"/>
      <c r="R5485" s="16"/>
      <c r="S5485" s="16" t="str">
        <f>VLOOKUP(A5485,[1]Sheet0!$C:$I,7,0)</f>
        <v>四川托璞勒科技有限公司</v>
      </c>
      <c r="T5485" s="16" t="str">
        <f>VLOOKUP(A5485,[1]Sheet0!$C:$M,11,0)</f>
        <v>四川省</v>
      </c>
      <c r="U5485" s="16" t="str">
        <f>VLOOKUP(A5485,[1]Sheet0!$C:$N,12,0)</f>
        <v>遂宁市</v>
      </c>
      <c r="V5485" s="16"/>
      <c r="W5485" s="16"/>
      <c r="X5485" s="16" t="str">
        <f>VLOOKUP(A5485,[1]Sheet0!$C:$L,10,0)</f>
        <v>19911861505</v>
      </c>
      <c r="Y5485" s="16" t="str">
        <f>VLOOKUP(A5485,[1]Sheet0!$C:$L,9,0)</f>
        <v>刘婷</v>
      </c>
      <c r="Z5485" s="16"/>
      <c r="AA5485" s="20" t="s">
        <v>42</v>
      </c>
      <c r="AB5485" s="8" t="s">
        <v>43</v>
      </c>
      <c r="AC5485" s="8"/>
      <c r="AD5485" s="8" t="s">
        <v>44</v>
      </c>
      <c r="AE5485" s="16"/>
      <c r="AF5485" s="16"/>
    </row>
    <row r="5486" ht="16.5" spans="1:32">
      <c r="A5486" s="7" t="s">
        <v>5515</v>
      </c>
      <c r="B5486" s="8" t="str">
        <f>VLOOKUP(A5486,学号下拉数据!A:F,2,0)</f>
        <v>吴雨键</v>
      </c>
      <c r="C5486" s="8" t="str">
        <f>VLOOKUP(A5486,学号下拉数据!A:F,4,0)</f>
        <v>数控技术</v>
      </c>
      <c r="D5486" s="8" t="str">
        <f>VLOOKUP(A5486,学号下拉数据!A:F,5,0)</f>
        <v>460103</v>
      </c>
      <c r="E5486" s="8" t="s">
        <v>5226</v>
      </c>
      <c r="F5486" s="8" t="str">
        <f>VLOOKUP(A5486,学号下拉数据!A:F,3,0)</f>
        <v>19数控4</v>
      </c>
      <c r="G5486" s="8" t="str">
        <f>VLOOKUP(A5486,学号下拉数据!A:F,6,0)</f>
        <v>三年</v>
      </c>
      <c r="H5486" s="17" t="s">
        <v>40</v>
      </c>
      <c r="I5486" s="16" t="str">
        <f>VLOOKUP(A5486,[1]Sheet0!$C:$J,8,0)</f>
        <v>助理工程师</v>
      </c>
      <c r="J5486" s="16"/>
      <c r="K5486" s="16"/>
      <c r="L5486" s="16"/>
      <c r="M5486" s="16"/>
      <c r="N5486" s="16"/>
      <c r="O5486" s="16"/>
      <c r="P5486" s="8" t="s">
        <v>41</v>
      </c>
      <c r="Q5486" s="16"/>
      <c r="R5486" s="16"/>
      <c r="S5486" s="16" t="str">
        <f>VLOOKUP(A5486,[1]Sheet0!$C:$I,7,0)</f>
        <v>江苏奥普登威科技有限公司</v>
      </c>
      <c r="T5486" s="16" t="str">
        <f>VLOOKUP(A5486,[1]Sheet0!$C:$M,11,0)</f>
        <v>江苏省</v>
      </c>
      <c r="U5486" s="16" t="str">
        <f>VLOOKUP(A5486,[1]Sheet0!$C:$N,12,0)</f>
        <v>无锡市</v>
      </c>
      <c r="V5486" s="16"/>
      <c r="W5486" s="16"/>
      <c r="X5486" s="16" t="str">
        <f>VLOOKUP(A5486,[1]Sheet0!$C:$L,10,0)</f>
        <v>15190971789</v>
      </c>
      <c r="Y5486" s="16" t="str">
        <f>VLOOKUP(A5486,[1]Sheet0!$C:$L,9,0)</f>
        <v>吴经理</v>
      </c>
      <c r="Z5486" s="16"/>
      <c r="AA5486" s="20" t="s">
        <v>42</v>
      </c>
      <c r="AB5486" s="8" t="s">
        <v>43</v>
      </c>
      <c r="AC5486" s="8"/>
      <c r="AD5486" s="8" t="s">
        <v>44</v>
      </c>
      <c r="AE5486" s="16"/>
      <c r="AF5486" s="16"/>
    </row>
    <row r="5487" ht="16.5" spans="1:32">
      <c r="A5487" s="7" t="s">
        <v>5516</v>
      </c>
      <c r="B5487" s="8" t="str">
        <f>VLOOKUP(A5487,学号下拉数据!A:F,2,0)</f>
        <v>周皇兵</v>
      </c>
      <c r="C5487" s="8" t="str">
        <f>VLOOKUP(A5487,学号下拉数据!A:F,4,0)</f>
        <v>数控技术</v>
      </c>
      <c r="D5487" s="8" t="str">
        <f>VLOOKUP(A5487,学号下拉数据!A:F,5,0)</f>
        <v>460103</v>
      </c>
      <c r="E5487" s="8" t="s">
        <v>5226</v>
      </c>
      <c r="F5487" s="8" t="str">
        <f>VLOOKUP(A5487,学号下拉数据!A:F,3,0)</f>
        <v>19数控4</v>
      </c>
      <c r="G5487" s="8" t="str">
        <f>VLOOKUP(A5487,学号下拉数据!A:F,6,0)</f>
        <v>三年</v>
      </c>
      <c r="H5487" s="17" t="s">
        <v>40</v>
      </c>
      <c r="I5487" s="16" t="str">
        <f>VLOOKUP(A5487,[1]Sheet0!$C:$J,8,0)</f>
        <v>技能岗位</v>
      </c>
      <c r="J5487" s="16"/>
      <c r="K5487" s="16"/>
      <c r="L5487" s="16"/>
      <c r="M5487" s="16"/>
      <c r="N5487" s="16"/>
      <c r="O5487" s="16"/>
      <c r="P5487" s="8" t="s">
        <v>41</v>
      </c>
      <c r="Q5487" s="16"/>
      <c r="R5487" s="16"/>
      <c r="S5487" s="16" t="str">
        <f>VLOOKUP(A5487,[1]Sheet0!$C:$I,7,0)</f>
        <v>重庆华渝电气集团有限公司</v>
      </c>
      <c r="T5487" s="16" t="str">
        <f>VLOOKUP(A5487,[1]Sheet0!$C:$M,11,0)</f>
        <v>重庆市</v>
      </c>
      <c r="U5487" s="16" t="str">
        <f>VLOOKUP(A5487,[1]Sheet0!$C:$N,12,0)</f>
        <v>重庆市</v>
      </c>
      <c r="V5487" s="16"/>
      <c r="W5487" s="16"/>
      <c r="X5487" s="16" t="str">
        <f>VLOOKUP(A5487,[1]Sheet0!$C:$L,10,0)</f>
        <v>13996401296</v>
      </c>
      <c r="Y5487" s="16" t="str">
        <f>VLOOKUP(A5487,[1]Sheet0!$C:$L,9,0)</f>
        <v>周翔</v>
      </c>
      <c r="Z5487" s="16"/>
      <c r="AA5487" s="20" t="s">
        <v>42</v>
      </c>
      <c r="AB5487" s="8" t="s">
        <v>43</v>
      </c>
      <c r="AC5487" s="8"/>
      <c r="AD5487" s="8" t="s">
        <v>44</v>
      </c>
      <c r="AE5487" s="16"/>
      <c r="AF5487" s="16"/>
    </row>
    <row r="5488" ht="16.5" spans="1:32">
      <c r="A5488" s="7" t="s">
        <v>5517</v>
      </c>
      <c r="B5488" s="8" t="str">
        <f>VLOOKUP(A5488,学号下拉数据!A:F,2,0)</f>
        <v>吴希</v>
      </c>
      <c r="C5488" s="8" t="str">
        <f>VLOOKUP(A5488,学号下拉数据!A:F,4,0)</f>
        <v>数控技术</v>
      </c>
      <c r="D5488" s="8" t="str">
        <f>VLOOKUP(A5488,学号下拉数据!A:F,5,0)</f>
        <v>460103</v>
      </c>
      <c r="E5488" s="8" t="s">
        <v>5226</v>
      </c>
      <c r="F5488" s="8" t="str">
        <f>VLOOKUP(A5488,学号下拉数据!A:F,3,0)</f>
        <v>19数控4</v>
      </c>
      <c r="G5488" s="8" t="str">
        <f>VLOOKUP(A5488,学号下拉数据!A:F,6,0)</f>
        <v>三年</v>
      </c>
      <c r="H5488" s="17" t="s">
        <v>40</v>
      </c>
      <c r="I5488" s="16" t="str">
        <f>VLOOKUP(A5488,[1]Sheet0!$C:$J,8,0)</f>
        <v>征兵入伍</v>
      </c>
      <c r="J5488" s="16"/>
      <c r="K5488" s="16"/>
      <c r="L5488" s="16"/>
      <c r="M5488" s="16"/>
      <c r="N5488" s="16"/>
      <c r="O5488" s="16"/>
      <c r="P5488" s="8" t="s">
        <v>41</v>
      </c>
      <c r="Q5488" s="16"/>
      <c r="R5488" s="16"/>
      <c r="S5488" s="16" t="str">
        <f>VLOOKUP(A5488,[1]Sheet0!$C:$I,7,0)</f>
        <v>征兵入伍</v>
      </c>
      <c r="T5488" s="16" t="str">
        <f>VLOOKUP(A5488,[1]Sheet0!$C:$M,11,0)</f>
        <v>四川省</v>
      </c>
      <c r="U5488" s="16" t="str">
        <f>VLOOKUP(A5488,[1]Sheet0!$C:$N,12,0)</f>
        <v>遂宁市</v>
      </c>
      <c r="V5488" s="16"/>
      <c r="W5488" s="16"/>
      <c r="X5488" s="16" t="str">
        <f>VLOOKUP(A5488,[1]Sheet0!$C:$L,10,0)</f>
        <v>征兵入伍</v>
      </c>
      <c r="Y5488" s="16" t="str">
        <f>VLOOKUP(A5488,[1]Sheet0!$C:$L,9,0)</f>
        <v>征兵入伍</v>
      </c>
      <c r="Z5488" s="16"/>
      <c r="AA5488" s="20" t="s">
        <v>42</v>
      </c>
      <c r="AB5488" s="8" t="s">
        <v>43</v>
      </c>
      <c r="AC5488" s="8"/>
      <c r="AD5488" s="8" t="s">
        <v>44</v>
      </c>
      <c r="AE5488" s="16"/>
      <c r="AF5488" s="16"/>
    </row>
    <row r="5489" ht="16.5" spans="1:32">
      <c r="A5489" s="18" t="s">
        <v>5518</v>
      </c>
      <c r="B5489" s="19" t="str">
        <f>VLOOKUP(A5489,学号下拉数据!A:F,2,0)</f>
        <v>杜力鑫</v>
      </c>
      <c r="C5489" s="19" t="str">
        <f>VLOOKUP(A5489,学号下拉数据!A:F,4,0)</f>
        <v>数控技术</v>
      </c>
      <c r="D5489" s="19" t="str">
        <f>VLOOKUP(A5489,学号下拉数据!A:F,5,0)</f>
        <v>460103</v>
      </c>
      <c r="E5489" s="19" t="s">
        <v>5226</v>
      </c>
      <c r="F5489" s="19" t="str">
        <f>VLOOKUP(A5489,学号下拉数据!A:F,3,0)</f>
        <v>19数控4</v>
      </c>
      <c r="G5489" s="19" t="str">
        <f>VLOOKUP(A5489,学号下拉数据!A:F,6,0)</f>
        <v>三年</v>
      </c>
      <c r="H5489" s="17" t="s">
        <v>40</v>
      </c>
      <c r="I5489" s="16" t="str">
        <f>VLOOKUP(A5489,[1]Sheet0!$C:$J,8,0)</f>
        <v>CNC操作员</v>
      </c>
      <c r="J5489" s="16"/>
      <c r="K5489" s="16"/>
      <c r="L5489" s="16"/>
      <c r="M5489" s="16"/>
      <c r="N5489" s="16"/>
      <c r="O5489" s="16"/>
      <c r="P5489" s="19" t="s">
        <v>41</v>
      </c>
      <c r="Q5489" s="16"/>
      <c r="R5489" s="16"/>
      <c r="S5489" s="16" t="str">
        <f>VLOOKUP(A5489,[1]Sheet0!$C:$I,7,0)</f>
        <v>成都瑞雪精密机械有限公司</v>
      </c>
      <c r="T5489" s="16" t="str">
        <f>VLOOKUP(A5489,[1]Sheet0!$C:$M,11,0)</f>
        <v>四川省</v>
      </c>
      <c r="U5489" s="16" t="str">
        <f>VLOOKUP(A5489,[1]Sheet0!$C:$N,12,0)</f>
        <v>成都市</v>
      </c>
      <c r="V5489" s="16"/>
      <c r="W5489" s="16"/>
      <c r="X5489" s="16" t="str">
        <f>VLOOKUP(A5489,[1]Sheet0!$C:$L,10,0)</f>
        <v>18980657256</v>
      </c>
      <c r="Y5489" s="16" t="str">
        <f>VLOOKUP(A5489,[1]Sheet0!$C:$L,9,0)</f>
        <v>刘丹</v>
      </c>
      <c r="Z5489" s="16"/>
      <c r="AA5489" s="21" t="s">
        <v>42</v>
      </c>
      <c r="AB5489" s="19" t="s">
        <v>43</v>
      </c>
      <c r="AC5489" s="19"/>
      <c r="AD5489" s="19" t="s">
        <v>44</v>
      </c>
      <c r="AE5489" s="16"/>
      <c r="AF5489" s="16"/>
    </row>
    <row r="5490" ht="16.5" spans="1:33">
      <c r="A5490" s="7" t="s">
        <v>5519</v>
      </c>
      <c r="B5490" s="8" t="str">
        <f>VLOOKUP(A5490,学号下拉数据!A:F,2,0)</f>
        <v>张绍螳</v>
      </c>
      <c r="C5490" s="8" t="str">
        <f>VLOOKUP(A5490,学号下拉数据!A:F,4,0)</f>
        <v>数控技术</v>
      </c>
      <c r="D5490" s="8" t="str">
        <f>VLOOKUP(A5490,学号下拉数据!A:F,5,0)</f>
        <v>460103</v>
      </c>
      <c r="E5490" s="8" t="s">
        <v>5226</v>
      </c>
      <c r="F5490" s="8" t="str">
        <f>VLOOKUP(A5490,学号下拉数据!A:F,3,0)</f>
        <v>19数控4</v>
      </c>
      <c r="G5490" s="8" t="str">
        <f>VLOOKUP(A5490,学号下拉数据!A:F,6,0)</f>
        <v>三年</v>
      </c>
      <c r="H5490" s="9" t="s">
        <v>40</v>
      </c>
      <c r="I5490" s="8" t="str">
        <f>VLOOKUP(A5490,[1]Sheet0!$C:$J,8,0)</f>
        <v>工程技术人员</v>
      </c>
      <c r="J5490" s="8"/>
      <c r="K5490" s="8"/>
      <c r="L5490" s="8"/>
      <c r="M5490" s="8"/>
      <c r="N5490" s="8"/>
      <c r="O5490" s="8"/>
      <c r="P5490" s="8" t="s">
        <v>41</v>
      </c>
      <c r="Q5490" s="8"/>
      <c r="R5490" s="8"/>
      <c r="S5490" s="8" t="str">
        <f>VLOOKUP(A5490,[1]Sheet0!$C:$I,7,0)</f>
        <v>成都经纬机械制造有限公司</v>
      </c>
      <c r="T5490" s="8" t="str">
        <f>VLOOKUP(A5490,[1]Sheet0!$C:$M,11,0)</f>
        <v>四川省</v>
      </c>
      <c r="U5490" s="8" t="str">
        <f>VLOOKUP(A5490,[1]Sheet0!$C:$N,12,0)</f>
        <v>成都市</v>
      </c>
      <c r="V5490" s="8"/>
      <c r="W5490" s="8"/>
      <c r="X5490" s="8" t="str">
        <f>VLOOKUP(A5490,[1]Sheet0!$C:$L,10,0)</f>
        <v>18382380651</v>
      </c>
      <c r="Y5490" s="8" t="str">
        <f>VLOOKUP(A5490,[1]Sheet0!$C:$L,9,0)</f>
        <v>贺文生</v>
      </c>
      <c r="Z5490" s="8"/>
      <c r="AA5490" s="20" t="s">
        <v>42</v>
      </c>
      <c r="AB5490" s="8" t="s">
        <v>43</v>
      </c>
      <c r="AC5490" s="8"/>
      <c r="AD5490" s="8" t="s">
        <v>44</v>
      </c>
      <c r="AE5490" s="8"/>
      <c r="AF5490" s="8"/>
      <c r="AG5490" s="8"/>
    </row>
    <row r="5491" ht="16.5" spans="1:33">
      <c r="A5491" s="7" t="s">
        <v>5520</v>
      </c>
      <c r="B5491" s="8" t="str">
        <f>VLOOKUP(A5491,学号下拉数据!A:F,2,0)</f>
        <v>何扬怡</v>
      </c>
      <c r="C5491" s="8" t="str">
        <f>VLOOKUP(A5491,学号下拉数据!A:F,4,0)</f>
        <v>数控技术</v>
      </c>
      <c r="D5491" s="8" t="str">
        <f>VLOOKUP(A5491,学号下拉数据!A:F,5,0)</f>
        <v>460103</v>
      </c>
      <c r="E5491" s="8" t="s">
        <v>5226</v>
      </c>
      <c r="F5491" s="8" t="str">
        <f>VLOOKUP(A5491,学号下拉数据!A:F,3,0)</f>
        <v>19数控4</v>
      </c>
      <c r="G5491" s="8" t="str">
        <f>VLOOKUP(A5491,学号下拉数据!A:F,6,0)</f>
        <v>三年</v>
      </c>
      <c r="H5491" s="9" t="s">
        <v>40</v>
      </c>
      <c r="I5491" s="8" t="str">
        <f>VLOOKUP(A5491,[1]Sheet0!$C:$J,8,0)</f>
        <v>接线员</v>
      </c>
      <c r="J5491" s="8"/>
      <c r="K5491" s="8"/>
      <c r="L5491" s="8"/>
      <c r="M5491" s="8"/>
      <c r="N5491" s="8"/>
      <c r="O5491" s="8"/>
      <c r="P5491" s="8" t="s">
        <v>41</v>
      </c>
      <c r="Q5491" s="8"/>
      <c r="R5491" s="8"/>
      <c r="S5491" s="8" t="str">
        <f>VLOOKUP(A5491,[1]Sheet0!$C:$I,7,0)</f>
        <v>达州市远东电器有限公司</v>
      </c>
      <c r="T5491" s="8" t="str">
        <f>VLOOKUP(A5491,[1]Sheet0!$C:$M,11,0)</f>
        <v>四川省</v>
      </c>
      <c r="U5491" s="8" t="str">
        <f>VLOOKUP(A5491,[1]Sheet0!$C:$N,12,0)</f>
        <v>达州市</v>
      </c>
      <c r="V5491" s="8"/>
      <c r="W5491" s="8"/>
      <c r="X5491" s="8" t="str">
        <f>VLOOKUP(A5491,[1]Sheet0!$C:$L,10,0)</f>
        <v>13508256102</v>
      </c>
      <c r="Y5491" s="8" t="str">
        <f>VLOOKUP(A5491,[1]Sheet0!$C:$L,9,0)</f>
        <v>何东</v>
      </c>
      <c r="Z5491" s="8"/>
      <c r="AA5491" s="20" t="s">
        <v>42</v>
      </c>
      <c r="AB5491" s="8" t="s">
        <v>43</v>
      </c>
      <c r="AC5491" s="8"/>
      <c r="AD5491" s="8" t="s">
        <v>44</v>
      </c>
      <c r="AE5491" s="8"/>
      <c r="AF5491" s="8"/>
      <c r="AG5491" s="8"/>
    </row>
    <row r="5492" ht="16.5" spans="1:33">
      <c r="A5492" s="7" t="s">
        <v>5521</v>
      </c>
      <c r="B5492" s="8" t="str">
        <f>VLOOKUP(A5492,学号下拉数据!A:F,2,0)</f>
        <v>陈芋伶</v>
      </c>
      <c r="C5492" s="8" t="str">
        <f>VLOOKUP(A5492,学号下拉数据!A:F,4,0)</f>
        <v>数控技术</v>
      </c>
      <c r="D5492" s="8" t="str">
        <f>VLOOKUP(A5492,学号下拉数据!A:F,5,0)</f>
        <v>460103</v>
      </c>
      <c r="E5492" s="8" t="s">
        <v>5226</v>
      </c>
      <c r="F5492" s="8" t="str">
        <f>VLOOKUP(A5492,学号下拉数据!A:F,3,0)</f>
        <v>19数控4</v>
      </c>
      <c r="G5492" s="8" t="str">
        <f>VLOOKUP(A5492,学号下拉数据!A:F,6,0)</f>
        <v>三年</v>
      </c>
      <c r="H5492" s="9" t="s">
        <v>40</v>
      </c>
      <c r="I5492" s="8" t="str">
        <f>VLOOKUP(A5492,[1]Sheet0!$C:$J,8,0)</f>
        <v>接线员</v>
      </c>
      <c r="J5492" s="8"/>
      <c r="K5492" s="8"/>
      <c r="L5492" s="8"/>
      <c r="M5492" s="8"/>
      <c r="N5492" s="8"/>
      <c r="O5492" s="8"/>
      <c r="P5492" s="8" t="s">
        <v>41</v>
      </c>
      <c r="Q5492" s="8"/>
      <c r="R5492" s="8"/>
      <c r="S5492" s="8" t="str">
        <f>VLOOKUP(A5492,[1]Sheet0!$C:$I,7,0)</f>
        <v>达州市远东电器有限公司</v>
      </c>
      <c r="T5492" s="8" t="str">
        <f>VLOOKUP(A5492,[1]Sheet0!$C:$M,11,0)</f>
        <v>四川省</v>
      </c>
      <c r="U5492" s="8" t="str">
        <f>VLOOKUP(A5492,[1]Sheet0!$C:$N,12,0)</f>
        <v>达州市</v>
      </c>
      <c r="V5492" s="8"/>
      <c r="W5492" s="8"/>
      <c r="X5492" s="8" t="str">
        <f>VLOOKUP(A5492,[1]Sheet0!$C:$L,10,0)</f>
        <v>13508256102</v>
      </c>
      <c r="Y5492" s="8" t="str">
        <f>VLOOKUP(A5492,[1]Sheet0!$C:$L,9,0)</f>
        <v>何东</v>
      </c>
      <c r="Z5492" s="8"/>
      <c r="AA5492" s="20" t="s">
        <v>42</v>
      </c>
      <c r="AB5492" s="8" t="s">
        <v>43</v>
      </c>
      <c r="AC5492" s="8"/>
      <c r="AD5492" s="8" t="s">
        <v>44</v>
      </c>
      <c r="AE5492" s="8"/>
      <c r="AF5492" s="8"/>
      <c r="AG5492" s="8"/>
    </row>
    <row r="5493" ht="16.5" spans="1:33">
      <c r="A5493" s="7" t="s">
        <v>5522</v>
      </c>
      <c r="B5493" s="8" t="str">
        <f>VLOOKUP(A5493,学号下拉数据!A:F,2,0)</f>
        <v>何兰辉</v>
      </c>
      <c r="C5493" s="8" t="str">
        <f>VLOOKUP(A5493,学号下拉数据!A:F,4,0)</f>
        <v>数控技术</v>
      </c>
      <c r="D5493" s="8" t="str">
        <f>VLOOKUP(A5493,学号下拉数据!A:F,5,0)</f>
        <v>460103</v>
      </c>
      <c r="E5493" s="8" t="s">
        <v>5226</v>
      </c>
      <c r="F5493" s="8" t="str">
        <f>VLOOKUP(A5493,学号下拉数据!A:F,3,0)</f>
        <v>19数控4</v>
      </c>
      <c r="G5493" s="8" t="str">
        <f>VLOOKUP(A5493,学号下拉数据!A:F,6,0)</f>
        <v>三年</v>
      </c>
      <c r="H5493" s="9" t="s">
        <v>40</v>
      </c>
      <c r="I5493" s="8" t="str">
        <f>VLOOKUP(A5493,[1]Sheet0!$C:$J,8,0)</f>
        <v>教练</v>
      </c>
      <c r="J5493" s="8"/>
      <c r="K5493" s="8"/>
      <c r="L5493" s="8"/>
      <c r="M5493" s="8"/>
      <c r="N5493" s="8"/>
      <c r="O5493" s="8"/>
      <c r="P5493" s="8" t="s">
        <v>41</v>
      </c>
      <c r="Q5493" s="8"/>
      <c r="R5493" s="8"/>
      <c r="S5493" s="8" t="str">
        <f>VLOOKUP(A5493,[1]Sheet0!$C:$I,7,0)</f>
        <v>追风人体育文化传播有限公司</v>
      </c>
      <c r="T5493" s="8" t="str">
        <f>VLOOKUP(A5493,[1]Sheet0!$C:$M,11,0)</f>
        <v>四川省</v>
      </c>
      <c r="U5493" s="8" t="str">
        <f>VLOOKUP(A5493,[1]Sheet0!$C:$N,12,0)</f>
        <v>遂宁市</v>
      </c>
      <c r="V5493" s="8"/>
      <c r="W5493" s="8"/>
      <c r="X5493" s="8" t="str">
        <f>VLOOKUP(A5493,[1]Sheet0!$C:$L,10,0)</f>
        <v>17612844393</v>
      </c>
      <c r="Y5493" s="8" t="str">
        <f>VLOOKUP(A5493,[1]Sheet0!$C:$L,9,0)</f>
        <v>周建龙</v>
      </c>
      <c r="Z5493" s="8"/>
      <c r="AA5493" s="20" t="s">
        <v>42</v>
      </c>
      <c r="AB5493" s="8" t="s">
        <v>43</v>
      </c>
      <c r="AC5493" s="8"/>
      <c r="AD5493" s="8" t="s">
        <v>44</v>
      </c>
      <c r="AE5493" s="8"/>
      <c r="AF5493" s="8"/>
      <c r="AG5493" s="8"/>
    </row>
    <row r="5494" ht="16.5" spans="1:33">
      <c r="A5494" s="13" t="s">
        <v>5523</v>
      </c>
      <c r="B5494" s="8" t="str">
        <f>VLOOKUP(A5494,学号下拉数据!A:F,2,0)</f>
        <v>余凯伦</v>
      </c>
      <c r="C5494" s="8" t="str">
        <f>VLOOKUP(A5494,学号下拉数据!A:F,4,0)</f>
        <v>数控技术</v>
      </c>
      <c r="D5494" s="8" t="str">
        <f>VLOOKUP(A5494,学号下拉数据!A:F,5,0)</f>
        <v>460103</v>
      </c>
      <c r="E5494" s="8" t="s">
        <v>5226</v>
      </c>
      <c r="F5494" s="8" t="str">
        <f>VLOOKUP(A5494,学号下拉数据!A:F,3,0)</f>
        <v>19数控4</v>
      </c>
      <c r="G5494" s="8" t="str">
        <f>VLOOKUP(A5494,学号下拉数据!A:F,6,0)</f>
        <v>三年</v>
      </c>
      <c r="H5494" s="12"/>
      <c r="I5494" s="12"/>
      <c r="J5494" s="12"/>
      <c r="K5494" s="12"/>
      <c r="L5494" s="12"/>
      <c r="M5494" s="12"/>
      <c r="N5494" s="12"/>
      <c r="O5494" s="12"/>
      <c r="P5494" s="8" t="s">
        <v>41</v>
      </c>
      <c r="Q5494" s="12"/>
      <c r="R5494" s="12"/>
      <c r="S5494" s="8" t="str">
        <f>VLOOKUP(A5494,[3]Sheet1!$A:$K,10,0)</f>
        <v>参军</v>
      </c>
      <c r="T5494" s="8">
        <f>VLOOKUP(A5494,[3]Sheet1!$A:$K,11,0)</f>
        <v>0</v>
      </c>
      <c r="U5494" s="12"/>
      <c r="V5494" s="12"/>
      <c r="W5494" s="12"/>
      <c r="X5494" s="12"/>
      <c r="Y5494" s="12"/>
      <c r="Z5494" s="12"/>
      <c r="AA5494" s="20" t="s">
        <v>42</v>
      </c>
      <c r="AB5494" s="8" t="s">
        <v>43</v>
      </c>
      <c r="AC5494" s="8"/>
      <c r="AD5494" s="8" t="s">
        <v>44</v>
      </c>
      <c r="AE5494" s="12"/>
      <c r="AF5494" s="12"/>
      <c r="AG5494" s="8"/>
    </row>
    <row r="5495" ht="16.5" spans="1:33">
      <c r="A5495" s="13" t="s">
        <v>5524</v>
      </c>
      <c r="B5495" s="8" t="str">
        <f>VLOOKUP(A5495,学号下拉数据!A:F,2,0)</f>
        <v>熊畅</v>
      </c>
      <c r="C5495" s="8" t="str">
        <f>VLOOKUP(A5495,学号下拉数据!A:F,4,0)</f>
        <v>数控技术</v>
      </c>
      <c r="D5495" s="8" t="str">
        <f>VLOOKUP(A5495,学号下拉数据!A:F,5,0)</f>
        <v>460103</v>
      </c>
      <c r="E5495" s="8" t="s">
        <v>5226</v>
      </c>
      <c r="F5495" s="8" t="str">
        <f>VLOOKUP(A5495,学号下拉数据!A:F,3,0)</f>
        <v>19数控4</v>
      </c>
      <c r="G5495" s="8" t="str">
        <f>VLOOKUP(A5495,学号下拉数据!A:F,6,0)</f>
        <v>三年</v>
      </c>
      <c r="H5495" s="12"/>
      <c r="I5495" s="12"/>
      <c r="J5495" s="12"/>
      <c r="K5495" s="12"/>
      <c r="L5495" s="12"/>
      <c r="M5495" s="12"/>
      <c r="N5495" s="12"/>
      <c r="O5495" s="12"/>
      <c r="P5495" s="8" t="s">
        <v>41</v>
      </c>
      <c r="Q5495" s="12"/>
      <c r="R5495" s="12"/>
      <c r="S5495" s="8" t="str">
        <f>VLOOKUP(A5495,[3]Sheet1!$A:$K,10,0)</f>
        <v>四川人本轴承有限公司</v>
      </c>
      <c r="T5495" s="8" t="str">
        <f>VLOOKUP(A5495,[3]Sheet1!$A:$K,11,0)</f>
        <v>四川省南充市顺庆区</v>
      </c>
      <c r="U5495" s="12"/>
      <c r="V5495" s="12"/>
      <c r="W5495" s="12"/>
      <c r="X5495" s="12"/>
      <c r="Y5495" s="12"/>
      <c r="Z5495" s="12"/>
      <c r="AA5495" s="20" t="s">
        <v>42</v>
      </c>
      <c r="AB5495" s="8" t="s">
        <v>43</v>
      </c>
      <c r="AC5495" s="8"/>
      <c r="AD5495" s="8" t="s">
        <v>44</v>
      </c>
      <c r="AE5495" s="12"/>
      <c r="AF5495" s="12"/>
      <c r="AG5495" s="8"/>
    </row>
    <row r="5496" ht="16.5" spans="1:33">
      <c r="A5496" s="13" t="s">
        <v>5525</v>
      </c>
      <c r="B5496" s="8" t="str">
        <f>VLOOKUP(A5496,学号下拉数据!A:F,2,0)</f>
        <v>舒胤</v>
      </c>
      <c r="C5496" s="8" t="str">
        <f>VLOOKUP(A5496,学号下拉数据!A:F,4,0)</f>
        <v>数控技术</v>
      </c>
      <c r="D5496" s="8" t="str">
        <f>VLOOKUP(A5496,学号下拉数据!A:F,5,0)</f>
        <v>460103</v>
      </c>
      <c r="E5496" s="8" t="s">
        <v>5226</v>
      </c>
      <c r="F5496" s="8" t="str">
        <f>VLOOKUP(A5496,学号下拉数据!A:F,3,0)</f>
        <v>19数控4</v>
      </c>
      <c r="G5496" s="8" t="str">
        <f>VLOOKUP(A5496,学号下拉数据!A:F,6,0)</f>
        <v>三年</v>
      </c>
      <c r="H5496" s="12"/>
      <c r="I5496" s="12"/>
      <c r="J5496" s="12"/>
      <c r="K5496" s="12"/>
      <c r="L5496" s="12"/>
      <c r="M5496" s="12"/>
      <c r="N5496" s="12"/>
      <c r="O5496" s="12"/>
      <c r="P5496" s="8" t="s">
        <v>41</v>
      </c>
      <c r="Q5496" s="12"/>
      <c r="R5496" s="12"/>
      <c r="S5496" s="8" t="e">
        <f>VLOOKUP(A5496,[3]Sheet1!$A:$K,10,0)</f>
        <v>#N/A</v>
      </c>
      <c r="T5496" s="8" t="e">
        <f>VLOOKUP(A5496,[3]Sheet1!$A:$K,11,0)</f>
        <v>#N/A</v>
      </c>
      <c r="U5496" s="12"/>
      <c r="V5496" s="12"/>
      <c r="W5496" s="12"/>
      <c r="X5496" s="12"/>
      <c r="Y5496" s="12"/>
      <c r="Z5496" s="12"/>
      <c r="AA5496" s="20" t="s">
        <v>42</v>
      </c>
      <c r="AB5496" s="8" t="s">
        <v>43</v>
      </c>
      <c r="AC5496" s="8"/>
      <c r="AD5496" s="8" t="s">
        <v>44</v>
      </c>
      <c r="AE5496" s="12"/>
      <c r="AF5496" s="12"/>
      <c r="AG5496" s="8"/>
    </row>
    <row r="5497" ht="16.5" spans="1:33">
      <c r="A5497" s="13" t="s">
        <v>5526</v>
      </c>
      <c r="B5497" s="8" t="str">
        <f>VLOOKUP(A5497,学号下拉数据!A:F,2,0)</f>
        <v>段方明</v>
      </c>
      <c r="C5497" s="8" t="str">
        <f>VLOOKUP(A5497,学号下拉数据!A:F,4,0)</f>
        <v>数控技术</v>
      </c>
      <c r="D5497" s="8" t="str">
        <f>VLOOKUP(A5497,学号下拉数据!A:F,5,0)</f>
        <v>460103</v>
      </c>
      <c r="E5497" s="8" t="s">
        <v>5226</v>
      </c>
      <c r="F5497" s="8" t="str">
        <f>VLOOKUP(A5497,学号下拉数据!A:F,3,0)</f>
        <v>19数控4</v>
      </c>
      <c r="G5497" s="8" t="str">
        <f>VLOOKUP(A5497,学号下拉数据!A:F,6,0)</f>
        <v>三年</v>
      </c>
      <c r="H5497" s="12"/>
      <c r="I5497" s="12"/>
      <c r="J5497" s="12"/>
      <c r="K5497" s="12"/>
      <c r="L5497" s="12"/>
      <c r="M5497" s="12"/>
      <c r="N5497" s="12"/>
      <c r="O5497" s="12"/>
      <c r="P5497" s="8" t="s">
        <v>41</v>
      </c>
      <c r="Q5497" s="12"/>
      <c r="R5497" s="12"/>
      <c r="S5497" s="8" t="e">
        <f>VLOOKUP(A5497,[3]Sheet1!$A:$K,10,0)</f>
        <v>#N/A</v>
      </c>
      <c r="T5497" s="8" t="e">
        <f>VLOOKUP(A5497,[3]Sheet1!$A:$K,11,0)</f>
        <v>#N/A</v>
      </c>
      <c r="U5497" s="12"/>
      <c r="V5497" s="12"/>
      <c r="W5497" s="12"/>
      <c r="X5497" s="12"/>
      <c r="Y5497" s="12"/>
      <c r="Z5497" s="12"/>
      <c r="AA5497" s="20" t="s">
        <v>42</v>
      </c>
      <c r="AB5497" s="8" t="s">
        <v>43</v>
      </c>
      <c r="AC5497" s="8"/>
      <c r="AD5497" s="8" t="s">
        <v>44</v>
      </c>
      <c r="AE5497" s="12"/>
      <c r="AF5497" s="12"/>
      <c r="AG5497" s="8"/>
    </row>
    <row r="5498" ht="16.5" spans="1:33">
      <c r="A5498" s="13" t="s">
        <v>5527</v>
      </c>
      <c r="B5498" s="8" t="str">
        <f>VLOOKUP(A5498,学号下拉数据!A:F,2,0)</f>
        <v>王涛</v>
      </c>
      <c r="C5498" s="8" t="str">
        <f>VLOOKUP(A5498,学号下拉数据!A:F,4,0)</f>
        <v>数控技术</v>
      </c>
      <c r="D5498" s="8" t="str">
        <f>VLOOKUP(A5498,学号下拉数据!A:F,5,0)</f>
        <v>460103</v>
      </c>
      <c r="E5498" s="8" t="s">
        <v>5226</v>
      </c>
      <c r="F5498" s="8" t="str">
        <f>VLOOKUP(A5498,学号下拉数据!A:F,3,0)</f>
        <v>19数控4</v>
      </c>
      <c r="G5498" s="8" t="str">
        <f>VLOOKUP(A5498,学号下拉数据!A:F,6,0)</f>
        <v>三年</v>
      </c>
      <c r="H5498" s="12"/>
      <c r="I5498" s="12"/>
      <c r="J5498" s="12"/>
      <c r="K5498" s="12"/>
      <c r="L5498" s="12"/>
      <c r="M5498" s="12"/>
      <c r="N5498" s="12"/>
      <c r="O5498" s="12"/>
      <c r="P5498" s="8" t="s">
        <v>41</v>
      </c>
      <c r="Q5498" s="12"/>
      <c r="R5498" s="12"/>
      <c r="S5498" s="8" t="str">
        <f>VLOOKUP(A5498,[3]Sheet1!$A:$K,10,0)</f>
        <v>成都忠川科技有限公司</v>
      </c>
      <c r="T5498" s="8" t="str">
        <f>VLOOKUP(A5498,[3]Sheet1!$A:$K,11,0)</f>
        <v>成都郫县</v>
      </c>
      <c r="U5498" s="12"/>
      <c r="V5498" s="12"/>
      <c r="W5498" s="12"/>
      <c r="X5498" s="12"/>
      <c r="Y5498" s="12"/>
      <c r="Z5498" s="12"/>
      <c r="AA5498" s="20" t="s">
        <v>42</v>
      </c>
      <c r="AB5498" s="8" t="s">
        <v>43</v>
      </c>
      <c r="AC5498" s="8"/>
      <c r="AD5498" s="8" t="s">
        <v>44</v>
      </c>
      <c r="AE5498" s="12"/>
      <c r="AF5498" s="12"/>
      <c r="AG5498" s="8"/>
    </row>
    <row r="5500" spans="2:14">
      <c r="B5500" t="s">
        <v>5528</v>
      </c>
      <c r="F5500" t="s">
        <v>5529</v>
      </c>
      <c r="L5500" t="s">
        <v>5530</v>
      </c>
      <c r="N5500" t="s">
        <v>5531</v>
      </c>
    </row>
  </sheetData>
  <sortState ref="A3:AF5498">
    <sortCondition ref="E3:E5498"/>
    <sortCondition ref="C3:C5498"/>
    <sortCondition ref="D3:D5498"/>
    <sortCondition ref="F3:F5498"/>
  </sortState>
  <mergeCells count="35">
    <mergeCell ref="A1:V1"/>
    <mergeCell ref="N2:O2"/>
    <mergeCell ref="T2:U2"/>
    <mergeCell ref="V2:Y2"/>
    <mergeCell ref="AB2:AD2"/>
    <mergeCell ref="V3:W3"/>
    <mergeCell ref="X3:Y3"/>
    <mergeCell ref="A2:A4"/>
    <mergeCell ref="B2:B4"/>
    <mergeCell ref="C2:C4"/>
    <mergeCell ref="D2:D4"/>
    <mergeCell ref="E2:E4"/>
    <mergeCell ref="F2:F4"/>
    <mergeCell ref="G2:G4"/>
    <mergeCell ref="H2:H4"/>
    <mergeCell ref="I2:I4"/>
    <mergeCell ref="J2:J4"/>
    <mergeCell ref="K2:K4"/>
    <mergeCell ref="L2:L4"/>
    <mergeCell ref="M2:M4"/>
    <mergeCell ref="N3:N4"/>
    <mergeCell ref="O3:O4"/>
    <mergeCell ref="P2:P4"/>
    <mergeCell ref="Q2:Q4"/>
    <mergeCell ref="R2:R4"/>
    <mergeCell ref="S2:S4"/>
    <mergeCell ref="T3:T4"/>
    <mergeCell ref="U3:U4"/>
    <mergeCell ref="Z2:Z4"/>
    <mergeCell ref="AA2:AA4"/>
    <mergeCell ref="AB3:AB4"/>
    <mergeCell ref="AC3:AC4"/>
    <mergeCell ref="AD3:AD4"/>
    <mergeCell ref="AE2:AE4"/>
    <mergeCell ref="AF2:AF4"/>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5203"/>
  <sheetViews>
    <sheetView topLeftCell="A248" workbookViewId="0">
      <selection activeCell="A1" sqref="A1:F1"/>
    </sheetView>
  </sheetViews>
  <sheetFormatPr defaultColWidth="9" defaultRowHeight="13.5" outlineLevelCol="5"/>
  <cols>
    <col min="1" max="1" width="14" customWidth="1"/>
    <col min="2" max="2" width="26" customWidth="1"/>
    <col min="3" max="3" width="24" customWidth="1"/>
    <col min="4" max="4" width="36" customWidth="1"/>
    <col min="5" max="5" width="12" customWidth="1"/>
    <col min="6" max="6" width="6" customWidth="1"/>
  </cols>
  <sheetData>
    <row r="1" ht="15" spans="1:6">
      <c r="A1" s="1" t="s">
        <v>1</v>
      </c>
      <c r="B1" s="1" t="s">
        <v>2</v>
      </c>
      <c r="C1" s="1" t="s">
        <v>6</v>
      </c>
      <c r="D1" s="1" t="s">
        <v>3</v>
      </c>
      <c r="E1" s="1" t="s">
        <v>4</v>
      </c>
      <c r="F1" s="1" t="s">
        <v>7</v>
      </c>
    </row>
    <row r="2" ht="16.5" spans="1:6">
      <c r="A2" s="2" t="s">
        <v>5532</v>
      </c>
      <c r="B2" s="2" t="s">
        <v>5533</v>
      </c>
      <c r="C2" s="2" t="s">
        <v>5534</v>
      </c>
      <c r="D2" s="2" t="s">
        <v>5535</v>
      </c>
      <c r="E2" s="2" t="s">
        <v>5536</v>
      </c>
      <c r="F2" s="2" t="s">
        <v>5537</v>
      </c>
    </row>
    <row r="3" ht="16.5" spans="1:6">
      <c r="A3" s="2" t="s">
        <v>929</v>
      </c>
      <c r="B3" s="2" t="s">
        <v>5538</v>
      </c>
      <c r="C3" s="2" t="s">
        <v>5539</v>
      </c>
      <c r="D3" s="2" t="s">
        <v>5540</v>
      </c>
      <c r="E3" s="2" t="s">
        <v>5541</v>
      </c>
      <c r="F3" s="2" t="s">
        <v>5537</v>
      </c>
    </row>
    <row r="4" ht="16.5" spans="1:6">
      <c r="A4" s="2" t="s">
        <v>3408</v>
      </c>
      <c r="B4" s="2" t="s">
        <v>5542</v>
      </c>
      <c r="C4" s="2" t="s">
        <v>5543</v>
      </c>
      <c r="D4" s="2" t="s">
        <v>5544</v>
      </c>
      <c r="E4" s="2" t="s">
        <v>5545</v>
      </c>
      <c r="F4" s="2" t="s">
        <v>5537</v>
      </c>
    </row>
    <row r="5" ht="16.5" spans="1:6">
      <c r="A5" s="2" t="s">
        <v>618</v>
      </c>
      <c r="B5" s="2" t="s">
        <v>5546</v>
      </c>
      <c r="C5" s="2" t="s">
        <v>5547</v>
      </c>
      <c r="D5" s="2" t="s">
        <v>5548</v>
      </c>
      <c r="E5" s="2" t="s">
        <v>5549</v>
      </c>
      <c r="F5" s="2" t="s">
        <v>5537</v>
      </c>
    </row>
    <row r="6" ht="16.5" spans="1:6">
      <c r="A6" s="2" t="s">
        <v>238</v>
      </c>
      <c r="B6" s="2" t="s">
        <v>5550</v>
      </c>
      <c r="C6" s="2" t="s">
        <v>5551</v>
      </c>
      <c r="D6" s="2" t="s">
        <v>5552</v>
      </c>
      <c r="E6" s="2" t="s">
        <v>5553</v>
      </c>
      <c r="F6" s="2" t="s">
        <v>5537</v>
      </c>
    </row>
    <row r="7" ht="16.5" spans="1:6">
      <c r="A7" s="2" t="s">
        <v>2615</v>
      </c>
      <c r="B7" s="2" t="s">
        <v>5554</v>
      </c>
      <c r="C7" s="2" t="s">
        <v>5555</v>
      </c>
      <c r="D7" s="2" t="s">
        <v>5556</v>
      </c>
      <c r="E7" s="2" t="s">
        <v>5557</v>
      </c>
      <c r="F7" s="2" t="s">
        <v>5537</v>
      </c>
    </row>
    <row r="8" ht="16.5" spans="1:6">
      <c r="A8" s="2" t="s">
        <v>5216</v>
      </c>
      <c r="B8" s="2" t="s">
        <v>5558</v>
      </c>
      <c r="C8" s="2" t="s">
        <v>5559</v>
      </c>
      <c r="D8" s="2" t="s">
        <v>5560</v>
      </c>
      <c r="E8" s="2" t="s">
        <v>5561</v>
      </c>
      <c r="F8" s="2" t="s">
        <v>5537</v>
      </c>
    </row>
    <row r="9" ht="16.5" spans="1:6">
      <c r="A9" s="2" t="s">
        <v>5562</v>
      </c>
      <c r="B9" s="2" t="s">
        <v>5563</v>
      </c>
      <c r="C9" s="2" t="s">
        <v>5534</v>
      </c>
      <c r="D9" s="2" t="s">
        <v>5535</v>
      </c>
      <c r="E9" s="2" t="s">
        <v>5536</v>
      </c>
      <c r="F9" s="2" t="s">
        <v>5537</v>
      </c>
    </row>
    <row r="10" ht="16.5" spans="1:6">
      <c r="A10" s="2" t="s">
        <v>1182</v>
      </c>
      <c r="B10" s="2" t="s">
        <v>5564</v>
      </c>
      <c r="C10" s="2" t="s">
        <v>5565</v>
      </c>
      <c r="D10" s="2" t="s">
        <v>5535</v>
      </c>
      <c r="E10" s="2" t="s">
        <v>5536</v>
      </c>
      <c r="F10" s="2" t="s">
        <v>5537</v>
      </c>
    </row>
    <row r="11" ht="16.5" spans="1:6">
      <c r="A11" s="2" t="s">
        <v>5566</v>
      </c>
      <c r="B11" s="2" t="s">
        <v>5567</v>
      </c>
      <c r="C11" s="2" t="s">
        <v>5568</v>
      </c>
      <c r="D11" s="2" t="s">
        <v>5552</v>
      </c>
      <c r="E11" s="2" t="s">
        <v>5553</v>
      </c>
      <c r="F11" s="2" t="s">
        <v>5537</v>
      </c>
    </row>
    <row r="12" ht="16.5" spans="1:6">
      <c r="A12" s="2" t="s">
        <v>953</v>
      </c>
      <c r="B12" s="2" t="s">
        <v>5569</v>
      </c>
      <c r="C12" s="2" t="s">
        <v>5539</v>
      </c>
      <c r="D12" s="2" t="s">
        <v>5540</v>
      </c>
      <c r="E12" s="2" t="s">
        <v>5541</v>
      </c>
      <c r="F12" s="2" t="s">
        <v>5537</v>
      </c>
    </row>
    <row r="13" ht="16.5" spans="1:6">
      <c r="A13" s="2" t="s">
        <v>5570</v>
      </c>
      <c r="B13" s="2" t="s">
        <v>5571</v>
      </c>
      <c r="C13" s="2" t="s">
        <v>5572</v>
      </c>
      <c r="D13" s="2" t="s">
        <v>5573</v>
      </c>
      <c r="E13" s="2" t="s">
        <v>5574</v>
      </c>
      <c r="F13" s="2" t="s">
        <v>5537</v>
      </c>
    </row>
    <row r="14" ht="16.5" spans="1:6">
      <c r="A14" s="2" t="s">
        <v>5575</v>
      </c>
      <c r="B14" s="2" t="s">
        <v>5576</v>
      </c>
      <c r="C14" s="2" t="s">
        <v>5577</v>
      </c>
      <c r="D14" s="2" t="s">
        <v>5578</v>
      </c>
      <c r="E14" s="2" t="s">
        <v>5579</v>
      </c>
      <c r="F14" s="2" t="s">
        <v>5580</v>
      </c>
    </row>
    <row r="15" ht="16.5" spans="1:6">
      <c r="A15" s="2" t="s">
        <v>5581</v>
      </c>
      <c r="B15" s="2" t="s">
        <v>5582</v>
      </c>
      <c r="C15" s="2" t="s">
        <v>5583</v>
      </c>
      <c r="D15" s="2" t="s">
        <v>5584</v>
      </c>
      <c r="E15" s="2" t="s">
        <v>5585</v>
      </c>
      <c r="F15" s="2" t="s">
        <v>5537</v>
      </c>
    </row>
    <row r="16" ht="16.5" spans="1:6">
      <c r="A16" s="2" t="s">
        <v>1243</v>
      </c>
      <c r="B16" s="2" t="s">
        <v>5586</v>
      </c>
      <c r="C16" s="2" t="s">
        <v>5587</v>
      </c>
      <c r="D16" s="2" t="s">
        <v>5535</v>
      </c>
      <c r="E16" s="2" t="s">
        <v>5536</v>
      </c>
      <c r="F16" s="2" t="s">
        <v>5537</v>
      </c>
    </row>
    <row r="17" ht="16.5" spans="1:6">
      <c r="A17" s="2" t="s">
        <v>1255</v>
      </c>
      <c r="B17" s="2" t="s">
        <v>5588</v>
      </c>
      <c r="C17" s="2" t="s">
        <v>5589</v>
      </c>
      <c r="D17" s="2" t="s">
        <v>5535</v>
      </c>
      <c r="E17" s="2" t="s">
        <v>5536</v>
      </c>
      <c r="F17" s="2" t="s">
        <v>5537</v>
      </c>
    </row>
    <row r="18" ht="16.5" spans="1:6">
      <c r="A18" s="2" t="s">
        <v>1019</v>
      </c>
      <c r="B18" s="2" t="s">
        <v>5590</v>
      </c>
      <c r="C18" s="2" t="s">
        <v>5591</v>
      </c>
      <c r="D18" s="2" t="s">
        <v>5540</v>
      </c>
      <c r="E18" s="2" t="s">
        <v>5541</v>
      </c>
      <c r="F18" s="2" t="s">
        <v>5537</v>
      </c>
    </row>
    <row r="19" ht="16.5" spans="1:6">
      <c r="A19" s="2" t="s">
        <v>963</v>
      </c>
      <c r="B19" s="2" t="s">
        <v>5592</v>
      </c>
      <c r="C19" s="2" t="s">
        <v>5593</v>
      </c>
      <c r="D19" s="2" t="s">
        <v>5540</v>
      </c>
      <c r="E19" s="2" t="s">
        <v>5541</v>
      </c>
      <c r="F19" s="2" t="s">
        <v>5537</v>
      </c>
    </row>
    <row r="20" ht="16.5" spans="1:6">
      <c r="A20" s="2" t="s">
        <v>966</v>
      </c>
      <c r="B20" s="2" t="s">
        <v>5594</v>
      </c>
      <c r="C20" s="2" t="s">
        <v>5593</v>
      </c>
      <c r="D20" s="2" t="s">
        <v>5540</v>
      </c>
      <c r="E20" s="2" t="s">
        <v>5541</v>
      </c>
      <c r="F20" s="2" t="s">
        <v>5537</v>
      </c>
    </row>
    <row r="21" ht="16.5" spans="1:6">
      <c r="A21" s="2" t="s">
        <v>5499</v>
      </c>
      <c r="B21" s="2" t="s">
        <v>5595</v>
      </c>
      <c r="C21" s="2" t="s">
        <v>5596</v>
      </c>
      <c r="D21" s="2" t="s">
        <v>5597</v>
      </c>
      <c r="E21" s="2" t="s">
        <v>5598</v>
      </c>
      <c r="F21" s="2" t="s">
        <v>5537</v>
      </c>
    </row>
    <row r="22" ht="16.5" spans="1:6">
      <c r="A22" s="2" t="s">
        <v>5358</v>
      </c>
      <c r="B22" s="2" t="s">
        <v>5599</v>
      </c>
      <c r="C22" s="2" t="s">
        <v>5600</v>
      </c>
      <c r="D22" s="2" t="s">
        <v>5597</v>
      </c>
      <c r="E22" s="2" t="s">
        <v>5598</v>
      </c>
      <c r="F22" s="2" t="s">
        <v>5537</v>
      </c>
    </row>
    <row r="23" ht="16.5" spans="1:6">
      <c r="A23" s="2" t="s">
        <v>5376</v>
      </c>
      <c r="B23" s="2" t="s">
        <v>5601</v>
      </c>
      <c r="C23" s="2" t="s">
        <v>5600</v>
      </c>
      <c r="D23" s="2" t="s">
        <v>5597</v>
      </c>
      <c r="E23" s="2" t="s">
        <v>5598</v>
      </c>
      <c r="F23" s="2" t="s">
        <v>5537</v>
      </c>
    </row>
    <row r="24" ht="16.5" spans="1:6">
      <c r="A24" s="2" t="s">
        <v>165</v>
      </c>
      <c r="B24" s="2" t="s">
        <v>5602</v>
      </c>
      <c r="C24" s="2" t="s">
        <v>5603</v>
      </c>
      <c r="D24" s="2" t="s">
        <v>5604</v>
      </c>
      <c r="E24" s="2" t="s">
        <v>5605</v>
      </c>
      <c r="F24" s="2" t="s">
        <v>5537</v>
      </c>
    </row>
    <row r="25" ht="16.5" spans="1:6">
      <c r="A25" s="2" t="s">
        <v>2903</v>
      </c>
      <c r="B25" s="2" t="s">
        <v>5606</v>
      </c>
      <c r="C25" s="2" t="s">
        <v>5607</v>
      </c>
      <c r="D25" s="2" t="s">
        <v>5608</v>
      </c>
      <c r="E25" s="2" t="s">
        <v>5609</v>
      </c>
      <c r="F25" s="2" t="s">
        <v>5537</v>
      </c>
    </row>
    <row r="26" ht="16.5" spans="1:6">
      <c r="A26" s="2" t="s">
        <v>2904</v>
      </c>
      <c r="B26" s="2" t="s">
        <v>5610</v>
      </c>
      <c r="C26" s="2" t="s">
        <v>5607</v>
      </c>
      <c r="D26" s="2" t="s">
        <v>5608</v>
      </c>
      <c r="E26" s="2" t="s">
        <v>5609</v>
      </c>
      <c r="F26" s="2" t="s">
        <v>5537</v>
      </c>
    </row>
    <row r="27" ht="16.5" spans="1:6">
      <c r="A27" s="2" t="s">
        <v>2889</v>
      </c>
      <c r="B27" s="2" t="s">
        <v>5611</v>
      </c>
      <c r="C27" s="2" t="s">
        <v>5607</v>
      </c>
      <c r="D27" s="2" t="s">
        <v>5608</v>
      </c>
      <c r="E27" s="2" t="s">
        <v>5609</v>
      </c>
      <c r="F27" s="2" t="s">
        <v>5537</v>
      </c>
    </row>
    <row r="28" ht="16.5" spans="1:6">
      <c r="A28" s="2" t="s">
        <v>2881</v>
      </c>
      <c r="B28" s="2" t="s">
        <v>5612</v>
      </c>
      <c r="C28" s="2" t="s">
        <v>5607</v>
      </c>
      <c r="D28" s="2" t="s">
        <v>5608</v>
      </c>
      <c r="E28" s="2" t="s">
        <v>5609</v>
      </c>
      <c r="F28" s="2" t="s">
        <v>5537</v>
      </c>
    </row>
    <row r="29" ht="16.5" spans="1:6">
      <c r="A29" s="2" t="s">
        <v>2905</v>
      </c>
      <c r="B29" s="2" t="s">
        <v>5613</v>
      </c>
      <c r="C29" s="2" t="s">
        <v>5607</v>
      </c>
      <c r="D29" s="2" t="s">
        <v>5608</v>
      </c>
      <c r="E29" s="2" t="s">
        <v>5609</v>
      </c>
      <c r="F29" s="2" t="s">
        <v>5537</v>
      </c>
    </row>
    <row r="30" ht="16.5" spans="1:6">
      <c r="A30" s="2" t="s">
        <v>2870</v>
      </c>
      <c r="B30" s="2" t="s">
        <v>5614</v>
      </c>
      <c r="C30" s="2" t="s">
        <v>5615</v>
      </c>
      <c r="D30" s="2" t="s">
        <v>5608</v>
      </c>
      <c r="E30" s="2" t="s">
        <v>5609</v>
      </c>
      <c r="F30" s="2" t="s">
        <v>5537</v>
      </c>
    </row>
    <row r="31" ht="16.5" spans="1:6">
      <c r="A31" s="2" t="s">
        <v>2906</v>
      </c>
      <c r="B31" s="2" t="s">
        <v>5616</v>
      </c>
      <c r="C31" s="2" t="s">
        <v>5607</v>
      </c>
      <c r="D31" s="2" t="s">
        <v>5608</v>
      </c>
      <c r="E31" s="2" t="s">
        <v>5609</v>
      </c>
      <c r="F31" s="2" t="s">
        <v>5537</v>
      </c>
    </row>
    <row r="32" ht="16.5" spans="1:6">
      <c r="A32" s="2" t="s">
        <v>2907</v>
      </c>
      <c r="B32" s="2" t="s">
        <v>5617</v>
      </c>
      <c r="C32" s="2" t="s">
        <v>5607</v>
      </c>
      <c r="D32" s="2" t="s">
        <v>5608</v>
      </c>
      <c r="E32" s="2" t="s">
        <v>5609</v>
      </c>
      <c r="F32" s="2" t="s">
        <v>5618</v>
      </c>
    </row>
    <row r="33" ht="16.5" spans="1:6">
      <c r="A33" s="2" t="s">
        <v>94</v>
      </c>
      <c r="B33" s="2" t="s">
        <v>5619</v>
      </c>
      <c r="C33" s="2" t="s">
        <v>5620</v>
      </c>
      <c r="D33" s="2" t="s">
        <v>5621</v>
      </c>
      <c r="E33" s="2" t="s">
        <v>5622</v>
      </c>
      <c r="F33" s="2" t="s">
        <v>5537</v>
      </c>
    </row>
    <row r="34" ht="16.5" spans="1:6">
      <c r="A34" s="2" t="s">
        <v>256</v>
      </c>
      <c r="B34" s="2" t="s">
        <v>5623</v>
      </c>
      <c r="C34" s="2" t="s">
        <v>5551</v>
      </c>
      <c r="D34" s="2" t="s">
        <v>5552</v>
      </c>
      <c r="E34" s="2" t="s">
        <v>5553</v>
      </c>
      <c r="F34" s="2" t="s">
        <v>5537</v>
      </c>
    </row>
    <row r="35" ht="16.5" spans="1:6">
      <c r="A35" s="2" t="s">
        <v>878</v>
      </c>
      <c r="B35" s="2" t="s">
        <v>5624</v>
      </c>
      <c r="C35" s="2" t="s">
        <v>5625</v>
      </c>
      <c r="D35" s="2" t="s">
        <v>5626</v>
      </c>
      <c r="E35" s="2" t="s">
        <v>5627</v>
      </c>
      <c r="F35" s="2" t="s">
        <v>5537</v>
      </c>
    </row>
    <row r="36" ht="16.5" spans="1:6">
      <c r="A36" s="2" t="s">
        <v>680</v>
      </c>
      <c r="B36" s="2" t="s">
        <v>5628</v>
      </c>
      <c r="C36" s="2" t="s">
        <v>5629</v>
      </c>
      <c r="D36" s="2" t="s">
        <v>5626</v>
      </c>
      <c r="E36" s="2" t="s">
        <v>5627</v>
      </c>
      <c r="F36" s="2" t="s">
        <v>5537</v>
      </c>
    </row>
    <row r="37" ht="16.5" spans="1:6">
      <c r="A37" s="2" t="s">
        <v>524</v>
      </c>
      <c r="B37" s="2" t="s">
        <v>5630</v>
      </c>
      <c r="C37" s="2" t="s">
        <v>5631</v>
      </c>
      <c r="D37" s="2" t="s">
        <v>5632</v>
      </c>
      <c r="E37" s="2" t="s">
        <v>5633</v>
      </c>
      <c r="F37" s="2" t="s">
        <v>5537</v>
      </c>
    </row>
    <row r="38" ht="16.5" spans="1:6">
      <c r="A38" s="2" t="s">
        <v>440</v>
      </c>
      <c r="B38" s="2" t="s">
        <v>5634</v>
      </c>
      <c r="C38" s="2" t="s">
        <v>5635</v>
      </c>
      <c r="D38" s="2" t="s">
        <v>5632</v>
      </c>
      <c r="E38" s="2" t="s">
        <v>5633</v>
      </c>
      <c r="F38" s="2" t="s">
        <v>5537</v>
      </c>
    </row>
    <row r="39" ht="16.5" spans="1:6">
      <c r="A39" s="2" t="s">
        <v>441</v>
      </c>
      <c r="B39" s="2" t="s">
        <v>5636</v>
      </c>
      <c r="C39" s="2" t="s">
        <v>5635</v>
      </c>
      <c r="D39" s="2" t="s">
        <v>5632</v>
      </c>
      <c r="E39" s="2" t="s">
        <v>5633</v>
      </c>
      <c r="F39" s="2" t="s">
        <v>5537</v>
      </c>
    </row>
    <row r="40" ht="16.5" spans="1:6">
      <c r="A40" s="2" t="s">
        <v>3183</v>
      </c>
      <c r="B40" s="2" t="s">
        <v>5637</v>
      </c>
      <c r="C40" s="2" t="s">
        <v>5638</v>
      </c>
      <c r="D40" s="2" t="s">
        <v>5639</v>
      </c>
      <c r="E40" s="2" t="s">
        <v>5640</v>
      </c>
      <c r="F40" s="2" t="s">
        <v>5618</v>
      </c>
    </row>
    <row r="41" ht="16.5" spans="1:6">
      <c r="A41" s="2" t="s">
        <v>5641</v>
      </c>
      <c r="B41" s="2" t="s">
        <v>5642</v>
      </c>
      <c r="C41" s="2" t="s">
        <v>5643</v>
      </c>
      <c r="D41" s="2" t="s">
        <v>5639</v>
      </c>
      <c r="E41" s="2" t="s">
        <v>5640</v>
      </c>
      <c r="F41" s="2" t="s">
        <v>5537</v>
      </c>
    </row>
    <row r="42" ht="16.5" spans="1:6">
      <c r="A42" s="2" t="s">
        <v>3079</v>
      </c>
      <c r="B42" s="2" t="s">
        <v>5644</v>
      </c>
      <c r="C42" s="2" t="s">
        <v>5645</v>
      </c>
      <c r="D42" s="2" t="s">
        <v>5646</v>
      </c>
      <c r="E42" s="2" t="s">
        <v>5647</v>
      </c>
      <c r="F42" s="2" t="s">
        <v>5537</v>
      </c>
    </row>
    <row r="43" ht="16.5" spans="1:6">
      <c r="A43" s="2" t="s">
        <v>2731</v>
      </c>
      <c r="B43" s="2" t="s">
        <v>5648</v>
      </c>
      <c r="C43" s="2" t="s">
        <v>5649</v>
      </c>
      <c r="D43" s="2" t="s">
        <v>5650</v>
      </c>
      <c r="E43" s="2" t="s">
        <v>5651</v>
      </c>
      <c r="F43" s="2" t="s">
        <v>5537</v>
      </c>
    </row>
    <row r="44" ht="16.5" spans="1:6">
      <c r="A44" s="2" t="s">
        <v>4664</v>
      </c>
      <c r="B44" s="2" t="s">
        <v>5652</v>
      </c>
      <c r="C44" s="2" t="s">
        <v>5653</v>
      </c>
      <c r="D44" s="2" t="s">
        <v>5654</v>
      </c>
      <c r="E44" s="2" t="s">
        <v>5655</v>
      </c>
      <c r="F44" s="2" t="s">
        <v>5537</v>
      </c>
    </row>
    <row r="45" ht="16.5" spans="1:6">
      <c r="A45" s="2" t="s">
        <v>3942</v>
      </c>
      <c r="B45" s="2" t="s">
        <v>5656</v>
      </c>
      <c r="C45" s="2" t="s">
        <v>5657</v>
      </c>
      <c r="D45" s="2" t="s">
        <v>5658</v>
      </c>
      <c r="E45" s="2" t="s">
        <v>5659</v>
      </c>
      <c r="F45" s="2" t="s">
        <v>5537</v>
      </c>
    </row>
    <row r="46" ht="16.5" spans="1:6">
      <c r="A46" s="2" t="s">
        <v>5660</v>
      </c>
      <c r="B46" s="2" t="s">
        <v>5661</v>
      </c>
      <c r="C46" s="2" t="s">
        <v>5662</v>
      </c>
      <c r="D46" s="2" t="s">
        <v>5578</v>
      </c>
      <c r="E46" s="2" t="s">
        <v>5579</v>
      </c>
      <c r="F46" s="2" t="s">
        <v>5537</v>
      </c>
    </row>
    <row r="47" ht="16.5" spans="1:6">
      <c r="A47" s="2" t="s">
        <v>3756</v>
      </c>
      <c r="B47" s="2" t="s">
        <v>5663</v>
      </c>
      <c r="C47" s="2" t="s">
        <v>5664</v>
      </c>
      <c r="D47" s="2" t="s">
        <v>5665</v>
      </c>
      <c r="E47" s="2" t="s">
        <v>5666</v>
      </c>
      <c r="F47" s="2" t="s">
        <v>5537</v>
      </c>
    </row>
    <row r="48" ht="16.5" spans="1:6">
      <c r="A48" s="2" t="s">
        <v>4098</v>
      </c>
      <c r="B48" s="2" t="s">
        <v>5667</v>
      </c>
      <c r="C48" s="2" t="s">
        <v>5668</v>
      </c>
      <c r="D48" s="2" t="s">
        <v>5669</v>
      </c>
      <c r="E48" s="2" t="s">
        <v>5670</v>
      </c>
      <c r="F48" s="2" t="s">
        <v>5537</v>
      </c>
    </row>
    <row r="49" ht="16.5" spans="1:6">
      <c r="A49" s="2" t="s">
        <v>4106</v>
      </c>
      <c r="B49" s="2" t="s">
        <v>5671</v>
      </c>
      <c r="C49" s="2" t="s">
        <v>5668</v>
      </c>
      <c r="D49" s="2" t="s">
        <v>5669</v>
      </c>
      <c r="E49" s="2" t="s">
        <v>5670</v>
      </c>
      <c r="F49" s="2" t="s">
        <v>5537</v>
      </c>
    </row>
    <row r="50" ht="16.5" spans="1:6">
      <c r="A50" s="2" t="s">
        <v>5217</v>
      </c>
      <c r="B50" s="2" t="s">
        <v>5672</v>
      </c>
      <c r="C50" s="2" t="s">
        <v>5559</v>
      </c>
      <c r="D50" s="2" t="s">
        <v>5560</v>
      </c>
      <c r="E50" s="2" t="s">
        <v>5561</v>
      </c>
      <c r="F50" s="2" t="s">
        <v>5537</v>
      </c>
    </row>
    <row r="51" ht="16.5" spans="1:6">
      <c r="A51" s="2" t="s">
        <v>5218</v>
      </c>
      <c r="B51" s="2" t="s">
        <v>5673</v>
      </c>
      <c r="C51" s="2" t="s">
        <v>5559</v>
      </c>
      <c r="D51" s="2" t="s">
        <v>5560</v>
      </c>
      <c r="E51" s="2" t="s">
        <v>5561</v>
      </c>
      <c r="F51" s="2" t="s">
        <v>5537</v>
      </c>
    </row>
    <row r="52" ht="16.5" spans="1:6">
      <c r="A52" s="2" t="s">
        <v>5219</v>
      </c>
      <c r="B52" s="2" t="s">
        <v>5674</v>
      </c>
      <c r="C52" s="2" t="s">
        <v>5559</v>
      </c>
      <c r="D52" s="2" t="s">
        <v>5560</v>
      </c>
      <c r="E52" s="2" t="s">
        <v>5561</v>
      </c>
      <c r="F52" s="2" t="s">
        <v>5537</v>
      </c>
    </row>
    <row r="53" ht="16.5" spans="1:6">
      <c r="A53" s="2" t="s">
        <v>4368</v>
      </c>
      <c r="B53" s="2" t="s">
        <v>5675</v>
      </c>
      <c r="C53" s="2" t="s">
        <v>5676</v>
      </c>
      <c r="D53" s="2" t="s">
        <v>5677</v>
      </c>
      <c r="E53" s="2" t="s">
        <v>5678</v>
      </c>
      <c r="F53" s="2" t="s">
        <v>5537</v>
      </c>
    </row>
    <row r="54" ht="16.5" spans="1:6">
      <c r="A54" s="2" t="s">
        <v>3620</v>
      </c>
      <c r="B54" s="2" t="s">
        <v>5679</v>
      </c>
      <c r="C54" s="2" t="s">
        <v>5680</v>
      </c>
      <c r="D54" s="2" t="s">
        <v>5681</v>
      </c>
      <c r="E54" s="2" t="s">
        <v>5682</v>
      </c>
      <c r="F54" s="2" t="s">
        <v>5537</v>
      </c>
    </row>
    <row r="55" ht="16.5" spans="1:6">
      <c r="A55" s="2" t="s">
        <v>3621</v>
      </c>
      <c r="B55" s="2" t="s">
        <v>5683</v>
      </c>
      <c r="C55" s="2" t="s">
        <v>5680</v>
      </c>
      <c r="D55" s="2" t="s">
        <v>5681</v>
      </c>
      <c r="E55" s="2" t="s">
        <v>5682</v>
      </c>
      <c r="F55" s="2" t="s">
        <v>5537</v>
      </c>
    </row>
    <row r="56" ht="16.5" spans="1:6">
      <c r="A56" s="2" t="s">
        <v>5175</v>
      </c>
      <c r="B56" s="2" t="s">
        <v>5684</v>
      </c>
      <c r="C56" s="2" t="s">
        <v>5685</v>
      </c>
      <c r="D56" s="2" t="s">
        <v>5686</v>
      </c>
      <c r="E56" s="2" t="s">
        <v>5687</v>
      </c>
      <c r="F56" s="2" t="s">
        <v>5537</v>
      </c>
    </row>
    <row r="57" ht="16.5" spans="1:6">
      <c r="A57" s="2" t="s">
        <v>5179</v>
      </c>
      <c r="B57" s="2" t="s">
        <v>5688</v>
      </c>
      <c r="C57" s="2" t="s">
        <v>5685</v>
      </c>
      <c r="D57" s="2" t="s">
        <v>5686</v>
      </c>
      <c r="E57" s="2" t="s">
        <v>5687</v>
      </c>
      <c r="F57" s="2" t="s">
        <v>5537</v>
      </c>
    </row>
    <row r="58" ht="16.5" spans="1:6">
      <c r="A58" s="2" t="s">
        <v>4094</v>
      </c>
      <c r="B58" s="2" t="s">
        <v>5689</v>
      </c>
      <c r="C58" s="2" t="s">
        <v>5668</v>
      </c>
      <c r="D58" s="2" t="s">
        <v>5669</v>
      </c>
      <c r="E58" s="2" t="s">
        <v>5670</v>
      </c>
      <c r="F58" s="2" t="s">
        <v>5537</v>
      </c>
    </row>
    <row r="59" ht="16.5" spans="1:6">
      <c r="A59" s="2" t="s">
        <v>1384</v>
      </c>
      <c r="B59" s="2" t="s">
        <v>5690</v>
      </c>
      <c r="C59" s="2" t="s">
        <v>5691</v>
      </c>
      <c r="D59" s="2" t="s">
        <v>5692</v>
      </c>
      <c r="E59" s="2" t="s">
        <v>5693</v>
      </c>
      <c r="F59" s="2" t="s">
        <v>5537</v>
      </c>
    </row>
    <row r="60" ht="16.5" spans="1:6">
      <c r="A60" s="2" t="s">
        <v>1183</v>
      </c>
      <c r="B60" s="2" t="s">
        <v>5694</v>
      </c>
      <c r="C60" s="2" t="s">
        <v>5565</v>
      </c>
      <c r="D60" s="2" t="s">
        <v>5535</v>
      </c>
      <c r="E60" s="2" t="s">
        <v>5536</v>
      </c>
      <c r="F60" s="2" t="s">
        <v>5537</v>
      </c>
    </row>
    <row r="61" ht="16.5" spans="1:6">
      <c r="A61" s="2" t="s">
        <v>5695</v>
      </c>
      <c r="B61" s="2" t="s">
        <v>5696</v>
      </c>
      <c r="C61" s="2" t="s">
        <v>5697</v>
      </c>
      <c r="D61" s="2" t="s">
        <v>5535</v>
      </c>
      <c r="E61" s="2" t="s">
        <v>5536</v>
      </c>
      <c r="F61" s="2" t="s">
        <v>5537</v>
      </c>
    </row>
    <row r="62" ht="16.5" spans="1:6">
      <c r="A62" s="2" t="s">
        <v>1282</v>
      </c>
      <c r="B62" s="2" t="s">
        <v>5698</v>
      </c>
      <c r="C62" s="2" t="s">
        <v>5589</v>
      </c>
      <c r="D62" s="2" t="s">
        <v>5535</v>
      </c>
      <c r="E62" s="2" t="s">
        <v>5536</v>
      </c>
      <c r="F62" s="2" t="s">
        <v>5537</v>
      </c>
    </row>
    <row r="63" ht="16.5" spans="1:6">
      <c r="A63" s="2" t="s">
        <v>1309</v>
      </c>
      <c r="B63" s="2" t="s">
        <v>5699</v>
      </c>
      <c r="C63" s="2" t="s">
        <v>5700</v>
      </c>
      <c r="D63" s="2" t="s">
        <v>5535</v>
      </c>
      <c r="E63" s="2" t="s">
        <v>5536</v>
      </c>
      <c r="F63" s="2" t="s">
        <v>5537</v>
      </c>
    </row>
    <row r="64" ht="16.5" spans="1:6">
      <c r="A64" s="2" t="s">
        <v>1335</v>
      </c>
      <c r="B64" s="2" t="s">
        <v>5701</v>
      </c>
      <c r="C64" s="2" t="s">
        <v>5700</v>
      </c>
      <c r="D64" s="2" t="s">
        <v>5535</v>
      </c>
      <c r="E64" s="2" t="s">
        <v>5536</v>
      </c>
      <c r="F64" s="2" t="s">
        <v>5537</v>
      </c>
    </row>
    <row r="65" ht="16.5" spans="1:6">
      <c r="A65" s="2" t="s">
        <v>1266</v>
      </c>
      <c r="B65" s="2" t="s">
        <v>5702</v>
      </c>
      <c r="C65" s="2" t="s">
        <v>5589</v>
      </c>
      <c r="D65" s="2" t="s">
        <v>5535</v>
      </c>
      <c r="E65" s="2" t="s">
        <v>5536</v>
      </c>
      <c r="F65" s="2" t="s">
        <v>5618</v>
      </c>
    </row>
    <row r="66" ht="16.5" spans="1:6">
      <c r="A66" s="2" t="s">
        <v>5703</v>
      </c>
      <c r="B66" s="2" t="s">
        <v>5704</v>
      </c>
      <c r="C66" s="2" t="s">
        <v>5705</v>
      </c>
      <c r="D66" s="2" t="s">
        <v>5597</v>
      </c>
      <c r="E66" s="2" t="s">
        <v>5598</v>
      </c>
      <c r="F66" s="2" t="s">
        <v>5537</v>
      </c>
    </row>
    <row r="67" ht="16.5" spans="1:6">
      <c r="A67" s="2" t="s">
        <v>5706</v>
      </c>
      <c r="B67" s="2" t="s">
        <v>5707</v>
      </c>
      <c r="C67" s="2" t="s">
        <v>5708</v>
      </c>
      <c r="D67" s="2" t="s">
        <v>5597</v>
      </c>
      <c r="E67" s="2" t="s">
        <v>5598</v>
      </c>
      <c r="F67" s="2" t="s">
        <v>5537</v>
      </c>
    </row>
    <row r="68" ht="16.5" spans="1:6">
      <c r="A68" s="2" t="s">
        <v>1909</v>
      </c>
      <c r="B68" s="2" t="s">
        <v>5709</v>
      </c>
      <c r="C68" s="2" t="s">
        <v>5710</v>
      </c>
      <c r="D68" s="2" t="s">
        <v>5711</v>
      </c>
      <c r="E68" s="2" t="s">
        <v>5712</v>
      </c>
      <c r="F68" s="2" t="s">
        <v>5537</v>
      </c>
    </row>
    <row r="69" ht="16.5" spans="1:6">
      <c r="A69" s="2" t="s">
        <v>2567</v>
      </c>
      <c r="B69" s="2" t="s">
        <v>5713</v>
      </c>
      <c r="C69" s="2" t="s">
        <v>5714</v>
      </c>
      <c r="D69" s="2" t="s">
        <v>5556</v>
      </c>
      <c r="E69" s="2" t="s">
        <v>5557</v>
      </c>
      <c r="F69" s="2" t="s">
        <v>5537</v>
      </c>
    </row>
    <row r="70" ht="16.5" spans="1:6">
      <c r="A70" s="2" t="s">
        <v>2191</v>
      </c>
      <c r="B70" s="2" t="s">
        <v>5715</v>
      </c>
      <c r="C70" s="2" t="s">
        <v>5716</v>
      </c>
      <c r="D70" s="2" t="s">
        <v>5556</v>
      </c>
      <c r="E70" s="2" t="s">
        <v>5557</v>
      </c>
      <c r="F70" s="2" t="s">
        <v>5537</v>
      </c>
    </row>
    <row r="71" ht="16.5" spans="1:6">
      <c r="A71" s="2" t="s">
        <v>1760</v>
      </c>
      <c r="B71" s="2" t="s">
        <v>5717</v>
      </c>
      <c r="C71" s="2" t="s">
        <v>5718</v>
      </c>
      <c r="D71" s="2" t="s">
        <v>5584</v>
      </c>
      <c r="E71" s="2" t="s">
        <v>5585</v>
      </c>
      <c r="F71" s="2" t="s">
        <v>5537</v>
      </c>
    </row>
    <row r="72" ht="16.5" spans="1:6">
      <c r="A72" s="2" t="s">
        <v>3438</v>
      </c>
      <c r="B72" s="2" t="s">
        <v>5719</v>
      </c>
      <c r="C72" s="2" t="s">
        <v>5720</v>
      </c>
      <c r="D72" s="2" t="s">
        <v>5721</v>
      </c>
      <c r="E72" s="2" t="s">
        <v>5722</v>
      </c>
      <c r="F72" s="2" t="s">
        <v>5537</v>
      </c>
    </row>
    <row r="73" ht="16.5" spans="1:6">
      <c r="A73" s="2" t="s">
        <v>191</v>
      </c>
      <c r="B73" s="2" t="s">
        <v>5723</v>
      </c>
      <c r="C73" s="2" t="s">
        <v>5724</v>
      </c>
      <c r="D73" s="2" t="s">
        <v>5604</v>
      </c>
      <c r="E73" s="2" t="s">
        <v>5605</v>
      </c>
      <c r="F73" s="2" t="s">
        <v>5537</v>
      </c>
    </row>
    <row r="74" ht="16.5" spans="1:6">
      <c r="A74" s="2" t="s">
        <v>5291</v>
      </c>
      <c r="B74" s="2" t="s">
        <v>5725</v>
      </c>
      <c r="C74" s="2" t="s">
        <v>5726</v>
      </c>
      <c r="D74" s="2" t="s">
        <v>5727</v>
      </c>
      <c r="E74" s="2" t="s">
        <v>5728</v>
      </c>
      <c r="F74" s="2" t="s">
        <v>5537</v>
      </c>
    </row>
    <row r="75" ht="16.5" spans="1:6">
      <c r="A75" s="2" t="s">
        <v>5228</v>
      </c>
      <c r="B75" s="2" t="s">
        <v>5729</v>
      </c>
      <c r="C75" s="2" t="s">
        <v>5730</v>
      </c>
      <c r="D75" s="2" t="s">
        <v>5727</v>
      </c>
      <c r="E75" s="2" t="s">
        <v>5728</v>
      </c>
      <c r="F75" s="2" t="s">
        <v>5537</v>
      </c>
    </row>
    <row r="76" ht="16.5" spans="1:6">
      <c r="A76" s="2" t="s">
        <v>5731</v>
      </c>
      <c r="B76" s="2" t="s">
        <v>5732</v>
      </c>
      <c r="C76" s="2" t="s">
        <v>5733</v>
      </c>
      <c r="D76" s="2" t="s">
        <v>5597</v>
      </c>
      <c r="E76" s="2" t="s">
        <v>5598</v>
      </c>
      <c r="F76" s="2" t="s">
        <v>5537</v>
      </c>
    </row>
    <row r="77" ht="16.5" spans="1:6">
      <c r="A77" s="2" t="s">
        <v>5734</v>
      </c>
      <c r="B77" s="2" t="s">
        <v>5735</v>
      </c>
      <c r="C77" s="2" t="s">
        <v>5736</v>
      </c>
      <c r="D77" s="2" t="s">
        <v>5573</v>
      </c>
      <c r="E77" s="2" t="s">
        <v>5574</v>
      </c>
      <c r="F77" s="2" t="s">
        <v>5537</v>
      </c>
    </row>
    <row r="78" ht="16.5" spans="1:6">
      <c r="A78" s="2" t="s">
        <v>5737</v>
      </c>
      <c r="B78" s="2" t="s">
        <v>5738</v>
      </c>
      <c r="C78" s="2" t="s">
        <v>5739</v>
      </c>
      <c r="D78" s="2" t="s">
        <v>5573</v>
      </c>
      <c r="E78" s="2" t="s">
        <v>5574</v>
      </c>
      <c r="F78" s="2" t="s">
        <v>5537</v>
      </c>
    </row>
    <row r="79" ht="16.5" spans="1:6">
      <c r="A79" s="2" t="s">
        <v>5740</v>
      </c>
      <c r="B79" s="2" t="s">
        <v>5741</v>
      </c>
      <c r="C79" s="2" t="s">
        <v>5739</v>
      </c>
      <c r="D79" s="2" t="s">
        <v>5573</v>
      </c>
      <c r="E79" s="2" t="s">
        <v>5574</v>
      </c>
      <c r="F79" s="2" t="s">
        <v>5537</v>
      </c>
    </row>
    <row r="80" ht="16.5" spans="1:6">
      <c r="A80" s="2" t="s">
        <v>5742</v>
      </c>
      <c r="B80" s="2" t="s">
        <v>5743</v>
      </c>
      <c r="C80" s="2" t="s">
        <v>5736</v>
      </c>
      <c r="D80" s="2" t="s">
        <v>5573</v>
      </c>
      <c r="E80" s="2" t="s">
        <v>5574</v>
      </c>
      <c r="F80" s="2" t="s">
        <v>5537</v>
      </c>
    </row>
    <row r="81" ht="16.5" spans="1:6">
      <c r="A81" s="2" t="s">
        <v>2879</v>
      </c>
      <c r="B81" s="2" t="s">
        <v>5744</v>
      </c>
      <c r="C81" s="2" t="s">
        <v>5607</v>
      </c>
      <c r="D81" s="2" t="s">
        <v>5608</v>
      </c>
      <c r="E81" s="2" t="s">
        <v>5609</v>
      </c>
      <c r="F81" s="2" t="s">
        <v>5537</v>
      </c>
    </row>
    <row r="82" ht="16.5" spans="1:6">
      <c r="A82" s="2" t="s">
        <v>5745</v>
      </c>
      <c r="B82" s="2" t="s">
        <v>5746</v>
      </c>
      <c r="C82" s="2" t="s">
        <v>5747</v>
      </c>
      <c r="D82" s="2" t="s">
        <v>5608</v>
      </c>
      <c r="E82" s="2" t="s">
        <v>5609</v>
      </c>
      <c r="F82" s="2" t="s">
        <v>5537</v>
      </c>
    </row>
    <row r="83" ht="16.5" spans="1:6">
      <c r="A83" s="2" t="s">
        <v>2806</v>
      </c>
      <c r="B83" s="2" t="s">
        <v>5748</v>
      </c>
      <c r="C83" s="2" t="s">
        <v>5749</v>
      </c>
      <c r="D83" s="2" t="s">
        <v>5608</v>
      </c>
      <c r="E83" s="2" t="s">
        <v>5609</v>
      </c>
      <c r="F83" s="2" t="s">
        <v>5537</v>
      </c>
    </row>
    <row r="84" ht="16.5" spans="1:6">
      <c r="A84" s="2" t="s">
        <v>5750</v>
      </c>
      <c r="B84" s="2" t="s">
        <v>5751</v>
      </c>
      <c r="C84" s="2" t="s">
        <v>5747</v>
      </c>
      <c r="D84" s="2" t="s">
        <v>5608</v>
      </c>
      <c r="E84" s="2" t="s">
        <v>5609</v>
      </c>
      <c r="F84" s="2" t="s">
        <v>5537</v>
      </c>
    </row>
    <row r="85" ht="16.5" spans="1:6">
      <c r="A85" s="2" t="s">
        <v>5752</v>
      </c>
      <c r="B85" s="2" t="s">
        <v>5753</v>
      </c>
      <c r="C85" s="2" t="s">
        <v>5747</v>
      </c>
      <c r="D85" s="2" t="s">
        <v>5608</v>
      </c>
      <c r="E85" s="2" t="s">
        <v>5609</v>
      </c>
      <c r="F85" s="2" t="s">
        <v>5537</v>
      </c>
    </row>
    <row r="86" ht="16.5" spans="1:6">
      <c r="A86" s="2" t="s">
        <v>2851</v>
      </c>
      <c r="B86" s="2" t="s">
        <v>5754</v>
      </c>
      <c r="C86" s="2" t="s">
        <v>5615</v>
      </c>
      <c r="D86" s="2" t="s">
        <v>5608</v>
      </c>
      <c r="E86" s="2" t="s">
        <v>5609</v>
      </c>
      <c r="F86" s="2" t="s">
        <v>5537</v>
      </c>
    </row>
    <row r="87" ht="16.5" spans="1:6">
      <c r="A87" s="2" t="s">
        <v>5755</v>
      </c>
      <c r="B87" s="2" t="s">
        <v>5756</v>
      </c>
      <c r="C87" s="2" t="s">
        <v>5747</v>
      </c>
      <c r="D87" s="2" t="s">
        <v>5608</v>
      </c>
      <c r="E87" s="2" t="s">
        <v>5609</v>
      </c>
      <c r="F87" s="2" t="s">
        <v>5537</v>
      </c>
    </row>
    <row r="88" ht="16.5" spans="1:6">
      <c r="A88" s="2" t="s">
        <v>5757</v>
      </c>
      <c r="B88" s="2" t="s">
        <v>5758</v>
      </c>
      <c r="C88" s="2" t="s">
        <v>5747</v>
      </c>
      <c r="D88" s="2" t="s">
        <v>5608</v>
      </c>
      <c r="E88" s="2" t="s">
        <v>5609</v>
      </c>
      <c r="F88" s="2" t="s">
        <v>5537</v>
      </c>
    </row>
    <row r="89" ht="16.5" spans="1:6">
      <c r="A89" s="2" t="s">
        <v>5759</v>
      </c>
      <c r="B89" s="2" t="s">
        <v>5760</v>
      </c>
      <c r="C89" s="2" t="s">
        <v>5568</v>
      </c>
      <c r="D89" s="2" t="s">
        <v>5552</v>
      </c>
      <c r="E89" s="2" t="s">
        <v>5553</v>
      </c>
      <c r="F89" s="2" t="s">
        <v>5537</v>
      </c>
    </row>
    <row r="90" ht="16.5" spans="1:6">
      <c r="A90" s="2" t="s">
        <v>303</v>
      </c>
      <c r="B90" s="2" t="s">
        <v>5761</v>
      </c>
      <c r="C90" s="2" t="s">
        <v>5762</v>
      </c>
      <c r="D90" s="2" t="s">
        <v>5552</v>
      </c>
      <c r="E90" s="2" t="s">
        <v>5553</v>
      </c>
      <c r="F90" s="2" t="s">
        <v>5537</v>
      </c>
    </row>
    <row r="91" ht="16.5" spans="1:6">
      <c r="A91" s="2" t="s">
        <v>5763</v>
      </c>
      <c r="B91" s="2" t="s">
        <v>5764</v>
      </c>
      <c r="C91" s="2" t="s">
        <v>5568</v>
      </c>
      <c r="D91" s="2" t="s">
        <v>5552</v>
      </c>
      <c r="E91" s="2" t="s">
        <v>5553</v>
      </c>
      <c r="F91" s="2" t="s">
        <v>5537</v>
      </c>
    </row>
    <row r="92" ht="16.5" spans="1:6">
      <c r="A92" s="2" t="s">
        <v>5765</v>
      </c>
      <c r="B92" s="2" t="s">
        <v>5766</v>
      </c>
      <c r="C92" s="2" t="s">
        <v>5767</v>
      </c>
      <c r="D92" s="2" t="s">
        <v>5768</v>
      </c>
      <c r="E92" s="2" t="s">
        <v>5769</v>
      </c>
      <c r="F92" s="2" t="s">
        <v>5537</v>
      </c>
    </row>
    <row r="93" ht="16.5" spans="1:6">
      <c r="A93" s="2" t="s">
        <v>5770</v>
      </c>
      <c r="B93" s="2" t="s">
        <v>5771</v>
      </c>
      <c r="C93" s="2" t="s">
        <v>5772</v>
      </c>
      <c r="D93" s="2" t="s">
        <v>5773</v>
      </c>
      <c r="E93" s="2" t="s">
        <v>5774</v>
      </c>
      <c r="F93" s="2" t="s">
        <v>5537</v>
      </c>
    </row>
    <row r="94" ht="16.5" spans="1:6">
      <c r="A94" s="2" t="s">
        <v>879</v>
      </c>
      <c r="B94" s="2" t="s">
        <v>5775</v>
      </c>
      <c r="C94" s="2" t="s">
        <v>5625</v>
      </c>
      <c r="D94" s="2" t="s">
        <v>5626</v>
      </c>
      <c r="E94" s="2" t="s">
        <v>5627</v>
      </c>
      <c r="F94" s="2" t="s">
        <v>5537</v>
      </c>
    </row>
    <row r="95" ht="16.5" spans="1:6">
      <c r="A95" s="2" t="s">
        <v>5776</v>
      </c>
      <c r="B95" s="2" t="s">
        <v>5777</v>
      </c>
      <c r="C95" s="2" t="s">
        <v>5778</v>
      </c>
      <c r="D95" s="2" t="s">
        <v>5626</v>
      </c>
      <c r="E95" s="2" t="s">
        <v>5627</v>
      </c>
      <c r="F95" s="2" t="s">
        <v>5537</v>
      </c>
    </row>
    <row r="96" ht="16.5" spans="1:6">
      <c r="A96" s="2" t="s">
        <v>858</v>
      </c>
      <c r="B96" s="2" t="s">
        <v>5779</v>
      </c>
      <c r="C96" s="2" t="s">
        <v>5625</v>
      </c>
      <c r="D96" s="2" t="s">
        <v>5626</v>
      </c>
      <c r="E96" s="2" t="s">
        <v>5627</v>
      </c>
      <c r="F96" s="2" t="s">
        <v>5537</v>
      </c>
    </row>
    <row r="97" ht="16.5" spans="1:6">
      <c r="A97" s="2" t="s">
        <v>525</v>
      </c>
      <c r="B97" s="2" t="s">
        <v>5780</v>
      </c>
      <c r="C97" s="2" t="s">
        <v>5631</v>
      </c>
      <c r="D97" s="2" t="s">
        <v>5632</v>
      </c>
      <c r="E97" s="2" t="s">
        <v>5633</v>
      </c>
      <c r="F97" s="2" t="s">
        <v>5537</v>
      </c>
    </row>
    <row r="98" ht="16.5" spans="1:6">
      <c r="A98" s="2" t="s">
        <v>5781</v>
      </c>
      <c r="B98" s="2" t="s">
        <v>5782</v>
      </c>
      <c r="C98" s="2" t="s">
        <v>5783</v>
      </c>
      <c r="D98" s="2" t="s">
        <v>5784</v>
      </c>
      <c r="E98" s="2" t="s">
        <v>5785</v>
      </c>
      <c r="F98" s="2" t="s">
        <v>5537</v>
      </c>
    </row>
    <row r="99" ht="16.5" spans="1:6">
      <c r="A99" s="2" t="s">
        <v>3145</v>
      </c>
      <c r="B99" s="2" t="s">
        <v>5786</v>
      </c>
      <c r="C99" s="2" t="s">
        <v>5787</v>
      </c>
      <c r="D99" s="2" t="s">
        <v>5639</v>
      </c>
      <c r="E99" s="2" t="s">
        <v>5640</v>
      </c>
      <c r="F99" s="2" t="s">
        <v>5618</v>
      </c>
    </row>
    <row r="100" ht="16.5" spans="1:6">
      <c r="A100" s="2" t="s">
        <v>3138</v>
      </c>
      <c r="B100" s="2" t="s">
        <v>5788</v>
      </c>
      <c r="C100" s="2" t="s">
        <v>5787</v>
      </c>
      <c r="D100" s="2" t="s">
        <v>5639</v>
      </c>
      <c r="E100" s="2" t="s">
        <v>5640</v>
      </c>
      <c r="F100" s="2" t="s">
        <v>5618</v>
      </c>
    </row>
    <row r="101" ht="16.5" spans="1:6">
      <c r="A101" s="2" t="s">
        <v>3370</v>
      </c>
      <c r="B101" s="2" t="s">
        <v>5789</v>
      </c>
      <c r="C101" s="2" t="s">
        <v>5543</v>
      </c>
      <c r="D101" s="2" t="s">
        <v>5544</v>
      </c>
      <c r="E101" s="2" t="s">
        <v>5545</v>
      </c>
      <c r="F101" s="2" t="s">
        <v>5537</v>
      </c>
    </row>
    <row r="102" ht="16.5" spans="1:6">
      <c r="A102" s="2" t="s">
        <v>1602</v>
      </c>
      <c r="B102" s="2" t="s">
        <v>5790</v>
      </c>
      <c r="C102" s="2" t="s">
        <v>5791</v>
      </c>
      <c r="D102" s="2" t="s">
        <v>5584</v>
      </c>
      <c r="E102" s="2" t="s">
        <v>5585</v>
      </c>
      <c r="F102" s="2" t="s">
        <v>5537</v>
      </c>
    </row>
    <row r="103" ht="16.5" spans="1:6">
      <c r="A103" s="2" t="s">
        <v>5792</v>
      </c>
      <c r="B103" s="2" t="s">
        <v>5793</v>
      </c>
      <c r="C103" s="2" t="s">
        <v>5794</v>
      </c>
      <c r="D103" s="2" t="s">
        <v>5650</v>
      </c>
      <c r="E103" s="2" t="s">
        <v>5651</v>
      </c>
      <c r="F103" s="2" t="s">
        <v>5537</v>
      </c>
    </row>
    <row r="104" ht="16.5" spans="1:6">
      <c r="A104" s="2" t="s">
        <v>5795</v>
      </c>
      <c r="B104" s="2" t="s">
        <v>5796</v>
      </c>
      <c r="C104" s="2" t="s">
        <v>5794</v>
      </c>
      <c r="D104" s="2" t="s">
        <v>5650</v>
      </c>
      <c r="E104" s="2" t="s">
        <v>5651</v>
      </c>
      <c r="F104" s="2" t="s">
        <v>5537</v>
      </c>
    </row>
    <row r="105" ht="16.5" spans="1:6">
      <c r="A105" s="2" t="s">
        <v>3278</v>
      </c>
      <c r="B105" s="2" t="s">
        <v>5797</v>
      </c>
      <c r="C105" s="2" t="s">
        <v>5798</v>
      </c>
      <c r="D105" s="2" t="s">
        <v>5544</v>
      </c>
      <c r="E105" s="2" t="s">
        <v>5545</v>
      </c>
      <c r="F105" s="2" t="s">
        <v>5537</v>
      </c>
    </row>
    <row r="106" ht="16.5" spans="1:6">
      <c r="A106" s="2" t="s">
        <v>4665</v>
      </c>
      <c r="B106" s="2" t="s">
        <v>5799</v>
      </c>
      <c r="C106" s="2" t="s">
        <v>5653</v>
      </c>
      <c r="D106" s="2" t="s">
        <v>5654</v>
      </c>
      <c r="E106" s="2" t="s">
        <v>5655</v>
      </c>
      <c r="F106" s="2" t="s">
        <v>5537</v>
      </c>
    </row>
    <row r="107" ht="16.5" spans="1:6">
      <c r="A107" s="2" t="s">
        <v>4878</v>
      </c>
      <c r="B107" s="2" t="s">
        <v>5800</v>
      </c>
      <c r="C107" s="2" t="s">
        <v>5801</v>
      </c>
      <c r="D107" s="2" t="s">
        <v>5784</v>
      </c>
      <c r="E107" s="2" t="s">
        <v>5785</v>
      </c>
      <c r="F107" s="2" t="s">
        <v>5537</v>
      </c>
    </row>
    <row r="108" ht="16.5" spans="1:6">
      <c r="A108" s="2" t="s">
        <v>5802</v>
      </c>
      <c r="B108" s="2" t="s">
        <v>5803</v>
      </c>
      <c r="C108" s="2" t="s">
        <v>5804</v>
      </c>
      <c r="D108" s="2" t="s">
        <v>5784</v>
      </c>
      <c r="E108" s="2" t="s">
        <v>5785</v>
      </c>
      <c r="F108" s="2" t="s">
        <v>5537</v>
      </c>
    </row>
    <row r="109" ht="16.5" spans="1:6">
      <c r="A109" s="2" t="s">
        <v>1704</v>
      </c>
      <c r="B109" s="2" t="s">
        <v>5805</v>
      </c>
      <c r="C109" s="2" t="s">
        <v>5806</v>
      </c>
      <c r="D109" s="2" t="s">
        <v>5584</v>
      </c>
      <c r="E109" s="2" t="s">
        <v>5585</v>
      </c>
      <c r="F109" s="2" t="s">
        <v>5537</v>
      </c>
    </row>
    <row r="110" ht="16.5" spans="1:6">
      <c r="A110" s="2" t="s">
        <v>5807</v>
      </c>
      <c r="B110" s="2" t="s">
        <v>5808</v>
      </c>
      <c r="C110" s="2" t="s">
        <v>5809</v>
      </c>
      <c r="D110" s="2" t="s">
        <v>5658</v>
      </c>
      <c r="E110" s="2" t="s">
        <v>5659</v>
      </c>
      <c r="F110" s="2" t="s">
        <v>5618</v>
      </c>
    </row>
    <row r="111" ht="16.5" spans="1:6">
      <c r="A111" s="2" t="s">
        <v>5810</v>
      </c>
      <c r="B111" s="2" t="s">
        <v>5811</v>
      </c>
      <c r="C111" s="2" t="s">
        <v>5809</v>
      </c>
      <c r="D111" s="2" t="s">
        <v>5658</v>
      </c>
      <c r="E111" s="2" t="s">
        <v>5659</v>
      </c>
      <c r="F111" s="2" t="s">
        <v>5537</v>
      </c>
    </row>
    <row r="112" ht="16.5" spans="1:6">
      <c r="A112" s="2" t="s">
        <v>5812</v>
      </c>
      <c r="B112" s="2" t="s">
        <v>5813</v>
      </c>
      <c r="C112" s="2" t="s">
        <v>5814</v>
      </c>
      <c r="D112" s="2" t="s">
        <v>5540</v>
      </c>
      <c r="E112" s="2" t="s">
        <v>5541</v>
      </c>
      <c r="F112" s="2" t="s">
        <v>5537</v>
      </c>
    </row>
    <row r="113" ht="16.5" spans="1:6">
      <c r="A113" s="2" t="s">
        <v>3821</v>
      </c>
      <c r="B113" s="2" t="s">
        <v>5815</v>
      </c>
      <c r="C113" s="2" t="s">
        <v>5816</v>
      </c>
      <c r="D113" s="2" t="s">
        <v>5658</v>
      </c>
      <c r="E113" s="2" t="s">
        <v>5659</v>
      </c>
      <c r="F113" s="2" t="s">
        <v>5537</v>
      </c>
    </row>
    <row r="114" ht="16.5" spans="1:6">
      <c r="A114" s="2" t="s">
        <v>5817</v>
      </c>
      <c r="B114" s="2" t="s">
        <v>5818</v>
      </c>
      <c r="C114" s="2" t="s">
        <v>5819</v>
      </c>
      <c r="D114" s="2" t="s">
        <v>5658</v>
      </c>
      <c r="E114" s="2" t="s">
        <v>5659</v>
      </c>
      <c r="F114" s="2" t="s">
        <v>5537</v>
      </c>
    </row>
    <row r="115" ht="16.5" spans="1:6">
      <c r="A115" s="2" t="s">
        <v>5014</v>
      </c>
      <c r="B115" s="2" t="s">
        <v>5820</v>
      </c>
      <c r="C115" s="2" t="s">
        <v>5821</v>
      </c>
      <c r="D115" s="2" t="s">
        <v>5578</v>
      </c>
      <c r="E115" s="2" t="s">
        <v>5579</v>
      </c>
      <c r="F115" s="2" t="s">
        <v>5580</v>
      </c>
    </row>
    <row r="116" ht="16.5" spans="1:6">
      <c r="A116" s="2" t="s">
        <v>5822</v>
      </c>
      <c r="B116" s="2" t="s">
        <v>5823</v>
      </c>
      <c r="C116" s="2" t="s">
        <v>5824</v>
      </c>
      <c r="D116" s="2" t="s">
        <v>5825</v>
      </c>
      <c r="E116" s="2" t="s">
        <v>5826</v>
      </c>
      <c r="F116" s="2" t="s">
        <v>5537</v>
      </c>
    </row>
    <row r="117" ht="16.5" spans="1:6">
      <c r="A117" s="2" t="s">
        <v>2604</v>
      </c>
      <c r="B117" s="2" t="s">
        <v>5827</v>
      </c>
      <c r="C117" s="2" t="s">
        <v>5714</v>
      </c>
      <c r="D117" s="2" t="s">
        <v>5556</v>
      </c>
      <c r="E117" s="2" t="s">
        <v>5557</v>
      </c>
      <c r="F117" s="2" t="s">
        <v>5537</v>
      </c>
    </row>
    <row r="118" ht="16.5" spans="1:6">
      <c r="A118" s="2" t="s">
        <v>2507</v>
      </c>
      <c r="B118" s="2" t="s">
        <v>5828</v>
      </c>
      <c r="C118" s="2" t="s">
        <v>5829</v>
      </c>
      <c r="D118" s="2" t="s">
        <v>5556</v>
      </c>
      <c r="E118" s="2" t="s">
        <v>5557</v>
      </c>
      <c r="F118" s="2" t="s">
        <v>5537</v>
      </c>
    </row>
    <row r="119" ht="16.5" spans="1:6">
      <c r="A119" s="2" t="s">
        <v>2424</v>
      </c>
      <c r="B119" s="2" t="s">
        <v>5830</v>
      </c>
      <c r="C119" s="2" t="s">
        <v>5831</v>
      </c>
      <c r="D119" s="2" t="s">
        <v>5556</v>
      </c>
      <c r="E119" s="2" t="s">
        <v>5557</v>
      </c>
      <c r="F119" s="2" t="s">
        <v>5537</v>
      </c>
    </row>
    <row r="120" ht="16.5" spans="1:6">
      <c r="A120" s="2" t="s">
        <v>3635</v>
      </c>
      <c r="B120" s="2" t="s">
        <v>5832</v>
      </c>
      <c r="C120" s="2" t="s">
        <v>5833</v>
      </c>
      <c r="D120" s="2" t="s">
        <v>5681</v>
      </c>
      <c r="E120" s="2" t="s">
        <v>5682</v>
      </c>
      <c r="F120" s="2" t="s">
        <v>5537</v>
      </c>
    </row>
    <row r="121" ht="16.5" spans="1:6">
      <c r="A121" s="2" t="s">
        <v>3651</v>
      </c>
      <c r="B121" s="2" t="s">
        <v>5834</v>
      </c>
      <c r="C121" s="2" t="s">
        <v>5833</v>
      </c>
      <c r="D121" s="2" t="s">
        <v>5681</v>
      </c>
      <c r="E121" s="2" t="s">
        <v>5682</v>
      </c>
      <c r="F121" s="2" t="s">
        <v>5537</v>
      </c>
    </row>
    <row r="122" ht="16.5" spans="1:6">
      <c r="A122" s="2" t="s">
        <v>2048</v>
      </c>
      <c r="B122" s="2" t="s">
        <v>5835</v>
      </c>
      <c r="C122" s="2" t="s">
        <v>5836</v>
      </c>
      <c r="D122" s="2" t="s">
        <v>5556</v>
      </c>
      <c r="E122" s="2" t="s">
        <v>5557</v>
      </c>
      <c r="F122" s="2" t="s">
        <v>5537</v>
      </c>
    </row>
    <row r="123" ht="16.5" spans="1:6">
      <c r="A123" s="2" t="s">
        <v>5837</v>
      </c>
      <c r="B123" s="2" t="s">
        <v>5838</v>
      </c>
      <c r="C123" s="2" t="s">
        <v>5839</v>
      </c>
      <c r="D123" s="2" t="s">
        <v>5584</v>
      </c>
      <c r="E123" s="2" t="s">
        <v>5585</v>
      </c>
      <c r="F123" s="2" t="s">
        <v>5537</v>
      </c>
    </row>
    <row r="124" ht="16.5" spans="1:6">
      <c r="A124" s="2" t="s">
        <v>5840</v>
      </c>
      <c r="B124" s="2" t="s">
        <v>5841</v>
      </c>
      <c r="C124" s="2" t="s">
        <v>5842</v>
      </c>
      <c r="D124" s="2" t="s">
        <v>5843</v>
      </c>
      <c r="E124" s="2" t="s">
        <v>5844</v>
      </c>
      <c r="F124" s="2" t="s">
        <v>5537</v>
      </c>
    </row>
    <row r="125" ht="16.5" spans="1:6">
      <c r="A125" s="2" t="s">
        <v>5845</v>
      </c>
      <c r="B125" s="2" t="s">
        <v>5846</v>
      </c>
      <c r="C125" s="2" t="s">
        <v>5847</v>
      </c>
      <c r="D125" s="2" t="s">
        <v>5665</v>
      </c>
      <c r="E125" s="2" t="s">
        <v>5666</v>
      </c>
      <c r="F125" s="2" t="s">
        <v>5537</v>
      </c>
    </row>
    <row r="126" ht="16.5" spans="1:6">
      <c r="A126" s="2" t="s">
        <v>5848</v>
      </c>
      <c r="B126" s="2" t="s">
        <v>5849</v>
      </c>
      <c r="C126" s="2" t="s">
        <v>5850</v>
      </c>
      <c r="D126" s="2" t="s">
        <v>5851</v>
      </c>
      <c r="E126" s="2" t="s">
        <v>5852</v>
      </c>
      <c r="F126" s="2" t="s">
        <v>5537</v>
      </c>
    </row>
    <row r="127" ht="16.5" spans="1:6">
      <c r="A127" s="2" t="s">
        <v>4245</v>
      </c>
      <c r="B127" s="2" t="s">
        <v>5853</v>
      </c>
      <c r="C127" s="2" t="s">
        <v>5854</v>
      </c>
      <c r="D127" s="2" t="s">
        <v>5669</v>
      </c>
      <c r="E127" s="2" t="s">
        <v>5670</v>
      </c>
      <c r="F127" s="2" t="s">
        <v>5537</v>
      </c>
    </row>
    <row r="128" ht="16.5" spans="1:6">
      <c r="A128" s="2" t="s">
        <v>5855</v>
      </c>
      <c r="B128" s="2" t="s">
        <v>5856</v>
      </c>
      <c r="C128" s="2" t="s">
        <v>5857</v>
      </c>
      <c r="D128" s="2" t="s">
        <v>5669</v>
      </c>
      <c r="E128" s="2" t="s">
        <v>5670</v>
      </c>
      <c r="F128" s="2" t="s">
        <v>5537</v>
      </c>
    </row>
    <row r="129" ht="16.5" spans="1:6">
      <c r="A129" s="2" t="s">
        <v>5858</v>
      </c>
      <c r="B129" s="2" t="s">
        <v>5859</v>
      </c>
      <c r="C129" s="2" t="s">
        <v>5860</v>
      </c>
      <c r="D129" s="2" t="s">
        <v>5669</v>
      </c>
      <c r="E129" s="2" t="s">
        <v>5670</v>
      </c>
      <c r="F129" s="2" t="s">
        <v>5537</v>
      </c>
    </row>
    <row r="130" ht="16.5" spans="1:6">
      <c r="A130" s="2" t="s">
        <v>5861</v>
      </c>
      <c r="B130" s="2" t="s">
        <v>5862</v>
      </c>
      <c r="C130" s="2" t="s">
        <v>5863</v>
      </c>
      <c r="D130" s="2" t="s">
        <v>5560</v>
      </c>
      <c r="E130" s="2" t="s">
        <v>5561</v>
      </c>
      <c r="F130" s="2" t="s">
        <v>5537</v>
      </c>
    </row>
    <row r="131" ht="16.5" spans="1:6">
      <c r="A131" s="2" t="s">
        <v>5220</v>
      </c>
      <c r="B131" s="2" t="s">
        <v>5864</v>
      </c>
      <c r="C131" s="2" t="s">
        <v>5559</v>
      </c>
      <c r="D131" s="2" t="s">
        <v>5560</v>
      </c>
      <c r="E131" s="2" t="s">
        <v>5561</v>
      </c>
      <c r="F131" s="2" t="s">
        <v>5537</v>
      </c>
    </row>
    <row r="132" ht="16.5" spans="1:6">
      <c r="A132" s="2" t="s">
        <v>3053</v>
      </c>
      <c r="B132" s="2" t="s">
        <v>5865</v>
      </c>
      <c r="C132" s="2" t="s">
        <v>5866</v>
      </c>
      <c r="D132" s="2" t="s">
        <v>5867</v>
      </c>
      <c r="E132" s="2" t="s">
        <v>5868</v>
      </c>
      <c r="F132" s="2" t="s">
        <v>5537</v>
      </c>
    </row>
    <row r="133" ht="16.5" spans="1:6">
      <c r="A133" s="2" t="s">
        <v>3064</v>
      </c>
      <c r="B133" s="2" t="s">
        <v>5869</v>
      </c>
      <c r="C133" s="2" t="s">
        <v>5866</v>
      </c>
      <c r="D133" s="2" t="s">
        <v>5867</v>
      </c>
      <c r="E133" s="2" t="s">
        <v>5868</v>
      </c>
      <c r="F133" s="2" t="s">
        <v>5537</v>
      </c>
    </row>
    <row r="134" ht="16.5" spans="1:6">
      <c r="A134" s="2" t="s">
        <v>3062</v>
      </c>
      <c r="B134" s="2" t="s">
        <v>5870</v>
      </c>
      <c r="C134" s="2" t="s">
        <v>5866</v>
      </c>
      <c r="D134" s="2" t="s">
        <v>5867</v>
      </c>
      <c r="E134" s="2" t="s">
        <v>5868</v>
      </c>
      <c r="F134" s="2" t="s">
        <v>5537</v>
      </c>
    </row>
    <row r="135" ht="16.5" spans="1:6">
      <c r="A135" s="2" t="s">
        <v>3065</v>
      </c>
      <c r="B135" s="2" t="s">
        <v>5871</v>
      </c>
      <c r="C135" s="2" t="s">
        <v>5866</v>
      </c>
      <c r="D135" s="2" t="s">
        <v>5867</v>
      </c>
      <c r="E135" s="2" t="s">
        <v>5868</v>
      </c>
      <c r="F135" s="2" t="s">
        <v>5537</v>
      </c>
    </row>
    <row r="136" ht="16.5" spans="1:6">
      <c r="A136" s="2" t="s">
        <v>3061</v>
      </c>
      <c r="B136" s="2" t="s">
        <v>5872</v>
      </c>
      <c r="C136" s="2" t="s">
        <v>5866</v>
      </c>
      <c r="D136" s="2" t="s">
        <v>5867</v>
      </c>
      <c r="E136" s="2" t="s">
        <v>5868</v>
      </c>
      <c r="F136" s="2" t="s">
        <v>5537</v>
      </c>
    </row>
    <row r="137" ht="16.5" spans="1:6">
      <c r="A137" s="2" t="s">
        <v>3059</v>
      </c>
      <c r="B137" s="2" t="s">
        <v>5873</v>
      </c>
      <c r="C137" s="2" t="s">
        <v>5866</v>
      </c>
      <c r="D137" s="2" t="s">
        <v>5867</v>
      </c>
      <c r="E137" s="2" t="s">
        <v>5868</v>
      </c>
      <c r="F137" s="2" t="s">
        <v>5537</v>
      </c>
    </row>
    <row r="138" ht="16.5" spans="1:6">
      <c r="A138" s="2" t="s">
        <v>3066</v>
      </c>
      <c r="B138" s="2" t="s">
        <v>5874</v>
      </c>
      <c r="C138" s="2" t="s">
        <v>5866</v>
      </c>
      <c r="D138" s="2" t="s">
        <v>5867</v>
      </c>
      <c r="E138" s="2" t="s">
        <v>5868</v>
      </c>
      <c r="F138" s="2" t="s">
        <v>5537</v>
      </c>
    </row>
    <row r="139" ht="16.5" spans="1:6">
      <c r="A139" s="2" t="s">
        <v>3057</v>
      </c>
      <c r="B139" s="2" t="s">
        <v>5875</v>
      </c>
      <c r="C139" s="2" t="s">
        <v>5866</v>
      </c>
      <c r="D139" s="2" t="s">
        <v>5867</v>
      </c>
      <c r="E139" s="2" t="s">
        <v>5868</v>
      </c>
      <c r="F139" s="2" t="s">
        <v>5537</v>
      </c>
    </row>
    <row r="140" ht="16.5" spans="1:6">
      <c r="A140" s="2" t="s">
        <v>3063</v>
      </c>
      <c r="B140" s="2" t="s">
        <v>5876</v>
      </c>
      <c r="C140" s="2" t="s">
        <v>5866</v>
      </c>
      <c r="D140" s="2" t="s">
        <v>5867</v>
      </c>
      <c r="E140" s="2" t="s">
        <v>5868</v>
      </c>
      <c r="F140" s="2" t="s">
        <v>5537</v>
      </c>
    </row>
    <row r="141" ht="16.5" spans="1:6">
      <c r="A141" s="2" t="s">
        <v>3055</v>
      </c>
      <c r="B141" s="2" t="s">
        <v>5877</v>
      </c>
      <c r="C141" s="2" t="s">
        <v>5866</v>
      </c>
      <c r="D141" s="2" t="s">
        <v>5867</v>
      </c>
      <c r="E141" s="2" t="s">
        <v>5868</v>
      </c>
      <c r="F141" s="2" t="s">
        <v>5537</v>
      </c>
    </row>
    <row r="142" ht="16.5" spans="1:6">
      <c r="A142" s="2" t="s">
        <v>5878</v>
      </c>
      <c r="B142" s="2" t="s">
        <v>5879</v>
      </c>
      <c r="C142" s="2" t="s">
        <v>5880</v>
      </c>
      <c r="D142" s="2" t="s">
        <v>5584</v>
      </c>
      <c r="E142" s="2" t="s">
        <v>5585</v>
      </c>
      <c r="F142" s="2" t="s">
        <v>5537</v>
      </c>
    </row>
    <row r="143" ht="16.5" spans="1:6">
      <c r="A143" s="2" t="s">
        <v>3056</v>
      </c>
      <c r="B143" s="2" t="s">
        <v>5881</v>
      </c>
      <c r="C143" s="2" t="s">
        <v>5866</v>
      </c>
      <c r="D143" s="2" t="s">
        <v>5867</v>
      </c>
      <c r="E143" s="2" t="s">
        <v>5868</v>
      </c>
      <c r="F143" s="2" t="s">
        <v>5537</v>
      </c>
    </row>
    <row r="144" ht="16.5" spans="1:6">
      <c r="A144" s="2" t="s">
        <v>3067</v>
      </c>
      <c r="B144" s="2" t="s">
        <v>5882</v>
      </c>
      <c r="C144" s="2" t="s">
        <v>5866</v>
      </c>
      <c r="D144" s="2" t="s">
        <v>5867</v>
      </c>
      <c r="E144" s="2" t="s">
        <v>5868</v>
      </c>
      <c r="F144" s="2" t="s">
        <v>5537</v>
      </c>
    </row>
    <row r="145" ht="16.5" spans="1:6">
      <c r="A145" s="2" t="s">
        <v>3058</v>
      </c>
      <c r="B145" s="2" t="s">
        <v>5883</v>
      </c>
      <c r="C145" s="2" t="s">
        <v>5866</v>
      </c>
      <c r="D145" s="2" t="s">
        <v>5867</v>
      </c>
      <c r="E145" s="2" t="s">
        <v>5868</v>
      </c>
      <c r="F145" s="2" t="s">
        <v>5537</v>
      </c>
    </row>
    <row r="146" ht="16.5" spans="1:6">
      <c r="A146" s="2" t="s">
        <v>5884</v>
      </c>
      <c r="B146" s="2" t="s">
        <v>5885</v>
      </c>
      <c r="C146" s="2" t="s">
        <v>5886</v>
      </c>
      <c r="D146" s="2" t="s">
        <v>5556</v>
      </c>
      <c r="E146" s="2" t="s">
        <v>5557</v>
      </c>
      <c r="F146" s="2" t="s">
        <v>5537</v>
      </c>
    </row>
    <row r="147" ht="16.5" spans="1:6">
      <c r="A147" s="2" t="s">
        <v>3060</v>
      </c>
      <c r="B147" s="2" t="s">
        <v>5887</v>
      </c>
      <c r="C147" s="2" t="s">
        <v>5866</v>
      </c>
      <c r="D147" s="2" t="s">
        <v>5867</v>
      </c>
      <c r="E147" s="2" t="s">
        <v>5868</v>
      </c>
      <c r="F147" s="2" t="s">
        <v>5537</v>
      </c>
    </row>
    <row r="148" ht="16.5" spans="1:6">
      <c r="A148" s="2" t="s">
        <v>3068</v>
      </c>
      <c r="B148" s="2" t="s">
        <v>5888</v>
      </c>
      <c r="C148" s="2" t="s">
        <v>5866</v>
      </c>
      <c r="D148" s="2" t="s">
        <v>5867</v>
      </c>
      <c r="E148" s="2" t="s">
        <v>5868</v>
      </c>
      <c r="F148" s="2" t="s">
        <v>5537</v>
      </c>
    </row>
    <row r="149" ht="16.5" spans="1:6">
      <c r="A149" s="2" t="s">
        <v>3069</v>
      </c>
      <c r="B149" s="2" t="s">
        <v>5889</v>
      </c>
      <c r="C149" s="2" t="s">
        <v>5866</v>
      </c>
      <c r="D149" s="2" t="s">
        <v>5867</v>
      </c>
      <c r="E149" s="2" t="s">
        <v>5868</v>
      </c>
      <c r="F149" s="2" t="s">
        <v>5537</v>
      </c>
    </row>
    <row r="150" ht="16.5" spans="1:6">
      <c r="A150" s="2" t="s">
        <v>3070</v>
      </c>
      <c r="B150" s="2" t="s">
        <v>5890</v>
      </c>
      <c r="C150" s="2" t="s">
        <v>5866</v>
      </c>
      <c r="D150" s="2" t="s">
        <v>5867</v>
      </c>
      <c r="E150" s="2" t="s">
        <v>5868</v>
      </c>
      <c r="F150" s="2" t="s">
        <v>5537</v>
      </c>
    </row>
    <row r="151" ht="16.5" spans="1:6">
      <c r="A151" s="2" t="s">
        <v>3054</v>
      </c>
      <c r="B151" s="2" t="s">
        <v>5891</v>
      </c>
      <c r="C151" s="2" t="s">
        <v>5866</v>
      </c>
      <c r="D151" s="2" t="s">
        <v>5867</v>
      </c>
      <c r="E151" s="2" t="s">
        <v>5868</v>
      </c>
      <c r="F151" s="2" t="s">
        <v>5537</v>
      </c>
    </row>
    <row r="152" ht="16.5" spans="1:6">
      <c r="A152" s="2" t="s">
        <v>3052</v>
      </c>
      <c r="B152" s="2" t="s">
        <v>5892</v>
      </c>
      <c r="C152" s="2" t="s">
        <v>5866</v>
      </c>
      <c r="D152" s="2" t="s">
        <v>5867</v>
      </c>
      <c r="E152" s="2" t="s">
        <v>5868</v>
      </c>
      <c r="F152" s="2" t="s">
        <v>5537</v>
      </c>
    </row>
    <row r="153" ht="16.5" spans="1:6">
      <c r="A153" s="2" t="s">
        <v>3071</v>
      </c>
      <c r="B153" s="2" t="s">
        <v>5893</v>
      </c>
      <c r="C153" s="2" t="s">
        <v>5866</v>
      </c>
      <c r="D153" s="2" t="s">
        <v>5867</v>
      </c>
      <c r="E153" s="2" t="s">
        <v>5868</v>
      </c>
      <c r="F153" s="2" t="s">
        <v>5537</v>
      </c>
    </row>
    <row r="154" ht="16.5" spans="1:6">
      <c r="A154" s="2" t="s">
        <v>1051</v>
      </c>
      <c r="B154" s="2" t="s">
        <v>5894</v>
      </c>
      <c r="C154" s="2" t="s">
        <v>5895</v>
      </c>
      <c r="D154" s="2" t="s">
        <v>5851</v>
      </c>
      <c r="E154" s="2" t="s">
        <v>5852</v>
      </c>
      <c r="F154" s="2" t="s">
        <v>5537</v>
      </c>
    </row>
    <row r="155" ht="16.5" spans="1:6">
      <c r="A155" s="2" t="s">
        <v>1059</v>
      </c>
      <c r="B155" s="2" t="s">
        <v>5896</v>
      </c>
      <c r="C155" s="2" t="s">
        <v>5895</v>
      </c>
      <c r="D155" s="2" t="s">
        <v>5851</v>
      </c>
      <c r="E155" s="2" t="s">
        <v>5852</v>
      </c>
      <c r="F155" s="2" t="s">
        <v>5537</v>
      </c>
    </row>
    <row r="156" ht="16.5" spans="1:6">
      <c r="A156" s="2" t="s">
        <v>1040</v>
      </c>
      <c r="B156" s="2" t="s">
        <v>5897</v>
      </c>
      <c r="C156" s="2" t="s">
        <v>5895</v>
      </c>
      <c r="D156" s="2" t="s">
        <v>5851</v>
      </c>
      <c r="E156" s="2" t="s">
        <v>5852</v>
      </c>
      <c r="F156" s="2" t="s">
        <v>5537</v>
      </c>
    </row>
    <row r="157" ht="16.5" spans="1:6">
      <c r="A157" s="2" t="s">
        <v>1056</v>
      </c>
      <c r="B157" s="2" t="s">
        <v>5898</v>
      </c>
      <c r="C157" s="2" t="s">
        <v>5895</v>
      </c>
      <c r="D157" s="2" t="s">
        <v>5851</v>
      </c>
      <c r="E157" s="2" t="s">
        <v>5852</v>
      </c>
      <c r="F157" s="2" t="s">
        <v>5537</v>
      </c>
    </row>
    <row r="158" ht="16.5" spans="1:6">
      <c r="A158" s="2" t="s">
        <v>1049</v>
      </c>
      <c r="B158" s="2" t="s">
        <v>5899</v>
      </c>
      <c r="C158" s="2" t="s">
        <v>5895</v>
      </c>
      <c r="D158" s="2" t="s">
        <v>5851</v>
      </c>
      <c r="E158" s="2" t="s">
        <v>5852</v>
      </c>
      <c r="F158" s="2" t="s">
        <v>5537</v>
      </c>
    </row>
    <row r="159" ht="16.5" spans="1:6">
      <c r="A159" s="2" t="s">
        <v>1054</v>
      </c>
      <c r="B159" s="2" t="s">
        <v>5900</v>
      </c>
      <c r="C159" s="2" t="s">
        <v>5895</v>
      </c>
      <c r="D159" s="2" t="s">
        <v>5851</v>
      </c>
      <c r="E159" s="2" t="s">
        <v>5852</v>
      </c>
      <c r="F159" s="2" t="s">
        <v>5537</v>
      </c>
    </row>
    <row r="160" ht="16.5" spans="1:6">
      <c r="A160" s="2" t="s">
        <v>1036</v>
      </c>
      <c r="B160" s="2" t="s">
        <v>5901</v>
      </c>
      <c r="C160" s="2" t="s">
        <v>5895</v>
      </c>
      <c r="D160" s="2" t="s">
        <v>5851</v>
      </c>
      <c r="E160" s="2" t="s">
        <v>5852</v>
      </c>
      <c r="F160" s="2" t="s">
        <v>5537</v>
      </c>
    </row>
    <row r="161" ht="16.5" spans="1:6">
      <c r="A161" s="2" t="s">
        <v>1062</v>
      </c>
      <c r="B161" s="2" t="s">
        <v>5902</v>
      </c>
      <c r="C161" s="2" t="s">
        <v>5895</v>
      </c>
      <c r="D161" s="2" t="s">
        <v>5851</v>
      </c>
      <c r="E161" s="2" t="s">
        <v>5852</v>
      </c>
      <c r="F161" s="2" t="s">
        <v>5537</v>
      </c>
    </row>
    <row r="162" ht="16.5" spans="1:6">
      <c r="A162" s="2" t="s">
        <v>1058</v>
      </c>
      <c r="B162" s="2" t="s">
        <v>5903</v>
      </c>
      <c r="C162" s="2" t="s">
        <v>5895</v>
      </c>
      <c r="D162" s="2" t="s">
        <v>5851</v>
      </c>
      <c r="E162" s="2" t="s">
        <v>5852</v>
      </c>
      <c r="F162" s="2" t="s">
        <v>5537</v>
      </c>
    </row>
    <row r="163" ht="16.5" spans="1:6">
      <c r="A163" s="2" t="s">
        <v>1070</v>
      </c>
      <c r="B163" s="2" t="s">
        <v>5904</v>
      </c>
      <c r="C163" s="2" t="s">
        <v>5895</v>
      </c>
      <c r="D163" s="2" t="s">
        <v>5851</v>
      </c>
      <c r="E163" s="2" t="s">
        <v>5852</v>
      </c>
      <c r="F163" s="2" t="s">
        <v>5537</v>
      </c>
    </row>
    <row r="164" ht="16.5" spans="1:6">
      <c r="A164" s="2" t="s">
        <v>1050</v>
      </c>
      <c r="B164" s="2" t="s">
        <v>5905</v>
      </c>
      <c r="C164" s="2" t="s">
        <v>5895</v>
      </c>
      <c r="D164" s="2" t="s">
        <v>5851</v>
      </c>
      <c r="E164" s="2" t="s">
        <v>5852</v>
      </c>
      <c r="F164" s="2" t="s">
        <v>5537</v>
      </c>
    </row>
    <row r="165" ht="16.5" spans="1:6">
      <c r="A165" s="2" t="s">
        <v>1060</v>
      </c>
      <c r="B165" s="2" t="s">
        <v>5906</v>
      </c>
      <c r="C165" s="2" t="s">
        <v>5895</v>
      </c>
      <c r="D165" s="2" t="s">
        <v>5851</v>
      </c>
      <c r="E165" s="2" t="s">
        <v>5852</v>
      </c>
      <c r="F165" s="2" t="s">
        <v>5537</v>
      </c>
    </row>
    <row r="166" ht="16.5" spans="1:6">
      <c r="A166" s="2" t="s">
        <v>1069</v>
      </c>
      <c r="B166" s="2" t="s">
        <v>5907</v>
      </c>
      <c r="C166" s="2" t="s">
        <v>5895</v>
      </c>
      <c r="D166" s="2" t="s">
        <v>5851</v>
      </c>
      <c r="E166" s="2" t="s">
        <v>5852</v>
      </c>
      <c r="F166" s="2" t="s">
        <v>5537</v>
      </c>
    </row>
    <row r="167" ht="16.5" spans="1:6">
      <c r="A167" s="2" t="s">
        <v>1055</v>
      </c>
      <c r="B167" s="2" t="s">
        <v>5908</v>
      </c>
      <c r="C167" s="2" t="s">
        <v>5895</v>
      </c>
      <c r="D167" s="2" t="s">
        <v>5851</v>
      </c>
      <c r="E167" s="2" t="s">
        <v>5852</v>
      </c>
      <c r="F167" s="2" t="s">
        <v>5537</v>
      </c>
    </row>
    <row r="168" ht="16.5" spans="1:6">
      <c r="A168" s="2" t="s">
        <v>1071</v>
      </c>
      <c r="B168" s="2" t="s">
        <v>5909</v>
      </c>
      <c r="C168" s="2" t="s">
        <v>5895</v>
      </c>
      <c r="D168" s="2" t="s">
        <v>5851</v>
      </c>
      <c r="E168" s="2" t="s">
        <v>5852</v>
      </c>
      <c r="F168" s="2" t="s">
        <v>5537</v>
      </c>
    </row>
    <row r="169" ht="16.5" spans="1:6">
      <c r="A169" s="2" t="s">
        <v>1038</v>
      </c>
      <c r="B169" s="2" t="s">
        <v>5910</v>
      </c>
      <c r="C169" s="2" t="s">
        <v>5895</v>
      </c>
      <c r="D169" s="2" t="s">
        <v>5851</v>
      </c>
      <c r="E169" s="2" t="s">
        <v>5852</v>
      </c>
      <c r="F169" s="2" t="s">
        <v>5537</v>
      </c>
    </row>
    <row r="170" ht="16.5" spans="1:6">
      <c r="A170" s="2" t="s">
        <v>1068</v>
      </c>
      <c r="B170" s="2" t="s">
        <v>5911</v>
      </c>
      <c r="C170" s="2" t="s">
        <v>5895</v>
      </c>
      <c r="D170" s="2" t="s">
        <v>5851</v>
      </c>
      <c r="E170" s="2" t="s">
        <v>5852</v>
      </c>
      <c r="F170" s="2" t="s">
        <v>5537</v>
      </c>
    </row>
    <row r="171" ht="16.5" spans="1:6">
      <c r="A171" s="2" t="s">
        <v>1073</v>
      </c>
      <c r="B171" s="2" t="s">
        <v>5912</v>
      </c>
      <c r="C171" s="2" t="s">
        <v>5895</v>
      </c>
      <c r="D171" s="2" t="s">
        <v>5851</v>
      </c>
      <c r="E171" s="2" t="s">
        <v>5852</v>
      </c>
      <c r="F171" s="2" t="s">
        <v>5537</v>
      </c>
    </row>
    <row r="172" ht="16.5" spans="1:6">
      <c r="A172" s="2" t="s">
        <v>1045</v>
      </c>
      <c r="B172" s="2" t="s">
        <v>5913</v>
      </c>
      <c r="C172" s="2" t="s">
        <v>5895</v>
      </c>
      <c r="D172" s="2" t="s">
        <v>5851</v>
      </c>
      <c r="E172" s="2" t="s">
        <v>5852</v>
      </c>
      <c r="F172" s="2" t="s">
        <v>5537</v>
      </c>
    </row>
    <row r="173" ht="16.5" spans="1:6">
      <c r="A173" s="2" t="s">
        <v>5914</v>
      </c>
      <c r="B173" s="2" t="s">
        <v>5915</v>
      </c>
      <c r="C173" s="2" t="s">
        <v>5916</v>
      </c>
      <c r="D173" s="2" t="s">
        <v>5584</v>
      </c>
      <c r="E173" s="2" t="s">
        <v>5585</v>
      </c>
      <c r="F173" s="2" t="s">
        <v>5537</v>
      </c>
    </row>
    <row r="174" ht="16.5" spans="1:6">
      <c r="A174" s="2" t="s">
        <v>1052</v>
      </c>
      <c r="B174" s="2" t="s">
        <v>5917</v>
      </c>
      <c r="C174" s="2" t="s">
        <v>5895</v>
      </c>
      <c r="D174" s="2" t="s">
        <v>5851</v>
      </c>
      <c r="E174" s="2" t="s">
        <v>5852</v>
      </c>
      <c r="F174" s="2" t="s">
        <v>5537</v>
      </c>
    </row>
    <row r="175" ht="16.5" spans="1:6">
      <c r="A175" s="2" t="s">
        <v>1063</v>
      </c>
      <c r="B175" s="2" t="s">
        <v>5918</v>
      </c>
      <c r="C175" s="2" t="s">
        <v>5895</v>
      </c>
      <c r="D175" s="2" t="s">
        <v>5851</v>
      </c>
      <c r="E175" s="2" t="s">
        <v>5852</v>
      </c>
      <c r="F175" s="2" t="s">
        <v>5537</v>
      </c>
    </row>
    <row r="176" ht="16.5" spans="1:6">
      <c r="A176" s="2" t="s">
        <v>1046</v>
      </c>
      <c r="B176" s="2" t="s">
        <v>5919</v>
      </c>
      <c r="C176" s="2" t="s">
        <v>5895</v>
      </c>
      <c r="D176" s="2" t="s">
        <v>5851</v>
      </c>
      <c r="E176" s="2" t="s">
        <v>5852</v>
      </c>
      <c r="F176" s="2" t="s">
        <v>5537</v>
      </c>
    </row>
    <row r="177" ht="16.5" spans="1:6">
      <c r="A177" s="2" t="s">
        <v>1044</v>
      </c>
      <c r="B177" s="2" t="s">
        <v>5920</v>
      </c>
      <c r="C177" s="2" t="s">
        <v>5895</v>
      </c>
      <c r="D177" s="2" t="s">
        <v>5851</v>
      </c>
      <c r="E177" s="2" t="s">
        <v>5852</v>
      </c>
      <c r="F177" s="2" t="s">
        <v>5537</v>
      </c>
    </row>
    <row r="178" ht="16.5" spans="1:6">
      <c r="A178" s="2" t="s">
        <v>1057</v>
      </c>
      <c r="B178" s="2" t="s">
        <v>5921</v>
      </c>
      <c r="C178" s="2" t="s">
        <v>5895</v>
      </c>
      <c r="D178" s="2" t="s">
        <v>5851</v>
      </c>
      <c r="E178" s="2" t="s">
        <v>5852</v>
      </c>
      <c r="F178" s="2" t="s">
        <v>5537</v>
      </c>
    </row>
    <row r="179" ht="16.5" spans="1:6">
      <c r="A179" s="2" t="s">
        <v>1065</v>
      </c>
      <c r="B179" s="2" t="s">
        <v>5922</v>
      </c>
      <c r="C179" s="2" t="s">
        <v>5895</v>
      </c>
      <c r="D179" s="2" t="s">
        <v>5851</v>
      </c>
      <c r="E179" s="2" t="s">
        <v>5852</v>
      </c>
      <c r="F179" s="2" t="s">
        <v>5537</v>
      </c>
    </row>
    <row r="180" ht="16.5" spans="1:6">
      <c r="A180" s="2" t="s">
        <v>1043</v>
      </c>
      <c r="B180" s="2" t="s">
        <v>5923</v>
      </c>
      <c r="C180" s="2" t="s">
        <v>5895</v>
      </c>
      <c r="D180" s="2" t="s">
        <v>5851</v>
      </c>
      <c r="E180" s="2" t="s">
        <v>5852</v>
      </c>
      <c r="F180" s="2" t="s">
        <v>5537</v>
      </c>
    </row>
    <row r="181" ht="16.5" spans="1:6">
      <c r="A181" s="2" t="s">
        <v>1041</v>
      </c>
      <c r="B181" s="2" t="s">
        <v>5924</v>
      </c>
      <c r="C181" s="2" t="s">
        <v>5895</v>
      </c>
      <c r="D181" s="2" t="s">
        <v>5851</v>
      </c>
      <c r="E181" s="2" t="s">
        <v>5852</v>
      </c>
      <c r="F181" s="2" t="s">
        <v>5537</v>
      </c>
    </row>
    <row r="182" ht="16.5" spans="1:6">
      <c r="A182" s="2" t="s">
        <v>1064</v>
      </c>
      <c r="B182" s="2" t="s">
        <v>5925</v>
      </c>
      <c r="C182" s="2" t="s">
        <v>5895</v>
      </c>
      <c r="D182" s="2" t="s">
        <v>5851</v>
      </c>
      <c r="E182" s="2" t="s">
        <v>5852</v>
      </c>
      <c r="F182" s="2" t="s">
        <v>5537</v>
      </c>
    </row>
    <row r="183" ht="16.5" spans="1:6">
      <c r="A183" s="2" t="s">
        <v>1047</v>
      </c>
      <c r="B183" s="2" t="s">
        <v>5926</v>
      </c>
      <c r="C183" s="2" t="s">
        <v>5895</v>
      </c>
      <c r="D183" s="2" t="s">
        <v>5851</v>
      </c>
      <c r="E183" s="2" t="s">
        <v>5852</v>
      </c>
      <c r="F183" s="2" t="s">
        <v>5537</v>
      </c>
    </row>
    <row r="184" ht="16.5" spans="1:6">
      <c r="A184" s="2" t="s">
        <v>1048</v>
      </c>
      <c r="B184" s="2" t="s">
        <v>5927</v>
      </c>
      <c r="C184" s="2" t="s">
        <v>5895</v>
      </c>
      <c r="D184" s="2" t="s">
        <v>5851</v>
      </c>
      <c r="E184" s="2" t="s">
        <v>5852</v>
      </c>
      <c r="F184" s="2" t="s">
        <v>5537</v>
      </c>
    </row>
    <row r="185" ht="16.5" spans="1:6">
      <c r="A185" s="2" t="s">
        <v>1074</v>
      </c>
      <c r="B185" s="2" t="s">
        <v>5928</v>
      </c>
      <c r="C185" s="2" t="s">
        <v>5895</v>
      </c>
      <c r="D185" s="2" t="s">
        <v>5851</v>
      </c>
      <c r="E185" s="2" t="s">
        <v>5852</v>
      </c>
      <c r="F185" s="2" t="s">
        <v>5537</v>
      </c>
    </row>
    <row r="186" ht="16.5" spans="1:6">
      <c r="A186" s="2" t="s">
        <v>1042</v>
      </c>
      <c r="B186" s="2" t="s">
        <v>5929</v>
      </c>
      <c r="C186" s="2" t="s">
        <v>5895</v>
      </c>
      <c r="D186" s="2" t="s">
        <v>5851</v>
      </c>
      <c r="E186" s="2" t="s">
        <v>5852</v>
      </c>
      <c r="F186" s="2" t="s">
        <v>5537</v>
      </c>
    </row>
    <row r="187" ht="16.5" spans="1:6">
      <c r="A187" s="2" t="s">
        <v>1037</v>
      </c>
      <c r="B187" s="2" t="s">
        <v>5930</v>
      </c>
      <c r="C187" s="2" t="s">
        <v>5895</v>
      </c>
      <c r="D187" s="2" t="s">
        <v>5851</v>
      </c>
      <c r="E187" s="2" t="s">
        <v>5852</v>
      </c>
      <c r="F187" s="2" t="s">
        <v>5537</v>
      </c>
    </row>
    <row r="188" ht="16.5" spans="1:6">
      <c r="A188" s="2" t="s">
        <v>1053</v>
      </c>
      <c r="B188" s="2" t="s">
        <v>5931</v>
      </c>
      <c r="C188" s="2" t="s">
        <v>5895</v>
      </c>
      <c r="D188" s="2" t="s">
        <v>5851</v>
      </c>
      <c r="E188" s="2" t="s">
        <v>5852</v>
      </c>
      <c r="F188" s="2" t="s">
        <v>5537</v>
      </c>
    </row>
    <row r="189" ht="16.5" spans="1:6">
      <c r="A189" s="2" t="s">
        <v>1035</v>
      </c>
      <c r="B189" s="2" t="s">
        <v>5932</v>
      </c>
      <c r="C189" s="2" t="s">
        <v>5895</v>
      </c>
      <c r="D189" s="2" t="s">
        <v>5851</v>
      </c>
      <c r="E189" s="2" t="s">
        <v>5852</v>
      </c>
      <c r="F189" s="2" t="s">
        <v>5537</v>
      </c>
    </row>
    <row r="190" ht="16.5" spans="1:6">
      <c r="A190" s="2" t="s">
        <v>1066</v>
      </c>
      <c r="B190" s="2" t="s">
        <v>5933</v>
      </c>
      <c r="C190" s="2" t="s">
        <v>5895</v>
      </c>
      <c r="D190" s="2" t="s">
        <v>5851</v>
      </c>
      <c r="E190" s="2" t="s">
        <v>5852</v>
      </c>
      <c r="F190" s="2" t="s">
        <v>5537</v>
      </c>
    </row>
    <row r="191" ht="16.5" spans="1:6">
      <c r="A191" s="2" t="s">
        <v>1067</v>
      </c>
      <c r="B191" s="2" t="s">
        <v>5934</v>
      </c>
      <c r="C191" s="2" t="s">
        <v>5895</v>
      </c>
      <c r="D191" s="2" t="s">
        <v>5851</v>
      </c>
      <c r="E191" s="2" t="s">
        <v>5852</v>
      </c>
      <c r="F191" s="2" t="s">
        <v>5537</v>
      </c>
    </row>
    <row r="192" ht="16.5" spans="1:6">
      <c r="A192" s="2" t="s">
        <v>1061</v>
      </c>
      <c r="B192" s="2" t="s">
        <v>5935</v>
      </c>
      <c r="C192" s="2" t="s">
        <v>5895</v>
      </c>
      <c r="D192" s="2" t="s">
        <v>5851</v>
      </c>
      <c r="E192" s="2" t="s">
        <v>5852</v>
      </c>
      <c r="F192" s="2" t="s">
        <v>5537</v>
      </c>
    </row>
    <row r="193" ht="16.5" spans="1:6">
      <c r="A193" s="2" t="s">
        <v>1072</v>
      </c>
      <c r="B193" s="2" t="s">
        <v>5936</v>
      </c>
      <c r="C193" s="2" t="s">
        <v>5895</v>
      </c>
      <c r="D193" s="2" t="s">
        <v>5851</v>
      </c>
      <c r="E193" s="2" t="s">
        <v>5852</v>
      </c>
      <c r="F193" s="2" t="s">
        <v>5537</v>
      </c>
    </row>
    <row r="194" ht="16.5" spans="1:6">
      <c r="A194" s="2" t="s">
        <v>1039</v>
      </c>
      <c r="B194" s="2" t="s">
        <v>5937</v>
      </c>
      <c r="C194" s="2" t="s">
        <v>5895</v>
      </c>
      <c r="D194" s="2" t="s">
        <v>5851</v>
      </c>
      <c r="E194" s="2" t="s">
        <v>5852</v>
      </c>
      <c r="F194" s="2" t="s">
        <v>5537</v>
      </c>
    </row>
    <row r="195" ht="16.5" spans="1:6">
      <c r="A195" s="2" t="s">
        <v>1106</v>
      </c>
      <c r="B195" s="2" t="s">
        <v>5938</v>
      </c>
      <c r="C195" s="2" t="s">
        <v>5939</v>
      </c>
      <c r="D195" s="2" t="s">
        <v>5851</v>
      </c>
      <c r="E195" s="2" t="s">
        <v>5852</v>
      </c>
      <c r="F195" s="2" t="s">
        <v>5537</v>
      </c>
    </row>
    <row r="196" ht="16.5" spans="1:6">
      <c r="A196" s="2" t="s">
        <v>1095</v>
      </c>
      <c r="B196" s="2" t="s">
        <v>5940</v>
      </c>
      <c r="C196" s="2" t="s">
        <v>5939</v>
      </c>
      <c r="D196" s="2" t="s">
        <v>5851</v>
      </c>
      <c r="E196" s="2" t="s">
        <v>5852</v>
      </c>
      <c r="F196" s="2" t="s">
        <v>5537</v>
      </c>
    </row>
    <row r="197" ht="16.5" spans="1:6">
      <c r="A197" s="2" t="s">
        <v>1109</v>
      </c>
      <c r="B197" s="2" t="s">
        <v>5941</v>
      </c>
      <c r="C197" s="2" t="s">
        <v>5939</v>
      </c>
      <c r="D197" s="2" t="s">
        <v>5851</v>
      </c>
      <c r="E197" s="2" t="s">
        <v>5852</v>
      </c>
      <c r="F197" s="2" t="s">
        <v>5537</v>
      </c>
    </row>
    <row r="198" ht="16.5" spans="1:6">
      <c r="A198" s="2" t="s">
        <v>1110</v>
      </c>
      <c r="B198" s="2" t="s">
        <v>5942</v>
      </c>
      <c r="C198" s="2" t="s">
        <v>5939</v>
      </c>
      <c r="D198" s="2" t="s">
        <v>5851</v>
      </c>
      <c r="E198" s="2" t="s">
        <v>5852</v>
      </c>
      <c r="F198" s="2" t="s">
        <v>5537</v>
      </c>
    </row>
    <row r="199" ht="16.5" spans="1:6">
      <c r="A199" s="2" t="s">
        <v>1108</v>
      </c>
      <c r="B199" s="2" t="s">
        <v>5943</v>
      </c>
      <c r="C199" s="2" t="s">
        <v>5939</v>
      </c>
      <c r="D199" s="2" t="s">
        <v>5851</v>
      </c>
      <c r="E199" s="2" t="s">
        <v>5852</v>
      </c>
      <c r="F199" s="2" t="s">
        <v>5537</v>
      </c>
    </row>
    <row r="200" ht="16.5" spans="1:6">
      <c r="A200" s="2" t="s">
        <v>1089</v>
      </c>
      <c r="B200" s="2" t="s">
        <v>5944</v>
      </c>
      <c r="C200" s="2" t="s">
        <v>5939</v>
      </c>
      <c r="D200" s="2" t="s">
        <v>5851</v>
      </c>
      <c r="E200" s="2" t="s">
        <v>5852</v>
      </c>
      <c r="F200" s="2" t="s">
        <v>5537</v>
      </c>
    </row>
    <row r="201" ht="16.5" spans="1:6">
      <c r="A201" s="2" t="s">
        <v>1100</v>
      </c>
      <c r="B201" s="2" t="s">
        <v>5945</v>
      </c>
      <c r="C201" s="2" t="s">
        <v>5939</v>
      </c>
      <c r="D201" s="2" t="s">
        <v>5851</v>
      </c>
      <c r="E201" s="2" t="s">
        <v>5852</v>
      </c>
      <c r="F201" s="2" t="s">
        <v>5537</v>
      </c>
    </row>
    <row r="202" ht="16.5" spans="1:6">
      <c r="A202" s="2" t="s">
        <v>1086</v>
      </c>
      <c r="B202" s="2" t="s">
        <v>5946</v>
      </c>
      <c r="C202" s="2" t="s">
        <v>5939</v>
      </c>
      <c r="D202" s="2" t="s">
        <v>5851</v>
      </c>
      <c r="E202" s="2" t="s">
        <v>5852</v>
      </c>
      <c r="F202" s="2" t="s">
        <v>5537</v>
      </c>
    </row>
    <row r="203" ht="16.5" spans="1:6">
      <c r="A203" s="2" t="s">
        <v>1098</v>
      </c>
      <c r="B203" s="2" t="s">
        <v>5947</v>
      </c>
      <c r="C203" s="2" t="s">
        <v>5939</v>
      </c>
      <c r="D203" s="2" t="s">
        <v>5851</v>
      </c>
      <c r="E203" s="2" t="s">
        <v>5852</v>
      </c>
      <c r="F203" s="2" t="s">
        <v>5537</v>
      </c>
    </row>
    <row r="204" ht="16.5" spans="1:6">
      <c r="A204" s="2" t="s">
        <v>1101</v>
      </c>
      <c r="B204" s="2" t="s">
        <v>5948</v>
      </c>
      <c r="C204" s="2" t="s">
        <v>5939</v>
      </c>
      <c r="D204" s="2" t="s">
        <v>5851</v>
      </c>
      <c r="E204" s="2" t="s">
        <v>5852</v>
      </c>
      <c r="F204" s="2" t="s">
        <v>5537</v>
      </c>
    </row>
    <row r="205" ht="16.5" spans="1:6">
      <c r="A205" s="2" t="s">
        <v>1111</v>
      </c>
      <c r="B205" s="2" t="s">
        <v>5949</v>
      </c>
      <c r="C205" s="2" t="s">
        <v>5939</v>
      </c>
      <c r="D205" s="2" t="s">
        <v>5851</v>
      </c>
      <c r="E205" s="2" t="s">
        <v>5852</v>
      </c>
      <c r="F205" s="2" t="s">
        <v>5537</v>
      </c>
    </row>
    <row r="206" ht="16.5" spans="1:6">
      <c r="A206" s="2" t="s">
        <v>1102</v>
      </c>
      <c r="B206" s="2" t="s">
        <v>5950</v>
      </c>
      <c r="C206" s="2" t="s">
        <v>5939</v>
      </c>
      <c r="D206" s="2" t="s">
        <v>5851</v>
      </c>
      <c r="E206" s="2" t="s">
        <v>5852</v>
      </c>
      <c r="F206" s="2" t="s">
        <v>5537</v>
      </c>
    </row>
    <row r="207" ht="16.5" spans="1:6">
      <c r="A207" s="2" t="s">
        <v>1105</v>
      </c>
      <c r="B207" s="2" t="s">
        <v>5951</v>
      </c>
      <c r="C207" s="2" t="s">
        <v>5939</v>
      </c>
      <c r="D207" s="2" t="s">
        <v>5851</v>
      </c>
      <c r="E207" s="2" t="s">
        <v>5852</v>
      </c>
      <c r="F207" s="2" t="s">
        <v>5537</v>
      </c>
    </row>
    <row r="208" ht="16.5" spans="1:6">
      <c r="A208" s="2" t="s">
        <v>1099</v>
      </c>
      <c r="B208" s="2" t="s">
        <v>5952</v>
      </c>
      <c r="C208" s="2" t="s">
        <v>5939</v>
      </c>
      <c r="D208" s="2" t="s">
        <v>5851</v>
      </c>
      <c r="E208" s="2" t="s">
        <v>5852</v>
      </c>
      <c r="F208" s="2" t="s">
        <v>5537</v>
      </c>
    </row>
    <row r="209" ht="16.5" spans="1:6">
      <c r="A209" s="2" t="s">
        <v>1076</v>
      </c>
      <c r="B209" s="2" t="s">
        <v>5953</v>
      </c>
      <c r="C209" s="2" t="s">
        <v>5939</v>
      </c>
      <c r="D209" s="2" t="s">
        <v>5851</v>
      </c>
      <c r="E209" s="2" t="s">
        <v>5852</v>
      </c>
      <c r="F209" s="2" t="s">
        <v>5537</v>
      </c>
    </row>
    <row r="210" ht="16.5" spans="1:6">
      <c r="A210" s="2" t="s">
        <v>1107</v>
      </c>
      <c r="B210" s="2" t="s">
        <v>5954</v>
      </c>
      <c r="C210" s="2" t="s">
        <v>5939</v>
      </c>
      <c r="D210" s="2" t="s">
        <v>5851</v>
      </c>
      <c r="E210" s="2" t="s">
        <v>5852</v>
      </c>
      <c r="F210" s="2" t="s">
        <v>5537</v>
      </c>
    </row>
    <row r="211" ht="16.5" spans="1:6">
      <c r="A211" s="2" t="s">
        <v>1078</v>
      </c>
      <c r="B211" s="2" t="s">
        <v>5955</v>
      </c>
      <c r="C211" s="2" t="s">
        <v>5939</v>
      </c>
      <c r="D211" s="2" t="s">
        <v>5851</v>
      </c>
      <c r="E211" s="2" t="s">
        <v>5852</v>
      </c>
      <c r="F211" s="2" t="s">
        <v>5537</v>
      </c>
    </row>
    <row r="212" ht="16.5" spans="1:6">
      <c r="A212" s="2" t="s">
        <v>1079</v>
      </c>
      <c r="B212" s="2" t="s">
        <v>5956</v>
      </c>
      <c r="C212" s="2" t="s">
        <v>5939</v>
      </c>
      <c r="D212" s="2" t="s">
        <v>5851</v>
      </c>
      <c r="E212" s="2" t="s">
        <v>5852</v>
      </c>
      <c r="F212" s="2" t="s">
        <v>5537</v>
      </c>
    </row>
    <row r="213" ht="16.5" spans="1:6">
      <c r="A213" s="2" t="s">
        <v>1112</v>
      </c>
      <c r="B213" s="2" t="s">
        <v>5957</v>
      </c>
      <c r="C213" s="2" t="s">
        <v>5939</v>
      </c>
      <c r="D213" s="2" t="s">
        <v>5851</v>
      </c>
      <c r="E213" s="2" t="s">
        <v>5852</v>
      </c>
      <c r="F213" s="2" t="s">
        <v>5537</v>
      </c>
    </row>
    <row r="214" ht="16.5" spans="1:6">
      <c r="A214" s="2" t="s">
        <v>1103</v>
      </c>
      <c r="B214" s="2" t="s">
        <v>5958</v>
      </c>
      <c r="C214" s="2" t="s">
        <v>5939</v>
      </c>
      <c r="D214" s="2" t="s">
        <v>5851</v>
      </c>
      <c r="E214" s="2" t="s">
        <v>5852</v>
      </c>
      <c r="F214" s="2" t="s">
        <v>5537</v>
      </c>
    </row>
    <row r="215" ht="16.5" spans="1:6">
      <c r="A215" s="2" t="s">
        <v>1113</v>
      </c>
      <c r="B215" s="2" t="s">
        <v>5959</v>
      </c>
      <c r="C215" s="2" t="s">
        <v>5939</v>
      </c>
      <c r="D215" s="2" t="s">
        <v>5851</v>
      </c>
      <c r="E215" s="2" t="s">
        <v>5852</v>
      </c>
      <c r="F215" s="2" t="s">
        <v>5537</v>
      </c>
    </row>
    <row r="216" ht="16.5" spans="1:6">
      <c r="A216" s="2" t="s">
        <v>1084</v>
      </c>
      <c r="B216" s="2" t="s">
        <v>5960</v>
      </c>
      <c r="C216" s="2" t="s">
        <v>5939</v>
      </c>
      <c r="D216" s="2" t="s">
        <v>5851</v>
      </c>
      <c r="E216" s="2" t="s">
        <v>5852</v>
      </c>
      <c r="F216" s="2" t="s">
        <v>5537</v>
      </c>
    </row>
    <row r="217" ht="16.5" spans="1:6">
      <c r="A217" s="2" t="s">
        <v>1085</v>
      </c>
      <c r="B217" s="2" t="s">
        <v>5961</v>
      </c>
      <c r="C217" s="2" t="s">
        <v>5939</v>
      </c>
      <c r="D217" s="2" t="s">
        <v>5851</v>
      </c>
      <c r="E217" s="2" t="s">
        <v>5852</v>
      </c>
      <c r="F217" s="2" t="s">
        <v>5537</v>
      </c>
    </row>
    <row r="218" ht="16.5" spans="1:6">
      <c r="A218" s="2" t="s">
        <v>1091</v>
      </c>
      <c r="B218" s="2" t="s">
        <v>5962</v>
      </c>
      <c r="C218" s="2" t="s">
        <v>5939</v>
      </c>
      <c r="D218" s="2" t="s">
        <v>5851</v>
      </c>
      <c r="E218" s="2" t="s">
        <v>5852</v>
      </c>
      <c r="F218" s="2" t="s">
        <v>5537</v>
      </c>
    </row>
    <row r="219" ht="16.5" spans="1:6">
      <c r="A219" s="2" t="s">
        <v>1077</v>
      </c>
      <c r="B219" s="2" t="s">
        <v>5963</v>
      </c>
      <c r="C219" s="2" t="s">
        <v>5939</v>
      </c>
      <c r="D219" s="2" t="s">
        <v>5851</v>
      </c>
      <c r="E219" s="2" t="s">
        <v>5852</v>
      </c>
      <c r="F219" s="2" t="s">
        <v>5537</v>
      </c>
    </row>
    <row r="220" ht="16.5" spans="1:6">
      <c r="A220" s="2" t="s">
        <v>1104</v>
      </c>
      <c r="B220" s="2" t="s">
        <v>5964</v>
      </c>
      <c r="C220" s="2" t="s">
        <v>5939</v>
      </c>
      <c r="D220" s="2" t="s">
        <v>5851</v>
      </c>
      <c r="E220" s="2" t="s">
        <v>5852</v>
      </c>
      <c r="F220" s="2" t="s">
        <v>5537</v>
      </c>
    </row>
    <row r="221" ht="16.5" spans="1:6">
      <c r="A221" s="2" t="s">
        <v>1093</v>
      </c>
      <c r="B221" s="2" t="s">
        <v>5965</v>
      </c>
      <c r="C221" s="2" t="s">
        <v>5939</v>
      </c>
      <c r="D221" s="2" t="s">
        <v>5851</v>
      </c>
      <c r="E221" s="2" t="s">
        <v>5852</v>
      </c>
      <c r="F221" s="2" t="s">
        <v>5537</v>
      </c>
    </row>
    <row r="222" ht="16.5" spans="1:6">
      <c r="A222" s="2" t="s">
        <v>1090</v>
      </c>
      <c r="B222" s="2" t="s">
        <v>5966</v>
      </c>
      <c r="C222" s="2" t="s">
        <v>5939</v>
      </c>
      <c r="D222" s="2" t="s">
        <v>5851</v>
      </c>
      <c r="E222" s="2" t="s">
        <v>5852</v>
      </c>
      <c r="F222" s="2" t="s">
        <v>5537</v>
      </c>
    </row>
    <row r="223" ht="16.5" spans="1:6">
      <c r="A223" s="2" t="s">
        <v>1114</v>
      </c>
      <c r="B223" s="2" t="s">
        <v>5967</v>
      </c>
      <c r="C223" s="2" t="s">
        <v>5939</v>
      </c>
      <c r="D223" s="2" t="s">
        <v>5851</v>
      </c>
      <c r="E223" s="2" t="s">
        <v>5852</v>
      </c>
      <c r="F223" s="2" t="s">
        <v>5537</v>
      </c>
    </row>
    <row r="224" ht="16.5" spans="1:6">
      <c r="A224" s="2" t="s">
        <v>1096</v>
      </c>
      <c r="B224" s="2" t="s">
        <v>5968</v>
      </c>
      <c r="C224" s="2" t="s">
        <v>5939</v>
      </c>
      <c r="D224" s="2" t="s">
        <v>5851</v>
      </c>
      <c r="E224" s="2" t="s">
        <v>5852</v>
      </c>
      <c r="F224" s="2" t="s">
        <v>5537</v>
      </c>
    </row>
    <row r="225" ht="16.5" spans="1:6">
      <c r="A225" s="2" t="s">
        <v>1115</v>
      </c>
      <c r="B225" s="2" t="s">
        <v>5969</v>
      </c>
      <c r="C225" s="2" t="s">
        <v>5939</v>
      </c>
      <c r="D225" s="2" t="s">
        <v>5851</v>
      </c>
      <c r="E225" s="2" t="s">
        <v>5852</v>
      </c>
      <c r="F225" s="2" t="s">
        <v>5537</v>
      </c>
    </row>
    <row r="226" ht="16.5" spans="1:6">
      <c r="A226" s="2" t="s">
        <v>1075</v>
      </c>
      <c r="B226" s="2" t="s">
        <v>5970</v>
      </c>
      <c r="C226" s="2" t="s">
        <v>5939</v>
      </c>
      <c r="D226" s="2" t="s">
        <v>5851</v>
      </c>
      <c r="E226" s="2" t="s">
        <v>5852</v>
      </c>
      <c r="F226" s="2" t="s">
        <v>5537</v>
      </c>
    </row>
    <row r="227" ht="16.5" spans="1:6">
      <c r="A227" s="2" t="s">
        <v>1088</v>
      </c>
      <c r="B227" s="2" t="s">
        <v>5971</v>
      </c>
      <c r="C227" s="2" t="s">
        <v>5939</v>
      </c>
      <c r="D227" s="2" t="s">
        <v>5851</v>
      </c>
      <c r="E227" s="2" t="s">
        <v>5852</v>
      </c>
      <c r="F227" s="2" t="s">
        <v>5537</v>
      </c>
    </row>
    <row r="228" ht="16.5" spans="1:6">
      <c r="A228" s="2" t="s">
        <v>1094</v>
      </c>
      <c r="B228" s="2" t="s">
        <v>5972</v>
      </c>
      <c r="C228" s="2" t="s">
        <v>5939</v>
      </c>
      <c r="D228" s="2" t="s">
        <v>5851</v>
      </c>
      <c r="E228" s="2" t="s">
        <v>5852</v>
      </c>
      <c r="F228" s="2" t="s">
        <v>5537</v>
      </c>
    </row>
    <row r="229" ht="16.5" spans="1:6">
      <c r="A229" s="2" t="s">
        <v>1087</v>
      </c>
      <c r="B229" s="2" t="s">
        <v>5973</v>
      </c>
      <c r="C229" s="2" t="s">
        <v>5939</v>
      </c>
      <c r="D229" s="2" t="s">
        <v>5851</v>
      </c>
      <c r="E229" s="2" t="s">
        <v>5852</v>
      </c>
      <c r="F229" s="2" t="s">
        <v>5537</v>
      </c>
    </row>
    <row r="230" ht="16.5" spans="1:6">
      <c r="A230" s="2" t="s">
        <v>1081</v>
      </c>
      <c r="B230" s="2" t="s">
        <v>5974</v>
      </c>
      <c r="C230" s="2" t="s">
        <v>5939</v>
      </c>
      <c r="D230" s="2" t="s">
        <v>5851</v>
      </c>
      <c r="E230" s="2" t="s">
        <v>5852</v>
      </c>
      <c r="F230" s="2" t="s">
        <v>5537</v>
      </c>
    </row>
    <row r="231" ht="16.5" spans="1:6">
      <c r="A231" s="2" t="s">
        <v>1082</v>
      </c>
      <c r="B231" s="2" t="s">
        <v>5975</v>
      </c>
      <c r="C231" s="2" t="s">
        <v>5939</v>
      </c>
      <c r="D231" s="2" t="s">
        <v>5851</v>
      </c>
      <c r="E231" s="2" t="s">
        <v>5852</v>
      </c>
      <c r="F231" s="2" t="s">
        <v>5537</v>
      </c>
    </row>
    <row r="232" ht="16.5" spans="1:6">
      <c r="A232" s="2" t="s">
        <v>1080</v>
      </c>
      <c r="B232" s="2" t="s">
        <v>5976</v>
      </c>
      <c r="C232" s="2" t="s">
        <v>5939</v>
      </c>
      <c r="D232" s="2" t="s">
        <v>5851</v>
      </c>
      <c r="E232" s="2" t="s">
        <v>5852</v>
      </c>
      <c r="F232" s="2" t="s">
        <v>5537</v>
      </c>
    </row>
    <row r="233" ht="16.5" spans="1:6">
      <c r="A233" s="2" t="s">
        <v>1092</v>
      </c>
      <c r="B233" s="2" t="s">
        <v>5977</v>
      </c>
      <c r="C233" s="2" t="s">
        <v>5939</v>
      </c>
      <c r="D233" s="2" t="s">
        <v>5851</v>
      </c>
      <c r="E233" s="2" t="s">
        <v>5852</v>
      </c>
      <c r="F233" s="2" t="s">
        <v>5537</v>
      </c>
    </row>
    <row r="234" ht="16.5" spans="1:6">
      <c r="A234" s="2" t="s">
        <v>1097</v>
      </c>
      <c r="B234" s="2" t="s">
        <v>5978</v>
      </c>
      <c r="C234" s="2" t="s">
        <v>5939</v>
      </c>
      <c r="D234" s="2" t="s">
        <v>5851</v>
      </c>
      <c r="E234" s="2" t="s">
        <v>5852</v>
      </c>
      <c r="F234" s="2" t="s">
        <v>5537</v>
      </c>
    </row>
    <row r="235" ht="16.5" spans="1:6">
      <c r="A235" s="2" t="s">
        <v>1083</v>
      </c>
      <c r="B235" s="2" t="s">
        <v>5979</v>
      </c>
      <c r="C235" s="2" t="s">
        <v>5939</v>
      </c>
      <c r="D235" s="2" t="s">
        <v>5851</v>
      </c>
      <c r="E235" s="2" t="s">
        <v>5852</v>
      </c>
      <c r="F235" s="2" t="s">
        <v>5537</v>
      </c>
    </row>
    <row r="236" ht="16.5" spans="1:6">
      <c r="A236" s="2" t="s">
        <v>1129</v>
      </c>
      <c r="B236" s="2" t="s">
        <v>5980</v>
      </c>
      <c r="C236" s="2" t="s">
        <v>5981</v>
      </c>
      <c r="D236" s="2" t="s">
        <v>5851</v>
      </c>
      <c r="E236" s="2" t="s">
        <v>5852</v>
      </c>
      <c r="F236" s="2" t="s">
        <v>5537</v>
      </c>
    </row>
    <row r="237" ht="16.5" spans="1:6">
      <c r="A237" s="2" t="s">
        <v>1151</v>
      </c>
      <c r="B237" s="2" t="s">
        <v>5982</v>
      </c>
      <c r="C237" s="2" t="s">
        <v>5981</v>
      </c>
      <c r="D237" s="2" t="s">
        <v>5851</v>
      </c>
      <c r="E237" s="2" t="s">
        <v>5852</v>
      </c>
      <c r="F237" s="2" t="s">
        <v>5537</v>
      </c>
    </row>
    <row r="238" ht="16.5" spans="1:6">
      <c r="A238" s="2" t="s">
        <v>1130</v>
      </c>
      <c r="B238" s="2" t="s">
        <v>5983</v>
      </c>
      <c r="C238" s="2" t="s">
        <v>5981</v>
      </c>
      <c r="D238" s="2" t="s">
        <v>5851</v>
      </c>
      <c r="E238" s="2" t="s">
        <v>5852</v>
      </c>
      <c r="F238" s="2" t="s">
        <v>5537</v>
      </c>
    </row>
    <row r="239" ht="16.5" spans="1:6">
      <c r="A239" s="2" t="s">
        <v>1125</v>
      </c>
      <c r="B239" s="2" t="s">
        <v>5984</v>
      </c>
      <c r="C239" s="2" t="s">
        <v>5981</v>
      </c>
      <c r="D239" s="2" t="s">
        <v>5851</v>
      </c>
      <c r="E239" s="2" t="s">
        <v>5852</v>
      </c>
      <c r="F239" s="2" t="s">
        <v>5537</v>
      </c>
    </row>
    <row r="240" ht="16.5" spans="1:6">
      <c r="A240" s="2" t="s">
        <v>5985</v>
      </c>
      <c r="B240" s="2" t="s">
        <v>5986</v>
      </c>
      <c r="C240" s="2" t="s">
        <v>5916</v>
      </c>
      <c r="D240" s="2" t="s">
        <v>5584</v>
      </c>
      <c r="E240" s="2" t="s">
        <v>5585</v>
      </c>
      <c r="F240" s="2" t="s">
        <v>5537</v>
      </c>
    </row>
    <row r="241" ht="16.5" spans="1:6">
      <c r="A241" s="2" t="s">
        <v>1124</v>
      </c>
      <c r="B241" s="2" t="s">
        <v>5987</v>
      </c>
      <c r="C241" s="2" t="s">
        <v>5981</v>
      </c>
      <c r="D241" s="2" t="s">
        <v>5851</v>
      </c>
      <c r="E241" s="2" t="s">
        <v>5852</v>
      </c>
      <c r="F241" s="2" t="s">
        <v>5537</v>
      </c>
    </row>
    <row r="242" ht="16.5" spans="1:6">
      <c r="A242" s="2" t="s">
        <v>1147</v>
      </c>
      <c r="B242" s="2" t="s">
        <v>5988</v>
      </c>
      <c r="C242" s="2" t="s">
        <v>5981</v>
      </c>
      <c r="D242" s="2" t="s">
        <v>5851</v>
      </c>
      <c r="E242" s="2" t="s">
        <v>5852</v>
      </c>
      <c r="F242" s="2" t="s">
        <v>5537</v>
      </c>
    </row>
    <row r="243" ht="16.5" spans="1:6">
      <c r="A243" s="2" t="s">
        <v>1149</v>
      </c>
      <c r="B243" s="2" t="s">
        <v>5989</v>
      </c>
      <c r="C243" s="2" t="s">
        <v>5981</v>
      </c>
      <c r="D243" s="2" t="s">
        <v>5851</v>
      </c>
      <c r="E243" s="2" t="s">
        <v>5852</v>
      </c>
      <c r="F243" s="2" t="s">
        <v>5537</v>
      </c>
    </row>
    <row r="244" ht="16.5" spans="1:6">
      <c r="A244" s="2" t="s">
        <v>1152</v>
      </c>
      <c r="B244" s="2" t="s">
        <v>5990</v>
      </c>
      <c r="C244" s="2" t="s">
        <v>5981</v>
      </c>
      <c r="D244" s="2" t="s">
        <v>5851</v>
      </c>
      <c r="E244" s="2" t="s">
        <v>5852</v>
      </c>
      <c r="F244" s="2" t="s">
        <v>5537</v>
      </c>
    </row>
    <row r="245" ht="16.5" spans="1:6">
      <c r="A245" s="2" t="s">
        <v>1138</v>
      </c>
      <c r="B245" s="2" t="s">
        <v>5991</v>
      </c>
      <c r="C245" s="2" t="s">
        <v>5981</v>
      </c>
      <c r="D245" s="2" t="s">
        <v>5851</v>
      </c>
      <c r="E245" s="2" t="s">
        <v>5852</v>
      </c>
      <c r="F245" s="2" t="s">
        <v>5537</v>
      </c>
    </row>
    <row r="246" ht="16.5" spans="1:6">
      <c r="A246" s="2" t="s">
        <v>1122</v>
      </c>
      <c r="B246" s="2" t="s">
        <v>5992</v>
      </c>
      <c r="C246" s="2" t="s">
        <v>5981</v>
      </c>
      <c r="D246" s="2" t="s">
        <v>5851</v>
      </c>
      <c r="E246" s="2" t="s">
        <v>5852</v>
      </c>
      <c r="F246" s="2" t="s">
        <v>5537</v>
      </c>
    </row>
    <row r="247" ht="16.5" spans="1:6">
      <c r="A247" s="2" t="s">
        <v>1146</v>
      </c>
      <c r="B247" s="2" t="s">
        <v>5993</v>
      </c>
      <c r="C247" s="2" t="s">
        <v>5981</v>
      </c>
      <c r="D247" s="2" t="s">
        <v>5851</v>
      </c>
      <c r="E247" s="2" t="s">
        <v>5852</v>
      </c>
      <c r="F247" s="2" t="s">
        <v>5537</v>
      </c>
    </row>
    <row r="248" ht="16.5" spans="1:6">
      <c r="A248" s="2" t="s">
        <v>1116</v>
      </c>
      <c r="B248" s="2" t="s">
        <v>5994</v>
      </c>
      <c r="C248" s="2" t="s">
        <v>5981</v>
      </c>
      <c r="D248" s="2" t="s">
        <v>5851</v>
      </c>
      <c r="E248" s="2" t="s">
        <v>5852</v>
      </c>
      <c r="F248" s="2" t="s">
        <v>5537</v>
      </c>
    </row>
    <row r="249" ht="16.5" spans="1:6">
      <c r="A249" s="2" t="s">
        <v>1135</v>
      </c>
      <c r="B249" s="2" t="s">
        <v>5995</v>
      </c>
      <c r="C249" s="2" t="s">
        <v>5981</v>
      </c>
      <c r="D249" s="2" t="s">
        <v>5851</v>
      </c>
      <c r="E249" s="2" t="s">
        <v>5852</v>
      </c>
      <c r="F249" s="2" t="s">
        <v>5537</v>
      </c>
    </row>
    <row r="250" ht="16.5" spans="1:6">
      <c r="A250" s="2" t="s">
        <v>1150</v>
      </c>
      <c r="B250" s="2" t="s">
        <v>5996</v>
      </c>
      <c r="C250" s="2" t="s">
        <v>5981</v>
      </c>
      <c r="D250" s="2" t="s">
        <v>5851</v>
      </c>
      <c r="E250" s="2" t="s">
        <v>5852</v>
      </c>
      <c r="F250" s="2" t="s">
        <v>5537</v>
      </c>
    </row>
    <row r="251" ht="16.5" spans="1:6">
      <c r="A251" s="2" t="s">
        <v>1118</v>
      </c>
      <c r="B251" s="2" t="s">
        <v>5997</v>
      </c>
      <c r="C251" s="2" t="s">
        <v>5981</v>
      </c>
      <c r="D251" s="2" t="s">
        <v>5851</v>
      </c>
      <c r="E251" s="2" t="s">
        <v>5852</v>
      </c>
      <c r="F251" s="2" t="s">
        <v>5537</v>
      </c>
    </row>
    <row r="252" ht="16.5" spans="1:6">
      <c r="A252" s="2" t="s">
        <v>1143</v>
      </c>
      <c r="B252" s="2" t="s">
        <v>5998</v>
      </c>
      <c r="C252" s="2" t="s">
        <v>5981</v>
      </c>
      <c r="D252" s="2" t="s">
        <v>5851</v>
      </c>
      <c r="E252" s="2" t="s">
        <v>5852</v>
      </c>
      <c r="F252" s="2" t="s">
        <v>5537</v>
      </c>
    </row>
    <row r="253" ht="16.5" spans="1:6">
      <c r="A253" s="2" t="s">
        <v>1145</v>
      </c>
      <c r="B253" s="2" t="s">
        <v>5999</v>
      </c>
      <c r="C253" s="2" t="s">
        <v>5981</v>
      </c>
      <c r="D253" s="2" t="s">
        <v>5851</v>
      </c>
      <c r="E253" s="2" t="s">
        <v>5852</v>
      </c>
      <c r="F253" s="2" t="s">
        <v>5537</v>
      </c>
    </row>
    <row r="254" ht="16.5" spans="1:6">
      <c r="A254" s="2" t="s">
        <v>1140</v>
      </c>
      <c r="B254" s="2" t="s">
        <v>6000</v>
      </c>
      <c r="C254" s="2" t="s">
        <v>5981</v>
      </c>
      <c r="D254" s="2" t="s">
        <v>5851</v>
      </c>
      <c r="E254" s="2" t="s">
        <v>5852</v>
      </c>
      <c r="F254" s="2" t="s">
        <v>5537</v>
      </c>
    </row>
    <row r="255" ht="16.5" spans="1:6">
      <c r="A255" s="2" t="s">
        <v>6001</v>
      </c>
      <c r="B255" s="2" t="s">
        <v>6002</v>
      </c>
      <c r="C255" s="2" t="s">
        <v>5916</v>
      </c>
      <c r="D255" s="2" t="s">
        <v>5584</v>
      </c>
      <c r="E255" s="2" t="s">
        <v>5585</v>
      </c>
      <c r="F255" s="2" t="s">
        <v>5537</v>
      </c>
    </row>
    <row r="256" ht="16.5" spans="1:6">
      <c r="A256" s="2" t="s">
        <v>6003</v>
      </c>
      <c r="B256" s="2" t="s">
        <v>6004</v>
      </c>
      <c r="C256" s="2" t="s">
        <v>5916</v>
      </c>
      <c r="D256" s="2" t="s">
        <v>5584</v>
      </c>
      <c r="E256" s="2" t="s">
        <v>5585</v>
      </c>
      <c r="F256" s="2" t="s">
        <v>5537</v>
      </c>
    </row>
    <row r="257" ht="16.5" spans="1:6">
      <c r="A257" s="2" t="s">
        <v>1136</v>
      </c>
      <c r="B257" s="2" t="s">
        <v>6005</v>
      </c>
      <c r="C257" s="2" t="s">
        <v>5981</v>
      </c>
      <c r="D257" s="2" t="s">
        <v>5851</v>
      </c>
      <c r="E257" s="2" t="s">
        <v>5852</v>
      </c>
      <c r="F257" s="2" t="s">
        <v>5537</v>
      </c>
    </row>
    <row r="258" ht="16.5" spans="1:6">
      <c r="A258" s="2" t="s">
        <v>1134</v>
      </c>
      <c r="B258" s="2" t="s">
        <v>6006</v>
      </c>
      <c r="C258" s="2" t="s">
        <v>5981</v>
      </c>
      <c r="D258" s="2" t="s">
        <v>5851</v>
      </c>
      <c r="E258" s="2" t="s">
        <v>5852</v>
      </c>
      <c r="F258" s="2" t="s">
        <v>5537</v>
      </c>
    </row>
    <row r="259" ht="16.5" spans="1:6">
      <c r="A259" s="2" t="s">
        <v>1126</v>
      </c>
      <c r="B259" s="2" t="s">
        <v>6007</v>
      </c>
      <c r="C259" s="2" t="s">
        <v>5981</v>
      </c>
      <c r="D259" s="2" t="s">
        <v>5851</v>
      </c>
      <c r="E259" s="2" t="s">
        <v>5852</v>
      </c>
      <c r="F259" s="2" t="s">
        <v>5537</v>
      </c>
    </row>
    <row r="260" ht="16.5" spans="1:6">
      <c r="A260" s="2" t="s">
        <v>1133</v>
      </c>
      <c r="B260" s="2" t="s">
        <v>6008</v>
      </c>
      <c r="C260" s="2" t="s">
        <v>5981</v>
      </c>
      <c r="D260" s="2" t="s">
        <v>5851</v>
      </c>
      <c r="E260" s="2" t="s">
        <v>5852</v>
      </c>
      <c r="F260" s="2" t="s">
        <v>5537</v>
      </c>
    </row>
    <row r="261" ht="16.5" spans="1:6">
      <c r="A261" s="2" t="s">
        <v>1120</v>
      </c>
      <c r="B261" s="2" t="s">
        <v>6009</v>
      </c>
      <c r="C261" s="2" t="s">
        <v>5981</v>
      </c>
      <c r="D261" s="2" t="s">
        <v>5851</v>
      </c>
      <c r="E261" s="2" t="s">
        <v>5852</v>
      </c>
      <c r="F261" s="2" t="s">
        <v>5537</v>
      </c>
    </row>
    <row r="262" ht="16.5" spans="1:6">
      <c r="A262" s="2" t="s">
        <v>1141</v>
      </c>
      <c r="B262" s="2" t="s">
        <v>6010</v>
      </c>
      <c r="C262" s="2" t="s">
        <v>5981</v>
      </c>
      <c r="D262" s="2" t="s">
        <v>5851</v>
      </c>
      <c r="E262" s="2" t="s">
        <v>5852</v>
      </c>
      <c r="F262" s="2" t="s">
        <v>5537</v>
      </c>
    </row>
    <row r="263" ht="16.5" spans="1:6">
      <c r="A263" s="2" t="s">
        <v>1119</v>
      </c>
      <c r="B263" s="2" t="s">
        <v>6011</v>
      </c>
      <c r="C263" s="2" t="s">
        <v>5981</v>
      </c>
      <c r="D263" s="2" t="s">
        <v>5851</v>
      </c>
      <c r="E263" s="2" t="s">
        <v>5852</v>
      </c>
      <c r="F263" s="2" t="s">
        <v>5537</v>
      </c>
    </row>
    <row r="264" ht="16.5" spans="1:6">
      <c r="A264" s="2" t="s">
        <v>1148</v>
      </c>
      <c r="B264" s="2" t="s">
        <v>6012</v>
      </c>
      <c r="C264" s="2" t="s">
        <v>5981</v>
      </c>
      <c r="D264" s="2" t="s">
        <v>5851</v>
      </c>
      <c r="E264" s="2" t="s">
        <v>5852</v>
      </c>
      <c r="F264" s="2" t="s">
        <v>5537</v>
      </c>
    </row>
    <row r="265" ht="16.5" spans="1:6">
      <c r="A265" s="2" t="s">
        <v>1128</v>
      </c>
      <c r="B265" s="2" t="s">
        <v>6013</v>
      </c>
      <c r="C265" s="2" t="s">
        <v>5981</v>
      </c>
      <c r="D265" s="2" t="s">
        <v>5851</v>
      </c>
      <c r="E265" s="2" t="s">
        <v>5852</v>
      </c>
      <c r="F265" s="2" t="s">
        <v>5537</v>
      </c>
    </row>
    <row r="266" ht="16.5" spans="1:6">
      <c r="A266" s="2" t="s">
        <v>1123</v>
      </c>
      <c r="B266" s="2" t="s">
        <v>6014</v>
      </c>
      <c r="C266" s="2" t="s">
        <v>5981</v>
      </c>
      <c r="D266" s="2" t="s">
        <v>5851</v>
      </c>
      <c r="E266" s="2" t="s">
        <v>5852</v>
      </c>
      <c r="F266" s="2" t="s">
        <v>5537</v>
      </c>
    </row>
    <row r="267" ht="16.5" spans="1:6">
      <c r="A267" s="2" t="s">
        <v>1153</v>
      </c>
      <c r="B267" s="2" t="s">
        <v>6015</v>
      </c>
      <c r="C267" s="2" t="s">
        <v>5981</v>
      </c>
      <c r="D267" s="2" t="s">
        <v>5851</v>
      </c>
      <c r="E267" s="2" t="s">
        <v>5852</v>
      </c>
      <c r="F267" s="2" t="s">
        <v>5537</v>
      </c>
    </row>
    <row r="268" ht="16.5" spans="1:6">
      <c r="A268" s="2" t="s">
        <v>1144</v>
      </c>
      <c r="B268" s="2" t="s">
        <v>6016</v>
      </c>
      <c r="C268" s="2" t="s">
        <v>5981</v>
      </c>
      <c r="D268" s="2" t="s">
        <v>5851</v>
      </c>
      <c r="E268" s="2" t="s">
        <v>5852</v>
      </c>
      <c r="F268" s="2" t="s">
        <v>5537</v>
      </c>
    </row>
    <row r="269" ht="16.5" spans="1:6">
      <c r="A269" s="2" t="s">
        <v>1121</v>
      </c>
      <c r="B269" s="2" t="s">
        <v>6017</v>
      </c>
      <c r="C269" s="2" t="s">
        <v>5981</v>
      </c>
      <c r="D269" s="2" t="s">
        <v>5851</v>
      </c>
      <c r="E269" s="2" t="s">
        <v>5852</v>
      </c>
      <c r="F269" s="2" t="s">
        <v>5537</v>
      </c>
    </row>
    <row r="270" ht="16.5" spans="1:6">
      <c r="A270" s="2" t="s">
        <v>1132</v>
      </c>
      <c r="B270" s="2" t="s">
        <v>6018</v>
      </c>
      <c r="C270" s="2" t="s">
        <v>5981</v>
      </c>
      <c r="D270" s="2" t="s">
        <v>5851</v>
      </c>
      <c r="E270" s="2" t="s">
        <v>5852</v>
      </c>
      <c r="F270" s="2" t="s">
        <v>5537</v>
      </c>
    </row>
    <row r="271" ht="16.5" spans="1:6">
      <c r="A271" s="2" t="s">
        <v>1127</v>
      </c>
      <c r="B271" s="2" t="s">
        <v>6019</v>
      </c>
      <c r="C271" s="2" t="s">
        <v>5981</v>
      </c>
      <c r="D271" s="2" t="s">
        <v>5851</v>
      </c>
      <c r="E271" s="2" t="s">
        <v>5852</v>
      </c>
      <c r="F271" s="2" t="s">
        <v>5537</v>
      </c>
    </row>
    <row r="272" ht="16.5" spans="1:6">
      <c r="A272" s="2" t="s">
        <v>1142</v>
      </c>
      <c r="B272" s="2" t="s">
        <v>6020</v>
      </c>
      <c r="C272" s="2" t="s">
        <v>5981</v>
      </c>
      <c r="D272" s="2" t="s">
        <v>5851</v>
      </c>
      <c r="E272" s="2" t="s">
        <v>5852</v>
      </c>
      <c r="F272" s="2" t="s">
        <v>5537</v>
      </c>
    </row>
    <row r="273" ht="16.5" spans="1:6">
      <c r="A273" s="2" t="s">
        <v>1131</v>
      </c>
      <c r="B273" s="2" t="s">
        <v>6021</v>
      </c>
      <c r="C273" s="2" t="s">
        <v>5981</v>
      </c>
      <c r="D273" s="2" t="s">
        <v>5851</v>
      </c>
      <c r="E273" s="2" t="s">
        <v>5852</v>
      </c>
      <c r="F273" s="2" t="s">
        <v>5537</v>
      </c>
    </row>
    <row r="274" ht="16.5" spans="1:6">
      <c r="A274" s="2" t="s">
        <v>1137</v>
      </c>
      <c r="B274" s="2" t="s">
        <v>6022</v>
      </c>
      <c r="C274" s="2" t="s">
        <v>5981</v>
      </c>
      <c r="D274" s="2" t="s">
        <v>5851</v>
      </c>
      <c r="E274" s="2" t="s">
        <v>5852</v>
      </c>
      <c r="F274" s="2" t="s">
        <v>5537</v>
      </c>
    </row>
    <row r="275" ht="16.5" spans="1:6">
      <c r="A275" s="2" t="s">
        <v>1117</v>
      </c>
      <c r="B275" s="2" t="s">
        <v>6023</v>
      </c>
      <c r="C275" s="2" t="s">
        <v>5981</v>
      </c>
      <c r="D275" s="2" t="s">
        <v>5851</v>
      </c>
      <c r="E275" s="2" t="s">
        <v>5852</v>
      </c>
      <c r="F275" s="2" t="s">
        <v>5537</v>
      </c>
    </row>
    <row r="276" ht="16.5" spans="1:6">
      <c r="A276" s="2" t="s">
        <v>1139</v>
      </c>
      <c r="B276" s="2" t="s">
        <v>6024</v>
      </c>
      <c r="C276" s="2" t="s">
        <v>5981</v>
      </c>
      <c r="D276" s="2" t="s">
        <v>5851</v>
      </c>
      <c r="E276" s="2" t="s">
        <v>5852</v>
      </c>
      <c r="F276" s="2" t="s">
        <v>5537</v>
      </c>
    </row>
    <row r="277" ht="16.5" spans="1:6">
      <c r="A277" s="2" t="s">
        <v>1362</v>
      </c>
      <c r="B277" s="2" t="s">
        <v>6025</v>
      </c>
      <c r="C277" s="2" t="s">
        <v>5691</v>
      </c>
      <c r="D277" s="2" t="s">
        <v>5692</v>
      </c>
      <c r="E277" s="2" t="s">
        <v>5693</v>
      </c>
      <c r="F277" s="2" t="s">
        <v>5537</v>
      </c>
    </row>
    <row r="278" ht="16.5" spans="1:6">
      <c r="A278" s="2" t="s">
        <v>1355</v>
      </c>
      <c r="B278" s="2" t="s">
        <v>6026</v>
      </c>
      <c r="C278" s="2" t="s">
        <v>5691</v>
      </c>
      <c r="D278" s="2" t="s">
        <v>5692</v>
      </c>
      <c r="E278" s="2" t="s">
        <v>5693</v>
      </c>
      <c r="F278" s="2" t="s">
        <v>5537</v>
      </c>
    </row>
    <row r="279" ht="16.5" spans="1:6">
      <c r="A279" s="2" t="s">
        <v>1375</v>
      </c>
      <c r="B279" s="2" t="s">
        <v>6027</v>
      </c>
      <c r="C279" s="2" t="s">
        <v>5691</v>
      </c>
      <c r="D279" s="2" t="s">
        <v>5692</v>
      </c>
      <c r="E279" s="2" t="s">
        <v>5693</v>
      </c>
      <c r="F279" s="2" t="s">
        <v>5537</v>
      </c>
    </row>
    <row r="280" ht="16.5" spans="1:6">
      <c r="A280" s="2" t="s">
        <v>1385</v>
      </c>
      <c r="B280" s="2" t="s">
        <v>6028</v>
      </c>
      <c r="C280" s="2" t="s">
        <v>5691</v>
      </c>
      <c r="D280" s="2" t="s">
        <v>5692</v>
      </c>
      <c r="E280" s="2" t="s">
        <v>5693</v>
      </c>
      <c r="F280" s="2" t="s">
        <v>5537</v>
      </c>
    </row>
    <row r="281" ht="16.5" spans="1:6">
      <c r="A281" s="2" t="s">
        <v>1378</v>
      </c>
      <c r="B281" s="2" t="s">
        <v>6029</v>
      </c>
      <c r="C281" s="2" t="s">
        <v>5691</v>
      </c>
      <c r="D281" s="2" t="s">
        <v>5692</v>
      </c>
      <c r="E281" s="2" t="s">
        <v>5693</v>
      </c>
      <c r="F281" s="2" t="s">
        <v>5537</v>
      </c>
    </row>
    <row r="282" ht="16.5" spans="1:6">
      <c r="A282" s="2" t="s">
        <v>1381</v>
      </c>
      <c r="B282" s="2" t="s">
        <v>6030</v>
      </c>
      <c r="C282" s="2" t="s">
        <v>5691</v>
      </c>
      <c r="D282" s="2" t="s">
        <v>5692</v>
      </c>
      <c r="E282" s="2" t="s">
        <v>5693</v>
      </c>
      <c r="F282" s="2" t="s">
        <v>5537</v>
      </c>
    </row>
    <row r="283" ht="16.5" spans="1:6">
      <c r="A283" s="2" t="s">
        <v>1386</v>
      </c>
      <c r="B283" s="2" t="s">
        <v>6031</v>
      </c>
      <c r="C283" s="2" t="s">
        <v>5691</v>
      </c>
      <c r="D283" s="2" t="s">
        <v>5692</v>
      </c>
      <c r="E283" s="2" t="s">
        <v>5693</v>
      </c>
      <c r="F283" s="2" t="s">
        <v>5537</v>
      </c>
    </row>
    <row r="284" ht="16.5" spans="1:6">
      <c r="A284" s="2" t="s">
        <v>1356</v>
      </c>
      <c r="B284" s="2" t="s">
        <v>6032</v>
      </c>
      <c r="C284" s="2" t="s">
        <v>5691</v>
      </c>
      <c r="D284" s="2" t="s">
        <v>5692</v>
      </c>
      <c r="E284" s="2" t="s">
        <v>5693</v>
      </c>
      <c r="F284" s="2" t="s">
        <v>5537</v>
      </c>
    </row>
    <row r="285" ht="16.5" spans="1:6">
      <c r="A285" s="2" t="s">
        <v>1363</v>
      </c>
      <c r="B285" s="2" t="s">
        <v>6033</v>
      </c>
      <c r="C285" s="2" t="s">
        <v>5691</v>
      </c>
      <c r="D285" s="2" t="s">
        <v>5692</v>
      </c>
      <c r="E285" s="2" t="s">
        <v>5693</v>
      </c>
      <c r="F285" s="2" t="s">
        <v>5537</v>
      </c>
    </row>
    <row r="286" ht="16.5" spans="1:6">
      <c r="A286" s="2" t="s">
        <v>1357</v>
      </c>
      <c r="B286" s="2" t="s">
        <v>6034</v>
      </c>
      <c r="C286" s="2" t="s">
        <v>5691</v>
      </c>
      <c r="D286" s="2" t="s">
        <v>5692</v>
      </c>
      <c r="E286" s="2" t="s">
        <v>5693</v>
      </c>
      <c r="F286" s="2" t="s">
        <v>5537</v>
      </c>
    </row>
    <row r="287" ht="16.5" spans="1:6">
      <c r="A287" s="2" t="s">
        <v>1377</v>
      </c>
      <c r="B287" s="2" t="s">
        <v>6035</v>
      </c>
      <c r="C287" s="2" t="s">
        <v>5691</v>
      </c>
      <c r="D287" s="2" t="s">
        <v>5692</v>
      </c>
      <c r="E287" s="2" t="s">
        <v>5693</v>
      </c>
      <c r="F287" s="2" t="s">
        <v>5537</v>
      </c>
    </row>
    <row r="288" ht="16.5" spans="1:6">
      <c r="A288" s="2" t="s">
        <v>1374</v>
      </c>
      <c r="B288" s="2" t="s">
        <v>6036</v>
      </c>
      <c r="C288" s="2" t="s">
        <v>5691</v>
      </c>
      <c r="D288" s="2" t="s">
        <v>5692</v>
      </c>
      <c r="E288" s="2" t="s">
        <v>5693</v>
      </c>
      <c r="F288" s="2" t="s">
        <v>5537</v>
      </c>
    </row>
    <row r="289" ht="16.5" spans="1:6">
      <c r="A289" s="2" t="s">
        <v>1372</v>
      </c>
      <c r="B289" s="2" t="s">
        <v>6037</v>
      </c>
      <c r="C289" s="2" t="s">
        <v>5691</v>
      </c>
      <c r="D289" s="2" t="s">
        <v>5692</v>
      </c>
      <c r="E289" s="2" t="s">
        <v>5693</v>
      </c>
      <c r="F289" s="2" t="s">
        <v>5537</v>
      </c>
    </row>
    <row r="290" ht="16.5" spans="1:6">
      <c r="A290" s="2" t="s">
        <v>1360</v>
      </c>
      <c r="B290" s="2" t="s">
        <v>6038</v>
      </c>
      <c r="C290" s="2" t="s">
        <v>5691</v>
      </c>
      <c r="D290" s="2" t="s">
        <v>5692</v>
      </c>
      <c r="E290" s="2" t="s">
        <v>5693</v>
      </c>
      <c r="F290" s="2" t="s">
        <v>5537</v>
      </c>
    </row>
    <row r="291" ht="16.5" spans="1:6">
      <c r="A291" s="2" t="s">
        <v>1361</v>
      </c>
      <c r="B291" s="2" t="s">
        <v>6039</v>
      </c>
      <c r="C291" s="2" t="s">
        <v>5691</v>
      </c>
      <c r="D291" s="2" t="s">
        <v>5692</v>
      </c>
      <c r="E291" s="2" t="s">
        <v>5693</v>
      </c>
      <c r="F291" s="2" t="s">
        <v>5537</v>
      </c>
    </row>
    <row r="292" ht="16.5" spans="1:6">
      <c r="A292" s="2" t="s">
        <v>1359</v>
      </c>
      <c r="B292" s="2" t="s">
        <v>6040</v>
      </c>
      <c r="C292" s="2" t="s">
        <v>5691</v>
      </c>
      <c r="D292" s="2" t="s">
        <v>5692</v>
      </c>
      <c r="E292" s="2" t="s">
        <v>5693</v>
      </c>
      <c r="F292" s="2" t="s">
        <v>5537</v>
      </c>
    </row>
    <row r="293" ht="16.5" spans="1:6">
      <c r="A293" s="2" t="s">
        <v>1369</v>
      </c>
      <c r="B293" s="2" t="s">
        <v>6041</v>
      </c>
      <c r="C293" s="2" t="s">
        <v>5691</v>
      </c>
      <c r="D293" s="2" t="s">
        <v>5692</v>
      </c>
      <c r="E293" s="2" t="s">
        <v>5693</v>
      </c>
      <c r="F293" s="2" t="s">
        <v>5537</v>
      </c>
    </row>
    <row r="294" ht="16.5" spans="1:6">
      <c r="A294" s="2" t="s">
        <v>1358</v>
      </c>
      <c r="B294" s="2" t="s">
        <v>6042</v>
      </c>
      <c r="C294" s="2" t="s">
        <v>5691</v>
      </c>
      <c r="D294" s="2" t="s">
        <v>5692</v>
      </c>
      <c r="E294" s="2" t="s">
        <v>5693</v>
      </c>
      <c r="F294" s="2" t="s">
        <v>5537</v>
      </c>
    </row>
    <row r="295" ht="16.5" spans="1:6">
      <c r="A295" s="2" t="s">
        <v>1387</v>
      </c>
      <c r="B295" s="2" t="s">
        <v>6043</v>
      </c>
      <c r="C295" s="2" t="s">
        <v>5691</v>
      </c>
      <c r="D295" s="2" t="s">
        <v>5692</v>
      </c>
      <c r="E295" s="2" t="s">
        <v>5693</v>
      </c>
      <c r="F295" s="2" t="s">
        <v>5537</v>
      </c>
    </row>
    <row r="296" ht="16.5" spans="1:6">
      <c r="A296" s="2" t="s">
        <v>1379</v>
      </c>
      <c r="B296" s="2" t="s">
        <v>6044</v>
      </c>
      <c r="C296" s="2" t="s">
        <v>5691</v>
      </c>
      <c r="D296" s="2" t="s">
        <v>5692</v>
      </c>
      <c r="E296" s="2" t="s">
        <v>5693</v>
      </c>
      <c r="F296" s="2" t="s">
        <v>5537</v>
      </c>
    </row>
    <row r="297" ht="16.5" spans="1:6">
      <c r="A297" s="2" t="s">
        <v>1373</v>
      </c>
      <c r="B297" s="2" t="s">
        <v>6045</v>
      </c>
      <c r="C297" s="2" t="s">
        <v>5691</v>
      </c>
      <c r="D297" s="2" t="s">
        <v>5692</v>
      </c>
      <c r="E297" s="2" t="s">
        <v>5693</v>
      </c>
      <c r="F297" s="2" t="s">
        <v>5537</v>
      </c>
    </row>
    <row r="298" ht="16.5" spans="1:6">
      <c r="A298" s="2" t="s">
        <v>1354</v>
      </c>
      <c r="B298" s="2" t="s">
        <v>6046</v>
      </c>
      <c r="C298" s="2" t="s">
        <v>5691</v>
      </c>
      <c r="D298" s="2" t="s">
        <v>5692</v>
      </c>
      <c r="E298" s="2" t="s">
        <v>5693</v>
      </c>
      <c r="F298" s="2" t="s">
        <v>5537</v>
      </c>
    </row>
    <row r="299" ht="16.5" spans="1:6">
      <c r="A299" s="2" t="s">
        <v>1383</v>
      </c>
      <c r="B299" s="2" t="s">
        <v>6047</v>
      </c>
      <c r="C299" s="2" t="s">
        <v>5691</v>
      </c>
      <c r="D299" s="2" t="s">
        <v>5692</v>
      </c>
      <c r="E299" s="2" t="s">
        <v>5693</v>
      </c>
      <c r="F299" s="2" t="s">
        <v>5537</v>
      </c>
    </row>
    <row r="300" ht="16.5" spans="1:6">
      <c r="A300" s="2" t="s">
        <v>1366</v>
      </c>
      <c r="B300" s="2" t="s">
        <v>6048</v>
      </c>
      <c r="C300" s="2" t="s">
        <v>5691</v>
      </c>
      <c r="D300" s="2" t="s">
        <v>5692</v>
      </c>
      <c r="E300" s="2" t="s">
        <v>5693</v>
      </c>
      <c r="F300" s="2" t="s">
        <v>5537</v>
      </c>
    </row>
    <row r="301" ht="16.5" spans="1:6">
      <c r="A301" s="2" t="s">
        <v>1352</v>
      </c>
      <c r="B301" s="2" t="s">
        <v>6049</v>
      </c>
      <c r="C301" s="2" t="s">
        <v>5691</v>
      </c>
      <c r="D301" s="2" t="s">
        <v>5692</v>
      </c>
      <c r="E301" s="2" t="s">
        <v>5693</v>
      </c>
      <c r="F301" s="2" t="s">
        <v>5537</v>
      </c>
    </row>
    <row r="302" ht="16.5" spans="1:6">
      <c r="A302" s="2" t="s">
        <v>1367</v>
      </c>
      <c r="B302" s="2" t="s">
        <v>6050</v>
      </c>
      <c r="C302" s="2" t="s">
        <v>5691</v>
      </c>
      <c r="D302" s="2" t="s">
        <v>5692</v>
      </c>
      <c r="E302" s="2" t="s">
        <v>5693</v>
      </c>
      <c r="F302" s="2" t="s">
        <v>5537</v>
      </c>
    </row>
    <row r="303" ht="16.5" spans="1:6">
      <c r="A303" s="2" t="s">
        <v>1380</v>
      </c>
      <c r="B303" s="2" t="s">
        <v>6051</v>
      </c>
      <c r="C303" s="2" t="s">
        <v>5691</v>
      </c>
      <c r="D303" s="2" t="s">
        <v>5692</v>
      </c>
      <c r="E303" s="2" t="s">
        <v>5693</v>
      </c>
      <c r="F303" s="2" t="s">
        <v>5537</v>
      </c>
    </row>
    <row r="304" ht="16.5" spans="1:6">
      <c r="A304" s="2" t="s">
        <v>1353</v>
      </c>
      <c r="B304" s="2" t="s">
        <v>6052</v>
      </c>
      <c r="C304" s="2" t="s">
        <v>5691</v>
      </c>
      <c r="D304" s="2" t="s">
        <v>5692</v>
      </c>
      <c r="E304" s="2" t="s">
        <v>5693</v>
      </c>
      <c r="F304" s="2" t="s">
        <v>5537</v>
      </c>
    </row>
    <row r="305" ht="16.5" spans="1:6">
      <c r="A305" s="2" t="s">
        <v>1365</v>
      </c>
      <c r="B305" s="2" t="s">
        <v>6053</v>
      </c>
      <c r="C305" s="2" t="s">
        <v>5691</v>
      </c>
      <c r="D305" s="2" t="s">
        <v>5692</v>
      </c>
      <c r="E305" s="2" t="s">
        <v>5693</v>
      </c>
      <c r="F305" s="2" t="s">
        <v>5537</v>
      </c>
    </row>
    <row r="306" ht="16.5" spans="1:6">
      <c r="A306" s="2" t="s">
        <v>1368</v>
      </c>
      <c r="B306" s="2" t="s">
        <v>6054</v>
      </c>
      <c r="C306" s="2" t="s">
        <v>5691</v>
      </c>
      <c r="D306" s="2" t="s">
        <v>5692</v>
      </c>
      <c r="E306" s="2" t="s">
        <v>5693</v>
      </c>
      <c r="F306" s="2" t="s">
        <v>5537</v>
      </c>
    </row>
    <row r="307" ht="16.5" spans="1:6">
      <c r="A307" s="2" t="s">
        <v>1364</v>
      </c>
      <c r="B307" s="2" t="s">
        <v>6055</v>
      </c>
      <c r="C307" s="2" t="s">
        <v>5691</v>
      </c>
      <c r="D307" s="2" t="s">
        <v>5692</v>
      </c>
      <c r="E307" s="2" t="s">
        <v>5693</v>
      </c>
      <c r="F307" s="2" t="s">
        <v>5537</v>
      </c>
    </row>
    <row r="308" ht="16.5" spans="1:6">
      <c r="A308" s="2" t="s">
        <v>1388</v>
      </c>
      <c r="B308" s="2" t="s">
        <v>6056</v>
      </c>
      <c r="C308" s="2" t="s">
        <v>5691</v>
      </c>
      <c r="D308" s="2" t="s">
        <v>5692</v>
      </c>
      <c r="E308" s="2" t="s">
        <v>5693</v>
      </c>
      <c r="F308" s="2" t="s">
        <v>5537</v>
      </c>
    </row>
    <row r="309" ht="16.5" spans="1:6">
      <c r="A309" s="2" t="s">
        <v>1382</v>
      </c>
      <c r="B309" s="2" t="s">
        <v>6057</v>
      </c>
      <c r="C309" s="2" t="s">
        <v>5691</v>
      </c>
      <c r="D309" s="2" t="s">
        <v>5692</v>
      </c>
      <c r="E309" s="2" t="s">
        <v>5693</v>
      </c>
      <c r="F309" s="2" t="s">
        <v>5537</v>
      </c>
    </row>
    <row r="310" ht="16.5" spans="1:6">
      <c r="A310" s="2" t="s">
        <v>1371</v>
      </c>
      <c r="B310" s="2" t="s">
        <v>6058</v>
      </c>
      <c r="C310" s="2" t="s">
        <v>5691</v>
      </c>
      <c r="D310" s="2" t="s">
        <v>5692</v>
      </c>
      <c r="E310" s="2" t="s">
        <v>5693</v>
      </c>
      <c r="F310" s="2" t="s">
        <v>5537</v>
      </c>
    </row>
    <row r="311" ht="16.5" spans="1:6">
      <c r="A311" s="2" t="s">
        <v>1376</v>
      </c>
      <c r="B311" s="2" t="s">
        <v>6059</v>
      </c>
      <c r="C311" s="2" t="s">
        <v>5691</v>
      </c>
      <c r="D311" s="2" t="s">
        <v>5692</v>
      </c>
      <c r="E311" s="2" t="s">
        <v>5693</v>
      </c>
      <c r="F311" s="2" t="s">
        <v>5537</v>
      </c>
    </row>
    <row r="312" ht="16.5" spans="1:6">
      <c r="A312" s="2" t="s">
        <v>1370</v>
      </c>
      <c r="B312" s="2" t="s">
        <v>6060</v>
      </c>
      <c r="C312" s="2" t="s">
        <v>5691</v>
      </c>
      <c r="D312" s="2" t="s">
        <v>5692</v>
      </c>
      <c r="E312" s="2" t="s">
        <v>5693</v>
      </c>
      <c r="F312" s="2" t="s">
        <v>5537</v>
      </c>
    </row>
    <row r="313" ht="16.5" spans="1:6">
      <c r="A313" s="2" t="s">
        <v>1418</v>
      </c>
      <c r="B313" s="2" t="s">
        <v>6061</v>
      </c>
      <c r="C313" s="2" t="s">
        <v>6062</v>
      </c>
      <c r="D313" s="2" t="s">
        <v>5692</v>
      </c>
      <c r="E313" s="2" t="s">
        <v>5693</v>
      </c>
      <c r="F313" s="2" t="s">
        <v>5537</v>
      </c>
    </row>
    <row r="314" ht="16.5" spans="1:6">
      <c r="A314" s="2" t="s">
        <v>1410</v>
      </c>
      <c r="B314" s="2" t="s">
        <v>6063</v>
      </c>
      <c r="C314" s="2" t="s">
        <v>6062</v>
      </c>
      <c r="D314" s="2" t="s">
        <v>5692</v>
      </c>
      <c r="E314" s="2" t="s">
        <v>5693</v>
      </c>
      <c r="F314" s="2" t="s">
        <v>5537</v>
      </c>
    </row>
    <row r="315" ht="16.5" spans="1:6">
      <c r="A315" s="2" t="s">
        <v>1405</v>
      </c>
      <c r="B315" s="2" t="s">
        <v>6064</v>
      </c>
      <c r="C315" s="2" t="s">
        <v>6062</v>
      </c>
      <c r="D315" s="2" t="s">
        <v>5692</v>
      </c>
      <c r="E315" s="2" t="s">
        <v>5693</v>
      </c>
      <c r="F315" s="2" t="s">
        <v>5537</v>
      </c>
    </row>
    <row r="316" ht="16.5" spans="1:6">
      <c r="A316" s="2" t="s">
        <v>1400</v>
      </c>
      <c r="B316" s="2" t="s">
        <v>6065</v>
      </c>
      <c r="C316" s="2" t="s">
        <v>6062</v>
      </c>
      <c r="D316" s="2" t="s">
        <v>5692</v>
      </c>
      <c r="E316" s="2" t="s">
        <v>5693</v>
      </c>
      <c r="F316" s="2" t="s">
        <v>5537</v>
      </c>
    </row>
    <row r="317" ht="16.5" spans="1:6">
      <c r="A317" s="2" t="s">
        <v>1401</v>
      </c>
      <c r="B317" s="2" t="s">
        <v>6066</v>
      </c>
      <c r="C317" s="2" t="s">
        <v>6062</v>
      </c>
      <c r="D317" s="2" t="s">
        <v>5692</v>
      </c>
      <c r="E317" s="2" t="s">
        <v>5693</v>
      </c>
      <c r="F317" s="2" t="s">
        <v>5537</v>
      </c>
    </row>
    <row r="318" ht="16.5" spans="1:6">
      <c r="A318" s="2" t="s">
        <v>1421</v>
      </c>
      <c r="B318" s="2" t="s">
        <v>6067</v>
      </c>
      <c r="C318" s="2" t="s">
        <v>6062</v>
      </c>
      <c r="D318" s="2" t="s">
        <v>5692</v>
      </c>
      <c r="E318" s="2" t="s">
        <v>5693</v>
      </c>
      <c r="F318" s="2" t="s">
        <v>5537</v>
      </c>
    </row>
    <row r="319" ht="16.5" spans="1:6">
      <c r="A319" s="2" t="s">
        <v>1404</v>
      </c>
      <c r="B319" s="2" t="s">
        <v>6068</v>
      </c>
      <c r="C319" s="2" t="s">
        <v>6062</v>
      </c>
      <c r="D319" s="2" t="s">
        <v>5692</v>
      </c>
      <c r="E319" s="2" t="s">
        <v>5693</v>
      </c>
      <c r="F319" s="2" t="s">
        <v>5537</v>
      </c>
    </row>
    <row r="320" ht="16.5" spans="1:6">
      <c r="A320" s="2" t="s">
        <v>1390</v>
      </c>
      <c r="B320" s="2" t="s">
        <v>6069</v>
      </c>
      <c r="C320" s="2" t="s">
        <v>6062</v>
      </c>
      <c r="D320" s="2" t="s">
        <v>5692</v>
      </c>
      <c r="E320" s="2" t="s">
        <v>5693</v>
      </c>
      <c r="F320" s="2" t="s">
        <v>5537</v>
      </c>
    </row>
    <row r="321" ht="16.5" spans="1:6">
      <c r="A321" s="2" t="s">
        <v>1413</v>
      </c>
      <c r="B321" s="2" t="s">
        <v>6070</v>
      </c>
      <c r="C321" s="2" t="s">
        <v>6062</v>
      </c>
      <c r="D321" s="2" t="s">
        <v>5692</v>
      </c>
      <c r="E321" s="2" t="s">
        <v>5693</v>
      </c>
      <c r="F321" s="2" t="s">
        <v>5537</v>
      </c>
    </row>
    <row r="322" ht="16.5" spans="1:6">
      <c r="A322" s="2" t="s">
        <v>1393</v>
      </c>
      <c r="B322" s="2" t="s">
        <v>6071</v>
      </c>
      <c r="C322" s="2" t="s">
        <v>6062</v>
      </c>
      <c r="D322" s="2" t="s">
        <v>5692</v>
      </c>
      <c r="E322" s="2" t="s">
        <v>5693</v>
      </c>
      <c r="F322" s="2" t="s">
        <v>5537</v>
      </c>
    </row>
    <row r="323" ht="16.5" spans="1:6">
      <c r="A323" s="2" t="s">
        <v>1412</v>
      </c>
      <c r="B323" s="2" t="s">
        <v>6072</v>
      </c>
      <c r="C323" s="2" t="s">
        <v>6062</v>
      </c>
      <c r="D323" s="2" t="s">
        <v>5692</v>
      </c>
      <c r="E323" s="2" t="s">
        <v>5693</v>
      </c>
      <c r="F323" s="2" t="s">
        <v>5537</v>
      </c>
    </row>
    <row r="324" ht="16.5" spans="1:6">
      <c r="A324" s="2" t="s">
        <v>1411</v>
      </c>
      <c r="B324" s="2" t="s">
        <v>6073</v>
      </c>
      <c r="C324" s="2" t="s">
        <v>6062</v>
      </c>
      <c r="D324" s="2" t="s">
        <v>5692</v>
      </c>
      <c r="E324" s="2" t="s">
        <v>5693</v>
      </c>
      <c r="F324" s="2" t="s">
        <v>5537</v>
      </c>
    </row>
    <row r="325" ht="16.5" spans="1:6">
      <c r="A325" s="2" t="s">
        <v>1403</v>
      </c>
      <c r="B325" s="2" t="s">
        <v>6074</v>
      </c>
      <c r="C325" s="2" t="s">
        <v>6062</v>
      </c>
      <c r="D325" s="2" t="s">
        <v>5692</v>
      </c>
      <c r="E325" s="2" t="s">
        <v>5693</v>
      </c>
      <c r="F325" s="2" t="s">
        <v>5537</v>
      </c>
    </row>
    <row r="326" ht="16.5" spans="1:6">
      <c r="A326" s="2" t="s">
        <v>1396</v>
      </c>
      <c r="B326" s="2" t="s">
        <v>6075</v>
      </c>
      <c r="C326" s="2" t="s">
        <v>6062</v>
      </c>
      <c r="D326" s="2" t="s">
        <v>5692</v>
      </c>
      <c r="E326" s="2" t="s">
        <v>5693</v>
      </c>
      <c r="F326" s="2" t="s">
        <v>5537</v>
      </c>
    </row>
    <row r="327" ht="16.5" spans="1:6">
      <c r="A327" s="2" t="s">
        <v>1392</v>
      </c>
      <c r="B327" s="2" t="s">
        <v>6076</v>
      </c>
      <c r="C327" s="2" t="s">
        <v>6062</v>
      </c>
      <c r="D327" s="2" t="s">
        <v>5692</v>
      </c>
      <c r="E327" s="2" t="s">
        <v>5693</v>
      </c>
      <c r="F327" s="2" t="s">
        <v>5537</v>
      </c>
    </row>
    <row r="328" ht="16.5" spans="1:6">
      <c r="A328" s="2" t="s">
        <v>1389</v>
      </c>
      <c r="B328" s="2" t="s">
        <v>6077</v>
      </c>
      <c r="C328" s="2" t="s">
        <v>6062</v>
      </c>
      <c r="D328" s="2" t="s">
        <v>5692</v>
      </c>
      <c r="E328" s="2" t="s">
        <v>5693</v>
      </c>
      <c r="F328" s="2" t="s">
        <v>5537</v>
      </c>
    </row>
    <row r="329" ht="16.5" spans="1:6">
      <c r="A329" s="2" t="s">
        <v>1415</v>
      </c>
      <c r="B329" s="2" t="s">
        <v>6078</v>
      </c>
      <c r="C329" s="2" t="s">
        <v>6062</v>
      </c>
      <c r="D329" s="2" t="s">
        <v>5692</v>
      </c>
      <c r="E329" s="2" t="s">
        <v>5693</v>
      </c>
      <c r="F329" s="2" t="s">
        <v>5537</v>
      </c>
    </row>
    <row r="330" ht="16.5" spans="1:6">
      <c r="A330" s="2" t="s">
        <v>1422</v>
      </c>
      <c r="B330" s="2" t="s">
        <v>6079</v>
      </c>
      <c r="C330" s="2" t="s">
        <v>6062</v>
      </c>
      <c r="D330" s="2" t="s">
        <v>5692</v>
      </c>
      <c r="E330" s="2" t="s">
        <v>5693</v>
      </c>
      <c r="F330" s="2" t="s">
        <v>5537</v>
      </c>
    </row>
    <row r="331" ht="16.5" spans="1:6">
      <c r="A331" s="2" t="s">
        <v>1394</v>
      </c>
      <c r="B331" s="2" t="s">
        <v>6080</v>
      </c>
      <c r="C331" s="2" t="s">
        <v>6062</v>
      </c>
      <c r="D331" s="2" t="s">
        <v>5692</v>
      </c>
      <c r="E331" s="2" t="s">
        <v>5693</v>
      </c>
      <c r="F331" s="2" t="s">
        <v>5537</v>
      </c>
    </row>
    <row r="332" ht="16.5" spans="1:6">
      <c r="A332" s="2" t="s">
        <v>1416</v>
      </c>
      <c r="B332" s="2" t="s">
        <v>6081</v>
      </c>
      <c r="C332" s="2" t="s">
        <v>6062</v>
      </c>
      <c r="D332" s="2" t="s">
        <v>5692</v>
      </c>
      <c r="E332" s="2" t="s">
        <v>5693</v>
      </c>
      <c r="F332" s="2" t="s">
        <v>5537</v>
      </c>
    </row>
    <row r="333" ht="16.5" spans="1:6">
      <c r="A333" s="2" t="s">
        <v>1397</v>
      </c>
      <c r="B333" s="2" t="s">
        <v>6082</v>
      </c>
      <c r="C333" s="2" t="s">
        <v>6062</v>
      </c>
      <c r="D333" s="2" t="s">
        <v>5692</v>
      </c>
      <c r="E333" s="2" t="s">
        <v>5693</v>
      </c>
      <c r="F333" s="2" t="s">
        <v>5537</v>
      </c>
    </row>
    <row r="334" ht="16.5" spans="1:6">
      <c r="A334" s="2" t="s">
        <v>1406</v>
      </c>
      <c r="B334" s="2" t="s">
        <v>6083</v>
      </c>
      <c r="C334" s="2" t="s">
        <v>6062</v>
      </c>
      <c r="D334" s="2" t="s">
        <v>5692</v>
      </c>
      <c r="E334" s="2" t="s">
        <v>5693</v>
      </c>
      <c r="F334" s="2" t="s">
        <v>5537</v>
      </c>
    </row>
    <row r="335" ht="16.5" spans="1:6">
      <c r="A335" s="2" t="s">
        <v>1417</v>
      </c>
      <c r="B335" s="2" t="s">
        <v>6084</v>
      </c>
      <c r="C335" s="2" t="s">
        <v>6062</v>
      </c>
      <c r="D335" s="2" t="s">
        <v>5692</v>
      </c>
      <c r="E335" s="2" t="s">
        <v>5693</v>
      </c>
      <c r="F335" s="2" t="s">
        <v>5537</v>
      </c>
    </row>
    <row r="336" ht="16.5" spans="1:6">
      <c r="A336" s="2" t="s">
        <v>1398</v>
      </c>
      <c r="B336" s="2" t="s">
        <v>6085</v>
      </c>
      <c r="C336" s="2" t="s">
        <v>6062</v>
      </c>
      <c r="D336" s="2" t="s">
        <v>5692</v>
      </c>
      <c r="E336" s="2" t="s">
        <v>5693</v>
      </c>
      <c r="F336" s="2" t="s">
        <v>5537</v>
      </c>
    </row>
    <row r="337" ht="16.5" spans="1:6">
      <c r="A337" s="2" t="s">
        <v>1402</v>
      </c>
      <c r="B337" s="2" t="s">
        <v>6086</v>
      </c>
      <c r="C337" s="2" t="s">
        <v>6062</v>
      </c>
      <c r="D337" s="2" t="s">
        <v>5692</v>
      </c>
      <c r="E337" s="2" t="s">
        <v>5693</v>
      </c>
      <c r="F337" s="2" t="s">
        <v>5537</v>
      </c>
    </row>
    <row r="338" ht="16.5" spans="1:6">
      <c r="A338" s="2" t="s">
        <v>1399</v>
      </c>
      <c r="B338" s="2" t="s">
        <v>6087</v>
      </c>
      <c r="C338" s="2" t="s">
        <v>6062</v>
      </c>
      <c r="D338" s="2" t="s">
        <v>5692</v>
      </c>
      <c r="E338" s="2" t="s">
        <v>5693</v>
      </c>
      <c r="F338" s="2" t="s">
        <v>5537</v>
      </c>
    </row>
    <row r="339" ht="16.5" spans="1:6">
      <c r="A339" s="2" t="s">
        <v>1395</v>
      </c>
      <c r="B339" s="2" t="s">
        <v>6088</v>
      </c>
      <c r="C339" s="2" t="s">
        <v>6062</v>
      </c>
      <c r="D339" s="2" t="s">
        <v>5692</v>
      </c>
      <c r="E339" s="2" t="s">
        <v>5693</v>
      </c>
      <c r="F339" s="2" t="s">
        <v>5537</v>
      </c>
    </row>
    <row r="340" ht="16.5" spans="1:6">
      <c r="A340" s="2" t="s">
        <v>1414</v>
      </c>
      <c r="B340" s="2" t="s">
        <v>6089</v>
      </c>
      <c r="C340" s="2" t="s">
        <v>6062</v>
      </c>
      <c r="D340" s="2" t="s">
        <v>5692</v>
      </c>
      <c r="E340" s="2" t="s">
        <v>5693</v>
      </c>
      <c r="F340" s="2" t="s">
        <v>5537</v>
      </c>
    </row>
    <row r="341" ht="16.5" spans="1:6">
      <c r="A341" s="2" t="s">
        <v>1420</v>
      </c>
      <c r="B341" s="2" t="s">
        <v>6090</v>
      </c>
      <c r="C341" s="2" t="s">
        <v>6062</v>
      </c>
      <c r="D341" s="2" t="s">
        <v>5692</v>
      </c>
      <c r="E341" s="2" t="s">
        <v>5693</v>
      </c>
      <c r="F341" s="2" t="s">
        <v>5537</v>
      </c>
    </row>
    <row r="342" ht="16.5" spans="1:6">
      <c r="A342" s="2" t="s">
        <v>1409</v>
      </c>
      <c r="B342" s="2" t="s">
        <v>6091</v>
      </c>
      <c r="C342" s="2" t="s">
        <v>6062</v>
      </c>
      <c r="D342" s="2" t="s">
        <v>5692</v>
      </c>
      <c r="E342" s="2" t="s">
        <v>5693</v>
      </c>
      <c r="F342" s="2" t="s">
        <v>5537</v>
      </c>
    </row>
    <row r="343" ht="16.5" spans="1:6">
      <c r="A343" s="2" t="s">
        <v>1391</v>
      </c>
      <c r="B343" s="2" t="s">
        <v>6092</v>
      </c>
      <c r="C343" s="2" t="s">
        <v>6062</v>
      </c>
      <c r="D343" s="2" t="s">
        <v>5692</v>
      </c>
      <c r="E343" s="2" t="s">
        <v>5693</v>
      </c>
      <c r="F343" s="2" t="s">
        <v>5537</v>
      </c>
    </row>
    <row r="344" ht="16.5" spans="1:6">
      <c r="A344" s="2" t="s">
        <v>1408</v>
      </c>
      <c r="B344" s="2" t="s">
        <v>6093</v>
      </c>
      <c r="C344" s="2" t="s">
        <v>6062</v>
      </c>
      <c r="D344" s="2" t="s">
        <v>5692</v>
      </c>
      <c r="E344" s="2" t="s">
        <v>5693</v>
      </c>
      <c r="F344" s="2" t="s">
        <v>5537</v>
      </c>
    </row>
    <row r="345" ht="16.5" spans="1:6">
      <c r="A345" s="2" t="s">
        <v>1407</v>
      </c>
      <c r="B345" s="2" t="s">
        <v>6094</v>
      </c>
      <c r="C345" s="2" t="s">
        <v>6062</v>
      </c>
      <c r="D345" s="2" t="s">
        <v>5692</v>
      </c>
      <c r="E345" s="2" t="s">
        <v>5693</v>
      </c>
      <c r="F345" s="2" t="s">
        <v>5537</v>
      </c>
    </row>
    <row r="346" ht="16.5" spans="1:6">
      <c r="A346" s="2" t="s">
        <v>1419</v>
      </c>
      <c r="B346" s="2" t="s">
        <v>6095</v>
      </c>
      <c r="C346" s="2" t="s">
        <v>6062</v>
      </c>
      <c r="D346" s="2" t="s">
        <v>5692</v>
      </c>
      <c r="E346" s="2" t="s">
        <v>5693</v>
      </c>
      <c r="F346" s="2" t="s">
        <v>5537</v>
      </c>
    </row>
    <row r="347" ht="16.5" spans="1:6">
      <c r="A347" s="2" t="s">
        <v>1172</v>
      </c>
      <c r="B347" s="2" t="s">
        <v>6096</v>
      </c>
      <c r="C347" s="2" t="s">
        <v>5565</v>
      </c>
      <c r="D347" s="2" t="s">
        <v>5535</v>
      </c>
      <c r="E347" s="2" t="s">
        <v>5536</v>
      </c>
      <c r="F347" s="2" t="s">
        <v>5537</v>
      </c>
    </row>
    <row r="348" ht="16.5" spans="1:6">
      <c r="A348" s="2" t="s">
        <v>1165</v>
      </c>
      <c r="B348" s="2" t="s">
        <v>6097</v>
      </c>
      <c r="C348" s="2" t="s">
        <v>5565</v>
      </c>
      <c r="D348" s="2" t="s">
        <v>5535</v>
      </c>
      <c r="E348" s="2" t="s">
        <v>5536</v>
      </c>
      <c r="F348" s="2" t="s">
        <v>5537</v>
      </c>
    </row>
    <row r="349" ht="16.5" spans="1:6">
      <c r="A349" s="2" t="s">
        <v>1155</v>
      </c>
      <c r="B349" s="2" t="s">
        <v>6098</v>
      </c>
      <c r="C349" s="2" t="s">
        <v>5565</v>
      </c>
      <c r="D349" s="2" t="s">
        <v>5535</v>
      </c>
      <c r="E349" s="2" t="s">
        <v>5536</v>
      </c>
      <c r="F349" s="2" t="s">
        <v>5537</v>
      </c>
    </row>
    <row r="350" ht="16.5" spans="1:6">
      <c r="A350" s="2" t="s">
        <v>1178</v>
      </c>
      <c r="B350" s="2" t="s">
        <v>6099</v>
      </c>
      <c r="C350" s="2" t="s">
        <v>5565</v>
      </c>
      <c r="D350" s="2" t="s">
        <v>5535</v>
      </c>
      <c r="E350" s="2" t="s">
        <v>5536</v>
      </c>
      <c r="F350" s="2" t="s">
        <v>5537</v>
      </c>
    </row>
    <row r="351" ht="16.5" spans="1:6">
      <c r="A351" s="2" t="s">
        <v>1163</v>
      </c>
      <c r="B351" s="2" t="s">
        <v>6100</v>
      </c>
      <c r="C351" s="2" t="s">
        <v>5565</v>
      </c>
      <c r="D351" s="2" t="s">
        <v>5535</v>
      </c>
      <c r="E351" s="2" t="s">
        <v>5536</v>
      </c>
      <c r="F351" s="2" t="s">
        <v>5537</v>
      </c>
    </row>
    <row r="352" ht="16.5" spans="1:6">
      <c r="A352" s="2" t="s">
        <v>1184</v>
      </c>
      <c r="B352" s="2" t="s">
        <v>6101</v>
      </c>
      <c r="C352" s="2" t="s">
        <v>5565</v>
      </c>
      <c r="D352" s="2" t="s">
        <v>5535</v>
      </c>
      <c r="E352" s="2" t="s">
        <v>5536</v>
      </c>
      <c r="F352" s="2" t="s">
        <v>5537</v>
      </c>
    </row>
    <row r="353" ht="16.5" spans="1:6">
      <c r="A353" s="2" t="s">
        <v>1164</v>
      </c>
      <c r="B353" s="2" t="s">
        <v>6102</v>
      </c>
      <c r="C353" s="2" t="s">
        <v>5565</v>
      </c>
      <c r="D353" s="2" t="s">
        <v>5535</v>
      </c>
      <c r="E353" s="2" t="s">
        <v>5536</v>
      </c>
      <c r="F353" s="2" t="s">
        <v>5537</v>
      </c>
    </row>
    <row r="354" ht="16.5" spans="1:6">
      <c r="A354" s="2" t="s">
        <v>1176</v>
      </c>
      <c r="B354" s="2" t="s">
        <v>6103</v>
      </c>
      <c r="C354" s="2" t="s">
        <v>5565</v>
      </c>
      <c r="D354" s="2" t="s">
        <v>5535</v>
      </c>
      <c r="E354" s="2" t="s">
        <v>5536</v>
      </c>
      <c r="F354" s="2" t="s">
        <v>5537</v>
      </c>
    </row>
    <row r="355" ht="16.5" spans="1:6">
      <c r="A355" s="2" t="s">
        <v>1175</v>
      </c>
      <c r="B355" s="2" t="s">
        <v>6104</v>
      </c>
      <c r="C355" s="2" t="s">
        <v>5565</v>
      </c>
      <c r="D355" s="2" t="s">
        <v>5535</v>
      </c>
      <c r="E355" s="2" t="s">
        <v>5536</v>
      </c>
      <c r="F355" s="2" t="s">
        <v>5537</v>
      </c>
    </row>
    <row r="356" ht="16.5" spans="1:6">
      <c r="A356" s="2" t="s">
        <v>1185</v>
      </c>
      <c r="B356" s="2" t="s">
        <v>6105</v>
      </c>
      <c r="C356" s="2" t="s">
        <v>5565</v>
      </c>
      <c r="D356" s="2" t="s">
        <v>5535</v>
      </c>
      <c r="E356" s="2" t="s">
        <v>5536</v>
      </c>
      <c r="F356" s="2" t="s">
        <v>5537</v>
      </c>
    </row>
    <row r="357" ht="16.5" spans="1:6">
      <c r="A357" s="2" t="s">
        <v>1171</v>
      </c>
      <c r="B357" s="2" t="s">
        <v>6106</v>
      </c>
      <c r="C357" s="2" t="s">
        <v>5565</v>
      </c>
      <c r="D357" s="2" t="s">
        <v>5535</v>
      </c>
      <c r="E357" s="2" t="s">
        <v>5536</v>
      </c>
      <c r="F357" s="2" t="s">
        <v>5537</v>
      </c>
    </row>
    <row r="358" ht="16.5" spans="1:6">
      <c r="A358" s="2" t="s">
        <v>1159</v>
      </c>
      <c r="B358" s="2" t="s">
        <v>6107</v>
      </c>
      <c r="C358" s="2" t="s">
        <v>5565</v>
      </c>
      <c r="D358" s="2" t="s">
        <v>5535</v>
      </c>
      <c r="E358" s="2" t="s">
        <v>5536</v>
      </c>
      <c r="F358" s="2" t="s">
        <v>5537</v>
      </c>
    </row>
    <row r="359" ht="16.5" spans="1:6">
      <c r="A359" s="2" t="s">
        <v>1157</v>
      </c>
      <c r="B359" s="2" t="s">
        <v>6108</v>
      </c>
      <c r="C359" s="2" t="s">
        <v>5565</v>
      </c>
      <c r="D359" s="2" t="s">
        <v>5535</v>
      </c>
      <c r="E359" s="2" t="s">
        <v>5536</v>
      </c>
      <c r="F359" s="2" t="s">
        <v>5537</v>
      </c>
    </row>
    <row r="360" ht="16.5" spans="1:6">
      <c r="A360" s="2" t="s">
        <v>1160</v>
      </c>
      <c r="B360" s="2" t="s">
        <v>6109</v>
      </c>
      <c r="C360" s="2" t="s">
        <v>5565</v>
      </c>
      <c r="D360" s="2" t="s">
        <v>5535</v>
      </c>
      <c r="E360" s="2" t="s">
        <v>5536</v>
      </c>
      <c r="F360" s="2" t="s">
        <v>5537</v>
      </c>
    </row>
    <row r="361" ht="16.5" spans="1:6">
      <c r="A361" s="2" t="s">
        <v>1156</v>
      </c>
      <c r="B361" s="2" t="s">
        <v>6110</v>
      </c>
      <c r="C361" s="2" t="s">
        <v>5565</v>
      </c>
      <c r="D361" s="2" t="s">
        <v>5535</v>
      </c>
      <c r="E361" s="2" t="s">
        <v>5536</v>
      </c>
      <c r="F361" s="2" t="s">
        <v>5537</v>
      </c>
    </row>
    <row r="362" ht="16.5" spans="1:6">
      <c r="A362" s="2" t="s">
        <v>1162</v>
      </c>
      <c r="B362" s="2" t="s">
        <v>6111</v>
      </c>
      <c r="C362" s="2" t="s">
        <v>5565</v>
      </c>
      <c r="D362" s="2" t="s">
        <v>5535</v>
      </c>
      <c r="E362" s="2" t="s">
        <v>5536</v>
      </c>
      <c r="F362" s="2" t="s">
        <v>5537</v>
      </c>
    </row>
    <row r="363" ht="16.5" spans="1:6">
      <c r="A363" s="2" t="s">
        <v>1177</v>
      </c>
      <c r="B363" s="2" t="s">
        <v>6112</v>
      </c>
      <c r="C363" s="2" t="s">
        <v>5565</v>
      </c>
      <c r="D363" s="2" t="s">
        <v>5535</v>
      </c>
      <c r="E363" s="2" t="s">
        <v>5536</v>
      </c>
      <c r="F363" s="2" t="s">
        <v>5537</v>
      </c>
    </row>
    <row r="364" ht="16.5" spans="1:6">
      <c r="A364" s="2" t="s">
        <v>1169</v>
      </c>
      <c r="B364" s="2" t="s">
        <v>6113</v>
      </c>
      <c r="C364" s="2" t="s">
        <v>5565</v>
      </c>
      <c r="D364" s="2" t="s">
        <v>5535</v>
      </c>
      <c r="E364" s="2" t="s">
        <v>5536</v>
      </c>
      <c r="F364" s="2" t="s">
        <v>5537</v>
      </c>
    </row>
    <row r="365" ht="16.5" spans="1:6">
      <c r="A365" s="2" t="s">
        <v>1167</v>
      </c>
      <c r="B365" s="2" t="s">
        <v>6114</v>
      </c>
      <c r="C365" s="2" t="s">
        <v>5565</v>
      </c>
      <c r="D365" s="2" t="s">
        <v>5535</v>
      </c>
      <c r="E365" s="2" t="s">
        <v>5536</v>
      </c>
      <c r="F365" s="2" t="s">
        <v>5537</v>
      </c>
    </row>
    <row r="366" ht="16.5" spans="1:6">
      <c r="A366" s="2" t="s">
        <v>1181</v>
      </c>
      <c r="B366" s="2" t="s">
        <v>6115</v>
      </c>
      <c r="C366" s="2" t="s">
        <v>5565</v>
      </c>
      <c r="D366" s="2" t="s">
        <v>5535</v>
      </c>
      <c r="E366" s="2" t="s">
        <v>5536</v>
      </c>
      <c r="F366" s="2" t="s">
        <v>5537</v>
      </c>
    </row>
    <row r="367" ht="16.5" spans="1:6">
      <c r="A367" s="2" t="s">
        <v>1186</v>
      </c>
      <c r="B367" s="2" t="s">
        <v>6116</v>
      </c>
      <c r="C367" s="2" t="s">
        <v>5565</v>
      </c>
      <c r="D367" s="2" t="s">
        <v>5535</v>
      </c>
      <c r="E367" s="2" t="s">
        <v>5536</v>
      </c>
      <c r="F367" s="2" t="s">
        <v>5537</v>
      </c>
    </row>
    <row r="368" ht="16.5" spans="1:6">
      <c r="A368" s="2" t="s">
        <v>1187</v>
      </c>
      <c r="B368" s="2" t="s">
        <v>6117</v>
      </c>
      <c r="C368" s="2" t="s">
        <v>5565</v>
      </c>
      <c r="D368" s="2" t="s">
        <v>5535</v>
      </c>
      <c r="E368" s="2" t="s">
        <v>5536</v>
      </c>
      <c r="F368" s="2" t="s">
        <v>5537</v>
      </c>
    </row>
    <row r="369" ht="16.5" spans="1:6">
      <c r="A369" s="2" t="s">
        <v>1161</v>
      </c>
      <c r="B369" s="2" t="s">
        <v>6118</v>
      </c>
      <c r="C369" s="2" t="s">
        <v>5565</v>
      </c>
      <c r="D369" s="2" t="s">
        <v>5535</v>
      </c>
      <c r="E369" s="2" t="s">
        <v>5536</v>
      </c>
      <c r="F369" s="2" t="s">
        <v>5537</v>
      </c>
    </row>
    <row r="370" ht="16.5" spans="1:6">
      <c r="A370" s="2" t="s">
        <v>1188</v>
      </c>
      <c r="B370" s="2" t="s">
        <v>6119</v>
      </c>
      <c r="C370" s="2" t="s">
        <v>5565</v>
      </c>
      <c r="D370" s="2" t="s">
        <v>5535</v>
      </c>
      <c r="E370" s="2" t="s">
        <v>5536</v>
      </c>
      <c r="F370" s="2" t="s">
        <v>5537</v>
      </c>
    </row>
    <row r="371" ht="16.5" spans="1:6">
      <c r="A371" s="2" t="s">
        <v>1189</v>
      </c>
      <c r="B371" s="2" t="s">
        <v>6120</v>
      </c>
      <c r="C371" s="2" t="s">
        <v>5565</v>
      </c>
      <c r="D371" s="2" t="s">
        <v>5535</v>
      </c>
      <c r="E371" s="2" t="s">
        <v>5536</v>
      </c>
      <c r="F371" s="2" t="s">
        <v>5537</v>
      </c>
    </row>
    <row r="372" ht="16.5" spans="1:6">
      <c r="A372" s="2" t="s">
        <v>1190</v>
      </c>
      <c r="B372" s="2" t="s">
        <v>6121</v>
      </c>
      <c r="C372" s="2" t="s">
        <v>5565</v>
      </c>
      <c r="D372" s="2" t="s">
        <v>5535</v>
      </c>
      <c r="E372" s="2" t="s">
        <v>5536</v>
      </c>
      <c r="F372" s="2" t="s">
        <v>5537</v>
      </c>
    </row>
    <row r="373" ht="16.5" spans="1:6">
      <c r="A373" s="2" t="s">
        <v>1174</v>
      </c>
      <c r="B373" s="2" t="s">
        <v>6122</v>
      </c>
      <c r="C373" s="2" t="s">
        <v>5565</v>
      </c>
      <c r="D373" s="2" t="s">
        <v>5535</v>
      </c>
      <c r="E373" s="2" t="s">
        <v>5536</v>
      </c>
      <c r="F373" s="2" t="s">
        <v>5537</v>
      </c>
    </row>
    <row r="374" ht="16.5" spans="1:6">
      <c r="A374" s="2" t="s">
        <v>1180</v>
      </c>
      <c r="B374" s="2" t="s">
        <v>6123</v>
      </c>
      <c r="C374" s="2" t="s">
        <v>5565</v>
      </c>
      <c r="D374" s="2" t="s">
        <v>5535</v>
      </c>
      <c r="E374" s="2" t="s">
        <v>5536</v>
      </c>
      <c r="F374" s="2" t="s">
        <v>5537</v>
      </c>
    </row>
    <row r="375" ht="16.5" spans="1:6">
      <c r="A375" s="2" t="s">
        <v>1154</v>
      </c>
      <c r="B375" s="2" t="s">
        <v>6124</v>
      </c>
      <c r="C375" s="2" t="s">
        <v>5565</v>
      </c>
      <c r="D375" s="2" t="s">
        <v>5535</v>
      </c>
      <c r="E375" s="2" t="s">
        <v>5536</v>
      </c>
      <c r="F375" s="2" t="s">
        <v>5537</v>
      </c>
    </row>
    <row r="376" ht="16.5" spans="1:6">
      <c r="A376" s="2" t="s">
        <v>1168</v>
      </c>
      <c r="B376" s="2" t="s">
        <v>6125</v>
      </c>
      <c r="C376" s="2" t="s">
        <v>5565</v>
      </c>
      <c r="D376" s="2" t="s">
        <v>5535</v>
      </c>
      <c r="E376" s="2" t="s">
        <v>5536</v>
      </c>
      <c r="F376" s="2" t="s">
        <v>5537</v>
      </c>
    </row>
    <row r="377" ht="16.5" spans="1:6">
      <c r="A377" s="2" t="s">
        <v>1166</v>
      </c>
      <c r="B377" s="2" t="s">
        <v>6126</v>
      </c>
      <c r="C377" s="2" t="s">
        <v>5565</v>
      </c>
      <c r="D377" s="2" t="s">
        <v>5535</v>
      </c>
      <c r="E377" s="2" t="s">
        <v>5536</v>
      </c>
      <c r="F377" s="2" t="s">
        <v>5537</v>
      </c>
    </row>
    <row r="378" ht="16.5" spans="1:6">
      <c r="A378" s="2" t="s">
        <v>1191</v>
      </c>
      <c r="B378" s="2" t="s">
        <v>6127</v>
      </c>
      <c r="C378" s="2" t="s">
        <v>5565</v>
      </c>
      <c r="D378" s="2" t="s">
        <v>5535</v>
      </c>
      <c r="E378" s="2" t="s">
        <v>5536</v>
      </c>
      <c r="F378" s="2" t="s">
        <v>5537</v>
      </c>
    </row>
    <row r="379" ht="16.5" spans="1:6">
      <c r="A379" s="2" t="s">
        <v>1192</v>
      </c>
      <c r="B379" s="2" t="s">
        <v>6128</v>
      </c>
      <c r="C379" s="2" t="s">
        <v>5565</v>
      </c>
      <c r="D379" s="2" t="s">
        <v>5535</v>
      </c>
      <c r="E379" s="2" t="s">
        <v>5536</v>
      </c>
      <c r="F379" s="2" t="s">
        <v>5537</v>
      </c>
    </row>
    <row r="380" ht="16.5" spans="1:6">
      <c r="A380" s="2" t="s">
        <v>1193</v>
      </c>
      <c r="B380" s="2" t="s">
        <v>6129</v>
      </c>
      <c r="C380" s="2" t="s">
        <v>5565</v>
      </c>
      <c r="D380" s="2" t="s">
        <v>5535</v>
      </c>
      <c r="E380" s="2" t="s">
        <v>5536</v>
      </c>
      <c r="F380" s="2" t="s">
        <v>5537</v>
      </c>
    </row>
    <row r="381" ht="16.5" spans="1:6">
      <c r="A381" s="2" t="s">
        <v>1179</v>
      </c>
      <c r="B381" s="2" t="s">
        <v>6130</v>
      </c>
      <c r="C381" s="2" t="s">
        <v>5565</v>
      </c>
      <c r="D381" s="2" t="s">
        <v>5535</v>
      </c>
      <c r="E381" s="2" t="s">
        <v>5536</v>
      </c>
      <c r="F381" s="2" t="s">
        <v>5537</v>
      </c>
    </row>
    <row r="382" ht="16.5" spans="1:6">
      <c r="A382" s="2" t="s">
        <v>1194</v>
      </c>
      <c r="B382" s="2" t="s">
        <v>6131</v>
      </c>
      <c r="C382" s="2" t="s">
        <v>5565</v>
      </c>
      <c r="D382" s="2" t="s">
        <v>5535</v>
      </c>
      <c r="E382" s="2" t="s">
        <v>5536</v>
      </c>
      <c r="F382" s="2" t="s">
        <v>5537</v>
      </c>
    </row>
    <row r="383" ht="16.5" spans="1:6">
      <c r="A383" s="2" t="s">
        <v>1170</v>
      </c>
      <c r="B383" s="2" t="s">
        <v>6132</v>
      </c>
      <c r="C383" s="2" t="s">
        <v>5565</v>
      </c>
      <c r="D383" s="2" t="s">
        <v>5535</v>
      </c>
      <c r="E383" s="2" t="s">
        <v>5536</v>
      </c>
      <c r="F383" s="2" t="s">
        <v>5537</v>
      </c>
    </row>
    <row r="384" ht="16.5" spans="1:6">
      <c r="A384" s="2" t="s">
        <v>1173</v>
      </c>
      <c r="B384" s="2" t="s">
        <v>6133</v>
      </c>
      <c r="C384" s="2" t="s">
        <v>5565</v>
      </c>
      <c r="D384" s="2" t="s">
        <v>5535</v>
      </c>
      <c r="E384" s="2" t="s">
        <v>5536</v>
      </c>
      <c r="F384" s="2" t="s">
        <v>5537</v>
      </c>
    </row>
    <row r="385" ht="16.5" spans="1:6">
      <c r="A385" s="2" t="s">
        <v>1195</v>
      </c>
      <c r="B385" s="2" t="s">
        <v>6134</v>
      </c>
      <c r="C385" s="2" t="s">
        <v>5565</v>
      </c>
      <c r="D385" s="2" t="s">
        <v>5535</v>
      </c>
      <c r="E385" s="2" t="s">
        <v>5536</v>
      </c>
      <c r="F385" s="2" t="s">
        <v>5537</v>
      </c>
    </row>
    <row r="386" ht="16.5" spans="1:6">
      <c r="A386" s="2" t="s">
        <v>1158</v>
      </c>
      <c r="B386" s="2" t="s">
        <v>6135</v>
      </c>
      <c r="C386" s="2" t="s">
        <v>5565</v>
      </c>
      <c r="D386" s="2" t="s">
        <v>5535</v>
      </c>
      <c r="E386" s="2" t="s">
        <v>5536</v>
      </c>
      <c r="F386" s="2" t="s">
        <v>5537</v>
      </c>
    </row>
    <row r="387" ht="16.5" spans="1:6">
      <c r="A387" s="2" t="s">
        <v>1196</v>
      </c>
      <c r="B387" s="2" t="s">
        <v>6136</v>
      </c>
      <c r="C387" s="2" t="s">
        <v>5565</v>
      </c>
      <c r="D387" s="2" t="s">
        <v>5535</v>
      </c>
      <c r="E387" s="2" t="s">
        <v>5536</v>
      </c>
      <c r="F387" s="2" t="s">
        <v>5537</v>
      </c>
    </row>
    <row r="388" ht="16.5" spans="1:6">
      <c r="A388" s="2" t="s">
        <v>1197</v>
      </c>
      <c r="B388" s="2" t="s">
        <v>6137</v>
      </c>
      <c r="C388" s="2" t="s">
        <v>5565</v>
      </c>
      <c r="D388" s="2" t="s">
        <v>5535</v>
      </c>
      <c r="E388" s="2" t="s">
        <v>5536</v>
      </c>
      <c r="F388" s="2" t="s">
        <v>5537</v>
      </c>
    </row>
    <row r="389" ht="16.5" spans="1:6">
      <c r="A389" s="2" t="s">
        <v>1198</v>
      </c>
      <c r="B389" s="2" t="s">
        <v>6138</v>
      </c>
      <c r="C389" s="2" t="s">
        <v>5565</v>
      </c>
      <c r="D389" s="2" t="s">
        <v>5535</v>
      </c>
      <c r="E389" s="2" t="s">
        <v>5536</v>
      </c>
      <c r="F389" s="2" t="s">
        <v>5537</v>
      </c>
    </row>
    <row r="390" ht="16.5" spans="1:6">
      <c r="A390" s="2" t="s">
        <v>1199</v>
      </c>
      <c r="B390" s="2" t="s">
        <v>6139</v>
      </c>
      <c r="C390" s="2" t="s">
        <v>5565</v>
      </c>
      <c r="D390" s="2" t="s">
        <v>5535</v>
      </c>
      <c r="E390" s="2" t="s">
        <v>5536</v>
      </c>
      <c r="F390" s="2" t="s">
        <v>5537</v>
      </c>
    </row>
    <row r="391" ht="16.5" spans="1:6">
      <c r="A391" s="2" t="s">
        <v>1200</v>
      </c>
      <c r="B391" s="2" t="s">
        <v>6140</v>
      </c>
      <c r="C391" s="2" t="s">
        <v>5565</v>
      </c>
      <c r="D391" s="2" t="s">
        <v>5535</v>
      </c>
      <c r="E391" s="2" t="s">
        <v>5536</v>
      </c>
      <c r="F391" s="2" t="s">
        <v>5537</v>
      </c>
    </row>
    <row r="392" ht="16.5" spans="1:6">
      <c r="A392" s="2" t="s">
        <v>1201</v>
      </c>
      <c r="B392" s="2" t="s">
        <v>6141</v>
      </c>
      <c r="C392" s="2" t="s">
        <v>5565</v>
      </c>
      <c r="D392" s="2" t="s">
        <v>5535</v>
      </c>
      <c r="E392" s="2" t="s">
        <v>5536</v>
      </c>
      <c r="F392" s="2" t="s">
        <v>5537</v>
      </c>
    </row>
    <row r="393" ht="16.5" spans="1:6">
      <c r="A393" s="2" t="s">
        <v>1202</v>
      </c>
      <c r="B393" s="2" t="s">
        <v>6142</v>
      </c>
      <c r="C393" s="2" t="s">
        <v>5565</v>
      </c>
      <c r="D393" s="2" t="s">
        <v>5535</v>
      </c>
      <c r="E393" s="2" t="s">
        <v>5536</v>
      </c>
      <c r="F393" s="2" t="s">
        <v>5537</v>
      </c>
    </row>
    <row r="394" ht="16.5" spans="1:6">
      <c r="A394" s="2" t="s">
        <v>1203</v>
      </c>
      <c r="B394" s="2" t="s">
        <v>6143</v>
      </c>
      <c r="C394" s="2" t="s">
        <v>5565</v>
      </c>
      <c r="D394" s="2" t="s">
        <v>5535</v>
      </c>
      <c r="E394" s="2" t="s">
        <v>5536</v>
      </c>
      <c r="F394" s="2" t="s">
        <v>5537</v>
      </c>
    </row>
    <row r="395" ht="16.5" spans="1:6">
      <c r="A395" s="2" t="s">
        <v>1220</v>
      </c>
      <c r="B395" s="2" t="s">
        <v>6144</v>
      </c>
      <c r="C395" s="2" t="s">
        <v>5587</v>
      </c>
      <c r="D395" s="2" t="s">
        <v>5535</v>
      </c>
      <c r="E395" s="2" t="s">
        <v>5536</v>
      </c>
      <c r="F395" s="2" t="s">
        <v>5537</v>
      </c>
    </row>
    <row r="396" ht="16.5" spans="1:6">
      <c r="A396" s="2" t="s">
        <v>1219</v>
      </c>
      <c r="B396" s="2" t="s">
        <v>6145</v>
      </c>
      <c r="C396" s="2" t="s">
        <v>5587</v>
      </c>
      <c r="D396" s="2" t="s">
        <v>5535</v>
      </c>
      <c r="E396" s="2" t="s">
        <v>5536</v>
      </c>
      <c r="F396" s="2" t="s">
        <v>5537</v>
      </c>
    </row>
    <row r="397" ht="16.5" spans="1:6">
      <c r="A397" s="2" t="s">
        <v>1223</v>
      </c>
      <c r="B397" s="2" t="s">
        <v>6146</v>
      </c>
      <c r="C397" s="2" t="s">
        <v>5587</v>
      </c>
      <c r="D397" s="2" t="s">
        <v>5535</v>
      </c>
      <c r="E397" s="2" t="s">
        <v>5536</v>
      </c>
      <c r="F397" s="2" t="s">
        <v>5537</v>
      </c>
    </row>
    <row r="398" ht="16.5" spans="1:6">
      <c r="A398" s="2" t="s">
        <v>1237</v>
      </c>
      <c r="B398" s="2" t="s">
        <v>6147</v>
      </c>
      <c r="C398" s="2" t="s">
        <v>5587</v>
      </c>
      <c r="D398" s="2" t="s">
        <v>5535</v>
      </c>
      <c r="E398" s="2" t="s">
        <v>5536</v>
      </c>
      <c r="F398" s="2" t="s">
        <v>5537</v>
      </c>
    </row>
    <row r="399" ht="16.5" spans="1:6">
      <c r="A399" s="2" t="s">
        <v>1221</v>
      </c>
      <c r="B399" s="2" t="s">
        <v>6148</v>
      </c>
      <c r="C399" s="2" t="s">
        <v>5587</v>
      </c>
      <c r="D399" s="2" t="s">
        <v>5535</v>
      </c>
      <c r="E399" s="2" t="s">
        <v>5536</v>
      </c>
      <c r="F399" s="2" t="s">
        <v>5537</v>
      </c>
    </row>
    <row r="400" ht="16.5" spans="1:6">
      <c r="A400" s="2" t="s">
        <v>1225</v>
      </c>
      <c r="B400" s="2" t="s">
        <v>6149</v>
      </c>
      <c r="C400" s="2" t="s">
        <v>5587</v>
      </c>
      <c r="D400" s="2" t="s">
        <v>5535</v>
      </c>
      <c r="E400" s="2" t="s">
        <v>5536</v>
      </c>
      <c r="F400" s="2" t="s">
        <v>5537</v>
      </c>
    </row>
    <row r="401" ht="16.5" spans="1:6">
      <c r="A401" s="2" t="s">
        <v>6150</v>
      </c>
      <c r="B401" s="2" t="s">
        <v>6151</v>
      </c>
      <c r="C401" s="2" t="s">
        <v>6152</v>
      </c>
      <c r="D401" s="2" t="s">
        <v>5535</v>
      </c>
      <c r="E401" s="2" t="s">
        <v>5536</v>
      </c>
      <c r="F401" s="2" t="s">
        <v>5537</v>
      </c>
    </row>
    <row r="402" ht="16.5" spans="1:6">
      <c r="A402" s="2" t="s">
        <v>1213</v>
      </c>
      <c r="B402" s="2" t="s">
        <v>6153</v>
      </c>
      <c r="C402" s="2" t="s">
        <v>5587</v>
      </c>
      <c r="D402" s="2" t="s">
        <v>5535</v>
      </c>
      <c r="E402" s="2" t="s">
        <v>5536</v>
      </c>
      <c r="F402" s="2" t="s">
        <v>5537</v>
      </c>
    </row>
    <row r="403" ht="16.5" spans="1:6">
      <c r="A403" s="2" t="s">
        <v>1238</v>
      </c>
      <c r="B403" s="2" t="s">
        <v>6154</v>
      </c>
      <c r="C403" s="2" t="s">
        <v>5587</v>
      </c>
      <c r="D403" s="2" t="s">
        <v>5535</v>
      </c>
      <c r="E403" s="2" t="s">
        <v>5536</v>
      </c>
      <c r="F403" s="2" t="s">
        <v>5537</v>
      </c>
    </row>
    <row r="404" ht="16.5" spans="1:6">
      <c r="A404" s="2" t="s">
        <v>1229</v>
      </c>
      <c r="B404" s="2" t="s">
        <v>6155</v>
      </c>
      <c r="C404" s="2" t="s">
        <v>5587</v>
      </c>
      <c r="D404" s="2" t="s">
        <v>5535</v>
      </c>
      <c r="E404" s="2" t="s">
        <v>5536</v>
      </c>
      <c r="F404" s="2" t="s">
        <v>5537</v>
      </c>
    </row>
    <row r="405" ht="16.5" spans="1:6">
      <c r="A405" s="2" t="s">
        <v>1231</v>
      </c>
      <c r="B405" s="2" t="s">
        <v>6156</v>
      </c>
      <c r="C405" s="2" t="s">
        <v>5587</v>
      </c>
      <c r="D405" s="2" t="s">
        <v>5535</v>
      </c>
      <c r="E405" s="2" t="s">
        <v>5536</v>
      </c>
      <c r="F405" s="2" t="s">
        <v>5537</v>
      </c>
    </row>
    <row r="406" ht="16.5" spans="1:6">
      <c r="A406" s="2" t="s">
        <v>1230</v>
      </c>
      <c r="B406" s="2" t="s">
        <v>6157</v>
      </c>
      <c r="C406" s="2" t="s">
        <v>5587</v>
      </c>
      <c r="D406" s="2" t="s">
        <v>5535</v>
      </c>
      <c r="E406" s="2" t="s">
        <v>5536</v>
      </c>
      <c r="F406" s="2" t="s">
        <v>5537</v>
      </c>
    </row>
    <row r="407" ht="16.5" spans="1:6">
      <c r="A407" s="2" t="s">
        <v>1222</v>
      </c>
      <c r="B407" s="2" t="s">
        <v>6158</v>
      </c>
      <c r="C407" s="2" t="s">
        <v>5587</v>
      </c>
      <c r="D407" s="2" t="s">
        <v>5535</v>
      </c>
      <c r="E407" s="2" t="s">
        <v>5536</v>
      </c>
      <c r="F407" s="2" t="s">
        <v>5537</v>
      </c>
    </row>
    <row r="408" ht="16.5" spans="1:6">
      <c r="A408" s="2" t="s">
        <v>1244</v>
      </c>
      <c r="B408" s="2" t="s">
        <v>6159</v>
      </c>
      <c r="C408" s="2" t="s">
        <v>5587</v>
      </c>
      <c r="D408" s="2" t="s">
        <v>5535</v>
      </c>
      <c r="E408" s="2" t="s">
        <v>5536</v>
      </c>
      <c r="F408" s="2" t="s">
        <v>5537</v>
      </c>
    </row>
    <row r="409" ht="16.5" spans="1:6">
      <c r="A409" s="2" t="s">
        <v>1216</v>
      </c>
      <c r="B409" s="2" t="s">
        <v>6160</v>
      </c>
      <c r="C409" s="2" t="s">
        <v>5587</v>
      </c>
      <c r="D409" s="2" t="s">
        <v>5535</v>
      </c>
      <c r="E409" s="2" t="s">
        <v>5536</v>
      </c>
      <c r="F409" s="2" t="s">
        <v>5537</v>
      </c>
    </row>
    <row r="410" ht="16.5" spans="1:6">
      <c r="A410" s="2" t="s">
        <v>1245</v>
      </c>
      <c r="B410" s="2" t="s">
        <v>6161</v>
      </c>
      <c r="C410" s="2" t="s">
        <v>5587</v>
      </c>
      <c r="D410" s="2" t="s">
        <v>5535</v>
      </c>
      <c r="E410" s="2" t="s">
        <v>5536</v>
      </c>
      <c r="F410" s="2" t="s">
        <v>5537</v>
      </c>
    </row>
    <row r="411" ht="16.5" spans="1:6">
      <c r="A411" s="2" t="s">
        <v>1242</v>
      </c>
      <c r="B411" s="2" t="s">
        <v>6162</v>
      </c>
      <c r="C411" s="2" t="s">
        <v>5587</v>
      </c>
      <c r="D411" s="2" t="s">
        <v>5535</v>
      </c>
      <c r="E411" s="2" t="s">
        <v>5536</v>
      </c>
      <c r="F411" s="2" t="s">
        <v>5537</v>
      </c>
    </row>
    <row r="412" ht="16.5" spans="1:6">
      <c r="A412" s="2" t="s">
        <v>1207</v>
      </c>
      <c r="B412" s="2" t="s">
        <v>6163</v>
      </c>
      <c r="C412" s="2" t="s">
        <v>5587</v>
      </c>
      <c r="D412" s="2" t="s">
        <v>5535</v>
      </c>
      <c r="E412" s="2" t="s">
        <v>5536</v>
      </c>
      <c r="F412" s="2" t="s">
        <v>5537</v>
      </c>
    </row>
    <row r="413" ht="16.5" spans="1:6">
      <c r="A413" s="2" t="s">
        <v>1206</v>
      </c>
      <c r="B413" s="2" t="s">
        <v>6164</v>
      </c>
      <c r="C413" s="2" t="s">
        <v>5587</v>
      </c>
      <c r="D413" s="2" t="s">
        <v>5535</v>
      </c>
      <c r="E413" s="2" t="s">
        <v>5536</v>
      </c>
      <c r="F413" s="2" t="s">
        <v>5537</v>
      </c>
    </row>
    <row r="414" ht="16.5" spans="1:6">
      <c r="A414" s="2" t="s">
        <v>1211</v>
      </c>
      <c r="B414" s="2" t="s">
        <v>6165</v>
      </c>
      <c r="C414" s="2" t="s">
        <v>5587</v>
      </c>
      <c r="D414" s="2" t="s">
        <v>5535</v>
      </c>
      <c r="E414" s="2" t="s">
        <v>5536</v>
      </c>
      <c r="F414" s="2" t="s">
        <v>5537</v>
      </c>
    </row>
    <row r="415" ht="16.5" spans="1:6">
      <c r="A415" s="2" t="s">
        <v>1226</v>
      </c>
      <c r="B415" s="2" t="s">
        <v>6166</v>
      </c>
      <c r="C415" s="2" t="s">
        <v>5587</v>
      </c>
      <c r="D415" s="2" t="s">
        <v>5535</v>
      </c>
      <c r="E415" s="2" t="s">
        <v>5536</v>
      </c>
      <c r="F415" s="2" t="s">
        <v>5537</v>
      </c>
    </row>
    <row r="416" ht="16.5" spans="1:6">
      <c r="A416" s="2" t="s">
        <v>1218</v>
      </c>
      <c r="B416" s="2" t="s">
        <v>6167</v>
      </c>
      <c r="C416" s="2" t="s">
        <v>5587</v>
      </c>
      <c r="D416" s="2" t="s">
        <v>5535</v>
      </c>
      <c r="E416" s="2" t="s">
        <v>5536</v>
      </c>
      <c r="F416" s="2" t="s">
        <v>5537</v>
      </c>
    </row>
    <row r="417" ht="16.5" spans="1:6">
      <c r="A417" s="2" t="s">
        <v>1246</v>
      </c>
      <c r="B417" s="2" t="s">
        <v>6168</v>
      </c>
      <c r="C417" s="2" t="s">
        <v>5587</v>
      </c>
      <c r="D417" s="2" t="s">
        <v>5535</v>
      </c>
      <c r="E417" s="2" t="s">
        <v>5536</v>
      </c>
      <c r="F417" s="2" t="s">
        <v>5537</v>
      </c>
    </row>
    <row r="418" ht="16.5" spans="1:6">
      <c r="A418" s="2" t="s">
        <v>1224</v>
      </c>
      <c r="B418" s="2" t="s">
        <v>6169</v>
      </c>
      <c r="C418" s="2" t="s">
        <v>5587</v>
      </c>
      <c r="D418" s="2" t="s">
        <v>5535</v>
      </c>
      <c r="E418" s="2" t="s">
        <v>5536</v>
      </c>
      <c r="F418" s="2" t="s">
        <v>5537</v>
      </c>
    </row>
    <row r="419" ht="16.5" spans="1:6">
      <c r="A419" s="2" t="s">
        <v>1209</v>
      </c>
      <c r="B419" s="2" t="s">
        <v>6170</v>
      </c>
      <c r="C419" s="2" t="s">
        <v>5587</v>
      </c>
      <c r="D419" s="2" t="s">
        <v>5535</v>
      </c>
      <c r="E419" s="2" t="s">
        <v>5536</v>
      </c>
      <c r="F419" s="2" t="s">
        <v>5537</v>
      </c>
    </row>
    <row r="420" ht="16.5" spans="1:6">
      <c r="A420" s="2" t="s">
        <v>1214</v>
      </c>
      <c r="B420" s="2" t="s">
        <v>6171</v>
      </c>
      <c r="C420" s="2" t="s">
        <v>5587</v>
      </c>
      <c r="D420" s="2" t="s">
        <v>5535</v>
      </c>
      <c r="E420" s="2" t="s">
        <v>5536</v>
      </c>
      <c r="F420" s="2" t="s">
        <v>5537</v>
      </c>
    </row>
    <row r="421" ht="16.5" spans="1:6">
      <c r="A421" s="2" t="s">
        <v>1247</v>
      </c>
      <c r="B421" s="2" t="s">
        <v>6172</v>
      </c>
      <c r="C421" s="2" t="s">
        <v>5587</v>
      </c>
      <c r="D421" s="2" t="s">
        <v>5535</v>
      </c>
      <c r="E421" s="2" t="s">
        <v>5536</v>
      </c>
      <c r="F421" s="2" t="s">
        <v>5537</v>
      </c>
    </row>
    <row r="422" ht="16.5" spans="1:6">
      <c r="A422" s="2" t="s">
        <v>1236</v>
      </c>
      <c r="B422" s="2" t="s">
        <v>6173</v>
      </c>
      <c r="C422" s="2" t="s">
        <v>5587</v>
      </c>
      <c r="D422" s="2" t="s">
        <v>5535</v>
      </c>
      <c r="E422" s="2" t="s">
        <v>5536</v>
      </c>
      <c r="F422" s="2" t="s">
        <v>5537</v>
      </c>
    </row>
    <row r="423" ht="16.5" spans="1:6">
      <c r="A423" s="2" t="s">
        <v>1227</v>
      </c>
      <c r="B423" s="2" t="s">
        <v>6174</v>
      </c>
      <c r="C423" s="2" t="s">
        <v>5587</v>
      </c>
      <c r="D423" s="2" t="s">
        <v>5535</v>
      </c>
      <c r="E423" s="2" t="s">
        <v>5536</v>
      </c>
      <c r="F423" s="2" t="s">
        <v>5537</v>
      </c>
    </row>
    <row r="424" ht="16.5" spans="1:6">
      <c r="A424" s="2" t="s">
        <v>1210</v>
      </c>
      <c r="B424" s="2" t="s">
        <v>6175</v>
      </c>
      <c r="C424" s="2" t="s">
        <v>5587</v>
      </c>
      <c r="D424" s="2" t="s">
        <v>5535</v>
      </c>
      <c r="E424" s="2" t="s">
        <v>5536</v>
      </c>
      <c r="F424" s="2" t="s">
        <v>5537</v>
      </c>
    </row>
    <row r="425" ht="16.5" spans="1:6">
      <c r="A425" s="2" t="s">
        <v>1248</v>
      </c>
      <c r="B425" s="2" t="s">
        <v>6176</v>
      </c>
      <c r="C425" s="2" t="s">
        <v>5587</v>
      </c>
      <c r="D425" s="2" t="s">
        <v>5535</v>
      </c>
      <c r="E425" s="2" t="s">
        <v>5536</v>
      </c>
      <c r="F425" s="2" t="s">
        <v>5537</v>
      </c>
    </row>
    <row r="426" ht="16.5" spans="1:6">
      <c r="A426" s="2" t="s">
        <v>1249</v>
      </c>
      <c r="B426" s="2" t="s">
        <v>6177</v>
      </c>
      <c r="C426" s="2" t="s">
        <v>5587</v>
      </c>
      <c r="D426" s="2" t="s">
        <v>5535</v>
      </c>
      <c r="E426" s="2" t="s">
        <v>5536</v>
      </c>
      <c r="F426" s="2" t="s">
        <v>5537</v>
      </c>
    </row>
    <row r="427" ht="16.5" spans="1:6">
      <c r="A427" s="2" t="s">
        <v>1217</v>
      </c>
      <c r="B427" s="2" t="s">
        <v>6178</v>
      </c>
      <c r="C427" s="2" t="s">
        <v>5587</v>
      </c>
      <c r="D427" s="2" t="s">
        <v>5535</v>
      </c>
      <c r="E427" s="2" t="s">
        <v>5536</v>
      </c>
      <c r="F427" s="2" t="s">
        <v>5537</v>
      </c>
    </row>
    <row r="428" ht="16.5" spans="1:6">
      <c r="A428" s="2" t="s">
        <v>1204</v>
      </c>
      <c r="B428" s="2" t="s">
        <v>6179</v>
      </c>
      <c r="C428" s="2" t="s">
        <v>5587</v>
      </c>
      <c r="D428" s="2" t="s">
        <v>5535</v>
      </c>
      <c r="E428" s="2" t="s">
        <v>5536</v>
      </c>
      <c r="F428" s="2" t="s">
        <v>5537</v>
      </c>
    </row>
    <row r="429" ht="16.5" spans="1:6">
      <c r="A429" s="2" t="s">
        <v>1228</v>
      </c>
      <c r="B429" s="2" t="s">
        <v>6180</v>
      </c>
      <c r="C429" s="2" t="s">
        <v>5587</v>
      </c>
      <c r="D429" s="2" t="s">
        <v>5535</v>
      </c>
      <c r="E429" s="2" t="s">
        <v>5536</v>
      </c>
      <c r="F429" s="2" t="s">
        <v>5537</v>
      </c>
    </row>
    <row r="430" ht="16.5" spans="1:6">
      <c r="A430" s="2" t="s">
        <v>1233</v>
      </c>
      <c r="B430" s="2" t="s">
        <v>6181</v>
      </c>
      <c r="C430" s="2" t="s">
        <v>5587</v>
      </c>
      <c r="D430" s="2" t="s">
        <v>5535</v>
      </c>
      <c r="E430" s="2" t="s">
        <v>5536</v>
      </c>
      <c r="F430" s="2" t="s">
        <v>5537</v>
      </c>
    </row>
    <row r="431" ht="16.5" spans="1:6">
      <c r="A431" s="2" t="s">
        <v>1250</v>
      </c>
      <c r="B431" s="2" t="s">
        <v>6182</v>
      </c>
      <c r="C431" s="2" t="s">
        <v>5587</v>
      </c>
      <c r="D431" s="2" t="s">
        <v>5535</v>
      </c>
      <c r="E431" s="2" t="s">
        <v>5536</v>
      </c>
      <c r="F431" s="2" t="s">
        <v>5537</v>
      </c>
    </row>
    <row r="432" ht="16.5" spans="1:6">
      <c r="A432" s="2" t="s">
        <v>1241</v>
      </c>
      <c r="B432" s="2" t="s">
        <v>6183</v>
      </c>
      <c r="C432" s="2" t="s">
        <v>5587</v>
      </c>
      <c r="D432" s="2" t="s">
        <v>5535</v>
      </c>
      <c r="E432" s="2" t="s">
        <v>5536</v>
      </c>
      <c r="F432" s="2" t="s">
        <v>5537</v>
      </c>
    </row>
    <row r="433" ht="16.5" spans="1:6">
      <c r="A433" s="2" t="s">
        <v>1232</v>
      </c>
      <c r="B433" s="2" t="s">
        <v>6184</v>
      </c>
      <c r="C433" s="2" t="s">
        <v>5587</v>
      </c>
      <c r="D433" s="2" t="s">
        <v>5535</v>
      </c>
      <c r="E433" s="2" t="s">
        <v>5536</v>
      </c>
      <c r="F433" s="2" t="s">
        <v>5537</v>
      </c>
    </row>
    <row r="434" ht="16.5" spans="1:6">
      <c r="A434" s="2" t="s">
        <v>1235</v>
      </c>
      <c r="B434" s="2" t="s">
        <v>6185</v>
      </c>
      <c r="C434" s="2" t="s">
        <v>5587</v>
      </c>
      <c r="D434" s="2" t="s">
        <v>5535</v>
      </c>
      <c r="E434" s="2" t="s">
        <v>5536</v>
      </c>
      <c r="F434" s="2" t="s">
        <v>5537</v>
      </c>
    </row>
    <row r="435" ht="16.5" spans="1:6">
      <c r="A435" s="2" t="s">
        <v>1205</v>
      </c>
      <c r="B435" s="2" t="s">
        <v>6186</v>
      </c>
      <c r="C435" s="2" t="s">
        <v>5587</v>
      </c>
      <c r="D435" s="2" t="s">
        <v>5535</v>
      </c>
      <c r="E435" s="2" t="s">
        <v>5536</v>
      </c>
      <c r="F435" s="2" t="s">
        <v>5537</v>
      </c>
    </row>
    <row r="436" ht="16.5" spans="1:6">
      <c r="A436" s="2" t="s">
        <v>1239</v>
      </c>
      <c r="B436" s="2" t="s">
        <v>6187</v>
      </c>
      <c r="C436" s="2" t="s">
        <v>5587</v>
      </c>
      <c r="D436" s="2" t="s">
        <v>5535</v>
      </c>
      <c r="E436" s="2" t="s">
        <v>5536</v>
      </c>
      <c r="F436" s="2" t="s">
        <v>5537</v>
      </c>
    </row>
    <row r="437" ht="16.5" spans="1:6">
      <c r="A437" s="2" t="s">
        <v>1208</v>
      </c>
      <c r="B437" s="2" t="s">
        <v>6188</v>
      </c>
      <c r="C437" s="2" t="s">
        <v>5587</v>
      </c>
      <c r="D437" s="2" t="s">
        <v>5535</v>
      </c>
      <c r="E437" s="2" t="s">
        <v>5536</v>
      </c>
      <c r="F437" s="2" t="s">
        <v>5537</v>
      </c>
    </row>
    <row r="438" ht="16.5" spans="1:6">
      <c r="A438" s="2" t="s">
        <v>1240</v>
      </c>
      <c r="B438" s="2" t="s">
        <v>6189</v>
      </c>
      <c r="C438" s="2" t="s">
        <v>5587</v>
      </c>
      <c r="D438" s="2" t="s">
        <v>5535</v>
      </c>
      <c r="E438" s="2" t="s">
        <v>5536</v>
      </c>
      <c r="F438" s="2" t="s">
        <v>5537</v>
      </c>
    </row>
    <row r="439" ht="16.5" spans="1:6">
      <c r="A439" s="2" t="s">
        <v>1212</v>
      </c>
      <c r="B439" s="2" t="s">
        <v>6190</v>
      </c>
      <c r="C439" s="2" t="s">
        <v>5587</v>
      </c>
      <c r="D439" s="2" t="s">
        <v>5535</v>
      </c>
      <c r="E439" s="2" t="s">
        <v>5536</v>
      </c>
      <c r="F439" s="2" t="s">
        <v>5537</v>
      </c>
    </row>
    <row r="440" ht="16.5" spans="1:6">
      <c r="A440" s="2" t="s">
        <v>1215</v>
      </c>
      <c r="B440" s="2" t="s">
        <v>6191</v>
      </c>
      <c r="C440" s="2" t="s">
        <v>5587</v>
      </c>
      <c r="D440" s="2" t="s">
        <v>5535</v>
      </c>
      <c r="E440" s="2" t="s">
        <v>5536</v>
      </c>
      <c r="F440" s="2" t="s">
        <v>5537</v>
      </c>
    </row>
    <row r="441" ht="16.5" spans="1:6">
      <c r="A441" s="2" t="s">
        <v>1234</v>
      </c>
      <c r="B441" s="2" t="s">
        <v>6192</v>
      </c>
      <c r="C441" s="2" t="s">
        <v>5587</v>
      </c>
      <c r="D441" s="2" t="s">
        <v>5535</v>
      </c>
      <c r="E441" s="2" t="s">
        <v>5536</v>
      </c>
      <c r="F441" s="2" t="s">
        <v>5537</v>
      </c>
    </row>
    <row r="442" ht="16.5" spans="1:6">
      <c r="A442" s="2" t="s">
        <v>1311</v>
      </c>
      <c r="B442" s="2" t="s">
        <v>6193</v>
      </c>
      <c r="C442" s="2" t="s">
        <v>5700</v>
      </c>
      <c r="D442" s="2" t="s">
        <v>5535</v>
      </c>
      <c r="E442" s="2" t="s">
        <v>5536</v>
      </c>
      <c r="F442" s="2" t="s">
        <v>5537</v>
      </c>
    </row>
    <row r="443" ht="16.5" spans="1:6">
      <c r="A443" s="2" t="s">
        <v>1252</v>
      </c>
      <c r="B443" s="2" t="s">
        <v>6194</v>
      </c>
      <c r="C443" s="2" t="s">
        <v>5589</v>
      </c>
      <c r="D443" s="2" t="s">
        <v>5535</v>
      </c>
      <c r="E443" s="2" t="s">
        <v>5536</v>
      </c>
      <c r="F443" s="2" t="s">
        <v>5537</v>
      </c>
    </row>
    <row r="444" ht="16.5" spans="1:6">
      <c r="A444" s="2" t="s">
        <v>1278</v>
      </c>
      <c r="B444" s="2" t="s">
        <v>6195</v>
      </c>
      <c r="C444" s="2" t="s">
        <v>5589</v>
      </c>
      <c r="D444" s="2" t="s">
        <v>5535</v>
      </c>
      <c r="E444" s="2" t="s">
        <v>5536</v>
      </c>
      <c r="F444" s="2" t="s">
        <v>5537</v>
      </c>
    </row>
    <row r="445" ht="16.5" spans="1:6">
      <c r="A445" s="2" t="s">
        <v>1283</v>
      </c>
      <c r="B445" s="2" t="s">
        <v>6196</v>
      </c>
      <c r="C445" s="2" t="s">
        <v>5589</v>
      </c>
      <c r="D445" s="2" t="s">
        <v>5535</v>
      </c>
      <c r="E445" s="2" t="s">
        <v>5536</v>
      </c>
      <c r="F445" s="2" t="s">
        <v>5537</v>
      </c>
    </row>
    <row r="446" ht="16.5" spans="1:6">
      <c r="A446" s="2" t="s">
        <v>1280</v>
      </c>
      <c r="B446" s="2" t="s">
        <v>6197</v>
      </c>
      <c r="C446" s="2" t="s">
        <v>5589</v>
      </c>
      <c r="D446" s="2" t="s">
        <v>5535</v>
      </c>
      <c r="E446" s="2" t="s">
        <v>5536</v>
      </c>
      <c r="F446" s="2" t="s">
        <v>5537</v>
      </c>
    </row>
    <row r="447" ht="16.5" spans="1:6">
      <c r="A447" s="2" t="s">
        <v>1284</v>
      </c>
      <c r="B447" s="2" t="s">
        <v>6198</v>
      </c>
      <c r="C447" s="2" t="s">
        <v>5589</v>
      </c>
      <c r="D447" s="2" t="s">
        <v>5535</v>
      </c>
      <c r="E447" s="2" t="s">
        <v>5536</v>
      </c>
      <c r="F447" s="2" t="s">
        <v>5537</v>
      </c>
    </row>
    <row r="448" ht="16.5" spans="1:6">
      <c r="A448" s="2" t="s">
        <v>1260</v>
      </c>
      <c r="B448" s="2" t="s">
        <v>6199</v>
      </c>
      <c r="C448" s="2" t="s">
        <v>5589</v>
      </c>
      <c r="D448" s="2" t="s">
        <v>5535</v>
      </c>
      <c r="E448" s="2" t="s">
        <v>5536</v>
      </c>
      <c r="F448" s="2" t="s">
        <v>5537</v>
      </c>
    </row>
    <row r="449" ht="16.5" spans="1:6">
      <c r="A449" s="2" t="s">
        <v>1285</v>
      </c>
      <c r="B449" s="2" t="s">
        <v>6200</v>
      </c>
      <c r="C449" s="2" t="s">
        <v>5589</v>
      </c>
      <c r="D449" s="2" t="s">
        <v>5535</v>
      </c>
      <c r="E449" s="2" t="s">
        <v>5536</v>
      </c>
      <c r="F449" s="2" t="s">
        <v>5537</v>
      </c>
    </row>
    <row r="450" ht="16.5" spans="1:6">
      <c r="A450" s="2" t="s">
        <v>1281</v>
      </c>
      <c r="B450" s="2" t="s">
        <v>6201</v>
      </c>
      <c r="C450" s="2" t="s">
        <v>5589</v>
      </c>
      <c r="D450" s="2" t="s">
        <v>5535</v>
      </c>
      <c r="E450" s="2" t="s">
        <v>5536</v>
      </c>
      <c r="F450" s="2" t="s">
        <v>5537</v>
      </c>
    </row>
    <row r="451" ht="16.5" spans="1:6">
      <c r="A451" s="2" t="s">
        <v>1270</v>
      </c>
      <c r="B451" s="2" t="s">
        <v>6202</v>
      </c>
      <c r="C451" s="2" t="s">
        <v>5589</v>
      </c>
      <c r="D451" s="2" t="s">
        <v>5535</v>
      </c>
      <c r="E451" s="2" t="s">
        <v>5536</v>
      </c>
      <c r="F451" s="2" t="s">
        <v>5537</v>
      </c>
    </row>
    <row r="452" ht="16.5" spans="1:6">
      <c r="A452" s="2" t="s">
        <v>1286</v>
      </c>
      <c r="B452" s="2" t="s">
        <v>6203</v>
      </c>
      <c r="C452" s="2" t="s">
        <v>5589</v>
      </c>
      <c r="D452" s="2" t="s">
        <v>5535</v>
      </c>
      <c r="E452" s="2" t="s">
        <v>5536</v>
      </c>
      <c r="F452" s="2" t="s">
        <v>5537</v>
      </c>
    </row>
    <row r="453" ht="16.5" spans="1:6">
      <c r="A453" s="2" t="s">
        <v>1271</v>
      </c>
      <c r="B453" s="2" t="s">
        <v>6204</v>
      </c>
      <c r="C453" s="2" t="s">
        <v>5589</v>
      </c>
      <c r="D453" s="2" t="s">
        <v>5535</v>
      </c>
      <c r="E453" s="2" t="s">
        <v>5536</v>
      </c>
      <c r="F453" s="2" t="s">
        <v>5537</v>
      </c>
    </row>
    <row r="454" ht="16.5" spans="1:6">
      <c r="A454" s="2" t="s">
        <v>1275</v>
      </c>
      <c r="B454" s="2" t="s">
        <v>6205</v>
      </c>
      <c r="C454" s="2" t="s">
        <v>5589</v>
      </c>
      <c r="D454" s="2" t="s">
        <v>5535</v>
      </c>
      <c r="E454" s="2" t="s">
        <v>5536</v>
      </c>
      <c r="F454" s="2" t="s">
        <v>5537</v>
      </c>
    </row>
    <row r="455" ht="16.5" spans="1:6">
      <c r="A455" s="2" t="s">
        <v>1277</v>
      </c>
      <c r="B455" s="2" t="s">
        <v>6206</v>
      </c>
      <c r="C455" s="2" t="s">
        <v>5589</v>
      </c>
      <c r="D455" s="2" t="s">
        <v>5535</v>
      </c>
      <c r="E455" s="2" t="s">
        <v>5536</v>
      </c>
      <c r="F455" s="2" t="s">
        <v>5537</v>
      </c>
    </row>
    <row r="456" ht="16.5" spans="1:6">
      <c r="A456" s="2" t="s">
        <v>1265</v>
      </c>
      <c r="B456" s="2" t="s">
        <v>6207</v>
      </c>
      <c r="C456" s="2" t="s">
        <v>5589</v>
      </c>
      <c r="D456" s="2" t="s">
        <v>5535</v>
      </c>
      <c r="E456" s="2" t="s">
        <v>5536</v>
      </c>
      <c r="F456" s="2" t="s">
        <v>5537</v>
      </c>
    </row>
    <row r="457" ht="16.5" spans="1:6">
      <c r="A457" s="2" t="s">
        <v>1259</v>
      </c>
      <c r="B457" s="2" t="s">
        <v>6208</v>
      </c>
      <c r="C457" s="2" t="s">
        <v>5589</v>
      </c>
      <c r="D457" s="2" t="s">
        <v>5535</v>
      </c>
      <c r="E457" s="2" t="s">
        <v>5536</v>
      </c>
      <c r="F457" s="2" t="s">
        <v>5537</v>
      </c>
    </row>
    <row r="458" ht="16.5" spans="1:6">
      <c r="A458" s="2" t="s">
        <v>1257</v>
      </c>
      <c r="B458" s="2" t="s">
        <v>6209</v>
      </c>
      <c r="C458" s="2" t="s">
        <v>5589</v>
      </c>
      <c r="D458" s="2" t="s">
        <v>5535</v>
      </c>
      <c r="E458" s="2" t="s">
        <v>5536</v>
      </c>
      <c r="F458" s="2" t="s">
        <v>5537</v>
      </c>
    </row>
    <row r="459" ht="16.5" spans="1:6">
      <c r="A459" s="2" t="s">
        <v>1251</v>
      </c>
      <c r="B459" s="2" t="s">
        <v>6210</v>
      </c>
      <c r="C459" s="2" t="s">
        <v>5589</v>
      </c>
      <c r="D459" s="2" t="s">
        <v>5535</v>
      </c>
      <c r="E459" s="2" t="s">
        <v>5536</v>
      </c>
      <c r="F459" s="2" t="s">
        <v>5537</v>
      </c>
    </row>
    <row r="460" ht="16.5" spans="1:6">
      <c r="A460" s="2" t="s">
        <v>1279</v>
      </c>
      <c r="B460" s="2" t="s">
        <v>6211</v>
      </c>
      <c r="C460" s="2" t="s">
        <v>5589</v>
      </c>
      <c r="D460" s="2" t="s">
        <v>5535</v>
      </c>
      <c r="E460" s="2" t="s">
        <v>5536</v>
      </c>
      <c r="F460" s="2" t="s">
        <v>5537</v>
      </c>
    </row>
    <row r="461" ht="16.5" spans="1:6">
      <c r="A461" s="2" t="s">
        <v>1287</v>
      </c>
      <c r="B461" s="2" t="s">
        <v>6212</v>
      </c>
      <c r="C461" s="2" t="s">
        <v>5589</v>
      </c>
      <c r="D461" s="2" t="s">
        <v>5535</v>
      </c>
      <c r="E461" s="2" t="s">
        <v>5536</v>
      </c>
      <c r="F461" s="2" t="s">
        <v>5537</v>
      </c>
    </row>
    <row r="462" ht="16.5" spans="1:6">
      <c r="A462" s="2" t="s">
        <v>1261</v>
      </c>
      <c r="B462" s="2" t="s">
        <v>6213</v>
      </c>
      <c r="C462" s="2" t="s">
        <v>5589</v>
      </c>
      <c r="D462" s="2" t="s">
        <v>5535</v>
      </c>
      <c r="E462" s="2" t="s">
        <v>5536</v>
      </c>
      <c r="F462" s="2" t="s">
        <v>5537</v>
      </c>
    </row>
    <row r="463" ht="16.5" spans="1:6">
      <c r="A463" s="2" t="s">
        <v>1288</v>
      </c>
      <c r="B463" s="2" t="s">
        <v>6214</v>
      </c>
      <c r="C463" s="2" t="s">
        <v>5589</v>
      </c>
      <c r="D463" s="2" t="s">
        <v>5535</v>
      </c>
      <c r="E463" s="2" t="s">
        <v>5536</v>
      </c>
      <c r="F463" s="2" t="s">
        <v>5537</v>
      </c>
    </row>
    <row r="464" ht="16.5" spans="1:6">
      <c r="A464" s="2" t="s">
        <v>1276</v>
      </c>
      <c r="B464" s="2" t="s">
        <v>6215</v>
      </c>
      <c r="C464" s="2" t="s">
        <v>5589</v>
      </c>
      <c r="D464" s="2" t="s">
        <v>5535</v>
      </c>
      <c r="E464" s="2" t="s">
        <v>5536</v>
      </c>
      <c r="F464" s="2" t="s">
        <v>5537</v>
      </c>
    </row>
    <row r="465" ht="16.5" spans="1:6">
      <c r="A465" s="2" t="s">
        <v>1272</v>
      </c>
      <c r="B465" s="2" t="s">
        <v>6216</v>
      </c>
      <c r="C465" s="2" t="s">
        <v>5589</v>
      </c>
      <c r="D465" s="2" t="s">
        <v>5535</v>
      </c>
      <c r="E465" s="2" t="s">
        <v>5536</v>
      </c>
      <c r="F465" s="2" t="s">
        <v>5537</v>
      </c>
    </row>
    <row r="466" ht="16.5" spans="1:6">
      <c r="A466" s="2" t="s">
        <v>1289</v>
      </c>
      <c r="B466" s="2" t="s">
        <v>6217</v>
      </c>
      <c r="C466" s="2" t="s">
        <v>5589</v>
      </c>
      <c r="D466" s="2" t="s">
        <v>5535</v>
      </c>
      <c r="E466" s="2" t="s">
        <v>5536</v>
      </c>
      <c r="F466" s="2" t="s">
        <v>5537</v>
      </c>
    </row>
    <row r="467" ht="16.5" spans="1:6">
      <c r="A467" s="2" t="s">
        <v>1268</v>
      </c>
      <c r="B467" s="2" t="s">
        <v>6218</v>
      </c>
      <c r="C467" s="2" t="s">
        <v>5589</v>
      </c>
      <c r="D467" s="2" t="s">
        <v>5535</v>
      </c>
      <c r="E467" s="2" t="s">
        <v>5536</v>
      </c>
      <c r="F467" s="2" t="s">
        <v>5537</v>
      </c>
    </row>
    <row r="468" ht="16.5" spans="1:6">
      <c r="A468" s="2" t="s">
        <v>1290</v>
      </c>
      <c r="B468" s="2" t="s">
        <v>6219</v>
      </c>
      <c r="C468" s="2" t="s">
        <v>5589</v>
      </c>
      <c r="D468" s="2" t="s">
        <v>5535</v>
      </c>
      <c r="E468" s="2" t="s">
        <v>5536</v>
      </c>
      <c r="F468" s="2" t="s">
        <v>5537</v>
      </c>
    </row>
    <row r="469" ht="16.5" spans="1:6">
      <c r="A469" s="2" t="s">
        <v>1258</v>
      </c>
      <c r="B469" s="2" t="s">
        <v>6220</v>
      </c>
      <c r="C469" s="2" t="s">
        <v>5589</v>
      </c>
      <c r="D469" s="2" t="s">
        <v>5535</v>
      </c>
      <c r="E469" s="2" t="s">
        <v>5536</v>
      </c>
      <c r="F469" s="2" t="s">
        <v>5537</v>
      </c>
    </row>
    <row r="470" ht="16.5" spans="1:6">
      <c r="A470" s="2" t="s">
        <v>1256</v>
      </c>
      <c r="B470" s="2" t="s">
        <v>6221</v>
      </c>
      <c r="C470" s="2" t="s">
        <v>5589</v>
      </c>
      <c r="D470" s="2" t="s">
        <v>5535</v>
      </c>
      <c r="E470" s="2" t="s">
        <v>5536</v>
      </c>
      <c r="F470" s="2" t="s">
        <v>5537</v>
      </c>
    </row>
    <row r="471" ht="16.5" spans="1:6">
      <c r="A471" s="2" t="s">
        <v>1267</v>
      </c>
      <c r="B471" s="2" t="s">
        <v>6222</v>
      </c>
      <c r="C471" s="2" t="s">
        <v>5589</v>
      </c>
      <c r="D471" s="2" t="s">
        <v>5535</v>
      </c>
      <c r="E471" s="2" t="s">
        <v>5536</v>
      </c>
      <c r="F471" s="2" t="s">
        <v>5537</v>
      </c>
    </row>
    <row r="472" ht="16.5" spans="1:6">
      <c r="A472" s="2" t="s">
        <v>1269</v>
      </c>
      <c r="B472" s="2" t="s">
        <v>6223</v>
      </c>
      <c r="C472" s="2" t="s">
        <v>5589</v>
      </c>
      <c r="D472" s="2" t="s">
        <v>5535</v>
      </c>
      <c r="E472" s="2" t="s">
        <v>5536</v>
      </c>
      <c r="F472" s="2" t="s">
        <v>5537</v>
      </c>
    </row>
    <row r="473" ht="16.5" spans="1:6">
      <c r="A473" s="2" t="s">
        <v>1291</v>
      </c>
      <c r="B473" s="2" t="s">
        <v>6224</v>
      </c>
      <c r="C473" s="2" t="s">
        <v>5589</v>
      </c>
      <c r="D473" s="2" t="s">
        <v>5535</v>
      </c>
      <c r="E473" s="2" t="s">
        <v>5536</v>
      </c>
      <c r="F473" s="2" t="s">
        <v>5537</v>
      </c>
    </row>
    <row r="474" ht="16.5" spans="1:6">
      <c r="A474" s="2" t="s">
        <v>1292</v>
      </c>
      <c r="B474" s="2" t="s">
        <v>6225</v>
      </c>
      <c r="C474" s="2" t="s">
        <v>5589</v>
      </c>
      <c r="D474" s="2" t="s">
        <v>5535</v>
      </c>
      <c r="E474" s="2" t="s">
        <v>5536</v>
      </c>
      <c r="F474" s="2" t="s">
        <v>5537</v>
      </c>
    </row>
    <row r="475" ht="16.5" spans="1:6">
      <c r="A475" s="2" t="s">
        <v>1293</v>
      </c>
      <c r="B475" s="2" t="s">
        <v>6226</v>
      </c>
      <c r="C475" s="2" t="s">
        <v>5589</v>
      </c>
      <c r="D475" s="2" t="s">
        <v>5535</v>
      </c>
      <c r="E475" s="2" t="s">
        <v>5536</v>
      </c>
      <c r="F475" s="2" t="s">
        <v>5537</v>
      </c>
    </row>
    <row r="476" ht="16.5" spans="1:6">
      <c r="A476" s="2" t="s">
        <v>1273</v>
      </c>
      <c r="B476" s="2" t="s">
        <v>6227</v>
      </c>
      <c r="C476" s="2" t="s">
        <v>5589</v>
      </c>
      <c r="D476" s="2" t="s">
        <v>5535</v>
      </c>
      <c r="E476" s="2" t="s">
        <v>5536</v>
      </c>
      <c r="F476" s="2" t="s">
        <v>5537</v>
      </c>
    </row>
    <row r="477" ht="16.5" spans="1:6">
      <c r="A477" s="2" t="s">
        <v>1262</v>
      </c>
      <c r="B477" s="2" t="s">
        <v>6228</v>
      </c>
      <c r="C477" s="2" t="s">
        <v>5589</v>
      </c>
      <c r="D477" s="2" t="s">
        <v>5535</v>
      </c>
      <c r="E477" s="2" t="s">
        <v>5536</v>
      </c>
      <c r="F477" s="2" t="s">
        <v>5537</v>
      </c>
    </row>
    <row r="478" ht="16.5" spans="1:6">
      <c r="A478" s="2" t="s">
        <v>1264</v>
      </c>
      <c r="B478" s="2" t="s">
        <v>6229</v>
      </c>
      <c r="C478" s="2" t="s">
        <v>5589</v>
      </c>
      <c r="D478" s="2" t="s">
        <v>5535</v>
      </c>
      <c r="E478" s="2" t="s">
        <v>5536</v>
      </c>
      <c r="F478" s="2" t="s">
        <v>5537</v>
      </c>
    </row>
    <row r="479" ht="16.5" spans="1:6">
      <c r="A479" s="2" t="s">
        <v>1294</v>
      </c>
      <c r="B479" s="2" t="s">
        <v>6230</v>
      </c>
      <c r="C479" s="2" t="s">
        <v>5589</v>
      </c>
      <c r="D479" s="2" t="s">
        <v>5535</v>
      </c>
      <c r="E479" s="2" t="s">
        <v>5536</v>
      </c>
      <c r="F479" s="2" t="s">
        <v>5537</v>
      </c>
    </row>
    <row r="480" ht="16.5" spans="1:6">
      <c r="A480" s="2" t="s">
        <v>1295</v>
      </c>
      <c r="B480" s="2" t="s">
        <v>6231</v>
      </c>
      <c r="C480" s="2" t="s">
        <v>5589</v>
      </c>
      <c r="D480" s="2" t="s">
        <v>5535</v>
      </c>
      <c r="E480" s="2" t="s">
        <v>5536</v>
      </c>
      <c r="F480" s="2" t="s">
        <v>5537</v>
      </c>
    </row>
    <row r="481" ht="16.5" spans="1:6">
      <c r="A481" s="2" t="s">
        <v>1263</v>
      </c>
      <c r="B481" s="2" t="s">
        <v>6232</v>
      </c>
      <c r="C481" s="2" t="s">
        <v>5589</v>
      </c>
      <c r="D481" s="2" t="s">
        <v>5535</v>
      </c>
      <c r="E481" s="2" t="s">
        <v>5536</v>
      </c>
      <c r="F481" s="2" t="s">
        <v>5537</v>
      </c>
    </row>
    <row r="482" ht="16.5" spans="1:6">
      <c r="A482" s="2" t="s">
        <v>1296</v>
      </c>
      <c r="B482" s="2" t="s">
        <v>6233</v>
      </c>
      <c r="C482" s="2" t="s">
        <v>5589</v>
      </c>
      <c r="D482" s="2" t="s">
        <v>5535</v>
      </c>
      <c r="E482" s="2" t="s">
        <v>5536</v>
      </c>
      <c r="F482" s="2" t="s">
        <v>5537</v>
      </c>
    </row>
    <row r="483" ht="16.5" spans="1:6">
      <c r="A483" s="2" t="s">
        <v>1274</v>
      </c>
      <c r="B483" s="2" t="s">
        <v>6234</v>
      </c>
      <c r="C483" s="2" t="s">
        <v>5589</v>
      </c>
      <c r="D483" s="2" t="s">
        <v>5535</v>
      </c>
      <c r="E483" s="2" t="s">
        <v>5536</v>
      </c>
      <c r="F483" s="2" t="s">
        <v>5537</v>
      </c>
    </row>
    <row r="484" ht="16.5" spans="1:6">
      <c r="A484" s="2" t="s">
        <v>1297</v>
      </c>
      <c r="B484" s="2" t="s">
        <v>6235</v>
      </c>
      <c r="C484" s="2" t="s">
        <v>5589</v>
      </c>
      <c r="D484" s="2" t="s">
        <v>5535</v>
      </c>
      <c r="E484" s="2" t="s">
        <v>5536</v>
      </c>
      <c r="F484" s="2" t="s">
        <v>5537</v>
      </c>
    </row>
    <row r="485" ht="16.5" spans="1:6">
      <c r="A485" s="2" t="s">
        <v>1253</v>
      </c>
      <c r="B485" s="2" t="s">
        <v>6236</v>
      </c>
      <c r="C485" s="2" t="s">
        <v>5589</v>
      </c>
      <c r="D485" s="2" t="s">
        <v>5535</v>
      </c>
      <c r="E485" s="2" t="s">
        <v>5536</v>
      </c>
      <c r="F485" s="2" t="s">
        <v>5537</v>
      </c>
    </row>
    <row r="486" ht="16.5" spans="1:6">
      <c r="A486" s="2" t="s">
        <v>1298</v>
      </c>
      <c r="B486" s="2" t="s">
        <v>6237</v>
      </c>
      <c r="C486" s="2" t="s">
        <v>5589</v>
      </c>
      <c r="D486" s="2" t="s">
        <v>5535</v>
      </c>
      <c r="E486" s="2" t="s">
        <v>5536</v>
      </c>
      <c r="F486" s="2" t="s">
        <v>5537</v>
      </c>
    </row>
    <row r="487" ht="16.5" spans="1:6">
      <c r="A487" s="2" t="s">
        <v>1299</v>
      </c>
      <c r="B487" s="2" t="s">
        <v>6238</v>
      </c>
      <c r="C487" s="2" t="s">
        <v>5589</v>
      </c>
      <c r="D487" s="2" t="s">
        <v>5535</v>
      </c>
      <c r="E487" s="2" t="s">
        <v>5536</v>
      </c>
      <c r="F487" s="2" t="s">
        <v>5537</v>
      </c>
    </row>
    <row r="488" ht="16.5" spans="1:6">
      <c r="A488" s="2" t="s">
        <v>1300</v>
      </c>
      <c r="B488" s="2" t="s">
        <v>6239</v>
      </c>
      <c r="C488" s="2" t="s">
        <v>5589</v>
      </c>
      <c r="D488" s="2" t="s">
        <v>5535</v>
      </c>
      <c r="E488" s="2" t="s">
        <v>5536</v>
      </c>
      <c r="F488" s="2" t="s">
        <v>5537</v>
      </c>
    </row>
    <row r="489" ht="16.5" spans="1:6">
      <c r="A489" s="2" t="s">
        <v>1254</v>
      </c>
      <c r="B489" s="2" t="s">
        <v>6240</v>
      </c>
      <c r="C489" s="2" t="s">
        <v>5589</v>
      </c>
      <c r="D489" s="2" t="s">
        <v>5535</v>
      </c>
      <c r="E489" s="2" t="s">
        <v>5536</v>
      </c>
      <c r="F489" s="2" t="s">
        <v>5537</v>
      </c>
    </row>
    <row r="490" ht="16.5" spans="1:6">
      <c r="A490" s="2" t="s">
        <v>1302</v>
      </c>
      <c r="B490" s="2" t="s">
        <v>6068</v>
      </c>
      <c r="C490" s="2" t="s">
        <v>5700</v>
      </c>
      <c r="D490" s="2" t="s">
        <v>5535</v>
      </c>
      <c r="E490" s="2" t="s">
        <v>5536</v>
      </c>
      <c r="F490" s="2" t="s">
        <v>5537</v>
      </c>
    </row>
    <row r="491" ht="16.5" spans="1:6">
      <c r="A491" s="2" t="s">
        <v>1326</v>
      </c>
      <c r="B491" s="2" t="s">
        <v>5987</v>
      </c>
      <c r="C491" s="2" t="s">
        <v>5700</v>
      </c>
      <c r="D491" s="2" t="s">
        <v>5535</v>
      </c>
      <c r="E491" s="2" t="s">
        <v>5536</v>
      </c>
      <c r="F491" s="2" t="s">
        <v>5537</v>
      </c>
    </row>
    <row r="492" ht="16.5" spans="1:6">
      <c r="A492" s="2" t="s">
        <v>1332</v>
      </c>
      <c r="B492" s="2" t="s">
        <v>6241</v>
      </c>
      <c r="C492" s="2" t="s">
        <v>5700</v>
      </c>
      <c r="D492" s="2" t="s">
        <v>5535</v>
      </c>
      <c r="E492" s="2" t="s">
        <v>5536</v>
      </c>
      <c r="F492" s="2" t="s">
        <v>5537</v>
      </c>
    </row>
    <row r="493" ht="16.5" spans="1:6">
      <c r="A493" s="2" t="s">
        <v>1314</v>
      </c>
      <c r="B493" s="2" t="s">
        <v>6242</v>
      </c>
      <c r="C493" s="2" t="s">
        <v>5700</v>
      </c>
      <c r="D493" s="2" t="s">
        <v>5535</v>
      </c>
      <c r="E493" s="2" t="s">
        <v>5536</v>
      </c>
      <c r="F493" s="2" t="s">
        <v>5537</v>
      </c>
    </row>
    <row r="494" ht="16.5" spans="1:6">
      <c r="A494" s="2" t="s">
        <v>1329</v>
      </c>
      <c r="B494" s="2" t="s">
        <v>6243</v>
      </c>
      <c r="C494" s="2" t="s">
        <v>5700</v>
      </c>
      <c r="D494" s="2" t="s">
        <v>5535</v>
      </c>
      <c r="E494" s="2" t="s">
        <v>5536</v>
      </c>
      <c r="F494" s="2" t="s">
        <v>5537</v>
      </c>
    </row>
    <row r="495" ht="16.5" spans="1:6">
      <c r="A495" s="2" t="s">
        <v>1340</v>
      </c>
      <c r="B495" s="2" t="s">
        <v>6244</v>
      </c>
      <c r="C495" s="2" t="s">
        <v>5700</v>
      </c>
      <c r="D495" s="2" t="s">
        <v>5535</v>
      </c>
      <c r="E495" s="2" t="s">
        <v>5536</v>
      </c>
      <c r="F495" s="2" t="s">
        <v>5537</v>
      </c>
    </row>
    <row r="496" ht="16.5" spans="1:6">
      <c r="A496" s="2" t="s">
        <v>1341</v>
      </c>
      <c r="B496" s="2" t="s">
        <v>6245</v>
      </c>
      <c r="C496" s="2" t="s">
        <v>5700</v>
      </c>
      <c r="D496" s="2" t="s">
        <v>5535</v>
      </c>
      <c r="E496" s="2" t="s">
        <v>5536</v>
      </c>
      <c r="F496" s="2" t="s">
        <v>5537</v>
      </c>
    </row>
    <row r="497" ht="16.5" spans="1:6">
      <c r="A497" s="2" t="s">
        <v>1307</v>
      </c>
      <c r="B497" s="2" t="s">
        <v>6246</v>
      </c>
      <c r="C497" s="2" t="s">
        <v>5700</v>
      </c>
      <c r="D497" s="2" t="s">
        <v>5535</v>
      </c>
      <c r="E497" s="2" t="s">
        <v>5536</v>
      </c>
      <c r="F497" s="2" t="s">
        <v>5537</v>
      </c>
    </row>
    <row r="498" ht="16.5" spans="1:6">
      <c r="A498" s="2" t="s">
        <v>1323</v>
      </c>
      <c r="B498" s="2" t="s">
        <v>6247</v>
      </c>
      <c r="C498" s="2" t="s">
        <v>5700</v>
      </c>
      <c r="D498" s="2" t="s">
        <v>5535</v>
      </c>
      <c r="E498" s="2" t="s">
        <v>5536</v>
      </c>
      <c r="F498" s="2" t="s">
        <v>5537</v>
      </c>
    </row>
    <row r="499" ht="16.5" spans="1:6">
      <c r="A499" s="2" t="s">
        <v>1334</v>
      </c>
      <c r="B499" s="2" t="s">
        <v>6248</v>
      </c>
      <c r="C499" s="2" t="s">
        <v>5700</v>
      </c>
      <c r="D499" s="2" t="s">
        <v>5535</v>
      </c>
      <c r="E499" s="2" t="s">
        <v>5536</v>
      </c>
      <c r="F499" s="2" t="s">
        <v>5537</v>
      </c>
    </row>
    <row r="500" ht="16.5" spans="1:6">
      <c r="A500" s="2" t="s">
        <v>1320</v>
      </c>
      <c r="B500" s="2" t="s">
        <v>6249</v>
      </c>
      <c r="C500" s="2" t="s">
        <v>5700</v>
      </c>
      <c r="D500" s="2" t="s">
        <v>5535</v>
      </c>
      <c r="E500" s="2" t="s">
        <v>5536</v>
      </c>
      <c r="F500" s="2" t="s">
        <v>5537</v>
      </c>
    </row>
    <row r="501" ht="16.5" spans="1:6">
      <c r="A501" s="2" t="s">
        <v>1336</v>
      </c>
      <c r="B501" s="2" t="s">
        <v>6250</v>
      </c>
      <c r="C501" s="2" t="s">
        <v>5700</v>
      </c>
      <c r="D501" s="2" t="s">
        <v>5535</v>
      </c>
      <c r="E501" s="2" t="s">
        <v>5536</v>
      </c>
      <c r="F501" s="2" t="s">
        <v>5537</v>
      </c>
    </row>
    <row r="502" ht="16.5" spans="1:6">
      <c r="A502" s="2" t="s">
        <v>1305</v>
      </c>
      <c r="B502" s="2" t="s">
        <v>6251</v>
      </c>
      <c r="C502" s="2" t="s">
        <v>5700</v>
      </c>
      <c r="D502" s="2" t="s">
        <v>5535</v>
      </c>
      <c r="E502" s="2" t="s">
        <v>5536</v>
      </c>
      <c r="F502" s="2" t="s">
        <v>5537</v>
      </c>
    </row>
    <row r="503" ht="16.5" spans="1:6">
      <c r="A503" s="2" t="s">
        <v>1325</v>
      </c>
      <c r="B503" s="2" t="s">
        <v>6252</v>
      </c>
      <c r="C503" s="2" t="s">
        <v>5700</v>
      </c>
      <c r="D503" s="2" t="s">
        <v>5535</v>
      </c>
      <c r="E503" s="2" t="s">
        <v>5536</v>
      </c>
      <c r="F503" s="2" t="s">
        <v>5537</v>
      </c>
    </row>
    <row r="504" ht="16.5" spans="1:6">
      <c r="A504" s="2" t="s">
        <v>1337</v>
      </c>
      <c r="B504" s="2" t="s">
        <v>6253</v>
      </c>
      <c r="C504" s="2" t="s">
        <v>5700</v>
      </c>
      <c r="D504" s="2" t="s">
        <v>5535</v>
      </c>
      <c r="E504" s="2" t="s">
        <v>5536</v>
      </c>
      <c r="F504" s="2" t="s">
        <v>5537</v>
      </c>
    </row>
    <row r="505" ht="16.5" spans="1:6">
      <c r="A505" s="2" t="s">
        <v>1304</v>
      </c>
      <c r="B505" s="2" t="s">
        <v>6254</v>
      </c>
      <c r="C505" s="2" t="s">
        <v>5700</v>
      </c>
      <c r="D505" s="2" t="s">
        <v>5535</v>
      </c>
      <c r="E505" s="2" t="s">
        <v>5536</v>
      </c>
      <c r="F505" s="2" t="s">
        <v>5537</v>
      </c>
    </row>
    <row r="506" ht="16.5" spans="1:6">
      <c r="A506" s="2" t="s">
        <v>1342</v>
      </c>
      <c r="B506" s="2" t="s">
        <v>6255</v>
      </c>
      <c r="C506" s="2" t="s">
        <v>5700</v>
      </c>
      <c r="D506" s="2" t="s">
        <v>5535</v>
      </c>
      <c r="E506" s="2" t="s">
        <v>5536</v>
      </c>
      <c r="F506" s="2" t="s">
        <v>5537</v>
      </c>
    </row>
    <row r="507" ht="16.5" spans="1:6">
      <c r="A507" s="2" t="s">
        <v>1338</v>
      </c>
      <c r="B507" s="2" t="s">
        <v>6256</v>
      </c>
      <c r="C507" s="2" t="s">
        <v>5700</v>
      </c>
      <c r="D507" s="2" t="s">
        <v>5535</v>
      </c>
      <c r="E507" s="2" t="s">
        <v>5536</v>
      </c>
      <c r="F507" s="2" t="s">
        <v>5537</v>
      </c>
    </row>
    <row r="508" ht="16.5" spans="1:6">
      <c r="A508" s="2" t="s">
        <v>1313</v>
      </c>
      <c r="B508" s="2" t="s">
        <v>6257</v>
      </c>
      <c r="C508" s="2" t="s">
        <v>5700</v>
      </c>
      <c r="D508" s="2" t="s">
        <v>5535</v>
      </c>
      <c r="E508" s="2" t="s">
        <v>5536</v>
      </c>
      <c r="F508" s="2" t="s">
        <v>5537</v>
      </c>
    </row>
    <row r="509" ht="16.5" spans="1:6">
      <c r="A509" s="2" t="s">
        <v>1330</v>
      </c>
      <c r="B509" s="2" t="s">
        <v>6258</v>
      </c>
      <c r="C509" s="2" t="s">
        <v>5700</v>
      </c>
      <c r="D509" s="2" t="s">
        <v>5535</v>
      </c>
      <c r="E509" s="2" t="s">
        <v>5536</v>
      </c>
      <c r="F509" s="2" t="s">
        <v>5537</v>
      </c>
    </row>
    <row r="510" ht="16.5" spans="1:6">
      <c r="A510" s="2" t="s">
        <v>1331</v>
      </c>
      <c r="B510" s="2" t="s">
        <v>6259</v>
      </c>
      <c r="C510" s="2" t="s">
        <v>5700</v>
      </c>
      <c r="D510" s="2" t="s">
        <v>5535</v>
      </c>
      <c r="E510" s="2" t="s">
        <v>5536</v>
      </c>
      <c r="F510" s="2" t="s">
        <v>5537</v>
      </c>
    </row>
    <row r="511" ht="16.5" spans="1:6">
      <c r="A511" s="2" t="s">
        <v>1343</v>
      </c>
      <c r="B511" s="2" t="s">
        <v>6260</v>
      </c>
      <c r="C511" s="2" t="s">
        <v>5700</v>
      </c>
      <c r="D511" s="2" t="s">
        <v>5535</v>
      </c>
      <c r="E511" s="2" t="s">
        <v>5536</v>
      </c>
      <c r="F511" s="2" t="s">
        <v>5537</v>
      </c>
    </row>
    <row r="512" ht="16.5" spans="1:6">
      <c r="A512" s="2" t="s">
        <v>1344</v>
      </c>
      <c r="B512" s="2" t="s">
        <v>6261</v>
      </c>
      <c r="C512" s="2" t="s">
        <v>5700</v>
      </c>
      <c r="D512" s="2" t="s">
        <v>5535</v>
      </c>
      <c r="E512" s="2" t="s">
        <v>5536</v>
      </c>
      <c r="F512" s="2" t="s">
        <v>5537</v>
      </c>
    </row>
    <row r="513" ht="16.5" spans="1:6">
      <c r="A513" s="2" t="s">
        <v>1345</v>
      </c>
      <c r="B513" s="2" t="s">
        <v>6262</v>
      </c>
      <c r="C513" s="2" t="s">
        <v>5700</v>
      </c>
      <c r="D513" s="2" t="s">
        <v>5535</v>
      </c>
      <c r="E513" s="2" t="s">
        <v>5536</v>
      </c>
      <c r="F513" s="2" t="s">
        <v>5537</v>
      </c>
    </row>
    <row r="514" ht="16.5" spans="1:6">
      <c r="A514" s="2" t="s">
        <v>1306</v>
      </c>
      <c r="B514" s="2" t="s">
        <v>6263</v>
      </c>
      <c r="C514" s="2" t="s">
        <v>5700</v>
      </c>
      <c r="D514" s="2" t="s">
        <v>5535</v>
      </c>
      <c r="E514" s="2" t="s">
        <v>5536</v>
      </c>
      <c r="F514" s="2" t="s">
        <v>5537</v>
      </c>
    </row>
    <row r="515" ht="16.5" spans="1:6">
      <c r="A515" s="2" t="s">
        <v>1333</v>
      </c>
      <c r="B515" s="2" t="s">
        <v>6264</v>
      </c>
      <c r="C515" s="2" t="s">
        <v>5700</v>
      </c>
      <c r="D515" s="2" t="s">
        <v>5535</v>
      </c>
      <c r="E515" s="2" t="s">
        <v>5536</v>
      </c>
      <c r="F515" s="2" t="s">
        <v>5537</v>
      </c>
    </row>
    <row r="516" ht="16.5" spans="1:6">
      <c r="A516" s="2" t="s">
        <v>1322</v>
      </c>
      <c r="B516" s="2" t="s">
        <v>6265</v>
      </c>
      <c r="C516" s="2" t="s">
        <v>5700</v>
      </c>
      <c r="D516" s="2" t="s">
        <v>5535</v>
      </c>
      <c r="E516" s="2" t="s">
        <v>5536</v>
      </c>
      <c r="F516" s="2" t="s">
        <v>5537</v>
      </c>
    </row>
    <row r="517" ht="16.5" spans="1:6">
      <c r="A517" s="2" t="s">
        <v>1316</v>
      </c>
      <c r="B517" s="2" t="s">
        <v>6266</v>
      </c>
      <c r="C517" s="2" t="s">
        <v>5700</v>
      </c>
      <c r="D517" s="2" t="s">
        <v>5535</v>
      </c>
      <c r="E517" s="2" t="s">
        <v>5536</v>
      </c>
      <c r="F517" s="2" t="s">
        <v>5537</v>
      </c>
    </row>
    <row r="518" ht="16.5" spans="1:6">
      <c r="A518" s="2" t="s">
        <v>1310</v>
      </c>
      <c r="B518" s="2" t="s">
        <v>6267</v>
      </c>
      <c r="C518" s="2" t="s">
        <v>5700</v>
      </c>
      <c r="D518" s="2" t="s">
        <v>5535</v>
      </c>
      <c r="E518" s="2" t="s">
        <v>5536</v>
      </c>
      <c r="F518" s="2" t="s">
        <v>5537</v>
      </c>
    </row>
    <row r="519" ht="16.5" spans="1:6">
      <c r="A519" s="2" t="s">
        <v>1317</v>
      </c>
      <c r="B519" s="2" t="s">
        <v>5723</v>
      </c>
      <c r="C519" s="2" t="s">
        <v>5700</v>
      </c>
      <c r="D519" s="2" t="s">
        <v>5535</v>
      </c>
      <c r="E519" s="2" t="s">
        <v>5536</v>
      </c>
      <c r="F519" s="2" t="s">
        <v>5537</v>
      </c>
    </row>
    <row r="520" ht="16.5" spans="1:6">
      <c r="A520" s="2" t="s">
        <v>1308</v>
      </c>
      <c r="B520" s="2" t="s">
        <v>6268</v>
      </c>
      <c r="C520" s="2" t="s">
        <v>5700</v>
      </c>
      <c r="D520" s="2" t="s">
        <v>5535</v>
      </c>
      <c r="E520" s="2" t="s">
        <v>5536</v>
      </c>
      <c r="F520" s="2" t="s">
        <v>5537</v>
      </c>
    </row>
    <row r="521" ht="16.5" spans="1:6">
      <c r="A521" s="2" t="s">
        <v>1346</v>
      </c>
      <c r="B521" s="2" t="s">
        <v>6269</v>
      </c>
      <c r="C521" s="2" t="s">
        <v>5700</v>
      </c>
      <c r="D521" s="2" t="s">
        <v>5535</v>
      </c>
      <c r="E521" s="2" t="s">
        <v>5536</v>
      </c>
      <c r="F521" s="2" t="s">
        <v>5537</v>
      </c>
    </row>
    <row r="522" ht="16.5" spans="1:6">
      <c r="A522" s="2" t="s">
        <v>1347</v>
      </c>
      <c r="B522" s="2" t="s">
        <v>6270</v>
      </c>
      <c r="C522" s="2" t="s">
        <v>5700</v>
      </c>
      <c r="D522" s="2" t="s">
        <v>5535</v>
      </c>
      <c r="E522" s="2" t="s">
        <v>5536</v>
      </c>
      <c r="F522" s="2" t="s">
        <v>5537</v>
      </c>
    </row>
    <row r="523" ht="16.5" spans="1:6">
      <c r="A523" s="2" t="s">
        <v>1318</v>
      </c>
      <c r="B523" s="2" t="s">
        <v>6271</v>
      </c>
      <c r="C523" s="2" t="s">
        <v>5700</v>
      </c>
      <c r="D523" s="2" t="s">
        <v>5535</v>
      </c>
      <c r="E523" s="2" t="s">
        <v>5536</v>
      </c>
      <c r="F523" s="2" t="s">
        <v>5537</v>
      </c>
    </row>
    <row r="524" ht="16.5" spans="1:6">
      <c r="A524" s="2" t="s">
        <v>1348</v>
      </c>
      <c r="B524" s="2" t="s">
        <v>6272</v>
      </c>
      <c r="C524" s="2" t="s">
        <v>5700</v>
      </c>
      <c r="D524" s="2" t="s">
        <v>5535</v>
      </c>
      <c r="E524" s="2" t="s">
        <v>5536</v>
      </c>
      <c r="F524" s="2" t="s">
        <v>5537</v>
      </c>
    </row>
    <row r="525" ht="16.5" spans="1:6">
      <c r="A525" s="2" t="s">
        <v>1349</v>
      </c>
      <c r="B525" s="2" t="s">
        <v>6273</v>
      </c>
      <c r="C525" s="2" t="s">
        <v>5700</v>
      </c>
      <c r="D525" s="2" t="s">
        <v>5535</v>
      </c>
      <c r="E525" s="2" t="s">
        <v>5536</v>
      </c>
      <c r="F525" s="2" t="s">
        <v>5537</v>
      </c>
    </row>
    <row r="526" ht="16.5" spans="1:6">
      <c r="A526" s="2" t="s">
        <v>1319</v>
      </c>
      <c r="B526" s="2" t="s">
        <v>6274</v>
      </c>
      <c r="C526" s="2" t="s">
        <v>5700</v>
      </c>
      <c r="D526" s="2" t="s">
        <v>5535</v>
      </c>
      <c r="E526" s="2" t="s">
        <v>5536</v>
      </c>
      <c r="F526" s="2" t="s">
        <v>5537</v>
      </c>
    </row>
    <row r="527" ht="16.5" spans="1:6">
      <c r="A527" s="2" t="s">
        <v>1315</v>
      </c>
      <c r="B527" s="2" t="s">
        <v>6275</v>
      </c>
      <c r="C527" s="2" t="s">
        <v>5700</v>
      </c>
      <c r="D527" s="2" t="s">
        <v>5535</v>
      </c>
      <c r="E527" s="2" t="s">
        <v>5536</v>
      </c>
      <c r="F527" s="2" t="s">
        <v>5537</v>
      </c>
    </row>
    <row r="528" ht="16.5" spans="1:6">
      <c r="A528" s="2" t="s">
        <v>1324</v>
      </c>
      <c r="B528" s="2" t="s">
        <v>6276</v>
      </c>
      <c r="C528" s="2" t="s">
        <v>5700</v>
      </c>
      <c r="D528" s="2" t="s">
        <v>5535</v>
      </c>
      <c r="E528" s="2" t="s">
        <v>5536</v>
      </c>
      <c r="F528" s="2" t="s">
        <v>5537</v>
      </c>
    </row>
    <row r="529" ht="16.5" spans="1:6">
      <c r="A529" s="2" t="s">
        <v>1303</v>
      </c>
      <c r="B529" s="2" t="s">
        <v>6277</v>
      </c>
      <c r="C529" s="2" t="s">
        <v>5700</v>
      </c>
      <c r="D529" s="2" t="s">
        <v>5535</v>
      </c>
      <c r="E529" s="2" t="s">
        <v>5536</v>
      </c>
      <c r="F529" s="2" t="s">
        <v>5537</v>
      </c>
    </row>
    <row r="530" ht="16.5" spans="1:6">
      <c r="A530" s="2" t="s">
        <v>1350</v>
      </c>
      <c r="B530" s="2" t="s">
        <v>6278</v>
      </c>
      <c r="C530" s="2" t="s">
        <v>5700</v>
      </c>
      <c r="D530" s="2" t="s">
        <v>5535</v>
      </c>
      <c r="E530" s="2" t="s">
        <v>5536</v>
      </c>
      <c r="F530" s="2" t="s">
        <v>5537</v>
      </c>
    </row>
    <row r="531" ht="16.5" spans="1:6">
      <c r="A531" s="2" t="s">
        <v>1312</v>
      </c>
      <c r="B531" s="2" t="s">
        <v>6279</v>
      </c>
      <c r="C531" s="2" t="s">
        <v>5700</v>
      </c>
      <c r="D531" s="2" t="s">
        <v>5535</v>
      </c>
      <c r="E531" s="2" t="s">
        <v>5536</v>
      </c>
      <c r="F531" s="2" t="s">
        <v>5537</v>
      </c>
    </row>
    <row r="532" ht="16.5" spans="1:6">
      <c r="A532" s="2" t="s">
        <v>1301</v>
      </c>
      <c r="B532" s="2" t="s">
        <v>6280</v>
      </c>
      <c r="C532" s="2" t="s">
        <v>5700</v>
      </c>
      <c r="D532" s="2" t="s">
        <v>5535</v>
      </c>
      <c r="E532" s="2" t="s">
        <v>5536</v>
      </c>
      <c r="F532" s="2" t="s">
        <v>5537</v>
      </c>
    </row>
    <row r="533" ht="16.5" spans="1:6">
      <c r="A533" s="2" t="s">
        <v>1328</v>
      </c>
      <c r="B533" s="2" t="s">
        <v>6281</v>
      </c>
      <c r="C533" s="2" t="s">
        <v>5700</v>
      </c>
      <c r="D533" s="2" t="s">
        <v>5535</v>
      </c>
      <c r="E533" s="2" t="s">
        <v>5536</v>
      </c>
      <c r="F533" s="2" t="s">
        <v>5537</v>
      </c>
    </row>
    <row r="534" ht="16.5" spans="1:6">
      <c r="A534" s="2" t="s">
        <v>1327</v>
      </c>
      <c r="B534" s="2" t="s">
        <v>6282</v>
      </c>
      <c r="C534" s="2" t="s">
        <v>5700</v>
      </c>
      <c r="D534" s="2" t="s">
        <v>5535</v>
      </c>
      <c r="E534" s="2" t="s">
        <v>5536</v>
      </c>
      <c r="F534" s="2" t="s">
        <v>5537</v>
      </c>
    </row>
    <row r="535" ht="16.5" spans="1:6">
      <c r="A535" s="2" t="s">
        <v>1351</v>
      </c>
      <c r="B535" s="2" t="s">
        <v>6283</v>
      </c>
      <c r="C535" s="2" t="s">
        <v>5700</v>
      </c>
      <c r="D535" s="2" t="s">
        <v>5535</v>
      </c>
      <c r="E535" s="2" t="s">
        <v>5536</v>
      </c>
      <c r="F535" s="2" t="s">
        <v>5537</v>
      </c>
    </row>
    <row r="536" ht="16.5" spans="1:6">
      <c r="A536" s="2" t="s">
        <v>1321</v>
      </c>
      <c r="B536" s="2" t="s">
        <v>6284</v>
      </c>
      <c r="C536" s="2" t="s">
        <v>5700</v>
      </c>
      <c r="D536" s="2" t="s">
        <v>5535</v>
      </c>
      <c r="E536" s="2" t="s">
        <v>5536</v>
      </c>
      <c r="F536" s="2" t="s">
        <v>5537</v>
      </c>
    </row>
    <row r="537" ht="16.5" spans="1:6">
      <c r="A537" s="2" t="s">
        <v>1339</v>
      </c>
      <c r="B537" s="2" t="s">
        <v>6285</v>
      </c>
      <c r="C537" s="2" t="s">
        <v>5700</v>
      </c>
      <c r="D537" s="2" t="s">
        <v>5535</v>
      </c>
      <c r="E537" s="2" t="s">
        <v>5536</v>
      </c>
      <c r="F537" s="2" t="s">
        <v>5537</v>
      </c>
    </row>
    <row r="538" ht="16.5" spans="1:6">
      <c r="A538" s="2" t="s">
        <v>948</v>
      </c>
      <c r="B538" s="2" t="s">
        <v>6286</v>
      </c>
      <c r="C538" s="2" t="s">
        <v>5539</v>
      </c>
      <c r="D538" s="2" t="s">
        <v>5540</v>
      </c>
      <c r="E538" s="2" t="s">
        <v>5541</v>
      </c>
      <c r="F538" s="2" t="s">
        <v>5537</v>
      </c>
    </row>
    <row r="539" ht="16.5" spans="1:6">
      <c r="A539" s="2" t="s">
        <v>954</v>
      </c>
      <c r="B539" s="2" t="s">
        <v>6287</v>
      </c>
      <c r="C539" s="2" t="s">
        <v>5539</v>
      </c>
      <c r="D539" s="2" t="s">
        <v>5540</v>
      </c>
      <c r="E539" s="2" t="s">
        <v>5541</v>
      </c>
      <c r="F539" s="2" t="s">
        <v>5537</v>
      </c>
    </row>
    <row r="540" ht="16.5" spans="1:6">
      <c r="A540" s="2" t="s">
        <v>943</v>
      </c>
      <c r="B540" s="2" t="s">
        <v>6288</v>
      </c>
      <c r="C540" s="2" t="s">
        <v>5539</v>
      </c>
      <c r="D540" s="2" t="s">
        <v>5540</v>
      </c>
      <c r="E540" s="2" t="s">
        <v>5541</v>
      </c>
      <c r="F540" s="2" t="s">
        <v>5537</v>
      </c>
    </row>
    <row r="541" ht="16.5" spans="1:6">
      <c r="A541" s="2" t="s">
        <v>927</v>
      </c>
      <c r="B541" s="2" t="s">
        <v>6289</v>
      </c>
      <c r="C541" s="2" t="s">
        <v>5539</v>
      </c>
      <c r="D541" s="2" t="s">
        <v>5540</v>
      </c>
      <c r="E541" s="2" t="s">
        <v>5541</v>
      </c>
      <c r="F541" s="2" t="s">
        <v>5537</v>
      </c>
    </row>
    <row r="542" ht="16.5" spans="1:6">
      <c r="A542" s="2" t="s">
        <v>937</v>
      </c>
      <c r="B542" s="2" t="s">
        <v>6290</v>
      </c>
      <c r="C542" s="2" t="s">
        <v>5539</v>
      </c>
      <c r="D542" s="2" t="s">
        <v>5540</v>
      </c>
      <c r="E542" s="2" t="s">
        <v>5541</v>
      </c>
      <c r="F542" s="2" t="s">
        <v>5537</v>
      </c>
    </row>
    <row r="543" ht="16.5" spans="1:6">
      <c r="A543" s="2" t="s">
        <v>921</v>
      </c>
      <c r="B543" s="2" t="s">
        <v>6291</v>
      </c>
      <c r="C543" s="2" t="s">
        <v>5539</v>
      </c>
      <c r="D543" s="2" t="s">
        <v>5540</v>
      </c>
      <c r="E543" s="2" t="s">
        <v>5541</v>
      </c>
      <c r="F543" s="2" t="s">
        <v>5537</v>
      </c>
    </row>
    <row r="544" ht="16.5" spans="1:6">
      <c r="A544" s="2" t="s">
        <v>935</v>
      </c>
      <c r="B544" s="2" t="s">
        <v>6292</v>
      </c>
      <c r="C544" s="2" t="s">
        <v>5539</v>
      </c>
      <c r="D544" s="2" t="s">
        <v>5540</v>
      </c>
      <c r="E544" s="2" t="s">
        <v>5541</v>
      </c>
      <c r="F544" s="2" t="s">
        <v>5537</v>
      </c>
    </row>
    <row r="545" ht="16.5" spans="1:6">
      <c r="A545" s="2" t="s">
        <v>945</v>
      </c>
      <c r="B545" s="2" t="s">
        <v>6293</v>
      </c>
      <c r="C545" s="2" t="s">
        <v>5539</v>
      </c>
      <c r="D545" s="2" t="s">
        <v>5540</v>
      </c>
      <c r="E545" s="2" t="s">
        <v>5541</v>
      </c>
      <c r="F545" s="2" t="s">
        <v>5537</v>
      </c>
    </row>
    <row r="546" ht="16.5" spans="1:6">
      <c r="A546" s="2" t="s">
        <v>946</v>
      </c>
      <c r="B546" s="2" t="s">
        <v>6294</v>
      </c>
      <c r="C546" s="2" t="s">
        <v>5539</v>
      </c>
      <c r="D546" s="2" t="s">
        <v>5540</v>
      </c>
      <c r="E546" s="2" t="s">
        <v>5541</v>
      </c>
      <c r="F546" s="2" t="s">
        <v>5537</v>
      </c>
    </row>
    <row r="547" ht="16.5" spans="1:6">
      <c r="A547" s="2" t="s">
        <v>941</v>
      </c>
      <c r="B547" s="2" t="s">
        <v>6295</v>
      </c>
      <c r="C547" s="2" t="s">
        <v>5539</v>
      </c>
      <c r="D547" s="2" t="s">
        <v>5540</v>
      </c>
      <c r="E547" s="2" t="s">
        <v>5541</v>
      </c>
      <c r="F547" s="2" t="s">
        <v>5537</v>
      </c>
    </row>
    <row r="548" ht="16.5" spans="1:6">
      <c r="A548" s="2" t="s">
        <v>932</v>
      </c>
      <c r="B548" s="2" t="s">
        <v>6296</v>
      </c>
      <c r="C548" s="2" t="s">
        <v>5539</v>
      </c>
      <c r="D548" s="2" t="s">
        <v>5540</v>
      </c>
      <c r="E548" s="2" t="s">
        <v>5541</v>
      </c>
      <c r="F548" s="2" t="s">
        <v>5537</v>
      </c>
    </row>
    <row r="549" ht="16.5" spans="1:6">
      <c r="A549" s="2" t="s">
        <v>949</v>
      </c>
      <c r="B549" s="2" t="s">
        <v>6297</v>
      </c>
      <c r="C549" s="2" t="s">
        <v>5539</v>
      </c>
      <c r="D549" s="2" t="s">
        <v>5540</v>
      </c>
      <c r="E549" s="2" t="s">
        <v>5541</v>
      </c>
      <c r="F549" s="2" t="s">
        <v>5537</v>
      </c>
    </row>
    <row r="550" ht="16.5" spans="1:6">
      <c r="A550" s="2" t="s">
        <v>922</v>
      </c>
      <c r="B550" s="2" t="s">
        <v>6298</v>
      </c>
      <c r="C550" s="2" t="s">
        <v>5539</v>
      </c>
      <c r="D550" s="2" t="s">
        <v>5540</v>
      </c>
      <c r="E550" s="2" t="s">
        <v>5541</v>
      </c>
      <c r="F550" s="2" t="s">
        <v>5537</v>
      </c>
    </row>
    <row r="551" ht="16.5" spans="1:6">
      <c r="A551" s="2" t="s">
        <v>955</v>
      </c>
      <c r="B551" s="2" t="s">
        <v>6299</v>
      </c>
      <c r="C551" s="2" t="s">
        <v>5539</v>
      </c>
      <c r="D551" s="2" t="s">
        <v>5540</v>
      </c>
      <c r="E551" s="2" t="s">
        <v>5541</v>
      </c>
      <c r="F551" s="2" t="s">
        <v>5537</v>
      </c>
    </row>
    <row r="552" ht="16.5" spans="1:6">
      <c r="A552" s="2" t="s">
        <v>933</v>
      </c>
      <c r="B552" s="2" t="s">
        <v>6300</v>
      </c>
      <c r="C552" s="2" t="s">
        <v>5539</v>
      </c>
      <c r="D552" s="2" t="s">
        <v>5540</v>
      </c>
      <c r="E552" s="2" t="s">
        <v>5541</v>
      </c>
      <c r="F552" s="2" t="s">
        <v>5537</v>
      </c>
    </row>
    <row r="553" ht="16.5" spans="1:6">
      <c r="A553" s="2" t="s">
        <v>938</v>
      </c>
      <c r="B553" s="2" t="s">
        <v>6301</v>
      </c>
      <c r="C553" s="2" t="s">
        <v>5539</v>
      </c>
      <c r="D553" s="2" t="s">
        <v>5540</v>
      </c>
      <c r="E553" s="2" t="s">
        <v>5541</v>
      </c>
      <c r="F553" s="2" t="s">
        <v>5537</v>
      </c>
    </row>
    <row r="554" ht="16.5" spans="1:6">
      <c r="A554" s="2" t="s">
        <v>925</v>
      </c>
      <c r="B554" s="2" t="s">
        <v>6302</v>
      </c>
      <c r="C554" s="2" t="s">
        <v>5539</v>
      </c>
      <c r="D554" s="2" t="s">
        <v>5540</v>
      </c>
      <c r="E554" s="2" t="s">
        <v>5541</v>
      </c>
      <c r="F554" s="2" t="s">
        <v>5537</v>
      </c>
    </row>
    <row r="555" ht="16.5" spans="1:6">
      <c r="A555" s="2" t="s">
        <v>944</v>
      </c>
      <c r="B555" s="2" t="s">
        <v>6303</v>
      </c>
      <c r="C555" s="2" t="s">
        <v>5539</v>
      </c>
      <c r="D555" s="2" t="s">
        <v>5540</v>
      </c>
      <c r="E555" s="2" t="s">
        <v>5541</v>
      </c>
      <c r="F555" s="2" t="s">
        <v>5537</v>
      </c>
    </row>
    <row r="556" ht="16.5" spans="1:6">
      <c r="A556" s="2" t="s">
        <v>926</v>
      </c>
      <c r="B556" s="2" t="s">
        <v>6304</v>
      </c>
      <c r="C556" s="2" t="s">
        <v>5539</v>
      </c>
      <c r="D556" s="2" t="s">
        <v>5540</v>
      </c>
      <c r="E556" s="2" t="s">
        <v>5541</v>
      </c>
      <c r="F556" s="2" t="s">
        <v>5537</v>
      </c>
    </row>
    <row r="557" ht="16.5" spans="1:6">
      <c r="A557" s="2" t="s">
        <v>947</v>
      </c>
      <c r="B557" s="2" t="s">
        <v>6305</v>
      </c>
      <c r="C557" s="2" t="s">
        <v>5539</v>
      </c>
      <c r="D557" s="2" t="s">
        <v>5540</v>
      </c>
      <c r="E557" s="2" t="s">
        <v>5541</v>
      </c>
      <c r="F557" s="2" t="s">
        <v>5537</v>
      </c>
    </row>
    <row r="558" ht="16.5" spans="1:6">
      <c r="A558" s="2" t="s">
        <v>939</v>
      </c>
      <c r="B558" s="2" t="s">
        <v>6306</v>
      </c>
      <c r="C558" s="2" t="s">
        <v>5539</v>
      </c>
      <c r="D558" s="2" t="s">
        <v>5540</v>
      </c>
      <c r="E558" s="2" t="s">
        <v>5541</v>
      </c>
      <c r="F558" s="2" t="s">
        <v>5537</v>
      </c>
    </row>
    <row r="559" ht="16.5" spans="1:6">
      <c r="A559" s="2" t="s">
        <v>936</v>
      </c>
      <c r="B559" s="2" t="s">
        <v>6307</v>
      </c>
      <c r="C559" s="2" t="s">
        <v>5539</v>
      </c>
      <c r="D559" s="2" t="s">
        <v>5540</v>
      </c>
      <c r="E559" s="2" t="s">
        <v>5541</v>
      </c>
      <c r="F559" s="2" t="s">
        <v>5537</v>
      </c>
    </row>
    <row r="560" ht="16.5" spans="1:6">
      <c r="A560" s="2" t="s">
        <v>923</v>
      </c>
      <c r="B560" s="2" t="s">
        <v>6308</v>
      </c>
      <c r="C560" s="2" t="s">
        <v>5539</v>
      </c>
      <c r="D560" s="2" t="s">
        <v>5540</v>
      </c>
      <c r="E560" s="2" t="s">
        <v>5541</v>
      </c>
      <c r="F560" s="2" t="s">
        <v>5537</v>
      </c>
    </row>
    <row r="561" ht="16.5" spans="1:6">
      <c r="A561" s="2" t="s">
        <v>924</v>
      </c>
      <c r="B561" s="2" t="s">
        <v>6309</v>
      </c>
      <c r="C561" s="2" t="s">
        <v>5539</v>
      </c>
      <c r="D561" s="2" t="s">
        <v>5540</v>
      </c>
      <c r="E561" s="2" t="s">
        <v>5541</v>
      </c>
      <c r="F561" s="2" t="s">
        <v>5537</v>
      </c>
    </row>
    <row r="562" ht="16.5" spans="1:6">
      <c r="A562" s="2" t="s">
        <v>956</v>
      </c>
      <c r="B562" s="2" t="s">
        <v>6310</v>
      </c>
      <c r="C562" s="2" t="s">
        <v>5539</v>
      </c>
      <c r="D562" s="2" t="s">
        <v>5540</v>
      </c>
      <c r="E562" s="2" t="s">
        <v>5541</v>
      </c>
      <c r="F562" s="2" t="s">
        <v>5537</v>
      </c>
    </row>
    <row r="563" ht="16.5" spans="1:6">
      <c r="A563" s="2" t="s">
        <v>957</v>
      </c>
      <c r="B563" s="2" t="s">
        <v>6311</v>
      </c>
      <c r="C563" s="2" t="s">
        <v>5539</v>
      </c>
      <c r="D563" s="2" t="s">
        <v>5540</v>
      </c>
      <c r="E563" s="2" t="s">
        <v>5541</v>
      </c>
      <c r="F563" s="2" t="s">
        <v>5537</v>
      </c>
    </row>
    <row r="564" ht="16.5" spans="1:6">
      <c r="A564" s="2" t="s">
        <v>931</v>
      </c>
      <c r="B564" s="2" t="s">
        <v>6312</v>
      </c>
      <c r="C564" s="2" t="s">
        <v>5539</v>
      </c>
      <c r="D564" s="2" t="s">
        <v>5540</v>
      </c>
      <c r="E564" s="2" t="s">
        <v>5541</v>
      </c>
      <c r="F564" s="2" t="s">
        <v>5537</v>
      </c>
    </row>
    <row r="565" ht="16.5" spans="1:6">
      <c r="A565" s="2" t="s">
        <v>942</v>
      </c>
      <c r="B565" s="2" t="s">
        <v>6313</v>
      </c>
      <c r="C565" s="2" t="s">
        <v>5539</v>
      </c>
      <c r="D565" s="2" t="s">
        <v>5540</v>
      </c>
      <c r="E565" s="2" t="s">
        <v>5541</v>
      </c>
      <c r="F565" s="2" t="s">
        <v>5537</v>
      </c>
    </row>
    <row r="566" ht="16.5" spans="1:6">
      <c r="A566" s="2" t="s">
        <v>952</v>
      </c>
      <c r="B566" s="2" t="s">
        <v>6314</v>
      </c>
      <c r="C566" s="2" t="s">
        <v>5539</v>
      </c>
      <c r="D566" s="2" t="s">
        <v>5540</v>
      </c>
      <c r="E566" s="2" t="s">
        <v>5541</v>
      </c>
      <c r="F566" s="2" t="s">
        <v>5537</v>
      </c>
    </row>
    <row r="567" ht="16.5" spans="1:6">
      <c r="A567" s="2" t="s">
        <v>940</v>
      </c>
      <c r="B567" s="2" t="s">
        <v>6315</v>
      </c>
      <c r="C567" s="2" t="s">
        <v>5539</v>
      </c>
      <c r="D567" s="2" t="s">
        <v>5540</v>
      </c>
      <c r="E567" s="2" t="s">
        <v>5541</v>
      </c>
      <c r="F567" s="2" t="s">
        <v>5537</v>
      </c>
    </row>
    <row r="568" ht="16.5" spans="1:6">
      <c r="A568" s="2" t="s">
        <v>920</v>
      </c>
      <c r="B568" s="2" t="s">
        <v>6316</v>
      </c>
      <c r="C568" s="2" t="s">
        <v>5539</v>
      </c>
      <c r="D568" s="2" t="s">
        <v>5540</v>
      </c>
      <c r="E568" s="2" t="s">
        <v>5541</v>
      </c>
      <c r="F568" s="2" t="s">
        <v>5537</v>
      </c>
    </row>
    <row r="569" ht="16.5" spans="1:6">
      <c r="A569" s="2" t="s">
        <v>950</v>
      </c>
      <c r="B569" s="2" t="s">
        <v>6317</v>
      </c>
      <c r="C569" s="2" t="s">
        <v>5539</v>
      </c>
      <c r="D569" s="2" t="s">
        <v>5540</v>
      </c>
      <c r="E569" s="2" t="s">
        <v>5541</v>
      </c>
      <c r="F569" s="2" t="s">
        <v>5537</v>
      </c>
    </row>
    <row r="570" ht="16.5" spans="1:6">
      <c r="A570" s="2" t="s">
        <v>934</v>
      </c>
      <c r="B570" s="2" t="s">
        <v>6318</v>
      </c>
      <c r="C570" s="2" t="s">
        <v>5539</v>
      </c>
      <c r="D570" s="2" t="s">
        <v>5540</v>
      </c>
      <c r="E570" s="2" t="s">
        <v>5541</v>
      </c>
      <c r="F570" s="2" t="s">
        <v>5537</v>
      </c>
    </row>
    <row r="571" ht="16.5" spans="1:6">
      <c r="A571" s="2" t="s">
        <v>928</v>
      </c>
      <c r="B571" s="2" t="s">
        <v>6319</v>
      </c>
      <c r="C571" s="2" t="s">
        <v>5539</v>
      </c>
      <c r="D571" s="2" t="s">
        <v>5540</v>
      </c>
      <c r="E571" s="2" t="s">
        <v>5541</v>
      </c>
      <c r="F571" s="2" t="s">
        <v>5537</v>
      </c>
    </row>
    <row r="572" ht="16.5" spans="1:6">
      <c r="A572" s="2" t="s">
        <v>930</v>
      </c>
      <c r="B572" s="2" t="s">
        <v>6320</v>
      </c>
      <c r="C572" s="2" t="s">
        <v>5539</v>
      </c>
      <c r="D572" s="2" t="s">
        <v>5540</v>
      </c>
      <c r="E572" s="2" t="s">
        <v>5541</v>
      </c>
      <c r="F572" s="2" t="s">
        <v>5537</v>
      </c>
    </row>
    <row r="573" ht="16.5" spans="1:6">
      <c r="A573" s="2" t="s">
        <v>951</v>
      </c>
      <c r="B573" s="2" t="s">
        <v>6321</v>
      </c>
      <c r="C573" s="2" t="s">
        <v>5539</v>
      </c>
      <c r="D573" s="2" t="s">
        <v>5540</v>
      </c>
      <c r="E573" s="2" t="s">
        <v>5541</v>
      </c>
      <c r="F573" s="2" t="s">
        <v>5537</v>
      </c>
    </row>
    <row r="574" ht="16.5" spans="1:6">
      <c r="A574" s="2" t="s">
        <v>987</v>
      </c>
      <c r="B574" s="2" t="s">
        <v>6322</v>
      </c>
      <c r="C574" s="2" t="s">
        <v>5593</v>
      </c>
      <c r="D574" s="2" t="s">
        <v>5540</v>
      </c>
      <c r="E574" s="2" t="s">
        <v>5541</v>
      </c>
      <c r="F574" s="2" t="s">
        <v>5537</v>
      </c>
    </row>
    <row r="575" ht="16.5" spans="1:6">
      <c r="A575" s="2" t="s">
        <v>992</v>
      </c>
      <c r="B575" s="2" t="s">
        <v>6323</v>
      </c>
      <c r="C575" s="2" t="s">
        <v>5593</v>
      </c>
      <c r="D575" s="2" t="s">
        <v>5540</v>
      </c>
      <c r="E575" s="2" t="s">
        <v>5541</v>
      </c>
      <c r="F575" s="2" t="s">
        <v>5537</v>
      </c>
    </row>
    <row r="576" ht="16.5" spans="1:6">
      <c r="A576" s="2" t="s">
        <v>991</v>
      </c>
      <c r="B576" s="2" t="s">
        <v>6324</v>
      </c>
      <c r="C576" s="2" t="s">
        <v>5593</v>
      </c>
      <c r="D576" s="2" t="s">
        <v>5540</v>
      </c>
      <c r="E576" s="2" t="s">
        <v>5541</v>
      </c>
      <c r="F576" s="2" t="s">
        <v>5537</v>
      </c>
    </row>
    <row r="577" ht="16.5" spans="1:6">
      <c r="A577" s="2" t="s">
        <v>985</v>
      </c>
      <c r="B577" s="2" t="s">
        <v>6325</v>
      </c>
      <c r="C577" s="2" t="s">
        <v>5593</v>
      </c>
      <c r="D577" s="2" t="s">
        <v>5540</v>
      </c>
      <c r="E577" s="2" t="s">
        <v>5541</v>
      </c>
      <c r="F577" s="2" t="s">
        <v>5537</v>
      </c>
    </row>
    <row r="578" ht="16.5" spans="1:6">
      <c r="A578" s="2" t="s">
        <v>974</v>
      </c>
      <c r="B578" s="2" t="s">
        <v>6326</v>
      </c>
      <c r="C578" s="2" t="s">
        <v>5593</v>
      </c>
      <c r="D578" s="2" t="s">
        <v>5540</v>
      </c>
      <c r="E578" s="2" t="s">
        <v>5541</v>
      </c>
      <c r="F578" s="2" t="s">
        <v>5537</v>
      </c>
    </row>
    <row r="579" ht="16.5" spans="1:6">
      <c r="A579" s="2" t="s">
        <v>960</v>
      </c>
      <c r="B579" s="2" t="s">
        <v>6327</v>
      </c>
      <c r="C579" s="2" t="s">
        <v>5593</v>
      </c>
      <c r="D579" s="2" t="s">
        <v>5540</v>
      </c>
      <c r="E579" s="2" t="s">
        <v>5541</v>
      </c>
      <c r="F579" s="2" t="s">
        <v>5537</v>
      </c>
    </row>
    <row r="580" ht="16.5" spans="1:6">
      <c r="A580" s="2" t="s">
        <v>993</v>
      </c>
      <c r="B580" s="2" t="s">
        <v>6328</v>
      </c>
      <c r="C580" s="2" t="s">
        <v>5593</v>
      </c>
      <c r="D580" s="2" t="s">
        <v>5540</v>
      </c>
      <c r="E580" s="2" t="s">
        <v>5541</v>
      </c>
      <c r="F580" s="2" t="s">
        <v>5537</v>
      </c>
    </row>
    <row r="581" ht="16.5" spans="1:6">
      <c r="A581" s="2" t="s">
        <v>981</v>
      </c>
      <c r="B581" s="2" t="s">
        <v>6329</v>
      </c>
      <c r="C581" s="2" t="s">
        <v>5593</v>
      </c>
      <c r="D581" s="2" t="s">
        <v>5540</v>
      </c>
      <c r="E581" s="2" t="s">
        <v>5541</v>
      </c>
      <c r="F581" s="2" t="s">
        <v>5537</v>
      </c>
    </row>
    <row r="582" ht="16.5" spans="1:6">
      <c r="A582" s="2" t="s">
        <v>979</v>
      </c>
      <c r="B582" s="2" t="s">
        <v>6330</v>
      </c>
      <c r="C582" s="2" t="s">
        <v>5593</v>
      </c>
      <c r="D582" s="2" t="s">
        <v>5540</v>
      </c>
      <c r="E582" s="2" t="s">
        <v>5541</v>
      </c>
      <c r="F582" s="2" t="s">
        <v>5537</v>
      </c>
    </row>
    <row r="583" ht="16.5" spans="1:6">
      <c r="A583" s="2" t="s">
        <v>968</v>
      </c>
      <c r="B583" s="2" t="s">
        <v>6331</v>
      </c>
      <c r="C583" s="2" t="s">
        <v>5593</v>
      </c>
      <c r="D583" s="2" t="s">
        <v>5540</v>
      </c>
      <c r="E583" s="2" t="s">
        <v>5541</v>
      </c>
      <c r="F583" s="2" t="s">
        <v>5537</v>
      </c>
    </row>
    <row r="584" ht="16.5" spans="1:6">
      <c r="A584" s="2" t="s">
        <v>958</v>
      </c>
      <c r="B584" s="2" t="s">
        <v>6332</v>
      </c>
      <c r="C584" s="2" t="s">
        <v>5593</v>
      </c>
      <c r="D584" s="2" t="s">
        <v>5540</v>
      </c>
      <c r="E584" s="2" t="s">
        <v>5541</v>
      </c>
      <c r="F584" s="2" t="s">
        <v>5537</v>
      </c>
    </row>
    <row r="585" ht="16.5" spans="1:6">
      <c r="A585" s="2" t="s">
        <v>994</v>
      </c>
      <c r="B585" s="2" t="s">
        <v>6333</v>
      </c>
      <c r="C585" s="2" t="s">
        <v>5593</v>
      </c>
      <c r="D585" s="2" t="s">
        <v>5540</v>
      </c>
      <c r="E585" s="2" t="s">
        <v>5541</v>
      </c>
      <c r="F585" s="2" t="s">
        <v>5537</v>
      </c>
    </row>
    <row r="586" ht="16.5" spans="1:6">
      <c r="A586" s="2" t="s">
        <v>970</v>
      </c>
      <c r="B586" s="2" t="s">
        <v>6334</v>
      </c>
      <c r="C586" s="2" t="s">
        <v>5593</v>
      </c>
      <c r="D586" s="2" t="s">
        <v>5540</v>
      </c>
      <c r="E586" s="2" t="s">
        <v>5541</v>
      </c>
      <c r="F586" s="2" t="s">
        <v>5537</v>
      </c>
    </row>
    <row r="587" ht="16.5" spans="1:6">
      <c r="A587" s="2" t="s">
        <v>969</v>
      </c>
      <c r="B587" s="2" t="s">
        <v>6335</v>
      </c>
      <c r="C587" s="2" t="s">
        <v>5593</v>
      </c>
      <c r="D587" s="2" t="s">
        <v>5540</v>
      </c>
      <c r="E587" s="2" t="s">
        <v>5541</v>
      </c>
      <c r="F587" s="2" t="s">
        <v>5537</v>
      </c>
    </row>
    <row r="588" ht="16.5" spans="1:6">
      <c r="A588" s="2" t="s">
        <v>984</v>
      </c>
      <c r="B588" s="2" t="s">
        <v>6336</v>
      </c>
      <c r="C588" s="2" t="s">
        <v>5593</v>
      </c>
      <c r="D588" s="2" t="s">
        <v>5540</v>
      </c>
      <c r="E588" s="2" t="s">
        <v>5541</v>
      </c>
      <c r="F588" s="2" t="s">
        <v>5537</v>
      </c>
    </row>
    <row r="589" ht="16.5" spans="1:6">
      <c r="A589" s="2" t="s">
        <v>990</v>
      </c>
      <c r="B589" s="2" t="s">
        <v>6337</v>
      </c>
      <c r="C589" s="2" t="s">
        <v>5593</v>
      </c>
      <c r="D589" s="2" t="s">
        <v>5540</v>
      </c>
      <c r="E589" s="2" t="s">
        <v>5541</v>
      </c>
      <c r="F589" s="2" t="s">
        <v>5537</v>
      </c>
    </row>
    <row r="590" ht="16.5" spans="1:6">
      <c r="A590" s="2" t="s">
        <v>967</v>
      </c>
      <c r="B590" s="2" t="s">
        <v>6338</v>
      </c>
      <c r="C590" s="2" t="s">
        <v>5593</v>
      </c>
      <c r="D590" s="2" t="s">
        <v>5540</v>
      </c>
      <c r="E590" s="2" t="s">
        <v>5541</v>
      </c>
      <c r="F590" s="2" t="s">
        <v>5537</v>
      </c>
    </row>
    <row r="591" ht="16.5" spans="1:6">
      <c r="A591" s="2" t="s">
        <v>986</v>
      </c>
      <c r="B591" s="2" t="s">
        <v>6339</v>
      </c>
      <c r="C591" s="2" t="s">
        <v>5593</v>
      </c>
      <c r="D591" s="2" t="s">
        <v>5540</v>
      </c>
      <c r="E591" s="2" t="s">
        <v>5541</v>
      </c>
      <c r="F591" s="2" t="s">
        <v>5537</v>
      </c>
    </row>
    <row r="592" ht="16.5" spans="1:6">
      <c r="A592" s="2" t="s">
        <v>959</v>
      </c>
      <c r="B592" s="2" t="s">
        <v>6340</v>
      </c>
      <c r="C592" s="2" t="s">
        <v>5593</v>
      </c>
      <c r="D592" s="2" t="s">
        <v>5540</v>
      </c>
      <c r="E592" s="2" t="s">
        <v>5541</v>
      </c>
      <c r="F592" s="2" t="s">
        <v>5537</v>
      </c>
    </row>
    <row r="593" ht="16.5" spans="1:6">
      <c r="A593" s="2" t="s">
        <v>995</v>
      </c>
      <c r="B593" s="2" t="s">
        <v>6341</v>
      </c>
      <c r="C593" s="2" t="s">
        <v>5593</v>
      </c>
      <c r="D593" s="2" t="s">
        <v>5540</v>
      </c>
      <c r="E593" s="2" t="s">
        <v>5541</v>
      </c>
      <c r="F593" s="2" t="s">
        <v>5537</v>
      </c>
    </row>
    <row r="594" ht="16.5" spans="1:6">
      <c r="A594" s="2" t="s">
        <v>973</v>
      </c>
      <c r="B594" s="2" t="s">
        <v>6342</v>
      </c>
      <c r="C594" s="2" t="s">
        <v>5593</v>
      </c>
      <c r="D594" s="2" t="s">
        <v>5540</v>
      </c>
      <c r="E594" s="2" t="s">
        <v>5541</v>
      </c>
      <c r="F594" s="2" t="s">
        <v>5537</v>
      </c>
    </row>
    <row r="595" ht="16.5" spans="1:6">
      <c r="A595" s="2" t="s">
        <v>980</v>
      </c>
      <c r="B595" s="2" t="s">
        <v>6343</v>
      </c>
      <c r="C595" s="2" t="s">
        <v>5593</v>
      </c>
      <c r="D595" s="2" t="s">
        <v>5540</v>
      </c>
      <c r="E595" s="2" t="s">
        <v>5541</v>
      </c>
      <c r="F595" s="2" t="s">
        <v>5537</v>
      </c>
    </row>
    <row r="596" ht="16.5" spans="1:6">
      <c r="A596" s="2" t="s">
        <v>964</v>
      </c>
      <c r="B596" s="2" t="s">
        <v>6344</v>
      </c>
      <c r="C596" s="2" t="s">
        <v>5593</v>
      </c>
      <c r="D596" s="2" t="s">
        <v>5540</v>
      </c>
      <c r="E596" s="2" t="s">
        <v>5541</v>
      </c>
      <c r="F596" s="2" t="s">
        <v>5537</v>
      </c>
    </row>
    <row r="597" ht="16.5" spans="1:6">
      <c r="A597" s="2" t="s">
        <v>975</v>
      </c>
      <c r="B597" s="2" t="s">
        <v>6345</v>
      </c>
      <c r="C597" s="2" t="s">
        <v>5593</v>
      </c>
      <c r="D597" s="2" t="s">
        <v>5540</v>
      </c>
      <c r="E597" s="2" t="s">
        <v>5541</v>
      </c>
      <c r="F597" s="2" t="s">
        <v>5537</v>
      </c>
    </row>
    <row r="598" ht="16.5" spans="1:6">
      <c r="A598" s="2" t="s">
        <v>978</v>
      </c>
      <c r="B598" s="2" t="s">
        <v>6346</v>
      </c>
      <c r="C598" s="2" t="s">
        <v>5593</v>
      </c>
      <c r="D598" s="2" t="s">
        <v>5540</v>
      </c>
      <c r="E598" s="2" t="s">
        <v>5541</v>
      </c>
      <c r="F598" s="2" t="s">
        <v>5537</v>
      </c>
    </row>
    <row r="599" ht="16.5" spans="1:6">
      <c r="A599" s="2" t="s">
        <v>962</v>
      </c>
      <c r="B599" s="2" t="s">
        <v>6347</v>
      </c>
      <c r="C599" s="2" t="s">
        <v>5593</v>
      </c>
      <c r="D599" s="2" t="s">
        <v>5540</v>
      </c>
      <c r="E599" s="2" t="s">
        <v>5541</v>
      </c>
      <c r="F599" s="2" t="s">
        <v>5537</v>
      </c>
    </row>
    <row r="600" ht="16.5" spans="1:6">
      <c r="A600" s="2" t="s">
        <v>965</v>
      </c>
      <c r="B600" s="2" t="s">
        <v>6348</v>
      </c>
      <c r="C600" s="2" t="s">
        <v>5593</v>
      </c>
      <c r="D600" s="2" t="s">
        <v>5540</v>
      </c>
      <c r="E600" s="2" t="s">
        <v>5541</v>
      </c>
      <c r="F600" s="2" t="s">
        <v>5537</v>
      </c>
    </row>
    <row r="601" ht="16.5" spans="1:6">
      <c r="A601" s="2" t="s">
        <v>977</v>
      </c>
      <c r="B601" s="2" t="s">
        <v>6349</v>
      </c>
      <c r="C601" s="2" t="s">
        <v>5593</v>
      </c>
      <c r="D601" s="2" t="s">
        <v>5540</v>
      </c>
      <c r="E601" s="2" t="s">
        <v>5541</v>
      </c>
      <c r="F601" s="2" t="s">
        <v>5537</v>
      </c>
    </row>
    <row r="602" ht="16.5" spans="1:6">
      <c r="A602" s="2" t="s">
        <v>988</v>
      </c>
      <c r="B602" s="2" t="s">
        <v>6350</v>
      </c>
      <c r="C602" s="2" t="s">
        <v>5593</v>
      </c>
      <c r="D602" s="2" t="s">
        <v>5540</v>
      </c>
      <c r="E602" s="2" t="s">
        <v>5541</v>
      </c>
      <c r="F602" s="2" t="s">
        <v>5537</v>
      </c>
    </row>
    <row r="603" ht="16.5" spans="1:6">
      <c r="A603" s="2" t="s">
        <v>982</v>
      </c>
      <c r="B603" s="2" t="s">
        <v>6351</v>
      </c>
      <c r="C603" s="2" t="s">
        <v>5593</v>
      </c>
      <c r="D603" s="2" t="s">
        <v>5540</v>
      </c>
      <c r="E603" s="2" t="s">
        <v>5541</v>
      </c>
      <c r="F603" s="2" t="s">
        <v>5537</v>
      </c>
    </row>
    <row r="604" ht="16.5" spans="1:6">
      <c r="A604" s="2" t="s">
        <v>996</v>
      </c>
      <c r="B604" s="2" t="s">
        <v>6352</v>
      </c>
      <c r="C604" s="2" t="s">
        <v>5593</v>
      </c>
      <c r="D604" s="2" t="s">
        <v>5540</v>
      </c>
      <c r="E604" s="2" t="s">
        <v>5541</v>
      </c>
      <c r="F604" s="2" t="s">
        <v>5537</v>
      </c>
    </row>
    <row r="605" ht="16.5" spans="1:6">
      <c r="A605" s="2" t="s">
        <v>989</v>
      </c>
      <c r="B605" s="2" t="s">
        <v>6353</v>
      </c>
      <c r="C605" s="2" t="s">
        <v>5593</v>
      </c>
      <c r="D605" s="2" t="s">
        <v>5540</v>
      </c>
      <c r="E605" s="2" t="s">
        <v>5541</v>
      </c>
      <c r="F605" s="2" t="s">
        <v>5537</v>
      </c>
    </row>
    <row r="606" ht="16.5" spans="1:6">
      <c r="A606" s="2" t="s">
        <v>971</v>
      </c>
      <c r="B606" s="2" t="s">
        <v>6354</v>
      </c>
      <c r="C606" s="2" t="s">
        <v>5593</v>
      </c>
      <c r="D606" s="2" t="s">
        <v>5540</v>
      </c>
      <c r="E606" s="2" t="s">
        <v>5541</v>
      </c>
      <c r="F606" s="2" t="s">
        <v>5537</v>
      </c>
    </row>
    <row r="607" ht="16.5" spans="1:6">
      <c r="A607" s="2" t="s">
        <v>976</v>
      </c>
      <c r="B607" s="2" t="s">
        <v>6355</v>
      </c>
      <c r="C607" s="2" t="s">
        <v>5593</v>
      </c>
      <c r="D607" s="2" t="s">
        <v>5540</v>
      </c>
      <c r="E607" s="2" t="s">
        <v>5541</v>
      </c>
      <c r="F607" s="2" t="s">
        <v>5537</v>
      </c>
    </row>
    <row r="608" ht="16.5" spans="1:6">
      <c r="A608" s="2" t="s">
        <v>961</v>
      </c>
      <c r="B608" s="2" t="s">
        <v>6356</v>
      </c>
      <c r="C608" s="2" t="s">
        <v>5593</v>
      </c>
      <c r="D608" s="2" t="s">
        <v>5540</v>
      </c>
      <c r="E608" s="2" t="s">
        <v>5541</v>
      </c>
      <c r="F608" s="2" t="s">
        <v>5537</v>
      </c>
    </row>
    <row r="609" ht="16.5" spans="1:6">
      <c r="A609" s="2" t="s">
        <v>983</v>
      </c>
      <c r="B609" s="2" t="s">
        <v>6357</v>
      </c>
      <c r="C609" s="2" t="s">
        <v>5593</v>
      </c>
      <c r="D609" s="2" t="s">
        <v>5540</v>
      </c>
      <c r="E609" s="2" t="s">
        <v>5541</v>
      </c>
      <c r="F609" s="2" t="s">
        <v>5537</v>
      </c>
    </row>
    <row r="610" ht="16.5" spans="1:6">
      <c r="A610" s="2" t="s">
        <v>972</v>
      </c>
      <c r="B610" s="2" t="s">
        <v>6358</v>
      </c>
      <c r="C610" s="2" t="s">
        <v>5593</v>
      </c>
      <c r="D610" s="2" t="s">
        <v>5540</v>
      </c>
      <c r="E610" s="2" t="s">
        <v>5541</v>
      </c>
      <c r="F610" s="2" t="s">
        <v>5537</v>
      </c>
    </row>
    <row r="611" ht="16.5" spans="1:6">
      <c r="A611" s="2" t="s">
        <v>1012</v>
      </c>
      <c r="B611" s="2" t="s">
        <v>6359</v>
      </c>
      <c r="C611" s="2" t="s">
        <v>5591</v>
      </c>
      <c r="D611" s="2" t="s">
        <v>5540</v>
      </c>
      <c r="E611" s="2" t="s">
        <v>5541</v>
      </c>
      <c r="F611" s="2" t="s">
        <v>5537</v>
      </c>
    </row>
    <row r="612" ht="16.5" spans="1:6">
      <c r="A612" s="2" t="s">
        <v>1008</v>
      </c>
      <c r="B612" s="2" t="s">
        <v>6360</v>
      </c>
      <c r="C612" s="2" t="s">
        <v>5591</v>
      </c>
      <c r="D612" s="2" t="s">
        <v>5540</v>
      </c>
      <c r="E612" s="2" t="s">
        <v>5541</v>
      </c>
      <c r="F612" s="2" t="s">
        <v>5537</v>
      </c>
    </row>
    <row r="613" ht="16.5" spans="1:6">
      <c r="A613" s="2" t="s">
        <v>1032</v>
      </c>
      <c r="B613" s="2" t="s">
        <v>6361</v>
      </c>
      <c r="C613" s="2" t="s">
        <v>5591</v>
      </c>
      <c r="D613" s="2" t="s">
        <v>5540</v>
      </c>
      <c r="E613" s="2" t="s">
        <v>5541</v>
      </c>
      <c r="F613" s="2" t="s">
        <v>5537</v>
      </c>
    </row>
    <row r="614" ht="16.5" spans="1:6">
      <c r="A614" s="2" t="s">
        <v>1030</v>
      </c>
      <c r="B614" s="2" t="s">
        <v>6362</v>
      </c>
      <c r="C614" s="2" t="s">
        <v>5591</v>
      </c>
      <c r="D614" s="2" t="s">
        <v>5540</v>
      </c>
      <c r="E614" s="2" t="s">
        <v>5541</v>
      </c>
      <c r="F614" s="2" t="s">
        <v>5537</v>
      </c>
    </row>
    <row r="615" ht="16.5" spans="1:6">
      <c r="A615" s="2" t="s">
        <v>1009</v>
      </c>
      <c r="B615" s="2" t="s">
        <v>6363</v>
      </c>
      <c r="C615" s="2" t="s">
        <v>5591</v>
      </c>
      <c r="D615" s="2" t="s">
        <v>5540</v>
      </c>
      <c r="E615" s="2" t="s">
        <v>5541</v>
      </c>
      <c r="F615" s="2" t="s">
        <v>5537</v>
      </c>
    </row>
    <row r="616" ht="16.5" spans="1:6">
      <c r="A616" s="2" t="s">
        <v>1025</v>
      </c>
      <c r="B616" s="2" t="s">
        <v>6364</v>
      </c>
      <c r="C616" s="2" t="s">
        <v>5591</v>
      </c>
      <c r="D616" s="2" t="s">
        <v>5540</v>
      </c>
      <c r="E616" s="2" t="s">
        <v>5541</v>
      </c>
      <c r="F616" s="2" t="s">
        <v>5537</v>
      </c>
    </row>
    <row r="617" ht="16.5" spans="1:6">
      <c r="A617" s="2" t="s">
        <v>1031</v>
      </c>
      <c r="B617" s="2" t="s">
        <v>6365</v>
      </c>
      <c r="C617" s="2" t="s">
        <v>5591</v>
      </c>
      <c r="D617" s="2" t="s">
        <v>5540</v>
      </c>
      <c r="E617" s="2" t="s">
        <v>5541</v>
      </c>
      <c r="F617" s="2" t="s">
        <v>5537</v>
      </c>
    </row>
    <row r="618" ht="16.5" spans="1:6">
      <c r="A618" s="2" t="s">
        <v>1018</v>
      </c>
      <c r="B618" s="2" t="s">
        <v>6366</v>
      </c>
      <c r="C618" s="2" t="s">
        <v>5591</v>
      </c>
      <c r="D618" s="2" t="s">
        <v>5540</v>
      </c>
      <c r="E618" s="2" t="s">
        <v>5541</v>
      </c>
      <c r="F618" s="2" t="s">
        <v>5537</v>
      </c>
    </row>
    <row r="619" ht="16.5" spans="1:6">
      <c r="A619" s="2" t="s">
        <v>998</v>
      </c>
      <c r="B619" s="2" t="s">
        <v>6367</v>
      </c>
      <c r="C619" s="2" t="s">
        <v>5591</v>
      </c>
      <c r="D619" s="2" t="s">
        <v>5540</v>
      </c>
      <c r="E619" s="2" t="s">
        <v>5541</v>
      </c>
      <c r="F619" s="2" t="s">
        <v>5537</v>
      </c>
    </row>
    <row r="620" ht="16.5" spans="1:6">
      <c r="A620" s="2" t="s">
        <v>1028</v>
      </c>
      <c r="B620" s="2" t="s">
        <v>6368</v>
      </c>
      <c r="C620" s="2" t="s">
        <v>5591</v>
      </c>
      <c r="D620" s="2" t="s">
        <v>5540</v>
      </c>
      <c r="E620" s="2" t="s">
        <v>5541</v>
      </c>
      <c r="F620" s="2" t="s">
        <v>5537</v>
      </c>
    </row>
    <row r="621" ht="16.5" spans="1:6">
      <c r="A621" s="2" t="s">
        <v>1033</v>
      </c>
      <c r="B621" s="2" t="s">
        <v>6369</v>
      </c>
      <c r="C621" s="2" t="s">
        <v>5591</v>
      </c>
      <c r="D621" s="2" t="s">
        <v>5540</v>
      </c>
      <c r="E621" s="2" t="s">
        <v>5541</v>
      </c>
      <c r="F621" s="2" t="s">
        <v>5537</v>
      </c>
    </row>
    <row r="622" ht="16.5" spans="1:6">
      <c r="A622" s="2" t="s">
        <v>997</v>
      </c>
      <c r="B622" s="2" t="s">
        <v>5904</v>
      </c>
      <c r="C622" s="2" t="s">
        <v>5591</v>
      </c>
      <c r="D622" s="2" t="s">
        <v>5540</v>
      </c>
      <c r="E622" s="2" t="s">
        <v>5541</v>
      </c>
      <c r="F622" s="2" t="s">
        <v>5537</v>
      </c>
    </row>
    <row r="623" ht="16.5" spans="1:6">
      <c r="A623" s="2" t="s">
        <v>1024</v>
      </c>
      <c r="B623" s="2" t="s">
        <v>6370</v>
      </c>
      <c r="C623" s="2" t="s">
        <v>5591</v>
      </c>
      <c r="D623" s="2" t="s">
        <v>5540</v>
      </c>
      <c r="E623" s="2" t="s">
        <v>5541</v>
      </c>
      <c r="F623" s="2" t="s">
        <v>5537</v>
      </c>
    </row>
    <row r="624" ht="16.5" spans="1:6">
      <c r="A624" s="2" t="s">
        <v>1022</v>
      </c>
      <c r="B624" s="2" t="s">
        <v>6371</v>
      </c>
      <c r="C624" s="2" t="s">
        <v>5591</v>
      </c>
      <c r="D624" s="2" t="s">
        <v>5540</v>
      </c>
      <c r="E624" s="2" t="s">
        <v>5541</v>
      </c>
      <c r="F624" s="2" t="s">
        <v>5537</v>
      </c>
    </row>
    <row r="625" ht="16.5" spans="1:6">
      <c r="A625" s="2" t="s">
        <v>1002</v>
      </c>
      <c r="B625" s="2" t="s">
        <v>6372</v>
      </c>
      <c r="C625" s="2" t="s">
        <v>5591</v>
      </c>
      <c r="D625" s="2" t="s">
        <v>5540</v>
      </c>
      <c r="E625" s="2" t="s">
        <v>5541</v>
      </c>
      <c r="F625" s="2" t="s">
        <v>5537</v>
      </c>
    </row>
    <row r="626" ht="16.5" spans="1:6">
      <c r="A626" s="2" t="s">
        <v>1023</v>
      </c>
      <c r="B626" s="2" t="s">
        <v>6373</v>
      </c>
      <c r="C626" s="2" t="s">
        <v>5591</v>
      </c>
      <c r="D626" s="2" t="s">
        <v>5540</v>
      </c>
      <c r="E626" s="2" t="s">
        <v>5541</v>
      </c>
      <c r="F626" s="2" t="s">
        <v>5537</v>
      </c>
    </row>
    <row r="627" ht="16.5" spans="1:6">
      <c r="A627" s="2" t="s">
        <v>1014</v>
      </c>
      <c r="B627" s="2" t="s">
        <v>6374</v>
      </c>
      <c r="C627" s="2" t="s">
        <v>5591</v>
      </c>
      <c r="D627" s="2" t="s">
        <v>5540</v>
      </c>
      <c r="E627" s="2" t="s">
        <v>5541</v>
      </c>
      <c r="F627" s="2" t="s">
        <v>5537</v>
      </c>
    </row>
    <row r="628" ht="16.5" spans="1:6">
      <c r="A628" s="2" t="s">
        <v>1006</v>
      </c>
      <c r="B628" s="2" t="s">
        <v>6375</v>
      </c>
      <c r="C628" s="2" t="s">
        <v>5591</v>
      </c>
      <c r="D628" s="2" t="s">
        <v>5540</v>
      </c>
      <c r="E628" s="2" t="s">
        <v>5541</v>
      </c>
      <c r="F628" s="2" t="s">
        <v>5537</v>
      </c>
    </row>
    <row r="629" ht="16.5" spans="1:6">
      <c r="A629" s="2" t="s">
        <v>1015</v>
      </c>
      <c r="B629" s="2" t="s">
        <v>6376</v>
      </c>
      <c r="C629" s="2" t="s">
        <v>5591</v>
      </c>
      <c r="D629" s="2" t="s">
        <v>5540</v>
      </c>
      <c r="E629" s="2" t="s">
        <v>5541</v>
      </c>
      <c r="F629" s="2" t="s">
        <v>5537</v>
      </c>
    </row>
    <row r="630" ht="16.5" spans="1:6">
      <c r="A630" s="2" t="s">
        <v>1000</v>
      </c>
      <c r="B630" s="2" t="s">
        <v>6377</v>
      </c>
      <c r="C630" s="2" t="s">
        <v>5591</v>
      </c>
      <c r="D630" s="2" t="s">
        <v>5540</v>
      </c>
      <c r="E630" s="2" t="s">
        <v>5541</v>
      </c>
      <c r="F630" s="2" t="s">
        <v>5537</v>
      </c>
    </row>
    <row r="631" ht="16.5" spans="1:6">
      <c r="A631" s="2" t="s">
        <v>1013</v>
      </c>
      <c r="B631" s="2" t="s">
        <v>6378</v>
      </c>
      <c r="C631" s="2" t="s">
        <v>5591</v>
      </c>
      <c r="D631" s="2" t="s">
        <v>5540</v>
      </c>
      <c r="E631" s="2" t="s">
        <v>5541</v>
      </c>
      <c r="F631" s="2" t="s">
        <v>5537</v>
      </c>
    </row>
    <row r="632" ht="16.5" spans="1:6">
      <c r="A632" s="2" t="s">
        <v>1007</v>
      </c>
      <c r="B632" s="2" t="s">
        <v>6379</v>
      </c>
      <c r="C632" s="2" t="s">
        <v>5591</v>
      </c>
      <c r="D632" s="2" t="s">
        <v>5540</v>
      </c>
      <c r="E632" s="2" t="s">
        <v>5541</v>
      </c>
      <c r="F632" s="2" t="s">
        <v>5537</v>
      </c>
    </row>
    <row r="633" ht="16.5" spans="1:6">
      <c r="A633" s="2" t="s">
        <v>1017</v>
      </c>
      <c r="B633" s="2" t="s">
        <v>6380</v>
      </c>
      <c r="C633" s="2" t="s">
        <v>5591</v>
      </c>
      <c r="D633" s="2" t="s">
        <v>5540</v>
      </c>
      <c r="E633" s="2" t="s">
        <v>5541</v>
      </c>
      <c r="F633" s="2" t="s">
        <v>5537</v>
      </c>
    </row>
    <row r="634" ht="16.5" spans="1:6">
      <c r="A634" s="2" t="s">
        <v>999</v>
      </c>
      <c r="B634" s="2" t="s">
        <v>6381</v>
      </c>
      <c r="C634" s="2" t="s">
        <v>5591</v>
      </c>
      <c r="D634" s="2" t="s">
        <v>5540</v>
      </c>
      <c r="E634" s="2" t="s">
        <v>5541</v>
      </c>
      <c r="F634" s="2" t="s">
        <v>5537</v>
      </c>
    </row>
    <row r="635" ht="16.5" spans="1:6">
      <c r="A635" s="2" t="s">
        <v>1010</v>
      </c>
      <c r="B635" s="2" t="s">
        <v>6382</v>
      </c>
      <c r="C635" s="2" t="s">
        <v>5591</v>
      </c>
      <c r="D635" s="2" t="s">
        <v>5540</v>
      </c>
      <c r="E635" s="2" t="s">
        <v>5541</v>
      </c>
      <c r="F635" s="2" t="s">
        <v>5537</v>
      </c>
    </row>
    <row r="636" ht="16.5" spans="1:6">
      <c r="A636" s="2" t="s">
        <v>1021</v>
      </c>
      <c r="B636" s="2" t="s">
        <v>6383</v>
      </c>
      <c r="C636" s="2" t="s">
        <v>5591</v>
      </c>
      <c r="D636" s="2" t="s">
        <v>5540</v>
      </c>
      <c r="E636" s="2" t="s">
        <v>5541</v>
      </c>
      <c r="F636" s="2" t="s">
        <v>5537</v>
      </c>
    </row>
    <row r="637" ht="16.5" spans="1:6">
      <c r="A637" s="2" t="s">
        <v>1020</v>
      </c>
      <c r="B637" s="2" t="s">
        <v>6384</v>
      </c>
      <c r="C637" s="2" t="s">
        <v>5591</v>
      </c>
      <c r="D637" s="2" t="s">
        <v>5540</v>
      </c>
      <c r="E637" s="2" t="s">
        <v>5541</v>
      </c>
      <c r="F637" s="2" t="s">
        <v>5537</v>
      </c>
    </row>
    <row r="638" ht="16.5" spans="1:6">
      <c r="A638" s="2" t="s">
        <v>1005</v>
      </c>
      <c r="B638" s="2" t="s">
        <v>6385</v>
      </c>
      <c r="C638" s="2" t="s">
        <v>5591</v>
      </c>
      <c r="D638" s="2" t="s">
        <v>5540</v>
      </c>
      <c r="E638" s="2" t="s">
        <v>5541</v>
      </c>
      <c r="F638" s="2" t="s">
        <v>5537</v>
      </c>
    </row>
    <row r="639" ht="16.5" spans="1:6">
      <c r="A639" s="2" t="s">
        <v>1011</v>
      </c>
      <c r="B639" s="2" t="s">
        <v>6386</v>
      </c>
      <c r="C639" s="2" t="s">
        <v>5591</v>
      </c>
      <c r="D639" s="2" t="s">
        <v>5540</v>
      </c>
      <c r="E639" s="2" t="s">
        <v>5541</v>
      </c>
      <c r="F639" s="2" t="s">
        <v>5537</v>
      </c>
    </row>
    <row r="640" ht="16.5" spans="1:6">
      <c r="A640" s="2" t="s">
        <v>1001</v>
      </c>
      <c r="B640" s="2" t="s">
        <v>6387</v>
      </c>
      <c r="C640" s="2" t="s">
        <v>5591</v>
      </c>
      <c r="D640" s="2" t="s">
        <v>5540</v>
      </c>
      <c r="E640" s="2" t="s">
        <v>5541</v>
      </c>
      <c r="F640" s="2" t="s">
        <v>5537</v>
      </c>
    </row>
    <row r="641" ht="16.5" spans="1:6">
      <c r="A641" s="2" t="s">
        <v>1026</v>
      </c>
      <c r="B641" s="2" t="s">
        <v>6388</v>
      </c>
      <c r="C641" s="2" t="s">
        <v>5591</v>
      </c>
      <c r="D641" s="2" t="s">
        <v>5540</v>
      </c>
      <c r="E641" s="2" t="s">
        <v>5541</v>
      </c>
      <c r="F641" s="2" t="s">
        <v>5537</v>
      </c>
    </row>
    <row r="642" ht="16.5" spans="1:6">
      <c r="A642" s="2" t="s">
        <v>1027</v>
      </c>
      <c r="B642" s="2" t="s">
        <v>6389</v>
      </c>
      <c r="C642" s="2" t="s">
        <v>5591</v>
      </c>
      <c r="D642" s="2" t="s">
        <v>5540</v>
      </c>
      <c r="E642" s="2" t="s">
        <v>5541</v>
      </c>
      <c r="F642" s="2" t="s">
        <v>5537</v>
      </c>
    </row>
    <row r="643" ht="16.5" spans="1:6">
      <c r="A643" s="2" t="s">
        <v>1034</v>
      </c>
      <c r="B643" s="2" t="s">
        <v>5637</v>
      </c>
      <c r="C643" s="2" t="s">
        <v>5591</v>
      </c>
      <c r="D643" s="2" t="s">
        <v>5540</v>
      </c>
      <c r="E643" s="2" t="s">
        <v>5541</v>
      </c>
      <c r="F643" s="2" t="s">
        <v>5537</v>
      </c>
    </row>
    <row r="644" ht="16.5" spans="1:6">
      <c r="A644" s="2" t="s">
        <v>1004</v>
      </c>
      <c r="B644" s="2" t="s">
        <v>6390</v>
      </c>
      <c r="C644" s="2" t="s">
        <v>5591</v>
      </c>
      <c r="D644" s="2" t="s">
        <v>5540</v>
      </c>
      <c r="E644" s="2" t="s">
        <v>5541</v>
      </c>
      <c r="F644" s="2" t="s">
        <v>5537</v>
      </c>
    </row>
    <row r="645" ht="16.5" spans="1:6">
      <c r="A645" s="2" t="s">
        <v>1016</v>
      </c>
      <c r="B645" s="2" t="s">
        <v>6391</v>
      </c>
      <c r="C645" s="2" t="s">
        <v>5591</v>
      </c>
      <c r="D645" s="2" t="s">
        <v>5540</v>
      </c>
      <c r="E645" s="2" t="s">
        <v>5541</v>
      </c>
      <c r="F645" s="2" t="s">
        <v>5537</v>
      </c>
    </row>
    <row r="646" ht="16.5" spans="1:6">
      <c r="A646" s="2" t="s">
        <v>1029</v>
      </c>
      <c r="B646" s="2" t="s">
        <v>6392</v>
      </c>
      <c r="C646" s="2" t="s">
        <v>5591</v>
      </c>
      <c r="D646" s="2" t="s">
        <v>5540</v>
      </c>
      <c r="E646" s="2" t="s">
        <v>5541</v>
      </c>
      <c r="F646" s="2" t="s">
        <v>5537</v>
      </c>
    </row>
    <row r="647" ht="16.5" spans="1:6">
      <c r="A647" s="2" t="s">
        <v>1003</v>
      </c>
      <c r="B647" s="2" t="s">
        <v>6393</v>
      </c>
      <c r="C647" s="2" t="s">
        <v>5591</v>
      </c>
      <c r="D647" s="2" t="s">
        <v>5540</v>
      </c>
      <c r="E647" s="2" t="s">
        <v>5541</v>
      </c>
      <c r="F647" s="2" t="s">
        <v>5537</v>
      </c>
    </row>
    <row r="648" ht="16.5" spans="1:6">
      <c r="A648" s="2" t="s">
        <v>5334</v>
      </c>
      <c r="B648" s="2" t="s">
        <v>6394</v>
      </c>
      <c r="C648" s="2" t="s">
        <v>6395</v>
      </c>
      <c r="D648" s="2" t="s">
        <v>6396</v>
      </c>
      <c r="E648" s="2" t="s">
        <v>6397</v>
      </c>
      <c r="F648" s="2" t="s">
        <v>5537</v>
      </c>
    </row>
    <row r="649" ht="16.5" spans="1:6">
      <c r="A649" s="2" t="s">
        <v>5348</v>
      </c>
      <c r="B649" s="2" t="s">
        <v>6398</v>
      </c>
      <c r="C649" s="2" t="s">
        <v>6395</v>
      </c>
      <c r="D649" s="2" t="s">
        <v>6396</v>
      </c>
      <c r="E649" s="2" t="s">
        <v>6397</v>
      </c>
      <c r="F649" s="2" t="s">
        <v>5537</v>
      </c>
    </row>
    <row r="650" ht="16.5" spans="1:6">
      <c r="A650" s="2" t="s">
        <v>5310</v>
      </c>
      <c r="B650" s="2" t="s">
        <v>6399</v>
      </c>
      <c r="C650" s="2" t="s">
        <v>6395</v>
      </c>
      <c r="D650" s="2" t="s">
        <v>6396</v>
      </c>
      <c r="E650" s="2" t="s">
        <v>6397</v>
      </c>
      <c r="F650" s="2" t="s">
        <v>5537</v>
      </c>
    </row>
    <row r="651" ht="16.5" spans="1:6">
      <c r="A651" s="2" t="s">
        <v>5349</v>
      </c>
      <c r="B651" s="2" t="s">
        <v>6400</v>
      </c>
      <c r="C651" s="2" t="s">
        <v>6395</v>
      </c>
      <c r="D651" s="2" t="s">
        <v>6396</v>
      </c>
      <c r="E651" s="2" t="s">
        <v>6397</v>
      </c>
      <c r="F651" s="2" t="s">
        <v>5537</v>
      </c>
    </row>
    <row r="652" ht="16.5" spans="1:6">
      <c r="A652" s="2" t="s">
        <v>5335</v>
      </c>
      <c r="B652" s="2" t="s">
        <v>6401</v>
      </c>
      <c r="C652" s="2" t="s">
        <v>6395</v>
      </c>
      <c r="D652" s="2" t="s">
        <v>6396</v>
      </c>
      <c r="E652" s="2" t="s">
        <v>6397</v>
      </c>
      <c r="F652" s="2" t="s">
        <v>5537</v>
      </c>
    </row>
    <row r="653" ht="16.5" spans="1:6">
      <c r="A653" s="2" t="s">
        <v>5327</v>
      </c>
      <c r="B653" s="2" t="s">
        <v>6402</v>
      </c>
      <c r="C653" s="2" t="s">
        <v>6395</v>
      </c>
      <c r="D653" s="2" t="s">
        <v>6396</v>
      </c>
      <c r="E653" s="2" t="s">
        <v>6397</v>
      </c>
      <c r="F653" s="2" t="s">
        <v>5537</v>
      </c>
    </row>
    <row r="654" ht="16.5" spans="1:6">
      <c r="A654" s="2" t="s">
        <v>5350</v>
      </c>
      <c r="B654" s="2" t="s">
        <v>6403</v>
      </c>
      <c r="C654" s="2" t="s">
        <v>6395</v>
      </c>
      <c r="D654" s="2" t="s">
        <v>6396</v>
      </c>
      <c r="E654" s="2" t="s">
        <v>6397</v>
      </c>
      <c r="F654" s="2" t="s">
        <v>5537</v>
      </c>
    </row>
    <row r="655" ht="16.5" spans="1:6">
      <c r="A655" s="2" t="s">
        <v>5343</v>
      </c>
      <c r="B655" s="2" t="s">
        <v>6404</v>
      </c>
      <c r="C655" s="2" t="s">
        <v>6395</v>
      </c>
      <c r="D655" s="2" t="s">
        <v>6396</v>
      </c>
      <c r="E655" s="2" t="s">
        <v>6397</v>
      </c>
      <c r="F655" s="2" t="s">
        <v>5537</v>
      </c>
    </row>
    <row r="656" ht="16.5" spans="1:6">
      <c r="A656" s="2" t="s">
        <v>5341</v>
      </c>
      <c r="B656" s="2" t="s">
        <v>6405</v>
      </c>
      <c r="C656" s="2" t="s">
        <v>6395</v>
      </c>
      <c r="D656" s="2" t="s">
        <v>6396</v>
      </c>
      <c r="E656" s="2" t="s">
        <v>6397</v>
      </c>
      <c r="F656" s="2" t="s">
        <v>5537</v>
      </c>
    </row>
    <row r="657" ht="16.5" spans="1:6">
      <c r="A657" s="2" t="s">
        <v>5329</v>
      </c>
      <c r="B657" s="2" t="s">
        <v>6406</v>
      </c>
      <c r="C657" s="2" t="s">
        <v>6395</v>
      </c>
      <c r="D657" s="2" t="s">
        <v>6396</v>
      </c>
      <c r="E657" s="2" t="s">
        <v>6397</v>
      </c>
      <c r="F657" s="2" t="s">
        <v>5537</v>
      </c>
    </row>
    <row r="658" ht="16.5" spans="1:6">
      <c r="A658" s="2" t="s">
        <v>5338</v>
      </c>
      <c r="B658" s="2" t="s">
        <v>6407</v>
      </c>
      <c r="C658" s="2" t="s">
        <v>6395</v>
      </c>
      <c r="D658" s="2" t="s">
        <v>6396</v>
      </c>
      <c r="E658" s="2" t="s">
        <v>6397</v>
      </c>
      <c r="F658" s="2" t="s">
        <v>5537</v>
      </c>
    </row>
    <row r="659" ht="16.5" spans="1:6">
      <c r="A659" s="2" t="s">
        <v>5345</v>
      </c>
      <c r="B659" s="2" t="s">
        <v>6408</v>
      </c>
      <c r="C659" s="2" t="s">
        <v>6395</v>
      </c>
      <c r="D659" s="2" t="s">
        <v>6396</v>
      </c>
      <c r="E659" s="2" t="s">
        <v>6397</v>
      </c>
      <c r="F659" s="2" t="s">
        <v>5537</v>
      </c>
    </row>
    <row r="660" ht="16.5" spans="1:6">
      <c r="A660" s="2" t="s">
        <v>5347</v>
      </c>
      <c r="B660" s="2" t="s">
        <v>6409</v>
      </c>
      <c r="C660" s="2" t="s">
        <v>6395</v>
      </c>
      <c r="D660" s="2" t="s">
        <v>6396</v>
      </c>
      <c r="E660" s="2" t="s">
        <v>6397</v>
      </c>
      <c r="F660" s="2" t="s">
        <v>5537</v>
      </c>
    </row>
    <row r="661" ht="16.5" spans="1:6">
      <c r="A661" s="2" t="s">
        <v>5321</v>
      </c>
      <c r="B661" s="2" t="s">
        <v>6410</v>
      </c>
      <c r="C661" s="2" t="s">
        <v>6395</v>
      </c>
      <c r="D661" s="2" t="s">
        <v>6396</v>
      </c>
      <c r="E661" s="2" t="s">
        <v>6397</v>
      </c>
      <c r="F661" s="2" t="s">
        <v>5537</v>
      </c>
    </row>
    <row r="662" ht="16.5" spans="1:6">
      <c r="A662" s="2" t="s">
        <v>5333</v>
      </c>
      <c r="B662" s="2" t="s">
        <v>6411</v>
      </c>
      <c r="C662" s="2" t="s">
        <v>6395</v>
      </c>
      <c r="D662" s="2" t="s">
        <v>6396</v>
      </c>
      <c r="E662" s="2" t="s">
        <v>6397</v>
      </c>
      <c r="F662" s="2" t="s">
        <v>5537</v>
      </c>
    </row>
    <row r="663" ht="16.5" spans="1:6">
      <c r="A663" s="2" t="s">
        <v>5355</v>
      </c>
      <c r="B663" s="2" t="s">
        <v>6412</v>
      </c>
      <c r="C663" s="2" t="s">
        <v>6395</v>
      </c>
      <c r="D663" s="2" t="s">
        <v>6396</v>
      </c>
      <c r="E663" s="2" t="s">
        <v>6397</v>
      </c>
      <c r="F663" s="2" t="s">
        <v>5537</v>
      </c>
    </row>
    <row r="664" ht="16.5" spans="1:6">
      <c r="A664" s="2" t="s">
        <v>5344</v>
      </c>
      <c r="B664" s="2" t="s">
        <v>6413</v>
      </c>
      <c r="C664" s="2" t="s">
        <v>6395</v>
      </c>
      <c r="D664" s="2" t="s">
        <v>6396</v>
      </c>
      <c r="E664" s="2" t="s">
        <v>6397</v>
      </c>
      <c r="F664" s="2" t="s">
        <v>5537</v>
      </c>
    </row>
    <row r="665" ht="16.5" spans="1:6">
      <c r="A665" s="2" t="s">
        <v>5317</v>
      </c>
      <c r="B665" s="2" t="s">
        <v>6414</v>
      </c>
      <c r="C665" s="2" t="s">
        <v>6395</v>
      </c>
      <c r="D665" s="2" t="s">
        <v>6396</v>
      </c>
      <c r="E665" s="2" t="s">
        <v>6397</v>
      </c>
      <c r="F665" s="2" t="s">
        <v>5537</v>
      </c>
    </row>
    <row r="666" ht="16.5" spans="1:6">
      <c r="A666" s="2" t="s">
        <v>5311</v>
      </c>
      <c r="B666" s="2" t="s">
        <v>6415</v>
      </c>
      <c r="C666" s="2" t="s">
        <v>6395</v>
      </c>
      <c r="D666" s="2" t="s">
        <v>6396</v>
      </c>
      <c r="E666" s="2" t="s">
        <v>6397</v>
      </c>
      <c r="F666" s="2" t="s">
        <v>5537</v>
      </c>
    </row>
    <row r="667" ht="16.5" spans="1:6">
      <c r="A667" s="2" t="s">
        <v>5352</v>
      </c>
      <c r="B667" s="2" t="s">
        <v>6416</v>
      </c>
      <c r="C667" s="2" t="s">
        <v>6395</v>
      </c>
      <c r="D667" s="2" t="s">
        <v>6396</v>
      </c>
      <c r="E667" s="2" t="s">
        <v>6397</v>
      </c>
      <c r="F667" s="2" t="s">
        <v>5537</v>
      </c>
    </row>
    <row r="668" ht="16.5" spans="1:6">
      <c r="A668" s="2" t="s">
        <v>5316</v>
      </c>
      <c r="B668" s="2" t="s">
        <v>6417</v>
      </c>
      <c r="C668" s="2" t="s">
        <v>6395</v>
      </c>
      <c r="D668" s="2" t="s">
        <v>6396</v>
      </c>
      <c r="E668" s="2" t="s">
        <v>6397</v>
      </c>
      <c r="F668" s="2" t="s">
        <v>5537</v>
      </c>
    </row>
    <row r="669" ht="16.5" spans="1:6">
      <c r="A669" s="2" t="s">
        <v>5309</v>
      </c>
      <c r="B669" s="2" t="s">
        <v>6418</v>
      </c>
      <c r="C669" s="2" t="s">
        <v>6395</v>
      </c>
      <c r="D669" s="2" t="s">
        <v>6396</v>
      </c>
      <c r="E669" s="2" t="s">
        <v>6397</v>
      </c>
      <c r="F669" s="2" t="s">
        <v>5537</v>
      </c>
    </row>
    <row r="670" ht="16.5" spans="1:6">
      <c r="A670" s="2" t="s">
        <v>5314</v>
      </c>
      <c r="B670" s="2" t="s">
        <v>6419</v>
      </c>
      <c r="C670" s="2" t="s">
        <v>6395</v>
      </c>
      <c r="D670" s="2" t="s">
        <v>6396</v>
      </c>
      <c r="E670" s="2" t="s">
        <v>6397</v>
      </c>
      <c r="F670" s="2" t="s">
        <v>5537</v>
      </c>
    </row>
    <row r="671" ht="16.5" spans="1:6">
      <c r="A671" s="2" t="s">
        <v>5319</v>
      </c>
      <c r="B671" s="2" t="s">
        <v>6420</v>
      </c>
      <c r="C671" s="2" t="s">
        <v>6395</v>
      </c>
      <c r="D671" s="2" t="s">
        <v>6396</v>
      </c>
      <c r="E671" s="2" t="s">
        <v>6397</v>
      </c>
      <c r="F671" s="2" t="s">
        <v>5537</v>
      </c>
    </row>
    <row r="672" ht="16.5" spans="1:6">
      <c r="A672" s="2" t="s">
        <v>5328</v>
      </c>
      <c r="B672" s="2" t="s">
        <v>6421</v>
      </c>
      <c r="C672" s="2" t="s">
        <v>6395</v>
      </c>
      <c r="D672" s="2" t="s">
        <v>6396</v>
      </c>
      <c r="E672" s="2" t="s">
        <v>6397</v>
      </c>
      <c r="F672" s="2" t="s">
        <v>5537</v>
      </c>
    </row>
    <row r="673" ht="16.5" spans="1:6">
      <c r="A673" s="2" t="s">
        <v>5340</v>
      </c>
      <c r="B673" s="2" t="s">
        <v>6422</v>
      </c>
      <c r="C673" s="2" t="s">
        <v>6395</v>
      </c>
      <c r="D673" s="2" t="s">
        <v>6396</v>
      </c>
      <c r="E673" s="2" t="s">
        <v>6397</v>
      </c>
      <c r="F673" s="2" t="s">
        <v>5537</v>
      </c>
    </row>
    <row r="674" ht="16.5" spans="1:6">
      <c r="A674" s="2" t="s">
        <v>5330</v>
      </c>
      <c r="B674" s="2" t="s">
        <v>6423</v>
      </c>
      <c r="C674" s="2" t="s">
        <v>6395</v>
      </c>
      <c r="D674" s="2" t="s">
        <v>6396</v>
      </c>
      <c r="E674" s="2" t="s">
        <v>6397</v>
      </c>
      <c r="F674" s="2" t="s">
        <v>5537</v>
      </c>
    </row>
    <row r="675" ht="16.5" spans="1:6">
      <c r="A675" s="2" t="s">
        <v>5354</v>
      </c>
      <c r="B675" s="2" t="s">
        <v>6424</v>
      </c>
      <c r="C675" s="2" t="s">
        <v>6395</v>
      </c>
      <c r="D675" s="2" t="s">
        <v>6396</v>
      </c>
      <c r="E675" s="2" t="s">
        <v>6397</v>
      </c>
      <c r="F675" s="2" t="s">
        <v>5537</v>
      </c>
    </row>
    <row r="676" ht="16.5" spans="1:6">
      <c r="A676" s="2" t="s">
        <v>5320</v>
      </c>
      <c r="B676" s="2" t="s">
        <v>6425</v>
      </c>
      <c r="C676" s="2" t="s">
        <v>6395</v>
      </c>
      <c r="D676" s="2" t="s">
        <v>6396</v>
      </c>
      <c r="E676" s="2" t="s">
        <v>6397</v>
      </c>
      <c r="F676" s="2" t="s">
        <v>5537</v>
      </c>
    </row>
    <row r="677" ht="16.5" spans="1:6">
      <c r="A677" s="2" t="s">
        <v>5337</v>
      </c>
      <c r="B677" s="2" t="s">
        <v>6426</v>
      </c>
      <c r="C677" s="2" t="s">
        <v>6395</v>
      </c>
      <c r="D677" s="2" t="s">
        <v>6396</v>
      </c>
      <c r="E677" s="2" t="s">
        <v>6397</v>
      </c>
      <c r="F677" s="2" t="s">
        <v>5537</v>
      </c>
    </row>
    <row r="678" ht="16.5" spans="1:6">
      <c r="A678" s="2" t="s">
        <v>5356</v>
      </c>
      <c r="B678" s="2" t="s">
        <v>6427</v>
      </c>
      <c r="C678" s="2" t="s">
        <v>6395</v>
      </c>
      <c r="D678" s="2" t="s">
        <v>6396</v>
      </c>
      <c r="E678" s="2" t="s">
        <v>6397</v>
      </c>
      <c r="F678" s="2" t="s">
        <v>5537</v>
      </c>
    </row>
    <row r="679" ht="16.5" spans="1:6">
      <c r="A679" s="2" t="s">
        <v>5315</v>
      </c>
      <c r="B679" s="2" t="s">
        <v>6428</v>
      </c>
      <c r="C679" s="2" t="s">
        <v>6395</v>
      </c>
      <c r="D679" s="2" t="s">
        <v>6396</v>
      </c>
      <c r="E679" s="2" t="s">
        <v>6397</v>
      </c>
      <c r="F679" s="2" t="s">
        <v>5537</v>
      </c>
    </row>
    <row r="680" ht="16.5" spans="1:6">
      <c r="A680" s="2" t="s">
        <v>5353</v>
      </c>
      <c r="B680" s="2" t="s">
        <v>6429</v>
      </c>
      <c r="C680" s="2" t="s">
        <v>6395</v>
      </c>
      <c r="D680" s="2" t="s">
        <v>6396</v>
      </c>
      <c r="E680" s="2" t="s">
        <v>6397</v>
      </c>
      <c r="F680" s="2" t="s">
        <v>5537</v>
      </c>
    </row>
    <row r="681" ht="16.5" spans="1:6">
      <c r="A681" s="2" t="s">
        <v>5346</v>
      </c>
      <c r="B681" s="2" t="s">
        <v>6430</v>
      </c>
      <c r="C681" s="2" t="s">
        <v>6395</v>
      </c>
      <c r="D681" s="2" t="s">
        <v>6396</v>
      </c>
      <c r="E681" s="2" t="s">
        <v>6397</v>
      </c>
      <c r="F681" s="2" t="s">
        <v>5537</v>
      </c>
    </row>
    <row r="682" ht="16.5" spans="1:6">
      <c r="A682" s="2" t="s">
        <v>5318</v>
      </c>
      <c r="B682" s="2" t="s">
        <v>6431</v>
      </c>
      <c r="C682" s="2" t="s">
        <v>6395</v>
      </c>
      <c r="D682" s="2" t="s">
        <v>6396</v>
      </c>
      <c r="E682" s="2" t="s">
        <v>6397</v>
      </c>
      <c r="F682" s="2" t="s">
        <v>5537</v>
      </c>
    </row>
    <row r="683" ht="16.5" spans="1:6">
      <c r="A683" s="2" t="s">
        <v>5336</v>
      </c>
      <c r="B683" s="2" t="s">
        <v>6432</v>
      </c>
      <c r="C683" s="2" t="s">
        <v>6395</v>
      </c>
      <c r="D683" s="2" t="s">
        <v>6396</v>
      </c>
      <c r="E683" s="2" t="s">
        <v>6397</v>
      </c>
      <c r="F683" s="2" t="s">
        <v>5537</v>
      </c>
    </row>
    <row r="684" ht="16.5" spans="1:6">
      <c r="A684" s="2" t="s">
        <v>5332</v>
      </c>
      <c r="B684" s="2" t="s">
        <v>6433</v>
      </c>
      <c r="C684" s="2" t="s">
        <v>6395</v>
      </c>
      <c r="D684" s="2" t="s">
        <v>6396</v>
      </c>
      <c r="E684" s="2" t="s">
        <v>6397</v>
      </c>
      <c r="F684" s="2" t="s">
        <v>5537</v>
      </c>
    </row>
    <row r="685" ht="16.5" spans="1:6">
      <c r="A685" s="2" t="s">
        <v>5342</v>
      </c>
      <c r="B685" s="2" t="s">
        <v>6434</v>
      </c>
      <c r="C685" s="2" t="s">
        <v>6395</v>
      </c>
      <c r="D685" s="2" t="s">
        <v>6396</v>
      </c>
      <c r="E685" s="2" t="s">
        <v>6397</v>
      </c>
      <c r="F685" s="2" t="s">
        <v>5537</v>
      </c>
    </row>
    <row r="686" ht="16.5" spans="1:6">
      <c r="A686" s="2" t="s">
        <v>5331</v>
      </c>
      <c r="B686" s="2" t="s">
        <v>6435</v>
      </c>
      <c r="C686" s="2" t="s">
        <v>6395</v>
      </c>
      <c r="D686" s="2" t="s">
        <v>6396</v>
      </c>
      <c r="E686" s="2" t="s">
        <v>6397</v>
      </c>
      <c r="F686" s="2" t="s">
        <v>5537</v>
      </c>
    </row>
    <row r="687" ht="16.5" spans="1:6">
      <c r="A687" s="2" t="s">
        <v>5312</v>
      </c>
      <c r="B687" s="2" t="s">
        <v>6436</v>
      </c>
      <c r="C687" s="2" t="s">
        <v>6395</v>
      </c>
      <c r="D687" s="2" t="s">
        <v>6396</v>
      </c>
      <c r="E687" s="2" t="s">
        <v>6397</v>
      </c>
      <c r="F687" s="2" t="s">
        <v>5537</v>
      </c>
    </row>
    <row r="688" ht="16.5" spans="1:6">
      <c r="A688" s="2" t="s">
        <v>5351</v>
      </c>
      <c r="B688" s="2" t="s">
        <v>6437</v>
      </c>
      <c r="C688" s="2" t="s">
        <v>6395</v>
      </c>
      <c r="D688" s="2" t="s">
        <v>6396</v>
      </c>
      <c r="E688" s="2" t="s">
        <v>6397</v>
      </c>
      <c r="F688" s="2" t="s">
        <v>5537</v>
      </c>
    </row>
    <row r="689" ht="16.5" spans="1:6">
      <c r="A689" s="2" t="s">
        <v>5325</v>
      </c>
      <c r="B689" s="2" t="s">
        <v>6438</v>
      </c>
      <c r="C689" s="2" t="s">
        <v>6395</v>
      </c>
      <c r="D689" s="2" t="s">
        <v>6396</v>
      </c>
      <c r="E689" s="2" t="s">
        <v>6397</v>
      </c>
      <c r="F689" s="2" t="s">
        <v>5537</v>
      </c>
    </row>
    <row r="690" ht="16.5" spans="1:6">
      <c r="A690" s="2" t="s">
        <v>5326</v>
      </c>
      <c r="B690" s="2" t="s">
        <v>6439</v>
      </c>
      <c r="C690" s="2" t="s">
        <v>6395</v>
      </c>
      <c r="D690" s="2" t="s">
        <v>6396</v>
      </c>
      <c r="E690" s="2" t="s">
        <v>6397</v>
      </c>
      <c r="F690" s="2" t="s">
        <v>5537</v>
      </c>
    </row>
    <row r="691" ht="16.5" spans="1:6">
      <c r="A691" s="2" t="s">
        <v>5323</v>
      </c>
      <c r="B691" s="2" t="s">
        <v>6440</v>
      </c>
      <c r="C691" s="2" t="s">
        <v>6395</v>
      </c>
      <c r="D691" s="2" t="s">
        <v>6396</v>
      </c>
      <c r="E691" s="2" t="s">
        <v>6397</v>
      </c>
      <c r="F691" s="2" t="s">
        <v>5537</v>
      </c>
    </row>
    <row r="692" ht="16.5" spans="1:6">
      <c r="A692" s="2" t="s">
        <v>5313</v>
      </c>
      <c r="B692" s="2" t="s">
        <v>6441</v>
      </c>
      <c r="C692" s="2" t="s">
        <v>6395</v>
      </c>
      <c r="D692" s="2" t="s">
        <v>6396</v>
      </c>
      <c r="E692" s="2" t="s">
        <v>6397</v>
      </c>
      <c r="F692" s="2" t="s">
        <v>5537</v>
      </c>
    </row>
    <row r="693" ht="16.5" spans="1:6">
      <c r="A693" s="2" t="s">
        <v>5322</v>
      </c>
      <c r="B693" s="2" t="s">
        <v>6442</v>
      </c>
      <c r="C693" s="2" t="s">
        <v>6395</v>
      </c>
      <c r="D693" s="2" t="s">
        <v>6396</v>
      </c>
      <c r="E693" s="2" t="s">
        <v>6397</v>
      </c>
      <c r="F693" s="2" t="s">
        <v>5537</v>
      </c>
    </row>
    <row r="694" ht="16.5" spans="1:6">
      <c r="A694" s="2" t="s">
        <v>5339</v>
      </c>
      <c r="B694" s="2" t="s">
        <v>6443</v>
      </c>
      <c r="C694" s="2" t="s">
        <v>6395</v>
      </c>
      <c r="D694" s="2" t="s">
        <v>6396</v>
      </c>
      <c r="E694" s="2" t="s">
        <v>6397</v>
      </c>
      <c r="F694" s="2" t="s">
        <v>5537</v>
      </c>
    </row>
    <row r="695" ht="16.5" spans="1:6">
      <c r="A695" s="2" t="s">
        <v>5324</v>
      </c>
      <c r="B695" s="2" t="s">
        <v>6444</v>
      </c>
      <c r="C695" s="2" t="s">
        <v>6395</v>
      </c>
      <c r="D695" s="2" t="s">
        <v>6396</v>
      </c>
      <c r="E695" s="2" t="s">
        <v>6397</v>
      </c>
      <c r="F695" s="2" t="s">
        <v>5537</v>
      </c>
    </row>
    <row r="696" ht="16.5" spans="1:6">
      <c r="A696" s="2" t="s">
        <v>5372</v>
      </c>
      <c r="B696" s="2" t="s">
        <v>6445</v>
      </c>
      <c r="C696" s="2" t="s">
        <v>5600</v>
      </c>
      <c r="D696" s="2" t="s">
        <v>5597</v>
      </c>
      <c r="E696" s="2" t="s">
        <v>5598</v>
      </c>
      <c r="F696" s="2" t="s">
        <v>5537</v>
      </c>
    </row>
    <row r="697" ht="16.5" spans="1:6">
      <c r="A697" s="2" t="s">
        <v>5379</v>
      </c>
      <c r="B697" s="2" t="s">
        <v>6446</v>
      </c>
      <c r="C697" s="2" t="s">
        <v>5600</v>
      </c>
      <c r="D697" s="2" t="s">
        <v>5597</v>
      </c>
      <c r="E697" s="2" t="s">
        <v>5598</v>
      </c>
      <c r="F697" s="2" t="s">
        <v>5537</v>
      </c>
    </row>
    <row r="698" ht="16.5" spans="1:6">
      <c r="A698" s="2" t="s">
        <v>5389</v>
      </c>
      <c r="B698" s="2" t="s">
        <v>6447</v>
      </c>
      <c r="C698" s="2" t="s">
        <v>5600</v>
      </c>
      <c r="D698" s="2" t="s">
        <v>5597</v>
      </c>
      <c r="E698" s="2" t="s">
        <v>5598</v>
      </c>
      <c r="F698" s="2" t="s">
        <v>5537</v>
      </c>
    </row>
    <row r="699" ht="16.5" spans="1:6">
      <c r="A699" s="2" t="s">
        <v>5360</v>
      </c>
      <c r="B699" s="2" t="s">
        <v>6448</v>
      </c>
      <c r="C699" s="2" t="s">
        <v>5600</v>
      </c>
      <c r="D699" s="2" t="s">
        <v>5597</v>
      </c>
      <c r="E699" s="2" t="s">
        <v>5598</v>
      </c>
      <c r="F699" s="2" t="s">
        <v>5537</v>
      </c>
    </row>
    <row r="700" ht="16.5" spans="1:6">
      <c r="A700" s="2" t="s">
        <v>5357</v>
      </c>
      <c r="B700" s="2" t="s">
        <v>6449</v>
      </c>
      <c r="C700" s="2" t="s">
        <v>5600</v>
      </c>
      <c r="D700" s="2" t="s">
        <v>5597</v>
      </c>
      <c r="E700" s="2" t="s">
        <v>5598</v>
      </c>
      <c r="F700" s="2" t="s">
        <v>5537</v>
      </c>
    </row>
    <row r="701" ht="16.5" spans="1:6">
      <c r="A701" s="2" t="s">
        <v>5375</v>
      </c>
      <c r="B701" s="2" t="s">
        <v>6450</v>
      </c>
      <c r="C701" s="2" t="s">
        <v>5600</v>
      </c>
      <c r="D701" s="2" t="s">
        <v>5597</v>
      </c>
      <c r="E701" s="2" t="s">
        <v>5598</v>
      </c>
      <c r="F701" s="2" t="s">
        <v>5537</v>
      </c>
    </row>
    <row r="702" ht="16.5" spans="1:6">
      <c r="A702" s="2" t="s">
        <v>5387</v>
      </c>
      <c r="B702" s="2" t="s">
        <v>6451</v>
      </c>
      <c r="C702" s="2" t="s">
        <v>5600</v>
      </c>
      <c r="D702" s="2" t="s">
        <v>5597</v>
      </c>
      <c r="E702" s="2" t="s">
        <v>5598</v>
      </c>
      <c r="F702" s="2" t="s">
        <v>5537</v>
      </c>
    </row>
    <row r="703" ht="16.5" spans="1:6">
      <c r="A703" s="2" t="s">
        <v>5374</v>
      </c>
      <c r="B703" s="2" t="s">
        <v>6452</v>
      </c>
      <c r="C703" s="2" t="s">
        <v>5600</v>
      </c>
      <c r="D703" s="2" t="s">
        <v>5597</v>
      </c>
      <c r="E703" s="2" t="s">
        <v>5598</v>
      </c>
      <c r="F703" s="2" t="s">
        <v>5537</v>
      </c>
    </row>
    <row r="704" ht="16.5" spans="1:6">
      <c r="A704" s="2" t="s">
        <v>5380</v>
      </c>
      <c r="B704" s="2" t="s">
        <v>6453</v>
      </c>
      <c r="C704" s="2" t="s">
        <v>5600</v>
      </c>
      <c r="D704" s="2" t="s">
        <v>5597</v>
      </c>
      <c r="E704" s="2" t="s">
        <v>5598</v>
      </c>
      <c r="F704" s="2" t="s">
        <v>5537</v>
      </c>
    </row>
    <row r="705" ht="16.5" spans="1:6">
      <c r="A705" s="2" t="s">
        <v>5390</v>
      </c>
      <c r="B705" s="2" t="s">
        <v>6454</v>
      </c>
      <c r="C705" s="2" t="s">
        <v>5600</v>
      </c>
      <c r="D705" s="2" t="s">
        <v>5597</v>
      </c>
      <c r="E705" s="2" t="s">
        <v>5598</v>
      </c>
      <c r="F705" s="2" t="s">
        <v>5537</v>
      </c>
    </row>
    <row r="706" ht="16.5" spans="1:6">
      <c r="A706" s="2" t="s">
        <v>5393</v>
      </c>
      <c r="B706" s="2" t="s">
        <v>6455</v>
      </c>
      <c r="C706" s="2" t="s">
        <v>5600</v>
      </c>
      <c r="D706" s="2" t="s">
        <v>5597</v>
      </c>
      <c r="E706" s="2" t="s">
        <v>5598</v>
      </c>
      <c r="F706" s="2" t="s">
        <v>5537</v>
      </c>
    </row>
    <row r="707" ht="16.5" spans="1:6">
      <c r="A707" s="2" t="s">
        <v>5394</v>
      </c>
      <c r="B707" s="2" t="s">
        <v>6456</v>
      </c>
      <c r="C707" s="2" t="s">
        <v>5600</v>
      </c>
      <c r="D707" s="2" t="s">
        <v>5597</v>
      </c>
      <c r="E707" s="2" t="s">
        <v>5598</v>
      </c>
      <c r="F707" s="2" t="s">
        <v>5537</v>
      </c>
    </row>
    <row r="708" ht="16.5" spans="1:6">
      <c r="A708" s="2" t="s">
        <v>5392</v>
      </c>
      <c r="B708" s="2" t="s">
        <v>6457</v>
      </c>
      <c r="C708" s="2" t="s">
        <v>5600</v>
      </c>
      <c r="D708" s="2" t="s">
        <v>5597</v>
      </c>
      <c r="E708" s="2" t="s">
        <v>5598</v>
      </c>
      <c r="F708" s="2" t="s">
        <v>5537</v>
      </c>
    </row>
    <row r="709" ht="16.5" spans="1:6">
      <c r="A709" s="2" t="s">
        <v>5361</v>
      </c>
      <c r="B709" s="2" t="s">
        <v>6458</v>
      </c>
      <c r="C709" s="2" t="s">
        <v>5600</v>
      </c>
      <c r="D709" s="2" t="s">
        <v>5597</v>
      </c>
      <c r="E709" s="2" t="s">
        <v>5598</v>
      </c>
      <c r="F709" s="2" t="s">
        <v>5537</v>
      </c>
    </row>
    <row r="710" ht="16.5" spans="1:6">
      <c r="A710" s="2" t="s">
        <v>5384</v>
      </c>
      <c r="B710" s="2" t="s">
        <v>6459</v>
      </c>
      <c r="C710" s="2" t="s">
        <v>5600</v>
      </c>
      <c r="D710" s="2" t="s">
        <v>5597</v>
      </c>
      <c r="E710" s="2" t="s">
        <v>5598</v>
      </c>
      <c r="F710" s="2" t="s">
        <v>5537</v>
      </c>
    </row>
    <row r="711" ht="16.5" spans="1:6">
      <c r="A711" s="2" t="s">
        <v>5395</v>
      </c>
      <c r="B711" s="2" t="s">
        <v>6460</v>
      </c>
      <c r="C711" s="2" t="s">
        <v>5600</v>
      </c>
      <c r="D711" s="2" t="s">
        <v>5597</v>
      </c>
      <c r="E711" s="2" t="s">
        <v>5598</v>
      </c>
      <c r="F711" s="2" t="s">
        <v>5537</v>
      </c>
    </row>
    <row r="712" ht="16.5" spans="1:6">
      <c r="A712" s="2" t="s">
        <v>5367</v>
      </c>
      <c r="B712" s="2" t="s">
        <v>6461</v>
      </c>
      <c r="C712" s="2" t="s">
        <v>5600</v>
      </c>
      <c r="D712" s="2" t="s">
        <v>5597</v>
      </c>
      <c r="E712" s="2" t="s">
        <v>5598</v>
      </c>
      <c r="F712" s="2" t="s">
        <v>5537</v>
      </c>
    </row>
    <row r="713" ht="16.5" spans="1:6">
      <c r="A713" s="2" t="s">
        <v>5396</v>
      </c>
      <c r="B713" s="2" t="s">
        <v>6462</v>
      </c>
      <c r="C713" s="2" t="s">
        <v>5600</v>
      </c>
      <c r="D713" s="2" t="s">
        <v>5597</v>
      </c>
      <c r="E713" s="2" t="s">
        <v>5598</v>
      </c>
      <c r="F713" s="2" t="s">
        <v>5537</v>
      </c>
    </row>
    <row r="714" ht="16.5" spans="1:6">
      <c r="A714" s="2" t="s">
        <v>5385</v>
      </c>
      <c r="B714" s="2" t="s">
        <v>6463</v>
      </c>
      <c r="C714" s="2" t="s">
        <v>5600</v>
      </c>
      <c r="D714" s="2" t="s">
        <v>5597</v>
      </c>
      <c r="E714" s="2" t="s">
        <v>5598</v>
      </c>
      <c r="F714" s="2" t="s">
        <v>5537</v>
      </c>
    </row>
    <row r="715" ht="16.5" spans="1:6">
      <c r="A715" s="2" t="s">
        <v>5363</v>
      </c>
      <c r="B715" s="2" t="s">
        <v>6464</v>
      </c>
      <c r="C715" s="2" t="s">
        <v>5600</v>
      </c>
      <c r="D715" s="2" t="s">
        <v>5597</v>
      </c>
      <c r="E715" s="2" t="s">
        <v>5598</v>
      </c>
      <c r="F715" s="2" t="s">
        <v>5537</v>
      </c>
    </row>
    <row r="716" ht="16.5" spans="1:6">
      <c r="A716" s="2" t="s">
        <v>5377</v>
      </c>
      <c r="B716" s="2" t="s">
        <v>6465</v>
      </c>
      <c r="C716" s="2" t="s">
        <v>5600</v>
      </c>
      <c r="D716" s="2" t="s">
        <v>5597</v>
      </c>
      <c r="E716" s="2" t="s">
        <v>5598</v>
      </c>
      <c r="F716" s="2" t="s">
        <v>5537</v>
      </c>
    </row>
    <row r="717" ht="16.5" spans="1:6">
      <c r="A717" s="2" t="s">
        <v>5364</v>
      </c>
      <c r="B717" s="2" t="s">
        <v>6466</v>
      </c>
      <c r="C717" s="2" t="s">
        <v>5600</v>
      </c>
      <c r="D717" s="2" t="s">
        <v>5597</v>
      </c>
      <c r="E717" s="2" t="s">
        <v>5598</v>
      </c>
      <c r="F717" s="2" t="s">
        <v>5537</v>
      </c>
    </row>
    <row r="718" ht="16.5" spans="1:6">
      <c r="A718" s="2" t="s">
        <v>5397</v>
      </c>
      <c r="B718" s="2" t="s">
        <v>6467</v>
      </c>
      <c r="C718" s="2" t="s">
        <v>5600</v>
      </c>
      <c r="D718" s="2" t="s">
        <v>5597</v>
      </c>
      <c r="E718" s="2" t="s">
        <v>5598</v>
      </c>
      <c r="F718" s="2" t="s">
        <v>5537</v>
      </c>
    </row>
    <row r="719" ht="16.5" spans="1:6">
      <c r="A719" s="2" t="s">
        <v>5382</v>
      </c>
      <c r="B719" s="2" t="s">
        <v>6468</v>
      </c>
      <c r="C719" s="2" t="s">
        <v>5600</v>
      </c>
      <c r="D719" s="2" t="s">
        <v>5597</v>
      </c>
      <c r="E719" s="2" t="s">
        <v>5598</v>
      </c>
      <c r="F719" s="2" t="s">
        <v>5537</v>
      </c>
    </row>
    <row r="720" ht="16.5" spans="1:6">
      <c r="A720" s="2" t="s">
        <v>5391</v>
      </c>
      <c r="B720" s="2" t="s">
        <v>6469</v>
      </c>
      <c r="C720" s="2" t="s">
        <v>5600</v>
      </c>
      <c r="D720" s="2" t="s">
        <v>5597</v>
      </c>
      <c r="E720" s="2" t="s">
        <v>5598</v>
      </c>
      <c r="F720" s="2" t="s">
        <v>5537</v>
      </c>
    </row>
    <row r="721" ht="16.5" spans="1:6">
      <c r="A721" s="2" t="s">
        <v>5378</v>
      </c>
      <c r="B721" s="2" t="s">
        <v>6470</v>
      </c>
      <c r="C721" s="2" t="s">
        <v>5600</v>
      </c>
      <c r="D721" s="2" t="s">
        <v>5597</v>
      </c>
      <c r="E721" s="2" t="s">
        <v>5598</v>
      </c>
      <c r="F721" s="2" t="s">
        <v>5537</v>
      </c>
    </row>
    <row r="722" ht="16.5" spans="1:6">
      <c r="A722" s="2" t="s">
        <v>5369</v>
      </c>
      <c r="B722" s="2" t="s">
        <v>6471</v>
      </c>
      <c r="C722" s="2" t="s">
        <v>5600</v>
      </c>
      <c r="D722" s="2" t="s">
        <v>5597</v>
      </c>
      <c r="E722" s="2" t="s">
        <v>5598</v>
      </c>
      <c r="F722" s="2" t="s">
        <v>5537</v>
      </c>
    </row>
    <row r="723" ht="16.5" spans="1:6">
      <c r="A723" s="2" t="s">
        <v>5365</v>
      </c>
      <c r="B723" s="2" t="s">
        <v>6472</v>
      </c>
      <c r="C723" s="2" t="s">
        <v>5600</v>
      </c>
      <c r="D723" s="2" t="s">
        <v>5597</v>
      </c>
      <c r="E723" s="2" t="s">
        <v>5598</v>
      </c>
      <c r="F723" s="2" t="s">
        <v>5537</v>
      </c>
    </row>
    <row r="724" ht="16.5" spans="1:6">
      <c r="A724" s="2" t="s">
        <v>5370</v>
      </c>
      <c r="B724" s="2" t="s">
        <v>6473</v>
      </c>
      <c r="C724" s="2" t="s">
        <v>5600</v>
      </c>
      <c r="D724" s="2" t="s">
        <v>5597</v>
      </c>
      <c r="E724" s="2" t="s">
        <v>5598</v>
      </c>
      <c r="F724" s="2" t="s">
        <v>5537</v>
      </c>
    </row>
    <row r="725" ht="16.5" spans="1:6">
      <c r="A725" s="2" t="s">
        <v>5368</v>
      </c>
      <c r="B725" s="2" t="s">
        <v>6474</v>
      </c>
      <c r="C725" s="2" t="s">
        <v>5600</v>
      </c>
      <c r="D725" s="2" t="s">
        <v>5597</v>
      </c>
      <c r="E725" s="2" t="s">
        <v>5598</v>
      </c>
      <c r="F725" s="2" t="s">
        <v>5537</v>
      </c>
    </row>
    <row r="726" ht="16.5" spans="1:6">
      <c r="A726" s="2" t="s">
        <v>5383</v>
      </c>
      <c r="B726" s="2" t="s">
        <v>6475</v>
      </c>
      <c r="C726" s="2" t="s">
        <v>5600</v>
      </c>
      <c r="D726" s="2" t="s">
        <v>5597</v>
      </c>
      <c r="E726" s="2" t="s">
        <v>5598</v>
      </c>
      <c r="F726" s="2" t="s">
        <v>5537</v>
      </c>
    </row>
    <row r="727" ht="16.5" spans="1:6">
      <c r="A727" s="2" t="s">
        <v>5381</v>
      </c>
      <c r="B727" s="2" t="s">
        <v>6476</v>
      </c>
      <c r="C727" s="2" t="s">
        <v>5600</v>
      </c>
      <c r="D727" s="2" t="s">
        <v>5597</v>
      </c>
      <c r="E727" s="2" t="s">
        <v>5598</v>
      </c>
      <c r="F727" s="2" t="s">
        <v>5537</v>
      </c>
    </row>
    <row r="728" ht="16.5" spans="1:6">
      <c r="A728" s="2" t="s">
        <v>5371</v>
      </c>
      <c r="B728" s="2" t="s">
        <v>6477</v>
      </c>
      <c r="C728" s="2" t="s">
        <v>5600</v>
      </c>
      <c r="D728" s="2" t="s">
        <v>5597</v>
      </c>
      <c r="E728" s="2" t="s">
        <v>5598</v>
      </c>
      <c r="F728" s="2" t="s">
        <v>5537</v>
      </c>
    </row>
    <row r="729" ht="16.5" spans="1:6">
      <c r="A729" s="2" t="s">
        <v>5386</v>
      </c>
      <c r="B729" s="2" t="s">
        <v>6478</v>
      </c>
      <c r="C729" s="2" t="s">
        <v>5600</v>
      </c>
      <c r="D729" s="2" t="s">
        <v>5597</v>
      </c>
      <c r="E729" s="2" t="s">
        <v>5598</v>
      </c>
      <c r="F729" s="2" t="s">
        <v>5537</v>
      </c>
    </row>
    <row r="730" ht="16.5" spans="1:6">
      <c r="A730" s="2" t="s">
        <v>5388</v>
      </c>
      <c r="B730" s="2" t="s">
        <v>6479</v>
      </c>
      <c r="C730" s="2" t="s">
        <v>5600</v>
      </c>
      <c r="D730" s="2" t="s">
        <v>5597</v>
      </c>
      <c r="E730" s="2" t="s">
        <v>5598</v>
      </c>
      <c r="F730" s="2" t="s">
        <v>5537</v>
      </c>
    </row>
    <row r="731" ht="16.5" spans="1:6">
      <c r="A731" s="2" t="s">
        <v>5373</v>
      </c>
      <c r="B731" s="2" t="s">
        <v>6480</v>
      </c>
      <c r="C731" s="2" t="s">
        <v>5600</v>
      </c>
      <c r="D731" s="2" t="s">
        <v>5597</v>
      </c>
      <c r="E731" s="2" t="s">
        <v>5598</v>
      </c>
      <c r="F731" s="2" t="s">
        <v>5537</v>
      </c>
    </row>
    <row r="732" ht="16.5" spans="1:6">
      <c r="A732" s="2" t="s">
        <v>5362</v>
      </c>
      <c r="B732" s="2" t="s">
        <v>6481</v>
      </c>
      <c r="C732" s="2" t="s">
        <v>5600</v>
      </c>
      <c r="D732" s="2" t="s">
        <v>5597</v>
      </c>
      <c r="E732" s="2" t="s">
        <v>5598</v>
      </c>
      <c r="F732" s="2" t="s">
        <v>5537</v>
      </c>
    </row>
    <row r="733" ht="16.5" spans="1:6">
      <c r="A733" s="2" t="s">
        <v>5359</v>
      </c>
      <c r="B733" s="2" t="s">
        <v>6482</v>
      </c>
      <c r="C733" s="2" t="s">
        <v>5600</v>
      </c>
      <c r="D733" s="2" t="s">
        <v>5597</v>
      </c>
      <c r="E733" s="2" t="s">
        <v>5598</v>
      </c>
      <c r="F733" s="2" t="s">
        <v>5537</v>
      </c>
    </row>
    <row r="734" ht="16.5" spans="1:6">
      <c r="A734" s="2" t="s">
        <v>5366</v>
      </c>
      <c r="B734" s="2" t="s">
        <v>6483</v>
      </c>
      <c r="C734" s="2" t="s">
        <v>5600</v>
      </c>
      <c r="D734" s="2" t="s">
        <v>5597</v>
      </c>
      <c r="E734" s="2" t="s">
        <v>5598</v>
      </c>
      <c r="F734" s="2" t="s">
        <v>5537</v>
      </c>
    </row>
    <row r="735" ht="16.5" spans="1:6">
      <c r="A735" s="2" t="s">
        <v>5402</v>
      </c>
      <c r="B735" s="2" t="s">
        <v>6484</v>
      </c>
      <c r="C735" s="2" t="s">
        <v>6485</v>
      </c>
      <c r="D735" s="2" t="s">
        <v>5597</v>
      </c>
      <c r="E735" s="2" t="s">
        <v>5598</v>
      </c>
      <c r="F735" s="2" t="s">
        <v>5537</v>
      </c>
    </row>
    <row r="736" ht="16.5" spans="1:6">
      <c r="A736" s="2" t="s">
        <v>5413</v>
      </c>
      <c r="B736" s="2" t="s">
        <v>6486</v>
      </c>
      <c r="C736" s="2" t="s">
        <v>6485</v>
      </c>
      <c r="D736" s="2" t="s">
        <v>5597</v>
      </c>
      <c r="E736" s="2" t="s">
        <v>5598</v>
      </c>
      <c r="F736" s="2" t="s">
        <v>5537</v>
      </c>
    </row>
    <row r="737" ht="16.5" spans="1:6">
      <c r="A737" s="2" t="s">
        <v>5414</v>
      </c>
      <c r="B737" s="2" t="s">
        <v>6487</v>
      </c>
      <c r="C737" s="2" t="s">
        <v>6485</v>
      </c>
      <c r="D737" s="2" t="s">
        <v>5597</v>
      </c>
      <c r="E737" s="2" t="s">
        <v>5598</v>
      </c>
      <c r="F737" s="2" t="s">
        <v>5537</v>
      </c>
    </row>
    <row r="738" ht="16.5" spans="1:6">
      <c r="A738" s="2" t="s">
        <v>5424</v>
      </c>
      <c r="B738" s="2" t="s">
        <v>6488</v>
      </c>
      <c r="C738" s="2" t="s">
        <v>6485</v>
      </c>
      <c r="D738" s="2" t="s">
        <v>5597</v>
      </c>
      <c r="E738" s="2" t="s">
        <v>5598</v>
      </c>
      <c r="F738" s="2" t="s">
        <v>5537</v>
      </c>
    </row>
    <row r="739" ht="16.5" spans="1:6">
      <c r="A739" s="2" t="s">
        <v>5425</v>
      </c>
      <c r="B739" s="2" t="s">
        <v>6489</v>
      </c>
      <c r="C739" s="2" t="s">
        <v>6485</v>
      </c>
      <c r="D739" s="2" t="s">
        <v>5597</v>
      </c>
      <c r="E739" s="2" t="s">
        <v>5598</v>
      </c>
      <c r="F739" s="2" t="s">
        <v>5537</v>
      </c>
    </row>
    <row r="740" ht="16.5" spans="1:6">
      <c r="A740" s="2" t="s">
        <v>6490</v>
      </c>
      <c r="B740" s="2" t="s">
        <v>6491</v>
      </c>
      <c r="C740" s="2" t="s">
        <v>5733</v>
      </c>
      <c r="D740" s="2" t="s">
        <v>5597</v>
      </c>
      <c r="E740" s="2" t="s">
        <v>5598</v>
      </c>
      <c r="F740" s="2" t="s">
        <v>5537</v>
      </c>
    </row>
    <row r="741" ht="16.5" spans="1:6">
      <c r="A741" s="2" t="s">
        <v>5409</v>
      </c>
      <c r="B741" s="2" t="s">
        <v>6492</v>
      </c>
      <c r="C741" s="2" t="s">
        <v>6485</v>
      </c>
      <c r="D741" s="2" t="s">
        <v>5597</v>
      </c>
      <c r="E741" s="2" t="s">
        <v>5598</v>
      </c>
      <c r="F741" s="2" t="s">
        <v>5537</v>
      </c>
    </row>
    <row r="742" ht="16.5" spans="1:6">
      <c r="A742" s="2" t="s">
        <v>5423</v>
      </c>
      <c r="B742" s="2" t="s">
        <v>6493</v>
      </c>
      <c r="C742" s="2" t="s">
        <v>6485</v>
      </c>
      <c r="D742" s="2" t="s">
        <v>5597</v>
      </c>
      <c r="E742" s="2" t="s">
        <v>5598</v>
      </c>
      <c r="F742" s="2" t="s">
        <v>5537</v>
      </c>
    </row>
    <row r="743" ht="16.5" spans="1:6">
      <c r="A743" s="2" t="s">
        <v>5410</v>
      </c>
      <c r="B743" s="2" t="s">
        <v>6494</v>
      </c>
      <c r="C743" s="2" t="s">
        <v>6485</v>
      </c>
      <c r="D743" s="2" t="s">
        <v>5597</v>
      </c>
      <c r="E743" s="2" t="s">
        <v>5598</v>
      </c>
      <c r="F743" s="2" t="s">
        <v>5537</v>
      </c>
    </row>
    <row r="744" ht="16.5" spans="1:6">
      <c r="A744" s="2" t="s">
        <v>5417</v>
      </c>
      <c r="B744" s="2" t="s">
        <v>6495</v>
      </c>
      <c r="C744" s="2" t="s">
        <v>6485</v>
      </c>
      <c r="D744" s="2" t="s">
        <v>5597</v>
      </c>
      <c r="E744" s="2" t="s">
        <v>5598</v>
      </c>
      <c r="F744" s="2" t="s">
        <v>5537</v>
      </c>
    </row>
    <row r="745" ht="16.5" spans="1:6">
      <c r="A745" s="2" t="s">
        <v>5407</v>
      </c>
      <c r="B745" s="2" t="s">
        <v>6496</v>
      </c>
      <c r="C745" s="2" t="s">
        <v>6485</v>
      </c>
      <c r="D745" s="2" t="s">
        <v>5597</v>
      </c>
      <c r="E745" s="2" t="s">
        <v>5598</v>
      </c>
      <c r="F745" s="2" t="s">
        <v>5537</v>
      </c>
    </row>
    <row r="746" ht="16.5" spans="1:6">
      <c r="A746" s="2" t="s">
        <v>5415</v>
      </c>
      <c r="B746" s="2" t="s">
        <v>6497</v>
      </c>
      <c r="C746" s="2" t="s">
        <v>6485</v>
      </c>
      <c r="D746" s="2" t="s">
        <v>5597</v>
      </c>
      <c r="E746" s="2" t="s">
        <v>5598</v>
      </c>
      <c r="F746" s="2" t="s">
        <v>5537</v>
      </c>
    </row>
    <row r="747" ht="16.5" spans="1:6">
      <c r="A747" s="2" t="s">
        <v>5426</v>
      </c>
      <c r="B747" s="2" t="s">
        <v>6498</v>
      </c>
      <c r="C747" s="2" t="s">
        <v>6485</v>
      </c>
      <c r="D747" s="2" t="s">
        <v>5597</v>
      </c>
      <c r="E747" s="2" t="s">
        <v>5598</v>
      </c>
      <c r="F747" s="2" t="s">
        <v>5537</v>
      </c>
    </row>
    <row r="748" ht="16.5" spans="1:6">
      <c r="A748" s="2" t="s">
        <v>5406</v>
      </c>
      <c r="B748" s="2" t="s">
        <v>6499</v>
      </c>
      <c r="C748" s="2" t="s">
        <v>6485</v>
      </c>
      <c r="D748" s="2" t="s">
        <v>5597</v>
      </c>
      <c r="E748" s="2" t="s">
        <v>5598</v>
      </c>
      <c r="F748" s="2" t="s">
        <v>5537</v>
      </c>
    </row>
    <row r="749" ht="16.5" spans="1:6">
      <c r="A749" s="2" t="s">
        <v>5418</v>
      </c>
      <c r="B749" s="2" t="s">
        <v>6500</v>
      </c>
      <c r="C749" s="2" t="s">
        <v>6485</v>
      </c>
      <c r="D749" s="2" t="s">
        <v>5597</v>
      </c>
      <c r="E749" s="2" t="s">
        <v>5598</v>
      </c>
      <c r="F749" s="2" t="s">
        <v>5537</v>
      </c>
    </row>
    <row r="750" ht="16.5" spans="1:6">
      <c r="A750" s="2" t="s">
        <v>5398</v>
      </c>
      <c r="B750" s="2" t="s">
        <v>6501</v>
      </c>
      <c r="C750" s="2" t="s">
        <v>6485</v>
      </c>
      <c r="D750" s="2" t="s">
        <v>5597</v>
      </c>
      <c r="E750" s="2" t="s">
        <v>5598</v>
      </c>
      <c r="F750" s="2" t="s">
        <v>5537</v>
      </c>
    </row>
    <row r="751" ht="16.5" spans="1:6">
      <c r="A751" s="2" t="s">
        <v>5404</v>
      </c>
      <c r="B751" s="2" t="s">
        <v>6502</v>
      </c>
      <c r="C751" s="2" t="s">
        <v>6485</v>
      </c>
      <c r="D751" s="2" t="s">
        <v>5597</v>
      </c>
      <c r="E751" s="2" t="s">
        <v>5598</v>
      </c>
      <c r="F751" s="2" t="s">
        <v>5537</v>
      </c>
    </row>
    <row r="752" ht="16.5" spans="1:6">
      <c r="A752" s="2" t="s">
        <v>5405</v>
      </c>
      <c r="B752" s="2" t="s">
        <v>6503</v>
      </c>
      <c r="C752" s="2" t="s">
        <v>6485</v>
      </c>
      <c r="D752" s="2" t="s">
        <v>5597</v>
      </c>
      <c r="E752" s="2" t="s">
        <v>5598</v>
      </c>
      <c r="F752" s="2" t="s">
        <v>5537</v>
      </c>
    </row>
    <row r="753" ht="16.5" spans="1:6">
      <c r="A753" s="2" t="s">
        <v>5399</v>
      </c>
      <c r="B753" s="2" t="s">
        <v>6504</v>
      </c>
      <c r="C753" s="2" t="s">
        <v>6485</v>
      </c>
      <c r="D753" s="2" t="s">
        <v>5597</v>
      </c>
      <c r="E753" s="2" t="s">
        <v>5598</v>
      </c>
      <c r="F753" s="2" t="s">
        <v>5537</v>
      </c>
    </row>
    <row r="754" ht="16.5" spans="1:6">
      <c r="A754" s="2" t="s">
        <v>5427</v>
      </c>
      <c r="B754" s="2" t="s">
        <v>6505</v>
      </c>
      <c r="C754" s="2" t="s">
        <v>6485</v>
      </c>
      <c r="D754" s="2" t="s">
        <v>5597</v>
      </c>
      <c r="E754" s="2" t="s">
        <v>5598</v>
      </c>
      <c r="F754" s="2" t="s">
        <v>5537</v>
      </c>
    </row>
    <row r="755" ht="16.5" spans="1:6">
      <c r="A755" s="2" t="s">
        <v>5416</v>
      </c>
      <c r="B755" s="2" t="s">
        <v>6506</v>
      </c>
      <c r="C755" s="2" t="s">
        <v>6485</v>
      </c>
      <c r="D755" s="2" t="s">
        <v>5597</v>
      </c>
      <c r="E755" s="2" t="s">
        <v>5598</v>
      </c>
      <c r="F755" s="2" t="s">
        <v>5537</v>
      </c>
    </row>
    <row r="756" ht="16.5" spans="1:6">
      <c r="A756" s="2" t="s">
        <v>5428</v>
      </c>
      <c r="B756" s="2" t="s">
        <v>6507</v>
      </c>
      <c r="C756" s="2" t="s">
        <v>6485</v>
      </c>
      <c r="D756" s="2" t="s">
        <v>5597</v>
      </c>
      <c r="E756" s="2" t="s">
        <v>5598</v>
      </c>
      <c r="F756" s="2" t="s">
        <v>5537</v>
      </c>
    </row>
    <row r="757" ht="16.5" spans="1:6">
      <c r="A757" s="2" t="s">
        <v>5429</v>
      </c>
      <c r="B757" s="2" t="s">
        <v>6508</v>
      </c>
      <c r="C757" s="2" t="s">
        <v>6485</v>
      </c>
      <c r="D757" s="2" t="s">
        <v>5597</v>
      </c>
      <c r="E757" s="2" t="s">
        <v>5598</v>
      </c>
      <c r="F757" s="2" t="s">
        <v>5537</v>
      </c>
    </row>
    <row r="758" ht="16.5" spans="1:6">
      <c r="A758" s="2" t="s">
        <v>5408</v>
      </c>
      <c r="B758" s="2" t="s">
        <v>6509</v>
      </c>
      <c r="C758" s="2" t="s">
        <v>6485</v>
      </c>
      <c r="D758" s="2" t="s">
        <v>5597</v>
      </c>
      <c r="E758" s="2" t="s">
        <v>5598</v>
      </c>
      <c r="F758" s="2" t="s">
        <v>5537</v>
      </c>
    </row>
    <row r="759" ht="16.5" spans="1:6">
      <c r="A759" s="2" t="s">
        <v>5411</v>
      </c>
      <c r="B759" s="2" t="s">
        <v>6510</v>
      </c>
      <c r="C759" s="2" t="s">
        <v>6485</v>
      </c>
      <c r="D759" s="2" t="s">
        <v>5597</v>
      </c>
      <c r="E759" s="2" t="s">
        <v>5598</v>
      </c>
      <c r="F759" s="2" t="s">
        <v>5537</v>
      </c>
    </row>
    <row r="760" ht="16.5" spans="1:6">
      <c r="A760" s="2" t="s">
        <v>5430</v>
      </c>
      <c r="B760" s="2" t="s">
        <v>6511</v>
      </c>
      <c r="C760" s="2" t="s">
        <v>6485</v>
      </c>
      <c r="D760" s="2" t="s">
        <v>5597</v>
      </c>
      <c r="E760" s="2" t="s">
        <v>5598</v>
      </c>
      <c r="F760" s="2" t="s">
        <v>5537</v>
      </c>
    </row>
    <row r="761" ht="16.5" spans="1:6">
      <c r="A761" s="2" t="s">
        <v>5400</v>
      </c>
      <c r="B761" s="2" t="s">
        <v>6512</v>
      </c>
      <c r="C761" s="2" t="s">
        <v>6485</v>
      </c>
      <c r="D761" s="2" t="s">
        <v>5597</v>
      </c>
      <c r="E761" s="2" t="s">
        <v>5598</v>
      </c>
      <c r="F761" s="2" t="s">
        <v>5537</v>
      </c>
    </row>
    <row r="762" ht="16.5" spans="1:6">
      <c r="A762" s="2" t="s">
        <v>5419</v>
      </c>
      <c r="B762" s="2" t="s">
        <v>6513</v>
      </c>
      <c r="C762" s="2" t="s">
        <v>6485</v>
      </c>
      <c r="D762" s="2" t="s">
        <v>5597</v>
      </c>
      <c r="E762" s="2" t="s">
        <v>5598</v>
      </c>
      <c r="F762" s="2" t="s">
        <v>5537</v>
      </c>
    </row>
    <row r="763" ht="16.5" spans="1:6">
      <c r="A763" s="2" t="s">
        <v>5431</v>
      </c>
      <c r="B763" s="2" t="s">
        <v>6514</v>
      </c>
      <c r="C763" s="2" t="s">
        <v>6485</v>
      </c>
      <c r="D763" s="2" t="s">
        <v>5597</v>
      </c>
      <c r="E763" s="2" t="s">
        <v>5598</v>
      </c>
      <c r="F763" s="2" t="s">
        <v>5537</v>
      </c>
    </row>
    <row r="764" ht="16.5" spans="1:6">
      <c r="A764" s="2" t="s">
        <v>5421</v>
      </c>
      <c r="B764" s="2" t="s">
        <v>6515</v>
      </c>
      <c r="C764" s="2" t="s">
        <v>6485</v>
      </c>
      <c r="D764" s="2" t="s">
        <v>5597</v>
      </c>
      <c r="E764" s="2" t="s">
        <v>5598</v>
      </c>
      <c r="F764" s="2" t="s">
        <v>5537</v>
      </c>
    </row>
    <row r="765" ht="16.5" spans="1:6">
      <c r="A765" s="2" t="s">
        <v>5412</v>
      </c>
      <c r="B765" s="2" t="s">
        <v>6516</v>
      </c>
      <c r="C765" s="2" t="s">
        <v>6485</v>
      </c>
      <c r="D765" s="2" t="s">
        <v>5597</v>
      </c>
      <c r="E765" s="2" t="s">
        <v>5598</v>
      </c>
      <c r="F765" s="2" t="s">
        <v>5537</v>
      </c>
    </row>
    <row r="766" ht="16.5" spans="1:6">
      <c r="A766" s="2" t="s">
        <v>5420</v>
      </c>
      <c r="B766" s="2" t="s">
        <v>6517</v>
      </c>
      <c r="C766" s="2" t="s">
        <v>6485</v>
      </c>
      <c r="D766" s="2" t="s">
        <v>5597</v>
      </c>
      <c r="E766" s="2" t="s">
        <v>5598</v>
      </c>
      <c r="F766" s="2" t="s">
        <v>5537</v>
      </c>
    </row>
    <row r="767" ht="16.5" spans="1:6">
      <c r="A767" s="2" t="s">
        <v>5403</v>
      </c>
      <c r="B767" s="2" t="s">
        <v>6518</v>
      </c>
      <c r="C767" s="2" t="s">
        <v>6485</v>
      </c>
      <c r="D767" s="2" t="s">
        <v>5597</v>
      </c>
      <c r="E767" s="2" t="s">
        <v>5598</v>
      </c>
      <c r="F767" s="2" t="s">
        <v>5537</v>
      </c>
    </row>
    <row r="768" ht="16.5" spans="1:6">
      <c r="A768" s="2" t="s">
        <v>5432</v>
      </c>
      <c r="B768" s="2" t="s">
        <v>6519</v>
      </c>
      <c r="C768" s="2" t="s">
        <v>6485</v>
      </c>
      <c r="D768" s="2" t="s">
        <v>5597</v>
      </c>
      <c r="E768" s="2" t="s">
        <v>5598</v>
      </c>
      <c r="F768" s="2" t="s">
        <v>5537</v>
      </c>
    </row>
    <row r="769" ht="16.5" spans="1:6">
      <c r="A769" s="2" t="s">
        <v>5433</v>
      </c>
      <c r="B769" s="2" t="s">
        <v>6520</v>
      </c>
      <c r="C769" s="2" t="s">
        <v>6485</v>
      </c>
      <c r="D769" s="2" t="s">
        <v>5597</v>
      </c>
      <c r="E769" s="2" t="s">
        <v>5598</v>
      </c>
      <c r="F769" s="2" t="s">
        <v>5537</v>
      </c>
    </row>
    <row r="770" ht="16.5" spans="1:6">
      <c r="A770" s="2" t="s">
        <v>5422</v>
      </c>
      <c r="B770" s="2" t="s">
        <v>6521</v>
      </c>
      <c r="C770" s="2" t="s">
        <v>6485</v>
      </c>
      <c r="D770" s="2" t="s">
        <v>5597</v>
      </c>
      <c r="E770" s="2" t="s">
        <v>5598</v>
      </c>
      <c r="F770" s="2" t="s">
        <v>5537</v>
      </c>
    </row>
    <row r="771" ht="16.5" spans="1:6">
      <c r="A771" s="2" t="s">
        <v>5401</v>
      </c>
      <c r="B771" s="2" t="s">
        <v>6522</v>
      </c>
      <c r="C771" s="2" t="s">
        <v>6485</v>
      </c>
      <c r="D771" s="2" t="s">
        <v>5597</v>
      </c>
      <c r="E771" s="2" t="s">
        <v>5598</v>
      </c>
      <c r="F771" s="2" t="s">
        <v>5537</v>
      </c>
    </row>
    <row r="772" ht="16.5" spans="1:6">
      <c r="A772" s="2" t="s">
        <v>5455</v>
      </c>
      <c r="B772" s="2" t="s">
        <v>6523</v>
      </c>
      <c r="C772" s="2" t="s">
        <v>6524</v>
      </c>
      <c r="D772" s="2" t="s">
        <v>5597</v>
      </c>
      <c r="E772" s="2" t="s">
        <v>5598</v>
      </c>
      <c r="F772" s="2" t="s">
        <v>5537</v>
      </c>
    </row>
    <row r="773" ht="16.5" spans="1:6">
      <c r="A773" s="2" t="s">
        <v>5445</v>
      </c>
      <c r="B773" s="2" t="s">
        <v>6525</v>
      </c>
      <c r="C773" s="2" t="s">
        <v>6524</v>
      </c>
      <c r="D773" s="2" t="s">
        <v>5597</v>
      </c>
      <c r="E773" s="2" t="s">
        <v>5598</v>
      </c>
      <c r="F773" s="2" t="s">
        <v>5537</v>
      </c>
    </row>
    <row r="774" ht="16.5" spans="1:6">
      <c r="A774" s="2" t="s">
        <v>5459</v>
      </c>
      <c r="B774" s="2" t="s">
        <v>6526</v>
      </c>
      <c r="C774" s="2" t="s">
        <v>6524</v>
      </c>
      <c r="D774" s="2" t="s">
        <v>5597</v>
      </c>
      <c r="E774" s="2" t="s">
        <v>5598</v>
      </c>
      <c r="F774" s="2" t="s">
        <v>5537</v>
      </c>
    </row>
    <row r="775" ht="16.5" spans="1:6">
      <c r="A775" s="2" t="s">
        <v>5460</v>
      </c>
      <c r="B775" s="2" t="s">
        <v>6527</v>
      </c>
      <c r="C775" s="2" t="s">
        <v>6524</v>
      </c>
      <c r="D775" s="2" t="s">
        <v>5597</v>
      </c>
      <c r="E775" s="2" t="s">
        <v>5598</v>
      </c>
      <c r="F775" s="2" t="s">
        <v>5537</v>
      </c>
    </row>
    <row r="776" ht="16.5" spans="1:6">
      <c r="A776" s="2" t="s">
        <v>6528</v>
      </c>
      <c r="B776" s="2" t="s">
        <v>6529</v>
      </c>
      <c r="C776" s="2" t="s">
        <v>6530</v>
      </c>
      <c r="D776" s="2" t="s">
        <v>5597</v>
      </c>
      <c r="E776" s="2" t="s">
        <v>5598</v>
      </c>
      <c r="F776" s="2" t="s">
        <v>5537</v>
      </c>
    </row>
    <row r="777" ht="16.5" spans="1:6">
      <c r="A777" s="2" t="s">
        <v>5441</v>
      </c>
      <c r="B777" s="2" t="s">
        <v>6531</v>
      </c>
      <c r="C777" s="2" t="s">
        <v>6524</v>
      </c>
      <c r="D777" s="2" t="s">
        <v>5597</v>
      </c>
      <c r="E777" s="2" t="s">
        <v>5598</v>
      </c>
      <c r="F777" s="2" t="s">
        <v>5537</v>
      </c>
    </row>
    <row r="778" ht="16.5" spans="1:6">
      <c r="A778" s="2" t="s">
        <v>5448</v>
      </c>
      <c r="B778" s="2" t="s">
        <v>6532</v>
      </c>
      <c r="C778" s="2" t="s">
        <v>6524</v>
      </c>
      <c r="D778" s="2" t="s">
        <v>5597</v>
      </c>
      <c r="E778" s="2" t="s">
        <v>5598</v>
      </c>
      <c r="F778" s="2" t="s">
        <v>5537</v>
      </c>
    </row>
    <row r="779" ht="16.5" spans="1:6">
      <c r="A779" s="2" t="s">
        <v>5450</v>
      </c>
      <c r="B779" s="2" t="s">
        <v>6533</v>
      </c>
      <c r="C779" s="2" t="s">
        <v>6524</v>
      </c>
      <c r="D779" s="2" t="s">
        <v>5597</v>
      </c>
      <c r="E779" s="2" t="s">
        <v>5598</v>
      </c>
      <c r="F779" s="2" t="s">
        <v>5537</v>
      </c>
    </row>
    <row r="780" ht="16.5" spans="1:6">
      <c r="A780" s="2" t="s">
        <v>5435</v>
      </c>
      <c r="B780" s="2" t="s">
        <v>6534</v>
      </c>
      <c r="C780" s="2" t="s">
        <v>6524</v>
      </c>
      <c r="D780" s="2" t="s">
        <v>5597</v>
      </c>
      <c r="E780" s="2" t="s">
        <v>5598</v>
      </c>
      <c r="F780" s="2" t="s">
        <v>5537</v>
      </c>
    </row>
    <row r="781" ht="16.5" spans="1:6">
      <c r="A781" s="2" t="s">
        <v>5454</v>
      </c>
      <c r="B781" s="2" t="s">
        <v>6535</v>
      </c>
      <c r="C781" s="2" t="s">
        <v>6524</v>
      </c>
      <c r="D781" s="2" t="s">
        <v>5597</v>
      </c>
      <c r="E781" s="2" t="s">
        <v>5598</v>
      </c>
      <c r="F781" s="2" t="s">
        <v>5537</v>
      </c>
    </row>
    <row r="782" ht="16.5" spans="1:6">
      <c r="A782" s="2" t="s">
        <v>5452</v>
      </c>
      <c r="B782" s="2" t="s">
        <v>6536</v>
      </c>
      <c r="C782" s="2" t="s">
        <v>6524</v>
      </c>
      <c r="D782" s="2" t="s">
        <v>5597</v>
      </c>
      <c r="E782" s="2" t="s">
        <v>5598</v>
      </c>
      <c r="F782" s="2" t="s">
        <v>5537</v>
      </c>
    </row>
    <row r="783" ht="16.5" spans="1:6">
      <c r="A783" s="2" t="s">
        <v>5447</v>
      </c>
      <c r="B783" s="2" t="s">
        <v>6537</v>
      </c>
      <c r="C783" s="2" t="s">
        <v>6524</v>
      </c>
      <c r="D783" s="2" t="s">
        <v>5597</v>
      </c>
      <c r="E783" s="2" t="s">
        <v>5598</v>
      </c>
      <c r="F783" s="2" t="s">
        <v>5537</v>
      </c>
    </row>
    <row r="784" ht="16.5" spans="1:6">
      <c r="A784" s="2" t="s">
        <v>5453</v>
      </c>
      <c r="B784" s="2" t="s">
        <v>6538</v>
      </c>
      <c r="C784" s="2" t="s">
        <v>6524</v>
      </c>
      <c r="D784" s="2" t="s">
        <v>5597</v>
      </c>
      <c r="E784" s="2" t="s">
        <v>5598</v>
      </c>
      <c r="F784" s="2" t="s">
        <v>5537</v>
      </c>
    </row>
    <row r="785" ht="16.5" spans="1:6">
      <c r="A785" s="2" t="s">
        <v>5458</v>
      </c>
      <c r="B785" s="2" t="s">
        <v>6539</v>
      </c>
      <c r="C785" s="2" t="s">
        <v>6524</v>
      </c>
      <c r="D785" s="2" t="s">
        <v>5597</v>
      </c>
      <c r="E785" s="2" t="s">
        <v>5598</v>
      </c>
      <c r="F785" s="2" t="s">
        <v>5537</v>
      </c>
    </row>
    <row r="786" ht="16.5" spans="1:6">
      <c r="A786" s="2" t="s">
        <v>5461</v>
      </c>
      <c r="B786" s="2" t="s">
        <v>6540</v>
      </c>
      <c r="C786" s="2" t="s">
        <v>6524</v>
      </c>
      <c r="D786" s="2" t="s">
        <v>5597</v>
      </c>
      <c r="E786" s="2" t="s">
        <v>5598</v>
      </c>
      <c r="F786" s="2" t="s">
        <v>5537</v>
      </c>
    </row>
    <row r="787" ht="16.5" spans="1:6">
      <c r="A787" s="2" t="s">
        <v>5456</v>
      </c>
      <c r="B787" s="2" t="s">
        <v>6541</v>
      </c>
      <c r="C787" s="2" t="s">
        <v>6524</v>
      </c>
      <c r="D787" s="2" t="s">
        <v>5597</v>
      </c>
      <c r="E787" s="2" t="s">
        <v>5598</v>
      </c>
      <c r="F787" s="2" t="s">
        <v>5537</v>
      </c>
    </row>
    <row r="788" ht="16.5" spans="1:6">
      <c r="A788" s="2" t="s">
        <v>5438</v>
      </c>
      <c r="B788" s="2" t="s">
        <v>6542</v>
      </c>
      <c r="C788" s="2" t="s">
        <v>6524</v>
      </c>
      <c r="D788" s="2" t="s">
        <v>5597</v>
      </c>
      <c r="E788" s="2" t="s">
        <v>5598</v>
      </c>
      <c r="F788" s="2" t="s">
        <v>5537</v>
      </c>
    </row>
    <row r="789" ht="16.5" spans="1:6">
      <c r="A789" s="2" t="s">
        <v>5462</v>
      </c>
      <c r="B789" s="2" t="s">
        <v>6543</v>
      </c>
      <c r="C789" s="2" t="s">
        <v>6524</v>
      </c>
      <c r="D789" s="2" t="s">
        <v>5597</v>
      </c>
      <c r="E789" s="2" t="s">
        <v>5598</v>
      </c>
      <c r="F789" s="2" t="s">
        <v>5537</v>
      </c>
    </row>
    <row r="790" ht="16.5" spans="1:6">
      <c r="A790" s="2" t="s">
        <v>5449</v>
      </c>
      <c r="B790" s="2" t="s">
        <v>6544</v>
      </c>
      <c r="C790" s="2" t="s">
        <v>6524</v>
      </c>
      <c r="D790" s="2" t="s">
        <v>5597</v>
      </c>
      <c r="E790" s="2" t="s">
        <v>5598</v>
      </c>
      <c r="F790" s="2" t="s">
        <v>5537</v>
      </c>
    </row>
    <row r="791" ht="16.5" spans="1:6">
      <c r="A791" s="2" t="s">
        <v>5440</v>
      </c>
      <c r="B791" s="2" t="s">
        <v>6545</v>
      </c>
      <c r="C791" s="2" t="s">
        <v>6524</v>
      </c>
      <c r="D791" s="2" t="s">
        <v>5597</v>
      </c>
      <c r="E791" s="2" t="s">
        <v>5598</v>
      </c>
      <c r="F791" s="2" t="s">
        <v>5537</v>
      </c>
    </row>
    <row r="792" ht="16.5" spans="1:6">
      <c r="A792" s="2" t="s">
        <v>5446</v>
      </c>
      <c r="B792" s="2" t="s">
        <v>6546</v>
      </c>
      <c r="C792" s="2" t="s">
        <v>6524</v>
      </c>
      <c r="D792" s="2" t="s">
        <v>5597</v>
      </c>
      <c r="E792" s="2" t="s">
        <v>5598</v>
      </c>
      <c r="F792" s="2" t="s">
        <v>5537</v>
      </c>
    </row>
    <row r="793" ht="16.5" spans="1:6">
      <c r="A793" s="2" t="s">
        <v>5457</v>
      </c>
      <c r="B793" s="2" t="s">
        <v>6547</v>
      </c>
      <c r="C793" s="2" t="s">
        <v>6524</v>
      </c>
      <c r="D793" s="2" t="s">
        <v>5597</v>
      </c>
      <c r="E793" s="2" t="s">
        <v>5598</v>
      </c>
      <c r="F793" s="2" t="s">
        <v>5537</v>
      </c>
    </row>
    <row r="794" ht="16.5" spans="1:6">
      <c r="A794" s="2" t="s">
        <v>5463</v>
      </c>
      <c r="B794" s="2" t="s">
        <v>6548</v>
      </c>
      <c r="C794" s="2" t="s">
        <v>6524</v>
      </c>
      <c r="D794" s="2" t="s">
        <v>5597</v>
      </c>
      <c r="E794" s="2" t="s">
        <v>5598</v>
      </c>
      <c r="F794" s="2" t="s">
        <v>5537</v>
      </c>
    </row>
    <row r="795" ht="16.5" spans="1:6">
      <c r="A795" s="2" t="s">
        <v>5443</v>
      </c>
      <c r="B795" s="2" t="s">
        <v>6549</v>
      </c>
      <c r="C795" s="2" t="s">
        <v>6524</v>
      </c>
      <c r="D795" s="2" t="s">
        <v>5597</v>
      </c>
      <c r="E795" s="2" t="s">
        <v>5598</v>
      </c>
      <c r="F795" s="2" t="s">
        <v>5537</v>
      </c>
    </row>
    <row r="796" ht="16.5" spans="1:6">
      <c r="A796" s="2" t="s">
        <v>5464</v>
      </c>
      <c r="B796" s="2" t="s">
        <v>6550</v>
      </c>
      <c r="C796" s="2" t="s">
        <v>6524</v>
      </c>
      <c r="D796" s="2" t="s">
        <v>5597</v>
      </c>
      <c r="E796" s="2" t="s">
        <v>5598</v>
      </c>
      <c r="F796" s="2" t="s">
        <v>5537</v>
      </c>
    </row>
    <row r="797" ht="16.5" spans="1:6">
      <c r="A797" s="2" t="s">
        <v>5465</v>
      </c>
      <c r="B797" s="2" t="s">
        <v>6551</v>
      </c>
      <c r="C797" s="2" t="s">
        <v>6524</v>
      </c>
      <c r="D797" s="2" t="s">
        <v>5597</v>
      </c>
      <c r="E797" s="2" t="s">
        <v>5598</v>
      </c>
      <c r="F797" s="2" t="s">
        <v>5537</v>
      </c>
    </row>
    <row r="798" ht="16.5" spans="1:6">
      <c r="A798" s="2" t="s">
        <v>5444</v>
      </c>
      <c r="B798" s="2" t="s">
        <v>6552</v>
      </c>
      <c r="C798" s="2" t="s">
        <v>6524</v>
      </c>
      <c r="D798" s="2" t="s">
        <v>5597</v>
      </c>
      <c r="E798" s="2" t="s">
        <v>5598</v>
      </c>
      <c r="F798" s="2" t="s">
        <v>5537</v>
      </c>
    </row>
    <row r="799" ht="16.5" spans="1:6">
      <c r="A799" s="2" t="s">
        <v>5439</v>
      </c>
      <c r="B799" s="2" t="s">
        <v>6553</v>
      </c>
      <c r="C799" s="2" t="s">
        <v>6524</v>
      </c>
      <c r="D799" s="2" t="s">
        <v>5597</v>
      </c>
      <c r="E799" s="2" t="s">
        <v>5598</v>
      </c>
      <c r="F799" s="2" t="s">
        <v>5537</v>
      </c>
    </row>
    <row r="800" ht="16.5" spans="1:6">
      <c r="A800" s="2" t="s">
        <v>5436</v>
      </c>
      <c r="B800" s="2" t="s">
        <v>6554</v>
      </c>
      <c r="C800" s="2" t="s">
        <v>6524</v>
      </c>
      <c r="D800" s="2" t="s">
        <v>5597</v>
      </c>
      <c r="E800" s="2" t="s">
        <v>5598</v>
      </c>
      <c r="F800" s="2" t="s">
        <v>5537</v>
      </c>
    </row>
    <row r="801" ht="16.5" spans="1:6">
      <c r="A801" s="2" t="s">
        <v>5437</v>
      </c>
      <c r="B801" s="2" t="s">
        <v>6555</v>
      </c>
      <c r="C801" s="2" t="s">
        <v>6524</v>
      </c>
      <c r="D801" s="2" t="s">
        <v>5597</v>
      </c>
      <c r="E801" s="2" t="s">
        <v>5598</v>
      </c>
      <c r="F801" s="2" t="s">
        <v>5537</v>
      </c>
    </row>
    <row r="802" ht="16.5" spans="1:6">
      <c r="A802" s="2" t="s">
        <v>5451</v>
      </c>
      <c r="B802" s="2" t="s">
        <v>6556</v>
      </c>
      <c r="C802" s="2" t="s">
        <v>6524</v>
      </c>
      <c r="D802" s="2" t="s">
        <v>5597</v>
      </c>
      <c r="E802" s="2" t="s">
        <v>5598</v>
      </c>
      <c r="F802" s="2" t="s">
        <v>5537</v>
      </c>
    </row>
    <row r="803" ht="16.5" spans="1:6">
      <c r="A803" s="2" t="s">
        <v>5442</v>
      </c>
      <c r="B803" s="2" t="s">
        <v>6557</v>
      </c>
      <c r="C803" s="2" t="s">
        <v>6524</v>
      </c>
      <c r="D803" s="2" t="s">
        <v>5597</v>
      </c>
      <c r="E803" s="2" t="s">
        <v>5598</v>
      </c>
      <c r="F803" s="2" t="s">
        <v>5537</v>
      </c>
    </row>
    <row r="804" ht="16.5" spans="1:6">
      <c r="A804" s="2" t="s">
        <v>5466</v>
      </c>
      <c r="B804" s="2" t="s">
        <v>6558</v>
      </c>
      <c r="C804" s="2" t="s">
        <v>6524</v>
      </c>
      <c r="D804" s="2" t="s">
        <v>5597</v>
      </c>
      <c r="E804" s="2" t="s">
        <v>5598</v>
      </c>
      <c r="F804" s="2" t="s">
        <v>5537</v>
      </c>
    </row>
    <row r="805" ht="16.5" spans="1:6">
      <c r="A805" s="2" t="s">
        <v>5467</v>
      </c>
      <c r="B805" s="2" t="s">
        <v>6559</v>
      </c>
      <c r="C805" s="2" t="s">
        <v>6524</v>
      </c>
      <c r="D805" s="2" t="s">
        <v>5597</v>
      </c>
      <c r="E805" s="2" t="s">
        <v>5598</v>
      </c>
      <c r="F805" s="2" t="s">
        <v>5537</v>
      </c>
    </row>
    <row r="806" ht="16.5" spans="1:6">
      <c r="A806" s="2" t="s">
        <v>5468</v>
      </c>
      <c r="B806" s="2" t="s">
        <v>6560</v>
      </c>
      <c r="C806" s="2" t="s">
        <v>6524</v>
      </c>
      <c r="D806" s="2" t="s">
        <v>5597</v>
      </c>
      <c r="E806" s="2" t="s">
        <v>5598</v>
      </c>
      <c r="F806" s="2" t="s">
        <v>5537</v>
      </c>
    </row>
    <row r="807" ht="16.5" spans="1:6">
      <c r="A807" s="2" t="s">
        <v>5434</v>
      </c>
      <c r="B807" s="2" t="s">
        <v>6561</v>
      </c>
      <c r="C807" s="2" t="s">
        <v>6524</v>
      </c>
      <c r="D807" s="2" t="s">
        <v>5597</v>
      </c>
      <c r="E807" s="2" t="s">
        <v>5598</v>
      </c>
      <c r="F807" s="2" t="s">
        <v>5537</v>
      </c>
    </row>
    <row r="808" ht="16.5" spans="1:6">
      <c r="A808" s="2" t="s">
        <v>5469</v>
      </c>
      <c r="B808" s="2" t="s">
        <v>6562</v>
      </c>
      <c r="C808" s="2" t="s">
        <v>6524</v>
      </c>
      <c r="D808" s="2" t="s">
        <v>5597</v>
      </c>
      <c r="E808" s="2" t="s">
        <v>5598</v>
      </c>
      <c r="F808" s="2" t="s">
        <v>5537</v>
      </c>
    </row>
    <row r="809" ht="16.5" spans="1:6">
      <c r="A809" s="2" t="s">
        <v>5470</v>
      </c>
      <c r="B809" s="2" t="s">
        <v>6563</v>
      </c>
      <c r="C809" s="2" t="s">
        <v>6524</v>
      </c>
      <c r="D809" s="2" t="s">
        <v>5597</v>
      </c>
      <c r="E809" s="2" t="s">
        <v>5598</v>
      </c>
      <c r="F809" s="2" t="s">
        <v>5537</v>
      </c>
    </row>
    <row r="810" ht="16.5" spans="1:6">
      <c r="A810" s="2" t="s">
        <v>5475</v>
      </c>
      <c r="B810" s="2" t="s">
        <v>6564</v>
      </c>
      <c r="C810" s="2" t="s">
        <v>5596</v>
      </c>
      <c r="D810" s="2" t="s">
        <v>5597</v>
      </c>
      <c r="E810" s="2" t="s">
        <v>5598</v>
      </c>
      <c r="F810" s="2" t="s">
        <v>5537</v>
      </c>
    </row>
    <row r="811" ht="16.5" spans="1:6">
      <c r="A811" s="2" t="s">
        <v>5492</v>
      </c>
      <c r="B811" s="2" t="s">
        <v>6565</v>
      </c>
      <c r="C811" s="2" t="s">
        <v>5596</v>
      </c>
      <c r="D811" s="2" t="s">
        <v>5597</v>
      </c>
      <c r="E811" s="2" t="s">
        <v>5598</v>
      </c>
      <c r="F811" s="2" t="s">
        <v>5537</v>
      </c>
    </row>
    <row r="812" ht="16.5" spans="1:6">
      <c r="A812" s="2" t="s">
        <v>5477</v>
      </c>
      <c r="B812" s="2" t="s">
        <v>6566</v>
      </c>
      <c r="C812" s="2" t="s">
        <v>5596</v>
      </c>
      <c r="D812" s="2" t="s">
        <v>5597</v>
      </c>
      <c r="E812" s="2" t="s">
        <v>5598</v>
      </c>
      <c r="F812" s="2" t="s">
        <v>5537</v>
      </c>
    </row>
    <row r="813" ht="16.5" spans="1:6">
      <c r="A813" s="2" t="s">
        <v>5480</v>
      </c>
      <c r="B813" s="2" t="s">
        <v>6567</v>
      </c>
      <c r="C813" s="2" t="s">
        <v>5596</v>
      </c>
      <c r="D813" s="2" t="s">
        <v>5597</v>
      </c>
      <c r="E813" s="2" t="s">
        <v>5598</v>
      </c>
      <c r="F813" s="2" t="s">
        <v>5537</v>
      </c>
    </row>
    <row r="814" ht="16.5" spans="1:6">
      <c r="A814" s="2" t="s">
        <v>5508</v>
      </c>
      <c r="B814" s="2" t="s">
        <v>6568</v>
      </c>
      <c r="C814" s="2" t="s">
        <v>5596</v>
      </c>
      <c r="D814" s="2" t="s">
        <v>5597</v>
      </c>
      <c r="E814" s="2" t="s">
        <v>5598</v>
      </c>
      <c r="F814" s="2" t="s">
        <v>5537</v>
      </c>
    </row>
    <row r="815" ht="16.5" spans="1:6">
      <c r="A815" s="2" t="s">
        <v>5491</v>
      </c>
      <c r="B815" s="2" t="s">
        <v>6569</v>
      </c>
      <c r="C815" s="2" t="s">
        <v>5596</v>
      </c>
      <c r="D815" s="2" t="s">
        <v>5597</v>
      </c>
      <c r="E815" s="2" t="s">
        <v>5598</v>
      </c>
      <c r="F815" s="2" t="s">
        <v>5537</v>
      </c>
    </row>
    <row r="816" ht="16.5" spans="1:6">
      <c r="A816" s="2" t="s">
        <v>5514</v>
      </c>
      <c r="B816" s="2" t="s">
        <v>6570</v>
      </c>
      <c r="C816" s="2" t="s">
        <v>5596</v>
      </c>
      <c r="D816" s="2" t="s">
        <v>5597</v>
      </c>
      <c r="E816" s="2" t="s">
        <v>5598</v>
      </c>
      <c r="F816" s="2" t="s">
        <v>5537</v>
      </c>
    </row>
    <row r="817" ht="16.5" spans="1:6">
      <c r="A817" s="2" t="s">
        <v>5496</v>
      </c>
      <c r="B817" s="2" t="s">
        <v>6571</v>
      </c>
      <c r="C817" s="2" t="s">
        <v>5596</v>
      </c>
      <c r="D817" s="2" t="s">
        <v>5597</v>
      </c>
      <c r="E817" s="2" t="s">
        <v>5598</v>
      </c>
      <c r="F817" s="2" t="s">
        <v>5537</v>
      </c>
    </row>
    <row r="818" ht="16.5" spans="1:6">
      <c r="A818" s="2" t="s">
        <v>5483</v>
      </c>
      <c r="B818" s="2" t="s">
        <v>6572</v>
      </c>
      <c r="C818" s="2" t="s">
        <v>5596</v>
      </c>
      <c r="D818" s="2" t="s">
        <v>5597</v>
      </c>
      <c r="E818" s="2" t="s">
        <v>5598</v>
      </c>
      <c r="F818" s="2" t="s">
        <v>5537</v>
      </c>
    </row>
    <row r="819" ht="16.5" spans="1:6">
      <c r="A819" s="2" t="s">
        <v>5520</v>
      </c>
      <c r="B819" s="2" t="s">
        <v>6573</v>
      </c>
      <c r="C819" s="2" t="s">
        <v>5596</v>
      </c>
      <c r="D819" s="2" t="s">
        <v>5597</v>
      </c>
      <c r="E819" s="2" t="s">
        <v>5598</v>
      </c>
      <c r="F819" s="2" t="s">
        <v>5537</v>
      </c>
    </row>
    <row r="820" ht="16.5" spans="1:6">
      <c r="A820" s="2" t="s">
        <v>5523</v>
      </c>
      <c r="B820" s="2" t="s">
        <v>6574</v>
      </c>
      <c r="C820" s="2" t="s">
        <v>5596</v>
      </c>
      <c r="D820" s="2" t="s">
        <v>5597</v>
      </c>
      <c r="E820" s="2" t="s">
        <v>5598</v>
      </c>
      <c r="F820" s="2" t="s">
        <v>5537</v>
      </c>
    </row>
    <row r="821" ht="16.5" spans="1:6">
      <c r="A821" s="2" t="s">
        <v>5524</v>
      </c>
      <c r="B821" s="2" t="s">
        <v>6575</v>
      </c>
      <c r="C821" s="2" t="s">
        <v>5596</v>
      </c>
      <c r="D821" s="2" t="s">
        <v>5597</v>
      </c>
      <c r="E821" s="2" t="s">
        <v>5598</v>
      </c>
      <c r="F821" s="2" t="s">
        <v>5537</v>
      </c>
    </row>
    <row r="822" ht="16.5" spans="1:6">
      <c r="A822" s="2" t="s">
        <v>5497</v>
      </c>
      <c r="B822" s="2" t="s">
        <v>6576</v>
      </c>
      <c r="C822" s="2" t="s">
        <v>5596</v>
      </c>
      <c r="D822" s="2" t="s">
        <v>5597</v>
      </c>
      <c r="E822" s="2" t="s">
        <v>5598</v>
      </c>
      <c r="F822" s="2" t="s">
        <v>5537</v>
      </c>
    </row>
    <row r="823" ht="16.5" spans="1:6">
      <c r="A823" s="2" t="s">
        <v>5493</v>
      </c>
      <c r="B823" s="2" t="s">
        <v>6577</v>
      </c>
      <c r="C823" s="2" t="s">
        <v>5596</v>
      </c>
      <c r="D823" s="2" t="s">
        <v>5597</v>
      </c>
      <c r="E823" s="2" t="s">
        <v>5598</v>
      </c>
      <c r="F823" s="2" t="s">
        <v>5537</v>
      </c>
    </row>
    <row r="824" ht="16.5" spans="1:6">
      <c r="A824" s="2" t="s">
        <v>5476</v>
      </c>
      <c r="B824" s="2" t="s">
        <v>6578</v>
      </c>
      <c r="C824" s="2" t="s">
        <v>5596</v>
      </c>
      <c r="D824" s="2" t="s">
        <v>5597</v>
      </c>
      <c r="E824" s="2" t="s">
        <v>5598</v>
      </c>
      <c r="F824" s="2" t="s">
        <v>5537</v>
      </c>
    </row>
    <row r="825" ht="16.5" spans="1:6">
      <c r="A825" s="2" t="s">
        <v>5503</v>
      </c>
      <c r="B825" s="2" t="s">
        <v>6531</v>
      </c>
      <c r="C825" s="2" t="s">
        <v>5596</v>
      </c>
      <c r="D825" s="2" t="s">
        <v>5597</v>
      </c>
      <c r="E825" s="2" t="s">
        <v>5598</v>
      </c>
      <c r="F825" s="2" t="s">
        <v>5537</v>
      </c>
    </row>
    <row r="826" ht="16.5" spans="1:6">
      <c r="A826" s="2" t="s">
        <v>5509</v>
      </c>
      <c r="B826" s="2" t="s">
        <v>6579</v>
      </c>
      <c r="C826" s="2" t="s">
        <v>5596</v>
      </c>
      <c r="D826" s="2" t="s">
        <v>5597</v>
      </c>
      <c r="E826" s="2" t="s">
        <v>5598</v>
      </c>
      <c r="F826" s="2" t="s">
        <v>5537</v>
      </c>
    </row>
    <row r="827" ht="16.5" spans="1:6">
      <c r="A827" s="2" t="s">
        <v>5485</v>
      </c>
      <c r="B827" s="2" t="s">
        <v>6580</v>
      </c>
      <c r="C827" s="2" t="s">
        <v>5596</v>
      </c>
      <c r="D827" s="2" t="s">
        <v>5597</v>
      </c>
      <c r="E827" s="2" t="s">
        <v>5598</v>
      </c>
      <c r="F827" s="2" t="s">
        <v>5537</v>
      </c>
    </row>
    <row r="828" ht="16.5" spans="1:6">
      <c r="A828" s="2" t="s">
        <v>5500</v>
      </c>
      <c r="B828" s="2" t="s">
        <v>6581</v>
      </c>
      <c r="C828" s="2" t="s">
        <v>5596</v>
      </c>
      <c r="D828" s="2" t="s">
        <v>5597</v>
      </c>
      <c r="E828" s="2" t="s">
        <v>5598</v>
      </c>
      <c r="F828" s="2" t="s">
        <v>5537</v>
      </c>
    </row>
    <row r="829" ht="16.5" spans="1:6">
      <c r="A829" s="2" t="s">
        <v>5486</v>
      </c>
      <c r="B829" s="2" t="s">
        <v>6582</v>
      </c>
      <c r="C829" s="2" t="s">
        <v>5596</v>
      </c>
      <c r="D829" s="2" t="s">
        <v>5597</v>
      </c>
      <c r="E829" s="2" t="s">
        <v>5598</v>
      </c>
      <c r="F829" s="2" t="s">
        <v>5537</v>
      </c>
    </row>
    <row r="830" ht="16.5" spans="1:6">
      <c r="A830" s="2" t="s">
        <v>5519</v>
      </c>
      <c r="B830" s="2" t="s">
        <v>6583</v>
      </c>
      <c r="C830" s="2" t="s">
        <v>5596</v>
      </c>
      <c r="D830" s="2" t="s">
        <v>5597</v>
      </c>
      <c r="E830" s="2" t="s">
        <v>5598</v>
      </c>
      <c r="F830" s="2" t="s">
        <v>5537</v>
      </c>
    </row>
    <row r="831" ht="16.5" spans="1:6">
      <c r="A831" s="2" t="s">
        <v>5474</v>
      </c>
      <c r="B831" s="2" t="s">
        <v>6584</v>
      </c>
      <c r="C831" s="2" t="s">
        <v>5596</v>
      </c>
      <c r="D831" s="2" t="s">
        <v>5597</v>
      </c>
      <c r="E831" s="2" t="s">
        <v>5598</v>
      </c>
      <c r="F831" s="2" t="s">
        <v>5537</v>
      </c>
    </row>
    <row r="832" ht="16.5" spans="1:6">
      <c r="A832" s="2" t="s">
        <v>5522</v>
      </c>
      <c r="B832" s="2" t="s">
        <v>6585</v>
      </c>
      <c r="C832" s="2" t="s">
        <v>5596</v>
      </c>
      <c r="D832" s="2" t="s">
        <v>5597</v>
      </c>
      <c r="E832" s="2" t="s">
        <v>5598</v>
      </c>
      <c r="F832" s="2" t="s">
        <v>5537</v>
      </c>
    </row>
    <row r="833" ht="16.5" spans="1:6">
      <c r="A833" s="2" t="s">
        <v>5478</v>
      </c>
      <c r="B833" s="2" t="s">
        <v>6586</v>
      </c>
      <c r="C833" s="2" t="s">
        <v>5596</v>
      </c>
      <c r="D833" s="2" t="s">
        <v>5597</v>
      </c>
      <c r="E833" s="2" t="s">
        <v>5598</v>
      </c>
      <c r="F833" s="2" t="s">
        <v>5537</v>
      </c>
    </row>
    <row r="834" ht="16.5" spans="1:6">
      <c r="A834" s="2" t="s">
        <v>5505</v>
      </c>
      <c r="B834" s="2" t="s">
        <v>6587</v>
      </c>
      <c r="C834" s="2" t="s">
        <v>5596</v>
      </c>
      <c r="D834" s="2" t="s">
        <v>5597</v>
      </c>
      <c r="E834" s="2" t="s">
        <v>5598</v>
      </c>
      <c r="F834" s="2" t="s">
        <v>5537</v>
      </c>
    </row>
    <row r="835" ht="16.5" spans="1:6">
      <c r="A835" s="2" t="s">
        <v>5481</v>
      </c>
      <c r="B835" s="2" t="s">
        <v>6588</v>
      </c>
      <c r="C835" s="2" t="s">
        <v>5596</v>
      </c>
      <c r="D835" s="2" t="s">
        <v>5597</v>
      </c>
      <c r="E835" s="2" t="s">
        <v>5598</v>
      </c>
      <c r="F835" s="2" t="s">
        <v>5537</v>
      </c>
    </row>
    <row r="836" ht="16.5" spans="1:6">
      <c r="A836" s="2" t="s">
        <v>5521</v>
      </c>
      <c r="B836" s="2" t="s">
        <v>6589</v>
      </c>
      <c r="C836" s="2" t="s">
        <v>5596</v>
      </c>
      <c r="D836" s="2" t="s">
        <v>5597</v>
      </c>
      <c r="E836" s="2" t="s">
        <v>5598</v>
      </c>
      <c r="F836" s="2" t="s">
        <v>5537</v>
      </c>
    </row>
    <row r="837" ht="16.5" spans="1:6">
      <c r="A837" s="2" t="s">
        <v>5489</v>
      </c>
      <c r="B837" s="2" t="s">
        <v>6590</v>
      </c>
      <c r="C837" s="2" t="s">
        <v>5596</v>
      </c>
      <c r="D837" s="2" t="s">
        <v>5597</v>
      </c>
      <c r="E837" s="2" t="s">
        <v>5598</v>
      </c>
      <c r="F837" s="2" t="s">
        <v>5537</v>
      </c>
    </row>
    <row r="838" ht="16.5" spans="1:6">
      <c r="A838" s="2" t="s">
        <v>5525</v>
      </c>
      <c r="B838" s="2" t="s">
        <v>6591</v>
      </c>
      <c r="C838" s="2" t="s">
        <v>5596</v>
      </c>
      <c r="D838" s="2" t="s">
        <v>5597</v>
      </c>
      <c r="E838" s="2" t="s">
        <v>5598</v>
      </c>
      <c r="F838" s="2" t="s">
        <v>5537</v>
      </c>
    </row>
    <row r="839" ht="16.5" spans="1:6">
      <c r="A839" s="2" t="s">
        <v>5479</v>
      </c>
      <c r="B839" s="2" t="s">
        <v>6592</v>
      </c>
      <c r="C839" s="2" t="s">
        <v>5596</v>
      </c>
      <c r="D839" s="2" t="s">
        <v>5597</v>
      </c>
      <c r="E839" s="2" t="s">
        <v>5598</v>
      </c>
      <c r="F839" s="2" t="s">
        <v>5537</v>
      </c>
    </row>
    <row r="840" ht="16.5" spans="1:6">
      <c r="A840" s="2" t="s">
        <v>5518</v>
      </c>
      <c r="B840" s="2" t="s">
        <v>6593</v>
      </c>
      <c r="C840" s="2" t="s">
        <v>5596</v>
      </c>
      <c r="D840" s="2" t="s">
        <v>5597</v>
      </c>
      <c r="E840" s="2" t="s">
        <v>5598</v>
      </c>
      <c r="F840" s="2" t="s">
        <v>5537</v>
      </c>
    </row>
    <row r="841" ht="16.5" spans="1:6">
      <c r="A841" s="2" t="s">
        <v>5488</v>
      </c>
      <c r="B841" s="2" t="s">
        <v>6594</v>
      </c>
      <c r="C841" s="2" t="s">
        <v>5596</v>
      </c>
      <c r="D841" s="2" t="s">
        <v>5597</v>
      </c>
      <c r="E841" s="2" t="s">
        <v>5598</v>
      </c>
      <c r="F841" s="2" t="s">
        <v>5537</v>
      </c>
    </row>
    <row r="842" ht="16.5" spans="1:6">
      <c r="A842" s="2" t="s">
        <v>5512</v>
      </c>
      <c r="B842" s="2" t="s">
        <v>6595</v>
      </c>
      <c r="C842" s="2" t="s">
        <v>5596</v>
      </c>
      <c r="D842" s="2" t="s">
        <v>5597</v>
      </c>
      <c r="E842" s="2" t="s">
        <v>5598</v>
      </c>
      <c r="F842" s="2" t="s">
        <v>5537</v>
      </c>
    </row>
    <row r="843" ht="16.5" spans="1:6">
      <c r="A843" s="2" t="s">
        <v>5516</v>
      </c>
      <c r="B843" s="2" t="s">
        <v>6596</v>
      </c>
      <c r="C843" s="2" t="s">
        <v>5596</v>
      </c>
      <c r="D843" s="2" t="s">
        <v>5597</v>
      </c>
      <c r="E843" s="2" t="s">
        <v>5598</v>
      </c>
      <c r="F843" s="2" t="s">
        <v>5537</v>
      </c>
    </row>
    <row r="844" ht="16.5" spans="1:6">
      <c r="A844" s="2" t="s">
        <v>5484</v>
      </c>
      <c r="B844" s="2" t="s">
        <v>6597</v>
      </c>
      <c r="C844" s="2" t="s">
        <v>5596</v>
      </c>
      <c r="D844" s="2" t="s">
        <v>5597</v>
      </c>
      <c r="E844" s="2" t="s">
        <v>5598</v>
      </c>
      <c r="F844" s="2" t="s">
        <v>5537</v>
      </c>
    </row>
    <row r="845" ht="16.5" spans="1:6">
      <c r="A845" s="2" t="s">
        <v>5471</v>
      </c>
      <c r="B845" s="2" t="s">
        <v>6598</v>
      </c>
      <c r="C845" s="2" t="s">
        <v>5596</v>
      </c>
      <c r="D845" s="2" t="s">
        <v>5597</v>
      </c>
      <c r="E845" s="2" t="s">
        <v>5598</v>
      </c>
      <c r="F845" s="2" t="s">
        <v>5537</v>
      </c>
    </row>
    <row r="846" ht="16.5" spans="1:6">
      <c r="A846" s="2" t="s">
        <v>5517</v>
      </c>
      <c r="B846" s="2" t="s">
        <v>6599</v>
      </c>
      <c r="C846" s="2" t="s">
        <v>5596</v>
      </c>
      <c r="D846" s="2" t="s">
        <v>5597</v>
      </c>
      <c r="E846" s="2" t="s">
        <v>5598</v>
      </c>
      <c r="F846" s="2" t="s">
        <v>5537</v>
      </c>
    </row>
    <row r="847" ht="16.5" spans="1:6">
      <c r="A847" s="2" t="s">
        <v>5502</v>
      </c>
      <c r="B847" s="2" t="s">
        <v>6600</v>
      </c>
      <c r="C847" s="2" t="s">
        <v>5596</v>
      </c>
      <c r="D847" s="2" t="s">
        <v>5597</v>
      </c>
      <c r="E847" s="2" t="s">
        <v>5598</v>
      </c>
      <c r="F847" s="2" t="s">
        <v>5537</v>
      </c>
    </row>
    <row r="848" ht="16.5" spans="1:6">
      <c r="A848" s="2" t="s">
        <v>5482</v>
      </c>
      <c r="B848" s="2" t="s">
        <v>6601</v>
      </c>
      <c r="C848" s="2" t="s">
        <v>5596</v>
      </c>
      <c r="D848" s="2" t="s">
        <v>5597</v>
      </c>
      <c r="E848" s="2" t="s">
        <v>5598</v>
      </c>
      <c r="F848" s="2" t="s">
        <v>5537</v>
      </c>
    </row>
    <row r="849" ht="16.5" spans="1:6">
      <c r="A849" s="2" t="s">
        <v>5526</v>
      </c>
      <c r="B849" s="2" t="s">
        <v>6602</v>
      </c>
      <c r="C849" s="2" t="s">
        <v>5596</v>
      </c>
      <c r="D849" s="2" t="s">
        <v>5597</v>
      </c>
      <c r="E849" s="2" t="s">
        <v>5598</v>
      </c>
      <c r="F849" s="2" t="s">
        <v>5537</v>
      </c>
    </row>
    <row r="850" ht="16.5" spans="1:6">
      <c r="A850" s="2" t="s">
        <v>5506</v>
      </c>
      <c r="B850" s="2" t="s">
        <v>6603</v>
      </c>
      <c r="C850" s="2" t="s">
        <v>5596</v>
      </c>
      <c r="D850" s="2" t="s">
        <v>5597</v>
      </c>
      <c r="E850" s="2" t="s">
        <v>5598</v>
      </c>
      <c r="F850" s="2" t="s">
        <v>5537</v>
      </c>
    </row>
    <row r="851" ht="16.5" spans="1:6">
      <c r="A851" s="2" t="s">
        <v>5507</v>
      </c>
      <c r="B851" s="2" t="s">
        <v>6604</v>
      </c>
      <c r="C851" s="2" t="s">
        <v>5596</v>
      </c>
      <c r="D851" s="2" t="s">
        <v>5597</v>
      </c>
      <c r="E851" s="2" t="s">
        <v>5598</v>
      </c>
      <c r="F851" s="2" t="s">
        <v>5537</v>
      </c>
    </row>
    <row r="852" ht="16.5" spans="1:6">
      <c r="A852" s="2" t="s">
        <v>5498</v>
      </c>
      <c r="B852" s="2" t="s">
        <v>6605</v>
      </c>
      <c r="C852" s="2" t="s">
        <v>5596</v>
      </c>
      <c r="D852" s="2" t="s">
        <v>5597</v>
      </c>
      <c r="E852" s="2" t="s">
        <v>5598</v>
      </c>
      <c r="F852" s="2" t="s">
        <v>5537</v>
      </c>
    </row>
    <row r="853" ht="16.5" spans="1:6">
      <c r="A853" s="2" t="s">
        <v>5511</v>
      </c>
      <c r="B853" s="2" t="s">
        <v>6606</v>
      </c>
      <c r="C853" s="2" t="s">
        <v>5596</v>
      </c>
      <c r="D853" s="2" t="s">
        <v>5597</v>
      </c>
      <c r="E853" s="2" t="s">
        <v>5598</v>
      </c>
      <c r="F853" s="2" t="s">
        <v>5537</v>
      </c>
    </row>
    <row r="854" ht="16.5" spans="1:6">
      <c r="A854" s="2" t="s">
        <v>5472</v>
      </c>
      <c r="B854" s="2" t="s">
        <v>6607</v>
      </c>
      <c r="C854" s="2" t="s">
        <v>5596</v>
      </c>
      <c r="D854" s="2" t="s">
        <v>5597</v>
      </c>
      <c r="E854" s="2" t="s">
        <v>5598</v>
      </c>
      <c r="F854" s="2" t="s">
        <v>5537</v>
      </c>
    </row>
    <row r="855" ht="16.5" spans="1:6">
      <c r="A855" s="2" t="s">
        <v>5527</v>
      </c>
      <c r="B855" s="2" t="s">
        <v>6513</v>
      </c>
      <c r="C855" s="2" t="s">
        <v>5596</v>
      </c>
      <c r="D855" s="2" t="s">
        <v>5597</v>
      </c>
      <c r="E855" s="2" t="s">
        <v>5598</v>
      </c>
      <c r="F855" s="2" t="s">
        <v>5537</v>
      </c>
    </row>
    <row r="856" ht="16.5" spans="1:6">
      <c r="A856" s="2" t="s">
        <v>5490</v>
      </c>
      <c r="B856" s="2" t="s">
        <v>6255</v>
      </c>
      <c r="C856" s="2" t="s">
        <v>5596</v>
      </c>
      <c r="D856" s="2" t="s">
        <v>5597</v>
      </c>
      <c r="E856" s="2" t="s">
        <v>5598</v>
      </c>
      <c r="F856" s="2" t="s">
        <v>5537</v>
      </c>
    </row>
    <row r="857" ht="16.5" spans="1:6">
      <c r="A857" s="2" t="s">
        <v>5515</v>
      </c>
      <c r="B857" s="2" t="s">
        <v>6608</v>
      </c>
      <c r="C857" s="2" t="s">
        <v>5596</v>
      </c>
      <c r="D857" s="2" t="s">
        <v>5597</v>
      </c>
      <c r="E857" s="2" t="s">
        <v>5598</v>
      </c>
      <c r="F857" s="2" t="s">
        <v>5537</v>
      </c>
    </row>
    <row r="858" ht="16.5" spans="1:6">
      <c r="A858" s="2" t="s">
        <v>5494</v>
      </c>
      <c r="B858" s="2" t="s">
        <v>6609</v>
      </c>
      <c r="C858" s="2" t="s">
        <v>5596</v>
      </c>
      <c r="D858" s="2" t="s">
        <v>5597</v>
      </c>
      <c r="E858" s="2" t="s">
        <v>5598</v>
      </c>
      <c r="F858" s="2" t="s">
        <v>5537</v>
      </c>
    </row>
    <row r="859" ht="16.5" spans="1:6">
      <c r="A859" s="2" t="s">
        <v>5501</v>
      </c>
      <c r="B859" s="2" t="s">
        <v>6610</v>
      </c>
      <c r="C859" s="2" t="s">
        <v>5596</v>
      </c>
      <c r="D859" s="2" t="s">
        <v>5597</v>
      </c>
      <c r="E859" s="2" t="s">
        <v>5598</v>
      </c>
      <c r="F859" s="2" t="s">
        <v>5537</v>
      </c>
    </row>
    <row r="860" ht="16.5" spans="1:6">
      <c r="A860" s="2" t="s">
        <v>5487</v>
      </c>
      <c r="B860" s="2" t="s">
        <v>6611</v>
      </c>
      <c r="C860" s="2" t="s">
        <v>5596</v>
      </c>
      <c r="D860" s="2" t="s">
        <v>5597</v>
      </c>
      <c r="E860" s="2" t="s">
        <v>5598</v>
      </c>
      <c r="F860" s="2" t="s">
        <v>5537</v>
      </c>
    </row>
    <row r="861" ht="16.5" spans="1:6">
      <c r="A861" s="2" t="s">
        <v>5510</v>
      </c>
      <c r="B861" s="2" t="s">
        <v>6612</v>
      </c>
      <c r="C861" s="2" t="s">
        <v>5596</v>
      </c>
      <c r="D861" s="2" t="s">
        <v>5597</v>
      </c>
      <c r="E861" s="2" t="s">
        <v>5598</v>
      </c>
      <c r="F861" s="2" t="s">
        <v>5537</v>
      </c>
    </row>
    <row r="862" ht="16.5" spans="1:6">
      <c r="A862" s="2" t="s">
        <v>5513</v>
      </c>
      <c r="B862" s="2" t="s">
        <v>6613</v>
      </c>
      <c r="C862" s="2" t="s">
        <v>5596</v>
      </c>
      <c r="D862" s="2" t="s">
        <v>5597</v>
      </c>
      <c r="E862" s="2" t="s">
        <v>5598</v>
      </c>
      <c r="F862" s="2" t="s">
        <v>5537</v>
      </c>
    </row>
    <row r="863" ht="16.5" spans="1:6">
      <c r="A863" s="2" t="s">
        <v>5473</v>
      </c>
      <c r="B863" s="2" t="s">
        <v>6614</v>
      </c>
      <c r="C863" s="2" t="s">
        <v>5596</v>
      </c>
      <c r="D863" s="2" t="s">
        <v>5597</v>
      </c>
      <c r="E863" s="2" t="s">
        <v>5598</v>
      </c>
      <c r="F863" s="2" t="s">
        <v>5537</v>
      </c>
    </row>
    <row r="864" ht="16.5" spans="1:6">
      <c r="A864" s="2" t="s">
        <v>5504</v>
      </c>
      <c r="B864" s="2" t="s">
        <v>6615</v>
      </c>
      <c r="C864" s="2" t="s">
        <v>5596</v>
      </c>
      <c r="D864" s="2" t="s">
        <v>5597</v>
      </c>
      <c r="E864" s="2" t="s">
        <v>5598</v>
      </c>
      <c r="F864" s="2" t="s">
        <v>5537</v>
      </c>
    </row>
    <row r="865" ht="16.5" spans="1:6">
      <c r="A865" s="2" t="s">
        <v>5495</v>
      </c>
      <c r="B865" s="2" t="s">
        <v>6616</v>
      </c>
      <c r="C865" s="2" t="s">
        <v>5596</v>
      </c>
      <c r="D865" s="2" t="s">
        <v>5597</v>
      </c>
      <c r="E865" s="2" t="s">
        <v>5598</v>
      </c>
      <c r="F865" s="2" t="s">
        <v>5537</v>
      </c>
    </row>
    <row r="866" ht="16.5" spans="1:6">
      <c r="A866" s="2" t="s">
        <v>161</v>
      </c>
      <c r="B866" s="2" t="s">
        <v>6617</v>
      </c>
      <c r="C866" s="2" t="s">
        <v>5603</v>
      </c>
      <c r="D866" s="2" t="s">
        <v>5604</v>
      </c>
      <c r="E866" s="2" t="s">
        <v>5605</v>
      </c>
      <c r="F866" s="2" t="s">
        <v>5537</v>
      </c>
    </row>
    <row r="867" ht="16.5" spans="1:6">
      <c r="A867" s="2" t="s">
        <v>163</v>
      </c>
      <c r="B867" s="2" t="s">
        <v>6618</v>
      </c>
      <c r="C867" s="2" t="s">
        <v>5603</v>
      </c>
      <c r="D867" s="2" t="s">
        <v>5604</v>
      </c>
      <c r="E867" s="2" t="s">
        <v>5605</v>
      </c>
      <c r="F867" s="2" t="s">
        <v>5537</v>
      </c>
    </row>
    <row r="868" ht="16.5" spans="1:6">
      <c r="A868" s="2" t="s">
        <v>166</v>
      </c>
      <c r="B868" s="2" t="s">
        <v>6619</v>
      </c>
      <c r="C868" s="2" t="s">
        <v>5603</v>
      </c>
      <c r="D868" s="2" t="s">
        <v>5604</v>
      </c>
      <c r="E868" s="2" t="s">
        <v>5605</v>
      </c>
      <c r="F868" s="2" t="s">
        <v>5537</v>
      </c>
    </row>
    <row r="869" ht="16.5" spans="1:6">
      <c r="A869" s="2" t="s">
        <v>153</v>
      </c>
      <c r="B869" s="2" t="s">
        <v>6620</v>
      </c>
      <c r="C869" s="2" t="s">
        <v>5603</v>
      </c>
      <c r="D869" s="2" t="s">
        <v>5604</v>
      </c>
      <c r="E869" s="2" t="s">
        <v>5605</v>
      </c>
      <c r="F869" s="2" t="s">
        <v>5537</v>
      </c>
    </row>
    <row r="870" ht="16.5" spans="1:6">
      <c r="A870" s="2" t="s">
        <v>142</v>
      </c>
      <c r="B870" s="2" t="s">
        <v>6621</v>
      </c>
      <c r="C870" s="2" t="s">
        <v>5603</v>
      </c>
      <c r="D870" s="2" t="s">
        <v>5604</v>
      </c>
      <c r="E870" s="2" t="s">
        <v>5605</v>
      </c>
      <c r="F870" s="2" t="s">
        <v>5537</v>
      </c>
    </row>
    <row r="871" ht="16.5" spans="1:6">
      <c r="A871" s="2" t="s">
        <v>154</v>
      </c>
      <c r="B871" s="2" t="s">
        <v>6622</v>
      </c>
      <c r="C871" s="2" t="s">
        <v>5603</v>
      </c>
      <c r="D871" s="2" t="s">
        <v>5604</v>
      </c>
      <c r="E871" s="2" t="s">
        <v>5605</v>
      </c>
      <c r="F871" s="2" t="s">
        <v>5537</v>
      </c>
    </row>
    <row r="872" ht="16.5" spans="1:6">
      <c r="A872" s="2" t="s">
        <v>148</v>
      </c>
      <c r="B872" s="2" t="s">
        <v>6623</v>
      </c>
      <c r="C872" s="2" t="s">
        <v>5603</v>
      </c>
      <c r="D872" s="2" t="s">
        <v>5604</v>
      </c>
      <c r="E872" s="2" t="s">
        <v>5605</v>
      </c>
      <c r="F872" s="2" t="s">
        <v>5537</v>
      </c>
    </row>
    <row r="873" ht="16.5" spans="1:6">
      <c r="A873" s="2" t="s">
        <v>158</v>
      </c>
      <c r="B873" s="2" t="s">
        <v>6624</v>
      </c>
      <c r="C873" s="2" t="s">
        <v>5603</v>
      </c>
      <c r="D873" s="2" t="s">
        <v>5604</v>
      </c>
      <c r="E873" s="2" t="s">
        <v>5605</v>
      </c>
      <c r="F873" s="2" t="s">
        <v>5537</v>
      </c>
    </row>
    <row r="874" ht="16.5" spans="1:6">
      <c r="A874" s="2" t="s">
        <v>144</v>
      </c>
      <c r="B874" s="2" t="s">
        <v>6625</v>
      </c>
      <c r="C874" s="2" t="s">
        <v>5603</v>
      </c>
      <c r="D874" s="2" t="s">
        <v>5604</v>
      </c>
      <c r="E874" s="2" t="s">
        <v>5605</v>
      </c>
      <c r="F874" s="2" t="s">
        <v>5537</v>
      </c>
    </row>
    <row r="875" ht="16.5" spans="1:6">
      <c r="A875" s="2" t="s">
        <v>138</v>
      </c>
      <c r="B875" s="2" t="s">
        <v>6626</v>
      </c>
      <c r="C875" s="2" t="s">
        <v>5603</v>
      </c>
      <c r="D875" s="2" t="s">
        <v>5604</v>
      </c>
      <c r="E875" s="2" t="s">
        <v>5605</v>
      </c>
      <c r="F875" s="2" t="s">
        <v>5537</v>
      </c>
    </row>
    <row r="876" ht="16.5" spans="1:6">
      <c r="A876" s="2" t="s">
        <v>159</v>
      </c>
      <c r="B876" s="2" t="s">
        <v>6627</v>
      </c>
      <c r="C876" s="2" t="s">
        <v>5603</v>
      </c>
      <c r="D876" s="2" t="s">
        <v>5604</v>
      </c>
      <c r="E876" s="2" t="s">
        <v>5605</v>
      </c>
      <c r="F876" s="2" t="s">
        <v>5537</v>
      </c>
    </row>
    <row r="877" ht="16.5" spans="1:6">
      <c r="A877" s="2" t="s">
        <v>151</v>
      </c>
      <c r="B877" s="2" t="s">
        <v>6628</v>
      </c>
      <c r="C877" s="2" t="s">
        <v>5603</v>
      </c>
      <c r="D877" s="2" t="s">
        <v>5604</v>
      </c>
      <c r="E877" s="2" t="s">
        <v>5605</v>
      </c>
      <c r="F877" s="2" t="s">
        <v>5537</v>
      </c>
    </row>
    <row r="878" ht="16.5" spans="1:6">
      <c r="A878" s="2" t="s">
        <v>139</v>
      </c>
      <c r="B878" s="2" t="s">
        <v>6629</v>
      </c>
      <c r="C878" s="2" t="s">
        <v>5603</v>
      </c>
      <c r="D878" s="2" t="s">
        <v>5604</v>
      </c>
      <c r="E878" s="2" t="s">
        <v>5605</v>
      </c>
      <c r="F878" s="2" t="s">
        <v>5537</v>
      </c>
    </row>
    <row r="879" ht="16.5" spans="1:6">
      <c r="A879" s="2" t="s">
        <v>162</v>
      </c>
      <c r="B879" s="2" t="s">
        <v>6630</v>
      </c>
      <c r="C879" s="2" t="s">
        <v>5603</v>
      </c>
      <c r="D879" s="2" t="s">
        <v>5604</v>
      </c>
      <c r="E879" s="2" t="s">
        <v>5605</v>
      </c>
      <c r="F879" s="2" t="s">
        <v>5537</v>
      </c>
    </row>
    <row r="880" ht="16.5" spans="1:6">
      <c r="A880" s="2" t="s">
        <v>160</v>
      </c>
      <c r="B880" s="2" t="s">
        <v>6631</v>
      </c>
      <c r="C880" s="2" t="s">
        <v>5603</v>
      </c>
      <c r="D880" s="2" t="s">
        <v>5604</v>
      </c>
      <c r="E880" s="2" t="s">
        <v>5605</v>
      </c>
      <c r="F880" s="2" t="s">
        <v>5537</v>
      </c>
    </row>
    <row r="881" ht="16.5" spans="1:6">
      <c r="A881" s="2" t="s">
        <v>140</v>
      </c>
      <c r="B881" s="2" t="s">
        <v>6632</v>
      </c>
      <c r="C881" s="2" t="s">
        <v>5603</v>
      </c>
      <c r="D881" s="2" t="s">
        <v>5604</v>
      </c>
      <c r="E881" s="2" t="s">
        <v>5605</v>
      </c>
      <c r="F881" s="2" t="s">
        <v>5537</v>
      </c>
    </row>
    <row r="882" ht="16.5" spans="1:6">
      <c r="A882" s="2" t="s">
        <v>136</v>
      </c>
      <c r="B882" s="2" t="s">
        <v>6633</v>
      </c>
      <c r="C882" s="2" t="s">
        <v>5603</v>
      </c>
      <c r="D882" s="2" t="s">
        <v>5604</v>
      </c>
      <c r="E882" s="2" t="s">
        <v>5605</v>
      </c>
      <c r="F882" s="2" t="s">
        <v>5537</v>
      </c>
    </row>
    <row r="883" ht="16.5" spans="1:6">
      <c r="A883" s="2" t="s">
        <v>155</v>
      </c>
      <c r="B883" s="2" t="s">
        <v>6634</v>
      </c>
      <c r="C883" s="2" t="s">
        <v>5603</v>
      </c>
      <c r="D883" s="2" t="s">
        <v>5604</v>
      </c>
      <c r="E883" s="2" t="s">
        <v>5605</v>
      </c>
      <c r="F883" s="2" t="s">
        <v>5537</v>
      </c>
    </row>
    <row r="884" ht="16.5" spans="1:6">
      <c r="A884" s="2" t="s">
        <v>143</v>
      </c>
      <c r="B884" s="2" t="s">
        <v>6635</v>
      </c>
      <c r="C884" s="2" t="s">
        <v>5603</v>
      </c>
      <c r="D884" s="2" t="s">
        <v>5604</v>
      </c>
      <c r="E884" s="2" t="s">
        <v>5605</v>
      </c>
      <c r="F884" s="2" t="s">
        <v>5537</v>
      </c>
    </row>
    <row r="885" ht="16.5" spans="1:6">
      <c r="A885" s="2" t="s">
        <v>149</v>
      </c>
      <c r="B885" s="2" t="s">
        <v>6636</v>
      </c>
      <c r="C885" s="2" t="s">
        <v>5603</v>
      </c>
      <c r="D885" s="2" t="s">
        <v>5604</v>
      </c>
      <c r="E885" s="2" t="s">
        <v>5605</v>
      </c>
      <c r="F885" s="2" t="s">
        <v>5537</v>
      </c>
    </row>
    <row r="886" ht="16.5" spans="1:6">
      <c r="A886" s="2" t="s">
        <v>146</v>
      </c>
      <c r="B886" s="2" t="s">
        <v>6637</v>
      </c>
      <c r="C886" s="2" t="s">
        <v>5603</v>
      </c>
      <c r="D886" s="2" t="s">
        <v>5604</v>
      </c>
      <c r="E886" s="2" t="s">
        <v>5605</v>
      </c>
      <c r="F886" s="2" t="s">
        <v>5537</v>
      </c>
    </row>
    <row r="887" ht="16.5" spans="1:6">
      <c r="A887" s="2" t="s">
        <v>147</v>
      </c>
      <c r="B887" s="2" t="s">
        <v>6638</v>
      </c>
      <c r="C887" s="2" t="s">
        <v>5603</v>
      </c>
      <c r="D887" s="2" t="s">
        <v>5604</v>
      </c>
      <c r="E887" s="2" t="s">
        <v>5605</v>
      </c>
      <c r="F887" s="2" t="s">
        <v>5537</v>
      </c>
    </row>
    <row r="888" ht="16.5" spans="1:6">
      <c r="A888" s="2" t="s">
        <v>164</v>
      </c>
      <c r="B888" s="2" t="s">
        <v>6639</v>
      </c>
      <c r="C888" s="2" t="s">
        <v>5603</v>
      </c>
      <c r="D888" s="2" t="s">
        <v>5604</v>
      </c>
      <c r="E888" s="2" t="s">
        <v>5605</v>
      </c>
      <c r="F888" s="2" t="s">
        <v>5537</v>
      </c>
    </row>
    <row r="889" ht="16.5" spans="1:6">
      <c r="A889" s="2" t="s">
        <v>156</v>
      </c>
      <c r="B889" s="2" t="s">
        <v>6640</v>
      </c>
      <c r="C889" s="2" t="s">
        <v>5603</v>
      </c>
      <c r="D889" s="2" t="s">
        <v>5604</v>
      </c>
      <c r="E889" s="2" t="s">
        <v>5605</v>
      </c>
      <c r="F889" s="2" t="s">
        <v>5537</v>
      </c>
    </row>
    <row r="890" ht="16.5" spans="1:6">
      <c r="A890" s="2" t="s">
        <v>141</v>
      </c>
      <c r="B890" s="2" t="s">
        <v>6641</v>
      </c>
      <c r="C890" s="2" t="s">
        <v>5603</v>
      </c>
      <c r="D890" s="2" t="s">
        <v>5604</v>
      </c>
      <c r="E890" s="2" t="s">
        <v>5605</v>
      </c>
      <c r="F890" s="2" t="s">
        <v>5537</v>
      </c>
    </row>
    <row r="891" ht="16.5" spans="1:6">
      <c r="A891" s="2" t="s">
        <v>145</v>
      </c>
      <c r="B891" s="2" t="s">
        <v>6642</v>
      </c>
      <c r="C891" s="2" t="s">
        <v>5603</v>
      </c>
      <c r="D891" s="2" t="s">
        <v>5604</v>
      </c>
      <c r="E891" s="2" t="s">
        <v>5605</v>
      </c>
      <c r="F891" s="2" t="s">
        <v>5537</v>
      </c>
    </row>
    <row r="892" ht="16.5" spans="1:6">
      <c r="A892" s="2" t="s">
        <v>152</v>
      </c>
      <c r="B892" s="2" t="s">
        <v>6643</v>
      </c>
      <c r="C892" s="2" t="s">
        <v>5603</v>
      </c>
      <c r="D892" s="2" t="s">
        <v>5604</v>
      </c>
      <c r="E892" s="2" t="s">
        <v>5605</v>
      </c>
      <c r="F892" s="2" t="s">
        <v>5537</v>
      </c>
    </row>
    <row r="893" ht="16.5" spans="1:6">
      <c r="A893" s="2" t="s">
        <v>150</v>
      </c>
      <c r="B893" s="2" t="s">
        <v>6644</v>
      </c>
      <c r="C893" s="2" t="s">
        <v>5603</v>
      </c>
      <c r="D893" s="2" t="s">
        <v>5604</v>
      </c>
      <c r="E893" s="2" t="s">
        <v>5605</v>
      </c>
      <c r="F893" s="2" t="s">
        <v>5537</v>
      </c>
    </row>
    <row r="894" ht="16.5" spans="1:6">
      <c r="A894" s="2" t="s">
        <v>137</v>
      </c>
      <c r="B894" s="2" t="s">
        <v>6531</v>
      </c>
      <c r="C894" s="2" t="s">
        <v>5603</v>
      </c>
      <c r="D894" s="2" t="s">
        <v>5604</v>
      </c>
      <c r="E894" s="2" t="s">
        <v>5605</v>
      </c>
      <c r="F894" s="2" t="s">
        <v>5537</v>
      </c>
    </row>
    <row r="895" ht="16.5" spans="1:6">
      <c r="A895" s="2" t="s">
        <v>157</v>
      </c>
      <c r="B895" s="2" t="s">
        <v>6645</v>
      </c>
      <c r="C895" s="2" t="s">
        <v>5603</v>
      </c>
      <c r="D895" s="2" t="s">
        <v>5604</v>
      </c>
      <c r="E895" s="2" t="s">
        <v>5605</v>
      </c>
      <c r="F895" s="2" t="s">
        <v>5537</v>
      </c>
    </row>
    <row r="896" ht="16.5" spans="1:6">
      <c r="A896" s="2" t="s">
        <v>185</v>
      </c>
      <c r="B896" s="2" t="s">
        <v>6646</v>
      </c>
      <c r="C896" s="2" t="s">
        <v>5724</v>
      </c>
      <c r="D896" s="2" t="s">
        <v>5604</v>
      </c>
      <c r="E896" s="2" t="s">
        <v>5605</v>
      </c>
      <c r="F896" s="2" t="s">
        <v>5537</v>
      </c>
    </row>
    <row r="897" ht="16.5" spans="1:6">
      <c r="A897" s="2" t="s">
        <v>169</v>
      </c>
      <c r="B897" s="2" t="s">
        <v>6647</v>
      </c>
      <c r="C897" s="2" t="s">
        <v>5724</v>
      </c>
      <c r="D897" s="2" t="s">
        <v>5604</v>
      </c>
      <c r="E897" s="2" t="s">
        <v>5605</v>
      </c>
      <c r="F897" s="2" t="s">
        <v>5537</v>
      </c>
    </row>
    <row r="898" ht="16.5" spans="1:6">
      <c r="A898" s="2" t="s">
        <v>173</v>
      </c>
      <c r="B898" s="2" t="s">
        <v>6648</v>
      </c>
      <c r="C898" s="2" t="s">
        <v>5724</v>
      </c>
      <c r="D898" s="2" t="s">
        <v>5604</v>
      </c>
      <c r="E898" s="2" t="s">
        <v>5605</v>
      </c>
      <c r="F898" s="2" t="s">
        <v>5537</v>
      </c>
    </row>
    <row r="899" ht="16.5" spans="1:6">
      <c r="A899" s="2" t="s">
        <v>192</v>
      </c>
      <c r="B899" s="2" t="s">
        <v>6649</v>
      </c>
      <c r="C899" s="2" t="s">
        <v>5724</v>
      </c>
      <c r="D899" s="2" t="s">
        <v>5604</v>
      </c>
      <c r="E899" s="2" t="s">
        <v>5605</v>
      </c>
      <c r="F899" s="2" t="s">
        <v>5537</v>
      </c>
    </row>
    <row r="900" ht="16.5" spans="1:6">
      <c r="A900" s="2" t="s">
        <v>180</v>
      </c>
      <c r="B900" s="2" t="s">
        <v>6650</v>
      </c>
      <c r="C900" s="2" t="s">
        <v>5724</v>
      </c>
      <c r="D900" s="2" t="s">
        <v>5604</v>
      </c>
      <c r="E900" s="2" t="s">
        <v>5605</v>
      </c>
      <c r="F900" s="2" t="s">
        <v>5537</v>
      </c>
    </row>
    <row r="901" ht="16.5" spans="1:6">
      <c r="A901" s="2" t="s">
        <v>177</v>
      </c>
      <c r="B901" s="2" t="s">
        <v>6651</v>
      </c>
      <c r="C901" s="2" t="s">
        <v>5724</v>
      </c>
      <c r="D901" s="2" t="s">
        <v>5604</v>
      </c>
      <c r="E901" s="2" t="s">
        <v>5605</v>
      </c>
      <c r="F901" s="2" t="s">
        <v>5537</v>
      </c>
    </row>
    <row r="902" ht="16.5" spans="1:6">
      <c r="A902" s="2" t="s">
        <v>181</v>
      </c>
      <c r="B902" s="2" t="s">
        <v>6652</v>
      </c>
      <c r="C902" s="2" t="s">
        <v>5724</v>
      </c>
      <c r="D902" s="2" t="s">
        <v>5604</v>
      </c>
      <c r="E902" s="2" t="s">
        <v>5605</v>
      </c>
      <c r="F902" s="2" t="s">
        <v>5537</v>
      </c>
    </row>
    <row r="903" ht="16.5" spans="1:6">
      <c r="A903" s="2" t="s">
        <v>6653</v>
      </c>
      <c r="B903" s="2" t="s">
        <v>6654</v>
      </c>
      <c r="C903" s="2" t="s">
        <v>6655</v>
      </c>
      <c r="D903" s="2" t="s">
        <v>5604</v>
      </c>
      <c r="E903" s="2" t="s">
        <v>5605</v>
      </c>
      <c r="F903" s="2" t="s">
        <v>5537</v>
      </c>
    </row>
    <row r="904" ht="16.5" spans="1:6">
      <c r="A904" s="2" t="s">
        <v>188</v>
      </c>
      <c r="B904" s="2" t="s">
        <v>6656</v>
      </c>
      <c r="C904" s="2" t="s">
        <v>5724</v>
      </c>
      <c r="D904" s="2" t="s">
        <v>5604</v>
      </c>
      <c r="E904" s="2" t="s">
        <v>5605</v>
      </c>
      <c r="F904" s="2" t="s">
        <v>5537</v>
      </c>
    </row>
    <row r="905" ht="16.5" spans="1:6">
      <c r="A905" s="2" t="s">
        <v>183</v>
      </c>
      <c r="B905" s="2" t="s">
        <v>6657</v>
      </c>
      <c r="C905" s="2" t="s">
        <v>5724</v>
      </c>
      <c r="D905" s="2" t="s">
        <v>5604</v>
      </c>
      <c r="E905" s="2" t="s">
        <v>5605</v>
      </c>
      <c r="F905" s="2" t="s">
        <v>5537</v>
      </c>
    </row>
    <row r="906" ht="16.5" spans="1:6">
      <c r="A906" s="2" t="s">
        <v>6658</v>
      </c>
      <c r="B906" s="2" t="s">
        <v>6659</v>
      </c>
      <c r="C906" s="2" t="s">
        <v>6660</v>
      </c>
      <c r="D906" s="2" t="s">
        <v>5604</v>
      </c>
      <c r="E906" s="2" t="s">
        <v>5605</v>
      </c>
      <c r="F906" s="2" t="s">
        <v>5537</v>
      </c>
    </row>
    <row r="907" ht="16.5" spans="1:6">
      <c r="A907" s="2" t="s">
        <v>172</v>
      </c>
      <c r="B907" s="2" t="s">
        <v>6661</v>
      </c>
      <c r="C907" s="2" t="s">
        <v>5724</v>
      </c>
      <c r="D907" s="2" t="s">
        <v>5604</v>
      </c>
      <c r="E907" s="2" t="s">
        <v>5605</v>
      </c>
      <c r="F907" s="2" t="s">
        <v>5537</v>
      </c>
    </row>
    <row r="908" ht="16.5" spans="1:6">
      <c r="A908" s="2" t="s">
        <v>175</v>
      </c>
      <c r="B908" s="2" t="s">
        <v>6662</v>
      </c>
      <c r="C908" s="2" t="s">
        <v>5724</v>
      </c>
      <c r="D908" s="2" t="s">
        <v>5604</v>
      </c>
      <c r="E908" s="2" t="s">
        <v>5605</v>
      </c>
      <c r="F908" s="2" t="s">
        <v>5537</v>
      </c>
    </row>
    <row r="909" ht="16.5" spans="1:6">
      <c r="A909" s="2" t="s">
        <v>182</v>
      </c>
      <c r="B909" s="2" t="s">
        <v>6663</v>
      </c>
      <c r="C909" s="2" t="s">
        <v>5724</v>
      </c>
      <c r="D909" s="2" t="s">
        <v>5604</v>
      </c>
      <c r="E909" s="2" t="s">
        <v>5605</v>
      </c>
      <c r="F909" s="2" t="s">
        <v>5537</v>
      </c>
    </row>
    <row r="910" ht="16.5" spans="1:6">
      <c r="A910" s="2" t="s">
        <v>170</v>
      </c>
      <c r="B910" s="2" t="s">
        <v>6664</v>
      </c>
      <c r="C910" s="2" t="s">
        <v>5724</v>
      </c>
      <c r="D910" s="2" t="s">
        <v>5604</v>
      </c>
      <c r="E910" s="2" t="s">
        <v>5605</v>
      </c>
      <c r="F910" s="2" t="s">
        <v>5537</v>
      </c>
    </row>
    <row r="911" ht="16.5" spans="1:6">
      <c r="A911" s="2" t="s">
        <v>176</v>
      </c>
      <c r="B911" s="2" t="s">
        <v>6550</v>
      </c>
      <c r="C911" s="2" t="s">
        <v>5724</v>
      </c>
      <c r="D911" s="2" t="s">
        <v>5604</v>
      </c>
      <c r="E911" s="2" t="s">
        <v>5605</v>
      </c>
      <c r="F911" s="2" t="s">
        <v>5537</v>
      </c>
    </row>
    <row r="912" ht="16.5" spans="1:6">
      <c r="A912" s="2" t="s">
        <v>190</v>
      </c>
      <c r="B912" s="2" t="s">
        <v>6665</v>
      </c>
      <c r="C912" s="2" t="s">
        <v>5724</v>
      </c>
      <c r="D912" s="2" t="s">
        <v>5604</v>
      </c>
      <c r="E912" s="2" t="s">
        <v>5605</v>
      </c>
      <c r="F912" s="2" t="s">
        <v>5537</v>
      </c>
    </row>
    <row r="913" ht="16.5" spans="1:6">
      <c r="A913" s="2" t="s">
        <v>179</v>
      </c>
      <c r="B913" s="2" t="s">
        <v>6666</v>
      </c>
      <c r="C913" s="2" t="s">
        <v>5724</v>
      </c>
      <c r="D913" s="2" t="s">
        <v>5604</v>
      </c>
      <c r="E913" s="2" t="s">
        <v>5605</v>
      </c>
      <c r="F913" s="2" t="s">
        <v>5537</v>
      </c>
    </row>
    <row r="914" ht="16.5" spans="1:6">
      <c r="A914" s="2" t="s">
        <v>168</v>
      </c>
      <c r="B914" s="2" t="s">
        <v>5554</v>
      </c>
      <c r="C914" s="2" t="s">
        <v>5724</v>
      </c>
      <c r="D914" s="2" t="s">
        <v>5604</v>
      </c>
      <c r="E914" s="2" t="s">
        <v>5605</v>
      </c>
      <c r="F914" s="2" t="s">
        <v>5537</v>
      </c>
    </row>
    <row r="915" ht="16.5" spans="1:6">
      <c r="A915" s="2" t="s">
        <v>171</v>
      </c>
      <c r="B915" s="2" t="s">
        <v>6667</v>
      </c>
      <c r="C915" s="2" t="s">
        <v>5724</v>
      </c>
      <c r="D915" s="2" t="s">
        <v>5604</v>
      </c>
      <c r="E915" s="2" t="s">
        <v>5605</v>
      </c>
      <c r="F915" s="2" t="s">
        <v>5537</v>
      </c>
    </row>
    <row r="916" ht="16.5" spans="1:6">
      <c r="A916" s="2" t="s">
        <v>167</v>
      </c>
      <c r="B916" s="2" t="s">
        <v>6668</v>
      </c>
      <c r="C916" s="2" t="s">
        <v>5724</v>
      </c>
      <c r="D916" s="2" t="s">
        <v>5604</v>
      </c>
      <c r="E916" s="2" t="s">
        <v>5605</v>
      </c>
      <c r="F916" s="2" t="s">
        <v>5537</v>
      </c>
    </row>
    <row r="917" ht="16.5" spans="1:6">
      <c r="A917" s="2" t="s">
        <v>174</v>
      </c>
      <c r="B917" s="2" t="s">
        <v>6669</v>
      </c>
      <c r="C917" s="2" t="s">
        <v>5724</v>
      </c>
      <c r="D917" s="2" t="s">
        <v>5604</v>
      </c>
      <c r="E917" s="2" t="s">
        <v>5605</v>
      </c>
      <c r="F917" s="2" t="s">
        <v>5537</v>
      </c>
    </row>
    <row r="918" ht="16.5" spans="1:6">
      <c r="A918" s="2" t="s">
        <v>187</v>
      </c>
      <c r="B918" s="2" t="s">
        <v>6670</v>
      </c>
      <c r="C918" s="2" t="s">
        <v>5724</v>
      </c>
      <c r="D918" s="2" t="s">
        <v>5604</v>
      </c>
      <c r="E918" s="2" t="s">
        <v>5605</v>
      </c>
      <c r="F918" s="2" t="s">
        <v>5537</v>
      </c>
    </row>
    <row r="919" ht="16.5" spans="1:6">
      <c r="A919" s="2" t="s">
        <v>189</v>
      </c>
      <c r="B919" s="2" t="s">
        <v>6671</v>
      </c>
      <c r="C919" s="2" t="s">
        <v>5724</v>
      </c>
      <c r="D919" s="2" t="s">
        <v>5604</v>
      </c>
      <c r="E919" s="2" t="s">
        <v>5605</v>
      </c>
      <c r="F919" s="2" t="s">
        <v>5537</v>
      </c>
    </row>
    <row r="920" ht="16.5" spans="1:6">
      <c r="A920" s="2" t="s">
        <v>178</v>
      </c>
      <c r="B920" s="2" t="s">
        <v>6672</v>
      </c>
      <c r="C920" s="2" t="s">
        <v>5724</v>
      </c>
      <c r="D920" s="2" t="s">
        <v>5604</v>
      </c>
      <c r="E920" s="2" t="s">
        <v>5605</v>
      </c>
      <c r="F920" s="2" t="s">
        <v>5537</v>
      </c>
    </row>
    <row r="921" ht="16.5" spans="1:6">
      <c r="A921" s="2" t="s">
        <v>193</v>
      </c>
      <c r="B921" s="2" t="s">
        <v>6673</v>
      </c>
      <c r="C921" s="2" t="s">
        <v>5724</v>
      </c>
      <c r="D921" s="2" t="s">
        <v>5604</v>
      </c>
      <c r="E921" s="2" t="s">
        <v>5605</v>
      </c>
      <c r="F921" s="2" t="s">
        <v>5537</v>
      </c>
    </row>
    <row r="922" ht="16.5" spans="1:6">
      <c r="A922" s="2" t="s">
        <v>184</v>
      </c>
      <c r="B922" s="2" t="s">
        <v>6674</v>
      </c>
      <c r="C922" s="2" t="s">
        <v>5724</v>
      </c>
      <c r="D922" s="2" t="s">
        <v>5604</v>
      </c>
      <c r="E922" s="2" t="s">
        <v>5605</v>
      </c>
      <c r="F922" s="2" t="s">
        <v>5537</v>
      </c>
    </row>
    <row r="923" ht="16.5" spans="1:6">
      <c r="A923" s="2" t="s">
        <v>186</v>
      </c>
      <c r="B923" s="2" t="s">
        <v>6675</v>
      </c>
      <c r="C923" s="2" t="s">
        <v>5724</v>
      </c>
      <c r="D923" s="2" t="s">
        <v>5604</v>
      </c>
      <c r="E923" s="2" t="s">
        <v>5605</v>
      </c>
      <c r="F923" s="2" t="s">
        <v>5537</v>
      </c>
    </row>
    <row r="924" ht="16.5" spans="1:6">
      <c r="A924" s="2" t="s">
        <v>59</v>
      </c>
      <c r="B924" s="2" t="s">
        <v>6676</v>
      </c>
      <c r="C924" s="2" t="s">
        <v>6677</v>
      </c>
      <c r="D924" s="2" t="s">
        <v>6678</v>
      </c>
      <c r="E924" s="2" t="s">
        <v>6679</v>
      </c>
      <c r="F924" s="2" t="s">
        <v>5537</v>
      </c>
    </row>
    <row r="925" ht="16.5" spans="1:6">
      <c r="A925" s="2" t="s">
        <v>48</v>
      </c>
      <c r="B925" s="2" t="s">
        <v>6680</v>
      </c>
      <c r="C925" s="2" t="s">
        <v>6677</v>
      </c>
      <c r="D925" s="2" t="s">
        <v>6678</v>
      </c>
      <c r="E925" s="2" t="s">
        <v>6679</v>
      </c>
      <c r="F925" s="2" t="s">
        <v>5537</v>
      </c>
    </row>
    <row r="926" ht="16.5" spans="1:6">
      <c r="A926" s="2" t="s">
        <v>76</v>
      </c>
      <c r="B926" s="2" t="s">
        <v>6681</v>
      </c>
      <c r="C926" s="2" t="s">
        <v>6677</v>
      </c>
      <c r="D926" s="2" t="s">
        <v>6678</v>
      </c>
      <c r="E926" s="2" t="s">
        <v>6679</v>
      </c>
      <c r="F926" s="2" t="s">
        <v>5537</v>
      </c>
    </row>
    <row r="927" ht="16.5" spans="1:6">
      <c r="A927" s="2" t="s">
        <v>50</v>
      </c>
      <c r="B927" s="2" t="s">
        <v>6682</v>
      </c>
      <c r="C927" s="2" t="s">
        <v>6677</v>
      </c>
      <c r="D927" s="2" t="s">
        <v>6678</v>
      </c>
      <c r="E927" s="2" t="s">
        <v>6679</v>
      </c>
      <c r="F927" s="2" t="s">
        <v>5537</v>
      </c>
    </row>
    <row r="928" ht="16.5" spans="1:6">
      <c r="A928" s="2" t="s">
        <v>65</v>
      </c>
      <c r="B928" s="2" t="s">
        <v>6683</v>
      </c>
      <c r="C928" s="2" t="s">
        <v>6677</v>
      </c>
      <c r="D928" s="2" t="s">
        <v>6678</v>
      </c>
      <c r="E928" s="2" t="s">
        <v>6679</v>
      </c>
      <c r="F928" s="2" t="s">
        <v>5537</v>
      </c>
    </row>
    <row r="929" ht="16.5" spans="1:6">
      <c r="A929" s="2" t="s">
        <v>46</v>
      </c>
      <c r="B929" s="2" t="s">
        <v>6684</v>
      </c>
      <c r="C929" s="2" t="s">
        <v>6677</v>
      </c>
      <c r="D929" s="2" t="s">
        <v>6678</v>
      </c>
      <c r="E929" s="2" t="s">
        <v>6679</v>
      </c>
      <c r="F929" s="2" t="s">
        <v>5537</v>
      </c>
    </row>
    <row r="930" ht="16.5" spans="1:6">
      <c r="A930" s="2" t="s">
        <v>75</v>
      </c>
      <c r="B930" s="2" t="s">
        <v>6685</v>
      </c>
      <c r="C930" s="2" t="s">
        <v>6677</v>
      </c>
      <c r="D930" s="2" t="s">
        <v>6678</v>
      </c>
      <c r="E930" s="2" t="s">
        <v>6679</v>
      </c>
      <c r="F930" s="2" t="s">
        <v>5537</v>
      </c>
    </row>
    <row r="931" ht="16.5" spans="1:6">
      <c r="A931" s="2" t="s">
        <v>38</v>
      </c>
      <c r="B931" s="2" t="s">
        <v>6686</v>
      </c>
      <c r="C931" s="2" t="s">
        <v>6677</v>
      </c>
      <c r="D931" s="2" t="s">
        <v>6678</v>
      </c>
      <c r="E931" s="2" t="s">
        <v>6679</v>
      </c>
      <c r="F931" s="2" t="s">
        <v>5537</v>
      </c>
    </row>
    <row r="932" ht="16.5" spans="1:6">
      <c r="A932" s="2" t="s">
        <v>62</v>
      </c>
      <c r="B932" s="2" t="s">
        <v>6687</v>
      </c>
      <c r="C932" s="2" t="s">
        <v>6677</v>
      </c>
      <c r="D932" s="2" t="s">
        <v>6678</v>
      </c>
      <c r="E932" s="2" t="s">
        <v>6679</v>
      </c>
      <c r="F932" s="2" t="s">
        <v>5537</v>
      </c>
    </row>
    <row r="933" ht="16.5" spans="1:6">
      <c r="A933" s="2" t="s">
        <v>68</v>
      </c>
      <c r="B933" s="2" t="s">
        <v>6688</v>
      </c>
      <c r="C933" s="2" t="s">
        <v>6677</v>
      </c>
      <c r="D933" s="2" t="s">
        <v>6678</v>
      </c>
      <c r="E933" s="2" t="s">
        <v>6679</v>
      </c>
      <c r="F933" s="2" t="s">
        <v>5537</v>
      </c>
    </row>
    <row r="934" ht="16.5" spans="1:6">
      <c r="A934" s="2" t="s">
        <v>73</v>
      </c>
      <c r="B934" s="2" t="s">
        <v>6689</v>
      </c>
      <c r="C934" s="2" t="s">
        <v>6677</v>
      </c>
      <c r="D934" s="2" t="s">
        <v>6678</v>
      </c>
      <c r="E934" s="2" t="s">
        <v>6679</v>
      </c>
      <c r="F934" s="2" t="s">
        <v>5537</v>
      </c>
    </row>
    <row r="935" ht="16.5" spans="1:6">
      <c r="A935" s="2" t="s">
        <v>49</v>
      </c>
      <c r="B935" s="2" t="s">
        <v>6690</v>
      </c>
      <c r="C935" s="2" t="s">
        <v>6677</v>
      </c>
      <c r="D935" s="2" t="s">
        <v>6678</v>
      </c>
      <c r="E935" s="2" t="s">
        <v>6679</v>
      </c>
      <c r="F935" s="2" t="s">
        <v>5537</v>
      </c>
    </row>
    <row r="936" ht="16.5" spans="1:6">
      <c r="A936" s="2" t="s">
        <v>66</v>
      </c>
      <c r="B936" s="2" t="s">
        <v>6691</v>
      </c>
      <c r="C936" s="2" t="s">
        <v>6677</v>
      </c>
      <c r="D936" s="2" t="s">
        <v>6678</v>
      </c>
      <c r="E936" s="2" t="s">
        <v>6679</v>
      </c>
      <c r="F936" s="2" t="s">
        <v>5537</v>
      </c>
    </row>
    <row r="937" ht="16.5" spans="1:6">
      <c r="A937" s="2" t="s">
        <v>74</v>
      </c>
      <c r="B937" s="2" t="s">
        <v>6692</v>
      </c>
      <c r="C937" s="2" t="s">
        <v>6677</v>
      </c>
      <c r="D937" s="2" t="s">
        <v>6678</v>
      </c>
      <c r="E937" s="2" t="s">
        <v>6679</v>
      </c>
      <c r="F937" s="2" t="s">
        <v>5537</v>
      </c>
    </row>
    <row r="938" ht="16.5" spans="1:6">
      <c r="A938" s="2" t="s">
        <v>72</v>
      </c>
      <c r="B938" s="2" t="s">
        <v>6693</v>
      </c>
      <c r="C938" s="2" t="s">
        <v>6677</v>
      </c>
      <c r="D938" s="2" t="s">
        <v>6678</v>
      </c>
      <c r="E938" s="2" t="s">
        <v>6679</v>
      </c>
      <c r="F938" s="2" t="s">
        <v>5537</v>
      </c>
    </row>
    <row r="939" ht="16.5" spans="1:6">
      <c r="A939" s="2" t="s">
        <v>70</v>
      </c>
      <c r="B939" s="2" t="s">
        <v>6694</v>
      </c>
      <c r="C939" s="2" t="s">
        <v>6677</v>
      </c>
      <c r="D939" s="2" t="s">
        <v>6678</v>
      </c>
      <c r="E939" s="2" t="s">
        <v>6679</v>
      </c>
      <c r="F939" s="2" t="s">
        <v>5537</v>
      </c>
    </row>
    <row r="940" ht="16.5" spans="1:6">
      <c r="A940" s="2" t="s">
        <v>64</v>
      </c>
      <c r="B940" s="2" t="s">
        <v>6695</v>
      </c>
      <c r="C940" s="2" t="s">
        <v>6677</v>
      </c>
      <c r="D940" s="2" t="s">
        <v>6678</v>
      </c>
      <c r="E940" s="2" t="s">
        <v>6679</v>
      </c>
      <c r="F940" s="2" t="s">
        <v>5537</v>
      </c>
    </row>
    <row r="941" ht="16.5" spans="1:6">
      <c r="A941" s="2" t="s">
        <v>77</v>
      </c>
      <c r="B941" s="2" t="s">
        <v>6696</v>
      </c>
      <c r="C941" s="2" t="s">
        <v>6677</v>
      </c>
      <c r="D941" s="2" t="s">
        <v>6678</v>
      </c>
      <c r="E941" s="2" t="s">
        <v>6679</v>
      </c>
      <c r="F941" s="2" t="s">
        <v>5537</v>
      </c>
    </row>
    <row r="942" ht="16.5" spans="1:6">
      <c r="A942" s="2" t="s">
        <v>55</v>
      </c>
      <c r="B942" s="2" t="s">
        <v>6697</v>
      </c>
      <c r="C942" s="2" t="s">
        <v>6677</v>
      </c>
      <c r="D942" s="2" t="s">
        <v>6678</v>
      </c>
      <c r="E942" s="2" t="s">
        <v>6679</v>
      </c>
      <c r="F942" s="2" t="s">
        <v>5537</v>
      </c>
    </row>
    <row r="943" ht="16.5" spans="1:6">
      <c r="A943" s="2" t="s">
        <v>60</v>
      </c>
      <c r="B943" s="2" t="s">
        <v>6698</v>
      </c>
      <c r="C943" s="2" t="s">
        <v>6677</v>
      </c>
      <c r="D943" s="2" t="s">
        <v>6678</v>
      </c>
      <c r="E943" s="2" t="s">
        <v>6679</v>
      </c>
      <c r="F943" s="2" t="s">
        <v>5537</v>
      </c>
    </row>
    <row r="944" ht="16.5" spans="1:6">
      <c r="A944" s="2" t="s">
        <v>63</v>
      </c>
      <c r="B944" s="2" t="s">
        <v>6699</v>
      </c>
      <c r="C944" s="2" t="s">
        <v>6677</v>
      </c>
      <c r="D944" s="2" t="s">
        <v>6678</v>
      </c>
      <c r="E944" s="2" t="s">
        <v>6679</v>
      </c>
      <c r="F944" s="2" t="s">
        <v>5537</v>
      </c>
    </row>
    <row r="945" ht="16.5" spans="1:6">
      <c r="A945" s="2" t="s">
        <v>54</v>
      </c>
      <c r="B945" s="2" t="s">
        <v>6700</v>
      </c>
      <c r="C945" s="2" t="s">
        <v>6677</v>
      </c>
      <c r="D945" s="2" t="s">
        <v>6678</v>
      </c>
      <c r="E945" s="2" t="s">
        <v>6679</v>
      </c>
      <c r="F945" s="2" t="s">
        <v>5537</v>
      </c>
    </row>
    <row r="946" ht="16.5" spans="1:6">
      <c r="A946" s="2" t="s">
        <v>61</v>
      </c>
      <c r="B946" s="2" t="s">
        <v>6701</v>
      </c>
      <c r="C946" s="2" t="s">
        <v>6677</v>
      </c>
      <c r="D946" s="2" t="s">
        <v>6678</v>
      </c>
      <c r="E946" s="2" t="s">
        <v>6679</v>
      </c>
      <c r="F946" s="2" t="s">
        <v>5537</v>
      </c>
    </row>
    <row r="947" ht="16.5" spans="1:6">
      <c r="A947" s="2" t="s">
        <v>56</v>
      </c>
      <c r="B947" s="2" t="s">
        <v>6702</v>
      </c>
      <c r="C947" s="2" t="s">
        <v>6677</v>
      </c>
      <c r="D947" s="2" t="s">
        <v>6678</v>
      </c>
      <c r="E947" s="2" t="s">
        <v>6679</v>
      </c>
      <c r="F947" s="2" t="s">
        <v>5537</v>
      </c>
    </row>
    <row r="948" ht="16.5" spans="1:6">
      <c r="A948" s="2" t="s">
        <v>57</v>
      </c>
      <c r="B948" s="2" t="s">
        <v>6703</v>
      </c>
      <c r="C948" s="2" t="s">
        <v>6677</v>
      </c>
      <c r="D948" s="2" t="s">
        <v>6678</v>
      </c>
      <c r="E948" s="2" t="s">
        <v>6679</v>
      </c>
      <c r="F948" s="2" t="s">
        <v>5537</v>
      </c>
    </row>
    <row r="949" ht="16.5" spans="1:6">
      <c r="A949" s="2" t="s">
        <v>45</v>
      </c>
      <c r="B949" s="2" t="s">
        <v>6704</v>
      </c>
      <c r="C949" s="2" t="s">
        <v>6677</v>
      </c>
      <c r="D949" s="2" t="s">
        <v>6678</v>
      </c>
      <c r="E949" s="2" t="s">
        <v>6679</v>
      </c>
      <c r="F949" s="2" t="s">
        <v>5537</v>
      </c>
    </row>
    <row r="950" ht="16.5" spans="1:6">
      <c r="A950" s="2" t="s">
        <v>47</v>
      </c>
      <c r="B950" s="2" t="s">
        <v>6705</v>
      </c>
      <c r="C950" s="2" t="s">
        <v>6677</v>
      </c>
      <c r="D950" s="2" t="s">
        <v>6678</v>
      </c>
      <c r="E950" s="2" t="s">
        <v>6679</v>
      </c>
      <c r="F950" s="2" t="s">
        <v>5537</v>
      </c>
    </row>
    <row r="951" ht="16.5" spans="1:6">
      <c r="A951" s="2" t="s">
        <v>78</v>
      </c>
      <c r="B951" s="2" t="s">
        <v>6706</v>
      </c>
      <c r="C951" s="2" t="s">
        <v>6677</v>
      </c>
      <c r="D951" s="2" t="s">
        <v>6678</v>
      </c>
      <c r="E951" s="2" t="s">
        <v>6679</v>
      </c>
      <c r="F951" s="2" t="s">
        <v>5537</v>
      </c>
    </row>
    <row r="952" ht="16.5" spans="1:6">
      <c r="A952" s="2" t="s">
        <v>71</v>
      </c>
      <c r="B952" s="2" t="s">
        <v>6707</v>
      </c>
      <c r="C952" s="2" t="s">
        <v>6677</v>
      </c>
      <c r="D952" s="2" t="s">
        <v>6678</v>
      </c>
      <c r="E952" s="2" t="s">
        <v>6679</v>
      </c>
      <c r="F952" s="2" t="s">
        <v>5537</v>
      </c>
    </row>
    <row r="953" ht="16.5" spans="1:6">
      <c r="A953" s="2" t="s">
        <v>52</v>
      </c>
      <c r="B953" s="2" t="s">
        <v>6708</v>
      </c>
      <c r="C953" s="2" t="s">
        <v>6677</v>
      </c>
      <c r="D953" s="2" t="s">
        <v>6678</v>
      </c>
      <c r="E953" s="2" t="s">
        <v>6679</v>
      </c>
      <c r="F953" s="2" t="s">
        <v>5537</v>
      </c>
    </row>
    <row r="954" ht="16.5" spans="1:6">
      <c r="A954" s="2" t="s">
        <v>53</v>
      </c>
      <c r="B954" s="2" t="s">
        <v>6709</v>
      </c>
      <c r="C954" s="2" t="s">
        <v>6677</v>
      </c>
      <c r="D954" s="2" t="s">
        <v>6678</v>
      </c>
      <c r="E954" s="2" t="s">
        <v>6679</v>
      </c>
      <c r="F954" s="2" t="s">
        <v>5537</v>
      </c>
    </row>
    <row r="955" ht="16.5" spans="1:6">
      <c r="A955" s="2" t="s">
        <v>6710</v>
      </c>
      <c r="B955" s="2" t="s">
        <v>6711</v>
      </c>
      <c r="C955" s="2" t="s">
        <v>6712</v>
      </c>
      <c r="D955" s="2" t="s">
        <v>5681</v>
      </c>
      <c r="E955" s="2" t="s">
        <v>5682</v>
      </c>
      <c r="F955" s="2" t="s">
        <v>5537</v>
      </c>
    </row>
    <row r="956" ht="16.5" spans="1:6">
      <c r="A956" s="2" t="s">
        <v>69</v>
      </c>
      <c r="B956" s="2" t="s">
        <v>6713</v>
      </c>
      <c r="C956" s="2" t="s">
        <v>6677</v>
      </c>
      <c r="D956" s="2" t="s">
        <v>6678</v>
      </c>
      <c r="E956" s="2" t="s">
        <v>6679</v>
      </c>
      <c r="F956" s="2" t="s">
        <v>5537</v>
      </c>
    </row>
    <row r="957" ht="16.5" spans="1:6">
      <c r="A957" s="2" t="s">
        <v>67</v>
      </c>
      <c r="B957" s="2" t="s">
        <v>6714</v>
      </c>
      <c r="C957" s="2" t="s">
        <v>6677</v>
      </c>
      <c r="D957" s="2" t="s">
        <v>6678</v>
      </c>
      <c r="E957" s="2" t="s">
        <v>6679</v>
      </c>
      <c r="F957" s="2" t="s">
        <v>5537</v>
      </c>
    </row>
    <row r="958" ht="16.5" spans="1:6">
      <c r="A958" s="2" t="s">
        <v>79</v>
      </c>
      <c r="B958" s="2" t="s">
        <v>6715</v>
      </c>
      <c r="C958" s="2" t="s">
        <v>6677</v>
      </c>
      <c r="D958" s="2" t="s">
        <v>6678</v>
      </c>
      <c r="E958" s="2" t="s">
        <v>6679</v>
      </c>
      <c r="F958" s="2" t="s">
        <v>5537</v>
      </c>
    </row>
    <row r="959" ht="16.5" spans="1:6">
      <c r="A959" s="2" t="s">
        <v>58</v>
      </c>
      <c r="B959" s="2" t="s">
        <v>6716</v>
      </c>
      <c r="C959" s="2" t="s">
        <v>6677</v>
      </c>
      <c r="D959" s="2" t="s">
        <v>6678</v>
      </c>
      <c r="E959" s="2" t="s">
        <v>6679</v>
      </c>
      <c r="F959" s="2" t="s">
        <v>5537</v>
      </c>
    </row>
    <row r="960" ht="16.5" spans="1:6">
      <c r="A960" s="2" t="s">
        <v>51</v>
      </c>
      <c r="B960" s="2" t="s">
        <v>6717</v>
      </c>
      <c r="C960" s="2" t="s">
        <v>6677</v>
      </c>
      <c r="D960" s="2" t="s">
        <v>6678</v>
      </c>
      <c r="E960" s="2" t="s">
        <v>6679</v>
      </c>
      <c r="F960" s="2" t="s">
        <v>5537</v>
      </c>
    </row>
    <row r="961" ht="16.5" spans="1:6">
      <c r="A961" s="2" t="s">
        <v>5230</v>
      </c>
      <c r="B961" s="2" t="s">
        <v>6233</v>
      </c>
      <c r="C961" s="2" t="s">
        <v>5730</v>
      </c>
      <c r="D961" s="2" t="s">
        <v>5727</v>
      </c>
      <c r="E961" s="2" t="s">
        <v>5728</v>
      </c>
      <c r="F961" s="2" t="s">
        <v>5537</v>
      </c>
    </row>
    <row r="962" ht="16.5" spans="1:6">
      <c r="A962" s="2" t="s">
        <v>5229</v>
      </c>
      <c r="B962" s="2" t="s">
        <v>6718</v>
      </c>
      <c r="C962" s="2" t="s">
        <v>5730</v>
      </c>
      <c r="D962" s="2" t="s">
        <v>5727</v>
      </c>
      <c r="E962" s="2" t="s">
        <v>5728</v>
      </c>
      <c r="F962" s="2" t="s">
        <v>5537</v>
      </c>
    </row>
    <row r="963" ht="16.5" spans="1:6">
      <c r="A963" s="2" t="s">
        <v>5253</v>
      </c>
      <c r="B963" s="2" t="s">
        <v>6719</v>
      </c>
      <c r="C963" s="2" t="s">
        <v>5730</v>
      </c>
      <c r="D963" s="2" t="s">
        <v>5727</v>
      </c>
      <c r="E963" s="2" t="s">
        <v>5728</v>
      </c>
      <c r="F963" s="2" t="s">
        <v>5537</v>
      </c>
    </row>
    <row r="964" ht="16.5" spans="1:6">
      <c r="A964" s="2" t="s">
        <v>5240</v>
      </c>
      <c r="B964" s="2" t="s">
        <v>6720</v>
      </c>
      <c r="C964" s="2" t="s">
        <v>5730</v>
      </c>
      <c r="D964" s="2" t="s">
        <v>5727</v>
      </c>
      <c r="E964" s="2" t="s">
        <v>5728</v>
      </c>
      <c r="F964" s="2" t="s">
        <v>5537</v>
      </c>
    </row>
    <row r="965" ht="16.5" spans="1:6">
      <c r="A965" s="2" t="s">
        <v>5247</v>
      </c>
      <c r="B965" s="2" t="s">
        <v>6721</v>
      </c>
      <c r="C965" s="2" t="s">
        <v>5730</v>
      </c>
      <c r="D965" s="2" t="s">
        <v>5727</v>
      </c>
      <c r="E965" s="2" t="s">
        <v>5728</v>
      </c>
      <c r="F965" s="2" t="s">
        <v>5537</v>
      </c>
    </row>
    <row r="966" ht="16.5" spans="1:6">
      <c r="A966" s="2" t="s">
        <v>5265</v>
      </c>
      <c r="B966" s="2" t="s">
        <v>6722</v>
      </c>
      <c r="C966" s="2" t="s">
        <v>5730</v>
      </c>
      <c r="D966" s="2" t="s">
        <v>5727</v>
      </c>
      <c r="E966" s="2" t="s">
        <v>5728</v>
      </c>
      <c r="F966" s="2" t="s">
        <v>5537</v>
      </c>
    </row>
    <row r="967" ht="16.5" spans="1:6">
      <c r="A967" s="2" t="s">
        <v>5263</v>
      </c>
      <c r="B967" s="2" t="s">
        <v>6723</v>
      </c>
      <c r="C967" s="2" t="s">
        <v>5730</v>
      </c>
      <c r="D967" s="2" t="s">
        <v>5727</v>
      </c>
      <c r="E967" s="2" t="s">
        <v>5728</v>
      </c>
      <c r="F967" s="2" t="s">
        <v>5537</v>
      </c>
    </row>
    <row r="968" ht="16.5" spans="1:6">
      <c r="A968" s="2" t="s">
        <v>5238</v>
      </c>
      <c r="B968" s="2" t="s">
        <v>6724</v>
      </c>
      <c r="C968" s="2" t="s">
        <v>5730</v>
      </c>
      <c r="D968" s="2" t="s">
        <v>5727</v>
      </c>
      <c r="E968" s="2" t="s">
        <v>5728</v>
      </c>
      <c r="F968" s="2" t="s">
        <v>5537</v>
      </c>
    </row>
    <row r="969" ht="16.5" spans="1:6">
      <c r="A969" s="2" t="s">
        <v>6725</v>
      </c>
      <c r="B969" s="2" t="s">
        <v>6726</v>
      </c>
      <c r="C969" s="2" t="s">
        <v>5916</v>
      </c>
      <c r="D969" s="2" t="s">
        <v>5584</v>
      </c>
      <c r="E969" s="2" t="s">
        <v>5585</v>
      </c>
      <c r="F969" s="2" t="s">
        <v>5537</v>
      </c>
    </row>
    <row r="970" ht="16.5" spans="1:6">
      <c r="A970" s="2" t="s">
        <v>5241</v>
      </c>
      <c r="B970" s="2" t="s">
        <v>6727</v>
      </c>
      <c r="C970" s="2" t="s">
        <v>5730</v>
      </c>
      <c r="D970" s="2" t="s">
        <v>5727</v>
      </c>
      <c r="E970" s="2" t="s">
        <v>5728</v>
      </c>
      <c r="F970" s="2" t="s">
        <v>5537</v>
      </c>
    </row>
    <row r="971" ht="16.5" spans="1:6">
      <c r="A971" s="2" t="s">
        <v>5227</v>
      </c>
      <c r="B971" s="2" t="s">
        <v>6728</v>
      </c>
      <c r="C971" s="2" t="s">
        <v>5730</v>
      </c>
      <c r="D971" s="2" t="s">
        <v>5727</v>
      </c>
      <c r="E971" s="2" t="s">
        <v>5728</v>
      </c>
      <c r="F971" s="2" t="s">
        <v>5537</v>
      </c>
    </row>
    <row r="972" ht="16.5" spans="1:6">
      <c r="A972" s="2" t="s">
        <v>5252</v>
      </c>
      <c r="B972" s="2" t="s">
        <v>6729</v>
      </c>
      <c r="C972" s="2" t="s">
        <v>5730</v>
      </c>
      <c r="D972" s="2" t="s">
        <v>5727</v>
      </c>
      <c r="E972" s="2" t="s">
        <v>5728</v>
      </c>
      <c r="F972" s="2" t="s">
        <v>5537</v>
      </c>
    </row>
    <row r="973" ht="16.5" spans="1:6">
      <c r="A973" s="2" t="s">
        <v>5262</v>
      </c>
      <c r="B973" s="2" t="s">
        <v>6730</v>
      </c>
      <c r="C973" s="2" t="s">
        <v>5730</v>
      </c>
      <c r="D973" s="2" t="s">
        <v>5727</v>
      </c>
      <c r="E973" s="2" t="s">
        <v>5728</v>
      </c>
      <c r="F973" s="2" t="s">
        <v>5537</v>
      </c>
    </row>
    <row r="974" ht="16.5" spans="1:6">
      <c r="A974" s="2" t="s">
        <v>5245</v>
      </c>
      <c r="B974" s="2" t="s">
        <v>6731</v>
      </c>
      <c r="C974" s="2" t="s">
        <v>5730</v>
      </c>
      <c r="D974" s="2" t="s">
        <v>5727</v>
      </c>
      <c r="E974" s="2" t="s">
        <v>5728</v>
      </c>
      <c r="F974" s="2" t="s">
        <v>5537</v>
      </c>
    </row>
    <row r="975" ht="16.5" spans="1:6">
      <c r="A975" s="2" t="s">
        <v>5239</v>
      </c>
      <c r="B975" s="2" t="s">
        <v>6732</v>
      </c>
      <c r="C975" s="2" t="s">
        <v>5730</v>
      </c>
      <c r="D975" s="2" t="s">
        <v>5727</v>
      </c>
      <c r="E975" s="2" t="s">
        <v>5728</v>
      </c>
      <c r="F975" s="2" t="s">
        <v>5537</v>
      </c>
    </row>
    <row r="976" ht="16.5" spans="1:6">
      <c r="A976" s="2" t="s">
        <v>5236</v>
      </c>
      <c r="B976" s="2" t="s">
        <v>6733</v>
      </c>
      <c r="C976" s="2" t="s">
        <v>5730</v>
      </c>
      <c r="D976" s="2" t="s">
        <v>5727</v>
      </c>
      <c r="E976" s="2" t="s">
        <v>5728</v>
      </c>
      <c r="F976" s="2" t="s">
        <v>5537</v>
      </c>
    </row>
    <row r="977" ht="16.5" spans="1:6">
      <c r="A977" s="2" t="s">
        <v>5232</v>
      </c>
      <c r="B977" s="2" t="s">
        <v>6734</v>
      </c>
      <c r="C977" s="2" t="s">
        <v>5730</v>
      </c>
      <c r="D977" s="2" t="s">
        <v>5727</v>
      </c>
      <c r="E977" s="2" t="s">
        <v>5728</v>
      </c>
      <c r="F977" s="2" t="s">
        <v>5537</v>
      </c>
    </row>
    <row r="978" ht="16.5" spans="1:6">
      <c r="A978" s="2" t="s">
        <v>5234</v>
      </c>
      <c r="B978" s="2" t="s">
        <v>6735</v>
      </c>
      <c r="C978" s="2" t="s">
        <v>5730</v>
      </c>
      <c r="D978" s="2" t="s">
        <v>5727</v>
      </c>
      <c r="E978" s="2" t="s">
        <v>5728</v>
      </c>
      <c r="F978" s="2" t="s">
        <v>5537</v>
      </c>
    </row>
    <row r="979" ht="16.5" spans="1:6">
      <c r="A979" s="2" t="s">
        <v>5249</v>
      </c>
      <c r="B979" s="2" t="s">
        <v>6736</v>
      </c>
      <c r="C979" s="2" t="s">
        <v>5730</v>
      </c>
      <c r="D979" s="2" t="s">
        <v>5727</v>
      </c>
      <c r="E979" s="2" t="s">
        <v>5728</v>
      </c>
      <c r="F979" s="2" t="s">
        <v>5537</v>
      </c>
    </row>
    <row r="980" ht="16.5" spans="1:6">
      <c r="A980" s="2" t="s">
        <v>5248</v>
      </c>
      <c r="B980" s="2" t="s">
        <v>6737</v>
      </c>
      <c r="C980" s="2" t="s">
        <v>5730</v>
      </c>
      <c r="D980" s="2" t="s">
        <v>5727</v>
      </c>
      <c r="E980" s="2" t="s">
        <v>5728</v>
      </c>
      <c r="F980" s="2" t="s">
        <v>5537</v>
      </c>
    </row>
    <row r="981" ht="16.5" spans="1:6">
      <c r="A981" s="2" t="s">
        <v>5264</v>
      </c>
      <c r="B981" s="2" t="s">
        <v>6738</v>
      </c>
      <c r="C981" s="2" t="s">
        <v>5730</v>
      </c>
      <c r="D981" s="2" t="s">
        <v>5727</v>
      </c>
      <c r="E981" s="2" t="s">
        <v>5728</v>
      </c>
      <c r="F981" s="2" t="s">
        <v>5537</v>
      </c>
    </row>
    <row r="982" ht="16.5" spans="1:6">
      <c r="A982" s="2" t="s">
        <v>6739</v>
      </c>
      <c r="B982" s="2" t="s">
        <v>6740</v>
      </c>
      <c r="C982" s="2" t="s">
        <v>5880</v>
      </c>
      <c r="D982" s="2" t="s">
        <v>5584</v>
      </c>
      <c r="E982" s="2" t="s">
        <v>5585</v>
      </c>
      <c r="F982" s="2" t="s">
        <v>5537</v>
      </c>
    </row>
    <row r="983" ht="16.5" spans="1:6">
      <c r="A983" s="2" t="s">
        <v>6741</v>
      </c>
      <c r="B983" s="2" t="s">
        <v>6742</v>
      </c>
      <c r="C983" s="2" t="s">
        <v>5583</v>
      </c>
      <c r="D983" s="2" t="s">
        <v>5584</v>
      </c>
      <c r="E983" s="2" t="s">
        <v>5585</v>
      </c>
      <c r="F983" s="2" t="s">
        <v>5537</v>
      </c>
    </row>
    <row r="984" ht="16.5" spans="1:6">
      <c r="A984" s="2" t="s">
        <v>5261</v>
      </c>
      <c r="B984" s="2" t="s">
        <v>6743</v>
      </c>
      <c r="C984" s="2" t="s">
        <v>5730</v>
      </c>
      <c r="D984" s="2" t="s">
        <v>5727</v>
      </c>
      <c r="E984" s="2" t="s">
        <v>5728</v>
      </c>
      <c r="F984" s="2" t="s">
        <v>5537</v>
      </c>
    </row>
    <row r="985" ht="16.5" spans="1:6">
      <c r="A985" s="2" t="s">
        <v>5231</v>
      </c>
      <c r="B985" s="2" t="s">
        <v>6744</v>
      </c>
      <c r="C985" s="2" t="s">
        <v>5730</v>
      </c>
      <c r="D985" s="2" t="s">
        <v>5727</v>
      </c>
      <c r="E985" s="2" t="s">
        <v>5728</v>
      </c>
      <c r="F985" s="2" t="s">
        <v>5537</v>
      </c>
    </row>
    <row r="986" ht="16.5" spans="1:6">
      <c r="A986" s="2" t="s">
        <v>5235</v>
      </c>
      <c r="B986" s="2" t="s">
        <v>6143</v>
      </c>
      <c r="C986" s="2" t="s">
        <v>5730</v>
      </c>
      <c r="D986" s="2" t="s">
        <v>5727</v>
      </c>
      <c r="E986" s="2" t="s">
        <v>5728</v>
      </c>
      <c r="F986" s="2" t="s">
        <v>5537</v>
      </c>
    </row>
    <row r="987" ht="16.5" spans="1:6">
      <c r="A987" s="2" t="s">
        <v>5254</v>
      </c>
      <c r="B987" s="2" t="s">
        <v>6745</v>
      </c>
      <c r="C987" s="2" t="s">
        <v>5730</v>
      </c>
      <c r="D987" s="2" t="s">
        <v>5727</v>
      </c>
      <c r="E987" s="2" t="s">
        <v>5728</v>
      </c>
      <c r="F987" s="2" t="s">
        <v>5537</v>
      </c>
    </row>
    <row r="988" ht="16.5" spans="1:6">
      <c r="A988" s="2" t="s">
        <v>5250</v>
      </c>
      <c r="B988" s="2" t="s">
        <v>6746</v>
      </c>
      <c r="C988" s="2" t="s">
        <v>5730</v>
      </c>
      <c r="D988" s="2" t="s">
        <v>5727</v>
      </c>
      <c r="E988" s="2" t="s">
        <v>5728</v>
      </c>
      <c r="F988" s="2" t="s">
        <v>5537</v>
      </c>
    </row>
    <row r="989" ht="16.5" spans="1:6">
      <c r="A989" s="2" t="s">
        <v>5246</v>
      </c>
      <c r="B989" s="2" t="s">
        <v>6747</v>
      </c>
      <c r="C989" s="2" t="s">
        <v>5730</v>
      </c>
      <c r="D989" s="2" t="s">
        <v>5727</v>
      </c>
      <c r="E989" s="2" t="s">
        <v>5728</v>
      </c>
      <c r="F989" s="2" t="s">
        <v>5537</v>
      </c>
    </row>
    <row r="990" ht="16.5" spans="1:6">
      <c r="A990" s="2" t="s">
        <v>5233</v>
      </c>
      <c r="B990" s="2" t="s">
        <v>6748</v>
      </c>
      <c r="C990" s="2" t="s">
        <v>5730</v>
      </c>
      <c r="D990" s="2" t="s">
        <v>5727</v>
      </c>
      <c r="E990" s="2" t="s">
        <v>5728</v>
      </c>
      <c r="F990" s="2" t="s">
        <v>5537</v>
      </c>
    </row>
    <row r="991" ht="16.5" spans="1:6">
      <c r="A991" s="2" t="s">
        <v>5258</v>
      </c>
      <c r="B991" s="2" t="s">
        <v>6749</v>
      </c>
      <c r="C991" s="2" t="s">
        <v>5730</v>
      </c>
      <c r="D991" s="2" t="s">
        <v>5727</v>
      </c>
      <c r="E991" s="2" t="s">
        <v>5728</v>
      </c>
      <c r="F991" s="2" t="s">
        <v>5537</v>
      </c>
    </row>
    <row r="992" ht="16.5" spans="1:6">
      <c r="A992" s="2" t="s">
        <v>5256</v>
      </c>
      <c r="B992" s="2" t="s">
        <v>6750</v>
      </c>
      <c r="C992" s="2" t="s">
        <v>5730</v>
      </c>
      <c r="D992" s="2" t="s">
        <v>5727</v>
      </c>
      <c r="E992" s="2" t="s">
        <v>5728</v>
      </c>
      <c r="F992" s="2" t="s">
        <v>5537</v>
      </c>
    </row>
    <row r="993" ht="16.5" spans="1:6">
      <c r="A993" s="2" t="s">
        <v>5257</v>
      </c>
      <c r="B993" s="2" t="s">
        <v>6751</v>
      </c>
      <c r="C993" s="2" t="s">
        <v>5730</v>
      </c>
      <c r="D993" s="2" t="s">
        <v>5727</v>
      </c>
      <c r="E993" s="2" t="s">
        <v>5728</v>
      </c>
      <c r="F993" s="2" t="s">
        <v>5537</v>
      </c>
    </row>
    <row r="994" ht="16.5" spans="1:6">
      <c r="A994" s="2" t="s">
        <v>5259</v>
      </c>
      <c r="B994" s="2" t="s">
        <v>6752</v>
      </c>
      <c r="C994" s="2" t="s">
        <v>5730</v>
      </c>
      <c r="D994" s="2" t="s">
        <v>5727</v>
      </c>
      <c r="E994" s="2" t="s">
        <v>5728</v>
      </c>
      <c r="F994" s="2" t="s">
        <v>5537</v>
      </c>
    </row>
    <row r="995" ht="16.5" spans="1:6">
      <c r="A995" s="2" t="s">
        <v>5255</v>
      </c>
      <c r="B995" s="2" t="s">
        <v>6753</v>
      </c>
      <c r="C995" s="2" t="s">
        <v>5730</v>
      </c>
      <c r="D995" s="2" t="s">
        <v>5727</v>
      </c>
      <c r="E995" s="2" t="s">
        <v>5728</v>
      </c>
      <c r="F995" s="2" t="s">
        <v>5537</v>
      </c>
    </row>
    <row r="996" ht="16.5" spans="1:6">
      <c r="A996" s="2" t="s">
        <v>5237</v>
      </c>
      <c r="B996" s="2" t="s">
        <v>6754</v>
      </c>
      <c r="C996" s="2" t="s">
        <v>5730</v>
      </c>
      <c r="D996" s="2" t="s">
        <v>5727</v>
      </c>
      <c r="E996" s="2" t="s">
        <v>5728</v>
      </c>
      <c r="F996" s="2" t="s">
        <v>5537</v>
      </c>
    </row>
    <row r="997" ht="16.5" spans="1:6">
      <c r="A997" s="2" t="s">
        <v>5266</v>
      </c>
      <c r="B997" s="2" t="s">
        <v>6755</v>
      </c>
      <c r="C997" s="2" t="s">
        <v>5730</v>
      </c>
      <c r="D997" s="2" t="s">
        <v>5727</v>
      </c>
      <c r="E997" s="2" t="s">
        <v>5728</v>
      </c>
      <c r="F997" s="2" t="s">
        <v>5537</v>
      </c>
    </row>
    <row r="998" ht="16.5" spans="1:6">
      <c r="A998" s="2" t="s">
        <v>5242</v>
      </c>
      <c r="B998" s="2" t="s">
        <v>6756</v>
      </c>
      <c r="C998" s="2" t="s">
        <v>5730</v>
      </c>
      <c r="D998" s="2" t="s">
        <v>5727</v>
      </c>
      <c r="E998" s="2" t="s">
        <v>5728</v>
      </c>
      <c r="F998" s="2" t="s">
        <v>5537</v>
      </c>
    </row>
    <row r="999" ht="16.5" spans="1:6">
      <c r="A999" s="2" t="s">
        <v>5225</v>
      </c>
      <c r="B999" s="2" t="s">
        <v>6757</v>
      </c>
      <c r="C999" s="2" t="s">
        <v>5730</v>
      </c>
      <c r="D999" s="2" t="s">
        <v>5727</v>
      </c>
      <c r="E999" s="2" t="s">
        <v>5728</v>
      </c>
      <c r="F999" s="2" t="s">
        <v>5537</v>
      </c>
    </row>
    <row r="1000" ht="16.5" spans="1:6">
      <c r="A1000" s="2" t="s">
        <v>5244</v>
      </c>
      <c r="B1000" s="2" t="s">
        <v>6758</v>
      </c>
      <c r="C1000" s="2" t="s">
        <v>5730</v>
      </c>
      <c r="D1000" s="2" t="s">
        <v>5727</v>
      </c>
      <c r="E1000" s="2" t="s">
        <v>5728</v>
      </c>
      <c r="F1000" s="2" t="s">
        <v>5537</v>
      </c>
    </row>
    <row r="1001" ht="16.5" spans="1:6">
      <c r="A1001" s="2" t="s">
        <v>5260</v>
      </c>
      <c r="B1001" s="2" t="s">
        <v>6759</v>
      </c>
      <c r="C1001" s="2" t="s">
        <v>5730</v>
      </c>
      <c r="D1001" s="2" t="s">
        <v>5727</v>
      </c>
      <c r="E1001" s="2" t="s">
        <v>5728</v>
      </c>
      <c r="F1001" s="2" t="s">
        <v>5537</v>
      </c>
    </row>
    <row r="1002" ht="16.5" spans="1:6">
      <c r="A1002" s="2" t="s">
        <v>5243</v>
      </c>
      <c r="B1002" s="2" t="s">
        <v>6760</v>
      </c>
      <c r="C1002" s="2" t="s">
        <v>5730</v>
      </c>
      <c r="D1002" s="2" t="s">
        <v>5727</v>
      </c>
      <c r="E1002" s="2" t="s">
        <v>5728</v>
      </c>
      <c r="F1002" s="2" t="s">
        <v>5537</v>
      </c>
    </row>
    <row r="1003" ht="16.5" spans="1:6">
      <c r="A1003" s="2" t="s">
        <v>5251</v>
      </c>
      <c r="B1003" s="2" t="s">
        <v>6761</v>
      </c>
      <c r="C1003" s="2" t="s">
        <v>5730</v>
      </c>
      <c r="D1003" s="2" t="s">
        <v>5727</v>
      </c>
      <c r="E1003" s="2" t="s">
        <v>5728</v>
      </c>
      <c r="F1003" s="2" t="s">
        <v>5537</v>
      </c>
    </row>
    <row r="1004" ht="16.5" spans="1:6">
      <c r="A1004" s="2" t="s">
        <v>5301</v>
      </c>
      <c r="B1004" s="2" t="s">
        <v>6762</v>
      </c>
      <c r="C1004" s="2" t="s">
        <v>5726</v>
      </c>
      <c r="D1004" s="2" t="s">
        <v>5727</v>
      </c>
      <c r="E1004" s="2" t="s">
        <v>5728</v>
      </c>
      <c r="F1004" s="2" t="s">
        <v>5537</v>
      </c>
    </row>
    <row r="1005" ht="16.5" spans="1:6">
      <c r="A1005" s="2" t="s">
        <v>5278</v>
      </c>
      <c r="B1005" s="2" t="s">
        <v>6763</v>
      </c>
      <c r="C1005" s="2" t="s">
        <v>5726</v>
      </c>
      <c r="D1005" s="2" t="s">
        <v>5727</v>
      </c>
      <c r="E1005" s="2" t="s">
        <v>5728</v>
      </c>
      <c r="F1005" s="2" t="s">
        <v>5537</v>
      </c>
    </row>
    <row r="1006" ht="16.5" spans="1:6">
      <c r="A1006" s="2" t="s">
        <v>5282</v>
      </c>
      <c r="B1006" s="2" t="s">
        <v>6764</v>
      </c>
      <c r="C1006" s="2" t="s">
        <v>5726</v>
      </c>
      <c r="D1006" s="2" t="s">
        <v>5727</v>
      </c>
      <c r="E1006" s="2" t="s">
        <v>5728</v>
      </c>
      <c r="F1006" s="2" t="s">
        <v>5537</v>
      </c>
    </row>
    <row r="1007" ht="16.5" spans="1:6">
      <c r="A1007" s="2" t="s">
        <v>5308</v>
      </c>
      <c r="B1007" s="2" t="s">
        <v>6765</v>
      </c>
      <c r="C1007" s="2" t="s">
        <v>5726</v>
      </c>
      <c r="D1007" s="2" t="s">
        <v>5727</v>
      </c>
      <c r="E1007" s="2" t="s">
        <v>5728</v>
      </c>
      <c r="F1007" s="2" t="s">
        <v>5537</v>
      </c>
    </row>
    <row r="1008" ht="16.5" spans="1:6">
      <c r="A1008" s="2" t="s">
        <v>6766</v>
      </c>
      <c r="B1008" s="2" t="s">
        <v>6767</v>
      </c>
      <c r="C1008" s="2" t="s">
        <v>6768</v>
      </c>
      <c r="D1008" s="2" t="s">
        <v>5556</v>
      </c>
      <c r="E1008" s="2" t="s">
        <v>5557</v>
      </c>
      <c r="F1008" s="2" t="s">
        <v>5537</v>
      </c>
    </row>
    <row r="1009" ht="16.5" spans="1:6">
      <c r="A1009" s="2" t="s">
        <v>5296</v>
      </c>
      <c r="B1009" s="2" t="s">
        <v>6769</v>
      </c>
      <c r="C1009" s="2" t="s">
        <v>5726</v>
      </c>
      <c r="D1009" s="2" t="s">
        <v>5727</v>
      </c>
      <c r="E1009" s="2" t="s">
        <v>5728</v>
      </c>
      <c r="F1009" s="2" t="s">
        <v>5537</v>
      </c>
    </row>
    <row r="1010" ht="16.5" spans="1:6">
      <c r="A1010" s="2" t="s">
        <v>5307</v>
      </c>
      <c r="B1010" s="2" t="s">
        <v>6770</v>
      </c>
      <c r="C1010" s="2" t="s">
        <v>5726</v>
      </c>
      <c r="D1010" s="2" t="s">
        <v>5727</v>
      </c>
      <c r="E1010" s="2" t="s">
        <v>5728</v>
      </c>
      <c r="F1010" s="2" t="s">
        <v>5537</v>
      </c>
    </row>
    <row r="1011" ht="16.5" spans="1:6">
      <c r="A1011" s="2" t="s">
        <v>5279</v>
      </c>
      <c r="B1011" s="2" t="s">
        <v>6771</v>
      </c>
      <c r="C1011" s="2" t="s">
        <v>5726</v>
      </c>
      <c r="D1011" s="2" t="s">
        <v>5727</v>
      </c>
      <c r="E1011" s="2" t="s">
        <v>5728</v>
      </c>
      <c r="F1011" s="2" t="s">
        <v>5537</v>
      </c>
    </row>
    <row r="1012" ht="16.5" spans="1:6">
      <c r="A1012" s="2" t="s">
        <v>5281</v>
      </c>
      <c r="B1012" s="2" t="s">
        <v>6772</v>
      </c>
      <c r="C1012" s="2" t="s">
        <v>5726</v>
      </c>
      <c r="D1012" s="2" t="s">
        <v>5727</v>
      </c>
      <c r="E1012" s="2" t="s">
        <v>5728</v>
      </c>
      <c r="F1012" s="2" t="s">
        <v>5537</v>
      </c>
    </row>
    <row r="1013" ht="16.5" spans="1:6">
      <c r="A1013" s="2" t="s">
        <v>5292</v>
      </c>
      <c r="B1013" s="2" t="s">
        <v>6773</v>
      </c>
      <c r="C1013" s="2" t="s">
        <v>5726</v>
      </c>
      <c r="D1013" s="2" t="s">
        <v>5727</v>
      </c>
      <c r="E1013" s="2" t="s">
        <v>5728</v>
      </c>
      <c r="F1013" s="2" t="s">
        <v>5537</v>
      </c>
    </row>
    <row r="1014" ht="16.5" spans="1:6">
      <c r="A1014" s="2" t="s">
        <v>5274</v>
      </c>
      <c r="B1014" s="2" t="s">
        <v>6774</v>
      </c>
      <c r="C1014" s="2" t="s">
        <v>5726</v>
      </c>
      <c r="D1014" s="2" t="s">
        <v>5727</v>
      </c>
      <c r="E1014" s="2" t="s">
        <v>5728</v>
      </c>
      <c r="F1014" s="2" t="s">
        <v>5537</v>
      </c>
    </row>
    <row r="1015" ht="16.5" spans="1:6">
      <c r="A1015" s="2" t="s">
        <v>5287</v>
      </c>
      <c r="B1015" s="2" t="s">
        <v>6775</v>
      </c>
      <c r="C1015" s="2" t="s">
        <v>5726</v>
      </c>
      <c r="D1015" s="2" t="s">
        <v>5727</v>
      </c>
      <c r="E1015" s="2" t="s">
        <v>5728</v>
      </c>
      <c r="F1015" s="2" t="s">
        <v>5537</v>
      </c>
    </row>
    <row r="1016" ht="16.5" spans="1:6">
      <c r="A1016" s="2" t="s">
        <v>5297</v>
      </c>
      <c r="B1016" s="2" t="s">
        <v>6776</v>
      </c>
      <c r="C1016" s="2" t="s">
        <v>5726</v>
      </c>
      <c r="D1016" s="2" t="s">
        <v>5727</v>
      </c>
      <c r="E1016" s="2" t="s">
        <v>5728</v>
      </c>
      <c r="F1016" s="2" t="s">
        <v>5537</v>
      </c>
    </row>
    <row r="1017" ht="16.5" spans="1:6">
      <c r="A1017" s="2" t="s">
        <v>5288</v>
      </c>
      <c r="B1017" s="2" t="s">
        <v>6777</v>
      </c>
      <c r="C1017" s="2" t="s">
        <v>5726</v>
      </c>
      <c r="D1017" s="2" t="s">
        <v>5727</v>
      </c>
      <c r="E1017" s="2" t="s">
        <v>5728</v>
      </c>
      <c r="F1017" s="2" t="s">
        <v>5537</v>
      </c>
    </row>
    <row r="1018" ht="16.5" spans="1:6">
      <c r="A1018" s="2" t="s">
        <v>5304</v>
      </c>
      <c r="B1018" s="2" t="s">
        <v>6778</v>
      </c>
      <c r="C1018" s="2" t="s">
        <v>5726</v>
      </c>
      <c r="D1018" s="2" t="s">
        <v>5727</v>
      </c>
      <c r="E1018" s="2" t="s">
        <v>5728</v>
      </c>
      <c r="F1018" s="2" t="s">
        <v>5537</v>
      </c>
    </row>
    <row r="1019" ht="16.5" spans="1:6">
      <c r="A1019" s="2" t="s">
        <v>5299</v>
      </c>
      <c r="B1019" s="2" t="s">
        <v>6779</v>
      </c>
      <c r="C1019" s="2" t="s">
        <v>5726</v>
      </c>
      <c r="D1019" s="2" t="s">
        <v>5727</v>
      </c>
      <c r="E1019" s="2" t="s">
        <v>5728</v>
      </c>
      <c r="F1019" s="2" t="s">
        <v>5537</v>
      </c>
    </row>
    <row r="1020" ht="16.5" spans="1:6">
      <c r="A1020" s="2" t="s">
        <v>5305</v>
      </c>
      <c r="B1020" s="2" t="s">
        <v>6780</v>
      </c>
      <c r="C1020" s="2" t="s">
        <v>5726</v>
      </c>
      <c r="D1020" s="2" t="s">
        <v>5727</v>
      </c>
      <c r="E1020" s="2" t="s">
        <v>5728</v>
      </c>
      <c r="F1020" s="2" t="s">
        <v>5537</v>
      </c>
    </row>
    <row r="1021" ht="16.5" spans="1:6">
      <c r="A1021" s="2" t="s">
        <v>5293</v>
      </c>
      <c r="B1021" s="2" t="s">
        <v>6781</v>
      </c>
      <c r="C1021" s="2" t="s">
        <v>5726</v>
      </c>
      <c r="D1021" s="2" t="s">
        <v>5727</v>
      </c>
      <c r="E1021" s="2" t="s">
        <v>5728</v>
      </c>
      <c r="F1021" s="2" t="s">
        <v>5537</v>
      </c>
    </row>
    <row r="1022" ht="16.5" spans="1:6">
      <c r="A1022" s="2" t="s">
        <v>5285</v>
      </c>
      <c r="B1022" s="2" t="s">
        <v>6782</v>
      </c>
      <c r="C1022" s="2" t="s">
        <v>5726</v>
      </c>
      <c r="D1022" s="2" t="s">
        <v>5727</v>
      </c>
      <c r="E1022" s="2" t="s">
        <v>5728</v>
      </c>
      <c r="F1022" s="2" t="s">
        <v>5537</v>
      </c>
    </row>
    <row r="1023" ht="16.5" spans="1:6">
      <c r="A1023" s="2" t="s">
        <v>5267</v>
      </c>
      <c r="B1023" s="2" t="s">
        <v>6783</v>
      </c>
      <c r="C1023" s="2" t="s">
        <v>5726</v>
      </c>
      <c r="D1023" s="2" t="s">
        <v>5727</v>
      </c>
      <c r="E1023" s="2" t="s">
        <v>5728</v>
      </c>
      <c r="F1023" s="2" t="s">
        <v>5537</v>
      </c>
    </row>
    <row r="1024" ht="16.5" spans="1:6">
      <c r="A1024" s="2" t="s">
        <v>5269</v>
      </c>
      <c r="B1024" s="2" t="s">
        <v>6784</v>
      </c>
      <c r="C1024" s="2" t="s">
        <v>5726</v>
      </c>
      <c r="D1024" s="2" t="s">
        <v>5727</v>
      </c>
      <c r="E1024" s="2" t="s">
        <v>5728</v>
      </c>
      <c r="F1024" s="2" t="s">
        <v>5537</v>
      </c>
    </row>
    <row r="1025" ht="16.5" spans="1:6">
      <c r="A1025" s="2" t="s">
        <v>5294</v>
      </c>
      <c r="B1025" s="2" t="s">
        <v>6785</v>
      </c>
      <c r="C1025" s="2" t="s">
        <v>5726</v>
      </c>
      <c r="D1025" s="2" t="s">
        <v>5727</v>
      </c>
      <c r="E1025" s="2" t="s">
        <v>5728</v>
      </c>
      <c r="F1025" s="2" t="s">
        <v>5537</v>
      </c>
    </row>
    <row r="1026" ht="16.5" spans="1:6">
      <c r="A1026" s="2" t="s">
        <v>5286</v>
      </c>
      <c r="B1026" s="2" t="s">
        <v>6786</v>
      </c>
      <c r="C1026" s="2" t="s">
        <v>5726</v>
      </c>
      <c r="D1026" s="2" t="s">
        <v>5727</v>
      </c>
      <c r="E1026" s="2" t="s">
        <v>5728</v>
      </c>
      <c r="F1026" s="2" t="s">
        <v>5537</v>
      </c>
    </row>
    <row r="1027" ht="16.5" spans="1:6">
      <c r="A1027" s="2" t="s">
        <v>5273</v>
      </c>
      <c r="B1027" s="2" t="s">
        <v>6787</v>
      </c>
      <c r="C1027" s="2" t="s">
        <v>5726</v>
      </c>
      <c r="D1027" s="2" t="s">
        <v>5727</v>
      </c>
      <c r="E1027" s="2" t="s">
        <v>5728</v>
      </c>
      <c r="F1027" s="2" t="s">
        <v>5537</v>
      </c>
    </row>
    <row r="1028" ht="16.5" spans="1:6">
      <c r="A1028" s="2" t="s">
        <v>5300</v>
      </c>
      <c r="B1028" s="2" t="s">
        <v>6788</v>
      </c>
      <c r="C1028" s="2" t="s">
        <v>5726</v>
      </c>
      <c r="D1028" s="2" t="s">
        <v>5727</v>
      </c>
      <c r="E1028" s="2" t="s">
        <v>5728</v>
      </c>
      <c r="F1028" s="2" t="s">
        <v>5537</v>
      </c>
    </row>
    <row r="1029" ht="16.5" spans="1:6">
      <c r="A1029" s="2" t="s">
        <v>5284</v>
      </c>
      <c r="B1029" s="2" t="s">
        <v>6789</v>
      </c>
      <c r="C1029" s="2" t="s">
        <v>5726</v>
      </c>
      <c r="D1029" s="2" t="s">
        <v>5727</v>
      </c>
      <c r="E1029" s="2" t="s">
        <v>5728</v>
      </c>
      <c r="F1029" s="2" t="s">
        <v>5537</v>
      </c>
    </row>
    <row r="1030" ht="16.5" spans="1:6">
      <c r="A1030" s="2" t="s">
        <v>6790</v>
      </c>
      <c r="B1030" s="2" t="s">
        <v>6791</v>
      </c>
      <c r="C1030" s="2" t="s">
        <v>6792</v>
      </c>
      <c r="D1030" s="2" t="s">
        <v>5711</v>
      </c>
      <c r="E1030" s="2" t="s">
        <v>5712</v>
      </c>
      <c r="F1030" s="2" t="s">
        <v>5537</v>
      </c>
    </row>
    <row r="1031" ht="16.5" spans="1:6">
      <c r="A1031" s="2" t="s">
        <v>5289</v>
      </c>
      <c r="B1031" s="2" t="s">
        <v>6793</v>
      </c>
      <c r="C1031" s="2" t="s">
        <v>5726</v>
      </c>
      <c r="D1031" s="2" t="s">
        <v>5727</v>
      </c>
      <c r="E1031" s="2" t="s">
        <v>5728</v>
      </c>
      <c r="F1031" s="2" t="s">
        <v>5537</v>
      </c>
    </row>
    <row r="1032" ht="16.5" spans="1:6">
      <c r="A1032" s="2" t="s">
        <v>5272</v>
      </c>
      <c r="B1032" s="2" t="s">
        <v>6794</v>
      </c>
      <c r="C1032" s="2" t="s">
        <v>5726</v>
      </c>
      <c r="D1032" s="2" t="s">
        <v>5727</v>
      </c>
      <c r="E1032" s="2" t="s">
        <v>5728</v>
      </c>
      <c r="F1032" s="2" t="s">
        <v>5537</v>
      </c>
    </row>
    <row r="1033" ht="16.5" spans="1:6">
      <c r="A1033" s="2" t="s">
        <v>5295</v>
      </c>
      <c r="B1033" s="2" t="s">
        <v>6795</v>
      </c>
      <c r="C1033" s="2" t="s">
        <v>5726</v>
      </c>
      <c r="D1033" s="2" t="s">
        <v>5727</v>
      </c>
      <c r="E1033" s="2" t="s">
        <v>5728</v>
      </c>
      <c r="F1033" s="2" t="s">
        <v>5537</v>
      </c>
    </row>
    <row r="1034" ht="16.5" spans="1:6">
      <c r="A1034" s="2" t="s">
        <v>5271</v>
      </c>
      <c r="B1034" s="2" t="s">
        <v>6796</v>
      </c>
      <c r="C1034" s="2" t="s">
        <v>5726</v>
      </c>
      <c r="D1034" s="2" t="s">
        <v>5727</v>
      </c>
      <c r="E1034" s="2" t="s">
        <v>5728</v>
      </c>
      <c r="F1034" s="2" t="s">
        <v>5537</v>
      </c>
    </row>
    <row r="1035" ht="16.5" spans="1:6">
      <c r="A1035" s="2" t="s">
        <v>5276</v>
      </c>
      <c r="B1035" s="2" t="s">
        <v>6797</v>
      </c>
      <c r="C1035" s="2" t="s">
        <v>5726</v>
      </c>
      <c r="D1035" s="2" t="s">
        <v>5727</v>
      </c>
      <c r="E1035" s="2" t="s">
        <v>5728</v>
      </c>
      <c r="F1035" s="2" t="s">
        <v>5537</v>
      </c>
    </row>
    <row r="1036" ht="16.5" spans="1:6">
      <c r="A1036" s="2" t="s">
        <v>5302</v>
      </c>
      <c r="B1036" s="2" t="s">
        <v>6798</v>
      </c>
      <c r="C1036" s="2" t="s">
        <v>5726</v>
      </c>
      <c r="D1036" s="2" t="s">
        <v>5727</v>
      </c>
      <c r="E1036" s="2" t="s">
        <v>5728</v>
      </c>
      <c r="F1036" s="2" t="s">
        <v>5537</v>
      </c>
    </row>
    <row r="1037" ht="16.5" spans="1:6">
      <c r="A1037" s="2" t="s">
        <v>5270</v>
      </c>
      <c r="B1037" s="2" t="s">
        <v>6799</v>
      </c>
      <c r="C1037" s="2" t="s">
        <v>5726</v>
      </c>
      <c r="D1037" s="2" t="s">
        <v>5727</v>
      </c>
      <c r="E1037" s="2" t="s">
        <v>5728</v>
      </c>
      <c r="F1037" s="2" t="s">
        <v>5537</v>
      </c>
    </row>
    <row r="1038" ht="16.5" spans="1:6">
      <c r="A1038" s="2" t="s">
        <v>5298</v>
      </c>
      <c r="B1038" s="2" t="s">
        <v>6800</v>
      </c>
      <c r="C1038" s="2" t="s">
        <v>5726</v>
      </c>
      <c r="D1038" s="2" t="s">
        <v>5727</v>
      </c>
      <c r="E1038" s="2" t="s">
        <v>5728</v>
      </c>
      <c r="F1038" s="2" t="s">
        <v>5537</v>
      </c>
    </row>
    <row r="1039" ht="16.5" spans="1:6">
      <c r="A1039" s="2" t="s">
        <v>5275</v>
      </c>
      <c r="B1039" s="2" t="s">
        <v>6801</v>
      </c>
      <c r="C1039" s="2" t="s">
        <v>5726</v>
      </c>
      <c r="D1039" s="2" t="s">
        <v>5727</v>
      </c>
      <c r="E1039" s="2" t="s">
        <v>5728</v>
      </c>
      <c r="F1039" s="2" t="s">
        <v>5537</v>
      </c>
    </row>
    <row r="1040" ht="16.5" spans="1:6">
      <c r="A1040" s="2" t="s">
        <v>5306</v>
      </c>
      <c r="B1040" s="2" t="s">
        <v>6802</v>
      </c>
      <c r="C1040" s="2" t="s">
        <v>5726</v>
      </c>
      <c r="D1040" s="2" t="s">
        <v>5727</v>
      </c>
      <c r="E1040" s="2" t="s">
        <v>5728</v>
      </c>
      <c r="F1040" s="2" t="s">
        <v>5537</v>
      </c>
    </row>
    <row r="1041" ht="16.5" spans="1:6">
      <c r="A1041" s="2" t="s">
        <v>5290</v>
      </c>
      <c r="B1041" s="2" t="s">
        <v>6803</v>
      </c>
      <c r="C1041" s="2" t="s">
        <v>5726</v>
      </c>
      <c r="D1041" s="2" t="s">
        <v>5727</v>
      </c>
      <c r="E1041" s="2" t="s">
        <v>5728</v>
      </c>
      <c r="F1041" s="2" t="s">
        <v>5537</v>
      </c>
    </row>
    <row r="1042" ht="16.5" spans="1:6">
      <c r="A1042" s="2" t="s">
        <v>5303</v>
      </c>
      <c r="B1042" s="2" t="s">
        <v>6804</v>
      </c>
      <c r="C1042" s="2" t="s">
        <v>5726</v>
      </c>
      <c r="D1042" s="2" t="s">
        <v>5727</v>
      </c>
      <c r="E1042" s="2" t="s">
        <v>5728</v>
      </c>
      <c r="F1042" s="2" t="s">
        <v>5537</v>
      </c>
    </row>
    <row r="1043" ht="16.5" spans="1:6">
      <c r="A1043" s="2" t="s">
        <v>5283</v>
      </c>
      <c r="B1043" s="2" t="s">
        <v>6805</v>
      </c>
      <c r="C1043" s="2" t="s">
        <v>5726</v>
      </c>
      <c r="D1043" s="2" t="s">
        <v>5727</v>
      </c>
      <c r="E1043" s="2" t="s">
        <v>5728</v>
      </c>
      <c r="F1043" s="2" t="s">
        <v>5537</v>
      </c>
    </row>
    <row r="1044" ht="16.5" spans="1:6">
      <c r="A1044" s="2" t="s">
        <v>5268</v>
      </c>
      <c r="B1044" s="2" t="s">
        <v>6806</v>
      </c>
      <c r="C1044" s="2" t="s">
        <v>5726</v>
      </c>
      <c r="D1044" s="2" t="s">
        <v>5727</v>
      </c>
      <c r="E1044" s="2" t="s">
        <v>5728</v>
      </c>
      <c r="F1044" s="2" t="s">
        <v>5537</v>
      </c>
    </row>
    <row r="1045" ht="16.5" spans="1:6">
      <c r="A1045" s="2" t="s">
        <v>5277</v>
      </c>
      <c r="B1045" s="2" t="s">
        <v>6807</v>
      </c>
      <c r="C1045" s="2" t="s">
        <v>5726</v>
      </c>
      <c r="D1045" s="2" t="s">
        <v>5727</v>
      </c>
      <c r="E1045" s="2" t="s">
        <v>5728</v>
      </c>
      <c r="F1045" s="2" t="s">
        <v>5537</v>
      </c>
    </row>
    <row r="1046" ht="16.5" spans="1:6">
      <c r="A1046" s="2" t="s">
        <v>5280</v>
      </c>
      <c r="B1046" s="2" t="s">
        <v>6808</v>
      </c>
      <c r="C1046" s="2" t="s">
        <v>5726</v>
      </c>
      <c r="D1046" s="2" t="s">
        <v>5727</v>
      </c>
      <c r="E1046" s="2" t="s">
        <v>5728</v>
      </c>
      <c r="F1046" s="2" t="s">
        <v>5537</v>
      </c>
    </row>
    <row r="1047" ht="16.5" spans="1:6">
      <c r="A1047" s="2" t="s">
        <v>2967</v>
      </c>
      <c r="B1047" s="2" t="s">
        <v>6809</v>
      </c>
      <c r="C1047" s="2" t="s">
        <v>6810</v>
      </c>
      <c r="D1047" s="2" t="s">
        <v>5573</v>
      </c>
      <c r="E1047" s="2" t="s">
        <v>5574</v>
      </c>
      <c r="F1047" s="2" t="s">
        <v>5537</v>
      </c>
    </row>
    <row r="1048" ht="16.5" spans="1:6">
      <c r="A1048" s="2" t="s">
        <v>2959</v>
      </c>
      <c r="B1048" s="2" t="s">
        <v>6811</v>
      </c>
      <c r="C1048" s="2" t="s">
        <v>6810</v>
      </c>
      <c r="D1048" s="2" t="s">
        <v>5573</v>
      </c>
      <c r="E1048" s="2" t="s">
        <v>5574</v>
      </c>
      <c r="F1048" s="2" t="s">
        <v>5537</v>
      </c>
    </row>
    <row r="1049" ht="16.5" spans="1:6">
      <c r="A1049" s="2" t="s">
        <v>2962</v>
      </c>
      <c r="B1049" s="2" t="s">
        <v>6812</v>
      </c>
      <c r="C1049" s="2" t="s">
        <v>6810</v>
      </c>
      <c r="D1049" s="2" t="s">
        <v>5573</v>
      </c>
      <c r="E1049" s="2" t="s">
        <v>5574</v>
      </c>
      <c r="F1049" s="2" t="s">
        <v>5537</v>
      </c>
    </row>
    <row r="1050" ht="16.5" spans="1:6">
      <c r="A1050" s="2" t="s">
        <v>6813</v>
      </c>
      <c r="B1050" s="2" t="s">
        <v>6814</v>
      </c>
      <c r="C1050" s="2" t="s">
        <v>6815</v>
      </c>
      <c r="D1050" s="2" t="s">
        <v>5650</v>
      </c>
      <c r="E1050" s="2" t="s">
        <v>5651</v>
      </c>
      <c r="F1050" s="2" t="s">
        <v>5537</v>
      </c>
    </row>
    <row r="1051" ht="16.5" spans="1:6">
      <c r="A1051" s="2" t="s">
        <v>2966</v>
      </c>
      <c r="B1051" s="2" t="s">
        <v>6816</v>
      </c>
      <c r="C1051" s="2" t="s">
        <v>6810</v>
      </c>
      <c r="D1051" s="2" t="s">
        <v>5573</v>
      </c>
      <c r="E1051" s="2" t="s">
        <v>5574</v>
      </c>
      <c r="F1051" s="2" t="s">
        <v>5537</v>
      </c>
    </row>
    <row r="1052" ht="16.5" spans="1:6">
      <c r="A1052" s="2" t="s">
        <v>2956</v>
      </c>
      <c r="B1052" s="2" t="s">
        <v>6817</v>
      </c>
      <c r="C1052" s="2" t="s">
        <v>6810</v>
      </c>
      <c r="D1052" s="2" t="s">
        <v>5573</v>
      </c>
      <c r="E1052" s="2" t="s">
        <v>5574</v>
      </c>
      <c r="F1052" s="2" t="s">
        <v>5537</v>
      </c>
    </row>
    <row r="1053" ht="16.5" spans="1:6">
      <c r="A1053" s="2" t="s">
        <v>2946</v>
      </c>
      <c r="B1053" s="2" t="s">
        <v>6818</v>
      </c>
      <c r="C1053" s="2" t="s">
        <v>6810</v>
      </c>
      <c r="D1053" s="2" t="s">
        <v>5573</v>
      </c>
      <c r="E1053" s="2" t="s">
        <v>5574</v>
      </c>
      <c r="F1053" s="2" t="s">
        <v>5537</v>
      </c>
    </row>
    <row r="1054" ht="16.5" spans="1:6">
      <c r="A1054" s="2" t="s">
        <v>2948</v>
      </c>
      <c r="B1054" s="2" t="s">
        <v>6819</v>
      </c>
      <c r="C1054" s="2" t="s">
        <v>6810</v>
      </c>
      <c r="D1054" s="2" t="s">
        <v>5573</v>
      </c>
      <c r="E1054" s="2" t="s">
        <v>5574</v>
      </c>
      <c r="F1054" s="2" t="s">
        <v>5537</v>
      </c>
    </row>
    <row r="1055" ht="16.5" spans="1:6">
      <c r="A1055" s="2" t="s">
        <v>2953</v>
      </c>
      <c r="B1055" s="2" t="s">
        <v>6820</v>
      </c>
      <c r="C1055" s="2" t="s">
        <v>6810</v>
      </c>
      <c r="D1055" s="2" t="s">
        <v>5573</v>
      </c>
      <c r="E1055" s="2" t="s">
        <v>5574</v>
      </c>
      <c r="F1055" s="2" t="s">
        <v>5537</v>
      </c>
    </row>
    <row r="1056" ht="16.5" spans="1:6">
      <c r="A1056" s="2" t="s">
        <v>2950</v>
      </c>
      <c r="B1056" s="2" t="s">
        <v>6821</v>
      </c>
      <c r="C1056" s="2" t="s">
        <v>6810</v>
      </c>
      <c r="D1056" s="2" t="s">
        <v>5573</v>
      </c>
      <c r="E1056" s="2" t="s">
        <v>5574</v>
      </c>
      <c r="F1056" s="2" t="s">
        <v>5537</v>
      </c>
    </row>
    <row r="1057" ht="16.5" spans="1:6">
      <c r="A1057" s="2" t="s">
        <v>2955</v>
      </c>
      <c r="B1057" s="2" t="s">
        <v>6822</v>
      </c>
      <c r="C1057" s="2" t="s">
        <v>6810</v>
      </c>
      <c r="D1057" s="2" t="s">
        <v>5573</v>
      </c>
      <c r="E1057" s="2" t="s">
        <v>5574</v>
      </c>
      <c r="F1057" s="2" t="s">
        <v>5537</v>
      </c>
    </row>
    <row r="1058" ht="16.5" spans="1:6">
      <c r="A1058" s="2" t="s">
        <v>2954</v>
      </c>
      <c r="B1058" s="2" t="s">
        <v>6823</v>
      </c>
      <c r="C1058" s="2" t="s">
        <v>6810</v>
      </c>
      <c r="D1058" s="2" t="s">
        <v>5573</v>
      </c>
      <c r="E1058" s="2" t="s">
        <v>5574</v>
      </c>
      <c r="F1058" s="2" t="s">
        <v>5537</v>
      </c>
    </row>
    <row r="1059" ht="16.5" spans="1:6">
      <c r="A1059" s="2" t="s">
        <v>2968</v>
      </c>
      <c r="B1059" s="2" t="s">
        <v>6824</v>
      </c>
      <c r="C1059" s="2" t="s">
        <v>6810</v>
      </c>
      <c r="D1059" s="2" t="s">
        <v>5573</v>
      </c>
      <c r="E1059" s="2" t="s">
        <v>5574</v>
      </c>
      <c r="F1059" s="2" t="s">
        <v>5537</v>
      </c>
    </row>
    <row r="1060" ht="16.5" spans="1:6">
      <c r="A1060" s="2" t="s">
        <v>2964</v>
      </c>
      <c r="B1060" s="2" t="s">
        <v>6825</v>
      </c>
      <c r="C1060" s="2" t="s">
        <v>6810</v>
      </c>
      <c r="D1060" s="2" t="s">
        <v>5573</v>
      </c>
      <c r="E1060" s="2" t="s">
        <v>5574</v>
      </c>
      <c r="F1060" s="2" t="s">
        <v>5537</v>
      </c>
    </row>
    <row r="1061" ht="16.5" spans="1:6">
      <c r="A1061" s="2" t="s">
        <v>2969</v>
      </c>
      <c r="B1061" s="2" t="s">
        <v>6826</v>
      </c>
      <c r="C1061" s="2" t="s">
        <v>6810</v>
      </c>
      <c r="D1061" s="2" t="s">
        <v>5573</v>
      </c>
      <c r="E1061" s="2" t="s">
        <v>5574</v>
      </c>
      <c r="F1061" s="2" t="s">
        <v>5537</v>
      </c>
    </row>
    <row r="1062" ht="16.5" spans="1:6">
      <c r="A1062" s="2" t="s">
        <v>2970</v>
      </c>
      <c r="B1062" s="2" t="s">
        <v>6827</v>
      </c>
      <c r="C1062" s="2" t="s">
        <v>6810</v>
      </c>
      <c r="D1062" s="2" t="s">
        <v>5573</v>
      </c>
      <c r="E1062" s="2" t="s">
        <v>5574</v>
      </c>
      <c r="F1062" s="2" t="s">
        <v>5537</v>
      </c>
    </row>
    <row r="1063" ht="16.5" spans="1:6">
      <c r="A1063" s="2" t="s">
        <v>2951</v>
      </c>
      <c r="B1063" s="2" t="s">
        <v>6828</v>
      </c>
      <c r="C1063" s="2" t="s">
        <v>6810</v>
      </c>
      <c r="D1063" s="2" t="s">
        <v>5573</v>
      </c>
      <c r="E1063" s="2" t="s">
        <v>5574</v>
      </c>
      <c r="F1063" s="2" t="s">
        <v>5537</v>
      </c>
    </row>
    <row r="1064" ht="16.5" spans="1:6">
      <c r="A1064" s="2" t="s">
        <v>2949</v>
      </c>
      <c r="B1064" s="2" t="s">
        <v>6829</v>
      </c>
      <c r="C1064" s="2" t="s">
        <v>6810</v>
      </c>
      <c r="D1064" s="2" t="s">
        <v>5573</v>
      </c>
      <c r="E1064" s="2" t="s">
        <v>5574</v>
      </c>
      <c r="F1064" s="2" t="s">
        <v>5537</v>
      </c>
    </row>
    <row r="1065" ht="16.5" spans="1:6">
      <c r="A1065" s="2" t="s">
        <v>2952</v>
      </c>
      <c r="B1065" s="2" t="s">
        <v>6830</v>
      </c>
      <c r="C1065" s="2" t="s">
        <v>6810</v>
      </c>
      <c r="D1065" s="2" t="s">
        <v>5573</v>
      </c>
      <c r="E1065" s="2" t="s">
        <v>5574</v>
      </c>
      <c r="F1065" s="2" t="s">
        <v>5537</v>
      </c>
    </row>
    <row r="1066" ht="16.5" spans="1:6">
      <c r="A1066" s="2" t="s">
        <v>6831</v>
      </c>
      <c r="B1066" s="2" t="s">
        <v>6832</v>
      </c>
      <c r="C1066" s="2" t="s">
        <v>5739</v>
      </c>
      <c r="D1066" s="2" t="s">
        <v>5573</v>
      </c>
      <c r="E1066" s="2" t="s">
        <v>5574</v>
      </c>
      <c r="F1066" s="2" t="s">
        <v>5537</v>
      </c>
    </row>
    <row r="1067" ht="16.5" spans="1:6">
      <c r="A1067" s="2" t="s">
        <v>2971</v>
      </c>
      <c r="B1067" s="2" t="s">
        <v>5932</v>
      </c>
      <c r="C1067" s="2" t="s">
        <v>6810</v>
      </c>
      <c r="D1067" s="2" t="s">
        <v>5573</v>
      </c>
      <c r="E1067" s="2" t="s">
        <v>5574</v>
      </c>
      <c r="F1067" s="2" t="s">
        <v>5537</v>
      </c>
    </row>
    <row r="1068" ht="16.5" spans="1:6">
      <c r="A1068" s="2" t="s">
        <v>2961</v>
      </c>
      <c r="B1068" s="2" t="s">
        <v>6833</v>
      </c>
      <c r="C1068" s="2" t="s">
        <v>6810</v>
      </c>
      <c r="D1068" s="2" t="s">
        <v>5573</v>
      </c>
      <c r="E1068" s="2" t="s">
        <v>5574</v>
      </c>
      <c r="F1068" s="2" t="s">
        <v>5537</v>
      </c>
    </row>
    <row r="1069" ht="16.5" spans="1:6">
      <c r="A1069" s="2" t="s">
        <v>2965</v>
      </c>
      <c r="B1069" s="2" t="s">
        <v>6834</v>
      </c>
      <c r="C1069" s="2" t="s">
        <v>6810</v>
      </c>
      <c r="D1069" s="2" t="s">
        <v>5573</v>
      </c>
      <c r="E1069" s="2" t="s">
        <v>5574</v>
      </c>
      <c r="F1069" s="2" t="s">
        <v>5537</v>
      </c>
    </row>
    <row r="1070" ht="16.5" spans="1:6">
      <c r="A1070" s="2" t="s">
        <v>2960</v>
      </c>
      <c r="B1070" s="2" t="s">
        <v>6835</v>
      </c>
      <c r="C1070" s="2" t="s">
        <v>6810</v>
      </c>
      <c r="D1070" s="2" t="s">
        <v>5573</v>
      </c>
      <c r="E1070" s="2" t="s">
        <v>5574</v>
      </c>
      <c r="F1070" s="2" t="s">
        <v>5537</v>
      </c>
    </row>
    <row r="1071" ht="16.5" spans="1:6">
      <c r="A1071" s="2" t="s">
        <v>2947</v>
      </c>
      <c r="B1071" s="2" t="s">
        <v>6836</v>
      </c>
      <c r="C1071" s="2" t="s">
        <v>6810</v>
      </c>
      <c r="D1071" s="2" t="s">
        <v>5573</v>
      </c>
      <c r="E1071" s="2" t="s">
        <v>5574</v>
      </c>
      <c r="F1071" s="2" t="s">
        <v>5537</v>
      </c>
    </row>
    <row r="1072" ht="16.5" spans="1:6">
      <c r="A1072" s="2" t="s">
        <v>2958</v>
      </c>
      <c r="B1072" s="2" t="s">
        <v>6837</v>
      </c>
      <c r="C1072" s="2" t="s">
        <v>6810</v>
      </c>
      <c r="D1072" s="2" t="s">
        <v>5573</v>
      </c>
      <c r="E1072" s="2" t="s">
        <v>5574</v>
      </c>
      <c r="F1072" s="2" t="s">
        <v>5537</v>
      </c>
    </row>
    <row r="1073" ht="16.5" spans="1:6">
      <c r="A1073" s="2" t="s">
        <v>2972</v>
      </c>
      <c r="B1073" s="2" t="s">
        <v>6838</v>
      </c>
      <c r="C1073" s="2" t="s">
        <v>6810</v>
      </c>
      <c r="D1073" s="2" t="s">
        <v>5573</v>
      </c>
      <c r="E1073" s="2" t="s">
        <v>5574</v>
      </c>
      <c r="F1073" s="2" t="s">
        <v>5537</v>
      </c>
    </row>
    <row r="1074" ht="16.5" spans="1:6">
      <c r="A1074" s="2" t="s">
        <v>2957</v>
      </c>
      <c r="B1074" s="2" t="s">
        <v>6839</v>
      </c>
      <c r="C1074" s="2" t="s">
        <v>6810</v>
      </c>
      <c r="D1074" s="2" t="s">
        <v>5573</v>
      </c>
      <c r="E1074" s="2" t="s">
        <v>5574</v>
      </c>
      <c r="F1074" s="2" t="s">
        <v>5537</v>
      </c>
    </row>
    <row r="1075" ht="16.5" spans="1:6">
      <c r="A1075" s="2" t="s">
        <v>2963</v>
      </c>
      <c r="B1075" s="2" t="s">
        <v>6840</v>
      </c>
      <c r="C1075" s="2" t="s">
        <v>6810</v>
      </c>
      <c r="D1075" s="2" t="s">
        <v>5573</v>
      </c>
      <c r="E1075" s="2" t="s">
        <v>5574</v>
      </c>
      <c r="F1075" s="2" t="s">
        <v>5537</v>
      </c>
    </row>
    <row r="1076" ht="16.5" spans="1:6">
      <c r="A1076" s="2" t="s">
        <v>3011</v>
      </c>
      <c r="B1076" s="2" t="s">
        <v>6605</v>
      </c>
      <c r="C1076" s="2" t="s">
        <v>6841</v>
      </c>
      <c r="D1076" s="2" t="s">
        <v>5573</v>
      </c>
      <c r="E1076" s="2" t="s">
        <v>5574</v>
      </c>
      <c r="F1076" s="2" t="s">
        <v>5537</v>
      </c>
    </row>
    <row r="1077" ht="16.5" spans="1:6">
      <c r="A1077" s="2" t="s">
        <v>3023</v>
      </c>
      <c r="B1077" s="2" t="s">
        <v>6842</v>
      </c>
      <c r="C1077" s="2" t="s">
        <v>6841</v>
      </c>
      <c r="D1077" s="2" t="s">
        <v>5573</v>
      </c>
      <c r="E1077" s="2" t="s">
        <v>5574</v>
      </c>
      <c r="F1077" s="2" t="s">
        <v>5537</v>
      </c>
    </row>
    <row r="1078" ht="16.5" spans="1:6">
      <c r="A1078" s="2" t="s">
        <v>3012</v>
      </c>
      <c r="B1078" s="2" t="s">
        <v>6843</v>
      </c>
      <c r="C1078" s="2" t="s">
        <v>6841</v>
      </c>
      <c r="D1078" s="2" t="s">
        <v>5573</v>
      </c>
      <c r="E1078" s="2" t="s">
        <v>5574</v>
      </c>
      <c r="F1078" s="2" t="s">
        <v>5537</v>
      </c>
    </row>
    <row r="1079" ht="16.5" spans="1:6">
      <c r="A1079" s="2" t="s">
        <v>3024</v>
      </c>
      <c r="B1079" s="2" t="s">
        <v>6844</v>
      </c>
      <c r="C1079" s="2" t="s">
        <v>6841</v>
      </c>
      <c r="D1079" s="2" t="s">
        <v>5573</v>
      </c>
      <c r="E1079" s="2" t="s">
        <v>5574</v>
      </c>
      <c r="F1079" s="2" t="s">
        <v>5537</v>
      </c>
    </row>
    <row r="1080" ht="16.5" spans="1:6">
      <c r="A1080" s="2" t="s">
        <v>3025</v>
      </c>
      <c r="B1080" s="2" t="s">
        <v>6845</v>
      </c>
      <c r="C1080" s="2" t="s">
        <v>6841</v>
      </c>
      <c r="D1080" s="2" t="s">
        <v>5573</v>
      </c>
      <c r="E1080" s="2" t="s">
        <v>5574</v>
      </c>
      <c r="F1080" s="2" t="s">
        <v>5537</v>
      </c>
    </row>
    <row r="1081" ht="16.5" spans="1:6">
      <c r="A1081" s="2" t="s">
        <v>3016</v>
      </c>
      <c r="B1081" s="2" t="s">
        <v>6846</v>
      </c>
      <c r="C1081" s="2" t="s">
        <v>6841</v>
      </c>
      <c r="D1081" s="2" t="s">
        <v>5573</v>
      </c>
      <c r="E1081" s="2" t="s">
        <v>5574</v>
      </c>
      <c r="F1081" s="2" t="s">
        <v>5537</v>
      </c>
    </row>
    <row r="1082" ht="16.5" spans="1:6">
      <c r="A1082" s="2" t="s">
        <v>3005</v>
      </c>
      <c r="B1082" s="2" t="s">
        <v>6847</v>
      </c>
      <c r="C1082" s="2" t="s">
        <v>6841</v>
      </c>
      <c r="D1082" s="2" t="s">
        <v>5573</v>
      </c>
      <c r="E1082" s="2" t="s">
        <v>5574</v>
      </c>
      <c r="F1082" s="2" t="s">
        <v>5537</v>
      </c>
    </row>
    <row r="1083" ht="16.5" spans="1:6">
      <c r="A1083" s="2" t="s">
        <v>3026</v>
      </c>
      <c r="B1083" s="2" t="s">
        <v>6848</v>
      </c>
      <c r="C1083" s="2" t="s">
        <v>6841</v>
      </c>
      <c r="D1083" s="2" t="s">
        <v>5573</v>
      </c>
      <c r="E1083" s="2" t="s">
        <v>5574</v>
      </c>
      <c r="F1083" s="2" t="s">
        <v>5537</v>
      </c>
    </row>
    <row r="1084" ht="16.5" spans="1:6">
      <c r="A1084" s="2" t="s">
        <v>3008</v>
      </c>
      <c r="B1084" s="2" t="s">
        <v>6849</v>
      </c>
      <c r="C1084" s="2" t="s">
        <v>6841</v>
      </c>
      <c r="D1084" s="2" t="s">
        <v>5573</v>
      </c>
      <c r="E1084" s="2" t="s">
        <v>5574</v>
      </c>
      <c r="F1084" s="2" t="s">
        <v>5537</v>
      </c>
    </row>
    <row r="1085" ht="16.5" spans="1:6">
      <c r="A1085" s="2" t="s">
        <v>3017</v>
      </c>
      <c r="B1085" s="2" t="s">
        <v>6850</v>
      </c>
      <c r="C1085" s="2" t="s">
        <v>6841</v>
      </c>
      <c r="D1085" s="2" t="s">
        <v>5573</v>
      </c>
      <c r="E1085" s="2" t="s">
        <v>5574</v>
      </c>
      <c r="F1085" s="2" t="s">
        <v>5537</v>
      </c>
    </row>
    <row r="1086" ht="16.5" spans="1:6">
      <c r="A1086" s="2" t="s">
        <v>3027</v>
      </c>
      <c r="B1086" s="2" t="s">
        <v>6851</v>
      </c>
      <c r="C1086" s="2" t="s">
        <v>6841</v>
      </c>
      <c r="D1086" s="2" t="s">
        <v>5573</v>
      </c>
      <c r="E1086" s="2" t="s">
        <v>5574</v>
      </c>
      <c r="F1086" s="2" t="s">
        <v>5537</v>
      </c>
    </row>
    <row r="1087" ht="16.5" spans="1:6">
      <c r="A1087" s="2" t="s">
        <v>3013</v>
      </c>
      <c r="B1087" s="2" t="s">
        <v>6852</v>
      </c>
      <c r="C1087" s="2" t="s">
        <v>6841</v>
      </c>
      <c r="D1087" s="2" t="s">
        <v>5573</v>
      </c>
      <c r="E1087" s="2" t="s">
        <v>5574</v>
      </c>
      <c r="F1087" s="2" t="s">
        <v>5537</v>
      </c>
    </row>
    <row r="1088" ht="16.5" spans="1:6">
      <c r="A1088" s="2" t="s">
        <v>3004</v>
      </c>
      <c r="B1088" s="2" t="s">
        <v>6853</v>
      </c>
      <c r="C1088" s="2" t="s">
        <v>6841</v>
      </c>
      <c r="D1088" s="2" t="s">
        <v>5573</v>
      </c>
      <c r="E1088" s="2" t="s">
        <v>5574</v>
      </c>
      <c r="F1088" s="2" t="s">
        <v>5537</v>
      </c>
    </row>
    <row r="1089" ht="16.5" spans="1:6">
      <c r="A1089" s="2" t="s">
        <v>3022</v>
      </c>
      <c r="B1089" s="2" t="s">
        <v>6854</v>
      </c>
      <c r="C1089" s="2" t="s">
        <v>6841</v>
      </c>
      <c r="D1089" s="2" t="s">
        <v>5573</v>
      </c>
      <c r="E1089" s="2" t="s">
        <v>5574</v>
      </c>
      <c r="F1089" s="2" t="s">
        <v>5537</v>
      </c>
    </row>
    <row r="1090" ht="16.5" spans="1:6">
      <c r="A1090" s="2" t="s">
        <v>3009</v>
      </c>
      <c r="B1090" s="2" t="s">
        <v>6855</v>
      </c>
      <c r="C1090" s="2" t="s">
        <v>6841</v>
      </c>
      <c r="D1090" s="2" t="s">
        <v>5573</v>
      </c>
      <c r="E1090" s="2" t="s">
        <v>5574</v>
      </c>
      <c r="F1090" s="2" t="s">
        <v>5537</v>
      </c>
    </row>
    <row r="1091" ht="16.5" spans="1:6">
      <c r="A1091" s="2" t="s">
        <v>3006</v>
      </c>
      <c r="B1091" s="2" t="s">
        <v>6856</v>
      </c>
      <c r="C1091" s="2" t="s">
        <v>6841</v>
      </c>
      <c r="D1091" s="2" t="s">
        <v>5573</v>
      </c>
      <c r="E1091" s="2" t="s">
        <v>5574</v>
      </c>
      <c r="F1091" s="2" t="s">
        <v>5537</v>
      </c>
    </row>
    <row r="1092" ht="16.5" spans="1:6">
      <c r="A1092" s="2" t="s">
        <v>3020</v>
      </c>
      <c r="B1092" s="2" t="s">
        <v>6857</v>
      </c>
      <c r="C1092" s="2" t="s">
        <v>6841</v>
      </c>
      <c r="D1092" s="2" t="s">
        <v>5573</v>
      </c>
      <c r="E1092" s="2" t="s">
        <v>5574</v>
      </c>
      <c r="F1092" s="2" t="s">
        <v>5537</v>
      </c>
    </row>
    <row r="1093" ht="16.5" spans="1:6">
      <c r="A1093" s="2" t="s">
        <v>3003</v>
      </c>
      <c r="B1093" s="2" t="s">
        <v>6858</v>
      </c>
      <c r="C1093" s="2" t="s">
        <v>6841</v>
      </c>
      <c r="D1093" s="2" t="s">
        <v>5573</v>
      </c>
      <c r="E1093" s="2" t="s">
        <v>5574</v>
      </c>
      <c r="F1093" s="2" t="s">
        <v>5537</v>
      </c>
    </row>
    <row r="1094" ht="16.5" spans="1:6">
      <c r="A1094" s="2" t="s">
        <v>3028</v>
      </c>
      <c r="B1094" s="2" t="s">
        <v>6859</v>
      </c>
      <c r="C1094" s="2" t="s">
        <v>6841</v>
      </c>
      <c r="D1094" s="2" t="s">
        <v>5573</v>
      </c>
      <c r="E1094" s="2" t="s">
        <v>5574</v>
      </c>
      <c r="F1094" s="2" t="s">
        <v>5537</v>
      </c>
    </row>
    <row r="1095" ht="16.5" spans="1:6">
      <c r="A1095" s="2" t="s">
        <v>3021</v>
      </c>
      <c r="B1095" s="2" t="s">
        <v>6860</v>
      </c>
      <c r="C1095" s="2" t="s">
        <v>6841</v>
      </c>
      <c r="D1095" s="2" t="s">
        <v>5573</v>
      </c>
      <c r="E1095" s="2" t="s">
        <v>5574</v>
      </c>
      <c r="F1095" s="2" t="s">
        <v>5537</v>
      </c>
    </row>
    <row r="1096" ht="16.5" spans="1:6">
      <c r="A1096" s="2" t="s">
        <v>3010</v>
      </c>
      <c r="B1096" s="2" t="s">
        <v>6861</v>
      </c>
      <c r="C1096" s="2" t="s">
        <v>6841</v>
      </c>
      <c r="D1096" s="2" t="s">
        <v>5573</v>
      </c>
      <c r="E1096" s="2" t="s">
        <v>5574</v>
      </c>
      <c r="F1096" s="2" t="s">
        <v>5537</v>
      </c>
    </row>
    <row r="1097" ht="16.5" spans="1:6">
      <c r="A1097" s="2" t="s">
        <v>3019</v>
      </c>
      <c r="B1097" s="2" t="s">
        <v>6862</v>
      </c>
      <c r="C1097" s="2" t="s">
        <v>6841</v>
      </c>
      <c r="D1097" s="2" t="s">
        <v>5573</v>
      </c>
      <c r="E1097" s="2" t="s">
        <v>5574</v>
      </c>
      <c r="F1097" s="2" t="s">
        <v>5537</v>
      </c>
    </row>
    <row r="1098" ht="16.5" spans="1:6">
      <c r="A1098" s="2" t="s">
        <v>3015</v>
      </c>
      <c r="B1098" s="2" t="s">
        <v>6863</v>
      </c>
      <c r="C1098" s="2" t="s">
        <v>6841</v>
      </c>
      <c r="D1098" s="2" t="s">
        <v>5573</v>
      </c>
      <c r="E1098" s="2" t="s">
        <v>5574</v>
      </c>
      <c r="F1098" s="2" t="s">
        <v>5537</v>
      </c>
    </row>
    <row r="1099" ht="16.5" spans="1:6">
      <c r="A1099" s="2" t="s">
        <v>3007</v>
      </c>
      <c r="B1099" s="2" t="s">
        <v>6864</v>
      </c>
      <c r="C1099" s="2" t="s">
        <v>6841</v>
      </c>
      <c r="D1099" s="2" t="s">
        <v>5573</v>
      </c>
      <c r="E1099" s="2" t="s">
        <v>5574</v>
      </c>
      <c r="F1099" s="2" t="s">
        <v>5537</v>
      </c>
    </row>
    <row r="1100" ht="16.5" spans="1:6">
      <c r="A1100" s="2" t="s">
        <v>3018</v>
      </c>
      <c r="B1100" s="2" t="s">
        <v>6865</v>
      </c>
      <c r="C1100" s="2" t="s">
        <v>6841</v>
      </c>
      <c r="D1100" s="2" t="s">
        <v>5573</v>
      </c>
      <c r="E1100" s="2" t="s">
        <v>5574</v>
      </c>
      <c r="F1100" s="2" t="s">
        <v>5537</v>
      </c>
    </row>
    <row r="1101" ht="16.5" spans="1:6">
      <c r="A1101" s="2" t="s">
        <v>3029</v>
      </c>
      <c r="B1101" s="2" t="s">
        <v>6866</v>
      </c>
      <c r="C1101" s="2" t="s">
        <v>6841</v>
      </c>
      <c r="D1101" s="2" t="s">
        <v>5573</v>
      </c>
      <c r="E1101" s="2" t="s">
        <v>5574</v>
      </c>
      <c r="F1101" s="2" t="s">
        <v>5537</v>
      </c>
    </row>
    <row r="1102" ht="16.5" spans="1:6">
      <c r="A1102" s="2" t="s">
        <v>3014</v>
      </c>
      <c r="B1102" s="2" t="s">
        <v>6867</v>
      </c>
      <c r="C1102" s="2" t="s">
        <v>6841</v>
      </c>
      <c r="D1102" s="2" t="s">
        <v>5573</v>
      </c>
      <c r="E1102" s="2" t="s">
        <v>5574</v>
      </c>
      <c r="F1102" s="2" t="s">
        <v>5537</v>
      </c>
    </row>
    <row r="1103" ht="16.5" spans="1:6">
      <c r="A1103" s="2" t="s">
        <v>3049</v>
      </c>
      <c r="B1103" s="2" t="s">
        <v>6868</v>
      </c>
      <c r="C1103" s="2" t="s">
        <v>6869</v>
      </c>
      <c r="D1103" s="2" t="s">
        <v>5573</v>
      </c>
      <c r="E1103" s="2" t="s">
        <v>5574</v>
      </c>
      <c r="F1103" s="2" t="s">
        <v>5537</v>
      </c>
    </row>
    <row r="1104" ht="16.5" spans="1:6">
      <c r="A1104" s="2" t="s">
        <v>3041</v>
      </c>
      <c r="B1104" s="2" t="s">
        <v>6870</v>
      </c>
      <c r="C1104" s="2" t="s">
        <v>6869</v>
      </c>
      <c r="D1104" s="2" t="s">
        <v>5573</v>
      </c>
      <c r="E1104" s="2" t="s">
        <v>5574</v>
      </c>
      <c r="F1104" s="2" t="s">
        <v>5537</v>
      </c>
    </row>
    <row r="1105" ht="16.5" spans="1:6">
      <c r="A1105" s="2" t="s">
        <v>3030</v>
      </c>
      <c r="B1105" s="2" t="s">
        <v>6871</v>
      </c>
      <c r="C1105" s="2" t="s">
        <v>6869</v>
      </c>
      <c r="D1105" s="2" t="s">
        <v>5573</v>
      </c>
      <c r="E1105" s="2" t="s">
        <v>5574</v>
      </c>
      <c r="F1105" s="2" t="s">
        <v>5537</v>
      </c>
    </row>
    <row r="1106" ht="16.5" spans="1:6">
      <c r="A1106" s="2" t="s">
        <v>3045</v>
      </c>
      <c r="B1106" s="2" t="s">
        <v>6872</v>
      </c>
      <c r="C1106" s="2" t="s">
        <v>6869</v>
      </c>
      <c r="D1106" s="2" t="s">
        <v>5573</v>
      </c>
      <c r="E1106" s="2" t="s">
        <v>5574</v>
      </c>
      <c r="F1106" s="2" t="s">
        <v>5537</v>
      </c>
    </row>
    <row r="1107" ht="16.5" spans="1:6">
      <c r="A1107" s="2" t="s">
        <v>3048</v>
      </c>
      <c r="B1107" s="2" t="s">
        <v>6873</v>
      </c>
      <c r="C1107" s="2" t="s">
        <v>6869</v>
      </c>
      <c r="D1107" s="2" t="s">
        <v>5573</v>
      </c>
      <c r="E1107" s="2" t="s">
        <v>5574</v>
      </c>
      <c r="F1107" s="2" t="s">
        <v>5537</v>
      </c>
    </row>
    <row r="1108" ht="16.5" spans="1:6">
      <c r="A1108" s="2" t="s">
        <v>3038</v>
      </c>
      <c r="B1108" s="2" t="s">
        <v>6446</v>
      </c>
      <c r="C1108" s="2" t="s">
        <v>6869</v>
      </c>
      <c r="D1108" s="2" t="s">
        <v>5573</v>
      </c>
      <c r="E1108" s="2" t="s">
        <v>5574</v>
      </c>
      <c r="F1108" s="2" t="s">
        <v>5537</v>
      </c>
    </row>
    <row r="1109" ht="16.5" spans="1:6">
      <c r="A1109" s="2" t="s">
        <v>3031</v>
      </c>
      <c r="B1109" s="2" t="s">
        <v>6874</v>
      </c>
      <c r="C1109" s="2" t="s">
        <v>6869</v>
      </c>
      <c r="D1109" s="2" t="s">
        <v>5573</v>
      </c>
      <c r="E1109" s="2" t="s">
        <v>5574</v>
      </c>
      <c r="F1109" s="2" t="s">
        <v>5537</v>
      </c>
    </row>
    <row r="1110" ht="16.5" spans="1:6">
      <c r="A1110" s="2" t="s">
        <v>3042</v>
      </c>
      <c r="B1110" s="2" t="s">
        <v>6784</v>
      </c>
      <c r="C1110" s="2" t="s">
        <v>6869</v>
      </c>
      <c r="D1110" s="2" t="s">
        <v>5573</v>
      </c>
      <c r="E1110" s="2" t="s">
        <v>5574</v>
      </c>
      <c r="F1110" s="2" t="s">
        <v>5537</v>
      </c>
    </row>
    <row r="1111" ht="16.5" spans="1:6">
      <c r="A1111" s="2" t="s">
        <v>3035</v>
      </c>
      <c r="B1111" s="2" t="s">
        <v>6875</v>
      </c>
      <c r="C1111" s="2" t="s">
        <v>6869</v>
      </c>
      <c r="D1111" s="2" t="s">
        <v>5573</v>
      </c>
      <c r="E1111" s="2" t="s">
        <v>5574</v>
      </c>
      <c r="F1111" s="2" t="s">
        <v>5537</v>
      </c>
    </row>
    <row r="1112" ht="16.5" spans="1:6">
      <c r="A1112" s="2" t="s">
        <v>3036</v>
      </c>
      <c r="B1112" s="2" t="s">
        <v>6876</v>
      </c>
      <c r="C1112" s="2" t="s">
        <v>6869</v>
      </c>
      <c r="D1112" s="2" t="s">
        <v>5573</v>
      </c>
      <c r="E1112" s="2" t="s">
        <v>5574</v>
      </c>
      <c r="F1112" s="2" t="s">
        <v>5537</v>
      </c>
    </row>
    <row r="1113" ht="16.5" spans="1:6">
      <c r="A1113" s="2" t="s">
        <v>3033</v>
      </c>
      <c r="B1113" s="2" t="s">
        <v>6877</v>
      </c>
      <c r="C1113" s="2" t="s">
        <v>6869</v>
      </c>
      <c r="D1113" s="2" t="s">
        <v>5573</v>
      </c>
      <c r="E1113" s="2" t="s">
        <v>5574</v>
      </c>
      <c r="F1113" s="2" t="s">
        <v>5537</v>
      </c>
    </row>
    <row r="1114" ht="16.5" spans="1:6">
      <c r="A1114" s="2" t="s">
        <v>3039</v>
      </c>
      <c r="B1114" s="2" t="s">
        <v>6878</v>
      </c>
      <c r="C1114" s="2" t="s">
        <v>6869</v>
      </c>
      <c r="D1114" s="2" t="s">
        <v>5573</v>
      </c>
      <c r="E1114" s="2" t="s">
        <v>5574</v>
      </c>
      <c r="F1114" s="2" t="s">
        <v>5537</v>
      </c>
    </row>
    <row r="1115" ht="16.5" spans="1:6">
      <c r="A1115" s="2" t="s">
        <v>3046</v>
      </c>
      <c r="B1115" s="2" t="s">
        <v>6879</v>
      </c>
      <c r="C1115" s="2" t="s">
        <v>6869</v>
      </c>
      <c r="D1115" s="2" t="s">
        <v>5573</v>
      </c>
      <c r="E1115" s="2" t="s">
        <v>5574</v>
      </c>
      <c r="F1115" s="2" t="s">
        <v>5537</v>
      </c>
    </row>
    <row r="1116" ht="16.5" spans="1:6">
      <c r="A1116" s="2" t="s">
        <v>3032</v>
      </c>
      <c r="B1116" s="2" t="s">
        <v>6880</v>
      </c>
      <c r="C1116" s="2" t="s">
        <v>6869</v>
      </c>
      <c r="D1116" s="2" t="s">
        <v>5573</v>
      </c>
      <c r="E1116" s="2" t="s">
        <v>5574</v>
      </c>
      <c r="F1116" s="2" t="s">
        <v>5537</v>
      </c>
    </row>
    <row r="1117" ht="16.5" spans="1:6">
      <c r="A1117" s="2" t="s">
        <v>3050</v>
      </c>
      <c r="B1117" s="2" t="s">
        <v>6881</v>
      </c>
      <c r="C1117" s="2" t="s">
        <v>6869</v>
      </c>
      <c r="D1117" s="2" t="s">
        <v>5573</v>
      </c>
      <c r="E1117" s="2" t="s">
        <v>5574</v>
      </c>
      <c r="F1117" s="2" t="s">
        <v>5537</v>
      </c>
    </row>
    <row r="1118" ht="16.5" spans="1:6">
      <c r="A1118" s="2" t="s">
        <v>3037</v>
      </c>
      <c r="B1118" s="2" t="s">
        <v>6882</v>
      </c>
      <c r="C1118" s="2" t="s">
        <v>6869</v>
      </c>
      <c r="D1118" s="2" t="s">
        <v>5573</v>
      </c>
      <c r="E1118" s="2" t="s">
        <v>5574</v>
      </c>
      <c r="F1118" s="2" t="s">
        <v>5537</v>
      </c>
    </row>
    <row r="1119" ht="16.5" spans="1:6">
      <c r="A1119" s="2" t="s">
        <v>3051</v>
      </c>
      <c r="B1119" s="2" t="s">
        <v>6883</v>
      </c>
      <c r="C1119" s="2" t="s">
        <v>6869</v>
      </c>
      <c r="D1119" s="2" t="s">
        <v>5573</v>
      </c>
      <c r="E1119" s="2" t="s">
        <v>5574</v>
      </c>
      <c r="F1119" s="2" t="s">
        <v>5537</v>
      </c>
    </row>
    <row r="1120" ht="16.5" spans="1:6">
      <c r="A1120" s="2" t="s">
        <v>3034</v>
      </c>
      <c r="B1120" s="2" t="s">
        <v>6884</v>
      </c>
      <c r="C1120" s="2" t="s">
        <v>6869</v>
      </c>
      <c r="D1120" s="2" t="s">
        <v>5573</v>
      </c>
      <c r="E1120" s="2" t="s">
        <v>5574</v>
      </c>
      <c r="F1120" s="2" t="s">
        <v>5537</v>
      </c>
    </row>
    <row r="1121" ht="16.5" spans="1:6">
      <c r="A1121" s="2" t="s">
        <v>3040</v>
      </c>
      <c r="B1121" s="2" t="s">
        <v>6885</v>
      </c>
      <c r="C1121" s="2" t="s">
        <v>6869</v>
      </c>
      <c r="D1121" s="2" t="s">
        <v>5573</v>
      </c>
      <c r="E1121" s="2" t="s">
        <v>5574</v>
      </c>
      <c r="F1121" s="2" t="s">
        <v>5537</v>
      </c>
    </row>
    <row r="1122" ht="16.5" spans="1:6">
      <c r="A1122" s="2" t="s">
        <v>3044</v>
      </c>
      <c r="B1122" s="2" t="s">
        <v>6886</v>
      </c>
      <c r="C1122" s="2" t="s">
        <v>6869</v>
      </c>
      <c r="D1122" s="2" t="s">
        <v>5573</v>
      </c>
      <c r="E1122" s="2" t="s">
        <v>5574</v>
      </c>
      <c r="F1122" s="2" t="s">
        <v>5537</v>
      </c>
    </row>
    <row r="1123" ht="16.5" spans="1:6">
      <c r="A1123" s="2" t="s">
        <v>3043</v>
      </c>
      <c r="B1123" s="2" t="s">
        <v>6887</v>
      </c>
      <c r="C1123" s="2" t="s">
        <v>6869</v>
      </c>
      <c r="D1123" s="2" t="s">
        <v>5573</v>
      </c>
      <c r="E1123" s="2" t="s">
        <v>5574</v>
      </c>
      <c r="F1123" s="2" t="s">
        <v>5537</v>
      </c>
    </row>
    <row r="1124" ht="16.5" spans="1:6">
      <c r="A1124" s="2" t="s">
        <v>6888</v>
      </c>
      <c r="B1124" s="2" t="s">
        <v>6889</v>
      </c>
      <c r="C1124" s="2" t="s">
        <v>5739</v>
      </c>
      <c r="D1124" s="2" t="s">
        <v>5573</v>
      </c>
      <c r="E1124" s="2" t="s">
        <v>5574</v>
      </c>
      <c r="F1124" s="2" t="s">
        <v>5537</v>
      </c>
    </row>
    <row r="1125" ht="16.5" spans="1:6">
      <c r="A1125" s="2" t="s">
        <v>6890</v>
      </c>
      <c r="B1125" s="2" t="s">
        <v>6891</v>
      </c>
      <c r="C1125" s="2" t="s">
        <v>5736</v>
      </c>
      <c r="D1125" s="2" t="s">
        <v>5573</v>
      </c>
      <c r="E1125" s="2" t="s">
        <v>5574</v>
      </c>
      <c r="F1125" s="2" t="s">
        <v>5537</v>
      </c>
    </row>
    <row r="1126" ht="16.5" spans="1:6">
      <c r="A1126" s="2" t="s">
        <v>3047</v>
      </c>
      <c r="B1126" s="2" t="s">
        <v>6892</v>
      </c>
      <c r="C1126" s="2" t="s">
        <v>6869</v>
      </c>
      <c r="D1126" s="2" t="s">
        <v>5573</v>
      </c>
      <c r="E1126" s="2" t="s">
        <v>5574</v>
      </c>
      <c r="F1126" s="2" t="s">
        <v>5537</v>
      </c>
    </row>
    <row r="1127" ht="16.5" spans="1:6">
      <c r="A1127" s="2" t="s">
        <v>2974</v>
      </c>
      <c r="B1127" s="2" t="s">
        <v>6893</v>
      </c>
      <c r="C1127" s="2" t="s">
        <v>6894</v>
      </c>
      <c r="D1127" s="2" t="s">
        <v>5573</v>
      </c>
      <c r="E1127" s="2" t="s">
        <v>5574</v>
      </c>
      <c r="F1127" s="2" t="s">
        <v>5537</v>
      </c>
    </row>
    <row r="1128" ht="16.5" spans="1:6">
      <c r="A1128" s="2" t="s">
        <v>2975</v>
      </c>
      <c r="B1128" s="2" t="s">
        <v>6895</v>
      </c>
      <c r="C1128" s="2" t="s">
        <v>6894</v>
      </c>
      <c r="D1128" s="2" t="s">
        <v>5573</v>
      </c>
      <c r="E1128" s="2" t="s">
        <v>5574</v>
      </c>
      <c r="F1128" s="2" t="s">
        <v>5537</v>
      </c>
    </row>
    <row r="1129" ht="16.5" spans="1:6">
      <c r="A1129" s="2" t="s">
        <v>2976</v>
      </c>
      <c r="B1129" s="2" t="s">
        <v>6896</v>
      </c>
      <c r="C1129" s="2" t="s">
        <v>6894</v>
      </c>
      <c r="D1129" s="2" t="s">
        <v>5573</v>
      </c>
      <c r="E1129" s="2" t="s">
        <v>5574</v>
      </c>
      <c r="F1129" s="2" t="s">
        <v>5537</v>
      </c>
    </row>
    <row r="1130" ht="16.5" spans="1:6">
      <c r="A1130" s="2" t="s">
        <v>2977</v>
      </c>
      <c r="B1130" s="2" t="s">
        <v>6897</v>
      </c>
      <c r="C1130" s="2" t="s">
        <v>6894</v>
      </c>
      <c r="D1130" s="2" t="s">
        <v>5573</v>
      </c>
      <c r="E1130" s="2" t="s">
        <v>5574</v>
      </c>
      <c r="F1130" s="2" t="s">
        <v>5537</v>
      </c>
    </row>
    <row r="1131" ht="16.5" spans="1:6">
      <c r="A1131" s="2" t="s">
        <v>2978</v>
      </c>
      <c r="B1131" s="2" t="s">
        <v>6898</v>
      </c>
      <c r="C1131" s="2" t="s">
        <v>6894</v>
      </c>
      <c r="D1131" s="2" t="s">
        <v>5573</v>
      </c>
      <c r="E1131" s="2" t="s">
        <v>5574</v>
      </c>
      <c r="F1131" s="2" t="s">
        <v>5537</v>
      </c>
    </row>
    <row r="1132" ht="16.5" spans="1:6">
      <c r="A1132" s="2" t="s">
        <v>2979</v>
      </c>
      <c r="B1132" s="2" t="s">
        <v>6899</v>
      </c>
      <c r="C1132" s="2" t="s">
        <v>6894</v>
      </c>
      <c r="D1132" s="2" t="s">
        <v>5573</v>
      </c>
      <c r="E1132" s="2" t="s">
        <v>5574</v>
      </c>
      <c r="F1132" s="2" t="s">
        <v>5537</v>
      </c>
    </row>
    <row r="1133" ht="16.5" spans="1:6">
      <c r="A1133" s="2" t="s">
        <v>2980</v>
      </c>
      <c r="B1133" s="2" t="s">
        <v>6900</v>
      </c>
      <c r="C1133" s="2" t="s">
        <v>6894</v>
      </c>
      <c r="D1133" s="2" t="s">
        <v>5573</v>
      </c>
      <c r="E1133" s="2" t="s">
        <v>5574</v>
      </c>
      <c r="F1133" s="2" t="s">
        <v>5537</v>
      </c>
    </row>
    <row r="1134" ht="16.5" spans="1:6">
      <c r="A1134" s="2" t="s">
        <v>2981</v>
      </c>
      <c r="B1134" s="2" t="s">
        <v>6901</v>
      </c>
      <c r="C1134" s="2" t="s">
        <v>6894</v>
      </c>
      <c r="D1134" s="2" t="s">
        <v>5573</v>
      </c>
      <c r="E1134" s="2" t="s">
        <v>5574</v>
      </c>
      <c r="F1134" s="2" t="s">
        <v>5537</v>
      </c>
    </row>
    <row r="1135" ht="16.5" spans="1:6">
      <c r="A1135" s="2" t="s">
        <v>2982</v>
      </c>
      <c r="B1135" s="2" t="s">
        <v>6902</v>
      </c>
      <c r="C1135" s="2" t="s">
        <v>6894</v>
      </c>
      <c r="D1135" s="2" t="s">
        <v>5573</v>
      </c>
      <c r="E1135" s="2" t="s">
        <v>5574</v>
      </c>
      <c r="F1135" s="2" t="s">
        <v>5537</v>
      </c>
    </row>
    <row r="1136" ht="16.5" spans="1:6">
      <c r="A1136" s="2" t="s">
        <v>2983</v>
      </c>
      <c r="B1136" s="2" t="s">
        <v>6903</v>
      </c>
      <c r="C1136" s="2" t="s">
        <v>6894</v>
      </c>
      <c r="D1136" s="2" t="s">
        <v>5573</v>
      </c>
      <c r="E1136" s="2" t="s">
        <v>5574</v>
      </c>
      <c r="F1136" s="2" t="s">
        <v>5537</v>
      </c>
    </row>
    <row r="1137" ht="16.5" spans="1:6">
      <c r="A1137" s="2" t="s">
        <v>2984</v>
      </c>
      <c r="B1137" s="2" t="s">
        <v>6904</v>
      </c>
      <c r="C1137" s="2" t="s">
        <v>6894</v>
      </c>
      <c r="D1137" s="2" t="s">
        <v>5573</v>
      </c>
      <c r="E1137" s="2" t="s">
        <v>5574</v>
      </c>
      <c r="F1137" s="2" t="s">
        <v>5537</v>
      </c>
    </row>
    <row r="1138" ht="16.5" spans="1:6">
      <c r="A1138" s="2" t="s">
        <v>2985</v>
      </c>
      <c r="B1138" s="2" t="s">
        <v>6905</v>
      </c>
      <c r="C1138" s="2" t="s">
        <v>6894</v>
      </c>
      <c r="D1138" s="2" t="s">
        <v>5573</v>
      </c>
      <c r="E1138" s="2" t="s">
        <v>5574</v>
      </c>
      <c r="F1138" s="2" t="s">
        <v>5537</v>
      </c>
    </row>
    <row r="1139" ht="16.5" spans="1:6">
      <c r="A1139" s="2" t="s">
        <v>2986</v>
      </c>
      <c r="B1139" s="2" t="s">
        <v>6906</v>
      </c>
      <c r="C1139" s="2" t="s">
        <v>6894</v>
      </c>
      <c r="D1139" s="2" t="s">
        <v>5573</v>
      </c>
      <c r="E1139" s="2" t="s">
        <v>5574</v>
      </c>
      <c r="F1139" s="2" t="s">
        <v>5537</v>
      </c>
    </row>
    <row r="1140" ht="16.5" spans="1:6">
      <c r="A1140" s="2" t="s">
        <v>2987</v>
      </c>
      <c r="B1140" s="2" t="s">
        <v>6907</v>
      </c>
      <c r="C1140" s="2" t="s">
        <v>6894</v>
      </c>
      <c r="D1140" s="2" t="s">
        <v>5573</v>
      </c>
      <c r="E1140" s="2" t="s">
        <v>5574</v>
      </c>
      <c r="F1140" s="2" t="s">
        <v>5537</v>
      </c>
    </row>
    <row r="1141" ht="16.5" spans="1:6">
      <c r="A1141" s="2" t="s">
        <v>2988</v>
      </c>
      <c r="B1141" s="2" t="s">
        <v>6908</v>
      </c>
      <c r="C1141" s="2" t="s">
        <v>6894</v>
      </c>
      <c r="D1141" s="2" t="s">
        <v>5573</v>
      </c>
      <c r="E1141" s="2" t="s">
        <v>5574</v>
      </c>
      <c r="F1141" s="2" t="s">
        <v>5537</v>
      </c>
    </row>
    <row r="1142" ht="16.5" spans="1:6">
      <c r="A1142" s="2" t="s">
        <v>2989</v>
      </c>
      <c r="B1142" s="2" t="s">
        <v>6909</v>
      </c>
      <c r="C1142" s="2" t="s">
        <v>6894</v>
      </c>
      <c r="D1142" s="2" t="s">
        <v>5573</v>
      </c>
      <c r="E1142" s="2" t="s">
        <v>5574</v>
      </c>
      <c r="F1142" s="2" t="s">
        <v>5537</v>
      </c>
    </row>
    <row r="1143" ht="16.5" spans="1:6">
      <c r="A1143" s="2" t="s">
        <v>2990</v>
      </c>
      <c r="B1143" s="2" t="s">
        <v>6910</v>
      </c>
      <c r="C1143" s="2" t="s">
        <v>6894</v>
      </c>
      <c r="D1143" s="2" t="s">
        <v>5573</v>
      </c>
      <c r="E1143" s="2" t="s">
        <v>5574</v>
      </c>
      <c r="F1143" s="2" t="s">
        <v>5537</v>
      </c>
    </row>
    <row r="1144" ht="16.5" spans="1:6">
      <c r="A1144" s="2" t="s">
        <v>2991</v>
      </c>
      <c r="B1144" s="2" t="s">
        <v>6911</v>
      </c>
      <c r="C1144" s="2" t="s">
        <v>6894</v>
      </c>
      <c r="D1144" s="2" t="s">
        <v>5573</v>
      </c>
      <c r="E1144" s="2" t="s">
        <v>5574</v>
      </c>
      <c r="F1144" s="2" t="s">
        <v>5537</v>
      </c>
    </row>
    <row r="1145" ht="16.5" spans="1:6">
      <c r="A1145" s="2" t="s">
        <v>2992</v>
      </c>
      <c r="B1145" s="2" t="s">
        <v>6765</v>
      </c>
      <c r="C1145" s="2" t="s">
        <v>6894</v>
      </c>
      <c r="D1145" s="2" t="s">
        <v>5573</v>
      </c>
      <c r="E1145" s="2" t="s">
        <v>5574</v>
      </c>
      <c r="F1145" s="2" t="s">
        <v>5537</v>
      </c>
    </row>
    <row r="1146" ht="16.5" spans="1:6">
      <c r="A1146" s="2" t="s">
        <v>2993</v>
      </c>
      <c r="B1146" s="2" t="s">
        <v>6912</v>
      </c>
      <c r="C1146" s="2" t="s">
        <v>6894</v>
      </c>
      <c r="D1146" s="2" t="s">
        <v>5573</v>
      </c>
      <c r="E1146" s="2" t="s">
        <v>5574</v>
      </c>
      <c r="F1146" s="2" t="s">
        <v>5537</v>
      </c>
    </row>
    <row r="1147" ht="16.5" spans="1:6">
      <c r="A1147" s="2" t="s">
        <v>2994</v>
      </c>
      <c r="B1147" s="2" t="s">
        <v>6913</v>
      </c>
      <c r="C1147" s="2" t="s">
        <v>6894</v>
      </c>
      <c r="D1147" s="2" t="s">
        <v>5573</v>
      </c>
      <c r="E1147" s="2" t="s">
        <v>5574</v>
      </c>
      <c r="F1147" s="2" t="s">
        <v>5537</v>
      </c>
    </row>
    <row r="1148" ht="16.5" spans="1:6">
      <c r="A1148" s="2" t="s">
        <v>2995</v>
      </c>
      <c r="B1148" s="2" t="s">
        <v>6914</v>
      </c>
      <c r="C1148" s="2" t="s">
        <v>6894</v>
      </c>
      <c r="D1148" s="2" t="s">
        <v>5573</v>
      </c>
      <c r="E1148" s="2" t="s">
        <v>5574</v>
      </c>
      <c r="F1148" s="2" t="s">
        <v>5537</v>
      </c>
    </row>
    <row r="1149" ht="16.5" spans="1:6">
      <c r="A1149" s="2" t="s">
        <v>2996</v>
      </c>
      <c r="B1149" s="2" t="s">
        <v>6915</v>
      </c>
      <c r="C1149" s="2" t="s">
        <v>6894</v>
      </c>
      <c r="D1149" s="2" t="s">
        <v>5573</v>
      </c>
      <c r="E1149" s="2" t="s">
        <v>5574</v>
      </c>
      <c r="F1149" s="2" t="s">
        <v>5537</v>
      </c>
    </row>
    <row r="1150" ht="16.5" spans="1:6">
      <c r="A1150" s="2" t="s">
        <v>2997</v>
      </c>
      <c r="B1150" s="2" t="s">
        <v>6916</v>
      </c>
      <c r="C1150" s="2" t="s">
        <v>6894</v>
      </c>
      <c r="D1150" s="2" t="s">
        <v>5573</v>
      </c>
      <c r="E1150" s="2" t="s">
        <v>5574</v>
      </c>
      <c r="F1150" s="2" t="s">
        <v>5537</v>
      </c>
    </row>
    <row r="1151" ht="16.5" spans="1:6">
      <c r="A1151" s="2" t="s">
        <v>2998</v>
      </c>
      <c r="B1151" s="2" t="s">
        <v>6917</v>
      </c>
      <c r="C1151" s="2" t="s">
        <v>6894</v>
      </c>
      <c r="D1151" s="2" t="s">
        <v>5573</v>
      </c>
      <c r="E1151" s="2" t="s">
        <v>5574</v>
      </c>
      <c r="F1151" s="2" t="s">
        <v>5537</v>
      </c>
    </row>
    <row r="1152" ht="16.5" spans="1:6">
      <c r="A1152" s="2" t="s">
        <v>2973</v>
      </c>
      <c r="B1152" s="2" t="s">
        <v>6918</v>
      </c>
      <c r="C1152" s="2" t="s">
        <v>6894</v>
      </c>
      <c r="D1152" s="2" t="s">
        <v>5573</v>
      </c>
      <c r="E1152" s="2" t="s">
        <v>5574</v>
      </c>
      <c r="F1152" s="2" t="s">
        <v>5537</v>
      </c>
    </row>
    <row r="1153" ht="16.5" spans="1:6">
      <c r="A1153" s="2" t="s">
        <v>2999</v>
      </c>
      <c r="B1153" s="2" t="s">
        <v>6919</v>
      </c>
      <c r="C1153" s="2" t="s">
        <v>6894</v>
      </c>
      <c r="D1153" s="2" t="s">
        <v>5573</v>
      </c>
      <c r="E1153" s="2" t="s">
        <v>5574</v>
      </c>
      <c r="F1153" s="2" t="s">
        <v>5537</v>
      </c>
    </row>
    <row r="1154" ht="16.5" spans="1:6">
      <c r="A1154" s="2" t="s">
        <v>3000</v>
      </c>
      <c r="B1154" s="2" t="s">
        <v>6920</v>
      </c>
      <c r="C1154" s="2" t="s">
        <v>6894</v>
      </c>
      <c r="D1154" s="2" t="s">
        <v>5573</v>
      </c>
      <c r="E1154" s="2" t="s">
        <v>5574</v>
      </c>
      <c r="F1154" s="2" t="s">
        <v>5537</v>
      </c>
    </row>
    <row r="1155" ht="16.5" spans="1:6">
      <c r="A1155" s="2" t="s">
        <v>3001</v>
      </c>
      <c r="B1155" s="2" t="s">
        <v>6921</v>
      </c>
      <c r="C1155" s="2" t="s">
        <v>6894</v>
      </c>
      <c r="D1155" s="2" t="s">
        <v>5573</v>
      </c>
      <c r="E1155" s="2" t="s">
        <v>5574</v>
      </c>
      <c r="F1155" s="2" t="s">
        <v>5537</v>
      </c>
    </row>
    <row r="1156" ht="16.5" spans="1:6">
      <c r="A1156" s="2" t="s">
        <v>3002</v>
      </c>
      <c r="B1156" s="2" t="s">
        <v>6922</v>
      </c>
      <c r="C1156" s="2" t="s">
        <v>6894</v>
      </c>
      <c r="D1156" s="2" t="s">
        <v>5573</v>
      </c>
      <c r="E1156" s="2" t="s">
        <v>5574</v>
      </c>
      <c r="F1156" s="2" t="s">
        <v>5537</v>
      </c>
    </row>
    <row r="1157" ht="16.5" spans="1:6">
      <c r="A1157" s="2" t="s">
        <v>913</v>
      </c>
      <c r="B1157" s="2" t="s">
        <v>6923</v>
      </c>
      <c r="C1157" s="2" t="s">
        <v>6924</v>
      </c>
      <c r="D1157" s="2" t="s">
        <v>6925</v>
      </c>
      <c r="E1157" s="2" t="s">
        <v>6926</v>
      </c>
      <c r="F1157" s="2" t="s">
        <v>5537</v>
      </c>
    </row>
    <row r="1158" ht="16.5" spans="1:6">
      <c r="A1158" s="2" t="s">
        <v>900</v>
      </c>
      <c r="B1158" s="2" t="s">
        <v>6927</v>
      </c>
      <c r="C1158" s="2" t="s">
        <v>6924</v>
      </c>
      <c r="D1158" s="2" t="s">
        <v>6925</v>
      </c>
      <c r="E1158" s="2" t="s">
        <v>6926</v>
      </c>
      <c r="F1158" s="2" t="s">
        <v>5537</v>
      </c>
    </row>
    <row r="1159" ht="16.5" spans="1:6">
      <c r="A1159" s="2" t="s">
        <v>912</v>
      </c>
      <c r="B1159" s="2" t="s">
        <v>6928</v>
      </c>
      <c r="C1159" s="2" t="s">
        <v>6924</v>
      </c>
      <c r="D1159" s="2" t="s">
        <v>6925</v>
      </c>
      <c r="E1159" s="2" t="s">
        <v>6926</v>
      </c>
      <c r="F1159" s="2" t="s">
        <v>5537</v>
      </c>
    </row>
    <row r="1160" ht="16.5" spans="1:6">
      <c r="A1160" s="2" t="s">
        <v>904</v>
      </c>
      <c r="B1160" s="2" t="s">
        <v>6929</v>
      </c>
      <c r="C1160" s="2" t="s">
        <v>6924</v>
      </c>
      <c r="D1160" s="2" t="s">
        <v>6925</v>
      </c>
      <c r="E1160" s="2" t="s">
        <v>6926</v>
      </c>
      <c r="F1160" s="2" t="s">
        <v>5537</v>
      </c>
    </row>
    <row r="1161" ht="16.5" spans="1:6">
      <c r="A1161" s="2" t="s">
        <v>914</v>
      </c>
      <c r="B1161" s="2" t="s">
        <v>6930</v>
      </c>
      <c r="C1161" s="2" t="s">
        <v>6924</v>
      </c>
      <c r="D1161" s="2" t="s">
        <v>6925</v>
      </c>
      <c r="E1161" s="2" t="s">
        <v>6926</v>
      </c>
      <c r="F1161" s="2" t="s">
        <v>5537</v>
      </c>
    </row>
    <row r="1162" ht="16.5" spans="1:6">
      <c r="A1162" s="2" t="s">
        <v>899</v>
      </c>
      <c r="B1162" s="2" t="s">
        <v>6931</v>
      </c>
      <c r="C1162" s="2" t="s">
        <v>6924</v>
      </c>
      <c r="D1162" s="2" t="s">
        <v>6925</v>
      </c>
      <c r="E1162" s="2" t="s">
        <v>6926</v>
      </c>
      <c r="F1162" s="2" t="s">
        <v>5537</v>
      </c>
    </row>
    <row r="1163" ht="16.5" spans="1:6">
      <c r="A1163" s="2" t="s">
        <v>890</v>
      </c>
      <c r="B1163" s="2" t="s">
        <v>6932</v>
      </c>
      <c r="C1163" s="2" t="s">
        <v>6924</v>
      </c>
      <c r="D1163" s="2" t="s">
        <v>6925</v>
      </c>
      <c r="E1163" s="2" t="s">
        <v>6926</v>
      </c>
      <c r="F1163" s="2" t="s">
        <v>5537</v>
      </c>
    </row>
    <row r="1164" ht="16.5" spans="1:6">
      <c r="A1164" s="2" t="s">
        <v>895</v>
      </c>
      <c r="B1164" s="2" t="s">
        <v>6933</v>
      </c>
      <c r="C1164" s="2" t="s">
        <v>6924</v>
      </c>
      <c r="D1164" s="2" t="s">
        <v>6925</v>
      </c>
      <c r="E1164" s="2" t="s">
        <v>6926</v>
      </c>
      <c r="F1164" s="2" t="s">
        <v>5537</v>
      </c>
    </row>
    <row r="1165" ht="16.5" spans="1:6">
      <c r="A1165" s="2" t="s">
        <v>910</v>
      </c>
      <c r="B1165" s="2" t="s">
        <v>6934</v>
      </c>
      <c r="C1165" s="2" t="s">
        <v>6924</v>
      </c>
      <c r="D1165" s="2" t="s">
        <v>6925</v>
      </c>
      <c r="E1165" s="2" t="s">
        <v>6926</v>
      </c>
      <c r="F1165" s="2" t="s">
        <v>5537</v>
      </c>
    </row>
    <row r="1166" ht="16.5" spans="1:6">
      <c r="A1166" s="2" t="s">
        <v>902</v>
      </c>
      <c r="B1166" s="2" t="s">
        <v>6935</v>
      </c>
      <c r="C1166" s="2" t="s">
        <v>6924</v>
      </c>
      <c r="D1166" s="2" t="s">
        <v>6925</v>
      </c>
      <c r="E1166" s="2" t="s">
        <v>6926</v>
      </c>
      <c r="F1166" s="2" t="s">
        <v>5537</v>
      </c>
    </row>
    <row r="1167" ht="16.5" spans="1:6">
      <c r="A1167" s="2" t="s">
        <v>907</v>
      </c>
      <c r="B1167" s="2" t="s">
        <v>6936</v>
      </c>
      <c r="C1167" s="2" t="s">
        <v>6924</v>
      </c>
      <c r="D1167" s="2" t="s">
        <v>6925</v>
      </c>
      <c r="E1167" s="2" t="s">
        <v>6926</v>
      </c>
      <c r="F1167" s="2" t="s">
        <v>5537</v>
      </c>
    </row>
    <row r="1168" ht="16.5" spans="1:6">
      <c r="A1168" s="2" t="s">
        <v>911</v>
      </c>
      <c r="B1168" s="2" t="s">
        <v>6937</v>
      </c>
      <c r="C1168" s="2" t="s">
        <v>6924</v>
      </c>
      <c r="D1168" s="2" t="s">
        <v>6925</v>
      </c>
      <c r="E1168" s="2" t="s">
        <v>6926</v>
      </c>
      <c r="F1168" s="2" t="s">
        <v>5537</v>
      </c>
    </row>
    <row r="1169" ht="16.5" spans="1:6">
      <c r="A1169" s="2" t="s">
        <v>898</v>
      </c>
      <c r="B1169" s="2" t="s">
        <v>6938</v>
      </c>
      <c r="C1169" s="2" t="s">
        <v>6924</v>
      </c>
      <c r="D1169" s="2" t="s">
        <v>6925</v>
      </c>
      <c r="E1169" s="2" t="s">
        <v>6926</v>
      </c>
      <c r="F1169" s="2" t="s">
        <v>5537</v>
      </c>
    </row>
    <row r="1170" ht="16.5" spans="1:6">
      <c r="A1170" s="2" t="s">
        <v>894</v>
      </c>
      <c r="B1170" s="2" t="s">
        <v>6939</v>
      </c>
      <c r="C1170" s="2" t="s">
        <v>6924</v>
      </c>
      <c r="D1170" s="2" t="s">
        <v>6925</v>
      </c>
      <c r="E1170" s="2" t="s">
        <v>6926</v>
      </c>
      <c r="F1170" s="2" t="s">
        <v>5537</v>
      </c>
    </row>
    <row r="1171" ht="16.5" spans="1:6">
      <c r="A1171" s="2" t="s">
        <v>892</v>
      </c>
      <c r="B1171" s="2" t="s">
        <v>6940</v>
      </c>
      <c r="C1171" s="2" t="s">
        <v>6924</v>
      </c>
      <c r="D1171" s="2" t="s">
        <v>6925</v>
      </c>
      <c r="E1171" s="2" t="s">
        <v>6926</v>
      </c>
      <c r="F1171" s="2" t="s">
        <v>5537</v>
      </c>
    </row>
    <row r="1172" ht="16.5" spans="1:6">
      <c r="A1172" s="2" t="s">
        <v>893</v>
      </c>
      <c r="B1172" s="2" t="s">
        <v>6941</v>
      </c>
      <c r="C1172" s="2" t="s">
        <v>6924</v>
      </c>
      <c r="D1172" s="2" t="s">
        <v>6925</v>
      </c>
      <c r="E1172" s="2" t="s">
        <v>6926</v>
      </c>
      <c r="F1172" s="2" t="s">
        <v>5537</v>
      </c>
    </row>
    <row r="1173" ht="16.5" spans="1:6">
      <c r="A1173" s="2" t="s">
        <v>908</v>
      </c>
      <c r="B1173" s="2" t="s">
        <v>6942</v>
      </c>
      <c r="C1173" s="2" t="s">
        <v>6924</v>
      </c>
      <c r="D1173" s="2" t="s">
        <v>6925</v>
      </c>
      <c r="E1173" s="2" t="s">
        <v>6926</v>
      </c>
      <c r="F1173" s="2" t="s">
        <v>5537</v>
      </c>
    </row>
    <row r="1174" ht="16.5" spans="1:6">
      <c r="A1174" s="2" t="s">
        <v>915</v>
      </c>
      <c r="B1174" s="2" t="s">
        <v>6943</v>
      </c>
      <c r="C1174" s="2" t="s">
        <v>6924</v>
      </c>
      <c r="D1174" s="2" t="s">
        <v>6925</v>
      </c>
      <c r="E1174" s="2" t="s">
        <v>6926</v>
      </c>
      <c r="F1174" s="2" t="s">
        <v>5537</v>
      </c>
    </row>
    <row r="1175" ht="16.5" spans="1:6">
      <c r="A1175" s="2" t="s">
        <v>903</v>
      </c>
      <c r="B1175" s="2" t="s">
        <v>6944</v>
      </c>
      <c r="C1175" s="2" t="s">
        <v>6924</v>
      </c>
      <c r="D1175" s="2" t="s">
        <v>6925</v>
      </c>
      <c r="E1175" s="2" t="s">
        <v>6926</v>
      </c>
      <c r="F1175" s="2" t="s">
        <v>5537</v>
      </c>
    </row>
    <row r="1176" ht="16.5" spans="1:6">
      <c r="A1176" s="2" t="s">
        <v>891</v>
      </c>
      <c r="B1176" s="2" t="s">
        <v>6945</v>
      </c>
      <c r="C1176" s="2" t="s">
        <v>6924</v>
      </c>
      <c r="D1176" s="2" t="s">
        <v>6925</v>
      </c>
      <c r="E1176" s="2" t="s">
        <v>6926</v>
      </c>
      <c r="F1176" s="2" t="s">
        <v>5537</v>
      </c>
    </row>
    <row r="1177" ht="16.5" spans="1:6">
      <c r="A1177" s="2" t="s">
        <v>909</v>
      </c>
      <c r="B1177" s="2" t="s">
        <v>6946</v>
      </c>
      <c r="C1177" s="2" t="s">
        <v>6924</v>
      </c>
      <c r="D1177" s="2" t="s">
        <v>6925</v>
      </c>
      <c r="E1177" s="2" t="s">
        <v>6926</v>
      </c>
      <c r="F1177" s="2" t="s">
        <v>5537</v>
      </c>
    </row>
    <row r="1178" ht="16.5" spans="1:6">
      <c r="A1178" s="2" t="s">
        <v>916</v>
      </c>
      <c r="B1178" s="2" t="s">
        <v>6947</v>
      </c>
      <c r="C1178" s="2" t="s">
        <v>6924</v>
      </c>
      <c r="D1178" s="2" t="s">
        <v>6925</v>
      </c>
      <c r="E1178" s="2" t="s">
        <v>6926</v>
      </c>
      <c r="F1178" s="2" t="s">
        <v>5537</v>
      </c>
    </row>
    <row r="1179" ht="16.5" spans="1:6">
      <c r="A1179" s="2" t="s">
        <v>901</v>
      </c>
      <c r="B1179" s="2" t="s">
        <v>6948</v>
      </c>
      <c r="C1179" s="2" t="s">
        <v>6924</v>
      </c>
      <c r="D1179" s="2" t="s">
        <v>6925</v>
      </c>
      <c r="E1179" s="2" t="s">
        <v>6926</v>
      </c>
      <c r="F1179" s="2" t="s">
        <v>5537</v>
      </c>
    </row>
    <row r="1180" ht="16.5" spans="1:6">
      <c r="A1180" s="2" t="s">
        <v>896</v>
      </c>
      <c r="B1180" s="2" t="s">
        <v>6949</v>
      </c>
      <c r="C1180" s="2" t="s">
        <v>6924</v>
      </c>
      <c r="D1180" s="2" t="s">
        <v>6925</v>
      </c>
      <c r="E1180" s="2" t="s">
        <v>6926</v>
      </c>
      <c r="F1180" s="2" t="s">
        <v>5537</v>
      </c>
    </row>
    <row r="1181" ht="16.5" spans="1:6">
      <c r="A1181" s="2" t="s">
        <v>889</v>
      </c>
      <c r="B1181" s="2" t="s">
        <v>6950</v>
      </c>
      <c r="C1181" s="2" t="s">
        <v>6924</v>
      </c>
      <c r="D1181" s="2" t="s">
        <v>6925</v>
      </c>
      <c r="E1181" s="2" t="s">
        <v>6926</v>
      </c>
      <c r="F1181" s="2" t="s">
        <v>5537</v>
      </c>
    </row>
    <row r="1182" ht="16.5" spans="1:6">
      <c r="A1182" s="2" t="s">
        <v>917</v>
      </c>
      <c r="B1182" s="2" t="s">
        <v>6951</v>
      </c>
      <c r="C1182" s="2" t="s">
        <v>6924</v>
      </c>
      <c r="D1182" s="2" t="s">
        <v>6925</v>
      </c>
      <c r="E1182" s="2" t="s">
        <v>6926</v>
      </c>
      <c r="F1182" s="2" t="s">
        <v>5537</v>
      </c>
    </row>
    <row r="1183" ht="16.5" spans="1:6">
      <c r="A1183" s="2" t="s">
        <v>918</v>
      </c>
      <c r="B1183" s="2" t="s">
        <v>6952</v>
      </c>
      <c r="C1183" s="2" t="s">
        <v>6924</v>
      </c>
      <c r="D1183" s="2" t="s">
        <v>6925</v>
      </c>
      <c r="E1183" s="2" t="s">
        <v>6926</v>
      </c>
      <c r="F1183" s="2" t="s">
        <v>5537</v>
      </c>
    </row>
    <row r="1184" ht="16.5" spans="1:6">
      <c r="A1184" s="2" t="s">
        <v>887</v>
      </c>
      <c r="B1184" s="2" t="s">
        <v>6953</v>
      </c>
      <c r="C1184" s="2" t="s">
        <v>6924</v>
      </c>
      <c r="D1184" s="2" t="s">
        <v>6925</v>
      </c>
      <c r="E1184" s="2" t="s">
        <v>6926</v>
      </c>
      <c r="F1184" s="2" t="s">
        <v>5537</v>
      </c>
    </row>
    <row r="1185" ht="16.5" spans="1:6">
      <c r="A1185" s="2" t="s">
        <v>906</v>
      </c>
      <c r="B1185" s="2" t="s">
        <v>6954</v>
      </c>
      <c r="C1185" s="2" t="s">
        <v>6924</v>
      </c>
      <c r="D1185" s="2" t="s">
        <v>6925</v>
      </c>
      <c r="E1185" s="2" t="s">
        <v>6926</v>
      </c>
      <c r="F1185" s="2" t="s">
        <v>5537</v>
      </c>
    </row>
    <row r="1186" ht="16.5" spans="1:6">
      <c r="A1186" s="2" t="s">
        <v>919</v>
      </c>
      <c r="B1186" s="2" t="s">
        <v>6955</v>
      </c>
      <c r="C1186" s="2" t="s">
        <v>6924</v>
      </c>
      <c r="D1186" s="2" t="s">
        <v>6925</v>
      </c>
      <c r="E1186" s="2" t="s">
        <v>6926</v>
      </c>
      <c r="F1186" s="2" t="s">
        <v>5537</v>
      </c>
    </row>
    <row r="1187" ht="16.5" spans="1:6">
      <c r="A1187" s="2" t="s">
        <v>897</v>
      </c>
      <c r="B1187" s="2" t="s">
        <v>6956</v>
      </c>
      <c r="C1187" s="2" t="s">
        <v>6924</v>
      </c>
      <c r="D1187" s="2" t="s">
        <v>6925</v>
      </c>
      <c r="E1187" s="2" t="s">
        <v>6926</v>
      </c>
      <c r="F1187" s="2" t="s">
        <v>5537</v>
      </c>
    </row>
    <row r="1188" ht="16.5" spans="1:6">
      <c r="A1188" s="2" t="s">
        <v>905</v>
      </c>
      <c r="B1188" s="2" t="s">
        <v>6957</v>
      </c>
      <c r="C1188" s="2" t="s">
        <v>6924</v>
      </c>
      <c r="D1188" s="2" t="s">
        <v>6925</v>
      </c>
      <c r="E1188" s="2" t="s">
        <v>6926</v>
      </c>
      <c r="F1188" s="2" t="s">
        <v>5537</v>
      </c>
    </row>
    <row r="1189" ht="16.5" spans="1:6">
      <c r="A1189" s="2" t="s">
        <v>6958</v>
      </c>
      <c r="B1189" s="2" t="s">
        <v>6959</v>
      </c>
      <c r="C1189" s="2" t="s">
        <v>6960</v>
      </c>
      <c r="D1189" s="2" t="s">
        <v>5608</v>
      </c>
      <c r="E1189" s="2" t="s">
        <v>5609</v>
      </c>
      <c r="F1189" s="2" t="s">
        <v>5537</v>
      </c>
    </row>
    <row r="1190" ht="16.5" spans="1:6">
      <c r="A1190" s="2" t="s">
        <v>2797</v>
      </c>
      <c r="B1190" s="2" t="s">
        <v>6961</v>
      </c>
      <c r="C1190" s="2" t="s">
        <v>5749</v>
      </c>
      <c r="D1190" s="2" t="s">
        <v>5608</v>
      </c>
      <c r="E1190" s="2" t="s">
        <v>5609</v>
      </c>
      <c r="F1190" s="2" t="s">
        <v>5537</v>
      </c>
    </row>
    <row r="1191" ht="16.5" spans="1:6">
      <c r="A1191" s="2" t="s">
        <v>2801</v>
      </c>
      <c r="B1191" s="2" t="s">
        <v>6962</v>
      </c>
      <c r="C1191" s="2" t="s">
        <v>5749</v>
      </c>
      <c r="D1191" s="2" t="s">
        <v>5608</v>
      </c>
      <c r="E1191" s="2" t="s">
        <v>5609</v>
      </c>
      <c r="F1191" s="2" t="s">
        <v>5537</v>
      </c>
    </row>
    <row r="1192" ht="16.5" spans="1:6">
      <c r="A1192" s="2" t="s">
        <v>2788</v>
      </c>
      <c r="B1192" s="2" t="s">
        <v>6963</v>
      </c>
      <c r="C1192" s="2" t="s">
        <v>5749</v>
      </c>
      <c r="D1192" s="2" t="s">
        <v>5608</v>
      </c>
      <c r="E1192" s="2" t="s">
        <v>5609</v>
      </c>
      <c r="F1192" s="2" t="s">
        <v>5537</v>
      </c>
    </row>
    <row r="1193" ht="16.5" spans="1:6">
      <c r="A1193" s="2" t="s">
        <v>2807</v>
      </c>
      <c r="B1193" s="2" t="s">
        <v>6964</v>
      </c>
      <c r="C1193" s="2" t="s">
        <v>5749</v>
      </c>
      <c r="D1193" s="2" t="s">
        <v>5608</v>
      </c>
      <c r="E1193" s="2" t="s">
        <v>5609</v>
      </c>
      <c r="F1193" s="2" t="s">
        <v>5537</v>
      </c>
    </row>
    <row r="1194" ht="16.5" spans="1:6">
      <c r="A1194" s="2" t="s">
        <v>2794</v>
      </c>
      <c r="B1194" s="2" t="s">
        <v>6965</v>
      </c>
      <c r="C1194" s="2" t="s">
        <v>5749</v>
      </c>
      <c r="D1194" s="2" t="s">
        <v>5608</v>
      </c>
      <c r="E1194" s="2" t="s">
        <v>5609</v>
      </c>
      <c r="F1194" s="2" t="s">
        <v>5537</v>
      </c>
    </row>
    <row r="1195" ht="16.5" spans="1:6">
      <c r="A1195" s="2" t="s">
        <v>2792</v>
      </c>
      <c r="B1195" s="2" t="s">
        <v>6966</v>
      </c>
      <c r="C1195" s="2" t="s">
        <v>5749</v>
      </c>
      <c r="D1195" s="2" t="s">
        <v>5608</v>
      </c>
      <c r="E1195" s="2" t="s">
        <v>5609</v>
      </c>
      <c r="F1195" s="2" t="s">
        <v>5537</v>
      </c>
    </row>
    <row r="1196" ht="16.5" spans="1:6">
      <c r="A1196" s="2" t="s">
        <v>2808</v>
      </c>
      <c r="B1196" s="2" t="s">
        <v>6967</v>
      </c>
      <c r="C1196" s="2" t="s">
        <v>5749</v>
      </c>
      <c r="D1196" s="2" t="s">
        <v>5608</v>
      </c>
      <c r="E1196" s="2" t="s">
        <v>5609</v>
      </c>
      <c r="F1196" s="2" t="s">
        <v>5537</v>
      </c>
    </row>
    <row r="1197" ht="16.5" spans="1:6">
      <c r="A1197" s="2" t="s">
        <v>2809</v>
      </c>
      <c r="B1197" s="2" t="s">
        <v>6968</v>
      </c>
      <c r="C1197" s="2" t="s">
        <v>5749</v>
      </c>
      <c r="D1197" s="2" t="s">
        <v>5608</v>
      </c>
      <c r="E1197" s="2" t="s">
        <v>5609</v>
      </c>
      <c r="F1197" s="2" t="s">
        <v>5537</v>
      </c>
    </row>
    <row r="1198" ht="16.5" spans="1:6">
      <c r="A1198" s="2" t="s">
        <v>2802</v>
      </c>
      <c r="B1198" s="2" t="s">
        <v>6969</v>
      </c>
      <c r="C1198" s="2" t="s">
        <v>5749</v>
      </c>
      <c r="D1198" s="2" t="s">
        <v>5608</v>
      </c>
      <c r="E1198" s="2" t="s">
        <v>5609</v>
      </c>
      <c r="F1198" s="2" t="s">
        <v>5537</v>
      </c>
    </row>
    <row r="1199" ht="16.5" spans="1:6">
      <c r="A1199" s="2" t="s">
        <v>2803</v>
      </c>
      <c r="B1199" s="2" t="s">
        <v>6970</v>
      </c>
      <c r="C1199" s="2" t="s">
        <v>5749</v>
      </c>
      <c r="D1199" s="2" t="s">
        <v>5608</v>
      </c>
      <c r="E1199" s="2" t="s">
        <v>5609</v>
      </c>
      <c r="F1199" s="2" t="s">
        <v>5537</v>
      </c>
    </row>
    <row r="1200" ht="16.5" spans="1:6">
      <c r="A1200" s="2" t="s">
        <v>2799</v>
      </c>
      <c r="B1200" s="2" t="s">
        <v>6971</v>
      </c>
      <c r="C1200" s="2" t="s">
        <v>5749</v>
      </c>
      <c r="D1200" s="2" t="s">
        <v>5608</v>
      </c>
      <c r="E1200" s="2" t="s">
        <v>5609</v>
      </c>
      <c r="F1200" s="2" t="s">
        <v>5537</v>
      </c>
    </row>
    <row r="1201" ht="16.5" spans="1:6">
      <c r="A1201" s="2" t="s">
        <v>2800</v>
      </c>
      <c r="B1201" s="2" t="s">
        <v>6972</v>
      </c>
      <c r="C1201" s="2" t="s">
        <v>5749</v>
      </c>
      <c r="D1201" s="2" t="s">
        <v>5608</v>
      </c>
      <c r="E1201" s="2" t="s">
        <v>5609</v>
      </c>
      <c r="F1201" s="2" t="s">
        <v>5537</v>
      </c>
    </row>
    <row r="1202" ht="16.5" spans="1:6">
      <c r="A1202" s="2" t="s">
        <v>2810</v>
      </c>
      <c r="B1202" s="2" t="s">
        <v>6973</v>
      </c>
      <c r="C1202" s="2" t="s">
        <v>5749</v>
      </c>
      <c r="D1202" s="2" t="s">
        <v>5608</v>
      </c>
      <c r="E1202" s="2" t="s">
        <v>5609</v>
      </c>
      <c r="F1202" s="2" t="s">
        <v>5537</v>
      </c>
    </row>
    <row r="1203" ht="16.5" spans="1:6">
      <c r="A1203" s="2" t="s">
        <v>6974</v>
      </c>
      <c r="B1203" s="2" t="s">
        <v>6975</v>
      </c>
      <c r="C1203" s="2" t="s">
        <v>6960</v>
      </c>
      <c r="D1203" s="2" t="s">
        <v>5608</v>
      </c>
      <c r="E1203" s="2" t="s">
        <v>5609</v>
      </c>
      <c r="F1203" s="2" t="s">
        <v>5537</v>
      </c>
    </row>
    <row r="1204" ht="16.5" spans="1:6">
      <c r="A1204" s="2" t="s">
        <v>2791</v>
      </c>
      <c r="B1204" s="2" t="s">
        <v>6976</v>
      </c>
      <c r="C1204" s="2" t="s">
        <v>5749</v>
      </c>
      <c r="D1204" s="2" t="s">
        <v>5608</v>
      </c>
      <c r="E1204" s="2" t="s">
        <v>5609</v>
      </c>
      <c r="F1204" s="2" t="s">
        <v>5537</v>
      </c>
    </row>
    <row r="1205" ht="16.5" spans="1:6">
      <c r="A1205" s="2" t="s">
        <v>2811</v>
      </c>
      <c r="B1205" s="2" t="s">
        <v>6977</v>
      </c>
      <c r="C1205" s="2" t="s">
        <v>5749</v>
      </c>
      <c r="D1205" s="2" t="s">
        <v>5608</v>
      </c>
      <c r="E1205" s="2" t="s">
        <v>5609</v>
      </c>
      <c r="F1205" s="2" t="s">
        <v>5537</v>
      </c>
    </row>
    <row r="1206" ht="16.5" spans="1:6">
      <c r="A1206" s="2" t="s">
        <v>2789</v>
      </c>
      <c r="B1206" s="2" t="s">
        <v>6978</v>
      </c>
      <c r="C1206" s="2" t="s">
        <v>5749</v>
      </c>
      <c r="D1206" s="2" t="s">
        <v>5608</v>
      </c>
      <c r="E1206" s="2" t="s">
        <v>5609</v>
      </c>
      <c r="F1206" s="2" t="s">
        <v>5537</v>
      </c>
    </row>
    <row r="1207" ht="16.5" spans="1:6">
      <c r="A1207" s="2" t="s">
        <v>2796</v>
      </c>
      <c r="B1207" s="2" t="s">
        <v>6979</v>
      </c>
      <c r="C1207" s="2" t="s">
        <v>5749</v>
      </c>
      <c r="D1207" s="2" t="s">
        <v>5608</v>
      </c>
      <c r="E1207" s="2" t="s">
        <v>5609</v>
      </c>
      <c r="F1207" s="2" t="s">
        <v>5537</v>
      </c>
    </row>
    <row r="1208" ht="16.5" spans="1:6">
      <c r="A1208" s="2" t="s">
        <v>2804</v>
      </c>
      <c r="B1208" s="2" t="s">
        <v>6980</v>
      </c>
      <c r="C1208" s="2" t="s">
        <v>5749</v>
      </c>
      <c r="D1208" s="2" t="s">
        <v>5608</v>
      </c>
      <c r="E1208" s="2" t="s">
        <v>5609</v>
      </c>
      <c r="F1208" s="2" t="s">
        <v>5537</v>
      </c>
    </row>
    <row r="1209" ht="16.5" spans="1:6">
      <c r="A1209" s="2" t="s">
        <v>2798</v>
      </c>
      <c r="B1209" s="2" t="s">
        <v>6981</v>
      </c>
      <c r="C1209" s="2" t="s">
        <v>5749</v>
      </c>
      <c r="D1209" s="2" t="s">
        <v>5608</v>
      </c>
      <c r="E1209" s="2" t="s">
        <v>5609</v>
      </c>
      <c r="F1209" s="2" t="s">
        <v>5537</v>
      </c>
    </row>
    <row r="1210" ht="16.5" spans="1:6">
      <c r="A1210" s="2" t="s">
        <v>2790</v>
      </c>
      <c r="B1210" s="2" t="s">
        <v>6982</v>
      </c>
      <c r="C1210" s="2" t="s">
        <v>5749</v>
      </c>
      <c r="D1210" s="2" t="s">
        <v>5608</v>
      </c>
      <c r="E1210" s="2" t="s">
        <v>5609</v>
      </c>
      <c r="F1210" s="2" t="s">
        <v>5537</v>
      </c>
    </row>
    <row r="1211" ht="16.5" spans="1:6">
      <c r="A1211" s="2" t="s">
        <v>2812</v>
      </c>
      <c r="B1211" s="2" t="s">
        <v>6983</v>
      </c>
      <c r="C1211" s="2" t="s">
        <v>5749</v>
      </c>
      <c r="D1211" s="2" t="s">
        <v>5608</v>
      </c>
      <c r="E1211" s="2" t="s">
        <v>5609</v>
      </c>
      <c r="F1211" s="2" t="s">
        <v>5537</v>
      </c>
    </row>
    <row r="1212" ht="16.5" spans="1:6">
      <c r="A1212" s="2" t="s">
        <v>2805</v>
      </c>
      <c r="B1212" s="2" t="s">
        <v>6984</v>
      </c>
      <c r="C1212" s="2" t="s">
        <v>5749</v>
      </c>
      <c r="D1212" s="2" t="s">
        <v>5608</v>
      </c>
      <c r="E1212" s="2" t="s">
        <v>5609</v>
      </c>
      <c r="F1212" s="2" t="s">
        <v>5537</v>
      </c>
    </row>
    <row r="1213" ht="16.5" spans="1:6">
      <c r="A1213" s="2" t="s">
        <v>2813</v>
      </c>
      <c r="B1213" s="2" t="s">
        <v>6985</v>
      </c>
      <c r="C1213" s="2" t="s">
        <v>5749</v>
      </c>
      <c r="D1213" s="2" t="s">
        <v>5608</v>
      </c>
      <c r="E1213" s="2" t="s">
        <v>5609</v>
      </c>
      <c r="F1213" s="2" t="s">
        <v>5537</v>
      </c>
    </row>
    <row r="1214" ht="16.5" spans="1:6">
      <c r="A1214" s="2" t="s">
        <v>2793</v>
      </c>
      <c r="B1214" s="2" t="s">
        <v>6986</v>
      </c>
      <c r="C1214" s="2" t="s">
        <v>5749</v>
      </c>
      <c r="D1214" s="2" t="s">
        <v>5608</v>
      </c>
      <c r="E1214" s="2" t="s">
        <v>5609</v>
      </c>
      <c r="F1214" s="2" t="s">
        <v>5537</v>
      </c>
    </row>
    <row r="1215" ht="16.5" spans="1:6">
      <c r="A1215" s="2" t="s">
        <v>2795</v>
      </c>
      <c r="B1215" s="2" t="s">
        <v>6987</v>
      </c>
      <c r="C1215" s="2" t="s">
        <v>5749</v>
      </c>
      <c r="D1215" s="2" t="s">
        <v>5608</v>
      </c>
      <c r="E1215" s="2" t="s">
        <v>5609</v>
      </c>
      <c r="F1215" s="2" t="s">
        <v>5537</v>
      </c>
    </row>
    <row r="1216" ht="16.5" spans="1:6">
      <c r="A1216" s="2" t="s">
        <v>2814</v>
      </c>
      <c r="B1216" s="2" t="s">
        <v>6988</v>
      </c>
      <c r="C1216" s="2" t="s">
        <v>5749</v>
      </c>
      <c r="D1216" s="2" t="s">
        <v>5608</v>
      </c>
      <c r="E1216" s="2" t="s">
        <v>5609</v>
      </c>
      <c r="F1216" s="2" t="s">
        <v>5537</v>
      </c>
    </row>
    <row r="1217" ht="16.5" spans="1:6">
      <c r="A1217" s="2" t="s">
        <v>2830</v>
      </c>
      <c r="B1217" s="2" t="s">
        <v>6989</v>
      </c>
      <c r="C1217" s="2" t="s">
        <v>6990</v>
      </c>
      <c r="D1217" s="2" t="s">
        <v>5608</v>
      </c>
      <c r="E1217" s="2" t="s">
        <v>5609</v>
      </c>
      <c r="F1217" s="2" t="s">
        <v>5537</v>
      </c>
    </row>
    <row r="1218" ht="16.5" spans="1:6">
      <c r="A1218" s="2" t="s">
        <v>2825</v>
      </c>
      <c r="B1218" s="2" t="s">
        <v>6991</v>
      </c>
      <c r="C1218" s="2" t="s">
        <v>6990</v>
      </c>
      <c r="D1218" s="2" t="s">
        <v>5608</v>
      </c>
      <c r="E1218" s="2" t="s">
        <v>5609</v>
      </c>
      <c r="F1218" s="2" t="s">
        <v>5537</v>
      </c>
    </row>
    <row r="1219" ht="16.5" spans="1:6">
      <c r="A1219" s="2" t="s">
        <v>2829</v>
      </c>
      <c r="B1219" s="2" t="s">
        <v>6992</v>
      </c>
      <c r="C1219" s="2" t="s">
        <v>6990</v>
      </c>
      <c r="D1219" s="2" t="s">
        <v>5608</v>
      </c>
      <c r="E1219" s="2" t="s">
        <v>5609</v>
      </c>
      <c r="F1219" s="2" t="s">
        <v>5537</v>
      </c>
    </row>
    <row r="1220" ht="16.5" spans="1:6">
      <c r="A1220" s="2" t="s">
        <v>2817</v>
      </c>
      <c r="B1220" s="2" t="s">
        <v>6993</v>
      </c>
      <c r="C1220" s="2" t="s">
        <v>6990</v>
      </c>
      <c r="D1220" s="2" t="s">
        <v>5608</v>
      </c>
      <c r="E1220" s="2" t="s">
        <v>5609</v>
      </c>
      <c r="F1220" s="2" t="s">
        <v>5537</v>
      </c>
    </row>
    <row r="1221" ht="16.5" spans="1:6">
      <c r="A1221" s="2" t="s">
        <v>2823</v>
      </c>
      <c r="B1221" s="2" t="s">
        <v>6994</v>
      </c>
      <c r="C1221" s="2" t="s">
        <v>6990</v>
      </c>
      <c r="D1221" s="2" t="s">
        <v>5608</v>
      </c>
      <c r="E1221" s="2" t="s">
        <v>5609</v>
      </c>
      <c r="F1221" s="2" t="s">
        <v>5537</v>
      </c>
    </row>
    <row r="1222" ht="16.5" spans="1:6">
      <c r="A1222" s="2" t="s">
        <v>2834</v>
      </c>
      <c r="B1222" s="2" t="s">
        <v>6995</v>
      </c>
      <c r="C1222" s="2" t="s">
        <v>6990</v>
      </c>
      <c r="D1222" s="2" t="s">
        <v>5608</v>
      </c>
      <c r="E1222" s="2" t="s">
        <v>5609</v>
      </c>
      <c r="F1222" s="2" t="s">
        <v>5537</v>
      </c>
    </row>
    <row r="1223" ht="16.5" spans="1:6">
      <c r="A1223" s="2" t="s">
        <v>2835</v>
      </c>
      <c r="B1223" s="2" t="s">
        <v>6996</v>
      </c>
      <c r="C1223" s="2" t="s">
        <v>6990</v>
      </c>
      <c r="D1223" s="2" t="s">
        <v>5608</v>
      </c>
      <c r="E1223" s="2" t="s">
        <v>5609</v>
      </c>
      <c r="F1223" s="2" t="s">
        <v>5537</v>
      </c>
    </row>
    <row r="1224" ht="16.5" spans="1:6">
      <c r="A1224" s="2" t="s">
        <v>2826</v>
      </c>
      <c r="B1224" s="2" t="s">
        <v>6997</v>
      </c>
      <c r="C1224" s="2" t="s">
        <v>6990</v>
      </c>
      <c r="D1224" s="2" t="s">
        <v>5608</v>
      </c>
      <c r="E1224" s="2" t="s">
        <v>5609</v>
      </c>
      <c r="F1224" s="2" t="s">
        <v>5537</v>
      </c>
    </row>
    <row r="1225" ht="16.5" spans="1:6">
      <c r="A1225" s="2" t="s">
        <v>2820</v>
      </c>
      <c r="B1225" s="2" t="s">
        <v>6998</v>
      </c>
      <c r="C1225" s="2" t="s">
        <v>6990</v>
      </c>
      <c r="D1225" s="2" t="s">
        <v>5608</v>
      </c>
      <c r="E1225" s="2" t="s">
        <v>5609</v>
      </c>
      <c r="F1225" s="2" t="s">
        <v>5537</v>
      </c>
    </row>
    <row r="1226" ht="16.5" spans="1:6">
      <c r="A1226" s="2" t="s">
        <v>2836</v>
      </c>
      <c r="B1226" s="2" t="s">
        <v>6999</v>
      </c>
      <c r="C1226" s="2" t="s">
        <v>6990</v>
      </c>
      <c r="D1226" s="2" t="s">
        <v>5608</v>
      </c>
      <c r="E1226" s="2" t="s">
        <v>5609</v>
      </c>
      <c r="F1226" s="2" t="s">
        <v>5537</v>
      </c>
    </row>
    <row r="1227" ht="16.5" spans="1:6">
      <c r="A1227" s="2" t="s">
        <v>2833</v>
      </c>
      <c r="B1227" s="2" t="s">
        <v>7000</v>
      </c>
      <c r="C1227" s="2" t="s">
        <v>6990</v>
      </c>
      <c r="D1227" s="2" t="s">
        <v>5608</v>
      </c>
      <c r="E1227" s="2" t="s">
        <v>5609</v>
      </c>
      <c r="F1227" s="2" t="s">
        <v>5537</v>
      </c>
    </row>
    <row r="1228" ht="16.5" spans="1:6">
      <c r="A1228" s="2" t="s">
        <v>2822</v>
      </c>
      <c r="B1228" s="2" t="s">
        <v>7001</v>
      </c>
      <c r="C1228" s="2" t="s">
        <v>6990</v>
      </c>
      <c r="D1228" s="2" t="s">
        <v>5608</v>
      </c>
      <c r="E1228" s="2" t="s">
        <v>5609</v>
      </c>
      <c r="F1228" s="2" t="s">
        <v>5537</v>
      </c>
    </row>
    <row r="1229" ht="16.5" spans="1:6">
      <c r="A1229" s="2" t="s">
        <v>2824</v>
      </c>
      <c r="B1229" s="2" t="s">
        <v>7002</v>
      </c>
      <c r="C1229" s="2" t="s">
        <v>6990</v>
      </c>
      <c r="D1229" s="2" t="s">
        <v>5608</v>
      </c>
      <c r="E1229" s="2" t="s">
        <v>5609</v>
      </c>
      <c r="F1229" s="2" t="s">
        <v>5537</v>
      </c>
    </row>
    <row r="1230" ht="16.5" spans="1:6">
      <c r="A1230" s="2" t="s">
        <v>2828</v>
      </c>
      <c r="B1230" s="2" t="s">
        <v>7003</v>
      </c>
      <c r="C1230" s="2" t="s">
        <v>6990</v>
      </c>
      <c r="D1230" s="2" t="s">
        <v>5608</v>
      </c>
      <c r="E1230" s="2" t="s">
        <v>5609</v>
      </c>
      <c r="F1230" s="2" t="s">
        <v>5537</v>
      </c>
    </row>
    <row r="1231" ht="16.5" spans="1:6">
      <c r="A1231" s="2" t="s">
        <v>2818</v>
      </c>
      <c r="B1231" s="2" t="s">
        <v>7004</v>
      </c>
      <c r="C1231" s="2" t="s">
        <v>6990</v>
      </c>
      <c r="D1231" s="2" t="s">
        <v>5608</v>
      </c>
      <c r="E1231" s="2" t="s">
        <v>5609</v>
      </c>
      <c r="F1231" s="2" t="s">
        <v>5537</v>
      </c>
    </row>
    <row r="1232" ht="16.5" spans="1:6">
      <c r="A1232" s="2" t="s">
        <v>2837</v>
      </c>
      <c r="B1232" s="2" t="s">
        <v>7005</v>
      </c>
      <c r="C1232" s="2" t="s">
        <v>6990</v>
      </c>
      <c r="D1232" s="2" t="s">
        <v>5608</v>
      </c>
      <c r="E1232" s="2" t="s">
        <v>5609</v>
      </c>
      <c r="F1232" s="2" t="s">
        <v>5537</v>
      </c>
    </row>
    <row r="1233" ht="16.5" spans="1:6">
      <c r="A1233" s="2" t="s">
        <v>2838</v>
      </c>
      <c r="B1233" s="2" t="s">
        <v>7006</v>
      </c>
      <c r="C1233" s="2" t="s">
        <v>6990</v>
      </c>
      <c r="D1233" s="2" t="s">
        <v>5608</v>
      </c>
      <c r="E1233" s="2" t="s">
        <v>5609</v>
      </c>
      <c r="F1233" s="2" t="s">
        <v>5537</v>
      </c>
    </row>
    <row r="1234" ht="16.5" spans="1:6">
      <c r="A1234" s="2" t="s">
        <v>2839</v>
      </c>
      <c r="B1234" s="2" t="s">
        <v>7007</v>
      </c>
      <c r="C1234" s="2" t="s">
        <v>6990</v>
      </c>
      <c r="D1234" s="2" t="s">
        <v>5608</v>
      </c>
      <c r="E1234" s="2" t="s">
        <v>5609</v>
      </c>
      <c r="F1234" s="2" t="s">
        <v>5537</v>
      </c>
    </row>
    <row r="1235" ht="16.5" spans="1:6">
      <c r="A1235" s="2" t="s">
        <v>2840</v>
      </c>
      <c r="B1235" s="2" t="s">
        <v>7008</v>
      </c>
      <c r="C1235" s="2" t="s">
        <v>6990</v>
      </c>
      <c r="D1235" s="2" t="s">
        <v>5608</v>
      </c>
      <c r="E1235" s="2" t="s">
        <v>5609</v>
      </c>
      <c r="F1235" s="2" t="s">
        <v>5537</v>
      </c>
    </row>
    <row r="1236" ht="16.5" spans="1:6">
      <c r="A1236" s="2" t="s">
        <v>2816</v>
      </c>
      <c r="B1236" s="2" t="s">
        <v>7009</v>
      </c>
      <c r="C1236" s="2" t="s">
        <v>6990</v>
      </c>
      <c r="D1236" s="2" t="s">
        <v>5608</v>
      </c>
      <c r="E1236" s="2" t="s">
        <v>5609</v>
      </c>
      <c r="F1236" s="2" t="s">
        <v>5537</v>
      </c>
    </row>
    <row r="1237" ht="16.5" spans="1:6">
      <c r="A1237" s="2" t="s">
        <v>2841</v>
      </c>
      <c r="B1237" s="2" t="s">
        <v>7010</v>
      </c>
      <c r="C1237" s="2" t="s">
        <v>6990</v>
      </c>
      <c r="D1237" s="2" t="s">
        <v>5608</v>
      </c>
      <c r="E1237" s="2" t="s">
        <v>5609</v>
      </c>
      <c r="F1237" s="2" t="s">
        <v>5537</v>
      </c>
    </row>
    <row r="1238" ht="16.5" spans="1:6">
      <c r="A1238" s="2" t="s">
        <v>2819</v>
      </c>
      <c r="B1238" s="2" t="s">
        <v>7011</v>
      </c>
      <c r="C1238" s="2" t="s">
        <v>6990</v>
      </c>
      <c r="D1238" s="2" t="s">
        <v>5608</v>
      </c>
      <c r="E1238" s="2" t="s">
        <v>5609</v>
      </c>
      <c r="F1238" s="2" t="s">
        <v>5537</v>
      </c>
    </row>
    <row r="1239" ht="16.5" spans="1:6">
      <c r="A1239" s="2" t="s">
        <v>2832</v>
      </c>
      <c r="B1239" s="2" t="s">
        <v>7012</v>
      </c>
      <c r="C1239" s="2" t="s">
        <v>6990</v>
      </c>
      <c r="D1239" s="2" t="s">
        <v>5608</v>
      </c>
      <c r="E1239" s="2" t="s">
        <v>5609</v>
      </c>
      <c r="F1239" s="2" t="s">
        <v>5537</v>
      </c>
    </row>
    <row r="1240" ht="16.5" spans="1:6">
      <c r="A1240" s="2" t="s">
        <v>2827</v>
      </c>
      <c r="B1240" s="2" t="s">
        <v>6540</v>
      </c>
      <c r="C1240" s="2" t="s">
        <v>6990</v>
      </c>
      <c r="D1240" s="2" t="s">
        <v>5608</v>
      </c>
      <c r="E1240" s="2" t="s">
        <v>5609</v>
      </c>
      <c r="F1240" s="2" t="s">
        <v>5537</v>
      </c>
    </row>
    <row r="1241" ht="16.5" spans="1:6">
      <c r="A1241" s="2" t="s">
        <v>2815</v>
      </c>
      <c r="B1241" s="2" t="s">
        <v>7013</v>
      </c>
      <c r="C1241" s="2" t="s">
        <v>6990</v>
      </c>
      <c r="D1241" s="2" t="s">
        <v>5608</v>
      </c>
      <c r="E1241" s="2" t="s">
        <v>5609</v>
      </c>
      <c r="F1241" s="2" t="s">
        <v>5537</v>
      </c>
    </row>
    <row r="1242" ht="16.5" spans="1:6">
      <c r="A1242" s="2" t="s">
        <v>2842</v>
      </c>
      <c r="B1242" s="2" t="s">
        <v>7014</v>
      </c>
      <c r="C1242" s="2" t="s">
        <v>6990</v>
      </c>
      <c r="D1242" s="2" t="s">
        <v>5608</v>
      </c>
      <c r="E1242" s="2" t="s">
        <v>5609</v>
      </c>
      <c r="F1242" s="2" t="s">
        <v>5537</v>
      </c>
    </row>
    <row r="1243" ht="16.5" spans="1:6">
      <c r="A1243" s="2" t="s">
        <v>2821</v>
      </c>
      <c r="B1243" s="2" t="s">
        <v>7015</v>
      </c>
      <c r="C1243" s="2" t="s">
        <v>6990</v>
      </c>
      <c r="D1243" s="2" t="s">
        <v>5608</v>
      </c>
      <c r="E1243" s="2" t="s">
        <v>5609</v>
      </c>
      <c r="F1243" s="2" t="s">
        <v>5537</v>
      </c>
    </row>
    <row r="1244" ht="16.5" spans="1:6">
      <c r="A1244" s="2" t="s">
        <v>2843</v>
      </c>
      <c r="B1244" s="2" t="s">
        <v>7016</v>
      </c>
      <c r="C1244" s="2" t="s">
        <v>6990</v>
      </c>
      <c r="D1244" s="2" t="s">
        <v>5608</v>
      </c>
      <c r="E1244" s="2" t="s">
        <v>5609</v>
      </c>
      <c r="F1244" s="2" t="s">
        <v>5537</v>
      </c>
    </row>
    <row r="1245" ht="16.5" spans="1:6">
      <c r="A1245" s="2" t="s">
        <v>2844</v>
      </c>
      <c r="B1245" s="2" t="s">
        <v>7017</v>
      </c>
      <c r="C1245" s="2" t="s">
        <v>6990</v>
      </c>
      <c r="D1245" s="2" t="s">
        <v>5608</v>
      </c>
      <c r="E1245" s="2" t="s">
        <v>5609</v>
      </c>
      <c r="F1245" s="2" t="s">
        <v>5537</v>
      </c>
    </row>
    <row r="1246" ht="16.5" spans="1:6">
      <c r="A1246" s="2" t="s">
        <v>2831</v>
      </c>
      <c r="B1246" s="2" t="s">
        <v>7018</v>
      </c>
      <c r="C1246" s="2" t="s">
        <v>6990</v>
      </c>
      <c r="D1246" s="2" t="s">
        <v>5608</v>
      </c>
      <c r="E1246" s="2" t="s">
        <v>5609</v>
      </c>
      <c r="F1246" s="2" t="s">
        <v>5537</v>
      </c>
    </row>
    <row r="1247" ht="16.5" spans="1:6">
      <c r="A1247" s="2" t="s">
        <v>2845</v>
      </c>
      <c r="B1247" s="2" t="s">
        <v>7019</v>
      </c>
      <c r="C1247" s="2" t="s">
        <v>6990</v>
      </c>
      <c r="D1247" s="2" t="s">
        <v>5608</v>
      </c>
      <c r="E1247" s="2" t="s">
        <v>5609</v>
      </c>
      <c r="F1247" s="2" t="s">
        <v>5537</v>
      </c>
    </row>
    <row r="1248" ht="16.5" spans="1:6">
      <c r="A1248" s="2" t="s">
        <v>2846</v>
      </c>
      <c r="B1248" s="2" t="s">
        <v>7020</v>
      </c>
      <c r="C1248" s="2" t="s">
        <v>6990</v>
      </c>
      <c r="D1248" s="2" t="s">
        <v>5608</v>
      </c>
      <c r="E1248" s="2" t="s">
        <v>5609</v>
      </c>
      <c r="F1248" s="2" t="s">
        <v>5537</v>
      </c>
    </row>
    <row r="1249" ht="16.5" spans="1:6">
      <c r="A1249" s="2" t="s">
        <v>2848</v>
      </c>
      <c r="B1249" s="2" t="s">
        <v>7021</v>
      </c>
      <c r="C1249" s="2" t="s">
        <v>5615</v>
      </c>
      <c r="D1249" s="2" t="s">
        <v>5608</v>
      </c>
      <c r="E1249" s="2" t="s">
        <v>5609</v>
      </c>
      <c r="F1249" s="2" t="s">
        <v>5537</v>
      </c>
    </row>
    <row r="1250" ht="16.5" spans="1:6">
      <c r="A1250" s="2" t="s">
        <v>2852</v>
      </c>
      <c r="B1250" s="2" t="s">
        <v>7022</v>
      </c>
      <c r="C1250" s="2" t="s">
        <v>5615</v>
      </c>
      <c r="D1250" s="2" t="s">
        <v>5608</v>
      </c>
      <c r="E1250" s="2" t="s">
        <v>5609</v>
      </c>
      <c r="F1250" s="2" t="s">
        <v>5537</v>
      </c>
    </row>
    <row r="1251" ht="16.5" spans="1:6">
      <c r="A1251" s="2" t="s">
        <v>2850</v>
      </c>
      <c r="B1251" s="2" t="s">
        <v>7023</v>
      </c>
      <c r="C1251" s="2" t="s">
        <v>5615</v>
      </c>
      <c r="D1251" s="2" t="s">
        <v>5608</v>
      </c>
      <c r="E1251" s="2" t="s">
        <v>5609</v>
      </c>
      <c r="F1251" s="2" t="s">
        <v>5537</v>
      </c>
    </row>
    <row r="1252" ht="16.5" spans="1:6">
      <c r="A1252" s="2" t="s">
        <v>2873</v>
      </c>
      <c r="B1252" s="2" t="s">
        <v>7024</v>
      </c>
      <c r="C1252" s="2" t="s">
        <v>5615</v>
      </c>
      <c r="D1252" s="2" t="s">
        <v>5608</v>
      </c>
      <c r="E1252" s="2" t="s">
        <v>5609</v>
      </c>
      <c r="F1252" s="2" t="s">
        <v>5537</v>
      </c>
    </row>
    <row r="1253" ht="16.5" spans="1:6">
      <c r="A1253" s="2" t="s">
        <v>2864</v>
      </c>
      <c r="B1253" s="2" t="s">
        <v>7025</v>
      </c>
      <c r="C1253" s="2" t="s">
        <v>5615</v>
      </c>
      <c r="D1253" s="2" t="s">
        <v>5608</v>
      </c>
      <c r="E1253" s="2" t="s">
        <v>5609</v>
      </c>
      <c r="F1253" s="2" t="s">
        <v>5537</v>
      </c>
    </row>
    <row r="1254" ht="16.5" spans="1:6">
      <c r="A1254" s="2" t="s">
        <v>2866</v>
      </c>
      <c r="B1254" s="2" t="s">
        <v>7026</v>
      </c>
      <c r="C1254" s="2" t="s">
        <v>5615</v>
      </c>
      <c r="D1254" s="2" t="s">
        <v>5608</v>
      </c>
      <c r="E1254" s="2" t="s">
        <v>5609</v>
      </c>
      <c r="F1254" s="2" t="s">
        <v>5537</v>
      </c>
    </row>
    <row r="1255" ht="16.5" spans="1:6">
      <c r="A1255" s="2" t="s">
        <v>2854</v>
      </c>
      <c r="B1255" s="2" t="s">
        <v>7027</v>
      </c>
      <c r="C1255" s="2" t="s">
        <v>5615</v>
      </c>
      <c r="D1255" s="2" t="s">
        <v>5608</v>
      </c>
      <c r="E1255" s="2" t="s">
        <v>5609</v>
      </c>
      <c r="F1255" s="2" t="s">
        <v>5537</v>
      </c>
    </row>
    <row r="1256" ht="16.5" spans="1:6">
      <c r="A1256" s="2" t="s">
        <v>2853</v>
      </c>
      <c r="B1256" s="2" t="s">
        <v>7028</v>
      </c>
      <c r="C1256" s="2" t="s">
        <v>5615</v>
      </c>
      <c r="D1256" s="2" t="s">
        <v>5608</v>
      </c>
      <c r="E1256" s="2" t="s">
        <v>5609</v>
      </c>
      <c r="F1256" s="2" t="s">
        <v>5537</v>
      </c>
    </row>
    <row r="1257" ht="16.5" spans="1:6">
      <c r="A1257" s="2" t="s">
        <v>2855</v>
      </c>
      <c r="B1257" s="2" t="s">
        <v>7029</v>
      </c>
      <c r="C1257" s="2" t="s">
        <v>5615</v>
      </c>
      <c r="D1257" s="2" t="s">
        <v>5608</v>
      </c>
      <c r="E1257" s="2" t="s">
        <v>5609</v>
      </c>
      <c r="F1257" s="2" t="s">
        <v>5537</v>
      </c>
    </row>
    <row r="1258" ht="16.5" spans="1:6">
      <c r="A1258" s="2" t="s">
        <v>2857</v>
      </c>
      <c r="B1258" s="2" t="s">
        <v>7030</v>
      </c>
      <c r="C1258" s="2" t="s">
        <v>5615</v>
      </c>
      <c r="D1258" s="2" t="s">
        <v>5608</v>
      </c>
      <c r="E1258" s="2" t="s">
        <v>5609</v>
      </c>
      <c r="F1258" s="2" t="s">
        <v>5537</v>
      </c>
    </row>
    <row r="1259" ht="16.5" spans="1:6">
      <c r="A1259" s="2" t="s">
        <v>2859</v>
      </c>
      <c r="B1259" s="2" t="s">
        <v>7031</v>
      </c>
      <c r="C1259" s="2" t="s">
        <v>5615</v>
      </c>
      <c r="D1259" s="2" t="s">
        <v>5608</v>
      </c>
      <c r="E1259" s="2" t="s">
        <v>5609</v>
      </c>
      <c r="F1259" s="2" t="s">
        <v>5537</v>
      </c>
    </row>
    <row r="1260" ht="16.5" spans="1:6">
      <c r="A1260" s="2" t="s">
        <v>2863</v>
      </c>
      <c r="B1260" s="2" t="s">
        <v>7032</v>
      </c>
      <c r="C1260" s="2" t="s">
        <v>5615</v>
      </c>
      <c r="D1260" s="2" t="s">
        <v>5608</v>
      </c>
      <c r="E1260" s="2" t="s">
        <v>5609</v>
      </c>
      <c r="F1260" s="2" t="s">
        <v>5537</v>
      </c>
    </row>
    <row r="1261" ht="16.5" spans="1:6">
      <c r="A1261" s="2" t="s">
        <v>2867</v>
      </c>
      <c r="B1261" s="2" t="s">
        <v>7033</v>
      </c>
      <c r="C1261" s="2" t="s">
        <v>5615</v>
      </c>
      <c r="D1261" s="2" t="s">
        <v>5608</v>
      </c>
      <c r="E1261" s="2" t="s">
        <v>5609</v>
      </c>
      <c r="F1261" s="2" t="s">
        <v>5537</v>
      </c>
    </row>
    <row r="1262" ht="16.5" spans="1:6">
      <c r="A1262" s="2" t="s">
        <v>2872</v>
      </c>
      <c r="B1262" s="2" t="s">
        <v>7034</v>
      </c>
      <c r="C1262" s="2" t="s">
        <v>5615</v>
      </c>
      <c r="D1262" s="2" t="s">
        <v>5608</v>
      </c>
      <c r="E1262" s="2" t="s">
        <v>5609</v>
      </c>
      <c r="F1262" s="2" t="s">
        <v>5537</v>
      </c>
    </row>
    <row r="1263" ht="16.5" spans="1:6">
      <c r="A1263" s="2" t="s">
        <v>2871</v>
      </c>
      <c r="B1263" s="2" t="s">
        <v>7035</v>
      </c>
      <c r="C1263" s="2" t="s">
        <v>5615</v>
      </c>
      <c r="D1263" s="2" t="s">
        <v>5608</v>
      </c>
      <c r="E1263" s="2" t="s">
        <v>5609</v>
      </c>
      <c r="F1263" s="2" t="s">
        <v>5537</v>
      </c>
    </row>
    <row r="1264" ht="16.5" spans="1:6">
      <c r="A1264" s="2" t="s">
        <v>2869</v>
      </c>
      <c r="B1264" s="2" t="s">
        <v>7036</v>
      </c>
      <c r="C1264" s="2" t="s">
        <v>5615</v>
      </c>
      <c r="D1264" s="2" t="s">
        <v>5608</v>
      </c>
      <c r="E1264" s="2" t="s">
        <v>5609</v>
      </c>
      <c r="F1264" s="2" t="s">
        <v>5537</v>
      </c>
    </row>
    <row r="1265" ht="16.5" spans="1:6">
      <c r="A1265" s="2" t="s">
        <v>2868</v>
      </c>
      <c r="B1265" s="2" t="s">
        <v>7037</v>
      </c>
      <c r="C1265" s="2" t="s">
        <v>5615</v>
      </c>
      <c r="D1265" s="2" t="s">
        <v>5608</v>
      </c>
      <c r="E1265" s="2" t="s">
        <v>5609</v>
      </c>
      <c r="F1265" s="2" t="s">
        <v>5537</v>
      </c>
    </row>
    <row r="1266" ht="16.5" spans="1:6">
      <c r="A1266" s="2" t="s">
        <v>2847</v>
      </c>
      <c r="B1266" s="2" t="s">
        <v>5957</v>
      </c>
      <c r="C1266" s="2" t="s">
        <v>5615</v>
      </c>
      <c r="D1266" s="2" t="s">
        <v>5608</v>
      </c>
      <c r="E1266" s="2" t="s">
        <v>5609</v>
      </c>
      <c r="F1266" s="2" t="s">
        <v>5537</v>
      </c>
    </row>
    <row r="1267" ht="16.5" spans="1:6">
      <c r="A1267" s="2" t="s">
        <v>2865</v>
      </c>
      <c r="B1267" s="2" t="s">
        <v>7038</v>
      </c>
      <c r="C1267" s="2" t="s">
        <v>5615</v>
      </c>
      <c r="D1267" s="2" t="s">
        <v>5608</v>
      </c>
      <c r="E1267" s="2" t="s">
        <v>5609</v>
      </c>
      <c r="F1267" s="2" t="s">
        <v>5537</v>
      </c>
    </row>
    <row r="1268" ht="16.5" spans="1:6">
      <c r="A1268" s="2" t="s">
        <v>2861</v>
      </c>
      <c r="B1268" s="2" t="s">
        <v>7039</v>
      </c>
      <c r="C1268" s="2" t="s">
        <v>5615</v>
      </c>
      <c r="D1268" s="2" t="s">
        <v>5608</v>
      </c>
      <c r="E1268" s="2" t="s">
        <v>5609</v>
      </c>
      <c r="F1268" s="2" t="s">
        <v>5537</v>
      </c>
    </row>
    <row r="1269" ht="16.5" spans="1:6">
      <c r="A1269" s="2" t="s">
        <v>2862</v>
      </c>
      <c r="B1269" s="2" t="s">
        <v>7040</v>
      </c>
      <c r="C1269" s="2" t="s">
        <v>5615</v>
      </c>
      <c r="D1269" s="2" t="s">
        <v>5608</v>
      </c>
      <c r="E1269" s="2" t="s">
        <v>5609</v>
      </c>
      <c r="F1269" s="2" t="s">
        <v>5537</v>
      </c>
    </row>
    <row r="1270" ht="16.5" spans="1:6">
      <c r="A1270" s="2" t="s">
        <v>2860</v>
      </c>
      <c r="B1270" s="2" t="s">
        <v>7041</v>
      </c>
      <c r="C1270" s="2" t="s">
        <v>5615</v>
      </c>
      <c r="D1270" s="2" t="s">
        <v>5608</v>
      </c>
      <c r="E1270" s="2" t="s">
        <v>5609</v>
      </c>
      <c r="F1270" s="2" t="s">
        <v>5537</v>
      </c>
    </row>
    <row r="1271" ht="16.5" spans="1:6">
      <c r="A1271" s="2" t="s">
        <v>2856</v>
      </c>
      <c r="B1271" s="2" t="s">
        <v>7042</v>
      </c>
      <c r="C1271" s="2" t="s">
        <v>5615</v>
      </c>
      <c r="D1271" s="2" t="s">
        <v>5608</v>
      </c>
      <c r="E1271" s="2" t="s">
        <v>5609</v>
      </c>
      <c r="F1271" s="2" t="s">
        <v>5537</v>
      </c>
    </row>
    <row r="1272" ht="16.5" spans="1:6">
      <c r="A1272" s="2" t="s">
        <v>2874</v>
      </c>
      <c r="B1272" s="2" t="s">
        <v>7043</v>
      </c>
      <c r="C1272" s="2" t="s">
        <v>5615</v>
      </c>
      <c r="D1272" s="2" t="s">
        <v>5608</v>
      </c>
      <c r="E1272" s="2" t="s">
        <v>5609</v>
      </c>
      <c r="F1272" s="2" t="s">
        <v>5537</v>
      </c>
    </row>
    <row r="1273" ht="16.5" spans="1:6">
      <c r="A1273" s="2" t="s">
        <v>2875</v>
      </c>
      <c r="B1273" s="2" t="s">
        <v>7044</v>
      </c>
      <c r="C1273" s="2" t="s">
        <v>5615</v>
      </c>
      <c r="D1273" s="2" t="s">
        <v>5608</v>
      </c>
      <c r="E1273" s="2" t="s">
        <v>5609</v>
      </c>
      <c r="F1273" s="2" t="s">
        <v>5537</v>
      </c>
    </row>
    <row r="1274" ht="16.5" spans="1:6">
      <c r="A1274" s="2" t="s">
        <v>2849</v>
      </c>
      <c r="B1274" s="2" t="s">
        <v>7045</v>
      </c>
      <c r="C1274" s="2" t="s">
        <v>5615</v>
      </c>
      <c r="D1274" s="2" t="s">
        <v>5608</v>
      </c>
      <c r="E1274" s="2" t="s">
        <v>5609</v>
      </c>
      <c r="F1274" s="2" t="s">
        <v>5537</v>
      </c>
    </row>
    <row r="1275" ht="16.5" spans="1:6">
      <c r="A1275" s="2" t="s">
        <v>2876</v>
      </c>
      <c r="B1275" s="2" t="s">
        <v>6539</v>
      </c>
      <c r="C1275" s="2" t="s">
        <v>5615</v>
      </c>
      <c r="D1275" s="2" t="s">
        <v>5608</v>
      </c>
      <c r="E1275" s="2" t="s">
        <v>5609</v>
      </c>
      <c r="F1275" s="2" t="s">
        <v>5537</v>
      </c>
    </row>
    <row r="1276" ht="16.5" spans="1:6">
      <c r="A1276" s="2" t="s">
        <v>2858</v>
      </c>
      <c r="B1276" s="2" t="s">
        <v>7046</v>
      </c>
      <c r="C1276" s="2" t="s">
        <v>5615</v>
      </c>
      <c r="D1276" s="2" t="s">
        <v>5608</v>
      </c>
      <c r="E1276" s="2" t="s">
        <v>5609</v>
      </c>
      <c r="F1276" s="2" t="s">
        <v>5537</v>
      </c>
    </row>
    <row r="1277" ht="16.5" spans="1:6">
      <c r="A1277" s="2" t="s">
        <v>2877</v>
      </c>
      <c r="B1277" s="2" t="s">
        <v>7047</v>
      </c>
      <c r="C1277" s="2" t="s">
        <v>5615</v>
      </c>
      <c r="D1277" s="2" t="s">
        <v>5608</v>
      </c>
      <c r="E1277" s="2" t="s">
        <v>5609</v>
      </c>
      <c r="F1277" s="2" t="s">
        <v>5537</v>
      </c>
    </row>
    <row r="1278" ht="16.5" spans="1:6">
      <c r="A1278" s="2" t="s">
        <v>2878</v>
      </c>
      <c r="B1278" s="2" t="s">
        <v>7048</v>
      </c>
      <c r="C1278" s="2" t="s">
        <v>5615</v>
      </c>
      <c r="D1278" s="2" t="s">
        <v>5608</v>
      </c>
      <c r="E1278" s="2" t="s">
        <v>5609</v>
      </c>
      <c r="F1278" s="2" t="s">
        <v>5537</v>
      </c>
    </row>
    <row r="1279" ht="16.5" spans="1:6">
      <c r="A1279" s="2" t="s">
        <v>2887</v>
      </c>
      <c r="B1279" s="2" t="s">
        <v>7049</v>
      </c>
      <c r="C1279" s="2" t="s">
        <v>5607</v>
      </c>
      <c r="D1279" s="2" t="s">
        <v>5608</v>
      </c>
      <c r="E1279" s="2" t="s">
        <v>5609</v>
      </c>
      <c r="F1279" s="2" t="s">
        <v>5537</v>
      </c>
    </row>
    <row r="1280" ht="16.5" spans="1:6">
      <c r="A1280" s="2" t="s">
        <v>2884</v>
      </c>
      <c r="B1280" s="2" t="s">
        <v>7050</v>
      </c>
      <c r="C1280" s="2" t="s">
        <v>5607</v>
      </c>
      <c r="D1280" s="2" t="s">
        <v>5608</v>
      </c>
      <c r="E1280" s="2" t="s">
        <v>5609</v>
      </c>
      <c r="F1280" s="2" t="s">
        <v>5537</v>
      </c>
    </row>
    <row r="1281" ht="16.5" spans="1:6">
      <c r="A1281" s="2" t="s">
        <v>2908</v>
      </c>
      <c r="B1281" s="2" t="s">
        <v>7051</v>
      </c>
      <c r="C1281" s="2" t="s">
        <v>5607</v>
      </c>
      <c r="D1281" s="2" t="s">
        <v>5608</v>
      </c>
      <c r="E1281" s="2" t="s">
        <v>5609</v>
      </c>
      <c r="F1281" s="2" t="s">
        <v>5537</v>
      </c>
    </row>
    <row r="1282" ht="16.5" spans="1:6">
      <c r="A1282" s="2" t="s">
        <v>2909</v>
      </c>
      <c r="B1282" s="2" t="s">
        <v>7052</v>
      </c>
      <c r="C1282" s="2" t="s">
        <v>5607</v>
      </c>
      <c r="D1282" s="2" t="s">
        <v>5608</v>
      </c>
      <c r="E1282" s="2" t="s">
        <v>5609</v>
      </c>
      <c r="F1282" s="2" t="s">
        <v>5537</v>
      </c>
    </row>
    <row r="1283" ht="16.5" spans="1:6">
      <c r="A1283" s="2" t="s">
        <v>2894</v>
      </c>
      <c r="B1283" s="2" t="s">
        <v>7053</v>
      </c>
      <c r="C1283" s="2" t="s">
        <v>5607</v>
      </c>
      <c r="D1283" s="2" t="s">
        <v>5608</v>
      </c>
      <c r="E1283" s="2" t="s">
        <v>5609</v>
      </c>
      <c r="F1283" s="2" t="s">
        <v>5537</v>
      </c>
    </row>
    <row r="1284" ht="16.5" spans="1:6">
      <c r="A1284" s="2" t="s">
        <v>2901</v>
      </c>
      <c r="B1284" s="2" t="s">
        <v>7054</v>
      </c>
      <c r="C1284" s="2" t="s">
        <v>5607</v>
      </c>
      <c r="D1284" s="2" t="s">
        <v>5608</v>
      </c>
      <c r="E1284" s="2" t="s">
        <v>5609</v>
      </c>
      <c r="F1284" s="2" t="s">
        <v>5537</v>
      </c>
    </row>
    <row r="1285" ht="16.5" spans="1:6">
      <c r="A1285" s="2" t="s">
        <v>2888</v>
      </c>
      <c r="B1285" s="2" t="s">
        <v>7055</v>
      </c>
      <c r="C1285" s="2" t="s">
        <v>5607</v>
      </c>
      <c r="D1285" s="2" t="s">
        <v>5608</v>
      </c>
      <c r="E1285" s="2" t="s">
        <v>5609</v>
      </c>
      <c r="F1285" s="2" t="s">
        <v>5537</v>
      </c>
    </row>
    <row r="1286" ht="16.5" spans="1:6">
      <c r="A1286" s="2" t="s">
        <v>2893</v>
      </c>
      <c r="B1286" s="2" t="s">
        <v>7056</v>
      </c>
      <c r="C1286" s="2" t="s">
        <v>5607</v>
      </c>
      <c r="D1286" s="2" t="s">
        <v>5608</v>
      </c>
      <c r="E1286" s="2" t="s">
        <v>5609</v>
      </c>
      <c r="F1286" s="2" t="s">
        <v>5537</v>
      </c>
    </row>
    <row r="1287" ht="16.5" spans="1:6">
      <c r="A1287" s="2" t="s">
        <v>2891</v>
      </c>
      <c r="B1287" s="2" t="s">
        <v>7057</v>
      </c>
      <c r="C1287" s="2" t="s">
        <v>5607</v>
      </c>
      <c r="D1287" s="2" t="s">
        <v>5608</v>
      </c>
      <c r="E1287" s="2" t="s">
        <v>5609</v>
      </c>
      <c r="F1287" s="2" t="s">
        <v>5537</v>
      </c>
    </row>
    <row r="1288" ht="16.5" spans="1:6">
      <c r="A1288" s="2" t="s">
        <v>2910</v>
      </c>
      <c r="B1288" s="2" t="s">
        <v>7058</v>
      </c>
      <c r="C1288" s="2" t="s">
        <v>5607</v>
      </c>
      <c r="D1288" s="2" t="s">
        <v>5608</v>
      </c>
      <c r="E1288" s="2" t="s">
        <v>5609</v>
      </c>
      <c r="F1288" s="2" t="s">
        <v>5537</v>
      </c>
    </row>
    <row r="1289" ht="16.5" spans="1:6">
      <c r="A1289" s="2" t="s">
        <v>2886</v>
      </c>
      <c r="B1289" s="2" t="s">
        <v>6553</v>
      </c>
      <c r="C1289" s="2" t="s">
        <v>5607</v>
      </c>
      <c r="D1289" s="2" t="s">
        <v>5608</v>
      </c>
      <c r="E1289" s="2" t="s">
        <v>5609</v>
      </c>
      <c r="F1289" s="2" t="s">
        <v>5537</v>
      </c>
    </row>
    <row r="1290" ht="16.5" spans="1:6">
      <c r="A1290" s="2" t="s">
        <v>2896</v>
      </c>
      <c r="B1290" s="2" t="s">
        <v>7059</v>
      </c>
      <c r="C1290" s="2" t="s">
        <v>5607</v>
      </c>
      <c r="D1290" s="2" t="s">
        <v>5608</v>
      </c>
      <c r="E1290" s="2" t="s">
        <v>5609</v>
      </c>
      <c r="F1290" s="2" t="s">
        <v>5537</v>
      </c>
    </row>
    <row r="1291" ht="16.5" spans="1:6">
      <c r="A1291" s="2" t="s">
        <v>2898</v>
      </c>
      <c r="B1291" s="2" t="s">
        <v>7060</v>
      </c>
      <c r="C1291" s="2" t="s">
        <v>5607</v>
      </c>
      <c r="D1291" s="2" t="s">
        <v>5608</v>
      </c>
      <c r="E1291" s="2" t="s">
        <v>5609</v>
      </c>
      <c r="F1291" s="2" t="s">
        <v>5537</v>
      </c>
    </row>
    <row r="1292" ht="16.5" spans="1:6">
      <c r="A1292" s="2" t="s">
        <v>2900</v>
      </c>
      <c r="B1292" s="2" t="s">
        <v>7061</v>
      </c>
      <c r="C1292" s="2" t="s">
        <v>5607</v>
      </c>
      <c r="D1292" s="2" t="s">
        <v>5608</v>
      </c>
      <c r="E1292" s="2" t="s">
        <v>5609</v>
      </c>
      <c r="F1292" s="2" t="s">
        <v>5537</v>
      </c>
    </row>
    <row r="1293" ht="16.5" spans="1:6">
      <c r="A1293" s="2" t="s">
        <v>2899</v>
      </c>
      <c r="B1293" s="2" t="s">
        <v>7062</v>
      </c>
      <c r="C1293" s="2" t="s">
        <v>5607</v>
      </c>
      <c r="D1293" s="2" t="s">
        <v>5608</v>
      </c>
      <c r="E1293" s="2" t="s">
        <v>5609</v>
      </c>
      <c r="F1293" s="2" t="s">
        <v>5537</v>
      </c>
    </row>
    <row r="1294" ht="16.5" spans="1:6">
      <c r="A1294" s="2" t="s">
        <v>2883</v>
      </c>
      <c r="B1294" s="2" t="s">
        <v>7063</v>
      </c>
      <c r="C1294" s="2" t="s">
        <v>5607</v>
      </c>
      <c r="D1294" s="2" t="s">
        <v>5608</v>
      </c>
      <c r="E1294" s="2" t="s">
        <v>5609</v>
      </c>
      <c r="F1294" s="2" t="s">
        <v>5537</v>
      </c>
    </row>
    <row r="1295" ht="16.5" spans="1:6">
      <c r="A1295" s="2" t="s">
        <v>2890</v>
      </c>
      <c r="B1295" s="2" t="s">
        <v>7064</v>
      </c>
      <c r="C1295" s="2" t="s">
        <v>5607</v>
      </c>
      <c r="D1295" s="2" t="s">
        <v>5608</v>
      </c>
      <c r="E1295" s="2" t="s">
        <v>5609</v>
      </c>
      <c r="F1295" s="2" t="s">
        <v>5537</v>
      </c>
    </row>
    <row r="1296" ht="16.5" spans="1:6">
      <c r="A1296" s="2" t="s">
        <v>2880</v>
      </c>
      <c r="B1296" s="2" t="s">
        <v>7065</v>
      </c>
      <c r="C1296" s="2" t="s">
        <v>5607</v>
      </c>
      <c r="D1296" s="2" t="s">
        <v>5608</v>
      </c>
      <c r="E1296" s="2" t="s">
        <v>5609</v>
      </c>
      <c r="F1296" s="2" t="s">
        <v>5537</v>
      </c>
    </row>
    <row r="1297" ht="16.5" spans="1:6">
      <c r="A1297" s="2" t="s">
        <v>2911</v>
      </c>
      <c r="B1297" s="2" t="s">
        <v>7066</v>
      </c>
      <c r="C1297" s="2" t="s">
        <v>5607</v>
      </c>
      <c r="D1297" s="2" t="s">
        <v>5608</v>
      </c>
      <c r="E1297" s="2" t="s">
        <v>5609</v>
      </c>
      <c r="F1297" s="2" t="s">
        <v>5537</v>
      </c>
    </row>
    <row r="1298" ht="16.5" spans="1:6">
      <c r="A1298" s="2" t="s">
        <v>2912</v>
      </c>
      <c r="B1298" s="2" t="s">
        <v>7067</v>
      </c>
      <c r="C1298" s="2" t="s">
        <v>5607</v>
      </c>
      <c r="D1298" s="2" t="s">
        <v>5608</v>
      </c>
      <c r="E1298" s="2" t="s">
        <v>5609</v>
      </c>
      <c r="F1298" s="2" t="s">
        <v>5537</v>
      </c>
    </row>
    <row r="1299" ht="16.5" spans="1:6">
      <c r="A1299" s="2" t="s">
        <v>2897</v>
      </c>
      <c r="B1299" s="2" t="s">
        <v>7068</v>
      </c>
      <c r="C1299" s="2" t="s">
        <v>5607</v>
      </c>
      <c r="D1299" s="2" t="s">
        <v>5608</v>
      </c>
      <c r="E1299" s="2" t="s">
        <v>5609</v>
      </c>
      <c r="F1299" s="2" t="s">
        <v>5537</v>
      </c>
    </row>
    <row r="1300" ht="16.5" spans="1:6">
      <c r="A1300" s="2" t="s">
        <v>2885</v>
      </c>
      <c r="B1300" s="2" t="s">
        <v>7069</v>
      </c>
      <c r="C1300" s="2" t="s">
        <v>5607</v>
      </c>
      <c r="D1300" s="2" t="s">
        <v>5608</v>
      </c>
      <c r="E1300" s="2" t="s">
        <v>5609</v>
      </c>
      <c r="F1300" s="2" t="s">
        <v>5537</v>
      </c>
    </row>
    <row r="1301" ht="16.5" spans="1:6">
      <c r="A1301" s="2" t="s">
        <v>2913</v>
      </c>
      <c r="B1301" s="2" t="s">
        <v>7070</v>
      </c>
      <c r="C1301" s="2" t="s">
        <v>5607</v>
      </c>
      <c r="D1301" s="2" t="s">
        <v>5608</v>
      </c>
      <c r="E1301" s="2" t="s">
        <v>5609</v>
      </c>
      <c r="F1301" s="2" t="s">
        <v>5537</v>
      </c>
    </row>
    <row r="1302" ht="16.5" spans="1:6">
      <c r="A1302" s="2" t="s">
        <v>2902</v>
      </c>
      <c r="B1302" s="2" t="s">
        <v>6880</v>
      </c>
      <c r="C1302" s="2" t="s">
        <v>5607</v>
      </c>
      <c r="D1302" s="2" t="s">
        <v>5608</v>
      </c>
      <c r="E1302" s="2" t="s">
        <v>5609</v>
      </c>
      <c r="F1302" s="2" t="s">
        <v>5537</v>
      </c>
    </row>
    <row r="1303" ht="16.5" spans="1:6">
      <c r="A1303" s="2" t="s">
        <v>2914</v>
      </c>
      <c r="B1303" s="2" t="s">
        <v>7071</v>
      </c>
      <c r="C1303" s="2" t="s">
        <v>5607</v>
      </c>
      <c r="D1303" s="2" t="s">
        <v>5608</v>
      </c>
      <c r="E1303" s="2" t="s">
        <v>5609</v>
      </c>
      <c r="F1303" s="2" t="s">
        <v>5537</v>
      </c>
    </row>
    <row r="1304" ht="16.5" spans="1:6">
      <c r="A1304" s="2" t="s">
        <v>2892</v>
      </c>
      <c r="B1304" s="2" t="s">
        <v>7072</v>
      </c>
      <c r="C1304" s="2" t="s">
        <v>5607</v>
      </c>
      <c r="D1304" s="2" t="s">
        <v>5608</v>
      </c>
      <c r="E1304" s="2" t="s">
        <v>5609</v>
      </c>
      <c r="F1304" s="2" t="s">
        <v>5537</v>
      </c>
    </row>
    <row r="1305" ht="16.5" spans="1:6">
      <c r="A1305" s="2" t="s">
        <v>2895</v>
      </c>
      <c r="B1305" s="2" t="s">
        <v>7073</v>
      </c>
      <c r="C1305" s="2" t="s">
        <v>5607</v>
      </c>
      <c r="D1305" s="2" t="s">
        <v>5608</v>
      </c>
      <c r="E1305" s="2" t="s">
        <v>5609</v>
      </c>
      <c r="F1305" s="2" t="s">
        <v>5537</v>
      </c>
    </row>
    <row r="1306" ht="16.5" spans="1:6">
      <c r="A1306" s="2" t="s">
        <v>2882</v>
      </c>
      <c r="B1306" s="2" t="s">
        <v>7074</v>
      </c>
      <c r="C1306" s="2" t="s">
        <v>5607</v>
      </c>
      <c r="D1306" s="2" t="s">
        <v>5608</v>
      </c>
      <c r="E1306" s="2" t="s">
        <v>5609</v>
      </c>
      <c r="F1306" s="2" t="s">
        <v>5537</v>
      </c>
    </row>
    <row r="1307" ht="16.5" spans="1:6">
      <c r="A1307" s="2" t="s">
        <v>2943</v>
      </c>
      <c r="B1307" s="2" t="s">
        <v>7075</v>
      </c>
      <c r="C1307" s="2" t="s">
        <v>7076</v>
      </c>
      <c r="D1307" s="2" t="s">
        <v>5608</v>
      </c>
      <c r="E1307" s="2" t="s">
        <v>5609</v>
      </c>
      <c r="F1307" s="2" t="s">
        <v>5537</v>
      </c>
    </row>
    <row r="1308" ht="16.5" spans="1:6">
      <c r="A1308" s="2" t="s">
        <v>2919</v>
      </c>
      <c r="B1308" s="2" t="s">
        <v>7077</v>
      </c>
      <c r="C1308" s="2" t="s">
        <v>7076</v>
      </c>
      <c r="D1308" s="2" t="s">
        <v>5608</v>
      </c>
      <c r="E1308" s="2" t="s">
        <v>5609</v>
      </c>
      <c r="F1308" s="2" t="s">
        <v>5537</v>
      </c>
    </row>
    <row r="1309" ht="16.5" spans="1:6">
      <c r="A1309" s="2" t="s">
        <v>2922</v>
      </c>
      <c r="B1309" s="2" t="s">
        <v>7078</v>
      </c>
      <c r="C1309" s="2" t="s">
        <v>7076</v>
      </c>
      <c r="D1309" s="2" t="s">
        <v>5608</v>
      </c>
      <c r="E1309" s="2" t="s">
        <v>5609</v>
      </c>
      <c r="F1309" s="2" t="s">
        <v>5537</v>
      </c>
    </row>
    <row r="1310" ht="16.5" spans="1:6">
      <c r="A1310" s="2" t="s">
        <v>2938</v>
      </c>
      <c r="B1310" s="2" t="s">
        <v>7079</v>
      </c>
      <c r="C1310" s="2" t="s">
        <v>7076</v>
      </c>
      <c r="D1310" s="2" t="s">
        <v>5608</v>
      </c>
      <c r="E1310" s="2" t="s">
        <v>5609</v>
      </c>
      <c r="F1310" s="2" t="s">
        <v>5537</v>
      </c>
    </row>
    <row r="1311" ht="16.5" spans="1:6">
      <c r="A1311" s="2" t="s">
        <v>2941</v>
      </c>
      <c r="B1311" s="2" t="s">
        <v>7080</v>
      </c>
      <c r="C1311" s="2" t="s">
        <v>7076</v>
      </c>
      <c r="D1311" s="2" t="s">
        <v>5608</v>
      </c>
      <c r="E1311" s="2" t="s">
        <v>5609</v>
      </c>
      <c r="F1311" s="2" t="s">
        <v>5537</v>
      </c>
    </row>
    <row r="1312" ht="16.5" spans="1:6">
      <c r="A1312" s="2" t="s">
        <v>2923</v>
      </c>
      <c r="B1312" s="2" t="s">
        <v>7081</v>
      </c>
      <c r="C1312" s="2" t="s">
        <v>7076</v>
      </c>
      <c r="D1312" s="2" t="s">
        <v>5608</v>
      </c>
      <c r="E1312" s="2" t="s">
        <v>5609</v>
      </c>
      <c r="F1312" s="2" t="s">
        <v>5537</v>
      </c>
    </row>
    <row r="1313" ht="16.5" spans="1:6">
      <c r="A1313" s="2" t="s">
        <v>2933</v>
      </c>
      <c r="B1313" s="2" t="s">
        <v>7082</v>
      </c>
      <c r="C1313" s="2" t="s">
        <v>7076</v>
      </c>
      <c r="D1313" s="2" t="s">
        <v>5608</v>
      </c>
      <c r="E1313" s="2" t="s">
        <v>5609</v>
      </c>
      <c r="F1313" s="2" t="s">
        <v>5537</v>
      </c>
    </row>
    <row r="1314" ht="16.5" spans="1:6">
      <c r="A1314" s="2" t="s">
        <v>2916</v>
      </c>
      <c r="B1314" s="2" t="s">
        <v>7083</v>
      </c>
      <c r="C1314" s="2" t="s">
        <v>7076</v>
      </c>
      <c r="D1314" s="2" t="s">
        <v>5608</v>
      </c>
      <c r="E1314" s="2" t="s">
        <v>5609</v>
      </c>
      <c r="F1314" s="2" t="s">
        <v>5537</v>
      </c>
    </row>
    <row r="1315" ht="16.5" spans="1:6">
      <c r="A1315" s="2" t="s">
        <v>2930</v>
      </c>
      <c r="B1315" s="2" t="s">
        <v>7084</v>
      </c>
      <c r="C1315" s="2" t="s">
        <v>7076</v>
      </c>
      <c r="D1315" s="2" t="s">
        <v>5608</v>
      </c>
      <c r="E1315" s="2" t="s">
        <v>5609</v>
      </c>
      <c r="F1315" s="2" t="s">
        <v>5537</v>
      </c>
    </row>
    <row r="1316" ht="16.5" spans="1:6">
      <c r="A1316" s="2" t="s">
        <v>2926</v>
      </c>
      <c r="B1316" s="2" t="s">
        <v>7085</v>
      </c>
      <c r="C1316" s="2" t="s">
        <v>7076</v>
      </c>
      <c r="D1316" s="2" t="s">
        <v>5608</v>
      </c>
      <c r="E1316" s="2" t="s">
        <v>5609</v>
      </c>
      <c r="F1316" s="2" t="s">
        <v>5537</v>
      </c>
    </row>
    <row r="1317" ht="16.5" spans="1:6">
      <c r="A1317" s="2" t="s">
        <v>2928</v>
      </c>
      <c r="B1317" s="2" t="s">
        <v>7086</v>
      </c>
      <c r="C1317" s="2" t="s">
        <v>7076</v>
      </c>
      <c r="D1317" s="2" t="s">
        <v>5608</v>
      </c>
      <c r="E1317" s="2" t="s">
        <v>5609</v>
      </c>
      <c r="F1317" s="2" t="s">
        <v>5537</v>
      </c>
    </row>
    <row r="1318" ht="16.5" spans="1:6">
      <c r="A1318" s="2" t="s">
        <v>2918</v>
      </c>
      <c r="B1318" s="2" t="s">
        <v>7087</v>
      </c>
      <c r="C1318" s="2" t="s">
        <v>7076</v>
      </c>
      <c r="D1318" s="2" t="s">
        <v>5608</v>
      </c>
      <c r="E1318" s="2" t="s">
        <v>5609</v>
      </c>
      <c r="F1318" s="2" t="s">
        <v>5537</v>
      </c>
    </row>
    <row r="1319" ht="16.5" spans="1:6">
      <c r="A1319" s="2" t="s">
        <v>2915</v>
      </c>
      <c r="B1319" s="2" t="s">
        <v>5761</v>
      </c>
      <c r="C1319" s="2" t="s">
        <v>7076</v>
      </c>
      <c r="D1319" s="2" t="s">
        <v>5608</v>
      </c>
      <c r="E1319" s="2" t="s">
        <v>5609</v>
      </c>
      <c r="F1319" s="2" t="s">
        <v>5537</v>
      </c>
    </row>
    <row r="1320" ht="16.5" spans="1:6">
      <c r="A1320" s="2" t="s">
        <v>2927</v>
      </c>
      <c r="B1320" s="2" t="s">
        <v>7088</v>
      </c>
      <c r="C1320" s="2" t="s">
        <v>7076</v>
      </c>
      <c r="D1320" s="2" t="s">
        <v>5608</v>
      </c>
      <c r="E1320" s="2" t="s">
        <v>5609</v>
      </c>
      <c r="F1320" s="2" t="s">
        <v>5537</v>
      </c>
    </row>
    <row r="1321" ht="16.5" spans="1:6">
      <c r="A1321" s="2" t="s">
        <v>2940</v>
      </c>
      <c r="B1321" s="2" t="s">
        <v>7089</v>
      </c>
      <c r="C1321" s="2" t="s">
        <v>7076</v>
      </c>
      <c r="D1321" s="2" t="s">
        <v>5608</v>
      </c>
      <c r="E1321" s="2" t="s">
        <v>5609</v>
      </c>
      <c r="F1321" s="2" t="s">
        <v>5537</v>
      </c>
    </row>
    <row r="1322" ht="16.5" spans="1:6">
      <c r="A1322" s="2" t="s">
        <v>2917</v>
      </c>
      <c r="B1322" s="2" t="s">
        <v>7090</v>
      </c>
      <c r="C1322" s="2" t="s">
        <v>7076</v>
      </c>
      <c r="D1322" s="2" t="s">
        <v>5608</v>
      </c>
      <c r="E1322" s="2" t="s">
        <v>5609</v>
      </c>
      <c r="F1322" s="2" t="s">
        <v>5537</v>
      </c>
    </row>
    <row r="1323" ht="16.5" spans="1:6">
      <c r="A1323" s="2" t="s">
        <v>2939</v>
      </c>
      <c r="B1323" s="2" t="s">
        <v>7091</v>
      </c>
      <c r="C1323" s="2" t="s">
        <v>7076</v>
      </c>
      <c r="D1323" s="2" t="s">
        <v>5608</v>
      </c>
      <c r="E1323" s="2" t="s">
        <v>5609</v>
      </c>
      <c r="F1323" s="2" t="s">
        <v>5537</v>
      </c>
    </row>
    <row r="1324" ht="16.5" spans="1:6">
      <c r="A1324" s="2" t="s">
        <v>2924</v>
      </c>
      <c r="B1324" s="2" t="s">
        <v>7092</v>
      </c>
      <c r="C1324" s="2" t="s">
        <v>7076</v>
      </c>
      <c r="D1324" s="2" t="s">
        <v>5608</v>
      </c>
      <c r="E1324" s="2" t="s">
        <v>5609</v>
      </c>
      <c r="F1324" s="2" t="s">
        <v>5537</v>
      </c>
    </row>
    <row r="1325" ht="16.5" spans="1:6">
      <c r="A1325" s="2" t="s">
        <v>2935</v>
      </c>
      <c r="B1325" s="2" t="s">
        <v>7093</v>
      </c>
      <c r="C1325" s="2" t="s">
        <v>7076</v>
      </c>
      <c r="D1325" s="2" t="s">
        <v>5608</v>
      </c>
      <c r="E1325" s="2" t="s">
        <v>5609</v>
      </c>
      <c r="F1325" s="2" t="s">
        <v>5537</v>
      </c>
    </row>
    <row r="1326" ht="16.5" spans="1:6">
      <c r="A1326" s="2" t="s">
        <v>2936</v>
      </c>
      <c r="B1326" s="2" t="s">
        <v>7094</v>
      </c>
      <c r="C1326" s="2" t="s">
        <v>7076</v>
      </c>
      <c r="D1326" s="2" t="s">
        <v>5608</v>
      </c>
      <c r="E1326" s="2" t="s">
        <v>5609</v>
      </c>
      <c r="F1326" s="2" t="s">
        <v>5537</v>
      </c>
    </row>
    <row r="1327" ht="16.5" spans="1:6">
      <c r="A1327" s="2" t="s">
        <v>2937</v>
      </c>
      <c r="B1327" s="2" t="s">
        <v>7095</v>
      </c>
      <c r="C1327" s="2" t="s">
        <v>7076</v>
      </c>
      <c r="D1327" s="2" t="s">
        <v>5608</v>
      </c>
      <c r="E1327" s="2" t="s">
        <v>5609</v>
      </c>
      <c r="F1327" s="2" t="s">
        <v>5537</v>
      </c>
    </row>
    <row r="1328" ht="16.5" spans="1:6">
      <c r="A1328" s="2" t="s">
        <v>2932</v>
      </c>
      <c r="B1328" s="2" t="s">
        <v>7096</v>
      </c>
      <c r="C1328" s="2" t="s">
        <v>7076</v>
      </c>
      <c r="D1328" s="2" t="s">
        <v>5608</v>
      </c>
      <c r="E1328" s="2" t="s">
        <v>5609</v>
      </c>
      <c r="F1328" s="2" t="s">
        <v>5537</v>
      </c>
    </row>
    <row r="1329" ht="16.5" spans="1:6">
      <c r="A1329" s="2" t="s">
        <v>2944</v>
      </c>
      <c r="B1329" s="2" t="s">
        <v>7097</v>
      </c>
      <c r="C1329" s="2" t="s">
        <v>7076</v>
      </c>
      <c r="D1329" s="2" t="s">
        <v>5608</v>
      </c>
      <c r="E1329" s="2" t="s">
        <v>5609</v>
      </c>
      <c r="F1329" s="2" t="s">
        <v>5537</v>
      </c>
    </row>
    <row r="1330" ht="16.5" spans="1:6">
      <c r="A1330" s="2" t="s">
        <v>2934</v>
      </c>
      <c r="B1330" s="2" t="s">
        <v>7098</v>
      </c>
      <c r="C1330" s="2" t="s">
        <v>7076</v>
      </c>
      <c r="D1330" s="2" t="s">
        <v>5608</v>
      </c>
      <c r="E1330" s="2" t="s">
        <v>5609</v>
      </c>
      <c r="F1330" s="2" t="s">
        <v>5537</v>
      </c>
    </row>
    <row r="1331" ht="16.5" spans="1:6">
      <c r="A1331" s="2" t="s">
        <v>2921</v>
      </c>
      <c r="B1331" s="2" t="s">
        <v>7099</v>
      </c>
      <c r="C1331" s="2" t="s">
        <v>7076</v>
      </c>
      <c r="D1331" s="2" t="s">
        <v>5608</v>
      </c>
      <c r="E1331" s="2" t="s">
        <v>5609</v>
      </c>
      <c r="F1331" s="2" t="s">
        <v>5537</v>
      </c>
    </row>
    <row r="1332" ht="16.5" spans="1:6">
      <c r="A1332" s="2" t="s">
        <v>2942</v>
      </c>
      <c r="B1332" s="2" t="s">
        <v>7100</v>
      </c>
      <c r="C1332" s="2" t="s">
        <v>7076</v>
      </c>
      <c r="D1332" s="2" t="s">
        <v>5608</v>
      </c>
      <c r="E1332" s="2" t="s">
        <v>5609</v>
      </c>
      <c r="F1332" s="2" t="s">
        <v>5537</v>
      </c>
    </row>
    <row r="1333" ht="16.5" spans="1:6">
      <c r="A1333" s="2" t="s">
        <v>2925</v>
      </c>
      <c r="B1333" s="2" t="s">
        <v>7101</v>
      </c>
      <c r="C1333" s="2" t="s">
        <v>7076</v>
      </c>
      <c r="D1333" s="2" t="s">
        <v>5608</v>
      </c>
      <c r="E1333" s="2" t="s">
        <v>5609</v>
      </c>
      <c r="F1333" s="2" t="s">
        <v>5537</v>
      </c>
    </row>
    <row r="1334" ht="16.5" spans="1:6">
      <c r="A1334" s="2" t="s">
        <v>2945</v>
      </c>
      <c r="B1334" s="2" t="s">
        <v>7102</v>
      </c>
      <c r="C1334" s="2" t="s">
        <v>7076</v>
      </c>
      <c r="D1334" s="2" t="s">
        <v>5608</v>
      </c>
      <c r="E1334" s="2" t="s">
        <v>5609</v>
      </c>
      <c r="F1334" s="2" t="s">
        <v>5537</v>
      </c>
    </row>
    <row r="1335" ht="16.5" spans="1:6">
      <c r="A1335" s="2" t="s">
        <v>2920</v>
      </c>
      <c r="B1335" s="2" t="s">
        <v>7103</v>
      </c>
      <c r="C1335" s="2" t="s">
        <v>7076</v>
      </c>
      <c r="D1335" s="2" t="s">
        <v>5608</v>
      </c>
      <c r="E1335" s="2" t="s">
        <v>5609</v>
      </c>
      <c r="F1335" s="2" t="s">
        <v>5537</v>
      </c>
    </row>
    <row r="1336" ht="16.5" spans="1:6">
      <c r="A1336" s="2" t="s">
        <v>2931</v>
      </c>
      <c r="B1336" s="2" t="s">
        <v>7104</v>
      </c>
      <c r="C1336" s="2" t="s">
        <v>7076</v>
      </c>
      <c r="D1336" s="2" t="s">
        <v>5608</v>
      </c>
      <c r="E1336" s="2" t="s">
        <v>5609</v>
      </c>
      <c r="F1336" s="2" t="s">
        <v>5537</v>
      </c>
    </row>
    <row r="1337" ht="16.5" spans="1:6">
      <c r="A1337" s="2" t="s">
        <v>7105</v>
      </c>
      <c r="B1337" s="2" t="s">
        <v>7106</v>
      </c>
      <c r="C1337" s="2" t="s">
        <v>7107</v>
      </c>
      <c r="D1337" s="2" t="s">
        <v>5608</v>
      </c>
      <c r="E1337" s="2" t="s">
        <v>5609</v>
      </c>
      <c r="F1337" s="2" t="s">
        <v>5537</v>
      </c>
    </row>
    <row r="1338" ht="16.5" spans="1:6">
      <c r="A1338" s="2" t="s">
        <v>2929</v>
      </c>
      <c r="B1338" s="2" t="s">
        <v>7108</v>
      </c>
      <c r="C1338" s="2" t="s">
        <v>7076</v>
      </c>
      <c r="D1338" s="2" t="s">
        <v>5608</v>
      </c>
      <c r="E1338" s="2" t="s">
        <v>5609</v>
      </c>
      <c r="F1338" s="2" t="s">
        <v>5537</v>
      </c>
    </row>
    <row r="1339" ht="16.5" spans="1:6">
      <c r="A1339" s="2" t="s">
        <v>81</v>
      </c>
      <c r="B1339" s="2" t="s">
        <v>7109</v>
      </c>
      <c r="C1339" s="2" t="s">
        <v>5620</v>
      </c>
      <c r="D1339" s="2" t="s">
        <v>5621</v>
      </c>
      <c r="E1339" s="2" t="s">
        <v>5622</v>
      </c>
      <c r="F1339" s="2" t="s">
        <v>5537</v>
      </c>
    </row>
    <row r="1340" ht="16.5" spans="1:6">
      <c r="A1340" s="2" t="s">
        <v>103</v>
      </c>
      <c r="B1340" s="2" t="s">
        <v>7110</v>
      </c>
      <c r="C1340" s="2" t="s">
        <v>5620</v>
      </c>
      <c r="D1340" s="2" t="s">
        <v>5621</v>
      </c>
      <c r="E1340" s="2" t="s">
        <v>5622</v>
      </c>
      <c r="F1340" s="2" t="s">
        <v>5537</v>
      </c>
    </row>
    <row r="1341" ht="16.5" spans="1:6">
      <c r="A1341" s="2" t="s">
        <v>102</v>
      </c>
      <c r="B1341" s="2" t="s">
        <v>7111</v>
      </c>
      <c r="C1341" s="2" t="s">
        <v>5620</v>
      </c>
      <c r="D1341" s="2" t="s">
        <v>5621</v>
      </c>
      <c r="E1341" s="2" t="s">
        <v>5622</v>
      </c>
      <c r="F1341" s="2" t="s">
        <v>5537</v>
      </c>
    </row>
    <row r="1342" ht="16.5" spans="1:6">
      <c r="A1342" s="2" t="s">
        <v>87</v>
      </c>
      <c r="B1342" s="2" t="s">
        <v>7112</v>
      </c>
      <c r="C1342" s="2" t="s">
        <v>5620</v>
      </c>
      <c r="D1342" s="2" t="s">
        <v>5621</v>
      </c>
      <c r="E1342" s="2" t="s">
        <v>5622</v>
      </c>
      <c r="F1342" s="2" t="s">
        <v>5537</v>
      </c>
    </row>
    <row r="1343" ht="16.5" spans="1:6">
      <c r="A1343" s="2" t="s">
        <v>93</v>
      </c>
      <c r="B1343" s="2" t="s">
        <v>7113</v>
      </c>
      <c r="C1343" s="2" t="s">
        <v>5620</v>
      </c>
      <c r="D1343" s="2" t="s">
        <v>5621</v>
      </c>
      <c r="E1343" s="2" t="s">
        <v>5622</v>
      </c>
      <c r="F1343" s="2" t="s">
        <v>5537</v>
      </c>
    </row>
    <row r="1344" ht="16.5" spans="1:6">
      <c r="A1344" s="2" t="s">
        <v>92</v>
      </c>
      <c r="B1344" s="2" t="s">
        <v>7114</v>
      </c>
      <c r="C1344" s="2" t="s">
        <v>5620</v>
      </c>
      <c r="D1344" s="2" t="s">
        <v>5621</v>
      </c>
      <c r="E1344" s="2" t="s">
        <v>5622</v>
      </c>
      <c r="F1344" s="2" t="s">
        <v>5537</v>
      </c>
    </row>
    <row r="1345" ht="16.5" spans="1:6">
      <c r="A1345" s="2" t="s">
        <v>84</v>
      </c>
      <c r="B1345" s="2" t="s">
        <v>7115</v>
      </c>
      <c r="C1345" s="2" t="s">
        <v>5620</v>
      </c>
      <c r="D1345" s="2" t="s">
        <v>5621</v>
      </c>
      <c r="E1345" s="2" t="s">
        <v>5622</v>
      </c>
      <c r="F1345" s="2" t="s">
        <v>5537</v>
      </c>
    </row>
    <row r="1346" ht="16.5" spans="1:6">
      <c r="A1346" s="2" t="s">
        <v>85</v>
      </c>
      <c r="B1346" s="2" t="s">
        <v>7116</v>
      </c>
      <c r="C1346" s="2" t="s">
        <v>5620</v>
      </c>
      <c r="D1346" s="2" t="s">
        <v>5621</v>
      </c>
      <c r="E1346" s="2" t="s">
        <v>5622</v>
      </c>
      <c r="F1346" s="2" t="s">
        <v>5537</v>
      </c>
    </row>
    <row r="1347" ht="16.5" spans="1:6">
      <c r="A1347" s="2" t="s">
        <v>82</v>
      </c>
      <c r="B1347" s="2" t="s">
        <v>7117</v>
      </c>
      <c r="C1347" s="2" t="s">
        <v>5620</v>
      </c>
      <c r="D1347" s="2" t="s">
        <v>5621</v>
      </c>
      <c r="E1347" s="2" t="s">
        <v>5622</v>
      </c>
      <c r="F1347" s="2" t="s">
        <v>5537</v>
      </c>
    </row>
    <row r="1348" ht="16.5" spans="1:6">
      <c r="A1348" s="2" t="s">
        <v>80</v>
      </c>
      <c r="B1348" s="2" t="s">
        <v>7118</v>
      </c>
      <c r="C1348" s="2" t="s">
        <v>5620</v>
      </c>
      <c r="D1348" s="2" t="s">
        <v>5621</v>
      </c>
      <c r="E1348" s="2" t="s">
        <v>5622</v>
      </c>
      <c r="F1348" s="2" t="s">
        <v>5537</v>
      </c>
    </row>
    <row r="1349" ht="16.5" spans="1:6">
      <c r="A1349" s="2" t="s">
        <v>106</v>
      </c>
      <c r="B1349" s="2" t="s">
        <v>7119</v>
      </c>
      <c r="C1349" s="2" t="s">
        <v>5620</v>
      </c>
      <c r="D1349" s="2" t="s">
        <v>5621</v>
      </c>
      <c r="E1349" s="2" t="s">
        <v>5622</v>
      </c>
      <c r="F1349" s="2" t="s">
        <v>5537</v>
      </c>
    </row>
    <row r="1350" ht="16.5" spans="1:6">
      <c r="A1350" s="2" t="s">
        <v>89</v>
      </c>
      <c r="B1350" s="2" t="s">
        <v>7120</v>
      </c>
      <c r="C1350" s="2" t="s">
        <v>5620</v>
      </c>
      <c r="D1350" s="2" t="s">
        <v>5621</v>
      </c>
      <c r="E1350" s="2" t="s">
        <v>5622</v>
      </c>
      <c r="F1350" s="2" t="s">
        <v>5537</v>
      </c>
    </row>
    <row r="1351" ht="16.5" spans="1:6">
      <c r="A1351" s="2" t="s">
        <v>99</v>
      </c>
      <c r="B1351" s="2" t="s">
        <v>7121</v>
      </c>
      <c r="C1351" s="2" t="s">
        <v>5620</v>
      </c>
      <c r="D1351" s="2" t="s">
        <v>5621</v>
      </c>
      <c r="E1351" s="2" t="s">
        <v>5622</v>
      </c>
      <c r="F1351" s="2" t="s">
        <v>5537</v>
      </c>
    </row>
    <row r="1352" ht="16.5" spans="1:6">
      <c r="A1352" s="2" t="s">
        <v>104</v>
      </c>
      <c r="B1352" s="2" t="s">
        <v>7122</v>
      </c>
      <c r="C1352" s="2" t="s">
        <v>5620</v>
      </c>
      <c r="D1352" s="2" t="s">
        <v>5621</v>
      </c>
      <c r="E1352" s="2" t="s">
        <v>5622</v>
      </c>
      <c r="F1352" s="2" t="s">
        <v>5537</v>
      </c>
    </row>
    <row r="1353" ht="16.5" spans="1:6">
      <c r="A1353" s="2" t="s">
        <v>105</v>
      </c>
      <c r="B1353" s="2" t="s">
        <v>7123</v>
      </c>
      <c r="C1353" s="2" t="s">
        <v>5620</v>
      </c>
      <c r="D1353" s="2" t="s">
        <v>5621</v>
      </c>
      <c r="E1353" s="2" t="s">
        <v>5622</v>
      </c>
      <c r="F1353" s="2" t="s">
        <v>5537</v>
      </c>
    </row>
    <row r="1354" ht="16.5" spans="1:6">
      <c r="A1354" s="2" t="s">
        <v>96</v>
      </c>
      <c r="B1354" s="2" t="s">
        <v>7124</v>
      </c>
      <c r="C1354" s="2" t="s">
        <v>5620</v>
      </c>
      <c r="D1354" s="2" t="s">
        <v>5621</v>
      </c>
      <c r="E1354" s="2" t="s">
        <v>5622</v>
      </c>
      <c r="F1354" s="2" t="s">
        <v>5537</v>
      </c>
    </row>
    <row r="1355" ht="16.5" spans="1:6">
      <c r="A1355" s="2" t="s">
        <v>98</v>
      </c>
      <c r="B1355" s="2" t="s">
        <v>7125</v>
      </c>
      <c r="C1355" s="2" t="s">
        <v>5620</v>
      </c>
      <c r="D1355" s="2" t="s">
        <v>5621</v>
      </c>
      <c r="E1355" s="2" t="s">
        <v>5622</v>
      </c>
      <c r="F1355" s="2" t="s">
        <v>5537</v>
      </c>
    </row>
    <row r="1356" ht="16.5" spans="1:6">
      <c r="A1356" s="2" t="s">
        <v>90</v>
      </c>
      <c r="B1356" s="2" t="s">
        <v>7126</v>
      </c>
      <c r="C1356" s="2" t="s">
        <v>5620</v>
      </c>
      <c r="D1356" s="2" t="s">
        <v>5621</v>
      </c>
      <c r="E1356" s="2" t="s">
        <v>5622</v>
      </c>
      <c r="F1356" s="2" t="s">
        <v>5537</v>
      </c>
    </row>
    <row r="1357" ht="16.5" spans="1:6">
      <c r="A1357" s="2" t="s">
        <v>83</v>
      </c>
      <c r="B1357" s="2" t="s">
        <v>7127</v>
      </c>
      <c r="C1357" s="2" t="s">
        <v>5620</v>
      </c>
      <c r="D1357" s="2" t="s">
        <v>5621</v>
      </c>
      <c r="E1357" s="2" t="s">
        <v>5622</v>
      </c>
      <c r="F1357" s="2" t="s">
        <v>5537</v>
      </c>
    </row>
    <row r="1358" ht="16.5" spans="1:6">
      <c r="A1358" s="2" t="s">
        <v>86</v>
      </c>
      <c r="B1358" s="2" t="s">
        <v>7128</v>
      </c>
      <c r="C1358" s="2" t="s">
        <v>5620</v>
      </c>
      <c r="D1358" s="2" t="s">
        <v>5621</v>
      </c>
      <c r="E1358" s="2" t="s">
        <v>5622</v>
      </c>
      <c r="F1358" s="2" t="s">
        <v>5537</v>
      </c>
    </row>
    <row r="1359" ht="16.5" spans="1:6">
      <c r="A1359" s="2" t="s">
        <v>88</v>
      </c>
      <c r="B1359" s="2" t="s">
        <v>7129</v>
      </c>
      <c r="C1359" s="2" t="s">
        <v>5620</v>
      </c>
      <c r="D1359" s="2" t="s">
        <v>5621</v>
      </c>
      <c r="E1359" s="2" t="s">
        <v>5622</v>
      </c>
      <c r="F1359" s="2" t="s">
        <v>5537</v>
      </c>
    </row>
    <row r="1360" ht="16.5" spans="1:6">
      <c r="A1360" s="2" t="s">
        <v>107</v>
      </c>
      <c r="B1360" s="2" t="s">
        <v>7130</v>
      </c>
      <c r="C1360" s="2" t="s">
        <v>5620</v>
      </c>
      <c r="D1360" s="2" t="s">
        <v>5621</v>
      </c>
      <c r="E1360" s="2" t="s">
        <v>5622</v>
      </c>
      <c r="F1360" s="2" t="s">
        <v>5537</v>
      </c>
    </row>
    <row r="1361" ht="16.5" spans="1:6">
      <c r="A1361" s="2" t="s">
        <v>100</v>
      </c>
      <c r="B1361" s="2" t="s">
        <v>7131</v>
      </c>
      <c r="C1361" s="2" t="s">
        <v>5620</v>
      </c>
      <c r="D1361" s="2" t="s">
        <v>5621</v>
      </c>
      <c r="E1361" s="2" t="s">
        <v>5622</v>
      </c>
      <c r="F1361" s="2" t="s">
        <v>5537</v>
      </c>
    </row>
    <row r="1362" ht="16.5" spans="1:6">
      <c r="A1362" s="2" t="s">
        <v>95</v>
      </c>
      <c r="B1362" s="2" t="s">
        <v>7132</v>
      </c>
      <c r="C1362" s="2" t="s">
        <v>5620</v>
      </c>
      <c r="D1362" s="2" t="s">
        <v>5621</v>
      </c>
      <c r="E1362" s="2" t="s">
        <v>5622</v>
      </c>
      <c r="F1362" s="2" t="s">
        <v>5537</v>
      </c>
    </row>
    <row r="1363" ht="16.5" spans="1:6">
      <c r="A1363" s="2" t="s">
        <v>101</v>
      </c>
      <c r="B1363" s="2" t="s">
        <v>7133</v>
      </c>
      <c r="C1363" s="2" t="s">
        <v>5620</v>
      </c>
      <c r="D1363" s="2" t="s">
        <v>5621</v>
      </c>
      <c r="E1363" s="2" t="s">
        <v>5622</v>
      </c>
      <c r="F1363" s="2" t="s">
        <v>5537</v>
      </c>
    </row>
    <row r="1364" ht="16.5" spans="1:6">
      <c r="A1364" s="2" t="s">
        <v>108</v>
      </c>
      <c r="B1364" s="2" t="s">
        <v>7134</v>
      </c>
      <c r="C1364" s="2" t="s">
        <v>5620</v>
      </c>
      <c r="D1364" s="2" t="s">
        <v>5621</v>
      </c>
      <c r="E1364" s="2" t="s">
        <v>5622</v>
      </c>
      <c r="F1364" s="2" t="s">
        <v>5537</v>
      </c>
    </row>
    <row r="1365" ht="16.5" spans="1:6">
      <c r="A1365" s="2" t="s">
        <v>91</v>
      </c>
      <c r="B1365" s="2" t="s">
        <v>7135</v>
      </c>
      <c r="C1365" s="2" t="s">
        <v>5620</v>
      </c>
      <c r="D1365" s="2" t="s">
        <v>5621</v>
      </c>
      <c r="E1365" s="2" t="s">
        <v>5622</v>
      </c>
      <c r="F1365" s="2" t="s">
        <v>5537</v>
      </c>
    </row>
    <row r="1366" ht="16.5" spans="1:6">
      <c r="A1366" s="2" t="s">
        <v>97</v>
      </c>
      <c r="B1366" s="2" t="s">
        <v>7136</v>
      </c>
      <c r="C1366" s="2" t="s">
        <v>5620</v>
      </c>
      <c r="D1366" s="2" t="s">
        <v>5621</v>
      </c>
      <c r="E1366" s="2" t="s">
        <v>5622</v>
      </c>
      <c r="F1366" s="2" t="s">
        <v>5537</v>
      </c>
    </row>
    <row r="1367" ht="16.5" spans="1:6">
      <c r="A1367" s="2" t="s">
        <v>129</v>
      </c>
      <c r="B1367" s="2" t="s">
        <v>7137</v>
      </c>
      <c r="C1367" s="2" t="s">
        <v>7138</v>
      </c>
      <c r="D1367" s="2" t="s">
        <v>5621</v>
      </c>
      <c r="E1367" s="2" t="s">
        <v>5622</v>
      </c>
      <c r="F1367" s="2" t="s">
        <v>5537</v>
      </c>
    </row>
    <row r="1368" ht="16.5" spans="1:6">
      <c r="A1368" s="2" t="s">
        <v>127</v>
      </c>
      <c r="B1368" s="2" t="s">
        <v>7139</v>
      </c>
      <c r="C1368" s="2" t="s">
        <v>7138</v>
      </c>
      <c r="D1368" s="2" t="s">
        <v>5621</v>
      </c>
      <c r="E1368" s="2" t="s">
        <v>5622</v>
      </c>
      <c r="F1368" s="2" t="s">
        <v>5537</v>
      </c>
    </row>
    <row r="1369" ht="16.5" spans="1:6">
      <c r="A1369" s="2" t="s">
        <v>116</v>
      </c>
      <c r="B1369" s="2" t="s">
        <v>7140</v>
      </c>
      <c r="C1369" s="2" t="s">
        <v>7138</v>
      </c>
      <c r="D1369" s="2" t="s">
        <v>5621</v>
      </c>
      <c r="E1369" s="2" t="s">
        <v>5622</v>
      </c>
      <c r="F1369" s="2" t="s">
        <v>5537</v>
      </c>
    </row>
    <row r="1370" ht="16.5" spans="1:6">
      <c r="A1370" s="2" t="s">
        <v>111</v>
      </c>
      <c r="B1370" s="2" t="s">
        <v>7141</v>
      </c>
      <c r="C1370" s="2" t="s">
        <v>7138</v>
      </c>
      <c r="D1370" s="2" t="s">
        <v>5621</v>
      </c>
      <c r="E1370" s="2" t="s">
        <v>5622</v>
      </c>
      <c r="F1370" s="2" t="s">
        <v>5537</v>
      </c>
    </row>
    <row r="1371" ht="16.5" spans="1:6">
      <c r="A1371" s="2" t="s">
        <v>109</v>
      </c>
      <c r="B1371" s="2" t="s">
        <v>7142</v>
      </c>
      <c r="C1371" s="2" t="s">
        <v>7138</v>
      </c>
      <c r="D1371" s="2" t="s">
        <v>5621</v>
      </c>
      <c r="E1371" s="2" t="s">
        <v>5622</v>
      </c>
      <c r="F1371" s="2" t="s">
        <v>5537</v>
      </c>
    </row>
    <row r="1372" ht="16.5" spans="1:6">
      <c r="A1372" s="2" t="s">
        <v>123</v>
      </c>
      <c r="B1372" s="2" t="s">
        <v>7143</v>
      </c>
      <c r="C1372" s="2" t="s">
        <v>7138</v>
      </c>
      <c r="D1372" s="2" t="s">
        <v>5621</v>
      </c>
      <c r="E1372" s="2" t="s">
        <v>5622</v>
      </c>
      <c r="F1372" s="2" t="s">
        <v>5537</v>
      </c>
    </row>
    <row r="1373" ht="16.5" spans="1:6">
      <c r="A1373" s="2" t="s">
        <v>113</v>
      </c>
      <c r="B1373" s="2" t="s">
        <v>7144</v>
      </c>
      <c r="C1373" s="2" t="s">
        <v>7138</v>
      </c>
      <c r="D1373" s="2" t="s">
        <v>5621</v>
      </c>
      <c r="E1373" s="2" t="s">
        <v>5622</v>
      </c>
      <c r="F1373" s="2" t="s">
        <v>5537</v>
      </c>
    </row>
    <row r="1374" ht="16.5" spans="1:6">
      <c r="A1374" s="2" t="s">
        <v>125</v>
      </c>
      <c r="B1374" s="2" t="s">
        <v>7145</v>
      </c>
      <c r="C1374" s="2" t="s">
        <v>7138</v>
      </c>
      <c r="D1374" s="2" t="s">
        <v>5621</v>
      </c>
      <c r="E1374" s="2" t="s">
        <v>5622</v>
      </c>
      <c r="F1374" s="2" t="s">
        <v>5537</v>
      </c>
    </row>
    <row r="1375" ht="16.5" spans="1:6">
      <c r="A1375" s="2" t="s">
        <v>117</v>
      </c>
      <c r="B1375" s="2" t="s">
        <v>7146</v>
      </c>
      <c r="C1375" s="2" t="s">
        <v>7138</v>
      </c>
      <c r="D1375" s="2" t="s">
        <v>5621</v>
      </c>
      <c r="E1375" s="2" t="s">
        <v>5622</v>
      </c>
      <c r="F1375" s="2" t="s">
        <v>5537</v>
      </c>
    </row>
    <row r="1376" ht="16.5" spans="1:6">
      <c r="A1376" s="2" t="s">
        <v>135</v>
      </c>
      <c r="B1376" s="2" t="s">
        <v>7147</v>
      </c>
      <c r="C1376" s="2" t="s">
        <v>7138</v>
      </c>
      <c r="D1376" s="2" t="s">
        <v>5621</v>
      </c>
      <c r="E1376" s="2" t="s">
        <v>5622</v>
      </c>
      <c r="F1376" s="2" t="s">
        <v>5537</v>
      </c>
    </row>
    <row r="1377" ht="16.5" spans="1:6">
      <c r="A1377" s="2" t="s">
        <v>122</v>
      </c>
      <c r="B1377" s="2" t="s">
        <v>7148</v>
      </c>
      <c r="C1377" s="2" t="s">
        <v>7138</v>
      </c>
      <c r="D1377" s="2" t="s">
        <v>5621</v>
      </c>
      <c r="E1377" s="2" t="s">
        <v>5622</v>
      </c>
      <c r="F1377" s="2" t="s">
        <v>5537</v>
      </c>
    </row>
    <row r="1378" ht="16.5" spans="1:6">
      <c r="A1378" s="2" t="s">
        <v>121</v>
      </c>
      <c r="B1378" s="2" t="s">
        <v>7149</v>
      </c>
      <c r="C1378" s="2" t="s">
        <v>7138</v>
      </c>
      <c r="D1378" s="2" t="s">
        <v>5621</v>
      </c>
      <c r="E1378" s="2" t="s">
        <v>5622</v>
      </c>
      <c r="F1378" s="2" t="s">
        <v>5537</v>
      </c>
    </row>
    <row r="1379" ht="16.5" spans="1:6">
      <c r="A1379" s="2" t="s">
        <v>112</v>
      </c>
      <c r="B1379" s="2" t="s">
        <v>7150</v>
      </c>
      <c r="C1379" s="2" t="s">
        <v>7138</v>
      </c>
      <c r="D1379" s="2" t="s">
        <v>5621</v>
      </c>
      <c r="E1379" s="2" t="s">
        <v>5622</v>
      </c>
      <c r="F1379" s="2" t="s">
        <v>5537</v>
      </c>
    </row>
    <row r="1380" ht="16.5" spans="1:6">
      <c r="A1380" s="2" t="s">
        <v>134</v>
      </c>
      <c r="B1380" s="2" t="s">
        <v>7151</v>
      </c>
      <c r="C1380" s="2" t="s">
        <v>7138</v>
      </c>
      <c r="D1380" s="2" t="s">
        <v>5621</v>
      </c>
      <c r="E1380" s="2" t="s">
        <v>5622</v>
      </c>
      <c r="F1380" s="2" t="s">
        <v>5537</v>
      </c>
    </row>
    <row r="1381" ht="16.5" spans="1:6">
      <c r="A1381" s="2" t="s">
        <v>131</v>
      </c>
      <c r="B1381" s="2" t="s">
        <v>7152</v>
      </c>
      <c r="C1381" s="2" t="s">
        <v>7138</v>
      </c>
      <c r="D1381" s="2" t="s">
        <v>5621</v>
      </c>
      <c r="E1381" s="2" t="s">
        <v>5622</v>
      </c>
      <c r="F1381" s="2" t="s">
        <v>5537</v>
      </c>
    </row>
    <row r="1382" ht="16.5" spans="1:6">
      <c r="A1382" s="2" t="s">
        <v>130</v>
      </c>
      <c r="B1382" s="2" t="s">
        <v>7153</v>
      </c>
      <c r="C1382" s="2" t="s">
        <v>7138</v>
      </c>
      <c r="D1382" s="2" t="s">
        <v>5621</v>
      </c>
      <c r="E1382" s="2" t="s">
        <v>5622</v>
      </c>
      <c r="F1382" s="2" t="s">
        <v>5537</v>
      </c>
    </row>
    <row r="1383" ht="16.5" spans="1:6">
      <c r="A1383" s="2" t="s">
        <v>114</v>
      </c>
      <c r="B1383" s="2" t="s">
        <v>7154</v>
      </c>
      <c r="C1383" s="2" t="s">
        <v>7138</v>
      </c>
      <c r="D1383" s="2" t="s">
        <v>5621</v>
      </c>
      <c r="E1383" s="2" t="s">
        <v>5622</v>
      </c>
      <c r="F1383" s="2" t="s">
        <v>5537</v>
      </c>
    </row>
    <row r="1384" ht="16.5" spans="1:6">
      <c r="A1384" s="2" t="s">
        <v>118</v>
      </c>
      <c r="B1384" s="2" t="s">
        <v>7155</v>
      </c>
      <c r="C1384" s="2" t="s">
        <v>7138</v>
      </c>
      <c r="D1384" s="2" t="s">
        <v>5621</v>
      </c>
      <c r="E1384" s="2" t="s">
        <v>5622</v>
      </c>
      <c r="F1384" s="2" t="s">
        <v>5537</v>
      </c>
    </row>
    <row r="1385" ht="16.5" spans="1:6">
      <c r="A1385" s="2" t="s">
        <v>119</v>
      </c>
      <c r="B1385" s="2" t="s">
        <v>7156</v>
      </c>
      <c r="C1385" s="2" t="s">
        <v>7138</v>
      </c>
      <c r="D1385" s="2" t="s">
        <v>5621</v>
      </c>
      <c r="E1385" s="2" t="s">
        <v>5622</v>
      </c>
      <c r="F1385" s="2" t="s">
        <v>5537</v>
      </c>
    </row>
    <row r="1386" ht="16.5" spans="1:6">
      <c r="A1386" s="2" t="s">
        <v>124</v>
      </c>
      <c r="B1386" s="2" t="s">
        <v>7157</v>
      </c>
      <c r="C1386" s="2" t="s">
        <v>7138</v>
      </c>
      <c r="D1386" s="2" t="s">
        <v>5621</v>
      </c>
      <c r="E1386" s="2" t="s">
        <v>5622</v>
      </c>
      <c r="F1386" s="2" t="s">
        <v>5537</v>
      </c>
    </row>
    <row r="1387" ht="16.5" spans="1:6">
      <c r="A1387" s="2" t="s">
        <v>115</v>
      </c>
      <c r="B1387" s="2" t="s">
        <v>7158</v>
      </c>
      <c r="C1387" s="2" t="s">
        <v>7138</v>
      </c>
      <c r="D1387" s="2" t="s">
        <v>5621</v>
      </c>
      <c r="E1387" s="2" t="s">
        <v>5622</v>
      </c>
      <c r="F1387" s="2" t="s">
        <v>5537</v>
      </c>
    </row>
    <row r="1388" ht="16.5" spans="1:6">
      <c r="A1388" s="2" t="s">
        <v>120</v>
      </c>
      <c r="B1388" s="2" t="s">
        <v>7159</v>
      </c>
      <c r="C1388" s="2" t="s">
        <v>7138</v>
      </c>
      <c r="D1388" s="2" t="s">
        <v>5621</v>
      </c>
      <c r="E1388" s="2" t="s">
        <v>5622</v>
      </c>
      <c r="F1388" s="2" t="s">
        <v>5537</v>
      </c>
    </row>
    <row r="1389" ht="16.5" spans="1:6">
      <c r="A1389" s="2" t="s">
        <v>132</v>
      </c>
      <c r="B1389" s="2" t="s">
        <v>7160</v>
      </c>
      <c r="C1389" s="2" t="s">
        <v>7138</v>
      </c>
      <c r="D1389" s="2" t="s">
        <v>5621</v>
      </c>
      <c r="E1389" s="2" t="s">
        <v>5622</v>
      </c>
      <c r="F1389" s="2" t="s">
        <v>5537</v>
      </c>
    </row>
    <row r="1390" ht="16.5" spans="1:6">
      <c r="A1390" s="2" t="s">
        <v>133</v>
      </c>
      <c r="B1390" s="2" t="s">
        <v>7161</v>
      </c>
      <c r="C1390" s="2" t="s">
        <v>7138</v>
      </c>
      <c r="D1390" s="2" t="s">
        <v>5621</v>
      </c>
      <c r="E1390" s="2" t="s">
        <v>5622</v>
      </c>
      <c r="F1390" s="2" t="s">
        <v>5537</v>
      </c>
    </row>
    <row r="1391" ht="16.5" spans="1:6">
      <c r="A1391" s="2" t="s">
        <v>126</v>
      </c>
      <c r="B1391" s="2" t="s">
        <v>7162</v>
      </c>
      <c r="C1391" s="2" t="s">
        <v>7138</v>
      </c>
      <c r="D1391" s="2" t="s">
        <v>5621</v>
      </c>
      <c r="E1391" s="2" t="s">
        <v>5622</v>
      </c>
      <c r="F1391" s="2" t="s">
        <v>5537</v>
      </c>
    </row>
    <row r="1392" ht="16.5" spans="1:6">
      <c r="A1392" s="2" t="s">
        <v>128</v>
      </c>
      <c r="B1392" s="2" t="s">
        <v>7163</v>
      </c>
      <c r="C1392" s="2" t="s">
        <v>7138</v>
      </c>
      <c r="D1392" s="2" t="s">
        <v>5621</v>
      </c>
      <c r="E1392" s="2" t="s">
        <v>5622</v>
      </c>
      <c r="F1392" s="2" t="s">
        <v>5537</v>
      </c>
    </row>
    <row r="1393" ht="16.5" spans="1:6">
      <c r="A1393" s="2" t="s">
        <v>110</v>
      </c>
      <c r="B1393" s="2" t="s">
        <v>7164</v>
      </c>
      <c r="C1393" s="2" t="s">
        <v>7138</v>
      </c>
      <c r="D1393" s="2" t="s">
        <v>5621</v>
      </c>
      <c r="E1393" s="2" t="s">
        <v>5622</v>
      </c>
      <c r="F1393" s="2" t="s">
        <v>5537</v>
      </c>
    </row>
    <row r="1394" ht="16.5" spans="1:6">
      <c r="A1394" s="2" t="s">
        <v>255</v>
      </c>
      <c r="B1394" s="2" t="s">
        <v>7165</v>
      </c>
      <c r="C1394" s="2" t="s">
        <v>5551</v>
      </c>
      <c r="D1394" s="2" t="s">
        <v>5552</v>
      </c>
      <c r="E1394" s="2" t="s">
        <v>5553</v>
      </c>
      <c r="F1394" s="2" t="s">
        <v>5537</v>
      </c>
    </row>
    <row r="1395" ht="16.5" spans="1:6">
      <c r="A1395" s="2" t="s">
        <v>249</v>
      </c>
      <c r="B1395" s="2" t="s">
        <v>7166</v>
      </c>
      <c r="C1395" s="2" t="s">
        <v>5551</v>
      </c>
      <c r="D1395" s="2" t="s">
        <v>5552</v>
      </c>
      <c r="E1395" s="2" t="s">
        <v>5553</v>
      </c>
      <c r="F1395" s="2" t="s">
        <v>5537</v>
      </c>
    </row>
    <row r="1396" ht="16.5" spans="1:6">
      <c r="A1396" s="2" t="s">
        <v>251</v>
      </c>
      <c r="B1396" s="2" t="s">
        <v>7167</v>
      </c>
      <c r="C1396" s="2" t="s">
        <v>5551</v>
      </c>
      <c r="D1396" s="2" t="s">
        <v>5552</v>
      </c>
      <c r="E1396" s="2" t="s">
        <v>5553</v>
      </c>
      <c r="F1396" s="2" t="s">
        <v>5537</v>
      </c>
    </row>
    <row r="1397" ht="16.5" spans="1:6">
      <c r="A1397" s="2" t="s">
        <v>233</v>
      </c>
      <c r="B1397" s="2" t="s">
        <v>7168</v>
      </c>
      <c r="C1397" s="2" t="s">
        <v>5551</v>
      </c>
      <c r="D1397" s="2" t="s">
        <v>5552</v>
      </c>
      <c r="E1397" s="2" t="s">
        <v>5553</v>
      </c>
      <c r="F1397" s="2" t="s">
        <v>5537</v>
      </c>
    </row>
    <row r="1398" ht="16.5" spans="1:6">
      <c r="A1398" s="2" t="s">
        <v>241</v>
      </c>
      <c r="B1398" s="2" t="s">
        <v>7169</v>
      </c>
      <c r="C1398" s="2" t="s">
        <v>5551</v>
      </c>
      <c r="D1398" s="2" t="s">
        <v>5552</v>
      </c>
      <c r="E1398" s="2" t="s">
        <v>5553</v>
      </c>
      <c r="F1398" s="2" t="s">
        <v>5537</v>
      </c>
    </row>
    <row r="1399" ht="16.5" spans="1:6">
      <c r="A1399" s="2" t="s">
        <v>7170</v>
      </c>
      <c r="B1399" s="2" t="s">
        <v>7171</v>
      </c>
      <c r="C1399" s="2" t="s">
        <v>7172</v>
      </c>
      <c r="D1399" s="2" t="s">
        <v>5584</v>
      </c>
      <c r="E1399" s="2" t="s">
        <v>5585</v>
      </c>
      <c r="F1399" s="2" t="s">
        <v>5537</v>
      </c>
    </row>
    <row r="1400" ht="16.5" spans="1:6">
      <c r="A1400" s="2" t="s">
        <v>254</v>
      </c>
      <c r="B1400" s="2" t="s">
        <v>7173</v>
      </c>
      <c r="C1400" s="2" t="s">
        <v>5551</v>
      </c>
      <c r="D1400" s="2" t="s">
        <v>5552</v>
      </c>
      <c r="E1400" s="2" t="s">
        <v>5553</v>
      </c>
      <c r="F1400" s="2" t="s">
        <v>5537</v>
      </c>
    </row>
    <row r="1401" ht="16.5" spans="1:6">
      <c r="A1401" s="2" t="s">
        <v>235</v>
      </c>
      <c r="B1401" s="2" t="s">
        <v>7174</v>
      </c>
      <c r="C1401" s="2" t="s">
        <v>5551</v>
      </c>
      <c r="D1401" s="2" t="s">
        <v>5552</v>
      </c>
      <c r="E1401" s="2" t="s">
        <v>5553</v>
      </c>
      <c r="F1401" s="2" t="s">
        <v>5537</v>
      </c>
    </row>
    <row r="1402" ht="16.5" spans="1:6">
      <c r="A1402" s="2" t="s">
        <v>7175</v>
      </c>
      <c r="B1402" s="2" t="s">
        <v>7176</v>
      </c>
      <c r="C1402" s="2" t="s">
        <v>5880</v>
      </c>
      <c r="D1402" s="2" t="s">
        <v>5584</v>
      </c>
      <c r="E1402" s="2" t="s">
        <v>5585</v>
      </c>
      <c r="F1402" s="2" t="s">
        <v>5537</v>
      </c>
    </row>
    <row r="1403" ht="16.5" spans="1:6">
      <c r="A1403" s="2" t="s">
        <v>248</v>
      </c>
      <c r="B1403" s="2" t="s">
        <v>7177</v>
      </c>
      <c r="C1403" s="2" t="s">
        <v>5551</v>
      </c>
      <c r="D1403" s="2" t="s">
        <v>5552</v>
      </c>
      <c r="E1403" s="2" t="s">
        <v>5553</v>
      </c>
      <c r="F1403" s="2" t="s">
        <v>5537</v>
      </c>
    </row>
    <row r="1404" ht="16.5" spans="1:6">
      <c r="A1404" s="2" t="s">
        <v>252</v>
      </c>
      <c r="B1404" s="2" t="s">
        <v>7178</v>
      </c>
      <c r="C1404" s="2" t="s">
        <v>5551</v>
      </c>
      <c r="D1404" s="2" t="s">
        <v>5552</v>
      </c>
      <c r="E1404" s="2" t="s">
        <v>5553</v>
      </c>
      <c r="F1404" s="2" t="s">
        <v>5537</v>
      </c>
    </row>
    <row r="1405" ht="16.5" spans="1:6">
      <c r="A1405" s="2" t="s">
        <v>243</v>
      </c>
      <c r="B1405" s="2" t="s">
        <v>7179</v>
      </c>
      <c r="C1405" s="2" t="s">
        <v>5551</v>
      </c>
      <c r="D1405" s="2" t="s">
        <v>5552</v>
      </c>
      <c r="E1405" s="2" t="s">
        <v>5553</v>
      </c>
      <c r="F1405" s="2" t="s">
        <v>5537</v>
      </c>
    </row>
    <row r="1406" ht="16.5" spans="1:6">
      <c r="A1406" s="2" t="s">
        <v>253</v>
      </c>
      <c r="B1406" s="2" t="s">
        <v>7180</v>
      </c>
      <c r="C1406" s="2" t="s">
        <v>5551</v>
      </c>
      <c r="D1406" s="2" t="s">
        <v>5552</v>
      </c>
      <c r="E1406" s="2" t="s">
        <v>5553</v>
      </c>
      <c r="F1406" s="2" t="s">
        <v>5537</v>
      </c>
    </row>
    <row r="1407" ht="16.5" spans="1:6">
      <c r="A1407" s="2" t="s">
        <v>239</v>
      </c>
      <c r="B1407" s="2" t="s">
        <v>7181</v>
      </c>
      <c r="C1407" s="2" t="s">
        <v>5551</v>
      </c>
      <c r="D1407" s="2" t="s">
        <v>5552</v>
      </c>
      <c r="E1407" s="2" t="s">
        <v>5553</v>
      </c>
      <c r="F1407" s="2" t="s">
        <v>5537</v>
      </c>
    </row>
    <row r="1408" ht="16.5" spans="1:6">
      <c r="A1408" s="2" t="s">
        <v>236</v>
      </c>
      <c r="B1408" s="2" t="s">
        <v>7182</v>
      </c>
      <c r="C1408" s="2" t="s">
        <v>5551</v>
      </c>
      <c r="D1408" s="2" t="s">
        <v>5552</v>
      </c>
      <c r="E1408" s="2" t="s">
        <v>5553</v>
      </c>
      <c r="F1408" s="2" t="s">
        <v>5537</v>
      </c>
    </row>
    <row r="1409" ht="16.5" spans="1:6">
      <c r="A1409" s="2" t="s">
        <v>227</v>
      </c>
      <c r="B1409" s="2" t="s">
        <v>7183</v>
      </c>
      <c r="C1409" s="2" t="s">
        <v>5551</v>
      </c>
      <c r="D1409" s="2" t="s">
        <v>5552</v>
      </c>
      <c r="E1409" s="2" t="s">
        <v>5553</v>
      </c>
      <c r="F1409" s="2" t="s">
        <v>5537</v>
      </c>
    </row>
    <row r="1410" ht="16.5" spans="1:6">
      <c r="A1410" s="2" t="s">
        <v>228</v>
      </c>
      <c r="B1410" s="2" t="s">
        <v>7184</v>
      </c>
      <c r="C1410" s="2" t="s">
        <v>5551</v>
      </c>
      <c r="D1410" s="2" t="s">
        <v>5552</v>
      </c>
      <c r="E1410" s="2" t="s">
        <v>5553</v>
      </c>
      <c r="F1410" s="2" t="s">
        <v>5537</v>
      </c>
    </row>
    <row r="1411" ht="16.5" spans="1:6">
      <c r="A1411" s="2" t="s">
        <v>244</v>
      </c>
      <c r="B1411" s="2" t="s">
        <v>7185</v>
      </c>
      <c r="C1411" s="2" t="s">
        <v>5551</v>
      </c>
      <c r="D1411" s="2" t="s">
        <v>5552</v>
      </c>
      <c r="E1411" s="2" t="s">
        <v>5553</v>
      </c>
      <c r="F1411" s="2" t="s">
        <v>5537</v>
      </c>
    </row>
    <row r="1412" ht="16.5" spans="1:6">
      <c r="A1412" s="2" t="s">
        <v>240</v>
      </c>
      <c r="B1412" s="2" t="s">
        <v>7186</v>
      </c>
      <c r="C1412" s="2" t="s">
        <v>5551</v>
      </c>
      <c r="D1412" s="2" t="s">
        <v>5552</v>
      </c>
      <c r="E1412" s="2" t="s">
        <v>5553</v>
      </c>
      <c r="F1412" s="2" t="s">
        <v>5537</v>
      </c>
    </row>
    <row r="1413" ht="16.5" spans="1:6">
      <c r="A1413" s="2" t="s">
        <v>237</v>
      </c>
      <c r="B1413" s="2" t="s">
        <v>7187</v>
      </c>
      <c r="C1413" s="2" t="s">
        <v>5551</v>
      </c>
      <c r="D1413" s="2" t="s">
        <v>5552</v>
      </c>
      <c r="E1413" s="2" t="s">
        <v>5553</v>
      </c>
      <c r="F1413" s="2" t="s">
        <v>5537</v>
      </c>
    </row>
    <row r="1414" ht="16.5" spans="1:6">
      <c r="A1414" s="2" t="s">
        <v>230</v>
      </c>
      <c r="B1414" s="2" t="s">
        <v>7188</v>
      </c>
      <c r="C1414" s="2" t="s">
        <v>5551</v>
      </c>
      <c r="D1414" s="2" t="s">
        <v>5552</v>
      </c>
      <c r="E1414" s="2" t="s">
        <v>5553</v>
      </c>
      <c r="F1414" s="2" t="s">
        <v>5537</v>
      </c>
    </row>
    <row r="1415" ht="16.5" spans="1:6">
      <c r="A1415" s="2" t="s">
        <v>242</v>
      </c>
      <c r="B1415" s="2" t="s">
        <v>7189</v>
      </c>
      <c r="C1415" s="2" t="s">
        <v>5551</v>
      </c>
      <c r="D1415" s="2" t="s">
        <v>5552</v>
      </c>
      <c r="E1415" s="2" t="s">
        <v>5553</v>
      </c>
      <c r="F1415" s="2" t="s">
        <v>5537</v>
      </c>
    </row>
    <row r="1416" ht="16.5" spans="1:6">
      <c r="A1416" s="2" t="s">
        <v>232</v>
      </c>
      <c r="B1416" s="2" t="s">
        <v>7190</v>
      </c>
      <c r="C1416" s="2" t="s">
        <v>5551</v>
      </c>
      <c r="D1416" s="2" t="s">
        <v>5552</v>
      </c>
      <c r="E1416" s="2" t="s">
        <v>5553</v>
      </c>
      <c r="F1416" s="2" t="s">
        <v>5537</v>
      </c>
    </row>
    <row r="1417" ht="16.5" spans="1:6">
      <c r="A1417" s="2" t="s">
        <v>231</v>
      </c>
      <c r="B1417" s="2" t="s">
        <v>7191</v>
      </c>
      <c r="C1417" s="2" t="s">
        <v>5551</v>
      </c>
      <c r="D1417" s="2" t="s">
        <v>5552</v>
      </c>
      <c r="E1417" s="2" t="s">
        <v>5553</v>
      </c>
      <c r="F1417" s="2" t="s">
        <v>5537</v>
      </c>
    </row>
    <row r="1418" ht="16.5" spans="1:6">
      <c r="A1418" s="2" t="s">
        <v>234</v>
      </c>
      <c r="B1418" s="2" t="s">
        <v>7192</v>
      </c>
      <c r="C1418" s="2" t="s">
        <v>5551</v>
      </c>
      <c r="D1418" s="2" t="s">
        <v>5552</v>
      </c>
      <c r="E1418" s="2" t="s">
        <v>5553</v>
      </c>
      <c r="F1418" s="2" t="s">
        <v>5537</v>
      </c>
    </row>
    <row r="1419" ht="16.5" spans="1:6">
      <c r="A1419" s="2" t="s">
        <v>226</v>
      </c>
      <c r="B1419" s="2" t="s">
        <v>7193</v>
      </c>
      <c r="C1419" s="2" t="s">
        <v>5551</v>
      </c>
      <c r="D1419" s="2" t="s">
        <v>5552</v>
      </c>
      <c r="E1419" s="2" t="s">
        <v>5553</v>
      </c>
      <c r="F1419" s="2" t="s">
        <v>5537</v>
      </c>
    </row>
    <row r="1420" ht="16.5" spans="1:6">
      <c r="A1420" s="2" t="s">
        <v>257</v>
      </c>
      <c r="B1420" s="2" t="s">
        <v>7194</v>
      </c>
      <c r="C1420" s="2" t="s">
        <v>5551</v>
      </c>
      <c r="D1420" s="2" t="s">
        <v>5552</v>
      </c>
      <c r="E1420" s="2" t="s">
        <v>5553</v>
      </c>
      <c r="F1420" s="2" t="s">
        <v>5537</v>
      </c>
    </row>
    <row r="1421" ht="16.5" spans="1:6">
      <c r="A1421" s="2" t="s">
        <v>247</v>
      </c>
      <c r="B1421" s="2" t="s">
        <v>7195</v>
      </c>
      <c r="C1421" s="2" t="s">
        <v>5551</v>
      </c>
      <c r="D1421" s="2" t="s">
        <v>5552</v>
      </c>
      <c r="E1421" s="2" t="s">
        <v>5553</v>
      </c>
      <c r="F1421" s="2" t="s">
        <v>5537</v>
      </c>
    </row>
    <row r="1422" ht="16.5" spans="1:6">
      <c r="A1422" s="2" t="s">
        <v>250</v>
      </c>
      <c r="B1422" s="2" t="s">
        <v>7196</v>
      </c>
      <c r="C1422" s="2" t="s">
        <v>5551</v>
      </c>
      <c r="D1422" s="2" t="s">
        <v>5552</v>
      </c>
      <c r="E1422" s="2" t="s">
        <v>5553</v>
      </c>
      <c r="F1422" s="2" t="s">
        <v>5537</v>
      </c>
    </row>
    <row r="1423" ht="16.5" spans="1:6">
      <c r="A1423" s="2" t="s">
        <v>229</v>
      </c>
      <c r="B1423" s="2" t="s">
        <v>7197</v>
      </c>
      <c r="C1423" s="2" t="s">
        <v>5551</v>
      </c>
      <c r="D1423" s="2" t="s">
        <v>5552</v>
      </c>
      <c r="E1423" s="2" t="s">
        <v>5553</v>
      </c>
      <c r="F1423" s="2" t="s">
        <v>5537</v>
      </c>
    </row>
    <row r="1424" ht="16.5" spans="1:6">
      <c r="A1424" s="2" t="s">
        <v>245</v>
      </c>
      <c r="B1424" s="2" t="s">
        <v>7198</v>
      </c>
      <c r="C1424" s="2" t="s">
        <v>5551</v>
      </c>
      <c r="D1424" s="2" t="s">
        <v>5552</v>
      </c>
      <c r="E1424" s="2" t="s">
        <v>5553</v>
      </c>
      <c r="F1424" s="2" t="s">
        <v>5537</v>
      </c>
    </row>
    <row r="1425" ht="16.5" spans="1:6">
      <c r="A1425" s="2" t="s">
        <v>258</v>
      </c>
      <c r="B1425" s="2" t="s">
        <v>7199</v>
      </c>
      <c r="C1425" s="2" t="s">
        <v>5551</v>
      </c>
      <c r="D1425" s="2" t="s">
        <v>5552</v>
      </c>
      <c r="E1425" s="2" t="s">
        <v>5553</v>
      </c>
      <c r="F1425" s="2" t="s">
        <v>5537</v>
      </c>
    </row>
    <row r="1426" ht="16.5" spans="1:6">
      <c r="A1426" s="2" t="s">
        <v>246</v>
      </c>
      <c r="B1426" s="2" t="s">
        <v>7200</v>
      </c>
      <c r="C1426" s="2" t="s">
        <v>5551</v>
      </c>
      <c r="D1426" s="2" t="s">
        <v>5552</v>
      </c>
      <c r="E1426" s="2" t="s">
        <v>5553</v>
      </c>
      <c r="F1426" s="2" t="s">
        <v>5537</v>
      </c>
    </row>
    <row r="1427" ht="16.5" spans="1:6">
      <c r="A1427" s="2" t="s">
        <v>259</v>
      </c>
      <c r="B1427" s="2" t="s">
        <v>7201</v>
      </c>
      <c r="C1427" s="2" t="s">
        <v>5551</v>
      </c>
      <c r="D1427" s="2" t="s">
        <v>5552</v>
      </c>
      <c r="E1427" s="2" t="s">
        <v>5553</v>
      </c>
      <c r="F1427" s="2" t="s">
        <v>5537</v>
      </c>
    </row>
    <row r="1428" ht="16.5" spans="1:6">
      <c r="A1428" s="2" t="s">
        <v>263</v>
      </c>
      <c r="B1428" s="2" t="s">
        <v>7202</v>
      </c>
      <c r="C1428" s="2" t="s">
        <v>7203</v>
      </c>
      <c r="D1428" s="2" t="s">
        <v>5552</v>
      </c>
      <c r="E1428" s="2" t="s">
        <v>5553</v>
      </c>
      <c r="F1428" s="2" t="s">
        <v>5537</v>
      </c>
    </row>
    <row r="1429" ht="16.5" spans="1:6">
      <c r="A1429" s="2" t="s">
        <v>276</v>
      </c>
      <c r="B1429" s="2" t="s">
        <v>7204</v>
      </c>
      <c r="C1429" s="2" t="s">
        <v>7203</v>
      </c>
      <c r="D1429" s="2" t="s">
        <v>5552</v>
      </c>
      <c r="E1429" s="2" t="s">
        <v>5553</v>
      </c>
      <c r="F1429" s="2" t="s">
        <v>5537</v>
      </c>
    </row>
    <row r="1430" ht="16.5" spans="1:6">
      <c r="A1430" s="2" t="s">
        <v>279</v>
      </c>
      <c r="B1430" s="2" t="s">
        <v>7205</v>
      </c>
      <c r="C1430" s="2" t="s">
        <v>7203</v>
      </c>
      <c r="D1430" s="2" t="s">
        <v>5552</v>
      </c>
      <c r="E1430" s="2" t="s">
        <v>5553</v>
      </c>
      <c r="F1430" s="2" t="s">
        <v>5537</v>
      </c>
    </row>
    <row r="1431" ht="16.5" spans="1:6">
      <c r="A1431" s="2" t="s">
        <v>284</v>
      </c>
      <c r="B1431" s="2" t="s">
        <v>7206</v>
      </c>
      <c r="C1431" s="2" t="s">
        <v>7203</v>
      </c>
      <c r="D1431" s="2" t="s">
        <v>5552</v>
      </c>
      <c r="E1431" s="2" t="s">
        <v>5553</v>
      </c>
      <c r="F1431" s="2" t="s">
        <v>5537</v>
      </c>
    </row>
    <row r="1432" ht="16.5" spans="1:6">
      <c r="A1432" s="2" t="s">
        <v>277</v>
      </c>
      <c r="B1432" s="2" t="s">
        <v>7207</v>
      </c>
      <c r="C1432" s="2" t="s">
        <v>7203</v>
      </c>
      <c r="D1432" s="2" t="s">
        <v>5552</v>
      </c>
      <c r="E1432" s="2" t="s">
        <v>5553</v>
      </c>
      <c r="F1432" s="2" t="s">
        <v>5537</v>
      </c>
    </row>
    <row r="1433" ht="16.5" spans="1:6">
      <c r="A1433" s="2" t="s">
        <v>278</v>
      </c>
      <c r="B1433" s="2" t="s">
        <v>7208</v>
      </c>
      <c r="C1433" s="2" t="s">
        <v>7203</v>
      </c>
      <c r="D1433" s="2" t="s">
        <v>5552</v>
      </c>
      <c r="E1433" s="2" t="s">
        <v>5553</v>
      </c>
      <c r="F1433" s="2" t="s">
        <v>5537</v>
      </c>
    </row>
    <row r="1434" ht="16.5" spans="1:6">
      <c r="A1434" s="2" t="s">
        <v>268</v>
      </c>
      <c r="B1434" s="2" t="s">
        <v>7209</v>
      </c>
      <c r="C1434" s="2" t="s">
        <v>7203</v>
      </c>
      <c r="D1434" s="2" t="s">
        <v>5552</v>
      </c>
      <c r="E1434" s="2" t="s">
        <v>5553</v>
      </c>
      <c r="F1434" s="2" t="s">
        <v>5537</v>
      </c>
    </row>
    <row r="1435" ht="16.5" spans="1:6">
      <c r="A1435" s="2" t="s">
        <v>266</v>
      </c>
      <c r="B1435" s="2" t="s">
        <v>7210</v>
      </c>
      <c r="C1435" s="2" t="s">
        <v>7203</v>
      </c>
      <c r="D1435" s="2" t="s">
        <v>5552</v>
      </c>
      <c r="E1435" s="2" t="s">
        <v>5553</v>
      </c>
      <c r="F1435" s="2" t="s">
        <v>5537</v>
      </c>
    </row>
    <row r="1436" ht="16.5" spans="1:6">
      <c r="A1436" s="2" t="s">
        <v>291</v>
      </c>
      <c r="B1436" s="2" t="s">
        <v>7211</v>
      </c>
      <c r="C1436" s="2" t="s">
        <v>7203</v>
      </c>
      <c r="D1436" s="2" t="s">
        <v>5552</v>
      </c>
      <c r="E1436" s="2" t="s">
        <v>5553</v>
      </c>
      <c r="F1436" s="2" t="s">
        <v>5537</v>
      </c>
    </row>
    <row r="1437" ht="16.5" spans="1:6">
      <c r="A1437" s="2" t="s">
        <v>270</v>
      </c>
      <c r="B1437" s="2" t="s">
        <v>7212</v>
      </c>
      <c r="C1437" s="2" t="s">
        <v>7203</v>
      </c>
      <c r="D1437" s="2" t="s">
        <v>5552</v>
      </c>
      <c r="E1437" s="2" t="s">
        <v>5553</v>
      </c>
      <c r="F1437" s="2" t="s">
        <v>5537</v>
      </c>
    </row>
    <row r="1438" ht="16.5" spans="1:6">
      <c r="A1438" s="2" t="s">
        <v>286</v>
      </c>
      <c r="B1438" s="2" t="s">
        <v>5897</v>
      </c>
      <c r="C1438" s="2" t="s">
        <v>7203</v>
      </c>
      <c r="D1438" s="2" t="s">
        <v>5552</v>
      </c>
      <c r="E1438" s="2" t="s">
        <v>5553</v>
      </c>
      <c r="F1438" s="2" t="s">
        <v>5537</v>
      </c>
    </row>
    <row r="1439" ht="16.5" spans="1:6">
      <c r="A1439" s="2" t="s">
        <v>287</v>
      </c>
      <c r="B1439" s="2" t="s">
        <v>7213</v>
      </c>
      <c r="C1439" s="2" t="s">
        <v>7203</v>
      </c>
      <c r="D1439" s="2" t="s">
        <v>5552</v>
      </c>
      <c r="E1439" s="2" t="s">
        <v>5553</v>
      </c>
      <c r="F1439" s="2" t="s">
        <v>5537</v>
      </c>
    </row>
    <row r="1440" ht="16.5" spans="1:6">
      <c r="A1440" s="2" t="s">
        <v>295</v>
      </c>
      <c r="B1440" s="2" t="s">
        <v>7214</v>
      </c>
      <c r="C1440" s="2" t="s">
        <v>7203</v>
      </c>
      <c r="D1440" s="2" t="s">
        <v>5552</v>
      </c>
      <c r="E1440" s="2" t="s">
        <v>5553</v>
      </c>
      <c r="F1440" s="2" t="s">
        <v>5537</v>
      </c>
    </row>
    <row r="1441" ht="16.5" spans="1:6">
      <c r="A1441" s="2" t="s">
        <v>267</v>
      </c>
      <c r="B1441" s="2" t="s">
        <v>7215</v>
      </c>
      <c r="C1441" s="2" t="s">
        <v>7203</v>
      </c>
      <c r="D1441" s="2" t="s">
        <v>5552</v>
      </c>
      <c r="E1441" s="2" t="s">
        <v>5553</v>
      </c>
      <c r="F1441" s="2" t="s">
        <v>5537</v>
      </c>
    </row>
    <row r="1442" ht="16.5" spans="1:6">
      <c r="A1442" s="2" t="s">
        <v>283</v>
      </c>
      <c r="B1442" s="2" t="s">
        <v>7216</v>
      </c>
      <c r="C1442" s="2" t="s">
        <v>7203</v>
      </c>
      <c r="D1442" s="2" t="s">
        <v>5552</v>
      </c>
      <c r="E1442" s="2" t="s">
        <v>5553</v>
      </c>
      <c r="F1442" s="2" t="s">
        <v>5537</v>
      </c>
    </row>
    <row r="1443" ht="16.5" spans="1:6">
      <c r="A1443" s="2" t="s">
        <v>269</v>
      </c>
      <c r="B1443" s="2" t="s">
        <v>7217</v>
      </c>
      <c r="C1443" s="2" t="s">
        <v>7203</v>
      </c>
      <c r="D1443" s="2" t="s">
        <v>5552</v>
      </c>
      <c r="E1443" s="2" t="s">
        <v>5553</v>
      </c>
      <c r="F1443" s="2" t="s">
        <v>5537</v>
      </c>
    </row>
    <row r="1444" ht="16.5" spans="1:6">
      <c r="A1444" s="2" t="s">
        <v>272</v>
      </c>
      <c r="B1444" s="2" t="s">
        <v>7218</v>
      </c>
      <c r="C1444" s="2" t="s">
        <v>7203</v>
      </c>
      <c r="D1444" s="2" t="s">
        <v>5552</v>
      </c>
      <c r="E1444" s="2" t="s">
        <v>5553</v>
      </c>
      <c r="F1444" s="2" t="s">
        <v>5537</v>
      </c>
    </row>
    <row r="1445" ht="16.5" spans="1:6">
      <c r="A1445" s="2" t="s">
        <v>296</v>
      </c>
      <c r="B1445" s="2" t="s">
        <v>7219</v>
      </c>
      <c r="C1445" s="2" t="s">
        <v>7203</v>
      </c>
      <c r="D1445" s="2" t="s">
        <v>5552</v>
      </c>
      <c r="E1445" s="2" t="s">
        <v>5553</v>
      </c>
      <c r="F1445" s="2" t="s">
        <v>5537</v>
      </c>
    </row>
    <row r="1446" ht="16.5" spans="1:6">
      <c r="A1446" s="2" t="s">
        <v>271</v>
      </c>
      <c r="B1446" s="2" t="s">
        <v>7220</v>
      </c>
      <c r="C1446" s="2" t="s">
        <v>7203</v>
      </c>
      <c r="D1446" s="2" t="s">
        <v>5552</v>
      </c>
      <c r="E1446" s="2" t="s">
        <v>5553</v>
      </c>
      <c r="F1446" s="2" t="s">
        <v>5537</v>
      </c>
    </row>
    <row r="1447" ht="16.5" spans="1:6">
      <c r="A1447" s="2" t="s">
        <v>265</v>
      </c>
      <c r="B1447" s="2" t="s">
        <v>7221</v>
      </c>
      <c r="C1447" s="2" t="s">
        <v>7203</v>
      </c>
      <c r="D1447" s="2" t="s">
        <v>5552</v>
      </c>
      <c r="E1447" s="2" t="s">
        <v>5553</v>
      </c>
      <c r="F1447" s="2" t="s">
        <v>5537</v>
      </c>
    </row>
    <row r="1448" ht="16.5" spans="1:6">
      <c r="A1448" s="2" t="s">
        <v>292</v>
      </c>
      <c r="B1448" s="2" t="s">
        <v>7222</v>
      </c>
      <c r="C1448" s="2" t="s">
        <v>7203</v>
      </c>
      <c r="D1448" s="2" t="s">
        <v>5552</v>
      </c>
      <c r="E1448" s="2" t="s">
        <v>5553</v>
      </c>
      <c r="F1448" s="2" t="s">
        <v>5537</v>
      </c>
    </row>
    <row r="1449" ht="16.5" spans="1:6">
      <c r="A1449" s="2" t="s">
        <v>290</v>
      </c>
      <c r="B1449" s="2" t="s">
        <v>7223</v>
      </c>
      <c r="C1449" s="2" t="s">
        <v>7203</v>
      </c>
      <c r="D1449" s="2" t="s">
        <v>5552</v>
      </c>
      <c r="E1449" s="2" t="s">
        <v>5553</v>
      </c>
      <c r="F1449" s="2" t="s">
        <v>5537</v>
      </c>
    </row>
    <row r="1450" ht="16.5" spans="1:6">
      <c r="A1450" s="2" t="s">
        <v>289</v>
      </c>
      <c r="B1450" s="2" t="s">
        <v>7224</v>
      </c>
      <c r="C1450" s="2" t="s">
        <v>7203</v>
      </c>
      <c r="D1450" s="2" t="s">
        <v>5552</v>
      </c>
      <c r="E1450" s="2" t="s">
        <v>5553</v>
      </c>
      <c r="F1450" s="2" t="s">
        <v>5537</v>
      </c>
    </row>
    <row r="1451" ht="16.5" spans="1:6">
      <c r="A1451" s="2" t="s">
        <v>293</v>
      </c>
      <c r="B1451" s="2" t="s">
        <v>7225</v>
      </c>
      <c r="C1451" s="2" t="s">
        <v>7203</v>
      </c>
      <c r="D1451" s="2" t="s">
        <v>5552</v>
      </c>
      <c r="E1451" s="2" t="s">
        <v>5553</v>
      </c>
      <c r="F1451" s="2" t="s">
        <v>5537</v>
      </c>
    </row>
    <row r="1452" ht="16.5" spans="1:6">
      <c r="A1452" s="2" t="s">
        <v>282</v>
      </c>
      <c r="B1452" s="2" t="s">
        <v>7226</v>
      </c>
      <c r="C1452" s="2" t="s">
        <v>7203</v>
      </c>
      <c r="D1452" s="2" t="s">
        <v>5552</v>
      </c>
      <c r="E1452" s="2" t="s">
        <v>5553</v>
      </c>
      <c r="F1452" s="2" t="s">
        <v>5537</v>
      </c>
    </row>
    <row r="1453" ht="16.5" spans="1:6">
      <c r="A1453" s="2" t="s">
        <v>273</v>
      </c>
      <c r="B1453" s="2" t="s">
        <v>7227</v>
      </c>
      <c r="C1453" s="2" t="s">
        <v>7203</v>
      </c>
      <c r="D1453" s="2" t="s">
        <v>5552</v>
      </c>
      <c r="E1453" s="2" t="s">
        <v>5553</v>
      </c>
      <c r="F1453" s="2" t="s">
        <v>5537</v>
      </c>
    </row>
    <row r="1454" ht="16.5" spans="1:6">
      <c r="A1454" s="2" t="s">
        <v>294</v>
      </c>
      <c r="B1454" s="2" t="s">
        <v>7228</v>
      </c>
      <c r="C1454" s="2" t="s">
        <v>7203</v>
      </c>
      <c r="D1454" s="2" t="s">
        <v>5552</v>
      </c>
      <c r="E1454" s="2" t="s">
        <v>5553</v>
      </c>
      <c r="F1454" s="2" t="s">
        <v>5537</v>
      </c>
    </row>
    <row r="1455" ht="16.5" spans="1:6">
      <c r="A1455" s="2" t="s">
        <v>274</v>
      </c>
      <c r="B1455" s="2" t="s">
        <v>7229</v>
      </c>
      <c r="C1455" s="2" t="s">
        <v>7203</v>
      </c>
      <c r="D1455" s="2" t="s">
        <v>5552</v>
      </c>
      <c r="E1455" s="2" t="s">
        <v>5553</v>
      </c>
      <c r="F1455" s="2" t="s">
        <v>5537</v>
      </c>
    </row>
    <row r="1456" ht="16.5" spans="1:6">
      <c r="A1456" s="2" t="s">
        <v>281</v>
      </c>
      <c r="B1456" s="2" t="s">
        <v>7230</v>
      </c>
      <c r="C1456" s="2" t="s">
        <v>7203</v>
      </c>
      <c r="D1456" s="2" t="s">
        <v>5552</v>
      </c>
      <c r="E1456" s="2" t="s">
        <v>5553</v>
      </c>
      <c r="F1456" s="2" t="s">
        <v>5537</v>
      </c>
    </row>
    <row r="1457" ht="16.5" spans="1:6">
      <c r="A1457" s="2" t="s">
        <v>264</v>
      </c>
      <c r="B1457" s="2" t="s">
        <v>7231</v>
      </c>
      <c r="C1457" s="2" t="s">
        <v>7203</v>
      </c>
      <c r="D1457" s="2" t="s">
        <v>5552</v>
      </c>
      <c r="E1457" s="2" t="s">
        <v>5553</v>
      </c>
      <c r="F1457" s="2" t="s">
        <v>5537</v>
      </c>
    </row>
    <row r="1458" ht="16.5" spans="1:6">
      <c r="A1458" s="2" t="s">
        <v>285</v>
      </c>
      <c r="B1458" s="2" t="s">
        <v>7232</v>
      </c>
      <c r="C1458" s="2" t="s">
        <v>7203</v>
      </c>
      <c r="D1458" s="2" t="s">
        <v>5552</v>
      </c>
      <c r="E1458" s="2" t="s">
        <v>5553</v>
      </c>
      <c r="F1458" s="2" t="s">
        <v>5537</v>
      </c>
    </row>
    <row r="1459" ht="16.5" spans="1:6">
      <c r="A1459" s="2" t="s">
        <v>262</v>
      </c>
      <c r="B1459" s="2" t="s">
        <v>7233</v>
      </c>
      <c r="C1459" s="2" t="s">
        <v>7203</v>
      </c>
      <c r="D1459" s="2" t="s">
        <v>5552</v>
      </c>
      <c r="E1459" s="2" t="s">
        <v>5553</v>
      </c>
      <c r="F1459" s="2" t="s">
        <v>5537</v>
      </c>
    </row>
    <row r="1460" ht="16.5" spans="1:6">
      <c r="A1460" s="2" t="s">
        <v>288</v>
      </c>
      <c r="B1460" s="2" t="s">
        <v>7234</v>
      </c>
      <c r="C1460" s="2" t="s">
        <v>7203</v>
      </c>
      <c r="D1460" s="2" t="s">
        <v>5552</v>
      </c>
      <c r="E1460" s="2" t="s">
        <v>5553</v>
      </c>
      <c r="F1460" s="2" t="s">
        <v>5537</v>
      </c>
    </row>
    <row r="1461" ht="16.5" spans="1:6">
      <c r="A1461" s="2" t="s">
        <v>261</v>
      </c>
      <c r="B1461" s="2" t="s">
        <v>7235</v>
      </c>
      <c r="C1461" s="2" t="s">
        <v>7203</v>
      </c>
      <c r="D1461" s="2" t="s">
        <v>5552</v>
      </c>
      <c r="E1461" s="2" t="s">
        <v>5553</v>
      </c>
      <c r="F1461" s="2" t="s">
        <v>5537</v>
      </c>
    </row>
    <row r="1462" ht="16.5" spans="1:6">
      <c r="A1462" s="2" t="s">
        <v>260</v>
      </c>
      <c r="B1462" s="2" t="s">
        <v>7236</v>
      </c>
      <c r="C1462" s="2" t="s">
        <v>7203</v>
      </c>
      <c r="D1462" s="2" t="s">
        <v>5552</v>
      </c>
      <c r="E1462" s="2" t="s">
        <v>5553</v>
      </c>
      <c r="F1462" s="2" t="s">
        <v>5537</v>
      </c>
    </row>
    <row r="1463" ht="16.5" spans="1:6">
      <c r="A1463" s="2" t="s">
        <v>275</v>
      </c>
      <c r="B1463" s="2" t="s">
        <v>7237</v>
      </c>
      <c r="C1463" s="2" t="s">
        <v>7203</v>
      </c>
      <c r="D1463" s="2" t="s">
        <v>5552</v>
      </c>
      <c r="E1463" s="2" t="s">
        <v>5553</v>
      </c>
      <c r="F1463" s="2" t="s">
        <v>5537</v>
      </c>
    </row>
    <row r="1464" ht="16.5" spans="1:6">
      <c r="A1464" s="2" t="s">
        <v>280</v>
      </c>
      <c r="B1464" s="2" t="s">
        <v>7238</v>
      </c>
      <c r="C1464" s="2" t="s">
        <v>7203</v>
      </c>
      <c r="D1464" s="2" t="s">
        <v>5552</v>
      </c>
      <c r="E1464" s="2" t="s">
        <v>5553</v>
      </c>
      <c r="F1464" s="2" t="s">
        <v>5537</v>
      </c>
    </row>
    <row r="1465" ht="16.5" spans="1:6">
      <c r="A1465" s="2" t="s">
        <v>313</v>
      </c>
      <c r="B1465" s="2" t="s">
        <v>7239</v>
      </c>
      <c r="C1465" s="2" t="s">
        <v>5762</v>
      </c>
      <c r="D1465" s="2" t="s">
        <v>5552</v>
      </c>
      <c r="E1465" s="2" t="s">
        <v>5553</v>
      </c>
      <c r="F1465" s="2" t="s">
        <v>5537</v>
      </c>
    </row>
    <row r="1466" ht="16.5" spans="1:6">
      <c r="A1466" s="2" t="s">
        <v>320</v>
      </c>
      <c r="B1466" s="2" t="s">
        <v>7240</v>
      </c>
      <c r="C1466" s="2" t="s">
        <v>5762</v>
      </c>
      <c r="D1466" s="2" t="s">
        <v>5552</v>
      </c>
      <c r="E1466" s="2" t="s">
        <v>5553</v>
      </c>
      <c r="F1466" s="2" t="s">
        <v>5537</v>
      </c>
    </row>
    <row r="1467" ht="16.5" spans="1:6">
      <c r="A1467" s="2" t="s">
        <v>327</v>
      </c>
      <c r="B1467" s="2" t="s">
        <v>7241</v>
      </c>
      <c r="C1467" s="2" t="s">
        <v>5762</v>
      </c>
      <c r="D1467" s="2" t="s">
        <v>5552</v>
      </c>
      <c r="E1467" s="2" t="s">
        <v>5553</v>
      </c>
      <c r="F1467" s="2" t="s">
        <v>5537</v>
      </c>
    </row>
    <row r="1468" ht="16.5" spans="1:6">
      <c r="A1468" s="2" t="s">
        <v>319</v>
      </c>
      <c r="B1468" s="2" t="s">
        <v>7242</v>
      </c>
      <c r="C1468" s="2" t="s">
        <v>5762</v>
      </c>
      <c r="D1468" s="2" t="s">
        <v>5552</v>
      </c>
      <c r="E1468" s="2" t="s">
        <v>5553</v>
      </c>
      <c r="F1468" s="2" t="s">
        <v>5537</v>
      </c>
    </row>
    <row r="1469" ht="16.5" spans="1:6">
      <c r="A1469" s="2" t="s">
        <v>307</v>
      </c>
      <c r="B1469" s="2" t="s">
        <v>7243</v>
      </c>
      <c r="C1469" s="2" t="s">
        <v>5762</v>
      </c>
      <c r="D1469" s="2" t="s">
        <v>5552</v>
      </c>
      <c r="E1469" s="2" t="s">
        <v>5553</v>
      </c>
      <c r="F1469" s="2" t="s">
        <v>5537</v>
      </c>
    </row>
    <row r="1470" ht="16.5" spans="1:6">
      <c r="A1470" s="2" t="s">
        <v>330</v>
      </c>
      <c r="B1470" s="2" t="s">
        <v>7244</v>
      </c>
      <c r="C1470" s="2" t="s">
        <v>5762</v>
      </c>
      <c r="D1470" s="2" t="s">
        <v>5552</v>
      </c>
      <c r="E1470" s="2" t="s">
        <v>5553</v>
      </c>
      <c r="F1470" s="2" t="s">
        <v>5537</v>
      </c>
    </row>
    <row r="1471" ht="16.5" spans="1:6">
      <c r="A1471" s="2" t="s">
        <v>324</v>
      </c>
      <c r="B1471" s="2" t="s">
        <v>7245</v>
      </c>
      <c r="C1471" s="2" t="s">
        <v>5762</v>
      </c>
      <c r="D1471" s="2" t="s">
        <v>5552</v>
      </c>
      <c r="E1471" s="2" t="s">
        <v>5553</v>
      </c>
      <c r="F1471" s="2" t="s">
        <v>5537</v>
      </c>
    </row>
    <row r="1472" ht="16.5" spans="1:6">
      <c r="A1472" s="2" t="s">
        <v>323</v>
      </c>
      <c r="B1472" s="2" t="s">
        <v>7098</v>
      </c>
      <c r="C1472" s="2" t="s">
        <v>5762</v>
      </c>
      <c r="D1472" s="2" t="s">
        <v>5552</v>
      </c>
      <c r="E1472" s="2" t="s">
        <v>5553</v>
      </c>
      <c r="F1472" s="2" t="s">
        <v>5537</v>
      </c>
    </row>
    <row r="1473" ht="16.5" spans="1:6">
      <c r="A1473" s="2" t="s">
        <v>306</v>
      </c>
      <c r="B1473" s="2" t="s">
        <v>7246</v>
      </c>
      <c r="C1473" s="2" t="s">
        <v>5762</v>
      </c>
      <c r="D1473" s="2" t="s">
        <v>5552</v>
      </c>
      <c r="E1473" s="2" t="s">
        <v>5553</v>
      </c>
      <c r="F1473" s="2" t="s">
        <v>5537</v>
      </c>
    </row>
    <row r="1474" ht="16.5" spans="1:6">
      <c r="A1474" s="2" t="s">
        <v>329</v>
      </c>
      <c r="B1474" s="2" t="s">
        <v>7247</v>
      </c>
      <c r="C1474" s="2" t="s">
        <v>5762</v>
      </c>
      <c r="D1474" s="2" t="s">
        <v>5552</v>
      </c>
      <c r="E1474" s="2" t="s">
        <v>5553</v>
      </c>
      <c r="F1474" s="2" t="s">
        <v>5537</v>
      </c>
    </row>
    <row r="1475" ht="16.5" spans="1:6">
      <c r="A1475" s="2" t="s">
        <v>310</v>
      </c>
      <c r="B1475" s="2" t="s">
        <v>7248</v>
      </c>
      <c r="C1475" s="2" t="s">
        <v>5762</v>
      </c>
      <c r="D1475" s="2" t="s">
        <v>5552</v>
      </c>
      <c r="E1475" s="2" t="s">
        <v>5553</v>
      </c>
      <c r="F1475" s="2" t="s">
        <v>5537</v>
      </c>
    </row>
    <row r="1476" ht="16.5" spans="1:6">
      <c r="A1476" s="2" t="s">
        <v>312</v>
      </c>
      <c r="B1476" s="2" t="s">
        <v>7249</v>
      </c>
      <c r="C1476" s="2" t="s">
        <v>5762</v>
      </c>
      <c r="D1476" s="2" t="s">
        <v>5552</v>
      </c>
      <c r="E1476" s="2" t="s">
        <v>5553</v>
      </c>
      <c r="F1476" s="2" t="s">
        <v>5537</v>
      </c>
    </row>
    <row r="1477" ht="16.5" spans="1:6">
      <c r="A1477" s="2" t="s">
        <v>328</v>
      </c>
      <c r="B1477" s="2" t="s">
        <v>7250</v>
      </c>
      <c r="C1477" s="2" t="s">
        <v>5762</v>
      </c>
      <c r="D1477" s="2" t="s">
        <v>5552</v>
      </c>
      <c r="E1477" s="2" t="s">
        <v>5553</v>
      </c>
      <c r="F1477" s="2" t="s">
        <v>5537</v>
      </c>
    </row>
    <row r="1478" ht="16.5" spans="1:6">
      <c r="A1478" s="2" t="s">
        <v>299</v>
      </c>
      <c r="B1478" s="2" t="s">
        <v>7251</v>
      </c>
      <c r="C1478" s="2" t="s">
        <v>5762</v>
      </c>
      <c r="D1478" s="2" t="s">
        <v>5552</v>
      </c>
      <c r="E1478" s="2" t="s">
        <v>5553</v>
      </c>
      <c r="F1478" s="2" t="s">
        <v>5537</v>
      </c>
    </row>
    <row r="1479" ht="16.5" spans="1:6">
      <c r="A1479" s="2" t="s">
        <v>297</v>
      </c>
      <c r="B1479" s="2" t="s">
        <v>7252</v>
      </c>
      <c r="C1479" s="2" t="s">
        <v>5762</v>
      </c>
      <c r="D1479" s="2" t="s">
        <v>5552</v>
      </c>
      <c r="E1479" s="2" t="s">
        <v>5553</v>
      </c>
      <c r="F1479" s="2" t="s">
        <v>5537</v>
      </c>
    </row>
    <row r="1480" ht="16.5" spans="1:6">
      <c r="A1480" s="2" t="s">
        <v>316</v>
      </c>
      <c r="B1480" s="2" t="s">
        <v>7253</v>
      </c>
      <c r="C1480" s="2" t="s">
        <v>5762</v>
      </c>
      <c r="D1480" s="2" t="s">
        <v>5552</v>
      </c>
      <c r="E1480" s="2" t="s">
        <v>5553</v>
      </c>
      <c r="F1480" s="2" t="s">
        <v>5537</v>
      </c>
    </row>
    <row r="1481" ht="16.5" spans="1:6">
      <c r="A1481" s="2" t="s">
        <v>305</v>
      </c>
      <c r="B1481" s="2" t="s">
        <v>7254</v>
      </c>
      <c r="C1481" s="2" t="s">
        <v>5762</v>
      </c>
      <c r="D1481" s="2" t="s">
        <v>5552</v>
      </c>
      <c r="E1481" s="2" t="s">
        <v>5553</v>
      </c>
      <c r="F1481" s="2" t="s">
        <v>5537</v>
      </c>
    </row>
    <row r="1482" ht="16.5" spans="1:6">
      <c r="A1482" s="2" t="s">
        <v>326</v>
      </c>
      <c r="B1482" s="2" t="s">
        <v>7255</v>
      </c>
      <c r="C1482" s="2" t="s">
        <v>5762</v>
      </c>
      <c r="D1482" s="2" t="s">
        <v>5552</v>
      </c>
      <c r="E1482" s="2" t="s">
        <v>5553</v>
      </c>
      <c r="F1482" s="2" t="s">
        <v>5537</v>
      </c>
    </row>
    <row r="1483" ht="16.5" spans="1:6">
      <c r="A1483" s="2" t="s">
        <v>298</v>
      </c>
      <c r="B1483" s="2" t="s">
        <v>7256</v>
      </c>
      <c r="C1483" s="2" t="s">
        <v>5762</v>
      </c>
      <c r="D1483" s="2" t="s">
        <v>5552</v>
      </c>
      <c r="E1483" s="2" t="s">
        <v>5553</v>
      </c>
      <c r="F1483" s="2" t="s">
        <v>5537</v>
      </c>
    </row>
    <row r="1484" ht="16.5" spans="1:6">
      <c r="A1484" s="2" t="s">
        <v>321</v>
      </c>
      <c r="B1484" s="2" t="s">
        <v>7257</v>
      </c>
      <c r="C1484" s="2" t="s">
        <v>5762</v>
      </c>
      <c r="D1484" s="2" t="s">
        <v>5552</v>
      </c>
      <c r="E1484" s="2" t="s">
        <v>5553</v>
      </c>
      <c r="F1484" s="2" t="s">
        <v>5537</v>
      </c>
    </row>
    <row r="1485" ht="16.5" spans="1:6">
      <c r="A1485" s="2" t="s">
        <v>322</v>
      </c>
      <c r="B1485" s="2" t="s">
        <v>7258</v>
      </c>
      <c r="C1485" s="2" t="s">
        <v>5762</v>
      </c>
      <c r="D1485" s="2" t="s">
        <v>5552</v>
      </c>
      <c r="E1485" s="2" t="s">
        <v>5553</v>
      </c>
      <c r="F1485" s="2" t="s">
        <v>5537</v>
      </c>
    </row>
    <row r="1486" ht="16.5" spans="1:6">
      <c r="A1486" s="2" t="s">
        <v>300</v>
      </c>
      <c r="B1486" s="2" t="s">
        <v>7259</v>
      </c>
      <c r="C1486" s="2" t="s">
        <v>5762</v>
      </c>
      <c r="D1486" s="2" t="s">
        <v>5552</v>
      </c>
      <c r="E1486" s="2" t="s">
        <v>5553</v>
      </c>
      <c r="F1486" s="2" t="s">
        <v>5537</v>
      </c>
    </row>
    <row r="1487" ht="16.5" spans="1:6">
      <c r="A1487" s="2" t="s">
        <v>301</v>
      </c>
      <c r="B1487" s="2" t="s">
        <v>7260</v>
      </c>
      <c r="C1487" s="2" t="s">
        <v>5762</v>
      </c>
      <c r="D1487" s="2" t="s">
        <v>5552</v>
      </c>
      <c r="E1487" s="2" t="s">
        <v>5553</v>
      </c>
      <c r="F1487" s="2" t="s">
        <v>5537</v>
      </c>
    </row>
    <row r="1488" ht="16.5" spans="1:6">
      <c r="A1488" s="2" t="s">
        <v>325</v>
      </c>
      <c r="B1488" s="2" t="s">
        <v>7261</v>
      </c>
      <c r="C1488" s="2" t="s">
        <v>5762</v>
      </c>
      <c r="D1488" s="2" t="s">
        <v>5552</v>
      </c>
      <c r="E1488" s="2" t="s">
        <v>5553</v>
      </c>
      <c r="F1488" s="2" t="s">
        <v>5537</v>
      </c>
    </row>
    <row r="1489" ht="16.5" spans="1:6">
      <c r="A1489" s="2" t="s">
        <v>314</v>
      </c>
      <c r="B1489" s="2" t="s">
        <v>7262</v>
      </c>
      <c r="C1489" s="2" t="s">
        <v>5762</v>
      </c>
      <c r="D1489" s="2" t="s">
        <v>5552</v>
      </c>
      <c r="E1489" s="2" t="s">
        <v>5553</v>
      </c>
      <c r="F1489" s="2" t="s">
        <v>5537</v>
      </c>
    </row>
    <row r="1490" ht="16.5" spans="1:6">
      <c r="A1490" s="2" t="s">
        <v>331</v>
      </c>
      <c r="B1490" s="2" t="s">
        <v>7263</v>
      </c>
      <c r="C1490" s="2" t="s">
        <v>5762</v>
      </c>
      <c r="D1490" s="2" t="s">
        <v>5552</v>
      </c>
      <c r="E1490" s="2" t="s">
        <v>5553</v>
      </c>
      <c r="F1490" s="2" t="s">
        <v>5537</v>
      </c>
    </row>
    <row r="1491" ht="16.5" spans="1:6">
      <c r="A1491" s="2" t="s">
        <v>302</v>
      </c>
      <c r="B1491" s="2" t="s">
        <v>7264</v>
      </c>
      <c r="C1491" s="2" t="s">
        <v>5762</v>
      </c>
      <c r="D1491" s="2" t="s">
        <v>5552</v>
      </c>
      <c r="E1491" s="2" t="s">
        <v>5553</v>
      </c>
      <c r="F1491" s="2" t="s">
        <v>5537</v>
      </c>
    </row>
    <row r="1492" ht="16.5" spans="1:6">
      <c r="A1492" s="2" t="s">
        <v>332</v>
      </c>
      <c r="B1492" s="2" t="s">
        <v>7265</v>
      </c>
      <c r="C1492" s="2" t="s">
        <v>5762</v>
      </c>
      <c r="D1492" s="2" t="s">
        <v>5552</v>
      </c>
      <c r="E1492" s="2" t="s">
        <v>5553</v>
      </c>
      <c r="F1492" s="2" t="s">
        <v>5537</v>
      </c>
    </row>
    <row r="1493" ht="16.5" spans="1:6">
      <c r="A1493" s="2" t="s">
        <v>304</v>
      </c>
      <c r="B1493" s="2" t="s">
        <v>7266</v>
      </c>
      <c r="C1493" s="2" t="s">
        <v>5762</v>
      </c>
      <c r="D1493" s="2" t="s">
        <v>5552</v>
      </c>
      <c r="E1493" s="2" t="s">
        <v>5553</v>
      </c>
      <c r="F1493" s="2" t="s">
        <v>5537</v>
      </c>
    </row>
    <row r="1494" ht="16.5" spans="1:6">
      <c r="A1494" s="2" t="s">
        <v>311</v>
      </c>
      <c r="B1494" s="2" t="s">
        <v>6753</v>
      </c>
      <c r="C1494" s="2" t="s">
        <v>5762</v>
      </c>
      <c r="D1494" s="2" t="s">
        <v>5552</v>
      </c>
      <c r="E1494" s="2" t="s">
        <v>5553</v>
      </c>
      <c r="F1494" s="2" t="s">
        <v>5537</v>
      </c>
    </row>
    <row r="1495" ht="16.5" spans="1:6">
      <c r="A1495" s="2" t="s">
        <v>317</v>
      </c>
      <c r="B1495" s="2" t="s">
        <v>6216</v>
      </c>
      <c r="C1495" s="2" t="s">
        <v>5762</v>
      </c>
      <c r="D1495" s="2" t="s">
        <v>5552</v>
      </c>
      <c r="E1495" s="2" t="s">
        <v>5553</v>
      </c>
      <c r="F1495" s="2" t="s">
        <v>5537</v>
      </c>
    </row>
    <row r="1496" ht="16.5" spans="1:6">
      <c r="A1496" s="2" t="s">
        <v>318</v>
      </c>
      <c r="B1496" s="2" t="s">
        <v>6006</v>
      </c>
      <c r="C1496" s="2" t="s">
        <v>5762</v>
      </c>
      <c r="D1496" s="2" t="s">
        <v>5552</v>
      </c>
      <c r="E1496" s="2" t="s">
        <v>5553</v>
      </c>
      <c r="F1496" s="2" t="s">
        <v>5537</v>
      </c>
    </row>
    <row r="1497" ht="16.5" spans="1:6">
      <c r="A1497" s="2" t="s">
        <v>315</v>
      </c>
      <c r="B1497" s="2" t="s">
        <v>7267</v>
      </c>
      <c r="C1497" s="2" t="s">
        <v>5762</v>
      </c>
      <c r="D1497" s="2" t="s">
        <v>5552</v>
      </c>
      <c r="E1497" s="2" t="s">
        <v>5553</v>
      </c>
      <c r="F1497" s="2" t="s">
        <v>5537</v>
      </c>
    </row>
    <row r="1498" ht="16.5" spans="1:6">
      <c r="A1498" s="2" t="s">
        <v>308</v>
      </c>
      <c r="B1498" s="2" t="s">
        <v>7268</v>
      </c>
      <c r="C1498" s="2" t="s">
        <v>5762</v>
      </c>
      <c r="D1498" s="2" t="s">
        <v>5552</v>
      </c>
      <c r="E1498" s="2" t="s">
        <v>5553</v>
      </c>
      <c r="F1498" s="2" t="s">
        <v>5537</v>
      </c>
    </row>
    <row r="1499" ht="16.5" spans="1:6">
      <c r="A1499" s="2" t="s">
        <v>309</v>
      </c>
      <c r="B1499" s="2" t="s">
        <v>7269</v>
      </c>
      <c r="C1499" s="2" t="s">
        <v>5762</v>
      </c>
      <c r="D1499" s="2" t="s">
        <v>5552</v>
      </c>
      <c r="E1499" s="2" t="s">
        <v>5553</v>
      </c>
      <c r="F1499" s="2" t="s">
        <v>5537</v>
      </c>
    </row>
    <row r="1500" ht="16.5" spans="1:6">
      <c r="A1500" s="2" t="s">
        <v>333</v>
      </c>
      <c r="B1500" s="2" t="s">
        <v>7270</v>
      </c>
      <c r="C1500" s="2" t="s">
        <v>5762</v>
      </c>
      <c r="D1500" s="2" t="s">
        <v>5552</v>
      </c>
      <c r="E1500" s="2" t="s">
        <v>5553</v>
      </c>
      <c r="F1500" s="2" t="s">
        <v>5537</v>
      </c>
    </row>
    <row r="1501" ht="16.5" spans="1:6">
      <c r="A1501" s="2" t="s">
        <v>365</v>
      </c>
      <c r="B1501" s="2" t="s">
        <v>7271</v>
      </c>
      <c r="C1501" s="2" t="s">
        <v>7272</v>
      </c>
      <c r="D1501" s="2" t="s">
        <v>5552</v>
      </c>
      <c r="E1501" s="2" t="s">
        <v>5553</v>
      </c>
      <c r="F1501" s="2" t="s">
        <v>5537</v>
      </c>
    </row>
    <row r="1502" ht="16.5" spans="1:6">
      <c r="A1502" s="2" t="s">
        <v>343</v>
      </c>
      <c r="B1502" s="2" t="s">
        <v>7273</v>
      </c>
      <c r="C1502" s="2" t="s">
        <v>7272</v>
      </c>
      <c r="D1502" s="2" t="s">
        <v>5552</v>
      </c>
      <c r="E1502" s="2" t="s">
        <v>5553</v>
      </c>
      <c r="F1502" s="2" t="s">
        <v>5537</v>
      </c>
    </row>
    <row r="1503" ht="16.5" spans="1:6">
      <c r="A1503" s="2" t="s">
        <v>345</v>
      </c>
      <c r="B1503" s="2" t="s">
        <v>7274</v>
      </c>
      <c r="C1503" s="2" t="s">
        <v>7272</v>
      </c>
      <c r="D1503" s="2" t="s">
        <v>5552</v>
      </c>
      <c r="E1503" s="2" t="s">
        <v>5553</v>
      </c>
      <c r="F1503" s="2" t="s">
        <v>5537</v>
      </c>
    </row>
    <row r="1504" ht="16.5" spans="1:6">
      <c r="A1504" s="2" t="s">
        <v>352</v>
      </c>
      <c r="B1504" s="2" t="s">
        <v>7275</v>
      </c>
      <c r="C1504" s="2" t="s">
        <v>7272</v>
      </c>
      <c r="D1504" s="2" t="s">
        <v>5552</v>
      </c>
      <c r="E1504" s="2" t="s">
        <v>5553</v>
      </c>
      <c r="F1504" s="2" t="s">
        <v>5537</v>
      </c>
    </row>
    <row r="1505" ht="16.5" spans="1:6">
      <c r="A1505" s="2" t="s">
        <v>363</v>
      </c>
      <c r="B1505" s="2" t="s">
        <v>7276</v>
      </c>
      <c r="C1505" s="2" t="s">
        <v>7272</v>
      </c>
      <c r="D1505" s="2" t="s">
        <v>5552</v>
      </c>
      <c r="E1505" s="2" t="s">
        <v>5553</v>
      </c>
      <c r="F1505" s="2" t="s">
        <v>5537</v>
      </c>
    </row>
    <row r="1506" ht="16.5" spans="1:6">
      <c r="A1506" s="2" t="s">
        <v>334</v>
      </c>
      <c r="B1506" s="2" t="s">
        <v>6435</v>
      </c>
      <c r="C1506" s="2" t="s">
        <v>7272</v>
      </c>
      <c r="D1506" s="2" t="s">
        <v>5552</v>
      </c>
      <c r="E1506" s="2" t="s">
        <v>5553</v>
      </c>
      <c r="F1506" s="2" t="s">
        <v>5537</v>
      </c>
    </row>
    <row r="1507" ht="16.5" spans="1:6">
      <c r="A1507" s="2" t="s">
        <v>359</v>
      </c>
      <c r="B1507" s="2" t="s">
        <v>7277</v>
      </c>
      <c r="C1507" s="2" t="s">
        <v>7272</v>
      </c>
      <c r="D1507" s="2" t="s">
        <v>5552</v>
      </c>
      <c r="E1507" s="2" t="s">
        <v>5553</v>
      </c>
      <c r="F1507" s="2" t="s">
        <v>5537</v>
      </c>
    </row>
    <row r="1508" ht="16.5" spans="1:6">
      <c r="A1508" s="2" t="s">
        <v>342</v>
      </c>
      <c r="B1508" s="2" t="s">
        <v>7278</v>
      </c>
      <c r="C1508" s="2" t="s">
        <v>7272</v>
      </c>
      <c r="D1508" s="2" t="s">
        <v>5552</v>
      </c>
      <c r="E1508" s="2" t="s">
        <v>5553</v>
      </c>
      <c r="F1508" s="2" t="s">
        <v>5537</v>
      </c>
    </row>
    <row r="1509" ht="16.5" spans="1:6">
      <c r="A1509" s="2" t="s">
        <v>350</v>
      </c>
      <c r="B1509" s="2" t="s">
        <v>7279</v>
      </c>
      <c r="C1509" s="2" t="s">
        <v>7272</v>
      </c>
      <c r="D1509" s="2" t="s">
        <v>5552</v>
      </c>
      <c r="E1509" s="2" t="s">
        <v>5553</v>
      </c>
      <c r="F1509" s="2" t="s">
        <v>5537</v>
      </c>
    </row>
    <row r="1510" ht="16.5" spans="1:6">
      <c r="A1510" s="2" t="s">
        <v>360</v>
      </c>
      <c r="B1510" s="2" t="s">
        <v>7280</v>
      </c>
      <c r="C1510" s="2" t="s">
        <v>7272</v>
      </c>
      <c r="D1510" s="2" t="s">
        <v>5552</v>
      </c>
      <c r="E1510" s="2" t="s">
        <v>5553</v>
      </c>
      <c r="F1510" s="2" t="s">
        <v>5537</v>
      </c>
    </row>
    <row r="1511" ht="16.5" spans="1:6">
      <c r="A1511" s="2" t="s">
        <v>336</v>
      </c>
      <c r="B1511" s="2" t="s">
        <v>7281</v>
      </c>
      <c r="C1511" s="2" t="s">
        <v>7272</v>
      </c>
      <c r="D1511" s="2" t="s">
        <v>5552</v>
      </c>
      <c r="E1511" s="2" t="s">
        <v>5553</v>
      </c>
      <c r="F1511" s="2" t="s">
        <v>5537</v>
      </c>
    </row>
    <row r="1512" ht="16.5" spans="1:6">
      <c r="A1512" s="2" t="s">
        <v>351</v>
      </c>
      <c r="B1512" s="2" t="s">
        <v>7282</v>
      </c>
      <c r="C1512" s="2" t="s">
        <v>7272</v>
      </c>
      <c r="D1512" s="2" t="s">
        <v>5552</v>
      </c>
      <c r="E1512" s="2" t="s">
        <v>5553</v>
      </c>
      <c r="F1512" s="2" t="s">
        <v>5537</v>
      </c>
    </row>
    <row r="1513" ht="16.5" spans="1:6">
      <c r="A1513" s="2" t="s">
        <v>366</v>
      </c>
      <c r="B1513" s="2" t="s">
        <v>7283</v>
      </c>
      <c r="C1513" s="2" t="s">
        <v>7272</v>
      </c>
      <c r="D1513" s="2" t="s">
        <v>5552</v>
      </c>
      <c r="E1513" s="2" t="s">
        <v>5553</v>
      </c>
      <c r="F1513" s="2" t="s">
        <v>5537</v>
      </c>
    </row>
    <row r="1514" ht="16.5" spans="1:6">
      <c r="A1514" s="2" t="s">
        <v>337</v>
      </c>
      <c r="B1514" s="2" t="s">
        <v>7284</v>
      </c>
      <c r="C1514" s="2" t="s">
        <v>7272</v>
      </c>
      <c r="D1514" s="2" t="s">
        <v>5552</v>
      </c>
      <c r="E1514" s="2" t="s">
        <v>5553</v>
      </c>
      <c r="F1514" s="2" t="s">
        <v>5537</v>
      </c>
    </row>
    <row r="1515" ht="16.5" spans="1:6">
      <c r="A1515" s="2" t="s">
        <v>362</v>
      </c>
      <c r="B1515" s="2" t="s">
        <v>7285</v>
      </c>
      <c r="C1515" s="2" t="s">
        <v>7272</v>
      </c>
      <c r="D1515" s="2" t="s">
        <v>5552</v>
      </c>
      <c r="E1515" s="2" t="s">
        <v>5553</v>
      </c>
      <c r="F1515" s="2" t="s">
        <v>5537</v>
      </c>
    </row>
    <row r="1516" ht="16.5" spans="1:6">
      <c r="A1516" s="2" t="s">
        <v>346</v>
      </c>
      <c r="B1516" s="2" t="s">
        <v>7286</v>
      </c>
      <c r="C1516" s="2" t="s">
        <v>7272</v>
      </c>
      <c r="D1516" s="2" t="s">
        <v>5552</v>
      </c>
      <c r="E1516" s="2" t="s">
        <v>5553</v>
      </c>
      <c r="F1516" s="2" t="s">
        <v>5537</v>
      </c>
    </row>
    <row r="1517" ht="16.5" spans="1:6">
      <c r="A1517" s="2" t="s">
        <v>341</v>
      </c>
      <c r="B1517" s="2" t="s">
        <v>7287</v>
      </c>
      <c r="C1517" s="2" t="s">
        <v>7272</v>
      </c>
      <c r="D1517" s="2" t="s">
        <v>5552</v>
      </c>
      <c r="E1517" s="2" t="s">
        <v>5553</v>
      </c>
      <c r="F1517" s="2" t="s">
        <v>5537</v>
      </c>
    </row>
    <row r="1518" ht="16.5" spans="1:6">
      <c r="A1518" s="2" t="s">
        <v>340</v>
      </c>
      <c r="B1518" s="2" t="s">
        <v>7288</v>
      </c>
      <c r="C1518" s="2" t="s">
        <v>7272</v>
      </c>
      <c r="D1518" s="2" t="s">
        <v>5552</v>
      </c>
      <c r="E1518" s="2" t="s">
        <v>5553</v>
      </c>
      <c r="F1518" s="2" t="s">
        <v>5537</v>
      </c>
    </row>
    <row r="1519" ht="16.5" spans="1:6">
      <c r="A1519" s="2" t="s">
        <v>338</v>
      </c>
      <c r="B1519" s="2" t="s">
        <v>7289</v>
      </c>
      <c r="C1519" s="2" t="s">
        <v>7272</v>
      </c>
      <c r="D1519" s="2" t="s">
        <v>5552</v>
      </c>
      <c r="E1519" s="2" t="s">
        <v>5553</v>
      </c>
      <c r="F1519" s="2" t="s">
        <v>5537</v>
      </c>
    </row>
    <row r="1520" ht="16.5" spans="1:6">
      <c r="A1520" s="2" t="s">
        <v>349</v>
      </c>
      <c r="B1520" s="2" t="s">
        <v>7290</v>
      </c>
      <c r="C1520" s="2" t="s">
        <v>7272</v>
      </c>
      <c r="D1520" s="2" t="s">
        <v>5552</v>
      </c>
      <c r="E1520" s="2" t="s">
        <v>5553</v>
      </c>
      <c r="F1520" s="2" t="s">
        <v>5537</v>
      </c>
    </row>
    <row r="1521" ht="16.5" spans="1:6">
      <c r="A1521" s="2" t="s">
        <v>358</v>
      </c>
      <c r="B1521" s="2" t="s">
        <v>7291</v>
      </c>
      <c r="C1521" s="2" t="s">
        <v>7272</v>
      </c>
      <c r="D1521" s="2" t="s">
        <v>5552</v>
      </c>
      <c r="E1521" s="2" t="s">
        <v>5553</v>
      </c>
      <c r="F1521" s="2" t="s">
        <v>5537</v>
      </c>
    </row>
    <row r="1522" ht="16.5" spans="1:6">
      <c r="A1522" s="2" t="s">
        <v>361</v>
      </c>
      <c r="B1522" s="2" t="s">
        <v>7292</v>
      </c>
      <c r="C1522" s="2" t="s">
        <v>7272</v>
      </c>
      <c r="D1522" s="2" t="s">
        <v>5552</v>
      </c>
      <c r="E1522" s="2" t="s">
        <v>5553</v>
      </c>
      <c r="F1522" s="2" t="s">
        <v>5537</v>
      </c>
    </row>
    <row r="1523" ht="16.5" spans="1:6">
      <c r="A1523" s="2" t="s">
        <v>344</v>
      </c>
      <c r="B1523" s="2" t="s">
        <v>7293</v>
      </c>
      <c r="C1523" s="2" t="s">
        <v>7272</v>
      </c>
      <c r="D1523" s="2" t="s">
        <v>5552</v>
      </c>
      <c r="E1523" s="2" t="s">
        <v>5553</v>
      </c>
      <c r="F1523" s="2" t="s">
        <v>5537</v>
      </c>
    </row>
    <row r="1524" ht="16.5" spans="1:6">
      <c r="A1524" s="2" t="s">
        <v>367</v>
      </c>
      <c r="B1524" s="2" t="s">
        <v>7294</v>
      </c>
      <c r="C1524" s="2" t="s">
        <v>7272</v>
      </c>
      <c r="D1524" s="2" t="s">
        <v>5552</v>
      </c>
      <c r="E1524" s="2" t="s">
        <v>5553</v>
      </c>
      <c r="F1524" s="2" t="s">
        <v>5537</v>
      </c>
    </row>
    <row r="1525" ht="16.5" spans="1:6">
      <c r="A1525" s="2" t="s">
        <v>347</v>
      </c>
      <c r="B1525" s="2" t="s">
        <v>7295</v>
      </c>
      <c r="C1525" s="2" t="s">
        <v>7272</v>
      </c>
      <c r="D1525" s="2" t="s">
        <v>5552</v>
      </c>
      <c r="E1525" s="2" t="s">
        <v>5553</v>
      </c>
      <c r="F1525" s="2" t="s">
        <v>5537</v>
      </c>
    </row>
    <row r="1526" ht="16.5" spans="1:6">
      <c r="A1526" s="2" t="s">
        <v>335</v>
      </c>
      <c r="B1526" s="2" t="s">
        <v>7296</v>
      </c>
      <c r="C1526" s="2" t="s">
        <v>7272</v>
      </c>
      <c r="D1526" s="2" t="s">
        <v>5552</v>
      </c>
      <c r="E1526" s="2" t="s">
        <v>5553</v>
      </c>
      <c r="F1526" s="2" t="s">
        <v>5537</v>
      </c>
    </row>
    <row r="1527" ht="16.5" spans="1:6">
      <c r="A1527" s="2" t="s">
        <v>357</v>
      </c>
      <c r="B1527" s="2" t="s">
        <v>7297</v>
      </c>
      <c r="C1527" s="2" t="s">
        <v>7272</v>
      </c>
      <c r="D1527" s="2" t="s">
        <v>5552</v>
      </c>
      <c r="E1527" s="2" t="s">
        <v>5553</v>
      </c>
      <c r="F1527" s="2" t="s">
        <v>5537</v>
      </c>
    </row>
    <row r="1528" ht="16.5" spans="1:6">
      <c r="A1528" s="2" t="s">
        <v>353</v>
      </c>
      <c r="B1528" s="2" t="s">
        <v>7298</v>
      </c>
      <c r="C1528" s="2" t="s">
        <v>7272</v>
      </c>
      <c r="D1528" s="2" t="s">
        <v>5552</v>
      </c>
      <c r="E1528" s="2" t="s">
        <v>5553</v>
      </c>
      <c r="F1528" s="2" t="s">
        <v>5537</v>
      </c>
    </row>
    <row r="1529" ht="16.5" spans="1:6">
      <c r="A1529" s="2" t="s">
        <v>354</v>
      </c>
      <c r="B1529" s="2" t="s">
        <v>7299</v>
      </c>
      <c r="C1529" s="2" t="s">
        <v>7272</v>
      </c>
      <c r="D1529" s="2" t="s">
        <v>5552</v>
      </c>
      <c r="E1529" s="2" t="s">
        <v>5553</v>
      </c>
      <c r="F1529" s="2" t="s">
        <v>5537</v>
      </c>
    </row>
    <row r="1530" ht="16.5" spans="1:6">
      <c r="A1530" s="2" t="s">
        <v>348</v>
      </c>
      <c r="B1530" s="2" t="s">
        <v>7300</v>
      </c>
      <c r="C1530" s="2" t="s">
        <v>7272</v>
      </c>
      <c r="D1530" s="2" t="s">
        <v>5552</v>
      </c>
      <c r="E1530" s="2" t="s">
        <v>5553</v>
      </c>
      <c r="F1530" s="2" t="s">
        <v>5537</v>
      </c>
    </row>
    <row r="1531" ht="16.5" spans="1:6">
      <c r="A1531" s="2" t="s">
        <v>368</v>
      </c>
      <c r="B1531" s="2" t="s">
        <v>7301</v>
      </c>
      <c r="C1531" s="2" t="s">
        <v>7272</v>
      </c>
      <c r="D1531" s="2" t="s">
        <v>5552</v>
      </c>
      <c r="E1531" s="2" t="s">
        <v>5553</v>
      </c>
      <c r="F1531" s="2" t="s">
        <v>5537</v>
      </c>
    </row>
    <row r="1532" ht="16.5" spans="1:6">
      <c r="A1532" s="2" t="s">
        <v>339</v>
      </c>
      <c r="B1532" s="2" t="s">
        <v>7302</v>
      </c>
      <c r="C1532" s="2" t="s">
        <v>7272</v>
      </c>
      <c r="D1532" s="2" t="s">
        <v>5552</v>
      </c>
      <c r="E1532" s="2" t="s">
        <v>5553</v>
      </c>
      <c r="F1532" s="2" t="s">
        <v>5537</v>
      </c>
    </row>
    <row r="1533" ht="16.5" spans="1:6">
      <c r="A1533" s="2" t="s">
        <v>369</v>
      </c>
      <c r="B1533" s="2" t="s">
        <v>7303</v>
      </c>
      <c r="C1533" s="2" t="s">
        <v>7272</v>
      </c>
      <c r="D1533" s="2" t="s">
        <v>5552</v>
      </c>
      <c r="E1533" s="2" t="s">
        <v>5553</v>
      </c>
      <c r="F1533" s="2" t="s">
        <v>5537</v>
      </c>
    </row>
    <row r="1534" ht="16.5" spans="1:6">
      <c r="A1534" s="2" t="s">
        <v>364</v>
      </c>
      <c r="B1534" s="2" t="s">
        <v>7304</v>
      </c>
      <c r="C1534" s="2" t="s">
        <v>7272</v>
      </c>
      <c r="D1534" s="2" t="s">
        <v>5552</v>
      </c>
      <c r="E1534" s="2" t="s">
        <v>5553</v>
      </c>
      <c r="F1534" s="2" t="s">
        <v>5537</v>
      </c>
    </row>
    <row r="1535" ht="16.5" spans="1:6">
      <c r="A1535" s="2" t="s">
        <v>355</v>
      </c>
      <c r="B1535" s="2" t="s">
        <v>7305</v>
      </c>
      <c r="C1535" s="2" t="s">
        <v>7272</v>
      </c>
      <c r="D1535" s="2" t="s">
        <v>5552</v>
      </c>
      <c r="E1535" s="2" t="s">
        <v>5553</v>
      </c>
      <c r="F1535" s="2" t="s">
        <v>5537</v>
      </c>
    </row>
    <row r="1536" ht="16.5" spans="1:6">
      <c r="A1536" s="2" t="s">
        <v>356</v>
      </c>
      <c r="B1536" s="2" t="s">
        <v>7306</v>
      </c>
      <c r="C1536" s="2" t="s">
        <v>7272</v>
      </c>
      <c r="D1536" s="2" t="s">
        <v>5552</v>
      </c>
      <c r="E1536" s="2" t="s">
        <v>5553</v>
      </c>
      <c r="F1536" s="2" t="s">
        <v>5537</v>
      </c>
    </row>
    <row r="1537" ht="16.5" spans="1:6">
      <c r="A1537" s="2" t="s">
        <v>203</v>
      </c>
      <c r="B1537" s="2" t="s">
        <v>7307</v>
      </c>
      <c r="C1537" s="2" t="s">
        <v>7308</v>
      </c>
      <c r="D1537" s="2" t="s">
        <v>5768</v>
      </c>
      <c r="E1537" s="2" t="s">
        <v>5769</v>
      </c>
      <c r="F1537" s="2" t="s">
        <v>5537</v>
      </c>
    </row>
    <row r="1538" ht="16.5" spans="1:6">
      <c r="A1538" s="2" t="s">
        <v>200</v>
      </c>
      <c r="B1538" s="2" t="s">
        <v>7309</v>
      </c>
      <c r="C1538" s="2" t="s">
        <v>7308</v>
      </c>
      <c r="D1538" s="2" t="s">
        <v>5768</v>
      </c>
      <c r="E1538" s="2" t="s">
        <v>5769</v>
      </c>
      <c r="F1538" s="2" t="s">
        <v>5537</v>
      </c>
    </row>
    <row r="1539" ht="16.5" spans="1:6">
      <c r="A1539" s="2" t="s">
        <v>202</v>
      </c>
      <c r="B1539" s="2" t="s">
        <v>7310</v>
      </c>
      <c r="C1539" s="2" t="s">
        <v>7308</v>
      </c>
      <c r="D1539" s="2" t="s">
        <v>5768</v>
      </c>
      <c r="E1539" s="2" t="s">
        <v>5769</v>
      </c>
      <c r="F1539" s="2" t="s">
        <v>5537</v>
      </c>
    </row>
    <row r="1540" ht="16.5" spans="1:6">
      <c r="A1540" s="2" t="s">
        <v>223</v>
      </c>
      <c r="B1540" s="2" t="s">
        <v>7311</v>
      </c>
      <c r="C1540" s="2" t="s">
        <v>7308</v>
      </c>
      <c r="D1540" s="2" t="s">
        <v>5768</v>
      </c>
      <c r="E1540" s="2" t="s">
        <v>5769</v>
      </c>
      <c r="F1540" s="2" t="s">
        <v>5537</v>
      </c>
    </row>
    <row r="1541" ht="16.5" spans="1:6">
      <c r="A1541" s="2" t="s">
        <v>196</v>
      </c>
      <c r="B1541" s="2" t="s">
        <v>7312</v>
      </c>
      <c r="C1541" s="2" t="s">
        <v>7308</v>
      </c>
      <c r="D1541" s="2" t="s">
        <v>5768</v>
      </c>
      <c r="E1541" s="2" t="s">
        <v>5769</v>
      </c>
      <c r="F1541" s="2" t="s">
        <v>5537</v>
      </c>
    </row>
    <row r="1542" ht="16.5" spans="1:6">
      <c r="A1542" s="2" t="s">
        <v>224</v>
      </c>
      <c r="B1542" s="2" t="s">
        <v>7313</v>
      </c>
      <c r="C1542" s="2" t="s">
        <v>7308</v>
      </c>
      <c r="D1542" s="2" t="s">
        <v>5768</v>
      </c>
      <c r="E1542" s="2" t="s">
        <v>5769</v>
      </c>
      <c r="F1542" s="2" t="s">
        <v>5537</v>
      </c>
    </row>
    <row r="1543" ht="16.5" spans="1:6">
      <c r="A1543" s="2" t="s">
        <v>206</v>
      </c>
      <c r="B1543" s="2" t="s">
        <v>7314</v>
      </c>
      <c r="C1543" s="2" t="s">
        <v>7308</v>
      </c>
      <c r="D1543" s="2" t="s">
        <v>5768</v>
      </c>
      <c r="E1543" s="2" t="s">
        <v>5769</v>
      </c>
      <c r="F1543" s="2" t="s">
        <v>5537</v>
      </c>
    </row>
    <row r="1544" ht="16.5" spans="1:6">
      <c r="A1544" s="2" t="s">
        <v>197</v>
      </c>
      <c r="B1544" s="2" t="s">
        <v>7315</v>
      </c>
      <c r="C1544" s="2" t="s">
        <v>7308</v>
      </c>
      <c r="D1544" s="2" t="s">
        <v>5768</v>
      </c>
      <c r="E1544" s="2" t="s">
        <v>5769</v>
      </c>
      <c r="F1544" s="2" t="s">
        <v>5537</v>
      </c>
    </row>
    <row r="1545" ht="16.5" spans="1:6">
      <c r="A1545" s="2" t="s">
        <v>210</v>
      </c>
      <c r="B1545" s="2" t="s">
        <v>5554</v>
      </c>
      <c r="C1545" s="2" t="s">
        <v>7308</v>
      </c>
      <c r="D1545" s="2" t="s">
        <v>5768</v>
      </c>
      <c r="E1545" s="2" t="s">
        <v>5769</v>
      </c>
      <c r="F1545" s="2" t="s">
        <v>5537</v>
      </c>
    </row>
    <row r="1546" ht="16.5" spans="1:6">
      <c r="A1546" s="2" t="s">
        <v>214</v>
      </c>
      <c r="B1546" s="2" t="s">
        <v>7316</v>
      </c>
      <c r="C1546" s="2" t="s">
        <v>7308</v>
      </c>
      <c r="D1546" s="2" t="s">
        <v>5768</v>
      </c>
      <c r="E1546" s="2" t="s">
        <v>5769</v>
      </c>
      <c r="F1546" s="2" t="s">
        <v>5537</v>
      </c>
    </row>
    <row r="1547" ht="16.5" spans="1:6">
      <c r="A1547" s="2" t="s">
        <v>211</v>
      </c>
      <c r="B1547" s="2" t="s">
        <v>7317</v>
      </c>
      <c r="C1547" s="2" t="s">
        <v>7308</v>
      </c>
      <c r="D1547" s="2" t="s">
        <v>5768</v>
      </c>
      <c r="E1547" s="2" t="s">
        <v>5769</v>
      </c>
      <c r="F1547" s="2" t="s">
        <v>5537</v>
      </c>
    </row>
    <row r="1548" ht="16.5" spans="1:6">
      <c r="A1548" s="2" t="s">
        <v>205</v>
      </c>
      <c r="B1548" s="2" t="s">
        <v>7318</v>
      </c>
      <c r="C1548" s="2" t="s">
        <v>7308</v>
      </c>
      <c r="D1548" s="2" t="s">
        <v>5768</v>
      </c>
      <c r="E1548" s="2" t="s">
        <v>5769</v>
      </c>
      <c r="F1548" s="2" t="s">
        <v>5537</v>
      </c>
    </row>
    <row r="1549" ht="16.5" spans="1:6">
      <c r="A1549" s="2" t="s">
        <v>222</v>
      </c>
      <c r="B1549" s="2" t="s">
        <v>7319</v>
      </c>
      <c r="C1549" s="2" t="s">
        <v>7308</v>
      </c>
      <c r="D1549" s="2" t="s">
        <v>5768</v>
      </c>
      <c r="E1549" s="2" t="s">
        <v>5769</v>
      </c>
      <c r="F1549" s="2" t="s">
        <v>5537</v>
      </c>
    </row>
    <row r="1550" ht="16.5" spans="1:6">
      <c r="A1550" s="2" t="s">
        <v>215</v>
      </c>
      <c r="B1550" s="2" t="s">
        <v>7320</v>
      </c>
      <c r="C1550" s="2" t="s">
        <v>7308</v>
      </c>
      <c r="D1550" s="2" t="s">
        <v>5768</v>
      </c>
      <c r="E1550" s="2" t="s">
        <v>5769</v>
      </c>
      <c r="F1550" s="2" t="s">
        <v>5537</v>
      </c>
    </row>
    <row r="1551" ht="16.5" spans="1:6">
      <c r="A1551" s="2" t="s">
        <v>207</v>
      </c>
      <c r="B1551" s="2" t="s">
        <v>7321</v>
      </c>
      <c r="C1551" s="2" t="s">
        <v>7308</v>
      </c>
      <c r="D1551" s="2" t="s">
        <v>5768</v>
      </c>
      <c r="E1551" s="2" t="s">
        <v>5769</v>
      </c>
      <c r="F1551" s="2" t="s">
        <v>5537</v>
      </c>
    </row>
    <row r="1552" ht="16.5" spans="1:6">
      <c r="A1552" s="2" t="s">
        <v>225</v>
      </c>
      <c r="B1552" s="2" t="s">
        <v>7322</v>
      </c>
      <c r="C1552" s="2" t="s">
        <v>7308</v>
      </c>
      <c r="D1552" s="2" t="s">
        <v>5768</v>
      </c>
      <c r="E1552" s="2" t="s">
        <v>5769</v>
      </c>
      <c r="F1552" s="2" t="s">
        <v>5537</v>
      </c>
    </row>
    <row r="1553" ht="16.5" spans="1:6">
      <c r="A1553" s="2" t="s">
        <v>201</v>
      </c>
      <c r="B1553" s="2" t="s">
        <v>7323</v>
      </c>
      <c r="C1553" s="2" t="s">
        <v>7308</v>
      </c>
      <c r="D1553" s="2" t="s">
        <v>5768</v>
      </c>
      <c r="E1553" s="2" t="s">
        <v>5769</v>
      </c>
      <c r="F1553" s="2" t="s">
        <v>5537</v>
      </c>
    </row>
    <row r="1554" ht="16.5" spans="1:6">
      <c r="A1554" s="2" t="s">
        <v>195</v>
      </c>
      <c r="B1554" s="2" t="s">
        <v>7324</v>
      </c>
      <c r="C1554" s="2" t="s">
        <v>7308</v>
      </c>
      <c r="D1554" s="2" t="s">
        <v>5768</v>
      </c>
      <c r="E1554" s="2" t="s">
        <v>5769</v>
      </c>
      <c r="F1554" s="2" t="s">
        <v>5537</v>
      </c>
    </row>
    <row r="1555" ht="16.5" spans="1:6">
      <c r="A1555" s="2" t="s">
        <v>199</v>
      </c>
      <c r="B1555" s="2" t="s">
        <v>7325</v>
      </c>
      <c r="C1555" s="2" t="s">
        <v>7308</v>
      </c>
      <c r="D1555" s="2" t="s">
        <v>5768</v>
      </c>
      <c r="E1555" s="2" t="s">
        <v>5769</v>
      </c>
      <c r="F1555" s="2" t="s">
        <v>5537</v>
      </c>
    </row>
    <row r="1556" ht="16.5" spans="1:6">
      <c r="A1556" s="2" t="s">
        <v>217</v>
      </c>
      <c r="B1556" s="2" t="s">
        <v>7326</v>
      </c>
      <c r="C1556" s="2" t="s">
        <v>7308</v>
      </c>
      <c r="D1556" s="2" t="s">
        <v>5768</v>
      </c>
      <c r="E1556" s="2" t="s">
        <v>5769</v>
      </c>
      <c r="F1556" s="2" t="s">
        <v>5537</v>
      </c>
    </row>
    <row r="1557" ht="16.5" spans="1:6">
      <c r="A1557" s="2" t="s">
        <v>208</v>
      </c>
      <c r="B1557" s="2" t="s">
        <v>7327</v>
      </c>
      <c r="C1557" s="2" t="s">
        <v>7308</v>
      </c>
      <c r="D1557" s="2" t="s">
        <v>5768</v>
      </c>
      <c r="E1557" s="2" t="s">
        <v>5769</v>
      </c>
      <c r="F1557" s="2" t="s">
        <v>5537</v>
      </c>
    </row>
    <row r="1558" ht="16.5" spans="1:6">
      <c r="A1558" s="2" t="s">
        <v>204</v>
      </c>
      <c r="B1558" s="2" t="s">
        <v>7328</v>
      </c>
      <c r="C1558" s="2" t="s">
        <v>7308</v>
      </c>
      <c r="D1558" s="2" t="s">
        <v>5768</v>
      </c>
      <c r="E1558" s="2" t="s">
        <v>5769</v>
      </c>
      <c r="F1558" s="2" t="s">
        <v>5537</v>
      </c>
    </row>
    <row r="1559" ht="16.5" spans="1:6">
      <c r="A1559" s="2" t="s">
        <v>218</v>
      </c>
      <c r="B1559" s="2" t="s">
        <v>7329</v>
      </c>
      <c r="C1559" s="2" t="s">
        <v>7308</v>
      </c>
      <c r="D1559" s="2" t="s">
        <v>5768</v>
      </c>
      <c r="E1559" s="2" t="s">
        <v>5769</v>
      </c>
      <c r="F1559" s="2" t="s">
        <v>5537</v>
      </c>
    </row>
    <row r="1560" ht="16.5" spans="1:6">
      <c r="A1560" s="2" t="s">
        <v>220</v>
      </c>
      <c r="B1560" s="2" t="s">
        <v>7330</v>
      </c>
      <c r="C1560" s="2" t="s">
        <v>7308</v>
      </c>
      <c r="D1560" s="2" t="s">
        <v>5768</v>
      </c>
      <c r="E1560" s="2" t="s">
        <v>5769</v>
      </c>
      <c r="F1560" s="2" t="s">
        <v>5537</v>
      </c>
    </row>
    <row r="1561" ht="16.5" spans="1:6">
      <c r="A1561" s="2" t="s">
        <v>194</v>
      </c>
      <c r="B1561" s="2" t="s">
        <v>7331</v>
      </c>
      <c r="C1561" s="2" t="s">
        <v>7308</v>
      </c>
      <c r="D1561" s="2" t="s">
        <v>5768</v>
      </c>
      <c r="E1561" s="2" t="s">
        <v>5769</v>
      </c>
      <c r="F1561" s="2" t="s">
        <v>5537</v>
      </c>
    </row>
    <row r="1562" ht="16.5" spans="1:6">
      <c r="A1562" s="2" t="s">
        <v>198</v>
      </c>
      <c r="B1562" s="2" t="s">
        <v>7332</v>
      </c>
      <c r="C1562" s="2" t="s">
        <v>7308</v>
      </c>
      <c r="D1562" s="2" t="s">
        <v>5768</v>
      </c>
      <c r="E1562" s="2" t="s">
        <v>5769</v>
      </c>
      <c r="F1562" s="2" t="s">
        <v>5537</v>
      </c>
    </row>
    <row r="1563" ht="16.5" spans="1:6">
      <c r="A1563" s="2" t="s">
        <v>216</v>
      </c>
      <c r="B1563" s="2" t="s">
        <v>7333</v>
      </c>
      <c r="C1563" s="2" t="s">
        <v>7308</v>
      </c>
      <c r="D1563" s="2" t="s">
        <v>5768</v>
      </c>
      <c r="E1563" s="2" t="s">
        <v>5769</v>
      </c>
      <c r="F1563" s="2" t="s">
        <v>5537</v>
      </c>
    </row>
    <row r="1564" ht="16.5" spans="1:6">
      <c r="A1564" s="2" t="s">
        <v>221</v>
      </c>
      <c r="B1564" s="2" t="s">
        <v>7334</v>
      </c>
      <c r="C1564" s="2" t="s">
        <v>7308</v>
      </c>
      <c r="D1564" s="2" t="s">
        <v>5768</v>
      </c>
      <c r="E1564" s="2" t="s">
        <v>5769</v>
      </c>
      <c r="F1564" s="2" t="s">
        <v>5537</v>
      </c>
    </row>
    <row r="1565" ht="16.5" spans="1:6">
      <c r="A1565" s="2" t="s">
        <v>219</v>
      </c>
      <c r="B1565" s="2" t="s">
        <v>7335</v>
      </c>
      <c r="C1565" s="2" t="s">
        <v>7308</v>
      </c>
      <c r="D1565" s="2" t="s">
        <v>5768</v>
      </c>
      <c r="E1565" s="2" t="s">
        <v>5769</v>
      </c>
      <c r="F1565" s="2" t="s">
        <v>5537</v>
      </c>
    </row>
    <row r="1566" ht="16.5" spans="1:6">
      <c r="A1566" s="2" t="s">
        <v>212</v>
      </c>
      <c r="B1566" s="2" t="s">
        <v>7336</v>
      </c>
      <c r="C1566" s="2" t="s">
        <v>7308</v>
      </c>
      <c r="D1566" s="2" t="s">
        <v>5768</v>
      </c>
      <c r="E1566" s="2" t="s">
        <v>5769</v>
      </c>
      <c r="F1566" s="2" t="s">
        <v>5537</v>
      </c>
    </row>
    <row r="1567" ht="16.5" spans="1:6">
      <c r="A1567" s="2" t="s">
        <v>213</v>
      </c>
      <c r="B1567" s="2" t="s">
        <v>7337</v>
      </c>
      <c r="C1567" s="2" t="s">
        <v>7308</v>
      </c>
      <c r="D1567" s="2" t="s">
        <v>5768</v>
      </c>
      <c r="E1567" s="2" t="s">
        <v>5769</v>
      </c>
      <c r="F1567" s="2" t="s">
        <v>5537</v>
      </c>
    </row>
    <row r="1568" ht="16.5" spans="1:6">
      <c r="A1568" s="2" t="s">
        <v>209</v>
      </c>
      <c r="B1568" s="2" t="s">
        <v>7338</v>
      </c>
      <c r="C1568" s="2" t="s">
        <v>7308</v>
      </c>
      <c r="D1568" s="2" t="s">
        <v>5768</v>
      </c>
      <c r="E1568" s="2" t="s">
        <v>5769</v>
      </c>
      <c r="F1568" s="2" t="s">
        <v>5537</v>
      </c>
    </row>
    <row r="1569" ht="16.5" spans="1:6">
      <c r="A1569" s="2" t="s">
        <v>607</v>
      </c>
      <c r="B1569" s="2" t="s">
        <v>7339</v>
      </c>
      <c r="C1569" s="2" t="s">
        <v>5547</v>
      </c>
      <c r="D1569" s="2" t="s">
        <v>5548</v>
      </c>
      <c r="E1569" s="2" t="s">
        <v>5549</v>
      </c>
      <c r="F1569" s="2" t="s">
        <v>5537</v>
      </c>
    </row>
    <row r="1570" ht="16.5" spans="1:6">
      <c r="A1570" s="2" t="s">
        <v>604</v>
      </c>
      <c r="B1570" s="2" t="s">
        <v>7340</v>
      </c>
      <c r="C1570" s="2" t="s">
        <v>5547</v>
      </c>
      <c r="D1570" s="2" t="s">
        <v>5548</v>
      </c>
      <c r="E1570" s="2" t="s">
        <v>5549</v>
      </c>
      <c r="F1570" s="2" t="s">
        <v>5537</v>
      </c>
    </row>
    <row r="1571" ht="16.5" spans="1:6">
      <c r="A1571" s="2" t="s">
        <v>603</v>
      </c>
      <c r="B1571" s="2" t="s">
        <v>7341</v>
      </c>
      <c r="C1571" s="2" t="s">
        <v>5547</v>
      </c>
      <c r="D1571" s="2" t="s">
        <v>5548</v>
      </c>
      <c r="E1571" s="2" t="s">
        <v>5549</v>
      </c>
      <c r="F1571" s="2" t="s">
        <v>5537</v>
      </c>
    </row>
    <row r="1572" ht="16.5" spans="1:6">
      <c r="A1572" s="2" t="s">
        <v>613</v>
      </c>
      <c r="B1572" s="2" t="s">
        <v>7342</v>
      </c>
      <c r="C1572" s="2" t="s">
        <v>5547</v>
      </c>
      <c r="D1572" s="2" t="s">
        <v>5548</v>
      </c>
      <c r="E1572" s="2" t="s">
        <v>5549</v>
      </c>
      <c r="F1572" s="2" t="s">
        <v>5537</v>
      </c>
    </row>
    <row r="1573" ht="16.5" spans="1:6">
      <c r="A1573" s="2" t="s">
        <v>619</v>
      </c>
      <c r="B1573" s="2" t="s">
        <v>7343</v>
      </c>
      <c r="C1573" s="2" t="s">
        <v>5547</v>
      </c>
      <c r="D1573" s="2" t="s">
        <v>5548</v>
      </c>
      <c r="E1573" s="2" t="s">
        <v>5549</v>
      </c>
      <c r="F1573" s="2" t="s">
        <v>5537</v>
      </c>
    </row>
    <row r="1574" ht="16.5" spans="1:6">
      <c r="A1574" s="2" t="s">
        <v>610</v>
      </c>
      <c r="B1574" s="2" t="s">
        <v>7344</v>
      </c>
      <c r="C1574" s="2" t="s">
        <v>5547</v>
      </c>
      <c r="D1574" s="2" t="s">
        <v>5548</v>
      </c>
      <c r="E1574" s="2" t="s">
        <v>5549</v>
      </c>
      <c r="F1574" s="2" t="s">
        <v>5537</v>
      </c>
    </row>
    <row r="1575" ht="16.5" spans="1:6">
      <c r="A1575" s="2" t="s">
        <v>608</v>
      </c>
      <c r="B1575" s="2" t="s">
        <v>7345</v>
      </c>
      <c r="C1575" s="2" t="s">
        <v>5547</v>
      </c>
      <c r="D1575" s="2" t="s">
        <v>5548</v>
      </c>
      <c r="E1575" s="2" t="s">
        <v>5549</v>
      </c>
      <c r="F1575" s="2" t="s">
        <v>5537</v>
      </c>
    </row>
    <row r="1576" ht="16.5" spans="1:6">
      <c r="A1576" s="2" t="s">
        <v>599</v>
      </c>
      <c r="B1576" s="2" t="s">
        <v>7346</v>
      </c>
      <c r="C1576" s="2" t="s">
        <v>5547</v>
      </c>
      <c r="D1576" s="2" t="s">
        <v>5548</v>
      </c>
      <c r="E1576" s="2" t="s">
        <v>5549</v>
      </c>
      <c r="F1576" s="2" t="s">
        <v>5537</v>
      </c>
    </row>
    <row r="1577" ht="16.5" spans="1:6">
      <c r="A1577" s="2" t="s">
        <v>615</v>
      </c>
      <c r="B1577" s="2" t="s">
        <v>7347</v>
      </c>
      <c r="C1577" s="2" t="s">
        <v>5547</v>
      </c>
      <c r="D1577" s="2" t="s">
        <v>5548</v>
      </c>
      <c r="E1577" s="2" t="s">
        <v>5549</v>
      </c>
      <c r="F1577" s="2" t="s">
        <v>5537</v>
      </c>
    </row>
    <row r="1578" ht="16.5" spans="1:6">
      <c r="A1578" s="2" t="s">
        <v>601</v>
      </c>
      <c r="B1578" s="2" t="s">
        <v>7348</v>
      </c>
      <c r="C1578" s="2" t="s">
        <v>5547</v>
      </c>
      <c r="D1578" s="2" t="s">
        <v>5548</v>
      </c>
      <c r="E1578" s="2" t="s">
        <v>5549</v>
      </c>
      <c r="F1578" s="2" t="s">
        <v>5537</v>
      </c>
    </row>
    <row r="1579" ht="16.5" spans="1:6">
      <c r="A1579" s="2" t="s">
        <v>617</v>
      </c>
      <c r="B1579" s="2" t="s">
        <v>7349</v>
      </c>
      <c r="C1579" s="2" t="s">
        <v>5547</v>
      </c>
      <c r="D1579" s="2" t="s">
        <v>5548</v>
      </c>
      <c r="E1579" s="2" t="s">
        <v>5549</v>
      </c>
      <c r="F1579" s="2" t="s">
        <v>5537</v>
      </c>
    </row>
    <row r="1580" ht="16.5" spans="1:6">
      <c r="A1580" s="2" t="s">
        <v>620</v>
      </c>
      <c r="B1580" s="2" t="s">
        <v>7350</v>
      </c>
      <c r="C1580" s="2" t="s">
        <v>5547</v>
      </c>
      <c r="D1580" s="2" t="s">
        <v>5548</v>
      </c>
      <c r="E1580" s="2" t="s">
        <v>5549</v>
      </c>
      <c r="F1580" s="2" t="s">
        <v>5537</v>
      </c>
    </row>
    <row r="1581" ht="16.5" spans="1:6">
      <c r="A1581" s="2" t="s">
        <v>605</v>
      </c>
      <c r="B1581" s="2" t="s">
        <v>7351</v>
      </c>
      <c r="C1581" s="2" t="s">
        <v>5547</v>
      </c>
      <c r="D1581" s="2" t="s">
        <v>5548</v>
      </c>
      <c r="E1581" s="2" t="s">
        <v>5549</v>
      </c>
      <c r="F1581" s="2" t="s">
        <v>5537</v>
      </c>
    </row>
    <row r="1582" ht="16.5" spans="1:6">
      <c r="A1582" s="2" t="s">
        <v>609</v>
      </c>
      <c r="B1582" s="2" t="s">
        <v>7352</v>
      </c>
      <c r="C1582" s="2" t="s">
        <v>5547</v>
      </c>
      <c r="D1582" s="2" t="s">
        <v>5548</v>
      </c>
      <c r="E1582" s="2" t="s">
        <v>5549</v>
      </c>
      <c r="F1582" s="2" t="s">
        <v>5537</v>
      </c>
    </row>
    <row r="1583" ht="16.5" spans="1:6">
      <c r="A1583" s="2" t="s">
        <v>611</v>
      </c>
      <c r="B1583" s="2" t="s">
        <v>7353</v>
      </c>
      <c r="C1583" s="2" t="s">
        <v>5547</v>
      </c>
      <c r="D1583" s="2" t="s">
        <v>5548</v>
      </c>
      <c r="E1583" s="2" t="s">
        <v>5549</v>
      </c>
      <c r="F1583" s="2" t="s">
        <v>5537</v>
      </c>
    </row>
    <row r="1584" ht="16.5" spans="1:6">
      <c r="A1584" s="2" t="s">
        <v>597</v>
      </c>
      <c r="B1584" s="2" t="s">
        <v>7354</v>
      </c>
      <c r="C1584" s="2" t="s">
        <v>5547</v>
      </c>
      <c r="D1584" s="2" t="s">
        <v>5548</v>
      </c>
      <c r="E1584" s="2" t="s">
        <v>5549</v>
      </c>
      <c r="F1584" s="2" t="s">
        <v>5537</v>
      </c>
    </row>
    <row r="1585" ht="16.5" spans="1:6">
      <c r="A1585" s="2" t="s">
        <v>612</v>
      </c>
      <c r="B1585" s="2" t="s">
        <v>7355</v>
      </c>
      <c r="C1585" s="2" t="s">
        <v>5547</v>
      </c>
      <c r="D1585" s="2" t="s">
        <v>5548</v>
      </c>
      <c r="E1585" s="2" t="s">
        <v>5549</v>
      </c>
      <c r="F1585" s="2" t="s">
        <v>5537</v>
      </c>
    </row>
    <row r="1586" ht="16.5" spans="1:6">
      <c r="A1586" s="2" t="s">
        <v>598</v>
      </c>
      <c r="B1586" s="2" t="s">
        <v>7356</v>
      </c>
      <c r="C1586" s="2" t="s">
        <v>5547</v>
      </c>
      <c r="D1586" s="2" t="s">
        <v>5548</v>
      </c>
      <c r="E1586" s="2" t="s">
        <v>5549</v>
      </c>
      <c r="F1586" s="2" t="s">
        <v>5537</v>
      </c>
    </row>
    <row r="1587" ht="16.5" spans="1:6">
      <c r="A1587" s="2" t="s">
        <v>616</v>
      </c>
      <c r="B1587" s="2" t="s">
        <v>7357</v>
      </c>
      <c r="C1587" s="2" t="s">
        <v>5547</v>
      </c>
      <c r="D1587" s="2" t="s">
        <v>5548</v>
      </c>
      <c r="E1587" s="2" t="s">
        <v>5549</v>
      </c>
      <c r="F1587" s="2" t="s">
        <v>5537</v>
      </c>
    </row>
    <row r="1588" ht="16.5" spans="1:6">
      <c r="A1588" s="2" t="s">
        <v>596</v>
      </c>
      <c r="B1588" s="2" t="s">
        <v>7358</v>
      </c>
      <c r="C1588" s="2" t="s">
        <v>5547</v>
      </c>
      <c r="D1588" s="2" t="s">
        <v>5548</v>
      </c>
      <c r="E1588" s="2" t="s">
        <v>5549</v>
      </c>
      <c r="F1588" s="2" t="s">
        <v>5537</v>
      </c>
    </row>
    <row r="1589" ht="16.5" spans="1:6">
      <c r="A1589" s="2" t="s">
        <v>600</v>
      </c>
      <c r="B1589" s="2" t="s">
        <v>7359</v>
      </c>
      <c r="C1589" s="2" t="s">
        <v>5547</v>
      </c>
      <c r="D1589" s="2" t="s">
        <v>5548</v>
      </c>
      <c r="E1589" s="2" t="s">
        <v>5549</v>
      </c>
      <c r="F1589" s="2" t="s">
        <v>5537</v>
      </c>
    </row>
    <row r="1590" ht="16.5" spans="1:6">
      <c r="A1590" s="2" t="s">
        <v>602</v>
      </c>
      <c r="B1590" s="2" t="s">
        <v>7360</v>
      </c>
      <c r="C1590" s="2" t="s">
        <v>5547</v>
      </c>
      <c r="D1590" s="2" t="s">
        <v>5548</v>
      </c>
      <c r="E1590" s="2" t="s">
        <v>5549</v>
      </c>
      <c r="F1590" s="2" t="s">
        <v>5537</v>
      </c>
    </row>
    <row r="1591" ht="16.5" spans="1:6">
      <c r="A1591" s="2" t="s">
        <v>606</v>
      </c>
      <c r="B1591" s="2" t="s">
        <v>7361</v>
      </c>
      <c r="C1591" s="2" t="s">
        <v>5547</v>
      </c>
      <c r="D1591" s="2" t="s">
        <v>5548</v>
      </c>
      <c r="E1591" s="2" t="s">
        <v>5549</v>
      </c>
      <c r="F1591" s="2" t="s">
        <v>5537</v>
      </c>
    </row>
    <row r="1592" ht="16.5" spans="1:6">
      <c r="A1592" s="2" t="s">
        <v>621</v>
      </c>
      <c r="B1592" s="2" t="s">
        <v>7362</v>
      </c>
      <c r="C1592" s="2" t="s">
        <v>5547</v>
      </c>
      <c r="D1592" s="2" t="s">
        <v>5548</v>
      </c>
      <c r="E1592" s="2" t="s">
        <v>5549</v>
      </c>
      <c r="F1592" s="2" t="s">
        <v>5537</v>
      </c>
    </row>
    <row r="1593" ht="16.5" spans="1:6">
      <c r="A1593" s="2" t="s">
        <v>614</v>
      </c>
      <c r="B1593" s="2" t="s">
        <v>7363</v>
      </c>
      <c r="C1593" s="2" t="s">
        <v>5547</v>
      </c>
      <c r="D1593" s="2" t="s">
        <v>5548</v>
      </c>
      <c r="E1593" s="2" t="s">
        <v>5549</v>
      </c>
      <c r="F1593" s="2" t="s">
        <v>5537</v>
      </c>
    </row>
    <row r="1594" ht="16.5" spans="1:6">
      <c r="A1594" s="2" t="s">
        <v>622</v>
      </c>
      <c r="B1594" s="2" t="s">
        <v>7364</v>
      </c>
      <c r="C1594" s="2" t="s">
        <v>7365</v>
      </c>
      <c r="D1594" s="2" t="s">
        <v>5548</v>
      </c>
      <c r="E1594" s="2" t="s">
        <v>5549</v>
      </c>
      <c r="F1594" s="2" t="s">
        <v>5537</v>
      </c>
    </row>
    <row r="1595" ht="16.5" spans="1:6">
      <c r="A1595" s="2" t="s">
        <v>632</v>
      </c>
      <c r="B1595" s="2" t="s">
        <v>7366</v>
      </c>
      <c r="C1595" s="2" t="s">
        <v>7365</v>
      </c>
      <c r="D1595" s="2" t="s">
        <v>5548</v>
      </c>
      <c r="E1595" s="2" t="s">
        <v>5549</v>
      </c>
      <c r="F1595" s="2" t="s">
        <v>5537</v>
      </c>
    </row>
    <row r="1596" ht="16.5" spans="1:6">
      <c r="A1596" s="2" t="s">
        <v>624</v>
      </c>
      <c r="B1596" s="2" t="s">
        <v>7367</v>
      </c>
      <c r="C1596" s="2" t="s">
        <v>7365</v>
      </c>
      <c r="D1596" s="2" t="s">
        <v>5548</v>
      </c>
      <c r="E1596" s="2" t="s">
        <v>5549</v>
      </c>
      <c r="F1596" s="2" t="s">
        <v>5537</v>
      </c>
    </row>
    <row r="1597" ht="16.5" spans="1:6">
      <c r="A1597" s="2" t="s">
        <v>636</v>
      </c>
      <c r="B1597" s="2" t="s">
        <v>7368</v>
      </c>
      <c r="C1597" s="2" t="s">
        <v>7365</v>
      </c>
      <c r="D1597" s="2" t="s">
        <v>5548</v>
      </c>
      <c r="E1597" s="2" t="s">
        <v>5549</v>
      </c>
      <c r="F1597" s="2" t="s">
        <v>5537</v>
      </c>
    </row>
    <row r="1598" ht="16.5" spans="1:6">
      <c r="A1598" s="2" t="s">
        <v>629</v>
      </c>
      <c r="B1598" s="2" t="s">
        <v>7369</v>
      </c>
      <c r="C1598" s="2" t="s">
        <v>7365</v>
      </c>
      <c r="D1598" s="2" t="s">
        <v>5548</v>
      </c>
      <c r="E1598" s="2" t="s">
        <v>5549</v>
      </c>
      <c r="F1598" s="2" t="s">
        <v>5537</v>
      </c>
    </row>
    <row r="1599" ht="16.5" spans="1:6">
      <c r="A1599" s="2" t="s">
        <v>641</v>
      </c>
      <c r="B1599" s="2" t="s">
        <v>7370</v>
      </c>
      <c r="C1599" s="2" t="s">
        <v>7365</v>
      </c>
      <c r="D1599" s="2" t="s">
        <v>5548</v>
      </c>
      <c r="E1599" s="2" t="s">
        <v>5549</v>
      </c>
      <c r="F1599" s="2" t="s">
        <v>5537</v>
      </c>
    </row>
    <row r="1600" ht="16.5" spans="1:6">
      <c r="A1600" s="2" t="s">
        <v>642</v>
      </c>
      <c r="B1600" s="2" t="s">
        <v>7371</v>
      </c>
      <c r="C1600" s="2" t="s">
        <v>7365</v>
      </c>
      <c r="D1600" s="2" t="s">
        <v>5548</v>
      </c>
      <c r="E1600" s="2" t="s">
        <v>5549</v>
      </c>
      <c r="F1600" s="2" t="s">
        <v>5537</v>
      </c>
    </row>
    <row r="1601" ht="16.5" spans="1:6">
      <c r="A1601" s="2" t="s">
        <v>631</v>
      </c>
      <c r="B1601" s="2" t="s">
        <v>6392</v>
      </c>
      <c r="C1601" s="2" t="s">
        <v>7365</v>
      </c>
      <c r="D1601" s="2" t="s">
        <v>5548</v>
      </c>
      <c r="E1601" s="2" t="s">
        <v>5549</v>
      </c>
      <c r="F1601" s="2" t="s">
        <v>5537</v>
      </c>
    </row>
    <row r="1602" ht="16.5" spans="1:6">
      <c r="A1602" s="2" t="s">
        <v>635</v>
      </c>
      <c r="B1602" s="2" t="s">
        <v>7372</v>
      </c>
      <c r="C1602" s="2" t="s">
        <v>7365</v>
      </c>
      <c r="D1602" s="2" t="s">
        <v>5548</v>
      </c>
      <c r="E1602" s="2" t="s">
        <v>5549</v>
      </c>
      <c r="F1602" s="2" t="s">
        <v>5537</v>
      </c>
    </row>
    <row r="1603" ht="16.5" spans="1:6">
      <c r="A1603" s="2" t="s">
        <v>630</v>
      </c>
      <c r="B1603" s="2" t="s">
        <v>7373</v>
      </c>
      <c r="C1603" s="2" t="s">
        <v>7365</v>
      </c>
      <c r="D1603" s="2" t="s">
        <v>5548</v>
      </c>
      <c r="E1603" s="2" t="s">
        <v>5549</v>
      </c>
      <c r="F1603" s="2" t="s">
        <v>5537</v>
      </c>
    </row>
    <row r="1604" ht="16.5" spans="1:6">
      <c r="A1604" s="2" t="s">
        <v>625</v>
      </c>
      <c r="B1604" s="2" t="s">
        <v>7374</v>
      </c>
      <c r="C1604" s="2" t="s">
        <v>7365</v>
      </c>
      <c r="D1604" s="2" t="s">
        <v>5548</v>
      </c>
      <c r="E1604" s="2" t="s">
        <v>5549</v>
      </c>
      <c r="F1604" s="2" t="s">
        <v>5537</v>
      </c>
    </row>
    <row r="1605" ht="16.5" spans="1:6">
      <c r="A1605" s="2" t="s">
        <v>640</v>
      </c>
      <c r="B1605" s="2" t="s">
        <v>6201</v>
      </c>
      <c r="C1605" s="2" t="s">
        <v>7365</v>
      </c>
      <c r="D1605" s="2" t="s">
        <v>5548</v>
      </c>
      <c r="E1605" s="2" t="s">
        <v>5549</v>
      </c>
      <c r="F1605" s="2" t="s">
        <v>5537</v>
      </c>
    </row>
    <row r="1606" ht="16.5" spans="1:6">
      <c r="A1606" s="2" t="s">
        <v>638</v>
      </c>
      <c r="B1606" s="2" t="s">
        <v>7375</v>
      </c>
      <c r="C1606" s="2" t="s">
        <v>7365</v>
      </c>
      <c r="D1606" s="2" t="s">
        <v>5548</v>
      </c>
      <c r="E1606" s="2" t="s">
        <v>5549</v>
      </c>
      <c r="F1606" s="2" t="s">
        <v>5537</v>
      </c>
    </row>
    <row r="1607" ht="16.5" spans="1:6">
      <c r="A1607" s="2" t="s">
        <v>643</v>
      </c>
      <c r="B1607" s="2" t="s">
        <v>7376</v>
      </c>
      <c r="C1607" s="2" t="s">
        <v>7365</v>
      </c>
      <c r="D1607" s="2" t="s">
        <v>5548</v>
      </c>
      <c r="E1607" s="2" t="s">
        <v>5549</v>
      </c>
      <c r="F1607" s="2" t="s">
        <v>5537</v>
      </c>
    </row>
    <row r="1608" ht="16.5" spans="1:6">
      <c r="A1608" s="2" t="s">
        <v>633</v>
      </c>
      <c r="B1608" s="2" t="s">
        <v>7377</v>
      </c>
      <c r="C1608" s="2" t="s">
        <v>7365</v>
      </c>
      <c r="D1608" s="2" t="s">
        <v>5548</v>
      </c>
      <c r="E1608" s="2" t="s">
        <v>5549</v>
      </c>
      <c r="F1608" s="2" t="s">
        <v>5537</v>
      </c>
    </row>
    <row r="1609" ht="16.5" spans="1:6">
      <c r="A1609" s="2" t="s">
        <v>639</v>
      </c>
      <c r="B1609" s="2" t="s">
        <v>7378</v>
      </c>
      <c r="C1609" s="2" t="s">
        <v>7365</v>
      </c>
      <c r="D1609" s="2" t="s">
        <v>5548</v>
      </c>
      <c r="E1609" s="2" t="s">
        <v>5549</v>
      </c>
      <c r="F1609" s="2" t="s">
        <v>5537</v>
      </c>
    </row>
    <row r="1610" ht="16.5" spans="1:6">
      <c r="A1610" s="2" t="s">
        <v>644</v>
      </c>
      <c r="B1610" s="2" t="s">
        <v>7379</v>
      </c>
      <c r="C1610" s="2" t="s">
        <v>7365</v>
      </c>
      <c r="D1610" s="2" t="s">
        <v>5548</v>
      </c>
      <c r="E1610" s="2" t="s">
        <v>5549</v>
      </c>
      <c r="F1610" s="2" t="s">
        <v>5537</v>
      </c>
    </row>
    <row r="1611" ht="16.5" spans="1:6">
      <c r="A1611" s="2" t="s">
        <v>628</v>
      </c>
      <c r="B1611" s="2" t="s">
        <v>7380</v>
      </c>
      <c r="C1611" s="2" t="s">
        <v>7365</v>
      </c>
      <c r="D1611" s="2" t="s">
        <v>5548</v>
      </c>
      <c r="E1611" s="2" t="s">
        <v>5549</v>
      </c>
      <c r="F1611" s="2" t="s">
        <v>5537</v>
      </c>
    </row>
    <row r="1612" ht="16.5" spans="1:6">
      <c r="A1612" s="2" t="s">
        <v>626</v>
      </c>
      <c r="B1612" s="2" t="s">
        <v>7381</v>
      </c>
      <c r="C1612" s="2" t="s">
        <v>7365</v>
      </c>
      <c r="D1612" s="2" t="s">
        <v>5548</v>
      </c>
      <c r="E1612" s="2" t="s">
        <v>5549</v>
      </c>
      <c r="F1612" s="2" t="s">
        <v>5537</v>
      </c>
    </row>
    <row r="1613" ht="16.5" spans="1:6">
      <c r="A1613" s="2" t="s">
        <v>637</v>
      </c>
      <c r="B1613" s="2" t="s">
        <v>7382</v>
      </c>
      <c r="C1613" s="2" t="s">
        <v>7365</v>
      </c>
      <c r="D1613" s="2" t="s">
        <v>5548</v>
      </c>
      <c r="E1613" s="2" t="s">
        <v>5549</v>
      </c>
      <c r="F1613" s="2" t="s">
        <v>5537</v>
      </c>
    </row>
    <row r="1614" ht="16.5" spans="1:6">
      <c r="A1614" s="2" t="s">
        <v>627</v>
      </c>
      <c r="B1614" s="2" t="s">
        <v>7383</v>
      </c>
      <c r="C1614" s="2" t="s">
        <v>7365</v>
      </c>
      <c r="D1614" s="2" t="s">
        <v>5548</v>
      </c>
      <c r="E1614" s="2" t="s">
        <v>5549</v>
      </c>
      <c r="F1614" s="2" t="s">
        <v>5537</v>
      </c>
    </row>
    <row r="1615" ht="16.5" spans="1:6">
      <c r="A1615" s="2" t="s">
        <v>645</v>
      </c>
      <c r="B1615" s="2" t="s">
        <v>7384</v>
      </c>
      <c r="C1615" s="2" t="s">
        <v>7365</v>
      </c>
      <c r="D1615" s="2" t="s">
        <v>5548</v>
      </c>
      <c r="E1615" s="2" t="s">
        <v>5549</v>
      </c>
      <c r="F1615" s="2" t="s">
        <v>5537</v>
      </c>
    </row>
    <row r="1616" ht="16.5" spans="1:6">
      <c r="A1616" s="2" t="s">
        <v>623</v>
      </c>
      <c r="B1616" s="2" t="s">
        <v>7385</v>
      </c>
      <c r="C1616" s="2" t="s">
        <v>7365</v>
      </c>
      <c r="D1616" s="2" t="s">
        <v>5548</v>
      </c>
      <c r="E1616" s="2" t="s">
        <v>5549</v>
      </c>
      <c r="F1616" s="2" t="s">
        <v>5537</v>
      </c>
    </row>
    <row r="1617" ht="16.5" spans="1:6">
      <c r="A1617" s="2" t="s">
        <v>634</v>
      </c>
      <c r="B1617" s="2" t="s">
        <v>7386</v>
      </c>
      <c r="C1617" s="2" t="s">
        <v>7365</v>
      </c>
      <c r="D1617" s="2" t="s">
        <v>5548</v>
      </c>
      <c r="E1617" s="2" t="s">
        <v>5549</v>
      </c>
      <c r="F1617" s="2" t="s">
        <v>5537</v>
      </c>
    </row>
    <row r="1618" ht="16.5" spans="1:6">
      <c r="A1618" s="2" t="s">
        <v>7387</v>
      </c>
      <c r="B1618" s="2" t="s">
        <v>7388</v>
      </c>
      <c r="C1618" s="2" t="s">
        <v>7389</v>
      </c>
      <c r="D1618" s="2" t="s">
        <v>5548</v>
      </c>
      <c r="E1618" s="2" t="s">
        <v>5549</v>
      </c>
      <c r="F1618" s="2" t="s">
        <v>5537</v>
      </c>
    </row>
    <row r="1619" ht="16.5" spans="1:6">
      <c r="A1619" s="2" t="s">
        <v>659</v>
      </c>
      <c r="B1619" s="2" t="s">
        <v>7390</v>
      </c>
      <c r="C1619" s="2" t="s">
        <v>5629</v>
      </c>
      <c r="D1619" s="2" t="s">
        <v>5626</v>
      </c>
      <c r="E1619" s="2" t="s">
        <v>5627</v>
      </c>
      <c r="F1619" s="2" t="s">
        <v>5537</v>
      </c>
    </row>
    <row r="1620" ht="16.5" spans="1:6">
      <c r="A1620" s="2" t="s">
        <v>656</v>
      </c>
      <c r="B1620" s="2" t="s">
        <v>7391</v>
      </c>
      <c r="C1620" s="2" t="s">
        <v>5629</v>
      </c>
      <c r="D1620" s="2" t="s">
        <v>5626</v>
      </c>
      <c r="E1620" s="2" t="s">
        <v>5627</v>
      </c>
      <c r="F1620" s="2" t="s">
        <v>5537</v>
      </c>
    </row>
    <row r="1621" ht="16.5" spans="1:6">
      <c r="A1621" s="2" t="s">
        <v>657</v>
      </c>
      <c r="B1621" s="2" t="s">
        <v>7392</v>
      </c>
      <c r="C1621" s="2" t="s">
        <v>5629</v>
      </c>
      <c r="D1621" s="2" t="s">
        <v>5626</v>
      </c>
      <c r="E1621" s="2" t="s">
        <v>5627</v>
      </c>
      <c r="F1621" s="2" t="s">
        <v>5537</v>
      </c>
    </row>
    <row r="1622" ht="16.5" spans="1:6">
      <c r="A1622" s="2" t="s">
        <v>674</v>
      </c>
      <c r="B1622" s="2" t="s">
        <v>7393</v>
      </c>
      <c r="C1622" s="2" t="s">
        <v>5629</v>
      </c>
      <c r="D1622" s="2" t="s">
        <v>5626</v>
      </c>
      <c r="E1622" s="2" t="s">
        <v>5627</v>
      </c>
      <c r="F1622" s="2" t="s">
        <v>5537</v>
      </c>
    </row>
    <row r="1623" ht="16.5" spans="1:6">
      <c r="A1623" s="2" t="s">
        <v>653</v>
      </c>
      <c r="B1623" s="2" t="s">
        <v>7394</v>
      </c>
      <c r="C1623" s="2" t="s">
        <v>5629</v>
      </c>
      <c r="D1623" s="2" t="s">
        <v>5626</v>
      </c>
      <c r="E1623" s="2" t="s">
        <v>5627</v>
      </c>
      <c r="F1623" s="2" t="s">
        <v>5537</v>
      </c>
    </row>
    <row r="1624" ht="16.5" spans="1:6">
      <c r="A1624" s="2" t="s">
        <v>676</v>
      </c>
      <c r="B1624" s="2" t="s">
        <v>7395</v>
      </c>
      <c r="C1624" s="2" t="s">
        <v>5629</v>
      </c>
      <c r="D1624" s="2" t="s">
        <v>5626</v>
      </c>
      <c r="E1624" s="2" t="s">
        <v>5627</v>
      </c>
      <c r="F1624" s="2" t="s">
        <v>5537</v>
      </c>
    </row>
    <row r="1625" ht="16.5" spans="1:6">
      <c r="A1625" s="2" t="s">
        <v>675</v>
      </c>
      <c r="B1625" s="2" t="s">
        <v>7396</v>
      </c>
      <c r="C1625" s="2" t="s">
        <v>5629</v>
      </c>
      <c r="D1625" s="2" t="s">
        <v>5626</v>
      </c>
      <c r="E1625" s="2" t="s">
        <v>5627</v>
      </c>
      <c r="F1625" s="2" t="s">
        <v>5537</v>
      </c>
    </row>
    <row r="1626" ht="16.5" spans="1:6">
      <c r="A1626" s="2" t="s">
        <v>681</v>
      </c>
      <c r="B1626" s="2" t="s">
        <v>7397</v>
      </c>
      <c r="C1626" s="2" t="s">
        <v>5629</v>
      </c>
      <c r="D1626" s="2" t="s">
        <v>5626</v>
      </c>
      <c r="E1626" s="2" t="s">
        <v>5627</v>
      </c>
      <c r="F1626" s="2" t="s">
        <v>5537</v>
      </c>
    </row>
    <row r="1627" ht="16.5" spans="1:6">
      <c r="A1627" s="2" t="s">
        <v>651</v>
      </c>
      <c r="B1627" s="2" t="s">
        <v>7398</v>
      </c>
      <c r="C1627" s="2" t="s">
        <v>5629</v>
      </c>
      <c r="D1627" s="2" t="s">
        <v>5626</v>
      </c>
      <c r="E1627" s="2" t="s">
        <v>5627</v>
      </c>
      <c r="F1627" s="2" t="s">
        <v>5537</v>
      </c>
    </row>
    <row r="1628" ht="16.5" spans="1:6">
      <c r="A1628" s="2" t="s">
        <v>664</v>
      </c>
      <c r="B1628" s="2" t="s">
        <v>7399</v>
      </c>
      <c r="C1628" s="2" t="s">
        <v>5629</v>
      </c>
      <c r="D1628" s="2" t="s">
        <v>5626</v>
      </c>
      <c r="E1628" s="2" t="s">
        <v>5627</v>
      </c>
      <c r="F1628" s="2" t="s">
        <v>5537</v>
      </c>
    </row>
    <row r="1629" ht="16.5" spans="1:6">
      <c r="A1629" s="2" t="s">
        <v>668</v>
      </c>
      <c r="B1629" s="2" t="s">
        <v>7400</v>
      </c>
      <c r="C1629" s="2" t="s">
        <v>5629</v>
      </c>
      <c r="D1629" s="2" t="s">
        <v>5626</v>
      </c>
      <c r="E1629" s="2" t="s">
        <v>5627</v>
      </c>
      <c r="F1629" s="2" t="s">
        <v>5537</v>
      </c>
    </row>
    <row r="1630" ht="16.5" spans="1:6">
      <c r="A1630" s="2" t="s">
        <v>663</v>
      </c>
      <c r="B1630" s="2" t="s">
        <v>7401</v>
      </c>
      <c r="C1630" s="2" t="s">
        <v>5629</v>
      </c>
      <c r="D1630" s="2" t="s">
        <v>5626</v>
      </c>
      <c r="E1630" s="2" t="s">
        <v>5627</v>
      </c>
      <c r="F1630" s="2" t="s">
        <v>5537</v>
      </c>
    </row>
    <row r="1631" ht="16.5" spans="1:6">
      <c r="A1631" s="2" t="s">
        <v>677</v>
      </c>
      <c r="B1631" s="2" t="s">
        <v>7402</v>
      </c>
      <c r="C1631" s="2" t="s">
        <v>5629</v>
      </c>
      <c r="D1631" s="2" t="s">
        <v>5626</v>
      </c>
      <c r="E1631" s="2" t="s">
        <v>5627</v>
      </c>
      <c r="F1631" s="2" t="s">
        <v>5537</v>
      </c>
    </row>
    <row r="1632" ht="16.5" spans="1:6">
      <c r="A1632" s="2" t="s">
        <v>672</v>
      </c>
      <c r="B1632" s="2" t="s">
        <v>7403</v>
      </c>
      <c r="C1632" s="2" t="s">
        <v>5629</v>
      </c>
      <c r="D1632" s="2" t="s">
        <v>5626</v>
      </c>
      <c r="E1632" s="2" t="s">
        <v>5627</v>
      </c>
      <c r="F1632" s="2" t="s">
        <v>5537</v>
      </c>
    </row>
    <row r="1633" ht="16.5" spans="1:6">
      <c r="A1633" s="2" t="s">
        <v>665</v>
      </c>
      <c r="B1633" s="2" t="s">
        <v>7404</v>
      </c>
      <c r="C1633" s="2" t="s">
        <v>5629</v>
      </c>
      <c r="D1633" s="2" t="s">
        <v>5626</v>
      </c>
      <c r="E1633" s="2" t="s">
        <v>5627</v>
      </c>
      <c r="F1633" s="2" t="s">
        <v>5537</v>
      </c>
    </row>
    <row r="1634" ht="16.5" spans="1:6">
      <c r="A1634" s="2" t="s">
        <v>646</v>
      </c>
      <c r="B1634" s="2" t="s">
        <v>7405</v>
      </c>
      <c r="C1634" s="2" t="s">
        <v>5629</v>
      </c>
      <c r="D1634" s="2" t="s">
        <v>5626</v>
      </c>
      <c r="E1634" s="2" t="s">
        <v>5627</v>
      </c>
      <c r="F1634" s="2" t="s">
        <v>5537</v>
      </c>
    </row>
    <row r="1635" ht="16.5" spans="1:6">
      <c r="A1635" s="2" t="s">
        <v>662</v>
      </c>
      <c r="B1635" s="2" t="s">
        <v>7406</v>
      </c>
      <c r="C1635" s="2" t="s">
        <v>5629</v>
      </c>
      <c r="D1635" s="2" t="s">
        <v>5626</v>
      </c>
      <c r="E1635" s="2" t="s">
        <v>5627</v>
      </c>
      <c r="F1635" s="2" t="s">
        <v>5537</v>
      </c>
    </row>
    <row r="1636" ht="16.5" spans="1:6">
      <c r="A1636" s="2" t="s">
        <v>650</v>
      </c>
      <c r="B1636" s="2" t="s">
        <v>7407</v>
      </c>
      <c r="C1636" s="2" t="s">
        <v>5629</v>
      </c>
      <c r="D1636" s="2" t="s">
        <v>5626</v>
      </c>
      <c r="E1636" s="2" t="s">
        <v>5627</v>
      </c>
      <c r="F1636" s="2" t="s">
        <v>5537</v>
      </c>
    </row>
    <row r="1637" ht="16.5" spans="1:6">
      <c r="A1637" s="2" t="s">
        <v>670</v>
      </c>
      <c r="B1637" s="2" t="s">
        <v>7408</v>
      </c>
      <c r="C1637" s="2" t="s">
        <v>5629</v>
      </c>
      <c r="D1637" s="2" t="s">
        <v>5626</v>
      </c>
      <c r="E1637" s="2" t="s">
        <v>5627</v>
      </c>
      <c r="F1637" s="2" t="s">
        <v>5537</v>
      </c>
    </row>
    <row r="1638" ht="16.5" spans="1:6">
      <c r="A1638" s="2" t="s">
        <v>671</v>
      </c>
      <c r="B1638" s="2" t="s">
        <v>7409</v>
      </c>
      <c r="C1638" s="2" t="s">
        <v>5629</v>
      </c>
      <c r="D1638" s="2" t="s">
        <v>5626</v>
      </c>
      <c r="E1638" s="2" t="s">
        <v>5627</v>
      </c>
      <c r="F1638" s="2" t="s">
        <v>5537</v>
      </c>
    </row>
    <row r="1639" ht="16.5" spans="1:6">
      <c r="A1639" s="2" t="s">
        <v>647</v>
      </c>
      <c r="B1639" s="2" t="s">
        <v>7410</v>
      </c>
      <c r="C1639" s="2" t="s">
        <v>5629</v>
      </c>
      <c r="D1639" s="2" t="s">
        <v>5626</v>
      </c>
      <c r="E1639" s="2" t="s">
        <v>5627</v>
      </c>
      <c r="F1639" s="2" t="s">
        <v>5537</v>
      </c>
    </row>
    <row r="1640" ht="16.5" spans="1:6">
      <c r="A1640" s="2" t="s">
        <v>648</v>
      </c>
      <c r="B1640" s="2" t="s">
        <v>7411</v>
      </c>
      <c r="C1640" s="2" t="s">
        <v>5629</v>
      </c>
      <c r="D1640" s="2" t="s">
        <v>5626</v>
      </c>
      <c r="E1640" s="2" t="s">
        <v>5627</v>
      </c>
      <c r="F1640" s="2" t="s">
        <v>5537</v>
      </c>
    </row>
    <row r="1641" ht="16.5" spans="1:6">
      <c r="A1641" s="2" t="s">
        <v>682</v>
      </c>
      <c r="B1641" s="2" t="s">
        <v>7412</v>
      </c>
      <c r="C1641" s="2" t="s">
        <v>5629</v>
      </c>
      <c r="D1641" s="2" t="s">
        <v>5626</v>
      </c>
      <c r="E1641" s="2" t="s">
        <v>5627</v>
      </c>
      <c r="F1641" s="2" t="s">
        <v>5537</v>
      </c>
    </row>
    <row r="1642" ht="16.5" spans="1:6">
      <c r="A1642" s="2" t="s">
        <v>679</v>
      </c>
      <c r="B1642" s="2" t="s">
        <v>7413</v>
      </c>
      <c r="C1642" s="2" t="s">
        <v>5629</v>
      </c>
      <c r="D1642" s="2" t="s">
        <v>5626</v>
      </c>
      <c r="E1642" s="2" t="s">
        <v>5627</v>
      </c>
      <c r="F1642" s="2" t="s">
        <v>5537</v>
      </c>
    </row>
    <row r="1643" ht="16.5" spans="1:6">
      <c r="A1643" s="2" t="s">
        <v>678</v>
      </c>
      <c r="B1643" s="2" t="s">
        <v>7414</v>
      </c>
      <c r="C1643" s="2" t="s">
        <v>5629</v>
      </c>
      <c r="D1643" s="2" t="s">
        <v>5626</v>
      </c>
      <c r="E1643" s="2" t="s">
        <v>5627</v>
      </c>
      <c r="F1643" s="2" t="s">
        <v>5537</v>
      </c>
    </row>
    <row r="1644" ht="16.5" spans="1:6">
      <c r="A1644" s="2" t="s">
        <v>658</v>
      </c>
      <c r="B1644" s="2" t="s">
        <v>7415</v>
      </c>
      <c r="C1644" s="2" t="s">
        <v>5629</v>
      </c>
      <c r="D1644" s="2" t="s">
        <v>5626</v>
      </c>
      <c r="E1644" s="2" t="s">
        <v>5627</v>
      </c>
      <c r="F1644" s="2" t="s">
        <v>5537</v>
      </c>
    </row>
    <row r="1645" ht="16.5" spans="1:6">
      <c r="A1645" s="2" t="s">
        <v>683</v>
      </c>
      <c r="B1645" s="2" t="s">
        <v>7416</v>
      </c>
      <c r="C1645" s="2" t="s">
        <v>5629</v>
      </c>
      <c r="D1645" s="2" t="s">
        <v>5626</v>
      </c>
      <c r="E1645" s="2" t="s">
        <v>5627</v>
      </c>
      <c r="F1645" s="2" t="s">
        <v>5537</v>
      </c>
    </row>
    <row r="1646" ht="16.5" spans="1:6">
      <c r="A1646" s="2" t="s">
        <v>654</v>
      </c>
      <c r="B1646" s="2" t="s">
        <v>7417</v>
      </c>
      <c r="C1646" s="2" t="s">
        <v>5629</v>
      </c>
      <c r="D1646" s="2" t="s">
        <v>5626</v>
      </c>
      <c r="E1646" s="2" t="s">
        <v>5627</v>
      </c>
      <c r="F1646" s="2" t="s">
        <v>5537</v>
      </c>
    </row>
    <row r="1647" ht="16.5" spans="1:6">
      <c r="A1647" s="2" t="s">
        <v>655</v>
      </c>
      <c r="B1647" s="2" t="s">
        <v>7418</v>
      </c>
      <c r="C1647" s="2" t="s">
        <v>5629</v>
      </c>
      <c r="D1647" s="2" t="s">
        <v>5626</v>
      </c>
      <c r="E1647" s="2" t="s">
        <v>5627</v>
      </c>
      <c r="F1647" s="2" t="s">
        <v>5537</v>
      </c>
    </row>
    <row r="1648" ht="16.5" spans="1:6">
      <c r="A1648" s="2" t="s">
        <v>684</v>
      </c>
      <c r="B1648" s="2" t="s">
        <v>7419</v>
      </c>
      <c r="C1648" s="2" t="s">
        <v>5629</v>
      </c>
      <c r="D1648" s="2" t="s">
        <v>5626</v>
      </c>
      <c r="E1648" s="2" t="s">
        <v>5627</v>
      </c>
      <c r="F1648" s="2" t="s">
        <v>5537</v>
      </c>
    </row>
    <row r="1649" ht="16.5" spans="1:6">
      <c r="A1649" s="2" t="s">
        <v>673</v>
      </c>
      <c r="B1649" s="2" t="s">
        <v>7420</v>
      </c>
      <c r="C1649" s="2" t="s">
        <v>5629</v>
      </c>
      <c r="D1649" s="2" t="s">
        <v>5626</v>
      </c>
      <c r="E1649" s="2" t="s">
        <v>5627</v>
      </c>
      <c r="F1649" s="2" t="s">
        <v>5537</v>
      </c>
    </row>
    <row r="1650" ht="16.5" spans="1:6">
      <c r="A1650" s="2" t="s">
        <v>660</v>
      </c>
      <c r="B1650" s="2" t="s">
        <v>7421</v>
      </c>
      <c r="C1650" s="2" t="s">
        <v>5629</v>
      </c>
      <c r="D1650" s="2" t="s">
        <v>5626</v>
      </c>
      <c r="E1650" s="2" t="s">
        <v>5627</v>
      </c>
      <c r="F1650" s="2" t="s">
        <v>5537</v>
      </c>
    </row>
    <row r="1651" ht="16.5" spans="1:6">
      <c r="A1651" s="2" t="s">
        <v>652</v>
      </c>
      <c r="B1651" s="2" t="s">
        <v>7008</v>
      </c>
      <c r="C1651" s="2" t="s">
        <v>5629</v>
      </c>
      <c r="D1651" s="2" t="s">
        <v>5626</v>
      </c>
      <c r="E1651" s="2" t="s">
        <v>5627</v>
      </c>
      <c r="F1651" s="2" t="s">
        <v>5537</v>
      </c>
    </row>
    <row r="1652" ht="16.5" spans="1:6">
      <c r="A1652" s="2" t="s">
        <v>666</v>
      </c>
      <c r="B1652" s="2" t="s">
        <v>7422</v>
      </c>
      <c r="C1652" s="2" t="s">
        <v>5629</v>
      </c>
      <c r="D1652" s="2" t="s">
        <v>5626</v>
      </c>
      <c r="E1652" s="2" t="s">
        <v>5627</v>
      </c>
      <c r="F1652" s="2" t="s">
        <v>5537</v>
      </c>
    </row>
    <row r="1653" ht="16.5" spans="1:6">
      <c r="A1653" s="2" t="s">
        <v>685</v>
      </c>
      <c r="B1653" s="2" t="s">
        <v>7423</v>
      </c>
      <c r="C1653" s="2" t="s">
        <v>5629</v>
      </c>
      <c r="D1653" s="2" t="s">
        <v>5626</v>
      </c>
      <c r="E1653" s="2" t="s">
        <v>5627</v>
      </c>
      <c r="F1653" s="2" t="s">
        <v>5537</v>
      </c>
    </row>
    <row r="1654" ht="16.5" spans="1:6">
      <c r="A1654" s="2" t="s">
        <v>667</v>
      </c>
      <c r="B1654" s="2" t="s">
        <v>7424</v>
      </c>
      <c r="C1654" s="2" t="s">
        <v>5629</v>
      </c>
      <c r="D1654" s="2" t="s">
        <v>5626</v>
      </c>
      <c r="E1654" s="2" t="s">
        <v>5627</v>
      </c>
      <c r="F1654" s="2" t="s">
        <v>5537</v>
      </c>
    </row>
    <row r="1655" ht="16.5" spans="1:6">
      <c r="A1655" s="2" t="s">
        <v>649</v>
      </c>
      <c r="B1655" s="2" t="s">
        <v>7425</v>
      </c>
      <c r="C1655" s="2" t="s">
        <v>5629</v>
      </c>
      <c r="D1655" s="2" t="s">
        <v>5626</v>
      </c>
      <c r="E1655" s="2" t="s">
        <v>5627</v>
      </c>
      <c r="F1655" s="2" t="s">
        <v>5537</v>
      </c>
    </row>
    <row r="1656" ht="16.5" spans="1:6">
      <c r="A1656" s="2" t="s">
        <v>686</v>
      </c>
      <c r="B1656" s="2" t="s">
        <v>7426</v>
      </c>
      <c r="C1656" s="2" t="s">
        <v>5629</v>
      </c>
      <c r="D1656" s="2" t="s">
        <v>5626</v>
      </c>
      <c r="E1656" s="2" t="s">
        <v>5627</v>
      </c>
      <c r="F1656" s="2" t="s">
        <v>5537</v>
      </c>
    </row>
    <row r="1657" ht="16.5" spans="1:6">
      <c r="A1657" s="2" t="s">
        <v>661</v>
      </c>
      <c r="B1657" s="2" t="s">
        <v>7427</v>
      </c>
      <c r="C1657" s="2" t="s">
        <v>5629</v>
      </c>
      <c r="D1657" s="2" t="s">
        <v>5626</v>
      </c>
      <c r="E1657" s="2" t="s">
        <v>5627</v>
      </c>
      <c r="F1657" s="2" t="s">
        <v>5537</v>
      </c>
    </row>
    <row r="1658" ht="16.5" spans="1:6">
      <c r="A1658" s="2" t="s">
        <v>669</v>
      </c>
      <c r="B1658" s="2" t="s">
        <v>7428</v>
      </c>
      <c r="C1658" s="2" t="s">
        <v>5629</v>
      </c>
      <c r="D1658" s="2" t="s">
        <v>5626</v>
      </c>
      <c r="E1658" s="2" t="s">
        <v>5627</v>
      </c>
      <c r="F1658" s="2" t="s">
        <v>5537</v>
      </c>
    </row>
    <row r="1659" ht="16.5" spans="1:6">
      <c r="A1659" s="2" t="s">
        <v>716</v>
      </c>
      <c r="B1659" s="2" t="s">
        <v>7429</v>
      </c>
      <c r="C1659" s="2" t="s">
        <v>7430</v>
      </c>
      <c r="D1659" s="2" t="s">
        <v>5626</v>
      </c>
      <c r="E1659" s="2" t="s">
        <v>5627</v>
      </c>
      <c r="F1659" s="2" t="s">
        <v>5537</v>
      </c>
    </row>
    <row r="1660" ht="16.5" spans="1:6">
      <c r="A1660" s="2" t="s">
        <v>690</v>
      </c>
      <c r="B1660" s="2" t="s">
        <v>7431</v>
      </c>
      <c r="C1660" s="2" t="s">
        <v>7430</v>
      </c>
      <c r="D1660" s="2" t="s">
        <v>5626</v>
      </c>
      <c r="E1660" s="2" t="s">
        <v>5627</v>
      </c>
      <c r="F1660" s="2" t="s">
        <v>5537</v>
      </c>
    </row>
    <row r="1661" ht="16.5" spans="1:6">
      <c r="A1661" s="2" t="s">
        <v>709</v>
      </c>
      <c r="B1661" s="2" t="s">
        <v>7432</v>
      </c>
      <c r="C1661" s="2" t="s">
        <v>7430</v>
      </c>
      <c r="D1661" s="2" t="s">
        <v>5626</v>
      </c>
      <c r="E1661" s="2" t="s">
        <v>5627</v>
      </c>
      <c r="F1661" s="2" t="s">
        <v>5537</v>
      </c>
    </row>
    <row r="1662" ht="16.5" spans="1:6">
      <c r="A1662" s="2" t="s">
        <v>706</v>
      </c>
      <c r="B1662" s="2" t="s">
        <v>7433</v>
      </c>
      <c r="C1662" s="2" t="s">
        <v>7430</v>
      </c>
      <c r="D1662" s="2" t="s">
        <v>5626</v>
      </c>
      <c r="E1662" s="2" t="s">
        <v>5627</v>
      </c>
      <c r="F1662" s="2" t="s">
        <v>5537</v>
      </c>
    </row>
    <row r="1663" ht="16.5" spans="1:6">
      <c r="A1663" s="2" t="s">
        <v>712</v>
      </c>
      <c r="B1663" s="2" t="s">
        <v>7434</v>
      </c>
      <c r="C1663" s="2" t="s">
        <v>7430</v>
      </c>
      <c r="D1663" s="2" t="s">
        <v>5626</v>
      </c>
      <c r="E1663" s="2" t="s">
        <v>5627</v>
      </c>
      <c r="F1663" s="2" t="s">
        <v>5537</v>
      </c>
    </row>
    <row r="1664" ht="16.5" spans="1:6">
      <c r="A1664" s="2" t="s">
        <v>710</v>
      </c>
      <c r="B1664" s="2" t="s">
        <v>7435</v>
      </c>
      <c r="C1664" s="2" t="s">
        <v>7430</v>
      </c>
      <c r="D1664" s="2" t="s">
        <v>5626</v>
      </c>
      <c r="E1664" s="2" t="s">
        <v>5627</v>
      </c>
      <c r="F1664" s="2" t="s">
        <v>5537</v>
      </c>
    </row>
    <row r="1665" ht="16.5" spans="1:6">
      <c r="A1665" s="2" t="s">
        <v>702</v>
      </c>
      <c r="B1665" s="2" t="s">
        <v>7436</v>
      </c>
      <c r="C1665" s="2" t="s">
        <v>7430</v>
      </c>
      <c r="D1665" s="2" t="s">
        <v>5626</v>
      </c>
      <c r="E1665" s="2" t="s">
        <v>5627</v>
      </c>
      <c r="F1665" s="2" t="s">
        <v>5537</v>
      </c>
    </row>
    <row r="1666" ht="16.5" spans="1:6">
      <c r="A1666" s="2" t="s">
        <v>694</v>
      </c>
      <c r="B1666" s="2" t="s">
        <v>7437</v>
      </c>
      <c r="C1666" s="2" t="s">
        <v>7430</v>
      </c>
      <c r="D1666" s="2" t="s">
        <v>5626</v>
      </c>
      <c r="E1666" s="2" t="s">
        <v>5627</v>
      </c>
      <c r="F1666" s="2" t="s">
        <v>5537</v>
      </c>
    </row>
    <row r="1667" ht="16.5" spans="1:6">
      <c r="A1667" s="2" t="s">
        <v>717</v>
      </c>
      <c r="B1667" s="2" t="s">
        <v>7438</v>
      </c>
      <c r="C1667" s="2" t="s">
        <v>7430</v>
      </c>
      <c r="D1667" s="2" t="s">
        <v>5626</v>
      </c>
      <c r="E1667" s="2" t="s">
        <v>5627</v>
      </c>
      <c r="F1667" s="2" t="s">
        <v>5537</v>
      </c>
    </row>
    <row r="1668" ht="16.5" spans="1:6">
      <c r="A1668" s="2" t="s">
        <v>708</v>
      </c>
      <c r="B1668" s="2" t="s">
        <v>7439</v>
      </c>
      <c r="C1668" s="2" t="s">
        <v>7430</v>
      </c>
      <c r="D1668" s="2" t="s">
        <v>5626</v>
      </c>
      <c r="E1668" s="2" t="s">
        <v>5627</v>
      </c>
      <c r="F1668" s="2" t="s">
        <v>5537</v>
      </c>
    </row>
    <row r="1669" ht="16.5" spans="1:6">
      <c r="A1669" s="2" t="s">
        <v>711</v>
      </c>
      <c r="B1669" s="2" t="s">
        <v>7440</v>
      </c>
      <c r="C1669" s="2" t="s">
        <v>7430</v>
      </c>
      <c r="D1669" s="2" t="s">
        <v>5626</v>
      </c>
      <c r="E1669" s="2" t="s">
        <v>5627</v>
      </c>
      <c r="F1669" s="2" t="s">
        <v>5537</v>
      </c>
    </row>
    <row r="1670" ht="16.5" spans="1:6">
      <c r="A1670" s="2" t="s">
        <v>698</v>
      </c>
      <c r="B1670" s="2" t="s">
        <v>7441</v>
      </c>
      <c r="C1670" s="2" t="s">
        <v>7430</v>
      </c>
      <c r="D1670" s="2" t="s">
        <v>5626</v>
      </c>
      <c r="E1670" s="2" t="s">
        <v>5627</v>
      </c>
      <c r="F1670" s="2" t="s">
        <v>5537</v>
      </c>
    </row>
    <row r="1671" ht="16.5" spans="1:6">
      <c r="A1671" s="2" t="s">
        <v>714</v>
      </c>
      <c r="B1671" s="2" t="s">
        <v>7442</v>
      </c>
      <c r="C1671" s="2" t="s">
        <v>7430</v>
      </c>
      <c r="D1671" s="2" t="s">
        <v>5626</v>
      </c>
      <c r="E1671" s="2" t="s">
        <v>5627</v>
      </c>
      <c r="F1671" s="2" t="s">
        <v>5537</v>
      </c>
    </row>
    <row r="1672" ht="16.5" spans="1:6">
      <c r="A1672" s="2" t="s">
        <v>693</v>
      </c>
      <c r="B1672" s="2" t="s">
        <v>7443</v>
      </c>
      <c r="C1672" s="2" t="s">
        <v>7430</v>
      </c>
      <c r="D1672" s="2" t="s">
        <v>5626</v>
      </c>
      <c r="E1672" s="2" t="s">
        <v>5627</v>
      </c>
      <c r="F1672" s="2" t="s">
        <v>5537</v>
      </c>
    </row>
    <row r="1673" ht="16.5" spans="1:6">
      <c r="A1673" s="2" t="s">
        <v>687</v>
      </c>
      <c r="B1673" s="2" t="s">
        <v>7444</v>
      </c>
      <c r="C1673" s="2" t="s">
        <v>7430</v>
      </c>
      <c r="D1673" s="2" t="s">
        <v>5626</v>
      </c>
      <c r="E1673" s="2" t="s">
        <v>5627</v>
      </c>
      <c r="F1673" s="2" t="s">
        <v>5537</v>
      </c>
    </row>
    <row r="1674" ht="16.5" spans="1:6">
      <c r="A1674" s="2" t="s">
        <v>718</v>
      </c>
      <c r="B1674" s="2" t="s">
        <v>7445</v>
      </c>
      <c r="C1674" s="2" t="s">
        <v>7430</v>
      </c>
      <c r="D1674" s="2" t="s">
        <v>5626</v>
      </c>
      <c r="E1674" s="2" t="s">
        <v>5627</v>
      </c>
      <c r="F1674" s="2" t="s">
        <v>5537</v>
      </c>
    </row>
    <row r="1675" ht="16.5" spans="1:6">
      <c r="A1675" s="2" t="s">
        <v>719</v>
      </c>
      <c r="B1675" s="2" t="s">
        <v>7446</v>
      </c>
      <c r="C1675" s="2" t="s">
        <v>7430</v>
      </c>
      <c r="D1675" s="2" t="s">
        <v>5626</v>
      </c>
      <c r="E1675" s="2" t="s">
        <v>5627</v>
      </c>
      <c r="F1675" s="2" t="s">
        <v>5537</v>
      </c>
    </row>
    <row r="1676" ht="16.5" spans="1:6">
      <c r="A1676" s="2" t="s">
        <v>704</v>
      </c>
      <c r="B1676" s="2" t="s">
        <v>7447</v>
      </c>
      <c r="C1676" s="2" t="s">
        <v>7430</v>
      </c>
      <c r="D1676" s="2" t="s">
        <v>5626</v>
      </c>
      <c r="E1676" s="2" t="s">
        <v>5627</v>
      </c>
      <c r="F1676" s="2" t="s">
        <v>5537</v>
      </c>
    </row>
    <row r="1677" ht="16.5" spans="1:6">
      <c r="A1677" s="2" t="s">
        <v>703</v>
      </c>
      <c r="B1677" s="2" t="s">
        <v>7448</v>
      </c>
      <c r="C1677" s="2" t="s">
        <v>7430</v>
      </c>
      <c r="D1677" s="2" t="s">
        <v>5626</v>
      </c>
      <c r="E1677" s="2" t="s">
        <v>5627</v>
      </c>
      <c r="F1677" s="2" t="s">
        <v>5537</v>
      </c>
    </row>
    <row r="1678" ht="16.5" spans="1:6">
      <c r="A1678" s="2" t="s">
        <v>720</v>
      </c>
      <c r="B1678" s="2" t="s">
        <v>7449</v>
      </c>
      <c r="C1678" s="2" t="s">
        <v>7430</v>
      </c>
      <c r="D1678" s="2" t="s">
        <v>5626</v>
      </c>
      <c r="E1678" s="2" t="s">
        <v>5627</v>
      </c>
      <c r="F1678" s="2" t="s">
        <v>5537</v>
      </c>
    </row>
    <row r="1679" ht="16.5" spans="1:6">
      <c r="A1679" s="2" t="s">
        <v>700</v>
      </c>
      <c r="B1679" s="2" t="s">
        <v>7450</v>
      </c>
      <c r="C1679" s="2" t="s">
        <v>7430</v>
      </c>
      <c r="D1679" s="2" t="s">
        <v>5626</v>
      </c>
      <c r="E1679" s="2" t="s">
        <v>5627</v>
      </c>
      <c r="F1679" s="2" t="s">
        <v>5537</v>
      </c>
    </row>
    <row r="1680" ht="16.5" spans="1:6">
      <c r="A1680" s="2" t="s">
        <v>705</v>
      </c>
      <c r="B1680" s="2" t="s">
        <v>7451</v>
      </c>
      <c r="C1680" s="2" t="s">
        <v>7430</v>
      </c>
      <c r="D1680" s="2" t="s">
        <v>5626</v>
      </c>
      <c r="E1680" s="2" t="s">
        <v>5627</v>
      </c>
      <c r="F1680" s="2" t="s">
        <v>5537</v>
      </c>
    </row>
    <row r="1681" ht="16.5" spans="1:6">
      <c r="A1681" s="2" t="s">
        <v>707</v>
      </c>
      <c r="B1681" s="2" t="s">
        <v>7452</v>
      </c>
      <c r="C1681" s="2" t="s">
        <v>7430</v>
      </c>
      <c r="D1681" s="2" t="s">
        <v>5626</v>
      </c>
      <c r="E1681" s="2" t="s">
        <v>5627</v>
      </c>
      <c r="F1681" s="2" t="s">
        <v>5537</v>
      </c>
    </row>
    <row r="1682" ht="16.5" spans="1:6">
      <c r="A1682" s="2" t="s">
        <v>691</v>
      </c>
      <c r="B1682" s="2" t="s">
        <v>7453</v>
      </c>
      <c r="C1682" s="2" t="s">
        <v>7430</v>
      </c>
      <c r="D1682" s="2" t="s">
        <v>5626</v>
      </c>
      <c r="E1682" s="2" t="s">
        <v>5627</v>
      </c>
      <c r="F1682" s="2" t="s">
        <v>5537</v>
      </c>
    </row>
    <row r="1683" ht="16.5" spans="1:6">
      <c r="A1683" s="2" t="s">
        <v>695</v>
      </c>
      <c r="B1683" s="2" t="s">
        <v>7454</v>
      </c>
      <c r="C1683" s="2" t="s">
        <v>7430</v>
      </c>
      <c r="D1683" s="2" t="s">
        <v>5626</v>
      </c>
      <c r="E1683" s="2" t="s">
        <v>5627</v>
      </c>
      <c r="F1683" s="2" t="s">
        <v>5537</v>
      </c>
    </row>
    <row r="1684" ht="16.5" spans="1:6">
      <c r="A1684" s="2" t="s">
        <v>701</v>
      </c>
      <c r="B1684" s="2" t="s">
        <v>7455</v>
      </c>
      <c r="C1684" s="2" t="s">
        <v>7430</v>
      </c>
      <c r="D1684" s="2" t="s">
        <v>5626</v>
      </c>
      <c r="E1684" s="2" t="s">
        <v>5627</v>
      </c>
      <c r="F1684" s="2" t="s">
        <v>5537</v>
      </c>
    </row>
    <row r="1685" ht="16.5" spans="1:6">
      <c r="A1685" s="2" t="s">
        <v>689</v>
      </c>
      <c r="B1685" s="2" t="s">
        <v>7456</v>
      </c>
      <c r="C1685" s="2" t="s">
        <v>7430</v>
      </c>
      <c r="D1685" s="2" t="s">
        <v>5626</v>
      </c>
      <c r="E1685" s="2" t="s">
        <v>5627</v>
      </c>
      <c r="F1685" s="2" t="s">
        <v>5537</v>
      </c>
    </row>
    <row r="1686" ht="16.5" spans="1:6">
      <c r="A1686" s="2" t="s">
        <v>721</v>
      </c>
      <c r="B1686" s="2" t="s">
        <v>7457</v>
      </c>
      <c r="C1686" s="2" t="s">
        <v>7430</v>
      </c>
      <c r="D1686" s="2" t="s">
        <v>5626</v>
      </c>
      <c r="E1686" s="2" t="s">
        <v>5627</v>
      </c>
      <c r="F1686" s="2" t="s">
        <v>5537</v>
      </c>
    </row>
    <row r="1687" ht="16.5" spans="1:6">
      <c r="A1687" s="2" t="s">
        <v>688</v>
      </c>
      <c r="B1687" s="2" t="s">
        <v>7458</v>
      </c>
      <c r="C1687" s="2" t="s">
        <v>7430</v>
      </c>
      <c r="D1687" s="2" t="s">
        <v>5626</v>
      </c>
      <c r="E1687" s="2" t="s">
        <v>5627</v>
      </c>
      <c r="F1687" s="2" t="s">
        <v>5537</v>
      </c>
    </row>
    <row r="1688" ht="16.5" spans="1:6">
      <c r="A1688" s="2" t="s">
        <v>715</v>
      </c>
      <c r="B1688" s="2" t="s">
        <v>7459</v>
      </c>
      <c r="C1688" s="2" t="s">
        <v>7430</v>
      </c>
      <c r="D1688" s="2" t="s">
        <v>5626</v>
      </c>
      <c r="E1688" s="2" t="s">
        <v>5627</v>
      </c>
      <c r="F1688" s="2" t="s">
        <v>5537</v>
      </c>
    </row>
    <row r="1689" ht="16.5" spans="1:6">
      <c r="A1689" s="2" t="s">
        <v>722</v>
      </c>
      <c r="B1689" s="2" t="s">
        <v>7460</v>
      </c>
      <c r="C1689" s="2" t="s">
        <v>7430</v>
      </c>
      <c r="D1689" s="2" t="s">
        <v>5626</v>
      </c>
      <c r="E1689" s="2" t="s">
        <v>5627</v>
      </c>
      <c r="F1689" s="2" t="s">
        <v>5537</v>
      </c>
    </row>
    <row r="1690" ht="16.5" spans="1:6">
      <c r="A1690" s="2" t="s">
        <v>723</v>
      </c>
      <c r="B1690" s="2" t="s">
        <v>7461</v>
      </c>
      <c r="C1690" s="2" t="s">
        <v>7430</v>
      </c>
      <c r="D1690" s="2" t="s">
        <v>5626</v>
      </c>
      <c r="E1690" s="2" t="s">
        <v>5627</v>
      </c>
      <c r="F1690" s="2" t="s">
        <v>5537</v>
      </c>
    </row>
    <row r="1691" ht="16.5" spans="1:6">
      <c r="A1691" s="2" t="s">
        <v>724</v>
      </c>
      <c r="B1691" s="2" t="s">
        <v>7462</v>
      </c>
      <c r="C1691" s="2" t="s">
        <v>7430</v>
      </c>
      <c r="D1691" s="2" t="s">
        <v>5626</v>
      </c>
      <c r="E1691" s="2" t="s">
        <v>5627</v>
      </c>
      <c r="F1691" s="2" t="s">
        <v>5537</v>
      </c>
    </row>
    <row r="1692" ht="16.5" spans="1:6">
      <c r="A1692" s="2" t="s">
        <v>725</v>
      </c>
      <c r="B1692" s="2" t="s">
        <v>7463</v>
      </c>
      <c r="C1692" s="2" t="s">
        <v>7430</v>
      </c>
      <c r="D1692" s="2" t="s">
        <v>5626</v>
      </c>
      <c r="E1692" s="2" t="s">
        <v>5627</v>
      </c>
      <c r="F1692" s="2" t="s">
        <v>5537</v>
      </c>
    </row>
    <row r="1693" ht="16.5" spans="1:6">
      <c r="A1693" s="2" t="s">
        <v>697</v>
      </c>
      <c r="B1693" s="2" t="s">
        <v>7464</v>
      </c>
      <c r="C1693" s="2" t="s">
        <v>7430</v>
      </c>
      <c r="D1693" s="2" t="s">
        <v>5626</v>
      </c>
      <c r="E1693" s="2" t="s">
        <v>5627</v>
      </c>
      <c r="F1693" s="2" t="s">
        <v>5537</v>
      </c>
    </row>
    <row r="1694" ht="16.5" spans="1:6">
      <c r="A1694" s="2" t="s">
        <v>699</v>
      </c>
      <c r="B1694" s="2" t="s">
        <v>7465</v>
      </c>
      <c r="C1694" s="2" t="s">
        <v>7430</v>
      </c>
      <c r="D1694" s="2" t="s">
        <v>5626</v>
      </c>
      <c r="E1694" s="2" t="s">
        <v>5627</v>
      </c>
      <c r="F1694" s="2" t="s">
        <v>5537</v>
      </c>
    </row>
    <row r="1695" ht="16.5" spans="1:6">
      <c r="A1695" s="2" t="s">
        <v>696</v>
      </c>
      <c r="B1695" s="2" t="s">
        <v>7466</v>
      </c>
      <c r="C1695" s="2" t="s">
        <v>7430</v>
      </c>
      <c r="D1695" s="2" t="s">
        <v>5626</v>
      </c>
      <c r="E1695" s="2" t="s">
        <v>5627</v>
      </c>
      <c r="F1695" s="2" t="s">
        <v>5537</v>
      </c>
    </row>
    <row r="1696" ht="16.5" spans="1:6">
      <c r="A1696" s="2" t="s">
        <v>713</v>
      </c>
      <c r="B1696" s="2" t="s">
        <v>7467</v>
      </c>
      <c r="C1696" s="2" t="s">
        <v>7430</v>
      </c>
      <c r="D1696" s="2" t="s">
        <v>5626</v>
      </c>
      <c r="E1696" s="2" t="s">
        <v>5627</v>
      </c>
      <c r="F1696" s="2" t="s">
        <v>5537</v>
      </c>
    </row>
    <row r="1697" ht="16.5" spans="1:6">
      <c r="A1697" s="2" t="s">
        <v>726</v>
      </c>
      <c r="B1697" s="2" t="s">
        <v>7468</v>
      </c>
      <c r="C1697" s="2" t="s">
        <v>7430</v>
      </c>
      <c r="D1697" s="2" t="s">
        <v>5626</v>
      </c>
      <c r="E1697" s="2" t="s">
        <v>5627</v>
      </c>
      <c r="F1697" s="2" t="s">
        <v>5537</v>
      </c>
    </row>
    <row r="1698" ht="16.5" spans="1:6">
      <c r="A1698" s="2" t="s">
        <v>692</v>
      </c>
      <c r="B1698" s="2" t="s">
        <v>6872</v>
      </c>
      <c r="C1698" s="2" t="s">
        <v>7430</v>
      </c>
      <c r="D1698" s="2" t="s">
        <v>5626</v>
      </c>
      <c r="E1698" s="2" t="s">
        <v>5627</v>
      </c>
      <c r="F1698" s="2" t="s">
        <v>5537</v>
      </c>
    </row>
    <row r="1699" ht="16.5" spans="1:6">
      <c r="A1699" s="2" t="s">
        <v>735</v>
      </c>
      <c r="B1699" s="2" t="s">
        <v>7469</v>
      </c>
      <c r="C1699" s="2" t="s">
        <v>7470</v>
      </c>
      <c r="D1699" s="2" t="s">
        <v>5626</v>
      </c>
      <c r="E1699" s="2" t="s">
        <v>5627</v>
      </c>
      <c r="F1699" s="2" t="s">
        <v>5537</v>
      </c>
    </row>
    <row r="1700" ht="16.5" spans="1:6">
      <c r="A1700" s="2" t="s">
        <v>756</v>
      </c>
      <c r="B1700" s="2" t="s">
        <v>7471</v>
      </c>
      <c r="C1700" s="2" t="s">
        <v>7470</v>
      </c>
      <c r="D1700" s="2" t="s">
        <v>5626</v>
      </c>
      <c r="E1700" s="2" t="s">
        <v>5627</v>
      </c>
      <c r="F1700" s="2" t="s">
        <v>5537</v>
      </c>
    </row>
    <row r="1701" ht="16.5" spans="1:6">
      <c r="A1701" s="2" t="s">
        <v>757</v>
      </c>
      <c r="B1701" s="2" t="s">
        <v>7472</v>
      </c>
      <c r="C1701" s="2" t="s">
        <v>7470</v>
      </c>
      <c r="D1701" s="2" t="s">
        <v>5626</v>
      </c>
      <c r="E1701" s="2" t="s">
        <v>5627</v>
      </c>
      <c r="F1701" s="2" t="s">
        <v>5537</v>
      </c>
    </row>
    <row r="1702" ht="16.5" spans="1:6">
      <c r="A1702" s="2" t="s">
        <v>736</v>
      </c>
      <c r="B1702" s="2" t="s">
        <v>7473</v>
      </c>
      <c r="C1702" s="2" t="s">
        <v>7470</v>
      </c>
      <c r="D1702" s="2" t="s">
        <v>5626</v>
      </c>
      <c r="E1702" s="2" t="s">
        <v>5627</v>
      </c>
      <c r="F1702" s="2" t="s">
        <v>5537</v>
      </c>
    </row>
    <row r="1703" ht="16.5" spans="1:6">
      <c r="A1703" s="2" t="s">
        <v>751</v>
      </c>
      <c r="B1703" s="2" t="s">
        <v>7474</v>
      </c>
      <c r="C1703" s="2" t="s">
        <v>7470</v>
      </c>
      <c r="D1703" s="2" t="s">
        <v>5626</v>
      </c>
      <c r="E1703" s="2" t="s">
        <v>5627</v>
      </c>
      <c r="F1703" s="2" t="s">
        <v>5537</v>
      </c>
    </row>
    <row r="1704" ht="16.5" spans="1:6">
      <c r="A1704" s="2" t="s">
        <v>734</v>
      </c>
      <c r="B1704" s="2" t="s">
        <v>7475</v>
      </c>
      <c r="C1704" s="2" t="s">
        <v>7470</v>
      </c>
      <c r="D1704" s="2" t="s">
        <v>5626</v>
      </c>
      <c r="E1704" s="2" t="s">
        <v>5627</v>
      </c>
      <c r="F1704" s="2" t="s">
        <v>5537</v>
      </c>
    </row>
    <row r="1705" ht="16.5" spans="1:6">
      <c r="A1705" s="2" t="s">
        <v>758</v>
      </c>
      <c r="B1705" s="2" t="s">
        <v>7476</v>
      </c>
      <c r="C1705" s="2" t="s">
        <v>7470</v>
      </c>
      <c r="D1705" s="2" t="s">
        <v>5626</v>
      </c>
      <c r="E1705" s="2" t="s">
        <v>5627</v>
      </c>
      <c r="F1705" s="2" t="s">
        <v>5537</v>
      </c>
    </row>
    <row r="1706" ht="16.5" spans="1:6">
      <c r="A1706" s="2" t="s">
        <v>748</v>
      </c>
      <c r="B1706" s="2" t="s">
        <v>7477</v>
      </c>
      <c r="C1706" s="2" t="s">
        <v>7470</v>
      </c>
      <c r="D1706" s="2" t="s">
        <v>5626</v>
      </c>
      <c r="E1706" s="2" t="s">
        <v>5627</v>
      </c>
      <c r="F1706" s="2" t="s">
        <v>5537</v>
      </c>
    </row>
    <row r="1707" ht="16.5" spans="1:6">
      <c r="A1707" s="2" t="s">
        <v>750</v>
      </c>
      <c r="B1707" s="2" t="s">
        <v>7478</v>
      </c>
      <c r="C1707" s="2" t="s">
        <v>7470</v>
      </c>
      <c r="D1707" s="2" t="s">
        <v>5626</v>
      </c>
      <c r="E1707" s="2" t="s">
        <v>5627</v>
      </c>
      <c r="F1707" s="2" t="s">
        <v>5537</v>
      </c>
    </row>
    <row r="1708" ht="16.5" spans="1:6">
      <c r="A1708" s="2" t="s">
        <v>749</v>
      </c>
      <c r="B1708" s="2" t="s">
        <v>7479</v>
      </c>
      <c r="C1708" s="2" t="s">
        <v>7470</v>
      </c>
      <c r="D1708" s="2" t="s">
        <v>5626</v>
      </c>
      <c r="E1708" s="2" t="s">
        <v>5627</v>
      </c>
      <c r="F1708" s="2" t="s">
        <v>5537</v>
      </c>
    </row>
    <row r="1709" ht="16.5" spans="1:6">
      <c r="A1709" s="2" t="s">
        <v>733</v>
      </c>
      <c r="B1709" s="2" t="s">
        <v>7480</v>
      </c>
      <c r="C1709" s="2" t="s">
        <v>7470</v>
      </c>
      <c r="D1709" s="2" t="s">
        <v>5626</v>
      </c>
      <c r="E1709" s="2" t="s">
        <v>5627</v>
      </c>
      <c r="F1709" s="2" t="s">
        <v>5537</v>
      </c>
    </row>
    <row r="1710" ht="16.5" spans="1:6">
      <c r="A1710" s="2" t="s">
        <v>745</v>
      </c>
      <c r="B1710" s="2" t="s">
        <v>7481</v>
      </c>
      <c r="C1710" s="2" t="s">
        <v>7470</v>
      </c>
      <c r="D1710" s="2" t="s">
        <v>5626</v>
      </c>
      <c r="E1710" s="2" t="s">
        <v>5627</v>
      </c>
      <c r="F1710" s="2" t="s">
        <v>5537</v>
      </c>
    </row>
    <row r="1711" ht="16.5" spans="1:6">
      <c r="A1711" s="2" t="s">
        <v>755</v>
      </c>
      <c r="B1711" s="2" t="s">
        <v>6643</v>
      </c>
      <c r="C1711" s="2" t="s">
        <v>7470</v>
      </c>
      <c r="D1711" s="2" t="s">
        <v>5626</v>
      </c>
      <c r="E1711" s="2" t="s">
        <v>5627</v>
      </c>
      <c r="F1711" s="2" t="s">
        <v>5537</v>
      </c>
    </row>
    <row r="1712" ht="16.5" spans="1:6">
      <c r="A1712" s="2" t="s">
        <v>740</v>
      </c>
      <c r="B1712" s="2" t="s">
        <v>7482</v>
      </c>
      <c r="C1712" s="2" t="s">
        <v>7470</v>
      </c>
      <c r="D1712" s="2" t="s">
        <v>5626</v>
      </c>
      <c r="E1712" s="2" t="s">
        <v>5627</v>
      </c>
      <c r="F1712" s="2" t="s">
        <v>5537</v>
      </c>
    </row>
    <row r="1713" ht="16.5" spans="1:6">
      <c r="A1713" s="2" t="s">
        <v>759</v>
      </c>
      <c r="B1713" s="2" t="s">
        <v>7483</v>
      </c>
      <c r="C1713" s="2" t="s">
        <v>7470</v>
      </c>
      <c r="D1713" s="2" t="s">
        <v>5626</v>
      </c>
      <c r="E1713" s="2" t="s">
        <v>5627</v>
      </c>
      <c r="F1713" s="2" t="s">
        <v>5537</v>
      </c>
    </row>
    <row r="1714" ht="16.5" spans="1:6">
      <c r="A1714" s="2" t="s">
        <v>747</v>
      </c>
      <c r="B1714" s="2" t="s">
        <v>7484</v>
      </c>
      <c r="C1714" s="2" t="s">
        <v>7470</v>
      </c>
      <c r="D1714" s="2" t="s">
        <v>5626</v>
      </c>
      <c r="E1714" s="2" t="s">
        <v>5627</v>
      </c>
      <c r="F1714" s="2" t="s">
        <v>5537</v>
      </c>
    </row>
    <row r="1715" ht="16.5" spans="1:6">
      <c r="A1715" s="2" t="s">
        <v>728</v>
      </c>
      <c r="B1715" s="2" t="s">
        <v>7485</v>
      </c>
      <c r="C1715" s="2" t="s">
        <v>7470</v>
      </c>
      <c r="D1715" s="2" t="s">
        <v>5626</v>
      </c>
      <c r="E1715" s="2" t="s">
        <v>5627</v>
      </c>
      <c r="F1715" s="2" t="s">
        <v>5537</v>
      </c>
    </row>
    <row r="1716" ht="16.5" spans="1:6">
      <c r="A1716" s="2" t="s">
        <v>727</v>
      </c>
      <c r="B1716" s="2" t="s">
        <v>7486</v>
      </c>
      <c r="C1716" s="2" t="s">
        <v>7470</v>
      </c>
      <c r="D1716" s="2" t="s">
        <v>5626</v>
      </c>
      <c r="E1716" s="2" t="s">
        <v>5627</v>
      </c>
      <c r="F1716" s="2" t="s">
        <v>5537</v>
      </c>
    </row>
    <row r="1717" ht="16.5" spans="1:6">
      <c r="A1717" s="2" t="s">
        <v>760</v>
      </c>
      <c r="B1717" s="2" t="s">
        <v>7487</v>
      </c>
      <c r="C1717" s="2" t="s">
        <v>7470</v>
      </c>
      <c r="D1717" s="2" t="s">
        <v>5626</v>
      </c>
      <c r="E1717" s="2" t="s">
        <v>5627</v>
      </c>
      <c r="F1717" s="2" t="s">
        <v>5537</v>
      </c>
    </row>
    <row r="1718" ht="16.5" spans="1:6">
      <c r="A1718" s="2" t="s">
        <v>746</v>
      </c>
      <c r="B1718" s="2" t="s">
        <v>7488</v>
      </c>
      <c r="C1718" s="2" t="s">
        <v>7470</v>
      </c>
      <c r="D1718" s="2" t="s">
        <v>5626</v>
      </c>
      <c r="E1718" s="2" t="s">
        <v>5627</v>
      </c>
      <c r="F1718" s="2" t="s">
        <v>5537</v>
      </c>
    </row>
    <row r="1719" ht="16.5" spans="1:6">
      <c r="A1719" s="2" t="s">
        <v>752</v>
      </c>
      <c r="B1719" s="2" t="s">
        <v>7489</v>
      </c>
      <c r="C1719" s="2" t="s">
        <v>7470</v>
      </c>
      <c r="D1719" s="2" t="s">
        <v>5626</v>
      </c>
      <c r="E1719" s="2" t="s">
        <v>5627</v>
      </c>
      <c r="F1719" s="2" t="s">
        <v>5537</v>
      </c>
    </row>
    <row r="1720" ht="16.5" spans="1:6">
      <c r="A1720" s="2" t="s">
        <v>761</v>
      </c>
      <c r="B1720" s="2" t="s">
        <v>7490</v>
      </c>
      <c r="C1720" s="2" t="s">
        <v>7470</v>
      </c>
      <c r="D1720" s="2" t="s">
        <v>5626</v>
      </c>
      <c r="E1720" s="2" t="s">
        <v>5627</v>
      </c>
      <c r="F1720" s="2" t="s">
        <v>5537</v>
      </c>
    </row>
    <row r="1721" ht="16.5" spans="1:6">
      <c r="A1721" s="2" t="s">
        <v>762</v>
      </c>
      <c r="B1721" s="2" t="s">
        <v>7491</v>
      </c>
      <c r="C1721" s="2" t="s">
        <v>7470</v>
      </c>
      <c r="D1721" s="2" t="s">
        <v>5626</v>
      </c>
      <c r="E1721" s="2" t="s">
        <v>5627</v>
      </c>
      <c r="F1721" s="2" t="s">
        <v>5537</v>
      </c>
    </row>
    <row r="1722" ht="16.5" spans="1:6">
      <c r="A1722" s="2" t="s">
        <v>753</v>
      </c>
      <c r="B1722" s="2" t="s">
        <v>7492</v>
      </c>
      <c r="C1722" s="2" t="s">
        <v>7470</v>
      </c>
      <c r="D1722" s="2" t="s">
        <v>5626</v>
      </c>
      <c r="E1722" s="2" t="s">
        <v>5627</v>
      </c>
      <c r="F1722" s="2" t="s">
        <v>5537</v>
      </c>
    </row>
    <row r="1723" ht="16.5" spans="1:6">
      <c r="A1723" s="2" t="s">
        <v>742</v>
      </c>
      <c r="B1723" s="2" t="s">
        <v>7493</v>
      </c>
      <c r="C1723" s="2" t="s">
        <v>7470</v>
      </c>
      <c r="D1723" s="2" t="s">
        <v>5626</v>
      </c>
      <c r="E1723" s="2" t="s">
        <v>5627</v>
      </c>
      <c r="F1723" s="2" t="s">
        <v>5537</v>
      </c>
    </row>
    <row r="1724" ht="16.5" spans="1:6">
      <c r="A1724" s="2" t="s">
        <v>741</v>
      </c>
      <c r="B1724" s="2" t="s">
        <v>7494</v>
      </c>
      <c r="C1724" s="2" t="s">
        <v>7470</v>
      </c>
      <c r="D1724" s="2" t="s">
        <v>5626</v>
      </c>
      <c r="E1724" s="2" t="s">
        <v>5627</v>
      </c>
      <c r="F1724" s="2" t="s">
        <v>5537</v>
      </c>
    </row>
    <row r="1725" ht="16.5" spans="1:6">
      <c r="A1725" s="2" t="s">
        <v>739</v>
      </c>
      <c r="B1725" s="2" t="s">
        <v>7495</v>
      </c>
      <c r="C1725" s="2" t="s">
        <v>7470</v>
      </c>
      <c r="D1725" s="2" t="s">
        <v>5626</v>
      </c>
      <c r="E1725" s="2" t="s">
        <v>5627</v>
      </c>
      <c r="F1725" s="2" t="s">
        <v>5537</v>
      </c>
    </row>
    <row r="1726" ht="16.5" spans="1:6">
      <c r="A1726" s="2" t="s">
        <v>729</v>
      </c>
      <c r="B1726" s="2" t="s">
        <v>7496</v>
      </c>
      <c r="C1726" s="2" t="s">
        <v>7470</v>
      </c>
      <c r="D1726" s="2" t="s">
        <v>5626</v>
      </c>
      <c r="E1726" s="2" t="s">
        <v>5627</v>
      </c>
      <c r="F1726" s="2" t="s">
        <v>5537</v>
      </c>
    </row>
    <row r="1727" ht="16.5" spans="1:6">
      <c r="A1727" s="2" t="s">
        <v>763</v>
      </c>
      <c r="B1727" s="2" t="s">
        <v>7497</v>
      </c>
      <c r="C1727" s="2" t="s">
        <v>7470</v>
      </c>
      <c r="D1727" s="2" t="s">
        <v>5626</v>
      </c>
      <c r="E1727" s="2" t="s">
        <v>5627</v>
      </c>
      <c r="F1727" s="2" t="s">
        <v>5537</v>
      </c>
    </row>
    <row r="1728" ht="16.5" spans="1:6">
      <c r="A1728" s="2" t="s">
        <v>731</v>
      </c>
      <c r="B1728" s="2" t="s">
        <v>7498</v>
      </c>
      <c r="C1728" s="2" t="s">
        <v>7470</v>
      </c>
      <c r="D1728" s="2" t="s">
        <v>5626</v>
      </c>
      <c r="E1728" s="2" t="s">
        <v>5627</v>
      </c>
      <c r="F1728" s="2" t="s">
        <v>5537</v>
      </c>
    </row>
    <row r="1729" ht="16.5" spans="1:6">
      <c r="A1729" s="2" t="s">
        <v>764</v>
      </c>
      <c r="B1729" s="2" t="s">
        <v>7499</v>
      </c>
      <c r="C1729" s="2" t="s">
        <v>7470</v>
      </c>
      <c r="D1729" s="2" t="s">
        <v>5626</v>
      </c>
      <c r="E1729" s="2" t="s">
        <v>5627</v>
      </c>
      <c r="F1729" s="2" t="s">
        <v>5537</v>
      </c>
    </row>
    <row r="1730" ht="16.5" spans="1:6">
      <c r="A1730" s="2" t="s">
        <v>743</v>
      </c>
      <c r="B1730" s="2" t="s">
        <v>7500</v>
      </c>
      <c r="C1730" s="2" t="s">
        <v>7470</v>
      </c>
      <c r="D1730" s="2" t="s">
        <v>5626</v>
      </c>
      <c r="E1730" s="2" t="s">
        <v>5627</v>
      </c>
      <c r="F1730" s="2" t="s">
        <v>5537</v>
      </c>
    </row>
    <row r="1731" ht="16.5" spans="1:6">
      <c r="A1731" s="2" t="s">
        <v>765</v>
      </c>
      <c r="B1731" s="2" t="s">
        <v>7501</v>
      </c>
      <c r="C1731" s="2" t="s">
        <v>7470</v>
      </c>
      <c r="D1731" s="2" t="s">
        <v>5626</v>
      </c>
      <c r="E1731" s="2" t="s">
        <v>5627</v>
      </c>
      <c r="F1731" s="2" t="s">
        <v>5537</v>
      </c>
    </row>
    <row r="1732" ht="16.5" spans="1:6">
      <c r="A1732" s="2" t="s">
        <v>744</v>
      </c>
      <c r="B1732" s="2" t="s">
        <v>7502</v>
      </c>
      <c r="C1732" s="2" t="s">
        <v>7470</v>
      </c>
      <c r="D1732" s="2" t="s">
        <v>5626</v>
      </c>
      <c r="E1732" s="2" t="s">
        <v>5627</v>
      </c>
      <c r="F1732" s="2" t="s">
        <v>5537</v>
      </c>
    </row>
    <row r="1733" ht="16.5" spans="1:6">
      <c r="A1733" s="2" t="s">
        <v>730</v>
      </c>
      <c r="B1733" s="2" t="s">
        <v>7503</v>
      </c>
      <c r="C1733" s="2" t="s">
        <v>7470</v>
      </c>
      <c r="D1733" s="2" t="s">
        <v>5626</v>
      </c>
      <c r="E1733" s="2" t="s">
        <v>5627</v>
      </c>
      <c r="F1733" s="2" t="s">
        <v>5537</v>
      </c>
    </row>
    <row r="1734" ht="16.5" spans="1:6">
      <c r="A1734" s="2" t="s">
        <v>738</v>
      </c>
      <c r="B1734" s="2" t="s">
        <v>7504</v>
      </c>
      <c r="C1734" s="2" t="s">
        <v>7470</v>
      </c>
      <c r="D1734" s="2" t="s">
        <v>5626</v>
      </c>
      <c r="E1734" s="2" t="s">
        <v>5627</v>
      </c>
      <c r="F1734" s="2" t="s">
        <v>5537</v>
      </c>
    </row>
    <row r="1735" ht="16.5" spans="1:6">
      <c r="A1735" s="2" t="s">
        <v>737</v>
      </c>
      <c r="B1735" s="2" t="s">
        <v>7505</v>
      </c>
      <c r="C1735" s="2" t="s">
        <v>7470</v>
      </c>
      <c r="D1735" s="2" t="s">
        <v>5626</v>
      </c>
      <c r="E1735" s="2" t="s">
        <v>5627</v>
      </c>
      <c r="F1735" s="2" t="s">
        <v>5537</v>
      </c>
    </row>
    <row r="1736" ht="16.5" spans="1:6">
      <c r="A1736" s="2" t="s">
        <v>754</v>
      </c>
      <c r="B1736" s="2" t="s">
        <v>7506</v>
      </c>
      <c r="C1736" s="2" t="s">
        <v>7470</v>
      </c>
      <c r="D1736" s="2" t="s">
        <v>5626</v>
      </c>
      <c r="E1736" s="2" t="s">
        <v>5627</v>
      </c>
      <c r="F1736" s="2" t="s">
        <v>5537</v>
      </c>
    </row>
    <row r="1737" ht="16.5" spans="1:6">
      <c r="A1737" s="2" t="s">
        <v>732</v>
      </c>
      <c r="B1737" s="2" t="s">
        <v>7507</v>
      </c>
      <c r="C1737" s="2" t="s">
        <v>7470</v>
      </c>
      <c r="D1737" s="2" t="s">
        <v>5626</v>
      </c>
      <c r="E1737" s="2" t="s">
        <v>5627</v>
      </c>
      <c r="F1737" s="2" t="s">
        <v>5537</v>
      </c>
    </row>
    <row r="1738" ht="16.5" spans="1:6">
      <c r="A1738" s="2" t="s">
        <v>766</v>
      </c>
      <c r="B1738" s="2" t="s">
        <v>7508</v>
      </c>
      <c r="C1738" s="2" t="s">
        <v>7470</v>
      </c>
      <c r="D1738" s="2" t="s">
        <v>5626</v>
      </c>
      <c r="E1738" s="2" t="s">
        <v>5627</v>
      </c>
      <c r="F1738" s="2" t="s">
        <v>5537</v>
      </c>
    </row>
    <row r="1739" ht="16.5" spans="1:6">
      <c r="A1739" s="2" t="s">
        <v>793</v>
      </c>
      <c r="B1739" s="2" t="s">
        <v>7509</v>
      </c>
      <c r="C1739" s="2" t="s">
        <v>7510</v>
      </c>
      <c r="D1739" s="2" t="s">
        <v>5626</v>
      </c>
      <c r="E1739" s="2" t="s">
        <v>5627</v>
      </c>
      <c r="F1739" s="2" t="s">
        <v>5537</v>
      </c>
    </row>
    <row r="1740" ht="16.5" spans="1:6">
      <c r="A1740" s="2" t="s">
        <v>794</v>
      </c>
      <c r="B1740" s="2" t="s">
        <v>7511</v>
      </c>
      <c r="C1740" s="2" t="s">
        <v>7510</v>
      </c>
      <c r="D1740" s="2" t="s">
        <v>5626</v>
      </c>
      <c r="E1740" s="2" t="s">
        <v>5627</v>
      </c>
      <c r="F1740" s="2" t="s">
        <v>5537</v>
      </c>
    </row>
    <row r="1741" ht="16.5" spans="1:6">
      <c r="A1741" s="2" t="s">
        <v>795</v>
      </c>
      <c r="B1741" s="2" t="s">
        <v>7512</v>
      </c>
      <c r="C1741" s="2" t="s">
        <v>7510</v>
      </c>
      <c r="D1741" s="2" t="s">
        <v>5626</v>
      </c>
      <c r="E1741" s="2" t="s">
        <v>5627</v>
      </c>
      <c r="F1741" s="2" t="s">
        <v>5537</v>
      </c>
    </row>
    <row r="1742" ht="16.5" spans="1:6">
      <c r="A1742" s="2" t="s">
        <v>769</v>
      </c>
      <c r="B1742" s="2" t="s">
        <v>7513</v>
      </c>
      <c r="C1742" s="2" t="s">
        <v>7510</v>
      </c>
      <c r="D1742" s="2" t="s">
        <v>5626</v>
      </c>
      <c r="E1742" s="2" t="s">
        <v>5627</v>
      </c>
      <c r="F1742" s="2" t="s">
        <v>5537</v>
      </c>
    </row>
    <row r="1743" ht="16.5" spans="1:6">
      <c r="A1743" s="2" t="s">
        <v>783</v>
      </c>
      <c r="B1743" s="2" t="s">
        <v>7514</v>
      </c>
      <c r="C1743" s="2" t="s">
        <v>7510</v>
      </c>
      <c r="D1743" s="2" t="s">
        <v>5626</v>
      </c>
      <c r="E1743" s="2" t="s">
        <v>5627</v>
      </c>
      <c r="F1743" s="2" t="s">
        <v>5537</v>
      </c>
    </row>
    <row r="1744" ht="16.5" spans="1:6">
      <c r="A1744" s="2" t="s">
        <v>796</v>
      </c>
      <c r="B1744" s="2" t="s">
        <v>7515</v>
      </c>
      <c r="C1744" s="2" t="s">
        <v>7510</v>
      </c>
      <c r="D1744" s="2" t="s">
        <v>5626</v>
      </c>
      <c r="E1744" s="2" t="s">
        <v>5627</v>
      </c>
      <c r="F1744" s="2" t="s">
        <v>5537</v>
      </c>
    </row>
    <row r="1745" ht="16.5" spans="1:6">
      <c r="A1745" s="2" t="s">
        <v>775</v>
      </c>
      <c r="B1745" s="2" t="s">
        <v>7516</v>
      </c>
      <c r="C1745" s="2" t="s">
        <v>7510</v>
      </c>
      <c r="D1745" s="2" t="s">
        <v>5626</v>
      </c>
      <c r="E1745" s="2" t="s">
        <v>5627</v>
      </c>
      <c r="F1745" s="2" t="s">
        <v>5537</v>
      </c>
    </row>
    <row r="1746" ht="16.5" spans="1:6">
      <c r="A1746" s="2" t="s">
        <v>777</v>
      </c>
      <c r="B1746" s="2" t="s">
        <v>7517</v>
      </c>
      <c r="C1746" s="2" t="s">
        <v>7510</v>
      </c>
      <c r="D1746" s="2" t="s">
        <v>5626</v>
      </c>
      <c r="E1746" s="2" t="s">
        <v>5627</v>
      </c>
      <c r="F1746" s="2" t="s">
        <v>5537</v>
      </c>
    </row>
    <row r="1747" ht="16.5" spans="1:6">
      <c r="A1747" s="2" t="s">
        <v>767</v>
      </c>
      <c r="B1747" s="2" t="s">
        <v>7518</v>
      </c>
      <c r="C1747" s="2" t="s">
        <v>7510</v>
      </c>
      <c r="D1747" s="2" t="s">
        <v>5626</v>
      </c>
      <c r="E1747" s="2" t="s">
        <v>5627</v>
      </c>
      <c r="F1747" s="2" t="s">
        <v>5537</v>
      </c>
    </row>
    <row r="1748" ht="16.5" spans="1:6">
      <c r="A1748" s="2" t="s">
        <v>786</v>
      </c>
      <c r="B1748" s="2" t="s">
        <v>7519</v>
      </c>
      <c r="C1748" s="2" t="s">
        <v>7510</v>
      </c>
      <c r="D1748" s="2" t="s">
        <v>5626</v>
      </c>
      <c r="E1748" s="2" t="s">
        <v>5627</v>
      </c>
      <c r="F1748" s="2" t="s">
        <v>5537</v>
      </c>
    </row>
    <row r="1749" ht="16.5" spans="1:6">
      <c r="A1749" s="2" t="s">
        <v>792</v>
      </c>
      <c r="B1749" s="2" t="s">
        <v>7520</v>
      </c>
      <c r="C1749" s="2" t="s">
        <v>7510</v>
      </c>
      <c r="D1749" s="2" t="s">
        <v>5626</v>
      </c>
      <c r="E1749" s="2" t="s">
        <v>5627</v>
      </c>
      <c r="F1749" s="2" t="s">
        <v>5537</v>
      </c>
    </row>
    <row r="1750" ht="16.5" spans="1:6">
      <c r="A1750" s="2" t="s">
        <v>785</v>
      </c>
      <c r="B1750" s="2" t="s">
        <v>7521</v>
      </c>
      <c r="C1750" s="2" t="s">
        <v>7510</v>
      </c>
      <c r="D1750" s="2" t="s">
        <v>5626</v>
      </c>
      <c r="E1750" s="2" t="s">
        <v>5627</v>
      </c>
      <c r="F1750" s="2" t="s">
        <v>5537</v>
      </c>
    </row>
    <row r="1751" ht="16.5" spans="1:6">
      <c r="A1751" s="2" t="s">
        <v>768</v>
      </c>
      <c r="B1751" s="2" t="s">
        <v>7522</v>
      </c>
      <c r="C1751" s="2" t="s">
        <v>7510</v>
      </c>
      <c r="D1751" s="2" t="s">
        <v>5626</v>
      </c>
      <c r="E1751" s="2" t="s">
        <v>5627</v>
      </c>
      <c r="F1751" s="2" t="s">
        <v>5537</v>
      </c>
    </row>
    <row r="1752" ht="16.5" spans="1:6">
      <c r="A1752" s="2" t="s">
        <v>789</v>
      </c>
      <c r="B1752" s="2" t="s">
        <v>7523</v>
      </c>
      <c r="C1752" s="2" t="s">
        <v>7510</v>
      </c>
      <c r="D1752" s="2" t="s">
        <v>5626</v>
      </c>
      <c r="E1752" s="2" t="s">
        <v>5627</v>
      </c>
      <c r="F1752" s="2" t="s">
        <v>5537</v>
      </c>
    </row>
    <row r="1753" ht="16.5" spans="1:6">
      <c r="A1753" s="2" t="s">
        <v>772</v>
      </c>
      <c r="B1753" s="2" t="s">
        <v>7524</v>
      </c>
      <c r="C1753" s="2" t="s">
        <v>7510</v>
      </c>
      <c r="D1753" s="2" t="s">
        <v>5626</v>
      </c>
      <c r="E1753" s="2" t="s">
        <v>5627</v>
      </c>
      <c r="F1753" s="2" t="s">
        <v>5537</v>
      </c>
    </row>
    <row r="1754" ht="16.5" spans="1:6">
      <c r="A1754" s="2" t="s">
        <v>797</v>
      </c>
      <c r="B1754" s="2" t="s">
        <v>7525</v>
      </c>
      <c r="C1754" s="2" t="s">
        <v>7510</v>
      </c>
      <c r="D1754" s="2" t="s">
        <v>5626</v>
      </c>
      <c r="E1754" s="2" t="s">
        <v>5627</v>
      </c>
      <c r="F1754" s="2" t="s">
        <v>5537</v>
      </c>
    </row>
    <row r="1755" ht="16.5" spans="1:6">
      <c r="A1755" s="2" t="s">
        <v>776</v>
      </c>
      <c r="B1755" s="2" t="s">
        <v>7526</v>
      </c>
      <c r="C1755" s="2" t="s">
        <v>7510</v>
      </c>
      <c r="D1755" s="2" t="s">
        <v>5626</v>
      </c>
      <c r="E1755" s="2" t="s">
        <v>5627</v>
      </c>
      <c r="F1755" s="2" t="s">
        <v>5537</v>
      </c>
    </row>
    <row r="1756" ht="16.5" spans="1:6">
      <c r="A1756" s="2" t="s">
        <v>798</v>
      </c>
      <c r="B1756" s="2" t="s">
        <v>7527</v>
      </c>
      <c r="C1756" s="2" t="s">
        <v>7510</v>
      </c>
      <c r="D1756" s="2" t="s">
        <v>5626</v>
      </c>
      <c r="E1756" s="2" t="s">
        <v>5627</v>
      </c>
      <c r="F1756" s="2" t="s">
        <v>5537</v>
      </c>
    </row>
    <row r="1757" ht="16.5" spans="1:6">
      <c r="A1757" s="2" t="s">
        <v>799</v>
      </c>
      <c r="B1757" s="2" t="s">
        <v>7528</v>
      </c>
      <c r="C1757" s="2" t="s">
        <v>7510</v>
      </c>
      <c r="D1757" s="2" t="s">
        <v>5626</v>
      </c>
      <c r="E1757" s="2" t="s">
        <v>5627</v>
      </c>
      <c r="F1757" s="2" t="s">
        <v>5537</v>
      </c>
    </row>
    <row r="1758" ht="16.5" spans="1:6">
      <c r="A1758" s="2" t="s">
        <v>771</v>
      </c>
      <c r="B1758" s="2" t="s">
        <v>7529</v>
      </c>
      <c r="C1758" s="2" t="s">
        <v>7510</v>
      </c>
      <c r="D1758" s="2" t="s">
        <v>5626</v>
      </c>
      <c r="E1758" s="2" t="s">
        <v>5627</v>
      </c>
      <c r="F1758" s="2" t="s">
        <v>5537</v>
      </c>
    </row>
    <row r="1759" ht="16.5" spans="1:6">
      <c r="A1759" s="2" t="s">
        <v>778</v>
      </c>
      <c r="B1759" s="2" t="s">
        <v>7530</v>
      </c>
      <c r="C1759" s="2" t="s">
        <v>7510</v>
      </c>
      <c r="D1759" s="2" t="s">
        <v>5626</v>
      </c>
      <c r="E1759" s="2" t="s">
        <v>5627</v>
      </c>
      <c r="F1759" s="2" t="s">
        <v>5537</v>
      </c>
    </row>
    <row r="1760" ht="16.5" spans="1:6">
      <c r="A1760" s="2" t="s">
        <v>781</v>
      </c>
      <c r="B1760" s="2" t="s">
        <v>7531</v>
      </c>
      <c r="C1760" s="2" t="s">
        <v>7510</v>
      </c>
      <c r="D1760" s="2" t="s">
        <v>5626</v>
      </c>
      <c r="E1760" s="2" t="s">
        <v>5627</v>
      </c>
      <c r="F1760" s="2" t="s">
        <v>5537</v>
      </c>
    </row>
    <row r="1761" ht="16.5" spans="1:6">
      <c r="A1761" s="2" t="s">
        <v>791</v>
      </c>
      <c r="B1761" s="2" t="s">
        <v>7532</v>
      </c>
      <c r="C1761" s="2" t="s">
        <v>7510</v>
      </c>
      <c r="D1761" s="2" t="s">
        <v>5626</v>
      </c>
      <c r="E1761" s="2" t="s">
        <v>5627</v>
      </c>
      <c r="F1761" s="2" t="s">
        <v>5537</v>
      </c>
    </row>
    <row r="1762" ht="16.5" spans="1:6">
      <c r="A1762" s="2" t="s">
        <v>790</v>
      </c>
      <c r="B1762" s="2" t="s">
        <v>7533</v>
      </c>
      <c r="C1762" s="2" t="s">
        <v>7510</v>
      </c>
      <c r="D1762" s="2" t="s">
        <v>5626</v>
      </c>
      <c r="E1762" s="2" t="s">
        <v>5627</v>
      </c>
      <c r="F1762" s="2" t="s">
        <v>5537</v>
      </c>
    </row>
    <row r="1763" ht="16.5" spans="1:6">
      <c r="A1763" s="2" t="s">
        <v>784</v>
      </c>
      <c r="B1763" s="2" t="s">
        <v>7534</v>
      </c>
      <c r="C1763" s="2" t="s">
        <v>7510</v>
      </c>
      <c r="D1763" s="2" t="s">
        <v>5626</v>
      </c>
      <c r="E1763" s="2" t="s">
        <v>5627</v>
      </c>
      <c r="F1763" s="2" t="s">
        <v>5537</v>
      </c>
    </row>
    <row r="1764" ht="16.5" spans="1:6">
      <c r="A1764" s="2" t="s">
        <v>800</v>
      </c>
      <c r="B1764" s="2" t="s">
        <v>7535</v>
      </c>
      <c r="C1764" s="2" t="s">
        <v>7510</v>
      </c>
      <c r="D1764" s="2" t="s">
        <v>5626</v>
      </c>
      <c r="E1764" s="2" t="s">
        <v>5627</v>
      </c>
      <c r="F1764" s="2" t="s">
        <v>5537</v>
      </c>
    </row>
    <row r="1765" ht="16.5" spans="1:6">
      <c r="A1765" s="2" t="s">
        <v>801</v>
      </c>
      <c r="B1765" s="2" t="s">
        <v>7536</v>
      </c>
      <c r="C1765" s="2" t="s">
        <v>7510</v>
      </c>
      <c r="D1765" s="2" t="s">
        <v>5626</v>
      </c>
      <c r="E1765" s="2" t="s">
        <v>5627</v>
      </c>
      <c r="F1765" s="2" t="s">
        <v>5537</v>
      </c>
    </row>
    <row r="1766" ht="16.5" spans="1:6">
      <c r="A1766" s="2" t="s">
        <v>780</v>
      </c>
      <c r="B1766" s="2" t="s">
        <v>7537</v>
      </c>
      <c r="C1766" s="2" t="s">
        <v>7510</v>
      </c>
      <c r="D1766" s="2" t="s">
        <v>5626</v>
      </c>
      <c r="E1766" s="2" t="s">
        <v>5627</v>
      </c>
      <c r="F1766" s="2" t="s">
        <v>5537</v>
      </c>
    </row>
    <row r="1767" ht="16.5" spans="1:6">
      <c r="A1767" s="2" t="s">
        <v>779</v>
      </c>
      <c r="B1767" s="2" t="s">
        <v>7538</v>
      </c>
      <c r="C1767" s="2" t="s">
        <v>7510</v>
      </c>
      <c r="D1767" s="2" t="s">
        <v>5626</v>
      </c>
      <c r="E1767" s="2" t="s">
        <v>5627</v>
      </c>
      <c r="F1767" s="2" t="s">
        <v>5537</v>
      </c>
    </row>
    <row r="1768" ht="16.5" spans="1:6">
      <c r="A1768" s="2" t="s">
        <v>782</v>
      </c>
      <c r="B1768" s="2" t="s">
        <v>7539</v>
      </c>
      <c r="C1768" s="2" t="s">
        <v>7510</v>
      </c>
      <c r="D1768" s="2" t="s">
        <v>5626</v>
      </c>
      <c r="E1768" s="2" t="s">
        <v>5627</v>
      </c>
      <c r="F1768" s="2" t="s">
        <v>5537</v>
      </c>
    </row>
    <row r="1769" ht="16.5" spans="1:6">
      <c r="A1769" s="2" t="s">
        <v>802</v>
      </c>
      <c r="B1769" s="2" t="s">
        <v>7540</v>
      </c>
      <c r="C1769" s="2" t="s">
        <v>7510</v>
      </c>
      <c r="D1769" s="2" t="s">
        <v>5626</v>
      </c>
      <c r="E1769" s="2" t="s">
        <v>5627</v>
      </c>
      <c r="F1769" s="2" t="s">
        <v>5537</v>
      </c>
    </row>
    <row r="1770" ht="16.5" spans="1:6">
      <c r="A1770" s="2" t="s">
        <v>773</v>
      </c>
      <c r="B1770" s="2" t="s">
        <v>7541</v>
      </c>
      <c r="C1770" s="2" t="s">
        <v>7510</v>
      </c>
      <c r="D1770" s="2" t="s">
        <v>5626</v>
      </c>
      <c r="E1770" s="2" t="s">
        <v>5627</v>
      </c>
      <c r="F1770" s="2" t="s">
        <v>5537</v>
      </c>
    </row>
    <row r="1771" ht="16.5" spans="1:6">
      <c r="A1771" s="2" t="s">
        <v>774</v>
      </c>
      <c r="B1771" s="2" t="s">
        <v>7542</v>
      </c>
      <c r="C1771" s="2" t="s">
        <v>7510</v>
      </c>
      <c r="D1771" s="2" t="s">
        <v>5626</v>
      </c>
      <c r="E1771" s="2" t="s">
        <v>5627</v>
      </c>
      <c r="F1771" s="2" t="s">
        <v>5537</v>
      </c>
    </row>
    <row r="1772" ht="16.5" spans="1:6">
      <c r="A1772" s="2" t="s">
        <v>788</v>
      </c>
      <c r="B1772" s="2" t="s">
        <v>7543</v>
      </c>
      <c r="C1772" s="2" t="s">
        <v>7510</v>
      </c>
      <c r="D1772" s="2" t="s">
        <v>5626</v>
      </c>
      <c r="E1772" s="2" t="s">
        <v>5627</v>
      </c>
      <c r="F1772" s="2" t="s">
        <v>5537</v>
      </c>
    </row>
    <row r="1773" ht="16.5" spans="1:6">
      <c r="A1773" s="2" t="s">
        <v>803</v>
      </c>
      <c r="B1773" s="2" t="s">
        <v>7544</v>
      </c>
      <c r="C1773" s="2" t="s">
        <v>7510</v>
      </c>
      <c r="D1773" s="2" t="s">
        <v>5626</v>
      </c>
      <c r="E1773" s="2" t="s">
        <v>5627</v>
      </c>
      <c r="F1773" s="2" t="s">
        <v>5537</v>
      </c>
    </row>
    <row r="1774" ht="16.5" spans="1:6">
      <c r="A1774" s="2" t="s">
        <v>804</v>
      </c>
      <c r="B1774" s="2" t="s">
        <v>7545</v>
      </c>
      <c r="C1774" s="2" t="s">
        <v>7510</v>
      </c>
      <c r="D1774" s="2" t="s">
        <v>5626</v>
      </c>
      <c r="E1774" s="2" t="s">
        <v>5627</v>
      </c>
      <c r="F1774" s="2" t="s">
        <v>5537</v>
      </c>
    </row>
    <row r="1775" ht="16.5" spans="1:6">
      <c r="A1775" s="2" t="s">
        <v>787</v>
      </c>
      <c r="B1775" s="2" t="s">
        <v>7546</v>
      </c>
      <c r="C1775" s="2" t="s">
        <v>7510</v>
      </c>
      <c r="D1775" s="2" t="s">
        <v>5626</v>
      </c>
      <c r="E1775" s="2" t="s">
        <v>5627</v>
      </c>
      <c r="F1775" s="2" t="s">
        <v>5537</v>
      </c>
    </row>
    <row r="1776" ht="16.5" spans="1:6">
      <c r="A1776" s="2" t="s">
        <v>805</v>
      </c>
      <c r="B1776" s="2" t="s">
        <v>7547</v>
      </c>
      <c r="C1776" s="2" t="s">
        <v>7510</v>
      </c>
      <c r="D1776" s="2" t="s">
        <v>5626</v>
      </c>
      <c r="E1776" s="2" t="s">
        <v>5627</v>
      </c>
      <c r="F1776" s="2" t="s">
        <v>5537</v>
      </c>
    </row>
    <row r="1777" ht="16.5" spans="1:6">
      <c r="A1777" s="2" t="s">
        <v>806</v>
      </c>
      <c r="B1777" s="2" t="s">
        <v>7548</v>
      </c>
      <c r="C1777" s="2" t="s">
        <v>7510</v>
      </c>
      <c r="D1777" s="2" t="s">
        <v>5626</v>
      </c>
      <c r="E1777" s="2" t="s">
        <v>5627</v>
      </c>
      <c r="F1777" s="2" t="s">
        <v>5537</v>
      </c>
    </row>
    <row r="1778" ht="16.5" spans="1:6">
      <c r="A1778" s="2" t="s">
        <v>770</v>
      </c>
      <c r="B1778" s="2" t="s">
        <v>7549</v>
      </c>
      <c r="C1778" s="2" t="s">
        <v>7510</v>
      </c>
      <c r="D1778" s="2" t="s">
        <v>5626</v>
      </c>
      <c r="E1778" s="2" t="s">
        <v>5627</v>
      </c>
      <c r="F1778" s="2" t="s">
        <v>5537</v>
      </c>
    </row>
    <row r="1779" ht="16.5" spans="1:6">
      <c r="A1779" s="2" t="s">
        <v>810</v>
      </c>
      <c r="B1779" s="2" t="s">
        <v>7550</v>
      </c>
      <c r="C1779" s="2" t="s">
        <v>7551</v>
      </c>
      <c r="D1779" s="2" t="s">
        <v>5626</v>
      </c>
      <c r="E1779" s="2" t="s">
        <v>5627</v>
      </c>
      <c r="F1779" s="2" t="s">
        <v>5537</v>
      </c>
    </row>
    <row r="1780" ht="16.5" spans="1:6">
      <c r="A1780" s="2" t="s">
        <v>813</v>
      </c>
      <c r="B1780" s="2" t="s">
        <v>7552</v>
      </c>
      <c r="C1780" s="2" t="s">
        <v>7551</v>
      </c>
      <c r="D1780" s="2" t="s">
        <v>5626</v>
      </c>
      <c r="E1780" s="2" t="s">
        <v>5627</v>
      </c>
      <c r="F1780" s="2" t="s">
        <v>5537</v>
      </c>
    </row>
    <row r="1781" ht="16.5" spans="1:6">
      <c r="A1781" s="2" t="s">
        <v>814</v>
      </c>
      <c r="B1781" s="2" t="s">
        <v>7553</v>
      </c>
      <c r="C1781" s="2" t="s">
        <v>7551</v>
      </c>
      <c r="D1781" s="2" t="s">
        <v>5626</v>
      </c>
      <c r="E1781" s="2" t="s">
        <v>5627</v>
      </c>
      <c r="F1781" s="2" t="s">
        <v>5537</v>
      </c>
    </row>
    <row r="1782" ht="16.5" spans="1:6">
      <c r="A1782" s="2" t="s">
        <v>819</v>
      </c>
      <c r="B1782" s="2" t="s">
        <v>7554</v>
      </c>
      <c r="C1782" s="2" t="s">
        <v>7551</v>
      </c>
      <c r="D1782" s="2" t="s">
        <v>5626</v>
      </c>
      <c r="E1782" s="2" t="s">
        <v>5627</v>
      </c>
      <c r="F1782" s="2" t="s">
        <v>5537</v>
      </c>
    </row>
    <row r="1783" ht="16.5" spans="1:6">
      <c r="A1783" s="2" t="s">
        <v>832</v>
      </c>
      <c r="B1783" s="2" t="s">
        <v>7555</v>
      </c>
      <c r="C1783" s="2" t="s">
        <v>7551</v>
      </c>
      <c r="D1783" s="2" t="s">
        <v>5626</v>
      </c>
      <c r="E1783" s="2" t="s">
        <v>5627</v>
      </c>
      <c r="F1783" s="2" t="s">
        <v>5537</v>
      </c>
    </row>
    <row r="1784" ht="16.5" spans="1:6">
      <c r="A1784" s="2" t="s">
        <v>838</v>
      </c>
      <c r="B1784" s="2" t="s">
        <v>7556</v>
      </c>
      <c r="C1784" s="2" t="s">
        <v>7551</v>
      </c>
      <c r="D1784" s="2" t="s">
        <v>5626</v>
      </c>
      <c r="E1784" s="2" t="s">
        <v>5627</v>
      </c>
      <c r="F1784" s="2" t="s">
        <v>5537</v>
      </c>
    </row>
    <row r="1785" ht="16.5" spans="1:6">
      <c r="A1785" s="2" t="s">
        <v>824</v>
      </c>
      <c r="B1785" s="2" t="s">
        <v>7557</v>
      </c>
      <c r="C1785" s="2" t="s">
        <v>7551</v>
      </c>
      <c r="D1785" s="2" t="s">
        <v>5626</v>
      </c>
      <c r="E1785" s="2" t="s">
        <v>5627</v>
      </c>
      <c r="F1785" s="2" t="s">
        <v>5537</v>
      </c>
    </row>
    <row r="1786" ht="16.5" spans="1:6">
      <c r="A1786" s="2" t="s">
        <v>809</v>
      </c>
      <c r="B1786" s="2" t="s">
        <v>7558</v>
      </c>
      <c r="C1786" s="2" t="s">
        <v>7551</v>
      </c>
      <c r="D1786" s="2" t="s">
        <v>5626</v>
      </c>
      <c r="E1786" s="2" t="s">
        <v>5627</v>
      </c>
      <c r="F1786" s="2" t="s">
        <v>5537</v>
      </c>
    </row>
    <row r="1787" ht="16.5" spans="1:6">
      <c r="A1787" s="2" t="s">
        <v>839</v>
      </c>
      <c r="B1787" s="2" t="s">
        <v>7559</v>
      </c>
      <c r="C1787" s="2" t="s">
        <v>7551</v>
      </c>
      <c r="D1787" s="2" t="s">
        <v>5626</v>
      </c>
      <c r="E1787" s="2" t="s">
        <v>5627</v>
      </c>
      <c r="F1787" s="2" t="s">
        <v>5537</v>
      </c>
    </row>
    <row r="1788" ht="16.5" spans="1:6">
      <c r="A1788" s="2" t="s">
        <v>830</v>
      </c>
      <c r="B1788" s="2" t="s">
        <v>7560</v>
      </c>
      <c r="C1788" s="2" t="s">
        <v>7551</v>
      </c>
      <c r="D1788" s="2" t="s">
        <v>5626</v>
      </c>
      <c r="E1788" s="2" t="s">
        <v>5627</v>
      </c>
      <c r="F1788" s="2" t="s">
        <v>5537</v>
      </c>
    </row>
    <row r="1789" ht="16.5" spans="1:6">
      <c r="A1789" s="2" t="s">
        <v>811</v>
      </c>
      <c r="B1789" s="2" t="s">
        <v>7561</v>
      </c>
      <c r="C1789" s="2" t="s">
        <v>7551</v>
      </c>
      <c r="D1789" s="2" t="s">
        <v>5626</v>
      </c>
      <c r="E1789" s="2" t="s">
        <v>5627</v>
      </c>
      <c r="F1789" s="2" t="s">
        <v>5537</v>
      </c>
    </row>
    <row r="1790" ht="16.5" spans="1:6">
      <c r="A1790" s="2" t="s">
        <v>827</v>
      </c>
      <c r="B1790" s="2" t="s">
        <v>7562</v>
      </c>
      <c r="C1790" s="2" t="s">
        <v>7551</v>
      </c>
      <c r="D1790" s="2" t="s">
        <v>5626</v>
      </c>
      <c r="E1790" s="2" t="s">
        <v>5627</v>
      </c>
      <c r="F1790" s="2" t="s">
        <v>5537</v>
      </c>
    </row>
    <row r="1791" ht="16.5" spans="1:6">
      <c r="A1791" s="2" t="s">
        <v>818</v>
      </c>
      <c r="B1791" s="2" t="s">
        <v>7563</v>
      </c>
      <c r="C1791" s="2" t="s">
        <v>7551</v>
      </c>
      <c r="D1791" s="2" t="s">
        <v>5626</v>
      </c>
      <c r="E1791" s="2" t="s">
        <v>5627</v>
      </c>
      <c r="F1791" s="2" t="s">
        <v>5537</v>
      </c>
    </row>
    <row r="1792" ht="16.5" spans="1:6">
      <c r="A1792" s="2" t="s">
        <v>834</v>
      </c>
      <c r="B1792" s="2" t="s">
        <v>7564</v>
      </c>
      <c r="C1792" s="2" t="s">
        <v>7551</v>
      </c>
      <c r="D1792" s="2" t="s">
        <v>5626</v>
      </c>
      <c r="E1792" s="2" t="s">
        <v>5627</v>
      </c>
      <c r="F1792" s="2" t="s">
        <v>5537</v>
      </c>
    </row>
    <row r="1793" ht="16.5" spans="1:6">
      <c r="A1793" s="2" t="s">
        <v>831</v>
      </c>
      <c r="B1793" s="2" t="s">
        <v>7565</v>
      </c>
      <c r="C1793" s="2" t="s">
        <v>7551</v>
      </c>
      <c r="D1793" s="2" t="s">
        <v>5626</v>
      </c>
      <c r="E1793" s="2" t="s">
        <v>5627</v>
      </c>
      <c r="F1793" s="2" t="s">
        <v>5537</v>
      </c>
    </row>
    <row r="1794" ht="16.5" spans="1:6">
      <c r="A1794" s="2" t="s">
        <v>840</v>
      </c>
      <c r="B1794" s="2" t="s">
        <v>7566</v>
      </c>
      <c r="C1794" s="2" t="s">
        <v>7551</v>
      </c>
      <c r="D1794" s="2" t="s">
        <v>5626</v>
      </c>
      <c r="E1794" s="2" t="s">
        <v>5627</v>
      </c>
      <c r="F1794" s="2" t="s">
        <v>5537</v>
      </c>
    </row>
    <row r="1795" ht="16.5" spans="1:6">
      <c r="A1795" s="2" t="s">
        <v>828</v>
      </c>
      <c r="B1795" s="2" t="s">
        <v>7567</v>
      </c>
      <c r="C1795" s="2" t="s">
        <v>7551</v>
      </c>
      <c r="D1795" s="2" t="s">
        <v>5626</v>
      </c>
      <c r="E1795" s="2" t="s">
        <v>5627</v>
      </c>
      <c r="F1795" s="2" t="s">
        <v>5537</v>
      </c>
    </row>
    <row r="1796" ht="16.5" spans="1:6">
      <c r="A1796" s="2" t="s">
        <v>826</v>
      </c>
      <c r="B1796" s="2" t="s">
        <v>7568</v>
      </c>
      <c r="C1796" s="2" t="s">
        <v>7551</v>
      </c>
      <c r="D1796" s="2" t="s">
        <v>5626</v>
      </c>
      <c r="E1796" s="2" t="s">
        <v>5627</v>
      </c>
      <c r="F1796" s="2" t="s">
        <v>5537</v>
      </c>
    </row>
    <row r="1797" ht="16.5" spans="1:6">
      <c r="A1797" s="2" t="s">
        <v>823</v>
      </c>
      <c r="B1797" s="2" t="s">
        <v>7569</v>
      </c>
      <c r="C1797" s="2" t="s">
        <v>7551</v>
      </c>
      <c r="D1797" s="2" t="s">
        <v>5626</v>
      </c>
      <c r="E1797" s="2" t="s">
        <v>5627</v>
      </c>
      <c r="F1797" s="2" t="s">
        <v>5537</v>
      </c>
    </row>
    <row r="1798" ht="16.5" spans="1:6">
      <c r="A1798" s="2" t="s">
        <v>816</v>
      </c>
      <c r="B1798" s="2" t="s">
        <v>7570</v>
      </c>
      <c r="C1798" s="2" t="s">
        <v>7551</v>
      </c>
      <c r="D1798" s="2" t="s">
        <v>5626</v>
      </c>
      <c r="E1798" s="2" t="s">
        <v>5627</v>
      </c>
      <c r="F1798" s="2" t="s">
        <v>5537</v>
      </c>
    </row>
    <row r="1799" ht="16.5" spans="1:6">
      <c r="A1799" s="2" t="s">
        <v>815</v>
      </c>
      <c r="B1799" s="2" t="s">
        <v>7571</v>
      </c>
      <c r="C1799" s="2" t="s">
        <v>7551</v>
      </c>
      <c r="D1799" s="2" t="s">
        <v>5626</v>
      </c>
      <c r="E1799" s="2" t="s">
        <v>5627</v>
      </c>
      <c r="F1799" s="2" t="s">
        <v>5537</v>
      </c>
    </row>
    <row r="1800" ht="16.5" spans="1:6">
      <c r="A1800" s="2" t="s">
        <v>841</v>
      </c>
      <c r="B1800" s="2" t="s">
        <v>7572</v>
      </c>
      <c r="C1800" s="2" t="s">
        <v>7551</v>
      </c>
      <c r="D1800" s="2" t="s">
        <v>5626</v>
      </c>
      <c r="E1800" s="2" t="s">
        <v>5627</v>
      </c>
      <c r="F1800" s="2" t="s">
        <v>5537</v>
      </c>
    </row>
    <row r="1801" ht="16.5" spans="1:6">
      <c r="A1801" s="2" t="s">
        <v>842</v>
      </c>
      <c r="B1801" s="2" t="s">
        <v>7573</v>
      </c>
      <c r="C1801" s="2" t="s">
        <v>7551</v>
      </c>
      <c r="D1801" s="2" t="s">
        <v>5626</v>
      </c>
      <c r="E1801" s="2" t="s">
        <v>5627</v>
      </c>
      <c r="F1801" s="2" t="s">
        <v>5537</v>
      </c>
    </row>
    <row r="1802" ht="16.5" spans="1:6">
      <c r="A1802" s="2" t="s">
        <v>820</v>
      </c>
      <c r="B1802" s="2" t="s">
        <v>7574</v>
      </c>
      <c r="C1802" s="2" t="s">
        <v>7551</v>
      </c>
      <c r="D1802" s="2" t="s">
        <v>5626</v>
      </c>
      <c r="E1802" s="2" t="s">
        <v>5627</v>
      </c>
      <c r="F1802" s="2" t="s">
        <v>5537</v>
      </c>
    </row>
    <row r="1803" ht="16.5" spans="1:6">
      <c r="A1803" s="2" t="s">
        <v>825</v>
      </c>
      <c r="B1803" s="2" t="s">
        <v>7575</v>
      </c>
      <c r="C1803" s="2" t="s">
        <v>7551</v>
      </c>
      <c r="D1803" s="2" t="s">
        <v>5626</v>
      </c>
      <c r="E1803" s="2" t="s">
        <v>5627</v>
      </c>
      <c r="F1803" s="2" t="s">
        <v>5537</v>
      </c>
    </row>
    <row r="1804" ht="16.5" spans="1:6">
      <c r="A1804" s="2" t="s">
        <v>843</v>
      </c>
      <c r="B1804" s="2" t="s">
        <v>7576</v>
      </c>
      <c r="C1804" s="2" t="s">
        <v>7551</v>
      </c>
      <c r="D1804" s="2" t="s">
        <v>5626</v>
      </c>
      <c r="E1804" s="2" t="s">
        <v>5627</v>
      </c>
      <c r="F1804" s="2" t="s">
        <v>5537</v>
      </c>
    </row>
    <row r="1805" ht="16.5" spans="1:6">
      <c r="A1805" s="2" t="s">
        <v>808</v>
      </c>
      <c r="B1805" s="2" t="s">
        <v>7577</v>
      </c>
      <c r="C1805" s="2" t="s">
        <v>7551</v>
      </c>
      <c r="D1805" s="2" t="s">
        <v>5626</v>
      </c>
      <c r="E1805" s="2" t="s">
        <v>5627</v>
      </c>
      <c r="F1805" s="2" t="s">
        <v>5537</v>
      </c>
    </row>
    <row r="1806" ht="16.5" spans="1:6">
      <c r="A1806" s="2" t="s">
        <v>807</v>
      </c>
      <c r="B1806" s="2" t="s">
        <v>7578</v>
      </c>
      <c r="C1806" s="2" t="s">
        <v>7551</v>
      </c>
      <c r="D1806" s="2" t="s">
        <v>5626</v>
      </c>
      <c r="E1806" s="2" t="s">
        <v>5627</v>
      </c>
      <c r="F1806" s="2" t="s">
        <v>5537</v>
      </c>
    </row>
    <row r="1807" ht="16.5" spans="1:6">
      <c r="A1807" s="2" t="s">
        <v>844</v>
      </c>
      <c r="B1807" s="2" t="s">
        <v>7579</v>
      </c>
      <c r="C1807" s="2" t="s">
        <v>7551</v>
      </c>
      <c r="D1807" s="2" t="s">
        <v>5626</v>
      </c>
      <c r="E1807" s="2" t="s">
        <v>5627</v>
      </c>
      <c r="F1807" s="2" t="s">
        <v>5537</v>
      </c>
    </row>
    <row r="1808" ht="16.5" spans="1:6">
      <c r="A1808" s="2" t="s">
        <v>835</v>
      </c>
      <c r="B1808" s="2" t="s">
        <v>7580</v>
      </c>
      <c r="C1808" s="2" t="s">
        <v>7551</v>
      </c>
      <c r="D1808" s="2" t="s">
        <v>5626</v>
      </c>
      <c r="E1808" s="2" t="s">
        <v>5627</v>
      </c>
      <c r="F1808" s="2" t="s">
        <v>5537</v>
      </c>
    </row>
    <row r="1809" ht="16.5" spans="1:6">
      <c r="A1809" s="2" t="s">
        <v>837</v>
      </c>
      <c r="B1809" s="2" t="s">
        <v>7581</v>
      </c>
      <c r="C1809" s="2" t="s">
        <v>7551</v>
      </c>
      <c r="D1809" s="2" t="s">
        <v>5626</v>
      </c>
      <c r="E1809" s="2" t="s">
        <v>5627</v>
      </c>
      <c r="F1809" s="2" t="s">
        <v>5537</v>
      </c>
    </row>
    <row r="1810" ht="16.5" spans="1:6">
      <c r="A1810" s="2" t="s">
        <v>845</v>
      </c>
      <c r="B1810" s="2" t="s">
        <v>7582</v>
      </c>
      <c r="C1810" s="2" t="s">
        <v>7551</v>
      </c>
      <c r="D1810" s="2" t="s">
        <v>5626</v>
      </c>
      <c r="E1810" s="2" t="s">
        <v>5627</v>
      </c>
      <c r="F1810" s="2" t="s">
        <v>5537</v>
      </c>
    </row>
    <row r="1811" ht="16.5" spans="1:6">
      <c r="A1811" s="2" t="s">
        <v>846</v>
      </c>
      <c r="B1811" s="2" t="s">
        <v>7583</v>
      </c>
      <c r="C1811" s="2" t="s">
        <v>7551</v>
      </c>
      <c r="D1811" s="2" t="s">
        <v>5626</v>
      </c>
      <c r="E1811" s="2" t="s">
        <v>5627</v>
      </c>
      <c r="F1811" s="2" t="s">
        <v>5537</v>
      </c>
    </row>
    <row r="1812" ht="16.5" spans="1:6">
      <c r="A1812" s="2" t="s">
        <v>817</v>
      </c>
      <c r="B1812" s="2" t="s">
        <v>7584</v>
      </c>
      <c r="C1812" s="2" t="s">
        <v>7551</v>
      </c>
      <c r="D1812" s="2" t="s">
        <v>5626</v>
      </c>
      <c r="E1812" s="2" t="s">
        <v>5627</v>
      </c>
      <c r="F1812" s="2" t="s">
        <v>5537</v>
      </c>
    </row>
    <row r="1813" ht="16.5" spans="1:6">
      <c r="A1813" s="2" t="s">
        <v>822</v>
      </c>
      <c r="B1813" s="2" t="s">
        <v>7585</v>
      </c>
      <c r="C1813" s="2" t="s">
        <v>7551</v>
      </c>
      <c r="D1813" s="2" t="s">
        <v>5626</v>
      </c>
      <c r="E1813" s="2" t="s">
        <v>5627</v>
      </c>
      <c r="F1813" s="2" t="s">
        <v>5537</v>
      </c>
    </row>
    <row r="1814" ht="16.5" spans="1:6">
      <c r="A1814" s="2" t="s">
        <v>812</v>
      </c>
      <c r="B1814" s="2" t="s">
        <v>7586</v>
      </c>
      <c r="C1814" s="2" t="s">
        <v>7551</v>
      </c>
      <c r="D1814" s="2" t="s">
        <v>5626</v>
      </c>
      <c r="E1814" s="2" t="s">
        <v>5627</v>
      </c>
      <c r="F1814" s="2" t="s">
        <v>5537</v>
      </c>
    </row>
    <row r="1815" ht="16.5" spans="1:6">
      <c r="A1815" s="2" t="s">
        <v>821</v>
      </c>
      <c r="B1815" s="2" t="s">
        <v>7587</v>
      </c>
      <c r="C1815" s="2" t="s">
        <v>7551</v>
      </c>
      <c r="D1815" s="2" t="s">
        <v>5626</v>
      </c>
      <c r="E1815" s="2" t="s">
        <v>5627</v>
      </c>
      <c r="F1815" s="2" t="s">
        <v>5537</v>
      </c>
    </row>
    <row r="1816" ht="16.5" spans="1:6">
      <c r="A1816" s="2" t="s">
        <v>833</v>
      </c>
      <c r="B1816" s="2" t="s">
        <v>7588</v>
      </c>
      <c r="C1816" s="2" t="s">
        <v>7551</v>
      </c>
      <c r="D1816" s="2" t="s">
        <v>5626</v>
      </c>
      <c r="E1816" s="2" t="s">
        <v>5627</v>
      </c>
      <c r="F1816" s="2" t="s">
        <v>5537</v>
      </c>
    </row>
    <row r="1817" ht="16.5" spans="1:6">
      <c r="A1817" s="2" t="s">
        <v>829</v>
      </c>
      <c r="B1817" s="2" t="s">
        <v>7589</v>
      </c>
      <c r="C1817" s="2" t="s">
        <v>7551</v>
      </c>
      <c r="D1817" s="2" t="s">
        <v>5626</v>
      </c>
      <c r="E1817" s="2" t="s">
        <v>5627</v>
      </c>
      <c r="F1817" s="2" t="s">
        <v>5537</v>
      </c>
    </row>
    <row r="1818" ht="16.5" spans="1:6">
      <c r="A1818" s="2" t="s">
        <v>836</v>
      </c>
      <c r="B1818" s="2" t="s">
        <v>7590</v>
      </c>
      <c r="C1818" s="2" t="s">
        <v>7551</v>
      </c>
      <c r="D1818" s="2" t="s">
        <v>5626</v>
      </c>
      <c r="E1818" s="2" t="s">
        <v>5627</v>
      </c>
      <c r="F1818" s="2" t="s">
        <v>5537</v>
      </c>
    </row>
    <row r="1819" ht="16.5" spans="1:6">
      <c r="A1819" s="2" t="s">
        <v>874</v>
      </c>
      <c r="B1819" s="2" t="s">
        <v>7591</v>
      </c>
      <c r="C1819" s="2" t="s">
        <v>5625</v>
      </c>
      <c r="D1819" s="2" t="s">
        <v>5626</v>
      </c>
      <c r="E1819" s="2" t="s">
        <v>5627</v>
      </c>
      <c r="F1819" s="2" t="s">
        <v>5537</v>
      </c>
    </row>
    <row r="1820" ht="16.5" spans="1:6">
      <c r="A1820" s="2" t="s">
        <v>880</v>
      </c>
      <c r="B1820" s="2" t="s">
        <v>7592</v>
      </c>
      <c r="C1820" s="2" t="s">
        <v>5625</v>
      </c>
      <c r="D1820" s="2" t="s">
        <v>5626</v>
      </c>
      <c r="E1820" s="2" t="s">
        <v>5627</v>
      </c>
      <c r="F1820" s="2" t="s">
        <v>5537</v>
      </c>
    </row>
    <row r="1821" ht="16.5" spans="1:6">
      <c r="A1821" s="2" t="s">
        <v>847</v>
      </c>
      <c r="B1821" s="2" t="s">
        <v>7593</v>
      </c>
      <c r="C1821" s="2" t="s">
        <v>5625</v>
      </c>
      <c r="D1821" s="2" t="s">
        <v>5626</v>
      </c>
      <c r="E1821" s="2" t="s">
        <v>5627</v>
      </c>
      <c r="F1821" s="2" t="s">
        <v>5537</v>
      </c>
    </row>
    <row r="1822" ht="16.5" spans="1:6">
      <c r="A1822" s="2" t="s">
        <v>848</v>
      </c>
      <c r="B1822" s="2" t="s">
        <v>7594</v>
      </c>
      <c r="C1822" s="2" t="s">
        <v>5625</v>
      </c>
      <c r="D1822" s="2" t="s">
        <v>5626</v>
      </c>
      <c r="E1822" s="2" t="s">
        <v>5627</v>
      </c>
      <c r="F1822" s="2" t="s">
        <v>5537</v>
      </c>
    </row>
    <row r="1823" ht="16.5" spans="1:6">
      <c r="A1823" s="2" t="s">
        <v>881</v>
      </c>
      <c r="B1823" s="2" t="s">
        <v>7595</v>
      </c>
      <c r="C1823" s="2" t="s">
        <v>5625</v>
      </c>
      <c r="D1823" s="2" t="s">
        <v>5626</v>
      </c>
      <c r="E1823" s="2" t="s">
        <v>5627</v>
      </c>
      <c r="F1823" s="2" t="s">
        <v>5537</v>
      </c>
    </row>
    <row r="1824" ht="16.5" spans="1:6">
      <c r="A1824" s="2" t="s">
        <v>875</v>
      </c>
      <c r="B1824" s="2" t="s">
        <v>7596</v>
      </c>
      <c r="C1824" s="2" t="s">
        <v>5625</v>
      </c>
      <c r="D1824" s="2" t="s">
        <v>5626</v>
      </c>
      <c r="E1824" s="2" t="s">
        <v>5627</v>
      </c>
      <c r="F1824" s="2" t="s">
        <v>5537</v>
      </c>
    </row>
    <row r="1825" ht="16.5" spans="1:6">
      <c r="A1825" s="2" t="s">
        <v>852</v>
      </c>
      <c r="B1825" s="2" t="s">
        <v>7597</v>
      </c>
      <c r="C1825" s="2" t="s">
        <v>5625</v>
      </c>
      <c r="D1825" s="2" t="s">
        <v>5626</v>
      </c>
      <c r="E1825" s="2" t="s">
        <v>5627</v>
      </c>
      <c r="F1825" s="2" t="s">
        <v>5537</v>
      </c>
    </row>
    <row r="1826" ht="16.5" spans="1:6">
      <c r="A1826" s="2" t="s">
        <v>857</v>
      </c>
      <c r="B1826" s="2" t="s">
        <v>7598</v>
      </c>
      <c r="C1826" s="2" t="s">
        <v>5625</v>
      </c>
      <c r="D1826" s="2" t="s">
        <v>5626</v>
      </c>
      <c r="E1826" s="2" t="s">
        <v>5627</v>
      </c>
      <c r="F1826" s="2" t="s">
        <v>5537</v>
      </c>
    </row>
    <row r="1827" ht="16.5" spans="1:6">
      <c r="A1827" s="2" t="s">
        <v>872</v>
      </c>
      <c r="B1827" s="2" t="s">
        <v>7599</v>
      </c>
      <c r="C1827" s="2" t="s">
        <v>5625</v>
      </c>
      <c r="D1827" s="2" t="s">
        <v>5626</v>
      </c>
      <c r="E1827" s="2" t="s">
        <v>5627</v>
      </c>
      <c r="F1827" s="2" t="s">
        <v>5537</v>
      </c>
    </row>
    <row r="1828" ht="16.5" spans="1:6">
      <c r="A1828" s="2" t="s">
        <v>873</v>
      </c>
      <c r="B1828" s="2" t="s">
        <v>7600</v>
      </c>
      <c r="C1828" s="2" t="s">
        <v>5625</v>
      </c>
      <c r="D1828" s="2" t="s">
        <v>5626</v>
      </c>
      <c r="E1828" s="2" t="s">
        <v>5627</v>
      </c>
      <c r="F1828" s="2" t="s">
        <v>5537</v>
      </c>
    </row>
    <row r="1829" ht="16.5" spans="1:6">
      <c r="A1829" s="2" t="s">
        <v>849</v>
      </c>
      <c r="B1829" s="2" t="s">
        <v>7601</v>
      </c>
      <c r="C1829" s="2" t="s">
        <v>5625</v>
      </c>
      <c r="D1829" s="2" t="s">
        <v>5626</v>
      </c>
      <c r="E1829" s="2" t="s">
        <v>5627</v>
      </c>
      <c r="F1829" s="2" t="s">
        <v>5537</v>
      </c>
    </row>
    <row r="1830" ht="16.5" spans="1:6">
      <c r="A1830" s="2" t="s">
        <v>862</v>
      </c>
      <c r="B1830" s="2" t="s">
        <v>7602</v>
      </c>
      <c r="C1830" s="2" t="s">
        <v>5625</v>
      </c>
      <c r="D1830" s="2" t="s">
        <v>5626</v>
      </c>
      <c r="E1830" s="2" t="s">
        <v>5627</v>
      </c>
      <c r="F1830" s="2" t="s">
        <v>5537</v>
      </c>
    </row>
    <row r="1831" ht="16.5" spans="1:6">
      <c r="A1831" s="2" t="s">
        <v>871</v>
      </c>
      <c r="B1831" s="2" t="s">
        <v>7603</v>
      </c>
      <c r="C1831" s="2" t="s">
        <v>5625</v>
      </c>
      <c r="D1831" s="2" t="s">
        <v>5626</v>
      </c>
      <c r="E1831" s="2" t="s">
        <v>5627</v>
      </c>
      <c r="F1831" s="2" t="s">
        <v>5537</v>
      </c>
    </row>
    <row r="1832" ht="16.5" spans="1:6">
      <c r="A1832" s="2" t="s">
        <v>882</v>
      </c>
      <c r="B1832" s="2" t="s">
        <v>7604</v>
      </c>
      <c r="C1832" s="2" t="s">
        <v>5625</v>
      </c>
      <c r="D1832" s="2" t="s">
        <v>5626</v>
      </c>
      <c r="E1832" s="2" t="s">
        <v>5627</v>
      </c>
      <c r="F1832" s="2" t="s">
        <v>5537</v>
      </c>
    </row>
    <row r="1833" ht="16.5" spans="1:6">
      <c r="A1833" s="2" t="s">
        <v>877</v>
      </c>
      <c r="B1833" s="2" t="s">
        <v>7605</v>
      </c>
      <c r="C1833" s="2" t="s">
        <v>5625</v>
      </c>
      <c r="D1833" s="2" t="s">
        <v>5626</v>
      </c>
      <c r="E1833" s="2" t="s">
        <v>5627</v>
      </c>
      <c r="F1833" s="2" t="s">
        <v>5537</v>
      </c>
    </row>
    <row r="1834" ht="16.5" spans="1:6">
      <c r="A1834" s="2" t="s">
        <v>863</v>
      </c>
      <c r="B1834" s="2" t="s">
        <v>7606</v>
      </c>
      <c r="C1834" s="2" t="s">
        <v>5625</v>
      </c>
      <c r="D1834" s="2" t="s">
        <v>5626</v>
      </c>
      <c r="E1834" s="2" t="s">
        <v>5627</v>
      </c>
      <c r="F1834" s="2" t="s">
        <v>5537</v>
      </c>
    </row>
    <row r="1835" ht="16.5" spans="1:6">
      <c r="A1835" s="2" t="s">
        <v>859</v>
      </c>
      <c r="B1835" s="2" t="s">
        <v>7607</v>
      </c>
      <c r="C1835" s="2" t="s">
        <v>5625</v>
      </c>
      <c r="D1835" s="2" t="s">
        <v>5626</v>
      </c>
      <c r="E1835" s="2" t="s">
        <v>5627</v>
      </c>
      <c r="F1835" s="2" t="s">
        <v>5537</v>
      </c>
    </row>
    <row r="1836" ht="16.5" spans="1:6">
      <c r="A1836" s="2" t="s">
        <v>866</v>
      </c>
      <c r="B1836" s="2" t="s">
        <v>7608</v>
      </c>
      <c r="C1836" s="2" t="s">
        <v>5625</v>
      </c>
      <c r="D1836" s="2" t="s">
        <v>5626</v>
      </c>
      <c r="E1836" s="2" t="s">
        <v>5627</v>
      </c>
      <c r="F1836" s="2" t="s">
        <v>5537</v>
      </c>
    </row>
    <row r="1837" ht="16.5" spans="1:6">
      <c r="A1837" s="2" t="s">
        <v>869</v>
      </c>
      <c r="B1837" s="2" t="s">
        <v>7609</v>
      </c>
      <c r="C1837" s="2" t="s">
        <v>5625</v>
      </c>
      <c r="D1837" s="2" t="s">
        <v>5626</v>
      </c>
      <c r="E1837" s="2" t="s">
        <v>5627</v>
      </c>
      <c r="F1837" s="2" t="s">
        <v>5537</v>
      </c>
    </row>
    <row r="1838" ht="16.5" spans="1:6">
      <c r="A1838" s="2" t="s">
        <v>883</v>
      </c>
      <c r="B1838" s="2" t="s">
        <v>7610</v>
      </c>
      <c r="C1838" s="2" t="s">
        <v>5625</v>
      </c>
      <c r="D1838" s="2" t="s">
        <v>5626</v>
      </c>
      <c r="E1838" s="2" t="s">
        <v>5627</v>
      </c>
      <c r="F1838" s="2" t="s">
        <v>5537</v>
      </c>
    </row>
    <row r="1839" ht="16.5" spans="1:6">
      <c r="A1839" s="2" t="s">
        <v>853</v>
      </c>
      <c r="B1839" s="2" t="s">
        <v>7611</v>
      </c>
      <c r="C1839" s="2" t="s">
        <v>5625</v>
      </c>
      <c r="D1839" s="2" t="s">
        <v>5626</v>
      </c>
      <c r="E1839" s="2" t="s">
        <v>5627</v>
      </c>
      <c r="F1839" s="2" t="s">
        <v>5537</v>
      </c>
    </row>
    <row r="1840" ht="16.5" spans="1:6">
      <c r="A1840" s="2" t="s">
        <v>884</v>
      </c>
      <c r="B1840" s="2" t="s">
        <v>7612</v>
      </c>
      <c r="C1840" s="2" t="s">
        <v>5625</v>
      </c>
      <c r="D1840" s="2" t="s">
        <v>5626</v>
      </c>
      <c r="E1840" s="2" t="s">
        <v>5627</v>
      </c>
      <c r="F1840" s="2" t="s">
        <v>5537</v>
      </c>
    </row>
    <row r="1841" ht="16.5" spans="1:6">
      <c r="A1841" s="2" t="s">
        <v>867</v>
      </c>
      <c r="B1841" s="2" t="s">
        <v>7613</v>
      </c>
      <c r="C1841" s="2" t="s">
        <v>5625</v>
      </c>
      <c r="D1841" s="2" t="s">
        <v>5626</v>
      </c>
      <c r="E1841" s="2" t="s">
        <v>5627</v>
      </c>
      <c r="F1841" s="2" t="s">
        <v>5537</v>
      </c>
    </row>
    <row r="1842" ht="16.5" spans="1:6">
      <c r="A1842" s="2" t="s">
        <v>854</v>
      </c>
      <c r="B1842" s="2" t="s">
        <v>7614</v>
      </c>
      <c r="C1842" s="2" t="s">
        <v>5625</v>
      </c>
      <c r="D1842" s="2" t="s">
        <v>5626</v>
      </c>
      <c r="E1842" s="2" t="s">
        <v>5627</v>
      </c>
      <c r="F1842" s="2" t="s">
        <v>5537</v>
      </c>
    </row>
    <row r="1843" ht="16.5" spans="1:6">
      <c r="A1843" s="2" t="s">
        <v>851</v>
      </c>
      <c r="B1843" s="2" t="s">
        <v>7615</v>
      </c>
      <c r="C1843" s="2" t="s">
        <v>5625</v>
      </c>
      <c r="D1843" s="2" t="s">
        <v>5626</v>
      </c>
      <c r="E1843" s="2" t="s">
        <v>5627</v>
      </c>
      <c r="F1843" s="2" t="s">
        <v>5537</v>
      </c>
    </row>
    <row r="1844" ht="16.5" spans="1:6">
      <c r="A1844" s="2" t="s">
        <v>865</v>
      </c>
      <c r="B1844" s="2" t="s">
        <v>7616</v>
      </c>
      <c r="C1844" s="2" t="s">
        <v>5625</v>
      </c>
      <c r="D1844" s="2" t="s">
        <v>5626</v>
      </c>
      <c r="E1844" s="2" t="s">
        <v>5627</v>
      </c>
      <c r="F1844" s="2" t="s">
        <v>5537</v>
      </c>
    </row>
    <row r="1845" ht="16.5" spans="1:6">
      <c r="A1845" s="2" t="s">
        <v>885</v>
      </c>
      <c r="B1845" s="2" t="s">
        <v>7617</v>
      </c>
      <c r="C1845" s="2" t="s">
        <v>5625</v>
      </c>
      <c r="D1845" s="2" t="s">
        <v>5626</v>
      </c>
      <c r="E1845" s="2" t="s">
        <v>5627</v>
      </c>
      <c r="F1845" s="2" t="s">
        <v>5537</v>
      </c>
    </row>
    <row r="1846" ht="16.5" spans="1:6">
      <c r="A1846" s="2" t="s">
        <v>860</v>
      </c>
      <c r="B1846" s="2" t="s">
        <v>7618</v>
      </c>
      <c r="C1846" s="2" t="s">
        <v>5625</v>
      </c>
      <c r="D1846" s="2" t="s">
        <v>5626</v>
      </c>
      <c r="E1846" s="2" t="s">
        <v>5627</v>
      </c>
      <c r="F1846" s="2" t="s">
        <v>5537</v>
      </c>
    </row>
    <row r="1847" ht="16.5" spans="1:6">
      <c r="A1847" s="2" t="s">
        <v>870</v>
      </c>
      <c r="B1847" s="2" t="s">
        <v>7619</v>
      </c>
      <c r="C1847" s="2" t="s">
        <v>5625</v>
      </c>
      <c r="D1847" s="2" t="s">
        <v>5626</v>
      </c>
      <c r="E1847" s="2" t="s">
        <v>5627</v>
      </c>
      <c r="F1847" s="2" t="s">
        <v>5537</v>
      </c>
    </row>
    <row r="1848" ht="16.5" spans="1:6">
      <c r="A1848" s="2" t="s">
        <v>886</v>
      </c>
      <c r="B1848" s="2" t="s">
        <v>7620</v>
      </c>
      <c r="C1848" s="2" t="s">
        <v>5625</v>
      </c>
      <c r="D1848" s="2" t="s">
        <v>5626</v>
      </c>
      <c r="E1848" s="2" t="s">
        <v>5627</v>
      </c>
      <c r="F1848" s="2" t="s">
        <v>5537</v>
      </c>
    </row>
    <row r="1849" ht="16.5" spans="1:6">
      <c r="A1849" s="2" t="s">
        <v>864</v>
      </c>
      <c r="B1849" s="2" t="s">
        <v>7621</v>
      </c>
      <c r="C1849" s="2" t="s">
        <v>5625</v>
      </c>
      <c r="D1849" s="2" t="s">
        <v>5626</v>
      </c>
      <c r="E1849" s="2" t="s">
        <v>5627</v>
      </c>
      <c r="F1849" s="2" t="s">
        <v>5537</v>
      </c>
    </row>
    <row r="1850" ht="16.5" spans="1:6">
      <c r="A1850" s="2" t="s">
        <v>868</v>
      </c>
      <c r="B1850" s="2" t="s">
        <v>7622</v>
      </c>
      <c r="C1850" s="2" t="s">
        <v>5625</v>
      </c>
      <c r="D1850" s="2" t="s">
        <v>5626</v>
      </c>
      <c r="E1850" s="2" t="s">
        <v>5627</v>
      </c>
      <c r="F1850" s="2" t="s">
        <v>5537</v>
      </c>
    </row>
    <row r="1851" ht="16.5" spans="1:6">
      <c r="A1851" s="2" t="s">
        <v>876</v>
      </c>
      <c r="B1851" s="2" t="s">
        <v>7623</v>
      </c>
      <c r="C1851" s="2" t="s">
        <v>5625</v>
      </c>
      <c r="D1851" s="2" t="s">
        <v>5626</v>
      </c>
      <c r="E1851" s="2" t="s">
        <v>5627</v>
      </c>
      <c r="F1851" s="2" t="s">
        <v>5537</v>
      </c>
    </row>
    <row r="1852" ht="16.5" spans="1:6">
      <c r="A1852" s="2" t="s">
        <v>861</v>
      </c>
      <c r="B1852" s="2" t="s">
        <v>7624</v>
      </c>
      <c r="C1852" s="2" t="s">
        <v>5625</v>
      </c>
      <c r="D1852" s="2" t="s">
        <v>5626</v>
      </c>
      <c r="E1852" s="2" t="s">
        <v>5627</v>
      </c>
      <c r="F1852" s="2" t="s">
        <v>5537</v>
      </c>
    </row>
    <row r="1853" ht="16.5" spans="1:6">
      <c r="A1853" s="2" t="s">
        <v>850</v>
      </c>
      <c r="B1853" s="2" t="s">
        <v>7625</v>
      </c>
      <c r="C1853" s="2" t="s">
        <v>5625</v>
      </c>
      <c r="D1853" s="2" t="s">
        <v>5626</v>
      </c>
      <c r="E1853" s="2" t="s">
        <v>5627</v>
      </c>
      <c r="F1853" s="2" t="s">
        <v>5537</v>
      </c>
    </row>
    <row r="1854" ht="16.5" spans="1:6">
      <c r="A1854" s="2" t="s">
        <v>855</v>
      </c>
      <c r="B1854" s="2" t="s">
        <v>7626</v>
      </c>
      <c r="C1854" s="2" t="s">
        <v>5625</v>
      </c>
      <c r="D1854" s="2" t="s">
        <v>5626</v>
      </c>
      <c r="E1854" s="2" t="s">
        <v>5627</v>
      </c>
      <c r="F1854" s="2" t="s">
        <v>5537</v>
      </c>
    </row>
    <row r="1855" ht="16.5" spans="1:6">
      <c r="A1855" s="2" t="s">
        <v>856</v>
      </c>
      <c r="B1855" s="2" t="s">
        <v>7627</v>
      </c>
      <c r="C1855" s="2" t="s">
        <v>5625</v>
      </c>
      <c r="D1855" s="2" t="s">
        <v>5626</v>
      </c>
      <c r="E1855" s="2" t="s">
        <v>5627</v>
      </c>
      <c r="F1855" s="2" t="s">
        <v>5537</v>
      </c>
    </row>
    <row r="1856" ht="16.5" spans="1:6">
      <c r="A1856" s="2" t="s">
        <v>7628</v>
      </c>
      <c r="B1856" s="2" t="s">
        <v>7534</v>
      </c>
      <c r="C1856" s="2" t="s">
        <v>7629</v>
      </c>
      <c r="D1856" s="2" t="s">
        <v>5626</v>
      </c>
      <c r="E1856" s="2" t="s">
        <v>5627</v>
      </c>
      <c r="F1856" s="2" t="s">
        <v>5537</v>
      </c>
    </row>
    <row r="1857" ht="16.5" spans="1:6">
      <c r="A1857" s="2" t="s">
        <v>406</v>
      </c>
      <c r="B1857" s="2" t="s">
        <v>7630</v>
      </c>
      <c r="C1857" s="2" t="s">
        <v>5635</v>
      </c>
      <c r="D1857" s="2" t="s">
        <v>5632</v>
      </c>
      <c r="E1857" s="2" t="s">
        <v>5633</v>
      </c>
      <c r="F1857" s="2" t="s">
        <v>5537</v>
      </c>
    </row>
    <row r="1858" ht="16.5" spans="1:6">
      <c r="A1858" s="2" t="s">
        <v>418</v>
      </c>
      <c r="B1858" s="2" t="s">
        <v>7631</v>
      </c>
      <c r="C1858" s="2" t="s">
        <v>5635</v>
      </c>
      <c r="D1858" s="2" t="s">
        <v>5632</v>
      </c>
      <c r="E1858" s="2" t="s">
        <v>5633</v>
      </c>
      <c r="F1858" s="2" t="s">
        <v>5537</v>
      </c>
    </row>
    <row r="1859" ht="16.5" spans="1:6">
      <c r="A1859" s="2" t="s">
        <v>415</v>
      </c>
      <c r="B1859" s="2" t="s">
        <v>7632</v>
      </c>
      <c r="C1859" s="2" t="s">
        <v>5635</v>
      </c>
      <c r="D1859" s="2" t="s">
        <v>5632</v>
      </c>
      <c r="E1859" s="2" t="s">
        <v>5633</v>
      </c>
      <c r="F1859" s="2" t="s">
        <v>5537</v>
      </c>
    </row>
    <row r="1860" ht="16.5" spans="1:6">
      <c r="A1860" s="2" t="s">
        <v>433</v>
      </c>
      <c r="B1860" s="2" t="s">
        <v>7633</v>
      </c>
      <c r="C1860" s="2" t="s">
        <v>5635</v>
      </c>
      <c r="D1860" s="2" t="s">
        <v>5632</v>
      </c>
      <c r="E1860" s="2" t="s">
        <v>5633</v>
      </c>
      <c r="F1860" s="2" t="s">
        <v>5537</v>
      </c>
    </row>
    <row r="1861" ht="16.5" spans="1:6">
      <c r="A1861" s="2" t="s">
        <v>407</v>
      </c>
      <c r="B1861" s="2" t="s">
        <v>7634</v>
      </c>
      <c r="C1861" s="2" t="s">
        <v>5635</v>
      </c>
      <c r="D1861" s="2" t="s">
        <v>5632</v>
      </c>
      <c r="E1861" s="2" t="s">
        <v>5633</v>
      </c>
      <c r="F1861" s="2" t="s">
        <v>5537</v>
      </c>
    </row>
    <row r="1862" ht="16.5" spans="1:6">
      <c r="A1862" s="2" t="s">
        <v>7635</v>
      </c>
      <c r="B1862" s="2" t="s">
        <v>7636</v>
      </c>
      <c r="C1862" s="2" t="s">
        <v>7637</v>
      </c>
      <c r="D1862" s="2" t="s">
        <v>5632</v>
      </c>
      <c r="E1862" s="2" t="s">
        <v>5633</v>
      </c>
      <c r="F1862" s="2" t="s">
        <v>5537</v>
      </c>
    </row>
    <row r="1863" ht="16.5" spans="1:6">
      <c r="A1863" s="2" t="s">
        <v>432</v>
      </c>
      <c r="B1863" s="2" t="s">
        <v>7638</v>
      </c>
      <c r="C1863" s="2" t="s">
        <v>5635</v>
      </c>
      <c r="D1863" s="2" t="s">
        <v>5632</v>
      </c>
      <c r="E1863" s="2" t="s">
        <v>5633</v>
      </c>
      <c r="F1863" s="2" t="s">
        <v>5537</v>
      </c>
    </row>
    <row r="1864" ht="16.5" spans="1:6">
      <c r="A1864" s="2" t="s">
        <v>442</v>
      </c>
      <c r="B1864" s="2" t="s">
        <v>7639</v>
      </c>
      <c r="C1864" s="2" t="s">
        <v>5635</v>
      </c>
      <c r="D1864" s="2" t="s">
        <v>5632</v>
      </c>
      <c r="E1864" s="2" t="s">
        <v>5633</v>
      </c>
      <c r="F1864" s="2" t="s">
        <v>5537</v>
      </c>
    </row>
    <row r="1865" ht="16.5" spans="1:6">
      <c r="A1865" s="2" t="s">
        <v>434</v>
      </c>
      <c r="B1865" s="2" t="s">
        <v>7640</v>
      </c>
      <c r="C1865" s="2" t="s">
        <v>5635</v>
      </c>
      <c r="D1865" s="2" t="s">
        <v>5632</v>
      </c>
      <c r="E1865" s="2" t="s">
        <v>5633</v>
      </c>
      <c r="F1865" s="2" t="s">
        <v>5537</v>
      </c>
    </row>
    <row r="1866" ht="16.5" spans="1:6">
      <c r="A1866" s="2" t="s">
        <v>419</v>
      </c>
      <c r="B1866" s="2" t="s">
        <v>7641</v>
      </c>
      <c r="C1866" s="2" t="s">
        <v>5635</v>
      </c>
      <c r="D1866" s="2" t="s">
        <v>5632</v>
      </c>
      <c r="E1866" s="2" t="s">
        <v>5633</v>
      </c>
      <c r="F1866" s="2" t="s">
        <v>5537</v>
      </c>
    </row>
    <row r="1867" ht="16.5" spans="1:6">
      <c r="A1867" s="2" t="s">
        <v>411</v>
      </c>
      <c r="B1867" s="2" t="s">
        <v>5969</v>
      </c>
      <c r="C1867" s="2" t="s">
        <v>5635</v>
      </c>
      <c r="D1867" s="2" t="s">
        <v>5632</v>
      </c>
      <c r="E1867" s="2" t="s">
        <v>5633</v>
      </c>
      <c r="F1867" s="2" t="s">
        <v>5537</v>
      </c>
    </row>
    <row r="1868" ht="16.5" spans="1:6">
      <c r="A1868" s="2" t="s">
        <v>443</v>
      </c>
      <c r="B1868" s="2" t="s">
        <v>7642</v>
      </c>
      <c r="C1868" s="2" t="s">
        <v>5635</v>
      </c>
      <c r="D1868" s="2" t="s">
        <v>5632</v>
      </c>
      <c r="E1868" s="2" t="s">
        <v>5633</v>
      </c>
      <c r="F1868" s="2" t="s">
        <v>5537</v>
      </c>
    </row>
    <row r="1869" ht="16.5" spans="1:6">
      <c r="A1869" s="2" t="s">
        <v>414</v>
      </c>
      <c r="B1869" s="2" t="s">
        <v>7643</v>
      </c>
      <c r="C1869" s="2" t="s">
        <v>5635</v>
      </c>
      <c r="D1869" s="2" t="s">
        <v>5632</v>
      </c>
      <c r="E1869" s="2" t="s">
        <v>5633</v>
      </c>
      <c r="F1869" s="2" t="s">
        <v>5537</v>
      </c>
    </row>
    <row r="1870" ht="16.5" spans="1:6">
      <c r="A1870" s="2" t="s">
        <v>426</v>
      </c>
      <c r="B1870" s="2" t="s">
        <v>7644</v>
      </c>
      <c r="C1870" s="2" t="s">
        <v>5635</v>
      </c>
      <c r="D1870" s="2" t="s">
        <v>5632</v>
      </c>
      <c r="E1870" s="2" t="s">
        <v>5633</v>
      </c>
      <c r="F1870" s="2" t="s">
        <v>5537</v>
      </c>
    </row>
    <row r="1871" ht="16.5" spans="1:6">
      <c r="A1871" s="2" t="s">
        <v>438</v>
      </c>
      <c r="B1871" s="2" t="s">
        <v>7645</v>
      </c>
      <c r="C1871" s="2" t="s">
        <v>5635</v>
      </c>
      <c r="D1871" s="2" t="s">
        <v>5632</v>
      </c>
      <c r="E1871" s="2" t="s">
        <v>5633</v>
      </c>
      <c r="F1871" s="2" t="s">
        <v>5537</v>
      </c>
    </row>
    <row r="1872" ht="16.5" spans="1:6">
      <c r="A1872" s="2" t="s">
        <v>444</v>
      </c>
      <c r="B1872" s="2" t="s">
        <v>7646</v>
      </c>
      <c r="C1872" s="2" t="s">
        <v>5635</v>
      </c>
      <c r="D1872" s="2" t="s">
        <v>5632</v>
      </c>
      <c r="E1872" s="2" t="s">
        <v>5633</v>
      </c>
      <c r="F1872" s="2" t="s">
        <v>5537</v>
      </c>
    </row>
    <row r="1873" ht="16.5" spans="1:6">
      <c r="A1873" s="2" t="s">
        <v>430</v>
      </c>
      <c r="B1873" s="2" t="s">
        <v>7647</v>
      </c>
      <c r="C1873" s="2" t="s">
        <v>5635</v>
      </c>
      <c r="D1873" s="2" t="s">
        <v>5632</v>
      </c>
      <c r="E1873" s="2" t="s">
        <v>5633</v>
      </c>
      <c r="F1873" s="2" t="s">
        <v>5537</v>
      </c>
    </row>
    <row r="1874" ht="16.5" spans="1:6">
      <c r="A1874" s="2" t="s">
        <v>445</v>
      </c>
      <c r="B1874" s="2" t="s">
        <v>7648</v>
      </c>
      <c r="C1874" s="2" t="s">
        <v>5635</v>
      </c>
      <c r="D1874" s="2" t="s">
        <v>5632</v>
      </c>
      <c r="E1874" s="2" t="s">
        <v>5633</v>
      </c>
      <c r="F1874" s="2" t="s">
        <v>5537</v>
      </c>
    </row>
    <row r="1875" ht="16.5" spans="1:6">
      <c r="A1875" s="2" t="s">
        <v>420</v>
      </c>
      <c r="B1875" s="2" t="s">
        <v>7649</v>
      </c>
      <c r="C1875" s="2" t="s">
        <v>5635</v>
      </c>
      <c r="D1875" s="2" t="s">
        <v>5632</v>
      </c>
      <c r="E1875" s="2" t="s">
        <v>5633</v>
      </c>
      <c r="F1875" s="2" t="s">
        <v>5537</v>
      </c>
    </row>
    <row r="1876" ht="16.5" spans="1:6">
      <c r="A1876" s="2" t="s">
        <v>428</v>
      </c>
      <c r="B1876" s="2" t="s">
        <v>7101</v>
      </c>
      <c r="C1876" s="2" t="s">
        <v>5635</v>
      </c>
      <c r="D1876" s="2" t="s">
        <v>5632</v>
      </c>
      <c r="E1876" s="2" t="s">
        <v>5633</v>
      </c>
      <c r="F1876" s="2" t="s">
        <v>5537</v>
      </c>
    </row>
    <row r="1877" ht="16.5" spans="1:6">
      <c r="A1877" s="2" t="s">
        <v>425</v>
      </c>
      <c r="B1877" s="2" t="s">
        <v>7650</v>
      </c>
      <c r="C1877" s="2" t="s">
        <v>5635</v>
      </c>
      <c r="D1877" s="2" t="s">
        <v>5632</v>
      </c>
      <c r="E1877" s="2" t="s">
        <v>5633</v>
      </c>
      <c r="F1877" s="2" t="s">
        <v>5537</v>
      </c>
    </row>
    <row r="1878" ht="16.5" spans="1:6">
      <c r="A1878" s="2" t="s">
        <v>429</v>
      </c>
      <c r="B1878" s="2" t="s">
        <v>7651</v>
      </c>
      <c r="C1878" s="2" t="s">
        <v>5635</v>
      </c>
      <c r="D1878" s="2" t="s">
        <v>5632</v>
      </c>
      <c r="E1878" s="2" t="s">
        <v>5633</v>
      </c>
      <c r="F1878" s="2" t="s">
        <v>5537</v>
      </c>
    </row>
    <row r="1879" ht="16.5" spans="1:6">
      <c r="A1879" s="2" t="s">
        <v>423</v>
      </c>
      <c r="B1879" s="2" t="s">
        <v>7652</v>
      </c>
      <c r="C1879" s="2" t="s">
        <v>5635</v>
      </c>
      <c r="D1879" s="2" t="s">
        <v>5632</v>
      </c>
      <c r="E1879" s="2" t="s">
        <v>5633</v>
      </c>
      <c r="F1879" s="2" t="s">
        <v>5537</v>
      </c>
    </row>
    <row r="1880" ht="16.5" spans="1:6">
      <c r="A1880" s="2" t="s">
        <v>439</v>
      </c>
      <c r="B1880" s="2" t="s">
        <v>7653</v>
      </c>
      <c r="C1880" s="2" t="s">
        <v>5635</v>
      </c>
      <c r="D1880" s="2" t="s">
        <v>5632</v>
      </c>
      <c r="E1880" s="2" t="s">
        <v>5633</v>
      </c>
      <c r="F1880" s="2" t="s">
        <v>5537</v>
      </c>
    </row>
    <row r="1881" ht="16.5" spans="1:6">
      <c r="A1881" s="2" t="s">
        <v>446</v>
      </c>
      <c r="B1881" s="2" t="s">
        <v>7654</v>
      </c>
      <c r="C1881" s="2" t="s">
        <v>5635</v>
      </c>
      <c r="D1881" s="2" t="s">
        <v>5632</v>
      </c>
      <c r="E1881" s="2" t="s">
        <v>5633</v>
      </c>
      <c r="F1881" s="2" t="s">
        <v>5537</v>
      </c>
    </row>
    <row r="1882" ht="16.5" spans="1:6">
      <c r="A1882" s="2" t="s">
        <v>408</v>
      </c>
      <c r="B1882" s="2" t="s">
        <v>7655</v>
      </c>
      <c r="C1882" s="2" t="s">
        <v>5635</v>
      </c>
      <c r="D1882" s="2" t="s">
        <v>5632</v>
      </c>
      <c r="E1882" s="2" t="s">
        <v>5633</v>
      </c>
      <c r="F1882" s="2" t="s">
        <v>5537</v>
      </c>
    </row>
    <row r="1883" ht="16.5" spans="1:6">
      <c r="A1883" s="2" t="s">
        <v>447</v>
      </c>
      <c r="B1883" s="2" t="s">
        <v>7656</v>
      </c>
      <c r="C1883" s="2" t="s">
        <v>5635</v>
      </c>
      <c r="D1883" s="2" t="s">
        <v>5632</v>
      </c>
      <c r="E1883" s="2" t="s">
        <v>5633</v>
      </c>
      <c r="F1883" s="2" t="s">
        <v>5537</v>
      </c>
    </row>
    <row r="1884" ht="16.5" spans="1:6">
      <c r="A1884" s="2" t="s">
        <v>437</v>
      </c>
      <c r="B1884" s="2" t="s">
        <v>7657</v>
      </c>
      <c r="C1884" s="2" t="s">
        <v>5635</v>
      </c>
      <c r="D1884" s="2" t="s">
        <v>5632</v>
      </c>
      <c r="E1884" s="2" t="s">
        <v>5633</v>
      </c>
      <c r="F1884" s="2" t="s">
        <v>5537</v>
      </c>
    </row>
    <row r="1885" ht="16.5" spans="1:6">
      <c r="A1885" s="2" t="s">
        <v>424</v>
      </c>
      <c r="B1885" s="2" t="s">
        <v>6654</v>
      </c>
      <c r="C1885" s="2" t="s">
        <v>5635</v>
      </c>
      <c r="D1885" s="2" t="s">
        <v>5632</v>
      </c>
      <c r="E1885" s="2" t="s">
        <v>5633</v>
      </c>
      <c r="F1885" s="2" t="s">
        <v>5537</v>
      </c>
    </row>
    <row r="1886" ht="16.5" spans="1:6">
      <c r="A1886" s="2" t="s">
        <v>431</v>
      </c>
      <c r="B1886" s="2" t="s">
        <v>7658</v>
      </c>
      <c r="C1886" s="2" t="s">
        <v>5635</v>
      </c>
      <c r="D1886" s="2" t="s">
        <v>5632</v>
      </c>
      <c r="E1886" s="2" t="s">
        <v>5633</v>
      </c>
      <c r="F1886" s="2" t="s">
        <v>5537</v>
      </c>
    </row>
    <row r="1887" ht="16.5" spans="1:6">
      <c r="A1887" s="2" t="s">
        <v>413</v>
      </c>
      <c r="B1887" s="2" t="s">
        <v>7659</v>
      </c>
      <c r="C1887" s="2" t="s">
        <v>5635</v>
      </c>
      <c r="D1887" s="2" t="s">
        <v>5632</v>
      </c>
      <c r="E1887" s="2" t="s">
        <v>5633</v>
      </c>
      <c r="F1887" s="2" t="s">
        <v>5537</v>
      </c>
    </row>
    <row r="1888" ht="16.5" spans="1:6">
      <c r="A1888" s="2" t="s">
        <v>448</v>
      </c>
      <c r="B1888" s="2" t="s">
        <v>7660</v>
      </c>
      <c r="C1888" s="2" t="s">
        <v>5635</v>
      </c>
      <c r="D1888" s="2" t="s">
        <v>5632</v>
      </c>
      <c r="E1888" s="2" t="s">
        <v>5633</v>
      </c>
      <c r="F1888" s="2" t="s">
        <v>5537</v>
      </c>
    </row>
    <row r="1889" ht="16.5" spans="1:6">
      <c r="A1889" s="2" t="s">
        <v>449</v>
      </c>
      <c r="B1889" s="2" t="s">
        <v>7661</v>
      </c>
      <c r="C1889" s="2" t="s">
        <v>5635</v>
      </c>
      <c r="D1889" s="2" t="s">
        <v>5632</v>
      </c>
      <c r="E1889" s="2" t="s">
        <v>5633</v>
      </c>
      <c r="F1889" s="2" t="s">
        <v>5537</v>
      </c>
    </row>
    <row r="1890" ht="16.5" spans="1:6">
      <c r="A1890" s="2" t="s">
        <v>450</v>
      </c>
      <c r="B1890" s="2" t="s">
        <v>7662</v>
      </c>
      <c r="C1890" s="2" t="s">
        <v>5635</v>
      </c>
      <c r="D1890" s="2" t="s">
        <v>5632</v>
      </c>
      <c r="E1890" s="2" t="s">
        <v>5633</v>
      </c>
      <c r="F1890" s="2" t="s">
        <v>5537</v>
      </c>
    </row>
    <row r="1891" ht="16.5" spans="1:6">
      <c r="A1891" s="2" t="s">
        <v>451</v>
      </c>
      <c r="B1891" s="2" t="s">
        <v>7663</v>
      </c>
      <c r="C1891" s="2" t="s">
        <v>5635</v>
      </c>
      <c r="D1891" s="2" t="s">
        <v>5632</v>
      </c>
      <c r="E1891" s="2" t="s">
        <v>5633</v>
      </c>
      <c r="F1891" s="2" t="s">
        <v>5537</v>
      </c>
    </row>
    <row r="1892" ht="16.5" spans="1:6">
      <c r="A1892" s="2" t="s">
        <v>410</v>
      </c>
      <c r="B1892" s="2" t="s">
        <v>7664</v>
      </c>
      <c r="C1892" s="2" t="s">
        <v>5635</v>
      </c>
      <c r="D1892" s="2" t="s">
        <v>5632</v>
      </c>
      <c r="E1892" s="2" t="s">
        <v>5633</v>
      </c>
      <c r="F1892" s="2" t="s">
        <v>5537</v>
      </c>
    </row>
    <row r="1893" ht="16.5" spans="1:6">
      <c r="A1893" s="2" t="s">
        <v>421</v>
      </c>
      <c r="B1893" s="2" t="s">
        <v>7665</v>
      </c>
      <c r="C1893" s="2" t="s">
        <v>5635</v>
      </c>
      <c r="D1893" s="2" t="s">
        <v>5632</v>
      </c>
      <c r="E1893" s="2" t="s">
        <v>5633</v>
      </c>
      <c r="F1893" s="2" t="s">
        <v>5537</v>
      </c>
    </row>
    <row r="1894" ht="16.5" spans="1:6">
      <c r="A1894" s="2" t="s">
        <v>412</v>
      </c>
      <c r="B1894" s="2" t="s">
        <v>7666</v>
      </c>
      <c r="C1894" s="2" t="s">
        <v>5635</v>
      </c>
      <c r="D1894" s="2" t="s">
        <v>5632</v>
      </c>
      <c r="E1894" s="2" t="s">
        <v>5633</v>
      </c>
      <c r="F1894" s="2" t="s">
        <v>5537</v>
      </c>
    </row>
    <row r="1895" ht="16.5" spans="1:6">
      <c r="A1895" s="2" t="s">
        <v>422</v>
      </c>
      <c r="B1895" s="2" t="s">
        <v>7667</v>
      </c>
      <c r="C1895" s="2" t="s">
        <v>5635</v>
      </c>
      <c r="D1895" s="2" t="s">
        <v>5632</v>
      </c>
      <c r="E1895" s="2" t="s">
        <v>5633</v>
      </c>
      <c r="F1895" s="2" t="s">
        <v>5537</v>
      </c>
    </row>
    <row r="1896" ht="16.5" spans="1:6">
      <c r="A1896" s="2" t="s">
        <v>452</v>
      </c>
      <c r="B1896" s="2" t="s">
        <v>7668</v>
      </c>
      <c r="C1896" s="2" t="s">
        <v>5635</v>
      </c>
      <c r="D1896" s="2" t="s">
        <v>5632</v>
      </c>
      <c r="E1896" s="2" t="s">
        <v>5633</v>
      </c>
      <c r="F1896" s="2" t="s">
        <v>5537</v>
      </c>
    </row>
    <row r="1897" ht="16.5" spans="1:6">
      <c r="A1897" s="2" t="s">
        <v>417</v>
      </c>
      <c r="B1897" s="2" t="s">
        <v>7669</v>
      </c>
      <c r="C1897" s="2" t="s">
        <v>5635</v>
      </c>
      <c r="D1897" s="2" t="s">
        <v>5632</v>
      </c>
      <c r="E1897" s="2" t="s">
        <v>5633</v>
      </c>
      <c r="F1897" s="2" t="s">
        <v>5537</v>
      </c>
    </row>
    <row r="1898" ht="16.5" spans="1:6">
      <c r="A1898" s="2" t="s">
        <v>409</v>
      </c>
      <c r="B1898" s="2" t="s">
        <v>7670</v>
      </c>
      <c r="C1898" s="2" t="s">
        <v>5635</v>
      </c>
      <c r="D1898" s="2" t="s">
        <v>5632</v>
      </c>
      <c r="E1898" s="2" t="s">
        <v>5633</v>
      </c>
      <c r="F1898" s="2" t="s">
        <v>5537</v>
      </c>
    </row>
    <row r="1899" ht="16.5" spans="1:6">
      <c r="A1899" s="2" t="s">
        <v>427</v>
      </c>
      <c r="B1899" s="2" t="s">
        <v>7671</v>
      </c>
      <c r="C1899" s="2" t="s">
        <v>5635</v>
      </c>
      <c r="D1899" s="2" t="s">
        <v>5632</v>
      </c>
      <c r="E1899" s="2" t="s">
        <v>5633</v>
      </c>
      <c r="F1899" s="2" t="s">
        <v>5537</v>
      </c>
    </row>
    <row r="1900" ht="16.5" spans="1:6">
      <c r="A1900" s="2" t="s">
        <v>416</v>
      </c>
      <c r="B1900" s="2" t="s">
        <v>7672</v>
      </c>
      <c r="C1900" s="2" t="s">
        <v>5635</v>
      </c>
      <c r="D1900" s="2" t="s">
        <v>5632</v>
      </c>
      <c r="E1900" s="2" t="s">
        <v>5633</v>
      </c>
      <c r="F1900" s="2" t="s">
        <v>5537</v>
      </c>
    </row>
    <row r="1901" ht="16.5" spans="1:6">
      <c r="A1901" s="2" t="s">
        <v>436</v>
      </c>
      <c r="B1901" s="2" t="s">
        <v>7673</v>
      </c>
      <c r="C1901" s="2" t="s">
        <v>5635</v>
      </c>
      <c r="D1901" s="2" t="s">
        <v>5632</v>
      </c>
      <c r="E1901" s="2" t="s">
        <v>5633</v>
      </c>
      <c r="F1901" s="2" t="s">
        <v>5537</v>
      </c>
    </row>
    <row r="1902" ht="16.5" spans="1:6">
      <c r="A1902" s="2" t="s">
        <v>435</v>
      </c>
      <c r="B1902" s="2" t="s">
        <v>7674</v>
      </c>
      <c r="C1902" s="2" t="s">
        <v>5635</v>
      </c>
      <c r="D1902" s="2" t="s">
        <v>5632</v>
      </c>
      <c r="E1902" s="2" t="s">
        <v>5633</v>
      </c>
      <c r="F1902" s="2" t="s">
        <v>5537</v>
      </c>
    </row>
    <row r="1903" ht="16.5" spans="1:6">
      <c r="A1903" s="2" t="s">
        <v>405</v>
      </c>
      <c r="B1903" s="2" t="s">
        <v>7675</v>
      </c>
      <c r="C1903" s="2" t="s">
        <v>5635</v>
      </c>
      <c r="D1903" s="2" t="s">
        <v>5632</v>
      </c>
      <c r="E1903" s="2" t="s">
        <v>5633</v>
      </c>
      <c r="F1903" s="2" t="s">
        <v>5537</v>
      </c>
    </row>
    <row r="1904" ht="16.5" spans="1:6">
      <c r="A1904" s="2" t="s">
        <v>460</v>
      </c>
      <c r="B1904" s="2" t="s">
        <v>7676</v>
      </c>
      <c r="C1904" s="2" t="s">
        <v>7677</v>
      </c>
      <c r="D1904" s="2" t="s">
        <v>5632</v>
      </c>
      <c r="E1904" s="2" t="s">
        <v>5633</v>
      </c>
      <c r="F1904" s="2" t="s">
        <v>5537</v>
      </c>
    </row>
    <row r="1905" ht="16.5" spans="1:6">
      <c r="A1905" s="2" t="s">
        <v>466</v>
      </c>
      <c r="B1905" s="2" t="s">
        <v>7678</v>
      </c>
      <c r="C1905" s="2" t="s">
        <v>7677</v>
      </c>
      <c r="D1905" s="2" t="s">
        <v>5632</v>
      </c>
      <c r="E1905" s="2" t="s">
        <v>5633</v>
      </c>
      <c r="F1905" s="2" t="s">
        <v>5537</v>
      </c>
    </row>
    <row r="1906" ht="16.5" spans="1:6">
      <c r="A1906" s="2" t="s">
        <v>455</v>
      </c>
      <c r="B1906" s="2" t="s">
        <v>7679</v>
      </c>
      <c r="C1906" s="2" t="s">
        <v>7677</v>
      </c>
      <c r="D1906" s="2" t="s">
        <v>5632</v>
      </c>
      <c r="E1906" s="2" t="s">
        <v>5633</v>
      </c>
      <c r="F1906" s="2" t="s">
        <v>5537</v>
      </c>
    </row>
    <row r="1907" ht="16.5" spans="1:6">
      <c r="A1907" s="2" t="s">
        <v>490</v>
      </c>
      <c r="B1907" s="2" t="s">
        <v>7680</v>
      </c>
      <c r="C1907" s="2" t="s">
        <v>7677</v>
      </c>
      <c r="D1907" s="2" t="s">
        <v>5632</v>
      </c>
      <c r="E1907" s="2" t="s">
        <v>5633</v>
      </c>
      <c r="F1907" s="2" t="s">
        <v>5537</v>
      </c>
    </row>
    <row r="1908" ht="16.5" spans="1:6">
      <c r="A1908" s="2" t="s">
        <v>480</v>
      </c>
      <c r="B1908" s="2" t="s">
        <v>7681</v>
      </c>
      <c r="C1908" s="2" t="s">
        <v>7677</v>
      </c>
      <c r="D1908" s="2" t="s">
        <v>5632</v>
      </c>
      <c r="E1908" s="2" t="s">
        <v>5633</v>
      </c>
      <c r="F1908" s="2" t="s">
        <v>5537</v>
      </c>
    </row>
    <row r="1909" ht="16.5" spans="1:6">
      <c r="A1909" s="2" t="s">
        <v>465</v>
      </c>
      <c r="B1909" s="2" t="s">
        <v>7682</v>
      </c>
      <c r="C1909" s="2" t="s">
        <v>7677</v>
      </c>
      <c r="D1909" s="2" t="s">
        <v>5632</v>
      </c>
      <c r="E1909" s="2" t="s">
        <v>5633</v>
      </c>
      <c r="F1909" s="2" t="s">
        <v>5537</v>
      </c>
    </row>
    <row r="1910" ht="16.5" spans="1:6">
      <c r="A1910" s="2" t="s">
        <v>491</v>
      </c>
      <c r="B1910" s="2" t="s">
        <v>7683</v>
      </c>
      <c r="C1910" s="2" t="s">
        <v>7677</v>
      </c>
      <c r="D1910" s="2" t="s">
        <v>5632</v>
      </c>
      <c r="E1910" s="2" t="s">
        <v>5633</v>
      </c>
      <c r="F1910" s="2" t="s">
        <v>5537</v>
      </c>
    </row>
    <row r="1911" ht="16.5" spans="1:6">
      <c r="A1911" s="2" t="s">
        <v>486</v>
      </c>
      <c r="B1911" s="2" t="s">
        <v>7684</v>
      </c>
      <c r="C1911" s="2" t="s">
        <v>7677</v>
      </c>
      <c r="D1911" s="2" t="s">
        <v>5632</v>
      </c>
      <c r="E1911" s="2" t="s">
        <v>5633</v>
      </c>
      <c r="F1911" s="2" t="s">
        <v>5537</v>
      </c>
    </row>
    <row r="1912" ht="16.5" spans="1:6">
      <c r="A1912" s="2" t="s">
        <v>463</v>
      </c>
      <c r="B1912" s="2" t="s">
        <v>7685</v>
      </c>
      <c r="C1912" s="2" t="s">
        <v>7677</v>
      </c>
      <c r="D1912" s="2" t="s">
        <v>5632</v>
      </c>
      <c r="E1912" s="2" t="s">
        <v>5633</v>
      </c>
      <c r="F1912" s="2" t="s">
        <v>5537</v>
      </c>
    </row>
    <row r="1913" ht="16.5" spans="1:6">
      <c r="A1913" s="2" t="s">
        <v>456</v>
      </c>
      <c r="B1913" s="2" t="s">
        <v>7686</v>
      </c>
      <c r="C1913" s="2" t="s">
        <v>7677</v>
      </c>
      <c r="D1913" s="2" t="s">
        <v>5632</v>
      </c>
      <c r="E1913" s="2" t="s">
        <v>5633</v>
      </c>
      <c r="F1913" s="2" t="s">
        <v>5537</v>
      </c>
    </row>
    <row r="1914" ht="16.5" spans="1:6">
      <c r="A1914" s="2" t="s">
        <v>492</v>
      </c>
      <c r="B1914" s="2" t="s">
        <v>7687</v>
      </c>
      <c r="C1914" s="2" t="s">
        <v>7677</v>
      </c>
      <c r="D1914" s="2" t="s">
        <v>5632</v>
      </c>
      <c r="E1914" s="2" t="s">
        <v>5633</v>
      </c>
      <c r="F1914" s="2" t="s">
        <v>5537</v>
      </c>
    </row>
    <row r="1915" ht="16.5" spans="1:6">
      <c r="A1915" s="2" t="s">
        <v>483</v>
      </c>
      <c r="B1915" s="2" t="s">
        <v>7688</v>
      </c>
      <c r="C1915" s="2" t="s">
        <v>7677</v>
      </c>
      <c r="D1915" s="2" t="s">
        <v>5632</v>
      </c>
      <c r="E1915" s="2" t="s">
        <v>5633</v>
      </c>
      <c r="F1915" s="2" t="s">
        <v>5537</v>
      </c>
    </row>
    <row r="1916" ht="16.5" spans="1:6">
      <c r="A1916" s="2" t="s">
        <v>493</v>
      </c>
      <c r="B1916" s="2" t="s">
        <v>7689</v>
      </c>
      <c r="C1916" s="2" t="s">
        <v>7677</v>
      </c>
      <c r="D1916" s="2" t="s">
        <v>5632</v>
      </c>
      <c r="E1916" s="2" t="s">
        <v>5633</v>
      </c>
      <c r="F1916" s="2" t="s">
        <v>5537</v>
      </c>
    </row>
    <row r="1917" ht="16.5" spans="1:6">
      <c r="A1917" s="2" t="s">
        <v>481</v>
      </c>
      <c r="B1917" s="2" t="s">
        <v>7690</v>
      </c>
      <c r="C1917" s="2" t="s">
        <v>7677</v>
      </c>
      <c r="D1917" s="2" t="s">
        <v>5632</v>
      </c>
      <c r="E1917" s="2" t="s">
        <v>5633</v>
      </c>
      <c r="F1917" s="2" t="s">
        <v>5537</v>
      </c>
    </row>
    <row r="1918" ht="16.5" spans="1:6">
      <c r="A1918" s="2" t="s">
        <v>494</v>
      </c>
      <c r="B1918" s="2" t="s">
        <v>7691</v>
      </c>
      <c r="C1918" s="2" t="s">
        <v>7677</v>
      </c>
      <c r="D1918" s="2" t="s">
        <v>5632</v>
      </c>
      <c r="E1918" s="2" t="s">
        <v>5633</v>
      </c>
      <c r="F1918" s="2" t="s">
        <v>5537</v>
      </c>
    </row>
    <row r="1919" ht="16.5" spans="1:6">
      <c r="A1919" s="2" t="s">
        <v>478</v>
      </c>
      <c r="B1919" s="2" t="s">
        <v>7692</v>
      </c>
      <c r="C1919" s="2" t="s">
        <v>7677</v>
      </c>
      <c r="D1919" s="2" t="s">
        <v>5632</v>
      </c>
      <c r="E1919" s="2" t="s">
        <v>5633</v>
      </c>
      <c r="F1919" s="2" t="s">
        <v>5537</v>
      </c>
    </row>
    <row r="1920" ht="16.5" spans="1:6">
      <c r="A1920" s="2" t="s">
        <v>470</v>
      </c>
      <c r="B1920" s="2" t="s">
        <v>7693</v>
      </c>
      <c r="C1920" s="2" t="s">
        <v>7677</v>
      </c>
      <c r="D1920" s="2" t="s">
        <v>5632</v>
      </c>
      <c r="E1920" s="2" t="s">
        <v>5633</v>
      </c>
      <c r="F1920" s="2" t="s">
        <v>5537</v>
      </c>
    </row>
    <row r="1921" ht="16.5" spans="1:6">
      <c r="A1921" s="2" t="s">
        <v>471</v>
      </c>
      <c r="B1921" s="2" t="s">
        <v>7694</v>
      </c>
      <c r="C1921" s="2" t="s">
        <v>7677</v>
      </c>
      <c r="D1921" s="2" t="s">
        <v>5632</v>
      </c>
      <c r="E1921" s="2" t="s">
        <v>5633</v>
      </c>
      <c r="F1921" s="2" t="s">
        <v>5537</v>
      </c>
    </row>
    <row r="1922" ht="16.5" spans="1:6">
      <c r="A1922" s="2" t="s">
        <v>459</v>
      </c>
      <c r="B1922" s="2" t="s">
        <v>7695</v>
      </c>
      <c r="C1922" s="2" t="s">
        <v>7677</v>
      </c>
      <c r="D1922" s="2" t="s">
        <v>5632</v>
      </c>
      <c r="E1922" s="2" t="s">
        <v>5633</v>
      </c>
      <c r="F1922" s="2" t="s">
        <v>5537</v>
      </c>
    </row>
    <row r="1923" ht="16.5" spans="1:6">
      <c r="A1923" s="2" t="s">
        <v>457</v>
      </c>
      <c r="B1923" s="2" t="s">
        <v>7696</v>
      </c>
      <c r="C1923" s="2" t="s">
        <v>7677</v>
      </c>
      <c r="D1923" s="2" t="s">
        <v>5632</v>
      </c>
      <c r="E1923" s="2" t="s">
        <v>5633</v>
      </c>
      <c r="F1923" s="2" t="s">
        <v>5537</v>
      </c>
    </row>
    <row r="1924" ht="16.5" spans="1:6">
      <c r="A1924" s="2" t="s">
        <v>472</v>
      </c>
      <c r="B1924" s="2" t="s">
        <v>7195</v>
      </c>
      <c r="C1924" s="2" t="s">
        <v>7677</v>
      </c>
      <c r="D1924" s="2" t="s">
        <v>5632</v>
      </c>
      <c r="E1924" s="2" t="s">
        <v>5633</v>
      </c>
      <c r="F1924" s="2" t="s">
        <v>5537</v>
      </c>
    </row>
    <row r="1925" ht="16.5" spans="1:6">
      <c r="A1925" s="2" t="s">
        <v>495</v>
      </c>
      <c r="B1925" s="2" t="s">
        <v>7697</v>
      </c>
      <c r="C1925" s="2" t="s">
        <v>7677</v>
      </c>
      <c r="D1925" s="2" t="s">
        <v>5632</v>
      </c>
      <c r="E1925" s="2" t="s">
        <v>5633</v>
      </c>
      <c r="F1925" s="2" t="s">
        <v>5537</v>
      </c>
    </row>
    <row r="1926" ht="16.5" spans="1:6">
      <c r="A1926" s="2" t="s">
        <v>488</v>
      </c>
      <c r="B1926" s="2" t="s">
        <v>7698</v>
      </c>
      <c r="C1926" s="2" t="s">
        <v>7677</v>
      </c>
      <c r="D1926" s="2" t="s">
        <v>5632</v>
      </c>
      <c r="E1926" s="2" t="s">
        <v>5633</v>
      </c>
      <c r="F1926" s="2" t="s">
        <v>5537</v>
      </c>
    </row>
    <row r="1927" ht="16.5" spans="1:6">
      <c r="A1927" s="2" t="s">
        <v>482</v>
      </c>
      <c r="B1927" s="2" t="s">
        <v>7699</v>
      </c>
      <c r="C1927" s="2" t="s">
        <v>7677</v>
      </c>
      <c r="D1927" s="2" t="s">
        <v>5632</v>
      </c>
      <c r="E1927" s="2" t="s">
        <v>5633</v>
      </c>
      <c r="F1927" s="2" t="s">
        <v>5537</v>
      </c>
    </row>
    <row r="1928" ht="16.5" spans="1:6">
      <c r="A1928" s="2" t="s">
        <v>475</v>
      </c>
      <c r="B1928" s="2" t="s">
        <v>7700</v>
      </c>
      <c r="C1928" s="2" t="s">
        <v>7677</v>
      </c>
      <c r="D1928" s="2" t="s">
        <v>5632</v>
      </c>
      <c r="E1928" s="2" t="s">
        <v>5633</v>
      </c>
      <c r="F1928" s="2" t="s">
        <v>5537</v>
      </c>
    </row>
    <row r="1929" ht="16.5" spans="1:6">
      <c r="A1929" s="2" t="s">
        <v>473</v>
      </c>
      <c r="B1929" s="2" t="s">
        <v>7701</v>
      </c>
      <c r="C1929" s="2" t="s">
        <v>7677</v>
      </c>
      <c r="D1929" s="2" t="s">
        <v>5632</v>
      </c>
      <c r="E1929" s="2" t="s">
        <v>5633</v>
      </c>
      <c r="F1929" s="2" t="s">
        <v>5537</v>
      </c>
    </row>
    <row r="1930" ht="16.5" spans="1:6">
      <c r="A1930" s="2" t="s">
        <v>474</v>
      </c>
      <c r="B1930" s="2" t="s">
        <v>7702</v>
      </c>
      <c r="C1930" s="2" t="s">
        <v>7677</v>
      </c>
      <c r="D1930" s="2" t="s">
        <v>5632</v>
      </c>
      <c r="E1930" s="2" t="s">
        <v>5633</v>
      </c>
      <c r="F1930" s="2" t="s">
        <v>5537</v>
      </c>
    </row>
    <row r="1931" ht="16.5" spans="1:6">
      <c r="A1931" s="2" t="s">
        <v>485</v>
      </c>
      <c r="B1931" s="2" t="s">
        <v>7703</v>
      </c>
      <c r="C1931" s="2" t="s">
        <v>7677</v>
      </c>
      <c r="D1931" s="2" t="s">
        <v>5632</v>
      </c>
      <c r="E1931" s="2" t="s">
        <v>5633</v>
      </c>
      <c r="F1931" s="2" t="s">
        <v>5537</v>
      </c>
    </row>
    <row r="1932" ht="16.5" spans="1:6">
      <c r="A1932" s="2" t="s">
        <v>454</v>
      </c>
      <c r="B1932" s="2" t="s">
        <v>7704</v>
      </c>
      <c r="C1932" s="2" t="s">
        <v>7677</v>
      </c>
      <c r="D1932" s="2" t="s">
        <v>5632</v>
      </c>
      <c r="E1932" s="2" t="s">
        <v>5633</v>
      </c>
      <c r="F1932" s="2" t="s">
        <v>5537</v>
      </c>
    </row>
    <row r="1933" ht="16.5" spans="1:6">
      <c r="A1933" s="2" t="s">
        <v>468</v>
      </c>
      <c r="B1933" s="2" t="s">
        <v>7705</v>
      </c>
      <c r="C1933" s="2" t="s">
        <v>7677</v>
      </c>
      <c r="D1933" s="2" t="s">
        <v>5632</v>
      </c>
      <c r="E1933" s="2" t="s">
        <v>5633</v>
      </c>
      <c r="F1933" s="2" t="s">
        <v>5537</v>
      </c>
    </row>
    <row r="1934" ht="16.5" spans="1:6">
      <c r="A1934" s="2" t="s">
        <v>469</v>
      </c>
      <c r="B1934" s="2" t="s">
        <v>7706</v>
      </c>
      <c r="C1934" s="2" t="s">
        <v>7677</v>
      </c>
      <c r="D1934" s="2" t="s">
        <v>5632</v>
      </c>
      <c r="E1934" s="2" t="s">
        <v>5633</v>
      </c>
      <c r="F1934" s="2" t="s">
        <v>5537</v>
      </c>
    </row>
    <row r="1935" ht="16.5" spans="1:6">
      <c r="A1935" s="2" t="s">
        <v>496</v>
      </c>
      <c r="B1935" s="2" t="s">
        <v>7707</v>
      </c>
      <c r="C1935" s="2" t="s">
        <v>7677</v>
      </c>
      <c r="D1935" s="2" t="s">
        <v>5632</v>
      </c>
      <c r="E1935" s="2" t="s">
        <v>5633</v>
      </c>
      <c r="F1935" s="2" t="s">
        <v>5537</v>
      </c>
    </row>
    <row r="1936" ht="16.5" spans="1:6">
      <c r="A1936" s="2" t="s">
        <v>484</v>
      </c>
      <c r="B1936" s="2" t="s">
        <v>7708</v>
      </c>
      <c r="C1936" s="2" t="s">
        <v>7677</v>
      </c>
      <c r="D1936" s="2" t="s">
        <v>5632</v>
      </c>
      <c r="E1936" s="2" t="s">
        <v>5633</v>
      </c>
      <c r="F1936" s="2" t="s">
        <v>5537</v>
      </c>
    </row>
    <row r="1937" ht="16.5" spans="1:6">
      <c r="A1937" s="2" t="s">
        <v>479</v>
      </c>
      <c r="B1937" s="2" t="s">
        <v>7709</v>
      </c>
      <c r="C1937" s="2" t="s">
        <v>7677</v>
      </c>
      <c r="D1937" s="2" t="s">
        <v>5632</v>
      </c>
      <c r="E1937" s="2" t="s">
        <v>5633</v>
      </c>
      <c r="F1937" s="2" t="s">
        <v>5537</v>
      </c>
    </row>
    <row r="1938" ht="16.5" spans="1:6">
      <c r="A1938" s="2" t="s">
        <v>453</v>
      </c>
      <c r="B1938" s="2" t="s">
        <v>7710</v>
      </c>
      <c r="C1938" s="2" t="s">
        <v>7677</v>
      </c>
      <c r="D1938" s="2" t="s">
        <v>5632</v>
      </c>
      <c r="E1938" s="2" t="s">
        <v>5633</v>
      </c>
      <c r="F1938" s="2" t="s">
        <v>5537</v>
      </c>
    </row>
    <row r="1939" ht="16.5" spans="1:6">
      <c r="A1939" s="2" t="s">
        <v>458</v>
      </c>
      <c r="B1939" s="2" t="s">
        <v>7711</v>
      </c>
      <c r="C1939" s="2" t="s">
        <v>7677</v>
      </c>
      <c r="D1939" s="2" t="s">
        <v>5632</v>
      </c>
      <c r="E1939" s="2" t="s">
        <v>5633</v>
      </c>
      <c r="F1939" s="2" t="s">
        <v>5537</v>
      </c>
    </row>
    <row r="1940" ht="16.5" spans="1:6">
      <c r="A1940" s="2" t="s">
        <v>497</v>
      </c>
      <c r="B1940" s="2" t="s">
        <v>7712</v>
      </c>
      <c r="C1940" s="2" t="s">
        <v>7677</v>
      </c>
      <c r="D1940" s="2" t="s">
        <v>5632</v>
      </c>
      <c r="E1940" s="2" t="s">
        <v>5633</v>
      </c>
      <c r="F1940" s="2" t="s">
        <v>5537</v>
      </c>
    </row>
    <row r="1941" ht="16.5" spans="1:6">
      <c r="A1941" s="2" t="s">
        <v>477</v>
      </c>
      <c r="B1941" s="2" t="s">
        <v>7713</v>
      </c>
      <c r="C1941" s="2" t="s">
        <v>7677</v>
      </c>
      <c r="D1941" s="2" t="s">
        <v>5632</v>
      </c>
      <c r="E1941" s="2" t="s">
        <v>5633</v>
      </c>
      <c r="F1941" s="2" t="s">
        <v>5537</v>
      </c>
    </row>
    <row r="1942" ht="16.5" spans="1:6">
      <c r="A1942" s="2" t="s">
        <v>498</v>
      </c>
      <c r="B1942" s="2" t="s">
        <v>7714</v>
      </c>
      <c r="C1942" s="2" t="s">
        <v>7677</v>
      </c>
      <c r="D1942" s="2" t="s">
        <v>5632</v>
      </c>
      <c r="E1942" s="2" t="s">
        <v>5633</v>
      </c>
      <c r="F1942" s="2" t="s">
        <v>5537</v>
      </c>
    </row>
    <row r="1943" ht="16.5" spans="1:6">
      <c r="A1943" s="2" t="s">
        <v>464</v>
      </c>
      <c r="B1943" s="2" t="s">
        <v>7715</v>
      </c>
      <c r="C1943" s="2" t="s">
        <v>7677</v>
      </c>
      <c r="D1943" s="2" t="s">
        <v>5632</v>
      </c>
      <c r="E1943" s="2" t="s">
        <v>5633</v>
      </c>
      <c r="F1943" s="2" t="s">
        <v>5537</v>
      </c>
    </row>
    <row r="1944" ht="16.5" spans="1:6">
      <c r="A1944" s="2" t="s">
        <v>476</v>
      </c>
      <c r="B1944" s="2" t="s">
        <v>7716</v>
      </c>
      <c r="C1944" s="2" t="s">
        <v>7677</v>
      </c>
      <c r="D1944" s="2" t="s">
        <v>5632</v>
      </c>
      <c r="E1944" s="2" t="s">
        <v>5633</v>
      </c>
      <c r="F1944" s="2" t="s">
        <v>5537</v>
      </c>
    </row>
    <row r="1945" ht="16.5" spans="1:6">
      <c r="A1945" s="2" t="s">
        <v>467</v>
      </c>
      <c r="B1945" s="2" t="s">
        <v>7717</v>
      </c>
      <c r="C1945" s="2" t="s">
        <v>7677</v>
      </c>
      <c r="D1945" s="2" t="s">
        <v>5632</v>
      </c>
      <c r="E1945" s="2" t="s">
        <v>5633</v>
      </c>
      <c r="F1945" s="2" t="s">
        <v>5537</v>
      </c>
    </row>
    <row r="1946" ht="16.5" spans="1:6">
      <c r="A1946" s="2" t="s">
        <v>487</v>
      </c>
      <c r="B1946" s="2" t="s">
        <v>7718</v>
      </c>
      <c r="C1946" s="2" t="s">
        <v>7677</v>
      </c>
      <c r="D1946" s="2" t="s">
        <v>5632</v>
      </c>
      <c r="E1946" s="2" t="s">
        <v>5633</v>
      </c>
      <c r="F1946" s="2" t="s">
        <v>5537</v>
      </c>
    </row>
    <row r="1947" ht="16.5" spans="1:6">
      <c r="A1947" s="2" t="s">
        <v>499</v>
      </c>
      <c r="B1947" s="2" t="s">
        <v>7719</v>
      </c>
      <c r="C1947" s="2" t="s">
        <v>7677</v>
      </c>
      <c r="D1947" s="2" t="s">
        <v>5632</v>
      </c>
      <c r="E1947" s="2" t="s">
        <v>5633</v>
      </c>
      <c r="F1947" s="2" t="s">
        <v>5537</v>
      </c>
    </row>
    <row r="1948" ht="16.5" spans="1:6">
      <c r="A1948" s="2" t="s">
        <v>461</v>
      </c>
      <c r="B1948" s="2" t="s">
        <v>7720</v>
      </c>
      <c r="C1948" s="2" t="s">
        <v>7677</v>
      </c>
      <c r="D1948" s="2" t="s">
        <v>5632</v>
      </c>
      <c r="E1948" s="2" t="s">
        <v>5633</v>
      </c>
      <c r="F1948" s="2" t="s">
        <v>5537</v>
      </c>
    </row>
    <row r="1949" ht="16.5" spans="1:6">
      <c r="A1949" s="2" t="s">
        <v>462</v>
      </c>
      <c r="B1949" s="2" t="s">
        <v>7721</v>
      </c>
      <c r="C1949" s="2" t="s">
        <v>7677</v>
      </c>
      <c r="D1949" s="2" t="s">
        <v>5632</v>
      </c>
      <c r="E1949" s="2" t="s">
        <v>5633</v>
      </c>
      <c r="F1949" s="2" t="s">
        <v>5537</v>
      </c>
    </row>
    <row r="1950" ht="16.5" spans="1:6">
      <c r="A1950" s="2" t="s">
        <v>489</v>
      </c>
      <c r="B1950" s="2" t="s">
        <v>7722</v>
      </c>
      <c r="C1950" s="2" t="s">
        <v>7677</v>
      </c>
      <c r="D1950" s="2" t="s">
        <v>5632</v>
      </c>
      <c r="E1950" s="2" t="s">
        <v>5633</v>
      </c>
      <c r="F1950" s="2" t="s">
        <v>5537</v>
      </c>
    </row>
    <row r="1951" ht="16.5" spans="1:6">
      <c r="A1951" s="2" t="s">
        <v>520</v>
      </c>
      <c r="B1951" s="2" t="s">
        <v>7723</v>
      </c>
      <c r="C1951" s="2" t="s">
        <v>5631</v>
      </c>
      <c r="D1951" s="2" t="s">
        <v>5632</v>
      </c>
      <c r="E1951" s="2" t="s">
        <v>5633</v>
      </c>
      <c r="F1951" s="2" t="s">
        <v>5537</v>
      </c>
    </row>
    <row r="1952" ht="16.5" spans="1:6">
      <c r="A1952" s="2" t="s">
        <v>526</v>
      </c>
      <c r="B1952" s="2" t="s">
        <v>7724</v>
      </c>
      <c r="C1952" s="2" t="s">
        <v>5631</v>
      </c>
      <c r="D1952" s="2" t="s">
        <v>5632</v>
      </c>
      <c r="E1952" s="2" t="s">
        <v>5633</v>
      </c>
      <c r="F1952" s="2" t="s">
        <v>5537</v>
      </c>
    </row>
    <row r="1953" ht="16.5" spans="1:6">
      <c r="A1953" s="2" t="s">
        <v>503</v>
      </c>
      <c r="B1953" s="2" t="s">
        <v>7725</v>
      </c>
      <c r="C1953" s="2" t="s">
        <v>5631</v>
      </c>
      <c r="D1953" s="2" t="s">
        <v>5632</v>
      </c>
      <c r="E1953" s="2" t="s">
        <v>5633</v>
      </c>
      <c r="F1953" s="2" t="s">
        <v>5537</v>
      </c>
    </row>
    <row r="1954" ht="16.5" spans="1:6">
      <c r="A1954" s="2" t="s">
        <v>527</v>
      </c>
      <c r="B1954" s="2" t="s">
        <v>7726</v>
      </c>
      <c r="C1954" s="2" t="s">
        <v>5631</v>
      </c>
      <c r="D1954" s="2" t="s">
        <v>5632</v>
      </c>
      <c r="E1954" s="2" t="s">
        <v>5633</v>
      </c>
      <c r="F1954" s="2" t="s">
        <v>5537</v>
      </c>
    </row>
    <row r="1955" ht="16.5" spans="1:6">
      <c r="A1955" s="2" t="s">
        <v>528</v>
      </c>
      <c r="B1955" s="2" t="s">
        <v>7727</v>
      </c>
      <c r="C1955" s="2" t="s">
        <v>5631</v>
      </c>
      <c r="D1955" s="2" t="s">
        <v>5632</v>
      </c>
      <c r="E1955" s="2" t="s">
        <v>5633</v>
      </c>
      <c r="F1955" s="2" t="s">
        <v>5537</v>
      </c>
    </row>
    <row r="1956" ht="16.5" spans="1:6">
      <c r="A1956" s="2" t="s">
        <v>529</v>
      </c>
      <c r="B1956" s="2" t="s">
        <v>7728</v>
      </c>
      <c r="C1956" s="2" t="s">
        <v>5631</v>
      </c>
      <c r="D1956" s="2" t="s">
        <v>5632</v>
      </c>
      <c r="E1956" s="2" t="s">
        <v>5633</v>
      </c>
      <c r="F1956" s="2" t="s">
        <v>5537</v>
      </c>
    </row>
    <row r="1957" ht="16.5" spans="1:6">
      <c r="A1957" s="2" t="s">
        <v>504</v>
      </c>
      <c r="B1957" s="2" t="s">
        <v>7729</v>
      </c>
      <c r="C1957" s="2" t="s">
        <v>5631</v>
      </c>
      <c r="D1957" s="2" t="s">
        <v>5632</v>
      </c>
      <c r="E1957" s="2" t="s">
        <v>5633</v>
      </c>
      <c r="F1957" s="2" t="s">
        <v>5537</v>
      </c>
    </row>
    <row r="1958" ht="16.5" spans="1:6">
      <c r="A1958" s="2" t="s">
        <v>515</v>
      </c>
      <c r="B1958" s="2" t="s">
        <v>7730</v>
      </c>
      <c r="C1958" s="2" t="s">
        <v>5631</v>
      </c>
      <c r="D1958" s="2" t="s">
        <v>5632</v>
      </c>
      <c r="E1958" s="2" t="s">
        <v>5633</v>
      </c>
      <c r="F1958" s="2" t="s">
        <v>5537</v>
      </c>
    </row>
    <row r="1959" ht="16.5" spans="1:6">
      <c r="A1959" s="2" t="s">
        <v>501</v>
      </c>
      <c r="B1959" s="2" t="s">
        <v>7731</v>
      </c>
      <c r="C1959" s="2" t="s">
        <v>5631</v>
      </c>
      <c r="D1959" s="2" t="s">
        <v>5632</v>
      </c>
      <c r="E1959" s="2" t="s">
        <v>5633</v>
      </c>
      <c r="F1959" s="2" t="s">
        <v>5537</v>
      </c>
    </row>
    <row r="1960" ht="16.5" spans="1:6">
      <c r="A1960" s="2" t="s">
        <v>513</v>
      </c>
      <c r="B1960" s="2" t="s">
        <v>7732</v>
      </c>
      <c r="C1960" s="2" t="s">
        <v>5631</v>
      </c>
      <c r="D1960" s="2" t="s">
        <v>5632</v>
      </c>
      <c r="E1960" s="2" t="s">
        <v>5633</v>
      </c>
      <c r="F1960" s="2" t="s">
        <v>5537</v>
      </c>
    </row>
    <row r="1961" ht="16.5" spans="1:6">
      <c r="A1961" s="2" t="s">
        <v>530</v>
      </c>
      <c r="B1961" s="2" t="s">
        <v>7733</v>
      </c>
      <c r="C1961" s="2" t="s">
        <v>5631</v>
      </c>
      <c r="D1961" s="2" t="s">
        <v>5632</v>
      </c>
      <c r="E1961" s="2" t="s">
        <v>5633</v>
      </c>
      <c r="F1961" s="2" t="s">
        <v>5537</v>
      </c>
    </row>
    <row r="1962" ht="16.5" spans="1:6">
      <c r="A1962" s="2" t="s">
        <v>507</v>
      </c>
      <c r="B1962" s="2" t="s">
        <v>7734</v>
      </c>
      <c r="C1962" s="2" t="s">
        <v>5631</v>
      </c>
      <c r="D1962" s="2" t="s">
        <v>5632</v>
      </c>
      <c r="E1962" s="2" t="s">
        <v>5633</v>
      </c>
      <c r="F1962" s="2" t="s">
        <v>5537</v>
      </c>
    </row>
    <row r="1963" ht="16.5" spans="1:6">
      <c r="A1963" s="2" t="s">
        <v>522</v>
      </c>
      <c r="B1963" s="2" t="s">
        <v>7735</v>
      </c>
      <c r="C1963" s="2" t="s">
        <v>5631</v>
      </c>
      <c r="D1963" s="2" t="s">
        <v>5632</v>
      </c>
      <c r="E1963" s="2" t="s">
        <v>5633</v>
      </c>
      <c r="F1963" s="2" t="s">
        <v>5537</v>
      </c>
    </row>
    <row r="1964" ht="16.5" spans="1:6">
      <c r="A1964" s="2" t="s">
        <v>523</v>
      </c>
      <c r="B1964" s="2" t="s">
        <v>7736</v>
      </c>
      <c r="C1964" s="2" t="s">
        <v>5631</v>
      </c>
      <c r="D1964" s="2" t="s">
        <v>5632</v>
      </c>
      <c r="E1964" s="2" t="s">
        <v>5633</v>
      </c>
      <c r="F1964" s="2" t="s">
        <v>5537</v>
      </c>
    </row>
    <row r="1965" ht="16.5" spans="1:6">
      <c r="A1965" s="2" t="s">
        <v>531</v>
      </c>
      <c r="B1965" s="2" t="s">
        <v>7737</v>
      </c>
      <c r="C1965" s="2" t="s">
        <v>5631</v>
      </c>
      <c r="D1965" s="2" t="s">
        <v>5632</v>
      </c>
      <c r="E1965" s="2" t="s">
        <v>5633</v>
      </c>
      <c r="F1965" s="2" t="s">
        <v>5537</v>
      </c>
    </row>
    <row r="1966" ht="16.5" spans="1:6">
      <c r="A1966" s="2" t="s">
        <v>532</v>
      </c>
      <c r="B1966" s="2" t="s">
        <v>7738</v>
      </c>
      <c r="C1966" s="2" t="s">
        <v>5631</v>
      </c>
      <c r="D1966" s="2" t="s">
        <v>5632</v>
      </c>
      <c r="E1966" s="2" t="s">
        <v>5633</v>
      </c>
      <c r="F1966" s="2" t="s">
        <v>5537</v>
      </c>
    </row>
    <row r="1967" ht="16.5" spans="1:6">
      <c r="A1967" s="2" t="s">
        <v>533</v>
      </c>
      <c r="B1967" s="2" t="s">
        <v>7739</v>
      </c>
      <c r="C1967" s="2" t="s">
        <v>5631</v>
      </c>
      <c r="D1967" s="2" t="s">
        <v>5632</v>
      </c>
      <c r="E1967" s="2" t="s">
        <v>5633</v>
      </c>
      <c r="F1967" s="2" t="s">
        <v>5537</v>
      </c>
    </row>
    <row r="1968" ht="16.5" spans="1:6">
      <c r="A1968" s="2" t="s">
        <v>510</v>
      </c>
      <c r="B1968" s="2" t="s">
        <v>7740</v>
      </c>
      <c r="C1968" s="2" t="s">
        <v>5631</v>
      </c>
      <c r="D1968" s="2" t="s">
        <v>5632</v>
      </c>
      <c r="E1968" s="2" t="s">
        <v>5633</v>
      </c>
      <c r="F1968" s="2" t="s">
        <v>5537</v>
      </c>
    </row>
    <row r="1969" ht="16.5" spans="1:6">
      <c r="A1969" s="2" t="s">
        <v>534</v>
      </c>
      <c r="B1969" s="2" t="s">
        <v>7741</v>
      </c>
      <c r="C1969" s="2" t="s">
        <v>5631</v>
      </c>
      <c r="D1969" s="2" t="s">
        <v>5632</v>
      </c>
      <c r="E1969" s="2" t="s">
        <v>5633</v>
      </c>
      <c r="F1969" s="2" t="s">
        <v>5537</v>
      </c>
    </row>
    <row r="1970" ht="16.5" spans="1:6">
      <c r="A1970" s="2" t="s">
        <v>535</v>
      </c>
      <c r="B1970" s="2" t="s">
        <v>7742</v>
      </c>
      <c r="C1970" s="2" t="s">
        <v>5631</v>
      </c>
      <c r="D1970" s="2" t="s">
        <v>5632</v>
      </c>
      <c r="E1970" s="2" t="s">
        <v>5633</v>
      </c>
      <c r="F1970" s="2" t="s">
        <v>5537</v>
      </c>
    </row>
    <row r="1971" ht="16.5" spans="1:6">
      <c r="A1971" s="2" t="s">
        <v>519</v>
      </c>
      <c r="B1971" s="2" t="s">
        <v>7743</v>
      </c>
      <c r="C1971" s="2" t="s">
        <v>5631</v>
      </c>
      <c r="D1971" s="2" t="s">
        <v>5632</v>
      </c>
      <c r="E1971" s="2" t="s">
        <v>5633</v>
      </c>
      <c r="F1971" s="2" t="s">
        <v>5537</v>
      </c>
    </row>
    <row r="1972" ht="16.5" spans="1:6">
      <c r="A1972" s="2" t="s">
        <v>536</v>
      </c>
      <c r="B1972" s="2" t="s">
        <v>7744</v>
      </c>
      <c r="C1972" s="2" t="s">
        <v>5631</v>
      </c>
      <c r="D1972" s="2" t="s">
        <v>5632</v>
      </c>
      <c r="E1972" s="2" t="s">
        <v>5633</v>
      </c>
      <c r="F1972" s="2" t="s">
        <v>5537</v>
      </c>
    </row>
    <row r="1973" ht="16.5" spans="1:6">
      <c r="A1973" s="2" t="s">
        <v>518</v>
      </c>
      <c r="B1973" s="2" t="s">
        <v>7745</v>
      </c>
      <c r="C1973" s="2" t="s">
        <v>5631</v>
      </c>
      <c r="D1973" s="2" t="s">
        <v>5632</v>
      </c>
      <c r="E1973" s="2" t="s">
        <v>5633</v>
      </c>
      <c r="F1973" s="2" t="s">
        <v>5537</v>
      </c>
    </row>
    <row r="1974" ht="16.5" spans="1:6">
      <c r="A1974" s="2" t="s">
        <v>537</v>
      </c>
      <c r="B1974" s="2" t="s">
        <v>7746</v>
      </c>
      <c r="C1974" s="2" t="s">
        <v>5631</v>
      </c>
      <c r="D1974" s="2" t="s">
        <v>5632</v>
      </c>
      <c r="E1974" s="2" t="s">
        <v>5633</v>
      </c>
      <c r="F1974" s="2" t="s">
        <v>5537</v>
      </c>
    </row>
    <row r="1975" ht="16.5" spans="1:6">
      <c r="A1975" s="2" t="s">
        <v>500</v>
      </c>
      <c r="B1975" s="2" t="s">
        <v>7747</v>
      </c>
      <c r="C1975" s="2" t="s">
        <v>5631</v>
      </c>
      <c r="D1975" s="2" t="s">
        <v>5632</v>
      </c>
      <c r="E1975" s="2" t="s">
        <v>5633</v>
      </c>
      <c r="F1975" s="2" t="s">
        <v>5537</v>
      </c>
    </row>
    <row r="1976" ht="16.5" spans="1:6">
      <c r="A1976" s="2" t="s">
        <v>509</v>
      </c>
      <c r="B1976" s="2" t="s">
        <v>7748</v>
      </c>
      <c r="C1976" s="2" t="s">
        <v>5631</v>
      </c>
      <c r="D1976" s="2" t="s">
        <v>5632</v>
      </c>
      <c r="E1976" s="2" t="s">
        <v>5633</v>
      </c>
      <c r="F1976" s="2" t="s">
        <v>5537</v>
      </c>
    </row>
    <row r="1977" ht="16.5" spans="1:6">
      <c r="A1977" s="2" t="s">
        <v>521</v>
      </c>
      <c r="B1977" s="2" t="s">
        <v>7749</v>
      </c>
      <c r="C1977" s="2" t="s">
        <v>5631</v>
      </c>
      <c r="D1977" s="2" t="s">
        <v>5632</v>
      </c>
      <c r="E1977" s="2" t="s">
        <v>5633</v>
      </c>
      <c r="F1977" s="2" t="s">
        <v>5537</v>
      </c>
    </row>
    <row r="1978" ht="16.5" spans="1:6">
      <c r="A1978" s="2" t="s">
        <v>538</v>
      </c>
      <c r="B1978" s="2" t="s">
        <v>7750</v>
      </c>
      <c r="C1978" s="2" t="s">
        <v>5631</v>
      </c>
      <c r="D1978" s="2" t="s">
        <v>5632</v>
      </c>
      <c r="E1978" s="2" t="s">
        <v>5633</v>
      </c>
      <c r="F1978" s="2" t="s">
        <v>5537</v>
      </c>
    </row>
    <row r="1979" ht="16.5" spans="1:6">
      <c r="A1979" s="2" t="s">
        <v>539</v>
      </c>
      <c r="B1979" s="2" t="s">
        <v>7751</v>
      </c>
      <c r="C1979" s="2" t="s">
        <v>5631</v>
      </c>
      <c r="D1979" s="2" t="s">
        <v>5632</v>
      </c>
      <c r="E1979" s="2" t="s">
        <v>5633</v>
      </c>
      <c r="F1979" s="2" t="s">
        <v>5537</v>
      </c>
    </row>
    <row r="1980" ht="16.5" spans="1:6">
      <c r="A1980" s="2" t="s">
        <v>540</v>
      </c>
      <c r="B1980" s="2" t="s">
        <v>7752</v>
      </c>
      <c r="C1980" s="2" t="s">
        <v>5631</v>
      </c>
      <c r="D1980" s="2" t="s">
        <v>5632</v>
      </c>
      <c r="E1980" s="2" t="s">
        <v>5633</v>
      </c>
      <c r="F1980" s="2" t="s">
        <v>5537</v>
      </c>
    </row>
    <row r="1981" ht="16.5" spans="1:6">
      <c r="A1981" s="2" t="s">
        <v>505</v>
      </c>
      <c r="B1981" s="2" t="s">
        <v>7753</v>
      </c>
      <c r="C1981" s="2" t="s">
        <v>5631</v>
      </c>
      <c r="D1981" s="2" t="s">
        <v>5632</v>
      </c>
      <c r="E1981" s="2" t="s">
        <v>5633</v>
      </c>
      <c r="F1981" s="2" t="s">
        <v>5537</v>
      </c>
    </row>
    <row r="1982" ht="16.5" spans="1:6">
      <c r="A1982" s="2" t="s">
        <v>508</v>
      </c>
      <c r="B1982" s="2" t="s">
        <v>7754</v>
      </c>
      <c r="C1982" s="2" t="s">
        <v>5631</v>
      </c>
      <c r="D1982" s="2" t="s">
        <v>5632</v>
      </c>
      <c r="E1982" s="2" t="s">
        <v>5633</v>
      </c>
      <c r="F1982" s="2" t="s">
        <v>5537</v>
      </c>
    </row>
    <row r="1983" ht="16.5" spans="1:6">
      <c r="A1983" s="2" t="s">
        <v>541</v>
      </c>
      <c r="B1983" s="2" t="s">
        <v>7755</v>
      </c>
      <c r="C1983" s="2" t="s">
        <v>5631</v>
      </c>
      <c r="D1983" s="2" t="s">
        <v>5632</v>
      </c>
      <c r="E1983" s="2" t="s">
        <v>5633</v>
      </c>
      <c r="F1983" s="2" t="s">
        <v>5537</v>
      </c>
    </row>
    <row r="1984" ht="16.5" spans="1:6">
      <c r="A1984" s="2" t="s">
        <v>506</v>
      </c>
      <c r="B1984" s="2" t="s">
        <v>7756</v>
      </c>
      <c r="C1984" s="2" t="s">
        <v>5631</v>
      </c>
      <c r="D1984" s="2" t="s">
        <v>5632</v>
      </c>
      <c r="E1984" s="2" t="s">
        <v>5633</v>
      </c>
      <c r="F1984" s="2" t="s">
        <v>5537</v>
      </c>
    </row>
    <row r="1985" ht="16.5" spans="1:6">
      <c r="A1985" s="2" t="s">
        <v>511</v>
      </c>
      <c r="B1985" s="2" t="s">
        <v>7757</v>
      </c>
      <c r="C1985" s="2" t="s">
        <v>5631</v>
      </c>
      <c r="D1985" s="2" t="s">
        <v>5632</v>
      </c>
      <c r="E1985" s="2" t="s">
        <v>5633</v>
      </c>
      <c r="F1985" s="2" t="s">
        <v>5537</v>
      </c>
    </row>
    <row r="1986" ht="16.5" spans="1:6">
      <c r="A1986" s="2" t="s">
        <v>512</v>
      </c>
      <c r="B1986" s="2" t="s">
        <v>7758</v>
      </c>
      <c r="C1986" s="2" t="s">
        <v>5631</v>
      </c>
      <c r="D1986" s="2" t="s">
        <v>5632</v>
      </c>
      <c r="E1986" s="2" t="s">
        <v>5633</v>
      </c>
      <c r="F1986" s="2" t="s">
        <v>5537</v>
      </c>
    </row>
    <row r="1987" ht="16.5" spans="1:6">
      <c r="A1987" s="2" t="s">
        <v>542</v>
      </c>
      <c r="B1987" s="2" t="s">
        <v>7759</v>
      </c>
      <c r="C1987" s="2" t="s">
        <v>5631</v>
      </c>
      <c r="D1987" s="2" t="s">
        <v>5632</v>
      </c>
      <c r="E1987" s="2" t="s">
        <v>5633</v>
      </c>
      <c r="F1987" s="2" t="s">
        <v>5537</v>
      </c>
    </row>
    <row r="1988" ht="16.5" spans="1:6">
      <c r="A1988" s="2" t="s">
        <v>543</v>
      </c>
      <c r="B1988" s="2" t="s">
        <v>7760</v>
      </c>
      <c r="C1988" s="2" t="s">
        <v>5631</v>
      </c>
      <c r="D1988" s="2" t="s">
        <v>5632</v>
      </c>
      <c r="E1988" s="2" t="s">
        <v>5633</v>
      </c>
      <c r="F1988" s="2" t="s">
        <v>5537</v>
      </c>
    </row>
    <row r="1989" ht="16.5" spans="1:6">
      <c r="A1989" s="2" t="s">
        <v>544</v>
      </c>
      <c r="B1989" s="2" t="s">
        <v>7761</v>
      </c>
      <c r="C1989" s="2" t="s">
        <v>5631</v>
      </c>
      <c r="D1989" s="2" t="s">
        <v>5632</v>
      </c>
      <c r="E1989" s="2" t="s">
        <v>5633</v>
      </c>
      <c r="F1989" s="2" t="s">
        <v>5537</v>
      </c>
    </row>
    <row r="1990" ht="16.5" spans="1:6">
      <c r="A1990" s="2" t="s">
        <v>517</v>
      </c>
      <c r="B1990" s="2" t="s">
        <v>7762</v>
      </c>
      <c r="C1990" s="2" t="s">
        <v>5631</v>
      </c>
      <c r="D1990" s="2" t="s">
        <v>5632</v>
      </c>
      <c r="E1990" s="2" t="s">
        <v>5633</v>
      </c>
      <c r="F1990" s="2" t="s">
        <v>5537</v>
      </c>
    </row>
    <row r="1991" ht="16.5" spans="1:6">
      <c r="A1991" s="2" t="s">
        <v>545</v>
      </c>
      <c r="B1991" s="2" t="s">
        <v>7763</v>
      </c>
      <c r="C1991" s="2" t="s">
        <v>5631</v>
      </c>
      <c r="D1991" s="2" t="s">
        <v>5632</v>
      </c>
      <c r="E1991" s="2" t="s">
        <v>5633</v>
      </c>
      <c r="F1991" s="2" t="s">
        <v>5537</v>
      </c>
    </row>
    <row r="1992" ht="16.5" spans="1:6">
      <c r="A1992" s="2" t="s">
        <v>546</v>
      </c>
      <c r="B1992" s="2" t="s">
        <v>7764</v>
      </c>
      <c r="C1992" s="2" t="s">
        <v>5631</v>
      </c>
      <c r="D1992" s="2" t="s">
        <v>5632</v>
      </c>
      <c r="E1992" s="2" t="s">
        <v>5633</v>
      </c>
      <c r="F1992" s="2" t="s">
        <v>5537</v>
      </c>
    </row>
    <row r="1993" ht="16.5" spans="1:6">
      <c r="A1993" s="2" t="s">
        <v>547</v>
      </c>
      <c r="B1993" s="2" t="s">
        <v>7765</v>
      </c>
      <c r="C1993" s="2" t="s">
        <v>5631</v>
      </c>
      <c r="D1993" s="2" t="s">
        <v>5632</v>
      </c>
      <c r="E1993" s="2" t="s">
        <v>5633</v>
      </c>
      <c r="F1993" s="2" t="s">
        <v>5537</v>
      </c>
    </row>
    <row r="1994" ht="16.5" spans="1:6">
      <c r="A1994" s="2" t="s">
        <v>548</v>
      </c>
      <c r="B1994" s="2" t="s">
        <v>7766</v>
      </c>
      <c r="C1994" s="2" t="s">
        <v>5631</v>
      </c>
      <c r="D1994" s="2" t="s">
        <v>5632</v>
      </c>
      <c r="E1994" s="2" t="s">
        <v>5633</v>
      </c>
      <c r="F1994" s="2" t="s">
        <v>5537</v>
      </c>
    </row>
    <row r="1995" ht="16.5" spans="1:6">
      <c r="A1995" s="2" t="s">
        <v>516</v>
      </c>
      <c r="B1995" s="2" t="s">
        <v>7767</v>
      </c>
      <c r="C1995" s="2" t="s">
        <v>5631</v>
      </c>
      <c r="D1995" s="2" t="s">
        <v>5632</v>
      </c>
      <c r="E1995" s="2" t="s">
        <v>5633</v>
      </c>
      <c r="F1995" s="2" t="s">
        <v>5537</v>
      </c>
    </row>
    <row r="1996" ht="16.5" spans="1:6">
      <c r="A1996" s="2" t="s">
        <v>514</v>
      </c>
      <c r="B1996" s="2" t="s">
        <v>7768</v>
      </c>
      <c r="C1996" s="2" t="s">
        <v>5631</v>
      </c>
      <c r="D1996" s="2" t="s">
        <v>5632</v>
      </c>
      <c r="E1996" s="2" t="s">
        <v>5633</v>
      </c>
      <c r="F1996" s="2" t="s">
        <v>5537</v>
      </c>
    </row>
    <row r="1997" ht="16.5" spans="1:6">
      <c r="A1997" s="2" t="s">
        <v>502</v>
      </c>
      <c r="B1997" s="2" t="s">
        <v>7769</v>
      </c>
      <c r="C1997" s="2" t="s">
        <v>5631</v>
      </c>
      <c r="D1997" s="2" t="s">
        <v>5632</v>
      </c>
      <c r="E1997" s="2" t="s">
        <v>5633</v>
      </c>
      <c r="F1997" s="2" t="s">
        <v>5537</v>
      </c>
    </row>
    <row r="1998" ht="16.5" spans="1:6">
      <c r="A1998" s="2" t="s">
        <v>571</v>
      </c>
      <c r="B1998" s="2" t="s">
        <v>7770</v>
      </c>
      <c r="C1998" s="2" t="s">
        <v>7771</v>
      </c>
      <c r="D1998" s="2" t="s">
        <v>5632</v>
      </c>
      <c r="E1998" s="2" t="s">
        <v>5633</v>
      </c>
      <c r="F1998" s="2" t="s">
        <v>5537</v>
      </c>
    </row>
    <row r="1999" ht="16.5" spans="1:6">
      <c r="A1999" s="2" t="s">
        <v>592</v>
      </c>
      <c r="B1999" s="2" t="s">
        <v>7772</v>
      </c>
      <c r="C1999" s="2" t="s">
        <v>7771</v>
      </c>
      <c r="D1999" s="2" t="s">
        <v>5632</v>
      </c>
      <c r="E1999" s="2" t="s">
        <v>5633</v>
      </c>
      <c r="F1999" s="2" t="s">
        <v>5537</v>
      </c>
    </row>
    <row r="2000" ht="16.5" spans="1:6">
      <c r="A2000" s="2" t="s">
        <v>561</v>
      </c>
      <c r="B2000" s="2" t="s">
        <v>7773</v>
      </c>
      <c r="C2000" s="2" t="s">
        <v>7771</v>
      </c>
      <c r="D2000" s="2" t="s">
        <v>5632</v>
      </c>
      <c r="E2000" s="2" t="s">
        <v>5633</v>
      </c>
      <c r="F2000" s="2" t="s">
        <v>5537</v>
      </c>
    </row>
    <row r="2001" ht="16.5" spans="1:6">
      <c r="A2001" s="2" t="s">
        <v>587</v>
      </c>
      <c r="B2001" s="2" t="s">
        <v>7774</v>
      </c>
      <c r="C2001" s="2" t="s">
        <v>7771</v>
      </c>
      <c r="D2001" s="2" t="s">
        <v>5632</v>
      </c>
      <c r="E2001" s="2" t="s">
        <v>5633</v>
      </c>
      <c r="F2001" s="2" t="s">
        <v>5537</v>
      </c>
    </row>
    <row r="2002" ht="16.5" spans="1:6">
      <c r="A2002" s="2" t="s">
        <v>593</v>
      </c>
      <c r="B2002" s="2" t="s">
        <v>7775</v>
      </c>
      <c r="C2002" s="2" t="s">
        <v>7771</v>
      </c>
      <c r="D2002" s="2" t="s">
        <v>5632</v>
      </c>
      <c r="E2002" s="2" t="s">
        <v>5633</v>
      </c>
      <c r="F2002" s="2" t="s">
        <v>5537</v>
      </c>
    </row>
    <row r="2003" ht="16.5" spans="1:6">
      <c r="A2003" s="2" t="s">
        <v>560</v>
      </c>
      <c r="B2003" s="2" t="s">
        <v>7441</v>
      </c>
      <c r="C2003" s="2" t="s">
        <v>7771</v>
      </c>
      <c r="D2003" s="2" t="s">
        <v>5632</v>
      </c>
      <c r="E2003" s="2" t="s">
        <v>5633</v>
      </c>
      <c r="F2003" s="2" t="s">
        <v>5537</v>
      </c>
    </row>
    <row r="2004" ht="16.5" spans="1:6">
      <c r="A2004" s="2" t="s">
        <v>588</v>
      </c>
      <c r="B2004" s="2" t="s">
        <v>7776</v>
      </c>
      <c r="C2004" s="2" t="s">
        <v>7771</v>
      </c>
      <c r="D2004" s="2" t="s">
        <v>5632</v>
      </c>
      <c r="E2004" s="2" t="s">
        <v>5633</v>
      </c>
      <c r="F2004" s="2" t="s">
        <v>5537</v>
      </c>
    </row>
    <row r="2005" ht="16.5" spans="1:6">
      <c r="A2005" s="2" t="s">
        <v>557</v>
      </c>
      <c r="B2005" s="2" t="s">
        <v>7777</v>
      </c>
      <c r="C2005" s="2" t="s">
        <v>7771</v>
      </c>
      <c r="D2005" s="2" t="s">
        <v>5632</v>
      </c>
      <c r="E2005" s="2" t="s">
        <v>5633</v>
      </c>
      <c r="F2005" s="2" t="s">
        <v>5537</v>
      </c>
    </row>
    <row r="2006" ht="16.5" spans="1:6">
      <c r="A2006" s="2" t="s">
        <v>586</v>
      </c>
      <c r="B2006" s="2" t="s">
        <v>7778</v>
      </c>
      <c r="C2006" s="2" t="s">
        <v>7771</v>
      </c>
      <c r="D2006" s="2" t="s">
        <v>5632</v>
      </c>
      <c r="E2006" s="2" t="s">
        <v>5633</v>
      </c>
      <c r="F2006" s="2" t="s">
        <v>5537</v>
      </c>
    </row>
    <row r="2007" ht="16.5" spans="1:6">
      <c r="A2007" s="2" t="s">
        <v>564</v>
      </c>
      <c r="B2007" s="2" t="s">
        <v>7779</v>
      </c>
      <c r="C2007" s="2" t="s">
        <v>7771</v>
      </c>
      <c r="D2007" s="2" t="s">
        <v>5632</v>
      </c>
      <c r="E2007" s="2" t="s">
        <v>5633</v>
      </c>
      <c r="F2007" s="2" t="s">
        <v>5537</v>
      </c>
    </row>
    <row r="2008" ht="16.5" spans="1:6">
      <c r="A2008" s="2" t="s">
        <v>563</v>
      </c>
      <c r="B2008" s="2" t="s">
        <v>7780</v>
      </c>
      <c r="C2008" s="2" t="s">
        <v>7771</v>
      </c>
      <c r="D2008" s="2" t="s">
        <v>5632</v>
      </c>
      <c r="E2008" s="2" t="s">
        <v>5633</v>
      </c>
      <c r="F2008" s="2" t="s">
        <v>5537</v>
      </c>
    </row>
    <row r="2009" ht="16.5" spans="1:6">
      <c r="A2009" s="2" t="s">
        <v>558</v>
      </c>
      <c r="B2009" s="2" t="s">
        <v>7781</v>
      </c>
      <c r="C2009" s="2" t="s">
        <v>7771</v>
      </c>
      <c r="D2009" s="2" t="s">
        <v>5632</v>
      </c>
      <c r="E2009" s="2" t="s">
        <v>5633</v>
      </c>
      <c r="F2009" s="2" t="s">
        <v>5537</v>
      </c>
    </row>
    <row r="2010" ht="16.5" spans="1:6">
      <c r="A2010" s="2" t="s">
        <v>579</v>
      </c>
      <c r="B2010" s="2" t="s">
        <v>7782</v>
      </c>
      <c r="C2010" s="2" t="s">
        <v>7771</v>
      </c>
      <c r="D2010" s="2" t="s">
        <v>5632</v>
      </c>
      <c r="E2010" s="2" t="s">
        <v>5633</v>
      </c>
      <c r="F2010" s="2" t="s">
        <v>5537</v>
      </c>
    </row>
    <row r="2011" ht="16.5" spans="1:6">
      <c r="A2011" s="2" t="s">
        <v>562</v>
      </c>
      <c r="B2011" s="2" t="s">
        <v>7783</v>
      </c>
      <c r="C2011" s="2" t="s">
        <v>7771</v>
      </c>
      <c r="D2011" s="2" t="s">
        <v>5632</v>
      </c>
      <c r="E2011" s="2" t="s">
        <v>5633</v>
      </c>
      <c r="F2011" s="2" t="s">
        <v>5537</v>
      </c>
    </row>
    <row r="2012" ht="16.5" spans="1:6">
      <c r="A2012" s="2" t="s">
        <v>575</v>
      </c>
      <c r="B2012" s="2" t="s">
        <v>7784</v>
      </c>
      <c r="C2012" s="2" t="s">
        <v>7771</v>
      </c>
      <c r="D2012" s="2" t="s">
        <v>5632</v>
      </c>
      <c r="E2012" s="2" t="s">
        <v>5633</v>
      </c>
      <c r="F2012" s="2" t="s">
        <v>5537</v>
      </c>
    </row>
    <row r="2013" ht="16.5" spans="1:6">
      <c r="A2013" s="2" t="s">
        <v>549</v>
      </c>
      <c r="B2013" s="2" t="s">
        <v>7785</v>
      </c>
      <c r="C2013" s="2" t="s">
        <v>7771</v>
      </c>
      <c r="D2013" s="2" t="s">
        <v>5632</v>
      </c>
      <c r="E2013" s="2" t="s">
        <v>5633</v>
      </c>
      <c r="F2013" s="2" t="s">
        <v>5537</v>
      </c>
    </row>
    <row r="2014" ht="16.5" spans="1:6">
      <c r="A2014" s="2" t="s">
        <v>572</v>
      </c>
      <c r="B2014" s="2" t="s">
        <v>7786</v>
      </c>
      <c r="C2014" s="2" t="s">
        <v>7771</v>
      </c>
      <c r="D2014" s="2" t="s">
        <v>5632</v>
      </c>
      <c r="E2014" s="2" t="s">
        <v>5633</v>
      </c>
      <c r="F2014" s="2" t="s">
        <v>5537</v>
      </c>
    </row>
    <row r="2015" ht="16.5" spans="1:6">
      <c r="A2015" s="2" t="s">
        <v>567</v>
      </c>
      <c r="B2015" s="2" t="s">
        <v>7787</v>
      </c>
      <c r="C2015" s="2" t="s">
        <v>7771</v>
      </c>
      <c r="D2015" s="2" t="s">
        <v>5632</v>
      </c>
      <c r="E2015" s="2" t="s">
        <v>5633</v>
      </c>
      <c r="F2015" s="2" t="s">
        <v>5537</v>
      </c>
    </row>
    <row r="2016" ht="16.5" spans="1:6">
      <c r="A2016" s="2" t="s">
        <v>556</v>
      </c>
      <c r="B2016" s="2" t="s">
        <v>7788</v>
      </c>
      <c r="C2016" s="2" t="s">
        <v>7771</v>
      </c>
      <c r="D2016" s="2" t="s">
        <v>5632</v>
      </c>
      <c r="E2016" s="2" t="s">
        <v>5633</v>
      </c>
      <c r="F2016" s="2" t="s">
        <v>5537</v>
      </c>
    </row>
    <row r="2017" ht="16.5" spans="1:6">
      <c r="A2017" s="2" t="s">
        <v>554</v>
      </c>
      <c r="B2017" s="2" t="s">
        <v>7789</v>
      </c>
      <c r="C2017" s="2" t="s">
        <v>7771</v>
      </c>
      <c r="D2017" s="2" t="s">
        <v>5632</v>
      </c>
      <c r="E2017" s="2" t="s">
        <v>5633</v>
      </c>
      <c r="F2017" s="2" t="s">
        <v>5537</v>
      </c>
    </row>
    <row r="2018" ht="16.5" spans="1:6">
      <c r="A2018" s="2" t="s">
        <v>559</v>
      </c>
      <c r="B2018" s="2" t="s">
        <v>7790</v>
      </c>
      <c r="C2018" s="2" t="s">
        <v>7771</v>
      </c>
      <c r="D2018" s="2" t="s">
        <v>5632</v>
      </c>
      <c r="E2018" s="2" t="s">
        <v>5633</v>
      </c>
      <c r="F2018" s="2" t="s">
        <v>5537</v>
      </c>
    </row>
    <row r="2019" ht="16.5" spans="1:6">
      <c r="A2019" s="2" t="s">
        <v>552</v>
      </c>
      <c r="B2019" s="2" t="s">
        <v>7791</v>
      </c>
      <c r="C2019" s="2" t="s">
        <v>7771</v>
      </c>
      <c r="D2019" s="2" t="s">
        <v>5632</v>
      </c>
      <c r="E2019" s="2" t="s">
        <v>5633</v>
      </c>
      <c r="F2019" s="2" t="s">
        <v>5537</v>
      </c>
    </row>
    <row r="2020" ht="16.5" spans="1:6">
      <c r="A2020" s="2" t="s">
        <v>578</v>
      </c>
      <c r="B2020" s="2" t="s">
        <v>7792</v>
      </c>
      <c r="C2020" s="2" t="s">
        <v>7771</v>
      </c>
      <c r="D2020" s="2" t="s">
        <v>5632</v>
      </c>
      <c r="E2020" s="2" t="s">
        <v>5633</v>
      </c>
      <c r="F2020" s="2" t="s">
        <v>5537</v>
      </c>
    </row>
    <row r="2021" ht="16.5" spans="1:6">
      <c r="A2021" s="2" t="s">
        <v>583</v>
      </c>
      <c r="B2021" s="2" t="s">
        <v>7793</v>
      </c>
      <c r="C2021" s="2" t="s">
        <v>7771</v>
      </c>
      <c r="D2021" s="2" t="s">
        <v>5632</v>
      </c>
      <c r="E2021" s="2" t="s">
        <v>5633</v>
      </c>
      <c r="F2021" s="2" t="s">
        <v>5537</v>
      </c>
    </row>
    <row r="2022" ht="16.5" spans="1:6">
      <c r="A2022" s="2" t="s">
        <v>594</v>
      </c>
      <c r="B2022" s="2" t="s">
        <v>7794</v>
      </c>
      <c r="C2022" s="2" t="s">
        <v>7771</v>
      </c>
      <c r="D2022" s="2" t="s">
        <v>5632</v>
      </c>
      <c r="E2022" s="2" t="s">
        <v>5633</v>
      </c>
      <c r="F2022" s="2" t="s">
        <v>5537</v>
      </c>
    </row>
    <row r="2023" ht="16.5" spans="1:6">
      <c r="A2023" s="2" t="s">
        <v>584</v>
      </c>
      <c r="B2023" s="2" t="s">
        <v>7795</v>
      </c>
      <c r="C2023" s="2" t="s">
        <v>7771</v>
      </c>
      <c r="D2023" s="2" t="s">
        <v>5632</v>
      </c>
      <c r="E2023" s="2" t="s">
        <v>5633</v>
      </c>
      <c r="F2023" s="2" t="s">
        <v>5537</v>
      </c>
    </row>
    <row r="2024" ht="16.5" spans="1:6">
      <c r="A2024" s="2" t="s">
        <v>589</v>
      </c>
      <c r="B2024" s="2" t="s">
        <v>7796</v>
      </c>
      <c r="C2024" s="2" t="s">
        <v>7771</v>
      </c>
      <c r="D2024" s="2" t="s">
        <v>5632</v>
      </c>
      <c r="E2024" s="2" t="s">
        <v>5633</v>
      </c>
      <c r="F2024" s="2" t="s">
        <v>5537</v>
      </c>
    </row>
    <row r="2025" ht="16.5" spans="1:6">
      <c r="A2025" s="2" t="s">
        <v>595</v>
      </c>
      <c r="B2025" s="2" t="s">
        <v>7797</v>
      </c>
      <c r="C2025" s="2" t="s">
        <v>7771</v>
      </c>
      <c r="D2025" s="2" t="s">
        <v>5632</v>
      </c>
      <c r="E2025" s="2" t="s">
        <v>5633</v>
      </c>
      <c r="F2025" s="2" t="s">
        <v>5537</v>
      </c>
    </row>
    <row r="2026" ht="16.5" spans="1:6">
      <c r="A2026" s="2" t="s">
        <v>590</v>
      </c>
      <c r="B2026" s="2" t="s">
        <v>7798</v>
      </c>
      <c r="C2026" s="2" t="s">
        <v>7771</v>
      </c>
      <c r="D2026" s="2" t="s">
        <v>5632</v>
      </c>
      <c r="E2026" s="2" t="s">
        <v>5633</v>
      </c>
      <c r="F2026" s="2" t="s">
        <v>5537</v>
      </c>
    </row>
    <row r="2027" ht="16.5" spans="1:6">
      <c r="A2027" s="2" t="s">
        <v>553</v>
      </c>
      <c r="B2027" s="2" t="s">
        <v>7799</v>
      </c>
      <c r="C2027" s="2" t="s">
        <v>7771</v>
      </c>
      <c r="D2027" s="2" t="s">
        <v>5632</v>
      </c>
      <c r="E2027" s="2" t="s">
        <v>5633</v>
      </c>
      <c r="F2027" s="2" t="s">
        <v>5537</v>
      </c>
    </row>
    <row r="2028" ht="16.5" spans="1:6">
      <c r="A2028" s="2" t="s">
        <v>565</v>
      </c>
      <c r="B2028" s="2" t="s">
        <v>7800</v>
      </c>
      <c r="C2028" s="2" t="s">
        <v>7771</v>
      </c>
      <c r="D2028" s="2" t="s">
        <v>5632</v>
      </c>
      <c r="E2028" s="2" t="s">
        <v>5633</v>
      </c>
      <c r="F2028" s="2" t="s">
        <v>5537</v>
      </c>
    </row>
    <row r="2029" ht="16.5" spans="1:6">
      <c r="A2029" s="2" t="s">
        <v>585</v>
      </c>
      <c r="B2029" s="2" t="s">
        <v>7801</v>
      </c>
      <c r="C2029" s="2" t="s">
        <v>7771</v>
      </c>
      <c r="D2029" s="2" t="s">
        <v>5632</v>
      </c>
      <c r="E2029" s="2" t="s">
        <v>5633</v>
      </c>
      <c r="F2029" s="2" t="s">
        <v>5537</v>
      </c>
    </row>
    <row r="2030" ht="16.5" spans="1:6">
      <c r="A2030" s="2" t="s">
        <v>577</v>
      </c>
      <c r="B2030" s="2" t="s">
        <v>7802</v>
      </c>
      <c r="C2030" s="2" t="s">
        <v>7771</v>
      </c>
      <c r="D2030" s="2" t="s">
        <v>5632</v>
      </c>
      <c r="E2030" s="2" t="s">
        <v>5633</v>
      </c>
      <c r="F2030" s="2" t="s">
        <v>5537</v>
      </c>
    </row>
    <row r="2031" ht="16.5" spans="1:6">
      <c r="A2031" s="2" t="s">
        <v>573</v>
      </c>
      <c r="B2031" s="2" t="s">
        <v>7803</v>
      </c>
      <c r="C2031" s="2" t="s">
        <v>7771</v>
      </c>
      <c r="D2031" s="2" t="s">
        <v>5632</v>
      </c>
      <c r="E2031" s="2" t="s">
        <v>5633</v>
      </c>
      <c r="F2031" s="2" t="s">
        <v>5537</v>
      </c>
    </row>
    <row r="2032" ht="16.5" spans="1:6">
      <c r="A2032" s="2" t="s">
        <v>582</v>
      </c>
      <c r="B2032" s="2" t="s">
        <v>7804</v>
      </c>
      <c r="C2032" s="2" t="s">
        <v>7771</v>
      </c>
      <c r="D2032" s="2" t="s">
        <v>5632</v>
      </c>
      <c r="E2032" s="2" t="s">
        <v>5633</v>
      </c>
      <c r="F2032" s="2" t="s">
        <v>5537</v>
      </c>
    </row>
    <row r="2033" ht="16.5" spans="1:6">
      <c r="A2033" s="2" t="s">
        <v>551</v>
      </c>
      <c r="B2033" s="2" t="s">
        <v>7805</v>
      </c>
      <c r="C2033" s="2" t="s">
        <v>7771</v>
      </c>
      <c r="D2033" s="2" t="s">
        <v>5632</v>
      </c>
      <c r="E2033" s="2" t="s">
        <v>5633</v>
      </c>
      <c r="F2033" s="2" t="s">
        <v>5537</v>
      </c>
    </row>
    <row r="2034" ht="16.5" spans="1:6">
      <c r="A2034" s="2" t="s">
        <v>580</v>
      </c>
      <c r="B2034" s="2" t="s">
        <v>7806</v>
      </c>
      <c r="C2034" s="2" t="s">
        <v>7771</v>
      </c>
      <c r="D2034" s="2" t="s">
        <v>5632</v>
      </c>
      <c r="E2034" s="2" t="s">
        <v>5633</v>
      </c>
      <c r="F2034" s="2" t="s">
        <v>5537</v>
      </c>
    </row>
    <row r="2035" ht="16.5" spans="1:6">
      <c r="A2035" s="2" t="s">
        <v>574</v>
      </c>
      <c r="B2035" s="2" t="s">
        <v>7807</v>
      </c>
      <c r="C2035" s="2" t="s">
        <v>7771</v>
      </c>
      <c r="D2035" s="2" t="s">
        <v>5632</v>
      </c>
      <c r="E2035" s="2" t="s">
        <v>5633</v>
      </c>
      <c r="F2035" s="2" t="s">
        <v>5537</v>
      </c>
    </row>
    <row r="2036" ht="16.5" spans="1:6">
      <c r="A2036" s="2" t="s">
        <v>591</v>
      </c>
      <c r="B2036" s="2" t="s">
        <v>7808</v>
      </c>
      <c r="C2036" s="2" t="s">
        <v>7771</v>
      </c>
      <c r="D2036" s="2" t="s">
        <v>5632</v>
      </c>
      <c r="E2036" s="2" t="s">
        <v>5633</v>
      </c>
      <c r="F2036" s="2" t="s">
        <v>5537</v>
      </c>
    </row>
    <row r="2037" ht="16.5" spans="1:6">
      <c r="A2037" s="2" t="s">
        <v>581</v>
      </c>
      <c r="B2037" s="2" t="s">
        <v>7809</v>
      </c>
      <c r="C2037" s="2" t="s">
        <v>7771</v>
      </c>
      <c r="D2037" s="2" t="s">
        <v>5632</v>
      </c>
      <c r="E2037" s="2" t="s">
        <v>5633</v>
      </c>
      <c r="F2037" s="2" t="s">
        <v>5537</v>
      </c>
    </row>
    <row r="2038" ht="16.5" spans="1:6">
      <c r="A2038" s="2" t="s">
        <v>555</v>
      </c>
      <c r="B2038" s="2" t="s">
        <v>7810</v>
      </c>
      <c r="C2038" s="2" t="s">
        <v>7771</v>
      </c>
      <c r="D2038" s="2" t="s">
        <v>5632</v>
      </c>
      <c r="E2038" s="2" t="s">
        <v>5633</v>
      </c>
      <c r="F2038" s="2" t="s">
        <v>5537</v>
      </c>
    </row>
    <row r="2039" ht="16.5" spans="1:6">
      <c r="A2039" s="2" t="s">
        <v>569</v>
      </c>
      <c r="B2039" s="2" t="s">
        <v>7811</v>
      </c>
      <c r="C2039" s="2" t="s">
        <v>7771</v>
      </c>
      <c r="D2039" s="2" t="s">
        <v>5632</v>
      </c>
      <c r="E2039" s="2" t="s">
        <v>5633</v>
      </c>
      <c r="F2039" s="2" t="s">
        <v>5537</v>
      </c>
    </row>
    <row r="2040" ht="16.5" spans="1:6">
      <c r="A2040" s="2" t="s">
        <v>568</v>
      </c>
      <c r="B2040" s="2" t="s">
        <v>7812</v>
      </c>
      <c r="C2040" s="2" t="s">
        <v>7771</v>
      </c>
      <c r="D2040" s="2" t="s">
        <v>5632</v>
      </c>
      <c r="E2040" s="2" t="s">
        <v>5633</v>
      </c>
      <c r="F2040" s="2" t="s">
        <v>5537</v>
      </c>
    </row>
    <row r="2041" ht="16.5" spans="1:6">
      <c r="A2041" s="2" t="s">
        <v>576</v>
      </c>
      <c r="B2041" s="2" t="s">
        <v>7813</v>
      </c>
      <c r="C2041" s="2" t="s">
        <v>7771</v>
      </c>
      <c r="D2041" s="2" t="s">
        <v>5632</v>
      </c>
      <c r="E2041" s="2" t="s">
        <v>5633</v>
      </c>
      <c r="F2041" s="2" t="s">
        <v>5537</v>
      </c>
    </row>
    <row r="2042" ht="16.5" spans="1:6">
      <c r="A2042" s="2" t="s">
        <v>570</v>
      </c>
      <c r="B2042" s="2" t="s">
        <v>7814</v>
      </c>
      <c r="C2042" s="2" t="s">
        <v>7771</v>
      </c>
      <c r="D2042" s="2" t="s">
        <v>5632</v>
      </c>
      <c r="E2042" s="2" t="s">
        <v>5633</v>
      </c>
      <c r="F2042" s="2" t="s">
        <v>5537</v>
      </c>
    </row>
    <row r="2043" ht="16.5" spans="1:6">
      <c r="A2043" s="2" t="s">
        <v>550</v>
      </c>
      <c r="B2043" s="2" t="s">
        <v>7815</v>
      </c>
      <c r="C2043" s="2" t="s">
        <v>7771</v>
      </c>
      <c r="D2043" s="2" t="s">
        <v>5632</v>
      </c>
      <c r="E2043" s="2" t="s">
        <v>5633</v>
      </c>
      <c r="F2043" s="2" t="s">
        <v>5537</v>
      </c>
    </row>
    <row r="2044" ht="16.5" spans="1:6">
      <c r="A2044" s="2" t="s">
        <v>566</v>
      </c>
      <c r="B2044" s="2" t="s">
        <v>7816</v>
      </c>
      <c r="C2044" s="2" t="s">
        <v>7771</v>
      </c>
      <c r="D2044" s="2" t="s">
        <v>5632</v>
      </c>
      <c r="E2044" s="2" t="s">
        <v>5633</v>
      </c>
      <c r="F2044" s="2" t="s">
        <v>5537</v>
      </c>
    </row>
    <row r="2045" ht="16.5" spans="1:6">
      <c r="A2045" s="2" t="s">
        <v>396</v>
      </c>
      <c r="B2045" s="2" t="s">
        <v>7817</v>
      </c>
      <c r="C2045" s="2" t="s">
        <v>7818</v>
      </c>
      <c r="D2045" s="2" t="s">
        <v>7819</v>
      </c>
      <c r="E2045" s="2" t="s">
        <v>7820</v>
      </c>
      <c r="F2045" s="2" t="s">
        <v>5537</v>
      </c>
    </row>
    <row r="2046" ht="16.5" spans="1:6">
      <c r="A2046" s="2" t="s">
        <v>383</v>
      </c>
      <c r="B2046" s="2" t="s">
        <v>6065</v>
      </c>
      <c r="C2046" s="2" t="s">
        <v>7818</v>
      </c>
      <c r="D2046" s="2" t="s">
        <v>7819</v>
      </c>
      <c r="E2046" s="2" t="s">
        <v>7820</v>
      </c>
      <c r="F2046" s="2" t="s">
        <v>5537</v>
      </c>
    </row>
    <row r="2047" ht="16.5" spans="1:6">
      <c r="A2047" s="2" t="s">
        <v>397</v>
      </c>
      <c r="B2047" s="2" t="s">
        <v>7821</v>
      </c>
      <c r="C2047" s="2" t="s">
        <v>7818</v>
      </c>
      <c r="D2047" s="2" t="s">
        <v>7819</v>
      </c>
      <c r="E2047" s="2" t="s">
        <v>7820</v>
      </c>
      <c r="F2047" s="2" t="s">
        <v>5537</v>
      </c>
    </row>
    <row r="2048" ht="16.5" spans="1:6">
      <c r="A2048" s="2" t="s">
        <v>398</v>
      </c>
      <c r="B2048" s="2" t="s">
        <v>7822</v>
      </c>
      <c r="C2048" s="2" t="s">
        <v>7818</v>
      </c>
      <c r="D2048" s="2" t="s">
        <v>7819</v>
      </c>
      <c r="E2048" s="2" t="s">
        <v>7820</v>
      </c>
      <c r="F2048" s="2" t="s">
        <v>5537</v>
      </c>
    </row>
    <row r="2049" ht="16.5" spans="1:6">
      <c r="A2049" s="2" t="s">
        <v>381</v>
      </c>
      <c r="B2049" s="2" t="s">
        <v>7823</v>
      </c>
      <c r="C2049" s="2" t="s">
        <v>7818</v>
      </c>
      <c r="D2049" s="2" t="s">
        <v>7819</v>
      </c>
      <c r="E2049" s="2" t="s">
        <v>7820</v>
      </c>
      <c r="F2049" s="2" t="s">
        <v>5537</v>
      </c>
    </row>
    <row r="2050" ht="16.5" spans="1:6">
      <c r="A2050" s="2" t="s">
        <v>393</v>
      </c>
      <c r="B2050" s="2" t="s">
        <v>7824</v>
      </c>
      <c r="C2050" s="2" t="s">
        <v>7818</v>
      </c>
      <c r="D2050" s="2" t="s">
        <v>7819</v>
      </c>
      <c r="E2050" s="2" t="s">
        <v>7820</v>
      </c>
      <c r="F2050" s="2" t="s">
        <v>5537</v>
      </c>
    </row>
    <row r="2051" ht="16.5" spans="1:6">
      <c r="A2051" s="2" t="s">
        <v>376</v>
      </c>
      <c r="B2051" s="2" t="s">
        <v>7825</v>
      </c>
      <c r="C2051" s="2" t="s">
        <v>7818</v>
      </c>
      <c r="D2051" s="2" t="s">
        <v>7819</v>
      </c>
      <c r="E2051" s="2" t="s">
        <v>7820</v>
      </c>
      <c r="F2051" s="2" t="s">
        <v>5537</v>
      </c>
    </row>
    <row r="2052" ht="16.5" spans="1:6">
      <c r="A2052" s="2" t="s">
        <v>378</v>
      </c>
      <c r="B2052" s="2" t="s">
        <v>7826</v>
      </c>
      <c r="C2052" s="2" t="s">
        <v>7818</v>
      </c>
      <c r="D2052" s="2" t="s">
        <v>7819</v>
      </c>
      <c r="E2052" s="2" t="s">
        <v>7820</v>
      </c>
      <c r="F2052" s="2" t="s">
        <v>5537</v>
      </c>
    </row>
    <row r="2053" ht="16.5" spans="1:6">
      <c r="A2053" s="2" t="s">
        <v>399</v>
      </c>
      <c r="B2053" s="2" t="s">
        <v>7827</v>
      </c>
      <c r="C2053" s="2" t="s">
        <v>7818</v>
      </c>
      <c r="D2053" s="2" t="s">
        <v>7819</v>
      </c>
      <c r="E2053" s="2" t="s">
        <v>7820</v>
      </c>
      <c r="F2053" s="2" t="s">
        <v>5537</v>
      </c>
    </row>
    <row r="2054" ht="16.5" spans="1:6">
      <c r="A2054" s="2" t="s">
        <v>379</v>
      </c>
      <c r="B2054" s="2" t="s">
        <v>7828</v>
      </c>
      <c r="C2054" s="2" t="s">
        <v>7818</v>
      </c>
      <c r="D2054" s="2" t="s">
        <v>7819</v>
      </c>
      <c r="E2054" s="2" t="s">
        <v>7820</v>
      </c>
      <c r="F2054" s="2" t="s">
        <v>5537</v>
      </c>
    </row>
    <row r="2055" ht="16.5" spans="1:6">
      <c r="A2055" s="2" t="s">
        <v>386</v>
      </c>
      <c r="B2055" s="2" t="s">
        <v>7829</v>
      </c>
      <c r="C2055" s="2" t="s">
        <v>7818</v>
      </c>
      <c r="D2055" s="2" t="s">
        <v>7819</v>
      </c>
      <c r="E2055" s="2" t="s">
        <v>7820</v>
      </c>
      <c r="F2055" s="2" t="s">
        <v>5537</v>
      </c>
    </row>
    <row r="2056" ht="16.5" spans="1:6">
      <c r="A2056" s="2" t="s">
        <v>395</v>
      </c>
      <c r="B2056" s="2" t="s">
        <v>7830</v>
      </c>
      <c r="C2056" s="2" t="s">
        <v>7818</v>
      </c>
      <c r="D2056" s="2" t="s">
        <v>7819</v>
      </c>
      <c r="E2056" s="2" t="s">
        <v>7820</v>
      </c>
      <c r="F2056" s="2" t="s">
        <v>5537</v>
      </c>
    </row>
    <row r="2057" ht="16.5" spans="1:6">
      <c r="A2057" s="2" t="s">
        <v>389</v>
      </c>
      <c r="B2057" s="2" t="s">
        <v>7831</v>
      </c>
      <c r="C2057" s="2" t="s">
        <v>7818</v>
      </c>
      <c r="D2057" s="2" t="s">
        <v>7819</v>
      </c>
      <c r="E2057" s="2" t="s">
        <v>7820</v>
      </c>
      <c r="F2057" s="2" t="s">
        <v>5537</v>
      </c>
    </row>
    <row r="2058" ht="16.5" spans="1:6">
      <c r="A2058" s="2" t="s">
        <v>391</v>
      </c>
      <c r="B2058" s="2" t="s">
        <v>7832</v>
      </c>
      <c r="C2058" s="2" t="s">
        <v>7818</v>
      </c>
      <c r="D2058" s="2" t="s">
        <v>7819</v>
      </c>
      <c r="E2058" s="2" t="s">
        <v>7820</v>
      </c>
      <c r="F2058" s="2" t="s">
        <v>5537</v>
      </c>
    </row>
    <row r="2059" ht="16.5" spans="1:6">
      <c r="A2059" s="2" t="s">
        <v>372</v>
      </c>
      <c r="B2059" s="2" t="s">
        <v>7833</v>
      </c>
      <c r="C2059" s="2" t="s">
        <v>7818</v>
      </c>
      <c r="D2059" s="2" t="s">
        <v>7819</v>
      </c>
      <c r="E2059" s="2" t="s">
        <v>7820</v>
      </c>
      <c r="F2059" s="2" t="s">
        <v>5537</v>
      </c>
    </row>
    <row r="2060" ht="16.5" spans="1:6">
      <c r="A2060" s="2" t="s">
        <v>387</v>
      </c>
      <c r="B2060" s="2" t="s">
        <v>6383</v>
      </c>
      <c r="C2060" s="2" t="s">
        <v>7818</v>
      </c>
      <c r="D2060" s="2" t="s">
        <v>7819</v>
      </c>
      <c r="E2060" s="2" t="s">
        <v>7820</v>
      </c>
      <c r="F2060" s="2" t="s">
        <v>5537</v>
      </c>
    </row>
    <row r="2061" ht="16.5" spans="1:6">
      <c r="A2061" s="2" t="s">
        <v>385</v>
      </c>
      <c r="B2061" s="2" t="s">
        <v>7834</v>
      </c>
      <c r="C2061" s="2" t="s">
        <v>7818</v>
      </c>
      <c r="D2061" s="2" t="s">
        <v>7819</v>
      </c>
      <c r="E2061" s="2" t="s">
        <v>7820</v>
      </c>
      <c r="F2061" s="2" t="s">
        <v>5537</v>
      </c>
    </row>
    <row r="2062" ht="16.5" spans="1:6">
      <c r="A2062" s="2" t="s">
        <v>400</v>
      </c>
      <c r="B2062" s="2" t="s">
        <v>7835</v>
      </c>
      <c r="C2062" s="2" t="s">
        <v>7818</v>
      </c>
      <c r="D2062" s="2" t="s">
        <v>7819</v>
      </c>
      <c r="E2062" s="2" t="s">
        <v>7820</v>
      </c>
      <c r="F2062" s="2" t="s">
        <v>5537</v>
      </c>
    </row>
    <row r="2063" ht="16.5" spans="1:6">
      <c r="A2063" s="2" t="s">
        <v>374</v>
      </c>
      <c r="B2063" s="2" t="s">
        <v>7836</v>
      </c>
      <c r="C2063" s="2" t="s">
        <v>7818</v>
      </c>
      <c r="D2063" s="2" t="s">
        <v>7819</v>
      </c>
      <c r="E2063" s="2" t="s">
        <v>7820</v>
      </c>
      <c r="F2063" s="2" t="s">
        <v>5537</v>
      </c>
    </row>
    <row r="2064" ht="16.5" spans="1:6">
      <c r="A2064" s="2" t="s">
        <v>401</v>
      </c>
      <c r="B2064" s="2" t="s">
        <v>7837</v>
      </c>
      <c r="C2064" s="2" t="s">
        <v>7818</v>
      </c>
      <c r="D2064" s="2" t="s">
        <v>7819</v>
      </c>
      <c r="E2064" s="2" t="s">
        <v>7820</v>
      </c>
      <c r="F2064" s="2" t="s">
        <v>5537</v>
      </c>
    </row>
    <row r="2065" ht="16.5" spans="1:6">
      <c r="A2065" s="2" t="s">
        <v>380</v>
      </c>
      <c r="B2065" s="2" t="s">
        <v>7838</v>
      </c>
      <c r="C2065" s="2" t="s">
        <v>7818</v>
      </c>
      <c r="D2065" s="2" t="s">
        <v>7819</v>
      </c>
      <c r="E2065" s="2" t="s">
        <v>7820</v>
      </c>
      <c r="F2065" s="2" t="s">
        <v>5537</v>
      </c>
    </row>
    <row r="2066" ht="16.5" spans="1:6">
      <c r="A2066" s="2" t="s">
        <v>402</v>
      </c>
      <c r="B2066" s="2" t="s">
        <v>7839</v>
      </c>
      <c r="C2066" s="2" t="s">
        <v>7818</v>
      </c>
      <c r="D2066" s="2" t="s">
        <v>7819</v>
      </c>
      <c r="E2066" s="2" t="s">
        <v>7820</v>
      </c>
      <c r="F2066" s="2" t="s">
        <v>5537</v>
      </c>
    </row>
    <row r="2067" ht="16.5" spans="1:6">
      <c r="A2067" s="2" t="s">
        <v>384</v>
      </c>
      <c r="B2067" s="2" t="s">
        <v>7840</v>
      </c>
      <c r="C2067" s="2" t="s">
        <v>7818</v>
      </c>
      <c r="D2067" s="2" t="s">
        <v>7819</v>
      </c>
      <c r="E2067" s="2" t="s">
        <v>7820</v>
      </c>
      <c r="F2067" s="2" t="s">
        <v>5537</v>
      </c>
    </row>
    <row r="2068" ht="16.5" spans="1:6">
      <c r="A2068" s="2" t="s">
        <v>403</v>
      </c>
      <c r="B2068" s="2" t="s">
        <v>7841</v>
      </c>
      <c r="C2068" s="2" t="s">
        <v>7818</v>
      </c>
      <c r="D2068" s="2" t="s">
        <v>7819</v>
      </c>
      <c r="E2068" s="2" t="s">
        <v>7820</v>
      </c>
      <c r="F2068" s="2" t="s">
        <v>5537</v>
      </c>
    </row>
    <row r="2069" ht="16.5" spans="1:6">
      <c r="A2069" s="2" t="s">
        <v>382</v>
      </c>
      <c r="B2069" s="2" t="s">
        <v>7842</v>
      </c>
      <c r="C2069" s="2" t="s">
        <v>7818</v>
      </c>
      <c r="D2069" s="2" t="s">
        <v>7819</v>
      </c>
      <c r="E2069" s="2" t="s">
        <v>7820</v>
      </c>
      <c r="F2069" s="2" t="s">
        <v>5537</v>
      </c>
    </row>
    <row r="2070" ht="16.5" spans="1:6">
      <c r="A2070" s="2" t="s">
        <v>388</v>
      </c>
      <c r="B2070" s="2" t="s">
        <v>7843</v>
      </c>
      <c r="C2070" s="2" t="s">
        <v>7818</v>
      </c>
      <c r="D2070" s="2" t="s">
        <v>7819</v>
      </c>
      <c r="E2070" s="2" t="s">
        <v>7820</v>
      </c>
      <c r="F2070" s="2" t="s">
        <v>5537</v>
      </c>
    </row>
    <row r="2071" ht="16.5" spans="1:6">
      <c r="A2071" s="2" t="s">
        <v>404</v>
      </c>
      <c r="B2071" s="2" t="s">
        <v>7844</v>
      </c>
      <c r="C2071" s="2" t="s">
        <v>7818</v>
      </c>
      <c r="D2071" s="2" t="s">
        <v>7819</v>
      </c>
      <c r="E2071" s="2" t="s">
        <v>7820</v>
      </c>
      <c r="F2071" s="2" t="s">
        <v>5537</v>
      </c>
    </row>
    <row r="2072" ht="16.5" spans="1:6">
      <c r="A2072" s="2" t="s">
        <v>392</v>
      </c>
      <c r="B2072" s="2" t="s">
        <v>7845</v>
      </c>
      <c r="C2072" s="2" t="s">
        <v>7818</v>
      </c>
      <c r="D2072" s="2" t="s">
        <v>7819</v>
      </c>
      <c r="E2072" s="2" t="s">
        <v>7820</v>
      </c>
      <c r="F2072" s="2" t="s">
        <v>5537</v>
      </c>
    </row>
    <row r="2073" ht="16.5" spans="1:6">
      <c r="A2073" s="2" t="s">
        <v>394</v>
      </c>
      <c r="B2073" s="2" t="s">
        <v>7846</v>
      </c>
      <c r="C2073" s="2" t="s">
        <v>7818</v>
      </c>
      <c r="D2073" s="2" t="s">
        <v>7819</v>
      </c>
      <c r="E2073" s="2" t="s">
        <v>7820</v>
      </c>
      <c r="F2073" s="2" t="s">
        <v>5537</v>
      </c>
    </row>
    <row r="2074" ht="16.5" spans="1:6">
      <c r="A2074" s="2" t="s">
        <v>373</v>
      </c>
      <c r="B2074" s="2" t="s">
        <v>7847</v>
      </c>
      <c r="C2074" s="2" t="s">
        <v>7818</v>
      </c>
      <c r="D2074" s="2" t="s">
        <v>7819</v>
      </c>
      <c r="E2074" s="2" t="s">
        <v>7820</v>
      </c>
      <c r="F2074" s="2" t="s">
        <v>5537</v>
      </c>
    </row>
    <row r="2075" ht="16.5" spans="1:6">
      <c r="A2075" s="2" t="s">
        <v>390</v>
      </c>
      <c r="B2075" s="2" t="s">
        <v>7848</v>
      </c>
      <c r="C2075" s="2" t="s">
        <v>7818</v>
      </c>
      <c r="D2075" s="2" t="s">
        <v>7819</v>
      </c>
      <c r="E2075" s="2" t="s">
        <v>7820</v>
      </c>
      <c r="F2075" s="2" t="s">
        <v>5537</v>
      </c>
    </row>
    <row r="2076" ht="16.5" spans="1:6">
      <c r="A2076" s="2" t="s">
        <v>375</v>
      </c>
      <c r="B2076" s="2" t="s">
        <v>7849</v>
      </c>
      <c r="C2076" s="2" t="s">
        <v>7818</v>
      </c>
      <c r="D2076" s="2" t="s">
        <v>7819</v>
      </c>
      <c r="E2076" s="2" t="s">
        <v>7820</v>
      </c>
      <c r="F2076" s="2" t="s">
        <v>5537</v>
      </c>
    </row>
    <row r="2077" ht="16.5" spans="1:6">
      <c r="A2077" s="2" t="s">
        <v>377</v>
      </c>
      <c r="B2077" s="2" t="s">
        <v>7850</v>
      </c>
      <c r="C2077" s="2" t="s">
        <v>7818</v>
      </c>
      <c r="D2077" s="2" t="s">
        <v>7819</v>
      </c>
      <c r="E2077" s="2" t="s">
        <v>7820</v>
      </c>
      <c r="F2077" s="2" t="s">
        <v>5537</v>
      </c>
    </row>
    <row r="2078" ht="16.5" spans="1:6">
      <c r="A2078" s="2" t="s">
        <v>370</v>
      </c>
      <c r="B2078" s="2" t="s">
        <v>7851</v>
      </c>
      <c r="C2078" s="2" t="s">
        <v>7818</v>
      </c>
      <c r="D2078" s="2" t="s">
        <v>7819</v>
      </c>
      <c r="E2078" s="2" t="s">
        <v>7820</v>
      </c>
      <c r="F2078" s="2" t="s">
        <v>5537</v>
      </c>
    </row>
    <row r="2079" ht="16.5" spans="1:6">
      <c r="A2079" s="2" t="s">
        <v>7852</v>
      </c>
      <c r="B2079" s="2" t="s">
        <v>7853</v>
      </c>
      <c r="C2079" s="2" t="s">
        <v>7172</v>
      </c>
      <c r="D2079" s="2" t="s">
        <v>5584</v>
      </c>
      <c r="E2079" s="2" t="s">
        <v>5585</v>
      </c>
      <c r="F2079" s="2" t="s">
        <v>5537</v>
      </c>
    </row>
    <row r="2080" ht="16.5" spans="1:6">
      <c r="A2080" s="2" t="s">
        <v>3118</v>
      </c>
      <c r="B2080" s="2" t="s">
        <v>7854</v>
      </c>
      <c r="C2080" s="2" t="s">
        <v>7855</v>
      </c>
      <c r="D2080" s="2" t="s">
        <v>7856</v>
      </c>
      <c r="E2080" s="2" t="s">
        <v>7857</v>
      </c>
      <c r="F2080" s="2" t="s">
        <v>5537</v>
      </c>
    </row>
    <row r="2081" ht="16.5" spans="1:6">
      <c r="A2081" s="2" t="s">
        <v>3106</v>
      </c>
      <c r="B2081" s="2" t="s">
        <v>7858</v>
      </c>
      <c r="C2081" s="2" t="s">
        <v>7855</v>
      </c>
      <c r="D2081" s="2" t="s">
        <v>7856</v>
      </c>
      <c r="E2081" s="2" t="s">
        <v>7857</v>
      </c>
      <c r="F2081" s="2" t="s">
        <v>5537</v>
      </c>
    </row>
    <row r="2082" ht="16.5" spans="1:6">
      <c r="A2082" s="2" t="s">
        <v>3098</v>
      </c>
      <c r="B2082" s="2" t="s">
        <v>7859</v>
      </c>
      <c r="C2082" s="2" t="s">
        <v>7855</v>
      </c>
      <c r="D2082" s="2" t="s">
        <v>7856</v>
      </c>
      <c r="E2082" s="2" t="s">
        <v>7857</v>
      </c>
      <c r="F2082" s="2" t="s">
        <v>5537</v>
      </c>
    </row>
    <row r="2083" ht="16.5" spans="1:6">
      <c r="A2083" s="2" t="s">
        <v>3117</v>
      </c>
      <c r="B2083" s="2" t="s">
        <v>7860</v>
      </c>
      <c r="C2083" s="2" t="s">
        <v>7855</v>
      </c>
      <c r="D2083" s="2" t="s">
        <v>7856</v>
      </c>
      <c r="E2083" s="2" t="s">
        <v>7857</v>
      </c>
      <c r="F2083" s="2" t="s">
        <v>5537</v>
      </c>
    </row>
    <row r="2084" ht="16.5" spans="1:6">
      <c r="A2084" s="2" t="s">
        <v>3108</v>
      </c>
      <c r="B2084" s="2" t="s">
        <v>7861</v>
      </c>
      <c r="C2084" s="2" t="s">
        <v>7855</v>
      </c>
      <c r="D2084" s="2" t="s">
        <v>7856</v>
      </c>
      <c r="E2084" s="2" t="s">
        <v>7857</v>
      </c>
      <c r="F2084" s="2" t="s">
        <v>5537</v>
      </c>
    </row>
    <row r="2085" ht="16.5" spans="1:6">
      <c r="A2085" s="2" t="s">
        <v>3101</v>
      </c>
      <c r="B2085" s="2" t="s">
        <v>7851</v>
      </c>
      <c r="C2085" s="2" t="s">
        <v>7855</v>
      </c>
      <c r="D2085" s="2" t="s">
        <v>7856</v>
      </c>
      <c r="E2085" s="2" t="s">
        <v>7857</v>
      </c>
      <c r="F2085" s="2" t="s">
        <v>5537</v>
      </c>
    </row>
    <row r="2086" ht="16.5" spans="1:6">
      <c r="A2086" s="2" t="s">
        <v>3096</v>
      </c>
      <c r="B2086" s="2" t="s">
        <v>7862</v>
      </c>
      <c r="C2086" s="2" t="s">
        <v>7855</v>
      </c>
      <c r="D2086" s="2" t="s">
        <v>7856</v>
      </c>
      <c r="E2086" s="2" t="s">
        <v>7857</v>
      </c>
      <c r="F2086" s="2" t="s">
        <v>5537</v>
      </c>
    </row>
    <row r="2087" ht="16.5" spans="1:6">
      <c r="A2087" s="2" t="s">
        <v>3110</v>
      </c>
      <c r="B2087" s="2" t="s">
        <v>7863</v>
      </c>
      <c r="C2087" s="2" t="s">
        <v>7855</v>
      </c>
      <c r="D2087" s="2" t="s">
        <v>7856</v>
      </c>
      <c r="E2087" s="2" t="s">
        <v>7857</v>
      </c>
      <c r="F2087" s="2" t="s">
        <v>5537</v>
      </c>
    </row>
    <row r="2088" ht="16.5" spans="1:6">
      <c r="A2088" s="2" t="s">
        <v>3100</v>
      </c>
      <c r="B2088" s="2" t="s">
        <v>7864</v>
      </c>
      <c r="C2088" s="2" t="s">
        <v>7855</v>
      </c>
      <c r="D2088" s="2" t="s">
        <v>7856</v>
      </c>
      <c r="E2088" s="2" t="s">
        <v>7857</v>
      </c>
      <c r="F2088" s="2" t="s">
        <v>5537</v>
      </c>
    </row>
    <row r="2089" ht="16.5" spans="1:6">
      <c r="A2089" s="2" t="s">
        <v>3109</v>
      </c>
      <c r="B2089" s="2" t="s">
        <v>7865</v>
      </c>
      <c r="C2089" s="2" t="s">
        <v>7855</v>
      </c>
      <c r="D2089" s="2" t="s">
        <v>7856</v>
      </c>
      <c r="E2089" s="2" t="s">
        <v>7857</v>
      </c>
      <c r="F2089" s="2" t="s">
        <v>5537</v>
      </c>
    </row>
    <row r="2090" ht="16.5" spans="1:6">
      <c r="A2090" s="2" t="s">
        <v>3097</v>
      </c>
      <c r="B2090" s="2" t="s">
        <v>7866</v>
      </c>
      <c r="C2090" s="2" t="s">
        <v>7855</v>
      </c>
      <c r="D2090" s="2" t="s">
        <v>7856</v>
      </c>
      <c r="E2090" s="2" t="s">
        <v>7857</v>
      </c>
      <c r="F2090" s="2" t="s">
        <v>5537</v>
      </c>
    </row>
    <row r="2091" ht="16.5" spans="1:6">
      <c r="A2091" s="2" t="s">
        <v>3099</v>
      </c>
      <c r="B2091" s="2" t="s">
        <v>7867</v>
      </c>
      <c r="C2091" s="2" t="s">
        <v>7855</v>
      </c>
      <c r="D2091" s="2" t="s">
        <v>7856</v>
      </c>
      <c r="E2091" s="2" t="s">
        <v>7857</v>
      </c>
      <c r="F2091" s="2" t="s">
        <v>5537</v>
      </c>
    </row>
    <row r="2092" ht="16.5" spans="1:6">
      <c r="A2092" s="2" t="s">
        <v>3103</v>
      </c>
      <c r="B2092" s="2" t="s">
        <v>7868</v>
      </c>
      <c r="C2092" s="2" t="s">
        <v>7855</v>
      </c>
      <c r="D2092" s="2" t="s">
        <v>7856</v>
      </c>
      <c r="E2092" s="2" t="s">
        <v>7857</v>
      </c>
      <c r="F2092" s="2" t="s">
        <v>5537</v>
      </c>
    </row>
    <row r="2093" ht="16.5" spans="1:6">
      <c r="A2093" s="2" t="s">
        <v>3115</v>
      </c>
      <c r="B2093" s="2" t="s">
        <v>7869</v>
      </c>
      <c r="C2093" s="2" t="s">
        <v>7855</v>
      </c>
      <c r="D2093" s="2" t="s">
        <v>7856</v>
      </c>
      <c r="E2093" s="2" t="s">
        <v>7857</v>
      </c>
      <c r="F2093" s="2" t="s">
        <v>5537</v>
      </c>
    </row>
    <row r="2094" ht="16.5" spans="1:6">
      <c r="A2094" s="2" t="s">
        <v>3107</v>
      </c>
      <c r="B2094" s="2" t="s">
        <v>7870</v>
      </c>
      <c r="C2094" s="2" t="s">
        <v>7855</v>
      </c>
      <c r="D2094" s="2" t="s">
        <v>7856</v>
      </c>
      <c r="E2094" s="2" t="s">
        <v>7857</v>
      </c>
      <c r="F2094" s="2" t="s">
        <v>5537</v>
      </c>
    </row>
    <row r="2095" ht="16.5" spans="1:6">
      <c r="A2095" s="2" t="s">
        <v>3104</v>
      </c>
      <c r="B2095" s="2" t="s">
        <v>7871</v>
      </c>
      <c r="C2095" s="2" t="s">
        <v>7855</v>
      </c>
      <c r="D2095" s="2" t="s">
        <v>7856</v>
      </c>
      <c r="E2095" s="2" t="s">
        <v>7857</v>
      </c>
      <c r="F2095" s="2" t="s">
        <v>5537</v>
      </c>
    </row>
    <row r="2096" ht="16.5" spans="1:6">
      <c r="A2096" s="2" t="s">
        <v>3111</v>
      </c>
      <c r="B2096" s="2" t="s">
        <v>7872</v>
      </c>
      <c r="C2096" s="2" t="s">
        <v>7855</v>
      </c>
      <c r="D2096" s="2" t="s">
        <v>7856</v>
      </c>
      <c r="E2096" s="2" t="s">
        <v>7857</v>
      </c>
      <c r="F2096" s="2" t="s">
        <v>5537</v>
      </c>
    </row>
    <row r="2097" ht="16.5" spans="1:6">
      <c r="A2097" s="2" t="s">
        <v>3116</v>
      </c>
      <c r="B2097" s="2" t="s">
        <v>7873</v>
      </c>
      <c r="C2097" s="2" t="s">
        <v>7855</v>
      </c>
      <c r="D2097" s="2" t="s">
        <v>7856</v>
      </c>
      <c r="E2097" s="2" t="s">
        <v>7857</v>
      </c>
      <c r="F2097" s="2" t="s">
        <v>5537</v>
      </c>
    </row>
    <row r="2098" ht="16.5" spans="1:6">
      <c r="A2098" s="2" t="s">
        <v>3095</v>
      </c>
      <c r="B2098" s="2" t="s">
        <v>7874</v>
      </c>
      <c r="C2098" s="2" t="s">
        <v>7855</v>
      </c>
      <c r="D2098" s="2" t="s">
        <v>7856</v>
      </c>
      <c r="E2098" s="2" t="s">
        <v>7857</v>
      </c>
      <c r="F2098" s="2" t="s">
        <v>5537</v>
      </c>
    </row>
    <row r="2099" ht="16.5" spans="1:6">
      <c r="A2099" s="2" t="s">
        <v>2287</v>
      </c>
      <c r="B2099" s="2" t="s">
        <v>7875</v>
      </c>
      <c r="C2099" s="2" t="s">
        <v>7876</v>
      </c>
      <c r="D2099" s="2" t="s">
        <v>5556</v>
      </c>
      <c r="E2099" s="2" t="s">
        <v>5557</v>
      </c>
      <c r="F2099" s="2" t="s">
        <v>5537</v>
      </c>
    </row>
    <row r="2100" ht="16.5" spans="1:6">
      <c r="A2100" s="2" t="s">
        <v>3114</v>
      </c>
      <c r="B2100" s="2" t="s">
        <v>7877</v>
      </c>
      <c r="C2100" s="2" t="s">
        <v>7855</v>
      </c>
      <c r="D2100" s="2" t="s">
        <v>7856</v>
      </c>
      <c r="E2100" s="2" t="s">
        <v>7857</v>
      </c>
      <c r="F2100" s="2" t="s">
        <v>5537</v>
      </c>
    </row>
    <row r="2101" ht="16.5" spans="1:6">
      <c r="A2101" s="2" t="s">
        <v>3102</v>
      </c>
      <c r="B2101" s="2" t="s">
        <v>7878</v>
      </c>
      <c r="C2101" s="2" t="s">
        <v>7855</v>
      </c>
      <c r="D2101" s="2" t="s">
        <v>7856</v>
      </c>
      <c r="E2101" s="2" t="s">
        <v>7857</v>
      </c>
      <c r="F2101" s="2" t="s">
        <v>5537</v>
      </c>
    </row>
    <row r="2102" ht="16.5" spans="1:6">
      <c r="A2102" s="2" t="s">
        <v>3119</v>
      </c>
      <c r="B2102" s="2" t="s">
        <v>7879</v>
      </c>
      <c r="C2102" s="2" t="s">
        <v>7855</v>
      </c>
      <c r="D2102" s="2" t="s">
        <v>7856</v>
      </c>
      <c r="E2102" s="2" t="s">
        <v>7857</v>
      </c>
      <c r="F2102" s="2" t="s">
        <v>5537</v>
      </c>
    </row>
    <row r="2103" ht="16.5" spans="1:6">
      <c r="A2103" s="2" t="s">
        <v>3112</v>
      </c>
      <c r="B2103" s="2" t="s">
        <v>7880</v>
      </c>
      <c r="C2103" s="2" t="s">
        <v>7855</v>
      </c>
      <c r="D2103" s="2" t="s">
        <v>7856</v>
      </c>
      <c r="E2103" s="2" t="s">
        <v>7857</v>
      </c>
      <c r="F2103" s="2" t="s">
        <v>5537</v>
      </c>
    </row>
    <row r="2104" ht="16.5" spans="1:6">
      <c r="A2104" s="2" t="s">
        <v>3105</v>
      </c>
      <c r="B2104" s="2" t="s">
        <v>7881</v>
      </c>
      <c r="C2104" s="2" t="s">
        <v>7855</v>
      </c>
      <c r="D2104" s="2" t="s">
        <v>7856</v>
      </c>
      <c r="E2104" s="2" t="s">
        <v>7857</v>
      </c>
      <c r="F2104" s="2" t="s">
        <v>5537</v>
      </c>
    </row>
    <row r="2105" ht="16.5" spans="1:6">
      <c r="A2105" s="2" t="s">
        <v>3120</v>
      </c>
      <c r="B2105" s="2" t="s">
        <v>7882</v>
      </c>
      <c r="C2105" s="2" t="s">
        <v>7855</v>
      </c>
      <c r="D2105" s="2" t="s">
        <v>7856</v>
      </c>
      <c r="E2105" s="2" t="s">
        <v>7857</v>
      </c>
      <c r="F2105" s="2" t="s">
        <v>5537</v>
      </c>
    </row>
    <row r="2106" ht="16.5" spans="1:6">
      <c r="A2106" s="2" t="s">
        <v>7883</v>
      </c>
      <c r="B2106" s="2" t="s">
        <v>7884</v>
      </c>
      <c r="C2106" s="2" t="s">
        <v>7885</v>
      </c>
      <c r="D2106" s="2" t="s">
        <v>5677</v>
      </c>
      <c r="E2106" s="2" t="s">
        <v>5678</v>
      </c>
      <c r="F2106" s="2" t="s">
        <v>5537</v>
      </c>
    </row>
    <row r="2107" ht="16.5" spans="1:6">
      <c r="A2107" s="2" t="s">
        <v>3113</v>
      </c>
      <c r="B2107" s="2" t="s">
        <v>7886</v>
      </c>
      <c r="C2107" s="2" t="s">
        <v>7855</v>
      </c>
      <c r="D2107" s="2" t="s">
        <v>7856</v>
      </c>
      <c r="E2107" s="2" t="s">
        <v>7857</v>
      </c>
      <c r="F2107" s="2" t="s">
        <v>5537</v>
      </c>
    </row>
    <row r="2108" ht="16.5" spans="1:6">
      <c r="A2108" s="2" t="s">
        <v>3142</v>
      </c>
      <c r="B2108" s="2" t="s">
        <v>7887</v>
      </c>
      <c r="C2108" s="2" t="s">
        <v>5787</v>
      </c>
      <c r="D2108" s="2" t="s">
        <v>5639</v>
      </c>
      <c r="E2108" s="2" t="s">
        <v>5640</v>
      </c>
      <c r="F2108" s="2" t="s">
        <v>5618</v>
      </c>
    </row>
    <row r="2109" ht="16.5" spans="1:6">
      <c r="A2109" s="2" t="s">
        <v>3143</v>
      </c>
      <c r="B2109" s="2" t="s">
        <v>7888</v>
      </c>
      <c r="C2109" s="2" t="s">
        <v>5787</v>
      </c>
      <c r="D2109" s="2" t="s">
        <v>5639</v>
      </c>
      <c r="E2109" s="2" t="s">
        <v>5640</v>
      </c>
      <c r="F2109" s="2" t="s">
        <v>5618</v>
      </c>
    </row>
    <row r="2110" ht="16.5" spans="1:6">
      <c r="A2110" s="2" t="s">
        <v>3140</v>
      </c>
      <c r="B2110" s="2" t="s">
        <v>7889</v>
      </c>
      <c r="C2110" s="2" t="s">
        <v>5787</v>
      </c>
      <c r="D2110" s="2" t="s">
        <v>5639</v>
      </c>
      <c r="E2110" s="2" t="s">
        <v>5640</v>
      </c>
      <c r="F2110" s="2" t="s">
        <v>5537</v>
      </c>
    </row>
    <row r="2111" ht="16.5" spans="1:6">
      <c r="A2111" s="2" t="s">
        <v>3121</v>
      </c>
      <c r="B2111" s="2" t="s">
        <v>7890</v>
      </c>
      <c r="C2111" s="2" t="s">
        <v>5787</v>
      </c>
      <c r="D2111" s="2" t="s">
        <v>5639</v>
      </c>
      <c r="E2111" s="2" t="s">
        <v>5640</v>
      </c>
      <c r="F2111" s="2" t="s">
        <v>5537</v>
      </c>
    </row>
    <row r="2112" ht="16.5" spans="1:6">
      <c r="A2112" s="2" t="s">
        <v>2326</v>
      </c>
      <c r="B2112" s="2" t="s">
        <v>7891</v>
      </c>
      <c r="C2112" s="2" t="s">
        <v>7876</v>
      </c>
      <c r="D2112" s="2" t="s">
        <v>5556</v>
      </c>
      <c r="E2112" s="2" t="s">
        <v>5557</v>
      </c>
      <c r="F2112" s="2" t="s">
        <v>5537</v>
      </c>
    </row>
    <row r="2113" ht="16.5" spans="1:6">
      <c r="A2113" s="2" t="s">
        <v>3126</v>
      </c>
      <c r="B2113" s="2" t="s">
        <v>7892</v>
      </c>
      <c r="C2113" s="2" t="s">
        <v>5787</v>
      </c>
      <c r="D2113" s="2" t="s">
        <v>5639</v>
      </c>
      <c r="E2113" s="2" t="s">
        <v>5640</v>
      </c>
      <c r="F2113" s="2" t="s">
        <v>5537</v>
      </c>
    </row>
    <row r="2114" ht="16.5" spans="1:6">
      <c r="A2114" s="2" t="s">
        <v>3129</v>
      </c>
      <c r="B2114" s="2" t="s">
        <v>7893</v>
      </c>
      <c r="C2114" s="2" t="s">
        <v>5787</v>
      </c>
      <c r="D2114" s="2" t="s">
        <v>5639</v>
      </c>
      <c r="E2114" s="2" t="s">
        <v>5640</v>
      </c>
      <c r="F2114" s="2" t="s">
        <v>5537</v>
      </c>
    </row>
    <row r="2115" ht="16.5" spans="1:6">
      <c r="A2115" s="2" t="s">
        <v>3130</v>
      </c>
      <c r="B2115" s="2" t="s">
        <v>7894</v>
      </c>
      <c r="C2115" s="2" t="s">
        <v>5787</v>
      </c>
      <c r="D2115" s="2" t="s">
        <v>5639</v>
      </c>
      <c r="E2115" s="2" t="s">
        <v>5640</v>
      </c>
      <c r="F2115" s="2" t="s">
        <v>5537</v>
      </c>
    </row>
    <row r="2116" ht="16.5" spans="1:6">
      <c r="A2116" s="2" t="s">
        <v>3131</v>
      </c>
      <c r="B2116" s="2" t="s">
        <v>7895</v>
      </c>
      <c r="C2116" s="2" t="s">
        <v>5787</v>
      </c>
      <c r="D2116" s="2" t="s">
        <v>5639</v>
      </c>
      <c r="E2116" s="2" t="s">
        <v>5640</v>
      </c>
      <c r="F2116" s="2" t="s">
        <v>5537</v>
      </c>
    </row>
    <row r="2117" ht="16.5" spans="1:6">
      <c r="A2117" s="2" t="s">
        <v>3144</v>
      </c>
      <c r="B2117" s="2" t="s">
        <v>7896</v>
      </c>
      <c r="C2117" s="2" t="s">
        <v>5787</v>
      </c>
      <c r="D2117" s="2" t="s">
        <v>5639</v>
      </c>
      <c r="E2117" s="2" t="s">
        <v>5640</v>
      </c>
      <c r="F2117" s="2" t="s">
        <v>5537</v>
      </c>
    </row>
    <row r="2118" ht="16.5" spans="1:6">
      <c r="A2118" s="2" t="s">
        <v>3148</v>
      </c>
      <c r="B2118" s="2" t="s">
        <v>7897</v>
      </c>
      <c r="C2118" s="2" t="s">
        <v>5787</v>
      </c>
      <c r="D2118" s="2" t="s">
        <v>5639</v>
      </c>
      <c r="E2118" s="2" t="s">
        <v>5640</v>
      </c>
      <c r="F2118" s="2" t="s">
        <v>5537</v>
      </c>
    </row>
    <row r="2119" ht="16.5" spans="1:6">
      <c r="A2119" s="2" t="s">
        <v>3128</v>
      </c>
      <c r="B2119" s="2" t="s">
        <v>7898</v>
      </c>
      <c r="C2119" s="2" t="s">
        <v>5787</v>
      </c>
      <c r="D2119" s="2" t="s">
        <v>5639</v>
      </c>
      <c r="E2119" s="2" t="s">
        <v>5640</v>
      </c>
      <c r="F2119" s="2" t="s">
        <v>5537</v>
      </c>
    </row>
    <row r="2120" ht="16.5" spans="1:6">
      <c r="A2120" s="2" t="s">
        <v>3149</v>
      </c>
      <c r="B2120" s="2" t="s">
        <v>7899</v>
      </c>
      <c r="C2120" s="2" t="s">
        <v>5787</v>
      </c>
      <c r="D2120" s="2" t="s">
        <v>5639</v>
      </c>
      <c r="E2120" s="2" t="s">
        <v>5640</v>
      </c>
      <c r="F2120" s="2" t="s">
        <v>5537</v>
      </c>
    </row>
    <row r="2121" ht="16.5" spans="1:6">
      <c r="A2121" s="2" t="s">
        <v>3139</v>
      </c>
      <c r="B2121" s="2" t="s">
        <v>7900</v>
      </c>
      <c r="C2121" s="2" t="s">
        <v>5787</v>
      </c>
      <c r="D2121" s="2" t="s">
        <v>5639</v>
      </c>
      <c r="E2121" s="2" t="s">
        <v>5640</v>
      </c>
      <c r="F2121" s="2" t="s">
        <v>5537</v>
      </c>
    </row>
    <row r="2122" ht="16.5" spans="1:6">
      <c r="A2122" s="2" t="s">
        <v>3124</v>
      </c>
      <c r="B2122" s="2" t="s">
        <v>7901</v>
      </c>
      <c r="C2122" s="2" t="s">
        <v>5787</v>
      </c>
      <c r="D2122" s="2" t="s">
        <v>5639</v>
      </c>
      <c r="E2122" s="2" t="s">
        <v>5640</v>
      </c>
      <c r="F2122" s="2" t="s">
        <v>5537</v>
      </c>
    </row>
    <row r="2123" ht="16.5" spans="1:6">
      <c r="A2123" s="2" t="s">
        <v>3141</v>
      </c>
      <c r="B2123" s="2" t="s">
        <v>7902</v>
      </c>
      <c r="C2123" s="2" t="s">
        <v>5787</v>
      </c>
      <c r="D2123" s="2" t="s">
        <v>5639</v>
      </c>
      <c r="E2123" s="2" t="s">
        <v>5640</v>
      </c>
      <c r="F2123" s="2" t="s">
        <v>5537</v>
      </c>
    </row>
    <row r="2124" ht="16.5" spans="1:6">
      <c r="A2124" s="2" t="s">
        <v>3133</v>
      </c>
      <c r="B2124" s="2" t="s">
        <v>7903</v>
      </c>
      <c r="C2124" s="2" t="s">
        <v>5787</v>
      </c>
      <c r="D2124" s="2" t="s">
        <v>5639</v>
      </c>
      <c r="E2124" s="2" t="s">
        <v>5640</v>
      </c>
      <c r="F2124" s="2" t="s">
        <v>5537</v>
      </c>
    </row>
    <row r="2125" ht="16.5" spans="1:6">
      <c r="A2125" s="2" t="s">
        <v>3150</v>
      </c>
      <c r="B2125" s="2" t="s">
        <v>7904</v>
      </c>
      <c r="C2125" s="2" t="s">
        <v>5787</v>
      </c>
      <c r="D2125" s="2" t="s">
        <v>5639</v>
      </c>
      <c r="E2125" s="2" t="s">
        <v>5640</v>
      </c>
      <c r="F2125" s="2" t="s">
        <v>5537</v>
      </c>
    </row>
    <row r="2126" ht="16.5" spans="1:6">
      <c r="A2126" s="2" t="s">
        <v>3132</v>
      </c>
      <c r="B2126" s="2" t="s">
        <v>7905</v>
      </c>
      <c r="C2126" s="2" t="s">
        <v>5787</v>
      </c>
      <c r="D2126" s="2" t="s">
        <v>5639</v>
      </c>
      <c r="E2126" s="2" t="s">
        <v>5640</v>
      </c>
      <c r="F2126" s="2" t="s">
        <v>5537</v>
      </c>
    </row>
    <row r="2127" ht="16.5" spans="1:6">
      <c r="A2127" s="2" t="s">
        <v>3125</v>
      </c>
      <c r="B2127" s="2" t="s">
        <v>7906</v>
      </c>
      <c r="C2127" s="2" t="s">
        <v>5787</v>
      </c>
      <c r="D2127" s="2" t="s">
        <v>5639</v>
      </c>
      <c r="E2127" s="2" t="s">
        <v>5640</v>
      </c>
      <c r="F2127" s="2" t="s">
        <v>5537</v>
      </c>
    </row>
    <row r="2128" ht="16.5" spans="1:6">
      <c r="A2128" s="2" t="s">
        <v>3146</v>
      </c>
      <c r="B2128" s="2" t="s">
        <v>7907</v>
      </c>
      <c r="C2128" s="2" t="s">
        <v>5787</v>
      </c>
      <c r="D2128" s="2" t="s">
        <v>5639</v>
      </c>
      <c r="E2128" s="2" t="s">
        <v>5640</v>
      </c>
      <c r="F2128" s="2" t="s">
        <v>5537</v>
      </c>
    </row>
    <row r="2129" ht="16.5" spans="1:6">
      <c r="A2129" s="2" t="s">
        <v>3152</v>
      </c>
      <c r="B2129" s="2" t="s">
        <v>7908</v>
      </c>
      <c r="C2129" s="2" t="s">
        <v>5787</v>
      </c>
      <c r="D2129" s="2" t="s">
        <v>5639</v>
      </c>
      <c r="E2129" s="2" t="s">
        <v>5640</v>
      </c>
      <c r="F2129" s="2" t="s">
        <v>5537</v>
      </c>
    </row>
    <row r="2130" ht="16.5" spans="1:6">
      <c r="A2130" s="2" t="s">
        <v>3123</v>
      </c>
      <c r="B2130" s="2" t="s">
        <v>7909</v>
      </c>
      <c r="C2130" s="2" t="s">
        <v>5787</v>
      </c>
      <c r="D2130" s="2" t="s">
        <v>5639</v>
      </c>
      <c r="E2130" s="2" t="s">
        <v>5640</v>
      </c>
      <c r="F2130" s="2" t="s">
        <v>5537</v>
      </c>
    </row>
    <row r="2131" ht="16.5" spans="1:6">
      <c r="A2131" s="2" t="s">
        <v>3147</v>
      </c>
      <c r="B2131" s="2" t="s">
        <v>7910</v>
      </c>
      <c r="C2131" s="2" t="s">
        <v>5787</v>
      </c>
      <c r="D2131" s="2" t="s">
        <v>5639</v>
      </c>
      <c r="E2131" s="2" t="s">
        <v>5640</v>
      </c>
      <c r="F2131" s="2" t="s">
        <v>5537</v>
      </c>
    </row>
    <row r="2132" ht="16.5" spans="1:6">
      <c r="A2132" s="2" t="s">
        <v>3153</v>
      </c>
      <c r="B2132" s="2" t="s">
        <v>7911</v>
      </c>
      <c r="C2132" s="2" t="s">
        <v>5787</v>
      </c>
      <c r="D2132" s="2" t="s">
        <v>5639</v>
      </c>
      <c r="E2132" s="2" t="s">
        <v>5640</v>
      </c>
      <c r="F2132" s="2" t="s">
        <v>5537</v>
      </c>
    </row>
    <row r="2133" ht="16.5" spans="1:6">
      <c r="A2133" s="2" t="s">
        <v>3135</v>
      </c>
      <c r="B2133" s="2" t="s">
        <v>7912</v>
      </c>
      <c r="C2133" s="2" t="s">
        <v>5787</v>
      </c>
      <c r="D2133" s="2" t="s">
        <v>5639</v>
      </c>
      <c r="E2133" s="2" t="s">
        <v>5640</v>
      </c>
      <c r="F2133" s="2" t="s">
        <v>5537</v>
      </c>
    </row>
    <row r="2134" ht="16.5" spans="1:6">
      <c r="A2134" s="2" t="s">
        <v>3134</v>
      </c>
      <c r="B2134" s="2" t="s">
        <v>7913</v>
      </c>
      <c r="C2134" s="2" t="s">
        <v>5787</v>
      </c>
      <c r="D2134" s="2" t="s">
        <v>5639</v>
      </c>
      <c r="E2134" s="2" t="s">
        <v>5640</v>
      </c>
      <c r="F2134" s="2" t="s">
        <v>5537</v>
      </c>
    </row>
    <row r="2135" ht="16.5" spans="1:6">
      <c r="A2135" s="2" t="s">
        <v>3154</v>
      </c>
      <c r="B2135" s="2" t="s">
        <v>7914</v>
      </c>
      <c r="C2135" s="2" t="s">
        <v>5787</v>
      </c>
      <c r="D2135" s="2" t="s">
        <v>5639</v>
      </c>
      <c r="E2135" s="2" t="s">
        <v>5640</v>
      </c>
      <c r="F2135" s="2" t="s">
        <v>5537</v>
      </c>
    </row>
    <row r="2136" ht="16.5" spans="1:6">
      <c r="A2136" s="2" t="s">
        <v>3151</v>
      </c>
      <c r="B2136" s="2" t="s">
        <v>7915</v>
      </c>
      <c r="C2136" s="2" t="s">
        <v>5787</v>
      </c>
      <c r="D2136" s="2" t="s">
        <v>5639</v>
      </c>
      <c r="E2136" s="2" t="s">
        <v>5640</v>
      </c>
      <c r="F2136" s="2" t="s">
        <v>5537</v>
      </c>
    </row>
    <row r="2137" ht="16.5" spans="1:6">
      <c r="A2137" s="2" t="s">
        <v>3136</v>
      </c>
      <c r="B2137" s="2" t="s">
        <v>7916</v>
      </c>
      <c r="C2137" s="2" t="s">
        <v>5787</v>
      </c>
      <c r="D2137" s="2" t="s">
        <v>5639</v>
      </c>
      <c r="E2137" s="2" t="s">
        <v>5640</v>
      </c>
      <c r="F2137" s="2" t="s">
        <v>5537</v>
      </c>
    </row>
    <row r="2138" ht="16.5" spans="1:6">
      <c r="A2138" s="2" t="s">
        <v>3137</v>
      </c>
      <c r="B2138" s="2" t="s">
        <v>7917</v>
      </c>
      <c r="C2138" s="2" t="s">
        <v>5787</v>
      </c>
      <c r="D2138" s="2" t="s">
        <v>5639</v>
      </c>
      <c r="E2138" s="2" t="s">
        <v>5640</v>
      </c>
      <c r="F2138" s="2" t="s">
        <v>5537</v>
      </c>
    </row>
    <row r="2139" ht="16.5" spans="1:6">
      <c r="A2139" s="2" t="s">
        <v>3127</v>
      </c>
      <c r="B2139" s="2" t="s">
        <v>7918</v>
      </c>
      <c r="C2139" s="2" t="s">
        <v>5787</v>
      </c>
      <c r="D2139" s="2" t="s">
        <v>5639</v>
      </c>
      <c r="E2139" s="2" t="s">
        <v>5640</v>
      </c>
      <c r="F2139" s="2" t="s">
        <v>5537</v>
      </c>
    </row>
    <row r="2140" ht="16.5" spans="1:6">
      <c r="A2140" s="2" t="s">
        <v>3166</v>
      </c>
      <c r="B2140" s="2" t="s">
        <v>7919</v>
      </c>
      <c r="C2140" s="2" t="s">
        <v>5638</v>
      </c>
      <c r="D2140" s="2" t="s">
        <v>5639</v>
      </c>
      <c r="E2140" s="2" t="s">
        <v>5640</v>
      </c>
      <c r="F2140" s="2" t="s">
        <v>5618</v>
      </c>
    </row>
    <row r="2141" ht="16.5" spans="1:6">
      <c r="A2141" s="2" t="s">
        <v>3159</v>
      </c>
      <c r="B2141" s="2" t="s">
        <v>7920</v>
      </c>
      <c r="C2141" s="2" t="s">
        <v>5638</v>
      </c>
      <c r="D2141" s="2" t="s">
        <v>5639</v>
      </c>
      <c r="E2141" s="2" t="s">
        <v>5640</v>
      </c>
      <c r="F2141" s="2" t="s">
        <v>5537</v>
      </c>
    </row>
    <row r="2142" ht="16.5" spans="1:6">
      <c r="A2142" s="2" t="s">
        <v>3170</v>
      </c>
      <c r="B2142" s="2" t="s">
        <v>7921</v>
      </c>
      <c r="C2142" s="2" t="s">
        <v>5638</v>
      </c>
      <c r="D2142" s="2" t="s">
        <v>5639</v>
      </c>
      <c r="E2142" s="2" t="s">
        <v>5640</v>
      </c>
      <c r="F2142" s="2" t="s">
        <v>5537</v>
      </c>
    </row>
    <row r="2143" ht="16.5" spans="1:6">
      <c r="A2143" s="2" t="s">
        <v>3182</v>
      </c>
      <c r="B2143" s="2" t="s">
        <v>7922</v>
      </c>
      <c r="C2143" s="2" t="s">
        <v>5638</v>
      </c>
      <c r="D2143" s="2" t="s">
        <v>5639</v>
      </c>
      <c r="E2143" s="2" t="s">
        <v>5640</v>
      </c>
      <c r="F2143" s="2" t="s">
        <v>5537</v>
      </c>
    </row>
    <row r="2144" ht="16.5" spans="1:6">
      <c r="A2144" s="2" t="s">
        <v>3181</v>
      </c>
      <c r="B2144" s="2" t="s">
        <v>7923</v>
      </c>
      <c r="C2144" s="2" t="s">
        <v>5638</v>
      </c>
      <c r="D2144" s="2" t="s">
        <v>5639</v>
      </c>
      <c r="E2144" s="2" t="s">
        <v>5640</v>
      </c>
      <c r="F2144" s="2" t="s">
        <v>5618</v>
      </c>
    </row>
    <row r="2145" ht="16.5" spans="1:6">
      <c r="A2145" s="2" t="s">
        <v>3179</v>
      </c>
      <c r="B2145" s="2" t="s">
        <v>7924</v>
      </c>
      <c r="C2145" s="2" t="s">
        <v>5638</v>
      </c>
      <c r="D2145" s="2" t="s">
        <v>5639</v>
      </c>
      <c r="E2145" s="2" t="s">
        <v>5640</v>
      </c>
      <c r="F2145" s="2" t="s">
        <v>5537</v>
      </c>
    </row>
    <row r="2146" ht="16.5" spans="1:6">
      <c r="A2146" s="2" t="s">
        <v>3667</v>
      </c>
      <c r="B2146" s="2" t="s">
        <v>7925</v>
      </c>
      <c r="C2146" s="2" t="s">
        <v>7926</v>
      </c>
      <c r="D2146" s="2" t="s">
        <v>5681</v>
      </c>
      <c r="E2146" s="2" t="s">
        <v>5682</v>
      </c>
      <c r="F2146" s="2" t="s">
        <v>5537</v>
      </c>
    </row>
    <row r="2147" ht="16.5" spans="1:6">
      <c r="A2147" s="2" t="s">
        <v>3177</v>
      </c>
      <c r="B2147" s="2" t="s">
        <v>7927</v>
      </c>
      <c r="C2147" s="2" t="s">
        <v>5638</v>
      </c>
      <c r="D2147" s="2" t="s">
        <v>5639</v>
      </c>
      <c r="E2147" s="2" t="s">
        <v>5640</v>
      </c>
      <c r="F2147" s="2" t="s">
        <v>5537</v>
      </c>
    </row>
    <row r="2148" ht="16.5" spans="1:6">
      <c r="A2148" s="2" t="s">
        <v>3161</v>
      </c>
      <c r="B2148" s="2" t="s">
        <v>7928</v>
      </c>
      <c r="C2148" s="2" t="s">
        <v>5638</v>
      </c>
      <c r="D2148" s="2" t="s">
        <v>5639</v>
      </c>
      <c r="E2148" s="2" t="s">
        <v>5640</v>
      </c>
      <c r="F2148" s="2" t="s">
        <v>5537</v>
      </c>
    </row>
    <row r="2149" ht="16.5" spans="1:6">
      <c r="A2149" s="2" t="s">
        <v>3169</v>
      </c>
      <c r="B2149" s="2" t="s">
        <v>7929</v>
      </c>
      <c r="C2149" s="2" t="s">
        <v>5638</v>
      </c>
      <c r="D2149" s="2" t="s">
        <v>5639</v>
      </c>
      <c r="E2149" s="2" t="s">
        <v>5640</v>
      </c>
      <c r="F2149" s="2" t="s">
        <v>5537</v>
      </c>
    </row>
    <row r="2150" ht="16.5" spans="1:6">
      <c r="A2150" s="2" t="s">
        <v>3178</v>
      </c>
      <c r="B2150" s="2" t="s">
        <v>7930</v>
      </c>
      <c r="C2150" s="2" t="s">
        <v>5638</v>
      </c>
      <c r="D2150" s="2" t="s">
        <v>5639</v>
      </c>
      <c r="E2150" s="2" t="s">
        <v>5640</v>
      </c>
      <c r="F2150" s="2" t="s">
        <v>5537</v>
      </c>
    </row>
    <row r="2151" ht="16.5" spans="1:6">
      <c r="A2151" s="2" t="s">
        <v>3165</v>
      </c>
      <c r="B2151" s="2" t="s">
        <v>7931</v>
      </c>
      <c r="C2151" s="2" t="s">
        <v>5638</v>
      </c>
      <c r="D2151" s="2" t="s">
        <v>5639</v>
      </c>
      <c r="E2151" s="2" t="s">
        <v>5640</v>
      </c>
      <c r="F2151" s="2" t="s">
        <v>5537</v>
      </c>
    </row>
    <row r="2152" ht="16.5" spans="1:6">
      <c r="A2152" s="2" t="s">
        <v>3156</v>
      </c>
      <c r="B2152" s="2" t="s">
        <v>7932</v>
      </c>
      <c r="C2152" s="2" t="s">
        <v>5638</v>
      </c>
      <c r="D2152" s="2" t="s">
        <v>5639</v>
      </c>
      <c r="E2152" s="2" t="s">
        <v>5640</v>
      </c>
      <c r="F2152" s="2" t="s">
        <v>5537</v>
      </c>
    </row>
    <row r="2153" ht="16.5" spans="1:6">
      <c r="A2153" s="2" t="s">
        <v>3175</v>
      </c>
      <c r="B2153" s="2" t="s">
        <v>7933</v>
      </c>
      <c r="C2153" s="2" t="s">
        <v>5638</v>
      </c>
      <c r="D2153" s="2" t="s">
        <v>5639</v>
      </c>
      <c r="E2153" s="2" t="s">
        <v>5640</v>
      </c>
      <c r="F2153" s="2" t="s">
        <v>5537</v>
      </c>
    </row>
    <row r="2154" ht="16.5" spans="1:6">
      <c r="A2154" s="2" t="s">
        <v>3158</v>
      </c>
      <c r="B2154" s="2" t="s">
        <v>7934</v>
      </c>
      <c r="C2154" s="2" t="s">
        <v>5638</v>
      </c>
      <c r="D2154" s="2" t="s">
        <v>5639</v>
      </c>
      <c r="E2154" s="2" t="s">
        <v>5640</v>
      </c>
      <c r="F2154" s="2" t="s">
        <v>5537</v>
      </c>
    </row>
    <row r="2155" ht="16.5" spans="1:6">
      <c r="A2155" s="2" t="s">
        <v>3167</v>
      </c>
      <c r="B2155" s="2" t="s">
        <v>7935</v>
      </c>
      <c r="C2155" s="2" t="s">
        <v>5638</v>
      </c>
      <c r="D2155" s="2" t="s">
        <v>5639</v>
      </c>
      <c r="E2155" s="2" t="s">
        <v>5640</v>
      </c>
      <c r="F2155" s="2" t="s">
        <v>5537</v>
      </c>
    </row>
    <row r="2156" ht="16.5" spans="1:6">
      <c r="A2156" s="2" t="s">
        <v>3157</v>
      </c>
      <c r="B2156" s="2" t="s">
        <v>7936</v>
      </c>
      <c r="C2156" s="2" t="s">
        <v>5638</v>
      </c>
      <c r="D2156" s="2" t="s">
        <v>5639</v>
      </c>
      <c r="E2156" s="2" t="s">
        <v>5640</v>
      </c>
      <c r="F2156" s="2" t="s">
        <v>5537</v>
      </c>
    </row>
    <row r="2157" ht="16.5" spans="1:6">
      <c r="A2157" s="2" t="s">
        <v>3174</v>
      </c>
      <c r="B2157" s="2" t="s">
        <v>7937</v>
      </c>
      <c r="C2157" s="2" t="s">
        <v>5638</v>
      </c>
      <c r="D2157" s="2" t="s">
        <v>5639</v>
      </c>
      <c r="E2157" s="2" t="s">
        <v>5640</v>
      </c>
      <c r="F2157" s="2" t="s">
        <v>5537</v>
      </c>
    </row>
    <row r="2158" ht="16.5" spans="1:6">
      <c r="A2158" s="2" t="s">
        <v>3163</v>
      </c>
      <c r="B2158" s="2" t="s">
        <v>7938</v>
      </c>
      <c r="C2158" s="2" t="s">
        <v>5638</v>
      </c>
      <c r="D2158" s="2" t="s">
        <v>5639</v>
      </c>
      <c r="E2158" s="2" t="s">
        <v>5640</v>
      </c>
      <c r="F2158" s="2" t="s">
        <v>5537</v>
      </c>
    </row>
    <row r="2159" ht="16.5" spans="1:6">
      <c r="A2159" s="2" t="s">
        <v>3176</v>
      </c>
      <c r="B2159" s="2" t="s">
        <v>7939</v>
      </c>
      <c r="C2159" s="2" t="s">
        <v>5638</v>
      </c>
      <c r="D2159" s="2" t="s">
        <v>5639</v>
      </c>
      <c r="E2159" s="2" t="s">
        <v>5640</v>
      </c>
      <c r="F2159" s="2" t="s">
        <v>5537</v>
      </c>
    </row>
    <row r="2160" ht="16.5" spans="1:6">
      <c r="A2160" s="2" t="s">
        <v>3164</v>
      </c>
      <c r="B2160" s="2" t="s">
        <v>7849</v>
      </c>
      <c r="C2160" s="2" t="s">
        <v>5638</v>
      </c>
      <c r="D2160" s="2" t="s">
        <v>5639</v>
      </c>
      <c r="E2160" s="2" t="s">
        <v>5640</v>
      </c>
      <c r="F2160" s="2" t="s">
        <v>5537</v>
      </c>
    </row>
    <row r="2161" ht="16.5" spans="1:6">
      <c r="A2161" s="2" t="s">
        <v>3172</v>
      </c>
      <c r="B2161" s="2" t="s">
        <v>7940</v>
      </c>
      <c r="C2161" s="2" t="s">
        <v>5638</v>
      </c>
      <c r="D2161" s="2" t="s">
        <v>5639</v>
      </c>
      <c r="E2161" s="2" t="s">
        <v>5640</v>
      </c>
      <c r="F2161" s="2" t="s">
        <v>5537</v>
      </c>
    </row>
    <row r="2162" ht="16.5" spans="1:6">
      <c r="A2162" s="2" t="s">
        <v>3171</v>
      </c>
      <c r="B2162" s="2" t="s">
        <v>7941</v>
      </c>
      <c r="C2162" s="2" t="s">
        <v>5638</v>
      </c>
      <c r="D2162" s="2" t="s">
        <v>5639</v>
      </c>
      <c r="E2162" s="2" t="s">
        <v>5640</v>
      </c>
      <c r="F2162" s="2" t="s">
        <v>5537</v>
      </c>
    </row>
    <row r="2163" ht="16.5" spans="1:6">
      <c r="A2163" s="2" t="s">
        <v>7942</v>
      </c>
      <c r="B2163" s="2" t="s">
        <v>7943</v>
      </c>
      <c r="C2163" s="2" t="s">
        <v>5583</v>
      </c>
      <c r="D2163" s="2" t="s">
        <v>5584</v>
      </c>
      <c r="E2163" s="2" t="s">
        <v>5585</v>
      </c>
      <c r="F2163" s="2" t="s">
        <v>5537</v>
      </c>
    </row>
    <row r="2164" ht="16.5" spans="1:6">
      <c r="A2164" s="2" t="s">
        <v>3173</v>
      </c>
      <c r="B2164" s="2" t="s">
        <v>7944</v>
      </c>
      <c r="C2164" s="2" t="s">
        <v>5638</v>
      </c>
      <c r="D2164" s="2" t="s">
        <v>5639</v>
      </c>
      <c r="E2164" s="2" t="s">
        <v>5640</v>
      </c>
      <c r="F2164" s="2" t="s">
        <v>5537</v>
      </c>
    </row>
    <row r="2165" ht="16.5" spans="1:6">
      <c r="A2165" s="2" t="s">
        <v>7945</v>
      </c>
      <c r="B2165" s="2" t="s">
        <v>7946</v>
      </c>
      <c r="C2165" s="2" t="s">
        <v>5643</v>
      </c>
      <c r="D2165" s="2" t="s">
        <v>5639</v>
      </c>
      <c r="E2165" s="2" t="s">
        <v>5640</v>
      </c>
      <c r="F2165" s="2" t="s">
        <v>5537</v>
      </c>
    </row>
    <row r="2166" ht="16.5" spans="1:6">
      <c r="A2166" s="2" t="s">
        <v>3184</v>
      </c>
      <c r="B2166" s="2" t="s">
        <v>6006</v>
      </c>
      <c r="C2166" s="2" t="s">
        <v>5638</v>
      </c>
      <c r="D2166" s="2" t="s">
        <v>5639</v>
      </c>
      <c r="E2166" s="2" t="s">
        <v>5640</v>
      </c>
      <c r="F2166" s="2" t="s">
        <v>5537</v>
      </c>
    </row>
    <row r="2167" ht="16.5" spans="1:6">
      <c r="A2167" s="2" t="s">
        <v>3180</v>
      </c>
      <c r="B2167" s="2" t="s">
        <v>7947</v>
      </c>
      <c r="C2167" s="2" t="s">
        <v>5638</v>
      </c>
      <c r="D2167" s="2" t="s">
        <v>5639</v>
      </c>
      <c r="E2167" s="2" t="s">
        <v>5640</v>
      </c>
      <c r="F2167" s="2" t="s">
        <v>5537</v>
      </c>
    </row>
    <row r="2168" ht="16.5" spans="1:6">
      <c r="A2168" s="2" t="s">
        <v>3155</v>
      </c>
      <c r="B2168" s="2" t="s">
        <v>7948</v>
      </c>
      <c r="C2168" s="2" t="s">
        <v>5638</v>
      </c>
      <c r="D2168" s="2" t="s">
        <v>5639</v>
      </c>
      <c r="E2168" s="2" t="s">
        <v>5640</v>
      </c>
      <c r="F2168" s="2" t="s">
        <v>5537</v>
      </c>
    </row>
    <row r="2169" ht="16.5" spans="1:6">
      <c r="A2169" s="2" t="s">
        <v>3162</v>
      </c>
      <c r="B2169" s="2" t="s">
        <v>7949</v>
      </c>
      <c r="C2169" s="2" t="s">
        <v>5638</v>
      </c>
      <c r="D2169" s="2" t="s">
        <v>5639</v>
      </c>
      <c r="E2169" s="2" t="s">
        <v>5640</v>
      </c>
      <c r="F2169" s="2" t="s">
        <v>5537</v>
      </c>
    </row>
    <row r="2170" ht="16.5" spans="1:6">
      <c r="A2170" s="2" t="s">
        <v>3168</v>
      </c>
      <c r="B2170" s="2" t="s">
        <v>7950</v>
      </c>
      <c r="C2170" s="2" t="s">
        <v>5638</v>
      </c>
      <c r="D2170" s="2" t="s">
        <v>5639</v>
      </c>
      <c r="E2170" s="2" t="s">
        <v>5640</v>
      </c>
      <c r="F2170" s="2" t="s">
        <v>5537</v>
      </c>
    </row>
    <row r="2171" ht="16.5" spans="1:6">
      <c r="A2171" s="2" t="s">
        <v>3185</v>
      </c>
      <c r="B2171" s="2" t="s">
        <v>7951</v>
      </c>
      <c r="C2171" s="2" t="s">
        <v>5638</v>
      </c>
      <c r="D2171" s="2" t="s">
        <v>5639</v>
      </c>
      <c r="E2171" s="2" t="s">
        <v>5640</v>
      </c>
      <c r="F2171" s="2" t="s">
        <v>5537</v>
      </c>
    </row>
    <row r="2172" ht="16.5" spans="1:6">
      <c r="A2172" s="2" t="s">
        <v>3160</v>
      </c>
      <c r="B2172" s="2" t="s">
        <v>7952</v>
      </c>
      <c r="C2172" s="2" t="s">
        <v>5638</v>
      </c>
      <c r="D2172" s="2" t="s">
        <v>5639</v>
      </c>
      <c r="E2172" s="2" t="s">
        <v>5640</v>
      </c>
      <c r="F2172" s="2" t="s">
        <v>5537</v>
      </c>
    </row>
    <row r="2173" ht="16.5" spans="1:6">
      <c r="A2173" s="2" t="s">
        <v>3186</v>
      </c>
      <c r="B2173" s="2" t="s">
        <v>7953</v>
      </c>
      <c r="C2173" s="2" t="s">
        <v>5638</v>
      </c>
      <c r="D2173" s="2" t="s">
        <v>5639</v>
      </c>
      <c r="E2173" s="2" t="s">
        <v>5640</v>
      </c>
      <c r="F2173" s="2" t="s">
        <v>5618</v>
      </c>
    </row>
    <row r="2174" ht="16.5" spans="1:6">
      <c r="A2174" s="2" t="s">
        <v>3265</v>
      </c>
      <c r="B2174" s="2" t="s">
        <v>7954</v>
      </c>
      <c r="C2174" s="2" t="s">
        <v>5798</v>
      </c>
      <c r="D2174" s="2" t="s">
        <v>5544</v>
      </c>
      <c r="E2174" s="2" t="s">
        <v>5545</v>
      </c>
      <c r="F2174" s="2" t="s">
        <v>5537</v>
      </c>
    </row>
    <row r="2175" ht="16.5" spans="1:6">
      <c r="A2175" s="2" t="s">
        <v>3274</v>
      </c>
      <c r="B2175" s="2" t="s">
        <v>7955</v>
      </c>
      <c r="C2175" s="2" t="s">
        <v>5798</v>
      </c>
      <c r="D2175" s="2" t="s">
        <v>5544</v>
      </c>
      <c r="E2175" s="2" t="s">
        <v>5545</v>
      </c>
      <c r="F2175" s="2" t="s">
        <v>5537</v>
      </c>
    </row>
    <row r="2176" ht="16.5" spans="1:6">
      <c r="A2176" s="2" t="s">
        <v>3252</v>
      </c>
      <c r="B2176" s="2" t="s">
        <v>7956</v>
      </c>
      <c r="C2176" s="2" t="s">
        <v>5798</v>
      </c>
      <c r="D2176" s="2" t="s">
        <v>5544</v>
      </c>
      <c r="E2176" s="2" t="s">
        <v>5545</v>
      </c>
      <c r="F2176" s="2" t="s">
        <v>5537</v>
      </c>
    </row>
    <row r="2177" ht="16.5" spans="1:6">
      <c r="A2177" s="2" t="s">
        <v>3277</v>
      </c>
      <c r="B2177" s="2" t="s">
        <v>7957</v>
      </c>
      <c r="C2177" s="2" t="s">
        <v>5798</v>
      </c>
      <c r="D2177" s="2" t="s">
        <v>5544</v>
      </c>
      <c r="E2177" s="2" t="s">
        <v>5545</v>
      </c>
      <c r="F2177" s="2" t="s">
        <v>5537</v>
      </c>
    </row>
    <row r="2178" ht="16.5" spans="1:6">
      <c r="A2178" s="2" t="s">
        <v>3259</v>
      </c>
      <c r="B2178" s="2" t="s">
        <v>7958</v>
      </c>
      <c r="C2178" s="2" t="s">
        <v>5798</v>
      </c>
      <c r="D2178" s="2" t="s">
        <v>5544</v>
      </c>
      <c r="E2178" s="2" t="s">
        <v>5545</v>
      </c>
      <c r="F2178" s="2" t="s">
        <v>5537</v>
      </c>
    </row>
    <row r="2179" ht="16.5" spans="1:6">
      <c r="A2179" s="2" t="s">
        <v>3257</v>
      </c>
      <c r="B2179" s="2" t="s">
        <v>7959</v>
      </c>
      <c r="C2179" s="2" t="s">
        <v>5798</v>
      </c>
      <c r="D2179" s="2" t="s">
        <v>5544</v>
      </c>
      <c r="E2179" s="2" t="s">
        <v>5545</v>
      </c>
      <c r="F2179" s="2" t="s">
        <v>5537</v>
      </c>
    </row>
    <row r="2180" ht="16.5" spans="1:6">
      <c r="A2180" s="2" t="s">
        <v>3263</v>
      </c>
      <c r="B2180" s="2" t="s">
        <v>7960</v>
      </c>
      <c r="C2180" s="2" t="s">
        <v>5798</v>
      </c>
      <c r="D2180" s="2" t="s">
        <v>5544</v>
      </c>
      <c r="E2180" s="2" t="s">
        <v>5545</v>
      </c>
      <c r="F2180" s="2" t="s">
        <v>5537</v>
      </c>
    </row>
    <row r="2181" ht="16.5" spans="1:6">
      <c r="A2181" s="2" t="s">
        <v>3266</v>
      </c>
      <c r="B2181" s="2" t="s">
        <v>7961</v>
      </c>
      <c r="C2181" s="2" t="s">
        <v>5798</v>
      </c>
      <c r="D2181" s="2" t="s">
        <v>5544</v>
      </c>
      <c r="E2181" s="2" t="s">
        <v>5545</v>
      </c>
      <c r="F2181" s="2" t="s">
        <v>5537</v>
      </c>
    </row>
    <row r="2182" ht="16.5" spans="1:6">
      <c r="A2182" s="2" t="s">
        <v>3279</v>
      </c>
      <c r="B2182" s="2" t="s">
        <v>7962</v>
      </c>
      <c r="C2182" s="2" t="s">
        <v>5798</v>
      </c>
      <c r="D2182" s="2" t="s">
        <v>5544</v>
      </c>
      <c r="E2182" s="2" t="s">
        <v>5545</v>
      </c>
      <c r="F2182" s="2" t="s">
        <v>5537</v>
      </c>
    </row>
    <row r="2183" ht="16.5" spans="1:6">
      <c r="A2183" s="2" t="s">
        <v>3254</v>
      </c>
      <c r="B2183" s="2" t="s">
        <v>7963</v>
      </c>
      <c r="C2183" s="2" t="s">
        <v>5798</v>
      </c>
      <c r="D2183" s="2" t="s">
        <v>5544</v>
      </c>
      <c r="E2183" s="2" t="s">
        <v>5545</v>
      </c>
      <c r="F2183" s="2" t="s">
        <v>5537</v>
      </c>
    </row>
    <row r="2184" ht="16.5" spans="1:6">
      <c r="A2184" s="2" t="s">
        <v>3262</v>
      </c>
      <c r="B2184" s="2" t="s">
        <v>7964</v>
      </c>
      <c r="C2184" s="2" t="s">
        <v>5798</v>
      </c>
      <c r="D2184" s="2" t="s">
        <v>5544</v>
      </c>
      <c r="E2184" s="2" t="s">
        <v>5545</v>
      </c>
      <c r="F2184" s="2" t="s">
        <v>5537</v>
      </c>
    </row>
    <row r="2185" ht="16.5" spans="1:6">
      <c r="A2185" s="2" t="s">
        <v>3244</v>
      </c>
      <c r="B2185" s="2" t="s">
        <v>7965</v>
      </c>
      <c r="C2185" s="2" t="s">
        <v>5798</v>
      </c>
      <c r="D2185" s="2" t="s">
        <v>5544</v>
      </c>
      <c r="E2185" s="2" t="s">
        <v>5545</v>
      </c>
      <c r="F2185" s="2" t="s">
        <v>5537</v>
      </c>
    </row>
    <row r="2186" ht="16.5" spans="1:6">
      <c r="A2186" s="2" t="s">
        <v>3255</v>
      </c>
      <c r="B2186" s="2" t="s">
        <v>7966</v>
      </c>
      <c r="C2186" s="2" t="s">
        <v>5798</v>
      </c>
      <c r="D2186" s="2" t="s">
        <v>5544</v>
      </c>
      <c r="E2186" s="2" t="s">
        <v>5545</v>
      </c>
      <c r="F2186" s="2" t="s">
        <v>5537</v>
      </c>
    </row>
    <row r="2187" ht="16.5" spans="1:6">
      <c r="A2187" s="2" t="s">
        <v>3239</v>
      </c>
      <c r="B2187" s="2" t="s">
        <v>7967</v>
      </c>
      <c r="C2187" s="2" t="s">
        <v>5798</v>
      </c>
      <c r="D2187" s="2" t="s">
        <v>5544</v>
      </c>
      <c r="E2187" s="2" t="s">
        <v>5545</v>
      </c>
      <c r="F2187" s="2" t="s">
        <v>5537</v>
      </c>
    </row>
    <row r="2188" ht="16.5" spans="1:6">
      <c r="A2188" s="2" t="s">
        <v>3271</v>
      </c>
      <c r="B2188" s="2" t="s">
        <v>7968</v>
      </c>
      <c r="C2188" s="2" t="s">
        <v>5798</v>
      </c>
      <c r="D2188" s="2" t="s">
        <v>5544</v>
      </c>
      <c r="E2188" s="2" t="s">
        <v>5545</v>
      </c>
      <c r="F2188" s="2" t="s">
        <v>5537</v>
      </c>
    </row>
    <row r="2189" ht="16.5" spans="1:6">
      <c r="A2189" s="2" t="s">
        <v>3280</v>
      </c>
      <c r="B2189" s="2" t="s">
        <v>7969</v>
      </c>
      <c r="C2189" s="2" t="s">
        <v>5798</v>
      </c>
      <c r="D2189" s="2" t="s">
        <v>5544</v>
      </c>
      <c r="E2189" s="2" t="s">
        <v>5545</v>
      </c>
      <c r="F2189" s="2" t="s">
        <v>5537</v>
      </c>
    </row>
    <row r="2190" ht="16.5" spans="1:6">
      <c r="A2190" s="2" t="s">
        <v>3247</v>
      </c>
      <c r="B2190" s="2" t="s">
        <v>7970</v>
      </c>
      <c r="C2190" s="2" t="s">
        <v>5798</v>
      </c>
      <c r="D2190" s="2" t="s">
        <v>5544</v>
      </c>
      <c r="E2190" s="2" t="s">
        <v>5545</v>
      </c>
      <c r="F2190" s="2" t="s">
        <v>5537</v>
      </c>
    </row>
    <row r="2191" ht="16.5" spans="1:6">
      <c r="A2191" s="2" t="s">
        <v>3261</v>
      </c>
      <c r="B2191" s="2" t="s">
        <v>7971</v>
      </c>
      <c r="C2191" s="2" t="s">
        <v>5798</v>
      </c>
      <c r="D2191" s="2" t="s">
        <v>5544</v>
      </c>
      <c r="E2191" s="2" t="s">
        <v>5545</v>
      </c>
      <c r="F2191" s="2" t="s">
        <v>5537</v>
      </c>
    </row>
    <row r="2192" ht="16.5" spans="1:6">
      <c r="A2192" s="2" t="s">
        <v>3249</v>
      </c>
      <c r="B2192" s="2" t="s">
        <v>7972</v>
      </c>
      <c r="C2192" s="2" t="s">
        <v>5798</v>
      </c>
      <c r="D2192" s="2" t="s">
        <v>5544</v>
      </c>
      <c r="E2192" s="2" t="s">
        <v>5545</v>
      </c>
      <c r="F2192" s="2" t="s">
        <v>5537</v>
      </c>
    </row>
    <row r="2193" ht="16.5" spans="1:6">
      <c r="A2193" s="2" t="s">
        <v>3269</v>
      </c>
      <c r="B2193" s="2" t="s">
        <v>7973</v>
      </c>
      <c r="C2193" s="2" t="s">
        <v>5798</v>
      </c>
      <c r="D2193" s="2" t="s">
        <v>5544</v>
      </c>
      <c r="E2193" s="2" t="s">
        <v>5545</v>
      </c>
      <c r="F2193" s="2" t="s">
        <v>5537</v>
      </c>
    </row>
    <row r="2194" ht="16.5" spans="1:6">
      <c r="A2194" s="2" t="s">
        <v>3273</v>
      </c>
      <c r="B2194" s="2" t="s">
        <v>7974</v>
      </c>
      <c r="C2194" s="2" t="s">
        <v>5798</v>
      </c>
      <c r="D2194" s="2" t="s">
        <v>5544</v>
      </c>
      <c r="E2194" s="2" t="s">
        <v>5545</v>
      </c>
      <c r="F2194" s="2" t="s">
        <v>5537</v>
      </c>
    </row>
    <row r="2195" ht="16.5" spans="1:6">
      <c r="A2195" s="2" t="s">
        <v>3264</v>
      </c>
      <c r="B2195" s="2" t="s">
        <v>7975</v>
      </c>
      <c r="C2195" s="2" t="s">
        <v>5798</v>
      </c>
      <c r="D2195" s="2" t="s">
        <v>5544</v>
      </c>
      <c r="E2195" s="2" t="s">
        <v>5545</v>
      </c>
      <c r="F2195" s="2" t="s">
        <v>5537</v>
      </c>
    </row>
    <row r="2196" ht="16.5" spans="1:6">
      <c r="A2196" s="2" t="s">
        <v>3272</v>
      </c>
      <c r="B2196" s="2" t="s">
        <v>7976</v>
      </c>
      <c r="C2196" s="2" t="s">
        <v>5798</v>
      </c>
      <c r="D2196" s="2" t="s">
        <v>5544</v>
      </c>
      <c r="E2196" s="2" t="s">
        <v>5545</v>
      </c>
      <c r="F2196" s="2" t="s">
        <v>5537</v>
      </c>
    </row>
    <row r="2197" ht="16.5" spans="1:6">
      <c r="A2197" s="2" t="s">
        <v>3268</v>
      </c>
      <c r="B2197" s="2" t="s">
        <v>7977</v>
      </c>
      <c r="C2197" s="2" t="s">
        <v>5798</v>
      </c>
      <c r="D2197" s="2" t="s">
        <v>5544</v>
      </c>
      <c r="E2197" s="2" t="s">
        <v>5545</v>
      </c>
      <c r="F2197" s="2" t="s">
        <v>5537</v>
      </c>
    </row>
    <row r="2198" ht="16.5" spans="1:6">
      <c r="A2198" s="2" t="s">
        <v>3248</v>
      </c>
      <c r="B2198" s="2" t="s">
        <v>7978</v>
      </c>
      <c r="C2198" s="2" t="s">
        <v>5798</v>
      </c>
      <c r="D2198" s="2" t="s">
        <v>5544</v>
      </c>
      <c r="E2198" s="2" t="s">
        <v>5545</v>
      </c>
      <c r="F2198" s="2" t="s">
        <v>5537</v>
      </c>
    </row>
    <row r="2199" ht="16.5" spans="1:6">
      <c r="A2199" s="2" t="s">
        <v>3256</v>
      </c>
      <c r="B2199" s="2" t="s">
        <v>7979</v>
      </c>
      <c r="C2199" s="2" t="s">
        <v>5798</v>
      </c>
      <c r="D2199" s="2" t="s">
        <v>5544</v>
      </c>
      <c r="E2199" s="2" t="s">
        <v>5545</v>
      </c>
      <c r="F2199" s="2" t="s">
        <v>5537</v>
      </c>
    </row>
    <row r="2200" ht="16.5" spans="1:6">
      <c r="A2200" s="2" t="s">
        <v>3253</v>
      </c>
      <c r="B2200" s="2" t="s">
        <v>7980</v>
      </c>
      <c r="C2200" s="2" t="s">
        <v>5798</v>
      </c>
      <c r="D2200" s="2" t="s">
        <v>5544</v>
      </c>
      <c r="E2200" s="2" t="s">
        <v>5545</v>
      </c>
      <c r="F2200" s="2" t="s">
        <v>5537</v>
      </c>
    </row>
    <row r="2201" ht="16.5" spans="1:6">
      <c r="A2201" s="2" t="s">
        <v>3246</v>
      </c>
      <c r="B2201" s="2" t="s">
        <v>7981</v>
      </c>
      <c r="C2201" s="2" t="s">
        <v>5798</v>
      </c>
      <c r="D2201" s="2" t="s">
        <v>5544</v>
      </c>
      <c r="E2201" s="2" t="s">
        <v>5545</v>
      </c>
      <c r="F2201" s="2" t="s">
        <v>5537</v>
      </c>
    </row>
    <row r="2202" ht="16.5" spans="1:6">
      <c r="A2202" s="2" t="s">
        <v>3241</v>
      </c>
      <c r="B2202" s="2" t="s">
        <v>7982</v>
      </c>
      <c r="C2202" s="2" t="s">
        <v>5798</v>
      </c>
      <c r="D2202" s="2" t="s">
        <v>5544</v>
      </c>
      <c r="E2202" s="2" t="s">
        <v>5545</v>
      </c>
      <c r="F2202" s="2" t="s">
        <v>5537</v>
      </c>
    </row>
    <row r="2203" ht="16.5" spans="1:6">
      <c r="A2203" s="2" t="s">
        <v>3281</v>
      </c>
      <c r="B2203" s="2" t="s">
        <v>7983</v>
      </c>
      <c r="C2203" s="2" t="s">
        <v>5798</v>
      </c>
      <c r="D2203" s="2" t="s">
        <v>5544</v>
      </c>
      <c r="E2203" s="2" t="s">
        <v>5545</v>
      </c>
      <c r="F2203" s="2" t="s">
        <v>5537</v>
      </c>
    </row>
    <row r="2204" ht="16.5" spans="1:6">
      <c r="A2204" s="2" t="s">
        <v>3260</v>
      </c>
      <c r="B2204" s="2" t="s">
        <v>7984</v>
      </c>
      <c r="C2204" s="2" t="s">
        <v>5798</v>
      </c>
      <c r="D2204" s="2" t="s">
        <v>5544</v>
      </c>
      <c r="E2204" s="2" t="s">
        <v>5545</v>
      </c>
      <c r="F2204" s="2" t="s">
        <v>5537</v>
      </c>
    </row>
    <row r="2205" ht="16.5" spans="1:6">
      <c r="A2205" s="2" t="s">
        <v>3242</v>
      </c>
      <c r="B2205" s="2" t="s">
        <v>7985</v>
      </c>
      <c r="C2205" s="2" t="s">
        <v>5798</v>
      </c>
      <c r="D2205" s="2" t="s">
        <v>5544</v>
      </c>
      <c r="E2205" s="2" t="s">
        <v>5545</v>
      </c>
      <c r="F2205" s="2" t="s">
        <v>5537</v>
      </c>
    </row>
    <row r="2206" ht="16.5" spans="1:6">
      <c r="A2206" s="2" t="s">
        <v>3267</v>
      </c>
      <c r="B2206" s="2" t="s">
        <v>7986</v>
      </c>
      <c r="C2206" s="2" t="s">
        <v>5798</v>
      </c>
      <c r="D2206" s="2" t="s">
        <v>5544</v>
      </c>
      <c r="E2206" s="2" t="s">
        <v>5545</v>
      </c>
      <c r="F2206" s="2" t="s">
        <v>5537</v>
      </c>
    </row>
    <row r="2207" ht="16.5" spans="1:6">
      <c r="A2207" s="2" t="s">
        <v>3258</v>
      </c>
      <c r="B2207" s="2" t="s">
        <v>7987</v>
      </c>
      <c r="C2207" s="2" t="s">
        <v>5798</v>
      </c>
      <c r="D2207" s="2" t="s">
        <v>5544</v>
      </c>
      <c r="E2207" s="2" t="s">
        <v>5545</v>
      </c>
      <c r="F2207" s="2" t="s">
        <v>5537</v>
      </c>
    </row>
    <row r="2208" ht="16.5" spans="1:6">
      <c r="A2208" s="2" t="s">
        <v>3276</v>
      </c>
      <c r="B2208" s="2" t="s">
        <v>7988</v>
      </c>
      <c r="C2208" s="2" t="s">
        <v>5798</v>
      </c>
      <c r="D2208" s="2" t="s">
        <v>5544</v>
      </c>
      <c r="E2208" s="2" t="s">
        <v>5545</v>
      </c>
      <c r="F2208" s="2" t="s">
        <v>5537</v>
      </c>
    </row>
    <row r="2209" ht="16.5" spans="1:6">
      <c r="A2209" s="2" t="s">
        <v>3251</v>
      </c>
      <c r="B2209" s="2" t="s">
        <v>7989</v>
      </c>
      <c r="C2209" s="2" t="s">
        <v>5798</v>
      </c>
      <c r="D2209" s="2" t="s">
        <v>5544</v>
      </c>
      <c r="E2209" s="2" t="s">
        <v>5545</v>
      </c>
      <c r="F2209" s="2" t="s">
        <v>5537</v>
      </c>
    </row>
    <row r="2210" ht="16.5" spans="1:6">
      <c r="A2210" s="2" t="s">
        <v>3270</v>
      </c>
      <c r="B2210" s="2" t="s">
        <v>7990</v>
      </c>
      <c r="C2210" s="2" t="s">
        <v>5798</v>
      </c>
      <c r="D2210" s="2" t="s">
        <v>5544</v>
      </c>
      <c r="E2210" s="2" t="s">
        <v>5545</v>
      </c>
      <c r="F2210" s="2" t="s">
        <v>5537</v>
      </c>
    </row>
    <row r="2211" ht="16.5" spans="1:6">
      <c r="A2211" s="2" t="s">
        <v>3250</v>
      </c>
      <c r="B2211" s="2" t="s">
        <v>7991</v>
      </c>
      <c r="C2211" s="2" t="s">
        <v>5798</v>
      </c>
      <c r="D2211" s="2" t="s">
        <v>5544</v>
      </c>
      <c r="E2211" s="2" t="s">
        <v>5545</v>
      </c>
      <c r="F2211" s="2" t="s">
        <v>5537</v>
      </c>
    </row>
    <row r="2212" ht="16.5" spans="1:6">
      <c r="A2212" s="2" t="s">
        <v>3245</v>
      </c>
      <c r="B2212" s="2" t="s">
        <v>7992</v>
      </c>
      <c r="C2212" s="2" t="s">
        <v>5798</v>
      </c>
      <c r="D2212" s="2" t="s">
        <v>5544</v>
      </c>
      <c r="E2212" s="2" t="s">
        <v>5545</v>
      </c>
      <c r="F2212" s="2" t="s">
        <v>5537</v>
      </c>
    </row>
    <row r="2213" ht="16.5" spans="1:6">
      <c r="A2213" s="2" t="s">
        <v>3275</v>
      </c>
      <c r="B2213" s="2" t="s">
        <v>7993</v>
      </c>
      <c r="C2213" s="2" t="s">
        <v>5798</v>
      </c>
      <c r="D2213" s="2" t="s">
        <v>5544</v>
      </c>
      <c r="E2213" s="2" t="s">
        <v>5545</v>
      </c>
      <c r="F2213" s="2" t="s">
        <v>5537</v>
      </c>
    </row>
    <row r="2214" ht="16.5" spans="1:6">
      <c r="A2214" s="2" t="s">
        <v>3243</v>
      </c>
      <c r="B2214" s="2" t="s">
        <v>7994</v>
      </c>
      <c r="C2214" s="2" t="s">
        <v>5798</v>
      </c>
      <c r="D2214" s="2" t="s">
        <v>5544</v>
      </c>
      <c r="E2214" s="2" t="s">
        <v>5545</v>
      </c>
      <c r="F2214" s="2" t="s">
        <v>5537</v>
      </c>
    </row>
    <row r="2215" ht="16.5" spans="1:6">
      <c r="A2215" s="2" t="s">
        <v>3240</v>
      </c>
      <c r="B2215" s="2" t="s">
        <v>7995</v>
      </c>
      <c r="C2215" s="2" t="s">
        <v>5798</v>
      </c>
      <c r="D2215" s="2" t="s">
        <v>5544</v>
      </c>
      <c r="E2215" s="2" t="s">
        <v>5545</v>
      </c>
      <c r="F2215" s="2" t="s">
        <v>5537</v>
      </c>
    </row>
    <row r="2216" ht="16.5" spans="1:6">
      <c r="A2216" s="2" t="s">
        <v>3297</v>
      </c>
      <c r="B2216" s="2" t="s">
        <v>7996</v>
      </c>
      <c r="C2216" s="2" t="s">
        <v>7997</v>
      </c>
      <c r="D2216" s="2" t="s">
        <v>5544</v>
      </c>
      <c r="E2216" s="2" t="s">
        <v>5545</v>
      </c>
      <c r="F2216" s="2" t="s">
        <v>5537</v>
      </c>
    </row>
    <row r="2217" ht="16.5" spans="1:6">
      <c r="A2217" s="2" t="s">
        <v>3298</v>
      </c>
      <c r="B2217" s="2" t="s">
        <v>7998</v>
      </c>
      <c r="C2217" s="2" t="s">
        <v>7997</v>
      </c>
      <c r="D2217" s="2" t="s">
        <v>5544</v>
      </c>
      <c r="E2217" s="2" t="s">
        <v>5545</v>
      </c>
      <c r="F2217" s="2" t="s">
        <v>5537</v>
      </c>
    </row>
    <row r="2218" ht="16.5" spans="1:6">
      <c r="A2218" s="2" t="s">
        <v>3299</v>
      </c>
      <c r="B2218" s="2" t="s">
        <v>7999</v>
      </c>
      <c r="C2218" s="2" t="s">
        <v>7997</v>
      </c>
      <c r="D2218" s="2" t="s">
        <v>5544</v>
      </c>
      <c r="E2218" s="2" t="s">
        <v>5545</v>
      </c>
      <c r="F2218" s="2" t="s">
        <v>5537</v>
      </c>
    </row>
    <row r="2219" ht="16.5" spans="1:6">
      <c r="A2219" s="2" t="s">
        <v>3293</v>
      </c>
      <c r="B2219" s="2" t="s">
        <v>8000</v>
      </c>
      <c r="C2219" s="2" t="s">
        <v>7997</v>
      </c>
      <c r="D2219" s="2" t="s">
        <v>5544</v>
      </c>
      <c r="E2219" s="2" t="s">
        <v>5545</v>
      </c>
      <c r="F2219" s="2" t="s">
        <v>5537</v>
      </c>
    </row>
    <row r="2220" ht="16.5" spans="1:6">
      <c r="A2220" s="2" t="s">
        <v>3317</v>
      </c>
      <c r="B2220" s="2" t="s">
        <v>8001</v>
      </c>
      <c r="C2220" s="2" t="s">
        <v>7997</v>
      </c>
      <c r="D2220" s="2" t="s">
        <v>5544</v>
      </c>
      <c r="E2220" s="2" t="s">
        <v>5545</v>
      </c>
      <c r="F2220" s="2" t="s">
        <v>5537</v>
      </c>
    </row>
    <row r="2221" ht="16.5" spans="1:6">
      <c r="A2221" s="2" t="s">
        <v>3292</v>
      </c>
      <c r="B2221" s="2" t="s">
        <v>8002</v>
      </c>
      <c r="C2221" s="2" t="s">
        <v>7997</v>
      </c>
      <c r="D2221" s="2" t="s">
        <v>5544</v>
      </c>
      <c r="E2221" s="2" t="s">
        <v>5545</v>
      </c>
      <c r="F2221" s="2" t="s">
        <v>5537</v>
      </c>
    </row>
    <row r="2222" ht="16.5" spans="1:6">
      <c r="A2222" s="2" t="s">
        <v>3304</v>
      </c>
      <c r="B2222" s="2" t="s">
        <v>8003</v>
      </c>
      <c r="C2222" s="2" t="s">
        <v>7997</v>
      </c>
      <c r="D2222" s="2" t="s">
        <v>5544</v>
      </c>
      <c r="E2222" s="2" t="s">
        <v>5545</v>
      </c>
      <c r="F2222" s="2" t="s">
        <v>5537</v>
      </c>
    </row>
    <row r="2223" ht="16.5" spans="1:6">
      <c r="A2223" s="2" t="s">
        <v>3322</v>
      </c>
      <c r="B2223" s="2" t="s">
        <v>8004</v>
      </c>
      <c r="C2223" s="2" t="s">
        <v>7997</v>
      </c>
      <c r="D2223" s="2" t="s">
        <v>5544</v>
      </c>
      <c r="E2223" s="2" t="s">
        <v>5545</v>
      </c>
      <c r="F2223" s="2" t="s">
        <v>5537</v>
      </c>
    </row>
    <row r="2224" ht="16.5" spans="1:6">
      <c r="A2224" s="2" t="s">
        <v>3306</v>
      </c>
      <c r="B2224" s="2" t="s">
        <v>8005</v>
      </c>
      <c r="C2224" s="2" t="s">
        <v>7997</v>
      </c>
      <c r="D2224" s="2" t="s">
        <v>5544</v>
      </c>
      <c r="E2224" s="2" t="s">
        <v>5545</v>
      </c>
      <c r="F2224" s="2" t="s">
        <v>5537</v>
      </c>
    </row>
    <row r="2225" ht="16.5" spans="1:6">
      <c r="A2225" s="2" t="s">
        <v>3307</v>
      </c>
      <c r="B2225" s="2" t="s">
        <v>8006</v>
      </c>
      <c r="C2225" s="2" t="s">
        <v>7997</v>
      </c>
      <c r="D2225" s="2" t="s">
        <v>5544</v>
      </c>
      <c r="E2225" s="2" t="s">
        <v>5545</v>
      </c>
      <c r="F2225" s="2" t="s">
        <v>5537</v>
      </c>
    </row>
    <row r="2226" ht="16.5" spans="1:6">
      <c r="A2226" s="2" t="s">
        <v>3309</v>
      </c>
      <c r="B2226" s="2" t="s">
        <v>8007</v>
      </c>
      <c r="C2226" s="2" t="s">
        <v>7997</v>
      </c>
      <c r="D2226" s="2" t="s">
        <v>5544</v>
      </c>
      <c r="E2226" s="2" t="s">
        <v>5545</v>
      </c>
      <c r="F2226" s="2" t="s">
        <v>5537</v>
      </c>
    </row>
    <row r="2227" ht="16.5" spans="1:6">
      <c r="A2227" s="2" t="s">
        <v>3287</v>
      </c>
      <c r="B2227" s="2" t="s">
        <v>8008</v>
      </c>
      <c r="C2227" s="2" t="s">
        <v>7997</v>
      </c>
      <c r="D2227" s="2" t="s">
        <v>5544</v>
      </c>
      <c r="E2227" s="2" t="s">
        <v>5545</v>
      </c>
      <c r="F2227" s="2" t="s">
        <v>5537</v>
      </c>
    </row>
    <row r="2228" ht="16.5" spans="1:6">
      <c r="A2228" s="2" t="s">
        <v>3319</v>
      </c>
      <c r="B2228" s="2" t="s">
        <v>7775</v>
      </c>
      <c r="C2228" s="2" t="s">
        <v>7997</v>
      </c>
      <c r="D2228" s="2" t="s">
        <v>5544</v>
      </c>
      <c r="E2228" s="2" t="s">
        <v>5545</v>
      </c>
      <c r="F2228" s="2" t="s">
        <v>5537</v>
      </c>
    </row>
    <row r="2229" ht="16.5" spans="1:6">
      <c r="A2229" s="2" t="s">
        <v>3291</v>
      </c>
      <c r="B2229" s="2" t="s">
        <v>8009</v>
      </c>
      <c r="C2229" s="2" t="s">
        <v>7997</v>
      </c>
      <c r="D2229" s="2" t="s">
        <v>5544</v>
      </c>
      <c r="E2229" s="2" t="s">
        <v>5545</v>
      </c>
      <c r="F2229" s="2" t="s">
        <v>5537</v>
      </c>
    </row>
    <row r="2230" ht="16.5" spans="1:6">
      <c r="A2230" s="2" t="s">
        <v>3312</v>
      </c>
      <c r="B2230" s="2" t="s">
        <v>8010</v>
      </c>
      <c r="C2230" s="2" t="s">
        <v>7997</v>
      </c>
      <c r="D2230" s="2" t="s">
        <v>5544</v>
      </c>
      <c r="E2230" s="2" t="s">
        <v>5545</v>
      </c>
      <c r="F2230" s="2" t="s">
        <v>5537</v>
      </c>
    </row>
    <row r="2231" ht="16.5" spans="1:6">
      <c r="A2231" s="2" t="s">
        <v>3282</v>
      </c>
      <c r="B2231" s="2" t="s">
        <v>8011</v>
      </c>
      <c r="C2231" s="2" t="s">
        <v>7997</v>
      </c>
      <c r="D2231" s="2" t="s">
        <v>5544</v>
      </c>
      <c r="E2231" s="2" t="s">
        <v>5545</v>
      </c>
      <c r="F2231" s="2" t="s">
        <v>5537</v>
      </c>
    </row>
    <row r="2232" ht="16.5" spans="1:6">
      <c r="A2232" s="2" t="s">
        <v>3303</v>
      </c>
      <c r="B2232" s="2" t="s">
        <v>8012</v>
      </c>
      <c r="C2232" s="2" t="s">
        <v>7997</v>
      </c>
      <c r="D2232" s="2" t="s">
        <v>5544</v>
      </c>
      <c r="E2232" s="2" t="s">
        <v>5545</v>
      </c>
      <c r="F2232" s="2" t="s">
        <v>5537</v>
      </c>
    </row>
    <row r="2233" ht="16.5" spans="1:6">
      <c r="A2233" s="2" t="s">
        <v>3296</v>
      </c>
      <c r="B2233" s="2" t="s">
        <v>8013</v>
      </c>
      <c r="C2233" s="2" t="s">
        <v>7997</v>
      </c>
      <c r="D2233" s="2" t="s">
        <v>5544</v>
      </c>
      <c r="E2233" s="2" t="s">
        <v>5545</v>
      </c>
      <c r="F2233" s="2" t="s">
        <v>5537</v>
      </c>
    </row>
    <row r="2234" ht="16.5" spans="1:6">
      <c r="A2234" s="2" t="s">
        <v>3316</v>
      </c>
      <c r="B2234" s="2" t="s">
        <v>8014</v>
      </c>
      <c r="C2234" s="2" t="s">
        <v>7997</v>
      </c>
      <c r="D2234" s="2" t="s">
        <v>5544</v>
      </c>
      <c r="E2234" s="2" t="s">
        <v>5545</v>
      </c>
      <c r="F2234" s="2" t="s">
        <v>5537</v>
      </c>
    </row>
    <row r="2235" ht="16.5" spans="1:6">
      <c r="A2235" s="2" t="s">
        <v>3320</v>
      </c>
      <c r="B2235" s="2" t="s">
        <v>6493</v>
      </c>
      <c r="C2235" s="2" t="s">
        <v>7997</v>
      </c>
      <c r="D2235" s="2" t="s">
        <v>5544</v>
      </c>
      <c r="E2235" s="2" t="s">
        <v>5545</v>
      </c>
      <c r="F2235" s="2" t="s">
        <v>5537</v>
      </c>
    </row>
    <row r="2236" ht="16.5" spans="1:6">
      <c r="A2236" s="2" t="s">
        <v>3286</v>
      </c>
      <c r="B2236" s="2" t="s">
        <v>8015</v>
      </c>
      <c r="C2236" s="2" t="s">
        <v>7997</v>
      </c>
      <c r="D2236" s="2" t="s">
        <v>5544</v>
      </c>
      <c r="E2236" s="2" t="s">
        <v>5545</v>
      </c>
      <c r="F2236" s="2" t="s">
        <v>5537</v>
      </c>
    </row>
    <row r="2237" ht="16.5" spans="1:6">
      <c r="A2237" s="2" t="s">
        <v>3310</v>
      </c>
      <c r="B2237" s="2" t="s">
        <v>8016</v>
      </c>
      <c r="C2237" s="2" t="s">
        <v>7997</v>
      </c>
      <c r="D2237" s="2" t="s">
        <v>5544</v>
      </c>
      <c r="E2237" s="2" t="s">
        <v>5545</v>
      </c>
      <c r="F2237" s="2" t="s">
        <v>5537</v>
      </c>
    </row>
    <row r="2238" ht="16.5" spans="1:6">
      <c r="A2238" s="2" t="s">
        <v>3305</v>
      </c>
      <c r="B2238" s="2" t="s">
        <v>8017</v>
      </c>
      <c r="C2238" s="2" t="s">
        <v>7997</v>
      </c>
      <c r="D2238" s="2" t="s">
        <v>5544</v>
      </c>
      <c r="E2238" s="2" t="s">
        <v>5545</v>
      </c>
      <c r="F2238" s="2" t="s">
        <v>5537</v>
      </c>
    </row>
    <row r="2239" ht="16.5" spans="1:6">
      <c r="A2239" s="2" t="s">
        <v>3314</v>
      </c>
      <c r="B2239" s="2" t="s">
        <v>8018</v>
      </c>
      <c r="C2239" s="2" t="s">
        <v>7997</v>
      </c>
      <c r="D2239" s="2" t="s">
        <v>5544</v>
      </c>
      <c r="E2239" s="2" t="s">
        <v>5545</v>
      </c>
      <c r="F2239" s="2" t="s">
        <v>5537</v>
      </c>
    </row>
    <row r="2240" ht="16.5" spans="1:6">
      <c r="A2240" s="2" t="s">
        <v>3290</v>
      </c>
      <c r="B2240" s="2" t="s">
        <v>8019</v>
      </c>
      <c r="C2240" s="2" t="s">
        <v>7997</v>
      </c>
      <c r="D2240" s="2" t="s">
        <v>5544</v>
      </c>
      <c r="E2240" s="2" t="s">
        <v>5545</v>
      </c>
      <c r="F2240" s="2" t="s">
        <v>5537</v>
      </c>
    </row>
    <row r="2241" ht="16.5" spans="1:6">
      <c r="A2241" s="2" t="s">
        <v>3284</v>
      </c>
      <c r="B2241" s="2" t="s">
        <v>8020</v>
      </c>
      <c r="C2241" s="2" t="s">
        <v>7997</v>
      </c>
      <c r="D2241" s="2" t="s">
        <v>5544</v>
      </c>
      <c r="E2241" s="2" t="s">
        <v>5545</v>
      </c>
      <c r="F2241" s="2" t="s">
        <v>5537</v>
      </c>
    </row>
    <row r="2242" ht="16.5" spans="1:6">
      <c r="A2242" s="2" t="s">
        <v>3313</v>
      </c>
      <c r="B2242" s="2" t="s">
        <v>8021</v>
      </c>
      <c r="C2242" s="2" t="s">
        <v>7997</v>
      </c>
      <c r="D2242" s="2" t="s">
        <v>5544</v>
      </c>
      <c r="E2242" s="2" t="s">
        <v>5545</v>
      </c>
      <c r="F2242" s="2" t="s">
        <v>5537</v>
      </c>
    </row>
    <row r="2243" ht="16.5" spans="1:6">
      <c r="A2243" s="2" t="s">
        <v>3289</v>
      </c>
      <c r="B2243" s="2" t="s">
        <v>8022</v>
      </c>
      <c r="C2243" s="2" t="s">
        <v>7997</v>
      </c>
      <c r="D2243" s="2" t="s">
        <v>5544</v>
      </c>
      <c r="E2243" s="2" t="s">
        <v>5545</v>
      </c>
      <c r="F2243" s="2" t="s">
        <v>5537</v>
      </c>
    </row>
    <row r="2244" ht="16.5" spans="1:6">
      <c r="A2244" s="2" t="s">
        <v>3285</v>
      </c>
      <c r="B2244" s="2" t="s">
        <v>8023</v>
      </c>
      <c r="C2244" s="2" t="s">
        <v>7997</v>
      </c>
      <c r="D2244" s="2" t="s">
        <v>5544</v>
      </c>
      <c r="E2244" s="2" t="s">
        <v>5545</v>
      </c>
      <c r="F2244" s="2" t="s">
        <v>5537</v>
      </c>
    </row>
    <row r="2245" ht="16.5" spans="1:6">
      <c r="A2245" s="2" t="s">
        <v>3318</v>
      </c>
      <c r="B2245" s="2" t="s">
        <v>8024</v>
      </c>
      <c r="C2245" s="2" t="s">
        <v>7997</v>
      </c>
      <c r="D2245" s="2" t="s">
        <v>5544</v>
      </c>
      <c r="E2245" s="2" t="s">
        <v>5545</v>
      </c>
      <c r="F2245" s="2" t="s">
        <v>5537</v>
      </c>
    </row>
    <row r="2246" ht="16.5" spans="1:6">
      <c r="A2246" s="2" t="s">
        <v>3315</v>
      </c>
      <c r="B2246" s="2" t="s">
        <v>8025</v>
      </c>
      <c r="C2246" s="2" t="s">
        <v>7997</v>
      </c>
      <c r="D2246" s="2" t="s">
        <v>5544</v>
      </c>
      <c r="E2246" s="2" t="s">
        <v>5545</v>
      </c>
      <c r="F2246" s="2" t="s">
        <v>5537</v>
      </c>
    </row>
    <row r="2247" ht="16.5" spans="1:6">
      <c r="A2247" s="2" t="s">
        <v>3288</v>
      </c>
      <c r="B2247" s="2" t="s">
        <v>8026</v>
      </c>
      <c r="C2247" s="2" t="s">
        <v>7997</v>
      </c>
      <c r="D2247" s="2" t="s">
        <v>5544</v>
      </c>
      <c r="E2247" s="2" t="s">
        <v>5545</v>
      </c>
      <c r="F2247" s="2" t="s">
        <v>5537</v>
      </c>
    </row>
    <row r="2248" ht="16.5" spans="1:6">
      <c r="A2248" s="2" t="s">
        <v>3294</v>
      </c>
      <c r="B2248" s="2" t="s">
        <v>8027</v>
      </c>
      <c r="C2248" s="2" t="s">
        <v>7997</v>
      </c>
      <c r="D2248" s="2" t="s">
        <v>5544</v>
      </c>
      <c r="E2248" s="2" t="s">
        <v>5545</v>
      </c>
      <c r="F2248" s="2" t="s">
        <v>5537</v>
      </c>
    </row>
    <row r="2249" ht="16.5" spans="1:6">
      <c r="A2249" s="2" t="s">
        <v>3300</v>
      </c>
      <c r="B2249" s="2" t="s">
        <v>8028</v>
      </c>
      <c r="C2249" s="2" t="s">
        <v>7997</v>
      </c>
      <c r="D2249" s="2" t="s">
        <v>5544</v>
      </c>
      <c r="E2249" s="2" t="s">
        <v>5545</v>
      </c>
      <c r="F2249" s="2" t="s">
        <v>5537</v>
      </c>
    </row>
    <row r="2250" ht="16.5" spans="1:6">
      <c r="A2250" s="2" t="s">
        <v>3321</v>
      </c>
      <c r="B2250" s="2" t="s">
        <v>8029</v>
      </c>
      <c r="C2250" s="2" t="s">
        <v>7997</v>
      </c>
      <c r="D2250" s="2" t="s">
        <v>5544</v>
      </c>
      <c r="E2250" s="2" t="s">
        <v>5545</v>
      </c>
      <c r="F2250" s="2" t="s">
        <v>5537</v>
      </c>
    </row>
    <row r="2251" ht="16.5" spans="1:6">
      <c r="A2251" s="2" t="s">
        <v>3302</v>
      </c>
      <c r="B2251" s="2" t="s">
        <v>8030</v>
      </c>
      <c r="C2251" s="2" t="s">
        <v>7997</v>
      </c>
      <c r="D2251" s="2" t="s">
        <v>5544</v>
      </c>
      <c r="E2251" s="2" t="s">
        <v>5545</v>
      </c>
      <c r="F2251" s="2" t="s">
        <v>5537</v>
      </c>
    </row>
    <row r="2252" ht="16.5" spans="1:6">
      <c r="A2252" s="2" t="s">
        <v>3283</v>
      </c>
      <c r="B2252" s="2" t="s">
        <v>8031</v>
      </c>
      <c r="C2252" s="2" t="s">
        <v>7997</v>
      </c>
      <c r="D2252" s="2" t="s">
        <v>5544</v>
      </c>
      <c r="E2252" s="2" t="s">
        <v>5545</v>
      </c>
      <c r="F2252" s="2" t="s">
        <v>5537</v>
      </c>
    </row>
    <row r="2253" ht="16.5" spans="1:6">
      <c r="A2253" s="2" t="s">
        <v>3301</v>
      </c>
      <c r="B2253" s="2" t="s">
        <v>8032</v>
      </c>
      <c r="C2253" s="2" t="s">
        <v>7997</v>
      </c>
      <c r="D2253" s="2" t="s">
        <v>5544</v>
      </c>
      <c r="E2253" s="2" t="s">
        <v>5545</v>
      </c>
      <c r="F2253" s="2" t="s">
        <v>5537</v>
      </c>
    </row>
    <row r="2254" ht="16.5" spans="1:6">
      <c r="A2254" s="2" t="s">
        <v>3308</v>
      </c>
      <c r="B2254" s="2" t="s">
        <v>8033</v>
      </c>
      <c r="C2254" s="2" t="s">
        <v>7997</v>
      </c>
      <c r="D2254" s="2" t="s">
        <v>5544</v>
      </c>
      <c r="E2254" s="2" t="s">
        <v>5545</v>
      </c>
      <c r="F2254" s="2" t="s">
        <v>5537</v>
      </c>
    </row>
    <row r="2255" ht="16.5" spans="1:6">
      <c r="A2255" s="2" t="s">
        <v>3323</v>
      </c>
      <c r="B2255" s="2" t="s">
        <v>8034</v>
      </c>
      <c r="C2255" s="2" t="s">
        <v>7997</v>
      </c>
      <c r="D2255" s="2" t="s">
        <v>5544</v>
      </c>
      <c r="E2255" s="2" t="s">
        <v>5545</v>
      </c>
      <c r="F2255" s="2" t="s">
        <v>5537</v>
      </c>
    </row>
    <row r="2256" ht="16.5" spans="1:6">
      <c r="A2256" s="2" t="s">
        <v>3311</v>
      </c>
      <c r="B2256" s="2" t="s">
        <v>8035</v>
      </c>
      <c r="C2256" s="2" t="s">
        <v>7997</v>
      </c>
      <c r="D2256" s="2" t="s">
        <v>5544</v>
      </c>
      <c r="E2256" s="2" t="s">
        <v>5545</v>
      </c>
      <c r="F2256" s="2" t="s">
        <v>5537</v>
      </c>
    </row>
    <row r="2257" ht="16.5" spans="1:6">
      <c r="A2257" s="2" t="s">
        <v>3295</v>
      </c>
      <c r="B2257" s="2" t="s">
        <v>8036</v>
      </c>
      <c r="C2257" s="2" t="s">
        <v>7997</v>
      </c>
      <c r="D2257" s="2" t="s">
        <v>5544</v>
      </c>
      <c r="E2257" s="2" t="s">
        <v>5545</v>
      </c>
      <c r="F2257" s="2" t="s">
        <v>5537</v>
      </c>
    </row>
    <row r="2258" ht="16.5" spans="1:6">
      <c r="A2258" s="2" t="s">
        <v>3366</v>
      </c>
      <c r="B2258" s="2" t="s">
        <v>8037</v>
      </c>
      <c r="C2258" s="2" t="s">
        <v>8038</v>
      </c>
      <c r="D2258" s="2" t="s">
        <v>5544</v>
      </c>
      <c r="E2258" s="2" t="s">
        <v>5545</v>
      </c>
      <c r="F2258" s="2" t="s">
        <v>5537</v>
      </c>
    </row>
    <row r="2259" ht="16.5" spans="1:6">
      <c r="A2259" s="2" t="s">
        <v>3340</v>
      </c>
      <c r="B2259" s="2" t="s">
        <v>8039</v>
      </c>
      <c r="C2259" s="2" t="s">
        <v>8038</v>
      </c>
      <c r="D2259" s="2" t="s">
        <v>5544</v>
      </c>
      <c r="E2259" s="2" t="s">
        <v>5545</v>
      </c>
      <c r="F2259" s="2" t="s">
        <v>5537</v>
      </c>
    </row>
    <row r="2260" ht="16.5" spans="1:6">
      <c r="A2260" s="2" t="s">
        <v>3330</v>
      </c>
      <c r="B2260" s="2" t="s">
        <v>8040</v>
      </c>
      <c r="C2260" s="2" t="s">
        <v>8038</v>
      </c>
      <c r="D2260" s="2" t="s">
        <v>5544</v>
      </c>
      <c r="E2260" s="2" t="s">
        <v>5545</v>
      </c>
      <c r="F2260" s="2" t="s">
        <v>5537</v>
      </c>
    </row>
    <row r="2261" ht="16.5" spans="1:6">
      <c r="A2261" s="2" t="s">
        <v>3342</v>
      </c>
      <c r="B2261" s="2" t="s">
        <v>8041</v>
      </c>
      <c r="C2261" s="2" t="s">
        <v>8038</v>
      </c>
      <c r="D2261" s="2" t="s">
        <v>5544</v>
      </c>
      <c r="E2261" s="2" t="s">
        <v>5545</v>
      </c>
      <c r="F2261" s="2" t="s">
        <v>5537</v>
      </c>
    </row>
    <row r="2262" ht="16.5" spans="1:6">
      <c r="A2262" s="2" t="s">
        <v>3347</v>
      </c>
      <c r="B2262" s="2" t="s">
        <v>8042</v>
      </c>
      <c r="C2262" s="2" t="s">
        <v>8038</v>
      </c>
      <c r="D2262" s="2" t="s">
        <v>5544</v>
      </c>
      <c r="E2262" s="2" t="s">
        <v>5545</v>
      </c>
      <c r="F2262" s="2" t="s">
        <v>5537</v>
      </c>
    </row>
    <row r="2263" ht="16.5" spans="1:6">
      <c r="A2263" s="2" t="s">
        <v>3346</v>
      </c>
      <c r="B2263" s="2" t="s">
        <v>8043</v>
      </c>
      <c r="C2263" s="2" t="s">
        <v>8038</v>
      </c>
      <c r="D2263" s="2" t="s">
        <v>5544</v>
      </c>
      <c r="E2263" s="2" t="s">
        <v>5545</v>
      </c>
      <c r="F2263" s="2" t="s">
        <v>5537</v>
      </c>
    </row>
    <row r="2264" ht="16.5" spans="1:6">
      <c r="A2264" s="2" t="s">
        <v>3343</v>
      </c>
      <c r="B2264" s="2" t="s">
        <v>8044</v>
      </c>
      <c r="C2264" s="2" t="s">
        <v>8038</v>
      </c>
      <c r="D2264" s="2" t="s">
        <v>5544</v>
      </c>
      <c r="E2264" s="2" t="s">
        <v>5545</v>
      </c>
      <c r="F2264" s="2" t="s">
        <v>5537</v>
      </c>
    </row>
    <row r="2265" ht="16.5" spans="1:6">
      <c r="A2265" s="2" t="s">
        <v>3363</v>
      </c>
      <c r="B2265" s="2" t="s">
        <v>8045</v>
      </c>
      <c r="C2265" s="2" t="s">
        <v>8038</v>
      </c>
      <c r="D2265" s="2" t="s">
        <v>5544</v>
      </c>
      <c r="E2265" s="2" t="s">
        <v>5545</v>
      </c>
      <c r="F2265" s="2" t="s">
        <v>5537</v>
      </c>
    </row>
    <row r="2266" ht="16.5" spans="1:6">
      <c r="A2266" s="2" t="s">
        <v>3356</v>
      </c>
      <c r="B2266" s="2" t="s">
        <v>8046</v>
      </c>
      <c r="C2266" s="2" t="s">
        <v>8038</v>
      </c>
      <c r="D2266" s="2" t="s">
        <v>5544</v>
      </c>
      <c r="E2266" s="2" t="s">
        <v>5545</v>
      </c>
      <c r="F2266" s="2" t="s">
        <v>5537</v>
      </c>
    </row>
    <row r="2267" ht="16.5" spans="1:6">
      <c r="A2267" s="2" t="s">
        <v>3362</v>
      </c>
      <c r="B2267" s="2" t="s">
        <v>8047</v>
      </c>
      <c r="C2267" s="2" t="s">
        <v>8038</v>
      </c>
      <c r="D2267" s="2" t="s">
        <v>5544</v>
      </c>
      <c r="E2267" s="2" t="s">
        <v>5545</v>
      </c>
      <c r="F2267" s="2" t="s">
        <v>5537</v>
      </c>
    </row>
    <row r="2268" ht="16.5" spans="1:6">
      <c r="A2268" s="2" t="s">
        <v>3329</v>
      </c>
      <c r="B2268" s="2" t="s">
        <v>8048</v>
      </c>
      <c r="C2268" s="2" t="s">
        <v>8038</v>
      </c>
      <c r="D2268" s="2" t="s">
        <v>5544</v>
      </c>
      <c r="E2268" s="2" t="s">
        <v>5545</v>
      </c>
      <c r="F2268" s="2" t="s">
        <v>5537</v>
      </c>
    </row>
    <row r="2269" ht="16.5" spans="1:6">
      <c r="A2269" s="2" t="s">
        <v>3364</v>
      </c>
      <c r="B2269" s="2" t="s">
        <v>8049</v>
      </c>
      <c r="C2269" s="2" t="s">
        <v>8038</v>
      </c>
      <c r="D2269" s="2" t="s">
        <v>5544</v>
      </c>
      <c r="E2269" s="2" t="s">
        <v>5545</v>
      </c>
      <c r="F2269" s="2" t="s">
        <v>5537</v>
      </c>
    </row>
    <row r="2270" ht="16.5" spans="1:6">
      <c r="A2270" s="2" t="s">
        <v>3344</v>
      </c>
      <c r="B2270" s="2" t="s">
        <v>8050</v>
      </c>
      <c r="C2270" s="2" t="s">
        <v>8038</v>
      </c>
      <c r="D2270" s="2" t="s">
        <v>5544</v>
      </c>
      <c r="E2270" s="2" t="s">
        <v>5545</v>
      </c>
      <c r="F2270" s="2" t="s">
        <v>5537</v>
      </c>
    </row>
    <row r="2271" ht="16.5" spans="1:6">
      <c r="A2271" s="2" t="s">
        <v>3338</v>
      </c>
      <c r="B2271" s="2" t="s">
        <v>8051</v>
      </c>
      <c r="C2271" s="2" t="s">
        <v>8038</v>
      </c>
      <c r="D2271" s="2" t="s">
        <v>5544</v>
      </c>
      <c r="E2271" s="2" t="s">
        <v>5545</v>
      </c>
      <c r="F2271" s="2" t="s">
        <v>5537</v>
      </c>
    </row>
    <row r="2272" ht="16.5" spans="1:6">
      <c r="A2272" s="2" t="s">
        <v>3328</v>
      </c>
      <c r="B2272" s="2" t="s">
        <v>8052</v>
      </c>
      <c r="C2272" s="2" t="s">
        <v>8038</v>
      </c>
      <c r="D2272" s="2" t="s">
        <v>5544</v>
      </c>
      <c r="E2272" s="2" t="s">
        <v>5545</v>
      </c>
      <c r="F2272" s="2" t="s">
        <v>5537</v>
      </c>
    </row>
    <row r="2273" ht="16.5" spans="1:6">
      <c r="A2273" s="2" t="s">
        <v>3360</v>
      </c>
      <c r="B2273" s="2" t="s">
        <v>8053</v>
      </c>
      <c r="C2273" s="2" t="s">
        <v>8038</v>
      </c>
      <c r="D2273" s="2" t="s">
        <v>5544</v>
      </c>
      <c r="E2273" s="2" t="s">
        <v>5545</v>
      </c>
      <c r="F2273" s="2" t="s">
        <v>5537</v>
      </c>
    </row>
    <row r="2274" ht="16.5" spans="1:6">
      <c r="A2274" s="2" t="s">
        <v>3325</v>
      </c>
      <c r="B2274" s="2" t="s">
        <v>8054</v>
      </c>
      <c r="C2274" s="2" t="s">
        <v>8038</v>
      </c>
      <c r="D2274" s="2" t="s">
        <v>5544</v>
      </c>
      <c r="E2274" s="2" t="s">
        <v>5545</v>
      </c>
      <c r="F2274" s="2" t="s">
        <v>5537</v>
      </c>
    </row>
    <row r="2275" ht="16.5" spans="1:6">
      <c r="A2275" s="2" t="s">
        <v>3333</v>
      </c>
      <c r="B2275" s="2" t="s">
        <v>8055</v>
      </c>
      <c r="C2275" s="2" t="s">
        <v>8038</v>
      </c>
      <c r="D2275" s="2" t="s">
        <v>5544</v>
      </c>
      <c r="E2275" s="2" t="s">
        <v>5545</v>
      </c>
      <c r="F2275" s="2" t="s">
        <v>5537</v>
      </c>
    </row>
    <row r="2276" ht="16.5" spans="1:6">
      <c r="A2276" s="2" t="s">
        <v>3350</v>
      </c>
      <c r="B2276" s="2" t="s">
        <v>8056</v>
      </c>
      <c r="C2276" s="2" t="s">
        <v>8038</v>
      </c>
      <c r="D2276" s="2" t="s">
        <v>5544</v>
      </c>
      <c r="E2276" s="2" t="s">
        <v>5545</v>
      </c>
      <c r="F2276" s="2" t="s">
        <v>5537</v>
      </c>
    </row>
    <row r="2277" ht="16.5" spans="1:6">
      <c r="A2277" s="2" t="s">
        <v>3349</v>
      </c>
      <c r="B2277" s="2" t="s">
        <v>8057</v>
      </c>
      <c r="C2277" s="2" t="s">
        <v>8038</v>
      </c>
      <c r="D2277" s="2" t="s">
        <v>5544</v>
      </c>
      <c r="E2277" s="2" t="s">
        <v>5545</v>
      </c>
      <c r="F2277" s="2" t="s">
        <v>5537</v>
      </c>
    </row>
    <row r="2278" ht="16.5" spans="1:6">
      <c r="A2278" s="2" t="s">
        <v>3361</v>
      </c>
      <c r="B2278" s="2" t="s">
        <v>8058</v>
      </c>
      <c r="C2278" s="2" t="s">
        <v>8038</v>
      </c>
      <c r="D2278" s="2" t="s">
        <v>5544</v>
      </c>
      <c r="E2278" s="2" t="s">
        <v>5545</v>
      </c>
      <c r="F2278" s="2" t="s">
        <v>5537</v>
      </c>
    </row>
    <row r="2279" ht="16.5" spans="1:6">
      <c r="A2279" s="2" t="s">
        <v>3327</v>
      </c>
      <c r="B2279" s="2" t="s">
        <v>8059</v>
      </c>
      <c r="C2279" s="2" t="s">
        <v>8038</v>
      </c>
      <c r="D2279" s="2" t="s">
        <v>5544</v>
      </c>
      <c r="E2279" s="2" t="s">
        <v>5545</v>
      </c>
      <c r="F2279" s="2" t="s">
        <v>5537</v>
      </c>
    </row>
    <row r="2280" ht="16.5" spans="1:6">
      <c r="A2280" s="2" t="s">
        <v>3352</v>
      </c>
      <c r="B2280" s="2" t="s">
        <v>8060</v>
      </c>
      <c r="C2280" s="2" t="s">
        <v>8038</v>
      </c>
      <c r="D2280" s="2" t="s">
        <v>5544</v>
      </c>
      <c r="E2280" s="2" t="s">
        <v>5545</v>
      </c>
      <c r="F2280" s="2" t="s">
        <v>5537</v>
      </c>
    </row>
    <row r="2281" ht="16.5" spans="1:6">
      <c r="A2281" s="2" t="s">
        <v>3334</v>
      </c>
      <c r="B2281" s="2" t="s">
        <v>8061</v>
      </c>
      <c r="C2281" s="2" t="s">
        <v>8038</v>
      </c>
      <c r="D2281" s="2" t="s">
        <v>5544</v>
      </c>
      <c r="E2281" s="2" t="s">
        <v>5545</v>
      </c>
      <c r="F2281" s="2" t="s">
        <v>5537</v>
      </c>
    </row>
    <row r="2282" ht="16.5" spans="1:6">
      <c r="A2282" s="2" t="s">
        <v>3355</v>
      </c>
      <c r="B2282" s="2" t="s">
        <v>8062</v>
      </c>
      <c r="C2282" s="2" t="s">
        <v>8038</v>
      </c>
      <c r="D2282" s="2" t="s">
        <v>5544</v>
      </c>
      <c r="E2282" s="2" t="s">
        <v>5545</v>
      </c>
      <c r="F2282" s="2" t="s">
        <v>5537</v>
      </c>
    </row>
    <row r="2283" ht="16.5" spans="1:6">
      <c r="A2283" s="2" t="s">
        <v>3337</v>
      </c>
      <c r="B2283" s="2" t="s">
        <v>8063</v>
      </c>
      <c r="C2283" s="2" t="s">
        <v>8038</v>
      </c>
      <c r="D2283" s="2" t="s">
        <v>5544</v>
      </c>
      <c r="E2283" s="2" t="s">
        <v>5545</v>
      </c>
      <c r="F2283" s="2" t="s">
        <v>5537</v>
      </c>
    </row>
    <row r="2284" ht="16.5" spans="1:6">
      <c r="A2284" s="2" t="s">
        <v>3359</v>
      </c>
      <c r="B2284" s="2" t="s">
        <v>8064</v>
      </c>
      <c r="C2284" s="2" t="s">
        <v>8038</v>
      </c>
      <c r="D2284" s="2" t="s">
        <v>5544</v>
      </c>
      <c r="E2284" s="2" t="s">
        <v>5545</v>
      </c>
      <c r="F2284" s="2" t="s">
        <v>5537</v>
      </c>
    </row>
    <row r="2285" ht="16.5" spans="1:6">
      <c r="A2285" s="2" t="s">
        <v>3345</v>
      </c>
      <c r="B2285" s="2" t="s">
        <v>8065</v>
      </c>
      <c r="C2285" s="2" t="s">
        <v>8038</v>
      </c>
      <c r="D2285" s="2" t="s">
        <v>5544</v>
      </c>
      <c r="E2285" s="2" t="s">
        <v>5545</v>
      </c>
      <c r="F2285" s="2" t="s">
        <v>5537</v>
      </c>
    </row>
    <row r="2286" ht="16.5" spans="1:6">
      <c r="A2286" s="2" t="s">
        <v>3326</v>
      </c>
      <c r="B2286" s="2" t="s">
        <v>8066</v>
      </c>
      <c r="C2286" s="2" t="s">
        <v>8038</v>
      </c>
      <c r="D2286" s="2" t="s">
        <v>5544</v>
      </c>
      <c r="E2286" s="2" t="s">
        <v>5545</v>
      </c>
      <c r="F2286" s="2" t="s">
        <v>5537</v>
      </c>
    </row>
    <row r="2287" ht="16.5" spans="1:6">
      <c r="A2287" s="2" t="s">
        <v>3341</v>
      </c>
      <c r="B2287" s="2" t="s">
        <v>8067</v>
      </c>
      <c r="C2287" s="2" t="s">
        <v>8038</v>
      </c>
      <c r="D2287" s="2" t="s">
        <v>5544</v>
      </c>
      <c r="E2287" s="2" t="s">
        <v>5545</v>
      </c>
      <c r="F2287" s="2" t="s">
        <v>5537</v>
      </c>
    </row>
    <row r="2288" ht="16.5" spans="1:6">
      <c r="A2288" s="2" t="s">
        <v>3358</v>
      </c>
      <c r="B2288" s="2" t="s">
        <v>8068</v>
      </c>
      <c r="C2288" s="2" t="s">
        <v>8038</v>
      </c>
      <c r="D2288" s="2" t="s">
        <v>5544</v>
      </c>
      <c r="E2288" s="2" t="s">
        <v>5545</v>
      </c>
      <c r="F2288" s="2" t="s">
        <v>5537</v>
      </c>
    </row>
    <row r="2289" ht="16.5" spans="1:6">
      <c r="A2289" s="2" t="s">
        <v>3336</v>
      </c>
      <c r="B2289" s="2" t="s">
        <v>8069</v>
      </c>
      <c r="C2289" s="2" t="s">
        <v>8038</v>
      </c>
      <c r="D2289" s="2" t="s">
        <v>5544</v>
      </c>
      <c r="E2289" s="2" t="s">
        <v>5545</v>
      </c>
      <c r="F2289" s="2" t="s">
        <v>5537</v>
      </c>
    </row>
    <row r="2290" ht="16.5" spans="1:6">
      <c r="A2290" s="2" t="s">
        <v>3339</v>
      </c>
      <c r="B2290" s="2" t="s">
        <v>8070</v>
      </c>
      <c r="C2290" s="2" t="s">
        <v>8038</v>
      </c>
      <c r="D2290" s="2" t="s">
        <v>5544</v>
      </c>
      <c r="E2290" s="2" t="s">
        <v>5545</v>
      </c>
      <c r="F2290" s="2" t="s">
        <v>5537</v>
      </c>
    </row>
    <row r="2291" ht="16.5" spans="1:6">
      <c r="A2291" s="2" t="s">
        <v>3351</v>
      </c>
      <c r="B2291" s="2" t="s">
        <v>8071</v>
      </c>
      <c r="C2291" s="2" t="s">
        <v>8038</v>
      </c>
      <c r="D2291" s="2" t="s">
        <v>5544</v>
      </c>
      <c r="E2291" s="2" t="s">
        <v>5545</v>
      </c>
      <c r="F2291" s="2" t="s">
        <v>5537</v>
      </c>
    </row>
    <row r="2292" ht="16.5" spans="1:6">
      <c r="A2292" s="2" t="s">
        <v>3332</v>
      </c>
      <c r="B2292" s="2" t="s">
        <v>8072</v>
      </c>
      <c r="C2292" s="2" t="s">
        <v>8038</v>
      </c>
      <c r="D2292" s="2" t="s">
        <v>5544</v>
      </c>
      <c r="E2292" s="2" t="s">
        <v>5545</v>
      </c>
      <c r="F2292" s="2" t="s">
        <v>5537</v>
      </c>
    </row>
    <row r="2293" ht="16.5" spans="1:6">
      <c r="A2293" s="2" t="s">
        <v>3353</v>
      </c>
      <c r="B2293" s="2" t="s">
        <v>6719</v>
      </c>
      <c r="C2293" s="2" t="s">
        <v>8038</v>
      </c>
      <c r="D2293" s="2" t="s">
        <v>5544</v>
      </c>
      <c r="E2293" s="2" t="s">
        <v>5545</v>
      </c>
      <c r="F2293" s="2" t="s">
        <v>5537</v>
      </c>
    </row>
    <row r="2294" ht="16.5" spans="1:6">
      <c r="A2294" s="2" t="s">
        <v>3348</v>
      </c>
      <c r="B2294" s="2" t="s">
        <v>8073</v>
      </c>
      <c r="C2294" s="2" t="s">
        <v>8038</v>
      </c>
      <c r="D2294" s="2" t="s">
        <v>5544</v>
      </c>
      <c r="E2294" s="2" t="s">
        <v>5545</v>
      </c>
      <c r="F2294" s="2" t="s">
        <v>5537</v>
      </c>
    </row>
    <row r="2295" ht="16.5" spans="1:6">
      <c r="A2295" s="2" t="s">
        <v>3365</v>
      </c>
      <c r="B2295" s="2" t="s">
        <v>8074</v>
      </c>
      <c r="C2295" s="2" t="s">
        <v>8038</v>
      </c>
      <c r="D2295" s="2" t="s">
        <v>5544</v>
      </c>
      <c r="E2295" s="2" t="s">
        <v>5545</v>
      </c>
      <c r="F2295" s="2" t="s">
        <v>5537</v>
      </c>
    </row>
    <row r="2296" ht="16.5" spans="1:6">
      <c r="A2296" s="2" t="s">
        <v>3357</v>
      </c>
      <c r="B2296" s="2" t="s">
        <v>8075</v>
      </c>
      <c r="C2296" s="2" t="s">
        <v>8038</v>
      </c>
      <c r="D2296" s="2" t="s">
        <v>5544</v>
      </c>
      <c r="E2296" s="2" t="s">
        <v>5545</v>
      </c>
      <c r="F2296" s="2" t="s">
        <v>5537</v>
      </c>
    </row>
    <row r="2297" ht="16.5" spans="1:6">
      <c r="A2297" s="2" t="s">
        <v>3354</v>
      </c>
      <c r="B2297" s="2" t="s">
        <v>8076</v>
      </c>
      <c r="C2297" s="2" t="s">
        <v>8038</v>
      </c>
      <c r="D2297" s="2" t="s">
        <v>5544</v>
      </c>
      <c r="E2297" s="2" t="s">
        <v>5545</v>
      </c>
      <c r="F2297" s="2" t="s">
        <v>5537</v>
      </c>
    </row>
    <row r="2298" ht="16.5" spans="1:6">
      <c r="A2298" s="2" t="s">
        <v>3335</v>
      </c>
      <c r="B2298" s="2" t="s">
        <v>8077</v>
      </c>
      <c r="C2298" s="2" t="s">
        <v>8038</v>
      </c>
      <c r="D2298" s="2" t="s">
        <v>5544</v>
      </c>
      <c r="E2298" s="2" t="s">
        <v>5545</v>
      </c>
      <c r="F2298" s="2" t="s">
        <v>5537</v>
      </c>
    </row>
    <row r="2299" ht="16.5" spans="1:6">
      <c r="A2299" s="2" t="s">
        <v>3331</v>
      </c>
      <c r="B2299" s="2" t="s">
        <v>8078</v>
      </c>
      <c r="C2299" s="2" t="s">
        <v>8038</v>
      </c>
      <c r="D2299" s="2" t="s">
        <v>5544</v>
      </c>
      <c r="E2299" s="2" t="s">
        <v>5545</v>
      </c>
      <c r="F2299" s="2" t="s">
        <v>5537</v>
      </c>
    </row>
    <row r="2300" ht="16.5" spans="1:6">
      <c r="A2300" s="2" t="s">
        <v>3400</v>
      </c>
      <c r="B2300" s="2" t="s">
        <v>8079</v>
      </c>
      <c r="C2300" s="2" t="s">
        <v>5543</v>
      </c>
      <c r="D2300" s="2" t="s">
        <v>5544</v>
      </c>
      <c r="E2300" s="2" t="s">
        <v>5545</v>
      </c>
      <c r="F2300" s="2" t="s">
        <v>5537</v>
      </c>
    </row>
    <row r="2301" ht="16.5" spans="1:6">
      <c r="A2301" s="2" t="s">
        <v>3409</v>
      </c>
      <c r="B2301" s="2" t="s">
        <v>8080</v>
      </c>
      <c r="C2301" s="2" t="s">
        <v>5543</v>
      </c>
      <c r="D2301" s="2" t="s">
        <v>5544</v>
      </c>
      <c r="E2301" s="2" t="s">
        <v>5545</v>
      </c>
      <c r="F2301" s="2" t="s">
        <v>5537</v>
      </c>
    </row>
    <row r="2302" ht="16.5" spans="1:6">
      <c r="A2302" s="2" t="s">
        <v>3406</v>
      </c>
      <c r="B2302" s="2" t="s">
        <v>8081</v>
      </c>
      <c r="C2302" s="2" t="s">
        <v>5543</v>
      </c>
      <c r="D2302" s="2" t="s">
        <v>5544</v>
      </c>
      <c r="E2302" s="2" t="s">
        <v>5545</v>
      </c>
      <c r="F2302" s="2" t="s">
        <v>5537</v>
      </c>
    </row>
    <row r="2303" ht="16.5" spans="1:6">
      <c r="A2303" s="2" t="s">
        <v>3383</v>
      </c>
      <c r="B2303" s="2" t="s">
        <v>8082</v>
      </c>
      <c r="C2303" s="2" t="s">
        <v>5543</v>
      </c>
      <c r="D2303" s="2" t="s">
        <v>5544</v>
      </c>
      <c r="E2303" s="2" t="s">
        <v>5545</v>
      </c>
      <c r="F2303" s="2" t="s">
        <v>5537</v>
      </c>
    </row>
    <row r="2304" ht="16.5" spans="1:6">
      <c r="A2304" s="2" t="s">
        <v>3401</v>
      </c>
      <c r="B2304" s="2" t="s">
        <v>8083</v>
      </c>
      <c r="C2304" s="2" t="s">
        <v>5543</v>
      </c>
      <c r="D2304" s="2" t="s">
        <v>5544</v>
      </c>
      <c r="E2304" s="2" t="s">
        <v>5545</v>
      </c>
      <c r="F2304" s="2" t="s">
        <v>5537</v>
      </c>
    </row>
    <row r="2305" ht="16.5" spans="1:6">
      <c r="A2305" s="2" t="s">
        <v>3396</v>
      </c>
      <c r="B2305" s="2" t="s">
        <v>8084</v>
      </c>
      <c r="C2305" s="2" t="s">
        <v>5543</v>
      </c>
      <c r="D2305" s="2" t="s">
        <v>5544</v>
      </c>
      <c r="E2305" s="2" t="s">
        <v>5545</v>
      </c>
      <c r="F2305" s="2" t="s">
        <v>5537</v>
      </c>
    </row>
    <row r="2306" ht="16.5" spans="1:6">
      <c r="A2306" s="2" t="s">
        <v>3386</v>
      </c>
      <c r="B2306" s="2" t="s">
        <v>8085</v>
      </c>
      <c r="C2306" s="2" t="s">
        <v>5543</v>
      </c>
      <c r="D2306" s="2" t="s">
        <v>5544</v>
      </c>
      <c r="E2306" s="2" t="s">
        <v>5545</v>
      </c>
      <c r="F2306" s="2" t="s">
        <v>5537</v>
      </c>
    </row>
    <row r="2307" ht="16.5" spans="1:6">
      <c r="A2307" s="2" t="s">
        <v>3381</v>
      </c>
      <c r="B2307" s="2" t="s">
        <v>8086</v>
      </c>
      <c r="C2307" s="2" t="s">
        <v>5543</v>
      </c>
      <c r="D2307" s="2" t="s">
        <v>5544</v>
      </c>
      <c r="E2307" s="2" t="s">
        <v>5545</v>
      </c>
      <c r="F2307" s="2" t="s">
        <v>5537</v>
      </c>
    </row>
    <row r="2308" ht="16.5" spans="1:6">
      <c r="A2308" s="2" t="s">
        <v>3404</v>
      </c>
      <c r="B2308" s="2" t="s">
        <v>8087</v>
      </c>
      <c r="C2308" s="2" t="s">
        <v>5543</v>
      </c>
      <c r="D2308" s="2" t="s">
        <v>5544</v>
      </c>
      <c r="E2308" s="2" t="s">
        <v>5545</v>
      </c>
      <c r="F2308" s="2" t="s">
        <v>5537</v>
      </c>
    </row>
    <row r="2309" ht="16.5" spans="1:6">
      <c r="A2309" s="2" t="s">
        <v>3378</v>
      </c>
      <c r="B2309" s="2" t="s">
        <v>8088</v>
      </c>
      <c r="C2309" s="2" t="s">
        <v>5543</v>
      </c>
      <c r="D2309" s="2" t="s">
        <v>5544</v>
      </c>
      <c r="E2309" s="2" t="s">
        <v>5545</v>
      </c>
      <c r="F2309" s="2" t="s">
        <v>5537</v>
      </c>
    </row>
    <row r="2310" ht="16.5" spans="1:6">
      <c r="A2310" s="2" t="s">
        <v>3385</v>
      </c>
      <c r="B2310" s="2" t="s">
        <v>8089</v>
      </c>
      <c r="C2310" s="2" t="s">
        <v>5543</v>
      </c>
      <c r="D2310" s="2" t="s">
        <v>5544</v>
      </c>
      <c r="E2310" s="2" t="s">
        <v>5545</v>
      </c>
      <c r="F2310" s="2" t="s">
        <v>5537</v>
      </c>
    </row>
    <row r="2311" ht="16.5" spans="1:6">
      <c r="A2311" s="2" t="s">
        <v>3393</v>
      </c>
      <c r="B2311" s="2" t="s">
        <v>7441</v>
      </c>
      <c r="C2311" s="2" t="s">
        <v>5543</v>
      </c>
      <c r="D2311" s="2" t="s">
        <v>5544</v>
      </c>
      <c r="E2311" s="2" t="s">
        <v>5545</v>
      </c>
      <c r="F2311" s="2" t="s">
        <v>5537</v>
      </c>
    </row>
    <row r="2312" ht="16.5" spans="1:6">
      <c r="A2312" s="2" t="s">
        <v>3384</v>
      </c>
      <c r="B2312" s="2" t="s">
        <v>8090</v>
      </c>
      <c r="C2312" s="2" t="s">
        <v>5543</v>
      </c>
      <c r="D2312" s="2" t="s">
        <v>5544</v>
      </c>
      <c r="E2312" s="2" t="s">
        <v>5545</v>
      </c>
      <c r="F2312" s="2" t="s">
        <v>5537</v>
      </c>
    </row>
    <row r="2313" ht="16.5" spans="1:6">
      <c r="A2313" s="2" t="s">
        <v>3405</v>
      </c>
      <c r="B2313" s="2" t="s">
        <v>8091</v>
      </c>
      <c r="C2313" s="2" t="s">
        <v>5543</v>
      </c>
      <c r="D2313" s="2" t="s">
        <v>5544</v>
      </c>
      <c r="E2313" s="2" t="s">
        <v>5545</v>
      </c>
      <c r="F2313" s="2" t="s">
        <v>5537</v>
      </c>
    </row>
    <row r="2314" ht="16.5" spans="1:6">
      <c r="A2314" s="2" t="s">
        <v>3372</v>
      </c>
      <c r="B2314" s="2" t="s">
        <v>8092</v>
      </c>
      <c r="C2314" s="2" t="s">
        <v>5543</v>
      </c>
      <c r="D2314" s="2" t="s">
        <v>5544</v>
      </c>
      <c r="E2314" s="2" t="s">
        <v>5545</v>
      </c>
      <c r="F2314" s="2" t="s">
        <v>5537</v>
      </c>
    </row>
    <row r="2315" ht="16.5" spans="1:6">
      <c r="A2315" s="2" t="s">
        <v>3407</v>
      </c>
      <c r="B2315" s="2" t="s">
        <v>8093</v>
      </c>
      <c r="C2315" s="2" t="s">
        <v>5543</v>
      </c>
      <c r="D2315" s="2" t="s">
        <v>5544</v>
      </c>
      <c r="E2315" s="2" t="s">
        <v>5545</v>
      </c>
      <c r="F2315" s="2" t="s">
        <v>5537</v>
      </c>
    </row>
    <row r="2316" ht="16.5" spans="1:6">
      <c r="A2316" s="2" t="s">
        <v>3388</v>
      </c>
      <c r="B2316" s="2" t="s">
        <v>8094</v>
      </c>
      <c r="C2316" s="2" t="s">
        <v>5543</v>
      </c>
      <c r="D2316" s="2" t="s">
        <v>5544</v>
      </c>
      <c r="E2316" s="2" t="s">
        <v>5545</v>
      </c>
      <c r="F2316" s="2" t="s">
        <v>5537</v>
      </c>
    </row>
    <row r="2317" ht="16.5" spans="1:6">
      <c r="A2317" s="2" t="s">
        <v>3402</v>
      </c>
      <c r="B2317" s="2" t="s">
        <v>8095</v>
      </c>
      <c r="C2317" s="2" t="s">
        <v>5543</v>
      </c>
      <c r="D2317" s="2" t="s">
        <v>5544</v>
      </c>
      <c r="E2317" s="2" t="s">
        <v>5545</v>
      </c>
      <c r="F2317" s="2" t="s">
        <v>5537</v>
      </c>
    </row>
    <row r="2318" ht="16.5" spans="1:6">
      <c r="A2318" s="2" t="s">
        <v>3394</v>
      </c>
      <c r="B2318" s="2" t="s">
        <v>8096</v>
      </c>
      <c r="C2318" s="2" t="s">
        <v>5543</v>
      </c>
      <c r="D2318" s="2" t="s">
        <v>5544</v>
      </c>
      <c r="E2318" s="2" t="s">
        <v>5545</v>
      </c>
      <c r="F2318" s="2" t="s">
        <v>5537</v>
      </c>
    </row>
    <row r="2319" ht="16.5" spans="1:6">
      <c r="A2319" s="2" t="s">
        <v>3377</v>
      </c>
      <c r="B2319" s="2" t="s">
        <v>8097</v>
      </c>
      <c r="C2319" s="2" t="s">
        <v>5543</v>
      </c>
      <c r="D2319" s="2" t="s">
        <v>5544</v>
      </c>
      <c r="E2319" s="2" t="s">
        <v>5545</v>
      </c>
      <c r="F2319" s="2" t="s">
        <v>5537</v>
      </c>
    </row>
    <row r="2320" ht="16.5" spans="1:6">
      <c r="A2320" s="2" t="s">
        <v>3371</v>
      </c>
      <c r="B2320" s="2" t="s">
        <v>8098</v>
      </c>
      <c r="C2320" s="2" t="s">
        <v>5543</v>
      </c>
      <c r="D2320" s="2" t="s">
        <v>5544</v>
      </c>
      <c r="E2320" s="2" t="s">
        <v>5545</v>
      </c>
      <c r="F2320" s="2" t="s">
        <v>5537</v>
      </c>
    </row>
    <row r="2321" ht="16.5" spans="1:6">
      <c r="A2321" s="2" t="s">
        <v>3395</v>
      </c>
      <c r="B2321" s="2" t="s">
        <v>6987</v>
      </c>
      <c r="C2321" s="2" t="s">
        <v>5543</v>
      </c>
      <c r="D2321" s="2" t="s">
        <v>5544</v>
      </c>
      <c r="E2321" s="2" t="s">
        <v>5545</v>
      </c>
      <c r="F2321" s="2" t="s">
        <v>5537</v>
      </c>
    </row>
    <row r="2322" ht="16.5" spans="1:6">
      <c r="A2322" s="2" t="s">
        <v>3380</v>
      </c>
      <c r="B2322" s="2" t="s">
        <v>8099</v>
      </c>
      <c r="C2322" s="2" t="s">
        <v>5543</v>
      </c>
      <c r="D2322" s="2" t="s">
        <v>5544</v>
      </c>
      <c r="E2322" s="2" t="s">
        <v>5545</v>
      </c>
      <c r="F2322" s="2" t="s">
        <v>5537</v>
      </c>
    </row>
    <row r="2323" ht="16.5" spans="1:6">
      <c r="A2323" s="2" t="s">
        <v>3367</v>
      </c>
      <c r="B2323" s="2" t="s">
        <v>8100</v>
      </c>
      <c r="C2323" s="2" t="s">
        <v>5543</v>
      </c>
      <c r="D2323" s="2" t="s">
        <v>5544</v>
      </c>
      <c r="E2323" s="2" t="s">
        <v>5545</v>
      </c>
      <c r="F2323" s="2" t="s">
        <v>5537</v>
      </c>
    </row>
    <row r="2324" ht="16.5" spans="1:6">
      <c r="A2324" s="2" t="s">
        <v>3368</v>
      </c>
      <c r="B2324" s="2" t="s">
        <v>8101</v>
      </c>
      <c r="C2324" s="2" t="s">
        <v>5543</v>
      </c>
      <c r="D2324" s="2" t="s">
        <v>5544</v>
      </c>
      <c r="E2324" s="2" t="s">
        <v>5545</v>
      </c>
      <c r="F2324" s="2" t="s">
        <v>5537</v>
      </c>
    </row>
    <row r="2325" ht="16.5" spans="1:6">
      <c r="A2325" s="2" t="s">
        <v>3397</v>
      </c>
      <c r="B2325" s="2" t="s">
        <v>8102</v>
      </c>
      <c r="C2325" s="2" t="s">
        <v>5543</v>
      </c>
      <c r="D2325" s="2" t="s">
        <v>5544</v>
      </c>
      <c r="E2325" s="2" t="s">
        <v>5545</v>
      </c>
      <c r="F2325" s="2" t="s">
        <v>5537</v>
      </c>
    </row>
    <row r="2326" ht="16.5" spans="1:6">
      <c r="A2326" s="2" t="s">
        <v>3376</v>
      </c>
      <c r="B2326" s="2" t="s">
        <v>8103</v>
      </c>
      <c r="C2326" s="2" t="s">
        <v>5543</v>
      </c>
      <c r="D2326" s="2" t="s">
        <v>5544</v>
      </c>
      <c r="E2326" s="2" t="s">
        <v>5545</v>
      </c>
      <c r="F2326" s="2" t="s">
        <v>5537</v>
      </c>
    </row>
    <row r="2327" ht="16.5" spans="1:6">
      <c r="A2327" s="2" t="s">
        <v>3387</v>
      </c>
      <c r="B2327" s="2" t="s">
        <v>7181</v>
      </c>
      <c r="C2327" s="2" t="s">
        <v>5543</v>
      </c>
      <c r="D2327" s="2" t="s">
        <v>5544</v>
      </c>
      <c r="E2327" s="2" t="s">
        <v>5545</v>
      </c>
      <c r="F2327" s="2" t="s">
        <v>5537</v>
      </c>
    </row>
    <row r="2328" ht="16.5" spans="1:6">
      <c r="A2328" s="2" t="s">
        <v>3391</v>
      </c>
      <c r="B2328" s="2" t="s">
        <v>8104</v>
      </c>
      <c r="C2328" s="2" t="s">
        <v>5543</v>
      </c>
      <c r="D2328" s="2" t="s">
        <v>5544</v>
      </c>
      <c r="E2328" s="2" t="s">
        <v>5545</v>
      </c>
      <c r="F2328" s="2" t="s">
        <v>5537</v>
      </c>
    </row>
    <row r="2329" ht="16.5" spans="1:6">
      <c r="A2329" s="2" t="s">
        <v>3403</v>
      </c>
      <c r="B2329" s="2" t="s">
        <v>8105</v>
      </c>
      <c r="C2329" s="2" t="s">
        <v>5543</v>
      </c>
      <c r="D2329" s="2" t="s">
        <v>5544</v>
      </c>
      <c r="E2329" s="2" t="s">
        <v>5545</v>
      </c>
      <c r="F2329" s="2" t="s">
        <v>5537</v>
      </c>
    </row>
    <row r="2330" ht="16.5" spans="1:6">
      <c r="A2330" s="2" t="s">
        <v>3374</v>
      </c>
      <c r="B2330" s="2" t="s">
        <v>8106</v>
      </c>
      <c r="C2330" s="2" t="s">
        <v>5543</v>
      </c>
      <c r="D2330" s="2" t="s">
        <v>5544</v>
      </c>
      <c r="E2330" s="2" t="s">
        <v>5545</v>
      </c>
      <c r="F2330" s="2" t="s">
        <v>5537</v>
      </c>
    </row>
    <row r="2331" ht="16.5" spans="1:6">
      <c r="A2331" s="2" t="s">
        <v>3390</v>
      </c>
      <c r="B2331" s="2" t="s">
        <v>8107</v>
      </c>
      <c r="C2331" s="2" t="s">
        <v>5543</v>
      </c>
      <c r="D2331" s="2" t="s">
        <v>5544</v>
      </c>
      <c r="E2331" s="2" t="s">
        <v>5545</v>
      </c>
      <c r="F2331" s="2" t="s">
        <v>5537</v>
      </c>
    </row>
    <row r="2332" ht="16.5" spans="1:6">
      <c r="A2332" s="2" t="s">
        <v>3375</v>
      </c>
      <c r="B2332" s="2" t="s">
        <v>8108</v>
      </c>
      <c r="C2332" s="2" t="s">
        <v>5543</v>
      </c>
      <c r="D2332" s="2" t="s">
        <v>5544</v>
      </c>
      <c r="E2332" s="2" t="s">
        <v>5545</v>
      </c>
      <c r="F2332" s="2" t="s">
        <v>5537</v>
      </c>
    </row>
    <row r="2333" ht="16.5" spans="1:6">
      <c r="A2333" s="2" t="s">
        <v>3382</v>
      </c>
      <c r="B2333" s="2" t="s">
        <v>8109</v>
      </c>
      <c r="C2333" s="2" t="s">
        <v>5543</v>
      </c>
      <c r="D2333" s="2" t="s">
        <v>5544</v>
      </c>
      <c r="E2333" s="2" t="s">
        <v>5545</v>
      </c>
      <c r="F2333" s="2" t="s">
        <v>5537</v>
      </c>
    </row>
    <row r="2334" ht="16.5" spans="1:6">
      <c r="A2334" s="2" t="s">
        <v>3389</v>
      </c>
      <c r="B2334" s="2" t="s">
        <v>8110</v>
      </c>
      <c r="C2334" s="2" t="s">
        <v>5543</v>
      </c>
      <c r="D2334" s="2" t="s">
        <v>5544</v>
      </c>
      <c r="E2334" s="2" t="s">
        <v>5545</v>
      </c>
      <c r="F2334" s="2" t="s">
        <v>5537</v>
      </c>
    </row>
    <row r="2335" ht="16.5" spans="1:6">
      <c r="A2335" s="2" t="s">
        <v>3410</v>
      </c>
      <c r="B2335" s="2" t="s">
        <v>8111</v>
      </c>
      <c r="C2335" s="2" t="s">
        <v>5543</v>
      </c>
      <c r="D2335" s="2" t="s">
        <v>5544</v>
      </c>
      <c r="E2335" s="2" t="s">
        <v>5545</v>
      </c>
      <c r="F2335" s="2" t="s">
        <v>5537</v>
      </c>
    </row>
    <row r="2336" ht="16.5" spans="1:6">
      <c r="A2336" s="2" t="s">
        <v>3398</v>
      </c>
      <c r="B2336" s="2" t="s">
        <v>7155</v>
      </c>
      <c r="C2336" s="2" t="s">
        <v>5543</v>
      </c>
      <c r="D2336" s="2" t="s">
        <v>5544</v>
      </c>
      <c r="E2336" s="2" t="s">
        <v>5545</v>
      </c>
      <c r="F2336" s="2" t="s">
        <v>5537</v>
      </c>
    </row>
    <row r="2337" ht="16.5" spans="1:6">
      <c r="A2337" s="2" t="s">
        <v>3373</v>
      </c>
      <c r="B2337" s="2" t="s">
        <v>8112</v>
      </c>
      <c r="C2337" s="2" t="s">
        <v>5543</v>
      </c>
      <c r="D2337" s="2" t="s">
        <v>5544</v>
      </c>
      <c r="E2337" s="2" t="s">
        <v>5545</v>
      </c>
      <c r="F2337" s="2" t="s">
        <v>5537</v>
      </c>
    </row>
    <row r="2338" ht="16.5" spans="1:6">
      <c r="A2338" s="2" t="s">
        <v>3399</v>
      </c>
      <c r="B2338" s="2" t="s">
        <v>8113</v>
      </c>
      <c r="C2338" s="2" t="s">
        <v>5543</v>
      </c>
      <c r="D2338" s="2" t="s">
        <v>5544</v>
      </c>
      <c r="E2338" s="2" t="s">
        <v>5545</v>
      </c>
      <c r="F2338" s="2" t="s">
        <v>5537</v>
      </c>
    </row>
    <row r="2339" ht="16.5" spans="1:6">
      <c r="A2339" s="2" t="s">
        <v>3392</v>
      </c>
      <c r="B2339" s="2" t="s">
        <v>8114</v>
      </c>
      <c r="C2339" s="2" t="s">
        <v>5543</v>
      </c>
      <c r="D2339" s="2" t="s">
        <v>5544</v>
      </c>
      <c r="E2339" s="2" t="s">
        <v>5545</v>
      </c>
      <c r="F2339" s="2" t="s">
        <v>5537</v>
      </c>
    </row>
    <row r="2340" ht="16.5" spans="1:6">
      <c r="A2340" s="2" t="s">
        <v>3379</v>
      </c>
      <c r="B2340" s="2" t="s">
        <v>8115</v>
      </c>
      <c r="C2340" s="2" t="s">
        <v>5543</v>
      </c>
      <c r="D2340" s="2" t="s">
        <v>5544</v>
      </c>
      <c r="E2340" s="2" t="s">
        <v>5545</v>
      </c>
      <c r="F2340" s="2" t="s">
        <v>5537</v>
      </c>
    </row>
    <row r="2341" ht="16.5" spans="1:6">
      <c r="A2341" s="2" t="s">
        <v>3369</v>
      </c>
      <c r="B2341" s="2" t="s">
        <v>8116</v>
      </c>
      <c r="C2341" s="2" t="s">
        <v>5543</v>
      </c>
      <c r="D2341" s="2" t="s">
        <v>5544</v>
      </c>
      <c r="E2341" s="2" t="s">
        <v>5545</v>
      </c>
      <c r="F2341" s="2" t="s">
        <v>5537</v>
      </c>
    </row>
    <row r="2342" ht="16.5" spans="1:6">
      <c r="A2342" s="2" t="s">
        <v>3229</v>
      </c>
      <c r="B2342" s="2" t="s">
        <v>8117</v>
      </c>
      <c r="C2342" s="2" t="s">
        <v>8118</v>
      </c>
      <c r="D2342" s="2" t="s">
        <v>5544</v>
      </c>
      <c r="E2342" s="2" t="s">
        <v>5545</v>
      </c>
      <c r="F2342" s="2" t="s">
        <v>5580</v>
      </c>
    </row>
    <row r="2343" ht="16.5" spans="1:6">
      <c r="A2343" s="2" t="s">
        <v>3228</v>
      </c>
      <c r="B2343" s="2" t="s">
        <v>8119</v>
      </c>
      <c r="C2343" s="2" t="s">
        <v>8118</v>
      </c>
      <c r="D2343" s="2" t="s">
        <v>5544</v>
      </c>
      <c r="E2343" s="2" t="s">
        <v>5545</v>
      </c>
      <c r="F2343" s="2" t="s">
        <v>5580</v>
      </c>
    </row>
    <row r="2344" ht="16.5" spans="1:6">
      <c r="A2344" s="2" t="s">
        <v>3093</v>
      </c>
      <c r="B2344" s="2" t="s">
        <v>8120</v>
      </c>
      <c r="C2344" s="2" t="s">
        <v>5645</v>
      </c>
      <c r="D2344" s="2" t="s">
        <v>5646</v>
      </c>
      <c r="E2344" s="2" t="s">
        <v>5647</v>
      </c>
      <c r="F2344" s="2" t="s">
        <v>5537</v>
      </c>
    </row>
    <row r="2345" ht="16.5" spans="1:6">
      <c r="A2345" s="2" t="s">
        <v>3082</v>
      </c>
      <c r="B2345" s="2" t="s">
        <v>8121</v>
      </c>
      <c r="C2345" s="2" t="s">
        <v>5645</v>
      </c>
      <c r="D2345" s="2" t="s">
        <v>5646</v>
      </c>
      <c r="E2345" s="2" t="s">
        <v>5647</v>
      </c>
      <c r="F2345" s="2" t="s">
        <v>5537</v>
      </c>
    </row>
    <row r="2346" ht="16.5" spans="1:6">
      <c r="A2346" s="2" t="s">
        <v>3090</v>
      </c>
      <c r="B2346" s="2" t="s">
        <v>8122</v>
      </c>
      <c r="C2346" s="2" t="s">
        <v>5645</v>
      </c>
      <c r="D2346" s="2" t="s">
        <v>5646</v>
      </c>
      <c r="E2346" s="2" t="s">
        <v>5647</v>
      </c>
      <c r="F2346" s="2" t="s">
        <v>5537</v>
      </c>
    </row>
    <row r="2347" ht="16.5" spans="1:6">
      <c r="A2347" s="2" t="s">
        <v>3084</v>
      </c>
      <c r="B2347" s="2" t="s">
        <v>6326</v>
      </c>
      <c r="C2347" s="2" t="s">
        <v>5645</v>
      </c>
      <c r="D2347" s="2" t="s">
        <v>5646</v>
      </c>
      <c r="E2347" s="2" t="s">
        <v>5647</v>
      </c>
      <c r="F2347" s="2" t="s">
        <v>5537</v>
      </c>
    </row>
    <row r="2348" ht="16.5" spans="1:6">
      <c r="A2348" s="2" t="s">
        <v>3091</v>
      </c>
      <c r="B2348" s="2" t="s">
        <v>8123</v>
      </c>
      <c r="C2348" s="2" t="s">
        <v>5645</v>
      </c>
      <c r="D2348" s="2" t="s">
        <v>5646</v>
      </c>
      <c r="E2348" s="2" t="s">
        <v>5647</v>
      </c>
      <c r="F2348" s="2" t="s">
        <v>5537</v>
      </c>
    </row>
    <row r="2349" ht="16.5" spans="1:6">
      <c r="A2349" s="2" t="s">
        <v>3081</v>
      </c>
      <c r="B2349" s="2" t="s">
        <v>8124</v>
      </c>
      <c r="C2349" s="2" t="s">
        <v>5645</v>
      </c>
      <c r="D2349" s="2" t="s">
        <v>5646</v>
      </c>
      <c r="E2349" s="2" t="s">
        <v>5647</v>
      </c>
      <c r="F2349" s="2" t="s">
        <v>5537</v>
      </c>
    </row>
    <row r="2350" ht="16.5" spans="1:6">
      <c r="A2350" s="2" t="s">
        <v>3087</v>
      </c>
      <c r="B2350" s="2" t="s">
        <v>8125</v>
      </c>
      <c r="C2350" s="2" t="s">
        <v>5645</v>
      </c>
      <c r="D2350" s="2" t="s">
        <v>5646</v>
      </c>
      <c r="E2350" s="2" t="s">
        <v>5647</v>
      </c>
      <c r="F2350" s="2" t="s">
        <v>5537</v>
      </c>
    </row>
    <row r="2351" ht="16.5" spans="1:6">
      <c r="A2351" s="2" t="s">
        <v>3083</v>
      </c>
      <c r="B2351" s="2" t="s">
        <v>8126</v>
      </c>
      <c r="C2351" s="2" t="s">
        <v>5645</v>
      </c>
      <c r="D2351" s="2" t="s">
        <v>5646</v>
      </c>
      <c r="E2351" s="2" t="s">
        <v>5647</v>
      </c>
      <c r="F2351" s="2" t="s">
        <v>5537</v>
      </c>
    </row>
    <row r="2352" ht="16.5" spans="1:6">
      <c r="A2352" s="2" t="s">
        <v>3092</v>
      </c>
      <c r="B2352" s="2" t="s">
        <v>8127</v>
      </c>
      <c r="C2352" s="2" t="s">
        <v>5645</v>
      </c>
      <c r="D2352" s="2" t="s">
        <v>5646</v>
      </c>
      <c r="E2352" s="2" t="s">
        <v>5647</v>
      </c>
      <c r="F2352" s="2" t="s">
        <v>5537</v>
      </c>
    </row>
    <row r="2353" ht="16.5" spans="1:6">
      <c r="A2353" s="2" t="s">
        <v>3076</v>
      </c>
      <c r="B2353" s="2" t="s">
        <v>8128</v>
      </c>
      <c r="C2353" s="2" t="s">
        <v>5645</v>
      </c>
      <c r="D2353" s="2" t="s">
        <v>5646</v>
      </c>
      <c r="E2353" s="2" t="s">
        <v>5647</v>
      </c>
      <c r="F2353" s="2" t="s">
        <v>5537</v>
      </c>
    </row>
    <row r="2354" ht="16.5" spans="1:6">
      <c r="A2354" s="2" t="s">
        <v>3086</v>
      </c>
      <c r="B2354" s="2" t="s">
        <v>8129</v>
      </c>
      <c r="C2354" s="2" t="s">
        <v>5645</v>
      </c>
      <c r="D2354" s="2" t="s">
        <v>5646</v>
      </c>
      <c r="E2354" s="2" t="s">
        <v>5647</v>
      </c>
      <c r="F2354" s="2" t="s">
        <v>5537</v>
      </c>
    </row>
    <row r="2355" ht="16.5" spans="1:6">
      <c r="A2355" s="2" t="s">
        <v>3094</v>
      </c>
      <c r="B2355" s="2" t="s">
        <v>8130</v>
      </c>
      <c r="C2355" s="2" t="s">
        <v>5645</v>
      </c>
      <c r="D2355" s="2" t="s">
        <v>5646</v>
      </c>
      <c r="E2355" s="2" t="s">
        <v>5647</v>
      </c>
      <c r="F2355" s="2" t="s">
        <v>5537</v>
      </c>
    </row>
    <row r="2356" ht="16.5" spans="1:6">
      <c r="A2356" s="2" t="s">
        <v>3088</v>
      </c>
      <c r="B2356" s="2" t="s">
        <v>8131</v>
      </c>
      <c r="C2356" s="2" t="s">
        <v>5645</v>
      </c>
      <c r="D2356" s="2" t="s">
        <v>5646</v>
      </c>
      <c r="E2356" s="2" t="s">
        <v>5647</v>
      </c>
      <c r="F2356" s="2" t="s">
        <v>5537</v>
      </c>
    </row>
    <row r="2357" ht="16.5" spans="1:6">
      <c r="A2357" s="2" t="s">
        <v>3080</v>
      </c>
      <c r="B2357" s="2" t="s">
        <v>8132</v>
      </c>
      <c r="C2357" s="2" t="s">
        <v>5645</v>
      </c>
      <c r="D2357" s="2" t="s">
        <v>5646</v>
      </c>
      <c r="E2357" s="2" t="s">
        <v>5647</v>
      </c>
      <c r="F2357" s="2" t="s">
        <v>5537</v>
      </c>
    </row>
    <row r="2358" ht="16.5" spans="1:6">
      <c r="A2358" s="2" t="s">
        <v>3085</v>
      </c>
      <c r="B2358" s="2" t="s">
        <v>8133</v>
      </c>
      <c r="C2358" s="2" t="s">
        <v>5645</v>
      </c>
      <c r="D2358" s="2" t="s">
        <v>5646</v>
      </c>
      <c r="E2358" s="2" t="s">
        <v>5647</v>
      </c>
      <c r="F2358" s="2" t="s">
        <v>5537</v>
      </c>
    </row>
    <row r="2359" ht="16.5" spans="1:6">
      <c r="A2359" s="2" t="s">
        <v>3077</v>
      </c>
      <c r="B2359" s="2" t="s">
        <v>8134</v>
      </c>
      <c r="C2359" s="2" t="s">
        <v>5645</v>
      </c>
      <c r="D2359" s="2" t="s">
        <v>5646</v>
      </c>
      <c r="E2359" s="2" t="s">
        <v>5647</v>
      </c>
      <c r="F2359" s="2" t="s">
        <v>5537</v>
      </c>
    </row>
    <row r="2360" ht="16.5" spans="1:6">
      <c r="A2360" s="2" t="s">
        <v>3075</v>
      </c>
      <c r="B2360" s="2" t="s">
        <v>8135</v>
      </c>
      <c r="C2360" s="2" t="s">
        <v>5645</v>
      </c>
      <c r="D2360" s="2" t="s">
        <v>5646</v>
      </c>
      <c r="E2360" s="2" t="s">
        <v>5647</v>
      </c>
      <c r="F2360" s="2" t="s">
        <v>5537</v>
      </c>
    </row>
    <row r="2361" ht="16.5" spans="1:6">
      <c r="A2361" s="2" t="s">
        <v>3072</v>
      </c>
      <c r="B2361" s="2" t="s">
        <v>8136</v>
      </c>
      <c r="C2361" s="2" t="s">
        <v>5645</v>
      </c>
      <c r="D2361" s="2" t="s">
        <v>5646</v>
      </c>
      <c r="E2361" s="2" t="s">
        <v>5647</v>
      </c>
      <c r="F2361" s="2" t="s">
        <v>5537</v>
      </c>
    </row>
    <row r="2362" ht="16.5" spans="1:6">
      <c r="A2362" s="2" t="s">
        <v>3074</v>
      </c>
      <c r="B2362" s="2" t="s">
        <v>8137</v>
      </c>
      <c r="C2362" s="2" t="s">
        <v>5645</v>
      </c>
      <c r="D2362" s="2" t="s">
        <v>5646</v>
      </c>
      <c r="E2362" s="2" t="s">
        <v>5647</v>
      </c>
      <c r="F2362" s="2" t="s">
        <v>5537</v>
      </c>
    </row>
    <row r="2363" ht="16.5" spans="1:6">
      <c r="A2363" s="2" t="s">
        <v>3089</v>
      </c>
      <c r="B2363" s="2" t="s">
        <v>8138</v>
      </c>
      <c r="C2363" s="2" t="s">
        <v>5645</v>
      </c>
      <c r="D2363" s="2" t="s">
        <v>5646</v>
      </c>
      <c r="E2363" s="2" t="s">
        <v>5647</v>
      </c>
      <c r="F2363" s="2" t="s">
        <v>5537</v>
      </c>
    </row>
    <row r="2364" ht="16.5" spans="1:6">
      <c r="A2364" s="2" t="s">
        <v>8139</v>
      </c>
      <c r="B2364" s="2" t="s">
        <v>8140</v>
      </c>
      <c r="C2364" s="2" t="s">
        <v>8141</v>
      </c>
      <c r="D2364" s="2" t="s">
        <v>5632</v>
      </c>
      <c r="E2364" s="2" t="s">
        <v>5633</v>
      </c>
      <c r="F2364" s="2" t="s">
        <v>5537</v>
      </c>
    </row>
    <row r="2365" ht="16.5" spans="1:6">
      <c r="A2365" s="2" t="s">
        <v>3078</v>
      </c>
      <c r="B2365" s="2" t="s">
        <v>8142</v>
      </c>
      <c r="C2365" s="2" t="s">
        <v>5645</v>
      </c>
      <c r="D2365" s="2" t="s">
        <v>5646</v>
      </c>
      <c r="E2365" s="2" t="s">
        <v>5647</v>
      </c>
      <c r="F2365" s="2" t="s">
        <v>5537</v>
      </c>
    </row>
    <row r="2366" ht="16.5" spans="1:6">
      <c r="A2366" s="2" t="s">
        <v>3439</v>
      </c>
      <c r="B2366" s="2" t="s">
        <v>8143</v>
      </c>
      <c r="C2366" s="2" t="s">
        <v>5720</v>
      </c>
      <c r="D2366" s="2" t="s">
        <v>5721</v>
      </c>
      <c r="E2366" s="2" t="s">
        <v>5722</v>
      </c>
      <c r="F2366" s="2" t="s">
        <v>5537</v>
      </c>
    </row>
    <row r="2367" ht="16.5" spans="1:6">
      <c r="A2367" s="2" t="s">
        <v>3418</v>
      </c>
      <c r="B2367" s="2" t="s">
        <v>8144</v>
      </c>
      <c r="C2367" s="2" t="s">
        <v>5720</v>
      </c>
      <c r="D2367" s="2" t="s">
        <v>5721</v>
      </c>
      <c r="E2367" s="2" t="s">
        <v>5722</v>
      </c>
      <c r="F2367" s="2" t="s">
        <v>5537</v>
      </c>
    </row>
    <row r="2368" ht="16.5" spans="1:6">
      <c r="A2368" s="2" t="s">
        <v>3428</v>
      </c>
      <c r="B2368" s="2" t="s">
        <v>8145</v>
      </c>
      <c r="C2368" s="2" t="s">
        <v>5720</v>
      </c>
      <c r="D2368" s="2" t="s">
        <v>5721</v>
      </c>
      <c r="E2368" s="2" t="s">
        <v>5722</v>
      </c>
      <c r="F2368" s="2" t="s">
        <v>5537</v>
      </c>
    </row>
    <row r="2369" ht="16.5" spans="1:6">
      <c r="A2369" s="2" t="s">
        <v>3430</v>
      </c>
      <c r="B2369" s="2" t="s">
        <v>8146</v>
      </c>
      <c r="C2369" s="2" t="s">
        <v>5720</v>
      </c>
      <c r="D2369" s="2" t="s">
        <v>5721</v>
      </c>
      <c r="E2369" s="2" t="s">
        <v>5722</v>
      </c>
      <c r="F2369" s="2" t="s">
        <v>5537</v>
      </c>
    </row>
    <row r="2370" ht="16.5" spans="1:6">
      <c r="A2370" s="2" t="s">
        <v>3429</v>
      </c>
      <c r="B2370" s="2" t="s">
        <v>8147</v>
      </c>
      <c r="C2370" s="2" t="s">
        <v>5720</v>
      </c>
      <c r="D2370" s="2" t="s">
        <v>5721</v>
      </c>
      <c r="E2370" s="2" t="s">
        <v>5722</v>
      </c>
      <c r="F2370" s="2" t="s">
        <v>5537</v>
      </c>
    </row>
    <row r="2371" ht="16.5" spans="1:6">
      <c r="A2371" s="2" t="s">
        <v>3435</v>
      </c>
      <c r="B2371" s="2" t="s">
        <v>8148</v>
      </c>
      <c r="C2371" s="2" t="s">
        <v>5720</v>
      </c>
      <c r="D2371" s="2" t="s">
        <v>5721</v>
      </c>
      <c r="E2371" s="2" t="s">
        <v>5722</v>
      </c>
      <c r="F2371" s="2" t="s">
        <v>5537</v>
      </c>
    </row>
    <row r="2372" ht="16.5" spans="1:6">
      <c r="A2372" s="2" t="s">
        <v>3419</v>
      </c>
      <c r="B2372" s="2" t="s">
        <v>8149</v>
      </c>
      <c r="C2372" s="2" t="s">
        <v>5720</v>
      </c>
      <c r="D2372" s="2" t="s">
        <v>5721</v>
      </c>
      <c r="E2372" s="2" t="s">
        <v>5722</v>
      </c>
      <c r="F2372" s="2" t="s">
        <v>5537</v>
      </c>
    </row>
    <row r="2373" ht="16.5" spans="1:6">
      <c r="A2373" s="2" t="s">
        <v>3427</v>
      </c>
      <c r="B2373" s="2" t="s">
        <v>8150</v>
      </c>
      <c r="C2373" s="2" t="s">
        <v>5720</v>
      </c>
      <c r="D2373" s="2" t="s">
        <v>5721</v>
      </c>
      <c r="E2373" s="2" t="s">
        <v>5722</v>
      </c>
      <c r="F2373" s="2" t="s">
        <v>5537</v>
      </c>
    </row>
    <row r="2374" ht="16.5" spans="1:6">
      <c r="A2374" s="2" t="s">
        <v>3436</v>
      </c>
      <c r="B2374" s="2" t="s">
        <v>8151</v>
      </c>
      <c r="C2374" s="2" t="s">
        <v>5720</v>
      </c>
      <c r="D2374" s="2" t="s">
        <v>5721</v>
      </c>
      <c r="E2374" s="2" t="s">
        <v>5722</v>
      </c>
      <c r="F2374" s="2" t="s">
        <v>5537</v>
      </c>
    </row>
    <row r="2375" ht="16.5" spans="1:6">
      <c r="A2375" s="2" t="s">
        <v>3414</v>
      </c>
      <c r="B2375" s="2" t="s">
        <v>8152</v>
      </c>
      <c r="C2375" s="2" t="s">
        <v>5720</v>
      </c>
      <c r="D2375" s="2" t="s">
        <v>5721</v>
      </c>
      <c r="E2375" s="2" t="s">
        <v>5722</v>
      </c>
      <c r="F2375" s="2" t="s">
        <v>5537</v>
      </c>
    </row>
    <row r="2376" ht="16.5" spans="1:6">
      <c r="A2376" s="2" t="s">
        <v>3434</v>
      </c>
      <c r="B2376" s="2" t="s">
        <v>8153</v>
      </c>
      <c r="C2376" s="2" t="s">
        <v>5720</v>
      </c>
      <c r="D2376" s="2" t="s">
        <v>5721</v>
      </c>
      <c r="E2376" s="2" t="s">
        <v>5722</v>
      </c>
      <c r="F2376" s="2" t="s">
        <v>5537</v>
      </c>
    </row>
    <row r="2377" ht="16.5" spans="1:6">
      <c r="A2377" s="2" t="s">
        <v>3421</v>
      </c>
      <c r="B2377" s="2" t="s">
        <v>8154</v>
      </c>
      <c r="C2377" s="2" t="s">
        <v>5720</v>
      </c>
      <c r="D2377" s="2" t="s">
        <v>5721</v>
      </c>
      <c r="E2377" s="2" t="s">
        <v>5722</v>
      </c>
      <c r="F2377" s="2" t="s">
        <v>5537</v>
      </c>
    </row>
    <row r="2378" ht="16.5" spans="1:6">
      <c r="A2378" s="2" t="s">
        <v>3415</v>
      </c>
      <c r="B2378" s="2" t="s">
        <v>7511</v>
      </c>
      <c r="C2378" s="2" t="s">
        <v>5720</v>
      </c>
      <c r="D2378" s="2" t="s">
        <v>5721</v>
      </c>
      <c r="E2378" s="2" t="s">
        <v>5722</v>
      </c>
      <c r="F2378" s="2" t="s">
        <v>5537</v>
      </c>
    </row>
    <row r="2379" ht="16.5" spans="1:6">
      <c r="A2379" s="2" t="s">
        <v>3422</v>
      </c>
      <c r="B2379" s="2" t="s">
        <v>8155</v>
      </c>
      <c r="C2379" s="2" t="s">
        <v>5720</v>
      </c>
      <c r="D2379" s="2" t="s">
        <v>5721</v>
      </c>
      <c r="E2379" s="2" t="s">
        <v>5722</v>
      </c>
      <c r="F2379" s="2" t="s">
        <v>5537</v>
      </c>
    </row>
    <row r="2380" ht="16.5" spans="1:6">
      <c r="A2380" s="2" t="s">
        <v>3433</v>
      </c>
      <c r="B2380" s="2" t="s">
        <v>8156</v>
      </c>
      <c r="C2380" s="2" t="s">
        <v>5720</v>
      </c>
      <c r="D2380" s="2" t="s">
        <v>5721</v>
      </c>
      <c r="E2380" s="2" t="s">
        <v>5722</v>
      </c>
      <c r="F2380" s="2" t="s">
        <v>5537</v>
      </c>
    </row>
    <row r="2381" ht="16.5" spans="1:6">
      <c r="A2381" s="2" t="s">
        <v>3426</v>
      </c>
      <c r="B2381" s="2" t="s">
        <v>8157</v>
      </c>
      <c r="C2381" s="2" t="s">
        <v>5720</v>
      </c>
      <c r="D2381" s="2" t="s">
        <v>5721</v>
      </c>
      <c r="E2381" s="2" t="s">
        <v>5722</v>
      </c>
      <c r="F2381" s="2" t="s">
        <v>5537</v>
      </c>
    </row>
    <row r="2382" ht="16.5" spans="1:6">
      <c r="A2382" s="2" t="s">
        <v>3424</v>
      </c>
      <c r="B2382" s="2" t="s">
        <v>8158</v>
      </c>
      <c r="C2382" s="2" t="s">
        <v>5720</v>
      </c>
      <c r="D2382" s="2" t="s">
        <v>5721</v>
      </c>
      <c r="E2382" s="2" t="s">
        <v>5722</v>
      </c>
      <c r="F2382" s="2" t="s">
        <v>5537</v>
      </c>
    </row>
    <row r="2383" ht="16.5" spans="1:6">
      <c r="A2383" s="2" t="s">
        <v>3417</v>
      </c>
      <c r="B2383" s="2" t="s">
        <v>8159</v>
      </c>
      <c r="C2383" s="2" t="s">
        <v>5720</v>
      </c>
      <c r="D2383" s="2" t="s">
        <v>5721</v>
      </c>
      <c r="E2383" s="2" t="s">
        <v>5722</v>
      </c>
      <c r="F2383" s="2" t="s">
        <v>5537</v>
      </c>
    </row>
    <row r="2384" ht="16.5" spans="1:6">
      <c r="A2384" s="2" t="s">
        <v>3411</v>
      </c>
      <c r="B2384" s="2" t="s">
        <v>7898</v>
      </c>
      <c r="C2384" s="2" t="s">
        <v>5720</v>
      </c>
      <c r="D2384" s="2" t="s">
        <v>5721</v>
      </c>
      <c r="E2384" s="2" t="s">
        <v>5722</v>
      </c>
      <c r="F2384" s="2" t="s">
        <v>5537</v>
      </c>
    </row>
    <row r="2385" ht="16.5" spans="1:6">
      <c r="A2385" s="2" t="s">
        <v>3412</v>
      </c>
      <c r="B2385" s="2" t="s">
        <v>8160</v>
      </c>
      <c r="C2385" s="2" t="s">
        <v>5720</v>
      </c>
      <c r="D2385" s="2" t="s">
        <v>5721</v>
      </c>
      <c r="E2385" s="2" t="s">
        <v>5722</v>
      </c>
      <c r="F2385" s="2" t="s">
        <v>5537</v>
      </c>
    </row>
    <row r="2386" ht="16.5" spans="1:6">
      <c r="A2386" s="2" t="s">
        <v>3413</v>
      </c>
      <c r="B2386" s="2" t="s">
        <v>8161</v>
      </c>
      <c r="C2386" s="2" t="s">
        <v>5720</v>
      </c>
      <c r="D2386" s="2" t="s">
        <v>5721</v>
      </c>
      <c r="E2386" s="2" t="s">
        <v>5722</v>
      </c>
      <c r="F2386" s="2" t="s">
        <v>5537</v>
      </c>
    </row>
    <row r="2387" ht="16.5" spans="1:6">
      <c r="A2387" s="2" t="s">
        <v>3432</v>
      </c>
      <c r="B2387" s="2" t="s">
        <v>8162</v>
      </c>
      <c r="C2387" s="2" t="s">
        <v>5720</v>
      </c>
      <c r="D2387" s="2" t="s">
        <v>5721</v>
      </c>
      <c r="E2387" s="2" t="s">
        <v>5722</v>
      </c>
      <c r="F2387" s="2" t="s">
        <v>5537</v>
      </c>
    </row>
    <row r="2388" ht="16.5" spans="1:6">
      <c r="A2388" s="2" t="s">
        <v>3425</v>
      </c>
      <c r="B2388" s="2" t="s">
        <v>8163</v>
      </c>
      <c r="C2388" s="2" t="s">
        <v>5720</v>
      </c>
      <c r="D2388" s="2" t="s">
        <v>5721</v>
      </c>
      <c r="E2388" s="2" t="s">
        <v>5722</v>
      </c>
      <c r="F2388" s="2" t="s">
        <v>5537</v>
      </c>
    </row>
    <row r="2389" ht="16.5" spans="1:6">
      <c r="A2389" s="2" t="s">
        <v>3423</v>
      </c>
      <c r="B2389" s="2" t="s">
        <v>8164</v>
      </c>
      <c r="C2389" s="2" t="s">
        <v>5720</v>
      </c>
      <c r="D2389" s="2" t="s">
        <v>5721</v>
      </c>
      <c r="E2389" s="2" t="s">
        <v>5722</v>
      </c>
      <c r="F2389" s="2" t="s">
        <v>5537</v>
      </c>
    </row>
    <row r="2390" ht="16.5" spans="1:6">
      <c r="A2390" s="2" t="s">
        <v>8165</v>
      </c>
      <c r="B2390" s="2" t="s">
        <v>8166</v>
      </c>
      <c r="C2390" s="2" t="s">
        <v>7172</v>
      </c>
      <c r="D2390" s="2" t="s">
        <v>5584</v>
      </c>
      <c r="E2390" s="2" t="s">
        <v>5585</v>
      </c>
      <c r="F2390" s="2" t="s">
        <v>5537</v>
      </c>
    </row>
    <row r="2391" ht="16.5" spans="1:6">
      <c r="A2391" s="2" t="s">
        <v>3420</v>
      </c>
      <c r="B2391" s="2" t="s">
        <v>8167</v>
      </c>
      <c r="C2391" s="2" t="s">
        <v>5720</v>
      </c>
      <c r="D2391" s="2" t="s">
        <v>5721</v>
      </c>
      <c r="E2391" s="2" t="s">
        <v>5722</v>
      </c>
      <c r="F2391" s="2" t="s">
        <v>5537</v>
      </c>
    </row>
    <row r="2392" ht="16.5" spans="1:6">
      <c r="A2392" s="2" t="s">
        <v>3416</v>
      </c>
      <c r="B2392" s="2" t="s">
        <v>8168</v>
      </c>
      <c r="C2392" s="2" t="s">
        <v>5720</v>
      </c>
      <c r="D2392" s="2" t="s">
        <v>5721</v>
      </c>
      <c r="E2392" s="2" t="s">
        <v>5722</v>
      </c>
      <c r="F2392" s="2" t="s">
        <v>5537</v>
      </c>
    </row>
    <row r="2393" ht="16.5" spans="1:6">
      <c r="A2393" s="2" t="s">
        <v>3437</v>
      </c>
      <c r="B2393" s="2" t="s">
        <v>8169</v>
      </c>
      <c r="C2393" s="2" t="s">
        <v>5720</v>
      </c>
      <c r="D2393" s="2" t="s">
        <v>5721</v>
      </c>
      <c r="E2393" s="2" t="s">
        <v>5722</v>
      </c>
      <c r="F2393" s="2" t="s">
        <v>5537</v>
      </c>
    </row>
    <row r="2394" ht="16.5" spans="1:6">
      <c r="A2394" s="2" t="s">
        <v>3431</v>
      </c>
      <c r="B2394" s="2" t="s">
        <v>8170</v>
      </c>
      <c r="C2394" s="2" t="s">
        <v>5720</v>
      </c>
      <c r="D2394" s="2" t="s">
        <v>5721</v>
      </c>
      <c r="E2394" s="2" t="s">
        <v>5722</v>
      </c>
      <c r="F2394" s="2" t="s">
        <v>5537</v>
      </c>
    </row>
    <row r="2395" ht="16.5" spans="1:6">
      <c r="A2395" s="2" t="s">
        <v>2734</v>
      </c>
      <c r="B2395" s="2" t="s">
        <v>8171</v>
      </c>
      <c r="C2395" s="2" t="s">
        <v>5649</v>
      </c>
      <c r="D2395" s="2" t="s">
        <v>5650</v>
      </c>
      <c r="E2395" s="2" t="s">
        <v>5651</v>
      </c>
      <c r="F2395" s="2" t="s">
        <v>5537</v>
      </c>
    </row>
    <row r="2396" ht="16.5" spans="1:6">
      <c r="A2396" s="2" t="s">
        <v>2715</v>
      </c>
      <c r="B2396" s="2" t="s">
        <v>8172</v>
      </c>
      <c r="C2396" s="2" t="s">
        <v>5649</v>
      </c>
      <c r="D2396" s="2" t="s">
        <v>5650</v>
      </c>
      <c r="E2396" s="2" t="s">
        <v>5651</v>
      </c>
      <c r="F2396" s="2" t="s">
        <v>5537</v>
      </c>
    </row>
    <row r="2397" ht="16.5" spans="1:6">
      <c r="A2397" s="2" t="s">
        <v>2723</v>
      </c>
      <c r="B2397" s="2" t="s">
        <v>8173</v>
      </c>
      <c r="C2397" s="2" t="s">
        <v>5649</v>
      </c>
      <c r="D2397" s="2" t="s">
        <v>5650</v>
      </c>
      <c r="E2397" s="2" t="s">
        <v>5651</v>
      </c>
      <c r="F2397" s="2" t="s">
        <v>5537</v>
      </c>
    </row>
    <row r="2398" ht="16.5" spans="1:6">
      <c r="A2398" s="2" t="s">
        <v>2726</v>
      </c>
      <c r="B2398" s="2" t="s">
        <v>8174</v>
      </c>
      <c r="C2398" s="2" t="s">
        <v>5649</v>
      </c>
      <c r="D2398" s="2" t="s">
        <v>5650</v>
      </c>
      <c r="E2398" s="2" t="s">
        <v>5651</v>
      </c>
      <c r="F2398" s="2" t="s">
        <v>5537</v>
      </c>
    </row>
    <row r="2399" ht="16.5" spans="1:6">
      <c r="A2399" s="2" t="s">
        <v>2717</v>
      </c>
      <c r="B2399" s="2" t="s">
        <v>8175</v>
      </c>
      <c r="C2399" s="2" t="s">
        <v>5649</v>
      </c>
      <c r="D2399" s="2" t="s">
        <v>5650</v>
      </c>
      <c r="E2399" s="2" t="s">
        <v>5651</v>
      </c>
      <c r="F2399" s="2" t="s">
        <v>5537</v>
      </c>
    </row>
    <row r="2400" ht="16.5" spans="1:6">
      <c r="A2400" s="2" t="s">
        <v>2730</v>
      </c>
      <c r="B2400" s="2" t="s">
        <v>6477</v>
      </c>
      <c r="C2400" s="2" t="s">
        <v>5649</v>
      </c>
      <c r="D2400" s="2" t="s">
        <v>5650</v>
      </c>
      <c r="E2400" s="2" t="s">
        <v>5651</v>
      </c>
      <c r="F2400" s="2" t="s">
        <v>5537</v>
      </c>
    </row>
    <row r="2401" ht="16.5" spans="1:6">
      <c r="A2401" s="2" t="s">
        <v>2722</v>
      </c>
      <c r="B2401" s="2" t="s">
        <v>8176</v>
      </c>
      <c r="C2401" s="2" t="s">
        <v>5649</v>
      </c>
      <c r="D2401" s="2" t="s">
        <v>5650</v>
      </c>
      <c r="E2401" s="2" t="s">
        <v>5651</v>
      </c>
      <c r="F2401" s="2" t="s">
        <v>5537</v>
      </c>
    </row>
    <row r="2402" ht="16.5" spans="1:6">
      <c r="A2402" s="2" t="s">
        <v>2714</v>
      </c>
      <c r="B2402" s="2" t="s">
        <v>8177</v>
      </c>
      <c r="C2402" s="2" t="s">
        <v>5649</v>
      </c>
      <c r="D2402" s="2" t="s">
        <v>5650</v>
      </c>
      <c r="E2402" s="2" t="s">
        <v>5651</v>
      </c>
      <c r="F2402" s="2" t="s">
        <v>5537</v>
      </c>
    </row>
    <row r="2403" ht="16.5" spans="1:6">
      <c r="A2403" s="2" t="s">
        <v>2713</v>
      </c>
      <c r="B2403" s="2" t="s">
        <v>8178</v>
      </c>
      <c r="C2403" s="2" t="s">
        <v>5649</v>
      </c>
      <c r="D2403" s="2" t="s">
        <v>5650</v>
      </c>
      <c r="E2403" s="2" t="s">
        <v>5651</v>
      </c>
      <c r="F2403" s="2" t="s">
        <v>5537</v>
      </c>
    </row>
    <row r="2404" ht="16.5" spans="1:6">
      <c r="A2404" s="2" t="s">
        <v>2728</v>
      </c>
      <c r="B2404" s="2" t="s">
        <v>8179</v>
      </c>
      <c r="C2404" s="2" t="s">
        <v>5649</v>
      </c>
      <c r="D2404" s="2" t="s">
        <v>5650</v>
      </c>
      <c r="E2404" s="2" t="s">
        <v>5651</v>
      </c>
      <c r="F2404" s="2" t="s">
        <v>5537</v>
      </c>
    </row>
    <row r="2405" ht="16.5" spans="1:6">
      <c r="A2405" s="2" t="s">
        <v>2725</v>
      </c>
      <c r="B2405" s="2" t="s">
        <v>8180</v>
      </c>
      <c r="C2405" s="2" t="s">
        <v>5649</v>
      </c>
      <c r="D2405" s="2" t="s">
        <v>5650</v>
      </c>
      <c r="E2405" s="2" t="s">
        <v>5651</v>
      </c>
      <c r="F2405" s="2" t="s">
        <v>5537</v>
      </c>
    </row>
    <row r="2406" ht="16.5" spans="1:6">
      <c r="A2406" s="2" t="s">
        <v>2720</v>
      </c>
      <c r="B2406" s="2" t="s">
        <v>8181</v>
      </c>
      <c r="C2406" s="2" t="s">
        <v>5649</v>
      </c>
      <c r="D2406" s="2" t="s">
        <v>5650</v>
      </c>
      <c r="E2406" s="2" t="s">
        <v>5651</v>
      </c>
      <c r="F2406" s="2" t="s">
        <v>5537</v>
      </c>
    </row>
    <row r="2407" ht="16.5" spans="1:6">
      <c r="A2407" s="2" t="s">
        <v>2719</v>
      </c>
      <c r="B2407" s="2" t="s">
        <v>8182</v>
      </c>
      <c r="C2407" s="2" t="s">
        <v>5649</v>
      </c>
      <c r="D2407" s="2" t="s">
        <v>5650</v>
      </c>
      <c r="E2407" s="2" t="s">
        <v>5651</v>
      </c>
      <c r="F2407" s="2" t="s">
        <v>5537</v>
      </c>
    </row>
    <row r="2408" ht="16.5" spans="1:6">
      <c r="A2408" s="2" t="s">
        <v>2711</v>
      </c>
      <c r="B2408" s="2" t="s">
        <v>8183</v>
      </c>
      <c r="C2408" s="2" t="s">
        <v>5649</v>
      </c>
      <c r="D2408" s="2" t="s">
        <v>5650</v>
      </c>
      <c r="E2408" s="2" t="s">
        <v>5651</v>
      </c>
      <c r="F2408" s="2" t="s">
        <v>5537</v>
      </c>
    </row>
    <row r="2409" ht="16.5" spans="1:6">
      <c r="A2409" s="2" t="s">
        <v>2718</v>
      </c>
      <c r="B2409" s="2" t="s">
        <v>8184</v>
      </c>
      <c r="C2409" s="2" t="s">
        <v>5649</v>
      </c>
      <c r="D2409" s="2" t="s">
        <v>5650</v>
      </c>
      <c r="E2409" s="2" t="s">
        <v>5651</v>
      </c>
      <c r="F2409" s="2" t="s">
        <v>5537</v>
      </c>
    </row>
    <row r="2410" ht="16.5" spans="1:6">
      <c r="A2410" s="2" t="s">
        <v>2724</v>
      </c>
      <c r="B2410" s="2" t="s">
        <v>8185</v>
      </c>
      <c r="C2410" s="2" t="s">
        <v>5649</v>
      </c>
      <c r="D2410" s="2" t="s">
        <v>5650</v>
      </c>
      <c r="E2410" s="2" t="s">
        <v>5651</v>
      </c>
      <c r="F2410" s="2" t="s">
        <v>5537</v>
      </c>
    </row>
    <row r="2411" ht="16.5" spans="1:6">
      <c r="A2411" s="2" t="s">
        <v>8186</v>
      </c>
      <c r="B2411" s="2" t="s">
        <v>8187</v>
      </c>
      <c r="C2411" s="2" t="s">
        <v>5794</v>
      </c>
      <c r="D2411" s="2" t="s">
        <v>5650</v>
      </c>
      <c r="E2411" s="2" t="s">
        <v>5651</v>
      </c>
      <c r="F2411" s="2" t="s">
        <v>5537</v>
      </c>
    </row>
    <row r="2412" ht="16.5" spans="1:6">
      <c r="A2412" s="2" t="s">
        <v>2729</v>
      </c>
      <c r="B2412" s="2" t="s">
        <v>8188</v>
      </c>
      <c r="C2412" s="2" t="s">
        <v>5649</v>
      </c>
      <c r="D2412" s="2" t="s">
        <v>5650</v>
      </c>
      <c r="E2412" s="2" t="s">
        <v>5651</v>
      </c>
      <c r="F2412" s="2" t="s">
        <v>5537</v>
      </c>
    </row>
    <row r="2413" ht="16.5" spans="1:6">
      <c r="A2413" s="2" t="s">
        <v>2732</v>
      </c>
      <c r="B2413" s="2" t="s">
        <v>8189</v>
      </c>
      <c r="C2413" s="2" t="s">
        <v>5649</v>
      </c>
      <c r="D2413" s="2" t="s">
        <v>5650</v>
      </c>
      <c r="E2413" s="2" t="s">
        <v>5651</v>
      </c>
      <c r="F2413" s="2" t="s">
        <v>5537</v>
      </c>
    </row>
    <row r="2414" ht="16.5" spans="1:6">
      <c r="A2414" s="2" t="s">
        <v>2721</v>
      </c>
      <c r="B2414" s="2" t="s">
        <v>8190</v>
      </c>
      <c r="C2414" s="2" t="s">
        <v>5649</v>
      </c>
      <c r="D2414" s="2" t="s">
        <v>5650</v>
      </c>
      <c r="E2414" s="2" t="s">
        <v>5651</v>
      </c>
      <c r="F2414" s="2" t="s">
        <v>5537</v>
      </c>
    </row>
    <row r="2415" ht="16.5" spans="1:6">
      <c r="A2415" s="2" t="s">
        <v>2727</v>
      </c>
      <c r="B2415" s="2" t="s">
        <v>8191</v>
      </c>
      <c r="C2415" s="2" t="s">
        <v>5649</v>
      </c>
      <c r="D2415" s="2" t="s">
        <v>5650</v>
      </c>
      <c r="E2415" s="2" t="s">
        <v>5651</v>
      </c>
      <c r="F2415" s="2" t="s">
        <v>5537</v>
      </c>
    </row>
    <row r="2416" ht="16.5" spans="1:6">
      <c r="A2416" s="2" t="s">
        <v>2716</v>
      </c>
      <c r="B2416" s="2" t="s">
        <v>8192</v>
      </c>
      <c r="C2416" s="2" t="s">
        <v>5649</v>
      </c>
      <c r="D2416" s="2" t="s">
        <v>5650</v>
      </c>
      <c r="E2416" s="2" t="s">
        <v>5651</v>
      </c>
      <c r="F2416" s="2" t="s">
        <v>5537</v>
      </c>
    </row>
    <row r="2417" ht="16.5" spans="1:6">
      <c r="A2417" s="2" t="s">
        <v>2733</v>
      </c>
      <c r="B2417" s="2" t="s">
        <v>8193</v>
      </c>
      <c r="C2417" s="2" t="s">
        <v>5649</v>
      </c>
      <c r="D2417" s="2" t="s">
        <v>5650</v>
      </c>
      <c r="E2417" s="2" t="s">
        <v>5651</v>
      </c>
      <c r="F2417" s="2" t="s">
        <v>5537</v>
      </c>
    </row>
    <row r="2418" ht="16.5" spans="1:6">
      <c r="A2418" s="2" t="s">
        <v>4599</v>
      </c>
      <c r="B2418" s="2" t="s">
        <v>8194</v>
      </c>
      <c r="C2418" s="2" t="s">
        <v>8195</v>
      </c>
      <c r="D2418" s="2" t="s">
        <v>5654</v>
      </c>
      <c r="E2418" s="2" t="s">
        <v>5655</v>
      </c>
      <c r="F2418" s="2" t="s">
        <v>5537</v>
      </c>
    </row>
    <row r="2419" ht="16.5" spans="1:6">
      <c r="A2419" s="2" t="s">
        <v>4583</v>
      </c>
      <c r="B2419" s="2" t="s">
        <v>8196</v>
      </c>
      <c r="C2419" s="2" t="s">
        <v>8195</v>
      </c>
      <c r="D2419" s="2" t="s">
        <v>5654</v>
      </c>
      <c r="E2419" s="2" t="s">
        <v>5655</v>
      </c>
      <c r="F2419" s="2" t="s">
        <v>5537</v>
      </c>
    </row>
    <row r="2420" ht="16.5" spans="1:6">
      <c r="A2420" s="2" t="s">
        <v>4620</v>
      </c>
      <c r="B2420" s="2" t="s">
        <v>8197</v>
      </c>
      <c r="C2420" s="2" t="s">
        <v>8195</v>
      </c>
      <c r="D2420" s="2" t="s">
        <v>5654</v>
      </c>
      <c r="E2420" s="2" t="s">
        <v>5655</v>
      </c>
      <c r="F2420" s="2" t="s">
        <v>5537</v>
      </c>
    </row>
    <row r="2421" ht="16.5" spans="1:6">
      <c r="A2421" s="2" t="s">
        <v>4604</v>
      </c>
      <c r="B2421" s="2" t="s">
        <v>8198</v>
      </c>
      <c r="C2421" s="2" t="s">
        <v>8195</v>
      </c>
      <c r="D2421" s="2" t="s">
        <v>5654</v>
      </c>
      <c r="E2421" s="2" t="s">
        <v>5655</v>
      </c>
      <c r="F2421" s="2" t="s">
        <v>5537</v>
      </c>
    </row>
    <row r="2422" ht="16.5" spans="1:6">
      <c r="A2422" s="2" t="s">
        <v>4614</v>
      </c>
      <c r="B2422" s="2" t="s">
        <v>8199</v>
      </c>
      <c r="C2422" s="2" t="s">
        <v>8195</v>
      </c>
      <c r="D2422" s="2" t="s">
        <v>5654</v>
      </c>
      <c r="E2422" s="2" t="s">
        <v>5655</v>
      </c>
      <c r="F2422" s="2" t="s">
        <v>5537</v>
      </c>
    </row>
    <row r="2423" ht="16.5" spans="1:6">
      <c r="A2423" s="2" t="s">
        <v>4609</v>
      </c>
      <c r="B2423" s="2" t="s">
        <v>8200</v>
      </c>
      <c r="C2423" s="2" t="s">
        <v>8195</v>
      </c>
      <c r="D2423" s="2" t="s">
        <v>5654</v>
      </c>
      <c r="E2423" s="2" t="s">
        <v>5655</v>
      </c>
      <c r="F2423" s="2" t="s">
        <v>5537</v>
      </c>
    </row>
    <row r="2424" ht="16.5" spans="1:6">
      <c r="A2424" s="2" t="s">
        <v>4605</v>
      </c>
      <c r="B2424" s="2" t="s">
        <v>8201</v>
      </c>
      <c r="C2424" s="2" t="s">
        <v>8195</v>
      </c>
      <c r="D2424" s="2" t="s">
        <v>5654</v>
      </c>
      <c r="E2424" s="2" t="s">
        <v>5655</v>
      </c>
      <c r="F2424" s="2" t="s">
        <v>5537</v>
      </c>
    </row>
    <row r="2425" ht="16.5" spans="1:6">
      <c r="A2425" s="2" t="s">
        <v>4619</v>
      </c>
      <c r="B2425" s="2" t="s">
        <v>8202</v>
      </c>
      <c r="C2425" s="2" t="s">
        <v>8195</v>
      </c>
      <c r="D2425" s="2" t="s">
        <v>5654</v>
      </c>
      <c r="E2425" s="2" t="s">
        <v>5655</v>
      </c>
      <c r="F2425" s="2" t="s">
        <v>5537</v>
      </c>
    </row>
    <row r="2426" ht="16.5" spans="1:6">
      <c r="A2426" s="2" t="s">
        <v>4602</v>
      </c>
      <c r="B2426" s="2" t="s">
        <v>8203</v>
      </c>
      <c r="C2426" s="2" t="s">
        <v>8195</v>
      </c>
      <c r="D2426" s="2" t="s">
        <v>5654</v>
      </c>
      <c r="E2426" s="2" t="s">
        <v>5655</v>
      </c>
      <c r="F2426" s="2" t="s">
        <v>5537</v>
      </c>
    </row>
    <row r="2427" ht="16.5" spans="1:6">
      <c r="A2427" s="2" t="s">
        <v>4601</v>
      </c>
      <c r="B2427" s="2" t="s">
        <v>8204</v>
      </c>
      <c r="C2427" s="2" t="s">
        <v>8195</v>
      </c>
      <c r="D2427" s="2" t="s">
        <v>5654</v>
      </c>
      <c r="E2427" s="2" t="s">
        <v>5655</v>
      </c>
      <c r="F2427" s="2" t="s">
        <v>5537</v>
      </c>
    </row>
    <row r="2428" ht="16.5" spans="1:6">
      <c r="A2428" s="2" t="s">
        <v>4607</v>
      </c>
      <c r="B2428" s="2" t="s">
        <v>8205</v>
      </c>
      <c r="C2428" s="2" t="s">
        <v>8195</v>
      </c>
      <c r="D2428" s="2" t="s">
        <v>5654</v>
      </c>
      <c r="E2428" s="2" t="s">
        <v>5655</v>
      </c>
      <c r="F2428" s="2" t="s">
        <v>5537</v>
      </c>
    </row>
    <row r="2429" ht="16.5" spans="1:6">
      <c r="A2429" s="2" t="s">
        <v>4585</v>
      </c>
      <c r="B2429" s="2" t="s">
        <v>8206</v>
      </c>
      <c r="C2429" s="2" t="s">
        <v>8195</v>
      </c>
      <c r="D2429" s="2" t="s">
        <v>5654</v>
      </c>
      <c r="E2429" s="2" t="s">
        <v>5655</v>
      </c>
      <c r="F2429" s="2" t="s">
        <v>5537</v>
      </c>
    </row>
    <row r="2430" ht="16.5" spans="1:6">
      <c r="A2430" s="2" t="s">
        <v>4587</v>
      </c>
      <c r="B2430" s="2" t="s">
        <v>6552</v>
      </c>
      <c r="C2430" s="2" t="s">
        <v>8195</v>
      </c>
      <c r="D2430" s="2" t="s">
        <v>5654</v>
      </c>
      <c r="E2430" s="2" t="s">
        <v>5655</v>
      </c>
      <c r="F2430" s="2" t="s">
        <v>5537</v>
      </c>
    </row>
    <row r="2431" ht="16.5" spans="1:6">
      <c r="A2431" s="2" t="s">
        <v>4600</v>
      </c>
      <c r="B2431" s="2" t="s">
        <v>8207</v>
      </c>
      <c r="C2431" s="2" t="s">
        <v>8195</v>
      </c>
      <c r="D2431" s="2" t="s">
        <v>5654</v>
      </c>
      <c r="E2431" s="2" t="s">
        <v>5655</v>
      </c>
      <c r="F2431" s="2" t="s">
        <v>5537</v>
      </c>
    </row>
    <row r="2432" ht="16.5" spans="1:6">
      <c r="A2432" s="2" t="s">
        <v>4621</v>
      </c>
      <c r="B2432" s="2" t="s">
        <v>8208</v>
      </c>
      <c r="C2432" s="2" t="s">
        <v>8195</v>
      </c>
      <c r="D2432" s="2" t="s">
        <v>5654</v>
      </c>
      <c r="E2432" s="2" t="s">
        <v>5655</v>
      </c>
      <c r="F2432" s="2" t="s">
        <v>5537</v>
      </c>
    </row>
    <row r="2433" ht="16.5" spans="1:6">
      <c r="A2433" s="2" t="s">
        <v>4622</v>
      </c>
      <c r="B2433" s="2" t="s">
        <v>8209</v>
      </c>
      <c r="C2433" s="2" t="s">
        <v>8195</v>
      </c>
      <c r="D2433" s="2" t="s">
        <v>5654</v>
      </c>
      <c r="E2433" s="2" t="s">
        <v>5655</v>
      </c>
      <c r="F2433" s="2" t="s">
        <v>5537</v>
      </c>
    </row>
    <row r="2434" ht="16.5" spans="1:6">
      <c r="A2434" s="2" t="s">
        <v>4608</v>
      </c>
      <c r="B2434" s="2" t="s">
        <v>8210</v>
      </c>
      <c r="C2434" s="2" t="s">
        <v>8195</v>
      </c>
      <c r="D2434" s="2" t="s">
        <v>5654</v>
      </c>
      <c r="E2434" s="2" t="s">
        <v>5655</v>
      </c>
      <c r="F2434" s="2" t="s">
        <v>5537</v>
      </c>
    </row>
    <row r="2435" ht="16.5" spans="1:6">
      <c r="A2435" s="2" t="s">
        <v>4618</v>
      </c>
      <c r="B2435" s="2" t="s">
        <v>8211</v>
      </c>
      <c r="C2435" s="2" t="s">
        <v>8195</v>
      </c>
      <c r="D2435" s="2" t="s">
        <v>5654</v>
      </c>
      <c r="E2435" s="2" t="s">
        <v>5655</v>
      </c>
      <c r="F2435" s="2" t="s">
        <v>5537</v>
      </c>
    </row>
    <row r="2436" ht="16.5" spans="1:6">
      <c r="A2436" s="2" t="s">
        <v>4617</v>
      </c>
      <c r="B2436" s="2" t="s">
        <v>6326</v>
      </c>
      <c r="C2436" s="2" t="s">
        <v>8195</v>
      </c>
      <c r="D2436" s="2" t="s">
        <v>5654</v>
      </c>
      <c r="E2436" s="2" t="s">
        <v>5655</v>
      </c>
      <c r="F2436" s="2" t="s">
        <v>5537</v>
      </c>
    </row>
    <row r="2437" ht="16.5" spans="1:6">
      <c r="A2437" s="2" t="s">
        <v>4616</v>
      </c>
      <c r="B2437" s="2" t="s">
        <v>8212</v>
      </c>
      <c r="C2437" s="2" t="s">
        <v>8195</v>
      </c>
      <c r="D2437" s="2" t="s">
        <v>5654</v>
      </c>
      <c r="E2437" s="2" t="s">
        <v>5655</v>
      </c>
      <c r="F2437" s="2" t="s">
        <v>5537</v>
      </c>
    </row>
    <row r="2438" ht="16.5" spans="1:6">
      <c r="A2438" s="2" t="s">
        <v>4606</v>
      </c>
      <c r="B2438" s="2" t="s">
        <v>8213</v>
      </c>
      <c r="C2438" s="2" t="s">
        <v>8195</v>
      </c>
      <c r="D2438" s="2" t="s">
        <v>5654</v>
      </c>
      <c r="E2438" s="2" t="s">
        <v>5655</v>
      </c>
      <c r="F2438" s="2" t="s">
        <v>5537</v>
      </c>
    </row>
    <row r="2439" ht="16.5" spans="1:6">
      <c r="A2439" s="2" t="s">
        <v>4623</v>
      </c>
      <c r="B2439" s="2" t="s">
        <v>8214</v>
      </c>
      <c r="C2439" s="2" t="s">
        <v>8195</v>
      </c>
      <c r="D2439" s="2" t="s">
        <v>5654</v>
      </c>
      <c r="E2439" s="2" t="s">
        <v>5655</v>
      </c>
      <c r="F2439" s="2" t="s">
        <v>5537</v>
      </c>
    </row>
    <row r="2440" ht="16.5" spans="1:6">
      <c r="A2440" s="2" t="s">
        <v>4582</v>
      </c>
      <c r="B2440" s="2" t="s">
        <v>8215</v>
      </c>
      <c r="C2440" s="2" t="s">
        <v>8195</v>
      </c>
      <c r="D2440" s="2" t="s">
        <v>5654</v>
      </c>
      <c r="E2440" s="2" t="s">
        <v>5655</v>
      </c>
      <c r="F2440" s="2" t="s">
        <v>5537</v>
      </c>
    </row>
    <row r="2441" ht="16.5" spans="1:6">
      <c r="A2441" s="2" t="s">
        <v>4615</v>
      </c>
      <c r="B2441" s="2" t="s">
        <v>8216</v>
      </c>
      <c r="C2441" s="2" t="s">
        <v>8195</v>
      </c>
      <c r="D2441" s="2" t="s">
        <v>5654</v>
      </c>
      <c r="E2441" s="2" t="s">
        <v>5655</v>
      </c>
      <c r="F2441" s="2" t="s">
        <v>5537</v>
      </c>
    </row>
    <row r="2442" ht="16.5" spans="1:6">
      <c r="A2442" s="2" t="s">
        <v>4596</v>
      </c>
      <c r="B2442" s="2" t="s">
        <v>8217</v>
      </c>
      <c r="C2442" s="2" t="s">
        <v>8195</v>
      </c>
      <c r="D2442" s="2" t="s">
        <v>5654</v>
      </c>
      <c r="E2442" s="2" t="s">
        <v>5655</v>
      </c>
      <c r="F2442" s="2" t="s">
        <v>5537</v>
      </c>
    </row>
    <row r="2443" ht="16.5" spans="1:6">
      <c r="A2443" s="2" t="s">
        <v>4591</v>
      </c>
      <c r="B2443" s="2" t="s">
        <v>8218</v>
      </c>
      <c r="C2443" s="2" t="s">
        <v>8195</v>
      </c>
      <c r="D2443" s="2" t="s">
        <v>5654</v>
      </c>
      <c r="E2443" s="2" t="s">
        <v>5655</v>
      </c>
      <c r="F2443" s="2" t="s">
        <v>5537</v>
      </c>
    </row>
    <row r="2444" ht="16.5" spans="1:6">
      <c r="A2444" s="2" t="s">
        <v>4592</v>
      </c>
      <c r="B2444" s="2" t="s">
        <v>8219</v>
      </c>
      <c r="C2444" s="2" t="s">
        <v>8195</v>
      </c>
      <c r="D2444" s="2" t="s">
        <v>5654</v>
      </c>
      <c r="E2444" s="2" t="s">
        <v>5655</v>
      </c>
      <c r="F2444" s="2" t="s">
        <v>5537</v>
      </c>
    </row>
    <row r="2445" ht="16.5" spans="1:6">
      <c r="A2445" s="2" t="s">
        <v>4597</v>
      </c>
      <c r="B2445" s="2" t="s">
        <v>8220</v>
      </c>
      <c r="C2445" s="2" t="s">
        <v>8195</v>
      </c>
      <c r="D2445" s="2" t="s">
        <v>5654</v>
      </c>
      <c r="E2445" s="2" t="s">
        <v>5655</v>
      </c>
      <c r="F2445" s="2" t="s">
        <v>5537</v>
      </c>
    </row>
    <row r="2446" ht="16.5" spans="1:6">
      <c r="A2446" s="2" t="s">
        <v>4624</v>
      </c>
      <c r="B2446" s="2" t="s">
        <v>8221</v>
      </c>
      <c r="C2446" s="2" t="s">
        <v>8195</v>
      </c>
      <c r="D2446" s="2" t="s">
        <v>5654</v>
      </c>
      <c r="E2446" s="2" t="s">
        <v>5655</v>
      </c>
      <c r="F2446" s="2" t="s">
        <v>5537</v>
      </c>
    </row>
    <row r="2447" ht="16.5" spans="1:6">
      <c r="A2447" s="2" t="s">
        <v>4593</v>
      </c>
      <c r="B2447" s="2" t="s">
        <v>8222</v>
      </c>
      <c r="C2447" s="2" t="s">
        <v>8195</v>
      </c>
      <c r="D2447" s="2" t="s">
        <v>5654</v>
      </c>
      <c r="E2447" s="2" t="s">
        <v>5655</v>
      </c>
      <c r="F2447" s="2" t="s">
        <v>5537</v>
      </c>
    </row>
    <row r="2448" ht="16.5" spans="1:6">
      <c r="A2448" s="2" t="s">
        <v>4625</v>
      </c>
      <c r="B2448" s="2" t="s">
        <v>8223</v>
      </c>
      <c r="C2448" s="2" t="s">
        <v>8195</v>
      </c>
      <c r="D2448" s="2" t="s">
        <v>5654</v>
      </c>
      <c r="E2448" s="2" t="s">
        <v>5655</v>
      </c>
      <c r="F2448" s="2" t="s">
        <v>5537</v>
      </c>
    </row>
    <row r="2449" ht="16.5" spans="1:6">
      <c r="A2449" s="2" t="s">
        <v>4588</v>
      </c>
      <c r="B2449" s="2" t="s">
        <v>8224</v>
      </c>
      <c r="C2449" s="2" t="s">
        <v>8195</v>
      </c>
      <c r="D2449" s="2" t="s">
        <v>5654</v>
      </c>
      <c r="E2449" s="2" t="s">
        <v>5655</v>
      </c>
      <c r="F2449" s="2" t="s">
        <v>5537</v>
      </c>
    </row>
    <row r="2450" ht="16.5" spans="1:6">
      <c r="A2450" s="2" t="s">
        <v>4626</v>
      </c>
      <c r="B2450" s="2" t="s">
        <v>8225</v>
      </c>
      <c r="C2450" s="2" t="s">
        <v>8195</v>
      </c>
      <c r="D2450" s="2" t="s">
        <v>5654</v>
      </c>
      <c r="E2450" s="2" t="s">
        <v>5655</v>
      </c>
      <c r="F2450" s="2" t="s">
        <v>5537</v>
      </c>
    </row>
    <row r="2451" ht="16.5" spans="1:6">
      <c r="A2451" s="2" t="s">
        <v>4594</v>
      </c>
      <c r="B2451" s="2" t="s">
        <v>8226</v>
      </c>
      <c r="C2451" s="2" t="s">
        <v>8195</v>
      </c>
      <c r="D2451" s="2" t="s">
        <v>5654</v>
      </c>
      <c r="E2451" s="2" t="s">
        <v>5655</v>
      </c>
      <c r="F2451" s="2" t="s">
        <v>5537</v>
      </c>
    </row>
    <row r="2452" ht="16.5" spans="1:6">
      <c r="A2452" s="2" t="s">
        <v>4589</v>
      </c>
      <c r="B2452" s="2" t="s">
        <v>8227</v>
      </c>
      <c r="C2452" s="2" t="s">
        <v>8195</v>
      </c>
      <c r="D2452" s="2" t="s">
        <v>5654</v>
      </c>
      <c r="E2452" s="2" t="s">
        <v>5655</v>
      </c>
      <c r="F2452" s="2" t="s">
        <v>5537</v>
      </c>
    </row>
    <row r="2453" ht="16.5" spans="1:6">
      <c r="A2453" s="2" t="s">
        <v>4595</v>
      </c>
      <c r="B2453" s="2" t="s">
        <v>8228</v>
      </c>
      <c r="C2453" s="2" t="s">
        <v>8195</v>
      </c>
      <c r="D2453" s="2" t="s">
        <v>5654</v>
      </c>
      <c r="E2453" s="2" t="s">
        <v>5655</v>
      </c>
      <c r="F2453" s="2" t="s">
        <v>5537</v>
      </c>
    </row>
    <row r="2454" ht="16.5" spans="1:6">
      <c r="A2454" s="2" t="s">
        <v>4590</v>
      </c>
      <c r="B2454" s="2" t="s">
        <v>8229</v>
      </c>
      <c r="C2454" s="2" t="s">
        <v>8195</v>
      </c>
      <c r="D2454" s="2" t="s">
        <v>5654</v>
      </c>
      <c r="E2454" s="2" t="s">
        <v>5655</v>
      </c>
      <c r="F2454" s="2" t="s">
        <v>5537</v>
      </c>
    </row>
    <row r="2455" ht="16.5" spans="1:6">
      <c r="A2455" s="2" t="s">
        <v>4598</v>
      </c>
      <c r="B2455" s="2" t="s">
        <v>8230</v>
      </c>
      <c r="C2455" s="2" t="s">
        <v>8195</v>
      </c>
      <c r="D2455" s="2" t="s">
        <v>5654</v>
      </c>
      <c r="E2455" s="2" t="s">
        <v>5655</v>
      </c>
      <c r="F2455" s="2" t="s">
        <v>5537</v>
      </c>
    </row>
    <row r="2456" ht="16.5" spans="1:6">
      <c r="A2456" s="2" t="s">
        <v>4581</v>
      </c>
      <c r="B2456" s="2" t="s">
        <v>8231</v>
      </c>
      <c r="C2456" s="2" t="s">
        <v>8195</v>
      </c>
      <c r="D2456" s="2" t="s">
        <v>5654</v>
      </c>
      <c r="E2456" s="2" t="s">
        <v>5655</v>
      </c>
      <c r="F2456" s="2" t="s">
        <v>5537</v>
      </c>
    </row>
    <row r="2457" ht="16.5" spans="1:6">
      <c r="A2457" s="2" t="s">
        <v>4612</v>
      </c>
      <c r="B2457" s="2" t="s">
        <v>8232</v>
      </c>
      <c r="C2457" s="2" t="s">
        <v>8195</v>
      </c>
      <c r="D2457" s="2" t="s">
        <v>5654</v>
      </c>
      <c r="E2457" s="2" t="s">
        <v>5655</v>
      </c>
      <c r="F2457" s="2" t="s">
        <v>5537</v>
      </c>
    </row>
    <row r="2458" ht="16.5" spans="1:6">
      <c r="A2458" s="2" t="s">
        <v>4610</v>
      </c>
      <c r="B2458" s="2" t="s">
        <v>8233</v>
      </c>
      <c r="C2458" s="2" t="s">
        <v>8195</v>
      </c>
      <c r="D2458" s="2" t="s">
        <v>5654</v>
      </c>
      <c r="E2458" s="2" t="s">
        <v>5655</v>
      </c>
      <c r="F2458" s="2" t="s">
        <v>5537</v>
      </c>
    </row>
    <row r="2459" ht="16.5" spans="1:6">
      <c r="A2459" s="2" t="s">
        <v>4603</v>
      </c>
      <c r="B2459" s="2" t="s">
        <v>8234</v>
      </c>
      <c r="C2459" s="2" t="s">
        <v>8195</v>
      </c>
      <c r="D2459" s="2" t="s">
        <v>5654</v>
      </c>
      <c r="E2459" s="2" t="s">
        <v>5655</v>
      </c>
      <c r="F2459" s="2" t="s">
        <v>5537</v>
      </c>
    </row>
    <row r="2460" ht="16.5" spans="1:6">
      <c r="A2460" s="2" t="s">
        <v>4613</v>
      </c>
      <c r="B2460" s="2" t="s">
        <v>8235</v>
      </c>
      <c r="C2460" s="2" t="s">
        <v>8195</v>
      </c>
      <c r="D2460" s="2" t="s">
        <v>5654</v>
      </c>
      <c r="E2460" s="2" t="s">
        <v>5655</v>
      </c>
      <c r="F2460" s="2" t="s">
        <v>5537</v>
      </c>
    </row>
    <row r="2461" ht="16.5" spans="1:6">
      <c r="A2461" s="2" t="s">
        <v>4586</v>
      </c>
      <c r="B2461" s="2" t="s">
        <v>8236</v>
      </c>
      <c r="C2461" s="2" t="s">
        <v>8195</v>
      </c>
      <c r="D2461" s="2" t="s">
        <v>5654</v>
      </c>
      <c r="E2461" s="2" t="s">
        <v>5655</v>
      </c>
      <c r="F2461" s="2" t="s">
        <v>5537</v>
      </c>
    </row>
    <row r="2462" ht="16.5" spans="1:6">
      <c r="A2462" s="2" t="s">
        <v>4611</v>
      </c>
      <c r="B2462" s="2" t="s">
        <v>8237</v>
      </c>
      <c r="C2462" s="2" t="s">
        <v>8195</v>
      </c>
      <c r="D2462" s="2" t="s">
        <v>5654</v>
      </c>
      <c r="E2462" s="2" t="s">
        <v>5655</v>
      </c>
      <c r="F2462" s="2" t="s">
        <v>5537</v>
      </c>
    </row>
    <row r="2463" ht="16.5" spans="1:6">
      <c r="A2463" s="2" t="s">
        <v>4584</v>
      </c>
      <c r="B2463" s="2" t="s">
        <v>8238</v>
      </c>
      <c r="C2463" s="2" t="s">
        <v>8195</v>
      </c>
      <c r="D2463" s="2" t="s">
        <v>5654</v>
      </c>
      <c r="E2463" s="2" t="s">
        <v>5655</v>
      </c>
      <c r="F2463" s="2" t="s">
        <v>5537</v>
      </c>
    </row>
    <row r="2464" ht="16.5" spans="1:6">
      <c r="A2464" s="2" t="s">
        <v>4518</v>
      </c>
      <c r="B2464" s="2" t="s">
        <v>8239</v>
      </c>
      <c r="C2464" s="2" t="s">
        <v>8240</v>
      </c>
      <c r="D2464" s="2" t="s">
        <v>5654</v>
      </c>
      <c r="E2464" s="2" t="s">
        <v>5655</v>
      </c>
      <c r="F2464" s="2" t="s">
        <v>5537</v>
      </c>
    </row>
    <row r="2465" ht="16.5" spans="1:6">
      <c r="A2465" s="2" t="s">
        <v>4521</v>
      </c>
      <c r="B2465" s="2" t="s">
        <v>8241</v>
      </c>
      <c r="C2465" s="2" t="s">
        <v>8240</v>
      </c>
      <c r="D2465" s="2" t="s">
        <v>5654</v>
      </c>
      <c r="E2465" s="2" t="s">
        <v>5655</v>
      </c>
      <c r="F2465" s="2" t="s">
        <v>5537</v>
      </c>
    </row>
    <row r="2466" ht="16.5" spans="1:6">
      <c r="A2466" s="2" t="s">
        <v>4503</v>
      </c>
      <c r="B2466" s="2" t="s">
        <v>8242</v>
      </c>
      <c r="C2466" s="2" t="s">
        <v>8240</v>
      </c>
      <c r="D2466" s="2" t="s">
        <v>5654</v>
      </c>
      <c r="E2466" s="2" t="s">
        <v>5655</v>
      </c>
      <c r="F2466" s="2" t="s">
        <v>5537</v>
      </c>
    </row>
    <row r="2467" ht="16.5" spans="1:6">
      <c r="A2467" s="2" t="s">
        <v>4520</v>
      </c>
      <c r="B2467" s="2" t="s">
        <v>8243</v>
      </c>
      <c r="C2467" s="2" t="s">
        <v>8240</v>
      </c>
      <c r="D2467" s="2" t="s">
        <v>5654</v>
      </c>
      <c r="E2467" s="2" t="s">
        <v>5655</v>
      </c>
      <c r="F2467" s="2" t="s">
        <v>5537</v>
      </c>
    </row>
    <row r="2468" ht="16.5" spans="1:6">
      <c r="A2468" s="2" t="s">
        <v>4513</v>
      </c>
      <c r="B2468" s="2" t="s">
        <v>8244</v>
      </c>
      <c r="C2468" s="2" t="s">
        <v>8240</v>
      </c>
      <c r="D2468" s="2" t="s">
        <v>5654</v>
      </c>
      <c r="E2468" s="2" t="s">
        <v>5655</v>
      </c>
      <c r="F2468" s="2" t="s">
        <v>5537</v>
      </c>
    </row>
    <row r="2469" ht="16.5" spans="1:6">
      <c r="A2469" s="2" t="s">
        <v>4505</v>
      </c>
      <c r="B2469" s="2" t="s">
        <v>8245</v>
      </c>
      <c r="C2469" s="2" t="s">
        <v>8240</v>
      </c>
      <c r="D2469" s="2" t="s">
        <v>5654</v>
      </c>
      <c r="E2469" s="2" t="s">
        <v>5655</v>
      </c>
      <c r="F2469" s="2" t="s">
        <v>5537</v>
      </c>
    </row>
    <row r="2470" ht="16.5" spans="1:6">
      <c r="A2470" s="2" t="s">
        <v>4522</v>
      </c>
      <c r="B2470" s="2" t="s">
        <v>8246</v>
      </c>
      <c r="C2470" s="2" t="s">
        <v>8240</v>
      </c>
      <c r="D2470" s="2" t="s">
        <v>5654</v>
      </c>
      <c r="E2470" s="2" t="s">
        <v>5655</v>
      </c>
      <c r="F2470" s="2" t="s">
        <v>5537</v>
      </c>
    </row>
    <row r="2471" ht="16.5" spans="1:6">
      <c r="A2471" s="2" t="s">
        <v>4523</v>
      </c>
      <c r="B2471" s="2" t="s">
        <v>7528</v>
      </c>
      <c r="C2471" s="2" t="s">
        <v>8240</v>
      </c>
      <c r="D2471" s="2" t="s">
        <v>5654</v>
      </c>
      <c r="E2471" s="2" t="s">
        <v>5655</v>
      </c>
      <c r="F2471" s="2" t="s">
        <v>5537</v>
      </c>
    </row>
    <row r="2472" ht="16.5" spans="1:6">
      <c r="A2472" s="2" t="s">
        <v>4506</v>
      </c>
      <c r="B2472" s="2" t="s">
        <v>8247</v>
      </c>
      <c r="C2472" s="2" t="s">
        <v>8240</v>
      </c>
      <c r="D2472" s="2" t="s">
        <v>5654</v>
      </c>
      <c r="E2472" s="2" t="s">
        <v>5655</v>
      </c>
      <c r="F2472" s="2" t="s">
        <v>5537</v>
      </c>
    </row>
    <row r="2473" ht="16.5" spans="1:6">
      <c r="A2473" s="2" t="s">
        <v>4496</v>
      </c>
      <c r="B2473" s="2" t="s">
        <v>8248</v>
      </c>
      <c r="C2473" s="2" t="s">
        <v>8240</v>
      </c>
      <c r="D2473" s="2" t="s">
        <v>5654</v>
      </c>
      <c r="E2473" s="2" t="s">
        <v>5655</v>
      </c>
      <c r="F2473" s="2" t="s">
        <v>5537</v>
      </c>
    </row>
    <row r="2474" ht="16.5" spans="1:6">
      <c r="A2474" s="2" t="s">
        <v>4515</v>
      </c>
      <c r="B2474" s="2" t="s">
        <v>8249</v>
      </c>
      <c r="C2474" s="2" t="s">
        <v>8240</v>
      </c>
      <c r="D2474" s="2" t="s">
        <v>5654</v>
      </c>
      <c r="E2474" s="2" t="s">
        <v>5655</v>
      </c>
      <c r="F2474" s="2" t="s">
        <v>5537</v>
      </c>
    </row>
    <row r="2475" ht="16.5" spans="1:6">
      <c r="A2475" s="2" t="s">
        <v>4499</v>
      </c>
      <c r="B2475" s="2" t="s">
        <v>7148</v>
      </c>
      <c r="C2475" s="2" t="s">
        <v>8240</v>
      </c>
      <c r="D2475" s="2" t="s">
        <v>5654</v>
      </c>
      <c r="E2475" s="2" t="s">
        <v>5655</v>
      </c>
      <c r="F2475" s="2" t="s">
        <v>5537</v>
      </c>
    </row>
    <row r="2476" ht="16.5" spans="1:6">
      <c r="A2476" s="2" t="s">
        <v>4500</v>
      </c>
      <c r="B2476" s="2" t="s">
        <v>8250</v>
      </c>
      <c r="C2476" s="2" t="s">
        <v>8240</v>
      </c>
      <c r="D2476" s="2" t="s">
        <v>5654</v>
      </c>
      <c r="E2476" s="2" t="s">
        <v>5655</v>
      </c>
      <c r="F2476" s="2" t="s">
        <v>5537</v>
      </c>
    </row>
    <row r="2477" ht="16.5" spans="1:6">
      <c r="A2477" s="2" t="s">
        <v>4524</v>
      </c>
      <c r="B2477" s="2" t="s">
        <v>8251</v>
      </c>
      <c r="C2477" s="2" t="s">
        <v>8240</v>
      </c>
      <c r="D2477" s="2" t="s">
        <v>5654</v>
      </c>
      <c r="E2477" s="2" t="s">
        <v>5655</v>
      </c>
      <c r="F2477" s="2" t="s">
        <v>5537</v>
      </c>
    </row>
    <row r="2478" ht="16.5" spans="1:6">
      <c r="A2478" s="2" t="s">
        <v>4509</v>
      </c>
      <c r="B2478" s="2" t="s">
        <v>8252</v>
      </c>
      <c r="C2478" s="2" t="s">
        <v>8240</v>
      </c>
      <c r="D2478" s="2" t="s">
        <v>5654</v>
      </c>
      <c r="E2478" s="2" t="s">
        <v>5655</v>
      </c>
      <c r="F2478" s="2" t="s">
        <v>5537</v>
      </c>
    </row>
    <row r="2479" ht="16.5" spans="1:6">
      <c r="A2479" s="2" t="s">
        <v>4517</v>
      </c>
      <c r="B2479" s="2" t="s">
        <v>8253</v>
      </c>
      <c r="C2479" s="2" t="s">
        <v>8240</v>
      </c>
      <c r="D2479" s="2" t="s">
        <v>5654</v>
      </c>
      <c r="E2479" s="2" t="s">
        <v>5655</v>
      </c>
      <c r="F2479" s="2" t="s">
        <v>5537</v>
      </c>
    </row>
    <row r="2480" ht="16.5" spans="1:6">
      <c r="A2480" s="2" t="s">
        <v>4516</v>
      </c>
      <c r="B2480" s="2" t="s">
        <v>8254</v>
      </c>
      <c r="C2480" s="2" t="s">
        <v>8240</v>
      </c>
      <c r="D2480" s="2" t="s">
        <v>5654</v>
      </c>
      <c r="E2480" s="2" t="s">
        <v>5655</v>
      </c>
      <c r="F2480" s="2" t="s">
        <v>5537</v>
      </c>
    </row>
    <row r="2481" ht="16.5" spans="1:6">
      <c r="A2481" s="2" t="s">
        <v>4525</v>
      </c>
      <c r="B2481" s="2" t="s">
        <v>8255</v>
      </c>
      <c r="C2481" s="2" t="s">
        <v>8240</v>
      </c>
      <c r="D2481" s="2" t="s">
        <v>5654</v>
      </c>
      <c r="E2481" s="2" t="s">
        <v>5655</v>
      </c>
      <c r="F2481" s="2" t="s">
        <v>5537</v>
      </c>
    </row>
    <row r="2482" ht="16.5" spans="1:6">
      <c r="A2482" s="2" t="s">
        <v>4493</v>
      </c>
      <c r="B2482" s="2" t="s">
        <v>8256</v>
      </c>
      <c r="C2482" s="2" t="s">
        <v>8240</v>
      </c>
      <c r="D2482" s="2" t="s">
        <v>5654</v>
      </c>
      <c r="E2482" s="2" t="s">
        <v>5655</v>
      </c>
      <c r="F2482" s="2" t="s">
        <v>5537</v>
      </c>
    </row>
    <row r="2483" ht="16.5" spans="1:6">
      <c r="A2483" s="2" t="s">
        <v>4514</v>
      </c>
      <c r="B2483" s="2" t="s">
        <v>8257</v>
      </c>
      <c r="C2483" s="2" t="s">
        <v>8240</v>
      </c>
      <c r="D2483" s="2" t="s">
        <v>5654</v>
      </c>
      <c r="E2483" s="2" t="s">
        <v>5655</v>
      </c>
      <c r="F2483" s="2" t="s">
        <v>5537</v>
      </c>
    </row>
    <row r="2484" ht="16.5" spans="1:6">
      <c r="A2484" s="2" t="s">
        <v>4526</v>
      </c>
      <c r="B2484" s="2" t="s">
        <v>8258</v>
      </c>
      <c r="C2484" s="2" t="s">
        <v>8240</v>
      </c>
      <c r="D2484" s="2" t="s">
        <v>5654</v>
      </c>
      <c r="E2484" s="2" t="s">
        <v>5655</v>
      </c>
      <c r="F2484" s="2" t="s">
        <v>5537</v>
      </c>
    </row>
    <row r="2485" ht="16.5" spans="1:6">
      <c r="A2485" s="2" t="s">
        <v>4519</v>
      </c>
      <c r="B2485" s="2" t="s">
        <v>8259</v>
      </c>
      <c r="C2485" s="2" t="s">
        <v>8240</v>
      </c>
      <c r="D2485" s="2" t="s">
        <v>5654</v>
      </c>
      <c r="E2485" s="2" t="s">
        <v>5655</v>
      </c>
      <c r="F2485" s="2" t="s">
        <v>5537</v>
      </c>
    </row>
    <row r="2486" ht="16.5" spans="1:6">
      <c r="A2486" s="2" t="s">
        <v>4527</v>
      </c>
      <c r="B2486" s="2" t="s">
        <v>8260</v>
      </c>
      <c r="C2486" s="2" t="s">
        <v>8240</v>
      </c>
      <c r="D2486" s="2" t="s">
        <v>5654</v>
      </c>
      <c r="E2486" s="2" t="s">
        <v>5655</v>
      </c>
      <c r="F2486" s="2" t="s">
        <v>5537</v>
      </c>
    </row>
    <row r="2487" ht="16.5" spans="1:6">
      <c r="A2487" s="2" t="s">
        <v>4528</v>
      </c>
      <c r="B2487" s="2" t="s">
        <v>7558</v>
      </c>
      <c r="C2487" s="2" t="s">
        <v>8240</v>
      </c>
      <c r="D2487" s="2" t="s">
        <v>5654</v>
      </c>
      <c r="E2487" s="2" t="s">
        <v>5655</v>
      </c>
      <c r="F2487" s="2" t="s">
        <v>5537</v>
      </c>
    </row>
    <row r="2488" ht="16.5" spans="1:6">
      <c r="A2488" s="2" t="s">
        <v>8261</v>
      </c>
      <c r="B2488" s="2" t="s">
        <v>8262</v>
      </c>
      <c r="C2488" s="2" t="s">
        <v>7172</v>
      </c>
      <c r="D2488" s="2" t="s">
        <v>5584</v>
      </c>
      <c r="E2488" s="2" t="s">
        <v>5585</v>
      </c>
      <c r="F2488" s="2" t="s">
        <v>5537</v>
      </c>
    </row>
    <row r="2489" ht="16.5" spans="1:6">
      <c r="A2489" s="2" t="s">
        <v>8263</v>
      </c>
      <c r="B2489" s="2" t="s">
        <v>8264</v>
      </c>
      <c r="C2489" s="2" t="s">
        <v>5583</v>
      </c>
      <c r="D2489" s="2" t="s">
        <v>5584</v>
      </c>
      <c r="E2489" s="2" t="s">
        <v>5585</v>
      </c>
      <c r="F2489" s="2" t="s">
        <v>5537</v>
      </c>
    </row>
    <row r="2490" ht="16.5" spans="1:6">
      <c r="A2490" s="2" t="s">
        <v>4491</v>
      </c>
      <c r="B2490" s="2" t="s">
        <v>8265</v>
      </c>
      <c r="C2490" s="2" t="s">
        <v>8240</v>
      </c>
      <c r="D2490" s="2" t="s">
        <v>5654</v>
      </c>
      <c r="E2490" s="2" t="s">
        <v>5655</v>
      </c>
      <c r="F2490" s="2" t="s">
        <v>5537</v>
      </c>
    </row>
    <row r="2491" ht="16.5" spans="1:6">
      <c r="A2491" s="2" t="s">
        <v>4529</v>
      </c>
      <c r="B2491" s="2" t="s">
        <v>8266</v>
      </c>
      <c r="C2491" s="2" t="s">
        <v>8240</v>
      </c>
      <c r="D2491" s="2" t="s">
        <v>5654</v>
      </c>
      <c r="E2491" s="2" t="s">
        <v>5655</v>
      </c>
      <c r="F2491" s="2" t="s">
        <v>5537</v>
      </c>
    </row>
    <row r="2492" ht="16.5" spans="1:6">
      <c r="A2492" s="2" t="s">
        <v>4530</v>
      </c>
      <c r="B2492" s="2" t="s">
        <v>8267</v>
      </c>
      <c r="C2492" s="2" t="s">
        <v>8240</v>
      </c>
      <c r="D2492" s="2" t="s">
        <v>5654</v>
      </c>
      <c r="E2492" s="2" t="s">
        <v>5655</v>
      </c>
      <c r="F2492" s="2" t="s">
        <v>5537</v>
      </c>
    </row>
    <row r="2493" ht="16.5" spans="1:6">
      <c r="A2493" s="2" t="s">
        <v>4501</v>
      </c>
      <c r="B2493" s="2" t="s">
        <v>8268</v>
      </c>
      <c r="C2493" s="2" t="s">
        <v>8240</v>
      </c>
      <c r="D2493" s="2" t="s">
        <v>5654</v>
      </c>
      <c r="E2493" s="2" t="s">
        <v>5655</v>
      </c>
      <c r="F2493" s="2" t="s">
        <v>5537</v>
      </c>
    </row>
    <row r="2494" ht="16.5" spans="1:6">
      <c r="A2494" s="2" t="s">
        <v>4494</v>
      </c>
      <c r="B2494" s="2" t="s">
        <v>8269</v>
      </c>
      <c r="C2494" s="2" t="s">
        <v>8240</v>
      </c>
      <c r="D2494" s="2" t="s">
        <v>5654</v>
      </c>
      <c r="E2494" s="2" t="s">
        <v>5655</v>
      </c>
      <c r="F2494" s="2" t="s">
        <v>5537</v>
      </c>
    </row>
    <row r="2495" ht="16.5" spans="1:6">
      <c r="A2495" s="2" t="s">
        <v>4495</v>
      </c>
      <c r="B2495" s="2" t="s">
        <v>8270</v>
      </c>
      <c r="C2495" s="2" t="s">
        <v>8240</v>
      </c>
      <c r="D2495" s="2" t="s">
        <v>5654</v>
      </c>
      <c r="E2495" s="2" t="s">
        <v>5655</v>
      </c>
      <c r="F2495" s="2" t="s">
        <v>5537</v>
      </c>
    </row>
    <row r="2496" ht="16.5" spans="1:6">
      <c r="A2496" s="2" t="s">
        <v>4531</v>
      </c>
      <c r="B2496" s="2" t="s">
        <v>8271</v>
      </c>
      <c r="C2496" s="2" t="s">
        <v>8240</v>
      </c>
      <c r="D2496" s="2" t="s">
        <v>5654</v>
      </c>
      <c r="E2496" s="2" t="s">
        <v>5655</v>
      </c>
      <c r="F2496" s="2" t="s">
        <v>5537</v>
      </c>
    </row>
    <row r="2497" ht="16.5" spans="1:6">
      <c r="A2497" s="2" t="s">
        <v>4507</v>
      </c>
      <c r="B2497" s="2" t="s">
        <v>7565</v>
      </c>
      <c r="C2497" s="2" t="s">
        <v>8240</v>
      </c>
      <c r="D2497" s="2" t="s">
        <v>5654</v>
      </c>
      <c r="E2497" s="2" t="s">
        <v>5655</v>
      </c>
      <c r="F2497" s="2" t="s">
        <v>5537</v>
      </c>
    </row>
    <row r="2498" ht="16.5" spans="1:6">
      <c r="A2498" s="2" t="s">
        <v>4510</v>
      </c>
      <c r="B2498" s="2" t="s">
        <v>8272</v>
      </c>
      <c r="C2498" s="2" t="s">
        <v>8240</v>
      </c>
      <c r="D2498" s="2" t="s">
        <v>5654</v>
      </c>
      <c r="E2498" s="2" t="s">
        <v>5655</v>
      </c>
      <c r="F2498" s="2" t="s">
        <v>5537</v>
      </c>
    </row>
    <row r="2499" ht="16.5" spans="1:6">
      <c r="A2499" s="2" t="s">
        <v>4511</v>
      </c>
      <c r="B2499" s="2" t="s">
        <v>5865</v>
      </c>
      <c r="C2499" s="2" t="s">
        <v>8240</v>
      </c>
      <c r="D2499" s="2" t="s">
        <v>5654</v>
      </c>
      <c r="E2499" s="2" t="s">
        <v>5655</v>
      </c>
      <c r="F2499" s="2" t="s">
        <v>5537</v>
      </c>
    </row>
    <row r="2500" ht="16.5" spans="1:6">
      <c r="A2500" s="2" t="s">
        <v>4504</v>
      </c>
      <c r="B2500" s="2" t="s">
        <v>8273</v>
      </c>
      <c r="C2500" s="2" t="s">
        <v>8240</v>
      </c>
      <c r="D2500" s="2" t="s">
        <v>5654</v>
      </c>
      <c r="E2500" s="2" t="s">
        <v>5655</v>
      </c>
      <c r="F2500" s="2" t="s">
        <v>5537</v>
      </c>
    </row>
    <row r="2501" ht="16.5" spans="1:6">
      <c r="A2501" s="2" t="s">
        <v>4497</v>
      </c>
      <c r="B2501" s="2" t="s">
        <v>8274</v>
      </c>
      <c r="C2501" s="2" t="s">
        <v>8240</v>
      </c>
      <c r="D2501" s="2" t="s">
        <v>5654</v>
      </c>
      <c r="E2501" s="2" t="s">
        <v>5655</v>
      </c>
      <c r="F2501" s="2" t="s">
        <v>5537</v>
      </c>
    </row>
    <row r="2502" ht="16.5" spans="1:6">
      <c r="A2502" s="2" t="s">
        <v>4532</v>
      </c>
      <c r="B2502" s="2" t="s">
        <v>8275</v>
      </c>
      <c r="C2502" s="2" t="s">
        <v>8240</v>
      </c>
      <c r="D2502" s="2" t="s">
        <v>5654</v>
      </c>
      <c r="E2502" s="2" t="s">
        <v>5655</v>
      </c>
      <c r="F2502" s="2" t="s">
        <v>5537</v>
      </c>
    </row>
    <row r="2503" ht="16.5" spans="1:6">
      <c r="A2503" s="2" t="s">
        <v>4498</v>
      </c>
      <c r="B2503" s="2" t="s">
        <v>8276</v>
      </c>
      <c r="C2503" s="2" t="s">
        <v>8240</v>
      </c>
      <c r="D2503" s="2" t="s">
        <v>5654</v>
      </c>
      <c r="E2503" s="2" t="s">
        <v>5655</v>
      </c>
      <c r="F2503" s="2" t="s">
        <v>5537</v>
      </c>
    </row>
    <row r="2504" ht="16.5" spans="1:6">
      <c r="A2504" s="2" t="s">
        <v>4533</v>
      </c>
      <c r="B2504" s="2" t="s">
        <v>8277</v>
      </c>
      <c r="C2504" s="2" t="s">
        <v>8240</v>
      </c>
      <c r="D2504" s="2" t="s">
        <v>5654</v>
      </c>
      <c r="E2504" s="2" t="s">
        <v>5655</v>
      </c>
      <c r="F2504" s="2" t="s">
        <v>5537</v>
      </c>
    </row>
    <row r="2505" ht="16.5" spans="1:6">
      <c r="A2505" s="2" t="s">
        <v>4534</v>
      </c>
      <c r="B2505" s="2" t="s">
        <v>8278</v>
      </c>
      <c r="C2505" s="2" t="s">
        <v>8240</v>
      </c>
      <c r="D2505" s="2" t="s">
        <v>5654</v>
      </c>
      <c r="E2505" s="2" t="s">
        <v>5655</v>
      </c>
      <c r="F2505" s="2" t="s">
        <v>5537</v>
      </c>
    </row>
    <row r="2506" ht="16.5" spans="1:6">
      <c r="A2506" s="2" t="s">
        <v>4535</v>
      </c>
      <c r="B2506" s="2" t="s">
        <v>8279</v>
      </c>
      <c r="C2506" s="2" t="s">
        <v>8240</v>
      </c>
      <c r="D2506" s="2" t="s">
        <v>5654</v>
      </c>
      <c r="E2506" s="2" t="s">
        <v>5655</v>
      </c>
      <c r="F2506" s="2" t="s">
        <v>5537</v>
      </c>
    </row>
    <row r="2507" ht="16.5" spans="1:6">
      <c r="A2507" s="2" t="s">
        <v>4512</v>
      </c>
      <c r="B2507" s="2" t="s">
        <v>8280</v>
      </c>
      <c r="C2507" s="2" t="s">
        <v>8240</v>
      </c>
      <c r="D2507" s="2" t="s">
        <v>5654</v>
      </c>
      <c r="E2507" s="2" t="s">
        <v>5655</v>
      </c>
      <c r="F2507" s="2" t="s">
        <v>5537</v>
      </c>
    </row>
    <row r="2508" ht="16.5" spans="1:6">
      <c r="A2508" s="2" t="s">
        <v>4508</v>
      </c>
      <c r="B2508" s="2" t="s">
        <v>8281</v>
      </c>
      <c r="C2508" s="2" t="s">
        <v>8240</v>
      </c>
      <c r="D2508" s="2" t="s">
        <v>5654</v>
      </c>
      <c r="E2508" s="2" t="s">
        <v>5655</v>
      </c>
      <c r="F2508" s="2" t="s">
        <v>5537</v>
      </c>
    </row>
    <row r="2509" ht="16.5" spans="1:6">
      <c r="A2509" s="2" t="s">
        <v>4502</v>
      </c>
      <c r="B2509" s="2" t="s">
        <v>8282</v>
      </c>
      <c r="C2509" s="2" t="s">
        <v>8240</v>
      </c>
      <c r="D2509" s="2" t="s">
        <v>5654</v>
      </c>
      <c r="E2509" s="2" t="s">
        <v>5655</v>
      </c>
      <c r="F2509" s="2" t="s">
        <v>5537</v>
      </c>
    </row>
    <row r="2510" ht="16.5" spans="1:6">
      <c r="A2510" s="2" t="s">
        <v>4643</v>
      </c>
      <c r="B2510" s="2" t="s">
        <v>8283</v>
      </c>
      <c r="C2510" s="2" t="s">
        <v>5653</v>
      </c>
      <c r="D2510" s="2" t="s">
        <v>5654</v>
      </c>
      <c r="E2510" s="2" t="s">
        <v>5655</v>
      </c>
      <c r="F2510" s="2" t="s">
        <v>5537</v>
      </c>
    </row>
    <row r="2511" ht="16.5" spans="1:6">
      <c r="A2511" s="2" t="s">
        <v>4656</v>
      </c>
      <c r="B2511" s="2" t="s">
        <v>8284</v>
      </c>
      <c r="C2511" s="2" t="s">
        <v>5653</v>
      </c>
      <c r="D2511" s="2" t="s">
        <v>5654</v>
      </c>
      <c r="E2511" s="2" t="s">
        <v>5655</v>
      </c>
      <c r="F2511" s="2" t="s">
        <v>5537</v>
      </c>
    </row>
    <row r="2512" ht="16.5" spans="1:6">
      <c r="A2512" s="2" t="s">
        <v>4627</v>
      </c>
      <c r="B2512" s="2" t="s">
        <v>8285</v>
      </c>
      <c r="C2512" s="2" t="s">
        <v>5653</v>
      </c>
      <c r="D2512" s="2" t="s">
        <v>5654</v>
      </c>
      <c r="E2512" s="2" t="s">
        <v>5655</v>
      </c>
      <c r="F2512" s="2" t="s">
        <v>5537</v>
      </c>
    </row>
    <row r="2513" ht="16.5" spans="1:6">
      <c r="A2513" s="2" t="s">
        <v>4639</v>
      </c>
      <c r="B2513" s="2" t="s">
        <v>8286</v>
      </c>
      <c r="C2513" s="2" t="s">
        <v>5653</v>
      </c>
      <c r="D2513" s="2" t="s">
        <v>5654</v>
      </c>
      <c r="E2513" s="2" t="s">
        <v>5655</v>
      </c>
      <c r="F2513" s="2" t="s">
        <v>5537</v>
      </c>
    </row>
    <row r="2514" ht="16.5" spans="1:6">
      <c r="A2514" s="2" t="s">
        <v>4666</v>
      </c>
      <c r="B2514" s="2" t="s">
        <v>8287</v>
      </c>
      <c r="C2514" s="2" t="s">
        <v>5653</v>
      </c>
      <c r="D2514" s="2" t="s">
        <v>5654</v>
      </c>
      <c r="E2514" s="2" t="s">
        <v>5655</v>
      </c>
      <c r="F2514" s="2" t="s">
        <v>5537</v>
      </c>
    </row>
    <row r="2515" ht="16.5" spans="1:6">
      <c r="A2515" s="2" t="s">
        <v>4630</v>
      </c>
      <c r="B2515" s="2" t="s">
        <v>8288</v>
      </c>
      <c r="C2515" s="2" t="s">
        <v>5653</v>
      </c>
      <c r="D2515" s="2" t="s">
        <v>5654</v>
      </c>
      <c r="E2515" s="2" t="s">
        <v>5655</v>
      </c>
      <c r="F2515" s="2" t="s">
        <v>5537</v>
      </c>
    </row>
    <row r="2516" ht="16.5" spans="1:6">
      <c r="A2516" s="2" t="s">
        <v>4642</v>
      </c>
      <c r="B2516" s="2" t="s">
        <v>8289</v>
      </c>
      <c r="C2516" s="2" t="s">
        <v>5653</v>
      </c>
      <c r="D2516" s="2" t="s">
        <v>5654</v>
      </c>
      <c r="E2516" s="2" t="s">
        <v>5655</v>
      </c>
      <c r="F2516" s="2" t="s">
        <v>5537</v>
      </c>
    </row>
    <row r="2517" ht="16.5" spans="1:6">
      <c r="A2517" s="2" t="s">
        <v>4667</v>
      </c>
      <c r="B2517" s="2" t="s">
        <v>8290</v>
      </c>
      <c r="C2517" s="2" t="s">
        <v>5653</v>
      </c>
      <c r="D2517" s="2" t="s">
        <v>5654</v>
      </c>
      <c r="E2517" s="2" t="s">
        <v>5655</v>
      </c>
      <c r="F2517" s="2" t="s">
        <v>5537</v>
      </c>
    </row>
    <row r="2518" ht="16.5" spans="1:6">
      <c r="A2518" s="2" t="s">
        <v>4637</v>
      </c>
      <c r="B2518" s="2" t="s">
        <v>8291</v>
      </c>
      <c r="C2518" s="2" t="s">
        <v>5653</v>
      </c>
      <c r="D2518" s="2" t="s">
        <v>5654</v>
      </c>
      <c r="E2518" s="2" t="s">
        <v>5655</v>
      </c>
      <c r="F2518" s="2" t="s">
        <v>5537</v>
      </c>
    </row>
    <row r="2519" ht="16.5" spans="1:6">
      <c r="A2519" s="2" t="s">
        <v>4645</v>
      </c>
      <c r="B2519" s="2" t="s">
        <v>8292</v>
      </c>
      <c r="C2519" s="2" t="s">
        <v>5653</v>
      </c>
      <c r="D2519" s="2" t="s">
        <v>5654</v>
      </c>
      <c r="E2519" s="2" t="s">
        <v>5655</v>
      </c>
      <c r="F2519" s="2" t="s">
        <v>5537</v>
      </c>
    </row>
    <row r="2520" ht="16.5" spans="1:6">
      <c r="A2520" s="2" t="s">
        <v>4649</v>
      </c>
      <c r="B2520" s="2" t="s">
        <v>8293</v>
      </c>
      <c r="C2520" s="2" t="s">
        <v>5653</v>
      </c>
      <c r="D2520" s="2" t="s">
        <v>5654</v>
      </c>
      <c r="E2520" s="2" t="s">
        <v>5655</v>
      </c>
      <c r="F2520" s="2" t="s">
        <v>5537</v>
      </c>
    </row>
    <row r="2521" ht="16.5" spans="1:6">
      <c r="A2521" s="2" t="s">
        <v>4661</v>
      </c>
      <c r="B2521" s="2" t="s">
        <v>8294</v>
      </c>
      <c r="C2521" s="2" t="s">
        <v>5653</v>
      </c>
      <c r="D2521" s="2" t="s">
        <v>5654</v>
      </c>
      <c r="E2521" s="2" t="s">
        <v>5655</v>
      </c>
      <c r="F2521" s="2" t="s">
        <v>5537</v>
      </c>
    </row>
    <row r="2522" ht="16.5" spans="1:6">
      <c r="A2522" s="2" t="s">
        <v>4632</v>
      </c>
      <c r="B2522" s="2" t="s">
        <v>8295</v>
      </c>
      <c r="C2522" s="2" t="s">
        <v>5653</v>
      </c>
      <c r="D2522" s="2" t="s">
        <v>5654</v>
      </c>
      <c r="E2522" s="2" t="s">
        <v>5655</v>
      </c>
      <c r="F2522" s="2" t="s">
        <v>5537</v>
      </c>
    </row>
    <row r="2523" ht="16.5" spans="1:6">
      <c r="A2523" s="2" t="s">
        <v>4650</v>
      </c>
      <c r="B2523" s="2" t="s">
        <v>8296</v>
      </c>
      <c r="C2523" s="2" t="s">
        <v>5653</v>
      </c>
      <c r="D2523" s="2" t="s">
        <v>5654</v>
      </c>
      <c r="E2523" s="2" t="s">
        <v>5655</v>
      </c>
      <c r="F2523" s="2" t="s">
        <v>5537</v>
      </c>
    </row>
    <row r="2524" ht="16.5" spans="1:6">
      <c r="A2524" s="2" t="s">
        <v>4633</v>
      </c>
      <c r="B2524" s="2" t="s">
        <v>8297</v>
      </c>
      <c r="C2524" s="2" t="s">
        <v>5653</v>
      </c>
      <c r="D2524" s="2" t="s">
        <v>5654</v>
      </c>
      <c r="E2524" s="2" t="s">
        <v>5655</v>
      </c>
      <c r="F2524" s="2" t="s">
        <v>5537</v>
      </c>
    </row>
    <row r="2525" ht="16.5" spans="1:6">
      <c r="A2525" s="2" t="s">
        <v>4654</v>
      </c>
      <c r="B2525" s="2" t="s">
        <v>8298</v>
      </c>
      <c r="C2525" s="2" t="s">
        <v>5653</v>
      </c>
      <c r="D2525" s="2" t="s">
        <v>5654</v>
      </c>
      <c r="E2525" s="2" t="s">
        <v>5655</v>
      </c>
      <c r="F2525" s="2" t="s">
        <v>5537</v>
      </c>
    </row>
    <row r="2526" ht="16.5" spans="1:6">
      <c r="A2526" s="2" t="s">
        <v>4628</v>
      </c>
      <c r="B2526" s="2" t="s">
        <v>8299</v>
      </c>
      <c r="C2526" s="2" t="s">
        <v>5653</v>
      </c>
      <c r="D2526" s="2" t="s">
        <v>5654</v>
      </c>
      <c r="E2526" s="2" t="s">
        <v>5655</v>
      </c>
      <c r="F2526" s="2" t="s">
        <v>5537</v>
      </c>
    </row>
    <row r="2527" ht="16.5" spans="1:6">
      <c r="A2527" s="2" t="s">
        <v>4658</v>
      </c>
      <c r="B2527" s="2" t="s">
        <v>8300</v>
      </c>
      <c r="C2527" s="2" t="s">
        <v>5653</v>
      </c>
      <c r="D2527" s="2" t="s">
        <v>5654</v>
      </c>
      <c r="E2527" s="2" t="s">
        <v>5655</v>
      </c>
      <c r="F2527" s="2" t="s">
        <v>5537</v>
      </c>
    </row>
    <row r="2528" ht="16.5" spans="1:6">
      <c r="A2528" s="2" t="s">
        <v>4655</v>
      </c>
      <c r="B2528" s="2" t="s">
        <v>8301</v>
      </c>
      <c r="C2528" s="2" t="s">
        <v>5653</v>
      </c>
      <c r="D2528" s="2" t="s">
        <v>5654</v>
      </c>
      <c r="E2528" s="2" t="s">
        <v>5655</v>
      </c>
      <c r="F2528" s="2" t="s">
        <v>5537</v>
      </c>
    </row>
    <row r="2529" ht="16.5" spans="1:6">
      <c r="A2529" s="2" t="s">
        <v>4631</v>
      </c>
      <c r="B2529" s="2" t="s">
        <v>8302</v>
      </c>
      <c r="C2529" s="2" t="s">
        <v>5653</v>
      </c>
      <c r="D2529" s="2" t="s">
        <v>5654</v>
      </c>
      <c r="E2529" s="2" t="s">
        <v>5655</v>
      </c>
      <c r="F2529" s="2" t="s">
        <v>5537</v>
      </c>
    </row>
    <row r="2530" ht="16.5" spans="1:6">
      <c r="A2530" s="2" t="s">
        <v>4648</v>
      </c>
      <c r="B2530" s="2" t="s">
        <v>8303</v>
      </c>
      <c r="C2530" s="2" t="s">
        <v>5653</v>
      </c>
      <c r="D2530" s="2" t="s">
        <v>5654</v>
      </c>
      <c r="E2530" s="2" t="s">
        <v>5655</v>
      </c>
      <c r="F2530" s="2" t="s">
        <v>5537</v>
      </c>
    </row>
    <row r="2531" ht="16.5" spans="1:6">
      <c r="A2531" s="2" t="s">
        <v>4652</v>
      </c>
      <c r="B2531" s="2" t="s">
        <v>8304</v>
      </c>
      <c r="C2531" s="2" t="s">
        <v>5653</v>
      </c>
      <c r="D2531" s="2" t="s">
        <v>5654</v>
      </c>
      <c r="E2531" s="2" t="s">
        <v>5655</v>
      </c>
      <c r="F2531" s="2" t="s">
        <v>5537</v>
      </c>
    </row>
    <row r="2532" ht="16.5" spans="1:6">
      <c r="A2532" s="2" t="s">
        <v>4634</v>
      </c>
      <c r="B2532" s="2" t="s">
        <v>8305</v>
      </c>
      <c r="C2532" s="2" t="s">
        <v>5653</v>
      </c>
      <c r="D2532" s="2" t="s">
        <v>5654</v>
      </c>
      <c r="E2532" s="2" t="s">
        <v>5655</v>
      </c>
      <c r="F2532" s="2" t="s">
        <v>5537</v>
      </c>
    </row>
    <row r="2533" ht="16.5" spans="1:6">
      <c r="A2533" s="2" t="s">
        <v>4668</v>
      </c>
      <c r="B2533" s="2" t="s">
        <v>8306</v>
      </c>
      <c r="C2533" s="2" t="s">
        <v>5653</v>
      </c>
      <c r="D2533" s="2" t="s">
        <v>5654</v>
      </c>
      <c r="E2533" s="2" t="s">
        <v>5655</v>
      </c>
      <c r="F2533" s="2" t="s">
        <v>5537</v>
      </c>
    </row>
    <row r="2534" ht="16.5" spans="1:6">
      <c r="A2534" s="2" t="s">
        <v>4669</v>
      </c>
      <c r="B2534" s="2" t="s">
        <v>8307</v>
      </c>
      <c r="C2534" s="2" t="s">
        <v>5653</v>
      </c>
      <c r="D2534" s="2" t="s">
        <v>5654</v>
      </c>
      <c r="E2534" s="2" t="s">
        <v>5655</v>
      </c>
      <c r="F2534" s="2" t="s">
        <v>5537</v>
      </c>
    </row>
    <row r="2535" ht="16.5" spans="1:6">
      <c r="A2535" s="2" t="s">
        <v>4659</v>
      </c>
      <c r="B2535" s="2" t="s">
        <v>8308</v>
      </c>
      <c r="C2535" s="2" t="s">
        <v>5653</v>
      </c>
      <c r="D2535" s="2" t="s">
        <v>5654</v>
      </c>
      <c r="E2535" s="2" t="s">
        <v>5655</v>
      </c>
      <c r="F2535" s="2" t="s">
        <v>5537</v>
      </c>
    </row>
    <row r="2536" ht="16.5" spans="1:6">
      <c r="A2536" s="2" t="s">
        <v>4662</v>
      </c>
      <c r="B2536" s="2" t="s">
        <v>8309</v>
      </c>
      <c r="C2536" s="2" t="s">
        <v>5653</v>
      </c>
      <c r="D2536" s="2" t="s">
        <v>5654</v>
      </c>
      <c r="E2536" s="2" t="s">
        <v>5655</v>
      </c>
      <c r="F2536" s="2" t="s">
        <v>5537</v>
      </c>
    </row>
    <row r="2537" ht="16.5" spans="1:6">
      <c r="A2537" s="2" t="s">
        <v>4663</v>
      </c>
      <c r="B2537" s="2" t="s">
        <v>8310</v>
      </c>
      <c r="C2537" s="2" t="s">
        <v>5653</v>
      </c>
      <c r="D2537" s="2" t="s">
        <v>5654</v>
      </c>
      <c r="E2537" s="2" t="s">
        <v>5655</v>
      </c>
      <c r="F2537" s="2" t="s">
        <v>5537</v>
      </c>
    </row>
    <row r="2538" ht="16.5" spans="1:6">
      <c r="A2538" s="2" t="s">
        <v>4635</v>
      </c>
      <c r="B2538" s="2" t="s">
        <v>8311</v>
      </c>
      <c r="C2538" s="2" t="s">
        <v>5653</v>
      </c>
      <c r="D2538" s="2" t="s">
        <v>5654</v>
      </c>
      <c r="E2538" s="2" t="s">
        <v>5655</v>
      </c>
      <c r="F2538" s="2" t="s">
        <v>5537</v>
      </c>
    </row>
    <row r="2539" ht="16.5" spans="1:6">
      <c r="A2539" s="2" t="s">
        <v>4657</v>
      </c>
      <c r="B2539" s="2" t="s">
        <v>8312</v>
      </c>
      <c r="C2539" s="2" t="s">
        <v>5653</v>
      </c>
      <c r="D2539" s="2" t="s">
        <v>5654</v>
      </c>
      <c r="E2539" s="2" t="s">
        <v>5655</v>
      </c>
      <c r="F2539" s="2" t="s">
        <v>5537</v>
      </c>
    </row>
    <row r="2540" ht="16.5" spans="1:6">
      <c r="A2540" s="2" t="s">
        <v>4651</v>
      </c>
      <c r="B2540" s="2" t="s">
        <v>8313</v>
      </c>
      <c r="C2540" s="2" t="s">
        <v>5653</v>
      </c>
      <c r="D2540" s="2" t="s">
        <v>5654</v>
      </c>
      <c r="E2540" s="2" t="s">
        <v>5655</v>
      </c>
      <c r="F2540" s="2" t="s">
        <v>5537</v>
      </c>
    </row>
    <row r="2541" ht="16.5" spans="1:6">
      <c r="A2541" s="2" t="s">
        <v>4653</v>
      </c>
      <c r="B2541" s="2" t="s">
        <v>8314</v>
      </c>
      <c r="C2541" s="2" t="s">
        <v>5653</v>
      </c>
      <c r="D2541" s="2" t="s">
        <v>5654</v>
      </c>
      <c r="E2541" s="2" t="s">
        <v>5655</v>
      </c>
      <c r="F2541" s="2" t="s">
        <v>5537</v>
      </c>
    </row>
    <row r="2542" ht="16.5" spans="1:6">
      <c r="A2542" s="2" t="s">
        <v>4644</v>
      </c>
      <c r="B2542" s="2" t="s">
        <v>8315</v>
      </c>
      <c r="C2542" s="2" t="s">
        <v>5653</v>
      </c>
      <c r="D2542" s="2" t="s">
        <v>5654</v>
      </c>
      <c r="E2542" s="2" t="s">
        <v>5655</v>
      </c>
      <c r="F2542" s="2" t="s">
        <v>5537</v>
      </c>
    </row>
    <row r="2543" ht="16.5" spans="1:6">
      <c r="A2543" s="2" t="s">
        <v>4670</v>
      </c>
      <c r="B2543" s="2" t="s">
        <v>8316</v>
      </c>
      <c r="C2543" s="2" t="s">
        <v>5653</v>
      </c>
      <c r="D2543" s="2" t="s">
        <v>5654</v>
      </c>
      <c r="E2543" s="2" t="s">
        <v>5655</v>
      </c>
      <c r="F2543" s="2" t="s">
        <v>5537</v>
      </c>
    </row>
    <row r="2544" ht="16.5" spans="1:6">
      <c r="A2544" s="2" t="s">
        <v>4638</v>
      </c>
      <c r="B2544" s="2" t="s">
        <v>8317</v>
      </c>
      <c r="C2544" s="2" t="s">
        <v>5653</v>
      </c>
      <c r="D2544" s="2" t="s">
        <v>5654</v>
      </c>
      <c r="E2544" s="2" t="s">
        <v>5655</v>
      </c>
      <c r="F2544" s="2" t="s">
        <v>5537</v>
      </c>
    </row>
    <row r="2545" ht="16.5" spans="1:6">
      <c r="A2545" s="2" t="s">
        <v>4640</v>
      </c>
      <c r="B2545" s="2" t="s">
        <v>8318</v>
      </c>
      <c r="C2545" s="2" t="s">
        <v>5653</v>
      </c>
      <c r="D2545" s="2" t="s">
        <v>5654</v>
      </c>
      <c r="E2545" s="2" t="s">
        <v>5655</v>
      </c>
      <c r="F2545" s="2" t="s">
        <v>5537</v>
      </c>
    </row>
    <row r="2546" ht="16.5" spans="1:6">
      <c r="A2546" s="2" t="s">
        <v>4660</v>
      </c>
      <c r="B2546" s="2" t="s">
        <v>8319</v>
      </c>
      <c r="C2546" s="2" t="s">
        <v>5653</v>
      </c>
      <c r="D2546" s="2" t="s">
        <v>5654</v>
      </c>
      <c r="E2546" s="2" t="s">
        <v>5655</v>
      </c>
      <c r="F2546" s="2" t="s">
        <v>5537</v>
      </c>
    </row>
    <row r="2547" ht="16.5" spans="1:6">
      <c r="A2547" s="2" t="s">
        <v>4641</v>
      </c>
      <c r="B2547" s="2" t="s">
        <v>8320</v>
      </c>
      <c r="C2547" s="2" t="s">
        <v>5653</v>
      </c>
      <c r="D2547" s="2" t="s">
        <v>5654</v>
      </c>
      <c r="E2547" s="2" t="s">
        <v>5655</v>
      </c>
      <c r="F2547" s="2" t="s">
        <v>5537</v>
      </c>
    </row>
    <row r="2548" ht="16.5" spans="1:6">
      <c r="A2548" s="2" t="s">
        <v>4671</v>
      </c>
      <c r="B2548" s="2" t="s">
        <v>8321</v>
      </c>
      <c r="C2548" s="2" t="s">
        <v>5653</v>
      </c>
      <c r="D2548" s="2" t="s">
        <v>5654</v>
      </c>
      <c r="E2548" s="2" t="s">
        <v>5655</v>
      </c>
      <c r="F2548" s="2" t="s">
        <v>5537</v>
      </c>
    </row>
    <row r="2549" ht="16.5" spans="1:6">
      <c r="A2549" s="2" t="s">
        <v>4629</v>
      </c>
      <c r="B2549" s="2" t="s">
        <v>8322</v>
      </c>
      <c r="C2549" s="2" t="s">
        <v>5653</v>
      </c>
      <c r="D2549" s="2" t="s">
        <v>5654</v>
      </c>
      <c r="E2549" s="2" t="s">
        <v>5655</v>
      </c>
      <c r="F2549" s="2" t="s">
        <v>5537</v>
      </c>
    </row>
    <row r="2550" ht="16.5" spans="1:6">
      <c r="A2550" s="2" t="s">
        <v>4647</v>
      </c>
      <c r="B2550" s="2" t="s">
        <v>8323</v>
      </c>
      <c r="C2550" s="2" t="s">
        <v>5653</v>
      </c>
      <c r="D2550" s="2" t="s">
        <v>5654</v>
      </c>
      <c r="E2550" s="2" t="s">
        <v>5655</v>
      </c>
      <c r="F2550" s="2" t="s">
        <v>5537</v>
      </c>
    </row>
    <row r="2551" ht="16.5" spans="1:6">
      <c r="A2551" s="2" t="s">
        <v>4636</v>
      </c>
      <c r="B2551" s="2" t="s">
        <v>8324</v>
      </c>
      <c r="C2551" s="2" t="s">
        <v>5653</v>
      </c>
      <c r="D2551" s="2" t="s">
        <v>5654</v>
      </c>
      <c r="E2551" s="2" t="s">
        <v>5655</v>
      </c>
      <c r="F2551" s="2" t="s">
        <v>5537</v>
      </c>
    </row>
    <row r="2552" ht="16.5" spans="1:6">
      <c r="A2552" s="2" t="s">
        <v>8325</v>
      </c>
      <c r="B2552" s="2" t="s">
        <v>8326</v>
      </c>
      <c r="C2552" s="2" t="s">
        <v>5583</v>
      </c>
      <c r="D2552" s="2" t="s">
        <v>5584</v>
      </c>
      <c r="E2552" s="2" t="s">
        <v>5585</v>
      </c>
      <c r="F2552" s="2" t="s">
        <v>5537</v>
      </c>
    </row>
    <row r="2553" ht="16.5" spans="1:6">
      <c r="A2553" s="2" t="s">
        <v>4672</v>
      </c>
      <c r="B2553" s="2" t="s">
        <v>8327</v>
      </c>
      <c r="C2553" s="2" t="s">
        <v>5653</v>
      </c>
      <c r="D2553" s="2" t="s">
        <v>5654</v>
      </c>
      <c r="E2553" s="2" t="s">
        <v>5655</v>
      </c>
      <c r="F2553" s="2" t="s">
        <v>5537</v>
      </c>
    </row>
    <row r="2554" ht="16.5" spans="1:6">
      <c r="A2554" s="2" t="s">
        <v>4646</v>
      </c>
      <c r="B2554" s="2" t="s">
        <v>8277</v>
      </c>
      <c r="C2554" s="2" t="s">
        <v>5653</v>
      </c>
      <c r="D2554" s="2" t="s">
        <v>5654</v>
      </c>
      <c r="E2554" s="2" t="s">
        <v>5655</v>
      </c>
      <c r="F2554" s="2" t="s">
        <v>5537</v>
      </c>
    </row>
    <row r="2555" ht="16.5" spans="1:6">
      <c r="A2555" s="2" t="s">
        <v>4550</v>
      </c>
      <c r="B2555" s="2" t="s">
        <v>7495</v>
      </c>
      <c r="C2555" s="2" t="s">
        <v>8328</v>
      </c>
      <c r="D2555" s="2" t="s">
        <v>5654</v>
      </c>
      <c r="E2555" s="2" t="s">
        <v>5655</v>
      </c>
      <c r="F2555" s="2" t="s">
        <v>5537</v>
      </c>
    </row>
    <row r="2556" ht="16.5" spans="1:6">
      <c r="A2556" s="2" t="s">
        <v>4564</v>
      </c>
      <c r="B2556" s="2" t="s">
        <v>8329</v>
      </c>
      <c r="C2556" s="2" t="s">
        <v>8328</v>
      </c>
      <c r="D2556" s="2" t="s">
        <v>5654</v>
      </c>
      <c r="E2556" s="2" t="s">
        <v>5655</v>
      </c>
      <c r="F2556" s="2" t="s">
        <v>5537</v>
      </c>
    </row>
    <row r="2557" ht="16.5" spans="1:6">
      <c r="A2557" s="2" t="s">
        <v>4551</v>
      </c>
      <c r="B2557" s="2" t="s">
        <v>8330</v>
      </c>
      <c r="C2557" s="2" t="s">
        <v>8328</v>
      </c>
      <c r="D2557" s="2" t="s">
        <v>5654</v>
      </c>
      <c r="E2557" s="2" t="s">
        <v>5655</v>
      </c>
      <c r="F2557" s="2" t="s">
        <v>5537</v>
      </c>
    </row>
    <row r="2558" ht="16.5" spans="1:6">
      <c r="A2558" s="2" t="s">
        <v>4536</v>
      </c>
      <c r="B2558" s="2" t="s">
        <v>8331</v>
      </c>
      <c r="C2558" s="2" t="s">
        <v>8328</v>
      </c>
      <c r="D2558" s="2" t="s">
        <v>5654</v>
      </c>
      <c r="E2558" s="2" t="s">
        <v>5655</v>
      </c>
      <c r="F2558" s="2" t="s">
        <v>5537</v>
      </c>
    </row>
    <row r="2559" ht="16.5" spans="1:6">
      <c r="A2559" s="2" t="s">
        <v>4547</v>
      </c>
      <c r="B2559" s="2" t="s">
        <v>8332</v>
      </c>
      <c r="C2559" s="2" t="s">
        <v>8328</v>
      </c>
      <c r="D2559" s="2" t="s">
        <v>5654</v>
      </c>
      <c r="E2559" s="2" t="s">
        <v>5655</v>
      </c>
      <c r="F2559" s="2" t="s">
        <v>5537</v>
      </c>
    </row>
    <row r="2560" ht="16.5" spans="1:6">
      <c r="A2560" s="2" t="s">
        <v>4545</v>
      </c>
      <c r="B2560" s="2" t="s">
        <v>8333</v>
      </c>
      <c r="C2560" s="2" t="s">
        <v>8328</v>
      </c>
      <c r="D2560" s="2" t="s">
        <v>5654</v>
      </c>
      <c r="E2560" s="2" t="s">
        <v>5655</v>
      </c>
      <c r="F2560" s="2" t="s">
        <v>5537</v>
      </c>
    </row>
    <row r="2561" ht="16.5" spans="1:6">
      <c r="A2561" s="2" t="s">
        <v>4565</v>
      </c>
      <c r="B2561" s="2" t="s">
        <v>8334</v>
      </c>
      <c r="C2561" s="2" t="s">
        <v>8328</v>
      </c>
      <c r="D2561" s="2" t="s">
        <v>5654</v>
      </c>
      <c r="E2561" s="2" t="s">
        <v>5655</v>
      </c>
      <c r="F2561" s="2" t="s">
        <v>5537</v>
      </c>
    </row>
    <row r="2562" ht="16.5" spans="1:6">
      <c r="A2562" s="2" t="s">
        <v>4566</v>
      </c>
      <c r="B2562" s="2" t="s">
        <v>8335</v>
      </c>
      <c r="C2562" s="2" t="s">
        <v>8328</v>
      </c>
      <c r="D2562" s="2" t="s">
        <v>5654</v>
      </c>
      <c r="E2562" s="2" t="s">
        <v>5655</v>
      </c>
      <c r="F2562" s="2" t="s">
        <v>5537</v>
      </c>
    </row>
    <row r="2563" ht="16.5" spans="1:6">
      <c r="A2563" s="2" t="s">
        <v>4567</v>
      </c>
      <c r="B2563" s="2" t="s">
        <v>8336</v>
      </c>
      <c r="C2563" s="2" t="s">
        <v>8328</v>
      </c>
      <c r="D2563" s="2" t="s">
        <v>5654</v>
      </c>
      <c r="E2563" s="2" t="s">
        <v>5655</v>
      </c>
      <c r="F2563" s="2" t="s">
        <v>5537</v>
      </c>
    </row>
    <row r="2564" ht="16.5" spans="1:6">
      <c r="A2564" s="2" t="s">
        <v>4568</v>
      </c>
      <c r="B2564" s="2" t="s">
        <v>8337</v>
      </c>
      <c r="C2564" s="2" t="s">
        <v>8328</v>
      </c>
      <c r="D2564" s="2" t="s">
        <v>5654</v>
      </c>
      <c r="E2564" s="2" t="s">
        <v>5655</v>
      </c>
      <c r="F2564" s="2" t="s">
        <v>5537</v>
      </c>
    </row>
    <row r="2565" ht="16.5" spans="1:6">
      <c r="A2565" s="2" t="s">
        <v>4540</v>
      </c>
      <c r="B2565" s="2" t="s">
        <v>8338</v>
      </c>
      <c r="C2565" s="2" t="s">
        <v>8328</v>
      </c>
      <c r="D2565" s="2" t="s">
        <v>5654</v>
      </c>
      <c r="E2565" s="2" t="s">
        <v>5655</v>
      </c>
      <c r="F2565" s="2" t="s">
        <v>5537</v>
      </c>
    </row>
    <row r="2566" ht="16.5" spans="1:6">
      <c r="A2566" s="2" t="s">
        <v>4555</v>
      </c>
      <c r="B2566" s="2" t="s">
        <v>8339</v>
      </c>
      <c r="C2566" s="2" t="s">
        <v>8328</v>
      </c>
      <c r="D2566" s="2" t="s">
        <v>5654</v>
      </c>
      <c r="E2566" s="2" t="s">
        <v>5655</v>
      </c>
      <c r="F2566" s="2" t="s">
        <v>5537</v>
      </c>
    </row>
    <row r="2567" ht="16.5" spans="1:6">
      <c r="A2567" s="2" t="s">
        <v>4553</v>
      </c>
      <c r="B2567" s="2" t="s">
        <v>6928</v>
      </c>
      <c r="C2567" s="2" t="s">
        <v>8328</v>
      </c>
      <c r="D2567" s="2" t="s">
        <v>5654</v>
      </c>
      <c r="E2567" s="2" t="s">
        <v>5655</v>
      </c>
      <c r="F2567" s="2" t="s">
        <v>5537</v>
      </c>
    </row>
    <row r="2568" ht="16.5" spans="1:6">
      <c r="A2568" s="2" t="s">
        <v>4539</v>
      </c>
      <c r="B2568" s="2" t="s">
        <v>8340</v>
      </c>
      <c r="C2568" s="2" t="s">
        <v>8328</v>
      </c>
      <c r="D2568" s="2" t="s">
        <v>5654</v>
      </c>
      <c r="E2568" s="2" t="s">
        <v>5655</v>
      </c>
      <c r="F2568" s="2" t="s">
        <v>5537</v>
      </c>
    </row>
    <row r="2569" ht="16.5" spans="1:6">
      <c r="A2569" s="2" t="s">
        <v>4569</v>
      </c>
      <c r="B2569" s="2" t="s">
        <v>8341</v>
      </c>
      <c r="C2569" s="2" t="s">
        <v>8328</v>
      </c>
      <c r="D2569" s="2" t="s">
        <v>5654</v>
      </c>
      <c r="E2569" s="2" t="s">
        <v>5655</v>
      </c>
      <c r="F2569" s="2" t="s">
        <v>5537</v>
      </c>
    </row>
    <row r="2570" ht="16.5" spans="1:6">
      <c r="A2570" s="2" t="s">
        <v>4570</v>
      </c>
      <c r="B2570" s="2" t="s">
        <v>8342</v>
      </c>
      <c r="C2570" s="2" t="s">
        <v>8328</v>
      </c>
      <c r="D2570" s="2" t="s">
        <v>5654</v>
      </c>
      <c r="E2570" s="2" t="s">
        <v>5655</v>
      </c>
      <c r="F2570" s="2" t="s">
        <v>5537</v>
      </c>
    </row>
    <row r="2571" ht="16.5" spans="1:6">
      <c r="A2571" s="2" t="s">
        <v>4554</v>
      </c>
      <c r="B2571" s="2" t="s">
        <v>8343</v>
      </c>
      <c r="C2571" s="2" t="s">
        <v>8328</v>
      </c>
      <c r="D2571" s="2" t="s">
        <v>5654</v>
      </c>
      <c r="E2571" s="2" t="s">
        <v>5655</v>
      </c>
      <c r="F2571" s="2" t="s">
        <v>5537</v>
      </c>
    </row>
    <row r="2572" ht="16.5" spans="1:6">
      <c r="A2572" s="2" t="s">
        <v>4562</v>
      </c>
      <c r="B2572" s="2" t="s">
        <v>8344</v>
      </c>
      <c r="C2572" s="2" t="s">
        <v>8328</v>
      </c>
      <c r="D2572" s="2" t="s">
        <v>5654</v>
      </c>
      <c r="E2572" s="2" t="s">
        <v>5655</v>
      </c>
      <c r="F2572" s="2" t="s">
        <v>5537</v>
      </c>
    </row>
    <row r="2573" ht="16.5" spans="1:6">
      <c r="A2573" s="2" t="s">
        <v>4543</v>
      </c>
      <c r="B2573" s="2" t="s">
        <v>7300</v>
      </c>
      <c r="C2573" s="2" t="s">
        <v>8328</v>
      </c>
      <c r="D2573" s="2" t="s">
        <v>5654</v>
      </c>
      <c r="E2573" s="2" t="s">
        <v>5655</v>
      </c>
      <c r="F2573" s="2" t="s">
        <v>5537</v>
      </c>
    </row>
    <row r="2574" ht="16.5" spans="1:6">
      <c r="A2574" s="2" t="s">
        <v>4571</v>
      </c>
      <c r="B2574" s="2" t="s">
        <v>8345</v>
      </c>
      <c r="C2574" s="2" t="s">
        <v>8328</v>
      </c>
      <c r="D2574" s="2" t="s">
        <v>5654</v>
      </c>
      <c r="E2574" s="2" t="s">
        <v>5655</v>
      </c>
      <c r="F2574" s="2" t="s">
        <v>5537</v>
      </c>
    </row>
    <row r="2575" ht="16.5" spans="1:6">
      <c r="A2575" s="2" t="s">
        <v>4557</v>
      </c>
      <c r="B2575" s="2" t="s">
        <v>8346</v>
      </c>
      <c r="C2575" s="2" t="s">
        <v>8328</v>
      </c>
      <c r="D2575" s="2" t="s">
        <v>5654</v>
      </c>
      <c r="E2575" s="2" t="s">
        <v>5655</v>
      </c>
      <c r="F2575" s="2" t="s">
        <v>5537</v>
      </c>
    </row>
    <row r="2576" ht="16.5" spans="1:6">
      <c r="A2576" s="2" t="s">
        <v>4548</v>
      </c>
      <c r="B2576" s="2" t="s">
        <v>8347</v>
      </c>
      <c r="C2576" s="2" t="s">
        <v>8328</v>
      </c>
      <c r="D2576" s="2" t="s">
        <v>5654</v>
      </c>
      <c r="E2576" s="2" t="s">
        <v>5655</v>
      </c>
      <c r="F2576" s="2" t="s">
        <v>5537</v>
      </c>
    </row>
    <row r="2577" ht="16.5" spans="1:6">
      <c r="A2577" s="2" t="s">
        <v>4546</v>
      </c>
      <c r="B2577" s="2" t="s">
        <v>8348</v>
      </c>
      <c r="C2577" s="2" t="s">
        <v>8328</v>
      </c>
      <c r="D2577" s="2" t="s">
        <v>5654</v>
      </c>
      <c r="E2577" s="2" t="s">
        <v>5655</v>
      </c>
      <c r="F2577" s="2" t="s">
        <v>5537</v>
      </c>
    </row>
    <row r="2578" ht="16.5" spans="1:6">
      <c r="A2578" s="2" t="s">
        <v>4563</v>
      </c>
      <c r="B2578" s="2" t="s">
        <v>8349</v>
      </c>
      <c r="C2578" s="2" t="s">
        <v>8328</v>
      </c>
      <c r="D2578" s="2" t="s">
        <v>5654</v>
      </c>
      <c r="E2578" s="2" t="s">
        <v>5655</v>
      </c>
      <c r="F2578" s="2" t="s">
        <v>5537</v>
      </c>
    </row>
    <row r="2579" ht="16.5" spans="1:6">
      <c r="A2579" s="2" t="s">
        <v>4561</v>
      </c>
      <c r="B2579" s="2" t="s">
        <v>8350</v>
      </c>
      <c r="C2579" s="2" t="s">
        <v>8328</v>
      </c>
      <c r="D2579" s="2" t="s">
        <v>5654</v>
      </c>
      <c r="E2579" s="2" t="s">
        <v>5655</v>
      </c>
      <c r="F2579" s="2" t="s">
        <v>5537</v>
      </c>
    </row>
    <row r="2580" ht="16.5" spans="1:6">
      <c r="A2580" s="2" t="s">
        <v>4572</v>
      </c>
      <c r="B2580" s="2" t="s">
        <v>8351</v>
      </c>
      <c r="C2580" s="2" t="s">
        <v>8328</v>
      </c>
      <c r="D2580" s="2" t="s">
        <v>5654</v>
      </c>
      <c r="E2580" s="2" t="s">
        <v>5655</v>
      </c>
      <c r="F2580" s="2" t="s">
        <v>5537</v>
      </c>
    </row>
    <row r="2581" ht="16.5" spans="1:6">
      <c r="A2581" s="2" t="s">
        <v>4573</v>
      </c>
      <c r="B2581" s="2" t="s">
        <v>8352</v>
      </c>
      <c r="C2581" s="2" t="s">
        <v>8328</v>
      </c>
      <c r="D2581" s="2" t="s">
        <v>5654</v>
      </c>
      <c r="E2581" s="2" t="s">
        <v>5655</v>
      </c>
      <c r="F2581" s="2" t="s">
        <v>5537</v>
      </c>
    </row>
    <row r="2582" ht="16.5" spans="1:6">
      <c r="A2582" s="2" t="s">
        <v>4541</v>
      </c>
      <c r="B2582" s="2" t="s">
        <v>8353</v>
      </c>
      <c r="C2582" s="2" t="s">
        <v>8328</v>
      </c>
      <c r="D2582" s="2" t="s">
        <v>5654</v>
      </c>
      <c r="E2582" s="2" t="s">
        <v>5655</v>
      </c>
      <c r="F2582" s="2" t="s">
        <v>5537</v>
      </c>
    </row>
    <row r="2583" ht="16.5" spans="1:6">
      <c r="A2583" s="2" t="s">
        <v>4574</v>
      </c>
      <c r="B2583" s="2" t="s">
        <v>8354</v>
      </c>
      <c r="C2583" s="2" t="s">
        <v>8328</v>
      </c>
      <c r="D2583" s="2" t="s">
        <v>5654</v>
      </c>
      <c r="E2583" s="2" t="s">
        <v>5655</v>
      </c>
      <c r="F2583" s="2" t="s">
        <v>5537</v>
      </c>
    </row>
    <row r="2584" ht="16.5" spans="1:6">
      <c r="A2584" s="2" t="s">
        <v>4575</v>
      </c>
      <c r="B2584" s="2" t="s">
        <v>8355</v>
      </c>
      <c r="C2584" s="2" t="s">
        <v>8328</v>
      </c>
      <c r="D2584" s="2" t="s">
        <v>5654</v>
      </c>
      <c r="E2584" s="2" t="s">
        <v>5655</v>
      </c>
      <c r="F2584" s="2" t="s">
        <v>5537</v>
      </c>
    </row>
    <row r="2585" ht="16.5" spans="1:6">
      <c r="A2585" s="2" t="s">
        <v>4552</v>
      </c>
      <c r="B2585" s="2" t="s">
        <v>8356</v>
      </c>
      <c r="C2585" s="2" t="s">
        <v>8328</v>
      </c>
      <c r="D2585" s="2" t="s">
        <v>5654</v>
      </c>
      <c r="E2585" s="2" t="s">
        <v>5655</v>
      </c>
      <c r="F2585" s="2" t="s">
        <v>5537</v>
      </c>
    </row>
    <row r="2586" ht="16.5" spans="1:6">
      <c r="A2586" s="2" t="s">
        <v>4576</v>
      </c>
      <c r="B2586" s="2" t="s">
        <v>8357</v>
      </c>
      <c r="C2586" s="2" t="s">
        <v>8328</v>
      </c>
      <c r="D2586" s="2" t="s">
        <v>5654</v>
      </c>
      <c r="E2586" s="2" t="s">
        <v>5655</v>
      </c>
      <c r="F2586" s="2" t="s">
        <v>5537</v>
      </c>
    </row>
    <row r="2587" ht="16.5" spans="1:6">
      <c r="A2587" s="2" t="s">
        <v>4577</v>
      </c>
      <c r="B2587" s="2" t="s">
        <v>8358</v>
      </c>
      <c r="C2587" s="2" t="s">
        <v>8328</v>
      </c>
      <c r="D2587" s="2" t="s">
        <v>5654</v>
      </c>
      <c r="E2587" s="2" t="s">
        <v>5655</v>
      </c>
      <c r="F2587" s="2" t="s">
        <v>5537</v>
      </c>
    </row>
    <row r="2588" ht="16.5" spans="1:6">
      <c r="A2588" s="2" t="s">
        <v>4549</v>
      </c>
      <c r="B2588" s="2" t="s">
        <v>8359</v>
      </c>
      <c r="C2588" s="2" t="s">
        <v>8328</v>
      </c>
      <c r="D2588" s="2" t="s">
        <v>5654</v>
      </c>
      <c r="E2588" s="2" t="s">
        <v>5655</v>
      </c>
      <c r="F2588" s="2" t="s">
        <v>5537</v>
      </c>
    </row>
    <row r="2589" ht="16.5" spans="1:6">
      <c r="A2589" s="2" t="s">
        <v>4558</v>
      </c>
      <c r="B2589" s="2" t="s">
        <v>8360</v>
      </c>
      <c r="C2589" s="2" t="s">
        <v>8328</v>
      </c>
      <c r="D2589" s="2" t="s">
        <v>5654</v>
      </c>
      <c r="E2589" s="2" t="s">
        <v>5655</v>
      </c>
      <c r="F2589" s="2" t="s">
        <v>5537</v>
      </c>
    </row>
    <row r="2590" ht="16.5" spans="1:6">
      <c r="A2590" s="2" t="s">
        <v>4556</v>
      </c>
      <c r="B2590" s="2" t="s">
        <v>8361</v>
      </c>
      <c r="C2590" s="2" t="s">
        <v>8328</v>
      </c>
      <c r="D2590" s="2" t="s">
        <v>5654</v>
      </c>
      <c r="E2590" s="2" t="s">
        <v>5655</v>
      </c>
      <c r="F2590" s="2" t="s">
        <v>5537</v>
      </c>
    </row>
    <row r="2591" ht="16.5" spans="1:6">
      <c r="A2591" s="2" t="s">
        <v>4544</v>
      </c>
      <c r="B2591" s="2" t="s">
        <v>8362</v>
      </c>
      <c r="C2591" s="2" t="s">
        <v>8328</v>
      </c>
      <c r="D2591" s="2" t="s">
        <v>5654</v>
      </c>
      <c r="E2591" s="2" t="s">
        <v>5655</v>
      </c>
      <c r="F2591" s="2" t="s">
        <v>5537</v>
      </c>
    </row>
    <row r="2592" ht="16.5" spans="1:6">
      <c r="A2592" s="2" t="s">
        <v>8363</v>
      </c>
      <c r="B2592" s="2" t="s">
        <v>8364</v>
      </c>
      <c r="C2592" s="2" t="s">
        <v>5880</v>
      </c>
      <c r="D2592" s="2" t="s">
        <v>5584</v>
      </c>
      <c r="E2592" s="2" t="s">
        <v>5585</v>
      </c>
      <c r="F2592" s="2" t="s">
        <v>5537</v>
      </c>
    </row>
    <row r="2593" ht="16.5" spans="1:6">
      <c r="A2593" s="2" t="s">
        <v>4538</v>
      </c>
      <c r="B2593" s="2" t="s">
        <v>8365</v>
      </c>
      <c r="C2593" s="2" t="s">
        <v>8328</v>
      </c>
      <c r="D2593" s="2" t="s">
        <v>5654</v>
      </c>
      <c r="E2593" s="2" t="s">
        <v>5655</v>
      </c>
      <c r="F2593" s="2" t="s">
        <v>5537</v>
      </c>
    </row>
    <row r="2594" ht="16.5" spans="1:6">
      <c r="A2594" s="2" t="s">
        <v>4559</v>
      </c>
      <c r="B2594" s="2" t="s">
        <v>8366</v>
      </c>
      <c r="C2594" s="2" t="s">
        <v>8328</v>
      </c>
      <c r="D2594" s="2" t="s">
        <v>5654</v>
      </c>
      <c r="E2594" s="2" t="s">
        <v>5655</v>
      </c>
      <c r="F2594" s="2" t="s">
        <v>5537</v>
      </c>
    </row>
    <row r="2595" ht="16.5" spans="1:6">
      <c r="A2595" s="2" t="s">
        <v>4578</v>
      </c>
      <c r="B2595" s="2" t="s">
        <v>8367</v>
      </c>
      <c r="C2595" s="2" t="s">
        <v>8328</v>
      </c>
      <c r="D2595" s="2" t="s">
        <v>5654</v>
      </c>
      <c r="E2595" s="2" t="s">
        <v>5655</v>
      </c>
      <c r="F2595" s="2" t="s">
        <v>5537</v>
      </c>
    </row>
    <row r="2596" ht="16.5" spans="1:6">
      <c r="A2596" s="2" t="s">
        <v>4579</v>
      </c>
      <c r="B2596" s="2" t="s">
        <v>8368</v>
      </c>
      <c r="C2596" s="2" t="s">
        <v>8328</v>
      </c>
      <c r="D2596" s="2" t="s">
        <v>5654</v>
      </c>
      <c r="E2596" s="2" t="s">
        <v>5655</v>
      </c>
      <c r="F2596" s="2" t="s">
        <v>5537</v>
      </c>
    </row>
    <row r="2597" ht="16.5" spans="1:6">
      <c r="A2597" s="2" t="s">
        <v>4542</v>
      </c>
      <c r="B2597" s="2" t="s">
        <v>8369</v>
      </c>
      <c r="C2597" s="2" t="s">
        <v>8328</v>
      </c>
      <c r="D2597" s="2" t="s">
        <v>5654</v>
      </c>
      <c r="E2597" s="2" t="s">
        <v>5655</v>
      </c>
      <c r="F2597" s="2" t="s">
        <v>5537</v>
      </c>
    </row>
    <row r="2598" ht="16.5" spans="1:6">
      <c r="A2598" s="2" t="s">
        <v>4537</v>
      </c>
      <c r="B2598" s="2" t="s">
        <v>8370</v>
      </c>
      <c r="C2598" s="2" t="s">
        <v>8328</v>
      </c>
      <c r="D2598" s="2" t="s">
        <v>5654</v>
      </c>
      <c r="E2598" s="2" t="s">
        <v>5655</v>
      </c>
      <c r="F2598" s="2" t="s">
        <v>5537</v>
      </c>
    </row>
    <row r="2599" ht="16.5" spans="1:6">
      <c r="A2599" s="2" t="s">
        <v>4560</v>
      </c>
      <c r="B2599" s="2" t="s">
        <v>8217</v>
      </c>
      <c r="C2599" s="2" t="s">
        <v>8328</v>
      </c>
      <c r="D2599" s="2" t="s">
        <v>5654</v>
      </c>
      <c r="E2599" s="2" t="s">
        <v>5655</v>
      </c>
      <c r="F2599" s="2" t="s">
        <v>5537</v>
      </c>
    </row>
    <row r="2600" ht="16.5" spans="1:6">
      <c r="A2600" s="2" t="s">
        <v>4580</v>
      </c>
      <c r="B2600" s="2" t="s">
        <v>8371</v>
      </c>
      <c r="C2600" s="2" t="s">
        <v>8328</v>
      </c>
      <c r="D2600" s="2" t="s">
        <v>5654</v>
      </c>
      <c r="E2600" s="2" t="s">
        <v>5655</v>
      </c>
      <c r="F2600" s="2" t="s">
        <v>5537</v>
      </c>
    </row>
    <row r="2601" ht="16.5" spans="1:6">
      <c r="A2601" s="2" t="s">
        <v>4683</v>
      </c>
      <c r="B2601" s="2" t="s">
        <v>8372</v>
      </c>
      <c r="C2601" s="2" t="s">
        <v>8373</v>
      </c>
      <c r="D2601" s="2" t="s">
        <v>5784</v>
      </c>
      <c r="E2601" s="2" t="s">
        <v>5785</v>
      </c>
      <c r="F2601" s="2" t="s">
        <v>5537</v>
      </c>
    </row>
    <row r="2602" ht="16.5" spans="1:6">
      <c r="A2602" s="2" t="s">
        <v>4696</v>
      </c>
      <c r="B2602" s="2" t="s">
        <v>7426</v>
      </c>
      <c r="C2602" s="2" t="s">
        <v>8373</v>
      </c>
      <c r="D2602" s="2" t="s">
        <v>5784</v>
      </c>
      <c r="E2602" s="2" t="s">
        <v>5785</v>
      </c>
      <c r="F2602" s="2" t="s">
        <v>5537</v>
      </c>
    </row>
    <row r="2603" ht="16.5" spans="1:6">
      <c r="A2603" s="2" t="s">
        <v>4697</v>
      </c>
      <c r="B2603" s="2" t="s">
        <v>8374</v>
      </c>
      <c r="C2603" s="2" t="s">
        <v>8373</v>
      </c>
      <c r="D2603" s="2" t="s">
        <v>5784</v>
      </c>
      <c r="E2603" s="2" t="s">
        <v>5785</v>
      </c>
      <c r="F2603" s="2" t="s">
        <v>5537</v>
      </c>
    </row>
    <row r="2604" ht="16.5" spans="1:6">
      <c r="A2604" s="2" t="s">
        <v>4682</v>
      </c>
      <c r="B2604" s="2" t="s">
        <v>8375</v>
      </c>
      <c r="C2604" s="2" t="s">
        <v>8373</v>
      </c>
      <c r="D2604" s="2" t="s">
        <v>5784</v>
      </c>
      <c r="E2604" s="2" t="s">
        <v>5785</v>
      </c>
      <c r="F2604" s="2" t="s">
        <v>5537</v>
      </c>
    </row>
    <row r="2605" ht="16.5" spans="1:6">
      <c r="A2605" s="2" t="s">
        <v>4676</v>
      </c>
      <c r="B2605" s="2" t="s">
        <v>8376</v>
      </c>
      <c r="C2605" s="2" t="s">
        <v>8373</v>
      </c>
      <c r="D2605" s="2" t="s">
        <v>5784</v>
      </c>
      <c r="E2605" s="2" t="s">
        <v>5785</v>
      </c>
      <c r="F2605" s="2" t="s">
        <v>5537</v>
      </c>
    </row>
    <row r="2606" ht="16.5" spans="1:6">
      <c r="A2606" s="2" t="s">
        <v>4687</v>
      </c>
      <c r="B2606" s="2" t="s">
        <v>8377</v>
      </c>
      <c r="C2606" s="2" t="s">
        <v>8373</v>
      </c>
      <c r="D2606" s="2" t="s">
        <v>5784</v>
      </c>
      <c r="E2606" s="2" t="s">
        <v>5785</v>
      </c>
      <c r="F2606" s="2" t="s">
        <v>5537</v>
      </c>
    </row>
    <row r="2607" ht="16.5" spans="1:6">
      <c r="A2607" s="2" t="s">
        <v>4685</v>
      </c>
      <c r="B2607" s="2" t="s">
        <v>8378</v>
      </c>
      <c r="C2607" s="2" t="s">
        <v>8373</v>
      </c>
      <c r="D2607" s="2" t="s">
        <v>5784</v>
      </c>
      <c r="E2607" s="2" t="s">
        <v>5785</v>
      </c>
      <c r="F2607" s="2" t="s">
        <v>5537</v>
      </c>
    </row>
    <row r="2608" ht="16.5" spans="1:6">
      <c r="A2608" s="2" t="s">
        <v>4692</v>
      </c>
      <c r="B2608" s="2" t="s">
        <v>8379</v>
      </c>
      <c r="C2608" s="2" t="s">
        <v>8373</v>
      </c>
      <c r="D2608" s="2" t="s">
        <v>5784</v>
      </c>
      <c r="E2608" s="2" t="s">
        <v>5785</v>
      </c>
      <c r="F2608" s="2" t="s">
        <v>5537</v>
      </c>
    </row>
    <row r="2609" ht="16.5" spans="1:6">
      <c r="A2609" s="2" t="s">
        <v>4698</v>
      </c>
      <c r="B2609" s="2" t="s">
        <v>8380</v>
      </c>
      <c r="C2609" s="2" t="s">
        <v>8373</v>
      </c>
      <c r="D2609" s="2" t="s">
        <v>5784</v>
      </c>
      <c r="E2609" s="2" t="s">
        <v>5785</v>
      </c>
      <c r="F2609" s="2" t="s">
        <v>5537</v>
      </c>
    </row>
    <row r="2610" ht="16.5" spans="1:6">
      <c r="A2610" s="2" t="s">
        <v>4691</v>
      </c>
      <c r="B2610" s="2" t="s">
        <v>6700</v>
      </c>
      <c r="C2610" s="2" t="s">
        <v>8373</v>
      </c>
      <c r="D2610" s="2" t="s">
        <v>5784</v>
      </c>
      <c r="E2610" s="2" t="s">
        <v>5785</v>
      </c>
      <c r="F2610" s="2" t="s">
        <v>5537</v>
      </c>
    </row>
    <row r="2611" ht="16.5" spans="1:6">
      <c r="A2611" s="2" t="s">
        <v>4699</v>
      </c>
      <c r="B2611" s="2" t="s">
        <v>8381</v>
      </c>
      <c r="C2611" s="2" t="s">
        <v>8373</v>
      </c>
      <c r="D2611" s="2" t="s">
        <v>5784</v>
      </c>
      <c r="E2611" s="2" t="s">
        <v>5785</v>
      </c>
      <c r="F2611" s="2" t="s">
        <v>5537</v>
      </c>
    </row>
    <row r="2612" ht="16.5" spans="1:6">
      <c r="A2612" s="2" t="s">
        <v>4700</v>
      </c>
      <c r="B2612" s="2" t="s">
        <v>8382</v>
      </c>
      <c r="C2612" s="2" t="s">
        <v>8373</v>
      </c>
      <c r="D2612" s="2" t="s">
        <v>5784</v>
      </c>
      <c r="E2612" s="2" t="s">
        <v>5785</v>
      </c>
      <c r="F2612" s="2" t="s">
        <v>5537</v>
      </c>
    </row>
    <row r="2613" ht="16.5" spans="1:6">
      <c r="A2613" s="2" t="s">
        <v>4690</v>
      </c>
      <c r="B2613" s="2" t="s">
        <v>8383</v>
      </c>
      <c r="C2613" s="2" t="s">
        <v>8373</v>
      </c>
      <c r="D2613" s="2" t="s">
        <v>5784</v>
      </c>
      <c r="E2613" s="2" t="s">
        <v>5785</v>
      </c>
      <c r="F2613" s="2" t="s">
        <v>5537</v>
      </c>
    </row>
    <row r="2614" ht="16.5" spans="1:6">
      <c r="A2614" s="2" t="s">
        <v>4673</v>
      </c>
      <c r="B2614" s="2" t="s">
        <v>8384</v>
      </c>
      <c r="C2614" s="2" t="s">
        <v>8373</v>
      </c>
      <c r="D2614" s="2" t="s">
        <v>5784</v>
      </c>
      <c r="E2614" s="2" t="s">
        <v>5785</v>
      </c>
      <c r="F2614" s="2" t="s">
        <v>5537</v>
      </c>
    </row>
    <row r="2615" ht="16.5" spans="1:6">
      <c r="A2615" s="2" t="s">
        <v>4693</v>
      </c>
      <c r="B2615" s="2" t="s">
        <v>8385</v>
      </c>
      <c r="C2615" s="2" t="s">
        <v>8373</v>
      </c>
      <c r="D2615" s="2" t="s">
        <v>5784</v>
      </c>
      <c r="E2615" s="2" t="s">
        <v>5785</v>
      </c>
      <c r="F2615" s="2" t="s">
        <v>5537</v>
      </c>
    </row>
    <row r="2616" ht="16.5" spans="1:6">
      <c r="A2616" s="2" t="s">
        <v>4689</v>
      </c>
      <c r="B2616" s="2" t="s">
        <v>8386</v>
      </c>
      <c r="C2616" s="2" t="s">
        <v>8373</v>
      </c>
      <c r="D2616" s="2" t="s">
        <v>5784</v>
      </c>
      <c r="E2616" s="2" t="s">
        <v>5785</v>
      </c>
      <c r="F2616" s="2" t="s">
        <v>5537</v>
      </c>
    </row>
    <row r="2617" ht="16.5" spans="1:6">
      <c r="A2617" s="2" t="s">
        <v>4701</v>
      </c>
      <c r="B2617" s="2" t="s">
        <v>8387</v>
      </c>
      <c r="C2617" s="2" t="s">
        <v>8373</v>
      </c>
      <c r="D2617" s="2" t="s">
        <v>5784</v>
      </c>
      <c r="E2617" s="2" t="s">
        <v>5785</v>
      </c>
      <c r="F2617" s="2" t="s">
        <v>5537</v>
      </c>
    </row>
    <row r="2618" ht="16.5" spans="1:6">
      <c r="A2618" s="2" t="s">
        <v>4695</v>
      </c>
      <c r="B2618" s="2" t="s">
        <v>8388</v>
      </c>
      <c r="C2618" s="2" t="s">
        <v>8373</v>
      </c>
      <c r="D2618" s="2" t="s">
        <v>5784</v>
      </c>
      <c r="E2618" s="2" t="s">
        <v>5785</v>
      </c>
      <c r="F2618" s="2" t="s">
        <v>5537</v>
      </c>
    </row>
    <row r="2619" ht="16.5" spans="1:6">
      <c r="A2619" s="2" t="s">
        <v>4678</v>
      </c>
      <c r="B2619" s="2" t="s">
        <v>8389</v>
      </c>
      <c r="C2619" s="2" t="s">
        <v>8373</v>
      </c>
      <c r="D2619" s="2" t="s">
        <v>5784</v>
      </c>
      <c r="E2619" s="2" t="s">
        <v>5785</v>
      </c>
      <c r="F2619" s="2" t="s">
        <v>5537</v>
      </c>
    </row>
    <row r="2620" ht="16.5" spans="1:6">
      <c r="A2620" s="2" t="s">
        <v>4688</v>
      </c>
      <c r="B2620" s="2" t="s">
        <v>8390</v>
      </c>
      <c r="C2620" s="2" t="s">
        <v>8373</v>
      </c>
      <c r="D2620" s="2" t="s">
        <v>5784</v>
      </c>
      <c r="E2620" s="2" t="s">
        <v>5785</v>
      </c>
      <c r="F2620" s="2" t="s">
        <v>5537</v>
      </c>
    </row>
    <row r="2621" ht="16.5" spans="1:6">
      <c r="A2621" s="2" t="s">
        <v>4702</v>
      </c>
      <c r="B2621" s="2" t="s">
        <v>8391</v>
      </c>
      <c r="C2621" s="2" t="s">
        <v>8373</v>
      </c>
      <c r="D2621" s="2" t="s">
        <v>5784</v>
      </c>
      <c r="E2621" s="2" t="s">
        <v>5785</v>
      </c>
      <c r="F2621" s="2" t="s">
        <v>5537</v>
      </c>
    </row>
    <row r="2622" ht="16.5" spans="1:6">
      <c r="A2622" s="2" t="s">
        <v>4681</v>
      </c>
      <c r="B2622" s="2" t="s">
        <v>8392</v>
      </c>
      <c r="C2622" s="2" t="s">
        <v>8373</v>
      </c>
      <c r="D2622" s="2" t="s">
        <v>5784</v>
      </c>
      <c r="E2622" s="2" t="s">
        <v>5785</v>
      </c>
      <c r="F2622" s="2" t="s">
        <v>5537</v>
      </c>
    </row>
    <row r="2623" ht="16.5" spans="1:6">
      <c r="A2623" s="2" t="s">
        <v>4675</v>
      </c>
      <c r="B2623" s="2" t="s">
        <v>8393</v>
      </c>
      <c r="C2623" s="2" t="s">
        <v>8373</v>
      </c>
      <c r="D2623" s="2" t="s">
        <v>5784</v>
      </c>
      <c r="E2623" s="2" t="s">
        <v>5785</v>
      </c>
      <c r="F2623" s="2" t="s">
        <v>5537</v>
      </c>
    </row>
    <row r="2624" ht="16.5" spans="1:6">
      <c r="A2624" s="2" t="s">
        <v>4680</v>
      </c>
      <c r="B2624" s="2" t="s">
        <v>8394</v>
      </c>
      <c r="C2624" s="2" t="s">
        <v>8373</v>
      </c>
      <c r="D2624" s="2" t="s">
        <v>5784</v>
      </c>
      <c r="E2624" s="2" t="s">
        <v>5785</v>
      </c>
      <c r="F2624" s="2" t="s">
        <v>5537</v>
      </c>
    </row>
    <row r="2625" ht="16.5" spans="1:6">
      <c r="A2625" s="2" t="s">
        <v>4677</v>
      </c>
      <c r="B2625" s="2" t="s">
        <v>8395</v>
      </c>
      <c r="C2625" s="2" t="s">
        <v>8373</v>
      </c>
      <c r="D2625" s="2" t="s">
        <v>5784</v>
      </c>
      <c r="E2625" s="2" t="s">
        <v>5785</v>
      </c>
      <c r="F2625" s="2" t="s">
        <v>5537</v>
      </c>
    </row>
    <row r="2626" ht="16.5" spans="1:6">
      <c r="A2626" s="2" t="s">
        <v>4684</v>
      </c>
      <c r="B2626" s="2" t="s">
        <v>8396</v>
      </c>
      <c r="C2626" s="2" t="s">
        <v>8373</v>
      </c>
      <c r="D2626" s="2" t="s">
        <v>5784</v>
      </c>
      <c r="E2626" s="2" t="s">
        <v>5785</v>
      </c>
      <c r="F2626" s="2" t="s">
        <v>5537</v>
      </c>
    </row>
    <row r="2627" ht="16.5" spans="1:6">
      <c r="A2627" s="2" t="s">
        <v>4703</v>
      </c>
      <c r="B2627" s="2" t="s">
        <v>8397</v>
      </c>
      <c r="C2627" s="2" t="s">
        <v>8373</v>
      </c>
      <c r="D2627" s="2" t="s">
        <v>5784</v>
      </c>
      <c r="E2627" s="2" t="s">
        <v>5785</v>
      </c>
      <c r="F2627" s="2" t="s">
        <v>5537</v>
      </c>
    </row>
    <row r="2628" ht="16.5" spans="1:6">
      <c r="A2628" s="2" t="s">
        <v>4686</v>
      </c>
      <c r="B2628" s="2" t="s">
        <v>8398</v>
      </c>
      <c r="C2628" s="2" t="s">
        <v>8373</v>
      </c>
      <c r="D2628" s="2" t="s">
        <v>5784</v>
      </c>
      <c r="E2628" s="2" t="s">
        <v>5785</v>
      </c>
      <c r="F2628" s="2" t="s">
        <v>5537</v>
      </c>
    </row>
    <row r="2629" ht="16.5" spans="1:6">
      <c r="A2629" s="2" t="s">
        <v>4704</v>
      </c>
      <c r="B2629" s="2" t="s">
        <v>8399</v>
      </c>
      <c r="C2629" s="2" t="s">
        <v>8373</v>
      </c>
      <c r="D2629" s="2" t="s">
        <v>5784</v>
      </c>
      <c r="E2629" s="2" t="s">
        <v>5785</v>
      </c>
      <c r="F2629" s="2" t="s">
        <v>5537</v>
      </c>
    </row>
    <row r="2630" ht="16.5" spans="1:6">
      <c r="A2630" s="2" t="s">
        <v>4705</v>
      </c>
      <c r="B2630" s="2" t="s">
        <v>8400</v>
      </c>
      <c r="C2630" s="2" t="s">
        <v>8373</v>
      </c>
      <c r="D2630" s="2" t="s">
        <v>5784</v>
      </c>
      <c r="E2630" s="2" t="s">
        <v>5785</v>
      </c>
      <c r="F2630" s="2" t="s">
        <v>5537</v>
      </c>
    </row>
    <row r="2631" ht="16.5" spans="1:6">
      <c r="A2631" s="2" t="s">
        <v>4679</v>
      </c>
      <c r="B2631" s="2" t="s">
        <v>8401</v>
      </c>
      <c r="C2631" s="2" t="s">
        <v>8373</v>
      </c>
      <c r="D2631" s="2" t="s">
        <v>5784</v>
      </c>
      <c r="E2631" s="2" t="s">
        <v>5785</v>
      </c>
      <c r="F2631" s="2" t="s">
        <v>5537</v>
      </c>
    </row>
    <row r="2632" ht="16.5" spans="1:6">
      <c r="A2632" s="2" t="s">
        <v>4674</v>
      </c>
      <c r="B2632" s="2" t="s">
        <v>8402</v>
      </c>
      <c r="C2632" s="2" t="s">
        <v>8373</v>
      </c>
      <c r="D2632" s="2" t="s">
        <v>5784</v>
      </c>
      <c r="E2632" s="2" t="s">
        <v>5785</v>
      </c>
      <c r="F2632" s="2" t="s">
        <v>5537</v>
      </c>
    </row>
    <row r="2633" ht="16.5" spans="1:6">
      <c r="A2633" s="2" t="s">
        <v>4706</v>
      </c>
      <c r="B2633" s="2" t="s">
        <v>8403</v>
      </c>
      <c r="C2633" s="2" t="s">
        <v>8373</v>
      </c>
      <c r="D2633" s="2" t="s">
        <v>5784</v>
      </c>
      <c r="E2633" s="2" t="s">
        <v>5785</v>
      </c>
      <c r="F2633" s="2" t="s">
        <v>5537</v>
      </c>
    </row>
    <row r="2634" ht="16.5" spans="1:6">
      <c r="A2634" s="2" t="s">
        <v>4707</v>
      </c>
      <c r="B2634" s="2" t="s">
        <v>8404</v>
      </c>
      <c r="C2634" s="2" t="s">
        <v>8373</v>
      </c>
      <c r="D2634" s="2" t="s">
        <v>5784</v>
      </c>
      <c r="E2634" s="2" t="s">
        <v>5785</v>
      </c>
      <c r="F2634" s="2" t="s">
        <v>5537</v>
      </c>
    </row>
    <row r="2635" ht="16.5" spans="1:6">
      <c r="A2635" s="2" t="s">
        <v>4694</v>
      </c>
      <c r="B2635" s="2" t="s">
        <v>8405</v>
      </c>
      <c r="C2635" s="2" t="s">
        <v>8373</v>
      </c>
      <c r="D2635" s="2" t="s">
        <v>5784</v>
      </c>
      <c r="E2635" s="2" t="s">
        <v>5785</v>
      </c>
      <c r="F2635" s="2" t="s">
        <v>5537</v>
      </c>
    </row>
    <row r="2636" ht="16.5" spans="1:6">
      <c r="A2636" s="2" t="s">
        <v>4708</v>
      </c>
      <c r="B2636" s="2" t="s">
        <v>8406</v>
      </c>
      <c r="C2636" s="2" t="s">
        <v>8373</v>
      </c>
      <c r="D2636" s="2" t="s">
        <v>5784</v>
      </c>
      <c r="E2636" s="2" t="s">
        <v>5785</v>
      </c>
      <c r="F2636" s="2" t="s">
        <v>5537</v>
      </c>
    </row>
    <row r="2637" ht="16.5" spans="1:6">
      <c r="A2637" s="2" t="s">
        <v>4719</v>
      </c>
      <c r="B2637" s="2" t="s">
        <v>8407</v>
      </c>
      <c r="C2637" s="2" t="s">
        <v>8408</v>
      </c>
      <c r="D2637" s="2" t="s">
        <v>5784</v>
      </c>
      <c r="E2637" s="2" t="s">
        <v>5785</v>
      </c>
      <c r="F2637" s="2" t="s">
        <v>5537</v>
      </c>
    </row>
    <row r="2638" ht="16.5" spans="1:6">
      <c r="A2638" s="2" t="s">
        <v>4723</v>
      </c>
      <c r="B2638" s="2" t="s">
        <v>8409</v>
      </c>
      <c r="C2638" s="2" t="s">
        <v>8408</v>
      </c>
      <c r="D2638" s="2" t="s">
        <v>5784</v>
      </c>
      <c r="E2638" s="2" t="s">
        <v>5785</v>
      </c>
      <c r="F2638" s="2" t="s">
        <v>5537</v>
      </c>
    </row>
    <row r="2639" ht="16.5" spans="1:6">
      <c r="A2639" s="2" t="s">
        <v>4724</v>
      </c>
      <c r="B2639" s="2" t="s">
        <v>8410</v>
      </c>
      <c r="C2639" s="2" t="s">
        <v>8408</v>
      </c>
      <c r="D2639" s="2" t="s">
        <v>5784</v>
      </c>
      <c r="E2639" s="2" t="s">
        <v>5785</v>
      </c>
      <c r="F2639" s="2" t="s">
        <v>5537</v>
      </c>
    </row>
    <row r="2640" ht="16.5" spans="1:6">
      <c r="A2640" s="2" t="s">
        <v>4718</v>
      </c>
      <c r="B2640" s="2" t="s">
        <v>8411</v>
      </c>
      <c r="C2640" s="2" t="s">
        <v>8408</v>
      </c>
      <c r="D2640" s="2" t="s">
        <v>5784</v>
      </c>
      <c r="E2640" s="2" t="s">
        <v>5785</v>
      </c>
      <c r="F2640" s="2" t="s">
        <v>5537</v>
      </c>
    </row>
    <row r="2641" ht="16.5" spans="1:6">
      <c r="A2641" s="2" t="s">
        <v>4725</v>
      </c>
      <c r="B2641" s="2" t="s">
        <v>8412</v>
      </c>
      <c r="C2641" s="2" t="s">
        <v>8408</v>
      </c>
      <c r="D2641" s="2" t="s">
        <v>5784</v>
      </c>
      <c r="E2641" s="2" t="s">
        <v>5785</v>
      </c>
      <c r="F2641" s="2" t="s">
        <v>5537</v>
      </c>
    </row>
    <row r="2642" ht="16.5" spans="1:6">
      <c r="A2642" s="2" t="s">
        <v>4710</v>
      </c>
      <c r="B2642" s="2" t="s">
        <v>8413</v>
      </c>
      <c r="C2642" s="2" t="s">
        <v>8408</v>
      </c>
      <c r="D2642" s="2" t="s">
        <v>5784</v>
      </c>
      <c r="E2642" s="2" t="s">
        <v>5785</v>
      </c>
      <c r="F2642" s="2" t="s">
        <v>5537</v>
      </c>
    </row>
    <row r="2643" ht="16.5" spans="1:6">
      <c r="A2643" s="2" t="s">
        <v>4721</v>
      </c>
      <c r="B2643" s="2" t="s">
        <v>8414</v>
      </c>
      <c r="C2643" s="2" t="s">
        <v>8408</v>
      </c>
      <c r="D2643" s="2" t="s">
        <v>5784</v>
      </c>
      <c r="E2643" s="2" t="s">
        <v>5785</v>
      </c>
      <c r="F2643" s="2" t="s">
        <v>5537</v>
      </c>
    </row>
    <row r="2644" ht="16.5" spans="1:6">
      <c r="A2644" s="2" t="s">
        <v>4712</v>
      </c>
      <c r="B2644" s="2" t="s">
        <v>8415</v>
      </c>
      <c r="C2644" s="2" t="s">
        <v>8408</v>
      </c>
      <c r="D2644" s="2" t="s">
        <v>5784</v>
      </c>
      <c r="E2644" s="2" t="s">
        <v>5785</v>
      </c>
      <c r="F2644" s="2" t="s">
        <v>5537</v>
      </c>
    </row>
    <row r="2645" ht="16.5" spans="1:6">
      <c r="A2645" s="2" t="s">
        <v>4726</v>
      </c>
      <c r="B2645" s="2" t="s">
        <v>8416</v>
      </c>
      <c r="C2645" s="2" t="s">
        <v>8408</v>
      </c>
      <c r="D2645" s="2" t="s">
        <v>5784</v>
      </c>
      <c r="E2645" s="2" t="s">
        <v>5785</v>
      </c>
      <c r="F2645" s="2" t="s">
        <v>5537</v>
      </c>
    </row>
    <row r="2646" ht="16.5" spans="1:6">
      <c r="A2646" s="2" t="s">
        <v>4727</v>
      </c>
      <c r="B2646" s="2" t="s">
        <v>8417</v>
      </c>
      <c r="C2646" s="2" t="s">
        <v>8408</v>
      </c>
      <c r="D2646" s="2" t="s">
        <v>5784</v>
      </c>
      <c r="E2646" s="2" t="s">
        <v>5785</v>
      </c>
      <c r="F2646" s="2" t="s">
        <v>5537</v>
      </c>
    </row>
    <row r="2647" ht="16.5" spans="1:6">
      <c r="A2647" s="2" t="s">
        <v>4728</v>
      </c>
      <c r="B2647" s="2" t="s">
        <v>8418</v>
      </c>
      <c r="C2647" s="2" t="s">
        <v>8408</v>
      </c>
      <c r="D2647" s="2" t="s">
        <v>5784</v>
      </c>
      <c r="E2647" s="2" t="s">
        <v>5785</v>
      </c>
      <c r="F2647" s="2" t="s">
        <v>5537</v>
      </c>
    </row>
    <row r="2648" ht="16.5" spans="1:6">
      <c r="A2648" s="2" t="s">
        <v>4729</v>
      </c>
      <c r="B2648" s="2" t="s">
        <v>8419</v>
      </c>
      <c r="C2648" s="2" t="s">
        <v>8408</v>
      </c>
      <c r="D2648" s="2" t="s">
        <v>5784</v>
      </c>
      <c r="E2648" s="2" t="s">
        <v>5785</v>
      </c>
      <c r="F2648" s="2" t="s">
        <v>5537</v>
      </c>
    </row>
    <row r="2649" ht="16.5" spans="1:6">
      <c r="A2649" s="2" t="s">
        <v>4716</v>
      </c>
      <c r="B2649" s="2" t="s">
        <v>8420</v>
      </c>
      <c r="C2649" s="2" t="s">
        <v>8408</v>
      </c>
      <c r="D2649" s="2" t="s">
        <v>5784</v>
      </c>
      <c r="E2649" s="2" t="s">
        <v>5785</v>
      </c>
      <c r="F2649" s="2" t="s">
        <v>5537</v>
      </c>
    </row>
    <row r="2650" ht="16.5" spans="1:6">
      <c r="A2650" s="2" t="s">
        <v>4715</v>
      </c>
      <c r="B2650" s="2" t="s">
        <v>8421</v>
      </c>
      <c r="C2650" s="2" t="s">
        <v>8408</v>
      </c>
      <c r="D2650" s="2" t="s">
        <v>5784</v>
      </c>
      <c r="E2650" s="2" t="s">
        <v>5785</v>
      </c>
      <c r="F2650" s="2" t="s">
        <v>5537</v>
      </c>
    </row>
    <row r="2651" ht="16.5" spans="1:6">
      <c r="A2651" s="2" t="s">
        <v>4713</v>
      </c>
      <c r="B2651" s="2" t="s">
        <v>6442</v>
      </c>
      <c r="C2651" s="2" t="s">
        <v>8408</v>
      </c>
      <c r="D2651" s="2" t="s">
        <v>5784</v>
      </c>
      <c r="E2651" s="2" t="s">
        <v>5785</v>
      </c>
      <c r="F2651" s="2" t="s">
        <v>5537</v>
      </c>
    </row>
    <row r="2652" ht="16.5" spans="1:6">
      <c r="A2652" s="2" t="s">
        <v>4730</v>
      </c>
      <c r="B2652" s="2" t="s">
        <v>8422</v>
      </c>
      <c r="C2652" s="2" t="s">
        <v>8408</v>
      </c>
      <c r="D2652" s="2" t="s">
        <v>5784</v>
      </c>
      <c r="E2652" s="2" t="s">
        <v>5785</v>
      </c>
      <c r="F2652" s="2" t="s">
        <v>5537</v>
      </c>
    </row>
    <row r="2653" ht="16.5" spans="1:6">
      <c r="A2653" s="2" t="s">
        <v>4731</v>
      </c>
      <c r="B2653" s="2" t="s">
        <v>8423</v>
      </c>
      <c r="C2653" s="2" t="s">
        <v>8408</v>
      </c>
      <c r="D2653" s="2" t="s">
        <v>5784</v>
      </c>
      <c r="E2653" s="2" t="s">
        <v>5785</v>
      </c>
      <c r="F2653" s="2" t="s">
        <v>5537</v>
      </c>
    </row>
    <row r="2654" ht="16.5" spans="1:6">
      <c r="A2654" s="2" t="s">
        <v>4732</v>
      </c>
      <c r="B2654" s="2" t="s">
        <v>8424</v>
      </c>
      <c r="C2654" s="2" t="s">
        <v>8408</v>
      </c>
      <c r="D2654" s="2" t="s">
        <v>5784</v>
      </c>
      <c r="E2654" s="2" t="s">
        <v>5785</v>
      </c>
      <c r="F2654" s="2" t="s">
        <v>5537</v>
      </c>
    </row>
    <row r="2655" ht="16.5" spans="1:6">
      <c r="A2655" s="2" t="s">
        <v>4733</v>
      </c>
      <c r="B2655" s="2" t="s">
        <v>8425</v>
      </c>
      <c r="C2655" s="2" t="s">
        <v>8408</v>
      </c>
      <c r="D2655" s="2" t="s">
        <v>5784</v>
      </c>
      <c r="E2655" s="2" t="s">
        <v>5785</v>
      </c>
      <c r="F2655" s="2" t="s">
        <v>5537</v>
      </c>
    </row>
    <row r="2656" ht="16.5" spans="1:6">
      <c r="A2656" s="2" t="s">
        <v>4734</v>
      </c>
      <c r="B2656" s="2" t="s">
        <v>8426</v>
      </c>
      <c r="C2656" s="2" t="s">
        <v>8408</v>
      </c>
      <c r="D2656" s="2" t="s">
        <v>5784</v>
      </c>
      <c r="E2656" s="2" t="s">
        <v>5785</v>
      </c>
      <c r="F2656" s="2" t="s">
        <v>5537</v>
      </c>
    </row>
    <row r="2657" ht="16.5" spans="1:6">
      <c r="A2657" s="2" t="s">
        <v>4717</v>
      </c>
      <c r="B2657" s="2" t="s">
        <v>8427</v>
      </c>
      <c r="C2657" s="2" t="s">
        <v>8408</v>
      </c>
      <c r="D2657" s="2" t="s">
        <v>5784</v>
      </c>
      <c r="E2657" s="2" t="s">
        <v>5785</v>
      </c>
      <c r="F2657" s="2" t="s">
        <v>5537</v>
      </c>
    </row>
    <row r="2658" ht="16.5" spans="1:6">
      <c r="A2658" s="2" t="s">
        <v>4711</v>
      </c>
      <c r="B2658" s="2" t="s">
        <v>8428</v>
      </c>
      <c r="C2658" s="2" t="s">
        <v>8408</v>
      </c>
      <c r="D2658" s="2" t="s">
        <v>5784</v>
      </c>
      <c r="E2658" s="2" t="s">
        <v>5785</v>
      </c>
      <c r="F2658" s="2" t="s">
        <v>5537</v>
      </c>
    </row>
    <row r="2659" ht="16.5" spans="1:6">
      <c r="A2659" s="2" t="s">
        <v>4722</v>
      </c>
      <c r="B2659" s="2" t="s">
        <v>8429</v>
      </c>
      <c r="C2659" s="2" t="s">
        <v>8408</v>
      </c>
      <c r="D2659" s="2" t="s">
        <v>5784</v>
      </c>
      <c r="E2659" s="2" t="s">
        <v>5785</v>
      </c>
      <c r="F2659" s="2" t="s">
        <v>5537</v>
      </c>
    </row>
    <row r="2660" ht="16.5" spans="1:6">
      <c r="A2660" s="2" t="s">
        <v>4735</v>
      </c>
      <c r="B2660" s="2" t="s">
        <v>8430</v>
      </c>
      <c r="C2660" s="2" t="s">
        <v>8408</v>
      </c>
      <c r="D2660" s="2" t="s">
        <v>5784</v>
      </c>
      <c r="E2660" s="2" t="s">
        <v>5785</v>
      </c>
      <c r="F2660" s="2" t="s">
        <v>5537</v>
      </c>
    </row>
    <row r="2661" ht="16.5" spans="1:6">
      <c r="A2661" s="2" t="s">
        <v>4709</v>
      </c>
      <c r="B2661" s="2" t="s">
        <v>8431</v>
      </c>
      <c r="C2661" s="2" t="s">
        <v>8408</v>
      </c>
      <c r="D2661" s="2" t="s">
        <v>5784</v>
      </c>
      <c r="E2661" s="2" t="s">
        <v>5785</v>
      </c>
      <c r="F2661" s="2" t="s">
        <v>5537</v>
      </c>
    </row>
    <row r="2662" ht="16.5" spans="1:6">
      <c r="A2662" s="2" t="s">
        <v>4720</v>
      </c>
      <c r="B2662" s="2" t="s">
        <v>8432</v>
      </c>
      <c r="C2662" s="2" t="s">
        <v>8408</v>
      </c>
      <c r="D2662" s="2" t="s">
        <v>5784</v>
      </c>
      <c r="E2662" s="2" t="s">
        <v>5785</v>
      </c>
      <c r="F2662" s="2" t="s">
        <v>5537</v>
      </c>
    </row>
    <row r="2663" ht="16.5" spans="1:6">
      <c r="A2663" s="2" t="s">
        <v>4736</v>
      </c>
      <c r="B2663" s="2" t="s">
        <v>8433</v>
      </c>
      <c r="C2663" s="2" t="s">
        <v>8408</v>
      </c>
      <c r="D2663" s="2" t="s">
        <v>5784</v>
      </c>
      <c r="E2663" s="2" t="s">
        <v>5785</v>
      </c>
      <c r="F2663" s="2" t="s">
        <v>5537</v>
      </c>
    </row>
    <row r="2664" ht="16.5" spans="1:6">
      <c r="A2664" s="2" t="s">
        <v>4737</v>
      </c>
      <c r="B2664" s="2" t="s">
        <v>8434</v>
      </c>
      <c r="C2664" s="2" t="s">
        <v>8408</v>
      </c>
      <c r="D2664" s="2" t="s">
        <v>5784</v>
      </c>
      <c r="E2664" s="2" t="s">
        <v>5785</v>
      </c>
      <c r="F2664" s="2" t="s">
        <v>5537</v>
      </c>
    </row>
    <row r="2665" ht="16.5" spans="1:6">
      <c r="A2665" s="2" t="s">
        <v>4738</v>
      </c>
      <c r="B2665" s="2" t="s">
        <v>8435</v>
      </c>
      <c r="C2665" s="2" t="s">
        <v>8408</v>
      </c>
      <c r="D2665" s="2" t="s">
        <v>5784</v>
      </c>
      <c r="E2665" s="2" t="s">
        <v>5785</v>
      </c>
      <c r="F2665" s="2" t="s">
        <v>5537</v>
      </c>
    </row>
    <row r="2666" ht="16.5" spans="1:6">
      <c r="A2666" s="2" t="s">
        <v>4739</v>
      </c>
      <c r="B2666" s="2" t="s">
        <v>8436</v>
      </c>
      <c r="C2666" s="2" t="s">
        <v>8408</v>
      </c>
      <c r="D2666" s="2" t="s">
        <v>5784</v>
      </c>
      <c r="E2666" s="2" t="s">
        <v>5785</v>
      </c>
      <c r="F2666" s="2" t="s">
        <v>5537</v>
      </c>
    </row>
    <row r="2667" ht="16.5" spans="1:6">
      <c r="A2667" s="2" t="s">
        <v>4740</v>
      </c>
      <c r="B2667" s="2" t="s">
        <v>8437</v>
      </c>
      <c r="C2667" s="2" t="s">
        <v>8408</v>
      </c>
      <c r="D2667" s="2" t="s">
        <v>5784</v>
      </c>
      <c r="E2667" s="2" t="s">
        <v>5785</v>
      </c>
      <c r="F2667" s="2" t="s">
        <v>5537</v>
      </c>
    </row>
    <row r="2668" ht="16.5" spans="1:6">
      <c r="A2668" s="2" t="s">
        <v>4741</v>
      </c>
      <c r="B2668" s="2" t="s">
        <v>8438</v>
      </c>
      <c r="C2668" s="2" t="s">
        <v>8408</v>
      </c>
      <c r="D2668" s="2" t="s">
        <v>5784</v>
      </c>
      <c r="E2668" s="2" t="s">
        <v>5785</v>
      </c>
      <c r="F2668" s="2" t="s">
        <v>5537</v>
      </c>
    </row>
    <row r="2669" ht="16.5" spans="1:6">
      <c r="A2669" s="2" t="s">
        <v>4742</v>
      </c>
      <c r="B2669" s="2" t="s">
        <v>8402</v>
      </c>
      <c r="C2669" s="2" t="s">
        <v>8408</v>
      </c>
      <c r="D2669" s="2" t="s">
        <v>5784</v>
      </c>
      <c r="E2669" s="2" t="s">
        <v>5785</v>
      </c>
      <c r="F2669" s="2" t="s">
        <v>5537</v>
      </c>
    </row>
    <row r="2670" ht="16.5" spans="1:6">
      <c r="A2670" s="2" t="s">
        <v>4743</v>
      </c>
      <c r="B2670" s="2" t="s">
        <v>8439</v>
      </c>
      <c r="C2670" s="2" t="s">
        <v>8408</v>
      </c>
      <c r="D2670" s="2" t="s">
        <v>5784</v>
      </c>
      <c r="E2670" s="2" t="s">
        <v>5785</v>
      </c>
      <c r="F2670" s="2" t="s">
        <v>5537</v>
      </c>
    </row>
    <row r="2671" ht="16.5" spans="1:6">
      <c r="A2671" s="2" t="s">
        <v>4714</v>
      </c>
      <c r="B2671" s="2" t="s">
        <v>8440</v>
      </c>
      <c r="C2671" s="2" t="s">
        <v>8408</v>
      </c>
      <c r="D2671" s="2" t="s">
        <v>5784</v>
      </c>
      <c r="E2671" s="2" t="s">
        <v>5785</v>
      </c>
      <c r="F2671" s="2" t="s">
        <v>5537</v>
      </c>
    </row>
    <row r="2672" ht="16.5" spans="1:6">
      <c r="A2672" s="2" t="s">
        <v>4744</v>
      </c>
      <c r="B2672" s="2" t="s">
        <v>8441</v>
      </c>
      <c r="C2672" s="2" t="s">
        <v>8408</v>
      </c>
      <c r="D2672" s="2" t="s">
        <v>5784</v>
      </c>
      <c r="E2672" s="2" t="s">
        <v>5785</v>
      </c>
      <c r="F2672" s="2" t="s">
        <v>5537</v>
      </c>
    </row>
    <row r="2673" ht="16.5" spans="1:6">
      <c r="A2673" s="2" t="s">
        <v>4745</v>
      </c>
      <c r="B2673" s="2" t="s">
        <v>8442</v>
      </c>
      <c r="C2673" s="2" t="s">
        <v>8408</v>
      </c>
      <c r="D2673" s="2" t="s">
        <v>5784</v>
      </c>
      <c r="E2673" s="2" t="s">
        <v>5785</v>
      </c>
      <c r="F2673" s="2" t="s">
        <v>5537</v>
      </c>
    </row>
    <row r="2674" ht="16.5" spans="1:6">
      <c r="A2674" s="2" t="s">
        <v>4753</v>
      </c>
      <c r="B2674" s="2" t="s">
        <v>8443</v>
      </c>
      <c r="C2674" s="2" t="s">
        <v>8444</v>
      </c>
      <c r="D2674" s="2" t="s">
        <v>5784</v>
      </c>
      <c r="E2674" s="2" t="s">
        <v>5785</v>
      </c>
      <c r="F2674" s="2" t="s">
        <v>5537</v>
      </c>
    </row>
    <row r="2675" ht="16.5" spans="1:6">
      <c r="A2675" s="2" t="s">
        <v>4754</v>
      </c>
      <c r="B2675" s="2" t="s">
        <v>8445</v>
      </c>
      <c r="C2675" s="2" t="s">
        <v>8444</v>
      </c>
      <c r="D2675" s="2" t="s">
        <v>5784</v>
      </c>
      <c r="E2675" s="2" t="s">
        <v>5785</v>
      </c>
      <c r="F2675" s="2" t="s">
        <v>5537</v>
      </c>
    </row>
    <row r="2676" ht="16.5" spans="1:6">
      <c r="A2676" s="2" t="s">
        <v>4755</v>
      </c>
      <c r="B2676" s="2" t="s">
        <v>8446</v>
      </c>
      <c r="C2676" s="2" t="s">
        <v>8444</v>
      </c>
      <c r="D2676" s="2" t="s">
        <v>5784</v>
      </c>
      <c r="E2676" s="2" t="s">
        <v>5785</v>
      </c>
      <c r="F2676" s="2" t="s">
        <v>5537</v>
      </c>
    </row>
    <row r="2677" ht="16.5" spans="1:6">
      <c r="A2677" s="2" t="s">
        <v>4756</v>
      </c>
      <c r="B2677" s="2" t="s">
        <v>8447</v>
      </c>
      <c r="C2677" s="2" t="s">
        <v>8444</v>
      </c>
      <c r="D2677" s="2" t="s">
        <v>5784</v>
      </c>
      <c r="E2677" s="2" t="s">
        <v>5785</v>
      </c>
      <c r="F2677" s="2" t="s">
        <v>5537</v>
      </c>
    </row>
    <row r="2678" ht="16.5" spans="1:6">
      <c r="A2678" s="2" t="s">
        <v>4748</v>
      </c>
      <c r="B2678" s="2" t="s">
        <v>8448</v>
      </c>
      <c r="C2678" s="2" t="s">
        <v>8444</v>
      </c>
      <c r="D2678" s="2" t="s">
        <v>5784</v>
      </c>
      <c r="E2678" s="2" t="s">
        <v>5785</v>
      </c>
      <c r="F2678" s="2" t="s">
        <v>5537</v>
      </c>
    </row>
    <row r="2679" ht="16.5" spans="1:6">
      <c r="A2679" s="2" t="s">
        <v>4757</v>
      </c>
      <c r="B2679" s="2" t="s">
        <v>8449</v>
      </c>
      <c r="C2679" s="2" t="s">
        <v>8444</v>
      </c>
      <c r="D2679" s="2" t="s">
        <v>5784</v>
      </c>
      <c r="E2679" s="2" t="s">
        <v>5785</v>
      </c>
      <c r="F2679" s="2" t="s">
        <v>5537</v>
      </c>
    </row>
    <row r="2680" ht="16.5" spans="1:6">
      <c r="A2680" s="2" t="s">
        <v>4758</v>
      </c>
      <c r="B2680" s="2" t="s">
        <v>8450</v>
      </c>
      <c r="C2680" s="2" t="s">
        <v>8444</v>
      </c>
      <c r="D2680" s="2" t="s">
        <v>5784</v>
      </c>
      <c r="E2680" s="2" t="s">
        <v>5785</v>
      </c>
      <c r="F2680" s="2" t="s">
        <v>5537</v>
      </c>
    </row>
    <row r="2681" ht="16.5" spans="1:6">
      <c r="A2681" s="2" t="s">
        <v>4751</v>
      </c>
      <c r="B2681" s="2" t="s">
        <v>8451</v>
      </c>
      <c r="C2681" s="2" t="s">
        <v>8444</v>
      </c>
      <c r="D2681" s="2" t="s">
        <v>5784</v>
      </c>
      <c r="E2681" s="2" t="s">
        <v>5785</v>
      </c>
      <c r="F2681" s="2" t="s">
        <v>5537</v>
      </c>
    </row>
    <row r="2682" ht="16.5" spans="1:6">
      <c r="A2682" s="2" t="s">
        <v>4759</v>
      </c>
      <c r="B2682" s="2" t="s">
        <v>8452</v>
      </c>
      <c r="C2682" s="2" t="s">
        <v>8444</v>
      </c>
      <c r="D2682" s="2" t="s">
        <v>5784</v>
      </c>
      <c r="E2682" s="2" t="s">
        <v>5785</v>
      </c>
      <c r="F2682" s="2" t="s">
        <v>5537</v>
      </c>
    </row>
    <row r="2683" ht="16.5" spans="1:6">
      <c r="A2683" s="2" t="s">
        <v>4760</v>
      </c>
      <c r="B2683" s="2" t="s">
        <v>8453</v>
      </c>
      <c r="C2683" s="2" t="s">
        <v>8444</v>
      </c>
      <c r="D2683" s="2" t="s">
        <v>5784</v>
      </c>
      <c r="E2683" s="2" t="s">
        <v>5785</v>
      </c>
      <c r="F2683" s="2" t="s">
        <v>5537</v>
      </c>
    </row>
    <row r="2684" ht="16.5" spans="1:6">
      <c r="A2684" s="2" t="s">
        <v>4761</v>
      </c>
      <c r="B2684" s="2" t="s">
        <v>8454</v>
      </c>
      <c r="C2684" s="2" t="s">
        <v>8444</v>
      </c>
      <c r="D2684" s="2" t="s">
        <v>5784</v>
      </c>
      <c r="E2684" s="2" t="s">
        <v>5785</v>
      </c>
      <c r="F2684" s="2" t="s">
        <v>5537</v>
      </c>
    </row>
    <row r="2685" ht="16.5" spans="1:6">
      <c r="A2685" s="2" t="s">
        <v>4762</v>
      </c>
      <c r="B2685" s="2" t="s">
        <v>8455</v>
      </c>
      <c r="C2685" s="2" t="s">
        <v>8444</v>
      </c>
      <c r="D2685" s="2" t="s">
        <v>5784</v>
      </c>
      <c r="E2685" s="2" t="s">
        <v>5785</v>
      </c>
      <c r="F2685" s="2" t="s">
        <v>5537</v>
      </c>
    </row>
    <row r="2686" ht="16.5" spans="1:6">
      <c r="A2686" s="2" t="s">
        <v>4763</v>
      </c>
      <c r="B2686" s="2" t="s">
        <v>8456</v>
      </c>
      <c r="C2686" s="2" t="s">
        <v>8444</v>
      </c>
      <c r="D2686" s="2" t="s">
        <v>5784</v>
      </c>
      <c r="E2686" s="2" t="s">
        <v>5785</v>
      </c>
      <c r="F2686" s="2" t="s">
        <v>5537</v>
      </c>
    </row>
    <row r="2687" ht="16.5" spans="1:6">
      <c r="A2687" s="2" t="s">
        <v>4764</v>
      </c>
      <c r="B2687" s="2" t="s">
        <v>8457</v>
      </c>
      <c r="C2687" s="2" t="s">
        <v>8444</v>
      </c>
      <c r="D2687" s="2" t="s">
        <v>5784</v>
      </c>
      <c r="E2687" s="2" t="s">
        <v>5785</v>
      </c>
      <c r="F2687" s="2" t="s">
        <v>5537</v>
      </c>
    </row>
    <row r="2688" ht="16.5" spans="1:6">
      <c r="A2688" s="2" t="s">
        <v>4765</v>
      </c>
      <c r="B2688" s="2" t="s">
        <v>8458</v>
      </c>
      <c r="C2688" s="2" t="s">
        <v>8444</v>
      </c>
      <c r="D2688" s="2" t="s">
        <v>5784</v>
      </c>
      <c r="E2688" s="2" t="s">
        <v>5785</v>
      </c>
      <c r="F2688" s="2" t="s">
        <v>5537</v>
      </c>
    </row>
    <row r="2689" ht="16.5" spans="1:6">
      <c r="A2689" s="2" t="s">
        <v>4766</v>
      </c>
      <c r="B2689" s="2" t="s">
        <v>8459</v>
      </c>
      <c r="C2689" s="2" t="s">
        <v>8444</v>
      </c>
      <c r="D2689" s="2" t="s">
        <v>5784</v>
      </c>
      <c r="E2689" s="2" t="s">
        <v>5785</v>
      </c>
      <c r="F2689" s="2" t="s">
        <v>5537</v>
      </c>
    </row>
    <row r="2690" ht="16.5" spans="1:6">
      <c r="A2690" s="2" t="s">
        <v>4767</v>
      </c>
      <c r="B2690" s="2" t="s">
        <v>8460</v>
      </c>
      <c r="C2690" s="2" t="s">
        <v>8444</v>
      </c>
      <c r="D2690" s="2" t="s">
        <v>5784</v>
      </c>
      <c r="E2690" s="2" t="s">
        <v>5785</v>
      </c>
      <c r="F2690" s="2" t="s">
        <v>5537</v>
      </c>
    </row>
    <row r="2691" ht="16.5" spans="1:6">
      <c r="A2691" s="2" t="s">
        <v>4768</v>
      </c>
      <c r="B2691" s="2" t="s">
        <v>8461</v>
      </c>
      <c r="C2691" s="2" t="s">
        <v>8444</v>
      </c>
      <c r="D2691" s="2" t="s">
        <v>5784</v>
      </c>
      <c r="E2691" s="2" t="s">
        <v>5785</v>
      </c>
      <c r="F2691" s="2" t="s">
        <v>5537</v>
      </c>
    </row>
    <row r="2692" ht="16.5" spans="1:6">
      <c r="A2692" s="2" t="s">
        <v>4769</v>
      </c>
      <c r="B2692" s="2" t="s">
        <v>8462</v>
      </c>
      <c r="C2692" s="2" t="s">
        <v>8444</v>
      </c>
      <c r="D2692" s="2" t="s">
        <v>5784</v>
      </c>
      <c r="E2692" s="2" t="s">
        <v>5785</v>
      </c>
      <c r="F2692" s="2" t="s">
        <v>5537</v>
      </c>
    </row>
    <row r="2693" ht="16.5" spans="1:6">
      <c r="A2693" s="2" t="s">
        <v>4770</v>
      </c>
      <c r="B2693" s="2" t="s">
        <v>8463</v>
      </c>
      <c r="C2693" s="2" t="s">
        <v>8444</v>
      </c>
      <c r="D2693" s="2" t="s">
        <v>5784</v>
      </c>
      <c r="E2693" s="2" t="s">
        <v>5785</v>
      </c>
      <c r="F2693" s="2" t="s">
        <v>5537</v>
      </c>
    </row>
    <row r="2694" ht="16.5" spans="1:6">
      <c r="A2694" s="2" t="s">
        <v>4771</v>
      </c>
      <c r="B2694" s="2" t="s">
        <v>8464</v>
      </c>
      <c r="C2694" s="2" t="s">
        <v>8444</v>
      </c>
      <c r="D2694" s="2" t="s">
        <v>5784</v>
      </c>
      <c r="E2694" s="2" t="s">
        <v>5785</v>
      </c>
      <c r="F2694" s="2" t="s">
        <v>5537</v>
      </c>
    </row>
    <row r="2695" ht="16.5" spans="1:6">
      <c r="A2695" s="2" t="s">
        <v>4772</v>
      </c>
      <c r="B2695" s="2" t="s">
        <v>7686</v>
      </c>
      <c r="C2695" s="2" t="s">
        <v>8444</v>
      </c>
      <c r="D2695" s="2" t="s">
        <v>5784</v>
      </c>
      <c r="E2695" s="2" t="s">
        <v>5785</v>
      </c>
      <c r="F2695" s="2" t="s">
        <v>5537</v>
      </c>
    </row>
    <row r="2696" ht="16.5" spans="1:6">
      <c r="A2696" s="2" t="s">
        <v>4773</v>
      </c>
      <c r="B2696" s="2" t="s">
        <v>8465</v>
      </c>
      <c r="C2696" s="2" t="s">
        <v>8444</v>
      </c>
      <c r="D2696" s="2" t="s">
        <v>5784</v>
      </c>
      <c r="E2696" s="2" t="s">
        <v>5785</v>
      </c>
      <c r="F2696" s="2" t="s">
        <v>5537</v>
      </c>
    </row>
    <row r="2697" ht="16.5" spans="1:6">
      <c r="A2697" s="2" t="s">
        <v>4774</v>
      </c>
      <c r="B2697" s="2" t="s">
        <v>8466</v>
      </c>
      <c r="C2697" s="2" t="s">
        <v>8444</v>
      </c>
      <c r="D2697" s="2" t="s">
        <v>5784</v>
      </c>
      <c r="E2697" s="2" t="s">
        <v>5785</v>
      </c>
      <c r="F2697" s="2" t="s">
        <v>5537</v>
      </c>
    </row>
    <row r="2698" ht="16.5" spans="1:6">
      <c r="A2698" s="2" t="s">
        <v>4752</v>
      </c>
      <c r="B2698" s="2" t="s">
        <v>8467</v>
      </c>
      <c r="C2698" s="2" t="s">
        <v>8444</v>
      </c>
      <c r="D2698" s="2" t="s">
        <v>5784</v>
      </c>
      <c r="E2698" s="2" t="s">
        <v>5785</v>
      </c>
      <c r="F2698" s="2" t="s">
        <v>5537</v>
      </c>
    </row>
    <row r="2699" ht="16.5" spans="1:6">
      <c r="A2699" s="2" t="s">
        <v>4775</v>
      </c>
      <c r="B2699" s="2" t="s">
        <v>8468</v>
      </c>
      <c r="C2699" s="2" t="s">
        <v>8444</v>
      </c>
      <c r="D2699" s="2" t="s">
        <v>5784</v>
      </c>
      <c r="E2699" s="2" t="s">
        <v>5785</v>
      </c>
      <c r="F2699" s="2" t="s">
        <v>5537</v>
      </c>
    </row>
    <row r="2700" ht="16.5" spans="1:6">
      <c r="A2700" s="2" t="s">
        <v>4776</v>
      </c>
      <c r="B2700" s="2" t="s">
        <v>8469</v>
      </c>
      <c r="C2700" s="2" t="s">
        <v>8444</v>
      </c>
      <c r="D2700" s="2" t="s">
        <v>5784</v>
      </c>
      <c r="E2700" s="2" t="s">
        <v>5785</v>
      </c>
      <c r="F2700" s="2" t="s">
        <v>5537</v>
      </c>
    </row>
    <row r="2701" ht="16.5" spans="1:6">
      <c r="A2701" s="2" t="s">
        <v>4777</v>
      </c>
      <c r="B2701" s="2" t="s">
        <v>8470</v>
      </c>
      <c r="C2701" s="2" t="s">
        <v>8444</v>
      </c>
      <c r="D2701" s="2" t="s">
        <v>5784</v>
      </c>
      <c r="E2701" s="2" t="s">
        <v>5785</v>
      </c>
      <c r="F2701" s="2" t="s">
        <v>5537</v>
      </c>
    </row>
    <row r="2702" ht="16.5" spans="1:6">
      <c r="A2702" s="2" t="s">
        <v>4750</v>
      </c>
      <c r="B2702" s="2" t="s">
        <v>8471</v>
      </c>
      <c r="C2702" s="2" t="s">
        <v>8444</v>
      </c>
      <c r="D2702" s="2" t="s">
        <v>5784</v>
      </c>
      <c r="E2702" s="2" t="s">
        <v>5785</v>
      </c>
      <c r="F2702" s="2" t="s">
        <v>5537</v>
      </c>
    </row>
    <row r="2703" ht="16.5" spans="1:6">
      <c r="A2703" s="2" t="s">
        <v>4778</v>
      </c>
      <c r="B2703" s="2" t="s">
        <v>8472</v>
      </c>
      <c r="C2703" s="2" t="s">
        <v>8444</v>
      </c>
      <c r="D2703" s="2" t="s">
        <v>5784</v>
      </c>
      <c r="E2703" s="2" t="s">
        <v>5785</v>
      </c>
      <c r="F2703" s="2" t="s">
        <v>5537</v>
      </c>
    </row>
    <row r="2704" ht="16.5" spans="1:6">
      <c r="A2704" s="2" t="s">
        <v>4746</v>
      </c>
      <c r="B2704" s="2" t="s">
        <v>8473</v>
      </c>
      <c r="C2704" s="2" t="s">
        <v>8444</v>
      </c>
      <c r="D2704" s="2" t="s">
        <v>5784</v>
      </c>
      <c r="E2704" s="2" t="s">
        <v>5785</v>
      </c>
      <c r="F2704" s="2" t="s">
        <v>5537</v>
      </c>
    </row>
    <row r="2705" ht="16.5" spans="1:6">
      <c r="A2705" s="2" t="s">
        <v>4779</v>
      </c>
      <c r="B2705" s="2" t="s">
        <v>8474</v>
      </c>
      <c r="C2705" s="2" t="s">
        <v>8444</v>
      </c>
      <c r="D2705" s="2" t="s">
        <v>5784</v>
      </c>
      <c r="E2705" s="2" t="s">
        <v>5785</v>
      </c>
      <c r="F2705" s="2" t="s">
        <v>5537</v>
      </c>
    </row>
    <row r="2706" ht="16.5" spans="1:6">
      <c r="A2706" s="2" t="s">
        <v>4780</v>
      </c>
      <c r="B2706" s="2" t="s">
        <v>8475</v>
      </c>
      <c r="C2706" s="2" t="s">
        <v>8444</v>
      </c>
      <c r="D2706" s="2" t="s">
        <v>5784</v>
      </c>
      <c r="E2706" s="2" t="s">
        <v>5785</v>
      </c>
      <c r="F2706" s="2" t="s">
        <v>5537</v>
      </c>
    </row>
    <row r="2707" ht="16.5" spans="1:6">
      <c r="A2707" s="2" t="s">
        <v>4747</v>
      </c>
      <c r="B2707" s="2" t="s">
        <v>8476</v>
      </c>
      <c r="C2707" s="2" t="s">
        <v>8444</v>
      </c>
      <c r="D2707" s="2" t="s">
        <v>5784</v>
      </c>
      <c r="E2707" s="2" t="s">
        <v>5785</v>
      </c>
      <c r="F2707" s="2" t="s">
        <v>5537</v>
      </c>
    </row>
    <row r="2708" ht="16.5" spans="1:6">
      <c r="A2708" s="2" t="s">
        <v>4781</v>
      </c>
      <c r="B2708" s="2" t="s">
        <v>8477</v>
      </c>
      <c r="C2708" s="2" t="s">
        <v>8444</v>
      </c>
      <c r="D2708" s="2" t="s">
        <v>5784</v>
      </c>
      <c r="E2708" s="2" t="s">
        <v>5785</v>
      </c>
      <c r="F2708" s="2" t="s">
        <v>5537</v>
      </c>
    </row>
    <row r="2709" ht="16.5" spans="1:6">
      <c r="A2709" s="2" t="s">
        <v>4749</v>
      </c>
      <c r="B2709" s="2" t="s">
        <v>8478</v>
      </c>
      <c r="C2709" s="2" t="s">
        <v>8444</v>
      </c>
      <c r="D2709" s="2" t="s">
        <v>5784</v>
      </c>
      <c r="E2709" s="2" t="s">
        <v>5785</v>
      </c>
      <c r="F2709" s="2" t="s">
        <v>5537</v>
      </c>
    </row>
    <row r="2710" ht="16.5" spans="1:6">
      <c r="A2710" s="2" t="s">
        <v>4782</v>
      </c>
      <c r="B2710" s="2" t="s">
        <v>8479</v>
      </c>
      <c r="C2710" s="2" t="s">
        <v>8444</v>
      </c>
      <c r="D2710" s="2" t="s">
        <v>5784</v>
      </c>
      <c r="E2710" s="2" t="s">
        <v>5785</v>
      </c>
      <c r="F2710" s="2" t="s">
        <v>5537</v>
      </c>
    </row>
    <row r="2711" ht="16.5" spans="1:6">
      <c r="A2711" s="2" t="s">
        <v>4783</v>
      </c>
      <c r="B2711" s="2" t="s">
        <v>8480</v>
      </c>
      <c r="C2711" s="2" t="s">
        <v>8444</v>
      </c>
      <c r="D2711" s="2" t="s">
        <v>5784</v>
      </c>
      <c r="E2711" s="2" t="s">
        <v>5785</v>
      </c>
      <c r="F2711" s="2" t="s">
        <v>5537</v>
      </c>
    </row>
    <row r="2712" ht="16.5" spans="1:6">
      <c r="A2712" s="2" t="s">
        <v>4784</v>
      </c>
      <c r="B2712" s="2" t="s">
        <v>8481</v>
      </c>
      <c r="C2712" s="2" t="s">
        <v>8444</v>
      </c>
      <c r="D2712" s="2" t="s">
        <v>5784</v>
      </c>
      <c r="E2712" s="2" t="s">
        <v>5785</v>
      </c>
      <c r="F2712" s="2" t="s">
        <v>5537</v>
      </c>
    </row>
    <row r="2713" ht="16.5" spans="1:6">
      <c r="A2713" s="2" t="s">
        <v>4785</v>
      </c>
      <c r="B2713" s="2" t="s">
        <v>8482</v>
      </c>
      <c r="C2713" s="2" t="s">
        <v>8444</v>
      </c>
      <c r="D2713" s="2" t="s">
        <v>5784</v>
      </c>
      <c r="E2713" s="2" t="s">
        <v>5785</v>
      </c>
      <c r="F2713" s="2" t="s">
        <v>5537</v>
      </c>
    </row>
    <row r="2714" ht="16.5" spans="1:6">
      <c r="A2714" s="2" t="s">
        <v>4786</v>
      </c>
      <c r="B2714" s="2" t="s">
        <v>8483</v>
      </c>
      <c r="C2714" s="2" t="s">
        <v>8444</v>
      </c>
      <c r="D2714" s="2" t="s">
        <v>5784</v>
      </c>
      <c r="E2714" s="2" t="s">
        <v>5785</v>
      </c>
      <c r="F2714" s="2" t="s">
        <v>5537</v>
      </c>
    </row>
    <row r="2715" ht="16.5" spans="1:6">
      <c r="A2715" s="2" t="s">
        <v>4787</v>
      </c>
      <c r="B2715" s="2" t="s">
        <v>8484</v>
      </c>
      <c r="C2715" s="2" t="s">
        <v>8444</v>
      </c>
      <c r="D2715" s="2" t="s">
        <v>5784</v>
      </c>
      <c r="E2715" s="2" t="s">
        <v>5785</v>
      </c>
      <c r="F2715" s="2" t="s">
        <v>5537</v>
      </c>
    </row>
    <row r="2716" ht="16.5" spans="1:6">
      <c r="A2716" s="2" t="s">
        <v>4788</v>
      </c>
      <c r="B2716" s="2" t="s">
        <v>8485</v>
      </c>
      <c r="C2716" s="2" t="s">
        <v>8444</v>
      </c>
      <c r="D2716" s="2" t="s">
        <v>5784</v>
      </c>
      <c r="E2716" s="2" t="s">
        <v>5785</v>
      </c>
      <c r="F2716" s="2" t="s">
        <v>5537</v>
      </c>
    </row>
    <row r="2717" ht="16.5" spans="1:6">
      <c r="A2717" s="2" t="s">
        <v>4789</v>
      </c>
      <c r="B2717" s="2" t="s">
        <v>8486</v>
      </c>
      <c r="C2717" s="2" t="s">
        <v>8444</v>
      </c>
      <c r="D2717" s="2" t="s">
        <v>5784</v>
      </c>
      <c r="E2717" s="2" t="s">
        <v>5785</v>
      </c>
      <c r="F2717" s="2" t="s">
        <v>5537</v>
      </c>
    </row>
    <row r="2718" ht="16.5" spans="1:6">
      <c r="A2718" s="2" t="s">
        <v>4790</v>
      </c>
      <c r="B2718" s="2" t="s">
        <v>8487</v>
      </c>
      <c r="C2718" s="2" t="s">
        <v>8444</v>
      </c>
      <c r="D2718" s="2" t="s">
        <v>5784</v>
      </c>
      <c r="E2718" s="2" t="s">
        <v>5785</v>
      </c>
      <c r="F2718" s="2" t="s">
        <v>5537</v>
      </c>
    </row>
    <row r="2719" ht="16.5" spans="1:6">
      <c r="A2719" s="2" t="s">
        <v>4793</v>
      </c>
      <c r="B2719" s="2" t="s">
        <v>8488</v>
      </c>
      <c r="C2719" s="2" t="s">
        <v>8489</v>
      </c>
      <c r="D2719" s="2" t="s">
        <v>5784</v>
      </c>
      <c r="E2719" s="2" t="s">
        <v>5785</v>
      </c>
      <c r="F2719" s="2" t="s">
        <v>5537</v>
      </c>
    </row>
    <row r="2720" ht="16.5" spans="1:6">
      <c r="A2720" s="2" t="s">
        <v>4794</v>
      </c>
      <c r="B2720" s="2" t="s">
        <v>8490</v>
      </c>
      <c r="C2720" s="2" t="s">
        <v>8489</v>
      </c>
      <c r="D2720" s="2" t="s">
        <v>5784</v>
      </c>
      <c r="E2720" s="2" t="s">
        <v>5785</v>
      </c>
      <c r="F2720" s="2" t="s">
        <v>5537</v>
      </c>
    </row>
    <row r="2721" ht="16.5" spans="1:6">
      <c r="A2721" s="2" t="s">
        <v>4795</v>
      </c>
      <c r="B2721" s="2" t="s">
        <v>8491</v>
      </c>
      <c r="C2721" s="2" t="s">
        <v>8489</v>
      </c>
      <c r="D2721" s="2" t="s">
        <v>5784</v>
      </c>
      <c r="E2721" s="2" t="s">
        <v>5785</v>
      </c>
      <c r="F2721" s="2" t="s">
        <v>5537</v>
      </c>
    </row>
    <row r="2722" ht="16.5" spans="1:6">
      <c r="A2722" s="2" t="s">
        <v>4796</v>
      </c>
      <c r="B2722" s="2" t="s">
        <v>8492</v>
      </c>
      <c r="C2722" s="2" t="s">
        <v>8489</v>
      </c>
      <c r="D2722" s="2" t="s">
        <v>5784</v>
      </c>
      <c r="E2722" s="2" t="s">
        <v>5785</v>
      </c>
      <c r="F2722" s="2" t="s">
        <v>5537</v>
      </c>
    </row>
    <row r="2723" ht="16.5" spans="1:6">
      <c r="A2723" s="2" t="s">
        <v>4797</v>
      </c>
      <c r="B2723" s="2" t="s">
        <v>8493</v>
      </c>
      <c r="C2723" s="2" t="s">
        <v>8489</v>
      </c>
      <c r="D2723" s="2" t="s">
        <v>5784</v>
      </c>
      <c r="E2723" s="2" t="s">
        <v>5785</v>
      </c>
      <c r="F2723" s="2" t="s">
        <v>5537</v>
      </c>
    </row>
    <row r="2724" ht="16.5" spans="1:6">
      <c r="A2724" s="2" t="s">
        <v>4798</v>
      </c>
      <c r="B2724" s="2" t="s">
        <v>8494</v>
      </c>
      <c r="C2724" s="2" t="s">
        <v>8489</v>
      </c>
      <c r="D2724" s="2" t="s">
        <v>5784</v>
      </c>
      <c r="E2724" s="2" t="s">
        <v>5785</v>
      </c>
      <c r="F2724" s="2" t="s">
        <v>5537</v>
      </c>
    </row>
    <row r="2725" ht="16.5" spans="1:6">
      <c r="A2725" s="2" t="s">
        <v>4799</v>
      </c>
      <c r="B2725" s="2" t="s">
        <v>7513</v>
      </c>
      <c r="C2725" s="2" t="s">
        <v>8489</v>
      </c>
      <c r="D2725" s="2" t="s">
        <v>5784</v>
      </c>
      <c r="E2725" s="2" t="s">
        <v>5785</v>
      </c>
      <c r="F2725" s="2" t="s">
        <v>5537</v>
      </c>
    </row>
    <row r="2726" ht="16.5" spans="1:6">
      <c r="A2726" s="2" t="s">
        <v>4800</v>
      </c>
      <c r="B2726" s="2" t="s">
        <v>8495</v>
      </c>
      <c r="C2726" s="2" t="s">
        <v>8489</v>
      </c>
      <c r="D2726" s="2" t="s">
        <v>5784</v>
      </c>
      <c r="E2726" s="2" t="s">
        <v>5785</v>
      </c>
      <c r="F2726" s="2" t="s">
        <v>5537</v>
      </c>
    </row>
    <row r="2727" ht="16.5" spans="1:6">
      <c r="A2727" s="2" t="s">
        <v>4801</v>
      </c>
      <c r="B2727" s="2" t="s">
        <v>8496</v>
      </c>
      <c r="C2727" s="2" t="s">
        <v>8489</v>
      </c>
      <c r="D2727" s="2" t="s">
        <v>5784</v>
      </c>
      <c r="E2727" s="2" t="s">
        <v>5785</v>
      </c>
      <c r="F2727" s="2" t="s">
        <v>5537</v>
      </c>
    </row>
    <row r="2728" ht="16.5" spans="1:6">
      <c r="A2728" s="2" t="s">
        <v>4802</v>
      </c>
      <c r="B2728" s="2" t="s">
        <v>8497</v>
      </c>
      <c r="C2728" s="2" t="s">
        <v>8489</v>
      </c>
      <c r="D2728" s="2" t="s">
        <v>5784</v>
      </c>
      <c r="E2728" s="2" t="s">
        <v>5785</v>
      </c>
      <c r="F2728" s="2" t="s">
        <v>5537</v>
      </c>
    </row>
    <row r="2729" ht="16.5" spans="1:6">
      <c r="A2729" s="2" t="s">
        <v>4791</v>
      </c>
      <c r="B2729" s="2" t="s">
        <v>8498</v>
      </c>
      <c r="C2729" s="2" t="s">
        <v>8489</v>
      </c>
      <c r="D2729" s="2" t="s">
        <v>5784</v>
      </c>
      <c r="E2729" s="2" t="s">
        <v>5785</v>
      </c>
      <c r="F2729" s="2" t="s">
        <v>5537</v>
      </c>
    </row>
    <row r="2730" ht="16.5" spans="1:6">
      <c r="A2730" s="2" t="s">
        <v>4803</v>
      </c>
      <c r="B2730" s="2" t="s">
        <v>8499</v>
      </c>
      <c r="C2730" s="2" t="s">
        <v>8489</v>
      </c>
      <c r="D2730" s="2" t="s">
        <v>5784</v>
      </c>
      <c r="E2730" s="2" t="s">
        <v>5785</v>
      </c>
      <c r="F2730" s="2" t="s">
        <v>5537</v>
      </c>
    </row>
    <row r="2731" ht="16.5" spans="1:6">
      <c r="A2731" s="2" t="s">
        <v>4804</v>
      </c>
      <c r="B2731" s="2" t="s">
        <v>8500</v>
      </c>
      <c r="C2731" s="2" t="s">
        <v>8489</v>
      </c>
      <c r="D2731" s="2" t="s">
        <v>5784</v>
      </c>
      <c r="E2731" s="2" t="s">
        <v>5785</v>
      </c>
      <c r="F2731" s="2" t="s">
        <v>5537</v>
      </c>
    </row>
    <row r="2732" ht="16.5" spans="1:6">
      <c r="A2732" s="2" t="s">
        <v>4805</v>
      </c>
      <c r="B2732" s="2" t="s">
        <v>8501</v>
      </c>
      <c r="C2732" s="2" t="s">
        <v>8489</v>
      </c>
      <c r="D2732" s="2" t="s">
        <v>5784</v>
      </c>
      <c r="E2732" s="2" t="s">
        <v>5785</v>
      </c>
      <c r="F2732" s="2" t="s">
        <v>5537</v>
      </c>
    </row>
    <row r="2733" ht="16.5" spans="1:6">
      <c r="A2733" s="2" t="s">
        <v>4806</v>
      </c>
      <c r="B2733" s="2" t="s">
        <v>8502</v>
      </c>
      <c r="C2733" s="2" t="s">
        <v>8489</v>
      </c>
      <c r="D2733" s="2" t="s">
        <v>5784</v>
      </c>
      <c r="E2733" s="2" t="s">
        <v>5785</v>
      </c>
      <c r="F2733" s="2" t="s">
        <v>5537</v>
      </c>
    </row>
    <row r="2734" ht="16.5" spans="1:6">
      <c r="A2734" s="2" t="s">
        <v>4807</v>
      </c>
      <c r="B2734" s="2" t="s">
        <v>8503</v>
      </c>
      <c r="C2734" s="2" t="s">
        <v>8489</v>
      </c>
      <c r="D2734" s="2" t="s">
        <v>5784</v>
      </c>
      <c r="E2734" s="2" t="s">
        <v>5785</v>
      </c>
      <c r="F2734" s="2" t="s">
        <v>5537</v>
      </c>
    </row>
    <row r="2735" ht="16.5" spans="1:6">
      <c r="A2735" s="2" t="s">
        <v>4808</v>
      </c>
      <c r="B2735" s="2" t="s">
        <v>8504</v>
      </c>
      <c r="C2735" s="2" t="s">
        <v>8489</v>
      </c>
      <c r="D2735" s="2" t="s">
        <v>5784</v>
      </c>
      <c r="E2735" s="2" t="s">
        <v>5785</v>
      </c>
      <c r="F2735" s="2" t="s">
        <v>5537</v>
      </c>
    </row>
    <row r="2736" ht="16.5" spans="1:6">
      <c r="A2736" s="2" t="s">
        <v>4809</v>
      </c>
      <c r="B2736" s="2" t="s">
        <v>8505</v>
      </c>
      <c r="C2736" s="2" t="s">
        <v>8489</v>
      </c>
      <c r="D2736" s="2" t="s">
        <v>5784</v>
      </c>
      <c r="E2736" s="2" t="s">
        <v>5785</v>
      </c>
      <c r="F2736" s="2" t="s">
        <v>5537</v>
      </c>
    </row>
    <row r="2737" ht="16.5" spans="1:6">
      <c r="A2737" s="2" t="s">
        <v>4810</v>
      </c>
      <c r="B2737" s="2" t="s">
        <v>8506</v>
      </c>
      <c r="C2737" s="2" t="s">
        <v>8489</v>
      </c>
      <c r="D2737" s="2" t="s">
        <v>5784</v>
      </c>
      <c r="E2737" s="2" t="s">
        <v>5785</v>
      </c>
      <c r="F2737" s="2" t="s">
        <v>5537</v>
      </c>
    </row>
    <row r="2738" ht="16.5" spans="1:6">
      <c r="A2738" s="2" t="s">
        <v>4811</v>
      </c>
      <c r="B2738" s="2" t="s">
        <v>8507</v>
      </c>
      <c r="C2738" s="2" t="s">
        <v>8489</v>
      </c>
      <c r="D2738" s="2" t="s">
        <v>5784</v>
      </c>
      <c r="E2738" s="2" t="s">
        <v>5785</v>
      </c>
      <c r="F2738" s="2" t="s">
        <v>5537</v>
      </c>
    </row>
    <row r="2739" ht="16.5" spans="1:6">
      <c r="A2739" s="2" t="s">
        <v>4812</v>
      </c>
      <c r="B2739" s="2" t="s">
        <v>7578</v>
      </c>
      <c r="C2739" s="2" t="s">
        <v>8489</v>
      </c>
      <c r="D2739" s="2" t="s">
        <v>5784</v>
      </c>
      <c r="E2739" s="2" t="s">
        <v>5785</v>
      </c>
      <c r="F2739" s="2" t="s">
        <v>5537</v>
      </c>
    </row>
    <row r="2740" ht="16.5" spans="1:6">
      <c r="A2740" s="2" t="s">
        <v>4813</v>
      </c>
      <c r="B2740" s="2" t="s">
        <v>8508</v>
      </c>
      <c r="C2740" s="2" t="s">
        <v>8489</v>
      </c>
      <c r="D2740" s="2" t="s">
        <v>5784</v>
      </c>
      <c r="E2740" s="2" t="s">
        <v>5785</v>
      </c>
      <c r="F2740" s="2" t="s">
        <v>5537</v>
      </c>
    </row>
    <row r="2741" ht="16.5" spans="1:6">
      <c r="A2741" s="2" t="s">
        <v>4814</v>
      </c>
      <c r="B2741" s="2" t="s">
        <v>8509</v>
      </c>
      <c r="C2741" s="2" t="s">
        <v>8489</v>
      </c>
      <c r="D2741" s="2" t="s">
        <v>5784</v>
      </c>
      <c r="E2741" s="2" t="s">
        <v>5785</v>
      </c>
      <c r="F2741" s="2" t="s">
        <v>5537</v>
      </c>
    </row>
    <row r="2742" ht="16.5" spans="1:6">
      <c r="A2742" s="2" t="s">
        <v>4792</v>
      </c>
      <c r="B2742" s="2" t="s">
        <v>8510</v>
      </c>
      <c r="C2742" s="2" t="s">
        <v>8489</v>
      </c>
      <c r="D2742" s="2" t="s">
        <v>5784</v>
      </c>
      <c r="E2742" s="2" t="s">
        <v>5785</v>
      </c>
      <c r="F2742" s="2" t="s">
        <v>5537</v>
      </c>
    </row>
    <row r="2743" ht="16.5" spans="1:6">
      <c r="A2743" s="2" t="s">
        <v>4815</v>
      </c>
      <c r="B2743" s="2" t="s">
        <v>8511</v>
      </c>
      <c r="C2743" s="2" t="s">
        <v>8489</v>
      </c>
      <c r="D2743" s="2" t="s">
        <v>5784</v>
      </c>
      <c r="E2743" s="2" t="s">
        <v>5785</v>
      </c>
      <c r="F2743" s="2" t="s">
        <v>5537</v>
      </c>
    </row>
    <row r="2744" ht="16.5" spans="1:6">
      <c r="A2744" s="2" t="s">
        <v>4816</v>
      </c>
      <c r="B2744" s="2" t="s">
        <v>8512</v>
      </c>
      <c r="C2744" s="2" t="s">
        <v>8489</v>
      </c>
      <c r="D2744" s="2" t="s">
        <v>5784</v>
      </c>
      <c r="E2744" s="2" t="s">
        <v>5785</v>
      </c>
      <c r="F2744" s="2" t="s">
        <v>5537</v>
      </c>
    </row>
    <row r="2745" ht="16.5" spans="1:6">
      <c r="A2745" s="2" t="s">
        <v>4817</v>
      </c>
      <c r="B2745" s="2" t="s">
        <v>8513</v>
      </c>
      <c r="C2745" s="2" t="s">
        <v>8489</v>
      </c>
      <c r="D2745" s="2" t="s">
        <v>5784</v>
      </c>
      <c r="E2745" s="2" t="s">
        <v>5785</v>
      </c>
      <c r="F2745" s="2" t="s">
        <v>5537</v>
      </c>
    </row>
    <row r="2746" ht="16.5" spans="1:6">
      <c r="A2746" s="2" t="s">
        <v>4818</v>
      </c>
      <c r="B2746" s="2" t="s">
        <v>8514</v>
      </c>
      <c r="C2746" s="2" t="s">
        <v>8489</v>
      </c>
      <c r="D2746" s="2" t="s">
        <v>5784</v>
      </c>
      <c r="E2746" s="2" t="s">
        <v>5785</v>
      </c>
      <c r="F2746" s="2" t="s">
        <v>5537</v>
      </c>
    </row>
    <row r="2747" ht="16.5" spans="1:6">
      <c r="A2747" s="2" t="s">
        <v>4819</v>
      </c>
      <c r="B2747" s="2" t="s">
        <v>8515</v>
      </c>
      <c r="C2747" s="2" t="s">
        <v>8489</v>
      </c>
      <c r="D2747" s="2" t="s">
        <v>5784</v>
      </c>
      <c r="E2747" s="2" t="s">
        <v>5785</v>
      </c>
      <c r="F2747" s="2" t="s">
        <v>5537</v>
      </c>
    </row>
    <row r="2748" ht="16.5" spans="1:6">
      <c r="A2748" s="2" t="s">
        <v>4820</v>
      </c>
      <c r="B2748" s="2" t="s">
        <v>8516</v>
      </c>
      <c r="C2748" s="2" t="s">
        <v>8489</v>
      </c>
      <c r="D2748" s="2" t="s">
        <v>5784</v>
      </c>
      <c r="E2748" s="2" t="s">
        <v>5785</v>
      </c>
      <c r="F2748" s="2" t="s">
        <v>5537</v>
      </c>
    </row>
    <row r="2749" ht="16.5" spans="1:6">
      <c r="A2749" s="2" t="s">
        <v>4821</v>
      </c>
      <c r="B2749" s="2" t="s">
        <v>8517</v>
      </c>
      <c r="C2749" s="2" t="s">
        <v>8489</v>
      </c>
      <c r="D2749" s="2" t="s">
        <v>5784</v>
      </c>
      <c r="E2749" s="2" t="s">
        <v>5785</v>
      </c>
      <c r="F2749" s="2" t="s">
        <v>5537</v>
      </c>
    </row>
    <row r="2750" ht="16.5" spans="1:6">
      <c r="A2750" s="2" t="s">
        <v>4822</v>
      </c>
      <c r="B2750" s="2" t="s">
        <v>8518</v>
      </c>
      <c r="C2750" s="2" t="s">
        <v>8489</v>
      </c>
      <c r="D2750" s="2" t="s">
        <v>5784</v>
      </c>
      <c r="E2750" s="2" t="s">
        <v>5785</v>
      </c>
      <c r="F2750" s="2" t="s">
        <v>5537</v>
      </c>
    </row>
    <row r="2751" ht="16.5" spans="1:6">
      <c r="A2751" s="2" t="s">
        <v>4823</v>
      </c>
      <c r="B2751" s="2" t="s">
        <v>8519</v>
      </c>
      <c r="C2751" s="2" t="s">
        <v>8489</v>
      </c>
      <c r="D2751" s="2" t="s">
        <v>5784</v>
      </c>
      <c r="E2751" s="2" t="s">
        <v>5785</v>
      </c>
      <c r="F2751" s="2" t="s">
        <v>5537</v>
      </c>
    </row>
    <row r="2752" ht="16.5" spans="1:6">
      <c r="A2752" s="2" t="s">
        <v>4824</v>
      </c>
      <c r="B2752" s="2" t="s">
        <v>8520</v>
      </c>
      <c r="C2752" s="2" t="s">
        <v>8489</v>
      </c>
      <c r="D2752" s="2" t="s">
        <v>5784</v>
      </c>
      <c r="E2752" s="2" t="s">
        <v>5785</v>
      </c>
      <c r="F2752" s="2" t="s">
        <v>5537</v>
      </c>
    </row>
    <row r="2753" ht="16.5" spans="1:6">
      <c r="A2753" s="2" t="s">
        <v>4825</v>
      </c>
      <c r="B2753" s="2" t="s">
        <v>8521</v>
      </c>
      <c r="C2753" s="2" t="s">
        <v>8489</v>
      </c>
      <c r="D2753" s="2" t="s">
        <v>5784</v>
      </c>
      <c r="E2753" s="2" t="s">
        <v>5785</v>
      </c>
      <c r="F2753" s="2" t="s">
        <v>5537</v>
      </c>
    </row>
    <row r="2754" ht="16.5" spans="1:6">
      <c r="A2754" s="2" t="s">
        <v>4826</v>
      </c>
      <c r="B2754" s="2" t="s">
        <v>8522</v>
      </c>
      <c r="C2754" s="2" t="s">
        <v>8489</v>
      </c>
      <c r="D2754" s="2" t="s">
        <v>5784</v>
      </c>
      <c r="E2754" s="2" t="s">
        <v>5785</v>
      </c>
      <c r="F2754" s="2" t="s">
        <v>5537</v>
      </c>
    </row>
    <row r="2755" ht="16.5" spans="1:6">
      <c r="A2755" s="2" t="s">
        <v>4827</v>
      </c>
      <c r="B2755" s="2" t="s">
        <v>8523</v>
      </c>
      <c r="C2755" s="2" t="s">
        <v>8489</v>
      </c>
      <c r="D2755" s="2" t="s">
        <v>5784</v>
      </c>
      <c r="E2755" s="2" t="s">
        <v>5785</v>
      </c>
      <c r="F2755" s="2" t="s">
        <v>5537</v>
      </c>
    </row>
    <row r="2756" ht="16.5" spans="1:6">
      <c r="A2756" s="2" t="s">
        <v>4828</v>
      </c>
      <c r="B2756" s="2" t="s">
        <v>8524</v>
      </c>
      <c r="C2756" s="2" t="s">
        <v>8489</v>
      </c>
      <c r="D2756" s="2" t="s">
        <v>5784</v>
      </c>
      <c r="E2756" s="2" t="s">
        <v>5785</v>
      </c>
      <c r="F2756" s="2" t="s">
        <v>5537</v>
      </c>
    </row>
    <row r="2757" ht="16.5" spans="1:6">
      <c r="A2757" s="2" t="s">
        <v>4829</v>
      </c>
      <c r="B2757" s="2" t="s">
        <v>8525</v>
      </c>
      <c r="C2757" s="2" t="s">
        <v>8489</v>
      </c>
      <c r="D2757" s="2" t="s">
        <v>5784</v>
      </c>
      <c r="E2757" s="2" t="s">
        <v>5785</v>
      </c>
      <c r="F2757" s="2" t="s">
        <v>5537</v>
      </c>
    </row>
    <row r="2758" ht="16.5" spans="1:6">
      <c r="A2758" s="2" t="s">
        <v>4830</v>
      </c>
      <c r="B2758" s="2" t="s">
        <v>7128</v>
      </c>
      <c r="C2758" s="2" t="s">
        <v>8489</v>
      </c>
      <c r="D2758" s="2" t="s">
        <v>5784</v>
      </c>
      <c r="E2758" s="2" t="s">
        <v>5785</v>
      </c>
      <c r="F2758" s="2" t="s">
        <v>5537</v>
      </c>
    </row>
    <row r="2759" ht="16.5" spans="1:6">
      <c r="A2759" s="2" t="s">
        <v>4831</v>
      </c>
      <c r="B2759" s="2" t="s">
        <v>8239</v>
      </c>
      <c r="C2759" s="2" t="s">
        <v>8489</v>
      </c>
      <c r="D2759" s="2" t="s">
        <v>5784</v>
      </c>
      <c r="E2759" s="2" t="s">
        <v>5785</v>
      </c>
      <c r="F2759" s="2" t="s">
        <v>5537</v>
      </c>
    </row>
    <row r="2760" ht="16.5" spans="1:6">
      <c r="A2760" s="2" t="s">
        <v>4832</v>
      </c>
      <c r="B2760" s="2" t="s">
        <v>6093</v>
      </c>
      <c r="C2760" s="2" t="s">
        <v>8489</v>
      </c>
      <c r="D2760" s="2" t="s">
        <v>5784</v>
      </c>
      <c r="E2760" s="2" t="s">
        <v>5785</v>
      </c>
      <c r="F2760" s="2" t="s">
        <v>5537</v>
      </c>
    </row>
    <row r="2761" ht="16.5" spans="1:6">
      <c r="A2761" s="2" t="s">
        <v>4833</v>
      </c>
      <c r="B2761" s="2" t="s">
        <v>8526</v>
      </c>
      <c r="C2761" s="2" t="s">
        <v>8489</v>
      </c>
      <c r="D2761" s="2" t="s">
        <v>5784</v>
      </c>
      <c r="E2761" s="2" t="s">
        <v>5785</v>
      </c>
      <c r="F2761" s="2" t="s">
        <v>5537</v>
      </c>
    </row>
    <row r="2762" ht="16.5" spans="1:6">
      <c r="A2762" s="2" t="s">
        <v>4834</v>
      </c>
      <c r="B2762" s="2" t="s">
        <v>8527</v>
      </c>
      <c r="C2762" s="2" t="s">
        <v>8489</v>
      </c>
      <c r="D2762" s="2" t="s">
        <v>5784</v>
      </c>
      <c r="E2762" s="2" t="s">
        <v>5785</v>
      </c>
      <c r="F2762" s="2" t="s">
        <v>5537</v>
      </c>
    </row>
    <row r="2763" ht="16.5" spans="1:6">
      <c r="A2763" s="2" t="s">
        <v>4848</v>
      </c>
      <c r="B2763" s="2" t="s">
        <v>8528</v>
      </c>
      <c r="C2763" s="2" t="s">
        <v>8529</v>
      </c>
      <c r="D2763" s="2" t="s">
        <v>5784</v>
      </c>
      <c r="E2763" s="2" t="s">
        <v>5785</v>
      </c>
      <c r="F2763" s="2" t="s">
        <v>5537</v>
      </c>
    </row>
    <row r="2764" ht="16.5" spans="1:6">
      <c r="A2764" s="2" t="s">
        <v>4847</v>
      </c>
      <c r="B2764" s="2" t="s">
        <v>8530</v>
      </c>
      <c r="C2764" s="2" t="s">
        <v>8529</v>
      </c>
      <c r="D2764" s="2" t="s">
        <v>5784</v>
      </c>
      <c r="E2764" s="2" t="s">
        <v>5785</v>
      </c>
      <c r="F2764" s="2" t="s">
        <v>5537</v>
      </c>
    </row>
    <row r="2765" ht="16.5" spans="1:6">
      <c r="A2765" s="2" t="s">
        <v>4844</v>
      </c>
      <c r="B2765" s="2" t="s">
        <v>8531</v>
      </c>
      <c r="C2765" s="2" t="s">
        <v>8529</v>
      </c>
      <c r="D2765" s="2" t="s">
        <v>5784</v>
      </c>
      <c r="E2765" s="2" t="s">
        <v>5785</v>
      </c>
      <c r="F2765" s="2" t="s">
        <v>5537</v>
      </c>
    </row>
    <row r="2766" ht="16.5" spans="1:6">
      <c r="A2766" s="2" t="s">
        <v>4837</v>
      </c>
      <c r="B2766" s="2" t="s">
        <v>8532</v>
      </c>
      <c r="C2766" s="2" t="s">
        <v>8529</v>
      </c>
      <c r="D2766" s="2" t="s">
        <v>5784</v>
      </c>
      <c r="E2766" s="2" t="s">
        <v>5785</v>
      </c>
      <c r="F2766" s="2" t="s">
        <v>5537</v>
      </c>
    </row>
    <row r="2767" ht="16.5" spans="1:6">
      <c r="A2767" s="2" t="s">
        <v>4849</v>
      </c>
      <c r="B2767" s="2" t="s">
        <v>8533</v>
      </c>
      <c r="C2767" s="2" t="s">
        <v>8529</v>
      </c>
      <c r="D2767" s="2" t="s">
        <v>5784</v>
      </c>
      <c r="E2767" s="2" t="s">
        <v>5785</v>
      </c>
      <c r="F2767" s="2" t="s">
        <v>5537</v>
      </c>
    </row>
    <row r="2768" ht="16.5" spans="1:6">
      <c r="A2768" s="2" t="s">
        <v>4850</v>
      </c>
      <c r="B2768" s="2" t="s">
        <v>8534</v>
      </c>
      <c r="C2768" s="2" t="s">
        <v>8529</v>
      </c>
      <c r="D2768" s="2" t="s">
        <v>5784</v>
      </c>
      <c r="E2768" s="2" t="s">
        <v>5785</v>
      </c>
      <c r="F2768" s="2" t="s">
        <v>5537</v>
      </c>
    </row>
    <row r="2769" ht="16.5" spans="1:6">
      <c r="A2769" s="2" t="s">
        <v>4851</v>
      </c>
      <c r="B2769" s="2" t="s">
        <v>6651</v>
      </c>
      <c r="C2769" s="2" t="s">
        <v>8529</v>
      </c>
      <c r="D2769" s="2" t="s">
        <v>5784</v>
      </c>
      <c r="E2769" s="2" t="s">
        <v>5785</v>
      </c>
      <c r="F2769" s="2" t="s">
        <v>5537</v>
      </c>
    </row>
    <row r="2770" ht="16.5" spans="1:6">
      <c r="A2770" s="2" t="s">
        <v>4852</v>
      </c>
      <c r="B2770" s="2" t="s">
        <v>8535</v>
      </c>
      <c r="C2770" s="2" t="s">
        <v>8529</v>
      </c>
      <c r="D2770" s="2" t="s">
        <v>5784</v>
      </c>
      <c r="E2770" s="2" t="s">
        <v>5785</v>
      </c>
      <c r="F2770" s="2" t="s">
        <v>5537</v>
      </c>
    </row>
    <row r="2771" ht="16.5" spans="1:6">
      <c r="A2771" s="2" t="s">
        <v>4853</v>
      </c>
      <c r="B2771" s="2" t="s">
        <v>8536</v>
      </c>
      <c r="C2771" s="2" t="s">
        <v>8529</v>
      </c>
      <c r="D2771" s="2" t="s">
        <v>5784</v>
      </c>
      <c r="E2771" s="2" t="s">
        <v>5785</v>
      </c>
      <c r="F2771" s="2" t="s">
        <v>5537</v>
      </c>
    </row>
    <row r="2772" ht="16.5" spans="1:6">
      <c r="A2772" s="2" t="s">
        <v>4854</v>
      </c>
      <c r="B2772" s="2" t="s">
        <v>7849</v>
      </c>
      <c r="C2772" s="2" t="s">
        <v>8529</v>
      </c>
      <c r="D2772" s="2" t="s">
        <v>5784</v>
      </c>
      <c r="E2772" s="2" t="s">
        <v>5785</v>
      </c>
      <c r="F2772" s="2" t="s">
        <v>5537</v>
      </c>
    </row>
    <row r="2773" ht="16.5" spans="1:6">
      <c r="A2773" s="2" t="s">
        <v>4840</v>
      </c>
      <c r="B2773" s="2" t="s">
        <v>8537</v>
      </c>
      <c r="C2773" s="2" t="s">
        <v>8529</v>
      </c>
      <c r="D2773" s="2" t="s">
        <v>5784</v>
      </c>
      <c r="E2773" s="2" t="s">
        <v>5785</v>
      </c>
      <c r="F2773" s="2" t="s">
        <v>5537</v>
      </c>
    </row>
    <row r="2774" ht="16.5" spans="1:6">
      <c r="A2774" s="2" t="s">
        <v>4855</v>
      </c>
      <c r="B2774" s="2" t="s">
        <v>8538</v>
      </c>
      <c r="C2774" s="2" t="s">
        <v>8529</v>
      </c>
      <c r="D2774" s="2" t="s">
        <v>5784</v>
      </c>
      <c r="E2774" s="2" t="s">
        <v>5785</v>
      </c>
      <c r="F2774" s="2" t="s">
        <v>5537</v>
      </c>
    </row>
    <row r="2775" ht="16.5" spans="1:6">
      <c r="A2775" s="2" t="s">
        <v>4856</v>
      </c>
      <c r="B2775" s="2" t="s">
        <v>8539</v>
      </c>
      <c r="C2775" s="2" t="s">
        <v>8529</v>
      </c>
      <c r="D2775" s="2" t="s">
        <v>5784</v>
      </c>
      <c r="E2775" s="2" t="s">
        <v>5785</v>
      </c>
      <c r="F2775" s="2" t="s">
        <v>5537</v>
      </c>
    </row>
    <row r="2776" ht="16.5" spans="1:6">
      <c r="A2776" s="2" t="s">
        <v>4857</v>
      </c>
      <c r="B2776" s="2" t="s">
        <v>8540</v>
      </c>
      <c r="C2776" s="2" t="s">
        <v>8529</v>
      </c>
      <c r="D2776" s="2" t="s">
        <v>5784</v>
      </c>
      <c r="E2776" s="2" t="s">
        <v>5785</v>
      </c>
      <c r="F2776" s="2" t="s">
        <v>5537</v>
      </c>
    </row>
    <row r="2777" ht="16.5" spans="1:6">
      <c r="A2777" s="2" t="s">
        <v>4858</v>
      </c>
      <c r="B2777" s="2" t="s">
        <v>8541</v>
      </c>
      <c r="C2777" s="2" t="s">
        <v>8529</v>
      </c>
      <c r="D2777" s="2" t="s">
        <v>5784</v>
      </c>
      <c r="E2777" s="2" t="s">
        <v>5785</v>
      </c>
      <c r="F2777" s="2" t="s">
        <v>5537</v>
      </c>
    </row>
    <row r="2778" ht="16.5" spans="1:6">
      <c r="A2778" s="2" t="s">
        <v>4838</v>
      </c>
      <c r="B2778" s="2" t="s">
        <v>8398</v>
      </c>
      <c r="C2778" s="2" t="s">
        <v>8529</v>
      </c>
      <c r="D2778" s="2" t="s">
        <v>5784</v>
      </c>
      <c r="E2778" s="2" t="s">
        <v>5785</v>
      </c>
      <c r="F2778" s="2" t="s">
        <v>5537</v>
      </c>
    </row>
    <row r="2779" ht="16.5" spans="1:6">
      <c r="A2779" s="2" t="s">
        <v>4859</v>
      </c>
      <c r="B2779" s="2" t="s">
        <v>8542</v>
      </c>
      <c r="C2779" s="2" t="s">
        <v>8529</v>
      </c>
      <c r="D2779" s="2" t="s">
        <v>5784</v>
      </c>
      <c r="E2779" s="2" t="s">
        <v>5785</v>
      </c>
      <c r="F2779" s="2" t="s">
        <v>5537</v>
      </c>
    </row>
    <row r="2780" ht="16.5" spans="1:6">
      <c r="A2780" s="2" t="s">
        <v>4860</v>
      </c>
      <c r="B2780" s="2" t="s">
        <v>8543</v>
      </c>
      <c r="C2780" s="2" t="s">
        <v>8529</v>
      </c>
      <c r="D2780" s="2" t="s">
        <v>5784</v>
      </c>
      <c r="E2780" s="2" t="s">
        <v>5785</v>
      </c>
      <c r="F2780" s="2" t="s">
        <v>5537</v>
      </c>
    </row>
    <row r="2781" ht="16.5" spans="1:6">
      <c r="A2781" s="2" t="s">
        <v>4839</v>
      </c>
      <c r="B2781" s="2" t="s">
        <v>8544</v>
      </c>
      <c r="C2781" s="2" t="s">
        <v>8529</v>
      </c>
      <c r="D2781" s="2" t="s">
        <v>5784</v>
      </c>
      <c r="E2781" s="2" t="s">
        <v>5785</v>
      </c>
      <c r="F2781" s="2" t="s">
        <v>5537</v>
      </c>
    </row>
    <row r="2782" ht="16.5" spans="1:6">
      <c r="A2782" s="2" t="s">
        <v>4835</v>
      </c>
      <c r="B2782" s="2" t="s">
        <v>8545</v>
      </c>
      <c r="C2782" s="2" t="s">
        <v>8529</v>
      </c>
      <c r="D2782" s="2" t="s">
        <v>5784</v>
      </c>
      <c r="E2782" s="2" t="s">
        <v>5785</v>
      </c>
      <c r="F2782" s="2" t="s">
        <v>5537</v>
      </c>
    </row>
    <row r="2783" ht="16.5" spans="1:6">
      <c r="A2783" s="2" t="s">
        <v>4845</v>
      </c>
      <c r="B2783" s="2" t="s">
        <v>8546</v>
      </c>
      <c r="C2783" s="2" t="s">
        <v>8529</v>
      </c>
      <c r="D2783" s="2" t="s">
        <v>5784</v>
      </c>
      <c r="E2783" s="2" t="s">
        <v>5785</v>
      </c>
      <c r="F2783" s="2" t="s">
        <v>5537</v>
      </c>
    </row>
    <row r="2784" ht="16.5" spans="1:6">
      <c r="A2784" s="2" t="s">
        <v>4843</v>
      </c>
      <c r="B2784" s="2" t="s">
        <v>8547</v>
      </c>
      <c r="C2784" s="2" t="s">
        <v>8529</v>
      </c>
      <c r="D2784" s="2" t="s">
        <v>5784</v>
      </c>
      <c r="E2784" s="2" t="s">
        <v>5785</v>
      </c>
      <c r="F2784" s="2" t="s">
        <v>5537</v>
      </c>
    </row>
    <row r="2785" ht="16.5" spans="1:6">
      <c r="A2785" s="2" t="s">
        <v>4842</v>
      </c>
      <c r="B2785" s="2" t="s">
        <v>8548</v>
      </c>
      <c r="C2785" s="2" t="s">
        <v>8529</v>
      </c>
      <c r="D2785" s="2" t="s">
        <v>5784</v>
      </c>
      <c r="E2785" s="2" t="s">
        <v>5785</v>
      </c>
      <c r="F2785" s="2" t="s">
        <v>5537</v>
      </c>
    </row>
    <row r="2786" ht="16.5" spans="1:6">
      <c r="A2786" s="2" t="s">
        <v>4841</v>
      </c>
      <c r="B2786" s="2" t="s">
        <v>8549</v>
      </c>
      <c r="C2786" s="2" t="s">
        <v>8529</v>
      </c>
      <c r="D2786" s="2" t="s">
        <v>5784</v>
      </c>
      <c r="E2786" s="2" t="s">
        <v>5785</v>
      </c>
      <c r="F2786" s="2" t="s">
        <v>5537</v>
      </c>
    </row>
    <row r="2787" ht="16.5" spans="1:6">
      <c r="A2787" s="2" t="s">
        <v>4861</v>
      </c>
      <c r="B2787" s="2" t="s">
        <v>8550</v>
      </c>
      <c r="C2787" s="2" t="s">
        <v>8529</v>
      </c>
      <c r="D2787" s="2" t="s">
        <v>5784</v>
      </c>
      <c r="E2787" s="2" t="s">
        <v>5785</v>
      </c>
      <c r="F2787" s="2" t="s">
        <v>5537</v>
      </c>
    </row>
    <row r="2788" ht="16.5" spans="1:6">
      <c r="A2788" s="2" t="s">
        <v>4862</v>
      </c>
      <c r="B2788" s="2" t="s">
        <v>8551</v>
      </c>
      <c r="C2788" s="2" t="s">
        <v>8529</v>
      </c>
      <c r="D2788" s="2" t="s">
        <v>5784</v>
      </c>
      <c r="E2788" s="2" t="s">
        <v>5785</v>
      </c>
      <c r="F2788" s="2" t="s">
        <v>5537</v>
      </c>
    </row>
    <row r="2789" ht="16.5" spans="1:6">
      <c r="A2789" s="2" t="s">
        <v>4846</v>
      </c>
      <c r="B2789" s="2" t="s">
        <v>8552</v>
      </c>
      <c r="C2789" s="2" t="s">
        <v>8529</v>
      </c>
      <c r="D2789" s="2" t="s">
        <v>5784</v>
      </c>
      <c r="E2789" s="2" t="s">
        <v>5785</v>
      </c>
      <c r="F2789" s="2" t="s">
        <v>5537</v>
      </c>
    </row>
    <row r="2790" ht="16.5" spans="1:6">
      <c r="A2790" s="2" t="s">
        <v>4863</v>
      </c>
      <c r="B2790" s="2" t="s">
        <v>8553</v>
      </c>
      <c r="C2790" s="2" t="s">
        <v>8529</v>
      </c>
      <c r="D2790" s="2" t="s">
        <v>5784</v>
      </c>
      <c r="E2790" s="2" t="s">
        <v>5785</v>
      </c>
      <c r="F2790" s="2" t="s">
        <v>5537</v>
      </c>
    </row>
    <row r="2791" ht="16.5" spans="1:6">
      <c r="A2791" s="2" t="s">
        <v>4836</v>
      </c>
      <c r="B2791" s="2" t="s">
        <v>8554</v>
      </c>
      <c r="C2791" s="2" t="s">
        <v>8529</v>
      </c>
      <c r="D2791" s="2" t="s">
        <v>5784</v>
      </c>
      <c r="E2791" s="2" t="s">
        <v>5785</v>
      </c>
      <c r="F2791" s="2" t="s">
        <v>5537</v>
      </c>
    </row>
    <row r="2792" ht="16.5" spans="1:6">
      <c r="A2792" s="2" t="s">
        <v>4864</v>
      </c>
      <c r="B2792" s="2" t="s">
        <v>8555</v>
      </c>
      <c r="C2792" s="2" t="s">
        <v>8529</v>
      </c>
      <c r="D2792" s="2" t="s">
        <v>5784</v>
      </c>
      <c r="E2792" s="2" t="s">
        <v>5785</v>
      </c>
      <c r="F2792" s="2" t="s">
        <v>5537</v>
      </c>
    </row>
    <row r="2793" ht="16.5" spans="1:6">
      <c r="A2793" s="2" t="s">
        <v>4865</v>
      </c>
      <c r="B2793" s="2" t="s">
        <v>8556</v>
      </c>
      <c r="C2793" s="2" t="s">
        <v>8529</v>
      </c>
      <c r="D2793" s="2" t="s">
        <v>5784</v>
      </c>
      <c r="E2793" s="2" t="s">
        <v>5785</v>
      </c>
      <c r="F2793" s="2" t="s">
        <v>5537</v>
      </c>
    </row>
    <row r="2794" ht="16.5" spans="1:6">
      <c r="A2794" s="2" t="s">
        <v>4866</v>
      </c>
      <c r="B2794" s="2" t="s">
        <v>8557</v>
      </c>
      <c r="C2794" s="2" t="s">
        <v>8529</v>
      </c>
      <c r="D2794" s="2" t="s">
        <v>5784</v>
      </c>
      <c r="E2794" s="2" t="s">
        <v>5785</v>
      </c>
      <c r="F2794" s="2" t="s">
        <v>5537</v>
      </c>
    </row>
    <row r="2795" ht="16.5" spans="1:6">
      <c r="A2795" s="2" t="s">
        <v>4867</v>
      </c>
      <c r="B2795" s="2" t="s">
        <v>7810</v>
      </c>
      <c r="C2795" s="2" t="s">
        <v>8529</v>
      </c>
      <c r="D2795" s="2" t="s">
        <v>5784</v>
      </c>
      <c r="E2795" s="2" t="s">
        <v>5785</v>
      </c>
      <c r="F2795" s="2" t="s">
        <v>5537</v>
      </c>
    </row>
    <row r="2796" ht="16.5" spans="1:6">
      <c r="A2796" s="2" t="s">
        <v>4868</v>
      </c>
      <c r="B2796" s="2" t="s">
        <v>8558</v>
      </c>
      <c r="C2796" s="2" t="s">
        <v>8529</v>
      </c>
      <c r="D2796" s="2" t="s">
        <v>5784</v>
      </c>
      <c r="E2796" s="2" t="s">
        <v>5785</v>
      </c>
      <c r="F2796" s="2" t="s">
        <v>5537</v>
      </c>
    </row>
    <row r="2797" ht="16.5" spans="1:6">
      <c r="A2797" s="2" t="s">
        <v>4869</v>
      </c>
      <c r="B2797" s="2" t="s">
        <v>8559</v>
      </c>
      <c r="C2797" s="2" t="s">
        <v>8529</v>
      </c>
      <c r="D2797" s="2" t="s">
        <v>5784</v>
      </c>
      <c r="E2797" s="2" t="s">
        <v>5785</v>
      </c>
      <c r="F2797" s="2" t="s">
        <v>5537</v>
      </c>
    </row>
    <row r="2798" ht="16.5" spans="1:6">
      <c r="A2798" s="2" t="s">
        <v>4870</v>
      </c>
      <c r="B2798" s="2" t="s">
        <v>8560</v>
      </c>
      <c r="C2798" s="2" t="s">
        <v>8529</v>
      </c>
      <c r="D2798" s="2" t="s">
        <v>5784</v>
      </c>
      <c r="E2798" s="2" t="s">
        <v>5785</v>
      </c>
      <c r="F2798" s="2" t="s">
        <v>5537</v>
      </c>
    </row>
    <row r="2799" ht="16.5" spans="1:6">
      <c r="A2799" s="2" t="s">
        <v>4879</v>
      </c>
      <c r="B2799" s="2" t="s">
        <v>8561</v>
      </c>
      <c r="C2799" s="2" t="s">
        <v>5801</v>
      </c>
      <c r="D2799" s="2" t="s">
        <v>5784</v>
      </c>
      <c r="E2799" s="2" t="s">
        <v>5785</v>
      </c>
      <c r="F2799" s="2" t="s">
        <v>5537</v>
      </c>
    </row>
    <row r="2800" ht="16.5" spans="1:6">
      <c r="A2800" s="2" t="s">
        <v>4880</v>
      </c>
      <c r="B2800" s="2" t="s">
        <v>8562</v>
      </c>
      <c r="C2800" s="2" t="s">
        <v>5801</v>
      </c>
      <c r="D2800" s="2" t="s">
        <v>5784</v>
      </c>
      <c r="E2800" s="2" t="s">
        <v>5785</v>
      </c>
      <c r="F2800" s="2" t="s">
        <v>5537</v>
      </c>
    </row>
    <row r="2801" ht="16.5" spans="1:6">
      <c r="A2801" s="2" t="s">
        <v>4881</v>
      </c>
      <c r="B2801" s="2" t="s">
        <v>8563</v>
      </c>
      <c r="C2801" s="2" t="s">
        <v>5801</v>
      </c>
      <c r="D2801" s="2" t="s">
        <v>5784</v>
      </c>
      <c r="E2801" s="2" t="s">
        <v>5785</v>
      </c>
      <c r="F2801" s="2" t="s">
        <v>5537</v>
      </c>
    </row>
    <row r="2802" ht="16.5" spans="1:6">
      <c r="A2802" s="2" t="s">
        <v>4882</v>
      </c>
      <c r="B2802" s="2" t="s">
        <v>8564</v>
      </c>
      <c r="C2802" s="2" t="s">
        <v>5801</v>
      </c>
      <c r="D2802" s="2" t="s">
        <v>5784</v>
      </c>
      <c r="E2802" s="2" t="s">
        <v>5785</v>
      </c>
      <c r="F2802" s="2" t="s">
        <v>5537</v>
      </c>
    </row>
    <row r="2803" ht="16.5" spans="1:6">
      <c r="A2803" s="2" t="s">
        <v>4883</v>
      </c>
      <c r="B2803" s="2" t="s">
        <v>8565</v>
      </c>
      <c r="C2803" s="2" t="s">
        <v>5801</v>
      </c>
      <c r="D2803" s="2" t="s">
        <v>5784</v>
      </c>
      <c r="E2803" s="2" t="s">
        <v>5785</v>
      </c>
      <c r="F2803" s="2" t="s">
        <v>5537</v>
      </c>
    </row>
    <row r="2804" ht="16.5" spans="1:6">
      <c r="A2804" s="2" t="s">
        <v>4884</v>
      </c>
      <c r="B2804" s="2" t="s">
        <v>8566</v>
      </c>
      <c r="C2804" s="2" t="s">
        <v>5801</v>
      </c>
      <c r="D2804" s="2" t="s">
        <v>5784</v>
      </c>
      <c r="E2804" s="2" t="s">
        <v>5785</v>
      </c>
      <c r="F2804" s="2" t="s">
        <v>5537</v>
      </c>
    </row>
    <row r="2805" ht="16.5" spans="1:6">
      <c r="A2805" s="2" t="s">
        <v>4875</v>
      </c>
      <c r="B2805" s="2" t="s">
        <v>8567</v>
      </c>
      <c r="C2805" s="2" t="s">
        <v>5801</v>
      </c>
      <c r="D2805" s="2" t="s">
        <v>5784</v>
      </c>
      <c r="E2805" s="2" t="s">
        <v>5785</v>
      </c>
      <c r="F2805" s="2" t="s">
        <v>5537</v>
      </c>
    </row>
    <row r="2806" ht="16.5" spans="1:6">
      <c r="A2806" s="2" t="s">
        <v>4885</v>
      </c>
      <c r="B2806" s="2" t="s">
        <v>8568</v>
      </c>
      <c r="C2806" s="2" t="s">
        <v>5801</v>
      </c>
      <c r="D2806" s="2" t="s">
        <v>5784</v>
      </c>
      <c r="E2806" s="2" t="s">
        <v>5785</v>
      </c>
      <c r="F2806" s="2" t="s">
        <v>5537</v>
      </c>
    </row>
    <row r="2807" ht="16.5" spans="1:6">
      <c r="A2807" s="2" t="s">
        <v>4886</v>
      </c>
      <c r="B2807" s="2" t="s">
        <v>7752</v>
      </c>
      <c r="C2807" s="2" t="s">
        <v>5801</v>
      </c>
      <c r="D2807" s="2" t="s">
        <v>5784</v>
      </c>
      <c r="E2807" s="2" t="s">
        <v>5785</v>
      </c>
      <c r="F2807" s="2" t="s">
        <v>5537</v>
      </c>
    </row>
    <row r="2808" ht="16.5" spans="1:6">
      <c r="A2808" s="2" t="s">
        <v>4872</v>
      </c>
      <c r="B2808" s="2" t="s">
        <v>8569</v>
      </c>
      <c r="C2808" s="2" t="s">
        <v>5801</v>
      </c>
      <c r="D2808" s="2" t="s">
        <v>5784</v>
      </c>
      <c r="E2808" s="2" t="s">
        <v>5785</v>
      </c>
      <c r="F2808" s="2" t="s">
        <v>5537</v>
      </c>
    </row>
    <row r="2809" ht="16.5" spans="1:6">
      <c r="A2809" s="2" t="s">
        <v>4873</v>
      </c>
      <c r="B2809" s="2" t="s">
        <v>8570</v>
      </c>
      <c r="C2809" s="2" t="s">
        <v>5801</v>
      </c>
      <c r="D2809" s="2" t="s">
        <v>5784</v>
      </c>
      <c r="E2809" s="2" t="s">
        <v>5785</v>
      </c>
      <c r="F2809" s="2" t="s">
        <v>5537</v>
      </c>
    </row>
    <row r="2810" ht="16.5" spans="1:6">
      <c r="A2810" s="2" t="s">
        <v>4887</v>
      </c>
      <c r="B2810" s="2" t="s">
        <v>8571</v>
      </c>
      <c r="C2810" s="2" t="s">
        <v>5801</v>
      </c>
      <c r="D2810" s="2" t="s">
        <v>5784</v>
      </c>
      <c r="E2810" s="2" t="s">
        <v>5785</v>
      </c>
      <c r="F2810" s="2" t="s">
        <v>5537</v>
      </c>
    </row>
    <row r="2811" ht="16.5" spans="1:6">
      <c r="A2811" s="2" t="s">
        <v>4888</v>
      </c>
      <c r="B2811" s="2" t="s">
        <v>8572</v>
      </c>
      <c r="C2811" s="2" t="s">
        <v>5801</v>
      </c>
      <c r="D2811" s="2" t="s">
        <v>5784</v>
      </c>
      <c r="E2811" s="2" t="s">
        <v>5785</v>
      </c>
      <c r="F2811" s="2" t="s">
        <v>5537</v>
      </c>
    </row>
    <row r="2812" ht="16.5" spans="1:6">
      <c r="A2812" s="2" t="s">
        <v>4876</v>
      </c>
      <c r="B2812" s="2" t="s">
        <v>8573</v>
      </c>
      <c r="C2812" s="2" t="s">
        <v>5801</v>
      </c>
      <c r="D2812" s="2" t="s">
        <v>5784</v>
      </c>
      <c r="E2812" s="2" t="s">
        <v>5785</v>
      </c>
      <c r="F2812" s="2" t="s">
        <v>5537</v>
      </c>
    </row>
    <row r="2813" ht="16.5" spans="1:6">
      <c r="A2813" s="2" t="s">
        <v>4889</v>
      </c>
      <c r="B2813" s="2" t="s">
        <v>8574</v>
      </c>
      <c r="C2813" s="2" t="s">
        <v>5801</v>
      </c>
      <c r="D2813" s="2" t="s">
        <v>5784</v>
      </c>
      <c r="E2813" s="2" t="s">
        <v>5785</v>
      </c>
      <c r="F2813" s="2" t="s">
        <v>5537</v>
      </c>
    </row>
    <row r="2814" ht="16.5" spans="1:6">
      <c r="A2814" s="2" t="s">
        <v>4890</v>
      </c>
      <c r="B2814" s="2" t="s">
        <v>8575</v>
      </c>
      <c r="C2814" s="2" t="s">
        <v>5801</v>
      </c>
      <c r="D2814" s="2" t="s">
        <v>5784</v>
      </c>
      <c r="E2814" s="2" t="s">
        <v>5785</v>
      </c>
      <c r="F2814" s="2" t="s">
        <v>5537</v>
      </c>
    </row>
    <row r="2815" ht="16.5" spans="1:6">
      <c r="A2815" s="2" t="s">
        <v>4877</v>
      </c>
      <c r="B2815" s="2" t="s">
        <v>8576</v>
      </c>
      <c r="C2815" s="2" t="s">
        <v>5801</v>
      </c>
      <c r="D2815" s="2" t="s">
        <v>5784</v>
      </c>
      <c r="E2815" s="2" t="s">
        <v>5785</v>
      </c>
      <c r="F2815" s="2" t="s">
        <v>5537</v>
      </c>
    </row>
    <row r="2816" ht="16.5" spans="1:6">
      <c r="A2816" s="2" t="s">
        <v>4891</v>
      </c>
      <c r="B2816" s="2" t="s">
        <v>8577</v>
      </c>
      <c r="C2816" s="2" t="s">
        <v>5801</v>
      </c>
      <c r="D2816" s="2" t="s">
        <v>5784</v>
      </c>
      <c r="E2816" s="2" t="s">
        <v>5785</v>
      </c>
      <c r="F2816" s="2" t="s">
        <v>5537</v>
      </c>
    </row>
    <row r="2817" ht="16.5" spans="1:6">
      <c r="A2817" s="2" t="s">
        <v>4874</v>
      </c>
      <c r="B2817" s="2" t="s">
        <v>8578</v>
      </c>
      <c r="C2817" s="2" t="s">
        <v>5801</v>
      </c>
      <c r="D2817" s="2" t="s">
        <v>5784</v>
      </c>
      <c r="E2817" s="2" t="s">
        <v>5785</v>
      </c>
      <c r="F2817" s="2" t="s">
        <v>5537</v>
      </c>
    </row>
    <row r="2818" ht="16.5" spans="1:6">
      <c r="A2818" s="2" t="s">
        <v>4892</v>
      </c>
      <c r="B2818" s="2" t="s">
        <v>8579</v>
      </c>
      <c r="C2818" s="2" t="s">
        <v>5801</v>
      </c>
      <c r="D2818" s="2" t="s">
        <v>5784</v>
      </c>
      <c r="E2818" s="2" t="s">
        <v>5785</v>
      </c>
      <c r="F2818" s="2" t="s">
        <v>5537</v>
      </c>
    </row>
    <row r="2819" ht="16.5" spans="1:6">
      <c r="A2819" s="2" t="s">
        <v>4893</v>
      </c>
      <c r="B2819" s="2" t="s">
        <v>7435</v>
      </c>
      <c r="C2819" s="2" t="s">
        <v>5801</v>
      </c>
      <c r="D2819" s="2" t="s">
        <v>5784</v>
      </c>
      <c r="E2819" s="2" t="s">
        <v>5785</v>
      </c>
      <c r="F2819" s="2" t="s">
        <v>5537</v>
      </c>
    </row>
    <row r="2820" ht="16.5" spans="1:6">
      <c r="A2820" s="2" t="s">
        <v>4894</v>
      </c>
      <c r="B2820" s="2" t="s">
        <v>8580</v>
      </c>
      <c r="C2820" s="2" t="s">
        <v>5801</v>
      </c>
      <c r="D2820" s="2" t="s">
        <v>5784</v>
      </c>
      <c r="E2820" s="2" t="s">
        <v>5785</v>
      </c>
      <c r="F2820" s="2" t="s">
        <v>5537</v>
      </c>
    </row>
    <row r="2821" ht="16.5" spans="1:6">
      <c r="A2821" s="2" t="s">
        <v>4895</v>
      </c>
      <c r="B2821" s="2" t="s">
        <v>8581</v>
      </c>
      <c r="C2821" s="2" t="s">
        <v>5801</v>
      </c>
      <c r="D2821" s="2" t="s">
        <v>5784</v>
      </c>
      <c r="E2821" s="2" t="s">
        <v>5785</v>
      </c>
      <c r="F2821" s="2" t="s">
        <v>5537</v>
      </c>
    </row>
    <row r="2822" ht="16.5" spans="1:6">
      <c r="A2822" s="2" t="s">
        <v>4896</v>
      </c>
      <c r="B2822" s="2" t="s">
        <v>8582</v>
      </c>
      <c r="C2822" s="2" t="s">
        <v>5801</v>
      </c>
      <c r="D2822" s="2" t="s">
        <v>5784</v>
      </c>
      <c r="E2822" s="2" t="s">
        <v>5785</v>
      </c>
      <c r="F2822" s="2" t="s">
        <v>5537</v>
      </c>
    </row>
    <row r="2823" ht="16.5" spans="1:6">
      <c r="A2823" s="2" t="s">
        <v>4897</v>
      </c>
      <c r="B2823" s="2" t="s">
        <v>8583</v>
      </c>
      <c r="C2823" s="2" t="s">
        <v>5801</v>
      </c>
      <c r="D2823" s="2" t="s">
        <v>5784</v>
      </c>
      <c r="E2823" s="2" t="s">
        <v>5785</v>
      </c>
      <c r="F2823" s="2" t="s">
        <v>5537</v>
      </c>
    </row>
    <row r="2824" ht="16.5" spans="1:6">
      <c r="A2824" s="2" t="s">
        <v>4898</v>
      </c>
      <c r="B2824" s="2" t="s">
        <v>8584</v>
      </c>
      <c r="C2824" s="2" t="s">
        <v>5801</v>
      </c>
      <c r="D2824" s="2" t="s">
        <v>5784</v>
      </c>
      <c r="E2824" s="2" t="s">
        <v>5785</v>
      </c>
      <c r="F2824" s="2" t="s">
        <v>5537</v>
      </c>
    </row>
    <row r="2825" ht="16.5" spans="1:6">
      <c r="A2825" s="2" t="s">
        <v>4899</v>
      </c>
      <c r="B2825" s="2" t="s">
        <v>8585</v>
      </c>
      <c r="C2825" s="2" t="s">
        <v>5801</v>
      </c>
      <c r="D2825" s="2" t="s">
        <v>5784</v>
      </c>
      <c r="E2825" s="2" t="s">
        <v>5785</v>
      </c>
      <c r="F2825" s="2" t="s">
        <v>5537</v>
      </c>
    </row>
    <row r="2826" ht="16.5" spans="1:6">
      <c r="A2826" s="2" t="s">
        <v>4900</v>
      </c>
      <c r="B2826" s="2" t="s">
        <v>8586</v>
      </c>
      <c r="C2826" s="2" t="s">
        <v>5801</v>
      </c>
      <c r="D2826" s="2" t="s">
        <v>5784</v>
      </c>
      <c r="E2826" s="2" t="s">
        <v>5785</v>
      </c>
      <c r="F2826" s="2" t="s">
        <v>5537</v>
      </c>
    </row>
    <row r="2827" ht="16.5" spans="1:6">
      <c r="A2827" s="2" t="s">
        <v>4901</v>
      </c>
      <c r="B2827" s="2" t="s">
        <v>8587</v>
      </c>
      <c r="C2827" s="2" t="s">
        <v>5801</v>
      </c>
      <c r="D2827" s="2" t="s">
        <v>5784</v>
      </c>
      <c r="E2827" s="2" t="s">
        <v>5785</v>
      </c>
      <c r="F2827" s="2" t="s">
        <v>5537</v>
      </c>
    </row>
    <row r="2828" ht="16.5" spans="1:6">
      <c r="A2828" s="2" t="s">
        <v>4902</v>
      </c>
      <c r="B2828" s="2" t="s">
        <v>8588</v>
      </c>
      <c r="C2828" s="2" t="s">
        <v>5801</v>
      </c>
      <c r="D2828" s="2" t="s">
        <v>5784</v>
      </c>
      <c r="E2828" s="2" t="s">
        <v>5785</v>
      </c>
      <c r="F2828" s="2" t="s">
        <v>5537</v>
      </c>
    </row>
    <row r="2829" ht="16.5" spans="1:6">
      <c r="A2829" s="2" t="s">
        <v>4903</v>
      </c>
      <c r="B2829" s="2" t="s">
        <v>8589</v>
      </c>
      <c r="C2829" s="2" t="s">
        <v>5801</v>
      </c>
      <c r="D2829" s="2" t="s">
        <v>5784</v>
      </c>
      <c r="E2829" s="2" t="s">
        <v>5785</v>
      </c>
      <c r="F2829" s="2" t="s">
        <v>5537</v>
      </c>
    </row>
    <row r="2830" ht="16.5" spans="1:6">
      <c r="A2830" s="2" t="s">
        <v>4904</v>
      </c>
      <c r="B2830" s="2" t="s">
        <v>8590</v>
      </c>
      <c r="C2830" s="2" t="s">
        <v>5801</v>
      </c>
      <c r="D2830" s="2" t="s">
        <v>5784</v>
      </c>
      <c r="E2830" s="2" t="s">
        <v>5785</v>
      </c>
      <c r="F2830" s="2" t="s">
        <v>5537</v>
      </c>
    </row>
    <row r="2831" ht="16.5" spans="1:6">
      <c r="A2831" s="2" t="s">
        <v>4905</v>
      </c>
      <c r="B2831" s="2" t="s">
        <v>8591</v>
      </c>
      <c r="C2831" s="2" t="s">
        <v>5801</v>
      </c>
      <c r="D2831" s="2" t="s">
        <v>5784</v>
      </c>
      <c r="E2831" s="2" t="s">
        <v>5785</v>
      </c>
      <c r="F2831" s="2" t="s">
        <v>5537</v>
      </c>
    </row>
    <row r="2832" ht="16.5" spans="1:6">
      <c r="A2832" s="2" t="s">
        <v>4906</v>
      </c>
      <c r="B2832" s="2" t="s">
        <v>8592</v>
      </c>
      <c r="C2832" s="2" t="s">
        <v>5801</v>
      </c>
      <c r="D2832" s="2" t="s">
        <v>5784</v>
      </c>
      <c r="E2832" s="2" t="s">
        <v>5785</v>
      </c>
      <c r="F2832" s="2" t="s">
        <v>5537</v>
      </c>
    </row>
    <row r="2833" ht="16.5" spans="1:6">
      <c r="A2833" s="2" t="s">
        <v>4907</v>
      </c>
      <c r="B2833" s="2" t="s">
        <v>8593</v>
      </c>
      <c r="C2833" s="2" t="s">
        <v>5801</v>
      </c>
      <c r="D2833" s="2" t="s">
        <v>5784</v>
      </c>
      <c r="E2833" s="2" t="s">
        <v>5785</v>
      </c>
      <c r="F2833" s="2" t="s">
        <v>5537</v>
      </c>
    </row>
    <row r="2834" ht="16.5" spans="1:6">
      <c r="A2834" s="2" t="s">
        <v>4871</v>
      </c>
      <c r="B2834" s="2" t="s">
        <v>8594</v>
      </c>
      <c r="C2834" s="2" t="s">
        <v>5801</v>
      </c>
      <c r="D2834" s="2" t="s">
        <v>5784</v>
      </c>
      <c r="E2834" s="2" t="s">
        <v>5785</v>
      </c>
      <c r="F2834" s="2" t="s">
        <v>5537</v>
      </c>
    </row>
    <row r="2835" ht="16.5" spans="1:6">
      <c r="A2835" s="2" t="s">
        <v>3789</v>
      </c>
      <c r="B2835" s="2" t="s">
        <v>6913</v>
      </c>
      <c r="C2835" s="2" t="s">
        <v>8595</v>
      </c>
      <c r="D2835" s="2" t="s">
        <v>5658</v>
      </c>
      <c r="E2835" s="2" t="s">
        <v>5659</v>
      </c>
      <c r="F2835" s="2" t="s">
        <v>5537</v>
      </c>
    </row>
    <row r="2836" ht="16.5" spans="1:6">
      <c r="A2836" s="2" t="s">
        <v>3798</v>
      </c>
      <c r="B2836" s="2" t="s">
        <v>8596</v>
      </c>
      <c r="C2836" s="2" t="s">
        <v>8595</v>
      </c>
      <c r="D2836" s="2" t="s">
        <v>5658</v>
      </c>
      <c r="E2836" s="2" t="s">
        <v>5659</v>
      </c>
      <c r="F2836" s="2" t="s">
        <v>5618</v>
      </c>
    </row>
    <row r="2837" ht="16.5" spans="1:6">
      <c r="A2837" s="2" t="s">
        <v>3767</v>
      </c>
      <c r="B2837" s="2" t="s">
        <v>8597</v>
      </c>
      <c r="C2837" s="2" t="s">
        <v>8595</v>
      </c>
      <c r="D2837" s="2" t="s">
        <v>5658</v>
      </c>
      <c r="E2837" s="2" t="s">
        <v>5659</v>
      </c>
      <c r="F2837" s="2" t="s">
        <v>5537</v>
      </c>
    </row>
    <row r="2838" ht="16.5" spans="1:6">
      <c r="A2838" s="2" t="s">
        <v>3773</v>
      </c>
      <c r="B2838" s="2" t="s">
        <v>8598</v>
      </c>
      <c r="C2838" s="2" t="s">
        <v>8595</v>
      </c>
      <c r="D2838" s="2" t="s">
        <v>5658</v>
      </c>
      <c r="E2838" s="2" t="s">
        <v>5659</v>
      </c>
      <c r="F2838" s="2" t="s">
        <v>5537</v>
      </c>
    </row>
    <row r="2839" ht="16.5" spans="1:6">
      <c r="A2839" s="2" t="s">
        <v>3791</v>
      </c>
      <c r="B2839" s="2" t="s">
        <v>8599</v>
      </c>
      <c r="C2839" s="2" t="s">
        <v>8595</v>
      </c>
      <c r="D2839" s="2" t="s">
        <v>5658</v>
      </c>
      <c r="E2839" s="2" t="s">
        <v>5659</v>
      </c>
      <c r="F2839" s="2" t="s">
        <v>5537</v>
      </c>
    </row>
    <row r="2840" ht="16.5" spans="1:6">
      <c r="A2840" s="2" t="s">
        <v>3777</v>
      </c>
      <c r="B2840" s="2" t="s">
        <v>8600</v>
      </c>
      <c r="C2840" s="2" t="s">
        <v>8595</v>
      </c>
      <c r="D2840" s="2" t="s">
        <v>5658</v>
      </c>
      <c r="E2840" s="2" t="s">
        <v>5659</v>
      </c>
      <c r="F2840" s="2" t="s">
        <v>5537</v>
      </c>
    </row>
    <row r="2841" ht="16.5" spans="1:6">
      <c r="A2841" s="2" t="s">
        <v>3780</v>
      </c>
      <c r="B2841" s="2" t="s">
        <v>8601</v>
      </c>
      <c r="C2841" s="2" t="s">
        <v>8595</v>
      </c>
      <c r="D2841" s="2" t="s">
        <v>5658</v>
      </c>
      <c r="E2841" s="2" t="s">
        <v>5659</v>
      </c>
      <c r="F2841" s="2" t="s">
        <v>5537</v>
      </c>
    </row>
    <row r="2842" ht="16.5" spans="1:6">
      <c r="A2842" s="2" t="s">
        <v>3779</v>
      </c>
      <c r="B2842" s="2" t="s">
        <v>8602</v>
      </c>
      <c r="C2842" s="2" t="s">
        <v>8595</v>
      </c>
      <c r="D2842" s="2" t="s">
        <v>5658</v>
      </c>
      <c r="E2842" s="2" t="s">
        <v>5659</v>
      </c>
      <c r="F2842" s="2" t="s">
        <v>5537</v>
      </c>
    </row>
    <row r="2843" ht="16.5" spans="1:6">
      <c r="A2843" s="2" t="s">
        <v>3796</v>
      </c>
      <c r="B2843" s="2" t="s">
        <v>8603</v>
      </c>
      <c r="C2843" s="2" t="s">
        <v>8595</v>
      </c>
      <c r="D2843" s="2" t="s">
        <v>5658</v>
      </c>
      <c r="E2843" s="2" t="s">
        <v>5659</v>
      </c>
      <c r="F2843" s="2" t="s">
        <v>5537</v>
      </c>
    </row>
    <row r="2844" ht="16.5" spans="1:6">
      <c r="A2844" s="2" t="s">
        <v>3799</v>
      </c>
      <c r="B2844" s="2" t="s">
        <v>8604</v>
      </c>
      <c r="C2844" s="2" t="s">
        <v>8595</v>
      </c>
      <c r="D2844" s="2" t="s">
        <v>5658</v>
      </c>
      <c r="E2844" s="2" t="s">
        <v>5659</v>
      </c>
      <c r="F2844" s="2" t="s">
        <v>5537</v>
      </c>
    </row>
    <row r="2845" ht="16.5" spans="1:6">
      <c r="A2845" s="2" t="s">
        <v>3800</v>
      </c>
      <c r="B2845" s="2" t="s">
        <v>8605</v>
      </c>
      <c r="C2845" s="2" t="s">
        <v>8595</v>
      </c>
      <c r="D2845" s="2" t="s">
        <v>5658</v>
      </c>
      <c r="E2845" s="2" t="s">
        <v>5659</v>
      </c>
      <c r="F2845" s="2" t="s">
        <v>5537</v>
      </c>
    </row>
    <row r="2846" ht="16.5" spans="1:6">
      <c r="A2846" s="2" t="s">
        <v>3781</v>
      </c>
      <c r="B2846" s="2" t="s">
        <v>8606</v>
      </c>
      <c r="C2846" s="2" t="s">
        <v>8595</v>
      </c>
      <c r="D2846" s="2" t="s">
        <v>5658</v>
      </c>
      <c r="E2846" s="2" t="s">
        <v>5659</v>
      </c>
      <c r="F2846" s="2" t="s">
        <v>5537</v>
      </c>
    </row>
    <row r="2847" ht="16.5" spans="1:6">
      <c r="A2847" s="2" t="s">
        <v>3788</v>
      </c>
      <c r="B2847" s="2" t="s">
        <v>8607</v>
      </c>
      <c r="C2847" s="2" t="s">
        <v>8595</v>
      </c>
      <c r="D2847" s="2" t="s">
        <v>5658</v>
      </c>
      <c r="E2847" s="2" t="s">
        <v>5659</v>
      </c>
      <c r="F2847" s="2" t="s">
        <v>5537</v>
      </c>
    </row>
    <row r="2848" ht="16.5" spans="1:6">
      <c r="A2848" s="2" t="s">
        <v>3768</v>
      </c>
      <c r="B2848" s="2" t="s">
        <v>8608</v>
      </c>
      <c r="C2848" s="2" t="s">
        <v>8595</v>
      </c>
      <c r="D2848" s="2" t="s">
        <v>5658</v>
      </c>
      <c r="E2848" s="2" t="s">
        <v>5659</v>
      </c>
      <c r="F2848" s="2" t="s">
        <v>5537</v>
      </c>
    </row>
    <row r="2849" ht="16.5" spans="1:6">
      <c r="A2849" s="2" t="s">
        <v>3770</v>
      </c>
      <c r="B2849" s="2" t="s">
        <v>8609</v>
      </c>
      <c r="C2849" s="2" t="s">
        <v>8595</v>
      </c>
      <c r="D2849" s="2" t="s">
        <v>5658</v>
      </c>
      <c r="E2849" s="2" t="s">
        <v>5659</v>
      </c>
      <c r="F2849" s="2" t="s">
        <v>5537</v>
      </c>
    </row>
    <row r="2850" ht="16.5" spans="1:6">
      <c r="A2850" s="2" t="s">
        <v>3766</v>
      </c>
      <c r="B2850" s="2" t="s">
        <v>7181</v>
      </c>
      <c r="C2850" s="2" t="s">
        <v>8595</v>
      </c>
      <c r="D2850" s="2" t="s">
        <v>5658</v>
      </c>
      <c r="E2850" s="2" t="s">
        <v>5659</v>
      </c>
      <c r="F2850" s="2" t="s">
        <v>5537</v>
      </c>
    </row>
    <row r="2851" ht="16.5" spans="1:6">
      <c r="A2851" s="2" t="s">
        <v>3772</v>
      </c>
      <c r="B2851" s="2" t="s">
        <v>8610</v>
      </c>
      <c r="C2851" s="2" t="s">
        <v>8595</v>
      </c>
      <c r="D2851" s="2" t="s">
        <v>5658</v>
      </c>
      <c r="E2851" s="2" t="s">
        <v>5659</v>
      </c>
      <c r="F2851" s="2" t="s">
        <v>5537</v>
      </c>
    </row>
    <row r="2852" ht="16.5" spans="1:6">
      <c r="A2852" s="2" t="s">
        <v>3801</v>
      </c>
      <c r="B2852" s="2" t="s">
        <v>8611</v>
      </c>
      <c r="C2852" s="2" t="s">
        <v>8595</v>
      </c>
      <c r="D2852" s="2" t="s">
        <v>5658</v>
      </c>
      <c r="E2852" s="2" t="s">
        <v>5659</v>
      </c>
      <c r="F2852" s="2" t="s">
        <v>5537</v>
      </c>
    </row>
    <row r="2853" ht="16.5" spans="1:6">
      <c r="A2853" s="2" t="s">
        <v>3775</v>
      </c>
      <c r="B2853" s="2" t="s">
        <v>8612</v>
      </c>
      <c r="C2853" s="2" t="s">
        <v>8595</v>
      </c>
      <c r="D2853" s="2" t="s">
        <v>5658</v>
      </c>
      <c r="E2853" s="2" t="s">
        <v>5659</v>
      </c>
      <c r="F2853" s="2" t="s">
        <v>5537</v>
      </c>
    </row>
    <row r="2854" ht="16.5" spans="1:6">
      <c r="A2854" s="2" t="s">
        <v>3769</v>
      </c>
      <c r="B2854" s="2" t="s">
        <v>8613</v>
      </c>
      <c r="C2854" s="2" t="s">
        <v>8595</v>
      </c>
      <c r="D2854" s="2" t="s">
        <v>5658</v>
      </c>
      <c r="E2854" s="2" t="s">
        <v>5659</v>
      </c>
      <c r="F2854" s="2" t="s">
        <v>5537</v>
      </c>
    </row>
    <row r="2855" ht="16.5" spans="1:6">
      <c r="A2855" s="2" t="s">
        <v>3765</v>
      </c>
      <c r="B2855" s="2" t="s">
        <v>8614</v>
      </c>
      <c r="C2855" s="2" t="s">
        <v>8595</v>
      </c>
      <c r="D2855" s="2" t="s">
        <v>5658</v>
      </c>
      <c r="E2855" s="2" t="s">
        <v>5659</v>
      </c>
      <c r="F2855" s="2" t="s">
        <v>5537</v>
      </c>
    </row>
    <row r="2856" ht="16.5" spans="1:6">
      <c r="A2856" s="2" t="s">
        <v>3802</v>
      </c>
      <c r="B2856" s="2" t="s">
        <v>8615</v>
      </c>
      <c r="C2856" s="2" t="s">
        <v>8595</v>
      </c>
      <c r="D2856" s="2" t="s">
        <v>5658</v>
      </c>
      <c r="E2856" s="2" t="s">
        <v>5659</v>
      </c>
      <c r="F2856" s="2" t="s">
        <v>5537</v>
      </c>
    </row>
    <row r="2857" ht="16.5" spans="1:6">
      <c r="A2857" s="2" t="s">
        <v>3771</v>
      </c>
      <c r="B2857" s="2" t="s">
        <v>8616</v>
      </c>
      <c r="C2857" s="2" t="s">
        <v>8595</v>
      </c>
      <c r="D2857" s="2" t="s">
        <v>5658</v>
      </c>
      <c r="E2857" s="2" t="s">
        <v>5659</v>
      </c>
      <c r="F2857" s="2" t="s">
        <v>5537</v>
      </c>
    </row>
    <row r="2858" ht="16.5" spans="1:6">
      <c r="A2858" s="2" t="s">
        <v>3797</v>
      </c>
      <c r="B2858" s="2" t="s">
        <v>8617</v>
      </c>
      <c r="C2858" s="2" t="s">
        <v>8595</v>
      </c>
      <c r="D2858" s="2" t="s">
        <v>5658</v>
      </c>
      <c r="E2858" s="2" t="s">
        <v>5659</v>
      </c>
      <c r="F2858" s="2" t="s">
        <v>5537</v>
      </c>
    </row>
    <row r="2859" ht="16.5" spans="1:6">
      <c r="A2859" s="2" t="s">
        <v>3776</v>
      </c>
      <c r="B2859" s="2" t="s">
        <v>8618</v>
      </c>
      <c r="C2859" s="2" t="s">
        <v>8595</v>
      </c>
      <c r="D2859" s="2" t="s">
        <v>5658</v>
      </c>
      <c r="E2859" s="2" t="s">
        <v>5659</v>
      </c>
      <c r="F2859" s="2" t="s">
        <v>5537</v>
      </c>
    </row>
    <row r="2860" ht="16.5" spans="1:6">
      <c r="A2860" s="2" t="s">
        <v>3803</v>
      </c>
      <c r="B2860" s="2" t="s">
        <v>8619</v>
      </c>
      <c r="C2860" s="2" t="s">
        <v>8595</v>
      </c>
      <c r="D2860" s="2" t="s">
        <v>5658</v>
      </c>
      <c r="E2860" s="2" t="s">
        <v>5659</v>
      </c>
      <c r="F2860" s="2" t="s">
        <v>5537</v>
      </c>
    </row>
    <row r="2861" ht="16.5" spans="1:6">
      <c r="A2861" s="2" t="s">
        <v>3795</v>
      </c>
      <c r="B2861" s="2" t="s">
        <v>8620</v>
      </c>
      <c r="C2861" s="2" t="s">
        <v>8595</v>
      </c>
      <c r="D2861" s="2" t="s">
        <v>5658</v>
      </c>
      <c r="E2861" s="2" t="s">
        <v>5659</v>
      </c>
      <c r="F2861" s="2" t="s">
        <v>5537</v>
      </c>
    </row>
    <row r="2862" ht="16.5" spans="1:6">
      <c r="A2862" s="2" t="s">
        <v>3785</v>
      </c>
      <c r="B2862" s="2" t="s">
        <v>8621</v>
      </c>
      <c r="C2862" s="2" t="s">
        <v>8595</v>
      </c>
      <c r="D2862" s="2" t="s">
        <v>5658</v>
      </c>
      <c r="E2862" s="2" t="s">
        <v>5659</v>
      </c>
      <c r="F2862" s="2" t="s">
        <v>5537</v>
      </c>
    </row>
    <row r="2863" ht="16.5" spans="1:6">
      <c r="A2863" s="2" t="s">
        <v>3783</v>
      </c>
      <c r="B2863" s="2" t="s">
        <v>8622</v>
      </c>
      <c r="C2863" s="2" t="s">
        <v>8595</v>
      </c>
      <c r="D2863" s="2" t="s">
        <v>5658</v>
      </c>
      <c r="E2863" s="2" t="s">
        <v>5659</v>
      </c>
      <c r="F2863" s="2" t="s">
        <v>5537</v>
      </c>
    </row>
    <row r="2864" ht="16.5" spans="1:6">
      <c r="A2864" s="2" t="s">
        <v>3790</v>
      </c>
      <c r="B2864" s="2" t="s">
        <v>8623</v>
      </c>
      <c r="C2864" s="2" t="s">
        <v>8595</v>
      </c>
      <c r="D2864" s="2" t="s">
        <v>5658</v>
      </c>
      <c r="E2864" s="2" t="s">
        <v>5659</v>
      </c>
      <c r="F2864" s="2" t="s">
        <v>5537</v>
      </c>
    </row>
    <row r="2865" ht="16.5" spans="1:6">
      <c r="A2865" s="2" t="s">
        <v>3787</v>
      </c>
      <c r="B2865" s="2" t="s">
        <v>8624</v>
      </c>
      <c r="C2865" s="2" t="s">
        <v>8595</v>
      </c>
      <c r="D2865" s="2" t="s">
        <v>5658</v>
      </c>
      <c r="E2865" s="2" t="s">
        <v>5659</v>
      </c>
      <c r="F2865" s="2" t="s">
        <v>5537</v>
      </c>
    </row>
    <row r="2866" ht="16.5" spans="1:6">
      <c r="A2866" s="2" t="s">
        <v>3784</v>
      </c>
      <c r="B2866" s="2" t="s">
        <v>8625</v>
      </c>
      <c r="C2866" s="2" t="s">
        <v>8595</v>
      </c>
      <c r="D2866" s="2" t="s">
        <v>5658</v>
      </c>
      <c r="E2866" s="2" t="s">
        <v>5659</v>
      </c>
      <c r="F2866" s="2" t="s">
        <v>5537</v>
      </c>
    </row>
    <row r="2867" ht="16.5" spans="1:6">
      <c r="A2867" s="2" t="s">
        <v>3793</v>
      </c>
      <c r="B2867" s="2" t="s">
        <v>8626</v>
      </c>
      <c r="C2867" s="2" t="s">
        <v>8595</v>
      </c>
      <c r="D2867" s="2" t="s">
        <v>5658</v>
      </c>
      <c r="E2867" s="2" t="s">
        <v>5659</v>
      </c>
      <c r="F2867" s="2" t="s">
        <v>5537</v>
      </c>
    </row>
    <row r="2868" ht="16.5" spans="1:6">
      <c r="A2868" s="2" t="s">
        <v>3786</v>
      </c>
      <c r="B2868" s="2" t="s">
        <v>8627</v>
      </c>
      <c r="C2868" s="2" t="s">
        <v>8595</v>
      </c>
      <c r="D2868" s="2" t="s">
        <v>5658</v>
      </c>
      <c r="E2868" s="2" t="s">
        <v>5659</v>
      </c>
      <c r="F2868" s="2" t="s">
        <v>5537</v>
      </c>
    </row>
    <row r="2869" ht="16.5" spans="1:6">
      <c r="A2869" s="2" t="s">
        <v>3792</v>
      </c>
      <c r="B2869" s="2" t="s">
        <v>8628</v>
      </c>
      <c r="C2869" s="2" t="s">
        <v>8595</v>
      </c>
      <c r="D2869" s="2" t="s">
        <v>5658</v>
      </c>
      <c r="E2869" s="2" t="s">
        <v>5659</v>
      </c>
      <c r="F2869" s="2" t="s">
        <v>5537</v>
      </c>
    </row>
    <row r="2870" ht="16.5" spans="1:6">
      <c r="A2870" s="2" t="s">
        <v>3774</v>
      </c>
      <c r="B2870" s="2" t="s">
        <v>8629</v>
      </c>
      <c r="C2870" s="2" t="s">
        <v>8595</v>
      </c>
      <c r="D2870" s="2" t="s">
        <v>5658</v>
      </c>
      <c r="E2870" s="2" t="s">
        <v>5659</v>
      </c>
      <c r="F2870" s="2" t="s">
        <v>5537</v>
      </c>
    </row>
    <row r="2871" ht="16.5" spans="1:6">
      <c r="A2871" s="2" t="s">
        <v>3782</v>
      </c>
      <c r="B2871" s="2" t="s">
        <v>8630</v>
      </c>
      <c r="C2871" s="2" t="s">
        <v>8595</v>
      </c>
      <c r="D2871" s="2" t="s">
        <v>5658</v>
      </c>
      <c r="E2871" s="2" t="s">
        <v>5659</v>
      </c>
      <c r="F2871" s="2" t="s">
        <v>5537</v>
      </c>
    </row>
    <row r="2872" ht="16.5" spans="1:6">
      <c r="A2872" s="2" t="s">
        <v>3794</v>
      </c>
      <c r="B2872" s="2" t="s">
        <v>8631</v>
      </c>
      <c r="C2872" s="2" t="s">
        <v>8595</v>
      </c>
      <c r="D2872" s="2" t="s">
        <v>5658</v>
      </c>
      <c r="E2872" s="2" t="s">
        <v>5659</v>
      </c>
      <c r="F2872" s="2" t="s">
        <v>5537</v>
      </c>
    </row>
    <row r="2873" ht="16.5" spans="1:6">
      <c r="A2873" s="2" t="s">
        <v>3778</v>
      </c>
      <c r="B2873" s="2" t="s">
        <v>8632</v>
      </c>
      <c r="C2873" s="2" t="s">
        <v>8595</v>
      </c>
      <c r="D2873" s="2" t="s">
        <v>5658</v>
      </c>
      <c r="E2873" s="2" t="s">
        <v>5659</v>
      </c>
      <c r="F2873" s="2" t="s">
        <v>5537</v>
      </c>
    </row>
    <row r="2874" ht="16.5" spans="1:6">
      <c r="A2874" s="2" t="s">
        <v>3763</v>
      </c>
      <c r="B2874" s="2" t="s">
        <v>8633</v>
      </c>
      <c r="C2874" s="2" t="s">
        <v>8595</v>
      </c>
      <c r="D2874" s="2" t="s">
        <v>5658</v>
      </c>
      <c r="E2874" s="2" t="s">
        <v>5659</v>
      </c>
      <c r="F2874" s="2" t="s">
        <v>5537</v>
      </c>
    </row>
    <row r="2875" ht="16.5" spans="1:6">
      <c r="A2875" s="2" t="s">
        <v>3822</v>
      </c>
      <c r="B2875" s="2" t="s">
        <v>8634</v>
      </c>
      <c r="C2875" s="2" t="s">
        <v>5816</v>
      </c>
      <c r="D2875" s="2" t="s">
        <v>5658</v>
      </c>
      <c r="E2875" s="2" t="s">
        <v>5659</v>
      </c>
      <c r="F2875" s="2" t="s">
        <v>5537</v>
      </c>
    </row>
    <row r="2876" ht="16.5" spans="1:6">
      <c r="A2876" s="2" t="s">
        <v>3820</v>
      </c>
      <c r="B2876" s="2" t="s">
        <v>8635</v>
      </c>
      <c r="C2876" s="2" t="s">
        <v>5816</v>
      </c>
      <c r="D2876" s="2" t="s">
        <v>5658</v>
      </c>
      <c r="E2876" s="2" t="s">
        <v>5659</v>
      </c>
      <c r="F2876" s="2" t="s">
        <v>5537</v>
      </c>
    </row>
    <row r="2877" ht="16.5" spans="1:6">
      <c r="A2877" s="2" t="s">
        <v>3823</v>
      </c>
      <c r="B2877" s="2" t="s">
        <v>8636</v>
      </c>
      <c r="C2877" s="2" t="s">
        <v>5816</v>
      </c>
      <c r="D2877" s="2" t="s">
        <v>5658</v>
      </c>
      <c r="E2877" s="2" t="s">
        <v>5659</v>
      </c>
      <c r="F2877" s="2" t="s">
        <v>5537</v>
      </c>
    </row>
    <row r="2878" ht="16.5" spans="1:6">
      <c r="A2878" s="2" t="s">
        <v>3804</v>
      </c>
      <c r="B2878" s="2" t="s">
        <v>7669</v>
      </c>
      <c r="C2878" s="2" t="s">
        <v>5816</v>
      </c>
      <c r="D2878" s="2" t="s">
        <v>5658</v>
      </c>
      <c r="E2878" s="2" t="s">
        <v>5659</v>
      </c>
      <c r="F2878" s="2" t="s">
        <v>5537</v>
      </c>
    </row>
    <row r="2879" ht="16.5" spans="1:6">
      <c r="A2879" s="2" t="s">
        <v>3824</v>
      </c>
      <c r="B2879" s="2" t="s">
        <v>8637</v>
      </c>
      <c r="C2879" s="2" t="s">
        <v>5816</v>
      </c>
      <c r="D2879" s="2" t="s">
        <v>5658</v>
      </c>
      <c r="E2879" s="2" t="s">
        <v>5659</v>
      </c>
      <c r="F2879" s="2" t="s">
        <v>5537</v>
      </c>
    </row>
    <row r="2880" ht="16.5" spans="1:6">
      <c r="A2880" s="2" t="s">
        <v>3811</v>
      </c>
      <c r="B2880" s="2" t="s">
        <v>8638</v>
      </c>
      <c r="C2880" s="2" t="s">
        <v>5816</v>
      </c>
      <c r="D2880" s="2" t="s">
        <v>5658</v>
      </c>
      <c r="E2880" s="2" t="s">
        <v>5659</v>
      </c>
      <c r="F2880" s="2" t="s">
        <v>5537</v>
      </c>
    </row>
    <row r="2881" ht="16.5" spans="1:6">
      <c r="A2881" s="2" t="s">
        <v>3819</v>
      </c>
      <c r="B2881" s="2" t="s">
        <v>8639</v>
      </c>
      <c r="C2881" s="2" t="s">
        <v>5816</v>
      </c>
      <c r="D2881" s="2" t="s">
        <v>5658</v>
      </c>
      <c r="E2881" s="2" t="s">
        <v>5659</v>
      </c>
      <c r="F2881" s="2" t="s">
        <v>5537</v>
      </c>
    </row>
    <row r="2882" ht="16.5" spans="1:6">
      <c r="A2882" s="2" t="s">
        <v>3825</v>
      </c>
      <c r="B2882" s="2" t="s">
        <v>8640</v>
      </c>
      <c r="C2882" s="2" t="s">
        <v>5816</v>
      </c>
      <c r="D2882" s="2" t="s">
        <v>5658</v>
      </c>
      <c r="E2882" s="2" t="s">
        <v>5659</v>
      </c>
      <c r="F2882" s="2" t="s">
        <v>5537</v>
      </c>
    </row>
    <row r="2883" ht="16.5" spans="1:6">
      <c r="A2883" s="2" t="s">
        <v>3826</v>
      </c>
      <c r="B2883" s="2" t="s">
        <v>8641</v>
      </c>
      <c r="C2883" s="2" t="s">
        <v>5816</v>
      </c>
      <c r="D2883" s="2" t="s">
        <v>5658</v>
      </c>
      <c r="E2883" s="2" t="s">
        <v>5659</v>
      </c>
      <c r="F2883" s="2" t="s">
        <v>5537</v>
      </c>
    </row>
    <row r="2884" ht="16.5" spans="1:6">
      <c r="A2884" s="2" t="s">
        <v>3809</v>
      </c>
      <c r="B2884" s="2" t="s">
        <v>8511</v>
      </c>
      <c r="C2884" s="2" t="s">
        <v>5816</v>
      </c>
      <c r="D2884" s="2" t="s">
        <v>5658</v>
      </c>
      <c r="E2884" s="2" t="s">
        <v>5659</v>
      </c>
      <c r="F2884" s="2" t="s">
        <v>5537</v>
      </c>
    </row>
    <row r="2885" ht="16.5" spans="1:6">
      <c r="A2885" s="2" t="s">
        <v>3827</v>
      </c>
      <c r="B2885" s="2" t="s">
        <v>8642</v>
      </c>
      <c r="C2885" s="2" t="s">
        <v>5816</v>
      </c>
      <c r="D2885" s="2" t="s">
        <v>5658</v>
      </c>
      <c r="E2885" s="2" t="s">
        <v>5659</v>
      </c>
      <c r="F2885" s="2" t="s">
        <v>5537</v>
      </c>
    </row>
    <row r="2886" ht="16.5" spans="1:6">
      <c r="A2886" s="2" t="s">
        <v>3828</v>
      </c>
      <c r="B2886" s="2" t="s">
        <v>8643</v>
      </c>
      <c r="C2886" s="2" t="s">
        <v>5816</v>
      </c>
      <c r="D2886" s="2" t="s">
        <v>5658</v>
      </c>
      <c r="E2886" s="2" t="s">
        <v>5659</v>
      </c>
      <c r="F2886" s="2" t="s">
        <v>5537</v>
      </c>
    </row>
    <row r="2887" ht="16.5" spans="1:6">
      <c r="A2887" s="2" t="s">
        <v>3807</v>
      </c>
      <c r="B2887" s="2" t="s">
        <v>8644</v>
      </c>
      <c r="C2887" s="2" t="s">
        <v>5816</v>
      </c>
      <c r="D2887" s="2" t="s">
        <v>5658</v>
      </c>
      <c r="E2887" s="2" t="s">
        <v>5659</v>
      </c>
      <c r="F2887" s="2" t="s">
        <v>5537</v>
      </c>
    </row>
    <row r="2888" ht="16.5" spans="1:6">
      <c r="A2888" s="2" t="s">
        <v>3829</v>
      </c>
      <c r="B2888" s="2" t="s">
        <v>8645</v>
      </c>
      <c r="C2888" s="2" t="s">
        <v>5816</v>
      </c>
      <c r="D2888" s="2" t="s">
        <v>5658</v>
      </c>
      <c r="E2888" s="2" t="s">
        <v>5659</v>
      </c>
      <c r="F2888" s="2" t="s">
        <v>5537</v>
      </c>
    </row>
    <row r="2889" ht="16.5" spans="1:6">
      <c r="A2889" s="2" t="s">
        <v>3830</v>
      </c>
      <c r="B2889" s="2" t="s">
        <v>8646</v>
      </c>
      <c r="C2889" s="2" t="s">
        <v>5816</v>
      </c>
      <c r="D2889" s="2" t="s">
        <v>5658</v>
      </c>
      <c r="E2889" s="2" t="s">
        <v>5659</v>
      </c>
      <c r="F2889" s="2" t="s">
        <v>5537</v>
      </c>
    </row>
    <row r="2890" ht="16.5" spans="1:6">
      <c r="A2890" s="2" t="s">
        <v>3831</v>
      </c>
      <c r="B2890" s="2" t="s">
        <v>8647</v>
      </c>
      <c r="C2890" s="2" t="s">
        <v>5816</v>
      </c>
      <c r="D2890" s="2" t="s">
        <v>5658</v>
      </c>
      <c r="E2890" s="2" t="s">
        <v>5659</v>
      </c>
      <c r="F2890" s="2" t="s">
        <v>5537</v>
      </c>
    </row>
    <row r="2891" ht="16.5" spans="1:6">
      <c r="A2891" s="2" t="s">
        <v>3814</v>
      </c>
      <c r="B2891" s="2" t="s">
        <v>8648</v>
      </c>
      <c r="C2891" s="2" t="s">
        <v>5816</v>
      </c>
      <c r="D2891" s="2" t="s">
        <v>5658</v>
      </c>
      <c r="E2891" s="2" t="s">
        <v>5659</v>
      </c>
      <c r="F2891" s="2" t="s">
        <v>5537</v>
      </c>
    </row>
    <row r="2892" ht="16.5" spans="1:6">
      <c r="A2892" s="2" t="s">
        <v>3817</v>
      </c>
      <c r="B2892" s="2" t="s">
        <v>8649</v>
      </c>
      <c r="C2892" s="2" t="s">
        <v>5816</v>
      </c>
      <c r="D2892" s="2" t="s">
        <v>5658</v>
      </c>
      <c r="E2892" s="2" t="s">
        <v>5659</v>
      </c>
      <c r="F2892" s="2" t="s">
        <v>5537</v>
      </c>
    </row>
    <row r="2893" ht="16.5" spans="1:6">
      <c r="A2893" s="2" t="s">
        <v>3832</v>
      </c>
      <c r="B2893" s="2" t="s">
        <v>8650</v>
      </c>
      <c r="C2893" s="2" t="s">
        <v>5816</v>
      </c>
      <c r="D2893" s="2" t="s">
        <v>5658</v>
      </c>
      <c r="E2893" s="2" t="s">
        <v>5659</v>
      </c>
      <c r="F2893" s="2" t="s">
        <v>5537</v>
      </c>
    </row>
    <row r="2894" ht="16.5" spans="1:6">
      <c r="A2894" s="2" t="s">
        <v>3833</v>
      </c>
      <c r="B2894" s="2" t="s">
        <v>8651</v>
      </c>
      <c r="C2894" s="2" t="s">
        <v>5816</v>
      </c>
      <c r="D2894" s="2" t="s">
        <v>5658</v>
      </c>
      <c r="E2894" s="2" t="s">
        <v>5659</v>
      </c>
      <c r="F2894" s="2" t="s">
        <v>5537</v>
      </c>
    </row>
    <row r="2895" ht="16.5" spans="1:6">
      <c r="A2895" s="2" t="s">
        <v>3834</v>
      </c>
      <c r="B2895" s="2" t="s">
        <v>8652</v>
      </c>
      <c r="C2895" s="2" t="s">
        <v>5816</v>
      </c>
      <c r="D2895" s="2" t="s">
        <v>5658</v>
      </c>
      <c r="E2895" s="2" t="s">
        <v>5659</v>
      </c>
      <c r="F2895" s="2" t="s">
        <v>5537</v>
      </c>
    </row>
    <row r="2896" ht="16.5" spans="1:6">
      <c r="A2896" s="2" t="s">
        <v>3835</v>
      </c>
      <c r="B2896" s="2" t="s">
        <v>8653</v>
      </c>
      <c r="C2896" s="2" t="s">
        <v>5816</v>
      </c>
      <c r="D2896" s="2" t="s">
        <v>5658</v>
      </c>
      <c r="E2896" s="2" t="s">
        <v>5659</v>
      </c>
      <c r="F2896" s="2" t="s">
        <v>5537</v>
      </c>
    </row>
    <row r="2897" ht="16.5" spans="1:6">
      <c r="A2897" s="2" t="s">
        <v>3815</v>
      </c>
      <c r="B2897" s="2" t="s">
        <v>8654</v>
      </c>
      <c r="C2897" s="2" t="s">
        <v>5816</v>
      </c>
      <c r="D2897" s="2" t="s">
        <v>5658</v>
      </c>
      <c r="E2897" s="2" t="s">
        <v>5659</v>
      </c>
      <c r="F2897" s="2" t="s">
        <v>5537</v>
      </c>
    </row>
    <row r="2898" ht="16.5" spans="1:6">
      <c r="A2898" s="2" t="s">
        <v>3836</v>
      </c>
      <c r="B2898" s="2" t="s">
        <v>8655</v>
      </c>
      <c r="C2898" s="2" t="s">
        <v>5816</v>
      </c>
      <c r="D2898" s="2" t="s">
        <v>5658</v>
      </c>
      <c r="E2898" s="2" t="s">
        <v>5659</v>
      </c>
      <c r="F2898" s="2" t="s">
        <v>5537</v>
      </c>
    </row>
    <row r="2899" ht="16.5" spans="1:6">
      <c r="A2899" s="2" t="s">
        <v>3810</v>
      </c>
      <c r="B2899" s="2" t="s">
        <v>8656</v>
      </c>
      <c r="C2899" s="2" t="s">
        <v>5816</v>
      </c>
      <c r="D2899" s="2" t="s">
        <v>5658</v>
      </c>
      <c r="E2899" s="2" t="s">
        <v>5659</v>
      </c>
      <c r="F2899" s="2" t="s">
        <v>5537</v>
      </c>
    </row>
    <row r="2900" ht="16.5" spans="1:6">
      <c r="A2900" s="2" t="s">
        <v>3837</v>
      </c>
      <c r="B2900" s="2" t="s">
        <v>7674</v>
      </c>
      <c r="C2900" s="2" t="s">
        <v>5816</v>
      </c>
      <c r="D2900" s="2" t="s">
        <v>5658</v>
      </c>
      <c r="E2900" s="2" t="s">
        <v>5659</v>
      </c>
      <c r="F2900" s="2" t="s">
        <v>5537</v>
      </c>
    </row>
    <row r="2901" ht="16.5" spans="1:6">
      <c r="A2901" s="2" t="s">
        <v>3813</v>
      </c>
      <c r="B2901" s="2" t="s">
        <v>8657</v>
      </c>
      <c r="C2901" s="2" t="s">
        <v>5816</v>
      </c>
      <c r="D2901" s="2" t="s">
        <v>5658</v>
      </c>
      <c r="E2901" s="2" t="s">
        <v>5659</v>
      </c>
      <c r="F2901" s="2" t="s">
        <v>5537</v>
      </c>
    </row>
    <row r="2902" ht="16.5" spans="1:6">
      <c r="A2902" s="2" t="s">
        <v>3838</v>
      </c>
      <c r="B2902" s="2" t="s">
        <v>8658</v>
      </c>
      <c r="C2902" s="2" t="s">
        <v>5816</v>
      </c>
      <c r="D2902" s="2" t="s">
        <v>5658</v>
      </c>
      <c r="E2902" s="2" t="s">
        <v>5659</v>
      </c>
      <c r="F2902" s="2" t="s">
        <v>5537</v>
      </c>
    </row>
    <row r="2903" ht="16.5" spans="1:6">
      <c r="A2903" s="2" t="s">
        <v>3839</v>
      </c>
      <c r="B2903" s="2" t="s">
        <v>8659</v>
      </c>
      <c r="C2903" s="2" t="s">
        <v>5816</v>
      </c>
      <c r="D2903" s="2" t="s">
        <v>5658</v>
      </c>
      <c r="E2903" s="2" t="s">
        <v>5659</v>
      </c>
      <c r="F2903" s="2" t="s">
        <v>5537</v>
      </c>
    </row>
    <row r="2904" ht="16.5" spans="1:6">
      <c r="A2904" s="2" t="s">
        <v>3808</v>
      </c>
      <c r="B2904" s="2" t="s">
        <v>8660</v>
      </c>
      <c r="C2904" s="2" t="s">
        <v>5816</v>
      </c>
      <c r="D2904" s="2" t="s">
        <v>5658</v>
      </c>
      <c r="E2904" s="2" t="s">
        <v>5659</v>
      </c>
      <c r="F2904" s="2" t="s">
        <v>5537</v>
      </c>
    </row>
    <row r="2905" ht="16.5" spans="1:6">
      <c r="A2905" s="2" t="s">
        <v>3812</v>
      </c>
      <c r="B2905" s="2" t="s">
        <v>8661</v>
      </c>
      <c r="C2905" s="2" t="s">
        <v>5816</v>
      </c>
      <c r="D2905" s="2" t="s">
        <v>5658</v>
      </c>
      <c r="E2905" s="2" t="s">
        <v>5659</v>
      </c>
      <c r="F2905" s="2" t="s">
        <v>5537</v>
      </c>
    </row>
    <row r="2906" ht="16.5" spans="1:6">
      <c r="A2906" s="2" t="s">
        <v>3816</v>
      </c>
      <c r="B2906" s="2" t="s">
        <v>8662</v>
      </c>
      <c r="C2906" s="2" t="s">
        <v>5816</v>
      </c>
      <c r="D2906" s="2" t="s">
        <v>5658</v>
      </c>
      <c r="E2906" s="2" t="s">
        <v>5659</v>
      </c>
      <c r="F2906" s="2" t="s">
        <v>5537</v>
      </c>
    </row>
    <row r="2907" ht="16.5" spans="1:6">
      <c r="A2907" s="2" t="s">
        <v>3840</v>
      </c>
      <c r="B2907" s="2" t="s">
        <v>8663</v>
      </c>
      <c r="C2907" s="2" t="s">
        <v>5816</v>
      </c>
      <c r="D2907" s="2" t="s">
        <v>5658</v>
      </c>
      <c r="E2907" s="2" t="s">
        <v>5659</v>
      </c>
      <c r="F2907" s="2" t="s">
        <v>5537</v>
      </c>
    </row>
    <row r="2908" ht="16.5" spans="1:6">
      <c r="A2908" s="2" t="s">
        <v>3936</v>
      </c>
      <c r="B2908" s="2" t="s">
        <v>8664</v>
      </c>
      <c r="C2908" s="2" t="s">
        <v>5657</v>
      </c>
      <c r="D2908" s="2" t="s">
        <v>5658</v>
      </c>
      <c r="E2908" s="2" t="s">
        <v>5659</v>
      </c>
      <c r="F2908" s="2" t="s">
        <v>5537</v>
      </c>
    </row>
    <row r="2909" ht="16.5" spans="1:6">
      <c r="A2909" s="2" t="s">
        <v>3805</v>
      </c>
      <c r="B2909" s="2" t="s">
        <v>8665</v>
      </c>
      <c r="C2909" s="2" t="s">
        <v>5816</v>
      </c>
      <c r="D2909" s="2" t="s">
        <v>5658</v>
      </c>
      <c r="E2909" s="2" t="s">
        <v>5659</v>
      </c>
      <c r="F2909" s="2" t="s">
        <v>5537</v>
      </c>
    </row>
    <row r="2910" ht="16.5" spans="1:6">
      <c r="A2910" s="2" t="s">
        <v>3818</v>
      </c>
      <c r="B2910" s="2" t="s">
        <v>8666</v>
      </c>
      <c r="C2910" s="2" t="s">
        <v>5816</v>
      </c>
      <c r="D2910" s="2" t="s">
        <v>5658</v>
      </c>
      <c r="E2910" s="2" t="s">
        <v>5659</v>
      </c>
      <c r="F2910" s="2" t="s">
        <v>5537</v>
      </c>
    </row>
    <row r="2911" ht="16.5" spans="1:6">
      <c r="A2911" s="2" t="s">
        <v>3841</v>
      </c>
      <c r="B2911" s="2" t="s">
        <v>8667</v>
      </c>
      <c r="C2911" s="2" t="s">
        <v>5816</v>
      </c>
      <c r="D2911" s="2" t="s">
        <v>5658</v>
      </c>
      <c r="E2911" s="2" t="s">
        <v>5659</v>
      </c>
      <c r="F2911" s="2" t="s">
        <v>5537</v>
      </c>
    </row>
    <row r="2912" ht="16.5" spans="1:6">
      <c r="A2912" s="2" t="s">
        <v>3806</v>
      </c>
      <c r="B2912" s="2" t="s">
        <v>8668</v>
      </c>
      <c r="C2912" s="2" t="s">
        <v>5816</v>
      </c>
      <c r="D2912" s="2" t="s">
        <v>5658</v>
      </c>
      <c r="E2912" s="2" t="s">
        <v>5659</v>
      </c>
      <c r="F2912" s="2" t="s">
        <v>5537</v>
      </c>
    </row>
    <row r="2913" ht="16.5" spans="1:6">
      <c r="A2913" s="2" t="s">
        <v>3853</v>
      </c>
      <c r="B2913" s="2" t="s">
        <v>8669</v>
      </c>
      <c r="C2913" s="2" t="s">
        <v>8670</v>
      </c>
      <c r="D2913" s="2" t="s">
        <v>5658</v>
      </c>
      <c r="E2913" s="2" t="s">
        <v>5659</v>
      </c>
      <c r="F2913" s="2" t="s">
        <v>5537</v>
      </c>
    </row>
    <row r="2914" ht="16.5" spans="1:6">
      <c r="A2914" s="2" t="s">
        <v>3870</v>
      </c>
      <c r="B2914" s="2" t="s">
        <v>8671</v>
      </c>
      <c r="C2914" s="2" t="s">
        <v>8670</v>
      </c>
      <c r="D2914" s="2" t="s">
        <v>5658</v>
      </c>
      <c r="E2914" s="2" t="s">
        <v>5659</v>
      </c>
      <c r="F2914" s="2" t="s">
        <v>5618</v>
      </c>
    </row>
    <row r="2915" ht="16.5" spans="1:6">
      <c r="A2915" s="2" t="s">
        <v>3864</v>
      </c>
      <c r="B2915" s="2" t="s">
        <v>8672</v>
      </c>
      <c r="C2915" s="2" t="s">
        <v>8670</v>
      </c>
      <c r="D2915" s="2" t="s">
        <v>5658</v>
      </c>
      <c r="E2915" s="2" t="s">
        <v>5659</v>
      </c>
      <c r="F2915" s="2" t="s">
        <v>5537</v>
      </c>
    </row>
    <row r="2916" ht="16.5" spans="1:6">
      <c r="A2916" s="2" t="s">
        <v>3845</v>
      </c>
      <c r="B2916" s="2" t="s">
        <v>8673</v>
      </c>
      <c r="C2916" s="2" t="s">
        <v>8670</v>
      </c>
      <c r="D2916" s="2" t="s">
        <v>5658</v>
      </c>
      <c r="E2916" s="2" t="s">
        <v>5659</v>
      </c>
      <c r="F2916" s="2" t="s">
        <v>5537</v>
      </c>
    </row>
    <row r="2917" ht="16.5" spans="1:6">
      <c r="A2917" s="2" t="s">
        <v>3862</v>
      </c>
      <c r="B2917" s="2" t="s">
        <v>8674</v>
      </c>
      <c r="C2917" s="2" t="s">
        <v>8670</v>
      </c>
      <c r="D2917" s="2" t="s">
        <v>5658</v>
      </c>
      <c r="E2917" s="2" t="s">
        <v>5659</v>
      </c>
      <c r="F2917" s="2" t="s">
        <v>5537</v>
      </c>
    </row>
    <row r="2918" ht="16.5" spans="1:6">
      <c r="A2918" s="2" t="s">
        <v>3843</v>
      </c>
      <c r="B2918" s="2" t="s">
        <v>8675</v>
      </c>
      <c r="C2918" s="2" t="s">
        <v>8670</v>
      </c>
      <c r="D2918" s="2" t="s">
        <v>5658</v>
      </c>
      <c r="E2918" s="2" t="s">
        <v>5659</v>
      </c>
      <c r="F2918" s="2" t="s">
        <v>5537</v>
      </c>
    </row>
    <row r="2919" ht="16.5" spans="1:6">
      <c r="A2919" s="2" t="s">
        <v>3854</v>
      </c>
      <c r="B2919" s="2" t="s">
        <v>8676</v>
      </c>
      <c r="C2919" s="2" t="s">
        <v>8670</v>
      </c>
      <c r="D2919" s="2" t="s">
        <v>5658</v>
      </c>
      <c r="E2919" s="2" t="s">
        <v>5659</v>
      </c>
      <c r="F2919" s="2" t="s">
        <v>5537</v>
      </c>
    </row>
    <row r="2920" ht="16.5" spans="1:6">
      <c r="A2920" s="2" t="s">
        <v>3867</v>
      </c>
      <c r="B2920" s="2" t="s">
        <v>8677</v>
      </c>
      <c r="C2920" s="2" t="s">
        <v>8670</v>
      </c>
      <c r="D2920" s="2" t="s">
        <v>5658</v>
      </c>
      <c r="E2920" s="2" t="s">
        <v>5659</v>
      </c>
      <c r="F2920" s="2" t="s">
        <v>5537</v>
      </c>
    </row>
    <row r="2921" ht="16.5" spans="1:6">
      <c r="A2921" s="2" t="s">
        <v>3860</v>
      </c>
      <c r="B2921" s="2" t="s">
        <v>8678</v>
      </c>
      <c r="C2921" s="2" t="s">
        <v>8670</v>
      </c>
      <c r="D2921" s="2" t="s">
        <v>5658</v>
      </c>
      <c r="E2921" s="2" t="s">
        <v>5659</v>
      </c>
      <c r="F2921" s="2" t="s">
        <v>5537</v>
      </c>
    </row>
    <row r="2922" ht="16.5" spans="1:6">
      <c r="A2922" s="2" t="s">
        <v>3865</v>
      </c>
      <c r="B2922" s="2" t="s">
        <v>8679</v>
      </c>
      <c r="C2922" s="2" t="s">
        <v>8670</v>
      </c>
      <c r="D2922" s="2" t="s">
        <v>5658</v>
      </c>
      <c r="E2922" s="2" t="s">
        <v>5659</v>
      </c>
      <c r="F2922" s="2" t="s">
        <v>5537</v>
      </c>
    </row>
    <row r="2923" ht="16.5" spans="1:6">
      <c r="A2923" s="2" t="s">
        <v>8680</v>
      </c>
      <c r="B2923" s="2" t="s">
        <v>8681</v>
      </c>
      <c r="C2923" s="2" t="s">
        <v>5880</v>
      </c>
      <c r="D2923" s="2" t="s">
        <v>5584</v>
      </c>
      <c r="E2923" s="2" t="s">
        <v>5585</v>
      </c>
      <c r="F2923" s="2" t="s">
        <v>5537</v>
      </c>
    </row>
    <row r="2924" ht="16.5" spans="1:6">
      <c r="A2924" s="2" t="s">
        <v>8682</v>
      </c>
      <c r="B2924" s="2" t="s">
        <v>8683</v>
      </c>
      <c r="C2924" s="2" t="s">
        <v>5583</v>
      </c>
      <c r="D2924" s="2" t="s">
        <v>5584</v>
      </c>
      <c r="E2924" s="2" t="s">
        <v>5585</v>
      </c>
      <c r="F2924" s="2" t="s">
        <v>5537</v>
      </c>
    </row>
    <row r="2925" ht="16.5" spans="1:6">
      <c r="A2925" s="2" t="s">
        <v>3868</v>
      </c>
      <c r="B2925" s="2" t="s">
        <v>8684</v>
      </c>
      <c r="C2925" s="2" t="s">
        <v>8670</v>
      </c>
      <c r="D2925" s="2" t="s">
        <v>5658</v>
      </c>
      <c r="E2925" s="2" t="s">
        <v>5659</v>
      </c>
      <c r="F2925" s="2" t="s">
        <v>5537</v>
      </c>
    </row>
    <row r="2926" ht="16.5" spans="1:6">
      <c r="A2926" s="2" t="s">
        <v>3871</v>
      </c>
      <c r="B2926" s="2" t="s">
        <v>8685</v>
      </c>
      <c r="C2926" s="2" t="s">
        <v>8670</v>
      </c>
      <c r="D2926" s="2" t="s">
        <v>5658</v>
      </c>
      <c r="E2926" s="2" t="s">
        <v>5659</v>
      </c>
      <c r="F2926" s="2" t="s">
        <v>5537</v>
      </c>
    </row>
    <row r="2927" ht="16.5" spans="1:6">
      <c r="A2927" s="2" t="s">
        <v>3842</v>
      </c>
      <c r="B2927" s="2" t="s">
        <v>8686</v>
      </c>
      <c r="C2927" s="2" t="s">
        <v>8670</v>
      </c>
      <c r="D2927" s="2" t="s">
        <v>5658</v>
      </c>
      <c r="E2927" s="2" t="s">
        <v>5659</v>
      </c>
      <c r="F2927" s="2" t="s">
        <v>5537</v>
      </c>
    </row>
    <row r="2928" ht="16.5" spans="1:6">
      <c r="A2928" s="2" t="s">
        <v>3869</v>
      </c>
      <c r="B2928" s="2" t="s">
        <v>8687</v>
      </c>
      <c r="C2928" s="2" t="s">
        <v>8670</v>
      </c>
      <c r="D2928" s="2" t="s">
        <v>5658</v>
      </c>
      <c r="E2928" s="2" t="s">
        <v>5659</v>
      </c>
      <c r="F2928" s="2" t="s">
        <v>5537</v>
      </c>
    </row>
    <row r="2929" ht="16.5" spans="1:6">
      <c r="A2929" s="2" t="s">
        <v>8688</v>
      </c>
      <c r="B2929" s="2" t="s">
        <v>8689</v>
      </c>
      <c r="C2929" s="2" t="s">
        <v>5583</v>
      </c>
      <c r="D2929" s="2" t="s">
        <v>5584</v>
      </c>
      <c r="E2929" s="2" t="s">
        <v>5585</v>
      </c>
      <c r="F2929" s="2" t="s">
        <v>5537</v>
      </c>
    </row>
    <row r="2930" ht="16.5" spans="1:6">
      <c r="A2930" s="2" t="s">
        <v>3866</v>
      </c>
      <c r="B2930" s="2" t="s">
        <v>8690</v>
      </c>
      <c r="C2930" s="2" t="s">
        <v>8670</v>
      </c>
      <c r="D2930" s="2" t="s">
        <v>5658</v>
      </c>
      <c r="E2930" s="2" t="s">
        <v>5659</v>
      </c>
      <c r="F2930" s="2" t="s">
        <v>5537</v>
      </c>
    </row>
    <row r="2931" ht="16.5" spans="1:6">
      <c r="A2931" s="2" t="s">
        <v>3848</v>
      </c>
      <c r="B2931" s="2" t="s">
        <v>8691</v>
      </c>
      <c r="C2931" s="2" t="s">
        <v>8670</v>
      </c>
      <c r="D2931" s="2" t="s">
        <v>5658</v>
      </c>
      <c r="E2931" s="2" t="s">
        <v>5659</v>
      </c>
      <c r="F2931" s="2" t="s">
        <v>5537</v>
      </c>
    </row>
    <row r="2932" ht="16.5" spans="1:6">
      <c r="A2932" s="2" t="s">
        <v>3850</v>
      </c>
      <c r="B2932" s="2" t="s">
        <v>8692</v>
      </c>
      <c r="C2932" s="2" t="s">
        <v>8670</v>
      </c>
      <c r="D2932" s="2" t="s">
        <v>5658</v>
      </c>
      <c r="E2932" s="2" t="s">
        <v>5659</v>
      </c>
      <c r="F2932" s="2" t="s">
        <v>5537</v>
      </c>
    </row>
    <row r="2933" ht="16.5" spans="1:6">
      <c r="A2933" s="2" t="s">
        <v>3855</v>
      </c>
      <c r="B2933" s="2" t="s">
        <v>6116</v>
      </c>
      <c r="C2933" s="2" t="s">
        <v>8670</v>
      </c>
      <c r="D2933" s="2" t="s">
        <v>5658</v>
      </c>
      <c r="E2933" s="2" t="s">
        <v>5659</v>
      </c>
      <c r="F2933" s="2" t="s">
        <v>5537</v>
      </c>
    </row>
    <row r="2934" ht="16.5" spans="1:6">
      <c r="A2934" s="2" t="s">
        <v>3861</v>
      </c>
      <c r="B2934" s="2" t="s">
        <v>8693</v>
      </c>
      <c r="C2934" s="2" t="s">
        <v>8670</v>
      </c>
      <c r="D2934" s="2" t="s">
        <v>5658</v>
      </c>
      <c r="E2934" s="2" t="s">
        <v>5659</v>
      </c>
      <c r="F2934" s="2" t="s">
        <v>5537</v>
      </c>
    </row>
    <row r="2935" ht="16.5" spans="1:6">
      <c r="A2935" s="2" t="s">
        <v>3849</v>
      </c>
      <c r="B2935" s="2" t="s">
        <v>8694</v>
      </c>
      <c r="C2935" s="2" t="s">
        <v>8670</v>
      </c>
      <c r="D2935" s="2" t="s">
        <v>5658</v>
      </c>
      <c r="E2935" s="2" t="s">
        <v>5659</v>
      </c>
      <c r="F2935" s="2" t="s">
        <v>5537</v>
      </c>
    </row>
    <row r="2936" ht="16.5" spans="1:6">
      <c r="A2936" s="2" t="s">
        <v>3846</v>
      </c>
      <c r="B2936" s="2" t="s">
        <v>8695</v>
      </c>
      <c r="C2936" s="2" t="s">
        <v>8670</v>
      </c>
      <c r="D2936" s="2" t="s">
        <v>5658</v>
      </c>
      <c r="E2936" s="2" t="s">
        <v>5659</v>
      </c>
      <c r="F2936" s="2" t="s">
        <v>5537</v>
      </c>
    </row>
    <row r="2937" ht="16.5" spans="1:6">
      <c r="A2937" s="2" t="s">
        <v>8696</v>
      </c>
      <c r="B2937" s="2" t="s">
        <v>8697</v>
      </c>
      <c r="C2937" s="2" t="s">
        <v>5916</v>
      </c>
      <c r="D2937" s="2" t="s">
        <v>5584</v>
      </c>
      <c r="E2937" s="2" t="s">
        <v>5585</v>
      </c>
      <c r="F2937" s="2" t="s">
        <v>5537</v>
      </c>
    </row>
    <row r="2938" ht="16.5" spans="1:6">
      <c r="A2938" s="2" t="s">
        <v>8698</v>
      </c>
      <c r="B2938" s="2" t="s">
        <v>8699</v>
      </c>
      <c r="C2938" s="2" t="s">
        <v>7172</v>
      </c>
      <c r="D2938" s="2" t="s">
        <v>5584</v>
      </c>
      <c r="E2938" s="2" t="s">
        <v>5585</v>
      </c>
      <c r="F2938" s="2" t="s">
        <v>5537</v>
      </c>
    </row>
    <row r="2939" ht="16.5" spans="1:6">
      <c r="A2939" s="2" t="s">
        <v>3857</v>
      </c>
      <c r="B2939" s="2" t="s">
        <v>8700</v>
      </c>
      <c r="C2939" s="2" t="s">
        <v>8670</v>
      </c>
      <c r="D2939" s="2" t="s">
        <v>5658</v>
      </c>
      <c r="E2939" s="2" t="s">
        <v>5659</v>
      </c>
      <c r="F2939" s="2" t="s">
        <v>5537</v>
      </c>
    </row>
    <row r="2940" ht="16.5" spans="1:6">
      <c r="A2940" s="2" t="s">
        <v>3858</v>
      </c>
      <c r="B2940" s="2" t="s">
        <v>8701</v>
      </c>
      <c r="C2940" s="2" t="s">
        <v>8670</v>
      </c>
      <c r="D2940" s="2" t="s">
        <v>5658</v>
      </c>
      <c r="E2940" s="2" t="s">
        <v>5659</v>
      </c>
      <c r="F2940" s="2" t="s">
        <v>5537</v>
      </c>
    </row>
    <row r="2941" ht="16.5" spans="1:6">
      <c r="A2941" s="2" t="s">
        <v>3851</v>
      </c>
      <c r="B2941" s="2" t="s">
        <v>8702</v>
      </c>
      <c r="C2941" s="2" t="s">
        <v>8670</v>
      </c>
      <c r="D2941" s="2" t="s">
        <v>5658</v>
      </c>
      <c r="E2941" s="2" t="s">
        <v>5659</v>
      </c>
      <c r="F2941" s="2" t="s">
        <v>5537</v>
      </c>
    </row>
    <row r="2942" ht="16.5" spans="1:6">
      <c r="A2942" s="2" t="s">
        <v>3856</v>
      </c>
      <c r="B2942" s="2" t="s">
        <v>8703</v>
      </c>
      <c r="C2942" s="2" t="s">
        <v>8670</v>
      </c>
      <c r="D2942" s="2" t="s">
        <v>5658</v>
      </c>
      <c r="E2942" s="2" t="s">
        <v>5659</v>
      </c>
      <c r="F2942" s="2" t="s">
        <v>5537</v>
      </c>
    </row>
    <row r="2943" ht="16.5" spans="1:6">
      <c r="A2943" s="2" t="s">
        <v>8704</v>
      </c>
      <c r="B2943" s="2" t="s">
        <v>8705</v>
      </c>
      <c r="C2943" s="2" t="s">
        <v>5916</v>
      </c>
      <c r="D2943" s="2" t="s">
        <v>5584</v>
      </c>
      <c r="E2943" s="2" t="s">
        <v>5585</v>
      </c>
      <c r="F2943" s="2" t="s">
        <v>5537</v>
      </c>
    </row>
    <row r="2944" ht="16.5" spans="1:6">
      <c r="A2944" s="2" t="s">
        <v>3872</v>
      </c>
      <c r="B2944" s="2" t="s">
        <v>8706</v>
      </c>
      <c r="C2944" s="2" t="s">
        <v>8670</v>
      </c>
      <c r="D2944" s="2" t="s">
        <v>5658</v>
      </c>
      <c r="E2944" s="2" t="s">
        <v>5659</v>
      </c>
      <c r="F2944" s="2" t="s">
        <v>5537</v>
      </c>
    </row>
    <row r="2945" ht="16.5" spans="1:6">
      <c r="A2945" s="2" t="s">
        <v>3863</v>
      </c>
      <c r="B2945" s="2" t="s">
        <v>8707</v>
      </c>
      <c r="C2945" s="2" t="s">
        <v>8670</v>
      </c>
      <c r="D2945" s="2" t="s">
        <v>5658</v>
      </c>
      <c r="E2945" s="2" t="s">
        <v>5659</v>
      </c>
      <c r="F2945" s="2" t="s">
        <v>5537</v>
      </c>
    </row>
    <row r="2946" ht="16.5" spans="1:6">
      <c r="A2946" s="2" t="s">
        <v>3852</v>
      </c>
      <c r="B2946" s="2" t="s">
        <v>8708</v>
      </c>
      <c r="C2946" s="2" t="s">
        <v>8670</v>
      </c>
      <c r="D2946" s="2" t="s">
        <v>5658</v>
      </c>
      <c r="E2946" s="2" t="s">
        <v>5659</v>
      </c>
      <c r="F2946" s="2" t="s">
        <v>5537</v>
      </c>
    </row>
    <row r="2947" ht="16.5" spans="1:6">
      <c r="A2947" s="2" t="s">
        <v>3873</v>
      </c>
      <c r="B2947" s="2" t="s">
        <v>8709</v>
      </c>
      <c r="C2947" s="2" t="s">
        <v>8670</v>
      </c>
      <c r="D2947" s="2" t="s">
        <v>5658</v>
      </c>
      <c r="E2947" s="2" t="s">
        <v>5659</v>
      </c>
      <c r="F2947" s="2" t="s">
        <v>5537</v>
      </c>
    </row>
    <row r="2948" ht="16.5" spans="1:6">
      <c r="A2948" s="2" t="s">
        <v>3874</v>
      </c>
      <c r="B2948" s="2" t="s">
        <v>8710</v>
      </c>
      <c r="C2948" s="2" t="s">
        <v>8670</v>
      </c>
      <c r="D2948" s="2" t="s">
        <v>5658</v>
      </c>
      <c r="E2948" s="2" t="s">
        <v>5659</v>
      </c>
      <c r="F2948" s="2" t="s">
        <v>5537</v>
      </c>
    </row>
    <row r="2949" ht="16.5" spans="1:6">
      <c r="A2949" s="2" t="s">
        <v>3859</v>
      </c>
      <c r="B2949" s="2" t="s">
        <v>8711</v>
      </c>
      <c r="C2949" s="2" t="s">
        <v>8670</v>
      </c>
      <c r="D2949" s="2" t="s">
        <v>5658</v>
      </c>
      <c r="E2949" s="2" t="s">
        <v>5659</v>
      </c>
      <c r="F2949" s="2" t="s">
        <v>5537</v>
      </c>
    </row>
    <row r="2950" ht="16.5" spans="1:6">
      <c r="A2950" s="2" t="s">
        <v>3847</v>
      </c>
      <c r="B2950" s="2" t="s">
        <v>8712</v>
      </c>
      <c r="C2950" s="2" t="s">
        <v>8670</v>
      </c>
      <c r="D2950" s="2" t="s">
        <v>5658</v>
      </c>
      <c r="E2950" s="2" t="s">
        <v>5659</v>
      </c>
      <c r="F2950" s="2" t="s">
        <v>5537</v>
      </c>
    </row>
    <row r="2951" ht="16.5" spans="1:6">
      <c r="A2951" s="2" t="s">
        <v>3844</v>
      </c>
      <c r="B2951" s="2" t="s">
        <v>8713</v>
      </c>
      <c r="C2951" s="2" t="s">
        <v>8670</v>
      </c>
      <c r="D2951" s="2" t="s">
        <v>5658</v>
      </c>
      <c r="E2951" s="2" t="s">
        <v>5659</v>
      </c>
      <c r="F2951" s="2" t="s">
        <v>5537</v>
      </c>
    </row>
    <row r="2952" ht="16.5" spans="1:6">
      <c r="A2952" s="2" t="s">
        <v>3894</v>
      </c>
      <c r="B2952" s="2" t="s">
        <v>8714</v>
      </c>
      <c r="C2952" s="2" t="s">
        <v>8715</v>
      </c>
      <c r="D2952" s="2" t="s">
        <v>5658</v>
      </c>
      <c r="E2952" s="2" t="s">
        <v>5659</v>
      </c>
      <c r="F2952" s="2" t="s">
        <v>5537</v>
      </c>
    </row>
    <row r="2953" ht="16.5" spans="1:6">
      <c r="A2953" s="2" t="s">
        <v>3875</v>
      </c>
      <c r="B2953" s="2" t="s">
        <v>8716</v>
      </c>
      <c r="C2953" s="2" t="s">
        <v>8715</v>
      </c>
      <c r="D2953" s="2" t="s">
        <v>5658</v>
      </c>
      <c r="E2953" s="2" t="s">
        <v>5659</v>
      </c>
      <c r="F2953" s="2" t="s">
        <v>5537</v>
      </c>
    </row>
    <row r="2954" ht="16.5" spans="1:6">
      <c r="A2954" s="2" t="s">
        <v>3895</v>
      </c>
      <c r="B2954" s="2" t="s">
        <v>8717</v>
      </c>
      <c r="C2954" s="2" t="s">
        <v>8715</v>
      </c>
      <c r="D2954" s="2" t="s">
        <v>5658</v>
      </c>
      <c r="E2954" s="2" t="s">
        <v>5659</v>
      </c>
      <c r="F2954" s="2" t="s">
        <v>5537</v>
      </c>
    </row>
    <row r="2955" ht="16.5" spans="1:6">
      <c r="A2955" s="2" t="s">
        <v>3896</v>
      </c>
      <c r="B2955" s="2" t="s">
        <v>8718</v>
      </c>
      <c r="C2955" s="2" t="s">
        <v>8715</v>
      </c>
      <c r="D2955" s="2" t="s">
        <v>5658</v>
      </c>
      <c r="E2955" s="2" t="s">
        <v>5659</v>
      </c>
      <c r="F2955" s="2" t="s">
        <v>5537</v>
      </c>
    </row>
    <row r="2956" ht="16.5" spans="1:6">
      <c r="A2956" s="2" t="s">
        <v>3876</v>
      </c>
      <c r="B2956" s="2" t="s">
        <v>8719</v>
      </c>
      <c r="C2956" s="2" t="s">
        <v>8715</v>
      </c>
      <c r="D2956" s="2" t="s">
        <v>5658</v>
      </c>
      <c r="E2956" s="2" t="s">
        <v>5659</v>
      </c>
      <c r="F2956" s="2" t="s">
        <v>5537</v>
      </c>
    </row>
    <row r="2957" ht="16.5" spans="1:6">
      <c r="A2957" s="2" t="s">
        <v>3897</v>
      </c>
      <c r="B2957" s="2" t="s">
        <v>8720</v>
      </c>
      <c r="C2957" s="2" t="s">
        <v>8715</v>
      </c>
      <c r="D2957" s="2" t="s">
        <v>5658</v>
      </c>
      <c r="E2957" s="2" t="s">
        <v>5659</v>
      </c>
      <c r="F2957" s="2" t="s">
        <v>5537</v>
      </c>
    </row>
    <row r="2958" ht="16.5" spans="1:6">
      <c r="A2958" s="2" t="s">
        <v>3892</v>
      </c>
      <c r="B2958" s="2" t="s">
        <v>8721</v>
      </c>
      <c r="C2958" s="2" t="s">
        <v>8715</v>
      </c>
      <c r="D2958" s="2" t="s">
        <v>5658</v>
      </c>
      <c r="E2958" s="2" t="s">
        <v>5659</v>
      </c>
      <c r="F2958" s="2" t="s">
        <v>5537</v>
      </c>
    </row>
    <row r="2959" ht="16.5" spans="1:6">
      <c r="A2959" s="2" t="s">
        <v>3891</v>
      </c>
      <c r="B2959" s="2" t="s">
        <v>8722</v>
      </c>
      <c r="C2959" s="2" t="s">
        <v>8715</v>
      </c>
      <c r="D2959" s="2" t="s">
        <v>5658</v>
      </c>
      <c r="E2959" s="2" t="s">
        <v>5659</v>
      </c>
      <c r="F2959" s="2" t="s">
        <v>5537</v>
      </c>
    </row>
    <row r="2960" ht="16.5" spans="1:6">
      <c r="A2960" s="2" t="s">
        <v>3898</v>
      </c>
      <c r="B2960" s="2" t="s">
        <v>8723</v>
      </c>
      <c r="C2960" s="2" t="s">
        <v>8715</v>
      </c>
      <c r="D2960" s="2" t="s">
        <v>5658</v>
      </c>
      <c r="E2960" s="2" t="s">
        <v>5659</v>
      </c>
      <c r="F2960" s="2" t="s">
        <v>5537</v>
      </c>
    </row>
    <row r="2961" ht="16.5" spans="1:6">
      <c r="A2961" s="2" t="s">
        <v>3879</v>
      </c>
      <c r="B2961" s="2" t="s">
        <v>6032</v>
      </c>
      <c r="C2961" s="2" t="s">
        <v>8715</v>
      </c>
      <c r="D2961" s="2" t="s">
        <v>5658</v>
      </c>
      <c r="E2961" s="2" t="s">
        <v>5659</v>
      </c>
      <c r="F2961" s="2" t="s">
        <v>5537</v>
      </c>
    </row>
    <row r="2962" ht="16.5" spans="1:6">
      <c r="A2962" s="2" t="s">
        <v>3899</v>
      </c>
      <c r="B2962" s="2" t="s">
        <v>8724</v>
      </c>
      <c r="C2962" s="2" t="s">
        <v>8715</v>
      </c>
      <c r="D2962" s="2" t="s">
        <v>5658</v>
      </c>
      <c r="E2962" s="2" t="s">
        <v>5659</v>
      </c>
      <c r="F2962" s="2" t="s">
        <v>5537</v>
      </c>
    </row>
    <row r="2963" ht="16.5" spans="1:6">
      <c r="A2963" s="2" t="s">
        <v>3900</v>
      </c>
      <c r="B2963" s="2" t="s">
        <v>8725</v>
      </c>
      <c r="C2963" s="2" t="s">
        <v>8715</v>
      </c>
      <c r="D2963" s="2" t="s">
        <v>5658</v>
      </c>
      <c r="E2963" s="2" t="s">
        <v>5659</v>
      </c>
      <c r="F2963" s="2" t="s">
        <v>5537</v>
      </c>
    </row>
    <row r="2964" ht="16.5" spans="1:6">
      <c r="A2964" s="2" t="s">
        <v>3878</v>
      </c>
      <c r="B2964" s="2" t="s">
        <v>8726</v>
      </c>
      <c r="C2964" s="2" t="s">
        <v>8715</v>
      </c>
      <c r="D2964" s="2" t="s">
        <v>5658</v>
      </c>
      <c r="E2964" s="2" t="s">
        <v>5659</v>
      </c>
      <c r="F2964" s="2" t="s">
        <v>5537</v>
      </c>
    </row>
    <row r="2965" ht="16.5" spans="1:6">
      <c r="A2965" s="2" t="s">
        <v>3884</v>
      </c>
      <c r="B2965" s="2" t="s">
        <v>8727</v>
      </c>
      <c r="C2965" s="2" t="s">
        <v>8715</v>
      </c>
      <c r="D2965" s="2" t="s">
        <v>5658</v>
      </c>
      <c r="E2965" s="2" t="s">
        <v>5659</v>
      </c>
      <c r="F2965" s="2" t="s">
        <v>5537</v>
      </c>
    </row>
    <row r="2966" ht="16.5" spans="1:6">
      <c r="A2966" s="2" t="s">
        <v>3877</v>
      </c>
      <c r="B2966" s="2" t="s">
        <v>8728</v>
      </c>
      <c r="C2966" s="2" t="s">
        <v>8715</v>
      </c>
      <c r="D2966" s="2" t="s">
        <v>5658</v>
      </c>
      <c r="E2966" s="2" t="s">
        <v>5659</v>
      </c>
      <c r="F2966" s="2" t="s">
        <v>5537</v>
      </c>
    </row>
    <row r="2967" ht="16.5" spans="1:6">
      <c r="A2967" s="2" t="s">
        <v>3880</v>
      </c>
      <c r="B2967" s="2" t="s">
        <v>8729</v>
      </c>
      <c r="C2967" s="2" t="s">
        <v>8715</v>
      </c>
      <c r="D2967" s="2" t="s">
        <v>5658</v>
      </c>
      <c r="E2967" s="2" t="s">
        <v>5659</v>
      </c>
      <c r="F2967" s="2" t="s">
        <v>5537</v>
      </c>
    </row>
    <row r="2968" ht="16.5" spans="1:6">
      <c r="A2968" s="2" t="s">
        <v>3901</v>
      </c>
      <c r="B2968" s="2" t="s">
        <v>8730</v>
      </c>
      <c r="C2968" s="2" t="s">
        <v>8715</v>
      </c>
      <c r="D2968" s="2" t="s">
        <v>5658</v>
      </c>
      <c r="E2968" s="2" t="s">
        <v>5659</v>
      </c>
      <c r="F2968" s="2" t="s">
        <v>5537</v>
      </c>
    </row>
    <row r="2969" ht="16.5" spans="1:6">
      <c r="A2969" s="2" t="s">
        <v>3902</v>
      </c>
      <c r="B2969" s="2" t="s">
        <v>8731</v>
      </c>
      <c r="C2969" s="2" t="s">
        <v>8715</v>
      </c>
      <c r="D2969" s="2" t="s">
        <v>5658</v>
      </c>
      <c r="E2969" s="2" t="s">
        <v>5659</v>
      </c>
      <c r="F2969" s="2" t="s">
        <v>5537</v>
      </c>
    </row>
    <row r="2970" ht="16.5" spans="1:6">
      <c r="A2970" s="2" t="s">
        <v>3881</v>
      </c>
      <c r="B2970" s="2" t="s">
        <v>8732</v>
      </c>
      <c r="C2970" s="2" t="s">
        <v>8715</v>
      </c>
      <c r="D2970" s="2" t="s">
        <v>5658</v>
      </c>
      <c r="E2970" s="2" t="s">
        <v>5659</v>
      </c>
      <c r="F2970" s="2" t="s">
        <v>5537</v>
      </c>
    </row>
    <row r="2971" ht="16.5" spans="1:6">
      <c r="A2971" s="2" t="s">
        <v>3885</v>
      </c>
      <c r="B2971" s="2" t="s">
        <v>8733</v>
      </c>
      <c r="C2971" s="2" t="s">
        <v>8715</v>
      </c>
      <c r="D2971" s="2" t="s">
        <v>5658</v>
      </c>
      <c r="E2971" s="2" t="s">
        <v>5659</v>
      </c>
      <c r="F2971" s="2" t="s">
        <v>5537</v>
      </c>
    </row>
    <row r="2972" ht="16.5" spans="1:6">
      <c r="A2972" s="2" t="s">
        <v>3883</v>
      </c>
      <c r="B2972" s="2" t="s">
        <v>8734</v>
      </c>
      <c r="C2972" s="2" t="s">
        <v>8715</v>
      </c>
      <c r="D2972" s="2" t="s">
        <v>5658</v>
      </c>
      <c r="E2972" s="2" t="s">
        <v>5659</v>
      </c>
      <c r="F2972" s="2" t="s">
        <v>5537</v>
      </c>
    </row>
    <row r="2973" ht="16.5" spans="1:6">
      <c r="A2973" s="2" t="s">
        <v>3889</v>
      </c>
      <c r="B2973" s="2" t="s">
        <v>8735</v>
      </c>
      <c r="C2973" s="2" t="s">
        <v>8715</v>
      </c>
      <c r="D2973" s="2" t="s">
        <v>5658</v>
      </c>
      <c r="E2973" s="2" t="s">
        <v>5659</v>
      </c>
      <c r="F2973" s="2" t="s">
        <v>5537</v>
      </c>
    </row>
    <row r="2974" ht="16.5" spans="1:6">
      <c r="A2974" s="2" t="s">
        <v>3903</v>
      </c>
      <c r="B2974" s="2" t="s">
        <v>8736</v>
      </c>
      <c r="C2974" s="2" t="s">
        <v>8715</v>
      </c>
      <c r="D2974" s="2" t="s">
        <v>5658</v>
      </c>
      <c r="E2974" s="2" t="s">
        <v>5659</v>
      </c>
      <c r="F2974" s="2" t="s">
        <v>5537</v>
      </c>
    </row>
    <row r="2975" ht="16.5" spans="1:6">
      <c r="A2975" s="2" t="s">
        <v>3904</v>
      </c>
      <c r="B2975" s="2" t="s">
        <v>8737</v>
      </c>
      <c r="C2975" s="2" t="s">
        <v>8715</v>
      </c>
      <c r="D2975" s="2" t="s">
        <v>5658</v>
      </c>
      <c r="E2975" s="2" t="s">
        <v>5659</v>
      </c>
      <c r="F2975" s="2" t="s">
        <v>5537</v>
      </c>
    </row>
    <row r="2976" ht="16.5" spans="1:6">
      <c r="A2976" s="2" t="s">
        <v>3905</v>
      </c>
      <c r="B2976" s="2" t="s">
        <v>8738</v>
      </c>
      <c r="C2976" s="2" t="s">
        <v>8715</v>
      </c>
      <c r="D2976" s="2" t="s">
        <v>5658</v>
      </c>
      <c r="E2976" s="2" t="s">
        <v>5659</v>
      </c>
      <c r="F2976" s="2" t="s">
        <v>5537</v>
      </c>
    </row>
    <row r="2977" ht="16.5" spans="1:6">
      <c r="A2977" s="2" t="s">
        <v>3888</v>
      </c>
      <c r="B2977" s="2" t="s">
        <v>8602</v>
      </c>
      <c r="C2977" s="2" t="s">
        <v>8715</v>
      </c>
      <c r="D2977" s="2" t="s">
        <v>5658</v>
      </c>
      <c r="E2977" s="2" t="s">
        <v>5659</v>
      </c>
      <c r="F2977" s="2" t="s">
        <v>5537</v>
      </c>
    </row>
    <row r="2978" ht="16.5" spans="1:6">
      <c r="A2978" s="2" t="s">
        <v>3893</v>
      </c>
      <c r="B2978" s="2" t="s">
        <v>8739</v>
      </c>
      <c r="C2978" s="2" t="s">
        <v>8715</v>
      </c>
      <c r="D2978" s="2" t="s">
        <v>5658</v>
      </c>
      <c r="E2978" s="2" t="s">
        <v>5659</v>
      </c>
      <c r="F2978" s="2" t="s">
        <v>5537</v>
      </c>
    </row>
    <row r="2979" ht="16.5" spans="1:6">
      <c r="A2979" s="2" t="s">
        <v>3906</v>
      </c>
      <c r="B2979" s="2" t="s">
        <v>8740</v>
      </c>
      <c r="C2979" s="2" t="s">
        <v>8715</v>
      </c>
      <c r="D2979" s="2" t="s">
        <v>5658</v>
      </c>
      <c r="E2979" s="2" t="s">
        <v>5659</v>
      </c>
      <c r="F2979" s="2" t="s">
        <v>5537</v>
      </c>
    </row>
    <row r="2980" ht="16.5" spans="1:6">
      <c r="A2980" s="2" t="s">
        <v>3907</v>
      </c>
      <c r="B2980" s="2" t="s">
        <v>8741</v>
      </c>
      <c r="C2980" s="2" t="s">
        <v>8715</v>
      </c>
      <c r="D2980" s="2" t="s">
        <v>5658</v>
      </c>
      <c r="E2980" s="2" t="s">
        <v>5659</v>
      </c>
      <c r="F2980" s="2" t="s">
        <v>5537</v>
      </c>
    </row>
    <row r="2981" ht="16.5" spans="1:6">
      <c r="A2981" s="2" t="s">
        <v>3908</v>
      </c>
      <c r="B2981" s="2" t="s">
        <v>8742</v>
      </c>
      <c r="C2981" s="2" t="s">
        <v>8715</v>
      </c>
      <c r="D2981" s="2" t="s">
        <v>5658</v>
      </c>
      <c r="E2981" s="2" t="s">
        <v>5659</v>
      </c>
      <c r="F2981" s="2" t="s">
        <v>5537</v>
      </c>
    </row>
    <row r="2982" ht="16.5" spans="1:6">
      <c r="A2982" s="2" t="s">
        <v>3909</v>
      </c>
      <c r="B2982" s="2" t="s">
        <v>8743</v>
      </c>
      <c r="C2982" s="2" t="s">
        <v>8715</v>
      </c>
      <c r="D2982" s="2" t="s">
        <v>5658</v>
      </c>
      <c r="E2982" s="2" t="s">
        <v>5659</v>
      </c>
      <c r="F2982" s="2" t="s">
        <v>5537</v>
      </c>
    </row>
    <row r="2983" ht="16.5" spans="1:6">
      <c r="A2983" s="2" t="s">
        <v>3887</v>
      </c>
      <c r="B2983" s="2" t="s">
        <v>8744</v>
      </c>
      <c r="C2983" s="2" t="s">
        <v>8715</v>
      </c>
      <c r="D2983" s="2" t="s">
        <v>5658</v>
      </c>
      <c r="E2983" s="2" t="s">
        <v>5659</v>
      </c>
      <c r="F2983" s="2" t="s">
        <v>5537</v>
      </c>
    </row>
    <row r="2984" ht="16.5" spans="1:6">
      <c r="A2984" s="2" t="s">
        <v>3890</v>
      </c>
      <c r="B2984" s="2" t="s">
        <v>8745</v>
      </c>
      <c r="C2984" s="2" t="s">
        <v>8715</v>
      </c>
      <c r="D2984" s="2" t="s">
        <v>5658</v>
      </c>
      <c r="E2984" s="2" t="s">
        <v>5659</v>
      </c>
      <c r="F2984" s="2" t="s">
        <v>5537</v>
      </c>
    </row>
    <row r="2985" ht="16.5" spans="1:6">
      <c r="A2985" s="2" t="s">
        <v>3910</v>
      </c>
      <c r="B2985" s="2" t="s">
        <v>8746</v>
      </c>
      <c r="C2985" s="2" t="s">
        <v>8715</v>
      </c>
      <c r="D2985" s="2" t="s">
        <v>5658</v>
      </c>
      <c r="E2985" s="2" t="s">
        <v>5659</v>
      </c>
      <c r="F2985" s="2" t="s">
        <v>5537</v>
      </c>
    </row>
    <row r="2986" ht="16.5" spans="1:6">
      <c r="A2986" s="2" t="s">
        <v>3911</v>
      </c>
      <c r="B2986" s="2" t="s">
        <v>8747</v>
      </c>
      <c r="C2986" s="2" t="s">
        <v>8715</v>
      </c>
      <c r="D2986" s="2" t="s">
        <v>5658</v>
      </c>
      <c r="E2986" s="2" t="s">
        <v>5659</v>
      </c>
      <c r="F2986" s="2" t="s">
        <v>5537</v>
      </c>
    </row>
    <row r="2987" ht="16.5" spans="1:6">
      <c r="A2987" s="2" t="s">
        <v>3882</v>
      </c>
      <c r="B2987" s="2" t="s">
        <v>8748</v>
      </c>
      <c r="C2987" s="2" t="s">
        <v>8715</v>
      </c>
      <c r="D2987" s="2" t="s">
        <v>5658</v>
      </c>
      <c r="E2987" s="2" t="s">
        <v>5659</v>
      </c>
      <c r="F2987" s="2" t="s">
        <v>5537</v>
      </c>
    </row>
    <row r="2988" ht="16.5" spans="1:6">
      <c r="A2988" s="2" t="s">
        <v>3886</v>
      </c>
      <c r="B2988" s="2" t="s">
        <v>8749</v>
      </c>
      <c r="C2988" s="2" t="s">
        <v>8715</v>
      </c>
      <c r="D2988" s="2" t="s">
        <v>5658</v>
      </c>
      <c r="E2988" s="2" t="s">
        <v>5659</v>
      </c>
      <c r="F2988" s="2" t="s">
        <v>5537</v>
      </c>
    </row>
    <row r="2989" ht="16.5" spans="1:6">
      <c r="A2989" s="2" t="s">
        <v>3912</v>
      </c>
      <c r="B2989" s="2" t="s">
        <v>8750</v>
      </c>
      <c r="C2989" s="2" t="s">
        <v>8715</v>
      </c>
      <c r="D2989" s="2" t="s">
        <v>5658</v>
      </c>
      <c r="E2989" s="2" t="s">
        <v>5659</v>
      </c>
      <c r="F2989" s="2" t="s">
        <v>5537</v>
      </c>
    </row>
    <row r="2990" ht="16.5" spans="1:6">
      <c r="A2990" s="2" t="s">
        <v>3920</v>
      </c>
      <c r="B2990" s="2" t="s">
        <v>8751</v>
      </c>
      <c r="C2990" s="2" t="s">
        <v>5657</v>
      </c>
      <c r="D2990" s="2" t="s">
        <v>5658</v>
      </c>
      <c r="E2990" s="2" t="s">
        <v>5659</v>
      </c>
      <c r="F2990" s="2" t="s">
        <v>5537</v>
      </c>
    </row>
    <row r="2991" ht="16.5" spans="1:6">
      <c r="A2991" s="2" t="s">
        <v>3922</v>
      </c>
      <c r="B2991" s="2" t="s">
        <v>8752</v>
      </c>
      <c r="C2991" s="2" t="s">
        <v>5657</v>
      </c>
      <c r="D2991" s="2" t="s">
        <v>5658</v>
      </c>
      <c r="E2991" s="2" t="s">
        <v>5659</v>
      </c>
      <c r="F2991" s="2" t="s">
        <v>5537</v>
      </c>
    </row>
    <row r="2992" ht="16.5" spans="1:6">
      <c r="A2992" s="2" t="s">
        <v>3914</v>
      </c>
      <c r="B2992" s="2" t="s">
        <v>8753</v>
      </c>
      <c r="C2992" s="2" t="s">
        <v>5657</v>
      </c>
      <c r="D2992" s="2" t="s">
        <v>5658</v>
      </c>
      <c r="E2992" s="2" t="s">
        <v>5659</v>
      </c>
      <c r="F2992" s="2" t="s">
        <v>5537</v>
      </c>
    </row>
    <row r="2993" ht="16.5" spans="1:6">
      <c r="A2993" s="2" t="s">
        <v>3926</v>
      </c>
      <c r="B2993" s="2" t="s">
        <v>8754</v>
      </c>
      <c r="C2993" s="2" t="s">
        <v>5657</v>
      </c>
      <c r="D2993" s="2" t="s">
        <v>5658</v>
      </c>
      <c r="E2993" s="2" t="s">
        <v>5659</v>
      </c>
      <c r="F2993" s="2" t="s">
        <v>5537</v>
      </c>
    </row>
    <row r="2994" ht="16.5" spans="1:6">
      <c r="A2994" s="2" t="s">
        <v>3943</v>
      </c>
      <c r="B2994" s="2" t="s">
        <v>8755</v>
      </c>
      <c r="C2994" s="2" t="s">
        <v>5657</v>
      </c>
      <c r="D2994" s="2" t="s">
        <v>5658</v>
      </c>
      <c r="E2994" s="2" t="s">
        <v>5659</v>
      </c>
      <c r="F2994" s="2" t="s">
        <v>5537</v>
      </c>
    </row>
    <row r="2995" ht="16.5" spans="1:6">
      <c r="A2995" s="2" t="s">
        <v>2288</v>
      </c>
      <c r="B2995" s="2" t="s">
        <v>8756</v>
      </c>
      <c r="C2995" s="2" t="s">
        <v>7876</v>
      </c>
      <c r="D2995" s="2" t="s">
        <v>5556</v>
      </c>
      <c r="E2995" s="2" t="s">
        <v>5557</v>
      </c>
      <c r="F2995" s="2" t="s">
        <v>5537</v>
      </c>
    </row>
    <row r="2996" ht="16.5" spans="1:6">
      <c r="A2996" s="2" t="s">
        <v>3921</v>
      </c>
      <c r="B2996" s="2" t="s">
        <v>8757</v>
      </c>
      <c r="C2996" s="2" t="s">
        <v>5657</v>
      </c>
      <c r="D2996" s="2" t="s">
        <v>5658</v>
      </c>
      <c r="E2996" s="2" t="s">
        <v>5659</v>
      </c>
      <c r="F2996" s="2" t="s">
        <v>5537</v>
      </c>
    </row>
    <row r="2997" ht="16.5" spans="1:6">
      <c r="A2997" s="2" t="s">
        <v>8758</v>
      </c>
      <c r="B2997" s="2" t="s">
        <v>8759</v>
      </c>
      <c r="C2997" s="2" t="s">
        <v>5880</v>
      </c>
      <c r="D2997" s="2" t="s">
        <v>5584</v>
      </c>
      <c r="E2997" s="2" t="s">
        <v>5585</v>
      </c>
      <c r="F2997" s="2" t="s">
        <v>5537</v>
      </c>
    </row>
    <row r="2998" ht="16.5" spans="1:6">
      <c r="A2998" s="2" t="s">
        <v>3934</v>
      </c>
      <c r="B2998" s="2" t="s">
        <v>8760</v>
      </c>
      <c r="C2998" s="2" t="s">
        <v>5657</v>
      </c>
      <c r="D2998" s="2" t="s">
        <v>5658</v>
      </c>
      <c r="E2998" s="2" t="s">
        <v>5659</v>
      </c>
      <c r="F2998" s="2" t="s">
        <v>5537</v>
      </c>
    </row>
    <row r="2999" ht="16.5" spans="1:6">
      <c r="A2999" s="2" t="s">
        <v>3915</v>
      </c>
      <c r="B2999" s="2" t="s">
        <v>8761</v>
      </c>
      <c r="C2999" s="2" t="s">
        <v>5657</v>
      </c>
      <c r="D2999" s="2" t="s">
        <v>5658</v>
      </c>
      <c r="E2999" s="2" t="s">
        <v>5659</v>
      </c>
      <c r="F2999" s="2" t="s">
        <v>5537</v>
      </c>
    </row>
    <row r="3000" ht="16.5" spans="1:6">
      <c r="A3000" s="2" t="s">
        <v>3930</v>
      </c>
      <c r="B3000" s="2" t="s">
        <v>8762</v>
      </c>
      <c r="C3000" s="2" t="s">
        <v>5657</v>
      </c>
      <c r="D3000" s="2" t="s">
        <v>5658</v>
      </c>
      <c r="E3000" s="2" t="s">
        <v>5659</v>
      </c>
      <c r="F3000" s="2" t="s">
        <v>5537</v>
      </c>
    </row>
    <row r="3001" ht="16.5" spans="1:6">
      <c r="A3001" s="2" t="s">
        <v>8763</v>
      </c>
      <c r="B3001" s="2" t="s">
        <v>8764</v>
      </c>
      <c r="C3001" s="2" t="s">
        <v>6792</v>
      </c>
      <c r="D3001" s="2" t="s">
        <v>5711</v>
      </c>
      <c r="E3001" s="2" t="s">
        <v>5712</v>
      </c>
      <c r="F3001" s="2" t="s">
        <v>5537</v>
      </c>
    </row>
    <row r="3002" ht="16.5" spans="1:6">
      <c r="A3002" s="2" t="s">
        <v>3913</v>
      </c>
      <c r="B3002" s="2" t="s">
        <v>8765</v>
      </c>
      <c r="C3002" s="2" t="s">
        <v>5657</v>
      </c>
      <c r="D3002" s="2" t="s">
        <v>5658</v>
      </c>
      <c r="E3002" s="2" t="s">
        <v>5659</v>
      </c>
      <c r="F3002" s="2" t="s">
        <v>5537</v>
      </c>
    </row>
    <row r="3003" ht="16.5" spans="1:6">
      <c r="A3003" s="2" t="s">
        <v>3927</v>
      </c>
      <c r="B3003" s="2" t="s">
        <v>8766</v>
      </c>
      <c r="C3003" s="2" t="s">
        <v>5657</v>
      </c>
      <c r="D3003" s="2" t="s">
        <v>5658</v>
      </c>
      <c r="E3003" s="2" t="s">
        <v>5659</v>
      </c>
      <c r="F3003" s="2" t="s">
        <v>5537</v>
      </c>
    </row>
    <row r="3004" ht="16.5" spans="1:6">
      <c r="A3004" s="2" t="s">
        <v>3916</v>
      </c>
      <c r="B3004" s="2" t="s">
        <v>8767</v>
      </c>
      <c r="C3004" s="2" t="s">
        <v>5657</v>
      </c>
      <c r="D3004" s="2" t="s">
        <v>5658</v>
      </c>
      <c r="E3004" s="2" t="s">
        <v>5659</v>
      </c>
      <c r="F3004" s="2" t="s">
        <v>5537</v>
      </c>
    </row>
    <row r="3005" ht="16.5" spans="1:6">
      <c r="A3005" s="2" t="s">
        <v>3918</v>
      </c>
      <c r="B3005" s="2" t="s">
        <v>8768</v>
      </c>
      <c r="C3005" s="2" t="s">
        <v>5657</v>
      </c>
      <c r="D3005" s="2" t="s">
        <v>5658</v>
      </c>
      <c r="E3005" s="2" t="s">
        <v>5659</v>
      </c>
      <c r="F3005" s="2" t="s">
        <v>5537</v>
      </c>
    </row>
    <row r="3006" ht="16.5" spans="1:6">
      <c r="A3006" s="2" t="s">
        <v>3919</v>
      </c>
      <c r="B3006" s="2" t="s">
        <v>8769</v>
      </c>
      <c r="C3006" s="2" t="s">
        <v>5657</v>
      </c>
      <c r="D3006" s="2" t="s">
        <v>5658</v>
      </c>
      <c r="E3006" s="2" t="s">
        <v>5659</v>
      </c>
      <c r="F3006" s="2" t="s">
        <v>5537</v>
      </c>
    </row>
    <row r="3007" ht="16.5" spans="1:6">
      <c r="A3007" s="2" t="s">
        <v>3923</v>
      </c>
      <c r="B3007" s="2" t="s">
        <v>8770</v>
      </c>
      <c r="C3007" s="2" t="s">
        <v>5657</v>
      </c>
      <c r="D3007" s="2" t="s">
        <v>5658</v>
      </c>
      <c r="E3007" s="2" t="s">
        <v>5659</v>
      </c>
      <c r="F3007" s="2" t="s">
        <v>5537</v>
      </c>
    </row>
    <row r="3008" ht="16.5" spans="1:6">
      <c r="A3008" s="2" t="s">
        <v>3917</v>
      </c>
      <c r="B3008" s="2" t="s">
        <v>8771</v>
      </c>
      <c r="C3008" s="2" t="s">
        <v>5657</v>
      </c>
      <c r="D3008" s="2" t="s">
        <v>5658</v>
      </c>
      <c r="E3008" s="2" t="s">
        <v>5659</v>
      </c>
      <c r="F3008" s="2" t="s">
        <v>5537</v>
      </c>
    </row>
    <row r="3009" ht="16.5" spans="1:6">
      <c r="A3009" s="2" t="s">
        <v>3933</v>
      </c>
      <c r="B3009" s="2" t="s">
        <v>8353</v>
      </c>
      <c r="C3009" s="2" t="s">
        <v>5657</v>
      </c>
      <c r="D3009" s="2" t="s">
        <v>5658</v>
      </c>
      <c r="E3009" s="2" t="s">
        <v>5659</v>
      </c>
      <c r="F3009" s="2" t="s">
        <v>5537</v>
      </c>
    </row>
    <row r="3010" ht="16.5" spans="1:6">
      <c r="A3010" s="2" t="s">
        <v>3928</v>
      </c>
      <c r="B3010" s="2" t="s">
        <v>8772</v>
      </c>
      <c r="C3010" s="2" t="s">
        <v>5657</v>
      </c>
      <c r="D3010" s="2" t="s">
        <v>5658</v>
      </c>
      <c r="E3010" s="2" t="s">
        <v>5659</v>
      </c>
      <c r="F3010" s="2" t="s">
        <v>5537</v>
      </c>
    </row>
    <row r="3011" ht="16.5" spans="1:6">
      <c r="A3011" s="2" t="s">
        <v>3935</v>
      </c>
      <c r="B3011" s="2" t="s">
        <v>8773</v>
      </c>
      <c r="C3011" s="2" t="s">
        <v>5657</v>
      </c>
      <c r="D3011" s="2" t="s">
        <v>5658</v>
      </c>
      <c r="E3011" s="2" t="s">
        <v>5659</v>
      </c>
      <c r="F3011" s="2" t="s">
        <v>5537</v>
      </c>
    </row>
    <row r="3012" ht="16.5" spans="1:6">
      <c r="A3012" s="2" t="s">
        <v>3941</v>
      </c>
      <c r="B3012" s="2" t="s">
        <v>8774</v>
      </c>
      <c r="C3012" s="2" t="s">
        <v>5657</v>
      </c>
      <c r="D3012" s="2" t="s">
        <v>5658</v>
      </c>
      <c r="E3012" s="2" t="s">
        <v>5659</v>
      </c>
      <c r="F3012" s="2" t="s">
        <v>5537</v>
      </c>
    </row>
    <row r="3013" ht="16.5" spans="1:6">
      <c r="A3013" s="2" t="s">
        <v>3925</v>
      </c>
      <c r="B3013" s="2" t="s">
        <v>8775</v>
      </c>
      <c r="C3013" s="2" t="s">
        <v>5657</v>
      </c>
      <c r="D3013" s="2" t="s">
        <v>5658</v>
      </c>
      <c r="E3013" s="2" t="s">
        <v>5659</v>
      </c>
      <c r="F3013" s="2" t="s">
        <v>5537</v>
      </c>
    </row>
    <row r="3014" ht="16.5" spans="1:6">
      <c r="A3014" s="2" t="s">
        <v>3944</v>
      </c>
      <c r="B3014" s="2" t="s">
        <v>6462</v>
      </c>
      <c r="C3014" s="2" t="s">
        <v>5657</v>
      </c>
      <c r="D3014" s="2" t="s">
        <v>5658</v>
      </c>
      <c r="E3014" s="2" t="s">
        <v>5659</v>
      </c>
      <c r="F3014" s="2" t="s">
        <v>5537</v>
      </c>
    </row>
    <row r="3015" ht="16.5" spans="1:6">
      <c r="A3015" s="2" t="s">
        <v>3929</v>
      </c>
      <c r="B3015" s="2" t="s">
        <v>8776</v>
      </c>
      <c r="C3015" s="2" t="s">
        <v>5657</v>
      </c>
      <c r="D3015" s="2" t="s">
        <v>5658</v>
      </c>
      <c r="E3015" s="2" t="s">
        <v>5659</v>
      </c>
      <c r="F3015" s="2" t="s">
        <v>5537</v>
      </c>
    </row>
    <row r="3016" ht="16.5" spans="1:6">
      <c r="A3016" s="2" t="s">
        <v>3945</v>
      </c>
      <c r="B3016" s="2" t="s">
        <v>8777</v>
      </c>
      <c r="C3016" s="2" t="s">
        <v>5657</v>
      </c>
      <c r="D3016" s="2" t="s">
        <v>5658</v>
      </c>
      <c r="E3016" s="2" t="s">
        <v>5659</v>
      </c>
      <c r="F3016" s="2" t="s">
        <v>5537</v>
      </c>
    </row>
    <row r="3017" ht="16.5" spans="1:6">
      <c r="A3017" s="2" t="s">
        <v>3946</v>
      </c>
      <c r="B3017" s="2" t="s">
        <v>8778</v>
      </c>
      <c r="C3017" s="2" t="s">
        <v>5657</v>
      </c>
      <c r="D3017" s="2" t="s">
        <v>5658</v>
      </c>
      <c r="E3017" s="2" t="s">
        <v>5659</v>
      </c>
      <c r="F3017" s="2" t="s">
        <v>5537</v>
      </c>
    </row>
    <row r="3018" ht="16.5" spans="1:6">
      <c r="A3018" s="2" t="s">
        <v>3940</v>
      </c>
      <c r="B3018" s="2" t="s">
        <v>8779</v>
      </c>
      <c r="C3018" s="2" t="s">
        <v>5657</v>
      </c>
      <c r="D3018" s="2" t="s">
        <v>5658</v>
      </c>
      <c r="E3018" s="2" t="s">
        <v>5659</v>
      </c>
      <c r="F3018" s="2" t="s">
        <v>5537</v>
      </c>
    </row>
    <row r="3019" ht="16.5" spans="1:6">
      <c r="A3019" s="2" t="s">
        <v>3938</v>
      </c>
      <c r="B3019" s="2" t="s">
        <v>8780</v>
      </c>
      <c r="C3019" s="2" t="s">
        <v>5657</v>
      </c>
      <c r="D3019" s="2" t="s">
        <v>5658</v>
      </c>
      <c r="E3019" s="2" t="s">
        <v>5659</v>
      </c>
      <c r="F3019" s="2" t="s">
        <v>5537</v>
      </c>
    </row>
    <row r="3020" ht="16.5" spans="1:6">
      <c r="A3020" s="2" t="s">
        <v>3932</v>
      </c>
      <c r="B3020" s="2" t="s">
        <v>8781</v>
      </c>
      <c r="C3020" s="2" t="s">
        <v>5657</v>
      </c>
      <c r="D3020" s="2" t="s">
        <v>5658</v>
      </c>
      <c r="E3020" s="2" t="s">
        <v>5659</v>
      </c>
      <c r="F3020" s="2" t="s">
        <v>5537</v>
      </c>
    </row>
    <row r="3021" ht="16.5" spans="1:6">
      <c r="A3021" s="2" t="s">
        <v>3947</v>
      </c>
      <c r="B3021" s="2" t="s">
        <v>8782</v>
      </c>
      <c r="C3021" s="2" t="s">
        <v>5657</v>
      </c>
      <c r="D3021" s="2" t="s">
        <v>5658</v>
      </c>
      <c r="E3021" s="2" t="s">
        <v>5659</v>
      </c>
      <c r="F3021" s="2" t="s">
        <v>5537</v>
      </c>
    </row>
    <row r="3022" ht="16.5" spans="1:6">
      <c r="A3022" s="2" t="s">
        <v>3939</v>
      </c>
      <c r="B3022" s="2" t="s">
        <v>8783</v>
      </c>
      <c r="C3022" s="2" t="s">
        <v>5657</v>
      </c>
      <c r="D3022" s="2" t="s">
        <v>5658</v>
      </c>
      <c r="E3022" s="2" t="s">
        <v>5659</v>
      </c>
      <c r="F3022" s="2" t="s">
        <v>5537</v>
      </c>
    </row>
    <row r="3023" ht="16.5" spans="1:6">
      <c r="A3023" s="2" t="s">
        <v>3924</v>
      </c>
      <c r="B3023" s="2" t="s">
        <v>8784</v>
      </c>
      <c r="C3023" s="2" t="s">
        <v>5657</v>
      </c>
      <c r="D3023" s="2" t="s">
        <v>5658</v>
      </c>
      <c r="E3023" s="2" t="s">
        <v>5659</v>
      </c>
      <c r="F3023" s="2" t="s">
        <v>5537</v>
      </c>
    </row>
    <row r="3024" ht="16.5" spans="1:6">
      <c r="A3024" s="2" t="s">
        <v>3948</v>
      </c>
      <c r="B3024" s="2" t="s">
        <v>8785</v>
      </c>
      <c r="C3024" s="2" t="s">
        <v>5657</v>
      </c>
      <c r="D3024" s="2" t="s">
        <v>5658</v>
      </c>
      <c r="E3024" s="2" t="s">
        <v>5659</v>
      </c>
      <c r="F3024" s="2" t="s">
        <v>5537</v>
      </c>
    </row>
    <row r="3025" ht="16.5" spans="1:6">
      <c r="A3025" s="2" t="s">
        <v>3949</v>
      </c>
      <c r="B3025" s="2" t="s">
        <v>8786</v>
      </c>
      <c r="C3025" s="2" t="s">
        <v>5657</v>
      </c>
      <c r="D3025" s="2" t="s">
        <v>5658</v>
      </c>
      <c r="E3025" s="2" t="s">
        <v>5659</v>
      </c>
      <c r="F3025" s="2" t="s">
        <v>5537</v>
      </c>
    </row>
    <row r="3026" ht="16.5" spans="1:6">
      <c r="A3026" s="2" t="s">
        <v>3931</v>
      </c>
      <c r="B3026" s="2" t="s">
        <v>8787</v>
      </c>
      <c r="C3026" s="2" t="s">
        <v>5657</v>
      </c>
      <c r="D3026" s="2" t="s">
        <v>5658</v>
      </c>
      <c r="E3026" s="2" t="s">
        <v>5659</v>
      </c>
      <c r="F3026" s="2" t="s">
        <v>5537</v>
      </c>
    </row>
    <row r="3027" ht="16.5" spans="1:6">
      <c r="A3027" s="2" t="s">
        <v>3937</v>
      </c>
      <c r="B3027" s="2" t="s">
        <v>7887</v>
      </c>
      <c r="C3027" s="2" t="s">
        <v>5657</v>
      </c>
      <c r="D3027" s="2" t="s">
        <v>5658</v>
      </c>
      <c r="E3027" s="2" t="s">
        <v>5659</v>
      </c>
      <c r="F3027" s="2" t="s">
        <v>5537</v>
      </c>
    </row>
    <row r="3028" ht="16.5" spans="1:6">
      <c r="A3028" s="2" t="s">
        <v>3955</v>
      </c>
      <c r="B3028" s="2" t="s">
        <v>8788</v>
      </c>
      <c r="C3028" s="2" t="s">
        <v>8789</v>
      </c>
      <c r="D3028" s="2" t="s">
        <v>5658</v>
      </c>
      <c r="E3028" s="2" t="s">
        <v>5659</v>
      </c>
      <c r="F3028" s="2" t="s">
        <v>5537</v>
      </c>
    </row>
    <row r="3029" ht="16.5" spans="1:6">
      <c r="A3029" s="2" t="s">
        <v>3961</v>
      </c>
      <c r="B3029" s="2" t="s">
        <v>8790</v>
      </c>
      <c r="C3029" s="2" t="s">
        <v>8789</v>
      </c>
      <c r="D3029" s="2" t="s">
        <v>5658</v>
      </c>
      <c r="E3029" s="2" t="s">
        <v>5659</v>
      </c>
      <c r="F3029" s="2" t="s">
        <v>5537</v>
      </c>
    </row>
    <row r="3030" ht="16.5" spans="1:6">
      <c r="A3030" s="2" t="s">
        <v>3953</v>
      </c>
      <c r="B3030" s="2" t="s">
        <v>8791</v>
      </c>
      <c r="C3030" s="2" t="s">
        <v>8789</v>
      </c>
      <c r="D3030" s="2" t="s">
        <v>5658</v>
      </c>
      <c r="E3030" s="2" t="s">
        <v>5659</v>
      </c>
      <c r="F3030" s="2" t="s">
        <v>5537</v>
      </c>
    </row>
    <row r="3031" ht="16.5" spans="1:6">
      <c r="A3031" s="2" t="s">
        <v>3951</v>
      </c>
      <c r="B3031" s="2" t="s">
        <v>8792</v>
      </c>
      <c r="C3031" s="2" t="s">
        <v>8789</v>
      </c>
      <c r="D3031" s="2" t="s">
        <v>5658</v>
      </c>
      <c r="E3031" s="2" t="s">
        <v>5659</v>
      </c>
      <c r="F3031" s="2" t="s">
        <v>5537</v>
      </c>
    </row>
    <row r="3032" ht="16.5" spans="1:6">
      <c r="A3032" s="2" t="s">
        <v>8793</v>
      </c>
      <c r="B3032" s="2" t="s">
        <v>8794</v>
      </c>
      <c r="C3032" s="2" t="s">
        <v>5819</v>
      </c>
      <c r="D3032" s="2" t="s">
        <v>5658</v>
      </c>
      <c r="E3032" s="2" t="s">
        <v>5659</v>
      </c>
      <c r="F3032" s="2" t="s">
        <v>5537</v>
      </c>
    </row>
    <row r="3033" ht="16.5" spans="1:6">
      <c r="A3033" s="2" t="s">
        <v>3978</v>
      </c>
      <c r="B3033" s="2" t="s">
        <v>6068</v>
      </c>
      <c r="C3033" s="2" t="s">
        <v>8789</v>
      </c>
      <c r="D3033" s="2" t="s">
        <v>5658</v>
      </c>
      <c r="E3033" s="2" t="s">
        <v>5659</v>
      </c>
      <c r="F3033" s="2" t="s">
        <v>5537</v>
      </c>
    </row>
    <row r="3034" ht="16.5" spans="1:6">
      <c r="A3034" s="2" t="s">
        <v>8795</v>
      </c>
      <c r="B3034" s="2" t="s">
        <v>8796</v>
      </c>
      <c r="C3034" s="2" t="s">
        <v>8797</v>
      </c>
      <c r="D3034" s="2" t="s">
        <v>5658</v>
      </c>
      <c r="E3034" s="2" t="s">
        <v>5659</v>
      </c>
      <c r="F3034" s="2" t="s">
        <v>5537</v>
      </c>
    </row>
    <row r="3035" ht="16.5" spans="1:6">
      <c r="A3035" s="2" t="s">
        <v>3950</v>
      </c>
      <c r="B3035" s="2" t="s">
        <v>8798</v>
      </c>
      <c r="C3035" s="2" t="s">
        <v>8789</v>
      </c>
      <c r="D3035" s="2" t="s">
        <v>5658</v>
      </c>
      <c r="E3035" s="2" t="s">
        <v>5659</v>
      </c>
      <c r="F3035" s="2" t="s">
        <v>5537</v>
      </c>
    </row>
    <row r="3036" ht="16.5" spans="1:6">
      <c r="A3036" s="2" t="s">
        <v>3963</v>
      </c>
      <c r="B3036" s="2" t="s">
        <v>8799</v>
      </c>
      <c r="C3036" s="2" t="s">
        <v>8789</v>
      </c>
      <c r="D3036" s="2" t="s">
        <v>5658</v>
      </c>
      <c r="E3036" s="2" t="s">
        <v>5659</v>
      </c>
      <c r="F3036" s="2" t="s">
        <v>5537</v>
      </c>
    </row>
    <row r="3037" ht="16.5" spans="1:6">
      <c r="A3037" s="2" t="s">
        <v>3979</v>
      </c>
      <c r="B3037" s="2" t="s">
        <v>8800</v>
      </c>
      <c r="C3037" s="2" t="s">
        <v>8789</v>
      </c>
      <c r="D3037" s="2" t="s">
        <v>5658</v>
      </c>
      <c r="E3037" s="2" t="s">
        <v>5659</v>
      </c>
      <c r="F3037" s="2" t="s">
        <v>5537</v>
      </c>
    </row>
    <row r="3038" ht="16.5" spans="1:6">
      <c r="A3038" s="2" t="s">
        <v>3972</v>
      </c>
      <c r="B3038" s="2" t="s">
        <v>8801</v>
      </c>
      <c r="C3038" s="2" t="s">
        <v>8789</v>
      </c>
      <c r="D3038" s="2" t="s">
        <v>5658</v>
      </c>
      <c r="E3038" s="2" t="s">
        <v>5659</v>
      </c>
      <c r="F3038" s="2" t="s">
        <v>5537</v>
      </c>
    </row>
    <row r="3039" ht="16.5" spans="1:6">
      <c r="A3039" s="2" t="s">
        <v>3959</v>
      </c>
      <c r="B3039" s="2" t="s">
        <v>8802</v>
      </c>
      <c r="C3039" s="2" t="s">
        <v>8789</v>
      </c>
      <c r="D3039" s="2" t="s">
        <v>5658</v>
      </c>
      <c r="E3039" s="2" t="s">
        <v>5659</v>
      </c>
      <c r="F3039" s="2" t="s">
        <v>5537</v>
      </c>
    </row>
    <row r="3040" ht="16.5" spans="1:6">
      <c r="A3040" s="2" t="s">
        <v>3973</v>
      </c>
      <c r="B3040" s="2" t="s">
        <v>8803</v>
      </c>
      <c r="C3040" s="2" t="s">
        <v>8789</v>
      </c>
      <c r="D3040" s="2" t="s">
        <v>5658</v>
      </c>
      <c r="E3040" s="2" t="s">
        <v>5659</v>
      </c>
      <c r="F3040" s="2" t="s">
        <v>5537</v>
      </c>
    </row>
    <row r="3041" ht="16.5" spans="1:6">
      <c r="A3041" s="2" t="s">
        <v>3975</v>
      </c>
      <c r="B3041" s="2" t="s">
        <v>8804</v>
      </c>
      <c r="C3041" s="2" t="s">
        <v>8789</v>
      </c>
      <c r="D3041" s="2" t="s">
        <v>5658</v>
      </c>
      <c r="E3041" s="2" t="s">
        <v>5659</v>
      </c>
      <c r="F3041" s="2" t="s">
        <v>5537</v>
      </c>
    </row>
    <row r="3042" ht="16.5" spans="1:6">
      <c r="A3042" s="2" t="s">
        <v>3969</v>
      </c>
      <c r="B3042" s="2" t="s">
        <v>6117</v>
      </c>
      <c r="C3042" s="2" t="s">
        <v>8789</v>
      </c>
      <c r="D3042" s="2" t="s">
        <v>5658</v>
      </c>
      <c r="E3042" s="2" t="s">
        <v>5659</v>
      </c>
      <c r="F3042" s="2" t="s">
        <v>5537</v>
      </c>
    </row>
    <row r="3043" ht="16.5" spans="1:6">
      <c r="A3043" s="2" t="s">
        <v>3980</v>
      </c>
      <c r="B3043" s="2" t="s">
        <v>8805</v>
      </c>
      <c r="C3043" s="2" t="s">
        <v>8789</v>
      </c>
      <c r="D3043" s="2" t="s">
        <v>5658</v>
      </c>
      <c r="E3043" s="2" t="s">
        <v>5659</v>
      </c>
      <c r="F3043" s="2" t="s">
        <v>5537</v>
      </c>
    </row>
    <row r="3044" ht="16.5" spans="1:6">
      <c r="A3044" s="2" t="s">
        <v>3981</v>
      </c>
      <c r="B3044" s="2" t="s">
        <v>8806</v>
      </c>
      <c r="C3044" s="2" t="s">
        <v>8789</v>
      </c>
      <c r="D3044" s="2" t="s">
        <v>5658</v>
      </c>
      <c r="E3044" s="2" t="s">
        <v>5659</v>
      </c>
      <c r="F3044" s="2" t="s">
        <v>5537</v>
      </c>
    </row>
    <row r="3045" ht="16.5" spans="1:6">
      <c r="A3045" s="2" t="s">
        <v>3956</v>
      </c>
      <c r="B3045" s="2" t="s">
        <v>8807</v>
      </c>
      <c r="C3045" s="2" t="s">
        <v>8789</v>
      </c>
      <c r="D3045" s="2" t="s">
        <v>5658</v>
      </c>
      <c r="E3045" s="2" t="s">
        <v>5659</v>
      </c>
      <c r="F3045" s="2" t="s">
        <v>5537</v>
      </c>
    </row>
    <row r="3046" ht="16.5" spans="1:6">
      <c r="A3046" s="2" t="s">
        <v>3970</v>
      </c>
      <c r="B3046" s="2" t="s">
        <v>8808</v>
      </c>
      <c r="C3046" s="2" t="s">
        <v>8789</v>
      </c>
      <c r="D3046" s="2" t="s">
        <v>5658</v>
      </c>
      <c r="E3046" s="2" t="s">
        <v>5659</v>
      </c>
      <c r="F3046" s="2" t="s">
        <v>5537</v>
      </c>
    </row>
    <row r="3047" ht="16.5" spans="1:6">
      <c r="A3047" s="2" t="s">
        <v>3957</v>
      </c>
      <c r="B3047" s="2" t="s">
        <v>8809</v>
      </c>
      <c r="C3047" s="2" t="s">
        <v>8789</v>
      </c>
      <c r="D3047" s="2" t="s">
        <v>5658</v>
      </c>
      <c r="E3047" s="2" t="s">
        <v>5659</v>
      </c>
      <c r="F3047" s="2" t="s">
        <v>5537</v>
      </c>
    </row>
    <row r="3048" ht="16.5" spans="1:6">
      <c r="A3048" s="2" t="s">
        <v>3967</v>
      </c>
      <c r="B3048" s="2" t="s">
        <v>8810</v>
      </c>
      <c r="C3048" s="2" t="s">
        <v>8789</v>
      </c>
      <c r="D3048" s="2" t="s">
        <v>5658</v>
      </c>
      <c r="E3048" s="2" t="s">
        <v>5659</v>
      </c>
      <c r="F3048" s="2" t="s">
        <v>5537</v>
      </c>
    </row>
    <row r="3049" ht="16.5" spans="1:6">
      <c r="A3049" s="2" t="s">
        <v>3971</v>
      </c>
      <c r="B3049" s="2" t="s">
        <v>8811</v>
      </c>
      <c r="C3049" s="2" t="s">
        <v>8789</v>
      </c>
      <c r="D3049" s="2" t="s">
        <v>5658</v>
      </c>
      <c r="E3049" s="2" t="s">
        <v>5659</v>
      </c>
      <c r="F3049" s="2" t="s">
        <v>5537</v>
      </c>
    </row>
    <row r="3050" ht="16.5" spans="1:6">
      <c r="A3050" s="2" t="s">
        <v>3960</v>
      </c>
      <c r="B3050" s="2" t="s">
        <v>8812</v>
      </c>
      <c r="C3050" s="2" t="s">
        <v>8789</v>
      </c>
      <c r="D3050" s="2" t="s">
        <v>5658</v>
      </c>
      <c r="E3050" s="2" t="s">
        <v>5659</v>
      </c>
      <c r="F3050" s="2" t="s">
        <v>5537</v>
      </c>
    </row>
    <row r="3051" ht="16.5" spans="1:6">
      <c r="A3051" s="2" t="s">
        <v>3962</v>
      </c>
      <c r="B3051" s="2" t="s">
        <v>8813</v>
      </c>
      <c r="C3051" s="2" t="s">
        <v>8789</v>
      </c>
      <c r="D3051" s="2" t="s">
        <v>5658</v>
      </c>
      <c r="E3051" s="2" t="s">
        <v>5659</v>
      </c>
      <c r="F3051" s="2" t="s">
        <v>5537</v>
      </c>
    </row>
    <row r="3052" ht="16.5" spans="1:6">
      <c r="A3052" s="2" t="s">
        <v>3952</v>
      </c>
      <c r="B3052" s="2" t="s">
        <v>8814</v>
      </c>
      <c r="C3052" s="2" t="s">
        <v>8789</v>
      </c>
      <c r="D3052" s="2" t="s">
        <v>5658</v>
      </c>
      <c r="E3052" s="2" t="s">
        <v>5659</v>
      </c>
      <c r="F3052" s="2" t="s">
        <v>5537</v>
      </c>
    </row>
    <row r="3053" ht="16.5" spans="1:6">
      <c r="A3053" s="2" t="s">
        <v>3964</v>
      </c>
      <c r="B3053" s="2" t="s">
        <v>8815</v>
      </c>
      <c r="C3053" s="2" t="s">
        <v>8789</v>
      </c>
      <c r="D3053" s="2" t="s">
        <v>5658</v>
      </c>
      <c r="E3053" s="2" t="s">
        <v>5659</v>
      </c>
      <c r="F3053" s="2" t="s">
        <v>5537</v>
      </c>
    </row>
    <row r="3054" ht="16.5" spans="1:6">
      <c r="A3054" s="2" t="s">
        <v>3982</v>
      </c>
      <c r="B3054" s="2" t="s">
        <v>8816</v>
      </c>
      <c r="C3054" s="2" t="s">
        <v>8789</v>
      </c>
      <c r="D3054" s="2" t="s">
        <v>5658</v>
      </c>
      <c r="E3054" s="2" t="s">
        <v>5659</v>
      </c>
      <c r="F3054" s="2" t="s">
        <v>5537</v>
      </c>
    </row>
    <row r="3055" ht="16.5" spans="1:6">
      <c r="A3055" s="2" t="s">
        <v>3958</v>
      </c>
      <c r="B3055" s="2" t="s">
        <v>8817</v>
      </c>
      <c r="C3055" s="2" t="s">
        <v>8789</v>
      </c>
      <c r="D3055" s="2" t="s">
        <v>5658</v>
      </c>
      <c r="E3055" s="2" t="s">
        <v>5659</v>
      </c>
      <c r="F3055" s="2" t="s">
        <v>5537</v>
      </c>
    </row>
    <row r="3056" ht="16.5" spans="1:6">
      <c r="A3056" s="2" t="s">
        <v>3983</v>
      </c>
      <c r="B3056" s="2" t="s">
        <v>8818</v>
      </c>
      <c r="C3056" s="2" t="s">
        <v>8789</v>
      </c>
      <c r="D3056" s="2" t="s">
        <v>5658</v>
      </c>
      <c r="E3056" s="2" t="s">
        <v>5659</v>
      </c>
      <c r="F3056" s="2" t="s">
        <v>5537</v>
      </c>
    </row>
    <row r="3057" ht="16.5" spans="1:6">
      <c r="A3057" s="2" t="s">
        <v>3976</v>
      </c>
      <c r="B3057" s="2" t="s">
        <v>8819</v>
      </c>
      <c r="C3057" s="2" t="s">
        <v>8789</v>
      </c>
      <c r="D3057" s="2" t="s">
        <v>5658</v>
      </c>
      <c r="E3057" s="2" t="s">
        <v>5659</v>
      </c>
      <c r="F3057" s="2" t="s">
        <v>5537</v>
      </c>
    </row>
    <row r="3058" ht="16.5" spans="1:6">
      <c r="A3058" s="2" t="s">
        <v>3984</v>
      </c>
      <c r="B3058" s="2" t="s">
        <v>8820</v>
      </c>
      <c r="C3058" s="2" t="s">
        <v>8789</v>
      </c>
      <c r="D3058" s="2" t="s">
        <v>5658</v>
      </c>
      <c r="E3058" s="2" t="s">
        <v>5659</v>
      </c>
      <c r="F3058" s="2" t="s">
        <v>5537</v>
      </c>
    </row>
    <row r="3059" ht="16.5" spans="1:6">
      <c r="A3059" s="2" t="s">
        <v>3977</v>
      </c>
      <c r="B3059" s="2" t="s">
        <v>8821</v>
      </c>
      <c r="C3059" s="2" t="s">
        <v>8789</v>
      </c>
      <c r="D3059" s="2" t="s">
        <v>5658</v>
      </c>
      <c r="E3059" s="2" t="s">
        <v>5659</v>
      </c>
      <c r="F3059" s="2" t="s">
        <v>5537</v>
      </c>
    </row>
    <row r="3060" ht="16.5" spans="1:6">
      <c r="A3060" s="2" t="s">
        <v>3954</v>
      </c>
      <c r="B3060" s="2" t="s">
        <v>8822</v>
      </c>
      <c r="C3060" s="2" t="s">
        <v>8789</v>
      </c>
      <c r="D3060" s="2" t="s">
        <v>5658</v>
      </c>
      <c r="E3060" s="2" t="s">
        <v>5659</v>
      </c>
      <c r="F3060" s="2" t="s">
        <v>5537</v>
      </c>
    </row>
    <row r="3061" ht="16.5" spans="1:6">
      <c r="A3061" s="2" t="s">
        <v>3968</v>
      </c>
      <c r="B3061" s="2" t="s">
        <v>8823</v>
      </c>
      <c r="C3061" s="2" t="s">
        <v>8789</v>
      </c>
      <c r="D3061" s="2" t="s">
        <v>5658</v>
      </c>
      <c r="E3061" s="2" t="s">
        <v>5659</v>
      </c>
      <c r="F3061" s="2" t="s">
        <v>5537</v>
      </c>
    </row>
    <row r="3062" ht="16.5" spans="1:6">
      <c r="A3062" s="2" t="s">
        <v>3966</v>
      </c>
      <c r="B3062" s="2" t="s">
        <v>8824</v>
      </c>
      <c r="C3062" s="2" t="s">
        <v>8789</v>
      </c>
      <c r="D3062" s="2" t="s">
        <v>5658</v>
      </c>
      <c r="E3062" s="2" t="s">
        <v>5659</v>
      </c>
      <c r="F3062" s="2" t="s">
        <v>5537</v>
      </c>
    </row>
    <row r="3063" ht="16.5" spans="1:6">
      <c r="A3063" s="2" t="s">
        <v>3985</v>
      </c>
      <c r="B3063" s="2" t="s">
        <v>8825</v>
      </c>
      <c r="C3063" s="2" t="s">
        <v>8789</v>
      </c>
      <c r="D3063" s="2" t="s">
        <v>5658</v>
      </c>
      <c r="E3063" s="2" t="s">
        <v>5659</v>
      </c>
      <c r="F3063" s="2" t="s">
        <v>5537</v>
      </c>
    </row>
    <row r="3064" ht="16.5" spans="1:6">
      <c r="A3064" s="2" t="s">
        <v>3974</v>
      </c>
      <c r="B3064" s="2" t="s">
        <v>8826</v>
      </c>
      <c r="C3064" s="2" t="s">
        <v>8789</v>
      </c>
      <c r="D3064" s="2" t="s">
        <v>5658</v>
      </c>
      <c r="E3064" s="2" t="s">
        <v>5659</v>
      </c>
      <c r="F3064" s="2" t="s">
        <v>5537</v>
      </c>
    </row>
    <row r="3065" ht="16.5" spans="1:6">
      <c r="A3065" s="2" t="s">
        <v>3965</v>
      </c>
      <c r="B3065" s="2" t="s">
        <v>8827</v>
      </c>
      <c r="C3065" s="2" t="s">
        <v>8789</v>
      </c>
      <c r="D3065" s="2" t="s">
        <v>5658</v>
      </c>
      <c r="E3065" s="2" t="s">
        <v>5659</v>
      </c>
      <c r="F3065" s="2" t="s">
        <v>5537</v>
      </c>
    </row>
    <row r="3066" ht="16.5" spans="1:6">
      <c r="A3066" s="2" t="s">
        <v>5109</v>
      </c>
      <c r="B3066" s="2" t="s">
        <v>8828</v>
      </c>
      <c r="C3066" s="2" t="s">
        <v>8829</v>
      </c>
      <c r="D3066" s="2" t="s">
        <v>5578</v>
      </c>
      <c r="E3066" s="2" t="s">
        <v>5579</v>
      </c>
      <c r="F3066" s="2" t="s">
        <v>5537</v>
      </c>
    </row>
    <row r="3067" ht="16.5" spans="1:6">
      <c r="A3067" s="2" t="s">
        <v>4935</v>
      </c>
      <c r="B3067" s="2" t="s">
        <v>8830</v>
      </c>
      <c r="C3067" s="2" t="s">
        <v>8831</v>
      </c>
      <c r="D3067" s="2" t="s">
        <v>8832</v>
      </c>
      <c r="E3067" s="2" t="s">
        <v>8833</v>
      </c>
      <c r="F3067" s="2" t="s">
        <v>5537</v>
      </c>
    </row>
    <row r="3068" ht="16.5" spans="1:6">
      <c r="A3068" s="2" t="s">
        <v>5114</v>
      </c>
      <c r="B3068" s="2" t="s">
        <v>8834</v>
      </c>
      <c r="C3068" s="2" t="s">
        <v>8829</v>
      </c>
      <c r="D3068" s="2" t="s">
        <v>5578</v>
      </c>
      <c r="E3068" s="2" t="s">
        <v>5579</v>
      </c>
      <c r="F3068" s="2" t="s">
        <v>5537</v>
      </c>
    </row>
    <row r="3069" ht="16.5" spans="1:6">
      <c r="A3069" s="2" t="s">
        <v>5112</v>
      </c>
      <c r="B3069" s="2" t="s">
        <v>8835</v>
      </c>
      <c r="C3069" s="2" t="s">
        <v>8829</v>
      </c>
      <c r="D3069" s="2" t="s">
        <v>5578</v>
      </c>
      <c r="E3069" s="2" t="s">
        <v>5579</v>
      </c>
      <c r="F3069" s="2" t="s">
        <v>5537</v>
      </c>
    </row>
    <row r="3070" ht="16.5" spans="1:6">
      <c r="A3070" s="2" t="s">
        <v>5107</v>
      </c>
      <c r="B3070" s="2" t="s">
        <v>8836</v>
      </c>
      <c r="C3070" s="2" t="s">
        <v>8829</v>
      </c>
      <c r="D3070" s="2" t="s">
        <v>5578</v>
      </c>
      <c r="E3070" s="2" t="s">
        <v>5579</v>
      </c>
      <c r="F3070" s="2" t="s">
        <v>5537</v>
      </c>
    </row>
    <row r="3071" ht="16.5" spans="1:6">
      <c r="A3071" s="2" t="s">
        <v>5110</v>
      </c>
      <c r="B3071" s="2" t="s">
        <v>8837</v>
      </c>
      <c r="C3071" s="2" t="s">
        <v>8829</v>
      </c>
      <c r="D3071" s="2" t="s">
        <v>5578</v>
      </c>
      <c r="E3071" s="2" t="s">
        <v>5579</v>
      </c>
      <c r="F3071" s="2" t="s">
        <v>5537</v>
      </c>
    </row>
    <row r="3072" ht="16.5" spans="1:6">
      <c r="A3072" s="2" t="s">
        <v>5113</v>
      </c>
      <c r="B3072" s="2" t="s">
        <v>8838</v>
      </c>
      <c r="C3072" s="2" t="s">
        <v>8829</v>
      </c>
      <c r="D3072" s="2" t="s">
        <v>5578</v>
      </c>
      <c r="E3072" s="2" t="s">
        <v>5579</v>
      </c>
      <c r="F3072" s="2" t="s">
        <v>5537</v>
      </c>
    </row>
    <row r="3073" ht="16.5" spans="1:6">
      <c r="A3073" s="2" t="s">
        <v>5115</v>
      </c>
      <c r="B3073" s="2" t="s">
        <v>8839</v>
      </c>
      <c r="C3073" s="2" t="s">
        <v>8829</v>
      </c>
      <c r="D3073" s="2" t="s">
        <v>5578</v>
      </c>
      <c r="E3073" s="2" t="s">
        <v>5579</v>
      </c>
      <c r="F3073" s="2" t="s">
        <v>5537</v>
      </c>
    </row>
    <row r="3074" ht="16.5" spans="1:6">
      <c r="A3074" s="2" t="s">
        <v>5103</v>
      </c>
      <c r="B3074" s="2" t="s">
        <v>8840</v>
      </c>
      <c r="C3074" s="2" t="s">
        <v>8829</v>
      </c>
      <c r="D3074" s="2" t="s">
        <v>5578</v>
      </c>
      <c r="E3074" s="2" t="s">
        <v>5579</v>
      </c>
      <c r="F3074" s="2" t="s">
        <v>5537</v>
      </c>
    </row>
    <row r="3075" ht="16.5" spans="1:6">
      <c r="A3075" s="2" t="s">
        <v>5106</v>
      </c>
      <c r="B3075" s="2" t="s">
        <v>8841</v>
      </c>
      <c r="C3075" s="2" t="s">
        <v>8829</v>
      </c>
      <c r="D3075" s="2" t="s">
        <v>5578</v>
      </c>
      <c r="E3075" s="2" t="s">
        <v>5579</v>
      </c>
      <c r="F3075" s="2" t="s">
        <v>5537</v>
      </c>
    </row>
    <row r="3076" ht="16.5" spans="1:6">
      <c r="A3076" s="2" t="s">
        <v>5105</v>
      </c>
      <c r="B3076" s="2" t="s">
        <v>8842</v>
      </c>
      <c r="C3076" s="2" t="s">
        <v>8829</v>
      </c>
      <c r="D3076" s="2" t="s">
        <v>5578</v>
      </c>
      <c r="E3076" s="2" t="s">
        <v>5579</v>
      </c>
      <c r="F3076" s="2" t="s">
        <v>5537</v>
      </c>
    </row>
    <row r="3077" ht="16.5" spans="1:6">
      <c r="A3077" s="2" t="s">
        <v>5126</v>
      </c>
      <c r="B3077" s="2" t="s">
        <v>8843</v>
      </c>
      <c r="C3077" s="2" t="s">
        <v>8844</v>
      </c>
      <c r="D3077" s="2" t="s">
        <v>5578</v>
      </c>
      <c r="E3077" s="2" t="s">
        <v>5579</v>
      </c>
      <c r="F3077" s="2" t="s">
        <v>5537</v>
      </c>
    </row>
    <row r="3078" ht="16.5" spans="1:6">
      <c r="A3078" s="2" t="s">
        <v>5111</v>
      </c>
      <c r="B3078" s="2" t="s">
        <v>8845</v>
      </c>
      <c r="C3078" s="2" t="s">
        <v>8829</v>
      </c>
      <c r="D3078" s="2" t="s">
        <v>5578</v>
      </c>
      <c r="E3078" s="2" t="s">
        <v>5579</v>
      </c>
      <c r="F3078" s="2" t="s">
        <v>5537</v>
      </c>
    </row>
    <row r="3079" ht="16.5" spans="1:6">
      <c r="A3079" s="2" t="s">
        <v>5104</v>
      </c>
      <c r="B3079" s="2" t="s">
        <v>8846</v>
      </c>
      <c r="C3079" s="2" t="s">
        <v>8829</v>
      </c>
      <c r="D3079" s="2" t="s">
        <v>5578</v>
      </c>
      <c r="E3079" s="2" t="s">
        <v>5579</v>
      </c>
      <c r="F3079" s="2" t="s">
        <v>5537</v>
      </c>
    </row>
    <row r="3080" ht="16.5" spans="1:6">
      <c r="A3080" s="2" t="s">
        <v>8847</v>
      </c>
      <c r="B3080" s="2" t="s">
        <v>8848</v>
      </c>
      <c r="C3080" s="2" t="s">
        <v>8849</v>
      </c>
      <c r="D3080" s="2" t="s">
        <v>5578</v>
      </c>
      <c r="E3080" s="2" t="s">
        <v>5579</v>
      </c>
      <c r="F3080" s="2" t="s">
        <v>5537</v>
      </c>
    </row>
    <row r="3081" ht="16.5" spans="1:6">
      <c r="A3081" s="2" t="s">
        <v>5116</v>
      </c>
      <c r="B3081" s="2" t="s">
        <v>8850</v>
      </c>
      <c r="C3081" s="2" t="s">
        <v>8829</v>
      </c>
      <c r="D3081" s="2" t="s">
        <v>5578</v>
      </c>
      <c r="E3081" s="2" t="s">
        <v>5579</v>
      </c>
      <c r="F3081" s="2" t="s">
        <v>5537</v>
      </c>
    </row>
    <row r="3082" ht="16.5" spans="1:6">
      <c r="A3082" s="2" t="s">
        <v>5130</v>
      </c>
      <c r="B3082" s="2" t="s">
        <v>8851</v>
      </c>
      <c r="C3082" s="2" t="s">
        <v>8844</v>
      </c>
      <c r="D3082" s="2" t="s">
        <v>5578</v>
      </c>
      <c r="E3082" s="2" t="s">
        <v>5579</v>
      </c>
      <c r="F3082" s="2" t="s">
        <v>5537</v>
      </c>
    </row>
    <row r="3083" ht="16.5" spans="1:6">
      <c r="A3083" s="2" t="s">
        <v>5121</v>
      </c>
      <c r="B3083" s="2" t="s">
        <v>8465</v>
      </c>
      <c r="C3083" s="2" t="s">
        <v>8844</v>
      </c>
      <c r="D3083" s="2" t="s">
        <v>5578</v>
      </c>
      <c r="E3083" s="2" t="s">
        <v>5579</v>
      </c>
      <c r="F3083" s="2" t="s">
        <v>5537</v>
      </c>
    </row>
    <row r="3084" ht="16.5" spans="1:6">
      <c r="A3084" s="2" t="s">
        <v>5119</v>
      </c>
      <c r="B3084" s="2" t="s">
        <v>8852</v>
      </c>
      <c r="C3084" s="2" t="s">
        <v>8844</v>
      </c>
      <c r="D3084" s="2" t="s">
        <v>5578</v>
      </c>
      <c r="E3084" s="2" t="s">
        <v>5579</v>
      </c>
      <c r="F3084" s="2" t="s">
        <v>5537</v>
      </c>
    </row>
    <row r="3085" ht="16.5" spans="1:6">
      <c r="A3085" s="2" t="s">
        <v>5128</v>
      </c>
      <c r="B3085" s="2" t="s">
        <v>8853</v>
      </c>
      <c r="C3085" s="2" t="s">
        <v>8844</v>
      </c>
      <c r="D3085" s="2" t="s">
        <v>5578</v>
      </c>
      <c r="E3085" s="2" t="s">
        <v>5579</v>
      </c>
      <c r="F3085" s="2" t="s">
        <v>5537</v>
      </c>
    </row>
    <row r="3086" ht="16.5" spans="1:6">
      <c r="A3086" s="2" t="s">
        <v>5117</v>
      </c>
      <c r="B3086" s="2" t="s">
        <v>8854</v>
      </c>
      <c r="C3086" s="2" t="s">
        <v>8844</v>
      </c>
      <c r="D3086" s="2" t="s">
        <v>5578</v>
      </c>
      <c r="E3086" s="2" t="s">
        <v>5579</v>
      </c>
      <c r="F3086" s="2" t="s">
        <v>5537</v>
      </c>
    </row>
    <row r="3087" ht="16.5" spans="1:6">
      <c r="A3087" s="2" t="s">
        <v>5125</v>
      </c>
      <c r="B3087" s="2" t="s">
        <v>8855</v>
      </c>
      <c r="C3087" s="2" t="s">
        <v>8844</v>
      </c>
      <c r="D3087" s="2" t="s">
        <v>5578</v>
      </c>
      <c r="E3087" s="2" t="s">
        <v>5579</v>
      </c>
      <c r="F3087" s="2" t="s">
        <v>5537</v>
      </c>
    </row>
    <row r="3088" ht="16.5" spans="1:6">
      <c r="A3088" s="2" t="s">
        <v>5123</v>
      </c>
      <c r="B3088" s="2" t="s">
        <v>8856</v>
      </c>
      <c r="C3088" s="2" t="s">
        <v>8844</v>
      </c>
      <c r="D3088" s="2" t="s">
        <v>5578</v>
      </c>
      <c r="E3088" s="2" t="s">
        <v>5579</v>
      </c>
      <c r="F3088" s="2" t="s">
        <v>5537</v>
      </c>
    </row>
    <row r="3089" ht="16.5" spans="1:6">
      <c r="A3089" s="2" t="s">
        <v>5127</v>
      </c>
      <c r="B3089" s="2" t="s">
        <v>8857</v>
      </c>
      <c r="C3089" s="2" t="s">
        <v>8844</v>
      </c>
      <c r="D3089" s="2" t="s">
        <v>5578</v>
      </c>
      <c r="E3089" s="2" t="s">
        <v>5579</v>
      </c>
      <c r="F3089" s="2" t="s">
        <v>5537</v>
      </c>
    </row>
    <row r="3090" ht="16.5" spans="1:6">
      <c r="A3090" s="2" t="s">
        <v>5122</v>
      </c>
      <c r="B3090" s="2" t="s">
        <v>8858</v>
      </c>
      <c r="C3090" s="2" t="s">
        <v>8844</v>
      </c>
      <c r="D3090" s="2" t="s">
        <v>5578</v>
      </c>
      <c r="E3090" s="2" t="s">
        <v>5579</v>
      </c>
      <c r="F3090" s="2" t="s">
        <v>5537</v>
      </c>
    </row>
    <row r="3091" ht="16.5" spans="1:6">
      <c r="A3091" s="2" t="s">
        <v>5118</v>
      </c>
      <c r="B3091" s="2" t="s">
        <v>8859</v>
      </c>
      <c r="C3091" s="2" t="s">
        <v>8844</v>
      </c>
      <c r="D3091" s="2" t="s">
        <v>5578</v>
      </c>
      <c r="E3091" s="2" t="s">
        <v>5579</v>
      </c>
      <c r="F3091" s="2" t="s">
        <v>5537</v>
      </c>
    </row>
    <row r="3092" ht="16.5" spans="1:6">
      <c r="A3092" s="2" t="s">
        <v>5124</v>
      </c>
      <c r="B3092" s="2" t="s">
        <v>8860</v>
      </c>
      <c r="C3092" s="2" t="s">
        <v>8844</v>
      </c>
      <c r="D3092" s="2" t="s">
        <v>5578</v>
      </c>
      <c r="E3092" s="2" t="s">
        <v>5579</v>
      </c>
      <c r="F3092" s="2" t="s">
        <v>5537</v>
      </c>
    </row>
    <row r="3093" ht="16.5" spans="1:6">
      <c r="A3093" s="2" t="s">
        <v>5132</v>
      </c>
      <c r="B3093" s="2" t="s">
        <v>8861</v>
      </c>
      <c r="C3093" s="2" t="s">
        <v>8844</v>
      </c>
      <c r="D3093" s="2" t="s">
        <v>5578</v>
      </c>
      <c r="E3093" s="2" t="s">
        <v>5579</v>
      </c>
      <c r="F3093" s="2" t="s">
        <v>5537</v>
      </c>
    </row>
    <row r="3094" ht="16.5" spans="1:6">
      <c r="A3094" s="2" t="s">
        <v>5108</v>
      </c>
      <c r="B3094" s="2" t="s">
        <v>8862</v>
      </c>
      <c r="C3094" s="2" t="s">
        <v>8829</v>
      </c>
      <c r="D3094" s="2" t="s">
        <v>5578</v>
      </c>
      <c r="E3094" s="2" t="s">
        <v>5579</v>
      </c>
      <c r="F3094" s="2" t="s">
        <v>5537</v>
      </c>
    </row>
    <row r="3095" ht="16.5" spans="1:6">
      <c r="A3095" s="2" t="s">
        <v>5129</v>
      </c>
      <c r="B3095" s="2" t="s">
        <v>8863</v>
      </c>
      <c r="C3095" s="2" t="s">
        <v>8844</v>
      </c>
      <c r="D3095" s="2" t="s">
        <v>5578</v>
      </c>
      <c r="E3095" s="2" t="s">
        <v>5579</v>
      </c>
      <c r="F3095" s="2" t="s">
        <v>5537</v>
      </c>
    </row>
    <row r="3096" ht="16.5" spans="1:6">
      <c r="A3096" s="2" t="s">
        <v>5120</v>
      </c>
      <c r="B3096" s="2" t="s">
        <v>8864</v>
      </c>
      <c r="C3096" s="2" t="s">
        <v>8844</v>
      </c>
      <c r="D3096" s="2" t="s">
        <v>5578</v>
      </c>
      <c r="E3096" s="2" t="s">
        <v>5579</v>
      </c>
      <c r="F3096" s="2" t="s">
        <v>5537</v>
      </c>
    </row>
    <row r="3097" ht="16.5" spans="1:6">
      <c r="A3097" s="2" t="s">
        <v>5131</v>
      </c>
      <c r="B3097" s="2" t="s">
        <v>8865</v>
      </c>
      <c r="C3097" s="2" t="s">
        <v>8844</v>
      </c>
      <c r="D3097" s="2" t="s">
        <v>5578</v>
      </c>
      <c r="E3097" s="2" t="s">
        <v>5579</v>
      </c>
      <c r="F3097" s="2" t="s">
        <v>5537</v>
      </c>
    </row>
    <row r="3098" ht="16.5" spans="1:6">
      <c r="A3098" s="2" t="s">
        <v>4472</v>
      </c>
      <c r="B3098" s="2" t="s">
        <v>8866</v>
      </c>
      <c r="C3098" s="2" t="s">
        <v>8867</v>
      </c>
      <c r="D3098" s="2" t="s">
        <v>5825</v>
      </c>
      <c r="E3098" s="2" t="s">
        <v>5826</v>
      </c>
      <c r="F3098" s="2" t="s">
        <v>5537</v>
      </c>
    </row>
    <row r="3099" ht="16.5" spans="1:6">
      <c r="A3099" s="2" t="s">
        <v>4470</v>
      </c>
      <c r="B3099" s="2" t="s">
        <v>8868</v>
      </c>
      <c r="C3099" s="2" t="s">
        <v>8867</v>
      </c>
      <c r="D3099" s="2" t="s">
        <v>5825</v>
      </c>
      <c r="E3099" s="2" t="s">
        <v>5826</v>
      </c>
      <c r="F3099" s="2" t="s">
        <v>5537</v>
      </c>
    </row>
    <row r="3100" ht="16.5" spans="1:6">
      <c r="A3100" s="2" t="s">
        <v>4483</v>
      </c>
      <c r="B3100" s="2" t="s">
        <v>8869</v>
      </c>
      <c r="C3100" s="2" t="s">
        <v>8867</v>
      </c>
      <c r="D3100" s="2" t="s">
        <v>5825</v>
      </c>
      <c r="E3100" s="2" t="s">
        <v>5826</v>
      </c>
      <c r="F3100" s="2" t="s">
        <v>5537</v>
      </c>
    </row>
    <row r="3101" ht="16.5" spans="1:6">
      <c r="A3101" s="2" t="s">
        <v>4488</v>
      </c>
      <c r="B3101" s="2" t="s">
        <v>8870</v>
      </c>
      <c r="C3101" s="2" t="s">
        <v>8867</v>
      </c>
      <c r="D3101" s="2" t="s">
        <v>5825</v>
      </c>
      <c r="E3101" s="2" t="s">
        <v>5826</v>
      </c>
      <c r="F3101" s="2" t="s">
        <v>5537</v>
      </c>
    </row>
    <row r="3102" ht="16.5" spans="1:6">
      <c r="A3102" s="2" t="s">
        <v>4485</v>
      </c>
      <c r="B3102" s="2" t="s">
        <v>8871</v>
      </c>
      <c r="C3102" s="2" t="s">
        <v>8867</v>
      </c>
      <c r="D3102" s="2" t="s">
        <v>5825</v>
      </c>
      <c r="E3102" s="2" t="s">
        <v>5826</v>
      </c>
      <c r="F3102" s="2" t="s">
        <v>5537</v>
      </c>
    </row>
    <row r="3103" ht="16.5" spans="1:6">
      <c r="A3103" s="2" t="s">
        <v>4480</v>
      </c>
      <c r="B3103" s="2" t="s">
        <v>8872</v>
      </c>
      <c r="C3103" s="2" t="s">
        <v>8867</v>
      </c>
      <c r="D3103" s="2" t="s">
        <v>5825</v>
      </c>
      <c r="E3103" s="2" t="s">
        <v>5826</v>
      </c>
      <c r="F3103" s="2" t="s">
        <v>5537</v>
      </c>
    </row>
    <row r="3104" ht="16.5" spans="1:6">
      <c r="A3104" s="2" t="s">
        <v>4474</v>
      </c>
      <c r="B3104" s="2" t="s">
        <v>8873</v>
      </c>
      <c r="C3104" s="2" t="s">
        <v>8867</v>
      </c>
      <c r="D3104" s="2" t="s">
        <v>5825</v>
      </c>
      <c r="E3104" s="2" t="s">
        <v>5826</v>
      </c>
      <c r="F3104" s="2" t="s">
        <v>5537</v>
      </c>
    </row>
    <row r="3105" ht="16.5" spans="1:6">
      <c r="A3105" s="2" t="s">
        <v>4489</v>
      </c>
      <c r="B3105" s="2" t="s">
        <v>8874</v>
      </c>
      <c r="C3105" s="2" t="s">
        <v>8867</v>
      </c>
      <c r="D3105" s="2" t="s">
        <v>5825</v>
      </c>
      <c r="E3105" s="2" t="s">
        <v>5826</v>
      </c>
      <c r="F3105" s="2" t="s">
        <v>5537</v>
      </c>
    </row>
    <row r="3106" ht="16.5" spans="1:6">
      <c r="A3106" s="2" t="s">
        <v>4486</v>
      </c>
      <c r="B3106" s="2" t="s">
        <v>8875</v>
      </c>
      <c r="C3106" s="2" t="s">
        <v>8867</v>
      </c>
      <c r="D3106" s="2" t="s">
        <v>5825</v>
      </c>
      <c r="E3106" s="2" t="s">
        <v>5826</v>
      </c>
      <c r="F3106" s="2" t="s">
        <v>5537</v>
      </c>
    </row>
    <row r="3107" ht="16.5" spans="1:6">
      <c r="A3107" s="2" t="s">
        <v>4481</v>
      </c>
      <c r="B3107" s="2" t="s">
        <v>8876</v>
      </c>
      <c r="C3107" s="2" t="s">
        <v>8867</v>
      </c>
      <c r="D3107" s="2" t="s">
        <v>5825</v>
      </c>
      <c r="E3107" s="2" t="s">
        <v>5826</v>
      </c>
      <c r="F3107" s="2" t="s">
        <v>5537</v>
      </c>
    </row>
    <row r="3108" ht="16.5" spans="1:6">
      <c r="A3108" s="2" t="s">
        <v>4466</v>
      </c>
      <c r="B3108" s="2" t="s">
        <v>8877</v>
      </c>
      <c r="C3108" s="2" t="s">
        <v>8867</v>
      </c>
      <c r="D3108" s="2" t="s">
        <v>5825</v>
      </c>
      <c r="E3108" s="2" t="s">
        <v>5826</v>
      </c>
      <c r="F3108" s="2" t="s">
        <v>5537</v>
      </c>
    </row>
    <row r="3109" ht="16.5" spans="1:6">
      <c r="A3109" s="2" t="s">
        <v>4465</v>
      </c>
      <c r="B3109" s="2" t="s">
        <v>8878</v>
      </c>
      <c r="C3109" s="2" t="s">
        <v>8867</v>
      </c>
      <c r="D3109" s="2" t="s">
        <v>5825</v>
      </c>
      <c r="E3109" s="2" t="s">
        <v>5826</v>
      </c>
      <c r="F3109" s="2" t="s">
        <v>5537</v>
      </c>
    </row>
    <row r="3110" ht="16.5" spans="1:6">
      <c r="A3110" s="2" t="s">
        <v>4490</v>
      </c>
      <c r="B3110" s="2" t="s">
        <v>8879</v>
      </c>
      <c r="C3110" s="2" t="s">
        <v>8867</v>
      </c>
      <c r="D3110" s="2" t="s">
        <v>5825</v>
      </c>
      <c r="E3110" s="2" t="s">
        <v>5826</v>
      </c>
      <c r="F3110" s="2" t="s">
        <v>5537</v>
      </c>
    </row>
    <row r="3111" ht="16.5" spans="1:6">
      <c r="A3111" s="2" t="s">
        <v>4484</v>
      </c>
      <c r="B3111" s="2" t="s">
        <v>8880</v>
      </c>
      <c r="C3111" s="2" t="s">
        <v>8867</v>
      </c>
      <c r="D3111" s="2" t="s">
        <v>5825</v>
      </c>
      <c r="E3111" s="2" t="s">
        <v>5826</v>
      </c>
      <c r="F3111" s="2" t="s">
        <v>5537</v>
      </c>
    </row>
    <row r="3112" ht="16.5" spans="1:6">
      <c r="A3112" s="2" t="s">
        <v>4487</v>
      </c>
      <c r="B3112" s="2" t="s">
        <v>8881</v>
      </c>
      <c r="C3112" s="2" t="s">
        <v>8867</v>
      </c>
      <c r="D3112" s="2" t="s">
        <v>5825</v>
      </c>
      <c r="E3112" s="2" t="s">
        <v>5826</v>
      </c>
      <c r="F3112" s="2" t="s">
        <v>5537</v>
      </c>
    </row>
    <row r="3113" ht="16.5" spans="1:6">
      <c r="A3113" s="2" t="s">
        <v>4477</v>
      </c>
      <c r="B3113" s="2" t="s">
        <v>8882</v>
      </c>
      <c r="C3113" s="2" t="s">
        <v>8867</v>
      </c>
      <c r="D3113" s="2" t="s">
        <v>5825</v>
      </c>
      <c r="E3113" s="2" t="s">
        <v>5826</v>
      </c>
      <c r="F3113" s="2" t="s">
        <v>5537</v>
      </c>
    </row>
    <row r="3114" ht="16.5" spans="1:6">
      <c r="A3114" s="2" t="s">
        <v>4475</v>
      </c>
      <c r="B3114" s="2" t="s">
        <v>8883</v>
      </c>
      <c r="C3114" s="2" t="s">
        <v>8867</v>
      </c>
      <c r="D3114" s="2" t="s">
        <v>5825</v>
      </c>
      <c r="E3114" s="2" t="s">
        <v>5826</v>
      </c>
      <c r="F3114" s="2" t="s">
        <v>5537</v>
      </c>
    </row>
    <row r="3115" ht="16.5" spans="1:6">
      <c r="A3115" s="2" t="s">
        <v>4478</v>
      </c>
      <c r="B3115" s="2" t="s">
        <v>8884</v>
      </c>
      <c r="C3115" s="2" t="s">
        <v>8867</v>
      </c>
      <c r="D3115" s="2" t="s">
        <v>5825</v>
      </c>
      <c r="E3115" s="2" t="s">
        <v>5826</v>
      </c>
      <c r="F3115" s="2" t="s">
        <v>5537</v>
      </c>
    </row>
    <row r="3116" ht="16.5" spans="1:6">
      <c r="A3116" s="2" t="s">
        <v>4482</v>
      </c>
      <c r="B3116" s="2" t="s">
        <v>8885</v>
      </c>
      <c r="C3116" s="2" t="s">
        <v>8867</v>
      </c>
      <c r="D3116" s="2" t="s">
        <v>5825</v>
      </c>
      <c r="E3116" s="2" t="s">
        <v>5826</v>
      </c>
      <c r="F3116" s="2" t="s">
        <v>5537</v>
      </c>
    </row>
    <row r="3117" ht="16.5" spans="1:6">
      <c r="A3117" s="2" t="s">
        <v>4468</v>
      </c>
      <c r="B3117" s="2" t="s">
        <v>8886</v>
      </c>
      <c r="C3117" s="2" t="s">
        <v>8867</v>
      </c>
      <c r="D3117" s="2" t="s">
        <v>5825</v>
      </c>
      <c r="E3117" s="2" t="s">
        <v>5826</v>
      </c>
      <c r="F3117" s="2" t="s">
        <v>5537</v>
      </c>
    </row>
    <row r="3118" ht="16.5" spans="1:6">
      <c r="A3118" s="2" t="s">
        <v>4473</v>
      </c>
      <c r="B3118" s="2" t="s">
        <v>8887</v>
      </c>
      <c r="C3118" s="2" t="s">
        <v>8867</v>
      </c>
      <c r="D3118" s="2" t="s">
        <v>5825</v>
      </c>
      <c r="E3118" s="2" t="s">
        <v>5826</v>
      </c>
      <c r="F3118" s="2" t="s">
        <v>5537</v>
      </c>
    </row>
    <row r="3119" ht="16.5" spans="1:6">
      <c r="A3119" s="2" t="s">
        <v>4476</v>
      </c>
      <c r="B3119" s="2" t="s">
        <v>8888</v>
      </c>
      <c r="C3119" s="2" t="s">
        <v>8867</v>
      </c>
      <c r="D3119" s="2" t="s">
        <v>5825</v>
      </c>
      <c r="E3119" s="2" t="s">
        <v>5826</v>
      </c>
      <c r="F3119" s="2" t="s">
        <v>5537</v>
      </c>
    </row>
    <row r="3120" ht="16.5" spans="1:6">
      <c r="A3120" s="2" t="s">
        <v>4467</v>
      </c>
      <c r="B3120" s="2" t="s">
        <v>8889</v>
      </c>
      <c r="C3120" s="2" t="s">
        <v>8867</v>
      </c>
      <c r="D3120" s="2" t="s">
        <v>5825</v>
      </c>
      <c r="E3120" s="2" t="s">
        <v>5826</v>
      </c>
      <c r="F3120" s="2" t="s">
        <v>5537</v>
      </c>
    </row>
    <row r="3121" ht="16.5" spans="1:6">
      <c r="A3121" s="2" t="s">
        <v>4479</v>
      </c>
      <c r="B3121" s="2" t="s">
        <v>8890</v>
      </c>
      <c r="C3121" s="2" t="s">
        <v>8867</v>
      </c>
      <c r="D3121" s="2" t="s">
        <v>5825</v>
      </c>
      <c r="E3121" s="2" t="s">
        <v>5826</v>
      </c>
      <c r="F3121" s="2" t="s">
        <v>5537</v>
      </c>
    </row>
    <row r="3122" ht="16.5" spans="1:6">
      <c r="A3122" s="2" t="s">
        <v>4469</v>
      </c>
      <c r="B3122" s="2" t="s">
        <v>8891</v>
      </c>
      <c r="C3122" s="2" t="s">
        <v>8867</v>
      </c>
      <c r="D3122" s="2" t="s">
        <v>5825</v>
      </c>
      <c r="E3122" s="2" t="s">
        <v>5826</v>
      </c>
      <c r="F3122" s="2" t="s">
        <v>5537</v>
      </c>
    </row>
    <row r="3123" ht="16.5" spans="1:6">
      <c r="A3123" s="2" t="s">
        <v>4471</v>
      </c>
      <c r="B3123" s="2" t="s">
        <v>8892</v>
      </c>
      <c r="C3123" s="2" t="s">
        <v>8867</v>
      </c>
      <c r="D3123" s="2" t="s">
        <v>5825</v>
      </c>
      <c r="E3123" s="2" t="s">
        <v>5826</v>
      </c>
      <c r="F3123" s="2" t="s">
        <v>5537</v>
      </c>
    </row>
    <row r="3124" ht="16.5" spans="1:6">
      <c r="A3124" s="2" t="s">
        <v>2049</v>
      </c>
      <c r="B3124" s="2" t="s">
        <v>8893</v>
      </c>
      <c r="C3124" s="2" t="s">
        <v>5836</v>
      </c>
      <c r="D3124" s="2" t="s">
        <v>5556</v>
      </c>
      <c r="E3124" s="2" t="s">
        <v>5557</v>
      </c>
      <c r="F3124" s="2" t="s">
        <v>5537</v>
      </c>
    </row>
    <row r="3125" ht="16.5" spans="1:6">
      <c r="A3125" s="2" t="s">
        <v>2050</v>
      </c>
      <c r="B3125" s="2" t="s">
        <v>8894</v>
      </c>
      <c r="C3125" s="2" t="s">
        <v>5836</v>
      </c>
      <c r="D3125" s="2" t="s">
        <v>5556</v>
      </c>
      <c r="E3125" s="2" t="s">
        <v>5557</v>
      </c>
      <c r="F3125" s="2" t="s">
        <v>5537</v>
      </c>
    </row>
    <row r="3126" ht="16.5" spans="1:6">
      <c r="A3126" s="2" t="s">
        <v>2051</v>
      </c>
      <c r="B3126" s="2" t="s">
        <v>8895</v>
      </c>
      <c r="C3126" s="2" t="s">
        <v>5836</v>
      </c>
      <c r="D3126" s="2" t="s">
        <v>5556</v>
      </c>
      <c r="E3126" s="2" t="s">
        <v>5557</v>
      </c>
      <c r="F3126" s="2" t="s">
        <v>5537</v>
      </c>
    </row>
    <row r="3127" ht="16.5" spans="1:6">
      <c r="A3127" s="2" t="s">
        <v>2052</v>
      </c>
      <c r="B3127" s="2" t="s">
        <v>8896</v>
      </c>
      <c r="C3127" s="2" t="s">
        <v>5836</v>
      </c>
      <c r="D3127" s="2" t="s">
        <v>5556</v>
      </c>
      <c r="E3127" s="2" t="s">
        <v>5557</v>
      </c>
      <c r="F3127" s="2" t="s">
        <v>5537</v>
      </c>
    </row>
    <row r="3128" ht="16.5" spans="1:6">
      <c r="A3128" s="2" t="s">
        <v>2053</v>
      </c>
      <c r="B3128" s="2" t="s">
        <v>8897</v>
      </c>
      <c r="C3128" s="2" t="s">
        <v>5836</v>
      </c>
      <c r="D3128" s="2" t="s">
        <v>5556</v>
      </c>
      <c r="E3128" s="2" t="s">
        <v>5557</v>
      </c>
      <c r="F3128" s="2" t="s">
        <v>5537</v>
      </c>
    </row>
    <row r="3129" ht="16.5" spans="1:6">
      <c r="A3129" s="2" t="s">
        <v>2054</v>
      </c>
      <c r="B3129" s="2" t="s">
        <v>8898</v>
      </c>
      <c r="C3129" s="2" t="s">
        <v>5836</v>
      </c>
      <c r="D3129" s="2" t="s">
        <v>5556</v>
      </c>
      <c r="E3129" s="2" t="s">
        <v>5557</v>
      </c>
      <c r="F3129" s="2" t="s">
        <v>5537</v>
      </c>
    </row>
    <row r="3130" ht="16.5" spans="1:6">
      <c r="A3130" s="2" t="s">
        <v>2055</v>
      </c>
      <c r="B3130" s="2" t="s">
        <v>8899</v>
      </c>
      <c r="C3130" s="2" t="s">
        <v>5836</v>
      </c>
      <c r="D3130" s="2" t="s">
        <v>5556</v>
      </c>
      <c r="E3130" s="2" t="s">
        <v>5557</v>
      </c>
      <c r="F3130" s="2" t="s">
        <v>5537</v>
      </c>
    </row>
    <row r="3131" ht="16.5" spans="1:6">
      <c r="A3131" s="2" t="s">
        <v>2056</v>
      </c>
      <c r="B3131" s="2" t="s">
        <v>8900</v>
      </c>
      <c r="C3131" s="2" t="s">
        <v>5836</v>
      </c>
      <c r="D3131" s="2" t="s">
        <v>5556</v>
      </c>
      <c r="E3131" s="2" t="s">
        <v>5557</v>
      </c>
      <c r="F3131" s="2" t="s">
        <v>5537</v>
      </c>
    </row>
    <row r="3132" ht="16.5" spans="1:6">
      <c r="A3132" s="2" t="s">
        <v>2057</v>
      </c>
      <c r="B3132" s="2" t="s">
        <v>8901</v>
      </c>
      <c r="C3132" s="2" t="s">
        <v>5836</v>
      </c>
      <c r="D3132" s="2" t="s">
        <v>5556</v>
      </c>
      <c r="E3132" s="2" t="s">
        <v>5557</v>
      </c>
      <c r="F3132" s="2" t="s">
        <v>5537</v>
      </c>
    </row>
    <row r="3133" ht="16.5" spans="1:6">
      <c r="A3133" s="2" t="s">
        <v>2058</v>
      </c>
      <c r="B3133" s="2" t="s">
        <v>8902</v>
      </c>
      <c r="C3133" s="2" t="s">
        <v>5836</v>
      </c>
      <c r="D3133" s="2" t="s">
        <v>5556</v>
      </c>
      <c r="E3133" s="2" t="s">
        <v>5557</v>
      </c>
      <c r="F3133" s="2" t="s">
        <v>5537</v>
      </c>
    </row>
    <row r="3134" ht="16.5" spans="1:6">
      <c r="A3134" s="2" t="s">
        <v>2059</v>
      </c>
      <c r="B3134" s="2" t="s">
        <v>8903</v>
      </c>
      <c r="C3134" s="2" t="s">
        <v>5836</v>
      </c>
      <c r="D3134" s="2" t="s">
        <v>5556</v>
      </c>
      <c r="E3134" s="2" t="s">
        <v>5557</v>
      </c>
      <c r="F3134" s="2" t="s">
        <v>5537</v>
      </c>
    </row>
    <row r="3135" ht="16.5" spans="1:6">
      <c r="A3135" s="2" t="s">
        <v>2060</v>
      </c>
      <c r="B3135" s="2" t="s">
        <v>8904</v>
      </c>
      <c r="C3135" s="2" t="s">
        <v>5836</v>
      </c>
      <c r="D3135" s="2" t="s">
        <v>5556</v>
      </c>
      <c r="E3135" s="2" t="s">
        <v>5557</v>
      </c>
      <c r="F3135" s="2" t="s">
        <v>5537</v>
      </c>
    </row>
    <row r="3136" ht="16.5" spans="1:6">
      <c r="A3136" s="2" t="s">
        <v>2061</v>
      </c>
      <c r="B3136" s="2" t="s">
        <v>8905</v>
      </c>
      <c r="C3136" s="2" t="s">
        <v>5836</v>
      </c>
      <c r="D3136" s="2" t="s">
        <v>5556</v>
      </c>
      <c r="E3136" s="2" t="s">
        <v>5557</v>
      </c>
      <c r="F3136" s="2" t="s">
        <v>5537</v>
      </c>
    </row>
    <row r="3137" ht="16.5" spans="1:6">
      <c r="A3137" s="2" t="s">
        <v>2062</v>
      </c>
      <c r="B3137" s="2" t="s">
        <v>8906</v>
      </c>
      <c r="C3137" s="2" t="s">
        <v>5836</v>
      </c>
      <c r="D3137" s="2" t="s">
        <v>5556</v>
      </c>
      <c r="E3137" s="2" t="s">
        <v>5557</v>
      </c>
      <c r="F3137" s="2" t="s">
        <v>5537</v>
      </c>
    </row>
    <row r="3138" ht="16.5" spans="1:6">
      <c r="A3138" s="2" t="s">
        <v>2063</v>
      </c>
      <c r="B3138" s="2" t="s">
        <v>8907</v>
      </c>
      <c r="C3138" s="2" t="s">
        <v>5836</v>
      </c>
      <c r="D3138" s="2" t="s">
        <v>5556</v>
      </c>
      <c r="E3138" s="2" t="s">
        <v>5557</v>
      </c>
      <c r="F3138" s="2" t="s">
        <v>5537</v>
      </c>
    </row>
    <row r="3139" ht="16.5" spans="1:6">
      <c r="A3139" s="2" t="s">
        <v>2091</v>
      </c>
      <c r="B3139" s="2" t="s">
        <v>8908</v>
      </c>
      <c r="C3139" s="2" t="s">
        <v>5836</v>
      </c>
      <c r="D3139" s="2" t="s">
        <v>5556</v>
      </c>
      <c r="E3139" s="2" t="s">
        <v>5557</v>
      </c>
      <c r="F3139" s="2" t="s">
        <v>5537</v>
      </c>
    </row>
    <row r="3140" ht="16.5" spans="1:6">
      <c r="A3140" s="2" t="s">
        <v>2064</v>
      </c>
      <c r="B3140" s="2" t="s">
        <v>8909</v>
      </c>
      <c r="C3140" s="2" t="s">
        <v>5836</v>
      </c>
      <c r="D3140" s="2" t="s">
        <v>5556</v>
      </c>
      <c r="E3140" s="2" t="s">
        <v>5557</v>
      </c>
      <c r="F3140" s="2" t="s">
        <v>5537</v>
      </c>
    </row>
    <row r="3141" ht="16.5" spans="1:6">
      <c r="A3141" s="2" t="s">
        <v>2065</v>
      </c>
      <c r="B3141" s="2" t="s">
        <v>8910</v>
      </c>
      <c r="C3141" s="2" t="s">
        <v>5836</v>
      </c>
      <c r="D3141" s="2" t="s">
        <v>5556</v>
      </c>
      <c r="E3141" s="2" t="s">
        <v>5557</v>
      </c>
      <c r="F3141" s="2" t="s">
        <v>5537</v>
      </c>
    </row>
    <row r="3142" ht="16.5" spans="1:6">
      <c r="A3142" s="2" t="s">
        <v>2066</v>
      </c>
      <c r="B3142" s="2" t="s">
        <v>8911</v>
      </c>
      <c r="C3142" s="2" t="s">
        <v>5836</v>
      </c>
      <c r="D3142" s="2" t="s">
        <v>5556</v>
      </c>
      <c r="E3142" s="2" t="s">
        <v>5557</v>
      </c>
      <c r="F3142" s="2" t="s">
        <v>5537</v>
      </c>
    </row>
    <row r="3143" ht="16.5" spans="1:6">
      <c r="A3143" s="2" t="s">
        <v>2067</v>
      </c>
      <c r="B3143" s="2" t="s">
        <v>7778</v>
      </c>
      <c r="C3143" s="2" t="s">
        <v>5836</v>
      </c>
      <c r="D3143" s="2" t="s">
        <v>5556</v>
      </c>
      <c r="E3143" s="2" t="s">
        <v>5557</v>
      </c>
      <c r="F3143" s="2" t="s">
        <v>5537</v>
      </c>
    </row>
    <row r="3144" ht="16.5" spans="1:6">
      <c r="A3144" s="2" t="s">
        <v>2068</v>
      </c>
      <c r="B3144" s="2" t="s">
        <v>8912</v>
      </c>
      <c r="C3144" s="2" t="s">
        <v>5836</v>
      </c>
      <c r="D3144" s="2" t="s">
        <v>5556</v>
      </c>
      <c r="E3144" s="2" t="s">
        <v>5557</v>
      </c>
      <c r="F3144" s="2" t="s">
        <v>5537</v>
      </c>
    </row>
    <row r="3145" ht="16.5" spans="1:6">
      <c r="A3145" s="2" t="s">
        <v>2069</v>
      </c>
      <c r="B3145" s="2" t="s">
        <v>8913</v>
      </c>
      <c r="C3145" s="2" t="s">
        <v>5836</v>
      </c>
      <c r="D3145" s="2" t="s">
        <v>5556</v>
      </c>
      <c r="E3145" s="2" t="s">
        <v>5557</v>
      </c>
      <c r="F3145" s="2" t="s">
        <v>5537</v>
      </c>
    </row>
    <row r="3146" ht="16.5" spans="1:6">
      <c r="A3146" s="2" t="s">
        <v>2092</v>
      </c>
      <c r="B3146" s="2" t="s">
        <v>8914</v>
      </c>
      <c r="C3146" s="2" t="s">
        <v>5836</v>
      </c>
      <c r="D3146" s="2" t="s">
        <v>5556</v>
      </c>
      <c r="E3146" s="2" t="s">
        <v>5557</v>
      </c>
      <c r="F3146" s="2" t="s">
        <v>5537</v>
      </c>
    </row>
    <row r="3147" ht="16.5" spans="1:6">
      <c r="A3147" s="2" t="s">
        <v>2070</v>
      </c>
      <c r="B3147" s="2" t="s">
        <v>8915</v>
      </c>
      <c r="C3147" s="2" t="s">
        <v>5836</v>
      </c>
      <c r="D3147" s="2" t="s">
        <v>5556</v>
      </c>
      <c r="E3147" s="2" t="s">
        <v>5557</v>
      </c>
      <c r="F3147" s="2" t="s">
        <v>5537</v>
      </c>
    </row>
    <row r="3148" ht="16.5" spans="1:6">
      <c r="A3148" s="2" t="s">
        <v>2071</v>
      </c>
      <c r="B3148" s="2" t="s">
        <v>8916</v>
      </c>
      <c r="C3148" s="2" t="s">
        <v>5836</v>
      </c>
      <c r="D3148" s="2" t="s">
        <v>5556</v>
      </c>
      <c r="E3148" s="2" t="s">
        <v>5557</v>
      </c>
      <c r="F3148" s="2" t="s">
        <v>5537</v>
      </c>
    </row>
    <row r="3149" ht="16.5" spans="1:6">
      <c r="A3149" s="2" t="s">
        <v>2072</v>
      </c>
      <c r="B3149" s="2" t="s">
        <v>8917</v>
      </c>
      <c r="C3149" s="2" t="s">
        <v>5836</v>
      </c>
      <c r="D3149" s="2" t="s">
        <v>5556</v>
      </c>
      <c r="E3149" s="2" t="s">
        <v>5557</v>
      </c>
      <c r="F3149" s="2" t="s">
        <v>5537</v>
      </c>
    </row>
    <row r="3150" ht="16.5" spans="1:6">
      <c r="A3150" s="2" t="s">
        <v>2073</v>
      </c>
      <c r="B3150" s="2" t="s">
        <v>8918</v>
      </c>
      <c r="C3150" s="2" t="s">
        <v>5836</v>
      </c>
      <c r="D3150" s="2" t="s">
        <v>5556</v>
      </c>
      <c r="E3150" s="2" t="s">
        <v>5557</v>
      </c>
      <c r="F3150" s="2" t="s">
        <v>5537</v>
      </c>
    </row>
    <row r="3151" ht="16.5" spans="1:6">
      <c r="A3151" s="2" t="s">
        <v>2074</v>
      </c>
      <c r="B3151" s="2" t="s">
        <v>8919</v>
      </c>
      <c r="C3151" s="2" t="s">
        <v>5836</v>
      </c>
      <c r="D3151" s="2" t="s">
        <v>5556</v>
      </c>
      <c r="E3151" s="2" t="s">
        <v>5557</v>
      </c>
      <c r="F3151" s="2" t="s">
        <v>5537</v>
      </c>
    </row>
    <row r="3152" ht="16.5" spans="1:6">
      <c r="A3152" s="2" t="s">
        <v>2075</v>
      </c>
      <c r="B3152" s="2" t="s">
        <v>8920</v>
      </c>
      <c r="C3152" s="2" t="s">
        <v>5836</v>
      </c>
      <c r="D3152" s="2" t="s">
        <v>5556</v>
      </c>
      <c r="E3152" s="2" t="s">
        <v>5557</v>
      </c>
      <c r="F3152" s="2" t="s">
        <v>5537</v>
      </c>
    </row>
    <row r="3153" ht="16.5" spans="1:6">
      <c r="A3153" s="2" t="s">
        <v>2076</v>
      </c>
      <c r="B3153" s="2" t="s">
        <v>8921</v>
      </c>
      <c r="C3153" s="2" t="s">
        <v>5836</v>
      </c>
      <c r="D3153" s="2" t="s">
        <v>5556</v>
      </c>
      <c r="E3153" s="2" t="s">
        <v>5557</v>
      </c>
      <c r="F3153" s="2" t="s">
        <v>5537</v>
      </c>
    </row>
    <row r="3154" ht="16.5" spans="1:6">
      <c r="A3154" s="2" t="s">
        <v>2077</v>
      </c>
      <c r="B3154" s="2" t="s">
        <v>8922</v>
      </c>
      <c r="C3154" s="2" t="s">
        <v>5836</v>
      </c>
      <c r="D3154" s="2" t="s">
        <v>5556</v>
      </c>
      <c r="E3154" s="2" t="s">
        <v>5557</v>
      </c>
      <c r="F3154" s="2" t="s">
        <v>5537</v>
      </c>
    </row>
    <row r="3155" ht="16.5" spans="1:6">
      <c r="A3155" s="2" t="s">
        <v>2093</v>
      </c>
      <c r="B3155" s="2" t="s">
        <v>8923</v>
      </c>
      <c r="C3155" s="2" t="s">
        <v>5836</v>
      </c>
      <c r="D3155" s="2" t="s">
        <v>5556</v>
      </c>
      <c r="E3155" s="2" t="s">
        <v>5557</v>
      </c>
      <c r="F3155" s="2" t="s">
        <v>5537</v>
      </c>
    </row>
    <row r="3156" ht="16.5" spans="1:6">
      <c r="A3156" s="2" t="s">
        <v>2094</v>
      </c>
      <c r="B3156" s="2" t="s">
        <v>8924</v>
      </c>
      <c r="C3156" s="2" t="s">
        <v>5836</v>
      </c>
      <c r="D3156" s="2" t="s">
        <v>5556</v>
      </c>
      <c r="E3156" s="2" t="s">
        <v>5557</v>
      </c>
      <c r="F3156" s="2" t="s">
        <v>5537</v>
      </c>
    </row>
    <row r="3157" ht="16.5" spans="1:6">
      <c r="A3157" s="2" t="s">
        <v>2078</v>
      </c>
      <c r="B3157" s="2" t="s">
        <v>8925</v>
      </c>
      <c r="C3157" s="2" t="s">
        <v>5836</v>
      </c>
      <c r="D3157" s="2" t="s">
        <v>5556</v>
      </c>
      <c r="E3157" s="2" t="s">
        <v>5557</v>
      </c>
      <c r="F3157" s="2" t="s">
        <v>5537</v>
      </c>
    </row>
    <row r="3158" ht="16.5" spans="1:6">
      <c r="A3158" s="2" t="s">
        <v>2079</v>
      </c>
      <c r="B3158" s="2" t="s">
        <v>8926</v>
      </c>
      <c r="C3158" s="2" t="s">
        <v>5836</v>
      </c>
      <c r="D3158" s="2" t="s">
        <v>5556</v>
      </c>
      <c r="E3158" s="2" t="s">
        <v>5557</v>
      </c>
      <c r="F3158" s="2" t="s">
        <v>5537</v>
      </c>
    </row>
    <row r="3159" ht="16.5" spans="1:6">
      <c r="A3159" s="2" t="s">
        <v>2080</v>
      </c>
      <c r="B3159" s="2" t="s">
        <v>8927</v>
      </c>
      <c r="C3159" s="2" t="s">
        <v>5836</v>
      </c>
      <c r="D3159" s="2" t="s">
        <v>5556</v>
      </c>
      <c r="E3159" s="2" t="s">
        <v>5557</v>
      </c>
      <c r="F3159" s="2" t="s">
        <v>5537</v>
      </c>
    </row>
    <row r="3160" ht="16.5" spans="1:6">
      <c r="A3160" s="2" t="s">
        <v>2081</v>
      </c>
      <c r="B3160" s="2" t="s">
        <v>8928</v>
      </c>
      <c r="C3160" s="2" t="s">
        <v>5836</v>
      </c>
      <c r="D3160" s="2" t="s">
        <v>5556</v>
      </c>
      <c r="E3160" s="2" t="s">
        <v>5557</v>
      </c>
      <c r="F3160" s="2" t="s">
        <v>5537</v>
      </c>
    </row>
    <row r="3161" ht="16.5" spans="1:6">
      <c r="A3161" s="2" t="s">
        <v>2082</v>
      </c>
      <c r="B3161" s="2" t="s">
        <v>8929</v>
      </c>
      <c r="C3161" s="2" t="s">
        <v>5836</v>
      </c>
      <c r="D3161" s="2" t="s">
        <v>5556</v>
      </c>
      <c r="E3161" s="2" t="s">
        <v>5557</v>
      </c>
      <c r="F3161" s="2" t="s">
        <v>5537</v>
      </c>
    </row>
    <row r="3162" ht="16.5" spans="1:6">
      <c r="A3162" s="2" t="s">
        <v>2083</v>
      </c>
      <c r="B3162" s="2" t="s">
        <v>8930</v>
      </c>
      <c r="C3162" s="2" t="s">
        <v>5836</v>
      </c>
      <c r="D3162" s="2" t="s">
        <v>5556</v>
      </c>
      <c r="E3162" s="2" t="s">
        <v>5557</v>
      </c>
      <c r="F3162" s="2" t="s">
        <v>5537</v>
      </c>
    </row>
    <row r="3163" ht="16.5" spans="1:6">
      <c r="A3163" s="2" t="s">
        <v>2084</v>
      </c>
      <c r="B3163" s="2" t="s">
        <v>8931</v>
      </c>
      <c r="C3163" s="2" t="s">
        <v>5836</v>
      </c>
      <c r="D3163" s="2" t="s">
        <v>5556</v>
      </c>
      <c r="E3163" s="2" t="s">
        <v>5557</v>
      </c>
      <c r="F3163" s="2" t="s">
        <v>5537</v>
      </c>
    </row>
    <row r="3164" ht="16.5" spans="1:6">
      <c r="A3164" s="2" t="s">
        <v>2085</v>
      </c>
      <c r="B3164" s="2" t="s">
        <v>8932</v>
      </c>
      <c r="C3164" s="2" t="s">
        <v>5836</v>
      </c>
      <c r="D3164" s="2" t="s">
        <v>5556</v>
      </c>
      <c r="E3164" s="2" t="s">
        <v>5557</v>
      </c>
      <c r="F3164" s="2" t="s">
        <v>5537</v>
      </c>
    </row>
    <row r="3165" ht="16.5" spans="1:6">
      <c r="A3165" s="2" t="s">
        <v>2086</v>
      </c>
      <c r="B3165" s="2" t="s">
        <v>8933</v>
      </c>
      <c r="C3165" s="2" t="s">
        <v>5836</v>
      </c>
      <c r="D3165" s="2" t="s">
        <v>5556</v>
      </c>
      <c r="E3165" s="2" t="s">
        <v>5557</v>
      </c>
      <c r="F3165" s="2" t="s">
        <v>5537</v>
      </c>
    </row>
    <row r="3166" ht="16.5" spans="1:6">
      <c r="A3166" s="2" t="s">
        <v>2087</v>
      </c>
      <c r="B3166" s="2" t="s">
        <v>8934</v>
      </c>
      <c r="C3166" s="2" t="s">
        <v>5836</v>
      </c>
      <c r="D3166" s="2" t="s">
        <v>5556</v>
      </c>
      <c r="E3166" s="2" t="s">
        <v>5557</v>
      </c>
      <c r="F3166" s="2" t="s">
        <v>5537</v>
      </c>
    </row>
    <row r="3167" ht="16.5" spans="1:6">
      <c r="A3167" s="2" t="s">
        <v>2088</v>
      </c>
      <c r="B3167" s="2" t="s">
        <v>8935</v>
      </c>
      <c r="C3167" s="2" t="s">
        <v>5836</v>
      </c>
      <c r="D3167" s="2" t="s">
        <v>5556</v>
      </c>
      <c r="E3167" s="2" t="s">
        <v>5557</v>
      </c>
      <c r="F3167" s="2" t="s">
        <v>5537</v>
      </c>
    </row>
    <row r="3168" ht="16.5" spans="1:6">
      <c r="A3168" s="2" t="s">
        <v>2095</v>
      </c>
      <c r="B3168" s="2" t="s">
        <v>8936</v>
      </c>
      <c r="C3168" s="2" t="s">
        <v>5836</v>
      </c>
      <c r="D3168" s="2" t="s">
        <v>5556</v>
      </c>
      <c r="E3168" s="2" t="s">
        <v>5557</v>
      </c>
      <c r="F3168" s="2" t="s">
        <v>5537</v>
      </c>
    </row>
    <row r="3169" ht="16.5" spans="1:6">
      <c r="A3169" s="2" t="s">
        <v>2089</v>
      </c>
      <c r="B3169" s="2" t="s">
        <v>7674</v>
      </c>
      <c r="C3169" s="2" t="s">
        <v>5836</v>
      </c>
      <c r="D3169" s="2" t="s">
        <v>5556</v>
      </c>
      <c r="E3169" s="2" t="s">
        <v>5557</v>
      </c>
      <c r="F3169" s="2" t="s">
        <v>5537</v>
      </c>
    </row>
    <row r="3170" ht="16.5" spans="1:6">
      <c r="A3170" s="2" t="s">
        <v>2090</v>
      </c>
      <c r="B3170" s="2" t="s">
        <v>8937</v>
      </c>
      <c r="C3170" s="2" t="s">
        <v>5836</v>
      </c>
      <c r="D3170" s="2" t="s">
        <v>5556</v>
      </c>
      <c r="E3170" s="2" t="s">
        <v>5557</v>
      </c>
      <c r="F3170" s="2" t="s">
        <v>5537</v>
      </c>
    </row>
    <row r="3171" ht="16.5" spans="1:6">
      <c r="A3171" s="2" t="s">
        <v>2330</v>
      </c>
      <c r="B3171" s="2" t="s">
        <v>8938</v>
      </c>
      <c r="C3171" s="2" t="s">
        <v>8939</v>
      </c>
      <c r="D3171" s="2" t="s">
        <v>5556</v>
      </c>
      <c r="E3171" s="2" t="s">
        <v>5557</v>
      </c>
      <c r="F3171" s="2" t="s">
        <v>5537</v>
      </c>
    </row>
    <row r="3172" ht="16.5" spans="1:6">
      <c r="A3172" s="2" t="s">
        <v>2375</v>
      </c>
      <c r="B3172" s="2" t="s">
        <v>8940</v>
      </c>
      <c r="C3172" s="2" t="s">
        <v>8939</v>
      </c>
      <c r="D3172" s="2" t="s">
        <v>5556</v>
      </c>
      <c r="E3172" s="2" t="s">
        <v>5557</v>
      </c>
      <c r="F3172" s="2" t="s">
        <v>5537</v>
      </c>
    </row>
    <row r="3173" ht="16.5" spans="1:6">
      <c r="A3173" s="2" t="s">
        <v>2331</v>
      </c>
      <c r="B3173" s="2" t="s">
        <v>8941</v>
      </c>
      <c r="C3173" s="2" t="s">
        <v>8939</v>
      </c>
      <c r="D3173" s="2" t="s">
        <v>5556</v>
      </c>
      <c r="E3173" s="2" t="s">
        <v>5557</v>
      </c>
      <c r="F3173" s="2" t="s">
        <v>5537</v>
      </c>
    </row>
    <row r="3174" ht="16.5" spans="1:6">
      <c r="A3174" s="2" t="s">
        <v>2332</v>
      </c>
      <c r="B3174" s="2" t="s">
        <v>8942</v>
      </c>
      <c r="C3174" s="2" t="s">
        <v>8939</v>
      </c>
      <c r="D3174" s="2" t="s">
        <v>5556</v>
      </c>
      <c r="E3174" s="2" t="s">
        <v>5557</v>
      </c>
      <c r="F3174" s="2" t="s">
        <v>5537</v>
      </c>
    </row>
    <row r="3175" ht="16.5" spans="1:6">
      <c r="A3175" s="2" t="s">
        <v>2333</v>
      </c>
      <c r="B3175" s="2" t="s">
        <v>8943</v>
      </c>
      <c r="C3175" s="2" t="s">
        <v>8939</v>
      </c>
      <c r="D3175" s="2" t="s">
        <v>5556</v>
      </c>
      <c r="E3175" s="2" t="s">
        <v>5557</v>
      </c>
      <c r="F3175" s="2" t="s">
        <v>5537</v>
      </c>
    </row>
    <row r="3176" ht="16.5" spans="1:6">
      <c r="A3176" s="2" t="s">
        <v>2334</v>
      </c>
      <c r="B3176" s="2" t="s">
        <v>8944</v>
      </c>
      <c r="C3176" s="2" t="s">
        <v>8939</v>
      </c>
      <c r="D3176" s="2" t="s">
        <v>5556</v>
      </c>
      <c r="E3176" s="2" t="s">
        <v>5557</v>
      </c>
      <c r="F3176" s="2" t="s">
        <v>5537</v>
      </c>
    </row>
    <row r="3177" ht="16.5" spans="1:6">
      <c r="A3177" s="2" t="s">
        <v>2335</v>
      </c>
      <c r="B3177" s="2" t="s">
        <v>8945</v>
      </c>
      <c r="C3177" s="2" t="s">
        <v>8939</v>
      </c>
      <c r="D3177" s="2" t="s">
        <v>5556</v>
      </c>
      <c r="E3177" s="2" t="s">
        <v>5557</v>
      </c>
      <c r="F3177" s="2" t="s">
        <v>5537</v>
      </c>
    </row>
    <row r="3178" ht="16.5" spans="1:6">
      <c r="A3178" s="2" t="s">
        <v>2336</v>
      </c>
      <c r="B3178" s="2" t="s">
        <v>8946</v>
      </c>
      <c r="C3178" s="2" t="s">
        <v>8939</v>
      </c>
      <c r="D3178" s="2" t="s">
        <v>5556</v>
      </c>
      <c r="E3178" s="2" t="s">
        <v>5557</v>
      </c>
      <c r="F3178" s="2" t="s">
        <v>5537</v>
      </c>
    </row>
    <row r="3179" ht="16.5" spans="1:6">
      <c r="A3179" s="2" t="s">
        <v>2337</v>
      </c>
      <c r="B3179" s="2" t="s">
        <v>8947</v>
      </c>
      <c r="C3179" s="2" t="s">
        <v>8939</v>
      </c>
      <c r="D3179" s="2" t="s">
        <v>5556</v>
      </c>
      <c r="E3179" s="2" t="s">
        <v>5557</v>
      </c>
      <c r="F3179" s="2" t="s">
        <v>5537</v>
      </c>
    </row>
    <row r="3180" ht="16.5" spans="1:6">
      <c r="A3180" s="2" t="s">
        <v>2338</v>
      </c>
      <c r="B3180" s="2" t="s">
        <v>8948</v>
      </c>
      <c r="C3180" s="2" t="s">
        <v>8939</v>
      </c>
      <c r="D3180" s="2" t="s">
        <v>5556</v>
      </c>
      <c r="E3180" s="2" t="s">
        <v>5557</v>
      </c>
      <c r="F3180" s="2" t="s">
        <v>5537</v>
      </c>
    </row>
    <row r="3181" ht="16.5" spans="1:6">
      <c r="A3181" s="2" t="s">
        <v>2339</v>
      </c>
      <c r="B3181" s="2" t="s">
        <v>8949</v>
      </c>
      <c r="C3181" s="2" t="s">
        <v>8939</v>
      </c>
      <c r="D3181" s="2" t="s">
        <v>5556</v>
      </c>
      <c r="E3181" s="2" t="s">
        <v>5557</v>
      </c>
      <c r="F3181" s="2" t="s">
        <v>5537</v>
      </c>
    </row>
    <row r="3182" ht="16.5" spans="1:6">
      <c r="A3182" s="2" t="s">
        <v>2340</v>
      </c>
      <c r="B3182" s="2" t="s">
        <v>8950</v>
      </c>
      <c r="C3182" s="2" t="s">
        <v>8939</v>
      </c>
      <c r="D3182" s="2" t="s">
        <v>5556</v>
      </c>
      <c r="E3182" s="2" t="s">
        <v>5557</v>
      </c>
      <c r="F3182" s="2" t="s">
        <v>5537</v>
      </c>
    </row>
    <row r="3183" ht="16.5" spans="1:6">
      <c r="A3183" s="2" t="s">
        <v>2341</v>
      </c>
      <c r="B3183" s="2" t="s">
        <v>8951</v>
      </c>
      <c r="C3183" s="2" t="s">
        <v>8939</v>
      </c>
      <c r="D3183" s="2" t="s">
        <v>5556</v>
      </c>
      <c r="E3183" s="2" t="s">
        <v>5557</v>
      </c>
      <c r="F3183" s="2" t="s">
        <v>5537</v>
      </c>
    </row>
    <row r="3184" ht="16.5" spans="1:6">
      <c r="A3184" s="2" t="s">
        <v>2342</v>
      </c>
      <c r="B3184" s="2" t="s">
        <v>8952</v>
      </c>
      <c r="C3184" s="2" t="s">
        <v>8939</v>
      </c>
      <c r="D3184" s="2" t="s">
        <v>5556</v>
      </c>
      <c r="E3184" s="2" t="s">
        <v>5557</v>
      </c>
      <c r="F3184" s="2" t="s">
        <v>5537</v>
      </c>
    </row>
    <row r="3185" ht="16.5" spans="1:6">
      <c r="A3185" s="2" t="s">
        <v>2343</v>
      </c>
      <c r="B3185" s="2" t="s">
        <v>8953</v>
      </c>
      <c r="C3185" s="2" t="s">
        <v>8939</v>
      </c>
      <c r="D3185" s="2" t="s">
        <v>5556</v>
      </c>
      <c r="E3185" s="2" t="s">
        <v>5557</v>
      </c>
      <c r="F3185" s="2" t="s">
        <v>5537</v>
      </c>
    </row>
    <row r="3186" ht="16.5" spans="1:6">
      <c r="A3186" s="2" t="s">
        <v>2344</v>
      </c>
      <c r="B3186" s="2" t="s">
        <v>8954</v>
      </c>
      <c r="C3186" s="2" t="s">
        <v>8939</v>
      </c>
      <c r="D3186" s="2" t="s">
        <v>5556</v>
      </c>
      <c r="E3186" s="2" t="s">
        <v>5557</v>
      </c>
      <c r="F3186" s="2" t="s">
        <v>5537</v>
      </c>
    </row>
    <row r="3187" ht="16.5" spans="1:6">
      <c r="A3187" s="2" t="s">
        <v>2345</v>
      </c>
      <c r="B3187" s="2" t="s">
        <v>8955</v>
      </c>
      <c r="C3187" s="2" t="s">
        <v>8939</v>
      </c>
      <c r="D3187" s="2" t="s">
        <v>5556</v>
      </c>
      <c r="E3187" s="2" t="s">
        <v>5557</v>
      </c>
      <c r="F3187" s="2" t="s">
        <v>5537</v>
      </c>
    </row>
    <row r="3188" ht="16.5" spans="1:6">
      <c r="A3188" s="2" t="s">
        <v>2346</v>
      </c>
      <c r="B3188" s="2" t="s">
        <v>8956</v>
      </c>
      <c r="C3188" s="2" t="s">
        <v>8939</v>
      </c>
      <c r="D3188" s="2" t="s">
        <v>5556</v>
      </c>
      <c r="E3188" s="2" t="s">
        <v>5557</v>
      </c>
      <c r="F3188" s="2" t="s">
        <v>5537</v>
      </c>
    </row>
    <row r="3189" ht="16.5" spans="1:6">
      <c r="A3189" s="2" t="s">
        <v>2347</v>
      </c>
      <c r="B3189" s="2" t="s">
        <v>8957</v>
      </c>
      <c r="C3189" s="2" t="s">
        <v>8939</v>
      </c>
      <c r="D3189" s="2" t="s">
        <v>5556</v>
      </c>
      <c r="E3189" s="2" t="s">
        <v>5557</v>
      </c>
      <c r="F3189" s="2" t="s">
        <v>5537</v>
      </c>
    </row>
    <row r="3190" ht="16.5" spans="1:6">
      <c r="A3190" s="2" t="s">
        <v>2376</v>
      </c>
      <c r="B3190" s="2" t="s">
        <v>8958</v>
      </c>
      <c r="C3190" s="2" t="s">
        <v>8939</v>
      </c>
      <c r="D3190" s="2" t="s">
        <v>5556</v>
      </c>
      <c r="E3190" s="2" t="s">
        <v>5557</v>
      </c>
      <c r="F3190" s="2" t="s">
        <v>5537</v>
      </c>
    </row>
    <row r="3191" ht="16.5" spans="1:6">
      <c r="A3191" s="2" t="s">
        <v>2348</v>
      </c>
      <c r="B3191" s="2" t="s">
        <v>8959</v>
      </c>
      <c r="C3191" s="2" t="s">
        <v>8939</v>
      </c>
      <c r="D3191" s="2" t="s">
        <v>5556</v>
      </c>
      <c r="E3191" s="2" t="s">
        <v>5557</v>
      </c>
      <c r="F3191" s="2" t="s">
        <v>5537</v>
      </c>
    </row>
    <row r="3192" ht="16.5" spans="1:6">
      <c r="A3192" s="2" t="s">
        <v>2349</v>
      </c>
      <c r="B3192" s="2" t="s">
        <v>8960</v>
      </c>
      <c r="C3192" s="2" t="s">
        <v>8939</v>
      </c>
      <c r="D3192" s="2" t="s">
        <v>5556</v>
      </c>
      <c r="E3192" s="2" t="s">
        <v>5557</v>
      </c>
      <c r="F3192" s="2" t="s">
        <v>5537</v>
      </c>
    </row>
    <row r="3193" ht="16.5" spans="1:6">
      <c r="A3193" s="2" t="s">
        <v>2350</v>
      </c>
      <c r="B3193" s="2" t="s">
        <v>8961</v>
      </c>
      <c r="C3193" s="2" t="s">
        <v>8939</v>
      </c>
      <c r="D3193" s="2" t="s">
        <v>5556</v>
      </c>
      <c r="E3193" s="2" t="s">
        <v>5557</v>
      </c>
      <c r="F3193" s="2" t="s">
        <v>5537</v>
      </c>
    </row>
    <row r="3194" ht="16.5" spans="1:6">
      <c r="A3194" s="2" t="s">
        <v>2351</v>
      </c>
      <c r="B3194" s="2" t="s">
        <v>8962</v>
      </c>
      <c r="C3194" s="2" t="s">
        <v>8939</v>
      </c>
      <c r="D3194" s="2" t="s">
        <v>5556</v>
      </c>
      <c r="E3194" s="2" t="s">
        <v>5557</v>
      </c>
      <c r="F3194" s="2" t="s">
        <v>5537</v>
      </c>
    </row>
    <row r="3195" ht="16.5" spans="1:6">
      <c r="A3195" s="2" t="s">
        <v>2352</v>
      </c>
      <c r="B3195" s="2" t="s">
        <v>8963</v>
      </c>
      <c r="C3195" s="2" t="s">
        <v>8939</v>
      </c>
      <c r="D3195" s="2" t="s">
        <v>5556</v>
      </c>
      <c r="E3195" s="2" t="s">
        <v>5557</v>
      </c>
      <c r="F3195" s="2" t="s">
        <v>5537</v>
      </c>
    </row>
    <row r="3196" ht="16.5" spans="1:6">
      <c r="A3196" s="2" t="s">
        <v>2353</v>
      </c>
      <c r="B3196" s="2" t="s">
        <v>8964</v>
      </c>
      <c r="C3196" s="2" t="s">
        <v>8939</v>
      </c>
      <c r="D3196" s="2" t="s">
        <v>5556</v>
      </c>
      <c r="E3196" s="2" t="s">
        <v>5557</v>
      </c>
      <c r="F3196" s="2" t="s">
        <v>5537</v>
      </c>
    </row>
    <row r="3197" ht="16.5" spans="1:6">
      <c r="A3197" s="2" t="s">
        <v>2354</v>
      </c>
      <c r="B3197" s="2" t="s">
        <v>8965</v>
      </c>
      <c r="C3197" s="2" t="s">
        <v>8939</v>
      </c>
      <c r="D3197" s="2" t="s">
        <v>5556</v>
      </c>
      <c r="E3197" s="2" t="s">
        <v>5557</v>
      </c>
      <c r="F3197" s="2" t="s">
        <v>5537</v>
      </c>
    </row>
    <row r="3198" ht="16.5" spans="1:6">
      <c r="A3198" s="2" t="s">
        <v>2355</v>
      </c>
      <c r="B3198" s="2" t="s">
        <v>8966</v>
      </c>
      <c r="C3198" s="2" t="s">
        <v>8939</v>
      </c>
      <c r="D3198" s="2" t="s">
        <v>5556</v>
      </c>
      <c r="E3198" s="2" t="s">
        <v>5557</v>
      </c>
      <c r="F3198" s="2" t="s">
        <v>5537</v>
      </c>
    </row>
    <row r="3199" ht="16.5" spans="1:6">
      <c r="A3199" s="2" t="s">
        <v>2356</v>
      </c>
      <c r="B3199" s="2" t="s">
        <v>8967</v>
      </c>
      <c r="C3199" s="2" t="s">
        <v>8939</v>
      </c>
      <c r="D3199" s="2" t="s">
        <v>5556</v>
      </c>
      <c r="E3199" s="2" t="s">
        <v>5557</v>
      </c>
      <c r="F3199" s="2" t="s">
        <v>5537</v>
      </c>
    </row>
    <row r="3200" ht="16.5" spans="1:6">
      <c r="A3200" s="2" t="s">
        <v>2357</v>
      </c>
      <c r="B3200" s="2" t="s">
        <v>8968</v>
      </c>
      <c r="C3200" s="2" t="s">
        <v>8939</v>
      </c>
      <c r="D3200" s="2" t="s">
        <v>5556</v>
      </c>
      <c r="E3200" s="2" t="s">
        <v>5557</v>
      </c>
      <c r="F3200" s="2" t="s">
        <v>5537</v>
      </c>
    </row>
    <row r="3201" ht="16.5" spans="1:6">
      <c r="A3201" s="2" t="s">
        <v>2358</v>
      </c>
      <c r="B3201" s="2" t="s">
        <v>8969</v>
      </c>
      <c r="C3201" s="2" t="s">
        <v>8939</v>
      </c>
      <c r="D3201" s="2" t="s">
        <v>5556</v>
      </c>
      <c r="E3201" s="2" t="s">
        <v>5557</v>
      </c>
      <c r="F3201" s="2" t="s">
        <v>5537</v>
      </c>
    </row>
    <row r="3202" ht="16.5" spans="1:6">
      <c r="A3202" s="2" t="s">
        <v>2359</v>
      </c>
      <c r="B3202" s="2" t="s">
        <v>8970</v>
      </c>
      <c r="C3202" s="2" t="s">
        <v>8939</v>
      </c>
      <c r="D3202" s="2" t="s">
        <v>5556</v>
      </c>
      <c r="E3202" s="2" t="s">
        <v>5557</v>
      </c>
      <c r="F3202" s="2" t="s">
        <v>5537</v>
      </c>
    </row>
    <row r="3203" ht="16.5" spans="1:6">
      <c r="A3203" s="2" t="s">
        <v>2360</v>
      </c>
      <c r="B3203" s="2" t="s">
        <v>8971</v>
      </c>
      <c r="C3203" s="2" t="s">
        <v>8939</v>
      </c>
      <c r="D3203" s="2" t="s">
        <v>5556</v>
      </c>
      <c r="E3203" s="2" t="s">
        <v>5557</v>
      </c>
      <c r="F3203" s="2" t="s">
        <v>5537</v>
      </c>
    </row>
    <row r="3204" ht="16.5" spans="1:6">
      <c r="A3204" s="2" t="s">
        <v>2361</v>
      </c>
      <c r="B3204" s="2" t="s">
        <v>8972</v>
      </c>
      <c r="C3204" s="2" t="s">
        <v>8939</v>
      </c>
      <c r="D3204" s="2" t="s">
        <v>5556</v>
      </c>
      <c r="E3204" s="2" t="s">
        <v>5557</v>
      </c>
      <c r="F3204" s="2" t="s">
        <v>5537</v>
      </c>
    </row>
    <row r="3205" ht="16.5" spans="1:6">
      <c r="A3205" s="2" t="s">
        <v>2362</v>
      </c>
      <c r="B3205" s="2" t="s">
        <v>8973</v>
      </c>
      <c r="C3205" s="2" t="s">
        <v>8939</v>
      </c>
      <c r="D3205" s="2" t="s">
        <v>5556</v>
      </c>
      <c r="E3205" s="2" t="s">
        <v>5557</v>
      </c>
      <c r="F3205" s="2" t="s">
        <v>5537</v>
      </c>
    </row>
    <row r="3206" ht="16.5" spans="1:6">
      <c r="A3206" s="2" t="s">
        <v>2363</v>
      </c>
      <c r="B3206" s="2" t="s">
        <v>8974</v>
      </c>
      <c r="C3206" s="2" t="s">
        <v>8939</v>
      </c>
      <c r="D3206" s="2" t="s">
        <v>5556</v>
      </c>
      <c r="E3206" s="2" t="s">
        <v>5557</v>
      </c>
      <c r="F3206" s="2" t="s">
        <v>5537</v>
      </c>
    </row>
    <row r="3207" ht="16.5" spans="1:6">
      <c r="A3207" s="2" t="s">
        <v>2364</v>
      </c>
      <c r="B3207" s="2" t="s">
        <v>8975</v>
      </c>
      <c r="C3207" s="2" t="s">
        <v>8939</v>
      </c>
      <c r="D3207" s="2" t="s">
        <v>5556</v>
      </c>
      <c r="E3207" s="2" t="s">
        <v>5557</v>
      </c>
      <c r="F3207" s="2" t="s">
        <v>5537</v>
      </c>
    </row>
    <row r="3208" ht="16.5" spans="1:6">
      <c r="A3208" s="2" t="s">
        <v>2365</v>
      </c>
      <c r="B3208" s="2" t="s">
        <v>8976</v>
      </c>
      <c r="C3208" s="2" t="s">
        <v>8939</v>
      </c>
      <c r="D3208" s="2" t="s">
        <v>5556</v>
      </c>
      <c r="E3208" s="2" t="s">
        <v>5557</v>
      </c>
      <c r="F3208" s="2" t="s">
        <v>5537</v>
      </c>
    </row>
    <row r="3209" ht="16.5" spans="1:6">
      <c r="A3209" s="2" t="s">
        <v>2366</v>
      </c>
      <c r="B3209" s="2" t="s">
        <v>8977</v>
      </c>
      <c r="C3209" s="2" t="s">
        <v>8939</v>
      </c>
      <c r="D3209" s="2" t="s">
        <v>5556</v>
      </c>
      <c r="E3209" s="2" t="s">
        <v>5557</v>
      </c>
      <c r="F3209" s="2" t="s">
        <v>5537</v>
      </c>
    </row>
    <row r="3210" ht="16.5" spans="1:6">
      <c r="A3210" s="2" t="s">
        <v>2367</v>
      </c>
      <c r="B3210" s="2" t="s">
        <v>8978</v>
      </c>
      <c r="C3210" s="2" t="s">
        <v>8939</v>
      </c>
      <c r="D3210" s="2" t="s">
        <v>5556</v>
      </c>
      <c r="E3210" s="2" t="s">
        <v>5557</v>
      </c>
      <c r="F3210" s="2" t="s">
        <v>5537</v>
      </c>
    </row>
    <row r="3211" ht="16.5" spans="1:6">
      <c r="A3211" s="2" t="s">
        <v>2368</v>
      </c>
      <c r="B3211" s="2" t="s">
        <v>8979</v>
      </c>
      <c r="C3211" s="2" t="s">
        <v>8939</v>
      </c>
      <c r="D3211" s="2" t="s">
        <v>5556</v>
      </c>
      <c r="E3211" s="2" t="s">
        <v>5557</v>
      </c>
      <c r="F3211" s="2" t="s">
        <v>5537</v>
      </c>
    </row>
    <row r="3212" ht="16.5" spans="1:6">
      <c r="A3212" s="2" t="s">
        <v>2369</v>
      </c>
      <c r="B3212" s="2" t="s">
        <v>8980</v>
      </c>
      <c r="C3212" s="2" t="s">
        <v>8939</v>
      </c>
      <c r="D3212" s="2" t="s">
        <v>5556</v>
      </c>
      <c r="E3212" s="2" t="s">
        <v>5557</v>
      </c>
      <c r="F3212" s="2" t="s">
        <v>5537</v>
      </c>
    </row>
    <row r="3213" ht="16.5" spans="1:6">
      <c r="A3213" s="2" t="s">
        <v>2370</v>
      </c>
      <c r="B3213" s="2" t="s">
        <v>8981</v>
      </c>
      <c r="C3213" s="2" t="s">
        <v>8939</v>
      </c>
      <c r="D3213" s="2" t="s">
        <v>5556</v>
      </c>
      <c r="E3213" s="2" t="s">
        <v>5557</v>
      </c>
      <c r="F3213" s="2" t="s">
        <v>5537</v>
      </c>
    </row>
    <row r="3214" ht="16.5" spans="1:6">
      <c r="A3214" s="2" t="s">
        <v>2377</v>
      </c>
      <c r="B3214" s="2" t="s">
        <v>8982</v>
      </c>
      <c r="C3214" s="2" t="s">
        <v>8939</v>
      </c>
      <c r="D3214" s="2" t="s">
        <v>5556</v>
      </c>
      <c r="E3214" s="2" t="s">
        <v>5557</v>
      </c>
      <c r="F3214" s="2" t="s">
        <v>5537</v>
      </c>
    </row>
    <row r="3215" ht="16.5" spans="1:6">
      <c r="A3215" s="2" t="s">
        <v>2371</v>
      </c>
      <c r="B3215" s="2" t="s">
        <v>8983</v>
      </c>
      <c r="C3215" s="2" t="s">
        <v>8939</v>
      </c>
      <c r="D3215" s="2" t="s">
        <v>5556</v>
      </c>
      <c r="E3215" s="2" t="s">
        <v>5557</v>
      </c>
      <c r="F3215" s="2" t="s">
        <v>5537</v>
      </c>
    </row>
    <row r="3216" ht="16.5" spans="1:6">
      <c r="A3216" s="2" t="s">
        <v>2372</v>
      </c>
      <c r="B3216" s="2" t="s">
        <v>8984</v>
      </c>
      <c r="C3216" s="2" t="s">
        <v>8939</v>
      </c>
      <c r="D3216" s="2" t="s">
        <v>5556</v>
      </c>
      <c r="E3216" s="2" t="s">
        <v>5557</v>
      </c>
      <c r="F3216" s="2" t="s">
        <v>5537</v>
      </c>
    </row>
    <row r="3217" ht="16.5" spans="1:6">
      <c r="A3217" s="2" t="s">
        <v>2373</v>
      </c>
      <c r="B3217" s="2" t="s">
        <v>8985</v>
      </c>
      <c r="C3217" s="2" t="s">
        <v>8939</v>
      </c>
      <c r="D3217" s="2" t="s">
        <v>5556</v>
      </c>
      <c r="E3217" s="2" t="s">
        <v>5557</v>
      </c>
      <c r="F3217" s="2" t="s">
        <v>5537</v>
      </c>
    </row>
    <row r="3218" ht="16.5" spans="1:6">
      <c r="A3218" s="2" t="s">
        <v>2374</v>
      </c>
      <c r="B3218" s="2" t="s">
        <v>8986</v>
      </c>
      <c r="C3218" s="2" t="s">
        <v>8939</v>
      </c>
      <c r="D3218" s="2" t="s">
        <v>5556</v>
      </c>
      <c r="E3218" s="2" t="s">
        <v>5557</v>
      </c>
      <c r="F3218" s="2" t="s">
        <v>5537</v>
      </c>
    </row>
    <row r="3219" ht="16.5" spans="1:6">
      <c r="A3219" s="2" t="s">
        <v>2378</v>
      </c>
      <c r="B3219" s="2" t="s">
        <v>8987</v>
      </c>
      <c r="C3219" s="2" t="s">
        <v>8988</v>
      </c>
      <c r="D3219" s="2" t="s">
        <v>5556</v>
      </c>
      <c r="E3219" s="2" t="s">
        <v>5557</v>
      </c>
      <c r="F3219" s="2" t="s">
        <v>5537</v>
      </c>
    </row>
    <row r="3220" ht="16.5" spans="1:6">
      <c r="A3220" s="2" t="s">
        <v>2379</v>
      </c>
      <c r="B3220" s="2" t="s">
        <v>8989</v>
      </c>
      <c r="C3220" s="2" t="s">
        <v>8988</v>
      </c>
      <c r="D3220" s="2" t="s">
        <v>5556</v>
      </c>
      <c r="E3220" s="2" t="s">
        <v>5557</v>
      </c>
      <c r="F3220" s="2" t="s">
        <v>5537</v>
      </c>
    </row>
    <row r="3221" ht="16.5" spans="1:6">
      <c r="A3221" s="2" t="s">
        <v>2380</v>
      </c>
      <c r="B3221" s="2" t="s">
        <v>8990</v>
      </c>
      <c r="C3221" s="2" t="s">
        <v>8988</v>
      </c>
      <c r="D3221" s="2" t="s">
        <v>5556</v>
      </c>
      <c r="E3221" s="2" t="s">
        <v>5557</v>
      </c>
      <c r="F3221" s="2" t="s">
        <v>5537</v>
      </c>
    </row>
    <row r="3222" ht="16.5" spans="1:6">
      <c r="A3222" s="2" t="s">
        <v>2381</v>
      </c>
      <c r="B3222" s="2" t="s">
        <v>8991</v>
      </c>
      <c r="C3222" s="2" t="s">
        <v>8988</v>
      </c>
      <c r="D3222" s="2" t="s">
        <v>5556</v>
      </c>
      <c r="E3222" s="2" t="s">
        <v>5557</v>
      </c>
      <c r="F3222" s="2" t="s">
        <v>5537</v>
      </c>
    </row>
    <row r="3223" ht="16.5" spans="1:6">
      <c r="A3223" s="2" t="s">
        <v>2421</v>
      </c>
      <c r="B3223" s="2" t="s">
        <v>8992</v>
      </c>
      <c r="C3223" s="2" t="s">
        <v>8988</v>
      </c>
      <c r="D3223" s="2" t="s">
        <v>5556</v>
      </c>
      <c r="E3223" s="2" t="s">
        <v>5557</v>
      </c>
      <c r="F3223" s="2" t="s">
        <v>5537</v>
      </c>
    </row>
    <row r="3224" ht="16.5" spans="1:6">
      <c r="A3224" s="2" t="s">
        <v>2382</v>
      </c>
      <c r="B3224" s="2" t="s">
        <v>8993</v>
      </c>
      <c r="C3224" s="2" t="s">
        <v>8988</v>
      </c>
      <c r="D3224" s="2" t="s">
        <v>5556</v>
      </c>
      <c r="E3224" s="2" t="s">
        <v>5557</v>
      </c>
      <c r="F3224" s="2" t="s">
        <v>5537</v>
      </c>
    </row>
    <row r="3225" ht="16.5" spans="1:6">
      <c r="A3225" s="2" t="s">
        <v>2383</v>
      </c>
      <c r="B3225" s="2" t="s">
        <v>8994</v>
      </c>
      <c r="C3225" s="2" t="s">
        <v>8988</v>
      </c>
      <c r="D3225" s="2" t="s">
        <v>5556</v>
      </c>
      <c r="E3225" s="2" t="s">
        <v>5557</v>
      </c>
      <c r="F3225" s="2" t="s">
        <v>5537</v>
      </c>
    </row>
    <row r="3226" ht="16.5" spans="1:6">
      <c r="A3226" s="2" t="s">
        <v>2384</v>
      </c>
      <c r="B3226" s="2" t="s">
        <v>8995</v>
      </c>
      <c r="C3226" s="2" t="s">
        <v>8988</v>
      </c>
      <c r="D3226" s="2" t="s">
        <v>5556</v>
      </c>
      <c r="E3226" s="2" t="s">
        <v>5557</v>
      </c>
      <c r="F3226" s="2" t="s">
        <v>5537</v>
      </c>
    </row>
    <row r="3227" ht="16.5" spans="1:6">
      <c r="A3227" s="2" t="s">
        <v>2385</v>
      </c>
      <c r="B3227" s="2" t="s">
        <v>8996</v>
      </c>
      <c r="C3227" s="2" t="s">
        <v>8988</v>
      </c>
      <c r="D3227" s="2" t="s">
        <v>5556</v>
      </c>
      <c r="E3227" s="2" t="s">
        <v>5557</v>
      </c>
      <c r="F3227" s="2" t="s">
        <v>5537</v>
      </c>
    </row>
    <row r="3228" ht="16.5" spans="1:6">
      <c r="A3228" s="2" t="s">
        <v>2386</v>
      </c>
      <c r="B3228" s="2" t="s">
        <v>8997</v>
      </c>
      <c r="C3228" s="2" t="s">
        <v>8988</v>
      </c>
      <c r="D3228" s="2" t="s">
        <v>5556</v>
      </c>
      <c r="E3228" s="2" t="s">
        <v>5557</v>
      </c>
      <c r="F3228" s="2" t="s">
        <v>5537</v>
      </c>
    </row>
    <row r="3229" ht="16.5" spans="1:6">
      <c r="A3229" s="2" t="s">
        <v>2387</v>
      </c>
      <c r="B3229" s="2" t="s">
        <v>8998</v>
      </c>
      <c r="C3229" s="2" t="s">
        <v>8988</v>
      </c>
      <c r="D3229" s="2" t="s">
        <v>5556</v>
      </c>
      <c r="E3229" s="2" t="s">
        <v>5557</v>
      </c>
      <c r="F3229" s="2" t="s">
        <v>5537</v>
      </c>
    </row>
    <row r="3230" ht="16.5" spans="1:6">
      <c r="A3230" s="2" t="s">
        <v>2388</v>
      </c>
      <c r="B3230" s="2" t="s">
        <v>8999</v>
      </c>
      <c r="C3230" s="2" t="s">
        <v>8988</v>
      </c>
      <c r="D3230" s="2" t="s">
        <v>5556</v>
      </c>
      <c r="E3230" s="2" t="s">
        <v>5557</v>
      </c>
      <c r="F3230" s="2" t="s">
        <v>5537</v>
      </c>
    </row>
    <row r="3231" ht="16.5" spans="1:6">
      <c r="A3231" s="2" t="s">
        <v>2389</v>
      </c>
      <c r="B3231" s="2" t="s">
        <v>9000</v>
      </c>
      <c r="C3231" s="2" t="s">
        <v>8988</v>
      </c>
      <c r="D3231" s="2" t="s">
        <v>5556</v>
      </c>
      <c r="E3231" s="2" t="s">
        <v>5557</v>
      </c>
      <c r="F3231" s="2" t="s">
        <v>5537</v>
      </c>
    </row>
    <row r="3232" ht="16.5" spans="1:6">
      <c r="A3232" s="2" t="s">
        <v>2390</v>
      </c>
      <c r="B3232" s="2" t="s">
        <v>9001</v>
      </c>
      <c r="C3232" s="2" t="s">
        <v>8988</v>
      </c>
      <c r="D3232" s="2" t="s">
        <v>5556</v>
      </c>
      <c r="E3232" s="2" t="s">
        <v>5557</v>
      </c>
      <c r="F3232" s="2" t="s">
        <v>5537</v>
      </c>
    </row>
    <row r="3233" ht="16.5" spans="1:6">
      <c r="A3233" s="2" t="s">
        <v>2391</v>
      </c>
      <c r="B3233" s="2" t="s">
        <v>8955</v>
      </c>
      <c r="C3233" s="2" t="s">
        <v>8988</v>
      </c>
      <c r="D3233" s="2" t="s">
        <v>5556</v>
      </c>
      <c r="E3233" s="2" t="s">
        <v>5557</v>
      </c>
      <c r="F3233" s="2" t="s">
        <v>5537</v>
      </c>
    </row>
    <row r="3234" ht="16.5" spans="1:6">
      <c r="A3234" s="2" t="s">
        <v>2392</v>
      </c>
      <c r="B3234" s="2" t="s">
        <v>9002</v>
      </c>
      <c r="C3234" s="2" t="s">
        <v>8988</v>
      </c>
      <c r="D3234" s="2" t="s">
        <v>5556</v>
      </c>
      <c r="E3234" s="2" t="s">
        <v>5557</v>
      </c>
      <c r="F3234" s="2" t="s">
        <v>5537</v>
      </c>
    </row>
    <row r="3235" ht="16.5" spans="1:6">
      <c r="A3235" s="2" t="s">
        <v>2393</v>
      </c>
      <c r="B3235" s="2" t="s">
        <v>9003</v>
      </c>
      <c r="C3235" s="2" t="s">
        <v>8988</v>
      </c>
      <c r="D3235" s="2" t="s">
        <v>5556</v>
      </c>
      <c r="E3235" s="2" t="s">
        <v>5557</v>
      </c>
      <c r="F3235" s="2" t="s">
        <v>5537</v>
      </c>
    </row>
    <row r="3236" ht="16.5" spans="1:6">
      <c r="A3236" s="2" t="s">
        <v>9004</v>
      </c>
      <c r="B3236" s="2" t="s">
        <v>9005</v>
      </c>
      <c r="C3236" s="2" t="s">
        <v>9006</v>
      </c>
      <c r="D3236" s="2" t="s">
        <v>5556</v>
      </c>
      <c r="E3236" s="2" t="s">
        <v>5557</v>
      </c>
      <c r="F3236" s="2" t="s">
        <v>5537</v>
      </c>
    </row>
    <row r="3237" ht="16.5" spans="1:6">
      <c r="A3237" s="2" t="s">
        <v>2394</v>
      </c>
      <c r="B3237" s="2" t="s">
        <v>5830</v>
      </c>
      <c r="C3237" s="2" t="s">
        <v>8988</v>
      </c>
      <c r="D3237" s="2" t="s">
        <v>5556</v>
      </c>
      <c r="E3237" s="2" t="s">
        <v>5557</v>
      </c>
      <c r="F3237" s="2" t="s">
        <v>5537</v>
      </c>
    </row>
    <row r="3238" ht="16.5" spans="1:6">
      <c r="A3238" s="2" t="s">
        <v>2395</v>
      </c>
      <c r="B3238" s="2" t="s">
        <v>9007</v>
      </c>
      <c r="C3238" s="2" t="s">
        <v>8988</v>
      </c>
      <c r="D3238" s="2" t="s">
        <v>5556</v>
      </c>
      <c r="E3238" s="2" t="s">
        <v>5557</v>
      </c>
      <c r="F3238" s="2" t="s">
        <v>5537</v>
      </c>
    </row>
    <row r="3239" ht="16.5" spans="1:6">
      <c r="A3239" s="2" t="s">
        <v>2422</v>
      </c>
      <c r="B3239" s="2" t="s">
        <v>9008</v>
      </c>
      <c r="C3239" s="2" t="s">
        <v>8988</v>
      </c>
      <c r="D3239" s="2" t="s">
        <v>5556</v>
      </c>
      <c r="E3239" s="2" t="s">
        <v>5557</v>
      </c>
      <c r="F3239" s="2" t="s">
        <v>5537</v>
      </c>
    </row>
    <row r="3240" ht="16.5" spans="1:6">
      <c r="A3240" s="2" t="s">
        <v>2396</v>
      </c>
      <c r="B3240" s="2" t="s">
        <v>9009</v>
      </c>
      <c r="C3240" s="2" t="s">
        <v>8988</v>
      </c>
      <c r="D3240" s="2" t="s">
        <v>5556</v>
      </c>
      <c r="E3240" s="2" t="s">
        <v>5557</v>
      </c>
      <c r="F3240" s="2" t="s">
        <v>5537</v>
      </c>
    </row>
    <row r="3241" ht="16.5" spans="1:6">
      <c r="A3241" s="2" t="s">
        <v>2397</v>
      </c>
      <c r="B3241" s="2" t="s">
        <v>9010</v>
      </c>
      <c r="C3241" s="2" t="s">
        <v>8988</v>
      </c>
      <c r="D3241" s="2" t="s">
        <v>5556</v>
      </c>
      <c r="E3241" s="2" t="s">
        <v>5557</v>
      </c>
      <c r="F3241" s="2" t="s">
        <v>5537</v>
      </c>
    </row>
    <row r="3242" ht="16.5" spans="1:6">
      <c r="A3242" s="2" t="s">
        <v>2398</v>
      </c>
      <c r="B3242" s="2" t="s">
        <v>9011</v>
      </c>
      <c r="C3242" s="2" t="s">
        <v>8988</v>
      </c>
      <c r="D3242" s="2" t="s">
        <v>5556</v>
      </c>
      <c r="E3242" s="2" t="s">
        <v>5557</v>
      </c>
      <c r="F3242" s="2" t="s">
        <v>5537</v>
      </c>
    </row>
    <row r="3243" ht="16.5" spans="1:6">
      <c r="A3243" s="2" t="s">
        <v>2399</v>
      </c>
      <c r="B3243" s="2" t="s">
        <v>9012</v>
      </c>
      <c r="C3243" s="2" t="s">
        <v>8988</v>
      </c>
      <c r="D3243" s="2" t="s">
        <v>5556</v>
      </c>
      <c r="E3243" s="2" t="s">
        <v>5557</v>
      </c>
      <c r="F3243" s="2" t="s">
        <v>5537</v>
      </c>
    </row>
    <row r="3244" ht="16.5" spans="1:6">
      <c r="A3244" s="2" t="s">
        <v>2400</v>
      </c>
      <c r="B3244" s="2" t="s">
        <v>9013</v>
      </c>
      <c r="C3244" s="2" t="s">
        <v>8988</v>
      </c>
      <c r="D3244" s="2" t="s">
        <v>5556</v>
      </c>
      <c r="E3244" s="2" t="s">
        <v>5557</v>
      </c>
      <c r="F3244" s="2" t="s">
        <v>5537</v>
      </c>
    </row>
    <row r="3245" ht="16.5" spans="1:6">
      <c r="A3245" s="2" t="s">
        <v>2401</v>
      </c>
      <c r="B3245" s="2" t="s">
        <v>9014</v>
      </c>
      <c r="C3245" s="2" t="s">
        <v>8988</v>
      </c>
      <c r="D3245" s="2" t="s">
        <v>5556</v>
      </c>
      <c r="E3245" s="2" t="s">
        <v>5557</v>
      </c>
      <c r="F3245" s="2" t="s">
        <v>5537</v>
      </c>
    </row>
    <row r="3246" ht="16.5" spans="1:6">
      <c r="A3246" s="2" t="s">
        <v>2402</v>
      </c>
      <c r="B3246" s="2" t="s">
        <v>9015</v>
      </c>
      <c r="C3246" s="2" t="s">
        <v>8988</v>
      </c>
      <c r="D3246" s="2" t="s">
        <v>5556</v>
      </c>
      <c r="E3246" s="2" t="s">
        <v>5557</v>
      </c>
      <c r="F3246" s="2" t="s">
        <v>5537</v>
      </c>
    </row>
    <row r="3247" ht="16.5" spans="1:6">
      <c r="A3247" s="2" t="s">
        <v>2403</v>
      </c>
      <c r="B3247" s="2" t="s">
        <v>9016</v>
      </c>
      <c r="C3247" s="2" t="s">
        <v>8988</v>
      </c>
      <c r="D3247" s="2" t="s">
        <v>5556</v>
      </c>
      <c r="E3247" s="2" t="s">
        <v>5557</v>
      </c>
      <c r="F3247" s="2" t="s">
        <v>5537</v>
      </c>
    </row>
    <row r="3248" ht="16.5" spans="1:6">
      <c r="A3248" s="2" t="s">
        <v>2404</v>
      </c>
      <c r="B3248" s="2" t="s">
        <v>9017</v>
      </c>
      <c r="C3248" s="2" t="s">
        <v>8988</v>
      </c>
      <c r="D3248" s="2" t="s">
        <v>5556</v>
      </c>
      <c r="E3248" s="2" t="s">
        <v>5557</v>
      </c>
      <c r="F3248" s="2" t="s">
        <v>5537</v>
      </c>
    </row>
    <row r="3249" ht="16.5" spans="1:6">
      <c r="A3249" s="2" t="s">
        <v>2423</v>
      </c>
      <c r="B3249" s="2" t="s">
        <v>9018</v>
      </c>
      <c r="C3249" s="2" t="s">
        <v>8988</v>
      </c>
      <c r="D3249" s="2" t="s">
        <v>5556</v>
      </c>
      <c r="E3249" s="2" t="s">
        <v>5557</v>
      </c>
      <c r="F3249" s="2" t="s">
        <v>5537</v>
      </c>
    </row>
    <row r="3250" ht="16.5" spans="1:6">
      <c r="A3250" s="2" t="s">
        <v>2405</v>
      </c>
      <c r="B3250" s="2" t="s">
        <v>9019</v>
      </c>
      <c r="C3250" s="2" t="s">
        <v>8988</v>
      </c>
      <c r="D3250" s="2" t="s">
        <v>5556</v>
      </c>
      <c r="E3250" s="2" t="s">
        <v>5557</v>
      </c>
      <c r="F3250" s="2" t="s">
        <v>5537</v>
      </c>
    </row>
    <row r="3251" ht="16.5" spans="1:6">
      <c r="A3251" s="2" t="s">
        <v>2406</v>
      </c>
      <c r="B3251" s="2" t="s">
        <v>9020</v>
      </c>
      <c r="C3251" s="2" t="s">
        <v>8988</v>
      </c>
      <c r="D3251" s="2" t="s">
        <v>5556</v>
      </c>
      <c r="E3251" s="2" t="s">
        <v>5557</v>
      </c>
      <c r="F3251" s="2" t="s">
        <v>5537</v>
      </c>
    </row>
    <row r="3252" ht="16.5" spans="1:6">
      <c r="A3252" s="2" t="s">
        <v>2407</v>
      </c>
      <c r="B3252" s="2" t="s">
        <v>9021</v>
      </c>
      <c r="C3252" s="2" t="s">
        <v>8988</v>
      </c>
      <c r="D3252" s="2" t="s">
        <v>5556</v>
      </c>
      <c r="E3252" s="2" t="s">
        <v>5557</v>
      </c>
      <c r="F3252" s="2" t="s">
        <v>5537</v>
      </c>
    </row>
    <row r="3253" ht="16.5" spans="1:6">
      <c r="A3253" s="2" t="s">
        <v>2408</v>
      </c>
      <c r="B3253" s="2" t="s">
        <v>9022</v>
      </c>
      <c r="C3253" s="2" t="s">
        <v>8988</v>
      </c>
      <c r="D3253" s="2" t="s">
        <v>5556</v>
      </c>
      <c r="E3253" s="2" t="s">
        <v>5557</v>
      </c>
      <c r="F3253" s="2" t="s">
        <v>5537</v>
      </c>
    </row>
    <row r="3254" ht="16.5" spans="1:6">
      <c r="A3254" s="2" t="s">
        <v>2409</v>
      </c>
      <c r="B3254" s="2" t="s">
        <v>9023</v>
      </c>
      <c r="C3254" s="2" t="s">
        <v>8988</v>
      </c>
      <c r="D3254" s="2" t="s">
        <v>5556</v>
      </c>
      <c r="E3254" s="2" t="s">
        <v>5557</v>
      </c>
      <c r="F3254" s="2" t="s">
        <v>5537</v>
      </c>
    </row>
    <row r="3255" ht="16.5" spans="1:6">
      <c r="A3255" s="2" t="s">
        <v>2410</v>
      </c>
      <c r="B3255" s="2" t="s">
        <v>9024</v>
      </c>
      <c r="C3255" s="2" t="s">
        <v>8988</v>
      </c>
      <c r="D3255" s="2" t="s">
        <v>5556</v>
      </c>
      <c r="E3255" s="2" t="s">
        <v>5557</v>
      </c>
      <c r="F3255" s="2" t="s">
        <v>5537</v>
      </c>
    </row>
    <row r="3256" ht="16.5" spans="1:6">
      <c r="A3256" s="2" t="s">
        <v>2411</v>
      </c>
      <c r="B3256" s="2" t="s">
        <v>9025</v>
      </c>
      <c r="C3256" s="2" t="s">
        <v>8988</v>
      </c>
      <c r="D3256" s="2" t="s">
        <v>5556</v>
      </c>
      <c r="E3256" s="2" t="s">
        <v>5557</v>
      </c>
      <c r="F3256" s="2" t="s">
        <v>5537</v>
      </c>
    </row>
    <row r="3257" ht="16.5" spans="1:6">
      <c r="A3257" s="2" t="s">
        <v>2412</v>
      </c>
      <c r="B3257" s="2" t="s">
        <v>9026</v>
      </c>
      <c r="C3257" s="2" t="s">
        <v>8988</v>
      </c>
      <c r="D3257" s="2" t="s">
        <v>5556</v>
      </c>
      <c r="E3257" s="2" t="s">
        <v>5557</v>
      </c>
      <c r="F3257" s="2" t="s">
        <v>5537</v>
      </c>
    </row>
    <row r="3258" ht="16.5" spans="1:6">
      <c r="A3258" s="2" t="s">
        <v>2413</v>
      </c>
      <c r="B3258" s="2" t="s">
        <v>9027</v>
      </c>
      <c r="C3258" s="2" t="s">
        <v>8988</v>
      </c>
      <c r="D3258" s="2" t="s">
        <v>5556</v>
      </c>
      <c r="E3258" s="2" t="s">
        <v>5557</v>
      </c>
      <c r="F3258" s="2" t="s">
        <v>5537</v>
      </c>
    </row>
    <row r="3259" ht="16.5" spans="1:6">
      <c r="A3259" s="2" t="s">
        <v>2414</v>
      </c>
      <c r="B3259" s="2" t="s">
        <v>9028</v>
      </c>
      <c r="C3259" s="2" t="s">
        <v>8988</v>
      </c>
      <c r="D3259" s="2" t="s">
        <v>5556</v>
      </c>
      <c r="E3259" s="2" t="s">
        <v>5557</v>
      </c>
      <c r="F3259" s="2" t="s">
        <v>5537</v>
      </c>
    </row>
    <row r="3260" ht="16.5" spans="1:6">
      <c r="A3260" s="2" t="s">
        <v>2415</v>
      </c>
      <c r="B3260" s="2" t="s">
        <v>9029</v>
      </c>
      <c r="C3260" s="2" t="s">
        <v>8988</v>
      </c>
      <c r="D3260" s="2" t="s">
        <v>5556</v>
      </c>
      <c r="E3260" s="2" t="s">
        <v>5557</v>
      </c>
      <c r="F3260" s="2" t="s">
        <v>5537</v>
      </c>
    </row>
    <row r="3261" ht="16.5" spans="1:6">
      <c r="A3261" s="2" t="s">
        <v>2416</v>
      </c>
      <c r="B3261" s="2" t="s">
        <v>9030</v>
      </c>
      <c r="C3261" s="2" t="s">
        <v>8988</v>
      </c>
      <c r="D3261" s="2" t="s">
        <v>5556</v>
      </c>
      <c r="E3261" s="2" t="s">
        <v>5557</v>
      </c>
      <c r="F3261" s="2" t="s">
        <v>5537</v>
      </c>
    </row>
    <row r="3262" ht="16.5" spans="1:6">
      <c r="A3262" s="2" t="s">
        <v>2417</v>
      </c>
      <c r="B3262" s="2" t="s">
        <v>9031</v>
      </c>
      <c r="C3262" s="2" t="s">
        <v>8988</v>
      </c>
      <c r="D3262" s="2" t="s">
        <v>5556</v>
      </c>
      <c r="E3262" s="2" t="s">
        <v>5557</v>
      </c>
      <c r="F3262" s="2" t="s">
        <v>5537</v>
      </c>
    </row>
    <row r="3263" ht="16.5" spans="1:6">
      <c r="A3263" s="2" t="s">
        <v>2418</v>
      </c>
      <c r="B3263" s="2" t="s">
        <v>8986</v>
      </c>
      <c r="C3263" s="2" t="s">
        <v>8988</v>
      </c>
      <c r="D3263" s="2" t="s">
        <v>5556</v>
      </c>
      <c r="E3263" s="2" t="s">
        <v>5557</v>
      </c>
      <c r="F3263" s="2" t="s">
        <v>5537</v>
      </c>
    </row>
    <row r="3264" ht="16.5" spans="1:6">
      <c r="A3264" s="2" t="s">
        <v>2419</v>
      </c>
      <c r="B3264" s="2" t="s">
        <v>9032</v>
      </c>
      <c r="C3264" s="2" t="s">
        <v>8988</v>
      </c>
      <c r="D3264" s="2" t="s">
        <v>5556</v>
      </c>
      <c r="E3264" s="2" t="s">
        <v>5557</v>
      </c>
      <c r="F3264" s="2" t="s">
        <v>5537</v>
      </c>
    </row>
    <row r="3265" ht="16.5" spans="1:6">
      <c r="A3265" s="2" t="s">
        <v>2420</v>
      </c>
      <c r="B3265" s="2" t="s">
        <v>9033</v>
      </c>
      <c r="C3265" s="2" t="s">
        <v>8988</v>
      </c>
      <c r="D3265" s="2" t="s">
        <v>5556</v>
      </c>
      <c r="E3265" s="2" t="s">
        <v>5557</v>
      </c>
      <c r="F3265" s="2" t="s">
        <v>5537</v>
      </c>
    </row>
    <row r="3266" ht="16.5" spans="1:6">
      <c r="A3266" s="2" t="s">
        <v>2425</v>
      </c>
      <c r="B3266" s="2" t="s">
        <v>9034</v>
      </c>
      <c r="C3266" s="2" t="s">
        <v>5831</v>
      </c>
      <c r="D3266" s="2" t="s">
        <v>5556</v>
      </c>
      <c r="E3266" s="2" t="s">
        <v>5557</v>
      </c>
      <c r="F3266" s="2" t="s">
        <v>5537</v>
      </c>
    </row>
    <row r="3267" ht="16.5" spans="1:6">
      <c r="A3267" s="2" t="s">
        <v>2426</v>
      </c>
      <c r="B3267" s="2" t="s">
        <v>9035</v>
      </c>
      <c r="C3267" s="2" t="s">
        <v>5831</v>
      </c>
      <c r="D3267" s="2" t="s">
        <v>5556</v>
      </c>
      <c r="E3267" s="2" t="s">
        <v>5557</v>
      </c>
      <c r="F3267" s="2" t="s">
        <v>5537</v>
      </c>
    </row>
    <row r="3268" ht="16.5" spans="1:6">
      <c r="A3268" s="2" t="s">
        <v>2427</v>
      </c>
      <c r="B3268" s="2" t="s">
        <v>9036</v>
      </c>
      <c r="C3268" s="2" t="s">
        <v>5831</v>
      </c>
      <c r="D3268" s="2" t="s">
        <v>5556</v>
      </c>
      <c r="E3268" s="2" t="s">
        <v>5557</v>
      </c>
      <c r="F3268" s="2" t="s">
        <v>5537</v>
      </c>
    </row>
    <row r="3269" ht="16.5" spans="1:6">
      <c r="A3269" s="2" t="s">
        <v>2428</v>
      </c>
      <c r="B3269" s="2" t="s">
        <v>9037</v>
      </c>
      <c r="C3269" s="2" t="s">
        <v>5831</v>
      </c>
      <c r="D3269" s="2" t="s">
        <v>5556</v>
      </c>
      <c r="E3269" s="2" t="s">
        <v>5557</v>
      </c>
      <c r="F3269" s="2" t="s">
        <v>5537</v>
      </c>
    </row>
    <row r="3270" ht="16.5" spans="1:6">
      <c r="A3270" s="2" t="s">
        <v>2429</v>
      </c>
      <c r="B3270" s="2" t="s">
        <v>9038</v>
      </c>
      <c r="C3270" s="2" t="s">
        <v>5831</v>
      </c>
      <c r="D3270" s="2" t="s">
        <v>5556</v>
      </c>
      <c r="E3270" s="2" t="s">
        <v>5557</v>
      </c>
      <c r="F3270" s="2" t="s">
        <v>5537</v>
      </c>
    </row>
    <row r="3271" ht="16.5" spans="1:6">
      <c r="A3271" s="2" t="s">
        <v>2430</v>
      </c>
      <c r="B3271" s="2" t="s">
        <v>9039</v>
      </c>
      <c r="C3271" s="2" t="s">
        <v>5831</v>
      </c>
      <c r="D3271" s="2" t="s">
        <v>5556</v>
      </c>
      <c r="E3271" s="2" t="s">
        <v>5557</v>
      </c>
      <c r="F3271" s="2" t="s">
        <v>5537</v>
      </c>
    </row>
    <row r="3272" ht="16.5" spans="1:6">
      <c r="A3272" s="2" t="s">
        <v>2431</v>
      </c>
      <c r="B3272" s="2" t="s">
        <v>9040</v>
      </c>
      <c r="C3272" s="2" t="s">
        <v>5831</v>
      </c>
      <c r="D3272" s="2" t="s">
        <v>5556</v>
      </c>
      <c r="E3272" s="2" t="s">
        <v>5557</v>
      </c>
      <c r="F3272" s="2" t="s">
        <v>5537</v>
      </c>
    </row>
    <row r="3273" ht="16.5" spans="1:6">
      <c r="A3273" s="2" t="s">
        <v>2432</v>
      </c>
      <c r="B3273" s="2" t="s">
        <v>9041</v>
      </c>
      <c r="C3273" s="2" t="s">
        <v>5831</v>
      </c>
      <c r="D3273" s="2" t="s">
        <v>5556</v>
      </c>
      <c r="E3273" s="2" t="s">
        <v>5557</v>
      </c>
      <c r="F3273" s="2" t="s">
        <v>5537</v>
      </c>
    </row>
    <row r="3274" ht="16.5" spans="1:6">
      <c r="A3274" s="2" t="s">
        <v>2433</v>
      </c>
      <c r="B3274" s="2" t="s">
        <v>9042</v>
      </c>
      <c r="C3274" s="2" t="s">
        <v>5831</v>
      </c>
      <c r="D3274" s="2" t="s">
        <v>5556</v>
      </c>
      <c r="E3274" s="2" t="s">
        <v>5557</v>
      </c>
      <c r="F3274" s="2" t="s">
        <v>5537</v>
      </c>
    </row>
    <row r="3275" ht="16.5" spans="1:6">
      <c r="A3275" s="2" t="s">
        <v>2434</v>
      </c>
      <c r="B3275" s="2" t="s">
        <v>9043</v>
      </c>
      <c r="C3275" s="2" t="s">
        <v>5831</v>
      </c>
      <c r="D3275" s="2" t="s">
        <v>5556</v>
      </c>
      <c r="E3275" s="2" t="s">
        <v>5557</v>
      </c>
      <c r="F3275" s="2" t="s">
        <v>5537</v>
      </c>
    </row>
    <row r="3276" ht="16.5" spans="1:6">
      <c r="A3276" s="2" t="s">
        <v>2435</v>
      </c>
      <c r="B3276" s="2" t="s">
        <v>7181</v>
      </c>
      <c r="C3276" s="2" t="s">
        <v>5831</v>
      </c>
      <c r="D3276" s="2" t="s">
        <v>5556</v>
      </c>
      <c r="E3276" s="2" t="s">
        <v>5557</v>
      </c>
      <c r="F3276" s="2" t="s">
        <v>5537</v>
      </c>
    </row>
    <row r="3277" ht="16.5" spans="1:6">
      <c r="A3277" s="2" t="s">
        <v>2464</v>
      </c>
      <c r="B3277" s="2" t="s">
        <v>9044</v>
      </c>
      <c r="C3277" s="2" t="s">
        <v>5831</v>
      </c>
      <c r="D3277" s="2" t="s">
        <v>5556</v>
      </c>
      <c r="E3277" s="2" t="s">
        <v>5557</v>
      </c>
      <c r="F3277" s="2" t="s">
        <v>5537</v>
      </c>
    </row>
    <row r="3278" ht="16.5" spans="1:6">
      <c r="A3278" s="2" t="s">
        <v>2436</v>
      </c>
      <c r="B3278" s="2" t="s">
        <v>9045</v>
      </c>
      <c r="C3278" s="2" t="s">
        <v>5831</v>
      </c>
      <c r="D3278" s="2" t="s">
        <v>5556</v>
      </c>
      <c r="E3278" s="2" t="s">
        <v>5557</v>
      </c>
      <c r="F3278" s="2" t="s">
        <v>5537</v>
      </c>
    </row>
    <row r="3279" ht="16.5" spans="1:6">
      <c r="A3279" s="2" t="s">
        <v>2437</v>
      </c>
      <c r="B3279" s="2" t="s">
        <v>9046</v>
      </c>
      <c r="C3279" s="2" t="s">
        <v>5831</v>
      </c>
      <c r="D3279" s="2" t="s">
        <v>5556</v>
      </c>
      <c r="E3279" s="2" t="s">
        <v>5557</v>
      </c>
      <c r="F3279" s="2" t="s">
        <v>5537</v>
      </c>
    </row>
    <row r="3280" ht="16.5" spans="1:6">
      <c r="A3280" s="2" t="s">
        <v>2438</v>
      </c>
      <c r="B3280" s="2" t="s">
        <v>9047</v>
      </c>
      <c r="C3280" s="2" t="s">
        <v>5831</v>
      </c>
      <c r="D3280" s="2" t="s">
        <v>5556</v>
      </c>
      <c r="E3280" s="2" t="s">
        <v>5557</v>
      </c>
      <c r="F3280" s="2" t="s">
        <v>5537</v>
      </c>
    </row>
    <row r="3281" ht="16.5" spans="1:6">
      <c r="A3281" s="2" t="s">
        <v>2439</v>
      </c>
      <c r="B3281" s="2" t="s">
        <v>9048</v>
      </c>
      <c r="C3281" s="2" t="s">
        <v>5831</v>
      </c>
      <c r="D3281" s="2" t="s">
        <v>5556</v>
      </c>
      <c r="E3281" s="2" t="s">
        <v>5557</v>
      </c>
      <c r="F3281" s="2" t="s">
        <v>5537</v>
      </c>
    </row>
    <row r="3282" ht="16.5" spans="1:6">
      <c r="A3282" s="2" t="s">
        <v>2465</v>
      </c>
      <c r="B3282" s="2" t="s">
        <v>9049</v>
      </c>
      <c r="C3282" s="2" t="s">
        <v>5831</v>
      </c>
      <c r="D3282" s="2" t="s">
        <v>5556</v>
      </c>
      <c r="E3282" s="2" t="s">
        <v>5557</v>
      </c>
      <c r="F3282" s="2" t="s">
        <v>5537</v>
      </c>
    </row>
    <row r="3283" ht="16.5" spans="1:6">
      <c r="A3283" s="2" t="s">
        <v>2440</v>
      </c>
      <c r="B3283" s="2" t="s">
        <v>9050</v>
      </c>
      <c r="C3283" s="2" t="s">
        <v>5831</v>
      </c>
      <c r="D3283" s="2" t="s">
        <v>5556</v>
      </c>
      <c r="E3283" s="2" t="s">
        <v>5557</v>
      </c>
      <c r="F3283" s="2" t="s">
        <v>5537</v>
      </c>
    </row>
    <row r="3284" ht="16.5" spans="1:6">
      <c r="A3284" s="2" t="s">
        <v>2466</v>
      </c>
      <c r="B3284" s="2" t="s">
        <v>9051</v>
      </c>
      <c r="C3284" s="2" t="s">
        <v>5831</v>
      </c>
      <c r="D3284" s="2" t="s">
        <v>5556</v>
      </c>
      <c r="E3284" s="2" t="s">
        <v>5557</v>
      </c>
      <c r="F3284" s="2" t="s">
        <v>5537</v>
      </c>
    </row>
    <row r="3285" ht="16.5" spans="1:6">
      <c r="A3285" s="2" t="s">
        <v>2467</v>
      </c>
      <c r="B3285" s="2" t="s">
        <v>9052</v>
      </c>
      <c r="C3285" s="2" t="s">
        <v>5831</v>
      </c>
      <c r="D3285" s="2" t="s">
        <v>5556</v>
      </c>
      <c r="E3285" s="2" t="s">
        <v>5557</v>
      </c>
      <c r="F3285" s="2" t="s">
        <v>5537</v>
      </c>
    </row>
    <row r="3286" ht="16.5" spans="1:6">
      <c r="A3286" s="2" t="s">
        <v>2441</v>
      </c>
      <c r="B3286" s="2" t="s">
        <v>9053</v>
      </c>
      <c r="C3286" s="2" t="s">
        <v>5831</v>
      </c>
      <c r="D3286" s="2" t="s">
        <v>5556</v>
      </c>
      <c r="E3286" s="2" t="s">
        <v>5557</v>
      </c>
      <c r="F3286" s="2" t="s">
        <v>5537</v>
      </c>
    </row>
    <row r="3287" ht="16.5" spans="1:6">
      <c r="A3287" s="2" t="s">
        <v>2468</v>
      </c>
      <c r="B3287" s="2" t="s">
        <v>9054</v>
      </c>
      <c r="C3287" s="2" t="s">
        <v>5831</v>
      </c>
      <c r="D3287" s="2" t="s">
        <v>5556</v>
      </c>
      <c r="E3287" s="2" t="s">
        <v>5557</v>
      </c>
      <c r="F3287" s="2" t="s">
        <v>5537</v>
      </c>
    </row>
    <row r="3288" ht="16.5" spans="1:6">
      <c r="A3288" s="2" t="s">
        <v>2469</v>
      </c>
      <c r="B3288" s="2" t="s">
        <v>9055</v>
      </c>
      <c r="C3288" s="2" t="s">
        <v>5831</v>
      </c>
      <c r="D3288" s="2" t="s">
        <v>5556</v>
      </c>
      <c r="E3288" s="2" t="s">
        <v>5557</v>
      </c>
      <c r="F3288" s="2" t="s">
        <v>5537</v>
      </c>
    </row>
    <row r="3289" ht="16.5" spans="1:6">
      <c r="A3289" s="2" t="s">
        <v>2470</v>
      </c>
      <c r="B3289" s="2" t="s">
        <v>9056</v>
      </c>
      <c r="C3289" s="2" t="s">
        <v>5831</v>
      </c>
      <c r="D3289" s="2" t="s">
        <v>5556</v>
      </c>
      <c r="E3289" s="2" t="s">
        <v>5557</v>
      </c>
      <c r="F3289" s="2" t="s">
        <v>5537</v>
      </c>
    </row>
    <row r="3290" ht="16.5" spans="1:6">
      <c r="A3290" s="2" t="s">
        <v>2442</v>
      </c>
      <c r="B3290" s="2" t="s">
        <v>9057</v>
      </c>
      <c r="C3290" s="2" t="s">
        <v>5831</v>
      </c>
      <c r="D3290" s="2" t="s">
        <v>5556</v>
      </c>
      <c r="E3290" s="2" t="s">
        <v>5557</v>
      </c>
      <c r="F3290" s="2" t="s">
        <v>5537</v>
      </c>
    </row>
    <row r="3291" ht="16.5" spans="1:6">
      <c r="A3291" s="2" t="s">
        <v>2443</v>
      </c>
      <c r="B3291" s="2" t="s">
        <v>9058</v>
      </c>
      <c r="C3291" s="2" t="s">
        <v>5831</v>
      </c>
      <c r="D3291" s="2" t="s">
        <v>5556</v>
      </c>
      <c r="E3291" s="2" t="s">
        <v>5557</v>
      </c>
      <c r="F3291" s="2" t="s">
        <v>5537</v>
      </c>
    </row>
    <row r="3292" ht="16.5" spans="1:6">
      <c r="A3292" s="2" t="s">
        <v>2444</v>
      </c>
      <c r="B3292" s="2" t="s">
        <v>9059</v>
      </c>
      <c r="C3292" s="2" t="s">
        <v>5831</v>
      </c>
      <c r="D3292" s="2" t="s">
        <v>5556</v>
      </c>
      <c r="E3292" s="2" t="s">
        <v>5557</v>
      </c>
      <c r="F3292" s="2" t="s">
        <v>5537</v>
      </c>
    </row>
    <row r="3293" ht="16.5" spans="1:6">
      <c r="A3293" s="2" t="s">
        <v>2445</v>
      </c>
      <c r="B3293" s="2" t="s">
        <v>9060</v>
      </c>
      <c r="C3293" s="2" t="s">
        <v>5831</v>
      </c>
      <c r="D3293" s="2" t="s">
        <v>5556</v>
      </c>
      <c r="E3293" s="2" t="s">
        <v>5557</v>
      </c>
      <c r="F3293" s="2" t="s">
        <v>5537</v>
      </c>
    </row>
    <row r="3294" ht="16.5" spans="1:6">
      <c r="A3294" s="2" t="s">
        <v>2446</v>
      </c>
      <c r="B3294" s="2" t="s">
        <v>9061</v>
      </c>
      <c r="C3294" s="2" t="s">
        <v>5831</v>
      </c>
      <c r="D3294" s="2" t="s">
        <v>5556</v>
      </c>
      <c r="E3294" s="2" t="s">
        <v>5557</v>
      </c>
      <c r="F3294" s="2" t="s">
        <v>5537</v>
      </c>
    </row>
    <row r="3295" ht="16.5" spans="1:6">
      <c r="A3295" s="2" t="s">
        <v>2447</v>
      </c>
      <c r="B3295" s="2" t="s">
        <v>9062</v>
      </c>
      <c r="C3295" s="2" t="s">
        <v>5831</v>
      </c>
      <c r="D3295" s="2" t="s">
        <v>5556</v>
      </c>
      <c r="E3295" s="2" t="s">
        <v>5557</v>
      </c>
      <c r="F3295" s="2" t="s">
        <v>5537</v>
      </c>
    </row>
    <row r="3296" ht="16.5" spans="1:6">
      <c r="A3296" s="2" t="s">
        <v>2448</v>
      </c>
      <c r="B3296" s="2" t="s">
        <v>9063</v>
      </c>
      <c r="C3296" s="2" t="s">
        <v>5831</v>
      </c>
      <c r="D3296" s="2" t="s">
        <v>5556</v>
      </c>
      <c r="E3296" s="2" t="s">
        <v>5557</v>
      </c>
      <c r="F3296" s="2" t="s">
        <v>5537</v>
      </c>
    </row>
    <row r="3297" ht="16.5" spans="1:6">
      <c r="A3297" s="2" t="s">
        <v>2449</v>
      </c>
      <c r="B3297" s="2" t="s">
        <v>9064</v>
      </c>
      <c r="C3297" s="2" t="s">
        <v>5831</v>
      </c>
      <c r="D3297" s="2" t="s">
        <v>5556</v>
      </c>
      <c r="E3297" s="2" t="s">
        <v>5557</v>
      </c>
      <c r="F3297" s="2" t="s">
        <v>5537</v>
      </c>
    </row>
    <row r="3298" ht="16.5" spans="1:6">
      <c r="A3298" s="2" t="s">
        <v>2450</v>
      </c>
      <c r="B3298" s="2" t="s">
        <v>9065</v>
      </c>
      <c r="C3298" s="2" t="s">
        <v>5831</v>
      </c>
      <c r="D3298" s="2" t="s">
        <v>5556</v>
      </c>
      <c r="E3298" s="2" t="s">
        <v>5557</v>
      </c>
      <c r="F3298" s="2" t="s">
        <v>5537</v>
      </c>
    </row>
    <row r="3299" ht="16.5" spans="1:6">
      <c r="A3299" s="2" t="s">
        <v>2451</v>
      </c>
      <c r="B3299" s="2" t="s">
        <v>9066</v>
      </c>
      <c r="C3299" s="2" t="s">
        <v>5831</v>
      </c>
      <c r="D3299" s="2" t="s">
        <v>5556</v>
      </c>
      <c r="E3299" s="2" t="s">
        <v>5557</v>
      </c>
      <c r="F3299" s="2" t="s">
        <v>5537</v>
      </c>
    </row>
    <row r="3300" ht="16.5" spans="1:6">
      <c r="A3300" s="2" t="s">
        <v>2452</v>
      </c>
      <c r="B3300" s="2" t="s">
        <v>9067</v>
      </c>
      <c r="C3300" s="2" t="s">
        <v>5831</v>
      </c>
      <c r="D3300" s="2" t="s">
        <v>5556</v>
      </c>
      <c r="E3300" s="2" t="s">
        <v>5557</v>
      </c>
      <c r="F3300" s="2" t="s">
        <v>5537</v>
      </c>
    </row>
    <row r="3301" ht="16.5" spans="1:6">
      <c r="A3301" s="2" t="s">
        <v>2453</v>
      </c>
      <c r="B3301" s="2" t="s">
        <v>9068</v>
      </c>
      <c r="C3301" s="2" t="s">
        <v>5831</v>
      </c>
      <c r="D3301" s="2" t="s">
        <v>5556</v>
      </c>
      <c r="E3301" s="2" t="s">
        <v>5557</v>
      </c>
      <c r="F3301" s="2" t="s">
        <v>5537</v>
      </c>
    </row>
    <row r="3302" ht="16.5" spans="1:6">
      <c r="A3302" s="2" t="s">
        <v>2471</v>
      </c>
      <c r="B3302" s="2" t="s">
        <v>9069</v>
      </c>
      <c r="C3302" s="2" t="s">
        <v>5831</v>
      </c>
      <c r="D3302" s="2" t="s">
        <v>5556</v>
      </c>
      <c r="E3302" s="2" t="s">
        <v>5557</v>
      </c>
      <c r="F3302" s="2" t="s">
        <v>5537</v>
      </c>
    </row>
    <row r="3303" ht="16.5" spans="1:6">
      <c r="A3303" s="2" t="s">
        <v>2454</v>
      </c>
      <c r="B3303" s="2" t="s">
        <v>9070</v>
      </c>
      <c r="C3303" s="2" t="s">
        <v>5831</v>
      </c>
      <c r="D3303" s="2" t="s">
        <v>5556</v>
      </c>
      <c r="E3303" s="2" t="s">
        <v>5557</v>
      </c>
      <c r="F3303" s="2" t="s">
        <v>5537</v>
      </c>
    </row>
    <row r="3304" ht="16.5" spans="1:6">
      <c r="A3304" s="2" t="s">
        <v>2455</v>
      </c>
      <c r="B3304" s="2" t="s">
        <v>9071</v>
      </c>
      <c r="C3304" s="2" t="s">
        <v>5831</v>
      </c>
      <c r="D3304" s="2" t="s">
        <v>5556</v>
      </c>
      <c r="E3304" s="2" t="s">
        <v>5557</v>
      </c>
      <c r="F3304" s="2" t="s">
        <v>5537</v>
      </c>
    </row>
    <row r="3305" ht="16.5" spans="1:6">
      <c r="A3305" s="2" t="s">
        <v>2456</v>
      </c>
      <c r="B3305" s="2" t="s">
        <v>9072</v>
      </c>
      <c r="C3305" s="2" t="s">
        <v>5831</v>
      </c>
      <c r="D3305" s="2" t="s">
        <v>5556</v>
      </c>
      <c r="E3305" s="2" t="s">
        <v>5557</v>
      </c>
      <c r="F3305" s="2" t="s">
        <v>5537</v>
      </c>
    </row>
    <row r="3306" ht="16.5" spans="1:6">
      <c r="A3306" s="2" t="s">
        <v>2457</v>
      </c>
      <c r="B3306" s="2" t="s">
        <v>9073</v>
      </c>
      <c r="C3306" s="2" t="s">
        <v>5831</v>
      </c>
      <c r="D3306" s="2" t="s">
        <v>5556</v>
      </c>
      <c r="E3306" s="2" t="s">
        <v>5557</v>
      </c>
      <c r="F3306" s="2" t="s">
        <v>5537</v>
      </c>
    </row>
    <row r="3307" ht="16.5" spans="1:6">
      <c r="A3307" s="2" t="s">
        <v>2458</v>
      </c>
      <c r="B3307" s="2" t="s">
        <v>9074</v>
      </c>
      <c r="C3307" s="2" t="s">
        <v>5831</v>
      </c>
      <c r="D3307" s="2" t="s">
        <v>5556</v>
      </c>
      <c r="E3307" s="2" t="s">
        <v>5557</v>
      </c>
      <c r="F3307" s="2" t="s">
        <v>5537</v>
      </c>
    </row>
    <row r="3308" ht="16.5" spans="1:6">
      <c r="A3308" s="2" t="s">
        <v>2459</v>
      </c>
      <c r="B3308" s="2" t="s">
        <v>9075</v>
      </c>
      <c r="C3308" s="2" t="s">
        <v>5831</v>
      </c>
      <c r="D3308" s="2" t="s">
        <v>5556</v>
      </c>
      <c r="E3308" s="2" t="s">
        <v>5557</v>
      </c>
      <c r="F3308" s="2" t="s">
        <v>5537</v>
      </c>
    </row>
    <row r="3309" ht="16.5" spans="1:6">
      <c r="A3309" s="2" t="s">
        <v>2460</v>
      </c>
      <c r="B3309" s="2" t="s">
        <v>9076</v>
      </c>
      <c r="C3309" s="2" t="s">
        <v>5831</v>
      </c>
      <c r="D3309" s="2" t="s">
        <v>5556</v>
      </c>
      <c r="E3309" s="2" t="s">
        <v>5557</v>
      </c>
      <c r="F3309" s="2" t="s">
        <v>5537</v>
      </c>
    </row>
    <row r="3310" ht="16.5" spans="1:6">
      <c r="A3310" s="2" t="s">
        <v>2461</v>
      </c>
      <c r="B3310" s="2" t="s">
        <v>9007</v>
      </c>
      <c r="C3310" s="2" t="s">
        <v>5831</v>
      </c>
      <c r="D3310" s="2" t="s">
        <v>5556</v>
      </c>
      <c r="E3310" s="2" t="s">
        <v>5557</v>
      </c>
      <c r="F3310" s="2" t="s">
        <v>5537</v>
      </c>
    </row>
    <row r="3311" ht="16.5" spans="1:6">
      <c r="A3311" s="2" t="s">
        <v>2462</v>
      </c>
      <c r="B3311" s="2" t="s">
        <v>9077</v>
      </c>
      <c r="C3311" s="2" t="s">
        <v>5831</v>
      </c>
      <c r="D3311" s="2" t="s">
        <v>5556</v>
      </c>
      <c r="E3311" s="2" t="s">
        <v>5557</v>
      </c>
      <c r="F3311" s="2" t="s">
        <v>5537</v>
      </c>
    </row>
    <row r="3312" ht="16.5" spans="1:6">
      <c r="A3312" s="2" t="s">
        <v>2463</v>
      </c>
      <c r="B3312" s="2" t="s">
        <v>9078</v>
      </c>
      <c r="C3312" s="2" t="s">
        <v>5831</v>
      </c>
      <c r="D3312" s="2" t="s">
        <v>5556</v>
      </c>
      <c r="E3312" s="2" t="s">
        <v>5557</v>
      </c>
      <c r="F3312" s="2" t="s">
        <v>5537</v>
      </c>
    </row>
    <row r="3313" ht="16.5" spans="1:6">
      <c r="A3313" s="2" t="s">
        <v>2479</v>
      </c>
      <c r="B3313" s="2" t="s">
        <v>9079</v>
      </c>
      <c r="C3313" s="2" t="s">
        <v>5829</v>
      </c>
      <c r="D3313" s="2" t="s">
        <v>5556</v>
      </c>
      <c r="E3313" s="2" t="s">
        <v>5557</v>
      </c>
      <c r="F3313" s="2" t="s">
        <v>5537</v>
      </c>
    </row>
    <row r="3314" ht="16.5" spans="1:6">
      <c r="A3314" s="2" t="s">
        <v>2496</v>
      </c>
      <c r="B3314" s="2" t="s">
        <v>9080</v>
      </c>
      <c r="C3314" s="2" t="s">
        <v>5829</v>
      </c>
      <c r="D3314" s="2" t="s">
        <v>5556</v>
      </c>
      <c r="E3314" s="2" t="s">
        <v>5557</v>
      </c>
      <c r="F3314" s="2" t="s">
        <v>5537</v>
      </c>
    </row>
    <row r="3315" ht="16.5" spans="1:6">
      <c r="A3315" s="2" t="s">
        <v>2478</v>
      </c>
      <c r="B3315" s="2" t="s">
        <v>9081</v>
      </c>
      <c r="C3315" s="2" t="s">
        <v>5829</v>
      </c>
      <c r="D3315" s="2" t="s">
        <v>5556</v>
      </c>
      <c r="E3315" s="2" t="s">
        <v>5557</v>
      </c>
      <c r="F3315" s="2" t="s">
        <v>5537</v>
      </c>
    </row>
    <row r="3316" ht="16.5" spans="1:6">
      <c r="A3316" s="2" t="s">
        <v>2484</v>
      </c>
      <c r="B3316" s="2" t="s">
        <v>9082</v>
      </c>
      <c r="C3316" s="2" t="s">
        <v>5829</v>
      </c>
      <c r="D3316" s="2" t="s">
        <v>5556</v>
      </c>
      <c r="E3316" s="2" t="s">
        <v>5557</v>
      </c>
      <c r="F3316" s="2" t="s">
        <v>5537</v>
      </c>
    </row>
    <row r="3317" ht="16.5" spans="1:6">
      <c r="A3317" s="2" t="s">
        <v>2485</v>
      </c>
      <c r="B3317" s="2" t="s">
        <v>9083</v>
      </c>
      <c r="C3317" s="2" t="s">
        <v>5829</v>
      </c>
      <c r="D3317" s="2" t="s">
        <v>5556</v>
      </c>
      <c r="E3317" s="2" t="s">
        <v>5557</v>
      </c>
      <c r="F3317" s="2" t="s">
        <v>5537</v>
      </c>
    </row>
    <row r="3318" ht="16.5" spans="1:6">
      <c r="A3318" s="2" t="s">
        <v>2500</v>
      </c>
      <c r="B3318" s="2" t="s">
        <v>9084</v>
      </c>
      <c r="C3318" s="2" t="s">
        <v>5829</v>
      </c>
      <c r="D3318" s="2" t="s">
        <v>5556</v>
      </c>
      <c r="E3318" s="2" t="s">
        <v>5557</v>
      </c>
      <c r="F3318" s="2" t="s">
        <v>5537</v>
      </c>
    </row>
    <row r="3319" ht="16.5" spans="1:6">
      <c r="A3319" s="2" t="s">
        <v>2508</v>
      </c>
      <c r="B3319" s="2" t="s">
        <v>9085</v>
      </c>
      <c r="C3319" s="2" t="s">
        <v>5829</v>
      </c>
      <c r="D3319" s="2" t="s">
        <v>5556</v>
      </c>
      <c r="E3319" s="2" t="s">
        <v>5557</v>
      </c>
      <c r="F3319" s="2" t="s">
        <v>5537</v>
      </c>
    </row>
    <row r="3320" ht="16.5" spans="1:6">
      <c r="A3320" s="2" t="s">
        <v>2472</v>
      </c>
      <c r="B3320" s="2" t="s">
        <v>9086</v>
      </c>
      <c r="C3320" s="2" t="s">
        <v>5829</v>
      </c>
      <c r="D3320" s="2" t="s">
        <v>5556</v>
      </c>
      <c r="E3320" s="2" t="s">
        <v>5557</v>
      </c>
      <c r="F3320" s="2" t="s">
        <v>5537</v>
      </c>
    </row>
    <row r="3321" ht="16.5" spans="1:6">
      <c r="A3321" s="2" t="s">
        <v>2477</v>
      </c>
      <c r="B3321" s="2" t="s">
        <v>9087</v>
      </c>
      <c r="C3321" s="2" t="s">
        <v>5829</v>
      </c>
      <c r="D3321" s="2" t="s">
        <v>5556</v>
      </c>
      <c r="E3321" s="2" t="s">
        <v>5557</v>
      </c>
      <c r="F3321" s="2" t="s">
        <v>5537</v>
      </c>
    </row>
    <row r="3322" ht="16.5" spans="1:6">
      <c r="A3322" s="2" t="s">
        <v>2491</v>
      </c>
      <c r="B3322" s="2" t="s">
        <v>9088</v>
      </c>
      <c r="C3322" s="2" t="s">
        <v>5829</v>
      </c>
      <c r="D3322" s="2" t="s">
        <v>5556</v>
      </c>
      <c r="E3322" s="2" t="s">
        <v>5557</v>
      </c>
      <c r="F3322" s="2" t="s">
        <v>5537</v>
      </c>
    </row>
    <row r="3323" ht="16.5" spans="1:6">
      <c r="A3323" s="2" t="s">
        <v>2482</v>
      </c>
      <c r="B3323" s="2" t="s">
        <v>9089</v>
      </c>
      <c r="C3323" s="2" t="s">
        <v>5829</v>
      </c>
      <c r="D3323" s="2" t="s">
        <v>5556</v>
      </c>
      <c r="E3323" s="2" t="s">
        <v>5557</v>
      </c>
      <c r="F3323" s="2" t="s">
        <v>5537</v>
      </c>
    </row>
    <row r="3324" ht="16.5" spans="1:6">
      <c r="A3324" s="2" t="s">
        <v>2509</v>
      </c>
      <c r="B3324" s="2" t="s">
        <v>9090</v>
      </c>
      <c r="C3324" s="2" t="s">
        <v>5829</v>
      </c>
      <c r="D3324" s="2" t="s">
        <v>5556</v>
      </c>
      <c r="E3324" s="2" t="s">
        <v>5557</v>
      </c>
      <c r="F3324" s="2" t="s">
        <v>5537</v>
      </c>
    </row>
    <row r="3325" ht="16.5" spans="1:6">
      <c r="A3325" s="2" t="s">
        <v>2492</v>
      </c>
      <c r="B3325" s="2" t="s">
        <v>9091</v>
      </c>
      <c r="C3325" s="2" t="s">
        <v>5829</v>
      </c>
      <c r="D3325" s="2" t="s">
        <v>5556</v>
      </c>
      <c r="E3325" s="2" t="s">
        <v>5557</v>
      </c>
      <c r="F3325" s="2" t="s">
        <v>5537</v>
      </c>
    </row>
    <row r="3326" ht="16.5" spans="1:6">
      <c r="A3326" s="2" t="s">
        <v>2475</v>
      </c>
      <c r="B3326" s="2" t="s">
        <v>9092</v>
      </c>
      <c r="C3326" s="2" t="s">
        <v>5829</v>
      </c>
      <c r="D3326" s="2" t="s">
        <v>5556</v>
      </c>
      <c r="E3326" s="2" t="s">
        <v>5557</v>
      </c>
      <c r="F3326" s="2" t="s">
        <v>5537</v>
      </c>
    </row>
    <row r="3327" ht="16.5" spans="1:6">
      <c r="A3327" s="2" t="s">
        <v>2481</v>
      </c>
      <c r="B3327" s="2" t="s">
        <v>9093</v>
      </c>
      <c r="C3327" s="2" t="s">
        <v>5829</v>
      </c>
      <c r="D3327" s="2" t="s">
        <v>5556</v>
      </c>
      <c r="E3327" s="2" t="s">
        <v>5557</v>
      </c>
      <c r="F3327" s="2" t="s">
        <v>5537</v>
      </c>
    </row>
    <row r="3328" ht="16.5" spans="1:6">
      <c r="A3328" s="2" t="s">
        <v>2490</v>
      </c>
      <c r="B3328" s="2" t="s">
        <v>9094</v>
      </c>
      <c r="C3328" s="2" t="s">
        <v>5829</v>
      </c>
      <c r="D3328" s="2" t="s">
        <v>5556</v>
      </c>
      <c r="E3328" s="2" t="s">
        <v>5557</v>
      </c>
      <c r="F3328" s="2" t="s">
        <v>5537</v>
      </c>
    </row>
    <row r="3329" ht="16.5" spans="1:6">
      <c r="A3329" s="2" t="s">
        <v>2489</v>
      </c>
      <c r="B3329" s="2" t="s">
        <v>9095</v>
      </c>
      <c r="C3329" s="2" t="s">
        <v>5829</v>
      </c>
      <c r="D3329" s="2" t="s">
        <v>5556</v>
      </c>
      <c r="E3329" s="2" t="s">
        <v>5557</v>
      </c>
      <c r="F3329" s="2" t="s">
        <v>5537</v>
      </c>
    </row>
    <row r="3330" ht="16.5" spans="1:6">
      <c r="A3330" s="2" t="s">
        <v>2480</v>
      </c>
      <c r="B3330" s="2" t="s">
        <v>9096</v>
      </c>
      <c r="C3330" s="2" t="s">
        <v>5829</v>
      </c>
      <c r="D3330" s="2" t="s">
        <v>5556</v>
      </c>
      <c r="E3330" s="2" t="s">
        <v>5557</v>
      </c>
      <c r="F3330" s="2" t="s">
        <v>5537</v>
      </c>
    </row>
    <row r="3331" ht="16.5" spans="1:6">
      <c r="A3331" s="2" t="s">
        <v>2502</v>
      </c>
      <c r="B3331" s="2" t="s">
        <v>9097</v>
      </c>
      <c r="C3331" s="2" t="s">
        <v>5829</v>
      </c>
      <c r="D3331" s="2" t="s">
        <v>5556</v>
      </c>
      <c r="E3331" s="2" t="s">
        <v>5557</v>
      </c>
      <c r="F3331" s="2" t="s">
        <v>5537</v>
      </c>
    </row>
    <row r="3332" ht="16.5" spans="1:6">
      <c r="A3332" s="2" t="s">
        <v>2494</v>
      </c>
      <c r="B3332" s="2" t="s">
        <v>9098</v>
      </c>
      <c r="C3332" s="2" t="s">
        <v>5829</v>
      </c>
      <c r="D3332" s="2" t="s">
        <v>5556</v>
      </c>
      <c r="E3332" s="2" t="s">
        <v>5557</v>
      </c>
      <c r="F3332" s="2" t="s">
        <v>5537</v>
      </c>
    </row>
    <row r="3333" ht="16.5" spans="1:6">
      <c r="A3333" s="2" t="s">
        <v>2505</v>
      </c>
      <c r="B3333" s="2" t="s">
        <v>9099</v>
      </c>
      <c r="C3333" s="2" t="s">
        <v>5829</v>
      </c>
      <c r="D3333" s="2" t="s">
        <v>5556</v>
      </c>
      <c r="E3333" s="2" t="s">
        <v>5557</v>
      </c>
      <c r="F3333" s="2" t="s">
        <v>5537</v>
      </c>
    </row>
    <row r="3334" ht="16.5" spans="1:6">
      <c r="A3334" s="2" t="s">
        <v>2493</v>
      </c>
      <c r="B3334" s="2" t="s">
        <v>9100</v>
      </c>
      <c r="C3334" s="2" t="s">
        <v>5829</v>
      </c>
      <c r="D3334" s="2" t="s">
        <v>5556</v>
      </c>
      <c r="E3334" s="2" t="s">
        <v>5557</v>
      </c>
      <c r="F3334" s="2" t="s">
        <v>5537</v>
      </c>
    </row>
    <row r="3335" ht="16.5" spans="1:6">
      <c r="A3335" s="2" t="s">
        <v>2510</v>
      </c>
      <c r="B3335" s="2" t="s">
        <v>9101</v>
      </c>
      <c r="C3335" s="2" t="s">
        <v>5829</v>
      </c>
      <c r="D3335" s="2" t="s">
        <v>5556</v>
      </c>
      <c r="E3335" s="2" t="s">
        <v>5557</v>
      </c>
      <c r="F3335" s="2" t="s">
        <v>5537</v>
      </c>
    </row>
    <row r="3336" ht="16.5" spans="1:6">
      <c r="A3336" s="2" t="s">
        <v>2473</v>
      </c>
      <c r="B3336" s="2" t="s">
        <v>9102</v>
      </c>
      <c r="C3336" s="2" t="s">
        <v>5829</v>
      </c>
      <c r="D3336" s="2" t="s">
        <v>5556</v>
      </c>
      <c r="E3336" s="2" t="s">
        <v>5557</v>
      </c>
      <c r="F3336" s="2" t="s">
        <v>5537</v>
      </c>
    </row>
    <row r="3337" ht="16.5" spans="1:6">
      <c r="A3337" s="2" t="s">
        <v>2511</v>
      </c>
      <c r="B3337" s="2" t="s">
        <v>9103</v>
      </c>
      <c r="C3337" s="2" t="s">
        <v>5829</v>
      </c>
      <c r="D3337" s="2" t="s">
        <v>5556</v>
      </c>
      <c r="E3337" s="2" t="s">
        <v>5557</v>
      </c>
      <c r="F3337" s="2" t="s">
        <v>5537</v>
      </c>
    </row>
    <row r="3338" ht="16.5" spans="1:6">
      <c r="A3338" s="2" t="s">
        <v>2499</v>
      </c>
      <c r="B3338" s="2" t="s">
        <v>9104</v>
      </c>
      <c r="C3338" s="2" t="s">
        <v>5829</v>
      </c>
      <c r="D3338" s="2" t="s">
        <v>5556</v>
      </c>
      <c r="E3338" s="2" t="s">
        <v>5557</v>
      </c>
      <c r="F3338" s="2" t="s">
        <v>5537</v>
      </c>
    </row>
    <row r="3339" ht="16.5" spans="1:6">
      <c r="A3339" s="2" t="s">
        <v>2497</v>
      </c>
      <c r="B3339" s="2" t="s">
        <v>9105</v>
      </c>
      <c r="C3339" s="2" t="s">
        <v>5829</v>
      </c>
      <c r="D3339" s="2" t="s">
        <v>5556</v>
      </c>
      <c r="E3339" s="2" t="s">
        <v>5557</v>
      </c>
      <c r="F3339" s="2" t="s">
        <v>5537</v>
      </c>
    </row>
    <row r="3340" ht="16.5" spans="1:6">
      <c r="A3340" s="2" t="s">
        <v>2498</v>
      </c>
      <c r="B3340" s="2" t="s">
        <v>9106</v>
      </c>
      <c r="C3340" s="2" t="s">
        <v>5829</v>
      </c>
      <c r="D3340" s="2" t="s">
        <v>5556</v>
      </c>
      <c r="E3340" s="2" t="s">
        <v>5557</v>
      </c>
      <c r="F3340" s="2" t="s">
        <v>5537</v>
      </c>
    </row>
    <row r="3341" ht="16.5" spans="1:6">
      <c r="A3341" s="2" t="s">
        <v>2512</v>
      </c>
      <c r="B3341" s="2" t="s">
        <v>9107</v>
      </c>
      <c r="C3341" s="2" t="s">
        <v>5829</v>
      </c>
      <c r="D3341" s="2" t="s">
        <v>5556</v>
      </c>
      <c r="E3341" s="2" t="s">
        <v>5557</v>
      </c>
      <c r="F3341" s="2" t="s">
        <v>5537</v>
      </c>
    </row>
    <row r="3342" ht="16.5" spans="1:6">
      <c r="A3342" s="2" t="s">
        <v>2513</v>
      </c>
      <c r="B3342" s="2" t="s">
        <v>9108</v>
      </c>
      <c r="C3342" s="2" t="s">
        <v>5829</v>
      </c>
      <c r="D3342" s="2" t="s">
        <v>5556</v>
      </c>
      <c r="E3342" s="2" t="s">
        <v>5557</v>
      </c>
      <c r="F3342" s="2" t="s">
        <v>5537</v>
      </c>
    </row>
    <row r="3343" ht="16.5" spans="1:6">
      <c r="A3343" s="2" t="s">
        <v>2514</v>
      </c>
      <c r="B3343" s="2" t="s">
        <v>9109</v>
      </c>
      <c r="C3343" s="2" t="s">
        <v>5829</v>
      </c>
      <c r="D3343" s="2" t="s">
        <v>5556</v>
      </c>
      <c r="E3343" s="2" t="s">
        <v>5557</v>
      </c>
      <c r="F3343" s="2" t="s">
        <v>5537</v>
      </c>
    </row>
    <row r="3344" ht="16.5" spans="1:6">
      <c r="A3344" s="2" t="s">
        <v>2515</v>
      </c>
      <c r="B3344" s="2" t="s">
        <v>9110</v>
      </c>
      <c r="C3344" s="2" t="s">
        <v>5829</v>
      </c>
      <c r="D3344" s="2" t="s">
        <v>5556</v>
      </c>
      <c r="E3344" s="2" t="s">
        <v>5557</v>
      </c>
      <c r="F3344" s="2" t="s">
        <v>5537</v>
      </c>
    </row>
    <row r="3345" ht="16.5" spans="1:6">
      <c r="A3345" s="2" t="s">
        <v>2516</v>
      </c>
      <c r="B3345" s="2" t="s">
        <v>9111</v>
      </c>
      <c r="C3345" s="2" t="s">
        <v>5829</v>
      </c>
      <c r="D3345" s="2" t="s">
        <v>5556</v>
      </c>
      <c r="E3345" s="2" t="s">
        <v>5557</v>
      </c>
      <c r="F3345" s="2" t="s">
        <v>5537</v>
      </c>
    </row>
    <row r="3346" ht="16.5" spans="1:6">
      <c r="A3346" s="2" t="s">
        <v>2486</v>
      </c>
      <c r="B3346" s="2" t="s">
        <v>9112</v>
      </c>
      <c r="C3346" s="2" t="s">
        <v>5829</v>
      </c>
      <c r="D3346" s="2" t="s">
        <v>5556</v>
      </c>
      <c r="E3346" s="2" t="s">
        <v>5557</v>
      </c>
      <c r="F3346" s="2" t="s">
        <v>5537</v>
      </c>
    </row>
    <row r="3347" ht="16.5" spans="1:6">
      <c r="A3347" s="2" t="s">
        <v>2488</v>
      </c>
      <c r="B3347" s="2" t="s">
        <v>9113</v>
      </c>
      <c r="C3347" s="2" t="s">
        <v>5829</v>
      </c>
      <c r="D3347" s="2" t="s">
        <v>5556</v>
      </c>
      <c r="E3347" s="2" t="s">
        <v>5557</v>
      </c>
      <c r="F3347" s="2" t="s">
        <v>5537</v>
      </c>
    </row>
    <row r="3348" ht="16.5" spans="1:6">
      <c r="A3348" s="2" t="s">
        <v>2487</v>
      </c>
      <c r="B3348" s="2" t="s">
        <v>9114</v>
      </c>
      <c r="C3348" s="2" t="s">
        <v>5829</v>
      </c>
      <c r="D3348" s="2" t="s">
        <v>5556</v>
      </c>
      <c r="E3348" s="2" t="s">
        <v>5557</v>
      </c>
      <c r="F3348" s="2" t="s">
        <v>5537</v>
      </c>
    </row>
    <row r="3349" ht="16.5" spans="1:6">
      <c r="A3349" s="2" t="s">
        <v>9115</v>
      </c>
      <c r="B3349" s="2" t="s">
        <v>9116</v>
      </c>
      <c r="C3349" s="2" t="s">
        <v>5886</v>
      </c>
      <c r="D3349" s="2" t="s">
        <v>5556</v>
      </c>
      <c r="E3349" s="2" t="s">
        <v>5557</v>
      </c>
      <c r="F3349" s="2" t="s">
        <v>5537</v>
      </c>
    </row>
    <row r="3350" ht="16.5" spans="1:6">
      <c r="A3350" s="2" t="s">
        <v>2503</v>
      </c>
      <c r="B3350" s="2" t="s">
        <v>9117</v>
      </c>
      <c r="C3350" s="2" t="s">
        <v>5829</v>
      </c>
      <c r="D3350" s="2" t="s">
        <v>5556</v>
      </c>
      <c r="E3350" s="2" t="s">
        <v>5557</v>
      </c>
      <c r="F3350" s="2" t="s">
        <v>5537</v>
      </c>
    </row>
    <row r="3351" ht="16.5" spans="1:6">
      <c r="A3351" s="2" t="s">
        <v>2504</v>
      </c>
      <c r="B3351" s="2" t="s">
        <v>9118</v>
      </c>
      <c r="C3351" s="2" t="s">
        <v>5829</v>
      </c>
      <c r="D3351" s="2" t="s">
        <v>5556</v>
      </c>
      <c r="E3351" s="2" t="s">
        <v>5557</v>
      </c>
      <c r="F3351" s="2" t="s">
        <v>5537</v>
      </c>
    </row>
    <row r="3352" ht="16.5" spans="1:6">
      <c r="A3352" s="2" t="s">
        <v>2506</v>
      </c>
      <c r="B3352" s="2" t="s">
        <v>9119</v>
      </c>
      <c r="C3352" s="2" t="s">
        <v>5829</v>
      </c>
      <c r="D3352" s="2" t="s">
        <v>5556</v>
      </c>
      <c r="E3352" s="2" t="s">
        <v>5557</v>
      </c>
      <c r="F3352" s="2" t="s">
        <v>5537</v>
      </c>
    </row>
    <row r="3353" ht="16.5" spans="1:6">
      <c r="A3353" s="2" t="s">
        <v>2495</v>
      </c>
      <c r="B3353" s="2" t="s">
        <v>9120</v>
      </c>
      <c r="C3353" s="2" t="s">
        <v>5829</v>
      </c>
      <c r="D3353" s="2" t="s">
        <v>5556</v>
      </c>
      <c r="E3353" s="2" t="s">
        <v>5557</v>
      </c>
      <c r="F3353" s="2" t="s">
        <v>5537</v>
      </c>
    </row>
    <row r="3354" ht="16.5" spans="1:6">
      <c r="A3354" s="2" t="s">
        <v>2476</v>
      </c>
      <c r="B3354" s="2" t="s">
        <v>9121</v>
      </c>
      <c r="C3354" s="2" t="s">
        <v>5829</v>
      </c>
      <c r="D3354" s="2" t="s">
        <v>5556</v>
      </c>
      <c r="E3354" s="2" t="s">
        <v>5557</v>
      </c>
      <c r="F3354" s="2" t="s">
        <v>5537</v>
      </c>
    </row>
    <row r="3355" ht="16.5" spans="1:6">
      <c r="A3355" s="2" t="s">
        <v>2501</v>
      </c>
      <c r="B3355" s="2" t="s">
        <v>9106</v>
      </c>
      <c r="C3355" s="2" t="s">
        <v>5829</v>
      </c>
      <c r="D3355" s="2" t="s">
        <v>5556</v>
      </c>
      <c r="E3355" s="2" t="s">
        <v>5557</v>
      </c>
      <c r="F3355" s="2" t="s">
        <v>5537</v>
      </c>
    </row>
    <row r="3356" ht="16.5" spans="1:6">
      <c r="A3356" s="2" t="s">
        <v>2517</v>
      </c>
      <c r="B3356" s="2" t="s">
        <v>9122</v>
      </c>
      <c r="C3356" s="2" t="s">
        <v>5829</v>
      </c>
      <c r="D3356" s="2" t="s">
        <v>5556</v>
      </c>
      <c r="E3356" s="2" t="s">
        <v>5557</v>
      </c>
      <c r="F3356" s="2" t="s">
        <v>5537</v>
      </c>
    </row>
    <row r="3357" ht="16.5" spans="1:6">
      <c r="A3357" s="2" t="s">
        <v>2518</v>
      </c>
      <c r="B3357" s="2" t="s">
        <v>9123</v>
      </c>
      <c r="C3357" s="2" t="s">
        <v>5829</v>
      </c>
      <c r="D3357" s="2" t="s">
        <v>5556</v>
      </c>
      <c r="E3357" s="2" t="s">
        <v>5557</v>
      </c>
      <c r="F3357" s="2" t="s">
        <v>5537</v>
      </c>
    </row>
    <row r="3358" ht="16.5" spans="1:6">
      <c r="A3358" s="2" t="s">
        <v>2483</v>
      </c>
      <c r="B3358" s="2" t="s">
        <v>9124</v>
      </c>
      <c r="C3358" s="2" t="s">
        <v>5829</v>
      </c>
      <c r="D3358" s="2" t="s">
        <v>5556</v>
      </c>
      <c r="E3358" s="2" t="s">
        <v>5557</v>
      </c>
      <c r="F3358" s="2" t="s">
        <v>5537</v>
      </c>
    </row>
    <row r="3359" ht="16.5" spans="1:6">
      <c r="A3359" s="2" t="s">
        <v>2474</v>
      </c>
      <c r="B3359" s="2" t="s">
        <v>9125</v>
      </c>
      <c r="C3359" s="2" t="s">
        <v>5829</v>
      </c>
      <c r="D3359" s="2" t="s">
        <v>5556</v>
      </c>
      <c r="E3359" s="2" t="s">
        <v>5557</v>
      </c>
      <c r="F3359" s="2" t="s">
        <v>5537</v>
      </c>
    </row>
    <row r="3360" ht="16.5" spans="1:6">
      <c r="A3360" s="2" t="s">
        <v>2537</v>
      </c>
      <c r="B3360" s="2" t="s">
        <v>9126</v>
      </c>
      <c r="C3360" s="2" t="s">
        <v>9127</v>
      </c>
      <c r="D3360" s="2" t="s">
        <v>5556</v>
      </c>
      <c r="E3360" s="2" t="s">
        <v>5557</v>
      </c>
      <c r="F3360" s="2" t="s">
        <v>5537</v>
      </c>
    </row>
    <row r="3361" ht="16.5" spans="1:6">
      <c r="A3361" s="2" t="s">
        <v>2538</v>
      </c>
      <c r="B3361" s="2" t="s">
        <v>9128</v>
      </c>
      <c r="C3361" s="2" t="s">
        <v>9127</v>
      </c>
      <c r="D3361" s="2" t="s">
        <v>5556</v>
      </c>
      <c r="E3361" s="2" t="s">
        <v>5557</v>
      </c>
      <c r="F3361" s="2" t="s">
        <v>5537</v>
      </c>
    </row>
    <row r="3362" ht="16.5" spans="1:6">
      <c r="A3362" s="2" t="s">
        <v>2519</v>
      </c>
      <c r="B3362" s="2" t="s">
        <v>9129</v>
      </c>
      <c r="C3362" s="2" t="s">
        <v>9127</v>
      </c>
      <c r="D3362" s="2" t="s">
        <v>5556</v>
      </c>
      <c r="E3362" s="2" t="s">
        <v>5557</v>
      </c>
      <c r="F3362" s="2" t="s">
        <v>5537</v>
      </c>
    </row>
    <row r="3363" ht="16.5" spans="1:6">
      <c r="A3363" s="2" t="s">
        <v>2520</v>
      </c>
      <c r="B3363" s="2" t="s">
        <v>9130</v>
      </c>
      <c r="C3363" s="2" t="s">
        <v>9127</v>
      </c>
      <c r="D3363" s="2" t="s">
        <v>5556</v>
      </c>
      <c r="E3363" s="2" t="s">
        <v>5557</v>
      </c>
      <c r="F3363" s="2" t="s">
        <v>5537</v>
      </c>
    </row>
    <row r="3364" ht="16.5" spans="1:6">
      <c r="A3364" s="2" t="s">
        <v>2521</v>
      </c>
      <c r="B3364" s="2" t="s">
        <v>9131</v>
      </c>
      <c r="C3364" s="2" t="s">
        <v>9127</v>
      </c>
      <c r="D3364" s="2" t="s">
        <v>5556</v>
      </c>
      <c r="E3364" s="2" t="s">
        <v>5557</v>
      </c>
      <c r="F3364" s="2" t="s">
        <v>5537</v>
      </c>
    </row>
    <row r="3365" ht="16.5" spans="1:6">
      <c r="A3365" s="2" t="s">
        <v>2522</v>
      </c>
      <c r="B3365" s="2" t="s">
        <v>9132</v>
      </c>
      <c r="C3365" s="2" t="s">
        <v>9127</v>
      </c>
      <c r="D3365" s="2" t="s">
        <v>5556</v>
      </c>
      <c r="E3365" s="2" t="s">
        <v>5557</v>
      </c>
      <c r="F3365" s="2" t="s">
        <v>5537</v>
      </c>
    </row>
    <row r="3366" ht="16.5" spans="1:6">
      <c r="A3366" s="2" t="s">
        <v>2523</v>
      </c>
      <c r="B3366" s="2" t="s">
        <v>8372</v>
      </c>
      <c r="C3366" s="2" t="s">
        <v>9127</v>
      </c>
      <c r="D3366" s="2" t="s">
        <v>5556</v>
      </c>
      <c r="E3366" s="2" t="s">
        <v>5557</v>
      </c>
      <c r="F3366" s="2" t="s">
        <v>5537</v>
      </c>
    </row>
    <row r="3367" ht="16.5" spans="1:6">
      <c r="A3367" s="2" t="s">
        <v>2539</v>
      </c>
      <c r="B3367" s="2" t="s">
        <v>8260</v>
      </c>
      <c r="C3367" s="2" t="s">
        <v>9127</v>
      </c>
      <c r="D3367" s="2" t="s">
        <v>5556</v>
      </c>
      <c r="E3367" s="2" t="s">
        <v>5557</v>
      </c>
      <c r="F3367" s="2" t="s">
        <v>5537</v>
      </c>
    </row>
    <row r="3368" ht="16.5" spans="1:6">
      <c r="A3368" s="2" t="s">
        <v>2524</v>
      </c>
      <c r="B3368" s="2" t="s">
        <v>9133</v>
      </c>
      <c r="C3368" s="2" t="s">
        <v>9127</v>
      </c>
      <c r="D3368" s="2" t="s">
        <v>5556</v>
      </c>
      <c r="E3368" s="2" t="s">
        <v>5557</v>
      </c>
      <c r="F3368" s="2" t="s">
        <v>5537</v>
      </c>
    </row>
    <row r="3369" ht="16.5" spans="1:6">
      <c r="A3369" s="2" t="s">
        <v>2540</v>
      </c>
      <c r="B3369" s="2" t="s">
        <v>9134</v>
      </c>
      <c r="C3369" s="2" t="s">
        <v>9127</v>
      </c>
      <c r="D3369" s="2" t="s">
        <v>5556</v>
      </c>
      <c r="E3369" s="2" t="s">
        <v>5557</v>
      </c>
      <c r="F3369" s="2" t="s">
        <v>5537</v>
      </c>
    </row>
    <row r="3370" ht="16.5" spans="1:6">
      <c r="A3370" s="2" t="s">
        <v>2525</v>
      </c>
      <c r="B3370" s="2" t="s">
        <v>9135</v>
      </c>
      <c r="C3370" s="2" t="s">
        <v>9127</v>
      </c>
      <c r="D3370" s="2" t="s">
        <v>5556</v>
      </c>
      <c r="E3370" s="2" t="s">
        <v>5557</v>
      </c>
      <c r="F3370" s="2" t="s">
        <v>5537</v>
      </c>
    </row>
    <row r="3371" ht="16.5" spans="1:6">
      <c r="A3371" s="2" t="s">
        <v>2541</v>
      </c>
      <c r="B3371" s="2" t="s">
        <v>9136</v>
      </c>
      <c r="C3371" s="2" t="s">
        <v>9127</v>
      </c>
      <c r="D3371" s="2" t="s">
        <v>5556</v>
      </c>
      <c r="E3371" s="2" t="s">
        <v>5557</v>
      </c>
      <c r="F3371" s="2" t="s">
        <v>5537</v>
      </c>
    </row>
    <row r="3372" ht="16.5" spans="1:6">
      <c r="A3372" s="2" t="s">
        <v>2542</v>
      </c>
      <c r="B3372" s="2" t="s">
        <v>9137</v>
      </c>
      <c r="C3372" s="2" t="s">
        <v>9127</v>
      </c>
      <c r="D3372" s="2" t="s">
        <v>5556</v>
      </c>
      <c r="E3372" s="2" t="s">
        <v>5557</v>
      </c>
      <c r="F3372" s="2" t="s">
        <v>5537</v>
      </c>
    </row>
    <row r="3373" ht="16.5" spans="1:6">
      <c r="A3373" s="2" t="s">
        <v>2526</v>
      </c>
      <c r="B3373" s="2" t="s">
        <v>9138</v>
      </c>
      <c r="C3373" s="2" t="s">
        <v>9127</v>
      </c>
      <c r="D3373" s="2" t="s">
        <v>5556</v>
      </c>
      <c r="E3373" s="2" t="s">
        <v>5557</v>
      </c>
      <c r="F3373" s="2" t="s">
        <v>5537</v>
      </c>
    </row>
    <row r="3374" ht="16.5" spans="1:6">
      <c r="A3374" s="2" t="s">
        <v>2527</v>
      </c>
      <c r="B3374" s="2" t="s">
        <v>9139</v>
      </c>
      <c r="C3374" s="2" t="s">
        <v>9127</v>
      </c>
      <c r="D3374" s="2" t="s">
        <v>5556</v>
      </c>
      <c r="E3374" s="2" t="s">
        <v>5557</v>
      </c>
      <c r="F3374" s="2" t="s">
        <v>5537</v>
      </c>
    </row>
    <row r="3375" ht="16.5" spans="1:6">
      <c r="A3375" s="2" t="s">
        <v>2528</v>
      </c>
      <c r="B3375" s="2" t="s">
        <v>9140</v>
      </c>
      <c r="C3375" s="2" t="s">
        <v>9127</v>
      </c>
      <c r="D3375" s="2" t="s">
        <v>5556</v>
      </c>
      <c r="E3375" s="2" t="s">
        <v>5557</v>
      </c>
      <c r="F3375" s="2" t="s">
        <v>5537</v>
      </c>
    </row>
    <row r="3376" ht="16.5" spans="1:6">
      <c r="A3376" s="2" t="s">
        <v>2543</v>
      </c>
      <c r="B3376" s="2" t="s">
        <v>9141</v>
      </c>
      <c r="C3376" s="2" t="s">
        <v>9127</v>
      </c>
      <c r="D3376" s="2" t="s">
        <v>5556</v>
      </c>
      <c r="E3376" s="2" t="s">
        <v>5557</v>
      </c>
      <c r="F3376" s="2" t="s">
        <v>5537</v>
      </c>
    </row>
    <row r="3377" ht="16.5" spans="1:6">
      <c r="A3377" s="2" t="s">
        <v>2544</v>
      </c>
      <c r="B3377" s="2" t="s">
        <v>9142</v>
      </c>
      <c r="C3377" s="2" t="s">
        <v>9127</v>
      </c>
      <c r="D3377" s="2" t="s">
        <v>5556</v>
      </c>
      <c r="E3377" s="2" t="s">
        <v>5557</v>
      </c>
      <c r="F3377" s="2" t="s">
        <v>5537</v>
      </c>
    </row>
    <row r="3378" ht="16.5" spans="1:6">
      <c r="A3378" s="2" t="s">
        <v>2529</v>
      </c>
      <c r="B3378" s="2" t="s">
        <v>9143</v>
      </c>
      <c r="C3378" s="2" t="s">
        <v>9127</v>
      </c>
      <c r="D3378" s="2" t="s">
        <v>5556</v>
      </c>
      <c r="E3378" s="2" t="s">
        <v>5557</v>
      </c>
      <c r="F3378" s="2" t="s">
        <v>5537</v>
      </c>
    </row>
    <row r="3379" ht="16.5" spans="1:6">
      <c r="A3379" s="2" t="s">
        <v>2545</v>
      </c>
      <c r="B3379" s="2" t="s">
        <v>9144</v>
      </c>
      <c r="C3379" s="2" t="s">
        <v>9127</v>
      </c>
      <c r="D3379" s="2" t="s">
        <v>5556</v>
      </c>
      <c r="E3379" s="2" t="s">
        <v>5557</v>
      </c>
      <c r="F3379" s="2" t="s">
        <v>5537</v>
      </c>
    </row>
    <row r="3380" ht="16.5" spans="1:6">
      <c r="A3380" s="2" t="s">
        <v>2530</v>
      </c>
      <c r="B3380" s="2" t="s">
        <v>9145</v>
      </c>
      <c r="C3380" s="2" t="s">
        <v>9127</v>
      </c>
      <c r="D3380" s="2" t="s">
        <v>5556</v>
      </c>
      <c r="E3380" s="2" t="s">
        <v>5557</v>
      </c>
      <c r="F3380" s="2" t="s">
        <v>5537</v>
      </c>
    </row>
    <row r="3381" ht="16.5" spans="1:6">
      <c r="A3381" s="2" t="s">
        <v>2531</v>
      </c>
      <c r="B3381" s="2" t="s">
        <v>9146</v>
      </c>
      <c r="C3381" s="2" t="s">
        <v>9127</v>
      </c>
      <c r="D3381" s="2" t="s">
        <v>5556</v>
      </c>
      <c r="E3381" s="2" t="s">
        <v>5557</v>
      </c>
      <c r="F3381" s="2" t="s">
        <v>5537</v>
      </c>
    </row>
    <row r="3382" ht="16.5" spans="1:6">
      <c r="A3382" s="2" t="s">
        <v>2532</v>
      </c>
      <c r="B3382" s="2" t="s">
        <v>9147</v>
      </c>
      <c r="C3382" s="2" t="s">
        <v>9127</v>
      </c>
      <c r="D3382" s="2" t="s">
        <v>5556</v>
      </c>
      <c r="E3382" s="2" t="s">
        <v>5557</v>
      </c>
      <c r="F3382" s="2" t="s">
        <v>5537</v>
      </c>
    </row>
    <row r="3383" ht="16.5" spans="1:6">
      <c r="A3383" s="2" t="s">
        <v>2546</v>
      </c>
      <c r="B3383" s="2" t="s">
        <v>9148</v>
      </c>
      <c r="C3383" s="2" t="s">
        <v>9127</v>
      </c>
      <c r="D3383" s="2" t="s">
        <v>5556</v>
      </c>
      <c r="E3383" s="2" t="s">
        <v>5557</v>
      </c>
      <c r="F3383" s="2" t="s">
        <v>5537</v>
      </c>
    </row>
    <row r="3384" ht="16.5" spans="1:6">
      <c r="A3384" s="2" t="s">
        <v>2547</v>
      </c>
      <c r="B3384" s="2" t="s">
        <v>9149</v>
      </c>
      <c r="C3384" s="2" t="s">
        <v>9127</v>
      </c>
      <c r="D3384" s="2" t="s">
        <v>5556</v>
      </c>
      <c r="E3384" s="2" t="s">
        <v>5557</v>
      </c>
      <c r="F3384" s="2" t="s">
        <v>5537</v>
      </c>
    </row>
    <row r="3385" ht="16.5" spans="1:6">
      <c r="A3385" s="2" t="s">
        <v>2548</v>
      </c>
      <c r="B3385" s="2" t="s">
        <v>9150</v>
      </c>
      <c r="C3385" s="2" t="s">
        <v>9127</v>
      </c>
      <c r="D3385" s="2" t="s">
        <v>5556</v>
      </c>
      <c r="E3385" s="2" t="s">
        <v>5557</v>
      </c>
      <c r="F3385" s="2" t="s">
        <v>5537</v>
      </c>
    </row>
    <row r="3386" ht="16.5" spans="1:6">
      <c r="A3386" s="2" t="s">
        <v>2549</v>
      </c>
      <c r="B3386" s="2" t="s">
        <v>9138</v>
      </c>
      <c r="C3386" s="2" t="s">
        <v>9127</v>
      </c>
      <c r="D3386" s="2" t="s">
        <v>5556</v>
      </c>
      <c r="E3386" s="2" t="s">
        <v>5557</v>
      </c>
      <c r="F3386" s="2" t="s">
        <v>5537</v>
      </c>
    </row>
    <row r="3387" ht="16.5" spans="1:6">
      <c r="A3387" s="2" t="s">
        <v>2550</v>
      </c>
      <c r="B3387" s="2" t="s">
        <v>9151</v>
      </c>
      <c r="C3387" s="2" t="s">
        <v>9127</v>
      </c>
      <c r="D3387" s="2" t="s">
        <v>5556</v>
      </c>
      <c r="E3387" s="2" t="s">
        <v>5557</v>
      </c>
      <c r="F3387" s="2" t="s">
        <v>5537</v>
      </c>
    </row>
    <row r="3388" ht="16.5" spans="1:6">
      <c r="A3388" s="2" t="s">
        <v>2533</v>
      </c>
      <c r="B3388" s="2" t="s">
        <v>9152</v>
      </c>
      <c r="C3388" s="2" t="s">
        <v>9127</v>
      </c>
      <c r="D3388" s="2" t="s">
        <v>5556</v>
      </c>
      <c r="E3388" s="2" t="s">
        <v>5557</v>
      </c>
      <c r="F3388" s="2" t="s">
        <v>5537</v>
      </c>
    </row>
    <row r="3389" ht="16.5" spans="1:6">
      <c r="A3389" s="2" t="s">
        <v>2551</v>
      </c>
      <c r="B3389" s="2" t="s">
        <v>9153</v>
      </c>
      <c r="C3389" s="2" t="s">
        <v>9127</v>
      </c>
      <c r="D3389" s="2" t="s">
        <v>5556</v>
      </c>
      <c r="E3389" s="2" t="s">
        <v>5557</v>
      </c>
      <c r="F3389" s="2" t="s">
        <v>5537</v>
      </c>
    </row>
    <row r="3390" ht="16.5" spans="1:6">
      <c r="A3390" s="2" t="s">
        <v>2552</v>
      </c>
      <c r="B3390" s="2" t="s">
        <v>8916</v>
      </c>
      <c r="C3390" s="2" t="s">
        <v>9127</v>
      </c>
      <c r="D3390" s="2" t="s">
        <v>5556</v>
      </c>
      <c r="E3390" s="2" t="s">
        <v>5557</v>
      </c>
      <c r="F3390" s="2" t="s">
        <v>5537</v>
      </c>
    </row>
    <row r="3391" ht="16.5" spans="1:6">
      <c r="A3391" s="2" t="s">
        <v>2553</v>
      </c>
      <c r="B3391" s="2" t="s">
        <v>9154</v>
      </c>
      <c r="C3391" s="2" t="s">
        <v>9127</v>
      </c>
      <c r="D3391" s="2" t="s">
        <v>5556</v>
      </c>
      <c r="E3391" s="2" t="s">
        <v>5557</v>
      </c>
      <c r="F3391" s="2" t="s">
        <v>5537</v>
      </c>
    </row>
    <row r="3392" ht="16.5" spans="1:6">
      <c r="A3392" s="2" t="s">
        <v>2554</v>
      </c>
      <c r="B3392" s="2" t="s">
        <v>9155</v>
      </c>
      <c r="C3392" s="2" t="s">
        <v>9127</v>
      </c>
      <c r="D3392" s="2" t="s">
        <v>5556</v>
      </c>
      <c r="E3392" s="2" t="s">
        <v>5557</v>
      </c>
      <c r="F3392" s="2" t="s">
        <v>5537</v>
      </c>
    </row>
    <row r="3393" ht="16.5" spans="1:6">
      <c r="A3393" s="2" t="s">
        <v>2534</v>
      </c>
      <c r="B3393" s="2" t="s">
        <v>9156</v>
      </c>
      <c r="C3393" s="2" t="s">
        <v>9127</v>
      </c>
      <c r="D3393" s="2" t="s">
        <v>5556</v>
      </c>
      <c r="E3393" s="2" t="s">
        <v>5557</v>
      </c>
      <c r="F3393" s="2" t="s">
        <v>5537</v>
      </c>
    </row>
    <row r="3394" ht="16.5" spans="1:6">
      <c r="A3394" s="2" t="s">
        <v>2535</v>
      </c>
      <c r="B3394" s="2" t="s">
        <v>9157</v>
      </c>
      <c r="C3394" s="2" t="s">
        <v>9127</v>
      </c>
      <c r="D3394" s="2" t="s">
        <v>5556</v>
      </c>
      <c r="E3394" s="2" t="s">
        <v>5557</v>
      </c>
      <c r="F3394" s="2" t="s">
        <v>5537</v>
      </c>
    </row>
    <row r="3395" ht="16.5" spans="1:6">
      <c r="A3395" s="2" t="s">
        <v>2555</v>
      </c>
      <c r="B3395" s="2" t="s">
        <v>9158</v>
      </c>
      <c r="C3395" s="2" t="s">
        <v>9127</v>
      </c>
      <c r="D3395" s="2" t="s">
        <v>5556</v>
      </c>
      <c r="E3395" s="2" t="s">
        <v>5557</v>
      </c>
      <c r="F3395" s="2" t="s">
        <v>5537</v>
      </c>
    </row>
    <row r="3396" ht="16.5" spans="1:6">
      <c r="A3396" s="2" t="s">
        <v>2556</v>
      </c>
      <c r="B3396" s="2" t="s">
        <v>9159</v>
      </c>
      <c r="C3396" s="2" t="s">
        <v>9127</v>
      </c>
      <c r="D3396" s="2" t="s">
        <v>5556</v>
      </c>
      <c r="E3396" s="2" t="s">
        <v>5557</v>
      </c>
      <c r="F3396" s="2" t="s">
        <v>5537</v>
      </c>
    </row>
    <row r="3397" ht="16.5" spans="1:6">
      <c r="A3397" s="2" t="s">
        <v>2557</v>
      </c>
      <c r="B3397" s="2" t="s">
        <v>9160</v>
      </c>
      <c r="C3397" s="2" t="s">
        <v>9127</v>
      </c>
      <c r="D3397" s="2" t="s">
        <v>5556</v>
      </c>
      <c r="E3397" s="2" t="s">
        <v>5557</v>
      </c>
      <c r="F3397" s="2" t="s">
        <v>5537</v>
      </c>
    </row>
    <row r="3398" ht="16.5" spans="1:6">
      <c r="A3398" s="2" t="s">
        <v>2558</v>
      </c>
      <c r="B3398" s="2" t="s">
        <v>9161</v>
      </c>
      <c r="C3398" s="2" t="s">
        <v>9127</v>
      </c>
      <c r="D3398" s="2" t="s">
        <v>5556</v>
      </c>
      <c r="E3398" s="2" t="s">
        <v>5557</v>
      </c>
      <c r="F3398" s="2" t="s">
        <v>5537</v>
      </c>
    </row>
    <row r="3399" ht="16.5" spans="1:6">
      <c r="A3399" s="2" t="s">
        <v>2559</v>
      </c>
      <c r="B3399" s="2" t="s">
        <v>9162</v>
      </c>
      <c r="C3399" s="2" t="s">
        <v>9127</v>
      </c>
      <c r="D3399" s="2" t="s">
        <v>5556</v>
      </c>
      <c r="E3399" s="2" t="s">
        <v>5557</v>
      </c>
      <c r="F3399" s="2" t="s">
        <v>5537</v>
      </c>
    </row>
    <row r="3400" ht="16.5" spans="1:6">
      <c r="A3400" s="2" t="s">
        <v>2560</v>
      </c>
      <c r="B3400" s="2" t="s">
        <v>9163</v>
      </c>
      <c r="C3400" s="2" t="s">
        <v>9127</v>
      </c>
      <c r="D3400" s="2" t="s">
        <v>5556</v>
      </c>
      <c r="E3400" s="2" t="s">
        <v>5557</v>
      </c>
      <c r="F3400" s="2" t="s">
        <v>5537</v>
      </c>
    </row>
    <row r="3401" ht="16.5" spans="1:6">
      <c r="A3401" s="2" t="s">
        <v>2561</v>
      </c>
      <c r="B3401" s="2" t="s">
        <v>9164</v>
      </c>
      <c r="C3401" s="2" t="s">
        <v>9127</v>
      </c>
      <c r="D3401" s="2" t="s">
        <v>5556</v>
      </c>
      <c r="E3401" s="2" t="s">
        <v>5557</v>
      </c>
      <c r="F3401" s="2" t="s">
        <v>5537</v>
      </c>
    </row>
    <row r="3402" ht="16.5" spans="1:6">
      <c r="A3402" s="2" t="s">
        <v>2562</v>
      </c>
      <c r="B3402" s="2" t="s">
        <v>9165</v>
      </c>
      <c r="C3402" s="2" t="s">
        <v>9127</v>
      </c>
      <c r="D3402" s="2" t="s">
        <v>5556</v>
      </c>
      <c r="E3402" s="2" t="s">
        <v>5557</v>
      </c>
      <c r="F3402" s="2" t="s">
        <v>5537</v>
      </c>
    </row>
    <row r="3403" ht="16.5" spans="1:6">
      <c r="A3403" s="2" t="s">
        <v>2563</v>
      </c>
      <c r="B3403" s="2" t="s">
        <v>9166</v>
      </c>
      <c r="C3403" s="2" t="s">
        <v>9127</v>
      </c>
      <c r="D3403" s="2" t="s">
        <v>5556</v>
      </c>
      <c r="E3403" s="2" t="s">
        <v>5557</v>
      </c>
      <c r="F3403" s="2" t="s">
        <v>5537</v>
      </c>
    </row>
    <row r="3404" ht="16.5" spans="1:6">
      <c r="A3404" s="2" t="s">
        <v>2564</v>
      </c>
      <c r="B3404" s="2" t="s">
        <v>9167</v>
      </c>
      <c r="C3404" s="2" t="s">
        <v>9127</v>
      </c>
      <c r="D3404" s="2" t="s">
        <v>5556</v>
      </c>
      <c r="E3404" s="2" t="s">
        <v>5557</v>
      </c>
      <c r="F3404" s="2" t="s">
        <v>5537</v>
      </c>
    </row>
    <row r="3405" ht="16.5" spans="1:6">
      <c r="A3405" s="2" t="s">
        <v>2565</v>
      </c>
      <c r="B3405" s="2" t="s">
        <v>9168</v>
      </c>
      <c r="C3405" s="2" t="s">
        <v>9127</v>
      </c>
      <c r="D3405" s="2" t="s">
        <v>5556</v>
      </c>
      <c r="E3405" s="2" t="s">
        <v>5557</v>
      </c>
      <c r="F3405" s="2" t="s">
        <v>5537</v>
      </c>
    </row>
    <row r="3406" ht="16.5" spans="1:6">
      <c r="A3406" s="2" t="s">
        <v>2566</v>
      </c>
      <c r="B3406" s="2" t="s">
        <v>9169</v>
      </c>
      <c r="C3406" s="2" t="s">
        <v>9127</v>
      </c>
      <c r="D3406" s="2" t="s">
        <v>5556</v>
      </c>
      <c r="E3406" s="2" t="s">
        <v>5557</v>
      </c>
      <c r="F3406" s="2" t="s">
        <v>5537</v>
      </c>
    </row>
    <row r="3407" ht="16.5" spans="1:6">
      <c r="A3407" s="2" t="s">
        <v>2536</v>
      </c>
      <c r="B3407" s="2" t="s">
        <v>9170</v>
      </c>
      <c r="C3407" s="2" t="s">
        <v>9127</v>
      </c>
      <c r="D3407" s="2" t="s">
        <v>5556</v>
      </c>
      <c r="E3407" s="2" t="s">
        <v>5557</v>
      </c>
      <c r="F3407" s="2" t="s">
        <v>5537</v>
      </c>
    </row>
    <row r="3408" ht="16.5" spans="1:6">
      <c r="A3408" s="2" t="s">
        <v>2568</v>
      </c>
      <c r="B3408" s="2" t="s">
        <v>7309</v>
      </c>
      <c r="C3408" s="2" t="s">
        <v>5714</v>
      </c>
      <c r="D3408" s="2" t="s">
        <v>5556</v>
      </c>
      <c r="E3408" s="2" t="s">
        <v>5557</v>
      </c>
      <c r="F3408" s="2" t="s">
        <v>5537</v>
      </c>
    </row>
    <row r="3409" ht="16.5" spans="1:6">
      <c r="A3409" s="2" t="s">
        <v>2569</v>
      </c>
      <c r="B3409" s="2" t="s">
        <v>9171</v>
      </c>
      <c r="C3409" s="2" t="s">
        <v>5714</v>
      </c>
      <c r="D3409" s="2" t="s">
        <v>5556</v>
      </c>
      <c r="E3409" s="2" t="s">
        <v>5557</v>
      </c>
      <c r="F3409" s="2" t="s">
        <v>5537</v>
      </c>
    </row>
    <row r="3410" ht="16.5" spans="1:6">
      <c r="A3410" s="2" t="s">
        <v>2570</v>
      </c>
      <c r="B3410" s="2" t="s">
        <v>9172</v>
      </c>
      <c r="C3410" s="2" t="s">
        <v>5714</v>
      </c>
      <c r="D3410" s="2" t="s">
        <v>5556</v>
      </c>
      <c r="E3410" s="2" t="s">
        <v>5557</v>
      </c>
      <c r="F3410" s="2" t="s">
        <v>5537</v>
      </c>
    </row>
    <row r="3411" ht="16.5" spans="1:6">
      <c r="A3411" s="2" t="s">
        <v>2605</v>
      </c>
      <c r="B3411" s="2" t="s">
        <v>9173</v>
      </c>
      <c r="C3411" s="2" t="s">
        <v>5714</v>
      </c>
      <c r="D3411" s="2" t="s">
        <v>5556</v>
      </c>
      <c r="E3411" s="2" t="s">
        <v>5557</v>
      </c>
      <c r="F3411" s="2" t="s">
        <v>5537</v>
      </c>
    </row>
    <row r="3412" ht="16.5" spans="1:6">
      <c r="A3412" s="2" t="s">
        <v>2571</v>
      </c>
      <c r="B3412" s="2" t="s">
        <v>9174</v>
      </c>
      <c r="C3412" s="2" t="s">
        <v>5714</v>
      </c>
      <c r="D3412" s="2" t="s">
        <v>5556</v>
      </c>
      <c r="E3412" s="2" t="s">
        <v>5557</v>
      </c>
      <c r="F3412" s="2" t="s">
        <v>5537</v>
      </c>
    </row>
    <row r="3413" ht="16.5" spans="1:6">
      <c r="A3413" s="2" t="s">
        <v>2572</v>
      </c>
      <c r="B3413" s="2" t="s">
        <v>9175</v>
      </c>
      <c r="C3413" s="2" t="s">
        <v>5714</v>
      </c>
      <c r="D3413" s="2" t="s">
        <v>5556</v>
      </c>
      <c r="E3413" s="2" t="s">
        <v>5557</v>
      </c>
      <c r="F3413" s="2" t="s">
        <v>5537</v>
      </c>
    </row>
    <row r="3414" ht="16.5" spans="1:6">
      <c r="A3414" s="2" t="s">
        <v>2573</v>
      </c>
      <c r="B3414" s="2" t="s">
        <v>9176</v>
      </c>
      <c r="C3414" s="2" t="s">
        <v>5714</v>
      </c>
      <c r="D3414" s="2" t="s">
        <v>5556</v>
      </c>
      <c r="E3414" s="2" t="s">
        <v>5557</v>
      </c>
      <c r="F3414" s="2" t="s">
        <v>5537</v>
      </c>
    </row>
    <row r="3415" ht="16.5" spans="1:6">
      <c r="A3415" s="2" t="s">
        <v>2574</v>
      </c>
      <c r="B3415" s="2" t="s">
        <v>9177</v>
      </c>
      <c r="C3415" s="2" t="s">
        <v>5714</v>
      </c>
      <c r="D3415" s="2" t="s">
        <v>5556</v>
      </c>
      <c r="E3415" s="2" t="s">
        <v>5557</v>
      </c>
      <c r="F3415" s="2" t="s">
        <v>5537</v>
      </c>
    </row>
    <row r="3416" ht="16.5" spans="1:6">
      <c r="A3416" s="2" t="s">
        <v>2575</v>
      </c>
      <c r="B3416" s="2" t="s">
        <v>9178</v>
      </c>
      <c r="C3416" s="2" t="s">
        <v>5714</v>
      </c>
      <c r="D3416" s="2" t="s">
        <v>5556</v>
      </c>
      <c r="E3416" s="2" t="s">
        <v>5557</v>
      </c>
      <c r="F3416" s="2" t="s">
        <v>5537</v>
      </c>
    </row>
    <row r="3417" ht="16.5" spans="1:6">
      <c r="A3417" s="2" t="s">
        <v>2576</v>
      </c>
      <c r="B3417" s="2" t="s">
        <v>9179</v>
      </c>
      <c r="C3417" s="2" t="s">
        <v>5714</v>
      </c>
      <c r="D3417" s="2" t="s">
        <v>5556</v>
      </c>
      <c r="E3417" s="2" t="s">
        <v>5557</v>
      </c>
      <c r="F3417" s="2" t="s">
        <v>5537</v>
      </c>
    </row>
    <row r="3418" ht="16.5" spans="1:6">
      <c r="A3418" s="2" t="s">
        <v>2577</v>
      </c>
      <c r="B3418" s="2" t="s">
        <v>9180</v>
      </c>
      <c r="C3418" s="2" t="s">
        <v>5714</v>
      </c>
      <c r="D3418" s="2" t="s">
        <v>5556</v>
      </c>
      <c r="E3418" s="2" t="s">
        <v>5557</v>
      </c>
      <c r="F3418" s="2" t="s">
        <v>5537</v>
      </c>
    </row>
    <row r="3419" ht="16.5" spans="1:6">
      <c r="A3419" s="2" t="s">
        <v>2606</v>
      </c>
      <c r="B3419" s="2" t="s">
        <v>9181</v>
      </c>
      <c r="C3419" s="2" t="s">
        <v>5714</v>
      </c>
      <c r="D3419" s="2" t="s">
        <v>5556</v>
      </c>
      <c r="E3419" s="2" t="s">
        <v>5557</v>
      </c>
      <c r="F3419" s="2" t="s">
        <v>5537</v>
      </c>
    </row>
    <row r="3420" ht="16.5" spans="1:6">
      <c r="A3420" s="2" t="s">
        <v>2607</v>
      </c>
      <c r="B3420" s="2" t="s">
        <v>9182</v>
      </c>
      <c r="C3420" s="2" t="s">
        <v>5714</v>
      </c>
      <c r="D3420" s="2" t="s">
        <v>5556</v>
      </c>
      <c r="E3420" s="2" t="s">
        <v>5557</v>
      </c>
      <c r="F3420" s="2" t="s">
        <v>5537</v>
      </c>
    </row>
    <row r="3421" ht="16.5" spans="1:6">
      <c r="A3421" s="2" t="s">
        <v>2578</v>
      </c>
      <c r="B3421" s="2" t="s">
        <v>9183</v>
      </c>
      <c r="C3421" s="2" t="s">
        <v>5714</v>
      </c>
      <c r="D3421" s="2" t="s">
        <v>5556</v>
      </c>
      <c r="E3421" s="2" t="s">
        <v>5557</v>
      </c>
      <c r="F3421" s="2" t="s">
        <v>5537</v>
      </c>
    </row>
    <row r="3422" ht="16.5" spans="1:6">
      <c r="A3422" s="2" t="s">
        <v>2579</v>
      </c>
      <c r="B3422" s="2" t="s">
        <v>9184</v>
      </c>
      <c r="C3422" s="2" t="s">
        <v>5714</v>
      </c>
      <c r="D3422" s="2" t="s">
        <v>5556</v>
      </c>
      <c r="E3422" s="2" t="s">
        <v>5557</v>
      </c>
      <c r="F3422" s="2" t="s">
        <v>5537</v>
      </c>
    </row>
    <row r="3423" ht="16.5" spans="1:6">
      <c r="A3423" s="2" t="s">
        <v>2580</v>
      </c>
      <c r="B3423" s="2" t="s">
        <v>9185</v>
      </c>
      <c r="C3423" s="2" t="s">
        <v>5714</v>
      </c>
      <c r="D3423" s="2" t="s">
        <v>5556</v>
      </c>
      <c r="E3423" s="2" t="s">
        <v>5557</v>
      </c>
      <c r="F3423" s="2" t="s">
        <v>5537</v>
      </c>
    </row>
    <row r="3424" ht="16.5" spans="1:6">
      <c r="A3424" s="2" t="s">
        <v>2581</v>
      </c>
      <c r="B3424" s="2" t="s">
        <v>9186</v>
      </c>
      <c r="C3424" s="2" t="s">
        <v>5714</v>
      </c>
      <c r="D3424" s="2" t="s">
        <v>5556</v>
      </c>
      <c r="E3424" s="2" t="s">
        <v>5557</v>
      </c>
      <c r="F3424" s="2" t="s">
        <v>5537</v>
      </c>
    </row>
    <row r="3425" ht="16.5" spans="1:6">
      <c r="A3425" s="2" t="s">
        <v>2608</v>
      </c>
      <c r="B3425" s="2" t="s">
        <v>9187</v>
      </c>
      <c r="C3425" s="2" t="s">
        <v>5714</v>
      </c>
      <c r="D3425" s="2" t="s">
        <v>5556</v>
      </c>
      <c r="E3425" s="2" t="s">
        <v>5557</v>
      </c>
      <c r="F3425" s="2" t="s">
        <v>5537</v>
      </c>
    </row>
    <row r="3426" ht="16.5" spans="1:6">
      <c r="A3426" s="2" t="s">
        <v>2582</v>
      </c>
      <c r="B3426" s="2" t="s">
        <v>9188</v>
      </c>
      <c r="C3426" s="2" t="s">
        <v>5714</v>
      </c>
      <c r="D3426" s="2" t="s">
        <v>5556</v>
      </c>
      <c r="E3426" s="2" t="s">
        <v>5557</v>
      </c>
      <c r="F3426" s="2" t="s">
        <v>5537</v>
      </c>
    </row>
    <row r="3427" ht="16.5" spans="1:6">
      <c r="A3427" s="2" t="s">
        <v>2583</v>
      </c>
      <c r="B3427" s="2" t="s">
        <v>9189</v>
      </c>
      <c r="C3427" s="2" t="s">
        <v>5714</v>
      </c>
      <c r="D3427" s="2" t="s">
        <v>5556</v>
      </c>
      <c r="E3427" s="2" t="s">
        <v>5557</v>
      </c>
      <c r="F3427" s="2" t="s">
        <v>5537</v>
      </c>
    </row>
    <row r="3428" ht="16.5" spans="1:6">
      <c r="A3428" s="2" t="s">
        <v>2584</v>
      </c>
      <c r="B3428" s="2" t="s">
        <v>9190</v>
      </c>
      <c r="C3428" s="2" t="s">
        <v>5714</v>
      </c>
      <c r="D3428" s="2" t="s">
        <v>5556</v>
      </c>
      <c r="E3428" s="2" t="s">
        <v>5557</v>
      </c>
      <c r="F3428" s="2" t="s">
        <v>5537</v>
      </c>
    </row>
    <row r="3429" ht="16.5" spans="1:6">
      <c r="A3429" s="2" t="s">
        <v>2585</v>
      </c>
      <c r="B3429" s="2" t="s">
        <v>9191</v>
      </c>
      <c r="C3429" s="2" t="s">
        <v>5714</v>
      </c>
      <c r="D3429" s="2" t="s">
        <v>5556</v>
      </c>
      <c r="E3429" s="2" t="s">
        <v>5557</v>
      </c>
      <c r="F3429" s="2" t="s">
        <v>5537</v>
      </c>
    </row>
    <row r="3430" ht="16.5" spans="1:6">
      <c r="A3430" s="2" t="s">
        <v>2609</v>
      </c>
      <c r="B3430" s="2" t="s">
        <v>9192</v>
      </c>
      <c r="C3430" s="2" t="s">
        <v>5714</v>
      </c>
      <c r="D3430" s="2" t="s">
        <v>5556</v>
      </c>
      <c r="E3430" s="2" t="s">
        <v>5557</v>
      </c>
      <c r="F3430" s="2" t="s">
        <v>5537</v>
      </c>
    </row>
    <row r="3431" ht="16.5" spans="1:6">
      <c r="A3431" s="2" t="s">
        <v>2586</v>
      </c>
      <c r="B3431" s="2" t="s">
        <v>9193</v>
      </c>
      <c r="C3431" s="2" t="s">
        <v>5714</v>
      </c>
      <c r="D3431" s="2" t="s">
        <v>5556</v>
      </c>
      <c r="E3431" s="2" t="s">
        <v>5557</v>
      </c>
      <c r="F3431" s="2" t="s">
        <v>5537</v>
      </c>
    </row>
    <row r="3432" ht="16.5" spans="1:6">
      <c r="A3432" s="2" t="s">
        <v>2587</v>
      </c>
      <c r="B3432" s="2" t="s">
        <v>9194</v>
      </c>
      <c r="C3432" s="2" t="s">
        <v>5714</v>
      </c>
      <c r="D3432" s="2" t="s">
        <v>5556</v>
      </c>
      <c r="E3432" s="2" t="s">
        <v>5557</v>
      </c>
      <c r="F3432" s="2" t="s">
        <v>5537</v>
      </c>
    </row>
    <row r="3433" ht="16.5" spans="1:6">
      <c r="A3433" s="2" t="s">
        <v>2610</v>
      </c>
      <c r="B3433" s="2" t="s">
        <v>9195</v>
      </c>
      <c r="C3433" s="2" t="s">
        <v>5714</v>
      </c>
      <c r="D3433" s="2" t="s">
        <v>5556</v>
      </c>
      <c r="E3433" s="2" t="s">
        <v>5557</v>
      </c>
      <c r="F3433" s="2" t="s">
        <v>5537</v>
      </c>
    </row>
    <row r="3434" ht="16.5" spans="1:6">
      <c r="A3434" s="2" t="s">
        <v>2588</v>
      </c>
      <c r="B3434" s="2" t="s">
        <v>9196</v>
      </c>
      <c r="C3434" s="2" t="s">
        <v>5714</v>
      </c>
      <c r="D3434" s="2" t="s">
        <v>5556</v>
      </c>
      <c r="E3434" s="2" t="s">
        <v>5557</v>
      </c>
      <c r="F3434" s="2" t="s">
        <v>5537</v>
      </c>
    </row>
    <row r="3435" ht="16.5" spans="1:6">
      <c r="A3435" s="2" t="s">
        <v>2611</v>
      </c>
      <c r="B3435" s="2" t="s">
        <v>9197</v>
      </c>
      <c r="C3435" s="2" t="s">
        <v>5714</v>
      </c>
      <c r="D3435" s="2" t="s">
        <v>5556</v>
      </c>
      <c r="E3435" s="2" t="s">
        <v>5557</v>
      </c>
      <c r="F3435" s="2" t="s">
        <v>5537</v>
      </c>
    </row>
    <row r="3436" ht="16.5" spans="1:6">
      <c r="A3436" s="2" t="s">
        <v>2589</v>
      </c>
      <c r="B3436" s="2" t="s">
        <v>9198</v>
      </c>
      <c r="C3436" s="2" t="s">
        <v>5714</v>
      </c>
      <c r="D3436" s="2" t="s">
        <v>5556</v>
      </c>
      <c r="E3436" s="2" t="s">
        <v>5557</v>
      </c>
      <c r="F3436" s="2" t="s">
        <v>5537</v>
      </c>
    </row>
    <row r="3437" ht="16.5" spans="1:6">
      <c r="A3437" s="2" t="s">
        <v>2590</v>
      </c>
      <c r="B3437" s="2" t="s">
        <v>9199</v>
      </c>
      <c r="C3437" s="2" t="s">
        <v>5714</v>
      </c>
      <c r="D3437" s="2" t="s">
        <v>5556</v>
      </c>
      <c r="E3437" s="2" t="s">
        <v>5557</v>
      </c>
      <c r="F3437" s="2" t="s">
        <v>5537</v>
      </c>
    </row>
    <row r="3438" ht="16.5" spans="1:6">
      <c r="A3438" s="2" t="s">
        <v>2591</v>
      </c>
      <c r="B3438" s="2" t="s">
        <v>9200</v>
      </c>
      <c r="C3438" s="2" t="s">
        <v>5714</v>
      </c>
      <c r="D3438" s="2" t="s">
        <v>5556</v>
      </c>
      <c r="E3438" s="2" t="s">
        <v>5557</v>
      </c>
      <c r="F3438" s="2" t="s">
        <v>5537</v>
      </c>
    </row>
    <row r="3439" ht="16.5" spans="1:6">
      <c r="A3439" s="2" t="s">
        <v>2612</v>
      </c>
      <c r="B3439" s="2" t="s">
        <v>9122</v>
      </c>
      <c r="C3439" s="2" t="s">
        <v>5714</v>
      </c>
      <c r="D3439" s="2" t="s">
        <v>5556</v>
      </c>
      <c r="E3439" s="2" t="s">
        <v>5557</v>
      </c>
      <c r="F3439" s="2" t="s">
        <v>5537</v>
      </c>
    </row>
    <row r="3440" ht="16.5" spans="1:6">
      <c r="A3440" s="2" t="s">
        <v>2613</v>
      </c>
      <c r="B3440" s="2" t="s">
        <v>9201</v>
      </c>
      <c r="C3440" s="2" t="s">
        <v>5714</v>
      </c>
      <c r="D3440" s="2" t="s">
        <v>5556</v>
      </c>
      <c r="E3440" s="2" t="s">
        <v>5557</v>
      </c>
      <c r="F3440" s="2" t="s">
        <v>5537</v>
      </c>
    </row>
    <row r="3441" ht="16.5" spans="1:6">
      <c r="A3441" s="2" t="s">
        <v>2592</v>
      </c>
      <c r="B3441" s="2" t="s">
        <v>9202</v>
      </c>
      <c r="C3441" s="2" t="s">
        <v>5714</v>
      </c>
      <c r="D3441" s="2" t="s">
        <v>5556</v>
      </c>
      <c r="E3441" s="2" t="s">
        <v>5557</v>
      </c>
      <c r="F3441" s="2" t="s">
        <v>5537</v>
      </c>
    </row>
    <row r="3442" ht="16.5" spans="1:6">
      <c r="A3442" s="2" t="s">
        <v>2593</v>
      </c>
      <c r="B3442" s="2" t="s">
        <v>9203</v>
      </c>
      <c r="C3442" s="2" t="s">
        <v>5714</v>
      </c>
      <c r="D3442" s="2" t="s">
        <v>5556</v>
      </c>
      <c r="E3442" s="2" t="s">
        <v>5557</v>
      </c>
      <c r="F3442" s="2" t="s">
        <v>5537</v>
      </c>
    </row>
    <row r="3443" ht="16.5" spans="1:6">
      <c r="A3443" s="2" t="s">
        <v>2594</v>
      </c>
      <c r="B3443" s="2" t="s">
        <v>9204</v>
      </c>
      <c r="C3443" s="2" t="s">
        <v>5714</v>
      </c>
      <c r="D3443" s="2" t="s">
        <v>5556</v>
      </c>
      <c r="E3443" s="2" t="s">
        <v>5557</v>
      </c>
      <c r="F3443" s="2" t="s">
        <v>5537</v>
      </c>
    </row>
    <row r="3444" ht="16.5" spans="1:6">
      <c r="A3444" s="2" t="s">
        <v>2595</v>
      </c>
      <c r="B3444" s="2" t="s">
        <v>9205</v>
      </c>
      <c r="C3444" s="2" t="s">
        <v>5714</v>
      </c>
      <c r="D3444" s="2" t="s">
        <v>5556</v>
      </c>
      <c r="E3444" s="2" t="s">
        <v>5557</v>
      </c>
      <c r="F3444" s="2" t="s">
        <v>5537</v>
      </c>
    </row>
    <row r="3445" ht="16.5" spans="1:6">
      <c r="A3445" s="2" t="s">
        <v>2596</v>
      </c>
      <c r="B3445" s="2" t="s">
        <v>9206</v>
      </c>
      <c r="C3445" s="2" t="s">
        <v>5714</v>
      </c>
      <c r="D3445" s="2" t="s">
        <v>5556</v>
      </c>
      <c r="E3445" s="2" t="s">
        <v>5557</v>
      </c>
      <c r="F3445" s="2" t="s">
        <v>5537</v>
      </c>
    </row>
    <row r="3446" ht="16.5" spans="1:6">
      <c r="A3446" s="2" t="s">
        <v>2597</v>
      </c>
      <c r="B3446" s="2" t="s">
        <v>9207</v>
      </c>
      <c r="C3446" s="2" t="s">
        <v>5714</v>
      </c>
      <c r="D3446" s="2" t="s">
        <v>5556</v>
      </c>
      <c r="E3446" s="2" t="s">
        <v>5557</v>
      </c>
      <c r="F3446" s="2" t="s">
        <v>5537</v>
      </c>
    </row>
    <row r="3447" ht="16.5" spans="1:6">
      <c r="A3447" s="2" t="s">
        <v>2614</v>
      </c>
      <c r="B3447" s="2" t="s">
        <v>9208</v>
      </c>
      <c r="C3447" s="2" t="s">
        <v>5714</v>
      </c>
      <c r="D3447" s="2" t="s">
        <v>5556</v>
      </c>
      <c r="E3447" s="2" t="s">
        <v>5557</v>
      </c>
      <c r="F3447" s="2" t="s">
        <v>5537</v>
      </c>
    </row>
    <row r="3448" ht="16.5" spans="1:6">
      <c r="A3448" s="2" t="s">
        <v>2598</v>
      </c>
      <c r="B3448" s="2" t="s">
        <v>9209</v>
      </c>
      <c r="C3448" s="2" t="s">
        <v>5714</v>
      </c>
      <c r="D3448" s="2" t="s">
        <v>5556</v>
      </c>
      <c r="E3448" s="2" t="s">
        <v>5557</v>
      </c>
      <c r="F3448" s="2" t="s">
        <v>5537</v>
      </c>
    </row>
    <row r="3449" ht="16.5" spans="1:6">
      <c r="A3449" s="2" t="s">
        <v>2599</v>
      </c>
      <c r="B3449" s="2" t="s">
        <v>9210</v>
      </c>
      <c r="C3449" s="2" t="s">
        <v>5714</v>
      </c>
      <c r="D3449" s="2" t="s">
        <v>5556</v>
      </c>
      <c r="E3449" s="2" t="s">
        <v>5557</v>
      </c>
      <c r="F3449" s="2" t="s">
        <v>5537</v>
      </c>
    </row>
    <row r="3450" ht="16.5" spans="1:6">
      <c r="A3450" s="2" t="s">
        <v>2600</v>
      </c>
      <c r="B3450" s="2" t="s">
        <v>9211</v>
      </c>
      <c r="C3450" s="2" t="s">
        <v>5714</v>
      </c>
      <c r="D3450" s="2" t="s">
        <v>5556</v>
      </c>
      <c r="E3450" s="2" t="s">
        <v>5557</v>
      </c>
      <c r="F3450" s="2" t="s">
        <v>5537</v>
      </c>
    </row>
    <row r="3451" ht="16.5" spans="1:6">
      <c r="A3451" s="2" t="s">
        <v>2601</v>
      </c>
      <c r="B3451" s="2" t="s">
        <v>9212</v>
      </c>
      <c r="C3451" s="2" t="s">
        <v>5714</v>
      </c>
      <c r="D3451" s="2" t="s">
        <v>5556</v>
      </c>
      <c r="E3451" s="2" t="s">
        <v>5557</v>
      </c>
      <c r="F3451" s="2" t="s">
        <v>5537</v>
      </c>
    </row>
    <row r="3452" ht="16.5" spans="1:6">
      <c r="A3452" s="2" t="s">
        <v>2602</v>
      </c>
      <c r="B3452" s="2" t="s">
        <v>9213</v>
      </c>
      <c r="C3452" s="2" t="s">
        <v>5714</v>
      </c>
      <c r="D3452" s="2" t="s">
        <v>5556</v>
      </c>
      <c r="E3452" s="2" t="s">
        <v>5557</v>
      </c>
      <c r="F3452" s="2" t="s">
        <v>5537</v>
      </c>
    </row>
    <row r="3453" ht="16.5" spans="1:6">
      <c r="A3453" s="2" t="s">
        <v>2603</v>
      </c>
      <c r="B3453" s="2" t="s">
        <v>9214</v>
      </c>
      <c r="C3453" s="2" t="s">
        <v>5714</v>
      </c>
      <c r="D3453" s="2" t="s">
        <v>5556</v>
      </c>
      <c r="E3453" s="2" t="s">
        <v>5557</v>
      </c>
      <c r="F3453" s="2" t="s">
        <v>5537</v>
      </c>
    </row>
    <row r="3454" ht="16.5" spans="1:6">
      <c r="A3454" s="2" t="s">
        <v>2616</v>
      </c>
      <c r="B3454" s="2" t="s">
        <v>9215</v>
      </c>
      <c r="C3454" s="2" t="s">
        <v>5555</v>
      </c>
      <c r="D3454" s="2" t="s">
        <v>5556</v>
      </c>
      <c r="E3454" s="2" t="s">
        <v>5557</v>
      </c>
      <c r="F3454" s="2" t="s">
        <v>5537</v>
      </c>
    </row>
    <row r="3455" ht="16.5" spans="1:6">
      <c r="A3455" s="2" t="s">
        <v>2655</v>
      </c>
      <c r="B3455" s="2" t="s">
        <v>9216</v>
      </c>
      <c r="C3455" s="2" t="s">
        <v>5555</v>
      </c>
      <c r="D3455" s="2" t="s">
        <v>5556</v>
      </c>
      <c r="E3455" s="2" t="s">
        <v>5557</v>
      </c>
      <c r="F3455" s="2" t="s">
        <v>5537</v>
      </c>
    </row>
    <row r="3456" ht="16.5" spans="1:6">
      <c r="A3456" s="2" t="s">
        <v>2617</v>
      </c>
      <c r="B3456" s="2" t="s">
        <v>9217</v>
      </c>
      <c r="C3456" s="2" t="s">
        <v>5555</v>
      </c>
      <c r="D3456" s="2" t="s">
        <v>5556</v>
      </c>
      <c r="E3456" s="2" t="s">
        <v>5557</v>
      </c>
      <c r="F3456" s="2" t="s">
        <v>5537</v>
      </c>
    </row>
    <row r="3457" ht="16.5" spans="1:6">
      <c r="A3457" s="2" t="s">
        <v>2618</v>
      </c>
      <c r="B3457" s="2" t="s">
        <v>9218</v>
      </c>
      <c r="C3457" s="2" t="s">
        <v>5555</v>
      </c>
      <c r="D3457" s="2" t="s">
        <v>5556</v>
      </c>
      <c r="E3457" s="2" t="s">
        <v>5557</v>
      </c>
      <c r="F3457" s="2" t="s">
        <v>5537</v>
      </c>
    </row>
    <row r="3458" ht="16.5" spans="1:6">
      <c r="A3458" s="2" t="s">
        <v>2619</v>
      </c>
      <c r="B3458" s="2" t="s">
        <v>9219</v>
      </c>
      <c r="C3458" s="2" t="s">
        <v>5555</v>
      </c>
      <c r="D3458" s="2" t="s">
        <v>5556</v>
      </c>
      <c r="E3458" s="2" t="s">
        <v>5557</v>
      </c>
      <c r="F3458" s="2" t="s">
        <v>5537</v>
      </c>
    </row>
    <row r="3459" ht="16.5" spans="1:6">
      <c r="A3459" s="2" t="s">
        <v>2620</v>
      </c>
      <c r="B3459" s="2" t="s">
        <v>9220</v>
      </c>
      <c r="C3459" s="2" t="s">
        <v>5555</v>
      </c>
      <c r="D3459" s="2" t="s">
        <v>5556</v>
      </c>
      <c r="E3459" s="2" t="s">
        <v>5557</v>
      </c>
      <c r="F3459" s="2" t="s">
        <v>5537</v>
      </c>
    </row>
    <row r="3460" ht="16.5" spans="1:6">
      <c r="A3460" s="2" t="s">
        <v>2621</v>
      </c>
      <c r="B3460" s="2" t="s">
        <v>9221</v>
      </c>
      <c r="C3460" s="2" t="s">
        <v>5555</v>
      </c>
      <c r="D3460" s="2" t="s">
        <v>5556</v>
      </c>
      <c r="E3460" s="2" t="s">
        <v>5557</v>
      </c>
      <c r="F3460" s="2" t="s">
        <v>5537</v>
      </c>
    </row>
    <row r="3461" ht="16.5" spans="1:6">
      <c r="A3461" s="2" t="s">
        <v>2622</v>
      </c>
      <c r="B3461" s="2" t="s">
        <v>9222</v>
      </c>
      <c r="C3461" s="2" t="s">
        <v>5555</v>
      </c>
      <c r="D3461" s="2" t="s">
        <v>5556</v>
      </c>
      <c r="E3461" s="2" t="s">
        <v>5557</v>
      </c>
      <c r="F3461" s="2" t="s">
        <v>5537</v>
      </c>
    </row>
    <row r="3462" ht="16.5" spans="1:6">
      <c r="A3462" s="2" t="s">
        <v>2623</v>
      </c>
      <c r="B3462" s="2" t="s">
        <v>9223</v>
      </c>
      <c r="C3462" s="2" t="s">
        <v>5555</v>
      </c>
      <c r="D3462" s="2" t="s">
        <v>5556</v>
      </c>
      <c r="E3462" s="2" t="s">
        <v>5557</v>
      </c>
      <c r="F3462" s="2" t="s">
        <v>5537</v>
      </c>
    </row>
    <row r="3463" ht="16.5" spans="1:6">
      <c r="A3463" s="2" t="s">
        <v>2624</v>
      </c>
      <c r="B3463" s="2" t="s">
        <v>9224</v>
      </c>
      <c r="C3463" s="2" t="s">
        <v>5555</v>
      </c>
      <c r="D3463" s="2" t="s">
        <v>5556</v>
      </c>
      <c r="E3463" s="2" t="s">
        <v>5557</v>
      </c>
      <c r="F3463" s="2" t="s">
        <v>5537</v>
      </c>
    </row>
    <row r="3464" ht="16.5" spans="1:6">
      <c r="A3464" s="2" t="s">
        <v>2625</v>
      </c>
      <c r="B3464" s="2" t="s">
        <v>8937</v>
      </c>
      <c r="C3464" s="2" t="s">
        <v>5555</v>
      </c>
      <c r="D3464" s="2" t="s">
        <v>5556</v>
      </c>
      <c r="E3464" s="2" t="s">
        <v>5557</v>
      </c>
      <c r="F3464" s="2" t="s">
        <v>5537</v>
      </c>
    </row>
    <row r="3465" ht="16.5" spans="1:6">
      <c r="A3465" s="2" t="s">
        <v>2626</v>
      </c>
      <c r="B3465" s="2" t="s">
        <v>9225</v>
      </c>
      <c r="C3465" s="2" t="s">
        <v>5555</v>
      </c>
      <c r="D3465" s="2" t="s">
        <v>5556</v>
      </c>
      <c r="E3465" s="2" t="s">
        <v>5557</v>
      </c>
      <c r="F3465" s="2" t="s">
        <v>5537</v>
      </c>
    </row>
    <row r="3466" ht="16.5" spans="1:6">
      <c r="A3466" s="2" t="s">
        <v>2627</v>
      </c>
      <c r="B3466" s="2" t="s">
        <v>9226</v>
      </c>
      <c r="C3466" s="2" t="s">
        <v>5555</v>
      </c>
      <c r="D3466" s="2" t="s">
        <v>5556</v>
      </c>
      <c r="E3466" s="2" t="s">
        <v>5557</v>
      </c>
      <c r="F3466" s="2" t="s">
        <v>5537</v>
      </c>
    </row>
    <row r="3467" ht="16.5" spans="1:6">
      <c r="A3467" s="2" t="s">
        <v>2628</v>
      </c>
      <c r="B3467" s="2" t="s">
        <v>9227</v>
      </c>
      <c r="C3467" s="2" t="s">
        <v>5555</v>
      </c>
      <c r="D3467" s="2" t="s">
        <v>5556</v>
      </c>
      <c r="E3467" s="2" t="s">
        <v>5557</v>
      </c>
      <c r="F3467" s="2" t="s">
        <v>5537</v>
      </c>
    </row>
    <row r="3468" ht="16.5" spans="1:6">
      <c r="A3468" s="2" t="s">
        <v>2629</v>
      </c>
      <c r="B3468" s="2" t="s">
        <v>9228</v>
      </c>
      <c r="C3468" s="2" t="s">
        <v>5555</v>
      </c>
      <c r="D3468" s="2" t="s">
        <v>5556</v>
      </c>
      <c r="E3468" s="2" t="s">
        <v>5557</v>
      </c>
      <c r="F3468" s="2" t="s">
        <v>5537</v>
      </c>
    </row>
    <row r="3469" ht="16.5" spans="1:6">
      <c r="A3469" s="2" t="s">
        <v>2630</v>
      </c>
      <c r="B3469" s="2" t="s">
        <v>9229</v>
      </c>
      <c r="C3469" s="2" t="s">
        <v>5555</v>
      </c>
      <c r="D3469" s="2" t="s">
        <v>5556</v>
      </c>
      <c r="E3469" s="2" t="s">
        <v>5557</v>
      </c>
      <c r="F3469" s="2" t="s">
        <v>5537</v>
      </c>
    </row>
    <row r="3470" ht="16.5" spans="1:6">
      <c r="A3470" s="2" t="s">
        <v>2631</v>
      </c>
      <c r="B3470" s="2" t="s">
        <v>9230</v>
      </c>
      <c r="C3470" s="2" t="s">
        <v>5555</v>
      </c>
      <c r="D3470" s="2" t="s">
        <v>5556</v>
      </c>
      <c r="E3470" s="2" t="s">
        <v>5557</v>
      </c>
      <c r="F3470" s="2" t="s">
        <v>5537</v>
      </c>
    </row>
    <row r="3471" ht="16.5" spans="1:6">
      <c r="A3471" s="2" t="s">
        <v>2632</v>
      </c>
      <c r="B3471" s="2" t="s">
        <v>9231</v>
      </c>
      <c r="C3471" s="2" t="s">
        <v>5555</v>
      </c>
      <c r="D3471" s="2" t="s">
        <v>5556</v>
      </c>
      <c r="E3471" s="2" t="s">
        <v>5557</v>
      </c>
      <c r="F3471" s="2" t="s">
        <v>5537</v>
      </c>
    </row>
    <row r="3472" ht="16.5" spans="1:6">
      <c r="A3472" s="2" t="s">
        <v>2633</v>
      </c>
      <c r="B3472" s="2" t="s">
        <v>9232</v>
      </c>
      <c r="C3472" s="2" t="s">
        <v>5555</v>
      </c>
      <c r="D3472" s="2" t="s">
        <v>5556</v>
      </c>
      <c r="E3472" s="2" t="s">
        <v>5557</v>
      </c>
      <c r="F3472" s="2" t="s">
        <v>5537</v>
      </c>
    </row>
    <row r="3473" ht="16.5" spans="1:6">
      <c r="A3473" s="2" t="s">
        <v>2634</v>
      </c>
      <c r="B3473" s="2" t="s">
        <v>9233</v>
      </c>
      <c r="C3473" s="2" t="s">
        <v>5555</v>
      </c>
      <c r="D3473" s="2" t="s">
        <v>5556</v>
      </c>
      <c r="E3473" s="2" t="s">
        <v>5557</v>
      </c>
      <c r="F3473" s="2" t="s">
        <v>5537</v>
      </c>
    </row>
    <row r="3474" ht="16.5" spans="1:6">
      <c r="A3474" s="2" t="s">
        <v>2635</v>
      </c>
      <c r="B3474" s="2" t="s">
        <v>9234</v>
      </c>
      <c r="C3474" s="2" t="s">
        <v>5555</v>
      </c>
      <c r="D3474" s="2" t="s">
        <v>5556</v>
      </c>
      <c r="E3474" s="2" t="s">
        <v>5557</v>
      </c>
      <c r="F3474" s="2" t="s">
        <v>5537</v>
      </c>
    </row>
    <row r="3475" ht="16.5" spans="1:6">
      <c r="A3475" s="2" t="s">
        <v>2656</v>
      </c>
      <c r="B3475" s="2" t="s">
        <v>9235</v>
      </c>
      <c r="C3475" s="2" t="s">
        <v>5555</v>
      </c>
      <c r="D3475" s="2" t="s">
        <v>5556</v>
      </c>
      <c r="E3475" s="2" t="s">
        <v>5557</v>
      </c>
      <c r="F3475" s="2" t="s">
        <v>5537</v>
      </c>
    </row>
    <row r="3476" ht="16.5" spans="1:6">
      <c r="A3476" s="2" t="s">
        <v>2636</v>
      </c>
      <c r="B3476" s="2" t="s">
        <v>9236</v>
      </c>
      <c r="C3476" s="2" t="s">
        <v>5555</v>
      </c>
      <c r="D3476" s="2" t="s">
        <v>5556</v>
      </c>
      <c r="E3476" s="2" t="s">
        <v>5557</v>
      </c>
      <c r="F3476" s="2" t="s">
        <v>5537</v>
      </c>
    </row>
    <row r="3477" ht="16.5" spans="1:6">
      <c r="A3477" s="2" t="s">
        <v>2637</v>
      </c>
      <c r="B3477" s="2" t="s">
        <v>9237</v>
      </c>
      <c r="C3477" s="2" t="s">
        <v>5555</v>
      </c>
      <c r="D3477" s="2" t="s">
        <v>5556</v>
      </c>
      <c r="E3477" s="2" t="s">
        <v>5557</v>
      </c>
      <c r="F3477" s="2" t="s">
        <v>5537</v>
      </c>
    </row>
    <row r="3478" ht="16.5" spans="1:6">
      <c r="A3478" s="2" t="s">
        <v>2638</v>
      </c>
      <c r="B3478" s="2" t="s">
        <v>9238</v>
      </c>
      <c r="C3478" s="2" t="s">
        <v>5555</v>
      </c>
      <c r="D3478" s="2" t="s">
        <v>5556</v>
      </c>
      <c r="E3478" s="2" t="s">
        <v>5557</v>
      </c>
      <c r="F3478" s="2" t="s">
        <v>5537</v>
      </c>
    </row>
    <row r="3479" ht="16.5" spans="1:6">
      <c r="A3479" s="2" t="s">
        <v>2639</v>
      </c>
      <c r="B3479" s="2" t="s">
        <v>9239</v>
      </c>
      <c r="C3479" s="2" t="s">
        <v>5555</v>
      </c>
      <c r="D3479" s="2" t="s">
        <v>5556</v>
      </c>
      <c r="E3479" s="2" t="s">
        <v>5557</v>
      </c>
      <c r="F3479" s="2" t="s">
        <v>5537</v>
      </c>
    </row>
    <row r="3480" ht="16.5" spans="1:6">
      <c r="A3480" s="2" t="s">
        <v>2657</v>
      </c>
      <c r="B3480" s="2" t="s">
        <v>9240</v>
      </c>
      <c r="C3480" s="2" t="s">
        <v>5555</v>
      </c>
      <c r="D3480" s="2" t="s">
        <v>5556</v>
      </c>
      <c r="E3480" s="2" t="s">
        <v>5557</v>
      </c>
      <c r="F3480" s="2" t="s">
        <v>5537</v>
      </c>
    </row>
    <row r="3481" ht="16.5" spans="1:6">
      <c r="A3481" s="2" t="s">
        <v>2658</v>
      </c>
      <c r="B3481" s="2" t="s">
        <v>9241</v>
      </c>
      <c r="C3481" s="2" t="s">
        <v>5555</v>
      </c>
      <c r="D3481" s="2" t="s">
        <v>5556</v>
      </c>
      <c r="E3481" s="2" t="s">
        <v>5557</v>
      </c>
      <c r="F3481" s="2" t="s">
        <v>5537</v>
      </c>
    </row>
    <row r="3482" ht="16.5" spans="1:6">
      <c r="A3482" s="2" t="s">
        <v>2659</v>
      </c>
      <c r="B3482" s="2" t="s">
        <v>9242</v>
      </c>
      <c r="C3482" s="2" t="s">
        <v>5555</v>
      </c>
      <c r="D3482" s="2" t="s">
        <v>5556</v>
      </c>
      <c r="E3482" s="2" t="s">
        <v>5557</v>
      </c>
      <c r="F3482" s="2" t="s">
        <v>5537</v>
      </c>
    </row>
    <row r="3483" ht="16.5" spans="1:6">
      <c r="A3483" s="2" t="s">
        <v>2660</v>
      </c>
      <c r="B3483" s="2" t="s">
        <v>9243</v>
      </c>
      <c r="C3483" s="2" t="s">
        <v>5555</v>
      </c>
      <c r="D3483" s="2" t="s">
        <v>5556</v>
      </c>
      <c r="E3483" s="2" t="s">
        <v>5557</v>
      </c>
      <c r="F3483" s="2" t="s">
        <v>5537</v>
      </c>
    </row>
    <row r="3484" ht="16.5" spans="1:6">
      <c r="A3484" s="2" t="s">
        <v>2661</v>
      </c>
      <c r="B3484" s="2" t="s">
        <v>9244</v>
      </c>
      <c r="C3484" s="2" t="s">
        <v>5555</v>
      </c>
      <c r="D3484" s="2" t="s">
        <v>5556</v>
      </c>
      <c r="E3484" s="2" t="s">
        <v>5557</v>
      </c>
      <c r="F3484" s="2" t="s">
        <v>5537</v>
      </c>
    </row>
    <row r="3485" ht="16.5" spans="1:6">
      <c r="A3485" s="2" t="s">
        <v>2640</v>
      </c>
      <c r="B3485" s="2" t="s">
        <v>9245</v>
      </c>
      <c r="C3485" s="2" t="s">
        <v>5555</v>
      </c>
      <c r="D3485" s="2" t="s">
        <v>5556</v>
      </c>
      <c r="E3485" s="2" t="s">
        <v>5557</v>
      </c>
      <c r="F3485" s="2" t="s">
        <v>5537</v>
      </c>
    </row>
    <row r="3486" ht="16.5" spans="1:6">
      <c r="A3486" s="2" t="s">
        <v>2641</v>
      </c>
      <c r="B3486" s="2" t="s">
        <v>9246</v>
      </c>
      <c r="C3486" s="2" t="s">
        <v>5555</v>
      </c>
      <c r="D3486" s="2" t="s">
        <v>5556</v>
      </c>
      <c r="E3486" s="2" t="s">
        <v>5557</v>
      </c>
      <c r="F3486" s="2" t="s">
        <v>5537</v>
      </c>
    </row>
    <row r="3487" ht="16.5" spans="1:6">
      <c r="A3487" s="2" t="s">
        <v>2662</v>
      </c>
      <c r="B3487" s="2" t="s">
        <v>9247</v>
      </c>
      <c r="C3487" s="2" t="s">
        <v>5555</v>
      </c>
      <c r="D3487" s="2" t="s">
        <v>5556</v>
      </c>
      <c r="E3487" s="2" t="s">
        <v>5557</v>
      </c>
      <c r="F3487" s="2" t="s">
        <v>5537</v>
      </c>
    </row>
    <row r="3488" ht="16.5" spans="1:6">
      <c r="A3488" s="2" t="s">
        <v>2642</v>
      </c>
      <c r="B3488" s="2" t="s">
        <v>9248</v>
      </c>
      <c r="C3488" s="2" t="s">
        <v>5555</v>
      </c>
      <c r="D3488" s="2" t="s">
        <v>5556</v>
      </c>
      <c r="E3488" s="2" t="s">
        <v>5557</v>
      </c>
      <c r="F3488" s="2" t="s">
        <v>5537</v>
      </c>
    </row>
    <row r="3489" ht="16.5" spans="1:6">
      <c r="A3489" s="2" t="s">
        <v>2643</v>
      </c>
      <c r="B3489" s="2" t="s">
        <v>9249</v>
      </c>
      <c r="C3489" s="2" t="s">
        <v>5555</v>
      </c>
      <c r="D3489" s="2" t="s">
        <v>5556</v>
      </c>
      <c r="E3489" s="2" t="s">
        <v>5557</v>
      </c>
      <c r="F3489" s="2" t="s">
        <v>5537</v>
      </c>
    </row>
    <row r="3490" ht="16.5" spans="1:6">
      <c r="A3490" s="2" t="s">
        <v>2644</v>
      </c>
      <c r="B3490" s="2" t="s">
        <v>9250</v>
      </c>
      <c r="C3490" s="2" t="s">
        <v>5555</v>
      </c>
      <c r="D3490" s="2" t="s">
        <v>5556</v>
      </c>
      <c r="E3490" s="2" t="s">
        <v>5557</v>
      </c>
      <c r="F3490" s="2" t="s">
        <v>5537</v>
      </c>
    </row>
    <row r="3491" ht="16.5" spans="1:6">
      <c r="A3491" s="2" t="s">
        <v>2645</v>
      </c>
      <c r="B3491" s="2" t="s">
        <v>9251</v>
      </c>
      <c r="C3491" s="2" t="s">
        <v>5555</v>
      </c>
      <c r="D3491" s="2" t="s">
        <v>5556</v>
      </c>
      <c r="E3491" s="2" t="s">
        <v>5557</v>
      </c>
      <c r="F3491" s="2" t="s">
        <v>5537</v>
      </c>
    </row>
    <row r="3492" ht="16.5" spans="1:6">
      <c r="A3492" s="2" t="s">
        <v>2646</v>
      </c>
      <c r="B3492" s="2" t="s">
        <v>9252</v>
      </c>
      <c r="C3492" s="2" t="s">
        <v>5555</v>
      </c>
      <c r="D3492" s="2" t="s">
        <v>5556</v>
      </c>
      <c r="E3492" s="2" t="s">
        <v>5557</v>
      </c>
      <c r="F3492" s="2" t="s">
        <v>5537</v>
      </c>
    </row>
    <row r="3493" ht="16.5" spans="1:6">
      <c r="A3493" s="2" t="s">
        <v>2647</v>
      </c>
      <c r="B3493" s="2" t="s">
        <v>9253</v>
      </c>
      <c r="C3493" s="2" t="s">
        <v>5555</v>
      </c>
      <c r="D3493" s="2" t="s">
        <v>5556</v>
      </c>
      <c r="E3493" s="2" t="s">
        <v>5557</v>
      </c>
      <c r="F3493" s="2" t="s">
        <v>5537</v>
      </c>
    </row>
    <row r="3494" ht="16.5" spans="1:6">
      <c r="A3494" s="2" t="s">
        <v>2648</v>
      </c>
      <c r="B3494" s="2" t="s">
        <v>9254</v>
      </c>
      <c r="C3494" s="2" t="s">
        <v>5555</v>
      </c>
      <c r="D3494" s="2" t="s">
        <v>5556</v>
      </c>
      <c r="E3494" s="2" t="s">
        <v>5557</v>
      </c>
      <c r="F3494" s="2" t="s">
        <v>5537</v>
      </c>
    </row>
    <row r="3495" ht="16.5" spans="1:6">
      <c r="A3495" s="2" t="s">
        <v>2649</v>
      </c>
      <c r="B3495" s="2" t="s">
        <v>9255</v>
      </c>
      <c r="C3495" s="2" t="s">
        <v>5555</v>
      </c>
      <c r="D3495" s="2" t="s">
        <v>5556</v>
      </c>
      <c r="E3495" s="2" t="s">
        <v>5557</v>
      </c>
      <c r="F3495" s="2" t="s">
        <v>5537</v>
      </c>
    </row>
    <row r="3496" ht="16.5" spans="1:6">
      <c r="A3496" s="2" t="s">
        <v>2650</v>
      </c>
      <c r="B3496" s="2" t="s">
        <v>9256</v>
      </c>
      <c r="C3496" s="2" t="s">
        <v>5555</v>
      </c>
      <c r="D3496" s="2" t="s">
        <v>5556</v>
      </c>
      <c r="E3496" s="2" t="s">
        <v>5557</v>
      </c>
      <c r="F3496" s="2" t="s">
        <v>5537</v>
      </c>
    </row>
    <row r="3497" ht="16.5" spans="1:6">
      <c r="A3497" s="2" t="s">
        <v>2651</v>
      </c>
      <c r="B3497" s="2" t="s">
        <v>9257</v>
      </c>
      <c r="C3497" s="2" t="s">
        <v>5555</v>
      </c>
      <c r="D3497" s="2" t="s">
        <v>5556</v>
      </c>
      <c r="E3497" s="2" t="s">
        <v>5557</v>
      </c>
      <c r="F3497" s="2" t="s">
        <v>5537</v>
      </c>
    </row>
    <row r="3498" ht="16.5" spans="1:6">
      <c r="A3498" s="2" t="s">
        <v>2652</v>
      </c>
      <c r="B3498" s="2" t="s">
        <v>9258</v>
      </c>
      <c r="C3498" s="2" t="s">
        <v>5555</v>
      </c>
      <c r="D3498" s="2" t="s">
        <v>5556</v>
      </c>
      <c r="E3498" s="2" t="s">
        <v>5557</v>
      </c>
      <c r="F3498" s="2" t="s">
        <v>5537</v>
      </c>
    </row>
    <row r="3499" ht="16.5" spans="1:6">
      <c r="A3499" s="2" t="s">
        <v>2653</v>
      </c>
      <c r="B3499" s="2" t="s">
        <v>9259</v>
      </c>
      <c r="C3499" s="2" t="s">
        <v>5555</v>
      </c>
      <c r="D3499" s="2" t="s">
        <v>5556</v>
      </c>
      <c r="E3499" s="2" t="s">
        <v>5557</v>
      </c>
      <c r="F3499" s="2" t="s">
        <v>5537</v>
      </c>
    </row>
    <row r="3500" ht="16.5" spans="1:6">
      <c r="A3500" s="2" t="s">
        <v>2654</v>
      </c>
      <c r="B3500" s="2" t="s">
        <v>9260</v>
      </c>
      <c r="C3500" s="2" t="s">
        <v>5555</v>
      </c>
      <c r="D3500" s="2" t="s">
        <v>5556</v>
      </c>
      <c r="E3500" s="2" t="s">
        <v>5557</v>
      </c>
      <c r="F3500" s="2" t="s">
        <v>5537</v>
      </c>
    </row>
    <row r="3501" ht="16.5" spans="1:6">
      <c r="A3501" s="2" t="s">
        <v>2703</v>
      </c>
      <c r="B3501" s="2" t="s">
        <v>9261</v>
      </c>
      <c r="C3501" s="2" t="s">
        <v>9262</v>
      </c>
      <c r="D3501" s="2" t="s">
        <v>5556</v>
      </c>
      <c r="E3501" s="2" t="s">
        <v>5557</v>
      </c>
      <c r="F3501" s="2" t="s">
        <v>5537</v>
      </c>
    </row>
    <row r="3502" ht="16.5" spans="1:6">
      <c r="A3502" s="2" t="s">
        <v>2663</v>
      </c>
      <c r="B3502" s="2" t="s">
        <v>9263</v>
      </c>
      <c r="C3502" s="2" t="s">
        <v>9262</v>
      </c>
      <c r="D3502" s="2" t="s">
        <v>5556</v>
      </c>
      <c r="E3502" s="2" t="s">
        <v>5557</v>
      </c>
      <c r="F3502" s="2" t="s">
        <v>5537</v>
      </c>
    </row>
    <row r="3503" ht="16.5" spans="1:6">
      <c r="A3503" s="2" t="s">
        <v>2704</v>
      </c>
      <c r="B3503" s="2" t="s">
        <v>9264</v>
      </c>
      <c r="C3503" s="2" t="s">
        <v>9262</v>
      </c>
      <c r="D3503" s="2" t="s">
        <v>5556</v>
      </c>
      <c r="E3503" s="2" t="s">
        <v>5557</v>
      </c>
      <c r="F3503" s="2" t="s">
        <v>5537</v>
      </c>
    </row>
    <row r="3504" ht="16.5" spans="1:6">
      <c r="A3504" s="2" t="s">
        <v>2664</v>
      </c>
      <c r="B3504" s="2" t="s">
        <v>9265</v>
      </c>
      <c r="C3504" s="2" t="s">
        <v>9262</v>
      </c>
      <c r="D3504" s="2" t="s">
        <v>5556</v>
      </c>
      <c r="E3504" s="2" t="s">
        <v>5557</v>
      </c>
      <c r="F3504" s="2" t="s">
        <v>5537</v>
      </c>
    </row>
    <row r="3505" ht="16.5" spans="1:6">
      <c r="A3505" s="2" t="s">
        <v>2665</v>
      </c>
      <c r="B3505" s="2" t="s">
        <v>9266</v>
      </c>
      <c r="C3505" s="2" t="s">
        <v>9262</v>
      </c>
      <c r="D3505" s="2" t="s">
        <v>5556</v>
      </c>
      <c r="E3505" s="2" t="s">
        <v>5557</v>
      </c>
      <c r="F3505" s="2" t="s">
        <v>5537</v>
      </c>
    </row>
    <row r="3506" ht="16.5" spans="1:6">
      <c r="A3506" s="2" t="s">
        <v>2666</v>
      </c>
      <c r="B3506" s="2" t="s">
        <v>9267</v>
      </c>
      <c r="C3506" s="2" t="s">
        <v>9262</v>
      </c>
      <c r="D3506" s="2" t="s">
        <v>5556</v>
      </c>
      <c r="E3506" s="2" t="s">
        <v>5557</v>
      </c>
      <c r="F3506" s="2" t="s">
        <v>5537</v>
      </c>
    </row>
    <row r="3507" ht="16.5" spans="1:6">
      <c r="A3507" s="2" t="s">
        <v>2667</v>
      </c>
      <c r="B3507" s="2" t="s">
        <v>9268</v>
      </c>
      <c r="C3507" s="2" t="s">
        <v>9262</v>
      </c>
      <c r="D3507" s="2" t="s">
        <v>5556</v>
      </c>
      <c r="E3507" s="2" t="s">
        <v>5557</v>
      </c>
      <c r="F3507" s="2" t="s">
        <v>5537</v>
      </c>
    </row>
    <row r="3508" ht="16.5" spans="1:6">
      <c r="A3508" s="2" t="s">
        <v>2668</v>
      </c>
      <c r="B3508" s="2" t="s">
        <v>9269</v>
      </c>
      <c r="C3508" s="2" t="s">
        <v>9262</v>
      </c>
      <c r="D3508" s="2" t="s">
        <v>5556</v>
      </c>
      <c r="E3508" s="2" t="s">
        <v>5557</v>
      </c>
      <c r="F3508" s="2" t="s">
        <v>5537</v>
      </c>
    </row>
    <row r="3509" ht="16.5" spans="1:6">
      <c r="A3509" s="2" t="s">
        <v>2669</v>
      </c>
      <c r="B3509" s="2" t="s">
        <v>9270</v>
      </c>
      <c r="C3509" s="2" t="s">
        <v>9262</v>
      </c>
      <c r="D3509" s="2" t="s">
        <v>5556</v>
      </c>
      <c r="E3509" s="2" t="s">
        <v>5557</v>
      </c>
      <c r="F3509" s="2" t="s">
        <v>5537</v>
      </c>
    </row>
    <row r="3510" ht="16.5" spans="1:6">
      <c r="A3510" s="2" t="s">
        <v>2670</v>
      </c>
      <c r="B3510" s="2" t="s">
        <v>9271</v>
      </c>
      <c r="C3510" s="2" t="s">
        <v>9262</v>
      </c>
      <c r="D3510" s="2" t="s">
        <v>5556</v>
      </c>
      <c r="E3510" s="2" t="s">
        <v>5557</v>
      </c>
      <c r="F3510" s="2" t="s">
        <v>5537</v>
      </c>
    </row>
    <row r="3511" ht="16.5" spans="1:6">
      <c r="A3511" s="2" t="s">
        <v>2671</v>
      </c>
      <c r="B3511" s="2" t="s">
        <v>9272</v>
      </c>
      <c r="C3511" s="2" t="s">
        <v>9262</v>
      </c>
      <c r="D3511" s="2" t="s">
        <v>5556</v>
      </c>
      <c r="E3511" s="2" t="s">
        <v>5557</v>
      </c>
      <c r="F3511" s="2" t="s">
        <v>5537</v>
      </c>
    </row>
    <row r="3512" ht="16.5" spans="1:6">
      <c r="A3512" s="2" t="s">
        <v>2672</v>
      </c>
      <c r="B3512" s="2" t="s">
        <v>9273</v>
      </c>
      <c r="C3512" s="2" t="s">
        <v>9262</v>
      </c>
      <c r="D3512" s="2" t="s">
        <v>5556</v>
      </c>
      <c r="E3512" s="2" t="s">
        <v>5557</v>
      </c>
      <c r="F3512" s="2" t="s">
        <v>5537</v>
      </c>
    </row>
    <row r="3513" ht="16.5" spans="1:6">
      <c r="A3513" s="2" t="s">
        <v>2673</v>
      </c>
      <c r="B3513" s="2" t="s">
        <v>9274</v>
      </c>
      <c r="C3513" s="2" t="s">
        <v>9262</v>
      </c>
      <c r="D3513" s="2" t="s">
        <v>5556</v>
      </c>
      <c r="E3513" s="2" t="s">
        <v>5557</v>
      </c>
      <c r="F3513" s="2" t="s">
        <v>5537</v>
      </c>
    </row>
    <row r="3514" ht="16.5" spans="1:6">
      <c r="A3514" s="2" t="s">
        <v>2674</v>
      </c>
      <c r="B3514" s="2" t="s">
        <v>9275</v>
      </c>
      <c r="C3514" s="2" t="s">
        <v>9262</v>
      </c>
      <c r="D3514" s="2" t="s">
        <v>5556</v>
      </c>
      <c r="E3514" s="2" t="s">
        <v>5557</v>
      </c>
      <c r="F3514" s="2" t="s">
        <v>5537</v>
      </c>
    </row>
    <row r="3515" ht="16.5" spans="1:6">
      <c r="A3515" s="2" t="s">
        <v>2675</v>
      </c>
      <c r="B3515" s="2" t="s">
        <v>9276</v>
      </c>
      <c r="C3515" s="2" t="s">
        <v>9262</v>
      </c>
      <c r="D3515" s="2" t="s">
        <v>5556</v>
      </c>
      <c r="E3515" s="2" t="s">
        <v>5557</v>
      </c>
      <c r="F3515" s="2" t="s">
        <v>5537</v>
      </c>
    </row>
    <row r="3516" ht="16.5" spans="1:6">
      <c r="A3516" s="2" t="s">
        <v>2676</v>
      </c>
      <c r="B3516" s="2" t="s">
        <v>9277</v>
      </c>
      <c r="C3516" s="2" t="s">
        <v>9262</v>
      </c>
      <c r="D3516" s="2" t="s">
        <v>5556</v>
      </c>
      <c r="E3516" s="2" t="s">
        <v>5557</v>
      </c>
      <c r="F3516" s="2" t="s">
        <v>5537</v>
      </c>
    </row>
    <row r="3517" ht="16.5" spans="1:6">
      <c r="A3517" s="2" t="s">
        <v>2677</v>
      </c>
      <c r="B3517" s="2" t="s">
        <v>9278</v>
      </c>
      <c r="C3517" s="2" t="s">
        <v>9262</v>
      </c>
      <c r="D3517" s="2" t="s">
        <v>5556</v>
      </c>
      <c r="E3517" s="2" t="s">
        <v>5557</v>
      </c>
      <c r="F3517" s="2" t="s">
        <v>5537</v>
      </c>
    </row>
    <row r="3518" ht="16.5" spans="1:6">
      <c r="A3518" s="2" t="s">
        <v>2678</v>
      </c>
      <c r="B3518" s="2" t="s">
        <v>9279</v>
      </c>
      <c r="C3518" s="2" t="s">
        <v>9262</v>
      </c>
      <c r="D3518" s="2" t="s">
        <v>5556</v>
      </c>
      <c r="E3518" s="2" t="s">
        <v>5557</v>
      </c>
      <c r="F3518" s="2" t="s">
        <v>5537</v>
      </c>
    </row>
    <row r="3519" ht="16.5" spans="1:6">
      <c r="A3519" s="2" t="s">
        <v>2679</v>
      </c>
      <c r="B3519" s="2" t="s">
        <v>9280</v>
      </c>
      <c r="C3519" s="2" t="s">
        <v>9262</v>
      </c>
      <c r="D3519" s="2" t="s">
        <v>5556</v>
      </c>
      <c r="E3519" s="2" t="s">
        <v>5557</v>
      </c>
      <c r="F3519" s="2" t="s">
        <v>5537</v>
      </c>
    </row>
    <row r="3520" ht="16.5" spans="1:6">
      <c r="A3520" s="2" t="s">
        <v>2705</v>
      </c>
      <c r="B3520" s="2" t="s">
        <v>9281</v>
      </c>
      <c r="C3520" s="2" t="s">
        <v>9262</v>
      </c>
      <c r="D3520" s="2" t="s">
        <v>5556</v>
      </c>
      <c r="E3520" s="2" t="s">
        <v>5557</v>
      </c>
      <c r="F3520" s="2" t="s">
        <v>5537</v>
      </c>
    </row>
    <row r="3521" ht="16.5" spans="1:6">
      <c r="A3521" s="2" t="s">
        <v>2680</v>
      </c>
      <c r="B3521" s="2" t="s">
        <v>9282</v>
      </c>
      <c r="C3521" s="2" t="s">
        <v>9262</v>
      </c>
      <c r="D3521" s="2" t="s">
        <v>5556</v>
      </c>
      <c r="E3521" s="2" t="s">
        <v>5557</v>
      </c>
      <c r="F3521" s="2" t="s">
        <v>5537</v>
      </c>
    </row>
    <row r="3522" ht="16.5" spans="1:6">
      <c r="A3522" s="2" t="s">
        <v>2681</v>
      </c>
      <c r="B3522" s="2" t="s">
        <v>9283</v>
      </c>
      <c r="C3522" s="2" t="s">
        <v>9262</v>
      </c>
      <c r="D3522" s="2" t="s">
        <v>5556</v>
      </c>
      <c r="E3522" s="2" t="s">
        <v>5557</v>
      </c>
      <c r="F3522" s="2" t="s">
        <v>5537</v>
      </c>
    </row>
    <row r="3523" ht="16.5" spans="1:6">
      <c r="A3523" s="2" t="s">
        <v>2682</v>
      </c>
      <c r="B3523" s="2" t="s">
        <v>9284</v>
      </c>
      <c r="C3523" s="2" t="s">
        <v>9262</v>
      </c>
      <c r="D3523" s="2" t="s">
        <v>5556</v>
      </c>
      <c r="E3523" s="2" t="s">
        <v>5557</v>
      </c>
      <c r="F3523" s="2" t="s">
        <v>5537</v>
      </c>
    </row>
    <row r="3524" ht="16.5" spans="1:6">
      <c r="A3524" s="2" t="s">
        <v>2706</v>
      </c>
      <c r="B3524" s="2" t="s">
        <v>9285</v>
      </c>
      <c r="C3524" s="2" t="s">
        <v>9262</v>
      </c>
      <c r="D3524" s="2" t="s">
        <v>5556</v>
      </c>
      <c r="E3524" s="2" t="s">
        <v>5557</v>
      </c>
      <c r="F3524" s="2" t="s">
        <v>5537</v>
      </c>
    </row>
    <row r="3525" ht="16.5" spans="1:6">
      <c r="A3525" s="2" t="s">
        <v>2683</v>
      </c>
      <c r="B3525" s="2" t="s">
        <v>9286</v>
      </c>
      <c r="C3525" s="2" t="s">
        <v>9262</v>
      </c>
      <c r="D3525" s="2" t="s">
        <v>5556</v>
      </c>
      <c r="E3525" s="2" t="s">
        <v>5557</v>
      </c>
      <c r="F3525" s="2" t="s">
        <v>5537</v>
      </c>
    </row>
    <row r="3526" ht="16.5" spans="1:6">
      <c r="A3526" s="2" t="s">
        <v>2684</v>
      </c>
      <c r="B3526" s="2" t="s">
        <v>9287</v>
      </c>
      <c r="C3526" s="2" t="s">
        <v>9262</v>
      </c>
      <c r="D3526" s="2" t="s">
        <v>5556</v>
      </c>
      <c r="E3526" s="2" t="s">
        <v>5557</v>
      </c>
      <c r="F3526" s="2" t="s">
        <v>5537</v>
      </c>
    </row>
    <row r="3527" ht="16.5" spans="1:6">
      <c r="A3527" s="2" t="s">
        <v>2685</v>
      </c>
      <c r="B3527" s="2" t="s">
        <v>9288</v>
      </c>
      <c r="C3527" s="2" t="s">
        <v>9262</v>
      </c>
      <c r="D3527" s="2" t="s">
        <v>5556</v>
      </c>
      <c r="E3527" s="2" t="s">
        <v>5557</v>
      </c>
      <c r="F3527" s="2" t="s">
        <v>5537</v>
      </c>
    </row>
    <row r="3528" ht="16.5" spans="1:6">
      <c r="A3528" s="2" t="s">
        <v>2707</v>
      </c>
      <c r="B3528" s="2" t="s">
        <v>9289</v>
      </c>
      <c r="C3528" s="2" t="s">
        <v>9262</v>
      </c>
      <c r="D3528" s="2" t="s">
        <v>5556</v>
      </c>
      <c r="E3528" s="2" t="s">
        <v>5557</v>
      </c>
      <c r="F3528" s="2" t="s">
        <v>5537</v>
      </c>
    </row>
    <row r="3529" ht="16.5" spans="1:6">
      <c r="A3529" s="2" t="s">
        <v>2686</v>
      </c>
      <c r="B3529" s="2" t="s">
        <v>9290</v>
      </c>
      <c r="C3529" s="2" t="s">
        <v>9262</v>
      </c>
      <c r="D3529" s="2" t="s">
        <v>5556</v>
      </c>
      <c r="E3529" s="2" t="s">
        <v>5557</v>
      </c>
      <c r="F3529" s="2" t="s">
        <v>5537</v>
      </c>
    </row>
    <row r="3530" ht="16.5" spans="1:6">
      <c r="A3530" s="2" t="s">
        <v>2687</v>
      </c>
      <c r="B3530" s="2" t="s">
        <v>9291</v>
      </c>
      <c r="C3530" s="2" t="s">
        <v>9262</v>
      </c>
      <c r="D3530" s="2" t="s">
        <v>5556</v>
      </c>
      <c r="E3530" s="2" t="s">
        <v>5557</v>
      </c>
      <c r="F3530" s="2" t="s">
        <v>5537</v>
      </c>
    </row>
    <row r="3531" ht="16.5" spans="1:6">
      <c r="A3531" s="2" t="s">
        <v>2688</v>
      </c>
      <c r="B3531" s="2" t="s">
        <v>9292</v>
      </c>
      <c r="C3531" s="2" t="s">
        <v>9262</v>
      </c>
      <c r="D3531" s="2" t="s">
        <v>5556</v>
      </c>
      <c r="E3531" s="2" t="s">
        <v>5557</v>
      </c>
      <c r="F3531" s="2" t="s">
        <v>5537</v>
      </c>
    </row>
    <row r="3532" ht="16.5" spans="1:6">
      <c r="A3532" s="2" t="s">
        <v>2689</v>
      </c>
      <c r="B3532" s="2" t="s">
        <v>9293</v>
      </c>
      <c r="C3532" s="2" t="s">
        <v>9262</v>
      </c>
      <c r="D3532" s="2" t="s">
        <v>5556</v>
      </c>
      <c r="E3532" s="2" t="s">
        <v>5557</v>
      </c>
      <c r="F3532" s="2" t="s">
        <v>5537</v>
      </c>
    </row>
    <row r="3533" ht="16.5" spans="1:6">
      <c r="A3533" s="2" t="s">
        <v>2690</v>
      </c>
      <c r="B3533" s="2" t="s">
        <v>6700</v>
      </c>
      <c r="C3533" s="2" t="s">
        <v>9262</v>
      </c>
      <c r="D3533" s="2" t="s">
        <v>5556</v>
      </c>
      <c r="E3533" s="2" t="s">
        <v>5557</v>
      </c>
      <c r="F3533" s="2" t="s">
        <v>5537</v>
      </c>
    </row>
    <row r="3534" ht="16.5" spans="1:6">
      <c r="A3534" s="2" t="s">
        <v>2708</v>
      </c>
      <c r="B3534" s="2" t="s">
        <v>9294</v>
      </c>
      <c r="C3534" s="2" t="s">
        <v>9262</v>
      </c>
      <c r="D3534" s="2" t="s">
        <v>5556</v>
      </c>
      <c r="E3534" s="2" t="s">
        <v>5557</v>
      </c>
      <c r="F3534" s="2" t="s">
        <v>5537</v>
      </c>
    </row>
    <row r="3535" ht="16.5" spans="1:6">
      <c r="A3535" s="2" t="s">
        <v>2691</v>
      </c>
      <c r="B3535" s="2" t="s">
        <v>9295</v>
      </c>
      <c r="C3535" s="2" t="s">
        <v>9262</v>
      </c>
      <c r="D3535" s="2" t="s">
        <v>5556</v>
      </c>
      <c r="E3535" s="2" t="s">
        <v>5557</v>
      </c>
      <c r="F3535" s="2" t="s">
        <v>5537</v>
      </c>
    </row>
    <row r="3536" ht="16.5" spans="1:6">
      <c r="A3536" s="2" t="s">
        <v>2692</v>
      </c>
      <c r="B3536" s="2" t="s">
        <v>9296</v>
      </c>
      <c r="C3536" s="2" t="s">
        <v>9262</v>
      </c>
      <c r="D3536" s="2" t="s">
        <v>5556</v>
      </c>
      <c r="E3536" s="2" t="s">
        <v>5557</v>
      </c>
      <c r="F3536" s="2" t="s">
        <v>5537</v>
      </c>
    </row>
    <row r="3537" ht="16.5" spans="1:6">
      <c r="A3537" s="2" t="s">
        <v>2693</v>
      </c>
      <c r="B3537" s="2" t="s">
        <v>9297</v>
      </c>
      <c r="C3537" s="2" t="s">
        <v>9262</v>
      </c>
      <c r="D3537" s="2" t="s">
        <v>5556</v>
      </c>
      <c r="E3537" s="2" t="s">
        <v>5557</v>
      </c>
      <c r="F3537" s="2" t="s">
        <v>5537</v>
      </c>
    </row>
    <row r="3538" ht="16.5" spans="1:6">
      <c r="A3538" s="2" t="s">
        <v>2694</v>
      </c>
      <c r="B3538" s="2" t="s">
        <v>9298</v>
      </c>
      <c r="C3538" s="2" t="s">
        <v>9262</v>
      </c>
      <c r="D3538" s="2" t="s">
        <v>5556</v>
      </c>
      <c r="E3538" s="2" t="s">
        <v>5557</v>
      </c>
      <c r="F3538" s="2" t="s">
        <v>5537</v>
      </c>
    </row>
    <row r="3539" ht="16.5" spans="1:6">
      <c r="A3539" s="2" t="s">
        <v>2695</v>
      </c>
      <c r="B3539" s="2" t="s">
        <v>9299</v>
      </c>
      <c r="C3539" s="2" t="s">
        <v>9262</v>
      </c>
      <c r="D3539" s="2" t="s">
        <v>5556</v>
      </c>
      <c r="E3539" s="2" t="s">
        <v>5557</v>
      </c>
      <c r="F3539" s="2" t="s">
        <v>5537</v>
      </c>
    </row>
    <row r="3540" ht="16.5" spans="1:6">
      <c r="A3540" s="2" t="s">
        <v>2696</v>
      </c>
      <c r="B3540" s="2" t="s">
        <v>9300</v>
      </c>
      <c r="C3540" s="2" t="s">
        <v>9262</v>
      </c>
      <c r="D3540" s="2" t="s">
        <v>5556</v>
      </c>
      <c r="E3540" s="2" t="s">
        <v>5557</v>
      </c>
      <c r="F3540" s="2" t="s">
        <v>5537</v>
      </c>
    </row>
    <row r="3541" ht="16.5" spans="1:6">
      <c r="A3541" s="2" t="s">
        <v>2697</v>
      </c>
      <c r="B3541" s="2" t="s">
        <v>9301</v>
      </c>
      <c r="C3541" s="2" t="s">
        <v>9262</v>
      </c>
      <c r="D3541" s="2" t="s">
        <v>5556</v>
      </c>
      <c r="E3541" s="2" t="s">
        <v>5557</v>
      </c>
      <c r="F3541" s="2" t="s">
        <v>5537</v>
      </c>
    </row>
    <row r="3542" ht="16.5" spans="1:6">
      <c r="A3542" s="2" t="s">
        <v>2709</v>
      </c>
      <c r="B3542" s="2" t="s">
        <v>9302</v>
      </c>
      <c r="C3542" s="2" t="s">
        <v>9262</v>
      </c>
      <c r="D3542" s="2" t="s">
        <v>5556</v>
      </c>
      <c r="E3542" s="2" t="s">
        <v>5557</v>
      </c>
      <c r="F3542" s="2" t="s">
        <v>5537</v>
      </c>
    </row>
    <row r="3543" ht="16.5" spans="1:6">
      <c r="A3543" s="2" t="s">
        <v>2710</v>
      </c>
      <c r="B3543" s="2" t="s">
        <v>7752</v>
      </c>
      <c r="C3543" s="2" t="s">
        <v>9262</v>
      </c>
      <c r="D3543" s="2" t="s">
        <v>5556</v>
      </c>
      <c r="E3543" s="2" t="s">
        <v>5557</v>
      </c>
      <c r="F3543" s="2" t="s">
        <v>5537</v>
      </c>
    </row>
    <row r="3544" ht="16.5" spans="1:6">
      <c r="A3544" s="2" t="s">
        <v>2698</v>
      </c>
      <c r="B3544" s="2" t="s">
        <v>9303</v>
      </c>
      <c r="C3544" s="2" t="s">
        <v>9262</v>
      </c>
      <c r="D3544" s="2" t="s">
        <v>5556</v>
      </c>
      <c r="E3544" s="2" t="s">
        <v>5557</v>
      </c>
      <c r="F3544" s="2" t="s">
        <v>5537</v>
      </c>
    </row>
    <row r="3545" ht="16.5" spans="1:6">
      <c r="A3545" s="2" t="s">
        <v>2699</v>
      </c>
      <c r="B3545" s="2" t="s">
        <v>9304</v>
      </c>
      <c r="C3545" s="2" t="s">
        <v>9262</v>
      </c>
      <c r="D3545" s="2" t="s">
        <v>5556</v>
      </c>
      <c r="E3545" s="2" t="s">
        <v>5557</v>
      </c>
      <c r="F3545" s="2" t="s">
        <v>5537</v>
      </c>
    </row>
    <row r="3546" ht="16.5" spans="1:6">
      <c r="A3546" s="2" t="s">
        <v>2700</v>
      </c>
      <c r="B3546" s="2" t="s">
        <v>9305</v>
      </c>
      <c r="C3546" s="2" t="s">
        <v>9262</v>
      </c>
      <c r="D3546" s="2" t="s">
        <v>5556</v>
      </c>
      <c r="E3546" s="2" t="s">
        <v>5557</v>
      </c>
      <c r="F3546" s="2" t="s">
        <v>5537</v>
      </c>
    </row>
    <row r="3547" ht="16.5" spans="1:6">
      <c r="A3547" s="2" t="s">
        <v>2701</v>
      </c>
      <c r="B3547" s="2" t="s">
        <v>6469</v>
      </c>
      <c r="C3547" s="2" t="s">
        <v>9262</v>
      </c>
      <c r="D3547" s="2" t="s">
        <v>5556</v>
      </c>
      <c r="E3547" s="2" t="s">
        <v>5557</v>
      </c>
      <c r="F3547" s="2" t="s">
        <v>5537</v>
      </c>
    </row>
    <row r="3548" ht="16.5" spans="1:6">
      <c r="A3548" s="2" t="s">
        <v>2702</v>
      </c>
      <c r="B3548" s="2" t="s">
        <v>9306</v>
      </c>
      <c r="C3548" s="2" t="s">
        <v>9262</v>
      </c>
      <c r="D3548" s="2" t="s">
        <v>5556</v>
      </c>
      <c r="E3548" s="2" t="s">
        <v>5557</v>
      </c>
      <c r="F3548" s="2" t="s">
        <v>5537</v>
      </c>
    </row>
    <row r="3549" ht="16.5" spans="1:6">
      <c r="A3549" s="2" t="s">
        <v>2096</v>
      </c>
      <c r="B3549" s="2" t="s">
        <v>9307</v>
      </c>
      <c r="C3549" s="2" t="s">
        <v>9308</v>
      </c>
      <c r="D3549" s="2" t="s">
        <v>5556</v>
      </c>
      <c r="E3549" s="2" t="s">
        <v>5557</v>
      </c>
      <c r="F3549" s="2" t="s">
        <v>5537</v>
      </c>
    </row>
    <row r="3550" ht="16.5" spans="1:6">
      <c r="A3550" s="2" t="s">
        <v>2097</v>
      </c>
      <c r="B3550" s="2" t="s">
        <v>9309</v>
      </c>
      <c r="C3550" s="2" t="s">
        <v>9308</v>
      </c>
      <c r="D3550" s="2" t="s">
        <v>5556</v>
      </c>
      <c r="E3550" s="2" t="s">
        <v>5557</v>
      </c>
      <c r="F3550" s="2" t="s">
        <v>5537</v>
      </c>
    </row>
    <row r="3551" ht="16.5" spans="1:6">
      <c r="A3551" s="2" t="s">
        <v>2098</v>
      </c>
      <c r="B3551" s="2" t="s">
        <v>9310</v>
      </c>
      <c r="C3551" s="2" t="s">
        <v>9308</v>
      </c>
      <c r="D3551" s="2" t="s">
        <v>5556</v>
      </c>
      <c r="E3551" s="2" t="s">
        <v>5557</v>
      </c>
      <c r="F3551" s="2" t="s">
        <v>5537</v>
      </c>
    </row>
    <row r="3552" ht="16.5" spans="1:6">
      <c r="A3552" s="2" t="s">
        <v>2099</v>
      </c>
      <c r="B3552" s="2" t="s">
        <v>9311</v>
      </c>
      <c r="C3552" s="2" t="s">
        <v>9308</v>
      </c>
      <c r="D3552" s="2" t="s">
        <v>5556</v>
      </c>
      <c r="E3552" s="2" t="s">
        <v>5557</v>
      </c>
      <c r="F3552" s="2" t="s">
        <v>5537</v>
      </c>
    </row>
    <row r="3553" ht="16.5" spans="1:6">
      <c r="A3553" s="2" t="s">
        <v>2100</v>
      </c>
      <c r="B3553" s="2" t="s">
        <v>9312</v>
      </c>
      <c r="C3553" s="2" t="s">
        <v>9308</v>
      </c>
      <c r="D3553" s="2" t="s">
        <v>5556</v>
      </c>
      <c r="E3553" s="2" t="s">
        <v>5557</v>
      </c>
      <c r="F3553" s="2" t="s">
        <v>5537</v>
      </c>
    </row>
    <row r="3554" ht="16.5" spans="1:6">
      <c r="A3554" s="2" t="s">
        <v>2101</v>
      </c>
      <c r="B3554" s="2" t="s">
        <v>9313</v>
      </c>
      <c r="C3554" s="2" t="s">
        <v>9308</v>
      </c>
      <c r="D3554" s="2" t="s">
        <v>5556</v>
      </c>
      <c r="E3554" s="2" t="s">
        <v>5557</v>
      </c>
      <c r="F3554" s="2" t="s">
        <v>5537</v>
      </c>
    </row>
    <row r="3555" ht="16.5" spans="1:6">
      <c r="A3555" s="2" t="s">
        <v>2102</v>
      </c>
      <c r="B3555" s="2" t="s">
        <v>9314</v>
      </c>
      <c r="C3555" s="2" t="s">
        <v>9308</v>
      </c>
      <c r="D3555" s="2" t="s">
        <v>5556</v>
      </c>
      <c r="E3555" s="2" t="s">
        <v>5557</v>
      </c>
      <c r="F3555" s="2" t="s">
        <v>5537</v>
      </c>
    </row>
    <row r="3556" ht="16.5" spans="1:6">
      <c r="A3556" s="2" t="s">
        <v>2134</v>
      </c>
      <c r="B3556" s="2" t="s">
        <v>8649</v>
      </c>
      <c r="C3556" s="2" t="s">
        <v>9308</v>
      </c>
      <c r="D3556" s="2" t="s">
        <v>5556</v>
      </c>
      <c r="E3556" s="2" t="s">
        <v>5557</v>
      </c>
      <c r="F3556" s="2" t="s">
        <v>5537</v>
      </c>
    </row>
    <row r="3557" ht="16.5" spans="1:6">
      <c r="A3557" s="2" t="s">
        <v>2103</v>
      </c>
      <c r="B3557" s="2" t="s">
        <v>9315</v>
      </c>
      <c r="C3557" s="2" t="s">
        <v>9308</v>
      </c>
      <c r="D3557" s="2" t="s">
        <v>5556</v>
      </c>
      <c r="E3557" s="2" t="s">
        <v>5557</v>
      </c>
      <c r="F3557" s="2" t="s">
        <v>5537</v>
      </c>
    </row>
    <row r="3558" ht="16.5" spans="1:6">
      <c r="A3558" s="2" t="s">
        <v>2104</v>
      </c>
      <c r="B3558" s="2" t="s">
        <v>9316</v>
      </c>
      <c r="C3558" s="2" t="s">
        <v>9308</v>
      </c>
      <c r="D3558" s="2" t="s">
        <v>5556</v>
      </c>
      <c r="E3558" s="2" t="s">
        <v>5557</v>
      </c>
      <c r="F3558" s="2" t="s">
        <v>5537</v>
      </c>
    </row>
    <row r="3559" ht="16.5" spans="1:6">
      <c r="A3559" s="2" t="s">
        <v>2105</v>
      </c>
      <c r="B3559" s="2" t="s">
        <v>9317</v>
      </c>
      <c r="C3559" s="2" t="s">
        <v>9308</v>
      </c>
      <c r="D3559" s="2" t="s">
        <v>5556</v>
      </c>
      <c r="E3559" s="2" t="s">
        <v>5557</v>
      </c>
      <c r="F3559" s="2" t="s">
        <v>5537</v>
      </c>
    </row>
    <row r="3560" ht="16.5" spans="1:6">
      <c r="A3560" s="2" t="s">
        <v>2106</v>
      </c>
      <c r="B3560" s="2" t="s">
        <v>9318</v>
      </c>
      <c r="C3560" s="2" t="s">
        <v>9308</v>
      </c>
      <c r="D3560" s="2" t="s">
        <v>5556</v>
      </c>
      <c r="E3560" s="2" t="s">
        <v>5557</v>
      </c>
      <c r="F3560" s="2" t="s">
        <v>5537</v>
      </c>
    </row>
    <row r="3561" ht="16.5" spans="1:6">
      <c r="A3561" s="2" t="s">
        <v>2107</v>
      </c>
      <c r="B3561" s="2" t="s">
        <v>9319</v>
      </c>
      <c r="C3561" s="2" t="s">
        <v>9308</v>
      </c>
      <c r="D3561" s="2" t="s">
        <v>5556</v>
      </c>
      <c r="E3561" s="2" t="s">
        <v>5557</v>
      </c>
      <c r="F3561" s="2" t="s">
        <v>5537</v>
      </c>
    </row>
    <row r="3562" ht="16.5" spans="1:6">
      <c r="A3562" s="2" t="s">
        <v>2108</v>
      </c>
      <c r="B3562" s="2" t="s">
        <v>9320</v>
      </c>
      <c r="C3562" s="2" t="s">
        <v>9308</v>
      </c>
      <c r="D3562" s="2" t="s">
        <v>5556</v>
      </c>
      <c r="E3562" s="2" t="s">
        <v>5557</v>
      </c>
      <c r="F3562" s="2" t="s">
        <v>5537</v>
      </c>
    </row>
    <row r="3563" ht="16.5" spans="1:6">
      <c r="A3563" s="2" t="s">
        <v>2109</v>
      </c>
      <c r="B3563" s="2" t="s">
        <v>9321</v>
      </c>
      <c r="C3563" s="2" t="s">
        <v>9308</v>
      </c>
      <c r="D3563" s="2" t="s">
        <v>5556</v>
      </c>
      <c r="E3563" s="2" t="s">
        <v>5557</v>
      </c>
      <c r="F3563" s="2" t="s">
        <v>5537</v>
      </c>
    </row>
    <row r="3564" ht="16.5" spans="1:6">
      <c r="A3564" s="2" t="s">
        <v>2110</v>
      </c>
      <c r="B3564" s="2" t="s">
        <v>9322</v>
      </c>
      <c r="C3564" s="2" t="s">
        <v>9308</v>
      </c>
      <c r="D3564" s="2" t="s">
        <v>5556</v>
      </c>
      <c r="E3564" s="2" t="s">
        <v>5557</v>
      </c>
      <c r="F3564" s="2" t="s">
        <v>5537</v>
      </c>
    </row>
    <row r="3565" ht="16.5" spans="1:6">
      <c r="A3565" s="2" t="s">
        <v>2111</v>
      </c>
      <c r="B3565" s="2" t="s">
        <v>9323</v>
      </c>
      <c r="C3565" s="2" t="s">
        <v>9308</v>
      </c>
      <c r="D3565" s="2" t="s">
        <v>5556</v>
      </c>
      <c r="E3565" s="2" t="s">
        <v>5557</v>
      </c>
      <c r="F3565" s="2" t="s">
        <v>5537</v>
      </c>
    </row>
    <row r="3566" ht="16.5" spans="1:6">
      <c r="A3566" s="2" t="s">
        <v>2112</v>
      </c>
      <c r="B3566" s="2" t="s">
        <v>9324</v>
      </c>
      <c r="C3566" s="2" t="s">
        <v>9308</v>
      </c>
      <c r="D3566" s="2" t="s">
        <v>5556</v>
      </c>
      <c r="E3566" s="2" t="s">
        <v>5557</v>
      </c>
      <c r="F3566" s="2" t="s">
        <v>5537</v>
      </c>
    </row>
    <row r="3567" ht="16.5" spans="1:6">
      <c r="A3567" s="2" t="s">
        <v>2113</v>
      </c>
      <c r="B3567" s="2" t="s">
        <v>9325</v>
      </c>
      <c r="C3567" s="2" t="s">
        <v>9308</v>
      </c>
      <c r="D3567" s="2" t="s">
        <v>5556</v>
      </c>
      <c r="E3567" s="2" t="s">
        <v>5557</v>
      </c>
      <c r="F3567" s="2" t="s">
        <v>5537</v>
      </c>
    </row>
    <row r="3568" ht="16.5" spans="1:6">
      <c r="A3568" s="2" t="s">
        <v>2114</v>
      </c>
      <c r="B3568" s="2" t="s">
        <v>9326</v>
      </c>
      <c r="C3568" s="2" t="s">
        <v>9308</v>
      </c>
      <c r="D3568" s="2" t="s">
        <v>5556</v>
      </c>
      <c r="E3568" s="2" t="s">
        <v>5557</v>
      </c>
      <c r="F3568" s="2" t="s">
        <v>5537</v>
      </c>
    </row>
    <row r="3569" ht="16.5" spans="1:6">
      <c r="A3569" s="2" t="s">
        <v>2115</v>
      </c>
      <c r="B3569" s="2" t="s">
        <v>9327</v>
      </c>
      <c r="C3569" s="2" t="s">
        <v>9308</v>
      </c>
      <c r="D3569" s="2" t="s">
        <v>5556</v>
      </c>
      <c r="E3569" s="2" t="s">
        <v>5557</v>
      </c>
      <c r="F3569" s="2" t="s">
        <v>5537</v>
      </c>
    </row>
    <row r="3570" ht="16.5" spans="1:6">
      <c r="A3570" s="2" t="s">
        <v>2116</v>
      </c>
      <c r="B3570" s="2" t="s">
        <v>9328</v>
      </c>
      <c r="C3570" s="2" t="s">
        <v>9308</v>
      </c>
      <c r="D3570" s="2" t="s">
        <v>5556</v>
      </c>
      <c r="E3570" s="2" t="s">
        <v>5557</v>
      </c>
      <c r="F3570" s="2" t="s">
        <v>5537</v>
      </c>
    </row>
    <row r="3571" ht="16.5" spans="1:6">
      <c r="A3571" s="2" t="s">
        <v>2135</v>
      </c>
      <c r="B3571" s="2" t="s">
        <v>9329</v>
      </c>
      <c r="C3571" s="2" t="s">
        <v>9308</v>
      </c>
      <c r="D3571" s="2" t="s">
        <v>5556</v>
      </c>
      <c r="E3571" s="2" t="s">
        <v>5557</v>
      </c>
      <c r="F3571" s="2" t="s">
        <v>5537</v>
      </c>
    </row>
    <row r="3572" ht="16.5" spans="1:6">
      <c r="A3572" s="2" t="s">
        <v>2136</v>
      </c>
      <c r="B3572" s="2" t="s">
        <v>9330</v>
      </c>
      <c r="C3572" s="2" t="s">
        <v>9308</v>
      </c>
      <c r="D3572" s="2" t="s">
        <v>5556</v>
      </c>
      <c r="E3572" s="2" t="s">
        <v>5557</v>
      </c>
      <c r="F3572" s="2" t="s">
        <v>5537</v>
      </c>
    </row>
    <row r="3573" ht="16.5" spans="1:6">
      <c r="A3573" s="2" t="s">
        <v>2137</v>
      </c>
      <c r="B3573" s="2" t="s">
        <v>8602</v>
      </c>
      <c r="C3573" s="2" t="s">
        <v>9308</v>
      </c>
      <c r="D3573" s="2" t="s">
        <v>5556</v>
      </c>
      <c r="E3573" s="2" t="s">
        <v>5557</v>
      </c>
      <c r="F3573" s="2" t="s">
        <v>5537</v>
      </c>
    </row>
    <row r="3574" ht="16.5" spans="1:6">
      <c r="A3574" s="2" t="s">
        <v>2117</v>
      </c>
      <c r="B3574" s="2" t="s">
        <v>9331</v>
      </c>
      <c r="C3574" s="2" t="s">
        <v>9308</v>
      </c>
      <c r="D3574" s="2" t="s">
        <v>5556</v>
      </c>
      <c r="E3574" s="2" t="s">
        <v>5557</v>
      </c>
      <c r="F3574" s="2" t="s">
        <v>5537</v>
      </c>
    </row>
    <row r="3575" ht="16.5" spans="1:6">
      <c r="A3575" s="2" t="s">
        <v>2138</v>
      </c>
      <c r="B3575" s="2" t="s">
        <v>9332</v>
      </c>
      <c r="C3575" s="2" t="s">
        <v>9308</v>
      </c>
      <c r="D3575" s="2" t="s">
        <v>5556</v>
      </c>
      <c r="E3575" s="2" t="s">
        <v>5557</v>
      </c>
      <c r="F3575" s="2" t="s">
        <v>5537</v>
      </c>
    </row>
    <row r="3576" ht="16.5" spans="1:6">
      <c r="A3576" s="2" t="s">
        <v>2118</v>
      </c>
      <c r="B3576" s="2" t="s">
        <v>9333</v>
      </c>
      <c r="C3576" s="2" t="s">
        <v>9308</v>
      </c>
      <c r="D3576" s="2" t="s">
        <v>5556</v>
      </c>
      <c r="E3576" s="2" t="s">
        <v>5557</v>
      </c>
      <c r="F3576" s="2" t="s">
        <v>5537</v>
      </c>
    </row>
    <row r="3577" ht="16.5" spans="1:6">
      <c r="A3577" s="2" t="s">
        <v>2139</v>
      </c>
      <c r="B3577" s="2" t="s">
        <v>9334</v>
      </c>
      <c r="C3577" s="2" t="s">
        <v>9308</v>
      </c>
      <c r="D3577" s="2" t="s">
        <v>5556</v>
      </c>
      <c r="E3577" s="2" t="s">
        <v>5557</v>
      </c>
      <c r="F3577" s="2" t="s">
        <v>5537</v>
      </c>
    </row>
    <row r="3578" ht="16.5" spans="1:6">
      <c r="A3578" s="2" t="s">
        <v>2119</v>
      </c>
      <c r="B3578" s="2" t="s">
        <v>9335</v>
      </c>
      <c r="C3578" s="2" t="s">
        <v>9308</v>
      </c>
      <c r="D3578" s="2" t="s">
        <v>5556</v>
      </c>
      <c r="E3578" s="2" t="s">
        <v>5557</v>
      </c>
      <c r="F3578" s="2" t="s">
        <v>5537</v>
      </c>
    </row>
    <row r="3579" ht="16.5" spans="1:6">
      <c r="A3579" s="2" t="s">
        <v>2120</v>
      </c>
      <c r="B3579" s="2" t="s">
        <v>9336</v>
      </c>
      <c r="C3579" s="2" t="s">
        <v>9308</v>
      </c>
      <c r="D3579" s="2" t="s">
        <v>5556</v>
      </c>
      <c r="E3579" s="2" t="s">
        <v>5557</v>
      </c>
      <c r="F3579" s="2" t="s">
        <v>5537</v>
      </c>
    </row>
    <row r="3580" ht="16.5" spans="1:6">
      <c r="A3580" s="2" t="s">
        <v>2121</v>
      </c>
      <c r="B3580" s="2" t="s">
        <v>9337</v>
      </c>
      <c r="C3580" s="2" t="s">
        <v>9308</v>
      </c>
      <c r="D3580" s="2" t="s">
        <v>5556</v>
      </c>
      <c r="E3580" s="2" t="s">
        <v>5557</v>
      </c>
      <c r="F3580" s="2" t="s">
        <v>5537</v>
      </c>
    </row>
    <row r="3581" ht="16.5" spans="1:6">
      <c r="A3581" s="2" t="s">
        <v>2140</v>
      </c>
      <c r="B3581" s="2" t="s">
        <v>9338</v>
      </c>
      <c r="C3581" s="2" t="s">
        <v>9308</v>
      </c>
      <c r="D3581" s="2" t="s">
        <v>5556</v>
      </c>
      <c r="E3581" s="2" t="s">
        <v>5557</v>
      </c>
      <c r="F3581" s="2" t="s">
        <v>5537</v>
      </c>
    </row>
    <row r="3582" ht="16.5" spans="1:6">
      <c r="A3582" s="2" t="s">
        <v>2141</v>
      </c>
      <c r="B3582" s="2" t="s">
        <v>9339</v>
      </c>
      <c r="C3582" s="2" t="s">
        <v>9308</v>
      </c>
      <c r="D3582" s="2" t="s">
        <v>5556</v>
      </c>
      <c r="E3582" s="2" t="s">
        <v>5557</v>
      </c>
      <c r="F3582" s="2" t="s">
        <v>5537</v>
      </c>
    </row>
    <row r="3583" ht="16.5" spans="1:6">
      <c r="A3583" s="2" t="s">
        <v>2122</v>
      </c>
      <c r="B3583" s="2" t="s">
        <v>9340</v>
      </c>
      <c r="C3583" s="2" t="s">
        <v>9308</v>
      </c>
      <c r="D3583" s="2" t="s">
        <v>5556</v>
      </c>
      <c r="E3583" s="2" t="s">
        <v>5557</v>
      </c>
      <c r="F3583" s="2" t="s">
        <v>5537</v>
      </c>
    </row>
    <row r="3584" ht="16.5" spans="1:6">
      <c r="A3584" s="2" t="s">
        <v>2142</v>
      </c>
      <c r="B3584" s="2" t="s">
        <v>9341</v>
      </c>
      <c r="C3584" s="2" t="s">
        <v>9308</v>
      </c>
      <c r="D3584" s="2" t="s">
        <v>5556</v>
      </c>
      <c r="E3584" s="2" t="s">
        <v>5557</v>
      </c>
      <c r="F3584" s="2" t="s">
        <v>5537</v>
      </c>
    </row>
    <row r="3585" ht="16.5" spans="1:6">
      <c r="A3585" s="2" t="s">
        <v>2123</v>
      </c>
      <c r="B3585" s="2" t="s">
        <v>9342</v>
      </c>
      <c r="C3585" s="2" t="s">
        <v>9308</v>
      </c>
      <c r="D3585" s="2" t="s">
        <v>5556</v>
      </c>
      <c r="E3585" s="2" t="s">
        <v>5557</v>
      </c>
      <c r="F3585" s="2" t="s">
        <v>5537</v>
      </c>
    </row>
    <row r="3586" ht="16.5" spans="1:6">
      <c r="A3586" s="2" t="s">
        <v>2124</v>
      </c>
      <c r="B3586" s="2" t="s">
        <v>9343</v>
      </c>
      <c r="C3586" s="2" t="s">
        <v>9308</v>
      </c>
      <c r="D3586" s="2" t="s">
        <v>5556</v>
      </c>
      <c r="E3586" s="2" t="s">
        <v>5557</v>
      </c>
      <c r="F3586" s="2" t="s">
        <v>5537</v>
      </c>
    </row>
    <row r="3587" ht="16.5" spans="1:6">
      <c r="A3587" s="2" t="s">
        <v>2125</v>
      </c>
      <c r="B3587" s="2" t="s">
        <v>9344</v>
      </c>
      <c r="C3587" s="2" t="s">
        <v>9308</v>
      </c>
      <c r="D3587" s="2" t="s">
        <v>5556</v>
      </c>
      <c r="E3587" s="2" t="s">
        <v>5557</v>
      </c>
      <c r="F3587" s="2" t="s">
        <v>5537</v>
      </c>
    </row>
    <row r="3588" ht="16.5" spans="1:6">
      <c r="A3588" s="2" t="s">
        <v>2126</v>
      </c>
      <c r="B3588" s="2" t="s">
        <v>9345</v>
      </c>
      <c r="C3588" s="2" t="s">
        <v>9308</v>
      </c>
      <c r="D3588" s="2" t="s">
        <v>5556</v>
      </c>
      <c r="E3588" s="2" t="s">
        <v>5557</v>
      </c>
      <c r="F3588" s="2" t="s">
        <v>5537</v>
      </c>
    </row>
    <row r="3589" ht="16.5" spans="1:6">
      <c r="A3589" s="2" t="s">
        <v>2127</v>
      </c>
      <c r="B3589" s="2" t="s">
        <v>9346</v>
      </c>
      <c r="C3589" s="2" t="s">
        <v>9308</v>
      </c>
      <c r="D3589" s="2" t="s">
        <v>5556</v>
      </c>
      <c r="E3589" s="2" t="s">
        <v>5557</v>
      </c>
      <c r="F3589" s="2" t="s">
        <v>5537</v>
      </c>
    </row>
    <row r="3590" ht="16.5" spans="1:6">
      <c r="A3590" s="2" t="s">
        <v>2128</v>
      </c>
      <c r="B3590" s="2" t="s">
        <v>9347</v>
      </c>
      <c r="C3590" s="2" t="s">
        <v>9308</v>
      </c>
      <c r="D3590" s="2" t="s">
        <v>5556</v>
      </c>
      <c r="E3590" s="2" t="s">
        <v>5557</v>
      </c>
      <c r="F3590" s="2" t="s">
        <v>5537</v>
      </c>
    </row>
    <row r="3591" ht="16.5" spans="1:6">
      <c r="A3591" s="2" t="s">
        <v>2129</v>
      </c>
      <c r="B3591" s="2" t="s">
        <v>9348</v>
      </c>
      <c r="C3591" s="2" t="s">
        <v>9308</v>
      </c>
      <c r="D3591" s="2" t="s">
        <v>5556</v>
      </c>
      <c r="E3591" s="2" t="s">
        <v>5557</v>
      </c>
      <c r="F3591" s="2" t="s">
        <v>5537</v>
      </c>
    </row>
    <row r="3592" ht="16.5" spans="1:6">
      <c r="A3592" s="2" t="s">
        <v>2130</v>
      </c>
      <c r="B3592" s="2" t="s">
        <v>9349</v>
      </c>
      <c r="C3592" s="2" t="s">
        <v>9308</v>
      </c>
      <c r="D3592" s="2" t="s">
        <v>5556</v>
      </c>
      <c r="E3592" s="2" t="s">
        <v>5557</v>
      </c>
      <c r="F3592" s="2" t="s">
        <v>5537</v>
      </c>
    </row>
    <row r="3593" ht="16.5" spans="1:6">
      <c r="A3593" s="2" t="s">
        <v>2131</v>
      </c>
      <c r="B3593" s="2" t="s">
        <v>9350</v>
      </c>
      <c r="C3593" s="2" t="s">
        <v>9308</v>
      </c>
      <c r="D3593" s="2" t="s">
        <v>5556</v>
      </c>
      <c r="E3593" s="2" t="s">
        <v>5557</v>
      </c>
      <c r="F3593" s="2" t="s">
        <v>5537</v>
      </c>
    </row>
    <row r="3594" ht="16.5" spans="1:6">
      <c r="A3594" s="2" t="s">
        <v>2132</v>
      </c>
      <c r="B3594" s="2" t="s">
        <v>9351</v>
      </c>
      <c r="C3594" s="2" t="s">
        <v>9308</v>
      </c>
      <c r="D3594" s="2" t="s">
        <v>5556</v>
      </c>
      <c r="E3594" s="2" t="s">
        <v>5557</v>
      </c>
      <c r="F3594" s="2" t="s">
        <v>5537</v>
      </c>
    </row>
    <row r="3595" ht="16.5" spans="1:6">
      <c r="A3595" s="2" t="s">
        <v>2133</v>
      </c>
      <c r="B3595" s="2" t="s">
        <v>9352</v>
      </c>
      <c r="C3595" s="2" t="s">
        <v>9308</v>
      </c>
      <c r="D3595" s="2" t="s">
        <v>5556</v>
      </c>
      <c r="E3595" s="2" t="s">
        <v>5557</v>
      </c>
      <c r="F3595" s="2" t="s">
        <v>5537</v>
      </c>
    </row>
    <row r="3596" ht="16.5" spans="1:6">
      <c r="A3596" s="2" t="s">
        <v>2143</v>
      </c>
      <c r="B3596" s="2" t="s">
        <v>9353</v>
      </c>
      <c r="C3596" s="2" t="s">
        <v>9354</v>
      </c>
      <c r="D3596" s="2" t="s">
        <v>5556</v>
      </c>
      <c r="E3596" s="2" t="s">
        <v>5557</v>
      </c>
      <c r="F3596" s="2" t="s">
        <v>5537</v>
      </c>
    </row>
    <row r="3597" ht="16.5" spans="1:6">
      <c r="A3597" s="2" t="s">
        <v>2183</v>
      </c>
      <c r="B3597" s="2" t="s">
        <v>9355</v>
      </c>
      <c r="C3597" s="2" t="s">
        <v>9354</v>
      </c>
      <c r="D3597" s="2" t="s">
        <v>5556</v>
      </c>
      <c r="E3597" s="2" t="s">
        <v>5557</v>
      </c>
      <c r="F3597" s="2" t="s">
        <v>5537</v>
      </c>
    </row>
    <row r="3598" ht="16.5" spans="1:6">
      <c r="A3598" s="2" t="s">
        <v>2144</v>
      </c>
      <c r="B3598" s="2" t="s">
        <v>9356</v>
      </c>
      <c r="C3598" s="2" t="s">
        <v>9354</v>
      </c>
      <c r="D3598" s="2" t="s">
        <v>5556</v>
      </c>
      <c r="E3598" s="2" t="s">
        <v>5557</v>
      </c>
      <c r="F3598" s="2" t="s">
        <v>5537</v>
      </c>
    </row>
    <row r="3599" ht="16.5" spans="1:6">
      <c r="A3599" s="2" t="s">
        <v>2145</v>
      </c>
      <c r="B3599" s="2" t="s">
        <v>6521</v>
      </c>
      <c r="C3599" s="2" t="s">
        <v>9354</v>
      </c>
      <c r="D3599" s="2" t="s">
        <v>5556</v>
      </c>
      <c r="E3599" s="2" t="s">
        <v>5557</v>
      </c>
      <c r="F3599" s="2" t="s">
        <v>5537</v>
      </c>
    </row>
    <row r="3600" ht="16.5" spans="1:6">
      <c r="A3600" s="2" t="s">
        <v>2184</v>
      </c>
      <c r="B3600" s="2" t="s">
        <v>9357</v>
      </c>
      <c r="C3600" s="2" t="s">
        <v>9354</v>
      </c>
      <c r="D3600" s="2" t="s">
        <v>5556</v>
      </c>
      <c r="E3600" s="2" t="s">
        <v>5557</v>
      </c>
      <c r="F3600" s="2" t="s">
        <v>5537</v>
      </c>
    </row>
    <row r="3601" ht="16.5" spans="1:6">
      <c r="A3601" s="2" t="s">
        <v>2146</v>
      </c>
      <c r="B3601" s="2" t="s">
        <v>9358</v>
      </c>
      <c r="C3601" s="2" t="s">
        <v>9354</v>
      </c>
      <c r="D3601" s="2" t="s">
        <v>5556</v>
      </c>
      <c r="E3601" s="2" t="s">
        <v>5557</v>
      </c>
      <c r="F3601" s="2" t="s">
        <v>5537</v>
      </c>
    </row>
    <row r="3602" ht="16.5" spans="1:6">
      <c r="A3602" s="2" t="s">
        <v>2147</v>
      </c>
      <c r="B3602" s="2" t="s">
        <v>9359</v>
      </c>
      <c r="C3602" s="2" t="s">
        <v>9354</v>
      </c>
      <c r="D3602" s="2" t="s">
        <v>5556</v>
      </c>
      <c r="E3602" s="2" t="s">
        <v>5557</v>
      </c>
      <c r="F3602" s="2" t="s">
        <v>5537</v>
      </c>
    </row>
    <row r="3603" ht="16.5" spans="1:6">
      <c r="A3603" s="2" t="s">
        <v>2185</v>
      </c>
      <c r="B3603" s="2" t="s">
        <v>9360</v>
      </c>
      <c r="C3603" s="2" t="s">
        <v>9354</v>
      </c>
      <c r="D3603" s="2" t="s">
        <v>5556</v>
      </c>
      <c r="E3603" s="2" t="s">
        <v>5557</v>
      </c>
      <c r="F3603" s="2" t="s">
        <v>5537</v>
      </c>
    </row>
    <row r="3604" ht="16.5" spans="1:6">
      <c r="A3604" s="2" t="s">
        <v>2148</v>
      </c>
      <c r="B3604" s="2" t="s">
        <v>8633</v>
      </c>
      <c r="C3604" s="2" t="s">
        <v>9354</v>
      </c>
      <c r="D3604" s="2" t="s">
        <v>5556</v>
      </c>
      <c r="E3604" s="2" t="s">
        <v>5557</v>
      </c>
      <c r="F3604" s="2" t="s">
        <v>5537</v>
      </c>
    </row>
    <row r="3605" ht="16.5" spans="1:6">
      <c r="A3605" s="2" t="s">
        <v>2149</v>
      </c>
      <c r="B3605" s="2" t="s">
        <v>9361</v>
      </c>
      <c r="C3605" s="2" t="s">
        <v>9354</v>
      </c>
      <c r="D3605" s="2" t="s">
        <v>5556</v>
      </c>
      <c r="E3605" s="2" t="s">
        <v>5557</v>
      </c>
      <c r="F3605" s="2" t="s">
        <v>5537</v>
      </c>
    </row>
    <row r="3606" ht="16.5" spans="1:6">
      <c r="A3606" s="2" t="s">
        <v>2150</v>
      </c>
      <c r="B3606" s="2" t="s">
        <v>9362</v>
      </c>
      <c r="C3606" s="2" t="s">
        <v>9354</v>
      </c>
      <c r="D3606" s="2" t="s">
        <v>5556</v>
      </c>
      <c r="E3606" s="2" t="s">
        <v>5557</v>
      </c>
      <c r="F3606" s="2" t="s">
        <v>5537</v>
      </c>
    </row>
    <row r="3607" ht="16.5" spans="1:6">
      <c r="A3607" s="2" t="s">
        <v>2186</v>
      </c>
      <c r="B3607" s="2" t="s">
        <v>9363</v>
      </c>
      <c r="C3607" s="2" t="s">
        <v>9354</v>
      </c>
      <c r="D3607" s="2" t="s">
        <v>5556</v>
      </c>
      <c r="E3607" s="2" t="s">
        <v>5557</v>
      </c>
      <c r="F3607" s="2" t="s">
        <v>5537</v>
      </c>
    </row>
    <row r="3608" ht="16.5" spans="1:6">
      <c r="A3608" s="2" t="s">
        <v>2187</v>
      </c>
      <c r="B3608" s="2" t="s">
        <v>9364</v>
      </c>
      <c r="C3608" s="2" t="s">
        <v>9354</v>
      </c>
      <c r="D3608" s="2" t="s">
        <v>5556</v>
      </c>
      <c r="E3608" s="2" t="s">
        <v>5557</v>
      </c>
      <c r="F3608" s="2" t="s">
        <v>5537</v>
      </c>
    </row>
    <row r="3609" ht="16.5" spans="1:6">
      <c r="A3609" s="2" t="s">
        <v>2151</v>
      </c>
      <c r="B3609" s="2" t="s">
        <v>9365</v>
      </c>
      <c r="C3609" s="2" t="s">
        <v>9354</v>
      </c>
      <c r="D3609" s="2" t="s">
        <v>5556</v>
      </c>
      <c r="E3609" s="2" t="s">
        <v>5557</v>
      </c>
      <c r="F3609" s="2" t="s">
        <v>5537</v>
      </c>
    </row>
    <row r="3610" ht="16.5" spans="1:6">
      <c r="A3610" s="2" t="s">
        <v>2152</v>
      </c>
      <c r="B3610" s="2" t="s">
        <v>9366</v>
      </c>
      <c r="C3610" s="2" t="s">
        <v>9354</v>
      </c>
      <c r="D3610" s="2" t="s">
        <v>5556</v>
      </c>
      <c r="E3610" s="2" t="s">
        <v>5557</v>
      </c>
      <c r="F3610" s="2" t="s">
        <v>5537</v>
      </c>
    </row>
    <row r="3611" ht="16.5" spans="1:6">
      <c r="A3611" s="2" t="s">
        <v>2188</v>
      </c>
      <c r="B3611" s="2" t="s">
        <v>9021</v>
      </c>
      <c r="C3611" s="2" t="s">
        <v>9354</v>
      </c>
      <c r="D3611" s="2" t="s">
        <v>5556</v>
      </c>
      <c r="E3611" s="2" t="s">
        <v>5557</v>
      </c>
      <c r="F3611" s="2" t="s">
        <v>5537</v>
      </c>
    </row>
    <row r="3612" ht="16.5" spans="1:6">
      <c r="A3612" s="2" t="s">
        <v>2153</v>
      </c>
      <c r="B3612" s="2" t="s">
        <v>9367</v>
      </c>
      <c r="C3612" s="2" t="s">
        <v>9354</v>
      </c>
      <c r="D3612" s="2" t="s">
        <v>5556</v>
      </c>
      <c r="E3612" s="2" t="s">
        <v>5557</v>
      </c>
      <c r="F3612" s="2" t="s">
        <v>5537</v>
      </c>
    </row>
    <row r="3613" ht="16.5" spans="1:6">
      <c r="A3613" s="2" t="s">
        <v>2154</v>
      </c>
      <c r="B3613" s="2" t="s">
        <v>9368</v>
      </c>
      <c r="C3613" s="2" t="s">
        <v>9354</v>
      </c>
      <c r="D3613" s="2" t="s">
        <v>5556</v>
      </c>
      <c r="E3613" s="2" t="s">
        <v>5557</v>
      </c>
      <c r="F3613" s="2" t="s">
        <v>5537</v>
      </c>
    </row>
    <row r="3614" ht="16.5" spans="1:6">
      <c r="A3614" s="2" t="s">
        <v>2155</v>
      </c>
      <c r="B3614" s="2" t="s">
        <v>9369</v>
      </c>
      <c r="C3614" s="2" t="s">
        <v>9354</v>
      </c>
      <c r="D3614" s="2" t="s">
        <v>5556</v>
      </c>
      <c r="E3614" s="2" t="s">
        <v>5557</v>
      </c>
      <c r="F3614" s="2" t="s">
        <v>5537</v>
      </c>
    </row>
    <row r="3615" ht="16.5" spans="1:6">
      <c r="A3615" s="2" t="s">
        <v>2156</v>
      </c>
      <c r="B3615" s="2" t="s">
        <v>9370</v>
      </c>
      <c r="C3615" s="2" t="s">
        <v>9354</v>
      </c>
      <c r="D3615" s="2" t="s">
        <v>5556</v>
      </c>
      <c r="E3615" s="2" t="s">
        <v>5557</v>
      </c>
      <c r="F3615" s="2" t="s">
        <v>5537</v>
      </c>
    </row>
    <row r="3616" ht="16.5" spans="1:6">
      <c r="A3616" s="2" t="s">
        <v>2157</v>
      </c>
      <c r="B3616" s="2" t="s">
        <v>9371</v>
      </c>
      <c r="C3616" s="2" t="s">
        <v>9354</v>
      </c>
      <c r="D3616" s="2" t="s">
        <v>5556</v>
      </c>
      <c r="E3616" s="2" t="s">
        <v>5557</v>
      </c>
      <c r="F3616" s="2" t="s">
        <v>5537</v>
      </c>
    </row>
    <row r="3617" ht="16.5" spans="1:6">
      <c r="A3617" s="2" t="s">
        <v>2158</v>
      </c>
      <c r="B3617" s="2" t="s">
        <v>9372</v>
      </c>
      <c r="C3617" s="2" t="s">
        <v>9354</v>
      </c>
      <c r="D3617" s="2" t="s">
        <v>5556</v>
      </c>
      <c r="E3617" s="2" t="s">
        <v>5557</v>
      </c>
      <c r="F3617" s="2" t="s">
        <v>5537</v>
      </c>
    </row>
    <row r="3618" ht="16.5" spans="1:6">
      <c r="A3618" s="2" t="s">
        <v>2159</v>
      </c>
      <c r="B3618" s="2" t="s">
        <v>9373</v>
      </c>
      <c r="C3618" s="2" t="s">
        <v>9354</v>
      </c>
      <c r="D3618" s="2" t="s">
        <v>5556</v>
      </c>
      <c r="E3618" s="2" t="s">
        <v>5557</v>
      </c>
      <c r="F3618" s="2" t="s">
        <v>5537</v>
      </c>
    </row>
    <row r="3619" ht="16.5" spans="1:6">
      <c r="A3619" s="2" t="s">
        <v>2160</v>
      </c>
      <c r="B3619" s="2" t="s">
        <v>9374</v>
      </c>
      <c r="C3619" s="2" t="s">
        <v>9354</v>
      </c>
      <c r="D3619" s="2" t="s">
        <v>5556</v>
      </c>
      <c r="E3619" s="2" t="s">
        <v>5557</v>
      </c>
      <c r="F3619" s="2" t="s">
        <v>5537</v>
      </c>
    </row>
    <row r="3620" ht="16.5" spans="1:6">
      <c r="A3620" s="2" t="s">
        <v>2161</v>
      </c>
      <c r="B3620" s="2" t="s">
        <v>9375</v>
      </c>
      <c r="C3620" s="2" t="s">
        <v>9354</v>
      </c>
      <c r="D3620" s="2" t="s">
        <v>5556</v>
      </c>
      <c r="E3620" s="2" t="s">
        <v>5557</v>
      </c>
      <c r="F3620" s="2" t="s">
        <v>5537</v>
      </c>
    </row>
    <row r="3621" ht="16.5" spans="1:6">
      <c r="A3621" s="2" t="s">
        <v>2162</v>
      </c>
      <c r="B3621" s="2" t="s">
        <v>9376</v>
      </c>
      <c r="C3621" s="2" t="s">
        <v>9354</v>
      </c>
      <c r="D3621" s="2" t="s">
        <v>5556</v>
      </c>
      <c r="E3621" s="2" t="s">
        <v>5557</v>
      </c>
      <c r="F3621" s="2" t="s">
        <v>5537</v>
      </c>
    </row>
    <row r="3622" ht="16.5" spans="1:6">
      <c r="A3622" s="2" t="s">
        <v>2163</v>
      </c>
      <c r="B3622" s="2" t="s">
        <v>9377</v>
      </c>
      <c r="C3622" s="2" t="s">
        <v>9354</v>
      </c>
      <c r="D3622" s="2" t="s">
        <v>5556</v>
      </c>
      <c r="E3622" s="2" t="s">
        <v>5557</v>
      </c>
      <c r="F3622" s="2" t="s">
        <v>5537</v>
      </c>
    </row>
    <row r="3623" ht="16.5" spans="1:6">
      <c r="A3623" s="2" t="s">
        <v>2164</v>
      </c>
      <c r="B3623" s="2" t="s">
        <v>9378</v>
      </c>
      <c r="C3623" s="2" t="s">
        <v>9354</v>
      </c>
      <c r="D3623" s="2" t="s">
        <v>5556</v>
      </c>
      <c r="E3623" s="2" t="s">
        <v>5557</v>
      </c>
      <c r="F3623" s="2" t="s">
        <v>5537</v>
      </c>
    </row>
    <row r="3624" ht="16.5" spans="1:6">
      <c r="A3624" s="2" t="s">
        <v>2165</v>
      </c>
      <c r="B3624" s="2" t="s">
        <v>9379</v>
      </c>
      <c r="C3624" s="2" t="s">
        <v>9354</v>
      </c>
      <c r="D3624" s="2" t="s">
        <v>5556</v>
      </c>
      <c r="E3624" s="2" t="s">
        <v>5557</v>
      </c>
      <c r="F3624" s="2" t="s">
        <v>5537</v>
      </c>
    </row>
    <row r="3625" ht="16.5" spans="1:6">
      <c r="A3625" s="2" t="s">
        <v>2166</v>
      </c>
      <c r="B3625" s="2" t="s">
        <v>9380</v>
      </c>
      <c r="C3625" s="2" t="s">
        <v>9354</v>
      </c>
      <c r="D3625" s="2" t="s">
        <v>5556</v>
      </c>
      <c r="E3625" s="2" t="s">
        <v>5557</v>
      </c>
      <c r="F3625" s="2" t="s">
        <v>5537</v>
      </c>
    </row>
    <row r="3626" ht="16.5" spans="1:6">
      <c r="A3626" s="2" t="s">
        <v>2167</v>
      </c>
      <c r="B3626" s="2" t="s">
        <v>9381</v>
      </c>
      <c r="C3626" s="2" t="s">
        <v>9354</v>
      </c>
      <c r="D3626" s="2" t="s">
        <v>5556</v>
      </c>
      <c r="E3626" s="2" t="s">
        <v>5557</v>
      </c>
      <c r="F3626" s="2" t="s">
        <v>5537</v>
      </c>
    </row>
    <row r="3627" ht="16.5" spans="1:6">
      <c r="A3627" s="2" t="s">
        <v>2168</v>
      </c>
      <c r="B3627" s="2" t="s">
        <v>9382</v>
      </c>
      <c r="C3627" s="2" t="s">
        <v>9354</v>
      </c>
      <c r="D3627" s="2" t="s">
        <v>5556</v>
      </c>
      <c r="E3627" s="2" t="s">
        <v>5557</v>
      </c>
      <c r="F3627" s="2" t="s">
        <v>5537</v>
      </c>
    </row>
    <row r="3628" ht="16.5" spans="1:6">
      <c r="A3628" s="2" t="s">
        <v>2169</v>
      </c>
      <c r="B3628" s="2" t="s">
        <v>9383</v>
      </c>
      <c r="C3628" s="2" t="s">
        <v>9354</v>
      </c>
      <c r="D3628" s="2" t="s">
        <v>5556</v>
      </c>
      <c r="E3628" s="2" t="s">
        <v>5557</v>
      </c>
      <c r="F3628" s="2" t="s">
        <v>5537</v>
      </c>
    </row>
    <row r="3629" ht="16.5" spans="1:6">
      <c r="A3629" s="2" t="s">
        <v>2189</v>
      </c>
      <c r="B3629" s="2" t="s">
        <v>9384</v>
      </c>
      <c r="C3629" s="2" t="s">
        <v>9354</v>
      </c>
      <c r="D3629" s="2" t="s">
        <v>5556</v>
      </c>
      <c r="E3629" s="2" t="s">
        <v>5557</v>
      </c>
      <c r="F3629" s="2" t="s">
        <v>5537</v>
      </c>
    </row>
    <row r="3630" ht="16.5" spans="1:6">
      <c r="A3630" s="2" t="s">
        <v>2170</v>
      </c>
      <c r="B3630" s="2" t="s">
        <v>9385</v>
      </c>
      <c r="C3630" s="2" t="s">
        <v>9354</v>
      </c>
      <c r="D3630" s="2" t="s">
        <v>5556</v>
      </c>
      <c r="E3630" s="2" t="s">
        <v>5557</v>
      </c>
      <c r="F3630" s="2" t="s">
        <v>5537</v>
      </c>
    </row>
    <row r="3631" ht="16.5" spans="1:6">
      <c r="A3631" s="2" t="s">
        <v>2171</v>
      </c>
      <c r="B3631" s="2" t="s">
        <v>9386</v>
      </c>
      <c r="C3631" s="2" t="s">
        <v>9354</v>
      </c>
      <c r="D3631" s="2" t="s">
        <v>5556</v>
      </c>
      <c r="E3631" s="2" t="s">
        <v>5557</v>
      </c>
      <c r="F3631" s="2" t="s">
        <v>5537</v>
      </c>
    </row>
    <row r="3632" ht="16.5" spans="1:6">
      <c r="A3632" s="2" t="s">
        <v>2172</v>
      </c>
      <c r="B3632" s="2" t="s">
        <v>9387</v>
      </c>
      <c r="C3632" s="2" t="s">
        <v>9354</v>
      </c>
      <c r="D3632" s="2" t="s">
        <v>5556</v>
      </c>
      <c r="E3632" s="2" t="s">
        <v>5557</v>
      </c>
      <c r="F3632" s="2" t="s">
        <v>5537</v>
      </c>
    </row>
    <row r="3633" ht="16.5" spans="1:6">
      <c r="A3633" s="2" t="s">
        <v>2173</v>
      </c>
      <c r="B3633" s="2" t="s">
        <v>9388</v>
      </c>
      <c r="C3633" s="2" t="s">
        <v>9354</v>
      </c>
      <c r="D3633" s="2" t="s">
        <v>5556</v>
      </c>
      <c r="E3633" s="2" t="s">
        <v>5557</v>
      </c>
      <c r="F3633" s="2" t="s">
        <v>5537</v>
      </c>
    </row>
    <row r="3634" ht="16.5" spans="1:6">
      <c r="A3634" s="2" t="s">
        <v>2174</v>
      </c>
      <c r="B3634" s="2" t="s">
        <v>9389</v>
      </c>
      <c r="C3634" s="2" t="s">
        <v>9354</v>
      </c>
      <c r="D3634" s="2" t="s">
        <v>5556</v>
      </c>
      <c r="E3634" s="2" t="s">
        <v>5557</v>
      </c>
      <c r="F3634" s="2" t="s">
        <v>5537</v>
      </c>
    </row>
    <row r="3635" ht="16.5" spans="1:6">
      <c r="A3635" s="2" t="s">
        <v>2175</v>
      </c>
      <c r="B3635" s="2" t="s">
        <v>9390</v>
      </c>
      <c r="C3635" s="2" t="s">
        <v>9354</v>
      </c>
      <c r="D3635" s="2" t="s">
        <v>5556</v>
      </c>
      <c r="E3635" s="2" t="s">
        <v>5557</v>
      </c>
      <c r="F3635" s="2" t="s">
        <v>5537</v>
      </c>
    </row>
    <row r="3636" ht="16.5" spans="1:6">
      <c r="A3636" s="2" t="s">
        <v>2176</v>
      </c>
      <c r="B3636" s="2" t="s">
        <v>9391</v>
      </c>
      <c r="C3636" s="2" t="s">
        <v>9354</v>
      </c>
      <c r="D3636" s="2" t="s">
        <v>5556</v>
      </c>
      <c r="E3636" s="2" t="s">
        <v>5557</v>
      </c>
      <c r="F3636" s="2" t="s">
        <v>5537</v>
      </c>
    </row>
    <row r="3637" ht="16.5" spans="1:6">
      <c r="A3637" s="2" t="s">
        <v>2177</v>
      </c>
      <c r="B3637" s="2" t="s">
        <v>9392</v>
      </c>
      <c r="C3637" s="2" t="s">
        <v>9354</v>
      </c>
      <c r="D3637" s="2" t="s">
        <v>5556</v>
      </c>
      <c r="E3637" s="2" t="s">
        <v>5557</v>
      </c>
      <c r="F3637" s="2" t="s">
        <v>5537</v>
      </c>
    </row>
    <row r="3638" ht="16.5" spans="1:6">
      <c r="A3638" s="2" t="s">
        <v>2178</v>
      </c>
      <c r="B3638" s="2" t="s">
        <v>8592</v>
      </c>
      <c r="C3638" s="2" t="s">
        <v>9354</v>
      </c>
      <c r="D3638" s="2" t="s">
        <v>5556</v>
      </c>
      <c r="E3638" s="2" t="s">
        <v>5557</v>
      </c>
      <c r="F3638" s="2" t="s">
        <v>5537</v>
      </c>
    </row>
    <row r="3639" ht="16.5" spans="1:6">
      <c r="A3639" s="2" t="s">
        <v>2179</v>
      </c>
      <c r="B3639" s="2" t="s">
        <v>9393</v>
      </c>
      <c r="C3639" s="2" t="s">
        <v>9354</v>
      </c>
      <c r="D3639" s="2" t="s">
        <v>5556</v>
      </c>
      <c r="E3639" s="2" t="s">
        <v>5557</v>
      </c>
      <c r="F3639" s="2" t="s">
        <v>5537</v>
      </c>
    </row>
    <row r="3640" ht="16.5" spans="1:6">
      <c r="A3640" s="2" t="s">
        <v>2180</v>
      </c>
      <c r="B3640" s="2" t="s">
        <v>9394</v>
      </c>
      <c r="C3640" s="2" t="s">
        <v>9354</v>
      </c>
      <c r="D3640" s="2" t="s">
        <v>5556</v>
      </c>
      <c r="E3640" s="2" t="s">
        <v>5557</v>
      </c>
      <c r="F3640" s="2" t="s">
        <v>5537</v>
      </c>
    </row>
    <row r="3641" ht="16.5" spans="1:6">
      <c r="A3641" s="2" t="s">
        <v>2181</v>
      </c>
      <c r="B3641" s="2" t="s">
        <v>9395</v>
      </c>
      <c r="C3641" s="2" t="s">
        <v>9354</v>
      </c>
      <c r="D3641" s="2" t="s">
        <v>5556</v>
      </c>
      <c r="E3641" s="2" t="s">
        <v>5557</v>
      </c>
      <c r="F3641" s="2" t="s">
        <v>5537</v>
      </c>
    </row>
    <row r="3642" ht="16.5" spans="1:6">
      <c r="A3642" s="2" t="s">
        <v>2190</v>
      </c>
      <c r="B3642" s="2" t="s">
        <v>9396</v>
      </c>
      <c r="C3642" s="2" t="s">
        <v>9354</v>
      </c>
      <c r="D3642" s="2" t="s">
        <v>5556</v>
      </c>
      <c r="E3642" s="2" t="s">
        <v>5557</v>
      </c>
      <c r="F3642" s="2" t="s">
        <v>5537</v>
      </c>
    </row>
    <row r="3643" ht="16.5" spans="1:6">
      <c r="A3643" s="2" t="s">
        <v>2182</v>
      </c>
      <c r="B3643" s="2" t="s">
        <v>9397</v>
      </c>
      <c r="C3643" s="2" t="s">
        <v>9354</v>
      </c>
      <c r="D3643" s="2" t="s">
        <v>5556</v>
      </c>
      <c r="E3643" s="2" t="s">
        <v>5557</v>
      </c>
      <c r="F3643" s="2" t="s">
        <v>5537</v>
      </c>
    </row>
    <row r="3644" ht="16.5" spans="1:6">
      <c r="A3644" s="2" t="s">
        <v>2192</v>
      </c>
      <c r="B3644" s="2" t="s">
        <v>9398</v>
      </c>
      <c r="C3644" s="2" t="s">
        <v>5716</v>
      </c>
      <c r="D3644" s="2" t="s">
        <v>5556</v>
      </c>
      <c r="E3644" s="2" t="s">
        <v>5557</v>
      </c>
      <c r="F3644" s="2" t="s">
        <v>5537</v>
      </c>
    </row>
    <row r="3645" ht="16.5" spans="1:6">
      <c r="A3645" s="2" t="s">
        <v>2193</v>
      </c>
      <c r="B3645" s="2" t="s">
        <v>9399</v>
      </c>
      <c r="C3645" s="2" t="s">
        <v>5716</v>
      </c>
      <c r="D3645" s="2" t="s">
        <v>5556</v>
      </c>
      <c r="E3645" s="2" t="s">
        <v>5557</v>
      </c>
      <c r="F3645" s="2" t="s">
        <v>5537</v>
      </c>
    </row>
    <row r="3646" ht="16.5" spans="1:6">
      <c r="A3646" s="2" t="s">
        <v>2194</v>
      </c>
      <c r="B3646" s="2" t="s">
        <v>7775</v>
      </c>
      <c r="C3646" s="2" t="s">
        <v>5716</v>
      </c>
      <c r="D3646" s="2" t="s">
        <v>5556</v>
      </c>
      <c r="E3646" s="2" t="s">
        <v>5557</v>
      </c>
      <c r="F3646" s="2" t="s">
        <v>5537</v>
      </c>
    </row>
    <row r="3647" ht="16.5" spans="1:6">
      <c r="A3647" s="2" t="s">
        <v>2195</v>
      </c>
      <c r="B3647" s="2" t="s">
        <v>9400</v>
      </c>
      <c r="C3647" s="2" t="s">
        <v>5716</v>
      </c>
      <c r="D3647" s="2" t="s">
        <v>5556</v>
      </c>
      <c r="E3647" s="2" t="s">
        <v>5557</v>
      </c>
      <c r="F3647" s="2" t="s">
        <v>5537</v>
      </c>
    </row>
    <row r="3648" ht="16.5" spans="1:6">
      <c r="A3648" s="2" t="s">
        <v>2196</v>
      </c>
      <c r="B3648" s="2" t="s">
        <v>9401</v>
      </c>
      <c r="C3648" s="2" t="s">
        <v>5716</v>
      </c>
      <c r="D3648" s="2" t="s">
        <v>5556</v>
      </c>
      <c r="E3648" s="2" t="s">
        <v>5557</v>
      </c>
      <c r="F3648" s="2" t="s">
        <v>5537</v>
      </c>
    </row>
    <row r="3649" ht="16.5" spans="1:6">
      <c r="A3649" s="2" t="s">
        <v>2197</v>
      </c>
      <c r="B3649" s="2" t="s">
        <v>9402</v>
      </c>
      <c r="C3649" s="2" t="s">
        <v>5716</v>
      </c>
      <c r="D3649" s="2" t="s">
        <v>5556</v>
      </c>
      <c r="E3649" s="2" t="s">
        <v>5557</v>
      </c>
      <c r="F3649" s="2" t="s">
        <v>5537</v>
      </c>
    </row>
    <row r="3650" ht="16.5" spans="1:6">
      <c r="A3650" s="2" t="s">
        <v>2198</v>
      </c>
      <c r="B3650" s="2" t="s">
        <v>9403</v>
      </c>
      <c r="C3650" s="2" t="s">
        <v>5716</v>
      </c>
      <c r="D3650" s="2" t="s">
        <v>5556</v>
      </c>
      <c r="E3650" s="2" t="s">
        <v>5557</v>
      </c>
      <c r="F3650" s="2" t="s">
        <v>5537</v>
      </c>
    </row>
    <row r="3651" ht="16.5" spans="1:6">
      <c r="A3651" s="2" t="s">
        <v>2199</v>
      </c>
      <c r="B3651" s="2" t="s">
        <v>9404</v>
      </c>
      <c r="C3651" s="2" t="s">
        <v>5716</v>
      </c>
      <c r="D3651" s="2" t="s">
        <v>5556</v>
      </c>
      <c r="E3651" s="2" t="s">
        <v>5557</v>
      </c>
      <c r="F3651" s="2" t="s">
        <v>5537</v>
      </c>
    </row>
    <row r="3652" ht="16.5" spans="1:6">
      <c r="A3652" s="2" t="s">
        <v>2200</v>
      </c>
      <c r="B3652" s="2" t="s">
        <v>9405</v>
      </c>
      <c r="C3652" s="2" t="s">
        <v>5716</v>
      </c>
      <c r="D3652" s="2" t="s">
        <v>5556</v>
      </c>
      <c r="E3652" s="2" t="s">
        <v>5557</v>
      </c>
      <c r="F3652" s="2" t="s">
        <v>5537</v>
      </c>
    </row>
    <row r="3653" ht="16.5" spans="1:6">
      <c r="A3653" s="2" t="s">
        <v>2201</v>
      </c>
      <c r="B3653" s="2" t="s">
        <v>9406</v>
      </c>
      <c r="C3653" s="2" t="s">
        <v>5716</v>
      </c>
      <c r="D3653" s="2" t="s">
        <v>5556</v>
      </c>
      <c r="E3653" s="2" t="s">
        <v>5557</v>
      </c>
      <c r="F3653" s="2" t="s">
        <v>5537</v>
      </c>
    </row>
    <row r="3654" ht="16.5" spans="1:6">
      <c r="A3654" s="2" t="s">
        <v>2202</v>
      </c>
      <c r="B3654" s="2" t="s">
        <v>6563</v>
      </c>
      <c r="C3654" s="2" t="s">
        <v>5716</v>
      </c>
      <c r="D3654" s="2" t="s">
        <v>5556</v>
      </c>
      <c r="E3654" s="2" t="s">
        <v>5557</v>
      </c>
      <c r="F3654" s="2" t="s">
        <v>5537</v>
      </c>
    </row>
    <row r="3655" ht="16.5" spans="1:6">
      <c r="A3655" s="2" t="s">
        <v>2203</v>
      </c>
      <c r="B3655" s="2" t="s">
        <v>9407</v>
      </c>
      <c r="C3655" s="2" t="s">
        <v>5716</v>
      </c>
      <c r="D3655" s="2" t="s">
        <v>5556</v>
      </c>
      <c r="E3655" s="2" t="s">
        <v>5557</v>
      </c>
      <c r="F3655" s="2" t="s">
        <v>5537</v>
      </c>
    </row>
    <row r="3656" ht="16.5" spans="1:6">
      <c r="A3656" s="2" t="s">
        <v>2204</v>
      </c>
      <c r="B3656" s="2" t="s">
        <v>9408</v>
      </c>
      <c r="C3656" s="2" t="s">
        <v>5716</v>
      </c>
      <c r="D3656" s="2" t="s">
        <v>5556</v>
      </c>
      <c r="E3656" s="2" t="s">
        <v>5557</v>
      </c>
      <c r="F3656" s="2" t="s">
        <v>5537</v>
      </c>
    </row>
    <row r="3657" ht="16.5" spans="1:6">
      <c r="A3657" s="2" t="s">
        <v>2205</v>
      </c>
      <c r="B3657" s="2" t="s">
        <v>9409</v>
      </c>
      <c r="C3657" s="2" t="s">
        <v>5716</v>
      </c>
      <c r="D3657" s="2" t="s">
        <v>5556</v>
      </c>
      <c r="E3657" s="2" t="s">
        <v>5557</v>
      </c>
      <c r="F3657" s="2" t="s">
        <v>5537</v>
      </c>
    </row>
    <row r="3658" ht="16.5" spans="1:6">
      <c r="A3658" s="2" t="s">
        <v>2206</v>
      </c>
      <c r="B3658" s="2" t="s">
        <v>9410</v>
      </c>
      <c r="C3658" s="2" t="s">
        <v>5716</v>
      </c>
      <c r="D3658" s="2" t="s">
        <v>5556</v>
      </c>
      <c r="E3658" s="2" t="s">
        <v>5557</v>
      </c>
      <c r="F3658" s="2" t="s">
        <v>5537</v>
      </c>
    </row>
    <row r="3659" ht="16.5" spans="1:6">
      <c r="A3659" s="2" t="s">
        <v>2207</v>
      </c>
      <c r="B3659" s="2" t="s">
        <v>9411</v>
      </c>
      <c r="C3659" s="2" t="s">
        <v>5716</v>
      </c>
      <c r="D3659" s="2" t="s">
        <v>5556</v>
      </c>
      <c r="E3659" s="2" t="s">
        <v>5557</v>
      </c>
      <c r="F3659" s="2" t="s">
        <v>5537</v>
      </c>
    </row>
    <row r="3660" ht="16.5" spans="1:6">
      <c r="A3660" s="2" t="s">
        <v>2208</v>
      </c>
      <c r="B3660" s="2" t="s">
        <v>9412</v>
      </c>
      <c r="C3660" s="2" t="s">
        <v>5716</v>
      </c>
      <c r="D3660" s="2" t="s">
        <v>5556</v>
      </c>
      <c r="E3660" s="2" t="s">
        <v>5557</v>
      </c>
      <c r="F3660" s="2" t="s">
        <v>5537</v>
      </c>
    </row>
    <row r="3661" ht="16.5" spans="1:6">
      <c r="A3661" s="2" t="s">
        <v>2209</v>
      </c>
      <c r="B3661" s="2" t="s">
        <v>9413</v>
      </c>
      <c r="C3661" s="2" t="s">
        <v>5716</v>
      </c>
      <c r="D3661" s="2" t="s">
        <v>5556</v>
      </c>
      <c r="E3661" s="2" t="s">
        <v>5557</v>
      </c>
      <c r="F3661" s="2" t="s">
        <v>5537</v>
      </c>
    </row>
    <row r="3662" ht="16.5" spans="1:6">
      <c r="A3662" s="2" t="s">
        <v>2233</v>
      </c>
      <c r="B3662" s="2" t="s">
        <v>9414</v>
      </c>
      <c r="C3662" s="2" t="s">
        <v>5716</v>
      </c>
      <c r="D3662" s="2" t="s">
        <v>5556</v>
      </c>
      <c r="E3662" s="2" t="s">
        <v>5557</v>
      </c>
      <c r="F3662" s="2" t="s">
        <v>5537</v>
      </c>
    </row>
    <row r="3663" ht="16.5" spans="1:6">
      <c r="A3663" s="2" t="s">
        <v>2210</v>
      </c>
      <c r="B3663" s="2" t="s">
        <v>9415</v>
      </c>
      <c r="C3663" s="2" t="s">
        <v>5716</v>
      </c>
      <c r="D3663" s="2" t="s">
        <v>5556</v>
      </c>
      <c r="E3663" s="2" t="s">
        <v>5557</v>
      </c>
      <c r="F3663" s="2" t="s">
        <v>5537</v>
      </c>
    </row>
    <row r="3664" ht="16.5" spans="1:6">
      <c r="A3664" s="2" t="s">
        <v>2211</v>
      </c>
      <c r="B3664" s="2" t="s">
        <v>9416</v>
      </c>
      <c r="C3664" s="2" t="s">
        <v>5716</v>
      </c>
      <c r="D3664" s="2" t="s">
        <v>5556</v>
      </c>
      <c r="E3664" s="2" t="s">
        <v>5557</v>
      </c>
      <c r="F3664" s="2" t="s">
        <v>5537</v>
      </c>
    </row>
    <row r="3665" ht="16.5" spans="1:6">
      <c r="A3665" s="2" t="s">
        <v>2212</v>
      </c>
      <c r="B3665" s="2" t="s">
        <v>9417</v>
      </c>
      <c r="C3665" s="2" t="s">
        <v>5716</v>
      </c>
      <c r="D3665" s="2" t="s">
        <v>5556</v>
      </c>
      <c r="E3665" s="2" t="s">
        <v>5557</v>
      </c>
      <c r="F3665" s="2" t="s">
        <v>5537</v>
      </c>
    </row>
    <row r="3666" ht="16.5" spans="1:6">
      <c r="A3666" s="2" t="s">
        <v>2213</v>
      </c>
      <c r="B3666" s="2" t="s">
        <v>9418</v>
      </c>
      <c r="C3666" s="2" t="s">
        <v>5716</v>
      </c>
      <c r="D3666" s="2" t="s">
        <v>5556</v>
      </c>
      <c r="E3666" s="2" t="s">
        <v>5557</v>
      </c>
      <c r="F3666" s="2" t="s">
        <v>5537</v>
      </c>
    </row>
    <row r="3667" ht="16.5" spans="1:6">
      <c r="A3667" s="2" t="s">
        <v>2234</v>
      </c>
      <c r="B3667" s="2" t="s">
        <v>9419</v>
      </c>
      <c r="C3667" s="2" t="s">
        <v>5716</v>
      </c>
      <c r="D3667" s="2" t="s">
        <v>5556</v>
      </c>
      <c r="E3667" s="2" t="s">
        <v>5557</v>
      </c>
      <c r="F3667" s="2" t="s">
        <v>5537</v>
      </c>
    </row>
    <row r="3668" ht="16.5" spans="1:6">
      <c r="A3668" s="2" t="s">
        <v>2235</v>
      </c>
      <c r="B3668" s="2" t="s">
        <v>9420</v>
      </c>
      <c r="C3668" s="2" t="s">
        <v>5716</v>
      </c>
      <c r="D3668" s="2" t="s">
        <v>5556</v>
      </c>
      <c r="E3668" s="2" t="s">
        <v>5557</v>
      </c>
      <c r="F3668" s="2" t="s">
        <v>5537</v>
      </c>
    </row>
    <row r="3669" ht="16.5" spans="1:6">
      <c r="A3669" s="2" t="s">
        <v>2214</v>
      </c>
      <c r="B3669" s="2" t="s">
        <v>9421</v>
      </c>
      <c r="C3669" s="2" t="s">
        <v>5716</v>
      </c>
      <c r="D3669" s="2" t="s">
        <v>5556</v>
      </c>
      <c r="E3669" s="2" t="s">
        <v>5557</v>
      </c>
      <c r="F3669" s="2" t="s">
        <v>5537</v>
      </c>
    </row>
    <row r="3670" ht="16.5" spans="1:6">
      <c r="A3670" s="2" t="s">
        <v>2215</v>
      </c>
      <c r="B3670" s="2" t="s">
        <v>9422</v>
      </c>
      <c r="C3670" s="2" t="s">
        <v>5716</v>
      </c>
      <c r="D3670" s="2" t="s">
        <v>5556</v>
      </c>
      <c r="E3670" s="2" t="s">
        <v>5557</v>
      </c>
      <c r="F3670" s="2" t="s">
        <v>5537</v>
      </c>
    </row>
    <row r="3671" ht="16.5" spans="1:6">
      <c r="A3671" s="2" t="s">
        <v>2216</v>
      </c>
      <c r="B3671" s="2" t="s">
        <v>9423</v>
      </c>
      <c r="C3671" s="2" t="s">
        <v>5716</v>
      </c>
      <c r="D3671" s="2" t="s">
        <v>5556</v>
      </c>
      <c r="E3671" s="2" t="s">
        <v>5557</v>
      </c>
      <c r="F3671" s="2" t="s">
        <v>5537</v>
      </c>
    </row>
    <row r="3672" ht="16.5" spans="1:6">
      <c r="A3672" s="2" t="s">
        <v>2217</v>
      </c>
      <c r="B3672" s="2" t="s">
        <v>9424</v>
      </c>
      <c r="C3672" s="2" t="s">
        <v>5716</v>
      </c>
      <c r="D3672" s="2" t="s">
        <v>5556</v>
      </c>
      <c r="E3672" s="2" t="s">
        <v>5557</v>
      </c>
      <c r="F3672" s="2" t="s">
        <v>5537</v>
      </c>
    </row>
    <row r="3673" ht="16.5" spans="1:6">
      <c r="A3673" s="2" t="s">
        <v>2218</v>
      </c>
      <c r="B3673" s="2" t="s">
        <v>9425</v>
      </c>
      <c r="C3673" s="2" t="s">
        <v>5716</v>
      </c>
      <c r="D3673" s="2" t="s">
        <v>5556</v>
      </c>
      <c r="E3673" s="2" t="s">
        <v>5557</v>
      </c>
      <c r="F3673" s="2" t="s">
        <v>5537</v>
      </c>
    </row>
    <row r="3674" ht="16.5" spans="1:6">
      <c r="A3674" s="2" t="s">
        <v>2236</v>
      </c>
      <c r="B3674" s="2" t="s">
        <v>9426</v>
      </c>
      <c r="C3674" s="2" t="s">
        <v>5716</v>
      </c>
      <c r="D3674" s="2" t="s">
        <v>5556</v>
      </c>
      <c r="E3674" s="2" t="s">
        <v>5557</v>
      </c>
      <c r="F3674" s="2" t="s">
        <v>5537</v>
      </c>
    </row>
    <row r="3675" ht="16.5" spans="1:6">
      <c r="A3675" s="2" t="s">
        <v>2237</v>
      </c>
      <c r="B3675" s="2" t="s">
        <v>9427</v>
      </c>
      <c r="C3675" s="2" t="s">
        <v>5716</v>
      </c>
      <c r="D3675" s="2" t="s">
        <v>5556</v>
      </c>
      <c r="E3675" s="2" t="s">
        <v>5557</v>
      </c>
      <c r="F3675" s="2" t="s">
        <v>5537</v>
      </c>
    </row>
    <row r="3676" ht="16.5" spans="1:6">
      <c r="A3676" s="2" t="s">
        <v>2219</v>
      </c>
      <c r="B3676" s="2" t="s">
        <v>9428</v>
      </c>
      <c r="C3676" s="2" t="s">
        <v>5716</v>
      </c>
      <c r="D3676" s="2" t="s">
        <v>5556</v>
      </c>
      <c r="E3676" s="2" t="s">
        <v>5557</v>
      </c>
      <c r="F3676" s="2" t="s">
        <v>5537</v>
      </c>
    </row>
    <row r="3677" ht="16.5" spans="1:6">
      <c r="A3677" s="2" t="s">
        <v>2220</v>
      </c>
      <c r="B3677" s="2" t="s">
        <v>9429</v>
      </c>
      <c r="C3677" s="2" t="s">
        <v>5716</v>
      </c>
      <c r="D3677" s="2" t="s">
        <v>5556</v>
      </c>
      <c r="E3677" s="2" t="s">
        <v>5557</v>
      </c>
      <c r="F3677" s="2" t="s">
        <v>5537</v>
      </c>
    </row>
    <row r="3678" ht="16.5" spans="1:6">
      <c r="A3678" s="2" t="s">
        <v>2221</v>
      </c>
      <c r="B3678" s="2" t="s">
        <v>9430</v>
      </c>
      <c r="C3678" s="2" t="s">
        <v>5716</v>
      </c>
      <c r="D3678" s="2" t="s">
        <v>5556</v>
      </c>
      <c r="E3678" s="2" t="s">
        <v>5557</v>
      </c>
      <c r="F3678" s="2" t="s">
        <v>5537</v>
      </c>
    </row>
    <row r="3679" ht="16.5" spans="1:6">
      <c r="A3679" s="2" t="s">
        <v>2222</v>
      </c>
      <c r="B3679" s="2" t="s">
        <v>9431</v>
      </c>
      <c r="C3679" s="2" t="s">
        <v>5716</v>
      </c>
      <c r="D3679" s="2" t="s">
        <v>5556</v>
      </c>
      <c r="E3679" s="2" t="s">
        <v>5557</v>
      </c>
      <c r="F3679" s="2" t="s">
        <v>5537</v>
      </c>
    </row>
    <row r="3680" ht="16.5" spans="1:6">
      <c r="A3680" s="2" t="s">
        <v>2223</v>
      </c>
      <c r="B3680" s="2" t="s">
        <v>9432</v>
      </c>
      <c r="C3680" s="2" t="s">
        <v>5716</v>
      </c>
      <c r="D3680" s="2" t="s">
        <v>5556</v>
      </c>
      <c r="E3680" s="2" t="s">
        <v>5557</v>
      </c>
      <c r="F3680" s="2" t="s">
        <v>5537</v>
      </c>
    </row>
    <row r="3681" ht="16.5" spans="1:6">
      <c r="A3681" s="2" t="s">
        <v>2224</v>
      </c>
      <c r="B3681" s="2" t="s">
        <v>9433</v>
      </c>
      <c r="C3681" s="2" t="s">
        <v>5716</v>
      </c>
      <c r="D3681" s="2" t="s">
        <v>5556</v>
      </c>
      <c r="E3681" s="2" t="s">
        <v>5557</v>
      </c>
      <c r="F3681" s="2" t="s">
        <v>5537</v>
      </c>
    </row>
    <row r="3682" ht="16.5" spans="1:6">
      <c r="A3682" s="2" t="s">
        <v>2225</v>
      </c>
      <c r="B3682" s="2" t="s">
        <v>9434</v>
      </c>
      <c r="C3682" s="2" t="s">
        <v>5716</v>
      </c>
      <c r="D3682" s="2" t="s">
        <v>5556</v>
      </c>
      <c r="E3682" s="2" t="s">
        <v>5557</v>
      </c>
      <c r="F3682" s="2" t="s">
        <v>5537</v>
      </c>
    </row>
    <row r="3683" ht="16.5" spans="1:6">
      <c r="A3683" s="2" t="s">
        <v>2226</v>
      </c>
      <c r="B3683" s="2" t="s">
        <v>9416</v>
      </c>
      <c r="C3683" s="2" t="s">
        <v>5716</v>
      </c>
      <c r="D3683" s="2" t="s">
        <v>5556</v>
      </c>
      <c r="E3683" s="2" t="s">
        <v>5557</v>
      </c>
      <c r="F3683" s="2" t="s">
        <v>5537</v>
      </c>
    </row>
    <row r="3684" ht="16.5" spans="1:6">
      <c r="A3684" s="2" t="s">
        <v>2227</v>
      </c>
      <c r="B3684" s="2" t="s">
        <v>9435</v>
      </c>
      <c r="C3684" s="2" t="s">
        <v>5716</v>
      </c>
      <c r="D3684" s="2" t="s">
        <v>5556</v>
      </c>
      <c r="E3684" s="2" t="s">
        <v>5557</v>
      </c>
      <c r="F3684" s="2" t="s">
        <v>5537</v>
      </c>
    </row>
    <row r="3685" ht="16.5" spans="1:6">
      <c r="A3685" s="2" t="s">
        <v>2228</v>
      </c>
      <c r="B3685" s="2" t="s">
        <v>7880</v>
      </c>
      <c r="C3685" s="2" t="s">
        <v>5716</v>
      </c>
      <c r="D3685" s="2" t="s">
        <v>5556</v>
      </c>
      <c r="E3685" s="2" t="s">
        <v>5557</v>
      </c>
      <c r="F3685" s="2" t="s">
        <v>5537</v>
      </c>
    </row>
    <row r="3686" ht="16.5" spans="1:6">
      <c r="A3686" s="2" t="s">
        <v>2229</v>
      </c>
      <c r="B3686" s="2" t="s">
        <v>9436</v>
      </c>
      <c r="C3686" s="2" t="s">
        <v>5716</v>
      </c>
      <c r="D3686" s="2" t="s">
        <v>5556</v>
      </c>
      <c r="E3686" s="2" t="s">
        <v>5557</v>
      </c>
      <c r="F3686" s="2" t="s">
        <v>5537</v>
      </c>
    </row>
    <row r="3687" ht="16.5" spans="1:6">
      <c r="A3687" s="2" t="s">
        <v>2230</v>
      </c>
      <c r="B3687" s="2" t="s">
        <v>9437</v>
      </c>
      <c r="C3687" s="2" t="s">
        <v>5716</v>
      </c>
      <c r="D3687" s="2" t="s">
        <v>5556</v>
      </c>
      <c r="E3687" s="2" t="s">
        <v>5557</v>
      </c>
      <c r="F3687" s="2" t="s">
        <v>5537</v>
      </c>
    </row>
    <row r="3688" ht="16.5" spans="1:6">
      <c r="A3688" s="2" t="s">
        <v>2231</v>
      </c>
      <c r="B3688" s="2" t="s">
        <v>9438</v>
      </c>
      <c r="C3688" s="2" t="s">
        <v>5716</v>
      </c>
      <c r="D3688" s="2" t="s">
        <v>5556</v>
      </c>
      <c r="E3688" s="2" t="s">
        <v>5557</v>
      </c>
      <c r="F3688" s="2" t="s">
        <v>5537</v>
      </c>
    </row>
    <row r="3689" ht="16.5" spans="1:6">
      <c r="A3689" s="2" t="s">
        <v>2238</v>
      </c>
      <c r="B3689" s="2" t="s">
        <v>9439</v>
      </c>
      <c r="C3689" s="2" t="s">
        <v>5716</v>
      </c>
      <c r="D3689" s="2" t="s">
        <v>5556</v>
      </c>
      <c r="E3689" s="2" t="s">
        <v>5557</v>
      </c>
      <c r="F3689" s="2" t="s">
        <v>5537</v>
      </c>
    </row>
    <row r="3690" ht="16.5" spans="1:6">
      <c r="A3690" s="2" t="s">
        <v>2232</v>
      </c>
      <c r="B3690" s="2" t="s">
        <v>9440</v>
      </c>
      <c r="C3690" s="2" t="s">
        <v>5716</v>
      </c>
      <c r="D3690" s="2" t="s">
        <v>5556</v>
      </c>
      <c r="E3690" s="2" t="s">
        <v>5557</v>
      </c>
      <c r="F3690" s="2" t="s">
        <v>5537</v>
      </c>
    </row>
    <row r="3691" ht="16.5" spans="1:6">
      <c r="A3691" s="2" t="s">
        <v>2239</v>
      </c>
      <c r="B3691" s="2" t="s">
        <v>9441</v>
      </c>
      <c r="C3691" s="2" t="s">
        <v>9442</v>
      </c>
      <c r="D3691" s="2" t="s">
        <v>5556</v>
      </c>
      <c r="E3691" s="2" t="s">
        <v>5557</v>
      </c>
      <c r="F3691" s="2" t="s">
        <v>5537</v>
      </c>
    </row>
    <row r="3692" ht="16.5" spans="1:6">
      <c r="A3692" s="2" t="s">
        <v>2240</v>
      </c>
      <c r="B3692" s="2" t="s">
        <v>9443</v>
      </c>
      <c r="C3692" s="2" t="s">
        <v>9442</v>
      </c>
      <c r="D3692" s="2" t="s">
        <v>5556</v>
      </c>
      <c r="E3692" s="2" t="s">
        <v>5557</v>
      </c>
      <c r="F3692" s="2" t="s">
        <v>5537</v>
      </c>
    </row>
    <row r="3693" ht="16.5" spans="1:6">
      <c r="A3693" s="2" t="s">
        <v>2241</v>
      </c>
      <c r="B3693" s="2" t="s">
        <v>9444</v>
      </c>
      <c r="C3693" s="2" t="s">
        <v>9442</v>
      </c>
      <c r="D3693" s="2" t="s">
        <v>5556</v>
      </c>
      <c r="E3693" s="2" t="s">
        <v>5557</v>
      </c>
      <c r="F3693" s="2" t="s">
        <v>5537</v>
      </c>
    </row>
    <row r="3694" ht="16.5" spans="1:6">
      <c r="A3694" s="2" t="s">
        <v>2242</v>
      </c>
      <c r="B3694" s="2" t="s">
        <v>9445</v>
      </c>
      <c r="C3694" s="2" t="s">
        <v>9442</v>
      </c>
      <c r="D3694" s="2" t="s">
        <v>5556</v>
      </c>
      <c r="E3694" s="2" t="s">
        <v>5557</v>
      </c>
      <c r="F3694" s="2" t="s">
        <v>5537</v>
      </c>
    </row>
    <row r="3695" ht="16.5" spans="1:6">
      <c r="A3695" s="2" t="s">
        <v>2243</v>
      </c>
      <c r="B3695" s="2" t="s">
        <v>9446</v>
      </c>
      <c r="C3695" s="2" t="s">
        <v>9442</v>
      </c>
      <c r="D3695" s="2" t="s">
        <v>5556</v>
      </c>
      <c r="E3695" s="2" t="s">
        <v>5557</v>
      </c>
      <c r="F3695" s="2" t="s">
        <v>5537</v>
      </c>
    </row>
    <row r="3696" ht="16.5" spans="1:6">
      <c r="A3696" s="2" t="s">
        <v>2244</v>
      </c>
      <c r="B3696" s="2" t="s">
        <v>9447</v>
      </c>
      <c r="C3696" s="2" t="s">
        <v>9442</v>
      </c>
      <c r="D3696" s="2" t="s">
        <v>5556</v>
      </c>
      <c r="E3696" s="2" t="s">
        <v>5557</v>
      </c>
      <c r="F3696" s="2" t="s">
        <v>5537</v>
      </c>
    </row>
    <row r="3697" ht="16.5" spans="1:6">
      <c r="A3697" s="2" t="s">
        <v>2245</v>
      </c>
      <c r="B3697" s="2" t="s">
        <v>9448</v>
      </c>
      <c r="C3697" s="2" t="s">
        <v>9442</v>
      </c>
      <c r="D3697" s="2" t="s">
        <v>5556</v>
      </c>
      <c r="E3697" s="2" t="s">
        <v>5557</v>
      </c>
      <c r="F3697" s="2" t="s">
        <v>5537</v>
      </c>
    </row>
    <row r="3698" ht="16.5" spans="1:6">
      <c r="A3698" s="2" t="s">
        <v>2246</v>
      </c>
      <c r="B3698" s="2" t="s">
        <v>9449</v>
      </c>
      <c r="C3698" s="2" t="s">
        <v>9442</v>
      </c>
      <c r="D3698" s="2" t="s">
        <v>5556</v>
      </c>
      <c r="E3698" s="2" t="s">
        <v>5557</v>
      </c>
      <c r="F3698" s="2" t="s">
        <v>5537</v>
      </c>
    </row>
    <row r="3699" ht="16.5" spans="1:6">
      <c r="A3699" s="2" t="s">
        <v>2247</v>
      </c>
      <c r="B3699" s="2" t="s">
        <v>9450</v>
      </c>
      <c r="C3699" s="2" t="s">
        <v>9442</v>
      </c>
      <c r="D3699" s="2" t="s">
        <v>5556</v>
      </c>
      <c r="E3699" s="2" t="s">
        <v>5557</v>
      </c>
      <c r="F3699" s="2" t="s">
        <v>5537</v>
      </c>
    </row>
    <row r="3700" ht="16.5" spans="1:6">
      <c r="A3700" s="2" t="s">
        <v>2248</v>
      </c>
      <c r="B3700" s="2" t="s">
        <v>9451</v>
      </c>
      <c r="C3700" s="2" t="s">
        <v>9442</v>
      </c>
      <c r="D3700" s="2" t="s">
        <v>5556</v>
      </c>
      <c r="E3700" s="2" t="s">
        <v>5557</v>
      </c>
      <c r="F3700" s="2" t="s">
        <v>5537</v>
      </c>
    </row>
    <row r="3701" ht="16.5" spans="1:6">
      <c r="A3701" s="2" t="s">
        <v>2249</v>
      </c>
      <c r="B3701" s="2" t="s">
        <v>9452</v>
      </c>
      <c r="C3701" s="2" t="s">
        <v>9442</v>
      </c>
      <c r="D3701" s="2" t="s">
        <v>5556</v>
      </c>
      <c r="E3701" s="2" t="s">
        <v>5557</v>
      </c>
      <c r="F3701" s="2" t="s">
        <v>5537</v>
      </c>
    </row>
    <row r="3702" ht="16.5" spans="1:6">
      <c r="A3702" s="2" t="s">
        <v>2250</v>
      </c>
      <c r="B3702" s="2" t="s">
        <v>9453</v>
      </c>
      <c r="C3702" s="2" t="s">
        <v>9442</v>
      </c>
      <c r="D3702" s="2" t="s">
        <v>5556</v>
      </c>
      <c r="E3702" s="2" t="s">
        <v>5557</v>
      </c>
      <c r="F3702" s="2" t="s">
        <v>5537</v>
      </c>
    </row>
    <row r="3703" ht="16.5" spans="1:6">
      <c r="A3703" s="2" t="s">
        <v>2251</v>
      </c>
      <c r="B3703" s="2" t="s">
        <v>9454</v>
      </c>
      <c r="C3703" s="2" t="s">
        <v>9442</v>
      </c>
      <c r="D3703" s="2" t="s">
        <v>5556</v>
      </c>
      <c r="E3703" s="2" t="s">
        <v>5557</v>
      </c>
      <c r="F3703" s="2" t="s">
        <v>5537</v>
      </c>
    </row>
    <row r="3704" ht="16.5" spans="1:6">
      <c r="A3704" s="2" t="s">
        <v>2252</v>
      </c>
      <c r="B3704" s="2" t="s">
        <v>8986</v>
      </c>
      <c r="C3704" s="2" t="s">
        <v>9442</v>
      </c>
      <c r="D3704" s="2" t="s">
        <v>5556</v>
      </c>
      <c r="E3704" s="2" t="s">
        <v>5557</v>
      </c>
      <c r="F3704" s="2" t="s">
        <v>5537</v>
      </c>
    </row>
    <row r="3705" ht="16.5" spans="1:6">
      <c r="A3705" s="2" t="s">
        <v>2253</v>
      </c>
      <c r="B3705" s="2" t="s">
        <v>9455</v>
      </c>
      <c r="C3705" s="2" t="s">
        <v>9442</v>
      </c>
      <c r="D3705" s="2" t="s">
        <v>5556</v>
      </c>
      <c r="E3705" s="2" t="s">
        <v>5557</v>
      </c>
      <c r="F3705" s="2" t="s">
        <v>5537</v>
      </c>
    </row>
    <row r="3706" ht="16.5" spans="1:6">
      <c r="A3706" s="2" t="s">
        <v>2280</v>
      </c>
      <c r="B3706" s="2" t="s">
        <v>9456</v>
      </c>
      <c r="C3706" s="2" t="s">
        <v>9442</v>
      </c>
      <c r="D3706" s="2" t="s">
        <v>5556</v>
      </c>
      <c r="E3706" s="2" t="s">
        <v>5557</v>
      </c>
      <c r="F3706" s="2" t="s">
        <v>5537</v>
      </c>
    </row>
    <row r="3707" ht="16.5" spans="1:6">
      <c r="A3707" s="2" t="s">
        <v>2281</v>
      </c>
      <c r="B3707" s="2" t="s">
        <v>9457</v>
      </c>
      <c r="C3707" s="2" t="s">
        <v>9442</v>
      </c>
      <c r="D3707" s="2" t="s">
        <v>5556</v>
      </c>
      <c r="E3707" s="2" t="s">
        <v>5557</v>
      </c>
      <c r="F3707" s="2" t="s">
        <v>5537</v>
      </c>
    </row>
    <row r="3708" ht="16.5" spans="1:6">
      <c r="A3708" s="2" t="s">
        <v>2254</v>
      </c>
      <c r="B3708" s="2" t="s">
        <v>9458</v>
      </c>
      <c r="C3708" s="2" t="s">
        <v>9442</v>
      </c>
      <c r="D3708" s="2" t="s">
        <v>5556</v>
      </c>
      <c r="E3708" s="2" t="s">
        <v>5557</v>
      </c>
      <c r="F3708" s="2" t="s">
        <v>5537</v>
      </c>
    </row>
    <row r="3709" ht="16.5" spans="1:6">
      <c r="A3709" s="2" t="s">
        <v>2255</v>
      </c>
      <c r="B3709" s="2" t="s">
        <v>9459</v>
      </c>
      <c r="C3709" s="2" t="s">
        <v>9442</v>
      </c>
      <c r="D3709" s="2" t="s">
        <v>5556</v>
      </c>
      <c r="E3709" s="2" t="s">
        <v>5557</v>
      </c>
      <c r="F3709" s="2" t="s">
        <v>5537</v>
      </c>
    </row>
    <row r="3710" ht="16.5" spans="1:6">
      <c r="A3710" s="2" t="s">
        <v>2256</v>
      </c>
      <c r="B3710" s="2" t="s">
        <v>9460</v>
      </c>
      <c r="C3710" s="2" t="s">
        <v>9442</v>
      </c>
      <c r="D3710" s="2" t="s">
        <v>5556</v>
      </c>
      <c r="E3710" s="2" t="s">
        <v>5557</v>
      </c>
      <c r="F3710" s="2" t="s">
        <v>5537</v>
      </c>
    </row>
    <row r="3711" ht="16.5" spans="1:6">
      <c r="A3711" s="2" t="s">
        <v>2257</v>
      </c>
      <c r="B3711" s="2" t="s">
        <v>9461</v>
      </c>
      <c r="C3711" s="2" t="s">
        <v>9442</v>
      </c>
      <c r="D3711" s="2" t="s">
        <v>5556</v>
      </c>
      <c r="E3711" s="2" t="s">
        <v>5557</v>
      </c>
      <c r="F3711" s="2" t="s">
        <v>5537</v>
      </c>
    </row>
    <row r="3712" ht="16.5" spans="1:6">
      <c r="A3712" s="2" t="s">
        <v>2258</v>
      </c>
      <c r="B3712" s="2" t="s">
        <v>9462</v>
      </c>
      <c r="C3712" s="2" t="s">
        <v>9442</v>
      </c>
      <c r="D3712" s="2" t="s">
        <v>5556</v>
      </c>
      <c r="E3712" s="2" t="s">
        <v>5557</v>
      </c>
      <c r="F3712" s="2" t="s">
        <v>5537</v>
      </c>
    </row>
    <row r="3713" ht="16.5" spans="1:6">
      <c r="A3713" s="2" t="s">
        <v>2259</v>
      </c>
      <c r="B3713" s="2" t="s">
        <v>9463</v>
      </c>
      <c r="C3713" s="2" t="s">
        <v>9442</v>
      </c>
      <c r="D3713" s="2" t="s">
        <v>5556</v>
      </c>
      <c r="E3713" s="2" t="s">
        <v>5557</v>
      </c>
      <c r="F3713" s="2" t="s">
        <v>5537</v>
      </c>
    </row>
    <row r="3714" ht="16.5" spans="1:6">
      <c r="A3714" s="2" t="s">
        <v>2260</v>
      </c>
      <c r="B3714" s="2" t="s">
        <v>9464</v>
      </c>
      <c r="C3714" s="2" t="s">
        <v>9442</v>
      </c>
      <c r="D3714" s="2" t="s">
        <v>5556</v>
      </c>
      <c r="E3714" s="2" t="s">
        <v>5557</v>
      </c>
      <c r="F3714" s="2" t="s">
        <v>5537</v>
      </c>
    </row>
    <row r="3715" ht="16.5" spans="1:6">
      <c r="A3715" s="2" t="s">
        <v>2261</v>
      </c>
      <c r="B3715" s="2" t="s">
        <v>9465</v>
      </c>
      <c r="C3715" s="2" t="s">
        <v>9442</v>
      </c>
      <c r="D3715" s="2" t="s">
        <v>5556</v>
      </c>
      <c r="E3715" s="2" t="s">
        <v>5557</v>
      </c>
      <c r="F3715" s="2" t="s">
        <v>5537</v>
      </c>
    </row>
    <row r="3716" ht="16.5" spans="1:6">
      <c r="A3716" s="2" t="s">
        <v>2262</v>
      </c>
      <c r="B3716" s="2" t="s">
        <v>9466</v>
      </c>
      <c r="C3716" s="2" t="s">
        <v>9442</v>
      </c>
      <c r="D3716" s="2" t="s">
        <v>5556</v>
      </c>
      <c r="E3716" s="2" t="s">
        <v>5557</v>
      </c>
      <c r="F3716" s="2" t="s">
        <v>5537</v>
      </c>
    </row>
    <row r="3717" ht="16.5" spans="1:6">
      <c r="A3717" s="2" t="s">
        <v>2263</v>
      </c>
      <c r="B3717" s="2" t="s">
        <v>9467</v>
      </c>
      <c r="C3717" s="2" t="s">
        <v>9442</v>
      </c>
      <c r="D3717" s="2" t="s">
        <v>5556</v>
      </c>
      <c r="E3717" s="2" t="s">
        <v>5557</v>
      </c>
      <c r="F3717" s="2" t="s">
        <v>5537</v>
      </c>
    </row>
    <row r="3718" ht="16.5" spans="1:6">
      <c r="A3718" s="2" t="s">
        <v>2264</v>
      </c>
      <c r="B3718" s="2" t="s">
        <v>9468</v>
      </c>
      <c r="C3718" s="2" t="s">
        <v>9442</v>
      </c>
      <c r="D3718" s="2" t="s">
        <v>5556</v>
      </c>
      <c r="E3718" s="2" t="s">
        <v>5557</v>
      </c>
      <c r="F3718" s="2" t="s">
        <v>5537</v>
      </c>
    </row>
    <row r="3719" ht="16.5" spans="1:6">
      <c r="A3719" s="2" t="s">
        <v>2265</v>
      </c>
      <c r="B3719" s="2" t="s">
        <v>9469</v>
      </c>
      <c r="C3719" s="2" t="s">
        <v>9442</v>
      </c>
      <c r="D3719" s="2" t="s">
        <v>5556</v>
      </c>
      <c r="E3719" s="2" t="s">
        <v>5557</v>
      </c>
      <c r="F3719" s="2" t="s">
        <v>5537</v>
      </c>
    </row>
    <row r="3720" ht="16.5" spans="1:6">
      <c r="A3720" s="2" t="s">
        <v>2266</v>
      </c>
      <c r="B3720" s="2" t="s">
        <v>9470</v>
      </c>
      <c r="C3720" s="2" t="s">
        <v>9442</v>
      </c>
      <c r="D3720" s="2" t="s">
        <v>5556</v>
      </c>
      <c r="E3720" s="2" t="s">
        <v>5557</v>
      </c>
      <c r="F3720" s="2" t="s">
        <v>5537</v>
      </c>
    </row>
    <row r="3721" ht="16.5" spans="1:6">
      <c r="A3721" s="2" t="s">
        <v>2267</v>
      </c>
      <c r="B3721" s="2" t="s">
        <v>9471</v>
      </c>
      <c r="C3721" s="2" t="s">
        <v>9442</v>
      </c>
      <c r="D3721" s="2" t="s">
        <v>5556</v>
      </c>
      <c r="E3721" s="2" t="s">
        <v>5557</v>
      </c>
      <c r="F3721" s="2" t="s">
        <v>5537</v>
      </c>
    </row>
    <row r="3722" ht="16.5" spans="1:6">
      <c r="A3722" s="2" t="s">
        <v>2268</v>
      </c>
      <c r="B3722" s="2" t="s">
        <v>9472</v>
      </c>
      <c r="C3722" s="2" t="s">
        <v>9442</v>
      </c>
      <c r="D3722" s="2" t="s">
        <v>5556</v>
      </c>
      <c r="E3722" s="2" t="s">
        <v>5557</v>
      </c>
      <c r="F3722" s="2" t="s">
        <v>5537</v>
      </c>
    </row>
    <row r="3723" ht="16.5" spans="1:6">
      <c r="A3723" s="2" t="s">
        <v>2269</v>
      </c>
      <c r="B3723" s="2" t="s">
        <v>9473</v>
      </c>
      <c r="C3723" s="2" t="s">
        <v>9442</v>
      </c>
      <c r="D3723" s="2" t="s">
        <v>5556</v>
      </c>
      <c r="E3723" s="2" t="s">
        <v>5557</v>
      </c>
      <c r="F3723" s="2" t="s">
        <v>5537</v>
      </c>
    </row>
    <row r="3724" ht="16.5" spans="1:6">
      <c r="A3724" s="2" t="s">
        <v>2282</v>
      </c>
      <c r="B3724" s="2" t="s">
        <v>9474</v>
      </c>
      <c r="C3724" s="2" t="s">
        <v>9442</v>
      </c>
      <c r="D3724" s="2" t="s">
        <v>5556</v>
      </c>
      <c r="E3724" s="2" t="s">
        <v>5557</v>
      </c>
      <c r="F3724" s="2" t="s">
        <v>5537</v>
      </c>
    </row>
    <row r="3725" ht="16.5" spans="1:6">
      <c r="A3725" s="2" t="s">
        <v>2270</v>
      </c>
      <c r="B3725" s="2" t="s">
        <v>9475</v>
      </c>
      <c r="C3725" s="2" t="s">
        <v>9442</v>
      </c>
      <c r="D3725" s="2" t="s">
        <v>5556</v>
      </c>
      <c r="E3725" s="2" t="s">
        <v>5557</v>
      </c>
      <c r="F3725" s="2" t="s">
        <v>5537</v>
      </c>
    </row>
    <row r="3726" ht="16.5" spans="1:6">
      <c r="A3726" s="2" t="s">
        <v>2271</v>
      </c>
      <c r="B3726" s="2" t="s">
        <v>9476</v>
      </c>
      <c r="C3726" s="2" t="s">
        <v>9442</v>
      </c>
      <c r="D3726" s="2" t="s">
        <v>5556</v>
      </c>
      <c r="E3726" s="2" t="s">
        <v>5557</v>
      </c>
      <c r="F3726" s="2" t="s">
        <v>5537</v>
      </c>
    </row>
    <row r="3727" ht="16.5" spans="1:6">
      <c r="A3727" s="2" t="s">
        <v>2272</v>
      </c>
      <c r="B3727" s="2" t="s">
        <v>9477</v>
      </c>
      <c r="C3727" s="2" t="s">
        <v>9442</v>
      </c>
      <c r="D3727" s="2" t="s">
        <v>5556</v>
      </c>
      <c r="E3727" s="2" t="s">
        <v>5557</v>
      </c>
      <c r="F3727" s="2" t="s">
        <v>5537</v>
      </c>
    </row>
    <row r="3728" ht="16.5" spans="1:6">
      <c r="A3728" s="2" t="s">
        <v>2273</v>
      </c>
      <c r="B3728" s="2" t="s">
        <v>9478</v>
      </c>
      <c r="C3728" s="2" t="s">
        <v>9442</v>
      </c>
      <c r="D3728" s="2" t="s">
        <v>5556</v>
      </c>
      <c r="E3728" s="2" t="s">
        <v>5557</v>
      </c>
      <c r="F3728" s="2" t="s">
        <v>5537</v>
      </c>
    </row>
    <row r="3729" ht="16.5" spans="1:6">
      <c r="A3729" s="2" t="s">
        <v>2283</v>
      </c>
      <c r="B3729" s="2" t="s">
        <v>9479</v>
      </c>
      <c r="C3729" s="2" t="s">
        <v>9442</v>
      </c>
      <c r="D3729" s="2" t="s">
        <v>5556</v>
      </c>
      <c r="E3729" s="2" t="s">
        <v>5557</v>
      </c>
      <c r="F3729" s="2" t="s">
        <v>5537</v>
      </c>
    </row>
    <row r="3730" ht="16.5" spans="1:6">
      <c r="A3730" s="2" t="s">
        <v>2274</v>
      </c>
      <c r="B3730" s="2" t="s">
        <v>9480</v>
      </c>
      <c r="C3730" s="2" t="s">
        <v>9442</v>
      </c>
      <c r="D3730" s="2" t="s">
        <v>5556</v>
      </c>
      <c r="E3730" s="2" t="s">
        <v>5557</v>
      </c>
      <c r="F3730" s="2" t="s">
        <v>5537</v>
      </c>
    </row>
    <row r="3731" ht="16.5" spans="1:6">
      <c r="A3731" s="2" t="s">
        <v>2275</v>
      </c>
      <c r="B3731" s="2" t="s">
        <v>9481</v>
      </c>
      <c r="C3731" s="2" t="s">
        <v>9442</v>
      </c>
      <c r="D3731" s="2" t="s">
        <v>5556</v>
      </c>
      <c r="E3731" s="2" t="s">
        <v>5557</v>
      </c>
      <c r="F3731" s="2" t="s">
        <v>5537</v>
      </c>
    </row>
    <row r="3732" ht="16.5" spans="1:6">
      <c r="A3732" s="2" t="s">
        <v>2276</v>
      </c>
      <c r="B3732" s="2" t="s">
        <v>9482</v>
      </c>
      <c r="C3732" s="2" t="s">
        <v>9442</v>
      </c>
      <c r="D3732" s="2" t="s">
        <v>5556</v>
      </c>
      <c r="E3732" s="2" t="s">
        <v>5557</v>
      </c>
      <c r="F3732" s="2" t="s">
        <v>5537</v>
      </c>
    </row>
    <row r="3733" ht="16.5" spans="1:6">
      <c r="A3733" s="2" t="s">
        <v>2284</v>
      </c>
      <c r="B3733" s="2" t="s">
        <v>9483</v>
      </c>
      <c r="C3733" s="2" t="s">
        <v>9442</v>
      </c>
      <c r="D3733" s="2" t="s">
        <v>5556</v>
      </c>
      <c r="E3733" s="2" t="s">
        <v>5557</v>
      </c>
      <c r="F3733" s="2" t="s">
        <v>5537</v>
      </c>
    </row>
    <row r="3734" ht="16.5" spans="1:6">
      <c r="A3734" s="2" t="s">
        <v>2277</v>
      </c>
      <c r="B3734" s="2" t="s">
        <v>9484</v>
      </c>
      <c r="C3734" s="2" t="s">
        <v>9442</v>
      </c>
      <c r="D3734" s="2" t="s">
        <v>5556</v>
      </c>
      <c r="E3734" s="2" t="s">
        <v>5557</v>
      </c>
      <c r="F3734" s="2" t="s">
        <v>5537</v>
      </c>
    </row>
    <row r="3735" ht="16.5" spans="1:6">
      <c r="A3735" s="2" t="s">
        <v>2278</v>
      </c>
      <c r="B3735" s="2" t="s">
        <v>9485</v>
      </c>
      <c r="C3735" s="2" t="s">
        <v>9442</v>
      </c>
      <c r="D3735" s="2" t="s">
        <v>5556</v>
      </c>
      <c r="E3735" s="2" t="s">
        <v>5557</v>
      </c>
      <c r="F3735" s="2" t="s">
        <v>5537</v>
      </c>
    </row>
    <row r="3736" ht="16.5" spans="1:6">
      <c r="A3736" s="2" t="s">
        <v>2279</v>
      </c>
      <c r="B3736" s="2" t="s">
        <v>9486</v>
      </c>
      <c r="C3736" s="2" t="s">
        <v>9442</v>
      </c>
      <c r="D3736" s="2" t="s">
        <v>5556</v>
      </c>
      <c r="E3736" s="2" t="s">
        <v>5557</v>
      </c>
      <c r="F3736" s="2" t="s">
        <v>5537</v>
      </c>
    </row>
    <row r="3737" ht="16.5" spans="1:6">
      <c r="A3737" s="2" t="s">
        <v>2285</v>
      </c>
      <c r="B3737" s="2" t="s">
        <v>9487</v>
      </c>
      <c r="C3737" s="2" t="s">
        <v>9442</v>
      </c>
      <c r="D3737" s="2" t="s">
        <v>5556</v>
      </c>
      <c r="E3737" s="2" t="s">
        <v>5557</v>
      </c>
      <c r="F3737" s="2" t="s">
        <v>5537</v>
      </c>
    </row>
    <row r="3738" ht="16.5" spans="1:6">
      <c r="A3738" s="2" t="s">
        <v>2286</v>
      </c>
      <c r="B3738" s="2" t="s">
        <v>9488</v>
      </c>
      <c r="C3738" s="2" t="s">
        <v>9442</v>
      </c>
      <c r="D3738" s="2" t="s">
        <v>5556</v>
      </c>
      <c r="E3738" s="2" t="s">
        <v>5557</v>
      </c>
      <c r="F3738" s="2" t="s">
        <v>5537</v>
      </c>
    </row>
    <row r="3739" ht="16.5" spans="1:6">
      <c r="A3739" s="2" t="s">
        <v>2289</v>
      </c>
      <c r="B3739" s="2" t="s">
        <v>9489</v>
      </c>
      <c r="C3739" s="2" t="s">
        <v>7876</v>
      </c>
      <c r="D3739" s="2" t="s">
        <v>5556</v>
      </c>
      <c r="E3739" s="2" t="s">
        <v>5557</v>
      </c>
      <c r="F3739" s="2" t="s">
        <v>5537</v>
      </c>
    </row>
    <row r="3740" ht="16.5" spans="1:6">
      <c r="A3740" s="2" t="s">
        <v>2290</v>
      </c>
      <c r="B3740" s="2" t="s">
        <v>9490</v>
      </c>
      <c r="C3740" s="2" t="s">
        <v>7876</v>
      </c>
      <c r="D3740" s="2" t="s">
        <v>5556</v>
      </c>
      <c r="E3740" s="2" t="s">
        <v>5557</v>
      </c>
      <c r="F3740" s="2" t="s">
        <v>5537</v>
      </c>
    </row>
    <row r="3741" ht="16.5" spans="1:6">
      <c r="A3741" s="2" t="s">
        <v>2291</v>
      </c>
      <c r="B3741" s="2" t="s">
        <v>9491</v>
      </c>
      <c r="C3741" s="2" t="s">
        <v>7876</v>
      </c>
      <c r="D3741" s="2" t="s">
        <v>5556</v>
      </c>
      <c r="E3741" s="2" t="s">
        <v>5557</v>
      </c>
      <c r="F3741" s="2" t="s">
        <v>5537</v>
      </c>
    </row>
    <row r="3742" ht="16.5" spans="1:6">
      <c r="A3742" s="2" t="s">
        <v>2292</v>
      </c>
      <c r="B3742" s="2" t="s">
        <v>9492</v>
      </c>
      <c r="C3742" s="2" t="s">
        <v>7876</v>
      </c>
      <c r="D3742" s="2" t="s">
        <v>5556</v>
      </c>
      <c r="E3742" s="2" t="s">
        <v>5557</v>
      </c>
      <c r="F3742" s="2" t="s">
        <v>5537</v>
      </c>
    </row>
    <row r="3743" ht="16.5" spans="1:6">
      <c r="A3743" s="2" t="s">
        <v>2293</v>
      </c>
      <c r="B3743" s="2" t="s">
        <v>9493</v>
      </c>
      <c r="C3743" s="2" t="s">
        <v>7876</v>
      </c>
      <c r="D3743" s="2" t="s">
        <v>5556</v>
      </c>
      <c r="E3743" s="2" t="s">
        <v>5557</v>
      </c>
      <c r="F3743" s="2" t="s">
        <v>5537</v>
      </c>
    </row>
    <row r="3744" ht="16.5" spans="1:6">
      <c r="A3744" s="2" t="s">
        <v>2294</v>
      </c>
      <c r="B3744" s="2" t="s">
        <v>9494</v>
      </c>
      <c r="C3744" s="2" t="s">
        <v>7876</v>
      </c>
      <c r="D3744" s="2" t="s">
        <v>5556</v>
      </c>
      <c r="E3744" s="2" t="s">
        <v>5557</v>
      </c>
      <c r="F3744" s="2" t="s">
        <v>5537</v>
      </c>
    </row>
    <row r="3745" ht="16.5" spans="1:6">
      <c r="A3745" s="2" t="s">
        <v>2295</v>
      </c>
      <c r="B3745" s="2" t="s">
        <v>9495</v>
      </c>
      <c r="C3745" s="2" t="s">
        <v>7876</v>
      </c>
      <c r="D3745" s="2" t="s">
        <v>5556</v>
      </c>
      <c r="E3745" s="2" t="s">
        <v>5557</v>
      </c>
      <c r="F3745" s="2" t="s">
        <v>5537</v>
      </c>
    </row>
    <row r="3746" ht="16.5" spans="1:6">
      <c r="A3746" s="2" t="s">
        <v>2296</v>
      </c>
      <c r="B3746" s="2" t="s">
        <v>8340</v>
      </c>
      <c r="C3746" s="2" t="s">
        <v>7876</v>
      </c>
      <c r="D3746" s="2" t="s">
        <v>5556</v>
      </c>
      <c r="E3746" s="2" t="s">
        <v>5557</v>
      </c>
      <c r="F3746" s="2" t="s">
        <v>5537</v>
      </c>
    </row>
    <row r="3747" ht="16.5" spans="1:6">
      <c r="A3747" s="2" t="s">
        <v>2297</v>
      </c>
      <c r="B3747" s="2" t="s">
        <v>9496</v>
      </c>
      <c r="C3747" s="2" t="s">
        <v>7876</v>
      </c>
      <c r="D3747" s="2" t="s">
        <v>5556</v>
      </c>
      <c r="E3747" s="2" t="s">
        <v>5557</v>
      </c>
      <c r="F3747" s="2" t="s">
        <v>5537</v>
      </c>
    </row>
    <row r="3748" ht="16.5" spans="1:6">
      <c r="A3748" s="2" t="s">
        <v>2298</v>
      </c>
      <c r="B3748" s="2" t="s">
        <v>9497</v>
      </c>
      <c r="C3748" s="2" t="s">
        <v>7876</v>
      </c>
      <c r="D3748" s="2" t="s">
        <v>5556</v>
      </c>
      <c r="E3748" s="2" t="s">
        <v>5557</v>
      </c>
      <c r="F3748" s="2" t="s">
        <v>5537</v>
      </c>
    </row>
    <row r="3749" ht="16.5" spans="1:6">
      <c r="A3749" s="2" t="s">
        <v>2299</v>
      </c>
      <c r="B3749" s="2" t="s">
        <v>9498</v>
      </c>
      <c r="C3749" s="2" t="s">
        <v>7876</v>
      </c>
      <c r="D3749" s="2" t="s">
        <v>5556</v>
      </c>
      <c r="E3749" s="2" t="s">
        <v>5557</v>
      </c>
      <c r="F3749" s="2" t="s">
        <v>5537</v>
      </c>
    </row>
    <row r="3750" ht="16.5" spans="1:6">
      <c r="A3750" s="2" t="s">
        <v>2300</v>
      </c>
      <c r="B3750" s="2" t="s">
        <v>8211</v>
      </c>
      <c r="C3750" s="2" t="s">
        <v>7876</v>
      </c>
      <c r="D3750" s="2" t="s">
        <v>5556</v>
      </c>
      <c r="E3750" s="2" t="s">
        <v>5557</v>
      </c>
      <c r="F3750" s="2" t="s">
        <v>5537</v>
      </c>
    </row>
    <row r="3751" ht="16.5" spans="1:6">
      <c r="A3751" s="2" t="s">
        <v>2301</v>
      </c>
      <c r="B3751" s="2" t="s">
        <v>9499</v>
      </c>
      <c r="C3751" s="2" t="s">
        <v>7876</v>
      </c>
      <c r="D3751" s="2" t="s">
        <v>5556</v>
      </c>
      <c r="E3751" s="2" t="s">
        <v>5557</v>
      </c>
      <c r="F3751" s="2" t="s">
        <v>5537</v>
      </c>
    </row>
    <row r="3752" ht="16.5" spans="1:6">
      <c r="A3752" s="2" t="s">
        <v>2302</v>
      </c>
      <c r="B3752" s="2" t="s">
        <v>9500</v>
      </c>
      <c r="C3752" s="2" t="s">
        <v>7876</v>
      </c>
      <c r="D3752" s="2" t="s">
        <v>5556</v>
      </c>
      <c r="E3752" s="2" t="s">
        <v>5557</v>
      </c>
      <c r="F3752" s="2" t="s">
        <v>5537</v>
      </c>
    </row>
    <row r="3753" ht="16.5" spans="1:6">
      <c r="A3753" s="2" t="s">
        <v>2303</v>
      </c>
      <c r="B3753" s="2" t="s">
        <v>9501</v>
      </c>
      <c r="C3753" s="2" t="s">
        <v>7876</v>
      </c>
      <c r="D3753" s="2" t="s">
        <v>5556</v>
      </c>
      <c r="E3753" s="2" t="s">
        <v>5557</v>
      </c>
      <c r="F3753" s="2" t="s">
        <v>5537</v>
      </c>
    </row>
    <row r="3754" ht="16.5" spans="1:6">
      <c r="A3754" s="2" t="s">
        <v>2304</v>
      </c>
      <c r="B3754" s="2" t="s">
        <v>9502</v>
      </c>
      <c r="C3754" s="2" t="s">
        <v>7876</v>
      </c>
      <c r="D3754" s="2" t="s">
        <v>5556</v>
      </c>
      <c r="E3754" s="2" t="s">
        <v>5557</v>
      </c>
      <c r="F3754" s="2" t="s">
        <v>5537</v>
      </c>
    </row>
    <row r="3755" ht="16.5" spans="1:6">
      <c r="A3755" s="2" t="s">
        <v>2305</v>
      </c>
      <c r="B3755" s="2" t="s">
        <v>9503</v>
      </c>
      <c r="C3755" s="2" t="s">
        <v>7876</v>
      </c>
      <c r="D3755" s="2" t="s">
        <v>5556</v>
      </c>
      <c r="E3755" s="2" t="s">
        <v>5557</v>
      </c>
      <c r="F3755" s="2" t="s">
        <v>5537</v>
      </c>
    </row>
    <row r="3756" ht="16.5" spans="1:6">
      <c r="A3756" s="2" t="s">
        <v>2327</v>
      </c>
      <c r="B3756" s="2" t="s">
        <v>9504</v>
      </c>
      <c r="C3756" s="2" t="s">
        <v>7876</v>
      </c>
      <c r="D3756" s="2" t="s">
        <v>5556</v>
      </c>
      <c r="E3756" s="2" t="s">
        <v>5557</v>
      </c>
      <c r="F3756" s="2" t="s">
        <v>5537</v>
      </c>
    </row>
    <row r="3757" ht="16.5" spans="1:6">
      <c r="A3757" s="2" t="s">
        <v>2306</v>
      </c>
      <c r="B3757" s="2" t="s">
        <v>9505</v>
      </c>
      <c r="C3757" s="2" t="s">
        <v>7876</v>
      </c>
      <c r="D3757" s="2" t="s">
        <v>5556</v>
      </c>
      <c r="E3757" s="2" t="s">
        <v>5557</v>
      </c>
      <c r="F3757" s="2" t="s">
        <v>5537</v>
      </c>
    </row>
    <row r="3758" ht="16.5" spans="1:6">
      <c r="A3758" s="2" t="s">
        <v>2307</v>
      </c>
      <c r="B3758" s="2" t="s">
        <v>9506</v>
      </c>
      <c r="C3758" s="2" t="s">
        <v>7876</v>
      </c>
      <c r="D3758" s="2" t="s">
        <v>5556</v>
      </c>
      <c r="E3758" s="2" t="s">
        <v>5557</v>
      </c>
      <c r="F3758" s="2" t="s">
        <v>5537</v>
      </c>
    </row>
    <row r="3759" ht="16.5" spans="1:6">
      <c r="A3759" s="2" t="s">
        <v>2308</v>
      </c>
      <c r="B3759" s="2" t="s">
        <v>9507</v>
      </c>
      <c r="C3759" s="2" t="s">
        <v>7876</v>
      </c>
      <c r="D3759" s="2" t="s">
        <v>5556</v>
      </c>
      <c r="E3759" s="2" t="s">
        <v>5557</v>
      </c>
      <c r="F3759" s="2" t="s">
        <v>5537</v>
      </c>
    </row>
    <row r="3760" ht="16.5" spans="1:6">
      <c r="A3760" s="2" t="s">
        <v>2309</v>
      </c>
      <c r="B3760" s="2" t="s">
        <v>9508</v>
      </c>
      <c r="C3760" s="2" t="s">
        <v>7876</v>
      </c>
      <c r="D3760" s="2" t="s">
        <v>5556</v>
      </c>
      <c r="E3760" s="2" t="s">
        <v>5557</v>
      </c>
      <c r="F3760" s="2" t="s">
        <v>5537</v>
      </c>
    </row>
    <row r="3761" ht="16.5" spans="1:6">
      <c r="A3761" s="2" t="s">
        <v>2310</v>
      </c>
      <c r="B3761" s="2" t="s">
        <v>9509</v>
      </c>
      <c r="C3761" s="2" t="s">
        <v>7876</v>
      </c>
      <c r="D3761" s="2" t="s">
        <v>5556</v>
      </c>
      <c r="E3761" s="2" t="s">
        <v>5557</v>
      </c>
      <c r="F3761" s="2" t="s">
        <v>5537</v>
      </c>
    </row>
    <row r="3762" ht="16.5" spans="1:6">
      <c r="A3762" s="2" t="s">
        <v>2311</v>
      </c>
      <c r="B3762" s="2" t="s">
        <v>9510</v>
      </c>
      <c r="C3762" s="2" t="s">
        <v>7876</v>
      </c>
      <c r="D3762" s="2" t="s">
        <v>5556</v>
      </c>
      <c r="E3762" s="2" t="s">
        <v>5557</v>
      </c>
      <c r="F3762" s="2" t="s">
        <v>5537</v>
      </c>
    </row>
    <row r="3763" ht="16.5" spans="1:6">
      <c r="A3763" s="2" t="s">
        <v>2312</v>
      </c>
      <c r="B3763" s="2" t="s">
        <v>9511</v>
      </c>
      <c r="C3763" s="2" t="s">
        <v>7876</v>
      </c>
      <c r="D3763" s="2" t="s">
        <v>5556</v>
      </c>
      <c r="E3763" s="2" t="s">
        <v>5557</v>
      </c>
      <c r="F3763" s="2" t="s">
        <v>5537</v>
      </c>
    </row>
    <row r="3764" ht="16.5" spans="1:6">
      <c r="A3764" s="2" t="s">
        <v>2313</v>
      </c>
      <c r="B3764" s="2" t="s">
        <v>9512</v>
      </c>
      <c r="C3764" s="2" t="s">
        <v>7876</v>
      </c>
      <c r="D3764" s="2" t="s">
        <v>5556</v>
      </c>
      <c r="E3764" s="2" t="s">
        <v>5557</v>
      </c>
      <c r="F3764" s="2" t="s">
        <v>5537</v>
      </c>
    </row>
    <row r="3765" ht="16.5" spans="1:6">
      <c r="A3765" s="2" t="s">
        <v>2328</v>
      </c>
      <c r="B3765" s="2" t="s">
        <v>9513</v>
      </c>
      <c r="C3765" s="2" t="s">
        <v>7876</v>
      </c>
      <c r="D3765" s="2" t="s">
        <v>5556</v>
      </c>
      <c r="E3765" s="2" t="s">
        <v>5557</v>
      </c>
      <c r="F3765" s="2" t="s">
        <v>5537</v>
      </c>
    </row>
    <row r="3766" ht="16.5" spans="1:6">
      <c r="A3766" s="2" t="s">
        <v>2329</v>
      </c>
      <c r="B3766" s="2" t="s">
        <v>9514</v>
      </c>
      <c r="C3766" s="2" t="s">
        <v>7876</v>
      </c>
      <c r="D3766" s="2" t="s">
        <v>5556</v>
      </c>
      <c r="E3766" s="2" t="s">
        <v>5557</v>
      </c>
      <c r="F3766" s="2" t="s">
        <v>5537</v>
      </c>
    </row>
    <row r="3767" ht="16.5" spans="1:6">
      <c r="A3767" s="2" t="s">
        <v>2314</v>
      </c>
      <c r="B3767" s="2" t="s">
        <v>9515</v>
      </c>
      <c r="C3767" s="2" t="s">
        <v>7876</v>
      </c>
      <c r="D3767" s="2" t="s">
        <v>5556</v>
      </c>
      <c r="E3767" s="2" t="s">
        <v>5557</v>
      </c>
      <c r="F3767" s="2" t="s">
        <v>5537</v>
      </c>
    </row>
    <row r="3768" ht="16.5" spans="1:6">
      <c r="A3768" s="2" t="s">
        <v>2315</v>
      </c>
      <c r="B3768" s="2" t="s">
        <v>9516</v>
      </c>
      <c r="C3768" s="2" t="s">
        <v>7876</v>
      </c>
      <c r="D3768" s="2" t="s">
        <v>5556</v>
      </c>
      <c r="E3768" s="2" t="s">
        <v>5557</v>
      </c>
      <c r="F3768" s="2" t="s">
        <v>5537</v>
      </c>
    </row>
    <row r="3769" ht="16.5" spans="1:6">
      <c r="A3769" s="2" t="s">
        <v>2316</v>
      </c>
      <c r="B3769" s="2" t="s">
        <v>9517</v>
      </c>
      <c r="C3769" s="2" t="s">
        <v>7876</v>
      </c>
      <c r="D3769" s="2" t="s">
        <v>5556</v>
      </c>
      <c r="E3769" s="2" t="s">
        <v>5557</v>
      </c>
      <c r="F3769" s="2" t="s">
        <v>5537</v>
      </c>
    </row>
    <row r="3770" ht="16.5" spans="1:6">
      <c r="A3770" s="2" t="s">
        <v>2317</v>
      </c>
      <c r="B3770" s="2" t="s">
        <v>8535</v>
      </c>
      <c r="C3770" s="2" t="s">
        <v>7876</v>
      </c>
      <c r="D3770" s="2" t="s">
        <v>5556</v>
      </c>
      <c r="E3770" s="2" t="s">
        <v>5557</v>
      </c>
      <c r="F3770" s="2" t="s">
        <v>5537</v>
      </c>
    </row>
    <row r="3771" ht="16.5" spans="1:6">
      <c r="A3771" s="2" t="s">
        <v>2318</v>
      </c>
      <c r="B3771" s="2" t="s">
        <v>9518</v>
      </c>
      <c r="C3771" s="2" t="s">
        <v>7876</v>
      </c>
      <c r="D3771" s="2" t="s">
        <v>5556</v>
      </c>
      <c r="E3771" s="2" t="s">
        <v>5557</v>
      </c>
      <c r="F3771" s="2" t="s">
        <v>5537</v>
      </c>
    </row>
    <row r="3772" ht="16.5" spans="1:6">
      <c r="A3772" s="2" t="s">
        <v>2319</v>
      </c>
      <c r="B3772" s="2" t="s">
        <v>9519</v>
      </c>
      <c r="C3772" s="2" t="s">
        <v>7876</v>
      </c>
      <c r="D3772" s="2" t="s">
        <v>5556</v>
      </c>
      <c r="E3772" s="2" t="s">
        <v>5557</v>
      </c>
      <c r="F3772" s="2" t="s">
        <v>5537</v>
      </c>
    </row>
    <row r="3773" ht="16.5" spans="1:6">
      <c r="A3773" s="2" t="s">
        <v>2320</v>
      </c>
      <c r="B3773" s="2" t="s">
        <v>9520</v>
      </c>
      <c r="C3773" s="2" t="s">
        <v>7876</v>
      </c>
      <c r="D3773" s="2" t="s">
        <v>5556</v>
      </c>
      <c r="E3773" s="2" t="s">
        <v>5557</v>
      </c>
      <c r="F3773" s="2" t="s">
        <v>5537</v>
      </c>
    </row>
    <row r="3774" ht="16.5" spans="1:6">
      <c r="A3774" s="2" t="s">
        <v>9521</v>
      </c>
      <c r="B3774" s="2" t="s">
        <v>9522</v>
      </c>
      <c r="C3774" s="2" t="s">
        <v>9523</v>
      </c>
      <c r="D3774" s="2" t="s">
        <v>5556</v>
      </c>
      <c r="E3774" s="2" t="s">
        <v>5557</v>
      </c>
      <c r="F3774" s="2" t="s">
        <v>5537</v>
      </c>
    </row>
    <row r="3775" ht="16.5" spans="1:6">
      <c r="A3775" s="2" t="s">
        <v>2321</v>
      </c>
      <c r="B3775" s="2" t="s">
        <v>9524</v>
      </c>
      <c r="C3775" s="2" t="s">
        <v>7876</v>
      </c>
      <c r="D3775" s="2" t="s">
        <v>5556</v>
      </c>
      <c r="E3775" s="2" t="s">
        <v>5557</v>
      </c>
      <c r="F3775" s="2" t="s">
        <v>5537</v>
      </c>
    </row>
    <row r="3776" ht="16.5" spans="1:6">
      <c r="A3776" s="2" t="s">
        <v>2322</v>
      </c>
      <c r="B3776" s="2" t="s">
        <v>9525</v>
      </c>
      <c r="C3776" s="2" t="s">
        <v>7876</v>
      </c>
      <c r="D3776" s="2" t="s">
        <v>5556</v>
      </c>
      <c r="E3776" s="2" t="s">
        <v>5557</v>
      </c>
      <c r="F3776" s="2" t="s">
        <v>5537</v>
      </c>
    </row>
    <row r="3777" ht="16.5" spans="1:6">
      <c r="A3777" s="2" t="s">
        <v>2323</v>
      </c>
      <c r="B3777" s="2" t="s">
        <v>9526</v>
      </c>
      <c r="C3777" s="2" t="s">
        <v>7876</v>
      </c>
      <c r="D3777" s="2" t="s">
        <v>5556</v>
      </c>
      <c r="E3777" s="2" t="s">
        <v>5557</v>
      </c>
      <c r="F3777" s="2" t="s">
        <v>5537</v>
      </c>
    </row>
    <row r="3778" ht="16.5" spans="1:6">
      <c r="A3778" s="2" t="s">
        <v>2324</v>
      </c>
      <c r="B3778" s="2" t="s">
        <v>9527</v>
      </c>
      <c r="C3778" s="2" t="s">
        <v>7876</v>
      </c>
      <c r="D3778" s="2" t="s">
        <v>5556</v>
      </c>
      <c r="E3778" s="2" t="s">
        <v>5557</v>
      </c>
      <c r="F3778" s="2" t="s">
        <v>5537</v>
      </c>
    </row>
    <row r="3779" ht="16.5" spans="1:6">
      <c r="A3779" s="2" t="s">
        <v>2325</v>
      </c>
      <c r="B3779" s="2" t="s">
        <v>9528</v>
      </c>
      <c r="C3779" s="2" t="s">
        <v>7876</v>
      </c>
      <c r="D3779" s="2" t="s">
        <v>5556</v>
      </c>
      <c r="E3779" s="2" t="s">
        <v>5557</v>
      </c>
      <c r="F3779" s="2" t="s">
        <v>5537</v>
      </c>
    </row>
    <row r="3780" ht="16.5" spans="1:6">
      <c r="A3780" s="2" t="s">
        <v>1603</v>
      </c>
      <c r="B3780" s="2" t="s">
        <v>9529</v>
      </c>
      <c r="C3780" s="2" t="s">
        <v>5791</v>
      </c>
      <c r="D3780" s="2" t="s">
        <v>5584</v>
      </c>
      <c r="E3780" s="2" t="s">
        <v>5585</v>
      </c>
      <c r="F3780" s="2" t="s">
        <v>5537</v>
      </c>
    </row>
    <row r="3781" ht="16.5" spans="1:6">
      <c r="A3781" s="2" t="s">
        <v>1604</v>
      </c>
      <c r="B3781" s="2" t="s">
        <v>9530</v>
      </c>
      <c r="C3781" s="2" t="s">
        <v>5791</v>
      </c>
      <c r="D3781" s="2" t="s">
        <v>5584</v>
      </c>
      <c r="E3781" s="2" t="s">
        <v>5585</v>
      </c>
      <c r="F3781" s="2" t="s">
        <v>5537</v>
      </c>
    </row>
    <row r="3782" ht="16.5" spans="1:6">
      <c r="A3782" s="2" t="s">
        <v>1605</v>
      </c>
      <c r="B3782" s="2" t="s">
        <v>9531</v>
      </c>
      <c r="C3782" s="2" t="s">
        <v>5791</v>
      </c>
      <c r="D3782" s="2" t="s">
        <v>5584</v>
      </c>
      <c r="E3782" s="2" t="s">
        <v>5585</v>
      </c>
      <c r="F3782" s="2" t="s">
        <v>5537</v>
      </c>
    </row>
    <row r="3783" ht="16.5" spans="1:6">
      <c r="A3783" s="2" t="s">
        <v>1606</v>
      </c>
      <c r="B3783" s="2" t="s">
        <v>9532</v>
      </c>
      <c r="C3783" s="2" t="s">
        <v>5791</v>
      </c>
      <c r="D3783" s="2" t="s">
        <v>5584</v>
      </c>
      <c r="E3783" s="2" t="s">
        <v>5585</v>
      </c>
      <c r="F3783" s="2" t="s">
        <v>5537</v>
      </c>
    </row>
    <row r="3784" ht="16.5" spans="1:6">
      <c r="A3784" s="2" t="s">
        <v>1607</v>
      </c>
      <c r="B3784" s="2" t="s">
        <v>9533</v>
      </c>
      <c r="C3784" s="2" t="s">
        <v>5791</v>
      </c>
      <c r="D3784" s="2" t="s">
        <v>5584</v>
      </c>
      <c r="E3784" s="2" t="s">
        <v>5585</v>
      </c>
      <c r="F3784" s="2" t="s">
        <v>5537</v>
      </c>
    </row>
    <row r="3785" ht="16.5" spans="1:6">
      <c r="A3785" s="2" t="s">
        <v>1608</v>
      </c>
      <c r="B3785" s="2" t="s">
        <v>9534</v>
      </c>
      <c r="C3785" s="2" t="s">
        <v>5791</v>
      </c>
      <c r="D3785" s="2" t="s">
        <v>5584</v>
      </c>
      <c r="E3785" s="2" t="s">
        <v>5585</v>
      </c>
      <c r="F3785" s="2" t="s">
        <v>5537</v>
      </c>
    </row>
    <row r="3786" ht="16.5" spans="1:6">
      <c r="A3786" s="2" t="s">
        <v>1609</v>
      </c>
      <c r="B3786" s="2" t="s">
        <v>9535</v>
      </c>
      <c r="C3786" s="2" t="s">
        <v>5791</v>
      </c>
      <c r="D3786" s="2" t="s">
        <v>5584</v>
      </c>
      <c r="E3786" s="2" t="s">
        <v>5585</v>
      </c>
      <c r="F3786" s="2" t="s">
        <v>5537</v>
      </c>
    </row>
    <row r="3787" ht="16.5" spans="1:6">
      <c r="A3787" s="2" t="s">
        <v>1610</v>
      </c>
      <c r="B3787" s="2" t="s">
        <v>7772</v>
      </c>
      <c r="C3787" s="2" t="s">
        <v>5791</v>
      </c>
      <c r="D3787" s="2" t="s">
        <v>5584</v>
      </c>
      <c r="E3787" s="2" t="s">
        <v>5585</v>
      </c>
      <c r="F3787" s="2" t="s">
        <v>5537</v>
      </c>
    </row>
    <row r="3788" ht="16.5" spans="1:6">
      <c r="A3788" s="2" t="s">
        <v>1611</v>
      </c>
      <c r="B3788" s="2" t="s">
        <v>9536</v>
      </c>
      <c r="C3788" s="2" t="s">
        <v>5791</v>
      </c>
      <c r="D3788" s="2" t="s">
        <v>5584</v>
      </c>
      <c r="E3788" s="2" t="s">
        <v>5585</v>
      </c>
      <c r="F3788" s="2" t="s">
        <v>5537</v>
      </c>
    </row>
    <row r="3789" ht="16.5" spans="1:6">
      <c r="A3789" s="2" t="s">
        <v>1612</v>
      </c>
      <c r="B3789" s="2" t="s">
        <v>9537</v>
      </c>
      <c r="C3789" s="2" t="s">
        <v>5791</v>
      </c>
      <c r="D3789" s="2" t="s">
        <v>5584</v>
      </c>
      <c r="E3789" s="2" t="s">
        <v>5585</v>
      </c>
      <c r="F3789" s="2" t="s">
        <v>5537</v>
      </c>
    </row>
    <row r="3790" ht="16.5" spans="1:6">
      <c r="A3790" s="2" t="s">
        <v>1613</v>
      </c>
      <c r="B3790" s="2" t="s">
        <v>9538</v>
      </c>
      <c r="C3790" s="2" t="s">
        <v>5791</v>
      </c>
      <c r="D3790" s="2" t="s">
        <v>5584</v>
      </c>
      <c r="E3790" s="2" t="s">
        <v>5585</v>
      </c>
      <c r="F3790" s="2" t="s">
        <v>5537</v>
      </c>
    </row>
    <row r="3791" ht="16.5" spans="1:6">
      <c r="A3791" s="2" t="s">
        <v>1614</v>
      </c>
      <c r="B3791" s="2" t="s">
        <v>9539</v>
      </c>
      <c r="C3791" s="2" t="s">
        <v>5791</v>
      </c>
      <c r="D3791" s="2" t="s">
        <v>5584</v>
      </c>
      <c r="E3791" s="2" t="s">
        <v>5585</v>
      </c>
      <c r="F3791" s="2" t="s">
        <v>5537</v>
      </c>
    </row>
    <row r="3792" ht="16.5" spans="1:6">
      <c r="A3792" s="2" t="s">
        <v>1615</v>
      </c>
      <c r="B3792" s="2" t="s">
        <v>9540</v>
      </c>
      <c r="C3792" s="2" t="s">
        <v>5791</v>
      </c>
      <c r="D3792" s="2" t="s">
        <v>5584</v>
      </c>
      <c r="E3792" s="2" t="s">
        <v>5585</v>
      </c>
      <c r="F3792" s="2" t="s">
        <v>5537</v>
      </c>
    </row>
    <row r="3793" ht="16.5" spans="1:6">
      <c r="A3793" s="2" t="s">
        <v>1616</v>
      </c>
      <c r="B3793" s="2" t="s">
        <v>9541</v>
      </c>
      <c r="C3793" s="2" t="s">
        <v>5791</v>
      </c>
      <c r="D3793" s="2" t="s">
        <v>5584</v>
      </c>
      <c r="E3793" s="2" t="s">
        <v>5585</v>
      </c>
      <c r="F3793" s="2" t="s">
        <v>5537</v>
      </c>
    </row>
    <row r="3794" ht="16.5" spans="1:6">
      <c r="A3794" s="2" t="s">
        <v>1617</v>
      </c>
      <c r="B3794" s="2" t="s">
        <v>9542</v>
      </c>
      <c r="C3794" s="2" t="s">
        <v>5791</v>
      </c>
      <c r="D3794" s="2" t="s">
        <v>5584</v>
      </c>
      <c r="E3794" s="2" t="s">
        <v>5585</v>
      </c>
      <c r="F3794" s="2" t="s">
        <v>5537</v>
      </c>
    </row>
    <row r="3795" ht="16.5" spans="1:6">
      <c r="A3795" s="2" t="s">
        <v>1618</v>
      </c>
      <c r="B3795" s="2" t="s">
        <v>6553</v>
      </c>
      <c r="C3795" s="2" t="s">
        <v>5791</v>
      </c>
      <c r="D3795" s="2" t="s">
        <v>5584</v>
      </c>
      <c r="E3795" s="2" t="s">
        <v>5585</v>
      </c>
      <c r="F3795" s="2" t="s">
        <v>5537</v>
      </c>
    </row>
    <row r="3796" ht="16.5" spans="1:6">
      <c r="A3796" s="2" t="s">
        <v>1650</v>
      </c>
      <c r="B3796" s="2" t="s">
        <v>9543</v>
      </c>
      <c r="C3796" s="2" t="s">
        <v>5791</v>
      </c>
      <c r="D3796" s="2" t="s">
        <v>5584</v>
      </c>
      <c r="E3796" s="2" t="s">
        <v>5585</v>
      </c>
      <c r="F3796" s="2" t="s">
        <v>5537</v>
      </c>
    </row>
    <row r="3797" ht="16.5" spans="1:6">
      <c r="A3797" s="2" t="s">
        <v>1619</v>
      </c>
      <c r="B3797" s="2" t="s">
        <v>9544</v>
      </c>
      <c r="C3797" s="2" t="s">
        <v>5791</v>
      </c>
      <c r="D3797" s="2" t="s">
        <v>5584</v>
      </c>
      <c r="E3797" s="2" t="s">
        <v>5585</v>
      </c>
      <c r="F3797" s="2" t="s">
        <v>5537</v>
      </c>
    </row>
    <row r="3798" ht="16.5" spans="1:6">
      <c r="A3798" s="2" t="s">
        <v>1620</v>
      </c>
      <c r="B3798" s="2" t="s">
        <v>9545</v>
      </c>
      <c r="C3798" s="2" t="s">
        <v>5791</v>
      </c>
      <c r="D3798" s="2" t="s">
        <v>5584</v>
      </c>
      <c r="E3798" s="2" t="s">
        <v>5585</v>
      </c>
      <c r="F3798" s="2" t="s">
        <v>5537</v>
      </c>
    </row>
    <row r="3799" ht="16.5" spans="1:6">
      <c r="A3799" s="2" t="s">
        <v>1621</v>
      </c>
      <c r="B3799" s="2" t="s">
        <v>9546</v>
      </c>
      <c r="C3799" s="2" t="s">
        <v>5791</v>
      </c>
      <c r="D3799" s="2" t="s">
        <v>5584</v>
      </c>
      <c r="E3799" s="2" t="s">
        <v>5585</v>
      </c>
      <c r="F3799" s="2" t="s">
        <v>5537</v>
      </c>
    </row>
    <row r="3800" ht="16.5" spans="1:6">
      <c r="A3800" s="2" t="s">
        <v>1622</v>
      </c>
      <c r="B3800" s="2" t="s">
        <v>9547</v>
      </c>
      <c r="C3800" s="2" t="s">
        <v>5791</v>
      </c>
      <c r="D3800" s="2" t="s">
        <v>5584</v>
      </c>
      <c r="E3800" s="2" t="s">
        <v>5585</v>
      </c>
      <c r="F3800" s="2" t="s">
        <v>5537</v>
      </c>
    </row>
    <row r="3801" ht="16.5" spans="1:6">
      <c r="A3801" s="2" t="s">
        <v>1623</v>
      </c>
      <c r="B3801" s="2" t="s">
        <v>9548</v>
      </c>
      <c r="C3801" s="2" t="s">
        <v>5791</v>
      </c>
      <c r="D3801" s="2" t="s">
        <v>5584</v>
      </c>
      <c r="E3801" s="2" t="s">
        <v>5585</v>
      </c>
      <c r="F3801" s="2" t="s">
        <v>5537</v>
      </c>
    </row>
    <row r="3802" ht="16.5" spans="1:6">
      <c r="A3802" s="2" t="s">
        <v>1624</v>
      </c>
      <c r="B3802" s="2" t="s">
        <v>9549</v>
      </c>
      <c r="C3802" s="2" t="s">
        <v>5791</v>
      </c>
      <c r="D3802" s="2" t="s">
        <v>5584</v>
      </c>
      <c r="E3802" s="2" t="s">
        <v>5585</v>
      </c>
      <c r="F3802" s="2" t="s">
        <v>5537</v>
      </c>
    </row>
    <row r="3803" ht="16.5" spans="1:6">
      <c r="A3803" s="2" t="s">
        <v>1625</v>
      </c>
      <c r="B3803" s="2" t="s">
        <v>9550</v>
      </c>
      <c r="C3803" s="2" t="s">
        <v>5791</v>
      </c>
      <c r="D3803" s="2" t="s">
        <v>5584</v>
      </c>
      <c r="E3803" s="2" t="s">
        <v>5585</v>
      </c>
      <c r="F3803" s="2" t="s">
        <v>5537</v>
      </c>
    </row>
    <row r="3804" ht="16.5" spans="1:6">
      <c r="A3804" s="2" t="s">
        <v>1626</v>
      </c>
      <c r="B3804" s="2" t="s">
        <v>9551</v>
      </c>
      <c r="C3804" s="2" t="s">
        <v>5791</v>
      </c>
      <c r="D3804" s="2" t="s">
        <v>5584</v>
      </c>
      <c r="E3804" s="2" t="s">
        <v>5585</v>
      </c>
      <c r="F3804" s="2" t="s">
        <v>5537</v>
      </c>
    </row>
    <row r="3805" ht="16.5" spans="1:6">
      <c r="A3805" s="2" t="s">
        <v>1627</v>
      </c>
      <c r="B3805" s="2" t="s">
        <v>9552</v>
      </c>
      <c r="C3805" s="2" t="s">
        <v>5791</v>
      </c>
      <c r="D3805" s="2" t="s">
        <v>5584</v>
      </c>
      <c r="E3805" s="2" t="s">
        <v>5585</v>
      </c>
      <c r="F3805" s="2" t="s">
        <v>5537</v>
      </c>
    </row>
    <row r="3806" ht="16.5" spans="1:6">
      <c r="A3806" s="2" t="s">
        <v>1628</v>
      </c>
      <c r="B3806" s="2" t="s">
        <v>9553</v>
      </c>
      <c r="C3806" s="2" t="s">
        <v>5791</v>
      </c>
      <c r="D3806" s="2" t="s">
        <v>5584</v>
      </c>
      <c r="E3806" s="2" t="s">
        <v>5585</v>
      </c>
      <c r="F3806" s="2" t="s">
        <v>5537</v>
      </c>
    </row>
    <row r="3807" ht="16.5" spans="1:6">
      <c r="A3807" s="2" t="s">
        <v>1629</v>
      </c>
      <c r="B3807" s="2" t="s">
        <v>9554</v>
      </c>
      <c r="C3807" s="2" t="s">
        <v>5791</v>
      </c>
      <c r="D3807" s="2" t="s">
        <v>5584</v>
      </c>
      <c r="E3807" s="2" t="s">
        <v>5585</v>
      </c>
      <c r="F3807" s="2" t="s">
        <v>5537</v>
      </c>
    </row>
    <row r="3808" ht="16.5" spans="1:6">
      <c r="A3808" s="2" t="s">
        <v>1630</v>
      </c>
      <c r="B3808" s="2" t="s">
        <v>9555</v>
      </c>
      <c r="C3808" s="2" t="s">
        <v>5791</v>
      </c>
      <c r="D3808" s="2" t="s">
        <v>5584</v>
      </c>
      <c r="E3808" s="2" t="s">
        <v>5585</v>
      </c>
      <c r="F3808" s="2" t="s">
        <v>5537</v>
      </c>
    </row>
    <row r="3809" ht="16.5" spans="1:6">
      <c r="A3809" s="2" t="s">
        <v>1631</v>
      </c>
      <c r="B3809" s="2" t="s">
        <v>9556</v>
      </c>
      <c r="C3809" s="2" t="s">
        <v>5791</v>
      </c>
      <c r="D3809" s="2" t="s">
        <v>5584</v>
      </c>
      <c r="E3809" s="2" t="s">
        <v>5585</v>
      </c>
      <c r="F3809" s="2" t="s">
        <v>5537</v>
      </c>
    </row>
    <row r="3810" ht="16.5" spans="1:6">
      <c r="A3810" s="2" t="s">
        <v>1632</v>
      </c>
      <c r="B3810" s="2" t="s">
        <v>9557</v>
      </c>
      <c r="C3810" s="2" t="s">
        <v>5791</v>
      </c>
      <c r="D3810" s="2" t="s">
        <v>5584</v>
      </c>
      <c r="E3810" s="2" t="s">
        <v>5585</v>
      </c>
      <c r="F3810" s="2" t="s">
        <v>5537</v>
      </c>
    </row>
    <row r="3811" ht="16.5" spans="1:6">
      <c r="A3811" s="2" t="s">
        <v>1633</v>
      </c>
      <c r="B3811" s="2" t="s">
        <v>9558</v>
      </c>
      <c r="C3811" s="2" t="s">
        <v>5791</v>
      </c>
      <c r="D3811" s="2" t="s">
        <v>5584</v>
      </c>
      <c r="E3811" s="2" t="s">
        <v>5585</v>
      </c>
      <c r="F3811" s="2" t="s">
        <v>5537</v>
      </c>
    </row>
    <row r="3812" ht="16.5" spans="1:6">
      <c r="A3812" s="2" t="s">
        <v>1634</v>
      </c>
      <c r="B3812" s="2" t="s">
        <v>9559</v>
      </c>
      <c r="C3812" s="2" t="s">
        <v>5791</v>
      </c>
      <c r="D3812" s="2" t="s">
        <v>5584</v>
      </c>
      <c r="E3812" s="2" t="s">
        <v>5585</v>
      </c>
      <c r="F3812" s="2" t="s">
        <v>5537</v>
      </c>
    </row>
    <row r="3813" ht="16.5" spans="1:6">
      <c r="A3813" s="2" t="s">
        <v>1635</v>
      </c>
      <c r="B3813" s="2" t="s">
        <v>9560</v>
      </c>
      <c r="C3813" s="2" t="s">
        <v>5791</v>
      </c>
      <c r="D3813" s="2" t="s">
        <v>5584</v>
      </c>
      <c r="E3813" s="2" t="s">
        <v>5585</v>
      </c>
      <c r="F3813" s="2" t="s">
        <v>5537</v>
      </c>
    </row>
    <row r="3814" ht="16.5" spans="1:6">
      <c r="A3814" s="2" t="s">
        <v>1636</v>
      </c>
      <c r="B3814" s="2" t="s">
        <v>9561</v>
      </c>
      <c r="C3814" s="2" t="s">
        <v>5791</v>
      </c>
      <c r="D3814" s="2" t="s">
        <v>5584</v>
      </c>
      <c r="E3814" s="2" t="s">
        <v>5585</v>
      </c>
      <c r="F3814" s="2" t="s">
        <v>5537</v>
      </c>
    </row>
    <row r="3815" ht="16.5" spans="1:6">
      <c r="A3815" s="2" t="s">
        <v>1637</v>
      </c>
      <c r="B3815" s="2" t="s">
        <v>9562</v>
      </c>
      <c r="C3815" s="2" t="s">
        <v>5791</v>
      </c>
      <c r="D3815" s="2" t="s">
        <v>5584</v>
      </c>
      <c r="E3815" s="2" t="s">
        <v>5585</v>
      </c>
      <c r="F3815" s="2" t="s">
        <v>5537</v>
      </c>
    </row>
    <row r="3816" ht="16.5" spans="1:6">
      <c r="A3816" s="2" t="s">
        <v>1638</v>
      </c>
      <c r="B3816" s="2" t="s">
        <v>9563</v>
      </c>
      <c r="C3816" s="2" t="s">
        <v>5791</v>
      </c>
      <c r="D3816" s="2" t="s">
        <v>5584</v>
      </c>
      <c r="E3816" s="2" t="s">
        <v>5585</v>
      </c>
      <c r="F3816" s="2" t="s">
        <v>5537</v>
      </c>
    </row>
    <row r="3817" ht="16.5" spans="1:6">
      <c r="A3817" s="2" t="s">
        <v>1639</v>
      </c>
      <c r="B3817" s="2" t="s">
        <v>9564</v>
      </c>
      <c r="C3817" s="2" t="s">
        <v>5791</v>
      </c>
      <c r="D3817" s="2" t="s">
        <v>5584</v>
      </c>
      <c r="E3817" s="2" t="s">
        <v>5585</v>
      </c>
      <c r="F3817" s="2" t="s">
        <v>5537</v>
      </c>
    </row>
    <row r="3818" ht="16.5" spans="1:6">
      <c r="A3818" s="2" t="s">
        <v>1651</v>
      </c>
      <c r="B3818" s="2" t="s">
        <v>9565</v>
      </c>
      <c r="C3818" s="2" t="s">
        <v>5791</v>
      </c>
      <c r="D3818" s="2" t="s">
        <v>5584</v>
      </c>
      <c r="E3818" s="2" t="s">
        <v>5585</v>
      </c>
      <c r="F3818" s="2" t="s">
        <v>5537</v>
      </c>
    </row>
    <row r="3819" ht="16.5" spans="1:6">
      <c r="A3819" s="2" t="s">
        <v>1640</v>
      </c>
      <c r="B3819" s="2" t="s">
        <v>9566</v>
      </c>
      <c r="C3819" s="2" t="s">
        <v>5791</v>
      </c>
      <c r="D3819" s="2" t="s">
        <v>5584</v>
      </c>
      <c r="E3819" s="2" t="s">
        <v>5585</v>
      </c>
      <c r="F3819" s="2" t="s">
        <v>5537</v>
      </c>
    </row>
    <row r="3820" ht="16.5" spans="1:6">
      <c r="A3820" s="2" t="s">
        <v>1641</v>
      </c>
      <c r="B3820" s="2" t="s">
        <v>9567</v>
      </c>
      <c r="C3820" s="2" t="s">
        <v>5791</v>
      </c>
      <c r="D3820" s="2" t="s">
        <v>5584</v>
      </c>
      <c r="E3820" s="2" t="s">
        <v>5585</v>
      </c>
      <c r="F3820" s="2" t="s">
        <v>5537</v>
      </c>
    </row>
    <row r="3821" ht="16.5" spans="1:6">
      <c r="A3821" s="2" t="s">
        <v>1642</v>
      </c>
      <c r="B3821" s="2" t="s">
        <v>9568</v>
      </c>
      <c r="C3821" s="2" t="s">
        <v>5791</v>
      </c>
      <c r="D3821" s="2" t="s">
        <v>5584</v>
      </c>
      <c r="E3821" s="2" t="s">
        <v>5585</v>
      </c>
      <c r="F3821" s="2" t="s">
        <v>5537</v>
      </c>
    </row>
    <row r="3822" ht="16.5" spans="1:6">
      <c r="A3822" s="2" t="s">
        <v>1652</v>
      </c>
      <c r="B3822" s="2" t="s">
        <v>9569</v>
      </c>
      <c r="C3822" s="2" t="s">
        <v>5791</v>
      </c>
      <c r="D3822" s="2" t="s">
        <v>5584</v>
      </c>
      <c r="E3822" s="2" t="s">
        <v>5585</v>
      </c>
      <c r="F3822" s="2" t="s">
        <v>5537</v>
      </c>
    </row>
    <row r="3823" ht="16.5" spans="1:6">
      <c r="A3823" s="2" t="s">
        <v>1653</v>
      </c>
      <c r="B3823" s="2" t="s">
        <v>9570</v>
      </c>
      <c r="C3823" s="2" t="s">
        <v>5791</v>
      </c>
      <c r="D3823" s="2" t="s">
        <v>5584</v>
      </c>
      <c r="E3823" s="2" t="s">
        <v>5585</v>
      </c>
      <c r="F3823" s="2" t="s">
        <v>5537</v>
      </c>
    </row>
    <row r="3824" ht="16.5" spans="1:6">
      <c r="A3824" s="2" t="s">
        <v>1643</v>
      </c>
      <c r="B3824" s="2" t="s">
        <v>9571</v>
      </c>
      <c r="C3824" s="2" t="s">
        <v>5791</v>
      </c>
      <c r="D3824" s="2" t="s">
        <v>5584</v>
      </c>
      <c r="E3824" s="2" t="s">
        <v>5585</v>
      </c>
      <c r="F3824" s="2" t="s">
        <v>5537</v>
      </c>
    </row>
    <row r="3825" ht="16.5" spans="1:6">
      <c r="A3825" s="2" t="s">
        <v>1644</v>
      </c>
      <c r="B3825" s="2" t="s">
        <v>9572</v>
      </c>
      <c r="C3825" s="2" t="s">
        <v>5791</v>
      </c>
      <c r="D3825" s="2" t="s">
        <v>5584</v>
      </c>
      <c r="E3825" s="2" t="s">
        <v>5585</v>
      </c>
      <c r="F3825" s="2" t="s">
        <v>5537</v>
      </c>
    </row>
    <row r="3826" ht="16.5" spans="1:6">
      <c r="A3826" s="2" t="s">
        <v>1645</v>
      </c>
      <c r="B3826" s="2" t="s">
        <v>9573</v>
      </c>
      <c r="C3826" s="2" t="s">
        <v>5791</v>
      </c>
      <c r="D3826" s="2" t="s">
        <v>5584</v>
      </c>
      <c r="E3826" s="2" t="s">
        <v>5585</v>
      </c>
      <c r="F3826" s="2" t="s">
        <v>5537</v>
      </c>
    </row>
    <row r="3827" ht="16.5" spans="1:6">
      <c r="A3827" s="2" t="s">
        <v>1646</v>
      </c>
      <c r="B3827" s="2" t="s">
        <v>9574</v>
      </c>
      <c r="C3827" s="2" t="s">
        <v>5791</v>
      </c>
      <c r="D3827" s="2" t="s">
        <v>5584</v>
      </c>
      <c r="E3827" s="2" t="s">
        <v>5585</v>
      </c>
      <c r="F3827" s="2" t="s">
        <v>5537</v>
      </c>
    </row>
    <row r="3828" ht="16.5" spans="1:6">
      <c r="A3828" s="2" t="s">
        <v>1647</v>
      </c>
      <c r="B3828" s="2" t="s">
        <v>9575</v>
      </c>
      <c r="C3828" s="2" t="s">
        <v>5791</v>
      </c>
      <c r="D3828" s="2" t="s">
        <v>5584</v>
      </c>
      <c r="E3828" s="2" t="s">
        <v>5585</v>
      </c>
      <c r="F3828" s="2" t="s">
        <v>5537</v>
      </c>
    </row>
    <row r="3829" ht="16.5" spans="1:6">
      <c r="A3829" s="2" t="s">
        <v>1648</v>
      </c>
      <c r="B3829" s="2" t="s">
        <v>8173</v>
      </c>
      <c r="C3829" s="2" t="s">
        <v>5791</v>
      </c>
      <c r="D3829" s="2" t="s">
        <v>5584</v>
      </c>
      <c r="E3829" s="2" t="s">
        <v>5585</v>
      </c>
      <c r="F3829" s="2" t="s">
        <v>5537</v>
      </c>
    </row>
    <row r="3830" ht="16.5" spans="1:6">
      <c r="A3830" s="2" t="s">
        <v>1649</v>
      </c>
      <c r="B3830" s="2" t="s">
        <v>9576</v>
      </c>
      <c r="C3830" s="2" t="s">
        <v>5791</v>
      </c>
      <c r="D3830" s="2" t="s">
        <v>5584</v>
      </c>
      <c r="E3830" s="2" t="s">
        <v>5585</v>
      </c>
      <c r="F3830" s="2" t="s">
        <v>5537</v>
      </c>
    </row>
    <row r="3831" ht="16.5" spans="1:6">
      <c r="A3831" s="2" t="s">
        <v>1655</v>
      </c>
      <c r="B3831" s="2" t="s">
        <v>9577</v>
      </c>
      <c r="C3831" s="2" t="s">
        <v>9578</v>
      </c>
      <c r="D3831" s="2" t="s">
        <v>5584</v>
      </c>
      <c r="E3831" s="2" t="s">
        <v>5585</v>
      </c>
      <c r="F3831" s="2" t="s">
        <v>5537</v>
      </c>
    </row>
    <row r="3832" ht="16.5" spans="1:6">
      <c r="A3832" s="2" t="s">
        <v>1656</v>
      </c>
      <c r="B3832" s="2" t="s">
        <v>9579</v>
      </c>
      <c r="C3832" s="2" t="s">
        <v>9578</v>
      </c>
      <c r="D3832" s="2" t="s">
        <v>5584</v>
      </c>
      <c r="E3832" s="2" t="s">
        <v>5585</v>
      </c>
      <c r="F3832" s="2" t="s">
        <v>5537</v>
      </c>
    </row>
    <row r="3833" ht="16.5" spans="1:6">
      <c r="A3833" s="2" t="s">
        <v>1657</v>
      </c>
      <c r="B3833" s="2" t="s">
        <v>9580</v>
      </c>
      <c r="C3833" s="2" t="s">
        <v>9578</v>
      </c>
      <c r="D3833" s="2" t="s">
        <v>5584</v>
      </c>
      <c r="E3833" s="2" t="s">
        <v>5585</v>
      </c>
      <c r="F3833" s="2" t="s">
        <v>5537</v>
      </c>
    </row>
    <row r="3834" ht="16.5" spans="1:6">
      <c r="A3834" s="2" t="s">
        <v>1658</v>
      </c>
      <c r="B3834" s="2" t="s">
        <v>9581</v>
      </c>
      <c r="C3834" s="2" t="s">
        <v>9578</v>
      </c>
      <c r="D3834" s="2" t="s">
        <v>5584</v>
      </c>
      <c r="E3834" s="2" t="s">
        <v>5585</v>
      </c>
      <c r="F3834" s="2" t="s">
        <v>5537</v>
      </c>
    </row>
    <row r="3835" ht="16.5" spans="1:6">
      <c r="A3835" s="2" t="s">
        <v>1659</v>
      </c>
      <c r="B3835" s="2" t="s">
        <v>9582</v>
      </c>
      <c r="C3835" s="2" t="s">
        <v>9578</v>
      </c>
      <c r="D3835" s="2" t="s">
        <v>5584</v>
      </c>
      <c r="E3835" s="2" t="s">
        <v>5585</v>
      </c>
      <c r="F3835" s="2" t="s">
        <v>5537</v>
      </c>
    </row>
    <row r="3836" ht="16.5" spans="1:6">
      <c r="A3836" s="2" t="s">
        <v>1660</v>
      </c>
      <c r="B3836" s="2" t="s">
        <v>9583</v>
      </c>
      <c r="C3836" s="2" t="s">
        <v>9578</v>
      </c>
      <c r="D3836" s="2" t="s">
        <v>5584</v>
      </c>
      <c r="E3836" s="2" t="s">
        <v>5585</v>
      </c>
      <c r="F3836" s="2" t="s">
        <v>5537</v>
      </c>
    </row>
    <row r="3837" ht="16.5" spans="1:6">
      <c r="A3837" s="2" t="s">
        <v>1661</v>
      </c>
      <c r="B3837" s="2" t="s">
        <v>9584</v>
      </c>
      <c r="C3837" s="2" t="s">
        <v>9578</v>
      </c>
      <c r="D3837" s="2" t="s">
        <v>5584</v>
      </c>
      <c r="E3837" s="2" t="s">
        <v>5585</v>
      </c>
      <c r="F3837" s="2" t="s">
        <v>5537</v>
      </c>
    </row>
    <row r="3838" ht="16.5" spans="1:6">
      <c r="A3838" s="2" t="s">
        <v>1662</v>
      </c>
      <c r="B3838" s="2" t="s">
        <v>9585</v>
      </c>
      <c r="C3838" s="2" t="s">
        <v>9578</v>
      </c>
      <c r="D3838" s="2" t="s">
        <v>5584</v>
      </c>
      <c r="E3838" s="2" t="s">
        <v>5585</v>
      </c>
      <c r="F3838" s="2" t="s">
        <v>5537</v>
      </c>
    </row>
    <row r="3839" ht="16.5" spans="1:6">
      <c r="A3839" s="2" t="s">
        <v>1663</v>
      </c>
      <c r="B3839" s="2" t="s">
        <v>9586</v>
      </c>
      <c r="C3839" s="2" t="s">
        <v>9578</v>
      </c>
      <c r="D3839" s="2" t="s">
        <v>5584</v>
      </c>
      <c r="E3839" s="2" t="s">
        <v>5585</v>
      </c>
      <c r="F3839" s="2" t="s">
        <v>5537</v>
      </c>
    </row>
    <row r="3840" ht="16.5" spans="1:6">
      <c r="A3840" s="2" t="s">
        <v>1664</v>
      </c>
      <c r="B3840" s="2" t="s">
        <v>9587</v>
      </c>
      <c r="C3840" s="2" t="s">
        <v>9578</v>
      </c>
      <c r="D3840" s="2" t="s">
        <v>5584</v>
      </c>
      <c r="E3840" s="2" t="s">
        <v>5585</v>
      </c>
      <c r="F3840" s="2" t="s">
        <v>5537</v>
      </c>
    </row>
    <row r="3841" ht="16.5" spans="1:6">
      <c r="A3841" s="2" t="s">
        <v>1701</v>
      </c>
      <c r="B3841" s="2" t="s">
        <v>9588</v>
      </c>
      <c r="C3841" s="2" t="s">
        <v>9578</v>
      </c>
      <c r="D3841" s="2" t="s">
        <v>5584</v>
      </c>
      <c r="E3841" s="2" t="s">
        <v>5585</v>
      </c>
      <c r="F3841" s="2" t="s">
        <v>5537</v>
      </c>
    </row>
    <row r="3842" ht="16.5" spans="1:6">
      <c r="A3842" s="2" t="s">
        <v>1665</v>
      </c>
      <c r="B3842" s="2" t="s">
        <v>9589</v>
      </c>
      <c r="C3842" s="2" t="s">
        <v>9578</v>
      </c>
      <c r="D3842" s="2" t="s">
        <v>5584</v>
      </c>
      <c r="E3842" s="2" t="s">
        <v>5585</v>
      </c>
      <c r="F3842" s="2" t="s">
        <v>5537</v>
      </c>
    </row>
    <row r="3843" ht="16.5" spans="1:6">
      <c r="A3843" s="2" t="s">
        <v>1666</v>
      </c>
      <c r="B3843" s="2" t="s">
        <v>9590</v>
      </c>
      <c r="C3843" s="2" t="s">
        <v>9578</v>
      </c>
      <c r="D3843" s="2" t="s">
        <v>5584</v>
      </c>
      <c r="E3843" s="2" t="s">
        <v>5585</v>
      </c>
      <c r="F3843" s="2" t="s">
        <v>5537</v>
      </c>
    </row>
    <row r="3844" ht="16.5" spans="1:6">
      <c r="A3844" s="2" t="s">
        <v>1667</v>
      </c>
      <c r="B3844" s="2" t="s">
        <v>9591</v>
      </c>
      <c r="C3844" s="2" t="s">
        <v>9578</v>
      </c>
      <c r="D3844" s="2" t="s">
        <v>5584</v>
      </c>
      <c r="E3844" s="2" t="s">
        <v>5585</v>
      </c>
      <c r="F3844" s="2" t="s">
        <v>5537</v>
      </c>
    </row>
    <row r="3845" ht="16.5" spans="1:6">
      <c r="A3845" s="2" t="s">
        <v>1702</v>
      </c>
      <c r="B3845" s="2" t="s">
        <v>9592</v>
      </c>
      <c r="C3845" s="2" t="s">
        <v>9578</v>
      </c>
      <c r="D3845" s="2" t="s">
        <v>5584</v>
      </c>
      <c r="E3845" s="2" t="s">
        <v>5585</v>
      </c>
      <c r="F3845" s="2" t="s">
        <v>5537</v>
      </c>
    </row>
    <row r="3846" ht="16.5" spans="1:6">
      <c r="A3846" s="2" t="s">
        <v>1668</v>
      </c>
      <c r="B3846" s="2" t="s">
        <v>9593</v>
      </c>
      <c r="C3846" s="2" t="s">
        <v>9578</v>
      </c>
      <c r="D3846" s="2" t="s">
        <v>5584</v>
      </c>
      <c r="E3846" s="2" t="s">
        <v>5585</v>
      </c>
      <c r="F3846" s="2" t="s">
        <v>5537</v>
      </c>
    </row>
    <row r="3847" ht="16.5" spans="1:6">
      <c r="A3847" s="2" t="s">
        <v>1669</v>
      </c>
      <c r="B3847" s="2" t="s">
        <v>9594</v>
      </c>
      <c r="C3847" s="2" t="s">
        <v>9578</v>
      </c>
      <c r="D3847" s="2" t="s">
        <v>5584</v>
      </c>
      <c r="E3847" s="2" t="s">
        <v>5585</v>
      </c>
      <c r="F3847" s="2" t="s">
        <v>5537</v>
      </c>
    </row>
    <row r="3848" ht="16.5" spans="1:6">
      <c r="A3848" s="2" t="s">
        <v>1670</v>
      </c>
      <c r="B3848" s="2" t="s">
        <v>9595</v>
      </c>
      <c r="C3848" s="2" t="s">
        <v>9578</v>
      </c>
      <c r="D3848" s="2" t="s">
        <v>5584</v>
      </c>
      <c r="E3848" s="2" t="s">
        <v>5585</v>
      </c>
      <c r="F3848" s="2" t="s">
        <v>5537</v>
      </c>
    </row>
    <row r="3849" ht="16.5" spans="1:6">
      <c r="A3849" s="2" t="s">
        <v>1671</v>
      </c>
      <c r="B3849" s="2" t="s">
        <v>9596</v>
      </c>
      <c r="C3849" s="2" t="s">
        <v>9578</v>
      </c>
      <c r="D3849" s="2" t="s">
        <v>5584</v>
      </c>
      <c r="E3849" s="2" t="s">
        <v>5585</v>
      </c>
      <c r="F3849" s="2" t="s">
        <v>5537</v>
      </c>
    </row>
    <row r="3850" ht="16.5" spans="1:6">
      <c r="A3850" s="2" t="s">
        <v>1672</v>
      </c>
      <c r="B3850" s="2" t="s">
        <v>9597</v>
      </c>
      <c r="C3850" s="2" t="s">
        <v>9578</v>
      </c>
      <c r="D3850" s="2" t="s">
        <v>5584</v>
      </c>
      <c r="E3850" s="2" t="s">
        <v>5585</v>
      </c>
      <c r="F3850" s="2" t="s">
        <v>5537</v>
      </c>
    </row>
    <row r="3851" ht="16.5" spans="1:6">
      <c r="A3851" s="2" t="s">
        <v>1673</v>
      </c>
      <c r="B3851" s="2" t="s">
        <v>9598</v>
      </c>
      <c r="C3851" s="2" t="s">
        <v>9578</v>
      </c>
      <c r="D3851" s="2" t="s">
        <v>5584</v>
      </c>
      <c r="E3851" s="2" t="s">
        <v>5585</v>
      </c>
      <c r="F3851" s="2" t="s">
        <v>5537</v>
      </c>
    </row>
    <row r="3852" ht="16.5" spans="1:6">
      <c r="A3852" s="2" t="s">
        <v>1674</v>
      </c>
      <c r="B3852" s="2" t="s">
        <v>9599</v>
      </c>
      <c r="C3852" s="2" t="s">
        <v>9578</v>
      </c>
      <c r="D3852" s="2" t="s">
        <v>5584</v>
      </c>
      <c r="E3852" s="2" t="s">
        <v>5585</v>
      </c>
      <c r="F3852" s="2" t="s">
        <v>5537</v>
      </c>
    </row>
    <row r="3853" ht="16.5" spans="1:6">
      <c r="A3853" s="2" t="s">
        <v>1675</v>
      </c>
      <c r="B3853" s="2" t="s">
        <v>9600</v>
      </c>
      <c r="C3853" s="2" t="s">
        <v>9578</v>
      </c>
      <c r="D3853" s="2" t="s">
        <v>5584</v>
      </c>
      <c r="E3853" s="2" t="s">
        <v>5585</v>
      </c>
      <c r="F3853" s="2" t="s">
        <v>5537</v>
      </c>
    </row>
    <row r="3854" ht="16.5" spans="1:6">
      <c r="A3854" s="2" t="s">
        <v>1676</v>
      </c>
      <c r="B3854" s="2" t="s">
        <v>9601</v>
      </c>
      <c r="C3854" s="2" t="s">
        <v>9578</v>
      </c>
      <c r="D3854" s="2" t="s">
        <v>5584</v>
      </c>
      <c r="E3854" s="2" t="s">
        <v>5585</v>
      </c>
      <c r="F3854" s="2" t="s">
        <v>5537</v>
      </c>
    </row>
    <row r="3855" ht="16.5" spans="1:6">
      <c r="A3855" s="2" t="s">
        <v>1677</v>
      </c>
      <c r="B3855" s="2" t="s">
        <v>9602</v>
      </c>
      <c r="C3855" s="2" t="s">
        <v>9578</v>
      </c>
      <c r="D3855" s="2" t="s">
        <v>5584</v>
      </c>
      <c r="E3855" s="2" t="s">
        <v>5585</v>
      </c>
      <c r="F3855" s="2" t="s">
        <v>5537</v>
      </c>
    </row>
    <row r="3856" ht="16.5" spans="1:6">
      <c r="A3856" s="2" t="s">
        <v>9603</v>
      </c>
      <c r="B3856" s="2" t="s">
        <v>9604</v>
      </c>
      <c r="C3856" s="2" t="s">
        <v>5583</v>
      </c>
      <c r="D3856" s="2" t="s">
        <v>5584</v>
      </c>
      <c r="E3856" s="2" t="s">
        <v>5585</v>
      </c>
      <c r="F3856" s="2" t="s">
        <v>5537</v>
      </c>
    </row>
    <row r="3857" ht="16.5" spans="1:6">
      <c r="A3857" s="2" t="s">
        <v>1703</v>
      </c>
      <c r="B3857" s="2" t="s">
        <v>9605</v>
      </c>
      <c r="C3857" s="2" t="s">
        <v>9578</v>
      </c>
      <c r="D3857" s="2" t="s">
        <v>5584</v>
      </c>
      <c r="E3857" s="2" t="s">
        <v>5585</v>
      </c>
      <c r="F3857" s="2" t="s">
        <v>5537</v>
      </c>
    </row>
    <row r="3858" ht="16.5" spans="1:6">
      <c r="A3858" s="2" t="s">
        <v>1678</v>
      </c>
      <c r="B3858" s="2" t="s">
        <v>9606</v>
      </c>
      <c r="C3858" s="2" t="s">
        <v>9578</v>
      </c>
      <c r="D3858" s="2" t="s">
        <v>5584</v>
      </c>
      <c r="E3858" s="2" t="s">
        <v>5585</v>
      </c>
      <c r="F3858" s="2" t="s">
        <v>5537</v>
      </c>
    </row>
    <row r="3859" ht="16.5" spans="1:6">
      <c r="A3859" s="2" t="s">
        <v>1679</v>
      </c>
      <c r="B3859" s="2" t="s">
        <v>9607</v>
      </c>
      <c r="C3859" s="2" t="s">
        <v>9578</v>
      </c>
      <c r="D3859" s="2" t="s">
        <v>5584</v>
      </c>
      <c r="E3859" s="2" t="s">
        <v>5585</v>
      </c>
      <c r="F3859" s="2" t="s">
        <v>5537</v>
      </c>
    </row>
    <row r="3860" ht="16.5" spans="1:6">
      <c r="A3860" s="2" t="s">
        <v>1680</v>
      </c>
      <c r="B3860" s="2" t="s">
        <v>9608</v>
      </c>
      <c r="C3860" s="2" t="s">
        <v>9578</v>
      </c>
      <c r="D3860" s="2" t="s">
        <v>5584</v>
      </c>
      <c r="E3860" s="2" t="s">
        <v>5585</v>
      </c>
      <c r="F3860" s="2" t="s">
        <v>5537</v>
      </c>
    </row>
    <row r="3861" ht="16.5" spans="1:6">
      <c r="A3861" s="2" t="s">
        <v>1681</v>
      </c>
      <c r="B3861" s="2" t="s">
        <v>9609</v>
      </c>
      <c r="C3861" s="2" t="s">
        <v>9578</v>
      </c>
      <c r="D3861" s="2" t="s">
        <v>5584</v>
      </c>
      <c r="E3861" s="2" t="s">
        <v>5585</v>
      </c>
      <c r="F3861" s="2" t="s">
        <v>5537</v>
      </c>
    </row>
    <row r="3862" ht="16.5" spans="1:6">
      <c r="A3862" s="2" t="s">
        <v>1682</v>
      </c>
      <c r="B3862" s="2" t="s">
        <v>9610</v>
      </c>
      <c r="C3862" s="2" t="s">
        <v>9578</v>
      </c>
      <c r="D3862" s="2" t="s">
        <v>5584</v>
      </c>
      <c r="E3862" s="2" t="s">
        <v>5585</v>
      </c>
      <c r="F3862" s="2" t="s">
        <v>5537</v>
      </c>
    </row>
    <row r="3863" ht="16.5" spans="1:6">
      <c r="A3863" s="2" t="s">
        <v>1683</v>
      </c>
      <c r="B3863" s="2" t="s">
        <v>9611</v>
      </c>
      <c r="C3863" s="2" t="s">
        <v>9578</v>
      </c>
      <c r="D3863" s="2" t="s">
        <v>5584</v>
      </c>
      <c r="E3863" s="2" t="s">
        <v>5585</v>
      </c>
      <c r="F3863" s="2" t="s">
        <v>5537</v>
      </c>
    </row>
    <row r="3864" ht="16.5" spans="1:6">
      <c r="A3864" s="2" t="s">
        <v>1684</v>
      </c>
      <c r="B3864" s="2" t="s">
        <v>9612</v>
      </c>
      <c r="C3864" s="2" t="s">
        <v>9578</v>
      </c>
      <c r="D3864" s="2" t="s">
        <v>5584</v>
      </c>
      <c r="E3864" s="2" t="s">
        <v>5585</v>
      </c>
      <c r="F3864" s="2" t="s">
        <v>5537</v>
      </c>
    </row>
    <row r="3865" ht="16.5" spans="1:6">
      <c r="A3865" s="2" t="s">
        <v>1685</v>
      </c>
      <c r="B3865" s="2" t="s">
        <v>9613</v>
      </c>
      <c r="C3865" s="2" t="s">
        <v>9578</v>
      </c>
      <c r="D3865" s="2" t="s">
        <v>5584</v>
      </c>
      <c r="E3865" s="2" t="s">
        <v>5585</v>
      </c>
      <c r="F3865" s="2" t="s">
        <v>5537</v>
      </c>
    </row>
    <row r="3866" ht="16.5" spans="1:6">
      <c r="A3866" s="2" t="s">
        <v>1686</v>
      </c>
      <c r="B3866" s="2" t="s">
        <v>9614</v>
      </c>
      <c r="C3866" s="2" t="s">
        <v>9578</v>
      </c>
      <c r="D3866" s="2" t="s">
        <v>5584</v>
      </c>
      <c r="E3866" s="2" t="s">
        <v>5585</v>
      </c>
      <c r="F3866" s="2" t="s">
        <v>5537</v>
      </c>
    </row>
    <row r="3867" ht="16.5" spans="1:6">
      <c r="A3867" s="2" t="s">
        <v>1687</v>
      </c>
      <c r="B3867" s="2" t="s">
        <v>9615</v>
      </c>
      <c r="C3867" s="2" t="s">
        <v>9578</v>
      </c>
      <c r="D3867" s="2" t="s">
        <v>5584</v>
      </c>
      <c r="E3867" s="2" t="s">
        <v>5585</v>
      </c>
      <c r="F3867" s="2" t="s">
        <v>5537</v>
      </c>
    </row>
    <row r="3868" ht="16.5" spans="1:6">
      <c r="A3868" s="2" t="s">
        <v>1688</v>
      </c>
      <c r="B3868" s="2" t="s">
        <v>9616</v>
      </c>
      <c r="C3868" s="2" t="s">
        <v>9578</v>
      </c>
      <c r="D3868" s="2" t="s">
        <v>5584</v>
      </c>
      <c r="E3868" s="2" t="s">
        <v>5585</v>
      </c>
      <c r="F3868" s="2" t="s">
        <v>5537</v>
      </c>
    </row>
    <row r="3869" ht="16.5" spans="1:6">
      <c r="A3869" s="2" t="s">
        <v>1654</v>
      </c>
      <c r="B3869" s="2" t="s">
        <v>9617</v>
      </c>
      <c r="C3869" s="2" t="s">
        <v>9578</v>
      </c>
      <c r="D3869" s="2" t="s">
        <v>5584</v>
      </c>
      <c r="E3869" s="2" t="s">
        <v>5585</v>
      </c>
      <c r="F3869" s="2" t="s">
        <v>5537</v>
      </c>
    </row>
    <row r="3870" ht="16.5" spans="1:6">
      <c r="A3870" s="2" t="s">
        <v>1689</v>
      </c>
      <c r="B3870" s="2" t="s">
        <v>9618</v>
      </c>
      <c r="C3870" s="2" t="s">
        <v>9578</v>
      </c>
      <c r="D3870" s="2" t="s">
        <v>5584</v>
      </c>
      <c r="E3870" s="2" t="s">
        <v>5585</v>
      </c>
      <c r="F3870" s="2" t="s">
        <v>5537</v>
      </c>
    </row>
    <row r="3871" ht="16.5" spans="1:6">
      <c r="A3871" s="2" t="s">
        <v>1690</v>
      </c>
      <c r="B3871" s="2" t="s">
        <v>9619</v>
      </c>
      <c r="C3871" s="2" t="s">
        <v>9578</v>
      </c>
      <c r="D3871" s="2" t="s">
        <v>5584</v>
      </c>
      <c r="E3871" s="2" t="s">
        <v>5585</v>
      </c>
      <c r="F3871" s="2" t="s">
        <v>5537</v>
      </c>
    </row>
    <row r="3872" ht="16.5" spans="1:6">
      <c r="A3872" s="2" t="s">
        <v>1691</v>
      </c>
      <c r="B3872" s="2" t="s">
        <v>9620</v>
      </c>
      <c r="C3872" s="2" t="s">
        <v>9578</v>
      </c>
      <c r="D3872" s="2" t="s">
        <v>5584</v>
      </c>
      <c r="E3872" s="2" t="s">
        <v>5585</v>
      </c>
      <c r="F3872" s="2" t="s">
        <v>5537</v>
      </c>
    </row>
    <row r="3873" ht="16.5" spans="1:6">
      <c r="A3873" s="2" t="s">
        <v>1692</v>
      </c>
      <c r="B3873" s="2" t="s">
        <v>9621</v>
      </c>
      <c r="C3873" s="2" t="s">
        <v>9578</v>
      </c>
      <c r="D3873" s="2" t="s">
        <v>5584</v>
      </c>
      <c r="E3873" s="2" t="s">
        <v>5585</v>
      </c>
      <c r="F3873" s="2" t="s">
        <v>5537</v>
      </c>
    </row>
    <row r="3874" ht="16.5" spans="1:6">
      <c r="A3874" s="2" t="s">
        <v>1693</v>
      </c>
      <c r="B3874" s="2" t="s">
        <v>9622</v>
      </c>
      <c r="C3874" s="2" t="s">
        <v>9578</v>
      </c>
      <c r="D3874" s="2" t="s">
        <v>5584</v>
      </c>
      <c r="E3874" s="2" t="s">
        <v>5585</v>
      </c>
      <c r="F3874" s="2" t="s">
        <v>5537</v>
      </c>
    </row>
    <row r="3875" ht="16.5" spans="1:6">
      <c r="A3875" s="2" t="s">
        <v>1694</v>
      </c>
      <c r="B3875" s="2" t="s">
        <v>7499</v>
      </c>
      <c r="C3875" s="2" t="s">
        <v>9578</v>
      </c>
      <c r="D3875" s="2" t="s">
        <v>5584</v>
      </c>
      <c r="E3875" s="2" t="s">
        <v>5585</v>
      </c>
      <c r="F3875" s="2" t="s">
        <v>5537</v>
      </c>
    </row>
    <row r="3876" ht="16.5" spans="1:6">
      <c r="A3876" s="2" t="s">
        <v>1695</v>
      </c>
      <c r="B3876" s="2" t="s">
        <v>9623</v>
      </c>
      <c r="C3876" s="2" t="s">
        <v>9578</v>
      </c>
      <c r="D3876" s="2" t="s">
        <v>5584</v>
      </c>
      <c r="E3876" s="2" t="s">
        <v>5585</v>
      </c>
      <c r="F3876" s="2" t="s">
        <v>5537</v>
      </c>
    </row>
    <row r="3877" ht="16.5" spans="1:6">
      <c r="A3877" s="2" t="s">
        <v>1696</v>
      </c>
      <c r="B3877" s="2" t="s">
        <v>8816</v>
      </c>
      <c r="C3877" s="2" t="s">
        <v>9578</v>
      </c>
      <c r="D3877" s="2" t="s">
        <v>5584</v>
      </c>
      <c r="E3877" s="2" t="s">
        <v>5585</v>
      </c>
      <c r="F3877" s="2" t="s">
        <v>5537</v>
      </c>
    </row>
    <row r="3878" ht="16.5" spans="1:6">
      <c r="A3878" s="2" t="s">
        <v>1697</v>
      </c>
      <c r="B3878" s="2" t="s">
        <v>9624</v>
      </c>
      <c r="C3878" s="2" t="s">
        <v>9578</v>
      </c>
      <c r="D3878" s="2" t="s">
        <v>5584</v>
      </c>
      <c r="E3878" s="2" t="s">
        <v>5585</v>
      </c>
      <c r="F3878" s="2" t="s">
        <v>5537</v>
      </c>
    </row>
    <row r="3879" ht="16.5" spans="1:6">
      <c r="A3879" s="2" t="s">
        <v>1698</v>
      </c>
      <c r="B3879" s="2" t="s">
        <v>9625</v>
      </c>
      <c r="C3879" s="2" t="s">
        <v>9578</v>
      </c>
      <c r="D3879" s="2" t="s">
        <v>5584</v>
      </c>
      <c r="E3879" s="2" t="s">
        <v>5585</v>
      </c>
      <c r="F3879" s="2" t="s">
        <v>5537</v>
      </c>
    </row>
    <row r="3880" ht="16.5" spans="1:6">
      <c r="A3880" s="2" t="s">
        <v>1699</v>
      </c>
      <c r="B3880" s="2" t="s">
        <v>9626</v>
      </c>
      <c r="C3880" s="2" t="s">
        <v>9578</v>
      </c>
      <c r="D3880" s="2" t="s">
        <v>5584</v>
      </c>
      <c r="E3880" s="2" t="s">
        <v>5585</v>
      </c>
      <c r="F3880" s="2" t="s">
        <v>5537</v>
      </c>
    </row>
    <row r="3881" ht="16.5" spans="1:6">
      <c r="A3881" s="2" t="s">
        <v>1700</v>
      </c>
      <c r="B3881" s="2" t="s">
        <v>9627</v>
      </c>
      <c r="C3881" s="2" t="s">
        <v>9578</v>
      </c>
      <c r="D3881" s="2" t="s">
        <v>5584</v>
      </c>
      <c r="E3881" s="2" t="s">
        <v>5585</v>
      </c>
      <c r="F3881" s="2" t="s">
        <v>5537</v>
      </c>
    </row>
    <row r="3882" ht="16.5" spans="1:6">
      <c r="A3882" s="2" t="s">
        <v>1705</v>
      </c>
      <c r="B3882" s="2" t="s">
        <v>9628</v>
      </c>
      <c r="C3882" s="2" t="s">
        <v>5806</v>
      </c>
      <c r="D3882" s="2" t="s">
        <v>5584</v>
      </c>
      <c r="E3882" s="2" t="s">
        <v>5585</v>
      </c>
      <c r="F3882" s="2" t="s">
        <v>5537</v>
      </c>
    </row>
    <row r="3883" ht="16.5" spans="1:6">
      <c r="A3883" s="2" t="s">
        <v>1706</v>
      </c>
      <c r="B3883" s="2" t="s">
        <v>9629</v>
      </c>
      <c r="C3883" s="2" t="s">
        <v>5806</v>
      </c>
      <c r="D3883" s="2" t="s">
        <v>5584</v>
      </c>
      <c r="E3883" s="2" t="s">
        <v>5585</v>
      </c>
      <c r="F3883" s="2" t="s">
        <v>5537</v>
      </c>
    </row>
    <row r="3884" ht="16.5" spans="1:6">
      <c r="A3884" s="2" t="s">
        <v>1707</v>
      </c>
      <c r="B3884" s="2" t="s">
        <v>9630</v>
      </c>
      <c r="C3884" s="2" t="s">
        <v>5806</v>
      </c>
      <c r="D3884" s="2" t="s">
        <v>5584</v>
      </c>
      <c r="E3884" s="2" t="s">
        <v>5585</v>
      </c>
      <c r="F3884" s="2" t="s">
        <v>5537</v>
      </c>
    </row>
    <row r="3885" ht="16.5" spans="1:6">
      <c r="A3885" s="2" t="s">
        <v>1708</v>
      </c>
      <c r="B3885" s="2" t="s">
        <v>9631</v>
      </c>
      <c r="C3885" s="2" t="s">
        <v>5806</v>
      </c>
      <c r="D3885" s="2" t="s">
        <v>5584</v>
      </c>
      <c r="E3885" s="2" t="s">
        <v>5585</v>
      </c>
      <c r="F3885" s="2" t="s">
        <v>5537</v>
      </c>
    </row>
    <row r="3886" ht="16.5" spans="1:6">
      <c r="A3886" s="2" t="s">
        <v>1709</v>
      </c>
      <c r="B3886" s="2" t="s">
        <v>9632</v>
      </c>
      <c r="C3886" s="2" t="s">
        <v>5806</v>
      </c>
      <c r="D3886" s="2" t="s">
        <v>5584</v>
      </c>
      <c r="E3886" s="2" t="s">
        <v>5585</v>
      </c>
      <c r="F3886" s="2" t="s">
        <v>5537</v>
      </c>
    </row>
    <row r="3887" ht="16.5" spans="1:6">
      <c r="A3887" s="2" t="s">
        <v>1710</v>
      </c>
      <c r="B3887" s="2" t="s">
        <v>9633</v>
      </c>
      <c r="C3887" s="2" t="s">
        <v>5806</v>
      </c>
      <c r="D3887" s="2" t="s">
        <v>5584</v>
      </c>
      <c r="E3887" s="2" t="s">
        <v>5585</v>
      </c>
      <c r="F3887" s="2" t="s">
        <v>5537</v>
      </c>
    </row>
    <row r="3888" ht="16.5" spans="1:6">
      <c r="A3888" s="2" t="s">
        <v>1711</v>
      </c>
      <c r="B3888" s="2" t="s">
        <v>9634</v>
      </c>
      <c r="C3888" s="2" t="s">
        <v>5806</v>
      </c>
      <c r="D3888" s="2" t="s">
        <v>5584</v>
      </c>
      <c r="E3888" s="2" t="s">
        <v>5585</v>
      </c>
      <c r="F3888" s="2" t="s">
        <v>5537</v>
      </c>
    </row>
    <row r="3889" ht="16.5" spans="1:6">
      <c r="A3889" s="2" t="s">
        <v>1712</v>
      </c>
      <c r="B3889" s="2" t="s">
        <v>9635</v>
      </c>
      <c r="C3889" s="2" t="s">
        <v>5806</v>
      </c>
      <c r="D3889" s="2" t="s">
        <v>5584</v>
      </c>
      <c r="E3889" s="2" t="s">
        <v>5585</v>
      </c>
      <c r="F3889" s="2" t="s">
        <v>5537</v>
      </c>
    </row>
    <row r="3890" ht="16.5" spans="1:6">
      <c r="A3890" s="2" t="s">
        <v>1713</v>
      </c>
      <c r="B3890" s="2" t="s">
        <v>9636</v>
      </c>
      <c r="C3890" s="2" t="s">
        <v>5806</v>
      </c>
      <c r="D3890" s="2" t="s">
        <v>5584</v>
      </c>
      <c r="E3890" s="2" t="s">
        <v>5585</v>
      </c>
      <c r="F3890" s="2" t="s">
        <v>5537</v>
      </c>
    </row>
    <row r="3891" ht="16.5" spans="1:6">
      <c r="A3891" s="2" t="s">
        <v>1714</v>
      </c>
      <c r="B3891" s="2" t="s">
        <v>9637</v>
      </c>
      <c r="C3891" s="2" t="s">
        <v>5806</v>
      </c>
      <c r="D3891" s="2" t="s">
        <v>5584</v>
      </c>
      <c r="E3891" s="2" t="s">
        <v>5585</v>
      </c>
      <c r="F3891" s="2" t="s">
        <v>5537</v>
      </c>
    </row>
    <row r="3892" ht="16.5" spans="1:6">
      <c r="A3892" s="2" t="s">
        <v>1715</v>
      </c>
      <c r="B3892" s="2" t="s">
        <v>9638</v>
      </c>
      <c r="C3892" s="2" t="s">
        <v>5806</v>
      </c>
      <c r="D3892" s="2" t="s">
        <v>5584</v>
      </c>
      <c r="E3892" s="2" t="s">
        <v>5585</v>
      </c>
      <c r="F3892" s="2" t="s">
        <v>5537</v>
      </c>
    </row>
    <row r="3893" ht="16.5" spans="1:6">
      <c r="A3893" s="2" t="s">
        <v>1716</v>
      </c>
      <c r="B3893" s="2" t="s">
        <v>9639</v>
      </c>
      <c r="C3893" s="2" t="s">
        <v>5806</v>
      </c>
      <c r="D3893" s="2" t="s">
        <v>5584</v>
      </c>
      <c r="E3893" s="2" t="s">
        <v>5585</v>
      </c>
      <c r="F3893" s="2" t="s">
        <v>5537</v>
      </c>
    </row>
    <row r="3894" ht="16.5" spans="1:6">
      <c r="A3894" s="2" t="s">
        <v>1717</v>
      </c>
      <c r="B3894" s="2" t="s">
        <v>9640</v>
      </c>
      <c r="C3894" s="2" t="s">
        <v>5806</v>
      </c>
      <c r="D3894" s="2" t="s">
        <v>5584</v>
      </c>
      <c r="E3894" s="2" t="s">
        <v>5585</v>
      </c>
      <c r="F3894" s="2" t="s">
        <v>5537</v>
      </c>
    </row>
    <row r="3895" ht="16.5" spans="1:6">
      <c r="A3895" s="2" t="s">
        <v>1718</v>
      </c>
      <c r="B3895" s="2" t="s">
        <v>9641</v>
      </c>
      <c r="C3895" s="2" t="s">
        <v>5806</v>
      </c>
      <c r="D3895" s="2" t="s">
        <v>5584</v>
      </c>
      <c r="E3895" s="2" t="s">
        <v>5585</v>
      </c>
      <c r="F3895" s="2" t="s">
        <v>5537</v>
      </c>
    </row>
    <row r="3896" ht="16.5" spans="1:6">
      <c r="A3896" s="2" t="s">
        <v>1719</v>
      </c>
      <c r="B3896" s="2" t="s">
        <v>9642</v>
      </c>
      <c r="C3896" s="2" t="s">
        <v>5806</v>
      </c>
      <c r="D3896" s="2" t="s">
        <v>5584</v>
      </c>
      <c r="E3896" s="2" t="s">
        <v>5585</v>
      </c>
      <c r="F3896" s="2" t="s">
        <v>5537</v>
      </c>
    </row>
    <row r="3897" ht="16.5" spans="1:6">
      <c r="A3897" s="2" t="s">
        <v>1720</v>
      </c>
      <c r="B3897" s="2" t="s">
        <v>9643</v>
      </c>
      <c r="C3897" s="2" t="s">
        <v>5806</v>
      </c>
      <c r="D3897" s="2" t="s">
        <v>5584</v>
      </c>
      <c r="E3897" s="2" t="s">
        <v>5585</v>
      </c>
      <c r="F3897" s="2" t="s">
        <v>5537</v>
      </c>
    </row>
    <row r="3898" ht="16.5" spans="1:6">
      <c r="A3898" s="2" t="s">
        <v>1721</v>
      </c>
      <c r="B3898" s="2" t="s">
        <v>9644</v>
      </c>
      <c r="C3898" s="2" t="s">
        <v>5806</v>
      </c>
      <c r="D3898" s="2" t="s">
        <v>5584</v>
      </c>
      <c r="E3898" s="2" t="s">
        <v>5585</v>
      </c>
      <c r="F3898" s="2" t="s">
        <v>5537</v>
      </c>
    </row>
    <row r="3899" ht="16.5" spans="1:6">
      <c r="A3899" s="2" t="s">
        <v>1722</v>
      </c>
      <c r="B3899" s="2" t="s">
        <v>9645</v>
      </c>
      <c r="C3899" s="2" t="s">
        <v>5806</v>
      </c>
      <c r="D3899" s="2" t="s">
        <v>5584</v>
      </c>
      <c r="E3899" s="2" t="s">
        <v>5585</v>
      </c>
      <c r="F3899" s="2" t="s">
        <v>5537</v>
      </c>
    </row>
    <row r="3900" ht="16.5" spans="1:6">
      <c r="A3900" s="2" t="s">
        <v>1723</v>
      </c>
      <c r="B3900" s="2" t="s">
        <v>9646</v>
      </c>
      <c r="C3900" s="2" t="s">
        <v>5806</v>
      </c>
      <c r="D3900" s="2" t="s">
        <v>5584</v>
      </c>
      <c r="E3900" s="2" t="s">
        <v>5585</v>
      </c>
      <c r="F3900" s="2" t="s">
        <v>5537</v>
      </c>
    </row>
    <row r="3901" ht="16.5" spans="1:6">
      <c r="A3901" s="2" t="s">
        <v>1724</v>
      </c>
      <c r="B3901" s="2" t="s">
        <v>9647</v>
      </c>
      <c r="C3901" s="2" t="s">
        <v>5806</v>
      </c>
      <c r="D3901" s="2" t="s">
        <v>5584</v>
      </c>
      <c r="E3901" s="2" t="s">
        <v>5585</v>
      </c>
      <c r="F3901" s="2" t="s">
        <v>5537</v>
      </c>
    </row>
    <row r="3902" ht="16.5" spans="1:6">
      <c r="A3902" s="2" t="s">
        <v>1725</v>
      </c>
      <c r="B3902" s="2" t="s">
        <v>9648</v>
      </c>
      <c r="C3902" s="2" t="s">
        <v>5806</v>
      </c>
      <c r="D3902" s="2" t="s">
        <v>5584</v>
      </c>
      <c r="E3902" s="2" t="s">
        <v>5585</v>
      </c>
      <c r="F3902" s="2" t="s">
        <v>5537</v>
      </c>
    </row>
    <row r="3903" ht="16.5" spans="1:6">
      <c r="A3903" s="2" t="s">
        <v>1726</v>
      </c>
      <c r="B3903" s="2" t="s">
        <v>9649</v>
      </c>
      <c r="C3903" s="2" t="s">
        <v>5806</v>
      </c>
      <c r="D3903" s="2" t="s">
        <v>5584</v>
      </c>
      <c r="E3903" s="2" t="s">
        <v>5585</v>
      </c>
      <c r="F3903" s="2" t="s">
        <v>5537</v>
      </c>
    </row>
    <row r="3904" ht="16.5" spans="1:6">
      <c r="A3904" s="2" t="s">
        <v>1727</v>
      </c>
      <c r="B3904" s="2" t="s">
        <v>9650</v>
      </c>
      <c r="C3904" s="2" t="s">
        <v>5806</v>
      </c>
      <c r="D3904" s="2" t="s">
        <v>5584</v>
      </c>
      <c r="E3904" s="2" t="s">
        <v>5585</v>
      </c>
      <c r="F3904" s="2" t="s">
        <v>5537</v>
      </c>
    </row>
    <row r="3905" ht="16.5" spans="1:6">
      <c r="A3905" s="2" t="s">
        <v>1728</v>
      </c>
      <c r="B3905" s="2" t="s">
        <v>9651</v>
      </c>
      <c r="C3905" s="2" t="s">
        <v>5806</v>
      </c>
      <c r="D3905" s="2" t="s">
        <v>5584</v>
      </c>
      <c r="E3905" s="2" t="s">
        <v>5585</v>
      </c>
      <c r="F3905" s="2" t="s">
        <v>5537</v>
      </c>
    </row>
    <row r="3906" ht="16.5" spans="1:6">
      <c r="A3906" s="2" t="s">
        <v>1729</v>
      </c>
      <c r="B3906" s="2" t="s">
        <v>9652</v>
      </c>
      <c r="C3906" s="2" t="s">
        <v>5806</v>
      </c>
      <c r="D3906" s="2" t="s">
        <v>5584</v>
      </c>
      <c r="E3906" s="2" t="s">
        <v>5585</v>
      </c>
      <c r="F3906" s="2" t="s">
        <v>5537</v>
      </c>
    </row>
    <row r="3907" ht="16.5" spans="1:6">
      <c r="A3907" s="2" t="s">
        <v>1730</v>
      </c>
      <c r="B3907" s="2" t="s">
        <v>9653</v>
      </c>
      <c r="C3907" s="2" t="s">
        <v>5806</v>
      </c>
      <c r="D3907" s="2" t="s">
        <v>5584</v>
      </c>
      <c r="E3907" s="2" t="s">
        <v>5585</v>
      </c>
      <c r="F3907" s="2" t="s">
        <v>5537</v>
      </c>
    </row>
    <row r="3908" ht="16.5" spans="1:6">
      <c r="A3908" s="2" t="s">
        <v>1731</v>
      </c>
      <c r="B3908" s="2" t="s">
        <v>9654</v>
      </c>
      <c r="C3908" s="2" t="s">
        <v>5806</v>
      </c>
      <c r="D3908" s="2" t="s">
        <v>5584</v>
      </c>
      <c r="E3908" s="2" t="s">
        <v>5585</v>
      </c>
      <c r="F3908" s="2" t="s">
        <v>5537</v>
      </c>
    </row>
    <row r="3909" ht="16.5" spans="1:6">
      <c r="A3909" s="2" t="s">
        <v>1732</v>
      </c>
      <c r="B3909" s="2" t="s">
        <v>9655</v>
      </c>
      <c r="C3909" s="2" t="s">
        <v>5806</v>
      </c>
      <c r="D3909" s="2" t="s">
        <v>5584</v>
      </c>
      <c r="E3909" s="2" t="s">
        <v>5585</v>
      </c>
      <c r="F3909" s="2" t="s">
        <v>5537</v>
      </c>
    </row>
    <row r="3910" ht="16.5" spans="1:6">
      <c r="A3910" s="2" t="s">
        <v>1733</v>
      </c>
      <c r="B3910" s="2" t="s">
        <v>9656</v>
      </c>
      <c r="C3910" s="2" t="s">
        <v>5806</v>
      </c>
      <c r="D3910" s="2" t="s">
        <v>5584</v>
      </c>
      <c r="E3910" s="2" t="s">
        <v>5585</v>
      </c>
      <c r="F3910" s="2" t="s">
        <v>5537</v>
      </c>
    </row>
    <row r="3911" ht="16.5" spans="1:6">
      <c r="A3911" s="2" t="s">
        <v>1734</v>
      </c>
      <c r="B3911" s="2" t="s">
        <v>9657</v>
      </c>
      <c r="C3911" s="2" t="s">
        <v>5806</v>
      </c>
      <c r="D3911" s="2" t="s">
        <v>5584</v>
      </c>
      <c r="E3911" s="2" t="s">
        <v>5585</v>
      </c>
      <c r="F3911" s="2" t="s">
        <v>5537</v>
      </c>
    </row>
    <row r="3912" ht="16.5" spans="1:6">
      <c r="A3912" s="2" t="s">
        <v>1735</v>
      </c>
      <c r="B3912" s="2" t="s">
        <v>9658</v>
      </c>
      <c r="C3912" s="2" t="s">
        <v>5806</v>
      </c>
      <c r="D3912" s="2" t="s">
        <v>5584</v>
      </c>
      <c r="E3912" s="2" t="s">
        <v>5585</v>
      </c>
      <c r="F3912" s="2" t="s">
        <v>5537</v>
      </c>
    </row>
    <row r="3913" ht="16.5" spans="1:6">
      <c r="A3913" s="2" t="s">
        <v>1736</v>
      </c>
      <c r="B3913" s="2" t="s">
        <v>9659</v>
      </c>
      <c r="C3913" s="2" t="s">
        <v>5806</v>
      </c>
      <c r="D3913" s="2" t="s">
        <v>5584</v>
      </c>
      <c r="E3913" s="2" t="s">
        <v>5585</v>
      </c>
      <c r="F3913" s="2" t="s">
        <v>5537</v>
      </c>
    </row>
    <row r="3914" ht="16.5" spans="1:6">
      <c r="A3914" s="2" t="s">
        <v>1737</v>
      </c>
      <c r="B3914" s="2" t="s">
        <v>9660</v>
      </c>
      <c r="C3914" s="2" t="s">
        <v>5806</v>
      </c>
      <c r="D3914" s="2" t="s">
        <v>5584</v>
      </c>
      <c r="E3914" s="2" t="s">
        <v>5585</v>
      </c>
      <c r="F3914" s="2" t="s">
        <v>5537</v>
      </c>
    </row>
    <row r="3915" ht="16.5" spans="1:6">
      <c r="A3915" s="2" t="s">
        <v>1738</v>
      </c>
      <c r="B3915" s="2" t="s">
        <v>9661</v>
      </c>
      <c r="C3915" s="2" t="s">
        <v>5806</v>
      </c>
      <c r="D3915" s="2" t="s">
        <v>5584</v>
      </c>
      <c r="E3915" s="2" t="s">
        <v>5585</v>
      </c>
      <c r="F3915" s="2" t="s">
        <v>5537</v>
      </c>
    </row>
    <row r="3916" ht="16.5" spans="1:6">
      <c r="A3916" s="2" t="s">
        <v>1739</v>
      </c>
      <c r="B3916" s="2" t="s">
        <v>9662</v>
      </c>
      <c r="C3916" s="2" t="s">
        <v>5806</v>
      </c>
      <c r="D3916" s="2" t="s">
        <v>5584</v>
      </c>
      <c r="E3916" s="2" t="s">
        <v>5585</v>
      </c>
      <c r="F3916" s="2" t="s">
        <v>5537</v>
      </c>
    </row>
    <row r="3917" ht="16.5" spans="1:6">
      <c r="A3917" s="2" t="s">
        <v>1740</v>
      </c>
      <c r="B3917" s="2" t="s">
        <v>9663</v>
      </c>
      <c r="C3917" s="2" t="s">
        <v>5806</v>
      </c>
      <c r="D3917" s="2" t="s">
        <v>5584</v>
      </c>
      <c r="E3917" s="2" t="s">
        <v>5585</v>
      </c>
      <c r="F3917" s="2" t="s">
        <v>5537</v>
      </c>
    </row>
    <row r="3918" ht="16.5" spans="1:6">
      <c r="A3918" s="2" t="s">
        <v>1741</v>
      </c>
      <c r="B3918" s="2" t="s">
        <v>9664</v>
      </c>
      <c r="C3918" s="2" t="s">
        <v>5806</v>
      </c>
      <c r="D3918" s="2" t="s">
        <v>5584</v>
      </c>
      <c r="E3918" s="2" t="s">
        <v>5585</v>
      </c>
      <c r="F3918" s="2" t="s">
        <v>5537</v>
      </c>
    </row>
    <row r="3919" ht="16.5" spans="1:6">
      <c r="A3919" s="2" t="s">
        <v>1742</v>
      </c>
      <c r="B3919" s="2" t="s">
        <v>8236</v>
      </c>
      <c r="C3919" s="2" t="s">
        <v>5806</v>
      </c>
      <c r="D3919" s="2" t="s">
        <v>5584</v>
      </c>
      <c r="E3919" s="2" t="s">
        <v>5585</v>
      </c>
      <c r="F3919" s="2" t="s">
        <v>5537</v>
      </c>
    </row>
    <row r="3920" ht="16.5" spans="1:6">
      <c r="A3920" s="2" t="s">
        <v>1743</v>
      </c>
      <c r="B3920" s="2" t="s">
        <v>9665</v>
      </c>
      <c r="C3920" s="2" t="s">
        <v>5806</v>
      </c>
      <c r="D3920" s="2" t="s">
        <v>5584</v>
      </c>
      <c r="E3920" s="2" t="s">
        <v>5585</v>
      </c>
      <c r="F3920" s="2" t="s">
        <v>5537</v>
      </c>
    </row>
    <row r="3921" ht="16.5" spans="1:6">
      <c r="A3921" s="2" t="s">
        <v>1744</v>
      </c>
      <c r="B3921" s="2" t="s">
        <v>9666</v>
      </c>
      <c r="C3921" s="2" t="s">
        <v>5806</v>
      </c>
      <c r="D3921" s="2" t="s">
        <v>5584</v>
      </c>
      <c r="E3921" s="2" t="s">
        <v>5585</v>
      </c>
      <c r="F3921" s="2" t="s">
        <v>5537</v>
      </c>
    </row>
    <row r="3922" ht="16.5" spans="1:6">
      <c r="A3922" s="2" t="s">
        <v>1745</v>
      </c>
      <c r="B3922" s="2" t="s">
        <v>9667</v>
      </c>
      <c r="C3922" s="2" t="s">
        <v>5806</v>
      </c>
      <c r="D3922" s="2" t="s">
        <v>5584</v>
      </c>
      <c r="E3922" s="2" t="s">
        <v>5585</v>
      </c>
      <c r="F3922" s="2" t="s">
        <v>5537</v>
      </c>
    </row>
    <row r="3923" ht="16.5" spans="1:6">
      <c r="A3923" s="2" t="s">
        <v>1746</v>
      </c>
      <c r="B3923" s="2" t="s">
        <v>9668</v>
      </c>
      <c r="C3923" s="2" t="s">
        <v>5806</v>
      </c>
      <c r="D3923" s="2" t="s">
        <v>5584</v>
      </c>
      <c r="E3923" s="2" t="s">
        <v>5585</v>
      </c>
      <c r="F3923" s="2" t="s">
        <v>5537</v>
      </c>
    </row>
    <row r="3924" ht="16.5" spans="1:6">
      <c r="A3924" s="2" t="s">
        <v>1747</v>
      </c>
      <c r="B3924" s="2" t="s">
        <v>9669</v>
      </c>
      <c r="C3924" s="2" t="s">
        <v>5806</v>
      </c>
      <c r="D3924" s="2" t="s">
        <v>5584</v>
      </c>
      <c r="E3924" s="2" t="s">
        <v>5585</v>
      </c>
      <c r="F3924" s="2" t="s">
        <v>5537</v>
      </c>
    </row>
    <row r="3925" ht="16.5" spans="1:6">
      <c r="A3925" s="2" t="s">
        <v>1748</v>
      </c>
      <c r="B3925" s="2" t="s">
        <v>9670</v>
      </c>
      <c r="C3925" s="2" t="s">
        <v>5806</v>
      </c>
      <c r="D3925" s="2" t="s">
        <v>5584</v>
      </c>
      <c r="E3925" s="2" t="s">
        <v>5585</v>
      </c>
      <c r="F3925" s="2" t="s">
        <v>5537</v>
      </c>
    </row>
    <row r="3926" ht="16.5" spans="1:6">
      <c r="A3926" s="2" t="s">
        <v>1749</v>
      </c>
      <c r="B3926" s="2" t="s">
        <v>9671</v>
      </c>
      <c r="C3926" s="2" t="s">
        <v>5806</v>
      </c>
      <c r="D3926" s="2" t="s">
        <v>5584</v>
      </c>
      <c r="E3926" s="2" t="s">
        <v>5585</v>
      </c>
      <c r="F3926" s="2" t="s">
        <v>5537</v>
      </c>
    </row>
    <row r="3927" ht="16.5" spans="1:6">
      <c r="A3927" s="2" t="s">
        <v>1750</v>
      </c>
      <c r="B3927" s="2" t="s">
        <v>9672</v>
      </c>
      <c r="C3927" s="2" t="s">
        <v>5806</v>
      </c>
      <c r="D3927" s="2" t="s">
        <v>5584</v>
      </c>
      <c r="E3927" s="2" t="s">
        <v>5585</v>
      </c>
      <c r="F3927" s="2" t="s">
        <v>5537</v>
      </c>
    </row>
    <row r="3928" ht="16.5" spans="1:6">
      <c r="A3928" s="2" t="s">
        <v>1751</v>
      </c>
      <c r="B3928" s="2" t="s">
        <v>8384</v>
      </c>
      <c r="C3928" s="2" t="s">
        <v>5806</v>
      </c>
      <c r="D3928" s="2" t="s">
        <v>5584</v>
      </c>
      <c r="E3928" s="2" t="s">
        <v>5585</v>
      </c>
      <c r="F3928" s="2" t="s">
        <v>5537</v>
      </c>
    </row>
    <row r="3929" ht="16.5" spans="1:6">
      <c r="A3929" s="2" t="s">
        <v>1752</v>
      </c>
      <c r="B3929" s="2" t="s">
        <v>9673</v>
      </c>
      <c r="C3929" s="2" t="s">
        <v>5806</v>
      </c>
      <c r="D3929" s="2" t="s">
        <v>5584</v>
      </c>
      <c r="E3929" s="2" t="s">
        <v>5585</v>
      </c>
      <c r="F3929" s="2" t="s">
        <v>5537</v>
      </c>
    </row>
    <row r="3930" ht="16.5" spans="1:6">
      <c r="A3930" s="2" t="s">
        <v>1753</v>
      </c>
      <c r="B3930" s="2" t="s">
        <v>9674</v>
      </c>
      <c r="C3930" s="2" t="s">
        <v>5806</v>
      </c>
      <c r="D3930" s="2" t="s">
        <v>5584</v>
      </c>
      <c r="E3930" s="2" t="s">
        <v>5585</v>
      </c>
      <c r="F3930" s="2" t="s">
        <v>5537</v>
      </c>
    </row>
    <row r="3931" ht="16.5" spans="1:6">
      <c r="A3931" s="2" t="s">
        <v>1754</v>
      </c>
      <c r="B3931" s="2" t="s">
        <v>9675</v>
      </c>
      <c r="C3931" s="2" t="s">
        <v>5806</v>
      </c>
      <c r="D3931" s="2" t="s">
        <v>5584</v>
      </c>
      <c r="E3931" s="2" t="s">
        <v>5585</v>
      </c>
      <c r="F3931" s="2" t="s">
        <v>5537</v>
      </c>
    </row>
    <row r="3932" ht="16.5" spans="1:6">
      <c r="A3932" s="2" t="s">
        <v>1755</v>
      </c>
      <c r="B3932" s="2" t="s">
        <v>9676</v>
      </c>
      <c r="C3932" s="2" t="s">
        <v>5806</v>
      </c>
      <c r="D3932" s="2" t="s">
        <v>5584</v>
      </c>
      <c r="E3932" s="2" t="s">
        <v>5585</v>
      </c>
      <c r="F3932" s="2" t="s">
        <v>5537</v>
      </c>
    </row>
    <row r="3933" ht="16.5" spans="1:6">
      <c r="A3933" s="2" t="s">
        <v>1762</v>
      </c>
      <c r="B3933" s="2" t="s">
        <v>9677</v>
      </c>
      <c r="C3933" s="2" t="s">
        <v>5718</v>
      </c>
      <c r="D3933" s="2" t="s">
        <v>5584</v>
      </c>
      <c r="E3933" s="2" t="s">
        <v>5585</v>
      </c>
      <c r="F3933" s="2" t="s">
        <v>5537</v>
      </c>
    </row>
    <row r="3934" ht="16.5" spans="1:6">
      <c r="A3934" s="2" t="s">
        <v>1763</v>
      </c>
      <c r="B3934" s="2" t="s">
        <v>9678</v>
      </c>
      <c r="C3934" s="2" t="s">
        <v>5718</v>
      </c>
      <c r="D3934" s="2" t="s">
        <v>5584</v>
      </c>
      <c r="E3934" s="2" t="s">
        <v>5585</v>
      </c>
      <c r="F3934" s="2" t="s">
        <v>5537</v>
      </c>
    </row>
    <row r="3935" ht="16.5" spans="1:6">
      <c r="A3935" s="2" t="s">
        <v>1764</v>
      </c>
      <c r="B3935" s="2" t="s">
        <v>9679</v>
      </c>
      <c r="C3935" s="2" t="s">
        <v>5718</v>
      </c>
      <c r="D3935" s="2" t="s">
        <v>5584</v>
      </c>
      <c r="E3935" s="2" t="s">
        <v>5585</v>
      </c>
      <c r="F3935" s="2" t="s">
        <v>5537</v>
      </c>
    </row>
    <row r="3936" ht="16.5" spans="1:6">
      <c r="A3936" s="2" t="s">
        <v>1765</v>
      </c>
      <c r="B3936" s="2" t="s">
        <v>7181</v>
      </c>
      <c r="C3936" s="2" t="s">
        <v>5718</v>
      </c>
      <c r="D3936" s="2" t="s">
        <v>5584</v>
      </c>
      <c r="E3936" s="2" t="s">
        <v>5585</v>
      </c>
      <c r="F3936" s="2" t="s">
        <v>5537</v>
      </c>
    </row>
    <row r="3937" ht="16.5" spans="1:6">
      <c r="A3937" s="2" t="s">
        <v>1766</v>
      </c>
      <c r="B3937" s="2" t="s">
        <v>9680</v>
      </c>
      <c r="C3937" s="2" t="s">
        <v>5718</v>
      </c>
      <c r="D3937" s="2" t="s">
        <v>5584</v>
      </c>
      <c r="E3937" s="2" t="s">
        <v>5585</v>
      </c>
      <c r="F3937" s="2" t="s">
        <v>5537</v>
      </c>
    </row>
    <row r="3938" ht="16.5" spans="1:6">
      <c r="A3938" s="2" t="s">
        <v>1767</v>
      </c>
      <c r="B3938" s="2" t="s">
        <v>9681</v>
      </c>
      <c r="C3938" s="2" t="s">
        <v>5718</v>
      </c>
      <c r="D3938" s="2" t="s">
        <v>5584</v>
      </c>
      <c r="E3938" s="2" t="s">
        <v>5585</v>
      </c>
      <c r="F3938" s="2" t="s">
        <v>5537</v>
      </c>
    </row>
    <row r="3939" ht="16.5" spans="1:6">
      <c r="A3939" s="2" t="s">
        <v>1768</v>
      </c>
      <c r="B3939" s="2" t="s">
        <v>9682</v>
      </c>
      <c r="C3939" s="2" t="s">
        <v>5718</v>
      </c>
      <c r="D3939" s="2" t="s">
        <v>5584</v>
      </c>
      <c r="E3939" s="2" t="s">
        <v>5585</v>
      </c>
      <c r="F3939" s="2" t="s">
        <v>5537</v>
      </c>
    </row>
    <row r="3940" ht="16.5" spans="1:6">
      <c r="A3940" s="2" t="s">
        <v>1769</v>
      </c>
      <c r="B3940" s="2" t="s">
        <v>9683</v>
      </c>
      <c r="C3940" s="2" t="s">
        <v>5718</v>
      </c>
      <c r="D3940" s="2" t="s">
        <v>5584</v>
      </c>
      <c r="E3940" s="2" t="s">
        <v>5585</v>
      </c>
      <c r="F3940" s="2" t="s">
        <v>5537</v>
      </c>
    </row>
    <row r="3941" ht="16.5" spans="1:6">
      <c r="A3941" s="2" t="s">
        <v>1770</v>
      </c>
      <c r="B3941" s="2" t="s">
        <v>9684</v>
      </c>
      <c r="C3941" s="2" t="s">
        <v>5718</v>
      </c>
      <c r="D3941" s="2" t="s">
        <v>5584</v>
      </c>
      <c r="E3941" s="2" t="s">
        <v>5585</v>
      </c>
      <c r="F3941" s="2" t="s">
        <v>5537</v>
      </c>
    </row>
    <row r="3942" ht="16.5" spans="1:6">
      <c r="A3942" s="2" t="s">
        <v>1771</v>
      </c>
      <c r="B3942" s="2" t="s">
        <v>9685</v>
      </c>
      <c r="C3942" s="2" t="s">
        <v>5718</v>
      </c>
      <c r="D3942" s="2" t="s">
        <v>5584</v>
      </c>
      <c r="E3942" s="2" t="s">
        <v>5585</v>
      </c>
      <c r="F3942" s="2" t="s">
        <v>5537</v>
      </c>
    </row>
    <row r="3943" ht="16.5" spans="1:6">
      <c r="A3943" s="2" t="s">
        <v>1772</v>
      </c>
      <c r="B3943" s="2" t="s">
        <v>9686</v>
      </c>
      <c r="C3943" s="2" t="s">
        <v>5718</v>
      </c>
      <c r="D3943" s="2" t="s">
        <v>5584</v>
      </c>
      <c r="E3943" s="2" t="s">
        <v>5585</v>
      </c>
      <c r="F3943" s="2" t="s">
        <v>5537</v>
      </c>
    </row>
    <row r="3944" ht="16.5" spans="1:6">
      <c r="A3944" s="2" t="s">
        <v>1773</v>
      </c>
      <c r="B3944" s="2" t="s">
        <v>9687</v>
      </c>
      <c r="C3944" s="2" t="s">
        <v>5718</v>
      </c>
      <c r="D3944" s="2" t="s">
        <v>5584</v>
      </c>
      <c r="E3944" s="2" t="s">
        <v>5585</v>
      </c>
      <c r="F3944" s="2" t="s">
        <v>5537</v>
      </c>
    </row>
    <row r="3945" ht="16.5" spans="1:6">
      <c r="A3945" s="2" t="s">
        <v>1774</v>
      </c>
      <c r="B3945" s="2" t="s">
        <v>9688</v>
      </c>
      <c r="C3945" s="2" t="s">
        <v>5718</v>
      </c>
      <c r="D3945" s="2" t="s">
        <v>5584</v>
      </c>
      <c r="E3945" s="2" t="s">
        <v>5585</v>
      </c>
      <c r="F3945" s="2" t="s">
        <v>5537</v>
      </c>
    </row>
    <row r="3946" ht="16.5" spans="1:6">
      <c r="A3946" s="2" t="s">
        <v>1761</v>
      </c>
      <c r="B3946" s="2" t="s">
        <v>8236</v>
      </c>
      <c r="C3946" s="2" t="s">
        <v>5718</v>
      </c>
      <c r="D3946" s="2" t="s">
        <v>5584</v>
      </c>
      <c r="E3946" s="2" t="s">
        <v>5585</v>
      </c>
      <c r="F3946" s="2" t="s">
        <v>5537</v>
      </c>
    </row>
    <row r="3947" ht="16.5" spans="1:6">
      <c r="A3947" s="2" t="s">
        <v>1775</v>
      </c>
      <c r="B3947" s="2" t="s">
        <v>9689</v>
      </c>
      <c r="C3947" s="2" t="s">
        <v>5718</v>
      </c>
      <c r="D3947" s="2" t="s">
        <v>5584</v>
      </c>
      <c r="E3947" s="2" t="s">
        <v>5585</v>
      </c>
      <c r="F3947" s="2" t="s">
        <v>5537</v>
      </c>
    </row>
    <row r="3948" ht="16.5" spans="1:6">
      <c r="A3948" s="2" t="s">
        <v>1776</v>
      </c>
      <c r="B3948" s="2" t="s">
        <v>9690</v>
      </c>
      <c r="C3948" s="2" t="s">
        <v>5718</v>
      </c>
      <c r="D3948" s="2" t="s">
        <v>5584</v>
      </c>
      <c r="E3948" s="2" t="s">
        <v>5585</v>
      </c>
      <c r="F3948" s="2" t="s">
        <v>5537</v>
      </c>
    </row>
    <row r="3949" ht="16.5" spans="1:6">
      <c r="A3949" s="2" t="s">
        <v>1805</v>
      </c>
      <c r="B3949" s="2" t="s">
        <v>9691</v>
      </c>
      <c r="C3949" s="2" t="s">
        <v>5718</v>
      </c>
      <c r="D3949" s="2" t="s">
        <v>5584</v>
      </c>
      <c r="E3949" s="2" t="s">
        <v>5585</v>
      </c>
      <c r="F3949" s="2" t="s">
        <v>5537</v>
      </c>
    </row>
    <row r="3950" ht="16.5" spans="1:6">
      <c r="A3950" s="2" t="s">
        <v>1777</v>
      </c>
      <c r="B3950" s="2" t="s">
        <v>9692</v>
      </c>
      <c r="C3950" s="2" t="s">
        <v>5718</v>
      </c>
      <c r="D3950" s="2" t="s">
        <v>5584</v>
      </c>
      <c r="E3950" s="2" t="s">
        <v>5585</v>
      </c>
      <c r="F3950" s="2" t="s">
        <v>5537</v>
      </c>
    </row>
    <row r="3951" ht="16.5" spans="1:6">
      <c r="A3951" s="2" t="s">
        <v>1778</v>
      </c>
      <c r="B3951" s="2" t="s">
        <v>9693</v>
      </c>
      <c r="C3951" s="2" t="s">
        <v>5718</v>
      </c>
      <c r="D3951" s="2" t="s">
        <v>5584</v>
      </c>
      <c r="E3951" s="2" t="s">
        <v>5585</v>
      </c>
      <c r="F3951" s="2" t="s">
        <v>5537</v>
      </c>
    </row>
    <row r="3952" ht="16.5" spans="1:6">
      <c r="A3952" s="2" t="s">
        <v>1779</v>
      </c>
      <c r="B3952" s="2" t="s">
        <v>9694</v>
      </c>
      <c r="C3952" s="2" t="s">
        <v>5718</v>
      </c>
      <c r="D3952" s="2" t="s">
        <v>5584</v>
      </c>
      <c r="E3952" s="2" t="s">
        <v>5585</v>
      </c>
      <c r="F3952" s="2" t="s">
        <v>5537</v>
      </c>
    </row>
    <row r="3953" ht="16.5" spans="1:6">
      <c r="A3953" s="2" t="s">
        <v>9695</v>
      </c>
      <c r="B3953" s="2" t="s">
        <v>8171</v>
      </c>
      <c r="C3953" s="2" t="s">
        <v>5583</v>
      </c>
      <c r="D3953" s="2" t="s">
        <v>5584</v>
      </c>
      <c r="E3953" s="2" t="s">
        <v>5585</v>
      </c>
      <c r="F3953" s="2" t="s">
        <v>5537</v>
      </c>
    </row>
    <row r="3954" ht="16.5" spans="1:6">
      <c r="A3954" s="2" t="s">
        <v>1780</v>
      </c>
      <c r="B3954" s="2" t="s">
        <v>9696</v>
      </c>
      <c r="C3954" s="2" t="s">
        <v>5718</v>
      </c>
      <c r="D3954" s="2" t="s">
        <v>5584</v>
      </c>
      <c r="E3954" s="2" t="s">
        <v>5585</v>
      </c>
      <c r="F3954" s="2" t="s">
        <v>5537</v>
      </c>
    </row>
    <row r="3955" ht="16.5" spans="1:6">
      <c r="A3955" s="2" t="s">
        <v>1781</v>
      </c>
      <c r="B3955" s="2" t="s">
        <v>9697</v>
      </c>
      <c r="C3955" s="2" t="s">
        <v>5718</v>
      </c>
      <c r="D3955" s="2" t="s">
        <v>5584</v>
      </c>
      <c r="E3955" s="2" t="s">
        <v>5585</v>
      </c>
      <c r="F3955" s="2" t="s">
        <v>5537</v>
      </c>
    </row>
    <row r="3956" ht="16.5" spans="1:6">
      <c r="A3956" s="2" t="s">
        <v>1782</v>
      </c>
      <c r="B3956" s="2" t="s">
        <v>7889</v>
      </c>
      <c r="C3956" s="2" t="s">
        <v>5718</v>
      </c>
      <c r="D3956" s="2" t="s">
        <v>5584</v>
      </c>
      <c r="E3956" s="2" t="s">
        <v>5585</v>
      </c>
      <c r="F3956" s="2" t="s">
        <v>5537</v>
      </c>
    </row>
    <row r="3957" ht="16.5" spans="1:6">
      <c r="A3957" s="2" t="s">
        <v>1783</v>
      </c>
      <c r="B3957" s="2" t="s">
        <v>9698</v>
      </c>
      <c r="C3957" s="2" t="s">
        <v>5718</v>
      </c>
      <c r="D3957" s="2" t="s">
        <v>5584</v>
      </c>
      <c r="E3957" s="2" t="s">
        <v>5585</v>
      </c>
      <c r="F3957" s="2" t="s">
        <v>5537</v>
      </c>
    </row>
    <row r="3958" ht="16.5" spans="1:6">
      <c r="A3958" s="2" t="s">
        <v>1784</v>
      </c>
      <c r="B3958" s="2" t="s">
        <v>9699</v>
      </c>
      <c r="C3958" s="2" t="s">
        <v>5718</v>
      </c>
      <c r="D3958" s="2" t="s">
        <v>5584</v>
      </c>
      <c r="E3958" s="2" t="s">
        <v>5585</v>
      </c>
      <c r="F3958" s="2" t="s">
        <v>5537</v>
      </c>
    </row>
    <row r="3959" ht="16.5" spans="1:6">
      <c r="A3959" s="2" t="s">
        <v>1785</v>
      </c>
      <c r="B3959" s="2" t="s">
        <v>9700</v>
      </c>
      <c r="C3959" s="2" t="s">
        <v>5718</v>
      </c>
      <c r="D3959" s="2" t="s">
        <v>5584</v>
      </c>
      <c r="E3959" s="2" t="s">
        <v>5585</v>
      </c>
      <c r="F3959" s="2" t="s">
        <v>5537</v>
      </c>
    </row>
    <row r="3960" ht="16.5" spans="1:6">
      <c r="A3960" s="2" t="s">
        <v>1786</v>
      </c>
      <c r="B3960" s="2" t="s">
        <v>9701</v>
      </c>
      <c r="C3960" s="2" t="s">
        <v>5718</v>
      </c>
      <c r="D3960" s="2" t="s">
        <v>5584</v>
      </c>
      <c r="E3960" s="2" t="s">
        <v>5585</v>
      </c>
      <c r="F3960" s="2" t="s">
        <v>5537</v>
      </c>
    </row>
    <row r="3961" ht="16.5" spans="1:6">
      <c r="A3961" s="2" t="s">
        <v>1787</v>
      </c>
      <c r="B3961" s="2" t="s">
        <v>9702</v>
      </c>
      <c r="C3961" s="2" t="s">
        <v>5718</v>
      </c>
      <c r="D3961" s="2" t="s">
        <v>5584</v>
      </c>
      <c r="E3961" s="2" t="s">
        <v>5585</v>
      </c>
      <c r="F3961" s="2" t="s">
        <v>5537</v>
      </c>
    </row>
    <row r="3962" ht="16.5" spans="1:6">
      <c r="A3962" s="2" t="s">
        <v>1788</v>
      </c>
      <c r="B3962" s="2" t="s">
        <v>9703</v>
      </c>
      <c r="C3962" s="2" t="s">
        <v>5718</v>
      </c>
      <c r="D3962" s="2" t="s">
        <v>5584</v>
      </c>
      <c r="E3962" s="2" t="s">
        <v>5585</v>
      </c>
      <c r="F3962" s="2" t="s">
        <v>5537</v>
      </c>
    </row>
    <row r="3963" ht="16.5" spans="1:6">
      <c r="A3963" s="2" t="s">
        <v>1789</v>
      </c>
      <c r="B3963" s="2" t="s">
        <v>9704</v>
      </c>
      <c r="C3963" s="2" t="s">
        <v>5718</v>
      </c>
      <c r="D3963" s="2" t="s">
        <v>5584</v>
      </c>
      <c r="E3963" s="2" t="s">
        <v>5585</v>
      </c>
      <c r="F3963" s="2" t="s">
        <v>5537</v>
      </c>
    </row>
    <row r="3964" ht="16.5" spans="1:6">
      <c r="A3964" s="2" t="s">
        <v>1790</v>
      </c>
      <c r="B3964" s="2" t="s">
        <v>9705</v>
      </c>
      <c r="C3964" s="2" t="s">
        <v>5718</v>
      </c>
      <c r="D3964" s="2" t="s">
        <v>5584</v>
      </c>
      <c r="E3964" s="2" t="s">
        <v>5585</v>
      </c>
      <c r="F3964" s="2" t="s">
        <v>5537</v>
      </c>
    </row>
    <row r="3965" ht="16.5" spans="1:6">
      <c r="A3965" s="2" t="s">
        <v>1791</v>
      </c>
      <c r="B3965" s="2" t="s">
        <v>9706</v>
      </c>
      <c r="C3965" s="2" t="s">
        <v>5718</v>
      </c>
      <c r="D3965" s="2" t="s">
        <v>5584</v>
      </c>
      <c r="E3965" s="2" t="s">
        <v>5585</v>
      </c>
      <c r="F3965" s="2" t="s">
        <v>5537</v>
      </c>
    </row>
    <row r="3966" ht="16.5" spans="1:6">
      <c r="A3966" s="2" t="s">
        <v>1792</v>
      </c>
      <c r="B3966" s="2" t="s">
        <v>9707</v>
      </c>
      <c r="C3966" s="2" t="s">
        <v>5718</v>
      </c>
      <c r="D3966" s="2" t="s">
        <v>5584</v>
      </c>
      <c r="E3966" s="2" t="s">
        <v>5585</v>
      </c>
      <c r="F3966" s="2" t="s">
        <v>5537</v>
      </c>
    </row>
    <row r="3967" ht="16.5" spans="1:6">
      <c r="A3967" s="2" t="s">
        <v>1793</v>
      </c>
      <c r="B3967" s="2" t="s">
        <v>9708</v>
      </c>
      <c r="C3967" s="2" t="s">
        <v>5718</v>
      </c>
      <c r="D3967" s="2" t="s">
        <v>5584</v>
      </c>
      <c r="E3967" s="2" t="s">
        <v>5585</v>
      </c>
      <c r="F3967" s="2" t="s">
        <v>5537</v>
      </c>
    </row>
    <row r="3968" ht="16.5" spans="1:6">
      <c r="A3968" s="2" t="s">
        <v>1794</v>
      </c>
      <c r="B3968" s="2" t="s">
        <v>9709</v>
      </c>
      <c r="C3968" s="2" t="s">
        <v>5718</v>
      </c>
      <c r="D3968" s="2" t="s">
        <v>5584</v>
      </c>
      <c r="E3968" s="2" t="s">
        <v>5585</v>
      </c>
      <c r="F3968" s="2" t="s">
        <v>5537</v>
      </c>
    </row>
    <row r="3969" ht="16.5" spans="1:6">
      <c r="A3969" s="2" t="s">
        <v>1795</v>
      </c>
      <c r="B3969" s="2" t="s">
        <v>9710</v>
      </c>
      <c r="C3969" s="2" t="s">
        <v>5718</v>
      </c>
      <c r="D3969" s="2" t="s">
        <v>5584</v>
      </c>
      <c r="E3969" s="2" t="s">
        <v>5585</v>
      </c>
      <c r="F3969" s="2" t="s">
        <v>5537</v>
      </c>
    </row>
    <row r="3970" ht="16.5" spans="1:6">
      <c r="A3970" s="2" t="s">
        <v>1796</v>
      </c>
      <c r="B3970" s="2" t="s">
        <v>9711</v>
      </c>
      <c r="C3970" s="2" t="s">
        <v>5718</v>
      </c>
      <c r="D3970" s="2" t="s">
        <v>5584</v>
      </c>
      <c r="E3970" s="2" t="s">
        <v>5585</v>
      </c>
      <c r="F3970" s="2" t="s">
        <v>5537</v>
      </c>
    </row>
    <row r="3971" ht="16.5" spans="1:6">
      <c r="A3971" s="2" t="s">
        <v>1797</v>
      </c>
      <c r="B3971" s="2" t="s">
        <v>9712</v>
      </c>
      <c r="C3971" s="2" t="s">
        <v>5718</v>
      </c>
      <c r="D3971" s="2" t="s">
        <v>5584</v>
      </c>
      <c r="E3971" s="2" t="s">
        <v>5585</v>
      </c>
      <c r="F3971" s="2" t="s">
        <v>5537</v>
      </c>
    </row>
    <row r="3972" ht="16.5" spans="1:6">
      <c r="A3972" s="2" t="s">
        <v>1758</v>
      </c>
      <c r="B3972" s="2" t="s">
        <v>9713</v>
      </c>
      <c r="C3972" s="2" t="s">
        <v>5718</v>
      </c>
      <c r="D3972" s="2" t="s">
        <v>5584</v>
      </c>
      <c r="E3972" s="2" t="s">
        <v>5585</v>
      </c>
      <c r="F3972" s="2" t="s">
        <v>5537</v>
      </c>
    </row>
    <row r="3973" ht="16.5" spans="1:6">
      <c r="A3973" s="2" t="s">
        <v>1798</v>
      </c>
      <c r="B3973" s="2" t="s">
        <v>9714</v>
      </c>
      <c r="C3973" s="2" t="s">
        <v>5718</v>
      </c>
      <c r="D3973" s="2" t="s">
        <v>5584</v>
      </c>
      <c r="E3973" s="2" t="s">
        <v>5585</v>
      </c>
      <c r="F3973" s="2" t="s">
        <v>5537</v>
      </c>
    </row>
    <row r="3974" ht="16.5" spans="1:6">
      <c r="A3974" s="2" t="s">
        <v>1799</v>
      </c>
      <c r="B3974" s="2" t="s">
        <v>9715</v>
      </c>
      <c r="C3974" s="2" t="s">
        <v>5718</v>
      </c>
      <c r="D3974" s="2" t="s">
        <v>5584</v>
      </c>
      <c r="E3974" s="2" t="s">
        <v>5585</v>
      </c>
      <c r="F3974" s="2" t="s">
        <v>5537</v>
      </c>
    </row>
    <row r="3975" ht="16.5" spans="1:6">
      <c r="A3975" s="2" t="s">
        <v>1800</v>
      </c>
      <c r="B3975" s="2" t="s">
        <v>9716</v>
      </c>
      <c r="C3975" s="2" t="s">
        <v>5718</v>
      </c>
      <c r="D3975" s="2" t="s">
        <v>5584</v>
      </c>
      <c r="E3975" s="2" t="s">
        <v>5585</v>
      </c>
      <c r="F3975" s="2" t="s">
        <v>5537</v>
      </c>
    </row>
    <row r="3976" ht="16.5" spans="1:6">
      <c r="A3976" s="2" t="s">
        <v>1757</v>
      </c>
      <c r="B3976" s="2" t="s">
        <v>9717</v>
      </c>
      <c r="C3976" s="2" t="s">
        <v>5718</v>
      </c>
      <c r="D3976" s="2" t="s">
        <v>5584</v>
      </c>
      <c r="E3976" s="2" t="s">
        <v>5585</v>
      </c>
      <c r="F3976" s="2" t="s">
        <v>5537</v>
      </c>
    </row>
    <row r="3977" ht="16.5" spans="1:6">
      <c r="A3977" s="2" t="s">
        <v>1801</v>
      </c>
      <c r="B3977" s="2" t="s">
        <v>9718</v>
      </c>
      <c r="C3977" s="2" t="s">
        <v>5718</v>
      </c>
      <c r="D3977" s="2" t="s">
        <v>5584</v>
      </c>
      <c r="E3977" s="2" t="s">
        <v>5585</v>
      </c>
      <c r="F3977" s="2" t="s">
        <v>5537</v>
      </c>
    </row>
    <row r="3978" ht="16.5" spans="1:6">
      <c r="A3978" s="2" t="s">
        <v>1802</v>
      </c>
      <c r="B3978" s="2" t="s">
        <v>9719</v>
      </c>
      <c r="C3978" s="2" t="s">
        <v>5718</v>
      </c>
      <c r="D3978" s="2" t="s">
        <v>5584</v>
      </c>
      <c r="E3978" s="2" t="s">
        <v>5585</v>
      </c>
      <c r="F3978" s="2" t="s">
        <v>5537</v>
      </c>
    </row>
    <row r="3979" ht="16.5" spans="1:6">
      <c r="A3979" s="2" t="s">
        <v>1756</v>
      </c>
      <c r="B3979" s="2" t="s">
        <v>9720</v>
      </c>
      <c r="C3979" s="2" t="s">
        <v>5718</v>
      </c>
      <c r="D3979" s="2" t="s">
        <v>5584</v>
      </c>
      <c r="E3979" s="2" t="s">
        <v>5585</v>
      </c>
      <c r="F3979" s="2" t="s">
        <v>5537</v>
      </c>
    </row>
    <row r="3980" ht="16.5" spans="1:6">
      <c r="A3980" s="2" t="s">
        <v>1803</v>
      </c>
      <c r="B3980" s="2" t="s">
        <v>9721</v>
      </c>
      <c r="C3980" s="2" t="s">
        <v>5718</v>
      </c>
      <c r="D3980" s="2" t="s">
        <v>5584</v>
      </c>
      <c r="E3980" s="2" t="s">
        <v>5585</v>
      </c>
      <c r="F3980" s="2" t="s">
        <v>5537</v>
      </c>
    </row>
    <row r="3981" ht="16.5" spans="1:6">
      <c r="A3981" s="2" t="s">
        <v>1804</v>
      </c>
      <c r="B3981" s="2" t="s">
        <v>9722</v>
      </c>
      <c r="C3981" s="2" t="s">
        <v>5718</v>
      </c>
      <c r="D3981" s="2" t="s">
        <v>5584</v>
      </c>
      <c r="E3981" s="2" t="s">
        <v>5585</v>
      </c>
      <c r="F3981" s="2" t="s">
        <v>5537</v>
      </c>
    </row>
    <row r="3982" ht="16.5" spans="1:6">
      <c r="A3982" s="2" t="s">
        <v>1759</v>
      </c>
      <c r="B3982" s="2" t="s">
        <v>8181</v>
      </c>
      <c r="C3982" s="2" t="s">
        <v>5718</v>
      </c>
      <c r="D3982" s="2" t="s">
        <v>5584</v>
      </c>
      <c r="E3982" s="2" t="s">
        <v>5585</v>
      </c>
      <c r="F3982" s="2" t="s">
        <v>5537</v>
      </c>
    </row>
    <row r="3983" ht="16.5" spans="1:6">
      <c r="A3983" s="2" t="s">
        <v>4286</v>
      </c>
      <c r="B3983" s="2" t="s">
        <v>9723</v>
      </c>
      <c r="C3983" s="2" t="s">
        <v>9724</v>
      </c>
      <c r="D3983" s="2" t="s">
        <v>5677</v>
      </c>
      <c r="E3983" s="2" t="s">
        <v>5678</v>
      </c>
      <c r="F3983" s="2" t="s">
        <v>5537</v>
      </c>
    </row>
    <row r="3984" ht="16.5" spans="1:6">
      <c r="A3984" s="2" t="s">
        <v>4263</v>
      </c>
      <c r="B3984" s="2" t="s">
        <v>6986</v>
      </c>
      <c r="C3984" s="2" t="s">
        <v>9724</v>
      </c>
      <c r="D3984" s="2" t="s">
        <v>5677</v>
      </c>
      <c r="E3984" s="2" t="s">
        <v>5678</v>
      </c>
      <c r="F3984" s="2" t="s">
        <v>5537</v>
      </c>
    </row>
    <row r="3985" ht="16.5" spans="1:6">
      <c r="A3985" s="2" t="s">
        <v>4262</v>
      </c>
      <c r="B3985" s="2" t="s">
        <v>9725</v>
      </c>
      <c r="C3985" s="2" t="s">
        <v>9724</v>
      </c>
      <c r="D3985" s="2" t="s">
        <v>5677</v>
      </c>
      <c r="E3985" s="2" t="s">
        <v>5678</v>
      </c>
      <c r="F3985" s="2" t="s">
        <v>5537</v>
      </c>
    </row>
    <row r="3986" ht="16.5" spans="1:6">
      <c r="A3986" s="2" t="s">
        <v>4271</v>
      </c>
      <c r="B3986" s="2" t="s">
        <v>9726</v>
      </c>
      <c r="C3986" s="2" t="s">
        <v>9724</v>
      </c>
      <c r="D3986" s="2" t="s">
        <v>5677</v>
      </c>
      <c r="E3986" s="2" t="s">
        <v>5678</v>
      </c>
      <c r="F3986" s="2" t="s">
        <v>5537</v>
      </c>
    </row>
    <row r="3987" ht="16.5" spans="1:6">
      <c r="A3987" s="2" t="s">
        <v>4273</v>
      </c>
      <c r="B3987" s="2" t="s">
        <v>9727</v>
      </c>
      <c r="C3987" s="2" t="s">
        <v>9724</v>
      </c>
      <c r="D3987" s="2" t="s">
        <v>5677</v>
      </c>
      <c r="E3987" s="2" t="s">
        <v>5678</v>
      </c>
      <c r="F3987" s="2" t="s">
        <v>5537</v>
      </c>
    </row>
    <row r="3988" ht="16.5" spans="1:6">
      <c r="A3988" s="2" t="s">
        <v>4295</v>
      </c>
      <c r="B3988" s="2" t="s">
        <v>9728</v>
      </c>
      <c r="C3988" s="2" t="s">
        <v>9724</v>
      </c>
      <c r="D3988" s="2" t="s">
        <v>5677</v>
      </c>
      <c r="E3988" s="2" t="s">
        <v>5678</v>
      </c>
      <c r="F3988" s="2" t="s">
        <v>5537</v>
      </c>
    </row>
    <row r="3989" ht="16.5" spans="1:6">
      <c r="A3989" s="2" t="s">
        <v>4285</v>
      </c>
      <c r="B3989" s="2" t="s">
        <v>9729</v>
      </c>
      <c r="C3989" s="2" t="s">
        <v>9724</v>
      </c>
      <c r="D3989" s="2" t="s">
        <v>5677</v>
      </c>
      <c r="E3989" s="2" t="s">
        <v>5678</v>
      </c>
      <c r="F3989" s="2" t="s">
        <v>5537</v>
      </c>
    </row>
    <row r="3990" ht="16.5" spans="1:6">
      <c r="A3990" s="2" t="s">
        <v>4300</v>
      </c>
      <c r="B3990" s="2" t="s">
        <v>9730</v>
      </c>
      <c r="C3990" s="2" t="s">
        <v>9724</v>
      </c>
      <c r="D3990" s="2" t="s">
        <v>5677</v>
      </c>
      <c r="E3990" s="2" t="s">
        <v>5678</v>
      </c>
      <c r="F3990" s="2" t="s">
        <v>5537</v>
      </c>
    </row>
    <row r="3991" ht="16.5" spans="1:6">
      <c r="A3991" s="2" t="s">
        <v>4293</v>
      </c>
      <c r="B3991" s="2" t="s">
        <v>9731</v>
      </c>
      <c r="C3991" s="2" t="s">
        <v>9724</v>
      </c>
      <c r="D3991" s="2" t="s">
        <v>5677</v>
      </c>
      <c r="E3991" s="2" t="s">
        <v>5678</v>
      </c>
      <c r="F3991" s="2" t="s">
        <v>5537</v>
      </c>
    </row>
    <row r="3992" ht="16.5" spans="1:6">
      <c r="A3992" s="2" t="s">
        <v>4276</v>
      </c>
      <c r="B3992" s="2" t="s">
        <v>9732</v>
      </c>
      <c r="C3992" s="2" t="s">
        <v>9724</v>
      </c>
      <c r="D3992" s="2" t="s">
        <v>5677</v>
      </c>
      <c r="E3992" s="2" t="s">
        <v>5678</v>
      </c>
      <c r="F3992" s="2" t="s">
        <v>5537</v>
      </c>
    </row>
    <row r="3993" ht="16.5" spans="1:6">
      <c r="A3993" s="2" t="s">
        <v>4281</v>
      </c>
      <c r="B3993" s="2" t="s">
        <v>9733</v>
      </c>
      <c r="C3993" s="2" t="s">
        <v>9724</v>
      </c>
      <c r="D3993" s="2" t="s">
        <v>5677</v>
      </c>
      <c r="E3993" s="2" t="s">
        <v>5678</v>
      </c>
      <c r="F3993" s="2" t="s">
        <v>5537</v>
      </c>
    </row>
    <row r="3994" ht="16.5" spans="1:6">
      <c r="A3994" s="2" t="s">
        <v>4294</v>
      </c>
      <c r="B3994" s="2" t="s">
        <v>9734</v>
      </c>
      <c r="C3994" s="2" t="s">
        <v>9724</v>
      </c>
      <c r="D3994" s="2" t="s">
        <v>5677</v>
      </c>
      <c r="E3994" s="2" t="s">
        <v>5678</v>
      </c>
      <c r="F3994" s="2" t="s">
        <v>5537</v>
      </c>
    </row>
    <row r="3995" ht="16.5" spans="1:6">
      <c r="A3995" s="2" t="s">
        <v>4266</v>
      </c>
      <c r="B3995" s="2" t="s">
        <v>9735</v>
      </c>
      <c r="C3995" s="2" t="s">
        <v>9724</v>
      </c>
      <c r="D3995" s="2" t="s">
        <v>5677</v>
      </c>
      <c r="E3995" s="2" t="s">
        <v>5678</v>
      </c>
      <c r="F3995" s="2" t="s">
        <v>5537</v>
      </c>
    </row>
    <row r="3996" ht="16.5" spans="1:6">
      <c r="A3996" s="2" t="s">
        <v>4282</v>
      </c>
      <c r="B3996" s="2" t="s">
        <v>9736</v>
      </c>
      <c r="C3996" s="2" t="s">
        <v>9724</v>
      </c>
      <c r="D3996" s="2" t="s">
        <v>5677</v>
      </c>
      <c r="E3996" s="2" t="s">
        <v>5678</v>
      </c>
      <c r="F3996" s="2" t="s">
        <v>5537</v>
      </c>
    </row>
    <row r="3997" ht="16.5" spans="1:6">
      <c r="A3997" s="2" t="s">
        <v>4288</v>
      </c>
      <c r="B3997" s="2" t="s">
        <v>9737</v>
      </c>
      <c r="C3997" s="2" t="s">
        <v>9724</v>
      </c>
      <c r="D3997" s="2" t="s">
        <v>5677</v>
      </c>
      <c r="E3997" s="2" t="s">
        <v>5678</v>
      </c>
      <c r="F3997" s="2" t="s">
        <v>5537</v>
      </c>
    </row>
    <row r="3998" ht="16.5" spans="1:6">
      <c r="A3998" s="2" t="s">
        <v>4269</v>
      </c>
      <c r="B3998" s="2" t="s">
        <v>9738</v>
      </c>
      <c r="C3998" s="2" t="s">
        <v>9724</v>
      </c>
      <c r="D3998" s="2" t="s">
        <v>5677</v>
      </c>
      <c r="E3998" s="2" t="s">
        <v>5678</v>
      </c>
      <c r="F3998" s="2" t="s">
        <v>5537</v>
      </c>
    </row>
    <row r="3999" ht="16.5" spans="1:6">
      <c r="A3999" s="2" t="s">
        <v>4260</v>
      </c>
      <c r="B3999" s="2" t="s">
        <v>9739</v>
      </c>
      <c r="C3999" s="2" t="s">
        <v>9724</v>
      </c>
      <c r="D3999" s="2" t="s">
        <v>5677</v>
      </c>
      <c r="E3999" s="2" t="s">
        <v>5678</v>
      </c>
      <c r="F3999" s="2" t="s">
        <v>5537</v>
      </c>
    </row>
    <row r="4000" ht="16.5" spans="1:6">
      <c r="A4000" s="2" t="s">
        <v>4270</v>
      </c>
      <c r="B4000" s="2" t="s">
        <v>9740</v>
      </c>
      <c r="C4000" s="2" t="s">
        <v>9724</v>
      </c>
      <c r="D4000" s="2" t="s">
        <v>5677</v>
      </c>
      <c r="E4000" s="2" t="s">
        <v>5678</v>
      </c>
      <c r="F4000" s="2" t="s">
        <v>5537</v>
      </c>
    </row>
    <row r="4001" ht="16.5" spans="1:6">
      <c r="A4001" s="2" t="s">
        <v>4287</v>
      </c>
      <c r="B4001" s="2" t="s">
        <v>9741</v>
      </c>
      <c r="C4001" s="2" t="s">
        <v>9724</v>
      </c>
      <c r="D4001" s="2" t="s">
        <v>5677</v>
      </c>
      <c r="E4001" s="2" t="s">
        <v>5678</v>
      </c>
      <c r="F4001" s="2" t="s">
        <v>5537</v>
      </c>
    </row>
    <row r="4002" ht="16.5" spans="1:6">
      <c r="A4002" s="2" t="s">
        <v>4279</v>
      </c>
      <c r="B4002" s="2" t="s">
        <v>9742</v>
      </c>
      <c r="C4002" s="2" t="s">
        <v>9724</v>
      </c>
      <c r="D4002" s="2" t="s">
        <v>5677</v>
      </c>
      <c r="E4002" s="2" t="s">
        <v>5678</v>
      </c>
      <c r="F4002" s="2" t="s">
        <v>5537</v>
      </c>
    </row>
    <row r="4003" ht="16.5" spans="1:6">
      <c r="A4003" s="2" t="s">
        <v>4254</v>
      </c>
      <c r="B4003" s="2" t="s">
        <v>9743</v>
      </c>
      <c r="C4003" s="2" t="s">
        <v>9724</v>
      </c>
      <c r="D4003" s="2" t="s">
        <v>5677</v>
      </c>
      <c r="E4003" s="2" t="s">
        <v>5678</v>
      </c>
      <c r="F4003" s="2" t="s">
        <v>5537</v>
      </c>
    </row>
    <row r="4004" ht="16.5" spans="1:6">
      <c r="A4004" s="2" t="s">
        <v>4265</v>
      </c>
      <c r="B4004" s="2" t="s">
        <v>9744</v>
      </c>
      <c r="C4004" s="2" t="s">
        <v>9724</v>
      </c>
      <c r="D4004" s="2" t="s">
        <v>5677</v>
      </c>
      <c r="E4004" s="2" t="s">
        <v>5678</v>
      </c>
      <c r="F4004" s="2" t="s">
        <v>5537</v>
      </c>
    </row>
    <row r="4005" ht="16.5" spans="1:6">
      <c r="A4005" s="2" t="s">
        <v>4306</v>
      </c>
      <c r="B4005" s="2" t="s">
        <v>9745</v>
      </c>
      <c r="C4005" s="2" t="s">
        <v>9724</v>
      </c>
      <c r="D4005" s="2" t="s">
        <v>5677</v>
      </c>
      <c r="E4005" s="2" t="s">
        <v>5678</v>
      </c>
      <c r="F4005" s="2" t="s">
        <v>5537</v>
      </c>
    </row>
    <row r="4006" ht="16.5" spans="1:6">
      <c r="A4006" s="2" t="s">
        <v>4272</v>
      </c>
      <c r="B4006" s="2" t="s">
        <v>9746</v>
      </c>
      <c r="C4006" s="2" t="s">
        <v>9724</v>
      </c>
      <c r="D4006" s="2" t="s">
        <v>5677</v>
      </c>
      <c r="E4006" s="2" t="s">
        <v>5678</v>
      </c>
      <c r="F4006" s="2" t="s">
        <v>5537</v>
      </c>
    </row>
    <row r="4007" ht="16.5" spans="1:6">
      <c r="A4007" s="2" t="s">
        <v>4264</v>
      </c>
      <c r="B4007" s="2" t="s">
        <v>9747</v>
      </c>
      <c r="C4007" s="2" t="s">
        <v>9724</v>
      </c>
      <c r="D4007" s="2" t="s">
        <v>5677</v>
      </c>
      <c r="E4007" s="2" t="s">
        <v>5678</v>
      </c>
      <c r="F4007" s="2" t="s">
        <v>5537</v>
      </c>
    </row>
    <row r="4008" ht="16.5" spans="1:6">
      <c r="A4008" s="2" t="s">
        <v>4278</v>
      </c>
      <c r="B4008" s="2" t="s">
        <v>9748</v>
      </c>
      <c r="C4008" s="2" t="s">
        <v>9724</v>
      </c>
      <c r="D4008" s="2" t="s">
        <v>5677</v>
      </c>
      <c r="E4008" s="2" t="s">
        <v>5678</v>
      </c>
      <c r="F4008" s="2" t="s">
        <v>5537</v>
      </c>
    </row>
    <row r="4009" ht="16.5" spans="1:6">
      <c r="A4009" s="2" t="s">
        <v>4280</v>
      </c>
      <c r="B4009" s="2" t="s">
        <v>7775</v>
      </c>
      <c r="C4009" s="2" t="s">
        <v>9724</v>
      </c>
      <c r="D4009" s="2" t="s">
        <v>5677</v>
      </c>
      <c r="E4009" s="2" t="s">
        <v>5678</v>
      </c>
      <c r="F4009" s="2" t="s">
        <v>5537</v>
      </c>
    </row>
    <row r="4010" ht="16.5" spans="1:6">
      <c r="A4010" s="2" t="s">
        <v>4267</v>
      </c>
      <c r="B4010" s="2" t="s">
        <v>9749</v>
      </c>
      <c r="C4010" s="2" t="s">
        <v>9724</v>
      </c>
      <c r="D4010" s="2" t="s">
        <v>5677</v>
      </c>
      <c r="E4010" s="2" t="s">
        <v>5678</v>
      </c>
      <c r="F4010" s="2" t="s">
        <v>5537</v>
      </c>
    </row>
    <row r="4011" ht="16.5" spans="1:6">
      <c r="A4011" s="2" t="s">
        <v>4259</v>
      </c>
      <c r="B4011" s="2" t="s">
        <v>9750</v>
      </c>
      <c r="C4011" s="2" t="s">
        <v>9724</v>
      </c>
      <c r="D4011" s="2" t="s">
        <v>5677</v>
      </c>
      <c r="E4011" s="2" t="s">
        <v>5678</v>
      </c>
      <c r="F4011" s="2" t="s">
        <v>5537</v>
      </c>
    </row>
    <row r="4012" ht="16.5" spans="1:6">
      <c r="A4012" s="2" t="s">
        <v>4268</v>
      </c>
      <c r="B4012" s="2" t="s">
        <v>9751</v>
      </c>
      <c r="C4012" s="2" t="s">
        <v>9724</v>
      </c>
      <c r="D4012" s="2" t="s">
        <v>5677</v>
      </c>
      <c r="E4012" s="2" t="s">
        <v>5678</v>
      </c>
      <c r="F4012" s="2" t="s">
        <v>5537</v>
      </c>
    </row>
    <row r="4013" ht="16.5" spans="1:6">
      <c r="A4013" s="2" t="s">
        <v>4255</v>
      </c>
      <c r="B4013" s="2" t="s">
        <v>9752</v>
      </c>
      <c r="C4013" s="2" t="s">
        <v>9724</v>
      </c>
      <c r="D4013" s="2" t="s">
        <v>5677</v>
      </c>
      <c r="E4013" s="2" t="s">
        <v>5678</v>
      </c>
      <c r="F4013" s="2" t="s">
        <v>5537</v>
      </c>
    </row>
    <row r="4014" ht="16.5" spans="1:6">
      <c r="A4014" s="2" t="s">
        <v>4297</v>
      </c>
      <c r="B4014" s="2" t="s">
        <v>9753</v>
      </c>
      <c r="C4014" s="2" t="s">
        <v>9724</v>
      </c>
      <c r="D4014" s="2" t="s">
        <v>5677</v>
      </c>
      <c r="E4014" s="2" t="s">
        <v>5678</v>
      </c>
      <c r="F4014" s="2" t="s">
        <v>5537</v>
      </c>
    </row>
    <row r="4015" ht="16.5" spans="1:6">
      <c r="A4015" s="2" t="s">
        <v>4292</v>
      </c>
      <c r="B4015" s="2" t="s">
        <v>9754</v>
      </c>
      <c r="C4015" s="2" t="s">
        <v>9724</v>
      </c>
      <c r="D4015" s="2" t="s">
        <v>5677</v>
      </c>
      <c r="E4015" s="2" t="s">
        <v>5678</v>
      </c>
      <c r="F4015" s="2" t="s">
        <v>5537</v>
      </c>
    </row>
    <row r="4016" ht="16.5" spans="1:6">
      <c r="A4016" s="2" t="s">
        <v>4291</v>
      </c>
      <c r="B4016" s="2" t="s">
        <v>9755</v>
      </c>
      <c r="C4016" s="2" t="s">
        <v>9724</v>
      </c>
      <c r="D4016" s="2" t="s">
        <v>5677</v>
      </c>
      <c r="E4016" s="2" t="s">
        <v>5678</v>
      </c>
      <c r="F4016" s="2" t="s">
        <v>5537</v>
      </c>
    </row>
    <row r="4017" ht="16.5" spans="1:6">
      <c r="A4017" s="2" t="s">
        <v>4277</v>
      </c>
      <c r="B4017" s="2" t="s">
        <v>9756</v>
      </c>
      <c r="C4017" s="2" t="s">
        <v>9724</v>
      </c>
      <c r="D4017" s="2" t="s">
        <v>5677</v>
      </c>
      <c r="E4017" s="2" t="s">
        <v>5678</v>
      </c>
      <c r="F4017" s="2" t="s">
        <v>5537</v>
      </c>
    </row>
    <row r="4018" ht="16.5" spans="1:6">
      <c r="A4018" s="2" t="s">
        <v>4257</v>
      </c>
      <c r="B4018" s="2" t="s">
        <v>9757</v>
      </c>
      <c r="C4018" s="2" t="s">
        <v>9724</v>
      </c>
      <c r="D4018" s="2" t="s">
        <v>5677</v>
      </c>
      <c r="E4018" s="2" t="s">
        <v>5678</v>
      </c>
      <c r="F4018" s="2" t="s">
        <v>5537</v>
      </c>
    </row>
    <row r="4019" ht="16.5" spans="1:6">
      <c r="A4019" s="2" t="s">
        <v>4274</v>
      </c>
      <c r="B4019" s="2" t="s">
        <v>9758</v>
      </c>
      <c r="C4019" s="2" t="s">
        <v>9724</v>
      </c>
      <c r="D4019" s="2" t="s">
        <v>5677</v>
      </c>
      <c r="E4019" s="2" t="s">
        <v>5678</v>
      </c>
      <c r="F4019" s="2" t="s">
        <v>5537</v>
      </c>
    </row>
    <row r="4020" ht="16.5" spans="1:6">
      <c r="A4020" s="2" t="s">
        <v>4307</v>
      </c>
      <c r="B4020" s="2" t="s">
        <v>9759</v>
      </c>
      <c r="C4020" s="2" t="s">
        <v>9724</v>
      </c>
      <c r="D4020" s="2" t="s">
        <v>5677</v>
      </c>
      <c r="E4020" s="2" t="s">
        <v>5678</v>
      </c>
      <c r="F4020" s="2" t="s">
        <v>5537</v>
      </c>
    </row>
    <row r="4021" ht="16.5" spans="1:6">
      <c r="A4021" s="2" t="s">
        <v>4284</v>
      </c>
      <c r="B4021" s="2" t="s">
        <v>9760</v>
      </c>
      <c r="C4021" s="2" t="s">
        <v>9724</v>
      </c>
      <c r="D4021" s="2" t="s">
        <v>5677</v>
      </c>
      <c r="E4021" s="2" t="s">
        <v>5678</v>
      </c>
      <c r="F4021" s="2" t="s">
        <v>5537</v>
      </c>
    </row>
    <row r="4022" ht="16.5" spans="1:6">
      <c r="A4022" s="2" t="s">
        <v>4256</v>
      </c>
      <c r="B4022" s="2" t="s">
        <v>9761</v>
      </c>
      <c r="C4022" s="2" t="s">
        <v>9724</v>
      </c>
      <c r="D4022" s="2" t="s">
        <v>5677</v>
      </c>
      <c r="E4022" s="2" t="s">
        <v>5678</v>
      </c>
      <c r="F4022" s="2" t="s">
        <v>5537</v>
      </c>
    </row>
    <row r="4023" ht="16.5" spans="1:6">
      <c r="A4023" s="2" t="s">
        <v>4283</v>
      </c>
      <c r="B4023" s="2" t="s">
        <v>9762</v>
      </c>
      <c r="C4023" s="2" t="s">
        <v>9724</v>
      </c>
      <c r="D4023" s="2" t="s">
        <v>5677</v>
      </c>
      <c r="E4023" s="2" t="s">
        <v>5678</v>
      </c>
      <c r="F4023" s="2" t="s">
        <v>5537</v>
      </c>
    </row>
    <row r="4024" ht="16.5" spans="1:6">
      <c r="A4024" s="2" t="s">
        <v>4289</v>
      </c>
      <c r="B4024" s="2" t="s">
        <v>9763</v>
      </c>
      <c r="C4024" s="2" t="s">
        <v>9724</v>
      </c>
      <c r="D4024" s="2" t="s">
        <v>5677</v>
      </c>
      <c r="E4024" s="2" t="s">
        <v>5678</v>
      </c>
      <c r="F4024" s="2" t="s">
        <v>5537</v>
      </c>
    </row>
    <row r="4025" ht="16.5" spans="1:6">
      <c r="A4025" s="2" t="s">
        <v>4301</v>
      </c>
      <c r="B4025" s="2" t="s">
        <v>9764</v>
      </c>
      <c r="C4025" s="2" t="s">
        <v>9724</v>
      </c>
      <c r="D4025" s="2" t="s">
        <v>5677</v>
      </c>
      <c r="E4025" s="2" t="s">
        <v>5678</v>
      </c>
      <c r="F4025" s="2" t="s">
        <v>5537</v>
      </c>
    </row>
    <row r="4026" ht="16.5" spans="1:6">
      <c r="A4026" s="2" t="s">
        <v>4298</v>
      </c>
      <c r="B4026" s="2" t="s">
        <v>9765</v>
      </c>
      <c r="C4026" s="2" t="s">
        <v>9724</v>
      </c>
      <c r="D4026" s="2" t="s">
        <v>5677</v>
      </c>
      <c r="E4026" s="2" t="s">
        <v>5678</v>
      </c>
      <c r="F4026" s="2" t="s">
        <v>5537</v>
      </c>
    </row>
    <row r="4027" ht="16.5" spans="1:6">
      <c r="A4027" s="2" t="s">
        <v>4290</v>
      </c>
      <c r="B4027" s="2" t="s">
        <v>9766</v>
      </c>
      <c r="C4027" s="2" t="s">
        <v>9724</v>
      </c>
      <c r="D4027" s="2" t="s">
        <v>5677</v>
      </c>
      <c r="E4027" s="2" t="s">
        <v>5678</v>
      </c>
      <c r="F4027" s="2" t="s">
        <v>5537</v>
      </c>
    </row>
    <row r="4028" ht="16.5" spans="1:6">
      <c r="A4028" s="2" t="s">
        <v>4275</v>
      </c>
      <c r="B4028" s="2" t="s">
        <v>9767</v>
      </c>
      <c r="C4028" s="2" t="s">
        <v>9724</v>
      </c>
      <c r="D4028" s="2" t="s">
        <v>5677</v>
      </c>
      <c r="E4028" s="2" t="s">
        <v>5678</v>
      </c>
      <c r="F4028" s="2" t="s">
        <v>5537</v>
      </c>
    </row>
    <row r="4029" ht="16.5" spans="1:6">
      <c r="A4029" s="2" t="s">
        <v>4258</v>
      </c>
      <c r="B4029" s="2" t="s">
        <v>9768</v>
      </c>
      <c r="C4029" s="2" t="s">
        <v>9724</v>
      </c>
      <c r="D4029" s="2" t="s">
        <v>5677</v>
      </c>
      <c r="E4029" s="2" t="s">
        <v>5678</v>
      </c>
      <c r="F4029" s="2" t="s">
        <v>5537</v>
      </c>
    </row>
    <row r="4030" ht="16.5" spans="1:6">
      <c r="A4030" s="2" t="s">
        <v>4299</v>
      </c>
      <c r="B4030" s="2" t="s">
        <v>9769</v>
      </c>
      <c r="C4030" s="2" t="s">
        <v>9724</v>
      </c>
      <c r="D4030" s="2" t="s">
        <v>5677</v>
      </c>
      <c r="E4030" s="2" t="s">
        <v>5678</v>
      </c>
      <c r="F4030" s="2" t="s">
        <v>5537</v>
      </c>
    </row>
    <row r="4031" ht="16.5" spans="1:6">
      <c r="A4031" s="2" t="s">
        <v>4305</v>
      </c>
      <c r="B4031" s="2" t="s">
        <v>9770</v>
      </c>
      <c r="C4031" s="2" t="s">
        <v>9724</v>
      </c>
      <c r="D4031" s="2" t="s">
        <v>5677</v>
      </c>
      <c r="E4031" s="2" t="s">
        <v>5678</v>
      </c>
      <c r="F4031" s="2" t="s">
        <v>5537</v>
      </c>
    </row>
    <row r="4032" ht="16.5" spans="1:6">
      <c r="A4032" s="2" t="s">
        <v>4304</v>
      </c>
      <c r="B4032" s="2" t="s">
        <v>9771</v>
      </c>
      <c r="C4032" s="2" t="s">
        <v>9724</v>
      </c>
      <c r="D4032" s="2" t="s">
        <v>5677</v>
      </c>
      <c r="E4032" s="2" t="s">
        <v>5678</v>
      </c>
      <c r="F4032" s="2" t="s">
        <v>5537</v>
      </c>
    </row>
    <row r="4033" ht="16.5" spans="1:6">
      <c r="A4033" s="2" t="s">
        <v>4303</v>
      </c>
      <c r="B4033" s="2" t="s">
        <v>9772</v>
      </c>
      <c r="C4033" s="2" t="s">
        <v>9724</v>
      </c>
      <c r="D4033" s="2" t="s">
        <v>5677</v>
      </c>
      <c r="E4033" s="2" t="s">
        <v>5678</v>
      </c>
      <c r="F4033" s="2" t="s">
        <v>5537</v>
      </c>
    </row>
    <row r="4034" ht="16.5" spans="1:6">
      <c r="A4034" s="2" t="s">
        <v>4296</v>
      </c>
      <c r="B4034" s="2" t="s">
        <v>9773</v>
      </c>
      <c r="C4034" s="2" t="s">
        <v>9724</v>
      </c>
      <c r="D4034" s="2" t="s">
        <v>5677</v>
      </c>
      <c r="E4034" s="2" t="s">
        <v>5678</v>
      </c>
      <c r="F4034" s="2" t="s">
        <v>5537</v>
      </c>
    </row>
    <row r="4035" ht="16.5" spans="1:6">
      <c r="A4035" s="2" t="s">
        <v>4302</v>
      </c>
      <c r="B4035" s="2" t="s">
        <v>9774</v>
      </c>
      <c r="C4035" s="2" t="s">
        <v>9724</v>
      </c>
      <c r="D4035" s="2" t="s">
        <v>5677</v>
      </c>
      <c r="E4035" s="2" t="s">
        <v>5678</v>
      </c>
      <c r="F4035" s="2" t="s">
        <v>5537</v>
      </c>
    </row>
    <row r="4036" ht="16.5" spans="1:6">
      <c r="A4036" s="2" t="s">
        <v>4314</v>
      </c>
      <c r="B4036" s="2" t="s">
        <v>9775</v>
      </c>
      <c r="C4036" s="2" t="s">
        <v>9776</v>
      </c>
      <c r="D4036" s="2" t="s">
        <v>5677</v>
      </c>
      <c r="E4036" s="2" t="s">
        <v>5678</v>
      </c>
      <c r="F4036" s="2" t="s">
        <v>5537</v>
      </c>
    </row>
    <row r="4037" ht="16.5" spans="1:6">
      <c r="A4037" s="2" t="s">
        <v>4345</v>
      </c>
      <c r="B4037" s="2" t="s">
        <v>9777</v>
      </c>
      <c r="C4037" s="2" t="s">
        <v>9776</v>
      </c>
      <c r="D4037" s="2" t="s">
        <v>5677</v>
      </c>
      <c r="E4037" s="2" t="s">
        <v>5678</v>
      </c>
      <c r="F4037" s="2" t="s">
        <v>5537</v>
      </c>
    </row>
    <row r="4038" ht="16.5" spans="1:6">
      <c r="A4038" s="2" t="s">
        <v>4344</v>
      </c>
      <c r="B4038" s="2" t="s">
        <v>9778</v>
      </c>
      <c r="C4038" s="2" t="s">
        <v>9776</v>
      </c>
      <c r="D4038" s="2" t="s">
        <v>5677</v>
      </c>
      <c r="E4038" s="2" t="s">
        <v>5678</v>
      </c>
      <c r="F4038" s="2" t="s">
        <v>5537</v>
      </c>
    </row>
    <row r="4039" ht="16.5" spans="1:6">
      <c r="A4039" s="2" t="s">
        <v>4341</v>
      </c>
      <c r="B4039" s="2" t="s">
        <v>9779</v>
      </c>
      <c r="C4039" s="2" t="s">
        <v>9776</v>
      </c>
      <c r="D4039" s="2" t="s">
        <v>5677</v>
      </c>
      <c r="E4039" s="2" t="s">
        <v>5678</v>
      </c>
      <c r="F4039" s="2" t="s">
        <v>5537</v>
      </c>
    </row>
    <row r="4040" ht="16.5" spans="1:6">
      <c r="A4040" s="2" t="s">
        <v>4322</v>
      </c>
      <c r="B4040" s="2" t="s">
        <v>9780</v>
      </c>
      <c r="C4040" s="2" t="s">
        <v>9776</v>
      </c>
      <c r="D4040" s="2" t="s">
        <v>5677</v>
      </c>
      <c r="E4040" s="2" t="s">
        <v>5678</v>
      </c>
      <c r="F4040" s="2" t="s">
        <v>5537</v>
      </c>
    </row>
    <row r="4041" ht="16.5" spans="1:6">
      <c r="A4041" s="2" t="s">
        <v>4329</v>
      </c>
      <c r="B4041" s="2" t="s">
        <v>9719</v>
      </c>
      <c r="C4041" s="2" t="s">
        <v>9776</v>
      </c>
      <c r="D4041" s="2" t="s">
        <v>5677</v>
      </c>
      <c r="E4041" s="2" t="s">
        <v>5678</v>
      </c>
      <c r="F4041" s="2" t="s">
        <v>5537</v>
      </c>
    </row>
    <row r="4042" ht="16.5" spans="1:6">
      <c r="A4042" s="2" t="s">
        <v>4328</v>
      </c>
      <c r="B4042" s="2" t="s">
        <v>9781</v>
      </c>
      <c r="C4042" s="2" t="s">
        <v>9776</v>
      </c>
      <c r="D4042" s="2" t="s">
        <v>5677</v>
      </c>
      <c r="E4042" s="2" t="s">
        <v>5678</v>
      </c>
      <c r="F4042" s="2" t="s">
        <v>5537</v>
      </c>
    </row>
    <row r="4043" ht="16.5" spans="1:6">
      <c r="A4043" s="2" t="s">
        <v>4358</v>
      </c>
      <c r="B4043" s="2" t="s">
        <v>8177</v>
      </c>
      <c r="C4043" s="2" t="s">
        <v>9776</v>
      </c>
      <c r="D4043" s="2" t="s">
        <v>5677</v>
      </c>
      <c r="E4043" s="2" t="s">
        <v>5678</v>
      </c>
      <c r="F4043" s="2" t="s">
        <v>5537</v>
      </c>
    </row>
    <row r="4044" ht="16.5" spans="1:6">
      <c r="A4044" s="2" t="s">
        <v>4331</v>
      </c>
      <c r="B4044" s="2" t="s">
        <v>9782</v>
      </c>
      <c r="C4044" s="2" t="s">
        <v>9776</v>
      </c>
      <c r="D4044" s="2" t="s">
        <v>5677</v>
      </c>
      <c r="E4044" s="2" t="s">
        <v>5678</v>
      </c>
      <c r="F4044" s="2" t="s">
        <v>5537</v>
      </c>
    </row>
    <row r="4045" ht="16.5" spans="1:6">
      <c r="A4045" s="2" t="s">
        <v>4343</v>
      </c>
      <c r="B4045" s="2" t="s">
        <v>9783</v>
      </c>
      <c r="C4045" s="2" t="s">
        <v>9776</v>
      </c>
      <c r="D4045" s="2" t="s">
        <v>5677</v>
      </c>
      <c r="E4045" s="2" t="s">
        <v>5678</v>
      </c>
      <c r="F4045" s="2" t="s">
        <v>5537</v>
      </c>
    </row>
    <row r="4046" ht="16.5" spans="1:6">
      <c r="A4046" s="2" t="s">
        <v>4349</v>
      </c>
      <c r="B4046" s="2" t="s">
        <v>9784</v>
      </c>
      <c r="C4046" s="2" t="s">
        <v>9776</v>
      </c>
      <c r="D4046" s="2" t="s">
        <v>5677</v>
      </c>
      <c r="E4046" s="2" t="s">
        <v>5678</v>
      </c>
      <c r="F4046" s="2" t="s">
        <v>5537</v>
      </c>
    </row>
    <row r="4047" ht="16.5" spans="1:6">
      <c r="A4047" s="2" t="s">
        <v>4353</v>
      </c>
      <c r="B4047" s="2" t="s">
        <v>8555</v>
      </c>
      <c r="C4047" s="2" t="s">
        <v>9776</v>
      </c>
      <c r="D4047" s="2" t="s">
        <v>5677</v>
      </c>
      <c r="E4047" s="2" t="s">
        <v>5678</v>
      </c>
      <c r="F4047" s="2" t="s">
        <v>5537</v>
      </c>
    </row>
    <row r="4048" ht="16.5" spans="1:6">
      <c r="A4048" s="2" t="s">
        <v>4316</v>
      </c>
      <c r="B4048" s="2" t="s">
        <v>9785</v>
      </c>
      <c r="C4048" s="2" t="s">
        <v>9776</v>
      </c>
      <c r="D4048" s="2" t="s">
        <v>5677</v>
      </c>
      <c r="E4048" s="2" t="s">
        <v>5678</v>
      </c>
      <c r="F4048" s="2" t="s">
        <v>5537</v>
      </c>
    </row>
    <row r="4049" ht="16.5" spans="1:6">
      <c r="A4049" s="2" t="s">
        <v>4310</v>
      </c>
      <c r="B4049" s="2" t="s">
        <v>8024</v>
      </c>
      <c r="C4049" s="2" t="s">
        <v>9776</v>
      </c>
      <c r="D4049" s="2" t="s">
        <v>5677</v>
      </c>
      <c r="E4049" s="2" t="s">
        <v>5678</v>
      </c>
      <c r="F4049" s="2" t="s">
        <v>5537</v>
      </c>
    </row>
    <row r="4050" ht="16.5" spans="1:6">
      <c r="A4050" s="2" t="s">
        <v>4317</v>
      </c>
      <c r="B4050" s="2" t="s">
        <v>9786</v>
      </c>
      <c r="C4050" s="2" t="s">
        <v>9776</v>
      </c>
      <c r="D4050" s="2" t="s">
        <v>5677</v>
      </c>
      <c r="E4050" s="2" t="s">
        <v>5678</v>
      </c>
      <c r="F4050" s="2" t="s">
        <v>5537</v>
      </c>
    </row>
    <row r="4051" ht="16.5" spans="1:6">
      <c r="A4051" s="2" t="s">
        <v>4261</v>
      </c>
      <c r="B4051" s="2" t="s">
        <v>9787</v>
      </c>
      <c r="C4051" s="2" t="s">
        <v>9724</v>
      </c>
      <c r="D4051" s="2" t="s">
        <v>5677</v>
      </c>
      <c r="E4051" s="2" t="s">
        <v>5678</v>
      </c>
      <c r="F4051" s="2" t="s">
        <v>5537</v>
      </c>
    </row>
    <row r="4052" ht="16.5" spans="1:6">
      <c r="A4052" s="2" t="s">
        <v>4342</v>
      </c>
      <c r="B4052" s="2" t="s">
        <v>9788</v>
      </c>
      <c r="C4052" s="2" t="s">
        <v>9776</v>
      </c>
      <c r="D4052" s="2" t="s">
        <v>5677</v>
      </c>
      <c r="E4052" s="2" t="s">
        <v>5678</v>
      </c>
      <c r="F4052" s="2" t="s">
        <v>5537</v>
      </c>
    </row>
    <row r="4053" ht="16.5" spans="1:6">
      <c r="A4053" s="2" t="s">
        <v>4332</v>
      </c>
      <c r="B4053" s="2" t="s">
        <v>9789</v>
      </c>
      <c r="C4053" s="2" t="s">
        <v>9776</v>
      </c>
      <c r="D4053" s="2" t="s">
        <v>5677</v>
      </c>
      <c r="E4053" s="2" t="s">
        <v>5678</v>
      </c>
      <c r="F4053" s="2" t="s">
        <v>5537</v>
      </c>
    </row>
    <row r="4054" ht="16.5" spans="1:6">
      <c r="A4054" s="2" t="s">
        <v>4323</v>
      </c>
      <c r="B4054" s="2" t="s">
        <v>9790</v>
      </c>
      <c r="C4054" s="2" t="s">
        <v>9776</v>
      </c>
      <c r="D4054" s="2" t="s">
        <v>5677</v>
      </c>
      <c r="E4054" s="2" t="s">
        <v>5678</v>
      </c>
      <c r="F4054" s="2" t="s">
        <v>5537</v>
      </c>
    </row>
    <row r="4055" ht="16.5" spans="1:6">
      <c r="A4055" s="2" t="s">
        <v>4348</v>
      </c>
      <c r="B4055" s="2" t="s">
        <v>9791</v>
      </c>
      <c r="C4055" s="2" t="s">
        <v>9776</v>
      </c>
      <c r="D4055" s="2" t="s">
        <v>5677</v>
      </c>
      <c r="E4055" s="2" t="s">
        <v>5678</v>
      </c>
      <c r="F4055" s="2" t="s">
        <v>5537</v>
      </c>
    </row>
    <row r="4056" ht="16.5" spans="1:6">
      <c r="A4056" s="2" t="s">
        <v>4312</v>
      </c>
      <c r="B4056" s="2" t="s">
        <v>9792</v>
      </c>
      <c r="C4056" s="2" t="s">
        <v>9776</v>
      </c>
      <c r="D4056" s="2" t="s">
        <v>5677</v>
      </c>
      <c r="E4056" s="2" t="s">
        <v>5678</v>
      </c>
      <c r="F4056" s="2" t="s">
        <v>5537</v>
      </c>
    </row>
    <row r="4057" ht="16.5" spans="1:6">
      <c r="A4057" s="2" t="s">
        <v>4326</v>
      </c>
      <c r="B4057" s="2" t="s">
        <v>9793</v>
      </c>
      <c r="C4057" s="2" t="s">
        <v>9776</v>
      </c>
      <c r="D4057" s="2" t="s">
        <v>5677</v>
      </c>
      <c r="E4057" s="2" t="s">
        <v>5678</v>
      </c>
      <c r="F4057" s="2" t="s">
        <v>5537</v>
      </c>
    </row>
    <row r="4058" ht="16.5" spans="1:6">
      <c r="A4058" s="2" t="s">
        <v>4309</v>
      </c>
      <c r="B4058" s="2" t="s">
        <v>9794</v>
      </c>
      <c r="C4058" s="2" t="s">
        <v>9776</v>
      </c>
      <c r="D4058" s="2" t="s">
        <v>5677</v>
      </c>
      <c r="E4058" s="2" t="s">
        <v>5678</v>
      </c>
      <c r="F4058" s="2" t="s">
        <v>5537</v>
      </c>
    </row>
    <row r="4059" ht="16.5" spans="1:6">
      <c r="A4059" s="2" t="s">
        <v>4308</v>
      </c>
      <c r="B4059" s="2" t="s">
        <v>9795</v>
      </c>
      <c r="C4059" s="2" t="s">
        <v>9776</v>
      </c>
      <c r="D4059" s="2" t="s">
        <v>5677</v>
      </c>
      <c r="E4059" s="2" t="s">
        <v>5678</v>
      </c>
      <c r="F4059" s="2" t="s">
        <v>5537</v>
      </c>
    </row>
    <row r="4060" ht="16.5" spans="1:6">
      <c r="A4060" s="2" t="s">
        <v>4311</v>
      </c>
      <c r="B4060" s="2" t="s">
        <v>9796</v>
      </c>
      <c r="C4060" s="2" t="s">
        <v>9776</v>
      </c>
      <c r="D4060" s="2" t="s">
        <v>5677</v>
      </c>
      <c r="E4060" s="2" t="s">
        <v>5678</v>
      </c>
      <c r="F4060" s="2" t="s">
        <v>5537</v>
      </c>
    </row>
    <row r="4061" ht="16.5" spans="1:6">
      <c r="A4061" s="2" t="s">
        <v>4325</v>
      </c>
      <c r="B4061" s="2" t="s">
        <v>9797</v>
      </c>
      <c r="C4061" s="2" t="s">
        <v>9776</v>
      </c>
      <c r="D4061" s="2" t="s">
        <v>5677</v>
      </c>
      <c r="E4061" s="2" t="s">
        <v>5678</v>
      </c>
      <c r="F4061" s="2" t="s">
        <v>5537</v>
      </c>
    </row>
    <row r="4062" ht="16.5" spans="1:6">
      <c r="A4062" s="2" t="s">
        <v>4318</v>
      </c>
      <c r="B4062" s="2" t="s">
        <v>9798</v>
      </c>
      <c r="C4062" s="2" t="s">
        <v>9776</v>
      </c>
      <c r="D4062" s="2" t="s">
        <v>5677</v>
      </c>
      <c r="E4062" s="2" t="s">
        <v>5678</v>
      </c>
      <c r="F4062" s="2" t="s">
        <v>5537</v>
      </c>
    </row>
    <row r="4063" ht="16.5" spans="1:6">
      <c r="A4063" s="2" t="s">
        <v>4315</v>
      </c>
      <c r="B4063" s="2" t="s">
        <v>9799</v>
      </c>
      <c r="C4063" s="2" t="s">
        <v>9776</v>
      </c>
      <c r="D4063" s="2" t="s">
        <v>5677</v>
      </c>
      <c r="E4063" s="2" t="s">
        <v>5678</v>
      </c>
      <c r="F4063" s="2" t="s">
        <v>5537</v>
      </c>
    </row>
    <row r="4064" ht="16.5" spans="1:6">
      <c r="A4064" s="2" t="s">
        <v>4347</v>
      </c>
      <c r="B4064" s="2" t="s">
        <v>9800</v>
      </c>
      <c r="C4064" s="2" t="s">
        <v>9776</v>
      </c>
      <c r="D4064" s="2" t="s">
        <v>5677</v>
      </c>
      <c r="E4064" s="2" t="s">
        <v>5678</v>
      </c>
      <c r="F4064" s="2" t="s">
        <v>5537</v>
      </c>
    </row>
    <row r="4065" ht="16.5" spans="1:6">
      <c r="A4065" s="2" t="s">
        <v>4346</v>
      </c>
      <c r="B4065" s="2" t="s">
        <v>8465</v>
      </c>
      <c r="C4065" s="2" t="s">
        <v>9776</v>
      </c>
      <c r="D4065" s="2" t="s">
        <v>5677</v>
      </c>
      <c r="E4065" s="2" t="s">
        <v>5678</v>
      </c>
      <c r="F4065" s="2" t="s">
        <v>5537</v>
      </c>
    </row>
    <row r="4066" ht="16.5" spans="1:6">
      <c r="A4066" s="2" t="s">
        <v>4352</v>
      </c>
      <c r="B4066" s="2" t="s">
        <v>9801</v>
      </c>
      <c r="C4066" s="2" t="s">
        <v>9776</v>
      </c>
      <c r="D4066" s="2" t="s">
        <v>5677</v>
      </c>
      <c r="E4066" s="2" t="s">
        <v>5678</v>
      </c>
      <c r="F4066" s="2" t="s">
        <v>5537</v>
      </c>
    </row>
    <row r="4067" ht="16.5" spans="1:6">
      <c r="A4067" s="2" t="s">
        <v>4350</v>
      </c>
      <c r="B4067" s="2" t="s">
        <v>9802</v>
      </c>
      <c r="C4067" s="2" t="s">
        <v>9776</v>
      </c>
      <c r="D4067" s="2" t="s">
        <v>5677</v>
      </c>
      <c r="E4067" s="2" t="s">
        <v>5678</v>
      </c>
      <c r="F4067" s="2" t="s">
        <v>5537</v>
      </c>
    </row>
    <row r="4068" ht="16.5" spans="1:6">
      <c r="A4068" s="2" t="s">
        <v>4327</v>
      </c>
      <c r="B4068" s="2" t="s">
        <v>7580</v>
      </c>
      <c r="C4068" s="2" t="s">
        <v>9776</v>
      </c>
      <c r="D4068" s="2" t="s">
        <v>5677</v>
      </c>
      <c r="E4068" s="2" t="s">
        <v>5678</v>
      </c>
      <c r="F4068" s="2" t="s">
        <v>5537</v>
      </c>
    </row>
    <row r="4069" ht="16.5" spans="1:6">
      <c r="A4069" s="2" t="s">
        <v>4324</v>
      </c>
      <c r="B4069" s="2" t="s">
        <v>9803</v>
      </c>
      <c r="C4069" s="2" t="s">
        <v>9776</v>
      </c>
      <c r="D4069" s="2" t="s">
        <v>5677</v>
      </c>
      <c r="E4069" s="2" t="s">
        <v>5678</v>
      </c>
      <c r="F4069" s="2" t="s">
        <v>5537</v>
      </c>
    </row>
    <row r="4070" ht="16.5" spans="1:6">
      <c r="A4070" s="2" t="s">
        <v>4340</v>
      </c>
      <c r="B4070" s="2" t="s">
        <v>9804</v>
      </c>
      <c r="C4070" s="2" t="s">
        <v>9776</v>
      </c>
      <c r="D4070" s="2" t="s">
        <v>5677</v>
      </c>
      <c r="E4070" s="2" t="s">
        <v>5678</v>
      </c>
      <c r="F4070" s="2" t="s">
        <v>5537</v>
      </c>
    </row>
    <row r="4071" ht="16.5" spans="1:6">
      <c r="A4071" s="2" t="s">
        <v>4319</v>
      </c>
      <c r="B4071" s="2" t="s">
        <v>9805</v>
      </c>
      <c r="C4071" s="2" t="s">
        <v>9776</v>
      </c>
      <c r="D4071" s="2" t="s">
        <v>5677</v>
      </c>
      <c r="E4071" s="2" t="s">
        <v>5678</v>
      </c>
      <c r="F4071" s="2" t="s">
        <v>5537</v>
      </c>
    </row>
    <row r="4072" ht="16.5" spans="1:6">
      <c r="A4072" s="2" t="s">
        <v>4355</v>
      </c>
      <c r="B4072" s="2" t="s">
        <v>9806</v>
      </c>
      <c r="C4072" s="2" t="s">
        <v>9776</v>
      </c>
      <c r="D4072" s="2" t="s">
        <v>5677</v>
      </c>
      <c r="E4072" s="2" t="s">
        <v>5678</v>
      </c>
      <c r="F4072" s="2" t="s">
        <v>5537</v>
      </c>
    </row>
    <row r="4073" ht="16.5" spans="1:6">
      <c r="A4073" s="2" t="s">
        <v>4320</v>
      </c>
      <c r="B4073" s="2" t="s">
        <v>9807</v>
      </c>
      <c r="C4073" s="2" t="s">
        <v>9776</v>
      </c>
      <c r="D4073" s="2" t="s">
        <v>5677</v>
      </c>
      <c r="E4073" s="2" t="s">
        <v>5678</v>
      </c>
      <c r="F4073" s="2" t="s">
        <v>5537</v>
      </c>
    </row>
    <row r="4074" ht="16.5" spans="1:6">
      <c r="A4074" s="2" t="s">
        <v>4335</v>
      </c>
      <c r="B4074" s="2" t="s">
        <v>9808</v>
      </c>
      <c r="C4074" s="2" t="s">
        <v>9776</v>
      </c>
      <c r="D4074" s="2" t="s">
        <v>5677</v>
      </c>
      <c r="E4074" s="2" t="s">
        <v>5678</v>
      </c>
      <c r="F4074" s="2" t="s">
        <v>5537</v>
      </c>
    </row>
    <row r="4075" ht="16.5" spans="1:6">
      <c r="A4075" s="2" t="s">
        <v>4338</v>
      </c>
      <c r="B4075" s="2" t="s">
        <v>9809</v>
      </c>
      <c r="C4075" s="2" t="s">
        <v>9776</v>
      </c>
      <c r="D4075" s="2" t="s">
        <v>5677</v>
      </c>
      <c r="E4075" s="2" t="s">
        <v>5678</v>
      </c>
      <c r="F4075" s="2" t="s">
        <v>5537</v>
      </c>
    </row>
    <row r="4076" ht="16.5" spans="1:6">
      <c r="A4076" s="2" t="s">
        <v>4330</v>
      </c>
      <c r="B4076" s="2" t="s">
        <v>9810</v>
      </c>
      <c r="C4076" s="2" t="s">
        <v>9776</v>
      </c>
      <c r="D4076" s="2" t="s">
        <v>5677</v>
      </c>
      <c r="E4076" s="2" t="s">
        <v>5678</v>
      </c>
      <c r="F4076" s="2" t="s">
        <v>5537</v>
      </c>
    </row>
    <row r="4077" ht="16.5" spans="1:6">
      <c r="A4077" s="2" t="s">
        <v>4321</v>
      </c>
      <c r="B4077" s="2" t="s">
        <v>9811</v>
      </c>
      <c r="C4077" s="2" t="s">
        <v>9776</v>
      </c>
      <c r="D4077" s="2" t="s">
        <v>5677</v>
      </c>
      <c r="E4077" s="2" t="s">
        <v>5678</v>
      </c>
      <c r="F4077" s="2" t="s">
        <v>5537</v>
      </c>
    </row>
    <row r="4078" ht="16.5" spans="1:6">
      <c r="A4078" s="2" t="s">
        <v>4351</v>
      </c>
      <c r="B4078" s="2" t="s">
        <v>9812</v>
      </c>
      <c r="C4078" s="2" t="s">
        <v>9776</v>
      </c>
      <c r="D4078" s="2" t="s">
        <v>5677</v>
      </c>
      <c r="E4078" s="2" t="s">
        <v>5678</v>
      </c>
      <c r="F4078" s="2" t="s">
        <v>5537</v>
      </c>
    </row>
    <row r="4079" ht="16.5" spans="1:6">
      <c r="A4079" s="2" t="s">
        <v>4313</v>
      </c>
      <c r="B4079" s="2" t="s">
        <v>9813</v>
      </c>
      <c r="C4079" s="2" t="s">
        <v>9776</v>
      </c>
      <c r="D4079" s="2" t="s">
        <v>5677</v>
      </c>
      <c r="E4079" s="2" t="s">
        <v>5678</v>
      </c>
      <c r="F4079" s="2" t="s">
        <v>5537</v>
      </c>
    </row>
    <row r="4080" ht="16.5" spans="1:6">
      <c r="A4080" s="2" t="s">
        <v>4357</v>
      </c>
      <c r="B4080" s="2" t="s">
        <v>9814</v>
      </c>
      <c r="C4080" s="2" t="s">
        <v>9776</v>
      </c>
      <c r="D4080" s="2" t="s">
        <v>5677</v>
      </c>
      <c r="E4080" s="2" t="s">
        <v>5678</v>
      </c>
      <c r="F4080" s="2" t="s">
        <v>5537</v>
      </c>
    </row>
    <row r="4081" ht="16.5" spans="1:6">
      <c r="A4081" s="2" t="s">
        <v>4337</v>
      </c>
      <c r="B4081" s="2" t="s">
        <v>9815</v>
      </c>
      <c r="C4081" s="2" t="s">
        <v>9776</v>
      </c>
      <c r="D4081" s="2" t="s">
        <v>5677</v>
      </c>
      <c r="E4081" s="2" t="s">
        <v>5678</v>
      </c>
      <c r="F4081" s="2" t="s">
        <v>5537</v>
      </c>
    </row>
    <row r="4082" ht="16.5" spans="1:6">
      <c r="A4082" s="2" t="s">
        <v>4333</v>
      </c>
      <c r="B4082" s="2" t="s">
        <v>9816</v>
      </c>
      <c r="C4082" s="2" t="s">
        <v>9776</v>
      </c>
      <c r="D4082" s="2" t="s">
        <v>5677</v>
      </c>
      <c r="E4082" s="2" t="s">
        <v>5678</v>
      </c>
      <c r="F4082" s="2" t="s">
        <v>5537</v>
      </c>
    </row>
    <row r="4083" ht="16.5" spans="1:6">
      <c r="A4083" s="2" t="s">
        <v>4356</v>
      </c>
      <c r="B4083" s="2" t="s">
        <v>9817</v>
      </c>
      <c r="C4083" s="2" t="s">
        <v>9776</v>
      </c>
      <c r="D4083" s="2" t="s">
        <v>5677</v>
      </c>
      <c r="E4083" s="2" t="s">
        <v>5678</v>
      </c>
      <c r="F4083" s="2" t="s">
        <v>5537</v>
      </c>
    </row>
    <row r="4084" ht="16.5" spans="1:6">
      <c r="A4084" s="2" t="s">
        <v>4354</v>
      </c>
      <c r="B4084" s="2" t="s">
        <v>9818</v>
      </c>
      <c r="C4084" s="2" t="s">
        <v>9776</v>
      </c>
      <c r="D4084" s="2" t="s">
        <v>5677</v>
      </c>
      <c r="E4084" s="2" t="s">
        <v>5678</v>
      </c>
      <c r="F4084" s="2" t="s">
        <v>5537</v>
      </c>
    </row>
    <row r="4085" ht="16.5" spans="1:6">
      <c r="A4085" s="2" t="s">
        <v>4334</v>
      </c>
      <c r="B4085" s="2" t="s">
        <v>9819</v>
      </c>
      <c r="C4085" s="2" t="s">
        <v>9776</v>
      </c>
      <c r="D4085" s="2" t="s">
        <v>5677</v>
      </c>
      <c r="E4085" s="2" t="s">
        <v>5678</v>
      </c>
      <c r="F4085" s="2" t="s">
        <v>5537</v>
      </c>
    </row>
    <row r="4086" ht="16.5" spans="1:6">
      <c r="A4086" s="2" t="s">
        <v>4339</v>
      </c>
      <c r="B4086" s="2" t="s">
        <v>9820</v>
      </c>
      <c r="C4086" s="2" t="s">
        <v>9776</v>
      </c>
      <c r="D4086" s="2" t="s">
        <v>5677</v>
      </c>
      <c r="E4086" s="2" t="s">
        <v>5678</v>
      </c>
      <c r="F4086" s="2" t="s">
        <v>5537</v>
      </c>
    </row>
    <row r="4087" ht="16.5" spans="1:6">
      <c r="A4087" s="2" t="s">
        <v>4336</v>
      </c>
      <c r="B4087" s="2" t="s">
        <v>9821</v>
      </c>
      <c r="C4087" s="2" t="s">
        <v>9776</v>
      </c>
      <c r="D4087" s="2" t="s">
        <v>5677</v>
      </c>
      <c r="E4087" s="2" t="s">
        <v>5678</v>
      </c>
      <c r="F4087" s="2" t="s">
        <v>5537</v>
      </c>
    </row>
    <row r="4088" ht="16.5" spans="1:6">
      <c r="A4088" s="2" t="s">
        <v>4381</v>
      </c>
      <c r="B4088" s="2" t="s">
        <v>8406</v>
      </c>
      <c r="C4088" s="2" t="s">
        <v>5676</v>
      </c>
      <c r="D4088" s="2" t="s">
        <v>5677</v>
      </c>
      <c r="E4088" s="2" t="s">
        <v>5678</v>
      </c>
      <c r="F4088" s="2" t="s">
        <v>5537</v>
      </c>
    </row>
    <row r="4089" ht="16.5" spans="1:6">
      <c r="A4089" s="2" t="s">
        <v>4394</v>
      </c>
      <c r="B4089" s="2" t="s">
        <v>9822</v>
      </c>
      <c r="C4089" s="2" t="s">
        <v>5676</v>
      </c>
      <c r="D4089" s="2" t="s">
        <v>5677</v>
      </c>
      <c r="E4089" s="2" t="s">
        <v>5678</v>
      </c>
      <c r="F4089" s="2" t="s">
        <v>5537</v>
      </c>
    </row>
    <row r="4090" ht="16.5" spans="1:6">
      <c r="A4090" s="2" t="s">
        <v>4374</v>
      </c>
      <c r="B4090" s="2" t="s">
        <v>9823</v>
      </c>
      <c r="C4090" s="2" t="s">
        <v>5676</v>
      </c>
      <c r="D4090" s="2" t="s">
        <v>5677</v>
      </c>
      <c r="E4090" s="2" t="s">
        <v>5678</v>
      </c>
      <c r="F4090" s="2" t="s">
        <v>5537</v>
      </c>
    </row>
    <row r="4091" ht="16.5" spans="1:6">
      <c r="A4091" s="2" t="s">
        <v>4390</v>
      </c>
      <c r="B4091" s="2" t="s">
        <v>9824</v>
      </c>
      <c r="C4091" s="2" t="s">
        <v>5676</v>
      </c>
      <c r="D4091" s="2" t="s">
        <v>5677</v>
      </c>
      <c r="E4091" s="2" t="s">
        <v>5678</v>
      </c>
      <c r="F4091" s="2" t="s">
        <v>5537</v>
      </c>
    </row>
    <row r="4092" ht="16.5" spans="1:6">
      <c r="A4092" s="2" t="s">
        <v>4370</v>
      </c>
      <c r="B4092" s="2" t="s">
        <v>9825</v>
      </c>
      <c r="C4092" s="2" t="s">
        <v>5676</v>
      </c>
      <c r="D4092" s="2" t="s">
        <v>5677</v>
      </c>
      <c r="E4092" s="2" t="s">
        <v>5678</v>
      </c>
      <c r="F4092" s="2" t="s">
        <v>5537</v>
      </c>
    </row>
    <row r="4093" ht="16.5" spans="1:6">
      <c r="A4093" s="2" t="s">
        <v>4406</v>
      </c>
      <c r="B4093" s="2" t="s">
        <v>9826</v>
      </c>
      <c r="C4093" s="2" t="s">
        <v>5676</v>
      </c>
      <c r="D4093" s="2" t="s">
        <v>5677</v>
      </c>
      <c r="E4093" s="2" t="s">
        <v>5678</v>
      </c>
      <c r="F4093" s="2" t="s">
        <v>5537</v>
      </c>
    </row>
    <row r="4094" ht="16.5" spans="1:6">
      <c r="A4094" s="2" t="s">
        <v>4373</v>
      </c>
      <c r="B4094" s="2" t="s">
        <v>9827</v>
      </c>
      <c r="C4094" s="2" t="s">
        <v>5676</v>
      </c>
      <c r="D4094" s="2" t="s">
        <v>5677</v>
      </c>
      <c r="E4094" s="2" t="s">
        <v>5678</v>
      </c>
      <c r="F4094" s="2" t="s">
        <v>5537</v>
      </c>
    </row>
    <row r="4095" ht="16.5" spans="1:6">
      <c r="A4095" s="2" t="s">
        <v>4363</v>
      </c>
      <c r="B4095" s="2" t="s">
        <v>9828</v>
      </c>
      <c r="C4095" s="2" t="s">
        <v>5676</v>
      </c>
      <c r="D4095" s="2" t="s">
        <v>5677</v>
      </c>
      <c r="E4095" s="2" t="s">
        <v>5678</v>
      </c>
      <c r="F4095" s="2" t="s">
        <v>5537</v>
      </c>
    </row>
    <row r="4096" ht="16.5" spans="1:6">
      <c r="A4096" s="2" t="s">
        <v>4362</v>
      </c>
      <c r="B4096" s="2" t="s">
        <v>9829</v>
      </c>
      <c r="C4096" s="2" t="s">
        <v>5676</v>
      </c>
      <c r="D4096" s="2" t="s">
        <v>5677</v>
      </c>
      <c r="E4096" s="2" t="s">
        <v>5678</v>
      </c>
      <c r="F4096" s="2" t="s">
        <v>5537</v>
      </c>
    </row>
    <row r="4097" ht="16.5" spans="1:6">
      <c r="A4097" s="2" t="s">
        <v>4409</v>
      </c>
      <c r="B4097" s="2" t="s">
        <v>9830</v>
      </c>
      <c r="C4097" s="2" t="s">
        <v>5676</v>
      </c>
      <c r="D4097" s="2" t="s">
        <v>5677</v>
      </c>
      <c r="E4097" s="2" t="s">
        <v>5678</v>
      </c>
      <c r="F4097" s="2" t="s">
        <v>5537</v>
      </c>
    </row>
    <row r="4098" ht="16.5" spans="1:6">
      <c r="A4098" s="2" t="s">
        <v>4408</v>
      </c>
      <c r="B4098" s="2" t="s">
        <v>9831</v>
      </c>
      <c r="C4098" s="2" t="s">
        <v>5676</v>
      </c>
      <c r="D4098" s="2" t="s">
        <v>5677</v>
      </c>
      <c r="E4098" s="2" t="s">
        <v>5678</v>
      </c>
      <c r="F4098" s="2" t="s">
        <v>5537</v>
      </c>
    </row>
    <row r="4099" ht="16.5" spans="1:6">
      <c r="A4099" s="2" t="s">
        <v>4413</v>
      </c>
      <c r="B4099" s="2" t="s">
        <v>9832</v>
      </c>
      <c r="C4099" s="2" t="s">
        <v>5676</v>
      </c>
      <c r="D4099" s="2" t="s">
        <v>5677</v>
      </c>
      <c r="E4099" s="2" t="s">
        <v>5678</v>
      </c>
      <c r="F4099" s="2" t="s">
        <v>5537</v>
      </c>
    </row>
    <row r="4100" ht="16.5" spans="1:6">
      <c r="A4100" s="2" t="s">
        <v>4382</v>
      </c>
      <c r="B4100" s="2" t="s">
        <v>9833</v>
      </c>
      <c r="C4100" s="2" t="s">
        <v>5676</v>
      </c>
      <c r="D4100" s="2" t="s">
        <v>5677</v>
      </c>
      <c r="E4100" s="2" t="s">
        <v>5678</v>
      </c>
      <c r="F4100" s="2" t="s">
        <v>5537</v>
      </c>
    </row>
    <row r="4101" ht="16.5" spans="1:6">
      <c r="A4101" s="2" t="s">
        <v>4379</v>
      </c>
      <c r="B4101" s="2" t="s">
        <v>9834</v>
      </c>
      <c r="C4101" s="2" t="s">
        <v>5676</v>
      </c>
      <c r="D4101" s="2" t="s">
        <v>5677</v>
      </c>
      <c r="E4101" s="2" t="s">
        <v>5678</v>
      </c>
      <c r="F4101" s="2" t="s">
        <v>5537</v>
      </c>
    </row>
    <row r="4102" ht="16.5" spans="1:6">
      <c r="A4102" s="2" t="s">
        <v>4384</v>
      </c>
      <c r="B4102" s="2" t="s">
        <v>9835</v>
      </c>
      <c r="C4102" s="2" t="s">
        <v>5676</v>
      </c>
      <c r="D4102" s="2" t="s">
        <v>5677</v>
      </c>
      <c r="E4102" s="2" t="s">
        <v>5678</v>
      </c>
      <c r="F4102" s="2" t="s">
        <v>5537</v>
      </c>
    </row>
    <row r="4103" ht="16.5" spans="1:6">
      <c r="A4103" s="2" t="s">
        <v>4397</v>
      </c>
      <c r="B4103" s="2" t="s">
        <v>9836</v>
      </c>
      <c r="C4103" s="2" t="s">
        <v>5676</v>
      </c>
      <c r="D4103" s="2" t="s">
        <v>5677</v>
      </c>
      <c r="E4103" s="2" t="s">
        <v>5678</v>
      </c>
      <c r="F4103" s="2" t="s">
        <v>5537</v>
      </c>
    </row>
    <row r="4104" ht="16.5" spans="1:6">
      <c r="A4104" s="2" t="s">
        <v>4398</v>
      </c>
      <c r="B4104" s="2" t="s">
        <v>9837</v>
      </c>
      <c r="C4104" s="2" t="s">
        <v>5676</v>
      </c>
      <c r="D4104" s="2" t="s">
        <v>5677</v>
      </c>
      <c r="E4104" s="2" t="s">
        <v>5678</v>
      </c>
      <c r="F4104" s="2" t="s">
        <v>5537</v>
      </c>
    </row>
    <row r="4105" ht="16.5" spans="1:6">
      <c r="A4105" s="2" t="s">
        <v>4376</v>
      </c>
      <c r="B4105" s="2" t="s">
        <v>9838</v>
      </c>
      <c r="C4105" s="2" t="s">
        <v>5676</v>
      </c>
      <c r="D4105" s="2" t="s">
        <v>5677</v>
      </c>
      <c r="E4105" s="2" t="s">
        <v>5678</v>
      </c>
      <c r="F4105" s="2" t="s">
        <v>5537</v>
      </c>
    </row>
    <row r="4106" ht="16.5" spans="1:6">
      <c r="A4106" s="2" t="s">
        <v>4389</v>
      </c>
      <c r="B4106" s="2" t="s">
        <v>9839</v>
      </c>
      <c r="C4106" s="2" t="s">
        <v>5676</v>
      </c>
      <c r="D4106" s="2" t="s">
        <v>5677</v>
      </c>
      <c r="E4106" s="2" t="s">
        <v>5678</v>
      </c>
      <c r="F4106" s="2" t="s">
        <v>5537</v>
      </c>
    </row>
    <row r="4107" ht="16.5" spans="1:6">
      <c r="A4107" s="2" t="s">
        <v>4369</v>
      </c>
      <c r="B4107" s="2" t="s">
        <v>9840</v>
      </c>
      <c r="C4107" s="2" t="s">
        <v>5676</v>
      </c>
      <c r="D4107" s="2" t="s">
        <v>5677</v>
      </c>
      <c r="E4107" s="2" t="s">
        <v>5678</v>
      </c>
      <c r="F4107" s="2" t="s">
        <v>5537</v>
      </c>
    </row>
    <row r="4108" ht="16.5" spans="1:6">
      <c r="A4108" s="2" t="s">
        <v>4412</v>
      </c>
      <c r="B4108" s="2" t="s">
        <v>9841</v>
      </c>
      <c r="C4108" s="2" t="s">
        <v>5676</v>
      </c>
      <c r="D4108" s="2" t="s">
        <v>5677</v>
      </c>
      <c r="E4108" s="2" t="s">
        <v>5678</v>
      </c>
      <c r="F4108" s="2" t="s">
        <v>5537</v>
      </c>
    </row>
    <row r="4109" ht="16.5" spans="1:6">
      <c r="A4109" s="2" t="s">
        <v>4371</v>
      </c>
      <c r="B4109" s="2" t="s">
        <v>9842</v>
      </c>
      <c r="C4109" s="2" t="s">
        <v>5676</v>
      </c>
      <c r="D4109" s="2" t="s">
        <v>5677</v>
      </c>
      <c r="E4109" s="2" t="s">
        <v>5678</v>
      </c>
      <c r="F4109" s="2" t="s">
        <v>5537</v>
      </c>
    </row>
    <row r="4110" ht="16.5" spans="1:6">
      <c r="A4110" s="2" t="s">
        <v>4403</v>
      </c>
      <c r="B4110" s="2" t="s">
        <v>9843</v>
      </c>
      <c r="C4110" s="2" t="s">
        <v>5676</v>
      </c>
      <c r="D4110" s="2" t="s">
        <v>5677</v>
      </c>
      <c r="E4110" s="2" t="s">
        <v>5678</v>
      </c>
      <c r="F4110" s="2" t="s">
        <v>5537</v>
      </c>
    </row>
    <row r="4111" ht="16.5" spans="1:6">
      <c r="A4111" s="2" t="s">
        <v>4366</v>
      </c>
      <c r="B4111" s="2" t="s">
        <v>9844</v>
      </c>
      <c r="C4111" s="2" t="s">
        <v>5676</v>
      </c>
      <c r="D4111" s="2" t="s">
        <v>5677</v>
      </c>
      <c r="E4111" s="2" t="s">
        <v>5678</v>
      </c>
      <c r="F4111" s="2" t="s">
        <v>5537</v>
      </c>
    </row>
    <row r="4112" ht="16.5" spans="1:6">
      <c r="A4112" s="2" t="s">
        <v>4393</v>
      </c>
      <c r="B4112" s="2" t="s">
        <v>9845</v>
      </c>
      <c r="C4112" s="2" t="s">
        <v>5676</v>
      </c>
      <c r="D4112" s="2" t="s">
        <v>5677</v>
      </c>
      <c r="E4112" s="2" t="s">
        <v>5678</v>
      </c>
      <c r="F4112" s="2" t="s">
        <v>5537</v>
      </c>
    </row>
    <row r="4113" ht="16.5" spans="1:6">
      <c r="A4113" s="2" t="s">
        <v>4404</v>
      </c>
      <c r="B4113" s="2" t="s">
        <v>9846</v>
      </c>
      <c r="C4113" s="2" t="s">
        <v>5676</v>
      </c>
      <c r="D4113" s="2" t="s">
        <v>5677</v>
      </c>
      <c r="E4113" s="2" t="s">
        <v>5678</v>
      </c>
      <c r="F4113" s="2" t="s">
        <v>5537</v>
      </c>
    </row>
    <row r="4114" ht="16.5" spans="1:6">
      <c r="A4114" s="2" t="s">
        <v>4377</v>
      </c>
      <c r="B4114" s="2" t="s">
        <v>9847</v>
      </c>
      <c r="C4114" s="2" t="s">
        <v>5676</v>
      </c>
      <c r="D4114" s="2" t="s">
        <v>5677</v>
      </c>
      <c r="E4114" s="2" t="s">
        <v>5678</v>
      </c>
      <c r="F4114" s="2" t="s">
        <v>5537</v>
      </c>
    </row>
    <row r="4115" ht="16.5" spans="1:6">
      <c r="A4115" s="2" t="s">
        <v>4386</v>
      </c>
      <c r="B4115" s="2" t="s">
        <v>9848</v>
      </c>
      <c r="C4115" s="2" t="s">
        <v>5676</v>
      </c>
      <c r="D4115" s="2" t="s">
        <v>5677</v>
      </c>
      <c r="E4115" s="2" t="s">
        <v>5678</v>
      </c>
      <c r="F4115" s="2" t="s">
        <v>5537</v>
      </c>
    </row>
    <row r="4116" ht="16.5" spans="1:6">
      <c r="A4116" s="2" t="s">
        <v>4385</v>
      </c>
      <c r="B4116" s="2" t="s">
        <v>9849</v>
      </c>
      <c r="C4116" s="2" t="s">
        <v>5676</v>
      </c>
      <c r="D4116" s="2" t="s">
        <v>5677</v>
      </c>
      <c r="E4116" s="2" t="s">
        <v>5678</v>
      </c>
      <c r="F4116" s="2" t="s">
        <v>5537</v>
      </c>
    </row>
    <row r="4117" ht="16.5" spans="1:6">
      <c r="A4117" s="2" t="s">
        <v>4367</v>
      </c>
      <c r="B4117" s="2" t="s">
        <v>9850</v>
      </c>
      <c r="C4117" s="2" t="s">
        <v>5676</v>
      </c>
      <c r="D4117" s="2" t="s">
        <v>5677</v>
      </c>
      <c r="E4117" s="2" t="s">
        <v>5678</v>
      </c>
      <c r="F4117" s="2" t="s">
        <v>5537</v>
      </c>
    </row>
    <row r="4118" ht="16.5" spans="1:6">
      <c r="A4118" s="2" t="s">
        <v>4365</v>
      </c>
      <c r="B4118" s="2" t="s">
        <v>9851</v>
      </c>
      <c r="C4118" s="2" t="s">
        <v>5676</v>
      </c>
      <c r="D4118" s="2" t="s">
        <v>5677</v>
      </c>
      <c r="E4118" s="2" t="s">
        <v>5678</v>
      </c>
      <c r="F4118" s="2" t="s">
        <v>5537</v>
      </c>
    </row>
    <row r="4119" ht="16.5" spans="1:6">
      <c r="A4119" s="2" t="s">
        <v>4405</v>
      </c>
      <c r="B4119" s="2" t="s">
        <v>9852</v>
      </c>
      <c r="C4119" s="2" t="s">
        <v>5676</v>
      </c>
      <c r="D4119" s="2" t="s">
        <v>5677</v>
      </c>
      <c r="E4119" s="2" t="s">
        <v>5678</v>
      </c>
      <c r="F4119" s="2" t="s">
        <v>5537</v>
      </c>
    </row>
    <row r="4120" ht="16.5" spans="1:6">
      <c r="A4120" s="2" t="s">
        <v>4383</v>
      </c>
      <c r="B4120" s="2" t="s">
        <v>9853</v>
      </c>
      <c r="C4120" s="2" t="s">
        <v>5676</v>
      </c>
      <c r="D4120" s="2" t="s">
        <v>5677</v>
      </c>
      <c r="E4120" s="2" t="s">
        <v>5678</v>
      </c>
      <c r="F4120" s="2" t="s">
        <v>5537</v>
      </c>
    </row>
    <row r="4121" ht="16.5" spans="1:6">
      <c r="A4121" s="2" t="s">
        <v>4364</v>
      </c>
      <c r="B4121" s="2" t="s">
        <v>9854</v>
      </c>
      <c r="C4121" s="2" t="s">
        <v>5676</v>
      </c>
      <c r="D4121" s="2" t="s">
        <v>5677</v>
      </c>
      <c r="E4121" s="2" t="s">
        <v>5678</v>
      </c>
      <c r="F4121" s="2" t="s">
        <v>5537</v>
      </c>
    </row>
    <row r="4122" ht="16.5" spans="1:6">
      <c r="A4122" s="2" t="s">
        <v>4392</v>
      </c>
      <c r="B4122" s="2" t="s">
        <v>9855</v>
      </c>
      <c r="C4122" s="2" t="s">
        <v>5676</v>
      </c>
      <c r="D4122" s="2" t="s">
        <v>5677</v>
      </c>
      <c r="E4122" s="2" t="s">
        <v>5678</v>
      </c>
      <c r="F4122" s="2" t="s">
        <v>5537</v>
      </c>
    </row>
    <row r="4123" ht="16.5" spans="1:6">
      <c r="A4123" s="2" t="s">
        <v>4360</v>
      </c>
      <c r="B4123" s="2" t="s">
        <v>9856</v>
      </c>
      <c r="C4123" s="2" t="s">
        <v>5676</v>
      </c>
      <c r="D4123" s="2" t="s">
        <v>5677</v>
      </c>
      <c r="E4123" s="2" t="s">
        <v>5678</v>
      </c>
      <c r="F4123" s="2" t="s">
        <v>5537</v>
      </c>
    </row>
    <row r="4124" ht="16.5" spans="1:6">
      <c r="A4124" s="2" t="s">
        <v>4372</v>
      </c>
      <c r="B4124" s="2" t="s">
        <v>9857</v>
      </c>
      <c r="C4124" s="2" t="s">
        <v>5676</v>
      </c>
      <c r="D4124" s="2" t="s">
        <v>5677</v>
      </c>
      <c r="E4124" s="2" t="s">
        <v>5678</v>
      </c>
      <c r="F4124" s="2" t="s">
        <v>5537</v>
      </c>
    </row>
    <row r="4125" ht="16.5" spans="1:6">
      <c r="A4125" s="2" t="s">
        <v>4378</v>
      </c>
      <c r="B4125" s="2" t="s">
        <v>9858</v>
      </c>
      <c r="C4125" s="2" t="s">
        <v>5676</v>
      </c>
      <c r="D4125" s="2" t="s">
        <v>5677</v>
      </c>
      <c r="E4125" s="2" t="s">
        <v>5678</v>
      </c>
      <c r="F4125" s="2" t="s">
        <v>5537</v>
      </c>
    </row>
    <row r="4126" ht="16.5" spans="1:6">
      <c r="A4126" s="2" t="s">
        <v>4391</v>
      </c>
      <c r="B4126" s="2" t="s">
        <v>9859</v>
      </c>
      <c r="C4126" s="2" t="s">
        <v>5676</v>
      </c>
      <c r="D4126" s="2" t="s">
        <v>5677</v>
      </c>
      <c r="E4126" s="2" t="s">
        <v>5678</v>
      </c>
      <c r="F4126" s="2" t="s">
        <v>5537</v>
      </c>
    </row>
    <row r="4127" ht="16.5" spans="1:6">
      <c r="A4127" s="2" t="s">
        <v>4361</v>
      </c>
      <c r="B4127" s="2" t="s">
        <v>9860</v>
      </c>
      <c r="C4127" s="2" t="s">
        <v>5676</v>
      </c>
      <c r="D4127" s="2" t="s">
        <v>5677</v>
      </c>
      <c r="E4127" s="2" t="s">
        <v>5678</v>
      </c>
      <c r="F4127" s="2" t="s">
        <v>5537</v>
      </c>
    </row>
    <row r="4128" ht="16.5" spans="1:6">
      <c r="A4128" s="2" t="s">
        <v>4400</v>
      </c>
      <c r="B4128" s="2" t="s">
        <v>9861</v>
      </c>
      <c r="C4128" s="2" t="s">
        <v>5676</v>
      </c>
      <c r="D4128" s="2" t="s">
        <v>5677</v>
      </c>
      <c r="E4128" s="2" t="s">
        <v>5678</v>
      </c>
      <c r="F4128" s="2" t="s">
        <v>5537</v>
      </c>
    </row>
    <row r="4129" ht="16.5" spans="1:6">
      <c r="A4129" s="2" t="s">
        <v>4380</v>
      </c>
      <c r="B4129" s="2" t="s">
        <v>8816</v>
      </c>
      <c r="C4129" s="2" t="s">
        <v>5676</v>
      </c>
      <c r="D4129" s="2" t="s">
        <v>5677</v>
      </c>
      <c r="E4129" s="2" t="s">
        <v>5678</v>
      </c>
      <c r="F4129" s="2" t="s">
        <v>5537</v>
      </c>
    </row>
    <row r="4130" ht="16.5" spans="1:6">
      <c r="A4130" s="2" t="s">
        <v>4375</v>
      </c>
      <c r="B4130" s="2" t="s">
        <v>9862</v>
      </c>
      <c r="C4130" s="2" t="s">
        <v>5676</v>
      </c>
      <c r="D4130" s="2" t="s">
        <v>5677</v>
      </c>
      <c r="E4130" s="2" t="s">
        <v>5678</v>
      </c>
      <c r="F4130" s="2" t="s">
        <v>5537</v>
      </c>
    </row>
    <row r="4131" ht="16.5" spans="1:6">
      <c r="A4131" s="2" t="s">
        <v>4359</v>
      </c>
      <c r="B4131" s="2" t="s">
        <v>9863</v>
      </c>
      <c r="C4131" s="2" t="s">
        <v>5676</v>
      </c>
      <c r="D4131" s="2" t="s">
        <v>5677</v>
      </c>
      <c r="E4131" s="2" t="s">
        <v>5678</v>
      </c>
      <c r="F4131" s="2" t="s">
        <v>5537</v>
      </c>
    </row>
    <row r="4132" ht="16.5" spans="1:6">
      <c r="A4132" s="2" t="s">
        <v>4387</v>
      </c>
      <c r="B4132" s="2" t="s">
        <v>9864</v>
      </c>
      <c r="C4132" s="2" t="s">
        <v>5676</v>
      </c>
      <c r="D4132" s="2" t="s">
        <v>5677</v>
      </c>
      <c r="E4132" s="2" t="s">
        <v>5678</v>
      </c>
      <c r="F4132" s="2" t="s">
        <v>5537</v>
      </c>
    </row>
    <row r="4133" ht="16.5" spans="1:6">
      <c r="A4133" s="2" t="s">
        <v>4388</v>
      </c>
      <c r="B4133" s="2" t="s">
        <v>9865</v>
      </c>
      <c r="C4133" s="2" t="s">
        <v>5676</v>
      </c>
      <c r="D4133" s="2" t="s">
        <v>5677</v>
      </c>
      <c r="E4133" s="2" t="s">
        <v>5678</v>
      </c>
      <c r="F4133" s="2" t="s">
        <v>5537</v>
      </c>
    </row>
    <row r="4134" ht="16.5" spans="1:6">
      <c r="A4134" s="2" t="s">
        <v>4402</v>
      </c>
      <c r="B4134" s="2" t="s">
        <v>9866</v>
      </c>
      <c r="C4134" s="2" t="s">
        <v>5676</v>
      </c>
      <c r="D4134" s="2" t="s">
        <v>5677</v>
      </c>
      <c r="E4134" s="2" t="s">
        <v>5678</v>
      </c>
      <c r="F4134" s="2" t="s">
        <v>5537</v>
      </c>
    </row>
    <row r="4135" ht="16.5" spans="1:6">
      <c r="A4135" s="2" t="s">
        <v>4407</v>
      </c>
      <c r="B4135" s="2" t="s">
        <v>9867</v>
      </c>
      <c r="C4135" s="2" t="s">
        <v>5676</v>
      </c>
      <c r="D4135" s="2" t="s">
        <v>5677</v>
      </c>
      <c r="E4135" s="2" t="s">
        <v>5678</v>
      </c>
      <c r="F4135" s="2" t="s">
        <v>5537</v>
      </c>
    </row>
    <row r="4136" ht="16.5" spans="1:6">
      <c r="A4136" s="2" t="s">
        <v>4395</v>
      </c>
      <c r="B4136" s="2" t="s">
        <v>9868</v>
      </c>
      <c r="C4136" s="2" t="s">
        <v>5676</v>
      </c>
      <c r="D4136" s="2" t="s">
        <v>5677</v>
      </c>
      <c r="E4136" s="2" t="s">
        <v>5678</v>
      </c>
      <c r="F4136" s="2" t="s">
        <v>5537</v>
      </c>
    </row>
    <row r="4137" ht="16.5" spans="1:6">
      <c r="A4137" s="2" t="s">
        <v>4399</v>
      </c>
      <c r="B4137" s="2" t="s">
        <v>9869</v>
      </c>
      <c r="C4137" s="2" t="s">
        <v>5676</v>
      </c>
      <c r="D4137" s="2" t="s">
        <v>5677</v>
      </c>
      <c r="E4137" s="2" t="s">
        <v>5678</v>
      </c>
      <c r="F4137" s="2" t="s">
        <v>5537</v>
      </c>
    </row>
    <row r="4138" ht="16.5" spans="1:6">
      <c r="A4138" s="2" t="s">
        <v>4411</v>
      </c>
      <c r="B4138" s="2" t="s">
        <v>9870</v>
      </c>
      <c r="C4138" s="2" t="s">
        <v>5676</v>
      </c>
      <c r="D4138" s="2" t="s">
        <v>5677</v>
      </c>
      <c r="E4138" s="2" t="s">
        <v>5678</v>
      </c>
      <c r="F4138" s="2" t="s">
        <v>5537</v>
      </c>
    </row>
    <row r="4139" ht="16.5" spans="1:6">
      <c r="A4139" s="2" t="s">
        <v>4410</v>
      </c>
      <c r="B4139" s="2" t="s">
        <v>9871</v>
      </c>
      <c r="C4139" s="2" t="s">
        <v>5676</v>
      </c>
      <c r="D4139" s="2" t="s">
        <v>5677</v>
      </c>
      <c r="E4139" s="2" t="s">
        <v>5678</v>
      </c>
      <c r="F4139" s="2" t="s">
        <v>5537</v>
      </c>
    </row>
    <row r="4140" ht="16.5" spans="1:6">
      <c r="A4140" s="2" t="s">
        <v>4396</v>
      </c>
      <c r="B4140" s="2" t="s">
        <v>9872</v>
      </c>
      <c r="C4140" s="2" t="s">
        <v>5676</v>
      </c>
      <c r="D4140" s="2" t="s">
        <v>5677</v>
      </c>
      <c r="E4140" s="2" t="s">
        <v>5678</v>
      </c>
      <c r="F4140" s="2" t="s">
        <v>5537</v>
      </c>
    </row>
    <row r="4141" ht="16.5" spans="1:6">
      <c r="A4141" s="2" t="s">
        <v>4401</v>
      </c>
      <c r="B4141" s="2" t="s">
        <v>9873</v>
      </c>
      <c r="C4141" s="2" t="s">
        <v>5676</v>
      </c>
      <c r="D4141" s="2" t="s">
        <v>5677</v>
      </c>
      <c r="E4141" s="2" t="s">
        <v>5678</v>
      </c>
      <c r="F4141" s="2" t="s">
        <v>5537</v>
      </c>
    </row>
    <row r="4142" ht="16.5" spans="1:6">
      <c r="A4142" s="2" t="s">
        <v>4417</v>
      </c>
      <c r="B4142" s="2" t="s">
        <v>9874</v>
      </c>
      <c r="C4142" s="2" t="s">
        <v>9875</v>
      </c>
      <c r="D4142" s="2" t="s">
        <v>5677</v>
      </c>
      <c r="E4142" s="2" t="s">
        <v>5678</v>
      </c>
      <c r="F4142" s="2" t="s">
        <v>5537</v>
      </c>
    </row>
    <row r="4143" ht="16.5" spans="1:6">
      <c r="A4143" s="2" t="s">
        <v>4439</v>
      </c>
      <c r="B4143" s="2" t="s">
        <v>9876</v>
      </c>
      <c r="C4143" s="2" t="s">
        <v>9875</v>
      </c>
      <c r="D4143" s="2" t="s">
        <v>5677</v>
      </c>
      <c r="E4143" s="2" t="s">
        <v>5678</v>
      </c>
      <c r="F4143" s="2" t="s">
        <v>5537</v>
      </c>
    </row>
    <row r="4144" ht="16.5" spans="1:6">
      <c r="A4144" s="2" t="s">
        <v>4461</v>
      </c>
      <c r="B4144" s="2" t="s">
        <v>9877</v>
      </c>
      <c r="C4144" s="2" t="s">
        <v>9875</v>
      </c>
      <c r="D4144" s="2" t="s">
        <v>5677</v>
      </c>
      <c r="E4144" s="2" t="s">
        <v>5678</v>
      </c>
      <c r="F4144" s="2" t="s">
        <v>5537</v>
      </c>
    </row>
    <row r="4145" ht="16.5" spans="1:6">
      <c r="A4145" s="2" t="s">
        <v>4432</v>
      </c>
      <c r="B4145" s="2" t="s">
        <v>9878</v>
      </c>
      <c r="C4145" s="2" t="s">
        <v>9875</v>
      </c>
      <c r="D4145" s="2" t="s">
        <v>5677</v>
      </c>
      <c r="E4145" s="2" t="s">
        <v>5678</v>
      </c>
      <c r="F4145" s="2" t="s">
        <v>5537</v>
      </c>
    </row>
    <row r="4146" ht="16.5" spans="1:6">
      <c r="A4146" s="2" t="s">
        <v>4464</v>
      </c>
      <c r="B4146" s="2" t="s">
        <v>9879</v>
      </c>
      <c r="C4146" s="2" t="s">
        <v>9875</v>
      </c>
      <c r="D4146" s="2" t="s">
        <v>5677</v>
      </c>
      <c r="E4146" s="2" t="s">
        <v>5678</v>
      </c>
      <c r="F4146" s="2" t="s">
        <v>5537</v>
      </c>
    </row>
    <row r="4147" ht="16.5" spans="1:6">
      <c r="A4147" s="2" t="s">
        <v>4423</v>
      </c>
      <c r="B4147" s="2" t="s">
        <v>9880</v>
      </c>
      <c r="C4147" s="2" t="s">
        <v>9875</v>
      </c>
      <c r="D4147" s="2" t="s">
        <v>5677</v>
      </c>
      <c r="E4147" s="2" t="s">
        <v>5678</v>
      </c>
      <c r="F4147" s="2" t="s">
        <v>5537</v>
      </c>
    </row>
    <row r="4148" ht="16.5" spans="1:6">
      <c r="A4148" s="2" t="s">
        <v>4442</v>
      </c>
      <c r="B4148" s="2" t="s">
        <v>9881</v>
      </c>
      <c r="C4148" s="2" t="s">
        <v>9875</v>
      </c>
      <c r="D4148" s="2" t="s">
        <v>5677</v>
      </c>
      <c r="E4148" s="2" t="s">
        <v>5678</v>
      </c>
      <c r="F4148" s="2" t="s">
        <v>5537</v>
      </c>
    </row>
    <row r="4149" ht="16.5" spans="1:6">
      <c r="A4149" s="2" t="s">
        <v>4443</v>
      </c>
      <c r="B4149" s="2" t="s">
        <v>9882</v>
      </c>
      <c r="C4149" s="2" t="s">
        <v>9875</v>
      </c>
      <c r="D4149" s="2" t="s">
        <v>5677</v>
      </c>
      <c r="E4149" s="2" t="s">
        <v>5678</v>
      </c>
      <c r="F4149" s="2" t="s">
        <v>5537</v>
      </c>
    </row>
    <row r="4150" ht="16.5" spans="1:6">
      <c r="A4150" s="2" t="s">
        <v>4428</v>
      </c>
      <c r="B4150" s="2" t="s">
        <v>9883</v>
      </c>
      <c r="C4150" s="2" t="s">
        <v>9875</v>
      </c>
      <c r="D4150" s="2" t="s">
        <v>5677</v>
      </c>
      <c r="E4150" s="2" t="s">
        <v>5678</v>
      </c>
      <c r="F4150" s="2" t="s">
        <v>5537</v>
      </c>
    </row>
    <row r="4151" ht="16.5" spans="1:6">
      <c r="A4151" s="2" t="s">
        <v>4426</v>
      </c>
      <c r="B4151" s="2" t="s">
        <v>9884</v>
      </c>
      <c r="C4151" s="2" t="s">
        <v>9875</v>
      </c>
      <c r="D4151" s="2" t="s">
        <v>5677</v>
      </c>
      <c r="E4151" s="2" t="s">
        <v>5678</v>
      </c>
      <c r="F4151" s="2" t="s">
        <v>5537</v>
      </c>
    </row>
    <row r="4152" ht="16.5" spans="1:6">
      <c r="A4152" s="2" t="s">
        <v>4418</v>
      </c>
      <c r="B4152" s="2" t="s">
        <v>8890</v>
      </c>
      <c r="C4152" s="2" t="s">
        <v>9875</v>
      </c>
      <c r="D4152" s="2" t="s">
        <v>5677</v>
      </c>
      <c r="E4152" s="2" t="s">
        <v>5678</v>
      </c>
      <c r="F4152" s="2" t="s">
        <v>5537</v>
      </c>
    </row>
    <row r="4153" ht="16.5" spans="1:6">
      <c r="A4153" s="2" t="s">
        <v>4448</v>
      </c>
      <c r="B4153" s="2" t="s">
        <v>9885</v>
      </c>
      <c r="C4153" s="2" t="s">
        <v>9875</v>
      </c>
      <c r="D4153" s="2" t="s">
        <v>5677</v>
      </c>
      <c r="E4153" s="2" t="s">
        <v>5678</v>
      </c>
      <c r="F4153" s="2" t="s">
        <v>5537</v>
      </c>
    </row>
    <row r="4154" ht="16.5" spans="1:6">
      <c r="A4154" s="2" t="s">
        <v>4440</v>
      </c>
      <c r="B4154" s="2" t="s">
        <v>9886</v>
      </c>
      <c r="C4154" s="2" t="s">
        <v>9875</v>
      </c>
      <c r="D4154" s="2" t="s">
        <v>5677</v>
      </c>
      <c r="E4154" s="2" t="s">
        <v>5678</v>
      </c>
      <c r="F4154" s="2" t="s">
        <v>5537</v>
      </c>
    </row>
    <row r="4155" ht="16.5" spans="1:6">
      <c r="A4155" s="2" t="s">
        <v>4441</v>
      </c>
      <c r="B4155" s="2" t="s">
        <v>9887</v>
      </c>
      <c r="C4155" s="2" t="s">
        <v>9875</v>
      </c>
      <c r="D4155" s="2" t="s">
        <v>5677</v>
      </c>
      <c r="E4155" s="2" t="s">
        <v>5678</v>
      </c>
      <c r="F4155" s="2" t="s">
        <v>5537</v>
      </c>
    </row>
    <row r="4156" ht="16.5" spans="1:6">
      <c r="A4156" s="2" t="s">
        <v>4450</v>
      </c>
      <c r="B4156" s="2" t="s">
        <v>9888</v>
      </c>
      <c r="C4156" s="2" t="s">
        <v>9875</v>
      </c>
      <c r="D4156" s="2" t="s">
        <v>5677</v>
      </c>
      <c r="E4156" s="2" t="s">
        <v>5678</v>
      </c>
      <c r="F4156" s="2" t="s">
        <v>5537</v>
      </c>
    </row>
    <row r="4157" ht="16.5" spans="1:6">
      <c r="A4157" s="2" t="s">
        <v>4427</v>
      </c>
      <c r="B4157" s="2" t="s">
        <v>9889</v>
      </c>
      <c r="C4157" s="2" t="s">
        <v>9875</v>
      </c>
      <c r="D4157" s="2" t="s">
        <v>5677</v>
      </c>
      <c r="E4157" s="2" t="s">
        <v>5678</v>
      </c>
      <c r="F4157" s="2" t="s">
        <v>5537</v>
      </c>
    </row>
    <row r="4158" ht="16.5" spans="1:6">
      <c r="A4158" s="2" t="s">
        <v>4430</v>
      </c>
      <c r="B4158" s="2" t="s">
        <v>9890</v>
      </c>
      <c r="C4158" s="2" t="s">
        <v>9875</v>
      </c>
      <c r="D4158" s="2" t="s">
        <v>5677</v>
      </c>
      <c r="E4158" s="2" t="s">
        <v>5678</v>
      </c>
      <c r="F4158" s="2" t="s">
        <v>5537</v>
      </c>
    </row>
    <row r="4159" ht="16.5" spans="1:6">
      <c r="A4159" s="2" t="s">
        <v>4444</v>
      </c>
      <c r="B4159" s="2" t="s">
        <v>9891</v>
      </c>
      <c r="C4159" s="2" t="s">
        <v>9875</v>
      </c>
      <c r="D4159" s="2" t="s">
        <v>5677</v>
      </c>
      <c r="E4159" s="2" t="s">
        <v>5678</v>
      </c>
      <c r="F4159" s="2" t="s">
        <v>5537</v>
      </c>
    </row>
    <row r="4160" ht="16.5" spans="1:6">
      <c r="A4160" s="2" t="s">
        <v>4414</v>
      </c>
      <c r="B4160" s="2" t="s">
        <v>9892</v>
      </c>
      <c r="C4160" s="2" t="s">
        <v>9875</v>
      </c>
      <c r="D4160" s="2" t="s">
        <v>5677</v>
      </c>
      <c r="E4160" s="2" t="s">
        <v>5678</v>
      </c>
      <c r="F4160" s="2" t="s">
        <v>5537</v>
      </c>
    </row>
    <row r="4161" ht="16.5" spans="1:6">
      <c r="A4161" s="2" t="s">
        <v>4457</v>
      </c>
      <c r="B4161" s="2" t="s">
        <v>9893</v>
      </c>
      <c r="C4161" s="2" t="s">
        <v>9875</v>
      </c>
      <c r="D4161" s="2" t="s">
        <v>5677</v>
      </c>
      <c r="E4161" s="2" t="s">
        <v>5678</v>
      </c>
      <c r="F4161" s="2" t="s">
        <v>5537</v>
      </c>
    </row>
    <row r="4162" ht="16.5" spans="1:6">
      <c r="A4162" s="2" t="s">
        <v>4455</v>
      </c>
      <c r="B4162" s="2" t="s">
        <v>9894</v>
      </c>
      <c r="C4162" s="2" t="s">
        <v>9875</v>
      </c>
      <c r="D4162" s="2" t="s">
        <v>5677</v>
      </c>
      <c r="E4162" s="2" t="s">
        <v>5678</v>
      </c>
      <c r="F4162" s="2" t="s">
        <v>5537</v>
      </c>
    </row>
    <row r="4163" ht="16.5" spans="1:6">
      <c r="A4163" s="2" t="s">
        <v>4415</v>
      </c>
      <c r="B4163" s="2" t="s">
        <v>8353</v>
      </c>
      <c r="C4163" s="2" t="s">
        <v>9875</v>
      </c>
      <c r="D4163" s="2" t="s">
        <v>5677</v>
      </c>
      <c r="E4163" s="2" t="s">
        <v>5678</v>
      </c>
      <c r="F4163" s="2" t="s">
        <v>5537</v>
      </c>
    </row>
    <row r="4164" ht="16.5" spans="1:6">
      <c r="A4164" s="2" t="s">
        <v>4451</v>
      </c>
      <c r="B4164" s="2" t="s">
        <v>9895</v>
      </c>
      <c r="C4164" s="2" t="s">
        <v>9875</v>
      </c>
      <c r="D4164" s="2" t="s">
        <v>5677</v>
      </c>
      <c r="E4164" s="2" t="s">
        <v>5678</v>
      </c>
      <c r="F4164" s="2" t="s">
        <v>5537</v>
      </c>
    </row>
    <row r="4165" ht="16.5" spans="1:6">
      <c r="A4165" s="2" t="s">
        <v>4438</v>
      </c>
      <c r="B4165" s="2" t="s">
        <v>9896</v>
      </c>
      <c r="C4165" s="2" t="s">
        <v>9875</v>
      </c>
      <c r="D4165" s="2" t="s">
        <v>5677</v>
      </c>
      <c r="E4165" s="2" t="s">
        <v>5678</v>
      </c>
      <c r="F4165" s="2" t="s">
        <v>5537</v>
      </c>
    </row>
    <row r="4166" ht="16.5" spans="1:6">
      <c r="A4166" s="2" t="s">
        <v>4425</v>
      </c>
      <c r="B4166" s="2" t="s">
        <v>9897</v>
      </c>
      <c r="C4166" s="2" t="s">
        <v>9875</v>
      </c>
      <c r="D4166" s="2" t="s">
        <v>5677</v>
      </c>
      <c r="E4166" s="2" t="s">
        <v>5678</v>
      </c>
      <c r="F4166" s="2" t="s">
        <v>5537</v>
      </c>
    </row>
    <row r="4167" ht="16.5" spans="1:6">
      <c r="A4167" s="2" t="s">
        <v>4449</v>
      </c>
      <c r="B4167" s="2" t="s">
        <v>9898</v>
      </c>
      <c r="C4167" s="2" t="s">
        <v>9875</v>
      </c>
      <c r="D4167" s="2" t="s">
        <v>5677</v>
      </c>
      <c r="E4167" s="2" t="s">
        <v>5678</v>
      </c>
      <c r="F4167" s="2" t="s">
        <v>5537</v>
      </c>
    </row>
    <row r="4168" ht="16.5" spans="1:6">
      <c r="A4168" s="2" t="s">
        <v>4422</v>
      </c>
      <c r="B4168" s="2" t="s">
        <v>9899</v>
      </c>
      <c r="C4168" s="2" t="s">
        <v>9875</v>
      </c>
      <c r="D4168" s="2" t="s">
        <v>5677</v>
      </c>
      <c r="E4168" s="2" t="s">
        <v>5678</v>
      </c>
      <c r="F4168" s="2" t="s">
        <v>5537</v>
      </c>
    </row>
    <row r="4169" ht="16.5" spans="1:6">
      <c r="A4169" s="2" t="s">
        <v>4445</v>
      </c>
      <c r="B4169" s="2" t="s">
        <v>9900</v>
      </c>
      <c r="C4169" s="2" t="s">
        <v>9875</v>
      </c>
      <c r="D4169" s="2" t="s">
        <v>5677</v>
      </c>
      <c r="E4169" s="2" t="s">
        <v>5678</v>
      </c>
      <c r="F4169" s="2" t="s">
        <v>5537</v>
      </c>
    </row>
    <row r="4170" ht="16.5" spans="1:6">
      <c r="A4170" s="2" t="s">
        <v>4435</v>
      </c>
      <c r="B4170" s="2" t="s">
        <v>7318</v>
      </c>
      <c r="C4170" s="2" t="s">
        <v>9875</v>
      </c>
      <c r="D4170" s="2" t="s">
        <v>5677</v>
      </c>
      <c r="E4170" s="2" t="s">
        <v>5678</v>
      </c>
      <c r="F4170" s="2" t="s">
        <v>5537</v>
      </c>
    </row>
    <row r="4171" ht="16.5" spans="1:6">
      <c r="A4171" s="2" t="s">
        <v>4420</v>
      </c>
      <c r="B4171" s="2" t="s">
        <v>9307</v>
      </c>
      <c r="C4171" s="2" t="s">
        <v>9875</v>
      </c>
      <c r="D4171" s="2" t="s">
        <v>5677</v>
      </c>
      <c r="E4171" s="2" t="s">
        <v>5678</v>
      </c>
      <c r="F4171" s="2" t="s">
        <v>5537</v>
      </c>
    </row>
    <row r="4172" ht="16.5" spans="1:6">
      <c r="A4172" s="2" t="s">
        <v>4447</v>
      </c>
      <c r="B4172" s="2" t="s">
        <v>9901</v>
      </c>
      <c r="C4172" s="2" t="s">
        <v>9875</v>
      </c>
      <c r="D4172" s="2" t="s">
        <v>5677</v>
      </c>
      <c r="E4172" s="2" t="s">
        <v>5678</v>
      </c>
      <c r="F4172" s="2" t="s">
        <v>5537</v>
      </c>
    </row>
    <row r="4173" ht="16.5" spans="1:6">
      <c r="A4173" s="2" t="s">
        <v>4419</v>
      </c>
      <c r="B4173" s="2" t="s">
        <v>9902</v>
      </c>
      <c r="C4173" s="2" t="s">
        <v>9875</v>
      </c>
      <c r="D4173" s="2" t="s">
        <v>5677</v>
      </c>
      <c r="E4173" s="2" t="s">
        <v>5678</v>
      </c>
      <c r="F4173" s="2" t="s">
        <v>5537</v>
      </c>
    </row>
    <row r="4174" ht="16.5" spans="1:6">
      <c r="A4174" s="2" t="s">
        <v>4416</v>
      </c>
      <c r="B4174" s="2" t="s">
        <v>9903</v>
      </c>
      <c r="C4174" s="2" t="s">
        <v>9875</v>
      </c>
      <c r="D4174" s="2" t="s">
        <v>5677</v>
      </c>
      <c r="E4174" s="2" t="s">
        <v>5678</v>
      </c>
      <c r="F4174" s="2" t="s">
        <v>5537</v>
      </c>
    </row>
    <row r="4175" ht="16.5" spans="1:6">
      <c r="A4175" s="2" t="s">
        <v>4433</v>
      </c>
      <c r="B4175" s="2" t="s">
        <v>9904</v>
      </c>
      <c r="C4175" s="2" t="s">
        <v>9875</v>
      </c>
      <c r="D4175" s="2" t="s">
        <v>5677</v>
      </c>
      <c r="E4175" s="2" t="s">
        <v>5678</v>
      </c>
      <c r="F4175" s="2" t="s">
        <v>5537</v>
      </c>
    </row>
    <row r="4176" ht="16.5" spans="1:6">
      <c r="A4176" s="2" t="s">
        <v>4434</v>
      </c>
      <c r="B4176" s="2" t="s">
        <v>9905</v>
      </c>
      <c r="C4176" s="2" t="s">
        <v>9875</v>
      </c>
      <c r="D4176" s="2" t="s">
        <v>5677</v>
      </c>
      <c r="E4176" s="2" t="s">
        <v>5678</v>
      </c>
      <c r="F4176" s="2" t="s">
        <v>5537</v>
      </c>
    </row>
    <row r="4177" ht="16.5" spans="1:6">
      <c r="A4177" s="2" t="s">
        <v>4421</v>
      </c>
      <c r="B4177" s="2" t="s">
        <v>9906</v>
      </c>
      <c r="C4177" s="2" t="s">
        <v>9875</v>
      </c>
      <c r="D4177" s="2" t="s">
        <v>5677</v>
      </c>
      <c r="E4177" s="2" t="s">
        <v>5678</v>
      </c>
      <c r="F4177" s="2" t="s">
        <v>5537</v>
      </c>
    </row>
    <row r="4178" ht="16.5" spans="1:6">
      <c r="A4178" s="2" t="s">
        <v>4437</v>
      </c>
      <c r="B4178" s="2" t="s">
        <v>9907</v>
      </c>
      <c r="C4178" s="2" t="s">
        <v>9875</v>
      </c>
      <c r="D4178" s="2" t="s">
        <v>5677</v>
      </c>
      <c r="E4178" s="2" t="s">
        <v>5678</v>
      </c>
      <c r="F4178" s="2" t="s">
        <v>5537</v>
      </c>
    </row>
    <row r="4179" ht="16.5" spans="1:6">
      <c r="A4179" s="2" t="s">
        <v>4454</v>
      </c>
      <c r="B4179" s="2" t="s">
        <v>9908</v>
      </c>
      <c r="C4179" s="2" t="s">
        <v>9875</v>
      </c>
      <c r="D4179" s="2" t="s">
        <v>5677</v>
      </c>
      <c r="E4179" s="2" t="s">
        <v>5678</v>
      </c>
      <c r="F4179" s="2" t="s">
        <v>5537</v>
      </c>
    </row>
    <row r="4180" ht="16.5" spans="1:6">
      <c r="A4180" s="2" t="s">
        <v>4458</v>
      </c>
      <c r="B4180" s="2" t="s">
        <v>9909</v>
      </c>
      <c r="C4180" s="2" t="s">
        <v>9875</v>
      </c>
      <c r="D4180" s="2" t="s">
        <v>5677</v>
      </c>
      <c r="E4180" s="2" t="s">
        <v>5678</v>
      </c>
      <c r="F4180" s="2" t="s">
        <v>5537</v>
      </c>
    </row>
    <row r="4181" ht="16.5" spans="1:6">
      <c r="A4181" s="2" t="s">
        <v>4436</v>
      </c>
      <c r="B4181" s="2" t="s">
        <v>9910</v>
      </c>
      <c r="C4181" s="2" t="s">
        <v>9875</v>
      </c>
      <c r="D4181" s="2" t="s">
        <v>5677</v>
      </c>
      <c r="E4181" s="2" t="s">
        <v>5678</v>
      </c>
      <c r="F4181" s="2" t="s">
        <v>5537</v>
      </c>
    </row>
    <row r="4182" ht="16.5" spans="1:6">
      <c r="A4182" s="2" t="s">
        <v>4462</v>
      </c>
      <c r="B4182" s="2" t="s">
        <v>9911</v>
      </c>
      <c r="C4182" s="2" t="s">
        <v>9875</v>
      </c>
      <c r="D4182" s="2" t="s">
        <v>5677</v>
      </c>
      <c r="E4182" s="2" t="s">
        <v>5678</v>
      </c>
      <c r="F4182" s="2" t="s">
        <v>5537</v>
      </c>
    </row>
    <row r="4183" ht="16.5" spans="1:6">
      <c r="A4183" s="2" t="s">
        <v>4424</v>
      </c>
      <c r="B4183" s="2" t="s">
        <v>9912</v>
      </c>
      <c r="C4183" s="2" t="s">
        <v>9875</v>
      </c>
      <c r="D4183" s="2" t="s">
        <v>5677</v>
      </c>
      <c r="E4183" s="2" t="s">
        <v>5678</v>
      </c>
      <c r="F4183" s="2" t="s">
        <v>5537</v>
      </c>
    </row>
    <row r="4184" ht="16.5" spans="1:6">
      <c r="A4184" s="2" t="s">
        <v>4431</v>
      </c>
      <c r="B4184" s="2" t="s">
        <v>9913</v>
      </c>
      <c r="C4184" s="2" t="s">
        <v>9875</v>
      </c>
      <c r="D4184" s="2" t="s">
        <v>5677</v>
      </c>
      <c r="E4184" s="2" t="s">
        <v>5678</v>
      </c>
      <c r="F4184" s="2" t="s">
        <v>5537</v>
      </c>
    </row>
    <row r="4185" ht="16.5" spans="1:6">
      <c r="A4185" s="2" t="s">
        <v>4429</v>
      </c>
      <c r="B4185" s="2" t="s">
        <v>9914</v>
      </c>
      <c r="C4185" s="2" t="s">
        <v>9875</v>
      </c>
      <c r="D4185" s="2" t="s">
        <v>5677</v>
      </c>
      <c r="E4185" s="2" t="s">
        <v>5678</v>
      </c>
      <c r="F4185" s="2" t="s">
        <v>5537</v>
      </c>
    </row>
    <row r="4186" ht="16.5" spans="1:6">
      <c r="A4186" s="2" t="s">
        <v>4446</v>
      </c>
      <c r="B4186" s="2" t="s">
        <v>9915</v>
      </c>
      <c r="C4186" s="2" t="s">
        <v>9875</v>
      </c>
      <c r="D4186" s="2" t="s">
        <v>5677</v>
      </c>
      <c r="E4186" s="2" t="s">
        <v>5678</v>
      </c>
      <c r="F4186" s="2" t="s">
        <v>5537</v>
      </c>
    </row>
    <row r="4187" ht="16.5" spans="1:6">
      <c r="A4187" s="2" t="s">
        <v>4452</v>
      </c>
      <c r="B4187" s="2" t="s">
        <v>9916</v>
      </c>
      <c r="C4187" s="2" t="s">
        <v>9875</v>
      </c>
      <c r="D4187" s="2" t="s">
        <v>5677</v>
      </c>
      <c r="E4187" s="2" t="s">
        <v>5678</v>
      </c>
      <c r="F4187" s="2" t="s">
        <v>5537</v>
      </c>
    </row>
    <row r="4188" ht="16.5" spans="1:6">
      <c r="A4188" s="2" t="s">
        <v>4460</v>
      </c>
      <c r="B4188" s="2" t="s">
        <v>9917</v>
      </c>
      <c r="C4188" s="2" t="s">
        <v>9875</v>
      </c>
      <c r="D4188" s="2" t="s">
        <v>5677</v>
      </c>
      <c r="E4188" s="2" t="s">
        <v>5678</v>
      </c>
      <c r="F4188" s="2" t="s">
        <v>5537</v>
      </c>
    </row>
    <row r="4189" ht="16.5" spans="1:6">
      <c r="A4189" s="2" t="s">
        <v>4456</v>
      </c>
      <c r="B4189" s="2" t="s">
        <v>9918</v>
      </c>
      <c r="C4189" s="2" t="s">
        <v>9875</v>
      </c>
      <c r="D4189" s="2" t="s">
        <v>5677</v>
      </c>
      <c r="E4189" s="2" t="s">
        <v>5678</v>
      </c>
      <c r="F4189" s="2" t="s">
        <v>5537</v>
      </c>
    </row>
    <row r="4190" ht="16.5" spans="1:6">
      <c r="A4190" s="2" t="s">
        <v>4459</v>
      </c>
      <c r="B4190" s="2" t="s">
        <v>9919</v>
      </c>
      <c r="C4190" s="2" t="s">
        <v>9875</v>
      </c>
      <c r="D4190" s="2" t="s">
        <v>5677</v>
      </c>
      <c r="E4190" s="2" t="s">
        <v>5678</v>
      </c>
      <c r="F4190" s="2" t="s">
        <v>5537</v>
      </c>
    </row>
    <row r="4191" ht="16.5" spans="1:6">
      <c r="A4191" s="2" t="s">
        <v>9920</v>
      </c>
      <c r="B4191" s="2" t="s">
        <v>9921</v>
      </c>
      <c r="C4191" s="2" t="s">
        <v>9922</v>
      </c>
      <c r="D4191" s="2" t="s">
        <v>5677</v>
      </c>
      <c r="E4191" s="2" t="s">
        <v>5678</v>
      </c>
      <c r="F4191" s="2" t="s">
        <v>5537</v>
      </c>
    </row>
    <row r="4192" ht="16.5" spans="1:6">
      <c r="A4192" s="2" t="s">
        <v>4453</v>
      </c>
      <c r="B4192" s="2" t="s">
        <v>9923</v>
      </c>
      <c r="C4192" s="2" t="s">
        <v>9875</v>
      </c>
      <c r="D4192" s="2" t="s">
        <v>5677</v>
      </c>
      <c r="E4192" s="2" t="s">
        <v>5678</v>
      </c>
      <c r="F4192" s="2" t="s">
        <v>5537</v>
      </c>
    </row>
    <row r="4193" ht="16.5" spans="1:6">
      <c r="A4193" s="2" t="s">
        <v>4463</v>
      </c>
      <c r="B4193" s="2" t="s">
        <v>9924</v>
      </c>
      <c r="C4193" s="2" t="s">
        <v>9875</v>
      </c>
      <c r="D4193" s="2" t="s">
        <v>5677</v>
      </c>
      <c r="E4193" s="2" t="s">
        <v>5678</v>
      </c>
      <c r="F4193" s="2" t="s">
        <v>5537</v>
      </c>
    </row>
    <row r="4194" ht="16.5" spans="1:6">
      <c r="A4194" s="2" t="s">
        <v>1831</v>
      </c>
      <c r="B4194" s="2" t="s">
        <v>9925</v>
      </c>
      <c r="C4194" s="2" t="s">
        <v>9926</v>
      </c>
      <c r="D4194" s="2" t="s">
        <v>5711</v>
      </c>
      <c r="E4194" s="2" t="s">
        <v>5712</v>
      </c>
      <c r="F4194" s="2" t="s">
        <v>5537</v>
      </c>
    </row>
    <row r="4195" ht="16.5" spans="1:6">
      <c r="A4195" s="2" t="s">
        <v>1830</v>
      </c>
      <c r="B4195" s="2" t="s">
        <v>9927</v>
      </c>
      <c r="C4195" s="2" t="s">
        <v>9926</v>
      </c>
      <c r="D4195" s="2" t="s">
        <v>5711</v>
      </c>
      <c r="E4195" s="2" t="s">
        <v>5712</v>
      </c>
      <c r="F4195" s="2" t="s">
        <v>5537</v>
      </c>
    </row>
    <row r="4196" ht="16.5" spans="1:6">
      <c r="A4196" s="2" t="s">
        <v>1836</v>
      </c>
      <c r="B4196" s="2" t="s">
        <v>9928</v>
      </c>
      <c r="C4196" s="2" t="s">
        <v>9926</v>
      </c>
      <c r="D4196" s="2" t="s">
        <v>5711</v>
      </c>
      <c r="E4196" s="2" t="s">
        <v>5712</v>
      </c>
      <c r="F4196" s="2" t="s">
        <v>5537</v>
      </c>
    </row>
    <row r="4197" ht="16.5" spans="1:6">
      <c r="A4197" s="2" t="s">
        <v>3324</v>
      </c>
      <c r="B4197" s="2" t="s">
        <v>9929</v>
      </c>
      <c r="C4197" s="2" t="s">
        <v>7997</v>
      </c>
      <c r="D4197" s="2" t="s">
        <v>5544</v>
      </c>
      <c r="E4197" s="2" t="s">
        <v>5545</v>
      </c>
      <c r="F4197" s="2" t="s">
        <v>5537</v>
      </c>
    </row>
    <row r="4198" ht="16.5" spans="1:6">
      <c r="A4198" s="2" t="s">
        <v>1809</v>
      </c>
      <c r="B4198" s="2" t="s">
        <v>9930</v>
      </c>
      <c r="C4198" s="2" t="s">
        <v>9926</v>
      </c>
      <c r="D4198" s="2" t="s">
        <v>5711</v>
      </c>
      <c r="E4198" s="2" t="s">
        <v>5712</v>
      </c>
      <c r="F4198" s="2" t="s">
        <v>5537</v>
      </c>
    </row>
    <row r="4199" ht="16.5" spans="1:6">
      <c r="A4199" s="2" t="s">
        <v>1817</v>
      </c>
      <c r="B4199" s="2" t="s">
        <v>9931</v>
      </c>
      <c r="C4199" s="2" t="s">
        <v>9926</v>
      </c>
      <c r="D4199" s="2" t="s">
        <v>5711</v>
      </c>
      <c r="E4199" s="2" t="s">
        <v>5712</v>
      </c>
      <c r="F4199" s="2" t="s">
        <v>5537</v>
      </c>
    </row>
    <row r="4200" ht="16.5" spans="1:6">
      <c r="A4200" s="2" t="s">
        <v>1819</v>
      </c>
      <c r="B4200" s="2" t="s">
        <v>9932</v>
      </c>
      <c r="C4200" s="2" t="s">
        <v>9926</v>
      </c>
      <c r="D4200" s="2" t="s">
        <v>5711</v>
      </c>
      <c r="E4200" s="2" t="s">
        <v>5712</v>
      </c>
      <c r="F4200" s="2" t="s">
        <v>5537</v>
      </c>
    </row>
    <row r="4201" ht="16.5" spans="1:6">
      <c r="A4201" s="2" t="s">
        <v>1807</v>
      </c>
      <c r="B4201" s="2" t="s">
        <v>9933</v>
      </c>
      <c r="C4201" s="2" t="s">
        <v>9926</v>
      </c>
      <c r="D4201" s="2" t="s">
        <v>5711</v>
      </c>
      <c r="E4201" s="2" t="s">
        <v>5712</v>
      </c>
      <c r="F4201" s="2" t="s">
        <v>5537</v>
      </c>
    </row>
    <row r="4202" ht="16.5" spans="1:6">
      <c r="A4202" s="2" t="s">
        <v>1825</v>
      </c>
      <c r="B4202" s="2" t="s">
        <v>9934</v>
      </c>
      <c r="C4202" s="2" t="s">
        <v>9926</v>
      </c>
      <c r="D4202" s="2" t="s">
        <v>5711</v>
      </c>
      <c r="E4202" s="2" t="s">
        <v>5712</v>
      </c>
      <c r="F4202" s="2" t="s">
        <v>5537</v>
      </c>
    </row>
    <row r="4203" ht="16.5" spans="1:6">
      <c r="A4203" s="2" t="s">
        <v>1806</v>
      </c>
      <c r="B4203" s="2" t="s">
        <v>6767</v>
      </c>
      <c r="C4203" s="2" t="s">
        <v>9926</v>
      </c>
      <c r="D4203" s="2" t="s">
        <v>5711</v>
      </c>
      <c r="E4203" s="2" t="s">
        <v>5712</v>
      </c>
      <c r="F4203" s="2" t="s">
        <v>5537</v>
      </c>
    </row>
    <row r="4204" ht="16.5" spans="1:6">
      <c r="A4204" s="2" t="s">
        <v>1841</v>
      </c>
      <c r="B4204" s="2" t="s">
        <v>9935</v>
      </c>
      <c r="C4204" s="2" t="s">
        <v>9926</v>
      </c>
      <c r="D4204" s="2" t="s">
        <v>5711</v>
      </c>
      <c r="E4204" s="2" t="s">
        <v>5712</v>
      </c>
      <c r="F4204" s="2" t="s">
        <v>5537</v>
      </c>
    </row>
    <row r="4205" ht="16.5" spans="1:6">
      <c r="A4205" s="2" t="s">
        <v>1823</v>
      </c>
      <c r="B4205" s="2" t="s">
        <v>9936</v>
      </c>
      <c r="C4205" s="2" t="s">
        <v>9926</v>
      </c>
      <c r="D4205" s="2" t="s">
        <v>5711</v>
      </c>
      <c r="E4205" s="2" t="s">
        <v>5712</v>
      </c>
      <c r="F4205" s="2" t="s">
        <v>5537</v>
      </c>
    </row>
    <row r="4206" ht="16.5" spans="1:6">
      <c r="A4206" s="2" t="s">
        <v>1835</v>
      </c>
      <c r="B4206" s="2" t="s">
        <v>9937</v>
      </c>
      <c r="C4206" s="2" t="s">
        <v>9926</v>
      </c>
      <c r="D4206" s="2" t="s">
        <v>5711</v>
      </c>
      <c r="E4206" s="2" t="s">
        <v>5712</v>
      </c>
      <c r="F4206" s="2" t="s">
        <v>5537</v>
      </c>
    </row>
    <row r="4207" ht="16.5" spans="1:6">
      <c r="A4207" s="2" t="s">
        <v>1842</v>
      </c>
      <c r="B4207" s="2" t="s">
        <v>6109</v>
      </c>
      <c r="C4207" s="2" t="s">
        <v>9926</v>
      </c>
      <c r="D4207" s="2" t="s">
        <v>5711</v>
      </c>
      <c r="E4207" s="2" t="s">
        <v>5712</v>
      </c>
      <c r="F4207" s="2" t="s">
        <v>5537</v>
      </c>
    </row>
    <row r="4208" ht="16.5" spans="1:6">
      <c r="A4208" s="2" t="s">
        <v>1810</v>
      </c>
      <c r="B4208" s="2" t="s">
        <v>9938</v>
      </c>
      <c r="C4208" s="2" t="s">
        <v>9926</v>
      </c>
      <c r="D4208" s="2" t="s">
        <v>5711</v>
      </c>
      <c r="E4208" s="2" t="s">
        <v>5712</v>
      </c>
      <c r="F4208" s="2" t="s">
        <v>5537</v>
      </c>
    </row>
    <row r="4209" ht="16.5" spans="1:6">
      <c r="A4209" s="2" t="s">
        <v>1837</v>
      </c>
      <c r="B4209" s="2" t="s">
        <v>9939</v>
      </c>
      <c r="C4209" s="2" t="s">
        <v>9926</v>
      </c>
      <c r="D4209" s="2" t="s">
        <v>5711</v>
      </c>
      <c r="E4209" s="2" t="s">
        <v>5712</v>
      </c>
      <c r="F4209" s="2" t="s">
        <v>5537</v>
      </c>
    </row>
    <row r="4210" ht="16.5" spans="1:6">
      <c r="A4210" s="2" t="s">
        <v>1818</v>
      </c>
      <c r="B4210" s="2" t="s">
        <v>9940</v>
      </c>
      <c r="C4210" s="2" t="s">
        <v>9926</v>
      </c>
      <c r="D4210" s="2" t="s">
        <v>5711</v>
      </c>
      <c r="E4210" s="2" t="s">
        <v>5712</v>
      </c>
      <c r="F4210" s="2" t="s">
        <v>5537</v>
      </c>
    </row>
    <row r="4211" ht="16.5" spans="1:6">
      <c r="A4211" s="2" t="s">
        <v>1824</v>
      </c>
      <c r="B4211" s="2" t="s">
        <v>9941</v>
      </c>
      <c r="C4211" s="2" t="s">
        <v>9926</v>
      </c>
      <c r="D4211" s="2" t="s">
        <v>5711</v>
      </c>
      <c r="E4211" s="2" t="s">
        <v>5712</v>
      </c>
      <c r="F4211" s="2" t="s">
        <v>5537</v>
      </c>
    </row>
    <row r="4212" ht="16.5" spans="1:6">
      <c r="A4212" s="2" t="s">
        <v>1829</v>
      </c>
      <c r="B4212" s="2" t="s">
        <v>7653</v>
      </c>
      <c r="C4212" s="2" t="s">
        <v>9926</v>
      </c>
      <c r="D4212" s="2" t="s">
        <v>5711</v>
      </c>
      <c r="E4212" s="2" t="s">
        <v>5712</v>
      </c>
      <c r="F4212" s="2" t="s">
        <v>5537</v>
      </c>
    </row>
    <row r="4213" ht="16.5" spans="1:6">
      <c r="A4213" s="2" t="s">
        <v>1811</v>
      </c>
      <c r="B4213" s="2" t="s">
        <v>9942</v>
      </c>
      <c r="C4213" s="2" t="s">
        <v>9926</v>
      </c>
      <c r="D4213" s="2" t="s">
        <v>5711</v>
      </c>
      <c r="E4213" s="2" t="s">
        <v>5712</v>
      </c>
      <c r="F4213" s="2" t="s">
        <v>5537</v>
      </c>
    </row>
    <row r="4214" ht="16.5" spans="1:6">
      <c r="A4214" s="2" t="s">
        <v>1821</v>
      </c>
      <c r="B4214" s="2" t="s">
        <v>9943</v>
      </c>
      <c r="C4214" s="2" t="s">
        <v>9926</v>
      </c>
      <c r="D4214" s="2" t="s">
        <v>5711</v>
      </c>
      <c r="E4214" s="2" t="s">
        <v>5712</v>
      </c>
      <c r="F4214" s="2" t="s">
        <v>5537</v>
      </c>
    </row>
    <row r="4215" ht="16.5" spans="1:6">
      <c r="A4215" s="2" t="s">
        <v>1840</v>
      </c>
      <c r="B4215" s="2" t="s">
        <v>7762</v>
      </c>
      <c r="C4215" s="2" t="s">
        <v>9926</v>
      </c>
      <c r="D4215" s="2" t="s">
        <v>5711</v>
      </c>
      <c r="E4215" s="2" t="s">
        <v>5712</v>
      </c>
      <c r="F4215" s="2" t="s">
        <v>5537</v>
      </c>
    </row>
    <row r="4216" ht="16.5" spans="1:6">
      <c r="A4216" s="2" t="s">
        <v>1828</v>
      </c>
      <c r="B4216" s="2" t="s">
        <v>9944</v>
      </c>
      <c r="C4216" s="2" t="s">
        <v>9926</v>
      </c>
      <c r="D4216" s="2" t="s">
        <v>5711</v>
      </c>
      <c r="E4216" s="2" t="s">
        <v>5712</v>
      </c>
      <c r="F4216" s="2" t="s">
        <v>5537</v>
      </c>
    </row>
    <row r="4217" ht="16.5" spans="1:6">
      <c r="A4217" s="2" t="s">
        <v>1820</v>
      </c>
      <c r="B4217" s="2" t="s">
        <v>9945</v>
      </c>
      <c r="C4217" s="2" t="s">
        <v>9926</v>
      </c>
      <c r="D4217" s="2" t="s">
        <v>5711</v>
      </c>
      <c r="E4217" s="2" t="s">
        <v>5712</v>
      </c>
      <c r="F4217" s="2" t="s">
        <v>5537</v>
      </c>
    </row>
    <row r="4218" ht="16.5" spans="1:6">
      <c r="A4218" s="2" t="s">
        <v>1822</v>
      </c>
      <c r="B4218" s="2" t="s">
        <v>9946</v>
      </c>
      <c r="C4218" s="2" t="s">
        <v>9926</v>
      </c>
      <c r="D4218" s="2" t="s">
        <v>5711</v>
      </c>
      <c r="E4218" s="2" t="s">
        <v>5712</v>
      </c>
      <c r="F4218" s="2" t="s">
        <v>5537</v>
      </c>
    </row>
    <row r="4219" ht="16.5" spans="1:6">
      <c r="A4219" s="2" t="s">
        <v>1812</v>
      </c>
      <c r="B4219" s="2" t="s">
        <v>9947</v>
      </c>
      <c r="C4219" s="2" t="s">
        <v>9926</v>
      </c>
      <c r="D4219" s="2" t="s">
        <v>5711</v>
      </c>
      <c r="E4219" s="2" t="s">
        <v>5712</v>
      </c>
      <c r="F4219" s="2" t="s">
        <v>5537</v>
      </c>
    </row>
    <row r="4220" ht="16.5" spans="1:6">
      <c r="A4220" s="2" t="s">
        <v>1814</v>
      </c>
      <c r="B4220" s="2" t="s">
        <v>9948</v>
      </c>
      <c r="C4220" s="2" t="s">
        <v>9926</v>
      </c>
      <c r="D4220" s="2" t="s">
        <v>5711</v>
      </c>
      <c r="E4220" s="2" t="s">
        <v>5712</v>
      </c>
      <c r="F4220" s="2" t="s">
        <v>5537</v>
      </c>
    </row>
    <row r="4221" ht="16.5" spans="1:6">
      <c r="A4221" s="2" t="s">
        <v>1827</v>
      </c>
      <c r="B4221" s="2" t="s">
        <v>9949</v>
      </c>
      <c r="C4221" s="2" t="s">
        <v>9926</v>
      </c>
      <c r="D4221" s="2" t="s">
        <v>5711</v>
      </c>
      <c r="E4221" s="2" t="s">
        <v>5712</v>
      </c>
      <c r="F4221" s="2" t="s">
        <v>5537</v>
      </c>
    </row>
    <row r="4222" ht="16.5" spans="1:6">
      <c r="A4222" s="2" t="s">
        <v>1816</v>
      </c>
      <c r="B4222" s="2" t="s">
        <v>9950</v>
      </c>
      <c r="C4222" s="2" t="s">
        <v>9926</v>
      </c>
      <c r="D4222" s="2" t="s">
        <v>5711</v>
      </c>
      <c r="E4222" s="2" t="s">
        <v>5712</v>
      </c>
      <c r="F4222" s="2" t="s">
        <v>5537</v>
      </c>
    </row>
    <row r="4223" ht="16.5" spans="1:6">
      <c r="A4223" s="2" t="s">
        <v>1815</v>
      </c>
      <c r="B4223" s="2" t="s">
        <v>9951</v>
      </c>
      <c r="C4223" s="2" t="s">
        <v>9926</v>
      </c>
      <c r="D4223" s="2" t="s">
        <v>5711</v>
      </c>
      <c r="E4223" s="2" t="s">
        <v>5712</v>
      </c>
      <c r="F4223" s="2" t="s">
        <v>5537</v>
      </c>
    </row>
    <row r="4224" ht="16.5" spans="1:6">
      <c r="A4224" s="2" t="s">
        <v>1833</v>
      </c>
      <c r="B4224" s="2" t="s">
        <v>9952</v>
      </c>
      <c r="C4224" s="2" t="s">
        <v>9926</v>
      </c>
      <c r="D4224" s="2" t="s">
        <v>5711</v>
      </c>
      <c r="E4224" s="2" t="s">
        <v>5712</v>
      </c>
      <c r="F4224" s="2" t="s">
        <v>5537</v>
      </c>
    </row>
    <row r="4225" ht="16.5" spans="1:6">
      <c r="A4225" s="2" t="s">
        <v>1834</v>
      </c>
      <c r="B4225" s="2" t="s">
        <v>9953</v>
      </c>
      <c r="C4225" s="2" t="s">
        <v>9926</v>
      </c>
      <c r="D4225" s="2" t="s">
        <v>5711</v>
      </c>
      <c r="E4225" s="2" t="s">
        <v>5712</v>
      </c>
      <c r="F4225" s="2" t="s">
        <v>5537</v>
      </c>
    </row>
    <row r="4226" ht="16.5" spans="1:6">
      <c r="A4226" s="2" t="s">
        <v>1808</v>
      </c>
      <c r="B4226" s="2" t="s">
        <v>9954</v>
      </c>
      <c r="C4226" s="2" t="s">
        <v>9926</v>
      </c>
      <c r="D4226" s="2" t="s">
        <v>5711</v>
      </c>
      <c r="E4226" s="2" t="s">
        <v>5712</v>
      </c>
      <c r="F4226" s="2" t="s">
        <v>5537</v>
      </c>
    </row>
    <row r="4227" ht="16.5" spans="1:6">
      <c r="A4227" s="2" t="s">
        <v>1832</v>
      </c>
      <c r="B4227" s="2" t="s">
        <v>9955</v>
      </c>
      <c r="C4227" s="2" t="s">
        <v>9926</v>
      </c>
      <c r="D4227" s="2" t="s">
        <v>5711</v>
      </c>
      <c r="E4227" s="2" t="s">
        <v>5712</v>
      </c>
      <c r="F4227" s="2" t="s">
        <v>5537</v>
      </c>
    </row>
    <row r="4228" ht="16.5" spans="1:6">
      <c r="A4228" s="2" t="s">
        <v>1826</v>
      </c>
      <c r="B4228" s="2" t="s">
        <v>8384</v>
      </c>
      <c r="C4228" s="2" t="s">
        <v>9926</v>
      </c>
      <c r="D4228" s="2" t="s">
        <v>5711</v>
      </c>
      <c r="E4228" s="2" t="s">
        <v>5712</v>
      </c>
      <c r="F4228" s="2" t="s">
        <v>5537</v>
      </c>
    </row>
    <row r="4229" ht="16.5" spans="1:6">
      <c r="A4229" s="2" t="s">
        <v>1838</v>
      </c>
      <c r="B4229" s="2" t="s">
        <v>9956</v>
      </c>
      <c r="C4229" s="2" t="s">
        <v>9926</v>
      </c>
      <c r="D4229" s="2" t="s">
        <v>5711</v>
      </c>
      <c r="E4229" s="2" t="s">
        <v>5712</v>
      </c>
      <c r="F4229" s="2" t="s">
        <v>5537</v>
      </c>
    </row>
    <row r="4230" ht="16.5" spans="1:6">
      <c r="A4230" s="2" t="s">
        <v>1839</v>
      </c>
      <c r="B4230" s="2" t="s">
        <v>9957</v>
      </c>
      <c r="C4230" s="2" t="s">
        <v>9926</v>
      </c>
      <c r="D4230" s="2" t="s">
        <v>5711</v>
      </c>
      <c r="E4230" s="2" t="s">
        <v>5712</v>
      </c>
      <c r="F4230" s="2" t="s">
        <v>5537</v>
      </c>
    </row>
    <row r="4231" ht="16.5" spans="1:6">
      <c r="A4231" s="2" t="s">
        <v>1813</v>
      </c>
      <c r="B4231" s="2" t="s">
        <v>9958</v>
      </c>
      <c r="C4231" s="2" t="s">
        <v>9926</v>
      </c>
      <c r="D4231" s="2" t="s">
        <v>5711</v>
      </c>
      <c r="E4231" s="2" t="s">
        <v>5712</v>
      </c>
      <c r="F4231" s="2" t="s">
        <v>5537</v>
      </c>
    </row>
    <row r="4232" ht="16.5" spans="1:6">
      <c r="A4232" s="2" t="s">
        <v>1854</v>
      </c>
      <c r="B4232" s="2" t="s">
        <v>9959</v>
      </c>
      <c r="C4232" s="2" t="s">
        <v>9960</v>
      </c>
      <c r="D4232" s="2" t="s">
        <v>5711</v>
      </c>
      <c r="E4232" s="2" t="s">
        <v>5712</v>
      </c>
      <c r="F4232" s="2" t="s">
        <v>5537</v>
      </c>
    </row>
    <row r="4233" ht="16.5" spans="1:6">
      <c r="A4233" s="2" t="s">
        <v>1874</v>
      </c>
      <c r="B4233" s="2" t="s">
        <v>9961</v>
      </c>
      <c r="C4233" s="2" t="s">
        <v>9960</v>
      </c>
      <c r="D4233" s="2" t="s">
        <v>5711</v>
      </c>
      <c r="E4233" s="2" t="s">
        <v>5712</v>
      </c>
      <c r="F4233" s="2" t="s">
        <v>5537</v>
      </c>
    </row>
    <row r="4234" ht="16.5" spans="1:6">
      <c r="A4234" s="2" t="s">
        <v>1865</v>
      </c>
      <c r="B4234" s="2" t="s">
        <v>9962</v>
      </c>
      <c r="C4234" s="2" t="s">
        <v>9960</v>
      </c>
      <c r="D4234" s="2" t="s">
        <v>5711</v>
      </c>
      <c r="E4234" s="2" t="s">
        <v>5712</v>
      </c>
      <c r="F4234" s="2" t="s">
        <v>5537</v>
      </c>
    </row>
    <row r="4235" ht="16.5" spans="1:6">
      <c r="A4235" s="2" t="s">
        <v>1868</v>
      </c>
      <c r="B4235" s="2" t="s">
        <v>9963</v>
      </c>
      <c r="C4235" s="2" t="s">
        <v>9960</v>
      </c>
      <c r="D4235" s="2" t="s">
        <v>5711</v>
      </c>
      <c r="E4235" s="2" t="s">
        <v>5712</v>
      </c>
      <c r="F4235" s="2" t="s">
        <v>5537</v>
      </c>
    </row>
    <row r="4236" ht="16.5" spans="1:6">
      <c r="A4236" s="2" t="s">
        <v>1877</v>
      </c>
      <c r="B4236" s="2" t="s">
        <v>9964</v>
      </c>
      <c r="C4236" s="2" t="s">
        <v>9960</v>
      </c>
      <c r="D4236" s="2" t="s">
        <v>5711</v>
      </c>
      <c r="E4236" s="2" t="s">
        <v>5712</v>
      </c>
      <c r="F4236" s="2" t="s">
        <v>5537</v>
      </c>
    </row>
    <row r="4237" ht="16.5" spans="1:6">
      <c r="A4237" s="2" t="s">
        <v>1864</v>
      </c>
      <c r="B4237" s="2" t="s">
        <v>9965</v>
      </c>
      <c r="C4237" s="2" t="s">
        <v>9960</v>
      </c>
      <c r="D4237" s="2" t="s">
        <v>5711</v>
      </c>
      <c r="E4237" s="2" t="s">
        <v>5712</v>
      </c>
      <c r="F4237" s="2" t="s">
        <v>5537</v>
      </c>
    </row>
    <row r="4238" ht="16.5" spans="1:6">
      <c r="A4238" s="2" t="s">
        <v>1853</v>
      </c>
      <c r="B4238" s="2" t="s">
        <v>9966</v>
      </c>
      <c r="C4238" s="2" t="s">
        <v>9960</v>
      </c>
      <c r="D4238" s="2" t="s">
        <v>5711</v>
      </c>
      <c r="E4238" s="2" t="s">
        <v>5712</v>
      </c>
      <c r="F4238" s="2" t="s">
        <v>5537</v>
      </c>
    </row>
    <row r="4239" ht="16.5" spans="1:6">
      <c r="A4239" s="2" t="s">
        <v>1846</v>
      </c>
      <c r="B4239" s="2" t="s">
        <v>9967</v>
      </c>
      <c r="C4239" s="2" t="s">
        <v>9960</v>
      </c>
      <c r="D4239" s="2" t="s">
        <v>5711</v>
      </c>
      <c r="E4239" s="2" t="s">
        <v>5712</v>
      </c>
      <c r="F4239" s="2" t="s">
        <v>5537</v>
      </c>
    </row>
    <row r="4240" ht="16.5" spans="1:6">
      <c r="A4240" s="2" t="s">
        <v>1876</v>
      </c>
      <c r="B4240" s="2" t="s">
        <v>9968</v>
      </c>
      <c r="C4240" s="2" t="s">
        <v>9960</v>
      </c>
      <c r="D4240" s="2" t="s">
        <v>5711</v>
      </c>
      <c r="E4240" s="2" t="s">
        <v>5712</v>
      </c>
      <c r="F4240" s="2" t="s">
        <v>5537</v>
      </c>
    </row>
    <row r="4241" ht="16.5" spans="1:6">
      <c r="A4241" s="2" t="s">
        <v>1857</v>
      </c>
      <c r="B4241" s="2" t="s">
        <v>9969</v>
      </c>
      <c r="C4241" s="2" t="s">
        <v>9960</v>
      </c>
      <c r="D4241" s="2" t="s">
        <v>5711</v>
      </c>
      <c r="E4241" s="2" t="s">
        <v>5712</v>
      </c>
      <c r="F4241" s="2" t="s">
        <v>5537</v>
      </c>
    </row>
    <row r="4242" ht="16.5" spans="1:6">
      <c r="A4242" s="2" t="s">
        <v>1867</v>
      </c>
      <c r="B4242" s="2" t="s">
        <v>9970</v>
      </c>
      <c r="C4242" s="2" t="s">
        <v>9960</v>
      </c>
      <c r="D4242" s="2" t="s">
        <v>5711</v>
      </c>
      <c r="E4242" s="2" t="s">
        <v>5712</v>
      </c>
      <c r="F4242" s="2" t="s">
        <v>5537</v>
      </c>
    </row>
    <row r="4243" ht="16.5" spans="1:6">
      <c r="A4243" s="2" t="s">
        <v>1878</v>
      </c>
      <c r="B4243" s="2" t="s">
        <v>9971</v>
      </c>
      <c r="C4243" s="2" t="s">
        <v>9960</v>
      </c>
      <c r="D4243" s="2" t="s">
        <v>5711</v>
      </c>
      <c r="E4243" s="2" t="s">
        <v>5712</v>
      </c>
      <c r="F4243" s="2" t="s">
        <v>5537</v>
      </c>
    </row>
    <row r="4244" ht="16.5" spans="1:6">
      <c r="A4244" s="2" t="s">
        <v>1858</v>
      </c>
      <c r="B4244" s="2" t="s">
        <v>9972</v>
      </c>
      <c r="C4244" s="2" t="s">
        <v>9960</v>
      </c>
      <c r="D4244" s="2" t="s">
        <v>5711</v>
      </c>
      <c r="E4244" s="2" t="s">
        <v>5712</v>
      </c>
      <c r="F4244" s="2" t="s">
        <v>5537</v>
      </c>
    </row>
    <row r="4245" ht="16.5" spans="1:6">
      <c r="A4245" s="2" t="s">
        <v>1845</v>
      </c>
      <c r="B4245" s="2" t="s">
        <v>9973</v>
      </c>
      <c r="C4245" s="2" t="s">
        <v>9960</v>
      </c>
      <c r="D4245" s="2" t="s">
        <v>5711</v>
      </c>
      <c r="E4245" s="2" t="s">
        <v>5712</v>
      </c>
      <c r="F4245" s="2" t="s">
        <v>5537</v>
      </c>
    </row>
    <row r="4246" ht="16.5" spans="1:6">
      <c r="A4246" s="2" t="s">
        <v>1856</v>
      </c>
      <c r="B4246" s="2" t="s">
        <v>9974</v>
      </c>
      <c r="C4246" s="2" t="s">
        <v>9960</v>
      </c>
      <c r="D4246" s="2" t="s">
        <v>5711</v>
      </c>
      <c r="E4246" s="2" t="s">
        <v>5712</v>
      </c>
      <c r="F4246" s="2" t="s">
        <v>5537</v>
      </c>
    </row>
    <row r="4247" ht="16.5" spans="1:6">
      <c r="A4247" s="2" t="s">
        <v>1879</v>
      </c>
      <c r="B4247" s="2" t="s">
        <v>9975</v>
      </c>
      <c r="C4247" s="2" t="s">
        <v>9960</v>
      </c>
      <c r="D4247" s="2" t="s">
        <v>5711</v>
      </c>
      <c r="E4247" s="2" t="s">
        <v>5712</v>
      </c>
      <c r="F4247" s="2" t="s">
        <v>5537</v>
      </c>
    </row>
    <row r="4248" ht="16.5" spans="1:6">
      <c r="A4248" s="2" t="s">
        <v>1843</v>
      </c>
      <c r="B4248" s="2" t="s">
        <v>9976</v>
      </c>
      <c r="C4248" s="2" t="s">
        <v>9960</v>
      </c>
      <c r="D4248" s="2" t="s">
        <v>5711</v>
      </c>
      <c r="E4248" s="2" t="s">
        <v>5712</v>
      </c>
      <c r="F4248" s="2" t="s">
        <v>5537</v>
      </c>
    </row>
    <row r="4249" ht="16.5" spans="1:6">
      <c r="A4249" s="2" t="s">
        <v>1847</v>
      </c>
      <c r="B4249" s="2" t="s">
        <v>9977</v>
      </c>
      <c r="C4249" s="2" t="s">
        <v>9960</v>
      </c>
      <c r="D4249" s="2" t="s">
        <v>5711</v>
      </c>
      <c r="E4249" s="2" t="s">
        <v>5712</v>
      </c>
      <c r="F4249" s="2" t="s">
        <v>5537</v>
      </c>
    </row>
    <row r="4250" ht="16.5" spans="1:6">
      <c r="A4250" s="2" t="s">
        <v>1862</v>
      </c>
      <c r="B4250" s="2" t="s">
        <v>9978</v>
      </c>
      <c r="C4250" s="2" t="s">
        <v>9960</v>
      </c>
      <c r="D4250" s="2" t="s">
        <v>5711</v>
      </c>
      <c r="E4250" s="2" t="s">
        <v>5712</v>
      </c>
      <c r="F4250" s="2" t="s">
        <v>5537</v>
      </c>
    </row>
    <row r="4251" ht="16.5" spans="1:6">
      <c r="A4251" s="2" t="s">
        <v>1871</v>
      </c>
      <c r="B4251" s="2" t="s">
        <v>9979</v>
      </c>
      <c r="C4251" s="2" t="s">
        <v>9960</v>
      </c>
      <c r="D4251" s="2" t="s">
        <v>5711</v>
      </c>
      <c r="E4251" s="2" t="s">
        <v>5712</v>
      </c>
      <c r="F4251" s="2" t="s">
        <v>5537</v>
      </c>
    </row>
    <row r="4252" ht="16.5" spans="1:6">
      <c r="A4252" s="2" t="s">
        <v>1880</v>
      </c>
      <c r="B4252" s="2" t="s">
        <v>9980</v>
      </c>
      <c r="C4252" s="2" t="s">
        <v>9960</v>
      </c>
      <c r="D4252" s="2" t="s">
        <v>5711</v>
      </c>
      <c r="E4252" s="2" t="s">
        <v>5712</v>
      </c>
      <c r="F4252" s="2" t="s">
        <v>5537</v>
      </c>
    </row>
    <row r="4253" ht="16.5" spans="1:6">
      <c r="A4253" s="2" t="s">
        <v>1851</v>
      </c>
      <c r="B4253" s="2" t="s">
        <v>9981</v>
      </c>
      <c r="C4253" s="2" t="s">
        <v>9960</v>
      </c>
      <c r="D4253" s="2" t="s">
        <v>5711</v>
      </c>
      <c r="E4253" s="2" t="s">
        <v>5712</v>
      </c>
      <c r="F4253" s="2" t="s">
        <v>5537</v>
      </c>
    </row>
    <row r="4254" ht="16.5" spans="1:6">
      <c r="A4254" s="2" t="s">
        <v>1860</v>
      </c>
      <c r="B4254" s="2" t="s">
        <v>9982</v>
      </c>
      <c r="C4254" s="2" t="s">
        <v>9960</v>
      </c>
      <c r="D4254" s="2" t="s">
        <v>5711</v>
      </c>
      <c r="E4254" s="2" t="s">
        <v>5712</v>
      </c>
      <c r="F4254" s="2" t="s">
        <v>5537</v>
      </c>
    </row>
    <row r="4255" ht="16.5" spans="1:6">
      <c r="A4255" s="2" t="s">
        <v>1866</v>
      </c>
      <c r="B4255" s="2" t="s">
        <v>7752</v>
      </c>
      <c r="C4255" s="2" t="s">
        <v>9960</v>
      </c>
      <c r="D4255" s="2" t="s">
        <v>5711</v>
      </c>
      <c r="E4255" s="2" t="s">
        <v>5712</v>
      </c>
      <c r="F4255" s="2" t="s">
        <v>5537</v>
      </c>
    </row>
    <row r="4256" ht="16.5" spans="1:6">
      <c r="A4256" s="2" t="s">
        <v>1869</v>
      </c>
      <c r="B4256" s="2" t="s">
        <v>9983</v>
      </c>
      <c r="C4256" s="2" t="s">
        <v>9960</v>
      </c>
      <c r="D4256" s="2" t="s">
        <v>5711</v>
      </c>
      <c r="E4256" s="2" t="s">
        <v>5712</v>
      </c>
      <c r="F4256" s="2" t="s">
        <v>5537</v>
      </c>
    </row>
    <row r="4257" ht="16.5" spans="1:6">
      <c r="A4257" s="2" t="s">
        <v>1861</v>
      </c>
      <c r="B4257" s="2" t="s">
        <v>9984</v>
      </c>
      <c r="C4257" s="2" t="s">
        <v>9960</v>
      </c>
      <c r="D4257" s="2" t="s">
        <v>5711</v>
      </c>
      <c r="E4257" s="2" t="s">
        <v>5712</v>
      </c>
      <c r="F4257" s="2" t="s">
        <v>5537</v>
      </c>
    </row>
    <row r="4258" ht="16.5" spans="1:6">
      <c r="A4258" s="2" t="s">
        <v>1849</v>
      </c>
      <c r="B4258" s="2" t="s">
        <v>9985</v>
      </c>
      <c r="C4258" s="2" t="s">
        <v>9960</v>
      </c>
      <c r="D4258" s="2" t="s">
        <v>5711</v>
      </c>
      <c r="E4258" s="2" t="s">
        <v>5712</v>
      </c>
      <c r="F4258" s="2" t="s">
        <v>5537</v>
      </c>
    </row>
    <row r="4259" ht="16.5" spans="1:6">
      <c r="A4259" s="2" t="s">
        <v>1850</v>
      </c>
      <c r="B4259" s="2" t="s">
        <v>9986</v>
      </c>
      <c r="C4259" s="2" t="s">
        <v>9960</v>
      </c>
      <c r="D4259" s="2" t="s">
        <v>5711</v>
      </c>
      <c r="E4259" s="2" t="s">
        <v>5712</v>
      </c>
      <c r="F4259" s="2" t="s">
        <v>5537</v>
      </c>
    </row>
    <row r="4260" ht="16.5" spans="1:6">
      <c r="A4260" s="2" t="s">
        <v>1863</v>
      </c>
      <c r="B4260" s="2" t="s">
        <v>9987</v>
      </c>
      <c r="C4260" s="2" t="s">
        <v>9960</v>
      </c>
      <c r="D4260" s="2" t="s">
        <v>5711</v>
      </c>
      <c r="E4260" s="2" t="s">
        <v>5712</v>
      </c>
      <c r="F4260" s="2" t="s">
        <v>5537</v>
      </c>
    </row>
    <row r="4261" ht="16.5" spans="1:6">
      <c r="A4261" s="2" t="s">
        <v>1855</v>
      </c>
      <c r="B4261" s="2" t="s">
        <v>9988</v>
      </c>
      <c r="C4261" s="2" t="s">
        <v>9960</v>
      </c>
      <c r="D4261" s="2" t="s">
        <v>5711</v>
      </c>
      <c r="E4261" s="2" t="s">
        <v>5712</v>
      </c>
      <c r="F4261" s="2" t="s">
        <v>5537</v>
      </c>
    </row>
    <row r="4262" ht="16.5" spans="1:6">
      <c r="A4262" s="2" t="s">
        <v>1872</v>
      </c>
      <c r="B4262" s="2" t="s">
        <v>9989</v>
      </c>
      <c r="C4262" s="2" t="s">
        <v>9960</v>
      </c>
      <c r="D4262" s="2" t="s">
        <v>5711</v>
      </c>
      <c r="E4262" s="2" t="s">
        <v>5712</v>
      </c>
      <c r="F4262" s="2" t="s">
        <v>5537</v>
      </c>
    </row>
    <row r="4263" ht="16.5" spans="1:6">
      <c r="A4263" s="2" t="s">
        <v>1852</v>
      </c>
      <c r="B4263" s="2" t="s">
        <v>9990</v>
      </c>
      <c r="C4263" s="2" t="s">
        <v>9960</v>
      </c>
      <c r="D4263" s="2" t="s">
        <v>5711</v>
      </c>
      <c r="E4263" s="2" t="s">
        <v>5712</v>
      </c>
      <c r="F4263" s="2" t="s">
        <v>5537</v>
      </c>
    </row>
    <row r="4264" ht="16.5" spans="1:6">
      <c r="A4264" s="2" t="s">
        <v>1873</v>
      </c>
      <c r="B4264" s="2" t="s">
        <v>9991</v>
      </c>
      <c r="C4264" s="2" t="s">
        <v>9960</v>
      </c>
      <c r="D4264" s="2" t="s">
        <v>5711</v>
      </c>
      <c r="E4264" s="2" t="s">
        <v>5712</v>
      </c>
      <c r="F4264" s="2" t="s">
        <v>5537</v>
      </c>
    </row>
    <row r="4265" ht="16.5" spans="1:6">
      <c r="A4265" s="2" t="s">
        <v>1870</v>
      </c>
      <c r="B4265" s="2" t="s">
        <v>9992</v>
      </c>
      <c r="C4265" s="2" t="s">
        <v>9960</v>
      </c>
      <c r="D4265" s="2" t="s">
        <v>5711</v>
      </c>
      <c r="E4265" s="2" t="s">
        <v>5712</v>
      </c>
      <c r="F4265" s="2" t="s">
        <v>5537</v>
      </c>
    </row>
    <row r="4266" ht="16.5" spans="1:6">
      <c r="A4266" s="2" t="s">
        <v>1875</v>
      </c>
      <c r="B4266" s="2" t="s">
        <v>9993</v>
      </c>
      <c r="C4266" s="2" t="s">
        <v>9960</v>
      </c>
      <c r="D4266" s="2" t="s">
        <v>5711</v>
      </c>
      <c r="E4266" s="2" t="s">
        <v>5712</v>
      </c>
      <c r="F4266" s="2" t="s">
        <v>5537</v>
      </c>
    </row>
    <row r="4267" ht="16.5" spans="1:6">
      <c r="A4267" s="2" t="s">
        <v>1859</v>
      </c>
      <c r="B4267" s="2" t="s">
        <v>9994</v>
      </c>
      <c r="C4267" s="2" t="s">
        <v>9960</v>
      </c>
      <c r="D4267" s="2" t="s">
        <v>5711</v>
      </c>
      <c r="E4267" s="2" t="s">
        <v>5712</v>
      </c>
      <c r="F4267" s="2" t="s">
        <v>5537</v>
      </c>
    </row>
    <row r="4268" ht="16.5" spans="1:6">
      <c r="A4268" s="2" t="s">
        <v>1844</v>
      </c>
      <c r="B4268" s="2" t="s">
        <v>9995</v>
      </c>
      <c r="C4268" s="2" t="s">
        <v>9960</v>
      </c>
      <c r="D4268" s="2" t="s">
        <v>5711</v>
      </c>
      <c r="E4268" s="2" t="s">
        <v>5712</v>
      </c>
      <c r="F4268" s="2" t="s">
        <v>5537</v>
      </c>
    </row>
    <row r="4269" ht="16.5" spans="1:6">
      <c r="A4269" s="2" t="s">
        <v>1848</v>
      </c>
      <c r="B4269" s="2" t="s">
        <v>9996</v>
      </c>
      <c r="C4269" s="2" t="s">
        <v>9960</v>
      </c>
      <c r="D4269" s="2" t="s">
        <v>5711</v>
      </c>
      <c r="E4269" s="2" t="s">
        <v>5712</v>
      </c>
      <c r="F4269" s="2" t="s">
        <v>5537</v>
      </c>
    </row>
    <row r="4270" ht="16.5" spans="1:6">
      <c r="A4270" s="2" t="s">
        <v>1894</v>
      </c>
      <c r="B4270" s="2" t="s">
        <v>8384</v>
      </c>
      <c r="C4270" s="2" t="s">
        <v>5710</v>
      </c>
      <c r="D4270" s="2" t="s">
        <v>5711</v>
      </c>
      <c r="E4270" s="2" t="s">
        <v>5712</v>
      </c>
      <c r="F4270" s="2" t="s">
        <v>5537</v>
      </c>
    </row>
    <row r="4271" ht="16.5" spans="1:6">
      <c r="A4271" s="2" t="s">
        <v>1913</v>
      </c>
      <c r="B4271" s="2" t="s">
        <v>9997</v>
      </c>
      <c r="C4271" s="2" t="s">
        <v>5710</v>
      </c>
      <c r="D4271" s="2" t="s">
        <v>5711</v>
      </c>
      <c r="E4271" s="2" t="s">
        <v>5712</v>
      </c>
      <c r="F4271" s="2" t="s">
        <v>5537</v>
      </c>
    </row>
    <row r="4272" ht="16.5" spans="1:6">
      <c r="A4272" s="2" t="s">
        <v>1881</v>
      </c>
      <c r="B4272" s="2" t="s">
        <v>9998</v>
      </c>
      <c r="C4272" s="2" t="s">
        <v>5710</v>
      </c>
      <c r="D4272" s="2" t="s">
        <v>5711</v>
      </c>
      <c r="E4272" s="2" t="s">
        <v>5712</v>
      </c>
      <c r="F4272" s="2" t="s">
        <v>5537</v>
      </c>
    </row>
    <row r="4273" ht="16.5" spans="1:6">
      <c r="A4273" s="2" t="s">
        <v>1892</v>
      </c>
      <c r="B4273" s="2" t="s">
        <v>9999</v>
      </c>
      <c r="C4273" s="2" t="s">
        <v>5710</v>
      </c>
      <c r="D4273" s="2" t="s">
        <v>5711</v>
      </c>
      <c r="E4273" s="2" t="s">
        <v>5712</v>
      </c>
      <c r="F4273" s="2" t="s">
        <v>5537</v>
      </c>
    </row>
    <row r="4274" ht="16.5" spans="1:6">
      <c r="A4274" s="2" t="s">
        <v>1907</v>
      </c>
      <c r="B4274" s="2" t="s">
        <v>10000</v>
      </c>
      <c r="C4274" s="2" t="s">
        <v>5710</v>
      </c>
      <c r="D4274" s="2" t="s">
        <v>5711</v>
      </c>
      <c r="E4274" s="2" t="s">
        <v>5712</v>
      </c>
      <c r="F4274" s="2" t="s">
        <v>5537</v>
      </c>
    </row>
    <row r="4275" ht="16.5" spans="1:6">
      <c r="A4275" s="2" t="s">
        <v>1918</v>
      </c>
      <c r="B4275" s="2" t="s">
        <v>10001</v>
      </c>
      <c r="C4275" s="2" t="s">
        <v>5710</v>
      </c>
      <c r="D4275" s="2" t="s">
        <v>5711</v>
      </c>
      <c r="E4275" s="2" t="s">
        <v>5712</v>
      </c>
      <c r="F4275" s="2" t="s">
        <v>5537</v>
      </c>
    </row>
    <row r="4276" ht="16.5" spans="1:6">
      <c r="A4276" s="2" t="s">
        <v>1911</v>
      </c>
      <c r="B4276" s="2" t="s">
        <v>10002</v>
      </c>
      <c r="C4276" s="2" t="s">
        <v>5710</v>
      </c>
      <c r="D4276" s="2" t="s">
        <v>5711</v>
      </c>
      <c r="E4276" s="2" t="s">
        <v>5712</v>
      </c>
      <c r="F4276" s="2" t="s">
        <v>5537</v>
      </c>
    </row>
    <row r="4277" ht="16.5" spans="1:6">
      <c r="A4277" s="2" t="s">
        <v>1882</v>
      </c>
      <c r="B4277" s="2" t="s">
        <v>10003</v>
      </c>
      <c r="C4277" s="2" t="s">
        <v>5710</v>
      </c>
      <c r="D4277" s="2" t="s">
        <v>5711</v>
      </c>
      <c r="E4277" s="2" t="s">
        <v>5712</v>
      </c>
      <c r="F4277" s="2" t="s">
        <v>5537</v>
      </c>
    </row>
    <row r="4278" ht="16.5" spans="1:6">
      <c r="A4278" s="2" t="s">
        <v>1904</v>
      </c>
      <c r="B4278" s="2" t="s">
        <v>10004</v>
      </c>
      <c r="C4278" s="2" t="s">
        <v>5710</v>
      </c>
      <c r="D4278" s="2" t="s">
        <v>5711</v>
      </c>
      <c r="E4278" s="2" t="s">
        <v>5712</v>
      </c>
      <c r="F4278" s="2" t="s">
        <v>5537</v>
      </c>
    </row>
    <row r="4279" ht="16.5" spans="1:6">
      <c r="A4279" s="2" t="s">
        <v>1884</v>
      </c>
      <c r="B4279" s="2" t="s">
        <v>10005</v>
      </c>
      <c r="C4279" s="2" t="s">
        <v>5710</v>
      </c>
      <c r="D4279" s="2" t="s">
        <v>5711</v>
      </c>
      <c r="E4279" s="2" t="s">
        <v>5712</v>
      </c>
      <c r="F4279" s="2" t="s">
        <v>5537</v>
      </c>
    </row>
    <row r="4280" ht="16.5" spans="1:6">
      <c r="A4280" s="2" t="s">
        <v>1902</v>
      </c>
      <c r="B4280" s="2" t="s">
        <v>10006</v>
      </c>
      <c r="C4280" s="2" t="s">
        <v>5710</v>
      </c>
      <c r="D4280" s="2" t="s">
        <v>5711</v>
      </c>
      <c r="E4280" s="2" t="s">
        <v>5712</v>
      </c>
      <c r="F4280" s="2" t="s">
        <v>5537</v>
      </c>
    </row>
    <row r="4281" ht="16.5" spans="1:6">
      <c r="A4281" s="2" t="s">
        <v>1905</v>
      </c>
      <c r="B4281" s="2" t="s">
        <v>10007</v>
      </c>
      <c r="C4281" s="2" t="s">
        <v>5710</v>
      </c>
      <c r="D4281" s="2" t="s">
        <v>5711</v>
      </c>
      <c r="E4281" s="2" t="s">
        <v>5712</v>
      </c>
      <c r="F4281" s="2" t="s">
        <v>5537</v>
      </c>
    </row>
    <row r="4282" ht="16.5" spans="1:6">
      <c r="A4282" s="2" t="s">
        <v>1898</v>
      </c>
      <c r="B4282" s="2" t="s">
        <v>10008</v>
      </c>
      <c r="C4282" s="2" t="s">
        <v>5710</v>
      </c>
      <c r="D4282" s="2" t="s">
        <v>5711</v>
      </c>
      <c r="E4282" s="2" t="s">
        <v>5712</v>
      </c>
      <c r="F4282" s="2" t="s">
        <v>5537</v>
      </c>
    </row>
    <row r="4283" ht="16.5" spans="1:6">
      <c r="A4283" s="2" t="s">
        <v>1900</v>
      </c>
      <c r="B4283" s="2" t="s">
        <v>10009</v>
      </c>
      <c r="C4283" s="2" t="s">
        <v>5710</v>
      </c>
      <c r="D4283" s="2" t="s">
        <v>5711</v>
      </c>
      <c r="E4283" s="2" t="s">
        <v>5712</v>
      </c>
      <c r="F4283" s="2" t="s">
        <v>5537</v>
      </c>
    </row>
    <row r="4284" ht="16.5" spans="1:6">
      <c r="A4284" s="2" t="s">
        <v>1890</v>
      </c>
      <c r="B4284" s="2" t="s">
        <v>10010</v>
      </c>
      <c r="C4284" s="2" t="s">
        <v>5710</v>
      </c>
      <c r="D4284" s="2" t="s">
        <v>5711</v>
      </c>
      <c r="E4284" s="2" t="s">
        <v>5712</v>
      </c>
      <c r="F4284" s="2" t="s">
        <v>5537</v>
      </c>
    </row>
    <row r="4285" ht="16.5" spans="1:6">
      <c r="A4285" s="2" t="s">
        <v>1896</v>
      </c>
      <c r="B4285" s="2" t="s">
        <v>10011</v>
      </c>
      <c r="C4285" s="2" t="s">
        <v>5710</v>
      </c>
      <c r="D4285" s="2" t="s">
        <v>5711</v>
      </c>
      <c r="E4285" s="2" t="s">
        <v>5712</v>
      </c>
      <c r="F4285" s="2" t="s">
        <v>5537</v>
      </c>
    </row>
    <row r="4286" ht="16.5" spans="1:6">
      <c r="A4286" s="2" t="s">
        <v>1914</v>
      </c>
      <c r="B4286" s="2" t="s">
        <v>10012</v>
      </c>
      <c r="C4286" s="2" t="s">
        <v>5710</v>
      </c>
      <c r="D4286" s="2" t="s">
        <v>5711</v>
      </c>
      <c r="E4286" s="2" t="s">
        <v>5712</v>
      </c>
      <c r="F4286" s="2" t="s">
        <v>5537</v>
      </c>
    </row>
    <row r="4287" ht="16.5" spans="1:6">
      <c r="A4287" s="2" t="s">
        <v>1915</v>
      </c>
      <c r="B4287" s="2" t="s">
        <v>10013</v>
      </c>
      <c r="C4287" s="2" t="s">
        <v>5710</v>
      </c>
      <c r="D4287" s="2" t="s">
        <v>5711</v>
      </c>
      <c r="E4287" s="2" t="s">
        <v>5712</v>
      </c>
      <c r="F4287" s="2" t="s">
        <v>5537</v>
      </c>
    </row>
    <row r="4288" ht="16.5" spans="1:6">
      <c r="A4288" s="2" t="s">
        <v>1917</v>
      </c>
      <c r="B4288" s="2" t="s">
        <v>10014</v>
      </c>
      <c r="C4288" s="2" t="s">
        <v>5710</v>
      </c>
      <c r="D4288" s="2" t="s">
        <v>5711</v>
      </c>
      <c r="E4288" s="2" t="s">
        <v>5712</v>
      </c>
      <c r="F4288" s="2" t="s">
        <v>5537</v>
      </c>
    </row>
    <row r="4289" ht="16.5" spans="1:6">
      <c r="A4289" s="2" t="s">
        <v>1889</v>
      </c>
      <c r="B4289" s="2" t="s">
        <v>10015</v>
      </c>
      <c r="C4289" s="2" t="s">
        <v>5710</v>
      </c>
      <c r="D4289" s="2" t="s">
        <v>5711</v>
      </c>
      <c r="E4289" s="2" t="s">
        <v>5712</v>
      </c>
      <c r="F4289" s="2" t="s">
        <v>5537</v>
      </c>
    </row>
    <row r="4290" ht="16.5" spans="1:6">
      <c r="A4290" s="2" t="s">
        <v>1895</v>
      </c>
      <c r="B4290" s="2" t="s">
        <v>10016</v>
      </c>
      <c r="C4290" s="2" t="s">
        <v>5710</v>
      </c>
      <c r="D4290" s="2" t="s">
        <v>5711</v>
      </c>
      <c r="E4290" s="2" t="s">
        <v>5712</v>
      </c>
      <c r="F4290" s="2" t="s">
        <v>5537</v>
      </c>
    </row>
    <row r="4291" ht="16.5" spans="1:6">
      <c r="A4291" s="2" t="s">
        <v>1887</v>
      </c>
      <c r="B4291" s="2" t="s">
        <v>10017</v>
      </c>
      <c r="C4291" s="2" t="s">
        <v>5710</v>
      </c>
      <c r="D4291" s="2" t="s">
        <v>5711</v>
      </c>
      <c r="E4291" s="2" t="s">
        <v>5712</v>
      </c>
      <c r="F4291" s="2" t="s">
        <v>5537</v>
      </c>
    </row>
    <row r="4292" ht="16.5" spans="1:6">
      <c r="A4292" s="2" t="s">
        <v>1916</v>
      </c>
      <c r="B4292" s="2" t="s">
        <v>8236</v>
      </c>
      <c r="C4292" s="2" t="s">
        <v>5710</v>
      </c>
      <c r="D4292" s="2" t="s">
        <v>5711</v>
      </c>
      <c r="E4292" s="2" t="s">
        <v>5712</v>
      </c>
      <c r="F4292" s="2" t="s">
        <v>5537</v>
      </c>
    </row>
    <row r="4293" ht="16.5" spans="1:6">
      <c r="A4293" s="2" t="s">
        <v>1919</v>
      </c>
      <c r="B4293" s="2" t="s">
        <v>10018</v>
      </c>
      <c r="C4293" s="2" t="s">
        <v>5710</v>
      </c>
      <c r="D4293" s="2" t="s">
        <v>5711</v>
      </c>
      <c r="E4293" s="2" t="s">
        <v>5712</v>
      </c>
      <c r="F4293" s="2" t="s">
        <v>5537</v>
      </c>
    </row>
    <row r="4294" ht="16.5" spans="1:6">
      <c r="A4294" s="2" t="s">
        <v>1899</v>
      </c>
      <c r="B4294" s="2" t="s">
        <v>10019</v>
      </c>
      <c r="C4294" s="2" t="s">
        <v>5710</v>
      </c>
      <c r="D4294" s="2" t="s">
        <v>5711</v>
      </c>
      <c r="E4294" s="2" t="s">
        <v>5712</v>
      </c>
      <c r="F4294" s="2" t="s">
        <v>5537</v>
      </c>
    </row>
    <row r="4295" ht="16.5" spans="1:6">
      <c r="A4295" s="2" t="s">
        <v>1903</v>
      </c>
      <c r="B4295" s="2" t="s">
        <v>10020</v>
      </c>
      <c r="C4295" s="2" t="s">
        <v>5710</v>
      </c>
      <c r="D4295" s="2" t="s">
        <v>5711</v>
      </c>
      <c r="E4295" s="2" t="s">
        <v>5712</v>
      </c>
      <c r="F4295" s="2" t="s">
        <v>5537</v>
      </c>
    </row>
    <row r="4296" ht="16.5" spans="1:6">
      <c r="A4296" s="2" t="s">
        <v>1912</v>
      </c>
      <c r="B4296" s="2" t="s">
        <v>10021</v>
      </c>
      <c r="C4296" s="2" t="s">
        <v>5710</v>
      </c>
      <c r="D4296" s="2" t="s">
        <v>5711</v>
      </c>
      <c r="E4296" s="2" t="s">
        <v>5712</v>
      </c>
      <c r="F4296" s="2" t="s">
        <v>5537</v>
      </c>
    </row>
    <row r="4297" ht="16.5" spans="1:6">
      <c r="A4297" s="2" t="s">
        <v>1888</v>
      </c>
      <c r="B4297" s="2" t="s">
        <v>10022</v>
      </c>
      <c r="C4297" s="2" t="s">
        <v>5710</v>
      </c>
      <c r="D4297" s="2" t="s">
        <v>5711</v>
      </c>
      <c r="E4297" s="2" t="s">
        <v>5712</v>
      </c>
      <c r="F4297" s="2" t="s">
        <v>5537</v>
      </c>
    </row>
    <row r="4298" ht="16.5" spans="1:6">
      <c r="A4298" s="2" t="s">
        <v>1886</v>
      </c>
      <c r="B4298" s="2" t="s">
        <v>10023</v>
      </c>
      <c r="C4298" s="2" t="s">
        <v>5710</v>
      </c>
      <c r="D4298" s="2" t="s">
        <v>5711</v>
      </c>
      <c r="E4298" s="2" t="s">
        <v>5712</v>
      </c>
      <c r="F4298" s="2" t="s">
        <v>5537</v>
      </c>
    </row>
    <row r="4299" ht="16.5" spans="1:6">
      <c r="A4299" s="2" t="s">
        <v>1891</v>
      </c>
      <c r="B4299" s="2" t="s">
        <v>10024</v>
      </c>
      <c r="C4299" s="2" t="s">
        <v>5710</v>
      </c>
      <c r="D4299" s="2" t="s">
        <v>5711</v>
      </c>
      <c r="E4299" s="2" t="s">
        <v>5712</v>
      </c>
      <c r="F4299" s="2" t="s">
        <v>5537</v>
      </c>
    </row>
    <row r="4300" ht="16.5" spans="1:6">
      <c r="A4300" s="2" t="s">
        <v>1885</v>
      </c>
      <c r="B4300" s="2" t="s">
        <v>10025</v>
      </c>
      <c r="C4300" s="2" t="s">
        <v>5710</v>
      </c>
      <c r="D4300" s="2" t="s">
        <v>5711</v>
      </c>
      <c r="E4300" s="2" t="s">
        <v>5712</v>
      </c>
      <c r="F4300" s="2" t="s">
        <v>5537</v>
      </c>
    </row>
    <row r="4301" ht="16.5" spans="1:6">
      <c r="A4301" s="2" t="s">
        <v>1906</v>
      </c>
      <c r="B4301" s="2" t="s">
        <v>10026</v>
      </c>
      <c r="C4301" s="2" t="s">
        <v>5710</v>
      </c>
      <c r="D4301" s="2" t="s">
        <v>5711</v>
      </c>
      <c r="E4301" s="2" t="s">
        <v>5712</v>
      </c>
      <c r="F4301" s="2" t="s">
        <v>5537</v>
      </c>
    </row>
    <row r="4302" ht="16.5" spans="1:6">
      <c r="A4302" s="2" t="s">
        <v>1883</v>
      </c>
      <c r="B4302" s="2" t="s">
        <v>10027</v>
      </c>
      <c r="C4302" s="2" t="s">
        <v>5710</v>
      </c>
      <c r="D4302" s="2" t="s">
        <v>5711</v>
      </c>
      <c r="E4302" s="2" t="s">
        <v>5712</v>
      </c>
      <c r="F4302" s="2" t="s">
        <v>5537</v>
      </c>
    </row>
    <row r="4303" ht="16.5" spans="1:6">
      <c r="A4303" s="2" t="s">
        <v>1908</v>
      </c>
      <c r="B4303" s="2" t="s">
        <v>10028</v>
      </c>
      <c r="C4303" s="2" t="s">
        <v>5710</v>
      </c>
      <c r="D4303" s="2" t="s">
        <v>5711</v>
      </c>
      <c r="E4303" s="2" t="s">
        <v>5712</v>
      </c>
      <c r="F4303" s="2" t="s">
        <v>5537</v>
      </c>
    </row>
    <row r="4304" ht="16.5" spans="1:6">
      <c r="A4304" s="2" t="s">
        <v>1893</v>
      </c>
      <c r="B4304" s="2" t="s">
        <v>10029</v>
      </c>
      <c r="C4304" s="2" t="s">
        <v>5710</v>
      </c>
      <c r="D4304" s="2" t="s">
        <v>5711</v>
      </c>
      <c r="E4304" s="2" t="s">
        <v>5712</v>
      </c>
      <c r="F4304" s="2" t="s">
        <v>5537</v>
      </c>
    </row>
    <row r="4305" ht="16.5" spans="1:6">
      <c r="A4305" s="2" t="s">
        <v>1897</v>
      </c>
      <c r="B4305" s="2" t="s">
        <v>10030</v>
      </c>
      <c r="C4305" s="2" t="s">
        <v>5710</v>
      </c>
      <c r="D4305" s="2" t="s">
        <v>5711</v>
      </c>
      <c r="E4305" s="2" t="s">
        <v>5712</v>
      </c>
      <c r="F4305" s="2" t="s">
        <v>5537</v>
      </c>
    </row>
    <row r="4306" ht="16.5" spans="1:6">
      <c r="A4306" s="2" t="s">
        <v>1910</v>
      </c>
      <c r="B4306" s="2" t="s">
        <v>10031</v>
      </c>
      <c r="C4306" s="2" t="s">
        <v>5710</v>
      </c>
      <c r="D4306" s="2" t="s">
        <v>5711</v>
      </c>
      <c r="E4306" s="2" t="s">
        <v>5712</v>
      </c>
      <c r="F4306" s="2" t="s">
        <v>5537</v>
      </c>
    </row>
    <row r="4307" ht="16.5" spans="1:6">
      <c r="A4307" s="2" t="s">
        <v>1901</v>
      </c>
      <c r="B4307" s="2" t="s">
        <v>10032</v>
      </c>
      <c r="C4307" s="2" t="s">
        <v>5710</v>
      </c>
      <c r="D4307" s="2" t="s">
        <v>5711</v>
      </c>
      <c r="E4307" s="2" t="s">
        <v>5712</v>
      </c>
      <c r="F4307" s="2" t="s">
        <v>5537</v>
      </c>
    </row>
    <row r="4308" ht="16.5" spans="1:6">
      <c r="A4308" s="2" t="s">
        <v>1938</v>
      </c>
      <c r="B4308" s="2" t="s">
        <v>10033</v>
      </c>
      <c r="C4308" s="2" t="s">
        <v>10034</v>
      </c>
      <c r="D4308" s="2" t="s">
        <v>5711</v>
      </c>
      <c r="E4308" s="2" t="s">
        <v>5712</v>
      </c>
      <c r="F4308" s="2" t="s">
        <v>5537</v>
      </c>
    </row>
    <row r="4309" ht="16.5" spans="1:6">
      <c r="A4309" s="2" t="s">
        <v>1932</v>
      </c>
      <c r="B4309" s="2" t="s">
        <v>10035</v>
      </c>
      <c r="C4309" s="2" t="s">
        <v>10034</v>
      </c>
      <c r="D4309" s="2" t="s">
        <v>5711</v>
      </c>
      <c r="E4309" s="2" t="s">
        <v>5712</v>
      </c>
      <c r="F4309" s="2" t="s">
        <v>5537</v>
      </c>
    </row>
    <row r="4310" ht="16.5" spans="1:6">
      <c r="A4310" s="2" t="s">
        <v>1931</v>
      </c>
      <c r="B4310" s="2" t="s">
        <v>7578</v>
      </c>
      <c r="C4310" s="2" t="s">
        <v>10034</v>
      </c>
      <c r="D4310" s="2" t="s">
        <v>5711</v>
      </c>
      <c r="E4310" s="2" t="s">
        <v>5712</v>
      </c>
      <c r="F4310" s="2" t="s">
        <v>5537</v>
      </c>
    </row>
    <row r="4311" ht="16.5" spans="1:6">
      <c r="A4311" s="2" t="s">
        <v>1921</v>
      </c>
      <c r="B4311" s="2" t="s">
        <v>10036</v>
      </c>
      <c r="C4311" s="2" t="s">
        <v>10034</v>
      </c>
      <c r="D4311" s="2" t="s">
        <v>5711</v>
      </c>
      <c r="E4311" s="2" t="s">
        <v>5712</v>
      </c>
      <c r="F4311" s="2" t="s">
        <v>5537</v>
      </c>
    </row>
    <row r="4312" ht="16.5" spans="1:6">
      <c r="A4312" s="2" t="s">
        <v>1945</v>
      </c>
      <c r="B4312" s="2" t="s">
        <v>10037</v>
      </c>
      <c r="C4312" s="2" t="s">
        <v>10034</v>
      </c>
      <c r="D4312" s="2" t="s">
        <v>5711</v>
      </c>
      <c r="E4312" s="2" t="s">
        <v>5712</v>
      </c>
      <c r="F4312" s="2" t="s">
        <v>5537</v>
      </c>
    </row>
    <row r="4313" ht="16.5" spans="1:6">
      <c r="A4313" s="2" t="s">
        <v>1926</v>
      </c>
      <c r="B4313" s="2" t="s">
        <v>10038</v>
      </c>
      <c r="C4313" s="2" t="s">
        <v>10034</v>
      </c>
      <c r="D4313" s="2" t="s">
        <v>5711</v>
      </c>
      <c r="E4313" s="2" t="s">
        <v>5712</v>
      </c>
      <c r="F4313" s="2" t="s">
        <v>5537</v>
      </c>
    </row>
    <row r="4314" ht="16.5" spans="1:6">
      <c r="A4314" s="2" t="s">
        <v>1920</v>
      </c>
      <c r="B4314" s="2" t="s">
        <v>10039</v>
      </c>
      <c r="C4314" s="2" t="s">
        <v>10034</v>
      </c>
      <c r="D4314" s="2" t="s">
        <v>5711</v>
      </c>
      <c r="E4314" s="2" t="s">
        <v>5712</v>
      </c>
      <c r="F4314" s="2" t="s">
        <v>5537</v>
      </c>
    </row>
    <row r="4315" ht="16.5" spans="1:6">
      <c r="A4315" s="2" t="s">
        <v>1939</v>
      </c>
      <c r="B4315" s="2" t="s">
        <v>10040</v>
      </c>
      <c r="C4315" s="2" t="s">
        <v>10034</v>
      </c>
      <c r="D4315" s="2" t="s">
        <v>5711</v>
      </c>
      <c r="E4315" s="2" t="s">
        <v>5712</v>
      </c>
      <c r="F4315" s="2" t="s">
        <v>5537</v>
      </c>
    </row>
    <row r="4316" ht="16.5" spans="1:6">
      <c r="A4316" s="2" t="s">
        <v>1935</v>
      </c>
      <c r="B4316" s="2" t="s">
        <v>8279</v>
      </c>
      <c r="C4316" s="2" t="s">
        <v>10034</v>
      </c>
      <c r="D4316" s="2" t="s">
        <v>5711</v>
      </c>
      <c r="E4316" s="2" t="s">
        <v>5712</v>
      </c>
      <c r="F4316" s="2" t="s">
        <v>5537</v>
      </c>
    </row>
    <row r="4317" ht="16.5" spans="1:6">
      <c r="A4317" s="2" t="s">
        <v>1948</v>
      </c>
      <c r="B4317" s="2" t="s">
        <v>10041</v>
      </c>
      <c r="C4317" s="2" t="s">
        <v>10034</v>
      </c>
      <c r="D4317" s="2" t="s">
        <v>5711</v>
      </c>
      <c r="E4317" s="2" t="s">
        <v>5712</v>
      </c>
      <c r="F4317" s="2" t="s">
        <v>5537</v>
      </c>
    </row>
    <row r="4318" ht="16.5" spans="1:6">
      <c r="A4318" s="2" t="s">
        <v>1958</v>
      </c>
      <c r="B4318" s="2" t="s">
        <v>10042</v>
      </c>
      <c r="C4318" s="2" t="s">
        <v>10034</v>
      </c>
      <c r="D4318" s="2" t="s">
        <v>5711</v>
      </c>
      <c r="E4318" s="2" t="s">
        <v>5712</v>
      </c>
      <c r="F4318" s="2" t="s">
        <v>5537</v>
      </c>
    </row>
    <row r="4319" ht="16.5" spans="1:6">
      <c r="A4319" s="2" t="s">
        <v>1952</v>
      </c>
      <c r="B4319" s="2" t="s">
        <v>10043</v>
      </c>
      <c r="C4319" s="2" t="s">
        <v>10034</v>
      </c>
      <c r="D4319" s="2" t="s">
        <v>5711</v>
      </c>
      <c r="E4319" s="2" t="s">
        <v>5712</v>
      </c>
      <c r="F4319" s="2" t="s">
        <v>5537</v>
      </c>
    </row>
    <row r="4320" ht="16.5" spans="1:6">
      <c r="A4320" s="2" t="s">
        <v>1930</v>
      </c>
      <c r="B4320" s="2" t="s">
        <v>10044</v>
      </c>
      <c r="C4320" s="2" t="s">
        <v>10034</v>
      </c>
      <c r="D4320" s="2" t="s">
        <v>5711</v>
      </c>
      <c r="E4320" s="2" t="s">
        <v>5712</v>
      </c>
      <c r="F4320" s="2" t="s">
        <v>5537</v>
      </c>
    </row>
    <row r="4321" ht="16.5" spans="1:6">
      <c r="A4321" s="2" t="s">
        <v>1947</v>
      </c>
      <c r="B4321" s="2" t="s">
        <v>10045</v>
      </c>
      <c r="C4321" s="2" t="s">
        <v>10034</v>
      </c>
      <c r="D4321" s="2" t="s">
        <v>5711</v>
      </c>
      <c r="E4321" s="2" t="s">
        <v>5712</v>
      </c>
      <c r="F4321" s="2" t="s">
        <v>5537</v>
      </c>
    </row>
    <row r="4322" ht="16.5" spans="1:6">
      <c r="A4322" s="2" t="s">
        <v>1928</v>
      </c>
      <c r="B4322" s="2" t="s">
        <v>10046</v>
      </c>
      <c r="C4322" s="2" t="s">
        <v>10034</v>
      </c>
      <c r="D4322" s="2" t="s">
        <v>5711</v>
      </c>
      <c r="E4322" s="2" t="s">
        <v>5712</v>
      </c>
      <c r="F4322" s="2" t="s">
        <v>5537</v>
      </c>
    </row>
    <row r="4323" ht="16.5" spans="1:6">
      <c r="A4323" s="2" t="s">
        <v>1941</v>
      </c>
      <c r="B4323" s="2" t="s">
        <v>10047</v>
      </c>
      <c r="C4323" s="2" t="s">
        <v>10034</v>
      </c>
      <c r="D4323" s="2" t="s">
        <v>5711</v>
      </c>
      <c r="E4323" s="2" t="s">
        <v>5712</v>
      </c>
      <c r="F4323" s="2" t="s">
        <v>5537</v>
      </c>
    </row>
    <row r="4324" ht="16.5" spans="1:6">
      <c r="A4324" s="2" t="s">
        <v>1953</v>
      </c>
      <c r="B4324" s="2" t="s">
        <v>10048</v>
      </c>
      <c r="C4324" s="2" t="s">
        <v>10034</v>
      </c>
      <c r="D4324" s="2" t="s">
        <v>5711</v>
      </c>
      <c r="E4324" s="2" t="s">
        <v>5712</v>
      </c>
      <c r="F4324" s="2" t="s">
        <v>5537</v>
      </c>
    </row>
    <row r="4325" ht="16.5" spans="1:6">
      <c r="A4325" s="2" t="s">
        <v>1946</v>
      </c>
      <c r="B4325" s="2" t="s">
        <v>10049</v>
      </c>
      <c r="C4325" s="2" t="s">
        <v>10034</v>
      </c>
      <c r="D4325" s="2" t="s">
        <v>5711</v>
      </c>
      <c r="E4325" s="2" t="s">
        <v>5712</v>
      </c>
      <c r="F4325" s="2" t="s">
        <v>5537</v>
      </c>
    </row>
    <row r="4326" ht="16.5" spans="1:6">
      <c r="A4326" s="2" t="s">
        <v>1957</v>
      </c>
      <c r="B4326" s="2" t="s">
        <v>10050</v>
      </c>
      <c r="C4326" s="2" t="s">
        <v>10034</v>
      </c>
      <c r="D4326" s="2" t="s">
        <v>5711</v>
      </c>
      <c r="E4326" s="2" t="s">
        <v>5712</v>
      </c>
      <c r="F4326" s="2" t="s">
        <v>5537</v>
      </c>
    </row>
    <row r="4327" ht="16.5" spans="1:6">
      <c r="A4327" s="2" t="s">
        <v>1929</v>
      </c>
      <c r="B4327" s="2" t="s">
        <v>10051</v>
      </c>
      <c r="C4327" s="2" t="s">
        <v>10034</v>
      </c>
      <c r="D4327" s="2" t="s">
        <v>5711</v>
      </c>
      <c r="E4327" s="2" t="s">
        <v>5712</v>
      </c>
      <c r="F4327" s="2" t="s">
        <v>5537</v>
      </c>
    </row>
    <row r="4328" ht="16.5" spans="1:6">
      <c r="A4328" s="2" t="s">
        <v>1950</v>
      </c>
      <c r="B4328" s="2" t="s">
        <v>10052</v>
      </c>
      <c r="C4328" s="2" t="s">
        <v>10034</v>
      </c>
      <c r="D4328" s="2" t="s">
        <v>5711</v>
      </c>
      <c r="E4328" s="2" t="s">
        <v>5712</v>
      </c>
      <c r="F4328" s="2" t="s">
        <v>5537</v>
      </c>
    </row>
    <row r="4329" ht="16.5" spans="1:6">
      <c r="A4329" s="2" t="s">
        <v>1922</v>
      </c>
      <c r="B4329" s="2" t="s">
        <v>10053</v>
      </c>
      <c r="C4329" s="2" t="s">
        <v>10034</v>
      </c>
      <c r="D4329" s="2" t="s">
        <v>5711</v>
      </c>
      <c r="E4329" s="2" t="s">
        <v>5712</v>
      </c>
      <c r="F4329" s="2" t="s">
        <v>5537</v>
      </c>
    </row>
    <row r="4330" ht="16.5" spans="1:6">
      <c r="A4330" s="2" t="s">
        <v>1954</v>
      </c>
      <c r="B4330" s="2" t="s">
        <v>10054</v>
      </c>
      <c r="C4330" s="2" t="s">
        <v>10034</v>
      </c>
      <c r="D4330" s="2" t="s">
        <v>5711</v>
      </c>
      <c r="E4330" s="2" t="s">
        <v>5712</v>
      </c>
      <c r="F4330" s="2" t="s">
        <v>5537</v>
      </c>
    </row>
    <row r="4331" ht="16.5" spans="1:6">
      <c r="A4331" s="2" t="s">
        <v>1934</v>
      </c>
      <c r="B4331" s="2" t="s">
        <v>10055</v>
      </c>
      <c r="C4331" s="2" t="s">
        <v>10034</v>
      </c>
      <c r="D4331" s="2" t="s">
        <v>5711</v>
      </c>
      <c r="E4331" s="2" t="s">
        <v>5712</v>
      </c>
      <c r="F4331" s="2" t="s">
        <v>5537</v>
      </c>
    </row>
    <row r="4332" ht="16.5" spans="1:6">
      <c r="A4332" s="2" t="s">
        <v>1943</v>
      </c>
      <c r="B4332" s="2" t="s">
        <v>10056</v>
      </c>
      <c r="C4332" s="2" t="s">
        <v>10034</v>
      </c>
      <c r="D4332" s="2" t="s">
        <v>5711</v>
      </c>
      <c r="E4332" s="2" t="s">
        <v>5712</v>
      </c>
      <c r="F4332" s="2" t="s">
        <v>5537</v>
      </c>
    </row>
    <row r="4333" ht="16.5" spans="1:6">
      <c r="A4333" s="2" t="s">
        <v>1955</v>
      </c>
      <c r="B4333" s="2" t="s">
        <v>10057</v>
      </c>
      <c r="C4333" s="2" t="s">
        <v>10034</v>
      </c>
      <c r="D4333" s="2" t="s">
        <v>5711</v>
      </c>
      <c r="E4333" s="2" t="s">
        <v>5712</v>
      </c>
      <c r="F4333" s="2" t="s">
        <v>5537</v>
      </c>
    </row>
    <row r="4334" ht="16.5" spans="1:6">
      <c r="A4334" s="2" t="s">
        <v>1936</v>
      </c>
      <c r="B4334" s="2" t="s">
        <v>10058</v>
      </c>
      <c r="C4334" s="2" t="s">
        <v>10034</v>
      </c>
      <c r="D4334" s="2" t="s">
        <v>5711</v>
      </c>
      <c r="E4334" s="2" t="s">
        <v>5712</v>
      </c>
      <c r="F4334" s="2" t="s">
        <v>5537</v>
      </c>
    </row>
    <row r="4335" ht="16.5" spans="1:6">
      <c r="A4335" s="2" t="s">
        <v>1923</v>
      </c>
      <c r="B4335" s="2" t="s">
        <v>10059</v>
      </c>
      <c r="C4335" s="2" t="s">
        <v>10034</v>
      </c>
      <c r="D4335" s="2" t="s">
        <v>5711</v>
      </c>
      <c r="E4335" s="2" t="s">
        <v>5712</v>
      </c>
      <c r="F4335" s="2" t="s">
        <v>5537</v>
      </c>
    </row>
    <row r="4336" ht="16.5" spans="1:6">
      <c r="A4336" s="2" t="s">
        <v>1933</v>
      </c>
      <c r="B4336" s="2" t="s">
        <v>10060</v>
      </c>
      <c r="C4336" s="2" t="s">
        <v>10034</v>
      </c>
      <c r="D4336" s="2" t="s">
        <v>5711</v>
      </c>
      <c r="E4336" s="2" t="s">
        <v>5712</v>
      </c>
      <c r="F4336" s="2" t="s">
        <v>5537</v>
      </c>
    </row>
    <row r="4337" ht="16.5" spans="1:6">
      <c r="A4337" s="2" t="s">
        <v>1944</v>
      </c>
      <c r="B4337" s="2" t="s">
        <v>10061</v>
      </c>
      <c r="C4337" s="2" t="s">
        <v>10034</v>
      </c>
      <c r="D4337" s="2" t="s">
        <v>5711</v>
      </c>
      <c r="E4337" s="2" t="s">
        <v>5712</v>
      </c>
      <c r="F4337" s="2" t="s">
        <v>5537</v>
      </c>
    </row>
    <row r="4338" ht="16.5" spans="1:6">
      <c r="A4338" s="2" t="s">
        <v>1942</v>
      </c>
      <c r="B4338" s="2" t="s">
        <v>10062</v>
      </c>
      <c r="C4338" s="2" t="s">
        <v>10034</v>
      </c>
      <c r="D4338" s="2" t="s">
        <v>5711</v>
      </c>
      <c r="E4338" s="2" t="s">
        <v>5712</v>
      </c>
      <c r="F4338" s="2" t="s">
        <v>5537</v>
      </c>
    </row>
    <row r="4339" ht="16.5" spans="1:6">
      <c r="A4339" s="2" t="s">
        <v>1956</v>
      </c>
      <c r="B4339" s="2" t="s">
        <v>10063</v>
      </c>
      <c r="C4339" s="2" t="s">
        <v>10034</v>
      </c>
      <c r="D4339" s="2" t="s">
        <v>5711</v>
      </c>
      <c r="E4339" s="2" t="s">
        <v>5712</v>
      </c>
      <c r="F4339" s="2" t="s">
        <v>5537</v>
      </c>
    </row>
    <row r="4340" ht="16.5" spans="1:6">
      <c r="A4340" s="2" t="s">
        <v>1925</v>
      </c>
      <c r="B4340" s="2" t="s">
        <v>10064</v>
      </c>
      <c r="C4340" s="2" t="s">
        <v>10034</v>
      </c>
      <c r="D4340" s="2" t="s">
        <v>5711</v>
      </c>
      <c r="E4340" s="2" t="s">
        <v>5712</v>
      </c>
      <c r="F4340" s="2" t="s">
        <v>5537</v>
      </c>
    </row>
    <row r="4341" ht="16.5" spans="1:6">
      <c r="A4341" s="2" t="s">
        <v>1924</v>
      </c>
      <c r="B4341" s="2" t="s">
        <v>10065</v>
      </c>
      <c r="C4341" s="2" t="s">
        <v>10034</v>
      </c>
      <c r="D4341" s="2" t="s">
        <v>5711</v>
      </c>
      <c r="E4341" s="2" t="s">
        <v>5712</v>
      </c>
      <c r="F4341" s="2" t="s">
        <v>5537</v>
      </c>
    </row>
    <row r="4342" ht="16.5" spans="1:6">
      <c r="A4342" s="2" t="s">
        <v>1940</v>
      </c>
      <c r="B4342" s="2" t="s">
        <v>10066</v>
      </c>
      <c r="C4342" s="2" t="s">
        <v>10034</v>
      </c>
      <c r="D4342" s="2" t="s">
        <v>5711</v>
      </c>
      <c r="E4342" s="2" t="s">
        <v>5712</v>
      </c>
      <c r="F4342" s="2" t="s">
        <v>5537</v>
      </c>
    </row>
    <row r="4343" ht="16.5" spans="1:6">
      <c r="A4343" s="2" t="s">
        <v>1937</v>
      </c>
      <c r="B4343" s="2" t="s">
        <v>10067</v>
      </c>
      <c r="C4343" s="2" t="s">
        <v>10034</v>
      </c>
      <c r="D4343" s="2" t="s">
        <v>5711</v>
      </c>
      <c r="E4343" s="2" t="s">
        <v>5712</v>
      </c>
      <c r="F4343" s="2" t="s">
        <v>5537</v>
      </c>
    </row>
    <row r="4344" ht="16.5" spans="1:6">
      <c r="A4344" s="2" t="s">
        <v>1951</v>
      </c>
      <c r="B4344" s="2" t="s">
        <v>10068</v>
      </c>
      <c r="C4344" s="2" t="s">
        <v>10034</v>
      </c>
      <c r="D4344" s="2" t="s">
        <v>5711</v>
      </c>
      <c r="E4344" s="2" t="s">
        <v>5712</v>
      </c>
      <c r="F4344" s="2" t="s">
        <v>5537</v>
      </c>
    </row>
    <row r="4345" ht="16.5" spans="1:6">
      <c r="A4345" s="2" t="s">
        <v>1927</v>
      </c>
      <c r="B4345" s="2" t="s">
        <v>10069</v>
      </c>
      <c r="C4345" s="2" t="s">
        <v>10034</v>
      </c>
      <c r="D4345" s="2" t="s">
        <v>5711</v>
      </c>
      <c r="E4345" s="2" t="s">
        <v>5712</v>
      </c>
      <c r="F4345" s="2" t="s">
        <v>5537</v>
      </c>
    </row>
    <row r="4346" ht="16.5" spans="1:6">
      <c r="A4346" s="2" t="s">
        <v>10070</v>
      </c>
      <c r="B4346" s="2" t="s">
        <v>10071</v>
      </c>
      <c r="C4346" s="2" t="s">
        <v>10072</v>
      </c>
      <c r="D4346" s="2" t="s">
        <v>5711</v>
      </c>
      <c r="E4346" s="2" t="s">
        <v>5712</v>
      </c>
      <c r="F4346" s="2" t="s">
        <v>5537</v>
      </c>
    </row>
    <row r="4347" ht="16.5" spans="1:6">
      <c r="A4347" s="2" t="s">
        <v>1949</v>
      </c>
      <c r="B4347" s="2" t="s">
        <v>10073</v>
      </c>
      <c r="C4347" s="2" t="s">
        <v>10034</v>
      </c>
      <c r="D4347" s="2" t="s">
        <v>5711</v>
      </c>
      <c r="E4347" s="2" t="s">
        <v>5712</v>
      </c>
      <c r="F4347" s="2" t="s">
        <v>5537</v>
      </c>
    </row>
    <row r="4348" ht="16.5" spans="1:6">
      <c r="A4348" s="2" t="s">
        <v>3587</v>
      </c>
      <c r="B4348" s="2" t="s">
        <v>10074</v>
      </c>
      <c r="C4348" s="2" t="s">
        <v>5680</v>
      </c>
      <c r="D4348" s="2" t="s">
        <v>5681</v>
      </c>
      <c r="E4348" s="2" t="s">
        <v>5682</v>
      </c>
      <c r="F4348" s="2" t="s">
        <v>5537</v>
      </c>
    </row>
    <row r="4349" ht="16.5" spans="1:6">
      <c r="A4349" s="2" t="s">
        <v>3606</v>
      </c>
      <c r="B4349" s="2" t="s">
        <v>10075</v>
      </c>
      <c r="C4349" s="2" t="s">
        <v>5680</v>
      </c>
      <c r="D4349" s="2" t="s">
        <v>5681</v>
      </c>
      <c r="E4349" s="2" t="s">
        <v>5682</v>
      </c>
      <c r="F4349" s="2" t="s">
        <v>5537</v>
      </c>
    </row>
    <row r="4350" ht="16.5" spans="1:6">
      <c r="A4350" s="2" t="s">
        <v>3599</v>
      </c>
      <c r="B4350" s="2" t="s">
        <v>10076</v>
      </c>
      <c r="C4350" s="2" t="s">
        <v>5680</v>
      </c>
      <c r="D4350" s="2" t="s">
        <v>5681</v>
      </c>
      <c r="E4350" s="2" t="s">
        <v>5682</v>
      </c>
      <c r="F4350" s="2" t="s">
        <v>5537</v>
      </c>
    </row>
    <row r="4351" ht="16.5" spans="1:6">
      <c r="A4351" s="2" t="s">
        <v>3594</v>
      </c>
      <c r="B4351" s="2" t="s">
        <v>10077</v>
      </c>
      <c r="C4351" s="2" t="s">
        <v>5680</v>
      </c>
      <c r="D4351" s="2" t="s">
        <v>5681</v>
      </c>
      <c r="E4351" s="2" t="s">
        <v>5682</v>
      </c>
      <c r="F4351" s="2" t="s">
        <v>5537</v>
      </c>
    </row>
    <row r="4352" ht="16.5" spans="1:6">
      <c r="A4352" s="2" t="s">
        <v>3591</v>
      </c>
      <c r="B4352" s="2" t="s">
        <v>10078</v>
      </c>
      <c r="C4352" s="2" t="s">
        <v>5680</v>
      </c>
      <c r="D4352" s="2" t="s">
        <v>5681</v>
      </c>
      <c r="E4352" s="2" t="s">
        <v>5682</v>
      </c>
      <c r="F4352" s="2" t="s">
        <v>5537</v>
      </c>
    </row>
    <row r="4353" ht="16.5" spans="1:6">
      <c r="A4353" s="2" t="s">
        <v>3613</v>
      </c>
      <c r="B4353" s="2" t="s">
        <v>10079</v>
      </c>
      <c r="C4353" s="2" t="s">
        <v>5680</v>
      </c>
      <c r="D4353" s="2" t="s">
        <v>5681</v>
      </c>
      <c r="E4353" s="2" t="s">
        <v>5682</v>
      </c>
      <c r="F4353" s="2" t="s">
        <v>5537</v>
      </c>
    </row>
    <row r="4354" ht="16.5" spans="1:6">
      <c r="A4354" s="2" t="s">
        <v>3600</v>
      </c>
      <c r="B4354" s="2" t="s">
        <v>10080</v>
      </c>
      <c r="C4354" s="2" t="s">
        <v>5680</v>
      </c>
      <c r="D4354" s="2" t="s">
        <v>5681</v>
      </c>
      <c r="E4354" s="2" t="s">
        <v>5682</v>
      </c>
      <c r="F4354" s="2" t="s">
        <v>5537</v>
      </c>
    </row>
    <row r="4355" ht="16.5" spans="1:6">
      <c r="A4355" s="2" t="s">
        <v>3597</v>
      </c>
      <c r="B4355" s="2" t="s">
        <v>10081</v>
      </c>
      <c r="C4355" s="2" t="s">
        <v>5680</v>
      </c>
      <c r="D4355" s="2" t="s">
        <v>5681</v>
      </c>
      <c r="E4355" s="2" t="s">
        <v>5682</v>
      </c>
      <c r="F4355" s="2" t="s">
        <v>5537</v>
      </c>
    </row>
    <row r="4356" ht="16.5" spans="1:6">
      <c r="A4356" s="2" t="s">
        <v>3603</v>
      </c>
      <c r="B4356" s="2" t="s">
        <v>10082</v>
      </c>
      <c r="C4356" s="2" t="s">
        <v>5680</v>
      </c>
      <c r="D4356" s="2" t="s">
        <v>5681</v>
      </c>
      <c r="E4356" s="2" t="s">
        <v>5682</v>
      </c>
      <c r="F4356" s="2" t="s">
        <v>5537</v>
      </c>
    </row>
    <row r="4357" ht="16.5" spans="1:6">
      <c r="A4357" s="2" t="s">
        <v>3596</v>
      </c>
      <c r="B4357" s="2" t="s">
        <v>10083</v>
      </c>
      <c r="C4357" s="2" t="s">
        <v>5680</v>
      </c>
      <c r="D4357" s="2" t="s">
        <v>5681</v>
      </c>
      <c r="E4357" s="2" t="s">
        <v>5682</v>
      </c>
      <c r="F4357" s="2" t="s">
        <v>5537</v>
      </c>
    </row>
    <row r="4358" ht="16.5" spans="1:6">
      <c r="A4358" s="2" t="s">
        <v>3593</v>
      </c>
      <c r="B4358" s="2" t="s">
        <v>10084</v>
      </c>
      <c r="C4358" s="2" t="s">
        <v>5680</v>
      </c>
      <c r="D4358" s="2" t="s">
        <v>5681</v>
      </c>
      <c r="E4358" s="2" t="s">
        <v>5682</v>
      </c>
      <c r="F4358" s="2" t="s">
        <v>5537</v>
      </c>
    </row>
    <row r="4359" ht="16.5" spans="1:6">
      <c r="A4359" s="2" t="s">
        <v>3605</v>
      </c>
      <c r="B4359" s="2" t="s">
        <v>10085</v>
      </c>
      <c r="C4359" s="2" t="s">
        <v>5680</v>
      </c>
      <c r="D4359" s="2" t="s">
        <v>5681</v>
      </c>
      <c r="E4359" s="2" t="s">
        <v>5682</v>
      </c>
      <c r="F4359" s="2" t="s">
        <v>5537</v>
      </c>
    </row>
    <row r="4360" ht="16.5" spans="1:6">
      <c r="A4360" s="2" t="s">
        <v>3602</v>
      </c>
      <c r="B4360" s="2" t="s">
        <v>10086</v>
      </c>
      <c r="C4360" s="2" t="s">
        <v>5680</v>
      </c>
      <c r="D4360" s="2" t="s">
        <v>5681</v>
      </c>
      <c r="E4360" s="2" t="s">
        <v>5682</v>
      </c>
      <c r="F4360" s="2" t="s">
        <v>5537</v>
      </c>
    </row>
    <row r="4361" ht="16.5" spans="1:6">
      <c r="A4361" s="2" t="s">
        <v>3589</v>
      </c>
      <c r="B4361" s="2" t="s">
        <v>10087</v>
      </c>
      <c r="C4361" s="2" t="s">
        <v>5680</v>
      </c>
      <c r="D4361" s="2" t="s">
        <v>5681</v>
      </c>
      <c r="E4361" s="2" t="s">
        <v>5682</v>
      </c>
      <c r="F4361" s="2" t="s">
        <v>5537</v>
      </c>
    </row>
    <row r="4362" ht="16.5" spans="1:6">
      <c r="A4362" s="2" t="s">
        <v>3611</v>
      </c>
      <c r="B4362" s="2" t="s">
        <v>10088</v>
      </c>
      <c r="C4362" s="2" t="s">
        <v>5680</v>
      </c>
      <c r="D4362" s="2" t="s">
        <v>5681</v>
      </c>
      <c r="E4362" s="2" t="s">
        <v>5682</v>
      </c>
      <c r="F4362" s="2" t="s">
        <v>5537</v>
      </c>
    </row>
    <row r="4363" ht="16.5" spans="1:6">
      <c r="A4363" s="2" t="s">
        <v>3586</v>
      </c>
      <c r="B4363" s="2" t="s">
        <v>10089</v>
      </c>
      <c r="C4363" s="2" t="s">
        <v>5680</v>
      </c>
      <c r="D4363" s="2" t="s">
        <v>5681</v>
      </c>
      <c r="E4363" s="2" t="s">
        <v>5682</v>
      </c>
      <c r="F4363" s="2" t="s">
        <v>5537</v>
      </c>
    </row>
    <row r="4364" ht="16.5" spans="1:6">
      <c r="A4364" s="2" t="s">
        <v>3612</v>
      </c>
      <c r="B4364" s="2" t="s">
        <v>10090</v>
      </c>
      <c r="C4364" s="2" t="s">
        <v>5680</v>
      </c>
      <c r="D4364" s="2" t="s">
        <v>5681</v>
      </c>
      <c r="E4364" s="2" t="s">
        <v>5682</v>
      </c>
      <c r="F4364" s="2" t="s">
        <v>5537</v>
      </c>
    </row>
    <row r="4365" ht="16.5" spans="1:6">
      <c r="A4365" s="2" t="s">
        <v>3608</v>
      </c>
      <c r="B4365" s="2" t="s">
        <v>10091</v>
      </c>
      <c r="C4365" s="2" t="s">
        <v>5680</v>
      </c>
      <c r="D4365" s="2" t="s">
        <v>5681</v>
      </c>
      <c r="E4365" s="2" t="s">
        <v>5682</v>
      </c>
      <c r="F4365" s="2" t="s">
        <v>5537</v>
      </c>
    </row>
    <row r="4366" ht="16.5" spans="1:6">
      <c r="A4366" s="2" t="s">
        <v>3609</v>
      </c>
      <c r="B4366" s="2" t="s">
        <v>10092</v>
      </c>
      <c r="C4366" s="2" t="s">
        <v>5680</v>
      </c>
      <c r="D4366" s="2" t="s">
        <v>5681</v>
      </c>
      <c r="E4366" s="2" t="s">
        <v>5682</v>
      </c>
      <c r="F4366" s="2" t="s">
        <v>5537</v>
      </c>
    </row>
    <row r="4367" ht="16.5" spans="1:6">
      <c r="A4367" s="2" t="s">
        <v>3592</v>
      </c>
      <c r="B4367" s="2" t="s">
        <v>10093</v>
      </c>
      <c r="C4367" s="2" t="s">
        <v>5680</v>
      </c>
      <c r="D4367" s="2" t="s">
        <v>5681</v>
      </c>
      <c r="E4367" s="2" t="s">
        <v>5682</v>
      </c>
      <c r="F4367" s="2" t="s">
        <v>5537</v>
      </c>
    </row>
    <row r="4368" ht="16.5" spans="1:6">
      <c r="A4368" s="2" t="s">
        <v>3590</v>
      </c>
      <c r="B4368" s="2" t="s">
        <v>10094</v>
      </c>
      <c r="C4368" s="2" t="s">
        <v>5680</v>
      </c>
      <c r="D4368" s="2" t="s">
        <v>5681</v>
      </c>
      <c r="E4368" s="2" t="s">
        <v>5682</v>
      </c>
      <c r="F4368" s="2" t="s">
        <v>5537</v>
      </c>
    </row>
    <row r="4369" ht="16.5" spans="1:6">
      <c r="A4369" s="2" t="s">
        <v>3604</v>
      </c>
      <c r="B4369" s="2" t="s">
        <v>10095</v>
      </c>
      <c r="C4369" s="2" t="s">
        <v>5680</v>
      </c>
      <c r="D4369" s="2" t="s">
        <v>5681</v>
      </c>
      <c r="E4369" s="2" t="s">
        <v>5682</v>
      </c>
      <c r="F4369" s="2" t="s">
        <v>5537</v>
      </c>
    </row>
    <row r="4370" ht="16.5" spans="1:6">
      <c r="A4370" s="2" t="s">
        <v>3607</v>
      </c>
      <c r="B4370" s="2" t="s">
        <v>10096</v>
      </c>
      <c r="C4370" s="2" t="s">
        <v>5680</v>
      </c>
      <c r="D4370" s="2" t="s">
        <v>5681</v>
      </c>
      <c r="E4370" s="2" t="s">
        <v>5682</v>
      </c>
      <c r="F4370" s="2" t="s">
        <v>5537</v>
      </c>
    </row>
    <row r="4371" ht="16.5" spans="1:6">
      <c r="A4371" s="2" t="s">
        <v>3616</v>
      </c>
      <c r="B4371" s="2" t="s">
        <v>10097</v>
      </c>
      <c r="C4371" s="2" t="s">
        <v>5680</v>
      </c>
      <c r="D4371" s="2" t="s">
        <v>5681</v>
      </c>
      <c r="E4371" s="2" t="s">
        <v>5682</v>
      </c>
      <c r="F4371" s="2" t="s">
        <v>5537</v>
      </c>
    </row>
    <row r="4372" ht="16.5" spans="1:6">
      <c r="A4372" s="2" t="s">
        <v>3619</v>
      </c>
      <c r="B4372" s="2" t="s">
        <v>10098</v>
      </c>
      <c r="C4372" s="2" t="s">
        <v>5680</v>
      </c>
      <c r="D4372" s="2" t="s">
        <v>5681</v>
      </c>
      <c r="E4372" s="2" t="s">
        <v>5682</v>
      </c>
      <c r="F4372" s="2" t="s">
        <v>5537</v>
      </c>
    </row>
    <row r="4373" ht="16.5" spans="1:6">
      <c r="A4373" s="2" t="s">
        <v>3622</v>
      </c>
      <c r="B4373" s="2" t="s">
        <v>10099</v>
      </c>
      <c r="C4373" s="2" t="s">
        <v>5680</v>
      </c>
      <c r="D4373" s="2" t="s">
        <v>5681</v>
      </c>
      <c r="E4373" s="2" t="s">
        <v>5682</v>
      </c>
      <c r="F4373" s="2" t="s">
        <v>5537</v>
      </c>
    </row>
    <row r="4374" ht="16.5" spans="1:6">
      <c r="A4374" s="2" t="s">
        <v>3610</v>
      </c>
      <c r="B4374" s="2" t="s">
        <v>10100</v>
      </c>
      <c r="C4374" s="2" t="s">
        <v>5680</v>
      </c>
      <c r="D4374" s="2" t="s">
        <v>5681</v>
      </c>
      <c r="E4374" s="2" t="s">
        <v>5682</v>
      </c>
      <c r="F4374" s="2" t="s">
        <v>5537</v>
      </c>
    </row>
    <row r="4375" ht="16.5" spans="1:6">
      <c r="A4375" s="2" t="s">
        <v>3614</v>
      </c>
      <c r="B4375" s="2" t="s">
        <v>10101</v>
      </c>
      <c r="C4375" s="2" t="s">
        <v>5680</v>
      </c>
      <c r="D4375" s="2" t="s">
        <v>5681</v>
      </c>
      <c r="E4375" s="2" t="s">
        <v>5682</v>
      </c>
      <c r="F4375" s="2" t="s">
        <v>5537</v>
      </c>
    </row>
    <row r="4376" ht="16.5" spans="1:6">
      <c r="A4376" s="2" t="s">
        <v>3615</v>
      </c>
      <c r="B4376" s="2" t="s">
        <v>10102</v>
      </c>
      <c r="C4376" s="2" t="s">
        <v>5680</v>
      </c>
      <c r="D4376" s="2" t="s">
        <v>5681</v>
      </c>
      <c r="E4376" s="2" t="s">
        <v>5682</v>
      </c>
      <c r="F4376" s="2" t="s">
        <v>5537</v>
      </c>
    </row>
    <row r="4377" ht="16.5" spans="1:6">
      <c r="A4377" s="2" t="s">
        <v>3595</v>
      </c>
      <c r="B4377" s="2" t="s">
        <v>10103</v>
      </c>
      <c r="C4377" s="2" t="s">
        <v>5680</v>
      </c>
      <c r="D4377" s="2" t="s">
        <v>5681</v>
      </c>
      <c r="E4377" s="2" t="s">
        <v>5682</v>
      </c>
      <c r="F4377" s="2" t="s">
        <v>5537</v>
      </c>
    </row>
    <row r="4378" ht="16.5" spans="1:6">
      <c r="A4378" s="2" t="s">
        <v>3585</v>
      </c>
      <c r="B4378" s="2" t="s">
        <v>10104</v>
      </c>
      <c r="C4378" s="2" t="s">
        <v>5680</v>
      </c>
      <c r="D4378" s="2" t="s">
        <v>5681</v>
      </c>
      <c r="E4378" s="2" t="s">
        <v>5682</v>
      </c>
      <c r="F4378" s="2" t="s">
        <v>5537</v>
      </c>
    </row>
    <row r="4379" ht="16.5" spans="1:6">
      <c r="A4379" s="2" t="s">
        <v>3617</v>
      </c>
      <c r="B4379" s="2" t="s">
        <v>10105</v>
      </c>
      <c r="C4379" s="2" t="s">
        <v>5680</v>
      </c>
      <c r="D4379" s="2" t="s">
        <v>5681</v>
      </c>
      <c r="E4379" s="2" t="s">
        <v>5682</v>
      </c>
      <c r="F4379" s="2" t="s">
        <v>5537</v>
      </c>
    </row>
    <row r="4380" ht="16.5" spans="1:6">
      <c r="A4380" s="2" t="s">
        <v>3623</v>
      </c>
      <c r="B4380" s="2" t="s">
        <v>10106</v>
      </c>
      <c r="C4380" s="2" t="s">
        <v>5680</v>
      </c>
      <c r="D4380" s="2" t="s">
        <v>5681</v>
      </c>
      <c r="E4380" s="2" t="s">
        <v>5682</v>
      </c>
      <c r="F4380" s="2" t="s">
        <v>5537</v>
      </c>
    </row>
    <row r="4381" ht="16.5" spans="1:6">
      <c r="A4381" s="2" t="s">
        <v>3624</v>
      </c>
      <c r="B4381" s="2" t="s">
        <v>10107</v>
      </c>
      <c r="C4381" s="2" t="s">
        <v>5680</v>
      </c>
      <c r="D4381" s="2" t="s">
        <v>5681</v>
      </c>
      <c r="E4381" s="2" t="s">
        <v>5682</v>
      </c>
      <c r="F4381" s="2" t="s">
        <v>5537</v>
      </c>
    </row>
    <row r="4382" ht="16.5" spans="1:6">
      <c r="A4382" s="2" t="s">
        <v>3625</v>
      </c>
      <c r="B4382" s="2" t="s">
        <v>10108</v>
      </c>
      <c r="C4382" s="2" t="s">
        <v>5680</v>
      </c>
      <c r="D4382" s="2" t="s">
        <v>5681</v>
      </c>
      <c r="E4382" s="2" t="s">
        <v>5682</v>
      </c>
      <c r="F4382" s="2" t="s">
        <v>5537</v>
      </c>
    </row>
    <row r="4383" ht="16.5" spans="1:6">
      <c r="A4383" s="2" t="s">
        <v>3588</v>
      </c>
      <c r="B4383" s="2" t="s">
        <v>10109</v>
      </c>
      <c r="C4383" s="2" t="s">
        <v>5680</v>
      </c>
      <c r="D4383" s="2" t="s">
        <v>5681</v>
      </c>
      <c r="E4383" s="2" t="s">
        <v>5682</v>
      </c>
      <c r="F4383" s="2" t="s">
        <v>5537</v>
      </c>
    </row>
    <row r="4384" ht="16.5" spans="1:6">
      <c r="A4384" s="2" t="s">
        <v>3618</v>
      </c>
      <c r="B4384" s="2" t="s">
        <v>9737</v>
      </c>
      <c r="C4384" s="2" t="s">
        <v>5680</v>
      </c>
      <c r="D4384" s="2" t="s">
        <v>5681</v>
      </c>
      <c r="E4384" s="2" t="s">
        <v>5682</v>
      </c>
      <c r="F4384" s="2" t="s">
        <v>5537</v>
      </c>
    </row>
    <row r="4385" ht="16.5" spans="1:6">
      <c r="A4385" s="2" t="s">
        <v>3601</v>
      </c>
      <c r="B4385" s="2" t="s">
        <v>10110</v>
      </c>
      <c r="C4385" s="2" t="s">
        <v>5680</v>
      </c>
      <c r="D4385" s="2" t="s">
        <v>5681</v>
      </c>
      <c r="E4385" s="2" t="s">
        <v>5682</v>
      </c>
      <c r="F4385" s="2" t="s">
        <v>5537</v>
      </c>
    </row>
    <row r="4386" ht="16.5" spans="1:6">
      <c r="A4386" s="2" t="s">
        <v>3598</v>
      </c>
      <c r="B4386" s="2" t="s">
        <v>10111</v>
      </c>
      <c r="C4386" s="2" t="s">
        <v>5680</v>
      </c>
      <c r="D4386" s="2" t="s">
        <v>5681</v>
      </c>
      <c r="E4386" s="2" t="s">
        <v>5682</v>
      </c>
      <c r="F4386" s="2" t="s">
        <v>5537</v>
      </c>
    </row>
    <row r="4387" ht="16.5" spans="1:6">
      <c r="A4387" s="2" t="s">
        <v>3630</v>
      </c>
      <c r="B4387" s="2" t="s">
        <v>10112</v>
      </c>
      <c r="C4387" s="2" t="s">
        <v>5833</v>
      </c>
      <c r="D4387" s="2" t="s">
        <v>5681</v>
      </c>
      <c r="E4387" s="2" t="s">
        <v>5682</v>
      </c>
      <c r="F4387" s="2" t="s">
        <v>5537</v>
      </c>
    </row>
    <row r="4388" ht="16.5" spans="1:6">
      <c r="A4388" s="2" t="s">
        <v>3653</v>
      </c>
      <c r="B4388" s="2" t="s">
        <v>10113</v>
      </c>
      <c r="C4388" s="2" t="s">
        <v>5833</v>
      </c>
      <c r="D4388" s="2" t="s">
        <v>5681</v>
      </c>
      <c r="E4388" s="2" t="s">
        <v>5682</v>
      </c>
      <c r="F4388" s="2" t="s">
        <v>5537</v>
      </c>
    </row>
    <row r="4389" ht="16.5" spans="1:6">
      <c r="A4389" s="2" t="s">
        <v>3655</v>
      </c>
      <c r="B4389" s="2" t="s">
        <v>10114</v>
      </c>
      <c r="C4389" s="2" t="s">
        <v>5833</v>
      </c>
      <c r="D4389" s="2" t="s">
        <v>5681</v>
      </c>
      <c r="E4389" s="2" t="s">
        <v>5682</v>
      </c>
      <c r="F4389" s="2" t="s">
        <v>5537</v>
      </c>
    </row>
    <row r="4390" ht="16.5" spans="1:6">
      <c r="A4390" s="2" t="s">
        <v>3628</v>
      </c>
      <c r="B4390" s="2" t="s">
        <v>10115</v>
      </c>
      <c r="C4390" s="2" t="s">
        <v>5833</v>
      </c>
      <c r="D4390" s="2" t="s">
        <v>5681</v>
      </c>
      <c r="E4390" s="2" t="s">
        <v>5682</v>
      </c>
      <c r="F4390" s="2" t="s">
        <v>5537</v>
      </c>
    </row>
    <row r="4391" ht="16.5" spans="1:6">
      <c r="A4391" s="2" t="s">
        <v>3634</v>
      </c>
      <c r="B4391" s="2" t="s">
        <v>10116</v>
      </c>
      <c r="C4391" s="2" t="s">
        <v>5833</v>
      </c>
      <c r="D4391" s="2" t="s">
        <v>5681</v>
      </c>
      <c r="E4391" s="2" t="s">
        <v>5682</v>
      </c>
      <c r="F4391" s="2" t="s">
        <v>5537</v>
      </c>
    </row>
    <row r="4392" ht="16.5" spans="1:6">
      <c r="A4392" s="2" t="s">
        <v>3629</v>
      </c>
      <c r="B4392" s="2" t="s">
        <v>10117</v>
      </c>
      <c r="C4392" s="2" t="s">
        <v>5833</v>
      </c>
      <c r="D4392" s="2" t="s">
        <v>5681</v>
      </c>
      <c r="E4392" s="2" t="s">
        <v>5682</v>
      </c>
      <c r="F4392" s="2" t="s">
        <v>5537</v>
      </c>
    </row>
    <row r="4393" ht="16.5" spans="1:6">
      <c r="A4393" s="2" t="s">
        <v>3627</v>
      </c>
      <c r="B4393" s="2" t="s">
        <v>10118</v>
      </c>
      <c r="C4393" s="2" t="s">
        <v>5833</v>
      </c>
      <c r="D4393" s="2" t="s">
        <v>5681</v>
      </c>
      <c r="E4393" s="2" t="s">
        <v>5682</v>
      </c>
      <c r="F4393" s="2" t="s">
        <v>5537</v>
      </c>
    </row>
    <row r="4394" ht="16.5" spans="1:6">
      <c r="A4394" s="2" t="s">
        <v>3650</v>
      </c>
      <c r="B4394" s="2" t="s">
        <v>10119</v>
      </c>
      <c r="C4394" s="2" t="s">
        <v>5833</v>
      </c>
      <c r="D4394" s="2" t="s">
        <v>5681</v>
      </c>
      <c r="E4394" s="2" t="s">
        <v>5682</v>
      </c>
      <c r="F4394" s="2" t="s">
        <v>5537</v>
      </c>
    </row>
    <row r="4395" ht="16.5" spans="1:6">
      <c r="A4395" s="2" t="s">
        <v>3631</v>
      </c>
      <c r="B4395" s="2" t="s">
        <v>10120</v>
      </c>
      <c r="C4395" s="2" t="s">
        <v>5833</v>
      </c>
      <c r="D4395" s="2" t="s">
        <v>5681</v>
      </c>
      <c r="E4395" s="2" t="s">
        <v>5682</v>
      </c>
      <c r="F4395" s="2" t="s">
        <v>5537</v>
      </c>
    </row>
    <row r="4396" ht="16.5" spans="1:6">
      <c r="A4396" s="2" t="s">
        <v>3633</v>
      </c>
      <c r="B4396" s="2" t="s">
        <v>10121</v>
      </c>
      <c r="C4396" s="2" t="s">
        <v>5833</v>
      </c>
      <c r="D4396" s="2" t="s">
        <v>5681</v>
      </c>
      <c r="E4396" s="2" t="s">
        <v>5682</v>
      </c>
      <c r="F4396" s="2" t="s">
        <v>5537</v>
      </c>
    </row>
    <row r="4397" ht="16.5" spans="1:6">
      <c r="A4397" s="2" t="s">
        <v>3632</v>
      </c>
      <c r="B4397" s="2" t="s">
        <v>10122</v>
      </c>
      <c r="C4397" s="2" t="s">
        <v>5833</v>
      </c>
      <c r="D4397" s="2" t="s">
        <v>5681</v>
      </c>
      <c r="E4397" s="2" t="s">
        <v>5682</v>
      </c>
      <c r="F4397" s="2" t="s">
        <v>5537</v>
      </c>
    </row>
    <row r="4398" ht="16.5" spans="1:6">
      <c r="A4398" s="2" t="s">
        <v>3636</v>
      </c>
      <c r="B4398" s="2" t="s">
        <v>10123</v>
      </c>
      <c r="C4398" s="2" t="s">
        <v>5833</v>
      </c>
      <c r="D4398" s="2" t="s">
        <v>5681</v>
      </c>
      <c r="E4398" s="2" t="s">
        <v>5682</v>
      </c>
      <c r="F4398" s="2" t="s">
        <v>5537</v>
      </c>
    </row>
    <row r="4399" ht="16.5" spans="1:6">
      <c r="A4399" s="2" t="s">
        <v>3640</v>
      </c>
      <c r="B4399" s="2" t="s">
        <v>10124</v>
      </c>
      <c r="C4399" s="2" t="s">
        <v>5833</v>
      </c>
      <c r="D4399" s="2" t="s">
        <v>5681</v>
      </c>
      <c r="E4399" s="2" t="s">
        <v>5682</v>
      </c>
      <c r="F4399" s="2" t="s">
        <v>5537</v>
      </c>
    </row>
    <row r="4400" ht="16.5" spans="1:6">
      <c r="A4400" s="2" t="s">
        <v>3637</v>
      </c>
      <c r="B4400" s="2" t="s">
        <v>10125</v>
      </c>
      <c r="C4400" s="2" t="s">
        <v>5833</v>
      </c>
      <c r="D4400" s="2" t="s">
        <v>5681</v>
      </c>
      <c r="E4400" s="2" t="s">
        <v>5682</v>
      </c>
      <c r="F4400" s="2" t="s">
        <v>5537</v>
      </c>
    </row>
    <row r="4401" ht="16.5" spans="1:6">
      <c r="A4401" s="2" t="s">
        <v>3656</v>
      </c>
      <c r="B4401" s="2" t="s">
        <v>10126</v>
      </c>
      <c r="C4401" s="2" t="s">
        <v>5833</v>
      </c>
      <c r="D4401" s="2" t="s">
        <v>5681</v>
      </c>
      <c r="E4401" s="2" t="s">
        <v>5682</v>
      </c>
      <c r="F4401" s="2" t="s">
        <v>5537</v>
      </c>
    </row>
    <row r="4402" ht="16.5" spans="1:6">
      <c r="A4402" s="2" t="s">
        <v>3657</v>
      </c>
      <c r="B4402" s="2" t="s">
        <v>10127</v>
      </c>
      <c r="C4402" s="2" t="s">
        <v>5833</v>
      </c>
      <c r="D4402" s="2" t="s">
        <v>5681</v>
      </c>
      <c r="E4402" s="2" t="s">
        <v>5682</v>
      </c>
      <c r="F4402" s="2" t="s">
        <v>5537</v>
      </c>
    </row>
    <row r="4403" ht="16.5" spans="1:6">
      <c r="A4403" s="2" t="s">
        <v>3639</v>
      </c>
      <c r="B4403" s="2" t="s">
        <v>10128</v>
      </c>
      <c r="C4403" s="2" t="s">
        <v>5833</v>
      </c>
      <c r="D4403" s="2" t="s">
        <v>5681</v>
      </c>
      <c r="E4403" s="2" t="s">
        <v>5682</v>
      </c>
      <c r="F4403" s="2" t="s">
        <v>5537</v>
      </c>
    </row>
    <row r="4404" ht="16.5" spans="1:6">
      <c r="A4404" s="2" t="s">
        <v>3648</v>
      </c>
      <c r="B4404" s="2" t="s">
        <v>10129</v>
      </c>
      <c r="C4404" s="2" t="s">
        <v>5833</v>
      </c>
      <c r="D4404" s="2" t="s">
        <v>5681</v>
      </c>
      <c r="E4404" s="2" t="s">
        <v>5682</v>
      </c>
      <c r="F4404" s="2" t="s">
        <v>5537</v>
      </c>
    </row>
    <row r="4405" ht="16.5" spans="1:6">
      <c r="A4405" s="2" t="s">
        <v>3654</v>
      </c>
      <c r="B4405" s="2" t="s">
        <v>10130</v>
      </c>
      <c r="C4405" s="2" t="s">
        <v>5833</v>
      </c>
      <c r="D4405" s="2" t="s">
        <v>5681</v>
      </c>
      <c r="E4405" s="2" t="s">
        <v>5682</v>
      </c>
      <c r="F4405" s="2" t="s">
        <v>5537</v>
      </c>
    </row>
    <row r="4406" ht="16.5" spans="1:6">
      <c r="A4406" s="2" t="s">
        <v>3638</v>
      </c>
      <c r="B4406" s="2" t="s">
        <v>10131</v>
      </c>
      <c r="C4406" s="2" t="s">
        <v>5833</v>
      </c>
      <c r="D4406" s="2" t="s">
        <v>5681</v>
      </c>
      <c r="E4406" s="2" t="s">
        <v>5682</v>
      </c>
      <c r="F4406" s="2" t="s">
        <v>5537</v>
      </c>
    </row>
    <row r="4407" ht="16.5" spans="1:6">
      <c r="A4407" s="2" t="s">
        <v>3649</v>
      </c>
      <c r="B4407" s="2" t="s">
        <v>10132</v>
      </c>
      <c r="C4407" s="2" t="s">
        <v>5833</v>
      </c>
      <c r="D4407" s="2" t="s">
        <v>5681</v>
      </c>
      <c r="E4407" s="2" t="s">
        <v>5682</v>
      </c>
      <c r="F4407" s="2" t="s">
        <v>5537</v>
      </c>
    </row>
    <row r="4408" ht="16.5" spans="1:6">
      <c r="A4408" s="2" t="s">
        <v>3646</v>
      </c>
      <c r="B4408" s="2" t="s">
        <v>10133</v>
      </c>
      <c r="C4408" s="2" t="s">
        <v>5833</v>
      </c>
      <c r="D4408" s="2" t="s">
        <v>5681</v>
      </c>
      <c r="E4408" s="2" t="s">
        <v>5682</v>
      </c>
      <c r="F4408" s="2" t="s">
        <v>5537</v>
      </c>
    </row>
    <row r="4409" ht="16.5" spans="1:6">
      <c r="A4409" s="2" t="s">
        <v>3642</v>
      </c>
      <c r="B4409" s="2" t="s">
        <v>10134</v>
      </c>
      <c r="C4409" s="2" t="s">
        <v>5833</v>
      </c>
      <c r="D4409" s="2" t="s">
        <v>5681</v>
      </c>
      <c r="E4409" s="2" t="s">
        <v>5682</v>
      </c>
      <c r="F4409" s="2" t="s">
        <v>5537</v>
      </c>
    </row>
    <row r="4410" ht="16.5" spans="1:6">
      <c r="A4410" s="2" t="s">
        <v>3647</v>
      </c>
      <c r="B4410" s="2" t="s">
        <v>10135</v>
      </c>
      <c r="C4410" s="2" t="s">
        <v>5833</v>
      </c>
      <c r="D4410" s="2" t="s">
        <v>5681</v>
      </c>
      <c r="E4410" s="2" t="s">
        <v>5682</v>
      </c>
      <c r="F4410" s="2" t="s">
        <v>5537</v>
      </c>
    </row>
    <row r="4411" ht="16.5" spans="1:6">
      <c r="A4411" s="2" t="s">
        <v>3626</v>
      </c>
      <c r="B4411" s="2" t="s">
        <v>10136</v>
      </c>
      <c r="C4411" s="2" t="s">
        <v>5833</v>
      </c>
      <c r="D4411" s="2" t="s">
        <v>5681</v>
      </c>
      <c r="E4411" s="2" t="s">
        <v>5682</v>
      </c>
      <c r="F4411" s="2" t="s">
        <v>5537</v>
      </c>
    </row>
    <row r="4412" ht="16.5" spans="1:6">
      <c r="A4412" s="2" t="s">
        <v>3641</v>
      </c>
      <c r="B4412" s="2" t="s">
        <v>10137</v>
      </c>
      <c r="C4412" s="2" t="s">
        <v>5833</v>
      </c>
      <c r="D4412" s="2" t="s">
        <v>5681</v>
      </c>
      <c r="E4412" s="2" t="s">
        <v>5682</v>
      </c>
      <c r="F4412" s="2" t="s">
        <v>5537</v>
      </c>
    </row>
    <row r="4413" ht="16.5" spans="1:6">
      <c r="A4413" s="2" t="s">
        <v>3658</v>
      </c>
      <c r="B4413" s="2" t="s">
        <v>10138</v>
      </c>
      <c r="C4413" s="2" t="s">
        <v>5833</v>
      </c>
      <c r="D4413" s="2" t="s">
        <v>5681</v>
      </c>
      <c r="E4413" s="2" t="s">
        <v>5682</v>
      </c>
      <c r="F4413" s="2" t="s">
        <v>5537</v>
      </c>
    </row>
    <row r="4414" ht="16.5" spans="1:6">
      <c r="A4414" s="2" t="s">
        <v>3644</v>
      </c>
      <c r="B4414" s="2" t="s">
        <v>10139</v>
      </c>
      <c r="C4414" s="2" t="s">
        <v>5833</v>
      </c>
      <c r="D4414" s="2" t="s">
        <v>5681</v>
      </c>
      <c r="E4414" s="2" t="s">
        <v>5682</v>
      </c>
      <c r="F4414" s="2" t="s">
        <v>5537</v>
      </c>
    </row>
    <row r="4415" ht="16.5" spans="1:6">
      <c r="A4415" s="2" t="s">
        <v>3659</v>
      </c>
      <c r="B4415" s="2" t="s">
        <v>10140</v>
      </c>
      <c r="C4415" s="2" t="s">
        <v>5833</v>
      </c>
      <c r="D4415" s="2" t="s">
        <v>5681</v>
      </c>
      <c r="E4415" s="2" t="s">
        <v>5682</v>
      </c>
      <c r="F4415" s="2" t="s">
        <v>5537</v>
      </c>
    </row>
    <row r="4416" ht="16.5" spans="1:6">
      <c r="A4416" s="2" t="s">
        <v>3645</v>
      </c>
      <c r="B4416" s="2" t="s">
        <v>10141</v>
      </c>
      <c r="C4416" s="2" t="s">
        <v>5833</v>
      </c>
      <c r="D4416" s="2" t="s">
        <v>5681</v>
      </c>
      <c r="E4416" s="2" t="s">
        <v>5682</v>
      </c>
      <c r="F4416" s="2" t="s">
        <v>5537</v>
      </c>
    </row>
    <row r="4417" ht="16.5" spans="1:6">
      <c r="A4417" s="2" t="s">
        <v>3660</v>
      </c>
      <c r="B4417" s="2" t="s">
        <v>10142</v>
      </c>
      <c r="C4417" s="2" t="s">
        <v>5833</v>
      </c>
      <c r="D4417" s="2" t="s">
        <v>5681</v>
      </c>
      <c r="E4417" s="2" t="s">
        <v>5682</v>
      </c>
      <c r="F4417" s="2" t="s">
        <v>5537</v>
      </c>
    </row>
    <row r="4418" ht="16.5" spans="1:6">
      <c r="A4418" s="2" t="s">
        <v>3661</v>
      </c>
      <c r="B4418" s="2" t="s">
        <v>10143</v>
      </c>
      <c r="C4418" s="2" t="s">
        <v>5833</v>
      </c>
      <c r="D4418" s="2" t="s">
        <v>5681</v>
      </c>
      <c r="E4418" s="2" t="s">
        <v>5682</v>
      </c>
      <c r="F4418" s="2" t="s">
        <v>5537</v>
      </c>
    </row>
    <row r="4419" ht="16.5" spans="1:6">
      <c r="A4419" s="2" t="s">
        <v>3662</v>
      </c>
      <c r="B4419" s="2" t="s">
        <v>10144</v>
      </c>
      <c r="C4419" s="2" t="s">
        <v>5833</v>
      </c>
      <c r="D4419" s="2" t="s">
        <v>5681</v>
      </c>
      <c r="E4419" s="2" t="s">
        <v>5682</v>
      </c>
      <c r="F4419" s="2" t="s">
        <v>5537</v>
      </c>
    </row>
    <row r="4420" ht="16.5" spans="1:6">
      <c r="A4420" s="2" t="s">
        <v>3663</v>
      </c>
      <c r="B4420" s="2" t="s">
        <v>10145</v>
      </c>
      <c r="C4420" s="2" t="s">
        <v>5833</v>
      </c>
      <c r="D4420" s="2" t="s">
        <v>5681</v>
      </c>
      <c r="E4420" s="2" t="s">
        <v>5682</v>
      </c>
      <c r="F4420" s="2" t="s">
        <v>5537</v>
      </c>
    </row>
    <row r="4421" ht="16.5" spans="1:6">
      <c r="A4421" s="2" t="s">
        <v>3664</v>
      </c>
      <c r="B4421" s="2" t="s">
        <v>10146</v>
      </c>
      <c r="C4421" s="2" t="s">
        <v>5833</v>
      </c>
      <c r="D4421" s="2" t="s">
        <v>5681</v>
      </c>
      <c r="E4421" s="2" t="s">
        <v>5682</v>
      </c>
      <c r="F4421" s="2" t="s">
        <v>5537</v>
      </c>
    </row>
    <row r="4422" ht="16.5" spans="1:6">
      <c r="A4422" s="2" t="s">
        <v>3665</v>
      </c>
      <c r="B4422" s="2" t="s">
        <v>10147</v>
      </c>
      <c r="C4422" s="2" t="s">
        <v>5833</v>
      </c>
      <c r="D4422" s="2" t="s">
        <v>5681</v>
      </c>
      <c r="E4422" s="2" t="s">
        <v>5682</v>
      </c>
      <c r="F4422" s="2" t="s">
        <v>5537</v>
      </c>
    </row>
    <row r="4423" ht="16.5" spans="1:6">
      <c r="A4423" s="2" t="s">
        <v>3652</v>
      </c>
      <c r="B4423" s="2" t="s">
        <v>9826</v>
      </c>
      <c r="C4423" s="2" t="s">
        <v>5833</v>
      </c>
      <c r="D4423" s="2" t="s">
        <v>5681</v>
      </c>
      <c r="E4423" s="2" t="s">
        <v>5682</v>
      </c>
      <c r="F4423" s="2" t="s">
        <v>5537</v>
      </c>
    </row>
    <row r="4424" ht="16.5" spans="1:6">
      <c r="A4424" s="2" t="s">
        <v>3643</v>
      </c>
      <c r="B4424" s="2" t="s">
        <v>10148</v>
      </c>
      <c r="C4424" s="2" t="s">
        <v>5833</v>
      </c>
      <c r="D4424" s="2" t="s">
        <v>5681</v>
      </c>
      <c r="E4424" s="2" t="s">
        <v>5682</v>
      </c>
      <c r="F4424" s="2" t="s">
        <v>5537</v>
      </c>
    </row>
    <row r="4425" ht="16.5" spans="1:6">
      <c r="A4425" s="2" t="s">
        <v>3678</v>
      </c>
      <c r="B4425" s="2" t="s">
        <v>10149</v>
      </c>
      <c r="C4425" s="2" t="s">
        <v>7926</v>
      </c>
      <c r="D4425" s="2" t="s">
        <v>5681</v>
      </c>
      <c r="E4425" s="2" t="s">
        <v>5682</v>
      </c>
      <c r="F4425" s="2" t="s">
        <v>5537</v>
      </c>
    </row>
    <row r="4426" ht="16.5" spans="1:6">
      <c r="A4426" s="2" t="s">
        <v>3668</v>
      </c>
      <c r="B4426" s="2" t="s">
        <v>7425</v>
      </c>
      <c r="C4426" s="2" t="s">
        <v>7926</v>
      </c>
      <c r="D4426" s="2" t="s">
        <v>5681</v>
      </c>
      <c r="E4426" s="2" t="s">
        <v>5682</v>
      </c>
      <c r="F4426" s="2" t="s">
        <v>5537</v>
      </c>
    </row>
    <row r="4427" ht="16.5" spans="1:6">
      <c r="A4427" s="2" t="s">
        <v>3673</v>
      </c>
      <c r="B4427" s="2" t="s">
        <v>10150</v>
      </c>
      <c r="C4427" s="2" t="s">
        <v>7926</v>
      </c>
      <c r="D4427" s="2" t="s">
        <v>5681</v>
      </c>
      <c r="E4427" s="2" t="s">
        <v>5682</v>
      </c>
      <c r="F4427" s="2" t="s">
        <v>5537</v>
      </c>
    </row>
    <row r="4428" ht="16.5" spans="1:6">
      <c r="A4428" s="2" t="s">
        <v>3672</v>
      </c>
      <c r="B4428" s="2" t="s">
        <v>10151</v>
      </c>
      <c r="C4428" s="2" t="s">
        <v>7926</v>
      </c>
      <c r="D4428" s="2" t="s">
        <v>5681</v>
      </c>
      <c r="E4428" s="2" t="s">
        <v>5682</v>
      </c>
      <c r="F4428" s="2" t="s">
        <v>5537</v>
      </c>
    </row>
    <row r="4429" ht="16.5" spans="1:6">
      <c r="A4429" s="2" t="s">
        <v>3677</v>
      </c>
      <c r="B4429" s="2" t="s">
        <v>10152</v>
      </c>
      <c r="C4429" s="2" t="s">
        <v>7926</v>
      </c>
      <c r="D4429" s="2" t="s">
        <v>5681</v>
      </c>
      <c r="E4429" s="2" t="s">
        <v>5682</v>
      </c>
      <c r="F4429" s="2" t="s">
        <v>5537</v>
      </c>
    </row>
    <row r="4430" ht="16.5" spans="1:6">
      <c r="A4430" s="2" t="s">
        <v>3686</v>
      </c>
      <c r="B4430" s="2" t="s">
        <v>10153</v>
      </c>
      <c r="C4430" s="2" t="s">
        <v>7926</v>
      </c>
      <c r="D4430" s="2" t="s">
        <v>5681</v>
      </c>
      <c r="E4430" s="2" t="s">
        <v>5682</v>
      </c>
      <c r="F4430" s="2" t="s">
        <v>5537</v>
      </c>
    </row>
    <row r="4431" ht="16.5" spans="1:6">
      <c r="A4431" s="2" t="s">
        <v>3666</v>
      </c>
      <c r="B4431" s="2" t="s">
        <v>10154</v>
      </c>
      <c r="C4431" s="2" t="s">
        <v>7926</v>
      </c>
      <c r="D4431" s="2" t="s">
        <v>5681</v>
      </c>
      <c r="E4431" s="2" t="s">
        <v>5682</v>
      </c>
      <c r="F4431" s="2" t="s">
        <v>5537</v>
      </c>
    </row>
    <row r="4432" ht="16.5" spans="1:6">
      <c r="A4432" s="2" t="s">
        <v>3670</v>
      </c>
      <c r="B4432" s="2" t="s">
        <v>10155</v>
      </c>
      <c r="C4432" s="2" t="s">
        <v>7926</v>
      </c>
      <c r="D4432" s="2" t="s">
        <v>5681</v>
      </c>
      <c r="E4432" s="2" t="s">
        <v>5682</v>
      </c>
      <c r="F4432" s="2" t="s">
        <v>5537</v>
      </c>
    </row>
    <row r="4433" ht="16.5" spans="1:6">
      <c r="A4433" s="2" t="s">
        <v>3687</v>
      </c>
      <c r="B4433" s="2" t="s">
        <v>8522</v>
      </c>
      <c r="C4433" s="2" t="s">
        <v>7926</v>
      </c>
      <c r="D4433" s="2" t="s">
        <v>5681</v>
      </c>
      <c r="E4433" s="2" t="s">
        <v>5682</v>
      </c>
      <c r="F4433" s="2" t="s">
        <v>5537</v>
      </c>
    </row>
    <row r="4434" ht="16.5" spans="1:6">
      <c r="A4434" s="2" t="s">
        <v>3688</v>
      </c>
      <c r="B4434" s="2" t="s">
        <v>10156</v>
      </c>
      <c r="C4434" s="2" t="s">
        <v>7926</v>
      </c>
      <c r="D4434" s="2" t="s">
        <v>5681</v>
      </c>
      <c r="E4434" s="2" t="s">
        <v>5682</v>
      </c>
      <c r="F4434" s="2" t="s">
        <v>5537</v>
      </c>
    </row>
    <row r="4435" ht="16.5" spans="1:6">
      <c r="A4435" s="2" t="s">
        <v>3682</v>
      </c>
      <c r="B4435" s="2" t="s">
        <v>10157</v>
      </c>
      <c r="C4435" s="2" t="s">
        <v>7926</v>
      </c>
      <c r="D4435" s="2" t="s">
        <v>5681</v>
      </c>
      <c r="E4435" s="2" t="s">
        <v>5682</v>
      </c>
      <c r="F4435" s="2" t="s">
        <v>5537</v>
      </c>
    </row>
    <row r="4436" ht="16.5" spans="1:6">
      <c r="A4436" s="2" t="s">
        <v>3689</v>
      </c>
      <c r="B4436" s="2" t="s">
        <v>10158</v>
      </c>
      <c r="C4436" s="2" t="s">
        <v>7926</v>
      </c>
      <c r="D4436" s="2" t="s">
        <v>5681</v>
      </c>
      <c r="E4436" s="2" t="s">
        <v>5682</v>
      </c>
      <c r="F4436" s="2" t="s">
        <v>5537</v>
      </c>
    </row>
    <row r="4437" ht="16.5" spans="1:6">
      <c r="A4437" s="2" t="s">
        <v>3671</v>
      </c>
      <c r="B4437" s="2" t="s">
        <v>10159</v>
      </c>
      <c r="C4437" s="2" t="s">
        <v>7926</v>
      </c>
      <c r="D4437" s="2" t="s">
        <v>5681</v>
      </c>
      <c r="E4437" s="2" t="s">
        <v>5682</v>
      </c>
      <c r="F4437" s="2" t="s">
        <v>5537</v>
      </c>
    </row>
    <row r="4438" ht="16.5" spans="1:6">
      <c r="A4438" s="2" t="s">
        <v>3685</v>
      </c>
      <c r="B4438" s="2" t="s">
        <v>10160</v>
      </c>
      <c r="C4438" s="2" t="s">
        <v>7926</v>
      </c>
      <c r="D4438" s="2" t="s">
        <v>5681</v>
      </c>
      <c r="E4438" s="2" t="s">
        <v>5682</v>
      </c>
      <c r="F4438" s="2" t="s">
        <v>5537</v>
      </c>
    </row>
    <row r="4439" ht="16.5" spans="1:6">
      <c r="A4439" s="2" t="s">
        <v>3680</v>
      </c>
      <c r="B4439" s="2" t="s">
        <v>8794</v>
      </c>
      <c r="C4439" s="2" t="s">
        <v>7926</v>
      </c>
      <c r="D4439" s="2" t="s">
        <v>5681</v>
      </c>
      <c r="E4439" s="2" t="s">
        <v>5682</v>
      </c>
      <c r="F4439" s="2" t="s">
        <v>5537</v>
      </c>
    </row>
    <row r="4440" ht="16.5" spans="1:6">
      <c r="A4440" s="2" t="s">
        <v>3681</v>
      </c>
      <c r="B4440" s="2" t="s">
        <v>10161</v>
      </c>
      <c r="C4440" s="2" t="s">
        <v>7926</v>
      </c>
      <c r="D4440" s="2" t="s">
        <v>5681</v>
      </c>
      <c r="E4440" s="2" t="s">
        <v>5682</v>
      </c>
      <c r="F4440" s="2" t="s">
        <v>5537</v>
      </c>
    </row>
    <row r="4441" ht="16.5" spans="1:6">
      <c r="A4441" s="2" t="s">
        <v>3690</v>
      </c>
      <c r="B4441" s="2" t="s">
        <v>10162</v>
      </c>
      <c r="C4441" s="2" t="s">
        <v>7926</v>
      </c>
      <c r="D4441" s="2" t="s">
        <v>5681</v>
      </c>
      <c r="E4441" s="2" t="s">
        <v>5682</v>
      </c>
      <c r="F4441" s="2" t="s">
        <v>5537</v>
      </c>
    </row>
    <row r="4442" ht="16.5" spans="1:6">
      <c r="A4442" s="2" t="s">
        <v>3691</v>
      </c>
      <c r="B4442" s="2" t="s">
        <v>10163</v>
      </c>
      <c r="C4442" s="2" t="s">
        <v>7926</v>
      </c>
      <c r="D4442" s="2" t="s">
        <v>5681</v>
      </c>
      <c r="E4442" s="2" t="s">
        <v>5682</v>
      </c>
      <c r="F4442" s="2" t="s">
        <v>5537</v>
      </c>
    </row>
    <row r="4443" ht="16.5" spans="1:6">
      <c r="A4443" s="2" t="s">
        <v>3669</v>
      </c>
      <c r="B4443" s="2" t="s">
        <v>6724</v>
      </c>
      <c r="C4443" s="2" t="s">
        <v>7926</v>
      </c>
      <c r="D4443" s="2" t="s">
        <v>5681</v>
      </c>
      <c r="E4443" s="2" t="s">
        <v>5682</v>
      </c>
      <c r="F4443" s="2" t="s">
        <v>5537</v>
      </c>
    </row>
    <row r="4444" ht="16.5" spans="1:6">
      <c r="A4444" s="2" t="s">
        <v>3692</v>
      </c>
      <c r="B4444" s="2" t="s">
        <v>9040</v>
      </c>
      <c r="C4444" s="2" t="s">
        <v>7926</v>
      </c>
      <c r="D4444" s="2" t="s">
        <v>5681</v>
      </c>
      <c r="E4444" s="2" t="s">
        <v>5682</v>
      </c>
      <c r="F4444" s="2" t="s">
        <v>5537</v>
      </c>
    </row>
    <row r="4445" ht="16.5" spans="1:6">
      <c r="A4445" s="2" t="s">
        <v>3683</v>
      </c>
      <c r="B4445" s="2" t="s">
        <v>10164</v>
      </c>
      <c r="C4445" s="2" t="s">
        <v>7926</v>
      </c>
      <c r="D4445" s="2" t="s">
        <v>5681</v>
      </c>
      <c r="E4445" s="2" t="s">
        <v>5682</v>
      </c>
      <c r="F4445" s="2" t="s">
        <v>5537</v>
      </c>
    </row>
    <row r="4446" ht="16.5" spans="1:6">
      <c r="A4446" s="2" t="s">
        <v>3693</v>
      </c>
      <c r="B4446" s="2" t="s">
        <v>10165</v>
      </c>
      <c r="C4446" s="2" t="s">
        <v>7926</v>
      </c>
      <c r="D4446" s="2" t="s">
        <v>5681</v>
      </c>
      <c r="E4446" s="2" t="s">
        <v>5682</v>
      </c>
      <c r="F4446" s="2" t="s">
        <v>5537</v>
      </c>
    </row>
    <row r="4447" ht="16.5" spans="1:6">
      <c r="A4447" s="2" t="s">
        <v>3676</v>
      </c>
      <c r="B4447" s="2" t="s">
        <v>10166</v>
      </c>
      <c r="C4447" s="2" t="s">
        <v>7926</v>
      </c>
      <c r="D4447" s="2" t="s">
        <v>5681</v>
      </c>
      <c r="E4447" s="2" t="s">
        <v>5682</v>
      </c>
      <c r="F4447" s="2" t="s">
        <v>5537</v>
      </c>
    </row>
    <row r="4448" ht="16.5" spans="1:6">
      <c r="A4448" s="2" t="s">
        <v>3675</v>
      </c>
      <c r="B4448" s="2" t="s">
        <v>10167</v>
      </c>
      <c r="C4448" s="2" t="s">
        <v>7926</v>
      </c>
      <c r="D4448" s="2" t="s">
        <v>5681</v>
      </c>
      <c r="E4448" s="2" t="s">
        <v>5682</v>
      </c>
      <c r="F4448" s="2" t="s">
        <v>5537</v>
      </c>
    </row>
    <row r="4449" ht="16.5" spans="1:6">
      <c r="A4449" s="2" t="s">
        <v>3694</v>
      </c>
      <c r="B4449" s="2" t="s">
        <v>10168</v>
      </c>
      <c r="C4449" s="2" t="s">
        <v>7926</v>
      </c>
      <c r="D4449" s="2" t="s">
        <v>5681</v>
      </c>
      <c r="E4449" s="2" t="s">
        <v>5682</v>
      </c>
      <c r="F4449" s="2" t="s">
        <v>5537</v>
      </c>
    </row>
    <row r="4450" ht="16.5" spans="1:6">
      <c r="A4450" s="2" t="s">
        <v>3695</v>
      </c>
      <c r="B4450" s="2" t="s">
        <v>10169</v>
      </c>
      <c r="C4450" s="2" t="s">
        <v>7926</v>
      </c>
      <c r="D4450" s="2" t="s">
        <v>5681</v>
      </c>
      <c r="E4450" s="2" t="s">
        <v>5682</v>
      </c>
      <c r="F4450" s="2" t="s">
        <v>5537</v>
      </c>
    </row>
    <row r="4451" ht="16.5" spans="1:6">
      <c r="A4451" s="2" t="s">
        <v>3696</v>
      </c>
      <c r="B4451" s="2" t="s">
        <v>10170</v>
      </c>
      <c r="C4451" s="2" t="s">
        <v>7926</v>
      </c>
      <c r="D4451" s="2" t="s">
        <v>5681</v>
      </c>
      <c r="E4451" s="2" t="s">
        <v>5682</v>
      </c>
      <c r="F4451" s="2" t="s">
        <v>5537</v>
      </c>
    </row>
    <row r="4452" ht="16.5" spans="1:6">
      <c r="A4452" s="2" t="s">
        <v>3679</v>
      </c>
      <c r="B4452" s="2" t="s">
        <v>10171</v>
      </c>
      <c r="C4452" s="2" t="s">
        <v>7926</v>
      </c>
      <c r="D4452" s="2" t="s">
        <v>5681</v>
      </c>
      <c r="E4452" s="2" t="s">
        <v>5682</v>
      </c>
      <c r="F4452" s="2" t="s">
        <v>5537</v>
      </c>
    </row>
    <row r="4453" ht="16.5" spans="1:6">
      <c r="A4453" s="2" t="s">
        <v>3697</v>
      </c>
      <c r="B4453" s="2" t="s">
        <v>10172</v>
      </c>
      <c r="C4453" s="2" t="s">
        <v>7926</v>
      </c>
      <c r="D4453" s="2" t="s">
        <v>5681</v>
      </c>
      <c r="E4453" s="2" t="s">
        <v>5682</v>
      </c>
      <c r="F4453" s="2" t="s">
        <v>5537</v>
      </c>
    </row>
    <row r="4454" ht="16.5" spans="1:6">
      <c r="A4454" s="2" t="s">
        <v>3698</v>
      </c>
      <c r="B4454" s="2" t="s">
        <v>10173</v>
      </c>
      <c r="C4454" s="2" t="s">
        <v>7926</v>
      </c>
      <c r="D4454" s="2" t="s">
        <v>5681</v>
      </c>
      <c r="E4454" s="2" t="s">
        <v>5682</v>
      </c>
      <c r="F4454" s="2" t="s">
        <v>5537</v>
      </c>
    </row>
    <row r="4455" ht="16.5" spans="1:6">
      <c r="A4455" s="2" t="s">
        <v>3699</v>
      </c>
      <c r="B4455" s="2" t="s">
        <v>10174</v>
      </c>
      <c r="C4455" s="2" t="s">
        <v>7926</v>
      </c>
      <c r="D4455" s="2" t="s">
        <v>5681</v>
      </c>
      <c r="E4455" s="2" t="s">
        <v>5682</v>
      </c>
      <c r="F4455" s="2" t="s">
        <v>5537</v>
      </c>
    </row>
    <row r="4456" ht="16.5" spans="1:6">
      <c r="A4456" s="2" t="s">
        <v>3700</v>
      </c>
      <c r="B4456" s="2" t="s">
        <v>10175</v>
      </c>
      <c r="C4456" s="2" t="s">
        <v>7926</v>
      </c>
      <c r="D4456" s="2" t="s">
        <v>5681</v>
      </c>
      <c r="E4456" s="2" t="s">
        <v>5682</v>
      </c>
      <c r="F4456" s="2" t="s">
        <v>5537</v>
      </c>
    </row>
    <row r="4457" ht="16.5" spans="1:6">
      <c r="A4457" s="2" t="s">
        <v>3701</v>
      </c>
      <c r="B4457" s="2" t="s">
        <v>10138</v>
      </c>
      <c r="C4457" s="2" t="s">
        <v>7926</v>
      </c>
      <c r="D4457" s="2" t="s">
        <v>5681</v>
      </c>
      <c r="E4457" s="2" t="s">
        <v>5682</v>
      </c>
      <c r="F4457" s="2" t="s">
        <v>5537</v>
      </c>
    </row>
    <row r="4458" ht="16.5" spans="1:6">
      <c r="A4458" s="2" t="s">
        <v>3702</v>
      </c>
      <c r="B4458" s="2" t="s">
        <v>10176</v>
      </c>
      <c r="C4458" s="2" t="s">
        <v>7926</v>
      </c>
      <c r="D4458" s="2" t="s">
        <v>5681</v>
      </c>
      <c r="E4458" s="2" t="s">
        <v>5682</v>
      </c>
      <c r="F4458" s="2" t="s">
        <v>5537</v>
      </c>
    </row>
    <row r="4459" ht="16.5" spans="1:6">
      <c r="A4459" s="2" t="s">
        <v>3684</v>
      </c>
      <c r="B4459" s="2" t="s">
        <v>10177</v>
      </c>
      <c r="C4459" s="2" t="s">
        <v>7926</v>
      </c>
      <c r="D4459" s="2" t="s">
        <v>5681</v>
      </c>
      <c r="E4459" s="2" t="s">
        <v>5682</v>
      </c>
      <c r="F4459" s="2" t="s">
        <v>5537</v>
      </c>
    </row>
    <row r="4460" ht="16.5" spans="1:6">
      <c r="A4460" s="2" t="s">
        <v>3703</v>
      </c>
      <c r="B4460" s="2" t="s">
        <v>10178</v>
      </c>
      <c r="C4460" s="2" t="s">
        <v>7926</v>
      </c>
      <c r="D4460" s="2" t="s">
        <v>5681</v>
      </c>
      <c r="E4460" s="2" t="s">
        <v>5682</v>
      </c>
      <c r="F4460" s="2" t="s">
        <v>5537</v>
      </c>
    </row>
    <row r="4461" ht="16.5" spans="1:6">
      <c r="A4461" s="2" t="s">
        <v>3674</v>
      </c>
      <c r="B4461" s="2" t="s">
        <v>10179</v>
      </c>
      <c r="C4461" s="2" t="s">
        <v>7926</v>
      </c>
      <c r="D4461" s="2" t="s">
        <v>5681</v>
      </c>
      <c r="E4461" s="2" t="s">
        <v>5682</v>
      </c>
      <c r="F4461" s="2" t="s">
        <v>5537</v>
      </c>
    </row>
    <row r="4462" ht="16.5" spans="1:6">
      <c r="A4462" s="2" t="s">
        <v>3727</v>
      </c>
      <c r="B4462" s="2" t="s">
        <v>10180</v>
      </c>
      <c r="C4462" s="2" t="s">
        <v>10181</v>
      </c>
      <c r="D4462" s="2" t="s">
        <v>5681</v>
      </c>
      <c r="E4462" s="2" t="s">
        <v>5682</v>
      </c>
      <c r="F4462" s="2" t="s">
        <v>5537</v>
      </c>
    </row>
    <row r="4463" ht="16.5" spans="1:6">
      <c r="A4463" s="2" t="s">
        <v>3735</v>
      </c>
      <c r="B4463" s="2" t="s">
        <v>10182</v>
      </c>
      <c r="C4463" s="2" t="s">
        <v>10181</v>
      </c>
      <c r="D4463" s="2" t="s">
        <v>5681</v>
      </c>
      <c r="E4463" s="2" t="s">
        <v>5682</v>
      </c>
      <c r="F4463" s="2" t="s">
        <v>5537</v>
      </c>
    </row>
    <row r="4464" ht="16.5" spans="1:6">
      <c r="A4464" s="2" t="s">
        <v>3729</v>
      </c>
      <c r="B4464" s="2" t="s">
        <v>7894</v>
      </c>
      <c r="C4464" s="2" t="s">
        <v>10181</v>
      </c>
      <c r="D4464" s="2" t="s">
        <v>5681</v>
      </c>
      <c r="E4464" s="2" t="s">
        <v>5682</v>
      </c>
      <c r="F4464" s="2" t="s">
        <v>5537</v>
      </c>
    </row>
    <row r="4465" ht="16.5" spans="1:6">
      <c r="A4465" s="2" t="s">
        <v>3719</v>
      </c>
      <c r="B4465" s="2" t="s">
        <v>10183</v>
      </c>
      <c r="C4465" s="2" t="s">
        <v>10181</v>
      </c>
      <c r="D4465" s="2" t="s">
        <v>5681</v>
      </c>
      <c r="E4465" s="2" t="s">
        <v>5682</v>
      </c>
      <c r="F4465" s="2" t="s">
        <v>5537</v>
      </c>
    </row>
    <row r="4466" ht="16.5" spans="1:6">
      <c r="A4466" s="2" t="s">
        <v>3711</v>
      </c>
      <c r="B4466" s="2" t="s">
        <v>10184</v>
      </c>
      <c r="C4466" s="2" t="s">
        <v>10181</v>
      </c>
      <c r="D4466" s="2" t="s">
        <v>5681</v>
      </c>
      <c r="E4466" s="2" t="s">
        <v>5682</v>
      </c>
      <c r="F4466" s="2" t="s">
        <v>5537</v>
      </c>
    </row>
    <row r="4467" ht="16.5" spans="1:6">
      <c r="A4467" s="2" t="s">
        <v>3710</v>
      </c>
      <c r="B4467" s="2" t="s">
        <v>10185</v>
      </c>
      <c r="C4467" s="2" t="s">
        <v>10181</v>
      </c>
      <c r="D4467" s="2" t="s">
        <v>5681</v>
      </c>
      <c r="E4467" s="2" t="s">
        <v>5682</v>
      </c>
      <c r="F4467" s="2" t="s">
        <v>5537</v>
      </c>
    </row>
    <row r="4468" ht="16.5" spans="1:6">
      <c r="A4468" s="2" t="s">
        <v>3728</v>
      </c>
      <c r="B4468" s="2" t="s">
        <v>10186</v>
      </c>
      <c r="C4468" s="2" t="s">
        <v>10181</v>
      </c>
      <c r="D4468" s="2" t="s">
        <v>5681</v>
      </c>
      <c r="E4468" s="2" t="s">
        <v>5682</v>
      </c>
      <c r="F4468" s="2" t="s">
        <v>5537</v>
      </c>
    </row>
    <row r="4469" ht="16.5" spans="1:6">
      <c r="A4469" s="2" t="s">
        <v>3704</v>
      </c>
      <c r="B4469" s="2" t="s">
        <v>10187</v>
      </c>
      <c r="C4469" s="2" t="s">
        <v>10181</v>
      </c>
      <c r="D4469" s="2" t="s">
        <v>5681</v>
      </c>
      <c r="E4469" s="2" t="s">
        <v>5682</v>
      </c>
      <c r="F4469" s="2" t="s">
        <v>5537</v>
      </c>
    </row>
    <row r="4470" ht="16.5" spans="1:6">
      <c r="A4470" s="2" t="s">
        <v>3715</v>
      </c>
      <c r="B4470" s="2" t="s">
        <v>10188</v>
      </c>
      <c r="C4470" s="2" t="s">
        <v>10181</v>
      </c>
      <c r="D4470" s="2" t="s">
        <v>5681</v>
      </c>
      <c r="E4470" s="2" t="s">
        <v>5682</v>
      </c>
      <c r="F4470" s="2" t="s">
        <v>5537</v>
      </c>
    </row>
    <row r="4471" ht="16.5" spans="1:6">
      <c r="A4471" s="2" t="s">
        <v>3723</v>
      </c>
      <c r="B4471" s="2" t="s">
        <v>10189</v>
      </c>
      <c r="C4471" s="2" t="s">
        <v>10181</v>
      </c>
      <c r="D4471" s="2" t="s">
        <v>5681</v>
      </c>
      <c r="E4471" s="2" t="s">
        <v>5682</v>
      </c>
      <c r="F4471" s="2" t="s">
        <v>5537</v>
      </c>
    </row>
    <row r="4472" ht="16.5" spans="1:6">
      <c r="A4472" s="2" t="s">
        <v>3705</v>
      </c>
      <c r="B4472" s="2" t="s">
        <v>10190</v>
      </c>
      <c r="C4472" s="2" t="s">
        <v>10181</v>
      </c>
      <c r="D4472" s="2" t="s">
        <v>5681</v>
      </c>
      <c r="E4472" s="2" t="s">
        <v>5682</v>
      </c>
      <c r="F4472" s="2" t="s">
        <v>5537</v>
      </c>
    </row>
    <row r="4473" ht="16.5" spans="1:6">
      <c r="A4473" s="2" t="s">
        <v>3716</v>
      </c>
      <c r="B4473" s="2" t="s">
        <v>10191</v>
      </c>
      <c r="C4473" s="2" t="s">
        <v>10181</v>
      </c>
      <c r="D4473" s="2" t="s">
        <v>5681</v>
      </c>
      <c r="E4473" s="2" t="s">
        <v>5682</v>
      </c>
      <c r="F4473" s="2" t="s">
        <v>5537</v>
      </c>
    </row>
    <row r="4474" ht="16.5" spans="1:6">
      <c r="A4474" s="2" t="s">
        <v>3717</v>
      </c>
      <c r="B4474" s="2" t="s">
        <v>10192</v>
      </c>
      <c r="C4474" s="2" t="s">
        <v>10181</v>
      </c>
      <c r="D4474" s="2" t="s">
        <v>5681</v>
      </c>
      <c r="E4474" s="2" t="s">
        <v>5682</v>
      </c>
      <c r="F4474" s="2" t="s">
        <v>5537</v>
      </c>
    </row>
    <row r="4475" ht="16.5" spans="1:6">
      <c r="A4475" s="2" t="s">
        <v>3737</v>
      </c>
      <c r="B4475" s="2" t="s">
        <v>10193</v>
      </c>
      <c r="C4475" s="2" t="s">
        <v>10181</v>
      </c>
      <c r="D4475" s="2" t="s">
        <v>5681</v>
      </c>
      <c r="E4475" s="2" t="s">
        <v>5682</v>
      </c>
      <c r="F4475" s="2" t="s">
        <v>5537</v>
      </c>
    </row>
    <row r="4476" ht="16.5" spans="1:6">
      <c r="A4476" s="2" t="s">
        <v>3712</v>
      </c>
      <c r="B4476" s="2" t="s">
        <v>6294</v>
      </c>
      <c r="C4476" s="2" t="s">
        <v>10181</v>
      </c>
      <c r="D4476" s="2" t="s">
        <v>5681</v>
      </c>
      <c r="E4476" s="2" t="s">
        <v>5682</v>
      </c>
      <c r="F4476" s="2" t="s">
        <v>5537</v>
      </c>
    </row>
    <row r="4477" ht="16.5" spans="1:6">
      <c r="A4477" s="2" t="s">
        <v>3708</v>
      </c>
      <c r="B4477" s="2" t="s">
        <v>10194</v>
      </c>
      <c r="C4477" s="2" t="s">
        <v>10181</v>
      </c>
      <c r="D4477" s="2" t="s">
        <v>5681</v>
      </c>
      <c r="E4477" s="2" t="s">
        <v>5682</v>
      </c>
      <c r="F4477" s="2" t="s">
        <v>5537</v>
      </c>
    </row>
    <row r="4478" ht="16.5" spans="1:6">
      <c r="A4478" s="2" t="s">
        <v>3706</v>
      </c>
      <c r="B4478" s="2" t="s">
        <v>10195</v>
      </c>
      <c r="C4478" s="2" t="s">
        <v>10181</v>
      </c>
      <c r="D4478" s="2" t="s">
        <v>5681</v>
      </c>
      <c r="E4478" s="2" t="s">
        <v>5682</v>
      </c>
      <c r="F4478" s="2" t="s">
        <v>5537</v>
      </c>
    </row>
    <row r="4479" ht="16.5" spans="1:6">
      <c r="A4479" s="2" t="s">
        <v>3731</v>
      </c>
      <c r="B4479" s="2" t="s">
        <v>10196</v>
      </c>
      <c r="C4479" s="2" t="s">
        <v>10181</v>
      </c>
      <c r="D4479" s="2" t="s">
        <v>5681</v>
      </c>
      <c r="E4479" s="2" t="s">
        <v>5682</v>
      </c>
      <c r="F4479" s="2" t="s">
        <v>5537</v>
      </c>
    </row>
    <row r="4480" ht="16.5" spans="1:6">
      <c r="A4480" s="2" t="s">
        <v>3707</v>
      </c>
      <c r="B4480" s="2" t="s">
        <v>10197</v>
      </c>
      <c r="C4480" s="2" t="s">
        <v>10181</v>
      </c>
      <c r="D4480" s="2" t="s">
        <v>5681</v>
      </c>
      <c r="E4480" s="2" t="s">
        <v>5682</v>
      </c>
      <c r="F4480" s="2" t="s">
        <v>5537</v>
      </c>
    </row>
    <row r="4481" ht="16.5" spans="1:6">
      <c r="A4481" s="2" t="s">
        <v>3718</v>
      </c>
      <c r="B4481" s="2" t="s">
        <v>10198</v>
      </c>
      <c r="C4481" s="2" t="s">
        <v>10181</v>
      </c>
      <c r="D4481" s="2" t="s">
        <v>5681</v>
      </c>
      <c r="E4481" s="2" t="s">
        <v>5682</v>
      </c>
      <c r="F4481" s="2" t="s">
        <v>5537</v>
      </c>
    </row>
    <row r="4482" ht="16.5" spans="1:6">
      <c r="A4482" s="2" t="s">
        <v>3730</v>
      </c>
      <c r="B4482" s="2" t="s">
        <v>10199</v>
      </c>
      <c r="C4482" s="2" t="s">
        <v>10181</v>
      </c>
      <c r="D4482" s="2" t="s">
        <v>5681</v>
      </c>
      <c r="E4482" s="2" t="s">
        <v>5682</v>
      </c>
      <c r="F4482" s="2" t="s">
        <v>5537</v>
      </c>
    </row>
    <row r="4483" ht="16.5" spans="1:6">
      <c r="A4483" s="2" t="s">
        <v>3739</v>
      </c>
      <c r="B4483" s="2" t="s">
        <v>10200</v>
      </c>
      <c r="C4483" s="2" t="s">
        <v>10181</v>
      </c>
      <c r="D4483" s="2" t="s">
        <v>5681</v>
      </c>
      <c r="E4483" s="2" t="s">
        <v>5682</v>
      </c>
      <c r="F4483" s="2" t="s">
        <v>5537</v>
      </c>
    </row>
    <row r="4484" ht="16.5" spans="1:6">
      <c r="A4484" s="2" t="s">
        <v>3733</v>
      </c>
      <c r="B4484" s="2" t="s">
        <v>10201</v>
      </c>
      <c r="C4484" s="2" t="s">
        <v>10181</v>
      </c>
      <c r="D4484" s="2" t="s">
        <v>5681</v>
      </c>
      <c r="E4484" s="2" t="s">
        <v>5682</v>
      </c>
      <c r="F4484" s="2" t="s">
        <v>5537</v>
      </c>
    </row>
    <row r="4485" ht="16.5" spans="1:6">
      <c r="A4485" s="2" t="s">
        <v>3738</v>
      </c>
      <c r="B4485" s="2" t="s">
        <v>10202</v>
      </c>
      <c r="C4485" s="2" t="s">
        <v>10181</v>
      </c>
      <c r="D4485" s="2" t="s">
        <v>5681</v>
      </c>
      <c r="E4485" s="2" t="s">
        <v>5682</v>
      </c>
      <c r="F4485" s="2" t="s">
        <v>5537</v>
      </c>
    </row>
    <row r="4486" ht="16.5" spans="1:6">
      <c r="A4486" s="2" t="s">
        <v>3740</v>
      </c>
      <c r="B4486" s="2" t="s">
        <v>10203</v>
      </c>
      <c r="C4486" s="2" t="s">
        <v>10181</v>
      </c>
      <c r="D4486" s="2" t="s">
        <v>5681</v>
      </c>
      <c r="E4486" s="2" t="s">
        <v>5682</v>
      </c>
      <c r="F4486" s="2" t="s">
        <v>5537</v>
      </c>
    </row>
    <row r="4487" ht="16.5" spans="1:6">
      <c r="A4487" s="2" t="s">
        <v>3720</v>
      </c>
      <c r="B4487" s="2" t="s">
        <v>10204</v>
      </c>
      <c r="C4487" s="2" t="s">
        <v>10181</v>
      </c>
      <c r="D4487" s="2" t="s">
        <v>5681</v>
      </c>
      <c r="E4487" s="2" t="s">
        <v>5682</v>
      </c>
      <c r="F4487" s="2" t="s">
        <v>5537</v>
      </c>
    </row>
    <row r="4488" ht="16.5" spans="1:6">
      <c r="A4488" s="2" t="s">
        <v>3724</v>
      </c>
      <c r="B4488" s="2" t="s">
        <v>10205</v>
      </c>
      <c r="C4488" s="2" t="s">
        <v>10181</v>
      </c>
      <c r="D4488" s="2" t="s">
        <v>5681</v>
      </c>
      <c r="E4488" s="2" t="s">
        <v>5682</v>
      </c>
      <c r="F4488" s="2" t="s">
        <v>5537</v>
      </c>
    </row>
    <row r="4489" ht="16.5" spans="1:6">
      <c r="A4489" s="2" t="s">
        <v>3734</v>
      </c>
      <c r="B4489" s="2" t="s">
        <v>8841</v>
      </c>
      <c r="C4489" s="2" t="s">
        <v>10181</v>
      </c>
      <c r="D4489" s="2" t="s">
        <v>5681</v>
      </c>
      <c r="E4489" s="2" t="s">
        <v>5682</v>
      </c>
      <c r="F4489" s="2" t="s">
        <v>5537</v>
      </c>
    </row>
    <row r="4490" ht="16.5" spans="1:6">
      <c r="A4490" s="2" t="s">
        <v>3722</v>
      </c>
      <c r="B4490" s="2" t="s">
        <v>10206</v>
      </c>
      <c r="C4490" s="2" t="s">
        <v>10181</v>
      </c>
      <c r="D4490" s="2" t="s">
        <v>5681</v>
      </c>
      <c r="E4490" s="2" t="s">
        <v>5682</v>
      </c>
      <c r="F4490" s="2" t="s">
        <v>5537</v>
      </c>
    </row>
    <row r="4491" ht="16.5" spans="1:6">
      <c r="A4491" s="2" t="s">
        <v>3736</v>
      </c>
      <c r="B4491" s="2" t="s">
        <v>10207</v>
      </c>
      <c r="C4491" s="2" t="s">
        <v>10181</v>
      </c>
      <c r="D4491" s="2" t="s">
        <v>5681</v>
      </c>
      <c r="E4491" s="2" t="s">
        <v>5682</v>
      </c>
      <c r="F4491" s="2" t="s">
        <v>5537</v>
      </c>
    </row>
    <row r="4492" ht="16.5" spans="1:6">
      <c r="A4492" s="2" t="s">
        <v>3732</v>
      </c>
      <c r="B4492" s="2" t="s">
        <v>10208</v>
      </c>
      <c r="C4492" s="2" t="s">
        <v>10181</v>
      </c>
      <c r="D4492" s="2" t="s">
        <v>5681</v>
      </c>
      <c r="E4492" s="2" t="s">
        <v>5682</v>
      </c>
      <c r="F4492" s="2" t="s">
        <v>5537</v>
      </c>
    </row>
    <row r="4493" ht="16.5" spans="1:6">
      <c r="A4493" s="2" t="s">
        <v>3741</v>
      </c>
      <c r="B4493" s="2" t="s">
        <v>10209</v>
      </c>
      <c r="C4493" s="2" t="s">
        <v>10181</v>
      </c>
      <c r="D4493" s="2" t="s">
        <v>5681</v>
      </c>
      <c r="E4493" s="2" t="s">
        <v>5682</v>
      </c>
      <c r="F4493" s="2" t="s">
        <v>5537</v>
      </c>
    </row>
    <row r="4494" ht="16.5" spans="1:6">
      <c r="A4494" s="2" t="s">
        <v>3726</v>
      </c>
      <c r="B4494" s="2" t="s">
        <v>10210</v>
      </c>
      <c r="C4494" s="2" t="s">
        <v>10181</v>
      </c>
      <c r="D4494" s="2" t="s">
        <v>5681</v>
      </c>
      <c r="E4494" s="2" t="s">
        <v>5682</v>
      </c>
      <c r="F4494" s="2" t="s">
        <v>5537</v>
      </c>
    </row>
    <row r="4495" ht="16.5" spans="1:6">
      <c r="A4495" s="2" t="s">
        <v>3721</v>
      </c>
      <c r="B4495" s="2" t="s">
        <v>10211</v>
      </c>
      <c r="C4495" s="2" t="s">
        <v>10181</v>
      </c>
      <c r="D4495" s="2" t="s">
        <v>5681</v>
      </c>
      <c r="E4495" s="2" t="s">
        <v>5682</v>
      </c>
      <c r="F4495" s="2" t="s">
        <v>5537</v>
      </c>
    </row>
    <row r="4496" ht="16.5" spans="1:6">
      <c r="A4496" s="2" t="s">
        <v>3713</v>
      </c>
      <c r="B4496" s="2" t="s">
        <v>10212</v>
      </c>
      <c r="C4496" s="2" t="s">
        <v>10181</v>
      </c>
      <c r="D4496" s="2" t="s">
        <v>5681</v>
      </c>
      <c r="E4496" s="2" t="s">
        <v>5682</v>
      </c>
      <c r="F4496" s="2" t="s">
        <v>5537</v>
      </c>
    </row>
    <row r="4497" ht="16.5" spans="1:6">
      <c r="A4497" s="2" t="s">
        <v>3714</v>
      </c>
      <c r="B4497" s="2" t="s">
        <v>10213</v>
      </c>
      <c r="C4497" s="2" t="s">
        <v>10181</v>
      </c>
      <c r="D4497" s="2" t="s">
        <v>5681</v>
      </c>
      <c r="E4497" s="2" t="s">
        <v>5682</v>
      </c>
      <c r="F4497" s="2" t="s">
        <v>5537</v>
      </c>
    </row>
    <row r="4498" ht="16.5" spans="1:6">
      <c r="A4498" s="2" t="s">
        <v>3725</v>
      </c>
      <c r="B4498" s="2" t="s">
        <v>10138</v>
      </c>
      <c r="C4498" s="2" t="s">
        <v>10181</v>
      </c>
      <c r="D4498" s="2" t="s">
        <v>5681</v>
      </c>
      <c r="E4498" s="2" t="s">
        <v>5682</v>
      </c>
      <c r="F4498" s="2" t="s">
        <v>5537</v>
      </c>
    </row>
    <row r="4499" ht="16.5" spans="1:6">
      <c r="A4499" s="2" t="s">
        <v>3709</v>
      </c>
      <c r="B4499" s="2" t="s">
        <v>10214</v>
      </c>
      <c r="C4499" s="2" t="s">
        <v>10181</v>
      </c>
      <c r="D4499" s="2" t="s">
        <v>5681</v>
      </c>
      <c r="E4499" s="2" t="s">
        <v>5682</v>
      </c>
      <c r="F4499" s="2" t="s">
        <v>5537</v>
      </c>
    </row>
    <row r="4500" ht="16.5" spans="1:6">
      <c r="A4500" s="2" t="s">
        <v>5141</v>
      </c>
      <c r="B4500" s="2" t="s">
        <v>10215</v>
      </c>
      <c r="C4500" s="2" t="s">
        <v>10216</v>
      </c>
      <c r="D4500" s="2" t="s">
        <v>5686</v>
      </c>
      <c r="E4500" s="2" t="s">
        <v>5687</v>
      </c>
      <c r="F4500" s="2" t="s">
        <v>5537</v>
      </c>
    </row>
    <row r="4501" ht="16.5" spans="1:6">
      <c r="A4501" s="2" t="s">
        <v>5136</v>
      </c>
      <c r="B4501" s="2" t="s">
        <v>10217</v>
      </c>
      <c r="C4501" s="2" t="s">
        <v>10216</v>
      </c>
      <c r="D4501" s="2" t="s">
        <v>5686</v>
      </c>
      <c r="E4501" s="2" t="s">
        <v>5687</v>
      </c>
      <c r="F4501" s="2" t="s">
        <v>5537</v>
      </c>
    </row>
    <row r="4502" ht="16.5" spans="1:6">
      <c r="A4502" s="2" t="s">
        <v>5153</v>
      </c>
      <c r="B4502" s="2" t="s">
        <v>10218</v>
      </c>
      <c r="C4502" s="2" t="s">
        <v>10216</v>
      </c>
      <c r="D4502" s="2" t="s">
        <v>5686</v>
      </c>
      <c r="E4502" s="2" t="s">
        <v>5687</v>
      </c>
      <c r="F4502" s="2" t="s">
        <v>5537</v>
      </c>
    </row>
    <row r="4503" ht="16.5" spans="1:6">
      <c r="A4503" s="2" t="s">
        <v>5133</v>
      </c>
      <c r="B4503" s="2" t="s">
        <v>5988</v>
      </c>
      <c r="C4503" s="2" t="s">
        <v>10216</v>
      </c>
      <c r="D4503" s="2" t="s">
        <v>5686</v>
      </c>
      <c r="E4503" s="2" t="s">
        <v>5687</v>
      </c>
      <c r="F4503" s="2" t="s">
        <v>5537</v>
      </c>
    </row>
    <row r="4504" ht="16.5" spans="1:6">
      <c r="A4504" s="2" t="s">
        <v>5145</v>
      </c>
      <c r="B4504" s="2" t="s">
        <v>10219</v>
      </c>
      <c r="C4504" s="2" t="s">
        <v>10216</v>
      </c>
      <c r="D4504" s="2" t="s">
        <v>5686</v>
      </c>
      <c r="E4504" s="2" t="s">
        <v>5687</v>
      </c>
      <c r="F4504" s="2" t="s">
        <v>5537</v>
      </c>
    </row>
    <row r="4505" ht="16.5" spans="1:6">
      <c r="A4505" s="2" t="s">
        <v>5147</v>
      </c>
      <c r="B4505" s="2" t="s">
        <v>10220</v>
      </c>
      <c r="C4505" s="2" t="s">
        <v>10216</v>
      </c>
      <c r="D4505" s="2" t="s">
        <v>5686</v>
      </c>
      <c r="E4505" s="2" t="s">
        <v>5687</v>
      </c>
      <c r="F4505" s="2" t="s">
        <v>5537</v>
      </c>
    </row>
    <row r="4506" ht="16.5" spans="1:6">
      <c r="A4506" s="2" t="s">
        <v>5139</v>
      </c>
      <c r="B4506" s="2" t="s">
        <v>10221</v>
      </c>
      <c r="C4506" s="2" t="s">
        <v>10216</v>
      </c>
      <c r="D4506" s="2" t="s">
        <v>5686</v>
      </c>
      <c r="E4506" s="2" t="s">
        <v>5687</v>
      </c>
      <c r="F4506" s="2" t="s">
        <v>5537</v>
      </c>
    </row>
    <row r="4507" ht="16.5" spans="1:6">
      <c r="A4507" s="2" t="s">
        <v>5152</v>
      </c>
      <c r="B4507" s="2" t="s">
        <v>10222</v>
      </c>
      <c r="C4507" s="2" t="s">
        <v>10216</v>
      </c>
      <c r="D4507" s="2" t="s">
        <v>5686</v>
      </c>
      <c r="E4507" s="2" t="s">
        <v>5687</v>
      </c>
      <c r="F4507" s="2" t="s">
        <v>5537</v>
      </c>
    </row>
    <row r="4508" ht="16.5" spans="1:6">
      <c r="A4508" s="2" t="s">
        <v>5135</v>
      </c>
      <c r="B4508" s="2" t="s">
        <v>10223</v>
      </c>
      <c r="C4508" s="2" t="s">
        <v>10216</v>
      </c>
      <c r="D4508" s="2" t="s">
        <v>5686</v>
      </c>
      <c r="E4508" s="2" t="s">
        <v>5687</v>
      </c>
      <c r="F4508" s="2" t="s">
        <v>5537</v>
      </c>
    </row>
    <row r="4509" ht="16.5" spans="1:6">
      <c r="A4509" s="2" t="s">
        <v>5137</v>
      </c>
      <c r="B4509" s="2" t="s">
        <v>10178</v>
      </c>
      <c r="C4509" s="2" t="s">
        <v>10216</v>
      </c>
      <c r="D4509" s="2" t="s">
        <v>5686</v>
      </c>
      <c r="E4509" s="2" t="s">
        <v>5687</v>
      </c>
      <c r="F4509" s="2" t="s">
        <v>5537</v>
      </c>
    </row>
    <row r="4510" ht="16.5" spans="1:6">
      <c r="A4510" s="2" t="s">
        <v>5146</v>
      </c>
      <c r="B4510" s="2" t="s">
        <v>10224</v>
      </c>
      <c r="C4510" s="2" t="s">
        <v>10216</v>
      </c>
      <c r="D4510" s="2" t="s">
        <v>5686</v>
      </c>
      <c r="E4510" s="2" t="s">
        <v>5687</v>
      </c>
      <c r="F4510" s="2" t="s">
        <v>5537</v>
      </c>
    </row>
    <row r="4511" ht="16.5" spans="1:6">
      <c r="A4511" s="2" t="s">
        <v>5143</v>
      </c>
      <c r="B4511" s="2" t="s">
        <v>8241</v>
      </c>
      <c r="C4511" s="2" t="s">
        <v>10216</v>
      </c>
      <c r="D4511" s="2" t="s">
        <v>5686</v>
      </c>
      <c r="E4511" s="2" t="s">
        <v>5687</v>
      </c>
      <c r="F4511" s="2" t="s">
        <v>5537</v>
      </c>
    </row>
    <row r="4512" ht="16.5" spans="1:6">
      <c r="A4512" s="2" t="s">
        <v>5138</v>
      </c>
      <c r="B4512" s="2" t="s">
        <v>10225</v>
      </c>
      <c r="C4512" s="2" t="s">
        <v>10216</v>
      </c>
      <c r="D4512" s="2" t="s">
        <v>5686</v>
      </c>
      <c r="E4512" s="2" t="s">
        <v>5687</v>
      </c>
      <c r="F4512" s="2" t="s">
        <v>5537</v>
      </c>
    </row>
    <row r="4513" ht="16.5" spans="1:6">
      <c r="A4513" s="2" t="s">
        <v>5142</v>
      </c>
      <c r="B4513" s="2" t="s">
        <v>10226</v>
      </c>
      <c r="C4513" s="2" t="s">
        <v>10216</v>
      </c>
      <c r="D4513" s="2" t="s">
        <v>5686</v>
      </c>
      <c r="E4513" s="2" t="s">
        <v>5687</v>
      </c>
      <c r="F4513" s="2" t="s">
        <v>5537</v>
      </c>
    </row>
    <row r="4514" ht="16.5" spans="1:6">
      <c r="A4514" s="2" t="s">
        <v>5149</v>
      </c>
      <c r="B4514" s="2" t="s">
        <v>10227</v>
      </c>
      <c r="C4514" s="2" t="s">
        <v>10216</v>
      </c>
      <c r="D4514" s="2" t="s">
        <v>5686</v>
      </c>
      <c r="E4514" s="2" t="s">
        <v>5687</v>
      </c>
      <c r="F4514" s="2" t="s">
        <v>5537</v>
      </c>
    </row>
    <row r="4515" ht="16.5" spans="1:6">
      <c r="A4515" s="2" t="s">
        <v>5140</v>
      </c>
      <c r="B4515" s="2" t="s">
        <v>7262</v>
      </c>
      <c r="C4515" s="2" t="s">
        <v>10216</v>
      </c>
      <c r="D4515" s="2" t="s">
        <v>5686</v>
      </c>
      <c r="E4515" s="2" t="s">
        <v>5687</v>
      </c>
      <c r="F4515" s="2" t="s">
        <v>5537</v>
      </c>
    </row>
    <row r="4516" ht="16.5" spans="1:6">
      <c r="A4516" s="2" t="s">
        <v>5156</v>
      </c>
      <c r="B4516" s="2" t="s">
        <v>10228</v>
      </c>
      <c r="C4516" s="2" t="s">
        <v>10216</v>
      </c>
      <c r="D4516" s="2" t="s">
        <v>5686</v>
      </c>
      <c r="E4516" s="2" t="s">
        <v>5687</v>
      </c>
      <c r="F4516" s="2" t="s">
        <v>5537</v>
      </c>
    </row>
    <row r="4517" ht="16.5" spans="1:6">
      <c r="A4517" s="2" t="s">
        <v>5134</v>
      </c>
      <c r="B4517" s="2" t="s">
        <v>10229</v>
      </c>
      <c r="C4517" s="2" t="s">
        <v>10216</v>
      </c>
      <c r="D4517" s="2" t="s">
        <v>5686</v>
      </c>
      <c r="E4517" s="2" t="s">
        <v>5687</v>
      </c>
      <c r="F4517" s="2" t="s">
        <v>5537</v>
      </c>
    </row>
    <row r="4518" ht="16.5" spans="1:6">
      <c r="A4518" s="2" t="s">
        <v>5151</v>
      </c>
      <c r="B4518" s="2" t="s">
        <v>10230</v>
      </c>
      <c r="C4518" s="2" t="s">
        <v>10216</v>
      </c>
      <c r="D4518" s="2" t="s">
        <v>5686</v>
      </c>
      <c r="E4518" s="2" t="s">
        <v>5687</v>
      </c>
      <c r="F4518" s="2" t="s">
        <v>5537</v>
      </c>
    </row>
    <row r="4519" ht="16.5" spans="1:6">
      <c r="A4519" s="2" t="s">
        <v>5154</v>
      </c>
      <c r="B4519" s="2" t="s">
        <v>10231</v>
      </c>
      <c r="C4519" s="2" t="s">
        <v>10216</v>
      </c>
      <c r="D4519" s="2" t="s">
        <v>5686</v>
      </c>
      <c r="E4519" s="2" t="s">
        <v>5687</v>
      </c>
      <c r="F4519" s="2" t="s">
        <v>5537</v>
      </c>
    </row>
    <row r="4520" ht="16.5" spans="1:6">
      <c r="A4520" s="2" t="s">
        <v>5148</v>
      </c>
      <c r="B4520" s="2" t="s">
        <v>6201</v>
      </c>
      <c r="C4520" s="2" t="s">
        <v>10216</v>
      </c>
      <c r="D4520" s="2" t="s">
        <v>5686</v>
      </c>
      <c r="E4520" s="2" t="s">
        <v>5687</v>
      </c>
      <c r="F4520" s="2" t="s">
        <v>5537</v>
      </c>
    </row>
    <row r="4521" ht="16.5" spans="1:6">
      <c r="A4521" s="2" t="s">
        <v>5155</v>
      </c>
      <c r="B4521" s="2" t="s">
        <v>10232</v>
      </c>
      <c r="C4521" s="2" t="s">
        <v>10216</v>
      </c>
      <c r="D4521" s="2" t="s">
        <v>5686</v>
      </c>
      <c r="E4521" s="2" t="s">
        <v>5687</v>
      </c>
      <c r="F4521" s="2" t="s">
        <v>5537</v>
      </c>
    </row>
    <row r="4522" ht="16.5" spans="1:6">
      <c r="A4522" s="2" t="s">
        <v>5144</v>
      </c>
      <c r="B4522" s="2" t="s">
        <v>10233</v>
      </c>
      <c r="C4522" s="2" t="s">
        <v>10216</v>
      </c>
      <c r="D4522" s="2" t="s">
        <v>5686</v>
      </c>
      <c r="E4522" s="2" t="s">
        <v>5687</v>
      </c>
      <c r="F4522" s="2" t="s">
        <v>5537</v>
      </c>
    </row>
    <row r="4523" ht="16.5" spans="1:6">
      <c r="A4523" s="2" t="s">
        <v>5150</v>
      </c>
      <c r="B4523" s="2" t="s">
        <v>10234</v>
      </c>
      <c r="C4523" s="2" t="s">
        <v>10216</v>
      </c>
      <c r="D4523" s="2" t="s">
        <v>5686</v>
      </c>
      <c r="E4523" s="2" t="s">
        <v>5687</v>
      </c>
      <c r="F4523" s="2" t="s">
        <v>5537</v>
      </c>
    </row>
    <row r="4524" ht="16.5" spans="1:6">
      <c r="A4524" s="2" t="s">
        <v>5157</v>
      </c>
      <c r="B4524" s="2" t="s">
        <v>10235</v>
      </c>
      <c r="C4524" s="2" t="s">
        <v>10216</v>
      </c>
      <c r="D4524" s="2" t="s">
        <v>5686</v>
      </c>
      <c r="E4524" s="2" t="s">
        <v>5687</v>
      </c>
      <c r="F4524" s="2" t="s">
        <v>5537</v>
      </c>
    </row>
    <row r="4525" ht="16.5" spans="1:6">
      <c r="A4525" s="2" t="s">
        <v>5174</v>
      </c>
      <c r="B4525" s="2" t="s">
        <v>10236</v>
      </c>
      <c r="C4525" s="2" t="s">
        <v>5685</v>
      </c>
      <c r="D4525" s="2" t="s">
        <v>5686</v>
      </c>
      <c r="E4525" s="2" t="s">
        <v>5687</v>
      </c>
      <c r="F4525" s="2" t="s">
        <v>5537</v>
      </c>
    </row>
    <row r="4526" ht="16.5" spans="1:6">
      <c r="A4526" s="2" t="s">
        <v>5166</v>
      </c>
      <c r="B4526" s="2" t="s">
        <v>10237</v>
      </c>
      <c r="C4526" s="2" t="s">
        <v>5685</v>
      </c>
      <c r="D4526" s="2" t="s">
        <v>5686</v>
      </c>
      <c r="E4526" s="2" t="s">
        <v>5687</v>
      </c>
      <c r="F4526" s="2" t="s">
        <v>5537</v>
      </c>
    </row>
    <row r="4527" ht="16.5" spans="1:6">
      <c r="A4527" s="2" t="s">
        <v>5172</v>
      </c>
      <c r="B4527" s="2" t="s">
        <v>10238</v>
      </c>
      <c r="C4527" s="2" t="s">
        <v>5685</v>
      </c>
      <c r="D4527" s="2" t="s">
        <v>5686</v>
      </c>
      <c r="E4527" s="2" t="s">
        <v>5687</v>
      </c>
      <c r="F4527" s="2" t="s">
        <v>5537</v>
      </c>
    </row>
    <row r="4528" ht="16.5" spans="1:6">
      <c r="A4528" s="2" t="s">
        <v>5163</v>
      </c>
      <c r="B4528" s="2" t="s">
        <v>10239</v>
      </c>
      <c r="C4528" s="2" t="s">
        <v>5685</v>
      </c>
      <c r="D4528" s="2" t="s">
        <v>5686</v>
      </c>
      <c r="E4528" s="2" t="s">
        <v>5687</v>
      </c>
      <c r="F4528" s="2" t="s">
        <v>5537</v>
      </c>
    </row>
    <row r="4529" ht="16.5" spans="1:6">
      <c r="A4529" s="2" t="s">
        <v>5160</v>
      </c>
      <c r="B4529" s="2" t="s">
        <v>10240</v>
      </c>
      <c r="C4529" s="2" t="s">
        <v>5685</v>
      </c>
      <c r="D4529" s="2" t="s">
        <v>5686</v>
      </c>
      <c r="E4529" s="2" t="s">
        <v>5687</v>
      </c>
      <c r="F4529" s="2" t="s">
        <v>5537</v>
      </c>
    </row>
    <row r="4530" ht="16.5" spans="1:6">
      <c r="A4530" s="2" t="s">
        <v>5164</v>
      </c>
      <c r="B4530" s="2" t="s">
        <v>10241</v>
      </c>
      <c r="C4530" s="2" t="s">
        <v>5685</v>
      </c>
      <c r="D4530" s="2" t="s">
        <v>5686</v>
      </c>
      <c r="E4530" s="2" t="s">
        <v>5687</v>
      </c>
      <c r="F4530" s="2" t="s">
        <v>5537</v>
      </c>
    </row>
    <row r="4531" ht="16.5" spans="1:6">
      <c r="A4531" s="2" t="s">
        <v>5161</v>
      </c>
      <c r="B4531" s="2" t="s">
        <v>10242</v>
      </c>
      <c r="C4531" s="2" t="s">
        <v>5685</v>
      </c>
      <c r="D4531" s="2" t="s">
        <v>5686</v>
      </c>
      <c r="E4531" s="2" t="s">
        <v>5687</v>
      </c>
      <c r="F4531" s="2" t="s">
        <v>5537</v>
      </c>
    </row>
    <row r="4532" ht="16.5" spans="1:6">
      <c r="A4532" s="2" t="s">
        <v>5173</v>
      </c>
      <c r="B4532" s="2" t="s">
        <v>10243</v>
      </c>
      <c r="C4532" s="2" t="s">
        <v>5685</v>
      </c>
      <c r="D4532" s="2" t="s">
        <v>5686</v>
      </c>
      <c r="E4532" s="2" t="s">
        <v>5687</v>
      </c>
      <c r="F4532" s="2" t="s">
        <v>5537</v>
      </c>
    </row>
    <row r="4533" ht="16.5" spans="1:6">
      <c r="A4533" s="2" t="s">
        <v>5177</v>
      </c>
      <c r="B4533" s="2" t="s">
        <v>10244</v>
      </c>
      <c r="C4533" s="2" t="s">
        <v>5685</v>
      </c>
      <c r="D4533" s="2" t="s">
        <v>5686</v>
      </c>
      <c r="E4533" s="2" t="s">
        <v>5687</v>
      </c>
      <c r="F4533" s="2" t="s">
        <v>5537</v>
      </c>
    </row>
    <row r="4534" ht="16.5" spans="1:6">
      <c r="A4534" s="2" t="s">
        <v>5176</v>
      </c>
      <c r="B4534" s="2" t="s">
        <v>10245</v>
      </c>
      <c r="C4534" s="2" t="s">
        <v>5685</v>
      </c>
      <c r="D4534" s="2" t="s">
        <v>5686</v>
      </c>
      <c r="E4534" s="2" t="s">
        <v>5687</v>
      </c>
      <c r="F4534" s="2" t="s">
        <v>5537</v>
      </c>
    </row>
    <row r="4535" ht="16.5" spans="1:6">
      <c r="A4535" s="2" t="s">
        <v>5180</v>
      </c>
      <c r="B4535" s="2" t="s">
        <v>10246</v>
      </c>
      <c r="C4535" s="2" t="s">
        <v>5685</v>
      </c>
      <c r="D4535" s="2" t="s">
        <v>5686</v>
      </c>
      <c r="E4535" s="2" t="s">
        <v>5687</v>
      </c>
      <c r="F4535" s="2" t="s">
        <v>5537</v>
      </c>
    </row>
    <row r="4536" ht="16.5" spans="1:6">
      <c r="A4536" s="2" t="s">
        <v>5162</v>
      </c>
      <c r="B4536" s="2" t="s">
        <v>10247</v>
      </c>
      <c r="C4536" s="2" t="s">
        <v>5685</v>
      </c>
      <c r="D4536" s="2" t="s">
        <v>5686</v>
      </c>
      <c r="E4536" s="2" t="s">
        <v>5687</v>
      </c>
      <c r="F4536" s="2" t="s">
        <v>5537</v>
      </c>
    </row>
    <row r="4537" ht="16.5" spans="1:6">
      <c r="A4537" s="2" t="s">
        <v>5158</v>
      </c>
      <c r="B4537" s="2" t="s">
        <v>10248</v>
      </c>
      <c r="C4537" s="2" t="s">
        <v>5685</v>
      </c>
      <c r="D4537" s="2" t="s">
        <v>5686</v>
      </c>
      <c r="E4537" s="2" t="s">
        <v>5687</v>
      </c>
      <c r="F4537" s="2" t="s">
        <v>5537</v>
      </c>
    </row>
    <row r="4538" ht="16.5" spans="1:6">
      <c r="A4538" s="2" t="s">
        <v>5178</v>
      </c>
      <c r="B4538" s="2" t="s">
        <v>10249</v>
      </c>
      <c r="C4538" s="2" t="s">
        <v>5685</v>
      </c>
      <c r="D4538" s="2" t="s">
        <v>5686</v>
      </c>
      <c r="E4538" s="2" t="s">
        <v>5687</v>
      </c>
      <c r="F4538" s="2" t="s">
        <v>5537</v>
      </c>
    </row>
    <row r="4539" ht="16.5" spans="1:6">
      <c r="A4539" s="2" t="s">
        <v>5170</v>
      </c>
      <c r="B4539" s="2" t="s">
        <v>10250</v>
      </c>
      <c r="C4539" s="2" t="s">
        <v>5685</v>
      </c>
      <c r="D4539" s="2" t="s">
        <v>5686</v>
      </c>
      <c r="E4539" s="2" t="s">
        <v>5687</v>
      </c>
      <c r="F4539" s="2" t="s">
        <v>5537</v>
      </c>
    </row>
    <row r="4540" ht="16.5" spans="1:6">
      <c r="A4540" s="2" t="s">
        <v>5169</v>
      </c>
      <c r="B4540" s="2" t="s">
        <v>10251</v>
      </c>
      <c r="C4540" s="2" t="s">
        <v>5685</v>
      </c>
      <c r="D4540" s="2" t="s">
        <v>5686</v>
      </c>
      <c r="E4540" s="2" t="s">
        <v>5687</v>
      </c>
      <c r="F4540" s="2" t="s">
        <v>5537</v>
      </c>
    </row>
    <row r="4541" ht="16.5" spans="1:6">
      <c r="A4541" s="2" t="s">
        <v>5168</v>
      </c>
      <c r="B4541" s="2" t="s">
        <v>10252</v>
      </c>
      <c r="C4541" s="2" t="s">
        <v>5685</v>
      </c>
      <c r="D4541" s="2" t="s">
        <v>5686</v>
      </c>
      <c r="E4541" s="2" t="s">
        <v>5687</v>
      </c>
      <c r="F4541" s="2" t="s">
        <v>5537</v>
      </c>
    </row>
    <row r="4542" ht="16.5" spans="1:6">
      <c r="A4542" s="2" t="s">
        <v>5171</v>
      </c>
      <c r="B4542" s="2" t="s">
        <v>10253</v>
      </c>
      <c r="C4542" s="2" t="s">
        <v>5685</v>
      </c>
      <c r="D4542" s="2" t="s">
        <v>5686</v>
      </c>
      <c r="E4542" s="2" t="s">
        <v>5687</v>
      </c>
      <c r="F4542" s="2" t="s">
        <v>5537</v>
      </c>
    </row>
    <row r="4543" ht="16.5" spans="1:6">
      <c r="A4543" s="2" t="s">
        <v>5159</v>
      </c>
      <c r="B4543" s="2" t="s">
        <v>10254</v>
      </c>
      <c r="C4543" s="2" t="s">
        <v>5685</v>
      </c>
      <c r="D4543" s="2" t="s">
        <v>5686</v>
      </c>
      <c r="E4543" s="2" t="s">
        <v>5687</v>
      </c>
      <c r="F4543" s="2" t="s">
        <v>5537</v>
      </c>
    </row>
    <row r="4544" ht="16.5" spans="1:6">
      <c r="A4544" s="2" t="s">
        <v>5167</v>
      </c>
      <c r="B4544" s="2" t="s">
        <v>10255</v>
      </c>
      <c r="C4544" s="2" t="s">
        <v>5685</v>
      </c>
      <c r="D4544" s="2" t="s">
        <v>5686</v>
      </c>
      <c r="E4544" s="2" t="s">
        <v>5687</v>
      </c>
      <c r="F4544" s="2" t="s">
        <v>5537</v>
      </c>
    </row>
    <row r="4545" ht="16.5" spans="1:6">
      <c r="A4545" s="2" t="s">
        <v>5181</v>
      </c>
      <c r="B4545" s="2" t="s">
        <v>10256</v>
      </c>
      <c r="C4545" s="2" t="s">
        <v>5685</v>
      </c>
      <c r="D4545" s="2" t="s">
        <v>5686</v>
      </c>
      <c r="E4545" s="2" t="s">
        <v>5687</v>
      </c>
      <c r="F4545" s="2" t="s">
        <v>5537</v>
      </c>
    </row>
    <row r="4546" ht="16.5" spans="1:6">
      <c r="A4546" s="2" t="s">
        <v>5182</v>
      </c>
      <c r="B4546" s="2" t="s">
        <v>10257</v>
      </c>
      <c r="C4546" s="2" t="s">
        <v>5685</v>
      </c>
      <c r="D4546" s="2" t="s">
        <v>5686</v>
      </c>
      <c r="E4546" s="2" t="s">
        <v>5687</v>
      </c>
      <c r="F4546" s="2" t="s">
        <v>5537</v>
      </c>
    </row>
    <row r="4547" ht="16.5" spans="1:6">
      <c r="A4547" s="2" t="s">
        <v>5165</v>
      </c>
      <c r="B4547" s="2" t="s">
        <v>7849</v>
      </c>
      <c r="C4547" s="2" t="s">
        <v>5685</v>
      </c>
      <c r="D4547" s="2" t="s">
        <v>5686</v>
      </c>
      <c r="E4547" s="2" t="s">
        <v>5687</v>
      </c>
      <c r="F4547" s="2" t="s">
        <v>5537</v>
      </c>
    </row>
    <row r="4548" ht="16.5" spans="1:6">
      <c r="A4548" s="2" t="s">
        <v>4948</v>
      </c>
      <c r="B4548" s="2" t="s">
        <v>10258</v>
      </c>
      <c r="C4548" s="2" t="s">
        <v>8831</v>
      </c>
      <c r="D4548" s="2" t="s">
        <v>8832</v>
      </c>
      <c r="E4548" s="2" t="s">
        <v>8833</v>
      </c>
      <c r="F4548" s="2" t="s">
        <v>5537</v>
      </c>
    </row>
    <row r="4549" ht="16.5" spans="1:6">
      <c r="A4549" s="2" t="s">
        <v>4930</v>
      </c>
      <c r="B4549" s="2" t="s">
        <v>10259</v>
      </c>
      <c r="C4549" s="2" t="s">
        <v>8831</v>
      </c>
      <c r="D4549" s="2" t="s">
        <v>8832</v>
      </c>
      <c r="E4549" s="2" t="s">
        <v>8833</v>
      </c>
      <c r="F4549" s="2" t="s">
        <v>5537</v>
      </c>
    </row>
    <row r="4550" ht="16.5" spans="1:6">
      <c r="A4550" s="2" t="s">
        <v>4940</v>
      </c>
      <c r="B4550" s="2" t="s">
        <v>10260</v>
      </c>
      <c r="C4550" s="2" t="s">
        <v>8831</v>
      </c>
      <c r="D4550" s="2" t="s">
        <v>8832</v>
      </c>
      <c r="E4550" s="2" t="s">
        <v>8833</v>
      </c>
      <c r="F4550" s="2" t="s">
        <v>5537</v>
      </c>
    </row>
    <row r="4551" ht="16.5" spans="1:6">
      <c r="A4551" s="2" t="s">
        <v>4915</v>
      </c>
      <c r="B4551" s="2" t="s">
        <v>10261</v>
      </c>
      <c r="C4551" s="2" t="s">
        <v>8831</v>
      </c>
      <c r="D4551" s="2" t="s">
        <v>8832</v>
      </c>
      <c r="E4551" s="2" t="s">
        <v>8833</v>
      </c>
      <c r="F4551" s="2" t="s">
        <v>5537</v>
      </c>
    </row>
    <row r="4552" ht="16.5" spans="1:6">
      <c r="A4552" s="2" t="s">
        <v>4927</v>
      </c>
      <c r="B4552" s="2" t="s">
        <v>10262</v>
      </c>
      <c r="C4552" s="2" t="s">
        <v>8831</v>
      </c>
      <c r="D4552" s="2" t="s">
        <v>8832</v>
      </c>
      <c r="E4552" s="2" t="s">
        <v>8833</v>
      </c>
      <c r="F4552" s="2" t="s">
        <v>5537</v>
      </c>
    </row>
    <row r="4553" ht="16.5" spans="1:6">
      <c r="A4553" s="2" t="s">
        <v>4928</v>
      </c>
      <c r="B4553" s="2" t="s">
        <v>10263</v>
      </c>
      <c r="C4553" s="2" t="s">
        <v>8831</v>
      </c>
      <c r="D4553" s="2" t="s">
        <v>8832</v>
      </c>
      <c r="E4553" s="2" t="s">
        <v>8833</v>
      </c>
      <c r="F4553" s="2" t="s">
        <v>5537</v>
      </c>
    </row>
    <row r="4554" ht="16.5" spans="1:6">
      <c r="A4554" s="2" t="s">
        <v>4925</v>
      </c>
      <c r="B4554" s="2" t="s">
        <v>10264</v>
      </c>
      <c r="C4554" s="2" t="s">
        <v>8831</v>
      </c>
      <c r="D4554" s="2" t="s">
        <v>8832</v>
      </c>
      <c r="E4554" s="2" t="s">
        <v>8833</v>
      </c>
      <c r="F4554" s="2" t="s">
        <v>5537</v>
      </c>
    </row>
    <row r="4555" ht="16.5" spans="1:6">
      <c r="A4555" s="2" t="s">
        <v>4971</v>
      </c>
      <c r="B4555" s="2" t="s">
        <v>10265</v>
      </c>
      <c r="C4555" s="2" t="s">
        <v>8831</v>
      </c>
      <c r="D4555" s="2" t="s">
        <v>8832</v>
      </c>
      <c r="E4555" s="2" t="s">
        <v>8833</v>
      </c>
      <c r="F4555" s="2" t="s">
        <v>5537</v>
      </c>
    </row>
    <row r="4556" ht="16.5" spans="1:6">
      <c r="A4556" s="2" t="s">
        <v>4934</v>
      </c>
      <c r="B4556" s="2" t="s">
        <v>10266</v>
      </c>
      <c r="C4556" s="2" t="s">
        <v>8831</v>
      </c>
      <c r="D4556" s="2" t="s">
        <v>8832</v>
      </c>
      <c r="E4556" s="2" t="s">
        <v>8833</v>
      </c>
      <c r="F4556" s="2" t="s">
        <v>5537</v>
      </c>
    </row>
    <row r="4557" ht="16.5" spans="1:6">
      <c r="A4557" s="2" t="s">
        <v>4963</v>
      </c>
      <c r="B4557" s="2" t="s">
        <v>10267</v>
      </c>
      <c r="C4557" s="2" t="s">
        <v>8831</v>
      </c>
      <c r="D4557" s="2" t="s">
        <v>8832</v>
      </c>
      <c r="E4557" s="2" t="s">
        <v>8833</v>
      </c>
      <c r="F4557" s="2" t="s">
        <v>5537</v>
      </c>
    </row>
    <row r="4558" ht="16.5" spans="1:6">
      <c r="A4558" s="2" t="s">
        <v>4960</v>
      </c>
      <c r="B4558" s="2" t="s">
        <v>10268</v>
      </c>
      <c r="C4558" s="2" t="s">
        <v>8831</v>
      </c>
      <c r="D4558" s="2" t="s">
        <v>8832</v>
      </c>
      <c r="E4558" s="2" t="s">
        <v>8833</v>
      </c>
      <c r="F4558" s="2" t="s">
        <v>5537</v>
      </c>
    </row>
    <row r="4559" ht="16.5" spans="1:6">
      <c r="A4559" s="2" t="s">
        <v>4952</v>
      </c>
      <c r="B4559" s="2" t="s">
        <v>10269</v>
      </c>
      <c r="C4559" s="2" t="s">
        <v>8831</v>
      </c>
      <c r="D4559" s="2" t="s">
        <v>8832</v>
      </c>
      <c r="E4559" s="2" t="s">
        <v>8833</v>
      </c>
      <c r="F4559" s="2" t="s">
        <v>5537</v>
      </c>
    </row>
    <row r="4560" ht="16.5" spans="1:6">
      <c r="A4560" s="2" t="s">
        <v>4924</v>
      </c>
      <c r="B4560" s="2" t="s">
        <v>10270</v>
      </c>
      <c r="C4560" s="2" t="s">
        <v>8831</v>
      </c>
      <c r="D4560" s="2" t="s">
        <v>8832</v>
      </c>
      <c r="E4560" s="2" t="s">
        <v>8833</v>
      </c>
      <c r="F4560" s="2" t="s">
        <v>5537</v>
      </c>
    </row>
    <row r="4561" ht="16.5" spans="1:6">
      <c r="A4561" s="2" t="s">
        <v>4912</v>
      </c>
      <c r="B4561" s="2" t="s">
        <v>10271</v>
      </c>
      <c r="C4561" s="2" t="s">
        <v>8831</v>
      </c>
      <c r="D4561" s="2" t="s">
        <v>8832</v>
      </c>
      <c r="E4561" s="2" t="s">
        <v>8833</v>
      </c>
      <c r="F4561" s="2" t="s">
        <v>5537</v>
      </c>
    </row>
    <row r="4562" ht="16.5" spans="1:6">
      <c r="A4562" s="2" t="s">
        <v>4911</v>
      </c>
      <c r="B4562" s="2" t="s">
        <v>10272</v>
      </c>
      <c r="C4562" s="2" t="s">
        <v>8831</v>
      </c>
      <c r="D4562" s="2" t="s">
        <v>8832</v>
      </c>
      <c r="E4562" s="2" t="s">
        <v>8833</v>
      </c>
      <c r="F4562" s="2" t="s">
        <v>5537</v>
      </c>
    </row>
    <row r="4563" ht="16.5" spans="1:6">
      <c r="A4563" s="2" t="s">
        <v>4938</v>
      </c>
      <c r="B4563" s="2" t="s">
        <v>10273</v>
      </c>
      <c r="C4563" s="2" t="s">
        <v>8831</v>
      </c>
      <c r="D4563" s="2" t="s">
        <v>8832</v>
      </c>
      <c r="E4563" s="2" t="s">
        <v>8833</v>
      </c>
      <c r="F4563" s="2" t="s">
        <v>5537</v>
      </c>
    </row>
    <row r="4564" ht="16.5" spans="1:6">
      <c r="A4564" s="2" t="s">
        <v>4919</v>
      </c>
      <c r="B4564" s="2" t="s">
        <v>10274</v>
      </c>
      <c r="C4564" s="2" t="s">
        <v>8831</v>
      </c>
      <c r="D4564" s="2" t="s">
        <v>8832</v>
      </c>
      <c r="E4564" s="2" t="s">
        <v>8833</v>
      </c>
      <c r="F4564" s="2" t="s">
        <v>5537</v>
      </c>
    </row>
    <row r="4565" ht="16.5" spans="1:6">
      <c r="A4565" s="2" t="s">
        <v>4955</v>
      </c>
      <c r="B4565" s="2" t="s">
        <v>10275</v>
      </c>
      <c r="C4565" s="2" t="s">
        <v>8831</v>
      </c>
      <c r="D4565" s="2" t="s">
        <v>8832</v>
      </c>
      <c r="E4565" s="2" t="s">
        <v>8833</v>
      </c>
      <c r="F4565" s="2" t="s">
        <v>5537</v>
      </c>
    </row>
    <row r="4566" ht="16.5" spans="1:6">
      <c r="A4566" s="2" t="s">
        <v>4908</v>
      </c>
      <c r="B4566" s="2" t="s">
        <v>10276</v>
      </c>
      <c r="C4566" s="2" t="s">
        <v>8831</v>
      </c>
      <c r="D4566" s="2" t="s">
        <v>8832</v>
      </c>
      <c r="E4566" s="2" t="s">
        <v>8833</v>
      </c>
      <c r="F4566" s="2" t="s">
        <v>5537</v>
      </c>
    </row>
    <row r="4567" ht="16.5" spans="1:6">
      <c r="A4567" s="2" t="s">
        <v>4931</v>
      </c>
      <c r="B4567" s="2" t="s">
        <v>10277</v>
      </c>
      <c r="C4567" s="2" t="s">
        <v>8831</v>
      </c>
      <c r="D4567" s="2" t="s">
        <v>8832</v>
      </c>
      <c r="E4567" s="2" t="s">
        <v>8833</v>
      </c>
      <c r="F4567" s="2" t="s">
        <v>5537</v>
      </c>
    </row>
    <row r="4568" ht="16.5" spans="1:6">
      <c r="A4568" s="2" t="s">
        <v>4913</v>
      </c>
      <c r="B4568" s="2" t="s">
        <v>10278</v>
      </c>
      <c r="C4568" s="2" t="s">
        <v>8831</v>
      </c>
      <c r="D4568" s="2" t="s">
        <v>8832</v>
      </c>
      <c r="E4568" s="2" t="s">
        <v>8833</v>
      </c>
      <c r="F4568" s="2" t="s">
        <v>5537</v>
      </c>
    </row>
    <row r="4569" ht="16.5" spans="1:6">
      <c r="A4569" s="2" t="s">
        <v>4921</v>
      </c>
      <c r="B4569" s="2" t="s">
        <v>8226</v>
      </c>
      <c r="C4569" s="2" t="s">
        <v>8831</v>
      </c>
      <c r="D4569" s="2" t="s">
        <v>8832</v>
      </c>
      <c r="E4569" s="2" t="s">
        <v>8833</v>
      </c>
      <c r="F4569" s="2" t="s">
        <v>5537</v>
      </c>
    </row>
    <row r="4570" ht="16.5" spans="1:6">
      <c r="A4570" s="2" t="s">
        <v>4973</v>
      </c>
      <c r="B4570" s="2" t="s">
        <v>10279</v>
      </c>
      <c r="C4570" s="2" t="s">
        <v>8831</v>
      </c>
      <c r="D4570" s="2" t="s">
        <v>8832</v>
      </c>
      <c r="E4570" s="2" t="s">
        <v>8833</v>
      </c>
      <c r="F4570" s="2" t="s">
        <v>5537</v>
      </c>
    </row>
    <row r="4571" ht="16.5" spans="1:6">
      <c r="A4571" s="2" t="s">
        <v>4947</v>
      </c>
      <c r="B4571" s="2" t="s">
        <v>10280</v>
      </c>
      <c r="C4571" s="2" t="s">
        <v>8831</v>
      </c>
      <c r="D4571" s="2" t="s">
        <v>8832</v>
      </c>
      <c r="E4571" s="2" t="s">
        <v>8833</v>
      </c>
      <c r="F4571" s="2" t="s">
        <v>5537</v>
      </c>
    </row>
    <row r="4572" ht="16.5" spans="1:6">
      <c r="A4572" s="2" t="s">
        <v>4937</v>
      </c>
      <c r="B4572" s="2" t="s">
        <v>10281</v>
      </c>
      <c r="C4572" s="2" t="s">
        <v>8831</v>
      </c>
      <c r="D4572" s="2" t="s">
        <v>8832</v>
      </c>
      <c r="E4572" s="2" t="s">
        <v>8833</v>
      </c>
      <c r="F4572" s="2" t="s">
        <v>5537</v>
      </c>
    </row>
    <row r="4573" ht="16.5" spans="1:6">
      <c r="A4573" s="2" t="s">
        <v>4939</v>
      </c>
      <c r="B4573" s="2" t="s">
        <v>10282</v>
      </c>
      <c r="C4573" s="2" t="s">
        <v>8831</v>
      </c>
      <c r="D4573" s="2" t="s">
        <v>8832</v>
      </c>
      <c r="E4573" s="2" t="s">
        <v>8833</v>
      </c>
      <c r="F4573" s="2" t="s">
        <v>5537</v>
      </c>
    </row>
    <row r="4574" ht="16.5" spans="1:6">
      <c r="A4574" s="2" t="s">
        <v>4966</v>
      </c>
      <c r="B4574" s="2" t="s">
        <v>7862</v>
      </c>
      <c r="C4574" s="2" t="s">
        <v>8831</v>
      </c>
      <c r="D4574" s="2" t="s">
        <v>8832</v>
      </c>
      <c r="E4574" s="2" t="s">
        <v>8833</v>
      </c>
      <c r="F4574" s="2" t="s">
        <v>5537</v>
      </c>
    </row>
    <row r="4575" ht="16.5" spans="1:6">
      <c r="A4575" s="2" t="s">
        <v>4965</v>
      </c>
      <c r="B4575" s="2" t="s">
        <v>10283</v>
      </c>
      <c r="C4575" s="2" t="s">
        <v>8831</v>
      </c>
      <c r="D4575" s="2" t="s">
        <v>8832</v>
      </c>
      <c r="E4575" s="2" t="s">
        <v>8833</v>
      </c>
      <c r="F4575" s="2" t="s">
        <v>5537</v>
      </c>
    </row>
    <row r="4576" ht="16.5" spans="1:6">
      <c r="A4576" s="2" t="s">
        <v>4916</v>
      </c>
      <c r="B4576" s="2" t="s">
        <v>10284</v>
      </c>
      <c r="C4576" s="2" t="s">
        <v>8831</v>
      </c>
      <c r="D4576" s="2" t="s">
        <v>8832</v>
      </c>
      <c r="E4576" s="2" t="s">
        <v>8833</v>
      </c>
      <c r="F4576" s="2" t="s">
        <v>5537</v>
      </c>
    </row>
    <row r="4577" ht="16.5" spans="1:6">
      <c r="A4577" s="2" t="s">
        <v>4964</v>
      </c>
      <c r="B4577" s="2" t="s">
        <v>10285</v>
      </c>
      <c r="C4577" s="2" t="s">
        <v>8831</v>
      </c>
      <c r="D4577" s="2" t="s">
        <v>8832</v>
      </c>
      <c r="E4577" s="2" t="s">
        <v>8833</v>
      </c>
      <c r="F4577" s="2" t="s">
        <v>5537</v>
      </c>
    </row>
    <row r="4578" ht="16.5" spans="1:6">
      <c r="A4578" s="2" t="s">
        <v>4967</v>
      </c>
      <c r="B4578" s="2" t="s">
        <v>10286</v>
      </c>
      <c r="C4578" s="2" t="s">
        <v>8831</v>
      </c>
      <c r="D4578" s="2" t="s">
        <v>8832</v>
      </c>
      <c r="E4578" s="2" t="s">
        <v>8833</v>
      </c>
      <c r="F4578" s="2" t="s">
        <v>5537</v>
      </c>
    </row>
    <row r="4579" ht="16.5" spans="1:6">
      <c r="A4579" s="2" t="s">
        <v>4961</v>
      </c>
      <c r="B4579" s="2" t="s">
        <v>5554</v>
      </c>
      <c r="C4579" s="2" t="s">
        <v>8831</v>
      </c>
      <c r="D4579" s="2" t="s">
        <v>8832</v>
      </c>
      <c r="E4579" s="2" t="s">
        <v>8833</v>
      </c>
      <c r="F4579" s="2" t="s">
        <v>5537</v>
      </c>
    </row>
    <row r="4580" ht="16.5" spans="1:6">
      <c r="A4580" s="2" t="s">
        <v>4970</v>
      </c>
      <c r="B4580" s="2" t="s">
        <v>10287</v>
      </c>
      <c r="C4580" s="2" t="s">
        <v>8831</v>
      </c>
      <c r="D4580" s="2" t="s">
        <v>8832</v>
      </c>
      <c r="E4580" s="2" t="s">
        <v>8833</v>
      </c>
      <c r="F4580" s="2" t="s">
        <v>5537</v>
      </c>
    </row>
    <row r="4581" ht="16.5" spans="1:6">
      <c r="A4581" s="2" t="s">
        <v>4917</v>
      </c>
      <c r="B4581" s="2" t="s">
        <v>10288</v>
      </c>
      <c r="C4581" s="2" t="s">
        <v>8831</v>
      </c>
      <c r="D4581" s="2" t="s">
        <v>8832</v>
      </c>
      <c r="E4581" s="2" t="s">
        <v>8833</v>
      </c>
      <c r="F4581" s="2" t="s">
        <v>5537</v>
      </c>
    </row>
    <row r="4582" ht="16.5" spans="1:6">
      <c r="A4582" s="2" t="s">
        <v>4951</v>
      </c>
      <c r="B4582" s="2" t="s">
        <v>10289</v>
      </c>
      <c r="C4582" s="2" t="s">
        <v>8831</v>
      </c>
      <c r="D4582" s="2" t="s">
        <v>8832</v>
      </c>
      <c r="E4582" s="2" t="s">
        <v>8833</v>
      </c>
      <c r="F4582" s="2" t="s">
        <v>5537</v>
      </c>
    </row>
    <row r="4583" ht="16.5" spans="1:6">
      <c r="A4583" s="2" t="s">
        <v>4941</v>
      </c>
      <c r="B4583" s="2" t="s">
        <v>10290</v>
      </c>
      <c r="C4583" s="2" t="s">
        <v>8831</v>
      </c>
      <c r="D4583" s="2" t="s">
        <v>8832</v>
      </c>
      <c r="E4583" s="2" t="s">
        <v>8833</v>
      </c>
      <c r="F4583" s="2" t="s">
        <v>5537</v>
      </c>
    </row>
    <row r="4584" ht="16.5" spans="1:6">
      <c r="A4584" s="2" t="s">
        <v>4920</v>
      </c>
      <c r="B4584" s="2" t="s">
        <v>10291</v>
      </c>
      <c r="C4584" s="2" t="s">
        <v>8831</v>
      </c>
      <c r="D4584" s="2" t="s">
        <v>8832</v>
      </c>
      <c r="E4584" s="2" t="s">
        <v>8833</v>
      </c>
      <c r="F4584" s="2" t="s">
        <v>5537</v>
      </c>
    </row>
    <row r="4585" ht="16.5" spans="1:6">
      <c r="A4585" s="2" t="s">
        <v>4956</v>
      </c>
      <c r="B4585" s="2" t="s">
        <v>10292</v>
      </c>
      <c r="C4585" s="2" t="s">
        <v>8831</v>
      </c>
      <c r="D4585" s="2" t="s">
        <v>8832</v>
      </c>
      <c r="E4585" s="2" t="s">
        <v>8833</v>
      </c>
      <c r="F4585" s="2" t="s">
        <v>5537</v>
      </c>
    </row>
    <row r="4586" ht="16.5" spans="1:6">
      <c r="A4586" s="2" t="s">
        <v>4910</v>
      </c>
      <c r="B4586" s="2" t="s">
        <v>10293</v>
      </c>
      <c r="C4586" s="2" t="s">
        <v>8831</v>
      </c>
      <c r="D4586" s="2" t="s">
        <v>8832</v>
      </c>
      <c r="E4586" s="2" t="s">
        <v>8833</v>
      </c>
      <c r="F4586" s="2" t="s">
        <v>5537</v>
      </c>
    </row>
    <row r="4587" ht="16.5" spans="1:6">
      <c r="A4587" s="2" t="s">
        <v>4926</v>
      </c>
      <c r="B4587" s="2" t="s">
        <v>10294</v>
      </c>
      <c r="C4587" s="2" t="s">
        <v>8831</v>
      </c>
      <c r="D4587" s="2" t="s">
        <v>8832</v>
      </c>
      <c r="E4587" s="2" t="s">
        <v>8833</v>
      </c>
      <c r="F4587" s="2" t="s">
        <v>5537</v>
      </c>
    </row>
    <row r="4588" ht="16.5" spans="1:6">
      <c r="A4588" s="2" t="s">
        <v>4944</v>
      </c>
      <c r="B4588" s="2" t="s">
        <v>10295</v>
      </c>
      <c r="C4588" s="2" t="s">
        <v>8831</v>
      </c>
      <c r="D4588" s="2" t="s">
        <v>8832</v>
      </c>
      <c r="E4588" s="2" t="s">
        <v>8833</v>
      </c>
      <c r="F4588" s="2" t="s">
        <v>5537</v>
      </c>
    </row>
    <row r="4589" ht="16.5" spans="1:6">
      <c r="A4589" s="2" t="s">
        <v>4974</v>
      </c>
      <c r="B4589" s="2" t="s">
        <v>10296</v>
      </c>
      <c r="C4589" s="2" t="s">
        <v>8831</v>
      </c>
      <c r="D4589" s="2" t="s">
        <v>8832</v>
      </c>
      <c r="E4589" s="2" t="s">
        <v>8833</v>
      </c>
      <c r="F4589" s="2" t="s">
        <v>5537</v>
      </c>
    </row>
    <row r="4590" ht="16.5" spans="1:6">
      <c r="A4590" s="2" t="s">
        <v>4958</v>
      </c>
      <c r="B4590" s="2" t="s">
        <v>10297</v>
      </c>
      <c r="C4590" s="2" t="s">
        <v>8831</v>
      </c>
      <c r="D4590" s="2" t="s">
        <v>8832</v>
      </c>
      <c r="E4590" s="2" t="s">
        <v>8833</v>
      </c>
      <c r="F4590" s="2" t="s">
        <v>5537</v>
      </c>
    </row>
    <row r="4591" ht="16.5" spans="1:6">
      <c r="A4591" s="2" t="s">
        <v>4933</v>
      </c>
      <c r="B4591" s="2" t="s">
        <v>10298</v>
      </c>
      <c r="C4591" s="2" t="s">
        <v>8831</v>
      </c>
      <c r="D4591" s="2" t="s">
        <v>8832</v>
      </c>
      <c r="E4591" s="2" t="s">
        <v>8833</v>
      </c>
      <c r="F4591" s="2" t="s">
        <v>5537</v>
      </c>
    </row>
    <row r="4592" ht="16.5" spans="1:6">
      <c r="A4592" s="2" t="s">
        <v>4957</v>
      </c>
      <c r="B4592" s="2" t="s">
        <v>10299</v>
      </c>
      <c r="C4592" s="2" t="s">
        <v>8831</v>
      </c>
      <c r="D4592" s="2" t="s">
        <v>8832</v>
      </c>
      <c r="E4592" s="2" t="s">
        <v>8833</v>
      </c>
      <c r="F4592" s="2" t="s">
        <v>5537</v>
      </c>
    </row>
    <row r="4593" ht="16.5" spans="1:6">
      <c r="A4593" s="2" t="s">
        <v>4923</v>
      </c>
      <c r="B4593" s="2" t="s">
        <v>10300</v>
      </c>
      <c r="C4593" s="2" t="s">
        <v>8831</v>
      </c>
      <c r="D4593" s="2" t="s">
        <v>8832</v>
      </c>
      <c r="E4593" s="2" t="s">
        <v>8833</v>
      </c>
      <c r="F4593" s="2" t="s">
        <v>5537</v>
      </c>
    </row>
    <row r="4594" ht="16.5" spans="1:6">
      <c r="A4594" s="2" t="s">
        <v>4968</v>
      </c>
      <c r="B4594" s="2" t="s">
        <v>10301</v>
      </c>
      <c r="C4594" s="2" t="s">
        <v>8831</v>
      </c>
      <c r="D4594" s="2" t="s">
        <v>8832</v>
      </c>
      <c r="E4594" s="2" t="s">
        <v>8833</v>
      </c>
      <c r="F4594" s="2" t="s">
        <v>5537</v>
      </c>
    </row>
    <row r="4595" ht="16.5" spans="1:6">
      <c r="A4595" s="2" t="s">
        <v>4945</v>
      </c>
      <c r="B4595" s="2" t="s">
        <v>10302</v>
      </c>
      <c r="C4595" s="2" t="s">
        <v>8831</v>
      </c>
      <c r="D4595" s="2" t="s">
        <v>8832</v>
      </c>
      <c r="E4595" s="2" t="s">
        <v>8833</v>
      </c>
      <c r="F4595" s="2" t="s">
        <v>5537</v>
      </c>
    </row>
    <row r="4596" ht="16.5" spans="1:6">
      <c r="A4596" s="2" t="s">
        <v>4914</v>
      </c>
      <c r="B4596" s="2" t="s">
        <v>10303</v>
      </c>
      <c r="C4596" s="2" t="s">
        <v>8831</v>
      </c>
      <c r="D4596" s="2" t="s">
        <v>8832</v>
      </c>
      <c r="E4596" s="2" t="s">
        <v>8833</v>
      </c>
      <c r="F4596" s="2" t="s">
        <v>5537</v>
      </c>
    </row>
    <row r="4597" ht="16.5" spans="1:6">
      <c r="A4597" s="2" t="s">
        <v>4949</v>
      </c>
      <c r="B4597" s="2" t="s">
        <v>7427</v>
      </c>
      <c r="C4597" s="2" t="s">
        <v>8831</v>
      </c>
      <c r="D4597" s="2" t="s">
        <v>8832</v>
      </c>
      <c r="E4597" s="2" t="s">
        <v>8833</v>
      </c>
      <c r="F4597" s="2" t="s">
        <v>5537</v>
      </c>
    </row>
    <row r="4598" ht="16.5" spans="1:6">
      <c r="A4598" s="2" t="s">
        <v>4932</v>
      </c>
      <c r="B4598" s="2" t="s">
        <v>10304</v>
      </c>
      <c r="C4598" s="2" t="s">
        <v>8831</v>
      </c>
      <c r="D4598" s="2" t="s">
        <v>8832</v>
      </c>
      <c r="E4598" s="2" t="s">
        <v>8833</v>
      </c>
      <c r="F4598" s="2" t="s">
        <v>5537</v>
      </c>
    </row>
    <row r="4599" ht="16.5" spans="1:6">
      <c r="A4599" s="2" t="s">
        <v>4918</v>
      </c>
      <c r="B4599" s="2" t="s">
        <v>10305</v>
      </c>
      <c r="C4599" s="2" t="s">
        <v>8831</v>
      </c>
      <c r="D4599" s="2" t="s">
        <v>8832</v>
      </c>
      <c r="E4599" s="2" t="s">
        <v>8833</v>
      </c>
      <c r="F4599" s="2" t="s">
        <v>5537</v>
      </c>
    </row>
    <row r="4600" ht="16.5" spans="1:6">
      <c r="A4600" s="2" t="s">
        <v>4950</v>
      </c>
      <c r="B4600" s="2" t="s">
        <v>10306</v>
      </c>
      <c r="C4600" s="2" t="s">
        <v>8831</v>
      </c>
      <c r="D4600" s="2" t="s">
        <v>8832</v>
      </c>
      <c r="E4600" s="2" t="s">
        <v>8833</v>
      </c>
      <c r="F4600" s="2" t="s">
        <v>5537</v>
      </c>
    </row>
    <row r="4601" ht="16.5" spans="1:6">
      <c r="A4601" s="2" t="s">
        <v>4962</v>
      </c>
      <c r="B4601" s="2" t="s">
        <v>10307</v>
      </c>
      <c r="C4601" s="2" t="s">
        <v>8831</v>
      </c>
      <c r="D4601" s="2" t="s">
        <v>8832</v>
      </c>
      <c r="E4601" s="2" t="s">
        <v>8833</v>
      </c>
      <c r="F4601" s="2" t="s">
        <v>5537</v>
      </c>
    </row>
    <row r="4602" ht="16.5" spans="1:6">
      <c r="A4602" s="2" t="s">
        <v>4936</v>
      </c>
      <c r="B4602" s="2" t="s">
        <v>10308</v>
      </c>
      <c r="C4602" s="2" t="s">
        <v>8831</v>
      </c>
      <c r="D4602" s="2" t="s">
        <v>8832</v>
      </c>
      <c r="E4602" s="2" t="s">
        <v>8833</v>
      </c>
      <c r="F4602" s="2" t="s">
        <v>5537</v>
      </c>
    </row>
    <row r="4603" ht="16.5" spans="1:6">
      <c r="A4603" s="2" t="s">
        <v>4946</v>
      </c>
      <c r="B4603" s="2" t="s">
        <v>10309</v>
      </c>
      <c r="C4603" s="2" t="s">
        <v>8831</v>
      </c>
      <c r="D4603" s="2" t="s">
        <v>8832</v>
      </c>
      <c r="E4603" s="2" t="s">
        <v>8833</v>
      </c>
      <c r="F4603" s="2" t="s">
        <v>5537</v>
      </c>
    </row>
    <row r="4604" ht="16.5" spans="1:6">
      <c r="A4604" s="2" t="s">
        <v>4942</v>
      </c>
      <c r="B4604" s="2" t="s">
        <v>10310</v>
      </c>
      <c r="C4604" s="2" t="s">
        <v>8831</v>
      </c>
      <c r="D4604" s="2" t="s">
        <v>8832</v>
      </c>
      <c r="E4604" s="2" t="s">
        <v>8833</v>
      </c>
      <c r="F4604" s="2" t="s">
        <v>5537</v>
      </c>
    </row>
    <row r="4605" ht="16.5" spans="1:6">
      <c r="A4605" s="2" t="s">
        <v>4943</v>
      </c>
      <c r="B4605" s="2" t="s">
        <v>10311</v>
      </c>
      <c r="C4605" s="2" t="s">
        <v>8831</v>
      </c>
      <c r="D4605" s="2" t="s">
        <v>8832</v>
      </c>
      <c r="E4605" s="2" t="s">
        <v>8833</v>
      </c>
      <c r="F4605" s="2" t="s">
        <v>5537</v>
      </c>
    </row>
    <row r="4606" ht="16.5" spans="1:6">
      <c r="A4606" s="2" t="s">
        <v>4954</v>
      </c>
      <c r="B4606" s="2" t="s">
        <v>10312</v>
      </c>
      <c r="C4606" s="2" t="s">
        <v>8831</v>
      </c>
      <c r="D4606" s="2" t="s">
        <v>8832</v>
      </c>
      <c r="E4606" s="2" t="s">
        <v>8833</v>
      </c>
      <c r="F4606" s="2" t="s">
        <v>5537</v>
      </c>
    </row>
    <row r="4607" ht="16.5" spans="1:6">
      <c r="A4607" s="2" t="s">
        <v>4922</v>
      </c>
      <c r="B4607" s="2" t="s">
        <v>10313</v>
      </c>
      <c r="C4607" s="2" t="s">
        <v>8831</v>
      </c>
      <c r="D4607" s="2" t="s">
        <v>8832</v>
      </c>
      <c r="E4607" s="2" t="s">
        <v>8833</v>
      </c>
      <c r="F4607" s="2" t="s">
        <v>5537</v>
      </c>
    </row>
    <row r="4608" ht="16.5" spans="1:6">
      <c r="A4608" s="2" t="s">
        <v>4969</v>
      </c>
      <c r="B4608" s="2" t="s">
        <v>9314</v>
      </c>
      <c r="C4608" s="2" t="s">
        <v>8831</v>
      </c>
      <c r="D4608" s="2" t="s">
        <v>8832</v>
      </c>
      <c r="E4608" s="2" t="s">
        <v>8833</v>
      </c>
      <c r="F4608" s="2" t="s">
        <v>5537</v>
      </c>
    </row>
    <row r="4609" ht="16.5" spans="1:6">
      <c r="A4609" s="2" t="s">
        <v>4953</v>
      </c>
      <c r="B4609" s="2" t="s">
        <v>10314</v>
      </c>
      <c r="C4609" s="2" t="s">
        <v>8831</v>
      </c>
      <c r="D4609" s="2" t="s">
        <v>8832</v>
      </c>
      <c r="E4609" s="2" t="s">
        <v>8833</v>
      </c>
      <c r="F4609" s="2" t="s">
        <v>5537</v>
      </c>
    </row>
    <row r="4610" ht="16.5" spans="1:6">
      <c r="A4610" s="2" t="s">
        <v>4959</v>
      </c>
      <c r="B4610" s="2" t="s">
        <v>10315</v>
      </c>
      <c r="C4610" s="2" t="s">
        <v>8831</v>
      </c>
      <c r="D4610" s="2" t="s">
        <v>8832</v>
      </c>
      <c r="E4610" s="2" t="s">
        <v>8833</v>
      </c>
      <c r="F4610" s="2" t="s">
        <v>5537</v>
      </c>
    </row>
    <row r="4611" ht="16.5" spans="1:6">
      <c r="A4611" s="2" t="s">
        <v>4929</v>
      </c>
      <c r="B4611" s="2" t="s">
        <v>10316</v>
      </c>
      <c r="C4611" s="2" t="s">
        <v>8831</v>
      </c>
      <c r="D4611" s="2" t="s">
        <v>8832</v>
      </c>
      <c r="E4611" s="2" t="s">
        <v>8833</v>
      </c>
      <c r="F4611" s="2" t="s">
        <v>5537</v>
      </c>
    </row>
    <row r="4612" ht="16.5" spans="1:6">
      <c r="A4612" s="2" t="s">
        <v>4972</v>
      </c>
      <c r="B4612" s="2" t="s">
        <v>10317</v>
      </c>
      <c r="C4612" s="2" t="s">
        <v>8831</v>
      </c>
      <c r="D4612" s="2" t="s">
        <v>8832</v>
      </c>
      <c r="E4612" s="2" t="s">
        <v>8833</v>
      </c>
      <c r="F4612" s="2" t="s">
        <v>5537</v>
      </c>
    </row>
    <row r="4613" ht="16.5" spans="1:6">
      <c r="A4613" s="2" t="s">
        <v>3579</v>
      </c>
      <c r="B4613" s="2" t="s">
        <v>10318</v>
      </c>
      <c r="C4613" s="2" t="s">
        <v>10319</v>
      </c>
      <c r="D4613" s="2" t="s">
        <v>10320</v>
      </c>
      <c r="E4613" s="2" t="s">
        <v>10321</v>
      </c>
      <c r="F4613" s="2" t="s">
        <v>5537</v>
      </c>
    </row>
    <row r="4614" ht="16.5" spans="1:6">
      <c r="A4614" s="2" t="s">
        <v>3566</v>
      </c>
      <c r="B4614" s="2" t="s">
        <v>10322</v>
      </c>
      <c r="C4614" s="2" t="s">
        <v>10319</v>
      </c>
      <c r="D4614" s="2" t="s">
        <v>10320</v>
      </c>
      <c r="E4614" s="2" t="s">
        <v>10321</v>
      </c>
      <c r="F4614" s="2" t="s">
        <v>5537</v>
      </c>
    </row>
    <row r="4615" ht="16.5" spans="1:6">
      <c r="A4615" s="2" t="s">
        <v>3559</v>
      </c>
      <c r="B4615" s="2" t="s">
        <v>10323</v>
      </c>
      <c r="C4615" s="2" t="s">
        <v>10319</v>
      </c>
      <c r="D4615" s="2" t="s">
        <v>10320</v>
      </c>
      <c r="E4615" s="2" t="s">
        <v>10321</v>
      </c>
      <c r="F4615" s="2" t="s">
        <v>5537</v>
      </c>
    </row>
    <row r="4616" ht="16.5" spans="1:6">
      <c r="A4616" s="2" t="s">
        <v>3572</v>
      </c>
      <c r="B4616" s="2" t="s">
        <v>10324</v>
      </c>
      <c r="C4616" s="2" t="s">
        <v>10319</v>
      </c>
      <c r="D4616" s="2" t="s">
        <v>10320</v>
      </c>
      <c r="E4616" s="2" t="s">
        <v>10321</v>
      </c>
      <c r="F4616" s="2" t="s">
        <v>5537</v>
      </c>
    </row>
    <row r="4617" ht="16.5" spans="1:6">
      <c r="A4617" s="2" t="s">
        <v>3567</v>
      </c>
      <c r="B4617" s="2" t="s">
        <v>8024</v>
      </c>
      <c r="C4617" s="2" t="s">
        <v>10319</v>
      </c>
      <c r="D4617" s="2" t="s">
        <v>10320</v>
      </c>
      <c r="E4617" s="2" t="s">
        <v>10321</v>
      </c>
      <c r="F4617" s="2" t="s">
        <v>5537</v>
      </c>
    </row>
    <row r="4618" ht="16.5" spans="1:6">
      <c r="A4618" s="2" t="s">
        <v>3575</v>
      </c>
      <c r="B4618" s="2" t="s">
        <v>10325</v>
      </c>
      <c r="C4618" s="2" t="s">
        <v>10319</v>
      </c>
      <c r="D4618" s="2" t="s">
        <v>10320</v>
      </c>
      <c r="E4618" s="2" t="s">
        <v>10321</v>
      </c>
      <c r="F4618" s="2" t="s">
        <v>5537</v>
      </c>
    </row>
    <row r="4619" ht="16.5" spans="1:6">
      <c r="A4619" s="2" t="s">
        <v>3581</v>
      </c>
      <c r="B4619" s="2" t="s">
        <v>10326</v>
      </c>
      <c r="C4619" s="2" t="s">
        <v>10319</v>
      </c>
      <c r="D4619" s="2" t="s">
        <v>10320</v>
      </c>
      <c r="E4619" s="2" t="s">
        <v>10321</v>
      </c>
      <c r="F4619" s="2" t="s">
        <v>5537</v>
      </c>
    </row>
    <row r="4620" ht="16.5" spans="1:6">
      <c r="A4620" s="2" t="s">
        <v>3580</v>
      </c>
      <c r="B4620" s="2" t="s">
        <v>10327</v>
      </c>
      <c r="C4620" s="2" t="s">
        <v>10319</v>
      </c>
      <c r="D4620" s="2" t="s">
        <v>10320</v>
      </c>
      <c r="E4620" s="2" t="s">
        <v>10321</v>
      </c>
      <c r="F4620" s="2" t="s">
        <v>5537</v>
      </c>
    </row>
    <row r="4621" ht="16.5" spans="1:6">
      <c r="A4621" s="2" t="s">
        <v>3582</v>
      </c>
      <c r="B4621" s="2" t="s">
        <v>10328</v>
      </c>
      <c r="C4621" s="2" t="s">
        <v>10319</v>
      </c>
      <c r="D4621" s="2" t="s">
        <v>10320</v>
      </c>
      <c r="E4621" s="2" t="s">
        <v>10321</v>
      </c>
      <c r="F4621" s="2" t="s">
        <v>5537</v>
      </c>
    </row>
    <row r="4622" ht="16.5" spans="1:6">
      <c r="A4622" s="2" t="s">
        <v>3558</v>
      </c>
      <c r="B4622" s="2" t="s">
        <v>10329</v>
      </c>
      <c r="C4622" s="2" t="s">
        <v>10319</v>
      </c>
      <c r="D4622" s="2" t="s">
        <v>10320</v>
      </c>
      <c r="E4622" s="2" t="s">
        <v>10321</v>
      </c>
      <c r="F4622" s="2" t="s">
        <v>5537</v>
      </c>
    </row>
    <row r="4623" ht="16.5" spans="1:6">
      <c r="A4623" s="2" t="s">
        <v>3583</v>
      </c>
      <c r="B4623" s="2" t="s">
        <v>10330</v>
      </c>
      <c r="C4623" s="2" t="s">
        <v>10319</v>
      </c>
      <c r="D4623" s="2" t="s">
        <v>10320</v>
      </c>
      <c r="E4623" s="2" t="s">
        <v>10321</v>
      </c>
      <c r="F4623" s="2" t="s">
        <v>5537</v>
      </c>
    </row>
    <row r="4624" ht="16.5" spans="1:6">
      <c r="A4624" s="2" t="s">
        <v>3561</v>
      </c>
      <c r="B4624" s="2" t="s">
        <v>10331</v>
      </c>
      <c r="C4624" s="2" t="s">
        <v>10319</v>
      </c>
      <c r="D4624" s="2" t="s">
        <v>10320</v>
      </c>
      <c r="E4624" s="2" t="s">
        <v>10321</v>
      </c>
      <c r="F4624" s="2" t="s">
        <v>5537</v>
      </c>
    </row>
    <row r="4625" ht="16.5" spans="1:6">
      <c r="A4625" s="2" t="s">
        <v>3577</v>
      </c>
      <c r="B4625" s="2" t="s">
        <v>10332</v>
      </c>
      <c r="C4625" s="2" t="s">
        <v>10319</v>
      </c>
      <c r="D4625" s="2" t="s">
        <v>10320</v>
      </c>
      <c r="E4625" s="2" t="s">
        <v>10321</v>
      </c>
      <c r="F4625" s="2" t="s">
        <v>5537</v>
      </c>
    </row>
    <row r="4626" ht="16.5" spans="1:6">
      <c r="A4626" s="2" t="s">
        <v>3574</v>
      </c>
      <c r="B4626" s="2" t="s">
        <v>10333</v>
      </c>
      <c r="C4626" s="2" t="s">
        <v>10319</v>
      </c>
      <c r="D4626" s="2" t="s">
        <v>10320</v>
      </c>
      <c r="E4626" s="2" t="s">
        <v>10321</v>
      </c>
      <c r="F4626" s="2" t="s">
        <v>5537</v>
      </c>
    </row>
    <row r="4627" ht="16.5" spans="1:6">
      <c r="A4627" s="2" t="s">
        <v>3569</v>
      </c>
      <c r="B4627" s="2" t="s">
        <v>10334</v>
      </c>
      <c r="C4627" s="2" t="s">
        <v>10319</v>
      </c>
      <c r="D4627" s="2" t="s">
        <v>10320</v>
      </c>
      <c r="E4627" s="2" t="s">
        <v>10321</v>
      </c>
      <c r="F4627" s="2" t="s">
        <v>5537</v>
      </c>
    </row>
    <row r="4628" ht="16.5" spans="1:6">
      <c r="A4628" s="2" t="s">
        <v>3553</v>
      </c>
      <c r="B4628" s="2" t="s">
        <v>10335</v>
      </c>
      <c r="C4628" s="2" t="s">
        <v>10319</v>
      </c>
      <c r="D4628" s="2" t="s">
        <v>10320</v>
      </c>
      <c r="E4628" s="2" t="s">
        <v>10321</v>
      </c>
      <c r="F4628" s="2" t="s">
        <v>5537</v>
      </c>
    </row>
    <row r="4629" ht="16.5" spans="1:6">
      <c r="A4629" s="2" t="s">
        <v>3562</v>
      </c>
      <c r="B4629" s="2" t="s">
        <v>10336</v>
      </c>
      <c r="C4629" s="2" t="s">
        <v>10319</v>
      </c>
      <c r="D4629" s="2" t="s">
        <v>10320</v>
      </c>
      <c r="E4629" s="2" t="s">
        <v>10321</v>
      </c>
      <c r="F4629" s="2" t="s">
        <v>5537</v>
      </c>
    </row>
    <row r="4630" ht="16.5" spans="1:6">
      <c r="A4630" s="2" t="s">
        <v>3555</v>
      </c>
      <c r="B4630" s="2" t="s">
        <v>10337</v>
      </c>
      <c r="C4630" s="2" t="s">
        <v>10319</v>
      </c>
      <c r="D4630" s="2" t="s">
        <v>10320</v>
      </c>
      <c r="E4630" s="2" t="s">
        <v>10321</v>
      </c>
      <c r="F4630" s="2" t="s">
        <v>5537</v>
      </c>
    </row>
    <row r="4631" ht="16.5" spans="1:6">
      <c r="A4631" s="2" t="s">
        <v>10338</v>
      </c>
      <c r="B4631" s="2" t="s">
        <v>10339</v>
      </c>
      <c r="C4631" s="2" t="s">
        <v>10340</v>
      </c>
      <c r="D4631" s="2" t="s">
        <v>10320</v>
      </c>
      <c r="E4631" s="2" t="s">
        <v>10321</v>
      </c>
      <c r="F4631" s="2" t="s">
        <v>5537</v>
      </c>
    </row>
    <row r="4632" ht="16.5" spans="1:6">
      <c r="A4632" s="2" t="s">
        <v>3570</v>
      </c>
      <c r="B4632" s="2" t="s">
        <v>10341</v>
      </c>
      <c r="C4632" s="2" t="s">
        <v>10319</v>
      </c>
      <c r="D4632" s="2" t="s">
        <v>10320</v>
      </c>
      <c r="E4632" s="2" t="s">
        <v>10321</v>
      </c>
      <c r="F4632" s="2" t="s">
        <v>5537</v>
      </c>
    </row>
    <row r="4633" ht="16.5" spans="1:6">
      <c r="A4633" s="2" t="s">
        <v>3564</v>
      </c>
      <c r="B4633" s="2" t="s">
        <v>10342</v>
      </c>
      <c r="C4633" s="2" t="s">
        <v>10319</v>
      </c>
      <c r="D4633" s="2" t="s">
        <v>10320</v>
      </c>
      <c r="E4633" s="2" t="s">
        <v>10321</v>
      </c>
      <c r="F4633" s="2" t="s">
        <v>5537</v>
      </c>
    </row>
    <row r="4634" ht="16.5" spans="1:6">
      <c r="A4634" s="2" t="s">
        <v>3571</v>
      </c>
      <c r="B4634" s="2" t="s">
        <v>10343</v>
      </c>
      <c r="C4634" s="2" t="s">
        <v>10319</v>
      </c>
      <c r="D4634" s="2" t="s">
        <v>10320</v>
      </c>
      <c r="E4634" s="2" t="s">
        <v>10321</v>
      </c>
      <c r="F4634" s="2" t="s">
        <v>5537</v>
      </c>
    </row>
    <row r="4635" ht="16.5" spans="1:6">
      <c r="A4635" s="2" t="s">
        <v>3557</v>
      </c>
      <c r="B4635" s="2" t="s">
        <v>10344</v>
      </c>
      <c r="C4635" s="2" t="s">
        <v>10319</v>
      </c>
      <c r="D4635" s="2" t="s">
        <v>10320</v>
      </c>
      <c r="E4635" s="2" t="s">
        <v>10321</v>
      </c>
      <c r="F4635" s="2" t="s">
        <v>5537</v>
      </c>
    </row>
    <row r="4636" ht="16.5" spans="1:6">
      <c r="A4636" s="2" t="s">
        <v>3568</v>
      </c>
      <c r="B4636" s="2" t="s">
        <v>10345</v>
      </c>
      <c r="C4636" s="2" t="s">
        <v>10319</v>
      </c>
      <c r="D4636" s="2" t="s">
        <v>10320</v>
      </c>
      <c r="E4636" s="2" t="s">
        <v>10321</v>
      </c>
      <c r="F4636" s="2" t="s">
        <v>5537</v>
      </c>
    </row>
    <row r="4637" ht="16.5" spans="1:6">
      <c r="A4637" s="2" t="s">
        <v>3563</v>
      </c>
      <c r="B4637" s="2" t="s">
        <v>10346</v>
      </c>
      <c r="C4637" s="2" t="s">
        <v>10319</v>
      </c>
      <c r="D4637" s="2" t="s">
        <v>10320</v>
      </c>
      <c r="E4637" s="2" t="s">
        <v>10321</v>
      </c>
      <c r="F4637" s="2" t="s">
        <v>5537</v>
      </c>
    </row>
    <row r="4638" ht="16.5" spans="1:6">
      <c r="A4638" s="2" t="s">
        <v>3554</v>
      </c>
      <c r="B4638" s="2" t="s">
        <v>10347</v>
      </c>
      <c r="C4638" s="2" t="s">
        <v>10319</v>
      </c>
      <c r="D4638" s="2" t="s">
        <v>10320</v>
      </c>
      <c r="E4638" s="2" t="s">
        <v>10321</v>
      </c>
      <c r="F4638" s="2" t="s">
        <v>5537</v>
      </c>
    </row>
    <row r="4639" ht="16.5" spans="1:6">
      <c r="A4639" s="2" t="s">
        <v>3551</v>
      </c>
      <c r="B4639" s="2" t="s">
        <v>10348</v>
      </c>
      <c r="C4639" s="2" t="s">
        <v>10319</v>
      </c>
      <c r="D4639" s="2" t="s">
        <v>10320</v>
      </c>
      <c r="E4639" s="2" t="s">
        <v>10321</v>
      </c>
      <c r="F4639" s="2" t="s">
        <v>5537</v>
      </c>
    </row>
    <row r="4640" ht="16.5" spans="1:6">
      <c r="A4640" s="2" t="s">
        <v>3560</v>
      </c>
      <c r="B4640" s="2" t="s">
        <v>10349</v>
      </c>
      <c r="C4640" s="2" t="s">
        <v>10319</v>
      </c>
      <c r="D4640" s="2" t="s">
        <v>10320</v>
      </c>
      <c r="E4640" s="2" t="s">
        <v>10321</v>
      </c>
      <c r="F4640" s="2" t="s">
        <v>5537</v>
      </c>
    </row>
    <row r="4641" ht="16.5" spans="1:6">
      <c r="A4641" s="2" t="s">
        <v>3576</v>
      </c>
      <c r="B4641" s="2" t="s">
        <v>10350</v>
      </c>
      <c r="C4641" s="2" t="s">
        <v>10319</v>
      </c>
      <c r="D4641" s="2" t="s">
        <v>10320</v>
      </c>
      <c r="E4641" s="2" t="s">
        <v>10321</v>
      </c>
      <c r="F4641" s="2" t="s">
        <v>5537</v>
      </c>
    </row>
    <row r="4642" ht="16.5" spans="1:6">
      <c r="A4642" s="2" t="s">
        <v>3578</v>
      </c>
      <c r="B4642" s="2" t="s">
        <v>10351</v>
      </c>
      <c r="C4642" s="2" t="s">
        <v>10319</v>
      </c>
      <c r="D4642" s="2" t="s">
        <v>10320</v>
      </c>
      <c r="E4642" s="2" t="s">
        <v>10321</v>
      </c>
      <c r="F4642" s="2" t="s">
        <v>5537</v>
      </c>
    </row>
    <row r="4643" ht="16.5" spans="1:6">
      <c r="A4643" s="2" t="s">
        <v>3556</v>
      </c>
      <c r="B4643" s="2" t="s">
        <v>7849</v>
      </c>
      <c r="C4643" s="2" t="s">
        <v>10319</v>
      </c>
      <c r="D4643" s="2" t="s">
        <v>10320</v>
      </c>
      <c r="E4643" s="2" t="s">
        <v>10321</v>
      </c>
      <c r="F4643" s="2" t="s">
        <v>5537</v>
      </c>
    </row>
    <row r="4644" ht="16.5" spans="1:6">
      <c r="A4644" s="2" t="s">
        <v>3584</v>
      </c>
      <c r="B4644" s="2" t="s">
        <v>10352</v>
      </c>
      <c r="C4644" s="2" t="s">
        <v>10319</v>
      </c>
      <c r="D4644" s="2" t="s">
        <v>10320</v>
      </c>
      <c r="E4644" s="2" t="s">
        <v>10321</v>
      </c>
      <c r="F4644" s="2" t="s">
        <v>5537</v>
      </c>
    </row>
    <row r="4645" ht="16.5" spans="1:6">
      <c r="A4645" s="2" t="s">
        <v>3552</v>
      </c>
      <c r="B4645" s="2" t="s">
        <v>10353</v>
      </c>
      <c r="C4645" s="2" t="s">
        <v>10319</v>
      </c>
      <c r="D4645" s="2" t="s">
        <v>10320</v>
      </c>
      <c r="E4645" s="2" t="s">
        <v>10321</v>
      </c>
      <c r="F4645" s="2" t="s">
        <v>5537</v>
      </c>
    </row>
    <row r="4646" ht="16.5" spans="1:6">
      <c r="A4646" s="2" t="s">
        <v>3573</v>
      </c>
      <c r="B4646" s="2" t="s">
        <v>10354</v>
      </c>
      <c r="C4646" s="2" t="s">
        <v>10319</v>
      </c>
      <c r="D4646" s="2" t="s">
        <v>10320</v>
      </c>
      <c r="E4646" s="2" t="s">
        <v>10321</v>
      </c>
      <c r="F4646" s="2" t="s">
        <v>5537</v>
      </c>
    </row>
    <row r="4647" ht="16.5" spans="1:6">
      <c r="A4647" s="2" t="s">
        <v>3565</v>
      </c>
      <c r="B4647" s="2" t="s">
        <v>10355</v>
      </c>
      <c r="C4647" s="2" t="s">
        <v>10319</v>
      </c>
      <c r="D4647" s="2" t="s">
        <v>10320</v>
      </c>
      <c r="E4647" s="2" t="s">
        <v>10321</v>
      </c>
      <c r="F4647" s="2" t="s">
        <v>5537</v>
      </c>
    </row>
    <row r="4648" ht="16.5" spans="1:6">
      <c r="A4648" s="2" t="s">
        <v>3454</v>
      </c>
      <c r="B4648" s="2" t="s">
        <v>6419</v>
      </c>
      <c r="C4648" s="2" t="s">
        <v>10356</v>
      </c>
      <c r="D4648" s="2" t="s">
        <v>5843</v>
      </c>
      <c r="E4648" s="2" t="s">
        <v>5844</v>
      </c>
      <c r="F4648" s="2" t="s">
        <v>5537</v>
      </c>
    </row>
    <row r="4649" ht="16.5" spans="1:6">
      <c r="A4649" s="2" t="s">
        <v>3440</v>
      </c>
      <c r="B4649" s="2" t="s">
        <v>10357</v>
      </c>
      <c r="C4649" s="2" t="s">
        <v>10356</v>
      </c>
      <c r="D4649" s="2" t="s">
        <v>5843</v>
      </c>
      <c r="E4649" s="2" t="s">
        <v>5844</v>
      </c>
      <c r="F4649" s="2" t="s">
        <v>5537</v>
      </c>
    </row>
    <row r="4650" ht="16.5" spans="1:6">
      <c r="A4650" s="2" t="s">
        <v>3442</v>
      </c>
      <c r="B4650" s="2" t="s">
        <v>10358</v>
      </c>
      <c r="C4650" s="2" t="s">
        <v>10356</v>
      </c>
      <c r="D4650" s="2" t="s">
        <v>5843</v>
      </c>
      <c r="E4650" s="2" t="s">
        <v>5844</v>
      </c>
      <c r="F4650" s="2" t="s">
        <v>5537</v>
      </c>
    </row>
    <row r="4651" ht="16.5" spans="1:6">
      <c r="A4651" s="2" t="s">
        <v>3444</v>
      </c>
      <c r="B4651" s="2" t="s">
        <v>10359</v>
      </c>
      <c r="C4651" s="2" t="s">
        <v>10356</v>
      </c>
      <c r="D4651" s="2" t="s">
        <v>5843</v>
      </c>
      <c r="E4651" s="2" t="s">
        <v>5844</v>
      </c>
      <c r="F4651" s="2" t="s">
        <v>5537</v>
      </c>
    </row>
    <row r="4652" ht="16.5" spans="1:6">
      <c r="A4652" s="2" t="s">
        <v>3445</v>
      </c>
      <c r="B4652" s="2" t="s">
        <v>10360</v>
      </c>
      <c r="C4652" s="2" t="s">
        <v>10356</v>
      </c>
      <c r="D4652" s="2" t="s">
        <v>5843</v>
      </c>
      <c r="E4652" s="2" t="s">
        <v>5844</v>
      </c>
      <c r="F4652" s="2" t="s">
        <v>5537</v>
      </c>
    </row>
    <row r="4653" ht="16.5" spans="1:6">
      <c r="A4653" s="2" t="s">
        <v>3446</v>
      </c>
      <c r="B4653" s="2" t="s">
        <v>10361</v>
      </c>
      <c r="C4653" s="2" t="s">
        <v>10356</v>
      </c>
      <c r="D4653" s="2" t="s">
        <v>5843</v>
      </c>
      <c r="E4653" s="2" t="s">
        <v>5844</v>
      </c>
      <c r="F4653" s="2" t="s">
        <v>5537</v>
      </c>
    </row>
    <row r="4654" ht="16.5" spans="1:6">
      <c r="A4654" s="2" t="s">
        <v>3455</v>
      </c>
      <c r="B4654" s="2" t="s">
        <v>10362</v>
      </c>
      <c r="C4654" s="2" t="s">
        <v>10356</v>
      </c>
      <c r="D4654" s="2" t="s">
        <v>5843</v>
      </c>
      <c r="E4654" s="2" t="s">
        <v>5844</v>
      </c>
      <c r="F4654" s="2" t="s">
        <v>5537</v>
      </c>
    </row>
    <row r="4655" ht="16.5" spans="1:6">
      <c r="A4655" s="2" t="s">
        <v>3456</v>
      </c>
      <c r="B4655" s="2" t="s">
        <v>10363</v>
      </c>
      <c r="C4655" s="2" t="s">
        <v>10356</v>
      </c>
      <c r="D4655" s="2" t="s">
        <v>5843</v>
      </c>
      <c r="E4655" s="2" t="s">
        <v>5844</v>
      </c>
      <c r="F4655" s="2" t="s">
        <v>5537</v>
      </c>
    </row>
    <row r="4656" ht="16.5" spans="1:6">
      <c r="A4656" s="2" t="s">
        <v>3447</v>
      </c>
      <c r="B4656" s="2" t="s">
        <v>10364</v>
      </c>
      <c r="C4656" s="2" t="s">
        <v>10356</v>
      </c>
      <c r="D4656" s="2" t="s">
        <v>5843</v>
      </c>
      <c r="E4656" s="2" t="s">
        <v>5844</v>
      </c>
      <c r="F4656" s="2" t="s">
        <v>5537</v>
      </c>
    </row>
    <row r="4657" ht="16.5" spans="1:6">
      <c r="A4657" s="2" t="s">
        <v>3451</v>
      </c>
      <c r="B4657" s="2" t="s">
        <v>10365</v>
      </c>
      <c r="C4657" s="2" t="s">
        <v>10356</v>
      </c>
      <c r="D4657" s="2" t="s">
        <v>5843</v>
      </c>
      <c r="E4657" s="2" t="s">
        <v>5844</v>
      </c>
      <c r="F4657" s="2" t="s">
        <v>5537</v>
      </c>
    </row>
    <row r="4658" ht="16.5" spans="1:6">
      <c r="A4658" s="2" t="s">
        <v>3457</v>
      </c>
      <c r="B4658" s="2" t="s">
        <v>10366</v>
      </c>
      <c r="C4658" s="2" t="s">
        <v>10356</v>
      </c>
      <c r="D4658" s="2" t="s">
        <v>5843</v>
      </c>
      <c r="E4658" s="2" t="s">
        <v>5844</v>
      </c>
      <c r="F4658" s="2" t="s">
        <v>5537</v>
      </c>
    </row>
    <row r="4659" ht="16.5" spans="1:6">
      <c r="A4659" s="2" t="s">
        <v>3458</v>
      </c>
      <c r="B4659" s="2" t="s">
        <v>10367</v>
      </c>
      <c r="C4659" s="2" t="s">
        <v>10356</v>
      </c>
      <c r="D4659" s="2" t="s">
        <v>5843</v>
      </c>
      <c r="E4659" s="2" t="s">
        <v>5844</v>
      </c>
      <c r="F4659" s="2" t="s">
        <v>5537</v>
      </c>
    </row>
    <row r="4660" ht="16.5" spans="1:6">
      <c r="A4660" s="2" t="s">
        <v>3459</v>
      </c>
      <c r="B4660" s="2" t="s">
        <v>10368</v>
      </c>
      <c r="C4660" s="2" t="s">
        <v>10356</v>
      </c>
      <c r="D4660" s="2" t="s">
        <v>5843</v>
      </c>
      <c r="E4660" s="2" t="s">
        <v>5844</v>
      </c>
      <c r="F4660" s="2" t="s">
        <v>5537</v>
      </c>
    </row>
    <row r="4661" ht="16.5" spans="1:6">
      <c r="A4661" s="2" t="s">
        <v>3460</v>
      </c>
      <c r="B4661" s="2" t="s">
        <v>7101</v>
      </c>
      <c r="C4661" s="2" t="s">
        <v>10356</v>
      </c>
      <c r="D4661" s="2" t="s">
        <v>5843</v>
      </c>
      <c r="E4661" s="2" t="s">
        <v>5844</v>
      </c>
      <c r="F4661" s="2" t="s">
        <v>5537</v>
      </c>
    </row>
    <row r="4662" ht="16.5" spans="1:6">
      <c r="A4662" s="2" t="s">
        <v>3461</v>
      </c>
      <c r="B4662" s="2" t="s">
        <v>10369</v>
      </c>
      <c r="C4662" s="2" t="s">
        <v>10356</v>
      </c>
      <c r="D4662" s="2" t="s">
        <v>5843</v>
      </c>
      <c r="E4662" s="2" t="s">
        <v>5844</v>
      </c>
      <c r="F4662" s="2" t="s">
        <v>5537</v>
      </c>
    </row>
    <row r="4663" ht="16.5" spans="1:6">
      <c r="A4663" s="2" t="s">
        <v>3462</v>
      </c>
      <c r="B4663" s="2" t="s">
        <v>10370</v>
      </c>
      <c r="C4663" s="2" t="s">
        <v>10356</v>
      </c>
      <c r="D4663" s="2" t="s">
        <v>5843</v>
      </c>
      <c r="E4663" s="2" t="s">
        <v>5844</v>
      </c>
      <c r="F4663" s="2" t="s">
        <v>5537</v>
      </c>
    </row>
    <row r="4664" ht="16.5" spans="1:6">
      <c r="A4664" s="2" t="s">
        <v>3463</v>
      </c>
      <c r="B4664" s="2" t="s">
        <v>10371</v>
      </c>
      <c r="C4664" s="2" t="s">
        <v>10356</v>
      </c>
      <c r="D4664" s="2" t="s">
        <v>5843</v>
      </c>
      <c r="E4664" s="2" t="s">
        <v>5844</v>
      </c>
      <c r="F4664" s="2" t="s">
        <v>5537</v>
      </c>
    </row>
    <row r="4665" ht="16.5" spans="1:6">
      <c r="A4665" s="2" t="s">
        <v>3449</v>
      </c>
      <c r="B4665" s="2" t="s">
        <v>8937</v>
      </c>
      <c r="C4665" s="2" t="s">
        <v>10356</v>
      </c>
      <c r="D4665" s="2" t="s">
        <v>5843</v>
      </c>
      <c r="E4665" s="2" t="s">
        <v>5844</v>
      </c>
      <c r="F4665" s="2" t="s">
        <v>5537</v>
      </c>
    </row>
    <row r="4666" ht="16.5" spans="1:6">
      <c r="A4666" s="2" t="s">
        <v>3464</v>
      </c>
      <c r="B4666" s="2" t="s">
        <v>10372</v>
      </c>
      <c r="C4666" s="2" t="s">
        <v>10356</v>
      </c>
      <c r="D4666" s="2" t="s">
        <v>5843</v>
      </c>
      <c r="E4666" s="2" t="s">
        <v>5844</v>
      </c>
      <c r="F4666" s="2" t="s">
        <v>5537</v>
      </c>
    </row>
    <row r="4667" ht="16.5" spans="1:6">
      <c r="A4667" s="2" t="s">
        <v>3465</v>
      </c>
      <c r="B4667" s="2" t="s">
        <v>10373</v>
      </c>
      <c r="C4667" s="2" t="s">
        <v>10356</v>
      </c>
      <c r="D4667" s="2" t="s">
        <v>5843</v>
      </c>
      <c r="E4667" s="2" t="s">
        <v>5844</v>
      </c>
      <c r="F4667" s="2" t="s">
        <v>5537</v>
      </c>
    </row>
    <row r="4668" ht="16.5" spans="1:6">
      <c r="A4668" s="2" t="s">
        <v>3450</v>
      </c>
      <c r="B4668" s="2" t="s">
        <v>10374</v>
      </c>
      <c r="C4668" s="2" t="s">
        <v>10356</v>
      </c>
      <c r="D4668" s="2" t="s">
        <v>5843</v>
      </c>
      <c r="E4668" s="2" t="s">
        <v>5844</v>
      </c>
      <c r="F4668" s="2" t="s">
        <v>5537</v>
      </c>
    </row>
    <row r="4669" ht="16.5" spans="1:6">
      <c r="A4669" s="2" t="s">
        <v>3466</v>
      </c>
      <c r="B4669" s="2" t="s">
        <v>10375</v>
      </c>
      <c r="C4669" s="2" t="s">
        <v>10356</v>
      </c>
      <c r="D4669" s="2" t="s">
        <v>5843</v>
      </c>
      <c r="E4669" s="2" t="s">
        <v>5844</v>
      </c>
      <c r="F4669" s="2" t="s">
        <v>5537</v>
      </c>
    </row>
    <row r="4670" ht="16.5" spans="1:6">
      <c r="A4670" s="2" t="s">
        <v>3467</v>
      </c>
      <c r="B4670" s="2" t="s">
        <v>10376</v>
      </c>
      <c r="C4670" s="2" t="s">
        <v>10356</v>
      </c>
      <c r="D4670" s="2" t="s">
        <v>5843</v>
      </c>
      <c r="E4670" s="2" t="s">
        <v>5844</v>
      </c>
      <c r="F4670" s="2" t="s">
        <v>5537</v>
      </c>
    </row>
    <row r="4671" ht="16.5" spans="1:6">
      <c r="A4671" s="2" t="s">
        <v>3468</v>
      </c>
      <c r="B4671" s="2" t="s">
        <v>10377</v>
      </c>
      <c r="C4671" s="2" t="s">
        <v>10356</v>
      </c>
      <c r="D4671" s="2" t="s">
        <v>5843</v>
      </c>
      <c r="E4671" s="2" t="s">
        <v>5844</v>
      </c>
      <c r="F4671" s="2" t="s">
        <v>5537</v>
      </c>
    </row>
    <row r="4672" ht="16.5" spans="1:6">
      <c r="A4672" s="2" t="s">
        <v>3448</v>
      </c>
      <c r="B4672" s="2" t="s">
        <v>6068</v>
      </c>
      <c r="C4672" s="2" t="s">
        <v>10356</v>
      </c>
      <c r="D4672" s="2" t="s">
        <v>5843</v>
      </c>
      <c r="E4672" s="2" t="s">
        <v>5844</v>
      </c>
      <c r="F4672" s="2" t="s">
        <v>5537</v>
      </c>
    </row>
    <row r="4673" ht="16.5" spans="1:6">
      <c r="A4673" s="2" t="s">
        <v>3469</v>
      </c>
      <c r="B4673" s="2" t="s">
        <v>10378</v>
      </c>
      <c r="C4673" s="2" t="s">
        <v>10356</v>
      </c>
      <c r="D4673" s="2" t="s">
        <v>5843</v>
      </c>
      <c r="E4673" s="2" t="s">
        <v>5844</v>
      </c>
      <c r="F4673" s="2" t="s">
        <v>5537</v>
      </c>
    </row>
    <row r="4674" ht="16.5" spans="1:6">
      <c r="A4674" s="2" t="s">
        <v>3470</v>
      </c>
      <c r="B4674" s="2" t="s">
        <v>10379</v>
      </c>
      <c r="C4674" s="2" t="s">
        <v>10356</v>
      </c>
      <c r="D4674" s="2" t="s">
        <v>5843</v>
      </c>
      <c r="E4674" s="2" t="s">
        <v>5844</v>
      </c>
      <c r="F4674" s="2" t="s">
        <v>5537</v>
      </c>
    </row>
    <row r="4675" ht="16.5" spans="1:6">
      <c r="A4675" s="2" t="s">
        <v>3471</v>
      </c>
      <c r="B4675" s="2" t="s">
        <v>10380</v>
      </c>
      <c r="C4675" s="2" t="s">
        <v>10356</v>
      </c>
      <c r="D4675" s="2" t="s">
        <v>5843</v>
      </c>
      <c r="E4675" s="2" t="s">
        <v>5844</v>
      </c>
      <c r="F4675" s="2" t="s">
        <v>5537</v>
      </c>
    </row>
    <row r="4676" ht="16.5" spans="1:6">
      <c r="A4676" s="2" t="s">
        <v>10381</v>
      </c>
      <c r="B4676" s="2" t="s">
        <v>10382</v>
      </c>
      <c r="C4676" s="2" t="s">
        <v>10383</v>
      </c>
      <c r="D4676" s="2" t="s">
        <v>5843</v>
      </c>
      <c r="E4676" s="2" t="s">
        <v>5844</v>
      </c>
      <c r="F4676" s="2" t="s">
        <v>5537</v>
      </c>
    </row>
    <row r="4677" ht="16.5" spans="1:6">
      <c r="A4677" s="2" t="s">
        <v>3453</v>
      </c>
      <c r="B4677" s="2" t="s">
        <v>10384</v>
      </c>
      <c r="C4677" s="2" t="s">
        <v>10356</v>
      </c>
      <c r="D4677" s="2" t="s">
        <v>5843</v>
      </c>
      <c r="E4677" s="2" t="s">
        <v>5844</v>
      </c>
      <c r="F4677" s="2" t="s">
        <v>5537</v>
      </c>
    </row>
    <row r="4678" ht="16.5" spans="1:6">
      <c r="A4678" s="2" t="s">
        <v>10385</v>
      </c>
      <c r="B4678" s="2" t="s">
        <v>10386</v>
      </c>
      <c r="C4678" s="2" t="s">
        <v>5916</v>
      </c>
      <c r="D4678" s="2" t="s">
        <v>5584</v>
      </c>
      <c r="E4678" s="2" t="s">
        <v>5585</v>
      </c>
      <c r="F4678" s="2" t="s">
        <v>5537</v>
      </c>
    </row>
    <row r="4679" ht="16.5" spans="1:6">
      <c r="A4679" s="2" t="s">
        <v>3452</v>
      </c>
      <c r="B4679" s="2" t="s">
        <v>10387</v>
      </c>
      <c r="C4679" s="2" t="s">
        <v>10356</v>
      </c>
      <c r="D4679" s="2" t="s">
        <v>5843</v>
      </c>
      <c r="E4679" s="2" t="s">
        <v>5844</v>
      </c>
      <c r="F4679" s="2" t="s">
        <v>5537</v>
      </c>
    </row>
    <row r="4680" ht="16.5" spans="1:6">
      <c r="A4680" s="2" t="s">
        <v>3472</v>
      </c>
      <c r="B4680" s="2" t="s">
        <v>10388</v>
      </c>
      <c r="C4680" s="2" t="s">
        <v>10356</v>
      </c>
      <c r="D4680" s="2" t="s">
        <v>5843</v>
      </c>
      <c r="E4680" s="2" t="s">
        <v>5844</v>
      </c>
      <c r="F4680" s="2" t="s">
        <v>5537</v>
      </c>
    </row>
    <row r="4681" ht="16.5" spans="1:6">
      <c r="A4681" s="2" t="s">
        <v>3473</v>
      </c>
      <c r="B4681" s="2" t="s">
        <v>10389</v>
      </c>
      <c r="C4681" s="2" t="s">
        <v>10356</v>
      </c>
      <c r="D4681" s="2" t="s">
        <v>5843</v>
      </c>
      <c r="E4681" s="2" t="s">
        <v>5844</v>
      </c>
      <c r="F4681" s="2" t="s">
        <v>5537</v>
      </c>
    </row>
    <row r="4682" ht="16.5" spans="1:6">
      <c r="A4682" s="2" t="s">
        <v>3443</v>
      </c>
      <c r="B4682" s="2" t="s">
        <v>10390</v>
      </c>
      <c r="C4682" s="2" t="s">
        <v>10356</v>
      </c>
      <c r="D4682" s="2" t="s">
        <v>5843</v>
      </c>
      <c r="E4682" s="2" t="s">
        <v>5844</v>
      </c>
      <c r="F4682" s="2" t="s">
        <v>5537</v>
      </c>
    </row>
    <row r="4683" ht="16.5" spans="1:6">
      <c r="A4683" s="2" t="s">
        <v>3474</v>
      </c>
      <c r="B4683" s="2" t="s">
        <v>10391</v>
      </c>
      <c r="C4683" s="2" t="s">
        <v>10356</v>
      </c>
      <c r="D4683" s="2" t="s">
        <v>5843</v>
      </c>
      <c r="E4683" s="2" t="s">
        <v>5844</v>
      </c>
      <c r="F4683" s="2" t="s">
        <v>5537</v>
      </c>
    </row>
    <row r="4684" ht="16.5" spans="1:6">
      <c r="A4684" s="2" t="s">
        <v>3475</v>
      </c>
      <c r="B4684" s="2" t="s">
        <v>10392</v>
      </c>
      <c r="C4684" s="2" t="s">
        <v>10356</v>
      </c>
      <c r="D4684" s="2" t="s">
        <v>5843</v>
      </c>
      <c r="E4684" s="2" t="s">
        <v>5844</v>
      </c>
      <c r="F4684" s="2" t="s">
        <v>5537</v>
      </c>
    </row>
    <row r="4685" ht="16.5" spans="1:6">
      <c r="A4685" s="2" t="s">
        <v>3476</v>
      </c>
      <c r="B4685" s="2" t="s">
        <v>10393</v>
      </c>
      <c r="C4685" s="2" t="s">
        <v>10356</v>
      </c>
      <c r="D4685" s="2" t="s">
        <v>5843</v>
      </c>
      <c r="E4685" s="2" t="s">
        <v>5844</v>
      </c>
      <c r="F4685" s="2" t="s">
        <v>5537</v>
      </c>
    </row>
    <row r="4686" ht="16.5" spans="1:6">
      <c r="A4686" s="2" t="s">
        <v>3495</v>
      </c>
      <c r="B4686" s="2" t="s">
        <v>10394</v>
      </c>
      <c r="C4686" s="2" t="s">
        <v>10395</v>
      </c>
      <c r="D4686" s="2" t="s">
        <v>5843</v>
      </c>
      <c r="E4686" s="2" t="s">
        <v>5844</v>
      </c>
      <c r="F4686" s="2" t="s">
        <v>5537</v>
      </c>
    </row>
    <row r="4687" ht="16.5" spans="1:6">
      <c r="A4687" s="2" t="s">
        <v>3492</v>
      </c>
      <c r="B4687" s="2" t="s">
        <v>10396</v>
      </c>
      <c r="C4687" s="2" t="s">
        <v>10395</v>
      </c>
      <c r="D4687" s="2" t="s">
        <v>5843</v>
      </c>
      <c r="E4687" s="2" t="s">
        <v>5844</v>
      </c>
      <c r="F4687" s="2" t="s">
        <v>5537</v>
      </c>
    </row>
    <row r="4688" ht="16.5" spans="1:6">
      <c r="A4688" s="2" t="s">
        <v>3491</v>
      </c>
      <c r="B4688" s="2" t="s">
        <v>10397</v>
      </c>
      <c r="C4688" s="2" t="s">
        <v>10395</v>
      </c>
      <c r="D4688" s="2" t="s">
        <v>5843</v>
      </c>
      <c r="E4688" s="2" t="s">
        <v>5844</v>
      </c>
      <c r="F4688" s="2" t="s">
        <v>5537</v>
      </c>
    </row>
    <row r="4689" ht="16.5" spans="1:6">
      <c r="A4689" s="2" t="s">
        <v>3485</v>
      </c>
      <c r="B4689" s="2" t="s">
        <v>10398</v>
      </c>
      <c r="C4689" s="2" t="s">
        <v>10395</v>
      </c>
      <c r="D4689" s="2" t="s">
        <v>5843</v>
      </c>
      <c r="E4689" s="2" t="s">
        <v>5844</v>
      </c>
      <c r="F4689" s="2" t="s">
        <v>5537</v>
      </c>
    </row>
    <row r="4690" ht="16.5" spans="1:6">
      <c r="A4690" s="2" t="s">
        <v>3478</v>
      </c>
      <c r="B4690" s="2" t="s">
        <v>10399</v>
      </c>
      <c r="C4690" s="2" t="s">
        <v>10395</v>
      </c>
      <c r="D4690" s="2" t="s">
        <v>5843</v>
      </c>
      <c r="E4690" s="2" t="s">
        <v>5844</v>
      </c>
      <c r="F4690" s="2" t="s">
        <v>5537</v>
      </c>
    </row>
    <row r="4691" ht="16.5" spans="1:6">
      <c r="A4691" s="2" t="s">
        <v>3499</v>
      </c>
      <c r="B4691" s="2" t="s">
        <v>10400</v>
      </c>
      <c r="C4691" s="2" t="s">
        <v>10395</v>
      </c>
      <c r="D4691" s="2" t="s">
        <v>5843</v>
      </c>
      <c r="E4691" s="2" t="s">
        <v>5844</v>
      </c>
      <c r="F4691" s="2" t="s">
        <v>5537</v>
      </c>
    </row>
    <row r="4692" ht="16.5" spans="1:6">
      <c r="A4692" s="2" t="s">
        <v>3488</v>
      </c>
      <c r="B4692" s="2" t="s">
        <v>7829</v>
      </c>
      <c r="C4692" s="2" t="s">
        <v>10395</v>
      </c>
      <c r="D4692" s="2" t="s">
        <v>5843</v>
      </c>
      <c r="E4692" s="2" t="s">
        <v>5844</v>
      </c>
      <c r="F4692" s="2" t="s">
        <v>5537</v>
      </c>
    </row>
    <row r="4693" ht="16.5" spans="1:6">
      <c r="A4693" s="2" t="s">
        <v>3490</v>
      </c>
      <c r="B4693" s="2" t="s">
        <v>8890</v>
      </c>
      <c r="C4693" s="2" t="s">
        <v>10395</v>
      </c>
      <c r="D4693" s="2" t="s">
        <v>5843</v>
      </c>
      <c r="E4693" s="2" t="s">
        <v>5844</v>
      </c>
      <c r="F4693" s="2" t="s">
        <v>5537</v>
      </c>
    </row>
    <row r="4694" ht="16.5" spans="1:6">
      <c r="A4694" s="2" t="s">
        <v>3500</v>
      </c>
      <c r="B4694" s="2" t="s">
        <v>10401</v>
      </c>
      <c r="C4694" s="2" t="s">
        <v>10395</v>
      </c>
      <c r="D4694" s="2" t="s">
        <v>5843</v>
      </c>
      <c r="E4694" s="2" t="s">
        <v>5844</v>
      </c>
      <c r="F4694" s="2" t="s">
        <v>5537</v>
      </c>
    </row>
    <row r="4695" ht="16.5" spans="1:6">
      <c r="A4695" s="2" t="s">
        <v>3479</v>
      </c>
      <c r="B4695" s="2" t="s">
        <v>7098</v>
      </c>
      <c r="C4695" s="2" t="s">
        <v>10395</v>
      </c>
      <c r="D4695" s="2" t="s">
        <v>5843</v>
      </c>
      <c r="E4695" s="2" t="s">
        <v>5844</v>
      </c>
      <c r="F4695" s="2" t="s">
        <v>5537</v>
      </c>
    </row>
    <row r="4696" ht="16.5" spans="1:6">
      <c r="A4696" s="2" t="s">
        <v>3494</v>
      </c>
      <c r="B4696" s="2" t="s">
        <v>10402</v>
      </c>
      <c r="C4696" s="2" t="s">
        <v>10395</v>
      </c>
      <c r="D4696" s="2" t="s">
        <v>5843</v>
      </c>
      <c r="E4696" s="2" t="s">
        <v>5844</v>
      </c>
      <c r="F4696" s="2" t="s">
        <v>5537</v>
      </c>
    </row>
    <row r="4697" ht="16.5" spans="1:6">
      <c r="A4697" s="2" t="s">
        <v>3477</v>
      </c>
      <c r="B4697" s="2" t="s">
        <v>10403</v>
      </c>
      <c r="C4697" s="2" t="s">
        <v>10395</v>
      </c>
      <c r="D4697" s="2" t="s">
        <v>5843</v>
      </c>
      <c r="E4697" s="2" t="s">
        <v>5844</v>
      </c>
      <c r="F4697" s="2" t="s">
        <v>5537</v>
      </c>
    </row>
    <row r="4698" ht="16.5" spans="1:6">
      <c r="A4698" s="2" t="s">
        <v>3496</v>
      </c>
      <c r="B4698" s="2" t="s">
        <v>10404</v>
      </c>
      <c r="C4698" s="2" t="s">
        <v>10395</v>
      </c>
      <c r="D4698" s="2" t="s">
        <v>5843</v>
      </c>
      <c r="E4698" s="2" t="s">
        <v>5844</v>
      </c>
      <c r="F4698" s="2" t="s">
        <v>5537</v>
      </c>
    </row>
    <row r="4699" ht="16.5" spans="1:6">
      <c r="A4699" s="2" t="s">
        <v>3489</v>
      </c>
      <c r="B4699" s="2" t="s">
        <v>10405</v>
      </c>
      <c r="C4699" s="2" t="s">
        <v>10395</v>
      </c>
      <c r="D4699" s="2" t="s">
        <v>5843</v>
      </c>
      <c r="E4699" s="2" t="s">
        <v>5844</v>
      </c>
      <c r="F4699" s="2" t="s">
        <v>5537</v>
      </c>
    </row>
    <row r="4700" ht="16.5" spans="1:6">
      <c r="A4700" s="2" t="s">
        <v>3481</v>
      </c>
      <c r="B4700" s="2" t="s">
        <v>10406</v>
      </c>
      <c r="C4700" s="2" t="s">
        <v>10395</v>
      </c>
      <c r="D4700" s="2" t="s">
        <v>5843</v>
      </c>
      <c r="E4700" s="2" t="s">
        <v>5844</v>
      </c>
      <c r="F4700" s="2" t="s">
        <v>5537</v>
      </c>
    </row>
    <row r="4701" ht="16.5" spans="1:6">
      <c r="A4701" s="2" t="s">
        <v>3501</v>
      </c>
      <c r="B4701" s="2" t="s">
        <v>10407</v>
      </c>
      <c r="C4701" s="2" t="s">
        <v>10395</v>
      </c>
      <c r="D4701" s="2" t="s">
        <v>5843</v>
      </c>
      <c r="E4701" s="2" t="s">
        <v>5844</v>
      </c>
      <c r="F4701" s="2" t="s">
        <v>5537</v>
      </c>
    </row>
    <row r="4702" ht="16.5" spans="1:6">
      <c r="A4702" s="2" t="s">
        <v>3493</v>
      </c>
      <c r="B4702" s="2" t="s">
        <v>10408</v>
      </c>
      <c r="C4702" s="2" t="s">
        <v>10395</v>
      </c>
      <c r="D4702" s="2" t="s">
        <v>5843</v>
      </c>
      <c r="E4702" s="2" t="s">
        <v>5844</v>
      </c>
      <c r="F4702" s="2" t="s">
        <v>5537</v>
      </c>
    </row>
    <row r="4703" ht="16.5" spans="1:6">
      <c r="A4703" s="2" t="s">
        <v>3502</v>
      </c>
      <c r="B4703" s="2" t="s">
        <v>10409</v>
      </c>
      <c r="C4703" s="2" t="s">
        <v>10395</v>
      </c>
      <c r="D4703" s="2" t="s">
        <v>5843</v>
      </c>
      <c r="E4703" s="2" t="s">
        <v>5844</v>
      </c>
      <c r="F4703" s="2" t="s">
        <v>5537</v>
      </c>
    </row>
    <row r="4704" ht="16.5" spans="1:6">
      <c r="A4704" s="2" t="s">
        <v>3503</v>
      </c>
      <c r="B4704" s="2" t="s">
        <v>10410</v>
      </c>
      <c r="C4704" s="2" t="s">
        <v>10395</v>
      </c>
      <c r="D4704" s="2" t="s">
        <v>5843</v>
      </c>
      <c r="E4704" s="2" t="s">
        <v>5844</v>
      </c>
      <c r="F4704" s="2" t="s">
        <v>5537</v>
      </c>
    </row>
    <row r="4705" ht="16.5" spans="1:6">
      <c r="A4705" s="2" t="s">
        <v>3482</v>
      </c>
      <c r="B4705" s="2" t="s">
        <v>10411</v>
      </c>
      <c r="C4705" s="2" t="s">
        <v>10395</v>
      </c>
      <c r="D4705" s="2" t="s">
        <v>5843</v>
      </c>
      <c r="E4705" s="2" t="s">
        <v>5844</v>
      </c>
      <c r="F4705" s="2" t="s">
        <v>5537</v>
      </c>
    </row>
    <row r="4706" ht="16.5" spans="1:6">
      <c r="A4706" s="2" t="s">
        <v>3497</v>
      </c>
      <c r="B4706" s="2" t="s">
        <v>10412</v>
      </c>
      <c r="C4706" s="2" t="s">
        <v>10395</v>
      </c>
      <c r="D4706" s="2" t="s">
        <v>5843</v>
      </c>
      <c r="E4706" s="2" t="s">
        <v>5844</v>
      </c>
      <c r="F4706" s="2" t="s">
        <v>5537</v>
      </c>
    </row>
    <row r="4707" ht="16.5" spans="1:6">
      <c r="A4707" s="2" t="s">
        <v>3504</v>
      </c>
      <c r="B4707" s="2" t="s">
        <v>10413</v>
      </c>
      <c r="C4707" s="2" t="s">
        <v>10395</v>
      </c>
      <c r="D4707" s="2" t="s">
        <v>5843</v>
      </c>
      <c r="E4707" s="2" t="s">
        <v>5844</v>
      </c>
      <c r="F4707" s="2" t="s">
        <v>5537</v>
      </c>
    </row>
    <row r="4708" ht="16.5" spans="1:6">
      <c r="A4708" s="2" t="s">
        <v>3487</v>
      </c>
      <c r="B4708" s="2" t="s">
        <v>10414</v>
      </c>
      <c r="C4708" s="2" t="s">
        <v>10395</v>
      </c>
      <c r="D4708" s="2" t="s">
        <v>5843</v>
      </c>
      <c r="E4708" s="2" t="s">
        <v>5844</v>
      </c>
      <c r="F4708" s="2" t="s">
        <v>5537</v>
      </c>
    </row>
    <row r="4709" ht="16.5" spans="1:6">
      <c r="A4709" s="2" t="s">
        <v>3505</v>
      </c>
      <c r="B4709" s="2" t="s">
        <v>10415</v>
      </c>
      <c r="C4709" s="2" t="s">
        <v>10395</v>
      </c>
      <c r="D4709" s="2" t="s">
        <v>5843</v>
      </c>
      <c r="E4709" s="2" t="s">
        <v>5844</v>
      </c>
      <c r="F4709" s="2" t="s">
        <v>5537</v>
      </c>
    </row>
    <row r="4710" ht="16.5" spans="1:6">
      <c r="A4710" s="2" t="s">
        <v>3506</v>
      </c>
      <c r="B4710" s="2" t="s">
        <v>10416</v>
      </c>
      <c r="C4710" s="2" t="s">
        <v>10395</v>
      </c>
      <c r="D4710" s="2" t="s">
        <v>5843</v>
      </c>
      <c r="E4710" s="2" t="s">
        <v>5844</v>
      </c>
      <c r="F4710" s="2" t="s">
        <v>5537</v>
      </c>
    </row>
    <row r="4711" ht="16.5" spans="1:6">
      <c r="A4711" s="2" t="s">
        <v>3507</v>
      </c>
      <c r="B4711" s="2" t="s">
        <v>10417</v>
      </c>
      <c r="C4711" s="2" t="s">
        <v>10395</v>
      </c>
      <c r="D4711" s="2" t="s">
        <v>5843</v>
      </c>
      <c r="E4711" s="2" t="s">
        <v>5844</v>
      </c>
      <c r="F4711" s="2" t="s">
        <v>5537</v>
      </c>
    </row>
    <row r="4712" ht="16.5" spans="1:6">
      <c r="A4712" s="2" t="s">
        <v>3480</v>
      </c>
      <c r="B4712" s="2" t="s">
        <v>10418</v>
      </c>
      <c r="C4712" s="2" t="s">
        <v>10395</v>
      </c>
      <c r="D4712" s="2" t="s">
        <v>5843</v>
      </c>
      <c r="E4712" s="2" t="s">
        <v>5844</v>
      </c>
      <c r="F4712" s="2" t="s">
        <v>5537</v>
      </c>
    </row>
    <row r="4713" ht="16.5" spans="1:6">
      <c r="A4713" s="2" t="s">
        <v>3508</v>
      </c>
      <c r="B4713" s="2" t="s">
        <v>10419</v>
      </c>
      <c r="C4713" s="2" t="s">
        <v>10395</v>
      </c>
      <c r="D4713" s="2" t="s">
        <v>5843</v>
      </c>
      <c r="E4713" s="2" t="s">
        <v>5844</v>
      </c>
      <c r="F4713" s="2" t="s">
        <v>5537</v>
      </c>
    </row>
    <row r="4714" ht="16.5" spans="1:6">
      <c r="A4714" s="2" t="s">
        <v>3509</v>
      </c>
      <c r="B4714" s="2" t="s">
        <v>10420</v>
      </c>
      <c r="C4714" s="2" t="s">
        <v>10395</v>
      </c>
      <c r="D4714" s="2" t="s">
        <v>5843</v>
      </c>
      <c r="E4714" s="2" t="s">
        <v>5844</v>
      </c>
      <c r="F4714" s="2" t="s">
        <v>5537</v>
      </c>
    </row>
    <row r="4715" ht="16.5" spans="1:6">
      <c r="A4715" s="2" t="s">
        <v>3510</v>
      </c>
      <c r="B4715" s="2" t="s">
        <v>10421</v>
      </c>
      <c r="C4715" s="2" t="s">
        <v>10395</v>
      </c>
      <c r="D4715" s="2" t="s">
        <v>5843</v>
      </c>
      <c r="E4715" s="2" t="s">
        <v>5844</v>
      </c>
      <c r="F4715" s="2" t="s">
        <v>5537</v>
      </c>
    </row>
    <row r="4716" ht="16.5" spans="1:6">
      <c r="A4716" s="2" t="s">
        <v>3511</v>
      </c>
      <c r="B4716" s="2" t="s">
        <v>10422</v>
      </c>
      <c r="C4716" s="2" t="s">
        <v>10395</v>
      </c>
      <c r="D4716" s="2" t="s">
        <v>5843</v>
      </c>
      <c r="E4716" s="2" t="s">
        <v>5844</v>
      </c>
      <c r="F4716" s="2" t="s">
        <v>5537</v>
      </c>
    </row>
    <row r="4717" ht="16.5" spans="1:6">
      <c r="A4717" s="2" t="s">
        <v>3498</v>
      </c>
      <c r="B4717" s="2" t="s">
        <v>10423</v>
      </c>
      <c r="C4717" s="2" t="s">
        <v>10395</v>
      </c>
      <c r="D4717" s="2" t="s">
        <v>5843</v>
      </c>
      <c r="E4717" s="2" t="s">
        <v>5844</v>
      </c>
      <c r="F4717" s="2" t="s">
        <v>5537</v>
      </c>
    </row>
    <row r="4718" ht="16.5" spans="1:6">
      <c r="A4718" s="2" t="s">
        <v>3512</v>
      </c>
      <c r="B4718" s="2" t="s">
        <v>10424</v>
      </c>
      <c r="C4718" s="2" t="s">
        <v>10395</v>
      </c>
      <c r="D4718" s="2" t="s">
        <v>5843</v>
      </c>
      <c r="E4718" s="2" t="s">
        <v>5844</v>
      </c>
      <c r="F4718" s="2" t="s">
        <v>5537</v>
      </c>
    </row>
    <row r="4719" ht="16.5" spans="1:6">
      <c r="A4719" s="2" t="s">
        <v>3484</v>
      </c>
      <c r="B4719" s="2" t="s">
        <v>10425</v>
      </c>
      <c r="C4719" s="2" t="s">
        <v>10395</v>
      </c>
      <c r="D4719" s="2" t="s">
        <v>5843</v>
      </c>
      <c r="E4719" s="2" t="s">
        <v>5844</v>
      </c>
      <c r="F4719" s="2" t="s">
        <v>5537</v>
      </c>
    </row>
    <row r="4720" ht="16.5" spans="1:6">
      <c r="A4720" s="2" t="s">
        <v>3513</v>
      </c>
      <c r="B4720" s="2" t="s">
        <v>10426</v>
      </c>
      <c r="C4720" s="2" t="s">
        <v>10395</v>
      </c>
      <c r="D4720" s="2" t="s">
        <v>5843</v>
      </c>
      <c r="E4720" s="2" t="s">
        <v>5844</v>
      </c>
      <c r="F4720" s="2" t="s">
        <v>5537</v>
      </c>
    </row>
    <row r="4721" ht="16.5" spans="1:6">
      <c r="A4721" s="2" t="s">
        <v>3483</v>
      </c>
      <c r="B4721" s="2" t="s">
        <v>10427</v>
      </c>
      <c r="C4721" s="2" t="s">
        <v>10395</v>
      </c>
      <c r="D4721" s="2" t="s">
        <v>5843</v>
      </c>
      <c r="E4721" s="2" t="s">
        <v>5844</v>
      </c>
      <c r="F4721" s="2" t="s">
        <v>5537</v>
      </c>
    </row>
    <row r="4722" ht="16.5" spans="1:6">
      <c r="A4722" s="2" t="s">
        <v>3514</v>
      </c>
      <c r="B4722" s="2" t="s">
        <v>10428</v>
      </c>
      <c r="C4722" s="2" t="s">
        <v>10395</v>
      </c>
      <c r="D4722" s="2" t="s">
        <v>5843</v>
      </c>
      <c r="E4722" s="2" t="s">
        <v>5844</v>
      </c>
      <c r="F4722" s="2" t="s">
        <v>5537</v>
      </c>
    </row>
    <row r="4723" ht="16.5" spans="1:6">
      <c r="A4723" s="2" t="s">
        <v>3486</v>
      </c>
      <c r="B4723" s="2" t="s">
        <v>10429</v>
      </c>
      <c r="C4723" s="2" t="s">
        <v>10395</v>
      </c>
      <c r="D4723" s="2" t="s">
        <v>5843</v>
      </c>
      <c r="E4723" s="2" t="s">
        <v>5844</v>
      </c>
      <c r="F4723" s="2" t="s">
        <v>5537</v>
      </c>
    </row>
    <row r="4724" ht="16.5" spans="1:6">
      <c r="A4724" s="2" t="s">
        <v>3529</v>
      </c>
      <c r="B4724" s="2" t="s">
        <v>10430</v>
      </c>
      <c r="C4724" s="2" t="s">
        <v>10431</v>
      </c>
      <c r="D4724" s="2" t="s">
        <v>5843</v>
      </c>
      <c r="E4724" s="2" t="s">
        <v>5844</v>
      </c>
      <c r="F4724" s="2" t="s">
        <v>5537</v>
      </c>
    </row>
    <row r="4725" ht="16.5" spans="1:6">
      <c r="A4725" s="2" t="s">
        <v>3530</v>
      </c>
      <c r="B4725" s="2" t="s">
        <v>10432</v>
      </c>
      <c r="C4725" s="2" t="s">
        <v>10431</v>
      </c>
      <c r="D4725" s="2" t="s">
        <v>5843</v>
      </c>
      <c r="E4725" s="2" t="s">
        <v>5844</v>
      </c>
      <c r="F4725" s="2" t="s">
        <v>5537</v>
      </c>
    </row>
    <row r="4726" ht="16.5" spans="1:6">
      <c r="A4726" s="2" t="s">
        <v>3531</v>
      </c>
      <c r="B4726" s="2" t="s">
        <v>10433</v>
      </c>
      <c r="C4726" s="2" t="s">
        <v>10431</v>
      </c>
      <c r="D4726" s="2" t="s">
        <v>5843</v>
      </c>
      <c r="E4726" s="2" t="s">
        <v>5844</v>
      </c>
      <c r="F4726" s="2" t="s">
        <v>5537</v>
      </c>
    </row>
    <row r="4727" ht="16.5" spans="1:6">
      <c r="A4727" s="2" t="s">
        <v>3532</v>
      </c>
      <c r="B4727" s="2" t="s">
        <v>10434</v>
      </c>
      <c r="C4727" s="2" t="s">
        <v>10431</v>
      </c>
      <c r="D4727" s="2" t="s">
        <v>5843</v>
      </c>
      <c r="E4727" s="2" t="s">
        <v>5844</v>
      </c>
      <c r="F4727" s="2" t="s">
        <v>5537</v>
      </c>
    </row>
    <row r="4728" ht="16.5" spans="1:6">
      <c r="A4728" s="2" t="s">
        <v>3533</v>
      </c>
      <c r="B4728" s="2" t="s">
        <v>10435</v>
      </c>
      <c r="C4728" s="2" t="s">
        <v>10431</v>
      </c>
      <c r="D4728" s="2" t="s">
        <v>5843</v>
      </c>
      <c r="E4728" s="2" t="s">
        <v>5844</v>
      </c>
      <c r="F4728" s="2" t="s">
        <v>5537</v>
      </c>
    </row>
    <row r="4729" ht="16.5" spans="1:6">
      <c r="A4729" s="2" t="s">
        <v>3534</v>
      </c>
      <c r="B4729" s="2" t="s">
        <v>10436</v>
      </c>
      <c r="C4729" s="2" t="s">
        <v>10431</v>
      </c>
      <c r="D4729" s="2" t="s">
        <v>5843</v>
      </c>
      <c r="E4729" s="2" t="s">
        <v>5844</v>
      </c>
      <c r="F4729" s="2" t="s">
        <v>5537</v>
      </c>
    </row>
    <row r="4730" ht="16.5" spans="1:6">
      <c r="A4730" s="2" t="s">
        <v>3519</v>
      </c>
      <c r="B4730" s="2" t="s">
        <v>10437</v>
      </c>
      <c r="C4730" s="2" t="s">
        <v>10431</v>
      </c>
      <c r="D4730" s="2" t="s">
        <v>5843</v>
      </c>
      <c r="E4730" s="2" t="s">
        <v>5844</v>
      </c>
      <c r="F4730" s="2" t="s">
        <v>5537</v>
      </c>
    </row>
    <row r="4731" ht="16.5" spans="1:6">
      <c r="A4731" s="2" t="s">
        <v>3535</v>
      </c>
      <c r="B4731" s="2" t="s">
        <v>10438</v>
      </c>
      <c r="C4731" s="2" t="s">
        <v>10431</v>
      </c>
      <c r="D4731" s="2" t="s">
        <v>5843</v>
      </c>
      <c r="E4731" s="2" t="s">
        <v>5844</v>
      </c>
      <c r="F4731" s="2" t="s">
        <v>5537</v>
      </c>
    </row>
    <row r="4732" ht="16.5" spans="1:6">
      <c r="A4732" s="2" t="s">
        <v>3522</v>
      </c>
      <c r="B4732" s="2" t="s">
        <v>10439</v>
      </c>
      <c r="C4732" s="2" t="s">
        <v>10431</v>
      </c>
      <c r="D4732" s="2" t="s">
        <v>5843</v>
      </c>
      <c r="E4732" s="2" t="s">
        <v>5844</v>
      </c>
      <c r="F4732" s="2" t="s">
        <v>5537</v>
      </c>
    </row>
    <row r="4733" ht="16.5" spans="1:6">
      <c r="A4733" s="2" t="s">
        <v>10440</v>
      </c>
      <c r="B4733" s="2" t="s">
        <v>10441</v>
      </c>
      <c r="C4733" s="2" t="s">
        <v>5583</v>
      </c>
      <c r="D4733" s="2" t="s">
        <v>5584</v>
      </c>
      <c r="E4733" s="2" t="s">
        <v>5585</v>
      </c>
      <c r="F4733" s="2" t="s">
        <v>5537</v>
      </c>
    </row>
    <row r="4734" ht="16.5" spans="1:6">
      <c r="A4734" s="2" t="s">
        <v>3528</v>
      </c>
      <c r="B4734" s="2" t="s">
        <v>10442</v>
      </c>
      <c r="C4734" s="2" t="s">
        <v>10431</v>
      </c>
      <c r="D4734" s="2" t="s">
        <v>5843</v>
      </c>
      <c r="E4734" s="2" t="s">
        <v>5844</v>
      </c>
      <c r="F4734" s="2" t="s">
        <v>5537</v>
      </c>
    </row>
    <row r="4735" ht="16.5" spans="1:6">
      <c r="A4735" s="2" t="s">
        <v>3536</v>
      </c>
      <c r="B4735" s="2" t="s">
        <v>8977</v>
      </c>
      <c r="C4735" s="2" t="s">
        <v>10431</v>
      </c>
      <c r="D4735" s="2" t="s">
        <v>5843</v>
      </c>
      <c r="E4735" s="2" t="s">
        <v>5844</v>
      </c>
      <c r="F4735" s="2" t="s">
        <v>5537</v>
      </c>
    </row>
    <row r="4736" ht="16.5" spans="1:6">
      <c r="A4736" s="2" t="s">
        <v>3537</v>
      </c>
      <c r="B4736" s="2" t="s">
        <v>10443</v>
      </c>
      <c r="C4736" s="2" t="s">
        <v>10431</v>
      </c>
      <c r="D4736" s="2" t="s">
        <v>5843</v>
      </c>
      <c r="E4736" s="2" t="s">
        <v>5844</v>
      </c>
      <c r="F4736" s="2" t="s">
        <v>5537</v>
      </c>
    </row>
    <row r="4737" ht="16.5" spans="1:6">
      <c r="A4737" s="2" t="s">
        <v>3523</v>
      </c>
      <c r="B4737" s="2" t="s">
        <v>10444</v>
      </c>
      <c r="C4737" s="2" t="s">
        <v>10431</v>
      </c>
      <c r="D4737" s="2" t="s">
        <v>5843</v>
      </c>
      <c r="E4737" s="2" t="s">
        <v>5844</v>
      </c>
      <c r="F4737" s="2" t="s">
        <v>5537</v>
      </c>
    </row>
    <row r="4738" ht="16.5" spans="1:6">
      <c r="A4738" s="2" t="s">
        <v>3538</v>
      </c>
      <c r="B4738" s="2" t="s">
        <v>10445</v>
      </c>
      <c r="C4738" s="2" t="s">
        <v>10431</v>
      </c>
      <c r="D4738" s="2" t="s">
        <v>5843</v>
      </c>
      <c r="E4738" s="2" t="s">
        <v>5844</v>
      </c>
      <c r="F4738" s="2" t="s">
        <v>5537</v>
      </c>
    </row>
    <row r="4739" ht="16.5" spans="1:6">
      <c r="A4739" s="2" t="s">
        <v>3517</v>
      </c>
      <c r="B4739" s="2" t="s">
        <v>10446</v>
      </c>
      <c r="C4739" s="2" t="s">
        <v>10431</v>
      </c>
      <c r="D4739" s="2" t="s">
        <v>5843</v>
      </c>
      <c r="E4739" s="2" t="s">
        <v>5844</v>
      </c>
      <c r="F4739" s="2" t="s">
        <v>5537</v>
      </c>
    </row>
    <row r="4740" ht="16.5" spans="1:6">
      <c r="A4740" s="2" t="s">
        <v>3539</v>
      </c>
      <c r="B4740" s="2" t="s">
        <v>10447</v>
      </c>
      <c r="C4740" s="2" t="s">
        <v>10431</v>
      </c>
      <c r="D4740" s="2" t="s">
        <v>5843</v>
      </c>
      <c r="E4740" s="2" t="s">
        <v>5844</v>
      </c>
      <c r="F4740" s="2" t="s">
        <v>5537</v>
      </c>
    </row>
    <row r="4741" ht="16.5" spans="1:6">
      <c r="A4741" s="2" t="s">
        <v>3540</v>
      </c>
      <c r="B4741" s="2" t="s">
        <v>10448</v>
      </c>
      <c r="C4741" s="2" t="s">
        <v>10431</v>
      </c>
      <c r="D4741" s="2" t="s">
        <v>5843</v>
      </c>
      <c r="E4741" s="2" t="s">
        <v>5844</v>
      </c>
      <c r="F4741" s="2" t="s">
        <v>5537</v>
      </c>
    </row>
    <row r="4742" ht="16.5" spans="1:6">
      <c r="A4742" s="2" t="s">
        <v>3518</v>
      </c>
      <c r="B4742" s="2" t="s">
        <v>10449</v>
      </c>
      <c r="C4742" s="2" t="s">
        <v>10431</v>
      </c>
      <c r="D4742" s="2" t="s">
        <v>5843</v>
      </c>
      <c r="E4742" s="2" t="s">
        <v>5844</v>
      </c>
      <c r="F4742" s="2" t="s">
        <v>5537</v>
      </c>
    </row>
    <row r="4743" ht="16.5" spans="1:6">
      <c r="A4743" s="2" t="s">
        <v>3526</v>
      </c>
      <c r="B4743" s="2" t="s">
        <v>10450</v>
      </c>
      <c r="C4743" s="2" t="s">
        <v>10431</v>
      </c>
      <c r="D4743" s="2" t="s">
        <v>5843</v>
      </c>
      <c r="E4743" s="2" t="s">
        <v>5844</v>
      </c>
      <c r="F4743" s="2" t="s">
        <v>5537</v>
      </c>
    </row>
    <row r="4744" ht="16.5" spans="1:6">
      <c r="A4744" s="2" t="s">
        <v>3541</v>
      </c>
      <c r="B4744" s="2" t="s">
        <v>10451</v>
      </c>
      <c r="C4744" s="2" t="s">
        <v>10431</v>
      </c>
      <c r="D4744" s="2" t="s">
        <v>5843</v>
      </c>
      <c r="E4744" s="2" t="s">
        <v>5844</v>
      </c>
      <c r="F4744" s="2" t="s">
        <v>5537</v>
      </c>
    </row>
    <row r="4745" ht="16.5" spans="1:6">
      <c r="A4745" s="2" t="s">
        <v>3527</v>
      </c>
      <c r="B4745" s="2" t="s">
        <v>10452</v>
      </c>
      <c r="C4745" s="2" t="s">
        <v>10431</v>
      </c>
      <c r="D4745" s="2" t="s">
        <v>5843</v>
      </c>
      <c r="E4745" s="2" t="s">
        <v>5844</v>
      </c>
      <c r="F4745" s="2" t="s">
        <v>5537</v>
      </c>
    </row>
    <row r="4746" ht="16.5" spans="1:6">
      <c r="A4746" s="2" t="s">
        <v>3515</v>
      </c>
      <c r="B4746" s="2" t="s">
        <v>10453</v>
      </c>
      <c r="C4746" s="2" t="s">
        <v>10431</v>
      </c>
      <c r="D4746" s="2" t="s">
        <v>5843</v>
      </c>
      <c r="E4746" s="2" t="s">
        <v>5844</v>
      </c>
      <c r="F4746" s="2" t="s">
        <v>5537</v>
      </c>
    </row>
    <row r="4747" ht="16.5" spans="1:6">
      <c r="A4747" s="2" t="s">
        <v>3542</v>
      </c>
      <c r="B4747" s="2" t="s">
        <v>10454</v>
      </c>
      <c r="C4747" s="2" t="s">
        <v>10431</v>
      </c>
      <c r="D4747" s="2" t="s">
        <v>5843</v>
      </c>
      <c r="E4747" s="2" t="s">
        <v>5844</v>
      </c>
      <c r="F4747" s="2" t="s">
        <v>5537</v>
      </c>
    </row>
    <row r="4748" ht="16.5" spans="1:6">
      <c r="A4748" s="2" t="s">
        <v>10455</v>
      </c>
      <c r="B4748" s="2" t="s">
        <v>10456</v>
      </c>
      <c r="C4748" s="2" t="s">
        <v>10383</v>
      </c>
      <c r="D4748" s="2" t="s">
        <v>5843</v>
      </c>
      <c r="E4748" s="2" t="s">
        <v>5844</v>
      </c>
      <c r="F4748" s="2" t="s">
        <v>5537</v>
      </c>
    </row>
    <row r="4749" ht="16.5" spans="1:6">
      <c r="A4749" s="2" t="s">
        <v>3543</v>
      </c>
      <c r="B4749" s="2" t="s">
        <v>10457</v>
      </c>
      <c r="C4749" s="2" t="s">
        <v>10431</v>
      </c>
      <c r="D4749" s="2" t="s">
        <v>5843</v>
      </c>
      <c r="E4749" s="2" t="s">
        <v>5844</v>
      </c>
      <c r="F4749" s="2" t="s">
        <v>5537</v>
      </c>
    </row>
    <row r="4750" ht="16.5" spans="1:6">
      <c r="A4750" s="2" t="s">
        <v>3544</v>
      </c>
      <c r="B4750" s="2" t="s">
        <v>10458</v>
      </c>
      <c r="C4750" s="2" t="s">
        <v>10431</v>
      </c>
      <c r="D4750" s="2" t="s">
        <v>5843</v>
      </c>
      <c r="E4750" s="2" t="s">
        <v>5844</v>
      </c>
      <c r="F4750" s="2" t="s">
        <v>5537</v>
      </c>
    </row>
    <row r="4751" ht="16.5" spans="1:6">
      <c r="A4751" s="2" t="s">
        <v>3545</v>
      </c>
      <c r="B4751" s="2" t="s">
        <v>10459</v>
      </c>
      <c r="C4751" s="2" t="s">
        <v>10431</v>
      </c>
      <c r="D4751" s="2" t="s">
        <v>5843</v>
      </c>
      <c r="E4751" s="2" t="s">
        <v>5844</v>
      </c>
      <c r="F4751" s="2" t="s">
        <v>5537</v>
      </c>
    </row>
    <row r="4752" ht="16.5" spans="1:6">
      <c r="A4752" s="2" t="s">
        <v>3521</v>
      </c>
      <c r="B4752" s="2" t="s">
        <v>10460</v>
      </c>
      <c r="C4752" s="2" t="s">
        <v>10431</v>
      </c>
      <c r="D4752" s="2" t="s">
        <v>5843</v>
      </c>
      <c r="E4752" s="2" t="s">
        <v>5844</v>
      </c>
      <c r="F4752" s="2" t="s">
        <v>5537</v>
      </c>
    </row>
    <row r="4753" ht="16.5" spans="1:6">
      <c r="A4753" s="2" t="s">
        <v>3546</v>
      </c>
      <c r="B4753" s="2" t="s">
        <v>8108</v>
      </c>
      <c r="C4753" s="2" t="s">
        <v>10431</v>
      </c>
      <c r="D4753" s="2" t="s">
        <v>5843</v>
      </c>
      <c r="E4753" s="2" t="s">
        <v>5844</v>
      </c>
      <c r="F4753" s="2" t="s">
        <v>5537</v>
      </c>
    </row>
    <row r="4754" ht="16.5" spans="1:6">
      <c r="A4754" s="2" t="s">
        <v>3516</v>
      </c>
      <c r="B4754" s="2" t="s">
        <v>10461</v>
      </c>
      <c r="C4754" s="2" t="s">
        <v>10431</v>
      </c>
      <c r="D4754" s="2" t="s">
        <v>5843</v>
      </c>
      <c r="E4754" s="2" t="s">
        <v>5844</v>
      </c>
      <c r="F4754" s="2" t="s">
        <v>5537</v>
      </c>
    </row>
    <row r="4755" ht="16.5" spans="1:6">
      <c r="A4755" s="2" t="s">
        <v>3547</v>
      </c>
      <c r="B4755" s="2" t="s">
        <v>10462</v>
      </c>
      <c r="C4755" s="2" t="s">
        <v>10431</v>
      </c>
      <c r="D4755" s="2" t="s">
        <v>5843</v>
      </c>
      <c r="E4755" s="2" t="s">
        <v>5844</v>
      </c>
      <c r="F4755" s="2" t="s">
        <v>5537</v>
      </c>
    </row>
    <row r="4756" ht="16.5" spans="1:6">
      <c r="A4756" s="2" t="s">
        <v>3548</v>
      </c>
      <c r="B4756" s="2" t="s">
        <v>10463</v>
      </c>
      <c r="C4756" s="2" t="s">
        <v>10431</v>
      </c>
      <c r="D4756" s="2" t="s">
        <v>5843</v>
      </c>
      <c r="E4756" s="2" t="s">
        <v>5844</v>
      </c>
      <c r="F4756" s="2" t="s">
        <v>5537</v>
      </c>
    </row>
    <row r="4757" ht="16.5" spans="1:6">
      <c r="A4757" s="2" t="s">
        <v>3524</v>
      </c>
      <c r="B4757" s="2" t="s">
        <v>10464</v>
      </c>
      <c r="C4757" s="2" t="s">
        <v>10431</v>
      </c>
      <c r="D4757" s="2" t="s">
        <v>5843</v>
      </c>
      <c r="E4757" s="2" t="s">
        <v>5844</v>
      </c>
      <c r="F4757" s="2" t="s">
        <v>5537</v>
      </c>
    </row>
    <row r="4758" ht="16.5" spans="1:6">
      <c r="A4758" s="2" t="s">
        <v>3520</v>
      </c>
      <c r="B4758" s="2" t="s">
        <v>10465</v>
      </c>
      <c r="C4758" s="2" t="s">
        <v>10431</v>
      </c>
      <c r="D4758" s="2" t="s">
        <v>5843</v>
      </c>
      <c r="E4758" s="2" t="s">
        <v>5844</v>
      </c>
      <c r="F4758" s="2" t="s">
        <v>5537</v>
      </c>
    </row>
    <row r="4759" ht="16.5" spans="1:6">
      <c r="A4759" s="2" t="s">
        <v>3549</v>
      </c>
      <c r="B4759" s="2" t="s">
        <v>10466</v>
      </c>
      <c r="C4759" s="2" t="s">
        <v>10431</v>
      </c>
      <c r="D4759" s="2" t="s">
        <v>5843</v>
      </c>
      <c r="E4759" s="2" t="s">
        <v>5844</v>
      </c>
      <c r="F4759" s="2" t="s">
        <v>5537</v>
      </c>
    </row>
    <row r="4760" ht="16.5" spans="1:6">
      <c r="A4760" s="2" t="s">
        <v>3525</v>
      </c>
      <c r="B4760" s="2" t="s">
        <v>10467</v>
      </c>
      <c r="C4760" s="2" t="s">
        <v>10431</v>
      </c>
      <c r="D4760" s="2" t="s">
        <v>5843</v>
      </c>
      <c r="E4760" s="2" t="s">
        <v>5844</v>
      </c>
      <c r="F4760" s="2" t="s">
        <v>5537</v>
      </c>
    </row>
    <row r="4761" ht="16.5" spans="1:6">
      <c r="A4761" s="2" t="s">
        <v>3550</v>
      </c>
      <c r="B4761" s="2" t="s">
        <v>10468</v>
      </c>
      <c r="C4761" s="2" t="s">
        <v>10431</v>
      </c>
      <c r="D4761" s="2" t="s">
        <v>5843</v>
      </c>
      <c r="E4761" s="2" t="s">
        <v>5844</v>
      </c>
      <c r="F4761" s="2" t="s">
        <v>5537</v>
      </c>
    </row>
    <row r="4762" ht="16.5" spans="1:6">
      <c r="A4762" s="2" t="s">
        <v>3747</v>
      </c>
      <c r="B4762" s="2" t="s">
        <v>10469</v>
      </c>
      <c r="C4762" s="2" t="s">
        <v>5664</v>
      </c>
      <c r="D4762" s="2" t="s">
        <v>5665</v>
      </c>
      <c r="E4762" s="2" t="s">
        <v>5666</v>
      </c>
      <c r="F4762" s="2" t="s">
        <v>5537</v>
      </c>
    </row>
    <row r="4763" ht="16.5" spans="1:6">
      <c r="A4763" s="2" t="s">
        <v>3750</v>
      </c>
      <c r="B4763" s="2" t="s">
        <v>10470</v>
      </c>
      <c r="C4763" s="2" t="s">
        <v>5664</v>
      </c>
      <c r="D4763" s="2" t="s">
        <v>5665</v>
      </c>
      <c r="E4763" s="2" t="s">
        <v>5666</v>
      </c>
      <c r="F4763" s="2" t="s">
        <v>5537</v>
      </c>
    </row>
    <row r="4764" ht="16.5" spans="1:6">
      <c r="A4764" s="2" t="s">
        <v>3743</v>
      </c>
      <c r="B4764" s="2" t="s">
        <v>10471</v>
      </c>
      <c r="C4764" s="2" t="s">
        <v>5664</v>
      </c>
      <c r="D4764" s="2" t="s">
        <v>5665</v>
      </c>
      <c r="E4764" s="2" t="s">
        <v>5666</v>
      </c>
      <c r="F4764" s="2" t="s">
        <v>5537</v>
      </c>
    </row>
    <row r="4765" ht="16.5" spans="1:6">
      <c r="A4765" s="2" t="s">
        <v>3742</v>
      </c>
      <c r="B4765" s="2" t="s">
        <v>10472</v>
      </c>
      <c r="C4765" s="2" t="s">
        <v>5664</v>
      </c>
      <c r="D4765" s="2" t="s">
        <v>5665</v>
      </c>
      <c r="E4765" s="2" t="s">
        <v>5666</v>
      </c>
      <c r="F4765" s="2" t="s">
        <v>5537</v>
      </c>
    </row>
    <row r="4766" ht="16.5" spans="1:6">
      <c r="A4766" s="2" t="s">
        <v>3760</v>
      </c>
      <c r="B4766" s="2" t="s">
        <v>10473</v>
      </c>
      <c r="C4766" s="2" t="s">
        <v>5664</v>
      </c>
      <c r="D4766" s="2" t="s">
        <v>5665</v>
      </c>
      <c r="E4766" s="2" t="s">
        <v>5666</v>
      </c>
      <c r="F4766" s="2" t="s">
        <v>5537</v>
      </c>
    </row>
    <row r="4767" ht="16.5" spans="1:6">
      <c r="A4767" s="2" t="s">
        <v>3744</v>
      </c>
      <c r="B4767" s="2" t="s">
        <v>10474</v>
      </c>
      <c r="C4767" s="2" t="s">
        <v>5664</v>
      </c>
      <c r="D4767" s="2" t="s">
        <v>5665</v>
      </c>
      <c r="E4767" s="2" t="s">
        <v>5666</v>
      </c>
      <c r="F4767" s="2" t="s">
        <v>5537</v>
      </c>
    </row>
    <row r="4768" ht="16.5" spans="1:6">
      <c r="A4768" s="2" t="s">
        <v>3748</v>
      </c>
      <c r="B4768" s="2" t="s">
        <v>10475</v>
      </c>
      <c r="C4768" s="2" t="s">
        <v>5664</v>
      </c>
      <c r="D4768" s="2" t="s">
        <v>5665</v>
      </c>
      <c r="E4768" s="2" t="s">
        <v>5666</v>
      </c>
      <c r="F4768" s="2" t="s">
        <v>5537</v>
      </c>
    </row>
    <row r="4769" ht="16.5" spans="1:6">
      <c r="A4769" s="2" t="s">
        <v>3761</v>
      </c>
      <c r="B4769" s="2" t="s">
        <v>10476</v>
      </c>
      <c r="C4769" s="2" t="s">
        <v>5664</v>
      </c>
      <c r="D4769" s="2" t="s">
        <v>5665</v>
      </c>
      <c r="E4769" s="2" t="s">
        <v>5666</v>
      </c>
      <c r="F4769" s="2" t="s">
        <v>5537</v>
      </c>
    </row>
    <row r="4770" ht="16.5" spans="1:6">
      <c r="A4770" s="2" t="s">
        <v>3746</v>
      </c>
      <c r="B4770" s="2" t="s">
        <v>10477</v>
      </c>
      <c r="C4770" s="2" t="s">
        <v>5664</v>
      </c>
      <c r="D4770" s="2" t="s">
        <v>5665</v>
      </c>
      <c r="E4770" s="2" t="s">
        <v>5666</v>
      </c>
      <c r="F4770" s="2" t="s">
        <v>5537</v>
      </c>
    </row>
    <row r="4771" ht="16.5" spans="1:6">
      <c r="A4771" s="2" t="s">
        <v>3754</v>
      </c>
      <c r="B4771" s="2" t="s">
        <v>10478</v>
      </c>
      <c r="C4771" s="2" t="s">
        <v>5664</v>
      </c>
      <c r="D4771" s="2" t="s">
        <v>5665</v>
      </c>
      <c r="E4771" s="2" t="s">
        <v>5666</v>
      </c>
      <c r="F4771" s="2" t="s">
        <v>5537</v>
      </c>
    </row>
    <row r="4772" ht="16.5" spans="1:6">
      <c r="A4772" s="2" t="s">
        <v>3749</v>
      </c>
      <c r="B4772" s="2" t="s">
        <v>10479</v>
      </c>
      <c r="C4772" s="2" t="s">
        <v>5664</v>
      </c>
      <c r="D4772" s="2" t="s">
        <v>5665</v>
      </c>
      <c r="E4772" s="2" t="s">
        <v>5666</v>
      </c>
      <c r="F4772" s="2" t="s">
        <v>5537</v>
      </c>
    </row>
    <row r="4773" ht="16.5" spans="1:6">
      <c r="A4773" s="2" t="s">
        <v>3745</v>
      </c>
      <c r="B4773" s="2" t="s">
        <v>10480</v>
      </c>
      <c r="C4773" s="2" t="s">
        <v>5664</v>
      </c>
      <c r="D4773" s="2" t="s">
        <v>5665</v>
      </c>
      <c r="E4773" s="2" t="s">
        <v>5666</v>
      </c>
      <c r="F4773" s="2" t="s">
        <v>5537</v>
      </c>
    </row>
    <row r="4774" ht="16.5" spans="1:6">
      <c r="A4774" s="2" t="s">
        <v>3753</v>
      </c>
      <c r="B4774" s="2" t="s">
        <v>10481</v>
      </c>
      <c r="C4774" s="2" t="s">
        <v>5664</v>
      </c>
      <c r="D4774" s="2" t="s">
        <v>5665</v>
      </c>
      <c r="E4774" s="2" t="s">
        <v>5666</v>
      </c>
      <c r="F4774" s="2" t="s">
        <v>5537</v>
      </c>
    </row>
    <row r="4775" ht="16.5" spans="1:6">
      <c r="A4775" s="2" t="s">
        <v>3752</v>
      </c>
      <c r="B4775" s="2" t="s">
        <v>10482</v>
      </c>
      <c r="C4775" s="2" t="s">
        <v>5664</v>
      </c>
      <c r="D4775" s="2" t="s">
        <v>5665</v>
      </c>
      <c r="E4775" s="2" t="s">
        <v>5666</v>
      </c>
      <c r="F4775" s="2" t="s">
        <v>5537</v>
      </c>
    </row>
    <row r="4776" ht="16.5" spans="1:6">
      <c r="A4776" s="2" t="s">
        <v>3762</v>
      </c>
      <c r="B4776" s="2" t="s">
        <v>10483</v>
      </c>
      <c r="C4776" s="2" t="s">
        <v>5664</v>
      </c>
      <c r="D4776" s="2" t="s">
        <v>5665</v>
      </c>
      <c r="E4776" s="2" t="s">
        <v>5666</v>
      </c>
      <c r="F4776" s="2" t="s">
        <v>5537</v>
      </c>
    </row>
    <row r="4777" ht="16.5" spans="1:6">
      <c r="A4777" s="2" t="s">
        <v>3758</v>
      </c>
      <c r="B4777" s="2" t="s">
        <v>10484</v>
      </c>
      <c r="C4777" s="2" t="s">
        <v>5664</v>
      </c>
      <c r="D4777" s="2" t="s">
        <v>5665</v>
      </c>
      <c r="E4777" s="2" t="s">
        <v>5666</v>
      </c>
      <c r="F4777" s="2" t="s">
        <v>5537</v>
      </c>
    </row>
    <row r="4778" ht="16.5" spans="1:6">
      <c r="A4778" s="2" t="s">
        <v>3751</v>
      </c>
      <c r="B4778" s="2" t="s">
        <v>10485</v>
      </c>
      <c r="C4778" s="2" t="s">
        <v>5664</v>
      </c>
      <c r="D4778" s="2" t="s">
        <v>5665</v>
      </c>
      <c r="E4778" s="2" t="s">
        <v>5666</v>
      </c>
      <c r="F4778" s="2" t="s">
        <v>5537</v>
      </c>
    </row>
    <row r="4779" ht="16.5" spans="1:6">
      <c r="A4779" s="2" t="s">
        <v>3759</v>
      </c>
      <c r="B4779" s="2" t="s">
        <v>10486</v>
      </c>
      <c r="C4779" s="2" t="s">
        <v>5664</v>
      </c>
      <c r="D4779" s="2" t="s">
        <v>5665</v>
      </c>
      <c r="E4779" s="2" t="s">
        <v>5666</v>
      </c>
      <c r="F4779" s="2" t="s">
        <v>5537</v>
      </c>
    </row>
    <row r="4780" ht="16.5" spans="1:6">
      <c r="A4780" s="2" t="s">
        <v>3757</v>
      </c>
      <c r="B4780" s="2" t="s">
        <v>10487</v>
      </c>
      <c r="C4780" s="2" t="s">
        <v>5664</v>
      </c>
      <c r="D4780" s="2" t="s">
        <v>5665</v>
      </c>
      <c r="E4780" s="2" t="s">
        <v>5666</v>
      </c>
      <c r="F4780" s="2" t="s">
        <v>5537</v>
      </c>
    </row>
    <row r="4781" ht="16.5" spans="1:6">
      <c r="A4781" s="2" t="s">
        <v>10488</v>
      </c>
      <c r="B4781" s="2" t="s">
        <v>10489</v>
      </c>
      <c r="C4781" s="2" t="s">
        <v>9523</v>
      </c>
      <c r="D4781" s="2" t="s">
        <v>5556</v>
      </c>
      <c r="E4781" s="2" t="s">
        <v>5557</v>
      </c>
      <c r="F4781" s="2" t="s">
        <v>5537</v>
      </c>
    </row>
    <row r="4782" ht="16.5" spans="1:6">
      <c r="A4782" s="2" t="s">
        <v>3755</v>
      </c>
      <c r="B4782" s="2" t="s">
        <v>10490</v>
      </c>
      <c r="C4782" s="2" t="s">
        <v>5664</v>
      </c>
      <c r="D4782" s="2" t="s">
        <v>5665</v>
      </c>
      <c r="E4782" s="2" t="s">
        <v>5666</v>
      </c>
      <c r="F4782" s="2" t="s">
        <v>5537</v>
      </c>
    </row>
    <row r="4783" ht="16.5" spans="1:6">
      <c r="A4783" s="2" t="s">
        <v>3995</v>
      </c>
      <c r="B4783" s="2" t="s">
        <v>10491</v>
      </c>
      <c r="C4783" s="2" t="s">
        <v>10492</v>
      </c>
      <c r="D4783" s="2" t="s">
        <v>5669</v>
      </c>
      <c r="E4783" s="2" t="s">
        <v>5670</v>
      </c>
      <c r="F4783" s="2" t="s">
        <v>5537</v>
      </c>
    </row>
    <row r="4784" ht="16.5" spans="1:6">
      <c r="A4784" s="2" t="s">
        <v>4032</v>
      </c>
      <c r="B4784" s="2" t="s">
        <v>10493</v>
      </c>
      <c r="C4784" s="2" t="s">
        <v>10492</v>
      </c>
      <c r="D4784" s="2" t="s">
        <v>5669</v>
      </c>
      <c r="E4784" s="2" t="s">
        <v>5670</v>
      </c>
      <c r="F4784" s="2" t="s">
        <v>5537</v>
      </c>
    </row>
    <row r="4785" ht="16.5" spans="1:6">
      <c r="A4785" s="2" t="s">
        <v>4006</v>
      </c>
      <c r="B4785" s="2" t="s">
        <v>10494</v>
      </c>
      <c r="C4785" s="2" t="s">
        <v>10492</v>
      </c>
      <c r="D4785" s="2" t="s">
        <v>5669</v>
      </c>
      <c r="E4785" s="2" t="s">
        <v>5670</v>
      </c>
      <c r="F4785" s="2" t="s">
        <v>5537</v>
      </c>
    </row>
    <row r="4786" ht="16.5" spans="1:6">
      <c r="A4786" s="2" t="s">
        <v>4005</v>
      </c>
      <c r="B4786" s="2" t="s">
        <v>10495</v>
      </c>
      <c r="C4786" s="2" t="s">
        <v>10492</v>
      </c>
      <c r="D4786" s="2" t="s">
        <v>5669</v>
      </c>
      <c r="E4786" s="2" t="s">
        <v>5670</v>
      </c>
      <c r="F4786" s="2" t="s">
        <v>5537</v>
      </c>
    </row>
    <row r="4787" ht="16.5" spans="1:6">
      <c r="A4787" s="2" t="s">
        <v>3996</v>
      </c>
      <c r="B4787" s="2" t="s">
        <v>10496</v>
      </c>
      <c r="C4787" s="2" t="s">
        <v>10492</v>
      </c>
      <c r="D4787" s="2" t="s">
        <v>5669</v>
      </c>
      <c r="E4787" s="2" t="s">
        <v>5670</v>
      </c>
      <c r="F4787" s="2" t="s">
        <v>5537</v>
      </c>
    </row>
    <row r="4788" ht="16.5" spans="1:6">
      <c r="A4788" s="2" t="s">
        <v>4016</v>
      </c>
      <c r="B4788" s="2" t="s">
        <v>10497</v>
      </c>
      <c r="C4788" s="2" t="s">
        <v>10492</v>
      </c>
      <c r="D4788" s="2" t="s">
        <v>5669</v>
      </c>
      <c r="E4788" s="2" t="s">
        <v>5670</v>
      </c>
      <c r="F4788" s="2" t="s">
        <v>5537</v>
      </c>
    </row>
    <row r="4789" ht="16.5" spans="1:6">
      <c r="A4789" s="2" t="s">
        <v>3999</v>
      </c>
      <c r="B4789" s="2" t="s">
        <v>10498</v>
      </c>
      <c r="C4789" s="2" t="s">
        <v>10492</v>
      </c>
      <c r="D4789" s="2" t="s">
        <v>5669</v>
      </c>
      <c r="E4789" s="2" t="s">
        <v>5670</v>
      </c>
      <c r="F4789" s="2" t="s">
        <v>5537</v>
      </c>
    </row>
    <row r="4790" ht="16.5" spans="1:6">
      <c r="A4790" s="2" t="s">
        <v>4022</v>
      </c>
      <c r="B4790" s="2" t="s">
        <v>10499</v>
      </c>
      <c r="C4790" s="2" t="s">
        <v>10492</v>
      </c>
      <c r="D4790" s="2" t="s">
        <v>5669</v>
      </c>
      <c r="E4790" s="2" t="s">
        <v>5670</v>
      </c>
      <c r="F4790" s="2" t="s">
        <v>5537</v>
      </c>
    </row>
    <row r="4791" ht="16.5" spans="1:6">
      <c r="A4791" s="2" t="s">
        <v>4025</v>
      </c>
      <c r="B4791" s="2" t="s">
        <v>10500</v>
      </c>
      <c r="C4791" s="2" t="s">
        <v>10492</v>
      </c>
      <c r="D4791" s="2" t="s">
        <v>5669</v>
      </c>
      <c r="E4791" s="2" t="s">
        <v>5670</v>
      </c>
      <c r="F4791" s="2" t="s">
        <v>5537</v>
      </c>
    </row>
    <row r="4792" ht="16.5" spans="1:6">
      <c r="A4792" s="2" t="s">
        <v>3998</v>
      </c>
      <c r="B4792" s="2" t="s">
        <v>10501</v>
      </c>
      <c r="C4792" s="2" t="s">
        <v>10492</v>
      </c>
      <c r="D4792" s="2" t="s">
        <v>5669</v>
      </c>
      <c r="E4792" s="2" t="s">
        <v>5670</v>
      </c>
      <c r="F4792" s="2" t="s">
        <v>5537</v>
      </c>
    </row>
    <row r="4793" ht="16.5" spans="1:6">
      <c r="A4793" s="2" t="s">
        <v>4000</v>
      </c>
      <c r="B4793" s="2" t="s">
        <v>10502</v>
      </c>
      <c r="C4793" s="2" t="s">
        <v>10492</v>
      </c>
      <c r="D4793" s="2" t="s">
        <v>5669</v>
      </c>
      <c r="E4793" s="2" t="s">
        <v>5670</v>
      </c>
      <c r="F4793" s="2" t="s">
        <v>5537</v>
      </c>
    </row>
    <row r="4794" ht="16.5" spans="1:6">
      <c r="A4794" s="2" t="s">
        <v>3992</v>
      </c>
      <c r="B4794" s="2" t="s">
        <v>10503</v>
      </c>
      <c r="C4794" s="2" t="s">
        <v>10492</v>
      </c>
      <c r="D4794" s="2" t="s">
        <v>5669</v>
      </c>
      <c r="E4794" s="2" t="s">
        <v>5670</v>
      </c>
      <c r="F4794" s="2" t="s">
        <v>5537</v>
      </c>
    </row>
    <row r="4795" ht="16.5" spans="1:6">
      <c r="A4795" s="2" t="s">
        <v>4023</v>
      </c>
      <c r="B4795" s="2" t="s">
        <v>10504</v>
      </c>
      <c r="C4795" s="2" t="s">
        <v>10492</v>
      </c>
      <c r="D4795" s="2" t="s">
        <v>5669</v>
      </c>
      <c r="E4795" s="2" t="s">
        <v>5670</v>
      </c>
      <c r="F4795" s="2" t="s">
        <v>5537</v>
      </c>
    </row>
    <row r="4796" ht="16.5" spans="1:6">
      <c r="A4796" s="2" t="s">
        <v>4020</v>
      </c>
      <c r="B4796" s="2" t="s">
        <v>10505</v>
      </c>
      <c r="C4796" s="2" t="s">
        <v>10492</v>
      </c>
      <c r="D4796" s="2" t="s">
        <v>5669</v>
      </c>
      <c r="E4796" s="2" t="s">
        <v>5670</v>
      </c>
      <c r="F4796" s="2" t="s">
        <v>5537</v>
      </c>
    </row>
    <row r="4797" ht="16.5" spans="1:6">
      <c r="A4797" s="2" t="s">
        <v>4012</v>
      </c>
      <c r="B4797" s="2" t="s">
        <v>10506</v>
      </c>
      <c r="C4797" s="2" t="s">
        <v>10492</v>
      </c>
      <c r="D4797" s="2" t="s">
        <v>5669</v>
      </c>
      <c r="E4797" s="2" t="s">
        <v>5670</v>
      </c>
      <c r="F4797" s="2" t="s">
        <v>5537</v>
      </c>
    </row>
    <row r="4798" ht="16.5" spans="1:6">
      <c r="A4798" s="2" t="s">
        <v>4033</v>
      </c>
      <c r="B4798" s="2" t="s">
        <v>10507</v>
      </c>
      <c r="C4798" s="2" t="s">
        <v>10492</v>
      </c>
      <c r="D4798" s="2" t="s">
        <v>5669</v>
      </c>
      <c r="E4798" s="2" t="s">
        <v>5670</v>
      </c>
      <c r="F4798" s="2" t="s">
        <v>5537</v>
      </c>
    </row>
    <row r="4799" ht="16.5" spans="1:6">
      <c r="A4799" s="2" t="s">
        <v>4014</v>
      </c>
      <c r="B4799" s="2" t="s">
        <v>10508</v>
      </c>
      <c r="C4799" s="2" t="s">
        <v>10492</v>
      </c>
      <c r="D4799" s="2" t="s">
        <v>5669</v>
      </c>
      <c r="E4799" s="2" t="s">
        <v>5670</v>
      </c>
      <c r="F4799" s="2" t="s">
        <v>5537</v>
      </c>
    </row>
    <row r="4800" ht="16.5" spans="1:6">
      <c r="A4800" s="2" t="s">
        <v>4017</v>
      </c>
      <c r="B4800" s="2" t="s">
        <v>7986</v>
      </c>
      <c r="C4800" s="2" t="s">
        <v>10492</v>
      </c>
      <c r="D4800" s="2" t="s">
        <v>5669</v>
      </c>
      <c r="E4800" s="2" t="s">
        <v>5670</v>
      </c>
      <c r="F4800" s="2" t="s">
        <v>5537</v>
      </c>
    </row>
    <row r="4801" ht="16.5" spans="1:6">
      <c r="A4801" s="2" t="s">
        <v>4028</v>
      </c>
      <c r="B4801" s="2" t="s">
        <v>10509</v>
      </c>
      <c r="C4801" s="2" t="s">
        <v>10492</v>
      </c>
      <c r="D4801" s="2" t="s">
        <v>5669</v>
      </c>
      <c r="E4801" s="2" t="s">
        <v>5670</v>
      </c>
      <c r="F4801" s="2" t="s">
        <v>5537</v>
      </c>
    </row>
    <row r="4802" ht="16.5" spans="1:6">
      <c r="A4802" s="2" t="s">
        <v>4031</v>
      </c>
      <c r="B4802" s="2" t="s">
        <v>10510</v>
      </c>
      <c r="C4802" s="2" t="s">
        <v>10492</v>
      </c>
      <c r="D4802" s="2" t="s">
        <v>5669</v>
      </c>
      <c r="E4802" s="2" t="s">
        <v>5670</v>
      </c>
      <c r="F4802" s="2" t="s">
        <v>5537</v>
      </c>
    </row>
    <row r="4803" ht="16.5" spans="1:6">
      <c r="A4803" s="2" t="s">
        <v>4009</v>
      </c>
      <c r="B4803" s="2" t="s">
        <v>10511</v>
      </c>
      <c r="C4803" s="2" t="s">
        <v>10492</v>
      </c>
      <c r="D4803" s="2" t="s">
        <v>5669</v>
      </c>
      <c r="E4803" s="2" t="s">
        <v>5670</v>
      </c>
      <c r="F4803" s="2" t="s">
        <v>5537</v>
      </c>
    </row>
    <row r="4804" ht="16.5" spans="1:6">
      <c r="A4804" s="2" t="s">
        <v>3988</v>
      </c>
      <c r="B4804" s="2" t="s">
        <v>10512</v>
      </c>
      <c r="C4804" s="2" t="s">
        <v>10492</v>
      </c>
      <c r="D4804" s="2" t="s">
        <v>5669</v>
      </c>
      <c r="E4804" s="2" t="s">
        <v>5670</v>
      </c>
      <c r="F4804" s="2" t="s">
        <v>5537</v>
      </c>
    </row>
    <row r="4805" ht="16.5" spans="1:6">
      <c r="A4805" s="2" t="s">
        <v>3993</v>
      </c>
      <c r="B4805" s="2" t="s">
        <v>10513</v>
      </c>
      <c r="C4805" s="2" t="s">
        <v>10492</v>
      </c>
      <c r="D4805" s="2" t="s">
        <v>5669</v>
      </c>
      <c r="E4805" s="2" t="s">
        <v>5670</v>
      </c>
      <c r="F4805" s="2" t="s">
        <v>5537</v>
      </c>
    </row>
    <row r="4806" ht="16.5" spans="1:6">
      <c r="A4806" s="2" t="s">
        <v>4029</v>
      </c>
      <c r="B4806" s="2" t="s">
        <v>10514</v>
      </c>
      <c r="C4806" s="2" t="s">
        <v>10492</v>
      </c>
      <c r="D4806" s="2" t="s">
        <v>5669</v>
      </c>
      <c r="E4806" s="2" t="s">
        <v>5670</v>
      </c>
      <c r="F4806" s="2" t="s">
        <v>5537</v>
      </c>
    </row>
    <row r="4807" ht="16.5" spans="1:6">
      <c r="A4807" s="2" t="s">
        <v>4018</v>
      </c>
      <c r="B4807" s="2" t="s">
        <v>10515</v>
      </c>
      <c r="C4807" s="2" t="s">
        <v>10492</v>
      </c>
      <c r="D4807" s="2" t="s">
        <v>5669</v>
      </c>
      <c r="E4807" s="2" t="s">
        <v>5670</v>
      </c>
      <c r="F4807" s="2" t="s">
        <v>5537</v>
      </c>
    </row>
    <row r="4808" ht="16.5" spans="1:6">
      <c r="A4808" s="2" t="s">
        <v>4024</v>
      </c>
      <c r="B4808" s="2" t="s">
        <v>10516</v>
      </c>
      <c r="C4808" s="2" t="s">
        <v>10492</v>
      </c>
      <c r="D4808" s="2" t="s">
        <v>5669</v>
      </c>
      <c r="E4808" s="2" t="s">
        <v>5670</v>
      </c>
      <c r="F4808" s="2" t="s">
        <v>5537</v>
      </c>
    </row>
    <row r="4809" ht="16.5" spans="1:6">
      <c r="A4809" s="2" t="s">
        <v>3994</v>
      </c>
      <c r="B4809" s="2" t="s">
        <v>10517</v>
      </c>
      <c r="C4809" s="2" t="s">
        <v>10492</v>
      </c>
      <c r="D4809" s="2" t="s">
        <v>5669</v>
      </c>
      <c r="E4809" s="2" t="s">
        <v>5670</v>
      </c>
      <c r="F4809" s="2" t="s">
        <v>5537</v>
      </c>
    </row>
    <row r="4810" ht="16.5" spans="1:6">
      <c r="A4810" s="2" t="s">
        <v>4011</v>
      </c>
      <c r="B4810" s="2" t="s">
        <v>10518</v>
      </c>
      <c r="C4810" s="2" t="s">
        <v>10492</v>
      </c>
      <c r="D4810" s="2" t="s">
        <v>5669</v>
      </c>
      <c r="E4810" s="2" t="s">
        <v>5670</v>
      </c>
      <c r="F4810" s="2" t="s">
        <v>5537</v>
      </c>
    </row>
    <row r="4811" ht="16.5" spans="1:6">
      <c r="A4811" s="2" t="s">
        <v>3989</v>
      </c>
      <c r="B4811" s="2" t="s">
        <v>10519</v>
      </c>
      <c r="C4811" s="2" t="s">
        <v>10492</v>
      </c>
      <c r="D4811" s="2" t="s">
        <v>5669</v>
      </c>
      <c r="E4811" s="2" t="s">
        <v>5670</v>
      </c>
      <c r="F4811" s="2" t="s">
        <v>5537</v>
      </c>
    </row>
    <row r="4812" ht="16.5" spans="1:6">
      <c r="A4812" s="2" t="s">
        <v>4021</v>
      </c>
      <c r="B4812" s="2" t="s">
        <v>10520</v>
      </c>
      <c r="C4812" s="2" t="s">
        <v>10492</v>
      </c>
      <c r="D4812" s="2" t="s">
        <v>5669</v>
      </c>
      <c r="E4812" s="2" t="s">
        <v>5670</v>
      </c>
      <c r="F4812" s="2" t="s">
        <v>5537</v>
      </c>
    </row>
    <row r="4813" ht="16.5" spans="1:6">
      <c r="A4813" s="2" t="s">
        <v>4003</v>
      </c>
      <c r="B4813" s="2" t="s">
        <v>10521</v>
      </c>
      <c r="C4813" s="2" t="s">
        <v>10492</v>
      </c>
      <c r="D4813" s="2" t="s">
        <v>5669</v>
      </c>
      <c r="E4813" s="2" t="s">
        <v>5670</v>
      </c>
      <c r="F4813" s="2" t="s">
        <v>5537</v>
      </c>
    </row>
    <row r="4814" ht="16.5" spans="1:6">
      <c r="A4814" s="2" t="s">
        <v>4001</v>
      </c>
      <c r="B4814" s="2" t="s">
        <v>10522</v>
      </c>
      <c r="C4814" s="2" t="s">
        <v>10492</v>
      </c>
      <c r="D4814" s="2" t="s">
        <v>5669</v>
      </c>
      <c r="E4814" s="2" t="s">
        <v>5670</v>
      </c>
      <c r="F4814" s="2" t="s">
        <v>5537</v>
      </c>
    </row>
    <row r="4815" ht="16.5" spans="1:6">
      <c r="A4815" s="2" t="s">
        <v>4027</v>
      </c>
      <c r="B4815" s="2" t="s">
        <v>10523</v>
      </c>
      <c r="C4815" s="2" t="s">
        <v>10492</v>
      </c>
      <c r="D4815" s="2" t="s">
        <v>5669</v>
      </c>
      <c r="E4815" s="2" t="s">
        <v>5670</v>
      </c>
      <c r="F4815" s="2" t="s">
        <v>5537</v>
      </c>
    </row>
    <row r="4816" ht="16.5" spans="1:6">
      <c r="A4816" s="2" t="s">
        <v>4030</v>
      </c>
      <c r="B4816" s="2" t="s">
        <v>10524</v>
      </c>
      <c r="C4816" s="2" t="s">
        <v>10492</v>
      </c>
      <c r="D4816" s="2" t="s">
        <v>5669</v>
      </c>
      <c r="E4816" s="2" t="s">
        <v>5670</v>
      </c>
      <c r="F4816" s="2" t="s">
        <v>5537</v>
      </c>
    </row>
    <row r="4817" ht="16.5" spans="1:6">
      <c r="A4817" s="2" t="s">
        <v>3990</v>
      </c>
      <c r="B4817" s="2" t="s">
        <v>10525</v>
      </c>
      <c r="C4817" s="2" t="s">
        <v>10492</v>
      </c>
      <c r="D4817" s="2" t="s">
        <v>5669</v>
      </c>
      <c r="E4817" s="2" t="s">
        <v>5670</v>
      </c>
      <c r="F4817" s="2" t="s">
        <v>5537</v>
      </c>
    </row>
    <row r="4818" ht="16.5" spans="1:6">
      <c r="A4818" s="2" t="s">
        <v>4008</v>
      </c>
      <c r="B4818" s="2" t="s">
        <v>10526</v>
      </c>
      <c r="C4818" s="2" t="s">
        <v>10492</v>
      </c>
      <c r="D4818" s="2" t="s">
        <v>5669</v>
      </c>
      <c r="E4818" s="2" t="s">
        <v>5670</v>
      </c>
      <c r="F4818" s="2" t="s">
        <v>5537</v>
      </c>
    </row>
    <row r="4819" ht="16.5" spans="1:6">
      <c r="A4819" s="2" t="s">
        <v>3991</v>
      </c>
      <c r="B4819" s="2" t="s">
        <v>10527</v>
      </c>
      <c r="C4819" s="2" t="s">
        <v>10492</v>
      </c>
      <c r="D4819" s="2" t="s">
        <v>5669</v>
      </c>
      <c r="E4819" s="2" t="s">
        <v>5670</v>
      </c>
      <c r="F4819" s="2" t="s">
        <v>5537</v>
      </c>
    </row>
    <row r="4820" ht="16.5" spans="1:6">
      <c r="A4820" s="2" t="s">
        <v>3987</v>
      </c>
      <c r="B4820" s="2" t="s">
        <v>10528</v>
      </c>
      <c r="C4820" s="2" t="s">
        <v>10492</v>
      </c>
      <c r="D4820" s="2" t="s">
        <v>5669</v>
      </c>
      <c r="E4820" s="2" t="s">
        <v>5670</v>
      </c>
      <c r="F4820" s="2" t="s">
        <v>5537</v>
      </c>
    </row>
    <row r="4821" ht="16.5" spans="1:6">
      <c r="A4821" s="2" t="s">
        <v>4004</v>
      </c>
      <c r="B4821" s="2" t="s">
        <v>10529</v>
      </c>
      <c r="C4821" s="2" t="s">
        <v>10492</v>
      </c>
      <c r="D4821" s="2" t="s">
        <v>5669</v>
      </c>
      <c r="E4821" s="2" t="s">
        <v>5670</v>
      </c>
      <c r="F4821" s="2" t="s">
        <v>5537</v>
      </c>
    </row>
    <row r="4822" ht="16.5" spans="1:6">
      <c r="A4822" s="2" t="s">
        <v>3986</v>
      </c>
      <c r="B4822" s="2" t="s">
        <v>10530</v>
      </c>
      <c r="C4822" s="2" t="s">
        <v>10492</v>
      </c>
      <c r="D4822" s="2" t="s">
        <v>5669</v>
      </c>
      <c r="E4822" s="2" t="s">
        <v>5670</v>
      </c>
      <c r="F4822" s="2" t="s">
        <v>5537</v>
      </c>
    </row>
    <row r="4823" ht="16.5" spans="1:6">
      <c r="A4823" s="2" t="s">
        <v>4007</v>
      </c>
      <c r="B4823" s="2" t="s">
        <v>10531</v>
      </c>
      <c r="C4823" s="2" t="s">
        <v>10492</v>
      </c>
      <c r="D4823" s="2" t="s">
        <v>5669</v>
      </c>
      <c r="E4823" s="2" t="s">
        <v>5670</v>
      </c>
      <c r="F4823" s="2" t="s">
        <v>5537</v>
      </c>
    </row>
    <row r="4824" ht="16.5" spans="1:6">
      <c r="A4824" s="2" t="s">
        <v>4015</v>
      </c>
      <c r="B4824" s="2" t="s">
        <v>10532</v>
      </c>
      <c r="C4824" s="2" t="s">
        <v>10492</v>
      </c>
      <c r="D4824" s="2" t="s">
        <v>5669</v>
      </c>
      <c r="E4824" s="2" t="s">
        <v>5670</v>
      </c>
      <c r="F4824" s="2" t="s">
        <v>5537</v>
      </c>
    </row>
    <row r="4825" ht="16.5" spans="1:6">
      <c r="A4825" s="2" t="s">
        <v>4002</v>
      </c>
      <c r="B4825" s="2" t="s">
        <v>10533</v>
      </c>
      <c r="C4825" s="2" t="s">
        <v>10492</v>
      </c>
      <c r="D4825" s="2" t="s">
        <v>5669</v>
      </c>
      <c r="E4825" s="2" t="s">
        <v>5670</v>
      </c>
      <c r="F4825" s="2" t="s">
        <v>5537</v>
      </c>
    </row>
    <row r="4826" ht="16.5" spans="1:6">
      <c r="A4826" s="2" t="s">
        <v>4019</v>
      </c>
      <c r="B4826" s="2" t="s">
        <v>10534</v>
      </c>
      <c r="C4826" s="2" t="s">
        <v>10492</v>
      </c>
      <c r="D4826" s="2" t="s">
        <v>5669</v>
      </c>
      <c r="E4826" s="2" t="s">
        <v>5670</v>
      </c>
      <c r="F4826" s="2" t="s">
        <v>5537</v>
      </c>
    </row>
    <row r="4827" ht="16.5" spans="1:6">
      <c r="A4827" s="2" t="s">
        <v>4010</v>
      </c>
      <c r="B4827" s="2" t="s">
        <v>10535</v>
      </c>
      <c r="C4827" s="2" t="s">
        <v>10492</v>
      </c>
      <c r="D4827" s="2" t="s">
        <v>5669</v>
      </c>
      <c r="E4827" s="2" t="s">
        <v>5670</v>
      </c>
      <c r="F4827" s="2" t="s">
        <v>5537</v>
      </c>
    </row>
    <row r="4828" ht="16.5" spans="1:6">
      <c r="A4828" s="2" t="s">
        <v>3997</v>
      </c>
      <c r="B4828" s="2" t="s">
        <v>10536</v>
      </c>
      <c r="C4828" s="2" t="s">
        <v>10492</v>
      </c>
      <c r="D4828" s="2" t="s">
        <v>5669</v>
      </c>
      <c r="E4828" s="2" t="s">
        <v>5670</v>
      </c>
      <c r="F4828" s="2" t="s">
        <v>5537</v>
      </c>
    </row>
    <row r="4829" ht="16.5" spans="1:6">
      <c r="A4829" s="2" t="s">
        <v>4026</v>
      </c>
      <c r="B4829" s="2" t="s">
        <v>10537</v>
      </c>
      <c r="C4829" s="2" t="s">
        <v>10492</v>
      </c>
      <c r="D4829" s="2" t="s">
        <v>5669</v>
      </c>
      <c r="E4829" s="2" t="s">
        <v>5670</v>
      </c>
      <c r="F4829" s="2" t="s">
        <v>5537</v>
      </c>
    </row>
    <row r="4830" ht="16.5" spans="1:6">
      <c r="A4830" s="2" t="s">
        <v>4013</v>
      </c>
      <c r="B4830" s="2" t="s">
        <v>10538</v>
      </c>
      <c r="C4830" s="2" t="s">
        <v>10492</v>
      </c>
      <c r="D4830" s="2" t="s">
        <v>5669</v>
      </c>
      <c r="E4830" s="2" t="s">
        <v>5670</v>
      </c>
      <c r="F4830" s="2" t="s">
        <v>5537</v>
      </c>
    </row>
    <row r="4831" ht="16.5" spans="1:6">
      <c r="A4831" s="2" t="s">
        <v>4043</v>
      </c>
      <c r="B4831" s="2" t="s">
        <v>10539</v>
      </c>
      <c r="C4831" s="2" t="s">
        <v>10540</v>
      </c>
      <c r="D4831" s="2" t="s">
        <v>5669</v>
      </c>
      <c r="E4831" s="2" t="s">
        <v>5670</v>
      </c>
      <c r="F4831" s="2" t="s">
        <v>5537</v>
      </c>
    </row>
    <row r="4832" ht="16.5" spans="1:6">
      <c r="A4832" s="2" t="s">
        <v>4074</v>
      </c>
      <c r="B4832" s="2" t="s">
        <v>10541</v>
      </c>
      <c r="C4832" s="2" t="s">
        <v>10540</v>
      </c>
      <c r="D4832" s="2" t="s">
        <v>5669</v>
      </c>
      <c r="E4832" s="2" t="s">
        <v>5670</v>
      </c>
      <c r="F4832" s="2" t="s">
        <v>5537</v>
      </c>
    </row>
    <row r="4833" ht="16.5" spans="1:6">
      <c r="A4833" s="2" t="s">
        <v>4077</v>
      </c>
      <c r="B4833" s="2" t="s">
        <v>10542</v>
      </c>
      <c r="C4833" s="2" t="s">
        <v>10540</v>
      </c>
      <c r="D4833" s="2" t="s">
        <v>5669</v>
      </c>
      <c r="E4833" s="2" t="s">
        <v>5670</v>
      </c>
      <c r="F4833" s="2" t="s">
        <v>5537</v>
      </c>
    </row>
    <row r="4834" ht="16.5" spans="1:6">
      <c r="A4834" s="2" t="s">
        <v>4056</v>
      </c>
      <c r="B4834" s="2" t="s">
        <v>10543</v>
      </c>
      <c r="C4834" s="2" t="s">
        <v>10540</v>
      </c>
      <c r="D4834" s="2" t="s">
        <v>5669</v>
      </c>
      <c r="E4834" s="2" t="s">
        <v>5670</v>
      </c>
      <c r="F4834" s="2" t="s">
        <v>5537</v>
      </c>
    </row>
    <row r="4835" ht="16.5" spans="1:6">
      <c r="A4835" s="2" t="s">
        <v>4040</v>
      </c>
      <c r="B4835" s="2" t="s">
        <v>10544</v>
      </c>
      <c r="C4835" s="2" t="s">
        <v>10540</v>
      </c>
      <c r="D4835" s="2" t="s">
        <v>5669</v>
      </c>
      <c r="E4835" s="2" t="s">
        <v>5670</v>
      </c>
      <c r="F4835" s="2" t="s">
        <v>5537</v>
      </c>
    </row>
    <row r="4836" ht="16.5" spans="1:6">
      <c r="A4836" s="2" t="s">
        <v>4059</v>
      </c>
      <c r="B4836" s="2" t="s">
        <v>10545</v>
      </c>
      <c r="C4836" s="2" t="s">
        <v>10540</v>
      </c>
      <c r="D4836" s="2" t="s">
        <v>5669</v>
      </c>
      <c r="E4836" s="2" t="s">
        <v>5670</v>
      </c>
      <c r="F4836" s="2" t="s">
        <v>5537</v>
      </c>
    </row>
    <row r="4837" ht="16.5" spans="1:6">
      <c r="A4837" s="2" t="s">
        <v>4055</v>
      </c>
      <c r="B4837" s="2" t="s">
        <v>5988</v>
      </c>
      <c r="C4837" s="2" t="s">
        <v>10540</v>
      </c>
      <c r="D4837" s="2" t="s">
        <v>5669</v>
      </c>
      <c r="E4837" s="2" t="s">
        <v>5670</v>
      </c>
      <c r="F4837" s="2" t="s">
        <v>5537</v>
      </c>
    </row>
    <row r="4838" ht="16.5" spans="1:6">
      <c r="A4838" s="2" t="s">
        <v>4039</v>
      </c>
      <c r="B4838" s="2" t="s">
        <v>10546</v>
      </c>
      <c r="C4838" s="2" t="s">
        <v>10540</v>
      </c>
      <c r="D4838" s="2" t="s">
        <v>5669</v>
      </c>
      <c r="E4838" s="2" t="s">
        <v>5670</v>
      </c>
      <c r="F4838" s="2" t="s">
        <v>5537</v>
      </c>
    </row>
    <row r="4839" ht="16.5" spans="1:6">
      <c r="A4839" s="2" t="s">
        <v>4053</v>
      </c>
      <c r="B4839" s="2" t="s">
        <v>7143</v>
      </c>
      <c r="C4839" s="2" t="s">
        <v>10540</v>
      </c>
      <c r="D4839" s="2" t="s">
        <v>5669</v>
      </c>
      <c r="E4839" s="2" t="s">
        <v>5670</v>
      </c>
      <c r="F4839" s="2" t="s">
        <v>5537</v>
      </c>
    </row>
    <row r="4840" ht="16.5" spans="1:6">
      <c r="A4840" s="2" t="s">
        <v>4063</v>
      </c>
      <c r="B4840" s="2" t="s">
        <v>10547</v>
      </c>
      <c r="C4840" s="2" t="s">
        <v>10540</v>
      </c>
      <c r="D4840" s="2" t="s">
        <v>5669</v>
      </c>
      <c r="E4840" s="2" t="s">
        <v>5670</v>
      </c>
      <c r="F4840" s="2" t="s">
        <v>5537</v>
      </c>
    </row>
    <row r="4841" ht="16.5" spans="1:6">
      <c r="A4841" s="2" t="s">
        <v>4050</v>
      </c>
      <c r="B4841" s="2" t="s">
        <v>10548</v>
      </c>
      <c r="C4841" s="2" t="s">
        <v>10540</v>
      </c>
      <c r="D4841" s="2" t="s">
        <v>5669</v>
      </c>
      <c r="E4841" s="2" t="s">
        <v>5670</v>
      </c>
      <c r="F4841" s="2" t="s">
        <v>5537</v>
      </c>
    </row>
    <row r="4842" ht="16.5" spans="1:6">
      <c r="A4842" s="2" t="s">
        <v>4069</v>
      </c>
      <c r="B4842" s="2" t="s">
        <v>10549</v>
      </c>
      <c r="C4842" s="2" t="s">
        <v>10540</v>
      </c>
      <c r="D4842" s="2" t="s">
        <v>5669</v>
      </c>
      <c r="E4842" s="2" t="s">
        <v>5670</v>
      </c>
      <c r="F4842" s="2" t="s">
        <v>5537</v>
      </c>
    </row>
    <row r="4843" ht="16.5" spans="1:6">
      <c r="A4843" s="2" t="s">
        <v>4038</v>
      </c>
      <c r="B4843" s="2" t="s">
        <v>10550</v>
      </c>
      <c r="C4843" s="2" t="s">
        <v>10540</v>
      </c>
      <c r="D4843" s="2" t="s">
        <v>5669</v>
      </c>
      <c r="E4843" s="2" t="s">
        <v>5670</v>
      </c>
      <c r="F4843" s="2" t="s">
        <v>5537</v>
      </c>
    </row>
    <row r="4844" ht="16.5" spans="1:6">
      <c r="A4844" s="2" t="s">
        <v>4046</v>
      </c>
      <c r="B4844" s="2" t="s">
        <v>10551</v>
      </c>
      <c r="C4844" s="2" t="s">
        <v>10540</v>
      </c>
      <c r="D4844" s="2" t="s">
        <v>5669</v>
      </c>
      <c r="E4844" s="2" t="s">
        <v>5670</v>
      </c>
      <c r="F4844" s="2" t="s">
        <v>5537</v>
      </c>
    </row>
    <row r="4845" ht="16.5" spans="1:6">
      <c r="A4845" s="2" t="s">
        <v>4036</v>
      </c>
      <c r="B4845" s="2" t="s">
        <v>10552</v>
      </c>
      <c r="C4845" s="2" t="s">
        <v>10540</v>
      </c>
      <c r="D4845" s="2" t="s">
        <v>5669</v>
      </c>
      <c r="E4845" s="2" t="s">
        <v>5670</v>
      </c>
      <c r="F4845" s="2" t="s">
        <v>5537</v>
      </c>
    </row>
    <row r="4846" ht="16.5" spans="1:6">
      <c r="A4846" s="2" t="s">
        <v>4049</v>
      </c>
      <c r="B4846" s="2" t="s">
        <v>10553</v>
      </c>
      <c r="C4846" s="2" t="s">
        <v>10540</v>
      </c>
      <c r="D4846" s="2" t="s">
        <v>5669</v>
      </c>
      <c r="E4846" s="2" t="s">
        <v>5670</v>
      </c>
      <c r="F4846" s="2" t="s">
        <v>5537</v>
      </c>
    </row>
    <row r="4847" ht="16.5" spans="1:6">
      <c r="A4847" s="2" t="s">
        <v>4062</v>
      </c>
      <c r="B4847" s="2" t="s">
        <v>10554</v>
      </c>
      <c r="C4847" s="2" t="s">
        <v>10540</v>
      </c>
      <c r="D4847" s="2" t="s">
        <v>5669</v>
      </c>
      <c r="E4847" s="2" t="s">
        <v>5670</v>
      </c>
      <c r="F4847" s="2" t="s">
        <v>5537</v>
      </c>
    </row>
    <row r="4848" ht="16.5" spans="1:6">
      <c r="A4848" s="2" t="s">
        <v>4044</v>
      </c>
      <c r="B4848" s="2" t="s">
        <v>10555</v>
      </c>
      <c r="C4848" s="2" t="s">
        <v>10540</v>
      </c>
      <c r="D4848" s="2" t="s">
        <v>5669</v>
      </c>
      <c r="E4848" s="2" t="s">
        <v>5670</v>
      </c>
      <c r="F4848" s="2" t="s">
        <v>5537</v>
      </c>
    </row>
    <row r="4849" ht="16.5" spans="1:6">
      <c r="A4849" s="2" t="s">
        <v>4073</v>
      </c>
      <c r="B4849" s="2" t="s">
        <v>10556</v>
      </c>
      <c r="C4849" s="2" t="s">
        <v>10540</v>
      </c>
      <c r="D4849" s="2" t="s">
        <v>5669</v>
      </c>
      <c r="E4849" s="2" t="s">
        <v>5670</v>
      </c>
      <c r="F4849" s="2" t="s">
        <v>5537</v>
      </c>
    </row>
    <row r="4850" ht="16.5" spans="1:6">
      <c r="A4850" s="2" t="s">
        <v>4048</v>
      </c>
      <c r="B4850" s="2" t="s">
        <v>10557</v>
      </c>
      <c r="C4850" s="2" t="s">
        <v>10540</v>
      </c>
      <c r="D4850" s="2" t="s">
        <v>5669</v>
      </c>
      <c r="E4850" s="2" t="s">
        <v>5670</v>
      </c>
      <c r="F4850" s="2" t="s">
        <v>5537</v>
      </c>
    </row>
    <row r="4851" ht="16.5" spans="1:6">
      <c r="A4851" s="2" t="s">
        <v>4052</v>
      </c>
      <c r="B4851" s="2" t="s">
        <v>10558</v>
      </c>
      <c r="C4851" s="2" t="s">
        <v>10540</v>
      </c>
      <c r="D4851" s="2" t="s">
        <v>5669</v>
      </c>
      <c r="E4851" s="2" t="s">
        <v>5670</v>
      </c>
      <c r="F4851" s="2" t="s">
        <v>5537</v>
      </c>
    </row>
    <row r="4852" ht="16.5" spans="1:6">
      <c r="A4852" s="2" t="s">
        <v>4058</v>
      </c>
      <c r="B4852" s="2" t="s">
        <v>10559</v>
      </c>
      <c r="C4852" s="2" t="s">
        <v>10540</v>
      </c>
      <c r="D4852" s="2" t="s">
        <v>5669</v>
      </c>
      <c r="E4852" s="2" t="s">
        <v>5670</v>
      </c>
      <c r="F4852" s="2" t="s">
        <v>5537</v>
      </c>
    </row>
    <row r="4853" ht="16.5" spans="1:6">
      <c r="A4853" s="2" t="s">
        <v>4061</v>
      </c>
      <c r="B4853" s="2" t="s">
        <v>10560</v>
      </c>
      <c r="C4853" s="2" t="s">
        <v>10540</v>
      </c>
      <c r="D4853" s="2" t="s">
        <v>5669</v>
      </c>
      <c r="E4853" s="2" t="s">
        <v>5670</v>
      </c>
      <c r="F4853" s="2" t="s">
        <v>5537</v>
      </c>
    </row>
    <row r="4854" ht="16.5" spans="1:6">
      <c r="A4854" s="2" t="s">
        <v>4045</v>
      </c>
      <c r="B4854" s="2" t="s">
        <v>10561</v>
      </c>
      <c r="C4854" s="2" t="s">
        <v>10540</v>
      </c>
      <c r="D4854" s="2" t="s">
        <v>5669</v>
      </c>
      <c r="E4854" s="2" t="s">
        <v>5670</v>
      </c>
      <c r="F4854" s="2" t="s">
        <v>5537</v>
      </c>
    </row>
    <row r="4855" ht="16.5" spans="1:6">
      <c r="A4855" s="2" t="s">
        <v>4047</v>
      </c>
      <c r="B4855" s="2" t="s">
        <v>10562</v>
      </c>
      <c r="C4855" s="2" t="s">
        <v>10540</v>
      </c>
      <c r="D4855" s="2" t="s">
        <v>5669</v>
      </c>
      <c r="E4855" s="2" t="s">
        <v>5670</v>
      </c>
      <c r="F4855" s="2" t="s">
        <v>5537</v>
      </c>
    </row>
    <row r="4856" ht="16.5" spans="1:6">
      <c r="A4856" s="2" t="s">
        <v>4072</v>
      </c>
      <c r="B4856" s="2" t="s">
        <v>10563</v>
      </c>
      <c r="C4856" s="2" t="s">
        <v>10540</v>
      </c>
      <c r="D4856" s="2" t="s">
        <v>5669</v>
      </c>
      <c r="E4856" s="2" t="s">
        <v>5670</v>
      </c>
      <c r="F4856" s="2" t="s">
        <v>5537</v>
      </c>
    </row>
    <row r="4857" ht="16.5" spans="1:6">
      <c r="A4857" s="2" t="s">
        <v>4068</v>
      </c>
      <c r="B4857" s="2" t="s">
        <v>8896</v>
      </c>
      <c r="C4857" s="2" t="s">
        <v>10540</v>
      </c>
      <c r="D4857" s="2" t="s">
        <v>5669</v>
      </c>
      <c r="E4857" s="2" t="s">
        <v>5670</v>
      </c>
      <c r="F4857" s="2" t="s">
        <v>5537</v>
      </c>
    </row>
    <row r="4858" ht="16.5" spans="1:6">
      <c r="A4858" s="2" t="s">
        <v>4042</v>
      </c>
      <c r="B4858" s="2" t="s">
        <v>10564</v>
      </c>
      <c r="C4858" s="2" t="s">
        <v>10540</v>
      </c>
      <c r="D4858" s="2" t="s">
        <v>5669</v>
      </c>
      <c r="E4858" s="2" t="s">
        <v>5670</v>
      </c>
      <c r="F4858" s="2" t="s">
        <v>5537</v>
      </c>
    </row>
    <row r="4859" ht="16.5" spans="1:6">
      <c r="A4859" s="2" t="s">
        <v>4078</v>
      </c>
      <c r="B4859" s="2" t="s">
        <v>10565</v>
      </c>
      <c r="C4859" s="2" t="s">
        <v>10540</v>
      </c>
      <c r="D4859" s="2" t="s">
        <v>5669</v>
      </c>
      <c r="E4859" s="2" t="s">
        <v>5670</v>
      </c>
      <c r="F4859" s="2" t="s">
        <v>5537</v>
      </c>
    </row>
    <row r="4860" ht="16.5" spans="1:6">
      <c r="A4860" s="2" t="s">
        <v>4037</v>
      </c>
      <c r="B4860" s="2" t="s">
        <v>5991</v>
      </c>
      <c r="C4860" s="2" t="s">
        <v>10540</v>
      </c>
      <c r="D4860" s="2" t="s">
        <v>5669</v>
      </c>
      <c r="E4860" s="2" t="s">
        <v>5670</v>
      </c>
      <c r="F4860" s="2" t="s">
        <v>5537</v>
      </c>
    </row>
    <row r="4861" ht="16.5" spans="1:6">
      <c r="A4861" s="2" t="s">
        <v>4075</v>
      </c>
      <c r="B4861" s="2" t="s">
        <v>10566</v>
      </c>
      <c r="C4861" s="2" t="s">
        <v>10540</v>
      </c>
      <c r="D4861" s="2" t="s">
        <v>5669</v>
      </c>
      <c r="E4861" s="2" t="s">
        <v>5670</v>
      </c>
      <c r="F4861" s="2" t="s">
        <v>5537</v>
      </c>
    </row>
    <row r="4862" ht="16.5" spans="1:6">
      <c r="A4862" s="2" t="s">
        <v>4064</v>
      </c>
      <c r="B4862" s="2" t="s">
        <v>10567</v>
      </c>
      <c r="C4862" s="2" t="s">
        <v>10540</v>
      </c>
      <c r="D4862" s="2" t="s">
        <v>5669</v>
      </c>
      <c r="E4862" s="2" t="s">
        <v>5670</v>
      </c>
      <c r="F4862" s="2" t="s">
        <v>5537</v>
      </c>
    </row>
    <row r="4863" ht="16.5" spans="1:6">
      <c r="A4863" s="2" t="s">
        <v>4076</v>
      </c>
      <c r="B4863" s="2" t="s">
        <v>10568</v>
      </c>
      <c r="C4863" s="2" t="s">
        <v>10540</v>
      </c>
      <c r="D4863" s="2" t="s">
        <v>5669</v>
      </c>
      <c r="E4863" s="2" t="s">
        <v>5670</v>
      </c>
      <c r="F4863" s="2" t="s">
        <v>5537</v>
      </c>
    </row>
    <row r="4864" ht="16.5" spans="1:6">
      <c r="A4864" s="2" t="s">
        <v>10569</v>
      </c>
      <c r="B4864" s="2" t="s">
        <v>10570</v>
      </c>
      <c r="C4864" s="2" t="s">
        <v>5880</v>
      </c>
      <c r="D4864" s="2" t="s">
        <v>5584</v>
      </c>
      <c r="E4864" s="2" t="s">
        <v>5585</v>
      </c>
      <c r="F4864" s="2" t="s">
        <v>5537</v>
      </c>
    </row>
    <row r="4865" ht="16.5" spans="1:6">
      <c r="A4865" s="2" t="s">
        <v>10571</v>
      </c>
      <c r="B4865" s="2" t="s">
        <v>10572</v>
      </c>
      <c r="C4865" s="2" t="s">
        <v>5583</v>
      </c>
      <c r="D4865" s="2" t="s">
        <v>5584</v>
      </c>
      <c r="E4865" s="2" t="s">
        <v>5585</v>
      </c>
      <c r="F4865" s="2" t="s">
        <v>5537</v>
      </c>
    </row>
    <row r="4866" ht="16.5" spans="1:6">
      <c r="A4866" s="2" t="s">
        <v>4041</v>
      </c>
      <c r="B4866" s="2" t="s">
        <v>10573</v>
      </c>
      <c r="C4866" s="2" t="s">
        <v>10540</v>
      </c>
      <c r="D4866" s="2" t="s">
        <v>5669</v>
      </c>
      <c r="E4866" s="2" t="s">
        <v>5670</v>
      </c>
      <c r="F4866" s="2" t="s">
        <v>5537</v>
      </c>
    </row>
    <row r="4867" ht="16.5" spans="1:6">
      <c r="A4867" s="2" t="s">
        <v>4066</v>
      </c>
      <c r="B4867" s="2" t="s">
        <v>10574</v>
      </c>
      <c r="C4867" s="2" t="s">
        <v>10540</v>
      </c>
      <c r="D4867" s="2" t="s">
        <v>5669</v>
      </c>
      <c r="E4867" s="2" t="s">
        <v>5670</v>
      </c>
      <c r="F4867" s="2" t="s">
        <v>5537</v>
      </c>
    </row>
    <row r="4868" ht="16.5" spans="1:6">
      <c r="A4868" s="2" t="s">
        <v>4034</v>
      </c>
      <c r="B4868" s="2" t="s">
        <v>10575</v>
      </c>
      <c r="C4868" s="2" t="s">
        <v>10540</v>
      </c>
      <c r="D4868" s="2" t="s">
        <v>5669</v>
      </c>
      <c r="E4868" s="2" t="s">
        <v>5670</v>
      </c>
      <c r="F4868" s="2" t="s">
        <v>5537</v>
      </c>
    </row>
    <row r="4869" ht="16.5" spans="1:6">
      <c r="A4869" s="2" t="s">
        <v>10576</v>
      </c>
      <c r="B4869" s="2" t="s">
        <v>10577</v>
      </c>
      <c r="C4869" s="2" t="s">
        <v>5857</v>
      </c>
      <c r="D4869" s="2" t="s">
        <v>5669</v>
      </c>
      <c r="E4869" s="2" t="s">
        <v>5670</v>
      </c>
      <c r="F4869" s="2" t="s">
        <v>5537</v>
      </c>
    </row>
    <row r="4870" ht="16.5" spans="1:6">
      <c r="A4870" s="2" t="s">
        <v>4060</v>
      </c>
      <c r="B4870" s="2" t="s">
        <v>10578</v>
      </c>
      <c r="C4870" s="2" t="s">
        <v>10540</v>
      </c>
      <c r="D4870" s="2" t="s">
        <v>5669</v>
      </c>
      <c r="E4870" s="2" t="s">
        <v>5670</v>
      </c>
      <c r="F4870" s="2" t="s">
        <v>5537</v>
      </c>
    </row>
    <row r="4871" ht="16.5" spans="1:6">
      <c r="A4871" s="2" t="s">
        <v>4065</v>
      </c>
      <c r="B4871" s="2" t="s">
        <v>10579</v>
      </c>
      <c r="C4871" s="2" t="s">
        <v>10540</v>
      </c>
      <c r="D4871" s="2" t="s">
        <v>5669</v>
      </c>
      <c r="E4871" s="2" t="s">
        <v>5670</v>
      </c>
      <c r="F4871" s="2" t="s">
        <v>5537</v>
      </c>
    </row>
    <row r="4872" ht="16.5" spans="1:6">
      <c r="A4872" s="2" t="s">
        <v>4079</v>
      </c>
      <c r="B4872" s="2" t="s">
        <v>10580</v>
      </c>
      <c r="C4872" s="2" t="s">
        <v>10540</v>
      </c>
      <c r="D4872" s="2" t="s">
        <v>5669</v>
      </c>
      <c r="E4872" s="2" t="s">
        <v>5670</v>
      </c>
      <c r="F4872" s="2" t="s">
        <v>5537</v>
      </c>
    </row>
    <row r="4873" ht="16.5" spans="1:6">
      <c r="A4873" s="2" t="s">
        <v>4067</v>
      </c>
      <c r="B4873" s="2" t="s">
        <v>10581</v>
      </c>
      <c r="C4873" s="2" t="s">
        <v>10540</v>
      </c>
      <c r="D4873" s="2" t="s">
        <v>5669</v>
      </c>
      <c r="E4873" s="2" t="s">
        <v>5670</v>
      </c>
      <c r="F4873" s="2" t="s">
        <v>5537</v>
      </c>
    </row>
    <row r="4874" ht="16.5" spans="1:6">
      <c r="A4874" s="2" t="s">
        <v>4057</v>
      </c>
      <c r="B4874" s="2" t="s">
        <v>9021</v>
      </c>
      <c r="C4874" s="2" t="s">
        <v>10540</v>
      </c>
      <c r="D4874" s="2" t="s">
        <v>5669</v>
      </c>
      <c r="E4874" s="2" t="s">
        <v>5670</v>
      </c>
      <c r="F4874" s="2" t="s">
        <v>5537</v>
      </c>
    </row>
    <row r="4875" ht="16.5" spans="1:6">
      <c r="A4875" s="2" t="s">
        <v>4035</v>
      </c>
      <c r="B4875" s="2" t="s">
        <v>10582</v>
      </c>
      <c r="C4875" s="2" t="s">
        <v>10540</v>
      </c>
      <c r="D4875" s="2" t="s">
        <v>5669</v>
      </c>
      <c r="E4875" s="2" t="s">
        <v>5670</v>
      </c>
      <c r="F4875" s="2" t="s">
        <v>5537</v>
      </c>
    </row>
    <row r="4876" ht="16.5" spans="1:6">
      <c r="A4876" s="2" t="s">
        <v>4070</v>
      </c>
      <c r="B4876" s="2" t="s">
        <v>10583</v>
      </c>
      <c r="C4876" s="2" t="s">
        <v>10540</v>
      </c>
      <c r="D4876" s="2" t="s">
        <v>5669</v>
      </c>
      <c r="E4876" s="2" t="s">
        <v>5670</v>
      </c>
      <c r="F4876" s="2" t="s">
        <v>5537</v>
      </c>
    </row>
    <row r="4877" ht="16.5" spans="1:6">
      <c r="A4877" s="2" t="s">
        <v>4071</v>
      </c>
      <c r="B4877" s="2" t="s">
        <v>10584</v>
      </c>
      <c r="C4877" s="2" t="s">
        <v>10540</v>
      </c>
      <c r="D4877" s="2" t="s">
        <v>5669</v>
      </c>
      <c r="E4877" s="2" t="s">
        <v>5670</v>
      </c>
      <c r="F4877" s="2" t="s">
        <v>5537</v>
      </c>
    </row>
    <row r="4878" ht="16.5" spans="1:6">
      <c r="A4878" s="2" t="s">
        <v>4054</v>
      </c>
      <c r="B4878" s="2" t="s">
        <v>10585</v>
      </c>
      <c r="C4878" s="2" t="s">
        <v>10540</v>
      </c>
      <c r="D4878" s="2" t="s">
        <v>5669</v>
      </c>
      <c r="E4878" s="2" t="s">
        <v>5670</v>
      </c>
      <c r="F4878" s="2" t="s">
        <v>5537</v>
      </c>
    </row>
    <row r="4879" ht="16.5" spans="1:6">
      <c r="A4879" s="2" t="s">
        <v>4051</v>
      </c>
      <c r="B4879" s="2" t="s">
        <v>9978</v>
      </c>
      <c r="C4879" s="2" t="s">
        <v>10540</v>
      </c>
      <c r="D4879" s="2" t="s">
        <v>5669</v>
      </c>
      <c r="E4879" s="2" t="s">
        <v>5670</v>
      </c>
      <c r="F4879" s="2" t="s">
        <v>5537</v>
      </c>
    </row>
    <row r="4880" ht="16.5" spans="1:6">
      <c r="A4880" s="2" t="s">
        <v>4097</v>
      </c>
      <c r="B4880" s="2" t="s">
        <v>10586</v>
      </c>
      <c r="C4880" s="2" t="s">
        <v>5668</v>
      </c>
      <c r="D4880" s="2" t="s">
        <v>5669</v>
      </c>
      <c r="E4880" s="2" t="s">
        <v>5670</v>
      </c>
      <c r="F4880" s="2" t="s">
        <v>5537</v>
      </c>
    </row>
    <row r="4881" ht="16.5" spans="1:6">
      <c r="A4881" s="2" t="s">
        <v>4111</v>
      </c>
      <c r="B4881" s="2" t="s">
        <v>10587</v>
      </c>
      <c r="C4881" s="2" t="s">
        <v>5668</v>
      </c>
      <c r="D4881" s="2" t="s">
        <v>5669</v>
      </c>
      <c r="E4881" s="2" t="s">
        <v>5670</v>
      </c>
      <c r="F4881" s="2" t="s">
        <v>5537</v>
      </c>
    </row>
    <row r="4882" ht="16.5" spans="1:6">
      <c r="A4882" s="2" t="s">
        <v>4096</v>
      </c>
      <c r="B4882" s="2" t="s">
        <v>10588</v>
      </c>
      <c r="C4882" s="2" t="s">
        <v>5668</v>
      </c>
      <c r="D4882" s="2" t="s">
        <v>5669</v>
      </c>
      <c r="E4882" s="2" t="s">
        <v>5670</v>
      </c>
      <c r="F4882" s="2" t="s">
        <v>5537</v>
      </c>
    </row>
    <row r="4883" ht="16.5" spans="1:6">
      <c r="A4883" s="2" t="s">
        <v>10589</v>
      </c>
      <c r="B4883" s="2" t="s">
        <v>10590</v>
      </c>
      <c r="C4883" s="2" t="s">
        <v>5880</v>
      </c>
      <c r="D4883" s="2" t="s">
        <v>5584</v>
      </c>
      <c r="E4883" s="2" t="s">
        <v>5585</v>
      </c>
      <c r="F4883" s="2" t="s">
        <v>5537</v>
      </c>
    </row>
    <row r="4884" ht="16.5" spans="1:6">
      <c r="A4884" s="2" t="s">
        <v>4100</v>
      </c>
      <c r="B4884" s="2" t="s">
        <v>10591</v>
      </c>
      <c r="C4884" s="2" t="s">
        <v>5668</v>
      </c>
      <c r="D4884" s="2" t="s">
        <v>5669</v>
      </c>
      <c r="E4884" s="2" t="s">
        <v>5670</v>
      </c>
      <c r="F4884" s="2" t="s">
        <v>5537</v>
      </c>
    </row>
    <row r="4885" ht="16.5" spans="1:6">
      <c r="A4885" s="2" t="s">
        <v>10592</v>
      </c>
      <c r="B4885" s="2" t="s">
        <v>10593</v>
      </c>
      <c r="C4885" s="2" t="s">
        <v>10594</v>
      </c>
      <c r="D4885" s="2" t="s">
        <v>5556</v>
      </c>
      <c r="E4885" s="2" t="s">
        <v>5557</v>
      </c>
      <c r="F4885" s="2" t="s">
        <v>5537</v>
      </c>
    </row>
    <row r="4886" ht="16.5" spans="1:6">
      <c r="A4886" s="2" t="s">
        <v>4092</v>
      </c>
      <c r="B4886" s="2" t="s">
        <v>10595</v>
      </c>
      <c r="C4886" s="2" t="s">
        <v>5668</v>
      </c>
      <c r="D4886" s="2" t="s">
        <v>5669</v>
      </c>
      <c r="E4886" s="2" t="s">
        <v>5670</v>
      </c>
      <c r="F4886" s="2" t="s">
        <v>5537</v>
      </c>
    </row>
    <row r="4887" ht="16.5" spans="1:6">
      <c r="A4887" s="2" t="s">
        <v>10596</v>
      </c>
      <c r="B4887" s="2" t="s">
        <v>10597</v>
      </c>
      <c r="C4887" s="2" t="s">
        <v>7172</v>
      </c>
      <c r="D4887" s="2" t="s">
        <v>5584</v>
      </c>
      <c r="E4887" s="2" t="s">
        <v>5585</v>
      </c>
      <c r="F4887" s="2" t="s">
        <v>5537</v>
      </c>
    </row>
    <row r="4888" ht="16.5" spans="1:6">
      <c r="A4888" s="2" t="s">
        <v>10598</v>
      </c>
      <c r="B4888" s="2" t="s">
        <v>10599</v>
      </c>
      <c r="C4888" s="2" t="s">
        <v>5583</v>
      </c>
      <c r="D4888" s="2" t="s">
        <v>5584</v>
      </c>
      <c r="E4888" s="2" t="s">
        <v>5585</v>
      </c>
      <c r="F4888" s="2" t="s">
        <v>5537</v>
      </c>
    </row>
    <row r="4889" ht="16.5" spans="1:6">
      <c r="A4889" s="2" t="s">
        <v>4105</v>
      </c>
      <c r="B4889" s="2" t="s">
        <v>10600</v>
      </c>
      <c r="C4889" s="2" t="s">
        <v>5668</v>
      </c>
      <c r="D4889" s="2" t="s">
        <v>5669</v>
      </c>
      <c r="E4889" s="2" t="s">
        <v>5670</v>
      </c>
      <c r="F4889" s="2" t="s">
        <v>5537</v>
      </c>
    </row>
    <row r="4890" ht="16.5" spans="1:6">
      <c r="A4890" s="2" t="s">
        <v>4110</v>
      </c>
      <c r="B4890" s="2" t="s">
        <v>10601</v>
      </c>
      <c r="C4890" s="2" t="s">
        <v>5668</v>
      </c>
      <c r="D4890" s="2" t="s">
        <v>5669</v>
      </c>
      <c r="E4890" s="2" t="s">
        <v>5670</v>
      </c>
      <c r="F4890" s="2" t="s">
        <v>5537</v>
      </c>
    </row>
    <row r="4891" ht="16.5" spans="1:6">
      <c r="A4891" s="2" t="s">
        <v>4084</v>
      </c>
      <c r="B4891" s="2" t="s">
        <v>10602</v>
      </c>
      <c r="C4891" s="2" t="s">
        <v>5668</v>
      </c>
      <c r="D4891" s="2" t="s">
        <v>5669</v>
      </c>
      <c r="E4891" s="2" t="s">
        <v>5670</v>
      </c>
      <c r="F4891" s="2" t="s">
        <v>5537</v>
      </c>
    </row>
    <row r="4892" ht="16.5" spans="1:6">
      <c r="A4892" s="2" t="s">
        <v>4081</v>
      </c>
      <c r="B4892" s="2" t="s">
        <v>10603</v>
      </c>
      <c r="C4892" s="2" t="s">
        <v>5668</v>
      </c>
      <c r="D4892" s="2" t="s">
        <v>5669</v>
      </c>
      <c r="E4892" s="2" t="s">
        <v>5670</v>
      </c>
      <c r="F4892" s="2" t="s">
        <v>5537</v>
      </c>
    </row>
    <row r="4893" ht="16.5" spans="1:6">
      <c r="A4893" s="2" t="s">
        <v>4112</v>
      </c>
      <c r="B4893" s="2" t="s">
        <v>10604</v>
      </c>
      <c r="C4893" s="2" t="s">
        <v>5668</v>
      </c>
      <c r="D4893" s="2" t="s">
        <v>5669</v>
      </c>
      <c r="E4893" s="2" t="s">
        <v>5670</v>
      </c>
      <c r="F4893" s="2" t="s">
        <v>5537</v>
      </c>
    </row>
    <row r="4894" ht="16.5" spans="1:6">
      <c r="A4894" s="2" t="s">
        <v>4088</v>
      </c>
      <c r="B4894" s="2" t="s">
        <v>10605</v>
      </c>
      <c r="C4894" s="2" t="s">
        <v>5668</v>
      </c>
      <c r="D4894" s="2" t="s">
        <v>5669</v>
      </c>
      <c r="E4894" s="2" t="s">
        <v>5670</v>
      </c>
      <c r="F4894" s="2" t="s">
        <v>5537</v>
      </c>
    </row>
    <row r="4895" ht="16.5" spans="1:6">
      <c r="A4895" s="2" t="s">
        <v>4090</v>
      </c>
      <c r="B4895" s="2" t="s">
        <v>10606</v>
      </c>
      <c r="C4895" s="2" t="s">
        <v>5668</v>
      </c>
      <c r="D4895" s="2" t="s">
        <v>5669</v>
      </c>
      <c r="E4895" s="2" t="s">
        <v>5670</v>
      </c>
      <c r="F4895" s="2" t="s">
        <v>5537</v>
      </c>
    </row>
    <row r="4896" ht="16.5" spans="1:6">
      <c r="A4896" s="2" t="s">
        <v>4095</v>
      </c>
      <c r="B4896" s="2" t="s">
        <v>10607</v>
      </c>
      <c r="C4896" s="2" t="s">
        <v>5668</v>
      </c>
      <c r="D4896" s="2" t="s">
        <v>5669</v>
      </c>
      <c r="E4896" s="2" t="s">
        <v>5670</v>
      </c>
      <c r="F4896" s="2" t="s">
        <v>5537</v>
      </c>
    </row>
    <row r="4897" ht="16.5" spans="1:6">
      <c r="A4897" s="2" t="s">
        <v>4087</v>
      </c>
      <c r="B4897" s="2" t="s">
        <v>8173</v>
      </c>
      <c r="C4897" s="2" t="s">
        <v>5668</v>
      </c>
      <c r="D4897" s="2" t="s">
        <v>5669</v>
      </c>
      <c r="E4897" s="2" t="s">
        <v>5670</v>
      </c>
      <c r="F4897" s="2" t="s">
        <v>5537</v>
      </c>
    </row>
    <row r="4898" ht="16.5" spans="1:6">
      <c r="A4898" s="2" t="s">
        <v>4082</v>
      </c>
      <c r="B4898" s="2" t="s">
        <v>10608</v>
      </c>
      <c r="C4898" s="2" t="s">
        <v>5668</v>
      </c>
      <c r="D4898" s="2" t="s">
        <v>5669</v>
      </c>
      <c r="E4898" s="2" t="s">
        <v>5670</v>
      </c>
      <c r="F4898" s="2" t="s">
        <v>5537</v>
      </c>
    </row>
    <row r="4899" ht="16.5" spans="1:6">
      <c r="A4899" s="2" t="s">
        <v>4102</v>
      </c>
      <c r="B4899" s="2" t="s">
        <v>10609</v>
      </c>
      <c r="C4899" s="2" t="s">
        <v>5668</v>
      </c>
      <c r="D4899" s="2" t="s">
        <v>5669</v>
      </c>
      <c r="E4899" s="2" t="s">
        <v>5670</v>
      </c>
      <c r="F4899" s="2" t="s">
        <v>5537</v>
      </c>
    </row>
    <row r="4900" ht="16.5" spans="1:6">
      <c r="A4900" s="2" t="s">
        <v>4091</v>
      </c>
      <c r="B4900" s="2" t="s">
        <v>7914</v>
      </c>
      <c r="C4900" s="2" t="s">
        <v>5668</v>
      </c>
      <c r="D4900" s="2" t="s">
        <v>5669</v>
      </c>
      <c r="E4900" s="2" t="s">
        <v>5670</v>
      </c>
      <c r="F4900" s="2" t="s">
        <v>5537</v>
      </c>
    </row>
    <row r="4901" ht="16.5" spans="1:6">
      <c r="A4901" s="2" t="s">
        <v>4101</v>
      </c>
      <c r="B4901" s="2" t="s">
        <v>10610</v>
      </c>
      <c r="C4901" s="2" t="s">
        <v>5668</v>
      </c>
      <c r="D4901" s="2" t="s">
        <v>5669</v>
      </c>
      <c r="E4901" s="2" t="s">
        <v>5670</v>
      </c>
      <c r="F4901" s="2" t="s">
        <v>5537</v>
      </c>
    </row>
    <row r="4902" ht="16.5" spans="1:6">
      <c r="A4902" s="2" t="s">
        <v>4089</v>
      </c>
      <c r="B4902" s="2" t="s">
        <v>10611</v>
      </c>
      <c r="C4902" s="2" t="s">
        <v>5668</v>
      </c>
      <c r="D4902" s="2" t="s">
        <v>5669</v>
      </c>
      <c r="E4902" s="2" t="s">
        <v>5670</v>
      </c>
      <c r="F4902" s="2" t="s">
        <v>5537</v>
      </c>
    </row>
    <row r="4903" ht="16.5" spans="1:6">
      <c r="A4903" s="2" t="s">
        <v>4080</v>
      </c>
      <c r="B4903" s="2" t="s">
        <v>10612</v>
      </c>
      <c r="C4903" s="2" t="s">
        <v>5668</v>
      </c>
      <c r="D4903" s="2" t="s">
        <v>5669</v>
      </c>
      <c r="E4903" s="2" t="s">
        <v>5670</v>
      </c>
      <c r="F4903" s="2" t="s">
        <v>5537</v>
      </c>
    </row>
    <row r="4904" ht="16.5" spans="1:6">
      <c r="A4904" s="2" t="s">
        <v>4093</v>
      </c>
      <c r="B4904" s="2" t="s">
        <v>10613</v>
      </c>
      <c r="C4904" s="2" t="s">
        <v>5668</v>
      </c>
      <c r="D4904" s="2" t="s">
        <v>5669</v>
      </c>
      <c r="E4904" s="2" t="s">
        <v>5670</v>
      </c>
      <c r="F4904" s="2" t="s">
        <v>5537</v>
      </c>
    </row>
    <row r="4905" ht="16.5" spans="1:6">
      <c r="A4905" s="2" t="s">
        <v>4114</v>
      </c>
      <c r="B4905" s="2" t="s">
        <v>10614</v>
      </c>
      <c r="C4905" s="2" t="s">
        <v>5668</v>
      </c>
      <c r="D4905" s="2" t="s">
        <v>5669</v>
      </c>
      <c r="E4905" s="2" t="s">
        <v>5670</v>
      </c>
      <c r="F4905" s="2" t="s">
        <v>5537</v>
      </c>
    </row>
    <row r="4906" ht="16.5" spans="1:6">
      <c r="A4906" s="2" t="s">
        <v>4107</v>
      </c>
      <c r="B4906" s="2" t="s">
        <v>10615</v>
      </c>
      <c r="C4906" s="2" t="s">
        <v>5668</v>
      </c>
      <c r="D4906" s="2" t="s">
        <v>5669</v>
      </c>
      <c r="E4906" s="2" t="s">
        <v>5670</v>
      </c>
      <c r="F4906" s="2" t="s">
        <v>5537</v>
      </c>
    </row>
    <row r="4907" ht="16.5" spans="1:6">
      <c r="A4907" s="2" t="s">
        <v>4117</v>
      </c>
      <c r="B4907" s="2" t="s">
        <v>10616</v>
      </c>
      <c r="C4907" s="2" t="s">
        <v>5668</v>
      </c>
      <c r="D4907" s="2" t="s">
        <v>5669</v>
      </c>
      <c r="E4907" s="2" t="s">
        <v>5670</v>
      </c>
      <c r="F4907" s="2" t="s">
        <v>5537</v>
      </c>
    </row>
    <row r="4908" ht="16.5" spans="1:6">
      <c r="A4908" s="2" t="s">
        <v>10617</v>
      </c>
      <c r="B4908" s="2" t="s">
        <v>10618</v>
      </c>
      <c r="C4908" s="2" t="s">
        <v>5583</v>
      </c>
      <c r="D4908" s="2" t="s">
        <v>5584</v>
      </c>
      <c r="E4908" s="2" t="s">
        <v>5585</v>
      </c>
      <c r="F4908" s="2" t="s">
        <v>5537</v>
      </c>
    </row>
    <row r="4909" ht="16.5" spans="1:6">
      <c r="A4909" s="2" t="s">
        <v>10619</v>
      </c>
      <c r="B4909" s="2" t="s">
        <v>10620</v>
      </c>
      <c r="C4909" s="2" t="s">
        <v>7172</v>
      </c>
      <c r="D4909" s="2" t="s">
        <v>5584</v>
      </c>
      <c r="E4909" s="2" t="s">
        <v>5585</v>
      </c>
      <c r="F4909" s="2" t="s">
        <v>5537</v>
      </c>
    </row>
    <row r="4910" ht="16.5" spans="1:6">
      <c r="A4910" s="2" t="s">
        <v>4109</v>
      </c>
      <c r="B4910" s="2" t="s">
        <v>10621</v>
      </c>
      <c r="C4910" s="2" t="s">
        <v>5668</v>
      </c>
      <c r="D4910" s="2" t="s">
        <v>5669</v>
      </c>
      <c r="E4910" s="2" t="s">
        <v>5670</v>
      </c>
      <c r="F4910" s="2" t="s">
        <v>5537</v>
      </c>
    </row>
    <row r="4911" ht="16.5" spans="1:6">
      <c r="A4911" s="2" t="s">
        <v>4085</v>
      </c>
      <c r="B4911" s="2" t="s">
        <v>10622</v>
      </c>
      <c r="C4911" s="2" t="s">
        <v>5668</v>
      </c>
      <c r="D4911" s="2" t="s">
        <v>5669</v>
      </c>
      <c r="E4911" s="2" t="s">
        <v>5670</v>
      </c>
      <c r="F4911" s="2" t="s">
        <v>5537</v>
      </c>
    </row>
    <row r="4912" ht="16.5" spans="1:6">
      <c r="A4912" s="2" t="s">
        <v>4103</v>
      </c>
      <c r="B4912" s="2" t="s">
        <v>10623</v>
      </c>
      <c r="C4912" s="2" t="s">
        <v>5668</v>
      </c>
      <c r="D4912" s="2" t="s">
        <v>5669</v>
      </c>
      <c r="E4912" s="2" t="s">
        <v>5670</v>
      </c>
      <c r="F4912" s="2" t="s">
        <v>5537</v>
      </c>
    </row>
    <row r="4913" ht="16.5" spans="1:6">
      <c r="A4913" s="2" t="s">
        <v>4086</v>
      </c>
      <c r="B4913" s="2" t="s">
        <v>10624</v>
      </c>
      <c r="C4913" s="2" t="s">
        <v>5668</v>
      </c>
      <c r="D4913" s="2" t="s">
        <v>5669</v>
      </c>
      <c r="E4913" s="2" t="s">
        <v>5670</v>
      </c>
      <c r="F4913" s="2" t="s">
        <v>5537</v>
      </c>
    </row>
    <row r="4914" ht="16.5" spans="1:6">
      <c r="A4914" s="2" t="s">
        <v>4113</v>
      </c>
      <c r="B4914" s="2" t="s">
        <v>10625</v>
      </c>
      <c r="C4914" s="2" t="s">
        <v>5668</v>
      </c>
      <c r="D4914" s="2" t="s">
        <v>5669</v>
      </c>
      <c r="E4914" s="2" t="s">
        <v>5670</v>
      </c>
      <c r="F4914" s="2" t="s">
        <v>5537</v>
      </c>
    </row>
    <row r="4915" ht="16.5" spans="1:6">
      <c r="A4915" s="2" t="s">
        <v>4118</v>
      </c>
      <c r="B4915" s="2" t="s">
        <v>10626</v>
      </c>
      <c r="C4915" s="2" t="s">
        <v>5668</v>
      </c>
      <c r="D4915" s="2" t="s">
        <v>5669</v>
      </c>
      <c r="E4915" s="2" t="s">
        <v>5670</v>
      </c>
      <c r="F4915" s="2" t="s">
        <v>5537</v>
      </c>
    </row>
    <row r="4916" ht="16.5" spans="1:6">
      <c r="A4916" s="2" t="s">
        <v>4083</v>
      </c>
      <c r="B4916" s="2" t="s">
        <v>10627</v>
      </c>
      <c r="C4916" s="2" t="s">
        <v>5668</v>
      </c>
      <c r="D4916" s="2" t="s">
        <v>5669</v>
      </c>
      <c r="E4916" s="2" t="s">
        <v>5670</v>
      </c>
      <c r="F4916" s="2" t="s">
        <v>5537</v>
      </c>
    </row>
    <row r="4917" ht="16.5" spans="1:6">
      <c r="A4917" s="2" t="s">
        <v>4119</v>
      </c>
      <c r="B4917" s="2" t="s">
        <v>10628</v>
      </c>
      <c r="C4917" s="2" t="s">
        <v>5668</v>
      </c>
      <c r="D4917" s="2" t="s">
        <v>5669</v>
      </c>
      <c r="E4917" s="2" t="s">
        <v>5670</v>
      </c>
      <c r="F4917" s="2" t="s">
        <v>5537</v>
      </c>
    </row>
    <row r="4918" ht="16.5" spans="1:6">
      <c r="A4918" s="2" t="s">
        <v>4099</v>
      </c>
      <c r="B4918" s="2" t="s">
        <v>10629</v>
      </c>
      <c r="C4918" s="2" t="s">
        <v>5668</v>
      </c>
      <c r="D4918" s="2" t="s">
        <v>5669</v>
      </c>
      <c r="E4918" s="2" t="s">
        <v>5670</v>
      </c>
      <c r="F4918" s="2" t="s">
        <v>5537</v>
      </c>
    </row>
    <row r="4919" ht="16.5" spans="1:6">
      <c r="A4919" s="2" t="s">
        <v>4116</v>
      </c>
      <c r="B4919" s="2" t="s">
        <v>10630</v>
      </c>
      <c r="C4919" s="2" t="s">
        <v>5668</v>
      </c>
      <c r="D4919" s="2" t="s">
        <v>5669</v>
      </c>
      <c r="E4919" s="2" t="s">
        <v>5670</v>
      </c>
      <c r="F4919" s="2" t="s">
        <v>5537</v>
      </c>
    </row>
    <row r="4920" ht="16.5" spans="1:6">
      <c r="A4920" s="2" t="s">
        <v>4115</v>
      </c>
      <c r="B4920" s="2" t="s">
        <v>10631</v>
      </c>
      <c r="C4920" s="2" t="s">
        <v>5668</v>
      </c>
      <c r="D4920" s="2" t="s">
        <v>5669</v>
      </c>
      <c r="E4920" s="2" t="s">
        <v>5670</v>
      </c>
      <c r="F4920" s="2" t="s">
        <v>5537</v>
      </c>
    </row>
    <row r="4921" ht="16.5" spans="1:6">
      <c r="A4921" s="2" t="s">
        <v>4108</v>
      </c>
      <c r="B4921" s="2" t="s">
        <v>10632</v>
      </c>
      <c r="C4921" s="2" t="s">
        <v>5668</v>
      </c>
      <c r="D4921" s="2" t="s">
        <v>5669</v>
      </c>
      <c r="E4921" s="2" t="s">
        <v>5670</v>
      </c>
      <c r="F4921" s="2" t="s">
        <v>5537</v>
      </c>
    </row>
    <row r="4922" ht="16.5" spans="1:6">
      <c r="A4922" s="2" t="s">
        <v>4104</v>
      </c>
      <c r="B4922" s="2" t="s">
        <v>10633</v>
      </c>
      <c r="C4922" s="2" t="s">
        <v>5668</v>
      </c>
      <c r="D4922" s="2" t="s">
        <v>5669</v>
      </c>
      <c r="E4922" s="2" t="s">
        <v>5670</v>
      </c>
      <c r="F4922" s="2" t="s">
        <v>5537</v>
      </c>
    </row>
    <row r="4923" ht="16.5" spans="1:6">
      <c r="A4923" s="2" t="s">
        <v>10634</v>
      </c>
      <c r="B4923" s="2" t="s">
        <v>10635</v>
      </c>
      <c r="C4923" s="2" t="s">
        <v>7172</v>
      </c>
      <c r="D4923" s="2" t="s">
        <v>5584</v>
      </c>
      <c r="E4923" s="2" t="s">
        <v>5585</v>
      </c>
      <c r="F4923" s="2" t="s">
        <v>5537</v>
      </c>
    </row>
    <row r="4924" ht="16.5" spans="1:6">
      <c r="A4924" s="2" t="s">
        <v>4155</v>
      </c>
      <c r="B4924" s="2" t="s">
        <v>10636</v>
      </c>
      <c r="C4924" s="2" t="s">
        <v>10637</v>
      </c>
      <c r="D4924" s="2" t="s">
        <v>5669</v>
      </c>
      <c r="E4924" s="2" t="s">
        <v>5670</v>
      </c>
      <c r="F4924" s="2" t="s">
        <v>5537</v>
      </c>
    </row>
    <row r="4925" ht="16.5" spans="1:6">
      <c r="A4925" s="2" t="s">
        <v>4123</v>
      </c>
      <c r="B4925" s="2" t="s">
        <v>10638</v>
      </c>
      <c r="C4925" s="2" t="s">
        <v>10637</v>
      </c>
      <c r="D4925" s="2" t="s">
        <v>5669</v>
      </c>
      <c r="E4925" s="2" t="s">
        <v>5670</v>
      </c>
      <c r="F4925" s="2" t="s">
        <v>5537</v>
      </c>
    </row>
    <row r="4926" ht="16.5" spans="1:6">
      <c r="A4926" s="2" t="s">
        <v>4146</v>
      </c>
      <c r="B4926" s="2" t="s">
        <v>10639</v>
      </c>
      <c r="C4926" s="2" t="s">
        <v>10637</v>
      </c>
      <c r="D4926" s="2" t="s">
        <v>5669</v>
      </c>
      <c r="E4926" s="2" t="s">
        <v>5670</v>
      </c>
      <c r="F4926" s="2" t="s">
        <v>5537</v>
      </c>
    </row>
    <row r="4927" ht="16.5" spans="1:6">
      <c r="A4927" s="2" t="s">
        <v>4129</v>
      </c>
      <c r="B4927" s="2" t="s">
        <v>10640</v>
      </c>
      <c r="C4927" s="2" t="s">
        <v>10637</v>
      </c>
      <c r="D4927" s="2" t="s">
        <v>5669</v>
      </c>
      <c r="E4927" s="2" t="s">
        <v>5670</v>
      </c>
      <c r="F4927" s="2" t="s">
        <v>5537</v>
      </c>
    </row>
    <row r="4928" ht="16.5" spans="1:6">
      <c r="A4928" s="2" t="s">
        <v>4145</v>
      </c>
      <c r="B4928" s="2" t="s">
        <v>10641</v>
      </c>
      <c r="C4928" s="2" t="s">
        <v>10637</v>
      </c>
      <c r="D4928" s="2" t="s">
        <v>5669</v>
      </c>
      <c r="E4928" s="2" t="s">
        <v>5670</v>
      </c>
      <c r="F4928" s="2" t="s">
        <v>5537</v>
      </c>
    </row>
    <row r="4929" ht="16.5" spans="1:6">
      <c r="A4929" s="2" t="s">
        <v>4144</v>
      </c>
      <c r="B4929" s="2" t="s">
        <v>10642</v>
      </c>
      <c r="C4929" s="2" t="s">
        <v>10637</v>
      </c>
      <c r="D4929" s="2" t="s">
        <v>5669</v>
      </c>
      <c r="E4929" s="2" t="s">
        <v>5670</v>
      </c>
      <c r="F4929" s="2" t="s">
        <v>5537</v>
      </c>
    </row>
    <row r="4930" ht="16.5" spans="1:6">
      <c r="A4930" s="2" t="s">
        <v>4154</v>
      </c>
      <c r="B4930" s="2" t="s">
        <v>10643</v>
      </c>
      <c r="C4930" s="2" t="s">
        <v>10637</v>
      </c>
      <c r="D4930" s="2" t="s">
        <v>5669</v>
      </c>
      <c r="E4930" s="2" t="s">
        <v>5670</v>
      </c>
      <c r="F4930" s="2" t="s">
        <v>5537</v>
      </c>
    </row>
    <row r="4931" ht="16.5" spans="1:6">
      <c r="A4931" s="2" t="s">
        <v>4150</v>
      </c>
      <c r="B4931" s="2" t="s">
        <v>10644</v>
      </c>
      <c r="C4931" s="2" t="s">
        <v>10637</v>
      </c>
      <c r="D4931" s="2" t="s">
        <v>5669</v>
      </c>
      <c r="E4931" s="2" t="s">
        <v>5670</v>
      </c>
      <c r="F4931" s="2" t="s">
        <v>5537</v>
      </c>
    </row>
    <row r="4932" ht="16.5" spans="1:6">
      <c r="A4932" s="2" t="s">
        <v>4130</v>
      </c>
      <c r="B4932" s="2" t="s">
        <v>10645</v>
      </c>
      <c r="C4932" s="2" t="s">
        <v>10637</v>
      </c>
      <c r="D4932" s="2" t="s">
        <v>5669</v>
      </c>
      <c r="E4932" s="2" t="s">
        <v>5670</v>
      </c>
      <c r="F4932" s="2" t="s">
        <v>5537</v>
      </c>
    </row>
    <row r="4933" ht="16.5" spans="1:6">
      <c r="A4933" s="2" t="s">
        <v>4153</v>
      </c>
      <c r="B4933" s="2" t="s">
        <v>10646</v>
      </c>
      <c r="C4933" s="2" t="s">
        <v>10637</v>
      </c>
      <c r="D4933" s="2" t="s">
        <v>5669</v>
      </c>
      <c r="E4933" s="2" t="s">
        <v>5670</v>
      </c>
      <c r="F4933" s="2" t="s">
        <v>5537</v>
      </c>
    </row>
    <row r="4934" ht="16.5" spans="1:6">
      <c r="A4934" s="2" t="s">
        <v>4124</v>
      </c>
      <c r="B4934" s="2" t="s">
        <v>10647</v>
      </c>
      <c r="C4934" s="2" t="s">
        <v>10637</v>
      </c>
      <c r="D4934" s="2" t="s">
        <v>5669</v>
      </c>
      <c r="E4934" s="2" t="s">
        <v>5670</v>
      </c>
      <c r="F4934" s="2" t="s">
        <v>5537</v>
      </c>
    </row>
    <row r="4935" ht="16.5" spans="1:6">
      <c r="A4935" s="2" t="s">
        <v>4139</v>
      </c>
      <c r="B4935" s="2" t="s">
        <v>10648</v>
      </c>
      <c r="C4935" s="2" t="s">
        <v>10637</v>
      </c>
      <c r="D4935" s="2" t="s">
        <v>5669</v>
      </c>
      <c r="E4935" s="2" t="s">
        <v>5670</v>
      </c>
      <c r="F4935" s="2" t="s">
        <v>5537</v>
      </c>
    </row>
    <row r="4936" ht="16.5" spans="1:6">
      <c r="A4936" s="2" t="s">
        <v>4142</v>
      </c>
      <c r="B4936" s="2" t="s">
        <v>10649</v>
      </c>
      <c r="C4936" s="2" t="s">
        <v>10637</v>
      </c>
      <c r="D4936" s="2" t="s">
        <v>5669</v>
      </c>
      <c r="E4936" s="2" t="s">
        <v>5670</v>
      </c>
      <c r="F4936" s="2" t="s">
        <v>5537</v>
      </c>
    </row>
    <row r="4937" ht="16.5" spans="1:6">
      <c r="A4937" s="2" t="s">
        <v>4136</v>
      </c>
      <c r="B4937" s="2" t="s">
        <v>10650</v>
      </c>
      <c r="C4937" s="2" t="s">
        <v>10637</v>
      </c>
      <c r="D4937" s="2" t="s">
        <v>5669</v>
      </c>
      <c r="E4937" s="2" t="s">
        <v>5670</v>
      </c>
      <c r="F4937" s="2" t="s">
        <v>5537</v>
      </c>
    </row>
    <row r="4938" ht="16.5" spans="1:6">
      <c r="A4938" s="2" t="s">
        <v>4158</v>
      </c>
      <c r="B4938" s="2" t="s">
        <v>10651</v>
      </c>
      <c r="C4938" s="2" t="s">
        <v>10637</v>
      </c>
      <c r="D4938" s="2" t="s">
        <v>5669</v>
      </c>
      <c r="E4938" s="2" t="s">
        <v>5670</v>
      </c>
      <c r="F4938" s="2" t="s">
        <v>5537</v>
      </c>
    </row>
    <row r="4939" ht="16.5" spans="1:6">
      <c r="A4939" s="2" t="s">
        <v>4140</v>
      </c>
      <c r="B4939" s="2" t="s">
        <v>10652</v>
      </c>
      <c r="C4939" s="2" t="s">
        <v>10637</v>
      </c>
      <c r="D4939" s="2" t="s">
        <v>5669</v>
      </c>
      <c r="E4939" s="2" t="s">
        <v>5670</v>
      </c>
      <c r="F4939" s="2" t="s">
        <v>5537</v>
      </c>
    </row>
    <row r="4940" ht="16.5" spans="1:6">
      <c r="A4940" s="2" t="s">
        <v>4151</v>
      </c>
      <c r="B4940" s="2" t="s">
        <v>10653</v>
      </c>
      <c r="C4940" s="2" t="s">
        <v>10637</v>
      </c>
      <c r="D4940" s="2" t="s">
        <v>5669</v>
      </c>
      <c r="E4940" s="2" t="s">
        <v>5670</v>
      </c>
      <c r="F4940" s="2" t="s">
        <v>5537</v>
      </c>
    </row>
    <row r="4941" ht="16.5" spans="1:6">
      <c r="A4941" s="2" t="s">
        <v>4128</v>
      </c>
      <c r="B4941" s="2" t="s">
        <v>10654</v>
      </c>
      <c r="C4941" s="2" t="s">
        <v>10637</v>
      </c>
      <c r="D4941" s="2" t="s">
        <v>5669</v>
      </c>
      <c r="E4941" s="2" t="s">
        <v>5670</v>
      </c>
      <c r="F4941" s="2" t="s">
        <v>5537</v>
      </c>
    </row>
    <row r="4942" ht="16.5" spans="1:6">
      <c r="A4942" s="2" t="s">
        <v>4133</v>
      </c>
      <c r="B4942" s="2" t="s">
        <v>10655</v>
      </c>
      <c r="C4942" s="2" t="s">
        <v>10637</v>
      </c>
      <c r="D4942" s="2" t="s">
        <v>5669</v>
      </c>
      <c r="E4942" s="2" t="s">
        <v>5670</v>
      </c>
      <c r="F4942" s="2" t="s">
        <v>5537</v>
      </c>
    </row>
    <row r="4943" ht="16.5" spans="1:6">
      <c r="A4943" s="2" t="s">
        <v>4125</v>
      </c>
      <c r="B4943" s="2" t="s">
        <v>10656</v>
      </c>
      <c r="C4943" s="2" t="s">
        <v>10637</v>
      </c>
      <c r="D4943" s="2" t="s">
        <v>5669</v>
      </c>
      <c r="E4943" s="2" t="s">
        <v>5670</v>
      </c>
      <c r="F4943" s="2" t="s">
        <v>5537</v>
      </c>
    </row>
    <row r="4944" ht="16.5" spans="1:6">
      <c r="A4944" s="2" t="s">
        <v>4127</v>
      </c>
      <c r="B4944" s="2" t="s">
        <v>10657</v>
      </c>
      <c r="C4944" s="2" t="s">
        <v>10637</v>
      </c>
      <c r="D4944" s="2" t="s">
        <v>5669</v>
      </c>
      <c r="E4944" s="2" t="s">
        <v>5670</v>
      </c>
      <c r="F4944" s="2" t="s">
        <v>5537</v>
      </c>
    </row>
    <row r="4945" ht="16.5" spans="1:6">
      <c r="A4945" s="2" t="s">
        <v>4137</v>
      </c>
      <c r="B4945" s="2" t="s">
        <v>10658</v>
      </c>
      <c r="C4945" s="2" t="s">
        <v>10637</v>
      </c>
      <c r="D4945" s="2" t="s">
        <v>5669</v>
      </c>
      <c r="E4945" s="2" t="s">
        <v>5670</v>
      </c>
      <c r="F4945" s="2" t="s">
        <v>5537</v>
      </c>
    </row>
    <row r="4946" ht="16.5" spans="1:6">
      <c r="A4946" s="2" t="s">
        <v>4148</v>
      </c>
      <c r="B4946" s="2" t="s">
        <v>10659</v>
      </c>
      <c r="C4946" s="2" t="s">
        <v>10637</v>
      </c>
      <c r="D4946" s="2" t="s">
        <v>5669</v>
      </c>
      <c r="E4946" s="2" t="s">
        <v>5670</v>
      </c>
      <c r="F4946" s="2" t="s">
        <v>5537</v>
      </c>
    </row>
    <row r="4947" ht="16.5" spans="1:6">
      <c r="A4947" s="2" t="s">
        <v>4156</v>
      </c>
      <c r="B4947" s="2" t="s">
        <v>10660</v>
      </c>
      <c r="C4947" s="2" t="s">
        <v>10637</v>
      </c>
      <c r="D4947" s="2" t="s">
        <v>5669</v>
      </c>
      <c r="E4947" s="2" t="s">
        <v>5670</v>
      </c>
      <c r="F4947" s="2" t="s">
        <v>5537</v>
      </c>
    </row>
    <row r="4948" ht="16.5" spans="1:6">
      <c r="A4948" s="2" t="s">
        <v>4132</v>
      </c>
      <c r="B4948" s="2" t="s">
        <v>10661</v>
      </c>
      <c r="C4948" s="2" t="s">
        <v>10637</v>
      </c>
      <c r="D4948" s="2" t="s">
        <v>5669</v>
      </c>
      <c r="E4948" s="2" t="s">
        <v>5670</v>
      </c>
      <c r="F4948" s="2" t="s">
        <v>5537</v>
      </c>
    </row>
    <row r="4949" ht="16.5" spans="1:6">
      <c r="A4949" s="2" t="s">
        <v>4126</v>
      </c>
      <c r="B4949" s="2" t="s">
        <v>10662</v>
      </c>
      <c r="C4949" s="2" t="s">
        <v>10637</v>
      </c>
      <c r="D4949" s="2" t="s">
        <v>5669</v>
      </c>
      <c r="E4949" s="2" t="s">
        <v>5670</v>
      </c>
      <c r="F4949" s="2" t="s">
        <v>5537</v>
      </c>
    </row>
    <row r="4950" ht="16.5" spans="1:6">
      <c r="A4950" s="2" t="s">
        <v>4152</v>
      </c>
      <c r="B4950" s="2" t="s">
        <v>10663</v>
      </c>
      <c r="C4950" s="2" t="s">
        <v>10637</v>
      </c>
      <c r="D4950" s="2" t="s">
        <v>5669</v>
      </c>
      <c r="E4950" s="2" t="s">
        <v>5670</v>
      </c>
      <c r="F4950" s="2" t="s">
        <v>5537</v>
      </c>
    </row>
    <row r="4951" ht="16.5" spans="1:6">
      <c r="A4951" s="2" t="s">
        <v>4131</v>
      </c>
      <c r="B4951" s="2" t="s">
        <v>10664</v>
      </c>
      <c r="C4951" s="2" t="s">
        <v>10637</v>
      </c>
      <c r="D4951" s="2" t="s">
        <v>5669</v>
      </c>
      <c r="E4951" s="2" t="s">
        <v>5670</v>
      </c>
      <c r="F4951" s="2" t="s">
        <v>5537</v>
      </c>
    </row>
    <row r="4952" ht="16.5" spans="1:6">
      <c r="A4952" s="2" t="s">
        <v>10665</v>
      </c>
      <c r="B4952" s="2" t="s">
        <v>10666</v>
      </c>
      <c r="C4952" s="2" t="s">
        <v>5880</v>
      </c>
      <c r="D4952" s="2" t="s">
        <v>5584</v>
      </c>
      <c r="E4952" s="2" t="s">
        <v>5585</v>
      </c>
      <c r="F4952" s="2" t="s">
        <v>5537</v>
      </c>
    </row>
    <row r="4953" ht="16.5" spans="1:6">
      <c r="A4953" s="2" t="s">
        <v>4121</v>
      </c>
      <c r="B4953" s="2" t="s">
        <v>10667</v>
      </c>
      <c r="C4953" s="2" t="s">
        <v>10637</v>
      </c>
      <c r="D4953" s="2" t="s">
        <v>5669</v>
      </c>
      <c r="E4953" s="2" t="s">
        <v>5670</v>
      </c>
      <c r="F4953" s="2" t="s">
        <v>5537</v>
      </c>
    </row>
    <row r="4954" ht="16.5" spans="1:6">
      <c r="A4954" s="2" t="s">
        <v>10668</v>
      </c>
      <c r="B4954" s="2" t="s">
        <v>10669</v>
      </c>
      <c r="C4954" s="2" t="s">
        <v>5860</v>
      </c>
      <c r="D4954" s="2" t="s">
        <v>5669</v>
      </c>
      <c r="E4954" s="2" t="s">
        <v>5670</v>
      </c>
      <c r="F4954" s="2" t="s">
        <v>5537</v>
      </c>
    </row>
    <row r="4955" ht="16.5" spans="1:6">
      <c r="A4955" s="2" t="s">
        <v>4147</v>
      </c>
      <c r="B4955" s="2" t="s">
        <v>10670</v>
      </c>
      <c r="C4955" s="2" t="s">
        <v>10637</v>
      </c>
      <c r="D4955" s="2" t="s">
        <v>5669</v>
      </c>
      <c r="E4955" s="2" t="s">
        <v>5670</v>
      </c>
      <c r="F4955" s="2" t="s">
        <v>5537</v>
      </c>
    </row>
    <row r="4956" ht="16.5" spans="1:6">
      <c r="A4956" s="2" t="s">
        <v>4149</v>
      </c>
      <c r="B4956" s="2" t="s">
        <v>7810</v>
      </c>
      <c r="C4956" s="2" t="s">
        <v>10637</v>
      </c>
      <c r="D4956" s="2" t="s">
        <v>5669</v>
      </c>
      <c r="E4956" s="2" t="s">
        <v>5670</v>
      </c>
      <c r="F4956" s="2" t="s">
        <v>5537</v>
      </c>
    </row>
    <row r="4957" ht="16.5" spans="1:6">
      <c r="A4957" s="2" t="s">
        <v>4143</v>
      </c>
      <c r="B4957" s="2" t="s">
        <v>10671</v>
      </c>
      <c r="C4957" s="2" t="s">
        <v>10637</v>
      </c>
      <c r="D4957" s="2" t="s">
        <v>5669</v>
      </c>
      <c r="E4957" s="2" t="s">
        <v>5670</v>
      </c>
      <c r="F4957" s="2" t="s">
        <v>5537</v>
      </c>
    </row>
    <row r="4958" ht="16.5" spans="1:6">
      <c r="A4958" s="2" t="s">
        <v>4122</v>
      </c>
      <c r="B4958" s="2" t="s">
        <v>10672</v>
      </c>
      <c r="C4958" s="2" t="s">
        <v>10637</v>
      </c>
      <c r="D4958" s="2" t="s">
        <v>5669</v>
      </c>
      <c r="E4958" s="2" t="s">
        <v>5670</v>
      </c>
      <c r="F4958" s="2" t="s">
        <v>5537</v>
      </c>
    </row>
    <row r="4959" ht="16.5" spans="1:6">
      <c r="A4959" s="2" t="s">
        <v>4138</v>
      </c>
      <c r="B4959" s="2" t="s">
        <v>10673</v>
      </c>
      <c r="C4959" s="2" t="s">
        <v>10637</v>
      </c>
      <c r="D4959" s="2" t="s">
        <v>5669</v>
      </c>
      <c r="E4959" s="2" t="s">
        <v>5670</v>
      </c>
      <c r="F4959" s="2" t="s">
        <v>5537</v>
      </c>
    </row>
    <row r="4960" ht="16.5" spans="1:6">
      <c r="A4960" s="2" t="s">
        <v>4159</v>
      </c>
      <c r="B4960" s="2" t="s">
        <v>10674</v>
      </c>
      <c r="C4960" s="2" t="s">
        <v>10637</v>
      </c>
      <c r="D4960" s="2" t="s">
        <v>5669</v>
      </c>
      <c r="E4960" s="2" t="s">
        <v>5670</v>
      </c>
      <c r="F4960" s="2" t="s">
        <v>5537</v>
      </c>
    </row>
    <row r="4961" ht="16.5" spans="1:6">
      <c r="A4961" s="2" t="s">
        <v>4120</v>
      </c>
      <c r="B4961" s="2" t="s">
        <v>10675</v>
      </c>
      <c r="C4961" s="2" t="s">
        <v>10637</v>
      </c>
      <c r="D4961" s="2" t="s">
        <v>5669</v>
      </c>
      <c r="E4961" s="2" t="s">
        <v>5670</v>
      </c>
      <c r="F4961" s="2" t="s">
        <v>5537</v>
      </c>
    </row>
    <row r="4962" ht="16.5" spans="1:6">
      <c r="A4962" s="2" t="s">
        <v>10676</v>
      </c>
      <c r="B4962" s="2" t="s">
        <v>10677</v>
      </c>
      <c r="C4962" s="2" t="s">
        <v>5880</v>
      </c>
      <c r="D4962" s="2" t="s">
        <v>5584</v>
      </c>
      <c r="E4962" s="2" t="s">
        <v>5585</v>
      </c>
      <c r="F4962" s="2" t="s">
        <v>5537</v>
      </c>
    </row>
    <row r="4963" ht="16.5" spans="1:6">
      <c r="A4963" s="2" t="s">
        <v>4134</v>
      </c>
      <c r="B4963" s="2" t="s">
        <v>10678</v>
      </c>
      <c r="C4963" s="2" t="s">
        <v>10637</v>
      </c>
      <c r="D4963" s="2" t="s">
        <v>5669</v>
      </c>
      <c r="E4963" s="2" t="s">
        <v>5670</v>
      </c>
      <c r="F4963" s="2" t="s">
        <v>5537</v>
      </c>
    </row>
    <row r="4964" ht="16.5" spans="1:6">
      <c r="A4964" s="2" t="s">
        <v>4141</v>
      </c>
      <c r="B4964" s="2" t="s">
        <v>10679</v>
      </c>
      <c r="C4964" s="2" t="s">
        <v>10637</v>
      </c>
      <c r="D4964" s="2" t="s">
        <v>5669</v>
      </c>
      <c r="E4964" s="2" t="s">
        <v>5670</v>
      </c>
      <c r="F4964" s="2" t="s">
        <v>5537</v>
      </c>
    </row>
    <row r="4965" ht="16.5" spans="1:6">
      <c r="A4965" s="2" t="s">
        <v>10680</v>
      </c>
      <c r="B4965" s="2" t="s">
        <v>10681</v>
      </c>
      <c r="C4965" s="2" t="s">
        <v>10682</v>
      </c>
      <c r="D4965" s="2" t="s">
        <v>5669</v>
      </c>
      <c r="E4965" s="2" t="s">
        <v>5670</v>
      </c>
      <c r="F4965" s="2" t="s">
        <v>5537</v>
      </c>
    </row>
    <row r="4966" ht="16.5" spans="1:6">
      <c r="A4966" s="2" t="s">
        <v>4160</v>
      </c>
      <c r="B4966" s="2" t="s">
        <v>10683</v>
      </c>
      <c r="C4966" s="2" t="s">
        <v>10637</v>
      </c>
      <c r="D4966" s="2" t="s">
        <v>5669</v>
      </c>
      <c r="E4966" s="2" t="s">
        <v>5670</v>
      </c>
      <c r="F4966" s="2" t="s">
        <v>5537</v>
      </c>
    </row>
    <row r="4967" ht="16.5" spans="1:6">
      <c r="A4967" s="2" t="s">
        <v>4157</v>
      </c>
      <c r="B4967" s="2" t="s">
        <v>10684</v>
      </c>
      <c r="C4967" s="2" t="s">
        <v>10637</v>
      </c>
      <c r="D4967" s="2" t="s">
        <v>5669</v>
      </c>
      <c r="E4967" s="2" t="s">
        <v>5670</v>
      </c>
      <c r="F4967" s="2" t="s">
        <v>5537</v>
      </c>
    </row>
    <row r="4968" ht="16.5" spans="1:6">
      <c r="A4968" s="2" t="s">
        <v>4135</v>
      </c>
      <c r="B4968" s="2" t="s">
        <v>10685</v>
      </c>
      <c r="C4968" s="2" t="s">
        <v>10637</v>
      </c>
      <c r="D4968" s="2" t="s">
        <v>5669</v>
      </c>
      <c r="E4968" s="2" t="s">
        <v>5670</v>
      </c>
      <c r="F4968" s="2" t="s">
        <v>5537</v>
      </c>
    </row>
    <row r="4969" ht="16.5" spans="1:6">
      <c r="A4969" s="2" t="s">
        <v>4197</v>
      </c>
      <c r="B4969" s="2" t="s">
        <v>10686</v>
      </c>
      <c r="C4969" s="2" t="s">
        <v>10687</v>
      </c>
      <c r="D4969" s="2" t="s">
        <v>5669</v>
      </c>
      <c r="E4969" s="2" t="s">
        <v>5670</v>
      </c>
      <c r="F4969" s="2" t="s">
        <v>5537</v>
      </c>
    </row>
    <row r="4970" ht="16.5" spans="1:6">
      <c r="A4970" s="2" t="s">
        <v>4194</v>
      </c>
      <c r="B4970" s="2" t="s">
        <v>10688</v>
      </c>
      <c r="C4970" s="2" t="s">
        <v>10687</v>
      </c>
      <c r="D4970" s="2" t="s">
        <v>5669</v>
      </c>
      <c r="E4970" s="2" t="s">
        <v>5670</v>
      </c>
      <c r="F4970" s="2" t="s">
        <v>5537</v>
      </c>
    </row>
    <row r="4971" ht="16.5" spans="1:6">
      <c r="A4971" s="2" t="s">
        <v>4177</v>
      </c>
      <c r="B4971" s="2" t="s">
        <v>10689</v>
      </c>
      <c r="C4971" s="2" t="s">
        <v>10687</v>
      </c>
      <c r="D4971" s="2" t="s">
        <v>5669</v>
      </c>
      <c r="E4971" s="2" t="s">
        <v>5670</v>
      </c>
      <c r="F4971" s="2" t="s">
        <v>5537</v>
      </c>
    </row>
    <row r="4972" ht="16.5" spans="1:6">
      <c r="A4972" s="2" t="s">
        <v>4198</v>
      </c>
      <c r="B4972" s="2" t="s">
        <v>10690</v>
      </c>
      <c r="C4972" s="2" t="s">
        <v>10687</v>
      </c>
      <c r="D4972" s="2" t="s">
        <v>5669</v>
      </c>
      <c r="E4972" s="2" t="s">
        <v>5670</v>
      </c>
      <c r="F4972" s="2" t="s">
        <v>5537</v>
      </c>
    </row>
    <row r="4973" ht="16.5" spans="1:6">
      <c r="A4973" s="2" t="s">
        <v>10691</v>
      </c>
      <c r="B4973" s="2" t="s">
        <v>10692</v>
      </c>
      <c r="C4973" s="2" t="s">
        <v>9523</v>
      </c>
      <c r="D4973" s="2" t="s">
        <v>5556</v>
      </c>
      <c r="E4973" s="2" t="s">
        <v>5557</v>
      </c>
      <c r="F4973" s="2" t="s">
        <v>5537</v>
      </c>
    </row>
    <row r="4974" ht="16.5" spans="1:6">
      <c r="A4974" s="2" t="s">
        <v>4199</v>
      </c>
      <c r="B4974" s="2" t="s">
        <v>10693</v>
      </c>
      <c r="C4974" s="2" t="s">
        <v>10687</v>
      </c>
      <c r="D4974" s="2" t="s">
        <v>5669</v>
      </c>
      <c r="E4974" s="2" t="s">
        <v>5670</v>
      </c>
      <c r="F4974" s="2" t="s">
        <v>5537</v>
      </c>
    </row>
    <row r="4975" ht="16.5" spans="1:6">
      <c r="A4975" s="2" t="s">
        <v>4191</v>
      </c>
      <c r="B4975" s="2" t="s">
        <v>10694</v>
      </c>
      <c r="C4975" s="2" t="s">
        <v>10687</v>
      </c>
      <c r="D4975" s="2" t="s">
        <v>5669</v>
      </c>
      <c r="E4975" s="2" t="s">
        <v>5670</v>
      </c>
      <c r="F4975" s="2" t="s">
        <v>5537</v>
      </c>
    </row>
    <row r="4976" ht="16.5" spans="1:6">
      <c r="A4976" s="2" t="s">
        <v>4175</v>
      </c>
      <c r="B4976" s="2" t="s">
        <v>10695</v>
      </c>
      <c r="C4976" s="2" t="s">
        <v>10687</v>
      </c>
      <c r="D4976" s="2" t="s">
        <v>5669</v>
      </c>
      <c r="E4976" s="2" t="s">
        <v>5670</v>
      </c>
      <c r="F4976" s="2" t="s">
        <v>5537</v>
      </c>
    </row>
    <row r="4977" ht="16.5" spans="1:6">
      <c r="A4977" s="2" t="s">
        <v>4162</v>
      </c>
      <c r="B4977" s="2" t="s">
        <v>10696</v>
      </c>
      <c r="C4977" s="2" t="s">
        <v>10687</v>
      </c>
      <c r="D4977" s="2" t="s">
        <v>5669</v>
      </c>
      <c r="E4977" s="2" t="s">
        <v>5670</v>
      </c>
      <c r="F4977" s="2" t="s">
        <v>5537</v>
      </c>
    </row>
    <row r="4978" ht="16.5" spans="1:6">
      <c r="A4978" s="2" t="s">
        <v>4174</v>
      </c>
      <c r="B4978" s="2" t="s">
        <v>10697</v>
      </c>
      <c r="C4978" s="2" t="s">
        <v>10687</v>
      </c>
      <c r="D4978" s="2" t="s">
        <v>5669</v>
      </c>
      <c r="E4978" s="2" t="s">
        <v>5670</v>
      </c>
      <c r="F4978" s="2" t="s">
        <v>5537</v>
      </c>
    </row>
    <row r="4979" ht="16.5" spans="1:6">
      <c r="A4979" s="2" t="s">
        <v>4170</v>
      </c>
      <c r="B4979" s="2" t="s">
        <v>10698</v>
      </c>
      <c r="C4979" s="2" t="s">
        <v>10687</v>
      </c>
      <c r="D4979" s="2" t="s">
        <v>5669</v>
      </c>
      <c r="E4979" s="2" t="s">
        <v>5670</v>
      </c>
      <c r="F4979" s="2" t="s">
        <v>5537</v>
      </c>
    </row>
    <row r="4980" ht="16.5" spans="1:6">
      <c r="A4980" s="2" t="s">
        <v>4200</v>
      </c>
      <c r="B4980" s="2" t="s">
        <v>10699</v>
      </c>
      <c r="C4980" s="2" t="s">
        <v>10687</v>
      </c>
      <c r="D4980" s="2" t="s">
        <v>5669</v>
      </c>
      <c r="E4980" s="2" t="s">
        <v>5670</v>
      </c>
      <c r="F4980" s="2" t="s">
        <v>5537</v>
      </c>
    </row>
    <row r="4981" ht="16.5" spans="1:6">
      <c r="A4981" s="2" t="s">
        <v>4168</v>
      </c>
      <c r="B4981" s="2" t="s">
        <v>9083</v>
      </c>
      <c r="C4981" s="2" t="s">
        <v>10687</v>
      </c>
      <c r="D4981" s="2" t="s">
        <v>5669</v>
      </c>
      <c r="E4981" s="2" t="s">
        <v>5670</v>
      </c>
      <c r="F4981" s="2" t="s">
        <v>5537</v>
      </c>
    </row>
    <row r="4982" ht="16.5" spans="1:6">
      <c r="A4982" s="2" t="s">
        <v>4183</v>
      </c>
      <c r="B4982" s="2" t="s">
        <v>10700</v>
      </c>
      <c r="C4982" s="2" t="s">
        <v>10687</v>
      </c>
      <c r="D4982" s="2" t="s">
        <v>5669</v>
      </c>
      <c r="E4982" s="2" t="s">
        <v>5670</v>
      </c>
      <c r="F4982" s="2" t="s">
        <v>5537</v>
      </c>
    </row>
    <row r="4983" ht="16.5" spans="1:6">
      <c r="A4983" s="2" t="s">
        <v>4171</v>
      </c>
      <c r="B4983" s="2" t="s">
        <v>10701</v>
      </c>
      <c r="C4983" s="2" t="s">
        <v>10687</v>
      </c>
      <c r="D4983" s="2" t="s">
        <v>5669</v>
      </c>
      <c r="E4983" s="2" t="s">
        <v>5670</v>
      </c>
      <c r="F4983" s="2" t="s">
        <v>5537</v>
      </c>
    </row>
    <row r="4984" ht="16.5" spans="1:6">
      <c r="A4984" s="2" t="s">
        <v>4190</v>
      </c>
      <c r="B4984" s="2" t="s">
        <v>10702</v>
      </c>
      <c r="C4984" s="2" t="s">
        <v>10687</v>
      </c>
      <c r="D4984" s="2" t="s">
        <v>5669</v>
      </c>
      <c r="E4984" s="2" t="s">
        <v>5670</v>
      </c>
      <c r="F4984" s="2" t="s">
        <v>5537</v>
      </c>
    </row>
    <row r="4985" ht="16.5" spans="1:6">
      <c r="A4985" s="2" t="s">
        <v>4163</v>
      </c>
      <c r="B4985" s="2" t="s">
        <v>10703</v>
      </c>
      <c r="C4985" s="2" t="s">
        <v>10687</v>
      </c>
      <c r="D4985" s="2" t="s">
        <v>5669</v>
      </c>
      <c r="E4985" s="2" t="s">
        <v>5670</v>
      </c>
      <c r="F4985" s="2" t="s">
        <v>5537</v>
      </c>
    </row>
    <row r="4986" ht="16.5" spans="1:6">
      <c r="A4986" s="2" t="s">
        <v>4161</v>
      </c>
      <c r="B4986" s="2" t="s">
        <v>10704</v>
      </c>
      <c r="C4986" s="2" t="s">
        <v>10687</v>
      </c>
      <c r="D4986" s="2" t="s">
        <v>5669</v>
      </c>
      <c r="E4986" s="2" t="s">
        <v>5670</v>
      </c>
      <c r="F4986" s="2" t="s">
        <v>5537</v>
      </c>
    </row>
    <row r="4987" ht="16.5" spans="1:6">
      <c r="A4987" s="2" t="s">
        <v>4196</v>
      </c>
      <c r="B4987" s="2" t="s">
        <v>10705</v>
      </c>
      <c r="C4987" s="2" t="s">
        <v>10687</v>
      </c>
      <c r="D4987" s="2" t="s">
        <v>5669</v>
      </c>
      <c r="E4987" s="2" t="s">
        <v>5670</v>
      </c>
      <c r="F4987" s="2" t="s">
        <v>5537</v>
      </c>
    </row>
    <row r="4988" ht="16.5" spans="1:6">
      <c r="A4988" s="2" t="s">
        <v>4186</v>
      </c>
      <c r="B4988" s="2" t="s">
        <v>10292</v>
      </c>
      <c r="C4988" s="2" t="s">
        <v>10687</v>
      </c>
      <c r="D4988" s="2" t="s">
        <v>5669</v>
      </c>
      <c r="E4988" s="2" t="s">
        <v>5670</v>
      </c>
      <c r="F4988" s="2" t="s">
        <v>5537</v>
      </c>
    </row>
    <row r="4989" ht="16.5" spans="1:6">
      <c r="A4989" s="2" t="s">
        <v>4201</v>
      </c>
      <c r="B4989" s="2" t="s">
        <v>10706</v>
      </c>
      <c r="C4989" s="2" t="s">
        <v>10687</v>
      </c>
      <c r="D4989" s="2" t="s">
        <v>5669</v>
      </c>
      <c r="E4989" s="2" t="s">
        <v>5670</v>
      </c>
      <c r="F4989" s="2" t="s">
        <v>5537</v>
      </c>
    </row>
    <row r="4990" ht="16.5" spans="1:6">
      <c r="A4990" s="2" t="s">
        <v>4202</v>
      </c>
      <c r="B4990" s="2" t="s">
        <v>10707</v>
      </c>
      <c r="C4990" s="2" t="s">
        <v>10687</v>
      </c>
      <c r="D4990" s="2" t="s">
        <v>5669</v>
      </c>
      <c r="E4990" s="2" t="s">
        <v>5670</v>
      </c>
      <c r="F4990" s="2" t="s">
        <v>5537</v>
      </c>
    </row>
    <row r="4991" ht="16.5" spans="1:6">
      <c r="A4991" s="2" t="s">
        <v>4203</v>
      </c>
      <c r="B4991" s="2" t="s">
        <v>10708</v>
      </c>
      <c r="C4991" s="2" t="s">
        <v>10687</v>
      </c>
      <c r="D4991" s="2" t="s">
        <v>5669</v>
      </c>
      <c r="E4991" s="2" t="s">
        <v>5670</v>
      </c>
      <c r="F4991" s="2" t="s">
        <v>5537</v>
      </c>
    </row>
    <row r="4992" ht="16.5" spans="1:6">
      <c r="A4992" s="2" t="s">
        <v>4181</v>
      </c>
      <c r="B4992" s="2" t="s">
        <v>10709</v>
      </c>
      <c r="C4992" s="2" t="s">
        <v>10687</v>
      </c>
      <c r="D4992" s="2" t="s">
        <v>5669</v>
      </c>
      <c r="E4992" s="2" t="s">
        <v>5670</v>
      </c>
      <c r="F4992" s="2" t="s">
        <v>5537</v>
      </c>
    </row>
    <row r="4993" ht="16.5" spans="1:6">
      <c r="A4993" s="2" t="s">
        <v>4184</v>
      </c>
      <c r="B4993" s="2" t="s">
        <v>10710</v>
      </c>
      <c r="C4993" s="2" t="s">
        <v>10687</v>
      </c>
      <c r="D4993" s="2" t="s">
        <v>5669</v>
      </c>
      <c r="E4993" s="2" t="s">
        <v>5670</v>
      </c>
      <c r="F4993" s="2" t="s">
        <v>5537</v>
      </c>
    </row>
    <row r="4994" ht="16.5" spans="1:6">
      <c r="A4994" s="2" t="s">
        <v>10711</v>
      </c>
      <c r="B4994" s="2" t="s">
        <v>10712</v>
      </c>
      <c r="C4994" s="2" t="s">
        <v>10713</v>
      </c>
      <c r="D4994" s="2" t="s">
        <v>5556</v>
      </c>
      <c r="E4994" s="2" t="s">
        <v>5557</v>
      </c>
      <c r="F4994" s="2" t="s">
        <v>5537</v>
      </c>
    </row>
    <row r="4995" ht="16.5" spans="1:6">
      <c r="A4995" s="2" t="s">
        <v>4176</v>
      </c>
      <c r="B4995" s="2" t="s">
        <v>9737</v>
      </c>
      <c r="C4995" s="2" t="s">
        <v>10687</v>
      </c>
      <c r="D4995" s="2" t="s">
        <v>5669</v>
      </c>
      <c r="E4995" s="2" t="s">
        <v>5670</v>
      </c>
      <c r="F4995" s="2" t="s">
        <v>5537</v>
      </c>
    </row>
    <row r="4996" ht="16.5" spans="1:6">
      <c r="A4996" s="2" t="s">
        <v>4180</v>
      </c>
      <c r="B4996" s="2" t="s">
        <v>10714</v>
      </c>
      <c r="C4996" s="2" t="s">
        <v>10687</v>
      </c>
      <c r="D4996" s="2" t="s">
        <v>5669</v>
      </c>
      <c r="E4996" s="2" t="s">
        <v>5670</v>
      </c>
      <c r="F4996" s="2" t="s">
        <v>5537</v>
      </c>
    </row>
    <row r="4997" ht="16.5" spans="1:6">
      <c r="A4997" s="2" t="s">
        <v>4204</v>
      </c>
      <c r="B4997" s="2" t="s">
        <v>10715</v>
      </c>
      <c r="C4997" s="2" t="s">
        <v>10687</v>
      </c>
      <c r="D4997" s="2" t="s">
        <v>5669</v>
      </c>
      <c r="E4997" s="2" t="s">
        <v>5670</v>
      </c>
      <c r="F4997" s="2" t="s">
        <v>5537</v>
      </c>
    </row>
    <row r="4998" ht="16.5" spans="1:6">
      <c r="A4998" s="2" t="s">
        <v>4195</v>
      </c>
      <c r="B4998" s="2" t="s">
        <v>10374</v>
      </c>
      <c r="C4998" s="2" t="s">
        <v>10687</v>
      </c>
      <c r="D4998" s="2" t="s">
        <v>5669</v>
      </c>
      <c r="E4998" s="2" t="s">
        <v>5670</v>
      </c>
      <c r="F4998" s="2" t="s">
        <v>5537</v>
      </c>
    </row>
    <row r="4999" ht="16.5" spans="1:6">
      <c r="A4999" s="2" t="s">
        <v>4189</v>
      </c>
      <c r="B4999" s="2" t="s">
        <v>7934</v>
      </c>
      <c r="C4999" s="2" t="s">
        <v>10687</v>
      </c>
      <c r="D4999" s="2" t="s">
        <v>5669</v>
      </c>
      <c r="E4999" s="2" t="s">
        <v>5670</v>
      </c>
      <c r="F4999" s="2" t="s">
        <v>5537</v>
      </c>
    </row>
    <row r="5000" ht="16.5" spans="1:6">
      <c r="A5000" s="2" t="s">
        <v>4167</v>
      </c>
      <c r="B5000" s="2" t="s">
        <v>10716</v>
      </c>
      <c r="C5000" s="2" t="s">
        <v>10687</v>
      </c>
      <c r="D5000" s="2" t="s">
        <v>5669</v>
      </c>
      <c r="E5000" s="2" t="s">
        <v>5670</v>
      </c>
      <c r="F5000" s="2" t="s">
        <v>5537</v>
      </c>
    </row>
    <row r="5001" ht="16.5" spans="1:6">
      <c r="A5001" s="2" t="s">
        <v>4169</v>
      </c>
      <c r="B5001" s="2" t="s">
        <v>10717</v>
      </c>
      <c r="C5001" s="2" t="s">
        <v>10687</v>
      </c>
      <c r="D5001" s="2" t="s">
        <v>5669</v>
      </c>
      <c r="E5001" s="2" t="s">
        <v>5670</v>
      </c>
      <c r="F5001" s="2" t="s">
        <v>5537</v>
      </c>
    </row>
    <row r="5002" ht="16.5" spans="1:6">
      <c r="A5002" s="2" t="s">
        <v>4185</v>
      </c>
      <c r="B5002" s="2" t="s">
        <v>10718</v>
      </c>
      <c r="C5002" s="2" t="s">
        <v>10687</v>
      </c>
      <c r="D5002" s="2" t="s">
        <v>5669</v>
      </c>
      <c r="E5002" s="2" t="s">
        <v>5670</v>
      </c>
      <c r="F5002" s="2" t="s">
        <v>5537</v>
      </c>
    </row>
    <row r="5003" ht="16.5" spans="1:6">
      <c r="A5003" s="2" t="s">
        <v>4173</v>
      </c>
      <c r="B5003" s="2" t="s">
        <v>10719</v>
      </c>
      <c r="C5003" s="2" t="s">
        <v>10687</v>
      </c>
      <c r="D5003" s="2" t="s">
        <v>5669</v>
      </c>
      <c r="E5003" s="2" t="s">
        <v>5670</v>
      </c>
      <c r="F5003" s="2" t="s">
        <v>5537</v>
      </c>
    </row>
    <row r="5004" ht="16.5" spans="1:6">
      <c r="A5004" s="2" t="s">
        <v>4182</v>
      </c>
      <c r="B5004" s="2" t="s">
        <v>10720</v>
      </c>
      <c r="C5004" s="2" t="s">
        <v>10687</v>
      </c>
      <c r="D5004" s="2" t="s">
        <v>5669</v>
      </c>
      <c r="E5004" s="2" t="s">
        <v>5670</v>
      </c>
      <c r="F5004" s="2" t="s">
        <v>5537</v>
      </c>
    </row>
    <row r="5005" ht="16.5" spans="1:6">
      <c r="A5005" s="2" t="s">
        <v>4172</v>
      </c>
      <c r="B5005" s="2" t="s">
        <v>10721</v>
      </c>
      <c r="C5005" s="2" t="s">
        <v>10687</v>
      </c>
      <c r="D5005" s="2" t="s">
        <v>5669</v>
      </c>
      <c r="E5005" s="2" t="s">
        <v>5670</v>
      </c>
      <c r="F5005" s="2" t="s">
        <v>5537</v>
      </c>
    </row>
    <row r="5006" ht="16.5" spans="1:6">
      <c r="A5006" s="2" t="s">
        <v>4193</v>
      </c>
      <c r="B5006" s="2" t="s">
        <v>10722</v>
      </c>
      <c r="C5006" s="2" t="s">
        <v>10687</v>
      </c>
      <c r="D5006" s="2" t="s">
        <v>5669</v>
      </c>
      <c r="E5006" s="2" t="s">
        <v>5670</v>
      </c>
      <c r="F5006" s="2" t="s">
        <v>5537</v>
      </c>
    </row>
    <row r="5007" ht="16.5" spans="1:6">
      <c r="A5007" s="2" t="s">
        <v>4165</v>
      </c>
      <c r="B5007" s="2" t="s">
        <v>10723</v>
      </c>
      <c r="C5007" s="2" t="s">
        <v>10687</v>
      </c>
      <c r="D5007" s="2" t="s">
        <v>5669</v>
      </c>
      <c r="E5007" s="2" t="s">
        <v>5670</v>
      </c>
      <c r="F5007" s="2" t="s">
        <v>5537</v>
      </c>
    </row>
    <row r="5008" ht="16.5" spans="1:6">
      <c r="A5008" s="2" t="s">
        <v>4164</v>
      </c>
      <c r="B5008" s="2" t="s">
        <v>10724</v>
      </c>
      <c r="C5008" s="2" t="s">
        <v>10687</v>
      </c>
      <c r="D5008" s="2" t="s">
        <v>5669</v>
      </c>
      <c r="E5008" s="2" t="s">
        <v>5670</v>
      </c>
      <c r="F5008" s="2" t="s">
        <v>5537</v>
      </c>
    </row>
    <row r="5009" ht="16.5" spans="1:6">
      <c r="A5009" s="2" t="s">
        <v>4192</v>
      </c>
      <c r="B5009" s="2" t="s">
        <v>10725</v>
      </c>
      <c r="C5009" s="2" t="s">
        <v>10687</v>
      </c>
      <c r="D5009" s="2" t="s">
        <v>5669</v>
      </c>
      <c r="E5009" s="2" t="s">
        <v>5670</v>
      </c>
      <c r="F5009" s="2" t="s">
        <v>5537</v>
      </c>
    </row>
    <row r="5010" ht="16.5" spans="1:6">
      <c r="A5010" s="2" t="s">
        <v>10726</v>
      </c>
      <c r="B5010" s="2" t="s">
        <v>10727</v>
      </c>
      <c r="C5010" s="2" t="s">
        <v>9523</v>
      </c>
      <c r="D5010" s="2" t="s">
        <v>5556</v>
      </c>
      <c r="E5010" s="2" t="s">
        <v>5557</v>
      </c>
      <c r="F5010" s="2" t="s">
        <v>5537</v>
      </c>
    </row>
    <row r="5011" ht="16.5" spans="1:6">
      <c r="A5011" s="2" t="s">
        <v>4188</v>
      </c>
      <c r="B5011" s="2" t="s">
        <v>10728</v>
      </c>
      <c r="C5011" s="2" t="s">
        <v>10687</v>
      </c>
      <c r="D5011" s="2" t="s">
        <v>5669</v>
      </c>
      <c r="E5011" s="2" t="s">
        <v>5670</v>
      </c>
      <c r="F5011" s="2" t="s">
        <v>5537</v>
      </c>
    </row>
    <row r="5012" ht="16.5" spans="1:6">
      <c r="A5012" s="2" t="s">
        <v>4179</v>
      </c>
      <c r="B5012" s="2" t="s">
        <v>9439</v>
      </c>
      <c r="C5012" s="2" t="s">
        <v>10687</v>
      </c>
      <c r="D5012" s="2" t="s">
        <v>5669</v>
      </c>
      <c r="E5012" s="2" t="s">
        <v>5670</v>
      </c>
      <c r="F5012" s="2" t="s">
        <v>5537</v>
      </c>
    </row>
    <row r="5013" ht="16.5" spans="1:6">
      <c r="A5013" s="2" t="s">
        <v>4187</v>
      </c>
      <c r="B5013" s="2" t="s">
        <v>10729</v>
      </c>
      <c r="C5013" s="2" t="s">
        <v>10687</v>
      </c>
      <c r="D5013" s="2" t="s">
        <v>5669</v>
      </c>
      <c r="E5013" s="2" t="s">
        <v>5670</v>
      </c>
      <c r="F5013" s="2" t="s">
        <v>5537</v>
      </c>
    </row>
    <row r="5014" ht="16.5" spans="1:6">
      <c r="A5014" s="2" t="s">
        <v>4205</v>
      </c>
      <c r="B5014" s="2" t="s">
        <v>10730</v>
      </c>
      <c r="C5014" s="2" t="s">
        <v>10687</v>
      </c>
      <c r="D5014" s="2" t="s">
        <v>5669</v>
      </c>
      <c r="E5014" s="2" t="s">
        <v>5670</v>
      </c>
      <c r="F5014" s="2" t="s">
        <v>5537</v>
      </c>
    </row>
    <row r="5015" ht="16.5" spans="1:6">
      <c r="A5015" s="2" t="s">
        <v>4166</v>
      </c>
      <c r="B5015" s="2" t="s">
        <v>10731</v>
      </c>
      <c r="C5015" s="2" t="s">
        <v>10687</v>
      </c>
      <c r="D5015" s="2" t="s">
        <v>5669</v>
      </c>
      <c r="E5015" s="2" t="s">
        <v>5670</v>
      </c>
      <c r="F5015" s="2" t="s">
        <v>5537</v>
      </c>
    </row>
    <row r="5016" ht="16.5" spans="1:6">
      <c r="A5016" s="2" t="s">
        <v>4178</v>
      </c>
      <c r="B5016" s="2" t="s">
        <v>10732</v>
      </c>
      <c r="C5016" s="2" t="s">
        <v>10687</v>
      </c>
      <c r="D5016" s="2" t="s">
        <v>5669</v>
      </c>
      <c r="E5016" s="2" t="s">
        <v>5670</v>
      </c>
      <c r="F5016" s="2" t="s">
        <v>5537</v>
      </c>
    </row>
    <row r="5017" ht="16.5" spans="1:6">
      <c r="A5017" s="2" t="s">
        <v>10733</v>
      </c>
      <c r="B5017" s="2" t="s">
        <v>7707</v>
      </c>
      <c r="C5017" s="2" t="s">
        <v>10713</v>
      </c>
      <c r="D5017" s="2" t="s">
        <v>5556</v>
      </c>
      <c r="E5017" s="2" t="s">
        <v>5557</v>
      </c>
      <c r="F5017" s="2" t="s">
        <v>5537</v>
      </c>
    </row>
    <row r="5018" ht="16.5" spans="1:6">
      <c r="A5018" s="2" t="s">
        <v>4229</v>
      </c>
      <c r="B5018" s="2" t="s">
        <v>10734</v>
      </c>
      <c r="C5018" s="2" t="s">
        <v>5854</v>
      </c>
      <c r="D5018" s="2" t="s">
        <v>5669</v>
      </c>
      <c r="E5018" s="2" t="s">
        <v>5670</v>
      </c>
      <c r="F5018" s="2" t="s">
        <v>5537</v>
      </c>
    </row>
    <row r="5019" ht="16.5" spans="1:6">
      <c r="A5019" s="2" t="s">
        <v>4224</v>
      </c>
      <c r="B5019" s="2" t="s">
        <v>10735</v>
      </c>
      <c r="C5019" s="2" t="s">
        <v>5854</v>
      </c>
      <c r="D5019" s="2" t="s">
        <v>5669</v>
      </c>
      <c r="E5019" s="2" t="s">
        <v>5670</v>
      </c>
      <c r="F5019" s="2" t="s">
        <v>5537</v>
      </c>
    </row>
    <row r="5020" ht="16.5" spans="1:6">
      <c r="A5020" s="2" t="s">
        <v>4210</v>
      </c>
      <c r="B5020" s="2" t="s">
        <v>10736</v>
      </c>
      <c r="C5020" s="2" t="s">
        <v>5854</v>
      </c>
      <c r="D5020" s="2" t="s">
        <v>5669</v>
      </c>
      <c r="E5020" s="2" t="s">
        <v>5670</v>
      </c>
      <c r="F5020" s="2" t="s">
        <v>5537</v>
      </c>
    </row>
    <row r="5021" ht="16.5" spans="1:6">
      <c r="A5021" s="2" t="s">
        <v>4238</v>
      </c>
      <c r="B5021" s="2" t="s">
        <v>10737</v>
      </c>
      <c r="C5021" s="2" t="s">
        <v>5854</v>
      </c>
      <c r="D5021" s="2" t="s">
        <v>5669</v>
      </c>
      <c r="E5021" s="2" t="s">
        <v>5670</v>
      </c>
      <c r="F5021" s="2" t="s">
        <v>5537</v>
      </c>
    </row>
    <row r="5022" ht="16.5" spans="1:6">
      <c r="A5022" s="2" t="s">
        <v>4219</v>
      </c>
      <c r="B5022" s="2" t="s">
        <v>10738</v>
      </c>
      <c r="C5022" s="2" t="s">
        <v>5854</v>
      </c>
      <c r="D5022" s="2" t="s">
        <v>5669</v>
      </c>
      <c r="E5022" s="2" t="s">
        <v>5670</v>
      </c>
      <c r="F5022" s="2" t="s">
        <v>5537</v>
      </c>
    </row>
    <row r="5023" ht="16.5" spans="1:6">
      <c r="A5023" s="2" t="s">
        <v>4236</v>
      </c>
      <c r="B5023" s="2" t="s">
        <v>10739</v>
      </c>
      <c r="C5023" s="2" t="s">
        <v>5854</v>
      </c>
      <c r="D5023" s="2" t="s">
        <v>5669</v>
      </c>
      <c r="E5023" s="2" t="s">
        <v>5670</v>
      </c>
      <c r="F5023" s="2" t="s">
        <v>5537</v>
      </c>
    </row>
    <row r="5024" ht="16.5" spans="1:6">
      <c r="A5024" s="2" t="s">
        <v>4218</v>
      </c>
      <c r="B5024" s="2" t="s">
        <v>10740</v>
      </c>
      <c r="C5024" s="2" t="s">
        <v>5854</v>
      </c>
      <c r="D5024" s="2" t="s">
        <v>5669</v>
      </c>
      <c r="E5024" s="2" t="s">
        <v>5670</v>
      </c>
      <c r="F5024" s="2" t="s">
        <v>5537</v>
      </c>
    </row>
    <row r="5025" ht="16.5" spans="1:6">
      <c r="A5025" s="2" t="s">
        <v>4249</v>
      </c>
      <c r="B5025" s="2" t="s">
        <v>10741</v>
      </c>
      <c r="C5025" s="2" t="s">
        <v>5854</v>
      </c>
      <c r="D5025" s="2" t="s">
        <v>5669</v>
      </c>
      <c r="E5025" s="2" t="s">
        <v>5670</v>
      </c>
      <c r="F5025" s="2" t="s">
        <v>5537</v>
      </c>
    </row>
    <row r="5026" ht="16.5" spans="1:6">
      <c r="A5026" s="2" t="s">
        <v>4248</v>
      </c>
      <c r="B5026" s="2" t="s">
        <v>10742</v>
      </c>
      <c r="C5026" s="2" t="s">
        <v>5854</v>
      </c>
      <c r="D5026" s="2" t="s">
        <v>5669</v>
      </c>
      <c r="E5026" s="2" t="s">
        <v>5670</v>
      </c>
      <c r="F5026" s="2" t="s">
        <v>5537</v>
      </c>
    </row>
    <row r="5027" ht="16.5" spans="1:6">
      <c r="A5027" s="2" t="s">
        <v>4207</v>
      </c>
      <c r="B5027" s="2" t="s">
        <v>10743</v>
      </c>
      <c r="C5027" s="2" t="s">
        <v>5854</v>
      </c>
      <c r="D5027" s="2" t="s">
        <v>5669</v>
      </c>
      <c r="E5027" s="2" t="s">
        <v>5670</v>
      </c>
      <c r="F5027" s="2" t="s">
        <v>5537</v>
      </c>
    </row>
    <row r="5028" ht="16.5" spans="1:6">
      <c r="A5028" s="2" t="s">
        <v>4233</v>
      </c>
      <c r="B5028" s="2" t="s">
        <v>10744</v>
      </c>
      <c r="C5028" s="2" t="s">
        <v>5854</v>
      </c>
      <c r="D5028" s="2" t="s">
        <v>5669</v>
      </c>
      <c r="E5028" s="2" t="s">
        <v>5670</v>
      </c>
      <c r="F5028" s="2" t="s">
        <v>5537</v>
      </c>
    </row>
    <row r="5029" ht="16.5" spans="1:6">
      <c r="A5029" s="2" t="s">
        <v>4244</v>
      </c>
      <c r="B5029" s="2" t="s">
        <v>10745</v>
      </c>
      <c r="C5029" s="2" t="s">
        <v>5854</v>
      </c>
      <c r="D5029" s="2" t="s">
        <v>5669</v>
      </c>
      <c r="E5029" s="2" t="s">
        <v>5670</v>
      </c>
      <c r="F5029" s="2" t="s">
        <v>5537</v>
      </c>
    </row>
    <row r="5030" ht="16.5" spans="1:6">
      <c r="A5030" s="2" t="s">
        <v>4235</v>
      </c>
      <c r="B5030" s="2" t="s">
        <v>10746</v>
      </c>
      <c r="C5030" s="2" t="s">
        <v>5854</v>
      </c>
      <c r="D5030" s="2" t="s">
        <v>5669</v>
      </c>
      <c r="E5030" s="2" t="s">
        <v>5670</v>
      </c>
      <c r="F5030" s="2" t="s">
        <v>5537</v>
      </c>
    </row>
    <row r="5031" ht="16.5" spans="1:6">
      <c r="A5031" s="2" t="s">
        <v>4246</v>
      </c>
      <c r="B5031" s="2" t="s">
        <v>10747</v>
      </c>
      <c r="C5031" s="2" t="s">
        <v>5854</v>
      </c>
      <c r="D5031" s="2" t="s">
        <v>5669</v>
      </c>
      <c r="E5031" s="2" t="s">
        <v>5670</v>
      </c>
      <c r="F5031" s="2" t="s">
        <v>5537</v>
      </c>
    </row>
    <row r="5032" ht="16.5" spans="1:6">
      <c r="A5032" s="2" t="s">
        <v>4239</v>
      </c>
      <c r="B5032" s="2" t="s">
        <v>10748</v>
      </c>
      <c r="C5032" s="2" t="s">
        <v>5854</v>
      </c>
      <c r="D5032" s="2" t="s">
        <v>5669</v>
      </c>
      <c r="E5032" s="2" t="s">
        <v>5670</v>
      </c>
      <c r="F5032" s="2" t="s">
        <v>5537</v>
      </c>
    </row>
    <row r="5033" ht="16.5" spans="1:6">
      <c r="A5033" s="2" t="s">
        <v>4221</v>
      </c>
      <c r="B5033" s="2" t="s">
        <v>10749</v>
      </c>
      <c r="C5033" s="2" t="s">
        <v>5854</v>
      </c>
      <c r="D5033" s="2" t="s">
        <v>5669</v>
      </c>
      <c r="E5033" s="2" t="s">
        <v>5670</v>
      </c>
      <c r="F5033" s="2" t="s">
        <v>5537</v>
      </c>
    </row>
    <row r="5034" ht="16.5" spans="1:6">
      <c r="A5034" s="2" t="s">
        <v>4240</v>
      </c>
      <c r="B5034" s="2" t="s">
        <v>10750</v>
      </c>
      <c r="C5034" s="2" t="s">
        <v>5854</v>
      </c>
      <c r="D5034" s="2" t="s">
        <v>5669</v>
      </c>
      <c r="E5034" s="2" t="s">
        <v>5670</v>
      </c>
      <c r="F5034" s="2" t="s">
        <v>5537</v>
      </c>
    </row>
    <row r="5035" ht="16.5" spans="1:6">
      <c r="A5035" s="2" t="s">
        <v>4237</v>
      </c>
      <c r="B5035" s="2" t="s">
        <v>10751</v>
      </c>
      <c r="C5035" s="2" t="s">
        <v>5854</v>
      </c>
      <c r="D5035" s="2" t="s">
        <v>5669</v>
      </c>
      <c r="E5035" s="2" t="s">
        <v>5670</v>
      </c>
      <c r="F5035" s="2" t="s">
        <v>5537</v>
      </c>
    </row>
    <row r="5036" ht="16.5" spans="1:6">
      <c r="A5036" s="2" t="s">
        <v>4243</v>
      </c>
      <c r="B5036" s="2" t="s">
        <v>10752</v>
      </c>
      <c r="C5036" s="2" t="s">
        <v>5854</v>
      </c>
      <c r="D5036" s="2" t="s">
        <v>5669</v>
      </c>
      <c r="E5036" s="2" t="s">
        <v>5670</v>
      </c>
      <c r="F5036" s="2" t="s">
        <v>5537</v>
      </c>
    </row>
    <row r="5037" ht="16.5" spans="1:6">
      <c r="A5037" s="2" t="s">
        <v>4215</v>
      </c>
      <c r="B5037" s="2" t="s">
        <v>10753</v>
      </c>
      <c r="C5037" s="2" t="s">
        <v>5854</v>
      </c>
      <c r="D5037" s="2" t="s">
        <v>5669</v>
      </c>
      <c r="E5037" s="2" t="s">
        <v>5670</v>
      </c>
      <c r="F5037" s="2" t="s">
        <v>5537</v>
      </c>
    </row>
    <row r="5038" ht="16.5" spans="1:6">
      <c r="A5038" s="2" t="s">
        <v>4226</v>
      </c>
      <c r="B5038" s="2" t="s">
        <v>10754</v>
      </c>
      <c r="C5038" s="2" t="s">
        <v>5854</v>
      </c>
      <c r="D5038" s="2" t="s">
        <v>5669</v>
      </c>
      <c r="E5038" s="2" t="s">
        <v>5670</v>
      </c>
      <c r="F5038" s="2" t="s">
        <v>5537</v>
      </c>
    </row>
    <row r="5039" ht="16.5" spans="1:6">
      <c r="A5039" s="2" t="s">
        <v>4213</v>
      </c>
      <c r="B5039" s="2" t="s">
        <v>10755</v>
      </c>
      <c r="C5039" s="2" t="s">
        <v>5854</v>
      </c>
      <c r="D5039" s="2" t="s">
        <v>5669</v>
      </c>
      <c r="E5039" s="2" t="s">
        <v>5670</v>
      </c>
      <c r="F5039" s="2" t="s">
        <v>5537</v>
      </c>
    </row>
    <row r="5040" ht="16.5" spans="1:6">
      <c r="A5040" s="2" t="s">
        <v>4223</v>
      </c>
      <c r="B5040" s="2" t="s">
        <v>10756</v>
      </c>
      <c r="C5040" s="2" t="s">
        <v>5854</v>
      </c>
      <c r="D5040" s="2" t="s">
        <v>5669</v>
      </c>
      <c r="E5040" s="2" t="s">
        <v>5670</v>
      </c>
      <c r="F5040" s="2" t="s">
        <v>5537</v>
      </c>
    </row>
    <row r="5041" ht="16.5" spans="1:6">
      <c r="A5041" s="2" t="s">
        <v>4212</v>
      </c>
      <c r="B5041" s="2" t="s">
        <v>10757</v>
      </c>
      <c r="C5041" s="2" t="s">
        <v>5854</v>
      </c>
      <c r="D5041" s="2" t="s">
        <v>5669</v>
      </c>
      <c r="E5041" s="2" t="s">
        <v>5670</v>
      </c>
      <c r="F5041" s="2" t="s">
        <v>5537</v>
      </c>
    </row>
    <row r="5042" ht="16.5" spans="1:6">
      <c r="A5042" s="2" t="s">
        <v>4214</v>
      </c>
      <c r="B5042" s="2" t="s">
        <v>10758</v>
      </c>
      <c r="C5042" s="2" t="s">
        <v>5854</v>
      </c>
      <c r="D5042" s="2" t="s">
        <v>5669</v>
      </c>
      <c r="E5042" s="2" t="s">
        <v>5670</v>
      </c>
      <c r="F5042" s="2" t="s">
        <v>5537</v>
      </c>
    </row>
    <row r="5043" ht="16.5" spans="1:6">
      <c r="A5043" s="2" t="s">
        <v>4222</v>
      </c>
      <c r="B5043" s="2" t="s">
        <v>10759</v>
      </c>
      <c r="C5043" s="2" t="s">
        <v>5854</v>
      </c>
      <c r="D5043" s="2" t="s">
        <v>5669</v>
      </c>
      <c r="E5043" s="2" t="s">
        <v>5670</v>
      </c>
      <c r="F5043" s="2" t="s">
        <v>5537</v>
      </c>
    </row>
    <row r="5044" ht="16.5" spans="1:6">
      <c r="A5044" s="2" t="s">
        <v>4208</v>
      </c>
      <c r="B5044" s="2" t="s">
        <v>10760</v>
      </c>
      <c r="C5044" s="2" t="s">
        <v>5854</v>
      </c>
      <c r="D5044" s="2" t="s">
        <v>5669</v>
      </c>
      <c r="E5044" s="2" t="s">
        <v>5670</v>
      </c>
      <c r="F5044" s="2" t="s">
        <v>5537</v>
      </c>
    </row>
    <row r="5045" ht="16.5" spans="1:6">
      <c r="A5045" s="2" t="s">
        <v>4247</v>
      </c>
      <c r="B5045" s="2" t="s">
        <v>6381</v>
      </c>
      <c r="C5045" s="2" t="s">
        <v>5854</v>
      </c>
      <c r="D5045" s="2" t="s">
        <v>5669</v>
      </c>
      <c r="E5045" s="2" t="s">
        <v>5670</v>
      </c>
      <c r="F5045" s="2" t="s">
        <v>5537</v>
      </c>
    </row>
    <row r="5046" ht="16.5" spans="1:6">
      <c r="A5046" s="2" t="s">
        <v>10761</v>
      </c>
      <c r="B5046" s="2" t="s">
        <v>10762</v>
      </c>
      <c r="C5046" s="2" t="s">
        <v>5583</v>
      </c>
      <c r="D5046" s="2" t="s">
        <v>5584</v>
      </c>
      <c r="E5046" s="2" t="s">
        <v>5585</v>
      </c>
      <c r="F5046" s="2" t="s">
        <v>5537</v>
      </c>
    </row>
    <row r="5047" ht="16.5" spans="1:6">
      <c r="A5047" s="2" t="s">
        <v>4225</v>
      </c>
      <c r="B5047" s="2" t="s">
        <v>10763</v>
      </c>
      <c r="C5047" s="2" t="s">
        <v>5854</v>
      </c>
      <c r="D5047" s="2" t="s">
        <v>5669</v>
      </c>
      <c r="E5047" s="2" t="s">
        <v>5670</v>
      </c>
      <c r="F5047" s="2" t="s">
        <v>5537</v>
      </c>
    </row>
    <row r="5048" ht="16.5" spans="1:6">
      <c r="A5048" s="2" t="s">
        <v>4250</v>
      </c>
      <c r="B5048" s="2" t="s">
        <v>10764</v>
      </c>
      <c r="C5048" s="2" t="s">
        <v>5854</v>
      </c>
      <c r="D5048" s="2" t="s">
        <v>5669</v>
      </c>
      <c r="E5048" s="2" t="s">
        <v>5670</v>
      </c>
      <c r="F5048" s="2" t="s">
        <v>5537</v>
      </c>
    </row>
    <row r="5049" ht="16.5" spans="1:6">
      <c r="A5049" s="2" t="s">
        <v>4251</v>
      </c>
      <c r="B5049" s="2" t="s">
        <v>10765</v>
      </c>
      <c r="C5049" s="2" t="s">
        <v>5854</v>
      </c>
      <c r="D5049" s="2" t="s">
        <v>5669</v>
      </c>
      <c r="E5049" s="2" t="s">
        <v>5670</v>
      </c>
      <c r="F5049" s="2" t="s">
        <v>5537</v>
      </c>
    </row>
    <row r="5050" ht="16.5" spans="1:6">
      <c r="A5050" s="2" t="s">
        <v>4241</v>
      </c>
      <c r="B5050" s="2" t="s">
        <v>10766</v>
      </c>
      <c r="C5050" s="2" t="s">
        <v>5854</v>
      </c>
      <c r="D5050" s="2" t="s">
        <v>5669</v>
      </c>
      <c r="E5050" s="2" t="s">
        <v>5670</v>
      </c>
      <c r="F5050" s="2" t="s">
        <v>5537</v>
      </c>
    </row>
    <row r="5051" ht="16.5" spans="1:6">
      <c r="A5051" s="2" t="s">
        <v>4234</v>
      </c>
      <c r="B5051" s="2" t="s">
        <v>10767</v>
      </c>
      <c r="C5051" s="2" t="s">
        <v>5854</v>
      </c>
      <c r="D5051" s="2" t="s">
        <v>5669</v>
      </c>
      <c r="E5051" s="2" t="s">
        <v>5670</v>
      </c>
      <c r="F5051" s="2" t="s">
        <v>5537</v>
      </c>
    </row>
    <row r="5052" ht="16.5" spans="1:6">
      <c r="A5052" s="2" t="s">
        <v>4252</v>
      </c>
      <c r="B5052" s="2" t="s">
        <v>10768</v>
      </c>
      <c r="C5052" s="2" t="s">
        <v>5854</v>
      </c>
      <c r="D5052" s="2" t="s">
        <v>5669</v>
      </c>
      <c r="E5052" s="2" t="s">
        <v>5670</v>
      </c>
      <c r="F5052" s="2" t="s">
        <v>5537</v>
      </c>
    </row>
    <row r="5053" ht="16.5" spans="1:6">
      <c r="A5053" s="2" t="s">
        <v>4211</v>
      </c>
      <c r="B5053" s="2" t="s">
        <v>10769</v>
      </c>
      <c r="C5053" s="2" t="s">
        <v>5854</v>
      </c>
      <c r="D5053" s="2" t="s">
        <v>5669</v>
      </c>
      <c r="E5053" s="2" t="s">
        <v>5670</v>
      </c>
      <c r="F5053" s="2" t="s">
        <v>5537</v>
      </c>
    </row>
    <row r="5054" ht="16.5" spans="1:6">
      <c r="A5054" s="2" t="s">
        <v>4220</v>
      </c>
      <c r="B5054" s="2" t="s">
        <v>10770</v>
      </c>
      <c r="C5054" s="2" t="s">
        <v>5854</v>
      </c>
      <c r="D5054" s="2" t="s">
        <v>5669</v>
      </c>
      <c r="E5054" s="2" t="s">
        <v>5670</v>
      </c>
      <c r="F5054" s="2" t="s">
        <v>5537</v>
      </c>
    </row>
    <row r="5055" ht="16.5" spans="1:6">
      <c r="A5055" s="2" t="s">
        <v>4253</v>
      </c>
      <c r="B5055" s="2" t="s">
        <v>10771</v>
      </c>
      <c r="C5055" s="2" t="s">
        <v>5854</v>
      </c>
      <c r="D5055" s="2" t="s">
        <v>5669</v>
      </c>
      <c r="E5055" s="2" t="s">
        <v>5670</v>
      </c>
      <c r="F5055" s="2" t="s">
        <v>5537</v>
      </c>
    </row>
    <row r="5056" ht="16.5" spans="1:6">
      <c r="A5056" s="2" t="s">
        <v>4228</v>
      </c>
      <c r="B5056" s="2" t="s">
        <v>10772</v>
      </c>
      <c r="C5056" s="2" t="s">
        <v>5854</v>
      </c>
      <c r="D5056" s="2" t="s">
        <v>5669</v>
      </c>
      <c r="E5056" s="2" t="s">
        <v>5670</v>
      </c>
      <c r="F5056" s="2" t="s">
        <v>5537</v>
      </c>
    </row>
    <row r="5057" ht="16.5" spans="1:6">
      <c r="A5057" s="2" t="s">
        <v>4242</v>
      </c>
      <c r="B5057" s="2" t="s">
        <v>10773</v>
      </c>
      <c r="C5057" s="2" t="s">
        <v>5854</v>
      </c>
      <c r="D5057" s="2" t="s">
        <v>5669</v>
      </c>
      <c r="E5057" s="2" t="s">
        <v>5670</v>
      </c>
      <c r="F5057" s="2" t="s">
        <v>5537</v>
      </c>
    </row>
    <row r="5058" ht="16.5" spans="1:6">
      <c r="A5058" s="2" t="s">
        <v>4209</v>
      </c>
      <c r="B5058" s="2" t="s">
        <v>10774</v>
      </c>
      <c r="C5058" s="2" t="s">
        <v>5854</v>
      </c>
      <c r="D5058" s="2" t="s">
        <v>5669</v>
      </c>
      <c r="E5058" s="2" t="s">
        <v>5670</v>
      </c>
      <c r="F5058" s="2" t="s">
        <v>5537</v>
      </c>
    </row>
    <row r="5059" ht="16.5" spans="1:6">
      <c r="A5059" s="2" t="s">
        <v>4230</v>
      </c>
      <c r="B5059" s="2" t="s">
        <v>10775</v>
      </c>
      <c r="C5059" s="2" t="s">
        <v>5854</v>
      </c>
      <c r="D5059" s="2" t="s">
        <v>5669</v>
      </c>
      <c r="E5059" s="2" t="s">
        <v>5670</v>
      </c>
      <c r="F5059" s="2" t="s">
        <v>5537</v>
      </c>
    </row>
    <row r="5060" ht="16.5" spans="1:6">
      <c r="A5060" s="2" t="s">
        <v>4231</v>
      </c>
      <c r="B5060" s="2" t="s">
        <v>10776</v>
      </c>
      <c r="C5060" s="2" t="s">
        <v>5854</v>
      </c>
      <c r="D5060" s="2" t="s">
        <v>5669</v>
      </c>
      <c r="E5060" s="2" t="s">
        <v>5670</v>
      </c>
      <c r="F5060" s="2" t="s">
        <v>5537</v>
      </c>
    </row>
    <row r="5061" ht="16.5" spans="1:6">
      <c r="A5061" s="2" t="s">
        <v>4227</v>
      </c>
      <c r="B5061" s="2" t="s">
        <v>10777</v>
      </c>
      <c r="C5061" s="2" t="s">
        <v>5854</v>
      </c>
      <c r="D5061" s="2" t="s">
        <v>5669</v>
      </c>
      <c r="E5061" s="2" t="s">
        <v>5670</v>
      </c>
      <c r="F5061" s="2" t="s">
        <v>5537</v>
      </c>
    </row>
    <row r="5062" ht="16.5" spans="1:6">
      <c r="A5062" s="2" t="s">
        <v>4232</v>
      </c>
      <c r="B5062" s="2" t="s">
        <v>10778</v>
      </c>
      <c r="C5062" s="2" t="s">
        <v>5854</v>
      </c>
      <c r="D5062" s="2" t="s">
        <v>5669</v>
      </c>
      <c r="E5062" s="2" t="s">
        <v>5670</v>
      </c>
      <c r="F5062" s="2" t="s">
        <v>5537</v>
      </c>
    </row>
    <row r="5063" ht="16.5" spans="1:6">
      <c r="A5063" s="2" t="s">
        <v>4217</v>
      </c>
      <c r="B5063" s="2" t="s">
        <v>10779</v>
      </c>
      <c r="C5063" s="2" t="s">
        <v>5854</v>
      </c>
      <c r="D5063" s="2" t="s">
        <v>5669</v>
      </c>
      <c r="E5063" s="2" t="s">
        <v>5670</v>
      </c>
      <c r="F5063" s="2" t="s">
        <v>5537</v>
      </c>
    </row>
    <row r="5064" ht="16.5" spans="1:6">
      <c r="A5064" s="2" t="s">
        <v>4206</v>
      </c>
      <c r="B5064" s="2" t="s">
        <v>10780</v>
      </c>
      <c r="C5064" s="2" t="s">
        <v>5854</v>
      </c>
      <c r="D5064" s="2" t="s">
        <v>5669</v>
      </c>
      <c r="E5064" s="2" t="s">
        <v>5670</v>
      </c>
      <c r="F5064" s="2" t="s">
        <v>5537</v>
      </c>
    </row>
    <row r="5065" ht="16.5" spans="1:6">
      <c r="A5065" s="2" t="s">
        <v>4216</v>
      </c>
      <c r="B5065" s="2" t="s">
        <v>10781</v>
      </c>
      <c r="C5065" s="2" t="s">
        <v>5854</v>
      </c>
      <c r="D5065" s="2" t="s">
        <v>5669</v>
      </c>
      <c r="E5065" s="2" t="s">
        <v>5670</v>
      </c>
      <c r="F5065" s="2" t="s">
        <v>5537</v>
      </c>
    </row>
    <row r="5066" ht="16.5" spans="1:6">
      <c r="A5066" s="2" t="s">
        <v>5196</v>
      </c>
      <c r="B5066" s="2" t="s">
        <v>10782</v>
      </c>
      <c r="C5066" s="2" t="s">
        <v>5559</v>
      </c>
      <c r="D5066" s="2" t="s">
        <v>5560</v>
      </c>
      <c r="E5066" s="2" t="s">
        <v>5561</v>
      </c>
      <c r="F5066" s="2" t="s">
        <v>5537</v>
      </c>
    </row>
    <row r="5067" ht="16.5" spans="1:6">
      <c r="A5067" s="2" t="s">
        <v>5214</v>
      </c>
      <c r="B5067" s="2" t="s">
        <v>8592</v>
      </c>
      <c r="C5067" s="2" t="s">
        <v>5559</v>
      </c>
      <c r="D5067" s="2" t="s">
        <v>5560</v>
      </c>
      <c r="E5067" s="2" t="s">
        <v>5561</v>
      </c>
      <c r="F5067" s="2" t="s">
        <v>5537</v>
      </c>
    </row>
    <row r="5068" ht="16.5" spans="1:6">
      <c r="A5068" s="2" t="s">
        <v>5185</v>
      </c>
      <c r="B5068" s="2" t="s">
        <v>10783</v>
      </c>
      <c r="C5068" s="2" t="s">
        <v>5559</v>
      </c>
      <c r="D5068" s="2" t="s">
        <v>5560</v>
      </c>
      <c r="E5068" s="2" t="s">
        <v>5561</v>
      </c>
      <c r="F5068" s="2" t="s">
        <v>5537</v>
      </c>
    </row>
    <row r="5069" ht="16.5" spans="1:6">
      <c r="A5069" s="2" t="s">
        <v>5188</v>
      </c>
      <c r="B5069" s="2" t="s">
        <v>10784</v>
      </c>
      <c r="C5069" s="2" t="s">
        <v>5559</v>
      </c>
      <c r="D5069" s="2" t="s">
        <v>5560</v>
      </c>
      <c r="E5069" s="2" t="s">
        <v>5561</v>
      </c>
      <c r="F5069" s="2" t="s">
        <v>5537</v>
      </c>
    </row>
    <row r="5070" ht="16.5" spans="1:6">
      <c r="A5070" s="2" t="s">
        <v>5210</v>
      </c>
      <c r="B5070" s="2" t="s">
        <v>10785</v>
      </c>
      <c r="C5070" s="2" t="s">
        <v>5559</v>
      </c>
      <c r="D5070" s="2" t="s">
        <v>5560</v>
      </c>
      <c r="E5070" s="2" t="s">
        <v>5561</v>
      </c>
      <c r="F5070" s="2" t="s">
        <v>5537</v>
      </c>
    </row>
    <row r="5071" ht="16.5" spans="1:6">
      <c r="A5071" s="2" t="s">
        <v>5192</v>
      </c>
      <c r="B5071" s="2" t="s">
        <v>10786</v>
      </c>
      <c r="C5071" s="2" t="s">
        <v>5559</v>
      </c>
      <c r="D5071" s="2" t="s">
        <v>5560</v>
      </c>
      <c r="E5071" s="2" t="s">
        <v>5561</v>
      </c>
      <c r="F5071" s="2" t="s">
        <v>5537</v>
      </c>
    </row>
    <row r="5072" ht="16.5" spans="1:6">
      <c r="A5072" s="2" t="s">
        <v>5194</v>
      </c>
      <c r="B5072" s="2" t="s">
        <v>10787</v>
      </c>
      <c r="C5072" s="2" t="s">
        <v>5559</v>
      </c>
      <c r="D5072" s="2" t="s">
        <v>5560</v>
      </c>
      <c r="E5072" s="2" t="s">
        <v>5561</v>
      </c>
      <c r="F5072" s="2" t="s">
        <v>5537</v>
      </c>
    </row>
    <row r="5073" ht="16.5" spans="1:6">
      <c r="A5073" s="2" t="s">
        <v>5189</v>
      </c>
      <c r="B5073" s="2" t="s">
        <v>10788</v>
      </c>
      <c r="C5073" s="2" t="s">
        <v>5559</v>
      </c>
      <c r="D5073" s="2" t="s">
        <v>5560</v>
      </c>
      <c r="E5073" s="2" t="s">
        <v>5561</v>
      </c>
      <c r="F5073" s="2" t="s">
        <v>5537</v>
      </c>
    </row>
    <row r="5074" ht="16.5" spans="1:6">
      <c r="A5074" s="2" t="s">
        <v>10789</v>
      </c>
      <c r="B5074" s="2" t="s">
        <v>7733</v>
      </c>
      <c r="C5074" s="2" t="s">
        <v>5863</v>
      </c>
      <c r="D5074" s="2" t="s">
        <v>5560</v>
      </c>
      <c r="E5074" s="2" t="s">
        <v>5561</v>
      </c>
      <c r="F5074" s="2" t="s">
        <v>5537</v>
      </c>
    </row>
    <row r="5075" ht="16.5" spans="1:6">
      <c r="A5075" s="2" t="s">
        <v>5203</v>
      </c>
      <c r="B5075" s="2" t="s">
        <v>10790</v>
      </c>
      <c r="C5075" s="2" t="s">
        <v>5559</v>
      </c>
      <c r="D5075" s="2" t="s">
        <v>5560</v>
      </c>
      <c r="E5075" s="2" t="s">
        <v>5561</v>
      </c>
      <c r="F5075" s="2" t="s">
        <v>5537</v>
      </c>
    </row>
    <row r="5076" ht="16.5" spans="1:6">
      <c r="A5076" s="2" t="s">
        <v>5187</v>
      </c>
      <c r="B5076" s="2" t="s">
        <v>10791</v>
      </c>
      <c r="C5076" s="2" t="s">
        <v>5559</v>
      </c>
      <c r="D5076" s="2" t="s">
        <v>5560</v>
      </c>
      <c r="E5076" s="2" t="s">
        <v>5561</v>
      </c>
      <c r="F5076" s="2" t="s">
        <v>5537</v>
      </c>
    </row>
    <row r="5077" ht="16.5" spans="1:6">
      <c r="A5077" s="2" t="s">
        <v>5213</v>
      </c>
      <c r="B5077" s="2" t="s">
        <v>10792</v>
      </c>
      <c r="C5077" s="2" t="s">
        <v>5559</v>
      </c>
      <c r="D5077" s="2" t="s">
        <v>5560</v>
      </c>
      <c r="E5077" s="2" t="s">
        <v>5561</v>
      </c>
      <c r="F5077" s="2" t="s">
        <v>5537</v>
      </c>
    </row>
    <row r="5078" ht="16.5" spans="1:6">
      <c r="A5078" s="2" t="s">
        <v>5186</v>
      </c>
      <c r="B5078" s="2" t="s">
        <v>10793</v>
      </c>
      <c r="C5078" s="2" t="s">
        <v>5559</v>
      </c>
      <c r="D5078" s="2" t="s">
        <v>5560</v>
      </c>
      <c r="E5078" s="2" t="s">
        <v>5561</v>
      </c>
      <c r="F5078" s="2" t="s">
        <v>5537</v>
      </c>
    </row>
    <row r="5079" ht="16.5" spans="1:6">
      <c r="A5079" s="2" t="s">
        <v>5209</v>
      </c>
      <c r="B5079" s="2" t="s">
        <v>10794</v>
      </c>
      <c r="C5079" s="2" t="s">
        <v>5559</v>
      </c>
      <c r="D5079" s="2" t="s">
        <v>5560</v>
      </c>
      <c r="E5079" s="2" t="s">
        <v>5561</v>
      </c>
      <c r="F5079" s="2" t="s">
        <v>5537</v>
      </c>
    </row>
    <row r="5080" ht="16.5" spans="1:6">
      <c r="A5080" s="2" t="s">
        <v>5198</v>
      </c>
      <c r="B5080" s="2" t="s">
        <v>10795</v>
      </c>
      <c r="C5080" s="2" t="s">
        <v>5559</v>
      </c>
      <c r="D5080" s="2" t="s">
        <v>5560</v>
      </c>
      <c r="E5080" s="2" t="s">
        <v>5561</v>
      </c>
      <c r="F5080" s="2" t="s">
        <v>5537</v>
      </c>
    </row>
    <row r="5081" ht="16.5" spans="1:6">
      <c r="A5081" s="2" t="s">
        <v>5206</v>
      </c>
      <c r="B5081" s="2" t="s">
        <v>10796</v>
      </c>
      <c r="C5081" s="2" t="s">
        <v>5559</v>
      </c>
      <c r="D5081" s="2" t="s">
        <v>5560</v>
      </c>
      <c r="E5081" s="2" t="s">
        <v>5561</v>
      </c>
      <c r="F5081" s="2" t="s">
        <v>5537</v>
      </c>
    </row>
    <row r="5082" ht="16.5" spans="1:6">
      <c r="A5082" s="2" t="s">
        <v>5221</v>
      </c>
      <c r="B5082" s="2" t="s">
        <v>10797</v>
      </c>
      <c r="C5082" s="2" t="s">
        <v>5559</v>
      </c>
      <c r="D5082" s="2" t="s">
        <v>5560</v>
      </c>
      <c r="E5082" s="2" t="s">
        <v>5561</v>
      </c>
      <c r="F5082" s="2" t="s">
        <v>5537</v>
      </c>
    </row>
    <row r="5083" ht="16.5" spans="1:6">
      <c r="A5083" s="2" t="s">
        <v>5199</v>
      </c>
      <c r="B5083" s="2" t="s">
        <v>10798</v>
      </c>
      <c r="C5083" s="2" t="s">
        <v>5559</v>
      </c>
      <c r="D5083" s="2" t="s">
        <v>5560</v>
      </c>
      <c r="E5083" s="2" t="s">
        <v>5561</v>
      </c>
      <c r="F5083" s="2" t="s">
        <v>5537</v>
      </c>
    </row>
    <row r="5084" ht="16.5" spans="1:6">
      <c r="A5084" s="2" t="s">
        <v>5215</v>
      </c>
      <c r="B5084" s="2" t="s">
        <v>10799</v>
      </c>
      <c r="C5084" s="2" t="s">
        <v>5559</v>
      </c>
      <c r="D5084" s="2" t="s">
        <v>5560</v>
      </c>
      <c r="E5084" s="2" t="s">
        <v>5561</v>
      </c>
      <c r="F5084" s="2" t="s">
        <v>5537</v>
      </c>
    </row>
    <row r="5085" ht="16.5" spans="1:6">
      <c r="A5085" s="2" t="s">
        <v>5201</v>
      </c>
      <c r="B5085" s="2" t="s">
        <v>10800</v>
      </c>
      <c r="C5085" s="2" t="s">
        <v>5559</v>
      </c>
      <c r="D5085" s="2" t="s">
        <v>5560</v>
      </c>
      <c r="E5085" s="2" t="s">
        <v>5561</v>
      </c>
      <c r="F5085" s="2" t="s">
        <v>5537</v>
      </c>
    </row>
    <row r="5086" ht="16.5" spans="1:6">
      <c r="A5086" s="2" t="s">
        <v>5195</v>
      </c>
      <c r="B5086" s="2" t="s">
        <v>10801</v>
      </c>
      <c r="C5086" s="2" t="s">
        <v>5559</v>
      </c>
      <c r="D5086" s="2" t="s">
        <v>5560</v>
      </c>
      <c r="E5086" s="2" t="s">
        <v>5561</v>
      </c>
      <c r="F5086" s="2" t="s">
        <v>5537</v>
      </c>
    </row>
    <row r="5087" ht="16.5" spans="1:6">
      <c r="A5087" s="2" t="s">
        <v>5207</v>
      </c>
      <c r="B5087" s="2" t="s">
        <v>10802</v>
      </c>
      <c r="C5087" s="2" t="s">
        <v>5559</v>
      </c>
      <c r="D5087" s="2" t="s">
        <v>5560</v>
      </c>
      <c r="E5087" s="2" t="s">
        <v>5561</v>
      </c>
      <c r="F5087" s="2" t="s">
        <v>5537</v>
      </c>
    </row>
    <row r="5088" ht="16.5" spans="1:6">
      <c r="A5088" s="2" t="s">
        <v>5222</v>
      </c>
      <c r="B5088" s="2" t="s">
        <v>10803</v>
      </c>
      <c r="C5088" s="2" t="s">
        <v>5559</v>
      </c>
      <c r="D5088" s="2" t="s">
        <v>5560</v>
      </c>
      <c r="E5088" s="2" t="s">
        <v>5561</v>
      </c>
      <c r="F5088" s="2" t="s">
        <v>5537</v>
      </c>
    </row>
    <row r="5089" ht="16.5" spans="1:6">
      <c r="A5089" s="2" t="s">
        <v>5190</v>
      </c>
      <c r="B5089" s="2" t="s">
        <v>10804</v>
      </c>
      <c r="C5089" s="2" t="s">
        <v>5559</v>
      </c>
      <c r="D5089" s="2" t="s">
        <v>5560</v>
      </c>
      <c r="E5089" s="2" t="s">
        <v>5561</v>
      </c>
      <c r="F5089" s="2" t="s">
        <v>5537</v>
      </c>
    </row>
    <row r="5090" ht="16.5" spans="1:6">
      <c r="A5090" s="2" t="s">
        <v>5202</v>
      </c>
      <c r="B5090" s="2" t="s">
        <v>10805</v>
      </c>
      <c r="C5090" s="2" t="s">
        <v>5559</v>
      </c>
      <c r="D5090" s="2" t="s">
        <v>5560</v>
      </c>
      <c r="E5090" s="2" t="s">
        <v>5561</v>
      </c>
      <c r="F5090" s="2" t="s">
        <v>5537</v>
      </c>
    </row>
    <row r="5091" ht="16.5" spans="1:6">
      <c r="A5091" s="2" t="s">
        <v>5223</v>
      </c>
      <c r="B5091" s="2" t="s">
        <v>10806</v>
      </c>
      <c r="C5091" s="2" t="s">
        <v>5559</v>
      </c>
      <c r="D5091" s="2" t="s">
        <v>5560</v>
      </c>
      <c r="E5091" s="2" t="s">
        <v>5561</v>
      </c>
      <c r="F5091" s="2" t="s">
        <v>5537</v>
      </c>
    </row>
    <row r="5092" ht="16.5" spans="1:6">
      <c r="A5092" s="2" t="s">
        <v>5191</v>
      </c>
      <c r="B5092" s="2" t="s">
        <v>10807</v>
      </c>
      <c r="C5092" s="2" t="s">
        <v>5559</v>
      </c>
      <c r="D5092" s="2" t="s">
        <v>5560</v>
      </c>
      <c r="E5092" s="2" t="s">
        <v>5561</v>
      </c>
      <c r="F5092" s="2" t="s">
        <v>5537</v>
      </c>
    </row>
    <row r="5093" ht="16.5" spans="1:6">
      <c r="A5093" s="2" t="s">
        <v>5211</v>
      </c>
      <c r="B5093" s="2" t="s">
        <v>10808</v>
      </c>
      <c r="C5093" s="2" t="s">
        <v>5559</v>
      </c>
      <c r="D5093" s="2" t="s">
        <v>5560</v>
      </c>
      <c r="E5093" s="2" t="s">
        <v>5561</v>
      </c>
      <c r="F5093" s="2" t="s">
        <v>5537</v>
      </c>
    </row>
    <row r="5094" ht="16.5" spans="1:6">
      <c r="A5094" s="2" t="s">
        <v>5200</v>
      </c>
      <c r="B5094" s="2" t="s">
        <v>10809</v>
      </c>
      <c r="C5094" s="2" t="s">
        <v>5559</v>
      </c>
      <c r="D5094" s="2" t="s">
        <v>5560</v>
      </c>
      <c r="E5094" s="2" t="s">
        <v>5561</v>
      </c>
      <c r="F5094" s="2" t="s">
        <v>5537</v>
      </c>
    </row>
    <row r="5095" ht="16.5" spans="1:6">
      <c r="A5095" s="2" t="s">
        <v>5183</v>
      </c>
      <c r="B5095" s="2" t="s">
        <v>10810</v>
      </c>
      <c r="C5095" s="2" t="s">
        <v>5559</v>
      </c>
      <c r="D5095" s="2" t="s">
        <v>5560</v>
      </c>
      <c r="E5095" s="2" t="s">
        <v>5561</v>
      </c>
      <c r="F5095" s="2" t="s">
        <v>5537</v>
      </c>
    </row>
    <row r="5096" ht="16.5" spans="1:6">
      <c r="A5096" s="2" t="s">
        <v>5224</v>
      </c>
      <c r="B5096" s="2" t="s">
        <v>10811</v>
      </c>
      <c r="C5096" s="2" t="s">
        <v>5559</v>
      </c>
      <c r="D5096" s="2" t="s">
        <v>5560</v>
      </c>
      <c r="E5096" s="2" t="s">
        <v>5561</v>
      </c>
      <c r="F5096" s="2" t="s">
        <v>5537</v>
      </c>
    </row>
    <row r="5097" ht="16.5" spans="1:6">
      <c r="A5097" s="2" t="s">
        <v>5204</v>
      </c>
      <c r="B5097" s="2" t="s">
        <v>10812</v>
      </c>
      <c r="C5097" s="2" t="s">
        <v>5559</v>
      </c>
      <c r="D5097" s="2" t="s">
        <v>5560</v>
      </c>
      <c r="E5097" s="2" t="s">
        <v>5561</v>
      </c>
      <c r="F5097" s="2" t="s">
        <v>5537</v>
      </c>
    </row>
    <row r="5098" ht="16.5" spans="1:6">
      <c r="A5098" s="2" t="s">
        <v>5205</v>
      </c>
      <c r="B5098" s="2" t="s">
        <v>10813</v>
      </c>
      <c r="C5098" s="2" t="s">
        <v>5559</v>
      </c>
      <c r="D5098" s="2" t="s">
        <v>5560</v>
      </c>
      <c r="E5098" s="2" t="s">
        <v>5561</v>
      </c>
      <c r="F5098" s="2" t="s">
        <v>5537</v>
      </c>
    </row>
    <row r="5099" ht="16.5" spans="1:6">
      <c r="A5099" s="2" t="s">
        <v>5208</v>
      </c>
      <c r="B5099" s="2" t="s">
        <v>10814</v>
      </c>
      <c r="C5099" s="2" t="s">
        <v>5559</v>
      </c>
      <c r="D5099" s="2" t="s">
        <v>5560</v>
      </c>
      <c r="E5099" s="2" t="s">
        <v>5561</v>
      </c>
      <c r="F5099" s="2" t="s">
        <v>5537</v>
      </c>
    </row>
    <row r="5100" ht="16.5" spans="1:6">
      <c r="A5100" s="2" t="s">
        <v>5193</v>
      </c>
      <c r="B5100" s="2" t="s">
        <v>6462</v>
      </c>
      <c r="C5100" s="2" t="s">
        <v>5559</v>
      </c>
      <c r="D5100" s="2" t="s">
        <v>5560</v>
      </c>
      <c r="E5100" s="2" t="s">
        <v>5561</v>
      </c>
      <c r="F5100" s="2" t="s">
        <v>5537</v>
      </c>
    </row>
    <row r="5101" ht="16.5" spans="1:6">
      <c r="A5101" s="2" t="s">
        <v>5212</v>
      </c>
      <c r="B5101" s="2" t="s">
        <v>10815</v>
      </c>
      <c r="C5101" s="2" t="s">
        <v>5559</v>
      </c>
      <c r="D5101" s="2" t="s">
        <v>5560</v>
      </c>
      <c r="E5101" s="2" t="s">
        <v>5561</v>
      </c>
      <c r="F5101" s="2" t="s">
        <v>5537</v>
      </c>
    </row>
    <row r="5102" ht="16.5" spans="1:6">
      <c r="A5102" s="2" t="s">
        <v>5197</v>
      </c>
      <c r="B5102" s="2" t="s">
        <v>10816</v>
      </c>
      <c r="C5102" s="2" t="s">
        <v>5559</v>
      </c>
      <c r="D5102" s="2" t="s">
        <v>5560</v>
      </c>
      <c r="E5102" s="2" t="s">
        <v>5561</v>
      </c>
      <c r="F5102" s="2" t="s">
        <v>5537</v>
      </c>
    </row>
    <row r="5103" ht="16.5" spans="1:6">
      <c r="A5103" s="2" t="s">
        <v>10817</v>
      </c>
      <c r="B5103" s="2" t="s">
        <v>10818</v>
      </c>
      <c r="C5103" s="2" t="s">
        <v>10819</v>
      </c>
      <c r="D5103" s="2" t="s">
        <v>5851</v>
      </c>
      <c r="E5103" s="2" t="s">
        <v>5852</v>
      </c>
      <c r="F5103" s="2" t="s">
        <v>5537</v>
      </c>
    </row>
    <row r="5104" ht="16.5" spans="1:6">
      <c r="A5104" s="2" t="s">
        <v>10820</v>
      </c>
      <c r="B5104" s="2" t="s">
        <v>10821</v>
      </c>
      <c r="C5104" s="2" t="s">
        <v>10819</v>
      </c>
      <c r="D5104" s="2" t="s">
        <v>5851</v>
      </c>
      <c r="E5104" s="2" t="s">
        <v>5852</v>
      </c>
      <c r="F5104" s="2" t="s">
        <v>5537</v>
      </c>
    </row>
    <row r="5105" ht="16.5" spans="1:6">
      <c r="A5105" s="2" t="s">
        <v>10822</v>
      </c>
      <c r="B5105" s="2" t="s">
        <v>5717</v>
      </c>
      <c r="C5105" s="2" t="s">
        <v>10819</v>
      </c>
      <c r="D5105" s="2" t="s">
        <v>5851</v>
      </c>
      <c r="E5105" s="2" t="s">
        <v>5852</v>
      </c>
      <c r="F5105" s="2" t="s">
        <v>5537</v>
      </c>
    </row>
    <row r="5106" ht="16.5" spans="1:6">
      <c r="A5106" s="2" t="s">
        <v>10823</v>
      </c>
      <c r="B5106" s="2" t="s">
        <v>10824</v>
      </c>
      <c r="C5106" s="2" t="s">
        <v>10819</v>
      </c>
      <c r="D5106" s="2" t="s">
        <v>5851</v>
      </c>
      <c r="E5106" s="2" t="s">
        <v>5852</v>
      </c>
      <c r="F5106" s="2" t="s">
        <v>5537</v>
      </c>
    </row>
    <row r="5107" ht="16.5" spans="1:6">
      <c r="A5107" s="2" t="s">
        <v>10825</v>
      </c>
      <c r="B5107" s="2" t="s">
        <v>10826</v>
      </c>
      <c r="C5107" s="2" t="s">
        <v>10819</v>
      </c>
      <c r="D5107" s="2" t="s">
        <v>5851</v>
      </c>
      <c r="E5107" s="2" t="s">
        <v>5852</v>
      </c>
      <c r="F5107" s="2" t="s">
        <v>5537</v>
      </c>
    </row>
    <row r="5108" ht="16.5" spans="1:6">
      <c r="A5108" s="2" t="s">
        <v>10827</v>
      </c>
      <c r="B5108" s="2" t="s">
        <v>10828</v>
      </c>
      <c r="C5108" s="2" t="s">
        <v>10819</v>
      </c>
      <c r="D5108" s="2" t="s">
        <v>5851</v>
      </c>
      <c r="E5108" s="2" t="s">
        <v>5852</v>
      </c>
      <c r="F5108" s="2" t="s">
        <v>5537</v>
      </c>
    </row>
    <row r="5109" ht="16.5" spans="1:6">
      <c r="A5109" s="2" t="s">
        <v>10829</v>
      </c>
      <c r="B5109" s="2" t="s">
        <v>10830</v>
      </c>
      <c r="C5109" s="2" t="s">
        <v>10819</v>
      </c>
      <c r="D5109" s="2" t="s">
        <v>5851</v>
      </c>
      <c r="E5109" s="2" t="s">
        <v>5852</v>
      </c>
      <c r="F5109" s="2" t="s">
        <v>5537</v>
      </c>
    </row>
    <row r="5110" ht="16.5" spans="1:6">
      <c r="A5110" s="2" t="s">
        <v>10831</v>
      </c>
      <c r="B5110" s="2" t="s">
        <v>10832</v>
      </c>
      <c r="C5110" s="2" t="s">
        <v>10819</v>
      </c>
      <c r="D5110" s="2" t="s">
        <v>5851</v>
      </c>
      <c r="E5110" s="2" t="s">
        <v>5852</v>
      </c>
      <c r="F5110" s="2" t="s">
        <v>5537</v>
      </c>
    </row>
    <row r="5111" ht="16.5" spans="1:6">
      <c r="A5111" s="2" t="s">
        <v>10833</v>
      </c>
      <c r="B5111" s="2" t="s">
        <v>10834</v>
      </c>
      <c r="C5111" s="2" t="s">
        <v>10819</v>
      </c>
      <c r="D5111" s="2" t="s">
        <v>5851</v>
      </c>
      <c r="E5111" s="2" t="s">
        <v>5852</v>
      </c>
      <c r="F5111" s="2" t="s">
        <v>5537</v>
      </c>
    </row>
    <row r="5112" ht="16.5" spans="1:6">
      <c r="A5112" s="2" t="s">
        <v>10835</v>
      </c>
      <c r="B5112" s="2" t="s">
        <v>10836</v>
      </c>
      <c r="C5112" s="2" t="s">
        <v>10819</v>
      </c>
      <c r="D5112" s="2" t="s">
        <v>5851</v>
      </c>
      <c r="E5112" s="2" t="s">
        <v>5852</v>
      </c>
      <c r="F5112" s="2" t="s">
        <v>5537</v>
      </c>
    </row>
    <row r="5113" ht="16.5" spans="1:6">
      <c r="A5113" s="2" t="s">
        <v>10837</v>
      </c>
      <c r="B5113" s="2" t="s">
        <v>10838</v>
      </c>
      <c r="C5113" s="2" t="s">
        <v>10819</v>
      </c>
      <c r="D5113" s="2" t="s">
        <v>5851</v>
      </c>
      <c r="E5113" s="2" t="s">
        <v>5852</v>
      </c>
      <c r="F5113" s="2" t="s">
        <v>5537</v>
      </c>
    </row>
    <row r="5114" ht="16.5" spans="1:6">
      <c r="A5114" s="2" t="s">
        <v>10839</v>
      </c>
      <c r="B5114" s="2" t="s">
        <v>10840</v>
      </c>
      <c r="C5114" s="2" t="s">
        <v>10819</v>
      </c>
      <c r="D5114" s="2" t="s">
        <v>5851</v>
      </c>
      <c r="E5114" s="2" t="s">
        <v>5852</v>
      </c>
      <c r="F5114" s="2" t="s">
        <v>5537</v>
      </c>
    </row>
    <row r="5115" ht="16.5" spans="1:6">
      <c r="A5115" s="2" t="s">
        <v>10841</v>
      </c>
      <c r="B5115" s="2" t="s">
        <v>10842</v>
      </c>
      <c r="C5115" s="2" t="s">
        <v>10819</v>
      </c>
      <c r="D5115" s="2" t="s">
        <v>5851</v>
      </c>
      <c r="E5115" s="2" t="s">
        <v>5852</v>
      </c>
      <c r="F5115" s="2" t="s">
        <v>5537</v>
      </c>
    </row>
    <row r="5116" ht="16.5" spans="1:6">
      <c r="A5116" s="2" t="s">
        <v>10843</v>
      </c>
      <c r="B5116" s="2" t="s">
        <v>10844</v>
      </c>
      <c r="C5116" s="2" t="s">
        <v>10819</v>
      </c>
      <c r="D5116" s="2" t="s">
        <v>5851</v>
      </c>
      <c r="E5116" s="2" t="s">
        <v>5852</v>
      </c>
      <c r="F5116" s="2" t="s">
        <v>5537</v>
      </c>
    </row>
    <row r="5117" ht="16.5" spans="1:6">
      <c r="A5117" s="2" t="s">
        <v>10845</v>
      </c>
      <c r="B5117" s="2" t="s">
        <v>10846</v>
      </c>
      <c r="C5117" s="2" t="s">
        <v>10819</v>
      </c>
      <c r="D5117" s="2" t="s">
        <v>5851</v>
      </c>
      <c r="E5117" s="2" t="s">
        <v>5852</v>
      </c>
      <c r="F5117" s="2" t="s">
        <v>5537</v>
      </c>
    </row>
    <row r="5118" ht="16.5" spans="1:6">
      <c r="A5118" s="2" t="s">
        <v>10847</v>
      </c>
      <c r="B5118" s="2" t="s">
        <v>10848</v>
      </c>
      <c r="C5118" s="2" t="s">
        <v>10819</v>
      </c>
      <c r="D5118" s="2" t="s">
        <v>5851</v>
      </c>
      <c r="E5118" s="2" t="s">
        <v>5852</v>
      </c>
      <c r="F5118" s="2" t="s">
        <v>5537</v>
      </c>
    </row>
    <row r="5119" ht="16.5" spans="1:6">
      <c r="A5119" s="2" t="s">
        <v>10849</v>
      </c>
      <c r="B5119" s="2" t="s">
        <v>10850</v>
      </c>
      <c r="C5119" s="2" t="s">
        <v>10819</v>
      </c>
      <c r="D5119" s="2" t="s">
        <v>5851</v>
      </c>
      <c r="E5119" s="2" t="s">
        <v>5852</v>
      </c>
      <c r="F5119" s="2" t="s">
        <v>5537</v>
      </c>
    </row>
    <row r="5120" ht="16.5" spans="1:6">
      <c r="A5120" s="2" t="s">
        <v>10851</v>
      </c>
      <c r="B5120" s="2" t="s">
        <v>10852</v>
      </c>
      <c r="C5120" s="2" t="s">
        <v>10819</v>
      </c>
      <c r="D5120" s="2" t="s">
        <v>5851</v>
      </c>
      <c r="E5120" s="2" t="s">
        <v>5852</v>
      </c>
      <c r="F5120" s="2" t="s">
        <v>5537</v>
      </c>
    </row>
    <row r="5121" ht="16.5" spans="1:6">
      <c r="A5121" s="2" t="s">
        <v>10853</v>
      </c>
      <c r="B5121" s="2" t="s">
        <v>10854</v>
      </c>
      <c r="C5121" s="2" t="s">
        <v>10819</v>
      </c>
      <c r="D5121" s="2" t="s">
        <v>5851</v>
      </c>
      <c r="E5121" s="2" t="s">
        <v>5852</v>
      </c>
      <c r="F5121" s="2" t="s">
        <v>5537</v>
      </c>
    </row>
    <row r="5122" ht="16.5" spans="1:6">
      <c r="A5122" s="2" t="s">
        <v>10855</v>
      </c>
      <c r="B5122" s="2" t="s">
        <v>10856</v>
      </c>
      <c r="C5122" s="2" t="s">
        <v>10819</v>
      </c>
      <c r="D5122" s="2" t="s">
        <v>5851</v>
      </c>
      <c r="E5122" s="2" t="s">
        <v>5852</v>
      </c>
      <c r="F5122" s="2" t="s">
        <v>5537</v>
      </c>
    </row>
    <row r="5123" ht="16.5" spans="1:6">
      <c r="A5123" s="2" t="s">
        <v>10857</v>
      </c>
      <c r="B5123" s="2" t="s">
        <v>10858</v>
      </c>
      <c r="C5123" s="2" t="s">
        <v>10819</v>
      </c>
      <c r="D5123" s="2" t="s">
        <v>5851</v>
      </c>
      <c r="E5123" s="2" t="s">
        <v>5852</v>
      </c>
      <c r="F5123" s="2" t="s">
        <v>5537</v>
      </c>
    </row>
    <row r="5124" ht="16.5" spans="1:6">
      <c r="A5124" s="2" t="s">
        <v>10859</v>
      </c>
      <c r="B5124" s="2" t="s">
        <v>10860</v>
      </c>
      <c r="C5124" s="2" t="s">
        <v>10819</v>
      </c>
      <c r="D5124" s="2" t="s">
        <v>5851</v>
      </c>
      <c r="E5124" s="2" t="s">
        <v>5852</v>
      </c>
      <c r="F5124" s="2" t="s">
        <v>5537</v>
      </c>
    </row>
    <row r="5125" ht="16.5" spans="1:6">
      <c r="A5125" s="2" t="s">
        <v>10861</v>
      </c>
      <c r="B5125" s="2" t="s">
        <v>10862</v>
      </c>
      <c r="C5125" s="2" t="s">
        <v>10819</v>
      </c>
      <c r="D5125" s="2" t="s">
        <v>5851</v>
      </c>
      <c r="E5125" s="2" t="s">
        <v>5852</v>
      </c>
      <c r="F5125" s="2" t="s">
        <v>5537</v>
      </c>
    </row>
    <row r="5126" ht="16.5" spans="1:6">
      <c r="A5126" s="2" t="s">
        <v>10863</v>
      </c>
      <c r="B5126" s="2" t="s">
        <v>10864</v>
      </c>
      <c r="C5126" s="2" t="s">
        <v>10819</v>
      </c>
      <c r="D5126" s="2" t="s">
        <v>5851</v>
      </c>
      <c r="E5126" s="2" t="s">
        <v>5852</v>
      </c>
      <c r="F5126" s="2" t="s">
        <v>5537</v>
      </c>
    </row>
    <row r="5127" ht="16.5" spans="1:6">
      <c r="A5127" s="2" t="s">
        <v>10865</v>
      </c>
      <c r="B5127" s="2" t="s">
        <v>7174</v>
      </c>
      <c r="C5127" s="2" t="s">
        <v>10819</v>
      </c>
      <c r="D5127" s="2" t="s">
        <v>5851</v>
      </c>
      <c r="E5127" s="2" t="s">
        <v>5852</v>
      </c>
      <c r="F5127" s="2" t="s">
        <v>5537</v>
      </c>
    </row>
    <row r="5128" ht="16.5" spans="1:6">
      <c r="A5128" s="2" t="s">
        <v>10866</v>
      </c>
      <c r="B5128" s="2" t="s">
        <v>10867</v>
      </c>
      <c r="C5128" s="2" t="s">
        <v>10819</v>
      </c>
      <c r="D5128" s="2" t="s">
        <v>5851</v>
      </c>
      <c r="E5128" s="2" t="s">
        <v>5852</v>
      </c>
      <c r="F5128" s="2" t="s">
        <v>5537</v>
      </c>
    </row>
    <row r="5129" ht="16.5" spans="1:6">
      <c r="A5129" s="2" t="s">
        <v>10868</v>
      </c>
      <c r="B5129" s="2" t="s">
        <v>10869</v>
      </c>
      <c r="C5129" s="2" t="s">
        <v>10819</v>
      </c>
      <c r="D5129" s="2" t="s">
        <v>5851</v>
      </c>
      <c r="E5129" s="2" t="s">
        <v>5852</v>
      </c>
      <c r="F5129" s="2" t="s">
        <v>5537</v>
      </c>
    </row>
    <row r="5130" ht="16.5" spans="1:6">
      <c r="A5130" s="2" t="s">
        <v>10870</v>
      </c>
      <c r="B5130" s="2" t="s">
        <v>10871</v>
      </c>
      <c r="C5130" s="2" t="s">
        <v>10819</v>
      </c>
      <c r="D5130" s="2" t="s">
        <v>5851</v>
      </c>
      <c r="E5130" s="2" t="s">
        <v>5852</v>
      </c>
      <c r="F5130" s="2" t="s">
        <v>5537</v>
      </c>
    </row>
    <row r="5131" ht="16.5" spans="1:6">
      <c r="A5131" s="2" t="s">
        <v>10872</v>
      </c>
      <c r="B5131" s="2" t="s">
        <v>10873</v>
      </c>
      <c r="C5131" s="2" t="s">
        <v>10819</v>
      </c>
      <c r="D5131" s="2" t="s">
        <v>5851</v>
      </c>
      <c r="E5131" s="2" t="s">
        <v>5852</v>
      </c>
      <c r="F5131" s="2" t="s">
        <v>5537</v>
      </c>
    </row>
    <row r="5132" ht="16.5" spans="1:6">
      <c r="A5132" s="2" t="s">
        <v>10874</v>
      </c>
      <c r="B5132" s="2" t="s">
        <v>10875</v>
      </c>
      <c r="C5132" s="2" t="s">
        <v>10819</v>
      </c>
      <c r="D5132" s="2" t="s">
        <v>5851</v>
      </c>
      <c r="E5132" s="2" t="s">
        <v>5852</v>
      </c>
      <c r="F5132" s="2" t="s">
        <v>5537</v>
      </c>
    </row>
    <row r="5133" ht="16.5" spans="1:6">
      <c r="A5133" s="2" t="s">
        <v>10876</v>
      </c>
      <c r="B5133" s="2" t="s">
        <v>10877</v>
      </c>
      <c r="C5133" s="2" t="s">
        <v>10819</v>
      </c>
      <c r="D5133" s="2" t="s">
        <v>5851</v>
      </c>
      <c r="E5133" s="2" t="s">
        <v>5852</v>
      </c>
      <c r="F5133" s="2" t="s">
        <v>5537</v>
      </c>
    </row>
    <row r="5134" ht="16.5" spans="1:6">
      <c r="A5134" s="2" t="s">
        <v>10878</v>
      </c>
      <c r="B5134" s="2" t="s">
        <v>10879</v>
      </c>
      <c r="C5134" s="2" t="s">
        <v>10819</v>
      </c>
      <c r="D5134" s="2" t="s">
        <v>5851</v>
      </c>
      <c r="E5134" s="2" t="s">
        <v>5852</v>
      </c>
      <c r="F5134" s="2" t="s">
        <v>5537</v>
      </c>
    </row>
    <row r="5135" ht="16.5" spans="1:6">
      <c r="A5135" s="2" t="s">
        <v>10880</v>
      </c>
      <c r="B5135" s="2" t="s">
        <v>10881</v>
      </c>
      <c r="C5135" s="2" t="s">
        <v>10819</v>
      </c>
      <c r="D5135" s="2" t="s">
        <v>5851</v>
      </c>
      <c r="E5135" s="2" t="s">
        <v>5852</v>
      </c>
      <c r="F5135" s="2" t="s">
        <v>5537</v>
      </c>
    </row>
    <row r="5136" ht="16.5" spans="1:6">
      <c r="A5136" s="2" t="s">
        <v>10882</v>
      </c>
      <c r="B5136" s="2" t="s">
        <v>10883</v>
      </c>
      <c r="C5136" s="2" t="s">
        <v>10819</v>
      </c>
      <c r="D5136" s="2" t="s">
        <v>5851</v>
      </c>
      <c r="E5136" s="2" t="s">
        <v>5852</v>
      </c>
      <c r="F5136" s="2" t="s">
        <v>5537</v>
      </c>
    </row>
    <row r="5137" ht="16.5" spans="1:6">
      <c r="A5137" s="2" t="s">
        <v>10884</v>
      </c>
      <c r="B5137" s="2" t="s">
        <v>10885</v>
      </c>
      <c r="C5137" s="2" t="s">
        <v>5850</v>
      </c>
      <c r="D5137" s="2" t="s">
        <v>5851</v>
      </c>
      <c r="E5137" s="2" t="s">
        <v>5852</v>
      </c>
      <c r="F5137" s="2" t="s">
        <v>5537</v>
      </c>
    </row>
    <row r="5138" ht="16.5" spans="1:6">
      <c r="A5138" s="2" t="s">
        <v>10886</v>
      </c>
      <c r="B5138" s="2" t="s">
        <v>10887</v>
      </c>
      <c r="C5138" s="2" t="s">
        <v>5850</v>
      </c>
      <c r="D5138" s="2" t="s">
        <v>5851</v>
      </c>
      <c r="E5138" s="2" t="s">
        <v>5852</v>
      </c>
      <c r="F5138" s="2" t="s">
        <v>5537</v>
      </c>
    </row>
    <row r="5139" ht="16.5" spans="1:6">
      <c r="A5139" s="2" t="s">
        <v>10888</v>
      </c>
      <c r="B5139" s="2" t="s">
        <v>10889</v>
      </c>
      <c r="C5139" s="2" t="s">
        <v>5850</v>
      </c>
      <c r="D5139" s="2" t="s">
        <v>5851</v>
      </c>
      <c r="E5139" s="2" t="s">
        <v>5852</v>
      </c>
      <c r="F5139" s="2" t="s">
        <v>5537</v>
      </c>
    </row>
    <row r="5140" ht="16.5" spans="1:6">
      <c r="A5140" s="2" t="s">
        <v>10890</v>
      </c>
      <c r="B5140" s="2" t="s">
        <v>10891</v>
      </c>
      <c r="C5140" s="2" t="s">
        <v>5850</v>
      </c>
      <c r="D5140" s="2" t="s">
        <v>5851</v>
      </c>
      <c r="E5140" s="2" t="s">
        <v>5852</v>
      </c>
      <c r="F5140" s="2" t="s">
        <v>5537</v>
      </c>
    </row>
    <row r="5141" ht="16.5" spans="1:6">
      <c r="A5141" s="2" t="s">
        <v>10892</v>
      </c>
      <c r="B5141" s="2" t="s">
        <v>10893</v>
      </c>
      <c r="C5141" s="2" t="s">
        <v>5850</v>
      </c>
      <c r="D5141" s="2" t="s">
        <v>5851</v>
      </c>
      <c r="E5141" s="2" t="s">
        <v>5852</v>
      </c>
      <c r="F5141" s="2" t="s">
        <v>5537</v>
      </c>
    </row>
    <row r="5142" ht="16.5" spans="1:6">
      <c r="A5142" s="2" t="s">
        <v>10894</v>
      </c>
      <c r="B5142" s="2" t="s">
        <v>10895</v>
      </c>
      <c r="C5142" s="2" t="s">
        <v>5850</v>
      </c>
      <c r="D5142" s="2" t="s">
        <v>5851</v>
      </c>
      <c r="E5142" s="2" t="s">
        <v>5852</v>
      </c>
      <c r="F5142" s="2" t="s">
        <v>5537</v>
      </c>
    </row>
    <row r="5143" ht="16.5" spans="1:6">
      <c r="A5143" s="2" t="s">
        <v>10896</v>
      </c>
      <c r="B5143" s="2" t="s">
        <v>10897</v>
      </c>
      <c r="C5143" s="2" t="s">
        <v>5850</v>
      </c>
      <c r="D5143" s="2" t="s">
        <v>5851</v>
      </c>
      <c r="E5143" s="2" t="s">
        <v>5852</v>
      </c>
      <c r="F5143" s="2" t="s">
        <v>5537</v>
      </c>
    </row>
    <row r="5144" ht="16.5" spans="1:6">
      <c r="A5144" s="2" t="s">
        <v>10898</v>
      </c>
      <c r="B5144" s="2" t="s">
        <v>7208</v>
      </c>
      <c r="C5144" s="2" t="s">
        <v>5850</v>
      </c>
      <c r="D5144" s="2" t="s">
        <v>5851</v>
      </c>
      <c r="E5144" s="2" t="s">
        <v>5852</v>
      </c>
      <c r="F5144" s="2" t="s">
        <v>5537</v>
      </c>
    </row>
    <row r="5145" ht="16.5" spans="1:6">
      <c r="A5145" s="2" t="s">
        <v>10899</v>
      </c>
      <c r="B5145" s="2" t="s">
        <v>10900</v>
      </c>
      <c r="C5145" s="2" t="s">
        <v>5850</v>
      </c>
      <c r="D5145" s="2" t="s">
        <v>5851</v>
      </c>
      <c r="E5145" s="2" t="s">
        <v>5852</v>
      </c>
      <c r="F5145" s="2" t="s">
        <v>5537</v>
      </c>
    </row>
    <row r="5146" ht="16.5" spans="1:6">
      <c r="A5146" s="2" t="s">
        <v>10901</v>
      </c>
      <c r="B5146" s="2" t="s">
        <v>5717</v>
      </c>
      <c r="C5146" s="2" t="s">
        <v>5850</v>
      </c>
      <c r="D5146" s="2" t="s">
        <v>5851</v>
      </c>
      <c r="E5146" s="2" t="s">
        <v>5852</v>
      </c>
      <c r="F5146" s="2" t="s">
        <v>5537</v>
      </c>
    </row>
    <row r="5147" ht="16.5" spans="1:6">
      <c r="A5147" s="2" t="s">
        <v>10902</v>
      </c>
      <c r="B5147" s="2" t="s">
        <v>10903</v>
      </c>
      <c r="C5147" s="2" t="s">
        <v>5850</v>
      </c>
      <c r="D5147" s="2" t="s">
        <v>5851</v>
      </c>
      <c r="E5147" s="2" t="s">
        <v>5852</v>
      </c>
      <c r="F5147" s="2" t="s">
        <v>5537</v>
      </c>
    </row>
    <row r="5148" ht="16.5" spans="1:6">
      <c r="A5148" s="2" t="s">
        <v>10904</v>
      </c>
      <c r="B5148" s="2" t="s">
        <v>10905</v>
      </c>
      <c r="C5148" s="2" t="s">
        <v>5850</v>
      </c>
      <c r="D5148" s="2" t="s">
        <v>5851</v>
      </c>
      <c r="E5148" s="2" t="s">
        <v>5852</v>
      </c>
      <c r="F5148" s="2" t="s">
        <v>5537</v>
      </c>
    </row>
    <row r="5149" ht="16.5" spans="1:6">
      <c r="A5149" s="2" t="s">
        <v>10906</v>
      </c>
      <c r="B5149" s="2" t="s">
        <v>6543</v>
      </c>
      <c r="C5149" s="2" t="s">
        <v>5850</v>
      </c>
      <c r="D5149" s="2" t="s">
        <v>5851</v>
      </c>
      <c r="E5149" s="2" t="s">
        <v>5852</v>
      </c>
      <c r="F5149" s="2" t="s">
        <v>5537</v>
      </c>
    </row>
    <row r="5150" ht="16.5" spans="1:6">
      <c r="A5150" s="2" t="s">
        <v>10907</v>
      </c>
      <c r="B5150" s="2" t="s">
        <v>10908</v>
      </c>
      <c r="C5150" s="2" t="s">
        <v>5850</v>
      </c>
      <c r="D5150" s="2" t="s">
        <v>5851</v>
      </c>
      <c r="E5150" s="2" t="s">
        <v>5852</v>
      </c>
      <c r="F5150" s="2" t="s">
        <v>5537</v>
      </c>
    </row>
    <row r="5151" ht="16.5" spans="1:6">
      <c r="A5151" s="2" t="s">
        <v>10909</v>
      </c>
      <c r="B5151" s="2" t="s">
        <v>10910</v>
      </c>
      <c r="C5151" s="2" t="s">
        <v>5850</v>
      </c>
      <c r="D5151" s="2" t="s">
        <v>5851</v>
      </c>
      <c r="E5151" s="2" t="s">
        <v>5852</v>
      </c>
      <c r="F5151" s="2" t="s">
        <v>5537</v>
      </c>
    </row>
    <row r="5152" ht="16.5" spans="1:6">
      <c r="A5152" s="2" t="s">
        <v>10911</v>
      </c>
      <c r="B5152" s="2" t="s">
        <v>10912</v>
      </c>
      <c r="C5152" s="2" t="s">
        <v>5850</v>
      </c>
      <c r="D5152" s="2" t="s">
        <v>5851</v>
      </c>
      <c r="E5152" s="2" t="s">
        <v>5852</v>
      </c>
      <c r="F5152" s="2" t="s">
        <v>5537</v>
      </c>
    </row>
    <row r="5153" ht="16.5" spans="1:6">
      <c r="A5153" s="2" t="s">
        <v>10913</v>
      </c>
      <c r="B5153" s="2" t="s">
        <v>10914</v>
      </c>
      <c r="C5153" s="2" t="s">
        <v>5850</v>
      </c>
      <c r="D5153" s="2" t="s">
        <v>5851</v>
      </c>
      <c r="E5153" s="2" t="s">
        <v>5852</v>
      </c>
      <c r="F5153" s="2" t="s">
        <v>5537</v>
      </c>
    </row>
    <row r="5154" ht="16.5" spans="1:6">
      <c r="A5154" s="2" t="s">
        <v>10915</v>
      </c>
      <c r="B5154" s="2" t="s">
        <v>10916</v>
      </c>
      <c r="C5154" s="2" t="s">
        <v>5850</v>
      </c>
      <c r="D5154" s="2" t="s">
        <v>5851</v>
      </c>
      <c r="E5154" s="2" t="s">
        <v>5852</v>
      </c>
      <c r="F5154" s="2" t="s">
        <v>5537</v>
      </c>
    </row>
    <row r="5155" ht="16.5" spans="1:6">
      <c r="A5155" s="2" t="s">
        <v>10917</v>
      </c>
      <c r="B5155" s="2" t="s">
        <v>10918</v>
      </c>
      <c r="C5155" s="2" t="s">
        <v>5850</v>
      </c>
      <c r="D5155" s="2" t="s">
        <v>5851</v>
      </c>
      <c r="E5155" s="2" t="s">
        <v>5852</v>
      </c>
      <c r="F5155" s="2" t="s">
        <v>5537</v>
      </c>
    </row>
    <row r="5156" ht="16.5" spans="1:6">
      <c r="A5156" s="2" t="s">
        <v>10919</v>
      </c>
      <c r="B5156" s="2" t="s">
        <v>10920</v>
      </c>
      <c r="C5156" s="2" t="s">
        <v>5850</v>
      </c>
      <c r="D5156" s="2" t="s">
        <v>5851</v>
      </c>
      <c r="E5156" s="2" t="s">
        <v>5852</v>
      </c>
      <c r="F5156" s="2" t="s">
        <v>5537</v>
      </c>
    </row>
    <row r="5157" ht="16.5" spans="1:6">
      <c r="A5157" s="2" t="s">
        <v>10921</v>
      </c>
      <c r="B5157" s="2" t="s">
        <v>10922</v>
      </c>
      <c r="C5157" s="2" t="s">
        <v>5850</v>
      </c>
      <c r="D5157" s="2" t="s">
        <v>5851</v>
      </c>
      <c r="E5157" s="2" t="s">
        <v>5852</v>
      </c>
      <c r="F5157" s="2" t="s">
        <v>5537</v>
      </c>
    </row>
    <row r="5158" ht="16.5" spans="1:6">
      <c r="A5158" s="2" t="s">
        <v>10923</v>
      </c>
      <c r="B5158" s="2" t="s">
        <v>10924</v>
      </c>
      <c r="C5158" s="2" t="s">
        <v>5850</v>
      </c>
      <c r="D5158" s="2" t="s">
        <v>5851</v>
      </c>
      <c r="E5158" s="2" t="s">
        <v>5852</v>
      </c>
      <c r="F5158" s="2" t="s">
        <v>5537</v>
      </c>
    </row>
    <row r="5159" ht="16.5" spans="1:6">
      <c r="A5159" s="2" t="s">
        <v>10925</v>
      </c>
      <c r="B5159" s="2" t="s">
        <v>10926</v>
      </c>
      <c r="C5159" s="2" t="s">
        <v>5850</v>
      </c>
      <c r="D5159" s="2" t="s">
        <v>5851</v>
      </c>
      <c r="E5159" s="2" t="s">
        <v>5852</v>
      </c>
      <c r="F5159" s="2" t="s">
        <v>5537</v>
      </c>
    </row>
    <row r="5160" ht="16.5" spans="1:6">
      <c r="A5160" s="2" t="s">
        <v>10927</v>
      </c>
      <c r="B5160" s="2" t="s">
        <v>10928</v>
      </c>
      <c r="C5160" s="2" t="s">
        <v>5850</v>
      </c>
      <c r="D5160" s="2" t="s">
        <v>5851</v>
      </c>
      <c r="E5160" s="2" t="s">
        <v>5852</v>
      </c>
      <c r="F5160" s="2" t="s">
        <v>5537</v>
      </c>
    </row>
    <row r="5161" ht="16.5" spans="1:6">
      <c r="A5161" s="2" t="s">
        <v>10929</v>
      </c>
      <c r="B5161" s="2" t="s">
        <v>10930</v>
      </c>
      <c r="C5161" s="2" t="s">
        <v>5850</v>
      </c>
      <c r="D5161" s="2" t="s">
        <v>5851</v>
      </c>
      <c r="E5161" s="2" t="s">
        <v>5852</v>
      </c>
      <c r="F5161" s="2" t="s">
        <v>5537</v>
      </c>
    </row>
    <row r="5162" ht="16.5" spans="1:6">
      <c r="A5162" s="2" t="s">
        <v>10931</v>
      </c>
      <c r="B5162" s="2" t="s">
        <v>10932</v>
      </c>
      <c r="C5162" s="2" t="s">
        <v>5850</v>
      </c>
      <c r="D5162" s="2" t="s">
        <v>5851</v>
      </c>
      <c r="E5162" s="2" t="s">
        <v>5852</v>
      </c>
      <c r="F5162" s="2" t="s">
        <v>5537</v>
      </c>
    </row>
    <row r="5163" ht="16.5" spans="1:6">
      <c r="A5163" s="2" t="s">
        <v>10933</v>
      </c>
      <c r="B5163" s="2" t="s">
        <v>10934</v>
      </c>
      <c r="C5163" s="2" t="s">
        <v>5850</v>
      </c>
      <c r="D5163" s="2" t="s">
        <v>5851</v>
      </c>
      <c r="E5163" s="2" t="s">
        <v>5852</v>
      </c>
      <c r="F5163" s="2" t="s">
        <v>5537</v>
      </c>
    </row>
    <row r="5164" ht="16.5" spans="1:6">
      <c r="A5164" s="2" t="s">
        <v>10935</v>
      </c>
      <c r="B5164" s="2" t="s">
        <v>10936</v>
      </c>
      <c r="C5164" s="2" t="s">
        <v>5850</v>
      </c>
      <c r="D5164" s="2" t="s">
        <v>5851</v>
      </c>
      <c r="E5164" s="2" t="s">
        <v>5852</v>
      </c>
      <c r="F5164" s="2" t="s">
        <v>5537</v>
      </c>
    </row>
    <row r="5165" ht="16.5" spans="1:6">
      <c r="A5165" s="2" t="s">
        <v>10937</v>
      </c>
      <c r="B5165" s="2" t="s">
        <v>10938</v>
      </c>
      <c r="C5165" s="2" t="s">
        <v>5850</v>
      </c>
      <c r="D5165" s="2" t="s">
        <v>5851</v>
      </c>
      <c r="E5165" s="2" t="s">
        <v>5852</v>
      </c>
      <c r="F5165" s="2" t="s">
        <v>5537</v>
      </c>
    </row>
    <row r="5166" ht="16.5" spans="1:6">
      <c r="A5166" s="2" t="s">
        <v>10939</v>
      </c>
      <c r="B5166" s="2" t="s">
        <v>10940</v>
      </c>
      <c r="C5166" s="2" t="s">
        <v>5850</v>
      </c>
      <c r="D5166" s="2" t="s">
        <v>5851</v>
      </c>
      <c r="E5166" s="2" t="s">
        <v>5852</v>
      </c>
      <c r="F5166" s="2" t="s">
        <v>5537</v>
      </c>
    </row>
    <row r="5167" ht="16.5" spans="1:6">
      <c r="A5167" s="2" t="s">
        <v>10941</v>
      </c>
      <c r="B5167" s="2" t="s">
        <v>10942</v>
      </c>
      <c r="C5167" s="2" t="s">
        <v>5850</v>
      </c>
      <c r="D5167" s="2" t="s">
        <v>5851</v>
      </c>
      <c r="E5167" s="2" t="s">
        <v>5852</v>
      </c>
      <c r="F5167" s="2" t="s">
        <v>5537</v>
      </c>
    </row>
    <row r="5168" ht="16.5" spans="1:6">
      <c r="A5168" s="2" t="s">
        <v>10943</v>
      </c>
      <c r="B5168" s="2" t="s">
        <v>10944</v>
      </c>
      <c r="C5168" s="2" t="s">
        <v>5850</v>
      </c>
      <c r="D5168" s="2" t="s">
        <v>5851</v>
      </c>
      <c r="E5168" s="2" t="s">
        <v>5852</v>
      </c>
      <c r="F5168" s="2" t="s">
        <v>5537</v>
      </c>
    </row>
    <row r="5169" ht="16.5" spans="1:6">
      <c r="A5169" s="2" t="s">
        <v>10945</v>
      </c>
      <c r="B5169" s="2" t="s">
        <v>10946</v>
      </c>
      <c r="C5169" s="2" t="s">
        <v>5850</v>
      </c>
      <c r="D5169" s="2" t="s">
        <v>5851</v>
      </c>
      <c r="E5169" s="2" t="s">
        <v>5852</v>
      </c>
      <c r="F5169" s="2" t="s">
        <v>5537</v>
      </c>
    </row>
    <row r="5170" ht="16.5" spans="1:6">
      <c r="A5170" s="2" t="s">
        <v>10947</v>
      </c>
      <c r="B5170" s="2" t="s">
        <v>10948</v>
      </c>
      <c r="C5170" s="2" t="s">
        <v>5850</v>
      </c>
      <c r="D5170" s="2" t="s">
        <v>5851</v>
      </c>
      <c r="E5170" s="2" t="s">
        <v>5852</v>
      </c>
      <c r="F5170" s="2" t="s">
        <v>5537</v>
      </c>
    </row>
    <row r="5171" ht="16.5" spans="1:6">
      <c r="A5171" s="2" t="s">
        <v>10949</v>
      </c>
      <c r="B5171" s="2" t="s">
        <v>10950</v>
      </c>
      <c r="C5171" s="2" t="s">
        <v>10951</v>
      </c>
      <c r="D5171" s="2" t="s">
        <v>5692</v>
      </c>
      <c r="E5171" s="2" t="s">
        <v>5693</v>
      </c>
      <c r="F5171" s="2" t="s">
        <v>5537</v>
      </c>
    </row>
    <row r="5172" ht="16.5" spans="1:6">
      <c r="A5172" s="2" t="s">
        <v>10952</v>
      </c>
      <c r="B5172" s="2" t="s">
        <v>10953</v>
      </c>
      <c r="C5172" s="2" t="s">
        <v>10951</v>
      </c>
      <c r="D5172" s="2" t="s">
        <v>5692</v>
      </c>
      <c r="E5172" s="2" t="s">
        <v>5693</v>
      </c>
      <c r="F5172" s="2" t="s">
        <v>5537</v>
      </c>
    </row>
    <row r="5173" ht="16.5" spans="1:6">
      <c r="A5173" s="2" t="s">
        <v>10954</v>
      </c>
      <c r="B5173" s="2" t="s">
        <v>10955</v>
      </c>
      <c r="C5173" s="2" t="s">
        <v>10951</v>
      </c>
      <c r="D5173" s="2" t="s">
        <v>5692</v>
      </c>
      <c r="E5173" s="2" t="s">
        <v>5693</v>
      </c>
      <c r="F5173" s="2" t="s">
        <v>5537</v>
      </c>
    </row>
    <row r="5174" ht="16.5" spans="1:6">
      <c r="A5174" s="2" t="s">
        <v>10956</v>
      </c>
      <c r="B5174" s="2" t="s">
        <v>10957</v>
      </c>
      <c r="C5174" s="2" t="s">
        <v>10951</v>
      </c>
      <c r="D5174" s="2" t="s">
        <v>5692</v>
      </c>
      <c r="E5174" s="2" t="s">
        <v>5693</v>
      </c>
      <c r="F5174" s="2" t="s">
        <v>5537</v>
      </c>
    </row>
    <row r="5175" ht="16.5" spans="1:6">
      <c r="A5175" s="2" t="s">
        <v>10958</v>
      </c>
      <c r="B5175" s="2" t="s">
        <v>10959</v>
      </c>
      <c r="C5175" s="2" t="s">
        <v>10951</v>
      </c>
      <c r="D5175" s="2" t="s">
        <v>5692</v>
      </c>
      <c r="E5175" s="2" t="s">
        <v>5693</v>
      </c>
      <c r="F5175" s="2" t="s">
        <v>5537</v>
      </c>
    </row>
    <row r="5176" ht="16.5" spans="1:6">
      <c r="A5176" s="2" t="s">
        <v>10960</v>
      </c>
      <c r="B5176" s="2" t="s">
        <v>10961</v>
      </c>
      <c r="C5176" s="2" t="s">
        <v>10951</v>
      </c>
      <c r="D5176" s="2" t="s">
        <v>5692</v>
      </c>
      <c r="E5176" s="2" t="s">
        <v>5693</v>
      </c>
      <c r="F5176" s="2" t="s">
        <v>5537</v>
      </c>
    </row>
    <row r="5177" ht="16.5" spans="1:6">
      <c r="A5177" s="2" t="s">
        <v>10962</v>
      </c>
      <c r="B5177" s="2" t="s">
        <v>10963</v>
      </c>
      <c r="C5177" s="2" t="s">
        <v>10951</v>
      </c>
      <c r="D5177" s="2" t="s">
        <v>5692</v>
      </c>
      <c r="E5177" s="2" t="s">
        <v>5693</v>
      </c>
      <c r="F5177" s="2" t="s">
        <v>5537</v>
      </c>
    </row>
    <row r="5178" ht="16.5" spans="1:6">
      <c r="A5178" s="2" t="s">
        <v>10964</v>
      </c>
      <c r="B5178" s="2" t="s">
        <v>10965</v>
      </c>
      <c r="C5178" s="2" t="s">
        <v>10951</v>
      </c>
      <c r="D5178" s="2" t="s">
        <v>5692</v>
      </c>
      <c r="E5178" s="2" t="s">
        <v>5693</v>
      </c>
      <c r="F5178" s="2" t="s">
        <v>5537</v>
      </c>
    </row>
    <row r="5179" ht="16.5" spans="1:6">
      <c r="A5179" s="2" t="s">
        <v>10966</v>
      </c>
      <c r="B5179" s="2" t="s">
        <v>10967</v>
      </c>
      <c r="C5179" s="2" t="s">
        <v>10951</v>
      </c>
      <c r="D5179" s="2" t="s">
        <v>5692</v>
      </c>
      <c r="E5179" s="2" t="s">
        <v>5693</v>
      </c>
      <c r="F5179" s="2" t="s">
        <v>5537</v>
      </c>
    </row>
    <row r="5180" ht="16.5" spans="1:6">
      <c r="A5180" s="2" t="s">
        <v>10968</v>
      </c>
      <c r="B5180" s="2" t="s">
        <v>10969</v>
      </c>
      <c r="C5180" s="2" t="s">
        <v>10951</v>
      </c>
      <c r="D5180" s="2" t="s">
        <v>5692</v>
      </c>
      <c r="E5180" s="2" t="s">
        <v>5693</v>
      </c>
      <c r="F5180" s="2" t="s">
        <v>5537</v>
      </c>
    </row>
    <row r="5181" ht="16.5" spans="1:6">
      <c r="A5181" s="2" t="s">
        <v>10970</v>
      </c>
      <c r="B5181" s="2" t="s">
        <v>10971</v>
      </c>
      <c r="C5181" s="2" t="s">
        <v>10951</v>
      </c>
      <c r="D5181" s="2" t="s">
        <v>5692</v>
      </c>
      <c r="E5181" s="2" t="s">
        <v>5693</v>
      </c>
      <c r="F5181" s="2" t="s">
        <v>5537</v>
      </c>
    </row>
    <row r="5182" ht="16.5" spans="1:6">
      <c r="A5182" s="2" t="s">
        <v>10972</v>
      </c>
      <c r="B5182" s="2" t="s">
        <v>10973</v>
      </c>
      <c r="C5182" s="2" t="s">
        <v>10951</v>
      </c>
      <c r="D5182" s="2" t="s">
        <v>5692</v>
      </c>
      <c r="E5182" s="2" t="s">
        <v>5693</v>
      </c>
      <c r="F5182" s="2" t="s">
        <v>5537</v>
      </c>
    </row>
    <row r="5183" ht="16.5" spans="1:6">
      <c r="A5183" s="2" t="s">
        <v>10974</v>
      </c>
      <c r="B5183" s="2" t="s">
        <v>10975</v>
      </c>
      <c r="C5183" s="2" t="s">
        <v>10951</v>
      </c>
      <c r="D5183" s="2" t="s">
        <v>5692</v>
      </c>
      <c r="E5183" s="2" t="s">
        <v>5693</v>
      </c>
      <c r="F5183" s="2" t="s">
        <v>5537</v>
      </c>
    </row>
    <row r="5184" ht="16.5" spans="1:6">
      <c r="A5184" s="2" t="s">
        <v>10976</v>
      </c>
      <c r="B5184" s="2" t="s">
        <v>10977</v>
      </c>
      <c r="C5184" s="2" t="s">
        <v>10951</v>
      </c>
      <c r="D5184" s="2" t="s">
        <v>5692</v>
      </c>
      <c r="E5184" s="2" t="s">
        <v>5693</v>
      </c>
      <c r="F5184" s="2" t="s">
        <v>5537</v>
      </c>
    </row>
    <row r="5185" ht="16.5" spans="1:6">
      <c r="A5185" s="2" t="s">
        <v>10978</v>
      </c>
      <c r="B5185" s="2" t="s">
        <v>10979</v>
      </c>
      <c r="C5185" s="2" t="s">
        <v>10951</v>
      </c>
      <c r="D5185" s="2" t="s">
        <v>5692</v>
      </c>
      <c r="E5185" s="2" t="s">
        <v>5693</v>
      </c>
      <c r="F5185" s="2" t="s">
        <v>5537</v>
      </c>
    </row>
    <row r="5186" ht="16.5" spans="1:6">
      <c r="A5186" s="2" t="s">
        <v>10980</v>
      </c>
      <c r="B5186" s="2" t="s">
        <v>10981</v>
      </c>
      <c r="C5186" s="2" t="s">
        <v>10951</v>
      </c>
      <c r="D5186" s="2" t="s">
        <v>5692</v>
      </c>
      <c r="E5186" s="2" t="s">
        <v>5693</v>
      </c>
      <c r="F5186" s="2" t="s">
        <v>5537</v>
      </c>
    </row>
    <row r="5187" ht="16.5" spans="1:6">
      <c r="A5187" s="2" t="s">
        <v>10982</v>
      </c>
      <c r="B5187" s="2" t="s">
        <v>10983</v>
      </c>
      <c r="C5187" s="2" t="s">
        <v>10951</v>
      </c>
      <c r="D5187" s="2" t="s">
        <v>5692</v>
      </c>
      <c r="E5187" s="2" t="s">
        <v>5693</v>
      </c>
      <c r="F5187" s="2" t="s">
        <v>5537</v>
      </c>
    </row>
    <row r="5188" ht="16.5" spans="1:6">
      <c r="A5188" s="2" t="s">
        <v>10984</v>
      </c>
      <c r="B5188" s="2" t="s">
        <v>10985</v>
      </c>
      <c r="C5188" s="2" t="s">
        <v>10951</v>
      </c>
      <c r="D5188" s="2" t="s">
        <v>5692</v>
      </c>
      <c r="E5188" s="2" t="s">
        <v>5693</v>
      </c>
      <c r="F5188" s="2" t="s">
        <v>5537</v>
      </c>
    </row>
    <row r="5189" ht="16.5" spans="1:6">
      <c r="A5189" s="2" t="s">
        <v>10986</v>
      </c>
      <c r="B5189" s="2" t="s">
        <v>10987</v>
      </c>
      <c r="C5189" s="2" t="s">
        <v>10951</v>
      </c>
      <c r="D5189" s="2" t="s">
        <v>5692</v>
      </c>
      <c r="E5189" s="2" t="s">
        <v>5693</v>
      </c>
      <c r="F5189" s="2" t="s">
        <v>5537</v>
      </c>
    </row>
    <row r="5190" ht="16.5" spans="1:6">
      <c r="A5190" s="2" t="s">
        <v>10988</v>
      </c>
      <c r="B5190" s="2" t="s">
        <v>10989</v>
      </c>
      <c r="C5190" s="2" t="s">
        <v>10951</v>
      </c>
      <c r="D5190" s="2" t="s">
        <v>5692</v>
      </c>
      <c r="E5190" s="2" t="s">
        <v>5693</v>
      </c>
      <c r="F5190" s="2" t="s">
        <v>5537</v>
      </c>
    </row>
    <row r="5191" ht="16.5" spans="1:6">
      <c r="A5191" s="2" t="s">
        <v>10990</v>
      </c>
      <c r="B5191" s="2" t="s">
        <v>10991</v>
      </c>
      <c r="C5191" s="2" t="s">
        <v>10951</v>
      </c>
      <c r="D5191" s="2" t="s">
        <v>5692</v>
      </c>
      <c r="E5191" s="2" t="s">
        <v>5693</v>
      </c>
      <c r="F5191" s="2" t="s">
        <v>5537</v>
      </c>
    </row>
    <row r="5192" ht="16.5" spans="1:6">
      <c r="A5192" s="2" t="s">
        <v>10992</v>
      </c>
      <c r="B5192" s="2" t="s">
        <v>10993</v>
      </c>
      <c r="C5192" s="2" t="s">
        <v>10951</v>
      </c>
      <c r="D5192" s="2" t="s">
        <v>5692</v>
      </c>
      <c r="E5192" s="2" t="s">
        <v>5693</v>
      </c>
      <c r="F5192" s="2" t="s">
        <v>5537</v>
      </c>
    </row>
    <row r="5193" ht="16.5" spans="1:6">
      <c r="A5193" s="2" t="s">
        <v>10994</v>
      </c>
      <c r="B5193" s="2" t="s">
        <v>10995</v>
      </c>
      <c r="C5193" s="2" t="s">
        <v>10951</v>
      </c>
      <c r="D5193" s="2" t="s">
        <v>5692</v>
      </c>
      <c r="E5193" s="2" t="s">
        <v>5693</v>
      </c>
      <c r="F5193" s="2" t="s">
        <v>5537</v>
      </c>
    </row>
    <row r="5194" ht="16.5" spans="1:6">
      <c r="A5194" s="2" t="s">
        <v>10996</v>
      </c>
      <c r="B5194" s="2" t="s">
        <v>10997</v>
      </c>
      <c r="C5194" s="2" t="s">
        <v>10951</v>
      </c>
      <c r="D5194" s="2" t="s">
        <v>5692</v>
      </c>
      <c r="E5194" s="2" t="s">
        <v>5693</v>
      </c>
      <c r="F5194" s="2" t="s">
        <v>5537</v>
      </c>
    </row>
    <row r="5195" ht="16.5" spans="1:6">
      <c r="A5195" s="2" t="s">
        <v>10998</v>
      </c>
      <c r="B5195" s="2" t="s">
        <v>10999</v>
      </c>
      <c r="C5195" s="2" t="s">
        <v>10951</v>
      </c>
      <c r="D5195" s="2" t="s">
        <v>5692</v>
      </c>
      <c r="E5195" s="2" t="s">
        <v>5693</v>
      </c>
      <c r="F5195" s="2" t="s">
        <v>5537</v>
      </c>
    </row>
    <row r="5196" ht="16.5" spans="1:6">
      <c r="A5196" s="2" t="s">
        <v>11000</v>
      </c>
      <c r="B5196" s="2" t="s">
        <v>11001</v>
      </c>
      <c r="C5196" s="2" t="s">
        <v>10951</v>
      </c>
      <c r="D5196" s="2" t="s">
        <v>5692</v>
      </c>
      <c r="E5196" s="2" t="s">
        <v>5693</v>
      </c>
      <c r="F5196" s="2" t="s">
        <v>5537</v>
      </c>
    </row>
    <row r="5197" ht="16.5" spans="1:6">
      <c r="A5197" s="2" t="s">
        <v>11002</v>
      </c>
      <c r="B5197" s="2" t="s">
        <v>11003</v>
      </c>
      <c r="C5197" s="2" t="s">
        <v>10951</v>
      </c>
      <c r="D5197" s="2" t="s">
        <v>5692</v>
      </c>
      <c r="E5197" s="2" t="s">
        <v>5693</v>
      </c>
      <c r="F5197" s="2" t="s">
        <v>5537</v>
      </c>
    </row>
    <row r="5198" ht="16.5" spans="1:6">
      <c r="A5198" s="2" t="s">
        <v>11004</v>
      </c>
      <c r="B5198" s="2" t="s">
        <v>11005</v>
      </c>
      <c r="C5198" s="2" t="s">
        <v>10951</v>
      </c>
      <c r="D5198" s="2" t="s">
        <v>5692</v>
      </c>
      <c r="E5198" s="2" t="s">
        <v>5693</v>
      </c>
      <c r="F5198" s="2" t="s">
        <v>5537</v>
      </c>
    </row>
    <row r="5199" ht="16.5" spans="1:6">
      <c r="A5199" s="2" t="s">
        <v>11006</v>
      </c>
      <c r="B5199" s="2" t="s">
        <v>11007</v>
      </c>
      <c r="C5199" s="2" t="s">
        <v>10951</v>
      </c>
      <c r="D5199" s="2" t="s">
        <v>5692</v>
      </c>
      <c r="E5199" s="2" t="s">
        <v>5693</v>
      </c>
      <c r="F5199" s="2" t="s">
        <v>5537</v>
      </c>
    </row>
    <row r="5200" ht="16.5" spans="1:6">
      <c r="A5200" s="2" t="s">
        <v>11008</v>
      </c>
      <c r="B5200" s="2" t="s">
        <v>11009</v>
      </c>
      <c r="C5200" s="2" t="s">
        <v>10951</v>
      </c>
      <c r="D5200" s="2" t="s">
        <v>5692</v>
      </c>
      <c r="E5200" s="2" t="s">
        <v>5693</v>
      </c>
      <c r="F5200" s="2" t="s">
        <v>5537</v>
      </c>
    </row>
    <row r="5201" ht="16.5" spans="1:6">
      <c r="A5201" s="2" t="s">
        <v>11010</v>
      </c>
      <c r="B5201" s="2" t="s">
        <v>11011</v>
      </c>
      <c r="C5201" s="2" t="s">
        <v>10951</v>
      </c>
      <c r="D5201" s="2" t="s">
        <v>5692</v>
      </c>
      <c r="E5201" s="2" t="s">
        <v>5693</v>
      </c>
      <c r="F5201" s="2" t="s">
        <v>5537</v>
      </c>
    </row>
    <row r="5202" ht="16.5" spans="1:6">
      <c r="A5202" s="2" t="s">
        <v>11012</v>
      </c>
      <c r="B5202" s="2" t="s">
        <v>11013</v>
      </c>
      <c r="C5202" s="2" t="s">
        <v>10951</v>
      </c>
      <c r="D5202" s="2" t="s">
        <v>5692</v>
      </c>
      <c r="E5202" s="2" t="s">
        <v>5693</v>
      </c>
      <c r="F5202" s="2" t="s">
        <v>5537</v>
      </c>
    </row>
    <row r="5203" ht="16.5" spans="1:6">
      <c r="A5203" s="2" t="s">
        <v>11014</v>
      </c>
      <c r="B5203" s="2" t="s">
        <v>9836</v>
      </c>
      <c r="C5203" s="2" t="s">
        <v>10951</v>
      </c>
      <c r="D5203" s="2" t="s">
        <v>5692</v>
      </c>
      <c r="E5203" s="2" t="s">
        <v>5693</v>
      </c>
      <c r="F5203" s="2" t="s">
        <v>5537</v>
      </c>
    </row>
    <row r="5204" ht="16.5" spans="1:6">
      <c r="A5204" s="2" t="s">
        <v>11015</v>
      </c>
      <c r="B5204" s="2" t="s">
        <v>11016</v>
      </c>
      <c r="C5204" s="2" t="s">
        <v>10951</v>
      </c>
      <c r="D5204" s="2" t="s">
        <v>5692</v>
      </c>
      <c r="E5204" s="2" t="s">
        <v>5693</v>
      </c>
      <c r="F5204" s="2" t="s">
        <v>5537</v>
      </c>
    </row>
    <row r="5205" ht="16.5" spans="1:6">
      <c r="A5205" s="2" t="s">
        <v>11017</v>
      </c>
      <c r="B5205" s="2" t="s">
        <v>11018</v>
      </c>
      <c r="C5205" s="2" t="s">
        <v>10951</v>
      </c>
      <c r="D5205" s="2" t="s">
        <v>5692</v>
      </c>
      <c r="E5205" s="2" t="s">
        <v>5693</v>
      </c>
      <c r="F5205" s="2" t="s">
        <v>5537</v>
      </c>
    </row>
    <row r="5206" ht="16.5" spans="1:6">
      <c r="A5206" s="2" t="s">
        <v>11019</v>
      </c>
      <c r="B5206" s="2" t="s">
        <v>11020</v>
      </c>
      <c r="C5206" s="2" t="s">
        <v>11021</v>
      </c>
      <c r="D5206" s="2" t="s">
        <v>5692</v>
      </c>
      <c r="E5206" s="2" t="s">
        <v>5693</v>
      </c>
      <c r="F5206" s="2" t="s">
        <v>5537</v>
      </c>
    </row>
    <row r="5207" ht="16.5" spans="1:6">
      <c r="A5207" s="2" t="s">
        <v>11022</v>
      </c>
      <c r="B5207" s="2" t="s">
        <v>11023</v>
      </c>
      <c r="C5207" s="2" t="s">
        <v>11021</v>
      </c>
      <c r="D5207" s="2" t="s">
        <v>5692</v>
      </c>
      <c r="E5207" s="2" t="s">
        <v>5693</v>
      </c>
      <c r="F5207" s="2" t="s">
        <v>5537</v>
      </c>
    </row>
    <row r="5208" ht="16.5" spans="1:6">
      <c r="A5208" s="2" t="s">
        <v>11024</v>
      </c>
      <c r="B5208" s="2" t="s">
        <v>11025</v>
      </c>
      <c r="C5208" s="2" t="s">
        <v>11021</v>
      </c>
      <c r="D5208" s="2" t="s">
        <v>5692</v>
      </c>
      <c r="E5208" s="2" t="s">
        <v>5693</v>
      </c>
      <c r="F5208" s="2" t="s">
        <v>5537</v>
      </c>
    </row>
    <row r="5209" ht="16.5" spans="1:6">
      <c r="A5209" s="2" t="s">
        <v>11026</v>
      </c>
      <c r="B5209" s="2" t="s">
        <v>11027</v>
      </c>
      <c r="C5209" s="2" t="s">
        <v>11021</v>
      </c>
      <c r="D5209" s="2" t="s">
        <v>5692</v>
      </c>
      <c r="E5209" s="2" t="s">
        <v>5693</v>
      </c>
      <c r="F5209" s="2" t="s">
        <v>5537</v>
      </c>
    </row>
    <row r="5210" ht="16.5" spans="1:6">
      <c r="A5210" s="2" t="s">
        <v>11028</v>
      </c>
      <c r="B5210" s="2" t="s">
        <v>7934</v>
      </c>
      <c r="C5210" s="2" t="s">
        <v>11021</v>
      </c>
      <c r="D5210" s="2" t="s">
        <v>5692</v>
      </c>
      <c r="E5210" s="2" t="s">
        <v>5693</v>
      </c>
      <c r="F5210" s="2" t="s">
        <v>5537</v>
      </c>
    </row>
    <row r="5211" ht="16.5" spans="1:6">
      <c r="A5211" s="2" t="s">
        <v>11029</v>
      </c>
      <c r="B5211" s="2" t="s">
        <v>11030</v>
      </c>
      <c r="C5211" s="2" t="s">
        <v>11021</v>
      </c>
      <c r="D5211" s="2" t="s">
        <v>5692</v>
      </c>
      <c r="E5211" s="2" t="s">
        <v>5693</v>
      </c>
      <c r="F5211" s="2" t="s">
        <v>5537</v>
      </c>
    </row>
    <row r="5212" ht="16.5" spans="1:6">
      <c r="A5212" s="2" t="s">
        <v>11031</v>
      </c>
      <c r="B5212" s="2" t="s">
        <v>11032</v>
      </c>
      <c r="C5212" s="2" t="s">
        <v>11021</v>
      </c>
      <c r="D5212" s="2" t="s">
        <v>5692</v>
      </c>
      <c r="E5212" s="2" t="s">
        <v>5693</v>
      </c>
      <c r="F5212" s="2" t="s">
        <v>5537</v>
      </c>
    </row>
    <row r="5213" ht="16.5" spans="1:6">
      <c r="A5213" s="2" t="s">
        <v>11033</v>
      </c>
      <c r="B5213" s="2" t="s">
        <v>11034</v>
      </c>
      <c r="C5213" s="2" t="s">
        <v>11021</v>
      </c>
      <c r="D5213" s="2" t="s">
        <v>5692</v>
      </c>
      <c r="E5213" s="2" t="s">
        <v>5693</v>
      </c>
      <c r="F5213" s="2" t="s">
        <v>5537</v>
      </c>
    </row>
    <row r="5214" ht="16.5" spans="1:6">
      <c r="A5214" s="2" t="s">
        <v>11035</v>
      </c>
      <c r="B5214" s="2" t="s">
        <v>11036</v>
      </c>
      <c r="C5214" s="2" t="s">
        <v>11021</v>
      </c>
      <c r="D5214" s="2" t="s">
        <v>5692</v>
      </c>
      <c r="E5214" s="2" t="s">
        <v>5693</v>
      </c>
      <c r="F5214" s="2" t="s">
        <v>5537</v>
      </c>
    </row>
    <row r="5215" ht="16.5" spans="1:6">
      <c r="A5215" s="2" t="s">
        <v>11037</v>
      </c>
      <c r="B5215" s="2" t="s">
        <v>11038</v>
      </c>
      <c r="C5215" s="2" t="s">
        <v>11021</v>
      </c>
      <c r="D5215" s="2" t="s">
        <v>5692</v>
      </c>
      <c r="E5215" s="2" t="s">
        <v>5693</v>
      </c>
      <c r="F5215" s="2" t="s">
        <v>5537</v>
      </c>
    </row>
    <row r="5216" ht="16.5" spans="1:6">
      <c r="A5216" s="2" t="s">
        <v>11039</v>
      </c>
      <c r="B5216" s="2" t="s">
        <v>9622</v>
      </c>
      <c r="C5216" s="2" t="s">
        <v>11021</v>
      </c>
      <c r="D5216" s="2" t="s">
        <v>5692</v>
      </c>
      <c r="E5216" s="2" t="s">
        <v>5693</v>
      </c>
      <c r="F5216" s="2" t="s">
        <v>5537</v>
      </c>
    </row>
    <row r="5217" ht="16.5" spans="1:6">
      <c r="A5217" s="2" t="s">
        <v>11040</v>
      </c>
      <c r="B5217" s="2" t="s">
        <v>10158</v>
      </c>
      <c r="C5217" s="2" t="s">
        <v>11021</v>
      </c>
      <c r="D5217" s="2" t="s">
        <v>5692</v>
      </c>
      <c r="E5217" s="2" t="s">
        <v>5693</v>
      </c>
      <c r="F5217" s="2" t="s">
        <v>5537</v>
      </c>
    </row>
    <row r="5218" ht="16.5" spans="1:6">
      <c r="A5218" s="2" t="s">
        <v>11041</v>
      </c>
      <c r="B5218" s="2" t="s">
        <v>11042</v>
      </c>
      <c r="C5218" s="2" t="s">
        <v>11021</v>
      </c>
      <c r="D5218" s="2" t="s">
        <v>5692</v>
      </c>
      <c r="E5218" s="2" t="s">
        <v>5693</v>
      </c>
      <c r="F5218" s="2" t="s">
        <v>5537</v>
      </c>
    </row>
    <row r="5219" ht="16.5" spans="1:6">
      <c r="A5219" s="2" t="s">
        <v>11043</v>
      </c>
      <c r="B5219" s="2" t="s">
        <v>11044</v>
      </c>
      <c r="C5219" s="2" t="s">
        <v>11021</v>
      </c>
      <c r="D5219" s="2" t="s">
        <v>5692</v>
      </c>
      <c r="E5219" s="2" t="s">
        <v>5693</v>
      </c>
      <c r="F5219" s="2" t="s">
        <v>5537</v>
      </c>
    </row>
    <row r="5220" ht="16.5" spans="1:6">
      <c r="A5220" s="2" t="s">
        <v>11045</v>
      </c>
      <c r="B5220" s="2" t="s">
        <v>11046</v>
      </c>
      <c r="C5220" s="2" t="s">
        <v>11021</v>
      </c>
      <c r="D5220" s="2" t="s">
        <v>5692</v>
      </c>
      <c r="E5220" s="2" t="s">
        <v>5693</v>
      </c>
      <c r="F5220" s="2" t="s">
        <v>5537</v>
      </c>
    </row>
    <row r="5221" ht="16.5" spans="1:6">
      <c r="A5221" s="2" t="s">
        <v>11047</v>
      </c>
      <c r="B5221" s="2" t="s">
        <v>11048</v>
      </c>
      <c r="C5221" s="2" t="s">
        <v>11021</v>
      </c>
      <c r="D5221" s="2" t="s">
        <v>5692</v>
      </c>
      <c r="E5221" s="2" t="s">
        <v>5693</v>
      </c>
      <c r="F5221" s="2" t="s">
        <v>5537</v>
      </c>
    </row>
    <row r="5222" ht="16.5" spans="1:6">
      <c r="A5222" s="2" t="s">
        <v>11049</v>
      </c>
      <c r="B5222" s="2" t="s">
        <v>11050</v>
      </c>
      <c r="C5222" s="2" t="s">
        <v>11021</v>
      </c>
      <c r="D5222" s="2" t="s">
        <v>5692</v>
      </c>
      <c r="E5222" s="2" t="s">
        <v>5693</v>
      </c>
      <c r="F5222" s="2" t="s">
        <v>5537</v>
      </c>
    </row>
    <row r="5223" ht="16.5" spans="1:6">
      <c r="A5223" s="2" t="s">
        <v>11051</v>
      </c>
      <c r="B5223" s="2" t="s">
        <v>11052</v>
      </c>
      <c r="C5223" s="2" t="s">
        <v>11021</v>
      </c>
      <c r="D5223" s="2" t="s">
        <v>5692</v>
      </c>
      <c r="E5223" s="2" t="s">
        <v>5693</v>
      </c>
      <c r="F5223" s="2" t="s">
        <v>5537</v>
      </c>
    </row>
    <row r="5224" ht="16.5" spans="1:6">
      <c r="A5224" s="2" t="s">
        <v>11053</v>
      </c>
      <c r="B5224" s="2" t="s">
        <v>10782</v>
      </c>
      <c r="C5224" s="2" t="s">
        <v>11021</v>
      </c>
      <c r="D5224" s="2" t="s">
        <v>5692</v>
      </c>
      <c r="E5224" s="2" t="s">
        <v>5693</v>
      </c>
      <c r="F5224" s="2" t="s">
        <v>5537</v>
      </c>
    </row>
    <row r="5225" ht="16.5" spans="1:6">
      <c r="A5225" s="2" t="s">
        <v>11054</v>
      </c>
      <c r="B5225" s="2" t="s">
        <v>11055</v>
      </c>
      <c r="C5225" s="2" t="s">
        <v>11021</v>
      </c>
      <c r="D5225" s="2" t="s">
        <v>5692</v>
      </c>
      <c r="E5225" s="2" t="s">
        <v>5693</v>
      </c>
      <c r="F5225" s="2" t="s">
        <v>5537</v>
      </c>
    </row>
    <row r="5226" ht="16.5" spans="1:6">
      <c r="A5226" s="2" t="s">
        <v>11056</v>
      </c>
      <c r="B5226" s="2" t="s">
        <v>8810</v>
      </c>
      <c r="C5226" s="2" t="s">
        <v>11021</v>
      </c>
      <c r="D5226" s="2" t="s">
        <v>5692</v>
      </c>
      <c r="E5226" s="2" t="s">
        <v>5693</v>
      </c>
      <c r="F5226" s="2" t="s">
        <v>5537</v>
      </c>
    </row>
    <row r="5227" ht="16.5" spans="1:6">
      <c r="A5227" s="2" t="s">
        <v>11057</v>
      </c>
      <c r="B5227" s="2" t="s">
        <v>11058</v>
      </c>
      <c r="C5227" s="2" t="s">
        <v>11021</v>
      </c>
      <c r="D5227" s="2" t="s">
        <v>5692</v>
      </c>
      <c r="E5227" s="2" t="s">
        <v>5693</v>
      </c>
      <c r="F5227" s="2" t="s">
        <v>5537</v>
      </c>
    </row>
    <row r="5228" ht="16.5" spans="1:6">
      <c r="A5228" s="2" t="s">
        <v>11059</v>
      </c>
      <c r="B5228" s="2" t="s">
        <v>11060</v>
      </c>
      <c r="C5228" s="2" t="s">
        <v>11021</v>
      </c>
      <c r="D5228" s="2" t="s">
        <v>5692</v>
      </c>
      <c r="E5228" s="2" t="s">
        <v>5693</v>
      </c>
      <c r="F5228" s="2" t="s">
        <v>5537</v>
      </c>
    </row>
    <row r="5229" ht="16.5" spans="1:6">
      <c r="A5229" s="2" t="s">
        <v>11061</v>
      </c>
      <c r="B5229" s="2" t="s">
        <v>11062</v>
      </c>
      <c r="C5229" s="2" t="s">
        <v>11021</v>
      </c>
      <c r="D5229" s="2" t="s">
        <v>5692</v>
      </c>
      <c r="E5229" s="2" t="s">
        <v>5693</v>
      </c>
      <c r="F5229" s="2" t="s">
        <v>5537</v>
      </c>
    </row>
    <row r="5230" ht="16.5" spans="1:6">
      <c r="A5230" s="2" t="s">
        <v>11063</v>
      </c>
      <c r="B5230" s="2" t="s">
        <v>7611</v>
      </c>
      <c r="C5230" s="2" t="s">
        <v>11021</v>
      </c>
      <c r="D5230" s="2" t="s">
        <v>5692</v>
      </c>
      <c r="E5230" s="2" t="s">
        <v>5693</v>
      </c>
      <c r="F5230" s="2" t="s">
        <v>5537</v>
      </c>
    </row>
    <row r="5231" ht="16.5" spans="1:6">
      <c r="A5231" s="2" t="s">
        <v>11064</v>
      </c>
      <c r="B5231" s="2" t="s">
        <v>11065</v>
      </c>
      <c r="C5231" s="2" t="s">
        <v>11021</v>
      </c>
      <c r="D5231" s="2" t="s">
        <v>5692</v>
      </c>
      <c r="E5231" s="2" t="s">
        <v>5693</v>
      </c>
      <c r="F5231" s="2" t="s">
        <v>5537</v>
      </c>
    </row>
    <row r="5232" ht="16.5" spans="1:6">
      <c r="A5232" s="2" t="s">
        <v>11066</v>
      </c>
      <c r="B5232" s="2" t="s">
        <v>11067</v>
      </c>
      <c r="C5232" s="2" t="s">
        <v>11021</v>
      </c>
      <c r="D5232" s="2" t="s">
        <v>5692</v>
      </c>
      <c r="E5232" s="2" t="s">
        <v>5693</v>
      </c>
      <c r="F5232" s="2" t="s">
        <v>5537</v>
      </c>
    </row>
    <row r="5233" ht="16.5" spans="1:6">
      <c r="A5233" s="2" t="s">
        <v>11068</v>
      </c>
      <c r="B5233" s="2" t="s">
        <v>11069</v>
      </c>
      <c r="C5233" s="2" t="s">
        <v>11021</v>
      </c>
      <c r="D5233" s="2" t="s">
        <v>5692</v>
      </c>
      <c r="E5233" s="2" t="s">
        <v>5693</v>
      </c>
      <c r="F5233" s="2" t="s">
        <v>5537</v>
      </c>
    </row>
    <row r="5234" ht="16.5" spans="1:6">
      <c r="A5234" s="2" t="s">
        <v>11070</v>
      </c>
      <c r="B5234" s="2" t="s">
        <v>11071</v>
      </c>
      <c r="C5234" s="2" t="s">
        <v>11021</v>
      </c>
      <c r="D5234" s="2" t="s">
        <v>5692</v>
      </c>
      <c r="E5234" s="2" t="s">
        <v>5693</v>
      </c>
      <c r="F5234" s="2" t="s">
        <v>5537</v>
      </c>
    </row>
    <row r="5235" ht="16.5" spans="1:6">
      <c r="A5235" s="2" t="s">
        <v>11072</v>
      </c>
      <c r="B5235" s="2" t="s">
        <v>11073</v>
      </c>
      <c r="C5235" s="2" t="s">
        <v>11021</v>
      </c>
      <c r="D5235" s="2" t="s">
        <v>5692</v>
      </c>
      <c r="E5235" s="2" t="s">
        <v>5693</v>
      </c>
      <c r="F5235" s="2" t="s">
        <v>5537</v>
      </c>
    </row>
    <row r="5236" ht="16.5" spans="1:6">
      <c r="A5236" s="2" t="s">
        <v>11074</v>
      </c>
      <c r="B5236" s="2" t="s">
        <v>6886</v>
      </c>
      <c r="C5236" s="2" t="s">
        <v>11021</v>
      </c>
      <c r="D5236" s="2" t="s">
        <v>5692</v>
      </c>
      <c r="E5236" s="2" t="s">
        <v>5693</v>
      </c>
      <c r="F5236" s="2" t="s">
        <v>5537</v>
      </c>
    </row>
    <row r="5237" ht="16.5" spans="1:6">
      <c r="A5237" s="2" t="s">
        <v>11075</v>
      </c>
      <c r="B5237" s="2" t="s">
        <v>11076</v>
      </c>
      <c r="C5237" s="2" t="s">
        <v>11021</v>
      </c>
      <c r="D5237" s="2" t="s">
        <v>5692</v>
      </c>
      <c r="E5237" s="2" t="s">
        <v>5693</v>
      </c>
      <c r="F5237" s="2" t="s">
        <v>5537</v>
      </c>
    </row>
    <row r="5238" ht="16.5" spans="1:6">
      <c r="A5238" s="2" t="s">
        <v>11077</v>
      </c>
      <c r="B5238" s="2" t="s">
        <v>11078</v>
      </c>
      <c r="C5238" s="2" t="s">
        <v>11021</v>
      </c>
      <c r="D5238" s="2" t="s">
        <v>5692</v>
      </c>
      <c r="E5238" s="2" t="s">
        <v>5693</v>
      </c>
      <c r="F5238" s="2" t="s">
        <v>5537</v>
      </c>
    </row>
    <row r="5239" ht="16.5" spans="1:6">
      <c r="A5239" s="2" t="s">
        <v>11079</v>
      </c>
      <c r="B5239" s="2" t="s">
        <v>11080</v>
      </c>
      <c r="C5239" s="2" t="s">
        <v>6152</v>
      </c>
      <c r="D5239" s="2" t="s">
        <v>5535</v>
      </c>
      <c r="E5239" s="2" t="s">
        <v>5536</v>
      </c>
      <c r="F5239" s="2" t="s">
        <v>5537</v>
      </c>
    </row>
    <row r="5240" ht="16.5" spans="1:6">
      <c r="A5240" s="2" t="s">
        <v>11081</v>
      </c>
      <c r="B5240" s="2" t="s">
        <v>11082</v>
      </c>
      <c r="C5240" s="2" t="s">
        <v>6152</v>
      </c>
      <c r="D5240" s="2" t="s">
        <v>5535</v>
      </c>
      <c r="E5240" s="2" t="s">
        <v>5536</v>
      </c>
      <c r="F5240" s="2" t="s">
        <v>5537</v>
      </c>
    </row>
    <row r="5241" ht="16.5" spans="1:6">
      <c r="A5241" s="2" t="s">
        <v>11083</v>
      </c>
      <c r="B5241" s="2" t="s">
        <v>11084</v>
      </c>
      <c r="C5241" s="2" t="s">
        <v>6152</v>
      </c>
      <c r="D5241" s="2" t="s">
        <v>5535</v>
      </c>
      <c r="E5241" s="2" t="s">
        <v>5536</v>
      </c>
      <c r="F5241" s="2" t="s">
        <v>5537</v>
      </c>
    </row>
    <row r="5242" ht="16.5" spans="1:6">
      <c r="A5242" s="2" t="s">
        <v>11085</v>
      </c>
      <c r="B5242" s="2" t="s">
        <v>11086</v>
      </c>
      <c r="C5242" s="2" t="s">
        <v>6152</v>
      </c>
      <c r="D5242" s="2" t="s">
        <v>5535</v>
      </c>
      <c r="E5242" s="2" t="s">
        <v>5536</v>
      </c>
      <c r="F5242" s="2" t="s">
        <v>5537</v>
      </c>
    </row>
    <row r="5243" ht="16.5" spans="1:6">
      <c r="A5243" s="2" t="s">
        <v>11087</v>
      </c>
      <c r="B5243" s="2" t="s">
        <v>11088</v>
      </c>
      <c r="C5243" s="2" t="s">
        <v>6152</v>
      </c>
      <c r="D5243" s="2" t="s">
        <v>5535</v>
      </c>
      <c r="E5243" s="2" t="s">
        <v>5536</v>
      </c>
      <c r="F5243" s="2" t="s">
        <v>5537</v>
      </c>
    </row>
    <row r="5244" ht="16.5" spans="1:6">
      <c r="A5244" s="2" t="s">
        <v>11089</v>
      </c>
      <c r="B5244" s="2" t="s">
        <v>11090</v>
      </c>
      <c r="C5244" s="2" t="s">
        <v>6152</v>
      </c>
      <c r="D5244" s="2" t="s">
        <v>5535</v>
      </c>
      <c r="E5244" s="2" t="s">
        <v>5536</v>
      </c>
      <c r="F5244" s="2" t="s">
        <v>5537</v>
      </c>
    </row>
    <row r="5245" ht="16.5" spans="1:6">
      <c r="A5245" s="2" t="s">
        <v>11091</v>
      </c>
      <c r="B5245" s="2" t="s">
        <v>11092</v>
      </c>
      <c r="C5245" s="2" t="s">
        <v>6152</v>
      </c>
      <c r="D5245" s="2" t="s">
        <v>5535</v>
      </c>
      <c r="E5245" s="2" t="s">
        <v>5536</v>
      </c>
      <c r="F5245" s="2" t="s">
        <v>5537</v>
      </c>
    </row>
    <row r="5246" ht="16.5" spans="1:6">
      <c r="A5246" s="2" t="s">
        <v>11093</v>
      </c>
      <c r="B5246" s="2" t="s">
        <v>11094</v>
      </c>
      <c r="C5246" s="2" t="s">
        <v>6152</v>
      </c>
      <c r="D5246" s="2" t="s">
        <v>5535</v>
      </c>
      <c r="E5246" s="2" t="s">
        <v>5536</v>
      </c>
      <c r="F5246" s="2" t="s">
        <v>5537</v>
      </c>
    </row>
    <row r="5247" ht="16.5" spans="1:6">
      <c r="A5247" s="2" t="s">
        <v>11095</v>
      </c>
      <c r="B5247" s="2" t="s">
        <v>11096</v>
      </c>
      <c r="C5247" s="2" t="s">
        <v>6152</v>
      </c>
      <c r="D5247" s="2" t="s">
        <v>5535</v>
      </c>
      <c r="E5247" s="2" t="s">
        <v>5536</v>
      </c>
      <c r="F5247" s="2" t="s">
        <v>5537</v>
      </c>
    </row>
    <row r="5248" ht="16.5" spans="1:6">
      <c r="A5248" s="2" t="s">
        <v>11097</v>
      </c>
      <c r="B5248" s="2" t="s">
        <v>11098</v>
      </c>
      <c r="C5248" s="2" t="s">
        <v>6152</v>
      </c>
      <c r="D5248" s="2" t="s">
        <v>5535</v>
      </c>
      <c r="E5248" s="2" t="s">
        <v>5536</v>
      </c>
      <c r="F5248" s="2" t="s">
        <v>5537</v>
      </c>
    </row>
    <row r="5249" ht="16.5" spans="1:6">
      <c r="A5249" s="2" t="s">
        <v>11099</v>
      </c>
      <c r="B5249" s="2" t="s">
        <v>11100</v>
      </c>
      <c r="C5249" s="2" t="s">
        <v>6152</v>
      </c>
      <c r="D5249" s="2" t="s">
        <v>5535</v>
      </c>
      <c r="E5249" s="2" t="s">
        <v>5536</v>
      </c>
      <c r="F5249" s="2" t="s">
        <v>5537</v>
      </c>
    </row>
    <row r="5250" ht="16.5" spans="1:6">
      <c r="A5250" s="2" t="s">
        <v>11101</v>
      </c>
      <c r="B5250" s="2" t="s">
        <v>11102</v>
      </c>
      <c r="C5250" s="2" t="s">
        <v>6152</v>
      </c>
      <c r="D5250" s="2" t="s">
        <v>5535</v>
      </c>
      <c r="E5250" s="2" t="s">
        <v>5536</v>
      </c>
      <c r="F5250" s="2" t="s">
        <v>5537</v>
      </c>
    </row>
    <row r="5251" ht="16.5" spans="1:6">
      <c r="A5251" s="2" t="s">
        <v>11103</v>
      </c>
      <c r="B5251" s="2" t="s">
        <v>11104</v>
      </c>
      <c r="C5251" s="2" t="s">
        <v>6152</v>
      </c>
      <c r="D5251" s="2" t="s">
        <v>5535</v>
      </c>
      <c r="E5251" s="2" t="s">
        <v>5536</v>
      </c>
      <c r="F5251" s="2" t="s">
        <v>5537</v>
      </c>
    </row>
    <row r="5252" ht="16.5" spans="1:6">
      <c r="A5252" s="2" t="s">
        <v>11105</v>
      </c>
      <c r="B5252" s="2" t="s">
        <v>11106</v>
      </c>
      <c r="C5252" s="2" t="s">
        <v>6152</v>
      </c>
      <c r="D5252" s="2" t="s">
        <v>5535</v>
      </c>
      <c r="E5252" s="2" t="s">
        <v>5536</v>
      </c>
      <c r="F5252" s="2" t="s">
        <v>5537</v>
      </c>
    </row>
    <row r="5253" ht="16.5" spans="1:6">
      <c r="A5253" s="2" t="s">
        <v>11107</v>
      </c>
      <c r="B5253" s="2" t="s">
        <v>11108</v>
      </c>
      <c r="C5253" s="2" t="s">
        <v>6152</v>
      </c>
      <c r="D5253" s="2" t="s">
        <v>5535</v>
      </c>
      <c r="E5253" s="2" t="s">
        <v>5536</v>
      </c>
      <c r="F5253" s="2" t="s">
        <v>5537</v>
      </c>
    </row>
    <row r="5254" ht="16.5" spans="1:6">
      <c r="A5254" s="2" t="s">
        <v>11109</v>
      </c>
      <c r="B5254" s="2" t="s">
        <v>6844</v>
      </c>
      <c r="C5254" s="2" t="s">
        <v>6152</v>
      </c>
      <c r="D5254" s="2" t="s">
        <v>5535</v>
      </c>
      <c r="E5254" s="2" t="s">
        <v>5536</v>
      </c>
      <c r="F5254" s="2" t="s">
        <v>5537</v>
      </c>
    </row>
    <row r="5255" ht="16.5" spans="1:6">
      <c r="A5255" s="2" t="s">
        <v>11110</v>
      </c>
      <c r="B5255" s="2" t="s">
        <v>11111</v>
      </c>
      <c r="C5255" s="2" t="s">
        <v>6152</v>
      </c>
      <c r="D5255" s="2" t="s">
        <v>5535</v>
      </c>
      <c r="E5255" s="2" t="s">
        <v>5536</v>
      </c>
      <c r="F5255" s="2" t="s">
        <v>5537</v>
      </c>
    </row>
    <row r="5256" ht="16.5" spans="1:6">
      <c r="A5256" s="2" t="s">
        <v>11112</v>
      </c>
      <c r="B5256" s="2" t="s">
        <v>11113</v>
      </c>
      <c r="C5256" s="2" t="s">
        <v>6152</v>
      </c>
      <c r="D5256" s="2" t="s">
        <v>5535</v>
      </c>
      <c r="E5256" s="2" t="s">
        <v>5536</v>
      </c>
      <c r="F5256" s="2" t="s">
        <v>5537</v>
      </c>
    </row>
    <row r="5257" ht="16.5" spans="1:6">
      <c r="A5257" s="2" t="s">
        <v>11114</v>
      </c>
      <c r="B5257" s="2" t="s">
        <v>11115</v>
      </c>
      <c r="C5257" s="2" t="s">
        <v>6152</v>
      </c>
      <c r="D5257" s="2" t="s">
        <v>5535</v>
      </c>
      <c r="E5257" s="2" t="s">
        <v>5536</v>
      </c>
      <c r="F5257" s="2" t="s">
        <v>5537</v>
      </c>
    </row>
    <row r="5258" ht="16.5" spans="1:6">
      <c r="A5258" s="2" t="s">
        <v>11116</v>
      </c>
      <c r="B5258" s="2" t="s">
        <v>11117</v>
      </c>
      <c r="C5258" s="2" t="s">
        <v>6152</v>
      </c>
      <c r="D5258" s="2" t="s">
        <v>5535</v>
      </c>
      <c r="E5258" s="2" t="s">
        <v>5536</v>
      </c>
      <c r="F5258" s="2" t="s">
        <v>5537</v>
      </c>
    </row>
    <row r="5259" ht="16.5" spans="1:6">
      <c r="A5259" s="2" t="s">
        <v>11118</v>
      </c>
      <c r="B5259" s="2" t="s">
        <v>11119</v>
      </c>
      <c r="C5259" s="2" t="s">
        <v>6152</v>
      </c>
      <c r="D5259" s="2" t="s">
        <v>5535</v>
      </c>
      <c r="E5259" s="2" t="s">
        <v>5536</v>
      </c>
      <c r="F5259" s="2" t="s">
        <v>5537</v>
      </c>
    </row>
    <row r="5260" ht="16.5" spans="1:6">
      <c r="A5260" s="2" t="s">
        <v>11120</v>
      </c>
      <c r="B5260" s="2" t="s">
        <v>11121</v>
      </c>
      <c r="C5260" s="2" t="s">
        <v>6152</v>
      </c>
      <c r="D5260" s="2" t="s">
        <v>5535</v>
      </c>
      <c r="E5260" s="2" t="s">
        <v>5536</v>
      </c>
      <c r="F5260" s="2" t="s">
        <v>5537</v>
      </c>
    </row>
    <row r="5261" ht="16.5" spans="1:6">
      <c r="A5261" s="2" t="s">
        <v>11122</v>
      </c>
      <c r="B5261" s="2" t="s">
        <v>8822</v>
      </c>
      <c r="C5261" s="2" t="s">
        <v>6152</v>
      </c>
      <c r="D5261" s="2" t="s">
        <v>5535</v>
      </c>
      <c r="E5261" s="2" t="s">
        <v>5536</v>
      </c>
      <c r="F5261" s="2" t="s">
        <v>5537</v>
      </c>
    </row>
    <row r="5262" ht="16.5" spans="1:6">
      <c r="A5262" s="2" t="s">
        <v>11123</v>
      </c>
      <c r="B5262" s="2" t="s">
        <v>7127</v>
      </c>
      <c r="C5262" s="2" t="s">
        <v>6152</v>
      </c>
      <c r="D5262" s="2" t="s">
        <v>5535</v>
      </c>
      <c r="E5262" s="2" t="s">
        <v>5536</v>
      </c>
      <c r="F5262" s="2" t="s">
        <v>5537</v>
      </c>
    </row>
    <row r="5263" ht="16.5" spans="1:6">
      <c r="A5263" s="2" t="s">
        <v>11124</v>
      </c>
      <c r="B5263" s="2" t="s">
        <v>11125</v>
      </c>
      <c r="C5263" s="2" t="s">
        <v>6152</v>
      </c>
      <c r="D5263" s="2" t="s">
        <v>5535</v>
      </c>
      <c r="E5263" s="2" t="s">
        <v>5536</v>
      </c>
      <c r="F5263" s="2" t="s">
        <v>5537</v>
      </c>
    </row>
    <row r="5264" ht="16.5" spans="1:6">
      <c r="A5264" s="2" t="s">
        <v>11126</v>
      </c>
      <c r="B5264" s="2" t="s">
        <v>11127</v>
      </c>
      <c r="C5264" s="2" t="s">
        <v>6152</v>
      </c>
      <c r="D5264" s="2" t="s">
        <v>5535</v>
      </c>
      <c r="E5264" s="2" t="s">
        <v>5536</v>
      </c>
      <c r="F5264" s="2" t="s">
        <v>5537</v>
      </c>
    </row>
    <row r="5265" ht="16.5" spans="1:6">
      <c r="A5265" s="2" t="s">
        <v>11128</v>
      </c>
      <c r="B5265" s="2" t="s">
        <v>11129</v>
      </c>
      <c r="C5265" s="2" t="s">
        <v>6152</v>
      </c>
      <c r="D5265" s="2" t="s">
        <v>5535</v>
      </c>
      <c r="E5265" s="2" t="s">
        <v>5536</v>
      </c>
      <c r="F5265" s="2" t="s">
        <v>5537</v>
      </c>
    </row>
    <row r="5266" ht="16.5" spans="1:6">
      <c r="A5266" s="2" t="s">
        <v>11130</v>
      </c>
      <c r="B5266" s="2" t="s">
        <v>11131</v>
      </c>
      <c r="C5266" s="2" t="s">
        <v>6152</v>
      </c>
      <c r="D5266" s="2" t="s">
        <v>5535</v>
      </c>
      <c r="E5266" s="2" t="s">
        <v>5536</v>
      </c>
      <c r="F5266" s="2" t="s">
        <v>5537</v>
      </c>
    </row>
    <row r="5267" ht="16.5" spans="1:6">
      <c r="A5267" s="2" t="s">
        <v>11132</v>
      </c>
      <c r="B5267" s="2" t="s">
        <v>11133</v>
      </c>
      <c r="C5267" s="2" t="s">
        <v>6152</v>
      </c>
      <c r="D5267" s="2" t="s">
        <v>5535</v>
      </c>
      <c r="E5267" s="2" t="s">
        <v>5536</v>
      </c>
      <c r="F5267" s="2" t="s">
        <v>5537</v>
      </c>
    </row>
    <row r="5268" ht="16.5" spans="1:6">
      <c r="A5268" s="2" t="s">
        <v>11134</v>
      </c>
      <c r="B5268" s="2" t="s">
        <v>11135</v>
      </c>
      <c r="C5268" s="2" t="s">
        <v>6152</v>
      </c>
      <c r="D5268" s="2" t="s">
        <v>5535</v>
      </c>
      <c r="E5268" s="2" t="s">
        <v>5536</v>
      </c>
      <c r="F5268" s="2" t="s">
        <v>5537</v>
      </c>
    </row>
    <row r="5269" ht="16.5" spans="1:6">
      <c r="A5269" s="2" t="s">
        <v>11136</v>
      </c>
      <c r="B5269" s="2" t="s">
        <v>11137</v>
      </c>
      <c r="C5269" s="2" t="s">
        <v>6152</v>
      </c>
      <c r="D5269" s="2" t="s">
        <v>5535</v>
      </c>
      <c r="E5269" s="2" t="s">
        <v>5536</v>
      </c>
      <c r="F5269" s="2" t="s">
        <v>5537</v>
      </c>
    </row>
    <row r="5270" ht="16.5" spans="1:6">
      <c r="A5270" s="2" t="s">
        <v>11138</v>
      </c>
      <c r="B5270" s="2" t="s">
        <v>11139</v>
      </c>
      <c r="C5270" s="2" t="s">
        <v>6152</v>
      </c>
      <c r="D5270" s="2" t="s">
        <v>5535</v>
      </c>
      <c r="E5270" s="2" t="s">
        <v>5536</v>
      </c>
      <c r="F5270" s="2" t="s">
        <v>5537</v>
      </c>
    </row>
    <row r="5271" ht="16.5" spans="1:6">
      <c r="A5271" s="2" t="s">
        <v>11140</v>
      </c>
      <c r="B5271" s="2" t="s">
        <v>11141</v>
      </c>
      <c r="C5271" s="2" t="s">
        <v>6152</v>
      </c>
      <c r="D5271" s="2" t="s">
        <v>5535</v>
      </c>
      <c r="E5271" s="2" t="s">
        <v>5536</v>
      </c>
      <c r="F5271" s="2" t="s">
        <v>5537</v>
      </c>
    </row>
    <row r="5272" ht="16.5" spans="1:6">
      <c r="A5272" s="2" t="s">
        <v>11142</v>
      </c>
      <c r="B5272" s="2" t="s">
        <v>11143</v>
      </c>
      <c r="C5272" s="2" t="s">
        <v>6152</v>
      </c>
      <c r="D5272" s="2" t="s">
        <v>5535</v>
      </c>
      <c r="E5272" s="2" t="s">
        <v>5536</v>
      </c>
      <c r="F5272" s="2" t="s">
        <v>5537</v>
      </c>
    </row>
    <row r="5273" ht="16.5" spans="1:6">
      <c r="A5273" s="2" t="s">
        <v>11144</v>
      </c>
      <c r="B5273" s="2" t="s">
        <v>9808</v>
      </c>
      <c r="C5273" s="2" t="s">
        <v>6152</v>
      </c>
      <c r="D5273" s="2" t="s">
        <v>5535</v>
      </c>
      <c r="E5273" s="2" t="s">
        <v>5536</v>
      </c>
      <c r="F5273" s="2" t="s">
        <v>5537</v>
      </c>
    </row>
    <row r="5274" ht="16.5" spans="1:6">
      <c r="A5274" s="2" t="s">
        <v>11145</v>
      </c>
      <c r="B5274" s="2" t="s">
        <v>11146</v>
      </c>
      <c r="C5274" s="2" t="s">
        <v>6152</v>
      </c>
      <c r="D5274" s="2" t="s">
        <v>5535</v>
      </c>
      <c r="E5274" s="2" t="s">
        <v>5536</v>
      </c>
      <c r="F5274" s="2" t="s">
        <v>5537</v>
      </c>
    </row>
    <row r="5275" ht="16.5" spans="1:6">
      <c r="A5275" s="2" t="s">
        <v>11147</v>
      </c>
      <c r="B5275" s="2" t="s">
        <v>11148</v>
      </c>
      <c r="C5275" s="2" t="s">
        <v>6152</v>
      </c>
      <c r="D5275" s="2" t="s">
        <v>5535</v>
      </c>
      <c r="E5275" s="2" t="s">
        <v>5536</v>
      </c>
      <c r="F5275" s="2" t="s">
        <v>5537</v>
      </c>
    </row>
    <row r="5276" ht="16.5" spans="1:6">
      <c r="A5276" s="2" t="s">
        <v>11149</v>
      </c>
      <c r="B5276" s="2" t="s">
        <v>11150</v>
      </c>
      <c r="C5276" s="2" t="s">
        <v>6152</v>
      </c>
      <c r="D5276" s="2" t="s">
        <v>5535</v>
      </c>
      <c r="E5276" s="2" t="s">
        <v>5536</v>
      </c>
      <c r="F5276" s="2" t="s">
        <v>5537</v>
      </c>
    </row>
    <row r="5277" ht="16.5" spans="1:6">
      <c r="A5277" s="2" t="s">
        <v>11151</v>
      </c>
      <c r="B5277" s="2" t="s">
        <v>11152</v>
      </c>
      <c r="C5277" s="2" t="s">
        <v>6152</v>
      </c>
      <c r="D5277" s="2" t="s">
        <v>5535</v>
      </c>
      <c r="E5277" s="2" t="s">
        <v>5536</v>
      </c>
      <c r="F5277" s="2" t="s">
        <v>5537</v>
      </c>
    </row>
    <row r="5278" ht="16.5" spans="1:6">
      <c r="A5278" s="2" t="s">
        <v>11153</v>
      </c>
      <c r="B5278" s="2" t="s">
        <v>11154</v>
      </c>
      <c r="C5278" s="2" t="s">
        <v>6152</v>
      </c>
      <c r="D5278" s="2" t="s">
        <v>5535</v>
      </c>
      <c r="E5278" s="2" t="s">
        <v>5536</v>
      </c>
      <c r="F5278" s="2" t="s">
        <v>5537</v>
      </c>
    </row>
    <row r="5279" ht="16.5" spans="1:6">
      <c r="A5279" s="2" t="s">
        <v>11155</v>
      </c>
      <c r="B5279" s="2" t="s">
        <v>11156</v>
      </c>
      <c r="C5279" s="2" t="s">
        <v>6152</v>
      </c>
      <c r="D5279" s="2" t="s">
        <v>5535</v>
      </c>
      <c r="E5279" s="2" t="s">
        <v>5536</v>
      </c>
      <c r="F5279" s="2" t="s">
        <v>5537</v>
      </c>
    </row>
    <row r="5280" ht="16.5" spans="1:6">
      <c r="A5280" s="2" t="s">
        <v>11157</v>
      </c>
      <c r="B5280" s="2" t="s">
        <v>11158</v>
      </c>
      <c r="C5280" s="2" t="s">
        <v>6152</v>
      </c>
      <c r="D5280" s="2" t="s">
        <v>5535</v>
      </c>
      <c r="E5280" s="2" t="s">
        <v>5536</v>
      </c>
      <c r="F5280" s="2" t="s">
        <v>5537</v>
      </c>
    </row>
    <row r="5281" ht="16.5" spans="1:6">
      <c r="A5281" s="2" t="s">
        <v>11159</v>
      </c>
      <c r="B5281" s="2" t="s">
        <v>11160</v>
      </c>
      <c r="C5281" s="2" t="s">
        <v>6152</v>
      </c>
      <c r="D5281" s="2" t="s">
        <v>5535</v>
      </c>
      <c r="E5281" s="2" t="s">
        <v>5536</v>
      </c>
      <c r="F5281" s="2" t="s">
        <v>5537</v>
      </c>
    </row>
    <row r="5282" ht="16.5" spans="1:6">
      <c r="A5282" s="2" t="s">
        <v>11161</v>
      </c>
      <c r="B5282" s="2" t="s">
        <v>11162</v>
      </c>
      <c r="C5282" s="2" t="s">
        <v>6152</v>
      </c>
      <c r="D5282" s="2" t="s">
        <v>5535</v>
      </c>
      <c r="E5282" s="2" t="s">
        <v>5536</v>
      </c>
      <c r="F5282" s="2" t="s">
        <v>5537</v>
      </c>
    </row>
    <row r="5283" ht="16.5" spans="1:6">
      <c r="A5283" s="2" t="s">
        <v>11163</v>
      </c>
      <c r="B5283" s="2" t="s">
        <v>11164</v>
      </c>
      <c r="C5283" s="2" t="s">
        <v>6152</v>
      </c>
      <c r="D5283" s="2" t="s">
        <v>5535</v>
      </c>
      <c r="E5283" s="2" t="s">
        <v>5536</v>
      </c>
      <c r="F5283" s="2" t="s">
        <v>5537</v>
      </c>
    </row>
    <row r="5284" ht="16.5" spans="1:6">
      <c r="A5284" s="2" t="s">
        <v>11165</v>
      </c>
      <c r="B5284" s="2" t="s">
        <v>11166</v>
      </c>
      <c r="C5284" s="2" t="s">
        <v>6152</v>
      </c>
      <c r="D5284" s="2" t="s">
        <v>5535</v>
      </c>
      <c r="E5284" s="2" t="s">
        <v>5536</v>
      </c>
      <c r="F5284" s="2" t="s">
        <v>5537</v>
      </c>
    </row>
    <row r="5285" ht="16.5" spans="1:6">
      <c r="A5285" s="2" t="s">
        <v>11167</v>
      </c>
      <c r="B5285" s="2" t="s">
        <v>11168</v>
      </c>
      <c r="C5285" s="2" t="s">
        <v>6152</v>
      </c>
      <c r="D5285" s="2" t="s">
        <v>5535</v>
      </c>
      <c r="E5285" s="2" t="s">
        <v>5536</v>
      </c>
      <c r="F5285" s="2" t="s">
        <v>5537</v>
      </c>
    </row>
    <row r="5286" ht="16.5" spans="1:6">
      <c r="A5286" s="2" t="s">
        <v>11169</v>
      </c>
      <c r="B5286" s="2" t="s">
        <v>11170</v>
      </c>
      <c r="C5286" s="2" t="s">
        <v>6152</v>
      </c>
      <c r="D5286" s="2" t="s">
        <v>5535</v>
      </c>
      <c r="E5286" s="2" t="s">
        <v>5536</v>
      </c>
      <c r="F5286" s="2" t="s">
        <v>5537</v>
      </c>
    </row>
    <row r="5287" ht="16.5" spans="1:6">
      <c r="A5287" s="2" t="s">
        <v>11171</v>
      </c>
      <c r="B5287" s="2" t="s">
        <v>11172</v>
      </c>
      <c r="C5287" s="2" t="s">
        <v>6152</v>
      </c>
      <c r="D5287" s="2" t="s">
        <v>5535</v>
      </c>
      <c r="E5287" s="2" t="s">
        <v>5536</v>
      </c>
      <c r="F5287" s="2" t="s">
        <v>5537</v>
      </c>
    </row>
    <row r="5288" ht="16.5" spans="1:6">
      <c r="A5288" s="2" t="s">
        <v>11173</v>
      </c>
      <c r="B5288" s="2" t="s">
        <v>11174</v>
      </c>
      <c r="C5288" s="2" t="s">
        <v>6152</v>
      </c>
      <c r="D5288" s="2" t="s">
        <v>5535</v>
      </c>
      <c r="E5288" s="2" t="s">
        <v>5536</v>
      </c>
      <c r="F5288" s="2" t="s">
        <v>5537</v>
      </c>
    </row>
    <row r="5289" ht="16.5" spans="1:6">
      <c r="A5289" s="2" t="s">
        <v>11175</v>
      </c>
      <c r="B5289" s="2" t="s">
        <v>11176</v>
      </c>
      <c r="C5289" s="2" t="s">
        <v>11177</v>
      </c>
      <c r="D5289" s="2" t="s">
        <v>5535</v>
      </c>
      <c r="E5289" s="2" t="s">
        <v>5536</v>
      </c>
      <c r="F5289" s="2" t="s">
        <v>5537</v>
      </c>
    </row>
    <row r="5290" ht="16.5" spans="1:6">
      <c r="A5290" s="2" t="s">
        <v>11178</v>
      </c>
      <c r="B5290" s="2" t="s">
        <v>11179</v>
      </c>
      <c r="C5290" s="2" t="s">
        <v>11177</v>
      </c>
      <c r="D5290" s="2" t="s">
        <v>5535</v>
      </c>
      <c r="E5290" s="2" t="s">
        <v>5536</v>
      </c>
      <c r="F5290" s="2" t="s">
        <v>5537</v>
      </c>
    </row>
    <row r="5291" ht="16.5" spans="1:6">
      <c r="A5291" s="2" t="s">
        <v>11180</v>
      </c>
      <c r="B5291" s="2" t="s">
        <v>11181</v>
      </c>
      <c r="C5291" s="2" t="s">
        <v>11177</v>
      </c>
      <c r="D5291" s="2" t="s">
        <v>5535</v>
      </c>
      <c r="E5291" s="2" t="s">
        <v>5536</v>
      </c>
      <c r="F5291" s="2" t="s">
        <v>5537</v>
      </c>
    </row>
    <row r="5292" ht="16.5" spans="1:6">
      <c r="A5292" s="2" t="s">
        <v>11182</v>
      </c>
      <c r="B5292" s="2" t="s">
        <v>11183</v>
      </c>
      <c r="C5292" s="2" t="s">
        <v>11177</v>
      </c>
      <c r="D5292" s="2" t="s">
        <v>5535</v>
      </c>
      <c r="E5292" s="2" t="s">
        <v>5536</v>
      </c>
      <c r="F5292" s="2" t="s">
        <v>5537</v>
      </c>
    </row>
    <row r="5293" ht="16.5" spans="1:6">
      <c r="A5293" s="2" t="s">
        <v>11184</v>
      </c>
      <c r="B5293" s="2" t="s">
        <v>9403</v>
      </c>
      <c r="C5293" s="2" t="s">
        <v>11177</v>
      </c>
      <c r="D5293" s="2" t="s">
        <v>5535</v>
      </c>
      <c r="E5293" s="2" t="s">
        <v>5536</v>
      </c>
      <c r="F5293" s="2" t="s">
        <v>5537</v>
      </c>
    </row>
    <row r="5294" ht="16.5" spans="1:6">
      <c r="A5294" s="2" t="s">
        <v>11185</v>
      </c>
      <c r="B5294" s="2" t="s">
        <v>11186</v>
      </c>
      <c r="C5294" s="2" t="s">
        <v>11177</v>
      </c>
      <c r="D5294" s="2" t="s">
        <v>5535</v>
      </c>
      <c r="E5294" s="2" t="s">
        <v>5536</v>
      </c>
      <c r="F5294" s="2" t="s">
        <v>5537</v>
      </c>
    </row>
    <row r="5295" ht="16.5" spans="1:6">
      <c r="A5295" s="2" t="s">
        <v>11187</v>
      </c>
      <c r="B5295" s="2" t="s">
        <v>11188</v>
      </c>
      <c r="C5295" s="2" t="s">
        <v>11177</v>
      </c>
      <c r="D5295" s="2" t="s">
        <v>5535</v>
      </c>
      <c r="E5295" s="2" t="s">
        <v>5536</v>
      </c>
      <c r="F5295" s="2" t="s">
        <v>5537</v>
      </c>
    </row>
    <row r="5296" ht="16.5" spans="1:6">
      <c r="A5296" s="2" t="s">
        <v>11189</v>
      </c>
      <c r="B5296" s="2" t="s">
        <v>11190</v>
      </c>
      <c r="C5296" s="2" t="s">
        <v>11177</v>
      </c>
      <c r="D5296" s="2" t="s">
        <v>5535</v>
      </c>
      <c r="E5296" s="2" t="s">
        <v>5536</v>
      </c>
      <c r="F5296" s="2" t="s">
        <v>5537</v>
      </c>
    </row>
    <row r="5297" ht="16.5" spans="1:6">
      <c r="A5297" s="2" t="s">
        <v>11191</v>
      </c>
      <c r="B5297" s="2" t="s">
        <v>11192</v>
      </c>
      <c r="C5297" s="2" t="s">
        <v>11177</v>
      </c>
      <c r="D5297" s="2" t="s">
        <v>5535</v>
      </c>
      <c r="E5297" s="2" t="s">
        <v>5536</v>
      </c>
      <c r="F5297" s="2" t="s">
        <v>5537</v>
      </c>
    </row>
    <row r="5298" ht="16.5" spans="1:6">
      <c r="A5298" s="2" t="s">
        <v>11193</v>
      </c>
      <c r="B5298" s="2" t="s">
        <v>11194</v>
      </c>
      <c r="C5298" s="2" t="s">
        <v>11177</v>
      </c>
      <c r="D5298" s="2" t="s">
        <v>5535</v>
      </c>
      <c r="E5298" s="2" t="s">
        <v>5536</v>
      </c>
      <c r="F5298" s="2" t="s">
        <v>5537</v>
      </c>
    </row>
    <row r="5299" ht="16.5" spans="1:6">
      <c r="A5299" s="2" t="s">
        <v>11195</v>
      </c>
      <c r="B5299" s="2" t="s">
        <v>11196</v>
      </c>
      <c r="C5299" s="2" t="s">
        <v>11177</v>
      </c>
      <c r="D5299" s="2" t="s">
        <v>5535</v>
      </c>
      <c r="E5299" s="2" t="s">
        <v>5536</v>
      </c>
      <c r="F5299" s="2" t="s">
        <v>5537</v>
      </c>
    </row>
    <row r="5300" ht="16.5" spans="1:6">
      <c r="A5300" s="2" t="s">
        <v>11197</v>
      </c>
      <c r="B5300" s="2" t="s">
        <v>7285</v>
      </c>
      <c r="C5300" s="2" t="s">
        <v>11177</v>
      </c>
      <c r="D5300" s="2" t="s">
        <v>5535</v>
      </c>
      <c r="E5300" s="2" t="s">
        <v>5536</v>
      </c>
      <c r="F5300" s="2" t="s">
        <v>5537</v>
      </c>
    </row>
    <row r="5301" ht="16.5" spans="1:6">
      <c r="A5301" s="2" t="s">
        <v>11198</v>
      </c>
      <c r="B5301" s="2" t="s">
        <v>11199</v>
      </c>
      <c r="C5301" s="2" t="s">
        <v>11177</v>
      </c>
      <c r="D5301" s="2" t="s">
        <v>5535</v>
      </c>
      <c r="E5301" s="2" t="s">
        <v>5536</v>
      </c>
      <c r="F5301" s="2" t="s">
        <v>5537</v>
      </c>
    </row>
    <row r="5302" ht="16.5" spans="1:6">
      <c r="A5302" s="2" t="s">
        <v>11200</v>
      </c>
      <c r="B5302" s="2" t="s">
        <v>11201</v>
      </c>
      <c r="C5302" s="2" t="s">
        <v>11177</v>
      </c>
      <c r="D5302" s="2" t="s">
        <v>5535</v>
      </c>
      <c r="E5302" s="2" t="s">
        <v>5536</v>
      </c>
      <c r="F5302" s="2" t="s">
        <v>5537</v>
      </c>
    </row>
    <row r="5303" ht="16.5" spans="1:6">
      <c r="A5303" s="2" t="s">
        <v>11202</v>
      </c>
      <c r="B5303" s="2" t="s">
        <v>11203</v>
      </c>
      <c r="C5303" s="2" t="s">
        <v>11177</v>
      </c>
      <c r="D5303" s="2" t="s">
        <v>5535</v>
      </c>
      <c r="E5303" s="2" t="s">
        <v>5536</v>
      </c>
      <c r="F5303" s="2" t="s">
        <v>5537</v>
      </c>
    </row>
    <row r="5304" ht="16.5" spans="1:6">
      <c r="A5304" s="2" t="s">
        <v>11204</v>
      </c>
      <c r="B5304" s="2" t="s">
        <v>11205</v>
      </c>
      <c r="C5304" s="2" t="s">
        <v>11177</v>
      </c>
      <c r="D5304" s="2" t="s">
        <v>5535</v>
      </c>
      <c r="E5304" s="2" t="s">
        <v>5536</v>
      </c>
      <c r="F5304" s="2" t="s">
        <v>5537</v>
      </c>
    </row>
    <row r="5305" ht="16.5" spans="1:6">
      <c r="A5305" s="2" t="s">
        <v>11206</v>
      </c>
      <c r="B5305" s="2" t="s">
        <v>11207</v>
      </c>
      <c r="C5305" s="2" t="s">
        <v>11177</v>
      </c>
      <c r="D5305" s="2" t="s">
        <v>5535</v>
      </c>
      <c r="E5305" s="2" t="s">
        <v>5536</v>
      </c>
      <c r="F5305" s="2" t="s">
        <v>5537</v>
      </c>
    </row>
    <row r="5306" ht="16.5" spans="1:6">
      <c r="A5306" s="2" t="s">
        <v>11208</v>
      </c>
      <c r="B5306" s="2" t="s">
        <v>11209</v>
      </c>
      <c r="C5306" s="2" t="s">
        <v>11177</v>
      </c>
      <c r="D5306" s="2" t="s">
        <v>5535</v>
      </c>
      <c r="E5306" s="2" t="s">
        <v>5536</v>
      </c>
      <c r="F5306" s="2" t="s">
        <v>5537</v>
      </c>
    </row>
    <row r="5307" ht="16.5" spans="1:6">
      <c r="A5307" s="2" t="s">
        <v>11210</v>
      </c>
      <c r="B5307" s="2" t="s">
        <v>11211</v>
      </c>
      <c r="C5307" s="2" t="s">
        <v>11177</v>
      </c>
      <c r="D5307" s="2" t="s">
        <v>5535</v>
      </c>
      <c r="E5307" s="2" t="s">
        <v>5536</v>
      </c>
      <c r="F5307" s="2" t="s">
        <v>5537</v>
      </c>
    </row>
    <row r="5308" ht="16.5" spans="1:6">
      <c r="A5308" s="2" t="s">
        <v>11212</v>
      </c>
      <c r="B5308" s="2" t="s">
        <v>11213</v>
      </c>
      <c r="C5308" s="2" t="s">
        <v>11214</v>
      </c>
      <c r="D5308" s="2" t="s">
        <v>5535</v>
      </c>
      <c r="E5308" s="2" t="s">
        <v>5536</v>
      </c>
      <c r="F5308" s="2" t="s">
        <v>5537</v>
      </c>
    </row>
    <row r="5309" ht="16.5" spans="1:6">
      <c r="A5309" s="2" t="s">
        <v>11215</v>
      </c>
      <c r="B5309" s="2" t="s">
        <v>11216</v>
      </c>
      <c r="C5309" s="2" t="s">
        <v>11177</v>
      </c>
      <c r="D5309" s="2" t="s">
        <v>5535</v>
      </c>
      <c r="E5309" s="2" t="s">
        <v>5536</v>
      </c>
      <c r="F5309" s="2" t="s">
        <v>5537</v>
      </c>
    </row>
    <row r="5310" ht="16.5" spans="1:6">
      <c r="A5310" s="2" t="s">
        <v>11217</v>
      </c>
      <c r="B5310" s="2" t="s">
        <v>11218</v>
      </c>
      <c r="C5310" s="2" t="s">
        <v>11177</v>
      </c>
      <c r="D5310" s="2" t="s">
        <v>5535</v>
      </c>
      <c r="E5310" s="2" t="s">
        <v>5536</v>
      </c>
      <c r="F5310" s="2" t="s">
        <v>5537</v>
      </c>
    </row>
    <row r="5311" ht="16.5" spans="1:6">
      <c r="A5311" s="2" t="s">
        <v>11219</v>
      </c>
      <c r="B5311" s="2" t="s">
        <v>11220</v>
      </c>
      <c r="C5311" s="2" t="s">
        <v>11177</v>
      </c>
      <c r="D5311" s="2" t="s">
        <v>5535</v>
      </c>
      <c r="E5311" s="2" t="s">
        <v>5536</v>
      </c>
      <c r="F5311" s="2" t="s">
        <v>5537</v>
      </c>
    </row>
    <row r="5312" ht="16.5" spans="1:6">
      <c r="A5312" s="2" t="s">
        <v>11221</v>
      </c>
      <c r="B5312" s="2" t="s">
        <v>11222</v>
      </c>
      <c r="C5312" s="2" t="s">
        <v>11177</v>
      </c>
      <c r="D5312" s="2" t="s">
        <v>5535</v>
      </c>
      <c r="E5312" s="2" t="s">
        <v>5536</v>
      </c>
      <c r="F5312" s="2" t="s">
        <v>5537</v>
      </c>
    </row>
    <row r="5313" ht="16.5" spans="1:6">
      <c r="A5313" s="2" t="s">
        <v>11223</v>
      </c>
      <c r="B5313" s="2" t="s">
        <v>11224</v>
      </c>
      <c r="C5313" s="2" t="s">
        <v>11177</v>
      </c>
      <c r="D5313" s="2" t="s">
        <v>5535</v>
      </c>
      <c r="E5313" s="2" t="s">
        <v>5536</v>
      </c>
      <c r="F5313" s="2" t="s">
        <v>5537</v>
      </c>
    </row>
    <row r="5314" ht="16.5" spans="1:6">
      <c r="A5314" s="2" t="s">
        <v>11225</v>
      </c>
      <c r="B5314" s="2" t="s">
        <v>6099</v>
      </c>
      <c r="C5314" s="2" t="s">
        <v>11177</v>
      </c>
      <c r="D5314" s="2" t="s">
        <v>5535</v>
      </c>
      <c r="E5314" s="2" t="s">
        <v>5536</v>
      </c>
      <c r="F5314" s="2" t="s">
        <v>5537</v>
      </c>
    </row>
    <row r="5315" ht="16.5" spans="1:6">
      <c r="A5315" s="2" t="s">
        <v>11226</v>
      </c>
      <c r="B5315" s="2" t="s">
        <v>11227</v>
      </c>
      <c r="C5315" s="2" t="s">
        <v>11177</v>
      </c>
      <c r="D5315" s="2" t="s">
        <v>5535</v>
      </c>
      <c r="E5315" s="2" t="s">
        <v>5536</v>
      </c>
      <c r="F5315" s="2" t="s">
        <v>5537</v>
      </c>
    </row>
    <row r="5316" ht="16.5" spans="1:6">
      <c r="A5316" s="2" t="s">
        <v>11228</v>
      </c>
      <c r="B5316" s="2" t="s">
        <v>6141</v>
      </c>
      <c r="C5316" s="2" t="s">
        <v>11177</v>
      </c>
      <c r="D5316" s="2" t="s">
        <v>5535</v>
      </c>
      <c r="E5316" s="2" t="s">
        <v>5536</v>
      </c>
      <c r="F5316" s="2" t="s">
        <v>5537</v>
      </c>
    </row>
    <row r="5317" ht="16.5" spans="1:6">
      <c r="A5317" s="2" t="s">
        <v>11229</v>
      </c>
      <c r="B5317" s="2" t="s">
        <v>11230</v>
      </c>
      <c r="C5317" s="2" t="s">
        <v>11177</v>
      </c>
      <c r="D5317" s="2" t="s">
        <v>5535</v>
      </c>
      <c r="E5317" s="2" t="s">
        <v>5536</v>
      </c>
      <c r="F5317" s="2" t="s">
        <v>5537</v>
      </c>
    </row>
    <row r="5318" ht="16.5" spans="1:6">
      <c r="A5318" s="2" t="s">
        <v>11231</v>
      </c>
      <c r="B5318" s="2" t="s">
        <v>11232</v>
      </c>
      <c r="C5318" s="2" t="s">
        <v>11177</v>
      </c>
      <c r="D5318" s="2" t="s">
        <v>5535</v>
      </c>
      <c r="E5318" s="2" t="s">
        <v>5536</v>
      </c>
      <c r="F5318" s="2" t="s">
        <v>5537</v>
      </c>
    </row>
    <row r="5319" ht="16.5" spans="1:6">
      <c r="A5319" s="2" t="s">
        <v>11233</v>
      </c>
      <c r="B5319" s="2" t="s">
        <v>11234</v>
      </c>
      <c r="C5319" s="2" t="s">
        <v>11177</v>
      </c>
      <c r="D5319" s="2" t="s">
        <v>5535</v>
      </c>
      <c r="E5319" s="2" t="s">
        <v>5536</v>
      </c>
      <c r="F5319" s="2" t="s">
        <v>5537</v>
      </c>
    </row>
    <row r="5320" ht="16.5" spans="1:6">
      <c r="A5320" s="2" t="s">
        <v>11235</v>
      </c>
      <c r="B5320" s="2" t="s">
        <v>11236</v>
      </c>
      <c r="C5320" s="2" t="s">
        <v>11177</v>
      </c>
      <c r="D5320" s="2" t="s">
        <v>5535</v>
      </c>
      <c r="E5320" s="2" t="s">
        <v>5536</v>
      </c>
      <c r="F5320" s="2" t="s">
        <v>5537</v>
      </c>
    </row>
    <row r="5321" ht="16.5" spans="1:6">
      <c r="A5321" s="2" t="s">
        <v>11237</v>
      </c>
      <c r="B5321" s="2" t="s">
        <v>11238</v>
      </c>
      <c r="C5321" s="2" t="s">
        <v>11177</v>
      </c>
      <c r="D5321" s="2" t="s">
        <v>5535</v>
      </c>
      <c r="E5321" s="2" t="s">
        <v>5536</v>
      </c>
      <c r="F5321" s="2" t="s">
        <v>5537</v>
      </c>
    </row>
    <row r="5322" ht="16.5" spans="1:6">
      <c r="A5322" s="2" t="s">
        <v>11239</v>
      </c>
      <c r="B5322" s="2" t="s">
        <v>11240</v>
      </c>
      <c r="C5322" s="2" t="s">
        <v>11177</v>
      </c>
      <c r="D5322" s="2" t="s">
        <v>5535</v>
      </c>
      <c r="E5322" s="2" t="s">
        <v>5536</v>
      </c>
      <c r="F5322" s="2" t="s">
        <v>5537</v>
      </c>
    </row>
    <row r="5323" ht="16.5" spans="1:6">
      <c r="A5323" s="2" t="s">
        <v>11241</v>
      </c>
      <c r="B5323" s="2" t="s">
        <v>11242</v>
      </c>
      <c r="C5323" s="2" t="s">
        <v>11177</v>
      </c>
      <c r="D5323" s="2" t="s">
        <v>5535</v>
      </c>
      <c r="E5323" s="2" t="s">
        <v>5536</v>
      </c>
      <c r="F5323" s="2" t="s">
        <v>5537</v>
      </c>
    </row>
    <row r="5324" ht="16.5" spans="1:6">
      <c r="A5324" s="2" t="s">
        <v>11243</v>
      </c>
      <c r="B5324" s="2" t="s">
        <v>11244</v>
      </c>
      <c r="C5324" s="2" t="s">
        <v>11177</v>
      </c>
      <c r="D5324" s="2" t="s">
        <v>5535</v>
      </c>
      <c r="E5324" s="2" t="s">
        <v>5536</v>
      </c>
      <c r="F5324" s="2" t="s">
        <v>5537</v>
      </c>
    </row>
    <row r="5325" ht="16.5" spans="1:6">
      <c r="A5325" s="2" t="s">
        <v>11245</v>
      </c>
      <c r="B5325" s="2" t="s">
        <v>11246</v>
      </c>
      <c r="C5325" s="2" t="s">
        <v>11177</v>
      </c>
      <c r="D5325" s="2" t="s">
        <v>5535</v>
      </c>
      <c r="E5325" s="2" t="s">
        <v>5536</v>
      </c>
      <c r="F5325" s="2" t="s">
        <v>5537</v>
      </c>
    </row>
    <row r="5326" ht="16.5" spans="1:6">
      <c r="A5326" s="2" t="s">
        <v>11247</v>
      </c>
      <c r="B5326" s="2" t="s">
        <v>11248</v>
      </c>
      <c r="C5326" s="2" t="s">
        <v>11177</v>
      </c>
      <c r="D5326" s="2" t="s">
        <v>5535</v>
      </c>
      <c r="E5326" s="2" t="s">
        <v>5536</v>
      </c>
      <c r="F5326" s="2" t="s">
        <v>5618</v>
      </c>
    </row>
    <row r="5327" ht="16.5" spans="1:6">
      <c r="A5327" s="2" t="s">
        <v>11249</v>
      </c>
      <c r="B5327" s="2" t="s">
        <v>11250</v>
      </c>
      <c r="C5327" s="2" t="s">
        <v>11177</v>
      </c>
      <c r="D5327" s="2" t="s">
        <v>5535</v>
      </c>
      <c r="E5327" s="2" t="s">
        <v>5536</v>
      </c>
      <c r="F5327" s="2" t="s">
        <v>5537</v>
      </c>
    </row>
    <row r="5328" ht="16.5" spans="1:6">
      <c r="A5328" s="2" t="s">
        <v>11251</v>
      </c>
      <c r="B5328" s="2" t="s">
        <v>11252</v>
      </c>
      <c r="C5328" s="2" t="s">
        <v>11177</v>
      </c>
      <c r="D5328" s="2" t="s">
        <v>5535</v>
      </c>
      <c r="E5328" s="2" t="s">
        <v>5536</v>
      </c>
      <c r="F5328" s="2" t="s">
        <v>5537</v>
      </c>
    </row>
    <row r="5329" ht="16.5" spans="1:6">
      <c r="A5329" s="2" t="s">
        <v>11253</v>
      </c>
      <c r="B5329" s="2" t="s">
        <v>11254</v>
      </c>
      <c r="C5329" s="2" t="s">
        <v>11177</v>
      </c>
      <c r="D5329" s="2" t="s">
        <v>5535</v>
      </c>
      <c r="E5329" s="2" t="s">
        <v>5536</v>
      </c>
      <c r="F5329" s="2" t="s">
        <v>5537</v>
      </c>
    </row>
    <row r="5330" ht="16.5" spans="1:6">
      <c r="A5330" s="2" t="s">
        <v>11255</v>
      </c>
      <c r="B5330" s="2" t="s">
        <v>11256</v>
      </c>
      <c r="C5330" s="2" t="s">
        <v>11177</v>
      </c>
      <c r="D5330" s="2" t="s">
        <v>5535</v>
      </c>
      <c r="E5330" s="2" t="s">
        <v>5536</v>
      </c>
      <c r="F5330" s="2" t="s">
        <v>5537</v>
      </c>
    </row>
    <row r="5331" ht="16.5" spans="1:6">
      <c r="A5331" s="2" t="s">
        <v>11257</v>
      </c>
      <c r="B5331" s="2" t="s">
        <v>11258</v>
      </c>
      <c r="C5331" s="2" t="s">
        <v>11177</v>
      </c>
      <c r="D5331" s="2" t="s">
        <v>5535</v>
      </c>
      <c r="E5331" s="2" t="s">
        <v>5536</v>
      </c>
      <c r="F5331" s="2" t="s">
        <v>5537</v>
      </c>
    </row>
    <row r="5332" ht="16.5" spans="1:6">
      <c r="A5332" s="2" t="s">
        <v>11259</v>
      </c>
      <c r="B5332" s="2" t="s">
        <v>11260</v>
      </c>
      <c r="C5332" s="2" t="s">
        <v>11177</v>
      </c>
      <c r="D5332" s="2" t="s">
        <v>5535</v>
      </c>
      <c r="E5332" s="2" t="s">
        <v>5536</v>
      </c>
      <c r="F5332" s="2" t="s">
        <v>5618</v>
      </c>
    </row>
    <row r="5333" ht="16.5" spans="1:6">
      <c r="A5333" s="2" t="s">
        <v>11261</v>
      </c>
      <c r="B5333" s="2" t="s">
        <v>11262</v>
      </c>
      <c r="C5333" s="2" t="s">
        <v>11177</v>
      </c>
      <c r="D5333" s="2" t="s">
        <v>5535</v>
      </c>
      <c r="E5333" s="2" t="s">
        <v>5536</v>
      </c>
      <c r="F5333" s="2" t="s">
        <v>5537</v>
      </c>
    </row>
    <row r="5334" ht="16.5" spans="1:6">
      <c r="A5334" s="2" t="s">
        <v>11263</v>
      </c>
      <c r="B5334" s="2" t="s">
        <v>11264</v>
      </c>
      <c r="C5334" s="2" t="s">
        <v>11177</v>
      </c>
      <c r="D5334" s="2" t="s">
        <v>5535</v>
      </c>
      <c r="E5334" s="2" t="s">
        <v>5536</v>
      </c>
      <c r="F5334" s="2" t="s">
        <v>5537</v>
      </c>
    </row>
    <row r="5335" ht="16.5" spans="1:6">
      <c r="A5335" s="2" t="s">
        <v>11265</v>
      </c>
      <c r="B5335" s="2" t="s">
        <v>11266</v>
      </c>
      <c r="C5335" s="2" t="s">
        <v>11177</v>
      </c>
      <c r="D5335" s="2" t="s">
        <v>5535</v>
      </c>
      <c r="E5335" s="2" t="s">
        <v>5536</v>
      </c>
      <c r="F5335" s="2" t="s">
        <v>5537</v>
      </c>
    </row>
    <row r="5336" ht="16.5" spans="1:6">
      <c r="A5336" s="2" t="s">
        <v>11267</v>
      </c>
      <c r="B5336" s="2" t="s">
        <v>11268</v>
      </c>
      <c r="C5336" s="2" t="s">
        <v>11177</v>
      </c>
      <c r="D5336" s="2" t="s">
        <v>5535</v>
      </c>
      <c r="E5336" s="2" t="s">
        <v>5536</v>
      </c>
      <c r="F5336" s="2" t="s">
        <v>5537</v>
      </c>
    </row>
    <row r="5337" ht="16.5" spans="1:6">
      <c r="A5337" s="2" t="s">
        <v>11269</v>
      </c>
      <c r="B5337" s="2" t="s">
        <v>11270</v>
      </c>
      <c r="C5337" s="2" t="s">
        <v>11177</v>
      </c>
      <c r="D5337" s="2" t="s">
        <v>5535</v>
      </c>
      <c r="E5337" s="2" t="s">
        <v>5536</v>
      </c>
      <c r="F5337" s="2" t="s">
        <v>5537</v>
      </c>
    </row>
    <row r="5338" ht="16.5" spans="1:6">
      <c r="A5338" s="2" t="s">
        <v>11271</v>
      </c>
      <c r="B5338" s="2" t="s">
        <v>11272</v>
      </c>
      <c r="C5338" s="2" t="s">
        <v>11177</v>
      </c>
      <c r="D5338" s="2" t="s">
        <v>5535</v>
      </c>
      <c r="E5338" s="2" t="s">
        <v>5536</v>
      </c>
      <c r="F5338" s="2" t="s">
        <v>5537</v>
      </c>
    </row>
    <row r="5339" ht="16.5" spans="1:6">
      <c r="A5339" s="2" t="s">
        <v>11273</v>
      </c>
      <c r="B5339" s="2" t="s">
        <v>11274</v>
      </c>
      <c r="C5339" s="2" t="s">
        <v>5697</v>
      </c>
      <c r="D5339" s="2" t="s">
        <v>5535</v>
      </c>
      <c r="E5339" s="2" t="s">
        <v>5536</v>
      </c>
      <c r="F5339" s="2" t="s">
        <v>5537</v>
      </c>
    </row>
    <row r="5340" ht="16.5" spans="1:6">
      <c r="A5340" s="2" t="s">
        <v>11275</v>
      </c>
      <c r="B5340" s="2" t="s">
        <v>11276</v>
      </c>
      <c r="C5340" s="2" t="s">
        <v>5697</v>
      </c>
      <c r="D5340" s="2" t="s">
        <v>5535</v>
      </c>
      <c r="E5340" s="2" t="s">
        <v>5536</v>
      </c>
      <c r="F5340" s="2" t="s">
        <v>5537</v>
      </c>
    </row>
    <row r="5341" ht="16.5" spans="1:6">
      <c r="A5341" s="2" t="s">
        <v>11277</v>
      </c>
      <c r="B5341" s="2" t="s">
        <v>11278</v>
      </c>
      <c r="C5341" s="2" t="s">
        <v>5697</v>
      </c>
      <c r="D5341" s="2" t="s">
        <v>5535</v>
      </c>
      <c r="E5341" s="2" t="s">
        <v>5536</v>
      </c>
      <c r="F5341" s="2" t="s">
        <v>5537</v>
      </c>
    </row>
    <row r="5342" ht="16.5" spans="1:6">
      <c r="A5342" s="2" t="s">
        <v>11279</v>
      </c>
      <c r="B5342" s="2" t="s">
        <v>11280</v>
      </c>
      <c r="C5342" s="2" t="s">
        <v>5697</v>
      </c>
      <c r="D5342" s="2" t="s">
        <v>5535</v>
      </c>
      <c r="E5342" s="2" t="s">
        <v>5536</v>
      </c>
      <c r="F5342" s="2" t="s">
        <v>5537</v>
      </c>
    </row>
    <row r="5343" ht="16.5" spans="1:6">
      <c r="A5343" s="2" t="s">
        <v>11281</v>
      </c>
      <c r="B5343" s="2" t="s">
        <v>11282</v>
      </c>
      <c r="C5343" s="2" t="s">
        <v>5697</v>
      </c>
      <c r="D5343" s="2" t="s">
        <v>5535</v>
      </c>
      <c r="E5343" s="2" t="s">
        <v>5536</v>
      </c>
      <c r="F5343" s="2" t="s">
        <v>5537</v>
      </c>
    </row>
    <row r="5344" ht="16.5" spans="1:6">
      <c r="A5344" s="2" t="s">
        <v>11283</v>
      </c>
      <c r="B5344" s="2" t="s">
        <v>6902</v>
      </c>
      <c r="C5344" s="2" t="s">
        <v>5697</v>
      </c>
      <c r="D5344" s="2" t="s">
        <v>5535</v>
      </c>
      <c r="E5344" s="2" t="s">
        <v>5536</v>
      </c>
      <c r="F5344" s="2" t="s">
        <v>5537</v>
      </c>
    </row>
    <row r="5345" ht="16.5" spans="1:6">
      <c r="A5345" s="2" t="s">
        <v>11284</v>
      </c>
      <c r="B5345" s="2" t="s">
        <v>11285</v>
      </c>
      <c r="C5345" s="2" t="s">
        <v>5697</v>
      </c>
      <c r="D5345" s="2" t="s">
        <v>5535</v>
      </c>
      <c r="E5345" s="2" t="s">
        <v>5536</v>
      </c>
      <c r="F5345" s="2" t="s">
        <v>5537</v>
      </c>
    </row>
    <row r="5346" ht="16.5" spans="1:6">
      <c r="A5346" s="2" t="s">
        <v>11286</v>
      </c>
      <c r="B5346" s="2" t="s">
        <v>11287</v>
      </c>
      <c r="C5346" s="2" t="s">
        <v>5697</v>
      </c>
      <c r="D5346" s="2" t="s">
        <v>5535</v>
      </c>
      <c r="E5346" s="2" t="s">
        <v>5536</v>
      </c>
      <c r="F5346" s="2" t="s">
        <v>5537</v>
      </c>
    </row>
    <row r="5347" ht="16.5" spans="1:6">
      <c r="A5347" s="2" t="s">
        <v>11288</v>
      </c>
      <c r="B5347" s="2" t="s">
        <v>7511</v>
      </c>
      <c r="C5347" s="2" t="s">
        <v>5697</v>
      </c>
      <c r="D5347" s="2" t="s">
        <v>5535</v>
      </c>
      <c r="E5347" s="2" t="s">
        <v>5536</v>
      </c>
      <c r="F5347" s="2" t="s">
        <v>5537</v>
      </c>
    </row>
    <row r="5348" ht="16.5" spans="1:6">
      <c r="A5348" s="2" t="s">
        <v>11289</v>
      </c>
      <c r="B5348" s="2" t="s">
        <v>5969</v>
      </c>
      <c r="C5348" s="2" t="s">
        <v>5697</v>
      </c>
      <c r="D5348" s="2" t="s">
        <v>5535</v>
      </c>
      <c r="E5348" s="2" t="s">
        <v>5536</v>
      </c>
      <c r="F5348" s="2" t="s">
        <v>5537</v>
      </c>
    </row>
    <row r="5349" ht="16.5" spans="1:6">
      <c r="A5349" s="2" t="s">
        <v>11290</v>
      </c>
      <c r="B5349" s="2" t="s">
        <v>11291</v>
      </c>
      <c r="C5349" s="2" t="s">
        <v>5697</v>
      </c>
      <c r="D5349" s="2" t="s">
        <v>5535</v>
      </c>
      <c r="E5349" s="2" t="s">
        <v>5536</v>
      </c>
      <c r="F5349" s="2" t="s">
        <v>5537</v>
      </c>
    </row>
    <row r="5350" ht="16.5" spans="1:6">
      <c r="A5350" s="2" t="s">
        <v>11292</v>
      </c>
      <c r="B5350" s="2" t="s">
        <v>11293</v>
      </c>
      <c r="C5350" s="2" t="s">
        <v>5697</v>
      </c>
      <c r="D5350" s="2" t="s">
        <v>5535</v>
      </c>
      <c r="E5350" s="2" t="s">
        <v>5536</v>
      </c>
      <c r="F5350" s="2" t="s">
        <v>5537</v>
      </c>
    </row>
    <row r="5351" ht="16.5" spans="1:6">
      <c r="A5351" s="2" t="s">
        <v>11294</v>
      </c>
      <c r="B5351" s="2" t="s">
        <v>11295</v>
      </c>
      <c r="C5351" s="2" t="s">
        <v>5697</v>
      </c>
      <c r="D5351" s="2" t="s">
        <v>5535</v>
      </c>
      <c r="E5351" s="2" t="s">
        <v>5536</v>
      </c>
      <c r="F5351" s="2" t="s">
        <v>5537</v>
      </c>
    </row>
    <row r="5352" ht="16.5" spans="1:6">
      <c r="A5352" s="2" t="s">
        <v>11296</v>
      </c>
      <c r="B5352" s="2" t="s">
        <v>11297</v>
      </c>
      <c r="C5352" s="2" t="s">
        <v>5697</v>
      </c>
      <c r="D5352" s="2" t="s">
        <v>5535</v>
      </c>
      <c r="E5352" s="2" t="s">
        <v>5536</v>
      </c>
      <c r="F5352" s="2" t="s">
        <v>5537</v>
      </c>
    </row>
    <row r="5353" ht="16.5" spans="1:6">
      <c r="A5353" s="2" t="s">
        <v>11298</v>
      </c>
      <c r="B5353" s="2" t="s">
        <v>11299</v>
      </c>
      <c r="C5353" s="2" t="s">
        <v>5697</v>
      </c>
      <c r="D5353" s="2" t="s">
        <v>5535</v>
      </c>
      <c r="E5353" s="2" t="s">
        <v>5536</v>
      </c>
      <c r="F5353" s="2" t="s">
        <v>5537</v>
      </c>
    </row>
    <row r="5354" ht="16.5" spans="1:6">
      <c r="A5354" s="2" t="s">
        <v>11300</v>
      </c>
      <c r="B5354" s="2" t="s">
        <v>11301</v>
      </c>
      <c r="C5354" s="2" t="s">
        <v>5697</v>
      </c>
      <c r="D5354" s="2" t="s">
        <v>5535</v>
      </c>
      <c r="E5354" s="2" t="s">
        <v>5536</v>
      </c>
      <c r="F5354" s="2" t="s">
        <v>5537</v>
      </c>
    </row>
    <row r="5355" ht="16.5" spans="1:6">
      <c r="A5355" s="2" t="s">
        <v>11302</v>
      </c>
      <c r="B5355" s="2" t="s">
        <v>11303</v>
      </c>
      <c r="C5355" s="2" t="s">
        <v>5697</v>
      </c>
      <c r="D5355" s="2" t="s">
        <v>5535</v>
      </c>
      <c r="E5355" s="2" t="s">
        <v>5536</v>
      </c>
      <c r="F5355" s="2" t="s">
        <v>5537</v>
      </c>
    </row>
    <row r="5356" ht="16.5" spans="1:6">
      <c r="A5356" s="2" t="s">
        <v>11304</v>
      </c>
      <c r="B5356" s="2" t="s">
        <v>11305</v>
      </c>
      <c r="C5356" s="2" t="s">
        <v>5697</v>
      </c>
      <c r="D5356" s="2" t="s">
        <v>5535</v>
      </c>
      <c r="E5356" s="2" t="s">
        <v>5536</v>
      </c>
      <c r="F5356" s="2" t="s">
        <v>5537</v>
      </c>
    </row>
    <row r="5357" ht="16.5" spans="1:6">
      <c r="A5357" s="2" t="s">
        <v>11306</v>
      </c>
      <c r="B5357" s="2" t="s">
        <v>11307</v>
      </c>
      <c r="C5357" s="2" t="s">
        <v>5697</v>
      </c>
      <c r="D5357" s="2" t="s">
        <v>5535</v>
      </c>
      <c r="E5357" s="2" t="s">
        <v>5536</v>
      </c>
      <c r="F5357" s="2" t="s">
        <v>5537</v>
      </c>
    </row>
    <row r="5358" ht="16.5" spans="1:6">
      <c r="A5358" s="2" t="s">
        <v>11308</v>
      </c>
      <c r="B5358" s="2" t="s">
        <v>11309</v>
      </c>
      <c r="C5358" s="2" t="s">
        <v>5697</v>
      </c>
      <c r="D5358" s="2" t="s">
        <v>5535</v>
      </c>
      <c r="E5358" s="2" t="s">
        <v>5536</v>
      </c>
      <c r="F5358" s="2" t="s">
        <v>5537</v>
      </c>
    </row>
    <row r="5359" ht="16.5" spans="1:6">
      <c r="A5359" s="2" t="s">
        <v>11310</v>
      </c>
      <c r="B5359" s="2" t="s">
        <v>11311</v>
      </c>
      <c r="C5359" s="2" t="s">
        <v>5697</v>
      </c>
      <c r="D5359" s="2" t="s">
        <v>5535</v>
      </c>
      <c r="E5359" s="2" t="s">
        <v>5536</v>
      </c>
      <c r="F5359" s="2" t="s">
        <v>5537</v>
      </c>
    </row>
    <row r="5360" ht="16.5" spans="1:6">
      <c r="A5360" s="2" t="s">
        <v>11312</v>
      </c>
      <c r="B5360" s="2" t="s">
        <v>11313</v>
      </c>
      <c r="C5360" s="2" t="s">
        <v>5697</v>
      </c>
      <c r="D5360" s="2" t="s">
        <v>5535</v>
      </c>
      <c r="E5360" s="2" t="s">
        <v>5536</v>
      </c>
      <c r="F5360" s="2" t="s">
        <v>5537</v>
      </c>
    </row>
    <row r="5361" ht="16.5" spans="1:6">
      <c r="A5361" s="2" t="s">
        <v>11314</v>
      </c>
      <c r="B5361" s="2" t="s">
        <v>11315</v>
      </c>
      <c r="C5361" s="2" t="s">
        <v>5697</v>
      </c>
      <c r="D5361" s="2" t="s">
        <v>5535</v>
      </c>
      <c r="E5361" s="2" t="s">
        <v>5536</v>
      </c>
      <c r="F5361" s="2" t="s">
        <v>5537</v>
      </c>
    </row>
    <row r="5362" ht="16.5" spans="1:6">
      <c r="A5362" s="2" t="s">
        <v>11316</v>
      </c>
      <c r="B5362" s="2" t="s">
        <v>9005</v>
      </c>
      <c r="C5362" s="2" t="s">
        <v>5697</v>
      </c>
      <c r="D5362" s="2" t="s">
        <v>5535</v>
      </c>
      <c r="E5362" s="2" t="s">
        <v>5536</v>
      </c>
      <c r="F5362" s="2" t="s">
        <v>5618</v>
      </c>
    </row>
    <row r="5363" ht="16.5" spans="1:6">
      <c r="A5363" s="2" t="s">
        <v>11317</v>
      </c>
      <c r="B5363" s="2" t="s">
        <v>11318</v>
      </c>
      <c r="C5363" s="2" t="s">
        <v>5697</v>
      </c>
      <c r="D5363" s="2" t="s">
        <v>5535</v>
      </c>
      <c r="E5363" s="2" t="s">
        <v>5536</v>
      </c>
      <c r="F5363" s="2" t="s">
        <v>5537</v>
      </c>
    </row>
    <row r="5364" ht="16.5" spans="1:6">
      <c r="A5364" s="2" t="s">
        <v>11319</v>
      </c>
      <c r="B5364" s="2" t="s">
        <v>11320</v>
      </c>
      <c r="C5364" s="2" t="s">
        <v>5697</v>
      </c>
      <c r="D5364" s="2" t="s">
        <v>5535</v>
      </c>
      <c r="E5364" s="2" t="s">
        <v>5536</v>
      </c>
      <c r="F5364" s="2" t="s">
        <v>5537</v>
      </c>
    </row>
    <row r="5365" ht="16.5" spans="1:6">
      <c r="A5365" s="2" t="s">
        <v>11321</v>
      </c>
      <c r="B5365" s="2" t="s">
        <v>11322</v>
      </c>
      <c r="C5365" s="2" t="s">
        <v>5697</v>
      </c>
      <c r="D5365" s="2" t="s">
        <v>5535</v>
      </c>
      <c r="E5365" s="2" t="s">
        <v>5536</v>
      </c>
      <c r="F5365" s="2" t="s">
        <v>5537</v>
      </c>
    </row>
    <row r="5366" ht="16.5" spans="1:6">
      <c r="A5366" s="2" t="s">
        <v>11323</v>
      </c>
      <c r="B5366" s="2" t="s">
        <v>11324</v>
      </c>
      <c r="C5366" s="2" t="s">
        <v>5697</v>
      </c>
      <c r="D5366" s="2" t="s">
        <v>5535</v>
      </c>
      <c r="E5366" s="2" t="s">
        <v>5536</v>
      </c>
      <c r="F5366" s="2" t="s">
        <v>5537</v>
      </c>
    </row>
    <row r="5367" ht="16.5" spans="1:6">
      <c r="A5367" s="2" t="s">
        <v>11325</v>
      </c>
      <c r="B5367" s="2" t="s">
        <v>11326</v>
      </c>
      <c r="C5367" s="2" t="s">
        <v>5697</v>
      </c>
      <c r="D5367" s="2" t="s">
        <v>5535</v>
      </c>
      <c r="E5367" s="2" t="s">
        <v>5536</v>
      </c>
      <c r="F5367" s="2" t="s">
        <v>5537</v>
      </c>
    </row>
    <row r="5368" ht="16.5" spans="1:6">
      <c r="A5368" s="2" t="s">
        <v>11327</v>
      </c>
      <c r="B5368" s="2" t="s">
        <v>7763</v>
      </c>
      <c r="C5368" s="2" t="s">
        <v>5697</v>
      </c>
      <c r="D5368" s="2" t="s">
        <v>5535</v>
      </c>
      <c r="E5368" s="2" t="s">
        <v>5536</v>
      </c>
      <c r="F5368" s="2" t="s">
        <v>5537</v>
      </c>
    </row>
    <row r="5369" ht="16.5" spans="1:6">
      <c r="A5369" s="2" t="s">
        <v>11328</v>
      </c>
      <c r="B5369" s="2" t="s">
        <v>8272</v>
      </c>
      <c r="C5369" s="2" t="s">
        <v>5697</v>
      </c>
      <c r="D5369" s="2" t="s">
        <v>5535</v>
      </c>
      <c r="E5369" s="2" t="s">
        <v>5536</v>
      </c>
      <c r="F5369" s="2" t="s">
        <v>5537</v>
      </c>
    </row>
    <row r="5370" ht="16.5" spans="1:6">
      <c r="A5370" s="2" t="s">
        <v>11329</v>
      </c>
      <c r="B5370" s="2" t="s">
        <v>11330</v>
      </c>
      <c r="C5370" s="2" t="s">
        <v>5697</v>
      </c>
      <c r="D5370" s="2" t="s">
        <v>5535</v>
      </c>
      <c r="E5370" s="2" t="s">
        <v>5536</v>
      </c>
      <c r="F5370" s="2" t="s">
        <v>5537</v>
      </c>
    </row>
    <row r="5371" ht="16.5" spans="1:6">
      <c r="A5371" s="2" t="s">
        <v>11331</v>
      </c>
      <c r="B5371" s="2" t="s">
        <v>11332</v>
      </c>
      <c r="C5371" s="2" t="s">
        <v>5697</v>
      </c>
      <c r="D5371" s="2" t="s">
        <v>5535</v>
      </c>
      <c r="E5371" s="2" t="s">
        <v>5536</v>
      </c>
      <c r="F5371" s="2" t="s">
        <v>5537</v>
      </c>
    </row>
    <row r="5372" ht="16.5" spans="1:6">
      <c r="A5372" s="2" t="s">
        <v>11333</v>
      </c>
      <c r="B5372" s="2" t="s">
        <v>11334</v>
      </c>
      <c r="C5372" s="2" t="s">
        <v>5697</v>
      </c>
      <c r="D5372" s="2" t="s">
        <v>5535</v>
      </c>
      <c r="E5372" s="2" t="s">
        <v>5536</v>
      </c>
      <c r="F5372" s="2" t="s">
        <v>5537</v>
      </c>
    </row>
    <row r="5373" ht="16.5" spans="1:6">
      <c r="A5373" s="2" t="s">
        <v>11335</v>
      </c>
      <c r="B5373" s="2" t="s">
        <v>11336</v>
      </c>
      <c r="C5373" s="2" t="s">
        <v>5697</v>
      </c>
      <c r="D5373" s="2" t="s">
        <v>5535</v>
      </c>
      <c r="E5373" s="2" t="s">
        <v>5536</v>
      </c>
      <c r="F5373" s="2" t="s">
        <v>5537</v>
      </c>
    </row>
    <row r="5374" ht="16.5" spans="1:6">
      <c r="A5374" s="2" t="s">
        <v>11337</v>
      </c>
      <c r="B5374" s="2" t="s">
        <v>11338</v>
      </c>
      <c r="C5374" s="2" t="s">
        <v>5697</v>
      </c>
      <c r="D5374" s="2" t="s">
        <v>5535</v>
      </c>
      <c r="E5374" s="2" t="s">
        <v>5536</v>
      </c>
      <c r="F5374" s="2" t="s">
        <v>5537</v>
      </c>
    </row>
    <row r="5375" ht="16.5" spans="1:6">
      <c r="A5375" s="2" t="s">
        <v>11339</v>
      </c>
      <c r="B5375" s="2" t="s">
        <v>11340</v>
      </c>
      <c r="C5375" s="2" t="s">
        <v>5697</v>
      </c>
      <c r="D5375" s="2" t="s">
        <v>5535</v>
      </c>
      <c r="E5375" s="2" t="s">
        <v>5536</v>
      </c>
      <c r="F5375" s="2" t="s">
        <v>5537</v>
      </c>
    </row>
    <row r="5376" ht="16.5" spans="1:6">
      <c r="A5376" s="2" t="s">
        <v>11341</v>
      </c>
      <c r="B5376" s="2" t="s">
        <v>11342</v>
      </c>
      <c r="C5376" s="2" t="s">
        <v>5697</v>
      </c>
      <c r="D5376" s="2" t="s">
        <v>5535</v>
      </c>
      <c r="E5376" s="2" t="s">
        <v>5536</v>
      </c>
      <c r="F5376" s="2" t="s">
        <v>5537</v>
      </c>
    </row>
    <row r="5377" ht="16.5" spans="1:6">
      <c r="A5377" s="2" t="s">
        <v>11343</v>
      </c>
      <c r="B5377" s="2" t="s">
        <v>11344</v>
      </c>
      <c r="C5377" s="2" t="s">
        <v>5697</v>
      </c>
      <c r="D5377" s="2" t="s">
        <v>5535</v>
      </c>
      <c r="E5377" s="2" t="s">
        <v>5536</v>
      </c>
      <c r="F5377" s="2" t="s">
        <v>5537</v>
      </c>
    </row>
    <row r="5378" ht="16.5" spans="1:6">
      <c r="A5378" s="2" t="s">
        <v>11345</v>
      </c>
      <c r="B5378" s="2" t="s">
        <v>11346</v>
      </c>
      <c r="C5378" s="2" t="s">
        <v>5697</v>
      </c>
      <c r="D5378" s="2" t="s">
        <v>5535</v>
      </c>
      <c r="E5378" s="2" t="s">
        <v>5536</v>
      </c>
      <c r="F5378" s="2" t="s">
        <v>5537</v>
      </c>
    </row>
    <row r="5379" ht="16.5" spans="1:6">
      <c r="A5379" s="2" t="s">
        <v>11347</v>
      </c>
      <c r="B5379" s="2" t="s">
        <v>11164</v>
      </c>
      <c r="C5379" s="2" t="s">
        <v>5697</v>
      </c>
      <c r="D5379" s="2" t="s">
        <v>5535</v>
      </c>
      <c r="E5379" s="2" t="s">
        <v>5536</v>
      </c>
      <c r="F5379" s="2" t="s">
        <v>5537</v>
      </c>
    </row>
    <row r="5380" ht="16.5" spans="1:6">
      <c r="A5380" s="2" t="s">
        <v>11348</v>
      </c>
      <c r="B5380" s="2" t="s">
        <v>11349</v>
      </c>
      <c r="C5380" s="2" t="s">
        <v>5697</v>
      </c>
      <c r="D5380" s="2" t="s">
        <v>5535</v>
      </c>
      <c r="E5380" s="2" t="s">
        <v>5536</v>
      </c>
      <c r="F5380" s="2" t="s">
        <v>5537</v>
      </c>
    </row>
    <row r="5381" ht="16.5" spans="1:6">
      <c r="A5381" s="2" t="s">
        <v>11350</v>
      </c>
      <c r="B5381" s="2" t="s">
        <v>11351</v>
      </c>
      <c r="C5381" s="2" t="s">
        <v>5697</v>
      </c>
      <c r="D5381" s="2" t="s">
        <v>5535</v>
      </c>
      <c r="E5381" s="2" t="s">
        <v>5536</v>
      </c>
      <c r="F5381" s="2" t="s">
        <v>5537</v>
      </c>
    </row>
    <row r="5382" ht="16.5" spans="1:6">
      <c r="A5382" s="2" t="s">
        <v>11352</v>
      </c>
      <c r="B5382" s="2" t="s">
        <v>11353</v>
      </c>
      <c r="C5382" s="2" t="s">
        <v>5697</v>
      </c>
      <c r="D5382" s="2" t="s">
        <v>5535</v>
      </c>
      <c r="E5382" s="2" t="s">
        <v>5536</v>
      </c>
      <c r="F5382" s="2" t="s">
        <v>5537</v>
      </c>
    </row>
    <row r="5383" ht="16.5" spans="1:6">
      <c r="A5383" s="2" t="s">
        <v>11354</v>
      </c>
      <c r="B5383" s="2" t="s">
        <v>11355</v>
      </c>
      <c r="C5383" s="2" t="s">
        <v>5697</v>
      </c>
      <c r="D5383" s="2" t="s">
        <v>5535</v>
      </c>
      <c r="E5383" s="2" t="s">
        <v>5536</v>
      </c>
      <c r="F5383" s="2" t="s">
        <v>5537</v>
      </c>
    </row>
    <row r="5384" ht="16.5" spans="1:6">
      <c r="A5384" s="2" t="s">
        <v>11356</v>
      </c>
      <c r="B5384" s="2" t="s">
        <v>11357</v>
      </c>
      <c r="C5384" s="2" t="s">
        <v>5697</v>
      </c>
      <c r="D5384" s="2" t="s">
        <v>5535</v>
      </c>
      <c r="E5384" s="2" t="s">
        <v>5536</v>
      </c>
      <c r="F5384" s="2" t="s">
        <v>5537</v>
      </c>
    </row>
    <row r="5385" ht="16.5" spans="1:6">
      <c r="A5385" s="2" t="s">
        <v>11358</v>
      </c>
      <c r="B5385" s="2" t="s">
        <v>11359</v>
      </c>
      <c r="C5385" s="2" t="s">
        <v>5697</v>
      </c>
      <c r="D5385" s="2" t="s">
        <v>5535</v>
      </c>
      <c r="E5385" s="2" t="s">
        <v>5536</v>
      </c>
      <c r="F5385" s="2" t="s">
        <v>5537</v>
      </c>
    </row>
    <row r="5386" ht="16.5" spans="1:6">
      <c r="A5386" s="2" t="s">
        <v>11360</v>
      </c>
      <c r="B5386" s="2" t="s">
        <v>11361</v>
      </c>
      <c r="C5386" s="2" t="s">
        <v>5697</v>
      </c>
      <c r="D5386" s="2" t="s">
        <v>5535</v>
      </c>
      <c r="E5386" s="2" t="s">
        <v>5536</v>
      </c>
      <c r="F5386" s="2" t="s">
        <v>5537</v>
      </c>
    </row>
    <row r="5387" ht="16.5" spans="1:6">
      <c r="A5387" s="2" t="s">
        <v>11362</v>
      </c>
      <c r="B5387" s="2" t="s">
        <v>11363</v>
      </c>
      <c r="C5387" s="2" t="s">
        <v>5697</v>
      </c>
      <c r="D5387" s="2" t="s">
        <v>5535</v>
      </c>
      <c r="E5387" s="2" t="s">
        <v>5536</v>
      </c>
      <c r="F5387" s="2" t="s">
        <v>5537</v>
      </c>
    </row>
    <row r="5388" ht="16.5" spans="1:6">
      <c r="A5388" s="2" t="s">
        <v>11364</v>
      </c>
      <c r="B5388" s="2" t="s">
        <v>11365</v>
      </c>
      <c r="C5388" s="2" t="s">
        <v>5697</v>
      </c>
      <c r="D5388" s="2" t="s">
        <v>5535</v>
      </c>
      <c r="E5388" s="2" t="s">
        <v>5536</v>
      </c>
      <c r="F5388" s="2" t="s">
        <v>5537</v>
      </c>
    </row>
    <row r="5389" ht="16.5" spans="1:6">
      <c r="A5389" s="2" t="s">
        <v>11366</v>
      </c>
      <c r="B5389" s="2" t="s">
        <v>11367</v>
      </c>
      <c r="C5389" s="2" t="s">
        <v>5534</v>
      </c>
      <c r="D5389" s="2" t="s">
        <v>5535</v>
      </c>
      <c r="E5389" s="2" t="s">
        <v>5536</v>
      </c>
      <c r="F5389" s="2" t="s">
        <v>5537</v>
      </c>
    </row>
    <row r="5390" ht="16.5" spans="1:6">
      <c r="A5390" s="2" t="s">
        <v>11368</v>
      </c>
      <c r="B5390" s="2" t="s">
        <v>11369</v>
      </c>
      <c r="C5390" s="2" t="s">
        <v>5534</v>
      </c>
      <c r="D5390" s="2" t="s">
        <v>5535</v>
      </c>
      <c r="E5390" s="2" t="s">
        <v>5536</v>
      </c>
      <c r="F5390" s="2" t="s">
        <v>5537</v>
      </c>
    </row>
    <row r="5391" ht="16.5" spans="1:6">
      <c r="A5391" s="2" t="s">
        <v>11370</v>
      </c>
      <c r="B5391" s="2" t="s">
        <v>11371</v>
      </c>
      <c r="C5391" s="2" t="s">
        <v>5534</v>
      </c>
      <c r="D5391" s="2" t="s">
        <v>5535</v>
      </c>
      <c r="E5391" s="2" t="s">
        <v>5536</v>
      </c>
      <c r="F5391" s="2" t="s">
        <v>5537</v>
      </c>
    </row>
    <row r="5392" ht="16.5" spans="1:6">
      <c r="A5392" s="2" t="s">
        <v>11372</v>
      </c>
      <c r="B5392" s="2" t="s">
        <v>11373</v>
      </c>
      <c r="C5392" s="2" t="s">
        <v>5534</v>
      </c>
      <c r="D5392" s="2" t="s">
        <v>5535</v>
      </c>
      <c r="E5392" s="2" t="s">
        <v>5536</v>
      </c>
      <c r="F5392" s="2" t="s">
        <v>5537</v>
      </c>
    </row>
    <row r="5393" ht="16.5" spans="1:6">
      <c r="A5393" s="2" t="s">
        <v>11374</v>
      </c>
      <c r="B5393" s="2" t="s">
        <v>11375</v>
      </c>
      <c r="C5393" s="2" t="s">
        <v>5534</v>
      </c>
      <c r="D5393" s="2" t="s">
        <v>5535</v>
      </c>
      <c r="E5393" s="2" t="s">
        <v>5536</v>
      </c>
      <c r="F5393" s="2" t="s">
        <v>5537</v>
      </c>
    </row>
    <row r="5394" ht="16.5" spans="1:6">
      <c r="A5394" s="2" t="s">
        <v>11376</v>
      </c>
      <c r="B5394" s="2" t="s">
        <v>11377</v>
      </c>
      <c r="C5394" s="2" t="s">
        <v>5534</v>
      </c>
      <c r="D5394" s="2" t="s">
        <v>5535</v>
      </c>
      <c r="E5394" s="2" t="s">
        <v>5536</v>
      </c>
      <c r="F5394" s="2" t="s">
        <v>5537</v>
      </c>
    </row>
    <row r="5395" ht="16.5" spans="1:6">
      <c r="A5395" s="2" t="s">
        <v>11378</v>
      </c>
      <c r="B5395" s="2" t="s">
        <v>11379</v>
      </c>
      <c r="C5395" s="2" t="s">
        <v>5534</v>
      </c>
      <c r="D5395" s="2" t="s">
        <v>5535</v>
      </c>
      <c r="E5395" s="2" t="s">
        <v>5536</v>
      </c>
      <c r="F5395" s="2" t="s">
        <v>5537</v>
      </c>
    </row>
    <row r="5396" ht="16.5" spans="1:6">
      <c r="A5396" s="2" t="s">
        <v>11380</v>
      </c>
      <c r="B5396" s="2" t="s">
        <v>11381</v>
      </c>
      <c r="C5396" s="2" t="s">
        <v>5534</v>
      </c>
      <c r="D5396" s="2" t="s">
        <v>5535</v>
      </c>
      <c r="E5396" s="2" t="s">
        <v>5536</v>
      </c>
      <c r="F5396" s="2" t="s">
        <v>5537</v>
      </c>
    </row>
    <row r="5397" ht="16.5" spans="1:6">
      <c r="A5397" s="2" t="s">
        <v>11382</v>
      </c>
      <c r="B5397" s="2" t="s">
        <v>7617</v>
      </c>
      <c r="C5397" s="2" t="s">
        <v>5534</v>
      </c>
      <c r="D5397" s="2" t="s">
        <v>5535</v>
      </c>
      <c r="E5397" s="2" t="s">
        <v>5536</v>
      </c>
      <c r="F5397" s="2" t="s">
        <v>5537</v>
      </c>
    </row>
    <row r="5398" ht="16.5" spans="1:6">
      <c r="A5398" s="2" t="s">
        <v>11383</v>
      </c>
      <c r="B5398" s="2" t="s">
        <v>11384</v>
      </c>
      <c r="C5398" s="2" t="s">
        <v>5534</v>
      </c>
      <c r="D5398" s="2" t="s">
        <v>5535</v>
      </c>
      <c r="E5398" s="2" t="s">
        <v>5536</v>
      </c>
      <c r="F5398" s="2" t="s">
        <v>5537</v>
      </c>
    </row>
    <row r="5399" ht="16.5" spans="1:6">
      <c r="A5399" s="2" t="s">
        <v>11385</v>
      </c>
      <c r="B5399" s="2" t="s">
        <v>11386</v>
      </c>
      <c r="C5399" s="2" t="s">
        <v>5534</v>
      </c>
      <c r="D5399" s="2" t="s">
        <v>5535</v>
      </c>
      <c r="E5399" s="2" t="s">
        <v>5536</v>
      </c>
      <c r="F5399" s="2" t="s">
        <v>5537</v>
      </c>
    </row>
    <row r="5400" ht="16.5" spans="1:6">
      <c r="A5400" s="2" t="s">
        <v>11387</v>
      </c>
      <c r="B5400" s="2" t="s">
        <v>11388</v>
      </c>
      <c r="C5400" s="2" t="s">
        <v>5534</v>
      </c>
      <c r="D5400" s="2" t="s">
        <v>5535</v>
      </c>
      <c r="E5400" s="2" t="s">
        <v>5536</v>
      </c>
      <c r="F5400" s="2" t="s">
        <v>5537</v>
      </c>
    </row>
    <row r="5401" ht="16.5" spans="1:6">
      <c r="A5401" s="2" t="s">
        <v>11389</v>
      </c>
      <c r="B5401" s="2" t="s">
        <v>11390</v>
      </c>
      <c r="C5401" s="2" t="s">
        <v>5534</v>
      </c>
      <c r="D5401" s="2" t="s">
        <v>5535</v>
      </c>
      <c r="E5401" s="2" t="s">
        <v>5536</v>
      </c>
      <c r="F5401" s="2" t="s">
        <v>5537</v>
      </c>
    </row>
    <row r="5402" ht="16.5" spans="1:6">
      <c r="A5402" s="2" t="s">
        <v>11391</v>
      </c>
      <c r="B5402" s="2" t="s">
        <v>6493</v>
      </c>
      <c r="C5402" s="2" t="s">
        <v>5534</v>
      </c>
      <c r="D5402" s="2" t="s">
        <v>5535</v>
      </c>
      <c r="E5402" s="2" t="s">
        <v>5536</v>
      </c>
      <c r="F5402" s="2" t="s">
        <v>5537</v>
      </c>
    </row>
    <row r="5403" ht="16.5" spans="1:6">
      <c r="A5403" s="2" t="s">
        <v>11392</v>
      </c>
      <c r="B5403" s="2" t="s">
        <v>11393</v>
      </c>
      <c r="C5403" s="2" t="s">
        <v>5534</v>
      </c>
      <c r="D5403" s="2" t="s">
        <v>5535</v>
      </c>
      <c r="E5403" s="2" t="s">
        <v>5536</v>
      </c>
      <c r="F5403" s="2" t="s">
        <v>5537</v>
      </c>
    </row>
    <row r="5404" ht="16.5" spans="1:6">
      <c r="A5404" s="2" t="s">
        <v>11394</v>
      </c>
      <c r="B5404" s="2" t="s">
        <v>11395</v>
      </c>
      <c r="C5404" s="2" t="s">
        <v>5534</v>
      </c>
      <c r="D5404" s="2" t="s">
        <v>5535</v>
      </c>
      <c r="E5404" s="2" t="s">
        <v>5536</v>
      </c>
      <c r="F5404" s="2" t="s">
        <v>5537</v>
      </c>
    </row>
    <row r="5405" ht="16.5" spans="1:6">
      <c r="A5405" s="2" t="s">
        <v>11396</v>
      </c>
      <c r="B5405" s="2" t="s">
        <v>11397</v>
      </c>
      <c r="C5405" s="2" t="s">
        <v>5534</v>
      </c>
      <c r="D5405" s="2" t="s">
        <v>5535</v>
      </c>
      <c r="E5405" s="2" t="s">
        <v>5536</v>
      </c>
      <c r="F5405" s="2" t="s">
        <v>5537</v>
      </c>
    </row>
    <row r="5406" ht="16.5" spans="1:6">
      <c r="A5406" s="2" t="s">
        <v>11398</v>
      </c>
      <c r="B5406" s="2" t="s">
        <v>11399</v>
      </c>
      <c r="C5406" s="2" t="s">
        <v>5534</v>
      </c>
      <c r="D5406" s="2" t="s">
        <v>5535</v>
      </c>
      <c r="E5406" s="2" t="s">
        <v>5536</v>
      </c>
      <c r="F5406" s="2" t="s">
        <v>5537</v>
      </c>
    </row>
    <row r="5407" ht="16.5" spans="1:6">
      <c r="A5407" s="2" t="s">
        <v>11400</v>
      </c>
      <c r="B5407" s="2" t="s">
        <v>11401</v>
      </c>
      <c r="C5407" s="2" t="s">
        <v>5534</v>
      </c>
      <c r="D5407" s="2" t="s">
        <v>5535</v>
      </c>
      <c r="E5407" s="2" t="s">
        <v>5536</v>
      </c>
      <c r="F5407" s="2" t="s">
        <v>5537</v>
      </c>
    </row>
    <row r="5408" ht="16.5" spans="1:6">
      <c r="A5408" s="2" t="s">
        <v>11402</v>
      </c>
      <c r="B5408" s="2" t="s">
        <v>11403</v>
      </c>
      <c r="C5408" s="2" t="s">
        <v>5534</v>
      </c>
      <c r="D5408" s="2" t="s">
        <v>5535</v>
      </c>
      <c r="E5408" s="2" t="s">
        <v>5536</v>
      </c>
      <c r="F5408" s="2" t="s">
        <v>5537</v>
      </c>
    </row>
    <row r="5409" ht="16.5" spans="1:6">
      <c r="A5409" s="2" t="s">
        <v>11404</v>
      </c>
      <c r="B5409" s="2" t="s">
        <v>11405</v>
      </c>
      <c r="C5409" s="2" t="s">
        <v>5534</v>
      </c>
      <c r="D5409" s="2" t="s">
        <v>5535</v>
      </c>
      <c r="E5409" s="2" t="s">
        <v>5536</v>
      </c>
      <c r="F5409" s="2" t="s">
        <v>5537</v>
      </c>
    </row>
    <row r="5410" ht="16.5" spans="1:6">
      <c r="A5410" s="2" t="s">
        <v>11406</v>
      </c>
      <c r="B5410" s="2" t="s">
        <v>11407</v>
      </c>
      <c r="C5410" s="2" t="s">
        <v>5534</v>
      </c>
      <c r="D5410" s="2" t="s">
        <v>5535</v>
      </c>
      <c r="E5410" s="2" t="s">
        <v>5536</v>
      </c>
      <c r="F5410" s="2" t="s">
        <v>5537</v>
      </c>
    </row>
    <row r="5411" ht="16.5" spans="1:6">
      <c r="A5411" s="2" t="s">
        <v>11408</v>
      </c>
      <c r="B5411" s="2" t="s">
        <v>11409</v>
      </c>
      <c r="C5411" s="2" t="s">
        <v>5534</v>
      </c>
      <c r="D5411" s="2" t="s">
        <v>5535</v>
      </c>
      <c r="E5411" s="2" t="s">
        <v>5536</v>
      </c>
      <c r="F5411" s="2" t="s">
        <v>5537</v>
      </c>
    </row>
    <row r="5412" ht="16.5" spans="1:6">
      <c r="A5412" s="2" t="s">
        <v>11410</v>
      </c>
      <c r="B5412" s="2" t="s">
        <v>11411</v>
      </c>
      <c r="C5412" s="2" t="s">
        <v>5534</v>
      </c>
      <c r="D5412" s="2" t="s">
        <v>5535</v>
      </c>
      <c r="E5412" s="2" t="s">
        <v>5536</v>
      </c>
      <c r="F5412" s="2" t="s">
        <v>5537</v>
      </c>
    </row>
    <row r="5413" ht="16.5" spans="1:6">
      <c r="A5413" s="2" t="s">
        <v>11412</v>
      </c>
      <c r="B5413" s="2" t="s">
        <v>11413</v>
      </c>
      <c r="C5413" s="2" t="s">
        <v>5534</v>
      </c>
      <c r="D5413" s="2" t="s">
        <v>5535</v>
      </c>
      <c r="E5413" s="2" t="s">
        <v>5536</v>
      </c>
      <c r="F5413" s="2" t="s">
        <v>5537</v>
      </c>
    </row>
    <row r="5414" ht="16.5" spans="1:6">
      <c r="A5414" s="2" t="s">
        <v>11414</v>
      </c>
      <c r="B5414" s="2" t="s">
        <v>6755</v>
      </c>
      <c r="C5414" s="2" t="s">
        <v>5534</v>
      </c>
      <c r="D5414" s="2" t="s">
        <v>5535</v>
      </c>
      <c r="E5414" s="2" t="s">
        <v>5536</v>
      </c>
      <c r="F5414" s="2" t="s">
        <v>5537</v>
      </c>
    </row>
    <row r="5415" ht="16.5" spans="1:6">
      <c r="A5415" s="2" t="s">
        <v>11415</v>
      </c>
      <c r="B5415" s="2" t="s">
        <v>11416</v>
      </c>
      <c r="C5415" s="2" t="s">
        <v>5534</v>
      </c>
      <c r="D5415" s="2" t="s">
        <v>5535</v>
      </c>
      <c r="E5415" s="2" t="s">
        <v>5536</v>
      </c>
      <c r="F5415" s="2" t="s">
        <v>5537</v>
      </c>
    </row>
    <row r="5416" ht="16.5" spans="1:6">
      <c r="A5416" s="2" t="s">
        <v>11417</v>
      </c>
      <c r="B5416" s="2" t="s">
        <v>11418</v>
      </c>
      <c r="C5416" s="2" t="s">
        <v>5534</v>
      </c>
      <c r="D5416" s="2" t="s">
        <v>5535</v>
      </c>
      <c r="E5416" s="2" t="s">
        <v>5536</v>
      </c>
      <c r="F5416" s="2" t="s">
        <v>5537</v>
      </c>
    </row>
    <row r="5417" ht="16.5" spans="1:6">
      <c r="A5417" s="2" t="s">
        <v>11419</v>
      </c>
      <c r="B5417" s="2" t="s">
        <v>11420</v>
      </c>
      <c r="C5417" s="2" t="s">
        <v>5534</v>
      </c>
      <c r="D5417" s="2" t="s">
        <v>5535</v>
      </c>
      <c r="E5417" s="2" t="s">
        <v>5536</v>
      </c>
      <c r="F5417" s="2" t="s">
        <v>5537</v>
      </c>
    </row>
    <row r="5418" ht="16.5" spans="1:6">
      <c r="A5418" s="2" t="s">
        <v>11421</v>
      </c>
      <c r="B5418" s="2" t="s">
        <v>11422</v>
      </c>
      <c r="C5418" s="2" t="s">
        <v>5534</v>
      </c>
      <c r="D5418" s="2" t="s">
        <v>5535</v>
      </c>
      <c r="E5418" s="2" t="s">
        <v>5536</v>
      </c>
      <c r="F5418" s="2" t="s">
        <v>5537</v>
      </c>
    </row>
    <row r="5419" ht="16.5" spans="1:6">
      <c r="A5419" s="2" t="s">
        <v>11423</v>
      </c>
      <c r="B5419" s="2" t="s">
        <v>11424</v>
      </c>
      <c r="C5419" s="2" t="s">
        <v>5534</v>
      </c>
      <c r="D5419" s="2" t="s">
        <v>5535</v>
      </c>
      <c r="E5419" s="2" t="s">
        <v>5536</v>
      </c>
      <c r="F5419" s="2" t="s">
        <v>5537</v>
      </c>
    </row>
    <row r="5420" ht="16.5" spans="1:6">
      <c r="A5420" s="2" t="s">
        <v>11425</v>
      </c>
      <c r="B5420" s="2" t="s">
        <v>11426</v>
      </c>
      <c r="C5420" s="2" t="s">
        <v>5534</v>
      </c>
      <c r="D5420" s="2" t="s">
        <v>5535</v>
      </c>
      <c r="E5420" s="2" t="s">
        <v>5536</v>
      </c>
      <c r="F5420" s="2" t="s">
        <v>5537</v>
      </c>
    </row>
    <row r="5421" ht="16.5" spans="1:6">
      <c r="A5421" s="2" t="s">
        <v>11427</v>
      </c>
      <c r="B5421" s="2" t="s">
        <v>6540</v>
      </c>
      <c r="C5421" s="2" t="s">
        <v>5534</v>
      </c>
      <c r="D5421" s="2" t="s">
        <v>5535</v>
      </c>
      <c r="E5421" s="2" t="s">
        <v>5536</v>
      </c>
      <c r="F5421" s="2" t="s">
        <v>5537</v>
      </c>
    </row>
    <row r="5422" ht="16.5" spans="1:6">
      <c r="A5422" s="2" t="s">
        <v>11428</v>
      </c>
      <c r="B5422" s="2" t="s">
        <v>11429</v>
      </c>
      <c r="C5422" s="2" t="s">
        <v>5534</v>
      </c>
      <c r="D5422" s="2" t="s">
        <v>5535</v>
      </c>
      <c r="E5422" s="2" t="s">
        <v>5536</v>
      </c>
      <c r="F5422" s="2" t="s">
        <v>5537</v>
      </c>
    </row>
    <row r="5423" ht="16.5" spans="1:6">
      <c r="A5423" s="2" t="s">
        <v>11430</v>
      </c>
      <c r="B5423" s="2" t="s">
        <v>11431</v>
      </c>
      <c r="C5423" s="2" t="s">
        <v>5534</v>
      </c>
      <c r="D5423" s="2" t="s">
        <v>5535</v>
      </c>
      <c r="E5423" s="2" t="s">
        <v>5536</v>
      </c>
      <c r="F5423" s="2" t="s">
        <v>5537</v>
      </c>
    </row>
    <row r="5424" ht="16.5" spans="1:6">
      <c r="A5424" s="2" t="s">
        <v>11432</v>
      </c>
      <c r="B5424" s="2" t="s">
        <v>11433</v>
      </c>
      <c r="C5424" s="2" t="s">
        <v>5534</v>
      </c>
      <c r="D5424" s="2" t="s">
        <v>5535</v>
      </c>
      <c r="E5424" s="2" t="s">
        <v>5536</v>
      </c>
      <c r="F5424" s="2" t="s">
        <v>5537</v>
      </c>
    </row>
    <row r="5425" ht="16.5" spans="1:6">
      <c r="A5425" s="2" t="s">
        <v>11434</v>
      </c>
      <c r="B5425" s="2" t="s">
        <v>11435</v>
      </c>
      <c r="C5425" s="2" t="s">
        <v>5534</v>
      </c>
      <c r="D5425" s="2" t="s">
        <v>5535</v>
      </c>
      <c r="E5425" s="2" t="s">
        <v>5536</v>
      </c>
      <c r="F5425" s="2" t="s">
        <v>5537</v>
      </c>
    </row>
    <row r="5426" ht="16.5" spans="1:6">
      <c r="A5426" s="2" t="s">
        <v>11436</v>
      </c>
      <c r="B5426" s="2" t="s">
        <v>11437</v>
      </c>
      <c r="C5426" s="2" t="s">
        <v>5534</v>
      </c>
      <c r="D5426" s="2" t="s">
        <v>5535</v>
      </c>
      <c r="E5426" s="2" t="s">
        <v>5536</v>
      </c>
      <c r="F5426" s="2" t="s">
        <v>5537</v>
      </c>
    </row>
    <row r="5427" ht="16.5" spans="1:6">
      <c r="A5427" s="2" t="s">
        <v>11438</v>
      </c>
      <c r="B5427" s="2" t="s">
        <v>11439</v>
      </c>
      <c r="C5427" s="2" t="s">
        <v>5534</v>
      </c>
      <c r="D5427" s="2" t="s">
        <v>5535</v>
      </c>
      <c r="E5427" s="2" t="s">
        <v>5536</v>
      </c>
      <c r="F5427" s="2" t="s">
        <v>5537</v>
      </c>
    </row>
    <row r="5428" ht="16.5" spans="1:6">
      <c r="A5428" s="2" t="s">
        <v>11440</v>
      </c>
      <c r="B5428" s="2" t="s">
        <v>11441</v>
      </c>
      <c r="C5428" s="2" t="s">
        <v>5534</v>
      </c>
      <c r="D5428" s="2" t="s">
        <v>5535</v>
      </c>
      <c r="E5428" s="2" t="s">
        <v>5536</v>
      </c>
      <c r="F5428" s="2" t="s">
        <v>5537</v>
      </c>
    </row>
    <row r="5429" ht="16.5" spans="1:6">
      <c r="A5429" s="2" t="s">
        <v>11442</v>
      </c>
      <c r="B5429" s="2" t="s">
        <v>11443</v>
      </c>
      <c r="C5429" s="2" t="s">
        <v>5534</v>
      </c>
      <c r="D5429" s="2" t="s">
        <v>5535</v>
      </c>
      <c r="E5429" s="2" t="s">
        <v>5536</v>
      </c>
      <c r="F5429" s="2" t="s">
        <v>5618</v>
      </c>
    </row>
    <row r="5430" ht="16.5" spans="1:6">
      <c r="A5430" s="2" t="s">
        <v>11444</v>
      </c>
      <c r="B5430" s="2" t="s">
        <v>11445</v>
      </c>
      <c r="C5430" s="2" t="s">
        <v>5534</v>
      </c>
      <c r="D5430" s="2" t="s">
        <v>5535</v>
      </c>
      <c r="E5430" s="2" t="s">
        <v>5536</v>
      </c>
      <c r="F5430" s="2" t="s">
        <v>5537</v>
      </c>
    </row>
    <row r="5431" ht="16.5" spans="1:6">
      <c r="A5431" s="2" t="s">
        <v>11446</v>
      </c>
      <c r="B5431" s="2" t="s">
        <v>11447</v>
      </c>
      <c r="C5431" s="2" t="s">
        <v>5534</v>
      </c>
      <c r="D5431" s="2" t="s">
        <v>5535</v>
      </c>
      <c r="E5431" s="2" t="s">
        <v>5536</v>
      </c>
      <c r="F5431" s="2" t="s">
        <v>5537</v>
      </c>
    </row>
    <row r="5432" ht="16.5" spans="1:6">
      <c r="A5432" s="2" t="s">
        <v>11448</v>
      </c>
      <c r="B5432" s="2" t="s">
        <v>11449</v>
      </c>
      <c r="C5432" s="2" t="s">
        <v>5534</v>
      </c>
      <c r="D5432" s="2" t="s">
        <v>5535</v>
      </c>
      <c r="E5432" s="2" t="s">
        <v>5536</v>
      </c>
      <c r="F5432" s="2" t="s">
        <v>5537</v>
      </c>
    </row>
    <row r="5433" ht="16.5" spans="1:6">
      <c r="A5433" s="2" t="s">
        <v>11450</v>
      </c>
      <c r="B5433" s="2" t="s">
        <v>6850</v>
      </c>
      <c r="C5433" s="2" t="s">
        <v>5534</v>
      </c>
      <c r="D5433" s="2" t="s">
        <v>5535</v>
      </c>
      <c r="E5433" s="2" t="s">
        <v>5536</v>
      </c>
      <c r="F5433" s="2" t="s">
        <v>5537</v>
      </c>
    </row>
    <row r="5434" ht="16.5" spans="1:6">
      <c r="A5434" s="2" t="s">
        <v>11451</v>
      </c>
      <c r="B5434" s="2" t="s">
        <v>11452</v>
      </c>
      <c r="C5434" s="2" t="s">
        <v>5534</v>
      </c>
      <c r="D5434" s="2" t="s">
        <v>5535</v>
      </c>
      <c r="E5434" s="2" t="s">
        <v>5536</v>
      </c>
      <c r="F5434" s="2" t="s">
        <v>5537</v>
      </c>
    </row>
    <row r="5435" ht="16.5" spans="1:6">
      <c r="A5435" s="2" t="s">
        <v>11453</v>
      </c>
      <c r="B5435" s="2" t="s">
        <v>7248</v>
      </c>
      <c r="C5435" s="2" t="s">
        <v>5534</v>
      </c>
      <c r="D5435" s="2" t="s">
        <v>5535</v>
      </c>
      <c r="E5435" s="2" t="s">
        <v>5536</v>
      </c>
      <c r="F5435" s="2" t="s">
        <v>5537</v>
      </c>
    </row>
    <row r="5436" ht="16.5" spans="1:6">
      <c r="A5436" s="2" t="s">
        <v>11454</v>
      </c>
      <c r="B5436" s="2" t="s">
        <v>11455</v>
      </c>
      <c r="C5436" s="2" t="s">
        <v>5534</v>
      </c>
      <c r="D5436" s="2" t="s">
        <v>5535</v>
      </c>
      <c r="E5436" s="2" t="s">
        <v>5536</v>
      </c>
      <c r="F5436" s="2" t="s">
        <v>5537</v>
      </c>
    </row>
    <row r="5437" ht="16.5" spans="1:6">
      <c r="A5437" s="2" t="s">
        <v>11456</v>
      </c>
      <c r="B5437" s="2" t="s">
        <v>11457</v>
      </c>
      <c r="C5437" s="2" t="s">
        <v>5534</v>
      </c>
      <c r="D5437" s="2" t="s">
        <v>5535</v>
      </c>
      <c r="E5437" s="2" t="s">
        <v>5536</v>
      </c>
      <c r="F5437" s="2" t="s">
        <v>5537</v>
      </c>
    </row>
    <row r="5438" ht="16.5" spans="1:6">
      <c r="A5438" s="2" t="s">
        <v>11458</v>
      </c>
      <c r="B5438" s="2" t="s">
        <v>11459</v>
      </c>
      <c r="C5438" s="2" t="s">
        <v>11460</v>
      </c>
      <c r="D5438" s="2" t="s">
        <v>11461</v>
      </c>
      <c r="E5438" s="2" t="s">
        <v>11462</v>
      </c>
      <c r="F5438" s="2" t="s">
        <v>5537</v>
      </c>
    </row>
    <row r="5439" ht="16.5" spans="1:6">
      <c r="A5439" s="2" t="s">
        <v>11463</v>
      </c>
      <c r="B5439" s="2" t="s">
        <v>11464</v>
      </c>
      <c r="C5439" s="2" t="s">
        <v>11460</v>
      </c>
      <c r="D5439" s="2" t="s">
        <v>11461</v>
      </c>
      <c r="E5439" s="2" t="s">
        <v>11462</v>
      </c>
      <c r="F5439" s="2" t="s">
        <v>5537</v>
      </c>
    </row>
    <row r="5440" ht="16.5" spans="1:6">
      <c r="A5440" s="2" t="s">
        <v>11465</v>
      </c>
      <c r="B5440" s="2" t="s">
        <v>11466</v>
      </c>
      <c r="C5440" s="2" t="s">
        <v>11460</v>
      </c>
      <c r="D5440" s="2" t="s">
        <v>11461</v>
      </c>
      <c r="E5440" s="2" t="s">
        <v>11462</v>
      </c>
      <c r="F5440" s="2" t="s">
        <v>5537</v>
      </c>
    </row>
    <row r="5441" ht="16.5" spans="1:6">
      <c r="A5441" s="2" t="s">
        <v>11467</v>
      </c>
      <c r="B5441" s="2" t="s">
        <v>11468</v>
      </c>
      <c r="C5441" s="2" t="s">
        <v>11460</v>
      </c>
      <c r="D5441" s="2" t="s">
        <v>11461</v>
      </c>
      <c r="E5441" s="2" t="s">
        <v>11462</v>
      </c>
      <c r="F5441" s="2" t="s">
        <v>5537</v>
      </c>
    </row>
    <row r="5442" ht="16.5" spans="1:6">
      <c r="A5442" s="2" t="s">
        <v>11469</v>
      </c>
      <c r="B5442" s="2" t="s">
        <v>5761</v>
      </c>
      <c r="C5442" s="2" t="s">
        <v>11460</v>
      </c>
      <c r="D5442" s="2" t="s">
        <v>11461</v>
      </c>
      <c r="E5442" s="2" t="s">
        <v>11462</v>
      </c>
      <c r="F5442" s="2" t="s">
        <v>5537</v>
      </c>
    </row>
    <row r="5443" ht="16.5" spans="1:6">
      <c r="A5443" s="2" t="s">
        <v>11470</v>
      </c>
      <c r="B5443" s="2" t="s">
        <v>11471</v>
      </c>
      <c r="C5443" s="2" t="s">
        <v>11460</v>
      </c>
      <c r="D5443" s="2" t="s">
        <v>11461</v>
      </c>
      <c r="E5443" s="2" t="s">
        <v>11462</v>
      </c>
      <c r="F5443" s="2" t="s">
        <v>5537</v>
      </c>
    </row>
    <row r="5444" ht="16.5" spans="1:6">
      <c r="A5444" s="2" t="s">
        <v>11472</v>
      </c>
      <c r="B5444" s="2" t="s">
        <v>11473</v>
      </c>
      <c r="C5444" s="2" t="s">
        <v>11460</v>
      </c>
      <c r="D5444" s="2" t="s">
        <v>11461</v>
      </c>
      <c r="E5444" s="2" t="s">
        <v>11462</v>
      </c>
      <c r="F5444" s="2" t="s">
        <v>5537</v>
      </c>
    </row>
    <row r="5445" ht="16.5" spans="1:6">
      <c r="A5445" s="2" t="s">
        <v>11474</v>
      </c>
      <c r="B5445" s="2" t="s">
        <v>11475</v>
      </c>
      <c r="C5445" s="2" t="s">
        <v>11460</v>
      </c>
      <c r="D5445" s="2" t="s">
        <v>11461</v>
      </c>
      <c r="E5445" s="2" t="s">
        <v>11462</v>
      </c>
      <c r="F5445" s="2" t="s">
        <v>5537</v>
      </c>
    </row>
    <row r="5446" ht="16.5" spans="1:6">
      <c r="A5446" s="2" t="s">
        <v>11476</v>
      </c>
      <c r="B5446" s="2" t="s">
        <v>11477</v>
      </c>
      <c r="C5446" s="2" t="s">
        <v>11460</v>
      </c>
      <c r="D5446" s="2" t="s">
        <v>11461</v>
      </c>
      <c r="E5446" s="2" t="s">
        <v>11462</v>
      </c>
      <c r="F5446" s="2" t="s">
        <v>5537</v>
      </c>
    </row>
    <row r="5447" ht="16.5" spans="1:6">
      <c r="A5447" s="2" t="s">
        <v>11478</v>
      </c>
      <c r="B5447" s="2" t="s">
        <v>11479</v>
      </c>
      <c r="C5447" s="2" t="s">
        <v>11460</v>
      </c>
      <c r="D5447" s="2" t="s">
        <v>11461</v>
      </c>
      <c r="E5447" s="2" t="s">
        <v>11462</v>
      </c>
      <c r="F5447" s="2" t="s">
        <v>5537</v>
      </c>
    </row>
    <row r="5448" ht="16.5" spans="1:6">
      <c r="A5448" s="2" t="s">
        <v>11480</v>
      </c>
      <c r="B5448" s="2" t="s">
        <v>11481</v>
      </c>
      <c r="C5448" s="2" t="s">
        <v>11460</v>
      </c>
      <c r="D5448" s="2" t="s">
        <v>11461</v>
      </c>
      <c r="E5448" s="2" t="s">
        <v>11462</v>
      </c>
      <c r="F5448" s="2" t="s">
        <v>5537</v>
      </c>
    </row>
    <row r="5449" ht="16.5" spans="1:6">
      <c r="A5449" s="2" t="s">
        <v>11482</v>
      </c>
      <c r="B5449" s="2" t="s">
        <v>11483</v>
      </c>
      <c r="C5449" s="2" t="s">
        <v>11460</v>
      </c>
      <c r="D5449" s="2" t="s">
        <v>11461</v>
      </c>
      <c r="E5449" s="2" t="s">
        <v>11462</v>
      </c>
      <c r="F5449" s="2" t="s">
        <v>5537</v>
      </c>
    </row>
    <row r="5450" ht="16.5" spans="1:6">
      <c r="A5450" s="2" t="s">
        <v>11484</v>
      </c>
      <c r="B5450" s="2" t="s">
        <v>11485</v>
      </c>
      <c r="C5450" s="2" t="s">
        <v>11460</v>
      </c>
      <c r="D5450" s="2" t="s">
        <v>11461</v>
      </c>
      <c r="E5450" s="2" t="s">
        <v>11462</v>
      </c>
      <c r="F5450" s="2" t="s">
        <v>5537</v>
      </c>
    </row>
    <row r="5451" ht="16.5" spans="1:6">
      <c r="A5451" s="2" t="s">
        <v>11486</v>
      </c>
      <c r="B5451" s="2" t="s">
        <v>11487</v>
      </c>
      <c r="C5451" s="2" t="s">
        <v>11460</v>
      </c>
      <c r="D5451" s="2" t="s">
        <v>11461</v>
      </c>
      <c r="E5451" s="2" t="s">
        <v>11462</v>
      </c>
      <c r="F5451" s="2" t="s">
        <v>5537</v>
      </c>
    </row>
    <row r="5452" ht="16.5" spans="1:6">
      <c r="A5452" s="2" t="s">
        <v>11488</v>
      </c>
      <c r="B5452" s="2" t="s">
        <v>11489</v>
      </c>
      <c r="C5452" s="2" t="s">
        <v>11460</v>
      </c>
      <c r="D5452" s="2" t="s">
        <v>11461</v>
      </c>
      <c r="E5452" s="2" t="s">
        <v>11462</v>
      </c>
      <c r="F5452" s="2" t="s">
        <v>5537</v>
      </c>
    </row>
    <row r="5453" ht="16.5" spans="1:6">
      <c r="A5453" s="2" t="s">
        <v>11490</v>
      </c>
      <c r="B5453" s="2" t="s">
        <v>11491</v>
      </c>
      <c r="C5453" s="2" t="s">
        <v>11460</v>
      </c>
      <c r="D5453" s="2" t="s">
        <v>11461</v>
      </c>
      <c r="E5453" s="2" t="s">
        <v>11462</v>
      </c>
      <c r="F5453" s="2" t="s">
        <v>5537</v>
      </c>
    </row>
    <row r="5454" ht="16.5" spans="1:6">
      <c r="A5454" s="2" t="s">
        <v>11492</v>
      </c>
      <c r="B5454" s="2" t="s">
        <v>11493</v>
      </c>
      <c r="C5454" s="2" t="s">
        <v>11460</v>
      </c>
      <c r="D5454" s="2" t="s">
        <v>11461</v>
      </c>
      <c r="E5454" s="2" t="s">
        <v>11462</v>
      </c>
      <c r="F5454" s="2" t="s">
        <v>5537</v>
      </c>
    </row>
    <row r="5455" ht="16.5" spans="1:6">
      <c r="A5455" s="2" t="s">
        <v>11494</v>
      </c>
      <c r="B5455" s="2" t="s">
        <v>11495</v>
      </c>
      <c r="C5455" s="2" t="s">
        <v>11460</v>
      </c>
      <c r="D5455" s="2" t="s">
        <v>11461</v>
      </c>
      <c r="E5455" s="2" t="s">
        <v>11462</v>
      </c>
      <c r="F5455" s="2" t="s">
        <v>5537</v>
      </c>
    </row>
    <row r="5456" ht="16.5" spans="1:6">
      <c r="A5456" s="2" t="s">
        <v>11496</v>
      </c>
      <c r="B5456" s="2" t="s">
        <v>6755</v>
      </c>
      <c r="C5456" s="2" t="s">
        <v>11460</v>
      </c>
      <c r="D5456" s="2" t="s">
        <v>11461</v>
      </c>
      <c r="E5456" s="2" t="s">
        <v>11462</v>
      </c>
      <c r="F5456" s="2" t="s">
        <v>5537</v>
      </c>
    </row>
    <row r="5457" ht="16.5" spans="1:6">
      <c r="A5457" s="2" t="s">
        <v>11497</v>
      </c>
      <c r="B5457" s="2" t="s">
        <v>11498</v>
      </c>
      <c r="C5457" s="2" t="s">
        <v>11460</v>
      </c>
      <c r="D5457" s="2" t="s">
        <v>11461</v>
      </c>
      <c r="E5457" s="2" t="s">
        <v>11462</v>
      </c>
      <c r="F5457" s="2" t="s">
        <v>5537</v>
      </c>
    </row>
    <row r="5458" ht="16.5" spans="1:6">
      <c r="A5458" s="2" t="s">
        <v>11499</v>
      </c>
      <c r="B5458" s="2" t="s">
        <v>11500</v>
      </c>
      <c r="C5458" s="2" t="s">
        <v>11460</v>
      </c>
      <c r="D5458" s="2" t="s">
        <v>11461</v>
      </c>
      <c r="E5458" s="2" t="s">
        <v>11462</v>
      </c>
      <c r="F5458" s="2" t="s">
        <v>5537</v>
      </c>
    </row>
    <row r="5459" ht="16.5" spans="1:6">
      <c r="A5459" s="2" t="s">
        <v>11501</v>
      </c>
      <c r="B5459" s="2" t="s">
        <v>11502</v>
      </c>
      <c r="C5459" s="2" t="s">
        <v>11460</v>
      </c>
      <c r="D5459" s="2" t="s">
        <v>11461</v>
      </c>
      <c r="E5459" s="2" t="s">
        <v>11462</v>
      </c>
      <c r="F5459" s="2" t="s">
        <v>5537</v>
      </c>
    </row>
    <row r="5460" ht="16.5" spans="1:6">
      <c r="A5460" s="2" t="s">
        <v>11503</v>
      </c>
      <c r="B5460" s="2" t="s">
        <v>11504</v>
      </c>
      <c r="C5460" s="2" t="s">
        <v>11460</v>
      </c>
      <c r="D5460" s="2" t="s">
        <v>11461</v>
      </c>
      <c r="E5460" s="2" t="s">
        <v>11462</v>
      </c>
      <c r="F5460" s="2" t="s">
        <v>5537</v>
      </c>
    </row>
    <row r="5461" ht="16.5" spans="1:6">
      <c r="A5461" s="2" t="s">
        <v>11505</v>
      </c>
      <c r="B5461" s="2" t="s">
        <v>11506</v>
      </c>
      <c r="C5461" s="2" t="s">
        <v>11460</v>
      </c>
      <c r="D5461" s="2" t="s">
        <v>11461</v>
      </c>
      <c r="E5461" s="2" t="s">
        <v>11462</v>
      </c>
      <c r="F5461" s="2" t="s">
        <v>5537</v>
      </c>
    </row>
    <row r="5462" ht="16.5" spans="1:6">
      <c r="A5462" s="2" t="s">
        <v>11507</v>
      </c>
      <c r="B5462" s="2" t="s">
        <v>11508</v>
      </c>
      <c r="C5462" s="2" t="s">
        <v>11460</v>
      </c>
      <c r="D5462" s="2" t="s">
        <v>11461</v>
      </c>
      <c r="E5462" s="2" t="s">
        <v>11462</v>
      </c>
      <c r="F5462" s="2" t="s">
        <v>5537</v>
      </c>
    </row>
    <row r="5463" ht="16.5" spans="1:6">
      <c r="A5463" s="2" t="s">
        <v>11509</v>
      </c>
      <c r="B5463" s="2" t="s">
        <v>11510</v>
      </c>
      <c r="C5463" s="2" t="s">
        <v>11460</v>
      </c>
      <c r="D5463" s="2" t="s">
        <v>11461</v>
      </c>
      <c r="E5463" s="2" t="s">
        <v>11462</v>
      </c>
      <c r="F5463" s="2" t="s">
        <v>5537</v>
      </c>
    </row>
    <row r="5464" ht="16.5" spans="1:6">
      <c r="A5464" s="2" t="s">
        <v>11511</v>
      </c>
      <c r="B5464" s="2" t="s">
        <v>11512</v>
      </c>
      <c r="C5464" s="2" t="s">
        <v>11460</v>
      </c>
      <c r="D5464" s="2" t="s">
        <v>11461</v>
      </c>
      <c r="E5464" s="2" t="s">
        <v>11462</v>
      </c>
      <c r="F5464" s="2" t="s">
        <v>5537</v>
      </c>
    </row>
    <row r="5465" ht="16.5" spans="1:6">
      <c r="A5465" s="2" t="s">
        <v>11513</v>
      </c>
      <c r="B5465" s="2" t="s">
        <v>11514</v>
      </c>
      <c r="C5465" s="2" t="s">
        <v>11460</v>
      </c>
      <c r="D5465" s="2" t="s">
        <v>11461</v>
      </c>
      <c r="E5465" s="2" t="s">
        <v>11462</v>
      </c>
      <c r="F5465" s="2" t="s">
        <v>5537</v>
      </c>
    </row>
    <row r="5466" ht="16.5" spans="1:6">
      <c r="A5466" s="2" t="s">
        <v>11515</v>
      </c>
      <c r="B5466" s="2" t="s">
        <v>11516</v>
      </c>
      <c r="C5466" s="2" t="s">
        <v>11460</v>
      </c>
      <c r="D5466" s="2" t="s">
        <v>11461</v>
      </c>
      <c r="E5466" s="2" t="s">
        <v>11462</v>
      </c>
      <c r="F5466" s="2" t="s">
        <v>5537</v>
      </c>
    </row>
    <row r="5467" ht="16.5" spans="1:6">
      <c r="A5467" s="2" t="s">
        <v>11517</v>
      </c>
      <c r="B5467" s="2" t="s">
        <v>11518</v>
      </c>
      <c r="C5467" s="2" t="s">
        <v>11460</v>
      </c>
      <c r="D5467" s="2" t="s">
        <v>11461</v>
      </c>
      <c r="E5467" s="2" t="s">
        <v>11462</v>
      </c>
      <c r="F5467" s="2" t="s">
        <v>5537</v>
      </c>
    </row>
    <row r="5468" ht="16.5" spans="1:6">
      <c r="A5468" s="2" t="s">
        <v>11519</v>
      </c>
      <c r="B5468" s="2" t="s">
        <v>11520</v>
      </c>
      <c r="C5468" s="2" t="s">
        <v>11521</v>
      </c>
      <c r="D5468" s="2" t="s">
        <v>5540</v>
      </c>
      <c r="E5468" s="2" t="s">
        <v>5541</v>
      </c>
      <c r="F5468" s="2" t="s">
        <v>5537</v>
      </c>
    </row>
    <row r="5469" ht="16.5" spans="1:6">
      <c r="A5469" s="2" t="s">
        <v>11522</v>
      </c>
      <c r="B5469" s="2" t="s">
        <v>11523</v>
      </c>
      <c r="C5469" s="2" t="s">
        <v>11521</v>
      </c>
      <c r="D5469" s="2" t="s">
        <v>5540</v>
      </c>
      <c r="E5469" s="2" t="s">
        <v>5541</v>
      </c>
      <c r="F5469" s="2" t="s">
        <v>5537</v>
      </c>
    </row>
    <row r="5470" ht="16.5" spans="1:6">
      <c r="A5470" s="2" t="s">
        <v>11524</v>
      </c>
      <c r="B5470" s="2" t="s">
        <v>11525</v>
      </c>
      <c r="C5470" s="2" t="s">
        <v>11521</v>
      </c>
      <c r="D5470" s="2" t="s">
        <v>5540</v>
      </c>
      <c r="E5470" s="2" t="s">
        <v>5541</v>
      </c>
      <c r="F5470" s="2" t="s">
        <v>5537</v>
      </c>
    </row>
    <row r="5471" ht="16.5" spans="1:6">
      <c r="A5471" s="2" t="s">
        <v>11526</v>
      </c>
      <c r="B5471" s="2" t="s">
        <v>11527</v>
      </c>
      <c r="C5471" s="2" t="s">
        <v>11521</v>
      </c>
      <c r="D5471" s="2" t="s">
        <v>5540</v>
      </c>
      <c r="E5471" s="2" t="s">
        <v>5541</v>
      </c>
      <c r="F5471" s="2" t="s">
        <v>5537</v>
      </c>
    </row>
    <row r="5472" ht="16.5" spans="1:6">
      <c r="A5472" s="2" t="s">
        <v>11528</v>
      </c>
      <c r="B5472" s="2" t="s">
        <v>11529</v>
      </c>
      <c r="C5472" s="2" t="s">
        <v>11521</v>
      </c>
      <c r="D5472" s="2" t="s">
        <v>5540</v>
      </c>
      <c r="E5472" s="2" t="s">
        <v>5541</v>
      </c>
      <c r="F5472" s="2" t="s">
        <v>5537</v>
      </c>
    </row>
    <row r="5473" ht="16.5" spans="1:6">
      <c r="A5473" s="2" t="s">
        <v>11530</v>
      </c>
      <c r="B5473" s="2" t="s">
        <v>11531</v>
      </c>
      <c r="C5473" s="2" t="s">
        <v>11521</v>
      </c>
      <c r="D5473" s="2" t="s">
        <v>5540</v>
      </c>
      <c r="E5473" s="2" t="s">
        <v>5541</v>
      </c>
      <c r="F5473" s="2" t="s">
        <v>5537</v>
      </c>
    </row>
    <row r="5474" ht="16.5" spans="1:6">
      <c r="A5474" s="2" t="s">
        <v>11532</v>
      </c>
      <c r="B5474" s="2" t="s">
        <v>11533</v>
      </c>
      <c r="C5474" s="2" t="s">
        <v>11521</v>
      </c>
      <c r="D5474" s="2" t="s">
        <v>5540</v>
      </c>
      <c r="E5474" s="2" t="s">
        <v>5541</v>
      </c>
      <c r="F5474" s="2" t="s">
        <v>5537</v>
      </c>
    </row>
    <row r="5475" ht="16.5" spans="1:6">
      <c r="A5475" s="2" t="s">
        <v>11534</v>
      </c>
      <c r="B5475" s="2" t="s">
        <v>11535</v>
      </c>
      <c r="C5475" s="2" t="s">
        <v>11521</v>
      </c>
      <c r="D5475" s="2" t="s">
        <v>5540</v>
      </c>
      <c r="E5475" s="2" t="s">
        <v>5541</v>
      </c>
      <c r="F5475" s="2" t="s">
        <v>5537</v>
      </c>
    </row>
    <row r="5476" ht="16.5" spans="1:6">
      <c r="A5476" s="2" t="s">
        <v>11536</v>
      </c>
      <c r="B5476" s="2" t="s">
        <v>11537</v>
      </c>
      <c r="C5476" s="2" t="s">
        <v>11521</v>
      </c>
      <c r="D5476" s="2" t="s">
        <v>5540</v>
      </c>
      <c r="E5476" s="2" t="s">
        <v>5541</v>
      </c>
      <c r="F5476" s="2" t="s">
        <v>5537</v>
      </c>
    </row>
    <row r="5477" ht="16.5" spans="1:6">
      <c r="A5477" s="2" t="s">
        <v>11538</v>
      </c>
      <c r="B5477" s="2" t="s">
        <v>11539</v>
      </c>
      <c r="C5477" s="2" t="s">
        <v>11521</v>
      </c>
      <c r="D5477" s="2" t="s">
        <v>5540</v>
      </c>
      <c r="E5477" s="2" t="s">
        <v>5541</v>
      </c>
      <c r="F5477" s="2" t="s">
        <v>5537</v>
      </c>
    </row>
    <row r="5478" ht="16.5" spans="1:6">
      <c r="A5478" s="2" t="s">
        <v>11540</v>
      </c>
      <c r="B5478" s="2" t="s">
        <v>11541</v>
      </c>
      <c r="C5478" s="2" t="s">
        <v>11521</v>
      </c>
      <c r="D5478" s="2" t="s">
        <v>5540</v>
      </c>
      <c r="E5478" s="2" t="s">
        <v>5541</v>
      </c>
      <c r="F5478" s="2" t="s">
        <v>5537</v>
      </c>
    </row>
    <row r="5479" ht="16.5" spans="1:6">
      <c r="A5479" s="2" t="s">
        <v>11542</v>
      </c>
      <c r="B5479" s="2" t="s">
        <v>11543</v>
      </c>
      <c r="C5479" s="2" t="s">
        <v>5809</v>
      </c>
      <c r="D5479" s="2" t="s">
        <v>5658</v>
      </c>
      <c r="E5479" s="2" t="s">
        <v>5659</v>
      </c>
      <c r="F5479" s="2" t="s">
        <v>5537</v>
      </c>
    </row>
    <row r="5480" ht="16.5" spans="1:6">
      <c r="A5480" s="2" t="s">
        <v>11544</v>
      </c>
      <c r="B5480" s="2" t="s">
        <v>11545</v>
      </c>
      <c r="C5480" s="2" t="s">
        <v>11521</v>
      </c>
      <c r="D5480" s="2" t="s">
        <v>5540</v>
      </c>
      <c r="E5480" s="2" t="s">
        <v>5541</v>
      </c>
      <c r="F5480" s="2" t="s">
        <v>5537</v>
      </c>
    </row>
    <row r="5481" ht="16.5" spans="1:6">
      <c r="A5481" s="2" t="s">
        <v>11546</v>
      </c>
      <c r="B5481" s="2" t="s">
        <v>11547</v>
      </c>
      <c r="C5481" s="2" t="s">
        <v>11521</v>
      </c>
      <c r="D5481" s="2" t="s">
        <v>5540</v>
      </c>
      <c r="E5481" s="2" t="s">
        <v>5541</v>
      </c>
      <c r="F5481" s="2" t="s">
        <v>5537</v>
      </c>
    </row>
    <row r="5482" ht="16.5" spans="1:6">
      <c r="A5482" s="2" t="s">
        <v>11548</v>
      </c>
      <c r="B5482" s="2" t="s">
        <v>11549</v>
      </c>
      <c r="C5482" s="2" t="s">
        <v>11521</v>
      </c>
      <c r="D5482" s="2" t="s">
        <v>5540</v>
      </c>
      <c r="E5482" s="2" t="s">
        <v>5541</v>
      </c>
      <c r="F5482" s="2" t="s">
        <v>5537</v>
      </c>
    </row>
    <row r="5483" ht="16.5" spans="1:6">
      <c r="A5483" s="2" t="s">
        <v>11550</v>
      </c>
      <c r="B5483" s="2" t="s">
        <v>11551</v>
      </c>
      <c r="C5483" s="2" t="s">
        <v>11521</v>
      </c>
      <c r="D5483" s="2" t="s">
        <v>5540</v>
      </c>
      <c r="E5483" s="2" t="s">
        <v>5541</v>
      </c>
      <c r="F5483" s="2" t="s">
        <v>5537</v>
      </c>
    </row>
    <row r="5484" ht="16.5" spans="1:6">
      <c r="A5484" s="2" t="s">
        <v>11552</v>
      </c>
      <c r="B5484" s="2" t="s">
        <v>11553</v>
      </c>
      <c r="C5484" s="2" t="s">
        <v>11521</v>
      </c>
      <c r="D5484" s="2" t="s">
        <v>5540</v>
      </c>
      <c r="E5484" s="2" t="s">
        <v>5541</v>
      </c>
      <c r="F5484" s="2" t="s">
        <v>5537</v>
      </c>
    </row>
    <row r="5485" ht="16.5" spans="1:6">
      <c r="A5485" s="2" t="s">
        <v>11554</v>
      </c>
      <c r="B5485" s="2" t="s">
        <v>11555</v>
      </c>
      <c r="C5485" s="2" t="s">
        <v>11521</v>
      </c>
      <c r="D5485" s="2" t="s">
        <v>5540</v>
      </c>
      <c r="E5485" s="2" t="s">
        <v>5541</v>
      </c>
      <c r="F5485" s="2" t="s">
        <v>5537</v>
      </c>
    </row>
    <row r="5486" ht="16.5" spans="1:6">
      <c r="A5486" s="2" t="s">
        <v>11556</v>
      </c>
      <c r="B5486" s="2" t="s">
        <v>8465</v>
      </c>
      <c r="C5486" s="2" t="s">
        <v>11521</v>
      </c>
      <c r="D5486" s="2" t="s">
        <v>5540</v>
      </c>
      <c r="E5486" s="2" t="s">
        <v>5541</v>
      </c>
      <c r="F5486" s="2" t="s">
        <v>5537</v>
      </c>
    </row>
    <row r="5487" ht="16.5" spans="1:6">
      <c r="A5487" s="2" t="s">
        <v>11557</v>
      </c>
      <c r="B5487" s="2" t="s">
        <v>11558</v>
      </c>
      <c r="C5487" s="2" t="s">
        <v>11521</v>
      </c>
      <c r="D5487" s="2" t="s">
        <v>5540</v>
      </c>
      <c r="E5487" s="2" t="s">
        <v>5541</v>
      </c>
      <c r="F5487" s="2" t="s">
        <v>5537</v>
      </c>
    </row>
    <row r="5488" ht="16.5" spans="1:6">
      <c r="A5488" s="2" t="s">
        <v>11559</v>
      </c>
      <c r="B5488" s="2" t="s">
        <v>11560</v>
      </c>
      <c r="C5488" s="2" t="s">
        <v>11521</v>
      </c>
      <c r="D5488" s="2" t="s">
        <v>5540</v>
      </c>
      <c r="E5488" s="2" t="s">
        <v>5541</v>
      </c>
      <c r="F5488" s="2" t="s">
        <v>5537</v>
      </c>
    </row>
    <row r="5489" ht="16.5" spans="1:6">
      <c r="A5489" s="2" t="s">
        <v>11561</v>
      </c>
      <c r="B5489" s="2" t="s">
        <v>11562</v>
      </c>
      <c r="C5489" s="2" t="s">
        <v>11521</v>
      </c>
      <c r="D5489" s="2" t="s">
        <v>5540</v>
      </c>
      <c r="E5489" s="2" t="s">
        <v>5541</v>
      </c>
      <c r="F5489" s="2" t="s">
        <v>5537</v>
      </c>
    </row>
    <row r="5490" ht="16.5" spans="1:6">
      <c r="A5490" s="2" t="s">
        <v>11563</v>
      </c>
      <c r="B5490" s="2" t="s">
        <v>11564</v>
      </c>
      <c r="C5490" s="2" t="s">
        <v>11521</v>
      </c>
      <c r="D5490" s="2" t="s">
        <v>5540</v>
      </c>
      <c r="E5490" s="2" t="s">
        <v>5541</v>
      </c>
      <c r="F5490" s="2" t="s">
        <v>5537</v>
      </c>
    </row>
    <row r="5491" ht="16.5" spans="1:6">
      <c r="A5491" s="2" t="s">
        <v>11565</v>
      </c>
      <c r="B5491" s="2" t="s">
        <v>11566</v>
      </c>
      <c r="C5491" s="2" t="s">
        <v>11521</v>
      </c>
      <c r="D5491" s="2" t="s">
        <v>5540</v>
      </c>
      <c r="E5491" s="2" t="s">
        <v>5541</v>
      </c>
      <c r="F5491" s="2" t="s">
        <v>5537</v>
      </c>
    </row>
    <row r="5492" ht="16.5" spans="1:6">
      <c r="A5492" s="2" t="s">
        <v>11567</v>
      </c>
      <c r="B5492" s="2" t="s">
        <v>11568</v>
      </c>
      <c r="C5492" s="2" t="s">
        <v>11521</v>
      </c>
      <c r="D5492" s="2" t="s">
        <v>5540</v>
      </c>
      <c r="E5492" s="2" t="s">
        <v>5541</v>
      </c>
      <c r="F5492" s="2" t="s">
        <v>5537</v>
      </c>
    </row>
    <row r="5493" ht="16.5" spans="1:6">
      <c r="A5493" s="2" t="s">
        <v>11569</v>
      </c>
      <c r="B5493" s="2" t="s">
        <v>11570</v>
      </c>
      <c r="C5493" s="2" t="s">
        <v>11521</v>
      </c>
      <c r="D5493" s="2" t="s">
        <v>5540</v>
      </c>
      <c r="E5493" s="2" t="s">
        <v>5541</v>
      </c>
      <c r="F5493" s="2" t="s">
        <v>5537</v>
      </c>
    </row>
    <row r="5494" ht="16.5" spans="1:6">
      <c r="A5494" s="2" t="s">
        <v>11571</v>
      </c>
      <c r="B5494" s="2" t="s">
        <v>11572</v>
      </c>
      <c r="C5494" s="2" t="s">
        <v>11521</v>
      </c>
      <c r="D5494" s="2" t="s">
        <v>5540</v>
      </c>
      <c r="E5494" s="2" t="s">
        <v>5541</v>
      </c>
      <c r="F5494" s="2" t="s">
        <v>5537</v>
      </c>
    </row>
    <row r="5495" ht="16.5" spans="1:6">
      <c r="A5495" s="2" t="s">
        <v>11573</v>
      </c>
      <c r="B5495" s="2" t="s">
        <v>7611</v>
      </c>
      <c r="C5495" s="2" t="s">
        <v>11521</v>
      </c>
      <c r="D5495" s="2" t="s">
        <v>5540</v>
      </c>
      <c r="E5495" s="2" t="s">
        <v>5541</v>
      </c>
      <c r="F5495" s="2" t="s">
        <v>5537</v>
      </c>
    </row>
    <row r="5496" ht="16.5" spans="1:6">
      <c r="A5496" s="2" t="s">
        <v>11574</v>
      </c>
      <c r="B5496" s="2" t="s">
        <v>10900</v>
      </c>
      <c r="C5496" s="2" t="s">
        <v>11521</v>
      </c>
      <c r="D5496" s="2" t="s">
        <v>5540</v>
      </c>
      <c r="E5496" s="2" t="s">
        <v>5541</v>
      </c>
      <c r="F5496" s="2" t="s">
        <v>5537</v>
      </c>
    </row>
    <row r="5497" ht="16.5" spans="1:6">
      <c r="A5497" s="2" t="s">
        <v>11575</v>
      </c>
      <c r="B5497" s="2" t="s">
        <v>11576</v>
      </c>
      <c r="C5497" s="2" t="s">
        <v>11521</v>
      </c>
      <c r="D5497" s="2" t="s">
        <v>5540</v>
      </c>
      <c r="E5497" s="2" t="s">
        <v>5541</v>
      </c>
      <c r="F5497" s="2" t="s">
        <v>5537</v>
      </c>
    </row>
    <row r="5498" ht="16.5" spans="1:6">
      <c r="A5498" s="2" t="s">
        <v>11577</v>
      </c>
      <c r="B5498" s="2" t="s">
        <v>11578</v>
      </c>
      <c r="C5498" s="2" t="s">
        <v>11521</v>
      </c>
      <c r="D5498" s="2" t="s">
        <v>5540</v>
      </c>
      <c r="E5498" s="2" t="s">
        <v>5541</v>
      </c>
      <c r="F5498" s="2" t="s">
        <v>5537</v>
      </c>
    </row>
    <row r="5499" ht="16.5" spans="1:6">
      <c r="A5499" s="2" t="s">
        <v>11579</v>
      </c>
      <c r="B5499" s="2" t="s">
        <v>11580</v>
      </c>
      <c r="C5499" s="2" t="s">
        <v>11521</v>
      </c>
      <c r="D5499" s="2" t="s">
        <v>5540</v>
      </c>
      <c r="E5499" s="2" t="s">
        <v>5541</v>
      </c>
      <c r="F5499" s="2" t="s">
        <v>5537</v>
      </c>
    </row>
    <row r="5500" ht="16.5" spans="1:6">
      <c r="A5500" s="2" t="s">
        <v>11581</v>
      </c>
      <c r="B5500" s="2" t="s">
        <v>11582</v>
      </c>
      <c r="C5500" s="2" t="s">
        <v>11521</v>
      </c>
      <c r="D5500" s="2" t="s">
        <v>5540</v>
      </c>
      <c r="E5500" s="2" t="s">
        <v>5541</v>
      </c>
      <c r="F5500" s="2" t="s">
        <v>5537</v>
      </c>
    </row>
    <row r="5501" ht="16.5" spans="1:6">
      <c r="A5501" s="2" t="s">
        <v>11583</v>
      </c>
      <c r="B5501" s="2" t="s">
        <v>11584</v>
      </c>
      <c r="C5501" s="2" t="s">
        <v>11521</v>
      </c>
      <c r="D5501" s="2" t="s">
        <v>5540</v>
      </c>
      <c r="E5501" s="2" t="s">
        <v>5541</v>
      </c>
      <c r="F5501" s="2" t="s">
        <v>5537</v>
      </c>
    </row>
    <row r="5502" ht="16.5" spans="1:6">
      <c r="A5502" s="2" t="s">
        <v>11585</v>
      </c>
      <c r="B5502" s="2" t="s">
        <v>11586</v>
      </c>
      <c r="C5502" s="2" t="s">
        <v>11521</v>
      </c>
      <c r="D5502" s="2" t="s">
        <v>5540</v>
      </c>
      <c r="E5502" s="2" t="s">
        <v>5541</v>
      </c>
      <c r="F5502" s="2" t="s">
        <v>5537</v>
      </c>
    </row>
    <row r="5503" ht="16.5" spans="1:6">
      <c r="A5503" s="2" t="s">
        <v>11587</v>
      </c>
      <c r="B5503" s="2" t="s">
        <v>11588</v>
      </c>
      <c r="C5503" s="2" t="s">
        <v>11521</v>
      </c>
      <c r="D5503" s="2" t="s">
        <v>5540</v>
      </c>
      <c r="E5503" s="2" t="s">
        <v>5541</v>
      </c>
      <c r="F5503" s="2" t="s">
        <v>5537</v>
      </c>
    </row>
    <row r="5504" ht="16.5" spans="1:6">
      <c r="A5504" s="2" t="s">
        <v>11589</v>
      </c>
      <c r="B5504" s="2" t="s">
        <v>11590</v>
      </c>
      <c r="C5504" s="2" t="s">
        <v>11521</v>
      </c>
      <c r="D5504" s="2" t="s">
        <v>5540</v>
      </c>
      <c r="E5504" s="2" t="s">
        <v>5541</v>
      </c>
      <c r="F5504" s="2" t="s">
        <v>5537</v>
      </c>
    </row>
    <row r="5505" ht="16.5" spans="1:6">
      <c r="A5505" s="2" t="s">
        <v>11591</v>
      </c>
      <c r="B5505" s="2" t="s">
        <v>11592</v>
      </c>
      <c r="C5505" s="2" t="s">
        <v>11521</v>
      </c>
      <c r="D5505" s="2" t="s">
        <v>5540</v>
      </c>
      <c r="E5505" s="2" t="s">
        <v>5541</v>
      </c>
      <c r="F5505" s="2" t="s">
        <v>5537</v>
      </c>
    </row>
    <row r="5506" ht="16.5" spans="1:6">
      <c r="A5506" s="2" t="s">
        <v>11593</v>
      </c>
      <c r="B5506" s="2" t="s">
        <v>11594</v>
      </c>
      <c r="C5506" s="2" t="s">
        <v>11521</v>
      </c>
      <c r="D5506" s="2" t="s">
        <v>5540</v>
      </c>
      <c r="E5506" s="2" t="s">
        <v>5541</v>
      </c>
      <c r="F5506" s="2" t="s">
        <v>5537</v>
      </c>
    </row>
    <row r="5507" ht="16.5" spans="1:6">
      <c r="A5507" s="2" t="s">
        <v>11595</v>
      </c>
      <c r="B5507" s="2" t="s">
        <v>11596</v>
      </c>
      <c r="C5507" s="2" t="s">
        <v>11521</v>
      </c>
      <c r="D5507" s="2" t="s">
        <v>5540</v>
      </c>
      <c r="E5507" s="2" t="s">
        <v>5541</v>
      </c>
      <c r="F5507" s="2" t="s">
        <v>5537</v>
      </c>
    </row>
    <row r="5508" ht="16.5" spans="1:6">
      <c r="A5508" s="2" t="s">
        <v>11597</v>
      </c>
      <c r="B5508" s="2" t="s">
        <v>11598</v>
      </c>
      <c r="C5508" s="2" t="s">
        <v>11521</v>
      </c>
      <c r="D5508" s="2" t="s">
        <v>5540</v>
      </c>
      <c r="E5508" s="2" t="s">
        <v>5541</v>
      </c>
      <c r="F5508" s="2" t="s">
        <v>5537</v>
      </c>
    </row>
    <row r="5509" ht="16.5" spans="1:6">
      <c r="A5509" s="2" t="s">
        <v>11599</v>
      </c>
      <c r="B5509" s="2" t="s">
        <v>11600</v>
      </c>
      <c r="C5509" s="2" t="s">
        <v>5814</v>
      </c>
      <c r="D5509" s="2" t="s">
        <v>5540</v>
      </c>
      <c r="E5509" s="2" t="s">
        <v>5541</v>
      </c>
      <c r="F5509" s="2" t="s">
        <v>5537</v>
      </c>
    </row>
    <row r="5510" ht="16.5" spans="1:6">
      <c r="A5510" s="2" t="s">
        <v>11601</v>
      </c>
      <c r="B5510" s="2" t="s">
        <v>11602</v>
      </c>
      <c r="C5510" s="2" t="s">
        <v>5814</v>
      </c>
      <c r="D5510" s="2" t="s">
        <v>5540</v>
      </c>
      <c r="E5510" s="2" t="s">
        <v>5541</v>
      </c>
      <c r="F5510" s="2" t="s">
        <v>5537</v>
      </c>
    </row>
    <row r="5511" ht="16.5" spans="1:6">
      <c r="A5511" s="2" t="s">
        <v>11603</v>
      </c>
      <c r="B5511" s="2" t="s">
        <v>11604</v>
      </c>
      <c r="C5511" s="2" t="s">
        <v>5814</v>
      </c>
      <c r="D5511" s="2" t="s">
        <v>5540</v>
      </c>
      <c r="E5511" s="2" t="s">
        <v>5541</v>
      </c>
      <c r="F5511" s="2" t="s">
        <v>5537</v>
      </c>
    </row>
    <row r="5512" ht="16.5" spans="1:6">
      <c r="A5512" s="2" t="s">
        <v>11605</v>
      </c>
      <c r="B5512" s="2" t="s">
        <v>11606</v>
      </c>
      <c r="C5512" s="2" t="s">
        <v>5814</v>
      </c>
      <c r="D5512" s="2" t="s">
        <v>5540</v>
      </c>
      <c r="E5512" s="2" t="s">
        <v>5541</v>
      </c>
      <c r="F5512" s="2" t="s">
        <v>5537</v>
      </c>
    </row>
    <row r="5513" ht="16.5" spans="1:6">
      <c r="A5513" s="2" t="s">
        <v>11607</v>
      </c>
      <c r="B5513" s="2" t="s">
        <v>9713</v>
      </c>
      <c r="C5513" s="2" t="s">
        <v>5814</v>
      </c>
      <c r="D5513" s="2" t="s">
        <v>5540</v>
      </c>
      <c r="E5513" s="2" t="s">
        <v>5541</v>
      </c>
      <c r="F5513" s="2" t="s">
        <v>5537</v>
      </c>
    </row>
    <row r="5514" ht="16.5" spans="1:6">
      <c r="A5514" s="2" t="s">
        <v>11608</v>
      </c>
      <c r="B5514" s="2" t="s">
        <v>8775</v>
      </c>
      <c r="C5514" s="2" t="s">
        <v>5814</v>
      </c>
      <c r="D5514" s="2" t="s">
        <v>5540</v>
      </c>
      <c r="E5514" s="2" t="s">
        <v>5541</v>
      </c>
      <c r="F5514" s="2" t="s">
        <v>5537</v>
      </c>
    </row>
    <row r="5515" ht="16.5" spans="1:6">
      <c r="A5515" s="2" t="s">
        <v>11609</v>
      </c>
      <c r="B5515" s="2" t="s">
        <v>11610</v>
      </c>
      <c r="C5515" s="2" t="s">
        <v>5814</v>
      </c>
      <c r="D5515" s="2" t="s">
        <v>5540</v>
      </c>
      <c r="E5515" s="2" t="s">
        <v>5541</v>
      </c>
      <c r="F5515" s="2" t="s">
        <v>5537</v>
      </c>
    </row>
    <row r="5516" ht="16.5" spans="1:6">
      <c r="A5516" s="2" t="s">
        <v>11611</v>
      </c>
      <c r="B5516" s="2" t="s">
        <v>11612</v>
      </c>
      <c r="C5516" s="2" t="s">
        <v>5814</v>
      </c>
      <c r="D5516" s="2" t="s">
        <v>5540</v>
      </c>
      <c r="E5516" s="2" t="s">
        <v>5541</v>
      </c>
      <c r="F5516" s="2" t="s">
        <v>5537</v>
      </c>
    </row>
    <row r="5517" ht="16.5" spans="1:6">
      <c r="A5517" s="2" t="s">
        <v>11613</v>
      </c>
      <c r="B5517" s="2" t="s">
        <v>11614</v>
      </c>
      <c r="C5517" s="2" t="s">
        <v>5814</v>
      </c>
      <c r="D5517" s="2" t="s">
        <v>5540</v>
      </c>
      <c r="E5517" s="2" t="s">
        <v>5541</v>
      </c>
      <c r="F5517" s="2" t="s">
        <v>5537</v>
      </c>
    </row>
    <row r="5518" ht="16.5" spans="1:6">
      <c r="A5518" s="2" t="s">
        <v>11615</v>
      </c>
      <c r="B5518" s="2" t="s">
        <v>11616</v>
      </c>
      <c r="C5518" s="2" t="s">
        <v>5814</v>
      </c>
      <c r="D5518" s="2" t="s">
        <v>5540</v>
      </c>
      <c r="E5518" s="2" t="s">
        <v>5541</v>
      </c>
      <c r="F5518" s="2" t="s">
        <v>5537</v>
      </c>
    </row>
    <row r="5519" ht="16.5" spans="1:6">
      <c r="A5519" s="2" t="s">
        <v>11617</v>
      </c>
      <c r="B5519" s="2" t="s">
        <v>11618</v>
      </c>
      <c r="C5519" s="2" t="s">
        <v>5814</v>
      </c>
      <c r="D5519" s="2" t="s">
        <v>5540</v>
      </c>
      <c r="E5519" s="2" t="s">
        <v>5541</v>
      </c>
      <c r="F5519" s="2" t="s">
        <v>5537</v>
      </c>
    </row>
    <row r="5520" ht="16.5" spans="1:6">
      <c r="A5520" s="2" t="s">
        <v>11619</v>
      </c>
      <c r="B5520" s="2" t="s">
        <v>10550</v>
      </c>
      <c r="C5520" s="2" t="s">
        <v>5814</v>
      </c>
      <c r="D5520" s="2" t="s">
        <v>5540</v>
      </c>
      <c r="E5520" s="2" t="s">
        <v>5541</v>
      </c>
      <c r="F5520" s="2" t="s">
        <v>5537</v>
      </c>
    </row>
    <row r="5521" ht="16.5" spans="1:6">
      <c r="A5521" s="2" t="s">
        <v>11620</v>
      </c>
      <c r="B5521" s="2" t="s">
        <v>11621</v>
      </c>
      <c r="C5521" s="2" t="s">
        <v>5814</v>
      </c>
      <c r="D5521" s="2" t="s">
        <v>5540</v>
      </c>
      <c r="E5521" s="2" t="s">
        <v>5541</v>
      </c>
      <c r="F5521" s="2" t="s">
        <v>5537</v>
      </c>
    </row>
    <row r="5522" ht="16.5" spans="1:6">
      <c r="A5522" s="2" t="s">
        <v>11622</v>
      </c>
      <c r="B5522" s="2" t="s">
        <v>11623</v>
      </c>
      <c r="C5522" s="2" t="s">
        <v>5814</v>
      </c>
      <c r="D5522" s="2" t="s">
        <v>5540</v>
      </c>
      <c r="E5522" s="2" t="s">
        <v>5541</v>
      </c>
      <c r="F5522" s="2" t="s">
        <v>5537</v>
      </c>
    </row>
    <row r="5523" ht="16.5" spans="1:6">
      <c r="A5523" s="2" t="s">
        <v>11624</v>
      </c>
      <c r="B5523" s="2" t="s">
        <v>6881</v>
      </c>
      <c r="C5523" s="2" t="s">
        <v>5814</v>
      </c>
      <c r="D5523" s="2" t="s">
        <v>5540</v>
      </c>
      <c r="E5523" s="2" t="s">
        <v>5541</v>
      </c>
      <c r="F5523" s="2" t="s">
        <v>5537</v>
      </c>
    </row>
    <row r="5524" ht="16.5" spans="1:6">
      <c r="A5524" s="2" t="s">
        <v>11625</v>
      </c>
      <c r="B5524" s="2" t="s">
        <v>11626</v>
      </c>
      <c r="C5524" s="2" t="s">
        <v>5814</v>
      </c>
      <c r="D5524" s="2" t="s">
        <v>5540</v>
      </c>
      <c r="E5524" s="2" t="s">
        <v>5541</v>
      </c>
      <c r="F5524" s="2" t="s">
        <v>5537</v>
      </c>
    </row>
    <row r="5525" ht="16.5" spans="1:6">
      <c r="A5525" s="2" t="s">
        <v>11627</v>
      </c>
      <c r="B5525" s="2" t="s">
        <v>11628</v>
      </c>
      <c r="C5525" s="2" t="s">
        <v>5814</v>
      </c>
      <c r="D5525" s="2" t="s">
        <v>5540</v>
      </c>
      <c r="E5525" s="2" t="s">
        <v>5541</v>
      </c>
      <c r="F5525" s="2" t="s">
        <v>5537</v>
      </c>
    </row>
    <row r="5526" ht="16.5" spans="1:6">
      <c r="A5526" s="2" t="s">
        <v>11629</v>
      </c>
      <c r="B5526" s="2" t="s">
        <v>11630</v>
      </c>
      <c r="C5526" s="2" t="s">
        <v>5814</v>
      </c>
      <c r="D5526" s="2" t="s">
        <v>5540</v>
      </c>
      <c r="E5526" s="2" t="s">
        <v>5541</v>
      </c>
      <c r="F5526" s="2" t="s">
        <v>5537</v>
      </c>
    </row>
    <row r="5527" ht="16.5" spans="1:6">
      <c r="A5527" s="2" t="s">
        <v>11631</v>
      </c>
      <c r="B5527" s="2" t="s">
        <v>11632</v>
      </c>
      <c r="C5527" s="2" t="s">
        <v>5814</v>
      </c>
      <c r="D5527" s="2" t="s">
        <v>5540</v>
      </c>
      <c r="E5527" s="2" t="s">
        <v>5541</v>
      </c>
      <c r="F5527" s="2" t="s">
        <v>5537</v>
      </c>
    </row>
    <row r="5528" ht="16.5" spans="1:6">
      <c r="A5528" s="2" t="s">
        <v>11633</v>
      </c>
      <c r="B5528" s="2" t="s">
        <v>11634</v>
      </c>
      <c r="C5528" s="2" t="s">
        <v>5814</v>
      </c>
      <c r="D5528" s="2" t="s">
        <v>5540</v>
      </c>
      <c r="E5528" s="2" t="s">
        <v>5541</v>
      </c>
      <c r="F5528" s="2" t="s">
        <v>5537</v>
      </c>
    </row>
    <row r="5529" ht="16.5" spans="1:6">
      <c r="A5529" s="2" t="s">
        <v>11635</v>
      </c>
      <c r="B5529" s="2" t="s">
        <v>11636</v>
      </c>
      <c r="C5529" s="2" t="s">
        <v>5814</v>
      </c>
      <c r="D5529" s="2" t="s">
        <v>5540</v>
      </c>
      <c r="E5529" s="2" t="s">
        <v>5541</v>
      </c>
      <c r="F5529" s="2" t="s">
        <v>5537</v>
      </c>
    </row>
    <row r="5530" ht="16.5" spans="1:6">
      <c r="A5530" s="2" t="s">
        <v>11637</v>
      </c>
      <c r="B5530" s="2" t="s">
        <v>11638</v>
      </c>
      <c r="C5530" s="2" t="s">
        <v>5814</v>
      </c>
      <c r="D5530" s="2" t="s">
        <v>5540</v>
      </c>
      <c r="E5530" s="2" t="s">
        <v>5541</v>
      </c>
      <c r="F5530" s="2" t="s">
        <v>5537</v>
      </c>
    </row>
    <row r="5531" ht="16.5" spans="1:6">
      <c r="A5531" s="2" t="s">
        <v>11639</v>
      </c>
      <c r="B5531" s="2" t="s">
        <v>11640</v>
      </c>
      <c r="C5531" s="2" t="s">
        <v>5814</v>
      </c>
      <c r="D5531" s="2" t="s">
        <v>5540</v>
      </c>
      <c r="E5531" s="2" t="s">
        <v>5541</v>
      </c>
      <c r="F5531" s="2" t="s">
        <v>5537</v>
      </c>
    </row>
    <row r="5532" ht="16.5" spans="1:6">
      <c r="A5532" s="2" t="s">
        <v>11641</v>
      </c>
      <c r="B5532" s="2" t="s">
        <v>11642</v>
      </c>
      <c r="C5532" s="2" t="s">
        <v>5814</v>
      </c>
      <c r="D5532" s="2" t="s">
        <v>5540</v>
      </c>
      <c r="E5532" s="2" t="s">
        <v>5541</v>
      </c>
      <c r="F5532" s="2" t="s">
        <v>5537</v>
      </c>
    </row>
    <row r="5533" ht="16.5" spans="1:6">
      <c r="A5533" s="2" t="s">
        <v>11643</v>
      </c>
      <c r="B5533" s="2" t="s">
        <v>11644</v>
      </c>
      <c r="C5533" s="2" t="s">
        <v>5814</v>
      </c>
      <c r="D5533" s="2" t="s">
        <v>5540</v>
      </c>
      <c r="E5533" s="2" t="s">
        <v>5541</v>
      </c>
      <c r="F5533" s="2" t="s">
        <v>5537</v>
      </c>
    </row>
    <row r="5534" ht="16.5" spans="1:6">
      <c r="A5534" s="2" t="s">
        <v>11645</v>
      </c>
      <c r="B5534" s="2" t="s">
        <v>11646</v>
      </c>
      <c r="C5534" s="2" t="s">
        <v>5814</v>
      </c>
      <c r="D5534" s="2" t="s">
        <v>5540</v>
      </c>
      <c r="E5534" s="2" t="s">
        <v>5541</v>
      </c>
      <c r="F5534" s="2" t="s">
        <v>5537</v>
      </c>
    </row>
    <row r="5535" ht="16.5" spans="1:6">
      <c r="A5535" s="2" t="s">
        <v>11647</v>
      </c>
      <c r="B5535" s="2" t="s">
        <v>11648</v>
      </c>
      <c r="C5535" s="2" t="s">
        <v>5814</v>
      </c>
      <c r="D5535" s="2" t="s">
        <v>5540</v>
      </c>
      <c r="E5535" s="2" t="s">
        <v>5541</v>
      </c>
      <c r="F5535" s="2" t="s">
        <v>5537</v>
      </c>
    </row>
    <row r="5536" ht="16.5" spans="1:6">
      <c r="A5536" s="2" t="s">
        <v>11649</v>
      </c>
      <c r="B5536" s="2" t="s">
        <v>11650</v>
      </c>
      <c r="C5536" s="2" t="s">
        <v>5814</v>
      </c>
      <c r="D5536" s="2" t="s">
        <v>5540</v>
      </c>
      <c r="E5536" s="2" t="s">
        <v>5541</v>
      </c>
      <c r="F5536" s="2" t="s">
        <v>5537</v>
      </c>
    </row>
    <row r="5537" ht="16.5" spans="1:6">
      <c r="A5537" s="2" t="s">
        <v>11651</v>
      </c>
      <c r="B5537" s="2" t="s">
        <v>11652</v>
      </c>
      <c r="C5537" s="2" t="s">
        <v>5814</v>
      </c>
      <c r="D5537" s="2" t="s">
        <v>5540</v>
      </c>
      <c r="E5537" s="2" t="s">
        <v>5541</v>
      </c>
      <c r="F5537" s="2" t="s">
        <v>5537</v>
      </c>
    </row>
    <row r="5538" ht="16.5" spans="1:6">
      <c r="A5538" s="2" t="s">
        <v>11653</v>
      </c>
      <c r="B5538" s="2" t="s">
        <v>11654</v>
      </c>
      <c r="C5538" s="2" t="s">
        <v>5814</v>
      </c>
      <c r="D5538" s="2" t="s">
        <v>5540</v>
      </c>
      <c r="E5538" s="2" t="s">
        <v>5541</v>
      </c>
      <c r="F5538" s="2" t="s">
        <v>5537</v>
      </c>
    </row>
    <row r="5539" ht="16.5" spans="1:6">
      <c r="A5539" s="2" t="s">
        <v>11655</v>
      </c>
      <c r="B5539" s="2" t="s">
        <v>11656</v>
      </c>
      <c r="C5539" s="2" t="s">
        <v>5814</v>
      </c>
      <c r="D5539" s="2" t="s">
        <v>5540</v>
      </c>
      <c r="E5539" s="2" t="s">
        <v>5541</v>
      </c>
      <c r="F5539" s="2" t="s">
        <v>5537</v>
      </c>
    </row>
    <row r="5540" ht="16.5" spans="1:6">
      <c r="A5540" s="2" t="s">
        <v>11657</v>
      </c>
      <c r="B5540" s="2" t="s">
        <v>11658</v>
      </c>
      <c r="C5540" s="2" t="s">
        <v>5814</v>
      </c>
      <c r="D5540" s="2" t="s">
        <v>5540</v>
      </c>
      <c r="E5540" s="2" t="s">
        <v>5541</v>
      </c>
      <c r="F5540" s="2" t="s">
        <v>5537</v>
      </c>
    </row>
    <row r="5541" ht="16.5" spans="1:6">
      <c r="A5541" s="2" t="s">
        <v>11659</v>
      </c>
      <c r="B5541" s="2" t="s">
        <v>11660</v>
      </c>
      <c r="C5541" s="2" t="s">
        <v>5814</v>
      </c>
      <c r="D5541" s="2" t="s">
        <v>5540</v>
      </c>
      <c r="E5541" s="2" t="s">
        <v>5541</v>
      </c>
      <c r="F5541" s="2" t="s">
        <v>5537</v>
      </c>
    </row>
    <row r="5542" ht="16.5" spans="1:6">
      <c r="A5542" s="2" t="s">
        <v>11661</v>
      </c>
      <c r="B5542" s="2" t="s">
        <v>11662</v>
      </c>
      <c r="C5542" s="2" t="s">
        <v>5814</v>
      </c>
      <c r="D5542" s="2" t="s">
        <v>5540</v>
      </c>
      <c r="E5542" s="2" t="s">
        <v>5541</v>
      </c>
      <c r="F5542" s="2" t="s">
        <v>5537</v>
      </c>
    </row>
    <row r="5543" ht="16.5" spans="1:6">
      <c r="A5543" s="2" t="s">
        <v>11663</v>
      </c>
      <c r="B5543" s="2" t="s">
        <v>11664</v>
      </c>
      <c r="C5543" s="2" t="s">
        <v>5814</v>
      </c>
      <c r="D5543" s="2" t="s">
        <v>5540</v>
      </c>
      <c r="E5543" s="2" t="s">
        <v>5541</v>
      </c>
      <c r="F5543" s="2" t="s">
        <v>5537</v>
      </c>
    </row>
    <row r="5544" ht="16.5" spans="1:6">
      <c r="A5544" s="2" t="s">
        <v>11665</v>
      </c>
      <c r="B5544" s="2" t="s">
        <v>11666</v>
      </c>
      <c r="C5544" s="2" t="s">
        <v>5814</v>
      </c>
      <c r="D5544" s="2" t="s">
        <v>5540</v>
      </c>
      <c r="E5544" s="2" t="s">
        <v>5541</v>
      </c>
      <c r="F5544" s="2" t="s">
        <v>5537</v>
      </c>
    </row>
    <row r="5545" ht="16.5" spans="1:6">
      <c r="A5545" s="2" t="s">
        <v>11667</v>
      </c>
      <c r="B5545" s="2" t="s">
        <v>11668</v>
      </c>
      <c r="C5545" s="2" t="s">
        <v>5814</v>
      </c>
      <c r="D5545" s="2" t="s">
        <v>5540</v>
      </c>
      <c r="E5545" s="2" t="s">
        <v>5541</v>
      </c>
      <c r="F5545" s="2" t="s">
        <v>5537</v>
      </c>
    </row>
    <row r="5546" ht="16.5" spans="1:6">
      <c r="A5546" s="2" t="s">
        <v>11669</v>
      </c>
      <c r="B5546" s="2" t="s">
        <v>11670</v>
      </c>
      <c r="C5546" s="2" t="s">
        <v>5814</v>
      </c>
      <c r="D5546" s="2" t="s">
        <v>5540</v>
      </c>
      <c r="E5546" s="2" t="s">
        <v>5541</v>
      </c>
      <c r="F5546" s="2" t="s">
        <v>5537</v>
      </c>
    </row>
    <row r="5547" ht="16.5" spans="1:6">
      <c r="A5547" s="2" t="s">
        <v>11671</v>
      </c>
      <c r="B5547" s="2" t="s">
        <v>11672</v>
      </c>
      <c r="C5547" s="2" t="s">
        <v>5814</v>
      </c>
      <c r="D5547" s="2" t="s">
        <v>5540</v>
      </c>
      <c r="E5547" s="2" t="s">
        <v>5541</v>
      </c>
      <c r="F5547" s="2" t="s">
        <v>5537</v>
      </c>
    </row>
    <row r="5548" ht="16.5" spans="1:6">
      <c r="A5548" s="2" t="s">
        <v>11673</v>
      </c>
      <c r="B5548" s="2" t="s">
        <v>11674</v>
      </c>
      <c r="C5548" s="2" t="s">
        <v>5814</v>
      </c>
      <c r="D5548" s="2" t="s">
        <v>5540</v>
      </c>
      <c r="E5548" s="2" t="s">
        <v>5541</v>
      </c>
      <c r="F5548" s="2" t="s">
        <v>5537</v>
      </c>
    </row>
    <row r="5549" ht="16.5" spans="1:6">
      <c r="A5549" s="2" t="s">
        <v>11675</v>
      </c>
      <c r="B5549" s="2" t="s">
        <v>11676</v>
      </c>
      <c r="C5549" s="2" t="s">
        <v>11677</v>
      </c>
      <c r="D5549" s="2" t="s">
        <v>5540</v>
      </c>
      <c r="E5549" s="2" t="s">
        <v>5541</v>
      </c>
      <c r="F5549" s="2" t="s">
        <v>5537</v>
      </c>
    </row>
    <row r="5550" ht="16.5" spans="1:6">
      <c r="A5550" s="2" t="s">
        <v>11678</v>
      </c>
      <c r="B5550" s="2" t="s">
        <v>11679</v>
      </c>
      <c r="C5550" s="2" t="s">
        <v>11677</v>
      </c>
      <c r="D5550" s="2" t="s">
        <v>5540</v>
      </c>
      <c r="E5550" s="2" t="s">
        <v>5541</v>
      </c>
      <c r="F5550" s="2" t="s">
        <v>5537</v>
      </c>
    </row>
    <row r="5551" ht="16.5" spans="1:6">
      <c r="A5551" s="2" t="s">
        <v>11680</v>
      </c>
      <c r="B5551" s="2" t="s">
        <v>11681</v>
      </c>
      <c r="C5551" s="2" t="s">
        <v>11677</v>
      </c>
      <c r="D5551" s="2" t="s">
        <v>5540</v>
      </c>
      <c r="E5551" s="2" t="s">
        <v>5541</v>
      </c>
      <c r="F5551" s="2" t="s">
        <v>5537</v>
      </c>
    </row>
    <row r="5552" ht="16.5" spans="1:6">
      <c r="A5552" s="2" t="s">
        <v>11682</v>
      </c>
      <c r="B5552" s="2" t="s">
        <v>11683</v>
      </c>
      <c r="C5552" s="2" t="s">
        <v>11677</v>
      </c>
      <c r="D5552" s="2" t="s">
        <v>5540</v>
      </c>
      <c r="E5552" s="2" t="s">
        <v>5541</v>
      </c>
      <c r="F5552" s="2" t="s">
        <v>5537</v>
      </c>
    </row>
    <row r="5553" ht="16.5" spans="1:6">
      <c r="A5553" s="2" t="s">
        <v>11684</v>
      </c>
      <c r="B5553" s="2" t="s">
        <v>11685</v>
      </c>
      <c r="C5553" s="2" t="s">
        <v>11677</v>
      </c>
      <c r="D5553" s="2" t="s">
        <v>5540</v>
      </c>
      <c r="E5553" s="2" t="s">
        <v>5541</v>
      </c>
      <c r="F5553" s="2" t="s">
        <v>5537</v>
      </c>
    </row>
    <row r="5554" ht="16.5" spans="1:6">
      <c r="A5554" s="2" t="s">
        <v>11686</v>
      </c>
      <c r="B5554" s="2" t="s">
        <v>11687</v>
      </c>
      <c r="C5554" s="2" t="s">
        <v>11677</v>
      </c>
      <c r="D5554" s="2" t="s">
        <v>5540</v>
      </c>
      <c r="E5554" s="2" t="s">
        <v>5541</v>
      </c>
      <c r="F5554" s="2" t="s">
        <v>5537</v>
      </c>
    </row>
    <row r="5555" ht="16.5" spans="1:6">
      <c r="A5555" s="2" t="s">
        <v>11688</v>
      </c>
      <c r="B5555" s="2" t="s">
        <v>11689</v>
      </c>
      <c r="C5555" s="2" t="s">
        <v>11677</v>
      </c>
      <c r="D5555" s="2" t="s">
        <v>5540</v>
      </c>
      <c r="E5555" s="2" t="s">
        <v>5541</v>
      </c>
      <c r="F5555" s="2" t="s">
        <v>5537</v>
      </c>
    </row>
    <row r="5556" ht="16.5" spans="1:6">
      <c r="A5556" s="2" t="s">
        <v>11690</v>
      </c>
      <c r="B5556" s="2" t="s">
        <v>11691</v>
      </c>
      <c r="C5556" s="2" t="s">
        <v>11677</v>
      </c>
      <c r="D5556" s="2" t="s">
        <v>5540</v>
      </c>
      <c r="E5556" s="2" t="s">
        <v>5541</v>
      </c>
      <c r="F5556" s="2" t="s">
        <v>5537</v>
      </c>
    </row>
    <row r="5557" ht="16.5" spans="1:6">
      <c r="A5557" s="2" t="s">
        <v>11692</v>
      </c>
      <c r="B5557" s="2" t="s">
        <v>11693</v>
      </c>
      <c r="C5557" s="2" t="s">
        <v>11677</v>
      </c>
      <c r="D5557" s="2" t="s">
        <v>5540</v>
      </c>
      <c r="E5557" s="2" t="s">
        <v>5541</v>
      </c>
      <c r="F5557" s="2" t="s">
        <v>5537</v>
      </c>
    </row>
    <row r="5558" ht="16.5" spans="1:6">
      <c r="A5558" s="2" t="s">
        <v>11694</v>
      </c>
      <c r="B5558" s="2" t="s">
        <v>11695</v>
      </c>
      <c r="C5558" s="2" t="s">
        <v>11677</v>
      </c>
      <c r="D5558" s="2" t="s">
        <v>5540</v>
      </c>
      <c r="E5558" s="2" t="s">
        <v>5541</v>
      </c>
      <c r="F5558" s="2" t="s">
        <v>5537</v>
      </c>
    </row>
    <row r="5559" ht="16.5" spans="1:6">
      <c r="A5559" s="2" t="s">
        <v>11696</v>
      </c>
      <c r="B5559" s="2" t="s">
        <v>11697</v>
      </c>
      <c r="C5559" s="2" t="s">
        <v>11677</v>
      </c>
      <c r="D5559" s="2" t="s">
        <v>5540</v>
      </c>
      <c r="E5559" s="2" t="s">
        <v>5541</v>
      </c>
      <c r="F5559" s="2" t="s">
        <v>5537</v>
      </c>
    </row>
    <row r="5560" ht="16.5" spans="1:6">
      <c r="A5560" s="2" t="s">
        <v>11698</v>
      </c>
      <c r="B5560" s="2" t="s">
        <v>11699</v>
      </c>
      <c r="C5560" s="2" t="s">
        <v>11677</v>
      </c>
      <c r="D5560" s="2" t="s">
        <v>5540</v>
      </c>
      <c r="E5560" s="2" t="s">
        <v>5541</v>
      </c>
      <c r="F5560" s="2" t="s">
        <v>5537</v>
      </c>
    </row>
    <row r="5561" ht="16.5" spans="1:6">
      <c r="A5561" s="2" t="s">
        <v>11700</v>
      </c>
      <c r="B5561" s="2" t="s">
        <v>11701</v>
      </c>
      <c r="C5561" s="2" t="s">
        <v>11677</v>
      </c>
      <c r="D5561" s="2" t="s">
        <v>5540</v>
      </c>
      <c r="E5561" s="2" t="s">
        <v>5541</v>
      </c>
      <c r="F5561" s="2" t="s">
        <v>5537</v>
      </c>
    </row>
    <row r="5562" ht="16.5" spans="1:6">
      <c r="A5562" s="2" t="s">
        <v>11702</v>
      </c>
      <c r="B5562" s="2" t="s">
        <v>11703</v>
      </c>
      <c r="C5562" s="2" t="s">
        <v>11677</v>
      </c>
      <c r="D5562" s="2" t="s">
        <v>5540</v>
      </c>
      <c r="E5562" s="2" t="s">
        <v>5541</v>
      </c>
      <c r="F5562" s="2" t="s">
        <v>5537</v>
      </c>
    </row>
    <row r="5563" ht="16.5" spans="1:6">
      <c r="A5563" s="2" t="s">
        <v>11704</v>
      </c>
      <c r="B5563" s="2" t="s">
        <v>11705</v>
      </c>
      <c r="C5563" s="2" t="s">
        <v>11677</v>
      </c>
      <c r="D5563" s="2" t="s">
        <v>5540</v>
      </c>
      <c r="E5563" s="2" t="s">
        <v>5541</v>
      </c>
      <c r="F5563" s="2" t="s">
        <v>5537</v>
      </c>
    </row>
    <row r="5564" ht="16.5" spans="1:6">
      <c r="A5564" s="2" t="s">
        <v>11706</v>
      </c>
      <c r="B5564" s="2" t="s">
        <v>11707</v>
      </c>
      <c r="C5564" s="2" t="s">
        <v>11677</v>
      </c>
      <c r="D5564" s="2" t="s">
        <v>5540</v>
      </c>
      <c r="E5564" s="2" t="s">
        <v>5541</v>
      </c>
      <c r="F5564" s="2" t="s">
        <v>5537</v>
      </c>
    </row>
    <row r="5565" ht="16.5" spans="1:6">
      <c r="A5565" s="2" t="s">
        <v>11708</v>
      </c>
      <c r="B5565" s="2" t="s">
        <v>11709</v>
      </c>
      <c r="C5565" s="2" t="s">
        <v>11677</v>
      </c>
      <c r="D5565" s="2" t="s">
        <v>5540</v>
      </c>
      <c r="E5565" s="2" t="s">
        <v>5541</v>
      </c>
      <c r="F5565" s="2" t="s">
        <v>5537</v>
      </c>
    </row>
    <row r="5566" ht="16.5" spans="1:6">
      <c r="A5566" s="2" t="s">
        <v>11710</v>
      </c>
      <c r="B5566" s="2" t="s">
        <v>11711</v>
      </c>
      <c r="C5566" s="2" t="s">
        <v>11677</v>
      </c>
      <c r="D5566" s="2" t="s">
        <v>5540</v>
      </c>
      <c r="E5566" s="2" t="s">
        <v>5541</v>
      </c>
      <c r="F5566" s="2" t="s">
        <v>5537</v>
      </c>
    </row>
    <row r="5567" ht="16.5" spans="1:6">
      <c r="A5567" s="2" t="s">
        <v>11712</v>
      </c>
      <c r="B5567" s="2" t="s">
        <v>7599</v>
      </c>
      <c r="C5567" s="2" t="s">
        <v>11677</v>
      </c>
      <c r="D5567" s="2" t="s">
        <v>5540</v>
      </c>
      <c r="E5567" s="2" t="s">
        <v>5541</v>
      </c>
      <c r="F5567" s="2" t="s">
        <v>5537</v>
      </c>
    </row>
    <row r="5568" ht="16.5" spans="1:6">
      <c r="A5568" s="2" t="s">
        <v>11713</v>
      </c>
      <c r="B5568" s="2" t="s">
        <v>5717</v>
      </c>
      <c r="C5568" s="2" t="s">
        <v>11677</v>
      </c>
      <c r="D5568" s="2" t="s">
        <v>5540</v>
      </c>
      <c r="E5568" s="2" t="s">
        <v>5541</v>
      </c>
      <c r="F5568" s="2" t="s">
        <v>5537</v>
      </c>
    </row>
    <row r="5569" ht="16.5" spans="1:6">
      <c r="A5569" s="2" t="s">
        <v>11714</v>
      </c>
      <c r="B5569" s="2" t="s">
        <v>11715</v>
      </c>
      <c r="C5569" s="2" t="s">
        <v>11677</v>
      </c>
      <c r="D5569" s="2" t="s">
        <v>5540</v>
      </c>
      <c r="E5569" s="2" t="s">
        <v>5541</v>
      </c>
      <c r="F5569" s="2" t="s">
        <v>5537</v>
      </c>
    </row>
    <row r="5570" ht="16.5" spans="1:6">
      <c r="A5570" s="2" t="s">
        <v>11716</v>
      </c>
      <c r="B5570" s="2" t="s">
        <v>11717</v>
      </c>
      <c r="C5570" s="2" t="s">
        <v>11677</v>
      </c>
      <c r="D5570" s="2" t="s">
        <v>5540</v>
      </c>
      <c r="E5570" s="2" t="s">
        <v>5541</v>
      </c>
      <c r="F5570" s="2" t="s">
        <v>5537</v>
      </c>
    </row>
    <row r="5571" ht="16.5" spans="1:6">
      <c r="A5571" s="2" t="s">
        <v>11718</v>
      </c>
      <c r="B5571" s="2" t="s">
        <v>11719</v>
      </c>
      <c r="C5571" s="2" t="s">
        <v>11677</v>
      </c>
      <c r="D5571" s="2" t="s">
        <v>5540</v>
      </c>
      <c r="E5571" s="2" t="s">
        <v>5541</v>
      </c>
      <c r="F5571" s="2" t="s">
        <v>5537</v>
      </c>
    </row>
    <row r="5572" ht="16.5" spans="1:6">
      <c r="A5572" s="2" t="s">
        <v>11720</v>
      </c>
      <c r="B5572" s="2" t="s">
        <v>11721</v>
      </c>
      <c r="C5572" s="2" t="s">
        <v>11677</v>
      </c>
      <c r="D5572" s="2" t="s">
        <v>5540</v>
      </c>
      <c r="E5572" s="2" t="s">
        <v>5541</v>
      </c>
      <c r="F5572" s="2" t="s">
        <v>5537</v>
      </c>
    </row>
    <row r="5573" ht="16.5" spans="1:6">
      <c r="A5573" s="2" t="s">
        <v>11722</v>
      </c>
      <c r="B5573" s="2" t="s">
        <v>11723</v>
      </c>
      <c r="C5573" s="2" t="s">
        <v>11677</v>
      </c>
      <c r="D5573" s="2" t="s">
        <v>5540</v>
      </c>
      <c r="E5573" s="2" t="s">
        <v>5541</v>
      </c>
      <c r="F5573" s="2" t="s">
        <v>5537</v>
      </c>
    </row>
    <row r="5574" ht="16.5" spans="1:6">
      <c r="A5574" s="2" t="s">
        <v>11724</v>
      </c>
      <c r="B5574" s="2" t="s">
        <v>11725</v>
      </c>
      <c r="C5574" s="2" t="s">
        <v>11677</v>
      </c>
      <c r="D5574" s="2" t="s">
        <v>5540</v>
      </c>
      <c r="E5574" s="2" t="s">
        <v>5541</v>
      </c>
      <c r="F5574" s="2" t="s">
        <v>5537</v>
      </c>
    </row>
    <row r="5575" ht="16.5" spans="1:6">
      <c r="A5575" s="2" t="s">
        <v>11726</v>
      </c>
      <c r="B5575" s="2" t="s">
        <v>11727</v>
      </c>
      <c r="C5575" s="2" t="s">
        <v>11677</v>
      </c>
      <c r="D5575" s="2" t="s">
        <v>5540</v>
      </c>
      <c r="E5575" s="2" t="s">
        <v>5541</v>
      </c>
      <c r="F5575" s="2" t="s">
        <v>5537</v>
      </c>
    </row>
    <row r="5576" ht="16.5" spans="1:6">
      <c r="A5576" s="2" t="s">
        <v>11728</v>
      </c>
      <c r="B5576" s="2" t="s">
        <v>11729</v>
      </c>
      <c r="C5576" s="2" t="s">
        <v>11677</v>
      </c>
      <c r="D5576" s="2" t="s">
        <v>5540</v>
      </c>
      <c r="E5576" s="2" t="s">
        <v>5541</v>
      </c>
      <c r="F5576" s="2" t="s">
        <v>5537</v>
      </c>
    </row>
    <row r="5577" ht="16.5" spans="1:6">
      <c r="A5577" s="2" t="s">
        <v>11730</v>
      </c>
      <c r="B5577" s="2" t="s">
        <v>11731</v>
      </c>
      <c r="C5577" s="2" t="s">
        <v>11677</v>
      </c>
      <c r="D5577" s="2" t="s">
        <v>5540</v>
      </c>
      <c r="E5577" s="2" t="s">
        <v>5541</v>
      </c>
      <c r="F5577" s="2" t="s">
        <v>5537</v>
      </c>
    </row>
    <row r="5578" ht="16.5" spans="1:6">
      <c r="A5578" s="2" t="s">
        <v>11732</v>
      </c>
      <c r="B5578" s="2" t="s">
        <v>11733</v>
      </c>
      <c r="C5578" s="2" t="s">
        <v>11677</v>
      </c>
      <c r="D5578" s="2" t="s">
        <v>5540</v>
      </c>
      <c r="E5578" s="2" t="s">
        <v>5541</v>
      </c>
      <c r="F5578" s="2" t="s">
        <v>5537</v>
      </c>
    </row>
    <row r="5579" ht="16.5" spans="1:6">
      <c r="A5579" s="2" t="s">
        <v>11734</v>
      </c>
      <c r="B5579" s="2" t="s">
        <v>11735</v>
      </c>
      <c r="C5579" s="2" t="s">
        <v>11677</v>
      </c>
      <c r="D5579" s="2" t="s">
        <v>5540</v>
      </c>
      <c r="E5579" s="2" t="s">
        <v>5541</v>
      </c>
      <c r="F5579" s="2" t="s">
        <v>5537</v>
      </c>
    </row>
    <row r="5580" ht="16.5" spans="1:6">
      <c r="A5580" s="2" t="s">
        <v>11736</v>
      </c>
      <c r="B5580" s="2" t="s">
        <v>11737</v>
      </c>
      <c r="C5580" s="2" t="s">
        <v>11677</v>
      </c>
      <c r="D5580" s="2" t="s">
        <v>5540</v>
      </c>
      <c r="E5580" s="2" t="s">
        <v>5541</v>
      </c>
      <c r="F5580" s="2" t="s">
        <v>5537</v>
      </c>
    </row>
    <row r="5581" ht="16.5" spans="1:6">
      <c r="A5581" s="2" t="s">
        <v>11738</v>
      </c>
      <c r="B5581" s="2" t="s">
        <v>11739</v>
      </c>
      <c r="C5581" s="2" t="s">
        <v>11677</v>
      </c>
      <c r="D5581" s="2" t="s">
        <v>5540</v>
      </c>
      <c r="E5581" s="2" t="s">
        <v>5541</v>
      </c>
      <c r="F5581" s="2" t="s">
        <v>5537</v>
      </c>
    </row>
    <row r="5582" ht="16.5" spans="1:6">
      <c r="A5582" s="2" t="s">
        <v>11740</v>
      </c>
      <c r="B5582" s="2" t="s">
        <v>11741</v>
      </c>
      <c r="C5582" s="2" t="s">
        <v>11677</v>
      </c>
      <c r="D5582" s="2" t="s">
        <v>5540</v>
      </c>
      <c r="E5582" s="2" t="s">
        <v>5541</v>
      </c>
      <c r="F5582" s="2" t="s">
        <v>5537</v>
      </c>
    </row>
    <row r="5583" ht="16.5" spans="1:6">
      <c r="A5583" s="2" t="s">
        <v>11742</v>
      </c>
      <c r="B5583" s="2" t="s">
        <v>6680</v>
      </c>
      <c r="C5583" s="2" t="s">
        <v>11677</v>
      </c>
      <c r="D5583" s="2" t="s">
        <v>5540</v>
      </c>
      <c r="E5583" s="2" t="s">
        <v>5541</v>
      </c>
      <c r="F5583" s="2" t="s">
        <v>5537</v>
      </c>
    </row>
    <row r="5584" ht="16.5" spans="1:6">
      <c r="A5584" s="2" t="s">
        <v>11743</v>
      </c>
      <c r="B5584" s="2" t="s">
        <v>11744</v>
      </c>
      <c r="C5584" s="2" t="s">
        <v>11677</v>
      </c>
      <c r="D5584" s="2" t="s">
        <v>5540</v>
      </c>
      <c r="E5584" s="2" t="s">
        <v>5541</v>
      </c>
      <c r="F5584" s="2" t="s">
        <v>5537</v>
      </c>
    </row>
    <row r="5585" ht="16.5" spans="1:6">
      <c r="A5585" s="2" t="s">
        <v>11745</v>
      </c>
      <c r="B5585" s="2" t="s">
        <v>5853</v>
      </c>
      <c r="C5585" s="2" t="s">
        <v>11677</v>
      </c>
      <c r="D5585" s="2" t="s">
        <v>5540</v>
      </c>
      <c r="E5585" s="2" t="s">
        <v>5541</v>
      </c>
      <c r="F5585" s="2" t="s">
        <v>5537</v>
      </c>
    </row>
    <row r="5586" ht="16.5" spans="1:6">
      <c r="A5586" s="2" t="s">
        <v>11746</v>
      </c>
      <c r="B5586" s="2" t="s">
        <v>11747</v>
      </c>
      <c r="C5586" s="2" t="s">
        <v>11677</v>
      </c>
      <c r="D5586" s="2" t="s">
        <v>5540</v>
      </c>
      <c r="E5586" s="2" t="s">
        <v>5541</v>
      </c>
      <c r="F5586" s="2" t="s">
        <v>5537</v>
      </c>
    </row>
    <row r="5587" ht="16.5" spans="1:6">
      <c r="A5587" s="2" t="s">
        <v>11748</v>
      </c>
      <c r="B5587" s="2" t="s">
        <v>11749</v>
      </c>
      <c r="C5587" s="2" t="s">
        <v>11677</v>
      </c>
      <c r="D5587" s="2" t="s">
        <v>5540</v>
      </c>
      <c r="E5587" s="2" t="s">
        <v>5541</v>
      </c>
      <c r="F5587" s="2" t="s">
        <v>5537</v>
      </c>
    </row>
    <row r="5588" ht="16.5" spans="1:6">
      <c r="A5588" s="2" t="s">
        <v>11750</v>
      </c>
      <c r="B5588" s="2" t="s">
        <v>11751</v>
      </c>
      <c r="C5588" s="2" t="s">
        <v>11677</v>
      </c>
      <c r="D5588" s="2" t="s">
        <v>5540</v>
      </c>
      <c r="E5588" s="2" t="s">
        <v>5541</v>
      </c>
      <c r="F5588" s="2" t="s">
        <v>5537</v>
      </c>
    </row>
    <row r="5589" ht="16.5" spans="1:6">
      <c r="A5589" s="2" t="s">
        <v>11752</v>
      </c>
      <c r="B5589" s="2" t="s">
        <v>11753</v>
      </c>
      <c r="C5589" s="2" t="s">
        <v>11677</v>
      </c>
      <c r="D5589" s="2" t="s">
        <v>5540</v>
      </c>
      <c r="E5589" s="2" t="s">
        <v>5541</v>
      </c>
      <c r="F5589" s="2" t="s">
        <v>5537</v>
      </c>
    </row>
    <row r="5590" ht="16.5" spans="1:6">
      <c r="A5590" s="2" t="s">
        <v>11754</v>
      </c>
      <c r="B5590" s="2" t="s">
        <v>11755</v>
      </c>
      <c r="C5590" s="2" t="s">
        <v>11756</v>
      </c>
      <c r="D5590" s="2" t="s">
        <v>6396</v>
      </c>
      <c r="E5590" s="2" t="s">
        <v>6397</v>
      </c>
      <c r="F5590" s="2" t="s">
        <v>5537</v>
      </c>
    </row>
    <row r="5591" ht="16.5" spans="1:6">
      <c r="A5591" s="2" t="s">
        <v>11757</v>
      </c>
      <c r="B5591" s="2" t="s">
        <v>11758</v>
      </c>
      <c r="C5591" s="2" t="s">
        <v>11756</v>
      </c>
      <c r="D5591" s="2" t="s">
        <v>6396</v>
      </c>
      <c r="E5591" s="2" t="s">
        <v>6397</v>
      </c>
      <c r="F5591" s="2" t="s">
        <v>5537</v>
      </c>
    </row>
    <row r="5592" ht="16.5" spans="1:6">
      <c r="A5592" s="2" t="s">
        <v>11759</v>
      </c>
      <c r="B5592" s="2" t="s">
        <v>11760</v>
      </c>
      <c r="C5592" s="2" t="s">
        <v>11756</v>
      </c>
      <c r="D5592" s="2" t="s">
        <v>6396</v>
      </c>
      <c r="E5592" s="2" t="s">
        <v>6397</v>
      </c>
      <c r="F5592" s="2" t="s">
        <v>5537</v>
      </c>
    </row>
    <row r="5593" ht="16.5" spans="1:6">
      <c r="A5593" s="2" t="s">
        <v>11761</v>
      </c>
      <c r="B5593" s="2" t="s">
        <v>11762</v>
      </c>
      <c r="C5593" s="2" t="s">
        <v>10072</v>
      </c>
      <c r="D5593" s="2" t="s">
        <v>5711</v>
      </c>
      <c r="E5593" s="2" t="s">
        <v>5712</v>
      </c>
      <c r="F5593" s="2" t="s">
        <v>5537</v>
      </c>
    </row>
    <row r="5594" ht="16.5" spans="1:6">
      <c r="A5594" s="2" t="s">
        <v>11763</v>
      </c>
      <c r="B5594" s="2" t="s">
        <v>11764</v>
      </c>
      <c r="C5594" s="2" t="s">
        <v>11756</v>
      </c>
      <c r="D5594" s="2" t="s">
        <v>6396</v>
      </c>
      <c r="E5594" s="2" t="s">
        <v>6397</v>
      </c>
      <c r="F5594" s="2" t="s">
        <v>5537</v>
      </c>
    </row>
    <row r="5595" ht="16.5" spans="1:6">
      <c r="A5595" s="2" t="s">
        <v>11765</v>
      </c>
      <c r="B5595" s="2" t="s">
        <v>8430</v>
      </c>
      <c r="C5595" s="2" t="s">
        <v>11756</v>
      </c>
      <c r="D5595" s="2" t="s">
        <v>6396</v>
      </c>
      <c r="E5595" s="2" t="s">
        <v>6397</v>
      </c>
      <c r="F5595" s="2" t="s">
        <v>5537</v>
      </c>
    </row>
    <row r="5596" ht="16.5" spans="1:6">
      <c r="A5596" s="2" t="s">
        <v>11766</v>
      </c>
      <c r="B5596" s="2" t="s">
        <v>11767</v>
      </c>
      <c r="C5596" s="2" t="s">
        <v>11756</v>
      </c>
      <c r="D5596" s="2" t="s">
        <v>6396</v>
      </c>
      <c r="E5596" s="2" t="s">
        <v>6397</v>
      </c>
      <c r="F5596" s="2" t="s">
        <v>5537</v>
      </c>
    </row>
    <row r="5597" ht="16.5" spans="1:6">
      <c r="A5597" s="2" t="s">
        <v>11768</v>
      </c>
      <c r="B5597" s="2" t="s">
        <v>11769</v>
      </c>
      <c r="C5597" s="2" t="s">
        <v>11756</v>
      </c>
      <c r="D5597" s="2" t="s">
        <v>6396</v>
      </c>
      <c r="E5597" s="2" t="s">
        <v>6397</v>
      </c>
      <c r="F5597" s="2" t="s">
        <v>5537</v>
      </c>
    </row>
    <row r="5598" ht="16.5" spans="1:6">
      <c r="A5598" s="2" t="s">
        <v>11770</v>
      </c>
      <c r="B5598" s="2" t="s">
        <v>11771</v>
      </c>
      <c r="C5598" s="2" t="s">
        <v>11756</v>
      </c>
      <c r="D5598" s="2" t="s">
        <v>6396</v>
      </c>
      <c r="E5598" s="2" t="s">
        <v>6397</v>
      </c>
      <c r="F5598" s="2" t="s">
        <v>5537</v>
      </c>
    </row>
    <row r="5599" ht="16.5" spans="1:6">
      <c r="A5599" s="2" t="s">
        <v>11772</v>
      </c>
      <c r="B5599" s="2" t="s">
        <v>5704</v>
      </c>
      <c r="C5599" s="2" t="s">
        <v>11756</v>
      </c>
      <c r="D5599" s="2" t="s">
        <v>6396</v>
      </c>
      <c r="E5599" s="2" t="s">
        <v>6397</v>
      </c>
      <c r="F5599" s="2" t="s">
        <v>5537</v>
      </c>
    </row>
    <row r="5600" ht="16.5" spans="1:6">
      <c r="A5600" s="2" t="s">
        <v>11773</v>
      </c>
      <c r="B5600" s="2" t="s">
        <v>11774</v>
      </c>
      <c r="C5600" s="2" t="s">
        <v>11756</v>
      </c>
      <c r="D5600" s="2" t="s">
        <v>6396</v>
      </c>
      <c r="E5600" s="2" t="s">
        <v>6397</v>
      </c>
      <c r="F5600" s="2" t="s">
        <v>5537</v>
      </c>
    </row>
    <row r="5601" ht="16.5" spans="1:6">
      <c r="A5601" s="2" t="s">
        <v>11775</v>
      </c>
      <c r="B5601" s="2" t="s">
        <v>11776</v>
      </c>
      <c r="C5601" s="2" t="s">
        <v>11756</v>
      </c>
      <c r="D5601" s="2" t="s">
        <v>6396</v>
      </c>
      <c r="E5601" s="2" t="s">
        <v>6397</v>
      </c>
      <c r="F5601" s="2" t="s">
        <v>5537</v>
      </c>
    </row>
    <row r="5602" ht="16.5" spans="1:6">
      <c r="A5602" s="2" t="s">
        <v>11777</v>
      </c>
      <c r="B5602" s="2" t="s">
        <v>7384</v>
      </c>
      <c r="C5602" s="2" t="s">
        <v>11756</v>
      </c>
      <c r="D5602" s="2" t="s">
        <v>6396</v>
      </c>
      <c r="E5602" s="2" t="s">
        <v>6397</v>
      </c>
      <c r="F5602" s="2" t="s">
        <v>5537</v>
      </c>
    </row>
    <row r="5603" ht="16.5" spans="1:6">
      <c r="A5603" s="2" t="s">
        <v>11778</v>
      </c>
      <c r="B5603" s="2" t="s">
        <v>11779</v>
      </c>
      <c r="C5603" s="2" t="s">
        <v>11756</v>
      </c>
      <c r="D5603" s="2" t="s">
        <v>6396</v>
      </c>
      <c r="E5603" s="2" t="s">
        <v>6397</v>
      </c>
      <c r="F5603" s="2" t="s">
        <v>5537</v>
      </c>
    </row>
    <row r="5604" ht="16.5" spans="1:6">
      <c r="A5604" s="2" t="s">
        <v>11780</v>
      </c>
      <c r="B5604" s="2" t="s">
        <v>11781</v>
      </c>
      <c r="C5604" s="2" t="s">
        <v>11756</v>
      </c>
      <c r="D5604" s="2" t="s">
        <v>6396</v>
      </c>
      <c r="E5604" s="2" t="s">
        <v>6397</v>
      </c>
      <c r="F5604" s="2" t="s">
        <v>5537</v>
      </c>
    </row>
    <row r="5605" ht="16.5" spans="1:6">
      <c r="A5605" s="2" t="s">
        <v>11782</v>
      </c>
      <c r="B5605" s="2" t="s">
        <v>11783</v>
      </c>
      <c r="C5605" s="2" t="s">
        <v>11756</v>
      </c>
      <c r="D5605" s="2" t="s">
        <v>6396</v>
      </c>
      <c r="E5605" s="2" t="s">
        <v>6397</v>
      </c>
      <c r="F5605" s="2" t="s">
        <v>5537</v>
      </c>
    </row>
    <row r="5606" ht="16.5" spans="1:6">
      <c r="A5606" s="2" t="s">
        <v>11784</v>
      </c>
      <c r="B5606" s="2" t="s">
        <v>11785</v>
      </c>
      <c r="C5606" s="2" t="s">
        <v>11756</v>
      </c>
      <c r="D5606" s="2" t="s">
        <v>6396</v>
      </c>
      <c r="E5606" s="2" t="s">
        <v>6397</v>
      </c>
      <c r="F5606" s="2" t="s">
        <v>5537</v>
      </c>
    </row>
    <row r="5607" ht="16.5" spans="1:6">
      <c r="A5607" s="2" t="s">
        <v>11786</v>
      </c>
      <c r="B5607" s="2" t="s">
        <v>11787</v>
      </c>
      <c r="C5607" s="2" t="s">
        <v>11756</v>
      </c>
      <c r="D5607" s="2" t="s">
        <v>6396</v>
      </c>
      <c r="E5607" s="2" t="s">
        <v>6397</v>
      </c>
      <c r="F5607" s="2" t="s">
        <v>5537</v>
      </c>
    </row>
    <row r="5608" ht="16.5" spans="1:6">
      <c r="A5608" s="2" t="s">
        <v>11788</v>
      </c>
      <c r="B5608" s="2" t="s">
        <v>9749</v>
      </c>
      <c r="C5608" s="2" t="s">
        <v>11756</v>
      </c>
      <c r="D5608" s="2" t="s">
        <v>6396</v>
      </c>
      <c r="E5608" s="2" t="s">
        <v>6397</v>
      </c>
      <c r="F5608" s="2" t="s">
        <v>5537</v>
      </c>
    </row>
    <row r="5609" ht="16.5" spans="1:6">
      <c r="A5609" s="2" t="s">
        <v>11789</v>
      </c>
      <c r="B5609" s="2" t="s">
        <v>11790</v>
      </c>
      <c r="C5609" s="2" t="s">
        <v>11756</v>
      </c>
      <c r="D5609" s="2" t="s">
        <v>6396</v>
      </c>
      <c r="E5609" s="2" t="s">
        <v>6397</v>
      </c>
      <c r="F5609" s="2" t="s">
        <v>5537</v>
      </c>
    </row>
    <row r="5610" ht="16.5" spans="1:6">
      <c r="A5610" s="2" t="s">
        <v>11791</v>
      </c>
      <c r="B5610" s="2" t="s">
        <v>11792</v>
      </c>
      <c r="C5610" s="2" t="s">
        <v>11756</v>
      </c>
      <c r="D5610" s="2" t="s">
        <v>6396</v>
      </c>
      <c r="E5610" s="2" t="s">
        <v>6397</v>
      </c>
      <c r="F5610" s="2" t="s">
        <v>5537</v>
      </c>
    </row>
    <row r="5611" ht="16.5" spans="1:6">
      <c r="A5611" s="2" t="s">
        <v>11793</v>
      </c>
      <c r="B5611" s="2" t="s">
        <v>11794</v>
      </c>
      <c r="C5611" s="2" t="s">
        <v>11756</v>
      </c>
      <c r="D5611" s="2" t="s">
        <v>6396</v>
      </c>
      <c r="E5611" s="2" t="s">
        <v>6397</v>
      </c>
      <c r="F5611" s="2" t="s">
        <v>5537</v>
      </c>
    </row>
    <row r="5612" ht="16.5" spans="1:6">
      <c r="A5612" s="2" t="s">
        <v>11795</v>
      </c>
      <c r="B5612" s="2" t="s">
        <v>11796</v>
      </c>
      <c r="C5612" s="2" t="s">
        <v>11756</v>
      </c>
      <c r="D5612" s="2" t="s">
        <v>6396</v>
      </c>
      <c r="E5612" s="2" t="s">
        <v>6397</v>
      </c>
      <c r="F5612" s="2" t="s">
        <v>5537</v>
      </c>
    </row>
    <row r="5613" ht="16.5" spans="1:6">
      <c r="A5613" s="2" t="s">
        <v>11797</v>
      </c>
      <c r="B5613" s="2" t="s">
        <v>11798</v>
      </c>
      <c r="C5613" s="2" t="s">
        <v>11756</v>
      </c>
      <c r="D5613" s="2" t="s">
        <v>6396</v>
      </c>
      <c r="E5613" s="2" t="s">
        <v>6397</v>
      </c>
      <c r="F5613" s="2" t="s">
        <v>5537</v>
      </c>
    </row>
    <row r="5614" ht="16.5" spans="1:6">
      <c r="A5614" s="2" t="s">
        <v>11799</v>
      </c>
      <c r="B5614" s="2" t="s">
        <v>11800</v>
      </c>
      <c r="C5614" s="2" t="s">
        <v>11756</v>
      </c>
      <c r="D5614" s="2" t="s">
        <v>6396</v>
      </c>
      <c r="E5614" s="2" t="s">
        <v>6397</v>
      </c>
      <c r="F5614" s="2" t="s">
        <v>5537</v>
      </c>
    </row>
    <row r="5615" ht="16.5" spans="1:6">
      <c r="A5615" s="2" t="s">
        <v>11801</v>
      </c>
      <c r="B5615" s="2" t="s">
        <v>11802</v>
      </c>
      <c r="C5615" s="2" t="s">
        <v>11756</v>
      </c>
      <c r="D5615" s="2" t="s">
        <v>6396</v>
      </c>
      <c r="E5615" s="2" t="s">
        <v>6397</v>
      </c>
      <c r="F5615" s="2" t="s">
        <v>5537</v>
      </c>
    </row>
    <row r="5616" ht="16.5" spans="1:6">
      <c r="A5616" s="2" t="s">
        <v>11803</v>
      </c>
      <c r="B5616" s="2" t="s">
        <v>11804</v>
      </c>
      <c r="C5616" s="2" t="s">
        <v>11756</v>
      </c>
      <c r="D5616" s="2" t="s">
        <v>6396</v>
      </c>
      <c r="E5616" s="2" t="s">
        <v>6397</v>
      </c>
      <c r="F5616" s="2" t="s">
        <v>5537</v>
      </c>
    </row>
    <row r="5617" ht="16.5" spans="1:6">
      <c r="A5617" s="2" t="s">
        <v>11805</v>
      </c>
      <c r="B5617" s="2" t="s">
        <v>6201</v>
      </c>
      <c r="C5617" s="2" t="s">
        <v>11756</v>
      </c>
      <c r="D5617" s="2" t="s">
        <v>6396</v>
      </c>
      <c r="E5617" s="2" t="s">
        <v>6397</v>
      </c>
      <c r="F5617" s="2" t="s">
        <v>5537</v>
      </c>
    </row>
    <row r="5618" ht="16.5" spans="1:6">
      <c r="A5618" s="2" t="s">
        <v>11806</v>
      </c>
      <c r="B5618" s="2" t="s">
        <v>11807</v>
      </c>
      <c r="C5618" s="2" t="s">
        <v>11756</v>
      </c>
      <c r="D5618" s="2" t="s">
        <v>6396</v>
      </c>
      <c r="E5618" s="2" t="s">
        <v>6397</v>
      </c>
      <c r="F5618" s="2" t="s">
        <v>5537</v>
      </c>
    </row>
    <row r="5619" ht="16.5" spans="1:6">
      <c r="A5619" s="2" t="s">
        <v>11808</v>
      </c>
      <c r="B5619" s="2" t="s">
        <v>11809</v>
      </c>
      <c r="C5619" s="2" t="s">
        <v>11756</v>
      </c>
      <c r="D5619" s="2" t="s">
        <v>6396</v>
      </c>
      <c r="E5619" s="2" t="s">
        <v>6397</v>
      </c>
      <c r="F5619" s="2" t="s">
        <v>5537</v>
      </c>
    </row>
    <row r="5620" ht="16.5" spans="1:6">
      <c r="A5620" s="2" t="s">
        <v>11810</v>
      </c>
      <c r="B5620" s="2" t="s">
        <v>11811</v>
      </c>
      <c r="C5620" s="2" t="s">
        <v>11756</v>
      </c>
      <c r="D5620" s="2" t="s">
        <v>6396</v>
      </c>
      <c r="E5620" s="2" t="s">
        <v>6397</v>
      </c>
      <c r="F5620" s="2" t="s">
        <v>5537</v>
      </c>
    </row>
    <row r="5621" ht="16.5" spans="1:6">
      <c r="A5621" s="2" t="s">
        <v>11812</v>
      </c>
      <c r="B5621" s="2" t="s">
        <v>11813</v>
      </c>
      <c r="C5621" s="2" t="s">
        <v>11756</v>
      </c>
      <c r="D5621" s="2" t="s">
        <v>6396</v>
      </c>
      <c r="E5621" s="2" t="s">
        <v>6397</v>
      </c>
      <c r="F5621" s="2" t="s">
        <v>5537</v>
      </c>
    </row>
    <row r="5622" ht="16.5" spans="1:6">
      <c r="A5622" s="2" t="s">
        <v>11814</v>
      </c>
      <c r="B5622" s="2" t="s">
        <v>11815</v>
      </c>
      <c r="C5622" s="2" t="s">
        <v>11756</v>
      </c>
      <c r="D5622" s="2" t="s">
        <v>6396</v>
      </c>
      <c r="E5622" s="2" t="s">
        <v>6397</v>
      </c>
      <c r="F5622" s="2" t="s">
        <v>5537</v>
      </c>
    </row>
    <row r="5623" ht="16.5" spans="1:6">
      <c r="A5623" s="2" t="s">
        <v>11816</v>
      </c>
      <c r="B5623" s="2" t="s">
        <v>11817</v>
      </c>
      <c r="C5623" s="2" t="s">
        <v>11756</v>
      </c>
      <c r="D5623" s="2" t="s">
        <v>6396</v>
      </c>
      <c r="E5623" s="2" t="s">
        <v>6397</v>
      </c>
      <c r="F5623" s="2" t="s">
        <v>5537</v>
      </c>
    </row>
    <row r="5624" ht="16.5" spans="1:6">
      <c r="A5624" s="2" t="s">
        <v>11818</v>
      </c>
      <c r="B5624" s="2" t="s">
        <v>11819</v>
      </c>
      <c r="C5624" s="2" t="s">
        <v>11756</v>
      </c>
      <c r="D5624" s="2" t="s">
        <v>6396</v>
      </c>
      <c r="E5624" s="2" t="s">
        <v>6397</v>
      </c>
      <c r="F5624" s="2" t="s">
        <v>5537</v>
      </c>
    </row>
    <row r="5625" ht="16.5" spans="1:6">
      <c r="A5625" s="2" t="s">
        <v>11820</v>
      </c>
      <c r="B5625" s="2" t="s">
        <v>11821</v>
      </c>
      <c r="C5625" s="2" t="s">
        <v>11756</v>
      </c>
      <c r="D5625" s="2" t="s">
        <v>6396</v>
      </c>
      <c r="E5625" s="2" t="s">
        <v>6397</v>
      </c>
      <c r="F5625" s="2" t="s">
        <v>5537</v>
      </c>
    </row>
    <row r="5626" ht="16.5" spans="1:6">
      <c r="A5626" s="2" t="s">
        <v>11822</v>
      </c>
      <c r="B5626" s="2" t="s">
        <v>11823</v>
      </c>
      <c r="C5626" s="2" t="s">
        <v>11756</v>
      </c>
      <c r="D5626" s="2" t="s">
        <v>6396</v>
      </c>
      <c r="E5626" s="2" t="s">
        <v>6397</v>
      </c>
      <c r="F5626" s="2" t="s">
        <v>5537</v>
      </c>
    </row>
    <row r="5627" ht="16.5" spans="1:6">
      <c r="A5627" s="2" t="s">
        <v>11824</v>
      </c>
      <c r="B5627" s="2" t="s">
        <v>11825</v>
      </c>
      <c r="C5627" s="2" t="s">
        <v>11756</v>
      </c>
      <c r="D5627" s="2" t="s">
        <v>6396</v>
      </c>
      <c r="E5627" s="2" t="s">
        <v>6397</v>
      </c>
      <c r="F5627" s="2" t="s">
        <v>5537</v>
      </c>
    </row>
    <row r="5628" ht="16.5" spans="1:6">
      <c r="A5628" s="2" t="s">
        <v>11826</v>
      </c>
      <c r="B5628" s="2" t="s">
        <v>6452</v>
      </c>
      <c r="C5628" s="2" t="s">
        <v>11756</v>
      </c>
      <c r="D5628" s="2" t="s">
        <v>6396</v>
      </c>
      <c r="E5628" s="2" t="s">
        <v>6397</v>
      </c>
      <c r="F5628" s="2" t="s">
        <v>5537</v>
      </c>
    </row>
    <row r="5629" ht="16.5" spans="1:6">
      <c r="A5629" s="2" t="s">
        <v>11827</v>
      </c>
      <c r="B5629" s="2" t="s">
        <v>11828</v>
      </c>
      <c r="C5629" s="2" t="s">
        <v>11756</v>
      </c>
      <c r="D5629" s="2" t="s">
        <v>6396</v>
      </c>
      <c r="E5629" s="2" t="s">
        <v>6397</v>
      </c>
      <c r="F5629" s="2" t="s">
        <v>5537</v>
      </c>
    </row>
    <row r="5630" ht="16.5" spans="1:6">
      <c r="A5630" s="2" t="s">
        <v>11829</v>
      </c>
      <c r="B5630" s="2" t="s">
        <v>11830</v>
      </c>
      <c r="C5630" s="2" t="s">
        <v>11756</v>
      </c>
      <c r="D5630" s="2" t="s">
        <v>6396</v>
      </c>
      <c r="E5630" s="2" t="s">
        <v>6397</v>
      </c>
      <c r="F5630" s="2" t="s">
        <v>5537</v>
      </c>
    </row>
    <row r="5631" ht="16.5" spans="1:6">
      <c r="A5631" s="2" t="s">
        <v>11831</v>
      </c>
      <c r="B5631" s="2" t="s">
        <v>11832</v>
      </c>
      <c r="C5631" s="2" t="s">
        <v>11833</v>
      </c>
      <c r="D5631" s="2" t="s">
        <v>6396</v>
      </c>
      <c r="E5631" s="2" t="s">
        <v>6397</v>
      </c>
      <c r="F5631" s="2" t="s">
        <v>5537</v>
      </c>
    </row>
    <row r="5632" ht="16.5" spans="1:6">
      <c r="A5632" s="2" t="s">
        <v>11834</v>
      </c>
      <c r="B5632" s="2" t="s">
        <v>11835</v>
      </c>
      <c r="C5632" s="2" t="s">
        <v>11833</v>
      </c>
      <c r="D5632" s="2" t="s">
        <v>6396</v>
      </c>
      <c r="E5632" s="2" t="s">
        <v>6397</v>
      </c>
      <c r="F5632" s="2" t="s">
        <v>5537</v>
      </c>
    </row>
    <row r="5633" ht="16.5" spans="1:6">
      <c r="A5633" s="2" t="s">
        <v>11836</v>
      </c>
      <c r="B5633" s="2" t="s">
        <v>9198</v>
      </c>
      <c r="C5633" s="2" t="s">
        <v>11833</v>
      </c>
      <c r="D5633" s="2" t="s">
        <v>6396</v>
      </c>
      <c r="E5633" s="2" t="s">
        <v>6397</v>
      </c>
      <c r="F5633" s="2" t="s">
        <v>5537</v>
      </c>
    </row>
    <row r="5634" ht="16.5" spans="1:6">
      <c r="A5634" s="2" t="s">
        <v>11837</v>
      </c>
      <c r="B5634" s="2" t="s">
        <v>11838</v>
      </c>
      <c r="C5634" s="2" t="s">
        <v>11833</v>
      </c>
      <c r="D5634" s="2" t="s">
        <v>6396</v>
      </c>
      <c r="E5634" s="2" t="s">
        <v>6397</v>
      </c>
      <c r="F5634" s="2" t="s">
        <v>5537</v>
      </c>
    </row>
    <row r="5635" ht="16.5" spans="1:6">
      <c r="A5635" s="2" t="s">
        <v>11839</v>
      </c>
      <c r="B5635" s="2" t="s">
        <v>11840</v>
      </c>
      <c r="C5635" s="2" t="s">
        <v>11833</v>
      </c>
      <c r="D5635" s="2" t="s">
        <v>6396</v>
      </c>
      <c r="E5635" s="2" t="s">
        <v>6397</v>
      </c>
      <c r="F5635" s="2" t="s">
        <v>5537</v>
      </c>
    </row>
    <row r="5636" ht="16.5" spans="1:6">
      <c r="A5636" s="2" t="s">
        <v>11841</v>
      </c>
      <c r="B5636" s="2" t="s">
        <v>11842</v>
      </c>
      <c r="C5636" s="2" t="s">
        <v>11833</v>
      </c>
      <c r="D5636" s="2" t="s">
        <v>6396</v>
      </c>
      <c r="E5636" s="2" t="s">
        <v>6397</v>
      </c>
      <c r="F5636" s="2" t="s">
        <v>5537</v>
      </c>
    </row>
    <row r="5637" ht="16.5" spans="1:6">
      <c r="A5637" s="2" t="s">
        <v>11843</v>
      </c>
      <c r="B5637" s="2" t="s">
        <v>7273</v>
      </c>
      <c r="C5637" s="2" t="s">
        <v>11833</v>
      </c>
      <c r="D5637" s="2" t="s">
        <v>6396</v>
      </c>
      <c r="E5637" s="2" t="s">
        <v>6397</v>
      </c>
      <c r="F5637" s="2" t="s">
        <v>5537</v>
      </c>
    </row>
    <row r="5638" ht="16.5" spans="1:6">
      <c r="A5638" s="2" t="s">
        <v>11844</v>
      </c>
      <c r="B5638" s="2" t="s">
        <v>11845</v>
      </c>
      <c r="C5638" s="2" t="s">
        <v>11833</v>
      </c>
      <c r="D5638" s="2" t="s">
        <v>6396</v>
      </c>
      <c r="E5638" s="2" t="s">
        <v>6397</v>
      </c>
      <c r="F5638" s="2" t="s">
        <v>5537</v>
      </c>
    </row>
    <row r="5639" ht="16.5" spans="1:6">
      <c r="A5639" s="2" t="s">
        <v>11846</v>
      </c>
      <c r="B5639" s="2" t="s">
        <v>11847</v>
      </c>
      <c r="C5639" s="2" t="s">
        <v>11833</v>
      </c>
      <c r="D5639" s="2" t="s">
        <v>6396</v>
      </c>
      <c r="E5639" s="2" t="s">
        <v>6397</v>
      </c>
      <c r="F5639" s="2" t="s">
        <v>5537</v>
      </c>
    </row>
    <row r="5640" ht="16.5" spans="1:6">
      <c r="A5640" s="2" t="s">
        <v>11848</v>
      </c>
      <c r="B5640" s="2" t="s">
        <v>11849</v>
      </c>
      <c r="C5640" s="2" t="s">
        <v>11833</v>
      </c>
      <c r="D5640" s="2" t="s">
        <v>6396</v>
      </c>
      <c r="E5640" s="2" t="s">
        <v>6397</v>
      </c>
      <c r="F5640" s="2" t="s">
        <v>5537</v>
      </c>
    </row>
    <row r="5641" ht="16.5" spans="1:6">
      <c r="A5641" s="2" t="s">
        <v>11850</v>
      </c>
      <c r="B5641" s="2" t="s">
        <v>11851</v>
      </c>
      <c r="C5641" s="2" t="s">
        <v>11833</v>
      </c>
      <c r="D5641" s="2" t="s">
        <v>6396</v>
      </c>
      <c r="E5641" s="2" t="s">
        <v>6397</v>
      </c>
      <c r="F5641" s="2" t="s">
        <v>5537</v>
      </c>
    </row>
    <row r="5642" ht="16.5" spans="1:6">
      <c r="A5642" s="2" t="s">
        <v>11852</v>
      </c>
      <c r="B5642" s="2" t="s">
        <v>6553</v>
      </c>
      <c r="C5642" s="2" t="s">
        <v>11833</v>
      </c>
      <c r="D5642" s="2" t="s">
        <v>6396</v>
      </c>
      <c r="E5642" s="2" t="s">
        <v>6397</v>
      </c>
      <c r="F5642" s="2" t="s">
        <v>5537</v>
      </c>
    </row>
    <row r="5643" ht="16.5" spans="1:6">
      <c r="A5643" s="2" t="s">
        <v>11853</v>
      </c>
      <c r="B5643" s="2" t="s">
        <v>11854</v>
      </c>
      <c r="C5643" s="2" t="s">
        <v>11833</v>
      </c>
      <c r="D5643" s="2" t="s">
        <v>6396</v>
      </c>
      <c r="E5643" s="2" t="s">
        <v>6397</v>
      </c>
      <c r="F5643" s="2" t="s">
        <v>5537</v>
      </c>
    </row>
    <row r="5644" ht="16.5" spans="1:6">
      <c r="A5644" s="2" t="s">
        <v>11855</v>
      </c>
      <c r="B5644" s="2" t="s">
        <v>11856</v>
      </c>
      <c r="C5644" s="2" t="s">
        <v>11833</v>
      </c>
      <c r="D5644" s="2" t="s">
        <v>6396</v>
      </c>
      <c r="E5644" s="2" t="s">
        <v>6397</v>
      </c>
      <c r="F5644" s="2" t="s">
        <v>5537</v>
      </c>
    </row>
    <row r="5645" ht="16.5" spans="1:6">
      <c r="A5645" s="2" t="s">
        <v>11857</v>
      </c>
      <c r="B5645" s="2" t="s">
        <v>11858</v>
      </c>
      <c r="C5645" s="2" t="s">
        <v>11833</v>
      </c>
      <c r="D5645" s="2" t="s">
        <v>6396</v>
      </c>
      <c r="E5645" s="2" t="s">
        <v>6397</v>
      </c>
      <c r="F5645" s="2" t="s">
        <v>5537</v>
      </c>
    </row>
    <row r="5646" ht="16.5" spans="1:6">
      <c r="A5646" s="2" t="s">
        <v>11859</v>
      </c>
      <c r="B5646" s="2" t="s">
        <v>11860</v>
      </c>
      <c r="C5646" s="2" t="s">
        <v>11833</v>
      </c>
      <c r="D5646" s="2" t="s">
        <v>6396</v>
      </c>
      <c r="E5646" s="2" t="s">
        <v>6397</v>
      </c>
      <c r="F5646" s="2" t="s">
        <v>5537</v>
      </c>
    </row>
    <row r="5647" ht="16.5" spans="1:6">
      <c r="A5647" s="2" t="s">
        <v>11861</v>
      </c>
      <c r="B5647" s="2" t="s">
        <v>11862</v>
      </c>
      <c r="C5647" s="2" t="s">
        <v>11833</v>
      </c>
      <c r="D5647" s="2" t="s">
        <v>6396</v>
      </c>
      <c r="E5647" s="2" t="s">
        <v>6397</v>
      </c>
      <c r="F5647" s="2" t="s">
        <v>5537</v>
      </c>
    </row>
    <row r="5648" ht="16.5" spans="1:6">
      <c r="A5648" s="2" t="s">
        <v>11863</v>
      </c>
      <c r="B5648" s="2" t="s">
        <v>11864</v>
      </c>
      <c r="C5648" s="2" t="s">
        <v>11833</v>
      </c>
      <c r="D5648" s="2" t="s">
        <v>6396</v>
      </c>
      <c r="E5648" s="2" t="s">
        <v>6397</v>
      </c>
      <c r="F5648" s="2" t="s">
        <v>5537</v>
      </c>
    </row>
    <row r="5649" ht="16.5" spans="1:6">
      <c r="A5649" s="2" t="s">
        <v>11865</v>
      </c>
      <c r="B5649" s="2" t="s">
        <v>11866</v>
      </c>
      <c r="C5649" s="2" t="s">
        <v>11833</v>
      </c>
      <c r="D5649" s="2" t="s">
        <v>6396</v>
      </c>
      <c r="E5649" s="2" t="s">
        <v>6397</v>
      </c>
      <c r="F5649" s="2" t="s">
        <v>5537</v>
      </c>
    </row>
    <row r="5650" ht="16.5" spans="1:6">
      <c r="A5650" s="2" t="s">
        <v>11867</v>
      </c>
      <c r="B5650" s="2" t="s">
        <v>11868</v>
      </c>
      <c r="C5650" s="2" t="s">
        <v>11833</v>
      </c>
      <c r="D5650" s="2" t="s">
        <v>6396</v>
      </c>
      <c r="E5650" s="2" t="s">
        <v>6397</v>
      </c>
      <c r="F5650" s="2" t="s">
        <v>5537</v>
      </c>
    </row>
    <row r="5651" ht="16.5" spans="1:6">
      <c r="A5651" s="2" t="s">
        <v>11869</v>
      </c>
      <c r="B5651" s="2" t="s">
        <v>11870</v>
      </c>
      <c r="C5651" s="2" t="s">
        <v>11833</v>
      </c>
      <c r="D5651" s="2" t="s">
        <v>6396</v>
      </c>
      <c r="E5651" s="2" t="s">
        <v>6397</v>
      </c>
      <c r="F5651" s="2" t="s">
        <v>5537</v>
      </c>
    </row>
    <row r="5652" ht="16.5" spans="1:6">
      <c r="A5652" s="2" t="s">
        <v>11871</v>
      </c>
      <c r="B5652" s="2" t="s">
        <v>11872</v>
      </c>
      <c r="C5652" s="2" t="s">
        <v>11833</v>
      </c>
      <c r="D5652" s="2" t="s">
        <v>6396</v>
      </c>
      <c r="E5652" s="2" t="s">
        <v>6397</v>
      </c>
      <c r="F5652" s="2" t="s">
        <v>5537</v>
      </c>
    </row>
    <row r="5653" ht="16.5" spans="1:6">
      <c r="A5653" s="2" t="s">
        <v>11873</v>
      </c>
      <c r="B5653" s="2" t="s">
        <v>11874</v>
      </c>
      <c r="C5653" s="2" t="s">
        <v>11833</v>
      </c>
      <c r="D5653" s="2" t="s">
        <v>6396</v>
      </c>
      <c r="E5653" s="2" t="s">
        <v>6397</v>
      </c>
      <c r="F5653" s="2" t="s">
        <v>5537</v>
      </c>
    </row>
    <row r="5654" ht="16.5" spans="1:6">
      <c r="A5654" s="2" t="s">
        <v>11875</v>
      </c>
      <c r="B5654" s="2" t="s">
        <v>11876</v>
      </c>
      <c r="C5654" s="2" t="s">
        <v>11833</v>
      </c>
      <c r="D5654" s="2" t="s">
        <v>6396</v>
      </c>
      <c r="E5654" s="2" t="s">
        <v>6397</v>
      </c>
      <c r="F5654" s="2" t="s">
        <v>5537</v>
      </c>
    </row>
    <row r="5655" ht="16.5" spans="1:6">
      <c r="A5655" s="2" t="s">
        <v>11877</v>
      </c>
      <c r="B5655" s="2" t="s">
        <v>11878</v>
      </c>
      <c r="C5655" s="2" t="s">
        <v>11833</v>
      </c>
      <c r="D5655" s="2" t="s">
        <v>6396</v>
      </c>
      <c r="E5655" s="2" t="s">
        <v>6397</v>
      </c>
      <c r="F5655" s="2" t="s">
        <v>5537</v>
      </c>
    </row>
    <row r="5656" ht="16.5" spans="1:6">
      <c r="A5656" s="2" t="s">
        <v>11879</v>
      </c>
      <c r="B5656" s="2" t="s">
        <v>11880</v>
      </c>
      <c r="C5656" s="2" t="s">
        <v>11833</v>
      </c>
      <c r="D5656" s="2" t="s">
        <v>6396</v>
      </c>
      <c r="E5656" s="2" t="s">
        <v>6397</v>
      </c>
      <c r="F5656" s="2" t="s">
        <v>5537</v>
      </c>
    </row>
    <row r="5657" ht="16.5" spans="1:6">
      <c r="A5657" s="2" t="s">
        <v>11881</v>
      </c>
      <c r="B5657" s="2" t="s">
        <v>11882</v>
      </c>
      <c r="C5657" s="2" t="s">
        <v>11833</v>
      </c>
      <c r="D5657" s="2" t="s">
        <v>6396</v>
      </c>
      <c r="E5657" s="2" t="s">
        <v>6397</v>
      </c>
      <c r="F5657" s="2" t="s">
        <v>5537</v>
      </c>
    </row>
    <row r="5658" ht="16.5" spans="1:6">
      <c r="A5658" s="2" t="s">
        <v>11883</v>
      </c>
      <c r="B5658" s="2" t="s">
        <v>11884</v>
      </c>
      <c r="C5658" s="2" t="s">
        <v>11833</v>
      </c>
      <c r="D5658" s="2" t="s">
        <v>6396</v>
      </c>
      <c r="E5658" s="2" t="s">
        <v>6397</v>
      </c>
      <c r="F5658" s="2" t="s">
        <v>5537</v>
      </c>
    </row>
    <row r="5659" ht="16.5" spans="1:6">
      <c r="A5659" s="2" t="s">
        <v>11885</v>
      </c>
      <c r="B5659" s="2" t="s">
        <v>11886</v>
      </c>
      <c r="C5659" s="2" t="s">
        <v>11833</v>
      </c>
      <c r="D5659" s="2" t="s">
        <v>6396</v>
      </c>
      <c r="E5659" s="2" t="s">
        <v>6397</v>
      </c>
      <c r="F5659" s="2" t="s">
        <v>5537</v>
      </c>
    </row>
    <row r="5660" ht="16.5" spans="1:6">
      <c r="A5660" s="2" t="s">
        <v>11887</v>
      </c>
      <c r="B5660" s="2" t="s">
        <v>11888</v>
      </c>
      <c r="C5660" s="2" t="s">
        <v>11833</v>
      </c>
      <c r="D5660" s="2" t="s">
        <v>6396</v>
      </c>
      <c r="E5660" s="2" t="s">
        <v>6397</v>
      </c>
      <c r="F5660" s="2" t="s">
        <v>5537</v>
      </c>
    </row>
    <row r="5661" ht="16.5" spans="1:6">
      <c r="A5661" s="2" t="s">
        <v>11889</v>
      </c>
      <c r="B5661" s="2" t="s">
        <v>11890</v>
      </c>
      <c r="C5661" s="2" t="s">
        <v>11833</v>
      </c>
      <c r="D5661" s="2" t="s">
        <v>6396</v>
      </c>
      <c r="E5661" s="2" t="s">
        <v>6397</v>
      </c>
      <c r="F5661" s="2" t="s">
        <v>5537</v>
      </c>
    </row>
    <row r="5662" ht="16.5" spans="1:6">
      <c r="A5662" s="2" t="s">
        <v>11891</v>
      </c>
      <c r="B5662" s="2" t="s">
        <v>11892</v>
      </c>
      <c r="C5662" s="2" t="s">
        <v>11833</v>
      </c>
      <c r="D5662" s="2" t="s">
        <v>6396</v>
      </c>
      <c r="E5662" s="2" t="s">
        <v>6397</v>
      </c>
      <c r="F5662" s="2" t="s">
        <v>5537</v>
      </c>
    </row>
    <row r="5663" ht="16.5" spans="1:6">
      <c r="A5663" s="2" t="s">
        <v>11893</v>
      </c>
      <c r="B5663" s="2" t="s">
        <v>11894</v>
      </c>
      <c r="C5663" s="2" t="s">
        <v>11833</v>
      </c>
      <c r="D5663" s="2" t="s">
        <v>6396</v>
      </c>
      <c r="E5663" s="2" t="s">
        <v>6397</v>
      </c>
      <c r="F5663" s="2" t="s">
        <v>5537</v>
      </c>
    </row>
    <row r="5664" ht="16.5" spans="1:6">
      <c r="A5664" s="2" t="s">
        <v>11895</v>
      </c>
      <c r="B5664" s="2" t="s">
        <v>11896</v>
      </c>
      <c r="C5664" s="2" t="s">
        <v>11833</v>
      </c>
      <c r="D5664" s="2" t="s">
        <v>6396</v>
      </c>
      <c r="E5664" s="2" t="s">
        <v>6397</v>
      </c>
      <c r="F5664" s="2" t="s">
        <v>5537</v>
      </c>
    </row>
    <row r="5665" ht="16.5" spans="1:6">
      <c r="A5665" s="2" t="s">
        <v>11897</v>
      </c>
      <c r="B5665" s="2" t="s">
        <v>11898</v>
      </c>
      <c r="C5665" s="2" t="s">
        <v>11833</v>
      </c>
      <c r="D5665" s="2" t="s">
        <v>6396</v>
      </c>
      <c r="E5665" s="2" t="s">
        <v>6397</v>
      </c>
      <c r="F5665" s="2" t="s">
        <v>5537</v>
      </c>
    </row>
    <row r="5666" ht="16.5" spans="1:6">
      <c r="A5666" s="2" t="s">
        <v>11899</v>
      </c>
      <c r="B5666" s="2" t="s">
        <v>11900</v>
      </c>
      <c r="C5666" s="2" t="s">
        <v>11833</v>
      </c>
      <c r="D5666" s="2" t="s">
        <v>6396</v>
      </c>
      <c r="E5666" s="2" t="s">
        <v>6397</v>
      </c>
      <c r="F5666" s="2" t="s">
        <v>5537</v>
      </c>
    </row>
    <row r="5667" ht="16.5" spans="1:6">
      <c r="A5667" s="2" t="s">
        <v>11901</v>
      </c>
      <c r="B5667" s="2" t="s">
        <v>11902</v>
      </c>
      <c r="C5667" s="2" t="s">
        <v>11833</v>
      </c>
      <c r="D5667" s="2" t="s">
        <v>6396</v>
      </c>
      <c r="E5667" s="2" t="s">
        <v>6397</v>
      </c>
      <c r="F5667" s="2" t="s">
        <v>5537</v>
      </c>
    </row>
    <row r="5668" ht="16.5" spans="1:6">
      <c r="A5668" s="2" t="s">
        <v>11903</v>
      </c>
      <c r="B5668" s="2" t="s">
        <v>11904</v>
      </c>
      <c r="C5668" s="2" t="s">
        <v>11833</v>
      </c>
      <c r="D5668" s="2" t="s">
        <v>6396</v>
      </c>
      <c r="E5668" s="2" t="s">
        <v>6397</v>
      </c>
      <c r="F5668" s="2" t="s">
        <v>5537</v>
      </c>
    </row>
    <row r="5669" ht="16.5" spans="1:6">
      <c r="A5669" s="2" t="s">
        <v>11905</v>
      </c>
      <c r="B5669" s="2" t="s">
        <v>11906</v>
      </c>
      <c r="C5669" s="2" t="s">
        <v>11833</v>
      </c>
      <c r="D5669" s="2" t="s">
        <v>6396</v>
      </c>
      <c r="E5669" s="2" t="s">
        <v>6397</v>
      </c>
      <c r="F5669" s="2" t="s">
        <v>5537</v>
      </c>
    </row>
    <row r="5670" ht="16.5" spans="1:6">
      <c r="A5670" s="2" t="s">
        <v>11907</v>
      </c>
      <c r="B5670" s="2" t="s">
        <v>11908</v>
      </c>
      <c r="C5670" s="2" t="s">
        <v>5705</v>
      </c>
      <c r="D5670" s="2" t="s">
        <v>5597</v>
      </c>
      <c r="E5670" s="2" t="s">
        <v>5598</v>
      </c>
      <c r="F5670" s="2" t="s">
        <v>5537</v>
      </c>
    </row>
    <row r="5671" ht="16.5" spans="1:6">
      <c r="A5671" s="2" t="s">
        <v>11909</v>
      </c>
      <c r="B5671" s="2" t="s">
        <v>11910</v>
      </c>
      <c r="C5671" s="2" t="s">
        <v>5705</v>
      </c>
      <c r="D5671" s="2" t="s">
        <v>5597</v>
      </c>
      <c r="E5671" s="2" t="s">
        <v>5598</v>
      </c>
      <c r="F5671" s="2" t="s">
        <v>5537</v>
      </c>
    </row>
    <row r="5672" ht="16.5" spans="1:6">
      <c r="A5672" s="2" t="s">
        <v>11911</v>
      </c>
      <c r="B5672" s="2" t="s">
        <v>6699</v>
      </c>
      <c r="C5672" s="2" t="s">
        <v>5705</v>
      </c>
      <c r="D5672" s="2" t="s">
        <v>5597</v>
      </c>
      <c r="E5672" s="2" t="s">
        <v>5598</v>
      </c>
      <c r="F5672" s="2" t="s">
        <v>5537</v>
      </c>
    </row>
    <row r="5673" ht="16.5" spans="1:6">
      <c r="A5673" s="2" t="s">
        <v>11912</v>
      </c>
      <c r="B5673" s="2" t="s">
        <v>11913</v>
      </c>
      <c r="C5673" s="2" t="s">
        <v>5705</v>
      </c>
      <c r="D5673" s="2" t="s">
        <v>5597</v>
      </c>
      <c r="E5673" s="2" t="s">
        <v>5598</v>
      </c>
      <c r="F5673" s="2" t="s">
        <v>5537</v>
      </c>
    </row>
    <row r="5674" ht="16.5" spans="1:6">
      <c r="A5674" s="2" t="s">
        <v>11914</v>
      </c>
      <c r="B5674" s="2" t="s">
        <v>11915</v>
      </c>
      <c r="C5674" s="2" t="s">
        <v>5705</v>
      </c>
      <c r="D5674" s="2" t="s">
        <v>5597</v>
      </c>
      <c r="E5674" s="2" t="s">
        <v>5598</v>
      </c>
      <c r="F5674" s="2" t="s">
        <v>5537</v>
      </c>
    </row>
    <row r="5675" ht="16.5" spans="1:6">
      <c r="A5675" s="2" t="s">
        <v>11916</v>
      </c>
      <c r="B5675" s="2" t="s">
        <v>11917</v>
      </c>
      <c r="C5675" s="2" t="s">
        <v>5705</v>
      </c>
      <c r="D5675" s="2" t="s">
        <v>5597</v>
      </c>
      <c r="E5675" s="2" t="s">
        <v>5598</v>
      </c>
      <c r="F5675" s="2" t="s">
        <v>5537</v>
      </c>
    </row>
    <row r="5676" ht="16.5" spans="1:6">
      <c r="A5676" s="2" t="s">
        <v>11918</v>
      </c>
      <c r="B5676" s="2" t="s">
        <v>11919</v>
      </c>
      <c r="C5676" s="2" t="s">
        <v>5705</v>
      </c>
      <c r="D5676" s="2" t="s">
        <v>5597</v>
      </c>
      <c r="E5676" s="2" t="s">
        <v>5598</v>
      </c>
      <c r="F5676" s="2" t="s">
        <v>5537</v>
      </c>
    </row>
    <row r="5677" ht="16.5" spans="1:6">
      <c r="A5677" s="2" t="s">
        <v>11920</v>
      </c>
      <c r="B5677" s="2" t="s">
        <v>11921</v>
      </c>
      <c r="C5677" s="2" t="s">
        <v>5705</v>
      </c>
      <c r="D5677" s="2" t="s">
        <v>5597</v>
      </c>
      <c r="E5677" s="2" t="s">
        <v>5598</v>
      </c>
      <c r="F5677" s="2" t="s">
        <v>5537</v>
      </c>
    </row>
    <row r="5678" ht="16.5" spans="1:6">
      <c r="A5678" s="2" t="s">
        <v>11922</v>
      </c>
      <c r="B5678" s="2" t="s">
        <v>11923</v>
      </c>
      <c r="C5678" s="2" t="s">
        <v>5705</v>
      </c>
      <c r="D5678" s="2" t="s">
        <v>5597</v>
      </c>
      <c r="E5678" s="2" t="s">
        <v>5598</v>
      </c>
      <c r="F5678" s="2" t="s">
        <v>5537</v>
      </c>
    </row>
    <row r="5679" ht="16.5" spans="1:6">
      <c r="A5679" s="2" t="s">
        <v>11924</v>
      </c>
      <c r="B5679" s="2" t="s">
        <v>11925</v>
      </c>
      <c r="C5679" s="2" t="s">
        <v>5705</v>
      </c>
      <c r="D5679" s="2" t="s">
        <v>5597</v>
      </c>
      <c r="E5679" s="2" t="s">
        <v>5598</v>
      </c>
      <c r="F5679" s="2" t="s">
        <v>5537</v>
      </c>
    </row>
    <row r="5680" ht="16.5" spans="1:6">
      <c r="A5680" s="2" t="s">
        <v>11926</v>
      </c>
      <c r="B5680" s="2" t="s">
        <v>11927</v>
      </c>
      <c r="C5680" s="2" t="s">
        <v>5705</v>
      </c>
      <c r="D5680" s="2" t="s">
        <v>5597</v>
      </c>
      <c r="E5680" s="2" t="s">
        <v>5598</v>
      </c>
      <c r="F5680" s="2" t="s">
        <v>5537</v>
      </c>
    </row>
    <row r="5681" ht="16.5" spans="1:6">
      <c r="A5681" s="2" t="s">
        <v>11928</v>
      </c>
      <c r="B5681" s="2" t="s">
        <v>11929</v>
      </c>
      <c r="C5681" s="2" t="s">
        <v>5705</v>
      </c>
      <c r="D5681" s="2" t="s">
        <v>5597</v>
      </c>
      <c r="E5681" s="2" t="s">
        <v>5598</v>
      </c>
      <c r="F5681" s="2" t="s">
        <v>5537</v>
      </c>
    </row>
    <row r="5682" ht="16.5" spans="1:6">
      <c r="A5682" s="2" t="s">
        <v>11930</v>
      </c>
      <c r="B5682" s="2" t="s">
        <v>11931</v>
      </c>
      <c r="C5682" s="2" t="s">
        <v>5705</v>
      </c>
      <c r="D5682" s="2" t="s">
        <v>5597</v>
      </c>
      <c r="E5682" s="2" t="s">
        <v>5598</v>
      </c>
      <c r="F5682" s="2" t="s">
        <v>5537</v>
      </c>
    </row>
    <row r="5683" ht="16.5" spans="1:6">
      <c r="A5683" s="2" t="s">
        <v>11932</v>
      </c>
      <c r="B5683" s="2" t="s">
        <v>11933</v>
      </c>
      <c r="C5683" s="2" t="s">
        <v>5705</v>
      </c>
      <c r="D5683" s="2" t="s">
        <v>5597</v>
      </c>
      <c r="E5683" s="2" t="s">
        <v>5598</v>
      </c>
      <c r="F5683" s="2" t="s">
        <v>5537</v>
      </c>
    </row>
    <row r="5684" ht="16.5" spans="1:6">
      <c r="A5684" s="2" t="s">
        <v>11934</v>
      </c>
      <c r="B5684" s="2" t="s">
        <v>11935</v>
      </c>
      <c r="C5684" s="2" t="s">
        <v>5705</v>
      </c>
      <c r="D5684" s="2" t="s">
        <v>5597</v>
      </c>
      <c r="E5684" s="2" t="s">
        <v>5598</v>
      </c>
      <c r="F5684" s="2" t="s">
        <v>5537</v>
      </c>
    </row>
    <row r="5685" ht="16.5" spans="1:6">
      <c r="A5685" s="2" t="s">
        <v>11936</v>
      </c>
      <c r="B5685" s="2" t="s">
        <v>11937</v>
      </c>
      <c r="C5685" s="2" t="s">
        <v>5705</v>
      </c>
      <c r="D5685" s="2" t="s">
        <v>5597</v>
      </c>
      <c r="E5685" s="2" t="s">
        <v>5598</v>
      </c>
      <c r="F5685" s="2" t="s">
        <v>5537</v>
      </c>
    </row>
    <row r="5686" ht="16.5" spans="1:6">
      <c r="A5686" s="2" t="s">
        <v>11938</v>
      </c>
      <c r="B5686" s="2" t="s">
        <v>7384</v>
      </c>
      <c r="C5686" s="2" t="s">
        <v>5705</v>
      </c>
      <c r="D5686" s="2" t="s">
        <v>5597</v>
      </c>
      <c r="E5686" s="2" t="s">
        <v>5598</v>
      </c>
      <c r="F5686" s="2" t="s">
        <v>5537</v>
      </c>
    </row>
    <row r="5687" ht="16.5" spans="1:6">
      <c r="A5687" s="2" t="s">
        <v>11939</v>
      </c>
      <c r="B5687" s="2" t="s">
        <v>10006</v>
      </c>
      <c r="C5687" s="2" t="s">
        <v>5705</v>
      </c>
      <c r="D5687" s="2" t="s">
        <v>5597</v>
      </c>
      <c r="E5687" s="2" t="s">
        <v>5598</v>
      </c>
      <c r="F5687" s="2" t="s">
        <v>5537</v>
      </c>
    </row>
    <row r="5688" ht="16.5" spans="1:6">
      <c r="A5688" s="2" t="s">
        <v>11940</v>
      </c>
      <c r="B5688" s="2" t="s">
        <v>11941</v>
      </c>
      <c r="C5688" s="2" t="s">
        <v>5705</v>
      </c>
      <c r="D5688" s="2" t="s">
        <v>5597</v>
      </c>
      <c r="E5688" s="2" t="s">
        <v>5598</v>
      </c>
      <c r="F5688" s="2" t="s">
        <v>5537</v>
      </c>
    </row>
    <row r="5689" ht="16.5" spans="1:6">
      <c r="A5689" s="2" t="s">
        <v>11942</v>
      </c>
      <c r="B5689" s="2" t="s">
        <v>11943</v>
      </c>
      <c r="C5689" s="2" t="s">
        <v>5705</v>
      </c>
      <c r="D5689" s="2" t="s">
        <v>5597</v>
      </c>
      <c r="E5689" s="2" t="s">
        <v>5598</v>
      </c>
      <c r="F5689" s="2" t="s">
        <v>5537</v>
      </c>
    </row>
    <row r="5690" ht="16.5" spans="1:6">
      <c r="A5690" s="2" t="s">
        <v>11944</v>
      </c>
      <c r="B5690" s="2" t="s">
        <v>11945</v>
      </c>
      <c r="C5690" s="2" t="s">
        <v>5705</v>
      </c>
      <c r="D5690" s="2" t="s">
        <v>5597</v>
      </c>
      <c r="E5690" s="2" t="s">
        <v>5598</v>
      </c>
      <c r="F5690" s="2" t="s">
        <v>5537</v>
      </c>
    </row>
    <row r="5691" ht="16.5" spans="1:6">
      <c r="A5691" s="2" t="s">
        <v>11946</v>
      </c>
      <c r="B5691" s="2" t="s">
        <v>6477</v>
      </c>
      <c r="C5691" s="2" t="s">
        <v>5705</v>
      </c>
      <c r="D5691" s="2" t="s">
        <v>5597</v>
      </c>
      <c r="E5691" s="2" t="s">
        <v>5598</v>
      </c>
      <c r="F5691" s="2" t="s">
        <v>5537</v>
      </c>
    </row>
    <row r="5692" ht="16.5" spans="1:6">
      <c r="A5692" s="2" t="s">
        <v>11947</v>
      </c>
      <c r="B5692" s="2" t="s">
        <v>11948</v>
      </c>
      <c r="C5692" s="2" t="s">
        <v>5705</v>
      </c>
      <c r="D5692" s="2" t="s">
        <v>5597</v>
      </c>
      <c r="E5692" s="2" t="s">
        <v>5598</v>
      </c>
      <c r="F5692" s="2" t="s">
        <v>5537</v>
      </c>
    </row>
    <row r="5693" ht="16.5" spans="1:6">
      <c r="A5693" s="2" t="s">
        <v>11949</v>
      </c>
      <c r="B5693" s="2" t="s">
        <v>11950</v>
      </c>
      <c r="C5693" s="2" t="s">
        <v>5705</v>
      </c>
      <c r="D5693" s="2" t="s">
        <v>5597</v>
      </c>
      <c r="E5693" s="2" t="s">
        <v>5598</v>
      </c>
      <c r="F5693" s="2" t="s">
        <v>5537</v>
      </c>
    </row>
    <row r="5694" ht="16.5" spans="1:6">
      <c r="A5694" s="2" t="s">
        <v>11951</v>
      </c>
      <c r="B5694" s="2" t="s">
        <v>11952</v>
      </c>
      <c r="C5694" s="2" t="s">
        <v>5705</v>
      </c>
      <c r="D5694" s="2" t="s">
        <v>5597</v>
      </c>
      <c r="E5694" s="2" t="s">
        <v>5598</v>
      </c>
      <c r="F5694" s="2" t="s">
        <v>5537</v>
      </c>
    </row>
    <row r="5695" ht="16.5" spans="1:6">
      <c r="A5695" s="2" t="s">
        <v>11953</v>
      </c>
      <c r="B5695" s="2" t="s">
        <v>11954</v>
      </c>
      <c r="C5695" s="2" t="s">
        <v>5705</v>
      </c>
      <c r="D5695" s="2" t="s">
        <v>5597</v>
      </c>
      <c r="E5695" s="2" t="s">
        <v>5598</v>
      </c>
      <c r="F5695" s="2" t="s">
        <v>5537</v>
      </c>
    </row>
    <row r="5696" ht="16.5" spans="1:6">
      <c r="A5696" s="2" t="s">
        <v>11955</v>
      </c>
      <c r="B5696" s="2" t="s">
        <v>11956</v>
      </c>
      <c r="C5696" s="2" t="s">
        <v>5705</v>
      </c>
      <c r="D5696" s="2" t="s">
        <v>5597</v>
      </c>
      <c r="E5696" s="2" t="s">
        <v>5598</v>
      </c>
      <c r="F5696" s="2" t="s">
        <v>5537</v>
      </c>
    </row>
    <row r="5697" ht="16.5" spans="1:6">
      <c r="A5697" s="2" t="s">
        <v>11957</v>
      </c>
      <c r="B5697" s="2" t="s">
        <v>11958</v>
      </c>
      <c r="C5697" s="2" t="s">
        <v>5705</v>
      </c>
      <c r="D5697" s="2" t="s">
        <v>5597</v>
      </c>
      <c r="E5697" s="2" t="s">
        <v>5598</v>
      </c>
      <c r="F5697" s="2" t="s">
        <v>5537</v>
      </c>
    </row>
    <row r="5698" ht="16.5" spans="1:6">
      <c r="A5698" s="2" t="s">
        <v>11959</v>
      </c>
      <c r="B5698" s="2" t="s">
        <v>11960</v>
      </c>
      <c r="C5698" s="2" t="s">
        <v>11961</v>
      </c>
      <c r="D5698" s="2" t="s">
        <v>5665</v>
      </c>
      <c r="E5698" s="2" t="s">
        <v>5666</v>
      </c>
      <c r="F5698" s="2" t="s">
        <v>5537</v>
      </c>
    </row>
    <row r="5699" ht="16.5" spans="1:6">
      <c r="A5699" s="2" t="s">
        <v>11962</v>
      </c>
      <c r="B5699" s="2" t="s">
        <v>11520</v>
      </c>
      <c r="C5699" s="2" t="s">
        <v>5705</v>
      </c>
      <c r="D5699" s="2" t="s">
        <v>5597</v>
      </c>
      <c r="E5699" s="2" t="s">
        <v>5598</v>
      </c>
      <c r="F5699" s="2" t="s">
        <v>5537</v>
      </c>
    </row>
    <row r="5700" ht="16.5" spans="1:6">
      <c r="A5700" s="2" t="s">
        <v>11963</v>
      </c>
      <c r="B5700" s="2" t="s">
        <v>11964</v>
      </c>
      <c r="C5700" s="2" t="s">
        <v>5705</v>
      </c>
      <c r="D5700" s="2" t="s">
        <v>5597</v>
      </c>
      <c r="E5700" s="2" t="s">
        <v>5598</v>
      </c>
      <c r="F5700" s="2" t="s">
        <v>5537</v>
      </c>
    </row>
    <row r="5701" ht="16.5" spans="1:6">
      <c r="A5701" s="2" t="s">
        <v>11965</v>
      </c>
      <c r="B5701" s="2" t="s">
        <v>11966</v>
      </c>
      <c r="C5701" s="2" t="s">
        <v>5705</v>
      </c>
      <c r="D5701" s="2" t="s">
        <v>5597</v>
      </c>
      <c r="E5701" s="2" t="s">
        <v>5598</v>
      </c>
      <c r="F5701" s="2" t="s">
        <v>5537</v>
      </c>
    </row>
    <row r="5702" ht="16.5" spans="1:6">
      <c r="A5702" s="2" t="s">
        <v>11967</v>
      </c>
      <c r="B5702" s="2" t="s">
        <v>11968</v>
      </c>
      <c r="C5702" s="2" t="s">
        <v>5705</v>
      </c>
      <c r="D5702" s="2" t="s">
        <v>5597</v>
      </c>
      <c r="E5702" s="2" t="s">
        <v>5598</v>
      </c>
      <c r="F5702" s="2" t="s">
        <v>5537</v>
      </c>
    </row>
    <row r="5703" ht="16.5" spans="1:6">
      <c r="A5703" s="2" t="s">
        <v>11969</v>
      </c>
      <c r="B5703" s="2" t="s">
        <v>11970</v>
      </c>
      <c r="C5703" s="2" t="s">
        <v>5705</v>
      </c>
      <c r="D5703" s="2" t="s">
        <v>5597</v>
      </c>
      <c r="E5703" s="2" t="s">
        <v>5598</v>
      </c>
      <c r="F5703" s="2" t="s">
        <v>5537</v>
      </c>
    </row>
    <row r="5704" ht="16.5" spans="1:6">
      <c r="A5704" s="2" t="s">
        <v>11971</v>
      </c>
      <c r="B5704" s="2" t="s">
        <v>6605</v>
      </c>
      <c r="C5704" s="2" t="s">
        <v>5705</v>
      </c>
      <c r="D5704" s="2" t="s">
        <v>5597</v>
      </c>
      <c r="E5704" s="2" t="s">
        <v>5598</v>
      </c>
      <c r="F5704" s="2" t="s">
        <v>5537</v>
      </c>
    </row>
    <row r="5705" ht="16.5" spans="1:6">
      <c r="A5705" s="2" t="s">
        <v>11972</v>
      </c>
      <c r="B5705" s="2" t="s">
        <v>11973</v>
      </c>
      <c r="C5705" s="2" t="s">
        <v>5705</v>
      </c>
      <c r="D5705" s="2" t="s">
        <v>5597</v>
      </c>
      <c r="E5705" s="2" t="s">
        <v>5598</v>
      </c>
      <c r="F5705" s="2" t="s">
        <v>5537</v>
      </c>
    </row>
    <row r="5706" ht="16.5" spans="1:6">
      <c r="A5706" s="2" t="s">
        <v>11974</v>
      </c>
      <c r="B5706" s="2" t="s">
        <v>11975</v>
      </c>
      <c r="C5706" s="2" t="s">
        <v>5705</v>
      </c>
      <c r="D5706" s="2" t="s">
        <v>5597</v>
      </c>
      <c r="E5706" s="2" t="s">
        <v>5598</v>
      </c>
      <c r="F5706" s="2" t="s">
        <v>5537</v>
      </c>
    </row>
    <row r="5707" ht="16.5" spans="1:6">
      <c r="A5707" s="2" t="s">
        <v>11976</v>
      </c>
      <c r="B5707" s="2" t="s">
        <v>11977</v>
      </c>
      <c r="C5707" s="2" t="s">
        <v>5705</v>
      </c>
      <c r="D5707" s="2" t="s">
        <v>5597</v>
      </c>
      <c r="E5707" s="2" t="s">
        <v>5598</v>
      </c>
      <c r="F5707" s="2" t="s">
        <v>5537</v>
      </c>
    </row>
    <row r="5708" ht="16.5" spans="1:6">
      <c r="A5708" s="2" t="s">
        <v>11978</v>
      </c>
      <c r="B5708" s="2" t="s">
        <v>11979</v>
      </c>
      <c r="C5708" s="2" t="s">
        <v>5705</v>
      </c>
      <c r="D5708" s="2" t="s">
        <v>5597</v>
      </c>
      <c r="E5708" s="2" t="s">
        <v>5598</v>
      </c>
      <c r="F5708" s="2" t="s">
        <v>5537</v>
      </c>
    </row>
    <row r="5709" ht="16.5" spans="1:6">
      <c r="A5709" s="2" t="s">
        <v>11980</v>
      </c>
      <c r="B5709" s="2" t="s">
        <v>11981</v>
      </c>
      <c r="C5709" s="2" t="s">
        <v>5705</v>
      </c>
      <c r="D5709" s="2" t="s">
        <v>5597</v>
      </c>
      <c r="E5709" s="2" t="s">
        <v>5598</v>
      </c>
      <c r="F5709" s="2" t="s">
        <v>5537</v>
      </c>
    </row>
    <row r="5710" ht="16.5" spans="1:6">
      <c r="A5710" s="2" t="s">
        <v>11982</v>
      </c>
      <c r="B5710" s="2" t="s">
        <v>11983</v>
      </c>
      <c r="C5710" s="2" t="s">
        <v>5705</v>
      </c>
      <c r="D5710" s="2" t="s">
        <v>5597</v>
      </c>
      <c r="E5710" s="2" t="s">
        <v>5598</v>
      </c>
      <c r="F5710" s="2" t="s">
        <v>5537</v>
      </c>
    </row>
    <row r="5711" ht="16.5" spans="1:6">
      <c r="A5711" s="2" t="s">
        <v>11984</v>
      </c>
      <c r="B5711" s="2" t="s">
        <v>11985</v>
      </c>
      <c r="C5711" s="2" t="s">
        <v>5705</v>
      </c>
      <c r="D5711" s="2" t="s">
        <v>5597</v>
      </c>
      <c r="E5711" s="2" t="s">
        <v>5598</v>
      </c>
      <c r="F5711" s="2" t="s">
        <v>5537</v>
      </c>
    </row>
    <row r="5712" ht="16.5" spans="1:6">
      <c r="A5712" s="2" t="s">
        <v>11986</v>
      </c>
      <c r="B5712" s="2" t="s">
        <v>11987</v>
      </c>
      <c r="C5712" s="2" t="s">
        <v>5705</v>
      </c>
      <c r="D5712" s="2" t="s">
        <v>5597</v>
      </c>
      <c r="E5712" s="2" t="s">
        <v>5598</v>
      </c>
      <c r="F5712" s="2" t="s">
        <v>5537</v>
      </c>
    </row>
    <row r="5713" ht="16.5" spans="1:6">
      <c r="A5713" s="2" t="s">
        <v>11988</v>
      </c>
      <c r="B5713" s="2" t="s">
        <v>11989</v>
      </c>
      <c r="C5713" s="2" t="s">
        <v>5733</v>
      </c>
      <c r="D5713" s="2" t="s">
        <v>5597</v>
      </c>
      <c r="E5713" s="2" t="s">
        <v>5598</v>
      </c>
      <c r="F5713" s="2" t="s">
        <v>5537</v>
      </c>
    </row>
    <row r="5714" ht="16.5" spans="1:6">
      <c r="A5714" s="2" t="s">
        <v>11990</v>
      </c>
      <c r="B5714" s="2" t="s">
        <v>11991</v>
      </c>
      <c r="C5714" s="2" t="s">
        <v>5733</v>
      </c>
      <c r="D5714" s="2" t="s">
        <v>5597</v>
      </c>
      <c r="E5714" s="2" t="s">
        <v>5598</v>
      </c>
      <c r="F5714" s="2" t="s">
        <v>5537</v>
      </c>
    </row>
    <row r="5715" ht="16.5" spans="1:6">
      <c r="A5715" s="2" t="s">
        <v>11992</v>
      </c>
      <c r="B5715" s="2" t="s">
        <v>7578</v>
      </c>
      <c r="C5715" s="2" t="s">
        <v>5733</v>
      </c>
      <c r="D5715" s="2" t="s">
        <v>5597</v>
      </c>
      <c r="E5715" s="2" t="s">
        <v>5598</v>
      </c>
      <c r="F5715" s="2" t="s">
        <v>5537</v>
      </c>
    </row>
    <row r="5716" ht="16.5" spans="1:6">
      <c r="A5716" s="2" t="s">
        <v>11993</v>
      </c>
      <c r="B5716" s="2" t="s">
        <v>11994</v>
      </c>
      <c r="C5716" s="2" t="s">
        <v>5733</v>
      </c>
      <c r="D5716" s="2" t="s">
        <v>5597</v>
      </c>
      <c r="E5716" s="2" t="s">
        <v>5598</v>
      </c>
      <c r="F5716" s="2" t="s">
        <v>5537</v>
      </c>
    </row>
    <row r="5717" ht="16.5" spans="1:6">
      <c r="A5717" s="2" t="s">
        <v>11995</v>
      </c>
      <c r="B5717" s="2" t="s">
        <v>11996</v>
      </c>
      <c r="C5717" s="2" t="s">
        <v>5733</v>
      </c>
      <c r="D5717" s="2" t="s">
        <v>5597</v>
      </c>
      <c r="E5717" s="2" t="s">
        <v>5598</v>
      </c>
      <c r="F5717" s="2" t="s">
        <v>5537</v>
      </c>
    </row>
    <row r="5718" ht="16.5" spans="1:6">
      <c r="A5718" s="2" t="s">
        <v>11997</v>
      </c>
      <c r="B5718" s="2" t="s">
        <v>11998</v>
      </c>
      <c r="C5718" s="2" t="s">
        <v>5733</v>
      </c>
      <c r="D5718" s="2" t="s">
        <v>5597</v>
      </c>
      <c r="E5718" s="2" t="s">
        <v>5598</v>
      </c>
      <c r="F5718" s="2" t="s">
        <v>5537</v>
      </c>
    </row>
    <row r="5719" ht="16.5" spans="1:6">
      <c r="A5719" s="2" t="s">
        <v>11999</v>
      </c>
      <c r="B5719" s="2" t="s">
        <v>12000</v>
      </c>
      <c r="C5719" s="2" t="s">
        <v>5733</v>
      </c>
      <c r="D5719" s="2" t="s">
        <v>5597</v>
      </c>
      <c r="E5719" s="2" t="s">
        <v>5598</v>
      </c>
      <c r="F5719" s="2" t="s">
        <v>5537</v>
      </c>
    </row>
    <row r="5720" ht="16.5" spans="1:6">
      <c r="A5720" s="2" t="s">
        <v>12001</v>
      </c>
      <c r="B5720" s="2" t="s">
        <v>12002</v>
      </c>
      <c r="C5720" s="2" t="s">
        <v>5733</v>
      </c>
      <c r="D5720" s="2" t="s">
        <v>5597</v>
      </c>
      <c r="E5720" s="2" t="s">
        <v>5598</v>
      </c>
      <c r="F5720" s="2" t="s">
        <v>5537</v>
      </c>
    </row>
    <row r="5721" ht="16.5" spans="1:6">
      <c r="A5721" s="2" t="s">
        <v>12003</v>
      </c>
      <c r="B5721" s="2" t="s">
        <v>6475</v>
      </c>
      <c r="C5721" s="2" t="s">
        <v>5733</v>
      </c>
      <c r="D5721" s="2" t="s">
        <v>5597</v>
      </c>
      <c r="E5721" s="2" t="s">
        <v>5598</v>
      </c>
      <c r="F5721" s="2" t="s">
        <v>5537</v>
      </c>
    </row>
    <row r="5722" ht="16.5" spans="1:6">
      <c r="A5722" s="2" t="s">
        <v>12004</v>
      </c>
      <c r="B5722" s="2" t="s">
        <v>12005</v>
      </c>
      <c r="C5722" s="2" t="s">
        <v>5733</v>
      </c>
      <c r="D5722" s="2" t="s">
        <v>5597</v>
      </c>
      <c r="E5722" s="2" t="s">
        <v>5598</v>
      </c>
      <c r="F5722" s="2" t="s">
        <v>5537</v>
      </c>
    </row>
    <row r="5723" ht="16.5" spans="1:6">
      <c r="A5723" s="2" t="s">
        <v>12006</v>
      </c>
      <c r="B5723" s="2" t="s">
        <v>12007</v>
      </c>
      <c r="C5723" s="2" t="s">
        <v>5733</v>
      </c>
      <c r="D5723" s="2" t="s">
        <v>5597</v>
      </c>
      <c r="E5723" s="2" t="s">
        <v>5598</v>
      </c>
      <c r="F5723" s="2" t="s">
        <v>5537</v>
      </c>
    </row>
    <row r="5724" ht="16.5" spans="1:6">
      <c r="A5724" s="2" t="s">
        <v>12008</v>
      </c>
      <c r="B5724" s="2" t="s">
        <v>12009</v>
      </c>
      <c r="C5724" s="2" t="s">
        <v>5733</v>
      </c>
      <c r="D5724" s="2" t="s">
        <v>5597</v>
      </c>
      <c r="E5724" s="2" t="s">
        <v>5598</v>
      </c>
      <c r="F5724" s="2" t="s">
        <v>5537</v>
      </c>
    </row>
    <row r="5725" ht="16.5" spans="1:6">
      <c r="A5725" s="2" t="s">
        <v>12010</v>
      </c>
      <c r="B5725" s="2" t="s">
        <v>12011</v>
      </c>
      <c r="C5725" s="2" t="s">
        <v>5733</v>
      </c>
      <c r="D5725" s="2" t="s">
        <v>5597</v>
      </c>
      <c r="E5725" s="2" t="s">
        <v>5598</v>
      </c>
      <c r="F5725" s="2" t="s">
        <v>5537</v>
      </c>
    </row>
    <row r="5726" ht="16.5" spans="1:6">
      <c r="A5726" s="2" t="s">
        <v>12012</v>
      </c>
      <c r="B5726" s="2" t="s">
        <v>12013</v>
      </c>
      <c r="C5726" s="2" t="s">
        <v>5733</v>
      </c>
      <c r="D5726" s="2" t="s">
        <v>5597</v>
      </c>
      <c r="E5726" s="2" t="s">
        <v>5598</v>
      </c>
      <c r="F5726" s="2" t="s">
        <v>5537</v>
      </c>
    </row>
    <row r="5727" ht="16.5" spans="1:6">
      <c r="A5727" s="2" t="s">
        <v>12014</v>
      </c>
      <c r="B5727" s="2" t="s">
        <v>12015</v>
      </c>
      <c r="C5727" s="2" t="s">
        <v>5733</v>
      </c>
      <c r="D5727" s="2" t="s">
        <v>5597</v>
      </c>
      <c r="E5727" s="2" t="s">
        <v>5598</v>
      </c>
      <c r="F5727" s="2" t="s">
        <v>5537</v>
      </c>
    </row>
    <row r="5728" ht="16.5" spans="1:6">
      <c r="A5728" s="2" t="s">
        <v>12016</v>
      </c>
      <c r="B5728" s="2" t="s">
        <v>12017</v>
      </c>
      <c r="C5728" s="2" t="s">
        <v>5733</v>
      </c>
      <c r="D5728" s="2" t="s">
        <v>5597</v>
      </c>
      <c r="E5728" s="2" t="s">
        <v>5598</v>
      </c>
      <c r="F5728" s="2" t="s">
        <v>5537</v>
      </c>
    </row>
    <row r="5729" ht="16.5" spans="1:6">
      <c r="A5729" s="2" t="s">
        <v>12018</v>
      </c>
      <c r="B5729" s="2" t="s">
        <v>12019</v>
      </c>
      <c r="C5729" s="2" t="s">
        <v>5733</v>
      </c>
      <c r="D5729" s="2" t="s">
        <v>5597</v>
      </c>
      <c r="E5729" s="2" t="s">
        <v>5598</v>
      </c>
      <c r="F5729" s="2" t="s">
        <v>5537</v>
      </c>
    </row>
    <row r="5730" ht="16.5" spans="1:6">
      <c r="A5730" s="2" t="s">
        <v>12020</v>
      </c>
      <c r="B5730" s="2" t="s">
        <v>12021</v>
      </c>
      <c r="C5730" s="2" t="s">
        <v>5733</v>
      </c>
      <c r="D5730" s="2" t="s">
        <v>5597</v>
      </c>
      <c r="E5730" s="2" t="s">
        <v>5598</v>
      </c>
      <c r="F5730" s="2" t="s">
        <v>5537</v>
      </c>
    </row>
    <row r="5731" ht="16.5" spans="1:6">
      <c r="A5731" s="2" t="s">
        <v>12022</v>
      </c>
      <c r="B5731" s="2" t="s">
        <v>5991</v>
      </c>
      <c r="C5731" s="2" t="s">
        <v>5733</v>
      </c>
      <c r="D5731" s="2" t="s">
        <v>5597</v>
      </c>
      <c r="E5731" s="2" t="s">
        <v>5598</v>
      </c>
      <c r="F5731" s="2" t="s">
        <v>5537</v>
      </c>
    </row>
    <row r="5732" ht="16.5" spans="1:6">
      <c r="A5732" s="2" t="s">
        <v>12023</v>
      </c>
      <c r="B5732" s="2" t="s">
        <v>12024</v>
      </c>
      <c r="C5732" s="2" t="s">
        <v>5733</v>
      </c>
      <c r="D5732" s="2" t="s">
        <v>5597</v>
      </c>
      <c r="E5732" s="2" t="s">
        <v>5598</v>
      </c>
      <c r="F5732" s="2" t="s">
        <v>5537</v>
      </c>
    </row>
    <row r="5733" ht="16.5" spans="1:6">
      <c r="A5733" s="2" t="s">
        <v>12025</v>
      </c>
      <c r="B5733" s="2" t="s">
        <v>12026</v>
      </c>
      <c r="C5733" s="2" t="s">
        <v>5733</v>
      </c>
      <c r="D5733" s="2" t="s">
        <v>5597</v>
      </c>
      <c r="E5733" s="2" t="s">
        <v>5598</v>
      </c>
      <c r="F5733" s="2" t="s">
        <v>5537</v>
      </c>
    </row>
    <row r="5734" ht="16.5" spans="1:6">
      <c r="A5734" s="2" t="s">
        <v>12027</v>
      </c>
      <c r="B5734" s="2" t="s">
        <v>12028</v>
      </c>
      <c r="C5734" s="2" t="s">
        <v>5733</v>
      </c>
      <c r="D5734" s="2" t="s">
        <v>5597</v>
      </c>
      <c r="E5734" s="2" t="s">
        <v>5598</v>
      </c>
      <c r="F5734" s="2" t="s">
        <v>5537</v>
      </c>
    </row>
    <row r="5735" ht="16.5" spans="1:6">
      <c r="A5735" s="2" t="s">
        <v>12029</v>
      </c>
      <c r="B5735" s="2" t="s">
        <v>12030</v>
      </c>
      <c r="C5735" s="2" t="s">
        <v>5733</v>
      </c>
      <c r="D5735" s="2" t="s">
        <v>5597</v>
      </c>
      <c r="E5735" s="2" t="s">
        <v>5598</v>
      </c>
      <c r="F5735" s="2" t="s">
        <v>5537</v>
      </c>
    </row>
    <row r="5736" ht="16.5" spans="1:6">
      <c r="A5736" s="2" t="s">
        <v>12031</v>
      </c>
      <c r="B5736" s="2" t="s">
        <v>12032</v>
      </c>
      <c r="C5736" s="2" t="s">
        <v>5733</v>
      </c>
      <c r="D5736" s="2" t="s">
        <v>5597</v>
      </c>
      <c r="E5736" s="2" t="s">
        <v>5598</v>
      </c>
      <c r="F5736" s="2" t="s">
        <v>5537</v>
      </c>
    </row>
    <row r="5737" ht="16.5" spans="1:6">
      <c r="A5737" s="2" t="s">
        <v>12033</v>
      </c>
      <c r="B5737" s="2" t="s">
        <v>12034</v>
      </c>
      <c r="C5737" s="2" t="s">
        <v>5733</v>
      </c>
      <c r="D5737" s="2" t="s">
        <v>5597</v>
      </c>
      <c r="E5737" s="2" t="s">
        <v>5598</v>
      </c>
      <c r="F5737" s="2" t="s">
        <v>5537</v>
      </c>
    </row>
    <row r="5738" ht="16.5" spans="1:6">
      <c r="A5738" s="2" t="s">
        <v>12035</v>
      </c>
      <c r="B5738" s="2" t="s">
        <v>12036</v>
      </c>
      <c r="C5738" s="2" t="s">
        <v>5733</v>
      </c>
      <c r="D5738" s="2" t="s">
        <v>5597</v>
      </c>
      <c r="E5738" s="2" t="s">
        <v>5598</v>
      </c>
      <c r="F5738" s="2" t="s">
        <v>5537</v>
      </c>
    </row>
    <row r="5739" ht="16.5" spans="1:6">
      <c r="A5739" s="2" t="s">
        <v>12037</v>
      </c>
      <c r="B5739" s="2" t="s">
        <v>12038</v>
      </c>
      <c r="C5739" s="2" t="s">
        <v>5733</v>
      </c>
      <c r="D5739" s="2" t="s">
        <v>5597</v>
      </c>
      <c r="E5739" s="2" t="s">
        <v>5598</v>
      </c>
      <c r="F5739" s="2" t="s">
        <v>5537</v>
      </c>
    </row>
    <row r="5740" ht="16.5" spans="1:6">
      <c r="A5740" s="2" t="s">
        <v>12039</v>
      </c>
      <c r="B5740" s="2" t="s">
        <v>12040</v>
      </c>
      <c r="C5740" s="2" t="s">
        <v>5733</v>
      </c>
      <c r="D5740" s="2" t="s">
        <v>5597</v>
      </c>
      <c r="E5740" s="2" t="s">
        <v>5598</v>
      </c>
      <c r="F5740" s="2" t="s">
        <v>5537</v>
      </c>
    </row>
    <row r="5741" ht="16.5" spans="1:6">
      <c r="A5741" s="2" t="s">
        <v>12041</v>
      </c>
      <c r="B5741" s="2" t="s">
        <v>12042</v>
      </c>
      <c r="C5741" s="2" t="s">
        <v>5733</v>
      </c>
      <c r="D5741" s="2" t="s">
        <v>5597</v>
      </c>
      <c r="E5741" s="2" t="s">
        <v>5598</v>
      </c>
      <c r="F5741" s="2" t="s">
        <v>5537</v>
      </c>
    </row>
    <row r="5742" ht="16.5" spans="1:6">
      <c r="A5742" s="2" t="s">
        <v>12043</v>
      </c>
      <c r="B5742" s="2" t="s">
        <v>12044</v>
      </c>
      <c r="C5742" s="2" t="s">
        <v>5733</v>
      </c>
      <c r="D5742" s="2" t="s">
        <v>5597</v>
      </c>
      <c r="E5742" s="2" t="s">
        <v>5598</v>
      </c>
      <c r="F5742" s="2" t="s">
        <v>5537</v>
      </c>
    </row>
    <row r="5743" ht="16.5" spans="1:6">
      <c r="A5743" s="2" t="s">
        <v>12045</v>
      </c>
      <c r="B5743" s="2" t="s">
        <v>12046</v>
      </c>
      <c r="C5743" s="2" t="s">
        <v>5733</v>
      </c>
      <c r="D5743" s="2" t="s">
        <v>5597</v>
      </c>
      <c r="E5743" s="2" t="s">
        <v>5598</v>
      </c>
      <c r="F5743" s="2" t="s">
        <v>5537</v>
      </c>
    </row>
    <row r="5744" ht="16.5" spans="1:6">
      <c r="A5744" s="2" t="s">
        <v>12047</v>
      </c>
      <c r="B5744" s="2" t="s">
        <v>12048</v>
      </c>
      <c r="C5744" s="2" t="s">
        <v>5733</v>
      </c>
      <c r="D5744" s="2" t="s">
        <v>5597</v>
      </c>
      <c r="E5744" s="2" t="s">
        <v>5598</v>
      </c>
      <c r="F5744" s="2" t="s">
        <v>5537</v>
      </c>
    </row>
    <row r="5745" ht="16.5" spans="1:6">
      <c r="A5745" s="2" t="s">
        <v>12049</v>
      </c>
      <c r="B5745" s="2" t="s">
        <v>12050</v>
      </c>
      <c r="C5745" s="2" t="s">
        <v>5733</v>
      </c>
      <c r="D5745" s="2" t="s">
        <v>5597</v>
      </c>
      <c r="E5745" s="2" t="s">
        <v>5598</v>
      </c>
      <c r="F5745" s="2" t="s">
        <v>5537</v>
      </c>
    </row>
    <row r="5746" ht="16.5" spans="1:6">
      <c r="A5746" s="2" t="s">
        <v>12051</v>
      </c>
      <c r="B5746" s="2" t="s">
        <v>12052</v>
      </c>
      <c r="C5746" s="2" t="s">
        <v>5733</v>
      </c>
      <c r="D5746" s="2" t="s">
        <v>5597</v>
      </c>
      <c r="E5746" s="2" t="s">
        <v>5598</v>
      </c>
      <c r="F5746" s="2" t="s">
        <v>5537</v>
      </c>
    </row>
    <row r="5747" ht="16.5" spans="1:6">
      <c r="A5747" s="2" t="s">
        <v>12053</v>
      </c>
      <c r="B5747" s="2" t="s">
        <v>12054</v>
      </c>
      <c r="C5747" s="2" t="s">
        <v>5733</v>
      </c>
      <c r="D5747" s="2" t="s">
        <v>5597</v>
      </c>
      <c r="E5747" s="2" t="s">
        <v>5598</v>
      </c>
      <c r="F5747" s="2" t="s">
        <v>5537</v>
      </c>
    </row>
    <row r="5748" ht="16.5" spans="1:6">
      <c r="A5748" s="2" t="s">
        <v>12055</v>
      </c>
      <c r="B5748" s="2" t="s">
        <v>8567</v>
      </c>
      <c r="C5748" s="2" t="s">
        <v>5733</v>
      </c>
      <c r="D5748" s="2" t="s">
        <v>5597</v>
      </c>
      <c r="E5748" s="2" t="s">
        <v>5598</v>
      </c>
      <c r="F5748" s="2" t="s">
        <v>5537</v>
      </c>
    </row>
    <row r="5749" ht="16.5" spans="1:6">
      <c r="A5749" s="2" t="s">
        <v>12056</v>
      </c>
      <c r="B5749" s="2" t="s">
        <v>12057</v>
      </c>
      <c r="C5749" s="2" t="s">
        <v>5733</v>
      </c>
      <c r="D5749" s="2" t="s">
        <v>5597</v>
      </c>
      <c r="E5749" s="2" t="s">
        <v>5598</v>
      </c>
      <c r="F5749" s="2" t="s">
        <v>5537</v>
      </c>
    </row>
    <row r="5750" ht="16.5" spans="1:6">
      <c r="A5750" s="2" t="s">
        <v>12058</v>
      </c>
      <c r="B5750" s="2" t="s">
        <v>12059</v>
      </c>
      <c r="C5750" s="2" t="s">
        <v>5733</v>
      </c>
      <c r="D5750" s="2" t="s">
        <v>5597</v>
      </c>
      <c r="E5750" s="2" t="s">
        <v>5598</v>
      </c>
      <c r="F5750" s="2" t="s">
        <v>5537</v>
      </c>
    </row>
    <row r="5751" ht="16.5" spans="1:6">
      <c r="A5751" s="2" t="s">
        <v>12060</v>
      </c>
      <c r="B5751" s="2" t="s">
        <v>12061</v>
      </c>
      <c r="C5751" s="2" t="s">
        <v>5733</v>
      </c>
      <c r="D5751" s="2" t="s">
        <v>5597</v>
      </c>
      <c r="E5751" s="2" t="s">
        <v>5598</v>
      </c>
      <c r="F5751" s="2" t="s">
        <v>5537</v>
      </c>
    </row>
    <row r="5752" ht="16.5" spans="1:6">
      <c r="A5752" s="2" t="s">
        <v>12062</v>
      </c>
      <c r="B5752" s="2" t="s">
        <v>12063</v>
      </c>
      <c r="C5752" s="2" t="s">
        <v>5733</v>
      </c>
      <c r="D5752" s="2" t="s">
        <v>5597</v>
      </c>
      <c r="E5752" s="2" t="s">
        <v>5598</v>
      </c>
      <c r="F5752" s="2" t="s">
        <v>5537</v>
      </c>
    </row>
    <row r="5753" ht="16.5" spans="1:6">
      <c r="A5753" s="2" t="s">
        <v>12064</v>
      </c>
      <c r="B5753" s="2" t="s">
        <v>12065</v>
      </c>
      <c r="C5753" s="2" t="s">
        <v>5733</v>
      </c>
      <c r="D5753" s="2" t="s">
        <v>5597</v>
      </c>
      <c r="E5753" s="2" t="s">
        <v>5598</v>
      </c>
      <c r="F5753" s="2" t="s">
        <v>5537</v>
      </c>
    </row>
    <row r="5754" ht="16.5" spans="1:6">
      <c r="A5754" s="2" t="s">
        <v>12066</v>
      </c>
      <c r="B5754" s="2" t="s">
        <v>12067</v>
      </c>
      <c r="C5754" s="2" t="s">
        <v>5733</v>
      </c>
      <c r="D5754" s="2" t="s">
        <v>5597</v>
      </c>
      <c r="E5754" s="2" t="s">
        <v>5598</v>
      </c>
      <c r="F5754" s="2" t="s">
        <v>5537</v>
      </c>
    </row>
    <row r="5755" ht="16.5" spans="1:6">
      <c r="A5755" s="2" t="s">
        <v>12068</v>
      </c>
      <c r="B5755" s="2" t="s">
        <v>12069</v>
      </c>
      <c r="C5755" s="2" t="s">
        <v>5733</v>
      </c>
      <c r="D5755" s="2" t="s">
        <v>5597</v>
      </c>
      <c r="E5755" s="2" t="s">
        <v>5598</v>
      </c>
      <c r="F5755" s="2" t="s">
        <v>5537</v>
      </c>
    </row>
    <row r="5756" ht="16.5" spans="1:6">
      <c r="A5756" s="2" t="s">
        <v>12070</v>
      </c>
      <c r="B5756" s="2" t="s">
        <v>12071</v>
      </c>
      <c r="C5756" s="2" t="s">
        <v>5708</v>
      </c>
      <c r="D5756" s="2" t="s">
        <v>5597</v>
      </c>
      <c r="E5756" s="2" t="s">
        <v>5598</v>
      </c>
      <c r="F5756" s="2" t="s">
        <v>5537</v>
      </c>
    </row>
    <row r="5757" ht="16.5" spans="1:6">
      <c r="A5757" s="2" t="s">
        <v>12072</v>
      </c>
      <c r="B5757" s="2" t="s">
        <v>12073</v>
      </c>
      <c r="C5757" s="2" t="s">
        <v>5708</v>
      </c>
      <c r="D5757" s="2" t="s">
        <v>5597</v>
      </c>
      <c r="E5757" s="2" t="s">
        <v>5598</v>
      </c>
      <c r="F5757" s="2" t="s">
        <v>5537</v>
      </c>
    </row>
    <row r="5758" ht="16.5" spans="1:6">
      <c r="A5758" s="2" t="s">
        <v>12074</v>
      </c>
      <c r="B5758" s="2" t="s">
        <v>12075</v>
      </c>
      <c r="C5758" s="2" t="s">
        <v>5708</v>
      </c>
      <c r="D5758" s="2" t="s">
        <v>5597</v>
      </c>
      <c r="E5758" s="2" t="s">
        <v>5598</v>
      </c>
      <c r="F5758" s="2" t="s">
        <v>5537</v>
      </c>
    </row>
    <row r="5759" ht="16.5" spans="1:6">
      <c r="A5759" s="2" t="s">
        <v>12076</v>
      </c>
      <c r="B5759" s="2" t="s">
        <v>12077</v>
      </c>
      <c r="C5759" s="2" t="s">
        <v>5708</v>
      </c>
      <c r="D5759" s="2" t="s">
        <v>5597</v>
      </c>
      <c r="E5759" s="2" t="s">
        <v>5598</v>
      </c>
      <c r="F5759" s="2" t="s">
        <v>5537</v>
      </c>
    </row>
    <row r="5760" ht="16.5" spans="1:6">
      <c r="A5760" s="2" t="s">
        <v>12078</v>
      </c>
      <c r="B5760" s="2" t="s">
        <v>12079</v>
      </c>
      <c r="C5760" s="2" t="s">
        <v>5708</v>
      </c>
      <c r="D5760" s="2" t="s">
        <v>5597</v>
      </c>
      <c r="E5760" s="2" t="s">
        <v>5598</v>
      </c>
      <c r="F5760" s="2" t="s">
        <v>5537</v>
      </c>
    </row>
    <row r="5761" ht="16.5" spans="1:6">
      <c r="A5761" s="2" t="s">
        <v>12080</v>
      </c>
      <c r="B5761" s="2" t="s">
        <v>12081</v>
      </c>
      <c r="C5761" s="2" t="s">
        <v>5708</v>
      </c>
      <c r="D5761" s="2" t="s">
        <v>5597</v>
      </c>
      <c r="E5761" s="2" t="s">
        <v>5598</v>
      </c>
      <c r="F5761" s="2" t="s">
        <v>5537</v>
      </c>
    </row>
    <row r="5762" ht="16.5" spans="1:6">
      <c r="A5762" s="2" t="s">
        <v>12082</v>
      </c>
      <c r="B5762" s="2" t="s">
        <v>5865</v>
      </c>
      <c r="C5762" s="2" t="s">
        <v>5708</v>
      </c>
      <c r="D5762" s="2" t="s">
        <v>5597</v>
      </c>
      <c r="E5762" s="2" t="s">
        <v>5598</v>
      </c>
      <c r="F5762" s="2" t="s">
        <v>5537</v>
      </c>
    </row>
    <row r="5763" ht="16.5" spans="1:6">
      <c r="A5763" s="2" t="s">
        <v>12083</v>
      </c>
      <c r="B5763" s="2" t="s">
        <v>12084</v>
      </c>
      <c r="C5763" s="2" t="s">
        <v>5708</v>
      </c>
      <c r="D5763" s="2" t="s">
        <v>5597</v>
      </c>
      <c r="E5763" s="2" t="s">
        <v>5598</v>
      </c>
      <c r="F5763" s="2" t="s">
        <v>5537</v>
      </c>
    </row>
    <row r="5764" ht="16.5" spans="1:6">
      <c r="A5764" s="2" t="s">
        <v>12085</v>
      </c>
      <c r="B5764" s="2" t="s">
        <v>12086</v>
      </c>
      <c r="C5764" s="2" t="s">
        <v>5708</v>
      </c>
      <c r="D5764" s="2" t="s">
        <v>5597</v>
      </c>
      <c r="E5764" s="2" t="s">
        <v>5598</v>
      </c>
      <c r="F5764" s="2" t="s">
        <v>5537</v>
      </c>
    </row>
    <row r="5765" ht="16.5" spans="1:6">
      <c r="A5765" s="2" t="s">
        <v>12087</v>
      </c>
      <c r="B5765" s="2" t="s">
        <v>12088</v>
      </c>
      <c r="C5765" s="2" t="s">
        <v>5708</v>
      </c>
      <c r="D5765" s="2" t="s">
        <v>5597</v>
      </c>
      <c r="E5765" s="2" t="s">
        <v>5598</v>
      </c>
      <c r="F5765" s="2" t="s">
        <v>5537</v>
      </c>
    </row>
    <row r="5766" ht="16.5" spans="1:6">
      <c r="A5766" s="2" t="s">
        <v>12089</v>
      </c>
      <c r="B5766" s="2" t="s">
        <v>12090</v>
      </c>
      <c r="C5766" s="2" t="s">
        <v>5708</v>
      </c>
      <c r="D5766" s="2" t="s">
        <v>5597</v>
      </c>
      <c r="E5766" s="2" t="s">
        <v>5598</v>
      </c>
      <c r="F5766" s="2" t="s">
        <v>5537</v>
      </c>
    </row>
    <row r="5767" ht="16.5" spans="1:6">
      <c r="A5767" s="2" t="s">
        <v>12091</v>
      </c>
      <c r="B5767" s="2" t="s">
        <v>12092</v>
      </c>
      <c r="C5767" s="2" t="s">
        <v>5708</v>
      </c>
      <c r="D5767" s="2" t="s">
        <v>5597</v>
      </c>
      <c r="E5767" s="2" t="s">
        <v>5598</v>
      </c>
      <c r="F5767" s="2" t="s">
        <v>5537</v>
      </c>
    </row>
    <row r="5768" ht="16.5" spans="1:6">
      <c r="A5768" s="2" t="s">
        <v>12093</v>
      </c>
      <c r="B5768" s="2" t="s">
        <v>12094</v>
      </c>
      <c r="C5768" s="2" t="s">
        <v>5708</v>
      </c>
      <c r="D5768" s="2" t="s">
        <v>5597</v>
      </c>
      <c r="E5768" s="2" t="s">
        <v>5598</v>
      </c>
      <c r="F5768" s="2" t="s">
        <v>5537</v>
      </c>
    </row>
    <row r="5769" ht="16.5" spans="1:6">
      <c r="A5769" s="2" t="s">
        <v>12095</v>
      </c>
      <c r="B5769" s="2" t="s">
        <v>12096</v>
      </c>
      <c r="C5769" s="2" t="s">
        <v>5708</v>
      </c>
      <c r="D5769" s="2" t="s">
        <v>5597</v>
      </c>
      <c r="E5769" s="2" t="s">
        <v>5598</v>
      </c>
      <c r="F5769" s="2" t="s">
        <v>5537</v>
      </c>
    </row>
    <row r="5770" ht="16.5" spans="1:6">
      <c r="A5770" s="2" t="s">
        <v>12097</v>
      </c>
      <c r="B5770" s="2" t="s">
        <v>12098</v>
      </c>
      <c r="C5770" s="2" t="s">
        <v>5708</v>
      </c>
      <c r="D5770" s="2" t="s">
        <v>5597</v>
      </c>
      <c r="E5770" s="2" t="s">
        <v>5598</v>
      </c>
      <c r="F5770" s="2" t="s">
        <v>5537</v>
      </c>
    </row>
    <row r="5771" ht="16.5" spans="1:6">
      <c r="A5771" s="2" t="s">
        <v>12099</v>
      </c>
      <c r="B5771" s="2" t="s">
        <v>12100</v>
      </c>
      <c r="C5771" s="2" t="s">
        <v>5708</v>
      </c>
      <c r="D5771" s="2" t="s">
        <v>5597</v>
      </c>
      <c r="E5771" s="2" t="s">
        <v>5598</v>
      </c>
      <c r="F5771" s="2" t="s">
        <v>5537</v>
      </c>
    </row>
    <row r="5772" ht="16.5" spans="1:6">
      <c r="A5772" s="2" t="s">
        <v>12101</v>
      </c>
      <c r="B5772" s="2" t="s">
        <v>12102</v>
      </c>
      <c r="C5772" s="2" t="s">
        <v>5708</v>
      </c>
      <c r="D5772" s="2" t="s">
        <v>5597</v>
      </c>
      <c r="E5772" s="2" t="s">
        <v>5598</v>
      </c>
      <c r="F5772" s="2" t="s">
        <v>5537</v>
      </c>
    </row>
    <row r="5773" ht="16.5" spans="1:6">
      <c r="A5773" s="2" t="s">
        <v>12103</v>
      </c>
      <c r="B5773" s="2" t="s">
        <v>12104</v>
      </c>
      <c r="C5773" s="2" t="s">
        <v>5708</v>
      </c>
      <c r="D5773" s="2" t="s">
        <v>5597</v>
      </c>
      <c r="E5773" s="2" t="s">
        <v>5598</v>
      </c>
      <c r="F5773" s="2" t="s">
        <v>5537</v>
      </c>
    </row>
    <row r="5774" ht="16.5" spans="1:6">
      <c r="A5774" s="2" t="s">
        <v>12105</v>
      </c>
      <c r="B5774" s="2" t="s">
        <v>12106</v>
      </c>
      <c r="C5774" s="2" t="s">
        <v>5708</v>
      </c>
      <c r="D5774" s="2" t="s">
        <v>5597</v>
      </c>
      <c r="E5774" s="2" t="s">
        <v>5598</v>
      </c>
      <c r="F5774" s="2" t="s">
        <v>5537</v>
      </c>
    </row>
    <row r="5775" ht="16.5" spans="1:6">
      <c r="A5775" s="2" t="s">
        <v>12107</v>
      </c>
      <c r="B5775" s="2" t="s">
        <v>12108</v>
      </c>
      <c r="C5775" s="2" t="s">
        <v>5708</v>
      </c>
      <c r="D5775" s="2" t="s">
        <v>5597</v>
      </c>
      <c r="E5775" s="2" t="s">
        <v>5598</v>
      </c>
      <c r="F5775" s="2" t="s">
        <v>5537</v>
      </c>
    </row>
    <row r="5776" ht="16.5" spans="1:6">
      <c r="A5776" s="2" t="s">
        <v>12109</v>
      </c>
      <c r="B5776" s="2" t="s">
        <v>12110</v>
      </c>
      <c r="C5776" s="2" t="s">
        <v>5708</v>
      </c>
      <c r="D5776" s="2" t="s">
        <v>5597</v>
      </c>
      <c r="E5776" s="2" t="s">
        <v>5598</v>
      </c>
      <c r="F5776" s="2" t="s">
        <v>5537</v>
      </c>
    </row>
    <row r="5777" ht="16.5" spans="1:6">
      <c r="A5777" s="2" t="s">
        <v>12111</v>
      </c>
      <c r="B5777" s="2" t="s">
        <v>12112</v>
      </c>
      <c r="C5777" s="2" t="s">
        <v>5708</v>
      </c>
      <c r="D5777" s="2" t="s">
        <v>5597</v>
      </c>
      <c r="E5777" s="2" t="s">
        <v>5598</v>
      </c>
      <c r="F5777" s="2" t="s">
        <v>5537</v>
      </c>
    </row>
    <row r="5778" ht="16.5" spans="1:6">
      <c r="A5778" s="2" t="s">
        <v>12113</v>
      </c>
      <c r="B5778" s="2" t="s">
        <v>12114</v>
      </c>
      <c r="C5778" s="2" t="s">
        <v>5708</v>
      </c>
      <c r="D5778" s="2" t="s">
        <v>5597</v>
      </c>
      <c r="E5778" s="2" t="s">
        <v>5598</v>
      </c>
      <c r="F5778" s="2" t="s">
        <v>5537</v>
      </c>
    </row>
    <row r="5779" ht="16.5" spans="1:6">
      <c r="A5779" s="2" t="s">
        <v>12115</v>
      </c>
      <c r="B5779" s="2" t="s">
        <v>12116</v>
      </c>
      <c r="C5779" s="2" t="s">
        <v>5708</v>
      </c>
      <c r="D5779" s="2" t="s">
        <v>5597</v>
      </c>
      <c r="E5779" s="2" t="s">
        <v>5598</v>
      </c>
      <c r="F5779" s="2" t="s">
        <v>5537</v>
      </c>
    </row>
    <row r="5780" ht="16.5" spans="1:6">
      <c r="A5780" s="2" t="s">
        <v>12117</v>
      </c>
      <c r="B5780" s="2" t="s">
        <v>12118</v>
      </c>
      <c r="C5780" s="2" t="s">
        <v>5708</v>
      </c>
      <c r="D5780" s="2" t="s">
        <v>5597</v>
      </c>
      <c r="E5780" s="2" t="s">
        <v>5598</v>
      </c>
      <c r="F5780" s="2" t="s">
        <v>5537</v>
      </c>
    </row>
    <row r="5781" ht="16.5" spans="1:6">
      <c r="A5781" s="2" t="s">
        <v>12119</v>
      </c>
      <c r="B5781" s="2" t="s">
        <v>12120</v>
      </c>
      <c r="C5781" s="2" t="s">
        <v>5708</v>
      </c>
      <c r="D5781" s="2" t="s">
        <v>5597</v>
      </c>
      <c r="E5781" s="2" t="s">
        <v>5598</v>
      </c>
      <c r="F5781" s="2" t="s">
        <v>5537</v>
      </c>
    </row>
    <row r="5782" ht="16.5" spans="1:6">
      <c r="A5782" s="2" t="s">
        <v>12121</v>
      </c>
      <c r="B5782" s="2" t="s">
        <v>12122</v>
      </c>
      <c r="C5782" s="2" t="s">
        <v>5708</v>
      </c>
      <c r="D5782" s="2" t="s">
        <v>5597</v>
      </c>
      <c r="E5782" s="2" t="s">
        <v>5598</v>
      </c>
      <c r="F5782" s="2" t="s">
        <v>5537</v>
      </c>
    </row>
    <row r="5783" ht="16.5" spans="1:6">
      <c r="A5783" s="2" t="s">
        <v>12123</v>
      </c>
      <c r="B5783" s="2" t="s">
        <v>12124</v>
      </c>
      <c r="C5783" s="2" t="s">
        <v>5708</v>
      </c>
      <c r="D5783" s="2" t="s">
        <v>5597</v>
      </c>
      <c r="E5783" s="2" t="s">
        <v>5598</v>
      </c>
      <c r="F5783" s="2" t="s">
        <v>5537</v>
      </c>
    </row>
    <row r="5784" ht="16.5" spans="1:6">
      <c r="A5784" s="2" t="s">
        <v>12125</v>
      </c>
      <c r="B5784" s="2" t="s">
        <v>12126</v>
      </c>
      <c r="C5784" s="2" t="s">
        <v>12127</v>
      </c>
      <c r="D5784" s="2" t="s">
        <v>5597</v>
      </c>
      <c r="E5784" s="2" t="s">
        <v>5598</v>
      </c>
      <c r="F5784" s="2" t="s">
        <v>5537</v>
      </c>
    </row>
    <row r="5785" ht="16.5" spans="1:6">
      <c r="A5785" s="2" t="s">
        <v>12128</v>
      </c>
      <c r="B5785" s="2" t="s">
        <v>12129</v>
      </c>
      <c r="C5785" s="2" t="s">
        <v>12127</v>
      </c>
      <c r="D5785" s="2" t="s">
        <v>5597</v>
      </c>
      <c r="E5785" s="2" t="s">
        <v>5598</v>
      </c>
      <c r="F5785" s="2" t="s">
        <v>5537</v>
      </c>
    </row>
    <row r="5786" ht="16.5" spans="1:6">
      <c r="A5786" s="2" t="s">
        <v>12130</v>
      </c>
      <c r="B5786" s="2" t="s">
        <v>12131</v>
      </c>
      <c r="C5786" s="2" t="s">
        <v>12127</v>
      </c>
      <c r="D5786" s="2" t="s">
        <v>5597</v>
      </c>
      <c r="E5786" s="2" t="s">
        <v>5598</v>
      </c>
      <c r="F5786" s="2" t="s">
        <v>5537</v>
      </c>
    </row>
    <row r="5787" ht="16.5" spans="1:6">
      <c r="A5787" s="2" t="s">
        <v>12132</v>
      </c>
      <c r="B5787" s="2" t="s">
        <v>12133</v>
      </c>
      <c r="C5787" s="2" t="s">
        <v>12127</v>
      </c>
      <c r="D5787" s="2" t="s">
        <v>5597</v>
      </c>
      <c r="E5787" s="2" t="s">
        <v>5598</v>
      </c>
      <c r="F5787" s="2" t="s">
        <v>5537</v>
      </c>
    </row>
    <row r="5788" ht="16.5" spans="1:6">
      <c r="A5788" s="2" t="s">
        <v>12134</v>
      </c>
      <c r="B5788" s="2" t="s">
        <v>12135</v>
      </c>
      <c r="C5788" s="2" t="s">
        <v>12127</v>
      </c>
      <c r="D5788" s="2" t="s">
        <v>5597</v>
      </c>
      <c r="E5788" s="2" t="s">
        <v>5598</v>
      </c>
      <c r="F5788" s="2" t="s">
        <v>5537</v>
      </c>
    </row>
    <row r="5789" ht="16.5" spans="1:6">
      <c r="A5789" s="2" t="s">
        <v>12136</v>
      </c>
      <c r="B5789" s="2" t="s">
        <v>12137</v>
      </c>
      <c r="C5789" s="2" t="s">
        <v>12127</v>
      </c>
      <c r="D5789" s="2" t="s">
        <v>5597</v>
      </c>
      <c r="E5789" s="2" t="s">
        <v>5598</v>
      </c>
      <c r="F5789" s="2" t="s">
        <v>5537</v>
      </c>
    </row>
    <row r="5790" ht="16.5" spans="1:6">
      <c r="A5790" s="2" t="s">
        <v>12138</v>
      </c>
      <c r="B5790" s="2" t="s">
        <v>12139</v>
      </c>
      <c r="C5790" s="2" t="s">
        <v>12127</v>
      </c>
      <c r="D5790" s="2" t="s">
        <v>5597</v>
      </c>
      <c r="E5790" s="2" t="s">
        <v>5598</v>
      </c>
      <c r="F5790" s="2" t="s">
        <v>5537</v>
      </c>
    </row>
    <row r="5791" ht="16.5" spans="1:6">
      <c r="A5791" s="2" t="s">
        <v>12140</v>
      </c>
      <c r="B5791" s="2" t="s">
        <v>12141</v>
      </c>
      <c r="C5791" s="2" t="s">
        <v>12127</v>
      </c>
      <c r="D5791" s="2" t="s">
        <v>5597</v>
      </c>
      <c r="E5791" s="2" t="s">
        <v>5598</v>
      </c>
      <c r="F5791" s="2" t="s">
        <v>5537</v>
      </c>
    </row>
    <row r="5792" ht="16.5" spans="1:6">
      <c r="A5792" s="2" t="s">
        <v>12142</v>
      </c>
      <c r="B5792" s="2" t="s">
        <v>12143</v>
      </c>
      <c r="C5792" s="2" t="s">
        <v>12127</v>
      </c>
      <c r="D5792" s="2" t="s">
        <v>5597</v>
      </c>
      <c r="E5792" s="2" t="s">
        <v>5598</v>
      </c>
      <c r="F5792" s="2" t="s">
        <v>5537</v>
      </c>
    </row>
    <row r="5793" ht="16.5" spans="1:6">
      <c r="A5793" s="2" t="s">
        <v>12144</v>
      </c>
      <c r="B5793" s="2" t="s">
        <v>12145</v>
      </c>
      <c r="C5793" s="2" t="s">
        <v>12127</v>
      </c>
      <c r="D5793" s="2" t="s">
        <v>5597</v>
      </c>
      <c r="E5793" s="2" t="s">
        <v>5598</v>
      </c>
      <c r="F5793" s="2" t="s">
        <v>5537</v>
      </c>
    </row>
    <row r="5794" ht="16.5" spans="1:6">
      <c r="A5794" s="2" t="s">
        <v>12146</v>
      </c>
      <c r="B5794" s="2" t="s">
        <v>12147</v>
      </c>
      <c r="C5794" s="2" t="s">
        <v>12127</v>
      </c>
      <c r="D5794" s="2" t="s">
        <v>5597</v>
      </c>
      <c r="E5794" s="2" t="s">
        <v>5598</v>
      </c>
      <c r="F5794" s="2" t="s">
        <v>5537</v>
      </c>
    </row>
    <row r="5795" ht="16.5" spans="1:6">
      <c r="A5795" s="2" t="s">
        <v>12148</v>
      </c>
      <c r="B5795" s="2" t="s">
        <v>12149</v>
      </c>
      <c r="C5795" s="2" t="s">
        <v>12127</v>
      </c>
      <c r="D5795" s="2" t="s">
        <v>5597</v>
      </c>
      <c r="E5795" s="2" t="s">
        <v>5598</v>
      </c>
      <c r="F5795" s="2" t="s">
        <v>5537</v>
      </c>
    </row>
    <row r="5796" ht="16.5" spans="1:6">
      <c r="A5796" s="2" t="s">
        <v>12150</v>
      </c>
      <c r="B5796" s="2" t="s">
        <v>12151</v>
      </c>
      <c r="C5796" s="2" t="s">
        <v>12127</v>
      </c>
      <c r="D5796" s="2" t="s">
        <v>5597</v>
      </c>
      <c r="E5796" s="2" t="s">
        <v>5598</v>
      </c>
      <c r="F5796" s="2" t="s">
        <v>5537</v>
      </c>
    </row>
    <row r="5797" ht="16.5" spans="1:6">
      <c r="A5797" s="2" t="s">
        <v>12152</v>
      </c>
      <c r="B5797" s="2" t="s">
        <v>12153</v>
      </c>
      <c r="C5797" s="2" t="s">
        <v>12127</v>
      </c>
      <c r="D5797" s="2" t="s">
        <v>5597</v>
      </c>
      <c r="E5797" s="2" t="s">
        <v>5598</v>
      </c>
      <c r="F5797" s="2" t="s">
        <v>5537</v>
      </c>
    </row>
    <row r="5798" ht="16.5" spans="1:6">
      <c r="A5798" s="2" t="s">
        <v>12154</v>
      </c>
      <c r="B5798" s="2" t="s">
        <v>12155</v>
      </c>
      <c r="C5798" s="2" t="s">
        <v>12127</v>
      </c>
      <c r="D5798" s="2" t="s">
        <v>5597</v>
      </c>
      <c r="E5798" s="2" t="s">
        <v>5598</v>
      </c>
      <c r="F5798" s="2" t="s">
        <v>5537</v>
      </c>
    </row>
    <row r="5799" ht="16.5" spans="1:6">
      <c r="A5799" s="2" t="s">
        <v>12156</v>
      </c>
      <c r="B5799" s="2" t="s">
        <v>12157</v>
      </c>
      <c r="C5799" s="2" t="s">
        <v>12127</v>
      </c>
      <c r="D5799" s="2" t="s">
        <v>5597</v>
      </c>
      <c r="E5799" s="2" t="s">
        <v>5598</v>
      </c>
      <c r="F5799" s="2" t="s">
        <v>5537</v>
      </c>
    </row>
    <row r="5800" ht="16.5" spans="1:6">
      <c r="A5800" s="2" t="s">
        <v>12158</v>
      </c>
      <c r="B5800" s="2" t="s">
        <v>12159</v>
      </c>
      <c r="C5800" s="2" t="s">
        <v>12127</v>
      </c>
      <c r="D5800" s="2" t="s">
        <v>5597</v>
      </c>
      <c r="E5800" s="2" t="s">
        <v>5598</v>
      </c>
      <c r="F5800" s="2" t="s">
        <v>5537</v>
      </c>
    </row>
    <row r="5801" ht="16.5" spans="1:6">
      <c r="A5801" s="2" t="s">
        <v>12160</v>
      </c>
      <c r="B5801" s="2" t="s">
        <v>12161</v>
      </c>
      <c r="C5801" s="2" t="s">
        <v>12127</v>
      </c>
      <c r="D5801" s="2" t="s">
        <v>5597</v>
      </c>
      <c r="E5801" s="2" t="s">
        <v>5598</v>
      </c>
      <c r="F5801" s="2" t="s">
        <v>5537</v>
      </c>
    </row>
    <row r="5802" ht="16.5" spans="1:6">
      <c r="A5802" s="2" t="s">
        <v>12162</v>
      </c>
      <c r="B5802" s="2" t="s">
        <v>12163</v>
      </c>
      <c r="C5802" s="2" t="s">
        <v>12127</v>
      </c>
      <c r="D5802" s="2" t="s">
        <v>5597</v>
      </c>
      <c r="E5802" s="2" t="s">
        <v>5598</v>
      </c>
      <c r="F5802" s="2" t="s">
        <v>5537</v>
      </c>
    </row>
    <row r="5803" ht="16.5" spans="1:6">
      <c r="A5803" s="2" t="s">
        <v>12164</v>
      </c>
      <c r="B5803" s="2" t="s">
        <v>12165</v>
      </c>
      <c r="C5803" s="2" t="s">
        <v>12127</v>
      </c>
      <c r="D5803" s="2" t="s">
        <v>5597</v>
      </c>
      <c r="E5803" s="2" t="s">
        <v>5598</v>
      </c>
      <c r="F5803" s="2" t="s">
        <v>5537</v>
      </c>
    </row>
    <row r="5804" ht="16.5" spans="1:6">
      <c r="A5804" s="2" t="s">
        <v>12166</v>
      </c>
      <c r="B5804" s="2" t="s">
        <v>12167</v>
      </c>
      <c r="C5804" s="2" t="s">
        <v>12127</v>
      </c>
      <c r="D5804" s="2" t="s">
        <v>5597</v>
      </c>
      <c r="E5804" s="2" t="s">
        <v>5598</v>
      </c>
      <c r="F5804" s="2" t="s">
        <v>5537</v>
      </c>
    </row>
    <row r="5805" ht="16.5" spans="1:6">
      <c r="A5805" s="2" t="s">
        <v>12168</v>
      </c>
      <c r="B5805" s="2" t="s">
        <v>12169</v>
      </c>
      <c r="C5805" s="2" t="s">
        <v>12127</v>
      </c>
      <c r="D5805" s="2" t="s">
        <v>5597</v>
      </c>
      <c r="E5805" s="2" t="s">
        <v>5598</v>
      </c>
      <c r="F5805" s="2" t="s">
        <v>5537</v>
      </c>
    </row>
    <row r="5806" ht="16.5" spans="1:6">
      <c r="A5806" s="2" t="s">
        <v>12170</v>
      </c>
      <c r="B5806" s="2" t="s">
        <v>10885</v>
      </c>
      <c r="C5806" s="2" t="s">
        <v>12127</v>
      </c>
      <c r="D5806" s="2" t="s">
        <v>5597</v>
      </c>
      <c r="E5806" s="2" t="s">
        <v>5598</v>
      </c>
      <c r="F5806" s="2" t="s">
        <v>5537</v>
      </c>
    </row>
    <row r="5807" ht="16.5" spans="1:6">
      <c r="A5807" s="2" t="s">
        <v>12171</v>
      </c>
      <c r="B5807" s="2" t="s">
        <v>12172</v>
      </c>
      <c r="C5807" s="2" t="s">
        <v>12127</v>
      </c>
      <c r="D5807" s="2" t="s">
        <v>5597</v>
      </c>
      <c r="E5807" s="2" t="s">
        <v>5598</v>
      </c>
      <c r="F5807" s="2" t="s">
        <v>5537</v>
      </c>
    </row>
    <row r="5808" ht="16.5" spans="1:6">
      <c r="A5808" s="2" t="s">
        <v>12173</v>
      </c>
      <c r="B5808" s="2" t="s">
        <v>6913</v>
      </c>
      <c r="C5808" s="2" t="s">
        <v>12127</v>
      </c>
      <c r="D5808" s="2" t="s">
        <v>5597</v>
      </c>
      <c r="E5808" s="2" t="s">
        <v>5598</v>
      </c>
      <c r="F5808" s="2" t="s">
        <v>5537</v>
      </c>
    </row>
    <row r="5809" ht="16.5" spans="1:6">
      <c r="A5809" s="2" t="s">
        <v>12174</v>
      </c>
      <c r="B5809" s="2" t="s">
        <v>12175</v>
      </c>
      <c r="C5809" s="2" t="s">
        <v>12127</v>
      </c>
      <c r="D5809" s="2" t="s">
        <v>5597</v>
      </c>
      <c r="E5809" s="2" t="s">
        <v>5598</v>
      </c>
      <c r="F5809" s="2" t="s">
        <v>5537</v>
      </c>
    </row>
    <row r="5810" ht="16.5" spans="1:6">
      <c r="A5810" s="2" t="s">
        <v>12176</v>
      </c>
      <c r="B5810" s="2" t="s">
        <v>12177</v>
      </c>
      <c r="C5810" s="2" t="s">
        <v>12127</v>
      </c>
      <c r="D5810" s="2" t="s">
        <v>5597</v>
      </c>
      <c r="E5810" s="2" t="s">
        <v>5598</v>
      </c>
      <c r="F5810" s="2" t="s">
        <v>5537</v>
      </c>
    </row>
    <row r="5811" ht="16.5" spans="1:6">
      <c r="A5811" s="2" t="s">
        <v>12178</v>
      </c>
      <c r="B5811" s="2" t="s">
        <v>12179</v>
      </c>
      <c r="C5811" s="2" t="s">
        <v>12180</v>
      </c>
      <c r="D5811" s="2" t="s">
        <v>12181</v>
      </c>
      <c r="E5811" s="2" t="s">
        <v>12182</v>
      </c>
      <c r="F5811" s="2" t="s">
        <v>5537</v>
      </c>
    </row>
    <row r="5812" ht="16.5" spans="1:6">
      <c r="A5812" s="2" t="s">
        <v>12183</v>
      </c>
      <c r="B5812" s="2" t="s">
        <v>12184</v>
      </c>
      <c r="C5812" s="2" t="s">
        <v>12180</v>
      </c>
      <c r="D5812" s="2" t="s">
        <v>12181</v>
      </c>
      <c r="E5812" s="2" t="s">
        <v>12182</v>
      </c>
      <c r="F5812" s="2" t="s">
        <v>5537</v>
      </c>
    </row>
    <row r="5813" ht="16.5" spans="1:6">
      <c r="A5813" s="2" t="s">
        <v>12185</v>
      </c>
      <c r="B5813" s="2" t="s">
        <v>12186</v>
      </c>
      <c r="C5813" s="2" t="s">
        <v>12180</v>
      </c>
      <c r="D5813" s="2" t="s">
        <v>12181</v>
      </c>
      <c r="E5813" s="2" t="s">
        <v>12182</v>
      </c>
      <c r="F5813" s="2" t="s">
        <v>5537</v>
      </c>
    </row>
    <row r="5814" ht="16.5" spans="1:6">
      <c r="A5814" s="2" t="s">
        <v>12187</v>
      </c>
      <c r="B5814" s="2" t="s">
        <v>12188</v>
      </c>
      <c r="C5814" s="2" t="s">
        <v>12180</v>
      </c>
      <c r="D5814" s="2" t="s">
        <v>12181</v>
      </c>
      <c r="E5814" s="2" t="s">
        <v>12182</v>
      </c>
      <c r="F5814" s="2" t="s">
        <v>5537</v>
      </c>
    </row>
    <row r="5815" ht="16.5" spans="1:6">
      <c r="A5815" s="2" t="s">
        <v>12189</v>
      </c>
      <c r="B5815" s="2" t="s">
        <v>12190</v>
      </c>
      <c r="C5815" s="2" t="s">
        <v>12180</v>
      </c>
      <c r="D5815" s="2" t="s">
        <v>12181</v>
      </c>
      <c r="E5815" s="2" t="s">
        <v>12182</v>
      </c>
      <c r="F5815" s="2" t="s">
        <v>5537</v>
      </c>
    </row>
    <row r="5816" ht="16.5" spans="1:6">
      <c r="A5816" s="2" t="s">
        <v>12191</v>
      </c>
      <c r="B5816" s="2" t="s">
        <v>12192</v>
      </c>
      <c r="C5816" s="2" t="s">
        <v>12180</v>
      </c>
      <c r="D5816" s="2" t="s">
        <v>12181</v>
      </c>
      <c r="E5816" s="2" t="s">
        <v>12182</v>
      </c>
      <c r="F5816" s="2" t="s">
        <v>5537</v>
      </c>
    </row>
    <row r="5817" ht="16.5" spans="1:6">
      <c r="A5817" s="2" t="s">
        <v>12193</v>
      </c>
      <c r="B5817" s="2" t="s">
        <v>12194</v>
      </c>
      <c r="C5817" s="2" t="s">
        <v>12180</v>
      </c>
      <c r="D5817" s="2" t="s">
        <v>12181</v>
      </c>
      <c r="E5817" s="2" t="s">
        <v>12182</v>
      </c>
      <c r="F5817" s="2" t="s">
        <v>5537</v>
      </c>
    </row>
    <row r="5818" ht="16.5" spans="1:6">
      <c r="A5818" s="2" t="s">
        <v>12195</v>
      </c>
      <c r="B5818" s="2" t="s">
        <v>12196</v>
      </c>
      <c r="C5818" s="2" t="s">
        <v>12180</v>
      </c>
      <c r="D5818" s="2" t="s">
        <v>12181</v>
      </c>
      <c r="E5818" s="2" t="s">
        <v>12182</v>
      </c>
      <c r="F5818" s="2" t="s">
        <v>5537</v>
      </c>
    </row>
    <row r="5819" ht="16.5" spans="1:6">
      <c r="A5819" s="2" t="s">
        <v>12197</v>
      </c>
      <c r="B5819" s="2" t="s">
        <v>12198</v>
      </c>
      <c r="C5819" s="2" t="s">
        <v>12180</v>
      </c>
      <c r="D5819" s="2" t="s">
        <v>12181</v>
      </c>
      <c r="E5819" s="2" t="s">
        <v>12182</v>
      </c>
      <c r="F5819" s="2" t="s">
        <v>5537</v>
      </c>
    </row>
    <row r="5820" ht="16.5" spans="1:6">
      <c r="A5820" s="2" t="s">
        <v>12199</v>
      </c>
      <c r="B5820" s="2" t="s">
        <v>12200</v>
      </c>
      <c r="C5820" s="2" t="s">
        <v>12180</v>
      </c>
      <c r="D5820" s="2" t="s">
        <v>12181</v>
      </c>
      <c r="E5820" s="2" t="s">
        <v>12182</v>
      </c>
      <c r="F5820" s="2" t="s">
        <v>5537</v>
      </c>
    </row>
    <row r="5821" ht="16.5" spans="1:6">
      <c r="A5821" s="2" t="s">
        <v>12201</v>
      </c>
      <c r="B5821" s="2" t="s">
        <v>12202</v>
      </c>
      <c r="C5821" s="2" t="s">
        <v>12180</v>
      </c>
      <c r="D5821" s="2" t="s">
        <v>12181</v>
      </c>
      <c r="E5821" s="2" t="s">
        <v>12182</v>
      </c>
      <c r="F5821" s="2" t="s">
        <v>5537</v>
      </c>
    </row>
    <row r="5822" ht="16.5" spans="1:6">
      <c r="A5822" s="2" t="s">
        <v>12203</v>
      </c>
      <c r="B5822" s="2" t="s">
        <v>12204</v>
      </c>
      <c r="C5822" s="2" t="s">
        <v>12180</v>
      </c>
      <c r="D5822" s="2" t="s">
        <v>12181</v>
      </c>
      <c r="E5822" s="2" t="s">
        <v>12182</v>
      </c>
      <c r="F5822" s="2" t="s">
        <v>5537</v>
      </c>
    </row>
    <row r="5823" ht="16.5" spans="1:6">
      <c r="A5823" s="2" t="s">
        <v>12205</v>
      </c>
      <c r="B5823" s="2" t="s">
        <v>12206</v>
      </c>
      <c r="C5823" s="2" t="s">
        <v>12180</v>
      </c>
      <c r="D5823" s="2" t="s">
        <v>12181</v>
      </c>
      <c r="E5823" s="2" t="s">
        <v>12182</v>
      </c>
      <c r="F5823" s="2" t="s">
        <v>5537</v>
      </c>
    </row>
    <row r="5824" ht="16.5" spans="1:6">
      <c r="A5824" s="2" t="s">
        <v>12207</v>
      </c>
      <c r="B5824" s="2" t="s">
        <v>12208</v>
      </c>
      <c r="C5824" s="2" t="s">
        <v>12180</v>
      </c>
      <c r="D5824" s="2" t="s">
        <v>12181</v>
      </c>
      <c r="E5824" s="2" t="s">
        <v>12182</v>
      </c>
      <c r="F5824" s="2" t="s">
        <v>5537</v>
      </c>
    </row>
    <row r="5825" ht="16.5" spans="1:6">
      <c r="A5825" s="2" t="s">
        <v>12209</v>
      </c>
      <c r="B5825" s="2" t="s">
        <v>12210</v>
      </c>
      <c r="C5825" s="2" t="s">
        <v>12180</v>
      </c>
      <c r="D5825" s="2" t="s">
        <v>12181</v>
      </c>
      <c r="E5825" s="2" t="s">
        <v>12182</v>
      </c>
      <c r="F5825" s="2" t="s">
        <v>5537</v>
      </c>
    </row>
    <row r="5826" ht="16.5" spans="1:6">
      <c r="A5826" s="2" t="s">
        <v>12211</v>
      </c>
      <c r="B5826" s="2" t="s">
        <v>12212</v>
      </c>
      <c r="C5826" s="2" t="s">
        <v>12180</v>
      </c>
      <c r="D5826" s="2" t="s">
        <v>12181</v>
      </c>
      <c r="E5826" s="2" t="s">
        <v>12182</v>
      </c>
      <c r="F5826" s="2" t="s">
        <v>5537</v>
      </c>
    </row>
    <row r="5827" ht="16.5" spans="1:6">
      <c r="A5827" s="2" t="s">
        <v>12213</v>
      </c>
      <c r="B5827" s="2" t="s">
        <v>12214</v>
      </c>
      <c r="C5827" s="2" t="s">
        <v>12180</v>
      </c>
      <c r="D5827" s="2" t="s">
        <v>12181</v>
      </c>
      <c r="E5827" s="2" t="s">
        <v>12182</v>
      </c>
      <c r="F5827" s="2" t="s">
        <v>5537</v>
      </c>
    </row>
    <row r="5828" ht="16.5" spans="1:6">
      <c r="A5828" s="2" t="s">
        <v>12215</v>
      </c>
      <c r="B5828" s="2" t="s">
        <v>12216</v>
      </c>
      <c r="C5828" s="2" t="s">
        <v>12180</v>
      </c>
      <c r="D5828" s="2" t="s">
        <v>12181</v>
      </c>
      <c r="E5828" s="2" t="s">
        <v>12182</v>
      </c>
      <c r="F5828" s="2" t="s">
        <v>5537</v>
      </c>
    </row>
    <row r="5829" ht="16.5" spans="1:6">
      <c r="A5829" s="2" t="s">
        <v>12217</v>
      </c>
      <c r="B5829" s="2" t="s">
        <v>12218</v>
      </c>
      <c r="C5829" s="2" t="s">
        <v>12180</v>
      </c>
      <c r="D5829" s="2" t="s">
        <v>12181</v>
      </c>
      <c r="E5829" s="2" t="s">
        <v>12182</v>
      </c>
      <c r="F5829" s="2" t="s">
        <v>5537</v>
      </c>
    </row>
    <row r="5830" ht="16.5" spans="1:6">
      <c r="A5830" s="2" t="s">
        <v>12219</v>
      </c>
      <c r="B5830" s="2" t="s">
        <v>12220</v>
      </c>
      <c r="C5830" s="2" t="s">
        <v>12180</v>
      </c>
      <c r="D5830" s="2" t="s">
        <v>12181</v>
      </c>
      <c r="E5830" s="2" t="s">
        <v>12182</v>
      </c>
      <c r="F5830" s="2" t="s">
        <v>5537</v>
      </c>
    </row>
    <row r="5831" ht="16.5" spans="1:6">
      <c r="A5831" s="2" t="s">
        <v>12221</v>
      </c>
      <c r="B5831" s="2" t="s">
        <v>12222</v>
      </c>
      <c r="C5831" s="2" t="s">
        <v>12180</v>
      </c>
      <c r="D5831" s="2" t="s">
        <v>12181</v>
      </c>
      <c r="E5831" s="2" t="s">
        <v>12182</v>
      </c>
      <c r="F5831" s="2" t="s">
        <v>5537</v>
      </c>
    </row>
    <row r="5832" ht="16.5" spans="1:6">
      <c r="A5832" s="2" t="s">
        <v>12223</v>
      </c>
      <c r="B5832" s="2" t="s">
        <v>12224</v>
      </c>
      <c r="C5832" s="2" t="s">
        <v>12180</v>
      </c>
      <c r="D5832" s="2" t="s">
        <v>12181</v>
      </c>
      <c r="E5832" s="2" t="s">
        <v>12182</v>
      </c>
      <c r="F5832" s="2" t="s">
        <v>5537</v>
      </c>
    </row>
    <row r="5833" ht="16.5" spans="1:6">
      <c r="A5833" s="2" t="s">
        <v>12225</v>
      </c>
      <c r="B5833" s="2" t="s">
        <v>12226</v>
      </c>
      <c r="C5833" s="2" t="s">
        <v>12180</v>
      </c>
      <c r="D5833" s="2" t="s">
        <v>12181</v>
      </c>
      <c r="E5833" s="2" t="s">
        <v>12182</v>
      </c>
      <c r="F5833" s="2" t="s">
        <v>5537</v>
      </c>
    </row>
    <row r="5834" ht="16.5" spans="1:6">
      <c r="A5834" s="2" t="s">
        <v>12227</v>
      </c>
      <c r="B5834" s="2" t="s">
        <v>12228</v>
      </c>
      <c r="C5834" s="2" t="s">
        <v>12180</v>
      </c>
      <c r="D5834" s="2" t="s">
        <v>12181</v>
      </c>
      <c r="E5834" s="2" t="s">
        <v>12182</v>
      </c>
      <c r="F5834" s="2" t="s">
        <v>5537</v>
      </c>
    </row>
    <row r="5835" ht="16.5" spans="1:6">
      <c r="A5835" s="2" t="s">
        <v>12229</v>
      </c>
      <c r="B5835" s="2" t="s">
        <v>12230</v>
      </c>
      <c r="C5835" s="2" t="s">
        <v>12180</v>
      </c>
      <c r="D5835" s="2" t="s">
        <v>12181</v>
      </c>
      <c r="E5835" s="2" t="s">
        <v>12182</v>
      </c>
      <c r="F5835" s="2" t="s">
        <v>5537</v>
      </c>
    </row>
    <row r="5836" ht="16.5" spans="1:6">
      <c r="A5836" s="2" t="s">
        <v>12231</v>
      </c>
      <c r="B5836" s="2" t="s">
        <v>12232</v>
      </c>
      <c r="C5836" s="2" t="s">
        <v>12180</v>
      </c>
      <c r="D5836" s="2" t="s">
        <v>12181</v>
      </c>
      <c r="E5836" s="2" t="s">
        <v>12182</v>
      </c>
      <c r="F5836" s="2" t="s">
        <v>5537</v>
      </c>
    </row>
    <row r="5837" ht="16.5" spans="1:6">
      <c r="A5837" s="2" t="s">
        <v>12233</v>
      </c>
      <c r="B5837" s="2" t="s">
        <v>12234</v>
      </c>
      <c r="C5837" s="2" t="s">
        <v>12180</v>
      </c>
      <c r="D5837" s="2" t="s">
        <v>12181</v>
      </c>
      <c r="E5837" s="2" t="s">
        <v>12182</v>
      </c>
      <c r="F5837" s="2" t="s">
        <v>5537</v>
      </c>
    </row>
    <row r="5838" ht="16.5" spans="1:6">
      <c r="A5838" s="2" t="s">
        <v>12235</v>
      </c>
      <c r="B5838" s="2" t="s">
        <v>12236</v>
      </c>
      <c r="C5838" s="2" t="s">
        <v>12180</v>
      </c>
      <c r="D5838" s="2" t="s">
        <v>12181</v>
      </c>
      <c r="E5838" s="2" t="s">
        <v>12182</v>
      </c>
      <c r="F5838" s="2" t="s">
        <v>5537</v>
      </c>
    </row>
    <row r="5839" ht="16.5" spans="1:6">
      <c r="A5839" s="2" t="s">
        <v>12237</v>
      </c>
      <c r="B5839" s="2" t="s">
        <v>12238</v>
      </c>
      <c r="C5839" s="2" t="s">
        <v>12239</v>
      </c>
      <c r="D5839" s="2" t="s">
        <v>12181</v>
      </c>
      <c r="E5839" s="2" t="s">
        <v>12182</v>
      </c>
      <c r="F5839" s="2" t="s">
        <v>5537</v>
      </c>
    </row>
    <row r="5840" ht="16.5" spans="1:6">
      <c r="A5840" s="2" t="s">
        <v>12240</v>
      </c>
      <c r="B5840" s="2" t="s">
        <v>12241</v>
      </c>
      <c r="C5840" s="2" t="s">
        <v>12239</v>
      </c>
      <c r="D5840" s="2" t="s">
        <v>12181</v>
      </c>
      <c r="E5840" s="2" t="s">
        <v>12182</v>
      </c>
      <c r="F5840" s="2" t="s">
        <v>5537</v>
      </c>
    </row>
    <row r="5841" ht="16.5" spans="1:6">
      <c r="A5841" s="2" t="s">
        <v>12242</v>
      </c>
      <c r="B5841" s="2" t="s">
        <v>12243</v>
      </c>
      <c r="C5841" s="2" t="s">
        <v>12239</v>
      </c>
      <c r="D5841" s="2" t="s">
        <v>12181</v>
      </c>
      <c r="E5841" s="2" t="s">
        <v>12182</v>
      </c>
      <c r="F5841" s="2" t="s">
        <v>5537</v>
      </c>
    </row>
    <row r="5842" ht="16.5" spans="1:6">
      <c r="A5842" s="2" t="s">
        <v>12244</v>
      </c>
      <c r="B5842" s="2" t="s">
        <v>12245</v>
      </c>
      <c r="C5842" s="2" t="s">
        <v>12239</v>
      </c>
      <c r="D5842" s="2" t="s">
        <v>12181</v>
      </c>
      <c r="E5842" s="2" t="s">
        <v>12182</v>
      </c>
      <c r="F5842" s="2" t="s">
        <v>5537</v>
      </c>
    </row>
    <row r="5843" ht="16.5" spans="1:6">
      <c r="A5843" s="2" t="s">
        <v>12246</v>
      </c>
      <c r="B5843" s="2" t="s">
        <v>12247</v>
      </c>
      <c r="C5843" s="2" t="s">
        <v>12239</v>
      </c>
      <c r="D5843" s="2" t="s">
        <v>12181</v>
      </c>
      <c r="E5843" s="2" t="s">
        <v>12182</v>
      </c>
      <c r="F5843" s="2" t="s">
        <v>5537</v>
      </c>
    </row>
    <row r="5844" ht="16.5" spans="1:6">
      <c r="A5844" s="2" t="s">
        <v>12248</v>
      </c>
      <c r="B5844" s="2" t="s">
        <v>12249</v>
      </c>
      <c r="C5844" s="2" t="s">
        <v>12239</v>
      </c>
      <c r="D5844" s="2" t="s">
        <v>12181</v>
      </c>
      <c r="E5844" s="2" t="s">
        <v>12182</v>
      </c>
      <c r="F5844" s="2" t="s">
        <v>5537</v>
      </c>
    </row>
    <row r="5845" ht="16.5" spans="1:6">
      <c r="A5845" s="2" t="s">
        <v>12250</v>
      </c>
      <c r="B5845" s="2" t="s">
        <v>8507</v>
      </c>
      <c r="C5845" s="2" t="s">
        <v>12239</v>
      </c>
      <c r="D5845" s="2" t="s">
        <v>12181</v>
      </c>
      <c r="E5845" s="2" t="s">
        <v>12182</v>
      </c>
      <c r="F5845" s="2" t="s">
        <v>5537</v>
      </c>
    </row>
    <row r="5846" ht="16.5" spans="1:6">
      <c r="A5846" s="2" t="s">
        <v>12251</v>
      </c>
      <c r="B5846" s="2" t="s">
        <v>12252</v>
      </c>
      <c r="C5846" s="2" t="s">
        <v>12239</v>
      </c>
      <c r="D5846" s="2" t="s">
        <v>12181</v>
      </c>
      <c r="E5846" s="2" t="s">
        <v>12182</v>
      </c>
      <c r="F5846" s="2" t="s">
        <v>5537</v>
      </c>
    </row>
    <row r="5847" ht="16.5" spans="1:6">
      <c r="A5847" s="2" t="s">
        <v>12253</v>
      </c>
      <c r="B5847" s="2" t="s">
        <v>12254</v>
      </c>
      <c r="C5847" s="2" t="s">
        <v>12239</v>
      </c>
      <c r="D5847" s="2" t="s">
        <v>12181</v>
      </c>
      <c r="E5847" s="2" t="s">
        <v>12182</v>
      </c>
      <c r="F5847" s="2" t="s">
        <v>5537</v>
      </c>
    </row>
    <row r="5848" ht="16.5" spans="1:6">
      <c r="A5848" s="2" t="s">
        <v>12255</v>
      </c>
      <c r="B5848" s="2" t="s">
        <v>12256</v>
      </c>
      <c r="C5848" s="2" t="s">
        <v>12239</v>
      </c>
      <c r="D5848" s="2" t="s">
        <v>12181</v>
      </c>
      <c r="E5848" s="2" t="s">
        <v>12182</v>
      </c>
      <c r="F5848" s="2" t="s">
        <v>5537</v>
      </c>
    </row>
    <row r="5849" ht="16.5" spans="1:6">
      <c r="A5849" s="2" t="s">
        <v>12257</v>
      </c>
      <c r="B5849" s="2" t="s">
        <v>12258</v>
      </c>
      <c r="C5849" s="2" t="s">
        <v>12239</v>
      </c>
      <c r="D5849" s="2" t="s">
        <v>12181</v>
      </c>
      <c r="E5849" s="2" t="s">
        <v>12182</v>
      </c>
      <c r="F5849" s="2" t="s">
        <v>5537</v>
      </c>
    </row>
    <row r="5850" ht="16.5" spans="1:6">
      <c r="A5850" s="2" t="s">
        <v>12259</v>
      </c>
      <c r="B5850" s="2" t="s">
        <v>12260</v>
      </c>
      <c r="C5850" s="2" t="s">
        <v>12239</v>
      </c>
      <c r="D5850" s="2" t="s">
        <v>12181</v>
      </c>
      <c r="E5850" s="2" t="s">
        <v>12182</v>
      </c>
      <c r="F5850" s="2" t="s">
        <v>5537</v>
      </c>
    </row>
    <row r="5851" ht="16.5" spans="1:6">
      <c r="A5851" s="2" t="s">
        <v>12261</v>
      </c>
      <c r="B5851" s="2" t="s">
        <v>12262</v>
      </c>
      <c r="C5851" s="2" t="s">
        <v>12239</v>
      </c>
      <c r="D5851" s="2" t="s">
        <v>12181</v>
      </c>
      <c r="E5851" s="2" t="s">
        <v>12182</v>
      </c>
      <c r="F5851" s="2" t="s">
        <v>5537</v>
      </c>
    </row>
    <row r="5852" ht="16.5" spans="1:6">
      <c r="A5852" s="2" t="s">
        <v>12263</v>
      </c>
      <c r="B5852" s="2" t="s">
        <v>12264</v>
      </c>
      <c r="C5852" s="2" t="s">
        <v>12239</v>
      </c>
      <c r="D5852" s="2" t="s">
        <v>12181</v>
      </c>
      <c r="E5852" s="2" t="s">
        <v>12182</v>
      </c>
      <c r="F5852" s="2" t="s">
        <v>5537</v>
      </c>
    </row>
    <row r="5853" ht="16.5" spans="1:6">
      <c r="A5853" s="2" t="s">
        <v>12265</v>
      </c>
      <c r="B5853" s="2" t="s">
        <v>12266</v>
      </c>
      <c r="C5853" s="2" t="s">
        <v>12239</v>
      </c>
      <c r="D5853" s="2" t="s">
        <v>12181</v>
      </c>
      <c r="E5853" s="2" t="s">
        <v>12182</v>
      </c>
      <c r="F5853" s="2" t="s">
        <v>5537</v>
      </c>
    </row>
    <row r="5854" ht="16.5" spans="1:6">
      <c r="A5854" s="2" t="s">
        <v>12267</v>
      </c>
      <c r="B5854" s="2" t="s">
        <v>12268</v>
      </c>
      <c r="C5854" s="2" t="s">
        <v>12239</v>
      </c>
      <c r="D5854" s="2" t="s">
        <v>12181</v>
      </c>
      <c r="E5854" s="2" t="s">
        <v>12182</v>
      </c>
      <c r="F5854" s="2" t="s">
        <v>5537</v>
      </c>
    </row>
    <row r="5855" ht="16.5" spans="1:6">
      <c r="A5855" s="2" t="s">
        <v>12269</v>
      </c>
      <c r="B5855" s="2" t="s">
        <v>12270</v>
      </c>
      <c r="C5855" s="2" t="s">
        <v>12239</v>
      </c>
      <c r="D5855" s="2" t="s">
        <v>12181</v>
      </c>
      <c r="E5855" s="2" t="s">
        <v>12182</v>
      </c>
      <c r="F5855" s="2" t="s">
        <v>5537</v>
      </c>
    </row>
    <row r="5856" ht="16.5" spans="1:6">
      <c r="A5856" s="2" t="s">
        <v>12271</v>
      </c>
      <c r="B5856" s="2" t="s">
        <v>12272</v>
      </c>
      <c r="C5856" s="2" t="s">
        <v>12239</v>
      </c>
      <c r="D5856" s="2" t="s">
        <v>12181</v>
      </c>
      <c r="E5856" s="2" t="s">
        <v>12182</v>
      </c>
      <c r="F5856" s="2" t="s">
        <v>5537</v>
      </c>
    </row>
    <row r="5857" ht="16.5" spans="1:6">
      <c r="A5857" s="2" t="s">
        <v>12273</v>
      </c>
      <c r="B5857" s="2" t="s">
        <v>12274</v>
      </c>
      <c r="C5857" s="2" t="s">
        <v>12239</v>
      </c>
      <c r="D5857" s="2" t="s">
        <v>12181</v>
      </c>
      <c r="E5857" s="2" t="s">
        <v>12182</v>
      </c>
      <c r="F5857" s="2" t="s">
        <v>5537</v>
      </c>
    </row>
    <row r="5858" ht="16.5" spans="1:6">
      <c r="A5858" s="2" t="s">
        <v>12275</v>
      </c>
      <c r="B5858" s="2" t="s">
        <v>12276</v>
      </c>
      <c r="C5858" s="2" t="s">
        <v>12239</v>
      </c>
      <c r="D5858" s="2" t="s">
        <v>12181</v>
      </c>
      <c r="E5858" s="2" t="s">
        <v>12182</v>
      </c>
      <c r="F5858" s="2" t="s">
        <v>5537</v>
      </c>
    </row>
    <row r="5859" ht="16.5" spans="1:6">
      <c r="A5859" s="2" t="s">
        <v>12277</v>
      </c>
      <c r="B5859" s="2" t="s">
        <v>12278</v>
      </c>
      <c r="C5859" s="2" t="s">
        <v>12239</v>
      </c>
      <c r="D5859" s="2" t="s">
        <v>12181</v>
      </c>
      <c r="E5859" s="2" t="s">
        <v>12182</v>
      </c>
      <c r="F5859" s="2" t="s">
        <v>5537</v>
      </c>
    </row>
    <row r="5860" ht="16.5" spans="1:6">
      <c r="A5860" s="2" t="s">
        <v>12279</v>
      </c>
      <c r="B5860" s="2" t="s">
        <v>12280</v>
      </c>
      <c r="C5860" s="2" t="s">
        <v>12239</v>
      </c>
      <c r="D5860" s="2" t="s">
        <v>12181</v>
      </c>
      <c r="E5860" s="2" t="s">
        <v>12182</v>
      </c>
      <c r="F5860" s="2" t="s">
        <v>5537</v>
      </c>
    </row>
    <row r="5861" ht="16.5" spans="1:6">
      <c r="A5861" s="2" t="s">
        <v>12281</v>
      </c>
      <c r="B5861" s="2" t="s">
        <v>12282</v>
      </c>
      <c r="C5861" s="2" t="s">
        <v>12239</v>
      </c>
      <c r="D5861" s="2" t="s">
        <v>12181</v>
      </c>
      <c r="E5861" s="2" t="s">
        <v>12182</v>
      </c>
      <c r="F5861" s="2" t="s">
        <v>5537</v>
      </c>
    </row>
    <row r="5862" ht="16.5" spans="1:6">
      <c r="A5862" s="2" t="s">
        <v>12283</v>
      </c>
      <c r="B5862" s="2" t="s">
        <v>12284</v>
      </c>
      <c r="C5862" s="2" t="s">
        <v>12239</v>
      </c>
      <c r="D5862" s="2" t="s">
        <v>12181</v>
      </c>
      <c r="E5862" s="2" t="s">
        <v>12182</v>
      </c>
      <c r="F5862" s="2" t="s">
        <v>5537</v>
      </c>
    </row>
    <row r="5863" ht="16.5" spans="1:6">
      <c r="A5863" s="2" t="s">
        <v>12285</v>
      </c>
      <c r="B5863" s="2" t="s">
        <v>12286</v>
      </c>
      <c r="C5863" s="2" t="s">
        <v>12239</v>
      </c>
      <c r="D5863" s="2" t="s">
        <v>12181</v>
      </c>
      <c r="E5863" s="2" t="s">
        <v>12182</v>
      </c>
      <c r="F5863" s="2" t="s">
        <v>5537</v>
      </c>
    </row>
    <row r="5864" ht="16.5" spans="1:6">
      <c r="A5864" s="2" t="s">
        <v>12287</v>
      </c>
      <c r="B5864" s="2" t="s">
        <v>12288</v>
      </c>
      <c r="C5864" s="2" t="s">
        <v>6660</v>
      </c>
      <c r="D5864" s="2" t="s">
        <v>5604</v>
      </c>
      <c r="E5864" s="2" t="s">
        <v>5605</v>
      </c>
      <c r="F5864" s="2" t="s">
        <v>5537</v>
      </c>
    </row>
    <row r="5865" ht="16.5" spans="1:6">
      <c r="A5865" s="2" t="s">
        <v>12289</v>
      </c>
      <c r="B5865" s="2" t="s">
        <v>12290</v>
      </c>
      <c r="C5865" s="2" t="s">
        <v>6660</v>
      </c>
      <c r="D5865" s="2" t="s">
        <v>5604</v>
      </c>
      <c r="E5865" s="2" t="s">
        <v>5605</v>
      </c>
      <c r="F5865" s="2" t="s">
        <v>5537</v>
      </c>
    </row>
    <row r="5866" ht="16.5" spans="1:6">
      <c r="A5866" s="2" t="s">
        <v>12291</v>
      </c>
      <c r="B5866" s="2" t="s">
        <v>12292</v>
      </c>
      <c r="C5866" s="2" t="s">
        <v>6660</v>
      </c>
      <c r="D5866" s="2" t="s">
        <v>5604</v>
      </c>
      <c r="E5866" s="2" t="s">
        <v>5605</v>
      </c>
      <c r="F5866" s="2" t="s">
        <v>5537</v>
      </c>
    </row>
    <row r="5867" ht="16.5" spans="1:6">
      <c r="A5867" s="2" t="s">
        <v>12293</v>
      </c>
      <c r="B5867" s="2" t="s">
        <v>12294</v>
      </c>
      <c r="C5867" s="2" t="s">
        <v>6660</v>
      </c>
      <c r="D5867" s="2" t="s">
        <v>5604</v>
      </c>
      <c r="E5867" s="2" t="s">
        <v>5605</v>
      </c>
      <c r="F5867" s="2" t="s">
        <v>5537</v>
      </c>
    </row>
    <row r="5868" ht="16.5" spans="1:6">
      <c r="A5868" s="2" t="s">
        <v>12295</v>
      </c>
      <c r="B5868" s="2" t="s">
        <v>12296</v>
      </c>
      <c r="C5868" s="2" t="s">
        <v>6660</v>
      </c>
      <c r="D5868" s="2" t="s">
        <v>5604</v>
      </c>
      <c r="E5868" s="2" t="s">
        <v>5605</v>
      </c>
      <c r="F5868" s="2" t="s">
        <v>5537</v>
      </c>
    </row>
    <row r="5869" ht="16.5" spans="1:6">
      <c r="A5869" s="2" t="s">
        <v>12297</v>
      </c>
      <c r="B5869" s="2" t="s">
        <v>12298</v>
      </c>
      <c r="C5869" s="2" t="s">
        <v>6660</v>
      </c>
      <c r="D5869" s="2" t="s">
        <v>5604</v>
      </c>
      <c r="E5869" s="2" t="s">
        <v>5605</v>
      </c>
      <c r="F5869" s="2" t="s">
        <v>5537</v>
      </c>
    </row>
    <row r="5870" ht="16.5" spans="1:6">
      <c r="A5870" s="2" t="s">
        <v>12299</v>
      </c>
      <c r="B5870" s="2" t="s">
        <v>12300</v>
      </c>
      <c r="C5870" s="2" t="s">
        <v>6660</v>
      </c>
      <c r="D5870" s="2" t="s">
        <v>5604</v>
      </c>
      <c r="E5870" s="2" t="s">
        <v>5605</v>
      </c>
      <c r="F5870" s="2" t="s">
        <v>5537</v>
      </c>
    </row>
    <row r="5871" ht="16.5" spans="1:6">
      <c r="A5871" s="2" t="s">
        <v>12301</v>
      </c>
      <c r="B5871" s="2" t="s">
        <v>12302</v>
      </c>
      <c r="C5871" s="2" t="s">
        <v>6660</v>
      </c>
      <c r="D5871" s="2" t="s">
        <v>5604</v>
      </c>
      <c r="E5871" s="2" t="s">
        <v>5605</v>
      </c>
      <c r="F5871" s="2" t="s">
        <v>5537</v>
      </c>
    </row>
    <row r="5872" ht="16.5" spans="1:6">
      <c r="A5872" s="2" t="s">
        <v>12303</v>
      </c>
      <c r="B5872" s="2" t="s">
        <v>12304</v>
      </c>
      <c r="C5872" s="2" t="s">
        <v>6660</v>
      </c>
      <c r="D5872" s="2" t="s">
        <v>5604</v>
      </c>
      <c r="E5872" s="2" t="s">
        <v>5605</v>
      </c>
      <c r="F5872" s="2" t="s">
        <v>5537</v>
      </c>
    </row>
    <row r="5873" ht="16.5" spans="1:6">
      <c r="A5873" s="2" t="s">
        <v>12305</v>
      </c>
      <c r="B5873" s="2" t="s">
        <v>12306</v>
      </c>
      <c r="C5873" s="2" t="s">
        <v>6660</v>
      </c>
      <c r="D5873" s="2" t="s">
        <v>5604</v>
      </c>
      <c r="E5873" s="2" t="s">
        <v>5605</v>
      </c>
      <c r="F5873" s="2" t="s">
        <v>5537</v>
      </c>
    </row>
    <row r="5874" ht="16.5" spans="1:6">
      <c r="A5874" s="2" t="s">
        <v>12307</v>
      </c>
      <c r="B5874" s="2" t="s">
        <v>12308</v>
      </c>
      <c r="C5874" s="2" t="s">
        <v>12309</v>
      </c>
      <c r="D5874" s="2" t="s">
        <v>5604</v>
      </c>
      <c r="E5874" s="2" t="s">
        <v>5605</v>
      </c>
      <c r="F5874" s="2" t="s">
        <v>5537</v>
      </c>
    </row>
    <row r="5875" ht="16.5" spans="1:6">
      <c r="A5875" s="2" t="s">
        <v>12310</v>
      </c>
      <c r="B5875" s="2" t="s">
        <v>12311</v>
      </c>
      <c r="C5875" s="2" t="s">
        <v>6660</v>
      </c>
      <c r="D5875" s="2" t="s">
        <v>5604</v>
      </c>
      <c r="E5875" s="2" t="s">
        <v>5605</v>
      </c>
      <c r="F5875" s="2" t="s">
        <v>5537</v>
      </c>
    </row>
    <row r="5876" ht="16.5" spans="1:6">
      <c r="A5876" s="2" t="s">
        <v>12312</v>
      </c>
      <c r="B5876" s="2" t="s">
        <v>12313</v>
      </c>
      <c r="C5876" s="2" t="s">
        <v>6660</v>
      </c>
      <c r="D5876" s="2" t="s">
        <v>5604</v>
      </c>
      <c r="E5876" s="2" t="s">
        <v>5605</v>
      </c>
      <c r="F5876" s="2" t="s">
        <v>5537</v>
      </c>
    </row>
    <row r="5877" ht="16.5" spans="1:6">
      <c r="A5877" s="2" t="s">
        <v>12314</v>
      </c>
      <c r="B5877" s="2" t="s">
        <v>12315</v>
      </c>
      <c r="C5877" s="2" t="s">
        <v>6660</v>
      </c>
      <c r="D5877" s="2" t="s">
        <v>5604</v>
      </c>
      <c r="E5877" s="2" t="s">
        <v>5605</v>
      </c>
      <c r="F5877" s="2" t="s">
        <v>5537</v>
      </c>
    </row>
    <row r="5878" ht="16.5" spans="1:6">
      <c r="A5878" s="2" t="s">
        <v>12316</v>
      </c>
      <c r="B5878" s="2" t="s">
        <v>12317</v>
      </c>
      <c r="C5878" s="2" t="s">
        <v>6660</v>
      </c>
      <c r="D5878" s="2" t="s">
        <v>5604</v>
      </c>
      <c r="E5878" s="2" t="s">
        <v>5605</v>
      </c>
      <c r="F5878" s="2" t="s">
        <v>5537</v>
      </c>
    </row>
    <row r="5879" ht="16.5" spans="1:6">
      <c r="A5879" s="2" t="s">
        <v>12318</v>
      </c>
      <c r="B5879" s="2" t="s">
        <v>12319</v>
      </c>
      <c r="C5879" s="2" t="s">
        <v>6660</v>
      </c>
      <c r="D5879" s="2" t="s">
        <v>5604</v>
      </c>
      <c r="E5879" s="2" t="s">
        <v>5605</v>
      </c>
      <c r="F5879" s="2" t="s">
        <v>5537</v>
      </c>
    </row>
    <row r="5880" ht="16.5" spans="1:6">
      <c r="A5880" s="2" t="s">
        <v>12320</v>
      </c>
      <c r="B5880" s="2" t="s">
        <v>12321</v>
      </c>
      <c r="C5880" s="2" t="s">
        <v>6660</v>
      </c>
      <c r="D5880" s="2" t="s">
        <v>5604</v>
      </c>
      <c r="E5880" s="2" t="s">
        <v>5605</v>
      </c>
      <c r="F5880" s="2" t="s">
        <v>5537</v>
      </c>
    </row>
    <row r="5881" ht="16.5" spans="1:6">
      <c r="A5881" s="2" t="s">
        <v>12322</v>
      </c>
      <c r="B5881" s="2" t="s">
        <v>12323</v>
      </c>
      <c r="C5881" s="2" t="s">
        <v>6660</v>
      </c>
      <c r="D5881" s="2" t="s">
        <v>5604</v>
      </c>
      <c r="E5881" s="2" t="s">
        <v>5605</v>
      </c>
      <c r="F5881" s="2" t="s">
        <v>5537</v>
      </c>
    </row>
    <row r="5882" ht="16.5" spans="1:6">
      <c r="A5882" s="2" t="s">
        <v>12324</v>
      </c>
      <c r="B5882" s="2" t="s">
        <v>12325</v>
      </c>
      <c r="C5882" s="2" t="s">
        <v>6660</v>
      </c>
      <c r="D5882" s="2" t="s">
        <v>5604</v>
      </c>
      <c r="E5882" s="2" t="s">
        <v>5605</v>
      </c>
      <c r="F5882" s="2" t="s">
        <v>5537</v>
      </c>
    </row>
    <row r="5883" ht="16.5" spans="1:6">
      <c r="A5883" s="2" t="s">
        <v>12326</v>
      </c>
      <c r="B5883" s="2" t="s">
        <v>12327</v>
      </c>
      <c r="C5883" s="2" t="s">
        <v>6660</v>
      </c>
      <c r="D5883" s="2" t="s">
        <v>5604</v>
      </c>
      <c r="E5883" s="2" t="s">
        <v>5605</v>
      </c>
      <c r="F5883" s="2" t="s">
        <v>5537</v>
      </c>
    </row>
    <row r="5884" ht="16.5" spans="1:6">
      <c r="A5884" s="2" t="s">
        <v>12328</v>
      </c>
      <c r="B5884" s="2" t="s">
        <v>12329</v>
      </c>
      <c r="C5884" s="2" t="s">
        <v>6660</v>
      </c>
      <c r="D5884" s="2" t="s">
        <v>5604</v>
      </c>
      <c r="E5884" s="2" t="s">
        <v>5605</v>
      </c>
      <c r="F5884" s="2" t="s">
        <v>5537</v>
      </c>
    </row>
    <row r="5885" ht="16.5" spans="1:6">
      <c r="A5885" s="2" t="s">
        <v>12330</v>
      </c>
      <c r="B5885" s="2" t="s">
        <v>7569</v>
      </c>
      <c r="C5885" s="2" t="s">
        <v>6660</v>
      </c>
      <c r="D5885" s="2" t="s">
        <v>5604</v>
      </c>
      <c r="E5885" s="2" t="s">
        <v>5605</v>
      </c>
      <c r="F5885" s="2" t="s">
        <v>5537</v>
      </c>
    </row>
    <row r="5886" ht="16.5" spans="1:6">
      <c r="A5886" s="2" t="s">
        <v>12331</v>
      </c>
      <c r="B5886" s="2" t="s">
        <v>9356</v>
      </c>
      <c r="C5886" s="2" t="s">
        <v>6660</v>
      </c>
      <c r="D5886" s="2" t="s">
        <v>5604</v>
      </c>
      <c r="E5886" s="2" t="s">
        <v>5605</v>
      </c>
      <c r="F5886" s="2" t="s">
        <v>5537</v>
      </c>
    </row>
    <row r="5887" ht="16.5" spans="1:6">
      <c r="A5887" s="2" t="s">
        <v>12332</v>
      </c>
      <c r="B5887" s="2" t="s">
        <v>6563</v>
      </c>
      <c r="C5887" s="2" t="s">
        <v>6660</v>
      </c>
      <c r="D5887" s="2" t="s">
        <v>5604</v>
      </c>
      <c r="E5887" s="2" t="s">
        <v>5605</v>
      </c>
      <c r="F5887" s="2" t="s">
        <v>5537</v>
      </c>
    </row>
    <row r="5888" ht="16.5" spans="1:6">
      <c r="A5888" s="2" t="s">
        <v>12333</v>
      </c>
      <c r="B5888" s="2" t="s">
        <v>12334</v>
      </c>
      <c r="C5888" s="2" t="s">
        <v>6660</v>
      </c>
      <c r="D5888" s="2" t="s">
        <v>5604</v>
      </c>
      <c r="E5888" s="2" t="s">
        <v>5605</v>
      </c>
      <c r="F5888" s="2" t="s">
        <v>5537</v>
      </c>
    </row>
    <row r="5889" ht="16.5" spans="1:6">
      <c r="A5889" s="2" t="s">
        <v>12335</v>
      </c>
      <c r="B5889" s="2" t="s">
        <v>12336</v>
      </c>
      <c r="C5889" s="2" t="s">
        <v>6660</v>
      </c>
      <c r="D5889" s="2" t="s">
        <v>5604</v>
      </c>
      <c r="E5889" s="2" t="s">
        <v>5605</v>
      </c>
      <c r="F5889" s="2" t="s">
        <v>5537</v>
      </c>
    </row>
    <row r="5890" ht="16.5" spans="1:6">
      <c r="A5890" s="2" t="s">
        <v>12337</v>
      </c>
      <c r="B5890" s="2" t="s">
        <v>12338</v>
      </c>
      <c r="C5890" s="2" t="s">
        <v>6660</v>
      </c>
      <c r="D5890" s="2" t="s">
        <v>5604</v>
      </c>
      <c r="E5890" s="2" t="s">
        <v>5605</v>
      </c>
      <c r="F5890" s="2" t="s">
        <v>5537</v>
      </c>
    </row>
    <row r="5891" ht="16.5" spans="1:6">
      <c r="A5891" s="2" t="s">
        <v>12339</v>
      </c>
      <c r="B5891" s="2" t="s">
        <v>12340</v>
      </c>
      <c r="C5891" s="2" t="s">
        <v>12309</v>
      </c>
      <c r="D5891" s="2" t="s">
        <v>5604</v>
      </c>
      <c r="E5891" s="2" t="s">
        <v>5605</v>
      </c>
      <c r="F5891" s="2" t="s">
        <v>5537</v>
      </c>
    </row>
    <row r="5892" ht="16.5" spans="1:6">
      <c r="A5892" s="2" t="s">
        <v>12341</v>
      </c>
      <c r="B5892" s="2" t="s">
        <v>12342</v>
      </c>
      <c r="C5892" s="2" t="s">
        <v>6660</v>
      </c>
      <c r="D5892" s="2" t="s">
        <v>5604</v>
      </c>
      <c r="E5892" s="2" t="s">
        <v>5605</v>
      </c>
      <c r="F5892" s="2" t="s">
        <v>5537</v>
      </c>
    </row>
    <row r="5893" ht="16.5" spans="1:6">
      <c r="A5893" s="2" t="s">
        <v>12343</v>
      </c>
      <c r="B5893" s="2" t="s">
        <v>12344</v>
      </c>
      <c r="C5893" s="2" t="s">
        <v>6660</v>
      </c>
      <c r="D5893" s="2" t="s">
        <v>5604</v>
      </c>
      <c r="E5893" s="2" t="s">
        <v>5605</v>
      </c>
      <c r="F5893" s="2" t="s">
        <v>5537</v>
      </c>
    </row>
    <row r="5894" ht="16.5" spans="1:6">
      <c r="A5894" s="2" t="s">
        <v>12345</v>
      </c>
      <c r="B5894" s="2" t="s">
        <v>12346</v>
      </c>
      <c r="C5894" s="2" t="s">
        <v>6660</v>
      </c>
      <c r="D5894" s="2" t="s">
        <v>5604</v>
      </c>
      <c r="E5894" s="2" t="s">
        <v>5605</v>
      </c>
      <c r="F5894" s="2" t="s">
        <v>5537</v>
      </c>
    </row>
    <row r="5895" ht="16.5" spans="1:6">
      <c r="A5895" s="2" t="s">
        <v>12347</v>
      </c>
      <c r="B5895" s="2" t="s">
        <v>12348</v>
      </c>
      <c r="C5895" s="2" t="s">
        <v>6660</v>
      </c>
      <c r="D5895" s="2" t="s">
        <v>5604</v>
      </c>
      <c r="E5895" s="2" t="s">
        <v>5605</v>
      </c>
      <c r="F5895" s="2" t="s">
        <v>5537</v>
      </c>
    </row>
    <row r="5896" ht="16.5" spans="1:6">
      <c r="A5896" s="2" t="s">
        <v>12349</v>
      </c>
      <c r="B5896" s="2" t="s">
        <v>12350</v>
      </c>
      <c r="C5896" s="2" t="s">
        <v>6660</v>
      </c>
      <c r="D5896" s="2" t="s">
        <v>5604</v>
      </c>
      <c r="E5896" s="2" t="s">
        <v>5605</v>
      </c>
      <c r="F5896" s="2" t="s">
        <v>5537</v>
      </c>
    </row>
    <row r="5897" ht="16.5" spans="1:6">
      <c r="A5897" s="2" t="s">
        <v>12351</v>
      </c>
      <c r="B5897" s="2" t="s">
        <v>12352</v>
      </c>
      <c r="C5897" s="2" t="s">
        <v>6660</v>
      </c>
      <c r="D5897" s="2" t="s">
        <v>5604</v>
      </c>
      <c r="E5897" s="2" t="s">
        <v>5605</v>
      </c>
      <c r="F5897" s="2" t="s">
        <v>5537</v>
      </c>
    </row>
    <row r="5898" ht="16.5" spans="1:6">
      <c r="A5898" s="2" t="s">
        <v>12353</v>
      </c>
      <c r="B5898" s="2" t="s">
        <v>12354</v>
      </c>
      <c r="C5898" s="2" t="s">
        <v>6660</v>
      </c>
      <c r="D5898" s="2" t="s">
        <v>5604</v>
      </c>
      <c r="E5898" s="2" t="s">
        <v>5605</v>
      </c>
      <c r="F5898" s="2" t="s">
        <v>5537</v>
      </c>
    </row>
    <row r="5899" ht="16.5" spans="1:6">
      <c r="A5899" s="2" t="s">
        <v>12355</v>
      </c>
      <c r="B5899" s="2" t="s">
        <v>7318</v>
      </c>
      <c r="C5899" s="2" t="s">
        <v>6660</v>
      </c>
      <c r="D5899" s="2" t="s">
        <v>5604</v>
      </c>
      <c r="E5899" s="2" t="s">
        <v>5605</v>
      </c>
      <c r="F5899" s="2" t="s">
        <v>5537</v>
      </c>
    </row>
    <row r="5900" ht="16.5" spans="1:6">
      <c r="A5900" s="2" t="s">
        <v>12356</v>
      </c>
      <c r="B5900" s="2" t="s">
        <v>12357</v>
      </c>
      <c r="C5900" s="2" t="s">
        <v>6660</v>
      </c>
      <c r="D5900" s="2" t="s">
        <v>5604</v>
      </c>
      <c r="E5900" s="2" t="s">
        <v>5605</v>
      </c>
      <c r="F5900" s="2" t="s">
        <v>5537</v>
      </c>
    </row>
    <row r="5901" ht="16.5" spans="1:6">
      <c r="A5901" s="2" t="s">
        <v>12358</v>
      </c>
      <c r="B5901" s="2" t="s">
        <v>12359</v>
      </c>
      <c r="C5901" s="2" t="s">
        <v>6660</v>
      </c>
      <c r="D5901" s="2" t="s">
        <v>5604</v>
      </c>
      <c r="E5901" s="2" t="s">
        <v>5605</v>
      </c>
      <c r="F5901" s="2" t="s">
        <v>5537</v>
      </c>
    </row>
    <row r="5902" ht="16.5" spans="1:6">
      <c r="A5902" s="2" t="s">
        <v>12360</v>
      </c>
      <c r="B5902" s="2" t="s">
        <v>12361</v>
      </c>
      <c r="C5902" s="2" t="s">
        <v>12362</v>
      </c>
      <c r="D5902" s="2" t="s">
        <v>5604</v>
      </c>
      <c r="E5902" s="2" t="s">
        <v>5605</v>
      </c>
      <c r="F5902" s="2" t="s">
        <v>5537</v>
      </c>
    </row>
    <row r="5903" ht="16.5" spans="1:6">
      <c r="A5903" s="2" t="s">
        <v>12363</v>
      </c>
      <c r="B5903" s="2" t="s">
        <v>12364</v>
      </c>
      <c r="C5903" s="2" t="s">
        <v>12362</v>
      </c>
      <c r="D5903" s="2" t="s">
        <v>5604</v>
      </c>
      <c r="E5903" s="2" t="s">
        <v>5605</v>
      </c>
      <c r="F5903" s="2" t="s">
        <v>5537</v>
      </c>
    </row>
    <row r="5904" ht="16.5" spans="1:6">
      <c r="A5904" s="2" t="s">
        <v>12365</v>
      </c>
      <c r="B5904" s="2" t="s">
        <v>12366</v>
      </c>
      <c r="C5904" s="2" t="s">
        <v>12362</v>
      </c>
      <c r="D5904" s="2" t="s">
        <v>5604</v>
      </c>
      <c r="E5904" s="2" t="s">
        <v>5605</v>
      </c>
      <c r="F5904" s="2" t="s">
        <v>5537</v>
      </c>
    </row>
    <row r="5905" ht="16.5" spans="1:6">
      <c r="A5905" s="2" t="s">
        <v>12367</v>
      </c>
      <c r="B5905" s="2" t="s">
        <v>12368</v>
      </c>
      <c r="C5905" s="2" t="s">
        <v>12362</v>
      </c>
      <c r="D5905" s="2" t="s">
        <v>5604</v>
      </c>
      <c r="E5905" s="2" t="s">
        <v>5605</v>
      </c>
      <c r="F5905" s="2" t="s">
        <v>5537</v>
      </c>
    </row>
    <row r="5906" ht="16.5" spans="1:6">
      <c r="A5906" s="2" t="s">
        <v>12369</v>
      </c>
      <c r="B5906" s="2" t="s">
        <v>12370</v>
      </c>
      <c r="C5906" s="2" t="s">
        <v>12362</v>
      </c>
      <c r="D5906" s="2" t="s">
        <v>5604</v>
      </c>
      <c r="E5906" s="2" t="s">
        <v>5605</v>
      </c>
      <c r="F5906" s="2" t="s">
        <v>5537</v>
      </c>
    </row>
    <row r="5907" ht="16.5" spans="1:6">
      <c r="A5907" s="2" t="s">
        <v>12371</v>
      </c>
      <c r="B5907" s="2" t="s">
        <v>12372</v>
      </c>
      <c r="C5907" s="2" t="s">
        <v>12362</v>
      </c>
      <c r="D5907" s="2" t="s">
        <v>5604</v>
      </c>
      <c r="E5907" s="2" t="s">
        <v>5605</v>
      </c>
      <c r="F5907" s="2" t="s">
        <v>5537</v>
      </c>
    </row>
    <row r="5908" ht="16.5" spans="1:6">
      <c r="A5908" s="2" t="s">
        <v>12373</v>
      </c>
      <c r="B5908" s="2" t="s">
        <v>12374</v>
      </c>
      <c r="C5908" s="2" t="s">
        <v>12362</v>
      </c>
      <c r="D5908" s="2" t="s">
        <v>5604</v>
      </c>
      <c r="E5908" s="2" t="s">
        <v>5605</v>
      </c>
      <c r="F5908" s="2" t="s">
        <v>5537</v>
      </c>
    </row>
    <row r="5909" ht="16.5" spans="1:6">
      <c r="A5909" s="2" t="s">
        <v>12375</v>
      </c>
      <c r="B5909" s="2" t="s">
        <v>12376</v>
      </c>
      <c r="C5909" s="2" t="s">
        <v>12362</v>
      </c>
      <c r="D5909" s="2" t="s">
        <v>5604</v>
      </c>
      <c r="E5909" s="2" t="s">
        <v>5605</v>
      </c>
      <c r="F5909" s="2" t="s">
        <v>5537</v>
      </c>
    </row>
    <row r="5910" ht="16.5" spans="1:6">
      <c r="A5910" s="2" t="s">
        <v>12377</v>
      </c>
      <c r="B5910" s="2" t="s">
        <v>12378</v>
      </c>
      <c r="C5910" s="2" t="s">
        <v>12362</v>
      </c>
      <c r="D5910" s="2" t="s">
        <v>5604</v>
      </c>
      <c r="E5910" s="2" t="s">
        <v>5605</v>
      </c>
      <c r="F5910" s="2" t="s">
        <v>5537</v>
      </c>
    </row>
    <row r="5911" ht="16.5" spans="1:6">
      <c r="A5911" s="2" t="s">
        <v>12379</v>
      </c>
      <c r="B5911" s="2" t="s">
        <v>12380</v>
      </c>
      <c r="C5911" s="2" t="s">
        <v>12362</v>
      </c>
      <c r="D5911" s="2" t="s">
        <v>5604</v>
      </c>
      <c r="E5911" s="2" t="s">
        <v>5605</v>
      </c>
      <c r="F5911" s="2" t="s">
        <v>5537</v>
      </c>
    </row>
    <row r="5912" ht="16.5" spans="1:6">
      <c r="A5912" s="2" t="s">
        <v>12381</v>
      </c>
      <c r="B5912" s="2" t="s">
        <v>12382</v>
      </c>
      <c r="C5912" s="2" t="s">
        <v>12362</v>
      </c>
      <c r="D5912" s="2" t="s">
        <v>5604</v>
      </c>
      <c r="E5912" s="2" t="s">
        <v>5605</v>
      </c>
      <c r="F5912" s="2" t="s">
        <v>5537</v>
      </c>
    </row>
    <row r="5913" ht="16.5" spans="1:6">
      <c r="A5913" s="2" t="s">
        <v>12383</v>
      </c>
      <c r="B5913" s="2" t="s">
        <v>12384</v>
      </c>
      <c r="C5913" s="2" t="s">
        <v>12362</v>
      </c>
      <c r="D5913" s="2" t="s">
        <v>5604</v>
      </c>
      <c r="E5913" s="2" t="s">
        <v>5605</v>
      </c>
      <c r="F5913" s="2" t="s">
        <v>5537</v>
      </c>
    </row>
    <row r="5914" ht="16.5" spans="1:6">
      <c r="A5914" s="2" t="s">
        <v>12385</v>
      </c>
      <c r="B5914" s="2" t="s">
        <v>12386</v>
      </c>
      <c r="C5914" s="2" t="s">
        <v>12362</v>
      </c>
      <c r="D5914" s="2" t="s">
        <v>5604</v>
      </c>
      <c r="E5914" s="2" t="s">
        <v>5605</v>
      </c>
      <c r="F5914" s="2" t="s">
        <v>5537</v>
      </c>
    </row>
    <row r="5915" ht="16.5" spans="1:6">
      <c r="A5915" s="2" t="s">
        <v>12387</v>
      </c>
      <c r="B5915" s="2" t="s">
        <v>6109</v>
      </c>
      <c r="C5915" s="2" t="s">
        <v>12362</v>
      </c>
      <c r="D5915" s="2" t="s">
        <v>5604</v>
      </c>
      <c r="E5915" s="2" t="s">
        <v>5605</v>
      </c>
      <c r="F5915" s="2" t="s">
        <v>5537</v>
      </c>
    </row>
    <row r="5916" ht="16.5" spans="1:6">
      <c r="A5916" s="2" t="s">
        <v>12388</v>
      </c>
      <c r="B5916" s="2" t="s">
        <v>12389</v>
      </c>
      <c r="C5916" s="2" t="s">
        <v>12362</v>
      </c>
      <c r="D5916" s="2" t="s">
        <v>5604</v>
      </c>
      <c r="E5916" s="2" t="s">
        <v>5605</v>
      </c>
      <c r="F5916" s="2" t="s">
        <v>5537</v>
      </c>
    </row>
    <row r="5917" ht="16.5" spans="1:6">
      <c r="A5917" s="2" t="s">
        <v>12390</v>
      </c>
      <c r="B5917" s="2" t="s">
        <v>12391</v>
      </c>
      <c r="C5917" s="2" t="s">
        <v>12362</v>
      </c>
      <c r="D5917" s="2" t="s">
        <v>5604</v>
      </c>
      <c r="E5917" s="2" t="s">
        <v>5605</v>
      </c>
      <c r="F5917" s="2" t="s">
        <v>5537</v>
      </c>
    </row>
    <row r="5918" ht="16.5" spans="1:6">
      <c r="A5918" s="2" t="s">
        <v>12392</v>
      </c>
      <c r="B5918" s="2" t="s">
        <v>12393</v>
      </c>
      <c r="C5918" s="2" t="s">
        <v>12362</v>
      </c>
      <c r="D5918" s="2" t="s">
        <v>5604</v>
      </c>
      <c r="E5918" s="2" t="s">
        <v>5605</v>
      </c>
      <c r="F5918" s="2" t="s">
        <v>5537</v>
      </c>
    </row>
    <row r="5919" ht="16.5" spans="1:6">
      <c r="A5919" s="2" t="s">
        <v>12394</v>
      </c>
      <c r="B5919" s="2" t="s">
        <v>12395</v>
      </c>
      <c r="C5919" s="2" t="s">
        <v>12362</v>
      </c>
      <c r="D5919" s="2" t="s">
        <v>5604</v>
      </c>
      <c r="E5919" s="2" t="s">
        <v>5605</v>
      </c>
      <c r="F5919" s="2" t="s">
        <v>5537</v>
      </c>
    </row>
    <row r="5920" ht="16.5" spans="1:6">
      <c r="A5920" s="2" t="s">
        <v>12396</v>
      </c>
      <c r="B5920" s="2" t="s">
        <v>12397</v>
      </c>
      <c r="C5920" s="2" t="s">
        <v>12362</v>
      </c>
      <c r="D5920" s="2" t="s">
        <v>5604</v>
      </c>
      <c r="E5920" s="2" t="s">
        <v>5605</v>
      </c>
      <c r="F5920" s="2" t="s">
        <v>5537</v>
      </c>
    </row>
    <row r="5921" ht="16.5" spans="1:6">
      <c r="A5921" s="2" t="s">
        <v>12398</v>
      </c>
      <c r="B5921" s="2" t="s">
        <v>12399</v>
      </c>
      <c r="C5921" s="2" t="s">
        <v>12362</v>
      </c>
      <c r="D5921" s="2" t="s">
        <v>5604</v>
      </c>
      <c r="E5921" s="2" t="s">
        <v>5605</v>
      </c>
      <c r="F5921" s="2" t="s">
        <v>5537</v>
      </c>
    </row>
    <row r="5922" ht="16.5" spans="1:6">
      <c r="A5922" s="2" t="s">
        <v>12400</v>
      </c>
      <c r="B5922" s="2" t="s">
        <v>12401</v>
      </c>
      <c r="C5922" s="2" t="s">
        <v>12362</v>
      </c>
      <c r="D5922" s="2" t="s">
        <v>5604</v>
      </c>
      <c r="E5922" s="2" t="s">
        <v>5605</v>
      </c>
      <c r="F5922" s="2" t="s">
        <v>5537</v>
      </c>
    </row>
    <row r="5923" ht="16.5" spans="1:6">
      <c r="A5923" s="2" t="s">
        <v>12402</v>
      </c>
      <c r="B5923" s="2" t="s">
        <v>12403</v>
      </c>
      <c r="C5923" s="2" t="s">
        <v>12362</v>
      </c>
      <c r="D5923" s="2" t="s">
        <v>5604</v>
      </c>
      <c r="E5923" s="2" t="s">
        <v>5605</v>
      </c>
      <c r="F5923" s="2" t="s">
        <v>5537</v>
      </c>
    </row>
    <row r="5924" ht="16.5" spans="1:6">
      <c r="A5924" s="2" t="s">
        <v>12404</v>
      </c>
      <c r="B5924" s="2" t="s">
        <v>12405</v>
      </c>
      <c r="C5924" s="2" t="s">
        <v>12362</v>
      </c>
      <c r="D5924" s="2" t="s">
        <v>5604</v>
      </c>
      <c r="E5924" s="2" t="s">
        <v>5605</v>
      </c>
      <c r="F5924" s="2" t="s">
        <v>5537</v>
      </c>
    </row>
    <row r="5925" ht="16.5" spans="1:6">
      <c r="A5925" s="2" t="s">
        <v>12406</v>
      </c>
      <c r="B5925" s="2" t="s">
        <v>12407</v>
      </c>
      <c r="C5925" s="2" t="s">
        <v>12362</v>
      </c>
      <c r="D5925" s="2" t="s">
        <v>5604</v>
      </c>
      <c r="E5925" s="2" t="s">
        <v>5605</v>
      </c>
      <c r="F5925" s="2" t="s">
        <v>5537</v>
      </c>
    </row>
    <row r="5926" ht="16.5" spans="1:6">
      <c r="A5926" s="2" t="s">
        <v>12408</v>
      </c>
      <c r="B5926" s="2" t="s">
        <v>12409</v>
      </c>
      <c r="C5926" s="2" t="s">
        <v>12362</v>
      </c>
      <c r="D5926" s="2" t="s">
        <v>5604</v>
      </c>
      <c r="E5926" s="2" t="s">
        <v>5605</v>
      </c>
      <c r="F5926" s="2" t="s">
        <v>5537</v>
      </c>
    </row>
    <row r="5927" ht="16.5" spans="1:6">
      <c r="A5927" s="2" t="s">
        <v>12410</v>
      </c>
      <c r="B5927" s="2" t="s">
        <v>12411</v>
      </c>
      <c r="C5927" s="2" t="s">
        <v>12362</v>
      </c>
      <c r="D5927" s="2" t="s">
        <v>5604</v>
      </c>
      <c r="E5927" s="2" t="s">
        <v>5605</v>
      </c>
      <c r="F5927" s="2" t="s">
        <v>5537</v>
      </c>
    </row>
    <row r="5928" ht="16.5" spans="1:6">
      <c r="A5928" s="2" t="s">
        <v>12412</v>
      </c>
      <c r="B5928" s="2" t="s">
        <v>12413</v>
      </c>
      <c r="C5928" s="2" t="s">
        <v>12362</v>
      </c>
      <c r="D5928" s="2" t="s">
        <v>5604</v>
      </c>
      <c r="E5928" s="2" t="s">
        <v>5605</v>
      </c>
      <c r="F5928" s="2" t="s">
        <v>5537</v>
      </c>
    </row>
    <row r="5929" ht="16.5" spans="1:6">
      <c r="A5929" s="2" t="s">
        <v>12414</v>
      </c>
      <c r="B5929" s="2" t="s">
        <v>12415</v>
      </c>
      <c r="C5929" s="2" t="s">
        <v>12362</v>
      </c>
      <c r="D5929" s="2" t="s">
        <v>5604</v>
      </c>
      <c r="E5929" s="2" t="s">
        <v>5605</v>
      </c>
      <c r="F5929" s="2" t="s">
        <v>5537</v>
      </c>
    </row>
    <row r="5930" ht="16.5" spans="1:6">
      <c r="A5930" s="2" t="s">
        <v>12416</v>
      </c>
      <c r="B5930" s="2" t="s">
        <v>12417</v>
      </c>
      <c r="C5930" s="2" t="s">
        <v>12362</v>
      </c>
      <c r="D5930" s="2" t="s">
        <v>5604</v>
      </c>
      <c r="E5930" s="2" t="s">
        <v>5605</v>
      </c>
      <c r="F5930" s="2" t="s">
        <v>5537</v>
      </c>
    </row>
    <row r="5931" ht="16.5" spans="1:6">
      <c r="A5931" s="2" t="s">
        <v>12418</v>
      </c>
      <c r="B5931" s="2" t="s">
        <v>12419</v>
      </c>
      <c r="C5931" s="2" t="s">
        <v>12362</v>
      </c>
      <c r="D5931" s="2" t="s">
        <v>5604</v>
      </c>
      <c r="E5931" s="2" t="s">
        <v>5605</v>
      </c>
      <c r="F5931" s="2" t="s">
        <v>5537</v>
      </c>
    </row>
    <row r="5932" ht="16.5" spans="1:6">
      <c r="A5932" s="2" t="s">
        <v>12420</v>
      </c>
      <c r="B5932" s="2" t="s">
        <v>12421</v>
      </c>
      <c r="C5932" s="2" t="s">
        <v>12362</v>
      </c>
      <c r="D5932" s="2" t="s">
        <v>5604</v>
      </c>
      <c r="E5932" s="2" t="s">
        <v>5605</v>
      </c>
      <c r="F5932" s="2" t="s">
        <v>5537</v>
      </c>
    </row>
    <row r="5933" ht="16.5" spans="1:6">
      <c r="A5933" s="2" t="s">
        <v>12422</v>
      </c>
      <c r="B5933" s="2" t="s">
        <v>12423</v>
      </c>
      <c r="C5933" s="2" t="s">
        <v>12362</v>
      </c>
      <c r="D5933" s="2" t="s">
        <v>5604</v>
      </c>
      <c r="E5933" s="2" t="s">
        <v>5605</v>
      </c>
      <c r="F5933" s="2" t="s">
        <v>5537</v>
      </c>
    </row>
    <row r="5934" ht="16.5" spans="1:6">
      <c r="A5934" s="2" t="s">
        <v>12424</v>
      </c>
      <c r="B5934" s="2" t="s">
        <v>12425</v>
      </c>
      <c r="C5934" s="2" t="s">
        <v>12362</v>
      </c>
      <c r="D5934" s="2" t="s">
        <v>5604</v>
      </c>
      <c r="E5934" s="2" t="s">
        <v>5605</v>
      </c>
      <c r="F5934" s="2" t="s">
        <v>5537</v>
      </c>
    </row>
    <row r="5935" ht="16.5" spans="1:6">
      <c r="A5935" s="2" t="s">
        <v>12426</v>
      </c>
      <c r="B5935" s="2" t="s">
        <v>12427</v>
      </c>
      <c r="C5935" s="2" t="s">
        <v>12362</v>
      </c>
      <c r="D5935" s="2" t="s">
        <v>5604</v>
      </c>
      <c r="E5935" s="2" t="s">
        <v>5605</v>
      </c>
      <c r="F5935" s="2" t="s">
        <v>5537</v>
      </c>
    </row>
    <row r="5936" ht="16.5" spans="1:6">
      <c r="A5936" s="2" t="s">
        <v>12428</v>
      </c>
      <c r="B5936" s="2" t="s">
        <v>12429</v>
      </c>
      <c r="C5936" s="2" t="s">
        <v>12362</v>
      </c>
      <c r="D5936" s="2" t="s">
        <v>5604</v>
      </c>
      <c r="E5936" s="2" t="s">
        <v>5605</v>
      </c>
      <c r="F5936" s="2" t="s">
        <v>5537</v>
      </c>
    </row>
    <row r="5937" ht="16.5" spans="1:6">
      <c r="A5937" s="2" t="s">
        <v>12430</v>
      </c>
      <c r="B5937" s="2" t="s">
        <v>12431</v>
      </c>
      <c r="C5937" s="2" t="s">
        <v>12362</v>
      </c>
      <c r="D5937" s="2" t="s">
        <v>5604</v>
      </c>
      <c r="E5937" s="2" t="s">
        <v>5605</v>
      </c>
      <c r="F5937" s="2" t="s">
        <v>5537</v>
      </c>
    </row>
    <row r="5938" ht="16.5" spans="1:6">
      <c r="A5938" s="2" t="s">
        <v>12432</v>
      </c>
      <c r="B5938" s="2" t="s">
        <v>12433</v>
      </c>
      <c r="C5938" s="2" t="s">
        <v>12362</v>
      </c>
      <c r="D5938" s="2" t="s">
        <v>5604</v>
      </c>
      <c r="E5938" s="2" t="s">
        <v>5605</v>
      </c>
      <c r="F5938" s="2" t="s">
        <v>5537</v>
      </c>
    </row>
    <row r="5939" ht="16.5" spans="1:6">
      <c r="A5939" s="2" t="s">
        <v>12434</v>
      </c>
      <c r="B5939" s="2" t="s">
        <v>12435</v>
      </c>
      <c r="C5939" s="2" t="s">
        <v>12362</v>
      </c>
      <c r="D5939" s="2" t="s">
        <v>5604</v>
      </c>
      <c r="E5939" s="2" t="s">
        <v>5605</v>
      </c>
      <c r="F5939" s="2" t="s">
        <v>5537</v>
      </c>
    </row>
    <row r="5940" ht="16.5" spans="1:6">
      <c r="A5940" s="2" t="s">
        <v>12436</v>
      </c>
      <c r="B5940" s="2" t="s">
        <v>12437</v>
      </c>
      <c r="C5940" s="2" t="s">
        <v>12362</v>
      </c>
      <c r="D5940" s="2" t="s">
        <v>5604</v>
      </c>
      <c r="E5940" s="2" t="s">
        <v>5605</v>
      </c>
      <c r="F5940" s="2" t="s">
        <v>5537</v>
      </c>
    </row>
    <row r="5941" ht="16.5" spans="1:6">
      <c r="A5941" s="2" t="s">
        <v>12438</v>
      </c>
      <c r="B5941" s="2" t="s">
        <v>12439</v>
      </c>
      <c r="C5941" s="2" t="s">
        <v>12440</v>
      </c>
      <c r="D5941" s="2" t="s">
        <v>6678</v>
      </c>
      <c r="E5941" s="2" t="s">
        <v>6679</v>
      </c>
      <c r="F5941" s="2" t="s">
        <v>5537</v>
      </c>
    </row>
    <row r="5942" ht="16.5" spans="1:6">
      <c r="A5942" s="2" t="s">
        <v>12441</v>
      </c>
      <c r="B5942" s="2" t="s">
        <v>12442</v>
      </c>
      <c r="C5942" s="2" t="s">
        <v>12440</v>
      </c>
      <c r="D5942" s="2" t="s">
        <v>6678</v>
      </c>
      <c r="E5942" s="2" t="s">
        <v>6679</v>
      </c>
      <c r="F5942" s="2" t="s">
        <v>5537</v>
      </c>
    </row>
    <row r="5943" ht="16.5" spans="1:6">
      <c r="A5943" s="2" t="s">
        <v>12443</v>
      </c>
      <c r="B5943" s="2" t="s">
        <v>12444</v>
      </c>
      <c r="C5943" s="2" t="s">
        <v>12440</v>
      </c>
      <c r="D5943" s="2" t="s">
        <v>6678</v>
      </c>
      <c r="E5943" s="2" t="s">
        <v>6679</v>
      </c>
      <c r="F5943" s="2" t="s">
        <v>5537</v>
      </c>
    </row>
    <row r="5944" ht="16.5" spans="1:6">
      <c r="A5944" s="2" t="s">
        <v>12445</v>
      </c>
      <c r="B5944" s="2" t="s">
        <v>12446</v>
      </c>
      <c r="C5944" s="2" t="s">
        <v>12440</v>
      </c>
      <c r="D5944" s="2" t="s">
        <v>6678</v>
      </c>
      <c r="E5944" s="2" t="s">
        <v>6679</v>
      </c>
      <c r="F5944" s="2" t="s">
        <v>5537</v>
      </c>
    </row>
    <row r="5945" ht="16.5" spans="1:6">
      <c r="A5945" s="2" t="s">
        <v>12447</v>
      </c>
      <c r="B5945" s="2" t="s">
        <v>12448</v>
      </c>
      <c r="C5945" s="2" t="s">
        <v>12440</v>
      </c>
      <c r="D5945" s="2" t="s">
        <v>6678</v>
      </c>
      <c r="E5945" s="2" t="s">
        <v>6679</v>
      </c>
      <c r="F5945" s="2" t="s">
        <v>5537</v>
      </c>
    </row>
    <row r="5946" ht="16.5" spans="1:6">
      <c r="A5946" s="2" t="s">
        <v>12449</v>
      </c>
      <c r="B5946" s="2" t="s">
        <v>12450</v>
      </c>
      <c r="C5946" s="2" t="s">
        <v>12440</v>
      </c>
      <c r="D5946" s="2" t="s">
        <v>6678</v>
      </c>
      <c r="E5946" s="2" t="s">
        <v>6679</v>
      </c>
      <c r="F5946" s="2" t="s">
        <v>5537</v>
      </c>
    </row>
    <row r="5947" ht="16.5" spans="1:6">
      <c r="A5947" s="2" t="s">
        <v>12451</v>
      </c>
      <c r="B5947" s="2" t="s">
        <v>12452</v>
      </c>
      <c r="C5947" s="2" t="s">
        <v>12440</v>
      </c>
      <c r="D5947" s="2" t="s">
        <v>6678</v>
      </c>
      <c r="E5947" s="2" t="s">
        <v>6679</v>
      </c>
      <c r="F5947" s="2" t="s">
        <v>5537</v>
      </c>
    </row>
    <row r="5948" ht="16.5" spans="1:6">
      <c r="A5948" s="2" t="s">
        <v>12453</v>
      </c>
      <c r="B5948" s="2" t="s">
        <v>12454</v>
      </c>
      <c r="C5948" s="2" t="s">
        <v>12440</v>
      </c>
      <c r="D5948" s="2" t="s">
        <v>6678</v>
      </c>
      <c r="E5948" s="2" t="s">
        <v>6679</v>
      </c>
      <c r="F5948" s="2" t="s">
        <v>5537</v>
      </c>
    </row>
    <row r="5949" ht="16.5" spans="1:6">
      <c r="A5949" s="2" t="s">
        <v>12455</v>
      </c>
      <c r="B5949" s="2" t="s">
        <v>12456</v>
      </c>
      <c r="C5949" s="2" t="s">
        <v>12440</v>
      </c>
      <c r="D5949" s="2" t="s">
        <v>6678</v>
      </c>
      <c r="E5949" s="2" t="s">
        <v>6679</v>
      </c>
      <c r="F5949" s="2" t="s">
        <v>5537</v>
      </c>
    </row>
    <row r="5950" ht="16.5" spans="1:6">
      <c r="A5950" s="2" t="s">
        <v>12457</v>
      </c>
      <c r="B5950" s="2" t="s">
        <v>12458</v>
      </c>
      <c r="C5950" s="2" t="s">
        <v>12440</v>
      </c>
      <c r="D5950" s="2" t="s">
        <v>6678</v>
      </c>
      <c r="E5950" s="2" t="s">
        <v>6679</v>
      </c>
      <c r="F5950" s="2" t="s">
        <v>5537</v>
      </c>
    </row>
    <row r="5951" ht="16.5" spans="1:6">
      <c r="A5951" s="2" t="s">
        <v>12459</v>
      </c>
      <c r="B5951" s="2" t="s">
        <v>12460</v>
      </c>
      <c r="C5951" s="2" t="s">
        <v>12440</v>
      </c>
      <c r="D5951" s="2" t="s">
        <v>6678</v>
      </c>
      <c r="E5951" s="2" t="s">
        <v>6679</v>
      </c>
      <c r="F5951" s="2" t="s">
        <v>5537</v>
      </c>
    </row>
    <row r="5952" ht="16.5" spans="1:6">
      <c r="A5952" s="2" t="s">
        <v>12461</v>
      </c>
      <c r="B5952" s="2" t="s">
        <v>12462</v>
      </c>
      <c r="C5952" s="2" t="s">
        <v>12440</v>
      </c>
      <c r="D5952" s="2" t="s">
        <v>6678</v>
      </c>
      <c r="E5952" s="2" t="s">
        <v>6679</v>
      </c>
      <c r="F5952" s="2" t="s">
        <v>5537</v>
      </c>
    </row>
    <row r="5953" ht="16.5" spans="1:6">
      <c r="A5953" s="2" t="s">
        <v>12463</v>
      </c>
      <c r="B5953" s="2" t="s">
        <v>12464</v>
      </c>
      <c r="C5953" s="2" t="s">
        <v>12440</v>
      </c>
      <c r="D5953" s="2" t="s">
        <v>6678</v>
      </c>
      <c r="E5953" s="2" t="s">
        <v>6679</v>
      </c>
      <c r="F5953" s="2" t="s">
        <v>5537</v>
      </c>
    </row>
    <row r="5954" ht="16.5" spans="1:6">
      <c r="A5954" s="2" t="s">
        <v>12465</v>
      </c>
      <c r="B5954" s="2" t="s">
        <v>6245</v>
      </c>
      <c r="C5954" s="2" t="s">
        <v>12440</v>
      </c>
      <c r="D5954" s="2" t="s">
        <v>6678</v>
      </c>
      <c r="E5954" s="2" t="s">
        <v>6679</v>
      </c>
      <c r="F5954" s="2" t="s">
        <v>5537</v>
      </c>
    </row>
    <row r="5955" ht="16.5" spans="1:6">
      <c r="A5955" s="2" t="s">
        <v>12466</v>
      </c>
      <c r="B5955" s="2" t="s">
        <v>12467</v>
      </c>
      <c r="C5955" s="2" t="s">
        <v>12440</v>
      </c>
      <c r="D5955" s="2" t="s">
        <v>6678</v>
      </c>
      <c r="E5955" s="2" t="s">
        <v>6679</v>
      </c>
      <c r="F5955" s="2" t="s">
        <v>5537</v>
      </c>
    </row>
    <row r="5956" ht="16.5" spans="1:6">
      <c r="A5956" s="2" t="s">
        <v>12468</v>
      </c>
      <c r="B5956" s="2" t="s">
        <v>12469</v>
      </c>
      <c r="C5956" s="2" t="s">
        <v>12440</v>
      </c>
      <c r="D5956" s="2" t="s">
        <v>6678</v>
      </c>
      <c r="E5956" s="2" t="s">
        <v>6679</v>
      </c>
      <c r="F5956" s="2" t="s">
        <v>5537</v>
      </c>
    </row>
    <row r="5957" ht="16.5" spans="1:6">
      <c r="A5957" s="2" t="s">
        <v>12470</v>
      </c>
      <c r="B5957" s="2" t="s">
        <v>12471</v>
      </c>
      <c r="C5957" s="2" t="s">
        <v>12440</v>
      </c>
      <c r="D5957" s="2" t="s">
        <v>6678</v>
      </c>
      <c r="E5957" s="2" t="s">
        <v>6679</v>
      </c>
      <c r="F5957" s="2" t="s">
        <v>5537</v>
      </c>
    </row>
    <row r="5958" ht="16.5" spans="1:6">
      <c r="A5958" s="2" t="s">
        <v>12472</v>
      </c>
      <c r="B5958" s="2" t="s">
        <v>12473</v>
      </c>
      <c r="C5958" s="2" t="s">
        <v>12440</v>
      </c>
      <c r="D5958" s="2" t="s">
        <v>6678</v>
      </c>
      <c r="E5958" s="2" t="s">
        <v>6679</v>
      </c>
      <c r="F5958" s="2" t="s">
        <v>5537</v>
      </c>
    </row>
    <row r="5959" ht="16.5" spans="1:6">
      <c r="A5959" s="2" t="s">
        <v>12474</v>
      </c>
      <c r="B5959" s="2" t="s">
        <v>12475</v>
      </c>
      <c r="C5959" s="2" t="s">
        <v>12440</v>
      </c>
      <c r="D5959" s="2" t="s">
        <v>6678</v>
      </c>
      <c r="E5959" s="2" t="s">
        <v>6679</v>
      </c>
      <c r="F5959" s="2" t="s">
        <v>5537</v>
      </c>
    </row>
    <row r="5960" ht="16.5" spans="1:6">
      <c r="A5960" s="2" t="s">
        <v>12476</v>
      </c>
      <c r="B5960" s="2" t="s">
        <v>12477</v>
      </c>
      <c r="C5960" s="2" t="s">
        <v>12440</v>
      </c>
      <c r="D5960" s="2" t="s">
        <v>6678</v>
      </c>
      <c r="E5960" s="2" t="s">
        <v>6679</v>
      </c>
      <c r="F5960" s="2" t="s">
        <v>5537</v>
      </c>
    </row>
    <row r="5961" ht="16.5" spans="1:6">
      <c r="A5961" s="2" t="s">
        <v>12478</v>
      </c>
      <c r="B5961" s="2" t="s">
        <v>12479</v>
      </c>
      <c r="C5961" s="2" t="s">
        <v>12440</v>
      </c>
      <c r="D5961" s="2" t="s">
        <v>6678</v>
      </c>
      <c r="E5961" s="2" t="s">
        <v>6679</v>
      </c>
      <c r="F5961" s="2" t="s">
        <v>5537</v>
      </c>
    </row>
    <row r="5962" ht="16.5" spans="1:6">
      <c r="A5962" s="2" t="s">
        <v>12480</v>
      </c>
      <c r="B5962" s="2" t="s">
        <v>12481</v>
      </c>
      <c r="C5962" s="2" t="s">
        <v>12440</v>
      </c>
      <c r="D5962" s="2" t="s">
        <v>6678</v>
      </c>
      <c r="E5962" s="2" t="s">
        <v>6679</v>
      </c>
      <c r="F5962" s="2" t="s">
        <v>5537</v>
      </c>
    </row>
    <row r="5963" ht="16.5" spans="1:6">
      <c r="A5963" s="2" t="s">
        <v>12482</v>
      </c>
      <c r="B5963" s="2" t="s">
        <v>9403</v>
      </c>
      <c r="C5963" s="2" t="s">
        <v>12440</v>
      </c>
      <c r="D5963" s="2" t="s">
        <v>6678</v>
      </c>
      <c r="E5963" s="2" t="s">
        <v>6679</v>
      </c>
      <c r="F5963" s="2" t="s">
        <v>5537</v>
      </c>
    </row>
    <row r="5964" ht="16.5" spans="1:6">
      <c r="A5964" s="2" t="s">
        <v>12483</v>
      </c>
      <c r="B5964" s="2" t="s">
        <v>12484</v>
      </c>
      <c r="C5964" s="2" t="s">
        <v>12440</v>
      </c>
      <c r="D5964" s="2" t="s">
        <v>6678</v>
      </c>
      <c r="E5964" s="2" t="s">
        <v>6679</v>
      </c>
      <c r="F5964" s="2" t="s">
        <v>5537</v>
      </c>
    </row>
    <row r="5965" ht="16.5" spans="1:6">
      <c r="A5965" s="2" t="s">
        <v>12485</v>
      </c>
      <c r="B5965" s="2" t="s">
        <v>12486</v>
      </c>
      <c r="C5965" s="2" t="s">
        <v>12440</v>
      </c>
      <c r="D5965" s="2" t="s">
        <v>6678</v>
      </c>
      <c r="E5965" s="2" t="s">
        <v>6679</v>
      </c>
      <c r="F5965" s="2" t="s">
        <v>5537</v>
      </c>
    </row>
    <row r="5966" ht="16.5" spans="1:6">
      <c r="A5966" s="2" t="s">
        <v>12487</v>
      </c>
      <c r="B5966" s="2" t="s">
        <v>12488</v>
      </c>
      <c r="C5966" s="2" t="s">
        <v>12440</v>
      </c>
      <c r="D5966" s="2" t="s">
        <v>6678</v>
      </c>
      <c r="E5966" s="2" t="s">
        <v>6679</v>
      </c>
      <c r="F5966" s="2" t="s">
        <v>5537</v>
      </c>
    </row>
    <row r="5967" ht="16.5" spans="1:6">
      <c r="A5967" s="2" t="s">
        <v>12489</v>
      </c>
      <c r="B5967" s="2" t="s">
        <v>12490</v>
      </c>
      <c r="C5967" s="2" t="s">
        <v>12440</v>
      </c>
      <c r="D5967" s="2" t="s">
        <v>6678</v>
      </c>
      <c r="E5967" s="2" t="s">
        <v>6679</v>
      </c>
      <c r="F5967" s="2" t="s">
        <v>5537</v>
      </c>
    </row>
    <row r="5968" ht="16.5" spans="1:6">
      <c r="A5968" s="2" t="s">
        <v>12491</v>
      </c>
      <c r="B5968" s="2" t="s">
        <v>12492</v>
      </c>
      <c r="C5968" s="2" t="s">
        <v>12440</v>
      </c>
      <c r="D5968" s="2" t="s">
        <v>6678</v>
      </c>
      <c r="E5968" s="2" t="s">
        <v>6679</v>
      </c>
      <c r="F5968" s="2" t="s">
        <v>5537</v>
      </c>
    </row>
    <row r="5969" ht="16.5" spans="1:6">
      <c r="A5969" s="2" t="s">
        <v>12493</v>
      </c>
      <c r="B5969" s="2" t="s">
        <v>12494</v>
      </c>
      <c r="C5969" s="2" t="s">
        <v>12440</v>
      </c>
      <c r="D5969" s="2" t="s">
        <v>6678</v>
      </c>
      <c r="E5969" s="2" t="s">
        <v>6679</v>
      </c>
      <c r="F5969" s="2" t="s">
        <v>5537</v>
      </c>
    </row>
    <row r="5970" ht="16.5" spans="1:6">
      <c r="A5970" s="2" t="s">
        <v>12495</v>
      </c>
      <c r="B5970" s="2" t="s">
        <v>12496</v>
      </c>
      <c r="C5970" s="2" t="s">
        <v>12440</v>
      </c>
      <c r="D5970" s="2" t="s">
        <v>6678</v>
      </c>
      <c r="E5970" s="2" t="s">
        <v>6679</v>
      </c>
      <c r="F5970" s="2" t="s">
        <v>5537</v>
      </c>
    </row>
    <row r="5971" ht="16.5" spans="1:6">
      <c r="A5971" s="2" t="s">
        <v>12497</v>
      </c>
      <c r="B5971" s="2" t="s">
        <v>6475</v>
      </c>
      <c r="C5971" s="2" t="s">
        <v>12440</v>
      </c>
      <c r="D5971" s="2" t="s">
        <v>6678</v>
      </c>
      <c r="E5971" s="2" t="s">
        <v>6679</v>
      </c>
      <c r="F5971" s="2" t="s">
        <v>5537</v>
      </c>
    </row>
    <row r="5972" ht="16.5" spans="1:6">
      <c r="A5972" s="2" t="s">
        <v>12498</v>
      </c>
      <c r="B5972" s="2" t="s">
        <v>5601</v>
      </c>
      <c r="C5972" s="2" t="s">
        <v>12440</v>
      </c>
      <c r="D5972" s="2" t="s">
        <v>6678</v>
      </c>
      <c r="E5972" s="2" t="s">
        <v>6679</v>
      </c>
      <c r="F5972" s="2" t="s">
        <v>5537</v>
      </c>
    </row>
    <row r="5973" ht="16.5" spans="1:6">
      <c r="A5973" s="2" t="s">
        <v>12499</v>
      </c>
      <c r="B5973" s="2" t="s">
        <v>12500</v>
      </c>
      <c r="C5973" s="2" t="s">
        <v>12440</v>
      </c>
      <c r="D5973" s="2" t="s">
        <v>6678</v>
      </c>
      <c r="E5973" s="2" t="s">
        <v>6679</v>
      </c>
      <c r="F5973" s="2" t="s">
        <v>5537</v>
      </c>
    </row>
    <row r="5974" ht="16.5" spans="1:6">
      <c r="A5974" s="2" t="s">
        <v>12501</v>
      </c>
      <c r="B5974" s="2" t="s">
        <v>7357</v>
      </c>
      <c r="C5974" s="2" t="s">
        <v>12440</v>
      </c>
      <c r="D5974" s="2" t="s">
        <v>6678</v>
      </c>
      <c r="E5974" s="2" t="s">
        <v>6679</v>
      </c>
      <c r="F5974" s="2" t="s">
        <v>5537</v>
      </c>
    </row>
    <row r="5975" ht="16.5" spans="1:6">
      <c r="A5975" s="2" t="s">
        <v>12502</v>
      </c>
      <c r="B5975" s="2" t="s">
        <v>12503</v>
      </c>
      <c r="C5975" s="2" t="s">
        <v>12440</v>
      </c>
      <c r="D5975" s="2" t="s">
        <v>6678</v>
      </c>
      <c r="E5975" s="2" t="s">
        <v>6679</v>
      </c>
      <c r="F5975" s="2" t="s">
        <v>5537</v>
      </c>
    </row>
    <row r="5976" ht="16.5" spans="1:6">
      <c r="A5976" s="2" t="s">
        <v>12504</v>
      </c>
      <c r="B5976" s="2" t="s">
        <v>6369</v>
      </c>
      <c r="C5976" s="2" t="s">
        <v>12440</v>
      </c>
      <c r="D5976" s="2" t="s">
        <v>6678</v>
      </c>
      <c r="E5976" s="2" t="s">
        <v>6679</v>
      </c>
      <c r="F5976" s="2" t="s">
        <v>5537</v>
      </c>
    </row>
    <row r="5977" ht="16.5" spans="1:6">
      <c r="A5977" s="2" t="s">
        <v>12505</v>
      </c>
      <c r="B5977" s="2" t="s">
        <v>12506</v>
      </c>
      <c r="C5977" s="2" t="s">
        <v>12440</v>
      </c>
      <c r="D5977" s="2" t="s">
        <v>6678</v>
      </c>
      <c r="E5977" s="2" t="s">
        <v>6679</v>
      </c>
      <c r="F5977" s="2" t="s">
        <v>5537</v>
      </c>
    </row>
    <row r="5978" ht="16.5" spans="1:6">
      <c r="A5978" s="2" t="s">
        <v>12507</v>
      </c>
      <c r="B5978" s="2" t="s">
        <v>12508</v>
      </c>
      <c r="C5978" s="2" t="s">
        <v>12509</v>
      </c>
      <c r="D5978" s="2" t="s">
        <v>6678</v>
      </c>
      <c r="E5978" s="2" t="s">
        <v>6679</v>
      </c>
      <c r="F5978" s="2" t="s">
        <v>5537</v>
      </c>
    </row>
    <row r="5979" ht="16.5" spans="1:6">
      <c r="A5979" s="2" t="s">
        <v>12510</v>
      </c>
      <c r="B5979" s="2" t="s">
        <v>12511</v>
      </c>
      <c r="C5979" s="2" t="s">
        <v>12509</v>
      </c>
      <c r="D5979" s="2" t="s">
        <v>6678</v>
      </c>
      <c r="E5979" s="2" t="s">
        <v>6679</v>
      </c>
      <c r="F5979" s="2" t="s">
        <v>5537</v>
      </c>
    </row>
    <row r="5980" ht="16.5" spans="1:6">
      <c r="A5980" s="2" t="s">
        <v>12512</v>
      </c>
      <c r="B5980" s="2" t="s">
        <v>12513</v>
      </c>
      <c r="C5980" s="2" t="s">
        <v>12509</v>
      </c>
      <c r="D5980" s="2" t="s">
        <v>6678</v>
      </c>
      <c r="E5980" s="2" t="s">
        <v>6679</v>
      </c>
      <c r="F5980" s="2" t="s">
        <v>5537</v>
      </c>
    </row>
    <row r="5981" ht="16.5" spans="1:6">
      <c r="A5981" s="2" t="s">
        <v>12514</v>
      </c>
      <c r="B5981" s="2" t="s">
        <v>12515</v>
      </c>
      <c r="C5981" s="2" t="s">
        <v>12509</v>
      </c>
      <c r="D5981" s="2" t="s">
        <v>6678</v>
      </c>
      <c r="E5981" s="2" t="s">
        <v>6679</v>
      </c>
      <c r="F5981" s="2" t="s">
        <v>5537</v>
      </c>
    </row>
    <row r="5982" ht="16.5" spans="1:6">
      <c r="A5982" s="2" t="s">
        <v>12516</v>
      </c>
      <c r="B5982" s="2" t="s">
        <v>12517</v>
      </c>
      <c r="C5982" s="2" t="s">
        <v>12509</v>
      </c>
      <c r="D5982" s="2" t="s">
        <v>6678</v>
      </c>
      <c r="E5982" s="2" t="s">
        <v>6679</v>
      </c>
      <c r="F5982" s="2" t="s">
        <v>5537</v>
      </c>
    </row>
    <row r="5983" ht="16.5" spans="1:6">
      <c r="A5983" s="2" t="s">
        <v>12518</v>
      </c>
      <c r="B5983" s="2" t="s">
        <v>12519</v>
      </c>
      <c r="C5983" s="2" t="s">
        <v>12509</v>
      </c>
      <c r="D5983" s="2" t="s">
        <v>6678</v>
      </c>
      <c r="E5983" s="2" t="s">
        <v>6679</v>
      </c>
      <c r="F5983" s="2" t="s">
        <v>5537</v>
      </c>
    </row>
    <row r="5984" ht="16.5" spans="1:6">
      <c r="A5984" s="2" t="s">
        <v>12520</v>
      </c>
      <c r="B5984" s="2" t="s">
        <v>12521</v>
      </c>
      <c r="C5984" s="2" t="s">
        <v>12509</v>
      </c>
      <c r="D5984" s="2" t="s">
        <v>6678</v>
      </c>
      <c r="E5984" s="2" t="s">
        <v>6679</v>
      </c>
      <c r="F5984" s="2" t="s">
        <v>5537</v>
      </c>
    </row>
    <row r="5985" ht="16.5" spans="1:6">
      <c r="A5985" s="2" t="s">
        <v>12522</v>
      </c>
      <c r="B5985" s="2" t="s">
        <v>12523</v>
      </c>
      <c r="C5985" s="2" t="s">
        <v>12509</v>
      </c>
      <c r="D5985" s="2" t="s">
        <v>6678</v>
      </c>
      <c r="E5985" s="2" t="s">
        <v>6679</v>
      </c>
      <c r="F5985" s="2" t="s">
        <v>5537</v>
      </c>
    </row>
    <row r="5986" ht="16.5" spans="1:6">
      <c r="A5986" s="2" t="s">
        <v>12524</v>
      </c>
      <c r="B5986" s="2" t="s">
        <v>12525</v>
      </c>
      <c r="C5986" s="2" t="s">
        <v>12509</v>
      </c>
      <c r="D5986" s="2" t="s">
        <v>6678</v>
      </c>
      <c r="E5986" s="2" t="s">
        <v>6679</v>
      </c>
      <c r="F5986" s="2" t="s">
        <v>5537</v>
      </c>
    </row>
    <row r="5987" ht="16.5" spans="1:6">
      <c r="A5987" s="2" t="s">
        <v>12526</v>
      </c>
      <c r="B5987" s="2" t="s">
        <v>12527</v>
      </c>
      <c r="C5987" s="2" t="s">
        <v>12509</v>
      </c>
      <c r="D5987" s="2" t="s">
        <v>6678</v>
      </c>
      <c r="E5987" s="2" t="s">
        <v>6679</v>
      </c>
      <c r="F5987" s="2" t="s">
        <v>5537</v>
      </c>
    </row>
    <row r="5988" ht="16.5" spans="1:6">
      <c r="A5988" s="2" t="s">
        <v>12528</v>
      </c>
      <c r="B5988" s="2" t="s">
        <v>12529</v>
      </c>
      <c r="C5988" s="2" t="s">
        <v>12509</v>
      </c>
      <c r="D5988" s="2" t="s">
        <v>6678</v>
      </c>
      <c r="E5988" s="2" t="s">
        <v>6679</v>
      </c>
      <c r="F5988" s="2" t="s">
        <v>5537</v>
      </c>
    </row>
    <row r="5989" ht="16.5" spans="1:6">
      <c r="A5989" s="2" t="s">
        <v>12530</v>
      </c>
      <c r="B5989" s="2" t="s">
        <v>12531</v>
      </c>
      <c r="C5989" s="2" t="s">
        <v>12509</v>
      </c>
      <c r="D5989" s="2" t="s">
        <v>6678</v>
      </c>
      <c r="E5989" s="2" t="s">
        <v>6679</v>
      </c>
      <c r="F5989" s="2" t="s">
        <v>5537</v>
      </c>
    </row>
    <row r="5990" ht="16.5" spans="1:6">
      <c r="A5990" s="2" t="s">
        <v>12532</v>
      </c>
      <c r="B5990" s="2" t="s">
        <v>12533</v>
      </c>
      <c r="C5990" s="2" t="s">
        <v>12509</v>
      </c>
      <c r="D5990" s="2" t="s">
        <v>6678</v>
      </c>
      <c r="E5990" s="2" t="s">
        <v>6679</v>
      </c>
      <c r="F5990" s="2" t="s">
        <v>5537</v>
      </c>
    </row>
    <row r="5991" ht="16.5" spans="1:6">
      <c r="A5991" s="2" t="s">
        <v>12534</v>
      </c>
      <c r="B5991" s="2" t="s">
        <v>12535</v>
      </c>
      <c r="C5991" s="2" t="s">
        <v>12509</v>
      </c>
      <c r="D5991" s="2" t="s">
        <v>6678</v>
      </c>
      <c r="E5991" s="2" t="s">
        <v>6679</v>
      </c>
      <c r="F5991" s="2" t="s">
        <v>5537</v>
      </c>
    </row>
    <row r="5992" ht="16.5" spans="1:6">
      <c r="A5992" s="2" t="s">
        <v>12536</v>
      </c>
      <c r="B5992" s="2" t="s">
        <v>12537</v>
      </c>
      <c r="C5992" s="2" t="s">
        <v>12509</v>
      </c>
      <c r="D5992" s="2" t="s">
        <v>6678</v>
      </c>
      <c r="E5992" s="2" t="s">
        <v>6679</v>
      </c>
      <c r="F5992" s="2" t="s">
        <v>5537</v>
      </c>
    </row>
    <row r="5993" ht="16.5" spans="1:6">
      <c r="A5993" s="2" t="s">
        <v>12538</v>
      </c>
      <c r="B5993" s="2" t="s">
        <v>12539</v>
      </c>
      <c r="C5993" s="2" t="s">
        <v>12509</v>
      </c>
      <c r="D5993" s="2" t="s">
        <v>6678</v>
      </c>
      <c r="E5993" s="2" t="s">
        <v>6679</v>
      </c>
      <c r="F5993" s="2" t="s">
        <v>5537</v>
      </c>
    </row>
    <row r="5994" ht="16.5" spans="1:6">
      <c r="A5994" s="2" t="s">
        <v>12540</v>
      </c>
      <c r="B5994" s="2" t="s">
        <v>11058</v>
      </c>
      <c r="C5994" s="2" t="s">
        <v>12509</v>
      </c>
      <c r="D5994" s="2" t="s">
        <v>6678</v>
      </c>
      <c r="E5994" s="2" t="s">
        <v>6679</v>
      </c>
      <c r="F5994" s="2" t="s">
        <v>5537</v>
      </c>
    </row>
    <row r="5995" ht="16.5" spans="1:6">
      <c r="A5995" s="2" t="s">
        <v>12541</v>
      </c>
      <c r="B5995" s="2" t="s">
        <v>12542</v>
      </c>
      <c r="C5995" s="2" t="s">
        <v>12509</v>
      </c>
      <c r="D5995" s="2" t="s">
        <v>6678</v>
      </c>
      <c r="E5995" s="2" t="s">
        <v>6679</v>
      </c>
      <c r="F5995" s="2" t="s">
        <v>5537</v>
      </c>
    </row>
    <row r="5996" ht="16.5" spans="1:6">
      <c r="A5996" s="2" t="s">
        <v>12543</v>
      </c>
      <c r="B5996" s="2" t="s">
        <v>12544</v>
      </c>
      <c r="C5996" s="2" t="s">
        <v>12509</v>
      </c>
      <c r="D5996" s="2" t="s">
        <v>6678</v>
      </c>
      <c r="E5996" s="2" t="s">
        <v>6679</v>
      </c>
      <c r="F5996" s="2" t="s">
        <v>5537</v>
      </c>
    </row>
    <row r="5997" ht="16.5" spans="1:6">
      <c r="A5997" s="2" t="s">
        <v>12545</v>
      </c>
      <c r="B5997" s="2" t="s">
        <v>7565</v>
      </c>
      <c r="C5997" s="2" t="s">
        <v>12509</v>
      </c>
      <c r="D5997" s="2" t="s">
        <v>6678</v>
      </c>
      <c r="E5997" s="2" t="s">
        <v>6679</v>
      </c>
      <c r="F5997" s="2" t="s">
        <v>5537</v>
      </c>
    </row>
    <row r="5998" ht="16.5" spans="1:6">
      <c r="A5998" s="2" t="s">
        <v>12546</v>
      </c>
      <c r="B5998" s="2" t="s">
        <v>12547</v>
      </c>
      <c r="C5998" s="2" t="s">
        <v>12509</v>
      </c>
      <c r="D5998" s="2" t="s">
        <v>6678</v>
      </c>
      <c r="E5998" s="2" t="s">
        <v>6679</v>
      </c>
      <c r="F5998" s="2" t="s">
        <v>5537</v>
      </c>
    </row>
    <row r="5999" ht="16.5" spans="1:6">
      <c r="A5999" s="2" t="s">
        <v>12548</v>
      </c>
      <c r="B5999" s="2" t="s">
        <v>12549</v>
      </c>
      <c r="C5999" s="2" t="s">
        <v>12509</v>
      </c>
      <c r="D5999" s="2" t="s">
        <v>6678</v>
      </c>
      <c r="E5999" s="2" t="s">
        <v>6679</v>
      </c>
      <c r="F5999" s="2" t="s">
        <v>5537</v>
      </c>
    </row>
    <row r="6000" ht="16.5" spans="1:6">
      <c r="A6000" s="2" t="s">
        <v>12550</v>
      </c>
      <c r="B6000" s="2" t="s">
        <v>12551</v>
      </c>
      <c r="C6000" s="2" t="s">
        <v>12509</v>
      </c>
      <c r="D6000" s="2" t="s">
        <v>6678</v>
      </c>
      <c r="E6000" s="2" t="s">
        <v>6679</v>
      </c>
      <c r="F6000" s="2" t="s">
        <v>5537</v>
      </c>
    </row>
    <row r="6001" ht="16.5" spans="1:6">
      <c r="A6001" s="2" t="s">
        <v>12552</v>
      </c>
      <c r="B6001" s="2" t="s">
        <v>12553</v>
      </c>
      <c r="C6001" s="2" t="s">
        <v>12509</v>
      </c>
      <c r="D6001" s="2" t="s">
        <v>6678</v>
      </c>
      <c r="E6001" s="2" t="s">
        <v>6679</v>
      </c>
      <c r="F6001" s="2" t="s">
        <v>5537</v>
      </c>
    </row>
    <row r="6002" ht="16.5" spans="1:6">
      <c r="A6002" s="2" t="s">
        <v>12554</v>
      </c>
      <c r="B6002" s="2" t="s">
        <v>12555</v>
      </c>
      <c r="C6002" s="2" t="s">
        <v>12509</v>
      </c>
      <c r="D6002" s="2" t="s">
        <v>6678</v>
      </c>
      <c r="E6002" s="2" t="s">
        <v>6679</v>
      </c>
      <c r="F6002" s="2" t="s">
        <v>5537</v>
      </c>
    </row>
    <row r="6003" ht="16.5" spans="1:6">
      <c r="A6003" s="2" t="s">
        <v>12556</v>
      </c>
      <c r="B6003" s="2" t="s">
        <v>12557</v>
      </c>
      <c r="C6003" s="2" t="s">
        <v>12509</v>
      </c>
      <c r="D6003" s="2" t="s">
        <v>6678</v>
      </c>
      <c r="E6003" s="2" t="s">
        <v>6679</v>
      </c>
      <c r="F6003" s="2" t="s">
        <v>5537</v>
      </c>
    </row>
    <row r="6004" ht="16.5" spans="1:6">
      <c r="A6004" s="2" t="s">
        <v>12558</v>
      </c>
      <c r="B6004" s="2" t="s">
        <v>12559</v>
      </c>
      <c r="C6004" s="2" t="s">
        <v>12509</v>
      </c>
      <c r="D6004" s="2" t="s">
        <v>6678</v>
      </c>
      <c r="E6004" s="2" t="s">
        <v>6679</v>
      </c>
      <c r="F6004" s="2" t="s">
        <v>5537</v>
      </c>
    </row>
    <row r="6005" ht="16.5" spans="1:6">
      <c r="A6005" s="2" t="s">
        <v>12560</v>
      </c>
      <c r="B6005" s="2" t="s">
        <v>12561</v>
      </c>
      <c r="C6005" s="2" t="s">
        <v>12509</v>
      </c>
      <c r="D6005" s="2" t="s">
        <v>6678</v>
      </c>
      <c r="E6005" s="2" t="s">
        <v>6679</v>
      </c>
      <c r="F6005" s="2" t="s">
        <v>5537</v>
      </c>
    </row>
    <row r="6006" ht="16.5" spans="1:6">
      <c r="A6006" s="2" t="s">
        <v>12562</v>
      </c>
      <c r="B6006" s="2" t="s">
        <v>12563</v>
      </c>
      <c r="C6006" s="2" t="s">
        <v>12509</v>
      </c>
      <c r="D6006" s="2" t="s">
        <v>6678</v>
      </c>
      <c r="E6006" s="2" t="s">
        <v>6679</v>
      </c>
      <c r="F6006" s="2" t="s">
        <v>5537</v>
      </c>
    </row>
    <row r="6007" ht="16.5" spans="1:6">
      <c r="A6007" s="2" t="s">
        <v>12564</v>
      </c>
      <c r="B6007" s="2" t="s">
        <v>12565</v>
      </c>
      <c r="C6007" s="2" t="s">
        <v>12509</v>
      </c>
      <c r="D6007" s="2" t="s">
        <v>6678</v>
      </c>
      <c r="E6007" s="2" t="s">
        <v>6679</v>
      </c>
      <c r="F6007" s="2" t="s">
        <v>5537</v>
      </c>
    </row>
    <row r="6008" ht="16.5" spans="1:6">
      <c r="A6008" s="2" t="s">
        <v>12566</v>
      </c>
      <c r="B6008" s="2" t="s">
        <v>12567</v>
      </c>
      <c r="C6008" s="2" t="s">
        <v>12509</v>
      </c>
      <c r="D6008" s="2" t="s">
        <v>6678</v>
      </c>
      <c r="E6008" s="2" t="s">
        <v>6679</v>
      </c>
      <c r="F6008" s="2" t="s">
        <v>5537</v>
      </c>
    </row>
    <row r="6009" ht="16.5" spans="1:6">
      <c r="A6009" s="2" t="s">
        <v>12568</v>
      </c>
      <c r="B6009" s="2" t="s">
        <v>12569</v>
      </c>
      <c r="C6009" s="2" t="s">
        <v>12509</v>
      </c>
      <c r="D6009" s="2" t="s">
        <v>6678</v>
      </c>
      <c r="E6009" s="2" t="s">
        <v>6679</v>
      </c>
      <c r="F6009" s="2" t="s">
        <v>5537</v>
      </c>
    </row>
    <row r="6010" ht="16.5" spans="1:6">
      <c r="A6010" s="2" t="s">
        <v>12570</v>
      </c>
      <c r="B6010" s="2" t="s">
        <v>12571</v>
      </c>
      <c r="C6010" s="2" t="s">
        <v>12509</v>
      </c>
      <c r="D6010" s="2" t="s">
        <v>6678</v>
      </c>
      <c r="E6010" s="2" t="s">
        <v>6679</v>
      </c>
      <c r="F6010" s="2" t="s">
        <v>5537</v>
      </c>
    </row>
    <row r="6011" ht="16.5" spans="1:6">
      <c r="A6011" s="2" t="s">
        <v>12572</v>
      </c>
      <c r="B6011" s="2" t="s">
        <v>12573</v>
      </c>
      <c r="C6011" s="2" t="s">
        <v>12509</v>
      </c>
      <c r="D6011" s="2" t="s">
        <v>6678</v>
      </c>
      <c r="E6011" s="2" t="s">
        <v>6679</v>
      </c>
      <c r="F6011" s="2" t="s">
        <v>5537</v>
      </c>
    </row>
    <row r="6012" ht="16.5" spans="1:6">
      <c r="A6012" s="2" t="s">
        <v>12574</v>
      </c>
      <c r="B6012" s="2" t="s">
        <v>12575</v>
      </c>
      <c r="C6012" s="2" t="s">
        <v>12509</v>
      </c>
      <c r="D6012" s="2" t="s">
        <v>6678</v>
      </c>
      <c r="E6012" s="2" t="s">
        <v>6679</v>
      </c>
      <c r="F6012" s="2" t="s">
        <v>5537</v>
      </c>
    </row>
    <row r="6013" ht="16.5" spans="1:6">
      <c r="A6013" s="2" t="s">
        <v>12576</v>
      </c>
      <c r="B6013" s="2" t="s">
        <v>12577</v>
      </c>
      <c r="C6013" s="2" t="s">
        <v>12509</v>
      </c>
      <c r="D6013" s="2" t="s">
        <v>6678</v>
      </c>
      <c r="E6013" s="2" t="s">
        <v>6679</v>
      </c>
      <c r="F6013" s="2" t="s">
        <v>5537</v>
      </c>
    </row>
    <row r="6014" ht="16.5" spans="1:6">
      <c r="A6014" s="2" t="s">
        <v>12578</v>
      </c>
      <c r="B6014" s="2" t="s">
        <v>12579</v>
      </c>
      <c r="C6014" s="2" t="s">
        <v>12509</v>
      </c>
      <c r="D6014" s="2" t="s">
        <v>6678</v>
      </c>
      <c r="E6014" s="2" t="s">
        <v>6679</v>
      </c>
      <c r="F6014" s="2" t="s">
        <v>5537</v>
      </c>
    </row>
    <row r="6015" ht="16.5" spans="1:6">
      <c r="A6015" s="2" t="s">
        <v>12580</v>
      </c>
      <c r="B6015" s="2" t="s">
        <v>12581</v>
      </c>
      <c r="C6015" s="2" t="s">
        <v>12582</v>
      </c>
      <c r="D6015" s="2" t="s">
        <v>5727</v>
      </c>
      <c r="E6015" s="2" t="s">
        <v>5728</v>
      </c>
      <c r="F6015" s="2" t="s">
        <v>5537</v>
      </c>
    </row>
    <row r="6016" ht="16.5" spans="1:6">
      <c r="A6016" s="2" t="s">
        <v>12583</v>
      </c>
      <c r="B6016" s="2" t="s">
        <v>12584</v>
      </c>
      <c r="C6016" s="2" t="s">
        <v>12582</v>
      </c>
      <c r="D6016" s="2" t="s">
        <v>5727</v>
      </c>
      <c r="E6016" s="2" t="s">
        <v>5728</v>
      </c>
      <c r="F6016" s="2" t="s">
        <v>5537</v>
      </c>
    </row>
    <row r="6017" ht="16.5" spans="1:6">
      <c r="A6017" s="2" t="s">
        <v>12585</v>
      </c>
      <c r="B6017" s="2" t="s">
        <v>7024</v>
      </c>
      <c r="C6017" s="2" t="s">
        <v>12582</v>
      </c>
      <c r="D6017" s="2" t="s">
        <v>5727</v>
      </c>
      <c r="E6017" s="2" t="s">
        <v>5728</v>
      </c>
      <c r="F6017" s="2" t="s">
        <v>5537</v>
      </c>
    </row>
    <row r="6018" ht="16.5" spans="1:6">
      <c r="A6018" s="2" t="s">
        <v>12586</v>
      </c>
      <c r="B6018" s="2" t="s">
        <v>12587</v>
      </c>
      <c r="C6018" s="2" t="s">
        <v>12582</v>
      </c>
      <c r="D6018" s="2" t="s">
        <v>5727</v>
      </c>
      <c r="E6018" s="2" t="s">
        <v>5728</v>
      </c>
      <c r="F6018" s="2" t="s">
        <v>5537</v>
      </c>
    </row>
    <row r="6019" ht="16.5" spans="1:6">
      <c r="A6019" s="2" t="s">
        <v>12588</v>
      </c>
      <c r="B6019" s="2" t="s">
        <v>12589</v>
      </c>
      <c r="C6019" s="2" t="s">
        <v>12582</v>
      </c>
      <c r="D6019" s="2" t="s">
        <v>5727</v>
      </c>
      <c r="E6019" s="2" t="s">
        <v>5728</v>
      </c>
      <c r="F6019" s="2" t="s">
        <v>5537</v>
      </c>
    </row>
    <row r="6020" ht="16.5" spans="1:6">
      <c r="A6020" s="2" t="s">
        <v>12590</v>
      </c>
      <c r="B6020" s="2" t="s">
        <v>12591</v>
      </c>
      <c r="C6020" s="2" t="s">
        <v>12582</v>
      </c>
      <c r="D6020" s="2" t="s">
        <v>5727</v>
      </c>
      <c r="E6020" s="2" t="s">
        <v>5728</v>
      </c>
      <c r="F6020" s="2" t="s">
        <v>5537</v>
      </c>
    </row>
    <row r="6021" ht="16.5" spans="1:6">
      <c r="A6021" s="2" t="s">
        <v>12592</v>
      </c>
      <c r="B6021" s="2" t="s">
        <v>12593</v>
      </c>
      <c r="C6021" s="2" t="s">
        <v>12582</v>
      </c>
      <c r="D6021" s="2" t="s">
        <v>5727</v>
      </c>
      <c r="E6021" s="2" t="s">
        <v>5728</v>
      </c>
      <c r="F6021" s="2" t="s">
        <v>5537</v>
      </c>
    </row>
    <row r="6022" ht="16.5" spans="1:6">
      <c r="A6022" s="2" t="s">
        <v>12594</v>
      </c>
      <c r="B6022" s="2" t="s">
        <v>12595</v>
      </c>
      <c r="C6022" s="2" t="s">
        <v>12582</v>
      </c>
      <c r="D6022" s="2" t="s">
        <v>5727</v>
      </c>
      <c r="E6022" s="2" t="s">
        <v>5728</v>
      </c>
      <c r="F6022" s="2" t="s">
        <v>5537</v>
      </c>
    </row>
    <row r="6023" ht="16.5" spans="1:6">
      <c r="A6023" s="2" t="s">
        <v>12596</v>
      </c>
      <c r="B6023" s="2" t="s">
        <v>12597</v>
      </c>
      <c r="C6023" s="2" t="s">
        <v>12582</v>
      </c>
      <c r="D6023" s="2" t="s">
        <v>5727</v>
      </c>
      <c r="E6023" s="2" t="s">
        <v>5728</v>
      </c>
      <c r="F6023" s="2" t="s">
        <v>5537</v>
      </c>
    </row>
    <row r="6024" ht="16.5" spans="1:6">
      <c r="A6024" s="2" t="s">
        <v>12598</v>
      </c>
      <c r="B6024" s="2" t="s">
        <v>5853</v>
      </c>
      <c r="C6024" s="2" t="s">
        <v>12582</v>
      </c>
      <c r="D6024" s="2" t="s">
        <v>5727</v>
      </c>
      <c r="E6024" s="2" t="s">
        <v>5728</v>
      </c>
      <c r="F6024" s="2" t="s">
        <v>5537</v>
      </c>
    </row>
    <row r="6025" ht="16.5" spans="1:6">
      <c r="A6025" s="2" t="s">
        <v>12599</v>
      </c>
      <c r="B6025" s="2" t="s">
        <v>12600</v>
      </c>
      <c r="C6025" s="2" t="s">
        <v>12582</v>
      </c>
      <c r="D6025" s="2" t="s">
        <v>5727</v>
      </c>
      <c r="E6025" s="2" t="s">
        <v>5728</v>
      </c>
      <c r="F6025" s="2" t="s">
        <v>5537</v>
      </c>
    </row>
    <row r="6026" ht="16.5" spans="1:6">
      <c r="A6026" s="2" t="s">
        <v>12601</v>
      </c>
      <c r="B6026" s="2" t="s">
        <v>12602</v>
      </c>
      <c r="C6026" s="2" t="s">
        <v>12582</v>
      </c>
      <c r="D6026" s="2" t="s">
        <v>5727</v>
      </c>
      <c r="E6026" s="2" t="s">
        <v>5728</v>
      </c>
      <c r="F6026" s="2" t="s">
        <v>5537</v>
      </c>
    </row>
    <row r="6027" ht="16.5" spans="1:6">
      <c r="A6027" s="2" t="s">
        <v>12603</v>
      </c>
      <c r="B6027" s="2" t="s">
        <v>12604</v>
      </c>
      <c r="C6027" s="2" t="s">
        <v>12582</v>
      </c>
      <c r="D6027" s="2" t="s">
        <v>5727</v>
      </c>
      <c r="E6027" s="2" t="s">
        <v>5728</v>
      </c>
      <c r="F6027" s="2" t="s">
        <v>5537</v>
      </c>
    </row>
    <row r="6028" ht="16.5" spans="1:6">
      <c r="A6028" s="2" t="s">
        <v>12605</v>
      </c>
      <c r="B6028" s="2" t="s">
        <v>12606</v>
      </c>
      <c r="C6028" s="2" t="s">
        <v>12582</v>
      </c>
      <c r="D6028" s="2" t="s">
        <v>5727</v>
      </c>
      <c r="E6028" s="2" t="s">
        <v>5728</v>
      </c>
      <c r="F6028" s="2" t="s">
        <v>5537</v>
      </c>
    </row>
    <row r="6029" ht="16.5" spans="1:6">
      <c r="A6029" s="2" t="s">
        <v>12607</v>
      </c>
      <c r="B6029" s="2" t="s">
        <v>12608</v>
      </c>
      <c r="C6029" s="2" t="s">
        <v>12582</v>
      </c>
      <c r="D6029" s="2" t="s">
        <v>5727</v>
      </c>
      <c r="E6029" s="2" t="s">
        <v>5728</v>
      </c>
      <c r="F6029" s="2" t="s">
        <v>5537</v>
      </c>
    </row>
    <row r="6030" ht="16.5" spans="1:6">
      <c r="A6030" s="2" t="s">
        <v>12609</v>
      </c>
      <c r="B6030" s="2" t="s">
        <v>12610</v>
      </c>
      <c r="C6030" s="2" t="s">
        <v>12582</v>
      </c>
      <c r="D6030" s="2" t="s">
        <v>5727</v>
      </c>
      <c r="E6030" s="2" t="s">
        <v>5728</v>
      </c>
      <c r="F6030" s="2" t="s">
        <v>5537</v>
      </c>
    </row>
    <row r="6031" ht="16.5" spans="1:6">
      <c r="A6031" s="2" t="s">
        <v>12611</v>
      </c>
      <c r="B6031" s="2" t="s">
        <v>12612</v>
      </c>
      <c r="C6031" s="2" t="s">
        <v>12582</v>
      </c>
      <c r="D6031" s="2" t="s">
        <v>5727</v>
      </c>
      <c r="E6031" s="2" t="s">
        <v>5728</v>
      </c>
      <c r="F6031" s="2" t="s">
        <v>5537</v>
      </c>
    </row>
    <row r="6032" ht="16.5" spans="1:6">
      <c r="A6032" s="2" t="s">
        <v>12613</v>
      </c>
      <c r="B6032" s="2" t="s">
        <v>8382</v>
      </c>
      <c r="C6032" s="2" t="s">
        <v>12582</v>
      </c>
      <c r="D6032" s="2" t="s">
        <v>5727</v>
      </c>
      <c r="E6032" s="2" t="s">
        <v>5728</v>
      </c>
      <c r="F6032" s="2" t="s">
        <v>5537</v>
      </c>
    </row>
    <row r="6033" ht="16.5" spans="1:6">
      <c r="A6033" s="2" t="s">
        <v>12614</v>
      </c>
      <c r="B6033" s="2" t="s">
        <v>12615</v>
      </c>
      <c r="C6033" s="2" t="s">
        <v>12582</v>
      </c>
      <c r="D6033" s="2" t="s">
        <v>5727</v>
      </c>
      <c r="E6033" s="2" t="s">
        <v>5728</v>
      </c>
      <c r="F6033" s="2" t="s">
        <v>5537</v>
      </c>
    </row>
    <row r="6034" ht="16.5" spans="1:6">
      <c r="A6034" s="2" t="s">
        <v>12616</v>
      </c>
      <c r="B6034" s="2" t="s">
        <v>12617</v>
      </c>
      <c r="C6034" s="2" t="s">
        <v>12582</v>
      </c>
      <c r="D6034" s="2" t="s">
        <v>5727</v>
      </c>
      <c r="E6034" s="2" t="s">
        <v>5728</v>
      </c>
      <c r="F6034" s="2" t="s">
        <v>5537</v>
      </c>
    </row>
    <row r="6035" ht="16.5" spans="1:6">
      <c r="A6035" s="2" t="s">
        <v>12618</v>
      </c>
      <c r="B6035" s="2" t="s">
        <v>12619</v>
      </c>
      <c r="C6035" s="2" t="s">
        <v>12582</v>
      </c>
      <c r="D6035" s="2" t="s">
        <v>5727</v>
      </c>
      <c r="E6035" s="2" t="s">
        <v>5728</v>
      </c>
      <c r="F6035" s="2" t="s">
        <v>5537</v>
      </c>
    </row>
    <row r="6036" ht="16.5" spans="1:6">
      <c r="A6036" s="2" t="s">
        <v>12620</v>
      </c>
      <c r="B6036" s="2" t="s">
        <v>12621</v>
      </c>
      <c r="C6036" s="2" t="s">
        <v>12582</v>
      </c>
      <c r="D6036" s="2" t="s">
        <v>5727</v>
      </c>
      <c r="E6036" s="2" t="s">
        <v>5728</v>
      </c>
      <c r="F6036" s="2" t="s">
        <v>5537</v>
      </c>
    </row>
    <row r="6037" ht="16.5" spans="1:6">
      <c r="A6037" s="2" t="s">
        <v>12622</v>
      </c>
      <c r="B6037" s="2" t="s">
        <v>12623</v>
      </c>
      <c r="C6037" s="2" t="s">
        <v>12582</v>
      </c>
      <c r="D6037" s="2" t="s">
        <v>5727</v>
      </c>
      <c r="E6037" s="2" t="s">
        <v>5728</v>
      </c>
      <c r="F6037" s="2" t="s">
        <v>5537</v>
      </c>
    </row>
    <row r="6038" ht="16.5" spans="1:6">
      <c r="A6038" s="2" t="s">
        <v>12624</v>
      </c>
      <c r="B6038" s="2" t="s">
        <v>12625</v>
      </c>
      <c r="C6038" s="2" t="s">
        <v>12582</v>
      </c>
      <c r="D6038" s="2" t="s">
        <v>5727</v>
      </c>
      <c r="E6038" s="2" t="s">
        <v>5728</v>
      </c>
      <c r="F6038" s="2" t="s">
        <v>5537</v>
      </c>
    </row>
    <row r="6039" ht="16.5" spans="1:6">
      <c r="A6039" s="2" t="s">
        <v>12626</v>
      </c>
      <c r="B6039" s="2" t="s">
        <v>12627</v>
      </c>
      <c r="C6039" s="2" t="s">
        <v>12582</v>
      </c>
      <c r="D6039" s="2" t="s">
        <v>5727</v>
      </c>
      <c r="E6039" s="2" t="s">
        <v>5728</v>
      </c>
      <c r="F6039" s="2" t="s">
        <v>5537</v>
      </c>
    </row>
    <row r="6040" ht="16.5" spans="1:6">
      <c r="A6040" s="2" t="s">
        <v>12628</v>
      </c>
      <c r="B6040" s="2" t="s">
        <v>12629</v>
      </c>
      <c r="C6040" s="2" t="s">
        <v>12582</v>
      </c>
      <c r="D6040" s="2" t="s">
        <v>5727</v>
      </c>
      <c r="E6040" s="2" t="s">
        <v>5728</v>
      </c>
      <c r="F6040" s="2" t="s">
        <v>5537</v>
      </c>
    </row>
    <row r="6041" ht="16.5" spans="1:6">
      <c r="A6041" s="2" t="s">
        <v>12630</v>
      </c>
      <c r="B6041" s="2" t="s">
        <v>12631</v>
      </c>
      <c r="C6041" s="2" t="s">
        <v>12582</v>
      </c>
      <c r="D6041" s="2" t="s">
        <v>5727</v>
      </c>
      <c r="E6041" s="2" t="s">
        <v>5728</v>
      </c>
      <c r="F6041" s="2" t="s">
        <v>5537</v>
      </c>
    </row>
    <row r="6042" ht="16.5" spans="1:6">
      <c r="A6042" s="2" t="s">
        <v>12632</v>
      </c>
      <c r="B6042" s="2" t="s">
        <v>12633</v>
      </c>
      <c r="C6042" s="2" t="s">
        <v>12582</v>
      </c>
      <c r="D6042" s="2" t="s">
        <v>5727</v>
      </c>
      <c r="E6042" s="2" t="s">
        <v>5728</v>
      </c>
      <c r="F6042" s="2" t="s">
        <v>5537</v>
      </c>
    </row>
    <row r="6043" ht="16.5" spans="1:6">
      <c r="A6043" s="2" t="s">
        <v>12634</v>
      </c>
      <c r="B6043" s="2" t="s">
        <v>12635</v>
      </c>
      <c r="C6043" s="2" t="s">
        <v>12582</v>
      </c>
      <c r="D6043" s="2" t="s">
        <v>5727</v>
      </c>
      <c r="E6043" s="2" t="s">
        <v>5728</v>
      </c>
      <c r="F6043" s="2" t="s">
        <v>5537</v>
      </c>
    </row>
    <row r="6044" ht="16.5" spans="1:6">
      <c r="A6044" s="2" t="s">
        <v>12636</v>
      </c>
      <c r="B6044" s="2" t="s">
        <v>12637</v>
      </c>
      <c r="C6044" s="2" t="s">
        <v>12582</v>
      </c>
      <c r="D6044" s="2" t="s">
        <v>5727</v>
      </c>
      <c r="E6044" s="2" t="s">
        <v>5728</v>
      </c>
      <c r="F6044" s="2" t="s">
        <v>5537</v>
      </c>
    </row>
    <row r="6045" ht="16.5" spans="1:6">
      <c r="A6045" s="2" t="s">
        <v>12638</v>
      </c>
      <c r="B6045" s="2" t="s">
        <v>12639</v>
      </c>
      <c r="C6045" s="2" t="s">
        <v>12582</v>
      </c>
      <c r="D6045" s="2" t="s">
        <v>5727</v>
      </c>
      <c r="E6045" s="2" t="s">
        <v>5728</v>
      </c>
      <c r="F6045" s="2" t="s">
        <v>5537</v>
      </c>
    </row>
    <row r="6046" ht="16.5" spans="1:6">
      <c r="A6046" s="2" t="s">
        <v>12640</v>
      </c>
      <c r="B6046" s="2" t="s">
        <v>8279</v>
      </c>
      <c r="C6046" s="2" t="s">
        <v>12582</v>
      </c>
      <c r="D6046" s="2" t="s">
        <v>5727</v>
      </c>
      <c r="E6046" s="2" t="s">
        <v>5728</v>
      </c>
      <c r="F6046" s="2" t="s">
        <v>5537</v>
      </c>
    </row>
    <row r="6047" ht="16.5" spans="1:6">
      <c r="A6047" s="2" t="s">
        <v>12641</v>
      </c>
      <c r="B6047" s="2" t="s">
        <v>12642</v>
      </c>
      <c r="C6047" s="2" t="s">
        <v>12582</v>
      </c>
      <c r="D6047" s="2" t="s">
        <v>5727</v>
      </c>
      <c r="E6047" s="2" t="s">
        <v>5728</v>
      </c>
      <c r="F6047" s="2" t="s">
        <v>5537</v>
      </c>
    </row>
    <row r="6048" ht="16.5" spans="1:6">
      <c r="A6048" s="2" t="s">
        <v>12643</v>
      </c>
      <c r="B6048" s="2" t="s">
        <v>12644</v>
      </c>
      <c r="C6048" s="2" t="s">
        <v>12582</v>
      </c>
      <c r="D6048" s="2" t="s">
        <v>5727</v>
      </c>
      <c r="E6048" s="2" t="s">
        <v>5728</v>
      </c>
      <c r="F6048" s="2" t="s">
        <v>5537</v>
      </c>
    </row>
    <row r="6049" ht="16.5" spans="1:6">
      <c r="A6049" s="2" t="s">
        <v>12645</v>
      </c>
      <c r="B6049" s="2" t="s">
        <v>12646</v>
      </c>
      <c r="C6049" s="2" t="s">
        <v>12582</v>
      </c>
      <c r="D6049" s="2" t="s">
        <v>5727</v>
      </c>
      <c r="E6049" s="2" t="s">
        <v>5728</v>
      </c>
      <c r="F6049" s="2" t="s">
        <v>5537</v>
      </c>
    </row>
    <row r="6050" ht="16.5" spans="1:6">
      <c r="A6050" s="2" t="s">
        <v>12647</v>
      </c>
      <c r="B6050" s="2" t="s">
        <v>12648</v>
      </c>
      <c r="C6050" s="2" t="s">
        <v>12582</v>
      </c>
      <c r="D6050" s="2" t="s">
        <v>5727</v>
      </c>
      <c r="E6050" s="2" t="s">
        <v>5728</v>
      </c>
      <c r="F6050" s="2" t="s">
        <v>5537</v>
      </c>
    </row>
    <row r="6051" ht="16.5" spans="1:6">
      <c r="A6051" s="2" t="s">
        <v>12649</v>
      </c>
      <c r="B6051" s="2" t="s">
        <v>12650</v>
      </c>
      <c r="C6051" s="2" t="s">
        <v>12582</v>
      </c>
      <c r="D6051" s="2" t="s">
        <v>5727</v>
      </c>
      <c r="E6051" s="2" t="s">
        <v>5728</v>
      </c>
      <c r="F6051" s="2" t="s">
        <v>5537</v>
      </c>
    </row>
    <row r="6052" ht="16.5" spans="1:6">
      <c r="A6052" s="2" t="s">
        <v>12651</v>
      </c>
      <c r="B6052" s="2" t="s">
        <v>12652</v>
      </c>
      <c r="C6052" s="2" t="s">
        <v>12582</v>
      </c>
      <c r="D6052" s="2" t="s">
        <v>5727</v>
      </c>
      <c r="E6052" s="2" t="s">
        <v>5728</v>
      </c>
      <c r="F6052" s="2" t="s">
        <v>5537</v>
      </c>
    </row>
    <row r="6053" ht="16.5" spans="1:6">
      <c r="A6053" s="2" t="s">
        <v>12653</v>
      </c>
      <c r="B6053" s="2" t="s">
        <v>12654</v>
      </c>
      <c r="C6053" s="2" t="s">
        <v>12582</v>
      </c>
      <c r="D6053" s="2" t="s">
        <v>5727</v>
      </c>
      <c r="E6053" s="2" t="s">
        <v>5728</v>
      </c>
      <c r="F6053" s="2" t="s">
        <v>5537</v>
      </c>
    </row>
    <row r="6054" ht="16.5" spans="1:6">
      <c r="A6054" s="2" t="s">
        <v>12655</v>
      </c>
      <c r="B6054" s="2" t="s">
        <v>12656</v>
      </c>
      <c r="C6054" s="2" t="s">
        <v>12582</v>
      </c>
      <c r="D6054" s="2" t="s">
        <v>5727</v>
      </c>
      <c r="E6054" s="2" t="s">
        <v>5728</v>
      </c>
      <c r="F6054" s="2" t="s">
        <v>5537</v>
      </c>
    </row>
    <row r="6055" ht="16.5" spans="1:6">
      <c r="A6055" s="2" t="s">
        <v>12657</v>
      </c>
      <c r="B6055" s="2" t="s">
        <v>12658</v>
      </c>
      <c r="C6055" s="2" t="s">
        <v>12659</v>
      </c>
      <c r="D6055" s="2" t="s">
        <v>5727</v>
      </c>
      <c r="E6055" s="2" t="s">
        <v>5728</v>
      </c>
      <c r="F6055" s="2" t="s">
        <v>5537</v>
      </c>
    </row>
    <row r="6056" ht="16.5" spans="1:6">
      <c r="A6056" s="2" t="s">
        <v>12660</v>
      </c>
      <c r="B6056" s="2" t="s">
        <v>12661</v>
      </c>
      <c r="C6056" s="2" t="s">
        <v>12659</v>
      </c>
      <c r="D6056" s="2" t="s">
        <v>5727</v>
      </c>
      <c r="E6056" s="2" t="s">
        <v>5728</v>
      </c>
      <c r="F6056" s="2" t="s">
        <v>5537</v>
      </c>
    </row>
    <row r="6057" ht="16.5" spans="1:6">
      <c r="A6057" s="2" t="s">
        <v>12662</v>
      </c>
      <c r="B6057" s="2" t="s">
        <v>12663</v>
      </c>
      <c r="C6057" s="2" t="s">
        <v>12659</v>
      </c>
      <c r="D6057" s="2" t="s">
        <v>5727</v>
      </c>
      <c r="E6057" s="2" t="s">
        <v>5728</v>
      </c>
      <c r="F6057" s="2" t="s">
        <v>5537</v>
      </c>
    </row>
    <row r="6058" ht="16.5" spans="1:6">
      <c r="A6058" s="2" t="s">
        <v>12664</v>
      </c>
      <c r="B6058" s="2" t="s">
        <v>12665</v>
      </c>
      <c r="C6058" s="2" t="s">
        <v>12659</v>
      </c>
      <c r="D6058" s="2" t="s">
        <v>5727</v>
      </c>
      <c r="E6058" s="2" t="s">
        <v>5728</v>
      </c>
      <c r="F6058" s="2" t="s">
        <v>5537</v>
      </c>
    </row>
    <row r="6059" ht="16.5" spans="1:6">
      <c r="A6059" s="2" t="s">
        <v>12666</v>
      </c>
      <c r="B6059" s="2" t="s">
        <v>12667</v>
      </c>
      <c r="C6059" s="2" t="s">
        <v>12659</v>
      </c>
      <c r="D6059" s="2" t="s">
        <v>5727</v>
      </c>
      <c r="E6059" s="2" t="s">
        <v>5728</v>
      </c>
      <c r="F6059" s="2" t="s">
        <v>5537</v>
      </c>
    </row>
    <row r="6060" ht="16.5" spans="1:6">
      <c r="A6060" s="2" t="s">
        <v>12668</v>
      </c>
      <c r="B6060" s="2" t="s">
        <v>12669</v>
      </c>
      <c r="C6060" s="2" t="s">
        <v>12659</v>
      </c>
      <c r="D6060" s="2" t="s">
        <v>5727</v>
      </c>
      <c r="E6060" s="2" t="s">
        <v>5728</v>
      </c>
      <c r="F6060" s="2" t="s">
        <v>5537</v>
      </c>
    </row>
    <row r="6061" ht="16.5" spans="1:6">
      <c r="A6061" s="2" t="s">
        <v>12670</v>
      </c>
      <c r="B6061" s="2" t="s">
        <v>12671</v>
      </c>
      <c r="C6061" s="2" t="s">
        <v>12659</v>
      </c>
      <c r="D6061" s="2" t="s">
        <v>5727</v>
      </c>
      <c r="E6061" s="2" t="s">
        <v>5728</v>
      </c>
      <c r="F6061" s="2" t="s">
        <v>5537</v>
      </c>
    </row>
    <row r="6062" ht="16.5" spans="1:6">
      <c r="A6062" s="2" t="s">
        <v>12672</v>
      </c>
      <c r="B6062" s="2" t="s">
        <v>12673</v>
      </c>
      <c r="C6062" s="2" t="s">
        <v>12659</v>
      </c>
      <c r="D6062" s="2" t="s">
        <v>5727</v>
      </c>
      <c r="E6062" s="2" t="s">
        <v>5728</v>
      </c>
      <c r="F6062" s="2" t="s">
        <v>5537</v>
      </c>
    </row>
    <row r="6063" ht="16.5" spans="1:6">
      <c r="A6063" s="2" t="s">
        <v>12674</v>
      </c>
      <c r="B6063" s="2" t="s">
        <v>12675</v>
      </c>
      <c r="C6063" s="2" t="s">
        <v>12659</v>
      </c>
      <c r="D6063" s="2" t="s">
        <v>5727</v>
      </c>
      <c r="E6063" s="2" t="s">
        <v>5728</v>
      </c>
      <c r="F6063" s="2" t="s">
        <v>5537</v>
      </c>
    </row>
    <row r="6064" ht="16.5" spans="1:6">
      <c r="A6064" s="2" t="s">
        <v>12676</v>
      </c>
      <c r="B6064" s="2" t="s">
        <v>12677</v>
      </c>
      <c r="C6064" s="2" t="s">
        <v>12659</v>
      </c>
      <c r="D6064" s="2" t="s">
        <v>5727</v>
      </c>
      <c r="E6064" s="2" t="s">
        <v>5728</v>
      </c>
      <c r="F6064" s="2" t="s">
        <v>5537</v>
      </c>
    </row>
    <row r="6065" ht="16.5" spans="1:6">
      <c r="A6065" s="2" t="s">
        <v>12678</v>
      </c>
      <c r="B6065" s="2" t="s">
        <v>12679</v>
      </c>
      <c r="C6065" s="2" t="s">
        <v>12659</v>
      </c>
      <c r="D6065" s="2" t="s">
        <v>5727</v>
      </c>
      <c r="E6065" s="2" t="s">
        <v>5728</v>
      </c>
      <c r="F6065" s="2" t="s">
        <v>5537</v>
      </c>
    </row>
    <row r="6066" ht="16.5" spans="1:6">
      <c r="A6066" s="2" t="s">
        <v>12680</v>
      </c>
      <c r="B6066" s="2" t="s">
        <v>12681</v>
      </c>
      <c r="C6066" s="2" t="s">
        <v>12659</v>
      </c>
      <c r="D6066" s="2" t="s">
        <v>5727</v>
      </c>
      <c r="E6066" s="2" t="s">
        <v>5728</v>
      </c>
      <c r="F6066" s="2" t="s">
        <v>5537</v>
      </c>
    </row>
    <row r="6067" ht="16.5" spans="1:6">
      <c r="A6067" s="2" t="s">
        <v>12682</v>
      </c>
      <c r="B6067" s="2" t="s">
        <v>12683</v>
      </c>
      <c r="C6067" s="2" t="s">
        <v>12659</v>
      </c>
      <c r="D6067" s="2" t="s">
        <v>5727</v>
      </c>
      <c r="E6067" s="2" t="s">
        <v>5728</v>
      </c>
      <c r="F6067" s="2" t="s">
        <v>5537</v>
      </c>
    </row>
    <row r="6068" ht="16.5" spans="1:6">
      <c r="A6068" s="2" t="s">
        <v>12684</v>
      </c>
      <c r="B6068" s="2" t="s">
        <v>12685</v>
      </c>
      <c r="C6068" s="2" t="s">
        <v>12659</v>
      </c>
      <c r="D6068" s="2" t="s">
        <v>5727</v>
      </c>
      <c r="E6068" s="2" t="s">
        <v>5728</v>
      </c>
      <c r="F6068" s="2" t="s">
        <v>5537</v>
      </c>
    </row>
    <row r="6069" ht="16.5" spans="1:6">
      <c r="A6069" s="2" t="s">
        <v>12686</v>
      </c>
      <c r="B6069" s="2" t="s">
        <v>12687</v>
      </c>
      <c r="C6069" s="2" t="s">
        <v>12659</v>
      </c>
      <c r="D6069" s="2" t="s">
        <v>5727</v>
      </c>
      <c r="E6069" s="2" t="s">
        <v>5728</v>
      </c>
      <c r="F6069" s="2" t="s">
        <v>5537</v>
      </c>
    </row>
    <row r="6070" ht="16.5" spans="1:6">
      <c r="A6070" s="2" t="s">
        <v>12688</v>
      </c>
      <c r="B6070" s="2" t="s">
        <v>12689</v>
      </c>
      <c r="C6070" s="2" t="s">
        <v>12659</v>
      </c>
      <c r="D6070" s="2" t="s">
        <v>5727</v>
      </c>
      <c r="E6070" s="2" t="s">
        <v>5728</v>
      </c>
      <c r="F6070" s="2" t="s">
        <v>5537</v>
      </c>
    </row>
    <row r="6071" ht="16.5" spans="1:6">
      <c r="A6071" s="2" t="s">
        <v>12690</v>
      </c>
      <c r="B6071" s="2" t="s">
        <v>12691</v>
      </c>
      <c r="C6071" s="2" t="s">
        <v>12659</v>
      </c>
      <c r="D6071" s="2" t="s">
        <v>5727</v>
      </c>
      <c r="E6071" s="2" t="s">
        <v>5728</v>
      </c>
      <c r="F6071" s="2" t="s">
        <v>5537</v>
      </c>
    </row>
    <row r="6072" ht="16.5" spans="1:6">
      <c r="A6072" s="2" t="s">
        <v>12692</v>
      </c>
      <c r="B6072" s="2" t="s">
        <v>12693</v>
      </c>
      <c r="C6072" s="2" t="s">
        <v>12659</v>
      </c>
      <c r="D6072" s="2" t="s">
        <v>5727</v>
      </c>
      <c r="E6072" s="2" t="s">
        <v>5728</v>
      </c>
      <c r="F6072" s="2" t="s">
        <v>5537</v>
      </c>
    </row>
    <row r="6073" ht="16.5" spans="1:6">
      <c r="A6073" s="2" t="s">
        <v>12694</v>
      </c>
      <c r="B6073" s="2" t="s">
        <v>12695</v>
      </c>
      <c r="C6073" s="2" t="s">
        <v>12659</v>
      </c>
      <c r="D6073" s="2" t="s">
        <v>5727</v>
      </c>
      <c r="E6073" s="2" t="s">
        <v>5728</v>
      </c>
      <c r="F6073" s="2" t="s">
        <v>5537</v>
      </c>
    </row>
    <row r="6074" ht="16.5" spans="1:6">
      <c r="A6074" s="2" t="s">
        <v>12696</v>
      </c>
      <c r="B6074" s="2" t="s">
        <v>12697</v>
      </c>
      <c r="C6074" s="2" t="s">
        <v>12659</v>
      </c>
      <c r="D6074" s="2" t="s">
        <v>5727</v>
      </c>
      <c r="E6074" s="2" t="s">
        <v>5728</v>
      </c>
      <c r="F6074" s="2" t="s">
        <v>5537</v>
      </c>
    </row>
    <row r="6075" ht="16.5" spans="1:6">
      <c r="A6075" s="2" t="s">
        <v>12698</v>
      </c>
      <c r="B6075" s="2" t="s">
        <v>12699</v>
      </c>
      <c r="C6075" s="2" t="s">
        <v>12659</v>
      </c>
      <c r="D6075" s="2" t="s">
        <v>5727</v>
      </c>
      <c r="E6075" s="2" t="s">
        <v>5728</v>
      </c>
      <c r="F6075" s="2" t="s">
        <v>5537</v>
      </c>
    </row>
    <row r="6076" ht="16.5" spans="1:6">
      <c r="A6076" s="2" t="s">
        <v>12700</v>
      </c>
      <c r="B6076" s="2" t="s">
        <v>12701</v>
      </c>
      <c r="C6076" s="2" t="s">
        <v>12659</v>
      </c>
      <c r="D6076" s="2" t="s">
        <v>5727</v>
      </c>
      <c r="E6076" s="2" t="s">
        <v>5728</v>
      </c>
      <c r="F6076" s="2" t="s">
        <v>5537</v>
      </c>
    </row>
    <row r="6077" ht="16.5" spans="1:6">
      <c r="A6077" s="2" t="s">
        <v>12702</v>
      </c>
      <c r="B6077" s="2" t="s">
        <v>12703</v>
      </c>
      <c r="C6077" s="2" t="s">
        <v>12659</v>
      </c>
      <c r="D6077" s="2" t="s">
        <v>5727</v>
      </c>
      <c r="E6077" s="2" t="s">
        <v>5728</v>
      </c>
      <c r="F6077" s="2" t="s">
        <v>5537</v>
      </c>
    </row>
    <row r="6078" ht="16.5" spans="1:6">
      <c r="A6078" s="2" t="s">
        <v>12704</v>
      </c>
      <c r="B6078" s="2" t="s">
        <v>12705</v>
      </c>
      <c r="C6078" s="2" t="s">
        <v>12659</v>
      </c>
      <c r="D6078" s="2" t="s">
        <v>5727</v>
      </c>
      <c r="E6078" s="2" t="s">
        <v>5728</v>
      </c>
      <c r="F6078" s="2" t="s">
        <v>5537</v>
      </c>
    </row>
    <row r="6079" ht="16.5" spans="1:6">
      <c r="A6079" s="2" t="s">
        <v>12706</v>
      </c>
      <c r="B6079" s="2" t="s">
        <v>7384</v>
      </c>
      <c r="C6079" s="2" t="s">
        <v>12659</v>
      </c>
      <c r="D6079" s="2" t="s">
        <v>5727</v>
      </c>
      <c r="E6079" s="2" t="s">
        <v>5728</v>
      </c>
      <c r="F6079" s="2" t="s">
        <v>5537</v>
      </c>
    </row>
    <row r="6080" ht="16.5" spans="1:6">
      <c r="A6080" s="2" t="s">
        <v>12707</v>
      </c>
      <c r="B6080" s="2" t="s">
        <v>12708</v>
      </c>
      <c r="C6080" s="2" t="s">
        <v>12659</v>
      </c>
      <c r="D6080" s="2" t="s">
        <v>5727</v>
      </c>
      <c r="E6080" s="2" t="s">
        <v>5728</v>
      </c>
      <c r="F6080" s="2" t="s">
        <v>5537</v>
      </c>
    </row>
    <row r="6081" ht="16.5" spans="1:6">
      <c r="A6081" s="2" t="s">
        <v>12709</v>
      </c>
      <c r="B6081" s="2" t="s">
        <v>12710</v>
      </c>
      <c r="C6081" s="2" t="s">
        <v>12659</v>
      </c>
      <c r="D6081" s="2" t="s">
        <v>5727</v>
      </c>
      <c r="E6081" s="2" t="s">
        <v>5728</v>
      </c>
      <c r="F6081" s="2" t="s">
        <v>5537</v>
      </c>
    </row>
    <row r="6082" ht="16.5" spans="1:6">
      <c r="A6082" s="2" t="s">
        <v>12711</v>
      </c>
      <c r="B6082" s="2" t="s">
        <v>12712</v>
      </c>
      <c r="C6082" s="2" t="s">
        <v>12659</v>
      </c>
      <c r="D6082" s="2" t="s">
        <v>5727</v>
      </c>
      <c r="E6082" s="2" t="s">
        <v>5728</v>
      </c>
      <c r="F6082" s="2" t="s">
        <v>5537</v>
      </c>
    </row>
    <row r="6083" ht="16.5" spans="1:6">
      <c r="A6083" s="2" t="s">
        <v>12713</v>
      </c>
      <c r="B6083" s="2" t="s">
        <v>12714</v>
      </c>
      <c r="C6083" s="2" t="s">
        <v>12659</v>
      </c>
      <c r="D6083" s="2" t="s">
        <v>5727</v>
      </c>
      <c r="E6083" s="2" t="s">
        <v>5728</v>
      </c>
      <c r="F6083" s="2" t="s">
        <v>5537</v>
      </c>
    </row>
    <row r="6084" ht="16.5" spans="1:6">
      <c r="A6084" s="2" t="s">
        <v>12715</v>
      </c>
      <c r="B6084" s="2" t="s">
        <v>12716</v>
      </c>
      <c r="C6084" s="2" t="s">
        <v>12659</v>
      </c>
      <c r="D6084" s="2" t="s">
        <v>5727</v>
      </c>
      <c r="E6084" s="2" t="s">
        <v>5728</v>
      </c>
      <c r="F6084" s="2" t="s">
        <v>5537</v>
      </c>
    </row>
    <row r="6085" ht="16.5" spans="1:6">
      <c r="A6085" s="2" t="s">
        <v>12717</v>
      </c>
      <c r="B6085" s="2" t="s">
        <v>12718</v>
      </c>
      <c r="C6085" s="2" t="s">
        <v>12659</v>
      </c>
      <c r="D6085" s="2" t="s">
        <v>5727</v>
      </c>
      <c r="E6085" s="2" t="s">
        <v>5728</v>
      </c>
      <c r="F6085" s="2" t="s">
        <v>5537</v>
      </c>
    </row>
    <row r="6086" ht="16.5" spans="1:6">
      <c r="A6086" s="2" t="s">
        <v>12719</v>
      </c>
      <c r="B6086" s="2" t="s">
        <v>12720</v>
      </c>
      <c r="C6086" s="2" t="s">
        <v>12659</v>
      </c>
      <c r="D6086" s="2" t="s">
        <v>5727</v>
      </c>
      <c r="E6086" s="2" t="s">
        <v>5728</v>
      </c>
      <c r="F6086" s="2" t="s">
        <v>5537</v>
      </c>
    </row>
    <row r="6087" ht="16.5" spans="1:6">
      <c r="A6087" s="2" t="s">
        <v>12721</v>
      </c>
      <c r="B6087" s="2" t="s">
        <v>12722</v>
      </c>
      <c r="C6087" s="2" t="s">
        <v>12659</v>
      </c>
      <c r="D6087" s="2" t="s">
        <v>5727</v>
      </c>
      <c r="E6087" s="2" t="s">
        <v>5728</v>
      </c>
      <c r="F6087" s="2" t="s">
        <v>5537</v>
      </c>
    </row>
    <row r="6088" ht="16.5" spans="1:6">
      <c r="A6088" s="2" t="s">
        <v>12723</v>
      </c>
      <c r="B6088" s="2" t="s">
        <v>12724</v>
      </c>
      <c r="C6088" s="2" t="s">
        <v>12659</v>
      </c>
      <c r="D6088" s="2" t="s">
        <v>5727</v>
      </c>
      <c r="E6088" s="2" t="s">
        <v>5728</v>
      </c>
      <c r="F6088" s="2" t="s">
        <v>5537</v>
      </c>
    </row>
    <row r="6089" ht="16.5" spans="1:6">
      <c r="A6089" s="2" t="s">
        <v>12725</v>
      </c>
      <c r="B6089" s="2" t="s">
        <v>12726</v>
      </c>
      <c r="C6089" s="2" t="s">
        <v>12659</v>
      </c>
      <c r="D6089" s="2" t="s">
        <v>5727</v>
      </c>
      <c r="E6089" s="2" t="s">
        <v>5728</v>
      </c>
      <c r="F6089" s="2" t="s">
        <v>5537</v>
      </c>
    </row>
    <row r="6090" ht="16.5" spans="1:6">
      <c r="A6090" s="2" t="s">
        <v>12727</v>
      </c>
      <c r="B6090" s="2" t="s">
        <v>12728</v>
      </c>
      <c r="C6090" s="2" t="s">
        <v>12659</v>
      </c>
      <c r="D6090" s="2" t="s">
        <v>5727</v>
      </c>
      <c r="E6090" s="2" t="s">
        <v>5728</v>
      </c>
      <c r="F6090" s="2" t="s">
        <v>5537</v>
      </c>
    </row>
    <row r="6091" ht="16.5" spans="1:6">
      <c r="A6091" s="2" t="s">
        <v>12729</v>
      </c>
      <c r="B6091" s="2" t="s">
        <v>12730</v>
      </c>
      <c r="C6091" s="2" t="s">
        <v>12659</v>
      </c>
      <c r="D6091" s="2" t="s">
        <v>5727</v>
      </c>
      <c r="E6091" s="2" t="s">
        <v>5728</v>
      </c>
      <c r="F6091" s="2" t="s">
        <v>5537</v>
      </c>
    </row>
    <row r="6092" ht="16.5" spans="1:6">
      <c r="A6092" s="2" t="s">
        <v>12731</v>
      </c>
      <c r="B6092" s="2" t="s">
        <v>12732</v>
      </c>
      <c r="C6092" s="2" t="s">
        <v>12659</v>
      </c>
      <c r="D6092" s="2" t="s">
        <v>5727</v>
      </c>
      <c r="E6092" s="2" t="s">
        <v>5728</v>
      </c>
      <c r="F6092" s="2" t="s">
        <v>5537</v>
      </c>
    </row>
    <row r="6093" ht="16.5" spans="1:6">
      <c r="A6093" s="2" t="s">
        <v>12733</v>
      </c>
      <c r="B6093" s="2" t="s">
        <v>12734</v>
      </c>
      <c r="C6093" s="2" t="s">
        <v>12659</v>
      </c>
      <c r="D6093" s="2" t="s">
        <v>5727</v>
      </c>
      <c r="E6093" s="2" t="s">
        <v>5728</v>
      </c>
      <c r="F6093" s="2" t="s">
        <v>5537</v>
      </c>
    </row>
    <row r="6094" ht="16.5" spans="1:6">
      <c r="A6094" s="2" t="s">
        <v>12735</v>
      </c>
      <c r="B6094" s="2" t="s">
        <v>12736</v>
      </c>
      <c r="C6094" s="2" t="s">
        <v>12659</v>
      </c>
      <c r="D6094" s="2" t="s">
        <v>5727</v>
      </c>
      <c r="E6094" s="2" t="s">
        <v>5728</v>
      </c>
      <c r="F6094" s="2" t="s">
        <v>5537</v>
      </c>
    </row>
    <row r="6095" ht="16.5" spans="1:6">
      <c r="A6095" s="2" t="s">
        <v>12737</v>
      </c>
      <c r="B6095" s="2" t="s">
        <v>6886</v>
      </c>
      <c r="C6095" s="2" t="s">
        <v>5736</v>
      </c>
      <c r="D6095" s="2" t="s">
        <v>5573</v>
      </c>
      <c r="E6095" s="2" t="s">
        <v>5574</v>
      </c>
      <c r="F6095" s="2" t="s">
        <v>5537</v>
      </c>
    </row>
    <row r="6096" ht="16.5" spans="1:6">
      <c r="A6096" s="2" t="s">
        <v>12738</v>
      </c>
      <c r="B6096" s="2" t="s">
        <v>12739</v>
      </c>
      <c r="C6096" s="2" t="s">
        <v>5736</v>
      </c>
      <c r="D6096" s="2" t="s">
        <v>5573</v>
      </c>
      <c r="E6096" s="2" t="s">
        <v>5574</v>
      </c>
      <c r="F6096" s="2" t="s">
        <v>5537</v>
      </c>
    </row>
    <row r="6097" ht="16.5" spans="1:6">
      <c r="A6097" s="2" t="s">
        <v>12740</v>
      </c>
      <c r="B6097" s="2" t="s">
        <v>12741</v>
      </c>
      <c r="C6097" s="2" t="s">
        <v>5736</v>
      </c>
      <c r="D6097" s="2" t="s">
        <v>5573</v>
      </c>
      <c r="E6097" s="2" t="s">
        <v>5574</v>
      </c>
      <c r="F6097" s="2" t="s">
        <v>5537</v>
      </c>
    </row>
    <row r="6098" ht="16.5" spans="1:6">
      <c r="A6098" s="2" t="s">
        <v>12742</v>
      </c>
      <c r="B6098" s="2" t="s">
        <v>12743</v>
      </c>
      <c r="C6098" s="2" t="s">
        <v>5736</v>
      </c>
      <c r="D6098" s="2" t="s">
        <v>5573</v>
      </c>
      <c r="E6098" s="2" t="s">
        <v>5574</v>
      </c>
      <c r="F6098" s="2" t="s">
        <v>5537</v>
      </c>
    </row>
    <row r="6099" ht="16.5" spans="1:6">
      <c r="A6099" s="2" t="s">
        <v>12744</v>
      </c>
      <c r="B6099" s="2" t="s">
        <v>12745</v>
      </c>
      <c r="C6099" s="2" t="s">
        <v>5736</v>
      </c>
      <c r="D6099" s="2" t="s">
        <v>5573</v>
      </c>
      <c r="E6099" s="2" t="s">
        <v>5574</v>
      </c>
      <c r="F6099" s="2" t="s">
        <v>5537</v>
      </c>
    </row>
    <row r="6100" ht="16.5" spans="1:6">
      <c r="A6100" s="2" t="s">
        <v>12746</v>
      </c>
      <c r="B6100" s="2" t="s">
        <v>12747</v>
      </c>
      <c r="C6100" s="2" t="s">
        <v>5736</v>
      </c>
      <c r="D6100" s="2" t="s">
        <v>5573</v>
      </c>
      <c r="E6100" s="2" t="s">
        <v>5574</v>
      </c>
      <c r="F6100" s="2" t="s">
        <v>5537</v>
      </c>
    </row>
    <row r="6101" ht="16.5" spans="1:6">
      <c r="A6101" s="2" t="s">
        <v>12748</v>
      </c>
      <c r="B6101" s="2" t="s">
        <v>12749</v>
      </c>
      <c r="C6101" s="2" t="s">
        <v>5736</v>
      </c>
      <c r="D6101" s="2" t="s">
        <v>5573</v>
      </c>
      <c r="E6101" s="2" t="s">
        <v>5574</v>
      </c>
      <c r="F6101" s="2" t="s">
        <v>5537</v>
      </c>
    </row>
    <row r="6102" ht="16.5" spans="1:6">
      <c r="A6102" s="2" t="s">
        <v>12750</v>
      </c>
      <c r="B6102" s="2" t="s">
        <v>12751</v>
      </c>
      <c r="C6102" s="2" t="s">
        <v>5736</v>
      </c>
      <c r="D6102" s="2" t="s">
        <v>5573</v>
      </c>
      <c r="E6102" s="2" t="s">
        <v>5574</v>
      </c>
      <c r="F6102" s="2" t="s">
        <v>5537</v>
      </c>
    </row>
    <row r="6103" ht="16.5" spans="1:6">
      <c r="A6103" s="2" t="s">
        <v>12752</v>
      </c>
      <c r="B6103" s="2" t="s">
        <v>12753</v>
      </c>
      <c r="C6103" s="2" t="s">
        <v>5736</v>
      </c>
      <c r="D6103" s="2" t="s">
        <v>5573</v>
      </c>
      <c r="E6103" s="2" t="s">
        <v>5574</v>
      </c>
      <c r="F6103" s="2" t="s">
        <v>5537</v>
      </c>
    </row>
    <row r="6104" ht="16.5" spans="1:6">
      <c r="A6104" s="2" t="s">
        <v>12754</v>
      </c>
      <c r="B6104" s="2" t="s">
        <v>12755</v>
      </c>
      <c r="C6104" s="2" t="s">
        <v>5736</v>
      </c>
      <c r="D6104" s="2" t="s">
        <v>5573</v>
      </c>
      <c r="E6104" s="2" t="s">
        <v>5574</v>
      </c>
      <c r="F6104" s="2" t="s">
        <v>5537</v>
      </c>
    </row>
    <row r="6105" ht="16.5" spans="1:6">
      <c r="A6105" s="2" t="s">
        <v>12756</v>
      </c>
      <c r="B6105" s="2" t="s">
        <v>12757</v>
      </c>
      <c r="C6105" s="2" t="s">
        <v>5736</v>
      </c>
      <c r="D6105" s="2" t="s">
        <v>5573</v>
      </c>
      <c r="E6105" s="2" t="s">
        <v>5574</v>
      </c>
      <c r="F6105" s="2" t="s">
        <v>5537</v>
      </c>
    </row>
    <row r="6106" ht="16.5" spans="1:6">
      <c r="A6106" s="2" t="s">
        <v>12758</v>
      </c>
      <c r="B6106" s="2" t="s">
        <v>12759</v>
      </c>
      <c r="C6106" s="2" t="s">
        <v>5736</v>
      </c>
      <c r="D6106" s="2" t="s">
        <v>5573</v>
      </c>
      <c r="E6106" s="2" t="s">
        <v>5574</v>
      </c>
      <c r="F6106" s="2" t="s">
        <v>5537</v>
      </c>
    </row>
    <row r="6107" ht="16.5" spans="1:6">
      <c r="A6107" s="2" t="s">
        <v>12760</v>
      </c>
      <c r="B6107" s="2" t="s">
        <v>12761</v>
      </c>
      <c r="C6107" s="2" t="s">
        <v>5736</v>
      </c>
      <c r="D6107" s="2" t="s">
        <v>5573</v>
      </c>
      <c r="E6107" s="2" t="s">
        <v>5574</v>
      </c>
      <c r="F6107" s="2" t="s">
        <v>5537</v>
      </c>
    </row>
    <row r="6108" ht="16.5" spans="1:6">
      <c r="A6108" s="2" t="s">
        <v>12762</v>
      </c>
      <c r="B6108" s="2" t="s">
        <v>12763</v>
      </c>
      <c r="C6108" s="2" t="s">
        <v>5736</v>
      </c>
      <c r="D6108" s="2" t="s">
        <v>5573</v>
      </c>
      <c r="E6108" s="2" t="s">
        <v>5574</v>
      </c>
      <c r="F6108" s="2" t="s">
        <v>5537</v>
      </c>
    </row>
    <row r="6109" ht="16.5" spans="1:6">
      <c r="A6109" s="2" t="s">
        <v>12764</v>
      </c>
      <c r="B6109" s="2" t="s">
        <v>12765</v>
      </c>
      <c r="C6109" s="2" t="s">
        <v>5736</v>
      </c>
      <c r="D6109" s="2" t="s">
        <v>5573</v>
      </c>
      <c r="E6109" s="2" t="s">
        <v>5574</v>
      </c>
      <c r="F6109" s="2" t="s">
        <v>5537</v>
      </c>
    </row>
    <row r="6110" ht="16.5" spans="1:6">
      <c r="A6110" s="2" t="s">
        <v>12766</v>
      </c>
      <c r="B6110" s="2" t="s">
        <v>12767</v>
      </c>
      <c r="C6110" s="2" t="s">
        <v>5736</v>
      </c>
      <c r="D6110" s="2" t="s">
        <v>5573</v>
      </c>
      <c r="E6110" s="2" t="s">
        <v>5574</v>
      </c>
      <c r="F6110" s="2" t="s">
        <v>5537</v>
      </c>
    </row>
    <row r="6111" ht="16.5" spans="1:6">
      <c r="A6111" s="2" t="s">
        <v>12768</v>
      </c>
      <c r="B6111" s="2" t="s">
        <v>12769</v>
      </c>
      <c r="C6111" s="2" t="s">
        <v>5736</v>
      </c>
      <c r="D6111" s="2" t="s">
        <v>5573</v>
      </c>
      <c r="E6111" s="2" t="s">
        <v>5574</v>
      </c>
      <c r="F6111" s="2" t="s">
        <v>5537</v>
      </c>
    </row>
    <row r="6112" ht="16.5" spans="1:6">
      <c r="A6112" s="2" t="s">
        <v>12770</v>
      </c>
      <c r="B6112" s="2" t="s">
        <v>12771</v>
      </c>
      <c r="C6112" s="2" t="s">
        <v>5736</v>
      </c>
      <c r="D6112" s="2" t="s">
        <v>5573</v>
      </c>
      <c r="E6112" s="2" t="s">
        <v>5574</v>
      </c>
      <c r="F6112" s="2" t="s">
        <v>5537</v>
      </c>
    </row>
    <row r="6113" ht="16.5" spans="1:6">
      <c r="A6113" s="2" t="s">
        <v>12772</v>
      </c>
      <c r="B6113" s="2" t="s">
        <v>12773</v>
      </c>
      <c r="C6113" s="2" t="s">
        <v>5736</v>
      </c>
      <c r="D6113" s="2" t="s">
        <v>5573</v>
      </c>
      <c r="E6113" s="2" t="s">
        <v>5574</v>
      </c>
      <c r="F6113" s="2" t="s">
        <v>5537</v>
      </c>
    </row>
    <row r="6114" ht="16.5" spans="1:6">
      <c r="A6114" s="2" t="s">
        <v>12774</v>
      </c>
      <c r="B6114" s="2" t="s">
        <v>12775</v>
      </c>
      <c r="C6114" s="2" t="s">
        <v>5736</v>
      </c>
      <c r="D6114" s="2" t="s">
        <v>5573</v>
      </c>
      <c r="E6114" s="2" t="s">
        <v>5574</v>
      </c>
      <c r="F6114" s="2" t="s">
        <v>5537</v>
      </c>
    </row>
    <row r="6115" ht="16.5" spans="1:6">
      <c r="A6115" s="2" t="s">
        <v>12776</v>
      </c>
      <c r="B6115" s="2" t="s">
        <v>12777</v>
      </c>
      <c r="C6115" s="2" t="s">
        <v>5736</v>
      </c>
      <c r="D6115" s="2" t="s">
        <v>5573</v>
      </c>
      <c r="E6115" s="2" t="s">
        <v>5574</v>
      </c>
      <c r="F6115" s="2" t="s">
        <v>5537</v>
      </c>
    </row>
    <row r="6116" ht="16.5" spans="1:6">
      <c r="A6116" s="2" t="s">
        <v>12778</v>
      </c>
      <c r="B6116" s="2" t="s">
        <v>12779</v>
      </c>
      <c r="C6116" s="2" t="s">
        <v>5736</v>
      </c>
      <c r="D6116" s="2" t="s">
        <v>5573</v>
      </c>
      <c r="E6116" s="2" t="s">
        <v>5574</v>
      </c>
      <c r="F6116" s="2" t="s">
        <v>5537</v>
      </c>
    </row>
    <row r="6117" ht="16.5" spans="1:6">
      <c r="A6117" s="2" t="s">
        <v>12780</v>
      </c>
      <c r="B6117" s="2" t="s">
        <v>12781</v>
      </c>
      <c r="C6117" s="2" t="s">
        <v>5736</v>
      </c>
      <c r="D6117" s="2" t="s">
        <v>5573</v>
      </c>
      <c r="E6117" s="2" t="s">
        <v>5574</v>
      </c>
      <c r="F6117" s="2" t="s">
        <v>5537</v>
      </c>
    </row>
    <row r="6118" ht="16.5" spans="1:6">
      <c r="A6118" s="2" t="s">
        <v>12782</v>
      </c>
      <c r="B6118" s="2" t="s">
        <v>12783</v>
      </c>
      <c r="C6118" s="2" t="s">
        <v>5736</v>
      </c>
      <c r="D6118" s="2" t="s">
        <v>5573</v>
      </c>
      <c r="E6118" s="2" t="s">
        <v>5574</v>
      </c>
      <c r="F6118" s="2" t="s">
        <v>5537</v>
      </c>
    </row>
    <row r="6119" ht="16.5" spans="1:6">
      <c r="A6119" s="2" t="s">
        <v>12784</v>
      </c>
      <c r="B6119" s="2" t="s">
        <v>12785</v>
      </c>
      <c r="C6119" s="2" t="s">
        <v>5736</v>
      </c>
      <c r="D6119" s="2" t="s">
        <v>5573</v>
      </c>
      <c r="E6119" s="2" t="s">
        <v>5574</v>
      </c>
      <c r="F6119" s="2" t="s">
        <v>5537</v>
      </c>
    </row>
    <row r="6120" ht="16.5" spans="1:6">
      <c r="A6120" s="2" t="s">
        <v>12786</v>
      </c>
      <c r="B6120" s="2" t="s">
        <v>12787</v>
      </c>
      <c r="C6120" s="2" t="s">
        <v>5736</v>
      </c>
      <c r="D6120" s="2" t="s">
        <v>5573</v>
      </c>
      <c r="E6120" s="2" t="s">
        <v>5574</v>
      </c>
      <c r="F6120" s="2" t="s">
        <v>5537</v>
      </c>
    </row>
    <row r="6121" ht="16.5" spans="1:6">
      <c r="A6121" s="2" t="s">
        <v>12788</v>
      </c>
      <c r="B6121" s="2" t="s">
        <v>12789</v>
      </c>
      <c r="C6121" s="2" t="s">
        <v>5736</v>
      </c>
      <c r="D6121" s="2" t="s">
        <v>5573</v>
      </c>
      <c r="E6121" s="2" t="s">
        <v>5574</v>
      </c>
      <c r="F6121" s="2" t="s">
        <v>5537</v>
      </c>
    </row>
    <row r="6122" ht="16.5" spans="1:6">
      <c r="A6122" s="2" t="s">
        <v>12790</v>
      </c>
      <c r="B6122" s="2" t="s">
        <v>12791</v>
      </c>
      <c r="C6122" s="2" t="s">
        <v>5736</v>
      </c>
      <c r="D6122" s="2" t="s">
        <v>5573</v>
      </c>
      <c r="E6122" s="2" t="s">
        <v>5574</v>
      </c>
      <c r="F6122" s="2" t="s">
        <v>5537</v>
      </c>
    </row>
    <row r="6123" ht="16.5" spans="1:6">
      <c r="A6123" s="2" t="s">
        <v>12792</v>
      </c>
      <c r="B6123" s="2" t="s">
        <v>12793</v>
      </c>
      <c r="C6123" s="2" t="s">
        <v>5736</v>
      </c>
      <c r="D6123" s="2" t="s">
        <v>5573</v>
      </c>
      <c r="E6123" s="2" t="s">
        <v>5574</v>
      </c>
      <c r="F6123" s="2" t="s">
        <v>5537</v>
      </c>
    </row>
    <row r="6124" ht="16.5" spans="1:6">
      <c r="A6124" s="2" t="s">
        <v>12794</v>
      </c>
      <c r="B6124" s="2" t="s">
        <v>12795</v>
      </c>
      <c r="C6124" s="2" t="s">
        <v>5736</v>
      </c>
      <c r="D6124" s="2" t="s">
        <v>5573</v>
      </c>
      <c r="E6124" s="2" t="s">
        <v>5574</v>
      </c>
      <c r="F6124" s="2" t="s">
        <v>5537</v>
      </c>
    </row>
    <row r="6125" ht="16.5" spans="1:6">
      <c r="A6125" s="2" t="s">
        <v>12796</v>
      </c>
      <c r="B6125" s="2" t="s">
        <v>12797</v>
      </c>
      <c r="C6125" s="2" t="s">
        <v>5736</v>
      </c>
      <c r="D6125" s="2" t="s">
        <v>5573</v>
      </c>
      <c r="E6125" s="2" t="s">
        <v>5574</v>
      </c>
      <c r="F6125" s="2" t="s">
        <v>5537</v>
      </c>
    </row>
    <row r="6126" ht="16.5" spans="1:6">
      <c r="A6126" s="2" t="s">
        <v>12798</v>
      </c>
      <c r="B6126" s="2" t="s">
        <v>6392</v>
      </c>
      <c r="C6126" s="2" t="s">
        <v>5736</v>
      </c>
      <c r="D6126" s="2" t="s">
        <v>5573</v>
      </c>
      <c r="E6126" s="2" t="s">
        <v>5574</v>
      </c>
      <c r="F6126" s="2" t="s">
        <v>5537</v>
      </c>
    </row>
    <row r="6127" ht="16.5" spans="1:6">
      <c r="A6127" s="2" t="s">
        <v>12799</v>
      </c>
      <c r="B6127" s="2" t="s">
        <v>8474</v>
      </c>
      <c r="C6127" s="2" t="s">
        <v>5736</v>
      </c>
      <c r="D6127" s="2" t="s">
        <v>5573</v>
      </c>
      <c r="E6127" s="2" t="s">
        <v>5574</v>
      </c>
      <c r="F6127" s="2" t="s">
        <v>5537</v>
      </c>
    </row>
    <row r="6128" ht="16.5" spans="1:6">
      <c r="A6128" s="2" t="s">
        <v>12800</v>
      </c>
      <c r="B6128" s="2" t="s">
        <v>12801</v>
      </c>
      <c r="C6128" s="2" t="s">
        <v>5736</v>
      </c>
      <c r="D6128" s="2" t="s">
        <v>5573</v>
      </c>
      <c r="E6128" s="2" t="s">
        <v>5574</v>
      </c>
      <c r="F6128" s="2" t="s">
        <v>5537</v>
      </c>
    </row>
    <row r="6129" ht="16.5" spans="1:6">
      <c r="A6129" s="2" t="s">
        <v>12802</v>
      </c>
      <c r="B6129" s="2" t="s">
        <v>5905</v>
      </c>
      <c r="C6129" s="2" t="s">
        <v>5736</v>
      </c>
      <c r="D6129" s="2" t="s">
        <v>5573</v>
      </c>
      <c r="E6129" s="2" t="s">
        <v>5574</v>
      </c>
      <c r="F6129" s="2" t="s">
        <v>5537</v>
      </c>
    </row>
    <row r="6130" ht="16.5" spans="1:6">
      <c r="A6130" s="2" t="s">
        <v>12803</v>
      </c>
      <c r="B6130" s="2" t="s">
        <v>12804</v>
      </c>
      <c r="C6130" s="2" t="s">
        <v>5736</v>
      </c>
      <c r="D6130" s="2" t="s">
        <v>5573</v>
      </c>
      <c r="E6130" s="2" t="s">
        <v>5574</v>
      </c>
      <c r="F6130" s="2" t="s">
        <v>5537</v>
      </c>
    </row>
    <row r="6131" ht="16.5" spans="1:6">
      <c r="A6131" s="2" t="s">
        <v>12805</v>
      </c>
      <c r="B6131" s="2" t="s">
        <v>12806</v>
      </c>
      <c r="C6131" s="2" t="s">
        <v>5736</v>
      </c>
      <c r="D6131" s="2" t="s">
        <v>5573</v>
      </c>
      <c r="E6131" s="2" t="s">
        <v>5574</v>
      </c>
      <c r="F6131" s="2" t="s">
        <v>5537</v>
      </c>
    </row>
    <row r="6132" ht="16.5" spans="1:6">
      <c r="A6132" s="2" t="s">
        <v>12807</v>
      </c>
      <c r="B6132" s="2" t="s">
        <v>12808</v>
      </c>
      <c r="C6132" s="2" t="s">
        <v>5739</v>
      </c>
      <c r="D6132" s="2" t="s">
        <v>5573</v>
      </c>
      <c r="E6132" s="2" t="s">
        <v>5574</v>
      </c>
      <c r="F6132" s="2" t="s">
        <v>5537</v>
      </c>
    </row>
    <row r="6133" ht="16.5" spans="1:6">
      <c r="A6133" s="2" t="s">
        <v>12809</v>
      </c>
      <c r="B6133" s="2" t="s">
        <v>12810</v>
      </c>
      <c r="C6133" s="2" t="s">
        <v>5739</v>
      </c>
      <c r="D6133" s="2" t="s">
        <v>5573</v>
      </c>
      <c r="E6133" s="2" t="s">
        <v>5574</v>
      </c>
      <c r="F6133" s="2" t="s">
        <v>5537</v>
      </c>
    </row>
    <row r="6134" ht="16.5" spans="1:6">
      <c r="A6134" s="2" t="s">
        <v>12811</v>
      </c>
      <c r="B6134" s="2" t="s">
        <v>12812</v>
      </c>
      <c r="C6134" s="2" t="s">
        <v>5739</v>
      </c>
      <c r="D6134" s="2" t="s">
        <v>5573</v>
      </c>
      <c r="E6134" s="2" t="s">
        <v>5574</v>
      </c>
      <c r="F6134" s="2" t="s">
        <v>5537</v>
      </c>
    </row>
    <row r="6135" ht="16.5" spans="1:6">
      <c r="A6135" s="2" t="s">
        <v>12813</v>
      </c>
      <c r="B6135" s="2" t="s">
        <v>12814</v>
      </c>
      <c r="C6135" s="2" t="s">
        <v>5739</v>
      </c>
      <c r="D6135" s="2" t="s">
        <v>5573</v>
      </c>
      <c r="E6135" s="2" t="s">
        <v>5574</v>
      </c>
      <c r="F6135" s="2" t="s">
        <v>5537</v>
      </c>
    </row>
    <row r="6136" ht="16.5" spans="1:6">
      <c r="A6136" s="2" t="s">
        <v>12815</v>
      </c>
      <c r="B6136" s="2" t="s">
        <v>12816</v>
      </c>
      <c r="C6136" s="2" t="s">
        <v>5739</v>
      </c>
      <c r="D6136" s="2" t="s">
        <v>5573</v>
      </c>
      <c r="E6136" s="2" t="s">
        <v>5574</v>
      </c>
      <c r="F6136" s="2" t="s">
        <v>5537</v>
      </c>
    </row>
    <row r="6137" ht="16.5" spans="1:6">
      <c r="A6137" s="2" t="s">
        <v>12817</v>
      </c>
      <c r="B6137" s="2" t="s">
        <v>12818</v>
      </c>
      <c r="C6137" s="2" t="s">
        <v>5739</v>
      </c>
      <c r="D6137" s="2" t="s">
        <v>5573</v>
      </c>
      <c r="E6137" s="2" t="s">
        <v>5574</v>
      </c>
      <c r="F6137" s="2" t="s">
        <v>5537</v>
      </c>
    </row>
    <row r="6138" ht="16.5" spans="1:6">
      <c r="A6138" s="2" t="s">
        <v>12819</v>
      </c>
      <c r="B6138" s="2" t="s">
        <v>12820</v>
      </c>
      <c r="C6138" s="2" t="s">
        <v>5739</v>
      </c>
      <c r="D6138" s="2" t="s">
        <v>5573</v>
      </c>
      <c r="E6138" s="2" t="s">
        <v>5574</v>
      </c>
      <c r="F6138" s="2" t="s">
        <v>5537</v>
      </c>
    </row>
    <row r="6139" ht="16.5" spans="1:6">
      <c r="A6139" s="2" t="s">
        <v>12821</v>
      </c>
      <c r="B6139" s="2" t="s">
        <v>12822</v>
      </c>
      <c r="C6139" s="2" t="s">
        <v>5739</v>
      </c>
      <c r="D6139" s="2" t="s">
        <v>5573</v>
      </c>
      <c r="E6139" s="2" t="s">
        <v>5574</v>
      </c>
      <c r="F6139" s="2" t="s">
        <v>5537</v>
      </c>
    </row>
    <row r="6140" ht="16.5" spans="1:6">
      <c r="A6140" s="2" t="s">
        <v>12823</v>
      </c>
      <c r="B6140" s="2" t="s">
        <v>12824</v>
      </c>
      <c r="C6140" s="2" t="s">
        <v>5739</v>
      </c>
      <c r="D6140" s="2" t="s">
        <v>5573</v>
      </c>
      <c r="E6140" s="2" t="s">
        <v>5574</v>
      </c>
      <c r="F6140" s="2" t="s">
        <v>5537</v>
      </c>
    </row>
    <row r="6141" ht="16.5" spans="1:6">
      <c r="A6141" s="2" t="s">
        <v>12825</v>
      </c>
      <c r="B6141" s="2" t="s">
        <v>12826</v>
      </c>
      <c r="C6141" s="2" t="s">
        <v>5739</v>
      </c>
      <c r="D6141" s="2" t="s">
        <v>5573</v>
      </c>
      <c r="E6141" s="2" t="s">
        <v>5574</v>
      </c>
      <c r="F6141" s="2" t="s">
        <v>5537</v>
      </c>
    </row>
    <row r="6142" ht="16.5" spans="1:6">
      <c r="A6142" s="2" t="s">
        <v>12827</v>
      </c>
      <c r="B6142" s="2" t="s">
        <v>12828</v>
      </c>
      <c r="C6142" s="2" t="s">
        <v>5739</v>
      </c>
      <c r="D6142" s="2" t="s">
        <v>5573</v>
      </c>
      <c r="E6142" s="2" t="s">
        <v>5574</v>
      </c>
      <c r="F6142" s="2" t="s">
        <v>5537</v>
      </c>
    </row>
    <row r="6143" ht="16.5" spans="1:6">
      <c r="A6143" s="2" t="s">
        <v>12829</v>
      </c>
      <c r="B6143" s="2" t="s">
        <v>6516</v>
      </c>
      <c r="C6143" s="2" t="s">
        <v>5739</v>
      </c>
      <c r="D6143" s="2" t="s">
        <v>5573</v>
      </c>
      <c r="E6143" s="2" t="s">
        <v>5574</v>
      </c>
      <c r="F6143" s="2" t="s">
        <v>5537</v>
      </c>
    </row>
    <row r="6144" ht="16.5" spans="1:6">
      <c r="A6144" s="2" t="s">
        <v>12830</v>
      </c>
      <c r="B6144" s="2" t="s">
        <v>12831</v>
      </c>
      <c r="C6144" s="2" t="s">
        <v>5739</v>
      </c>
      <c r="D6144" s="2" t="s">
        <v>5573</v>
      </c>
      <c r="E6144" s="2" t="s">
        <v>5574</v>
      </c>
      <c r="F6144" s="2" t="s">
        <v>5537</v>
      </c>
    </row>
    <row r="6145" ht="16.5" spans="1:6">
      <c r="A6145" s="2" t="s">
        <v>12832</v>
      </c>
      <c r="B6145" s="2" t="s">
        <v>12833</v>
      </c>
      <c r="C6145" s="2" t="s">
        <v>5739</v>
      </c>
      <c r="D6145" s="2" t="s">
        <v>5573</v>
      </c>
      <c r="E6145" s="2" t="s">
        <v>5574</v>
      </c>
      <c r="F6145" s="2" t="s">
        <v>5537</v>
      </c>
    </row>
    <row r="6146" ht="16.5" spans="1:6">
      <c r="A6146" s="2" t="s">
        <v>12834</v>
      </c>
      <c r="B6146" s="2" t="s">
        <v>12835</v>
      </c>
      <c r="C6146" s="2" t="s">
        <v>5739</v>
      </c>
      <c r="D6146" s="2" t="s">
        <v>5573</v>
      </c>
      <c r="E6146" s="2" t="s">
        <v>5574</v>
      </c>
      <c r="F6146" s="2" t="s">
        <v>5537</v>
      </c>
    </row>
    <row r="6147" ht="16.5" spans="1:6">
      <c r="A6147" s="2" t="s">
        <v>12836</v>
      </c>
      <c r="B6147" s="2" t="s">
        <v>12837</v>
      </c>
      <c r="C6147" s="2" t="s">
        <v>5739</v>
      </c>
      <c r="D6147" s="2" t="s">
        <v>5573</v>
      </c>
      <c r="E6147" s="2" t="s">
        <v>5574</v>
      </c>
      <c r="F6147" s="2" t="s">
        <v>5537</v>
      </c>
    </row>
    <row r="6148" ht="16.5" spans="1:6">
      <c r="A6148" s="2" t="s">
        <v>12838</v>
      </c>
      <c r="B6148" s="2" t="s">
        <v>12839</v>
      </c>
      <c r="C6148" s="2" t="s">
        <v>5739</v>
      </c>
      <c r="D6148" s="2" t="s">
        <v>5573</v>
      </c>
      <c r="E6148" s="2" t="s">
        <v>5574</v>
      </c>
      <c r="F6148" s="2" t="s">
        <v>5537</v>
      </c>
    </row>
    <row r="6149" ht="16.5" spans="1:6">
      <c r="A6149" s="2" t="s">
        <v>12840</v>
      </c>
      <c r="B6149" s="2" t="s">
        <v>12841</v>
      </c>
      <c r="C6149" s="2" t="s">
        <v>5739</v>
      </c>
      <c r="D6149" s="2" t="s">
        <v>5573</v>
      </c>
      <c r="E6149" s="2" t="s">
        <v>5574</v>
      </c>
      <c r="F6149" s="2" t="s">
        <v>5537</v>
      </c>
    </row>
    <row r="6150" ht="16.5" spans="1:6">
      <c r="A6150" s="2" t="s">
        <v>12842</v>
      </c>
      <c r="B6150" s="2" t="s">
        <v>6577</v>
      </c>
      <c r="C6150" s="2" t="s">
        <v>5739</v>
      </c>
      <c r="D6150" s="2" t="s">
        <v>5573</v>
      </c>
      <c r="E6150" s="2" t="s">
        <v>5574</v>
      </c>
      <c r="F6150" s="2" t="s">
        <v>5537</v>
      </c>
    </row>
    <row r="6151" ht="16.5" spans="1:6">
      <c r="A6151" s="2" t="s">
        <v>12843</v>
      </c>
      <c r="B6151" s="2" t="s">
        <v>12844</v>
      </c>
      <c r="C6151" s="2" t="s">
        <v>5739</v>
      </c>
      <c r="D6151" s="2" t="s">
        <v>5573</v>
      </c>
      <c r="E6151" s="2" t="s">
        <v>5574</v>
      </c>
      <c r="F6151" s="2" t="s">
        <v>5537</v>
      </c>
    </row>
    <row r="6152" ht="16.5" spans="1:6">
      <c r="A6152" s="2" t="s">
        <v>12845</v>
      </c>
      <c r="B6152" s="2" t="s">
        <v>12846</v>
      </c>
      <c r="C6152" s="2" t="s">
        <v>5739</v>
      </c>
      <c r="D6152" s="2" t="s">
        <v>5573</v>
      </c>
      <c r="E6152" s="2" t="s">
        <v>5574</v>
      </c>
      <c r="F6152" s="2" t="s">
        <v>5537</v>
      </c>
    </row>
    <row r="6153" ht="16.5" spans="1:6">
      <c r="A6153" s="2" t="s">
        <v>12847</v>
      </c>
      <c r="B6153" s="2" t="s">
        <v>12848</v>
      </c>
      <c r="C6153" s="2" t="s">
        <v>5739</v>
      </c>
      <c r="D6153" s="2" t="s">
        <v>5573</v>
      </c>
      <c r="E6153" s="2" t="s">
        <v>5574</v>
      </c>
      <c r="F6153" s="2" t="s">
        <v>5537</v>
      </c>
    </row>
    <row r="6154" ht="16.5" spans="1:6">
      <c r="A6154" s="2" t="s">
        <v>12849</v>
      </c>
      <c r="B6154" s="2" t="s">
        <v>12850</v>
      </c>
      <c r="C6154" s="2" t="s">
        <v>5739</v>
      </c>
      <c r="D6154" s="2" t="s">
        <v>5573</v>
      </c>
      <c r="E6154" s="2" t="s">
        <v>5574</v>
      </c>
      <c r="F6154" s="2" t="s">
        <v>5537</v>
      </c>
    </row>
    <row r="6155" ht="16.5" spans="1:6">
      <c r="A6155" s="2" t="s">
        <v>12851</v>
      </c>
      <c r="B6155" s="2" t="s">
        <v>12852</v>
      </c>
      <c r="C6155" s="2" t="s">
        <v>5739</v>
      </c>
      <c r="D6155" s="2" t="s">
        <v>5573</v>
      </c>
      <c r="E6155" s="2" t="s">
        <v>5574</v>
      </c>
      <c r="F6155" s="2" t="s">
        <v>5537</v>
      </c>
    </row>
    <row r="6156" ht="16.5" spans="1:6">
      <c r="A6156" s="2" t="s">
        <v>12853</v>
      </c>
      <c r="B6156" s="2" t="s">
        <v>12854</v>
      </c>
      <c r="C6156" s="2" t="s">
        <v>5739</v>
      </c>
      <c r="D6156" s="2" t="s">
        <v>5573</v>
      </c>
      <c r="E6156" s="2" t="s">
        <v>5574</v>
      </c>
      <c r="F6156" s="2" t="s">
        <v>5537</v>
      </c>
    </row>
    <row r="6157" ht="16.5" spans="1:6">
      <c r="A6157" s="2" t="s">
        <v>12855</v>
      </c>
      <c r="B6157" s="2" t="s">
        <v>12856</v>
      </c>
      <c r="C6157" s="2" t="s">
        <v>5739</v>
      </c>
      <c r="D6157" s="2" t="s">
        <v>5573</v>
      </c>
      <c r="E6157" s="2" t="s">
        <v>5574</v>
      </c>
      <c r="F6157" s="2" t="s">
        <v>5537</v>
      </c>
    </row>
    <row r="6158" ht="16.5" spans="1:6">
      <c r="A6158" s="2" t="s">
        <v>12857</v>
      </c>
      <c r="B6158" s="2" t="s">
        <v>11483</v>
      </c>
      <c r="C6158" s="2" t="s">
        <v>5739</v>
      </c>
      <c r="D6158" s="2" t="s">
        <v>5573</v>
      </c>
      <c r="E6158" s="2" t="s">
        <v>5574</v>
      </c>
      <c r="F6158" s="2" t="s">
        <v>5537</v>
      </c>
    </row>
    <row r="6159" ht="16.5" spans="1:6">
      <c r="A6159" s="2" t="s">
        <v>12858</v>
      </c>
      <c r="B6159" s="2" t="s">
        <v>12859</v>
      </c>
      <c r="C6159" s="2" t="s">
        <v>5739</v>
      </c>
      <c r="D6159" s="2" t="s">
        <v>5573</v>
      </c>
      <c r="E6159" s="2" t="s">
        <v>5574</v>
      </c>
      <c r="F6159" s="2" t="s">
        <v>5537</v>
      </c>
    </row>
    <row r="6160" ht="16.5" spans="1:6">
      <c r="A6160" s="2" t="s">
        <v>12860</v>
      </c>
      <c r="B6160" s="2" t="s">
        <v>12861</v>
      </c>
      <c r="C6160" s="2" t="s">
        <v>5739</v>
      </c>
      <c r="D6160" s="2" t="s">
        <v>5573</v>
      </c>
      <c r="E6160" s="2" t="s">
        <v>5574</v>
      </c>
      <c r="F6160" s="2" t="s">
        <v>5537</v>
      </c>
    </row>
    <row r="6161" ht="16.5" spans="1:6">
      <c r="A6161" s="2" t="s">
        <v>12862</v>
      </c>
      <c r="B6161" s="2" t="s">
        <v>12863</v>
      </c>
      <c r="C6161" s="2" t="s">
        <v>5739</v>
      </c>
      <c r="D6161" s="2" t="s">
        <v>5573</v>
      </c>
      <c r="E6161" s="2" t="s">
        <v>5574</v>
      </c>
      <c r="F6161" s="2" t="s">
        <v>5537</v>
      </c>
    </row>
    <row r="6162" ht="16.5" spans="1:6">
      <c r="A6162" s="2" t="s">
        <v>12864</v>
      </c>
      <c r="B6162" s="2" t="s">
        <v>12865</v>
      </c>
      <c r="C6162" s="2" t="s">
        <v>5739</v>
      </c>
      <c r="D6162" s="2" t="s">
        <v>5573</v>
      </c>
      <c r="E6162" s="2" t="s">
        <v>5574</v>
      </c>
      <c r="F6162" s="2" t="s">
        <v>5537</v>
      </c>
    </row>
    <row r="6163" ht="16.5" spans="1:6">
      <c r="A6163" s="2" t="s">
        <v>12866</v>
      </c>
      <c r="B6163" s="2" t="s">
        <v>12867</v>
      </c>
      <c r="C6163" s="2" t="s">
        <v>5739</v>
      </c>
      <c r="D6163" s="2" t="s">
        <v>5573</v>
      </c>
      <c r="E6163" s="2" t="s">
        <v>5574</v>
      </c>
      <c r="F6163" s="2" t="s">
        <v>5537</v>
      </c>
    </row>
    <row r="6164" ht="16.5" spans="1:6">
      <c r="A6164" s="2" t="s">
        <v>12868</v>
      </c>
      <c r="B6164" s="2" t="s">
        <v>12869</v>
      </c>
      <c r="C6164" s="2" t="s">
        <v>5739</v>
      </c>
      <c r="D6164" s="2" t="s">
        <v>5573</v>
      </c>
      <c r="E6164" s="2" t="s">
        <v>5574</v>
      </c>
      <c r="F6164" s="2" t="s">
        <v>5537</v>
      </c>
    </row>
    <row r="6165" ht="16.5" spans="1:6">
      <c r="A6165" s="2" t="s">
        <v>12870</v>
      </c>
      <c r="B6165" s="2" t="s">
        <v>12871</v>
      </c>
      <c r="C6165" s="2" t="s">
        <v>5739</v>
      </c>
      <c r="D6165" s="2" t="s">
        <v>5573</v>
      </c>
      <c r="E6165" s="2" t="s">
        <v>5574</v>
      </c>
      <c r="F6165" s="2" t="s">
        <v>5537</v>
      </c>
    </row>
    <row r="6166" ht="16.5" spans="1:6">
      <c r="A6166" s="2" t="s">
        <v>12872</v>
      </c>
      <c r="B6166" s="2" t="s">
        <v>12873</v>
      </c>
      <c r="C6166" s="2" t="s">
        <v>5739</v>
      </c>
      <c r="D6166" s="2" t="s">
        <v>5573</v>
      </c>
      <c r="E6166" s="2" t="s">
        <v>5574</v>
      </c>
      <c r="F6166" s="2" t="s">
        <v>5537</v>
      </c>
    </row>
    <row r="6167" ht="16.5" spans="1:6">
      <c r="A6167" s="2" t="s">
        <v>12874</v>
      </c>
      <c r="B6167" s="2" t="s">
        <v>12875</v>
      </c>
      <c r="C6167" s="2" t="s">
        <v>11833</v>
      </c>
      <c r="D6167" s="2" t="s">
        <v>6396</v>
      </c>
      <c r="E6167" s="2" t="s">
        <v>6397</v>
      </c>
      <c r="F6167" s="2" t="s">
        <v>5537</v>
      </c>
    </row>
    <row r="6168" ht="16.5" spans="1:6">
      <c r="A6168" s="2" t="s">
        <v>12876</v>
      </c>
      <c r="B6168" s="2" t="s">
        <v>12877</v>
      </c>
      <c r="C6168" s="2" t="s">
        <v>12878</v>
      </c>
      <c r="D6168" s="2" t="s">
        <v>6925</v>
      </c>
      <c r="E6168" s="2" t="s">
        <v>6926</v>
      </c>
      <c r="F6168" s="2" t="s">
        <v>5537</v>
      </c>
    </row>
    <row r="6169" ht="16.5" spans="1:6">
      <c r="A6169" s="2" t="s">
        <v>12879</v>
      </c>
      <c r="B6169" s="2" t="s">
        <v>12880</v>
      </c>
      <c r="C6169" s="2" t="s">
        <v>12878</v>
      </c>
      <c r="D6169" s="2" t="s">
        <v>6925</v>
      </c>
      <c r="E6169" s="2" t="s">
        <v>6926</v>
      </c>
      <c r="F6169" s="2" t="s">
        <v>5537</v>
      </c>
    </row>
    <row r="6170" ht="16.5" spans="1:6">
      <c r="A6170" s="2" t="s">
        <v>12881</v>
      </c>
      <c r="B6170" s="2" t="s">
        <v>12882</v>
      </c>
      <c r="C6170" s="2" t="s">
        <v>12878</v>
      </c>
      <c r="D6170" s="2" t="s">
        <v>6925</v>
      </c>
      <c r="E6170" s="2" t="s">
        <v>6926</v>
      </c>
      <c r="F6170" s="2" t="s">
        <v>5537</v>
      </c>
    </row>
    <row r="6171" ht="16.5" spans="1:6">
      <c r="A6171" s="2" t="s">
        <v>12883</v>
      </c>
      <c r="B6171" s="2" t="s">
        <v>12884</v>
      </c>
      <c r="C6171" s="2" t="s">
        <v>12878</v>
      </c>
      <c r="D6171" s="2" t="s">
        <v>6925</v>
      </c>
      <c r="E6171" s="2" t="s">
        <v>6926</v>
      </c>
      <c r="F6171" s="2" t="s">
        <v>5537</v>
      </c>
    </row>
    <row r="6172" ht="16.5" spans="1:6">
      <c r="A6172" s="2" t="s">
        <v>12885</v>
      </c>
      <c r="B6172" s="2" t="s">
        <v>9750</v>
      </c>
      <c r="C6172" s="2" t="s">
        <v>12878</v>
      </c>
      <c r="D6172" s="2" t="s">
        <v>6925</v>
      </c>
      <c r="E6172" s="2" t="s">
        <v>6926</v>
      </c>
      <c r="F6172" s="2" t="s">
        <v>5537</v>
      </c>
    </row>
    <row r="6173" ht="16.5" spans="1:6">
      <c r="A6173" s="2" t="s">
        <v>12886</v>
      </c>
      <c r="B6173" s="2" t="s">
        <v>12887</v>
      </c>
      <c r="C6173" s="2" t="s">
        <v>12878</v>
      </c>
      <c r="D6173" s="2" t="s">
        <v>6925</v>
      </c>
      <c r="E6173" s="2" t="s">
        <v>6926</v>
      </c>
      <c r="F6173" s="2" t="s">
        <v>5537</v>
      </c>
    </row>
    <row r="6174" ht="16.5" spans="1:6">
      <c r="A6174" s="2" t="s">
        <v>12888</v>
      </c>
      <c r="B6174" s="2" t="s">
        <v>12889</v>
      </c>
      <c r="C6174" s="2" t="s">
        <v>12878</v>
      </c>
      <c r="D6174" s="2" t="s">
        <v>6925</v>
      </c>
      <c r="E6174" s="2" t="s">
        <v>6926</v>
      </c>
      <c r="F6174" s="2" t="s">
        <v>5537</v>
      </c>
    </row>
    <row r="6175" ht="16.5" spans="1:6">
      <c r="A6175" s="2" t="s">
        <v>12890</v>
      </c>
      <c r="B6175" s="2" t="s">
        <v>12891</v>
      </c>
      <c r="C6175" s="2" t="s">
        <v>12878</v>
      </c>
      <c r="D6175" s="2" t="s">
        <v>6925</v>
      </c>
      <c r="E6175" s="2" t="s">
        <v>6926</v>
      </c>
      <c r="F6175" s="2" t="s">
        <v>5537</v>
      </c>
    </row>
    <row r="6176" ht="16.5" spans="1:6">
      <c r="A6176" s="2" t="s">
        <v>12892</v>
      </c>
      <c r="B6176" s="2" t="s">
        <v>12893</v>
      </c>
      <c r="C6176" s="2" t="s">
        <v>12878</v>
      </c>
      <c r="D6176" s="2" t="s">
        <v>6925</v>
      </c>
      <c r="E6176" s="2" t="s">
        <v>6926</v>
      </c>
      <c r="F6176" s="2" t="s">
        <v>5537</v>
      </c>
    </row>
    <row r="6177" ht="16.5" spans="1:6">
      <c r="A6177" s="2" t="s">
        <v>12894</v>
      </c>
      <c r="B6177" s="2" t="s">
        <v>11598</v>
      </c>
      <c r="C6177" s="2" t="s">
        <v>12878</v>
      </c>
      <c r="D6177" s="2" t="s">
        <v>6925</v>
      </c>
      <c r="E6177" s="2" t="s">
        <v>6926</v>
      </c>
      <c r="F6177" s="2" t="s">
        <v>5537</v>
      </c>
    </row>
    <row r="6178" ht="16.5" spans="1:6">
      <c r="A6178" s="2" t="s">
        <v>12895</v>
      </c>
      <c r="B6178" s="2" t="s">
        <v>12896</v>
      </c>
      <c r="C6178" s="2" t="s">
        <v>12878</v>
      </c>
      <c r="D6178" s="2" t="s">
        <v>6925</v>
      </c>
      <c r="E6178" s="2" t="s">
        <v>6926</v>
      </c>
      <c r="F6178" s="2" t="s">
        <v>5537</v>
      </c>
    </row>
    <row r="6179" ht="16.5" spans="1:6">
      <c r="A6179" s="2" t="s">
        <v>12897</v>
      </c>
      <c r="B6179" s="2" t="s">
        <v>12898</v>
      </c>
      <c r="C6179" s="2" t="s">
        <v>12878</v>
      </c>
      <c r="D6179" s="2" t="s">
        <v>6925</v>
      </c>
      <c r="E6179" s="2" t="s">
        <v>6926</v>
      </c>
      <c r="F6179" s="2" t="s">
        <v>5537</v>
      </c>
    </row>
    <row r="6180" ht="16.5" spans="1:6">
      <c r="A6180" s="2" t="s">
        <v>12899</v>
      </c>
      <c r="B6180" s="2" t="s">
        <v>12900</v>
      </c>
      <c r="C6180" s="2" t="s">
        <v>12878</v>
      </c>
      <c r="D6180" s="2" t="s">
        <v>6925</v>
      </c>
      <c r="E6180" s="2" t="s">
        <v>6926</v>
      </c>
      <c r="F6180" s="2" t="s">
        <v>5537</v>
      </c>
    </row>
    <row r="6181" ht="16.5" spans="1:6">
      <c r="A6181" s="2" t="s">
        <v>12901</v>
      </c>
      <c r="B6181" s="2" t="s">
        <v>12902</v>
      </c>
      <c r="C6181" s="2" t="s">
        <v>12878</v>
      </c>
      <c r="D6181" s="2" t="s">
        <v>6925</v>
      </c>
      <c r="E6181" s="2" t="s">
        <v>6926</v>
      </c>
      <c r="F6181" s="2" t="s">
        <v>5537</v>
      </c>
    </row>
    <row r="6182" ht="16.5" spans="1:6">
      <c r="A6182" s="2" t="s">
        <v>12903</v>
      </c>
      <c r="B6182" s="2" t="s">
        <v>12904</v>
      </c>
      <c r="C6182" s="2" t="s">
        <v>12878</v>
      </c>
      <c r="D6182" s="2" t="s">
        <v>6925</v>
      </c>
      <c r="E6182" s="2" t="s">
        <v>6926</v>
      </c>
      <c r="F6182" s="2" t="s">
        <v>5537</v>
      </c>
    </row>
    <row r="6183" ht="16.5" spans="1:6">
      <c r="A6183" s="2" t="s">
        <v>12905</v>
      </c>
      <c r="B6183" s="2" t="s">
        <v>12906</v>
      </c>
      <c r="C6183" s="2" t="s">
        <v>12878</v>
      </c>
      <c r="D6183" s="2" t="s">
        <v>6925</v>
      </c>
      <c r="E6183" s="2" t="s">
        <v>6926</v>
      </c>
      <c r="F6183" s="2" t="s">
        <v>5537</v>
      </c>
    </row>
    <row r="6184" ht="16.5" spans="1:6">
      <c r="A6184" s="2" t="s">
        <v>12907</v>
      </c>
      <c r="B6184" s="2" t="s">
        <v>12908</v>
      </c>
      <c r="C6184" s="2" t="s">
        <v>12878</v>
      </c>
      <c r="D6184" s="2" t="s">
        <v>6925</v>
      </c>
      <c r="E6184" s="2" t="s">
        <v>6926</v>
      </c>
      <c r="F6184" s="2" t="s">
        <v>5537</v>
      </c>
    </row>
    <row r="6185" ht="16.5" spans="1:6">
      <c r="A6185" s="2" t="s">
        <v>12909</v>
      </c>
      <c r="B6185" s="2" t="s">
        <v>12910</v>
      </c>
      <c r="C6185" s="2" t="s">
        <v>12878</v>
      </c>
      <c r="D6185" s="2" t="s">
        <v>6925</v>
      </c>
      <c r="E6185" s="2" t="s">
        <v>6926</v>
      </c>
      <c r="F6185" s="2" t="s">
        <v>5537</v>
      </c>
    </row>
    <row r="6186" ht="16.5" spans="1:6">
      <c r="A6186" s="2" t="s">
        <v>12911</v>
      </c>
      <c r="B6186" s="2" t="s">
        <v>12912</v>
      </c>
      <c r="C6186" s="2" t="s">
        <v>12878</v>
      </c>
      <c r="D6186" s="2" t="s">
        <v>6925</v>
      </c>
      <c r="E6186" s="2" t="s">
        <v>6926</v>
      </c>
      <c r="F6186" s="2" t="s">
        <v>5537</v>
      </c>
    </row>
    <row r="6187" ht="16.5" spans="1:6">
      <c r="A6187" s="2" t="s">
        <v>12913</v>
      </c>
      <c r="B6187" s="2" t="s">
        <v>12914</v>
      </c>
      <c r="C6187" s="2" t="s">
        <v>12878</v>
      </c>
      <c r="D6187" s="2" t="s">
        <v>6925</v>
      </c>
      <c r="E6187" s="2" t="s">
        <v>6926</v>
      </c>
      <c r="F6187" s="2" t="s">
        <v>5537</v>
      </c>
    </row>
    <row r="6188" ht="16.5" spans="1:6">
      <c r="A6188" s="2" t="s">
        <v>12915</v>
      </c>
      <c r="B6188" s="2" t="s">
        <v>12916</v>
      </c>
      <c r="C6188" s="2" t="s">
        <v>12878</v>
      </c>
      <c r="D6188" s="2" t="s">
        <v>6925</v>
      </c>
      <c r="E6188" s="2" t="s">
        <v>6926</v>
      </c>
      <c r="F6188" s="2" t="s">
        <v>5537</v>
      </c>
    </row>
    <row r="6189" ht="16.5" spans="1:6">
      <c r="A6189" s="2" t="s">
        <v>12917</v>
      </c>
      <c r="B6189" s="2" t="s">
        <v>12918</v>
      </c>
      <c r="C6189" s="2" t="s">
        <v>12878</v>
      </c>
      <c r="D6189" s="2" t="s">
        <v>6925</v>
      </c>
      <c r="E6189" s="2" t="s">
        <v>6926</v>
      </c>
      <c r="F6189" s="2" t="s">
        <v>5537</v>
      </c>
    </row>
    <row r="6190" ht="16.5" spans="1:6">
      <c r="A6190" s="2" t="s">
        <v>12919</v>
      </c>
      <c r="B6190" s="2" t="s">
        <v>12920</v>
      </c>
      <c r="C6190" s="2" t="s">
        <v>12878</v>
      </c>
      <c r="D6190" s="2" t="s">
        <v>6925</v>
      </c>
      <c r="E6190" s="2" t="s">
        <v>6926</v>
      </c>
      <c r="F6190" s="2" t="s">
        <v>5537</v>
      </c>
    </row>
    <row r="6191" ht="16.5" spans="1:6">
      <c r="A6191" s="2" t="s">
        <v>12921</v>
      </c>
      <c r="B6191" s="2" t="s">
        <v>12922</v>
      </c>
      <c r="C6191" s="2" t="s">
        <v>12878</v>
      </c>
      <c r="D6191" s="2" t="s">
        <v>6925</v>
      </c>
      <c r="E6191" s="2" t="s">
        <v>6926</v>
      </c>
      <c r="F6191" s="2" t="s">
        <v>5537</v>
      </c>
    </row>
    <row r="6192" ht="16.5" spans="1:6">
      <c r="A6192" s="2" t="s">
        <v>12923</v>
      </c>
      <c r="B6192" s="2" t="s">
        <v>12924</v>
      </c>
      <c r="C6192" s="2" t="s">
        <v>12878</v>
      </c>
      <c r="D6192" s="2" t="s">
        <v>6925</v>
      </c>
      <c r="E6192" s="2" t="s">
        <v>6926</v>
      </c>
      <c r="F6192" s="2" t="s">
        <v>5537</v>
      </c>
    </row>
    <row r="6193" ht="16.5" spans="1:6">
      <c r="A6193" s="2" t="s">
        <v>12925</v>
      </c>
      <c r="B6193" s="2" t="s">
        <v>12926</v>
      </c>
      <c r="C6193" s="2" t="s">
        <v>12878</v>
      </c>
      <c r="D6193" s="2" t="s">
        <v>6925</v>
      </c>
      <c r="E6193" s="2" t="s">
        <v>6926</v>
      </c>
      <c r="F6193" s="2" t="s">
        <v>5537</v>
      </c>
    </row>
    <row r="6194" ht="16.5" spans="1:6">
      <c r="A6194" s="2" t="s">
        <v>12927</v>
      </c>
      <c r="B6194" s="2" t="s">
        <v>12928</v>
      </c>
      <c r="C6194" s="2" t="s">
        <v>12878</v>
      </c>
      <c r="D6194" s="2" t="s">
        <v>6925</v>
      </c>
      <c r="E6194" s="2" t="s">
        <v>6926</v>
      </c>
      <c r="F6194" s="2" t="s">
        <v>5537</v>
      </c>
    </row>
    <row r="6195" ht="16.5" spans="1:6">
      <c r="A6195" s="2" t="s">
        <v>12929</v>
      </c>
      <c r="B6195" s="2" t="s">
        <v>12930</v>
      </c>
      <c r="C6195" s="2" t="s">
        <v>12878</v>
      </c>
      <c r="D6195" s="2" t="s">
        <v>6925</v>
      </c>
      <c r="E6195" s="2" t="s">
        <v>6926</v>
      </c>
      <c r="F6195" s="2" t="s">
        <v>5537</v>
      </c>
    </row>
    <row r="6196" ht="16.5" spans="1:6">
      <c r="A6196" s="2" t="s">
        <v>12931</v>
      </c>
      <c r="B6196" s="2" t="s">
        <v>12932</v>
      </c>
      <c r="C6196" s="2" t="s">
        <v>12878</v>
      </c>
      <c r="D6196" s="2" t="s">
        <v>6925</v>
      </c>
      <c r="E6196" s="2" t="s">
        <v>6926</v>
      </c>
      <c r="F6196" s="2" t="s">
        <v>5537</v>
      </c>
    </row>
    <row r="6197" ht="16.5" spans="1:6">
      <c r="A6197" s="2" t="s">
        <v>12933</v>
      </c>
      <c r="B6197" s="2" t="s">
        <v>12934</v>
      </c>
      <c r="C6197" s="2" t="s">
        <v>12878</v>
      </c>
      <c r="D6197" s="2" t="s">
        <v>6925</v>
      </c>
      <c r="E6197" s="2" t="s">
        <v>6926</v>
      </c>
      <c r="F6197" s="2" t="s">
        <v>5537</v>
      </c>
    </row>
    <row r="6198" ht="16.5" spans="1:6">
      <c r="A6198" s="2" t="s">
        <v>12935</v>
      </c>
      <c r="B6198" s="2" t="s">
        <v>12936</v>
      </c>
      <c r="C6198" s="2" t="s">
        <v>12878</v>
      </c>
      <c r="D6198" s="2" t="s">
        <v>6925</v>
      </c>
      <c r="E6198" s="2" t="s">
        <v>6926</v>
      </c>
      <c r="F6198" s="2" t="s">
        <v>5537</v>
      </c>
    </row>
    <row r="6199" ht="16.5" spans="1:6">
      <c r="A6199" s="2" t="s">
        <v>12937</v>
      </c>
      <c r="B6199" s="2" t="s">
        <v>12938</v>
      </c>
      <c r="C6199" s="2" t="s">
        <v>12878</v>
      </c>
      <c r="D6199" s="2" t="s">
        <v>6925</v>
      </c>
      <c r="E6199" s="2" t="s">
        <v>6926</v>
      </c>
      <c r="F6199" s="2" t="s">
        <v>5537</v>
      </c>
    </row>
    <row r="6200" ht="16.5" spans="1:6">
      <c r="A6200" s="2" t="s">
        <v>12939</v>
      </c>
      <c r="B6200" s="2" t="s">
        <v>12940</v>
      </c>
      <c r="C6200" s="2" t="s">
        <v>12878</v>
      </c>
      <c r="D6200" s="2" t="s">
        <v>6925</v>
      </c>
      <c r="E6200" s="2" t="s">
        <v>6926</v>
      </c>
      <c r="F6200" s="2" t="s">
        <v>5537</v>
      </c>
    </row>
    <row r="6201" ht="16.5" spans="1:6">
      <c r="A6201" s="2" t="s">
        <v>12941</v>
      </c>
      <c r="B6201" s="2" t="s">
        <v>12942</v>
      </c>
      <c r="C6201" s="2" t="s">
        <v>12878</v>
      </c>
      <c r="D6201" s="2" t="s">
        <v>6925</v>
      </c>
      <c r="E6201" s="2" t="s">
        <v>6926</v>
      </c>
      <c r="F6201" s="2" t="s">
        <v>5537</v>
      </c>
    </row>
    <row r="6202" ht="16.5" spans="1:6">
      <c r="A6202" s="2" t="s">
        <v>12943</v>
      </c>
      <c r="B6202" s="2" t="s">
        <v>12944</v>
      </c>
      <c r="C6202" s="2" t="s">
        <v>12878</v>
      </c>
      <c r="D6202" s="2" t="s">
        <v>6925</v>
      </c>
      <c r="E6202" s="2" t="s">
        <v>6926</v>
      </c>
      <c r="F6202" s="2" t="s">
        <v>5537</v>
      </c>
    </row>
    <row r="6203" ht="16.5" spans="1:6">
      <c r="A6203" s="2" t="s">
        <v>12945</v>
      </c>
      <c r="B6203" s="2" t="s">
        <v>12946</v>
      </c>
      <c r="C6203" s="2" t="s">
        <v>12878</v>
      </c>
      <c r="D6203" s="2" t="s">
        <v>6925</v>
      </c>
      <c r="E6203" s="2" t="s">
        <v>6926</v>
      </c>
      <c r="F6203" s="2" t="s">
        <v>5537</v>
      </c>
    </row>
    <row r="6204" ht="16.5" spans="1:6">
      <c r="A6204" s="2" t="s">
        <v>12947</v>
      </c>
      <c r="B6204" s="2" t="s">
        <v>12948</v>
      </c>
      <c r="C6204" s="2" t="s">
        <v>12878</v>
      </c>
      <c r="D6204" s="2" t="s">
        <v>6925</v>
      </c>
      <c r="E6204" s="2" t="s">
        <v>6926</v>
      </c>
      <c r="F6204" s="2" t="s">
        <v>5537</v>
      </c>
    </row>
    <row r="6205" ht="16.5" spans="1:6">
      <c r="A6205" s="2" t="s">
        <v>12949</v>
      </c>
      <c r="B6205" s="2" t="s">
        <v>12950</v>
      </c>
      <c r="C6205" s="2" t="s">
        <v>12878</v>
      </c>
      <c r="D6205" s="2" t="s">
        <v>6925</v>
      </c>
      <c r="E6205" s="2" t="s">
        <v>6926</v>
      </c>
      <c r="F6205" s="2" t="s">
        <v>5537</v>
      </c>
    </row>
    <row r="6206" ht="16.5" spans="1:6">
      <c r="A6206" s="2" t="s">
        <v>12951</v>
      </c>
      <c r="B6206" s="2" t="s">
        <v>12952</v>
      </c>
      <c r="C6206" s="2" t="s">
        <v>12953</v>
      </c>
      <c r="D6206" s="2" t="s">
        <v>5584</v>
      </c>
      <c r="E6206" s="2" t="s">
        <v>5585</v>
      </c>
      <c r="F6206" s="2" t="s">
        <v>5537</v>
      </c>
    </row>
    <row r="6207" ht="16.5" spans="1:6">
      <c r="A6207" s="2" t="s">
        <v>12954</v>
      </c>
      <c r="B6207" s="2" t="s">
        <v>12955</v>
      </c>
      <c r="C6207" s="2" t="s">
        <v>12878</v>
      </c>
      <c r="D6207" s="2" t="s">
        <v>6925</v>
      </c>
      <c r="E6207" s="2" t="s">
        <v>6926</v>
      </c>
      <c r="F6207" s="2" t="s">
        <v>5537</v>
      </c>
    </row>
    <row r="6208" ht="16.5" spans="1:6">
      <c r="A6208" s="2" t="s">
        <v>12956</v>
      </c>
      <c r="B6208" s="2" t="s">
        <v>12957</v>
      </c>
      <c r="C6208" s="2" t="s">
        <v>12878</v>
      </c>
      <c r="D6208" s="2" t="s">
        <v>6925</v>
      </c>
      <c r="E6208" s="2" t="s">
        <v>6926</v>
      </c>
      <c r="F6208" s="2" t="s">
        <v>5537</v>
      </c>
    </row>
    <row r="6209" ht="16.5" spans="1:6">
      <c r="A6209" s="2" t="s">
        <v>12958</v>
      </c>
      <c r="B6209" s="2" t="s">
        <v>12959</v>
      </c>
      <c r="C6209" s="2" t="s">
        <v>12878</v>
      </c>
      <c r="D6209" s="2" t="s">
        <v>6925</v>
      </c>
      <c r="E6209" s="2" t="s">
        <v>6926</v>
      </c>
      <c r="F6209" s="2" t="s">
        <v>5537</v>
      </c>
    </row>
    <row r="6210" ht="16.5" spans="1:6">
      <c r="A6210" s="2" t="s">
        <v>12960</v>
      </c>
      <c r="B6210" s="2" t="s">
        <v>12961</v>
      </c>
      <c r="C6210" s="2" t="s">
        <v>12962</v>
      </c>
      <c r="D6210" s="2" t="s">
        <v>5608</v>
      </c>
      <c r="E6210" s="2" t="s">
        <v>5609</v>
      </c>
      <c r="F6210" s="2" t="s">
        <v>5537</v>
      </c>
    </row>
    <row r="6211" ht="16.5" spans="1:6">
      <c r="A6211" s="2" t="s">
        <v>12963</v>
      </c>
      <c r="B6211" s="2" t="s">
        <v>12964</v>
      </c>
      <c r="C6211" s="2" t="s">
        <v>12962</v>
      </c>
      <c r="D6211" s="2" t="s">
        <v>5608</v>
      </c>
      <c r="E6211" s="2" t="s">
        <v>5609</v>
      </c>
      <c r="F6211" s="2" t="s">
        <v>5537</v>
      </c>
    </row>
    <row r="6212" ht="16.5" spans="1:6">
      <c r="A6212" s="2" t="s">
        <v>12965</v>
      </c>
      <c r="B6212" s="2" t="s">
        <v>12966</v>
      </c>
      <c r="C6212" s="2" t="s">
        <v>12962</v>
      </c>
      <c r="D6212" s="2" t="s">
        <v>5608</v>
      </c>
      <c r="E6212" s="2" t="s">
        <v>5609</v>
      </c>
      <c r="F6212" s="2" t="s">
        <v>5537</v>
      </c>
    </row>
    <row r="6213" ht="16.5" spans="1:6">
      <c r="A6213" s="2" t="s">
        <v>12967</v>
      </c>
      <c r="B6213" s="2" t="s">
        <v>12968</v>
      </c>
      <c r="C6213" s="2" t="s">
        <v>12962</v>
      </c>
      <c r="D6213" s="2" t="s">
        <v>5608</v>
      </c>
      <c r="E6213" s="2" t="s">
        <v>5609</v>
      </c>
      <c r="F6213" s="2" t="s">
        <v>5537</v>
      </c>
    </row>
    <row r="6214" ht="16.5" spans="1:6">
      <c r="A6214" s="2" t="s">
        <v>12969</v>
      </c>
      <c r="B6214" s="2" t="s">
        <v>12970</v>
      </c>
      <c r="C6214" s="2" t="s">
        <v>12962</v>
      </c>
      <c r="D6214" s="2" t="s">
        <v>5608</v>
      </c>
      <c r="E6214" s="2" t="s">
        <v>5609</v>
      </c>
      <c r="F6214" s="2" t="s">
        <v>5537</v>
      </c>
    </row>
    <row r="6215" ht="16.5" spans="1:6">
      <c r="A6215" s="2" t="s">
        <v>12971</v>
      </c>
      <c r="B6215" s="2" t="s">
        <v>12972</v>
      </c>
      <c r="C6215" s="2" t="s">
        <v>12962</v>
      </c>
      <c r="D6215" s="2" t="s">
        <v>5608</v>
      </c>
      <c r="E6215" s="2" t="s">
        <v>5609</v>
      </c>
      <c r="F6215" s="2" t="s">
        <v>5537</v>
      </c>
    </row>
    <row r="6216" ht="16.5" spans="1:6">
      <c r="A6216" s="2" t="s">
        <v>12973</v>
      </c>
      <c r="B6216" s="2" t="s">
        <v>12974</v>
      </c>
      <c r="C6216" s="2" t="s">
        <v>12962</v>
      </c>
      <c r="D6216" s="2" t="s">
        <v>5608</v>
      </c>
      <c r="E6216" s="2" t="s">
        <v>5609</v>
      </c>
      <c r="F6216" s="2" t="s">
        <v>5537</v>
      </c>
    </row>
    <row r="6217" ht="16.5" spans="1:6">
      <c r="A6217" s="2" t="s">
        <v>12975</v>
      </c>
      <c r="B6217" s="2" t="s">
        <v>12942</v>
      </c>
      <c r="C6217" s="2" t="s">
        <v>12962</v>
      </c>
      <c r="D6217" s="2" t="s">
        <v>5608</v>
      </c>
      <c r="E6217" s="2" t="s">
        <v>5609</v>
      </c>
      <c r="F6217" s="2" t="s">
        <v>5537</v>
      </c>
    </row>
    <row r="6218" ht="16.5" spans="1:6">
      <c r="A6218" s="2" t="s">
        <v>12976</v>
      </c>
      <c r="B6218" s="2" t="s">
        <v>12977</v>
      </c>
      <c r="C6218" s="2" t="s">
        <v>12962</v>
      </c>
      <c r="D6218" s="2" t="s">
        <v>5608</v>
      </c>
      <c r="E6218" s="2" t="s">
        <v>5609</v>
      </c>
      <c r="F6218" s="2" t="s">
        <v>5537</v>
      </c>
    </row>
    <row r="6219" ht="16.5" spans="1:6">
      <c r="A6219" s="2" t="s">
        <v>12978</v>
      </c>
      <c r="B6219" s="2" t="s">
        <v>12979</v>
      </c>
      <c r="C6219" s="2" t="s">
        <v>12962</v>
      </c>
      <c r="D6219" s="2" t="s">
        <v>5608</v>
      </c>
      <c r="E6219" s="2" t="s">
        <v>5609</v>
      </c>
      <c r="F6219" s="2" t="s">
        <v>5537</v>
      </c>
    </row>
    <row r="6220" ht="16.5" spans="1:6">
      <c r="A6220" s="2" t="s">
        <v>12980</v>
      </c>
      <c r="B6220" s="2" t="s">
        <v>12981</v>
      </c>
      <c r="C6220" s="2" t="s">
        <v>12962</v>
      </c>
      <c r="D6220" s="2" t="s">
        <v>5608</v>
      </c>
      <c r="E6220" s="2" t="s">
        <v>5609</v>
      </c>
      <c r="F6220" s="2" t="s">
        <v>5618</v>
      </c>
    </row>
    <row r="6221" ht="16.5" spans="1:6">
      <c r="A6221" s="2" t="s">
        <v>12982</v>
      </c>
      <c r="B6221" s="2" t="s">
        <v>12983</v>
      </c>
      <c r="C6221" s="2" t="s">
        <v>12962</v>
      </c>
      <c r="D6221" s="2" t="s">
        <v>5608</v>
      </c>
      <c r="E6221" s="2" t="s">
        <v>5609</v>
      </c>
      <c r="F6221" s="2" t="s">
        <v>5537</v>
      </c>
    </row>
    <row r="6222" ht="16.5" spans="1:6">
      <c r="A6222" s="2" t="s">
        <v>12984</v>
      </c>
      <c r="B6222" s="2" t="s">
        <v>12985</v>
      </c>
      <c r="C6222" s="2" t="s">
        <v>12962</v>
      </c>
      <c r="D6222" s="2" t="s">
        <v>5608</v>
      </c>
      <c r="E6222" s="2" t="s">
        <v>5609</v>
      </c>
      <c r="F6222" s="2" t="s">
        <v>5537</v>
      </c>
    </row>
    <row r="6223" ht="16.5" spans="1:6">
      <c r="A6223" s="2" t="s">
        <v>12986</v>
      </c>
      <c r="B6223" s="2" t="s">
        <v>12987</v>
      </c>
      <c r="C6223" s="2" t="s">
        <v>12962</v>
      </c>
      <c r="D6223" s="2" t="s">
        <v>5608</v>
      </c>
      <c r="E6223" s="2" t="s">
        <v>5609</v>
      </c>
      <c r="F6223" s="2" t="s">
        <v>5537</v>
      </c>
    </row>
    <row r="6224" ht="16.5" spans="1:6">
      <c r="A6224" s="2" t="s">
        <v>12988</v>
      </c>
      <c r="B6224" s="2" t="s">
        <v>12989</v>
      </c>
      <c r="C6224" s="2" t="s">
        <v>12962</v>
      </c>
      <c r="D6224" s="2" t="s">
        <v>5608</v>
      </c>
      <c r="E6224" s="2" t="s">
        <v>5609</v>
      </c>
      <c r="F6224" s="2" t="s">
        <v>5537</v>
      </c>
    </row>
    <row r="6225" ht="16.5" spans="1:6">
      <c r="A6225" s="2" t="s">
        <v>12990</v>
      </c>
      <c r="B6225" s="2" t="s">
        <v>12991</v>
      </c>
      <c r="C6225" s="2" t="s">
        <v>12962</v>
      </c>
      <c r="D6225" s="2" t="s">
        <v>5608</v>
      </c>
      <c r="E6225" s="2" t="s">
        <v>5609</v>
      </c>
      <c r="F6225" s="2" t="s">
        <v>5537</v>
      </c>
    </row>
    <row r="6226" ht="16.5" spans="1:6">
      <c r="A6226" s="2" t="s">
        <v>12992</v>
      </c>
      <c r="B6226" s="2" t="s">
        <v>12993</v>
      </c>
      <c r="C6226" s="2" t="s">
        <v>12962</v>
      </c>
      <c r="D6226" s="2" t="s">
        <v>5608</v>
      </c>
      <c r="E6226" s="2" t="s">
        <v>5609</v>
      </c>
      <c r="F6226" s="2" t="s">
        <v>5537</v>
      </c>
    </row>
    <row r="6227" ht="16.5" spans="1:6">
      <c r="A6227" s="2" t="s">
        <v>12994</v>
      </c>
      <c r="B6227" s="2" t="s">
        <v>12995</v>
      </c>
      <c r="C6227" s="2" t="s">
        <v>12962</v>
      </c>
      <c r="D6227" s="2" t="s">
        <v>5608</v>
      </c>
      <c r="E6227" s="2" t="s">
        <v>5609</v>
      </c>
      <c r="F6227" s="2" t="s">
        <v>5537</v>
      </c>
    </row>
    <row r="6228" ht="16.5" spans="1:6">
      <c r="A6228" s="2" t="s">
        <v>12996</v>
      </c>
      <c r="B6228" s="2" t="s">
        <v>12997</v>
      </c>
      <c r="C6228" s="2" t="s">
        <v>12962</v>
      </c>
      <c r="D6228" s="2" t="s">
        <v>5608</v>
      </c>
      <c r="E6228" s="2" t="s">
        <v>5609</v>
      </c>
      <c r="F6228" s="2" t="s">
        <v>5537</v>
      </c>
    </row>
    <row r="6229" ht="16.5" spans="1:6">
      <c r="A6229" s="2" t="s">
        <v>12998</v>
      </c>
      <c r="B6229" s="2" t="s">
        <v>12999</v>
      </c>
      <c r="C6229" s="2" t="s">
        <v>12962</v>
      </c>
      <c r="D6229" s="2" t="s">
        <v>5608</v>
      </c>
      <c r="E6229" s="2" t="s">
        <v>5609</v>
      </c>
      <c r="F6229" s="2" t="s">
        <v>5537</v>
      </c>
    </row>
    <row r="6230" ht="16.5" spans="1:6">
      <c r="A6230" s="2" t="s">
        <v>13000</v>
      </c>
      <c r="B6230" s="2" t="s">
        <v>13001</v>
      </c>
      <c r="C6230" s="2" t="s">
        <v>12962</v>
      </c>
      <c r="D6230" s="2" t="s">
        <v>5608</v>
      </c>
      <c r="E6230" s="2" t="s">
        <v>5609</v>
      </c>
      <c r="F6230" s="2" t="s">
        <v>5537</v>
      </c>
    </row>
    <row r="6231" ht="16.5" spans="1:6">
      <c r="A6231" s="2" t="s">
        <v>13002</v>
      </c>
      <c r="B6231" s="2" t="s">
        <v>13003</v>
      </c>
      <c r="C6231" s="2" t="s">
        <v>12962</v>
      </c>
      <c r="D6231" s="2" t="s">
        <v>5608</v>
      </c>
      <c r="E6231" s="2" t="s">
        <v>5609</v>
      </c>
      <c r="F6231" s="2" t="s">
        <v>5537</v>
      </c>
    </row>
    <row r="6232" ht="16.5" spans="1:6">
      <c r="A6232" s="2" t="s">
        <v>13004</v>
      </c>
      <c r="B6232" s="2" t="s">
        <v>13005</v>
      </c>
      <c r="C6232" s="2" t="s">
        <v>12962</v>
      </c>
      <c r="D6232" s="2" t="s">
        <v>5608</v>
      </c>
      <c r="E6232" s="2" t="s">
        <v>5609</v>
      </c>
      <c r="F6232" s="2" t="s">
        <v>5537</v>
      </c>
    </row>
    <row r="6233" ht="16.5" spans="1:6">
      <c r="A6233" s="2" t="s">
        <v>13006</v>
      </c>
      <c r="B6233" s="2" t="s">
        <v>13007</v>
      </c>
      <c r="C6233" s="2" t="s">
        <v>12962</v>
      </c>
      <c r="D6233" s="2" t="s">
        <v>5608</v>
      </c>
      <c r="E6233" s="2" t="s">
        <v>5609</v>
      </c>
      <c r="F6233" s="2" t="s">
        <v>5537</v>
      </c>
    </row>
    <row r="6234" ht="16.5" spans="1:6">
      <c r="A6234" s="2" t="s">
        <v>13008</v>
      </c>
      <c r="B6234" s="2" t="s">
        <v>7008</v>
      </c>
      <c r="C6234" s="2" t="s">
        <v>12962</v>
      </c>
      <c r="D6234" s="2" t="s">
        <v>5608</v>
      </c>
      <c r="E6234" s="2" t="s">
        <v>5609</v>
      </c>
      <c r="F6234" s="2" t="s">
        <v>5537</v>
      </c>
    </row>
    <row r="6235" ht="16.5" spans="1:6">
      <c r="A6235" s="2" t="s">
        <v>13009</v>
      </c>
      <c r="B6235" s="2" t="s">
        <v>13010</v>
      </c>
      <c r="C6235" s="2" t="s">
        <v>12962</v>
      </c>
      <c r="D6235" s="2" t="s">
        <v>5608</v>
      </c>
      <c r="E6235" s="2" t="s">
        <v>5609</v>
      </c>
      <c r="F6235" s="2" t="s">
        <v>5537</v>
      </c>
    </row>
    <row r="6236" ht="16.5" spans="1:6">
      <c r="A6236" s="2" t="s">
        <v>13011</v>
      </c>
      <c r="B6236" s="2" t="s">
        <v>13012</v>
      </c>
      <c r="C6236" s="2" t="s">
        <v>12962</v>
      </c>
      <c r="D6236" s="2" t="s">
        <v>5608</v>
      </c>
      <c r="E6236" s="2" t="s">
        <v>5609</v>
      </c>
      <c r="F6236" s="2" t="s">
        <v>5537</v>
      </c>
    </row>
    <row r="6237" ht="16.5" spans="1:6">
      <c r="A6237" s="2" t="s">
        <v>13013</v>
      </c>
      <c r="B6237" s="2" t="s">
        <v>13014</v>
      </c>
      <c r="C6237" s="2" t="s">
        <v>12962</v>
      </c>
      <c r="D6237" s="2" t="s">
        <v>5608</v>
      </c>
      <c r="E6237" s="2" t="s">
        <v>5609</v>
      </c>
      <c r="F6237" s="2" t="s">
        <v>5537</v>
      </c>
    </row>
    <row r="6238" ht="16.5" spans="1:6">
      <c r="A6238" s="2" t="s">
        <v>13015</v>
      </c>
      <c r="B6238" s="2" t="s">
        <v>13016</v>
      </c>
      <c r="C6238" s="2" t="s">
        <v>12962</v>
      </c>
      <c r="D6238" s="2" t="s">
        <v>5608</v>
      </c>
      <c r="E6238" s="2" t="s">
        <v>5609</v>
      </c>
      <c r="F6238" s="2" t="s">
        <v>5537</v>
      </c>
    </row>
    <row r="6239" ht="16.5" spans="1:6">
      <c r="A6239" s="2" t="s">
        <v>13017</v>
      </c>
      <c r="B6239" s="2" t="s">
        <v>13018</v>
      </c>
      <c r="C6239" s="2" t="s">
        <v>12962</v>
      </c>
      <c r="D6239" s="2" t="s">
        <v>5608</v>
      </c>
      <c r="E6239" s="2" t="s">
        <v>5609</v>
      </c>
      <c r="F6239" s="2" t="s">
        <v>5537</v>
      </c>
    </row>
    <row r="6240" ht="16.5" spans="1:6">
      <c r="A6240" s="2" t="s">
        <v>13019</v>
      </c>
      <c r="B6240" s="2" t="s">
        <v>13020</v>
      </c>
      <c r="C6240" s="2" t="s">
        <v>12962</v>
      </c>
      <c r="D6240" s="2" t="s">
        <v>5608</v>
      </c>
      <c r="E6240" s="2" t="s">
        <v>5609</v>
      </c>
      <c r="F6240" s="2" t="s">
        <v>5537</v>
      </c>
    </row>
    <row r="6241" ht="16.5" spans="1:6">
      <c r="A6241" s="2" t="s">
        <v>13021</v>
      </c>
      <c r="B6241" s="2" t="s">
        <v>13022</v>
      </c>
      <c r="C6241" s="2" t="s">
        <v>12962</v>
      </c>
      <c r="D6241" s="2" t="s">
        <v>5608</v>
      </c>
      <c r="E6241" s="2" t="s">
        <v>5609</v>
      </c>
      <c r="F6241" s="2" t="s">
        <v>5537</v>
      </c>
    </row>
    <row r="6242" ht="16.5" spans="1:6">
      <c r="A6242" s="2" t="s">
        <v>13023</v>
      </c>
      <c r="B6242" s="2" t="s">
        <v>13024</v>
      </c>
      <c r="C6242" s="2" t="s">
        <v>12962</v>
      </c>
      <c r="D6242" s="2" t="s">
        <v>5608</v>
      </c>
      <c r="E6242" s="2" t="s">
        <v>5609</v>
      </c>
      <c r="F6242" s="2" t="s">
        <v>5537</v>
      </c>
    </row>
    <row r="6243" ht="16.5" spans="1:6">
      <c r="A6243" s="2" t="s">
        <v>13025</v>
      </c>
      <c r="B6243" s="2" t="s">
        <v>6476</v>
      </c>
      <c r="C6243" s="2" t="s">
        <v>12962</v>
      </c>
      <c r="D6243" s="2" t="s">
        <v>5608</v>
      </c>
      <c r="E6243" s="2" t="s">
        <v>5609</v>
      </c>
      <c r="F6243" s="2" t="s">
        <v>5537</v>
      </c>
    </row>
    <row r="6244" ht="16.5" spans="1:6">
      <c r="A6244" s="2" t="s">
        <v>13026</v>
      </c>
      <c r="B6244" s="2" t="s">
        <v>5949</v>
      </c>
      <c r="C6244" s="2" t="s">
        <v>12962</v>
      </c>
      <c r="D6244" s="2" t="s">
        <v>5608</v>
      </c>
      <c r="E6244" s="2" t="s">
        <v>5609</v>
      </c>
      <c r="F6244" s="2" t="s">
        <v>5537</v>
      </c>
    </row>
    <row r="6245" ht="16.5" spans="1:6">
      <c r="A6245" s="2" t="s">
        <v>13027</v>
      </c>
      <c r="B6245" s="2" t="s">
        <v>13028</v>
      </c>
      <c r="C6245" s="2" t="s">
        <v>12962</v>
      </c>
      <c r="D6245" s="2" t="s">
        <v>5608</v>
      </c>
      <c r="E6245" s="2" t="s">
        <v>5609</v>
      </c>
      <c r="F6245" s="2" t="s">
        <v>5537</v>
      </c>
    </row>
    <row r="6246" ht="16.5" spans="1:6">
      <c r="A6246" s="2" t="s">
        <v>13029</v>
      </c>
      <c r="B6246" s="2" t="s">
        <v>13030</v>
      </c>
      <c r="C6246" s="2" t="s">
        <v>5747</v>
      </c>
      <c r="D6246" s="2" t="s">
        <v>5608</v>
      </c>
      <c r="E6246" s="2" t="s">
        <v>5609</v>
      </c>
      <c r="F6246" s="2" t="s">
        <v>5537</v>
      </c>
    </row>
    <row r="6247" ht="16.5" spans="1:6">
      <c r="A6247" s="2" t="s">
        <v>13031</v>
      </c>
      <c r="B6247" s="2" t="s">
        <v>13032</v>
      </c>
      <c r="C6247" s="2" t="s">
        <v>5747</v>
      </c>
      <c r="D6247" s="2" t="s">
        <v>5608</v>
      </c>
      <c r="E6247" s="2" t="s">
        <v>5609</v>
      </c>
      <c r="F6247" s="2" t="s">
        <v>5537</v>
      </c>
    </row>
    <row r="6248" ht="16.5" spans="1:6">
      <c r="A6248" s="2" t="s">
        <v>13033</v>
      </c>
      <c r="B6248" s="2" t="s">
        <v>13034</v>
      </c>
      <c r="C6248" s="2" t="s">
        <v>5747</v>
      </c>
      <c r="D6248" s="2" t="s">
        <v>5608</v>
      </c>
      <c r="E6248" s="2" t="s">
        <v>5609</v>
      </c>
      <c r="F6248" s="2" t="s">
        <v>5537</v>
      </c>
    </row>
    <row r="6249" ht="16.5" spans="1:6">
      <c r="A6249" s="2" t="s">
        <v>13035</v>
      </c>
      <c r="B6249" s="2" t="s">
        <v>13036</v>
      </c>
      <c r="C6249" s="2" t="s">
        <v>5747</v>
      </c>
      <c r="D6249" s="2" t="s">
        <v>5608</v>
      </c>
      <c r="E6249" s="2" t="s">
        <v>5609</v>
      </c>
      <c r="F6249" s="2" t="s">
        <v>5537</v>
      </c>
    </row>
    <row r="6250" ht="16.5" spans="1:6">
      <c r="A6250" s="2" t="s">
        <v>13037</v>
      </c>
      <c r="B6250" s="2" t="s">
        <v>13038</v>
      </c>
      <c r="C6250" s="2" t="s">
        <v>5747</v>
      </c>
      <c r="D6250" s="2" t="s">
        <v>5608</v>
      </c>
      <c r="E6250" s="2" t="s">
        <v>5609</v>
      </c>
      <c r="F6250" s="2" t="s">
        <v>5537</v>
      </c>
    </row>
    <row r="6251" ht="16.5" spans="1:6">
      <c r="A6251" s="2" t="s">
        <v>13039</v>
      </c>
      <c r="B6251" s="2" t="s">
        <v>13040</v>
      </c>
      <c r="C6251" s="2" t="s">
        <v>5747</v>
      </c>
      <c r="D6251" s="2" t="s">
        <v>5608</v>
      </c>
      <c r="E6251" s="2" t="s">
        <v>5609</v>
      </c>
      <c r="F6251" s="2" t="s">
        <v>5537</v>
      </c>
    </row>
    <row r="6252" ht="16.5" spans="1:6">
      <c r="A6252" s="2" t="s">
        <v>13041</v>
      </c>
      <c r="B6252" s="2" t="s">
        <v>13042</v>
      </c>
      <c r="C6252" s="2" t="s">
        <v>5747</v>
      </c>
      <c r="D6252" s="2" t="s">
        <v>5608</v>
      </c>
      <c r="E6252" s="2" t="s">
        <v>5609</v>
      </c>
      <c r="F6252" s="2" t="s">
        <v>5537</v>
      </c>
    </row>
    <row r="6253" ht="16.5" spans="1:6">
      <c r="A6253" s="2" t="s">
        <v>13043</v>
      </c>
      <c r="B6253" s="2" t="s">
        <v>13044</v>
      </c>
      <c r="C6253" s="2" t="s">
        <v>5747</v>
      </c>
      <c r="D6253" s="2" t="s">
        <v>5608</v>
      </c>
      <c r="E6253" s="2" t="s">
        <v>5609</v>
      </c>
      <c r="F6253" s="2" t="s">
        <v>5537</v>
      </c>
    </row>
    <row r="6254" ht="16.5" spans="1:6">
      <c r="A6254" s="2" t="s">
        <v>13045</v>
      </c>
      <c r="B6254" s="2" t="s">
        <v>13046</v>
      </c>
      <c r="C6254" s="2" t="s">
        <v>5747</v>
      </c>
      <c r="D6254" s="2" t="s">
        <v>5608</v>
      </c>
      <c r="E6254" s="2" t="s">
        <v>5609</v>
      </c>
      <c r="F6254" s="2" t="s">
        <v>5537</v>
      </c>
    </row>
    <row r="6255" ht="16.5" spans="1:6">
      <c r="A6255" s="2" t="s">
        <v>13047</v>
      </c>
      <c r="B6255" s="2" t="s">
        <v>13048</v>
      </c>
      <c r="C6255" s="2" t="s">
        <v>5747</v>
      </c>
      <c r="D6255" s="2" t="s">
        <v>5608</v>
      </c>
      <c r="E6255" s="2" t="s">
        <v>5609</v>
      </c>
      <c r="F6255" s="2" t="s">
        <v>5537</v>
      </c>
    </row>
    <row r="6256" ht="16.5" spans="1:6">
      <c r="A6256" s="2" t="s">
        <v>13049</v>
      </c>
      <c r="B6256" s="2" t="s">
        <v>13050</v>
      </c>
      <c r="C6256" s="2" t="s">
        <v>5747</v>
      </c>
      <c r="D6256" s="2" t="s">
        <v>5608</v>
      </c>
      <c r="E6256" s="2" t="s">
        <v>5609</v>
      </c>
      <c r="F6256" s="2" t="s">
        <v>5537</v>
      </c>
    </row>
    <row r="6257" ht="16.5" spans="1:6">
      <c r="A6257" s="2" t="s">
        <v>13051</v>
      </c>
      <c r="B6257" s="2" t="s">
        <v>13052</v>
      </c>
      <c r="C6257" s="2" t="s">
        <v>5747</v>
      </c>
      <c r="D6257" s="2" t="s">
        <v>5608</v>
      </c>
      <c r="E6257" s="2" t="s">
        <v>5609</v>
      </c>
      <c r="F6257" s="2" t="s">
        <v>5537</v>
      </c>
    </row>
    <row r="6258" ht="16.5" spans="1:6">
      <c r="A6258" s="2" t="s">
        <v>13053</v>
      </c>
      <c r="B6258" s="2" t="s">
        <v>13054</v>
      </c>
      <c r="C6258" s="2" t="s">
        <v>5747</v>
      </c>
      <c r="D6258" s="2" t="s">
        <v>5608</v>
      </c>
      <c r="E6258" s="2" t="s">
        <v>5609</v>
      </c>
      <c r="F6258" s="2" t="s">
        <v>5537</v>
      </c>
    </row>
    <row r="6259" ht="16.5" spans="1:6">
      <c r="A6259" s="2" t="s">
        <v>13055</v>
      </c>
      <c r="B6259" s="2" t="s">
        <v>6718</v>
      </c>
      <c r="C6259" s="2" t="s">
        <v>5747</v>
      </c>
      <c r="D6259" s="2" t="s">
        <v>5608</v>
      </c>
      <c r="E6259" s="2" t="s">
        <v>5609</v>
      </c>
      <c r="F6259" s="2" t="s">
        <v>5537</v>
      </c>
    </row>
    <row r="6260" ht="16.5" spans="1:6">
      <c r="A6260" s="2" t="s">
        <v>13056</v>
      </c>
      <c r="B6260" s="2" t="s">
        <v>13057</v>
      </c>
      <c r="C6260" s="2" t="s">
        <v>5747</v>
      </c>
      <c r="D6260" s="2" t="s">
        <v>5608</v>
      </c>
      <c r="E6260" s="2" t="s">
        <v>5609</v>
      </c>
      <c r="F6260" s="2" t="s">
        <v>5537</v>
      </c>
    </row>
    <row r="6261" ht="16.5" spans="1:6">
      <c r="A6261" s="2" t="s">
        <v>13058</v>
      </c>
      <c r="B6261" s="2" t="s">
        <v>13059</v>
      </c>
      <c r="C6261" s="2" t="s">
        <v>5747</v>
      </c>
      <c r="D6261" s="2" t="s">
        <v>5608</v>
      </c>
      <c r="E6261" s="2" t="s">
        <v>5609</v>
      </c>
      <c r="F6261" s="2" t="s">
        <v>5537</v>
      </c>
    </row>
    <row r="6262" ht="16.5" spans="1:6">
      <c r="A6262" s="2" t="s">
        <v>13060</v>
      </c>
      <c r="B6262" s="2" t="s">
        <v>13061</v>
      </c>
      <c r="C6262" s="2" t="s">
        <v>5747</v>
      </c>
      <c r="D6262" s="2" t="s">
        <v>5608</v>
      </c>
      <c r="E6262" s="2" t="s">
        <v>5609</v>
      </c>
      <c r="F6262" s="2" t="s">
        <v>5537</v>
      </c>
    </row>
    <row r="6263" ht="16.5" spans="1:6">
      <c r="A6263" s="2" t="s">
        <v>13062</v>
      </c>
      <c r="B6263" s="2" t="s">
        <v>13063</v>
      </c>
      <c r="C6263" s="2" t="s">
        <v>5747</v>
      </c>
      <c r="D6263" s="2" t="s">
        <v>5608</v>
      </c>
      <c r="E6263" s="2" t="s">
        <v>5609</v>
      </c>
      <c r="F6263" s="2" t="s">
        <v>5537</v>
      </c>
    </row>
    <row r="6264" ht="16.5" spans="1:6">
      <c r="A6264" s="2" t="s">
        <v>13064</v>
      </c>
      <c r="B6264" s="2" t="s">
        <v>13065</v>
      </c>
      <c r="C6264" s="2" t="s">
        <v>5747</v>
      </c>
      <c r="D6264" s="2" t="s">
        <v>5608</v>
      </c>
      <c r="E6264" s="2" t="s">
        <v>5609</v>
      </c>
      <c r="F6264" s="2" t="s">
        <v>5537</v>
      </c>
    </row>
    <row r="6265" ht="16.5" spans="1:6">
      <c r="A6265" s="2" t="s">
        <v>13066</v>
      </c>
      <c r="B6265" s="2" t="s">
        <v>13067</v>
      </c>
      <c r="C6265" s="2" t="s">
        <v>5747</v>
      </c>
      <c r="D6265" s="2" t="s">
        <v>5608</v>
      </c>
      <c r="E6265" s="2" t="s">
        <v>5609</v>
      </c>
      <c r="F6265" s="2" t="s">
        <v>5537</v>
      </c>
    </row>
    <row r="6266" ht="16.5" spans="1:6">
      <c r="A6266" s="2" t="s">
        <v>13068</v>
      </c>
      <c r="B6266" s="2" t="s">
        <v>13069</v>
      </c>
      <c r="C6266" s="2" t="s">
        <v>5747</v>
      </c>
      <c r="D6266" s="2" t="s">
        <v>5608</v>
      </c>
      <c r="E6266" s="2" t="s">
        <v>5609</v>
      </c>
      <c r="F6266" s="2" t="s">
        <v>5537</v>
      </c>
    </row>
    <row r="6267" ht="16.5" spans="1:6">
      <c r="A6267" s="2" t="s">
        <v>13070</v>
      </c>
      <c r="B6267" s="2" t="s">
        <v>13071</v>
      </c>
      <c r="C6267" s="2" t="s">
        <v>5747</v>
      </c>
      <c r="D6267" s="2" t="s">
        <v>5608</v>
      </c>
      <c r="E6267" s="2" t="s">
        <v>5609</v>
      </c>
      <c r="F6267" s="2" t="s">
        <v>5537</v>
      </c>
    </row>
    <row r="6268" ht="16.5" spans="1:6">
      <c r="A6268" s="2" t="s">
        <v>13072</v>
      </c>
      <c r="B6268" s="2" t="s">
        <v>13073</v>
      </c>
      <c r="C6268" s="2" t="s">
        <v>5747</v>
      </c>
      <c r="D6268" s="2" t="s">
        <v>5608</v>
      </c>
      <c r="E6268" s="2" t="s">
        <v>5609</v>
      </c>
      <c r="F6268" s="2" t="s">
        <v>5537</v>
      </c>
    </row>
    <row r="6269" ht="16.5" spans="1:6">
      <c r="A6269" s="2" t="s">
        <v>13074</v>
      </c>
      <c r="B6269" s="2" t="s">
        <v>13075</v>
      </c>
      <c r="C6269" s="2" t="s">
        <v>5747</v>
      </c>
      <c r="D6269" s="2" t="s">
        <v>5608</v>
      </c>
      <c r="E6269" s="2" t="s">
        <v>5609</v>
      </c>
      <c r="F6269" s="2" t="s">
        <v>5537</v>
      </c>
    </row>
    <row r="6270" ht="16.5" spans="1:6">
      <c r="A6270" s="2" t="s">
        <v>13076</v>
      </c>
      <c r="B6270" s="2" t="s">
        <v>13077</v>
      </c>
      <c r="C6270" s="2" t="s">
        <v>5747</v>
      </c>
      <c r="D6270" s="2" t="s">
        <v>5608</v>
      </c>
      <c r="E6270" s="2" t="s">
        <v>5609</v>
      </c>
      <c r="F6270" s="2" t="s">
        <v>5537</v>
      </c>
    </row>
    <row r="6271" ht="16.5" spans="1:6">
      <c r="A6271" s="2" t="s">
        <v>13078</v>
      </c>
      <c r="B6271" s="2" t="s">
        <v>13079</v>
      </c>
      <c r="C6271" s="2" t="s">
        <v>5747</v>
      </c>
      <c r="D6271" s="2" t="s">
        <v>5608</v>
      </c>
      <c r="E6271" s="2" t="s">
        <v>5609</v>
      </c>
      <c r="F6271" s="2" t="s">
        <v>5537</v>
      </c>
    </row>
    <row r="6272" ht="16.5" spans="1:6">
      <c r="A6272" s="2" t="s">
        <v>13080</v>
      </c>
      <c r="B6272" s="2" t="s">
        <v>13081</v>
      </c>
      <c r="C6272" s="2" t="s">
        <v>5747</v>
      </c>
      <c r="D6272" s="2" t="s">
        <v>5608</v>
      </c>
      <c r="E6272" s="2" t="s">
        <v>5609</v>
      </c>
      <c r="F6272" s="2" t="s">
        <v>5537</v>
      </c>
    </row>
    <row r="6273" ht="16.5" spans="1:6">
      <c r="A6273" s="2" t="s">
        <v>13082</v>
      </c>
      <c r="B6273" s="2" t="s">
        <v>13083</v>
      </c>
      <c r="C6273" s="2" t="s">
        <v>5747</v>
      </c>
      <c r="D6273" s="2" t="s">
        <v>5608</v>
      </c>
      <c r="E6273" s="2" t="s">
        <v>5609</v>
      </c>
      <c r="F6273" s="2" t="s">
        <v>5537</v>
      </c>
    </row>
    <row r="6274" ht="16.5" spans="1:6">
      <c r="A6274" s="2" t="s">
        <v>13084</v>
      </c>
      <c r="B6274" s="2" t="s">
        <v>13085</v>
      </c>
      <c r="C6274" s="2" t="s">
        <v>5747</v>
      </c>
      <c r="D6274" s="2" t="s">
        <v>5608</v>
      </c>
      <c r="E6274" s="2" t="s">
        <v>5609</v>
      </c>
      <c r="F6274" s="2" t="s">
        <v>5537</v>
      </c>
    </row>
    <row r="6275" ht="16.5" spans="1:6">
      <c r="A6275" s="2" t="s">
        <v>13086</v>
      </c>
      <c r="B6275" s="2" t="s">
        <v>13087</v>
      </c>
      <c r="C6275" s="2" t="s">
        <v>5747</v>
      </c>
      <c r="D6275" s="2" t="s">
        <v>5608</v>
      </c>
      <c r="E6275" s="2" t="s">
        <v>5609</v>
      </c>
      <c r="F6275" s="2" t="s">
        <v>5537</v>
      </c>
    </row>
    <row r="6276" ht="16.5" spans="1:6">
      <c r="A6276" s="2" t="s">
        <v>13088</v>
      </c>
      <c r="B6276" s="2" t="s">
        <v>13089</v>
      </c>
      <c r="C6276" s="2" t="s">
        <v>5747</v>
      </c>
      <c r="D6276" s="2" t="s">
        <v>5608</v>
      </c>
      <c r="E6276" s="2" t="s">
        <v>5609</v>
      </c>
      <c r="F6276" s="2" t="s">
        <v>5537</v>
      </c>
    </row>
    <row r="6277" ht="16.5" spans="1:6">
      <c r="A6277" s="2" t="s">
        <v>13090</v>
      </c>
      <c r="B6277" s="2" t="s">
        <v>13091</v>
      </c>
      <c r="C6277" s="2" t="s">
        <v>5747</v>
      </c>
      <c r="D6277" s="2" t="s">
        <v>5608</v>
      </c>
      <c r="E6277" s="2" t="s">
        <v>5609</v>
      </c>
      <c r="F6277" s="2" t="s">
        <v>5537</v>
      </c>
    </row>
    <row r="6278" ht="16.5" spans="1:6">
      <c r="A6278" s="2" t="s">
        <v>13092</v>
      </c>
      <c r="B6278" s="2" t="s">
        <v>13093</v>
      </c>
      <c r="C6278" s="2" t="s">
        <v>5747</v>
      </c>
      <c r="D6278" s="2" t="s">
        <v>5608</v>
      </c>
      <c r="E6278" s="2" t="s">
        <v>5609</v>
      </c>
      <c r="F6278" s="2" t="s">
        <v>5537</v>
      </c>
    </row>
    <row r="6279" ht="16.5" spans="1:6">
      <c r="A6279" s="2" t="s">
        <v>13094</v>
      </c>
      <c r="B6279" s="2" t="s">
        <v>13095</v>
      </c>
      <c r="C6279" s="2" t="s">
        <v>5747</v>
      </c>
      <c r="D6279" s="2" t="s">
        <v>5608</v>
      </c>
      <c r="E6279" s="2" t="s">
        <v>5609</v>
      </c>
      <c r="F6279" s="2" t="s">
        <v>5537</v>
      </c>
    </row>
    <row r="6280" ht="16.5" spans="1:6">
      <c r="A6280" s="2" t="s">
        <v>13096</v>
      </c>
      <c r="B6280" s="2" t="s">
        <v>13097</v>
      </c>
      <c r="C6280" s="2" t="s">
        <v>5747</v>
      </c>
      <c r="D6280" s="2" t="s">
        <v>5608</v>
      </c>
      <c r="E6280" s="2" t="s">
        <v>5609</v>
      </c>
      <c r="F6280" s="2" t="s">
        <v>5537</v>
      </c>
    </row>
    <row r="6281" ht="16.5" spans="1:6">
      <c r="A6281" s="2" t="s">
        <v>13098</v>
      </c>
      <c r="B6281" s="2" t="s">
        <v>13099</v>
      </c>
      <c r="C6281" s="2" t="s">
        <v>5747</v>
      </c>
      <c r="D6281" s="2" t="s">
        <v>5608</v>
      </c>
      <c r="E6281" s="2" t="s">
        <v>5609</v>
      </c>
      <c r="F6281" s="2" t="s">
        <v>5537</v>
      </c>
    </row>
    <row r="6282" ht="16.5" spans="1:6">
      <c r="A6282" s="2" t="s">
        <v>13100</v>
      </c>
      <c r="B6282" s="2" t="s">
        <v>13101</v>
      </c>
      <c r="C6282" s="2" t="s">
        <v>13102</v>
      </c>
      <c r="D6282" s="2" t="s">
        <v>5608</v>
      </c>
      <c r="E6282" s="2" t="s">
        <v>5609</v>
      </c>
      <c r="F6282" s="2" t="s">
        <v>5537</v>
      </c>
    </row>
    <row r="6283" ht="16.5" spans="1:6">
      <c r="A6283" s="2" t="s">
        <v>13103</v>
      </c>
      <c r="B6283" s="2" t="s">
        <v>13104</v>
      </c>
      <c r="C6283" s="2" t="s">
        <v>13102</v>
      </c>
      <c r="D6283" s="2" t="s">
        <v>5608</v>
      </c>
      <c r="E6283" s="2" t="s">
        <v>5609</v>
      </c>
      <c r="F6283" s="2" t="s">
        <v>5537</v>
      </c>
    </row>
    <row r="6284" ht="16.5" spans="1:6">
      <c r="A6284" s="2" t="s">
        <v>13105</v>
      </c>
      <c r="B6284" s="2" t="s">
        <v>13106</v>
      </c>
      <c r="C6284" s="2" t="s">
        <v>13102</v>
      </c>
      <c r="D6284" s="2" t="s">
        <v>5608</v>
      </c>
      <c r="E6284" s="2" t="s">
        <v>5609</v>
      </c>
      <c r="F6284" s="2" t="s">
        <v>5537</v>
      </c>
    </row>
    <row r="6285" ht="16.5" spans="1:6">
      <c r="A6285" s="2" t="s">
        <v>13107</v>
      </c>
      <c r="B6285" s="2" t="s">
        <v>13108</v>
      </c>
      <c r="C6285" s="2" t="s">
        <v>13102</v>
      </c>
      <c r="D6285" s="2" t="s">
        <v>5608</v>
      </c>
      <c r="E6285" s="2" t="s">
        <v>5609</v>
      </c>
      <c r="F6285" s="2" t="s">
        <v>5537</v>
      </c>
    </row>
    <row r="6286" ht="16.5" spans="1:6">
      <c r="A6286" s="2" t="s">
        <v>13109</v>
      </c>
      <c r="B6286" s="2" t="s">
        <v>13110</v>
      </c>
      <c r="C6286" s="2" t="s">
        <v>13102</v>
      </c>
      <c r="D6286" s="2" t="s">
        <v>5608</v>
      </c>
      <c r="E6286" s="2" t="s">
        <v>5609</v>
      </c>
      <c r="F6286" s="2" t="s">
        <v>5537</v>
      </c>
    </row>
    <row r="6287" ht="16.5" spans="1:6">
      <c r="A6287" s="2" t="s">
        <v>13111</v>
      </c>
      <c r="B6287" s="2" t="s">
        <v>13112</v>
      </c>
      <c r="C6287" s="2" t="s">
        <v>13102</v>
      </c>
      <c r="D6287" s="2" t="s">
        <v>5608</v>
      </c>
      <c r="E6287" s="2" t="s">
        <v>5609</v>
      </c>
      <c r="F6287" s="2" t="s">
        <v>5537</v>
      </c>
    </row>
    <row r="6288" ht="16.5" spans="1:6">
      <c r="A6288" s="2" t="s">
        <v>13113</v>
      </c>
      <c r="B6288" s="2" t="s">
        <v>13114</v>
      </c>
      <c r="C6288" s="2" t="s">
        <v>13102</v>
      </c>
      <c r="D6288" s="2" t="s">
        <v>5608</v>
      </c>
      <c r="E6288" s="2" t="s">
        <v>5609</v>
      </c>
      <c r="F6288" s="2" t="s">
        <v>5537</v>
      </c>
    </row>
    <row r="6289" ht="16.5" spans="1:6">
      <c r="A6289" s="2" t="s">
        <v>13115</v>
      </c>
      <c r="B6289" s="2" t="s">
        <v>6753</v>
      </c>
      <c r="C6289" s="2" t="s">
        <v>13102</v>
      </c>
      <c r="D6289" s="2" t="s">
        <v>5608</v>
      </c>
      <c r="E6289" s="2" t="s">
        <v>5609</v>
      </c>
      <c r="F6289" s="2" t="s">
        <v>5537</v>
      </c>
    </row>
    <row r="6290" ht="16.5" spans="1:6">
      <c r="A6290" s="2" t="s">
        <v>13116</v>
      </c>
      <c r="B6290" s="2" t="s">
        <v>13117</v>
      </c>
      <c r="C6290" s="2" t="s">
        <v>13102</v>
      </c>
      <c r="D6290" s="2" t="s">
        <v>5608</v>
      </c>
      <c r="E6290" s="2" t="s">
        <v>5609</v>
      </c>
      <c r="F6290" s="2" t="s">
        <v>5537</v>
      </c>
    </row>
    <row r="6291" ht="16.5" spans="1:6">
      <c r="A6291" s="2" t="s">
        <v>13118</v>
      </c>
      <c r="B6291" s="2" t="s">
        <v>13119</v>
      </c>
      <c r="C6291" s="2" t="s">
        <v>13102</v>
      </c>
      <c r="D6291" s="2" t="s">
        <v>5608</v>
      </c>
      <c r="E6291" s="2" t="s">
        <v>5609</v>
      </c>
      <c r="F6291" s="2" t="s">
        <v>5537</v>
      </c>
    </row>
    <row r="6292" ht="16.5" spans="1:6">
      <c r="A6292" s="2" t="s">
        <v>13120</v>
      </c>
      <c r="B6292" s="2" t="s">
        <v>13121</v>
      </c>
      <c r="C6292" s="2" t="s">
        <v>13102</v>
      </c>
      <c r="D6292" s="2" t="s">
        <v>5608</v>
      </c>
      <c r="E6292" s="2" t="s">
        <v>5609</v>
      </c>
      <c r="F6292" s="2" t="s">
        <v>5537</v>
      </c>
    </row>
    <row r="6293" ht="16.5" spans="1:6">
      <c r="A6293" s="2" t="s">
        <v>13122</v>
      </c>
      <c r="B6293" s="2" t="s">
        <v>13123</v>
      </c>
      <c r="C6293" s="2" t="s">
        <v>13102</v>
      </c>
      <c r="D6293" s="2" t="s">
        <v>5608</v>
      </c>
      <c r="E6293" s="2" t="s">
        <v>5609</v>
      </c>
      <c r="F6293" s="2" t="s">
        <v>5537</v>
      </c>
    </row>
    <row r="6294" ht="16.5" spans="1:6">
      <c r="A6294" s="2" t="s">
        <v>13124</v>
      </c>
      <c r="B6294" s="2" t="s">
        <v>13125</v>
      </c>
      <c r="C6294" s="2" t="s">
        <v>13102</v>
      </c>
      <c r="D6294" s="2" t="s">
        <v>5608</v>
      </c>
      <c r="E6294" s="2" t="s">
        <v>5609</v>
      </c>
      <c r="F6294" s="2" t="s">
        <v>5537</v>
      </c>
    </row>
    <row r="6295" ht="16.5" spans="1:6">
      <c r="A6295" s="2" t="s">
        <v>13126</v>
      </c>
      <c r="B6295" s="2" t="s">
        <v>13127</v>
      </c>
      <c r="C6295" s="2" t="s">
        <v>13102</v>
      </c>
      <c r="D6295" s="2" t="s">
        <v>5608</v>
      </c>
      <c r="E6295" s="2" t="s">
        <v>5609</v>
      </c>
      <c r="F6295" s="2" t="s">
        <v>5537</v>
      </c>
    </row>
    <row r="6296" ht="16.5" spans="1:6">
      <c r="A6296" s="2" t="s">
        <v>13128</v>
      </c>
      <c r="B6296" s="2" t="s">
        <v>13129</v>
      </c>
      <c r="C6296" s="2" t="s">
        <v>13102</v>
      </c>
      <c r="D6296" s="2" t="s">
        <v>5608</v>
      </c>
      <c r="E6296" s="2" t="s">
        <v>5609</v>
      </c>
      <c r="F6296" s="2" t="s">
        <v>5537</v>
      </c>
    </row>
    <row r="6297" ht="16.5" spans="1:6">
      <c r="A6297" s="2" t="s">
        <v>13130</v>
      </c>
      <c r="B6297" s="2" t="s">
        <v>13131</v>
      </c>
      <c r="C6297" s="2" t="s">
        <v>13102</v>
      </c>
      <c r="D6297" s="2" t="s">
        <v>5608</v>
      </c>
      <c r="E6297" s="2" t="s">
        <v>5609</v>
      </c>
      <c r="F6297" s="2" t="s">
        <v>5537</v>
      </c>
    </row>
    <row r="6298" ht="16.5" spans="1:6">
      <c r="A6298" s="2" t="s">
        <v>13132</v>
      </c>
      <c r="B6298" s="2" t="s">
        <v>13133</v>
      </c>
      <c r="C6298" s="2" t="s">
        <v>13102</v>
      </c>
      <c r="D6298" s="2" t="s">
        <v>5608</v>
      </c>
      <c r="E6298" s="2" t="s">
        <v>5609</v>
      </c>
      <c r="F6298" s="2" t="s">
        <v>5537</v>
      </c>
    </row>
    <row r="6299" ht="16.5" spans="1:6">
      <c r="A6299" s="2" t="s">
        <v>13134</v>
      </c>
      <c r="B6299" s="2" t="s">
        <v>13135</v>
      </c>
      <c r="C6299" s="2" t="s">
        <v>13102</v>
      </c>
      <c r="D6299" s="2" t="s">
        <v>5608</v>
      </c>
      <c r="E6299" s="2" t="s">
        <v>5609</v>
      </c>
      <c r="F6299" s="2" t="s">
        <v>5537</v>
      </c>
    </row>
    <row r="6300" ht="16.5" spans="1:6">
      <c r="A6300" s="2" t="s">
        <v>13136</v>
      </c>
      <c r="B6300" s="2" t="s">
        <v>13137</v>
      </c>
      <c r="C6300" s="2" t="s">
        <v>13102</v>
      </c>
      <c r="D6300" s="2" t="s">
        <v>5608</v>
      </c>
      <c r="E6300" s="2" t="s">
        <v>5609</v>
      </c>
      <c r="F6300" s="2" t="s">
        <v>5537</v>
      </c>
    </row>
    <row r="6301" ht="16.5" spans="1:6">
      <c r="A6301" s="2" t="s">
        <v>13138</v>
      </c>
      <c r="B6301" s="2" t="s">
        <v>13139</v>
      </c>
      <c r="C6301" s="2" t="s">
        <v>13102</v>
      </c>
      <c r="D6301" s="2" t="s">
        <v>5608</v>
      </c>
      <c r="E6301" s="2" t="s">
        <v>5609</v>
      </c>
      <c r="F6301" s="2" t="s">
        <v>5537</v>
      </c>
    </row>
    <row r="6302" ht="16.5" spans="1:6">
      <c r="A6302" s="2" t="s">
        <v>13140</v>
      </c>
      <c r="B6302" s="2" t="s">
        <v>13141</v>
      </c>
      <c r="C6302" s="2" t="s">
        <v>13102</v>
      </c>
      <c r="D6302" s="2" t="s">
        <v>5608</v>
      </c>
      <c r="E6302" s="2" t="s">
        <v>5609</v>
      </c>
      <c r="F6302" s="2" t="s">
        <v>5537</v>
      </c>
    </row>
    <row r="6303" ht="16.5" spans="1:6">
      <c r="A6303" s="2" t="s">
        <v>13142</v>
      </c>
      <c r="B6303" s="2" t="s">
        <v>13143</v>
      </c>
      <c r="C6303" s="2" t="s">
        <v>13102</v>
      </c>
      <c r="D6303" s="2" t="s">
        <v>5608</v>
      </c>
      <c r="E6303" s="2" t="s">
        <v>5609</v>
      </c>
      <c r="F6303" s="2" t="s">
        <v>5537</v>
      </c>
    </row>
    <row r="6304" ht="16.5" spans="1:6">
      <c r="A6304" s="2" t="s">
        <v>13144</v>
      </c>
      <c r="B6304" s="2" t="s">
        <v>13145</v>
      </c>
      <c r="C6304" s="2" t="s">
        <v>13102</v>
      </c>
      <c r="D6304" s="2" t="s">
        <v>5608</v>
      </c>
      <c r="E6304" s="2" t="s">
        <v>5609</v>
      </c>
      <c r="F6304" s="2" t="s">
        <v>5537</v>
      </c>
    </row>
    <row r="6305" ht="16.5" spans="1:6">
      <c r="A6305" s="2" t="s">
        <v>13146</v>
      </c>
      <c r="B6305" s="2" t="s">
        <v>7133</v>
      </c>
      <c r="C6305" s="2" t="s">
        <v>13102</v>
      </c>
      <c r="D6305" s="2" t="s">
        <v>5608</v>
      </c>
      <c r="E6305" s="2" t="s">
        <v>5609</v>
      </c>
      <c r="F6305" s="2" t="s">
        <v>5537</v>
      </c>
    </row>
    <row r="6306" ht="16.5" spans="1:6">
      <c r="A6306" s="2" t="s">
        <v>13147</v>
      </c>
      <c r="B6306" s="2" t="s">
        <v>13148</v>
      </c>
      <c r="C6306" s="2" t="s">
        <v>13102</v>
      </c>
      <c r="D6306" s="2" t="s">
        <v>5608</v>
      </c>
      <c r="E6306" s="2" t="s">
        <v>5609</v>
      </c>
      <c r="F6306" s="2" t="s">
        <v>5537</v>
      </c>
    </row>
    <row r="6307" ht="16.5" spans="1:6">
      <c r="A6307" s="2" t="s">
        <v>13149</v>
      </c>
      <c r="B6307" s="2" t="s">
        <v>5865</v>
      </c>
      <c r="C6307" s="2" t="s">
        <v>13102</v>
      </c>
      <c r="D6307" s="2" t="s">
        <v>5608</v>
      </c>
      <c r="E6307" s="2" t="s">
        <v>5609</v>
      </c>
      <c r="F6307" s="2" t="s">
        <v>5537</v>
      </c>
    </row>
    <row r="6308" ht="16.5" spans="1:6">
      <c r="A6308" s="2" t="s">
        <v>13150</v>
      </c>
      <c r="B6308" s="2" t="s">
        <v>13151</v>
      </c>
      <c r="C6308" s="2" t="s">
        <v>13102</v>
      </c>
      <c r="D6308" s="2" t="s">
        <v>5608</v>
      </c>
      <c r="E6308" s="2" t="s">
        <v>5609</v>
      </c>
      <c r="F6308" s="2" t="s">
        <v>5537</v>
      </c>
    </row>
    <row r="6309" ht="16.5" spans="1:6">
      <c r="A6309" s="2" t="s">
        <v>13152</v>
      </c>
      <c r="B6309" s="2" t="s">
        <v>13153</v>
      </c>
      <c r="C6309" s="2" t="s">
        <v>13102</v>
      </c>
      <c r="D6309" s="2" t="s">
        <v>5608</v>
      </c>
      <c r="E6309" s="2" t="s">
        <v>5609</v>
      </c>
      <c r="F6309" s="2" t="s">
        <v>5537</v>
      </c>
    </row>
    <row r="6310" ht="16.5" spans="1:6">
      <c r="A6310" s="2" t="s">
        <v>13154</v>
      </c>
      <c r="B6310" s="2" t="s">
        <v>13155</v>
      </c>
      <c r="C6310" s="2" t="s">
        <v>13102</v>
      </c>
      <c r="D6310" s="2" t="s">
        <v>5608</v>
      </c>
      <c r="E6310" s="2" t="s">
        <v>5609</v>
      </c>
      <c r="F6310" s="2" t="s">
        <v>5537</v>
      </c>
    </row>
    <row r="6311" ht="16.5" spans="1:6">
      <c r="A6311" s="2" t="s">
        <v>13156</v>
      </c>
      <c r="B6311" s="2" t="s">
        <v>13157</v>
      </c>
      <c r="C6311" s="2" t="s">
        <v>13102</v>
      </c>
      <c r="D6311" s="2" t="s">
        <v>5608</v>
      </c>
      <c r="E6311" s="2" t="s">
        <v>5609</v>
      </c>
      <c r="F6311" s="2" t="s">
        <v>5537</v>
      </c>
    </row>
    <row r="6312" ht="16.5" spans="1:6">
      <c r="A6312" s="2" t="s">
        <v>13158</v>
      </c>
      <c r="B6312" s="2" t="s">
        <v>13159</v>
      </c>
      <c r="C6312" s="2" t="s">
        <v>13102</v>
      </c>
      <c r="D6312" s="2" t="s">
        <v>5608</v>
      </c>
      <c r="E6312" s="2" t="s">
        <v>5609</v>
      </c>
      <c r="F6312" s="2" t="s">
        <v>5537</v>
      </c>
    </row>
    <row r="6313" ht="16.5" spans="1:6">
      <c r="A6313" s="2" t="s">
        <v>13160</v>
      </c>
      <c r="B6313" s="2" t="s">
        <v>13161</v>
      </c>
      <c r="C6313" s="2" t="s">
        <v>13102</v>
      </c>
      <c r="D6313" s="2" t="s">
        <v>5608</v>
      </c>
      <c r="E6313" s="2" t="s">
        <v>5609</v>
      </c>
      <c r="F6313" s="2" t="s">
        <v>5537</v>
      </c>
    </row>
    <row r="6314" ht="16.5" spans="1:6">
      <c r="A6314" s="2" t="s">
        <v>13162</v>
      </c>
      <c r="B6314" s="2" t="s">
        <v>13163</v>
      </c>
      <c r="C6314" s="2" t="s">
        <v>13102</v>
      </c>
      <c r="D6314" s="2" t="s">
        <v>5608</v>
      </c>
      <c r="E6314" s="2" t="s">
        <v>5609</v>
      </c>
      <c r="F6314" s="2" t="s">
        <v>5537</v>
      </c>
    </row>
    <row r="6315" ht="16.5" spans="1:6">
      <c r="A6315" s="2" t="s">
        <v>13164</v>
      </c>
      <c r="B6315" s="2" t="s">
        <v>13165</v>
      </c>
      <c r="C6315" s="2" t="s">
        <v>13102</v>
      </c>
      <c r="D6315" s="2" t="s">
        <v>5608</v>
      </c>
      <c r="E6315" s="2" t="s">
        <v>5609</v>
      </c>
      <c r="F6315" s="2" t="s">
        <v>5537</v>
      </c>
    </row>
    <row r="6316" ht="16.5" spans="1:6">
      <c r="A6316" s="2" t="s">
        <v>13166</v>
      </c>
      <c r="B6316" s="2" t="s">
        <v>10787</v>
      </c>
      <c r="C6316" s="2" t="s">
        <v>13102</v>
      </c>
      <c r="D6316" s="2" t="s">
        <v>5608</v>
      </c>
      <c r="E6316" s="2" t="s">
        <v>5609</v>
      </c>
      <c r="F6316" s="2" t="s">
        <v>5537</v>
      </c>
    </row>
    <row r="6317" ht="16.5" spans="1:6">
      <c r="A6317" s="2" t="s">
        <v>13167</v>
      </c>
      <c r="B6317" s="2" t="s">
        <v>13168</v>
      </c>
      <c r="C6317" s="2" t="s">
        <v>13102</v>
      </c>
      <c r="D6317" s="2" t="s">
        <v>5608</v>
      </c>
      <c r="E6317" s="2" t="s">
        <v>5609</v>
      </c>
      <c r="F6317" s="2" t="s">
        <v>5537</v>
      </c>
    </row>
    <row r="6318" ht="16.5" spans="1:6">
      <c r="A6318" s="2" t="s">
        <v>13169</v>
      </c>
      <c r="B6318" s="2" t="s">
        <v>13170</v>
      </c>
      <c r="C6318" s="2" t="s">
        <v>13171</v>
      </c>
      <c r="D6318" s="2" t="s">
        <v>5608</v>
      </c>
      <c r="E6318" s="2" t="s">
        <v>5609</v>
      </c>
      <c r="F6318" s="2" t="s">
        <v>5537</v>
      </c>
    </row>
    <row r="6319" ht="16.5" spans="1:6">
      <c r="A6319" s="2" t="s">
        <v>13172</v>
      </c>
      <c r="B6319" s="2" t="s">
        <v>11610</v>
      </c>
      <c r="C6319" s="2" t="s">
        <v>13171</v>
      </c>
      <c r="D6319" s="2" t="s">
        <v>5608</v>
      </c>
      <c r="E6319" s="2" t="s">
        <v>5609</v>
      </c>
      <c r="F6319" s="2" t="s">
        <v>5537</v>
      </c>
    </row>
    <row r="6320" ht="16.5" spans="1:6">
      <c r="A6320" s="2" t="s">
        <v>13173</v>
      </c>
      <c r="B6320" s="2" t="s">
        <v>13174</v>
      </c>
      <c r="C6320" s="2" t="s">
        <v>13171</v>
      </c>
      <c r="D6320" s="2" t="s">
        <v>5608</v>
      </c>
      <c r="E6320" s="2" t="s">
        <v>5609</v>
      </c>
      <c r="F6320" s="2" t="s">
        <v>5537</v>
      </c>
    </row>
    <row r="6321" ht="16.5" spans="1:6">
      <c r="A6321" s="2" t="s">
        <v>13175</v>
      </c>
      <c r="B6321" s="2" t="s">
        <v>13176</v>
      </c>
      <c r="C6321" s="2" t="s">
        <v>13171</v>
      </c>
      <c r="D6321" s="2" t="s">
        <v>5608</v>
      </c>
      <c r="E6321" s="2" t="s">
        <v>5609</v>
      </c>
      <c r="F6321" s="2" t="s">
        <v>5537</v>
      </c>
    </row>
    <row r="6322" ht="16.5" spans="1:6">
      <c r="A6322" s="2" t="s">
        <v>13177</v>
      </c>
      <c r="B6322" s="2" t="s">
        <v>13178</v>
      </c>
      <c r="C6322" s="2" t="s">
        <v>13171</v>
      </c>
      <c r="D6322" s="2" t="s">
        <v>5608</v>
      </c>
      <c r="E6322" s="2" t="s">
        <v>5609</v>
      </c>
      <c r="F6322" s="2" t="s">
        <v>5537</v>
      </c>
    </row>
    <row r="6323" ht="16.5" spans="1:6">
      <c r="A6323" s="2" t="s">
        <v>13179</v>
      </c>
      <c r="B6323" s="2" t="s">
        <v>5563</v>
      </c>
      <c r="C6323" s="2" t="s">
        <v>13171</v>
      </c>
      <c r="D6323" s="2" t="s">
        <v>5608</v>
      </c>
      <c r="E6323" s="2" t="s">
        <v>5609</v>
      </c>
      <c r="F6323" s="2" t="s">
        <v>5537</v>
      </c>
    </row>
    <row r="6324" ht="16.5" spans="1:6">
      <c r="A6324" s="2" t="s">
        <v>13180</v>
      </c>
      <c r="B6324" s="2" t="s">
        <v>6881</v>
      </c>
      <c r="C6324" s="2" t="s">
        <v>13171</v>
      </c>
      <c r="D6324" s="2" t="s">
        <v>5608</v>
      </c>
      <c r="E6324" s="2" t="s">
        <v>5609</v>
      </c>
      <c r="F6324" s="2" t="s">
        <v>5537</v>
      </c>
    </row>
    <row r="6325" ht="16.5" spans="1:6">
      <c r="A6325" s="2" t="s">
        <v>13181</v>
      </c>
      <c r="B6325" s="2" t="s">
        <v>13182</v>
      </c>
      <c r="C6325" s="2" t="s">
        <v>13171</v>
      </c>
      <c r="D6325" s="2" t="s">
        <v>5608</v>
      </c>
      <c r="E6325" s="2" t="s">
        <v>5609</v>
      </c>
      <c r="F6325" s="2" t="s">
        <v>5537</v>
      </c>
    </row>
    <row r="6326" ht="16.5" spans="1:6">
      <c r="A6326" s="2" t="s">
        <v>13183</v>
      </c>
      <c r="B6326" s="2" t="s">
        <v>13184</v>
      </c>
      <c r="C6326" s="2" t="s">
        <v>13171</v>
      </c>
      <c r="D6326" s="2" t="s">
        <v>5608</v>
      </c>
      <c r="E6326" s="2" t="s">
        <v>5609</v>
      </c>
      <c r="F6326" s="2" t="s">
        <v>5537</v>
      </c>
    </row>
    <row r="6327" ht="16.5" spans="1:6">
      <c r="A6327" s="2" t="s">
        <v>13185</v>
      </c>
      <c r="B6327" s="2" t="s">
        <v>13186</v>
      </c>
      <c r="C6327" s="2" t="s">
        <v>13171</v>
      </c>
      <c r="D6327" s="2" t="s">
        <v>5608</v>
      </c>
      <c r="E6327" s="2" t="s">
        <v>5609</v>
      </c>
      <c r="F6327" s="2" t="s">
        <v>5537</v>
      </c>
    </row>
    <row r="6328" ht="16.5" spans="1:6">
      <c r="A6328" s="2" t="s">
        <v>13187</v>
      </c>
      <c r="B6328" s="2" t="s">
        <v>13188</v>
      </c>
      <c r="C6328" s="2" t="s">
        <v>13171</v>
      </c>
      <c r="D6328" s="2" t="s">
        <v>5608</v>
      </c>
      <c r="E6328" s="2" t="s">
        <v>5609</v>
      </c>
      <c r="F6328" s="2" t="s">
        <v>5537</v>
      </c>
    </row>
    <row r="6329" ht="16.5" spans="1:6">
      <c r="A6329" s="2" t="s">
        <v>13189</v>
      </c>
      <c r="B6329" s="2" t="s">
        <v>13190</v>
      </c>
      <c r="C6329" s="2" t="s">
        <v>13171</v>
      </c>
      <c r="D6329" s="2" t="s">
        <v>5608</v>
      </c>
      <c r="E6329" s="2" t="s">
        <v>5609</v>
      </c>
      <c r="F6329" s="2" t="s">
        <v>5537</v>
      </c>
    </row>
    <row r="6330" ht="16.5" spans="1:6">
      <c r="A6330" s="2" t="s">
        <v>13191</v>
      </c>
      <c r="B6330" s="2" t="s">
        <v>13192</v>
      </c>
      <c r="C6330" s="2" t="s">
        <v>13171</v>
      </c>
      <c r="D6330" s="2" t="s">
        <v>5608</v>
      </c>
      <c r="E6330" s="2" t="s">
        <v>5609</v>
      </c>
      <c r="F6330" s="2" t="s">
        <v>5537</v>
      </c>
    </row>
    <row r="6331" ht="16.5" spans="1:6">
      <c r="A6331" s="2" t="s">
        <v>13193</v>
      </c>
      <c r="B6331" s="2" t="s">
        <v>13194</v>
      </c>
      <c r="C6331" s="2" t="s">
        <v>13171</v>
      </c>
      <c r="D6331" s="2" t="s">
        <v>5608</v>
      </c>
      <c r="E6331" s="2" t="s">
        <v>5609</v>
      </c>
      <c r="F6331" s="2" t="s">
        <v>5537</v>
      </c>
    </row>
    <row r="6332" ht="16.5" spans="1:6">
      <c r="A6332" s="2" t="s">
        <v>13195</v>
      </c>
      <c r="B6332" s="2" t="s">
        <v>13196</v>
      </c>
      <c r="C6332" s="2" t="s">
        <v>13171</v>
      </c>
      <c r="D6332" s="2" t="s">
        <v>5608</v>
      </c>
      <c r="E6332" s="2" t="s">
        <v>5609</v>
      </c>
      <c r="F6332" s="2" t="s">
        <v>5537</v>
      </c>
    </row>
    <row r="6333" ht="16.5" spans="1:6">
      <c r="A6333" s="2" t="s">
        <v>13197</v>
      </c>
      <c r="B6333" s="2" t="s">
        <v>13198</v>
      </c>
      <c r="C6333" s="2" t="s">
        <v>13171</v>
      </c>
      <c r="D6333" s="2" t="s">
        <v>5608</v>
      </c>
      <c r="E6333" s="2" t="s">
        <v>5609</v>
      </c>
      <c r="F6333" s="2" t="s">
        <v>5537</v>
      </c>
    </row>
    <row r="6334" ht="16.5" spans="1:6">
      <c r="A6334" s="2" t="s">
        <v>13199</v>
      </c>
      <c r="B6334" s="2" t="s">
        <v>13200</v>
      </c>
      <c r="C6334" s="2" t="s">
        <v>13171</v>
      </c>
      <c r="D6334" s="2" t="s">
        <v>5608</v>
      </c>
      <c r="E6334" s="2" t="s">
        <v>5609</v>
      </c>
      <c r="F6334" s="2" t="s">
        <v>5537</v>
      </c>
    </row>
    <row r="6335" ht="16.5" spans="1:6">
      <c r="A6335" s="2" t="s">
        <v>13201</v>
      </c>
      <c r="B6335" s="2" t="s">
        <v>13202</v>
      </c>
      <c r="C6335" s="2" t="s">
        <v>13171</v>
      </c>
      <c r="D6335" s="2" t="s">
        <v>5608</v>
      </c>
      <c r="E6335" s="2" t="s">
        <v>5609</v>
      </c>
      <c r="F6335" s="2" t="s">
        <v>5537</v>
      </c>
    </row>
    <row r="6336" ht="16.5" spans="1:6">
      <c r="A6336" s="2" t="s">
        <v>13203</v>
      </c>
      <c r="B6336" s="2" t="s">
        <v>13204</v>
      </c>
      <c r="C6336" s="2" t="s">
        <v>13171</v>
      </c>
      <c r="D6336" s="2" t="s">
        <v>5608</v>
      </c>
      <c r="E6336" s="2" t="s">
        <v>5609</v>
      </c>
      <c r="F6336" s="2" t="s">
        <v>5537</v>
      </c>
    </row>
    <row r="6337" ht="16.5" spans="1:6">
      <c r="A6337" s="2" t="s">
        <v>13205</v>
      </c>
      <c r="B6337" s="2" t="s">
        <v>13206</v>
      </c>
      <c r="C6337" s="2" t="s">
        <v>13171</v>
      </c>
      <c r="D6337" s="2" t="s">
        <v>5608</v>
      </c>
      <c r="E6337" s="2" t="s">
        <v>5609</v>
      </c>
      <c r="F6337" s="2" t="s">
        <v>5537</v>
      </c>
    </row>
    <row r="6338" ht="16.5" spans="1:6">
      <c r="A6338" s="2" t="s">
        <v>13207</v>
      </c>
      <c r="B6338" s="2" t="s">
        <v>13208</v>
      </c>
      <c r="C6338" s="2" t="s">
        <v>13171</v>
      </c>
      <c r="D6338" s="2" t="s">
        <v>5608</v>
      </c>
      <c r="E6338" s="2" t="s">
        <v>5609</v>
      </c>
      <c r="F6338" s="2" t="s">
        <v>5537</v>
      </c>
    </row>
    <row r="6339" ht="16.5" spans="1:6">
      <c r="A6339" s="2" t="s">
        <v>13209</v>
      </c>
      <c r="B6339" s="2" t="s">
        <v>13210</v>
      </c>
      <c r="C6339" s="2" t="s">
        <v>13171</v>
      </c>
      <c r="D6339" s="2" t="s">
        <v>5608</v>
      </c>
      <c r="E6339" s="2" t="s">
        <v>5609</v>
      </c>
      <c r="F6339" s="2" t="s">
        <v>5537</v>
      </c>
    </row>
    <row r="6340" ht="16.5" spans="1:6">
      <c r="A6340" s="2" t="s">
        <v>13211</v>
      </c>
      <c r="B6340" s="2" t="s">
        <v>13212</v>
      </c>
      <c r="C6340" s="2" t="s">
        <v>13171</v>
      </c>
      <c r="D6340" s="2" t="s">
        <v>5608</v>
      </c>
      <c r="E6340" s="2" t="s">
        <v>5609</v>
      </c>
      <c r="F6340" s="2" t="s">
        <v>5537</v>
      </c>
    </row>
    <row r="6341" ht="16.5" spans="1:6">
      <c r="A6341" s="2" t="s">
        <v>13213</v>
      </c>
      <c r="B6341" s="2" t="s">
        <v>5576</v>
      </c>
      <c r="C6341" s="2" t="s">
        <v>13171</v>
      </c>
      <c r="D6341" s="2" t="s">
        <v>5608</v>
      </c>
      <c r="E6341" s="2" t="s">
        <v>5609</v>
      </c>
      <c r="F6341" s="2" t="s">
        <v>5537</v>
      </c>
    </row>
    <row r="6342" ht="16.5" spans="1:6">
      <c r="A6342" s="2" t="s">
        <v>13214</v>
      </c>
      <c r="B6342" s="2" t="s">
        <v>6850</v>
      </c>
      <c r="C6342" s="2" t="s">
        <v>13171</v>
      </c>
      <c r="D6342" s="2" t="s">
        <v>5608</v>
      </c>
      <c r="E6342" s="2" t="s">
        <v>5609</v>
      </c>
      <c r="F6342" s="2" t="s">
        <v>5537</v>
      </c>
    </row>
    <row r="6343" ht="16.5" spans="1:6">
      <c r="A6343" s="2" t="s">
        <v>13215</v>
      </c>
      <c r="B6343" s="2" t="s">
        <v>13216</v>
      </c>
      <c r="C6343" s="2" t="s">
        <v>13171</v>
      </c>
      <c r="D6343" s="2" t="s">
        <v>5608</v>
      </c>
      <c r="E6343" s="2" t="s">
        <v>5609</v>
      </c>
      <c r="F6343" s="2" t="s">
        <v>5537</v>
      </c>
    </row>
    <row r="6344" ht="16.5" spans="1:6">
      <c r="A6344" s="2" t="s">
        <v>13217</v>
      </c>
      <c r="B6344" s="2" t="s">
        <v>13218</v>
      </c>
      <c r="C6344" s="2" t="s">
        <v>13171</v>
      </c>
      <c r="D6344" s="2" t="s">
        <v>5608</v>
      </c>
      <c r="E6344" s="2" t="s">
        <v>5609</v>
      </c>
      <c r="F6344" s="2" t="s">
        <v>5537</v>
      </c>
    </row>
    <row r="6345" ht="16.5" spans="1:6">
      <c r="A6345" s="2" t="s">
        <v>13219</v>
      </c>
      <c r="B6345" s="2" t="s">
        <v>13220</v>
      </c>
      <c r="C6345" s="2" t="s">
        <v>13171</v>
      </c>
      <c r="D6345" s="2" t="s">
        <v>5608</v>
      </c>
      <c r="E6345" s="2" t="s">
        <v>5609</v>
      </c>
      <c r="F6345" s="2" t="s">
        <v>5537</v>
      </c>
    </row>
    <row r="6346" ht="16.5" spans="1:6">
      <c r="A6346" s="2" t="s">
        <v>13221</v>
      </c>
      <c r="B6346" s="2" t="s">
        <v>13222</v>
      </c>
      <c r="C6346" s="2" t="s">
        <v>13171</v>
      </c>
      <c r="D6346" s="2" t="s">
        <v>5608</v>
      </c>
      <c r="E6346" s="2" t="s">
        <v>5609</v>
      </c>
      <c r="F6346" s="2" t="s">
        <v>5537</v>
      </c>
    </row>
    <row r="6347" ht="16.5" spans="1:6">
      <c r="A6347" s="2" t="s">
        <v>13223</v>
      </c>
      <c r="B6347" s="2" t="s">
        <v>13224</v>
      </c>
      <c r="C6347" s="2" t="s">
        <v>13171</v>
      </c>
      <c r="D6347" s="2" t="s">
        <v>5608</v>
      </c>
      <c r="E6347" s="2" t="s">
        <v>5609</v>
      </c>
      <c r="F6347" s="2" t="s">
        <v>5537</v>
      </c>
    </row>
    <row r="6348" ht="16.5" spans="1:6">
      <c r="A6348" s="2" t="s">
        <v>13225</v>
      </c>
      <c r="B6348" s="2" t="s">
        <v>13226</v>
      </c>
      <c r="C6348" s="2" t="s">
        <v>13171</v>
      </c>
      <c r="D6348" s="2" t="s">
        <v>5608</v>
      </c>
      <c r="E6348" s="2" t="s">
        <v>5609</v>
      </c>
      <c r="F6348" s="2" t="s">
        <v>5537</v>
      </c>
    </row>
    <row r="6349" ht="16.5" spans="1:6">
      <c r="A6349" s="2" t="s">
        <v>13227</v>
      </c>
      <c r="B6349" s="2" t="s">
        <v>13228</v>
      </c>
      <c r="C6349" s="2" t="s">
        <v>13171</v>
      </c>
      <c r="D6349" s="2" t="s">
        <v>5608</v>
      </c>
      <c r="E6349" s="2" t="s">
        <v>5609</v>
      </c>
      <c r="F6349" s="2" t="s">
        <v>5537</v>
      </c>
    </row>
    <row r="6350" ht="16.5" spans="1:6">
      <c r="A6350" s="2" t="s">
        <v>13229</v>
      </c>
      <c r="B6350" s="2" t="s">
        <v>13230</v>
      </c>
      <c r="C6350" s="2" t="s">
        <v>13171</v>
      </c>
      <c r="D6350" s="2" t="s">
        <v>5608</v>
      </c>
      <c r="E6350" s="2" t="s">
        <v>5609</v>
      </c>
      <c r="F6350" s="2" t="s">
        <v>5537</v>
      </c>
    </row>
    <row r="6351" ht="16.5" spans="1:6">
      <c r="A6351" s="2" t="s">
        <v>13231</v>
      </c>
      <c r="B6351" s="2" t="s">
        <v>13232</v>
      </c>
      <c r="C6351" s="2" t="s">
        <v>13171</v>
      </c>
      <c r="D6351" s="2" t="s">
        <v>5608</v>
      </c>
      <c r="E6351" s="2" t="s">
        <v>5609</v>
      </c>
      <c r="F6351" s="2" t="s">
        <v>5537</v>
      </c>
    </row>
    <row r="6352" ht="16.5" spans="1:6">
      <c r="A6352" s="2" t="s">
        <v>13233</v>
      </c>
      <c r="B6352" s="2" t="s">
        <v>13234</v>
      </c>
      <c r="C6352" s="2" t="s">
        <v>13171</v>
      </c>
      <c r="D6352" s="2" t="s">
        <v>5608</v>
      </c>
      <c r="E6352" s="2" t="s">
        <v>5609</v>
      </c>
      <c r="F6352" s="2" t="s">
        <v>5537</v>
      </c>
    </row>
    <row r="6353" ht="16.5" spans="1:6">
      <c r="A6353" s="2" t="s">
        <v>13235</v>
      </c>
      <c r="B6353" s="2" t="s">
        <v>13236</v>
      </c>
      <c r="C6353" s="2" t="s">
        <v>13171</v>
      </c>
      <c r="D6353" s="2" t="s">
        <v>5608</v>
      </c>
      <c r="E6353" s="2" t="s">
        <v>5609</v>
      </c>
      <c r="F6353" s="2" t="s">
        <v>5537</v>
      </c>
    </row>
    <row r="6354" ht="16.5" spans="1:6">
      <c r="A6354" s="2" t="s">
        <v>13237</v>
      </c>
      <c r="B6354" s="2" t="s">
        <v>13238</v>
      </c>
      <c r="C6354" s="2" t="s">
        <v>6960</v>
      </c>
      <c r="D6354" s="2" t="s">
        <v>5608</v>
      </c>
      <c r="E6354" s="2" t="s">
        <v>5609</v>
      </c>
      <c r="F6354" s="2" t="s">
        <v>5537</v>
      </c>
    </row>
    <row r="6355" ht="16.5" spans="1:6">
      <c r="A6355" s="2" t="s">
        <v>13239</v>
      </c>
      <c r="B6355" s="2" t="s">
        <v>13240</v>
      </c>
      <c r="C6355" s="2" t="s">
        <v>6960</v>
      </c>
      <c r="D6355" s="2" t="s">
        <v>5608</v>
      </c>
      <c r="E6355" s="2" t="s">
        <v>5609</v>
      </c>
      <c r="F6355" s="2" t="s">
        <v>5537</v>
      </c>
    </row>
    <row r="6356" ht="16.5" spans="1:6">
      <c r="A6356" s="2" t="s">
        <v>13241</v>
      </c>
      <c r="B6356" s="2" t="s">
        <v>13242</v>
      </c>
      <c r="C6356" s="2" t="s">
        <v>6960</v>
      </c>
      <c r="D6356" s="2" t="s">
        <v>5608</v>
      </c>
      <c r="E6356" s="2" t="s">
        <v>5609</v>
      </c>
      <c r="F6356" s="2" t="s">
        <v>5537</v>
      </c>
    </row>
    <row r="6357" ht="16.5" spans="1:6">
      <c r="A6357" s="2" t="s">
        <v>13243</v>
      </c>
      <c r="B6357" s="2" t="s">
        <v>13244</v>
      </c>
      <c r="C6357" s="2" t="s">
        <v>6960</v>
      </c>
      <c r="D6357" s="2" t="s">
        <v>5608</v>
      </c>
      <c r="E6357" s="2" t="s">
        <v>5609</v>
      </c>
      <c r="F6357" s="2" t="s">
        <v>5537</v>
      </c>
    </row>
    <row r="6358" ht="16.5" spans="1:6">
      <c r="A6358" s="2" t="s">
        <v>13245</v>
      </c>
      <c r="B6358" s="2" t="s">
        <v>13246</v>
      </c>
      <c r="C6358" s="2" t="s">
        <v>6960</v>
      </c>
      <c r="D6358" s="2" t="s">
        <v>5608</v>
      </c>
      <c r="E6358" s="2" t="s">
        <v>5609</v>
      </c>
      <c r="F6358" s="2" t="s">
        <v>5537</v>
      </c>
    </row>
    <row r="6359" ht="16.5" spans="1:6">
      <c r="A6359" s="2" t="s">
        <v>13247</v>
      </c>
      <c r="B6359" s="2" t="s">
        <v>13248</v>
      </c>
      <c r="C6359" s="2" t="s">
        <v>6960</v>
      </c>
      <c r="D6359" s="2" t="s">
        <v>5608</v>
      </c>
      <c r="E6359" s="2" t="s">
        <v>5609</v>
      </c>
      <c r="F6359" s="2" t="s">
        <v>5537</v>
      </c>
    </row>
    <row r="6360" ht="16.5" spans="1:6">
      <c r="A6360" s="2" t="s">
        <v>13249</v>
      </c>
      <c r="B6360" s="2" t="s">
        <v>13250</v>
      </c>
      <c r="C6360" s="2" t="s">
        <v>6960</v>
      </c>
      <c r="D6360" s="2" t="s">
        <v>5608</v>
      </c>
      <c r="E6360" s="2" t="s">
        <v>5609</v>
      </c>
      <c r="F6360" s="2" t="s">
        <v>5537</v>
      </c>
    </row>
    <row r="6361" ht="16.5" spans="1:6">
      <c r="A6361" s="2" t="s">
        <v>13251</v>
      </c>
      <c r="B6361" s="2" t="s">
        <v>13252</v>
      </c>
      <c r="C6361" s="2" t="s">
        <v>6960</v>
      </c>
      <c r="D6361" s="2" t="s">
        <v>5608</v>
      </c>
      <c r="E6361" s="2" t="s">
        <v>5609</v>
      </c>
      <c r="F6361" s="2" t="s">
        <v>5537</v>
      </c>
    </row>
    <row r="6362" ht="16.5" spans="1:6">
      <c r="A6362" s="2" t="s">
        <v>13253</v>
      </c>
      <c r="B6362" s="2" t="s">
        <v>13254</v>
      </c>
      <c r="C6362" s="2" t="s">
        <v>6960</v>
      </c>
      <c r="D6362" s="2" t="s">
        <v>5608</v>
      </c>
      <c r="E6362" s="2" t="s">
        <v>5609</v>
      </c>
      <c r="F6362" s="2" t="s">
        <v>5537</v>
      </c>
    </row>
    <row r="6363" ht="16.5" spans="1:6">
      <c r="A6363" s="2" t="s">
        <v>13255</v>
      </c>
      <c r="B6363" s="2" t="s">
        <v>13256</v>
      </c>
      <c r="C6363" s="2" t="s">
        <v>6960</v>
      </c>
      <c r="D6363" s="2" t="s">
        <v>5608</v>
      </c>
      <c r="E6363" s="2" t="s">
        <v>5609</v>
      </c>
      <c r="F6363" s="2" t="s">
        <v>5537</v>
      </c>
    </row>
    <row r="6364" ht="16.5" spans="1:6">
      <c r="A6364" s="2" t="s">
        <v>13257</v>
      </c>
      <c r="B6364" s="2" t="s">
        <v>13258</v>
      </c>
      <c r="C6364" s="2" t="s">
        <v>6960</v>
      </c>
      <c r="D6364" s="2" t="s">
        <v>5608</v>
      </c>
      <c r="E6364" s="2" t="s">
        <v>5609</v>
      </c>
      <c r="F6364" s="2" t="s">
        <v>5537</v>
      </c>
    </row>
    <row r="6365" ht="16.5" spans="1:6">
      <c r="A6365" s="2" t="s">
        <v>13259</v>
      </c>
      <c r="B6365" s="2" t="s">
        <v>13260</v>
      </c>
      <c r="C6365" s="2" t="s">
        <v>6960</v>
      </c>
      <c r="D6365" s="2" t="s">
        <v>5608</v>
      </c>
      <c r="E6365" s="2" t="s">
        <v>5609</v>
      </c>
      <c r="F6365" s="2" t="s">
        <v>5537</v>
      </c>
    </row>
    <row r="6366" ht="16.5" spans="1:6">
      <c r="A6366" s="2" t="s">
        <v>13261</v>
      </c>
      <c r="B6366" s="2" t="s">
        <v>13262</v>
      </c>
      <c r="C6366" s="2" t="s">
        <v>6960</v>
      </c>
      <c r="D6366" s="2" t="s">
        <v>5608</v>
      </c>
      <c r="E6366" s="2" t="s">
        <v>5609</v>
      </c>
      <c r="F6366" s="2" t="s">
        <v>5537</v>
      </c>
    </row>
    <row r="6367" ht="16.5" spans="1:6">
      <c r="A6367" s="2" t="s">
        <v>13263</v>
      </c>
      <c r="B6367" s="2" t="s">
        <v>13264</v>
      </c>
      <c r="C6367" s="2" t="s">
        <v>6960</v>
      </c>
      <c r="D6367" s="2" t="s">
        <v>5608</v>
      </c>
      <c r="E6367" s="2" t="s">
        <v>5609</v>
      </c>
      <c r="F6367" s="2" t="s">
        <v>5537</v>
      </c>
    </row>
    <row r="6368" ht="16.5" spans="1:6">
      <c r="A6368" s="2" t="s">
        <v>13265</v>
      </c>
      <c r="B6368" s="2" t="s">
        <v>11407</v>
      </c>
      <c r="C6368" s="2" t="s">
        <v>6960</v>
      </c>
      <c r="D6368" s="2" t="s">
        <v>5608</v>
      </c>
      <c r="E6368" s="2" t="s">
        <v>5609</v>
      </c>
      <c r="F6368" s="2" t="s">
        <v>5537</v>
      </c>
    </row>
    <row r="6369" ht="16.5" spans="1:6">
      <c r="A6369" s="2" t="s">
        <v>13266</v>
      </c>
      <c r="B6369" s="2" t="s">
        <v>13267</v>
      </c>
      <c r="C6369" s="2" t="s">
        <v>6960</v>
      </c>
      <c r="D6369" s="2" t="s">
        <v>5608</v>
      </c>
      <c r="E6369" s="2" t="s">
        <v>5609</v>
      </c>
      <c r="F6369" s="2" t="s">
        <v>5537</v>
      </c>
    </row>
    <row r="6370" ht="16.5" spans="1:6">
      <c r="A6370" s="2" t="s">
        <v>13268</v>
      </c>
      <c r="B6370" s="2" t="s">
        <v>13269</v>
      </c>
      <c r="C6370" s="2" t="s">
        <v>6960</v>
      </c>
      <c r="D6370" s="2" t="s">
        <v>5608</v>
      </c>
      <c r="E6370" s="2" t="s">
        <v>5609</v>
      </c>
      <c r="F6370" s="2" t="s">
        <v>5537</v>
      </c>
    </row>
    <row r="6371" ht="16.5" spans="1:6">
      <c r="A6371" s="2" t="s">
        <v>13270</v>
      </c>
      <c r="B6371" s="2" t="s">
        <v>13271</v>
      </c>
      <c r="C6371" s="2" t="s">
        <v>6960</v>
      </c>
      <c r="D6371" s="2" t="s">
        <v>5608</v>
      </c>
      <c r="E6371" s="2" t="s">
        <v>5609</v>
      </c>
      <c r="F6371" s="2" t="s">
        <v>5537</v>
      </c>
    </row>
    <row r="6372" ht="16.5" spans="1:6">
      <c r="A6372" s="2" t="s">
        <v>13272</v>
      </c>
      <c r="B6372" s="2" t="s">
        <v>13273</v>
      </c>
      <c r="C6372" s="2" t="s">
        <v>6960</v>
      </c>
      <c r="D6372" s="2" t="s">
        <v>5608</v>
      </c>
      <c r="E6372" s="2" t="s">
        <v>5609</v>
      </c>
      <c r="F6372" s="2" t="s">
        <v>5537</v>
      </c>
    </row>
    <row r="6373" ht="16.5" spans="1:6">
      <c r="A6373" s="2" t="s">
        <v>13274</v>
      </c>
      <c r="B6373" s="2" t="s">
        <v>13275</v>
      </c>
      <c r="C6373" s="2" t="s">
        <v>6960</v>
      </c>
      <c r="D6373" s="2" t="s">
        <v>5608</v>
      </c>
      <c r="E6373" s="2" t="s">
        <v>5609</v>
      </c>
      <c r="F6373" s="2" t="s">
        <v>5537</v>
      </c>
    </row>
    <row r="6374" ht="16.5" spans="1:6">
      <c r="A6374" s="2" t="s">
        <v>13276</v>
      </c>
      <c r="B6374" s="2" t="s">
        <v>13277</v>
      </c>
      <c r="C6374" s="2" t="s">
        <v>6960</v>
      </c>
      <c r="D6374" s="2" t="s">
        <v>5608</v>
      </c>
      <c r="E6374" s="2" t="s">
        <v>5609</v>
      </c>
      <c r="F6374" s="2" t="s">
        <v>5537</v>
      </c>
    </row>
    <row r="6375" ht="16.5" spans="1:6">
      <c r="A6375" s="2" t="s">
        <v>13278</v>
      </c>
      <c r="B6375" s="2" t="s">
        <v>12317</v>
      </c>
      <c r="C6375" s="2" t="s">
        <v>6960</v>
      </c>
      <c r="D6375" s="2" t="s">
        <v>5608</v>
      </c>
      <c r="E6375" s="2" t="s">
        <v>5609</v>
      </c>
      <c r="F6375" s="2" t="s">
        <v>5537</v>
      </c>
    </row>
    <row r="6376" ht="16.5" spans="1:6">
      <c r="A6376" s="2" t="s">
        <v>13279</v>
      </c>
      <c r="B6376" s="2" t="s">
        <v>13280</v>
      </c>
      <c r="C6376" s="2" t="s">
        <v>6960</v>
      </c>
      <c r="D6376" s="2" t="s">
        <v>5608</v>
      </c>
      <c r="E6376" s="2" t="s">
        <v>5609</v>
      </c>
      <c r="F6376" s="2" t="s">
        <v>5537</v>
      </c>
    </row>
    <row r="6377" ht="16.5" spans="1:6">
      <c r="A6377" s="2" t="s">
        <v>13281</v>
      </c>
      <c r="B6377" s="2" t="s">
        <v>13282</v>
      </c>
      <c r="C6377" s="2" t="s">
        <v>6960</v>
      </c>
      <c r="D6377" s="2" t="s">
        <v>5608</v>
      </c>
      <c r="E6377" s="2" t="s">
        <v>5609</v>
      </c>
      <c r="F6377" s="2" t="s">
        <v>5537</v>
      </c>
    </row>
    <row r="6378" ht="16.5" spans="1:6">
      <c r="A6378" s="2" t="s">
        <v>13283</v>
      </c>
      <c r="B6378" s="2" t="s">
        <v>12644</v>
      </c>
      <c r="C6378" s="2" t="s">
        <v>6960</v>
      </c>
      <c r="D6378" s="2" t="s">
        <v>5608</v>
      </c>
      <c r="E6378" s="2" t="s">
        <v>5609</v>
      </c>
      <c r="F6378" s="2" t="s">
        <v>5537</v>
      </c>
    </row>
    <row r="6379" ht="16.5" spans="1:6">
      <c r="A6379" s="2" t="s">
        <v>13284</v>
      </c>
      <c r="B6379" s="2" t="s">
        <v>13285</v>
      </c>
      <c r="C6379" s="2" t="s">
        <v>6960</v>
      </c>
      <c r="D6379" s="2" t="s">
        <v>5608</v>
      </c>
      <c r="E6379" s="2" t="s">
        <v>5609</v>
      </c>
      <c r="F6379" s="2" t="s">
        <v>5537</v>
      </c>
    </row>
    <row r="6380" ht="16.5" spans="1:6">
      <c r="A6380" s="2" t="s">
        <v>13286</v>
      </c>
      <c r="B6380" s="2" t="s">
        <v>13287</v>
      </c>
      <c r="C6380" s="2" t="s">
        <v>6960</v>
      </c>
      <c r="D6380" s="2" t="s">
        <v>5608</v>
      </c>
      <c r="E6380" s="2" t="s">
        <v>5609</v>
      </c>
      <c r="F6380" s="2" t="s">
        <v>5537</v>
      </c>
    </row>
    <row r="6381" ht="16.5" spans="1:6">
      <c r="A6381" s="2" t="s">
        <v>13288</v>
      </c>
      <c r="B6381" s="2" t="s">
        <v>13289</v>
      </c>
      <c r="C6381" s="2" t="s">
        <v>6960</v>
      </c>
      <c r="D6381" s="2" t="s">
        <v>5608</v>
      </c>
      <c r="E6381" s="2" t="s">
        <v>5609</v>
      </c>
      <c r="F6381" s="2" t="s">
        <v>5537</v>
      </c>
    </row>
    <row r="6382" ht="16.5" spans="1:6">
      <c r="A6382" s="2" t="s">
        <v>13290</v>
      </c>
      <c r="B6382" s="2" t="s">
        <v>13291</v>
      </c>
      <c r="C6382" s="2" t="s">
        <v>6960</v>
      </c>
      <c r="D6382" s="2" t="s">
        <v>5608</v>
      </c>
      <c r="E6382" s="2" t="s">
        <v>5609</v>
      </c>
      <c r="F6382" s="2" t="s">
        <v>5537</v>
      </c>
    </row>
    <row r="6383" ht="16.5" spans="1:6">
      <c r="A6383" s="2" t="s">
        <v>13292</v>
      </c>
      <c r="B6383" s="2" t="s">
        <v>13293</v>
      </c>
      <c r="C6383" s="2" t="s">
        <v>6960</v>
      </c>
      <c r="D6383" s="2" t="s">
        <v>5608</v>
      </c>
      <c r="E6383" s="2" t="s">
        <v>5609</v>
      </c>
      <c r="F6383" s="2" t="s">
        <v>5537</v>
      </c>
    </row>
    <row r="6384" ht="16.5" spans="1:6">
      <c r="A6384" s="2" t="s">
        <v>13294</v>
      </c>
      <c r="B6384" s="2" t="s">
        <v>13295</v>
      </c>
      <c r="C6384" s="2" t="s">
        <v>6960</v>
      </c>
      <c r="D6384" s="2" t="s">
        <v>5608</v>
      </c>
      <c r="E6384" s="2" t="s">
        <v>5609</v>
      </c>
      <c r="F6384" s="2" t="s">
        <v>5537</v>
      </c>
    </row>
    <row r="6385" ht="16.5" spans="1:6">
      <c r="A6385" s="2" t="s">
        <v>13296</v>
      </c>
      <c r="B6385" s="2" t="s">
        <v>13297</v>
      </c>
      <c r="C6385" s="2" t="s">
        <v>6960</v>
      </c>
      <c r="D6385" s="2" t="s">
        <v>5608</v>
      </c>
      <c r="E6385" s="2" t="s">
        <v>5609</v>
      </c>
      <c r="F6385" s="2" t="s">
        <v>5537</v>
      </c>
    </row>
    <row r="6386" ht="16.5" spans="1:6">
      <c r="A6386" s="2" t="s">
        <v>13298</v>
      </c>
      <c r="B6386" s="2" t="s">
        <v>11115</v>
      </c>
      <c r="C6386" s="2" t="s">
        <v>6960</v>
      </c>
      <c r="D6386" s="2" t="s">
        <v>5608</v>
      </c>
      <c r="E6386" s="2" t="s">
        <v>5609</v>
      </c>
      <c r="F6386" s="2" t="s">
        <v>5537</v>
      </c>
    </row>
    <row r="6387" ht="16.5" spans="1:6">
      <c r="A6387" s="2" t="s">
        <v>13299</v>
      </c>
      <c r="B6387" s="2" t="s">
        <v>13300</v>
      </c>
      <c r="C6387" s="2" t="s">
        <v>6960</v>
      </c>
      <c r="D6387" s="2" t="s">
        <v>5608</v>
      </c>
      <c r="E6387" s="2" t="s">
        <v>5609</v>
      </c>
      <c r="F6387" s="2" t="s">
        <v>5537</v>
      </c>
    </row>
    <row r="6388" ht="16.5" spans="1:6">
      <c r="A6388" s="2" t="s">
        <v>13301</v>
      </c>
      <c r="B6388" s="2" t="s">
        <v>13302</v>
      </c>
      <c r="C6388" s="2" t="s">
        <v>6960</v>
      </c>
      <c r="D6388" s="2" t="s">
        <v>5608</v>
      </c>
      <c r="E6388" s="2" t="s">
        <v>5609</v>
      </c>
      <c r="F6388" s="2" t="s">
        <v>5537</v>
      </c>
    </row>
    <row r="6389" ht="16.5" spans="1:6">
      <c r="A6389" s="2" t="s">
        <v>13303</v>
      </c>
      <c r="B6389" s="2" t="s">
        <v>13304</v>
      </c>
      <c r="C6389" s="2" t="s">
        <v>13305</v>
      </c>
      <c r="D6389" s="2" t="s">
        <v>5608</v>
      </c>
      <c r="E6389" s="2" t="s">
        <v>5609</v>
      </c>
      <c r="F6389" s="2" t="s">
        <v>5537</v>
      </c>
    </row>
    <row r="6390" ht="16.5" spans="1:6">
      <c r="A6390" s="2" t="s">
        <v>13306</v>
      </c>
      <c r="B6390" s="2" t="s">
        <v>13307</v>
      </c>
      <c r="C6390" s="2" t="s">
        <v>13305</v>
      </c>
      <c r="D6390" s="2" t="s">
        <v>5608</v>
      </c>
      <c r="E6390" s="2" t="s">
        <v>5609</v>
      </c>
      <c r="F6390" s="2" t="s">
        <v>5537</v>
      </c>
    </row>
    <row r="6391" ht="16.5" spans="1:6">
      <c r="A6391" s="2" t="s">
        <v>13308</v>
      </c>
      <c r="B6391" s="2" t="s">
        <v>13309</v>
      </c>
      <c r="C6391" s="2" t="s">
        <v>13305</v>
      </c>
      <c r="D6391" s="2" t="s">
        <v>5608</v>
      </c>
      <c r="E6391" s="2" t="s">
        <v>5609</v>
      </c>
      <c r="F6391" s="2" t="s">
        <v>5537</v>
      </c>
    </row>
    <row r="6392" ht="16.5" spans="1:6">
      <c r="A6392" s="2" t="s">
        <v>13310</v>
      </c>
      <c r="B6392" s="2" t="s">
        <v>13311</v>
      </c>
      <c r="C6392" s="2" t="s">
        <v>13305</v>
      </c>
      <c r="D6392" s="2" t="s">
        <v>5608</v>
      </c>
      <c r="E6392" s="2" t="s">
        <v>5609</v>
      </c>
      <c r="F6392" s="2" t="s">
        <v>5537</v>
      </c>
    </row>
    <row r="6393" ht="16.5" spans="1:6">
      <c r="A6393" s="2" t="s">
        <v>13312</v>
      </c>
      <c r="B6393" s="2" t="s">
        <v>13313</v>
      </c>
      <c r="C6393" s="2" t="s">
        <v>13305</v>
      </c>
      <c r="D6393" s="2" t="s">
        <v>5608</v>
      </c>
      <c r="E6393" s="2" t="s">
        <v>5609</v>
      </c>
      <c r="F6393" s="2" t="s">
        <v>5537</v>
      </c>
    </row>
    <row r="6394" ht="16.5" spans="1:6">
      <c r="A6394" s="2" t="s">
        <v>13314</v>
      </c>
      <c r="B6394" s="2" t="s">
        <v>13315</v>
      </c>
      <c r="C6394" s="2" t="s">
        <v>13305</v>
      </c>
      <c r="D6394" s="2" t="s">
        <v>5608</v>
      </c>
      <c r="E6394" s="2" t="s">
        <v>5609</v>
      </c>
      <c r="F6394" s="2" t="s">
        <v>5537</v>
      </c>
    </row>
    <row r="6395" ht="16.5" spans="1:6">
      <c r="A6395" s="2" t="s">
        <v>13316</v>
      </c>
      <c r="B6395" s="2" t="s">
        <v>13317</v>
      </c>
      <c r="C6395" s="2" t="s">
        <v>13305</v>
      </c>
      <c r="D6395" s="2" t="s">
        <v>5608</v>
      </c>
      <c r="E6395" s="2" t="s">
        <v>5609</v>
      </c>
      <c r="F6395" s="2" t="s">
        <v>5537</v>
      </c>
    </row>
    <row r="6396" ht="16.5" spans="1:6">
      <c r="A6396" s="2" t="s">
        <v>13318</v>
      </c>
      <c r="B6396" s="2" t="s">
        <v>13319</v>
      </c>
      <c r="C6396" s="2" t="s">
        <v>13305</v>
      </c>
      <c r="D6396" s="2" t="s">
        <v>5608</v>
      </c>
      <c r="E6396" s="2" t="s">
        <v>5609</v>
      </c>
      <c r="F6396" s="2" t="s">
        <v>5537</v>
      </c>
    </row>
    <row r="6397" ht="16.5" spans="1:6">
      <c r="A6397" s="2" t="s">
        <v>13320</v>
      </c>
      <c r="B6397" s="2" t="s">
        <v>13321</v>
      </c>
      <c r="C6397" s="2" t="s">
        <v>13305</v>
      </c>
      <c r="D6397" s="2" t="s">
        <v>5608</v>
      </c>
      <c r="E6397" s="2" t="s">
        <v>5609</v>
      </c>
      <c r="F6397" s="2" t="s">
        <v>5537</v>
      </c>
    </row>
    <row r="6398" ht="16.5" spans="1:6">
      <c r="A6398" s="2" t="s">
        <v>13322</v>
      </c>
      <c r="B6398" s="2" t="s">
        <v>13323</v>
      </c>
      <c r="C6398" s="2" t="s">
        <v>13305</v>
      </c>
      <c r="D6398" s="2" t="s">
        <v>5608</v>
      </c>
      <c r="E6398" s="2" t="s">
        <v>5609</v>
      </c>
      <c r="F6398" s="2" t="s">
        <v>5537</v>
      </c>
    </row>
    <row r="6399" ht="16.5" spans="1:6">
      <c r="A6399" s="2" t="s">
        <v>13324</v>
      </c>
      <c r="B6399" s="2" t="s">
        <v>13325</v>
      </c>
      <c r="C6399" s="2" t="s">
        <v>13305</v>
      </c>
      <c r="D6399" s="2" t="s">
        <v>5608</v>
      </c>
      <c r="E6399" s="2" t="s">
        <v>5609</v>
      </c>
      <c r="F6399" s="2" t="s">
        <v>5537</v>
      </c>
    </row>
    <row r="6400" ht="16.5" spans="1:6">
      <c r="A6400" s="2" t="s">
        <v>13326</v>
      </c>
      <c r="B6400" s="2" t="s">
        <v>13327</v>
      </c>
      <c r="C6400" s="2" t="s">
        <v>13305</v>
      </c>
      <c r="D6400" s="2" t="s">
        <v>5608</v>
      </c>
      <c r="E6400" s="2" t="s">
        <v>5609</v>
      </c>
      <c r="F6400" s="2" t="s">
        <v>5537</v>
      </c>
    </row>
    <row r="6401" ht="16.5" spans="1:6">
      <c r="A6401" s="2" t="s">
        <v>13328</v>
      </c>
      <c r="B6401" s="2" t="s">
        <v>13329</v>
      </c>
      <c r="C6401" s="2" t="s">
        <v>13305</v>
      </c>
      <c r="D6401" s="2" t="s">
        <v>5608</v>
      </c>
      <c r="E6401" s="2" t="s">
        <v>5609</v>
      </c>
      <c r="F6401" s="2" t="s">
        <v>5537</v>
      </c>
    </row>
    <row r="6402" ht="16.5" spans="1:6">
      <c r="A6402" s="2" t="s">
        <v>13330</v>
      </c>
      <c r="B6402" s="2" t="s">
        <v>13331</v>
      </c>
      <c r="C6402" s="2" t="s">
        <v>13305</v>
      </c>
      <c r="D6402" s="2" t="s">
        <v>5608</v>
      </c>
      <c r="E6402" s="2" t="s">
        <v>5609</v>
      </c>
      <c r="F6402" s="2" t="s">
        <v>5537</v>
      </c>
    </row>
    <row r="6403" ht="16.5" spans="1:6">
      <c r="A6403" s="2" t="s">
        <v>13332</v>
      </c>
      <c r="B6403" s="2" t="s">
        <v>12716</v>
      </c>
      <c r="C6403" s="2" t="s">
        <v>13305</v>
      </c>
      <c r="D6403" s="2" t="s">
        <v>5608</v>
      </c>
      <c r="E6403" s="2" t="s">
        <v>5609</v>
      </c>
      <c r="F6403" s="2" t="s">
        <v>5537</v>
      </c>
    </row>
    <row r="6404" ht="16.5" spans="1:6">
      <c r="A6404" s="2" t="s">
        <v>13333</v>
      </c>
      <c r="B6404" s="2" t="s">
        <v>13334</v>
      </c>
      <c r="C6404" s="2" t="s">
        <v>13305</v>
      </c>
      <c r="D6404" s="2" t="s">
        <v>5608</v>
      </c>
      <c r="E6404" s="2" t="s">
        <v>5609</v>
      </c>
      <c r="F6404" s="2" t="s">
        <v>5537</v>
      </c>
    </row>
    <row r="6405" ht="16.5" spans="1:6">
      <c r="A6405" s="2" t="s">
        <v>13335</v>
      </c>
      <c r="B6405" s="2" t="s">
        <v>13336</v>
      </c>
      <c r="C6405" s="2" t="s">
        <v>13305</v>
      </c>
      <c r="D6405" s="2" t="s">
        <v>5608</v>
      </c>
      <c r="E6405" s="2" t="s">
        <v>5609</v>
      </c>
      <c r="F6405" s="2" t="s">
        <v>5537</v>
      </c>
    </row>
    <row r="6406" ht="16.5" spans="1:6">
      <c r="A6406" s="2" t="s">
        <v>13337</v>
      </c>
      <c r="B6406" s="2" t="s">
        <v>13338</v>
      </c>
      <c r="C6406" s="2" t="s">
        <v>13305</v>
      </c>
      <c r="D6406" s="2" t="s">
        <v>5608</v>
      </c>
      <c r="E6406" s="2" t="s">
        <v>5609</v>
      </c>
      <c r="F6406" s="2" t="s">
        <v>5537</v>
      </c>
    </row>
    <row r="6407" ht="16.5" spans="1:6">
      <c r="A6407" s="2" t="s">
        <v>13339</v>
      </c>
      <c r="B6407" s="2" t="s">
        <v>6116</v>
      </c>
      <c r="C6407" s="2" t="s">
        <v>13305</v>
      </c>
      <c r="D6407" s="2" t="s">
        <v>5608</v>
      </c>
      <c r="E6407" s="2" t="s">
        <v>5609</v>
      </c>
      <c r="F6407" s="2" t="s">
        <v>5537</v>
      </c>
    </row>
    <row r="6408" ht="16.5" spans="1:6">
      <c r="A6408" s="2" t="s">
        <v>13340</v>
      </c>
      <c r="B6408" s="2" t="s">
        <v>13341</v>
      </c>
      <c r="C6408" s="2" t="s">
        <v>13305</v>
      </c>
      <c r="D6408" s="2" t="s">
        <v>5608</v>
      </c>
      <c r="E6408" s="2" t="s">
        <v>5609</v>
      </c>
      <c r="F6408" s="2" t="s">
        <v>5537</v>
      </c>
    </row>
    <row r="6409" ht="16.5" spans="1:6">
      <c r="A6409" s="2" t="s">
        <v>13342</v>
      </c>
      <c r="B6409" s="2" t="s">
        <v>13343</v>
      </c>
      <c r="C6409" s="2" t="s">
        <v>13305</v>
      </c>
      <c r="D6409" s="2" t="s">
        <v>5608</v>
      </c>
      <c r="E6409" s="2" t="s">
        <v>5609</v>
      </c>
      <c r="F6409" s="2" t="s">
        <v>5537</v>
      </c>
    </row>
    <row r="6410" ht="16.5" spans="1:6">
      <c r="A6410" s="2" t="s">
        <v>13344</v>
      </c>
      <c r="B6410" s="2" t="s">
        <v>13345</v>
      </c>
      <c r="C6410" s="2" t="s">
        <v>13305</v>
      </c>
      <c r="D6410" s="2" t="s">
        <v>5608</v>
      </c>
      <c r="E6410" s="2" t="s">
        <v>5609</v>
      </c>
      <c r="F6410" s="2" t="s">
        <v>5537</v>
      </c>
    </row>
    <row r="6411" ht="16.5" spans="1:6">
      <c r="A6411" s="2" t="s">
        <v>13346</v>
      </c>
      <c r="B6411" s="2" t="s">
        <v>13347</v>
      </c>
      <c r="C6411" s="2" t="s">
        <v>13305</v>
      </c>
      <c r="D6411" s="2" t="s">
        <v>5608</v>
      </c>
      <c r="E6411" s="2" t="s">
        <v>5609</v>
      </c>
      <c r="F6411" s="2" t="s">
        <v>5537</v>
      </c>
    </row>
    <row r="6412" ht="16.5" spans="1:6">
      <c r="A6412" s="2" t="s">
        <v>13348</v>
      </c>
      <c r="B6412" s="2" t="s">
        <v>13349</v>
      </c>
      <c r="C6412" s="2" t="s">
        <v>13305</v>
      </c>
      <c r="D6412" s="2" t="s">
        <v>5608</v>
      </c>
      <c r="E6412" s="2" t="s">
        <v>5609</v>
      </c>
      <c r="F6412" s="2" t="s">
        <v>5537</v>
      </c>
    </row>
    <row r="6413" ht="16.5" spans="1:6">
      <c r="A6413" s="2" t="s">
        <v>13350</v>
      </c>
      <c r="B6413" s="2" t="s">
        <v>13351</v>
      </c>
      <c r="C6413" s="2" t="s">
        <v>13305</v>
      </c>
      <c r="D6413" s="2" t="s">
        <v>5608</v>
      </c>
      <c r="E6413" s="2" t="s">
        <v>5609</v>
      </c>
      <c r="F6413" s="2" t="s">
        <v>5537</v>
      </c>
    </row>
    <row r="6414" ht="16.5" spans="1:6">
      <c r="A6414" s="2" t="s">
        <v>13352</v>
      </c>
      <c r="B6414" s="2" t="s">
        <v>6552</v>
      </c>
      <c r="C6414" s="2" t="s">
        <v>13305</v>
      </c>
      <c r="D6414" s="2" t="s">
        <v>5608</v>
      </c>
      <c r="E6414" s="2" t="s">
        <v>5609</v>
      </c>
      <c r="F6414" s="2" t="s">
        <v>5537</v>
      </c>
    </row>
    <row r="6415" ht="16.5" spans="1:6">
      <c r="A6415" s="2" t="s">
        <v>13353</v>
      </c>
      <c r="B6415" s="2" t="s">
        <v>13354</v>
      </c>
      <c r="C6415" s="2" t="s">
        <v>13305</v>
      </c>
      <c r="D6415" s="2" t="s">
        <v>5608</v>
      </c>
      <c r="E6415" s="2" t="s">
        <v>5609</v>
      </c>
      <c r="F6415" s="2" t="s">
        <v>5537</v>
      </c>
    </row>
    <row r="6416" ht="16.5" spans="1:6">
      <c r="A6416" s="2" t="s">
        <v>13355</v>
      </c>
      <c r="B6416" s="2" t="s">
        <v>7615</v>
      </c>
      <c r="C6416" s="2" t="s">
        <v>13305</v>
      </c>
      <c r="D6416" s="2" t="s">
        <v>5608</v>
      </c>
      <c r="E6416" s="2" t="s">
        <v>5609</v>
      </c>
      <c r="F6416" s="2" t="s">
        <v>5537</v>
      </c>
    </row>
    <row r="6417" ht="16.5" spans="1:6">
      <c r="A6417" s="2" t="s">
        <v>13356</v>
      </c>
      <c r="B6417" s="2" t="s">
        <v>13357</v>
      </c>
      <c r="C6417" s="2" t="s">
        <v>13305</v>
      </c>
      <c r="D6417" s="2" t="s">
        <v>5608</v>
      </c>
      <c r="E6417" s="2" t="s">
        <v>5609</v>
      </c>
      <c r="F6417" s="2" t="s">
        <v>5537</v>
      </c>
    </row>
    <row r="6418" ht="16.5" spans="1:6">
      <c r="A6418" s="2" t="s">
        <v>13358</v>
      </c>
      <c r="B6418" s="2" t="s">
        <v>13359</v>
      </c>
      <c r="C6418" s="2" t="s">
        <v>13305</v>
      </c>
      <c r="D6418" s="2" t="s">
        <v>5608</v>
      </c>
      <c r="E6418" s="2" t="s">
        <v>5609</v>
      </c>
      <c r="F6418" s="2" t="s">
        <v>5537</v>
      </c>
    </row>
    <row r="6419" ht="16.5" spans="1:6">
      <c r="A6419" s="2" t="s">
        <v>13360</v>
      </c>
      <c r="B6419" s="2" t="s">
        <v>13361</v>
      </c>
      <c r="C6419" s="2" t="s">
        <v>13305</v>
      </c>
      <c r="D6419" s="2" t="s">
        <v>5608</v>
      </c>
      <c r="E6419" s="2" t="s">
        <v>5609</v>
      </c>
      <c r="F6419" s="2" t="s">
        <v>5537</v>
      </c>
    </row>
    <row r="6420" ht="16.5" spans="1:6">
      <c r="A6420" s="2" t="s">
        <v>13362</v>
      </c>
      <c r="B6420" s="2" t="s">
        <v>13363</v>
      </c>
      <c r="C6420" s="2" t="s">
        <v>13305</v>
      </c>
      <c r="D6420" s="2" t="s">
        <v>5608</v>
      </c>
      <c r="E6420" s="2" t="s">
        <v>5609</v>
      </c>
      <c r="F6420" s="2" t="s">
        <v>5537</v>
      </c>
    </row>
    <row r="6421" ht="16.5" spans="1:6">
      <c r="A6421" s="2" t="s">
        <v>13364</v>
      </c>
      <c r="B6421" s="2" t="s">
        <v>13365</v>
      </c>
      <c r="C6421" s="2" t="s">
        <v>13305</v>
      </c>
      <c r="D6421" s="2" t="s">
        <v>5608</v>
      </c>
      <c r="E6421" s="2" t="s">
        <v>5609</v>
      </c>
      <c r="F6421" s="2" t="s">
        <v>5537</v>
      </c>
    </row>
    <row r="6422" ht="16.5" spans="1:6">
      <c r="A6422" s="2" t="s">
        <v>13366</v>
      </c>
      <c r="B6422" s="2" t="s">
        <v>13367</v>
      </c>
      <c r="C6422" s="2" t="s">
        <v>13305</v>
      </c>
      <c r="D6422" s="2" t="s">
        <v>5608</v>
      </c>
      <c r="E6422" s="2" t="s">
        <v>5609</v>
      </c>
      <c r="F6422" s="2" t="s">
        <v>5537</v>
      </c>
    </row>
    <row r="6423" ht="16.5" spans="1:6">
      <c r="A6423" s="2" t="s">
        <v>13368</v>
      </c>
      <c r="B6423" s="2" t="s">
        <v>13369</v>
      </c>
      <c r="C6423" s="2" t="s">
        <v>13305</v>
      </c>
      <c r="D6423" s="2" t="s">
        <v>5608</v>
      </c>
      <c r="E6423" s="2" t="s">
        <v>5609</v>
      </c>
      <c r="F6423" s="2" t="s">
        <v>5537</v>
      </c>
    </row>
    <row r="6424" ht="16.5" spans="1:6">
      <c r="A6424" s="2" t="s">
        <v>13370</v>
      </c>
      <c r="B6424" s="2" t="s">
        <v>13371</v>
      </c>
      <c r="C6424" s="2" t="s">
        <v>13305</v>
      </c>
      <c r="D6424" s="2" t="s">
        <v>5608</v>
      </c>
      <c r="E6424" s="2" t="s">
        <v>5609</v>
      </c>
      <c r="F6424" s="2" t="s">
        <v>5537</v>
      </c>
    </row>
    <row r="6425" ht="16.5" spans="1:6">
      <c r="A6425" s="2" t="s">
        <v>13372</v>
      </c>
      <c r="B6425" s="2" t="s">
        <v>13373</v>
      </c>
      <c r="C6425" s="2" t="s">
        <v>13305</v>
      </c>
      <c r="D6425" s="2" t="s">
        <v>5608</v>
      </c>
      <c r="E6425" s="2" t="s">
        <v>5609</v>
      </c>
      <c r="F6425" s="2" t="s">
        <v>5537</v>
      </c>
    </row>
    <row r="6426" ht="16.5" spans="1:6">
      <c r="A6426" s="2" t="s">
        <v>13374</v>
      </c>
      <c r="B6426" s="2" t="s">
        <v>13375</v>
      </c>
      <c r="C6426" s="2" t="s">
        <v>13305</v>
      </c>
      <c r="D6426" s="2" t="s">
        <v>5608</v>
      </c>
      <c r="E6426" s="2" t="s">
        <v>5609</v>
      </c>
      <c r="F6426" s="2" t="s">
        <v>5537</v>
      </c>
    </row>
    <row r="6427" ht="16.5" spans="1:6">
      <c r="A6427" s="2" t="s">
        <v>2742</v>
      </c>
      <c r="B6427" s="2" t="s">
        <v>13376</v>
      </c>
      <c r="C6427" s="2" t="s">
        <v>13377</v>
      </c>
      <c r="D6427" s="2" t="s">
        <v>5608</v>
      </c>
      <c r="E6427" s="2" t="s">
        <v>5609</v>
      </c>
      <c r="F6427" s="2" t="s">
        <v>5580</v>
      </c>
    </row>
    <row r="6428" ht="16.5" spans="1:6">
      <c r="A6428" s="2" t="s">
        <v>2737</v>
      </c>
      <c r="B6428" s="2" t="s">
        <v>13378</v>
      </c>
      <c r="C6428" s="2" t="s">
        <v>13377</v>
      </c>
      <c r="D6428" s="2" t="s">
        <v>5608</v>
      </c>
      <c r="E6428" s="2" t="s">
        <v>5609</v>
      </c>
      <c r="F6428" s="2" t="s">
        <v>5580</v>
      </c>
    </row>
    <row r="6429" ht="16.5" spans="1:6">
      <c r="A6429" s="2" t="s">
        <v>2754</v>
      </c>
      <c r="B6429" s="2" t="s">
        <v>13379</v>
      </c>
      <c r="C6429" s="2" t="s">
        <v>13377</v>
      </c>
      <c r="D6429" s="2" t="s">
        <v>5608</v>
      </c>
      <c r="E6429" s="2" t="s">
        <v>5609</v>
      </c>
      <c r="F6429" s="2" t="s">
        <v>5580</v>
      </c>
    </row>
    <row r="6430" ht="16.5" spans="1:6">
      <c r="A6430" s="2" t="s">
        <v>2748</v>
      </c>
      <c r="B6430" s="2" t="s">
        <v>13380</v>
      </c>
      <c r="C6430" s="2" t="s">
        <v>13377</v>
      </c>
      <c r="D6430" s="2" t="s">
        <v>5608</v>
      </c>
      <c r="E6430" s="2" t="s">
        <v>5609</v>
      </c>
      <c r="F6430" s="2" t="s">
        <v>5580</v>
      </c>
    </row>
    <row r="6431" ht="16.5" spans="1:6">
      <c r="A6431" s="2" t="s">
        <v>2749</v>
      </c>
      <c r="B6431" s="2" t="s">
        <v>13381</v>
      </c>
      <c r="C6431" s="2" t="s">
        <v>13377</v>
      </c>
      <c r="D6431" s="2" t="s">
        <v>5608</v>
      </c>
      <c r="E6431" s="2" t="s">
        <v>5609</v>
      </c>
      <c r="F6431" s="2" t="s">
        <v>5580</v>
      </c>
    </row>
    <row r="6432" ht="16.5" spans="1:6">
      <c r="A6432" s="2" t="s">
        <v>2750</v>
      </c>
      <c r="B6432" s="2" t="s">
        <v>13382</v>
      </c>
      <c r="C6432" s="2" t="s">
        <v>13377</v>
      </c>
      <c r="D6432" s="2" t="s">
        <v>5608</v>
      </c>
      <c r="E6432" s="2" t="s">
        <v>5609</v>
      </c>
      <c r="F6432" s="2" t="s">
        <v>5580</v>
      </c>
    </row>
    <row r="6433" ht="16.5" spans="1:6">
      <c r="A6433" s="2" t="s">
        <v>2751</v>
      </c>
      <c r="B6433" s="2" t="s">
        <v>13383</v>
      </c>
      <c r="C6433" s="2" t="s">
        <v>13377</v>
      </c>
      <c r="D6433" s="2" t="s">
        <v>5608</v>
      </c>
      <c r="E6433" s="2" t="s">
        <v>5609</v>
      </c>
      <c r="F6433" s="2" t="s">
        <v>5580</v>
      </c>
    </row>
    <row r="6434" ht="16.5" spans="1:6">
      <c r="A6434" s="2" t="s">
        <v>2753</v>
      </c>
      <c r="B6434" s="2" t="s">
        <v>13384</v>
      </c>
      <c r="C6434" s="2" t="s">
        <v>13377</v>
      </c>
      <c r="D6434" s="2" t="s">
        <v>5608</v>
      </c>
      <c r="E6434" s="2" t="s">
        <v>5609</v>
      </c>
      <c r="F6434" s="2" t="s">
        <v>5580</v>
      </c>
    </row>
    <row r="6435" ht="16.5" spans="1:6">
      <c r="A6435" s="2" t="s">
        <v>2747</v>
      </c>
      <c r="B6435" s="2" t="s">
        <v>13385</v>
      </c>
      <c r="C6435" s="2" t="s">
        <v>13377</v>
      </c>
      <c r="D6435" s="2" t="s">
        <v>5608</v>
      </c>
      <c r="E6435" s="2" t="s">
        <v>5609</v>
      </c>
      <c r="F6435" s="2" t="s">
        <v>5580</v>
      </c>
    </row>
    <row r="6436" ht="16.5" spans="1:6">
      <c r="A6436" s="2" t="s">
        <v>2739</v>
      </c>
      <c r="B6436" s="2" t="s">
        <v>13386</v>
      </c>
      <c r="C6436" s="2" t="s">
        <v>13377</v>
      </c>
      <c r="D6436" s="2" t="s">
        <v>5608</v>
      </c>
      <c r="E6436" s="2" t="s">
        <v>5609</v>
      </c>
      <c r="F6436" s="2" t="s">
        <v>5580</v>
      </c>
    </row>
    <row r="6437" ht="16.5" spans="1:6">
      <c r="A6437" s="2" t="s">
        <v>2755</v>
      </c>
      <c r="B6437" s="2" t="s">
        <v>13387</v>
      </c>
      <c r="C6437" s="2" t="s">
        <v>13377</v>
      </c>
      <c r="D6437" s="2" t="s">
        <v>5608</v>
      </c>
      <c r="E6437" s="2" t="s">
        <v>5609</v>
      </c>
      <c r="F6437" s="2" t="s">
        <v>5580</v>
      </c>
    </row>
    <row r="6438" ht="16.5" spans="1:6">
      <c r="A6438" s="2" t="s">
        <v>2736</v>
      </c>
      <c r="B6438" s="2" t="s">
        <v>12276</v>
      </c>
      <c r="C6438" s="2" t="s">
        <v>13377</v>
      </c>
      <c r="D6438" s="2" t="s">
        <v>5608</v>
      </c>
      <c r="E6438" s="2" t="s">
        <v>5609</v>
      </c>
      <c r="F6438" s="2" t="s">
        <v>5580</v>
      </c>
    </row>
    <row r="6439" ht="16.5" spans="1:6">
      <c r="A6439" s="2" t="s">
        <v>2756</v>
      </c>
      <c r="B6439" s="2" t="s">
        <v>13388</v>
      </c>
      <c r="C6439" s="2" t="s">
        <v>13377</v>
      </c>
      <c r="D6439" s="2" t="s">
        <v>5608</v>
      </c>
      <c r="E6439" s="2" t="s">
        <v>5609</v>
      </c>
      <c r="F6439" s="2" t="s">
        <v>5580</v>
      </c>
    </row>
    <row r="6440" ht="16.5" spans="1:6">
      <c r="A6440" s="2" t="s">
        <v>2757</v>
      </c>
      <c r="B6440" s="2" t="s">
        <v>13389</v>
      </c>
      <c r="C6440" s="2" t="s">
        <v>13377</v>
      </c>
      <c r="D6440" s="2" t="s">
        <v>5608</v>
      </c>
      <c r="E6440" s="2" t="s">
        <v>5609</v>
      </c>
      <c r="F6440" s="2" t="s">
        <v>5580</v>
      </c>
    </row>
    <row r="6441" ht="16.5" spans="1:6">
      <c r="A6441" s="2" t="s">
        <v>2740</v>
      </c>
      <c r="B6441" s="2" t="s">
        <v>13390</v>
      </c>
      <c r="C6441" s="2" t="s">
        <v>13377</v>
      </c>
      <c r="D6441" s="2" t="s">
        <v>5608</v>
      </c>
      <c r="E6441" s="2" t="s">
        <v>5609</v>
      </c>
      <c r="F6441" s="2" t="s">
        <v>5580</v>
      </c>
    </row>
    <row r="6442" ht="16.5" spans="1:6">
      <c r="A6442" s="2" t="s">
        <v>2758</v>
      </c>
      <c r="B6442" s="2" t="s">
        <v>13391</v>
      </c>
      <c r="C6442" s="2" t="s">
        <v>13377</v>
      </c>
      <c r="D6442" s="2" t="s">
        <v>5608</v>
      </c>
      <c r="E6442" s="2" t="s">
        <v>5609</v>
      </c>
      <c r="F6442" s="2" t="s">
        <v>5580</v>
      </c>
    </row>
    <row r="6443" ht="16.5" spans="1:6">
      <c r="A6443" s="2" t="s">
        <v>2743</v>
      </c>
      <c r="B6443" s="2" t="s">
        <v>13392</v>
      </c>
      <c r="C6443" s="2" t="s">
        <v>13377</v>
      </c>
      <c r="D6443" s="2" t="s">
        <v>5608</v>
      </c>
      <c r="E6443" s="2" t="s">
        <v>5609</v>
      </c>
      <c r="F6443" s="2" t="s">
        <v>5580</v>
      </c>
    </row>
    <row r="6444" ht="16.5" spans="1:6">
      <c r="A6444" s="2" t="s">
        <v>2741</v>
      </c>
      <c r="B6444" s="2" t="s">
        <v>13393</v>
      </c>
      <c r="C6444" s="2" t="s">
        <v>13377</v>
      </c>
      <c r="D6444" s="2" t="s">
        <v>5608</v>
      </c>
      <c r="E6444" s="2" t="s">
        <v>5609</v>
      </c>
      <c r="F6444" s="2" t="s">
        <v>5580</v>
      </c>
    </row>
    <row r="6445" ht="16.5" spans="1:6">
      <c r="A6445" s="2" t="s">
        <v>2759</v>
      </c>
      <c r="B6445" s="2" t="s">
        <v>13394</v>
      </c>
      <c r="C6445" s="2" t="s">
        <v>13377</v>
      </c>
      <c r="D6445" s="2" t="s">
        <v>5608</v>
      </c>
      <c r="E6445" s="2" t="s">
        <v>5609</v>
      </c>
      <c r="F6445" s="2" t="s">
        <v>5580</v>
      </c>
    </row>
    <row r="6446" ht="16.5" spans="1:6">
      <c r="A6446" s="2" t="s">
        <v>2752</v>
      </c>
      <c r="B6446" s="2" t="s">
        <v>13395</v>
      </c>
      <c r="C6446" s="2" t="s">
        <v>13377</v>
      </c>
      <c r="D6446" s="2" t="s">
        <v>5608</v>
      </c>
      <c r="E6446" s="2" t="s">
        <v>5609</v>
      </c>
      <c r="F6446" s="2" t="s">
        <v>5580</v>
      </c>
    </row>
    <row r="6447" ht="16.5" spans="1:6">
      <c r="A6447" s="2" t="s">
        <v>2746</v>
      </c>
      <c r="B6447" s="2" t="s">
        <v>13396</v>
      </c>
      <c r="C6447" s="2" t="s">
        <v>13377</v>
      </c>
      <c r="D6447" s="2" t="s">
        <v>5608</v>
      </c>
      <c r="E6447" s="2" t="s">
        <v>5609</v>
      </c>
      <c r="F6447" s="2" t="s">
        <v>5580</v>
      </c>
    </row>
    <row r="6448" ht="16.5" spans="1:6">
      <c r="A6448" s="2" t="s">
        <v>2760</v>
      </c>
      <c r="B6448" s="2" t="s">
        <v>13397</v>
      </c>
      <c r="C6448" s="2" t="s">
        <v>13377</v>
      </c>
      <c r="D6448" s="2" t="s">
        <v>5608</v>
      </c>
      <c r="E6448" s="2" t="s">
        <v>5609</v>
      </c>
      <c r="F6448" s="2" t="s">
        <v>5580</v>
      </c>
    </row>
    <row r="6449" ht="16.5" spans="1:6">
      <c r="A6449" s="2" t="s">
        <v>2735</v>
      </c>
      <c r="B6449" s="2" t="s">
        <v>13398</v>
      </c>
      <c r="C6449" s="2" t="s">
        <v>13377</v>
      </c>
      <c r="D6449" s="2" t="s">
        <v>5608</v>
      </c>
      <c r="E6449" s="2" t="s">
        <v>5609</v>
      </c>
      <c r="F6449" s="2" t="s">
        <v>5580</v>
      </c>
    </row>
    <row r="6450" ht="16.5" spans="1:6">
      <c r="A6450" s="2" t="s">
        <v>2744</v>
      </c>
      <c r="B6450" s="2" t="s">
        <v>13399</v>
      </c>
      <c r="C6450" s="2" t="s">
        <v>13377</v>
      </c>
      <c r="D6450" s="2" t="s">
        <v>5608</v>
      </c>
      <c r="E6450" s="2" t="s">
        <v>5609</v>
      </c>
      <c r="F6450" s="2" t="s">
        <v>5580</v>
      </c>
    </row>
    <row r="6451" ht="16.5" spans="1:6">
      <c r="A6451" s="2" t="s">
        <v>2745</v>
      </c>
      <c r="B6451" s="2" t="s">
        <v>6767</v>
      </c>
      <c r="C6451" s="2" t="s">
        <v>13377</v>
      </c>
      <c r="D6451" s="2" t="s">
        <v>5608</v>
      </c>
      <c r="E6451" s="2" t="s">
        <v>5609</v>
      </c>
      <c r="F6451" s="2" t="s">
        <v>5580</v>
      </c>
    </row>
    <row r="6452" ht="16.5" spans="1:6">
      <c r="A6452" s="2" t="s">
        <v>2738</v>
      </c>
      <c r="B6452" s="2" t="s">
        <v>13400</v>
      </c>
      <c r="C6452" s="2" t="s">
        <v>13377</v>
      </c>
      <c r="D6452" s="2" t="s">
        <v>5608</v>
      </c>
      <c r="E6452" s="2" t="s">
        <v>5609</v>
      </c>
      <c r="F6452" s="2" t="s">
        <v>5580</v>
      </c>
    </row>
    <row r="6453" ht="16.5" spans="1:6">
      <c r="A6453" s="2" t="s">
        <v>2767</v>
      </c>
      <c r="B6453" s="2" t="s">
        <v>13401</v>
      </c>
      <c r="C6453" s="2" t="s">
        <v>13402</v>
      </c>
      <c r="D6453" s="2" t="s">
        <v>5608</v>
      </c>
      <c r="E6453" s="2" t="s">
        <v>5609</v>
      </c>
      <c r="F6453" s="2" t="s">
        <v>5580</v>
      </c>
    </row>
    <row r="6454" ht="16.5" spans="1:6">
      <c r="A6454" s="2" t="s">
        <v>2772</v>
      </c>
      <c r="B6454" s="2" t="s">
        <v>13403</v>
      </c>
      <c r="C6454" s="2" t="s">
        <v>13402</v>
      </c>
      <c r="D6454" s="2" t="s">
        <v>5608</v>
      </c>
      <c r="E6454" s="2" t="s">
        <v>5609</v>
      </c>
      <c r="F6454" s="2" t="s">
        <v>5580</v>
      </c>
    </row>
    <row r="6455" ht="16.5" spans="1:6">
      <c r="A6455" s="2" t="s">
        <v>2763</v>
      </c>
      <c r="B6455" s="2" t="s">
        <v>13404</v>
      </c>
      <c r="C6455" s="2" t="s">
        <v>13402</v>
      </c>
      <c r="D6455" s="2" t="s">
        <v>5608</v>
      </c>
      <c r="E6455" s="2" t="s">
        <v>5609</v>
      </c>
      <c r="F6455" s="2" t="s">
        <v>5580</v>
      </c>
    </row>
    <row r="6456" ht="16.5" spans="1:6">
      <c r="A6456" s="2" t="s">
        <v>2766</v>
      </c>
      <c r="B6456" s="2" t="s">
        <v>13405</v>
      </c>
      <c r="C6456" s="2" t="s">
        <v>13402</v>
      </c>
      <c r="D6456" s="2" t="s">
        <v>5608</v>
      </c>
      <c r="E6456" s="2" t="s">
        <v>5609</v>
      </c>
      <c r="F6456" s="2" t="s">
        <v>5580</v>
      </c>
    </row>
    <row r="6457" ht="16.5" spans="1:6">
      <c r="A6457" s="2" t="s">
        <v>2783</v>
      </c>
      <c r="B6457" s="2" t="s">
        <v>13406</v>
      </c>
      <c r="C6457" s="2" t="s">
        <v>13402</v>
      </c>
      <c r="D6457" s="2" t="s">
        <v>5608</v>
      </c>
      <c r="E6457" s="2" t="s">
        <v>5609</v>
      </c>
      <c r="F6457" s="2" t="s">
        <v>5580</v>
      </c>
    </row>
    <row r="6458" ht="16.5" spans="1:6">
      <c r="A6458" s="2" t="s">
        <v>2776</v>
      </c>
      <c r="B6458" s="2" t="s">
        <v>13407</v>
      </c>
      <c r="C6458" s="2" t="s">
        <v>13402</v>
      </c>
      <c r="D6458" s="2" t="s">
        <v>5608</v>
      </c>
      <c r="E6458" s="2" t="s">
        <v>5609</v>
      </c>
      <c r="F6458" s="2" t="s">
        <v>5580</v>
      </c>
    </row>
    <row r="6459" ht="16.5" spans="1:6">
      <c r="A6459" s="2" t="s">
        <v>2784</v>
      </c>
      <c r="B6459" s="2" t="s">
        <v>13408</v>
      </c>
      <c r="C6459" s="2" t="s">
        <v>13402</v>
      </c>
      <c r="D6459" s="2" t="s">
        <v>5608</v>
      </c>
      <c r="E6459" s="2" t="s">
        <v>5609</v>
      </c>
      <c r="F6459" s="2" t="s">
        <v>5580</v>
      </c>
    </row>
    <row r="6460" ht="16.5" spans="1:6">
      <c r="A6460" s="2" t="s">
        <v>2768</v>
      </c>
      <c r="B6460" s="2" t="s">
        <v>13409</v>
      </c>
      <c r="C6460" s="2" t="s">
        <v>13402</v>
      </c>
      <c r="D6460" s="2" t="s">
        <v>5608</v>
      </c>
      <c r="E6460" s="2" t="s">
        <v>5609</v>
      </c>
      <c r="F6460" s="2" t="s">
        <v>5580</v>
      </c>
    </row>
    <row r="6461" ht="16.5" spans="1:6">
      <c r="A6461" s="2" t="s">
        <v>2770</v>
      </c>
      <c r="B6461" s="2" t="s">
        <v>13410</v>
      </c>
      <c r="C6461" s="2" t="s">
        <v>13402</v>
      </c>
      <c r="D6461" s="2" t="s">
        <v>5608</v>
      </c>
      <c r="E6461" s="2" t="s">
        <v>5609</v>
      </c>
      <c r="F6461" s="2" t="s">
        <v>5580</v>
      </c>
    </row>
    <row r="6462" ht="16.5" spans="1:6">
      <c r="A6462" s="2" t="s">
        <v>2769</v>
      </c>
      <c r="B6462" s="2" t="s">
        <v>13411</v>
      </c>
      <c r="C6462" s="2" t="s">
        <v>13402</v>
      </c>
      <c r="D6462" s="2" t="s">
        <v>5608</v>
      </c>
      <c r="E6462" s="2" t="s">
        <v>5609</v>
      </c>
      <c r="F6462" s="2" t="s">
        <v>5580</v>
      </c>
    </row>
    <row r="6463" ht="16.5" spans="1:6">
      <c r="A6463" s="2" t="s">
        <v>2771</v>
      </c>
      <c r="B6463" s="2" t="s">
        <v>13412</v>
      </c>
      <c r="C6463" s="2" t="s">
        <v>13402</v>
      </c>
      <c r="D6463" s="2" t="s">
        <v>5608</v>
      </c>
      <c r="E6463" s="2" t="s">
        <v>5609</v>
      </c>
      <c r="F6463" s="2" t="s">
        <v>5580</v>
      </c>
    </row>
    <row r="6464" ht="16.5" spans="1:6">
      <c r="A6464" s="2" t="s">
        <v>2785</v>
      </c>
      <c r="B6464" s="2" t="s">
        <v>13413</v>
      </c>
      <c r="C6464" s="2" t="s">
        <v>13402</v>
      </c>
      <c r="D6464" s="2" t="s">
        <v>5608</v>
      </c>
      <c r="E6464" s="2" t="s">
        <v>5609</v>
      </c>
      <c r="F6464" s="2" t="s">
        <v>5580</v>
      </c>
    </row>
    <row r="6465" ht="16.5" spans="1:6">
      <c r="A6465" s="2" t="s">
        <v>2782</v>
      </c>
      <c r="B6465" s="2" t="s">
        <v>6577</v>
      </c>
      <c r="C6465" s="2" t="s">
        <v>13402</v>
      </c>
      <c r="D6465" s="2" t="s">
        <v>5608</v>
      </c>
      <c r="E6465" s="2" t="s">
        <v>5609</v>
      </c>
      <c r="F6465" s="2" t="s">
        <v>5580</v>
      </c>
    </row>
    <row r="6466" ht="16.5" spans="1:6">
      <c r="A6466" s="2" t="s">
        <v>2762</v>
      </c>
      <c r="B6466" s="2" t="s">
        <v>13414</v>
      </c>
      <c r="C6466" s="2" t="s">
        <v>13402</v>
      </c>
      <c r="D6466" s="2" t="s">
        <v>5608</v>
      </c>
      <c r="E6466" s="2" t="s">
        <v>5609</v>
      </c>
      <c r="F6466" s="2" t="s">
        <v>5580</v>
      </c>
    </row>
    <row r="6467" ht="16.5" spans="1:6">
      <c r="A6467" s="2" t="s">
        <v>2779</v>
      </c>
      <c r="B6467" s="2" t="s">
        <v>13415</v>
      </c>
      <c r="C6467" s="2" t="s">
        <v>13402</v>
      </c>
      <c r="D6467" s="2" t="s">
        <v>5608</v>
      </c>
      <c r="E6467" s="2" t="s">
        <v>5609</v>
      </c>
      <c r="F6467" s="2" t="s">
        <v>5580</v>
      </c>
    </row>
    <row r="6468" ht="16.5" spans="1:6">
      <c r="A6468" s="2" t="s">
        <v>2777</v>
      </c>
      <c r="B6468" s="2" t="s">
        <v>13416</v>
      </c>
      <c r="C6468" s="2" t="s">
        <v>13402</v>
      </c>
      <c r="D6468" s="2" t="s">
        <v>5608</v>
      </c>
      <c r="E6468" s="2" t="s">
        <v>5609</v>
      </c>
      <c r="F6468" s="2" t="s">
        <v>5580</v>
      </c>
    </row>
    <row r="6469" ht="16.5" spans="1:6">
      <c r="A6469" s="2" t="s">
        <v>2780</v>
      </c>
      <c r="B6469" s="2" t="s">
        <v>6765</v>
      </c>
      <c r="C6469" s="2" t="s">
        <v>13402</v>
      </c>
      <c r="D6469" s="2" t="s">
        <v>5608</v>
      </c>
      <c r="E6469" s="2" t="s">
        <v>5609</v>
      </c>
      <c r="F6469" s="2" t="s">
        <v>5580</v>
      </c>
    </row>
    <row r="6470" ht="16.5" spans="1:6">
      <c r="A6470" s="2" t="s">
        <v>2786</v>
      </c>
      <c r="B6470" s="2" t="s">
        <v>13417</v>
      </c>
      <c r="C6470" s="2" t="s">
        <v>13402</v>
      </c>
      <c r="D6470" s="2" t="s">
        <v>5608</v>
      </c>
      <c r="E6470" s="2" t="s">
        <v>5609</v>
      </c>
      <c r="F6470" s="2" t="s">
        <v>5580</v>
      </c>
    </row>
    <row r="6471" ht="16.5" spans="1:6">
      <c r="A6471" s="2" t="s">
        <v>2761</v>
      </c>
      <c r="B6471" s="2" t="s">
        <v>13418</v>
      </c>
      <c r="C6471" s="2" t="s">
        <v>13402</v>
      </c>
      <c r="D6471" s="2" t="s">
        <v>5608</v>
      </c>
      <c r="E6471" s="2" t="s">
        <v>5609</v>
      </c>
      <c r="F6471" s="2" t="s">
        <v>5580</v>
      </c>
    </row>
    <row r="6472" ht="16.5" spans="1:6">
      <c r="A6472" s="2" t="s">
        <v>2764</v>
      </c>
      <c r="B6472" s="2" t="s">
        <v>13419</v>
      </c>
      <c r="C6472" s="2" t="s">
        <v>13402</v>
      </c>
      <c r="D6472" s="2" t="s">
        <v>5608</v>
      </c>
      <c r="E6472" s="2" t="s">
        <v>5609</v>
      </c>
      <c r="F6472" s="2" t="s">
        <v>5580</v>
      </c>
    </row>
    <row r="6473" ht="16.5" spans="1:6">
      <c r="A6473" s="2" t="s">
        <v>2778</v>
      </c>
      <c r="B6473" s="2" t="s">
        <v>13420</v>
      </c>
      <c r="C6473" s="2" t="s">
        <v>13402</v>
      </c>
      <c r="D6473" s="2" t="s">
        <v>5608</v>
      </c>
      <c r="E6473" s="2" t="s">
        <v>5609</v>
      </c>
      <c r="F6473" s="2" t="s">
        <v>5580</v>
      </c>
    </row>
    <row r="6474" ht="16.5" spans="1:6">
      <c r="A6474" s="2" t="s">
        <v>2787</v>
      </c>
      <c r="B6474" s="2" t="s">
        <v>13421</v>
      </c>
      <c r="C6474" s="2" t="s">
        <v>13402</v>
      </c>
      <c r="D6474" s="2" t="s">
        <v>5608</v>
      </c>
      <c r="E6474" s="2" t="s">
        <v>5609</v>
      </c>
      <c r="F6474" s="2" t="s">
        <v>5580</v>
      </c>
    </row>
    <row r="6475" ht="16.5" spans="1:6">
      <c r="A6475" s="2" t="s">
        <v>2774</v>
      </c>
      <c r="B6475" s="2" t="s">
        <v>13422</v>
      </c>
      <c r="C6475" s="2" t="s">
        <v>13402</v>
      </c>
      <c r="D6475" s="2" t="s">
        <v>5608</v>
      </c>
      <c r="E6475" s="2" t="s">
        <v>5609</v>
      </c>
      <c r="F6475" s="2" t="s">
        <v>5580</v>
      </c>
    </row>
    <row r="6476" ht="16.5" spans="1:6">
      <c r="A6476" s="2" t="s">
        <v>2781</v>
      </c>
      <c r="B6476" s="2" t="s">
        <v>13423</v>
      </c>
      <c r="C6476" s="2" t="s">
        <v>13402</v>
      </c>
      <c r="D6476" s="2" t="s">
        <v>5608</v>
      </c>
      <c r="E6476" s="2" t="s">
        <v>5609</v>
      </c>
      <c r="F6476" s="2" t="s">
        <v>5580</v>
      </c>
    </row>
    <row r="6477" ht="16.5" spans="1:6">
      <c r="A6477" s="2" t="s">
        <v>2775</v>
      </c>
      <c r="B6477" s="2" t="s">
        <v>13424</v>
      </c>
      <c r="C6477" s="2" t="s">
        <v>13402</v>
      </c>
      <c r="D6477" s="2" t="s">
        <v>5608</v>
      </c>
      <c r="E6477" s="2" t="s">
        <v>5609</v>
      </c>
      <c r="F6477" s="2" t="s">
        <v>5580</v>
      </c>
    </row>
    <row r="6478" ht="16.5" spans="1:6">
      <c r="A6478" s="2" t="s">
        <v>2765</v>
      </c>
      <c r="B6478" s="2" t="s">
        <v>13425</v>
      </c>
      <c r="C6478" s="2" t="s">
        <v>13402</v>
      </c>
      <c r="D6478" s="2" t="s">
        <v>5608</v>
      </c>
      <c r="E6478" s="2" t="s">
        <v>5609</v>
      </c>
      <c r="F6478" s="2" t="s">
        <v>5580</v>
      </c>
    </row>
    <row r="6479" ht="16.5" spans="1:6">
      <c r="A6479" s="2" t="s">
        <v>2773</v>
      </c>
      <c r="B6479" s="2" t="s">
        <v>13426</v>
      </c>
      <c r="C6479" s="2" t="s">
        <v>13402</v>
      </c>
      <c r="D6479" s="2" t="s">
        <v>5608</v>
      </c>
      <c r="E6479" s="2" t="s">
        <v>5609</v>
      </c>
      <c r="F6479" s="2" t="s">
        <v>5580</v>
      </c>
    </row>
    <row r="6480" ht="16.5" spans="1:6">
      <c r="A6480" s="2" t="s">
        <v>13427</v>
      </c>
      <c r="B6480" s="2" t="s">
        <v>13428</v>
      </c>
      <c r="C6480" s="2" t="s">
        <v>13429</v>
      </c>
      <c r="D6480" s="2" t="s">
        <v>5535</v>
      </c>
      <c r="E6480" s="2" t="s">
        <v>5536</v>
      </c>
      <c r="F6480" s="2" t="s">
        <v>5537</v>
      </c>
    </row>
    <row r="6481" ht="16.5" spans="1:6">
      <c r="A6481" s="2" t="s">
        <v>13430</v>
      </c>
      <c r="B6481" s="2" t="s">
        <v>13431</v>
      </c>
      <c r="C6481" s="2" t="s">
        <v>13432</v>
      </c>
      <c r="D6481" s="2" t="s">
        <v>5621</v>
      </c>
      <c r="E6481" s="2" t="s">
        <v>5622</v>
      </c>
      <c r="F6481" s="2" t="s">
        <v>5537</v>
      </c>
    </row>
    <row r="6482" ht="16.5" spans="1:6">
      <c r="A6482" s="2" t="s">
        <v>13433</v>
      </c>
      <c r="B6482" s="2" t="s">
        <v>13434</v>
      </c>
      <c r="C6482" s="2" t="s">
        <v>13432</v>
      </c>
      <c r="D6482" s="2" t="s">
        <v>5621</v>
      </c>
      <c r="E6482" s="2" t="s">
        <v>5622</v>
      </c>
      <c r="F6482" s="2" t="s">
        <v>5537</v>
      </c>
    </row>
    <row r="6483" ht="16.5" spans="1:6">
      <c r="A6483" s="2" t="s">
        <v>13435</v>
      </c>
      <c r="B6483" s="2" t="s">
        <v>13436</v>
      </c>
      <c r="C6483" s="2" t="s">
        <v>13432</v>
      </c>
      <c r="D6483" s="2" t="s">
        <v>5621</v>
      </c>
      <c r="E6483" s="2" t="s">
        <v>5622</v>
      </c>
      <c r="F6483" s="2" t="s">
        <v>5537</v>
      </c>
    </row>
    <row r="6484" ht="16.5" spans="1:6">
      <c r="A6484" s="2" t="s">
        <v>13437</v>
      </c>
      <c r="B6484" s="2" t="s">
        <v>13438</v>
      </c>
      <c r="C6484" s="2" t="s">
        <v>13432</v>
      </c>
      <c r="D6484" s="2" t="s">
        <v>5621</v>
      </c>
      <c r="E6484" s="2" t="s">
        <v>5622</v>
      </c>
      <c r="F6484" s="2" t="s">
        <v>5537</v>
      </c>
    </row>
    <row r="6485" ht="16.5" spans="1:6">
      <c r="A6485" s="2" t="s">
        <v>13439</v>
      </c>
      <c r="B6485" s="2" t="s">
        <v>13440</v>
      </c>
      <c r="C6485" s="2" t="s">
        <v>13432</v>
      </c>
      <c r="D6485" s="2" t="s">
        <v>5621</v>
      </c>
      <c r="E6485" s="2" t="s">
        <v>5622</v>
      </c>
      <c r="F6485" s="2" t="s">
        <v>5537</v>
      </c>
    </row>
    <row r="6486" ht="16.5" spans="1:6">
      <c r="A6486" s="2" t="s">
        <v>13441</v>
      </c>
      <c r="B6486" s="2" t="s">
        <v>13442</v>
      </c>
      <c r="C6486" s="2" t="s">
        <v>13432</v>
      </c>
      <c r="D6486" s="2" t="s">
        <v>5621</v>
      </c>
      <c r="E6486" s="2" t="s">
        <v>5622</v>
      </c>
      <c r="F6486" s="2" t="s">
        <v>5537</v>
      </c>
    </row>
    <row r="6487" ht="16.5" spans="1:6">
      <c r="A6487" s="2" t="s">
        <v>13443</v>
      </c>
      <c r="B6487" s="2" t="s">
        <v>13444</v>
      </c>
      <c r="C6487" s="2" t="s">
        <v>13432</v>
      </c>
      <c r="D6487" s="2" t="s">
        <v>5621</v>
      </c>
      <c r="E6487" s="2" t="s">
        <v>5622</v>
      </c>
      <c r="F6487" s="2" t="s">
        <v>5537</v>
      </c>
    </row>
    <row r="6488" ht="16.5" spans="1:6">
      <c r="A6488" s="2" t="s">
        <v>13445</v>
      </c>
      <c r="B6488" s="2" t="s">
        <v>13446</v>
      </c>
      <c r="C6488" s="2" t="s">
        <v>13432</v>
      </c>
      <c r="D6488" s="2" t="s">
        <v>5621</v>
      </c>
      <c r="E6488" s="2" t="s">
        <v>5622</v>
      </c>
      <c r="F6488" s="2" t="s">
        <v>5537</v>
      </c>
    </row>
    <row r="6489" ht="16.5" spans="1:6">
      <c r="A6489" s="2" t="s">
        <v>13447</v>
      </c>
      <c r="B6489" s="2" t="s">
        <v>13448</v>
      </c>
      <c r="C6489" s="2" t="s">
        <v>13432</v>
      </c>
      <c r="D6489" s="2" t="s">
        <v>5621</v>
      </c>
      <c r="E6489" s="2" t="s">
        <v>5622</v>
      </c>
      <c r="F6489" s="2" t="s">
        <v>5537</v>
      </c>
    </row>
    <row r="6490" ht="16.5" spans="1:6">
      <c r="A6490" s="2" t="s">
        <v>13449</v>
      </c>
      <c r="B6490" s="2" t="s">
        <v>13450</v>
      </c>
      <c r="C6490" s="2" t="s">
        <v>13432</v>
      </c>
      <c r="D6490" s="2" t="s">
        <v>5621</v>
      </c>
      <c r="E6490" s="2" t="s">
        <v>5622</v>
      </c>
      <c r="F6490" s="2" t="s">
        <v>5537</v>
      </c>
    </row>
    <row r="6491" ht="16.5" spans="1:6">
      <c r="A6491" s="2" t="s">
        <v>13451</v>
      </c>
      <c r="B6491" s="2" t="s">
        <v>13452</v>
      </c>
      <c r="C6491" s="2" t="s">
        <v>13432</v>
      </c>
      <c r="D6491" s="2" t="s">
        <v>5621</v>
      </c>
      <c r="E6491" s="2" t="s">
        <v>5622</v>
      </c>
      <c r="F6491" s="2" t="s">
        <v>5537</v>
      </c>
    </row>
    <row r="6492" ht="16.5" spans="1:6">
      <c r="A6492" s="2" t="s">
        <v>13453</v>
      </c>
      <c r="B6492" s="2" t="s">
        <v>13454</v>
      </c>
      <c r="C6492" s="2" t="s">
        <v>13432</v>
      </c>
      <c r="D6492" s="2" t="s">
        <v>5621</v>
      </c>
      <c r="E6492" s="2" t="s">
        <v>5622</v>
      </c>
      <c r="F6492" s="2" t="s">
        <v>5537</v>
      </c>
    </row>
    <row r="6493" ht="16.5" spans="1:6">
      <c r="A6493" s="2" t="s">
        <v>13455</v>
      </c>
      <c r="B6493" s="2" t="s">
        <v>13456</v>
      </c>
      <c r="C6493" s="2" t="s">
        <v>13432</v>
      </c>
      <c r="D6493" s="2" t="s">
        <v>5621</v>
      </c>
      <c r="E6493" s="2" t="s">
        <v>5622</v>
      </c>
      <c r="F6493" s="2" t="s">
        <v>5537</v>
      </c>
    </row>
    <row r="6494" ht="16.5" spans="1:6">
      <c r="A6494" s="2" t="s">
        <v>13457</v>
      </c>
      <c r="B6494" s="2" t="s">
        <v>13458</v>
      </c>
      <c r="C6494" s="2" t="s">
        <v>13432</v>
      </c>
      <c r="D6494" s="2" t="s">
        <v>5621</v>
      </c>
      <c r="E6494" s="2" t="s">
        <v>5622</v>
      </c>
      <c r="F6494" s="2" t="s">
        <v>5537</v>
      </c>
    </row>
    <row r="6495" ht="16.5" spans="1:6">
      <c r="A6495" s="2" t="s">
        <v>13459</v>
      </c>
      <c r="B6495" s="2" t="s">
        <v>13460</v>
      </c>
      <c r="C6495" s="2" t="s">
        <v>13432</v>
      </c>
      <c r="D6495" s="2" t="s">
        <v>5621</v>
      </c>
      <c r="E6495" s="2" t="s">
        <v>5622</v>
      </c>
      <c r="F6495" s="2" t="s">
        <v>5537</v>
      </c>
    </row>
    <row r="6496" ht="16.5" spans="1:6">
      <c r="A6496" s="2" t="s">
        <v>13461</v>
      </c>
      <c r="B6496" s="2" t="s">
        <v>6475</v>
      </c>
      <c r="C6496" s="2" t="s">
        <v>13432</v>
      </c>
      <c r="D6496" s="2" t="s">
        <v>5621</v>
      </c>
      <c r="E6496" s="2" t="s">
        <v>5622</v>
      </c>
      <c r="F6496" s="2" t="s">
        <v>5537</v>
      </c>
    </row>
    <row r="6497" ht="16.5" spans="1:6">
      <c r="A6497" s="2" t="s">
        <v>13462</v>
      </c>
      <c r="B6497" s="2" t="s">
        <v>13463</v>
      </c>
      <c r="C6497" s="2" t="s">
        <v>13432</v>
      </c>
      <c r="D6497" s="2" t="s">
        <v>5621</v>
      </c>
      <c r="E6497" s="2" t="s">
        <v>5622</v>
      </c>
      <c r="F6497" s="2" t="s">
        <v>5537</v>
      </c>
    </row>
    <row r="6498" ht="16.5" spans="1:6">
      <c r="A6498" s="2" t="s">
        <v>13464</v>
      </c>
      <c r="B6498" s="2" t="s">
        <v>13465</v>
      </c>
      <c r="C6498" s="2" t="s">
        <v>13432</v>
      </c>
      <c r="D6498" s="2" t="s">
        <v>5621</v>
      </c>
      <c r="E6498" s="2" t="s">
        <v>5622</v>
      </c>
      <c r="F6498" s="2" t="s">
        <v>5537</v>
      </c>
    </row>
    <row r="6499" ht="16.5" spans="1:6">
      <c r="A6499" s="2" t="s">
        <v>13466</v>
      </c>
      <c r="B6499" s="2" t="s">
        <v>13467</v>
      </c>
      <c r="C6499" s="2" t="s">
        <v>13432</v>
      </c>
      <c r="D6499" s="2" t="s">
        <v>5621</v>
      </c>
      <c r="E6499" s="2" t="s">
        <v>5622</v>
      </c>
      <c r="F6499" s="2" t="s">
        <v>5537</v>
      </c>
    </row>
    <row r="6500" ht="16.5" spans="1:6">
      <c r="A6500" s="2" t="s">
        <v>13468</v>
      </c>
      <c r="B6500" s="2" t="s">
        <v>13469</v>
      </c>
      <c r="C6500" s="2" t="s">
        <v>13432</v>
      </c>
      <c r="D6500" s="2" t="s">
        <v>5621</v>
      </c>
      <c r="E6500" s="2" t="s">
        <v>5622</v>
      </c>
      <c r="F6500" s="2" t="s">
        <v>5537</v>
      </c>
    </row>
    <row r="6501" ht="16.5" spans="1:6">
      <c r="A6501" s="2" t="s">
        <v>13470</v>
      </c>
      <c r="B6501" s="2" t="s">
        <v>13471</v>
      </c>
      <c r="C6501" s="2" t="s">
        <v>13432</v>
      </c>
      <c r="D6501" s="2" t="s">
        <v>5621</v>
      </c>
      <c r="E6501" s="2" t="s">
        <v>5622</v>
      </c>
      <c r="F6501" s="2" t="s">
        <v>5537</v>
      </c>
    </row>
    <row r="6502" ht="16.5" spans="1:6">
      <c r="A6502" s="2" t="s">
        <v>13472</v>
      </c>
      <c r="B6502" s="2" t="s">
        <v>13473</v>
      </c>
      <c r="C6502" s="2" t="s">
        <v>13432</v>
      </c>
      <c r="D6502" s="2" t="s">
        <v>5621</v>
      </c>
      <c r="E6502" s="2" t="s">
        <v>5622</v>
      </c>
      <c r="F6502" s="2" t="s">
        <v>5537</v>
      </c>
    </row>
    <row r="6503" ht="16.5" spans="1:6">
      <c r="A6503" s="2" t="s">
        <v>13474</v>
      </c>
      <c r="B6503" s="2" t="s">
        <v>13475</v>
      </c>
      <c r="C6503" s="2" t="s">
        <v>13432</v>
      </c>
      <c r="D6503" s="2" t="s">
        <v>5621</v>
      </c>
      <c r="E6503" s="2" t="s">
        <v>5622</v>
      </c>
      <c r="F6503" s="2" t="s">
        <v>5537</v>
      </c>
    </row>
    <row r="6504" ht="16.5" spans="1:6">
      <c r="A6504" s="2" t="s">
        <v>13476</v>
      </c>
      <c r="B6504" s="2" t="s">
        <v>13477</v>
      </c>
      <c r="C6504" s="2" t="s">
        <v>13432</v>
      </c>
      <c r="D6504" s="2" t="s">
        <v>5621</v>
      </c>
      <c r="E6504" s="2" t="s">
        <v>5622</v>
      </c>
      <c r="F6504" s="2" t="s">
        <v>5537</v>
      </c>
    </row>
    <row r="6505" ht="16.5" spans="1:6">
      <c r="A6505" s="2" t="s">
        <v>13478</v>
      </c>
      <c r="B6505" s="2" t="s">
        <v>13479</v>
      </c>
      <c r="C6505" s="2" t="s">
        <v>13432</v>
      </c>
      <c r="D6505" s="2" t="s">
        <v>5621</v>
      </c>
      <c r="E6505" s="2" t="s">
        <v>5622</v>
      </c>
      <c r="F6505" s="2" t="s">
        <v>5537</v>
      </c>
    </row>
    <row r="6506" ht="16.5" spans="1:6">
      <c r="A6506" s="2" t="s">
        <v>13480</v>
      </c>
      <c r="B6506" s="2" t="s">
        <v>13481</v>
      </c>
      <c r="C6506" s="2" t="s">
        <v>13432</v>
      </c>
      <c r="D6506" s="2" t="s">
        <v>5621</v>
      </c>
      <c r="E6506" s="2" t="s">
        <v>5622</v>
      </c>
      <c r="F6506" s="2" t="s">
        <v>5537</v>
      </c>
    </row>
    <row r="6507" ht="16.5" spans="1:6">
      <c r="A6507" s="2" t="s">
        <v>13482</v>
      </c>
      <c r="B6507" s="2" t="s">
        <v>13483</v>
      </c>
      <c r="C6507" s="2" t="s">
        <v>13432</v>
      </c>
      <c r="D6507" s="2" t="s">
        <v>5621</v>
      </c>
      <c r="E6507" s="2" t="s">
        <v>5622</v>
      </c>
      <c r="F6507" s="2" t="s">
        <v>5537</v>
      </c>
    </row>
    <row r="6508" ht="16.5" spans="1:6">
      <c r="A6508" s="2" t="s">
        <v>13484</v>
      </c>
      <c r="B6508" s="2" t="s">
        <v>13485</v>
      </c>
      <c r="C6508" s="2" t="s">
        <v>13432</v>
      </c>
      <c r="D6508" s="2" t="s">
        <v>5621</v>
      </c>
      <c r="E6508" s="2" t="s">
        <v>5622</v>
      </c>
      <c r="F6508" s="2" t="s">
        <v>5537</v>
      </c>
    </row>
    <row r="6509" ht="16.5" spans="1:6">
      <c r="A6509" s="2" t="s">
        <v>13486</v>
      </c>
      <c r="B6509" s="2" t="s">
        <v>13487</v>
      </c>
      <c r="C6509" s="2" t="s">
        <v>13432</v>
      </c>
      <c r="D6509" s="2" t="s">
        <v>5621</v>
      </c>
      <c r="E6509" s="2" t="s">
        <v>5622</v>
      </c>
      <c r="F6509" s="2" t="s">
        <v>5537</v>
      </c>
    </row>
    <row r="6510" ht="16.5" spans="1:6">
      <c r="A6510" s="2" t="s">
        <v>13488</v>
      </c>
      <c r="B6510" s="2" t="s">
        <v>13489</v>
      </c>
      <c r="C6510" s="2" t="s">
        <v>12953</v>
      </c>
      <c r="D6510" s="2" t="s">
        <v>5584</v>
      </c>
      <c r="E6510" s="2" t="s">
        <v>5585</v>
      </c>
      <c r="F6510" s="2" t="s">
        <v>5537</v>
      </c>
    </row>
    <row r="6511" ht="16.5" spans="1:6">
      <c r="A6511" s="2" t="s">
        <v>13490</v>
      </c>
      <c r="B6511" s="2" t="s">
        <v>13491</v>
      </c>
      <c r="C6511" s="2" t="s">
        <v>13492</v>
      </c>
      <c r="D6511" s="2" t="s">
        <v>5621</v>
      </c>
      <c r="E6511" s="2" t="s">
        <v>5622</v>
      </c>
      <c r="F6511" s="2" t="s">
        <v>5537</v>
      </c>
    </row>
    <row r="6512" ht="16.5" spans="1:6">
      <c r="A6512" s="2" t="s">
        <v>13493</v>
      </c>
      <c r="B6512" s="2" t="s">
        <v>13494</v>
      </c>
      <c r="C6512" s="2" t="s">
        <v>13492</v>
      </c>
      <c r="D6512" s="2" t="s">
        <v>5621</v>
      </c>
      <c r="E6512" s="2" t="s">
        <v>5622</v>
      </c>
      <c r="F6512" s="2" t="s">
        <v>5537</v>
      </c>
    </row>
    <row r="6513" ht="16.5" spans="1:6">
      <c r="A6513" s="2" t="s">
        <v>13495</v>
      </c>
      <c r="B6513" s="2" t="s">
        <v>13496</v>
      </c>
      <c r="C6513" s="2" t="s">
        <v>13492</v>
      </c>
      <c r="D6513" s="2" t="s">
        <v>5621</v>
      </c>
      <c r="E6513" s="2" t="s">
        <v>5622</v>
      </c>
      <c r="F6513" s="2" t="s">
        <v>5537</v>
      </c>
    </row>
    <row r="6514" ht="16.5" spans="1:6">
      <c r="A6514" s="2" t="s">
        <v>13497</v>
      </c>
      <c r="B6514" s="2" t="s">
        <v>7565</v>
      </c>
      <c r="C6514" s="2" t="s">
        <v>13492</v>
      </c>
      <c r="D6514" s="2" t="s">
        <v>5621</v>
      </c>
      <c r="E6514" s="2" t="s">
        <v>5622</v>
      </c>
      <c r="F6514" s="2" t="s">
        <v>5537</v>
      </c>
    </row>
    <row r="6515" ht="16.5" spans="1:6">
      <c r="A6515" s="2" t="s">
        <v>13498</v>
      </c>
      <c r="B6515" s="2" t="s">
        <v>13499</v>
      </c>
      <c r="C6515" s="2" t="s">
        <v>13492</v>
      </c>
      <c r="D6515" s="2" t="s">
        <v>5621</v>
      </c>
      <c r="E6515" s="2" t="s">
        <v>5622</v>
      </c>
      <c r="F6515" s="2" t="s">
        <v>5537</v>
      </c>
    </row>
    <row r="6516" ht="16.5" spans="1:6">
      <c r="A6516" s="2" t="s">
        <v>13500</v>
      </c>
      <c r="B6516" s="2" t="s">
        <v>13501</v>
      </c>
      <c r="C6516" s="2" t="s">
        <v>13492</v>
      </c>
      <c r="D6516" s="2" t="s">
        <v>5621</v>
      </c>
      <c r="E6516" s="2" t="s">
        <v>5622</v>
      </c>
      <c r="F6516" s="2" t="s">
        <v>5537</v>
      </c>
    </row>
    <row r="6517" ht="16.5" spans="1:6">
      <c r="A6517" s="2" t="s">
        <v>13502</v>
      </c>
      <c r="B6517" s="2" t="s">
        <v>13503</v>
      </c>
      <c r="C6517" s="2" t="s">
        <v>13492</v>
      </c>
      <c r="D6517" s="2" t="s">
        <v>5621</v>
      </c>
      <c r="E6517" s="2" t="s">
        <v>5622</v>
      </c>
      <c r="F6517" s="2" t="s">
        <v>5537</v>
      </c>
    </row>
    <row r="6518" ht="16.5" spans="1:6">
      <c r="A6518" s="2" t="s">
        <v>13504</v>
      </c>
      <c r="B6518" s="2" t="s">
        <v>13505</v>
      </c>
      <c r="C6518" s="2" t="s">
        <v>13492</v>
      </c>
      <c r="D6518" s="2" t="s">
        <v>5621</v>
      </c>
      <c r="E6518" s="2" t="s">
        <v>5622</v>
      </c>
      <c r="F6518" s="2" t="s">
        <v>5537</v>
      </c>
    </row>
    <row r="6519" ht="16.5" spans="1:6">
      <c r="A6519" s="2" t="s">
        <v>13506</v>
      </c>
      <c r="B6519" s="2" t="s">
        <v>13507</v>
      </c>
      <c r="C6519" s="2" t="s">
        <v>13492</v>
      </c>
      <c r="D6519" s="2" t="s">
        <v>5621</v>
      </c>
      <c r="E6519" s="2" t="s">
        <v>5622</v>
      </c>
      <c r="F6519" s="2" t="s">
        <v>5537</v>
      </c>
    </row>
    <row r="6520" ht="16.5" spans="1:6">
      <c r="A6520" s="2" t="s">
        <v>13508</v>
      </c>
      <c r="B6520" s="2" t="s">
        <v>13509</v>
      </c>
      <c r="C6520" s="2" t="s">
        <v>13492</v>
      </c>
      <c r="D6520" s="2" t="s">
        <v>5621</v>
      </c>
      <c r="E6520" s="2" t="s">
        <v>5622</v>
      </c>
      <c r="F6520" s="2" t="s">
        <v>5537</v>
      </c>
    </row>
    <row r="6521" ht="16.5" spans="1:6">
      <c r="A6521" s="2" t="s">
        <v>13510</v>
      </c>
      <c r="B6521" s="2" t="s">
        <v>13511</v>
      </c>
      <c r="C6521" s="2" t="s">
        <v>13492</v>
      </c>
      <c r="D6521" s="2" t="s">
        <v>5621</v>
      </c>
      <c r="E6521" s="2" t="s">
        <v>5622</v>
      </c>
      <c r="F6521" s="2" t="s">
        <v>5537</v>
      </c>
    </row>
    <row r="6522" ht="16.5" spans="1:6">
      <c r="A6522" s="2" t="s">
        <v>13512</v>
      </c>
      <c r="B6522" s="2" t="s">
        <v>13513</v>
      </c>
      <c r="C6522" s="2" t="s">
        <v>13492</v>
      </c>
      <c r="D6522" s="2" t="s">
        <v>5621</v>
      </c>
      <c r="E6522" s="2" t="s">
        <v>5622</v>
      </c>
      <c r="F6522" s="2" t="s">
        <v>5537</v>
      </c>
    </row>
    <row r="6523" ht="16.5" spans="1:6">
      <c r="A6523" s="2" t="s">
        <v>13514</v>
      </c>
      <c r="B6523" s="2" t="s">
        <v>5865</v>
      </c>
      <c r="C6523" s="2" t="s">
        <v>13492</v>
      </c>
      <c r="D6523" s="2" t="s">
        <v>5621</v>
      </c>
      <c r="E6523" s="2" t="s">
        <v>5622</v>
      </c>
      <c r="F6523" s="2" t="s">
        <v>5537</v>
      </c>
    </row>
    <row r="6524" ht="16.5" spans="1:6">
      <c r="A6524" s="2" t="s">
        <v>13515</v>
      </c>
      <c r="B6524" s="2" t="s">
        <v>13516</v>
      </c>
      <c r="C6524" s="2" t="s">
        <v>13492</v>
      </c>
      <c r="D6524" s="2" t="s">
        <v>5621</v>
      </c>
      <c r="E6524" s="2" t="s">
        <v>5622</v>
      </c>
      <c r="F6524" s="2" t="s">
        <v>5537</v>
      </c>
    </row>
    <row r="6525" ht="16.5" spans="1:6">
      <c r="A6525" s="2" t="s">
        <v>13517</v>
      </c>
      <c r="B6525" s="2" t="s">
        <v>13518</v>
      </c>
      <c r="C6525" s="2" t="s">
        <v>13492</v>
      </c>
      <c r="D6525" s="2" t="s">
        <v>5621</v>
      </c>
      <c r="E6525" s="2" t="s">
        <v>5622</v>
      </c>
      <c r="F6525" s="2" t="s">
        <v>5537</v>
      </c>
    </row>
    <row r="6526" ht="16.5" spans="1:6">
      <c r="A6526" s="2" t="s">
        <v>13519</v>
      </c>
      <c r="B6526" s="2" t="s">
        <v>13520</v>
      </c>
      <c r="C6526" s="2" t="s">
        <v>13492</v>
      </c>
      <c r="D6526" s="2" t="s">
        <v>5621</v>
      </c>
      <c r="E6526" s="2" t="s">
        <v>5622</v>
      </c>
      <c r="F6526" s="2" t="s">
        <v>5537</v>
      </c>
    </row>
    <row r="6527" ht="16.5" spans="1:6">
      <c r="A6527" s="2" t="s">
        <v>13521</v>
      </c>
      <c r="B6527" s="2" t="s">
        <v>13522</v>
      </c>
      <c r="C6527" s="2" t="s">
        <v>13492</v>
      </c>
      <c r="D6527" s="2" t="s">
        <v>5621</v>
      </c>
      <c r="E6527" s="2" t="s">
        <v>5622</v>
      </c>
      <c r="F6527" s="2" t="s">
        <v>5537</v>
      </c>
    </row>
    <row r="6528" ht="16.5" spans="1:6">
      <c r="A6528" s="2" t="s">
        <v>13523</v>
      </c>
      <c r="B6528" s="2" t="s">
        <v>13524</v>
      </c>
      <c r="C6528" s="2" t="s">
        <v>13492</v>
      </c>
      <c r="D6528" s="2" t="s">
        <v>5621</v>
      </c>
      <c r="E6528" s="2" t="s">
        <v>5622</v>
      </c>
      <c r="F6528" s="2" t="s">
        <v>5537</v>
      </c>
    </row>
    <row r="6529" ht="16.5" spans="1:6">
      <c r="A6529" s="2" t="s">
        <v>13525</v>
      </c>
      <c r="B6529" s="2" t="s">
        <v>13526</v>
      </c>
      <c r="C6529" s="2" t="s">
        <v>13492</v>
      </c>
      <c r="D6529" s="2" t="s">
        <v>5621</v>
      </c>
      <c r="E6529" s="2" t="s">
        <v>5622</v>
      </c>
      <c r="F6529" s="2" t="s">
        <v>5537</v>
      </c>
    </row>
    <row r="6530" ht="16.5" spans="1:6">
      <c r="A6530" s="2" t="s">
        <v>13527</v>
      </c>
      <c r="B6530" s="2" t="s">
        <v>13528</v>
      </c>
      <c r="C6530" s="2" t="s">
        <v>13492</v>
      </c>
      <c r="D6530" s="2" t="s">
        <v>5621</v>
      </c>
      <c r="E6530" s="2" t="s">
        <v>5622</v>
      </c>
      <c r="F6530" s="2" t="s">
        <v>5537</v>
      </c>
    </row>
    <row r="6531" ht="16.5" spans="1:6">
      <c r="A6531" s="2" t="s">
        <v>13529</v>
      </c>
      <c r="B6531" s="2" t="s">
        <v>13530</v>
      </c>
      <c r="C6531" s="2" t="s">
        <v>13492</v>
      </c>
      <c r="D6531" s="2" t="s">
        <v>5621</v>
      </c>
      <c r="E6531" s="2" t="s">
        <v>5622</v>
      </c>
      <c r="F6531" s="2" t="s">
        <v>5537</v>
      </c>
    </row>
    <row r="6532" ht="16.5" spans="1:6">
      <c r="A6532" s="2" t="s">
        <v>13531</v>
      </c>
      <c r="B6532" s="2" t="s">
        <v>13532</v>
      </c>
      <c r="C6532" s="2" t="s">
        <v>13492</v>
      </c>
      <c r="D6532" s="2" t="s">
        <v>5621</v>
      </c>
      <c r="E6532" s="2" t="s">
        <v>5622</v>
      </c>
      <c r="F6532" s="2" t="s">
        <v>5537</v>
      </c>
    </row>
    <row r="6533" ht="16.5" spans="1:6">
      <c r="A6533" s="2" t="s">
        <v>13533</v>
      </c>
      <c r="B6533" s="2" t="s">
        <v>13534</v>
      </c>
      <c r="C6533" s="2" t="s">
        <v>13492</v>
      </c>
      <c r="D6533" s="2" t="s">
        <v>5621</v>
      </c>
      <c r="E6533" s="2" t="s">
        <v>5622</v>
      </c>
      <c r="F6533" s="2" t="s">
        <v>5537</v>
      </c>
    </row>
    <row r="6534" ht="16.5" spans="1:6">
      <c r="A6534" s="2" t="s">
        <v>13535</v>
      </c>
      <c r="B6534" s="2" t="s">
        <v>13536</v>
      </c>
      <c r="C6534" s="2" t="s">
        <v>13492</v>
      </c>
      <c r="D6534" s="2" t="s">
        <v>5621</v>
      </c>
      <c r="E6534" s="2" t="s">
        <v>5622</v>
      </c>
      <c r="F6534" s="2" t="s">
        <v>5537</v>
      </c>
    </row>
    <row r="6535" ht="16.5" spans="1:6">
      <c r="A6535" s="2" t="s">
        <v>13537</v>
      </c>
      <c r="B6535" s="2" t="s">
        <v>13538</v>
      </c>
      <c r="C6535" s="2" t="s">
        <v>13492</v>
      </c>
      <c r="D6535" s="2" t="s">
        <v>5621</v>
      </c>
      <c r="E6535" s="2" t="s">
        <v>5622</v>
      </c>
      <c r="F6535" s="2" t="s">
        <v>5537</v>
      </c>
    </row>
    <row r="6536" ht="16.5" spans="1:6">
      <c r="A6536" s="2" t="s">
        <v>13539</v>
      </c>
      <c r="B6536" s="2" t="s">
        <v>13540</v>
      </c>
      <c r="C6536" s="2" t="s">
        <v>13492</v>
      </c>
      <c r="D6536" s="2" t="s">
        <v>5621</v>
      </c>
      <c r="E6536" s="2" t="s">
        <v>5622</v>
      </c>
      <c r="F6536" s="2" t="s">
        <v>5537</v>
      </c>
    </row>
    <row r="6537" ht="16.5" spans="1:6">
      <c r="A6537" s="2" t="s">
        <v>13541</v>
      </c>
      <c r="B6537" s="2" t="s">
        <v>13542</v>
      </c>
      <c r="C6537" s="2" t="s">
        <v>13492</v>
      </c>
      <c r="D6537" s="2" t="s">
        <v>5621</v>
      </c>
      <c r="E6537" s="2" t="s">
        <v>5622</v>
      </c>
      <c r="F6537" s="2" t="s">
        <v>5537</v>
      </c>
    </row>
    <row r="6538" ht="16.5" spans="1:6">
      <c r="A6538" s="2" t="s">
        <v>13543</v>
      </c>
      <c r="B6538" s="2" t="s">
        <v>13544</v>
      </c>
      <c r="C6538" s="2" t="s">
        <v>13492</v>
      </c>
      <c r="D6538" s="2" t="s">
        <v>5621</v>
      </c>
      <c r="E6538" s="2" t="s">
        <v>5622</v>
      </c>
      <c r="F6538" s="2" t="s">
        <v>5537</v>
      </c>
    </row>
    <row r="6539" ht="16.5" spans="1:6">
      <c r="A6539" s="2" t="s">
        <v>13545</v>
      </c>
      <c r="B6539" s="2" t="s">
        <v>13546</v>
      </c>
      <c r="C6539" s="2" t="s">
        <v>13492</v>
      </c>
      <c r="D6539" s="2" t="s">
        <v>5621</v>
      </c>
      <c r="E6539" s="2" t="s">
        <v>5622</v>
      </c>
      <c r="F6539" s="2" t="s">
        <v>5537</v>
      </c>
    </row>
    <row r="6540" ht="16.5" spans="1:6">
      <c r="A6540" s="2" t="s">
        <v>13547</v>
      </c>
      <c r="B6540" s="2" t="s">
        <v>13548</v>
      </c>
      <c r="C6540" s="2" t="s">
        <v>13492</v>
      </c>
      <c r="D6540" s="2" t="s">
        <v>5621</v>
      </c>
      <c r="E6540" s="2" t="s">
        <v>5622</v>
      </c>
      <c r="F6540" s="2" t="s">
        <v>5537</v>
      </c>
    </row>
    <row r="6541" ht="16.5" spans="1:6">
      <c r="A6541" s="2" t="s">
        <v>13549</v>
      </c>
      <c r="B6541" s="2" t="s">
        <v>13550</v>
      </c>
      <c r="C6541" s="2" t="s">
        <v>13492</v>
      </c>
      <c r="D6541" s="2" t="s">
        <v>5621</v>
      </c>
      <c r="E6541" s="2" t="s">
        <v>5622</v>
      </c>
      <c r="F6541" s="2" t="s">
        <v>5537</v>
      </c>
    </row>
    <row r="6542" ht="16.5" spans="1:6">
      <c r="A6542" s="2" t="s">
        <v>13551</v>
      </c>
      <c r="B6542" s="2" t="s">
        <v>13552</v>
      </c>
      <c r="C6542" s="2" t="s">
        <v>13553</v>
      </c>
      <c r="D6542" s="2" t="s">
        <v>5621</v>
      </c>
      <c r="E6542" s="2" t="s">
        <v>5622</v>
      </c>
      <c r="F6542" s="2" t="s">
        <v>5537</v>
      </c>
    </row>
    <row r="6543" ht="16.5" spans="1:6">
      <c r="A6543" s="2" t="s">
        <v>13554</v>
      </c>
      <c r="B6543" s="2" t="s">
        <v>13555</v>
      </c>
      <c r="C6543" s="2" t="s">
        <v>13553</v>
      </c>
      <c r="D6543" s="2" t="s">
        <v>5621</v>
      </c>
      <c r="E6543" s="2" t="s">
        <v>5622</v>
      </c>
      <c r="F6543" s="2" t="s">
        <v>5537</v>
      </c>
    </row>
    <row r="6544" ht="16.5" spans="1:6">
      <c r="A6544" s="2" t="s">
        <v>13556</v>
      </c>
      <c r="B6544" s="2" t="s">
        <v>13557</v>
      </c>
      <c r="C6544" s="2" t="s">
        <v>13553</v>
      </c>
      <c r="D6544" s="2" t="s">
        <v>5621</v>
      </c>
      <c r="E6544" s="2" t="s">
        <v>5622</v>
      </c>
      <c r="F6544" s="2" t="s">
        <v>5537</v>
      </c>
    </row>
    <row r="6545" ht="16.5" spans="1:6">
      <c r="A6545" s="2" t="s">
        <v>13558</v>
      </c>
      <c r="B6545" s="2" t="s">
        <v>13559</v>
      </c>
      <c r="C6545" s="2" t="s">
        <v>13553</v>
      </c>
      <c r="D6545" s="2" t="s">
        <v>5621</v>
      </c>
      <c r="E6545" s="2" t="s">
        <v>5622</v>
      </c>
      <c r="F6545" s="2" t="s">
        <v>5537</v>
      </c>
    </row>
    <row r="6546" ht="16.5" spans="1:6">
      <c r="A6546" s="2" t="s">
        <v>13560</v>
      </c>
      <c r="B6546" s="2" t="s">
        <v>13561</v>
      </c>
      <c r="C6546" s="2" t="s">
        <v>13553</v>
      </c>
      <c r="D6546" s="2" t="s">
        <v>5621</v>
      </c>
      <c r="E6546" s="2" t="s">
        <v>5622</v>
      </c>
      <c r="F6546" s="2" t="s">
        <v>5537</v>
      </c>
    </row>
    <row r="6547" ht="16.5" spans="1:6">
      <c r="A6547" s="2" t="s">
        <v>13562</v>
      </c>
      <c r="B6547" s="2" t="s">
        <v>13563</v>
      </c>
      <c r="C6547" s="2" t="s">
        <v>13553</v>
      </c>
      <c r="D6547" s="2" t="s">
        <v>5621</v>
      </c>
      <c r="E6547" s="2" t="s">
        <v>5622</v>
      </c>
      <c r="F6547" s="2" t="s">
        <v>5537</v>
      </c>
    </row>
    <row r="6548" ht="16.5" spans="1:6">
      <c r="A6548" s="2" t="s">
        <v>13564</v>
      </c>
      <c r="B6548" s="2" t="s">
        <v>13565</v>
      </c>
      <c r="C6548" s="2" t="s">
        <v>13553</v>
      </c>
      <c r="D6548" s="2" t="s">
        <v>5621</v>
      </c>
      <c r="E6548" s="2" t="s">
        <v>5622</v>
      </c>
      <c r="F6548" s="2" t="s">
        <v>5537</v>
      </c>
    </row>
    <row r="6549" ht="16.5" spans="1:6">
      <c r="A6549" s="2" t="s">
        <v>13566</v>
      </c>
      <c r="B6549" s="2" t="s">
        <v>13567</v>
      </c>
      <c r="C6549" s="2" t="s">
        <v>13553</v>
      </c>
      <c r="D6549" s="2" t="s">
        <v>5621</v>
      </c>
      <c r="E6549" s="2" t="s">
        <v>5622</v>
      </c>
      <c r="F6549" s="2" t="s">
        <v>5537</v>
      </c>
    </row>
    <row r="6550" ht="16.5" spans="1:6">
      <c r="A6550" s="2" t="s">
        <v>13568</v>
      </c>
      <c r="B6550" s="2" t="s">
        <v>13569</v>
      </c>
      <c r="C6550" s="2" t="s">
        <v>13553</v>
      </c>
      <c r="D6550" s="2" t="s">
        <v>5621</v>
      </c>
      <c r="E6550" s="2" t="s">
        <v>5622</v>
      </c>
      <c r="F6550" s="2" t="s">
        <v>5537</v>
      </c>
    </row>
    <row r="6551" ht="16.5" spans="1:6">
      <c r="A6551" s="2" t="s">
        <v>13570</v>
      </c>
      <c r="B6551" s="2" t="s">
        <v>13571</v>
      </c>
      <c r="C6551" s="2" t="s">
        <v>13553</v>
      </c>
      <c r="D6551" s="2" t="s">
        <v>5621</v>
      </c>
      <c r="E6551" s="2" t="s">
        <v>5622</v>
      </c>
      <c r="F6551" s="2" t="s">
        <v>5537</v>
      </c>
    </row>
    <row r="6552" ht="16.5" spans="1:6">
      <c r="A6552" s="2" t="s">
        <v>13572</v>
      </c>
      <c r="B6552" s="2" t="s">
        <v>13573</v>
      </c>
      <c r="C6552" s="2" t="s">
        <v>13553</v>
      </c>
      <c r="D6552" s="2" t="s">
        <v>5621</v>
      </c>
      <c r="E6552" s="2" t="s">
        <v>5622</v>
      </c>
      <c r="F6552" s="2" t="s">
        <v>5537</v>
      </c>
    </row>
    <row r="6553" ht="16.5" spans="1:6">
      <c r="A6553" s="2" t="s">
        <v>13574</v>
      </c>
      <c r="B6553" s="2" t="s">
        <v>13575</v>
      </c>
      <c r="C6553" s="2" t="s">
        <v>13553</v>
      </c>
      <c r="D6553" s="2" t="s">
        <v>5621</v>
      </c>
      <c r="E6553" s="2" t="s">
        <v>5622</v>
      </c>
      <c r="F6553" s="2" t="s">
        <v>5537</v>
      </c>
    </row>
    <row r="6554" ht="16.5" spans="1:6">
      <c r="A6554" s="2" t="s">
        <v>13576</v>
      </c>
      <c r="B6554" s="2" t="s">
        <v>13577</v>
      </c>
      <c r="C6554" s="2" t="s">
        <v>13553</v>
      </c>
      <c r="D6554" s="2" t="s">
        <v>5621</v>
      </c>
      <c r="E6554" s="2" t="s">
        <v>5622</v>
      </c>
      <c r="F6554" s="2" t="s">
        <v>5537</v>
      </c>
    </row>
    <row r="6555" ht="16.5" spans="1:6">
      <c r="A6555" s="2" t="s">
        <v>13578</v>
      </c>
      <c r="B6555" s="2" t="s">
        <v>13579</v>
      </c>
      <c r="C6555" s="2" t="s">
        <v>13553</v>
      </c>
      <c r="D6555" s="2" t="s">
        <v>5621</v>
      </c>
      <c r="E6555" s="2" t="s">
        <v>5622</v>
      </c>
      <c r="F6555" s="2" t="s">
        <v>5537</v>
      </c>
    </row>
    <row r="6556" ht="16.5" spans="1:6">
      <c r="A6556" s="2" t="s">
        <v>13580</v>
      </c>
      <c r="B6556" s="2" t="s">
        <v>13581</v>
      </c>
      <c r="C6556" s="2" t="s">
        <v>13553</v>
      </c>
      <c r="D6556" s="2" t="s">
        <v>5621</v>
      </c>
      <c r="E6556" s="2" t="s">
        <v>5622</v>
      </c>
      <c r="F6556" s="2" t="s">
        <v>5537</v>
      </c>
    </row>
    <row r="6557" ht="16.5" spans="1:6">
      <c r="A6557" s="2" t="s">
        <v>13582</v>
      </c>
      <c r="B6557" s="2" t="s">
        <v>13583</v>
      </c>
      <c r="C6557" s="2" t="s">
        <v>13553</v>
      </c>
      <c r="D6557" s="2" t="s">
        <v>5621</v>
      </c>
      <c r="E6557" s="2" t="s">
        <v>5622</v>
      </c>
      <c r="F6557" s="2" t="s">
        <v>5537</v>
      </c>
    </row>
    <row r="6558" ht="16.5" spans="1:6">
      <c r="A6558" s="2" t="s">
        <v>13584</v>
      </c>
      <c r="B6558" s="2" t="s">
        <v>13585</v>
      </c>
      <c r="C6558" s="2" t="s">
        <v>13553</v>
      </c>
      <c r="D6558" s="2" t="s">
        <v>5621</v>
      </c>
      <c r="E6558" s="2" t="s">
        <v>5622</v>
      </c>
      <c r="F6558" s="2" t="s">
        <v>5537</v>
      </c>
    </row>
    <row r="6559" ht="16.5" spans="1:6">
      <c r="A6559" s="2" t="s">
        <v>13586</v>
      </c>
      <c r="B6559" s="2" t="s">
        <v>13587</v>
      </c>
      <c r="C6559" s="2" t="s">
        <v>13553</v>
      </c>
      <c r="D6559" s="2" t="s">
        <v>5621</v>
      </c>
      <c r="E6559" s="2" t="s">
        <v>5622</v>
      </c>
      <c r="F6559" s="2" t="s">
        <v>5537</v>
      </c>
    </row>
    <row r="6560" ht="16.5" spans="1:6">
      <c r="A6560" s="2" t="s">
        <v>13588</v>
      </c>
      <c r="B6560" s="2" t="s">
        <v>13589</v>
      </c>
      <c r="C6560" s="2" t="s">
        <v>13553</v>
      </c>
      <c r="D6560" s="2" t="s">
        <v>5621</v>
      </c>
      <c r="E6560" s="2" t="s">
        <v>5622</v>
      </c>
      <c r="F6560" s="2" t="s">
        <v>5537</v>
      </c>
    </row>
    <row r="6561" ht="16.5" spans="1:6">
      <c r="A6561" s="2" t="s">
        <v>13590</v>
      </c>
      <c r="B6561" s="2" t="s">
        <v>13591</v>
      </c>
      <c r="C6561" s="2" t="s">
        <v>13553</v>
      </c>
      <c r="D6561" s="2" t="s">
        <v>5621</v>
      </c>
      <c r="E6561" s="2" t="s">
        <v>5622</v>
      </c>
      <c r="F6561" s="2" t="s">
        <v>5537</v>
      </c>
    </row>
    <row r="6562" ht="16.5" spans="1:6">
      <c r="A6562" s="2" t="s">
        <v>13592</v>
      </c>
      <c r="B6562" s="2" t="s">
        <v>13593</v>
      </c>
      <c r="C6562" s="2" t="s">
        <v>13553</v>
      </c>
      <c r="D6562" s="2" t="s">
        <v>5621</v>
      </c>
      <c r="E6562" s="2" t="s">
        <v>5622</v>
      </c>
      <c r="F6562" s="2" t="s">
        <v>5537</v>
      </c>
    </row>
    <row r="6563" ht="16.5" spans="1:6">
      <c r="A6563" s="2" t="s">
        <v>13594</v>
      </c>
      <c r="B6563" s="2" t="s">
        <v>13595</v>
      </c>
      <c r="C6563" s="2" t="s">
        <v>13553</v>
      </c>
      <c r="D6563" s="2" t="s">
        <v>5621</v>
      </c>
      <c r="E6563" s="2" t="s">
        <v>5622</v>
      </c>
      <c r="F6563" s="2" t="s">
        <v>5537</v>
      </c>
    </row>
    <row r="6564" ht="16.5" spans="1:6">
      <c r="A6564" s="2" t="s">
        <v>13596</v>
      </c>
      <c r="B6564" s="2" t="s">
        <v>13597</v>
      </c>
      <c r="C6564" s="2" t="s">
        <v>13553</v>
      </c>
      <c r="D6564" s="2" t="s">
        <v>5621</v>
      </c>
      <c r="E6564" s="2" t="s">
        <v>5622</v>
      </c>
      <c r="F6564" s="2" t="s">
        <v>5537</v>
      </c>
    </row>
    <row r="6565" ht="16.5" spans="1:6">
      <c r="A6565" s="2" t="s">
        <v>13598</v>
      </c>
      <c r="B6565" s="2" t="s">
        <v>13599</v>
      </c>
      <c r="C6565" s="2" t="s">
        <v>13553</v>
      </c>
      <c r="D6565" s="2" t="s">
        <v>5621</v>
      </c>
      <c r="E6565" s="2" t="s">
        <v>5622</v>
      </c>
      <c r="F6565" s="2" t="s">
        <v>5537</v>
      </c>
    </row>
    <row r="6566" ht="16.5" spans="1:6">
      <c r="A6566" s="2" t="s">
        <v>13600</v>
      </c>
      <c r="B6566" s="2" t="s">
        <v>13601</v>
      </c>
      <c r="C6566" s="2" t="s">
        <v>13553</v>
      </c>
      <c r="D6566" s="2" t="s">
        <v>5621</v>
      </c>
      <c r="E6566" s="2" t="s">
        <v>5622</v>
      </c>
      <c r="F6566" s="2" t="s">
        <v>5537</v>
      </c>
    </row>
    <row r="6567" ht="16.5" spans="1:6">
      <c r="A6567" s="2" t="s">
        <v>13602</v>
      </c>
      <c r="B6567" s="2" t="s">
        <v>13603</v>
      </c>
      <c r="C6567" s="2" t="s">
        <v>13553</v>
      </c>
      <c r="D6567" s="2" t="s">
        <v>5621</v>
      </c>
      <c r="E6567" s="2" t="s">
        <v>5622</v>
      </c>
      <c r="F6567" s="2" t="s">
        <v>5537</v>
      </c>
    </row>
    <row r="6568" ht="16.5" spans="1:6">
      <c r="A6568" s="2" t="s">
        <v>13604</v>
      </c>
      <c r="B6568" s="2" t="s">
        <v>13605</v>
      </c>
      <c r="C6568" s="2" t="s">
        <v>13553</v>
      </c>
      <c r="D6568" s="2" t="s">
        <v>5621</v>
      </c>
      <c r="E6568" s="2" t="s">
        <v>5622</v>
      </c>
      <c r="F6568" s="2" t="s">
        <v>5537</v>
      </c>
    </row>
    <row r="6569" ht="16.5" spans="1:6">
      <c r="A6569" s="2" t="s">
        <v>13606</v>
      </c>
      <c r="B6569" s="2" t="s">
        <v>13607</v>
      </c>
      <c r="C6569" s="2" t="s">
        <v>13553</v>
      </c>
      <c r="D6569" s="2" t="s">
        <v>5621</v>
      </c>
      <c r="E6569" s="2" t="s">
        <v>5622</v>
      </c>
      <c r="F6569" s="2" t="s">
        <v>5537</v>
      </c>
    </row>
    <row r="6570" ht="16.5" spans="1:6">
      <c r="A6570" s="2" t="s">
        <v>13608</v>
      </c>
      <c r="B6570" s="2" t="s">
        <v>13609</v>
      </c>
      <c r="C6570" s="2" t="s">
        <v>13553</v>
      </c>
      <c r="D6570" s="2" t="s">
        <v>5621</v>
      </c>
      <c r="E6570" s="2" t="s">
        <v>5622</v>
      </c>
      <c r="F6570" s="2" t="s">
        <v>5537</v>
      </c>
    </row>
    <row r="6571" ht="16.5" spans="1:6">
      <c r="A6571" s="2" t="s">
        <v>13610</v>
      </c>
      <c r="B6571" s="2" t="s">
        <v>13611</v>
      </c>
      <c r="C6571" s="2" t="s">
        <v>13553</v>
      </c>
      <c r="D6571" s="2" t="s">
        <v>5621</v>
      </c>
      <c r="E6571" s="2" t="s">
        <v>5622</v>
      </c>
      <c r="F6571" s="2" t="s">
        <v>5537</v>
      </c>
    </row>
    <row r="6572" ht="16.5" spans="1:6">
      <c r="A6572" s="2" t="s">
        <v>13612</v>
      </c>
      <c r="B6572" s="2" t="s">
        <v>7600</v>
      </c>
      <c r="C6572" s="2" t="s">
        <v>13613</v>
      </c>
      <c r="D6572" s="2" t="s">
        <v>5552</v>
      </c>
      <c r="E6572" s="2" t="s">
        <v>5553</v>
      </c>
      <c r="F6572" s="2" t="s">
        <v>5537</v>
      </c>
    </row>
    <row r="6573" ht="16.5" spans="1:6">
      <c r="A6573" s="2" t="s">
        <v>13614</v>
      </c>
      <c r="B6573" s="2" t="s">
        <v>6327</v>
      </c>
      <c r="C6573" s="2" t="s">
        <v>13613</v>
      </c>
      <c r="D6573" s="2" t="s">
        <v>5552</v>
      </c>
      <c r="E6573" s="2" t="s">
        <v>5553</v>
      </c>
      <c r="F6573" s="2" t="s">
        <v>5537</v>
      </c>
    </row>
    <row r="6574" ht="16.5" spans="1:6">
      <c r="A6574" s="2" t="s">
        <v>13615</v>
      </c>
      <c r="B6574" s="2" t="s">
        <v>13616</v>
      </c>
      <c r="C6574" s="2" t="s">
        <v>13613</v>
      </c>
      <c r="D6574" s="2" t="s">
        <v>5552</v>
      </c>
      <c r="E6574" s="2" t="s">
        <v>5553</v>
      </c>
      <c r="F6574" s="2" t="s">
        <v>5537</v>
      </c>
    </row>
    <row r="6575" ht="16.5" spans="1:6">
      <c r="A6575" s="2" t="s">
        <v>13617</v>
      </c>
      <c r="B6575" s="2" t="s">
        <v>13618</v>
      </c>
      <c r="C6575" s="2" t="s">
        <v>13613</v>
      </c>
      <c r="D6575" s="2" t="s">
        <v>5552</v>
      </c>
      <c r="E6575" s="2" t="s">
        <v>5553</v>
      </c>
      <c r="F6575" s="2" t="s">
        <v>5537</v>
      </c>
    </row>
    <row r="6576" ht="16.5" spans="1:6">
      <c r="A6576" s="2" t="s">
        <v>13619</v>
      </c>
      <c r="B6576" s="2" t="s">
        <v>13620</v>
      </c>
      <c r="C6576" s="2" t="s">
        <v>13613</v>
      </c>
      <c r="D6576" s="2" t="s">
        <v>5552</v>
      </c>
      <c r="E6576" s="2" t="s">
        <v>5553</v>
      </c>
      <c r="F6576" s="2" t="s">
        <v>5537</v>
      </c>
    </row>
    <row r="6577" ht="16.5" spans="1:6">
      <c r="A6577" s="2" t="s">
        <v>13621</v>
      </c>
      <c r="B6577" s="2" t="s">
        <v>13622</v>
      </c>
      <c r="C6577" s="2" t="s">
        <v>13623</v>
      </c>
      <c r="D6577" s="2" t="s">
        <v>5677</v>
      </c>
      <c r="E6577" s="2" t="s">
        <v>5678</v>
      </c>
      <c r="F6577" s="2" t="s">
        <v>5537</v>
      </c>
    </row>
    <row r="6578" ht="16.5" spans="1:6">
      <c r="A6578" s="2" t="s">
        <v>13624</v>
      </c>
      <c r="B6578" s="2" t="s">
        <v>13625</v>
      </c>
      <c r="C6578" s="2" t="s">
        <v>13613</v>
      </c>
      <c r="D6578" s="2" t="s">
        <v>5552</v>
      </c>
      <c r="E6578" s="2" t="s">
        <v>5553</v>
      </c>
      <c r="F6578" s="2" t="s">
        <v>5537</v>
      </c>
    </row>
    <row r="6579" ht="16.5" spans="1:6">
      <c r="A6579" s="2" t="s">
        <v>13626</v>
      </c>
      <c r="B6579" s="2" t="s">
        <v>13627</v>
      </c>
      <c r="C6579" s="2" t="s">
        <v>13613</v>
      </c>
      <c r="D6579" s="2" t="s">
        <v>5552</v>
      </c>
      <c r="E6579" s="2" t="s">
        <v>5553</v>
      </c>
      <c r="F6579" s="2" t="s">
        <v>5537</v>
      </c>
    </row>
    <row r="6580" ht="16.5" spans="1:6">
      <c r="A6580" s="2" t="s">
        <v>13628</v>
      </c>
      <c r="B6580" s="2" t="s">
        <v>13629</v>
      </c>
      <c r="C6580" s="2" t="s">
        <v>13613</v>
      </c>
      <c r="D6580" s="2" t="s">
        <v>5552</v>
      </c>
      <c r="E6580" s="2" t="s">
        <v>5553</v>
      </c>
      <c r="F6580" s="2" t="s">
        <v>5537</v>
      </c>
    </row>
    <row r="6581" ht="16.5" spans="1:6">
      <c r="A6581" s="2" t="s">
        <v>13630</v>
      </c>
      <c r="B6581" s="2" t="s">
        <v>11058</v>
      </c>
      <c r="C6581" s="2" t="s">
        <v>13613</v>
      </c>
      <c r="D6581" s="2" t="s">
        <v>5552</v>
      </c>
      <c r="E6581" s="2" t="s">
        <v>5553</v>
      </c>
      <c r="F6581" s="2" t="s">
        <v>5537</v>
      </c>
    </row>
    <row r="6582" ht="16.5" spans="1:6">
      <c r="A6582" s="2" t="s">
        <v>13631</v>
      </c>
      <c r="B6582" s="2" t="s">
        <v>13632</v>
      </c>
      <c r="C6582" s="2" t="s">
        <v>13613</v>
      </c>
      <c r="D6582" s="2" t="s">
        <v>5552</v>
      </c>
      <c r="E6582" s="2" t="s">
        <v>5553</v>
      </c>
      <c r="F6582" s="2" t="s">
        <v>5537</v>
      </c>
    </row>
    <row r="6583" ht="16.5" spans="1:6">
      <c r="A6583" s="2" t="s">
        <v>13633</v>
      </c>
      <c r="B6583" s="2" t="s">
        <v>13634</v>
      </c>
      <c r="C6583" s="2" t="s">
        <v>13613</v>
      </c>
      <c r="D6583" s="2" t="s">
        <v>5552</v>
      </c>
      <c r="E6583" s="2" t="s">
        <v>5553</v>
      </c>
      <c r="F6583" s="2" t="s">
        <v>5537</v>
      </c>
    </row>
    <row r="6584" ht="16.5" spans="1:6">
      <c r="A6584" s="2" t="s">
        <v>13635</v>
      </c>
      <c r="B6584" s="2" t="s">
        <v>11520</v>
      </c>
      <c r="C6584" s="2" t="s">
        <v>13613</v>
      </c>
      <c r="D6584" s="2" t="s">
        <v>5552</v>
      </c>
      <c r="E6584" s="2" t="s">
        <v>5553</v>
      </c>
      <c r="F6584" s="2" t="s">
        <v>5537</v>
      </c>
    </row>
    <row r="6585" ht="16.5" spans="1:6">
      <c r="A6585" s="2" t="s">
        <v>13636</v>
      </c>
      <c r="B6585" s="2" t="s">
        <v>13637</v>
      </c>
      <c r="C6585" s="2" t="s">
        <v>13613</v>
      </c>
      <c r="D6585" s="2" t="s">
        <v>5552</v>
      </c>
      <c r="E6585" s="2" t="s">
        <v>5553</v>
      </c>
      <c r="F6585" s="2" t="s">
        <v>5537</v>
      </c>
    </row>
    <row r="6586" ht="16.5" spans="1:6">
      <c r="A6586" s="2" t="s">
        <v>13638</v>
      </c>
      <c r="B6586" s="2" t="s">
        <v>13639</v>
      </c>
      <c r="C6586" s="2" t="s">
        <v>13613</v>
      </c>
      <c r="D6586" s="2" t="s">
        <v>5552</v>
      </c>
      <c r="E6586" s="2" t="s">
        <v>5553</v>
      </c>
      <c r="F6586" s="2" t="s">
        <v>5537</v>
      </c>
    </row>
    <row r="6587" ht="16.5" spans="1:6">
      <c r="A6587" s="2" t="s">
        <v>13640</v>
      </c>
      <c r="B6587" s="2" t="s">
        <v>13641</v>
      </c>
      <c r="C6587" s="2" t="s">
        <v>13613</v>
      </c>
      <c r="D6587" s="2" t="s">
        <v>5552</v>
      </c>
      <c r="E6587" s="2" t="s">
        <v>5553</v>
      </c>
      <c r="F6587" s="2" t="s">
        <v>5537</v>
      </c>
    </row>
    <row r="6588" ht="16.5" spans="1:6">
      <c r="A6588" s="2" t="s">
        <v>13642</v>
      </c>
      <c r="B6588" s="2" t="s">
        <v>13643</v>
      </c>
      <c r="C6588" s="2" t="s">
        <v>13613</v>
      </c>
      <c r="D6588" s="2" t="s">
        <v>5552</v>
      </c>
      <c r="E6588" s="2" t="s">
        <v>5553</v>
      </c>
      <c r="F6588" s="2" t="s">
        <v>5537</v>
      </c>
    </row>
    <row r="6589" ht="16.5" spans="1:6">
      <c r="A6589" s="2" t="s">
        <v>13644</v>
      </c>
      <c r="B6589" s="2" t="s">
        <v>13645</v>
      </c>
      <c r="C6589" s="2" t="s">
        <v>13613</v>
      </c>
      <c r="D6589" s="2" t="s">
        <v>5552</v>
      </c>
      <c r="E6589" s="2" t="s">
        <v>5553</v>
      </c>
      <c r="F6589" s="2" t="s">
        <v>5537</v>
      </c>
    </row>
    <row r="6590" ht="16.5" spans="1:6">
      <c r="A6590" s="2" t="s">
        <v>13646</v>
      </c>
      <c r="B6590" s="2" t="s">
        <v>13647</v>
      </c>
      <c r="C6590" s="2" t="s">
        <v>13613</v>
      </c>
      <c r="D6590" s="2" t="s">
        <v>5552</v>
      </c>
      <c r="E6590" s="2" t="s">
        <v>5553</v>
      </c>
      <c r="F6590" s="2" t="s">
        <v>5537</v>
      </c>
    </row>
    <row r="6591" ht="16.5" spans="1:6">
      <c r="A6591" s="2" t="s">
        <v>13648</v>
      </c>
      <c r="B6591" s="2" t="s">
        <v>13649</v>
      </c>
      <c r="C6591" s="2" t="s">
        <v>13613</v>
      </c>
      <c r="D6591" s="2" t="s">
        <v>5552</v>
      </c>
      <c r="E6591" s="2" t="s">
        <v>5553</v>
      </c>
      <c r="F6591" s="2" t="s">
        <v>5537</v>
      </c>
    </row>
    <row r="6592" ht="16.5" spans="1:6">
      <c r="A6592" s="2" t="s">
        <v>13650</v>
      </c>
      <c r="B6592" s="2" t="s">
        <v>13651</v>
      </c>
      <c r="C6592" s="2" t="s">
        <v>13613</v>
      </c>
      <c r="D6592" s="2" t="s">
        <v>5552</v>
      </c>
      <c r="E6592" s="2" t="s">
        <v>5553</v>
      </c>
      <c r="F6592" s="2" t="s">
        <v>5537</v>
      </c>
    </row>
    <row r="6593" ht="16.5" spans="1:6">
      <c r="A6593" s="2" t="s">
        <v>13652</v>
      </c>
      <c r="B6593" s="2" t="s">
        <v>13653</v>
      </c>
      <c r="C6593" s="2" t="s">
        <v>13613</v>
      </c>
      <c r="D6593" s="2" t="s">
        <v>5552</v>
      </c>
      <c r="E6593" s="2" t="s">
        <v>5553</v>
      </c>
      <c r="F6593" s="2" t="s">
        <v>5537</v>
      </c>
    </row>
    <row r="6594" ht="16.5" spans="1:6">
      <c r="A6594" s="2" t="s">
        <v>13654</v>
      </c>
      <c r="B6594" s="2" t="s">
        <v>13655</v>
      </c>
      <c r="C6594" s="2" t="s">
        <v>13613</v>
      </c>
      <c r="D6594" s="2" t="s">
        <v>5552</v>
      </c>
      <c r="E6594" s="2" t="s">
        <v>5553</v>
      </c>
      <c r="F6594" s="2" t="s">
        <v>5537</v>
      </c>
    </row>
    <row r="6595" ht="16.5" spans="1:6">
      <c r="A6595" s="2" t="s">
        <v>13656</v>
      </c>
      <c r="B6595" s="2" t="s">
        <v>13657</v>
      </c>
      <c r="C6595" s="2" t="s">
        <v>13623</v>
      </c>
      <c r="D6595" s="2" t="s">
        <v>5677</v>
      </c>
      <c r="E6595" s="2" t="s">
        <v>5678</v>
      </c>
      <c r="F6595" s="2" t="s">
        <v>5537</v>
      </c>
    </row>
    <row r="6596" ht="16.5" spans="1:6">
      <c r="A6596" s="2" t="s">
        <v>13658</v>
      </c>
      <c r="B6596" s="2" t="s">
        <v>13659</v>
      </c>
      <c r="C6596" s="2" t="s">
        <v>13613</v>
      </c>
      <c r="D6596" s="2" t="s">
        <v>5552</v>
      </c>
      <c r="E6596" s="2" t="s">
        <v>5553</v>
      </c>
      <c r="F6596" s="2" t="s">
        <v>5537</v>
      </c>
    </row>
    <row r="6597" ht="16.5" spans="1:6">
      <c r="A6597" s="2" t="s">
        <v>13660</v>
      </c>
      <c r="B6597" s="2" t="s">
        <v>8574</v>
      </c>
      <c r="C6597" s="2" t="s">
        <v>13613</v>
      </c>
      <c r="D6597" s="2" t="s">
        <v>5552</v>
      </c>
      <c r="E6597" s="2" t="s">
        <v>5553</v>
      </c>
      <c r="F6597" s="2" t="s">
        <v>5537</v>
      </c>
    </row>
    <row r="6598" ht="16.5" spans="1:6">
      <c r="A6598" s="2" t="s">
        <v>13661</v>
      </c>
      <c r="B6598" s="2" t="s">
        <v>13662</v>
      </c>
      <c r="C6598" s="2" t="s">
        <v>13613</v>
      </c>
      <c r="D6598" s="2" t="s">
        <v>5552</v>
      </c>
      <c r="E6598" s="2" t="s">
        <v>5553</v>
      </c>
      <c r="F6598" s="2" t="s">
        <v>5537</v>
      </c>
    </row>
    <row r="6599" ht="16.5" spans="1:6">
      <c r="A6599" s="2" t="s">
        <v>13663</v>
      </c>
      <c r="B6599" s="2" t="s">
        <v>13664</v>
      </c>
      <c r="C6599" s="2" t="s">
        <v>13613</v>
      </c>
      <c r="D6599" s="2" t="s">
        <v>5552</v>
      </c>
      <c r="E6599" s="2" t="s">
        <v>5553</v>
      </c>
      <c r="F6599" s="2" t="s">
        <v>5537</v>
      </c>
    </row>
    <row r="6600" ht="16.5" spans="1:6">
      <c r="A6600" s="2" t="s">
        <v>13665</v>
      </c>
      <c r="B6600" s="2" t="s">
        <v>13666</v>
      </c>
      <c r="C6600" s="2" t="s">
        <v>13613</v>
      </c>
      <c r="D6600" s="2" t="s">
        <v>5552</v>
      </c>
      <c r="E6600" s="2" t="s">
        <v>5553</v>
      </c>
      <c r="F6600" s="2" t="s">
        <v>5537</v>
      </c>
    </row>
    <row r="6601" ht="16.5" spans="1:6">
      <c r="A6601" s="2" t="s">
        <v>13667</v>
      </c>
      <c r="B6601" s="2" t="s">
        <v>13668</v>
      </c>
      <c r="C6601" s="2" t="s">
        <v>13613</v>
      </c>
      <c r="D6601" s="2" t="s">
        <v>5552</v>
      </c>
      <c r="E6601" s="2" t="s">
        <v>5553</v>
      </c>
      <c r="F6601" s="2" t="s">
        <v>5537</v>
      </c>
    </row>
    <row r="6602" ht="16.5" spans="1:6">
      <c r="A6602" s="2" t="s">
        <v>13669</v>
      </c>
      <c r="B6602" s="2" t="s">
        <v>13670</v>
      </c>
      <c r="C6602" s="2" t="s">
        <v>13613</v>
      </c>
      <c r="D6602" s="2" t="s">
        <v>5552</v>
      </c>
      <c r="E6602" s="2" t="s">
        <v>5553</v>
      </c>
      <c r="F6602" s="2" t="s">
        <v>5537</v>
      </c>
    </row>
    <row r="6603" ht="16.5" spans="1:6">
      <c r="A6603" s="2" t="s">
        <v>13671</v>
      </c>
      <c r="B6603" s="2" t="s">
        <v>13672</v>
      </c>
      <c r="C6603" s="2" t="s">
        <v>13613</v>
      </c>
      <c r="D6603" s="2" t="s">
        <v>5552</v>
      </c>
      <c r="E6603" s="2" t="s">
        <v>5553</v>
      </c>
      <c r="F6603" s="2" t="s">
        <v>5537</v>
      </c>
    </row>
    <row r="6604" ht="16.5" spans="1:6">
      <c r="A6604" s="2" t="s">
        <v>13673</v>
      </c>
      <c r="B6604" s="2" t="s">
        <v>6105</v>
      </c>
      <c r="C6604" s="2" t="s">
        <v>13613</v>
      </c>
      <c r="D6604" s="2" t="s">
        <v>5552</v>
      </c>
      <c r="E6604" s="2" t="s">
        <v>5553</v>
      </c>
      <c r="F6604" s="2" t="s">
        <v>5537</v>
      </c>
    </row>
    <row r="6605" ht="16.5" spans="1:6">
      <c r="A6605" s="2" t="s">
        <v>13674</v>
      </c>
      <c r="B6605" s="2" t="s">
        <v>9713</v>
      </c>
      <c r="C6605" s="2" t="s">
        <v>13675</v>
      </c>
      <c r="D6605" s="2" t="s">
        <v>5552</v>
      </c>
      <c r="E6605" s="2" t="s">
        <v>5553</v>
      </c>
      <c r="F6605" s="2" t="s">
        <v>5537</v>
      </c>
    </row>
    <row r="6606" ht="16.5" spans="1:6">
      <c r="A6606" s="2" t="s">
        <v>13676</v>
      </c>
      <c r="B6606" s="2" t="s">
        <v>13677</v>
      </c>
      <c r="C6606" s="2" t="s">
        <v>13675</v>
      </c>
      <c r="D6606" s="2" t="s">
        <v>5552</v>
      </c>
      <c r="E6606" s="2" t="s">
        <v>5553</v>
      </c>
      <c r="F6606" s="2" t="s">
        <v>5537</v>
      </c>
    </row>
    <row r="6607" ht="16.5" spans="1:6">
      <c r="A6607" s="2" t="s">
        <v>13678</v>
      </c>
      <c r="B6607" s="2" t="s">
        <v>13679</v>
      </c>
      <c r="C6607" s="2" t="s">
        <v>13675</v>
      </c>
      <c r="D6607" s="2" t="s">
        <v>5552</v>
      </c>
      <c r="E6607" s="2" t="s">
        <v>5553</v>
      </c>
      <c r="F6607" s="2" t="s">
        <v>5537</v>
      </c>
    </row>
    <row r="6608" ht="16.5" spans="1:6">
      <c r="A6608" s="2" t="s">
        <v>13680</v>
      </c>
      <c r="B6608" s="2" t="s">
        <v>13681</v>
      </c>
      <c r="C6608" s="2" t="s">
        <v>13675</v>
      </c>
      <c r="D6608" s="2" t="s">
        <v>5552</v>
      </c>
      <c r="E6608" s="2" t="s">
        <v>5553</v>
      </c>
      <c r="F6608" s="2" t="s">
        <v>5537</v>
      </c>
    </row>
    <row r="6609" ht="16.5" spans="1:6">
      <c r="A6609" s="2" t="s">
        <v>13682</v>
      </c>
      <c r="B6609" s="2" t="s">
        <v>13683</v>
      </c>
      <c r="C6609" s="2" t="s">
        <v>13675</v>
      </c>
      <c r="D6609" s="2" t="s">
        <v>5552</v>
      </c>
      <c r="E6609" s="2" t="s">
        <v>5553</v>
      </c>
      <c r="F6609" s="2" t="s">
        <v>5537</v>
      </c>
    </row>
    <row r="6610" ht="16.5" spans="1:6">
      <c r="A6610" s="2" t="s">
        <v>13684</v>
      </c>
      <c r="B6610" s="2" t="s">
        <v>13685</v>
      </c>
      <c r="C6610" s="2" t="s">
        <v>13675</v>
      </c>
      <c r="D6610" s="2" t="s">
        <v>5552</v>
      </c>
      <c r="E6610" s="2" t="s">
        <v>5553</v>
      </c>
      <c r="F6610" s="2" t="s">
        <v>5537</v>
      </c>
    </row>
    <row r="6611" ht="16.5" spans="1:6">
      <c r="A6611" s="2" t="s">
        <v>13686</v>
      </c>
      <c r="B6611" s="2" t="s">
        <v>13687</v>
      </c>
      <c r="C6611" s="2" t="s">
        <v>13675</v>
      </c>
      <c r="D6611" s="2" t="s">
        <v>5552</v>
      </c>
      <c r="E6611" s="2" t="s">
        <v>5553</v>
      </c>
      <c r="F6611" s="2" t="s">
        <v>5537</v>
      </c>
    </row>
    <row r="6612" ht="16.5" spans="1:6">
      <c r="A6612" s="2" t="s">
        <v>13688</v>
      </c>
      <c r="B6612" s="2" t="s">
        <v>13689</v>
      </c>
      <c r="C6612" s="2" t="s">
        <v>13675</v>
      </c>
      <c r="D6612" s="2" t="s">
        <v>5552</v>
      </c>
      <c r="E6612" s="2" t="s">
        <v>5553</v>
      </c>
      <c r="F6612" s="2" t="s">
        <v>5537</v>
      </c>
    </row>
    <row r="6613" ht="16.5" spans="1:6">
      <c r="A6613" s="2" t="s">
        <v>13690</v>
      </c>
      <c r="B6613" s="2" t="s">
        <v>13691</v>
      </c>
      <c r="C6613" s="2" t="s">
        <v>13675</v>
      </c>
      <c r="D6613" s="2" t="s">
        <v>5552</v>
      </c>
      <c r="E6613" s="2" t="s">
        <v>5553</v>
      </c>
      <c r="F6613" s="2" t="s">
        <v>5537</v>
      </c>
    </row>
    <row r="6614" ht="16.5" spans="1:6">
      <c r="A6614" s="2" t="s">
        <v>13692</v>
      </c>
      <c r="B6614" s="2" t="s">
        <v>13693</v>
      </c>
      <c r="C6614" s="2" t="s">
        <v>13675</v>
      </c>
      <c r="D6614" s="2" t="s">
        <v>5552</v>
      </c>
      <c r="E6614" s="2" t="s">
        <v>5553</v>
      </c>
      <c r="F6614" s="2" t="s">
        <v>5537</v>
      </c>
    </row>
    <row r="6615" ht="16.5" spans="1:6">
      <c r="A6615" s="2" t="s">
        <v>13694</v>
      </c>
      <c r="B6615" s="2" t="s">
        <v>13695</v>
      </c>
      <c r="C6615" s="2" t="s">
        <v>13675</v>
      </c>
      <c r="D6615" s="2" t="s">
        <v>5552</v>
      </c>
      <c r="E6615" s="2" t="s">
        <v>5553</v>
      </c>
      <c r="F6615" s="2" t="s">
        <v>5537</v>
      </c>
    </row>
    <row r="6616" ht="16.5" spans="1:6">
      <c r="A6616" s="2" t="s">
        <v>13696</v>
      </c>
      <c r="B6616" s="2" t="s">
        <v>13697</v>
      </c>
      <c r="C6616" s="2" t="s">
        <v>13675</v>
      </c>
      <c r="D6616" s="2" t="s">
        <v>5552</v>
      </c>
      <c r="E6616" s="2" t="s">
        <v>5553</v>
      </c>
      <c r="F6616" s="2" t="s">
        <v>5537</v>
      </c>
    </row>
    <row r="6617" ht="16.5" spans="1:6">
      <c r="A6617" s="2" t="s">
        <v>13698</v>
      </c>
      <c r="B6617" s="2" t="s">
        <v>13699</v>
      </c>
      <c r="C6617" s="2" t="s">
        <v>13675</v>
      </c>
      <c r="D6617" s="2" t="s">
        <v>5552</v>
      </c>
      <c r="E6617" s="2" t="s">
        <v>5553</v>
      </c>
      <c r="F6617" s="2" t="s">
        <v>5537</v>
      </c>
    </row>
    <row r="6618" ht="16.5" spans="1:6">
      <c r="A6618" s="2" t="s">
        <v>13700</v>
      </c>
      <c r="B6618" s="2" t="s">
        <v>13701</v>
      </c>
      <c r="C6618" s="2" t="s">
        <v>13675</v>
      </c>
      <c r="D6618" s="2" t="s">
        <v>5552</v>
      </c>
      <c r="E6618" s="2" t="s">
        <v>5553</v>
      </c>
      <c r="F6618" s="2" t="s">
        <v>5537</v>
      </c>
    </row>
    <row r="6619" ht="16.5" spans="1:6">
      <c r="A6619" s="2" t="s">
        <v>13702</v>
      </c>
      <c r="B6619" s="2" t="s">
        <v>13703</v>
      </c>
      <c r="C6619" s="2" t="s">
        <v>13675</v>
      </c>
      <c r="D6619" s="2" t="s">
        <v>5552</v>
      </c>
      <c r="E6619" s="2" t="s">
        <v>5553</v>
      </c>
      <c r="F6619" s="2" t="s">
        <v>5537</v>
      </c>
    </row>
    <row r="6620" ht="16.5" spans="1:6">
      <c r="A6620" s="2" t="s">
        <v>13704</v>
      </c>
      <c r="B6620" s="2" t="s">
        <v>13705</v>
      </c>
      <c r="C6620" s="2" t="s">
        <v>13675</v>
      </c>
      <c r="D6620" s="2" t="s">
        <v>5552</v>
      </c>
      <c r="E6620" s="2" t="s">
        <v>5553</v>
      </c>
      <c r="F6620" s="2" t="s">
        <v>5537</v>
      </c>
    </row>
    <row r="6621" ht="16.5" spans="1:6">
      <c r="A6621" s="2" t="s">
        <v>13706</v>
      </c>
      <c r="B6621" s="2" t="s">
        <v>13707</v>
      </c>
      <c r="C6621" s="2" t="s">
        <v>13675</v>
      </c>
      <c r="D6621" s="2" t="s">
        <v>5552</v>
      </c>
      <c r="E6621" s="2" t="s">
        <v>5553</v>
      </c>
      <c r="F6621" s="2" t="s">
        <v>5537</v>
      </c>
    </row>
    <row r="6622" ht="16.5" spans="1:6">
      <c r="A6622" s="2" t="s">
        <v>13708</v>
      </c>
      <c r="B6622" s="2" t="s">
        <v>13709</v>
      </c>
      <c r="C6622" s="2" t="s">
        <v>13675</v>
      </c>
      <c r="D6622" s="2" t="s">
        <v>5552</v>
      </c>
      <c r="E6622" s="2" t="s">
        <v>5553</v>
      </c>
      <c r="F6622" s="2" t="s">
        <v>5537</v>
      </c>
    </row>
    <row r="6623" ht="16.5" spans="1:6">
      <c r="A6623" s="2" t="s">
        <v>13710</v>
      </c>
      <c r="B6623" s="2" t="s">
        <v>13711</v>
      </c>
      <c r="C6623" s="2" t="s">
        <v>13675</v>
      </c>
      <c r="D6623" s="2" t="s">
        <v>5552</v>
      </c>
      <c r="E6623" s="2" t="s">
        <v>5553</v>
      </c>
      <c r="F6623" s="2" t="s">
        <v>5537</v>
      </c>
    </row>
    <row r="6624" ht="16.5" spans="1:6">
      <c r="A6624" s="2" t="s">
        <v>13712</v>
      </c>
      <c r="B6624" s="2" t="s">
        <v>13713</v>
      </c>
      <c r="C6624" s="2" t="s">
        <v>13675</v>
      </c>
      <c r="D6624" s="2" t="s">
        <v>5552</v>
      </c>
      <c r="E6624" s="2" t="s">
        <v>5553</v>
      </c>
      <c r="F6624" s="2" t="s">
        <v>5537</v>
      </c>
    </row>
    <row r="6625" ht="16.5" spans="1:6">
      <c r="A6625" s="2" t="s">
        <v>13714</v>
      </c>
      <c r="B6625" s="2" t="s">
        <v>12804</v>
      </c>
      <c r="C6625" s="2" t="s">
        <v>13675</v>
      </c>
      <c r="D6625" s="2" t="s">
        <v>5552</v>
      </c>
      <c r="E6625" s="2" t="s">
        <v>5553</v>
      </c>
      <c r="F6625" s="2" t="s">
        <v>5537</v>
      </c>
    </row>
    <row r="6626" ht="16.5" spans="1:6">
      <c r="A6626" s="2" t="s">
        <v>13715</v>
      </c>
      <c r="B6626" s="2" t="s">
        <v>13716</v>
      </c>
      <c r="C6626" s="2" t="s">
        <v>13675</v>
      </c>
      <c r="D6626" s="2" t="s">
        <v>5552</v>
      </c>
      <c r="E6626" s="2" t="s">
        <v>5553</v>
      </c>
      <c r="F6626" s="2" t="s">
        <v>5537</v>
      </c>
    </row>
    <row r="6627" ht="16.5" spans="1:6">
      <c r="A6627" s="2" t="s">
        <v>13717</v>
      </c>
      <c r="B6627" s="2" t="s">
        <v>13718</v>
      </c>
      <c r="C6627" s="2" t="s">
        <v>13675</v>
      </c>
      <c r="D6627" s="2" t="s">
        <v>5552</v>
      </c>
      <c r="E6627" s="2" t="s">
        <v>5553</v>
      </c>
      <c r="F6627" s="2" t="s">
        <v>5537</v>
      </c>
    </row>
    <row r="6628" ht="16.5" spans="1:6">
      <c r="A6628" s="2" t="s">
        <v>13719</v>
      </c>
      <c r="B6628" s="2" t="s">
        <v>13720</v>
      </c>
      <c r="C6628" s="2" t="s">
        <v>13675</v>
      </c>
      <c r="D6628" s="2" t="s">
        <v>5552</v>
      </c>
      <c r="E6628" s="2" t="s">
        <v>5553</v>
      </c>
      <c r="F6628" s="2" t="s">
        <v>5537</v>
      </c>
    </row>
    <row r="6629" ht="16.5" spans="1:6">
      <c r="A6629" s="2" t="s">
        <v>13721</v>
      </c>
      <c r="B6629" s="2" t="s">
        <v>13722</v>
      </c>
      <c r="C6629" s="2" t="s">
        <v>13675</v>
      </c>
      <c r="D6629" s="2" t="s">
        <v>5552</v>
      </c>
      <c r="E6629" s="2" t="s">
        <v>5553</v>
      </c>
      <c r="F6629" s="2" t="s">
        <v>5537</v>
      </c>
    </row>
    <row r="6630" ht="16.5" spans="1:6">
      <c r="A6630" s="2" t="s">
        <v>13723</v>
      </c>
      <c r="B6630" s="2" t="s">
        <v>13724</v>
      </c>
      <c r="C6630" s="2" t="s">
        <v>13675</v>
      </c>
      <c r="D6630" s="2" t="s">
        <v>5552</v>
      </c>
      <c r="E6630" s="2" t="s">
        <v>5553</v>
      </c>
      <c r="F6630" s="2" t="s">
        <v>5537</v>
      </c>
    </row>
    <row r="6631" ht="16.5" spans="1:6">
      <c r="A6631" s="2" t="s">
        <v>13725</v>
      </c>
      <c r="B6631" s="2" t="s">
        <v>13726</v>
      </c>
      <c r="C6631" s="2" t="s">
        <v>13675</v>
      </c>
      <c r="D6631" s="2" t="s">
        <v>5552</v>
      </c>
      <c r="E6631" s="2" t="s">
        <v>5553</v>
      </c>
      <c r="F6631" s="2" t="s">
        <v>5537</v>
      </c>
    </row>
    <row r="6632" ht="16.5" spans="1:6">
      <c r="A6632" s="2" t="s">
        <v>13727</v>
      </c>
      <c r="B6632" s="2" t="s">
        <v>13728</v>
      </c>
      <c r="C6632" s="2" t="s">
        <v>13675</v>
      </c>
      <c r="D6632" s="2" t="s">
        <v>5552</v>
      </c>
      <c r="E6632" s="2" t="s">
        <v>5553</v>
      </c>
      <c r="F6632" s="2" t="s">
        <v>5537</v>
      </c>
    </row>
    <row r="6633" ht="16.5" spans="1:6">
      <c r="A6633" s="2" t="s">
        <v>13729</v>
      </c>
      <c r="B6633" s="2" t="s">
        <v>13302</v>
      </c>
      <c r="C6633" s="2" t="s">
        <v>13675</v>
      </c>
      <c r="D6633" s="2" t="s">
        <v>5552</v>
      </c>
      <c r="E6633" s="2" t="s">
        <v>5553</v>
      </c>
      <c r="F6633" s="2" t="s">
        <v>5537</v>
      </c>
    </row>
    <row r="6634" ht="16.5" spans="1:6">
      <c r="A6634" s="2" t="s">
        <v>13730</v>
      </c>
      <c r="B6634" s="2" t="s">
        <v>13731</v>
      </c>
      <c r="C6634" s="2" t="s">
        <v>13675</v>
      </c>
      <c r="D6634" s="2" t="s">
        <v>5552</v>
      </c>
      <c r="E6634" s="2" t="s">
        <v>5553</v>
      </c>
      <c r="F6634" s="2" t="s">
        <v>5537</v>
      </c>
    </row>
    <row r="6635" ht="16.5" spans="1:6">
      <c r="A6635" s="2" t="s">
        <v>13732</v>
      </c>
      <c r="B6635" s="2" t="s">
        <v>13733</v>
      </c>
      <c r="C6635" s="2" t="s">
        <v>13675</v>
      </c>
      <c r="D6635" s="2" t="s">
        <v>5552</v>
      </c>
      <c r="E6635" s="2" t="s">
        <v>5553</v>
      </c>
      <c r="F6635" s="2" t="s">
        <v>5537</v>
      </c>
    </row>
    <row r="6636" ht="16.5" spans="1:6">
      <c r="A6636" s="2" t="s">
        <v>13734</v>
      </c>
      <c r="B6636" s="2" t="s">
        <v>11520</v>
      </c>
      <c r="C6636" s="2" t="s">
        <v>13735</v>
      </c>
      <c r="D6636" s="2" t="s">
        <v>5552</v>
      </c>
      <c r="E6636" s="2" t="s">
        <v>5553</v>
      </c>
      <c r="F6636" s="2" t="s">
        <v>5537</v>
      </c>
    </row>
    <row r="6637" ht="16.5" spans="1:6">
      <c r="A6637" s="2" t="s">
        <v>13736</v>
      </c>
      <c r="B6637" s="2" t="s">
        <v>13737</v>
      </c>
      <c r="C6637" s="2" t="s">
        <v>13735</v>
      </c>
      <c r="D6637" s="2" t="s">
        <v>5552</v>
      </c>
      <c r="E6637" s="2" t="s">
        <v>5553</v>
      </c>
      <c r="F6637" s="2" t="s">
        <v>5537</v>
      </c>
    </row>
    <row r="6638" ht="16.5" spans="1:6">
      <c r="A6638" s="2" t="s">
        <v>13738</v>
      </c>
      <c r="B6638" s="2" t="s">
        <v>13739</v>
      </c>
      <c r="C6638" s="2" t="s">
        <v>13735</v>
      </c>
      <c r="D6638" s="2" t="s">
        <v>5552</v>
      </c>
      <c r="E6638" s="2" t="s">
        <v>5553</v>
      </c>
      <c r="F6638" s="2" t="s">
        <v>5537</v>
      </c>
    </row>
    <row r="6639" ht="16.5" spans="1:6">
      <c r="A6639" s="2" t="s">
        <v>13740</v>
      </c>
      <c r="B6639" s="2" t="s">
        <v>13741</v>
      </c>
      <c r="C6639" s="2" t="s">
        <v>13735</v>
      </c>
      <c r="D6639" s="2" t="s">
        <v>5552</v>
      </c>
      <c r="E6639" s="2" t="s">
        <v>5553</v>
      </c>
      <c r="F6639" s="2" t="s">
        <v>5537</v>
      </c>
    </row>
    <row r="6640" ht="16.5" spans="1:6">
      <c r="A6640" s="2" t="s">
        <v>13742</v>
      </c>
      <c r="B6640" s="2" t="s">
        <v>13743</v>
      </c>
      <c r="C6640" s="2" t="s">
        <v>13735</v>
      </c>
      <c r="D6640" s="2" t="s">
        <v>5552</v>
      </c>
      <c r="E6640" s="2" t="s">
        <v>5553</v>
      </c>
      <c r="F6640" s="2" t="s">
        <v>5537</v>
      </c>
    </row>
    <row r="6641" ht="16.5" spans="1:6">
      <c r="A6641" s="2" t="s">
        <v>13744</v>
      </c>
      <c r="B6641" s="2" t="s">
        <v>13745</v>
      </c>
      <c r="C6641" s="2" t="s">
        <v>13735</v>
      </c>
      <c r="D6641" s="2" t="s">
        <v>5552</v>
      </c>
      <c r="E6641" s="2" t="s">
        <v>5553</v>
      </c>
      <c r="F6641" s="2" t="s">
        <v>5537</v>
      </c>
    </row>
    <row r="6642" ht="16.5" spans="1:6">
      <c r="A6642" s="2" t="s">
        <v>13746</v>
      </c>
      <c r="B6642" s="2" t="s">
        <v>13747</v>
      </c>
      <c r="C6642" s="2" t="s">
        <v>13735</v>
      </c>
      <c r="D6642" s="2" t="s">
        <v>5552</v>
      </c>
      <c r="E6642" s="2" t="s">
        <v>5553</v>
      </c>
      <c r="F6642" s="2" t="s">
        <v>5537</v>
      </c>
    </row>
    <row r="6643" ht="16.5" spans="1:6">
      <c r="A6643" s="2" t="s">
        <v>13748</v>
      </c>
      <c r="B6643" s="2" t="s">
        <v>13749</v>
      </c>
      <c r="C6643" s="2" t="s">
        <v>13735</v>
      </c>
      <c r="D6643" s="2" t="s">
        <v>5552</v>
      </c>
      <c r="E6643" s="2" t="s">
        <v>5553</v>
      </c>
      <c r="F6643" s="2" t="s">
        <v>5537</v>
      </c>
    </row>
    <row r="6644" ht="16.5" spans="1:6">
      <c r="A6644" s="2" t="s">
        <v>13750</v>
      </c>
      <c r="B6644" s="2" t="s">
        <v>13751</v>
      </c>
      <c r="C6644" s="2" t="s">
        <v>13735</v>
      </c>
      <c r="D6644" s="2" t="s">
        <v>5552</v>
      </c>
      <c r="E6644" s="2" t="s">
        <v>5553</v>
      </c>
      <c r="F6644" s="2" t="s">
        <v>5537</v>
      </c>
    </row>
    <row r="6645" ht="16.5" spans="1:6">
      <c r="A6645" s="2" t="s">
        <v>13752</v>
      </c>
      <c r="B6645" s="2" t="s">
        <v>13753</v>
      </c>
      <c r="C6645" s="2" t="s">
        <v>13735</v>
      </c>
      <c r="D6645" s="2" t="s">
        <v>5552</v>
      </c>
      <c r="E6645" s="2" t="s">
        <v>5553</v>
      </c>
      <c r="F6645" s="2" t="s">
        <v>5537</v>
      </c>
    </row>
    <row r="6646" ht="16.5" spans="1:6">
      <c r="A6646" s="2" t="s">
        <v>13754</v>
      </c>
      <c r="B6646" s="2" t="s">
        <v>13755</v>
      </c>
      <c r="C6646" s="2" t="s">
        <v>13735</v>
      </c>
      <c r="D6646" s="2" t="s">
        <v>5552</v>
      </c>
      <c r="E6646" s="2" t="s">
        <v>5553</v>
      </c>
      <c r="F6646" s="2" t="s">
        <v>5537</v>
      </c>
    </row>
    <row r="6647" ht="16.5" spans="1:6">
      <c r="A6647" s="2" t="s">
        <v>13756</v>
      </c>
      <c r="B6647" s="2" t="s">
        <v>13757</v>
      </c>
      <c r="C6647" s="2" t="s">
        <v>13735</v>
      </c>
      <c r="D6647" s="2" t="s">
        <v>5552</v>
      </c>
      <c r="E6647" s="2" t="s">
        <v>5553</v>
      </c>
      <c r="F6647" s="2" t="s">
        <v>5537</v>
      </c>
    </row>
    <row r="6648" ht="16.5" spans="1:6">
      <c r="A6648" s="2" t="s">
        <v>13758</v>
      </c>
      <c r="B6648" s="2" t="s">
        <v>13759</v>
      </c>
      <c r="C6648" s="2" t="s">
        <v>13735</v>
      </c>
      <c r="D6648" s="2" t="s">
        <v>5552</v>
      </c>
      <c r="E6648" s="2" t="s">
        <v>5553</v>
      </c>
      <c r="F6648" s="2" t="s">
        <v>5537</v>
      </c>
    </row>
    <row r="6649" ht="16.5" spans="1:6">
      <c r="A6649" s="2" t="s">
        <v>13760</v>
      </c>
      <c r="B6649" s="2" t="s">
        <v>13761</v>
      </c>
      <c r="C6649" s="2" t="s">
        <v>13735</v>
      </c>
      <c r="D6649" s="2" t="s">
        <v>5552</v>
      </c>
      <c r="E6649" s="2" t="s">
        <v>5553</v>
      </c>
      <c r="F6649" s="2" t="s">
        <v>5537</v>
      </c>
    </row>
    <row r="6650" ht="16.5" spans="1:6">
      <c r="A6650" s="2" t="s">
        <v>13762</v>
      </c>
      <c r="B6650" s="2" t="s">
        <v>13763</v>
      </c>
      <c r="C6650" s="2" t="s">
        <v>13735</v>
      </c>
      <c r="D6650" s="2" t="s">
        <v>5552</v>
      </c>
      <c r="E6650" s="2" t="s">
        <v>5553</v>
      </c>
      <c r="F6650" s="2" t="s">
        <v>5537</v>
      </c>
    </row>
    <row r="6651" ht="16.5" spans="1:6">
      <c r="A6651" s="2" t="s">
        <v>13764</v>
      </c>
      <c r="B6651" s="2" t="s">
        <v>13765</v>
      </c>
      <c r="C6651" s="2" t="s">
        <v>13735</v>
      </c>
      <c r="D6651" s="2" t="s">
        <v>5552</v>
      </c>
      <c r="E6651" s="2" t="s">
        <v>5553</v>
      </c>
      <c r="F6651" s="2" t="s">
        <v>5537</v>
      </c>
    </row>
    <row r="6652" ht="16.5" spans="1:6">
      <c r="A6652" s="2" t="s">
        <v>13766</v>
      </c>
      <c r="B6652" s="2" t="s">
        <v>13767</v>
      </c>
      <c r="C6652" s="2" t="s">
        <v>13735</v>
      </c>
      <c r="D6652" s="2" t="s">
        <v>5552</v>
      </c>
      <c r="E6652" s="2" t="s">
        <v>5553</v>
      </c>
      <c r="F6652" s="2" t="s">
        <v>5537</v>
      </c>
    </row>
    <row r="6653" ht="16.5" spans="1:6">
      <c r="A6653" s="2" t="s">
        <v>13768</v>
      </c>
      <c r="B6653" s="2" t="s">
        <v>13769</v>
      </c>
      <c r="C6653" s="2" t="s">
        <v>13735</v>
      </c>
      <c r="D6653" s="2" t="s">
        <v>5552</v>
      </c>
      <c r="E6653" s="2" t="s">
        <v>5553</v>
      </c>
      <c r="F6653" s="2" t="s">
        <v>5537</v>
      </c>
    </row>
    <row r="6654" ht="16.5" spans="1:6">
      <c r="A6654" s="2" t="s">
        <v>13770</v>
      </c>
      <c r="B6654" s="2" t="s">
        <v>13771</v>
      </c>
      <c r="C6654" s="2" t="s">
        <v>13735</v>
      </c>
      <c r="D6654" s="2" t="s">
        <v>5552</v>
      </c>
      <c r="E6654" s="2" t="s">
        <v>5553</v>
      </c>
      <c r="F6654" s="2" t="s">
        <v>5537</v>
      </c>
    </row>
    <row r="6655" ht="16.5" spans="1:6">
      <c r="A6655" s="2" t="s">
        <v>13772</v>
      </c>
      <c r="B6655" s="2" t="s">
        <v>13773</v>
      </c>
      <c r="C6655" s="2" t="s">
        <v>13735</v>
      </c>
      <c r="D6655" s="2" t="s">
        <v>5552</v>
      </c>
      <c r="E6655" s="2" t="s">
        <v>5553</v>
      </c>
      <c r="F6655" s="2" t="s">
        <v>5537</v>
      </c>
    </row>
    <row r="6656" ht="16.5" spans="1:6">
      <c r="A6656" s="2" t="s">
        <v>13774</v>
      </c>
      <c r="B6656" s="2" t="s">
        <v>13775</v>
      </c>
      <c r="C6656" s="2" t="s">
        <v>13735</v>
      </c>
      <c r="D6656" s="2" t="s">
        <v>5552</v>
      </c>
      <c r="E6656" s="2" t="s">
        <v>5553</v>
      </c>
      <c r="F6656" s="2" t="s">
        <v>5537</v>
      </c>
    </row>
    <row r="6657" ht="16.5" spans="1:6">
      <c r="A6657" s="2" t="s">
        <v>13776</v>
      </c>
      <c r="B6657" s="2" t="s">
        <v>12276</v>
      </c>
      <c r="C6657" s="2" t="s">
        <v>13735</v>
      </c>
      <c r="D6657" s="2" t="s">
        <v>5552</v>
      </c>
      <c r="E6657" s="2" t="s">
        <v>5553</v>
      </c>
      <c r="F6657" s="2" t="s">
        <v>5537</v>
      </c>
    </row>
    <row r="6658" ht="16.5" spans="1:6">
      <c r="A6658" s="2" t="s">
        <v>13777</v>
      </c>
      <c r="B6658" s="2" t="s">
        <v>13778</v>
      </c>
      <c r="C6658" s="2" t="s">
        <v>13735</v>
      </c>
      <c r="D6658" s="2" t="s">
        <v>5552</v>
      </c>
      <c r="E6658" s="2" t="s">
        <v>5553</v>
      </c>
      <c r="F6658" s="2" t="s">
        <v>5537</v>
      </c>
    </row>
    <row r="6659" ht="16.5" spans="1:6">
      <c r="A6659" s="2" t="s">
        <v>13779</v>
      </c>
      <c r="B6659" s="2" t="s">
        <v>13780</v>
      </c>
      <c r="C6659" s="2" t="s">
        <v>13735</v>
      </c>
      <c r="D6659" s="2" t="s">
        <v>5552</v>
      </c>
      <c r="E6659" s="2" t="s">
        <v>5553</v>
      </c>
      <c r="F6659" s="2" t="s">
        <v>5537</v>
      </c>
    </row>
    <row r="6660" ht="16.5" spans="1:6">
      <c r="A6660" s="2" t="s">
        <v>13781</v>
      </c>
      <c r="B6660" s="2" t="s">
        <v>6255</v>
      </c>
      <c r="C6660" s="2" t="s">
        <v>13735</v>
      </c>
      <c r="D6660" s="2" t="s">
        <v>5552</v>
      </c>
      <c r="E6660" s="2" t="s">
        <v>5553</v>
      </c>
      <c r="F6660" s="2" t="s">
        <v>5537</v>
      </c>
    </row>
    <row r="6661" ht="16.5" spans="1:6">
      <c r="A6661" s="2" t="s">
        <v>13782</v>
      </c>
      <c r="B6661" s="2" t="s">
        <v>13783</v>
      </c>
      <c r="C6661" s="2" t="s">
        <v>13735</v>
      </c>
      <c r="D6661" s="2" t="s">
        <v>5552</v>
      </c>
      <c r="E6661" s="2" t="s">
        <v>5553</v>
      </c>
      <c r="F6661" s="2" t="s">
        <v>5537</v>
      </c>
    </row>
    <row r="6662" ht="16.5" spans="1:6">
      <c r="A6662" s="2" t="s">
        <v>13784</v>
      </c>
      <c r="B6662" s="2" t="s">
        <v>13785</v>
      </c>
      <c r="C6662" s="2" t="s">
        <v>13735</v>
      </c>
      <c r="D6662" s="2" t="s">
        <v>5552</v>
      </c>
      <c r="E6662" s="2" t="s">
        <v>5553</v>
      </c>
      <c r="F6662" s="2" t="s">
        <v>5537</v>
      </c>
    </row>
    <row r="6663" ht="16.5" spans="1:6">
      <c r="A6663" s="2" t="s">
        <v>13786</v>
      </c>
      <c r="B6663" s="2" t="s">
        <v>13787</v>
      </c>
      <c r="C6663" s="2" t="s">
        <v>13735</v>
      </c>
      <c r="D6663" s="2" t="s">
        <v>5552</v>
      </c>
      <c r="E6663" s="2" t="s">
        <v>5553</v>
      </c>
      <c r="F6663" s="2" t="s">
        <v>5537</v>
      </c>
    </row>
    <row r="6664" ht="16.5" spans="1:6">
      <c r="A6664" s="2" t="s">
        <v>13788</v>
      </c>
      <c r="B6664" s="2" t="s">
        <v>13789</v>
      </c>
      <c r="C6664" s="2" t="s">
        <v>13735</v>
      </c>
      <c r="D6664" s="2" t="s">
        <v>5552</v>
      </c>
      <c r="E6664" s="2" t="s">
        <v>5553</v>
      </c>
      <c r="F6664" s="2" t="s">
        <v>5537</v>
      </c>
    </row>
    <row r="6665" ht="16.5" spans="1:6">
      <c r="A6665" s="2" t="s">
        <v>13790</v>
      </c>
      <c r="B6665" s="2" t="s">
        <v>13791</v>
      </c>
      <c r="C6665" s="2" t="s">
        <v>13735</v>
      </c>
      <c r="D6665" s="2" t="s">
        <v>5552</v>
      </c>
      <c r="E6665" s="2" t="s">
        <v>5553</v>
      </c>
      <c r="F6665" s="2" t="s">
        <v>5537</v>
      </c>
    </row>
    <row r="6666" ht="16.5" spans="1:6">
      <c r="A6666" s="2" t="s">
        <v>13792</v>
      </c>
      <c r="B6666" s="2" t="s">
        <v>13793</v>
      </c>
      <c r="C6666" s="2" t="s">
        <v>13735</v>
      </c>
      <c r="D6666" s="2" t="s">
        <v>5552</v>
      </c>
      <c r="E6666" s="2" t="s">
        <v>5553</v>
      </c>
      <c r="F6666" s="2" t="s">
        <v>5537</v>
      </c>
    </row>
    <row r="6667" ht="16.5" spans="1:6">
      <c r="A6667" s="2" t="s">
        <v>13794</v>
      </c>
      <c r="B6667" s="2" t="s">
        <v>13795</v>
      </c>
      <c r="C6667" s="2" t="s">
        <v>13735</v>
      </c>
      <c r="D6667" s="2" t="s">
        <v>5552</v>
      </c>
      <c r="E6667" s="2" t="s">
        <v>5553</v>
      </c>
      <c r="F6667" s="2" t="s">
        <v>5537</v>
      </c>
    </row>
    <row r="6668" ht="16.5" spans="1:6">
      <c r="A6668" s="2" t="s">
        <v>13796</v>
      </c>
      <c r="B6668" s="2" t="s">
        <v>13797</v>
      </c>
      <c r="C6668" s="2" t="s">
        <v>13735</v>
      </c>
      <c r="D6668" s="2" t="s">
        <v>5552</v>
      </c>
      <c r="E6668" s="2" t="s">
        <v>5553</v>
      </c>
      <c r="F6668" s="2" t="s">
        <v>5537</v>
      </c>
    </row>
    <row r="6669" ht="16.5" spans="1:6">
      <c r="A6669" s="2" t="s">
        <v>13798</v>
      </c>
      <c r="B6669" s="2" t="s">
        <v>13799</v>
      </c>
      <c r="C6669" s="2" t="s">
        <v>6792</v>
      </c>
      <c r="D6669" s="2" t="s">
        <v>5711</v>
      </c>
      <c r="E6669" s="2" t="s">
        <v>5712</v>
      </c>
      <c r="F6669" s="2" t="s">
        <v>5537</v>
      </c>
    </row>
    <row r="6670" ht="16.5" spans="1:6">
      <c r="A6670" s="2" t="s">
        <v>13800</v>
      </c>
      <c r="B6670" s="2" t="s">
        <v>13801</v>
      </c>
      <c r="C6670" s="2" t="s">
        <v>5568</v>
      </c>
      <c r="D6670" s="2" t="s">
        <v>5552</v>
      </c>
      <c r="E6670" s="2" t="s">
        <v>5553</v>
      </c>
      <c r="F6670" s="2" t="s">
        <v>5537</v>
      </c>
    </row>
    <row r="6671" ht="16.5" spans="1:6">
      <c r="A6671" s="2" t="s">
        <v>13802</v>
      </c>
      <c r="B6671" s="2" t="s">
        <v>13803</v>
      </c>
      <c r="C6671" s="2" t="s">
        <v>5568</v>
      </c>
      <c r="D6671" s="2" t="s">
        <v>5552</v>
      </c>
      <c r="E6671" s="2" t="s">
        <v>5553</v>
      </c>
      <c r="F6671" s="2" t="s">
        <v>5537</v>
      </c>
    </row>
    <row r="6672" ht="16.5" spans="1:6">
      <c r="A6672" s="2" t="s">
        <v>13804</v>
      </c>
      <c r="B6672" s="2" t="s">
        <v>13805</v>
      </c>
      <c r="C6672" s="2" t="s">
        <v>5568</v>
      </c>
      <c r="D6672" s="2" t="s">
        <v>5552</v>
      </c>
      <c r="E6672" s="2" t="s">
        <v>5553</v>
      </c>
      <c r="F6672" s="2" t="s">
        <v>5537</v>
      </c>
    </row>
    <row r="6673" ht="16.5" spans="1:6">
      <c r="A6673" s="2" t="s">
        <v>13806</v>
      </c>
      <c r="B6673" s="2" t="s">
        <v>13807</v>
      </c>
      <c r="C6673" s="2" t="s">
        <v>5568</v>
      </c>
      <c r="D6673" s="2" t="s">
        <v>5552</v>
      </c>
      <c r="E6673" s="2" t="s">
        <v>5553</v>
      </c>
      <c r="F6673" s="2" t="s">
        <v>5537</v>
      </c>
    </row>
    <row r="6674" ht="16.5" spans="1:6">
      <c r="A6674" s="2" t="s">
        <v>13808</v>
      </c>
      <c r="B6674" s="2" t="s">
        <v>13809</v>
      </c>
      <c r="C6674" s="2" t="s">
        <v>5568</v>
      </c>
      <c r="D6674" s="2" t="s">
        <v>5552</v>
      </c>
      <c r="E6674" s="2" t="s">
        <v>5553</v>
      </c>
      <c r="F6674" s="2" t="s">
        <v>5537</v>
      </c>
    </row>
    <row r="6675" ht="16.5" spans="1:6">
      <c r="A6675" s="2" t="s">
        <v>13810</v>
      </c>
      <c r="B6675" s="2" t="s">
        <v>8333</v>
      </c>
      <c r="C6675" s="2" t="s">
        <v>5568</v>
      </c>
      <c r="D6675" s="2" t="s">
        <v>5552</v>
      </c>
      <c r="E6675" s="2" t="s">
        <v>5553</v>
      </c>
      <c r="F6675" s="2" t="s">
        <v>5537</v>
      </c>
    </row>
    <row r="6676" ht="16.5" spans="1:6">
      <c r="A6676" s="2" t="s">
        <v>13811</v>
      </c>
      <c r="B6676" s="2" t="s">
        <v>13812</v>
      </c>
      <c r="C6676" s="2" t="s">
        <v>5568</v>
      </c>
      <c r="D6676" s="2" t="s">
        <v>5552</v>
      </c>
      <c r="E6676" s="2" t="s">
        <v>5553</v>
      </c>
      <c r="F6676" s="2" t="s">
        <v>5537</v>
      </c>
    </row>
    <row r="6677" ht="16.5" spans="1:6">
      <c r="A6677" s="2" t="s">
        <v>13813</v>
      </c>
      <c r="B6677" s="2" t="s">
        <v>13814</v>
      </c>
      <c r="C6677" s="2" t="s">
        <v>5568</v>
      </c>
      <c r="D6677" s="2" t="s">
        <v>5552</v>
      </c>
      <c r="E6677" s="2" t="s">
        <v>5553</v>
      </c>
      <c r="F6677" s="2" t="s">
        <v>5537</v>
      </c>
    </row>
    <row r="6678" ht="16.5" spans="1:6">
      <c r="A6678" s="2" t="s">
        <v>13815</v>
      </c>
      <c r="B6678" s="2" t="s">
        <v>13816</v>
      </c>
      <c r="C6678" s="2" t="s">
        <v>5568</v>
      </c>
      <c r="D6678" s="2" t="s">
        <v>5552</v>
      </c>
      <c r="E6678" s="2" t="s">
        <v>5553</v>
      </c>
      <c r="F6678" s="2" t="s">
        <v>5537</v>
      </c>
    </row>
    <row r="6679" ht="16.5" spans="1:6">
      <c r="A6679" s="2" t="s">
        <v>13817</v>
      </c>
      <c r="B6679" s="2" t="s">
        <v>13818</v>
      </c>
      <c r="C6679" s="2" t="s">
        <v>5568</v>
      </c>
      <c r="D6679" s="2" t="s">
        <v>5552</v>
      </c>
      <c r="E6679" s="2" t="s">
        <v>5553</v>
      </c>
      <c r="F6679" s="2" t="s">
        <v>5537</v>
      </c>
    </row>
    <row r="6680" ht="16.5" spans="1:6">
      <c r="A6680" s="2" t="s">
        <v>13819</v>
      </c>
      <c r="B6680" s="2" t="s">
        <v>13820</v>
      </c>
      <c r="C6680" s="2" t="s">
        <v>5568</v>
      </c>
      <c r="D6680" s="2" t="s">
        <v>5552</v>
      </c>
      <c r="E6680" s="2" t="s">
        <v>5553</v>
      </c>
      <c r="F6680" s="2" t="s">
        <v>5537</v>
      </c>
    </row>
    <row r="6681" ht="16.5" spans="1:6">
      <c r="A6681" s="2" t="s">
        <v>13821</v>
      </c>
      <c r="B6681" s="2" t="s">
        <v>13822</v>
      </c>
      <c r="C6681" s="2" t="s">
        <v>5568</v>
      </c>
      <c r="D6681" s="2" t="s">
        <v>5552</v>
      </c>
      <c r="E6681" s="2" t="s">
        <v>5553</v>
      </c>
      <c r="F6681" s="2" t="s">
        <v>5537</v>
      </c>
    </row>
    <row r="6682" ht="16.5" spans="1:6">
      <c r="A6682" s="2" t="s">
        <v>13823</v>
      </c>
      <c r="B6682" s="2" t="s">
        <v>13824</v>
      </c>
      <c r="C6682" s="2" t="s">
        <v>5568</v>
      </c>
      <c r="D6682" s="2" t="s">
        <v>5552</v>
      </c>
      <c r="E6682" s="2" t="s">
        <v>5553</v>
      </c>
      <c r="F6682" s="2" t="s">
        <v>5537</v>
      </c>
    </row>
    <row r="6683" ht="16.5" spans="1:6">
      <c r="A6683" s="2" t="s">
        <v>13825</v>
      </c>
      <c r="B6683" s="2" t="s">
        <v>13826</v>
      </c>
      <c r="C6683" s="2" t="s">
        <v>5568</v>
      </c>
      <c r="D6683" s="2" t="s">
        <v>5552</v>
      </c>
      <c r="E6683" s="2" t="s">
        <v>5553</v>
      </c>
      <c r="F6683" s="2" t="s">
        <v>5537</v>
      </c>
    </row>
    <row r="6684" ht="16.5" spans="1:6">
      <c r="A6684" s="2" t="s">
        <v>13827</v>
      </c>
      <c r="B6684" s="2" t="s">
        <v>13828</v>
      </c>
      <c r="C6684" s="2" t="s">
        <v>5568</v>
      </c>
      <c r="D6684" s="2" t="s">
        <v>5552</v>
      </c>
      <c r="E6684" s="2" t="s">
        <v>5553</v>
      </c>
      <c r="F6684" s="2" t="s">
        <v>5537</v>
      </c>
    </row>
    <row r="6685" ht="16.5" spans="1:6">
      <c r="A6685" s="2" t="s">
        <v>13829</v>
      </c>
      <c r="B6685" s="2" t="s">
        <v>13830</v>
      </c>
      <c r="C6685" s="2" t="s">
        <v>5568</v>
      </c>
      <c r="D6685" s="2" t="s">
        <v>5552</v>
      </c>
      <c r="E6685" s="2" t="s">
        <v>5553</v>
      </c>
      <c r="F6685" s="2" t="s">
        <v>5537</v>
      </c>
    </row>
    <row r="6686" ht="16.5" spans="1:6">
      <c r="A6686" s="2" t="s">
        <v>13831</v>
      </c>
      <c r="B6686" s="2" t="s">
        <v>13832</v>
      </c>
      <c r="C6686" s="2" t="s">
        <v>5568</v>
      </c>
      <c r="D6686" s="2" t="s">
        <v>5552</v>
      </c>
      <c r="E6686" s="2" t="s">
        <v>5553</v>
      </c>
      <c r="F6686" s="2" t="s">
        <v>5537</v>
      </c>
    </row>
    <row r="6687" ht="16.5" spans="1:6">
      <c r="A6687" s="2" t="s">
        <v>13833</v>
      </c>
      <c r="B6687" s="2" t="s">
        <v>13834</v>
      </c>
      <c r="C6687" s="2" t="s">
        <v>5568</v>
      </c>
      <c r="D6687" s="2" t="s">
        <v>5552</v>
      </c>
      <c r="E6687" s="2" t="s">
        <v>5553</v>
      </c>
      <c r="F6687" s="2" t="s">
        <v>5537</v>
      </c>
    </row>
    <row r="6688" ht="16.5" spans="1:6">
      <c r="A6688" s="2" t="s">
        <v>13835</v>
      </c>
      <c r="B6688" s="2" t="s">
        <v>13836</v>
      </c>
      <c r="C6688" s="2" t="s">
        <v>5568</v>
      </c>
      <c r="D6688" s="2" t="s">
        <v>5552</v>
      </c>
      <c r="E6688" s="2" t="s">
        <v>5553</v>
      </c>
      <c r="F6688" s="2" t="s">
        <v>5537</v>
      </c>
    </row>
    <row r="6689" ht="16.5" spans="1:6">
      <c r="A6689" s="2" t="s">
        <v>13837</v>
      </c>
      <c r="B6689" s="2" t="s">
        <v>13838</v>
      </c>
      <c r="C6689" s="2" t="s">
        <v>5568</v>
      </c>
      <c r="D6689" s="2" t="s">
        <v>5552</v>
      </c>
      <c r="E6689" s="2" t="s">
        <v>5553</v>
      </c>
      <c r="F6689" s="2" t="s">
        <v>5537</v>
      </c>
    </row>
    <row r="6690" ht="16.5" spans="1:6">
      <c r="A6690" s="2" t="s">
        <v>13839</v>
      </c>
      <c r="B6690" s="2" t="s">
        <v>13840</v>
      </c>
      <c r="C6690" s="2" t="s">
        <v>5568</v>
      </c>
      <c r="D6690" s="2" t="s">
        <v>5552</v>
      </c>
      <c r="E6690" s="2" t="s">
        <v>5553</v>
      </c>
      <c r="F6690" s="2" t="s">
        <v>5537</v>
      </c>
    </row>
    <row r="6691" ht="16.5" spans="1:6">
      <c r="A6691" s="2" t="s">
        <v>13841</v>
      </c>
      <c r="B6691" s="2" t="s">
        <v>13842</v>
      </c>
      <c r="C6691" s="2" t="s">
        <v>5568</v>
      </c>
      <c r="D6691" s="2" t="s">
        <v>5552</v>
      </c>
      <c r="E6691" s="2" t="s">
        <v>5553</v>
      </c>
      <c r="F6691" s="2" t="s">
        <v>5537</v>
      </c>
    </row>
    <row r="6692" ht="16.5" spans="1:6">
      <c r="A6692" s="2" t="s">
        <v>13843</v>
      </c>
      <c r="B6692" s="2" t="s">
        <v>13844</v>
      </c>
      <c r="C6692" s="2" t="s">
        <v>5568</v>
      </c>
      <c r="D6692" s="2" t="s">
        <v>5552</v>
      </c>
      <c r="E6692" s="2" t="s">
        <v>5553</v>
      </c>
      <c r="F6692" s="2" t="s">
        <v>5537</v>
      </c>
    </row>
    <row r="6693" ht="16.5" spans="1:6">
      <c r="A6693" s="2" t="s">
        <v>13845</v>
      </c>
      <c r="B6693" s="2" t="s">
        <v>13846</v>
      </c>
      <c r="C6693" s="2" t="s">
        <v>5568</v>
      </c>
      <c r="D6693" s="2" t="s">
        <v>5552</v>
      </c>
      <c r="E6693" s="2" t="s">
        <v>5553</v>
      </c>
      <c r="F6693" s="2" t="s">
        <v>5537</v>
      </c>
    </row>
    <row r="6694" ht="16.5" spans="1:6">
      <c r="A6694" s="2" t="s">
        <v>13847</v>
      </c>
      <c r="B6694" s="2" t="s">
        <v>5796</v>
      </c>
      <c r="C6694" s="2" t="s">
        <v>5568</v>
      </c>
      <c r="D6694" s="2" t="s">
        <v>5552</v>
      </c>
      <c r="E6694" s="2" t="s">
        <v>5553</v>
      </c>
      <c r="F6694" s="2" t="s">
        <v>5537</v>
      </c>
    </row>
    <row r="6695" ht="16.5" spans="1:6">
      <c r="A6695" s="2" t="s">
        <v>13848</v>
      </c>
      <c r="B6695" s="2" t="s">
        <v>13849</v>
      </c>
      <c r="C6695" s="2" t="s">
        <v>5568</v>
      </c>
      <c r="D6695" s="2" t="s">
        <v>5552</v>
      </c>
      <c r="E6695" s="2" t="s">
        <v>5553</v>
      </c>
      <c r="F6695" s="2" t="s">
        <v>5537</v>
      </c>
    </row>
    <row r="6696" ht="16.5" spans="1:6">
      <c r="A6696" s="2" t="s">
        <v>13850</v>
      </c>
      <c r="B6696" s="2" t="s">
        <v>13851</v>
      </c>
      <c r="C6696" s="2" t="s">
        <v>5568</v>
      </c>
      <c r="D6696" s="2" t="s">
        <v>5552</v>
      </c>
      <c r="E6696" s="2" t="s">
        <v>5553</v>
      </c>
      <c r="F6696" s="2" t="s">
        <v>5537</v>
      </c>
    </row>
    <row r="6697" ht="16.5" spans="1:6">
      <c r="A6697" s="2" t="s">
        <v>13852</v>
      </c>
      <c r="B6697" s="2" t="s">
        <v>11351</v>
      </c>
      <c r="C6697" s="2" t="s">
        <v>5568</v>
      </c>
      <c r="D6697" s="2" t="s">
        <v>5552</v>
      </c>
      <c r="E6697" s="2" t="s">
        <v>5553</v>
      </c>
      <c r="F6697" s="2" t="s">
        <v>5537</v>
      </c>
    </row>
    <row r="6698" ht="16.5" spans="1:6">
      <c r="A6698" s="2" t="s">
        <v>13853</v>
      </c>
      <c r="B6698" s="2" t="s">
        <v>13854</v>
      </c>
      <c r="C6698" s="2" t="s">
        <v>5568</v>
      </c>
      <c r="D6698" s="2" t="s">
        <v>5552</v>
      </c>
      <c r="E6698" s="2" t="s">
        <v>5553</v>
      </c>
      <c r="F6698" s="2" t="s">
        <v>5537</v>
      </c>
    </row>
    <row r="6699" ht="16.5" spans="1:6">
      <c r="A6699" s="2" t="s">
        <v>13855</v>
      </c>
      <c r="B6699" s="2" t="s">
        <v>13856</v>
      </c>
      <c r="C6699" s="2" t="s">
        <v>5568</v>
      </c>
      <c r="D6699" s="2" t="s">
        <v>5552</v>
      </c>
      <c r="E6699" s="2" t="s">
        <v>5553</v>
      </c>
      <c r="F6699" s="2" t="s">
        <v>5537</v>
      </c>
    </row>
    <row r="6700" ht="16.5" spans="1:6">
      <c r="A6700" s="2" t="s">
        <v>13857</v>
      </c>
      <c r="B6700" s="2" t="s">
        <v>13858</v>
      </c>
      <c r="C6700" s="2" t="s">
        <v>5767</v>
      </c>
      <c r="D6700" s="2" t="s">
        <v>5768</v>
      </c>
      <c r="E6700" s="2" t="s">
        <v>5769</v>
      </c>
      <c r="F6700" s="2" t="s">
        <v>5537</v>
      </c>
    </row>
    <row r="6701" ht="16.5" spans="1:6">
      <c r="A6701" s="2" t="s">
        <v>13859</v>
      </c>
      <c r="B6701" s="2" t="s">
        <v>11407</v>
      </c>
      <c r="C6701" s="2" t="s">
        <v>5767</v>
      </c>
      <c r="D6701" s="2" t="s">
        <v>5768</v>
      </c>
      <c r="E6701" s="2" t="s">
        <v>5769</v>
      </c>
      <c r="F6701" s="2" t="s">
        <v>5537</v>
      </c>
    </row>
    <row r="6702" ht="16.5" spans="1:6">
      <c r="A6702" s="2" t="s">
        <v>13860</v>
      </c>
      <c r="B6702" s="2" t="s">
        <v>13861</v>
      </c>
      <c r="C6702" s="2" t="s">
        <v>5767</v>
      </c>
      <c r="D6702" s="2" t="s">
        <v>5768</v>
      </c>
      <c r="E6702" s="2" t="s">
        <v>5769</v>
      </c>
      <c r="F6702" s="2" t="s">
        <v>5537</v>
      </c>
    </row>
    <row r="6703" ht="16.5" spans="1:6">
      <c r="A6703" s="2" t="s">
        <v>13862</v>
      </c>
      <c r="B6703" s="2" t="s">
        <v>13863</v>
      </c>
      <c r="C6703" s="2" t="s">
        <v>5767</v>
      </c>
      <c r="D6703" s="2" t="s">
        <v>5768</v>
      </c>
      <c r="E6703" s="2" t="s">
        <v>5769</v>
      </c>
      <c r="F6703" s="2" t="s">
        <v>5537</v>
      </c>
    </row>
    <row r="6704" ht="16.5" spans="1:6">
      <c r="A6704" s="2" t="s">
        <v>13864</v>
      </c>
      <c r="B6704" s="2" t="s">
        <v>13865</v>
      </c>
      <c r="C6704" s="2" t="s">
        <v>5767</v>
      </c>
      <c r="D6704" s="2" t="s">
        <v>5768</v>
      </c>
      <c r="E6704" s="2" t="s">
        <v>5769</v>
      </c>
      <c r="F6704" s="2" t="s">
        <v>5537</v>
      </c>
    </row>
    <row r="6705" ht="16.5" spans="1:6">
      <c r="A6705" s="2" t="s">
        <v>13866</v>
      </c>
      <c r="B6705" s="2" t="s">
        <v>13867</v>
      </c>
      <c r="C6705" s="2" t="s">
        <v>5767</v>
      </c>
      <c r="D6705" s="2" t="s">
        <v>5768</v>
      </c>
      <c r="E6705" s="2" t="s">
        <v>5769</v>
      </c>
      <c r="F6705" s="2" t="s">
        <v>5537</v>
      </c>
    </row>
    <row r="6706" ht="16.5" spans="1:6">
      <c r="A6706" s="2" t="s">
        <v>13868</v>
      </c>
      <c r="B6706" s="2" t="s">
        <v>13869</v>
      </c>
      <c r="C6706" s="2" t="s">
        <v>5767</v>
      </c>
      <c r="D6706" s="2" t="s">
        <v>5768</v>
      </c>
      <c r="E6706" s="2" t="s">
        <v>5769</v>
      </c>
      <c r="F6706" s="2" t="s">
        <v>5537</v>
      </c>
    </row>
    <row r="6707" ht="16.5" spans="1:6">
      <c r="A6707" s="2" t="s">
        <v>13870</v>
      </c>
      <c r="B6707" s="2" t="s">
        <v>13871</v>
      </c>
      <c r="C6707" s="2" t="s">
        <v>5767</v>
      </c>
      <c r="D6707" s="2" t="s">
        <v>5768</v>
      </c>
      <c r="E6707" s="2" t="s">
        <v>5769</v>
      </c>
      <c r="F6707" s="2" t="s">
        <v>5537</v>
      </c>
    </row>
    <row r="6708" ht="16.5" spans="1:6">
      <c r="A6708" s="2" t="s">
        <v>13872</v>
      </c>
      <c r="B6708" s="2" t="s">
        <v>13873</v>
      </c>
      <c r="C6708" s="2" t="s">
        <v>5767</v>
      </c>
      <c r="D6708" s="2" t="s">
        <v>5768</v>
      </c>
      <c r="E6708" s="2" t="s">
        <v>5769</v>
      </c>
      <c r="F6708" s="2" t="s">
        <v>5537</v>
      </c>
    </row>
    <row r="6709" ht="16.5" spans="1:6">
      <c r="A6709" s="2" t="s">
        <v>13874</v>
      </c>
      <c r="B6709" s="2" t="s">
        <v>13875</v>
      </c>
      <c r="C6709" s="2" t="s">
        <v>5767</v>
      </c>
      <c r="D6709" s="2" t="s">
        <v>5768</v>
      </c>
      <c r="E6709" s="2" t="s">
        <v>5769</v>
      </c>
      <c r="F6709" s="2" t="s">
        <v>5537</v>
      </c>
    </row>
    <row r="6710" ht="16.5" spans="1:6">
      <c r="A6710" s="2" t="s">
        <v>13876</v>
      </c>
      <c r="B6710" s="2" t="s">
        <v>13877</v>
      </c>
      <c r="C6710" s="2" t="s">
        <v>5767</v>
      </c>
      <c r="D6710" s="2" t="s">
        <v>5768</v>
      </c>
      <c r="E6710" s="2" t="s">
        <v>5769</v>
      </c>
      <c r="F6710" s="2" t="s">
        <v>5537</v>
      </c>
    </row>
    <row r="6711" ht="16.5" spans="1:6">
      <c r="A6711" s="2" t="s">
        <v>13878</v>
      </c>
      <c r="B6711" s="2" t="s">
        <v>13879</v>
      </c>
      <c r="C6711" s="2" t="s">
        <v>5767</v>
      </c>
      <c r="D6711" s="2" t="s">
        <v>5768</v>
      </c>
      <c r="E6711" s="2" t="s">
        <v>5769</v>
      </c>
      <c r="F6711" s="2" t="s">
        <v>5537</v>
      </c>
    </row>
    <row r="6712" ht="16.5" spans="1:6">
      <c r="A6712" s="2" t="s">
        <v>13880</v>
      </c>
      <c r="B6712" s="2" t="s">
        <v>13881</v>
      </c>
      <c r="C6712" s="2" t="s">
        <v>5767</v>
      </c>
      <c r="D6712" s="2" t="s">
        <v>5768</v>
      </c>
      <c r="E6712" s="2" t="s">
        <v>5769</v>
      </c>
      <c r="F6712" s="2" t="s">
        <v>5537</v>
      </c>
    </row>
    <row r="6713" ht="16.5" spans="1:6">
      <c r="A6713" s="2" t="s">
        <v>13882</v>
      </c>
      <c r="B6713" s="2" t="s">
        <v>13883</v>
      </c>
      <c r="C6713" s="2" t="s">
        <v>5767</v>
      </c>
      <c r="D6713" s="2" t="s">
        <v>5768</v>
      </c>
      <c r="E6713" s="2" t="s">
        <v>5769</v>
      </c>
      <c r="F6713" s="2" t="s">
        <v>5537</v>
      </c>
    </row>
    <row r="6714" ht="16.5" spans="1:6">
      <c r="A6714" s="2" t="s">
        <v>13884</v>
      </c>
      <c r="B6714" s="2" t="s">
        <v>13885</v>
      </c>
      <c r="C6714" s="2" t="s">
        <v>5767</v>
      </c>
      <c r="D6714" s="2" t="s">
        <v>5768</v>
      </c>
      <c r="E6714" s="2" t="s">
        <v>5769</v>
      </c>
      <c r="F6714" s="2" t="s">
        <v>5537</v>
      </c>
    </row>
    <row r="6715" ht="16.5" spans="1:6">
      <c r="A6715" s="2" t="s">
        <v>13886</v>
      </c>
      <c r="B6715" s="2" t="s">
        <v>13887</v>
      </c>
      <c r="C6715" s="2" t="s">
        <v>5767</v>
      </c>
      <c r="D6715" s="2" t="s">
        <v>5768</v>
      </c>
      <c r="E6715" s="2" t="s">
        <v>5769</v>
      </c>
      <c r="F6715" s="2" t="s">
        <v>5537</v>
      </c>
    </row>
    <row r="6716" ht="16.5" spans="1:6">
      <c r="A6716" s="2" t="s">
        <v>13888</v>
      </c>
      <c r="B6716" s="2" t="s">
        <v>13889</v>
      </c>
      <c r="C6716" s="2" t="s">
        <v>5767</v>
      </c>
      <c r="D6716" s="2" t="s">
        <v>5768</v>
      </c>
      <c r="E6716" s="2" t="s">
        <v>5769</v>
      </c>
      <c r="F6716" s="2" t="s">
        <v>5537</v>
      </c>
    </row>
    <row r="6717" ht="16.5" spans="1:6">
      <c r="A6717" s="2" t="s">
        <v>13890</v>
      </c>
      <c r="B6717" s="2" t="s">
        <v>13891</v>
      </c>
      <c r="C6717" s="2" t="s">
        <v>5767</v>
      </c>
      <c r="D6717" s="2" t="s">
        <v>5768</v>
      </c>
      <c r="E6717" s="2" t="s">
        <v>5769</v>
      </c>
      <c r="F6717" s="2" t="s">
        <v>5537</v>
      </c>
    </row>
    <row r="6718" ht="16.5" spans="1:6">
      <c r="A6718" s="2" t="s">
        <v>13892</v>
      </c>
      <c r="B6718" s="2" t="s">
        <v>13893</v>
      </c>
      <c r="C6718" s="2" t="s">
        <v>5767</v>
      </c>
      <c r="D6718" s="2" t="s">
        <v>5768</v>
      </c>
      <c r="E6718" s="2" t="s">
        <v>5769</v>
      </c>
      <c r="F6718" s="2" t="s">
        <v>5537</v>
      </c>
    </row>
    <row r="6719" ht="16.5" spans="1:6">
      <c r="A6719" s="2" t="s">
        <v>13894</v>
      </c>
      <c r="B6719" s="2" t="s">
        <v>13895</v>
      </c>
      <c r="C6719" s="2" t="s">
        <v>5767</v>
      </c>
      <c r="D6719" s="2" t="s">
        <v>5768</v>
      </c>
      <c r="E6719" s="2" t="s">
        <v>5769</v>
      </c>
      <c r="F6719" s="2" t="s">
        <v>5537</v>
      </c>
    </row>
    <row r="6720" ht="16.5" spans="1:6">
      <c r="A6720" s="2" t="s">
        <v>13896</v>
      </c>
      <c r="B6720" s="2" t="s">
        <v>13897</v>
      </c>
      <c r="C6720" s="2" t="s">
        <v>5767</v>
      </c>
      <c r="D6720" s="2" t="s">
        <v>5768</v>
      </c>
      <c r="E6720" s="2" t="s">
        <v>5769</v>
      </c>
      <c r="F6720" s="2" t="s">
        <v>5537</v>
      </c>
    </row>
    <row r="6721" ht="16.5" spans="1:6">
      <c r="A6721" s="2" t="s">
        <v>13898</v>
      </c>
      <c r="B6721" s="2" t="s">
        <v>13899</v>
      </c>
      <c r="C6721" s="2" t="s">
        <v>5767</v>
      </c>
      <c r="D6721" s="2" t="s">
        <v>5768</v>
      </c>
      <c r="E6721" s="2" t="s">
        <v>5769</v>
      </c>
      <c r="F6721" s="2" t="s">
        <v>5537</v>
      </c>
    </row>
    <row r="6722" ht="16.5" spans="1:6">
      <c r="A6722" s="2" t="s">
        <v>13900</v>
      </c>
      <c r="B6722" s="2" t="s">
        <v>13901</v>
      </c>
      <c r="C6722" s="2" t="s">
        <v>5767</v>
      </c>
      <c r="D6722" s="2" t="s">
        <v>5768</v>
      </c>
      <c r="E6722" s="2" t="s">
        <v>5769</v>
      </c>
      <c r="F6722" s="2" t="s">
        <v>5537</v>
      </c>
    </row>
    <row r="6723" ht="16.5" spans="1:6">
      <c r="A6723" s="2" t="s">
        <v>13902</v>
      </c>
      <c r="B6723" s="2" t="s">
        <v>13903</v>
      </c>
      <c r="C6723" s="2" t="s">
        <v>5767</v>
      </c>
      <c r="D6723" s="2" t="s">
        <v>5768</v>
      </c>
      <c r="E6723" s="2" t="s">
        <v>5769</v>
      </c>
      <c r="F6723" s="2" t="s">
        <v>5537</v>
      </c>
    </row>
    <row r="6724" ht="16.5" spans="1:6">
      <c r="A6724" s="2" t="s">
        <v>13904</v>
      </c>
      <c r="B6724" s="2" t="s">
        <v>13905</v>
      </c>
      <c r="C6724" s="2" t="s">
        <v>5767</v>
      </c>
      <c r="D6724" s="2" t="s">
        <v>5768</v>
      </c>
      <c r="E6724" s="2" t="s">
        <v>5769</v>
      </c>
      <c r="F6724" s="2" t="s">
        <v>5537</v>
      </c>
    </row>
    <row r="6725" ht="16.5" spans="1:6">
      <c r="A6725" s="2" t="s">
        <v>13906</v>
      </c>
      <c r="B6725" s="2" t="s">
        <v>13907</v>
      </c>
      <c r="C6725" s="2" t="s">
        <v>5767</v>
      </c>
      <c r="D6725" s="2" t="s">
        <v>5768</v>
      </c>
      <c r="E6725" s="2" t="s">
        <v>5769</v>
      </c>
      <c r="F6725" s="2" t="s">
        <v>5537</v>
      </c>
    </row>
    <row r="6726" ht="16.5" spans="1:6">
      <c r="A6726" s="2" t="s">
        <v>13908</v>
      </c>
      <c r="B6726" s="2" t="s">
        <v>13909</v>
      </c>
      <c r="C6726" s="2" t="s">
        <v>5767</v>
      </c>
      <c r="D6726" s="2" t="s">
        <v>5768</v>
      </c>
      <c r="E6726" s="2" t="s">
        <v>5769</v>
      </c>
      <c r="F6726" s="2" t="s">
        <v>5537</v>
      </c>
    </row>
    <row r="6727" ht="16.5" spans="1:6">
      <c r="A6727" s="2" t="s">
        <v>13910</v>
      </c>
      <c r="B6727" s="2" t="s">
        <v>13911</v>
      </c>
      <c r="C6727" s="2" t="s">
        <v>5767</v>
      </c>
      <c r="D6727" s="2" t="s">
        <v>5768</v>
      </c>
      <c r="E6727" s="2" t="s">
        <v>5769</v>
      </c>
      <c r="F6727" s="2" t="s">
        <v>5537</v>
      </c>
    </row>
    <row r="6728" ht="16.5" spans="1:6">
      <c r="A6728" s="2" t="s">
        <v>13912</v>
      </c>
      <c r="B6728" s="2" t="s">
        <v>13913</v>
      </c>
      <c r="C6728" s="2" t="s">
        <v>5767</v>
      </c>
      <c r="D6728" s="2" t="s">
        <v>5768</v>
      </c>
      <c r="E6728" s="2" t="s">
        <v>5769</v>
      </c>
      <c r="F6728" s="2" t="s">
        <v>5537</v>
      </c>
    </row>
    <row r="6729" ht="16.5" spans="1:6">
      <c r="A6729" s="2" t="s">
        <v>13914</v>
      </c>
      <c r="B6729" s="2" t="s">
        <v>13915</v>
      </c>
      <c r="C6729" s="2" t="s">
        <v>5767</v>
      </c>
      <c r="D6729" s="2" t="s">
        <v>5768</v>
      </c>
      <c r="E6729" s="2" t="s">
        <v>5769</v>
      </c>
      <c r="F6729" s="2" t="s">
        <v>5537</v>
      </c>
    </row>
    <row r="6730" ht="16.5" spans="1:6">
      <c r="A6730" s="2" t="s">
        <v>13916</v>
      </c>
      <c r="B6730" s="2" t="s">
        <v>13917</v>
      </c>
      <c r="C6730" s="2" t="s">
        <v>5767</v>
      </c>
      <c r="D6730" s="2" t="s">
        <v>5768</v>
      </c>
      <c r="E6730" s="2" t="s">
        <v>5769</v>
      </c>
      <c r="F6730" s="2" t="s">
        <v>5537</v>
      </c>
    </row>
    <row r="6731" ht="16.5" spans="1:6">
      <c r="A6731" s="2" t="s">
        <v>13918</v>
      </c>
      <c r="B6731" s="2" t="s">
        <v>13919</v>
      </c>
      <c r="C6731" s="2" t="s">
        <v>5767</v>
      </c>
      <c r="D6731" s="2" t="s">
        <v>5768</v>
      </c>
      <c r="E6731" s="2" t="s">
        <v>5769</v>
      </c>
      <c r="F6731" s="2" t="s">
        <v>5537</v>
      </c>
    </row>
    <row r="6732" ht="16.5" spans="1:6">
      <c r="A6732" s="2" t="s">
        <v>13920</v>
      </c>
      <c r="B6732" s="2" t="s">
        <v>13921</v>
      </c>
      <c r="C6732" s="2" t="s">
        <v>5767</v>
      </c>
      <c r="D6732" s="2" t="s">
        <v>5768</v>
      </c>
      <c r="E6732" s="2" t="s">
        <v>5769</v>
      </c>
      <c r="F6732" s="2" t="s">
        <v>5537</v>
      </c>
    </row>
    <row r="6733" ht="16.5" spans="1:6">
      <c r="A6733" s="2" t="s">
        <v>13922</v>
      </c>
      <c r="B6733" s="2" t="s">
        <v>13923</v>
      </c>
      <c r="C6733" s="2" t="s">
        <v>5767</v>
      </c>
      <c r="D6733" s="2" t="s">
        <v>5768</v>
      </c>
      <c r="E6733" s="2" t="s">
        <v>5769</v>
      </c>
      <c r="F6733" s="2" t="s">
        <v>5537</v>
      </c>
    </row>
    <row r="6734" ht="16.5" spans="1:6">
      <c r="A6734" s="2" t="s">
        <v>13924</v>
      </c>
      <c r="B6734" s="2" t="s">
        <v>13925</v>
      </c>
      <c r="C6734" s="2" t="s">
        <v>5767</v>
      </c>
      <c r="D6734" s="2" t="s">
        <v>5768</v>
      </c>
      <c r="E6734" s="2" t="s">
        <v>5769</v>
      </c>
      <c r="F6734" s="2" t="s">
        <v>5537</v>
      </c>
    </row>
    <row r="6735" ht="16.5" spans="1:6">
      <c r="A6735" s="2" t="s">
        <v>13926</v>
      </c>
      <c r="B6735" s="2" t="s">
        <v>13927</v>
      </c>
      <c r="C6735" s="2" t="s">
        <v>13928</v>
      </c>
      <c r="D6735" s="2" t="s">
        <v>5768</v>
      </c>
      <c r="E6735" s="2" t="s">
        <v>5769</v>
      </c>
      <c r="F6735" s="2" t="s">
        <v>5537</v>
      </c>
    </row>
    <row r="6736" ht="16.5" spans="1:6">
      <c r="A6736" s="2" t="s">
        <v>13929</v>
      </c>
      <c r="B6736" s="2" t="s">
        <v>13930</v>
      </c>
      <c r="C6736" s="2" t="s">
        <v>13928</v>
      </c>
      <c r="D6736" s="2" t="s">
        <v>5768</v>
      </c>
      <c r="E6736" s="2" t="s">
        <v>5769</v>
      </c>
      <c r="F6736" s="2" t="s">
        <v>5537</v>
      </c>
    </row>
    <row r="6737" ht="16.5" spans="1:6">
      <c r="A6737" s="2" t="s">
        <v>13931</v>
      </c>
      <c r="B6737" s="2" t="s">
        <v>13932</v>
      </c>
      <c r="C6737" s="2" t="s">
        <v>13928</v>
      </c>
      <c r="D6737" s="2" t="s">
        <v>5768</v>
      </c>
      <c r="E6737" s="2" t="s">
        <v>5769</v>
      </c>
      <c r="F6737" s="2" t="s">
        <v>5537</v>
      </c>
    </row>
    <row r="6738" ht="16.5" spans="1:6">
      <c r="A6738" s="2" t="s">
        <v>13933</v>
      </c>
      <c r="B6738" s="2" t="s">
        <v>13934</v>
      </c>
      <c r="C6738" s="2" t="s">
        <v>13928</v>
      </c>
      <c r="D6738" s="2" t="s">
        <v>5768</v>
      </c>
      <c r="E6738" s="2" t="s">
        <v>5769</v>
      </c>
      <c r="F6738" s="2" t="s">
        <v>5537</v>
      </c>
    </row>
    <row r="6739" ht="16.5" spans="1:6">
      <c r="A6739" s="2" t="s">
        <v>13935</v>
      </c>
      <c r="B6739" s="2" t="s">
        <v>13936</v>
      </c>
      <c r="C6739" s="2" t="s">
        <v>13928</v>
      </c>
      <c r="D6739" s="2" t="s">
        <v>5768</v>
      </c>
      <c r="E6739" s="2" t="s">
        <v>5769</v>
      </c>
      <c r="F6739" s="2" t="s">
        <v>5537</v>
      </c>
    </row>
    <row r="6740" ht="16.5" spans="1:6">
      <c r="A6740" s="2" t="s">
        <v>13937</v>
      </c>
      <c r="B6740" s="2" t="s">
        <v>13938</v>
      </c>
      <c r="C6740" s="2" t="s">
        <v>13928</v>
      </c>
      <c r="D6740" s="2" t="s">
        <v>5768</v>
      </c>
      <c r="E6740" s="2" t="s">
        <v>5769</v>
      </c>
      <c r="F6740" s="2" t="s">
        <v>5537</v>
      </c>
    </row>
    <row r="6741" ht="16.5" spans="1:6">
      <c r="A6741" s="2" t="s">
        <v>13939</v>
      </c>
      <c r="B6741" s="2" t="s">
        <v>13940</v>
      </c>
      <c r="C6741" s="2" t="s">
        <v>13928</v>
      </c>
      <c r="D6741" s="2" t="s">
        <v>5768</v>
      </c>
      <c r="E6741" s="2" t="s">
        <v>5769</v>
      </c>
      <c r="F6741" s="2" t="s">
        <v>5537</v>
      </c>
    </row>
    <row r="6742" ht="16.5" spans="1:6">
      <c r="A6742" s="2" t="s">
        <v>13941</v>
      </c>
      <c r="B6742" s="2" t="s">
        <v>13942</v>
      </c>
      <c r="C6742" s="2" t="s">
        <v>13928</v>
      </c>
      <c r="D6742" s="2" t="s">
        <v>5768</v>
      </c>
      <c r="E6742" s="2" t="s">
        <v>5769</v>
      </c>
      <c r="F6742" s="2" t="s">
        <v>5537</v>
      </c>
    </row>
    <row r="6743" ht="16.5" spans="1:6">
      <c r="A6743" s="2" t="s">
        <v>13943</v>
      </c>
      <c r="B6743" s="2" t="s">
        <v>13944</v>
      </c>
      <c r="C6743" s="2" t="s">
        <v>13928</v>
      </c>
      <c r="D6743" s="2" t="s">
        <v>5768</v>
      </c>
      <c r="E6743" s="2" t="s">
        <v>5769</v>
      </c>
      <c r="F6743" s="2" t="s">
        <v>5537</v>
      </c>
    </row>
    <row r="6744" ht="16.5" spans="1:6">
      <c r="A6744" s="2" t="s">
        <v>13945</v>
      </c>
      <c r="B6744" s="2" t="s">
        <v>13946</v>
      </c>
      <c r="C6744" s="2" t="s">
        <v>13928</v>
      </c>
      <c r="D6744" s="2" t="s">
        <v>5768</v>
      </c>
      <c r="E6744" s="2" t="s">
        <v>5769</v>
      </c>
      <c r="F6744" s="2" t="s">
        <v>5537</v>
      </c>
    </row>
    <row r="6745" ht="16.5" spans="1:6">
      <c r="A6745" s="2" t="s">
        <v>13947</v>
      </c>
      <c r="B6745" s="2" t="s">
        <v>13948</v>
      </c>
      <c r="C6745" s="2" t="s">
        <v>13928</v>
      </c>
      <c r="D6745" s="2" t="s">
        <v>5768</v>
      </c>
      <c r="E6745" s="2" t="s">
        <v>5769</v>
      </c>
      <c r="F6745" s="2" t="s">
        <v>5537</v>
      </c>
    </row>
    <row r="6746" ht="16.5" spans="1:6">
      <c r="A6746" s="2" t="s">
        <v>13949</v>
      </c>
      <c r="B6746" s="2" t="s">
        <v>13950</v>
      </c>
      <c r="C6746" s="2" t="s">
        <v>13928</v>
      </c>
      <c r="D6746" s="2" t="s">
        <v>5768</v>
      </c>
      <c r="E6746" s="2" t="s">
        <v>5769</v>
      </c>
      <c r="F6746" s="2" t="s">
        <v>5537</v>
      </c>
    </row>
    <row r="6747" ht="16.5" spans="1:6">
      <c r="A6747" s="2" t="s">
        <v>13951</v>
      </c>
      <c r="B6747" s="2" t="s">
        <v>13952</v>
      </c>
      <c r="C6747" s="2" t="s">
        <v>13928</v>
      </c>
      <c r="D6747" s="2" t="s">
        <v>5768</v>
      </c>
      <c r="E6747" s="2" t="s">
        <v>5769</v>
      </c>
      <c r="F6747" s="2" t="s">
        <v>5537</v>
      </c>
    </row>
    <row r="6748" ht="16.5" spans="1:6">
      <c r="A6748" s="2" t="s">
        <v>13953</v>
      </c>
      <c r="B6748" s="2" t="s">
        <v>13954</v>
      </c>
      <c r="C6748" s="2" t="s">
        <v>13928</v>
      </c>
      <c r="D6748" s="2" t="s">
        <v>5768</v>
      </c>
      <c r="E6748" s="2" t="s">
        <v>5769</v>
      </c>
      <c r="F6748" s="2" t="s">
        <v>5537</v>
      </c>
    </row>
    <row r="6749" ht="16.5" spans="1:6">
      <c r="A6749" s="2" t="s">
        <v>13955</v>
      </c>
      <c r="B6749" s="2" t="s">
        <v>13956</v>
      </c>
      <c r="C6749" s="2" t="s">
        <v>13928</v>
      </c>
      <c r="D6749" s="2" t="s">
        <v>5768</v>
      </c>
      <c r="E6749" s="2" t="s">
        <v>5769</v>
      </c>
      <c r="F6749" s="2" t="s">
        <v>5537</v>
      </c>
    </row>
    <row r="6750" ht="16.5" spans="1:6">
      <c r="A6750" s="2" t="s">
        <v>13957</v>
      </c>
      <c r="B6750" s="2" t="s">
        <v>13958</v>
      </c>
      <c r="C6750" s="2" t="s">
        <v>13928</v>
      </c>
      <c r="D6750" s="2" t="s">
        <v>5768</v>
      </c>
      <c r="E6750" s="2" t="s">
        <v>5769</v>
      </c>
      <c r="F6750" s="2" t="s">
        <v>5537</v>
      </c>
    </row>
    <row r="6751" ht="16.5" spans="1:6">
      <c r="A6751" s="2" t="s">
        <v>13959</v>
      </c>
      <c r="B6751" s="2" t="s">
        <v>5699</v>
      </c>
      <c r="C6751" s="2" t="s">
        <v>13928</v>
      </c>
      <c r="D6751" s="2" t="s">
        <v>5768</v>
      </c>
      <c r="E6751" s="2" t="s">
        <v>5769</v>
      </c>
      <c r="F6751" s="2" t="s">
        <v>5537</v>
      </c>
    </row>
    <row r="6752" ht="16.5" spans="1:6">
      <c r="A6752" s="2" t="s">
        <v>13960</v>
      </c>
      <c r="B6752" s="2" t="s">
        <v>13961</v>
      </c>
      <c r="C6752" s="2" t="s">
        <v>13928</v>
      </c>
      <c r="D6752" s="2" t="s">
        <v>5768</v>
      </c>
      <c r="E6752" s="2" t="s">
        <v>5769</v>
      </c>
      <c r="F6752" s="2" t="s">
        <v>5537</v>
      </c>
    </row>
    <row r="6753" ht="16.5" spans="1:6">
      <c r="A6753" s="2" t="s">
        <v>13962</v>
      </c>
      <c r="B6753" s="2" t="s">
        <v>13963</v>
      </c>
      <c r="C6753" s="2" t="s">
        <v>13928</v>
      </c>
      <c r="D6753" s="2" t="s">
        <v>5768</v>
      </c>
      <c r="E6753" s="2" t="s">
        <v>5769</v>
      </c>
      <c r="F6753" s="2" t="s">
        <v>5537</v>
      </c>
    </row>
    <row r="6754" ht="16.5" spans="1:6">
      <c r="A6754" s="2" t="s">
        <v>13964</v>
      </c>
      <c r="B6754" s="2" t="s">
        <v>12716</v>
      </c>
      <c r="C6754" s="2" t="s">
        <v>13928</v>
      </c>
      <c r="D6754" s="2" t="s">
        <v>5768</v>
      </c>
      <c r="E6754" s="2" t="s">
        <v>5769</v>
      </c>
      <c r="F6754" s="2" t="s">
        <v>5537</v>
      </c>
    </row>
    <row r="6755" ht="16.5" spans="1:6">
      <c r="A6755" s="2" t="s">
        <v>13965</v>
      </c>
      <c r="B6755" s="2" t="s">
        <v>13966</v>
      </c>
      <c r="C6755" s="2" t="s">
        <v>13928</v>
      </c>
      <c r="D6755" s="2" t="s">
        <v>5768</v>
      </c>
      <c r="E6755" s="2" t="s">
        <v>5769</v>
      </c>
      <c r="F6755" s="2" t="s">
        <v>5537</v>
      </c>
    </row>
    <row r="6756" ht="16.5" spans="1:6">
      <c r="A6756" s="2" t="s">
        <v>13967</v>
      </c>
      <c r="B6756" s="2" t="s">
        <v>13968</v>
      </c>
      <c r="C6756" s="2" t="s">
        <v>13928</v>
      </c>
      <c r="D6756" s="2" t="s">
        <v>5768</v>
      </c>
      <c r="E6756" s="2" t="s">
        <v>5769</v>
      </c>
      <c r="F6756" s="2" t="s">
        <v>5537</v>
      </c>
    </row>
    <row r="6757" ht="16.5" spans="1:6">
      <c r="A6757" s="2" t="s">
        <v>13969</v>
      </c>
      <c r="B6757" s="2" t="s">
        <v>13970</v>
      </c>
      <c r="C6757" s="2" t="s">
        <v>13928</v>
      </c>
      <c r="D6757" s="2" t="s">
        <v>5768</v>
      </c>
      <c r="E6757" s="2" t="s">
        <v>5769</v>
      </c>
      <c r="F6757" s="2" t="s">
        <v>5537</v>
      </c>
    </row>
    <row r="6758" ht="16.5" spans="1:6">
      <c r="A6758" s="2" t="s">
        <v>13971</v>
      </c>
      <c r="B6758" s="2" t="s">
        <v>13972</v>
      </c>
      <c r="C6758" s="2" t="s">
        <v>13928</v>
      </c>
      <c r="D6758" s="2" t="s">
        <v>5768</v>
      </c>
      <c r="E6758" s="2" t="s">
        <v>5769</v>
      </c>
      <c r="F6758" s="2" t="s">
        <v>5537</v>
      </c>
    </row>
    <row r="6759" ht="16.5" spans="1:6">
      <c r="A6759" s="2" t="s">
        <v>13973</v>
      </c>
      <c r="B6759" s="2" t="s">
        <v>13974</v>
      </c>
      <c r="C6759" s="2" t="s">
        <v>13928</v>
      </c>
      <c r="D6759" s="2" t="s">
        <v>5768</v>
      </c>
      <c r="E6759" s="2" t="s">
        <v>5769</v>
      </c>
      <c r="F6759" s="2" t="s">
        <v>5537</v>
      </c>
    </row>
    <row r="6760" ht="16.5" spans="1:6">
      <c r="A6760" s="2" t="s">
        <v>13975</v>
      </c>
      <c r="B6760" s="2" t="s">
        <v>6913</v>
      </c>
      <c r="C6760" s="2" t="s">
        <v>13928</v>
      </c>
      <c r="D6760" s="2" t="s">
        <v>5768</v>
      </c>
      <c r="E6760" s="2" t="s">
        <v>5769</v>
      </c>
      <c r="F6760" s="2" t="s">
        <v>5537</v>
      </c>
    </row>
    <row r="6761" ht="16.5" spans="1:6">
      <c r="A6761" s="2" t="s">
        <v>13976</v>
      </c>
      <c r="B6761" s="2" t="s">
        <v>13977</v>
      </c>
      <c r="C6761" s="2" t="s">
        <v>13928</v>
      </c>
      <c r="D6761" s="2" t="s">
        <v>5768</v>
      </c>
      <c r="E6761" s="2" t="s">
        <v>5769</v>
      </c>
      <c r="F6761" s="2" t="s">
        <v>5537</v>
      </c>
    </row>
    <row r="6762" ht="16.5" spans="1:6">
      <c r="A6762" s="2" t="s">
        <v>13978</v>
      </c>
      <c r="B6762" s="2" t="s">
        <v>13979</v>
      </c>
      <c r="C6762" s="2" t="s">
        <v>13928</v>
      </c>
      <c r="D6762" s="2" t="s">
        <v>5768</v>
      </c>
      <c r="E6762" s="2" t="s">
        <v>5769</v>
      </c>
      <c r="F6762" s="2" t="s">
        <v>5537</v>
      </c>
    </row>
    <row r="6763" ht="16.5" spans="1:6">
      <c r="A6763" s="2" t="s">
        <v>13980</v>
      </c>
      <c r="B6763" s="2" t="s">
        <v>13981</v>
      </c>
      <c r="C6763" s="2" t="s">
        <v>13928</v>
      </c>
      <c r="D6763" s="2" t="s">
        <v>5768</v>
      </c>
      <c r="E6763" s="2" t="s">
        <v>5769</v>
      </c>
      <c r="F6763" s="2" t="s">
        <v>5537</v>
      </c>
    </row>
    <row r="6764" ht="16.5" spans="1:6">
      <c r="A6764" s="2" t="s">
        <v>13982</v>
      </c>
      <c r="B6764" s="2" t="s">
        <v>13983</v>
      </c>
      <c r="C6764" s="2" t="s">
        <v>13928</v>
      </c>
      <c r="D6764" s="2" t="s">
        <v>5768</v>
      </c>
      <c r="E6764" s="2" t="s">
        <v>5769</v>
      </c>
      <c r="F6764" s="2" t="s">
        <v>5537</v>
      </c>
    </row>
    <row r="6765" ht="16.5" spans="1:6">
      <c r="A6765" s="2" t="s">
        <v>13984</v>
      </c>
      <c r="B6765" s="2" t="s">
        <v>13985</v>
      </c>
      <c r="C6765" s="2" t="s">
        <v>13928</v>
      </c>
      <c r="D6765" s="2" t="s">
        <v>5768</v>
      </c>
      <c r="E6765" s="2" t="s">
        <v>5769</v>
      </c>
      <c r="F6765" s="2" t="s">
        <v>5537</v>
      </c>
    </row>
    <row r="6766" ht="16.5" spans="1:6">
      <c r="A6766" s="2" t="s">
        <v>13986</v>
      </c>
      <c r="B6766" s="2" t="s">
        <v>13987</v>
      </c>
      <c r="C6766" s="2" t="s">
        <v>13928</v>
      </c>
      <c r="D6766" s="2" t="s">
        <v>5768</v>
      </c>
      <c r="E6766" s="2" t="s">
        <v>5769</v>
      </c>
      <c r="F6766" s="2" t="s">
        <v>5537</v>
      </c>
    </row>
    <row r="6767" ht="16.5" spans="1:6">
      <c r="A6767" s="2" t="s">
        <v>13988</v>
      </c>
      <c r="B6767" s="2" t="s">
        <v>13989</v>
      </c>
      <c r="C6767" s="2" t="s">
        <v>13928</v>
      </c>
      <c r="D6767" s="2" t="s">
        <v>5768</v>
      </c>
      <c r="E6767" s="2" t="s">
        <v>5769</v>
      </c>
      <c r="F6767" s="2" t="s">
        <v>5537</v>
      </c>
    </row>
    <row r="6768" ht="16.5" spans="1:6">
      <c r="A6768" s="2" t="s">
        <v>13990</v>
      </c>
      <c r="B6768" s="2" t="s">
        <v>13991</v>
      </c>
      <c r="C6768" s="2" t="s">
        <v>13928</v>
      </c>
      <c r="D6768" s="2" t="s">
        <v>5768</v>
      </c>
      <c r="E6768" s="2" t="s">
        <v>5769</v>
      </c>
      <c r="F6768" s="2" t="s">
        <v>5537</v>
      </c>
    </row>
    <row r="6769" ht="16.5" spans="1:6">
      <c r="A6769" s="2" t="s">
        <v>13992</v>
      </c>
      <c r="B6769" s="2" t="s">
        <v>13993</v>
      </c>
      <c r="C6769" s="2" t="s">
        <v>13994</v>
      </c>
      <c r="D6769" s="2" t="s">
        <v>5548</v>
      </c>
      <c r="E6769" s="2" t="s">
        <v>5549</v>
      </c>
      <c r="F6769" s="2" t="s">
        <v>5537</v>
      </c>
    </row>
    <row r="6770" ht="16.5" spans="1:6">
      <c r="A6770" s="2" t="s">
        <v>13995</v>
      </c>
      <c r="B6770" s="2" t="s">
        <v>13996</v>
      </c>
      <c r="C6770" s="2" t="s">
        <v>13994</v>
      </c>
      <c r="D6770" s="2" t="s">
        <v>5548</v>
      </c>
      <c r="E6770" s="2" t="s">
        <v>5549</v>
      </c>
      <c r="F6770" s="2" t="s">
        <v>5537</v>
      </c>
    </row>
    <row r="6771" ht="16.5" spans="1:6">
      <c r="A6771" s="2" t="s">
        <v>13997</v>
      </c>
      <c r="B6771" s="2" t="s">
        <v>13998</v>
      </c>
      <c r="C6771" s="2" t="s">
        <v>13994</v>
      </c>
      <c r="D6771" s="2" t="s">
        <v>5548</v>
      </c>
      <c r="E6771" s="2" t="s">
        <v>5549</v>
      </c>
      <c r="F6771" s="2" t="s">
        <v>5537</v>
      </c>
    </row>
    <row r="6772" ht="16.5" spans="1:6">
      <c r="A6772" s="2" t="s">
        <v>13999</v>
      </c>
      <c r="B6772" s="2" t="s">
        <v>14000</v>
      </c>
      <c r="C6772" s="2" t="s">
        <v>13994</v>
      </c>
      <c r="D6772" s="2" t="s">
        <v>5548</v>
      </c>
      <c r="E6772" s="2" t="s">
        <v>5549</v>
      </c>
      <c r="F6772" s="2" t="s">
        <v>5537</v>
      </c>
    </row>
    <row r="6773" ht="16.5" spans="1:6">
      <c r="A6773" s="2" t="s">
        <v>14001</v>
      </c>
      <c r="B6773" s="2" t="s">
        <v>14002</v>
      </c>
      <c r="C6773" s="2" t="s">
        <v>13994</v>
      </c>
      <c r="D6773" s="2" t="s">
        <v>5548</v>
      </c>
      <c r="E6773" s="2" t="s">
        <v>5549</v>
      </c>
      <c r="F6773" s="2" t="s">
        <v>5537</v>
      </c>
    </row>
    <row r="6774" ht="16.5" spans="1:6">
      <c r="A6774" s="2" t="s">
        <v>14003</v>
      </c>
      <c r="B6774" s="2" t="s">
        <v>14004</v>
      </c>
      <c r="C6774" s="2" t="s">
        <v>13994</v>
      </c>
      <c r="D6774" s="2" t="s">
        <v>5548</v>
      </c>
      <c r="E6774" s="2" t="s">
        <v>5549</v>
      </c>
      <c r="F6774" s="2" t="s">
        <v>5537</v>
      </c>
    </row>
    <row r="6775" ht="16.5" spans="1:6">
      <c r="A6775" s="2" t="s">
        <v>14005</v>
      </c>
      <c r="B6775" s="2" t="s">
        <v>14006</v>
      </c>
      <c r="C6775" s="2" t="s">
        <v>13994</v>
      </c>
      <c r="D6775" s="2" t="s">
        <v>5548</v>
      </c>
      <c r="E6775" s="2" t="s">
        <v>5549</v>
      </c>
      <c r="F6775" s="2" t="s">
        <v>5537</v>
      </c>
    </row>
    <row r="6776" ht="16.5" spans="1:6">
      <c r="A6776" s="2" t="s">
        <v>14007</v>
      </c>
      <c r="B6776" s="2" t="s">
        <v>14008</v>
      </c>
      <c r="C6776" s="2" t="s">
        <v>13994</v>
      </c>
      <c r="D6776" s="2" t="s">
        <v>5548</v>
      </c>
      <c r="E6776" s="2" t="s">
        <v>5549</v>
      </c>
      <c r="F6776" s="2" t="s">
        <v>5537</v>
      </c>
    </row>
    <row r="6777" ht="16.5" spans="1:6">
      <c r="A6777" s="2" t="s">
        <v>14009</v>
      </c>
      <c r="B6777" s="2" t="s">
        <v>14010</v>
      </c>
      <c r="C6777" s="2" t="s">
        <v>13994</v>
      </c>
      <c r="D6777" s="2" t="s">
        <v>5548</v>
      </c>
      <c r="E6777" s="2" t="s">
        <v>5549</v>
      </c>
      <c r="F6777" s="2" t="s">
        <v>5537</v>
      </c>
    </row>
    <row r="6778" ht="16.5" spans="1:6">
      <c r="A6778" s="2" t="s">
        <v>14011</v>
      </c>
      <c r="B6778" s="2" t="s">
        <v>14012</v>
      </c>
      <c r="C6778" s="2" t="s">
        <v>13994</v>
      </c>
      <c r="D6778" s="2" t="s">
        <v>5548</v>
      </c>
      <c r="E6778" s="2" t="s">
        <v>5549</v>
      </c>
      <c r="F6778" s="2" t="s">
        <v>5537</v>
      </c>
    </row>
    <row r="6779" ht="16.5" spans="1:6">
      <c r="A6779" s="2" t="s">
        <v>14013</v>
      </c>
      <c r="B6779" s="2" t="s">
        <v>14014</v>
      </c>
      <c r="C6779" s="2" t="s">
        <v>13994</v>
      </c>
      <c r="D6779" s="2" t="s">
        <v>5548</v>
      </c>
      <c r="E6779" s="2" t="s">
        <v>5549</v>
      </c>
      <c r="F6779" s="2" t="s">
        <v>5537</v>
      </c>
    </row>
    <row r="6780" ht="16.5" spans="1:6">
      <c r="A6780" s="2" t="s">
        <v>14015</v>
      </c>
      <c r="B6780" s="2" t="s">
        <v>14016</v>
      </c>
      <c r="C6780" s="2" t="s">
        <v>13994</v>
      </c>
      <c r="D6780" s="2" t="s">
        <v>5548</v>
      </c>
      <c r="E6780" s="2" t="s">
        <v>5549</v>
      </c>
      <c r="F6780" s="2" t="s">
        <v>5537</v>
      </c>
    </row>
    <row r="6781" ht="16.5" spans="1:6">
      <c r="A6781" s="2" t="s">
        <v>14017</v>
      </c>
      <c r="B6781" s="2" t="s">
        <v>14018</v>
      </c>
      <c r="C6781" s="2" t="s">
        <v>13994</v>
      </c>
      <c r="D6781" s="2" t="s">
        <v>5548</v>
      </c>
      <c r="E6781" s="2" t="s">
        <v>5549</v>
      </c>
      <c r="F6781" s="2" t="s">
        <v>5537</v>
      </c>
    </row>
    <row r="6782" ht="16.5" spans="1:6">
      <c r="A6782" s="2" t="s">
        <v>14019</v>
      </c>
      <c r="B6782" s="2" t="s">
        <v>6262</v>
      </c>
      <c r="C6782" s="2" t="s">
        <v>13994</v>
      </c>
      <c r="D6782" s="2" t="s">
        <v>5548</v>
      </c>
      <c r="E6782" s="2" t="s">
        <v>5549</v>
      </c>
      <c r="F6782" s="2" t="s">
        <v>5537</v>
      </c>
    </row>
    <row r="6783" ht="16.5" spans="1:6">
      <c r="A6783" s="2" t="s">
        <v>14020</v>
      </c>
      <c r="B6783" s="2" t="s">
        <v>7954</v>
      </c>
      <c r="C6783" s="2" t="s">
        <v>13994</v>
      </c>
      <c r="D6783" s="2" t="s">
        <v>5548</v>
      </c>
      <c r="E6783" s="2" t="s">
        <v>5549</v>
      </c>
      <c r="F6783" s="2" t="s">
        <v>5537</v>
      </c>
    </row>
    <row r="6784" ht="16.5" spans="1:6">
      <c r="A6784" s="2" t="s">
        <v>14021</v>
      </c>
      <c r="B6784" s="2" t="s">
        <v>14022</v>
      </c>
      <c r="C6784" s="2" t="s">
        <v>13994</v>
      </c>
      <c r="D6784" s="2" t="s">
        <v>5548</v>
      </c>
      <c r="E6784" s="2" t="s">
        <v>5549</v>
      </c>
      <c r="F6784" s="2" t="s">
        <v>5537</v>
      </c>
    </row>
    <row r="6785" ht="16.5" spans="1:6">
      <c r="A6785" s="2" t="s">
        <v>14023</v>
      </c>
      <c r="B6785" s="2" t="s">
        <v>14024</v>
      </c>
      <c r="C6785" s="2" t="s">
        <v>13994</v>
      </c>
      <c r="D6785" s="2" t="s">
        <v>5548</v>
      </c>
      <c r="E6785" s="2" t="s">
        <v>5549</v>
      </c>
      <c r="F6785" s="2" t="s">
        <v>5537</v>
      </c>
    </row>
    <row r="6786" ht="16.5" spans="1:6">
      <c r="A6786" s="2" t="s">
        <v>14025</v>
      </c>
      <c r="B6786" s="2" t="s">
        <v>14026</v>
      </c>
      <c r="C6786" s="2" t="s">
        <v>13994</v>
      </c>
      <c r="D6786" s="2" t="s">
        <v>5548</v>
      </c>
      <c r="E6786" s="2" t="s">
        <v>5549</v>
      </c>
      <c r="F6786" s="2" t="s">
        <v>5537</v>
      </c>
    </row>
    <row r="6787" ht="16.5" spans="1:6">
      <c r="A6787" s="2" t="s">
        <v>14027</v>
      </c>
      <c r="B6787" s="2" t="s">
        <v>14028</v>
      </c>
      <c r="C6787" s="2" t="s">
        <v>13994</v>
      </c>
      <c r="D6787" s="2" t="s">
        <v>5548</v>
      </c>
      <c r="E6787" s="2" t="s">
        <v>5549</v>
      </c>
      <c r="F6787" s="2" t="s">
        <v>5537</v>
      </c>
    </row>
    <row r="6788" ht="16.5" spans="1:6">
      <c r="A6788" s="2" t="s">
        <v>14029</v>
      </c>
      <c r="B6788" s="2" t="s">
        <v>14030</v>
      </c>
      <c r="C6788" s="2" t="s">
        <v>13994</v>
      </c>
      <c r="D6788" s="2" t="s">
        <v>5548</v>
      </c>
      <c r="E6788" s="2" t="s">
        <v>5549</v>
      </c>
      <c r="F6788" s="2" t="s">
        <v>5537</v>
      </c>
    </row>
    <row r="6789" ht="16.5" spans="1:6">
      <c r="A6789" s="2" t="s">
        <v>14031</v>
      </c>
      <c r="B6789" s="2" t="s">
        <v>14032</v>
      </c>
      <c r="C6789" s="2" t="s">
        <v>13994</v>
      </c>
      <c r="D6789" s="2" t="s">
        <v>5548</v>
      </c>
      <c r="E6789" s="2" t="s">
        <v>5549</v>
      </c>
      <c r="F6789" s="2" t="s">
        <v>5537</v>
      </c>
    </row>
    <row r="6790" ht="16.5" spans="1:6">
      <c r="A6790" s="2" t="s">
        <v>14033</v>
      </c>
      <c r="B6790" s="2" t="s">
        <v>14034</v>
      </c>
      <c r="C6790" s="2" t="s">
        <v>13994</v>
      </c>
      <c r="D6790" s="2" t="s">
        <v>5548</v>
      </c>
      <c r="E6790" s="2" t="s">
        <v>5549</v>
      </c>
      <c r="F6790" s="2" t="s">
        <v>5537</v>
      </c>
    </row>
    <row r="6791" ht="16.5" spans="1:6">
      <c r="A6791" s="2" t="s">
        <v>14035</v>
      </c>
      <c r="B6791" s="2" t="s">
        <v>14036</v>
      </c>
      <c r="C6791" s="2" t="s">
        <v>13994</v>
      </c>
      <c r="D6791" s="2" t="s">
        <v>5548</v>
      </c>
      <c r="E6791" s="2" t="s">
        <v>5549</v>
      </c>
      <c r="F6791" s="2" t="s">
        <v>5537</v>
      </c>
    </row>
    <row r="6792" ht="16.5" spans="1:6">
      <c r="A6792" s="2" t="s">
        <v>14037</v>
      </c>
      <c r="B6792" s="2" t="s">
        <v>14038</v>
      </c>
      <c r="C6792" s="2" t="s">
        <v>13994</v>
      </c>
      <c r="D6792" s="2" t="s">
        <v>5548</v>
      </c>
      <c r="E6792" s="2" t="s">
        <v>5549</v>
      </c>
      <c r="F6792" s="2" t="s">
        <v>5537</v>
      </c>
    </row>
    <row r="6793" ht="16.5" spans="1:6">
      <c r="A6793" s="2" t="s">
        <v>14039</v>
      </c>
      <c r="B6793" s="2" t="s">
        <v>14040</v>
      </c>
      <c r="C6793" s="2" t="s">
        <v>13994</v>
      </c>
      <c r="D6793" s="2" t="s">
        <v>5548</v>
      </c>
      <c r="E6793" s="2" t="s">
        <v>5549</v>
      </c>
      <c r="F6793" s="2" t="s">
        <v>5537</v>
      </c>
    </row>
    <row r="6794" ht="16.5" spans="1:6">
      <c r="A6794" s="2" t="s">
        <v>14041</v>
      </c>
      <c r="B6794" s="2" t="s">
        <v>14042</v>
      </c>
      <c r="C6794" s="2" t="s">
        <v>13994</v>
      </c>
      <c r="D6794" s="2" t="s">
        <v>5548</v>
      </c>
      <c r="E6794" s="2" t="s">
        <v>5549</v>
      </c>
      <c r="F6794" s="2" t="s">
        <v>5537</v>
      </c>
    </row>
    <row r="6795" ht="16.5" spans="1:6">
      <c r="A6795" s="2" t="s">
        <v>14043</v>
      </c>
      <c r="B6795" s="2" t="s">
        <v>14044</v>
      </c>
      <c r="C6795" s="2" t="s">
        <v>13994</v>
      </c>
      <c r="D6795" s="2" t="s">
        <v>5548</v>
      </c>
      <c r="E6795" s="2" t="s">
        <v>5549</v>
      </c>
      <c r="F6795" s="2" t="s">
        <v>5537</v>
      </c>
    </row>
    <row r="6796" ht="16.5" spans="1:6">
      <c r="A6796" s="2" t="s">
        <v>14045</v>
      </c>
      <c r="B6796" s="2" t="s">
        <v>14046</v>
      </c>
      <c r="C6796" s="2" t="s">
        <v>13994</v>
      </c>
      <c r="D6796" s="2" t="s">
        <v>5548</v>
      </c>
      <c r="E6796" s="2" t="s">
        <v>5549</v>
      </c>
      <c r="F6796" s="2" t="s">
        <v>5537</v>
      </c>
    </row>
    <row r="6797" ht="16.5" spans="1:6">
      <c r="A6797" s="2" t="s">
        <v>14047</v>
      </c>
      <c r="B6797" s="2" t="s">
        <v>14048</v>
      </c>
      <c r="C6797" s="2" t="s">
        <v>13994</v>
      </c>
      <c r="D6797" s="2" t="s">
        <v>5548</v>
      </c>
      <c r="E6797" s="2" t="s">
        <v>5549</v>
      </c>
      <c r="F6797" s="2" t="s">
        <v>5537</v>
      </c>
    </row>
    <row r="6798" ht="16.5" spans="1:6">
      <c r="A6798" s="2" t="s">
        <v>14049</v>
      </c>
      <c r="B6798" s="2" t="s">
        <v>14050</v>
      </c>
      <c r="C6798" s="2" t="s">
        <v>13994</v>
      </c>
      <c r="D6798" s="2" t="s">
        <v>5548</v>
      </c>
      <c r="E6798" s="2" t="s">
        <v>5549</v>
      </c>
      <c r="F6798" s="2" t="s">
        <v>5537</v>
      </c>
    </row>
    <row r="6799" ht="16.5" spans="1:6">
      <c r="A6799" s="2" t="s">
        <v>14051</v>
      </c>
      <c r="B6799" s="2" t="s">
        <v>14052</v>
      </c>
      <c r="C6799" s="2" t="s">
        <v>13994</v>
      </c>
      <c r="D6799" s="2" t="s">
        <v>5548</v>
      </c>
      <c r="E6799" s="2" t="s">
        <v>5549</v>
      </c>
      <c r="F6799" s="2" t="s">
        <v>5537</v>
      </c>
    </row>
    <row r="6800" ht="16.5" spans="1:6">
      <c r="A6800" s="2" t="s">
        <v>14053</v>
      </c>
      <c r="B6800" s="2" t="s">
        <v>14054</v>
      </c>
      <c r="C6800" s="2" t="s">
        <v>13994</v>
      </c>
      <c r="D6800" s="2" t="s">
        <v>5548</v>
      </c>
      <c r="E6800" s="2" t="s">
        <v>5549</v>
      </c>
      <c r="F6800" s="2" t="s">
        <v>5537</v>
      </c>
    </row>
    <row r="6801" ht="16.5" spans="1:6">
      <c r="A6801" s="2" t="s">
        <v>14055</v>
      </c>
      <c r="B6801" s="2" t="s">
        <v>14056</v>
      </c>
      <c r="C6801" s="2" t="s">
        <v>13994</v>
      </c>
      <c r="D6801" s="2" t="s">
        <v>5548</v>
      </c>
      <c r="E6801" s="2" t="s">
        <v>5549</v>
      </c>
      <c r="F6801" s="2" t="s">
        <v>5537</v>
      </c>
    </row>
    <row r="6802" ht="16.5" spans="1:6">
      <c r="A6802" s="2" t="s">
        <v>14057</v>
      </c>
      <c r="B6802" s="2" t="s">
        <v>14058</v>
      </c>
      <c r="C6802" s="2" t="s">
        <v>13994</v>
      </c>
      <c r="D6802" s="2" t="s">
        <v>5548</v>
      </c>
      <c r="E6802" s="2" t="s">
        <v>5549</v>
      </c>
      <c r="F6802" s="2" t="s">
        <v>5537</v>
      </c>
    </row>
    <row r="6803" ht="16.5" spans="1:6">
      <c r="A6803" s="2" t="s">
        <v>14059</v>
      </c>
      <c r="B6803" s="2" t="s">
        <v>14060</v>
      </c>
      <c r="C6803" s="2" t="s">
        <v>13994</v>
      </c>
      <c r="D6803" s="2" t="s">
        <v>5548</v>
      </c>
      <c r="E6803" s="2" t="s">
        <v>5549</v>
      </c>
      <c r="F6803" s="2" t="s">
        <v>5537</v>
      </c>
    </row>
    <row r="6804" ht="16.5" spans="1:6">
      <c r="A6804" s="2" t="s">
        <v>14061</v>
      </c>
      <c r="B6804" s="2" t="s">
        <v>13401</v>
      </c>
      <c r="C6804" s="2" t="s">
        <v>13994</v>
      </c>
      <c r="D6804" s="2" t="s">
        <v>5548</v>
      </c>
      <c r="E6804" s="2" t="s">
        <v>5549</v>
      </c>
      <c r="F6804" s="2" t="s">
        <v>5537</v>
      </c>
    </row>
    <row r="6805" ht="16.5" spans="1:6">
      <c r="A6805" s="2" t="s">
        <v>14062</v>
      </c>
      <c r="B6805" s="2" t="s">
        <v>14063</v>
      </c>
      <c r="C6805" s="2" t="s">
        <v>13994</v>
      </c>
      <c r="D6805" s="2" t="s">
        <v>5548</v>
      </c>
      <c r="E6805" s="2" t="s">
        <v>5549</v>
      </c>
      <c r="F6805" s="2" t="s">
        <v>5537</v>
      </c>
    </row>
    <row r="6806" ht="16.5" spans="1:6">
      <c r="A6806" s="2" t="s">
        <v>14064</v>
      </c>
      <c r="B6806" s="2" t="s">
        <v>14065</v>
      </c>
      <c r="C6806" s="2" t="s">
        <v>14066</v>
      </c>
      <c r="D6806" s="2" t="s">
        <v>5548</v>
      </c>
      <c r="E6806" s="2" t="s">
        <v>5549</v>
      </c>
      <c r="F6806" s="2" t="s">
        <v>5537</v>
      </c>
    </row>
    <row r="6807" ht="16.5" spans="1:6">
      <c r="A6807" s="2" t="s">
        <v>14067</v>
      </c>
      <c r="B6807" s="2" t="s">
        <v>14068</v>
      </c>
      <c r="C6807" s="2" t="s">
        <v>14066</v>
      </c>
      <c r="D6807" s="2" t="s">
        <v>5548</v>
      </c>
      <c r="E6807" s="2" t="s">
        <v>5549</v>
      </c>
      <c r="F6807" s="2" t="s">
        <v>5537</v>
      </c>
    </row>
    <row r="6808" ht="16.5" spans="1:6">
      <c r="A6808" s="2" t="s">
        <v>14069</v>
      </c>
      <c r="B6808" s="2" t="s">
        <v>14070</v>
      </c>
      <c r="C6808" s="2" t="s">
        <v>14066</v>
      </c>
      <c r="D6808" s="2" t="s">
        <v>5548</v>
      </c>
      <c r="E6808" s="2" t="s">
        <v>5549</v>
      </c>
      <c r="F6808" s="2" t="s">
        <v>5537</v>
      </c>
    </row>
    <row r="6809" ht="16.5" spans="1:6">
      <c r="A6809" s="2" t="s">
        <v>14071</v>
      </c>
      <c r="B6809" s="2" t="s">
        <v>14072</v>
      </c>
      <c r="C6809" s="2" t="s">
        <v>14066</v>
      </c>
      <c r="D6809" s="2" t="s">
        <v>5548</v>
      </c>
      <c r="E6809" s="2" t="s">
        <v>5549</v>
      </c>
      <c r="F6809" s="2" t="s">
        <v>5537</v>
      </c>
    </row>
    <row r="6810" ht="16.5" spans="1:6">
      <c r="A6810" s="2" t="s">
        <v>14073</v>
      </c>
      <c r="B6810" s="2" t="s">
        <v>14074</v>
      </c>
      <c r="C6810" s="2" t="s">
        <v>14066</v>
      </c>
      <c r="D6810" s="2" t="s">
        <v>5548</v>
      </c>
      <c r="E6810" s="2" t="s">
        <v>5549</v>
      </c>
      <c r="F6810" s="2" t="s">
        <v>5537</v>
      </c>
    </row>
    <row r="6811" ht="16.5" spans="1:6">
      <c r="A6811" s="2" t="s">
        <v>14075</v>
      </c>
      <c r="B6811" s="2" t="s">
        <v>14076</v>
      </c>
      <c r="C6811" s="2" t="s">
        <v>14066</v>
      </c>
      <c r="D6811" s="2" t="s">
        <v>5548</v>
      </c>
      <c r="E6811" s="2" t="s">
        <v>5549</v>
      </c>
      <c r="F6811" s="2" t="s">
        <v>5537</v>
      </c>
    </row>
    <row r="6812" ht="16.5" spans="1:6">
      <c r="A6812" s="2" t="s">
        <v>14077</v>
      </c>
      <c r="B6812" s="2" t="s">
        <v>14078</v>
      </c>
      <c r="C6812" s="2" t="s">
        <v>14066</v>
      </c>
      <c r="D6812" s="2" t="s">
        <v>5548</v>
      </c>
      <c r="E6812" s="2" t="s">
        <v>5549</v>
      </c>
      <c r="F6812" s="2" t="s">
        <v>5537</v>
      </c>
    </row>
    <row r="6813" ht="16.5" spans="1:6">
      <c r="A6813" s="2" t="s">
        <v>14079</v>
      </c>
      <c r="B6813" s="2" t="s">
        <v>12639</v>
      </c>
      <c r="C6813" s="2" t="s">
        <v>14066</v>
      </c>
      <c r="D6813" s="2" t="s">
        <v>5548</v>
      </c>
      <c r="E6813" s="2" t="s">
        <v>5549</v>
      </c>
      <c r="F6813" s="2" t="s">
        <v>5537</v>
      </c>
    </row>
    <row r="6814" ht="16.5" spans="1:6">
      <c r="A6814" s="2" t="s">
        <v>14080</v>
      </c>
      <c r="B6814" s="2" t="s">
        <v>14081</v>
      </c>
      <c r="C6814" s="2" t="s">
        <v>14066</v>
      </c>
      <c r="D6814" s="2" t="s">
        <v>5548</v>
      </c>
      <c r="E6814" s="2" t="s">
        <v>5549</v>
      </c>
      <c r="F6814" s="2" t="s">
        <v>5537</v>
      </c>
    </row>
    <row r="6815" ht="16.5" spans="1:6">
      <c r="A6815" s="2" t="s">
        <v>14082</v>
      </c>
      <c r="B6815" s="2" t="s">
        <v>14083</v>
      </c>
      <c r="C6815" s="2" t="s">
        <v>14066</v>
      </c>
      <c r="D6815" s="2" t="s">
        <v>5548</v>
      </c>
      <c r="E6815" s="2" t="s">
        <v>5549</v>
      </c>
      <c r="F6815" s="2" t="s">
        <v>5537</v>
      </c>
    </row>
    <row r="6816" ht="16.5" spans="1:6">
      <c r="A6816" s="2" t="s">
        <v>14084</v>
      </c>
      <c r="B6816" s="2" t="s">
        <v>14085</v>
      </c>
      <c r="C6816" s="2" t="s">
        <v>14066</v>
      </c>
      <c r="D6816" s="2" t="s">
        <v>5548</v>
      </c>
      <c r="E6816" s="2" t="s">
        <v>5549</v>
      </c>
      <c r="F6816" s="2" t="s">
        <v>5537</v>
      </c>
    </row>
    <row r="6817" ht="16.5" spans="1:6">
      <c r="A6817" s="2" t="s">
        <v>14086</v>
      </c>
      <c r="B6817" s="2" t="s">
        <v>5865</v>
      </c>
      <c r="C6817" s="2" t="s">
        <v>14066</v>
      </c>
      <c r="D6817" s="2" t="s">
        <v>5548</v>
      </c>
      <c r="E6817" s="2" t="s">
        <v>5549</v>
      </c>
      <c r="F6817" s="2" t="s">
        <v>5537</v>
      </c>
    </row>
    <row r="6818" ht="16.5" spans="1:6">
      <c r="A6818" s="2" t="s">
        <v>14087</v>
      </c>
      <c r="B6818" s="2" t="s">
        <v>14088</v>
      </c>
      <c r="C6818" s="2" t="s">
        <v>14066</v>
      </c>
      <c r="D6818" s="2" t="s">
        <v>5548</v>
      </c>
      <c r="E6818" s="2" t="s">
        <v>5549</v>
      </c>
      <c r="F6818" s="2" t="s">
        <v>5537</v>
      </c>
    </row>
    <row r="6819" ht="16.5" spans="1:6">
      <c r="A6819" s="2" t="s">
        <v>14089</v>
      </c>
      <c r="B6819" s="2" t="s">
        <v>14090</v>
      </c>
      <c r="C6819" s="2" t="s">
        <v>14066</v>
      </c>
      <c r="D6819" s="2" t="s">
        <v>5548</v>
      </c>
      <c r="E6819" s="2" t="s">
        <v>5549</v>
      </c>
      <c r="F6819" s="2" t="s">
        <v>5537</v>
      </c>
    </row>
    <row r="6820" ht="16.5" spans="1:6">
      <c r="A6820" s="2" t="s">
        <v>14091</v>
      </c>
      <c r="B6820" s="2" t="s">
        <v>14092</v>
      </c>
      <c r="C6820" s="2" t="s">
        <v>14066</v>
      </c>
      <c r="D6820" s="2" t="s">
        <v>5548</v>
      </c>
      <c r="E6820" s="2" t="s">
        <v>5549</v>
      </c>
      <c r="F6820" s="2" t="s">
        <v>5537</v>
      </c>
    </row>
    <row r="6821" ht="16.5" spans="1:6">
      <c r="A6821" s="2" t="s">
        <v>14093</v>
      </c>
      <c r="B6821" s="2" t="s">
        <v>14094</v>
      </c>
      <c r="C6821" s="2" t="s">
        <v>14066</v>
      </c>
      <c r="D6821" s="2" t="s">
        <v>5548</v>
      </c>
      <c r="E6821" s="2" t="s">
        <v>5549</v>
      </c>
      <c r="F6821" s="2" t="s">
        <v>5537</v>
      </c>
    </row>
    <row r="6822" ht="16.5" spans="1:6">
      <c r="A6822" s="2" t="s">
        <v>14095</v>
      </c>
      <c r="B6822" s="2" t="s">
        <v>14096</v>
      </c>
      <c r="C6822" s="2" t="s">
        <v>14066</v>
      </c>
      <c r="D6822" s="2" t="s">
        <v>5548</v>
      </c>
      <c r="E6822" s="2" t="s">
        <v>5549</v>
      </c>
      <c r="F6822" s="2" t="s">
        <v>5537</v>
      </c>
    </row>
    <row r="6823" ht="16.5" spans="1:6">
      <c r="A6823" s="2" t="s">
        <v>14097</v>
      </c>
      <c r="B6823" s="2" t="s">
        <v>14098</v>
      </c>
      <c r="C6823" s="2" t="s">
        <v>14066</v>
      </c>
      <c r="D6823" s="2" t="s">
        <v>5548</v>
      </c>
      <c r="E6823" s="2" t="s">
        <v>5549</v>
      </c>
      <c r="F6823" s="2" t="s">
        <v>5537</v>
      </c>
    </row>
    <row r="6824" ht="16.5" spans="1:6">
      <c r="A6824" s="2" t="s">
        <v>14099</v>
      </c>
      <c r="B6824" s="2" t="s">
        <v>14100</v>
      </c>
      <c r="C6824" s="2" t="s">
        <v>14066</v>
      </c>
      <c r="D6824" s="2" t="s">
        <v>5548</v>
      </c>
      <c r="E6824" s="2" t="s">
        <v>5549</v>
      </c>
      <c r="F6824" s="2" t="s">
        <v>5537</v>
      </c>
    </row>
    <row r="6825" ht="16.5" spans="1:6">
      <c r="A6825" s="2" t="s">
        <v>14101</v>
      </c>
      <c r="B6825" s="2" t="s">
        <v>14102</v>
      </c>
      <c r="C6825" s="2" t="s">
        <v>14066</v>
      </c>
      <c r="D6825" s="2" t="s">
        <v>5548</v>
      </c>
      <c r="E6825" s="2" t="s">
        <v>5549</v>
      </c>
      <c r="F6825" s="2" t="s">
        <v>5537</v>
      </c>
    </row>
    <row r="6826" ht="16.5" spans="1:6">
      <c r="A6826" s="2" t="s">
        <v>14103</v>
      </c>
      <c r="B6826" s="2" t="s">
        <v>13392</v>
      </c>
      <c r="C6826" s="2" t="s">
        <v>14066</v>
      </c>
      <c r="D6826" s="2" t="s">
        <v>5548</v>
      </c>
      <c r="E6826" s="2" t="s">
        <v>5549</v>
      </c>
      <c r="F6826" s="2" t="s">
        <v>5537</v>
      </c>
    </row>
    <row r="6827" ht="16.5" spans="1:6">
      <c r="A6827" s="2" t="s">
        <v>14104</v>
      </c>
      <c r="B6827" s="2" t="s">
        <v>14105</v>
      </c>
      <c r="C6827" s="2" t="s">
        <v>14066</v>
      </c>
      <c r="D6827" s="2" t="s">
        <v>5548</v>
      </c>
      <c r="E6827" s="2" t="s">
        <v>5549</v>
      </c>
      <c r="F6827" s="2" t="s">
        <v>5537</v>
      </c>
    </row>
    <row r="6828" ht="16.5" spans="1:6">
      <c r="A6828" s="2" t="s">
        <v>14106</v>
      </c>
      <c r="B6828" s="2" t="s">
        <v>14107</v>
      </c>
      <c r="C6828" s="2" t="s">
        <v>14066</v>
      </c>
      <c r="D6828" s="2" t="s">
        <v>5548</v>
      </c>
      <c r="E6828" s="2" t="s">
        <v>5549</v>
      </c>
      <c r="F6828" s="2" t="s">
        <v>5537</v>
      </c>
    </row>
    <row r="6829" ht="16.5" spans="1:6">
      <c r="A6829" s="2" t="s">
        <v>14108</v>
      </c>
      <c r="B6829" s="2" t="s">
        <v>6881</v>
      </c>
      <c r="C6829" s="2" t="s">
        <v>14066</v>
      </c>
      <c r="D6829" s="2" t="s">
        <v>5548</v>
      </c>
      <c r="E6829" s="2" t="s">
        <v>5549</v>
      </c>
      <c r="F6829" s="2" t="s">
        <v>5537</v>
      </c>
    </row>
    <row r="6830" ht="16.5" spans="1:6">
      <c r="A6830" s="2" t="s">
        <v>14109</v>
      </c>
      <c r="B6830" s="2" t="s">
        <v>14110</v>
      </c>
      <c r="C6830" s="2" t="s">
        <v>14066</v>
      </c>
      <c r="D6830" s="2" t="s">
        <v>5548</v>
      </c>
      <c r="E6830" s="2" t="s">
        <v>5549</v>
      </c>
      <c r="F6830" s="2" t="s">
        <v>5537</v>
      </c>
    </row>
    <row r="6831" ht="16.5" spans="1:6">
      <c r="A6831" s="2" t="s">
        <v>14111</v>
      </c>
      <c r="B6831" s="2" t="s">
        <v>14112</v>
      </c>
      <c r="C6831" s="2" t="s">
        <v>14066</v>
      </c>
      <c r="D6831" s="2" t="s">
        <v>5548</v>
      </c>
      <c r="E6831" s="2" t="s">
        <v>5549</v>
      </c>
      <c r="F6831" s="2" t="s">
        <v>5537</v>
      </c>
    </row>
    <row r="6832" ht="16.5" spans="1:6">
      <c r="A6832" s="2" t="s">
        <v>14113</v>
      </c>
      <c r="B6832" s="2" t="s">
        <v>14114</v>
      </c>
      <c r="C6832" s="2" t="s">
        <v>14066</v>
      </c>
      <c r="D6832" s="2" t="s">
        <v>5548</v>
      </c>
      <c r="E6832" s="2" t="s">
        <v>5549</v>
      </c>
      <c r="F6832" s="2" t="s">
        <v>5537</v>
      </c>
    </row>
    <row r="6833" ht="16.5" spans="1:6">
      <c r="A6833" s="2" t="s">
        <v>14115</v>
      </c>
      <c r="B6833" s="2" t="s">
        <v>14116</v>
      </c>
      <c r="C6833" s="2" t="s">
        <v>14066</v>
      </c>
      <c r="D6833" s="2" t="s">
        <v>5548</v>
      </c>
      <c r="E6833" s="2" t="s">
        <v>5549</v>
      </c>
      <c r="F6833" s="2" t="s">
        <v>5537</v>
      </c>
    </row>
    <row r="6834" ht="16.5" spans="1:6">
      <c r="A6834" s="2" t="s">
        <v>14117</v>
      </c>
      <c r="B6834" s="2" t="s">
        <v>14118</v>
      </c>
      <c r="C6834" s="2" t="s">
        <v>14066</v>
      </c>
      <c r="D6834" s="2" t="s">
        <v>5548</v>
      </c>
      <c r="E6834" s="2" t="s">
        <v>5549</v>
      </c>
      <c r="F6834" s="2" t="s">
        <v>5537</v>
      </c>
    </row>
    <row r="6835" ht="16.5" spans="1:6">
      <c r="A6835" s="2" t="s">
        <v>14119</v>
      </c>
      <c r="B6835" s="2" t="s">
        <v>14120</v>
      </c>
      <c r="C6835" s="2" t="s">
        <v>14066</v>
      </c>
      <c r="D6835" s="2" t="s">
        <v>5548</v>
      </c>
      <c r="E6835" s="2" t="s">
        <v>5549</v>
      </c>
      <c r="F6835" s="2" t="s">
        <v>5537</v>
      </c>
    </row>
    <row r="6836" ht="16.5" spans="1:6">
      <c r="A6836" s="2" t="s">
        <v>14121</v>
      </c>
      <c r="B6836" s="2" t="s">
        <v>14122</v>
      </c>
      <c r="C6836" s="2" t="s">
        <v>14066</v>
      </c>
      <c r="D6836" s="2" t="s">
        <v>5548</v>
      </c>
      <c r="E6836" s="2" t="s">
        <v>5549</v>
      </c>
      <c r="F6836" s="2" t="s">
        <v>5537</v>
      </c>
    </row>
    <row r="6837" ht="16.5" spans="1:6">
      <c r="A6837" s="2" t="s">
        <v>14123</v>
      </c>
      <c r="B6837" s="2" t="s">
        <v>14124</v>
      </c>
      <c r="C6837" s="2" t="s">
        <v>14066</v>
      </c>
      <c r="D6837" s="2" t="s">
        <v>5548</v>
      </c>
      <c r="E6837" s="2" t="s">
        <v>5549</v>
      </c>
      <c r="F6837" s="2" t="s">
        <v>5537</v>
      </c>
    </row>
    <row r="6838" ht="16.5" spans="1:6">
      <c r="A6838" s="2" t="s">
        <v>14125</v>
      </c>
      <c r="B6838" s="2" t="s">
        <v>14126</v>
      </c>
      <c r="C6838" s="2" t="s">
        <v>14066</v>
      </c>
      <c r="D6838" s="2" t="s">
        <v>5548</v>
      </c>
      <c r="E6838" s="2" t="s">
        <v>5549</v>
      </c>
      <c r="F6838" s="2" t="s">
        <v>5537</v>
      </c>
    </row>
    <row r="6839" ht="16.5" spans="1:6">
      <c r="A6839" s="2" t="s">
        <v>14127</v>
      </c>
      <c r="B6839" s="2" t="s">
        <v>14128</v>
      </c>
      <c r="C6839" s="2" t="s">
        <v>14066</v>
      </c>
      <c r="D6839" s="2" t="s">
        <v>5548</v>
      </c>
      <c r="E6839" s="2" t="s">
        <v>5549</v>
      </c>
      <c r="F6839" s="2" t="s">
        <v>5537</v>
      </c>
    </row>
    <row r="6840" ht="16.5" spans="1:6">
      <c r="A6840" s="2" t="s">
        <v>14129</v>
      </c>
      <c r="B6840" s="2" t="s">
        <v>14130</v>
      </c>
      <c r="C6840" s="2" t="s">
        <v>14066</v>
      </c>
      <c r="D6840" s="2" t="s">
        <v>5548</v>
      </c>
      <c r="E6840" s="2" t="s">
        <v>5549</v>
      </c>
      <c r="F6840" s="2" t="s">
        <v>5537</v>
      </c>
    </row>
    <row r="6841" ht="16.5" spans="1:6">
      <c r="A6841" s="2" t="s">
        <v>14131</v>
      </c>
      <c r="B6841" s="2" t="s">
        <v>14132</v>
      </c>
      <c r="C6841" s="2" t="s">
        <v>14066</v>
      </c>
      <c r="D6841" s="2" t="s">
        <v>5548</v>
      </c>
      <c r="E6841" s="2" t="s">
        <v>5549</v>
      </c>
      <c r="F6841" s="2" t="s">
        <v>5537</v>
      </c>
    </row>
    <row r="6842" ht="16.5" spans="1:6">
      <c r="A6842" s="2" t="s">
        <v>14133</v>
      </c>
      <c r="B6842" s="2" t="s">
        <v>14134</v>
      </c>
      <c r="C6842" s="2" t="s">
        <v>14066</v>
      </c>
      <c r="D6842" s="2" t="s">
        <v>5548</v>
      </c>
      <c r="E6842" s="2" t="s">
        <v>5549</v>
      </c>
      <c r="F6842" s="2" t="s">
        <v>5537</v>
      </c>
    </row>
    <row r="6843" ht="16.5" spans="1:6">
      <c r="A6843" s="2" t="s">
        <v>14135</v>
      </c>
      <c r="B6843" s="2" t="s">
        <v>14136</v>
      </c>
      <c r="C6843" s="2" t="s">
        <v>7389</v>
      </c>
      <c r="D6843" s="2" t="s">
        <v>5548</v>
      </c>
      <c r="E6843" s="2" t="s">
        <v>5549</v>
      </c>
      <c r="F6843" s="2" t="s">
        <v>5537</v>
      </c>
    </row>
    <row r="6844" ht="16.5" spans="1:6">
      <c r="A6844" s="2" t="s">
        <v>14137</v>
      </c>
      <c r="B6844" s="2" t="s">
        <v>14138</v>
      </c>
      <c r="C6844" s="2" t="s">
        <v>7389</v>
      </c>
      <c r="D6844" s="2" t="s">
        <v>5548</v>
      </c>
      <c r="E6844" s="2" t="s">
        <v>5549</v>
      </c>
      <c r="F6844" s="2" t="s">
        <v>5537</v>
      </c>
    </row>
    <row r="6845" ht="16.5" spans="1:6">
      <c r="A6845" s="2" t="s">
        <v>14139</v>
      </c>
      <c r="B6845" s="2" t="s">
        <v>14140</v>
      </c>
      <c r="C6845" s="2" t="s">
        <v>7389</v>
      </c>
      <c r="D6845" s="2" t="s">
        <v>5548</v>
      </c>
      <c r="E6845" s="2" t="s">
        <v>5549</v>
      </c>
      <c r="F6845" s="2" t="s">
        <v>5537</v>
      </c>
    </row>
    <row r="6846" ht="16.5" spans="1:6">
      <c r="A6846" s="2" t="s">
        <v>14141</v>
      </c>
      <c r="B6846" s="2" t="s">
        <v>14142</v>
      </c>
      <c r="C6846" s="2" t="s">
        <v>7389</v>
      </c>
      <c r="D6846" s="2" t="s">
        <v>5548</v>
      </c>
      <c r="E6846" s="2" t="s">
        <v>5549</v>
      </c>
      <c r="F6846" s="2" t="s">
        <v>5537</v>
      </c>
    </row>
    <row r="6847" ht="16.5" spans="1:6">
      <c r="A6847" s="2" t="s">
        <v>14143</v>
      </c>
      <c r="B6847" s="2" t="s">
        <v>14144</v>
      </c>
      <c r="C6847" s="2" t="s">
        <v>7389</v>
      </c>
      <c r="D6847" s="2" t="s">
        <v>5548</v>
      </c>
      <c r="E6847" s="2" t="s">
        <v>5549</v>
      </c>
      <c r="F6847" s="2" t="s">
        <v>5537</v>
      </c>
    </row>
    <row r="6848" ht="16.5" spans="1:6">
      <c r="A6848" s="2" t="s">
        <v>14145</v>
      </c>
      <c r="B6848" s="2" t="s">
        <v>8790</v>
      </c>
      <c r="C6848" s="2" t="s">
        <v>7389</v>
      </c>
      <c r="D6848" s="2" t="s">
        <v>5548</v>
      </c>
      <c r="E6848" s="2" t="s">
        <v>5549</v>
      </c>
      <c r="F6848" s="2" t="s">
        <v>5537</v>
      </c>
    </row>
    <row r="6849" ht="16.5" spans="1:6">
      <c r="A6849" s="2" t="s">
        <v>14146</v>
      </c>
      <c r="B6849" s="2" t="s">
        <v>14147</v>
      </c>
      <c r="C6849" s="2" t="s">
        <v>7389</v>
      </c>
      <c r="D6849" s="2" t="s">
        <v>5548</v>
      </c>
      <c r="E6849" s="2" t="s">
        <v>5549</v>
      </c>
      <c r="F6849" s="2" t="s">
        <v>5537</v>
      </c>
    </row>
    <row r="6850" ht="16.5" spans="1:6">
      <c r="A6850" s="2" t="s">
        <v>14148</v>
      </c>
      <c r="B6850" s="2" t="s">
        <v>14149</v>
      </c>
      <c r="C6850" s="2" t="s">
        <v>7389</v>
      </c>
      <c r="D6850" s="2" t="s">
        <v>5548</v>
      </c>
      <c r="E6850" s="2" t="s">
        <v>5549</v>
      </c>
      <c r="F6850" s="2" t="s">
        <v>5537</v>
      </c>
    </row>
    <row r="6851" ht="16.5" spans="1:6">
      <c r="A6851" s="2" t="s">
        <v>14150</v>
      </c>
      <c r="B6851" s="2" t="s">
        <v>14151</v>
      </c>
      <c r="C6851" s="2" t="s">
        <v>7389</v>
      </c>
      <c r="D6851" s="2" t="s">
        <v>5548</v>
      </c>
      <c r="E6851" s="2" t="s">
        <v>5549</v>
      </c>
      <c r="F6851" s="2" t="s">
        <v>5537</v>
      </c>
    </row>
    <row r="6852" ht="16.5" spans="1:6">
      <c r="A6852" s="2" t="s">
        <v>14152</v>
      </c>
      <c r="B6852" s="2" t="s">
        <v>14153</v>
      </c>
      <c r="C6852" s="2" t="s">
        <v>7389</v>
      </c>
      <c r="D6852" s="2" t="s">
        <v>5548</v>
      </c>
      <c r="E6852" s="2" t="s">
        <v>5549</v>
      </c>
      <c r="F6852" s="2" t="s">
        <v>5537</v>
      </c>
    </row>
    <row r="6853" ht="16.5" spans="1:6">
      <c r="A6853" s="2" t="s">
        <v>14154</v>
      </c>
      <c r="B6853" s="2" t="s">
        <v>14155</v>
      </c>
      <c r="C6853" s="2" t="s">
        <v>7389</v>
      </c>
      <c r="D6853" s="2" t="s">
        <v>5548</v>
      </c>
      <c r="E6853" s="2" t="s">
        <v>5549</v>
      </c>
      <c r="F6853" s="2" t="s">
        <v>5537</v>
      </c>
    </row>
    <row r="6854" ht="16.5" spans="1:6">
      <c r="A6854" s="2" t="s">
        <v>14156</v>
      </c>
      <c r="B6854" s="2" t="s">
        <v>14157</v>
      </c>
      <c r="C6854" s="2" t="s">
        <v>7389</v>
      </c>
      <c r="D6854" s="2" t="s">
        <v>5548</v>
      </c>
      <c r="E6854" s="2" t="s">
        <v>5549</v>
      </c>
      <c r="F6854" s="2" t="s">
        <v>5537</v>
      </c>
    </row>
    <row r="6855" ht="16.5" spans="1:6">
      <c r="A6855" s="2" t="s">
        <v>14158</v>
      </c>
      <c r="B6855" s="2" t="s">
        <v>8173</v>
      </c>
      <c r="C6855" s="2" t="s">
        <v>7389</v>
      </c>
      <c r="D6855" s="2" t="s">
        <v>5548</v>
      </c>
      <c r="E6855" s="2" t="s">
        <v>5549</v>
      </c>
      <c r="F6855" s="2" t="s">
        <v>5537</v>
      </c>
    </row>
    <row r="6856" ht="16.5" spans="1:6">
      <c r="A6856" s="2" t="s">
        <v>14159</v>
      </c>
      <c r="B6856" s="2" t="s">
        <v>14160</v>
      </c>
      <c r="C6856" s="2" t="s">
        <v>7389</v>
      </c>
      <c r="D6856" s="2" t="s">
        <v>5548</v>
      </c>
      <c r="E6856" s="2" t="s">
        <v>5549</v>
      </c>
      <c r="F6856" s="2" t="s">
        <v>5537</v>
      </c>
    </row>
    <row r="6857" ht="16.5" spans="1:6">
      <c r="A6857" s="2" t="s">
        <v>14161</v>
      </c>
      <c r="B6857" s="2" t="s">
        <v>14162</v>
      </c>
      <c r="C6857" s="2" t="s">
        <v>7389</v>
      </c>
      <c r="D6857" s="2" t="s">
        <v>5548</v>
      </c>
      <c r="E6857" s="2" t="s">
        <v>5549</v>
      </c>
      <c r="F6857" s="2" t="s">
        <v>5537</v>
      </c>
    </row>
    <row r="6858" ht="16.5" spans="1:6">
      <c r="A6858" s="2" t="s">
        <v>14163</v>
      </c>
      <c r="B6858" s="2" t="s">
        <v>12137</v>
      </c>
      <c r="C6858" s="2" t="s">
        <v>7389</v>
      </c>
      <c r="D6858" s="2" t="s">
        <v>5548</v>
      </c>
      <c r="E6858" s="2" t="s">
        <v>5549</v>
      </c>
      <c r="F6858" s="2" t="s">
        <v>5537</v>
      </c>
    </row>
    <row r="6859" ht="16.5" spans="1:6">
      <c r="A6859" s="2" t="s">
        <v>14164</v>
      </c>
      <c r="B6859" s="2" t="s">
        <v>14165</v>
      </c>
      <c r="C6859" s="2" t="s">
        <v>7389</v>
      </c>
      <c r="D6859" s="2" t="s">
        <v>5548</v>
      </c>
      <c r="E6859" s="2" t="s">
        <v>5549</v>
      </c>
      <c r="F6859" s="2" t="s">
        <v>5537</v>
      </c>
    </row>
    <row r="6860" ht="16.5" spans="1:6">
      <c r="A6860" s="2" t="s">
        <v>14166</v>
      </c>
      <c r="B6860" s="2" t="s">
        <v>14167</v>
      </c>
      <c r="C6860" s="2" t="s">
        <v>7389</v>
      </c>
      <c r="D6860" s="2" t="s">
        <v>5548</v>
      </c>
      <c r="E6860" s="2" t="s">
        <v>5549</v>
      </c>
      <c r="F6860" s="2" t="s">
        <v>5537</v>
      </c>
    </row>
    <row r="6861" ht="16.5" spans="1:6">
      <c r="A6861" s="2" t="s">
        <v>14168</v>
      </c>
      <c r="B6861" s="2" t="s">
        <v>14169</v>
      </c>
      <c r="C6861" s="2" t="s">
        <v>7389</v>
      </c>
      <c r="D6861" s="2" t="s">
        <v>5548</v>
      </c>
      <c r="E6861" s="2" t="s">
        <v>5549</v>
      </c>
      <c r="F6861" s="2" t="s">
        <v>5537</v>
      </c>
    </row>
    <row r="6862" ht="16.5" spans="1:6">
      <c r="A6862" s="2" t="s">
        <v>14170</v>
      </c>
      <c r="B6862" s="2" t="s">
        <v>14171</v>
      </c>
      <c r="C6862" s="2" t="s">
        <v>12953</v>
      </c>
      <c r="D6862" s="2" t="s">
        <v>5584</v>
      </c>
      <c r="E6862" s="2" t="s">
        <v>5585</v>
      </c>
      <c r="F6862" s="2" t="s">
        <v>5537</v>
      </c>
    </row>
    <row r="6863" ht="16.5" spans="1:6">
      <c r="A6863" s="2" t="s">
        <v>14172</v>
      </c>
      <c r="B6863" s="2" t="s">
        <v>14173</v>
      </c>
      <c r="C6863" s="2" t="s">
        <v>7389</v>
      </c>
      <c r="D6863" s="2" t="s">
        <v>5548</v>
      </c>
      <c r="E6863" s="2" t="s">
        <v>5549</v>
      </c>
      <c r="F6863" s="2" t="s">
        <v>5537</v>
      </c>
    </row>
    <row r="6864" ht="16.5" spans="1:6">
      <c r="A6864" s="2" t="s">
        <v>14174</v>
      </c>
      <c r="B6864" s="2" t="s">
        <v>14175</v>
      </c>
      <c r="C6864" s="2" t="s">
        <v>7389</v>
      </c>
      <c r="D6864" s="2" t="s">
        <v>5548</v>
      </c>
      <c r="E6864" s="2" t="s">
        <v>5549</v>
      </c>
      <c r="F6864" s="2" t="s">
        <v>5537</v>
      </c>
    </row>
    <row r="6865" ht="16.5" spans="1:6">
      <c r="A6865" s="2" t="s">
        <v>14176</v>
      </c>
      <c r="B6865" s="2" t="s">
        <v>14177</v>
      </c>
      <c r="C6865" s="2" t="s">
        <v>7389</v>
      </c>
      <c r="D6865" s="2" t="s">
        <v>5548</v>
      </c>
      <c r="E6865" s="2" t="s">
        <v>5549</v>
      </c>
      <c r="F6865" s="2" t="s">
        <v>5537</v>
      </c>
    </row>
    <row r="6866" ht="16.5" spans="1:6">
      <c r="A6866" s="2" t="s">
        <v>14178</v>
      </c>
      <c r="B6866" s="2" t="s">
        <v>14179</v>
      </c>
      <c r="C6866" s="2" t="s">
        <v>7389</v>
      </c>
      <c r="D6866" s="2" t="s">
        <v>5548</v>
      </c>
      <c r="E6866" s="2" t="s">
        <v>5549</v>
      </c>
      <c r="F6866" s="2" t="s">
        <v>5537</v>
      </c>
    </row>
    <row r="6867" ht="16.5" spans="1:6">
      <c r="A6867" s="2" t="s">
        <v>14180</v>
      </c>
      <c r="B6867" s="2" t="s">
        <v>14181</v>
      </c>
      <c r="C6867" s="2" t="s">
        <v>7389</v>
      </c>
      <c r="D6867" s="2" t="s">
        <v>5548</v>
      </c>
      <c r="E6867" s="2" t="s">
        <v>5549</v>
      </c>
      <c r="F6867" s="2" t="s">
        <v>5537</v>
      </c>
    </row>
    <row r="6868" ht="16.5" spans="1:6">
      <c r="A6868" s="2" t="s">
        <v>14182</v>
      </c>
      <c r="B6868" s="2" t="s">
        <v>14183</v>
      </c>
      <c r="C6868" s="2" t="s">
        <v>7389</v>
      </c>
      <c r="D6868" s="2" t="s">
        <v>5548</v>
      </c>
      <c r="E6868" s="2" t="s">
        <v>5549</v>
      </c>
      <c r="F6868" s="2" t="s">
        <v>5537</v>
      </c>
    </row>
    <row r="6869" ht="16.5" spans="1:6">
      <c r="A6869" s="2" t="s">
        <v>14184</v>
      </c>
      <c r="B6869" s="2" t="s">
        <v>14185</v>
      </c>
      <c r="C6869" s="2" t="s">
        <v>7389</v>
      </c>
      <c r="D6869" s="2" t="s">
        <v>5548</v>
      </c>
      <c r="E6869" s="2" t="s">
        <v>5549</v>
      </c>
      <c r="F6869" s="2" t="s">
        <v>5537</v>
      </c>
    </row>
    <row r="6870" ht="16.5" spans="1:6">
      <c r="A6870" s="2" t="s">
        <v>14186</v>
      </c>
      <c r="B6870" s="2" t="s">
        <v>14187</v>
      </c>
      <c r="C6870" s="2" t="s">
        <v>7389</v>
      </c>
      <c r="D6870" s="2" t="s">
        <v>5548</v>
      </c>
      <c r="E6870" s="2" t="s">
        <v>5549</v>
      </c>
      <c r="F6870" s="2" t="s">
        <v>5537</v>
      </c>
    </row>
    <row r="6871" ht="16.5" spans="1:6">
      <c r="A6871" s="2" t="s">
        <v>14188</v>
      </c>
      <c r="B6871" s="2" t="s">
        <v>14189</v>
      </c>
      <c r="C6871" s="2" t="s">
        <v>7389</v>
      </c>
      <c r="D6871" s="2" t="s">
        <v>5548</v>
      </c>
      <c r="E6871" s="2" t="s">
        <v>5549</v>
      </c>
      <c r="F6871" s="2" t="s">
        <v>5537</v>
      </c>
    </row>
    <row r="6872" ht="16.5" spans="1:6">
      <c r="A6872" s="2" t="s">
        <v>14190</v>
      </c>
      <c r="B6872" s="2" t="s">
        <v>14191</v>
      </c>
      <c r="C6872" s="2" t="s">
        <v>7389</v>
      </c>
      <c r="D6872" s="2" t="s">
        <v>5548</v>
      </c>
      <c r="E6872" s="2" t="s">
        <v>5549</v>
      </c>
      <c r="F6872" s="2" t="s">
        <v>5537</v>
      </c>
    </row>
    <row r="6873" ht="16.5" spans="1:6">
      <c r="A6873" s="2" t="s">
        <v>14192</v>
      </c>
      <c r="B6873" s="2" t="s">
        <v>14193</v>
      </c>
      <c r="C6873" s="2" t="s">
        <v>7389</v>
      </c>
      <c r="D6873" s="2" t="s">
        <v>5548</v>
      </c>
      <c r="E6873" s="2" t="s">
        <v>5549</v>
      </c>
      <c r="F6873" s="2" t="s">
        <v>5537</v>
      </c>
    </row>
    <row r="6874" ht="16.5" spans="1:6">
      <c r="A6874" s="2" t="s">
        <v>14194</v>
      </c>
      <c r="B6874" s="2" t="s">
        <v>14195</v>
      </c>
      <c r="C6874" s="2" t="s">
        <v>7389</v>
      </c>
      <c r="D6874" s="2" t="s">
        <v>5548</v>
      </c>
      <c r="E6874" s="2" t="s">
        <v>5549</v>
      </c>
      <c r="F6874" s="2" t="s">
        <v>5537</v>
      </c>
    </row>
    <row r="6875" ht="16.5" spans="1:6">
      <c r="A6875" s="2" t="s">
        <v>14196</v>
      </c>
      <c r="B6875" s="2" t="s">
        <v>14197</v>
      </c>
      <c r="C6875" s="2" t="s">
        <v>7389</v>
      </c>
      <c r="D6875" s="2" t="s">
        <v>5548</v>
      </c>
      <c r="E6875" s="2" t="s">
        <v>5549</v>
      </c>
      <c r="F6875" s="2" t="s">
        <v>5537</v>
      </c>
    </row>
    <row r="6876" ht="16.5" spans="1:6">
      <c r="A6876" s="2" t="s">
        <v>14198</v>
      </c>
      <c r="B6876" s="2" t="s">
        <v>14199</v>
      </c>
      <c r="C6876" s="2" t="s">
        <v>7389</v>
      </c>
      <c r="D6876" s="2" t="s">
        <v>5548</v>
      </c>
      <c r="E6876" s="2" t="s">
        <v>5549</v>
      </c>
      <c r="F6876" s="2" t="s">
        <v>5537</v>
      </c>
    </row>
    <row r="6877" ht="16.5" spans="1:6">
      <c r="A6877" s="2" t="s">
        <v>14200</v>
      </c>
      <c r="B6877" s="2" t="s">
        <v>14201</v>
      </c>
      <c r="C6877" s="2" t="s">
        <v>7389</v>
      </c>
      <c r="D6877" s="2" t="s">
        <v>5548</v>
      </c>
      <c r="E6877" s="2" t="s">
        <v>5549</v>
      </c>
      <c r="F6877" s="2" t="s">
        <v>5537</v>
      </c>
    </row>
    <row r="6878" ht="16.5" spans="1:6">
      <c r="A6878" s="2" t="s">
        <v>14202</v>
      </c>
      <c r="B6878" s="2" t="s">
        <v>14203</v>
      </c>
      <c r="C6878" s="2" t="s">
        <v>7389</v>
      </c>
      <c r="D6878" s="2" t="s">
        <v>5548</v>
      </c>
      <c r="E6878" s="2" t="s">
        <v>5549</v>
      </c>
      <c r="F6878" s="2" t="s">
        <v>5537</v>
      </c>
    </row>
    <row r="6879" ht="16.5" spans="1:6">
      <c r="A6879" s="2" t="s">
        <v>14204</v>
      </c>
      <c r="B6879" s="2" t="s">
        <v>14205</v>
      </c>
      <c r="C6879" s="2" t="s">
        <v>7629</v>
      </c>
      <c r="D6879" s="2" t="s">
        <v>5626</v>
      </c>
      <c r="E6879" s="2" t="s">
        <v>5627</v>
      </c>
      <c r="F6879" s="2" t="s">
        <v>5537</v>
      </c>
    </row>
    <row r="6880" ht="16.5" spans="1:6">
      <c r="A6880" s="2" t="s">
        <v>14206</v>
      </c>
      <c r="B6880" s="2" t="s">
        <v>14207</v>
      </c>
      <c r="C6880" s="2" t="s">
        <v>7629</v>
      </c>
      <c r="D6880" s="2" t="s">
        <v>5626</v>
      </c>
      <c r="E6880" s="2" t="s">
        <v>5627</v>
      </c>
      <c r="F6880" s="2" t="s">
        <v>5537</v>
      </c>
    </row>
    <row r="6881" ht="16.5" spans="1:6">
      <c r="A6881" s="2" t="s">
        <v>14208</v>
      </c>
      <c r="B6881" s="2" t="s">
        <v>14209</v>
      </c>
      <c r="C6881" s="2" t="s">
        <v>7629</v>
      </c>
      <c r="D6881" s="2" t="s">
        <v>5626</v>
      </c>
      <c r="E6881" s="2" t="s">
        <v>5627</v>
      </c>
      <c r="F6881" s="2" t="s">
        <v>5537</v>
      </c>
    </row>
    <row r="6882" ht="16.5" spans="1:6">
      <c r="A6882" s="2" t="s">
        <v>14210</v>
      </c>
      <c r="B6882" s="2" t="s">
        <v>14211</v>
      </c>
      <c r="C6882" s="2" t="s">
        <v>7629</v>
      </c>
      <c r="D6882" s="2" t="s">
        <v>5626</v>
      </c>
      <c r="E6882" s="2" t="s">
        <v>5627</v>
      </c>
      <c r="F6882" s="2" t="s">
        <v>5537</v>
      </c>
    </row>
    <row r="6883" ht="16.5" spans="1:6">
      <c r="A6883" s="2" t="s">
        <v>14212</v>
      </c>
      <c r="B6883" s="2" t="s">
        <v>7266</v>
      </c>
      <c r="C6883" s="2" t="s">
        <v>7629</v>
      </c>
      <c r="D6883" s="2" t="s">
        <v>5626</v>
      </c>
      <c r="E6883" s="2" t="s">
        <v>5627</v>
      </c>
      <c r="F6883" s="2" t="s">
        <v>5537</v>
      </c>
    </row>
    <row r="6884" ht="16.5" spans="1:6">
      <c r="A6884" s="2" t="s">
        <v>14213</v>
      </c>
      <c r="B6884" s="2" t="s">
        <v>14214</v>
      </c>
      <c r="C6884" s="2" t="s">
        <v>7629</v>
      </c>
      <c r="D6884" s="2" t="s">
        <v>5626</v>
      </c>
      <c r="E6884" s="2" t="s">
        <v>5627</v>
      </c>
      <c r="F6884" s="2" t="s">
        <v>5537</v>
      </c>
    </row>
    <row r="6885" ht="16.5" spans="1:6">
      <c r="A6885" s="2" t="s">
        <v>14215</v>
      </c>
      <c r="B6885" s="2" t="s">
        <v>14216</v>
      </c>
      <c r="C6885" s="2" t="s">
        <v>7629</v>
      </c>
      <c r="D6885" s="2" t="s">
        <v>5626</v>
      </c>
      <c r="E6885" s="2" t="s">
        <v>5627</v>
      </c>
      <c r="F6885" s="2" t="s">
        <v>5537</v>
      </c>
    </row>
    <row r="6886" ht="16.5" spans="1:6">
      <c r="A6886" s="2" t="s">
        <v>14217</v>
      </c>
      <c r="B6886" s="2" t="s">
        <v>14218</v>
      </c>
      <c r="C6886" s="2" t="s">
        <v>7629</v>
      </c>
      <c r="D6886" s="2" t="s">
        <v>5626</v>
      </c>
      <c r="E6886" s="2" t="s">
        <v>5627</v>
      </c>
      <c r="F6886" s="2" t="s">
        <v>5537</v>
      </c>
    </row>
    <row r="6887" ht="16.5" spans="1:6">
      <c r="A6887" s="2" t="s">
        <v>14219</v>
      </c>
      <c r="B6887" s="2" t="s">
        <v>14220</v>
      </c>
      <c r="C6887" s="2" t="s">
        <v>7629</v>
      </c>
      <c r="D6887" s="2" t="s">
        <v>5626</v>
      </c>
      <c r="E6887" s="2" t="s">
        <v>5627</v>
      </c>
      <c r="F6887" s="2" t="s">
        <v>5537</v>
      </c>
    </row>
    <row r="6888" ht="16.5" spans="1:6">
      <c r="A6888" s="2" t="s">
        <v>14221</v>
      </c>
      <c r="B6888" s="2" t="s">
        <v>14222</v>
      </c>
      <c r="C6888" s="2" t="s">
        <v>7629</v>
      </c>
      <c r="D6888" s="2" t="s">
        <v>5626</v>
      </c>
      <c r="E6888" s="2" t="s">
        <v>5627</v>
      </c>
      <c r="F6888" s="2" t="s">
        <v>5537</v>
      </c>
    </row>
    <row r="6889" ht="16.5" spans="1:6">
      <c r="A6889" s="2" t="s">
        <v>14223</v>
      </c>
      <c r="B6889" s="2" t="s">
        <v>14224</v>
      </c>
      <c r="C6889" s="2" t="s">
        <v>7629</v>
      </c>
      <c r="D6889" s="2" t="s">
        <v>5626</v>
      </c>
      <c r="E6889" s="2" t="s">
        <v>5627</v>
      </c>
      <c r="F6889" s="2" t="s">
        <v>5537</v>
      </c>
    </row>
    <row r="6890" ht="16.5" spans="1:6">
      <c r="A6890" s="2" t="s">
        <v>14225</v>
      </c>
      <c r="B6890" s="2" t="s">
        <v>14226</v>
      </c>
      <c r="C6890" s="2" t="s">
        <v>7629</v>
      </c>
      <c r="D6890" s="2" t="s">
        <v>5626</v>
      </c>
      <c r="E6890" s="2" t="s">
        <v>5627</v>
      </c>
      <c r="F6890" s="2" t="s">
        <v>5537</v>
      </c>
    </row>
    <row r="6891" ht="16.5" spans="1:6">
      <c r="A6891" s="2" t="s">
        <v>14227</v>
      </c>
      <c r="B6891" s="2" t="s">
        <v>14228</v>
      </c>
      <c r="C6891" s="2" t="s">
        <v>7629</v>
      </c>
      <c r="D6891" s="2" t="s">
        <v>5626</v>
      </c>
      <c r="E6891" s="2" t="s">
        <v>5627</v>
      </c>
      <c r="F6891" s="2" t="s">
        <v>5537</v>
      </c>
    </row>
    <row r="6892" ht="16.5" spans="1:6">
      <c r="A6892" s="2" t="s">
        <v>14229</v>
      </c>
      <c r="B6892" s="2" t="s">
        <v>14230</v>
      </c>
      <c r="C6892" s="2" t="s">
        <v>7629</v>
      </c>
      <c r="D6892" s="2" t="s">
        <v>5626</v>
      </c>
      <c r="E6892" s="2" t="s">
        <v>5627</v>
      </c>
      <c r="F6892" s="2" t="s">
        <v>5537</v>
      </c>
    </row>
    <row r="6893" ht="16.5" spans="1:6">
      <c r="A6893" s="2" t="s">
        <v>14231</v>
      </c>
      <c r="B6893" s="2" t="s">
        <v>14232</v>
      </c>
      <c r="C6893" s="2" t="s">
        <v>7629</v>
      </c>
      <c r="D6893" s="2" t="s">
        <v>5626</v>
      </c>
      <c r="E6893" s="2" t="s">
        <v>5627</v>
      </c>
      <c r="F6893" s="2" t="s">
        <v>5537</v>
      </c>
    </row>
    <row r="6894" ht="16.5" spans="1:6">
      <c r="A6894" s="2" t="s">
        <v>14233</v>
      </c>
      <c r="B6894" s="2" t="s">
        <v>14234</v>
      </c>
      <c r="C6894" s="2" t="s">
        <v>7629</v>
      </c>
      <c r="D6894" s="2" t="s">
        <v>5626</v>
      </c>
      <c r="E6894" s="2" t="s">
        <v>5627</v>
      </c>
      <c r="F6894" s="2" t="s">
        <v>5537</v>
      </c>
    </row>
    <row r="6895" ht="16.5" spans="1:6">
      <c r="A6895" s="2" t="s">
        <v>14235</v>
      </c>
      <c r="B6895" s="2" t="s">
        <v>14236</v>
      </c>
      <c r="C6895" s="2" t="s">
        <v>7629</v>
      </c>
      <c r="D6895" s="2" t="s">
        <v>5626</v>
      </c>
      <c r="E6895" s="2" t="s">
        <v>5627</v>
      </c>
      <c r="F6895" s="2" t="s">
        <v>5537</v>
      </c>
    </row>
    <row r="6896" ht="16.5" spans="1:6">
      <c r="A6896" s="2" t="s">
        <v>14237</v>
      </c>
      <c r="B6896" s="2" t="s">
        <v>14238</v>
      </c>
      <c r="C6896" s="2" t="s">
        <v>7629</v>
      </c>
      <c r="D6896" s="2" t="s">
        <v>5626</v>
      </c>
      <c r="E6896" s="2" t="s">
        <v>5627</v>
      </c>
      <c r="F6896" s="2" t="s">
        <v>5537</v>
      </c>
    </row>
    <row r="6897" ht="16.5" spans="1:6">
      <c r="A6897" s="2" t="s">
        <v>14239</v>
      </c>
      <c r="B6897" s="2" t="s">
        <v>14240</v>
      </c>
      <c r="C6897" s="2" t="s">
        <v>7629</v>
      </c>
      <c r="D6897" s="2" t="s">
        <v>5626</v>
      </c>
      <c r="E6897" s="2" t="s">
        <v>5627</v>
      </c>
      <c r="F6897" s="2" t="s">
        <v>5537</v>
      </c>
    </row>
    <row r="6898" ht="16.5" spans="1:6">
      <c r="A6898" s="2" t="s">
        <v>14241</v>
      </c>
      <c r="B6898" s="2" t="s">
        <v>14242</v>
      </c>
      <c r="C6898" s="2" t="s">
        <v>7629</v>
      </c>
      <c r="D6898" s="2" t="s">
        <v>5626</v>
      </c>
      <c r="E6898" s="2" t="s">
        <v>5627</v>
      </c>
      <c r="F6898" s="2" t="s">
        <v>5537</v>
      </c>
    </row>
    <row r="6899" ht="16.5" spans="1:6">
      <c r="A6899" s="2" t="s">
        <v>14243</v>
      </c>
      <c r="B6899" s="2" t="s">
        <v>14244</v>
      </c>
      <c r="C6899" s="2" t="s">
        <v>7629</v>
      </c>
      <c r="D6899" s="2" t="s">
        <v>5626</v>
      </c>
      <c r="E6899" s="2" t="s">
        <v>5627</v>
      </c>
      <c r="F6899" s="2" t="s">
        <v>5537</v>
      </c>
    </row>
    <row r="6900" ht="16.5" spans="1:6">
      <c r="A6900" s="2" t="s">
        <v>14245</v>
      </c>
      <c r="B6900" s="2" t="s">
        <v>14246</v>
      </c>
      <c r="C6900" s="2" t="s">
        <v>7629</v>
      </c>
      <c r="D6900" s="2" t="s">
        <v>5626</v>
      </c>
      <c r="E6900" s="2" t="s">
        <v>5627</v>
      </c>
      <c r="F6900" s="2" t="s">
        <v>5537</v>
      </c>
    </row>
    <row r="6901" ht="16.5" spans="1:6">
      <c r="A6901" s="2" t="s">
        <v>14247</v>
      </c>
      <c r="B6901" s="2" t="s">
        <v>14248</v>
      </c>
      <c r="C6901" s="2" t="s">
        <v>7629</v>
      </c>
      <c r="D6901" s="2" t="s">
        <v>5626</v>
      </c>
      <c r="E6901" s="2" t="s">
        <v>5627</v>
      </c>
      <c r="F6901" s="2" t="s">
        <v>5537</v>
      </c>
    </row>
    <row r="6902" ht="16.5" spans="1:6">
      <c r="A6902" s="2" t="s">
        <v>14249</v>
      </c>
      <c r="B6902" s="2" t="s">
        <v>14250</v>
      </c>
      <c r="C6902" s="2" t="s">
        <v>7629</v>
      </c>
      <c r="D6902" s="2" t="s">
        <v>5626</v>
      </c>
      <c r="E6902" s="2" t="s">
        <v>5627</v>
      </c>
      <c r="F6902" s="2" t="s">
        <v>5537</v>
      </c>
    </row>
    <row r="6903" ht="16.5" spans="1:6">
      <c r="A6903" s="2" t="s">
        <v>14251</v>
      </c>
      <c r="B6903" s="2" t="s">
        <v>14252</v>
      </c>
      <c r="C6903" s="2" t="s">
        <v>7629</v>
      </c>
      <c r="D6903" s="2" t="s">
        <v>5626</v>
      </c>
      <c r="E6903" s="2" t="s">
        <v>5627</v>
      </c>
      <c r="F6903" s="2" t="s">
        <v>5537</v>
      </c>
    </row>
    <row r="6904" ht="16.5" spans="1:6">
      <c r="A6904" s="2" t="s">
        <v>14253</v>
      </c>
      <c r="B6904" s="2" t="s">
        <v>14254</v>
      </c>
      <c r="C6904" s="2" t="s">
        <v>7629</v>
      </c>
      <c r="D6904" s="2" t="s">
        <v>5626</v>
      </c>
      <c r="E6904" s="2" t="s">
        <v>5627</v>
      </c>
      <c r="F6904" s="2" t="s">
        <v>5537</v>
      </c>
    </row>
    <row r="6905" ht="16.5" spans="1:6">
      <c r="A6905" s="2" t="s">
        <v>14255</v>
      </c>
      <c r="B6905" s="2" t="s">
        <v>14256</v>
      </c>
      <c r="C6905" s="2" t="s">
        <v>7629</v>
      </c>
      <c r="D6905" s="2" t="s">
        <v>5626</v>
      </c>
      <c r="E6905" s="2" t="s">
        <v>5627</v>
      </c>
      <c r="F6905" s="2" t="s">
        <v>5537</v>
      </c>
    </row>
    <row r="6906" ht="16.5" spans="1:6">
      <c r="A6906" s="2" t="s">
        <v>14257</v>
      </c>
      <c r="B6906" s="2" t="s">
        <v>14258</v>
      </c>
      <c r="C6906" s="2" t="s">
        <v>7629</v>
      </c>
      <c r="D6906" s="2" t="s">
        <v>5626</v>
      </c>
      <c r="E6906" s="2" t="s">
        <v>5627</v>
      </c>
      <c r="F6906" s="2" t="s">
        <v>5537</v>
      </c>
    </row>
    <row r="6907" ht="16.5" spans="1:6">
      <c r="A6907" s="2" t="s">
        <v>14259</v>
      </c>
      <c r="B6907" s="2" t="s">
        <v>14260</v>
      </c>
      <c r="C6907" s="2" t="s">
        <v>7629</v>
      </c>
      <c r="D6907" s="2" t="s">
        <v>5626</v>
      </c>
      <c r="E6907" s="2" t="s">
        <v>5627</v>
      </c>
      <c r="F6907" s="2" t="s">
        <v>5537</v>
      </c>
    </row>
    <row r="6908" ht="16.5" spans="1:6">
      <c r="A6908" s="2" t="s">
        <v>14261</v>
      </c>
      <c r="B6908" s="2" t="s">
        <v>6539</v>
      </c>
      <c r="C6908" s="2" t="s">
        <v>7629</v>
      </c>
      <c r="D6908" s="2" t="s">
        <v>5626</v>
      </c>
      <c r="E6908" s="2" t="s">
        <v>5627</v>
      </c>
      <c r="F6908" s="2" t="s">
        <v>5537</v>
      </c>
    </row>
    <row r="6909" ht="16.5" spans="1:6">
      <c r="A6909" s="2" t="s">
        <v>14262</v>
      </c>
      <c r="B6909" s="2" t="s">
        <v>14263</v>
      </c>
      <c r="C6909" s="2" t="s">
        <v>7629</v>
      </c>
      <c r="D6909" s="2" t="s">
        <v>5626</v>
      </c>
      <c r="E6909" s="2" t="s">
        <v>5627</v>
      </c>
      <c r="F6909" s="2" t="s">
        <v>5537</v>
      </c>
    </row>
    <row r="6910" ht="16.5" spans="1:6">
      <c r="A6910" s="2" t="s">
        <v>14264</v>
      </c>
      <c r="B6910" s="2" t="s">
        <v>14265</v>
      </c>
      <c r="C6910" s="2" t="s">
        <v>7629</v>
      </c>
      <c r="D6910" s="2" t="s">
        <v>5626</v>
      </c>
      <c r="E6910" s="2" t="s">
        <v>5627</v>
      </c>
      <c r="F6910" s="2" t="s">
        <v>5537</v>
      </c>
    </row>
    <row r="6911" ht="16.5" spans="1:6">
      <c r="A6911" s="2" t="s">
        <v>14266</v>
      </c>
      <c r="B6911" s="2" t="s">
        <v>14267</v>
      </c>
      <c r="C6911" s="2" t="s">
        <v>7629</v>
      </c>
      <c r="D6911" s="2" t="s">
        <v>5626</v>
      </c>
      <c r="E6911" s="2" t="s">
        <v>5627</v>
      </c>
      <c r="F6911" s="2" t="s">
        <v>5537</v>
      </c>
    </row>
    <row r="6912" ht="16.5" spans="1:6">
      <c r="A6912" s="2" t="s">
        <v>14268</v>
      </c>
      <c r="B6912" s="2" t="s">
        <v>14269</v>
      </c>
      <c r="C6912" s="2" t="s">
        <v>7629</v>
      </c>
      <c r="D6912" s="2" t="s">
        <v>5626</v>
      </c>
      <c r="E6912" s="2" t="s">
        <v>5627</v>
      </c>
      <c r="F6912" s="2" t="s">
        <v>5537</v>
      </c>
    </row>
    <row r="6913" ht="16.5" spans="1:6">
      <c r="A6913" s="2" t="s">
        <v>14270</v>
      </c>
      <c r="B6913" s="2" t="s">
        <v>14271</v>
      </c>
      <c r="C6913" s="2" t="s">
        <v>7629</v>
      </c>
      <c r="D6913" s="2" t="s">
        <v>5626</v>
      </c>
      <c r="E6913" s="2" t="s">
        <v>5627</v>
      </c>
      <c r="F6913" s="2" t="s">
        <v>5537</v>
      </c>
    </row>
    <row r="6914" ht="16.5" spans="1:6">
      <c r="A6914" s="2" t="s">
        <v>14272</v>
      </c>
      <c r="B6914" s="2" t="s">
        <v>14273</v>
      </c>
      <c r="C6914" s="2" t="s">
        <v>7629</v>
      </c>
      <c r="D6914" s="2" t="s">
        <v>5626</v>
      </c>
      <c r="E6914" s="2" t="s">
        <v>5627</v>
      </c>
      <c r="F6914" s="2" t="s">
        <v>5537</v>
      </c>
    </row>
    <row r="6915" ht="16.5" spans="1:6">
      <c r="A6915" s="2" t="s">
        <v>14274</v>
      </c>
      <c r="B6915" s="2" t="s">
        <v>14275</v>
      </c>
      <c r="C6915" s="2" t="s">
        <v>7629</v>
      </c>
      <c r="D6915" s="2" t="s">
        <v>5626</v>
      </c>
      <c r="E6915" s="2" t="s">
        <v>5627</v>
      </c>
      <c r="F6915" s="2" t="s">
        <v>5537</v>
      </c>
    </row>
    <row r="6916" ht="16.5" spans="1:6">
      <c r="A6916" s="2" t="s">
        <v>14276</v>
      </c>
      <c r="B6916" s="2" t="s">
        <v>14277</v>
      </c>
      <c r="C6916" s="2" t="s">
        <v>7629</v>
      </c>
      <c r="D6916" s="2" t="s">
        <v>5626</v>
      </c>
      <c r="E6916" s="2" t="s">
        <v>5627</v>
      </c>
      <c r="F6916" s="2" t="s">
        <v>5537</v>
      </c>
    </row>
    <row r="6917" ht="16.5" spans="1:6">
      <c r="A6917" s="2" t="s">
        <v>14278</v>
      </c>
      <c r="B6917" s="2" t="s">
        <v>14279</v>
      </c>
      <c r="C6917" s="2" t="s">
        <v>7629</v>
      </c>
      <c r="D6917" s="2" t="s">
        <v>5626</v>
      </c>
      <c r="E6917" s="2" t="s">
        <v>5627</v>
      </c>
      <c r="F6917" s="2" t="s">
        <v>5537</v>
      </c>
    </row>
    <row r="6918" ht="16.5" spans="1:6">
      <c r="A6918" s="2" t="s">
        <v>14280</v>
      </c>
      <c r="B6918" s="2" t="s">
        <v>8060</v>
      </c>
      <c r="C6918" s="2" t="s">
        <v>7629</v>
      </c>
      <c r="D6918" s="2" t="s">
        <v>5626</v>
      </c>
      <c r="E6918" s="2" t="s">
        <v>5627</v>
      </c>
      <c r="F6918" s="2" t="s">
        <v>5537</v>
      </c>
    </row>
    <row r="6919" ht="16.5" spans="1:6">
      <c r="A6919" s="2" t="s">
        <v>14281</v>
      </c>
      <c r="B6919" s="2" t="s">
        <v>14282</v>
      </c>
      <c r="C6919" s="2" t="s">
        <v>14283</v>
      </c>
      <c r="D6919" s="2" t="s">
        <v>5626</v>
      </c>
      <c r="E6919" s="2" t="s">
        <v>5627</v>
      </c>
      <c r="F6919" s="2" t="s">
        <v>5537</v>
      </c>
    </row>
    <row r="6920" ht="16.5" spans="1:6">
      <c r="A6920" s="2" t="s">
        <v>14284</v>
      </c>
      <c r="B6920" s="2" t="s">
        <v>14285</v>
      </c>
      <c r="C6920" s="2" t="s">
        <v>14283</v>
      </c>
      <c r="D6920" s="2" t="s">
        <v>5626</v>
      </c>
      <c r="E6920" s="2" t="s">
        <v>5627</v>
      </c>
      <c r="F6920" s="2" t="s">
        <v>5537</v>
      </c>
    </row>
    <row r="6921" ht="16.5" spans="1:6">
      <c r="A6921" s="2" t="s">
        <v>14286</v>
      </c>
      <c r="B6921" s="2" t="s">
        <v>14287</v>
      </c>
      <c r="C6921" s="2" t="s">
        <v>14283</v>
      </c>
      <c r="D6921" s="2" t="s">
        <v>5626</v>
      </c>
      <c r="E6921" s="2" t="s">
        <v>5627</v>
      </c>
      <c r="F6921" s="2" t="s">
        <v>5537</v>
      </c>
    </row>
    <row r="6922" ht="16.5" spans="1:6">
      <c r="A6922" s="2" t="s">
        <v>14288</v>
      </c>
      <c r="B6922" s="2" t="s">
        <v>14289</v>
      </c>
      <c r="C6922" s="2" t="s">
        <v>14283</v>
      </c>
      <c r="D6922" s="2" t="s">
        <v>5626</v>
      </c>
      <c r="E6922" s="2" t="s">
        <v>5627</v>
      </c>
      <c r="F6922" s="2" t="s">
        <v>5537</v>
      </c>
    </row>
    <row r="6923" ht="16.5" spans="1:6">
      <c r="A6923" s="2" t="s">
        <v>14290</v>
      </c>
      <c r="B6923" s="2" t="s">
        <v>14291</v>
      </c>
      <c r="C6923" s="2" t="s">
        <v>14283</v>
      </c>
      <c r="D6923" s="2" t="s">
        <v>5626</v>
      </c>
      <c r="E6923" s="2" t="s">
        <v>5627</v>
      </c>
      <c r="F6923" s="2" t="s">
        <v>5537</v>
      </c>
    </row>
    <row r="6924" ht="16.5" spans="1:6">
      <c r="A6924" s="2" t="s">
        <v>14292</v>
      </c>
      <c r="B6924" s="2" t="s">
        <v>14293</v>
      </c>
      <c r="C6924" s="2" t="s">
        <v>14283</v>
      </c>
      <c r="D6924" s="2" t="s">
        <v>5626</v>
      </c>
      <c r="E6924" s="2" t="s">
        <v>5627</v>
      </c>
      <c r="F6924" s="2" t="s">
        <v>5537</v>
      </c>
    </row>
    <row r="6925" ht="16.5" spans="1:6">
      <c r="A6925" s="2" t="s">
        <v>14294</v>
      </c>
      <c r="B6925" s="2" t="s">
        <v>14295</v>
      </c>
      <c r="C6925" s="2" t="s">
        <v>14283</v>
      </c>
      <c r="D6925" s="2" t="s">
        <v>5626</v>
      </c>
      <c r="E6925" s="2" t="s">
        <v>5627</v>
      </c>
      <c r="F6925" s="2" t="s">
        <v>5537</v>
      </c>
    </row>
    <row r="6926" ht="16.5" spans="1:6">
      <c r="A6926" s="2" t="s">
        <v>14296</v>
      </c>
      <c r="B6926" s="2" t="s">
        <v>10740</v>
      </c>
      <c r="C6926" s="2" t="s">
        <v>14283</v>
      </c>
      <c r="D6926" s="2" t="s">
        <v>5626</v>
      </c>
      <c r="E6926" s="2" t="s">
        <v>5627</v>
      </c>
      <c r="F6926" s="2" t="s">
        <v>5537</v>
      </c>
    </row>
    <row r="6927" ht="16.5" spans="1:6">
      <c r="A6927" s="2" t="s">
        <v>14297</v>
      </c>
      <c r="B6927" s="2" t="s">
        <v>10765</v>
      </c>
      <c r="C6927" s="2" t="s">
        <v>14283</v>
      </c>
      <c r="D6927" s="2" t="s">
        <v>5626</v>
      </c>
      <c r="E6927" s="2" t="s">
        <v>5627</v>
      </c>
      <c r="F6927" s="2" t="s">
        <v>5537</v>
      </c>
    </row>
    <row r="6928" ht="16.5" spans="1:6">
      <c r="A6928" s="2" t="s">
        <v>14298</v>
      </c>
      <c r="B6928" s="2" t="s">
        <v>14299</v>
      </c>
      <c r="C6928" s="2" t="s">
        <v>14283</v>
      </c>
      <c r="D6928" s="2" t="s">
        <v>5626</v>
      </c>
      <c r="E6928" s="2" t="s">
        <v>5627</v>
      </c>
      <c r="F6928" s="2" t="s">
        <v>5537</v>
      </c>
    </row>
    <row r="6929" ht="16.5" spans="1:6">
      <c r="A6929" s="2" t="s">
        <v>14300</v>
      </c>
      <c r="B6929" s="2" t="s">
        <v>14301</v>
      </c>
      <c r="C6929" s="2" t="s">
        <v>14283</v>
      </c>
      <c r="D6929" s="2" t="s">
        <v>5626</v>
      </c>
      <c r="E6929" s="2" t="s">
        <v>5627</v>
      </c>
      <c r="F6929" s="2" t="s">
        <v>5537</v>
      </c>
    </row>
    <row r="6930" ht="16.5" spans="1:6">
      <c r="A6930" s="2" t="s">
        <v>14302</v>
      </c>
      <c r="B6930" s="2" t="s">
        <v>14303</v>
      </c>
      <c r="C6930" s="2" t="s">
        <v>14283</v>
      </c>
      <c r="D6930" s="2" t="s">
        <v>5626</v>
      </c>
      <c r="E6930" s="2" t="s">
        <v>5627</v>
      </c>
      <c r="F6930" s="2" t="s">
        <v>5537</v>
      </c>
    </row>
    <row r="6931" ht="16.5" spans="1:6">
      <c r="A6931" s="2" t="s">
        <v>14304</v>
      </c>
      <c r="B6931" s="2" t="s">
        <v>14305</v>
      </c>
      <c r="C6931" s="2" t="s">
        <v>14283</v>
      </c>
      <c r="D6931" s="2" t="s">
        <v>5626</v>
      </c>
      <c r="E6931" s="2" t="s">
        <v>5627</v>
      </c>
      <c r="F6931" s="2" t="s">
        <v>5537</v>
      </c>
    </row>
    <row r="6932" ht="16.5" spans="1:6">
      <c r="A6932" s="2" t="s">
        <v>14306</v>
      </c>
      <c r="B6932" s="2" t="s">
        <v>14307</v>
      </c>
      <c r="C6932" s="2" t="s">
        <v>14283</v>
      </c>
      <c r="D6932" s="2" t="s">
        <v>5626</v>
      </c>
      <c r="E6932" s="2" t="s">
        <v>5627</v>
      </c>
      <c r="F6932" s="2" t="s">
        <v>5537</v>
      </c>
    </row>
    <row r="6933" ht="16.5" spans="1:6">
      <c r="A6933" s="2" t="s">
        <v>14308</v>
      </c>
      <c r="B6933" s="2" t="s">
        <v>14309</v>
      </c>
      <c r="C6933" s="2" t="s">
        <v>14283</v>
      </c>
      <c r="D6933" s="2" t="s">
        <v>5626</v>
      </c>
      <c r="E6933" s="2" t="s">
        <v>5627</v>
      </c>
      <c r="F6933" s="2" t="s">
        <v>5537</v>
      </c>
    </row>
    <row r="6934" ht="16.5" spans="1:6">
      <c r="A6934" s="2" t="s">
        <v>14310</v>
      </c>
      <c r="B6934" s="2" t="s">
        <v>14311</v>
      </c>
      <c r="C6934" s="2" t="s">
        <v>14283</v>
      </c>
      <c r="D6934" s="2" t="s">
        <v>5626</v>
      </c>
      <c r="E6934" s="2" t="s">
        <v>5627</v>
      </c>
      <c r="F6934" s="2" t="s">
        <v>5537</v>
      </c>
    </row>
    <row r="6935" ht="16.5" spans="1:6">
      <c r="A6935" s="2" t="s">
        <v>14312</v>
      </c>
      <c r="B6935" s="2" t="s">
        <v>14313</v>
      </c>
      <c r="C6935" s="2" t="s">
        <v>14283</v>
      </c>
      <c r="D6935" s="2" t="s">
        <v>5626</v>
      </c>
      <c r="E6935" s="2" t="s">
        <v>5627</v>
      </c>
      <c r="F6935" s="2" t="s">
        <v>5537</v>
      </c>
    </row>
    <row r="6936" ht="16.5" spans="1:6">
      <c r="A6936" s="2" t="s">
        <v>14314</v>
      </c>
      <c r="B6936" s="2" t="s">
        <v>14315</v>
      </c>
      <c r="C6936" s="2" t="s">
        <v>14283</v>
      </c>
      <c r="D6936" s="2" t="s">
        <v>5626</v>
      </c>
      <c r="E6936" s="2" t="s">
        <v>5627</v>
      </c>
      <c r="F6936" s="2" t="s">
        <v>5537</v>
      </c>
    </row>
    <row r="6937" ht="16.5" spans="1:6">
      <c r="A6937" s="2" t="s">
        <v>14316</v>
      </c>
      <c r="B6937" s="2" t="s">
        <v>14317</v>
      </c>
      <c r="C6937" s="2" t="s">
        <v>14283</v>
      </c>
      <c r="D6937" s="2" t="s">
        <v>5626</v>
      </c>
      <c r="E6937" s="2" t="s">
        <v>5627</v>
      </c>
      <c r="F6937" s="2" t="s">
        <v>5537</v>
      </c>
    </row>
    <row r="6938" ht="16.5" spans="1:6">
      <c r="A6938" s="2" t="s">
        <v>14318</v>
      </c>
      <c r="B6938" s="2" t="s">
        <v>14319</v>
      </c>
      <c r="C6938" s="2" t="s">
        <v>14283</v>
      </c>
      <c r="D6938" s="2" t="s">
        <v>5626</v>
      </c>
      <c r="E6938" s="2" t="s">
        <v>5627</v>
      </c>
      <c r="F6938" s="2" t="s">
        <v>5537</v>
      </c>
    </row>
    <row r="6939" ht="16.5" spans="1:6">
      <c r="A6939" s="2" t="s">
        <v>14320</v>
      </c>
      <c r="B6939" s="2" t="s">
        <v>14321</v>
      </c>
      <c r="C6939" s="2" t="s">
        <v>14283</v>
      </c>
      <c r="D6939" s="2" t="s">
        <v>5626</v>
      </c>
      <c r="E6939" s="2" t="s">
        <v>5627</v>
      </c>
      <c r="F6939" s="2" t="s">
        <v>5537</v>
      </c>
    </row>
    <row r="6940" ht="16.5" spans="1:6">
      <c r="A6940" s="2" t="s">
        <v>14322</v>
      </c>
      <c r="B6940" s="2" t="s">
        <v>14323</v>
      </c>
      <c r="C6940" s="2" t="s">
        <v>14283</v>
      </c>
      <c r="D6940" s="2" t="s">
        <v>5626</v>
      </c>
      <c r="E6940" s="2" t="s">
        <v>5627</v>
      </c>
      <c r="F6940" s="2" t="s">
        <v>5537</v>
      </c>
    </row>
    <row r="6941" ht="16.5" spans="1:6">
      <c r="A6941" s="2" t="s">
        <v>14324</v>
      </c>
      <c r="B6941" s="2" t="s">
        <v>14325</v>
      </c>
      <c r="C6941" s="2" t="s">
        <v>14283</v>
      </c>
      <c r="D6941" s="2" t="s">
        <v>5626</v>
      </c>
      <c r="E6941" s="2" t="s">
        <v>5627</v>
      </c>
      <c r="F6941" s="2" t="s">
        <v>5537</v>
      </c>
    </row>
    <row r="6942" ht="16.5" spans="1:6">
      <c r="A6942" s="2" t="s">
        <v>14326</v>
      </c>
      <c r="B6942" s="2" t="s">
        <v>6488</v>
      </c>
      <c r="C6942" s="2" t="s">
        <v>14283</v>
      </c>
      <c r="D6942" s="2" t="s">
        <v>5626</v>
      </c>
      <c r="E6942" s="2" t="s">
        <v>5627</v>
      </c>
      <c r="F6942" s="2" t="s">
        <v>5537</v>
      </c>
    </row>
    <row r="6943" ht="16.5" spans="1:6">
      <c r="A6943" s="2" t="s">
        <v>14327</v>
      </c>
      <c r="B6943" s="2" t="s">
        <v>14328</v>
      </c>
      <c r="C6943" s="2" t="s">
        <v>14283</v>
      </c>
      <c r="D6943" s="2" t="s">
        <v>5626</v>
      </c>
      <c r="E6943" s="2" t="s">
        <v>5627</v>
      </c>
      <c r="F6943" s="2" t="s">
        <v>5537</v>
      </c>
    </row>
    <row r="6944" ht="16.5" spans="1:6">
      <c r="A6944" s="2" t="s">
        <v>14329</v>
      </c>
      <c r="B6944" s="2" t="s">
        <v>14330</v>
      </c>
      <c r="C6944" s="2" t="s">
        <v>14283</v>
      </c>
      <c r="D6944" s="2" t="s">
        <v>5626</v>
      </c>
      <c r="E6944" s="2" t="s">
        <v>5627</v>
      </c>
      <c r="F6944" s="2" t="s">
        <v>5537</v>
      </c>
    </row>
    <row r="6945" ht="16.5" spans="1:6">
      <c r="A6945" s="2" t="s">
        <v>14331</v>
      </c>
      <c r="B6945" s="2" t="s">
        <v>14332</v>
      </c>
      <c r="C6945" s="2" t="s">
        <v>14283</v>
      </c>
      <c r="D6945" s="2" t="s">
        <v>5626</v>
      </c>
      <c r="E6945" s="2" t="s">
        <v>5627</v>
      </c>
      <c r="F6945" s="2" t="s">
        <v>5537</v>
      </c>
    </row>
    <row r="6946" ht="16.5" spans="1:6">
      <c r="A6946" s="2" t="s">
        <v>14333</v>
      </c>
      <c r="B6946" s="2" t="s">
        <v>14334</v>
      </c>
      <c r="C6946" s="2" t="s">
        <v>14283</v>
      </c>
      <c r="D6946" s="2" t="s">
        <v>5626</v>
      </c>
      <c r="E6946" s="2" t="s">
        <v>5627</v>
      </c>
      <c r="F6946" s="2" t="s">
        <v>5537</v>
      </c>
    </row>
    <row r="6947" ht="16.5" spans="1:6">
      <c r="A6947" s="2" t="s">
        <v>14335</v>
      </c>
      <c r="B6947" s="2" t="s">
        <v>14336</v>
      </c>
      <c r="C6947" s="2" t="s">
        <v>14283</v>
      </c>
      <c r="D6947" s="2" t="s">
        <v>5626</v>
      </c>
      <c r="E6947" s="2" t="s">
        <v>5627</v>
      </c>
      <c r="F6947" s="2" t="s">
        <v>5537</v>
      </c>
    </row>
    <row r="6948" ht="16.5" spans="1:6">
      <c r="A6948" s="2" t="s">
        <v>14337</v>
      </c>
      <c r="B6948" s="2" t="s">
        <v>14338</v>
      </c>
      <c r="C6948" s="2" t="s">
        <v>14283</v>
      </c>
      <c r="D6948" s="2" t="s">
        <v>5626</v>
      </c>
      <c r="E6948" s="2" t="s">
        <v>5627</v>
      </c>
      <c r="F6948" s="2" t="s">
        <v>5537</v>
      </c>
    </row>
    <row r="6949" ht="16.5" spans="1:6">
      <c r="A6949" s="2" t="s">
        <v>14339</v>
      </c>
      <c r="B6949" s="2" t="s">
        <v>14340</v>
      </c>
      <c r="C6949" s="2" t="s">
        <v>14283</v>
      </c>
      <c r="D6949" s="2" t="s">
        <v>5626</v>
      </c>
      <c r="E6949" s="2" t="s">
        <v>5627</v>
      </c>
      <c r="F6949" s="2" t="s">
        <v>5537</v>
      </c>
    </row>
    <row r="6950" ht="16.5" spans="1:6">
      <c r="A6950" s="2" t="s">
        <v>14341</v>
      </c>
      <c r="B6950" s="2" t="s">
        <v>14342</v>
      </c>
      <c r="C6950" s="2" t="s">
        <v>14283</v>
      </c>
      <c r="D6950" s="2" t="s">
        <v>5626</v>
      </c>
      <c r="E6950" s="2" t="s">
        <v>5627</v>
      </c>
      <c r="F6950" s="2" t="s">
        <v>5537</v>
      </c>
    </row>
    <row r="6951" ht="16.5" spans="1:6">
      <c r="A6951" s="2" t="s">
        <v>14343</v>
      </c>
      <c r="B6951" s="2" t="s">
        <v>14344</v>
      </c>
      <c r="C6951" s="2" t="s">
        <v>14283</v>
      </c>
      <c r="D6951" s="2" t="s">
        <v>5626</v>
      </c>
      <c r="E6951" s="2" t="s">
        <v>5627</v>
      </c>
      <c r="F6951" s="2" t="s">
        <v>5537</v>
      </c>
    </row>
    <row r="6952" ht="16.5" spans="1:6">
      <c r="A6952" s="2" t="s">
        <v>14345</v>
      </c>
      <c r="B6952" s="2" t="s">
        <v>14346</v>
      </c>
      <c r="C6952" s="2" t="s">
        <v>14283</v>
      </c>
      <c r="D6952" s="2" t="s">
        <v>5626</v>
      </c>
      <c r="E6952" s="2" t="s">
        <v>5627</v>
      </c>
      <c r="F6952" s="2" t="s">
        <v>5537</v>
      </c>
    </row>
    <row r="6953" ht="16.5" spans="1:6">
      <c r="A6953" s="2" t="s">
        <v>14347</v>
      </c>
      <c r="B6953" s="2" t="s">
        <v>14348</v>
      </c>
      <c r="C6953" s="2" t="s">
        <v>14283</v>
      </c>
      <c r="D6953" s="2" t="s">
        <v>5626</v>
      </c>
      <c r="E6953" s="2" t="s">
        <v>5627</v>
      </c>
      <c r="F6953" s="2" t="s">
        <v>5537</v>
      </c>
    </row>
    <row r="6954" ht="16.5" spans="1:6">
      <c r="A6954" s="2" t="s">
        <v>14349</v>
      </c>
      <c r="B6954" s="2" t="s">
        <v>14350</v>
      </c>
      <c r="C6954" s="2" t="s">
        <v>14283</v>
      </c>
      <c r="D6954" s="2" t="s">
        <v>5626</v>
      </c>
      <c r="E6954" s="2" t="s">
        <v>5627</v>
      </c>
      <c r="F6954" s="2" t="s">
        <v>5537</v>
      </c>
    </row>
    <row r="6955" ht="16.5" spans="1:6">
      <c r="A6955" s="2" t="s">
        <v>14351</v>
      </c>
      <c r="B6955" s="2" t="s">
        <v>14352</v>
      </c>
      <c r="C6955" s="2" t="s">
        <v>14283</v>
      </c>
      <c r="D6955" s="2" t="s">
        <v>5626</v>
      </c>
      <c r="E6955" s="2" t="s">
        <v>5627</v>
      </c>
      <c r="F6955" s="2" t="s">
        <v>5537</v>
      </c>
    </row>
    <row r="6956" ht="16.5" spans="1:6">
      <c r="A6956" s="2" t="s">
        <v>14353</v>
      </c>
      <c r="B6956" s="2" t="s">
        <v>14354</v>
      </c>
      <c r="C6956" s="2" t="s">
        <v>14283</v>
      </c>
      <c r="D6956" s="2" t="s">
        <v>5626</v>
      </c>
      <c r="E6956" s="2" t="s">
        <v>5627</v>
      </c>
      <c r="F6956" s="2" t="s">
        <v>5537</v>
      </c>
    </row>
    <row r="6957" ht="16.5" spans="1:6">
      <c r="A6957" s="2" t="s">
        <v>14355</v>
      </c>
      <c r="B6957" s="2" t="s">
        <v>14356</v>
      </c>
      <c r="C6957" s="2" t="s">
        <v>14283</v>
      </c>
      <c r="D6957" s="2" t="s">
        <v>5626</v>
      </c>
      <c r="E6957" s="2" t="s">
        <v>5627</v>
      </c>
      <c r="F6957" s="2" t="s">
        <v>5537</v>
      </c>
    </row>
    <row r="6958" ht="16.5" spans="1:6">
      <c r="A6958" s="2" t="s">
        <v>14357</v>
      </c>
      <c r="B6958" s="2" t="s">
        <v>14358</v>
      </c>
      <c r="C6958" s="2" t="s">
        <v>14283</v>
      </c>
      <c r="D6958" s="2" t="s">
        <v>5626</v>
      </c>
      <c r="E6958" s="2" t="s">
        <v>5627</v>
      </c>
      <c r="F6958" s="2" t="s">
        <v>5537</v>
      </c>
    </row>
    <row r="6959" ht="16.5" spans="1:6">
      <c r="A6959" s="2" t="s">
        <v>14359</v>
      </c>
      <c r="B6959" s="2" t="s">
        <v>14360</v>
      </c>
      <c r="C6959" s="2" t="s">
        <v>5778</v>
      </c>
      <c r="D6959" s="2" t="s">
        <v>5626</v>
      </c>
      <c r="E6959" s="2" t="s">
        <v>5627</v>
      </c>
      <c r="F6959" s="2" t="s">
        <v>5537</v>
      </c>
    </row>
    <row r="6960" ht="16.5" spans="1:6">
      <c r="A6960" s="2" t="s">
        <v>14361</v>
      </c>
      <c r="B6960" s="2" t="s">
        <v>14362</v>
      </c>
      <c r="C6960" s="2" t="s">
        <v>5778</v>
      </c>
      <c r="D6960" s="2" t="s">
        <v>5626</v>
      </c>
      <c r="E6960" s="2" t="s">
        <v>5627</v>
      </c>
      <c r="F6960" s="2" t="s">
        <v>5537</v>
      </c>
    </row>
    <row r="6961" ht="16.5" spans="1:6">
      <c r="A6961" s="2" t="s">
        <v>14363</v>
      </c>
      <c r="B6961" s="2" t="s">
        <v>14364</v>
      </c>
      <c r="C6961" s="2" t="s">
        <v>5778</v>
      </c>
      <c r="D6961" s="2" t="s">
        <v>5626</v>
      </c>
      <c r="E6961" s="2" t="s">
        <v>5627</v>
      </c>
      <c r="F6961" s="2" t="s">
        <v>5537</v>
      </c>
    </row>
    <row r="6962" ht="16.5" spans="1:6">
      <c r="A6962" s="2" t="s">
        <v>14365</v>
      </c>
      <c r="B6962" s="2" t="s">
        <v>14366</v>
      </c>
      <c r="C6962" s="2" t="s">
        <v>5778</v>
      </c>
      <c r="D6962" s="2" t="s">
        <v>5626</v>
      </c>
      <c r="E6962" s="2" t="s">
        <v>5627</v>
      </c>
      <c r="F6962" s="2" t="s">
        <v>5537</v>
      </c>
    </row>
    <row r="6963" ht="16.5" spans="1:6">
      <c r="A6963" s="2" t="s">
        <v>14367</v>
      </c>
      <c r="B6963" s="2" t="s">
        <v>14368</v>
      </c>
      <c r="C6963" s="2" t="s">
        <v>5778</v>
      </c>
      <c r="D6963" s="2" t="s">
        <v>5626</v>
      </c>
      <c r="E6963" s="2" t="s">
        <v>5627</v>
      </c>
      <c r="F6963" s="2" t="s">
        <v>5537</v>
      </c>
    </row>
    <row r="6964" ht="16.5" spans="1:6">
      <c r="A6964" s="2" t="s">
        <v>14369</v>
      </c>
      <c r="B6964" s="2" t="s">
        <v>14370</v>
      </c>
      <c r="C6964" s="2" t="s">
        <v>5778</v>
      </c>
      <c r="D6964" s="2" t="s">
        <v>5626</v>
      </c>
      <c r="E6964" s="2" t="s">
        <v>5627</v>
      </c>
      <c r="F6964" s="2" t="s">
        <v>5537</v>
      </c>
    </row>
    <row r="6965" ht="16.5" spans="1:6">
      <c r="A6965" s="2" t="s">
        <v>14371</v>
      </c>
      <c r="B6965" s="2" t="s">
        <v>6724</v>
      </c>
      <c r="C6965" s="2" t="s">
        <v>5778</v>
      </c>
      <c r="D6965" s="2" t="s">
        <v>5626</v>
      </c>
      <c r="E6965" s="2" t="s">
        <v>5627</v>
      </c>
      <c r="F6965" s="2" t="s">
        <v>5537</v>
      </c>
    </row>
    <row r="6966" ht="16.5" spans="1:6">
      <c r="A6966" s="2" t="s">
        <v>14372</v>
      </c>
      <c r="B6966" s="2" t="s">
        <v>14373</v>
      </c>
      <c r="C6966" s="2" t="s">
        <v>5778</v>
      </c>
      <c r="D6966" s="2" t="s">
        <v>5626</v>
      </c>
      <c r="E6966" s="2" t="s">
        <v>5627</v>
      </c>
      <c r="F6966" s="2" t="s">
        <v>5537</v>
      </c>
    </row>
    <row r="6967" ht="16.5" spans="1:6">
      <c r="A6967" s="2" t="s">
        <v>14374</v>
      </c>
      <c r="B6967" s="2" t="s">
        <v>14375</v>
      </c>
      <c r="C6967" s="2" t="s">
        <v>5778</v>
      </c>
      <c r="D6967" s="2" t="s">
        <v>5626</v>
      </c>
      <c r="E6967" s="2" t="s">
        <v>5627</v>
      </c>
      <c r="F6967" s="2" t="s">
        <v>5537</v>
      </c>
    </row>
    <row r="6968" ht="16.5" spans="1:6">
      <c r="A6968" s="2" t="s">
        <v>14376</v>
      </c>
      <c r="B6968" s="2" t="s">
        <v>6178</v>
      </c>
      <c r="C6968" s="2" t="s">
        <v>5778</v>
      </c>
      <c r="D6968" s="2" t="s">
        <v>5626</v>
      </c>
      <c r="E6968" s="2" t="s">
        <v>5627</v>
      </c>
      <c r="F6968" s="2" t="s">
        <v>5537</v>
      </c>
    </row>
    <row r="6969" ht="16.5" spans="1:6">
      <c r="A6969" s="2" t="s">
        <v>14377</v>
      </c>
      <c r="B6969" s="2" t="s">
        <v>14378</v>
      </c>
      <c r="C6969" s="2" t="s">
        <v>5778</v>
      </c>
      <c r="D6969" s="2" t="s">
        <v>5626</v>
      </c>
      <c r="E6969" s="2" t="s">
        <v>5627</v>
      </c>
      <c r="F6969" s="2" t="s">
        <v>5537</v>
      </c>
    </row>
    <row r="6970" ht="16.5" spans="1:6">
      <c r="A6970" s="2" t="s">
        <v>14379</v>
      </c>
      <c r="B6970" s="2" t="s">
        <v>6109</v>
      </c>
      <c r="C6970" s="2" t="s">
        <v>5778</v>
      </c>
      <c r="D6970" s="2" t="s">
        <v>5626</v>
      </c>
      <c r="E6970" s="2" t="s">
        <v>5627</v>
      </c>
      <c r="F6970" s="2" t="s">
        <v>5537</v>
      </c>
    </row>
    <row r="6971" ht="16.5" spans="1:6">
      <c r="A6971" s="2" t="s">
        <v>14380</v>
      </c>
      <c r="B6971" s="2" t="s">
        <v>14381</v>
      </c>
      <c r="C6971" s="2" t="s">
        <v>5778</v>
      </c>
      <c r="D6971" s="2" t="s">
        <v>5626</v>
      </c>
      <c r="E6971" s="2" t="s">
        <v>5627</v>
      </c>
      <c r="F6971" s="2" t="s">
        <v>5537</v>
      </c>
    </row>
    <row r="6972" ht="16.5" spans="1:6">
      <c r="A6972" s="2" t="s">
        <v>14382</v>
      </c>
      <c r="B6972" s="2" t="s">
        <v>14383</v>
      </c>
      <c r="C6972" s="2" t="s">
        <v>5778</v>
      </c>
      <c r="D6972" s="2" t="s">
        <v>5626</v>
      </c>
      <c r="E6972" s="2" t="s">
        <v>5627</v>
      </c>
      <c r="F6972" s="2" t="s">
        <v>5537</v>
      </c>
    </row>
    <row r="6973" ht="16.5" spans="1:6">
      <c r="A6973" s="2" t="s">
        <v>14384</v>
      </c>
      <c r="B6973" s="2" t="s">
        <v>14385</v>
      </c>
      <c r="C6973" s="2" t="s">
        <v>5778</v>
      </c>
      <c r="D6973" s="2" t="s">
        <v>5626</v>
      </c>
      <c r="E6973" s="2" t="s">
        <v>5627</v>
      </c>
      <c r="F6973" s="2" t="s">
        <v>5537</v>
      </c>
    </row>
    <row r="6974" ht="16.5" spans="1:6">
      <c r="A6974" s="2" t="s">
        <v>14386</v>
      </c>
      <c r="B6974" s="2" t="s">
        <v>14387</v>
      </c>
      <c r="C6974" s="2" t="s">
        <v>5778</v>
      </c>
      <c r="D6974" s="2" t="s">
        <v>5626</v>
      </c>
      <c r="E6974" s="2" t="s">
        <v>5627</v>
      </c>
      <c r="F6974" s="2" t="s">
        <v>5537</v>
      </c>
    </row>
    <row r="6975" ht="16.5" spans="1:6">
      <c r="A6975" s="2" t="s">
        <v>14388</v>
      </c>
      <c r="B6975" s="2" t="s">
        <v>14389</v>
      </c>
      <c r="C6975" s="2" t="s">
        <v>5778</v>
      </c>
      <c r="D6975" s="2" t="s">
        <v>5626</v>
      </c>
      <c r="E6975" s="2" t="s">
        <v>5627</v>
      </c>
      <c r="F6975" s="2" t="s">
        <v>5537</v>
      </c>
    </row>
    <row r="6976" ht="16.5" spans="1:6">
      <c r="A6976" s="2" t="s">
        <v>14390</v>
      </c>
      <c r="B6976" s="2" t="s">
        <v>14391</v>
      </c>
      <c r="C6976" s="2" t="s">
        <v>5778</v>
      </c>
      <c r="D6976" s="2" t="s">
        <v>5626</v>
      </c>
      <c r="E6976" s="2" t="s">
        <v>5627</v>
      </c>
      <c r="F6976" s="2" t="s">
        <v>5537</v>
      </c>
    </row>
    <row r="6977" ht="16.5" spans="1:6">
      <c r="A6977" s="2" t="s">
        <v>14392</v>
      </c>
      <c r="B6977" s="2" t="s">
        <v>14393</v>
      </c>
      <c r="C6977" s="2" t="s">
        <v>5778</v>
      </c>
      <c r="D6977" s="2" t="s">
        <v>5626</v>
      </c>
      <c r="E6977" s="2" t="s">
        <v>5627</v>
      </c>
      <c r="F6977" s="2" t="s">
        <v>5537</v>
      </c>
    </row>
    <row r="6978" ht="16.5" spans="1:6">
      <c r="A6978" s="2" t="s">
        <v>14394</v>
      </c>
      <c r="B6978" s="2" t="s">
        <v>13651</v>
      </c>
      <c r="C6978" s="2" t="s">
        <v>5778</v>
      </c>
      <c r="D6978" s="2" t="s">
        <v>5626</v>
      </c>
      <c r="E6978" s="2" t="s">
        <v>5627</v>
      </c>
      <c r="F6978" s="2" t="s">
        <v>5537</v>
      </c>
    </row>
    <row r="6979" ht="16.5" spans="1:6">
      <c r="A6979" s="2" t="s">
        <v>14395</v>
      </c>
      <c r="B6979" s="2" t="s">
        <v>14396</v>
      </c>
      <c r="C6979" s="2" t="s">
        <v>5778</v>
      </c>
      <c r="D6979" s="2" t="s">
        <v>5626</v>
      </c>
      <c r="E6979" s="2" t="s">
        <v>5627</v>
      </c>
      <c r="F6979" s="2" t="s">
        <v>5537</v>
      </c>
    </row>
    <row r="6980" ht="16.5" spans="1:6">
      <c r="A6980" s="2" t="s">
        <v>14397</v>
      </c>
      <c r="B6980" s="2" t="s">
        <v>14398</v>
      </c>
      <c r="C6980" s="2" t="s">
        <v>5778</v>
      </c>
      <c r="D6980" s="2" t="s">
        <v>5626</v>
      </c>
      <c r="E6980" s="2" t="s">
        <v>5627</v>
      </c>
      <c r="F6980" s="2" t="s">
        <v>5537</v>
      </c>
    </row>
    <row r="6981" ht="16.5" spans="1:6">
      <c r="A6981" s="2" t="s">
        <v>14399</v>
      </c>
      <c r="B6981" s="2" t="s">
        <v>7672</v>
      </c>
      <c r="C6981" s="2" t="s">
        <v>5778</v>
      </c>
      <c r="D6981" s="2" t="s">
        <v>5626</v>
      </c>
      <c r="E6981" s="2" t="s">
        <v>5627</v>
      </c>
      <c r="F6981" s="2" t="s">
        <v>5537</v>
      </c>
    </row>
    <row r="6982" ht="16.5" spans="1:6">
      <c r="A6982" s="2" t="s">
        <v>14400</v>
      </c>
      <c r="B6982" s="2" t="s">
        <v>14401</v>
      </c>
      <c r="C6982" s="2" t="s">
        <v>5778</v>
      </c>
      <c r="D6982" s="2" t="s">
        <v>5626</v>
      </c>
      <c r="E6982" s="2" t="s">
        <v>5627</v>
      </c>
      <c r="F6982" s="2" t="s">
        <v>5537</v>
      </c>
    </row>
    <row r="6983" ht="16.5" spans="1:6">
      <c r="A6983" s="2" t="s">
        <v>14402</v>
      </c>
      <c r="B6983" s="2" t="s">
        <v>14403</v>
      </c>
      <c r="C6983" s="2" t="s">
        <v>5778</v>
      </c>
      <c r="D6983" s="2" t="s">
        <v>5626</v>
      </c>
      <c r="E6983" s="2" t="s">
        <v>5627</v>
      </c>
      <c r="F6983" s="2" t="s">
        <v>5537</v>
      </c>
    </row>
    <row r="6984" ht="16.5" spans="1:6">
      <c r="A6984" s="2" t="s">
        <v>14404</v>
      </c>
      <c r="B6984" s="2" t="s">
        <v>14405</v>
      </c>
      <c r="C6984" s="2" t="s">
        <v>5778</v>
      </c>
      <c r="D6984" s="2" t="s">
        <v>5626</v>
      </c>
      <c r="E6984" s="2" t="s">
        <v>5627</v>
      </c>
      <c r="F6984" s="2" t="s">
        <v>5537</v>
      </c>
    </row>
    <row r="6985" ht="16.5" spans="1:6">
      <c r="A6985" s="2" t="s">
        <v>14406</v>
      </c>
      <c r="B6985" s="2" t="s">
        <v>14407</v>
      </c>
      <c r="C6985" s="2" t="s">
        <v>5778</v>
      </c>
      <c r="D6985" s="2" t="s">
        <v>5626</v>
      </c>
      <c r="E6985" s="2" t="s">
        <v>5627</v>
      </c>
      <c r="F6985" s="2" t="s">
        <v>5537</v>
      </c>
    </row>
    <row r="6986" ht="16.5" spans="1:6">
      <c r="A6986" s="2" t="s">
        <v>14408</v>
      </c>
      <c r="B6986" s="2" t="s">
        <v>11900</v>
      </c>
      <c r="C6986" s="2" t="s">
        <v>5778</v>
      </c>
      <c r="D6986" s="2" t="s">
        <v>5626</v>
      </c>
      <c r="E6986" s="2" t="s">
        <v>5627</v>
      </c>
      <c r="F6986" s="2" t="s">
        <v>5537</v>
      </c>
    </row>
    <row r="6987" ht="16.5" spans="1:6">
      <c r="A6987" s="2" t="s">
        <v>14409</v>
      </c>
      <c r="B6987" s="2" t="s">
        <v>14410</v>
      </c>
      <c r="C6987" s="2" t="s">
        <v>5778</v>
      </c>
      <c r="D6987" s="2" t="s">
        <v>5626</v>
      </c>
      <c r="E6987" s="2" t="s">
        <v>5627</v>
      </c>
      <c r="F6987" s="2" t="s">
        <v>5537</v>
      </c>
    </row>
    <row r="6988" ht="16.5" spans="1:6">
      <c r="A6988" s="2" t="s">
        <v>14411</v>
      </c>
      <c r="B6988" s="2" t="s">
        <v>14412</v>
      </c>
      <c r="C6988" s="2" t="s">
        <v>5778</v>
      </c>
      <c r="D6988" s="2" t="s">
        <v>5626</v>
      </c>
      <c r="E6988" s="2" t="s">
        <v>5627</v>
      </c>
      <c r="F6988" s="2" t="s">
        <v>5537</v>
      </c>
    </row>
    <row r="6989" ht="16.5" spans="1:6">
      <c r="A6989" s="2" t="s">
        <v>14413</v>
      </c>
      <c r="B6989" s="2" t="s">
        <v>14414</v>
      </c>
      <c r="C6989" s="2" t="s">
        <v>5778</v>
      </c>
      <c r="D6989" s="2" t="s">
        <v>5626</v>
      </c>
      <c r="E6989" s="2" t="s">
        <v>5627</v>
      </c>
      <c r="F6989" s="2" t="s">
        <v>5537</v>
      </c>
    </row>
    <row r="6990" ht="16.5" spans="1:6">
      <c r="A6990" s="2" t="s">
        <v>14415</v>
      </c>
      <c r="B6990" s="2" t="s">
        <v>14416</v>
      </c>
      <c r="C6990" s="2" t="s">
        <v>5778</v>
      </c>
      <c r="D6990" s="2" t="s">
        <v>5626</v>
      </c>
      <c r="E6990" s="2" t="s">
        <v>5627</v>
      </c>
      <c r="F6990" s="2" t="s">
        <v>5537</v>
      </c>
    </row>
    <row r="6991" ht="16.5" spans="1:6">
      <c r="A6991" s="2" t="s">
        <v>14417</v>
      </c>
      <c r="B6991" s="2" t="s">
        <v>6719</v>
      </c>
      <c r="C6991" s="2" t="s">
        <v>5778</v>
      </c>
      <c r="D6991" s="2" t="s">
        <v>5626</v>
      </c>
      <c r="E6991" s="2" t="s">
        <v>5627</v>
      </c>
      <c r="F6991" s="2" t="s">
        <v>5537</v>
      </c>
    </row>
    <row r="6992" ht="16.5" spans="1:6">
      <c r="A6992" s="2" t="s">
        <v>14418</v>
      </c>
      <c r="B6992" s="2" t="s">
        <v>14419</v>
      </c>
      <c r="C6992" s="2" t="s">
        <v>5778</v>
      </c>
      <c r="D6992" s="2" t="s">
        <v>5626</v>
      </c>
      <c r="E6992" s="2" t="s">
        <v>5627</v>
      </c>
      <c r="F6992" s="2" t="s">
        <v>5537</v>
      </c>
    </row>
    <row r="6993" ht="16.5" spans="1:6">
      <c r="A6993" s="2" t="s">
        <v>14420</v>
      </c>
      <c r="B6993" s="2" t="s">
        <v>14421</v>
      </c>
      <c r="C6993" s="2" t="s">
        <v>5778</v>
      </c>
      <c r="D6993" s="2" t="s">
        <v>5626</v>
      </c>
      <c r="E6993" s="2" t="s">
        <v>5627</v>
      </c>
      <c r="F6993" s="2" t="s">
        <v>5537</v>
      </c>
    </row>
    <row r="6994" ht="16.5" spans="1:6">
      <c r="A6994" s="2" t="s">
        <v>14422</v>
      </c>
      <c r="B6994" s="2" t="s">
        <v>14423</v>
      </c>
      <c r="C6994" s="2" t="s">
        <v>5778</v>
      </c>
      <c r="D6994" s="2" t="s">
        <v>5626</v>
      </c>
      <c r="E6994" s="2" t="s">
        <v>5627</v>
      </c>
      <c r="F6994" s="2" t="s">
        <v>5537</v>
      </c>
    </row>
    <row r="6995" ht="16.5" spans="1:6">
      <c r="A6995" s="2" t="s">
        <v>14424</v>
      </c>
      <c r="B6995" s="2" t="s">
        <v>14425</v>
      </c>
      <c r="C6995" s="2" t="s">
        <v>5778</v>
      </c>
      <c r="D6995" s="2" t="s">
        <v>5626</v>
      </c>
      <c r="E6995" s="2" t="s">
        <v>5627</v>
      </c>
      <c r="F6995" s="2" t="s">
        <v>5537</v>
      </c>
    </row>
    <row r="6996" ht="16.5" spans="1:6">
      <c r="A6996" s="2" t="s">
        <v>14426</v>
      </c>
      <c r="B6996" s="2" t="s">
        <v>14427</v>
      </c>
      <c r="C6996" s="2" t="s">
        <v>5778</v>
      </c>
      <c r="D6996" s="2" t="s">
        <v>5626</v>
      </c>
      <c r="E6996" s="2" t="s">
        <v>5627</v>
      </c>
      <c r="F6996" s="2" t="s">
        <v>5537</v>
      </c>
    </row>
    <row r="6997" ht="16.5" spans="1:6">
      <c r="A6997" s="2" t="s">
        <v>14428</v>
      </c>
      <c r="B6997" s="2" t="s">
        <v>14429</v>
      </c>
      <c r="C6997" s="2" t="s">
        <v>5778</v>
      </c>
      <c r="D6997" s="2" t="s">
        <v>5626</v>
      </c>
      <c r="E6997" s="2" t="s">
        <v>5627</v>
      </c>
      <c r="F6997" s="2" t="s">
        <v>5537</v>
      </c>
    </row>
    <row r="6998" ht="16.5" spans="1:6">
      <c r="A6998" s="2" t="s">
        <v>14430</v>
      </c>
      <c r="B6998" s="2" t="s">
        <v>14431</v>
      </c>
      <c r="C6998" s="2" t="s">
        <v>5778</v>
      </c>
      <c r="D6998" s="2" t="s">
        <v>5626</v>
      </c>
      <c r="E6998" s="2" t="s">
        <v>5627</v>
      </c>
      <c r="F6998" s="2" t="s">
        <v>5537</v>
      </c>
    </row>
    <row r="6999" ht="16.5" spans="1:6">
      <c r="A6999" s="2" t="s">
        <v>14432</v>
      </c>
      <c r="B6999" s="2" t="s">
        <v>14433</v>
      </c>
      <c r="C6999" s="2" t="s">
        <v>12953</v>
      </c>
      <c r="D6999" s="2" t="s">
        <v>5584</v>
      </c>
      <c r="E6999" s="2" t="s">
        <v>5585</v>
      </c>
      <c r="F6999" s="2" t="s">
        <v>5537</v>
      </c>
    </row>
    <row r="7000" ht="16.5" spans="1:6">
      <c r="A7000" s="2" t="s">
        <v>14434</v>
      </c>
      <c r="B7000" s="2" t="s">
        <v>14435</v>
      </c>
      <c r="C7000" s="2" t="s">
        <v>14436</v>
      </c>
      <c r="D7000" s="2" t="s">
        <v>5626</v>
      </c>
      <c r="E7000" s="2" t="s">
        <v>5627</v>
      </c>
      <c r="F7000" s="2" t="s">
        <v>5537</v>
      </c>
    </row>
    <row r="7001" ht="16.5" spans="1:6">
      <c r="A7001" s="2" t="s">
        <v>14437</v>
      </c>
      <c r="B7001" s="2" t="s">
        <v>14438</v>
      </c>
      <c r="C7001" s="2" t="s">
        <v>14436</v>
      </c>
      <c r="D7001" s="2" t="s">
        <v>5626</v>
      </c>
      <c r="E7001" s="2" t="s">
        <v>5627</v>
      </c>
      <c r="F7001" s="2" t="s">
        <v>5537</v>
      </c>
    </row>
    <row r="7002" ht="16.5" spans="1:6">
      <c r="A7002" s="2" t="s">
        <v>14439</v>
      </c>
      <c r="B7002" s="2" t="s">
        <v>14440</v>
      </c>
      <c r="C7002" s="2" t="s">
        <v>14436</v>
      </c>
      <c r="D7002" s="2" t="s">
        <v>5626</v>
      </c>
      <c r="E7002" s="2" t="s">
        <v>5627</v>
      </c>
      <c r="F7002" s="2" t="s">
        <v>5537</v>
      </c>
    </row>
    <row r="7003" ht="16.5" spans="1:6">
      <c r="A7003" s="2" t="s">
        <v>14441</v>
      </c>
      <c r="B7003" s="2" t="s">
        <v>10758</v>
      </c>
      <c r="C7003" s="2" t="s">
        <v>14436</v>
      </c>
      <c r="D7003" s="2" t="s">
        <v>5626</v>
      </c>
      <c r="E7003" s="2" t="s">
        <v>5627</v>
      </c>
      <c r="F7003" s="2" t="s">
        <v>5537</v>
      </c>
    </row>
    <row r="7004" ht="16.5" spans="1:6">
      <c r="A7004" s="2" t="s">
        <v>14442</v>
      </c>
      <c r="B7004" s="2" t="s">
        <v>14443</v>
      </c>
      <c r="C7004" s="2" t="s">
        <v>14436</v>
      </c>
      <c r="D7004" s="2" t="s">
        <v>5626</v>
      </c>
      <c r="E7004" s="2" t="s">
        <v>5627</v>
      </c>
      <c r="F7004" s="2" t="s">
        <v>5537</v>
      </c>
    </row>
    <row r="7005" ht="16.5" spans="1:6">
      <c r="A7005" s="2" t="s">
        <v>14444</v>
      </c>
      <c r="B7005" s="2" t="s">
        <v>14445</v>
      </c>
      <c r="C7005" s="2" t="s">
        <v>14436</v>
      </c>
      <c r="D7005" s="2" t="s">
        <v>5626</v>
      </c>
      <c r="E7005" s="2" t="s">
        <v>5627</v>
      </c>
      <c r="F7005" s="2" t="s">
        <v>5537</v>
      </c>
    </row>
    <row r="7006" ht="16.5" spans="1:6">
      <c r="A7006" s="2" t="s">
        <v>14446</v>
      </c>
      <c r="B7006" s="2" t="s">
        <v>14447</v>
      </c>
      <c r="C7006" s="2" t="s">
        <v>14436</v>
      </c>
      <c r="D7006" s="2" t="s">
        <v>5626</v>
      </c>
      <c r="E7006" s="2" t="s">
        <v>5627</v>
      </c>
      <c r="F7006" s="2" t="s">
        <v>5537</v>
      </c>
    </row>
    <row r="7007" ht="16.5" spans="1:6">
      <c r="A7007" s="2" t="s">
        <v>14448</v>
      </c>
      <c r="B7007" s="2" t="s">
        <v>14449</v>
      </c>
      <c r="C7007" s="2" t="s">
        <v>14436</v>
      </c>
      <c r="D7007" s="2" t="s">
        <v>5626</v>
      </c>
      <c r="E7007" s="2" t="s">
        <v>5627</v>
      </c>
      <c r="F7007" s="2" t="s">
        <v>5537</v>
      </c>
    </row>
    <row r="7008" ht="16.5" spans="1:6">
      <c r="A7008" s="2" t="s">
        <v>14450</v>
      </c>
      <c r="B7008" s="2" t="s">
        <v>14451</v>
      </c>
      <c r="C7008" s="2" t="s">
        <v>14436</v>
      </c>
      <c r="D7008" s="2" t="s">
        <v>5626</v>
      </c>
      <c r="E7008" s="2" t="s">
        <v>5627</v>
      </c>
      <c r="F7008" s="2" t="s">
        <v>5537</v>
      </c>
    </row>
    <row r="7009" ht="16.5" spans="1:6">
      <c r="A7009" s="2" t="s">
        <v>14452</v>
      </c>
      <c r="B7009" s="2" t="s">
        <v>14453</v>
      </c>
      <c r="C7009" s="2" t="s">
        <v>14436</v>
      </c>
      <c r="D7009" s="2" t="s">
        <v>5626</v>
      </c>
      <c r="E7009" s="2" t="s">
        <v>5627</v>
      </c>
      <c r="F7009" s="2" t="s">
        <v>5537</v>
      </c>
    </row>
    <row r="7010" ht="16.5" spans="1:6">
      <c r="A7010" s="2" t="s">
        <v>14454</v>
      </c>
      <c r="B7010" s="2" t="s">
        <v>14455</v>
      </c>
      <c r="C7010" s="2" t="s">
        <v>14436</v>
      </c>
      <c r="D7010" s="2" t="s">
        <v>5626</v>
      </c>
      <c r="E7010" s="2" t="s">
        <v>5627</v>
      </c>
      <c r="F7010" s="2" t="s">
        <v>5537</v>
      </c>
    </row>
    <row r="7011" ht="16.5" spans="1:6">
      <c r="A7011" s="2" t="s">
        <v>14456</v>
      </c>
      <c r="B7011" s="2" t="s">
        <v>14457</v>
      </c>
      <c r="C7011" s="2" t="s">
        <v>14436</v>
      </c>
      <c r="D7011" s="2" t="s">
        <v>5626</v>
      </c>
      <c r="E7011" s="2" t="s">
        <v>5627</v>
      </c>
      <c r="F7011" s="2" t="s">
        <v>5537</v>
      </c>
    </row>
    <row r="7012" ht="16.5" spans="1:6">
      <c r="A7012" s="2" t="s">
        <v>14458</v>
      </c>
      <c r="B7012" s="2" t="s">
        <v>14459</v>
      </c>
      <c r="C7012" s="2" t="s">
        <v>14436</v>
      </c>
      <c r="D7012" s="2" t="s">
        <v>5626</v>
      </c>
      <c r="E7012" s="2" t="s">
        <v>5627</v>
      </c>
      <c r="F7012" s="2" t="s">
        <v>5537</v>
      </c>
    </row>
    <row r="7013" ht="16.5" spans="1:6">
      <c r="A7013" s="2" t="s">
        <v>14460</v>
      </c>
      <c r="B7013" s="2" t="s">
        <v>14461</v>
      </c>
      <c r="C7013" s="2" t="s">
        <v>14436</v>
      </c>
      <c r="D7013" s="2" t="s">
        <v>5626</v>
      </c>
      <c r="E7013" s="2" t="s">
        <v>5627</v>
      </c>
      <c r="F7013" s="2" t="s">
        <v>5537</v>
      </c>
    </row>
    <row r="7014" ht="16.5" spans="1:6">
      <c r="A7014" s="2" t="s">
        <v>14462</v>
      </c>
      <c r="B7014" s="2" t="s">
        <v>7008</v>
      </c>
      <c r="C7014" s="2" t="s">
        <v>14436</v>
      </c>
      <c r="D7014" s="2" t="s">
        <v>5626</v>
      </c>
      <c r="E7014" s="2" t="s">
        <v>5627</v>
      </c>
      <c r="F7014" s="2" t="s">
        <v>5537</v>
      </c>
    </row>
    <row r="7015" ht="16.5" spans="1:6">
      <c r="A7015" s="2" t="s">
        <v>14463</v>
      </c>
      <c r="B7015" s="2" t="s">
        <v>14464</v>
      </c>
      <c r="C7015" s="2" t="s">
        <v>14436</v>
      </c>
      <c r="D7015" s="2" t="s">
        <v>5626</v>
      </c>
      <c r="E7015" s="2" t="s">
        <v>5627</v>
      </c>
      <c r="F7015" s="2" t="s">
        <v>5537</v>
      </c>
    </row>
    <row r="7016" ht="16.5" spans="1:6">
      <c r="A7016" s="2" t="s">
        <v>14465</v>
      </c>
      <c r="B7016" s="2" t="s">
        <v>14466</v>
      </c>
      <c r="C7016" s="2" t="s">
        <v>14436</v>
      </c>
      <c r="D7016" s="2" t="s">
        <v>5626</v>
      </c>
      <c r="E7016" s="2" t="s">
        <v>5627</v>
      </c>
      <c r="F7016" s="2" t="s">
        <v>5537</v>
      </c>
    </row>
    <row r="7017" ht="16.5" spans="1:6">
      <c r="A7017" s="2" t="s">
        <v>14467</v>
      </c>
      <c r="B7017" s="2" t="s">
        <v>14468</v>
      </c>
      <c r="C7017" s="2" t="s">
        <v>14436</v>
      </c>
      <c r="D7017" s="2" t="s">
        <v>5626</v>
      </c>
      <c r="E7017" s="2" t="s">
        <v>5627</v>
      </c>
      <c r="F7017" s="2" t="s">
        <v>5537</v>
      </c>
    </row>
    <row r="7018" ht="16.5" spans="1:6">
      <c r="A7018" s="2" t="s">
        <v>14469</v>
      </c>
      <c r="B7018" s="2" t="s">
        <v>14470</v>
      </c>
      <c r="C7018" s="2" t="s">
        <v>14436</v>
      </c>
      <c r="D7018" s="2" t="s">
        <v>5626</v>
      </c>
      <c r="E7018" s="2" t="s">
        <v>5627</v>
      </c>
      <c r="F7018" s="2" t="s">
        <v>5537</v>
      </c>
    </row>
    <row r="7019" ht="16.5" spans="1:6">
      <c r="A7019" s="2" t="s">
        <v>14471</v>
      </c>
      <c r="B7019" s="2" t="s">
        <v>14472</v>
      </c>
      <c r="C7019" s="2" t="s">
        <v>14436</v>
      </c>
      <c r="D7019" s="2" t="s">
        <v>5626</v>
      </c>
      <c r="E7019" s="2" t="s">
        <v>5627</v>
      </c>
      <c r="F7019" s="2" t="s">
        <v>5537</v>
      </c>
    </row>
    <row r="7020" ht="16.5" spans="1:6">
      <c r="A7020" s="2" t="s">
        <v>14473</v>
      </c>
      <c r="B7020" s="2" t="s">
        <v>14474</v>
      </c>
      <c r="C7020" s="2" t="s">
        <v>14436</v>
      </c>
      <c r="D7020" s="2" t="s">
        <v>5626</v>
      </c>
      <c r="E7020" s="2" t="s">
        <v>5627</v>
      </c>
      <c r="F7020" s="2" t="s">
        <v>5537</v>
      </c>
    </row>
    <row r="7021" ht="16.5" spans="1:6">
      <c r="A7021" s="2" t="s">
        <v>14475</v>
      </c>
      <c r="B7021" s="2" t="s">
        <v>14476</v>
      </c>
      <c r="C7021" s="2" t="s">
        <v>14436</v>
      </c>
      <c r="D7021" s="2" t="s">
        <v>5626</v>
      </c>
      <c r="E7021" s="2" t="s">
        <v>5627</v>
      </c>
      <c r="F7021" s="2" t="s">
        <v>5537</v>
      </c>
    </row>
    <row r="7022" ht="16.5" spans="1:6">
      <c r="A7022" s="2" t="s">
        <v>14477</v>
      </c>
      <c r="B7022" s="2" t="s">
        <v>14478</v>
      </c>
      <c r="C7022" s="2" t="s">
        <v>14436</v>
      </c>
      <c r="D7022" s="2" t="s">
        <v>5626</v>
      </c>
      <c r="E7022" s="2" t="s">
        <v>5627</v>
      </c>
      <c r="F7022" s="2" t="s">
        <v>5537</v>
      </c>
    </row>
    <row r="7023" ht="16.5" spans="1:6">
      <c r="A7023" s="2" t="s">
        <v>14479</v>
      </c>
      <c r="B7023" s="2" t="s">
        <v>14480</v>
      </c>
      <c r="C7023" s="2" t="s">
        <v>14436</v>
      </c>
      <c r="D7023" s="2" t="s">
        <v>5626</v>
      </c>
      <c r="E7023" s="2" t="s">
        <v>5627</v>
      </c>
      <c r="F7023" s="2" t="s">
        <v>5537</v>
      </c>
    </row>
    <row r="7024" ht="16.5" spans="1:6">
      <c r="A7024" s="2" t="s">
        <v>14481</v>
      </c>
      <c r="B7024" s="2" t="s">
        <v>7653</v>
      </c>
      <c r="C7024" s="2" t="s">
        <v>14436</v>
      </c>
      <c r="D7024" s="2" t="s">
        <v>5626</v>
      </c>
      <c r="E7024" s="2" t="s">
        <v>5627</v>
      </c>
      <c r="F7024" s="2" t="s">
        <v>5537</v>
      </c>
    </row>
    <row r="7025" ht="16.5" spans="1:6">
      <c r="A7025" s="2" t="s">
        <v>14482</v>
      </c>
      <c r="B7025" s="2" t="s">
        <v>14483</v>
      </c>
      <c r="C7025" s="2" t="s">
        <v>14436</v>
      </c>
      <c r="D7025" s="2" t="s">
        <v>5626</v>
      </c>
      <c r="E7025" s="2" t="s">
        <v>5627</v>
      </c>
      <c r="F7025" s="2" t="s">
        <v>5537</v>
      </c>
    </row>
    <row r="7026" ht="16.5" spans="1:6">
      <c r="A7026" s="2" t="s">
        <v>14484</v>
      </c>
      <c r="B7026" s="2" t="s">
        <v>14485</v>
      </c>
      <c r="C7026" s="2" t="s">
        <v>14436</v>
      </c>
      <c r="D7026" s="2" t="s">
        <v>5626</v>
      </c>
      <c r="E7026" s="2" t="s">
        <v>5627</v>
      </c>
      <c r="F7026" s="2" t="s">
        <v>5537</v>
      </c>
    </row>
    <row r="7027" ht="16.5" spans="1:6">
      <c r="A7027" s="2" t="s">
        <v>14486</v>
      </c>
      <c r="B7027" s="2" t="s">
        <v>14487</v>
      </c>
      <c r="C7027" s="2" t="s">
        <v>14436</v>
      </c>
      <c r="D7027" s="2" t="s">
        <v>5626</v>
      </c>
      <c r="E7027" s="2" t="s">
        <v>5627</v>
      </c>
      <c r="F7027" s="2" t="s">
        <v>5537</v>
      </c>
    </row>
    <row r="7028" ht="16.5" spans="1:6">
      <c r="A7028" s="2" t="s">
        <v>14488</v>
      </c>
      <c r="B7028" s="2" t="s">
        <v>14489</v>
      </c>
      <c r="C7028" s="2" t="s">
        <v>14436</v>
      </c>
      <c r="D7028" s="2" t="s">
        <v>5626</v>
      </c>
      <c r="E7028" s="2" t="s">
        <v>5627</v>
      </c>
      <c r="F7028" s="2" t="s">
        <v>5537</v>
      </c>
    </row>
    <row r="7029" ht="16.5" spans="1:6">
      <c r="A7029" s="2" t="s">
        <v>14490</v>
      </c>
      <c r="B7029" s="2" t="s">
        <v>14491</v>
      </c>
      <c r="C7029" s="2" t="s">
        <v>14436</v>
      </c>
      <c r="D7029" s="2" t="s">
        <v>5626</v>
      </c>
      <c r="E7029" s="2" t="s">
        <v>5627</v>
      </c>
      <c r="F7029" s="2" t="s">
        <v>5537</v>
      </c>
    </row>
    <row r="7030" ht="16.5" spans="1:6">
      <c r="A7030" s="2" t="s">
        <v>14492</v>
      </c>
      <c r="B7030" s="2" t="s">
        <v>14493</v>
      </c>
      <c r="C7030" s="2" t="s">
        <v>14436</v>
      </c>
      <c r="D7030" s="2" t="s">
        <v>5626</v>
      </c>
      <c r="E7030" s="2" t="s">
        <v>5627</v>
      </c>
      <c r="F7030" s="2" t="s">
        <v>5537</v>
      </c>
    </row>
    <row r="7031" ht="16.5" spans="1:6">
      <c r="A7031" s="2" t="s">
        <v>14494</v>
      </c>
      <c r="B7031" s="2" t="s">
        <v>8592</v>
      </c>
      <c r="C7031" s="2" t="s">
        <v>14436</v>
      </c>
      <c r="D7031" s="2" t="s">
        <v>5626</v>
      </c>
      <c r="E7031" s="2" t="s">
        <v>5627</v>
      </c>
      <c r="F7031" s="2" t="s">
        <v>5537</v>
      </c>
    </row>
    <row r="7032" ht="16.5" spans="1:6">
      <c r="A7032" s="2" t="s">
        <v>14495</v>
      </c>
      <c r="B7032" s="2" t="s">
        <v>14496</v>
      </c>
      <c r="C7032" s="2" t="s">
        <v>14436</v>
      </c>
      <c r="D7032" s="2" t="s">
        <v>5626</v>
      </c>
      <c r="E7032" s="2" t="s">
        <v>5627</v>
      </c>
      <c r="F7032" s="2" t="s">
        <v>5537</v>
      </c>
    </row>
    <row r="7033" ht="16.5" spans="1:6">
      <c r="A7033" s="2" t="s">
        <v>14497</v>
      </c>
      <c r="B7033" s="2" t="s">
        <v>14498</v>
      </c>
      <c r="C7033" s="2" t="s">
        <v>14436</v>
      </c>
      <c r="D7033" s="2" t="s">
        <v>5626</v>
      </c>
      <c r="E7033" s="2" t="s">
        <v>5627</v>
      </c>
      <c r="F7033" s="2" t="s">
        <v>5537</v>
      </c>
    </row>
    <row r="7034" ht="16.5" spans="1:6">
      <c r="A7034" s="2" t="s">
        <v>14499</v>
      </c>
      <c r="B7034" s="2" t="s">
        <v>14500</v>
      </c>
      <c r="C7034" s="2" t="s">
        <v>14436</v>
      </c>
      <c r="D7034" s="2" t="s">
        <v>5626</v>
      </c>
      <c r="E7034" s="2" t="s">
        <v>5627</v>
      </c>
      <c r="F7034" s="2" t="s">
        <v>5537</v>
      </c>
    </row>
    <row r="7035" ht="16.5" spans="1:6">
      <c r="A7035" s="2" t="s">
        <v>14501</v>
      </c>
      <c r="B7035" s="2" t="s">
        <v>14502</v>
      </c>
      <c r="C7035" s="2" t="s">
        <v>14436</v>
      </c>
      <c r="D7035" s="2" t="s">
        <v>5626</v>
      </c>
      <c r="E7035" s="2" t="s">
        <v>5627</v>
      </c>
      <c r="F7035" s="2" t="s">
        <v>5537</v>
      </c>
    </row>
    <row r="7036" ht="16.5" spans="1:6">
      <c r="A7036" s="2" t="s">
        <v>14503</v>
      </c>
      <c r="B7036" s="2" t="s">
        <v>14504</v>
      </c>
      <c r="C7036" s="2" t="s">
        <v>14436</v>
      </c>
      <c r="D7036" s="2" t="s">
        <v>5626</v>
      </c>
      <c r="E7036" s="2" t="s">
        <v>5627</v>
      </c>
      <c r="F7036" s="2" t="s">
        <v>5537</v>
      </c>
    </row>
    <row r="7037" ht="16.5" spans="1:6">
      <c r="A7037" s="2" t="s">
        <v>14505</v>
      </c>
      <c r="B7037" s="2" t="s">
        <v>14506</v>
      </c>
      <c r="C7037" s="2" t="s">
        <v>14436</v>
      </c>
      <c r="D7037" s="2" t="s">
        <v>5626</v>
      </c>
      <c r="E7037" s="2" t="s">
        <v>5627</v>
      </c>
      <c r="F7037" s="2" t="s">
        <v>5537</v>
      </c>
    </row>
    <row r="7038" ht="16.5" spans="1:6">
      <c r="A7038" s="2" t="s">
        <v>14507</v>
      </c>
      <c r="B7038" s="2" t="s">
        <v>14508</v>
      </c>
      <c r="C7038" s="2" t="s">
        <v>14436</v>
      </c>
      <c r="D7038" s="2" t="s">
        <v>5626</v>
      </c>
      <c r="E7038" s="2" t="s">
        <v>5627</v>
      </c>
      <c r="F7038" s="2" t="s">
        <v>5537</v>
      </c>
    </row>
    <row r="7039" ht="16.5" spans="1:6">
      <c r="A7039" s="2" t="s">
        <v>14509</v>
      </c>
      <c r="B7039" s="2" t="s">
        <v>14510</v>
      </c>
      <c r="C7039" s="2" t="s">
        <v>14511</v>
      </c>
      <c r="D7039" s="2" t="s">
        <v>5626</v>
      </c>
      <c r="E7039" s="2" t="s">
        <v>5627</v>
      </c>
      <c r="F7039" s="2" t="s">
        <v>5537</v>
      </c>
    </row>
    <row r="7040" ht="16.5" spans="1:6">
      <c r="A7040" s="2" t="s">
        <v>14512</v>
      </c>
      <c r="B7040" s="2" t="s">
        <v>8279</v>
      </c>
      <c r="C7040" s="2" t="s">
        <v>14511</v>
      </c>
      <c r="D7040" s="2" t="s">
        <v>5626</v>
      </c>
      <c r="E7040" s="2" t="s">
        <v>5627</v>
      </c>
      <c r="F7040" s="2" t="s">
        <v>5537</v>
      </c>
    </row>
    <row r="7041" ht="16.5" spans="1:6">
      <c r="A7041" s="2" t="s">
        <v>14513</v>
      </c>
      <c r="B7041" s="2" t="s">
        <v>7171</v>
      </c>
      <c r="C7041" s="2" t="s">
        <v>14511</v>
      </c>
      <c r="D7041" s="2" t="s">
        <v>5626</v>
      </c>
      <c r="E7041" s="2" t="s">
        <v>5627</v>
      </c>
      <c r="F7041" s="2" t="s">
        <v>5537</v>
      </c>
    </row>
    <row r="7042" ht="16.5" spans="1:6">
      <c r="A7042" s="2" t="s">
        <v>14514</v>
      </c>
      <c r="B7042" s="2" t="s">
        <v>14515</v>
      </c>
      <c r="C7042" s="2" t="s">
        <v>14511</v>
      </c>
      <c r="D7042" s="2" t="s">
        <v>5626</v>
      </c>
      <c r="E7042" s="2" t="s">
        <v>5627</v>
      </c>
      <c r="F7042" s="2" t="s">
        <v>5537</v>
      </c>
    </row>
    <row r="7043" ht="16.5" spans="1:6">
      <c r="A7043" s="2" t="s">
        <v>14516</v>
      </c>
      <c r="B7043" s="2" t="s">
        <v>14517</v>
      </c>
      <c r="C7043" s="2" t="s">
        <v>14511</v>
      </c>
      <c r="D7043" s="2" t="s">
        <v>5626</v>
      </c>
      <c r="E7043" s="2" t="s">
        <v>5627</v>
      </c>
      <c r="F7043" s="2" t="s">
        <v>5537</v>
      </c>
    </row>
    <row r="7044" ht="16.5" spans="1:6">
      <c r="A7044" s="2" t="s">
        <v>14518</v>
      </c>
      <c r="B7044" s="2" t="s">
        <v>14519</v>
      </c>
      <c r="C7044" s="2" t="s">
        <v>14511</v>
      </c>
      <c r="D7044" s="2" t="s">
        <v>5626</v>
      </c>
      <c r="E7044" s="2" t="s">
        <v>5627</v>
      </c>
      <c r="F7044" s="2" t="s">
        <v>5537</v>
      </c>
    </row>
    <row r="7045" ht="16.5" spans="1:6">
      <c r="A7045" s="2" t="s">
        <v>14520</v>
      </c>
      <c r="B7045" s="2" t="s">
        <v>14521</v>
      </c>
      <c r="C7045" s="2" t="s">
        <v>14511</v>
      </c>
      <c r="D7045" s="2" t="s">
        <v>5626</v>
      </c>
      <c r="E7045" s="2" t="s">
        <v>5627</v>
      </c>
      <c r="F7045" s="2" t="s">
        <v>5537</v>
      </c>
    </row>
    <row r="7046" ht="16.5" spans="1:6">
      <c r="A7046" s="2" t="s">
        <v>14522</v>
      </c>
      <c r="B7046" s="2" t="s">
        <v>14523</v>
      </c>
      <c r="C7046" s="2" t="s">
        <v>14511</v>
      </c>
      <c r="D7046" s="2" t="s">
        <v>5626</v>
      </c>
      <c r="E7046" s="2" t="s">
        <v>5627</v>
      </c>
      <c r="F7046" s="2" t="s">
        <v>5537</v>
      </c>
    </row>
    <row r="7047" ht="16.5" spans="1:6">
      <c r="A7047" s="2" t="s">
        <v>14524</v>
      </c>
      <c r="B7047" s="2" t="s">
        <v>14525</v>
      </c>
      <c r="C7047" s="2" t="s">
        <v>14511</v>
      </c>
      <c r="D7047" s="2" t="s">
        <v>5626</v>
      </c>
      <c r="E7047" s="2" t="s">
        <v>5627</v>
      </c>
      <c r="F7047" s="2" t="s">
        <v>5537</v>
      </c>
    </row>
    <row r="7048" ht="16.5" spans="1:6">
      <c r="A7048" s="2" t="s">
        <v>14526</v>
      </c>
      <c r="B7048" s="2" t="s">
        <v>14527</v>
      </c>
      <c r="C7048" s="2" t="s">
        <v>14511</v>
      </c>
      <c r="D7048" s="2" t="s">
        <v>5626</v>
      </c>
      <c r="E7048" s="2" t="s">
        <v>5627</v>
      </c>
      <c r="F7048" s="2" t="s">
        <v>5537</v>
      </c>
    </row>
    <row r="7049" ht="16.5" spans="1:6">
      <c r="A7049" s="2" t="s">
        <v>14528</v>
      </c>
      <c r="B7049" s="2" t="s">
        <v>14529</v>
      </c>
      <c r="C7049" s="2" t="s">
        <v>14511</v>
      </c>
      <c r="D7049" s="2" t="s">
        <v>5626</v>
      </c>
      <c r="E7049" s="2" t="s">
        <v>5627</v>
      </c>
      <c r="F7049" s="2" t="s">
        <v>5537</v>
      </c>
    </row>
    <row r="7050" ht="16.5" spans="1:6">
      <c r="A7050" s="2" t="s">
        <v>14530</v>
      </c>
      <c r="B7050" s="2" t="s">
        <v>14531</v>
      </c>
      <c r="C7050" s="2" t="s">
        <v>14511</v>
      </c>
      <c r="D7050" s="2" t="s">
        <v>5626</v>
      </c>
      <c r="E7050" s="2" t="s">
        <v>5627</v>
      </c>
      <c r="F7050" s="2" t="s">
        <v>5537</v>
      </c>
    </row>
    <row r="7051" ht="16.5" spans="1:6">
      <c r="A7051" s="2" t="s">
        <v>14532</v>
      </c>
      <c r="B7051" s="2" t="s">
        <v>14533</v>
      </c>
      <c r="C7051" s="2" t="s">
        <v>14511</v>
      </c>
      <c r="D7051" s="2" t="s">
        <v>5626</v>
      </c>
      <c r="E7051" s="2" t="s">
        <v>5627</v>
      </c>
      <c r="F7051" s="2" t="s">
        <v>5537</v>
      </c>
    </row>
    <row r="7052" ht="16.5" spans="1:6">
      <c r="A7052" s="2" t="s">
        <v>14534</v>
      </c>
      <c r="B7052" s="2" t="s">
        <v>14535</v>
      </c>
      <c r="C7052" s="2" t="s">
        <v>14511</v>
      </c>
      <c r="D7052" s="2" t="s">
        <v>5626</v>
      </c>
      <c r="E7052" s="2" t="s">
        <v>5627</v>
      </c>
      <c r="F7052" s="2" t="s">
        <v>5537</v>
      </c>
    </row>
    <row r="7053" ht="16.5" spans="1:6">
      <c r="A7053" s="2" t="s">
        <v>14536</v>
      </c>
      <c r="B7053" s="2" t="s">
        <v>14537</v>
      </c>
      <c r="C7053" s="2" t="s">
        <v>14511</v>
      </c>
      <c r="D7053" s="2" t="s">
        <v>5626</v>
      </c>
      <c r="E7053" s="2" t="s">
        <v>5627</v>
      </c>
      <c r="F7053" s="2" t="s">
        <v>5537</v>
      </c>
    </row>
    <row r="7054" ht="16.5" spans="1:6">
      <c r="A7054" s="2" t="s">
        <v>14538</v>
      </c>
      <c r="B7054" s="2" t="s">
        <v>14539</v>
      </c>
      <c r="C7054" s="2" t="s">
        <v>14511</v>
      </c>
      <c r="D7054" s="2" t="s">
        <v>5626</v>
      </c>
      <c r="E7054" s="2" t="s">
        <v>5627</v>
      </c>
      <c r="F7054" s="2" t="s">
        <v>5537</v>
      </c>
    </row>
    <row r="7055" ht="16.5" spans="1:6">
      <c r="A7055" s="2" t="s">
        <v>14540</v>
      </c>
      <c r="B7055" s="2" t="s">
        <v>14541</v>
      </c>
      <c r="C7055" s="2" t="s">
        <v>14511</v>
      </c>
      <c r="D7055" s="2" t="s">
        <v>5626</v>
      </c>
      <c r="E7055" s="2" t="s">
        <v>5627</v>
      </c>
      <c r="F7055" s="2" t="s">
        <v>5537</v>
      </c>
    </row>
    <row r="7056" ht="16.5" spans="1:6">
      <c r="A7056" s="2" t="s">
        <v>14542</v>
      </c>
      <c r="B7056" s="2" t="s">
        <v>14543</v>
      </c>
      <c r="C7056" s="2" t="s">
        <v>14511</v>
      </c>
      <c r="D7056" s="2" t="s">
        <v>5626</v>
      </c>
      <c r="E7056" s="2" t="s">
        <v>5627</v>
      </c>
      <c r="F7056" s="2" t="s">
        <v>5537</v>
      </c>
    </row>
    <row r="7057" ht="16.5" spans="1:6">
      <c r="A7057" s="2" t="s">
        <v>14544</v>
      </c>
      <c r="B7057" s="2" t="s">
        <v>14545</v>
      </c>
      <c r="C7057" s="2" t="s">
        <v>14511</v>
      </c>
      <c r="D7057" s="2" t="s">
        <v>5626</v>
      </c>
      <c r="E7057" s="2" t="s">
        <v>5627</v>
      </c>
      <c r="F7057" s="2" t="s">
        <v>5537</v>
      </c>
    </row>
    <row r="7058" ht="16.5" spans="1:6">
      <c r="A7058" s="2" t="s">
        <v>14546</v>
      </c>
      <c r="B7058" s="2" t="s">
        <v>14547</v>
      </c>
      <c r="C7058" s="2" t="s">
        <v>14511</v>
      </c>
      <c r="D7058" s="2" t="s">
        <v>5626</v>
      </c>
      <c r="E7058" s="2" t="s">
        <v>5627</v>
      </c>
      <c r="F7058" s="2" t="s">
        <v>5537</v>
      </c>
    </row>
    <row r="7059" ht="16.5" spans="1:6">
      <c r="A7059" s="2" t="s">
        <v>14548</v>
      </c>
      <c r="B7059" s="2" t="s">
        <v>14549</v>
      </c>
      <c r="C7059" s="2" t="s">
        <v>14511</v>
      </c>
      <c r="D7059" s="2" t="s">
        <v>5626</v>
      </c>
      <c r="E7059" s="2" t="s">
        <v>5627</v>
      </c>
      <c r="F7059" s="2" t="s">
        <v>5537</v>
      </c>
    </row>
    <row r="7060" ht="16.5" spans="1:6">
      <c r="A7060" s="2" t="s">
        <v>14550</v>
      </c>
      <c r="B7060" s="2" t="s">
        <v>14551</v>
      </c>
      <c r="C7060" s="2" t="s">
        <v>14511</v>
      </c>
      <c r="D7060" s="2" t="s">
        <v>5626</v>
      </c>
      <c r="E7060" s="2" t="s">
        <v>5627</v>
      </c>
      <c r="F7060" s="2" t="s">
        <v>5537</v>
      </c>
    </row>
    <row r="7061" ht="16.5" spans="1:6">
      <c r="A7061" s="2" t="s">
        <v>14552</v>
      </c>
      <c r="B7061" s="2" t="s">
        <v>14553</v>
      </c>
      <c r="C7061" s="2" t="s">
        <v>14511</v>
      </c>
      <c r="D7061" s="2" t="s">
        <v>5626</v>
      </c>
      <c r="E7061" s="2" t="s">
        <v>5627</v>
      </c>
      <c r="F7061" s="2" t="s">
        <v>5537</v>
      </c>
    </row>
    <row r="7062" ht="16.5" spans="1:6">
      <c r="A7062" s="2" t="s">
        <v>14554</v>
      </c>
      <c r="B7062" s="2" t="s">
        <v>14555</v>
      </c>
      <c r="C7062" s="2" t="s">
        <v>14511</v>
      </c>
      <c r="D7062" s="2" t="s">
        <v>5626</v>
      </c>
      <c r="E7062" s="2" t="s">
        <v>5627</v>
      </c>
      <c r="F7062" s="2" t="s">
        <v>5537</v>
      </c>
    </row>
    <row r="7063" ht="16.5" spans="1:6">
      <c r="A7063" s="2" t="s">
        <v>14556</v>
      </c>
      <c r="B7063" s="2" t="s">
        <v>14557</v>
      </c>
      <c r="C7063" s="2" t="s">
        <v>14511</v>
      </c>
      <c r="D7063" s="2" t="s">
        <v>5626</v>
      </c>
      <c r="E7063" s="2" t="s">
        <v>5627</v>
      </c>
      <c r="F7063" s="2" t="s">
        <v>5537</v>
      </c>
    </row>
    <row r="7064" ht="16.5" spans="1:6">
      <c r="A7064" s="2" t="s">
        <v>14558</v>
      </c>
      <c r="B7064" s="2" t="s">
        <v>14559</v>
      </c>
      <c r="C7064" s="2" t="s">
        <v>14511</v>
      </c>
      <c r="D7064" s="2" t="s">
        <v>5626</v>
      </c>
      <c r="E7064" s="2" t="s">
        <v>5627</v>
      </c>
      <c r="F7064" s="2" t="s">
        <v>5537</v>
      </c>
    </row>
    <row r="7065" ht="16.5" spans="1:6">
      <c r="A7065" s="2" t="s">
        <v>14560</v>
      </c>
      <c r="B7065" s="2" t="s">
        <v>14561</v>
      </c>
      <c r="C7065" s="2" t="s">
        <v>14511</v>
      </c>
      <c r="D7065" s="2" t="s">
        <v>5626</v>
      </c>
      <c r="E7065" s="2" t="s">
        <v>5627</v>
      </c>
      <c r="F7065" s="2" t="s">
        <v>5537</v>
      </c>
    </row>
    <row r="7066" ht="16.5" spans="1:6">
      <c r="A7066" s="2" t="s">
        <v>14562</v>
      </c>
      <c r="B7066" s="2" t="s">
        <v>14563</v>
      </c>
      <c r="C7066" s="2" t="s">
        <v>14511</v>
      </c>
      <c r="D7066" s="2" t="s">
        <v>5626</v>
      </c>
      <c r="E7066" s="2" t="s">
        <v>5627</v>
      </c>
      <c r="F7066" s="2" t="s">
        <v>5537</v>
      </c>
    </row>
    <row r="7067" ht="16.5" spans="1:6">
      <c r="A7067" s="2" t="s">
        <v>14564</v>
      </c>
      <c r="B7067" s="2" t="s">
        <v>14565</v>
      </c>
      <c r="C7067" s="2" t="s">
        <v>14511</v>
      </c>
      <c r="D7067" s="2" t="s">
        <v>5626</v>
      </c>
      <c r="E7067" s="2" t="s">
        <v>5627</v>
      </c>
      <c r="F7067" s="2" t="s">
        <v>5537</v>
      </c>
    </row>
    <row r="7068" ht="16.5" spans="1:6">
      <c r="A7068" s="2" t="s">
        <v>14566</v>
      </c>
      <c r="B7068" s="2" t="s">
        <v>14567</v>
      </c>
      <c r="C7068" s="2" t="s">
        <v>14511</v>
      </c>
      <c r="D7068" s="2" t="s">
        <v>5626</v>
      </c>
      <c r="E7068" s="2" t="s">
        <v>5627</v>
      </c>
      <c r="F7068" s="2" t="s">
        <v>5537</v>
      </c>
    </row>
    <row r="7069" ht="16.5" spans="1:6">
      <c r="A7069" s="2" t="s">
        <v>14568</v>
      </c>
      <c r="B7069" s="2" t="s">
        <v>14569</v>
      </c>
      <c r="C7069" s="2" t="s">
        <v>14511</v>
      </c>
      <c r="D7069" s="2" t="s">
        <v>5626</v>
      </c>
      <c r="E7069" s="2" t="s">
        <v>5627</v>
      </c>
      <c r="F7069" s="2" t="s">
        <v>5537</v>
      </c>
    </row>
    <row r="7070" ht="16.5" spans="1:6">
      <c r="A7070" s="2" t="s">
        <v>14570</v>
      </c>
      <c r="B7070" s="2" t="s">
        <v>14571</v>
      </c>
      <c r="C7070" s="2" t="s">
        <v>14511</v>
      </c>
      <c r="D7070" s="2" t="s">
        <v>5626</v>
      </c>
      <c r="E7070" s="2" t="s">
        <v>5627</v>
      </c>
      <c r="F7070" s="2" t="s">
        <v>5537</v>
      </c>
    </row>
    <row r="7071" ht="16.5" spans="1:6">
      <c r="A7071" s="2" t="s">
        <v>14572</v>
      </c>
      <c r="B7071" s="2" t="s">
        <v>14573</v>
      </c>
      <c r="C7071" s="2" t="s">
        <v>14511</v>
      </c>
      <c r="D7071" s="2" t="s">
        <v>5626</v>
      </c>
      <c r="E7071" s="2" t="s">
        <v>5627</v>
      </c>
      <c r="F7071" s="2" t="s">
        <v>5537</v>
      </c>
    </row>
    <row r="7072" ht="16.5" spans="1:6">
      <c r="A7072" s="2" t="s">
        <v>14574</v>
      </c>
      <c r="B7072" s="2" t="s">
        <v>14575</v>
      </c>
      <c r="C7072" s="2" t="s">
        <v>14511</v>
      </c>
      <c r="D7072" s="2" t="s">
        <v>5626</v>
      </c>
      <c r="E7072" s="2" t="s">
        <v>5627</v>
      </c>
      <c r="F7072" s="2" t="s">
        <v>5537</v>
      </c>
    </row>
    <row r="7073" ht="16.5" spans="1:6">
      <c r="A7073" s="2" t="s">
        <v>14576</v>
      </c>
      <c r="B7073" s="2" t="s">
        <v>14577</v>
      </c>
      <c r="C7073" s="2" t="s">
        <v>14511</v>
      </c>
      <c r="D7073" s="2" t="s">
        <v>5626</v>
      </c>
      <c r="E7073" s="2" t="s">
        <v>5627</v>
      </c>
      <c r="F7073" s="2" t="s">
        <v>5537</v>
      </c>
    </row>
    <row r="7074" ht="16.5" spans="1:6">
      <c r="A7074" s="2" t="s">
        <v>14578</v>
      </c>
      <c r="B7074" s="2" t="s">
        <v>14579</v>
      </c>
      <c r="C7074" s="2" t="s">
        <v>14511</v>
      </c>
      <c r="D7074" s="2" t="s">
        <v>5626</v>
      </c>
      <c r="E7074" s="2" t="s">
        <v>5627</v>
      </c>
      <c r="F7074" s="2" t="s">
        <v>5537</v>
      </c>
    </row>
    <row r="7075" ht="16.5" spans="1:6">
      <c r="A7075" s="2" t="s">
        <v>14580</v>
      </c>
      <c r="B7075" s="2" t="s">
        <v>14581</v>
      </c>
      <c r="C7075" s="2" t="s">
        <v>14511</v>
      </c>
      <c r="D7075" s="2" t="s">
        <v>5626</v>
      </c>
      <c r="E7075" s="2" t="s">
        <v>5627</v>
      </c>
      <c r="F7075" s="2" t="s">
        <v>5537</v>
      </c>
    </row>
    <row r="7076" ht="16.5" spans="1:6">
      <c r="A7076" s="2" t="s">
        <v>14582</v>
      </c>
      <c r="B7076" s="2" t="s">
        <v>14583</v>
      </c>
      <c r="C7076" s="2" t="s">
        <v>14511</v>
      </c>
      <c r="D7076" s="2" t="s">
        <v>5626</v>
      </c>
      <c r="E7076" s="2" t="s">
        <v>5627</v>
      </c>
      <c r="F7076" s="2" t="s">
        <v>5537</v>
      </c>
    </row>
    <row r="7077" ht="16.5" spans="1:6">
      <c r="A7077" s="2" t="s">
        <v>14584</v>
      </c>
      <c r="B7077" s="2" t="s">
        <v>14585</v>
      </c>
      <c r="C7077" s="2" t="s">
        <v>14511</v>
      </c>
      <c r="D7077" s="2" t="s">
        <v>5626</v>
      </c>
      <c r="E7077" s="2" t="s">
        <v>5627</v>
      </c>
      <c r="F7077" s="2" t="s">
        <v>5537</v>
      </c>
    </row>
    <row r="7078" ht="16.5" spans="1:6">
      <c r="A7078" s="2" t="s">
        <v>14586</v>
      </c>
      <c r="B7078" s="2" t="s">
        <v>14587</v>
      </c>
      <c r="C7078" s="2" t="s">
        <v>14511</v>
      </c>
      <c r="D7078" s="2" t="s">
        <v>5626</v>
      </c>
      <c r="E7078" s="2" t="s">
        <v>5627</v>
      </c>
      <c r="F7078" s="2" t="s">
        <v>5537</v>
      </c>
    </row>
    <row r="7079" ht="16.5" spans="1:6">
      <c r="A7079" s="2" t="s">
        <v>14588</v>
      </c>
      <c r="B7079" s="2" t="s">
        <v>14589</v>
      </c>
      <c r="C7079" s="2" t="s">
        <v>14590</v>
      </c>
      <c r="D7079" s="2" t="s">
        <v>5626</v>
      </c>
      <c r="E7079" s="2" t="s">
        <v>5627</v>
      </c>
      <c r="F7079" s="2" t="s">
        <v>5537</v>
      </c>
    </row>
    <row r="7080" ht="16.5" spans="1:6">
      <c r="A7080" s="2" t="s">
        <v>14591</v>
      </c>
      <c r="B7080" s="2" t="s">
        <v>14592</v>
      </c>
      <c r="C7080" s="2" t="s">
        <v>14590</v>
      </c>
      <c r="D7080" s="2" t="s">
        <v>5626</v>
      </c>
      <c r="E7080" s="2" t="s">
        <v>5627</v>
      </c>
      <c r="F7080" s="2" t="s">
        <v>5537</v>
      </c>
    </row>
    <row r="7081" ht="16.5" spans="1:6">
      <c r="A7081" s="2" t="s">
        <v>14593</v>
      </c>
      <c r="B7081" s="2" t="s">
        <v>14594</v>
      </c>
      <c r="C7081" s="2" t="s">
        <v>14590</v>
      </c>
      <c r="D7081" s="2" t="s">
        <v>5626</v>
      </c>
      <c r="E7081" s="2" t="s">
        <v>5627</v>
      </c>
      <c r="F7081" s="2" t="s">
        <v>5537</v>
      </c>
    </row>
    <row r="7082" ht="16.5" spans="1:6">
      <c r="A7082" s="2" t="s">
        <v>14595</v>
      </c>
      <c r="B7082" s="2" t="s">
        <v>14596</v>
      </c>
      <c r="C7082" s="2" t="s">
        <v>14590</v>
      </c>
      <c r="D7082" s="2" t="s">
        <v>5626</v>
      </c>
      <c r="E7082" s="2" t="s">
        <v>5627</v>
      </c>
      <c r="F7082" s="2" t="s">
        <v>5537</v>
      </c>
    </row>
    <row r="7083" ht="16.5" spans="1:6">
      <c r="A7083" s="2" t="s">
        <v>14597</v>
      </c>
      <c r="B7083" s="2" t="s">
        <v>14598</v>
      </c>
      <c r="C7083" s="2" t="s">
        <v>14590</v>
      </c>
      <c r="D7083" s="2" t="s">
        <v>5626</v>
      </c>
      <c r="E7083" s="2" t="s">
        <v>5627</v>
      </c>
      <c r="F7083" s="2" t="s">
        <v>5537</v>
      </c>
    </row>
    <row r="7084" ht="16.5" spans="1:6">
      <c r="A7084" s="2" t="s">
        <v>14599</v>
      </c>
      <c r="B7084" s="2" t="s">
        <v>14600</v>
      </c>
      <c r="C7084" s="2" t="s">
        <v>14590</v>
      </c>
      <c r="D7084" s="2" t="s">
        <v>5626</v>
      </c>
      <c r="E7084" s="2" t="s">
        <v>5627</v>
      </c>
      <c r="F7084" s="2" t="s">
        <v>5537</v>
      </c>
    </row>
    <row r="7085" ht="16.5" spans="1:6">
      <c r="A7085" s="2" t="s">
        <v>14601</v>
      </c>
      <c r="B7085" s="2" t="s">
        <v>14602</v>
      </c>
      <c r="C7085" s="2" t="s">
        <v>14590</v>
      </c>
      <c r="D7085" s="2" t="s">
        <v>5626</v>
      </c>
      <c r="E7085" s="2" t="s">
        <v>5627</v>
      </c>
      <c r="F7085" s="2" t="s">
        <v>5537</v>
      </c>
    </row>
    <row r="7086" ht="16.5" spans="1:6">
      <c r="A7086" s="2" t="s">
        <v>14603</v>
      </c>
      <c r="B7086" s="2" t="s">
        <v>14604</v>
      </c>
      <c r="C7086" s="2" t="s">
        <v>14590</v>
      </c>
      <c r="D7086" s="2" t="s">
        <v>5626</v>
      </c>
      <c r="E7086" s="2" t="s">
        <v>5627</v>
      </c>
      <c r="F7086" s="2" t="s">
        <v>5537</v>
      </c>
    </row>
    <row r="7087" ht="16.5" spans="1:6">
      <c r="A7087" s="2" t="s">
        <v>14605</v>
      </c>
      <c r="B7087" s="2" t="s">
        <v>14606</v>
      </c>
      <c r="C7087" s="2" t="s">
        <v>14590</v>
      </c>
      <c r="D7087" s="2" t="s">
        <v>5626</v>
      </c>
      <c r="E7087" s="2" t="s">
        <v>5627</v>
      </c>
      <c r="F7087" s="2" t="s">
        <v>5537</v>
      </c>
    </row>
    <row r="7088" ht="16.5" spans="1:6">
      <c r="A7088" s="2" t="s">
        <v>14607</v>
      </c>
      <c r="B7088" s="2" t="s">
        <v>13838</v>
      </c>
      <c r="C7088" s="2" t="s">
        <v>14590</v>
      </c>
      <c r="D7088" s="2" t="s">
        <v>5626</v>
      </c>
      <c r="E7088" s="2" t="s">
        <v>5627</v>
      </c>
      <c r="F7088" s="2" t="s">
        <v>5537</v>
      </c>
    </row>
    <row r="7089" ht="16.5" spans="1:6">
      <c r="A7089" s="2" t="s">
        <v>14608</v>
      </c>
      <c r="B7089" s="2" t="s">
        <v>14609</v>
      </c>
      <c r="C7089" s="2" t="s">
        <v>14590</v>
      </c>
      <c r="D7089" s="2" t="s">
        <v>5626</v>
      </c>
      <c r="E7089" s="2" t="s">
        <v>5627</v>
      </c>
      <c r="F7089" s="2" t="s">
        <v>5537</v>
      </c>
    </row>
    <row r="7090" ht="16.5" spans="1:6">
      <c r="A7090" s="2" t="s">
        <v>14610</v>
      </c>
      <c r="B7090" s="2" t="s">
        <v>14611</v>
      </c>
      <c r="C7090" s="2" t="s">
        <v>14590</v>
      </c>
      <c r="D7090" s="2" t="s">
        <v>5626</v>
      </c>
      <c r="E7090" s="2" t="s">
        <v>5627</v>
      </c>
      <c r="F7090" s="2" t="s">
        <v>5537</v>
      </c>
    </row>
    <row r="7091" ht="16.5" spans="1:6">
      <c r="A7091" s="2" t="s">
        <v>14612</v>
      </c>
      <c r="B7091" s="2" t="s">
        <v>14613</v>
      </c>
      <c r="C7091" s="2" t="s">
        <v>14590</v>
      </c>
      <c r="D7091" s="2" t="s">
        <v>5626</v>
      </c>
      <c r="E7091" s="2" t="s">
        <v>5627</v>
      </c>
      <c r="F7091" s="2" t="s">
        <v>5537</v>
      </c>
    </row>
    <row r="7092" ht="16.5" spans="1:6">
      <c r="A7092" s="2" t="s">
        <v>14614</v>
      </c>
      <c r="B7092" s="2" t="s">
        <v>14615</v>
      </c>
      <c r="C7092" s="2" t="s">
        <v>14590</v>
      </c>
      <c r="D7092" s="2" t="s">
        <v>5626</v>
      </c>
      <c r="E7092" s="2" t="s">
        <v>5627</v>
      </c>
      <c r="F7092" s="2" t="s">
        <v>5537</v>
      </c>
    </row>
    <row r="7093" ht="16.5" spans="1:6">
      <c r="A7093" s="2" t="s">
        <v>14616</v>
      </c>
      <c r="B7093" s="2" t="s">
        <v>14617</v>
      </c>
      <c r="C7093" s="2" t="s">
        <v>14590</v>
      </c>
      <c r="D7093" s="2" t="s">
        <v>5626</v>
      </c>
      <c r="E7093" s="2" t="s">
        <v>5627</v>
      </c>
      <c r="F7093" s="2" t="s">
        <v>5537</v>
      </c>
    </row>
    <row r="7094" ht="16.5" spans="1:6">
      <c r="A7094" s="2" t="s">
        <v>14618</v>
      </c>
      <c r="B7094" s="2" t="s">
        <v>14619</v>
      </c>
      <c r="C7094" s="2" t="s">
        <v>14590</v>
      </c>
      <c r="D7094" s="2" t="s">
        <v>5626</v>
      </c>
      <c r="E7094" s="2" t="s">
        <v>5627</v>
      </c>
      <c r="F7094" s="2" t="s">
        <v>5537</v>
      </c>
    </row>
    <row r="7095" ht="16.5" spans="1:6">
      <c r="A7095" s="2" t="s">
        <v>14620</v>
      </c>
      <c r="B7095" s="2" t="s">
        <v>14621</v>
      </c>
      <c r="C7095" s="2" t="s">
        <v>14590</v>
      </c>
      <c r="D7095" s="2" t="s">
        <v>5626</v>
      </c>
      <c r="E7095" s="2" t="s">
        <v>5627</v>
      </c>
      <c r="F7095" s="2" t="s">
        <v>5537</v>
      </c>
    </row>
    <row r="7096" ht="16.5" spans="1:6">
      <c r="A7096" s="2" t="s">
        <v>14622</v>
      </c>
      <c r="B7096" s="2" t="s">
        <v>14623</v>
      </c>
      <c r="C7096" s="2" t="s">
        <v>14590</v>
      </c>
      <c r="D7096" s="2" t="s">
        <v>5626</v>
      </c>
      <c r="E7096" s="2" t="s">
        <v>5627</v>
      </c>
      <c r="F7096" s="2" t="s">
        <v>5537</v>
      </c>
    </row>
    <row r="7097" ht="16.5" spans="1:6">
      <c r="A7097" s="2" t="s">
        <v>14624</v>
      </c>
      <c r="B7097" s="2" t="s">
        <v>14625</v>
      </c>
      <c r="C7097" s="2" t="s">
        <v>14590</v>
      </c>
      <c r="D7097" s="2" t="s">
        <v>5626</v>
      </c>
      <c r="E7097" s="2" t="s">
        <v>5627</v>
      </c>
      <c r="F7097" s="2" t="s">
        <v>5537</v>
      </c>
    </row>
    <row r="7098" ht="16.5" spans="1:6">
      <c r="A7098" s="2" t="s">
        <v>14626</v>
      </c>
      <c r="B7098" s="2" t="s">
        <v>14627</v>
      </c>
      <c r="C7098" s="2" t="s">
        <v>14590</v>
      </c>
      <c r="D7098" s="2" t="s">
        <v>5626</v>
      </c>
      <c r="E7098" s="2" t="s">
        <v>5627</v>
      </c>
      <c r="F7098" s="2" t="s">
        <v>5537</v>
      </c>
    </row>
    <row r="7099" ht="16.5" spans="1:6">
      <c r="A7099" s="2" t="s">
        <v>14628</v>
      </c>
      <c r="B7099" s="2" t="s">
        <v>14629</v>
      </c>
      <c r="C7099" s="2" t="s">
        <v>14590</v>
      </c>
      <c r="D7099" s="2" t="s">
        <v>5626</v>
      </c>
      <c r="E7099" s="2" t="s">
        <v>5627</v>
      </c>
      <c r="F7099" s="2" t="s">
        <v>5537</v>
      </c>
    </row>
    <row r="7100" ht="16.5" spans="1:6">
      <c r="A7100" s="2" t="s">
        <v>14630</v>
      </c>
      <c r="B7100" s="2" t="s">
        <v>14631</v>
      </c>
      <c r="C7100" s="2" t="s">
        <v>14590</v>
      </c>
      <c r="D7100" s="2" t="s">
        <v>5626</v>
      </c>
      <c r="E7100" s="2" t="s">
        <v>5627</v>
      </c>
      <c r="F7100" s="2" t="s">
        <v>5537</v>
      </c>
    </row>
    <row r="7101" ht="16.5" spans="1:6">
      <c r="A7101" s="2" t="s">
        <v>14632</v>
      </c>
      <c r="B7101" s="2" t="s">
        <v>14633</v>
      </c>
      <c r="C7101" s="2" t="s">
        <v>14590</v>
      </c>
      <c r="D7101" s="2" t="s">
        <v>5626</v>
      </c>
      <c r="E7101" s="2" t="s">
        <v>5627</v>
      </c>
      <c r="F7101" s="2" t="s">
        <v>5537</v>
      </c>
    </row>
    <row r="7102" ht="16.5" spans="1:6">
      <c r="A7102" s="2" t="s">
        <v>14634</v>
      </c>
      <c r="B7102" s="2" t="s">
        <v>14635</v>
      </c>
      <c r="C7102" s="2" t="s">
        <v>14590</v>
      </c>
      <c r="D7102" s="2" t="s">
        <v>5626</v>
      </c>
      <c r="E7102" s="2" t="s">
        <v>5627</v>
      </c>
      <c r="F7102" s="2" t="s">
        <v>5537</v>
      </c>
    </row>
    <row r="7103" ht="16.5" spans="1:6">
      <c r="A7103" s="2" t="s">
        <v>14636</v>
      </c>
      <c r="B7103" s="2" t="s">
        <v>12906</v>
      </c>
      <c r="C7103" s="2" t="s">
        <v>14590</v>
      </c>
      <c r="D7103" s="2" t="s">
        <v>5626</v>
      </c>
      <c r="E7103" s="2" t="s">
        <v>5627</v>
      </c>
      <c r="F7103" s="2" t="s">
        <v>5537</v>
      </c>
    </row>
    <row r="7104" ht="16.5" spans="1:6">
      <c r="A7104" s="2" t="s">
        <v>14637</v>
      </c>
      <c r="B7104" s="2" t="s">
        <v>14638</v>
      </c>
      <c r="C7104" s="2" t="s">
        <v>14590</v>
      </c>
      <c r="D7104" s="2" t="s">
        <v>5626</v>
      </c>
      <c r="E7104" s="2" t="s">
        <v>5627</v>
      </c>
      <c r="F7104" s="2" t="s">
        <v>5537</v>
      </c>
    </row>
    <row r="7105" ht="16.5" spans="1:6">
      <c r="A7105" s="2" t="s">
        <v>14639</v>
      </c>
      <c r="B7105" s="2" t="s">
        <v>14640</v>
      </c>
      <c r="C7105" s="2" t="s">
        <v>14590</v>
      </c>
      <c r="D7105" s="2" t="s">
        <v>5626</v>
      </c>
      <c r="E7105" s="2" t="s">
        <v>5627</v>
      </c>
      <c r="F7105" s="2" t="s">
        <v>5537</v>
      </c>
    </row>
    <row r="7106" ht="16.5" spans="1:6">
      <c r="A7106" s="2" t="s">
        <v>14641</v>
      </c>
      <c r="B7106" s="2" t="s">
        <v>14642</v>
      </c>
      <c r="C7106" s="2" t="s">
        <v>14590</v>
      </c>
      <c r="D7106" s="2" t="s">
        <v>5626</v>
      </c>
      <c r="E7106" s="2" t="s">
        <v>5627</v>
      </c>
      <c r="F7106" s="2" t="s">
        <v>5537</v>
      </c>
    </row>
    <row r="7107" ht="16.5" spans="1:6">
      <c r="A7107" s="2" t="s">
        <v>14643</v>
      </c>
      <c r="B7107" s="2" t="s">
        <v>14644</v>
      </c>
      <c r="C7107" s="2" t="s">
        <v>14590</v>
      </c>
      <c r="D7107" s="2" t="s">
        <v>5626</v>
      </c>
      <c r="E7107" s="2" t="s">
        <v>5627</v>
      </c>
      <c r="F7107" s="2" t="s">
        <v>5537</v>
      </c>
    </row>
    <row r="7108" ht="16.5" spans="1:6">
      <c r="A7108" s="2" t="s">
        <v>14645</v>
      </c>
      <c r="B7108" s="2" t="s">
        <v>14646</v>
      </c>
      <c r="C7108" s="2" t="s">
        <v>14590</v>
      </c>
      <c r="D7108" s="2" t="s">
        <v>5626</v>
      </c>
      <c r="E7108" s="2" t="s">
        <v>5627</v>
      </c>
      <c r="F7108" s="2" t="s">
        <v>5537</v>
      </c>
    </row>
    <row r="7109" ht="16.5" spans="1:6">
      <c r="A7109" s="2" t="s">
        <v>14647</v>
      </c>
      <c r="B7109" s="2" t="s">
        <v>14648</v>
      </c>
      <c r="C7109" s="2" t="s">
        <v>14590</v>
      </c>
      <c r="D7109" s="2" t="s">
        <v>5626</v>
      </c>
      <c r="E7109" s="2" t="s">
        <v>5627</v>
      </c>
      <c r="F7109" s="2" t="s">
        <v>5537</v>
      </c>
    </row>
    <row r="7110" ht="16.5" spans="1:6">
      <c r="A7110" s="2" t="s">
        <v>14649</v>
      </c>
      <c r="B7110" s="2" t="s">
        <v>14650</v>
      </c>
      <c r="C7110" s="2" t="s">
        <v>14590</v>
      </c>
      <c r="D7110" s="2" t="s">
        <v>5626</v>
      </c>
      <c r="E7110" s="2" t="s">
        <v>5627</v>
      </c>
      <c r="F7110" s="2" t="s">
        <v>5537</v>
      </c>
    </row>
    <row r="7111" ht="16.5" spans="1:6">
      <c r="A7111" s="2" t="s">
        <v>14651</v>
      </c>
      <c r="B7111" s="2" t="s">
        <v>14652</v>
      </c>
      <c r="C7111" s="2" t="s">
        <v>14590</v>
      </c>
      <c r="D7111" s="2" t="s">
        <v>5626</v>
      </c>
      <c r="E7111" s="2" t="s">
        <v>5627</v>
      </c>
      <c r="F7111" s="2" t="s">
        <v>5537</v>
      </c>
    </row>
    <row r="7112" ht="16.5" spans="1:6">
      <c r="A7112" s="2" t="s">
        <v>14653</v>
      </c>
      <c r="B7112" s="2" t="s">
        <v>14654</v>
      </c>
      <c r="C7112" s="2" t="s">
        <v>14590</v>
      </c>
      <c r="D7112" s="2" t="s">
        <v>5626</v>
      </c>
      <c r="E7112" s="2" t="s">
        <v>5627</v>
      </c>
      <c r="F7112" s="2" t="s">
        <v>5537</v>
      </c>
    </row>
    <row r="7113" ht="16.5" spans="1:6">
      <c r="A7113" s="2" t="s">
        <v>14655</v>
      </c>
      <c r="B7113" s="2" t="s">
        <v>14656</v>
      </c>
      <c r="C7113" s="2" t="s">
        <v>14590</v>
      </c>
      <c r="D7113" s="2" t="s">
        <v>5626</v>
      </c>
      <c r="E7113" s="2" t="s">
        <v>5627</v>
      </c>
      <c r="F7113" s="2" t="s">
        <v>5537</v>
      </c>
    </row>
    <row r="7114" ht="16.5" spans="1:6">
      <c r="A7114" s="2" t="s">
        <v>14657</v>
      </c>
      <c r="B7114" s="2" t="s">
        <v>14658</v>
      </c>
      <c r="C7114" s="2" t="s">
        <v>14590</v>
      </c>
      <c r="D7114" s="2" t="s">
        <v>5626</v>
      </c>
      <c r="E7114" s="2" t="s">
        <v>5627</v>
      </c>
      <c r="F7114" s="2" t="s">
        <v>5537</v>
      </c>
    </row>
    <row r="7115" ht="16.5" spans="1:6">
      <c r="A7115" s="2" t="s">
        <v>14659</v>
      </c>
      <c r="B7115" s="2" t="s">
        <v>14660</v>
      </c>
      <c r="C7115" s="2" t="s">
        <v>14590</v>
      </c>
      <c r="D7115" s="2" t="s">
        <v>5626</v>
      </c>
      <c r="E7115" s="2" t="s">
        <v>5627</v>
      </c>
      <c r="F7115" s="2" t="s">
        <v>5537</v>
      </c>
    </row>
    <row r="7116" ht="16.5" spans="1:6">
      <c r="A7116" s="2" t="s">
        <v>14661</v>
      </c>
      <c r="B7116" s="2" t="s">
        <v>14662</v>
      </c>
      <c r="C7116" s="2" t="s">
        <v>14590</v>
      </c>
      <c r="D7116" s="2" t="s">
        <v>5626</v>
      </c>
      <c r="E7116" s="2" t="s">
        <v>5627</v>
      </c>
      <c r="F7116" s="2" t="s">
        <v>5537</v>
      </c>
    </row>
    <row r="7117" ht="16.5" spans="1:6">
      <c r="A7117" s="2" t="s">
        <v>14663</v>
      </c>
      <c r="B7117" s="2" t="s">
        <v>14664</v>
      </c>
      <c r="C7117" s="2" t="s">
        <v>14590</v>
      </c>
      <c r="D7117" s="2" t="s">
        <v>5626</v>
      </c>
      <c r="E7117" s="2" t="s">
        <v>5627</v>
      </c>
      <c r="F7117" s="2" t="s">
        <v>5537</v>
      </c>
    </row>
    <row r="7118" ht="16.5" spans="1:6">
      <c r="A7118" s="2" t="s">
        <v>14665</v>
      </c>
      <c r="B7118" s="2" t="s">
        <v>14666</v>
      </c>
      <c r="C7118" s="2" t="s">
        <v>14590</v>
      </c>
      <c r="D7118" s="2" t="s">
        <v>5626</v>
      </c>
      <c r="E7118" s="2" t="s">
        <v>5627</v>
      </c>
      <c r="F7118" s="2" t="s">
        <v>5537</v>
      </c>
    </row>
    <row r="7119" ht="16.5" spans="1:6">
      <c r="A7119" s="2" t="s">
        <v>14667</v>
      </c>
      <c r="B7119" s="2" t="s">
        <v>14668</v>
      </c>
      <c r="C7119" s="2" t="s">
        <v>14669</v>
      </c>
      <c r="D7119" s="2" t="s">
        <v>5632</v>
      </c>
      <c r="E7119" s="2" t="s">
        <v>5633</v>
      </c>
      <c r="F7119" s="2" t="s">
        <v>5537</v>
      </c>
    </row>
    <row r="7120" ht="16.5" spans="1:6">
      <c r="A7120" s="2" t="s">
        <v>14670</v>
      </c>
      <c r="B7120" s="2" t="s">
        <v>14671</v>
      </c>
      <c r="C7120" s="2" t="s">
        <v>14669</v>
      </c>
      <c r="D7120" s="2" t="s">
        <v>5632</v>
      </c>
      <c r="E7120" s="2" t="s">
        <v>5633</v>
      </c>
      <c r="F7120" s="2" t="s">
        <v>5537</v>
      </c>
    </row>
    <row r="7121" ht="16.5" spans="1:6">
      <c r="A7121" s="2" t="s">
        <v>14672</v>
      </c>
      <c r="B7121" s="2" t="s">
        <v>14673</v>
      </c>
      <c r="C7121" s="2" t="s">
        <v>14669</v>
      </c>
      <c r="D7121" s="2" t="s">
        <v>5632</v>
      </c>
      <c r="E7121" s="2" t="s">
        <v>5633</v>
      </c>
      <c r="F7121" s="2" t="s">
        <v>5537</v>
      </c>
    </row>
    <row r="7122" ht="16.5" spans="1:6">
      <c r="A7122" s="2" t="s">
        <v>14674</v>
      </c>
      <c r="B7122" s="2" t="s">
        <v>14675</v>
      </c>
      <c r="C7122" s="2" t="s">
        <v>14669</v>
      </c>
      <c r="D7122" s="2" t="s">
        <v>5632</v>
      </c>
      <c r="E7122" s="2" t="s">
        <v>5633</v>
      </c>
      <c r="F7122" s="2" t="s">
        <v>5537</v>
      </c>
    </row>
    <row r="7123" ht="16.5" spans="1:6">
      <c r="A7123" s="2" t="s">
        <v>14676</v>
      </c>
      <c r="B7123" s="2" t="s">
        <v>7116</v>
      </c>
      <c r="C7123" s="2" t="s">
        <v>14669</v>
      </c>
      <c r="D7123" s="2" t="s">
        <v>5632</v>
      </c>
      <c r="E7123" s="2" t="s">
        <v>5633</v>
      </c>
      <c r="F7123" s="2" t="s">
        <v>5537</v>
      </c>
    </row>
    <row r="7124" ht="16.5" spans="1:6">
      <c r="A7124" s="2" t="s">
        <v>14677</v>
      </c>
      <c r="B7124" s="2" t="s">
        <v>14678</v>
      </c>
      <c r="C7124" s="2" t="s">
        <v>14669</v>
      </c>
      <c r="D7124" s="2" t="s">
        <v>5632</v>
      </c>
      <c r="E7124" s="2" t="s">
        <v>5633</v>
      </c>
      <c r="F7124" s="2" t="s">
        <v>5537</v>
      </c>
    </row>
    <row r="7125" ht="16.5" spans="1:6">
      <c r="A7125" s="2" t="s">
        <v>14679</v>
      </c>
      <c r="B7125" s="2" t="s">
        <v>14680</v>
      </c>
      <c r="C7125" s="2" t="s">
        <v>14669</v>
      </c>
      <c r="D7125" s="2" t="s">
        <v>5632</v>
      </c>
      <c r="E7125" s="2" t="s">
        <v>5633</v>
      </c>
      <c r="F7125" s="2" t="s">
        <v>5537</v>
      </c>
    </row>
    <row r="7126" ht="16.5" spans="1:6">
      <c r="A7126" s="2" t="s">
        <v>14681</v>
      </c>
      <c r="B7126" s="2" t="s">
        <v>14682</v>
      </c>
      <c r="C7126" s="2" t="s">
        <v>14669</v>
      </c>
      <c r="D7126" s="2" t="s">
        <v>5632</v>
      </c>
      <c r="E7126" s="2" t="s">
        <v>5633</v>
      </c>
      <c r="F7126" s="2" t="s">
        <v>5537</v>
      </c>
    </row>
    <row r="7127" ht="16.5" spans="1:6">
      <c r="A7127" s="2" t="s">
        <v>14683</v>
      </c>
      <c r="B7127" s="2" t="s">
        <v>14684</v>
      </c>
      <c r="C7127" s="2" t="s">
        <v>14669</v>
      </c>
      <c r="D7127" s="2" t="s">
        <v>5632</v>
      </c>
      <c r="E7127" s="2" t="s">
        <v>5633</v>
      </c>
      <c r="F7127" s="2" t="s">
        <v>5537</v>
      </c>
    </row>
    <row r="7128" ht="16.5" spans="1:6">
      <c r="A7128" s="2" t="s">
        <v>14685</v>
      </c>
      <c r="B7128" s="2" t="s">
        <v>14686</v>
      </c>
      <c r="C7128" s="2" t="s">
        <v>14669</v>
      </c>
      <c r="D7128" s="2" t="s">
        <v>5632</v>
      </c>
      <c r="E7128" s="2" t="s">
        <v>5633</v>
      </c>
      <c r="F7128" s="2" t="s">
        <v>5537</v>
      </c>
    </row>
    <row r="7129" ht="16.5" spans="1:6">
      <c r="A7129" s="2" t="s">
        <v>14687</v>
      </c>
      <c r="B7129" s="2" t="s">
        <v>14688</v>
      </c>
      <c r="C7129" s="2" t="s">
        <v>14669</v>
      </c>
      <c r="D7129" s="2" t="s">
        <v>5632</v>
      </c>
      <c r="E7129" s="2" t="s">
        <v>5633</v>
      </c>
      <c r="F7129" s="2" t="s">
        <v>5537</v>
      </c>
    </row>
    <row r="7130" ht="16.5" spans="1:6">
      <c r="A7130" s="2" t="s">
        <v>14689</v>
      </c>
      <c r="B7130" s="2" t="s">
        <v>14690</v>
      </c>
      <c r="C7130" s="2" t="s">
        <v>14669</v>
      </c>
      <c r="D7130" s="2" t="s">
        <v>5632</v>
      </c>
      <c r="E7130" s="2" t="s">
        <v>5633</v>
      </c>
      <c r="F7130" s="2" t="s">
        <v>5537</v>
      </c>
    </row>
    <row r="7131" ht="16.5" spans="1:6">
      <c r="A7131" s="2" t="s">
        <v>14691</v>
      </c>
      <c r="B7131" s="2" t="s">
        <v>14692</v>
      </c>
      <c r="C7131" s="2" t="s">
        <v>14669</v>
      </c>
      <c r="D7131" s="2" t="s">
        <v>5632</v>
      </c>
      <c r="E7131" s="2" t="s">
        <v>5633</v>
      </c>
      <c r="F7131" s="2" t="s">
        <v>5537</v>
      </c>
    </row>
    <row r="7132" ht="16.5" spans="1:6">
      <c r="A7132" s="2" t="s">
        <v>14693</v>
      </c>
      <c r="B7132" s="2" t="s">
        <v>14694</v>
      </c>
      <c r="C7132" s="2" t="s">
        <v>14669</v>
      </c>
      <c r="D7132" s="2" t="s">
        <v>5632</v>
      </c>
      <c r="E7132" s="2" t="s">
        <v>5633</v>
      </c>
      <c r="F7132" s="2" t="s">
        <v>5537</v>
      </c>
    </row>
    <row r="7133" ht="16.5" spans="1:6">
      <c r="A7133" s="2" t="s">
        <v>14695</v>
      </c>
      <c r="B7133" s="2" t="s">
        <v>14696</v>
      </c>
      <c r="C7133" s="2" t="s">
        <v>14669</v>
      </c>
      <c r="D7133" s="2" t="s">
        <v>5632</v>
      </c>
      <c r="E7133" s="2" t="s">
        <v>5633</v>
      </c>
      <c r="F7133" s="2" t="s">
        <v>5537</v>
      </c>
    </row>
    <row r="7134" ht="16.5" spans="1:6">
      <c r="A7134" s="2" t="s">
        <v>14697</v>
      </c>
      <c r="B7134" s="2" t="s">
        <v>14698</v>
      </c>
      <c r="C7134" s="2" t="s">
        <v>14669</v>
      </c>
      <c r="D7134" s="2" t="s">
        <v>5632</v>
      </c>
      <c r="E7134" s="2" t="s">
        <v>5633</v>
      </c>
      <c r="F7134" s="2" t="s">
        <v>5537</v>
      </c>
    </row>
    <row r="7135" ht="16.5" spans="1:6">
      <c r="A7135" s="2" t="s">
        <v>14699</v>
      </c>
      <c r="B7135" s="2" t="s">
        <v>14700</v>
      </c>
      <c r="C7135" s="2" t="s">
        <v>14669</v>
      </c>
      <c r="D7135" s="2" t="s">
        <v>5632</v>
      </c>
      <c r="E7135" s="2" t="s">
        <v>5633</v>
      </c>
      <c r="F7135" s="2" t="s">
        <v>5537</v>
      </c>
    </row>
    <row r="7136" ht="16.5" spans="1:6">
      <c r="A7136" s="2" t="s">
        <v>14701</v>
      </c>
      <c r="B7136" s="2" t="s">
        <v>14702</v>
      </c>
      <c r="C7136" s="2" t="s">
        <v>14669</v>
      </c>
      <c r="D7136" s="2" t="s">
        <v>5632</v>
      </c>
      <c r="E7136" s="2" t="s">
        <v>5633</v>
      </c>
      <c r="F7136" s="2" t="s">
        <v>5537</v>
      </c>
    </row>
    <row r="7137" ht="16.5" spans="1:6">
      <c r="A7137" s="2" t="s">
        <v>14703</v>
      </c>
      <c r="B7137" s="2" t="s">
        <v>14704</v>
      </c>
      <c r="C7137" s="2" t="s">
        <v>14669</v>
      </c>
      <c r="D7137" s="2" t="s">
        <v>5632</v>
      </c>
      <c r="E7137" s="2" t="s">
        <v>5633</v>
      </c>
      <c r="F7137" s="2" t="s">
        <v>5537</v>
      </c>
    </row>
    <row r="7138" ht="16.5" spans="1:6">
      <c r="A7138" s="2" t="s">
        <v>14705</v>
      </c>
      <c r="B7138" s="2" t="s">
        <v>14706</v>
      </c>
      <c r="C7138" s="2" t="s">
        <v>14669</v>
      </c>
      <c r="D7138" s="2" t="s">
        <v>5632</v>
      </c>
      <c r="E7138" s="2" t="s">
        <v>5633</v>
      </c>
      <c r="F7138" s="2" t="s">
        <v>5537</v>
      </c>
    </row>
    <row r="7139" ht="16.5" spans="1:6">
      <c r="A7139" s="2" t="s">
        <v>14707</v>
      </c>
      <c r="B7139" s="2" t="s">
        <v>14708</v>
      </c>
      <c r="C7139" s="2" t="s">
        <v>14669</v>
      </c>
      <c r="D7139" s="2" t="s">
        <v>5632</v>
      </c>
      <c r="E7139" s="2" t="s">
        <v>5633</v>
      </c>
      <c r="F7139" s="2" t="s">
        <v>5537</v>
      </c>
    </row>
    <row r="7140" ht="16.5" spans="1:6">
      <c r="A7140" s="2" t="s">
        <v>14709</v>
      </c>
      <c r="B7140" s="2" t="s">
        <v>14710</v>
      </c>
      <c r="C7140" s="2" t="s">
        <v>14669</v>
      </c>
      <c r="D7140" s="2" t="s">
        <v>5632</v>
      </c>
      <c r="E7140" s="2" t="s">
        <v>5633</v>
      </c>
      <c r="F7140" s="2" t="s">
        <v>5537</v>
      </c>
    </row>
    <row r="7141" ht="16.5" spans="1:6">
      <c r="A7141" s="2" t="s">
        <v>14711</v>
      </c>
      <c r="B7141" s="2" t="s">
        <v>14712</v>
      </c>
      <c r="C7141" s="2" t="s">
        <v>14669</v>
      </c>
      <c r="D7141" s="2" t="s">
        <v>5632</v>
      </c>
      <c r="E7141" s="2" t="s">
        <v>5633</v>
      </c>
      <c r="F7141" s="2" t="s">
        <v>5537</v>
      </c>
    </row>
    <row r="7142" ht="16.5" spans="1:6">
      <c r="A7142" s="2" t="s">
        <v>14713</v>
      </c>
      <c r="B7142" s="2" t="s">
        <v>14714</v>
      </c>
      <c r="C7142" s="2" t="s">
        <v>14669</v>
      </c>
      <c r="D7142" s="2" t="s">
        <v>5632</v>
      </c>
      <c r="E7142" s="2" t="s">
        <v>5633</v>
      </c>
      <c r="F7142" s="2" t="s">
        <v>5537</v>
      </c>
    </row>
    <row r="7143" ht="16.5" spans="1:6">
      <c r="A7143" s="2" t="s">
        <v>14715</v>
      </c>
      <c r="B7143" s="2" t="s">
        <v>14716</v>
      </c>
      <c r="C7143" s="2" t="s">
        <v>14669</v>
      </c>
      <c r="D7143" s="2" t="s">
        <v>5632</v>
      </c>
      <c r="E7143" s="2" t="s">
        <v>5633</v>
      </c>
      <c r="F7143" s="2" t="s">
        <v>5537</v>
      </c>
    </row>
    <row r="7144" ht="16.5" spans="1:6">
      <c r="A7144" s="2" t="s">
        <v>14717</v>
      </c>
      <c r="B7144" s="2" t="s">
        <v>14718</v>
      </c>
      <c r="C7144" s="2" t="s">
        <v>14669</v>
      </c>
      <c r="D7144" s="2" t="s">
        <v>5632</v>
      </c>
      <c r="E7144" s="2" t="s">
        <v>5633</v>
      </c>
      <c r="F7144" s="2" t="s">
        <v>5537</v>
      </c>
    </row>
    <row r="7145" ht="16.5" spans="1:6">
      <c r="A7145" s="2" t="s">
        <v>14719</v>
      </c>
      <c r="B7145" s="2" t="s">
        <v>14720</v>
      </c>
      <c r="C7145" s="2" t="s">
        <v>14669</v>
      </c>
      <c r="D7145" s="2" t="s">
        <v>5632</v>
      </c>
      <c r="E7145" s="2" t="s">
        <v>5633</v>
      </c>
      <c r="F7145" s="2" t="s">
        <v>5537</v>
      </c>
    </row>
    <row r="7146" ht="16.5" spans="1:6">
      <c r="A7146" s="2" t="s">
        <v>14721</v>
      </c>
      <c r="B7146" s="2" t="s">
        <v>14722</v>
      </c>
      <c r="C7146" s="2" t="s">
        <v>14669</v>
      </c>
      <c r="D7146" s="2" t="s">
        <v>5632</v>
      </c>
      <c r="E7146" s="2" t="s">
        <v>5633</v>
      </c>
      <c r="F7146" s="2" t="s">
        <v>5537</v>
      </c>
    </row>
    <row r="7147" ht="16.5" spans="1:6">
      <c r="A7147" s="2" t="s">
        <v>14723</v>
      </c>
      <c r="B7147" s="2" t="s">
        <v>14724</v>
      </c>
      <c r="C7147" s="2" t="s">
        <v>14669</v>
      </c>
      <c r="D7147" s="2" t="s">
        <v>5632</v>
      </c>
      <c r="E7147" s="2" t="s">
        <v>5633</v>
      </c>
      <c r="F7147" s="2" t="s">
        <v>5537</v>
      </c>
    </row>
    <row r="7148" ht="16.5" spans="1:6">
      <c r="A7148" s="2" t="s">
        <v>14725</v>
      </c>
      <c r="B7148" s="2" t="s">
        <v>14726</v>
      </c>
      <c r="C7148" s="2" t="s">
        <v>14669</v>
      </c>
      <c r="D7148" s="2" t="s">
        <v>5632</v>
      </c>
      <c r="E7148" s="2" t="s">
        <v>5633</v>
      </c>
      <c r="F7148" s="2" t="s">
        <v>5537</v>
      </c>
    </row>
    <row r="7149" ht="16.5" spans="1:6">
      <c r="A7149" s="2" t="s">
        <v>14727</v>
      </c>
      <c r="B7149" s="2" t="s">
        <v>14728</v>
      </c>
      <c r="C7149" s="2" t="s">
        <v>14669</v>
      </c>
      <c r="D7149" s="2" t="s">
        <v>5632</v>
      </c>
      <c r="E7149" s="2" t="s">
        <v>5633</v>
      </c>
      <c r="F7149" s="2" t="s">
        <v>5537</v>
      </c>
    </row>
    <row r="7150" ht="16.5" spans="1:6">
      <c r="A7150" s="2" t="s">
        <v>14729</v>
      </c>
      <c r="B7150" s="2" t="s">
        <v>14730</v>
      </c>
      <c r="C7150" s="2" t="s">
        <v>14669</v>
      </c>
      <c r="D7150" s="2" t="s">
        <v>5632</v>
      </c>
      <c r="E7150" s="2" t="s">
        <v>5633</v>
      </c>
      <c r="F7150" s="2" t="s">
        <v>5537</v>
      </c>
    </row>
    <row r="7151" ht="16.5" spans="1:6">
      <c r="A7151" s="2" t="s">
        <v>14731</v>
      </c>
      <c r="B7151" s="2" t="s">
        <v>14732</v>
      </c>
      <c r="C7151" s="2" t="s">
        <v>14669</v>
      </c>
      <c r="D7151" s="2" t="s">
        <v>5632</v>
      </c>
      <c r="E7151" s="2" t="s">
        <v>5633</v>
      </c>
      <c r="F7151" s="2" t="s">
        <v>5537</v>
      </c>
    </row>
    <row r="7152" ht="16.5" spans="1:6">
      <c r="A7152" s="2" t="s">
        <v>14733</v>
      </c>
      <c r="B7152" s="2" t="s">
        <v>14734</v>
      </c>
      <c r="C7152" s="2" t="s">
        <v>14669</v>
      </c>
      <c r="D7152" s="2" t="s">
        <v>5632</v>
      </c>
      <c r="E7152" s="2" t="s">
        <v>5633</v>
      </c>
      <c r="F7152" s="2" t="s">
        <v>5537</v>
      </c>
    </row>
    <row r="7153" ht="16.5" spans="1:6">
      <c r="A7153" s="2" t="s">
        <v>14735</v>
      </c>
      <c r="B7153" s="2" t="s">
        <v>14736</v>
      </c>
      <c r="C7153" s="2" t="s">
        <v>14669</v>
      </c>
      <c r="D7153" s="2" t="s">
        <v>5632</v>
      </c>
      <c r="E7153" s="2" t="s">
        <v>5633</v>
      </c>
      <c r="F7153" s="2" t="s">
        <v>5537</v>
      </c>
    </row>
    <row r="7154" ht="16.5" spans="1:6">
      <c r="A7154" s="2" t="s">
        <v>14737</v>
      </c>
      <c r="B7154" s="2" t="s">
        <v>14738</v>
      </c>
      <c r="C7154" s="2" t="s">
        <v>14669</v>
      </c>
      <c r="D7154" s="2" t="s">
        <v>5632</v>
      </c>
      <c r="E7154" s="2" t="s">
        <v>5633</v>
      </c>
      <c r="F7154" s="2" t="s">
        <v>5537</v>
      </c>
    </row>
    <row r="7155" ht="16.5" spans="1:6">
      <c r="A7155" s="2" t="s">
        <v>14739</v>
      </c>
      <c r="B7155" s="2" t="s">
        <v>7262</v>
      </c>
      <c r="C7155" s="2" t="s">
        <v>14669</v>
      </c>
      <c r="D7155" s="2" t="s">
        <v>5632</v>
      </c>
      <c r="E7155" s="2" t="s">
        <v>5633</v>
      </c>
      <c r="F7155" s="2" t="s">
        <v>5537</v>
      </c>
    </row>
    <row r="7156" ht="16.5" spans="1:6">
      <c r="A7156" s="2" t="s">
        <v>14740</v>
      </c>
      <c r="B7156" s="2" t="s">
        <v>14741</v>
      </c>
      <c r="C7156" s="2" t="s">
        <v>14669</v>
      </c>
      <c r="D7156" s="2" t="s">
        <v>5632</v>
      </c>
      <c r="E7156" s="2" t="s">
        <v>5633</v>
      </c>
      <c r="F7156" s="2" t="s">
        <v>5537</v>
      </c>
    </row>
    <row r="7157" ht="16.5" spans="1:6">
      <c r="A7157" s="2" t="s">
        <v>14742</v>
      </c>
      <c r="B7157" s="2" t="s">
        <v>14743</v>
      </c>
      <c r="C7157" s="2" t="s">
        <v>14669</v>
      </c>
      <c r="D7157" s="2" t="s">
        <v>5632</v>
      </c>
      <c r="E7157" s="2" t="s">
        <v>5633</v>
      </c>
      <c r="F7157" s="2" t="s">
        <v>5537</v>
      </c>
    </row>
    <row r="7158" ht="16.5" spans="1:6">
      <c r="A7158" s="2" t="s">
        <v>14744</v>
      </c>
      <c r="B7158" s="2" t="s">
        <v>14745</v>
      </c>
      <c r="C7158" s="2" t="s">
        <v>14669</v>
      </c>
      <c r="D7158" s="2" t="s">
        <v>5632</v>
      </c>
      <c r="E7158" s="2" t="s">
        <v>5633</v>
      </c>
      <c r="F7158" s="2" t="s">
        <v>5537</v>
      </c>
    </row>
    <row r="7159" ht="16.5" spans="1:6">
      <c r="A7159" s="2" t="s">
        <v>14746</v>
      </c>
      <c r="B7159" s="2" t="s">
        <v>7374</v>
      </c>
      <c r="C7159" s="2" t="s">
        <v>14669</v>
      </c>
      <c r="D7159" s="2" t="s">
        <v>5632</v>
      </c>
      <c r="E7159" s="2" t="s">
        <v>5633</v>
      </c>
      <c r="F7159" s="2" t="s">
        <v>5537</v>
      </c>
    </row>
    <row r="7160" ht="16.5" spans="1:6">
      <c r="A7160" s="2" t="s">
        <v>14747</v>
      </c>
      <c r="B7160" s="2" t="s">
        <v>14748</v>
      </c>
      <c r="C7160" s="2" t="s">
        <v>14669</v>
      </c>
      <c r="D7160" s="2" t="s">
        <v>5632</v>
      </c>
      <c r="E7160" s="2" t="s">
        <v>5633</v>
      </c>
      <c r="F7160" s="2" t="s">
        <v>5537</v>
      </c>
    </row>
    <row r="7161" ht="16.5" spans="1:6">
      <c r="A7161" s="2" t="s">
        <v>14749</v>
      </c>
      <c r="B7161" s="2" t="s">
        <v>14750</v>
      </c>
      <c r="C7161" s="2" t="s">
        <v>14669</v>
      </c>
      <c r="D7161" s="2" t="s">
        <v>5632</v>
      </c>
      <c r="E7161" s="2" t="s">
        <v>5633</v>
      </c>
      <c r="F7161" s="2" t="s">
        <v>5537</v>
      </c>
    </row>
    <row r="7162" ht="16.5" spans="1:6">
      <c r="A7162" s="2" t="s">
        <v>14751</v>
      </c>
      <c r="B7162" s="2" t="s">
        <v>8030</v>
      </c>
      <c r="C7162" s="2" t="s">
        <v>14669</v>
      </c>
      <c r="D7162" s="2" t="s">
        <v>5632</v>
      </c>
      <c r="E7162" s="2" t="s">
        <v>5633</v>
      </c>
      <c r="F7162" s="2" t="s">
        <v>5537</v>
      </c>
    </row>
    <row r="7163" ht="16.5" spans="1:6">
      <c r="A7163" s="2" t="s">
        <v>14752</v>
      </c>
      <c r="B7163" s="2" t="s">
        <v>14753</v>
      </c>
      <c r="C7163" s="2" t="s">
        <v>8141</v>
      </c>
      <c r="D7163" s="2" t="s">
        <v>5632</v>
      </c>
      <c r="E7163" s="2" t="s">
        <v>5633</v>
      </c>
      <c r="F7163" s="2" t="s">
        <v>5537</v>
      </c>
    </row>
    <row r="7164" ht="16.5" spans="1:6">
      <c r="A7164" s="2" t="s">
        <v>14754</v>
      </c>
      <c r="B7164" s="2" t="s">
        <v>14755</v>
      </c>
      <c r="C7164" s="2" t="s">
        <v>14756</v>
      </c>
      <c r="D7164" s="2" t="s">
        <v>5632</v>
      </c>
      <c r="E7164" s="2" t="s">
        <v>5633</v>
      </c>
      <c r="F7164" s="2" t="s">
        <v>5537</v>
      </c>
    </row>
    <row r="7165" ht="16.5" spans="1:6">
      <c r="A7165" s="2" t="s">
        <v>14757</v>
      </c>
      <c r="B7165" s="2" t="s">
        <v>14758</v>
      </c>
      <c r="C7165" s="2" t="s">
        <v>14756</v>
      </c>
      <c r="D7165" s="2" t="s">
        <v>5632</v>
      </c>
      <c r="E7165" s="2" t="s">
        <v>5633</v>
      </c>
      <c r="F7165" s="2" t="s">
        <v>5537</v>
      </c>
    </row>
    <row r="7166" ht="16.5" spans="1:6">
      <c r="A7166" s="2" t="s">
        <v>14759</v>
      </c>
      <c r="B7166" s="2" t="s">
        <v>14760</v>
      </c>
      <c r="C7166" s="2" t="s">
        <v>14756</v>
      </c>
      <c r="D7166" s="2" t="s">
        <v>5632</v>
      </c>
      <c r="E7166" s="2" t="s">
        <v>5633</v>
      </c>
      <c r="F7166" s="2" t="s">
        <v>5537</v>
      </c>
    </row>
    <row r="7167" ht="16.5" spans="1:6">
      <c r="A7167" s="2" t="s">
        <v>14761</v>
      </c>
      <c r="B7167" s="2" t="s">
        <v>6572</v>
      </c>
      <c r="C7167" s="2" t="s">
        <v>14756</v>
      </c>
      <c r="D7167" s="2" t="s">
        <v>5632</v>
      </c>
      <c r="E7167" s="2" t="s">
        <v>5633</v>
      </c>
      <c r="F7167" s="2" t="s">
        <v>5537</v>
      </c>
    </row>
    <row r="7168" ht="16.5" spans="1:6">
      <c r="A7168" s="2" t="s">
        <v>14762</v>
      </c>
      <c r="B7168" s="2" t="s">
        <v>14763</v>
      </c>
      <c r="C7168" s="2" t="s">
        <v>14756</v>
      </c>
      <c r="D7168" s="2" t="s">
        <v>5632</v>
      </c>
      <c r="E7168" s="2" t="s">
        <v>5633</v>
      </c>
      <c r="F7168" s="2" t="s">
        <v>5537</v>
      </c>
    </row>
    <row r="7169" ht="16.5" spans="1:6">
      <c r="A7169" s="2" t="s">
        <v>14764</v>
      </c>
      <c r="B7169" s="2" t="s">
        <v>14765</v>
      </c>
      <c r="C7169" s="2" t="s">
        <v>14756</v>
      </c>
      <c r="D7169" s="2" t="s">
        <v>5632</v>
      </c>
      <c r="E7169" s="2" t="s">
        <v>5633</v>
      </c>
      <c r="F7169" s="2" t="s">
        <v>5537</v>
      </c>
    </row>
    <row r="7170" ht="16.5" spans="1:6">
      <c r="A7170" s="2" t="s">
        <v>14766</v>
      </c>
      <c r="B7170" s="2" t="s">
        <v>14767</v>
      </c>
      <c r="C7170" s="2" t="s">
        <v>14756</v>
      </c>
      <c r="D7170" s="2" t="s">
        <v>5632</v>
      </c>
      <c r="E7170" s="2" t="s">
        <v>5633</v>
      </c>
      <c r="F7170" s="2" t="s">
        <v>5537</v>
      </c>
    </row>
    <row r="7171" ht="16.5" spans="1:6">
      <c r="A7171" s="2" t="s">
        <v>14768</v>
      </c>
      <c r="B7171" s="2" t="s">
        <v>14769</v>
      </c>
      <c r="C7171" s="2" t="s">
        <v>14756</v>
      </c>
      <c r="D7171" s="2" t="s">
        <v>5632</v>
      </c>
      <c r="E7171" s="2" t="s">
        <v>5633</v>
      </c>
      <c r="F7171" s="2" t="s">
        <v>5537</v>
      </c>
    </row>
    <row r="7172" ht="16.5" spans="1:6">
      <c r="A7172" s="2" t="s">
        <v>14770</v>
      </c>
      <c r="B7172" s="2" t="s">
        <v>14771</v>
      </c>
      <c r="C7172" s="2" t="s">
        <v>14756</v>
      </c>
      <c r="D7172" s="2" t="s">
        <v>5632</v>
      </c>
      <c r="E7172" s="2" t="s">
        <v>5633</v>
      </c>
      <c r="F7172" s="2" t="s">
        <v>5537</v>
      </c>
    </row>
    <row r="7173" ht="16.5" spans="1:6">
      <c r="A7173" s="2" t="s">
        <v>14772</v>
      </c>
      <c r="B7173" s="2" t="s">
        <v>14773</v>
      </c>
      <c r="C7173" s="2" t="s">
        <v>14756</v>
      </c>
      <c r="D7173" s="2" t="s">
        <v>5632</v>
      </c>
      <c r="E7173" s="2" t="s">
        <v>5633</v>
      </c>
      <c r="F7173" s="2" t="s">
        <v>5537</v>
      </c>
    </row>
    <row r="7174" ht="16.5" spans="1:6">
      <c r="A7174" s="2" t="s">
        <v>14774</v>
      </c>
      <c r="B7174" s="2" t="s">
        <v>14775</v>
      </c>
      <c r="C7174" s="2" t="s">
        <v>14756</v>
      </c>
      <c r="D7174" s="2" t="s">
        <v>5632</v>
      </c>
      <c r="E7174" s="2" t="s">
        <v>5633</v>
      </c>
      <c r="F7174" s="2" t="s">
        <v>5537</v>
      </c>
    </row>
    <row r="7175" ht="16.5" spans="1:6">
      <c r="A7175" s="2" t="s">
        <v>14776</v>
      </c>
      <c r="B7175" s="2" t="s">
        <v>14777</v>
      </c>
      <c r="C7175" s="2" t="s">
        <v>14756</v>
      </c>
      <c r="D7175" s="2" t="s">
        <v>5632</v>
      </c>
      <c r="E7175" s="2" t="s">
        <v>5633</v>
      </c>
      <c r="F7175" s="2" t="s">
        <v>5537</v>
      </c>
    </row>
    <row r="7176" ht="16.5" spans="1:6">
      <c r="A7176" s="2" t="s">
        <v>14778</v>
      </c>
      <c r="B7176" s="2" t="s">
        <v>14779</v>
      </c>
      <c r="C7176" s="2" t="s">
        <v>14756</v>
      </c>
      <c r="D7176" s="2" t="s">
        <v>5632</v>
      </c>
      <c r="E7176" s="2" t="s">
        <v>5633</v>
      </c>
      <c r="F7176" s="2" t="s">
        <v>5537</v>
      </c>
    </row>
    <row r="7177" ht="16.5" spans="1:6">
      <c r="A7177" s="2" t="s">
        <v>14780</v>
      </c>
      <c r="B7177" s="2" t="s">
        <v>14781</v>
      </c>
      <c r="C7177" s="2" t="s">
        <v>14756</v>
      </c>
      <c r="D7177" s="2" t="s">
        <v>5632</v>
      </c>
      <c r="E7177" s="2" t="s">
        <v>5633</v>
      </c>
      <c r="F7177" s="2" t="s">
        <v>5537</v>
      </c>
    </row>
    <row r="7178" ht="16.5" spans="1:6">
      <c r="A7178" s="2" t="s">
        <v>14782</v>
      </c>
      <c r="B7178" s="2" t="s">
        <v>9170</v>
      </c>
      <c r="C7178" s="2" t="s">
        <v>14756</v>
      </c>
      <c r="D7178" s="2" t="s">
        <v>5632</v>
      </c>
      <c r="E7178" s="2" t="s">
        <v>5633</v>
      </c>
      <c r="F7178" s="2" t="s">
        <v>5537</v>
      </c>
    </row>
    <row r="7179" ht="16.5" spans="1:6">
      <c r="A7179" s="2" t="s">
        <v>14783</v>
      </c>
      <c r="B7179" s="2" t="s">
        <v>14784</v>
      </c>
      <c r="C7179" s="2" t="s">
        <v>14756</v>
      </c>
      <c r="D7179" s="2" t="s">
        <v>5632</v>
      </c>
      <c r="E7179" s="2" t="s">
        <v>5633</v>
      </c>
      <c r="F7179" s="2" t="s">
        <v>5537</v>
      </c>
    </row>
    <row r="7180" ht="16.5" spans="1:6">
      <c r="A7180" s="2" t="s">
        <v>14785</v>
      </c>
      <c r="B7180" s="2" t="s">
        <v>14786</v>
      </c>
      <c r="C7180" s="2" t="s">
        <v>14756</v>
      </c>
      <c r="D7180" s="2" t="s">
        <v>5632</v>
      </c>
      <c r="E7180" s="2" t="s">
        <v>5633</v>
      </c>
      <c r="F7180" s="2" t="s">
        <v>5537</v>
      </c>
    </row>
    <row r="7181" ht="16.5" spans="1:6">
      <c r="A7181" s="2" t="s">
        <v>14787</v>
      </c>
      <c r="B7181" s="2" t="s">
        <v>14788</v>
      </c>
      <c r="C7181" s="2" t="s">
        <v>14756</v>
      </c>
      <c r="D7181" s="2" t="s">
        <v>5632</v>
      </c>
      <c r="E7181" s="2" t="s">
        <v>5633</v>
      </c>
      <c r="F7181" s="2" t="s">
        <v>5537</v>
      </c>
    </row>
    <row r="7182" ht="16.5" spans="1:6">
      <c r="A7182" s="2" t="s">
        <v>14789</v>
      </c>
      <c r="B7182" s="2" t="s">
        <v>14790</v>
      </c>
      <c r="C7182" s="2" t="s">
        <v>14756</v>
      </c>
      <c r="D7182" s="2" t="s">
        <v>5632</v>
      </c>
      <c r="E7182" s="2" t="s">
        <v>5633</v>
      </c>
      <c r="F7182" s="2" t="s">
        <v>5537</v>
      </c>
    </row>
    <row r="7183" ht="16.5" spans="1:6">
      <c r="A7183" s="2" t="s">
        <v>14791</v>
      </c>
      <c r="B7183" s="2" t="s">
        <v>14792</v>
      </c>
      <c r="C7183" s="2" t="s">
        <v>14756</v>
      </c>
      <c r="D7183" s="2" t="s">
        <v>5632</v>
      </c>
      <c r="E7183" s="2" t="s">
        <v>5633</v>
      </c>
      <c r="F7183" s="2" t="s">
        <v>5537</v>
      </c>
    </row>
    <row r="7184" ht="16.5" spans="1:6">
      <c r="A7184" s="2" t="s">
        <v>14793</v>
      </c>
      <c r="B7184" s="2" t="s">
        <v>14794</v>
      </c>
      <c r="C7184" s="2" t="s">
        <v>14756</v>
      </c>
      <c r="D7184" s="2" t="s">
        <v>5632</v>
      </c>
      <c r="E7184" s="2" t="s">
        <v>5633</v>
      </c>
      <c r="F7184" s="2" t="s">
        <v>5537</v>
      </c>
    </row>
    <row r="7185" ht="16.5" spans="1:6">
      <c r="A7185" s="2" t="s">
        <v>14795</v>
      </c>
      <c r="B7185" s="2" t="s">
        <v>14796</v>
      </c>
      <c r="C7185" s="2" t="s">
        <v>14756</v>
      </c>
      <c r="D7185" s="2" t="s">
        <v>5632</v>
      </c>
      <c r="E7185" s="2" t="s">
        <v>5633</v>
      </c>
      <c r="F7185" s="2" t="s">
        <v>5537</v>
      </c>
    </row>
    <row r="7186" ht="16.5" spans="1:6">
      <c r="A7186" s="2" t="s">
        <v>14797</v>
      </c>
      <c r="B7186" s="2" t="s">
        <v>14798</v>
      </c>
      <c r="C7186" s="2" t="s">
        <v>14756</v>
      </c>
      <c r="D7186" s="2" t="s">
        <v>5632</v>
      </c>
      <c r="E7186" s="2" t="s">
        <v>5633</v>
      </c>
      <c r="F7186" s="2" t="s">
        <v>5537</v>
      </c>
    </row>
    <row r="7187" ht="16.5" spans="1:6">
      <c r="A7187" s="2" t="s">
        <v>14799</v>
      </c>
      <c r="B7187" s="2" t="s">
        <v>14800</v>
      </c>
      <c r="C7187" s="2" t="s">
        <v>14756</v>
      </c>
      <c r="D7187" s="2" t="s">
        <v>5632</v>
      </c>
      <c r="E7187" s="2" t="s">
        <v>5633</v>
      </c>
      <c r="F7187" s="2" t="s">
        <v>5537</v>
      </c>
    </row>
    <row r="7188" ht="16.5" spans="1:6">
      <c r="A7188" s="2" t="s">
        <v>14801</v>
      </c>
      <c r="B7188" s="2" t="s">
        <v>7008</v>
      </c>
      <c r="C7188" s="2" t="s">
        <v>14756</v>
      </c>
      <c r="D7188" s="2" t="s">
        <v>5632</v>
      </c>
      <c r="E7188" s="2" t="s">
        <v>5633</v>
      </c>
      <c r="F7188" s="2" t="s">
        <v>5537</v>
      </c>
    </row>
    <row r="7189" ht="16.5" spans="1:6">
      <c r="A7189" s="2" t="s">
        <v>14802</v>
      </c>
      <c r="B7189" s="2" t="s">
        <v>14803</v>
      </c>
      <c r="C7189" s="2" t="s">
        <v>14756</v>
      </c>
      <c r="D7189" s="2" t="s">
        <v>5632</v>
      </c>
      <c r="E7189" s="2" t="s">
        <v>5633</v>
      </c>
      <c r="F7189" s="2" t="s">
        <v>5537</v>
      </c>
    </row>
    <row r="7190" ht="16.5" spans="1:6">
      <c r="A7190" s="2" t="s">
        <v>14804</v>
      </c>
      <c r="B7190" s="2" t="s">
        <v>5921</v>
      </c>
      <c r="C7190" s="2" t="s">
        <v>14756</v>
      </c>
      <c r="D7190" s="2" t="s">
        <v>5632</v>
      </c>
      <c r="E7190" s="2" t="s">
        <v>5633</v>
      </c>
      <c r="F7190" s="2" t="s">
        <v>5537</v>
      </c>
    </row>
    <row r="7191" ht="16.5" spans="1:6">
      <c r="A7191" s="2" t="s">
        <v>14805</v>
      </c>
      <c r="B7191" s="2" t="s">
        <v>14806</v>
      </c>
      <c r="C7191" s="2" t="s">
        <v>14756</v>
      </c>
      <c r="D7191" s="2" t="s">
        <v>5632</v>
      </c>
      <c r="E7191" s="2" t="s">
        <v>5633</v>
      </c>
      <c r="F7191" s="2" t="s">
        <v>5537</v>
      </c>
    </row>
    <row r="7192" ht="16.5" spans="1:6">
      <c r="A7192" s="2" t="s">
        <v>14807</v>
      </c>
      <c r="B7192" s="2" t="s">
        <v>14808</v>
      </c>
      <c r="C7192" s="2" t="s">
        <v>14756</v>
      </c>
      <c r="D7192" s="2" t="s">
        <v>5632</v>
      </c>
      <c r="E7192" s="2" t="s">
        <v>5633</v>
      </c>
      <c r="F7192" s="2" t="s">
        <v>5537</v>
      </c>
    </row>
    <row r="7193" ht="16.5" spans="1:6">
      <c r="A7193" s="2" t="s">
        <v>14809</v>
      </c>
      <c r="B7193" s="2" t="s">
        <v>14810</v>
      </c>
      <c r="C7193" s="2" t="s">
        <v>14756</v>
      </c>
      <c r="D7193" s="2" t="s">
        <v>5632</v>
      </c>
      <c r="E7193" s="2" t="s">
        <v>5633</v>
      </c>
      <c r="F7193" s="2" t="s">
        <v>5537</v>
      </c>
    </row>
    <row r="7194" ht="16.5" spans="1:6">
      <c r="A7194" s="2" t="s">
        <v>14811</v>
      </c>
      <c r="B7194" s="2" t="s">
        <v>14812</v>
      </c>
      <c r="C7194" s="2" t="s">
        <v>14756</v>
      </c>
      <c r="D7194" s="2" t="s">
        <v>5632</v>
      </c>
      <c r="E7194" s="2" t="s">
        <v>5633</v>
      </c>
      <c r="F7194" s="2" t="s">
        <v>5537</v>
      </c>
    </row>
    <row r="7195" ht="16.5" spans="1:6">
      <c r="A7195" s="2" t="s">
        <v>14813</v>
      </c>
      <c r="B7195" s="2" t="s">
        <v>14814</v>
      </c>
      <c r="C7195" s="2" t="s">
        <v>14756</v>
      </c>
      <c r="D7195" s="2" t="s">
        <v>5632</v>
      </c>
      <c r="E7195" s="2" t="s">
        <v>5633</v>
      </c>
      <c r="F7195" s="2" t="s">
        <v>5537</v>
      </c>
    </row>
    <row r="7196" ht="16.5" spans="1:6">
      <c r="A7196" s="2" t="s">
        <v>14815</v>
      </c>
      <c r="B7196" s="2" t="s">
        <v>14816</v>
      </c>
      <c r="C7196" s="2" t="s">
        <v>14756</v>
      </c>
      <c r="D7196" s="2" t="s">
        <v>5632</v>
      </c>
      <c r="E7196" s="2" t="s">
        <v>5633</v>
      </c>
      <c r="F7196" s="2" t="s">
        <v>5537</v>
      </c>
    </row>
    <row r="7197" ht="16.5" spans="1:6">
      <c r="A7197" s="2" t="s">
        <v>14817</v>
      </c>
      <c r="B7197" s="2" t="s">
        <v>11340</v>
      </c>
      <c r="C7197" s="2" t="s">
        <v>14756</v>
      </c>
      <c r="D7197" s="2" t="s">
        <v>5632</v>
      </c>
      <c r="E7197" s="2" t="s">
        <v>5633</v>
      </c>
      <c r="F7197" s="2" t="s">
        <v>5537</v>
      </c>
    </row>
    <row r="7198" ht="16.5" spans="1:6">
      <c r="A7198" s="2" t="s">
        <v>14818</v>
      </c>
      <c r="B7198" s="2" t="s">
        <v>14819</v>
      </c>
      <c r="C7198" s="2" t="s">
        <v>14756</v>
      </c>
      <c r="D7198" s="2" t="s">
        <v>5632</v>
      </c>
      <c r="E7198" s="2" t="s">
        <v>5633</v>
      </c>
      <c r="F7198" s="2" t="s">
        <v>5537</v>
      </c>
    </row>
    <row r="7199" ht="16.5" spans="1:6">
      <c r="A7199" s="2" t="s">
        <v>14820</v>
      </c>
      <c r="B7199" s="2" t="s">
        <v>14821</v>
      </c>
      <c r="C7199" s="2" t="s">
        <v>14756</v>
      </c>
      <c r="D7199" s="2" t="s">
        <v>5632</v>
      </c>
      <c r="E7199" s="2" t="s">
        <v>5633</v>
      </c>
      <c r="F7199" s="2" t="s">
        <v>5537</v>
      </c>
    </row>
    <row r="7200" ht="16.5" spans="1:6">
      <c r="A7200" s="2" t="s">
        <v>14822</v>
      </c>
      <c r="B7200" s="2" t="s">
        <v>6569</v>
      </c>
      <c r="C7200" s="2" t="s">
        <v>14756</v>
      </c>
      <c r="D7200" s="2" t="s">
        <v>5632</v>
      </c>
      <c r="E7200" s="2" t="s">
        <v>5633</v>
      </c>
      <c r="F7200" s="2" t="s">
        <v>5537</v>
      </c>
    </row>
    <row r="7201" ht="16.5" spans="1:6">
      <c r="A7201" s="2" t="s">
        <v>14823</v>
      </c>
      <c r="B7201" s="2" t="s">
        <v>14824</v>
      </c>
      <c r="C7201" s="2" t="s">
        <v>14756</v>
      </c>
      <c r="D7201" s="2" t="s">
        <v>5632</v>
      </c>
      <c r="E7201" s="2" t="s">
        <v>5633</v>
      </c>
      <c r="F7201" s="2" t="s">
        <v>5537</v>
      </c>
    </row>
    <row r="7202" ht="16.5" spans="1:6">
      <c r="A7202" s="2" t="s">
        <v>14825</v>
      </c>
      <c r="B7202" s="2" t="s">
        <v>14826</v>
      </c>
      <c r="C7202" s="2" t="s">
        <v>14756</v>
      </c>
      <c r="D7202" s="2" t="s">
        <v>5632</v>
      </c>
      <c r="E7202" s="2" t="s">
        <v>5633</v>
      </c>
      <c r="F7202" s="2" t="s">
        <v>5537</v>
      </c>
    </row>
    <row r="7203" ht="16.5" spans="1:6">
      <c r="A7203" s="2" t="s">
        <v>14827</v>
      </c>
      <c r="B7203" s="2" t="s">
        <v>14828</v>
      </c>
      <c r="C7203" s="2" t="s">
        <v>14756</v>
      </c>
      <c r="D7203" s="2" t="s">
        <v>5632</v>
      </c>
      <c r="E7203" s="2" t="s">
        <v>5633</v>
      </c>
      <c r="F7203" s="2" t="s">
        <v>5537</v>
      </c>
    </row>
    <row r="7204" ht="16.5" spans="1:6">
      <c r="A7204" s="2" t="s">
        <v>14829</v>
      </c>
      <c r="B7204" s="2" t="s">
        <v>14830</v>
      </c>
      <c r="C7204" s="2" t="s">
        <v>14756</v>
      </c>
      <c r="D7204" s="2" t="s">
        <v>5632</v>
      </c>
      <c r="E7204" s="2" t="s">
        <v>5633</v>
      </c>
      <c r="F7204" s="2" t="s">
        <v>5537</v>
      </c>
    </row>
    <row r="7205" ht="16.5" spans="1:6">
      <c r="A7205" s="2" t="s">
        <v>14831</v>
      </c>
      <c r="B7205" s="2" t="s">
        <v>14832</v>
      </c>
      <c r="C7205" s="2" t="s">
        <v>14756</v>
      </c>
      <c r="D7205" s="2" t="s">
        <v>5632</v>
      </c>
      <c r="E7205" s="2" t="s">
        <v>5633</v>
      </c>
      <c r="F7205" s="2" t="s">
        <v>5537</v>
      </c>
    </row>
    <row r="7206" ht="16.5" spans="1:6">
      <c r="A7206" s="2" t="s">
        <v>14833</v>
      </c>
      <c r="B7206" s="2" t="s">
        <v>14834</v>
      </c>
      <c r="C7206" s="2" t="s">
        <v>14756</v>
      </c>
      <c r="D7206" s="2" t="s">
        <v>5632</v>
      </c>
      <c r="E7206" s="2" t="s">
        <v>5633</v>
      </c>
      <c r="F7206" s="2" t="s">
        <v>5537</v>
      </c>
    </row>
    <row r="7207" ht="16.5" spans="1:6">
      <c r="A7207" s="2" t="s">
        <v>14835</v>
      </c>
      <c r="B7207" s="2" t="s">
        <v>14836</v>
      </c>
      <c r="C7207" s="2" t="s">
        <v>14756</v>
      </c>
      <c r="D7207" s="2" t="s">
        <v>5632</v>
      </c>
      <c r="E7207" s="2" t="s">
        <v>5633</v>
      </c>
      <c r="F7207" s="2" t="s">
        <v>5537</v>
      </c>
    </row>
    <row r="7208" ht="16.5" spans="1:6">
      <c r="A7208" s="2" t="s">
        <v>14837</v>
      </c>
      <c r="B7208" s="2" t="s">
        <v>14838</v>
      </c>
      <c r="C7208" s="2" t="s">
        <v>14756</v>
      </c>
      <c r="D7208" s="2" t="s">
        <v>5632</v>
      </c>
      <c r="E7208" s="2" t="s">
        <v>5633</v>
      </c>
      <c r="F7208" s="2" t="s">
        <v>5537</v>
      </c>
    </row>
    <row r="7209" ht="16.5" spans="1:6">
      <c r="A7209" s="2" t="s">
        <v>14839</v>
      </c>
      <c r="B7209" s="2" t="s">
        <v>14840</v>
      </c>
      <c r="C7209" s="2" t="s">
        <v>14756</v>
      </c>
      <c r="D7209" s="2" t="s">
        <v>5632</v>
      </c>
      <c r="E7209" s="2" t="s">
        <v>5633</v>
      </c>
      <c r="F7209" s="2" t="s">
        <v>5537</v>
      </c>
    </row>
    <row r="7210" ht="16.5" spans="1:6">
      <c r="A7210" s="2" t="s">
        <v>14841</v>
      </c>
      <c r="B7210" s="2" t="s">
        <v>14842</v>
      </c>
      <c r="C7210" s="2" t="s">
        <v>8141</v>
      </c>
      <c r="D7210" s="2" t="s">
        <v>5632</v>
      </c>
      <c r="E7210" s="2" t="s">
        <v>5633</v>
      </c>
      <c r="F7210" s="2" t="s">
        <v>5537</v>
      </c>
    </row>
    <row r="7211" ht="16.5" spans="1:6">
      <c r="A7211" s="2" t="s">
        <v>14843</v>
      </c>
      <c r="B7211" s="2" t="s">
        <v>14844</v>
      </c>
      <c r="C7211" s="2" t="s">
        <v>8141</v>
      </c>
      <c r="D7211" s="2" t="s">
        <v>5632</v>
      </c>
      <c r="E7211" s="2" t="s">
        <v>5633</v>
      </c>
      <c r="F7211" s="2" t="s">
        <v>5537</v>
      </c>
    </row>
    <row r="7212" ht="16.5" spans="1:6">
      <c r="A7212" s="2" t="s">
        <v>14845</v>
      </c>
      <c r="B7212" s="2" t="s">
        <v>14846</v>
      </c>
      <c r="C7212" s="2" t="s">
        <v>8141</v>
      </c>
      <c r="D7212" s="2" t="s">
        <v>5632</v>
      </c>
      <c r="E7212" s="2" t="s">
        <v>5633</v>
      </c>
      <c r="F7212" s="2" t="s">
        <v>5537</v>
      </c>
    </row>
    <row r="7213" ht="16.5" spans="1:6">
      <c r="A7213" s="2" t="s">
        <v>14847</v>
      </c>
      <c r="B7213" s="2" t="s">
        <v>14848</v>
      </c>
      <c r="C7213" s="2" t="s">
        <v>8141</v>
      </c>
      <c r="D7213" s="2" t="s">
        <v>5632</v>
      </c>
      <c r="E7213" s="2" t="s">
        <v>5633</v>
      </c>
      <c r="F7213" s="2" t="s">
        <v>5537</v>
      </c>
    </row>
    <row r="7214" ht="16.5" spans="1:6">
      <c r="A7214" s="2" t="s">
        <v>14849</v>
      </c>
      <c r="B7214" s="2" t="s">
        <v>14850</v>
      </c>
      <c r="C7214" s="2" t="s">
        <v>8141</v>
      </c>
      <c r="D7214" s="2" t="s">
        <v>5632</v>
      </c>
      <c r="E7214" s="2" t="s">
        <v>5633</v>
      </c>
      <c r="F7214" s="2" t="s">
        <v>5537</v>
      </c>
    </row>
    <row r="7215" ht="16.5" spans="1:6">
      <c r="A7215" s="2" t="s">
        <v>14851</v>
      </c>
      <c r="B7215" s="2" t="s">
        <v>14852</v>
      </c>
      <c r="C7215" s="2" t="s">
        <v>8141</v>
      </c>
      <c r="D7215" s="2" t="s">
        <v>5632</v>
      </c>
      <c r="E7215" s="2" t="s">
        <v>5633</v>
      </c>
      <c r="F7215" s="2" t="s">
        <v>5537</v>
      </c>
    </row>
    <row r="7216" ht="16.5" spans="1:6">
      <c r="A7216" s="2" t="s">
        <v>14853</v>
      </c>
      <c r="B7216" s="2" t="s">
        <v>14854</v>
      </c>
      <c r="C7216" s="2" t="s">
        <v>8141</v>
      </c>
      <c r="D7216" s="2" t="s">
        <v>5632</v>
      </c>
      <c r="E7216" s="2" t="s">
        <v>5633</v>
      </c>
      <c r="F7216" s="2" t="s">
        <v>5537</v>
      </c>
    </row>
    <row r="7217" ht="16.5" spans="1:6">
      <c r="A7217" s="2" t="s">
        <v>14855</v>
      </c>
      <c r="B7217" s="2" t="s">
        <v>14856</v>
      </c>
      <c r="C7217" s="2" t="s">
        <v>8141</v>
      </c>
      <c r="D7217" s="2" t="s">
        <v>5632</v>
      </c>
      <c r="E7217" s="2" t="s">
        <v>5633</v>
      </c>
      <c r="F7217" s="2" t="s">
        <v>5537</v>
      </c>
    </row>
    <row r="7218" ht="16.5" spans="1:6">
      <c r="A7218" s="2" t="s">
        <v>14857</v>
      </c>
      <c r="B7218" s="2" t="s">
        <v>7258</v>
      </c>
      <c r="C7218" s="2" t="s">
        <v>8141</v>
      </c>
      <c r="D7218" s="2" t="s">
        <v>5632</v>
      </c>
      <c r="E7218" s="2" t="s">
        <v>5633</v>
      </c>
      <c r="F7218" s="2" t="s">
        <v>5537</v>
      </c>
    </row>
    <row r="7219" ht="16.5" spans="1:6">
      <c r="A7219" s="2" t="s">
        <v>14858</v>
      </c>
      <c r="B7219" s="2" t="s">
        <v>14859</v>
      </c>
      <c r="C7219" s="2" t="s">
        <v>8141</v>
      </c>
      <c r="D7219" s="2" t="s">
        <v>5632</v>
      </c>
      <c r="E7219" s="2" t="s">
        <v>5633</v>
      </c>
      <c r="F7219" s="2" t="s">
        <v>5537</v>
      </c>
    </row>
    <row r="7220" ht="16.5" spans="1:6">
      <c r="A7220" s="2" t="s">
        <v>14860</v>
      </c>
      <c r="B7220" s="2" t="s">
        <v>14861</v>
      </c>
      <c r="C7220" s="2" t="s">
        <v>8141</v>
      </c>
      <c r="D7220" s="2" t="s">
        <v>5632</v>
      </c>
      <c r="E7220" s="2" t="s">
        <v>5633</v>
      </c>
      <c r="F7220" s="2" t="s">
        <v>5537</v>
      </c>
    </row>
    <row r="7221" ht="16.5" spans="1:6">
      <c r="A7221" s="2" t="s">
        <v>14862</v>
      </c>
      <c r="B7221" s="2" t="s">
        <v>14863</v>
      </c>
      <c r="C7221" s="2" t="s">
        <v>8141</v>
      </c>
      <c r="D7221" s="2" t="s">
        <v>5632</v>
      </c>
      <c r="E7221" s="2" t="s">
        <v>5633</v>
      </c>
      <c r="F7221" s="2" t="s">
        <v>5537</v>
      </c>
    </row>
    <row r="7222" ht="16.5" spans="1:6">
      <c r="A7222" s="2" t="s">
        <v>14864</v>
      </c>
      <c r="B7222" s="2" t="s">
        <v>8882</v>
      </c>
      <c r="C7222" s="2" t="s">
        <v>8141</v>
      </c>
      <c r="D7222" s="2" t="s">
        <v>5632</v>
      </c>
      <c r="E7222" s="2" t="s">
        <v>5633</v>
      </c>
      <c r="F7222" s="2" t="s">
        <v>5537</v>
      </c>
    </row>
    <row r="7223" ht="16.5" spans="1:6">
      <c r="A7223" s="2" t="s">
        <v>14865</v>
      </c>
      <c r="B7223" s="2" t="s">
        <v>14866</v>
      </c>
      <c r="C7223" s="2" t="s">
        <v>8141</v>
      </c>
      <c r="D7223" s="2" t="s">
        <v>5632</v>
      </c>
      <c r="E7223" s="2" t="s">
        <v>5633</v>
      </c>
      <c r="F7223" s="2" t="s">
        <v>5537</v>
      </c>
    </row>
    <row r="7224" ht="16.5" spans="1:6">
      <c r="A7224" s="2" t="s">
        <v>14867</v>
      </c>
      <c r="B7224" s="2" t="s">
        <v>7849</v>
      </c>
      <c r="C7224" s="2" t="s">
        <v>8141</v>
      </c>
      <c r="D7224" s="2" t="s">
        <v>5632</v>
      </c>
      <c r="E7224" s="2" t="s">
        <v>5633</v>
      </c>
      <c r="F7224" s="2" t="s">
        <v>5537</v>
      </c>
    </row>
    <row r="7225" ht="16.5" spans="1:6">
      <c r="A7225" s="2" t="s">
        <v>14868</v>
      </c>
      <c r="B7225" s="2" t="s">
        <v>14869</v>
      </c>
      <c r="C7225" s="2" t="s">
        <v>8141</v>
      </c>
      <c r="D7225" s="2" t="s">
        <v>5632</v>
      </c>
      <c r="E7225" s="2" t="s">
        <v>5633</v>
      </c>
      <c r="F7225" s="2" t="s">
        <v>5537</v>
      </c>
    </row>
    <row r="7226" ht="16.5" spans="1:6">
      <c r="A7226" s="2" t="s">
        <v>14870</v>
      </c>
      <c r="B7226" s="2" t="s">
        <v>14871</v>
      </c>
      <c r="C7226" s="2" t="s">
        <v>8141</v>
      </c>
      <c r="D7226" s="2" t="s">
        <v>5632</v>
      </c>
      <c r="E7226" s="2" t="s">
        <v>5633</v>
      </c>
      <c r="F7226" s="2" t="s">
        <v>5537</v>
      </c>
    </row>
    <row r="7227" ht="16.5" spans="1:6">
      <c r="A7227" s="2" t="s">
        <v>14872</v>
      </c>
      <c r="B7227" s="2" t="s">
        <v>14873</v>
      </c>
      <c r="C7227" s="2" t="s">
        <v>8141</v>
      </c>
      <c r="D7227" s="2" t="s">
        <v>5632</v>
      </c>
      <c r="E7227" s="2" t="s">
        <v>5633</v>
      </c>
      <c r="F7227" s="2" t="s">
        <v>5537</v>
      </c>
    </row>
    <row r="7228" ht="16.5" spans="1:6">
      <c r="A7228" s="2" t="s">
        <v>14874</v>
      </c>
      <c r="B7228" s="2" t="s">
        <v>14875</v>
      </c>
      <c r="C7228" s="2" t="s">
        <v>8141</v>
      </c>
      <c r="D7228" s="2" t="s">
        <v>5632</v>
      </c>
      <c r="E7228" s="2" t="s">
        <v>5633</v>
      </c>
      <c r="F7228" s="2" t="s">
        <v>5537</v>
      </c>
    </row>
    <row r="7229" ht="16.5" spans="1:6">
      <c r="A7229" s="2" t="s">
        <v>14876</v>
      </c>
      <c r="B7229" s="2" t="s">
        <v>14877</v>
      </c>
      <c r="C7229" s="2" t="s">
        <v>8141</v>
      </c>
      <c r="D7229" s="2" t="s">
        <v>5632</v>
      </c>
      <c r="E7229" s="2" t="s">
        <v>5633</v>
      </c>
      <c r="F7229" s="2" t="s">
        <v>5537</v>
      </c>
    </row>
    <row r="7230" ht="16.5" spans="1:6">
      <c r="A7230" s="2" t="s">
        <v>14878</v>
      </c>
      <c r="B7230" s="2" t="s">
        <v>14879</v>
      </c>
      <c r="C7230" s="2" t="s">
        <v>8141</v>
      </c>
      <c r="D7230" s="2" t="s">
        <v>5632</v>
      </c>
      <c r="E7230" s="2" t="s">
        <v>5633</v>
      </c>
      <c r="F7230" s="2" t="s">
        <v>5537</v>
      </c>
    </row>
    <row r="7231" ht="16.5" spans="1:6">
      <c r="A7231" s="2" t="s">
        <v>14880</v>
      </c>
      <c r="B7231" s="2" t="s">
        <v>14881</v>
      </c>
      <c r="C7231" s="2" t="s">
        <v>8141</v>
      </c>
      <c r="D7231" s="2" t="s">
        <v>5632</v>
      </c>
      <c r="E7231" s="2" t="s">
        <v>5633</v>
      </c>
      <c r="F7231" s="2" t="s">
        <v>5537</v>
      </c>
    </row>
    <row r="7232" ht="16.5" spans="1:6">
      <c r="A7232" s="2" t="s">
        <v>14882</v>
      </c>
      <c r="B7232" s="2" t="s">
        <v>14883</v>
      </c>
      <c r="C7232" s="2" t="s">
        <v>8141</v>
      </c>
      <c r="D7232" s="2" t="s">
        <v>5632</v>
      </c>
      <c r="E7232" s="2" t="s">
        <v>5633</v>
      </c>
      <c r="F7232" s="2" t="s">
        <v>5537</v>
      </c>
    </row>
    <row r="7233" ht="16.5" spans="1:6">
      <c r="A7233" s="2" t="s">
        <v>14884</v>
      </c>
      <c r="B7233" s="2" t="s">
        <v>14885</v>
      </c>
      <c r="C7233" s="2" t="s">
        <v>8141</v>
      </c>
      <c r="D7233" s="2" t="s">
        <v>5632</v>
      </c>
      <c r="E7233" s="2" t="s">
        <v>5633</v>
      </c>
      <c r="F7233" s="2" t="s">
        <v>5537</v>
      </c>
    </row>
    <row r="7234" ht="16.5" spans="1:6">
      <c r="A7234" s="2" t="s">
        <v>14886</v>
      </c>
      <c r="B7234" s="2" t="s">
        <v>14887</v>
      </c>
      <c r="C7234" s="2" t="s">
        <v>8141</v>
      </c>
      <c r="D7234" s="2" t="s">
        <v>5632</v>
      </c>
      <c r="E7234" s="2" t="s">
        <v>5633</v>
      </c>
      <c r="F7234" s="2" t="s">
        <v>5537</v>
      </c>
    </row>
    <row r="7235" ht="16.5" spans="1:6">
      <c r="A7235" s="2" t="s">
        <v>14888</v>
      </c>
      <c r="B7235" s="2" t="s">
        <v>6604</v>
      </c>
      <c r="C7235" s="2" t="s">
        <v>8141</v>
      </c>
      <c r="D7235" s="2" t="s">
        <v>5632</v>
      </c>
      <c r="E7235" s="2" t="s">
        <v>5633</v>
      </c>
      <c r="F7235" s="2" t="s">
        <v>5537</v>
      </c>
    </row>
    <row r="7236" ht="16.5" spans="1:6">
      <c r="A7236" s="2" t="s">
        <v>14889</v>
      </c>
      <c r="B7236" s="2" t="s">
        <v>14890</v>
      </c>
      <c r="C7236" s="2" t="s">
        <v>8141</v>
      </c>
      <c r="D7236" s="2" t="s">
        <v>5632</v>
      </c>
      <c r="E7236" s="2" t="s">
        <v>5633</v>
      </c>
      <c r="F7236" s="2" t="s">
        <v>5537</v>
      </c>
    </row>
    <row r="7237" ht="16.5" spans="1:6">
      <c r="A7237" s="2" t="s">
        <v>14891</v>
      </c>
      <c r="B7237" s="2" t="s">
        <v>14892</v>
      </c>
      <c r="C7237" s="2" t="s">
        <v>8141</v>
      </c>
      <c r="D7237" s="2" t="s">
        <v>5632</v>
      </c>
      <c r="E7237" s="2" t="s">
        <v>5633</v>
      </c>
      <c r="F7237" s="2" t="s">
        <v>5537</v>
      </c>
    </row>
    <row r="7238" ht="16.5" spans="1:6">
      <c r="A7238" s="2" t="s">
        <v>14893</v>
      </c>
      <c r="B7238" s="2" t="s">
        <v>14894</v>
      </c>
      <c r="C7238" s="2" t="s">
        <v>8141</v>
      </c>
      <c r="D7238" s="2" t="s">
        <v>5632</v>
      </c>
      <c r="E7238" s="2" t="s">
        <v>5633</v>
      </c>
      <c r="F7238" s="2" t="s">
        <v>5537</v>
      </c>
    </row>
    <row r="7239" ht="16.5" spans="1:6">
      <c r="A7239" s="2" t="s">
        <v>14895</v>
      </c>
      <c r="B7239" s="2" t="s">
        <v>14896</v>
      </c>
      <c r="C7239" s="2" t="s">
        <v>8141</v>
      </c>
      <c r="D7239" s="2" t="s">
        <v>5632</v>
      </c>
      <c r="E7239" s="2" t="s">
        <v>5633</v>
      </c>
      <c r="F7239" s="2" t="s">
        <v>5537</v>
      </c>
    </row>
    <row r="7240" ht="16.5" spans="1:6">
      <c r="A7240" s="2" t="s">
        <v>14897</v>
      </c>
      <c r="B7240" s="2" t="s">
        <v>9713</v>
      </c>
      <c r="C7240" s="2" t="s">
        <v>14756</v>
      </c>
      <c r="D7240" s="2" t="s">
        <v>5632</v>
      </c>
      <c r="E7240" s="2" t="s">
        <v>5633</v>
      </c>
      <c r="F7240" s="2" t="s">
        <v>5537</v>
      </c>
    </row>
    <row r="7241" ht="16.5" spans="1:6">
      <c r="A7241" s="2" t="s">
        <v>14898</v>
      </c>
      <c r="B7241" s="2" t="s">
        <v>14899</v>
      </c>
      <c r="C7241" s="2" t="s">
        <v>8141</v>
      </c>
      <c r="D7241" s="2" t="s">
        <v>5632</v>
      </c>
      <c r="E7241" s="2" t="s">
        <v>5633</v>
      </c>
      <c r="F7241" s="2" t="s">
        <v>5537</v>
      </c>
    </row>
    <row r="7242" ht="16.5" spans="1:6">
      <c r="A7242" s="2" t="s">
        <v>14900</v>
      </c>
      <c r="B7242" s="2" t="s">
        <v>14901</v>
      </c>
      <c r="C7242" s="2" t="s">
        <v>8141</v>
      </c>
      <c r="D7242" s="2" t="s">
        <v>5632</v>
      </c>
      <c r="E7242" s="2" t="s">
        <v>5633</v>
      </c>
      <c r="F7242" s="2" t="s">
        <v>5537</v>
      </c>
    </row>
    <row r="7243" ht="16.5" spans="1:6">
      <c r="A7243" s="2" t="s">
        <v>14902</v>
      </c>
      <c r="B7243" s="2" t="s">
        <v>14903</v>
      </c>
      <c r="C7243" s="2" t="s">
        <v>8141</v>
      </c>
      <c r="D7243" s="2" t="s">
        <v>5632</v>
      </c>
      <c r="E7243" s="2" t="s">
        <v>5633</v>
      </c>
      <c r="F7243" s="2" t="s">
        <v>5537</v>
      </c>
    </row>
    <row r="7244" ht="16.5" spans="1:6">
      <c r="A7244" s="2" t="s">
        <v>14904</v>
      </c>
      <c r="B7244" s="2" t="s">
        <v>14905</v>
      </c>
      <c r="C7244" s="2" t="s">
        <v>8141</v>
      </c>
      <c r="D7244" s="2" t="s">
        <v>5632</v>
      </c>
      <c r="E7244" s="2" t="s">
        <v>5633</v>
      </c>
      <c r="F7244" s="2" t="s">
        <v>5537</v>
      </c>
    </row>
    <row r="7245" ht="16.5" spans="1:6">
      <c r="A7245" s="2" t="s">
        <v>14906</v>
      </c>
      <c r="B7245" s="2" t="s">
        <v>14907</v>
      </c>
      <c r="C7245" s="2" t="s">
        <v>8141</v>
      </c>
      <c r="D7245" s="2" t="s">
        <v>5632</v>
      </c>
      <c r="E7245" s="2" t="s">
        <v>5633</v>
      </c>
      <c r="F7245" s="2" t="s">
        <v>5537</v>
      </c>
    </row>
    <row r="7246" ht="16.5" spans="1:6">
      <c r="A7246" s="2" t="s">
        <v>14908</v>
      </c>
      <c r="B7246" s="2" t="s">
        <v>14909</v>
      </c>
      <c r="C7246" s="2" t="s">
        <v>8141</v>
      </c>
      <c r="D7246" s="2" t="s">
        <v>5632</v>
      </c>
      <c r="E7246" s="2" t="s">
        <v>5633</v>
      </c>
      <c r="F7246" s="2" t="s">
        <v>5537</v>
      </c>
    </row>
    <row r="7247" ht="16.5" spans="1:6">
      <c r="A7247" s="2" t="s">
        <v>14910</v>
      </c>
      <c r="B7247" s="2" t="s">
        <v>14911</v>
      </c>
      <c r="C7247" s="2" t="s">
        <v>8141</v>
      </c>
      <c r="D7247" s="2" t="s">
        <v>5632</v>
      </c>
      <c r="E7247" s="2" t="s">
        <v>5633</v>
      </c>
      <c r="F7247" s="2" t="s">
        <v>5537</v>
      </c>
    </row>
    <row r="7248" ht="16.5" spans="1:6">
      <c r="A7248" s="2" t="s">
        <v>14912</v>
      </c>
      <c r="B7248" s="2" t="s">
        <v>14913</v>
      </c>
      <c r="C7248" s="2" t="s">
        <v>8141</v>
      </c>
      <c r="D7248" s="2" t="s">
        <v>5632</v>
      </c>
      <c r="E7248" s="2" t="s">
        <v>5633</v>
      </c>
      <c r="F7248" s="2" t="s">
        <v>5537</v>
      </c>
    </row>
    <row r="7249" ht="16.5" spans="1:6">
      <c r="A7249" s="2" t="s">
        <v>14914</v>
      </c>
      <c r="B7249" s="2" t="s">
        <v>14915</v>
      </c>
      <c r="C7249" s="2" t="s">
        <v>8141</v>
      </c>
      <c r="D7249" s="2" t="s">
        <v>5632</v>
      </c>
      <c r="E7249" s="2" t="s">
        <v>5633</v>
      </c>
      <c r="F7249" s="2" t="s">
        <v>5537</v>
      </c>
    </row>
    <row r="7250" ht="16.5" spans="1:6">
      <c r="A7250" s="2" t="s">
        <v>14916</v>
      </c>
      <c r="B7250" s="2" t="s">
        <v>14917</v>
      </c>
      <c r="C7250" s="2" t="s">
        <v>8141</v>
      </c>
      <c r="D7250" s="2" t="s">
        <v>5632</v>
      </c>
      <c r="E7250" s="2" t="s">
        <v>5633</v>
      </c>
      <c r="F7250" s="2" t="s">
        <v>5537</v>
      </c>
    </row>
    <row r="7251" ht="16.5" spans="1:6">
      <c r="A7251" s="2" t="s">
        <v>14918</v>
      </c>
      <c r="B7251" s="2" t="s">
        <v>14919</v>
      </c>
      <c r="C7251" s="2" t="s">
        <v>8141</v>
      </c>
      <c r="D7251" s="2" t="s">
        <v>5632</v>
      </c>
      <c r="E7251" s="2" t="s">
        <v>5633</v>
      </c>
      <c r="F7251" s="2" t="s">
        <v>5537</v>
      </c>
    </row>
    <row r="7252" ht="16.5" spans="1:6">
      <c r="A7252" s="2" t="s">
        <v>14920</v>
      </c>
      <c r="B7252" s="2" t="s">
        <v>14921</v>
      </c>
      <c r="C7252" s="2" t="s">
        <v>8141</v>
      </c>
      <c r="D7252" s="2" t="s">
        <v>5632</v>
      </c>
      <c r="E7252" s="2" t="s">
        <v>5633</v>
      </c>
      <c r="F7252" s="2" t="s">
        <v>5537</v>
      </c>
    </row>
    <row r="7253" ht="16.5" spans="1:6">
      <c r="A7253" s="2" t="s">
        <v>14922</v>
      </c>
      <c r="B7253" s="2" t="s">
        <v>14923</v>
      </c>
      <c r="C7253" s="2" t="s">
        <v>8141</v>
      </c>
      <c r="D7253" s="2" t="s">
        <v>5632</v>
      </c>
      <c r="E7253" s="2" t="s">
        <v>5633</v>
      </c>
      <c r="F7253" s="2" t="s">
        <v>5537</v>
      </c>
    </row>
    <row r="7254" ht="16.5" spans="1:6">
      <c r="A7254" s="2" t="s">
        <v>14924</v>
      </c>
      <c r="B7254" s="2" t="s">
        <v>14925</v>
      </c>
      <c r="C7254" s="2" t="s">
        <v>8141</v>
      </c>
      <c r="D7254" s="2" t="s">
        <v>5632</v>
      </c>
      <c r="E7254" s="2" t="s">
        <v>5633</v>
      </c>
      <c r="F7254" s="2" t="s">
        <v>5537</v>
      </c>
    </row>
    <row r="7255" ht="16.5" spans="1:6">
      <c r="A7255" s="2" t="s">
        <v>14926</v>
      </c>
      <c r="B7255" s="2" t="s">
        <v>14927</v>
      </c>
      <c r="C7255" s="2" t="s">
        <v>7637</v>
      </c>
      <c r="D7255" s="2" t="s">
        <v>5632</v>
      </c>
      <c r="E7255" s="2" t="s">
        <v>5633</v>
      </c>
      <c r="F7255" s="2" t="s">
        <v>5537</v>
      </c>
    </row>
    <row r="7256" ht="16.5" spans="1:6">
      <c r="A7256" s="2" t="s">
        <v>14928</v>
      </c>
      <c r="B7256" s="2" t="s">
        <v>14929</v>
      </c>
      <c r="C7256" s="2" t="s">
        <v>7637</v>
      </c>
      <c r="D7256" s="2" t="s">
        <v>5632</v>
      </c>
      <c r="E7256" s="2" t="s">
        <v>5633</v>
      </c>
      <c r="F7256" s="2" t="s">
        <v>5537</v>
      </c>
    </row>
    <row r="7257" ht="16.5" spans="1:6">
      <c r="A7257" s="2" t="s">
        <v>14930</v>
      </c>
      <c r="B7257" s="2" t="s">
        <v>14931</v>
      </c>
      <c r="C7257" s="2" t="s">
        <v>7637</v>
      </c>
      <c r="D7257" s="2" t="s">
        <v>5632</v>
      </c>
      <c r="E7257" s="2" t="s">
        <v>5633</v>
      </c>
      <c r="F7257" s="2" t="s">
        <v>5537</v>
      </c>
    </row>
    <row r="7258" ht="16.5" spans="1:6">
      <c r="A7258" s="2" t="s">
        <v>14932</v>
      </c>
      <c r="B7258" s="2" t="s">
        <v>14933</v>
      </c>
      <c r="C7258" s="2" t="s">
        <v>7637</v>
      </c>
      <c r="D7258" s="2" t="s">
        <v>5632</v>
      </c>
      <c r="E7258" s="2" t="s">
        <v>5633</v>
      </c>
      <c r="F7258" s="2" t="s">
        <v>5537</v>
      </c>
    </row>
    <row r="7259" ht="16.5" spans="1:6">
      <c r="A7259" s="2" t="s">
        <v>14934</v>
      </c>
      <c r="B7259" s="2" t="s">
        <v>14935</v>
      </c>
      <c r="C7259" s="2" t="s">
        <v>7637</v>
      </c>
      <c r="D7259" s="2" t="s">
        <v>5632</v>
      </c>
      <c r="E7259" s="2" t="s">
        <v>5633</v>
      </c>
      <c r="F7259" s="2" t="s">
        <v>5537</v>
      </c>
    </row>
    <row r="7260" ht="16.5" spans="1:6">
      <c r="A7260" s="2" t="s">
        <v>14936</v>
      </c>
      <c r="B7260" s="2" t="s">
        <v>14937</v>
      </c>
      <c r="C7260" s="2" t="s">
        <v>7637</v>
      </c>
      <c r="D7260" s="2" t="s">
        <v>5632</v>
      </c>
      <c r="E7260" s="2" t="s">
        <v>5633</v>
      </c>
      <c r="F7260" s="2" t="s">
        <v>5537</v>
      </c>
    </row>
    <row r="7261" ht="16.5" spans="1:6">
      <c r="A7261" s="2" t="s">
        <v>14938</v>
      </c>
      <c r="B7261" s="2" t="s">
        <v>14939</v>
      </c>
      <c r="C7261" s="2" t="s">
        <v>7637</v>
      </c>
      <c r="D7261" s="2" t="s">
        <v>5632</v>
      </c>
      <c r="E7261" s="2" t="s">
        <v>5633</v>
      </c>
      <c r="F7261" s="2" t="s">
        <v>5537</v>
      </c>
    </row>
    <row r="7262" ht="16.5" spans="1:6">
      <c r="A7262" s="2" t="s">
        <v>14940</v>
      </c>
      <c r="B7262" s="2" t="s">
        <v>14941</v>
      </c>
      <c r="C7262" s="2" t="s">
        <v>7637</v>
      </c>
      <c r="D7262" s="2" t="s">
        <v>5632</v>
      </c>
      <c r="E7262" s="2" t="s">
        <v>5633</v>
      </c>
      <c r="F7262" s="2" t="s">
        <v>5537</v>
      </c>
    </row>
    <row r="7263" ht="16.5" spans="1:6">
      <c r="A7263" s="2" t="s">
        <v>14942</v>
      </c>
      <c r="B7263" s="2" t="s">
        <v>14943</v>
      </c>
      <c r="C7263" s="2" t="s">
        <v>7637</v>
      </c>
      <c r="D7263" s="2" t="s">
        <v>5632</v>
      </c>
      <c r="E7263" s="2" t="s">
        <v>5633</v>
      </c>
      <c r="F7263" s="2" t="s">
        <v>5537</v>
      </c>
    </row>
    <row r="7264" ht="16.5" spans="1:6">
      <c r="A7264" s="2" t="s">
        <v>14944</v>
      </c>
      <c r="B7264" s="2" t="s">
        <v>14945</v>
      </c>
      <c r="C7264" s="2" t="s">
        <v>7637</v>
      </c>
      <c r="D7264" s="2" t="s">
        <v>5632</v>
      </c>
      <c r="E7264" s="2" t="s">
        <v>5633</v>
      </c>
      <c r="F7264" s="2" t="s">
        <v>5537</v>
      </c>
    </row>
    <row r="7265" ht="16.5" spans="1:6">
      <c r="A7265" s="2" t="s">
        <v>14946</v>
      </c>
      <c r="B7265" s="2" t="s">
        <v>14947</v>
      </c>
      <c r="C7265" s="2" t="s">
        <v>7637</v>
      </c>
      <c r="D7265" s="2" t="s">
        <v>5632</v>
      </c>
      <c r="E7265" s="2" t="s">
        <v>5633</v>
      </c>
      <c r="F7265" s="2" t="s">
        <v>5537</v>
      </c>
    </row>
    <row r="7266" ht="16.5" spans="1:6">
      <c r="A7266" s="2" t="s">
        <v>14948</v>
      </c>
      <c r="B7266" s="2" t="s">
        <v>14949</v>
      </c>
      <c r="C7266" s="2" t="s">
        <v>14950</v>
      </c>
      <c r="D7266" s="2" t="s">
        <v>5632</v>
      </c>
      <c r="E7266" s="2" t="s">
        <v>5633</v>
      </c>
      <c r="F7266" s="2" t="s">
        <v>5537</v>
      </c>
    </row>
    <row r="7267" ht="16.5" spans="1:6">
      <c r="A7267" s="2" t="s">
        <v>14951</v>
      </c>
      <c r="B7267" s="2" t="s">
        <v>14952</v>
      </c>
      <c r="C7267" s="2" t="s">
        <v>7637</v>
      </c>
      <c r="D7267" s="2" t="s">
        <v>5632</v>
      </c>
      <c r="E7267" s="2" t="s">
        <v>5633</v>
      </c>
      <c r="F7267" s="2" t="s">
        <v>5537</v>
      </c>
    </row>
    <row r="7268" ht="16.5" spans="1:6">
      <c r="A7268" s="2" t="s">
        <v>14953</v>
      </c>
      <c r="B7268" s="2" t="s">
        <v>14954</v>
      </c>
      <c r="C7268" s="2" t="s">
        <v>7637</v>
      </c>
      <c r="D7268" s="2" t="s">
        <v>5632</v>
      </c>
      <c r="E7268" s="2" t="s">
        <v>5633</v>
      </c>
      <c r="F7268" s="2" t="s">
        <v>5537</v>
      </c>
    </row>
    <row r="7269" ht="16.5" spans="1:6">
      <c r="A7269" s="2" t="s">
        <v>14955</v>
      </c>
      <c r="B7269" s="2" t="s">
        <v>14956</v>
      </c>
      <c r="C7269" s="2" t="s">
        <v>7637</v>
      </c>
      <c r="D7269" s="2" t="s">
        <v>5632</v>
      </c>
      <c r="E7269" s="2" t="s">
        <v>5633</v>
      </c>
      <c r="F7269" s="2" t="s">
        <v>5537</v>
      </c>
    </row>
    <row r="7270" ht="16.5" spans="1:6">
      <c r="A7270" s="2" t="s">
        <v>14957</v>
      </c>
      <c r="B7270" s="2" t="s">
        <v>14958</v>
      </c>
      <c r="C7270" s="2" t="s">
        <v>7637</v>
      </c>
      <c r="D7270" s="2" t="s">
        <v>5632</v>
      </c>
      <c r="E7270" s="2" t="s">
        <v>5633</v>
      </c>
      <c r="F7270" s="2" t="s">
        <v>5537</v>
      </c>
    </row>
    <row r="7271" ht="16.5" spans="1:6">
      <c r="A7271" s="2" t="s">
        <v>14959</v>
      </c>
      <c r="B7271" s="2" t="s">
        <v>14960</v>
      </c>
      <c r="C7271" s="2" t="s">
        <v>7637</v>
      </c>
      <c r="D7271" s="2" t="s">
        <v>5632</v>
      </c>
      <c r="E7271" s="2" t="s">
        <v>5633</v>
      </c>
      <c r="F7271" s="2" t="s">
        <v>5537</v>
      </c>
    </row>
    <row r="7272" ht="16.5" spans="1:6">
      <c r="A7272" s="2" t="s">
        <v>14961</v>
      </c>
      <c r="B7272" s="2" t="s">
        <v>14962</v>
      </c>
      <c r="C7272" s="2" t="s">
        <v>7637</v>
      </c>
      <c r="D7272" s="2" t="s">
        <v>5632</v>
      </c>
      <c r="E7272" s="2" t="s">
        <v>5633</v>
      </c>
      <c r="F7272" s="2" t="s">
        <v>5537</v>
      </c>
    </row>
    <row r="7273" ht="16.5" spans="1:6">
      <c r="A7273" s="2" t="s">
        <v>14963</v>
      </c>
      <c r="B7273" s="2" t="s">
        <v>14964</v>
      </c>
      <c r="C7273" s="2" t="s">
        <v>7637</v>
      </c>
      <c r="D7273" s="2" t="s">
        <v>5632</v>
      </c>
      <c r="E7273" s="2" t="s">
        <v>5633</v>
      </c>
      <c r="F7273" s="2" t="s">
        <v>5537</v>
      </c>
    </row>
    <row r="7274" ht="16.5" spans="1:6">
      <c r="A7274" s="2" t="s">
        <v>14965</v>
      </c>
      <c r="B7274" s="2" t="s">
        <v>14966</v>
      </c>
      <c r="C7274" s="2" t="s">
        <v>7637</v>
      </c>
      <c r="D7274" s="2" t="s">
        <v>5632</v>
      </c>
      <c r="E7274" s="2" t="s">
        <v>5633</v>
      </c>
      <c r="F7274" s="2" t="s">
        <v>5537</v>
      </c>
    </row>
    <row r="7275" ht="16.5" spans="1:6">
      <c r="A7275" s="2" t="s">
        <v>14967</v>
      </c>
      <c r="B7275" s="2" t="s">
        <v>14968</v>
      </c>
      <c r="C7275" s="2" t="s">
        <v>7637</v>
      </c>
      <c r="D7275" s="2" t="s">
        <v>5632</v>
      </c>
      <c r="E7275" s="2" t="s">
        <v>5633</v>
      </c>
      <c r="F7275" s="2" t="s">
        <v>5537</v>
      </c>
    </row>
    <row r="7276" ht="16.5" spans="1:6">
      <c r="A7276" s="2" t="s">
        <v>14969</v>
      </c>
      <c r="B7276" s="2" t="s">
        <v>14970</v>
      </c>
      <c r="C7276" s="2" t="s">
        <v>7637</v>
      </c>
      <c r="D7276" s="2" t="s">
        <v>5632</v>
      </c>
      <c r="E7276" s="2" t="s">
        <v>5633</v>
      </c>
      <c r="F7276" s="2" t="s">
        <v>5537</v>
      </c>
    </row>
    <row r="7277" ht="16.5" spans="1:6">
      <c r="A7277" s="2" t="s">
        <v>14971</v>
      </c>
      <c r="B7277" s="2" t="s">
        <v>14972</v>
      </c>
      <c r="C7277" s="2" t="s">
        <v>7637</v>
      </c>
      <c r="D7277" s="2" t="s">
        <v>5632</v>
      </c>
      <c r="E7277" s="2" t="s">
        <v>5633</v>
      </c>
      <c r="F7277" s="2" t="s">
        <v>5537</v>
      </c>
    </row>
    <row r="7278" ht="16.5" spans="1:6">
      <c r="A7278" s="2" t="s">
        <v>14973</v>
      </c>
      <c r="B7278" s="2" t="s">
        <v>14974</v>
      </c>
      <c r="C7278" s="2" t="s">
        <v>7637</v>
      </c>
      <c r="D7278" s="2" t="s">
        <v>5632</v>
      </c>
      <c r="E7278" s="2" t="s">
        <v>5633</v>
      </c>
      <c r="F7278" s="2" t="s">
        <v>5537</v>
      </c>
    </row>
    <row r="7279" ht="16.5" spans="1:6">
      <c r="A7279" s="2" t="s">
        <v>14975</v>
      </c>
      <c r="B7279" s="2" t="s">
        <v>14976</v>
      </c>
      <c r="C7279" s="2" t="s">
        <v>7637</v>
      </c>
      <c r="D7279" s="2" t="s">
        <v>5632</v>
      </c>
      <c r="E7279" s="2" t="s">
        <v>5633</v>
      </c>
      <c r="F7279" s="2" t="s">
        <v>5537</v>
      </c>
    </row>
    <row r="7280" ht="16.5" spans="1:6">
      <c r="A7280" s="2" t="s">
        <v>14977</v>
      </c>
      <c r="B7280" s="2" t="s">
        <v>14978</v>
      </c>
      <c r="C7280" s="2" t="s">
        <v>7637</v>
      </c>
      <c r="D7280" s="2" t="s">
        <v>5632</v>
      </c>
      <c r="E7280" s="2" t="s">
        <v>5633</v>
      </c>
      <c r="F7280" s="2" t="s">
        <v>5537</v>
      </c>
    </row>
    <row r="7281" ht="16.5" spans="1:6">
      <c r="A7281" s="2" t="s">
        <v>14979</v>
      </c>
      <c r="B7281" s="2" t="s">
        <v>14980</v>
      </c>
      <c r="C7281" s="2" t="s">
        <v>7637</v>
      </c>
      <c r="D7281" s="2" t="s">
        <v>5632</v>
      </c>
      <c r="E7281" s="2" t="s">
        <v>5633</v>
      </c>
      <c r="F7281" s="2" t="s">
        <v>5537</v>
      </c>
    </row>
    <row r="7282" ht="16.5" spans="1:6">
      <c r="A7282" s="2" t="s">
        <v>14981</v>
      </c>
      <c r="B7282" s="2" t="s">
        <v>14982</v>
      </c>
      <c r="C7282" s="2" t="s">
        <v>7637</v>
      </c>
      <c r="D7282" s="2" t="s">
        <v>5632</v>
      </c>
      <c r="E7282" s="2" t="s">
        <v>5633</v>
      </c>
      <c r="F7282" s="2" t="s">
        <v>5537</v>
      </c>
    </row>
    <row r="7283" ht="16.5" spans="1:6">
      <c r="A7283" s="2" t="s">
        <v>14983</v>
      </c>
      <c r="B7283" s="2" t="s">
        <v>14984</v>
      </c>
      <c r="C7283" s="2" t="s">
        <v>7637</v>
      </c>
      <c r="D7283" s="2" t="s">
        <v>5632</v>
      </c>
      <c r="E7283" s="2" t="s">
        <v>5633</v>
      </c>
      <c r="F7283" s="2" t="s">
        <v>5537</v>
      </c>
    </row>
    <row r="7284" ht="16.5" spans="1:6">
      <c r="A7284" s="2" t="s">
        <v>14985</v>
      </c>
      <c r="B7284" s="2" t="s">
        <v>14986</v>
      </c>
      <c r="C7284" s="2" t="s">
        <v>7637</v>
      </c>
      <c r="D7284" s="2" t="s">
        <v>5632</v>
      </c>
      <c r="E7284" s="2" t="s">
        <v>5633</v>
      </c>
      <c r="F7284" s="2" t="s">
        <v>5537</v>
      </c>
    </row>
    <row r="7285" ht="16.5" spans="1:6">
      <c r="A7285" s="2" t="s">
        <v>14987</v>
      </c>
      <c r="B7285" s="2" t="s">
        <v>14988</v>
      </c>
      <c r="C7285" s="2" t="s">
        <v>7637</v>
      </c>
      <c r="D7285" s="2" t="s">
        <v>5632</v>
      </c>
      <c r="E7285" s="2" t="s">
        <v>5633</v>
      </c>
      <c r="F7285" s="2" t="s">
        <v>5537</v>
      </c>
    </row>
    <row r="7286" ht="16.5" spans="1:6">
      <c r="A7286" s="2" t="s">
        <v>14989</v>
      </c>
      <c r="B7286" s="2" t="s">
        <v>14990</v>
      </c>
      <c r="C7286" s="2" t="s">
        <v>7637</v>
      </c>
      <c r="D7286" s="2" t="s">
        <v>5632</v>
      </c>
      <c r="E7286" s="2" t="s">
        <v>5633</v>
      </c>
      <c r="F7286" s="2" t="s">
        <v>5537</v>
      </c>
    </row>
    <row r="7287" ht="16.5" spans="1:6">
      <c r="A7287" s="2" t="s">
        <v>14991</v>
      </c>
      <c r="B7287" s="2" t="s">
        <v>8060</v>
      </c>
      <c r="C7287" s="2" t="s">
        <v>7637</v>
      </c>
      <c r="D7287" s="2" t="s">
        <v>5632</v>
      </c>
      <c r="E7287" s="2" t="s">
        <v>5633</v>
      </c>
      <c r="F7287" s="2" t="s">
        <v>5537</v>
      </c>
    </row>
    <row r="7288" ht="16.5" spans="1:6">
      <c r="A7288" s="2" t="s">
        <v>14992</v>
      </c>
      <c r="B7288" s="2" t="s">
        <v>14993</v>
      </c>
      <c r="C7288" s="2" t="s">
        <v>7637</v>
      </c>
      <c r="D7288" s="2" t="s">
        <v>5632</v>
      </c>
      <c r="E7288" s="2" t="s">
        <v>5633</v>
      </c>
      <c r="F7288" s="2" t="s">
        <v>5537</v>
      </c>
    </row>
    <row r="7289" ht="16.5" spans="1:6">
      <c r="A7289" s="2" t="s">
        <v>14994</v>
      </c>
      <c r="B7289" s="2" t="s">
        <v>14995</v>
      </c>
      <c r="C7289" s="2" t="s">
        <v>7637</v>
      </c>
      <c r="D7289" s="2" t="s">
        <v>5632</v>
      </c>
      <c r="E7289" s="2" t="s">
        <v>5633</v>
      </c>
      <c r="F7289" s="2" t="s">
        <v>5537</v>
      </c>
    </row>
    <row r="7290" ht="16.5" spans="1:6">
      <c r="A7290" s="2" t="s">
        <v>14996</v>
      </c>
      <c r="B7290" s="2" t="s">
        <v>14997</v>
      </c>
      <c r="C7290" s="2" t="s">
        <v>7637</v>
      </c>
      <c r="D7290" s="2" t="s">
        <v>5632</v>
      </c>
      <c r="E7290" s="2" t="s">
        <v>5633</v>
      </c>
      <c r="F7290" s="2" t="s">
        <v>5537</v>
      </c>
    </row>
    <row r="7291" ht="16.5" spans="1:6">
      <c r="A7291" s="2" t="s">
        <v>14998</v>
      </c>
      <c r="B7291" s="2" t="s">
        <v>7908</v>
      </c>
      <c r="C7291" s="2" t="s">
        <v>7637</v>
      </c>
      <c r="D7291" s="2" t="s">
        <v>5632</v>
      </c>
      <c r="E7291" s="2" t="s">
        <v>5633</v>
      </c>
      <c r="F7291" s="2" t="s">
        <v>5537</v>
      </c>
    </row>
    <row r="7292" ht="16.5" spans="1:6">
      <c r="A7292" s="2" t="s">
        <v>14999</v>
      </c>
      <c r="B7292" s="2" t="s">
        <v>15000</v>
      </c>
      <c r="C7292" s="2" t="s">
        <v>7637</v>
      </c>
      <c r="D7292" s="2" t="s">
        <v>5632</v>
      </c>
      <c r="E7292" s="2" t="s">
        <v>5633</v>
      </c>
      <c r="F7292" s="2" t="s">
        <v>5537</v>
      </c>
    </row>
    <row r="7293" ht="16.5" spans="1:6">
      <c r="A7293" s="2" t="s">
        <v>15001</v>
      </c>
      <c r="B7293" s="2" t="s">
        <v>15002</v>
      </c>
      <c r="C7293" s="2" t="s">
        <v>7637</v>
      </c>
      <c r="D7293" s="2" t="s">
        <v>5632</v>
      </c>
      <c r="E7293" s="2" t="s">
        <v>5633</v>
      </c>
      <c r="F7293" s="2" t="s">
        <v>5537</v>
      </c>
    </row>
    <row r="7294" ht="16.5" spans="1:6">
      <c r="A7294" s="2" t="s">
        <v>15003</v>
      </c>
      <c r="B7294" s="2" t="s">
        <v>15004</v>
      </c>
      <c r="C7294" s="2" t="s">
        <v>7637</v>
      </c>
      <c r="D7294" s="2" t="s">
        <v>5632</v>
      </c>
      <c r="E7294" s="2" t="s">
        <v>5633</v>
      </c>
      <c r="F7294" s="2" t="s">
        <v>5537</v>
      </c>
    </row>
    <row r="7295" ht="16.5" spans="1:6">
      <c r="A7295" s="2" t="s">
        <v>15005</v>
      </c>
      <c r="B7295" s="2" t="s">
        <v>15006</v>
      </c>
      <c r="C7295" s="2" t="s">
        <v>7637</v>
      </c>
      <c r="D7295" s="2" t="s">
        <v>5632</v>
      </c>
      <c r="E7295" s="2" t="s">
        <v>5633</v>
      </c>
      <c r="F7295" s="2" t="s">
        <v>5537</v>
      </c>
    </row>
    <row r="7296" ht="16.5" spans="1:6">
      <c r="A7296" s="2" t="s">
        <v>15007</v>
      </c>
      <c r="B7296" s="2" t="s">
        <v>15008</v>
      </c>
      <c r="C7296" s="2" t="s">
        <v>7637</v>
      </c>
      <c r="D7296" s="2" t="s">
        <v>5632</v>
      </c>
      <c r="E7296" s="2" t="s">
        <v>5633</v>
      </c>
      <c r="F7296" s="2" t="s">
        <v>5537</v>
      </c>
    </row>
    <row r="7297" ht="16.5" spans="1:6">
      <c r="A7297" s="2" t="s">
        <v>15009</v>
      </c>
      <c r="B7297" s="2" t="s">
        <v>15010</v>
      </c>
      <c r="C7297" s="2" t="s">
        <v>7637</v>
      </c>
      <c r="D7297" s="2" t="s">
        <v>5632</v>
      </c>
      <c r="E7297" s="2" t="s">
        <v>5633</v>
      </c>
      <c r="F7297" s="2" t="s">
        <v>5537</v>
      </c>
    </row>
    <row r="7298" ht="16.5" spans="1:6">
      <c r="A7298" s="2" t="s">
        <v>15011</v>
      </c>
      <c r="B7298" s="2" t="s">
        <v>15012</v>
      </c>
      <c r="C7298" s="2" t="s">
        <v>7637</v>
      </c>
      <c r="D7298" s="2" t="s">
        <v>5632</v>
      </c>
      <c r="E7298" s="2" t="s">
        <v>5633</v>
      </c>
      <c r="F7298" s="2" t="s">
        <v>5537</v>
      </c>
    </row>
    <row r="7299" ht="16.5" spans="1:6">
      <c r="A7299" s="2" t="s">
        <v>15013</v>
      </c>
      <c r="B7299" s="2" t="s">
        <v>15014</v>
      </c>
      <c r="C7299" s="2" t="s">
        <v>7637</v>
      </c>
      <c r="D7299" s="2" t="s">
        <v>5632</v>
      </c>
      <c r="E7299" s="2" t="s">
        <v>5633</v>
      </c>
      <c r="F7299" s="2" t="s">
        <v>5537</v>
      </c>
    </row>
    <row r="7300" ht="16.5" spans="1:6">
      <c r="A7300" s="2" t="s">
        <v>15015</v>
      </c>
      <c r="B7300" s="2" t="s">
        <v>6475</v>
      </c>
      <c r="C7300" s="2" t="s">
        <v>15016</v>
      </c>
      <c r="D7300" s="2" t="s">
        <v>7819</v>
      </c>
      <c r="E7300" s="2" t="s">
        <v>7820</v>
      </c>
      <c r="F7300" s="2" t="s">
        <v>5537</v>
      </c>
    </row>
    <row r="7301" ht="16.5" spans="1:6">
      <c r="A7301" s="2" t="s">
        <v>15017</v>
      </c>
      <c r="B7301" s="2" t="s">
        <v>15018</v>
      </c>
      <c r="C7301" s="2" t="s">
        <v>15016</v>
      </c>
      <c r="D7301" s="2" t="s">
        <v>7819</v>
      </c>
      <c r="E7301" s="2" t="s">
        <v>7820</v>
      </c>
      <c r="F7301" s="2" t="s">
        <v>5537</v>
      </c>
    </row>
    <row r="7302" ht="16.5" spans="1:6">
      <c r="A7302" s="2" t="s">
        <v>15019</v>
      </c>
      <c r="B7302" s="2" t="s">
        <v>15020</v>
      </c>
      <c r="C7302" s="2" t="s">
        <v>15016</v>
      </c>
      <c r="D7302" s="2" t="s">
        <v>7819</v>
      </c>
      <c r="E7302" s="2" t="s">
        <v>7820</v>
      </c>
      <c r="F7302" s="2" t="s">
        <v>5537</v>
      </c>
    </row>
    <row r="7303" ht="16.5" spans="1:6">
      <c r="A7303" s="2" t="s">
        <v>15021</v>
      </c>
      <c r="B7303" s="2" t="s">
        <v>15022</v>
      </c>
      <c r="C7303" s="2" t="s">
        <v>15016</v>
      </c>
      <c r="D7303" s="2" t="s">
        <v>7819</v>
      </c>
      <c r="E7303" s="2" t="s">
        <v>7820</v>
      </c>
      <c r="F7303" s="2" t="s">
        <v>5537</v>
      </c>
    </row>
    <row r="7304" ht="16.5" spans="1:6">
      <c r="A7304" s="2" t="s">
        <v>15023</v>
      </c>
      <c r="B7304" s="2" t="s">
        <v>15024</v>
      </c>
      <c r="C7304" s="2" t="s">
        <v>15016</v>
      </c>
      <c r="D7304" s="2" t="s">
        <v>7819</v>
      </c>
      <c r="E7304" s="2" t="s">
        <v>7820</v>
      </c>
      <c r="F7304" s="2" t="s">
        <v>5537</v>
      </c>
    </row>
    <row r="7305" ht="16.5" spans="1:6">
      <c r="A7305" s="2" t="s">
        <v>15025</v>
      </c>
      <c r="B7305" s="2" t="s">
        <v>15026</v>
      </c>
      <c r="C7305" s="2" t="s">
        <v>15016</v>
      </c>
      <c r="D7305" s="2" t="s">
        <v>7819</v>
      </c>
      <c r="E7305" s="2" t="s">
        <v>7820</v>
      </c>
      <c r="F7305" s="2" t="s">
        <v>5537</v>
      </c>
    </row>
    <row r="7306" ht="16.5" spans="1:6">
      <c r="A7306" s="2" t="s">
        <v>15027</v>
      </c>
      <c r="B7306" s="2" t="s">
        <v>15028</v>
      </c>
      <c r="C7306" s="2" t="s">
        <v>15016</v>
      </c>
      <c r="D7306" s="2" t="s">
        <v>7819</v>
      </c>
      <c r="E7306" s="2" t="s">
        <v>7820</v>
      </c>
      <c r="F7306" s="2" t="s">
        <v>5537</v>
      </c>
    </row>
    <row r="7307" ht="16.5" spans="1:6">
      <c r="A7307" s="2" t="s">
        <v>15029</v>
      </c>
      <c r="B7307" s="2" t="s">
        <v>15030</v>
      </c>
      <c r="C7307" s="2" t="s">
        <v>15016</v>
      </c>
      <c r="D7307" s="2" t="s">
        <v>7819</v>
      </c>
      <c r="E7307" s="2" t="s">
        <v>7820</v>
      </c>
      <c r="F7307" s="2" t="s">
        <v>5537</v>
      </c>
    </row>
    <row r="7308" ht="16.5" spans="1:6">
      <c r="A7308" s="2" t="s">
        <v>15031</v>
      </c>
      <c r="B7308" s="2" t="s">
        <v>13836</v>
      </c>
      <c r="C7308" s="2" t="s">
        <v>15016</v>
      </c>
      <c r="D7308" s="2" t="s">
        <v>7819</v>
      </c>
      <c r="E7308" s="2" t="s">
        <v>7820</v>
      </c>
      <c r="F7308" s="2" t="s">
        <v>5537</v>
      </c>
    </row>
    <row r="7309" ht="16.5" spans="1:6">
      <c r="A7309" s="2" t="s">
        <v>15032</v>
      </c>
      <c r="B7309" s="2" t="s">
        <v>15033</v>
      </c>
      <c r="C7309" s="2" t="s">
        <v>15016</v>
      </c>
      <c r="D7309" s="2" t="s">
        <v>7819</v>
      </c>
      <c r="E7309" s="2" t="s">
        <v>7820</v>
      </c>
      <c r="F7309" s="2" t="s">
        <v>5537</v>
      </c>
    </row>
    <row r="7310" ht="16.5" spans="1:6">
      <c r="A7310" s="2" t="s">
        <v>15034</v>
      </c>
      <c r="B7310" s="2" t="s">
        <v>15035</v>
      </c>
      <c r="C7310" s="2" t="s">
        <v>15016</v>
      </c>
      <c r="D7310" s="2" t="s">
        <v>7819</v>
      </c>
      <c r="E7310" s="2" t="s">
        <v>7820</v>
      </c>
      <c r="F7310" s="2" t="s">
        <v>5537</v>
      </c>
    </row>
    <row r="7311" ht="16.5" spans="1:6">
      <c r="A7311" s="2" t="s">
        <v>15036</v>
      </c>
      <c r="B7311" s="2" t="s">
        <v>15037</v>
      </c>
      <c r="C7311" s="2" t="s">
        <v>15016</v>
      </c>
      <c r="D7311" s="2" t="s">
        <v>7819</v>
      </c>
      <c r="E7311" s="2" t="s">
        <v>7820</v>
      </c>
      <c r="F7311" s="2" t="s">
        <v>5537</v>
      </c>
    </row>
    <row r="7312" ht="16.5" spans="1:6">
      <c r="A7312" s="2" t="s">
        <v>15038</v>
      </c>
      <c r="B7312" s="2" t="s">
        <v>15039</v>
      </c>
      <c r="C7312" s="2" t="s">
        <v>15016</v>
      </c>
      <c r="D7312" s="2" t="s">
        <v>7819</v>
      </c>
      <c r="E7312" s="2" t="s">
        <v>7820</v>
      </c>
      <c r="F7312" s="2" t="s">
        <v>5537</v>
      </c>
    </row>
    <row r="7313" ht="16.5" spans="1:6">
      <c r="A7313" s="2" t="s">
        <v>15040</v>
      </c>
      <c r="B7313" s="2" t="s">
        <v>15041</v>
      </c>
      <c r="C7313" s="2" t="s">
        <v>15016</v>
      </c>
      <c r="D7313" s="2" t="s">
        <v>7819</v>
      </c>
      <c r="E7313" s="2" t="s">
        <v>7820</v>
      </c>
      <c r="F7313" s="2" t="s">
        <v>5537</v>
      </c>
    </row>
    <row r="7314" ht="16.5" spans="1:6">
      <c r="A7314" s="2" t="s">
        <v>15042</v>
      </c>
      <c r="B7314" s="2" t="s">
        <v>15043</v>
      </c>
      <c r="C7314" s="2" t="s">
        <v>15016</v>
      </c>
      <c r="D7314" s="2" t="s">
        <v>7819</v>
      </c>
      <c r="E7314" s="2" t="s">
        <v>7820</v>
      </c>
      <c r="F7314" s="2" t="s">
        <v>5537</v>
      </c>
    </row>
    <row r="7315" ht="16.5" spans="1:6">
      <c r="A7315" s="2" t="s">
        <v>15044</v>
      </c>
      <c r="B7315" s="2" t="s">
        <v>15045</v>
      </c>
      <c r="C7315" s="2" t="s">
        <v>15016</v>
      </c>
      <c r="D7315" s="2" t="s">
        <v>7819</v>
      </c>
      <c r="E7315" s="2" t="s">
        <v>7820</v>
      </c>
      <c r="F7315" s="2" t="s">
        <v>5537</v>
      </c>
    </row>
    <row r="7316" ht="16.5" spans="1:6">
      <c r="A7316" s="2" t="s">
        <v>15046</v>
      </c>
      <c r="B7316" s="2" t="s">
        <v>15047</v>
      </c>
      <c r="C7316" s="2" t="s">
        <v>15016</v>
      </c>
      <c r="D7316" s="2" t="s">
        <v>7819</v>
      </c>
      <c r="E7316" s="2" t="s">
        <v>7820</v>
      </c>
      <c r="F7316" s="2" t="s">
        <v>5537</v>
      </c>
    </row>
    <row r="7317" ht="16.5" spans="1:6">
      <c r="A7317" s="2" t="s">
        <v>15048</v>
      </c>
      <c r="B7317" s="2" t="s">
        <v>15049</v>
      </c>
      <c r="C7317" s="2" t="s">
        <v>15016</v>
      </c>
      <c r="D7317" s="2" t="s">
        <v>7819</v>
      </c>
      <c r="E7317" s="2" t="s">
        <v>7820</v>
      </c>
      <c r="F7317" s="2" t="s">
        <v>5537</v>
      </c>
    </row>
    <row r="7318" ht="16.5" spans="1:6">
      <c r="A7318" s="2" t="s">
        <v>15050</v>
      </c>
      <c r="B7318" s="2" t="s">
        <v>15051</v>
      </c>
      <c r="C7318" s="2" t="s">
        <v>15016</v>
      </c>
      <c r="D7318" s="2" t="s">
        <v>7819</v>
      </c>
      <c r="E7318" s="2" t="s">
        <v>7820</v>
      </c>
      <c r="F7318" s="2" t="s">
        <v>5537</v>
      </c>
    </row>
    <row r="7319" ht="16.5" spans="1:6">
      <c r="A7319" s="2" t="s">
        <v>15052</v>
      </c>
      <c r="B7319" s="2" t="s">
        <v>7810</v>
      </c>
      <c r="C7319" s="2" t="s">
        <v>15016</v>
      </c>
      <c r="D7319" s="2" t="s">
        <v>7819</v>
      </c>
      <c r="E7319" s="2" t="s">
        <v>7820</v>
      </c>
      <c r="F7319" s="2" t="s">
        <v>5537</v>
      </c>
    </row>
    <row r="7320" ht="16.5" spans="1:6">
      <c r="A7320" s="2" t="s">
        <v>15053</v>
      </c>
      <c r="B7320" s="2" t="s">
        <v>15054</v>
      </c>
      <c r="C7320" s="2" t="s">
        <v>15016</v>
      </c>
      <c r="D7320" s="2" t="s">
        <v>7819</v>
      </c>
      <c r="E7320" s="2" t="s">
        <v>7820</v>
      </c>
      <c r="F7320" s="2" t="s">
        <v>5537</v>
      </c>
    </row>
    <row r="7321" ht="16.5" spans="1:6">
      <c r="A7321" s="2" t="s">
        <v>15055</v>
      </c>
      <c r="B7321" s="2" t="s">
        <v>15056</v>
      </c>
      <c r="C7321" s="2" t="s">
        <v>15016</v>
      </c>
      <c r="D7321" s="2" t="s">
        <v>7819</v>
      </c>
      <c r="E7321" s="2" t="s">
        <v>7820</v>
      </c>
      <c r="F7321" s="2" t="s">
        <v>5537</v>
      </c>
    </row>
    <row r="7322" ht="16.5" spans="1:6">
      <c r="A7322" s="2" t="s">
        <v>15057</v>
      </c>
      <c r="B7322" s="2" t="s">
        <v>15058</v>
      </c>
      <c r="C7322" s="2" t="s">
        <v>15016</v>
      </c>
      <c r="D7322" s="2" t="s">
        <v>7819</v>
      </c>
      <c r="E7322" s="2" t="s">
        <v>7820</v>
      </c>
      <c r="F7322" s="2" t="s">
        <v>5537</v>
      </c>
    </row>
    <row r="7323" ht="16.5" spans="1:6">
      <c r="A7323" s="2" t="s">
        <v>15059</v>
      </c>
      <c r="B7323" s="2" t="s">
        <v>15060</v>
      </c>
      <c r="C7323" s="2" t="s">
        <v>15016</v>
      </c>
      <c r="D7323" s="2" t="s">
        <v>7819</v>
      </c>
      <c r="E7323" s="2" t="s">
        <v>7820</v>
      </c>
      <c r="F7323" s="2" t="s">
        <v>5537</v>
      </c>
    </row>
    <row r="7324" ht="16.5" spans="1:6">
      <c r="A7324" s="2" t="s">
        <v>15061</v>
      </c>
      <c r="B7324" s="2" t="s">
        <v>15062</v>
      </c>
      <c r="C7324" s="2" t="s">
        <v>15016</v>
      </c>
      <c r="D7324" s="2" t="s">
        <v>7819</v>
      </c>
      <c r="E7324" s="2" t="s">
        <v>7820</v>
      </c>
      <c r="F7324" s="2" t="s">
        <v>5537</v>
      </c>
    </row>
    <row r="7325" ht="16.5" spans="1:6">
      <c r="A7325" s="2" t="s">
        <v>15063</v>
      </c>
      <c r="B7325" s="2" t="s">
        <v>15064</v>
      </c>
      <c r="C7325" s="2" t="s">
        <v>15016</v>
      </c>
      <c r="D7325" s="2" t="s">
        <v>7819</v>
      </c>
      <c r="E7325" s="2" t="s">
        <v>7820</v>
      </c>
      <c r="F7325" s="2" t="s">
        <v>5537</v>
      </c>
    </row>
    <row r="7326" ht="16.5" spans="1:6">
      <c r="A7326" s="2" t="s">
        <v>15065</v>
      </c>
      <c r="B7326" s="2" t="s">
        <v>15066</v>
      </c>
      <c r="C7326" s="2" t="s">
        <v>15016</v>
      </c>
      <c r="D7326" s="2" t="s">
        <v>7819</v>
      </c>
      <c r="E7326" s="2" t="s">
        <v>7820</v>
      </c>
      <c r="F7326" s="2" t="s">
        <v>5537</v>
      </c>
    </row>
    <row r="7327" ht="16.5" spans="1:6">
      <c r="A7327" s="2" t="s">
        <v>15067</v>
      </c>
      <c r="B7327" s="2" t="s">
        <v>15068</v>
      </c>
      <c r="C7327" s="2" t="s">
        <v>15016</v>
      </c>
      <c r="D7327" s="2" t="s">
        <v>7819</v>
      </c>
      <c r="E7327" s="2" t="s">
        <v>7820</v>
      </c>
      <c r="F7327" s="2" t="s">
        <v>5537</v>
      </c>
    </row>
    <row r="7328" ht="16.5" spans="1:6">
      <c r="A7328" s="2" t="s">
        <v>15069</v>
      </c>
      <c r="B7328" s="2" t="s">
        <v>15070</v>
      </c>
      <c r="C7328" s="2" t="s">
        <v>15016</v>
      </c>
      <c r="D7328" s="2" t="s">
        <v>7819</v>
      </c>
      <c r="E7328" s="2" t="s">
        <v>7820</v>
      </c>
      <c r="F7328" s="2" t="s">
        <v>5537</v>
      </c>
    </row>
    <row r="7329" ht="16.5" spans="1:6">
      <c r="A7329" s="2" t="s">
        <v>15071</v>
      </c>
      <c r="B7329" s="2" t="s">
        <v>15072</v>
      </c>
      <c r="C7329" s="2" t="s">
        <v>15016</v>
      </c>
      <c r="D7329" s="2" t="s">
        <v>7819</v>
      </c>
      <c r="E7329" s="2" t="s">
        <v>7820</v>
      </c>
      <c r="F7329" s="2" t="s">
        <v>5537</v>
      </c>
    </row>
    <row r="7330" ht="16.5" spans="1:6">
      <c r="A7330" s="2" t="s">
        <v>15073</v>
      </c>
      <c r="B7330" s="2" t="s">
        <v>15074</v>
      </c>
      <c r="C7330" s="2" t="s">
        <v>15016</v>
      </c>
      <c r="D7330" s="2" t="s">
        <v>7819</v>
      </c>
      <c r="E7330" s="2" t="s">
        <v>7820</v>
      </c>
      <c r="F7330" s="2" t="s">
        <v>5537</v>
      </c>
    </row>
    <row r="7331" ht="16.5" spans="1:6">
      <c r="A7331" s="2" t="s">
        <v>15075</v>
      </c>
      <c r="B7331" s="2" t="s">
        <v>15076</v>
      </c>
      <c r="C7331" s="2" t="s">
        <v>15016</v>
      </c>
      <c r="D7331" s="2" t="s">
        <v>7819</v>
      </c>
      <c r="E7331" s="2" t="s">
        <v>7820</v>
      </c>
      <c r="F7331" s="2" t="s">
        <v>5537</v>
      </c>
    </row>
    <row r="7332" ht="16.5" spans="1:6">
      <c r="A7332" s="2" t="s">
        <v>15077</v>
      </c>
      <c r="B7332" s="2" t="s">
        <v>15078</v>
      </c>
      <c r="C7332" s="2" t="s">
        <v>15016</v>
      </c>
      <c r="D7332" s="2" t="s">
        <v>7819</v>
      </c>
      <c r="E7332" s="2" t="s">
        <v>7820</v>
      </c>
      <c r="F7332" s="2" t="s">
        <v>5537</v>
      </c>
    </row>
    <row r="7333" ht="16.5" spans="1:6">
      <c r="A7333" s="2" t="s">
        <v>15079</v>
      </c>
      <c r="B7333" s="2" t="s">
        <v>15080</v>
      </c>
      <c r="C7333" s="2" t="s">
        <v>15016</v>
      </c>
      <c r="D7333" s="2" t="s">
        <v>7819</v>
      </c>
      <c r="E7333" s="2" t="s">
        <v>7820</v>
      </c>
      <c r="F7333" s="2" t="s">
        <v>5537</v>
      </c>
    </row>
    <row r="7334" ht="16.5" spans="1:6">
      <c r="A7334" s="2" t="s">
        <v>15081</v>
      </c>
      <c r="B7334" s="2" t="s">
        <v>15082</v>
      </c>
      <c r="C7334" s="2" t="s">
        <v>15016</v>
      </c>
      <c r="D7334" s="2" t="s">
        <v>7819</v>
      </c>
      <c r="E7334" s="2" t="s">
        <v>7820</v>
      </c>
      <c r="F7334" s="2" t="s">
        <v>5537</v>
      </c>
    </row>
    <row r="7335" ht="16.5" spans="1:6">
      <c r="A7335" s="2" t="s">
        <v>15083</v>
      </c>
      <c r="B7335" s="2" t="s">
        <v>15084</v>
      </c>
      <c r="C7335" s="2" t="s">
        <v>15016</v>
      </c>
      <c r="D7335" s="2" t="s">
        <v>7819</v>
      </c>
      <c r="E7335" s="2" t="s">
        <v>7820</v>
      </c>
      <c r="F7335" s="2" t="s">
        <v>5537</v>
      </c>
    </row>
    <row r="7336" ht="16.5" spans="1:6">
      <c r="A7336" s="2" t="s">
        <v>15085</v>
      </c>
      <c r="B7336" s="2" t="s">
        <v>15086</v>
      </c>
      <c r="C7336" s="2" t="s">
        <v>15016</v>
      </c>
      <c r="D7336" s="2" t="s">
        <v>7819</v>
      </c>
      <c r="E7336" s="2" t="s">
        <v>7820</v>
      </c>
      <c r="F7336" s="2" t="s">
        <v>5537</v>
      </c>
    </row>
    <row r="7337" ht="16.5" spans="1:6">
      <c r="A7337" s="2" t="s">
        <v>15087</v>
      </c>
      <c r="B7337" s="2" t="s">
        <v>15088</v>
      </c>
      <c r="C7337" s="2" t="s">
        <v>15016</v>
      </c>
      <c r="D7337" s="2" t="s">
        <v>7819</v>
      </c>
      <c r="E7337" s="2" t="s">
        <v>7820</v>
      </c>
      <c r="F7337" s="2" t="s">
        <v>5537</v>
      </c>
    </row>
    <row r="7338" ht="16.5" spans="1:6">
      <c r="A7338" s="2" t="s">
        <v>15089</v>
      </c>
      <c r="B7338" s="2" t="s">
        <v>15090</v>
      </c>
      <c r="C7338" s="2" t="s">
        <v>15016</v>
      </c>
      <c r="D7338" s="2" t="s">
        <v>7819</v>
      </c>
      <c r="E7338" s="2" t="s">
        <v>7820</v>
      </c>
      <c r="F7338" s="2" t="s">
        <v>5537</v>
      </c>
    </row>
    <row r="7339" ht="16.5" spans="1:6">
      <c r="A7339" s="2" t="s">
        <v>15091</v>
      </c>
      <c r="B7339" s="2" t="s">
        <v>15092</v>
      </c>
      <c r="C7339" s="2" t="s">
        <v>15093</v>
      </c>
      <c r="D7339" s="2" t="s">
        <v>5639</v>
      </c>
      <c r="E7339" s="2" t="s">
        <v>5640</v>
      </c>
      <c r="F7339" s="2" t="s">
        <v>5618</v>
      </c>
    </row>
    <row r="7340" ht="16.5" spans="1:6">
      <c r="A7340" s="2" t="s">
        <v>15094</v>
      </c>
      <c r="B7340" s="2" t="s">
        <v>15095</v>
      </c>
      <c r="C7340" s="2" t="s">
        <v>15093</v>
      </c>
      <c r="D7340" s="2" t="s">
        <v>5639</v>
      </c>
      <c r="E7340" s="2" t="s">
        <v>5640</v>
      </c>
      <c r="F7340" s="2" t="s">
        <v>5618</v>
      </c>
    </row>
    <row r="7341" ht="16.5" spans="1:6">
      <c r="A7341" s="2" t="s">
        <v>15096</v>
      </c>
      <c r="B7341" s="2" t="s">
        <v>15097</v>
      </c>
      <c r="C7341" s="2" t="s">
        <v>15093</v>
      </c>
      <c r="D7341" s="2" t="s">
        <v>5639</v>
      </c>
      <c r="E7341" s="2" t="s">
        <v>5640</v>
      </c>
      <c r="F7341" s="2" t="s">
        <v>5618</v>
      </c>
    </row>
    <row r="7342" ht="16.5" spans="1:6">
      <c r="A7342" s="2" t="s">
        <v>15098</v>
      </c>
      <c r="B7342" s="2" t="s">
        <v>15099</v>
      </c>
      <c r="C7342" s="2" t="s">
        <v>15093</v>
      </c>
      <c r="D7342" s="2" t="s">
        <v>5639</v>
      </c>
      <c r="E7342" s="2" t="s">
        <v>5640</v>
      </c>
      <c r="F7342" s="2" t="s">
        <v>5618</v>
      </c>
    </row>
    <row r="7343" ht="16.5" spans="1:6">
      <c r="A7343" s="2" t="s">
        <v>15100</v>
      </c>
      <c r="B7343" s="2" t="s">
        <v>7887</v>
      </c>
      <c r="C7343" s="2" t="s">
        <v>15093</v>
      </c>
      <c r="D7343" s="2" t="s">
        <v>5639</v>
      </c>
      <c r="E7343" s="2" t="s">
        <v>5640</v>
      </c>
      <c r="F7343" s="2" t="s">
        <v>5618</v>
      </c>
    </row>
    <row r="7344" ht="16.5" spans="1:6">
      <c r="A7344" s="2" t="s">
        <v>15101</v>
      </c>
      <c r="B7344" s="2" t="s">
        <v>15102</v>
      </c>
      <c r="C7344" s="2" t="s">
        <v>15093</v>
      </c>
      <c r="D7344" s="2" t="s">
        <v>5639</v>
      </c>
      <c r="E7344" s="2" t="s">
        <v>5640</v>
      </c>
      <c r="F7344" s="2" t="s">
        <v>5618</v>
      </c>
    </row>
    <row r="7345" ht="16.5" spans="1:6">
      <c r="A7345" s="2" t="s">
        <v>15103</v>
      </c>
      <c r="B7345" s="2" t="s">
        <v>9422</v>
      </c>
      <c r="C7345" s="2" t="s">
        <v>15093</v>
      </c>
      <c r="D7345" s="2" t="s">
        <v>5639</v>
      </c>
      <c r="E7345" s="2" t="s">
        <v>5640</v>
      </c>
      <c r="F7345" s="2" t="s">
        <v>5618</v>
      </c>
    </row>
    <row r="7346" ht="16.5" spans="1:6">
      <c r="A7346" s="2" t="s">
        <v>15104</v>
      </c>
      <c r="B7346" s="2" t="s">
        <v>15105</v>
      </c>
      <c r="C7346" s="2" t="s">
        <v>15093</v>
      </c>
      <c r="D7346" s="2" t="s">
        <v>5639</v>
      </c>
      <c r="E7346" s="2" t="s">
        <v>5640</v>
      </c>
      <c r="F7346" s="2" t="s">
        <v>5618</v>
      </c>
    </row>
    <row r="7347" ht="16.5" spans="1:6">
      <c r="A7347" s="2" t="s">
        <v>15106</v>
      </c>
      <c r="B7347" s="2" t="s">
        <v>15107</v>
      </c>
      <c r="C7347" s="2" t="s">
        <v>15093</v>
      </c>
      <c r="D7347" s="2" t="s">
        <v>5639</v>
      </c>
      <c r="E7347" s="2" t="s">
        <v>5640</v>
      </c>
      <c r="F7347" s="2" t="s">
        <v>5618</v>
      </c>
    </row>
    <row r="7348" ht="16.5" spans="1:6">
      <c r="A7348" s="2" t="s">
        <v>15108</v>
      </c>
      <c r="B7348" s="2" t="s">
        <v>15109</v>
      </c>
      <c r="C7348" s="2" t="s">
        <v>15093</v>
      </c>
      <c r="D7348" s="2" t="s">
        <v>5639</v>
      </c>
      <c r="E7348" s="2" t="s">
        <v>5640</v>
      </c>
      <c r="F7348" s="2" t="s">
        <v>5618</v>
      </c>
    </row>
    <row r="7349" ht="16.5" spans="1:6">
      <c r="A7349" s="2" t="s">
        <v>15110</v>
      </c>
      <c r="B7349" s="2" t="s">
        <v>15111</v>
      </c>
      <c r="C7349" s="2" t="s">
        <v>15093</v>
      </c>
      <c r="D7349" s="2" t="s">
        <v>5639</v>
      </c>
      <c r="E7349" s="2" t="s">
        <v>5640</v>
      </c>
      <c r="F7349" s="2" t="s">
        <v>5618</v>
      </c>
    </row>
    <row r="7350" ht="16.5" spans="1:6">
      <c r="A7350" s="2" t="s">
        <v>15112</v>
      </c>
      <c r="B7350" s="2" t="s">
        <v>15113</v>
      </c>
      <c r="C7350" s="2" t="s">
        <v>15093</v>
      </c>
      <c r="D7350" s="2" t="s">
        <v>5639</v>
      </c>
      <c r="E7350" s="2" t="s">
        <v>5640</v>
      </c>
      <c r="F7350" s="2" t="s">
        <v>5618</v>
      </c>
    </row>
    <row r="7351" ht="16.5" spans="1:6">
      <c r="A7351" s="2" t="s">
        <v>15114</v>
      </c>
      <c r="B7351" s="2" t="s">
        <v>15115</v>
      </c>
      <c r="C7351" s="2" t="s">
        <v>15093</v>
      </c>
      <c r="D7351" s="2" t="s">
        <v>5639</v>
      </c>
      <c r="E7351" s="2" t="s">
        <v>5640</v>
      </c>
      <c r="F7351" s="2" t="s">
        <v>5618</v>
      </c>
    </row>
    <row r="7352" ht="16.5" spans="1:6">
      <c r="A7352" s="2" t="s">
        <v>15116</v>
      </c>
      <c r="B7352" s="2" t="s">
        <v>9334</v>
      </c>
      <c r="C7352" s="2" t="s">
        <v>15093</v>
      </c>
      <c r="D7352" s="2" t="s">
        <v>5639</v>
      </c>
      <c r="E7352" s="2" t="s">
        <v>5640</v>
      </c>
      <c r="F7352" s="2" t="s">
        <v>5618</v>
      </c>
    </row>
    <row r="7353" ht="16.5" spans="1:6">
      <c r="A7353" s="2" t="s">
        <v>15117</v>
      </c>
      <c r="B7353" s="2" t="s">
        <v>15118</v>
      </c>
      <c r="C7353" s="2" t="s">
        <v>15093</v>
      </c>
      <c r="D7353" s="2" t="s">
        <v>5639</v>
      </c>
      <c r="E7353" s="2" t="s">
        <v>5640</v>
      </c>
      <c r="F7353" s="2" t="s">
        <v>5618</v>
      </c>
    </row>
    <row r="7354" ht="16.5" spans="1:6">
      <c r="A7354" s="2" t="s">
        <v>15119</v>
      </c>
      <c r="B7354" s="2" t="s">
        <v>15120</v>
      </c>
      <c r="C7354" s="2" t="s">
        <v>15093</v>
      </c>
      <c r="D7354" s="2" t="s">
        <v>5639</v>
      </c>
      <c r="E7354" s="2" t="s">
        <v>5640</v>
      </c>
      <c r="F7354" s="2" t="s">
        <v>5618</v>
      </c>
    </row>
    <row r="7355" ht="16.5" spans="1:6">
      <c r="A7355" s="2" t="s">
        <v>15121</v>
      </c>
      <c r="B7355" s="2" t="s">
        <v>15122</v>
      </c>
      <c r="C7355" s="2" t="s">
        <v>15093</v>
      </c>
      <c r="D7355" s="2" t="s">
        <v>5639</v>
      </c>
      <c r="E7355" s="2" t="s">
        <v>5640</v>
      </c>
      <c r="F7355" s="2" t="s">
        <v>5618</v>
      </c>
    </row>
    <row r="7356" ht="16.5" spans="1:6">
      <c r="A7356" s="2" t="s">
        <v>15123</v>
      </c>
      <c r="B7356" s="2" t="s">
        <v>15124</v>
      </c>
      <c r="C7356" s="2" t="s">
        <v>15093</v>
      </c>
      <c r="D7356" s="2" t="s">
        <v>5639</v>
      </c>
      <c r="E7356" s="2" t="s">
        <v>5640</v>
      </c>
      <c r="F7356" s="2" t="s">
        <v>5618</v>
      </c>
    </row>
    <row r="7357" ht="16.5" spans="1:6">
      <c r="A7357" s="2" t="s">
        <v>15125</v>
      </c>
      <c r="B7357" s="2" t="s">
        <v>15126</v>
      </c>
      <c r="C7357" s="2" t="s">
        <v>15093</v>
      </c>
      <c r="D7357" s="2" t="s">
        <v>5639</v>
      </c>
      <c r="E7357" s="2" t="s">
        <v>5640</v>
      </c>
      <c r="F7357" s="2" t="s">
        <v>5618</v>
      </c>
    </row>
    <row r="7358" ht="16.5" spans="1:6">
      <c r="A7358" s="2" t="s">
        <v>15127</v>
      </c>
      <c r="B7358" s="2" t="s">
        <v>15128</v>
      </c>
      <c r="C7358" s="2" t="s">
        <v>15093</v>
      </c>
      <c r="D7358" s="2" t="s">
        <v>5639</v>
      </c>
      <c r="E7358" s="2" t="s">
        <v>5640</v>
      </c>
      <c r="F7358" s="2" t="s">
        <v>5618</v>
      </c>
    </row>
    <row r="7359" ht="16.5" spans="1:6">
      <c r="A7359" s="2" t="s">
        <v>15129</v>
      </c>
      <c r="B7359" s="2" t="s">
        <v>15130</v>
      </c>
      <c r="C7359" s="2" t="s">
        <v>15093</v>
      </c>
      <c r="D7359" s="2" t="s">
        <v>5639</v>
      </c>
      <c r="E7359" s="2" t="s">
        <v>5640</v>
      </c>
      <c r="F7359" s="2" t="s">
        <v>5618</v>
      </c>
    </row>
    <row r="7360" ht="16.5" spans="1:6">
      <c r="A7360" s="2" t="s">
        <v>15131</v>
      </c>
      <c r="B7360" s="2" t="s">
        <v>5702</v>
      </c>
      <c r="C7360" s="2" t="s">
        <v>15093</v>
      </c>
      <c r="D7360" s="2" t="s">
        <v>5639</v>
      </c>
      <c r="E7360" s="2" t="s">
        <v>5640</v>
      </c>
      <c r="F7360" s="2" t="s">
        <v>5618</v>
      </c>
    </row>
    <row r="7361" ht="16.5" spans="1:6">
      <c r="A7361" s="2" t="s">
        <v>15132</v>
      </c>
      <c r="B7361" s="2" t="s">
        <v>15133</v>
      </c>
      <c r="C7361" s="2" t="s">
        <v>15093</v>
      </c>
      <c r="D7361" s="2" t="s">
        <v>5639</v>
      </c>
      <c r="E7361" s="2" t="s">
        <v>5640</v>
      </c>
      <c r="F7361" s="2" t="s">
        <v>5618</v>
      </c>
    </row>
    <row r="7362" ht="16.5" spans="1:6">
      <c r="A7362" s="2" t="s">
        <v>15134</v>
      </c>
      <c r="B7362" s="2" t="s">
        <v>15135</v>
      </c>
      <c r="C7362" s="2" t="s">
        <v>15093</v>
      </c>
      <c r="D7362" s="2" t="s">
        <v>5639</v>
      </c>
      <c r="E7362" s="2" t="s">
        <v>5640</v>
      </c>
      <c r="F7362" s="2" t="s">
        <v>5618</v>
      </c>
    </row>
    <row r="7363" ht="16.5" spans="1:6">
      <c r="A7363" s="2" t="s">
        <v>15136</v>
      </c>
      <c r="B7363" s="2" t="s">
        <v>9334</v>
      </c>
      <c r="C7363" s="2" t="s">
        <v>15093</v>
      </c>
      <c r="D7363" s="2" t="s">
        <v>5639</v>
      </c>
      <c r="E7363" s="2" t="s">
        <v>5640</v>
      </c>
      <c r="F7363" s="2" t="s">
        <v>5618</v>
      </c>
    </row>
    <row r="7364" ht="16.5" spans="1:6">
      <c r="A7364" s="2" t="s">
        <v>15137</v>
      </c>
      <c r="B7364" s="2" t="s">
        <v>15138</v>
      </c>
      <c r="C7364" s="2" t="s">
        <v>15093</v>
      </c>
      <c r="D7364" s="2" t="s">
        <v>5639</v>
      </c>
      <c r="E7364" s="2" t="s">
        <v>5640</v>
      </c>
      <c r="F7364" s="2" t="s">
        <v>5618</v>
      </c>
    </row>
    <row r="7365" ht="16.5" spans="1:6">
      <c r="A7365" s="2" t="s">
        <v>15139</v>
      </c>
      <c r="B7365" s="2" t="s">
        <v>9370</v>
      </c>
      <c r="C7365" s="2" t="s">
        <v>15093</v>
      </c>
      <c r="D7365" s="2" t="s">
        <v>5639</v>
      </c>
      <c r="E7365" s="2" t="s">
        <v>5640</v>
      </c>
      <c r="F7365" s="2" t="s">
        <v>5618</v>
      </c>
    </row>
    <row r="7366" ht="16.5" spans="1:6">
      <c r="A7366" s="2" t="s">
        <v>15140</v>
      </c>
      <c r="B7366" s="2" t="s">
        <v>15141</v>
      </c>
      <c r="C7366" s="2" t="s">
        <v>15093</v>
      </c>
      <c r="D7366" s="2" t="s">
        <v>5639</v>
      </c>
      <c r="E7366" s="2" t="s">
        <v>5640</v>
      </c>
      <c r="F7366" s="2" t="s">
        <v>5618</v>
      </c>
    </row>
    <row r="7367" ht="16.5" spans="1:6">
      <c r="A7367" s="2" t="s">
        <v>15142</v>
      </c>
      <c r="B7367" s="2" t="s">
        <v>15143</v>
      </c>
      <c r="C7367" s="2" t="s">
        <v>15093</v>
      </c>
      <c r="D7367" s="2" t="s">
        <v>5639</v>
      </c>
      <c r="E7367" s="2" t="s">
        <v>5640</v>
      </c>
      <c r="F7367" s="2" t="s">
        <v>5618</v>
      </c>
    </row>
    <row r="7368" ht="16.5" spans="1:6">
      <c r="A7368" s="2" t="s">
        <v>15144</v>
      </c>
      <c r="B7368" s="2" t="s">
        <v>15145</v>
      </c>
      <c r="C7368" s="2" t="s">
        <v>15093</v>
      </c>
      <c r="D7368" s="2" t="s">
        <v>5639</v>
      </c>
      <c r="E7368" s="2" t="s">
        <v>5640</v>
      </c>
      <c r="F7368" s="2" t="s">
        <v>5618</v>
      </c>
    </row>
    <row r="7369" ht="16.5" spans="1:6">
      <c r="A7369" s="2" t="s">
        <v>15146</v>
      </c>
      <c r="B7369" s="2" t="s">
        <v>9334</v>
      </c>
      <c r="C7369" s="2" t="s">
        <v>15093</v>
      </c>
      <c r="D7369" s="2" t="s">
        <v>5639</v>
      </c>
      <c r="E7369" s="2" t="s">
        <v>5640</v>
      </c>
      <c r="F7369" s="2" t="s">
        <v>5618</v>
      </c>
    </row>
    <row r="7370" ht="16.5" spans="1:6">
      <c r="A7370" s="2" t="s">
        <v>15147</v>
      </c>
      <c r="B7370" s="2" t="s">
        <v>15148</v>
      </c>
      <c r="C7370" s="2" t="s">
        <v>5643</v>
      </c>
      <c r="D7370" s="2" t="s">
        <v>5639</v>
      </c>
      <c r="E7370" s="2" t="s">
        <v>5640</v>
      </c>
      <c r="F7370" s="2" t="s">
        <v>5537</v>
      </c>
    </row>
    <row r="7371" ht="16.5" spans="1:6">
      <c r="A7371" s="2" t="s">
        <v>15149</v>
      </c>
      <c r="B7371" s="2" t="s">
        <v>13923</v>
      </c>
      <c r="C7371" s="2" t="s">
        <v>5643</v>
      </c>
      <c r="D7371" s="2" t="s">
        <v>5639</v>
      </c>
      <c r="E7371" s="2" t="s">
        <v>5640</v>
      </c>
      <c r="F7371" s="2" t="s">
        <v>5537</v>
      </c>
    </row>
    <row r="7372" ht="16.5" spans="1:6">
      <c r="A7372" s="2" t="s">
        <v>15150</v>
      </c>
      <c r="B7372" s="2" t="s">
        <v>15151</v>
      </c>
      <c r="C7372" s="2" t="s">
        <v>5643</v>
      </c>
      <c r="D7372" s="2" t="s">
        <v>5639</v>
      </c>
      <c r="E7372" s="2" t="s">
        <v>5640</v>
      </c>
      <c r="F7372" s="2" t="s">
        <v>5537</v>
      </c>
    </row>
    <row r="7373" ht="16.5" spans="1:6">
      <c r="A7373" s="2" t="s">
        <v>15152</v>
      </c>
      <c r="B7373" s="2" t="s">
        <v>15153</v>
      </c>
      <c r="C7373" s="2" t="s">
        <v>5643</v>
      </c>
      <c r="D7373" s="2" t="s">
        <v>5639</v>
      </c>
      <c r="E7373" s="2" t="s">
        <v>5640</v>
      </c>
      <c r="F7373" s="2" t="s">
        <v>5537</v>
      </c>
    </row>
    <row r="7374" ht="16.5" spans="1:6">
      <c r="A7374" s="2" t="s">
        <v>15154</v>
      </c>
      <c r="B7374" s="2" t="s">
        <v>15155</v>
      </c>
      <c r="C7374" s="2" t="s">
        <v>5643</v>
      </c>
      <c r="D7374" s="2" t="s">
        <v>5639</v>
      </c>
      <c r="E7374" s="2" t="s">
        <v>5640</v>
      </c>
      <c r="F7374" s="2" t="s">
        <v>5537</v>
      </c>
    </row>
    <row r="7375" ht="16.5" spans="1:6">
      <c r="A7375" s="2" t="s">
        <v>15156</v>
      </c>
      <c r="B7375" s="2" t="s">
        <v>15157</v>
      </c>
      <c r="C7375" s="2" t="s">
        <v>5643</v>
      </c>
      <c r="D7375" s="2" t="s">
        <v>5639</v>
      </c>
      <c r="E7375" s="2" t="s">
        <v>5640</v>
      </c>
      <c r="F7375" s="2" t="s">
        <v>5537</v>
      </c>
    </row>
    <row r="7376" ht="16.5" spans="1:6">
      <c r="A7376" s="2" t="s">
        <v>15158</v>
      </c>
      <c r="B7376" s="2" t="s">
        <v>15159</v>
      </c>
      <c r="C7376" s="2" t="s">
        <v>5643</v>
      </c>
      <c r="D7376" s="2" t="s">
        <v>5639</v>
      </c>
      <c r="E7376" s="2" t="s">
        <v>5640</v>
      </c>
      <c r="F7376" s="2" t="s">
        <v>5537</v>
      </c>
    </row>
    <row r="7377" ht="16.5" spans="1:6">
      <c r="A7377" s="2" t="s">
        <v>15160</v>
      </c>
      <c r="B7377" s="2" t="s">
        <v>15161</v>
      </c>
      <c r="C7377" s="2" t="s">
        <v>5643</v>
      </c>
      <c r="D7377" s="2" t="s">
        <v>5639</v>
      </c>
      <c r="E7377" s="2" t="s">
        <v>5640</v>
      </c>
      <c r="F7377" s="2" t="s">
        <v>5537</v>
      </c>
    </row>
    <row r="7378" ht="16.5" spans="1:6">
      <c r="A7378" s="2" t="s">
        <v>15162</v>
      </c>
      <c r="B7378" s="2" t="s">
        <v>15163</v>
      </c>
      <c r="C7378" s="2" t="s">
        <v>5643</v>
      </c>
      <c r="D7378" s="2" t="s">
        <v>5639</v>
      </c>
      <c r="E7378" s="2" t="s">
        <v>5640</v>
      </c>
      <c r="F7378" s="2" t="s">
        <v>5537</v>
      </c>
    </row>
    <row r="7379" ht="16.5" spans="1:6">
      <c r="A7379" s="2" t="s">
        <v>15164</v>
      </c>
      <c r="B7379" s="2" t="s">
        <v>15165</v>
      </c>
      <c r="C7379" s="2" t="s">
        <v>5643</v>
      </c>
      <c r="D7379" s="2" t="s">
        <v>5639</v>
      </c>
      <c r="E7379" s="2" t="s">
        <v>5640</v>
      </c>
      <c r="F7379" s="2" t="s">
        <v>5537</v>
      </c>
    </row>
    <row r="7380" ht="16.5" spans="1:6">
      <c r="A7380" s="2" t="s">
        <v>15166</v>
      </c>
      <c r="B7380" s="2" t="s">
        <v>15167</v>
      </c>
      <c r="C7380" s="2" t="s">
        <v>5643</v>
      </c>
      <c r="D7380" s="2" t="s">
        <v>5639</v>
      </c>
      <c r="E7380" s="2" t="s">
        <v>5640</v>
      </c>
      <c r="F7380" s="2" t="s">
        <v>5537</v>
      </c>
    </row>
    <row r="7381" ht="16.5" spans="1:6">
      <c r="A7381" s="2" t="s">
        <v>15168</v>
      </c>
      <c r="B7381" s="2" t="s">
        <v>15169</v>
      </c>
      <c r="C7381" s="2" t="s">
        <v>5643</v>
      </c>
      <c r="D7381" s="2" t="s">
        <v>5639</v>
      </c>
      <c r="E7381" s="2" t="s">
        <v>5640</v>
      </c>
      <c r="F7381" s="2" t="s">
        <v>5537</v>
      </c>
    </row>
    <row r="7382" ht="16.5" spans="1:6">
      <c r="A7382" s="2" t="s">
        <v>15170</v>
      </c>
      <c r="B7382" s="2" t="s">
        <v>15171</v>
      </c>
      <c r="C7382" s="2" t="s">
        <v>5643</v>
      </c>
      <c r="D7382" s="2" t="s">
        <v>5639</v>
      </c>
      <c r="E7382" s="2" t="s">
        <v>5640</v>
      </c>
      <c r="F7382" s="2" t="s">
        <v>5537</v>
      </c>
    </row>
    <row r="7383" ht="16.5" spans="1:6">
      <c r="A7383" s="2" t="s">
        <v>15172</v>
      </c>
      <c r="B7383" s="2" t="s">
        <v>15173</v>
      </c>
      <c r="C7383" s="2" t="s">
        <v>5643</v>
      </c>
      <c r="D7383" s="2" t="s">
        <v>5639</v>
      </c>
      <c r="E7383" s="2" t="s">
        <v>5640</v>
      </c>
      <c r="F7383" s="2" t="s">
        <v>5537</v>
      </c>
    </row>
    <row r="7384" ht="16.5" spans="1:6">
      <c r="A7384" s="2" t="s">
        <v>15174</v>
      </c>
      <c r="B7384" s="2" t="s">
        <v>15175</v>
      </c>
      <c r="C7384" s="2" t="s">
        <v>5643</v>
      </c>
      <c r="D7384" s="2" t="s">
        <v>5639</v>
      </c>
      <c r="E7384" s="2" t="s">
        <v>5640</v>
      </c>
      <c r="F7384" s="2" t="s">
        <v>5537</v>
      </c>
    </row>
    <row r="7385" ht="16.5" spans="1:6">
      <c r="A7385" s="2" t="s">
        <v>15176</v>
      </c>
      <c r="B7385" s="2" t="s">
        <v>15177</v>
      </c>
      <c r="C7385" s="2" t="s">
        <v>5643</v>
      </c>
      <c r="D7385" s="2" t="s">
        <v>5639</v>
      </c>
      <c r="E7385" s="2" t="s">
        <v>5640</v>
      </c>
      <c r="F7385" s="2" t="s">
        <v>5537</v>
      </c>
    </row>
    <row r="7386" ht="16.5" spans="1:6">
      <c r="A7386" s="2" t="s">
        <v>15178</v>
      </c>
      <c r="B7386" s="2" t="s">
        <v>15179</v>
      </c>
      <c r="C7386" s="2" t="s">
        <v>5643</v>
      </c>
      <c r="D7386" s="2" t="s">
        <v>5639</v>
      </c>
      <c r="E7386" s="2" t="s">
        <v>5640</v>
      </c>
      <c r="F7386" s="2" t="s">
        <v>5537</v>
      </c>
    </row>
    <row r="7387" ht="16.5" spans="1:6">
      <c r="A7387" s="2" t="s">
        <v>15180</v>
      </c>
      <c r="B7387" s="2" t="s">
        <v>15181</v>
      </c>
      <c r="C7387" s="2" t="s">
        <v>15182</v>
      </c>
      <c r="D7387" s="2" t="s">
        <v>5677</v>
      </c>
      <c r="E7387" s="2" t="s">
        <v>5678</v>
      </c>
      <c r="F7387" s="2" t="s">
        <v>5537</v>
      </c>
    </row>
    <row r="7388" ht="16.5" spans="1:6">
      <c r="A7388" s="2" t="s">
        <v>15183</v>
      </c>
      <c r="B7388" s="2" t="s">
        <v>15184</v>
      </c>
      <c r="C7388" s="2" t="s">
        <v>5643</v>
      </c>
      <c r="D7388" s="2" t="s">
        <v>5639</v>
      </c>
      <c r="E7388" s="2" t="s">
        <v>5640</v>
      </c>
      <c r="F7388" s="2" t="s">
        <v>5537</v>
      </c>
    </row>
    <row r="7389" ht="16.5" spans="1:6">
      <c r="A7389" s="2" t="s">
        <v>15185</v>
      </c>
      <c r="B7389" s="2" t="s">
        <v>15186</v>
      </c>
      <c r="C7389" s="2" t="s">
        <v>5643</v>
      </c>
      <c r="D7389" s="2" t="s">
        <v>5639</v>
      </c>
      <c r="E7389" s="2" t="s">
        <v>5640</v>
      </c>
      <c r="F7389" s="2" t="s">
        <v>5537</v>
      </c>
    </row>
    <row r="7390" ht="16.5" spans="1:6">
      <c r="A7390" s="2" t="s">
        <v>15187</v>
      </c>
      <c r="B7390" s="2" t="s">
        <v>15188</v>
      </c>
      <c r="C7390" s="2" t="s">
        <v>5643</v>
      </c>
      <c r="D7390" s="2" t="s">
        <v>5639</v>
      </c>
      <c r="E7390" s="2" t="s">
        <v>5640</v>
      </c>
      <c r="F7390" s="2" t="s">
        <v>5537</v>
      </c>
    </row>
    <row r="7391" ht="16.5" spans="1:6">
      <c r="A7391" s="2" t="s">
        <v>15189</v>
      </c>
      <c r="B7391" s="2" t="s">
        <v>15190</v>
      </c>
      <c r="C7391" s="2" t="s">
        <v>5643</v>
      </c>
      <c r="D7391" s="2" t="s">
        <v>5639</v>
      </c>
      <c r="E7391" s="2" t="s">
        <v>5640</v>
      </c>
      <c r="F7391" s="2" t="s">
        <v>5537</v>
      </c>
    </row>
    <row r="7392" ht="16.5" spans="1:6">
      <c r="A7392" s="2" t="s">
        <v>15191</v>
      </c>
      <c r="B7392" s="2" t="s">
        <v>15192</v>
      </c>
      <c r="C7392" s="2" t="s">
        <v>5643</v>
      </c>
      <c r="D7392" s="2" t="s">
        <v>5639</v>
      </c>
      <c r="E7392" s="2" t="s">
        <v>5640</v>
      </c>
      <c r="F7392" s="2" t="s">
        <v>5537</v>
      </c>
    </row>
    <row r="7393" ht="16.5" spans="1:6">
      <c r="A7393" s="2" t="s">
        <v>15193</v>
      </c>
      <c r="B7393" s="2" t="s">
        <v>15194</v>
      </c>
      <c r="C7393" s="2" t="s">
        <v>5643</v>
      </c>
      <c r="D7393" s="2" t="s">
        <v>5639</v>
      </c>
      <c r="E7393" s="2" t="s">
        <v>5640</v>
      </c>
      <c r="F7393" s="2" t="s">
        <v>5537</v>
      </c>
    </row>
    <row r="7394" ht="16.5" spans="1:6">
      <c r="A7394" s="2" t="s">
        <v>15195</v>
      </c>
      <c r="B7394" s="2" t="s">
        <v>7273</v>
      </c>
      <c r="C7394" s="2" t="s">
        <v>5643</v>
      </c>
      <c r="D7394" s="2" t="s">
        <v>5639</v>
      </c>
      <c r="E7394" s="2" t="s">
        <v>5640</v>
      </c>
      <c r="F7394" s="2" t="s">
        <v>5537</v>
      </c>
    </row>
    <row r="7395" ht="16.5" spans="1:6">
      <c r="A7395" s="2" t="s">
        <v>15196</v>
      </c>
      <c r="B7395" s="2" t="s">
        <v>15197</v>
      </c>
      <c r="C7395" s="2" t="s">
        <v>5643</v>
      </c>
      <c r="D7395" s="2" t="s">
        <v>5639</v>
      </c>
      <c r="E7395" s="2" t="s">
        <v>5640</v>
      </c>
      <c r="F7395" s="2" t="s">
        <v>5537</v>
      </c>
    </row>
    <row r="7396" ht="16.5" spans="1:6">
      <c r="A7396" s="2" t="s">
        <v>15198</v>
      </c>
      <c r="B7396" s="2" t="s">
        <v>15199</v>
      </c>
      <c r="C7396" s="2" t="s">
        <v>5643</v>
      </c>
      <c r="D7396" s="2" t="s">
        <v>5639</v>
      </c>
      <c r="E7396" s="2" t="s">
        <v>5640</v>
      </c>
      <c r="F7396" s="2" t="s">
        <v>5537</v>
      </c>
    </row>
    <row r="7397" ht="16.5" spans="1:6">
      <c r="A7397" s="2" t="s">
        <v>15200</v>
      </c>
      <c r="B7397" s="2" t="s">
        <v>15201</v>
      </c>
      <c r="C7397" s="2" t="s">
        <v>5643</v>
      </c>
      <c r="D7397" s="2" t="s">
        <v>5639</v>
      </c>
      <c r="E7397" s="2" t="s">
        <v>5640</v>
      </c>
      <c r="F7397" s="2" t="s">
        <v>5537</v>
      </c>
    </row>
    <row r="7398" ht="16.5" spans="1:6">
      <c r="A7398" s="2" t="s">
        <v>15202</v>
      </c>
      <c r="B7398" s="2" t="s">
        <v>13620</v>
      </c>
      <c r="C7398" s="2" t="s">
        <v>5643</v>
      </c>
      <c r="D7398" s="2" t="s">
        <v>5639</v>
      </c>
      <c r="E7398" s="2" t="s">
        <v>5640</v>
      </c>
      <c r="F7398" s="2" t="s">
        <v>5537</v>
      </c>
    </row>
    <row r="7399" ht="16.5" spans="1:6">
      <c r="A7399" s="2" t="s">
        <v>15203</v>
      </c>
      <c r="B7399" s="2" t="s">
        <v>15204</v>
      </c>
      <c r="C7399" s="2" t="s">
        <v>5643</v>
      </c>
      <c r="D7399" s="2" t="s">
        <v>5639</v>
      </c>
      <c r="E7399" s="2" t="s">
        <v>5640</v>
      </c>
      <c r="F7399" s="2" t="s">
        <v>5537</v>
      </c>
    </row>
    <row r="7400" ht="16.5" spans="1:6">
      <c r="A7400" s="2" t="s">
        <v>15205</v>
      </c>
      <c r="B7400" s="2" t="s">
        <v>15206</v>
      </c>
      <c r="C7400" s="2" t="s">
        <v>5643</v>
      </c>
      <c r="D7400" s="2" t="s">
        <v>5639</v>
      </c>
      <c r="E7400" s="2" t="s">
        <v>5640</v>
      </c>
      <c r="F7400" s="2" t="s">
        <v>5537</v>
      </c>
    </row>
    <row r="7401" ht="16.5" spans="1:6">
      <c r="A7401" s="2" t="s">
        <v>15207</v>
      </c>
      <c r="B7401" s="2" t="s">
        <v>15208</v>
      </c>
      <c r="C7401" s="2" t="s">
        <v>5643</v>
      </c>
      <c r="D7401" s="2" t="s">
        <v>5639</v>
      </c>
      <c r="E7401" s="2" t="s">
        <v>5640</v>
      </c>
      <c r="F7401" s="2" t="s">
        <v>5537</v>
      </c>
    </row>
    <row r="7402" ht="16.5" spans="1:6">
      <c r="A7402" s="2" t="s">
        <v>15209</v>
      </c>
      <c r="B7402" s="2" t="s">
        <v>5599</v>
      </c>
      <c r="C7402" s="2" t="s">
        <v>5643</v>
      </c>
      <c r="D7402" s="2" t="s">
        <v>5639</v>
      </c>
      <c r="E7402" s="2" t="s">
        <v>5640</v>
      </c>
      <c r="F7402" s="2" t="s">
        <v>5537</v>
      </c>
    </row>
    <row r="7403" ht="16.5" spans="1:6">
      <c r="A7403" s="2" t="s">
        <v>15210</v>
      </c>
      <c r="B7403" s="2" t="s">
        <v>15211</v>
      </c>
      <c r="C7403" s="2" t="s">
        <v>5643</v>
      </c>
      <c r="D7403" s="2" t="s">
        <v>5639</v>
      </c>
      <c r="E7403" s="2" t="s">
        <v>5640</v>
      </c>
      <c r="F7403" s="2" t="s">
        <v>5537</v>
      </c>
    </row>
    <row r="7404" ht="16.5" spans="1:6">
      <c r="A7404" s="2" t="s">
        <v>15212</v>
      </c>
      <c r="B7404" s="2" t="s">
        <v>15213</v>
      </c>
      <c r="C7404" s="2" t="s">
        <v>5643</v>
      </c>
      <c r="D7404" s="2" t="s">
        <v>5639</v>
      </c>
      <c r="E7404" s="2" t="s">
        <v>5640</v>
      </c>
      <c r="F7404" s="2" t="s">
        <v>5537</v>
      </c>
    </row>
    <row r="7405" ht="16.5" spans="1:6">
      <c r="A7405" s="2" t="s">
        <v>15214</v>
      </c>
      <c r="B7405" s="2" t="s">
        <v>15215</v>
      </c>
      <c r="C7405" s="2" t="s">
        <v>5643</v>
      </c>
      <c r="D7405" s="2" t="s">
        <v>5639</v>
      </c>
      <c r="E7405" s="2" t="s">
        <v>5640</v>
      </c>
      <c r="F7405" s="2" t="s">
        <v>5537</v>
      </c>
    </row>
    <row r="7406" ht="16.5" spans="1:6">
      <c r="A7406" s="2" t="s">
        <v>15216</v>
      </c>
      <c r="B7406" s="2" t="s">
        <v>15217</v>
      </c>
      <c r="C7406" s="2" t="s">
        <v>5643</v>
      </c>
      <c r="D7406" s="2" t="s">
        <v>5639</v>
      </c>
      <c r="E7406" s="2" t="s">
        <v>5640</v>
      </c>
      <c r="F7406" s="2" t="s">
        <v>5537</v>
      </c>
    </row>
    <row r="7407" ht="16.5" spans="1:6">
      <c r="A7407" s="2" t="s">
        <v>15218</v>
      </c>
      <c r="B7407" s="2" t="s">
        <v>8612</v>
      </c>
      <c r="C7407" s="2" t="s">
        <v>5643</v>
      </c>
      <c r="D7407" s="2" t="s">
        <v>5639</v>
      </c>
      <c r="E7407" s="2" t="s">
        <v>5640</v>
      </c>
      <c r="F7407" s="2" t="s">
        <v>5537</v>
      </c>
    </row>
    <row r="7408" ht="16.5" spans="1:6">
      <c r="A7408" s="2" t="s">
        <v>15219</v>
      </c>
      <c r="B7408" s="2" t="s">
        <v>15220</v>
      </c>
      <c r="C7408" s="2" t="s">
        <v>5643</v>
      </c>
      <c r="D7408" s="2" t="s">
        <v>5639</v>
      </c>
      <c r="E7408" s="2" t="s">
        <v>5640</v>
      </c>
      <c r="F7408" s="2" t="s">
        <v>5537</v>
      </c>
    </row>
    <row r="7409" ht="16.5" spans="1:6">
      <c r="A7409" s="2" t="s">
        <v>15221</v>
      </c>
      <c r="B7409" s="2" t="s">
        <v>10765</v>
      </c>
      <c r="C7409" s="2" t="s">
        <v>5643</v>
      </c>
      <c r="D7409" s="2" t="s">
        <v>5639</v>
      </c>
      <c r="E7409" s="2" t="s">
        <v>5640</v>
      </c>
      <c r="F7409" s="2" t="s">
        <v>5537</v>
      </c>
    </row>
    <row r="7410" ht="16.5" spans="1:6">
      <c r="A7410" s="2" t="s">
        <v>15222</v>
      </c>
      <c r="B7410" s="2" t="s">
        <v>15223</v>
      </c>
      <c r="C7410" s="2" t="s">
        <v>5643</v>
      </c>
      <c r="D7410" s="2" t="s">
        <v>5639</v>
      </c>
      <c r="E7410" s="2" t="s">
        <v>5640</v>
      </c>
      <c r="F7410" s="2" t="s">
        <v>5537</v>
      </c>
    </row>
    <row r="7411" ht="16.5" spans="1:6">
      <c r="A7411" s="2" t="s">
        <v>15224</v>
      </c>
      <c r="B7411" s="2" t="s">
        <v>15225</v>
      </c>
      <c r="C7411" s="2" t="s">
        <v>5643</v>
      </c>
      <c r="D7411" s="2" t="s">
        <v>5639</v>
      </c>
      <c r="E7411" s="2" t="s">
        <v>5640</v>
      </c>
      <c r="F7411" s="2" t="s">
        <v>5537</v>
      </c>
    </row>
    <row r="7412" ht="16.5" spans="1:6">
      <c r="A7412" s="2" t="s">
        <v>15226</v>
      </c>
      <c r="B7412" s="2" t="s">
        <v>15227</v>
      </c>
      <c r="C7412" s="2" t="s">
        <v>5643</v>
      </c>
      <c r="D7412" s="2" t="s">
        <v>5639</v>
      </c>
      <c r="E7412" s="2" t="s">
        <v>5640</v>
      </c>
      <c r="F7412" s="2" t="s">
        <v>5537</v>
      </c>
    </row>
    <row r="7413" ht="16.5" spans="1:6">
      <c r="A7413" s="2" t="s">
        <v>15228</v>
      </c>
      <c r="B7413" s="2" t="s">
        <v>15229</v>
      </c>
      <c r="C7413" s="2" t="s">
        <v>5643</v>
      </c>
      <c r="D7413" s="2" t="s">
        <v>5639</v>
      </c>
      <c r="E7413" s="2" t="s">
        <v>5640</v>
      </c>
      <c r="F7413" s="2" t="s">
        <v>5537</v>
      </c>
    </row>
    <row r="7414" ht="16.5" spans="1:6">
      <c r="A7414" s="2" t="s">
        <v>15230</v>
      </c>
      <c r="B7414" s="2" t="s">
        <v>15231</v>
      </c>
      <c r="C7414" s="2" t="s">
        <v>5643</v>
      </c>
      <c r="D7414" s="2" t="s">
        <v>5639</v>
      </c>
      <c r="E7414" s="2" t="s">
        <v>5640</v>
      </c>
      <c r="F7414" s="2" t="s">
        <v>5537</v>
      </c>
    </row>
    <row r="7415" ht="16.5" spans="1:6">
      <c r="A7415" s="2" t="s">
        <v>15232</v>
      </c>
      <c r="B7415" s="2" t="s">
        <v>15233</v>
      </c>
      <c r="C7415" s="2" t="s">
        <v>5643</v>
      </c>
      <c r="D7415" s="2" t="s">
        <v>5639</v>
      </c>
      <c r="E7415" s="2" t="s">
        <v>5640</v>
      </c>
      <c r="F7415" s="2" t="s">
        <v>5537</v>
      </c>
    </row>
    <row r="7416" ht="16.5" spans="1:6">
      <c r="A7416" s="2" t="s">
        <v>15234</v>
      </c>
      <c r="B7416" s="2" t="s">
        <v>9012</v>
      </c>
      <c r="C7416" s="2" t="s">
        <v>5643</v>
      </c>
      <c r="D7416" s="2" t="s">
        <v>5639</v>
      </c>
      <c r="E7416" s="2" t="s">
        <v>5640</v>
      </c>
      <c r="F7416" s="2" t="s">
        <v>5537</v>
      </c>
    </row>
    <row r="7417" ht="16.5" spans="1:6">
      <c r="A7417" s="2" t="s">
        <v>15235</v>
      </c>
      <c r="B7417" s="2" t="s">
        <v>15236</v>
      </c>
      <c r="C7417" s="2" t="s">
        <v>5643</v>
      </c>
      <c r="D7417" s="2" t="s">
        <v>5639</v>
      </c>
      <c r="E7417" s="2" t="s">
        <v>5640</v>
      </c>
      <c r="F7417" s="2" t="s">
        <v>5537</v>
      </c>
    </row>
    <row r="7418" ht="16.5" spans="1:6">
      <c r="A7418" s="2" t="s">
        <v>15237</v>
      </c>
      <c r="B7418" s="2" t="s">
        <v>15238</v>
      </c>
      <c r="C7418" s="2" t="s">
        <v>5643</v>
      </c>
      <c r="D7418" s="2" t="s">
        <v>5639</v>
      </c>
      <c r="E7418" s="2" t="s">
        <v>5640</v>
      </c>
      <c r="F7418" s="2" t="s">
        <v>5537</v>
      </c>
    </row>
    <row r="7419" ht="16.5" spans="1:6">
      <c r="A7419" s="2" t="s">
        <v>15239</v>
      </c>
      <c r="B7419" s="2" t="s">
        <v>15240</v>
      </c>
      <c r="C7419" s="2" t="s">
        <v>5643</v>
      </c>
      <c r="D7419" s="2" t="s">
        <v>5639</v>
      </c>
      <c r="E7419" s="2" t="s">
        <v>5640</v>
      </c>
      <c r="F7419" s="2" t="s">
        <v>5537</v>
      </c>
    </row>
    <row r="7420" ht="16.5" spans="1:6">
      <c r="A7420" s="2" t="s">
        <v>15241</v>
      </c>
      <c r="B7420" s="2" t="s">
        <v>15242</v>
      </c>
      <c r="C7420" s="2" t="s">
        <v>5643</v>
      </c>
      <c r="D7420" s="2" t="s">
        <v>5639</v>
      </c>
      <c r="E7420" s="2" t="s">
        <v>5640</v>
      </c>
      <c r="F7420" s="2" t="s">
        <v>5537</v>
      </c>
    </row>
    <row r="7421" ht="16.5" spans="1:6">
      <c r="A7421" s="2" t="s">
        <v>15243</v>
      </c>
      <c r="B7421" s="2" t="s">
        <v>15244</v>
      </c>
      <c r="C7421" s="2" t="s">
        <v>5643</v>
      </c>
      <c r="D7421" s="2" t="s">
        <v>5639</v>
      </c>
      <c r="E7421" s="2" t="s">
        <v>5640</v>
      </c>
      <c r="F7421" s="2" t="s">
        <v>5537</v>
      </c>
    </row>
    <row r="7422" ht="16.5" spans="1:6">
      <c r="A7422" s="2" t="s">
        <v>15245</v>
      </c>
      <c r="B7422" s="2" t="s">
        <v>15246</v>
      </c>
      <c r="C7422" s="2" t="s">
        <v>5643</v>
      </c>
      <c r="D7422" s="2" t="s">
        <v>5639</v>
      </c>
      <c r="E7422" s="2" t="s">
        <v>5640</v>
      </c>
      <c r="F7422" s="2" t="s">
        <v>5537</v>
      </c>
    </row>
    <row r="7423" ht="16.5" spans="1:6">
      <c r="A7423" s="2" t="s">
        <v>15247</v>
      </c>
      <c r="B7423" s="2" t="s">
        <v>15248</v>
      </c>
      <c r="C7423" s="2" t="s">
        <v>5643</v>
      </c>
      <c r="D7423" s="2" t="s">
        <v>5639</v>
      </c>
      <c r="E7423" s="2" t="s">
        <v>5640</v>
      </c>
      <c r="F7423" s="2" t="s">
        <v>5537</v>
      </c>
    </row>
    <row r="7424" ht="16.5" spans="1:6">
      <c r="A7424" s="2" t="s">
        <v>15249</v>
      </c>
      <c r="B7424" s="2" t="s">
        <v>15250</v>
      </c>
      <c r="C7424" s="2" t="s">
        <v>15251</v>
      </c>
      <c r="D7424" s="2" t="s">
        <v>5544</v>
      </c>
      <c r="E7424" s="2" t="s">
        <v>5545</v>
      </c>
      <c r="F7424" s="2" t="s">
        <v>5537</v>
      </c>
    </row>
    <row r="7425" ht="16.5" spans="1:6">
      <c r="A7425" s="2" t="s">
        <v>15252</v>
      </c>
      <c r="B7425" s="2" t="s">
        <v>15253</v>
      </c>
      <c r="C7425" s="2" t="s">
        <v>15251</v>
      </c>
      <c r="D7425" s="2" t="s">
        <v>5544</v>
      </c>
      <c r="E7425" s="2" t="s">
        <v>5545</v>
      </c>
      <c r="F7425" s="2" t="s">
        <v>5537</v>
      </c>
    </row>
    <row r="7426" ht="16.5" spans="1:6">
      <c r="A7426" s="2" t="s">
        <v>15254</v>
      </c>
      <c r="B7426" s="2" t="s">
        <v>15255</v>
      </c>
      <c r="C7426" s="2" t="s">
        <v>15251</v>
      </c>
      <c r="D7426" s="2" t="s">
        <v>5544</v>
      </c>
      <c r="E7426" s="2" t="s">
        <v>5545</v>
      </c>
      <c r="F7426" s="2" t="s">
        <v>5537</v>
      </c>
    </row>
    <row r="7427" ht="16.5" spans="1:6">
      <c r="A7427" s="2" t="s">
        <v>15256</v>
      </c>
      <c r="B7427" s="2" t="s">
        <v>15257</v>
      </c>
      <c r="C7427" s="2" t="s">
        <v>15251</v>
      </c>
      <c r="D7427" s="2" t="s">
        <v>5544</v>
      </c>
      <c r="E7427" s="2" t="s">
        <v>5545</v>
      </c>
      <c r="F7427" s="2" t="s">
        <v>5537</v>
      </c>
    </row>
    <row r="7428" ht="16.5" spans="1:6">
      <c r="A7428" s="2" t="s">
        <v>15258</v>
      </c>
      <c r="B7428" s="2" t="s">
        <v>15259</v>
      </c>
      <c r="C7428" s="2" t="s">
        <v>15251</v>
      </c>
      <c r="D7428" s="2" t="s">
        <v>5544</v>
      </c>
      <c r="E7428" s="2" t="s">
        <v>5545</v>
      </c>
      <c r="F7428" s="2" t="s">
        <v>5537</v>
      </c>
    </row>
    <row r="7429" ht="16.5" spans="1:6">
      <c r="A7429" s="2" t="s">
        <v>15260</v>
      </c>
      <c r="B7429" s="2" t="s">
        <v>15261</v>
      </c>
      <c r="C7429" s="2" t="s">
        <v>15251</v>
      </c>
      <c r="D7429" s="2" t="s">
        <v>5544</v>
      </c>
      <c r="E7429" s="2" t="s">
        <v>5545</v>
      </c>
      <c r="F7429" s="2" t="s">
        <v>5537</v>
      </c>
    </row>
    <row r="7430" ht="16.5" spans="1:6">
      <c r="A7430" s="2" t="s">
        <v>15262</v>
      </c>
      <c r="B7430" s="2" t="s">
        <v>15263</v>
      </c>
      <c r="C7430" s="2" t="s">
        <v>15251</v>
      </c>
      <c r="D7430" s="2" t="s">
        <v>5544</v>
      </c>
      <c r="E7430" s="2" t="s">
        <v>5545</v>
      </c>
      <c r="F7430" s="2" t="s">
        <v>5537</v>
      </c>
    </row>
    <row r="7431" ht="16.5" spans="1:6">
      <c r="A7431" s="2" t="s">
        <v>15264</v>
      </c>
      <c r="B7431" s="2" t="s">
        <v>15265</v>
      </c>
      <c r="C7431" s="2" t="s">
        <v>15251</v>
      </c>
      <c r="D7431" s="2" t="s">
        <v>5544</v>
      </c>
      <c r="E7431" s="2" t="s">
        <v>5545</v>
      </c>
      <c r="F7431" s="2" t="s">
        <v>5537</v>
      </c>
    </row>
    <row r="7432" ht="16.5" spans="1:6">
      <c r="A7432" s="2" t="s">
        <v>15266</v>
      </c>
      <c r="B7432" s="2" t="s">
        <v>15267</v>
      </c>
      <c r="C7432" s="2" t="s">
        <v>15251</v>
      </c>
      <c r="D7432" s="2" t="s">
        <v>5544</v>
      </c>
      <c r="E7432" s="2" t="s">
        <v>5545</v>
      </c>
      <c r="F7432" s="2" t="s">
        <v>5537</v>
      </c>
    </row>
    <row r="7433" ht="16.5" spans="1:6">
      <c r="A7433" s="2" t="s">
        <v>15268</v>
      </c>
      <c r="B7433" s="2" t="s">
        <v>15269</v>
      </c>
      <c r="C7433" s="2" t="s">
        <v>15251</v>
      </c>
      <c r="D7433" s="2" t="s">
        <v>5544</v>
      </c>
      <c r="E7433" s="2" t="s">
        <v>5545</v>
      </c>
      <c r="F7433" s="2" t="s">
        <v>5537</v>
      </c>
    </row>
    <row r="7434" ht="16.5" spans="1:6">
      <c r="A7434" s="2" t="s">
        <v>15270</v>
      </c>
      <c r="B7434" s="2" t="s">
        <v>15271</v>
      </c>
      <c r="C7434" s="2" t="s">
        <v>15251</v>
      </c>
      <c r="D7434" s="2" t="s">
        <v>5544</v>
      </c>
      <c r="E7434" s="2" t="s">
        <v>5545</v>
      </c>
      <c r="F7434" s="2" t="s">
        <v>5537</v>
      </c>
    </row>
    <row r="7435" ht="16.5" spans="1:6">
      <c r="A7435" s="2" t="s">
        <v>15272</v>
      </c>
      <c r="B7435" s="2" t="s">
        <v>15273</v>
      </c>
      <c r="C7435" s="2" t="s">
        <v>15251</v>
      </c>
      <c r="D7435" s="2" t="s">
        <v>5544</v>
      </c>
      <c r="E7435" s="2" t="s">
        <v>5545</v>
      </c>
      <c r="F7435" s="2" t="s">
        <v>5537</v>
      </c>
    </row>
    <row r="7436" ht="16.5" spans="1:6">
      <c r="A7436" s="2" t="s">
        <v>15274</v>
      </c>
      <c r="B7436" s="2" t="s">
        <v>15275</v>
      </c>
      <c r="C7436" s="2" t="s">
        <v>15251</v>
      </c>
      <c r="D7436" s="2" t="s">
        <v>5544</v>
      </c>
      <c r="E7436" s="2" t="s">
        <v>5545</v>
      </c>
      <c r="F7436" s="2" t="s">
        <v>5537</v>
      </c>
    </row>
    <row r="7437" ht="16.5" spans="1:6">
      <c r="A7437" s="2" t="s">
        <v>15276</v>
      </c>
      <c r="B7437" s="2" t="s">
        <v>15277</v>
      </c>
      <c r="C7437" s="2" t="s">
        <v>15251</v>
      </c>
      <c r="D7437" s="2" t="s">
        <v>5544</v>
      </c>
      <c r="E7437" s="2" t="s">
        <v>5545</v>
      </c>
      <c r="F7437" s="2" t="s">
        <v>5537</v>
      </c>
    </row>
    <row r="7438" ht="16.5" spans="1:6">
      <c r="A7438" s="2" t="s">
        <v>15278</v>
      </c>
      <c r="B7438" s="2" t="s">
        <v>15279</v>
      </c>
      <c r="C7438" s="2" t="s">
        <v>15251</v>
      </c>
      <c r="D7438" s="2" t="s">
        <v>5544</v>
      </c>
      <c r="E7438" s="2" t="s">
        <v>5545</v>
      </c>
      <c r="F7438" s="2" t="s">
        <v>5537</v>
      </c>
    </row>
    <row r="7439" ht="16.5" spans="1:6">
      <c r="A7439" s="2" t="s">
        <v>15280</v>
      </c>
      <c r="B7439" s="2" t="s">
        <v>15281</v>
      </c>
      <c r="C7439" s="2" t="s">
        <v>15251</v>
      </c>
      <c r="D7439" s="2" t="s">
        <v>5544</v>
      </c>
      <c r="E7439" s="2" t="s">
        <v>5545</v>
      </c>
      <c r="F7439" s="2" t="s">
        <v>5537</v>
      </c>
    </row>
    <row r="7440" ht="16.5" spans="1:6">
      <c r="A7440" s="2" t="s">
        <v>15282</v>
      </c>
      <c r="B7440" s="2" t="s">
        <v>15283</v>
      </c>
      <c r="C7440" s="2" t="s">
        <v>15251</v>
      </c>
      <c r="D7440" s="2" t="s">
        <v>5544</v>
      </c>
      <c r="E7440" s="2" t="s">
        <v>5545</v>
      </c>
      <c r="F7440" s="2" t="s">
        <v>5537</v>
      </c>
    </row>
    <row r="7441" ht="16.5" spans="1:6">
      <c r="A7441" s="2" t="s">
        <v>15284</v>
      </c>
      <c r="B7441" s="2" t="s">
        <v>7318</v>
      </c>
      <c r="C7441" s="2" t="s">
        <v>15251</v>
      </c>
      <c r="D7441" s="2" t="s">
        <v>5544</v>
      </c>
      <c r="E7441" s="2" t="s">
        <v>5545</v>
      </c>
      <c r="F7441" s="2" t="s">
        <v>5537</v>
      </c>
    </row>
    <row r="7442" ht="16.5" spans="1:6">
      <c r="A7442" s="2" t="s">
        <v>15285</v>
      </c>
      <c r="B7442" s="2" t="s">
        <v>15286</v>
      </c>
      <c r="C7442" s="2" t="s">
        <v>15251</v>
      </c>
      <c r="D7442" s="2" t="s">
        <v>5544</v>
      </c>
      <c r="E7442" s="2" t="s">
        <v>5545</v>
      </c>
      <c r="F7442" s="2" t="s">
        <v>5537</v>
      </c>
    </row>
    <row r="7443" ht="16.5" spans="1:6">
      <c r="A7443" s="2" t="s">
        <v>15287</v>
      </c>
      <c r="B7443" s="2" t="s">
        <v>15288</v>
      </c>
      <c r="C7443" s="2" t="s">
        <v>15251</v>
      </c>
      <c r="D7443" s="2" t="s">
        <v>5544</v>
      </c>
      <c r="E7443" s="2" t="s">
        <v>5545</v>
      </c>
      <c r="F7443" s="2" t="s">
        <v>5537</v>
      </c>
    </row>
    <row r="7444" ht="16.5" spans="1:6">
      <c r="A7444" s="2" t="s">
        <v>15289</v>
      </c>
      <c r="B7444" s="2" t="s">
        <v>15290</v>
      </c>
      <c r="C7444" s="2" t="s">
        <v>15251</v>
      </c>
      <c r="D7444" s="2" t="s">
        <v>5544</v>
      </c>
      <c r="E7444" s="2" t="s">
        <v>5545</v>
      </c>
      <c r="F7444" s="2" t="s">
        <v>5537</v>
      </c>
    </row>
    <row r="7445" ht="16.5" spans="1:6">
      <c r="A7445" s="2" t="s">
        <v>15291</v>
      </c>
      <c r="B7445" s="2" t="s">
        <v>15292</v>
      </c>
      <c r="C7445" s="2" t="s">
        <v>15251</v>
      </c>
      <c r="D7445" s="2" t="s">
        <v>5544</v>
      </c>
      <c r="E7445" s="2" t="s">
        <v>5545</v>
      </c>
      <c r="F7445" s="2" t="s">
        <v>5537</v>
      </c>
    </row>
    <row r="7446" ht="16.5" spans="1:6">
      <c r="A7446" s="2" t="s">
        <v>15293</v>
      </c>
      <c r="B7446" s="2" t="s">
        <v>15294</v>
      </c>
      <c r="C7446" s="2" t="s">
        <v>15251</v>
      </c>
      <c r="D7446" s="2" t="s">
        <v>5544</v>
      </c>
      <c r="E7446" s="2" t="s">
        <v>5545</v>
      </c>
      <c r="F7446" s="2" t="s">
        <v>5537</v>
      </c>
    </row>
    <row r="7447" ht="16.5" spans="1:6">
      <c r="A7447" s="2" t="s">
        <v>15295</v>
      </c>
      <c r="B7447" s="2" t="s">
        <v>15296</v>
      </c>
      <c r="C7447" s="2" t="s">
        <v>15251</v>
      </c>
      <c r="D7447" s="2" t="s">
        <v>5544</v>
      </c>
      <c r="E7447" s="2" t="s">
        <v>5545</v>
      </c>
      <c r="F7447" s="2" t="s">
        <v>5537</v>
      </c>
    </row>
    <row r="7448" ht="16.5" spans="1:6">
      <c r="A7448" s="2" t="s">
        <v>15297</v>
      </c>
      <c r="B7448" s="2" t="s">
        <v>15298</v>
      </c>
      <c r="C7448" s="2" t="s">
        <v>15251</v>
      </c>
      <c r="D7448" s="2" t="s">
        <v>5544</v>
      </c>
      <c r="E7448" s="2" t="s">
        <v>5545</v>
      </c>
      <c r="F7448" s="2" t="s">
        <v>5537</v>
      </c>
    </row>
    <row r="7449" ht="16.5" spans="1:6">
      <c r="A7449" s="2" t="s">
        <v>15299</v>
      </c>
      <c r="B7449" s="2" t="s">
        <v>15300</v>
      </c>
      <c r="C7449" s="2" t="s">
        <v>15251</v>
      </c>
      <c r="D7449" s="2" t="s">
        <v>5544</v>
      </c>
      <c r="E7449" s="2" t="s">
        <v>5545</v>
      </c>
      <c r="F7449" s="2" t="s">
        <v>5537</v>
      </c>
    </row>
    <row r="7450" ht="16.5" spans="1:6">
      <c r="A7450" s="2" t="s">
        <v>15301</v>
      </c>
      <c r="B7450" s="2" t="s">
        <v>15302</v>
      </c>
      <c r="C7450" s="2" t="s">
        <v>15251</v>
      </c>
      <c r="D7450" s="2" t="s">
        <v>5544</v>
      </c>
      <c r="E7450" s="2" t="s">
        <v>5545</v>
      </c>
      <c r="F7450" s="2" t="s">
        <v>5537</v>
      </c>
    </row>
    <row r="7451" ht="16.5" spans="1:6">
      <c r="A7451" s="2" t="s">
        <v>15303</v>
      </c>
      <c r="B7451" s="2" t="s">
        <v>15304</v>
      </c>
      <c r="C7451" s="2" t="s">
        <v>15251</v>
      </c>
      <c r="D7451" s="2" t="s">
        <v>5544</v>
      </c>
      <c r="E7451" s="2" t="s">
        <v>5545</v>
      </c>
      <c r="F7451" s="2" t="s">
        <v>5537</v>
      </c>
    </row>
    <row r="7452" ht="16.5" spans="1:6">
      <c r="A7452" s="2" t="s">
        <v>15305</v>
      </c>
      <c r="B7452" s="2" t="s">
        <v>15306</v>
      </c>
      <c r="C7452" s="2" t="s">
        <v>15251</v>
      </c>
      <c r="D7452" s="2" t="s">
        <v>5544</v>
      </c>
      <c r="E7452" s="2" t="s">
        <v>5545</v>
      </c>
      <c r="F7452" s="2" t="s">
        <v>5537</v>
      </c>
    </row>
    <row r="7453" ht="16.5" spans="1:6">
      <c r="A7453" s="2" t="s">
        <v>15307</v>
      </c>
      <c r="B7453" s="2" t="s">
        <v>15308</v>
      </c>
      <c r="C7453" s="2" t="s">
        <v>15251</v>
      </c>
      <c r="D7453" s="2" t="s">
        <v>5544</v>
      </c>
      <c r="E7453" s="2" t="s">
        <v>5545</v>
      </c>
      <c r="F7453" s="2" t="s">
        <v>5537</v>
      </c>
    </row>
    <row r="7454" ht="16.5" spans="1:6">
      <c r="A7454" s="2" t="s">
        <v>15309</v>
      </c>
      <c r="B7454" s="2" t="s">
        <v>15310</v>
      </c>
      <c r="C7454" s="2" t="s">
        <v>15251</v>
      </c>
      <c r="D7454" s="2" t="s">
        <v>5544</v>
      </c>
      <c r="E7454" s="2" t="s">
        <v>5545</v>
      </c>
      <c r="F7454" s="2" t="s">
        <v>5537</v>
      </c>
    </row>
    <row r="7455" ht="16.5" spans="1:6">
      <c r="A7455" s="2" t="s">
        <v>15311</v>
      </c>
      <c r="B7455" s="2" t="s">
        <v>15312</v>
      </c>
      <c r="C7455" s="2" t="s">
        <v>15251</v>
      </c>
      <c r="D7455" s="2" t="s">
        <v>5544</v>
      </c>
      <c r="E7455" s="2" t="s">
        <v>5545</v>
      </c>
      <c r="F7455" s="2" t="s">
        <v>5537</v>
      </c>
    </row>
    <row r="7456" ht="16.5" spans="1:6">
      <c r="A7456" s="2" t="s">
        <v>15313</v>
      </c>
      <c r="B7456" s="2" t="s">
        <v>15314</v>
      </c>
      <c r="C7456" s="2" t="s">
        <v>15251</v>
      </c>
      <c r="D7456" s="2" t="s">
        <v>5544</v>
      </c>
      <c r="E7456" s="2" t="s">
        <v>5545</v>
      </c>
      <c r="F7456" s="2" t="s">
        <v>5537</v>
      </c>
    </row>
    <row r="7457" ht="16.5" spans="1:6">
      <c r="A7457" s="2" t="s">
        <v>15315</v>
      </c>
      <c r="B7457" s="2" t="s">
        <v>5969</v>
      </c>
      <c r="C7457" s="2" t="s">
        <v>15251</v>
      </c>
      <c r="D7457" s="2" t="s">
        <v>5544</v>
      </c>
      <c r="E7457" s="2" t="s">
        <v>5545</v>
      </c>
      <c r="F7457" s="2" t="s">
        <v>5537</v>
      </c>
    </row>
    <row r="7458" ht="16.5" spans="1:6">
      <c r="A7458" s="2" t="s">
        <v>15316</v>
      </c>
      <c r="B7458" s="2" t="s">
        <v>15317</v>
      </c>
      <c r="C7458" s="2" t="s">
        <v>15251</v>
      </c>
      <c r="D7458" s="2" t="s">
        <v>5544</v>
      </c>
      <c r="E7458" s="2" t="s">
        <v>5545</v>
      </c>
      <c r="F7458" s="2" t="s">
        <v>5537</v>
      </c>
    </row>
    <row r="7459" ht="16.5" spans="1:6">
      <c r="A7459" s="2" t="s">
        <v>15318</v>
      </c>
      <c r="B7459" s="2" t="s">
        <v>15319</v>
      </c>
      <c r="C7459" s="2" t="s">
        <v>15251</v>
      </c>
      <c r="D7459" s="2" t="s">
        <v>5544</v>
      </c>
      <c r="E7459" s="2" t="s">
        <v>5545</v>
      </c>
      <c r="F7459" s="2" t="s">
        <v>5537</v>
      </c>
    </row>
    <row r="7460" ht="16.5" spans="1:6">
      <c r="A7460" s="2" t="s">
        <v>15320</v>
      </c>
      <c r="B7460" s="2" t="s">
        <v>15321</v>
      </c>
      <c r="C7460" s="2" t="s">
        <v>15251</v>
      </c>
      <c r="D7460" s="2" t="s">
        <v>5544</v>
      </c>
      <c r="E7460" s="2" t="s">
        <v>5545</v>
      </c>
      <c r="F7460" s="2" t="s">
        <v>5537</v>
      </c>
    </row>
    <row r="7461" ht="16.5" spans="1:6">
      <c r="A7461" s="2" t="s">
        <v>15322</v>
      </c>
      <c r="B7461" s="2" t="s">
        <v>15323</v>
      </c>
      <c r="C7461" s="2" t="s">
        <v>15251</v>
      </c>
      <c r="D7461" s="2" t="s">
        <v>5544</v>
      </c>
      <c r="E7461" s="2" t="s">
        <v>5545</v>
      </c>
      <c r="F7461" s="2" t="s">
        <v>5537</v>
      </c>
    </row>
    <row r="7462" ht="16.5" spans="1:6">
      <c r="A7462" s="2" t="s">
        <v>15324</v>
      </c>
      <c r="B7462" s="2" t="s">
        <v>15325</v>
      </c>
      <c r="C7462" s="2" t="s">
        <v>15251</v>
      </c>
      <c r="D7462" s="2" t="s">
        <v>5544</v>
      </c>
      <c r="E7462" s="2" t="s">
        <v>5545</v>
      </c>
      <c r="F7462" s="2" t="s">
        <v>5537</v>
      </c>
    </row>
    <row r="7463" ht="16.5" spans="1:6">
      <c r="A7463" s="2" t="s">
        <v>15326</v>
      </c>
      <c r="B7463" s="2" t="s">
        <v>15327</v>
      </c>
      <c r="C7463" s="2" t="s">
        <v>15251</v>
      </c>
      <c r="D7463" s="2" t="s">
        <v>5544</v>
      </c>
      <c r="E7463" s="2" t="s">
        <v>5545</v>
      </c>
      <c r="F7463" s="2" t="s">
        <v>5537</v>
      </c>
    </row>
    <row r="7464" ht="16.5" spans="1:6">
      <c r="A7464" s="2" t="s">
        <v>15328</v>
      </c>
      <c r="B7464" s="2" t="s">
        <v>15329</v>
      </c>
      <c r="C7464" s="2" t="s">
        <v>15330</v>
      </c>
      <c r="D7464" s="2" t="s">
        <v>5544</v>
      </c>
      <c r="E7464" s="2" t="s">
        <v>5545</v>
      </c>
      <c r="F7464" s="2" t="s">
        <v>5537</v>
      </c>
    </row>
    <row r="7465" ht="16.5" spans="1:6">
      <c r="A7465" s="2" t="s">
        <v>15331</v>
      </c>
      <c r="B7465" s="2" t="s">
        <v>15332</v>
      </c>
      <c r="C7465" s="2" t="s">
        <v>15330</v>
      </c>
      <c r="D7465" s="2" t="s">
        <v>5544</v>
      </c>
      <c r="E7465" s="2" t="s">
        <v>5545</v>
      </c>
      <c r="F7465" s="2" t="s">
        <v>5537</v>
      </c>
    </row>
    <row r="7466" ht="16.5" spans="1:6">
      <c r="A7466" s="2" t="s">
        <v>15333</v>
      </c>
      <c r="B7466" s="2" t="s">
        <v>12631</v>
      </c>
      <c r="C7466" s="2" t="s">
        <v>15330</v>
      </c>
      <c r="D7466" s="2" t="s">
        <v>5544</v>
      </c>
      <c r="E7466" s="2" t="s">
        <v>5545</v>
      </c>
      <c r="F7466" s="2" t="s">
        <v>5537</v>
      </c>
    </row>
    <row r="7467" ht="16.5" spans="1:6">
      <c r="A7467" s="2" t="s">
        <v>15334</v>
      </c>
      <c r="B7467" s="2" t="s">
        <v>15335</v>
      </c>
      <c r="C7467" s="2" t="s">
        <v>15330</v>
      </c>
      <c r="D7467" s="2" t="s">
        <v>5544</v>
      </c>
      <c r="E7467" s="2" t="s">
        <v>5545</v>
      </c>
      <c r="F7467" s="2" t="s">
        <v>5537</v>
      </c>
    </row>
    <row r="7468" ht="16.5" spans="1:6">
      <c r="A7468" s="2" t="s">
        <v>15336</v>
      </c>
      <c r="B7468" s="2" t="s">
        <v>15337</v>
      </c>
      <c r="C7468" s="2" t="s">
        <v>15330</v>
      </c>
      <c r="D7468" s="2" t="s">
        <v>5544</v>
      </c>
      <c r="E7468" s="2" t="s">
        <v>5545</v>
      </c>
      <c r="F7468" s="2" t="s">
        <v>5537</v>
      </c>
    </row>
    <row r="7469" ht="16.5" spans="1:6">
      <c r="A7469" s="2" t="s">
        <v>15338</v>
      </c>
      <c r="B7469" s="2" t="s">
        <v>15339</v>
      </c>
      <c r="C7469" s="2" t="s">
        <v>15330</v>
      </c>
      <c r="D7469" s="2" t="s">
        <v>5544</v>
      </c>
      <c r="E7469" s="2" t="s">
        <v>5545</v>
      </c>
      <c r="F7469" s="2" t="s">
        <v>5537</v>
      </c>
    </row>
    <row r="7470" ht="16.5" spans="1:6">
      <c r="A7470" s="2" t="s">
        <v>15340</v>
      </c>
      <c r="B7470" s="2" t="s">
        <v>15341</v>
      </c>
      <c r="C7470" s="2" t="s">
        <v>15330</v>
      </c>
      <c r="D7470" s="2" t="s">
        <v>5544</v>
      </c>
      <c r="E7470" s="2" t="s">
        <v>5545</v>
      </c>
      <c r="F7470" s="2" t="s">
        <v>5537</v>
      </c>
    </row>
    <row r="7471" ht="16.5" spans="1:6">
      <c r="A7471" s="2" t="s">
        <v>15342</v>
      </c>
      <c r="B7471" s="2" t="s">
        <v>15343</v>
      </c>
      <c r="C7471" s="2" t="s">
        <v>15330</v>
      </c>
      <c r="D7471" s="2" t="s">
        <v>5544</v>
      </c>
      <c r="E7471" s="2" t="s">
        <v>5545</v>
      </c>
      <c r="F7471" s="2" t="s">
        <v>5537</v>
      </c>
    </row>
    <row r="7472" ht="16.5" spans="1:6">
      <c r="A7472" s="2" t="s">
        <v>15344</v>
      </c>
      <c r="B7472" s="2" t="s">
        <v>15345</v>
      </c>
      <c r="C7472" s="2" t="s">
        <v>15330</v>
      </c>
      <c r="D7472" s="2" t="s">
        <v>5544</v>
      </c>
      <c r="E7472" s="2" t="s">
        <v>5545</v>
      </c>
      <c r="F7472" s="2" t="s">
        <v>5537</v>
      </c>
    </row>
    <row r="7473" ht="16.5" spans="1:6">
      <c r="A7473" s="2" t="s">
        <v>15346</v>
      </c>
      <c r="B7473" s="2" t="s">
        <v>15347</v>
      </c>
      <c r="C7473" s="2" t="s">
        <v>15330</v>
      </c>
      <c r="D7473" s="2" t="s">
        <v>5544</v>
      </c>
      <c r="E7473" s="2" t="s">
        <v>5545</v>
      </c>
      <c r="F7473" s="2" t="s">
        <v>5537</v>
      </c>
    </row>
    <row r="7474" ht="16.5" spans="1:6">
      <c r="A7474" s="2" t="s">
        <v>15348</v>
      </c>
      <c r="B7474" s="2" t="s">
        <v>15349</v>
      </c>
      <c r="C7474" s="2" t="s">
        <v>15330</v>
      </c>
      <c r="D7474" s="2" t="s">
        <v>5544</v>
      </c>
      <c r="E7474" s="2" t="s">
        <v>5545</v>
      </c>
      <c r="F7474" s="2" t="s">
        <v>5537</v>
      </c>
    </row>
    <row r="7475" ht="16.5" spans="1:6">
      <c r="A7475" s="2" t="s">
        <v>15350</v>
      </c>
      <c r="B7475" s="2" t="s">
        <v>8421</v>
      </c>
      <c r="C7475" s="2" t="s">
        <v>15330</v>
      </c>
      <c r="D7475" s="2" t="s">
        <v>5544</v>
      </c>
      <c r="E7475" s="2" t="s">
        <v>5545</v>
      </c>
      <c r="F7475" s="2" t="s">
        <v>5537</v>
      </c>
    </row>
    <row r="7476" ht="16.5" spans="1:6">
      <c r="A7476" s="2" t="s">
        <v>15351</v>
      </c>
      <c r="B7476" s="2" t="s">
        <v>15352</v>
      </c>
      <c r="C7476" s="2" t="s">
        <v>15330</v>
      </c>
      <c r="D7476" s="2" t="s">
        <v>5544</v>
      </c>
      <c r="E7476" s="2" t="s">
        <v>5545</v>
      </c>
      <c r="F7476" s="2" t="s">
        <v>5537</v>
      </c>
    </row>
    <row r="7477" ht="16.5" spans="1:6">
      <c r="A7477" s="2" t="s">
        <v>15353</v>
      </c>
      <c r="B7477" s="2" t="s">
        <v>15354</v>
      </c>
      <c r="C7477" s="2" t="s">
        <v>15330</v>
      </c>
      <c r="D7477" s="2" t="s">
        <v>5544</v>
      </c>
      <c r="E7477" s="2" t="s">
        <v>5545</v>
      </c>
      <c r="F7477" s="2" t="s">
        <v>5537</v>
      </c>
    </row>
    <row r="7478" ht="16.5" spans="1:6">
      <c r="A7478" s="2" t="s">
        <v>15355</v>
      </c>
      <c r="B7478" s="2" t="s">
        <v>15356</v>
      </c>
      <c r="C7478" s="2" t="s">
        <v>15330</v>
      </c>
      <c r="D7478" s="2" t="s">
        <v>5544</v>
      </c>
      <c r="E7478" s="2" t="s">
        <v>5545</v>
      </c>
      <c r="F7478" s="2" t="s">
        <v>5537</v>
      </c>
    </row>
    <row r="7479" ht="16.5" spans="1:6">
      <c r="A7479" s="2" t="s">
        <v>15357</v>
      </c>
      <c r="B7479" s="2" t="s">
        <v>15358</v>
      </c>
      <c r="C7479" s="2" t="s">
        <v>15330</v>
      </c>
      <c r="D7479" s="2" t="s">
        <v>5544</v>
      </c>
      <c r="E7479" s="2" t="s">
        <v>5545</v>
      </c>
      <c r="F7479" s="2" t="s">
        <v>5537</v>
      </c>
    </row>
    <row r="7480" ht="16.5" spans="1:6">
      <c r="A7480" s="2" t="s">
        <v>15359</v>
      </c>
      <c r="B7480" s="2" t="s">
        <v>15360</v>
      </c>
      <c r="C7480" s="2" t="s">
        <v>15330</v>
      </c>
      <c r="D7480" s="2" t="s">
        <v>5544</v>
      </c>
      <c r="E7480" s="2" t="s">
        <v>5545</v>
      </c>
      <c r="F7480" s="2" t="s">
        <v>5537</v>
      </c>
    </row>
    <row r="7481" ht="16.5" spans="1:6">
      <c r="A7481" s="2" t="s">
        <v>15361</v>
      </c>
      <c r="B7481" s="2" t="s">
        <v>15362</v>
      </c>
      <c r="C7481" s="2" t="s">
        <v>15330</v>
      </c>
      <c r="D7481" s="2" t="s">
        <v>5544</v>
      </c>
      <c r="E7481" s="2" t="s">
        <v>5545</v>
      </c>
      <c r="F7481" s="2" t="s">
        <v>5537</v>
      </c>
    </row>
    <row r="7482" ht="16.5" spans="1:6">
      <c r="A7482" s="2" t="s">
        <v>15363</v>
      </c>
      <c r="B7482" s="2" t="s">
        <v>15364</v>
      </c>
      <c r="C7482" s="2" t="s">
        <v>15330</v>
      </c>
      <c r="D7482" s="2" t="s">
        <v>5544</v>
      </c>
      <c r="E7482" s="2" t="s">
        <v>5545</v>
      </c>
      <c r="F7482" s="2" t="s">
        <v>5537</v>
      </c>
    </row>
    <row r="7483" ht="16.5" spans="1:6">
      <c r="A7483" s="2" t="s">
        <v>15365</v>
      </c>
      <c r="B7483" s="2" t="s">
        <v>15366</v>
      </c>
      <c r="C7483" s="2" t="s">
        <v>15330</v>
      </c>
      <c r="D7483" s="2" t="s">
        <v>5544</v>
      </c>
      <c r="E7483" s="2" t="s">
        <v>5545</v>
      </c>
      <c r="F7483" s="2" t="s">
        <v>5537</v>
      </c>
    </row>
    <row r="7484" ht="16.5" spans="1:6">
      <c r="A7484" s="2" t="s">
        <v>15367</v>
      </c>
      <c r="B7484" s="2" t="s">
        <v>15368</v>
      </c>
      <c r="C7484" s="2" t="s">
        <v>15330</v>
      </c>
      <c r="D7484" s="2" t="s">
        <v>5544</v>
      </c>
      <c r="E7484" s="2" t="s">
        <v>5545</v>
      </c>
      <c r="F7484" s="2" t="s">
        <v>5537</v>
      </c>
    </row>
    <row r="7485" ht="16.5" spans="1:6">
      <c r="A7485" s="2" t="s">
        <v>15369</v>
      </c>
      <c r="B7485" s="2" t="s">
        <v>15370</v>
      </c>
      <c r="C7485" s="2" t="s">
        <v>15330</v>
      </c>
      <c r="D7485" s="2" t="s">
        <v>5544</v>
      </c>
      <c r="E7485" s="2" t="s">
        <v>5545</v>
      </c>
      <c r="F7485" s="2" t="s">
        <v>5537</v>
      </c>
    </row>
    <row r="7486" ht="16.5" spans="1:6">
      <c r="A7486" s="2" t="s">
        <v>15371</v>
      </c>
      <c r="B7486" s="2" t="s">
        <v>11080</v>
      </c>
      <c r="C7486" s="2" t="s">
        <v>15330</v>
      </c>
      <c r="D7486" s="2" t="s">
        <v>5544</v>
      </c>
      <c r="E7486" s="2" t="s">
        <v>5545</v>
      </c>
      <c r="F7486" s="2" t="s">
        <v>5537</v>
      </c>
    </row>
    <row r="7487" ht="16.5" spans="1:6">
      <c r="A7487" s="2" t="s">
        <v>15372</v>
      </c>
      <c r="B7487" s="2" t="s">
        <v>15373</v>
      </c>
      <c r="C7487" s="2" t="s">
        <v>15330</v>
      </c>
      <c r="D7487" s="2" t="s">
        <v>5544</v>
      </c>
      <c r="E7487" s="2" t="s">
        <v>5545</v>
      </c>
      <c r="F7487" s="2" t="s">
        <v>5537</v>
      </c>
    </row>
    <row r="7488" ht="16.5" spans="1:6">
      <c r="A7488" s="2" t="s">
        <v>15374</v>
      </c>
      <c r="B7488" s="2" t="s">
        <v>15375</v>
      </c>
      <c r="C7488" s="2" t="s">
        <v>15330</v>
      </c>
      <c r="D7488" s="2" t="s">
        <v>5544</v>
      </c>
      <c r="E7488" s="2" t="s">
        <v>5545</v>
      </c>
      <c r="F7488" s="2" t="s">
        <v>5537</v>
      </c>
    </row>
    <row r="7489" ht="16.5" spans="1:6">
      <c r="A7489" s="2" t="s">
        <v>15376</v>
      </c>
      <c r="B7489" s="2" t="s">
        <v>15377</v>
      </c>
      <c r="C7489" s="2" t="s">
        <v>15330</v>
      </c>
      <c r="D7489" s="2" t="s">
        <v>5544</v>
      </c>
      <c r="E7489" s="2" t="s">
        <v>5545</v>
      </c>
      <c r="F7489" s="2" t="s">
        <v>5537</v>
      </c>
    </row>
    <row r="7490" ht="16.5" spans="1:6">
      <c r="A7490" s="2" t="s">
        <v>15378</v>
      </c>
      <c r="B7490" s="2" t="s">
        <v>15379</v>
      </c>
      <c r="C7490" s="2" t="s">
        <v>15330</v>
      </c>
      <c r="D7490" s="2" t="s">
        <v>5544</v>
      </c>
      <c r="E7490" s="2" t="s">
        <v>5545</v>
      </c>
      <c r="F7490" s="2" t="s">
        <v>5537</v>
      </c>
    </row>
    <row r="7491" ht="16.5" spans="1:6">
      <c r="A7491" s="2" t="s">
        <v>15380</v>
      </c>
      <c r="B7491" s="2" t="s">
        <v>7181</v>
      </c>
      <c r="C7491" s="2" t="s">
        <v>15330</v>
      </c>
      <c r="D7491" s="2" t="s">
        <v>5544</v>
      </c>
      <c r="E7491" s="2" t="s">
        <v>5545</v>
      </c>
      <c r="F7491" s="2" t="s">
        <v>5537</v>
      </c>
    </row>
    <row r="7492" ht="16.5" spans="1:6">
      <c r="A7492" s="2" t="s">
        <v>15381</v>
      </c>
      <c r="B7492" s="2" t="s">
        <v>15382</v>
      </c>
      <c r="C7492" s="2" t="s">
        <v>15330</v>
      </c>
      <c r="D7492" s="2" t="s">
        <v>5544</v>
      </c>
      <c r="E7492" s="2" t="s">
        <v>5545</v>
      </c>
      <c r="F7492" s="2" t="s">
        <v>5537</v>
      </c>
    </row>
    <row r="7493" ht="16.5" spans="1:6">
      <c r="A7493" s="2" t="s">
        <v>15383</v>
      </c>
      <c r="B7493" s="2" t="s">
        <v>15384</v>
      </c>
      <c r="C7493" s="2" t="s">
        <v>15330</v>
      </c>
      <c r="D7493" s="2" t="s">
        <v>5544</v>
      </c>
      <c r="E7493" s="2" t="s">
        <v>5545</v>
      </c>
      <c r="F7493" s="2" t="s">
        <v>5537</v>
      </c>
    </row>
    <row r="7494" ht="16.5" spans="1:6">
      <c r="A7494" s="2" t="s">
        <v>15385</v>
      </c>
      <c r="B7494" s="2" t="s">
        <v>15386</v>
      </c>
      <c r="C7494" s="2" t="s">
        <v>15330</v>
      </c>
      <c r="D7494" s="2" t="s">
        <v>5544</v>
      </c>
      <c r="E7494" s="2" t="s">
        <v>5545</v>
      </c>
      <c r="F7494" s="2" t="s">
        <v>5537</v>
      </c>
    </row>
    <row r="7495" ht="16.5" spans="1:6">
      <c r="A7495" s="2" t="s">
        <v>15387</v>
      </c>
      <c r="B7495" s="2" t="s">
        <v>15388</v>
      </c>
      <c r="C7495" s="2" t="s">
        <v>15330</v>
      </c>
      <c r="D7495" s="2" t="s">
        <v>5544</v>
      </c>
      <c r="E7495" s="2" t="s">
        <v>5545</v>
      </c>
      <c r="F7495" s="2" t="s">
        <v>5537</v>
      </c>
    </row>
    <row r="7496" ht="16.5" spans="1:6">
      <c r="A7496" s="2" t="s">
        <v>15389</v>
      </c>
      <c r="B7496" s="2" t="s">
        <v>7617</v>
      </c>
      <c r="C7496" s="2" t="s">
        <v>15330</v>
      </c>
      <c r="D7496" s="2" t="s">
        <v>5544</v>
      </c>
      <c r="E7496" s="2" t="s">
        <v>5545</v>
      </c>
      <c r="F7496" s="2" t="s">
        <v>5537</v>
      </c>
    </row>
    <row r="7497" ht="16.5" spans="1:6">
      <c r="A7497" s="2" t="s">
        <v>15390</v>
      </c>
      <c r="B7497" s="2" t="s">
        <v>15391</v>
      </c>
      <c r="C7497" s="2" t="s">
        <v>15330</v>
      </c>
      <c r="D7497" s="2" t="s">
        <v>5544</v>
      </c>
      <c r="E7497" s="2" t="s">
        <v>5545</v>
      </c>
      <c r="F7497" s="2" t="s">
        <v>5537</v>
      </c>
    </row>
    <row r="7498" ht="16.5" spans="1:6">
      <c r="A7498" s="2" t="s">
        <v>15392</v>
      </c>
      <c r="B7498" s="2" t="s">
        <v>15393</v>
      </c>
      <c r="C7498" s="2" t="s">
        <v>15330</v>
      </c>
      <c r="D7498" s="2" t="s">
        <v>5544</v>
      </c>
      <c r="E7498" s="2" t="s">
        <v>5545</v>
      </c>
      <c r="F7498" s="2" t="s">
        <v>5537</v>
      </c>
    </row>
    <row r="7499" ht="16.5" spans="1:6">
      <c r="A7499" s="2" t="s">
        <v>15394</v>
      </c>
      <c r="B7499" s="2" t="s">
        <v>15395</v>
      </c>
      <c r="C7499" s="2" t="s">
        <v>15330</v>
      </c>
      <c r="D7499" s="2" t="s">
        <v>5544</v>
      </c>
      <c r="E7499" s="2" t="s">
        <v>5545</v>
      </c>
      <c r="F7499" s="2" t="s">
        <v>5537</v>
      </c>
    </row>
    <row r="7500" ht="16.5" spans="1:6">
      <c r="A7500" s="2" t="s">
        <v>15396</v>
      </c>
      <c r="B7500" s="2" t="s">
        <v>11987</v>
      </c>
      <c r="C7500" s="2" t="s">
        <v>15330</v>
      </c>
      <c r="D7500" s="2" t="s">
        <v>5544</v>
      </c>
      <c r="E7500" s="2" t="s">
        <v>5545</v>
      </c>
      <c r="F7500" s="2" t="s">
        <v>5537</v>
      </c>
    </row>
    <row r="7501" ht="16.5" spans="1:6">
      <c r="A7501" s="2" t="s">
        <v>15397</v>
      </c>
      <c r="B7501" s="2" t="s">
        <v>15398</v>
      </c>
      <c r="C7501" s="2" t="s">
        <v>15330</v>
      </c>
      <c r="D7501" s="2" t="s">
        <v>5544</v>
      </c>
      <c r="E7501" s="2" t="s">
        <v>5545</v>
      </c>
      <c r="F7501" s="2" t="s">
        <v>5537</v>
      </c>
    </row>
    <row r="7502" ht="16.5" spans="1:6">
      <c r="A7502" s="2" t="s">
        <v>15399</v>
      </c>
      <c r="B7502" s="2" t="s">
        <v>15400</v>
      </c>
      <c r="C7502" s="2" t="s">
        <v>15330</v>
      </c>
      <c r="D7502" s="2" t="s">
        <v>5544</v>
      </c>
      <c r="E7502" s="2" t="s">
        <v>5545</v>
      </c>
      <c r="F7502" s="2" t="s">
        <v>5537</v>
      </c>
    </row>
    <row r="7503" ht="16.5" spans="1:6">
      <c r="A7503" s="2" t="s">
        <v>15401</v>
      </c>
      <c r="B7503" s="2" t="s">
        <v>15402</v>
      </c>
      <c r="C7503" s="2" t="s">
        <v>15403</v>
      </c>
      <c r="D7503" s="2" t="s">
        <v>5544</v>
      </c>
      <c r="E7503" s="2" t="s">
        <v>5545</v>
      </c>
      <c r="F7503" s="2" t="s">
        <v>5537</v>
      </c>
    </row>
    <row r="7504" ht="16.5" spans="1:6">
      <c r="A7504" s="2" t="s">
        <v>15404</v>
      </c>
      <c r="B7504" s="2" t="s">
        <v>15405</v>
      </c>
      <c r="C7504" s="2" t="s">
        <v>15403</v>
      </c>
      <c r="D7504" s="2" t="s">
        <v>5544</v>
      </c>
      <c r="E7504" s="2" t="s">
        <v>5545</v>
      </c>
      <c r="F7504" s="2" t="s">
        <v>5537</v>
      </c>
    </row>
    <row r="7505" ht="16.5" spans="1:6">
      <c r="A7505" s="2" t="s">
        <v>15406</v>
      </c>
      <c r="B7505" s="2" t="s">
        <v>15407</v>
      </c>
      <c r="C7505" s="2" t="s">
        <v>15403</v>
      </c>
      <c r="D7505" s="2" t="s">
        <v>5544</v>
      </c>
      <c r="E7505" s="2" t="s">
        <v>5545</v>
      </c>
      <c r="F7505" s="2" t="s">
        <v>5537</v>
      </c>
    </row>
    <row r="7506" ht="16.5" spans="1:6">
      <c r="A7506" s="2" t="s">
        <v>15408</v>
      </c>
      <c r="B7506" s="2" t="s">
        <v>15409</v>
      </c>
      <c r="C7506" s="2" t="s">
        <v>15403</v>
      </c>
      <c r="D7506" s="2" t="s">
        <v>5544</v>
      </c>
      <c r="E7506" s="2" t="s">
        <v>5545</v>
      </c>
      <c r="F7506" s="2" t="s">
        <v>5537</v>
      </c>
    </row>
    <row r="7507" ht="16.5" spans="1:6">
      <c r="A7507" s="2" t="s">
        <v>15410</v>
      </c>
      <c r="B7507" s="2" t="s">
        <v>15411</v>
      </c>
      <c r="C7507" s="2" t="s">
        <v>15403</v>
      </c>
      <c r="D7507" s="2" t="s">
        <v>5544</v>
      </c>
      <c r="E7507" s="2" t="s">
        <v>5545</v>
      </c>
      <c r="F7507" s="2" t="s">
        <v>5537</v>
      </c>
    </row>
    <row r="7508" ht="16.5" spans="1:6">
      <c r="A7508" s="2" t="s">
        <v>15412</v>
      </c>
      <c r="B7508" s="2" t="s">
        <v>15413</v>
      </c>
      <c r="C7508" s="2" t="s">
        <v>15403</v>
      </c>
      <c r="D7508" s="2" t="s">
        <v>5544</v>
      </c>
      <c r="E7508" s="2" t="s">
        <v>5545</v>
      </c>
      <c r="F7508" s="2" t="s">
        <v>5537</v>
      </c>
    </row>
    <row r="7509" ht="16.5" spans="1:6">
      <c r="A7509" s="2" t="s">
        <v>15414</v>
      </c>
      <c r="B7509" s="2" t="s">
        <v>15415</v>
      </c>
      <c r="C7509" s="2" t="s">
        <v>15403</v>
      </c>
      <c r="D7509" s="2" t="s">
        <v>5544</v>
      </c>
      <c r="E7509" s="2" t="s">
        <v>5545</v>
      </c>
      <c r="F7509" s="2" t="s">
        <v>5537</v>
      </c>
    </row>
    <row r="7510" ht="16.5" spans="1:6">
      <c r="A7510" s="2" t="s">
        <v>15416</v>
      </c>
      <c r="B7510" s="2" t="s">
        <v>15417</v>
      </c>
      <c r="C7510" s="2" t="s">
        <v>15403</v>
      </c>
      <c r="D7510" s="2" t="s">
        <v>5544</v>
      </c>
      <c r="E7510" s="2" t="s">
        <v>5545</v>
      </c>
      <c r="F7510" s="2" t="s">
        <v>5537</v>
      </c>
    </row>
    <row r="7511" ht="16.5" spans="1:6">
      <c r="A7511" s="2" t="s">
        <v>15418</v>
      </c>
      <c r="B7511" s="2" t="s">
        <v>15419</v>
      </c>
      <c r="C7511" s="2" t="s">
        <v>15403</v>
      </c>
      <c r="D7511" s="2" t="s">
        <v>5544</v>
      </c>
      <c r="E7511" s="2" t="s">
        <v>5545</v>
      </c>
      <c r="F7511" s="2" t="s">
        <v>5537</v>
      </c>
    </row>
    <row r="7512" ht="16.5" spans="1:6">
      <c r="A7512" s="2" t="s">
        <v>15420</v>
      </c>
      <c r="B7512" s="2" t="s">
        <v>15421</v>
      </c>
      <c r="C7512" s="2" t="s">
        <v>15403</v>
      </c>
      <c r="D7512" s="2" t="s">
        <v>5544</v>
      </c>
      <c r="E7512" s="2" t="s">
        <v>5545</v>
      </c>
      <c r="F7512" s="2" t="s">
        <v>5537</v>
      </c>
    </row>
    <row r="7513" ht="16.5" spans="1:6">
      <c r="A7513" s="2" t="s">
        <v>15422</v>
      </c>
      <c r="B7513" s="2" t="s">
        <v>15423</v>
      </c>
      <c r="C7513" s="2" t="s">
        <v>15403</v>
      </c>
      <c r="D7513" s="2" t="s">
        <v>5544</v>
      </c>
      <c r="E7513" s="2" t="s">
        <v>5545</v>
      </c>
      <c r="F7513" s="2" t="s">
        <v>5537</v>
      </c>
    </row>
    <row r="7514" ht="16.5" spans="1:6">
      <c r="A7514" s="2" t="s">
        <v>15424</v>
      </c>
      <c r="B7514" s="2" t="s">
        <v>15425</v>
      </c>
      <c r="C7514" s="2" t="s">
        <v>15403</v>
      </c>
      <c r="D7514" s="2" t="s">
        <v>5544</v>
      </c>
      <c r="E7514" s="2" t="s">
        <v>5545</v>
      </c>
      <c r="F7514" s="2" t="s">
        <v>5537</v>
      </c>
    </row>
    <row r="7515" ht="16.5" spans="1:6">
      <c r="A7515" s="2" t="s">
        <v>15426</v>
      </c>
      <c r="B7515" s="2" t="s">
        <v>15427</v>
      </c>
      <c r="C7515" s="2" t="s">
        <v>15403</v>
      </c>
      <c r="D7515" s="2" t="s">
        <v>5544</v>
      </c>
      <c r="E7515" s="2" t="s">
        <v>5545</v>
      </c>
      <c r="F7515" s="2" t="s">
        <v>5537</v>
      </c>
    </row>
    <row r="7516" ht="16.5" spans="1:6">
      <c r="A7516" s="2" t="s">
        <v>15428</v>
      </c>
      <c r="B7516" s="2" t="s">
        <v>15429</v>
      </c>
      <c r="C7516" s="2" t="s">
        <v>15403</v>
      </c>
      <c r="D7516" s="2" t="s">
        <v>5544</v>
      </c>
      <c r="E7516" s="2" t="s">
        <v>5545</v>
      </c>
      <c r="F7516" s="2" t="s">
        <v>5537</v>
      </c>
    </row>
    <row r="7517" ht="16.5" spans="1:6">
      <c r="A7517" s="2" t="s">
        <v>15430</v>
      </c>
      <c r="B7517" s="2" t="s">
        <v>15431</v>
      </c>
      <c r="C7517" s="2" t="s">
        <v>15403</v>
      </c>
      <c r="D7517" s="2" t="s">
        <v>5544</v>
      </c>
      <c r="E7517" s="2" t="s">
        <v>5545</v>
      </c>
      <c r="F7517" s="2" t="s">
        <v>5537</v>
      </c>
    </row>
    <row r="7518" ht="16.5" spans="1:6">
      <c r="A7518" s="2" t="s">
        <v>15432</v>
      </c>
      <c r="B7518" s="2" t="s">
        <v>15433</v>
      </c>
      <c r="C7518" s="2" t="s">
        <v>15403</v>
      </c>
      <c r="D7518" s="2" t="s">
        <v>5544</v>
      </c>
      <c r="E7518" s="2" t="s">
        <v>5545</v>
      </c>
      <c r="F7518" s="2" t="s">
        <v>5537</v>
      </c>
    </row>
    <row r="7519" ht="16.5" spans="1:6">
      <c r="A7519" s="2" t="s">
        <v>15434</v>
      </c>
      <c r="B7519" s="2" t="s">
        <v>15435</v>
      </c>
      <c r="C7519" s="2" t="s">
        <v>15403</v>
      </c>
      <c r="D7519" s="2" t="s">
        <v>5544</v>
      </c>
      <c r="E7519" s="2" t="s">
        <v>5545</v>
      </c>
      <c r="F7519" s="2" t="s">
        <v>5537</v>
      </c>
    </row>
    <row r="7520" ht="16.5" spans="1:6">
      <c r="A7520" s="2" t="s">
        <v>15436</v>
      </c>
      <c r="B7520" s="2" t="s">
        <v>15437</v>
      </c>
      <c r="C7520" s="2" t="s">
        <v>15403</v>
      </c>
      <c r="D7520" s="2" t="s">
        <v>5544</v>
      </c>
      <c r="E7520" s="2" t="s">
        <v>5545</v>
      </c>
      <c r="F7520" s="2" t="s">
        <v>5537</v>
      </c>
    </row>
    <row r="7521" ht="16.5" spans="1:6">
      <c r="A7521" s="2" t="s">
        <v>15438</v>
      </c>
      <c r="B7521" s="2" t="s">
        <v>15439</v>
      </c>
      <c r="C7521" s="2" t="s">
        <v>15403</v>
      </c>
      <c r="D7521" s="2" t="s">
        <v>5544</v>
      </c>
      <c r="E7521" s="2" t="s">
        <v>5545</v>
      </c>
      <c r="F7521" s="2" t="s">
        <v>5537</v>
      </c>
    </row>
    <row r="7522" ht="16.5" spans="1:6">
      <c r="A7522" s="2" t="s">
        <v>15440</v>
      </c>
      <c r="B7522" s="2" t="s">
        <v>15441</v>
      </c>
      <c r="C7522" s="2" t="s">
        <v>15403</v>
      </c>
      <c r="D7522" s="2" t="s">
        <v>5544</v>
      </c>
      <c r="E7522" s="2" t="s">
        <v>5545</v>
      </c>
      <c r="F7522" s="2" t="s">
        <v>5537</v>
      </c>
    </row>
    <row r="7523" ht="16.5" spans="1:6">
      <c r="A7523" s="2" t="s">
        <v>15442</v>
      </c>
      <c r="B7523" s="2" t="s">
        <v>15443</v>
      </c>
      <c r="C7523" s="2" t="s">
        <v>15403</v>
      </c>
      <c r="D7523" s="2" t="s">
        <v>5544</v>
      </c>
      <c r="E7523" s="2" t="s">
        <v>5545</v>
      </c>
      <c r="F7523" s="2" t="s">
        <v>5537</v>
      </c>
    </row>
    <row r="7524" ht="16.5" spans="1:6">
      <c r="A7524" s="2" t="s">
        <v>15444</v>
      </c>
      <c r="B7524" s="2" t="s">
        <v>15445</v>
      </c>
      <c r="C7524" s="2" t="s">
        <v>15403</v>
      </c>
      <c r="D7524" s="2" t="s">
        <v>5544</v>
      </c>
      <c r="E7524" s="2" t="s">
        <v>5545</v>
      </c>
      <c r="F7524" s="2" t="s">
        <v>5537</v>
      </c>
    </row>
    <row r="7525" ht="16.5" spans="1:6">
      <c r="A7525" s="2" t="s">
        <v>15446</v>
      </c>
      <c r="B7525" s="2" t="s">
        <v>15447</v>
      </c>
      <c r="C7525" s="2" t="s">
        <v>15403</v>
      </c>
      <c r="D7525" s="2" t="s">
        <v>5544</v>
      </c>
      <c r="E7525" s="2" t="s">
        <v>5545</v>
      </c>
      <c r="F7525" s="2" t="s">
        <v>5537</v>
      </c>
    </row>
    <row r="7526" ht="16.5" spans="1:6">
      <c r="A7526" s="2" t="s">
        <v>15448</v>
      </c>
      <c r="B7526" s="2" t="s">
        <v>15449</v>
      </c>
      <c r="C7526" s="2" t="s">
        <v>15403</v>
      </c>
      <c r="D7526" s="2" t="s">
        <v>5544</v>
      </c>
      <c r="E7526" s="2" t="s">
        <v>5545</v>
      </c>
      <c r="F7526" s="2" t="s">
        <v>5537</v>
      </c>
    </row>
    <row r="7527" ht="16.5" spans="1:6">
      <c r="A7527" s="2" t="s">
        <v>15450</v>
      </c>
      <c r="B7527" s="2" t="s">
        <v>15451</v>
      </c>
      <c r="C7527" s="2" t="s">
        <v>15403</v>
      </c>
      <c r="D7527" s="2" t="s">
        <v>5544</v>
      </c>
      <c r="E7527" s="2" t="s">
        <v>5545</v>
      </c>
      <c r="F7527" s="2" t="s">
        <v>5537</v>
      </c>
    </row>
    <row r="7528" ht="16.5" spans="1:6">
      <c r="A7528" s="2" t="s">
        <v>15452</v>
      </c>
      <c r="B7528" s="2" t="s">
        <v>15453</v>
      </c>
      <c r="C7528" s="2" t="s">
        <v>15403</v>
      </c>
      <c r="D7528" s="2" t="s">
        <v>5544</v>
      </c>
      <c r="E7528" s="2" t="s">
        <v>5545</v>
      </c>
      <c r="F7528" s="2" t="s">
        <v>5537</v>
      </c>
    </row>
    <row r="7529" ht="16.5" spans="1:6">
      <c r="A7529" s="2" t="s">
        <v>15454</v>
      </c>
      <c r="B7529" s="2" t="s">
        <v>15455</v>
      </c>
      <c r="C7529" s="2" t="s">
        <v>15403</v>
      </c>
      <c r="D7529" s="2" t="s">
        <v>5544</v>
      </c>
      <c r="E7529" s="2" t="s">
        <v>5545</v>
      </c>
      <c r="F7529" s="2" t="s">
        <v>5537</v>
      </c>
    </row>
    <row r="7530" ht="16.5" spans="1:6">
      <c r="A7530" s="2" t="s">
        <v>15456</v>
      </c>
      <c r="B7530" s="2" t="s">
        <v>15457</v>
      </c>
      <c r="C7530" s="2" t="s">
        <v>15403</v>
      </c>
      <c r="D7530" s="2" t="s">
        <v>5544</v>
      </c>
      <c r="E7530" s="2" t="s">
        <v>5545</v>
      </c>
      <c r="F7530" s="2" t="s">
        <v>5537</v>
      </c>
    </row>
    <row r="7531" ht="16.5" spans="1:6">
      <c r="A7531" s="2" t="s">
        <v>15458</v>
      </c>
      <c r="B7531" s="2" t="s">
        <v>15459</v>
      </c>
      <c r="C7531" s="2" t="s">
        <v>15403</v>
      </c>
      <c r="D7531" s="2" t="s">
        <v>5544</v>
      </c>
      <c r="E7531" s="2" t="s">
        <v>5545</v>
      </c>
      <c r="F7531" s="2" t="s">
        <v>5537</v>
      </c>
    </row>
    <row r="7532" ht="16.5" spans="1:6">
      <c r="A7532" s="2" t="s">
        <v>15460</v>
      </c>
      <c r="B7532" s="2" t="s">
        <v>15461</v>
      </c>
      <c r="C7532" s="2" t="s">
        <v>15403</v>
      </c>
      <c r="D7532" s="2" t="s">
        <v>5544</v>
      </c>
      <c r="E7532" s="2" t="s">
        <v>5545</v>
      </c>
      <c r="F7532" s="2" t="s">
        <v>5537</v>
      </c>
    </row>
    <row r="7533" ht="16.5" spans="1:6">
      <c r="A7533" s="2" t="s">
        <v>15462</v>
      </c>
      <c r="B7533" s="2" t="s">
        <v>13198</v>
      </c>
      <c r="C7533" s="2" t="s">
        <v>15403</v>
      </c>
      <c r="D7533" s="2" t="s">
        <v>5544</v>
      </c>
      <c r="E7533" s="2" t="s">
        <v>5545</v>
      </c>
      <c r="F7533" s="2" t="s">
        <v>5537</v>
      </c>
    </row>
    <row r="7534" ht="16.5" spans="1:6">
      <c r="A7534" s="2" t="s">
        <v>15463</v>
      </c>
      <c r="B7534" s="2" t="s">
        <v>7246</v>
      </c>
      <c r="C7534" s="2" t="s">
        <v>15403</v>
      </c>
      <c r="D7534" s="2" t="s">
        <v>5544</v>
      </c>
      <c r="E7534" s="2" t="s">
        <v>5545</v>
      </c>
      <c r="F7534" s="2" t="s">
        <v>5537</v>
      </c>
    </row>
    <row r="7535" ht="16.5" spans="1:6">
      <c r="A7535" s="2" t="s">
        <v>15464</v>
      </c>
      <c r="B7535" s="2" t="s">
        <v>15465</v>
      </c>
      <c r="C7535" s="2" t="s">
        <v>15403</v>
      </c>
      <c r="D7535" s="2" t="s">
        <v>5544</v>
      </c>
      <c r="E7535" s="2" t="s">
        <v>5545</v>
      </c>
      <c r="F7535" s="2" t="s">
        <v>5537</v>
      </c>
    </row>
    <row r="7536" ht="16.5" spans="1:6">
      <c r="A7536" s="2" t="s">
        <v>15466</v>
      </c>
      <c r="B7536" s="2" t="s">
        <v>15467</v>
      </c>
      <c r="C7536" s="2" t="s">
        <v>15403</v>
      </c>
      <c r="D7536" s="2" t="s">
        <v>5544</v>
      </c>
      <c r="E7536" s="2" t="s">
        <v>5545</v>
      </c>
      <c r="F7536" s="2" t="s">
        <v>5537</v>
      </c>
    </row>
    <row r="7537" ht="16.5" spans="1:6">
      <c r="A7537" s="2" t="s">
        <v>15468</v>
      </c>
      <c r="B7537" s="2" t="s">
        <v>15469</v>
      </c>
      <c r="C7537" s="2" t="s">
        <v>15403</v>
      </c>
      <c r="D7537" s="2" t="s">
        <v>5544</v>
      </c>
      <c r="E7537" s="2" t="s">
        <v>5545</v>
      </c>
      <c r="F7537" s="2" t="s">
        <v>5537</v>
      </c>
    </row>
    <row r="7538" ht="16.5" spans="1:6">
      <c r="A7538" s="2" t="s">
        <v>15470</v>
      </c>
      <c r="B7538" s="2" t="s">
        <v>15471</v>
      </c>
      <c r="C7538" s="2" t="s">
        <v>15403</v>
      </c>
      <c r="D7538" s="2" t="s">
        <v>5544</v>
      </c>
      <c r="E7538" s="2" t="s">
        <v>5545</v>
      </c>
      <c r="F7538" s="2" t="s">
        <v>5537</v>
      </c>
    </row>
    <row r="7539" ht="16.5" spans="1:6">
      <c r="A7539" s="2" t="s">
        <v>15472</v>
      </c>
      <c r="B7539" s="2" t="s">
        <v>15473</v>
      </c>
      <c r="C7539" s="2" t="s">
        <v>15403</v>
      </c>
      <c r="D7539" s="2" t="s">
        <v>5544</v>
      </c>
      <c r="E7539" s="2" t="s">
        <v>5545</v>
      </c>
      <c r="F7539" s="2" t="s">
        <v>5537</v>
      </c>
    </row>
    <row r="7540" ht="16.5" spans="1:6">
      <c r="A7540" s="2" t="s">
        <v>15474</v>
      </c>
      <c r="B7540" s="2" t="s">
        <v>6000</v>
      </c>
      <c r="C7540" s="2" t="s">
        <v>15403</v>
      </c>
      <c r="D7540" s="2" t="s">
        <v>5544</v>
      </c>
      <c r="E7540" s="2" t="s">
        <v>5545</v>
      </c>
      <c r="F7540" s="2" t="s">
        <v>5537</v>
      </c>
    </row>
    <row r="7541" ht="16.5" spans="1:6">
      <c r="A7541" s="2" t="s">
        <v>15475</v>
      </c>
      <c r="B7541" s="2" t="s">
        <v>15476</v>
      </c>
      <c r="C7541" s="2" t="s">
        <v>15403</v>
      </c>
      <c r="D7541" s="2" t="s">
        <v>5544</v>
      </c>
      <c r="E7541" s="2" t="s">
        <v>5545</v>
      </c>
      <c r="F7541" s="2" t="s">
        <v>5537</v>
      </c>
    </row>
    <row r="7542" ht="16.5" spans="1:6">
      <c r="A7542" s="2" t="s">
        <v>15477</v>
      </c>
      <c r="B7542" s="2" t="s">
        <v>15478</v>
      </c>
      <c r="C7542" s="2" t="s">
        <v>15479</v>
      </c>
      <c r="D7542" s="2" t="s">
        <v>5544</v>
      </c>
      <c r="E7542" s="2" t="s">
        <v>5545</v>
      </c>
      <c r="F7542" s="2" t="s">
        <v>5537</v>
      </c>
    </row>
    <row r="7543" ht="16.5" spans="1:6">
      <c r="A7543" s="2" t="s">
        <v>15480</v>
      </c>
      <c r="B7543" s="2" t="s">
        <v>15481</v>
      </c>
      <c r="C7543" s="2" t="s">
        <v>15479</v>
      </c>
      <c r="D7543" s="2" t="s">
        <v>5544</v>
      </c>
      <c r="E7543" s="2" t="s">
        <v>5545</v>
      </c>
      <c r="F7543" s="2" t="s">
        <v>5537</v>
      </c>
    </row>
    <row r="7544" ht="16.5" spans="1:6">
      <c r="A7544" s="2" t="s">
        <v>15482</v>
      </c>
      <c r="B7544" s="2" t="s">
        <v>15483</v>
      </c>
      <c r="C7544" s="2" t="s">
        <v>15479</v>
      </c>
      <c r="D7544" s="2" t="s">
        <v>5544</v>
      </c>
      <c r="E7544" s="2" t="s">
        <v>5545</v>
      </c>
      <c r="F7544" s="2" t="s">
        <v>5537</v>
      </c>
    </row>
    <row r="7545" ht="16.5" spans="1:6">
      <c r="A7545" s="2" t="s">
        <v>15484</v>
      </c>
      <c r="B7545" s="2" t="s">
        <v>15485</v>
      </c>
      <c r="C7545" s="2" t="s">
        <v>15479</v>
      </c>
      <c r="D7545" s="2" t="s">
        <v>5544</v>
      </c>
      <c r="E7545" s="2" t="s">
        <v>5545</v>
      </c>
      <c r="F7545" s="2" t="s">
        <v>5537</v>
      </c>
    </row>
    <row r="7546" ht="16.5" spans="1:6">
      <c r="A7546" s="2" t="s">
        <v>15486</v>
      </c>
      <c r="B7546" s="2" t="s">
        <v>15487</v>
      </c>
      <c r="C7546" s="2" t="s">
        <v>15479</v>
      </c>
      <c r="D7546" s="2" t="s">
        <v>5544</v>
      </c>
      <c r="E7546" s="2" t="s">
        <v>5545</v>
      </c>
      <c r="F7546" s="2" t="s">
        <v>5537</v>
      </c>
    </row>
    <row r="7547" ht="16.5" spans="1:6">
      <c r="A7547" s="2" t="s">
        <v>15488</v>
      </c>
      <c r="B7547" s="2" t="s">
        <v>15489</v>
      </c>
      <c r="C7547" s="2" t="s">
        <v>15479</v>
      </c>
      <c r="D7547" s="2" t="s">
        <v>5544</v>
      </c>
      <c r="E7547" s="2" t="s">
        <v>5545</v>
      </c>
      <c r="F7547" s="2" t="s">
        <v>5537</v>
      </c>
    </row>
    <row r="7548" ht="16.5" spans="1:6">
      <c r="A7548" s="2" t="s">
        <v>15490</v>
      </c>
      <c r="B7548" s="2" t="s">
        <v>15491</v>
      </c>
      <c r="C7548" s="2" t="s">
        <v>15479</v>
      </c>
      <c r="D7548" s="2" t="s">
        <v>5544</v>
      </c>
      <c r="E7548" s="2" t="s">
        <v>5545</v>
      </c>
      <c r="F7548" s="2" t="s">
        <v>5537</v>
      </c>
    </row>
    <row r="7549" ht="16.5" spans="1:6">
      <c r="A7549" s="2" t="s">
        <v>15492</v>
      </c>
      <c r="B7549" s="2" t="s">
        <v>9719</v>
      </c>
      <c r="C7549" s="2" t="s">
        <v>15479</v>
      </c>
      <c r="D7549" s="2" t="s">
        <v>5544</v>
      </c>
      <c r="E7549" s="2" t="s">
        <v>5545</v>
      </c>
      <c r="F7549" s="2" t="s">
        <v>5537</v>
      </c>
    </row>
    <row r="7550" ht="16.5" spans="1:6">
      <c r="A7550" s="2" t="s">
        <v>15493</v>
      </c>
      <c r="B7550" s="2" t="s">
        <v>15494</v>
      </c>
      <c r="C7550" s="2" t="s">
        <v>15479</v>
      </c>
      <c r="D7550" s="2" t="s">
        <v>5544</v>
      </c>
      <c r="E7550" s="2" t="s">
        <v>5545</v>
      </c>
      <c r="F7550" s="2" t="s">
        <v>5537</v>
      </c>
    </row>
    <row r="7551" ht="16.5" spans="1:6">
      <c r="A7551" s="2" t="s">
        <v>15495</v>
      </c>
      <c r="B7551" s="2" t="s">
        <v>15496</v>
      </c>
      <c r="C7551" s="2" t="s">
        <v>15479</v>
      </c>
      <c r="D7551" s="2" t="s">
        <v>5544</v>
      </c>
      <c r="E7551" s="2" t="s">
        <v>5545</v>
      </c>
      <c r="F7551" s="2" t="s">
        <v>5537</v>
      </c>
    </row>
    <row r="7552" ht="16.5" spans="1:6">
      <c r="A7552" s="2" t="s">
        <v>15497</v>
      </c>
      <c r="B7552" s="2" t="s">
        <v>15498</v>
      </c>
      <c r="C7552" s="2" t="s">
        <v>15479</v>
      </c>
      <c r="D7552" s="2" t="s">
        <v>5544</v>
      </c>
      <c r="E7552" s="2" t="s">
        <v>5545</v>
      </c>
      <c r="F7552" s="2" t="s">
        <v>5537</v>
      </c>
    </row>
    <row r="7553" ht="16.5" spans="1:6">
      <c r="A7553" s="2" t="s">
        <v>15499</v>
      </c>
      <c r="B7553" s="2" t="s">
        <v>15500</v>
      </c>
      <c r="C7553" s="2" t="s">
        <v>15479</v>
      </c>
      <c r="D7553" s="2" t="s">
        <v>5544</v>
      </c>
      <c r="E7553" s="2" t="s">
        <v>5545</v>
      </c>
      <c r="F7553" s="2" t="s">
        <v>5537</v>
      </c>
    </row>
    <row r="7554" ht="16.5" spans="1:6">
      <c r="A7554" s="2" t="s">
        <v>15501</v>
      </c>
      <c r="B7554" s="2" t="s">
        <v>15502</v>
      </c>
      <c r="C7554" s="2" t="s">
        <v>15479</v>
      </c>
      <c r="D7554" s="2" t="s">
        <v>5544</v>
      </c>
      <c r="E7554" s="2" t="s">
        <v>5545</v>
      </c>
      <c r="F7554" s="2" t="s">
        <v>5537</v>
      </c>
    </row>
    <row r="7555" ht="16.5" spans="1:6">
      <c r="A7555" s="2" t="s">
        <v>15503</v>
      </c>
      <c r="B7555" s="2" t="s">
        <v>15352</v>
      </c>
      <c r="C7555" s="2" t="s">
        <v>15479</v>
      </c>
      <c r="D7555" s="2" t="s">
        <v>5544</v>
      </c>
      <c r="E7555" s="2" t="s">
        <v>5545</v>
      </c>
      <c r="F7555" s="2" t="s">
        <v>5537</v>
      </c>
    </row>
    <row r="7556" ht="16.5" spans="1:6">
      <c r="A7556" s="2" t="s">
        <v>15504</v>
      </c>
      <c r="B7556" s="2" t="s">
        <v>15505</v>
      </c>
      <c r="C7556" s="2" t="s">
        <v>15479</v>
      </c>
      <c r="D7556" s="2" t="s">
        <v>5544</v>
      </c>
      <c r="E7556" s="2" t="s">
        <v>5545</v>
      </c>
      <c r="F7556" s="2" t="s">
        <v>5537</v>
      </c>
    </row>
    <row r="7557" ht="16.5" spans="1:6">
      <c r="A7557" s="2" t="s">
        <v>15506</v>
      </c>
      <c r="B7557" s="2" t="s">
        <v>15507</v>
      </c>
      <c r="C7557" s="2" t="s">
        <v>15479</v>
      </c>
      <c r="D7557" s="2" t="s">
        <v>5544</v>
      </c>
      <c r="E7557" s="2" t="s">
        <v>5545</v>
      </c>
      <c r="F7557" s="2" t="s">
        <v>5537</v>
      </c>
    </row>
    <row r="7558" ht="16.5" spans="1:6">
      <c r="A7558" s="2" t="s">
        <v>15508</v>
      </c>
      <c r="B7558" s="2" t="s">
        <v>15509</v>
      </c>
      <c r="C7558" s="2" t="s">
        <v>15479</v>
      </c>
      <c r="D7558" s="2" t="s">
        <v>5544</v>
      </c>
      <c r="E7558" s="2" t="s">
        <v>5545</v>
      </c>
      <c r="F7558" s="2" t="s">
        <v>5537</v>
      </c>
    </row>
    <row r="7559" ht="16.5" spans="1:6">
      <c r="A7559" s="2" t="s">
        <v>15510</v>
      </c>
      <c r="B7559" s="2" t="s">
        <v>15511</v>
      </c>
      <c r="C7559" s="2" t="s">
        <v>15479</v>
      </c>
      <c r="D7559" s="2" t="s">
        <v>5544</v>
      </c>
      <c r="E7559" s="2" t="s">
        <v>5545</v>
      </c>
      <c r="F7559" s="2" t="s">
        <v>5537</v>
      </c>
    </row>
    <row r="7560" ht="16.5" spans="1:6">
      <c r="A7560" s="2" t="s">
        <v>15512</v>
      </c>
      <c r="B7560" s="2" t="s">
        <v>15513</v>
      </c>
      <c r="C7560" s="2" t="s">
        <v>15479</v>
      </c>
      <c r="D7560" s="2" t="s">
        <v>5544</v>
      </c>
      <c r="E7560" s="2" t="s">
        <v>5545</v>
      </c>
      <c r="F7560" s="2" t="s">
        <v>5537</v>
      </c>
    </row>
    <row r="7561" ht="16.5" spans="1:6">
      <c r="A7561" s="2" t="s">
        <v>15514</v>
      </c>
      <c r="B7561" s="2" t="s">
        <v>15515</v>
      </c>
      <c r="C7561" s="2" t="s">
        <v>15479</v>
      </c>
      <c r="D7561" s="2" t="s">
        <v>5544</v>
      </c>
      <c r="E7561" s="2" t="s">
        <v>5545</v>
      </c>
      <c r="F7561" s="2" t="s">
        <v>5537</v>
      </c>
    </row>
    <row r="7562" ht="16.5" spans="1:6">
      <c r="A7562" s="2" t="s">
        <v>15516</v>
      </c>
      <c r="B7562" s="2" t="s">
        <v>15517</v>
      </c>
      <c r="C7562" s="2" t="s">
        <v>15479</v>
      </c>
      <c r="D7562" s="2" t="s">
        <v>5544</v>
      </c>
      <c r="E7562" s="2" t="s">
        <v>5545</v>
      </c>
      <c r="F7562" s="2" t="s">
        <v>5537</v>
      </c>
    </row>
    <row r="7563" ht="16.5" spans="1:6">
      <c r="A7563" s="2" t="s">
        <v>15518</v>
      </c>
      <c r="B7563" s="2" t="s">
        <v>8872</v>
      </c>
      <c r="C7563" s="2" t="s">
        <v>15479</v>
      </c>
      <c r="D7563" s="2" t="s">
        <v>5544</v>
      </c>
      <c r="E7563" s="2" t="s">
        <v>5545</v>
      </c>
      <c r="F7563" s="2" t="s">
        <v>5537</v>
      </c>
    </row>
    <row r="7564" ht="16.5" spans="1:6">
      <c r="A7564" s="2" t="s">
        <v>15519</v>
      </c>
      <c r="B7564" s="2" t="s">
        <v>8277</v>
      </c>
      <c r="C7564" s="2" t="s">
        <v>15479</v>
      </c>
      <c r="D7564" s="2" t="s">
        <v>5544</v>
      </c>
      <c r="E7564" s="2" t="s">
        <v>5545</v>
      </c>
      <c r="F7564" s="2" t="s">
        <v>5537</v>
      </c>
    </row>
    <row r="7565" ht="16.5" spans="1:6">
      <c r="A7565" s="2" t="s">
        <v>15520</v>
      </c>
      <c r="B7565" s="2" t="s">
        <v>15521</v>
      </c>
      <c r="C7565" s="2" t="s">
        <v>15479</v>
      </c>
      <c r="D7565" s="2" t="s">
        <v>5544</v>
      </c>
      <c r="E7565" s="2" t="s">
        <v>5545</v>
      </c>
      <c r="F7565" s="2" t="s">
        <v>5537</v>
      </c>
    </row>
    <row r="7566" ht="16.5" spans="1:6">
      <c r="A7566" s="2" t="s">
        <v>15522</v>
      </c>
      <c r="B7566" s="2" t="s">
        <v>15523</v>
      </c>
      <c r="C7566" s="2" t="s">
        <v>15479</v>
      </c>
      <c r="D7566" s="2" t="s">
        <v>5544</v>
      </c>
      <c r="E7566" s="2" t="s">
        <v>5545</v>
      </c>
      <c r="F7566" s="2" t="s">
        <v>5537</v>
      </c>
    </row>
    <row r="7567" ht="16.5" spans="1:6">
      <c r="A7567" s="2" t="s">
        <v>15524</v>
      </c>
      <c r="B7567" s="2" t="s">
        <v>15525</v>
      </c>
      <c r="C7567" s="2" t="s">
        <v>15479</v>
      </c>
      <c r="D7567" s="2" t="s">
        <v>5544</v>
      </c>
      <c r="E7567" s="2" t="s">
        <v>5545</v>
      </c>
      <c r="F7567" s="2" t="s">
        <v>5537</v>
      </c>
    </row>
    <row r="7568" ht="16.5" spans="1:6">
      <c r="A7568" s="2" t="s">
        <v>15526</v>
      </c>
      <c r="B7568" s="2" t="s">
        <v>15527</v>
      </c>
      <c r="C7568" s="2" t="s">
        <v>15479</v>
      </c>
      <c r="D7568" s="2" t="s">
        <v>5544</v>
      </c>
      <c r="E7568" s="2" t="s">
        <v>5545</v>
      </c>
      <c r="F7568" s="2" t="s">
        <v>5537</v>
      </c>
    </row>
    <row r="7569" ht="16.5" spans="1:6">
      <c r="A7569" s="2" t="s">
        <v>15528</v>
      </c>
      <c r="B7569" s="2" t="s">
        <v>15529</v>
      </c>
      <c r="C7569" s="2" t="s">
        <v>15479</v>
      </c>
      <c r="D7569" s="2" t="s">
        <v>5544</v>
      </c>
      <c r="E7569" s="2" t="s">
        <v>5545</v>
      </c>
      <c r="F7569" s="2" t="s">
        <v>5537</v>
      </c>
    </row>
    <row r="7570" ht="16.5" spans="1:6">
      <c r="A7570" s="2" t="s">
        <v>15530</v>
      </c>
      <c r="B7570" s="2" t="s">
        <v>15531</v>
      </c>
      <c r="C7570" s="2" t="s">
        <v>15479</v>
      </c>
      <c r="D7570" s="2" t="s">
        <v>5544</v>
      </c>
      <c r="E7570" s="2" t="s">
        <v>5545</v>
      </c>
      <c r="F7570" s="2" t="s">
        <v>5537</v>
      </c>
    </row>
    <row r="7571" ht="16.5" spans="1:6">
      <c r="A7571" s="2" t="s">
        <v>15532</v>
      </c>
      <c r="B7571" s="2" t="s">
        <v>15533</v>
      </c>
      <c r="C7571" s="2" t="s">
        <v>15479</v>
      </c>
      <c r="D7571" s="2" t="s">
        <v>5544</v>
      </c>
      <c r="E7571" s="2" t="s">
        <v>5545</v>
      </c>
      <c r="F7571" s="2" t="s">
        <v>5537</v>
      </c>
    </row>
    <row r="7572" ht="16.5" spans="1:6">
      <c r="A7572" s="2" t="s">
        <v>15534</v>
      </c>
      <c r="B7572" s="2" t="s">
        <v>15535</v>
      </c>
      <c r="C7572" s="2" t="s">
        <v>15479</v>
      </c>
      <c r="D7572" s="2" t="s">
        <v>5544</v>
      </c>
      <c r="E7572" s="2" t="s">
        <v>5545</v>
      </c>
      <c r="F7572" s="2" t="s">
        <v>5537</v>
      </c>
    </row>
    <row r="7573" ht="16.5" spans="1:6">
      <c r="A7573" s="2" t="s">
        <v>15536</v>
      </c>
      <c r="B7573" s="2" t="s">
        <v>15537</v>
      </c>
      <c r="C7573" s="2" t="s">
        <v>15479</v>
      </c>
      <c r="D7573" s="2" t="s">
        <v>5544</v>
      </c>
      <c r="E7573" s="2" t="s">
        <v>5545</v>
      </c>
      <c r="F7573" s="2" t="s">
        <v>5537</v>
      </c>
    </row>
    <row r="7574" ht="16.5" spans="1:6">
      <c r="A7574" s="2" t="s">
        <v>15538</v>
      </c>
      <c r="B7574" s="2" t="s">
        <v>8791</v>
      </c>
      <c r="C7574" s="2" t="s">
        <v>15479</v>
      </c>
      <c r="D7574" s="2" t="s">
        <v>5544</v>
      </c>
      <c r="E7574" s="2" t="s">
        <v>5545</v>
      </c>
      <c r="F7574" s="2" t="s">
        <v>5537</v>
      </c>
    </row>
    <row r="7575" ht="16.5" spans="1:6">
      <c r="A7575" s="2" t="s">
        <v>15539</v>
      </c>
      <c r="B7575" s="2" t="s">
        <v>15540</v>
      </c>
      <c r="C7575" s="2" t="s">
        <v>15479</v>
      </c>
      <c r="D7575" s="2" t="s">
        <v>5544</v>
      </c>
      <c r="E7575" s="2" t="s">
        <v>5545</v>
      </c>
      <c r="F7575" s="2" t="s">
        <v>5537</v>
      </c>
    </row>
    <row r="7576" ht="16.5" spans="1:6">
      <c r="A7576" s="2" t="s">
        <v>15541</v>
      </c>
      <c r="B7576" s="2" t="s">
        <v>15542</v>
      </c>
      <c r="C7576" s="2" t="s">
        <v>15479</v>
      </c>
      <c r="D7576" s="2" t="s">
        <v>5544</v>
      </c>
      <c r="E7576" s="2" t="s">
        <v>5545</v>
      </c>
      <c r="F7576" s="2" t="s">
        <v>5537</v>
      </c>
    </row>
    <row r="7577" ht="16.5" spans="1:6">
      <c r="A7577" s="2" t="s">
        <v>15543</v>
      </c>
      <c r="B7577" s="2" t="s">
        <v>15544</v>
      </c>
      <c r="C7577" s="2" t="s">
        <v>15479</v>
      </c>
      <c r="D7577" s="2" t="s">
        <v>5544</v>
      </c>
      <c r="E7577" s="2" t="s">
        <v>5545</v>
      </c>
      <c r="F7577" s="2" t="s">
        <v>5537</v>
      </c>
    </row>
    <row r="7578" ht="16.5" spans="1:6">
      <c r="A7578" s="2" t="s">
        <v>15545</v>
      </c>
      <c r="B7578" s="2" t="s">
        <v>15546</v>
      </c>
      <c r="C7578" s="2" t="s">
        <v>15479</v>
      </c>
      <c r="D7578" s="2" t="s">
        <v>5544</v>
      </c>
      <c r="E7578" s="2" t="s">
        <v>5545</v>
      </c>
      <c r="F7578" s="2" t="s">
        <v>5537</v>
      </c>
    </row>
    <row r="7579" ht="16.5" spans="1:6">
      <c r="A7579" s="2" t="s">
        <v>15547</v>
      </c>
      <c r="B7579" s="2" t="s">
        <v>15548</v>
      </c>
      <c r="C7579" s="2" t="s">
        <v>15479</v>
      </c>
      <c r="D7579" s="2" t="s">
        <v>5544</v>
      </c>
      <c r="E7579" s="2" t="s">
        <v>5545</v>
      </c>
      <c r="F7579" s="2" t="s">
        <v>5537</v>
      </c>
    </row>
    <row r="7580" ht="16.5" spans="1:6">
      <c r="A7580" s="2" t="s">
        <v>15549</v>
      </c>
      <c r="B7580" s="2" t="s">
        <v>15550</v>
      </c>
      <c r="C7580" s="2" t="s">
        <v>15479</v>
      </c>
      <c r="D7580" s="2" t="s">
        <v>5544</v>
      </c>
      <c r="E7580" s="2" t="s">
        <v>5545</v>
      </c>
      <c r="F7580" s="2" t="s">
        <v>5537</v>
      </c>
    </row>
    <row r="7581" ht="16.5" spans="1:6">
      <c r="A7581" s="2" t="s">
        <v>15551</v>
      </c>
      <c r="B7581" s="2" t="s">
        <v>15552</v>
      </c>
      <c r="C7581" s="2" t="s">
        <v>15479</v>
      </c>
      <c r="D7581" s="2" t="s">
        <v>5544</v>
      </c>
      <c r="E7581" s="2" t="s">
        <v>5545</v>
      </c>
      <c r="F7581" s="2" t="s">
        <v>5537</v>
      </c>
    </row>
    <row r="7582" ht="16.5" spans="1:6">
      <c r="A7582" s="2" t="s">
        <v>3227</v>
      </c>
      <c r="B7582" s="2" t="s">
        <v>15553</v>
      </c>
      <c r="C7582" s="2" t="s">
        <v>8118</v>
      </c>
      <c r="D7582" s="2" t="s">
        <v>5544</v>
      </c>
      <c r="E7582" s="2" t="s">
        <v>5545</v>
      </c>
      <c r="F7582" s="2" t="s">
        <v>5580</v>
      </c>
    </row>
    <row r="7583" ht="16.5" spans="1:6">
      <c r="A7583" s="2" t="s">
        <v>3203</v>
      </c>
      <c r="B7583" s="2" t="s">
        <v>15554</v>
      </c>
      <c r="C7583" s="2" t="s">
        <v>8118</v>
      </c>
      <c r="D7583" s="2" t="s">
        <v>5544</v>
      </c>
      <c r="E7583" s="2" t="s">
        <v>5545</v>
      </c>
      <c r="F7583" s="2" t="s">
        <v>5580</v>
      </c>
    </row>
    <row r="7584" ht="16.5" spans="1:6">
      <c r="A7584" s="2" t="s">
        <v>3206</v>
      </c>
      <c r="B7584" s="2" t="s">
        <v>15555</v>
      </c>
      <c r="C7584" s="2" t="s">
        <v>8118</v>
      </c>
      <c r="D7584" s="2" t="s">
        <v>5544</v>
      </c>
      <c r="E7584" s="2" t="s">
        <v>5545</v>
      </c>
      <c r="F7584" s="2" t="s">
        <v>5580</v>
      </c>
    </row>
    <row r="7585" ht="16.5" spans="1:6">
      <c r="A7585" s="2" t="s">
        <v>3214</v>
      </c>
      <c r="B7585" s="2" t="s">
        <v>15556</v>
      </c>
      <c r="C7585" s="2" t="s">
        <v>8118</v>
      </c>
      <c r="D7585" s="2" t="s">
        <v>5544</v>
      </c>
      <c r="E7585" s="2" t="s">
        <v>5545</v>
      </c>
      <c r="F7585" s="2" t="s">
        <v>5580</v>
      </c>
    </row>
    <row r="7586" ht="16.5" spans="1:6">
      <c r="A7586" s="2" t="s">
        <v>3221</v>
      </c>
      <c r="B7586" s="2" t="s">
        <v>15557</v>
      </c>
      <c r="C7586" s="2" t="s">
        <v>8118</v>
      </c>
      <c r="D7586" s="2" t="s">
        <v>5544</v>
      </c>
      <c r="E7586" s="2" t="s">
        <v>5545</v>
      </c>
      <c r="F7586" s="2" t="s">
        <v>5580</v>
      </c>
    </row>
    <row r="7587" ht="16.5" spans="1:6">
      <c r="A7587" s="2" t="s">
        <v>3235</v>
      </c>
      <c r="B7587" s="2" t="s">
        <v>15558</v>
      </c>
      <c r="C7587" s="2" t="s">
        <v>8118</v>
      </c>
      <c r="D7587" s="2" t="s">
        <v>5544</v>
      </c>
      <c r="E7587" s="2" t="s">
        <v>5545</v>
      </c>
      <c r="F7587" s="2" t="s">
        <v>5580</v>
      </c>
    </row>
    <row r="7588" ht="16.5" spans="1:6">
      <c r="A7588" s="2" t="s">
        <v>3188</v>
      </c>
      <c r="B7588" s="2" t="s">
        <v>15559</v>
      </c>
      <c r="C7588" s="2" t="s">
        <v>8118</v>
      </c>
      <c r="D7588" s="2" t="s">
        <v>5544</v>
      </c>
      <c r="E7588" s="2" t="s">
        <v>5545</v>
      </c>
      <c r="F7588" s="2" t="s">
        <v>5580</v>
      </c>
    </row>
    <row r="7589" ht="16.5" spans="1:6">
      <c r="A7589" s="2" t="s">
        <v>3193</v>
      </c>
      <c r="B7589" s="2" t="s">
        <v>15560</v>
      </c>
      <c r="C7589" s="2" t="s">
        <v>8118</v>
      </c>
      <c r="D7589" s="2" t="s">
        <v>5544</v>
      </c>
      <c r="E7589" s="2" t="s">
        <v>5545</v>
      </c>
      <c r="F7589" s="2" t="s">
        <v>5580</v>
      </c>
    </row>
    <row r="7590" ht="16.5" spans="1:6">
      <c r="A7590" s="2" t="s">
        <v>3217</v>
      </c>
      <c r="B7590" s="2" t="s">
        <v>15561</v>
      </c>
      <c r="C7590" s="2" t="s">
        <v>8118</v>
      </c>
      <c r="D7590" s="2" t="s">
        <v>5544</v>
      </c>
      <c r="E7590" s="2" t="s">
        <v>5545</v>
      </c>
      <c r="F7590" s="2" t="s">
        <v>5580</v>
      </c>
    </row>
    <row r="7591" ht="16.5" spans="1:6">
      <c r="A7591" s="2" t="s">
        <v>3191</v>
      </c>
      <c r="B7591" s="2" t="s">
        <v>15562</v>
      </c>
      <c r="C7591" s="2" t="s">
        <v>8118</v>
      </c>
      <c r="D7591" s="2" t="s">
        <v>5544</v>
      </c>
      <c r="E7591" s="2" t="s">
        <v>5545</v>
      </c>
      <c r="F7591" s="2" t="s">
        <v>5580</v>
      </c>
    </row>
    <row r="7592" ht="16.5" spans="1:6">
      <c r="A7592" s="2" t="s">
        <v>3236</v>
      </c>
      <c r="B7592" s="2" t="s">
        <v>15563</v>
      </c>
      <c r="C7592" s="2" t="s">
        <v>8118</v>
      </c>
      <c r="D7592" s="2" t="s">
        <v>5544</v>
      </c>
      <c r="E7592" s="2" t="s">
        <v>5545</v>
      </c>
      <c r="F7592" s="2" t="s">
        <v>5580</v>
      </c>
    </row>
    <row r="7593" ht="16.5" spans="1:6">
      <c r="A7593" s="2" t="s">
        <v>3224</v>
      </c>
      <c r="B7593" s="2" t="s">
        <v>15564</v>
      </c>
      <c r="C7593" s="2" t="s">
        <v>8118</v>
      </c>
      <c r="D7593" s="2" t="s">
        <v>5544</v>
      </c>
      <c r="E7593" s="2" t="s">
        <v>5545</v>
      </c>
      <c r="F7593" s="2" t="s">
        <v>5580</v>
      </c>
    </row>
    <row r="7594" ht="16.5" spans="1:6">
      <c r="A7594" s="2" t="s">
        <v>3202</v>
      </c>
      <c r="B7594" s="2" t="s">
        <v>15565</v>
      </c>
      <c r="C7594" s="2" t="s">
        <v>8118</v>
      </c>
      <c r="D7594" s="2" t="s">
        <v>5544</v>
      </c>
      <c r="E7594" s="2" t="s">
        <v>5545</v>
      </c>
      <c r="F7594" s="2" t="s">
        <v>5580</v>
      </c>
    </row>
    <row r="7595" ht="16.5" spans="1:6">
      <c r="A7595" s="2" t="s">
        <v>3195</v>
      </c>
      <c r="B7595" s="2" t="s">
        <v>15566</v>
      </c>
      <c r="C7595" s="2" t="s">
        <v>8118</v>
      </c>
      <c r="D7595" s="2" t="s">
        <v>5544</v>
      </c>
      <c r="E7595" s="2" t="s">
        <v>5545</v>
      </c>
      <c r="F7595" s="2" t="s">
        <v>5580</v>
      </c>
    </row>
    <row r="7596" ht="16.5" spans="1:6">
      <c r="A7596" s="2" t="s">
        <v>3218</v>
      </c>
      <c r="B7596" s="2" t="s">
        <v>15567</v>
      </c>
      <c r="C7596" s="2" t="s">
        <v>8118</v>
      </c>
      <c r="D7596" s="2" t="s">
        <v>5544</v>
      </c>
      <c r="E7596" s="2" t="s">
        <v>5545</v>
      </c>
      <c r="F7596" s="2" t="s">
        <v>5580</v>
      </c>
    </row>
    <row r="7597" ht="16.5" spans="1:6">
      <c r="A7597" s="2" t="s">
        <v>3198</v>
      </c>
      <c r="B7597" s="2" t="s">
        <v>15568</v>
      </c>
      <c r="C7597" s="2" t="s">
        <v>8118</v>
      </c>
      <c r="D7597" s="2" t="s">
        <v>5544</v>
      </c>
      <c r="E7597" s="2" t="s">
        <v>5545</v>
      </c>
      <c r="F7597" s="2" t="s">
        <v>5580</v>
      </c>
    </row>
    <row r="7598" ht="16.5" spans="1:6">
      <c r="A7598" s="2" t="s">
        <v>3231</v>
      </c>
      <c r="B7598" s="2" t="s">
        <v>15569</v>
      </c>
      <c r="C7598" s="2" t="s">
        <v>8118</v>
      </c>
      <c r="D7598" s="2" t="s">
        <v>5544</v>
      </c>
      <c r="E7598" s="2" t="s">
        <v>5545</v>
      </c>
      <c r="F7598" s="2" t="s">
        <v>5580</v>
      </c>
    </row>
    <row r="7599" ht="16.5" spans="1:6">
      <c r="A7599" s="2" t="s">
        <v>3219</v>
      </c>
      <c r="B7599" s="2" t="s">
        <v>15570</v>
      </c>
      <c r="C7599" s="2" t="s">
        <v>8118</v>
      </c>
      <c r="D7599" s="2" t="s">
        <v>5544</v>
      </c>
      <c r="E7599" s="2" t="s">
        <v>5545</v>
      </c>
      <c r="F7599" s="2" t="s">
        <v>5580</v>
      </c>
    </row>
    <row r="7600" ht="16.5" spans="1:6">
      <c r="A7600" s="2" t="s">
        <v>3192</v>
      </c>
      <c r="B7600" s="2" t="s">
        <v>15571</v>
      </c>
      <c r="C7600" s="2" t="s">
        <v>8118</v>
      </c>
      <c r="D7600" s="2" t="s">
        <v>5544</v>
      </c>
      <c r="E7600" s="2" t="s">
        <v>5545</v>
      </c>
      <c r="F7600" s="2" t="s">
        <v>5580</v>
      </c>
    </row>
    <row r="7601" ht="16.5" spans="1:6">
      <c r="A7601" s="2" t="s">
        <v>3222</v>
      </c>
      <c r="B7601" s="2" t="s">
        <v>15572</v>
      </c>
      <c r="C7601" s="2" t="s">
        <v>8118</v>
      </c>
      <c r="D7601" s="2" t="s">
        <v>5544</v>
      </c>
      <c r="E7601" s="2" t="s">
        <v>5545</v>
      </c>
      <c r="F7601" s="2" t="s">
        <v>5580</v>
      </c>
    </row>
    <row r="7602" ht="16.5" spans="1:6">
      <c r="A7602" s="2" t="s">
        <v>3212</v>
      </c>
      <c r="B7602" s="2" t="s">
        <v>15573</v>
      </c>
      <c r="C7602" s="2" t="s">
        <v>8118</v>
      </c>
      <c r="D7602" s="2" t="s">
        <v>5544</v>
      </c>
      <c r="E7602" s="2" t="s">
        <v>5545</v>
      </c>
      <c r="F7602" s="2" t="s">
        <v>5580</v>
      </c>
    </row>
    <row r="7603" ht="16.5" spans="1:6">
      <c r="A7603" s="2" t="s">
        <v>3207</v>
      </c>
      <c r="B7603" s="2" t="s">
        <v>15574</v>
      </c>
      <c r="C7603" s="2" t="s">
        <v>8118</v>
      </c>
      <c r="D7603" s="2" t="s">
        <v>5544</v>
      </c>
      <c r="E7603" s="2" t="s">
        <v>5545</v>
      </c>
      <c r="F7603" s="2" t="s">
        <v>5580</v>
      </c>
    </row>
    <row r="7604" ht="16.5" spans="1:6">
      <c r="A7604" s="2" t="s">
        <v>3200</v>
      </c>
      <c r="B7604" s="2" t="s">
        <v>9302</v>
      </c>
      <c r="C7604" s="2" t="s">
        <v>8118</v>
      </c>
      <c r="D7604" s="2" t="s">
        <v>5544</v>
      </c>
      <c r="E7604" s="2" t="s">
        <v>5545</v>
      </c>
      <c r="F7604" s="2" t="s">
        <v>5580</v>
      </c>
    </row>
    <row r="7605" ht="16.5" spans="1:6">
      <c r="A7605" s="2" t="s">
        <v>3196</v>
      </c>
      <c r="B7605" s="2" t="s">
        <v>15575</v>
      </c>
      <c r="C7605" s="2" t="s">
        <v>8118</v>
      </c>
      <c r="D7605" s="2" t="s">
        <v>5544</v>
      </c>
      <c r="E7605" s="2" t="s">
        <v>5545</v>
      </c>
      <c r="F7605" s="2" t="s">
        <v>5580</v>
      </c>
    </row>
    <row r="7606" ht="16.5" spans="1:6">
      <c r="A7606" s="2" t="s">
        <v>3189</v>
      </c>
      <c r="B7606" s="2" t="s">
        <v>15576</v>
      </c>
      <c r="C7606" s="2" t="s">
        <v>8118</v>
      </c>
      <c r="D7606" s="2" t="s">
        <v>5544</v>
      </c>
      <c r="E7606" s="2" t="s">
        <v>5545</v>
      </c>
      <c r="F7606" s="2" t="s">
        <v>5580</v>
      </c>
    </row>
    <row r="7607" ht="16.5" spans="1:6">
      <c r="A7607" s="2" t="s">
        <v>3233</v>
      </c>
      <c r="B7607" s="2" t="s">
        <v>15577</v>
      </c>
      <c r="C7607" s="2" t="s">
        <v>8118</v>
      </c>
      <c r="D7607" s="2" t="s">
        <v>5544</v>
      </c>
      <c r="E7607" s="2" t="s">
        <v>5545</v>
      </c>
      <c r="F7607" s="2" t="s">
        <v>5580</v>
      </c>
    </row>
    <row r="7608" ht="16.5" spans="1:6">
      <c r="A7608" s="2" t="s">
        <v>3223</v>
      </c>
      <c r="B7608" s="2" t="s">
        <v>15092</v>
      </c>
      <c r="C7608" s="2" t="s">
        <v>8118</v>
      </c>
      <c r="D7608" s="2" t="s">
        <v>5544</v>
      </c>
      <c r="E7608" s="2" t="s">
        <v>5545</v>
      </c>
      <c r="F7608" s="2" t="s">
        <v>5580</v>
      </c>
    </row>
    <row r="7609" ht="16.5" spans="1:6">
      <c r="A7609" s="2" t="s">
        <v>3210</v>
      </c>
      <c r="B7609" s="2" t="s">
        <v>15578</v>
      </c>
      <c r="C7609" s="2" t="s">
        <v>8118</v>
      </c>
      <c r="D7609" s="2" t="s">
        <v>5544</v>
      </c>
      <c r="E7609" s="2" t="s">
        <v>5545</v>
      </c>
      <c r="F7609" s="2" t="s">
        <v>5580</v>
      </c>
    </row>
    <row r="7610" ht="16.5" spans="1:6">
      <c r="A7610" s="2" t="s">
        <v>3199</v>
      </c>
      <c r="B7610" s="2" t="s">
        <v>15579</v>
      </c>
      <c r="C7610" s="2" t="s">
        <v>8118</v>
      </c>
      <c r="D7610" s="2" t="s">
        <v>5544</v>
      </c>
      <c r="E7610" s="2" t="s">
        <v>5545</v>
      </c>
      <c r="F7610" s="2" t="s">
        <v>5580</v>
      </c>
    </row>
    <row r="7611" ht="16.5" spans="1:6">
      <c r="A7611" s="2" t="s">
        <v>3230</v>
      </c>
      <c r="B7611" s="2" t="s">
        <v>15580</v>
      </c>
      <c r="C7611" s="2" t="s">
        <v>8118</v>
      </c>
      <c r="D7611" s="2" t="s">
        <v>5544</v>
      </c>
      <c r="E7611" s="2" t="s">
        <v>5545</v>
      </c>
      <c r="F7611" s="2" t="s">
        <v>5580</v>
      </c>
    </row>
    <row r="7612" ht="16.5" spans="1:6">
      <c r="A7612" s="2" t="s">
        <v>3225</v>
      </c>
      <c r="B7612" s="2" t="s">
        <v>9340</v>
      </c>
      <c r="C7612" s="2" t="s">
        <v>8118</v>
      </c>
      <c r="D7612" s="2" t="s">
        <v>5544</v>
      </c>
      <c r="E7612" s="2" t="s">
        <v>5545</v>
      </c>
      <c r="F7612" s="2" t="s">
        <v>5580</v>
      </c>
    </row>
    <row r="7613" ht="16.5" spans="1:6">
      <c r="A7613" s="2" t="s">
        <v>3194</v>
      </c>
      <c r="B7613" s="2" t="s">
        <v>15581</v>
      </c>
      <c r="C7613" s="2" t="s">
        <v>8118</v>
      </c>
      <c r="D7613" s="2" t="s">
        <v>5544</v>
      </c>
      <c r="E7613" s="2" t="s">
        <v>5545</v>
      </c>
      <c r="F7613" s="2" t="s">
        <v>5580</v>
      </c>
    </row>
    <row r="7614" ht="16.5" spans="1:6">
      <c r="A7614" s="2" t="s">
        <v>3232</v>
      </c>
      <c r="B7614" s="2" t="s">
        <v>15582</v>
      </c>
      <c r="C7614" s="2" t="s">
        <v>8118</v>
      </c>
      <c r="D7614" s="2" t="s">
        <v>5544</v>
      </c>
      <c r="E7614" s="2" t="s">
        <v>5545</v>
      </c>
      <c r="F7614" s="2" t="s">
        <v>5580</v>
      </c>
    </row>
    <row r="7615" ht="16.5" spans="1:6">
      <c r="A7615" s="2" t="s">
        <v>3211</v>
      </c>
      <c r="B7615" s="2" t="s">
        <v>15583</v>
      </c>
      <c r="C7615" s="2" t="s">
        <v>8118</v>
      </c>
      <c r="D7615" s="2" t="s">
        <v>5544</v>
      </c>
      <c r="E7615" s="2" t="s">
        <v>5545</v>
      </c>
      <c r="F7615" s="2" t="s">
        <v>5580</v>
      </c>
    </row>
    <row r="7616" ht="16.5" spans="1:6">
      <c r="A7616" s="2" t="s">
        <v>3201</v>
      </c>
      <c r="B7616" s="2" t="s">
        <v>9355</v>
      </c>
      <c r="C7616" s="2" t="s">
        <v>8118</v>
      </c>
      <c r="D7616" s="2" t="s">
        <v>5544</v>
      </c>
      <c r="E7616" s="2" t="s">
        <v>5545</v>
      </c>
      <c r="F7616" s="2" t="s">
        <v>5580</v>
      </c>
    </row>
    <row r="7617" ht="16.5" spans="1:6">
      <c r="A7617" s="2" t="s">
        <v>3197</v>
      </c>
      <c r="B7617" s="2" t="s">
        <v>15584</v>
      </c>
      <c r="C7617" s="2" t="s">
        <v>8118</v>
      </c>
      <c r="D7617" s="2" t="s">
        <v>5544</v>
      </c>
      <c r="E7617" s="2" t="s">
        <v>5545</v>
      </c>
      <c r="F7617" s="2" t="s">
        <v>5580</v>
      </c>
    </row>
    <row r="7618" ht="16.5" spans="1:6">
      <c r="A7618" s="2" t="s">
        <v>3204</v>
      </c>
      <c r="B7618" s="2" t="s">
        <v>15585</v>
      </c>
      <c r="C7618" s="2" t="s">
        <v>8118</v>
      </c>
      <c r="D7618" s="2" t="s">
        <v>5544</v>
      </c>
      <c r="E7618" s="2" t="s">
        <v>5545</v>
      </c>
      <c r="F7618" s="2" t="s">
        <v>5580</v>
      </c>
    </row>
    <row r="7619" ht="16.5" spans="1:6">
      <c r="A7619" s="2" t="s">
        <v>3215</v>
      </c>
      <c r="B7619" s="2" t="s">
        <v>15586</v>
      </c>
      <c r="C7619" s="2" t="s">
        <v>8118</v>
      </c>
      <c r="D7619" s="2" t="s">
        <v>5544</v>
      </c>
      <c r="E7619" s="2" t="s">
        <v>5545</v>
      </c>
      <c r="F7619" s="2" t="s">
        <v>5580</v>
      </c>
    </row>
    <row r="7620" ht="16.5" spans="1:6">
      <c r="A7620" s="2" t="s">
        <v>3234</v>
      </c>
      <c r="B7620" s="2" t="s">
        <v>15587</v>
      </c>
      <c r="C7620" s="2" t="s">
        <v>8118</v>
      </c>
      <c r="D7620" s="2" t="s">
        <v>5544</v>
      </c>
      <c r="E7620" s="2" t="s">
        <v>5545</v>
      </c>
      <c r="F7620" s="2" t="s">
        <v>5580</v>
      </c>
    </row>
    <row r="7621" ht="16.5" spans="1:6">
      <c r="A7621" s="2" t="s">
        <v>3187</v>
      </c>
      <c r="B7621" s="2" t="s">
        <v>15588</v>
      </c>
      <c r="C7621" s="2" t="s">
        <v>8118</v>
      </c>
      <c r="D7621" s="2" t="s">
        <v>5544</v>
      </c>
      <c r="E7621" s="2" t="s">
        <v>5545</v>
      </c>
      <c r="F7621" s="2" t="s">
        <v>5580</v>
      </c>
    </row>
    <row r="7622" ht="16.5" spans="1:6">
      <c r="A7622" s="2" t="s">
        <v>3190</v>
      </c>
      <c r="B7622" s="2" t="s">
        <v>15589</v>
      </c>
      <c r="C7622" s="2" t="s">
        <v>8118</v>
      </c>
      <c r="D7622" s="2" t="s">
        <v>5544</v>
      </c>
      <c r="E7622" s="2" t="s">
        <v>5545</v>
      </c>
      <c r="F7622" s="2" t="s">
        <v>5580</v>
      </c>
    </row>
    <row r="7623" ht="16.5" spans="1:6">
      <c r="A7623" s="2" t="s">
        <v>3226</v>
      </c>
      <c r="B7623" s="2" t="s">
        <v>15590</v>
      </c>
      <c r="C7623" s="2" t="s">
        <v>8118</v>
      </c>
      <c r="D7623" s="2" t="s">
        <v>5544</v>
      </c>
      <c r="E7623" s="2" t="s">
        <v>5545</v>
      </c>
      <c r="F7623" s="2" t="s">
        <v>5580</v>
      </c>
    </row>
    <row r="7624" ht="16.5" spans="1:6">
      <c r="A7624" s="2" t="s">
        <v>3216</v>
      </c>
      <c r="B7624" s="2" t="s">
        <v>15591</v>
      </c>
      <c r="C7624" s="2" t="s">
        <v>8118</v>
      </c>
      <c r="D7624" s="2" t="s">
        <v>5544</v>
      </c>
      <c r="E7624" s="2" t="s">
        <v>5545</v>
      </c>
      <c r="F7624" s="2" t="s">
        <v>5580</v>
      </c>
    </row>
    <row r="7625" ht="16.5" spans="1:6">
      <c r="A7625" s="2" t="s">
        <v>3237</v>
      </c>
      <c r="B7625" s="2" t="s">
        <v>15592</v>
      </c>
      <c r="C7625" s="2" t="s">
        <v>8118</v>
      </c>
      <c r="D7625" s="2" t="s">
        <v>5544</v>
      </c>
      <c r="E7625" s="2" t="s">
        <v>5545</v>
      </c>
      <c r="F7625" s="2" t="s">
        <v>5580</v>
      </c>
    </row>
    <row r="7626" ht="16.5" spans="1:6">
      <c r="A7626" s="2" t="s">
        <v>3209</v>
      </c>
      <c r="B7626" s="2" t="s">
        <v>15593</v>
      </c>
      <c r="C7626" s="2" t="s">
        <v>8118</v>
      </c>
      <c r="D7626" s="2" t="s">
        <v>5544</v>
      </c>
      <c r="E7626" s="2" t="s">
        <v>5545</v>
      </c>
      <c r="F7626" s="2" t="s">
        <v>5580</v>
      </c>
    </row>
    <row r="7627" ht="16.5" spans="1:6">
      <c r="A7627" s="2" t="s">
        <v>3238</v>
      </c>
      <c r="B7627" s="2" t="s">
        <v>15594</v>
      </c>
      <c r="C7627" s="2" t="s">
        <v>8118</v>
      </c>
      <c r="D7627" s="2" t="s">
        <v>5544</v>
      </c>
      <c r="E7627" s="2" t="s">
        <v>5545</v>
      </c>
      <c r="F7627" s="2" t="s">
        <v>5580</v>
      </c>
    </row>
    <row r="7628" ht="16.5" spans="1:6">
      <c r="A7628" s="2" t="s">
        <v>3220</v>
      </c>
      <c r="B7628" s="2" t="s">
        <v>15595</v>
      </c>
      <c r="C7628" s="2" t="s">
        <v>8118</v>
      </c>
      <c r="D7628" s="2" t="s">
        <v>5544</v>
      </c>
      <c r="E7628" s="2" t="s">
        <v>5545</v>
      </c>
      <c r="F7628" s="2" t="s">
        <v>5580</v>
      </c>
    </row>
    <row r="7629" ht="16.5" spans="1:6">
      <c r="A7629" s="2" t="s">
        <v>3205</v>
      </c>
      <c r="B7629" s="2" t="s">
        <v>9760</v>
      </c>
      <c r="C7629" s="2" t="s">
        <v>8118</v>
      </c>
      <c r="D7629" s="2" t="s">
        <v>5544</v>
      </c>
      <c r="E7629" s="2" t="s">
        <v>5545</v>
      </c>
      <c r="F7629" s="2" t="s">
        <v>5580</v>
      </c>
    </row>
    <row r="7630" ht="16.5" spans="1:6">
      <c r="A7630" s="2" t="s">
        <v>3208</v>
      </c>
      <c r="B7630" s="2" t="s">
        <v>15596</v>
      </c>
      <c r="C7630" s="2" t="s">
        <v>8118</v>
      </c>
      <c r="D7630" s="2" t="s">
        <v>5544</v>
      </c>
      <c r="E7630" s="2" t="s">
        <v>5545</v>
      </c>
      <c r="F7630" s="2" t="s">
        <v>5580</v>
      </c>
    </row>
    <row r="7631" ht="16.5" spans="1:6">
      <c r="A7631" s="2" t="s">
        <v>3213</v>
      </c>
      <c r="B7631" s="2" t="s">
        <v>15597</v>
      </c>
      <c r="C7631" s="2" t="s">
        <v>8118</v>
      </c>
      <c r="D7631" s="2" t="s">
        <v>5544</v>
      </c>
      <c r="E7631" s="2" t="s">
        <v>5545</v>
      </c>
      <c r="F7631" s="2" t="s">
        <v>5580</v>
      </c>
    </row>
    <row r="7632" ht="16.5" spans="1:6">
      <c r="A7632" s="2" t="s">
        <v>15598</v>
      </c>
      <c r="B7632" s="2" t="s">
        <v>15599</v>
      </c>
      <c r="C7632" s="2" t="s">
        <v>15600</v>
      </c>
      <c r="D7632" s="2" t="s">
        <v>5721</v>
      </c>
      <c r="E7632" s="2" t="s">
        <v>5722</v>
      </c>
      <c r="F7632" s="2" t="s">
        <v>5537</v>
      </c>
    </row>
    <row r="7633" ht="16.5" spans="1:6">
      <c r="A7633" s="2" t="s">
        <v>15601</v>
      </c>
      <c r="B7633" s="2" t="s">
        <v>15602</v>
      </c>
      <c r="C7633" s="2" t="s">
        <v>15600</v>
      </c>
      <c r="D7633" s="2" t="s">
        <v>5721</v>
      </c>
      <c r="E7633" s="2" t="s">
        <v>5722</v>
      </c>
      <c r="F7633" s="2" t="s">
        <v>5537</v>
      </c>
    </row>
    <row r="7634" ht="16.5" spans="1:6">
      <c r="A7634" s="2" t="s">
        <v>15603</v>
      </c>
      <c r="B7634" s="2" t="s">
        <v>15604</v>
      </c>
      <c r="C7634" s="2" t="s">
        <v>15600</v>
      </c>
      <c r="D7634" s="2" t="s">
        <v>5721</v>
      </c>
      <c r="E7634" s="2" t="s">
        <v>5722</v>
      </c>
      <c r="F7634" s="2" t="s">
        <v>5537</v>
      </c>
    </row>
    <row r="7635" ht="16.5" spans="1:6">
      <c r="A7635" s="2" t="s">
        <v>15605</v>
      </c>
      <c r="B7635" s="2" t="s">
        <v>15606</v>
      </c>
      <c r="C7635" s="2" t="s">
        <v>15600</v>
      </c>
      <c r="D7635" s="2" t="s">
        <v>5721</v>
      </c>
      <c r="E7635" s="2" t="s">
        <v>5722</v>
      </c>
      <c r="F7635" s="2" t="s">
        <v>5537</v>
      </c>
    </row>
    <row r="7636" ht="16.5" spans="1:6">
      <c r="A7636" s="2" t="s">
        <v>15607</v>
      </c>
      <c r="B7636" s="2" t="s">
        <v>15608</v>
      </c>
      <c r="C7636" s="2" t="s">
        <v>15600</v>
      </c>
      <c r="D7636" s="2" t="s">
        <v>5721</v>
      </c>
      <c r="E7636" s="2" t="s">
        <v>5722</v>
      </c>
      <c r="F7636" s="2" t="s">
        <v>5537</v>
      </c>
    </row>
    <row r="7637" ht="16.5" spans="1:6">
      <c r="A7637" s="2" t="s">
        <v>15609</v>
      </c>
      <c r="B7637" s="2" t="s">
        <v>15610</v>
      </c>
      <c r="C7637" s="2" t="s">
        <v>15600</v>
      </c>
      <c r="D7637" s="2" t="s">
        <v>5721</v>
      </c>
      <c r="E7637" s="2" t="s">
        <v>5722</v>
      </c>
      <c r="F7637" s="2" t="s">
        <v>5537</v>
      </c>
    </row>
    <row r="7638" ht="16.5" spans="1:6">
      <c r="A7638" s="2" t="s">
        <v>15611</v>
      </c>
      <c r="B7638" s="2" t="s">
        <v>15612</v>
      </c>
      <c r="C7638" s="2" t="s">
        <v>15600</v>
      </c>
      <c r="D7638" s="2" t="s">
        <v>5721</v>
      </c>
      <c r="E7638" s="2" t="s">
        <v>5722</v>
      </c>
      <c r="F7638" s="2" t="s">
        <v>5537</v>
      </c>
    </row>
    <row r="7639" ht="16.5" spans="1:6">
      <c r="A7639" s="2" t="s">
        <v>15613</v>
      </c>
      <c r="B7639" s="2" t="s">
        <v>7425</v>
      </c>
      <c r="C7639" s="2" t="s">
        <v>15600</v>
      </c>
      <c r="D7639" s="2" t="s">
        <v>5721</v>
      </c>
      <c r="E7639" s="2" t="s">
        <v>5722</v>
      </c>
      <c r="F7639" s="2" t="s">
        <v>5537</v>
      </c>
    </row>
    <row r="7640" ht="16.5" spans="1:6">
      <c r="A7640" s="2" t="s">
        <v>15614</v>
      </c>
      <c r="B7640" s="2" t="s">
        <v>7866</v>
      </c>
      <c r="C7640" s="2" t="s">
        <v>15600</v>
      </c>
      <c r="D7640" s="2" t="s">
        <v>5721</v>
      </c>
      <c r="E7640" s="2" t="s">
        <v>5722</v>
      </c>
      <c r="F7640" s="2" t="s">
        <v>5537</v>
      </c>
    </row>
    <row r="7641" ht="16.5" spans="1:6">
      <c r="A7641" s="2" t="s">
        <v>15615</v>
      </c>
      <c r="B7641" s="2" t="s">
        <v>15616</v>
      </c>
      <c r="C7641" s="2" t="s">
        <v>15600</v>
      </c>
      <c r="D7641" s="2" t="s">
        <v>5721</v>
      </c>
      <c r="E7641" s="2" t="s">
        <v>5722</v>
      </c>
      <c r="F7641" s="2" t="s">
        <v>5537</v>
      </c>
    </row>
    <row r="7642" ht="16.5" spans="1:6">
      <c r="A7642" s="2" t="s">
        <v>15617</v>
      </c>
      <c r="B7642" s="2" t="s">
        <v>15618</v>
      </c>
      <c r="C7642" s="2" t="s">
        <v>15600</v>
      </c>
      <c r="D7642" s="2" t="s">
        <v>5721</v>
      </c>
      <c r="E7642" s="2" t="s">
        <v>5722</v>
      </c>
      <c r="F7642" s="2" t="s">
        <v>5537</v>
      </c>
    </row>
    <row r="7643" ht="16.5" spans="1:6">
      <c r="A7643" s="2" t="s">
        <v>15619</v>
      </c>
      <c r="B7643" s="2" t="s">
        <v>15620</v>
      </c>
      <c r="C7643" s="2" t="s">
        <v>15600</v>
      </c>
      <c r="D7643" s="2" t="s">
        <v>5721</v>
      </c>
      <c r="E7643" s="2" t="s">
        <v>5722</v>
      </c>
      <c r="F7643" s="2" t="s">
        <v>5537</v>
      </c>
    </row>
    <row r="7644" ht="16.5" spans="1:6">
      <c r="A7644" s="2" t="s">
        <v>15621</v>
      </c>
      <c r="B7644" s="2" t="s">
        <v>15622</v>
      </c>
      <c r="C7644" s="2" t="s">
        <v>15600</v>
      </c>
      <c r="D7644" s="2" t="s">
        <v>5721</v>
      </c>
      <c r="E7644" s="2" t="s">
        <v>5722</v>
      </c>
      <c r="F7644" s="2" t="s">
        <v>5537</v>
      </c>
    </row>
    <row r="7645" ht="16.5" spans="1:6">
      <c r="A7645" s="2" t="s">
        <v>15623</v>
      </c>
      <c r="B7645" s="2" t="s">
        <v>7181</v>
      </c>
      <c r="C7645" s="2" t="s">
        <v>15600</v>
      </c>
      <c r="D7645" s="2" t="s">
        <v>5721</v>
      </c>
      <c r="E7645" s="2" t="s">
        <v>5722</v>
      </c>
      <c r="F7645" s="2" t="s">
        <v>5537</v>
      </c>
    </row>
    <row r="7646" ht="16.5" spans="1:6">
      <c r="A7646" s="2" t="s">
        <v>15624</v>
      </c>
      <c r="B7646" s="2" t="s">
        <v>15625</v>
      </c>
      <c r="C7646" s="2" t="s">
        <v>15600</v>
      </c>
      <c r="D7646" s="2" t="s">
        <v>5721</v>
      </c>
      <c r="E7646" s="2" t="s">
        <v>5722</v>
      </c>
      <c r="F7646" s="2" t="s">
        <v>5537</v>
      </c>
    </row>
    <row r="7647" ht="16.5" spans="1:6">
      <c r="A7647" s="2" t="s">
        <v>15626</v>
      </c>
      <c r="B7647" s="2" t="s">
        <v>15627</v>
      </c>
      <c r="C7647" s="2" t="s">
        <v>15600</v>
      </c>
      <c r="D7647" s="2" t="s">
        <v>5721</v>
      </c>
      <c r="E7647" s="2" t="s">
        <v>5722</v>
      </c>
      <c r="F7647" s="2" t="s">
        <v>5537</v>
      </c>
    </row>
    <row r="7648" ht="16.5" spans="1:6">
      <c r="A7648" s="2" t="s">
        <v>15628</v>
      </c>
      <c r="B7648" s="2" t="s">
        <v>15629</v>
      </c>
      <c r="C7648" s="2" t="s">
        <v>15600</v>
      </c>
      <c r="D7648" s="2" t="s">
        <v>5721</v>
      </c>
      <c r="E7648" s="2" t="s">
        <v>5722</v>
      </c>
      <c r="F7648" s="2" t="s">
        <v>5537</v>
      </c>
    </row>
    <row r="7649" ht="16.5" spans="1:6">
      <c r="A7649" s="2" t="s">
        <v>15630</v>
      </c>
      <c r="B7649" s="2" t="s">
        <v>15631</v>
      </c>
      <c r="C7649" s="2" t="s">
        <v>15600</v>
      </c>
      <c r="D7649" s="2" t="s">
        <v>5721</v>
      </c>
      <c r="E7649" s="2" t="s">
        <v>5722</v>
      </c>
      <c r="F7649" s="2" t="s">
        <v>5537</v>
      </c>
    </row>
    <row r="7650" ht="16.5" spans="1:6">
      <c r="A7650" s="2" t="s">
        <v>15632</v>
      </c>
      <c r="B7650" s="2" t="s">
        <v>15633</v>
      </c>
      <c r="C7650" s="2" t="s">
        <v>15600</v>
      </c>
      <c r="D7650" s="2" t="s">
        <v>5721</v>
      </c>
      <c r="E7650" s="2" t="s">
        <v>5722</v>
      </c>
      <c r="F7650" s="2" t="s">
        <v>5537</v>
      </c>
    </row>
    <row r="7651" ht="16.5" spans="1:6">
      <c r="A7651" s="2" t="s">
        <v>15634</v>
      </c>
      <c r="B7651" s="2" t="s">
        <v>15635</v>
      </c>
      <c r="C7651" s="2" t="s">
        <v>15600</v>
      </c>
      <c r="D7651" s="2" t="s">
        <v>5721</v>
      </c>
      <c r="E7651" s="2" t="s">
        <v>5722</v>
      </c>
      <c r="F7651" s="2" t="s">
        <v>5537</v>
      </c>
    </row>
    <row r="7652" ht="16.5" spans="1:6">
      <c r="A7652" s="2" t="s">
        <v>15636</v>
      </c>
      <c r="B7652" s="2" t="s">
        <v>15637</v>
      </c>
      <c r="C7652" s="2" t="s">
        <v>15600</v>
      </c>
      <c r="D7652" s="2" t="s">
        <v>5721</v>
      </c>
      <c r="E7652" s="2" t="s">
        <v>5722</v>
      </c>
      <c r="F7652" s="2" t="s">
        <v>5537</v>
      </c>
    </row>
    <row r="7653" ht="16.5" spans="1:6">
      <c r="A7653" s="2" t="s">
        <v>15638</v>
      </c>
      <c r="B7653" s="2" t="s">
        <v>15639</v>
      </c>
      <c r="C7653" s="2" t="s">
        <v>15600</v>
      </c>
      <c r="D7653" s="2" t="s">
        <v>5721</v>
      </c>
      <c r="E7653" s="2" t="s">
        <v>5722</v>
      </c>
      <c r="F7653" s="2" t="s">
        <v>5537</v>
      </c>
    </row>
    <row r="7654" ht="16.5" spans="1:6">
      <c r="A7654" s="2" t="s">
        <v>15640</v>
      </c>
      <c r="B7654" s="2" t="s">
        <v>15641</v>
      </c>
      <c r="C7654" s="2" t="s">
        <v>15600</v>
      </c>
      <c r="D7654" s="2" t="s">
        <v>5721</v>
      </c>
      <c r="E7654" s="2" t="s">
        <v>5722</v>
      </c>
      <c r="F7654" s="2" t="s">
        <v>5537</v>
      </c>
    </row>
    <row r="7655" ht="16.5" spans="1:6">
      <c r="A7655" s="2" t="s">
        <v>15642</v>
      </c>
      <c r="B7655" s="2" t="s">
        <v>15643</v>
      </c>
      <c r="C7655" s="2" t="s">
        <v>15600</v>
      </c>
      <c r="D7655" s="2" t="s">
        <v>5721</v>
      </c>
      <c r="E7655" s="2" t="s">
        <v>5722</v>
      </c>
      <c r="F7655" s="2" t="s">
        <v>5537</v>
      </c>
    </row>
    <row r="7656" ht="16.5" spans="1:6">
      <c r="A7656" s="2" t="s">
        <v>15644</v>
      </c>
      <c r="B7656" s="2" t="s">
        <v>15645</v>
      </c>
      <c r="C7656" s="2" t="s">
        <v>15600</v>
      </c>
      <c r="D7656" s="2" t="s">
        <v>5721</v>
      </c>
      <c r="E7656" s="2" t="s">
        <v>5722</v>
      </c>
      <c r="F7656" s="2" t="s">
        <v>5537</v>
      </c>
    </row>
    <row r="7657" ht="16.5" spans="1:6">
      <c r="A7657" s="2" t="s">
        <v>15646</v>
      </c>
      <c r="B7657" s="2" t="s">
        <v>15647</v>
      </c>
      <c r="C7657" s="2" t="s">
        <v>15600</v>
      </c>
      <c r="D7657" s="2" t="s">
        <v>5721</v>
      </c>
      <c r="E7657" s="2" t="s">
        <v>5722</v>
      </c>
      <c r="F7657" s="2" t="s">
        <v>5537</v>
      </c>
    </row>
    <row r="7658" ht="16.5" spans="1:6">
      <c r="A7658" s="2" t="s">
        <v>15648</v>
      </c>
      <c r="B7658" s="2" t="s">
        <v>14984</v>
      </c>
      <c r="C7658" s="2" t="s">
        <v>15600</v>
      </c>
      <c r="D7658" s="2" t="s">
        <v>5721</v>
      </c>
      <c r="E7658" s="2" t="s">
        <v>5722</v>
      </c>
      <c r="F7658" s="2" t="s">
        <v>5537</v>
      </c>
    </row>
    <row r="7659" ht="16.5" spans="1:6">
      <c r="A7659" s="2" t="s">
        <v>15649</v>
      </c>
      <c r="B7659" s="2" t="s">
        <v>8171</v>
      </c>
      <c r="C7659" s="2" t="s">
        <v>15600</v>
      </c>
      <c r="D7659" s="2" t="s">
        <v>5721</v>
      </c>
      <c r="E7659" s="2" t="s">
        <v>5722</v>
      </c>
      <c r="F7659" s="2" t="s">
        <v>5537</v>
      </c>
    </row>
    <row r="7660" ht="16.5" spans="1:6">
      <c r="A7660" s="2" t="s">
        <v>15650</v>
      </c>
      <c r="B7660" s="2" t="s">
        <v>15651</v>
      </c>
      <c r="C7660" s="2" t="s">
        <v>15600</v>
      </c>
      <c r="D7660" s="2" t="s">
        <v>5721</v>
      </c>
      <c r="E7660" s="2" t="s">
        <v>5722</v>
      </c>
      <c r="F7660" s="2" t="s">
        <v>5537</v>
      </c>
    </row>
    <row r="7661" ht="16.5" spans="1:6">
      <c r="A7661" s="2" t="s">
        <v>15652</v>
      </c>
      <c r="B7661" s="2" t="s">
        <v>15653</v>
      </c>
      <c r="C7661" s="2" t="s">
        <v>15600</v>
      </c>
      <c r="D7661" s="2" t="s">
        <v>5721</v>
      </c>
      <c r="E7661" s="2" t="s">
        <v>5722</v>
      </c>
      <c r="F7661" s="2" t="s">
        <v>5537</v>
      </c>
    </row>
    <row r="7662" ht="16.5" spans="1:6">
      <c r="A7662" s="2" t="s">
        <v>15654</v>
      </c>
      <c r="B7662" s="2" t="s">
        <v>15655</v>
      </c>
      <c r="C7662" s="2" t="s">
        <v>15600</v>
      </c>
      <c r="D7662" s="2" t="s">
        <v>5721</v>
      </c>
      <c r="E7662" s="2" t="s">
        <v>5722</v>
      </c>
      <c r="F7662" s="2" t="s">
        <v>5537</v>
      </c>
    </row>
    <row r="7663" ht="16.5" spans="1:6">
      <c r="A7663" s="2" t="s">
        <v>15656</v>
      </c>
      <c r="B7663" s="2" t="s">
        <v>15657</v>
      </c>
      <c r="C7663" s="2" t="s">
        <v>15600</v>
      </c>
      <c r="D7663" s="2" t="s">
        <v>5721</v>
      </c>
      <c r="E7663" s="2" t="s">
        <v>5722</v>
      </c>
      <c r="F7663" s="2" t="s">
        <v>5537</v>
      </c>
    </row>
    <row r="7664" ht="16.5" spans="1:6">
      <c r="A7664" s="2" t="s">
        <v>15658</v>
      </c>
      <c r="B7664" s="2" t="s">
        <v>15659</v>
      </c>
      <c r="C7664" s="2" t="s">
        <v>15600</v>
      </c>
      <c r="D7664" s="2" t="s">
        <v>5721</v>
      </c>
      <c r="E7664" s="2" t="s">
        <v>5722</v>
      </c>
      <c r="F7664" s="2" t="s">
        <v>5537</v>
      </c>
    </row>
    <row r="7665" ht="16.5" spans="1:6">
      <c r="A7665" s="2" t="s">
        <v>15660</v>
      </c>
      <c r="B7665" s="2" t="s">
        <v>15661</v>
      </c>
      <c r="C7665" s="2" t="s">
        <v>15600</v>
      </c>
      <c r="D7665" s="2" t="s">
        <v>5721</v>
      </c>
      <c r="E7665" s="2" t="s">
        <v>5722</v>
      </c>
      <c r="F7665" s="2" t="s">
        <v>5537</v>
      </c>
    </row>
    <row r="7666" ht="16.5" spans="1:6">
      <c r="A7666" s="2" t="s">
        <v>15662</v>
      </c>
      <c r="B7666" s="2" t="s">
        <v>15663</v>
      </c>
      <c r="C7666" s="2" t="s">
        <v>15600</v>
      </c>
      <c r="D7666" s="2" t="s">
        <v>5721</v>
      </c>
      <c r="E7666" s="2" t="s">
        <v>5722</v>
      </c>
      <c r="F7666" s="2" t="s">
        <v>5537</v>
      </c>
    </row>
    <row r="7667" ht="16.5" spans="1:6">
      <c r="A7667" s="2" t="s">
        <v>15664</v>
      </c>
      <c r="B7667" s="2" t="s">
        <v>15665</v>
      </c>
      <c r="C7667" s="2" t="s">
        <v>15600</v>
      </c>
      <c r="D7667" s="2" t="s">
        <v>5721</v>
      </c>
      <c r="E7667" s="2" t="s">
        <v>5722</v>
      </c>
      <c r="F7667" s="2" t="s">
        <v>5537</v>
      </c>
    </row>
    <row r="7668" ht="16.5" spans="1:6">
      <c r="A7668" s="2" t="s">
        <v>15666</v>
      </c>
      <c r="B7668" s="2" t="s">
        <v>15667</v>
      </c>
      <c r="C7668" s="2" t="s">
        <v>15600</v>
      </c>
      <c r="D7668" s="2" t="s">
        <v>5721</v>
      </c>
      <c r="E7668" s="2" t="s">
        <v>5722</v>
      </c>
      <c r="F7668" s="2" t="s">
        <v>5537</v>
      </c>
    </row>
    <row r="7669" ht="16.5" spans="1:6">
      <c r="A7669" s="2" t="s">
        <v>15668</v>
      </c>
      <c r="B7669" s="2" t="s">
        <v>15669</v>
      </c>
      <c r="C7669" s="2" t="s">
        <v>15600</v>
      </c>
      <c r="D7669" s="2" t="s">
        <v>5721</v>
      </c>
      <c r="E7669" s="2" t="s">
        <v>5722</v>
      </c>
      <c r="F7669" s="2" t="s">
        <v>5537</v>
      </c>
    </row>
    <row r="7670" ht="16.5" spans="1:6">
      <c r="A7670" s="2" t="s">
        <v>15670</v>
      </c>
      <c r="B7670" s="2" t="s">
        <v>15671</v>
      </c>
      <c r="C7670" s="2" t="s">
        <v>15600</v>
      </c>
      <c r="D7670" s="2" t="s">
        <v>5721</v>
      </c>
      <c r="E7670" s="2" t="s">
        <v>5722</v>
      </c>
      <c r="F7670" s="2" t="s">
        <v>5537</v>
      </c>
    </row>
    <row r="7671" ht="16.5" spans="1:6">
      <c r="A7671" s="2" t="s">
        <v>15672</v>
      </c>
      <c r="B7671" s="2" t="s">
        <v>15673</v>
      </c>
      <c r="C7671" s="2" t="s">
        <v>15600</v>
      </c>
      <c r="D7671" s="2" t="s">
        <v>5721</v>
      </c>
      <c r="E7671" s="2" t="s">
        <v>5722</v>
      </c>
      <c r="F7671" s="2" t="s">
        <v>5537</v>
      </c>
    </row>
    <row r="7672" ht="16.5" spans="1:6">
      <c r="A7672" s="2" t="s">
        <v>15674</v>
      </c>
      <c r="B7672" s="2" t="s">
        <v>15675</v>
      </c>
      <c r="C7672" s="2" t="s">
        <v>15600</v>
      </c>
      <c r="D7672" s="2" t="s">
        <v>5721</v>
      </c>
      <c r="E7672" s="2" t="s">
        <v>5722</v>
      </c>
      <c r="F7672" s="2" t="s">
        <v>5537</v>
      </c>
    </row>
    <row r="7673" ht="16.5" spans="1:6">
      <c r="A7673" s="2" t="s">
        <v>15676</v>
      </c>
      <c r="B7673" s="2" t="s">
        <v>15677</v>
      </c>
      <c r="C7673" s="2" t="s">
        <v>15600</v>
      </c>
      <c r="D7673" s="2" t="s">
        <v>5721</v>
      </c>
      <c r="E7673" s="2" t="s">
        <v>5722</v>
      </c>
      <c r="F7673" s="2" t="s">
        <v>5537</v>
      </c>
    </row>
    <row r="7674" ht="16.5" spans="1:6">
      <c r="A7674" s="2" t="s">
        <v>15678</v>
      </c>
      <c r="B7674" s="2" t="s">
        <v>15679</v>
      </c>
      <c r="C7674" s="2" t="s">
        <v>15600</v>
      </c>
      <c r="D7674" s="2" t="s">
        <v>5721</v>
      </c>
      <c r="E7674" s="2" t="s">
        <v>5722</v>
      </c>
      <c r="F7674" s="2" t="s">
        <v>5537</v>
      </c>
    </row>
    <row r="7675" ht="16.5" spans="1:6">
      <c r="A7675" s="2" t="s">
        <v>15680</v>
      </c>
      <c r="B7675" s="2" t="s">
        <v>7273</v>
      </c>
      <c r="C7675" s="2" t="s">
        <v>15600</v>
      </c>
      <c r="D7675" s="2" t="s">
        <v>5721</v>
      </c>
      <c r="E7675" s="2" t="s">
        <v>5722</v>
      </c>
      <c r="F7675" s="2" t="s">
        <v>5537</v>
      </c>
    </row>
    <row r="7676" ht="16.5" spans="1:6">
      <c r="A7676" s="2" t="s">
        <v>15681</v>
      </c>
      <c r="B7676" s="2" t="s">
        <v>15682</v>
      </c>
      <c r="C7676" s="2" t="s">
        <v>15600</v>
      </c>
      <c r="D7676" s="2" t="s">
        <v>5721</v>
      </c>
      <c r="E7676" s="2" t="s">
        <v>5722</v>
      </c>
      <c r="F7676" s="2" t="s">
        <v>5537</v>
      </c>
    </row>
    <row r="7677" ht="16.5" spans="1:6">
      <c r="A7677" s="2" t="s">
        <v>15683</v>
      </c>
      <c r="B7677" s="2" t="s">
        <v>15684</v>
      </c>
      <c r="C7677" s="2" t="s">
        <v>15600</v>
      </c>
      <c r="D7677" s="2" t="s">
        <v>5721</v>
      </c>
      <c r="E7677" s="2" t="s">
        <v>5722</v>
      </c>
      <c r="F7677" s="2" t="s">
        <v>5537</v>
      </c>
    </row>
    <row r="7678" ht="16.5" spans="1:6">
      <c r="A7678" s="2" t="s">
        <v>15685</v>
      </c>
      <c r="B7678" s="2" t="s">
        <v>15686</v>
      </c>
      <c r="C7678" s="2" t="s">
        <v>5794</v>
      </c>
      <c r="D7678" s="2" t="s">
        <v>5650</v>
      </c>
      <c r="E7678" s="2" t="s">
        <v>5651</v>
      </c>
      <c r="F7678" s="2" t="s">
        <v>5537</v>
      </c>
    </row>
    <row r="7679" ht="16.5" spans="1:6">
      <c r="A7679" s="2" t="s">
        <v>15687</v>
      </c>
      <c r="B7679" s="2" t="s">
        <v>15688</v>
      </c>
      <c r="C7679" s="2" t="s">
        <v>15689</v>
      </c>
      <c r="D7679" s="2" t="s">
        <v>5626</v>
      </c>
      <c r="E7679" s="2" t="s">
        <v>5627</v>
      </c>
      <c r="F7679" s="2" t="s">
        <v>5537</v>
      </c>
    </row>
    <row r="7680" ht="16.5" spans="1:6">
      <c r="A7680" s="2" t="s">
        <v>15690</v>
      </c>
      <c r="B7680" s="2" t="s">
        <v>15691</v>
      </c>
      <c r="C7680" s="2" t="s">
        <v>5794</v>
      </c>
      <c r="D7680" s="2" t="s">
        <v>5650</v>
      </c>
      <c r="E7680" s="2" t="s">
        <v>5651</v>
      </c>
      <c r="F7680" s="2" t="s">
        <v>5537</v>
      </c>
    </row>
    <row r="7681" ht="16.5" spans="1:6">
      <c r="A7681" s="2" t="s">
        <v>15692</v>
      </c>
      <c r="B7681" s="2" t="s">
        <v>15693</v>
      </c>
      <c r="C7681" s="2" t="s">
        <v>5794</v>
      </c>
      <c r="D7681" s="2" t="s">
        <v>5650</v>
      </c>
      <c r="E7681" s="2" t="s">
        <v>5651</v>
      </c>
      <c r="F7681" s="2" t="s">
        <v>5537</v>
      </c>
    </row>
    <row r="7682" ht="16.5" spans="1:6">
      <c r="A7682" s="2" t="s">
        <v>15694</v>
      </c>
      <c r="B7682" s="2" t="s">
        <v>15695</v>
      </c>
      <c r="C7682" s="2" t="s">
        <v>5794</v>
      </c>
      <c r="D7682" s="2" t="s">
        <v>5650</v>
      </c>
      <c r="E7682" s="2" t="s">
        <v>5651</v>
      </c>
      <c r="F7682" s="2" t="s">
        <v>5537</v>
      </c>
    </row>
    <row r="7683" ht="16.5" spans="1:6">
      <c r="A7683" s="2" t="s">
        <v>15696</v>
      </c>
      <c r="B7683" s="2" t="s">
        <v>15697</v>
      </c>
      <c r="C7683" s="2" t="s">
        <v>5794</v>
      </c>
      <c r="D7683" s="2" t="s">
        <v>5650</v>
      </c>
      <c r="E7683" s="2" t="s">
        <v>5651</v>
      </c>
      <c r="F7683" s="2" t="s">
        <v>5537</v>
      </c>
    </row>
    <row r="7684" ht="16.5" spans="1:6">
      <c r="A7684" s="2" t="s">
        <v>15698</v>
      </c>
      <c r="B7684" s="2" t="s">
        <v>15699</v>
      </c>
      <c r="C7684" s="2" t="s">
        <v>5794</v>
      </c>
      <c r="D7684" s="2" t="s">
        <v>5650</v>
      </c>
      <c r="E7684" s="2" t="s">
        <v>5651</v>
      </c>
      <c r="F7684" s="2" t="s">
        <v>5537</v>
      </c>
    </row>
    <row r="7685" ht="16.5" spans="1:6">
      <c r="A7685" s="2" t="s">
        <v>15700</v>
      </c>
      <c r="B7685" s="2" t="s">
        <v>15701</v>
      </c>
      <c r="C7685" s="2" t="s">
        <v>5794</v>
      </c>
      <c r="D7685" s="2" t="s">
        <v>5650</v>
      </c>
      <c r="E7685" s="2" t="s">
        <v>5651</v>
      </c>
      <c r="F7685" s="2" t="s">
        <v>5537</v>
      </c>
    </row>
    <row r="7686" ht="16.5" spans="1:6">
      <c r="A7686" s="2" t="s">
        <v>15702</v>
      </c>
      <c r="B7686" s="2" t="s">
        <v>15703</v>
      </c>
      <c r="C7686" s="2" t="s">
        <v>5794</v>
      </c>
      <c r="D7686" s="2" t="s">
        <v>5650</v>
      </c>
      <c r="E7686" s="2" t="s">
        <v>5651</v>
      </c>
      <c r="F7686" s="2" t="s">
        <v>5537</v>
      </c>
    </row>
    <row r="7687" ht="16.5" spans="1:6">
      <c r="A7687" s="2" t="s">
        <v>15704</v>
      </c>
      <c r="B7687" s="2" t="s">
        <v>15705</v>
      </c>
      <c r="C7687" s="2" t="s">
        <v>5794</v>
      </c>
      <c r="D7687" s="2" t="s">
        <v>5650</v>
      </c>
      <c r="E7687" s="2" t="s">
        <v>5651</v>
      </c>
      <c r="F7687" s="2" t="s">
        <v>5537</v>
      </c>
    </row>
    <row r="7688" ht="16.5" spans="1:6">
      <c r="A7688" s="2" t="s">
        <v>15706</v>
      </c>
      <c r="B7688" s="2" t="s">
        <v>15707</v>
      </c>
      <c r="C7688" s="2" t="s">
        <v>5794</v>
      </c>
      <c r="D7688" s="2" t="s">
        <v>5650</v>
      </c>
      <c r="E7688" s="2" t="s">
        <v>5651</v>
      </c>
      <c r="F7688" s="2" t="s">
        <v>5537</v>
      </c>
    </row>
    <row r="7689" ht="16.5" spans="1:6">
      <c r="A7689" s="2" t="s">
        <v>15708</v>
      </c>
      <c r="B7689" s="2" t="s">
        <v>15709</v>
      </c>
      <c r="C7689" s="2" t="s">
        <v>5794</v>
      </c>
      <c r="D7689" s="2" t="s">
        <v>5650</v>
      </c>
      <c r="E7689" s="2" t="s">
        <v>5651</v>
      </c>
      <c r="F7689" s="2" t="s">
        <v>5537</v>
      </c>
    </row>
    <row r="7690" ht="16.5" spans="1:6">
      <c r="A7690" s="2" t="s">
        <v>15710</v>
      </c>
      <c r="B7690" s="2" t="s">
        <v>15711</v>
      </c>
      <c r="C7690" s="2" t="s">
        <v>5794</v>
      </c>
      <c r="D7690" s="2" t="s">
        <v>5650</v>
      </c>
      <c r="E7690" s="2" t="s">
        <v>5651</v>
      </c>
      <c r="F7690" s="2" t="s">
        <v>5537</v>
      </c>
    </row>
    <row r="7691" ht="16.5" spans="1:6">
      <c r="A7691" s="2" t="s">
        <v>15712</v>
      </c>
      <c r="B7691" s="2" t="s">
        <v>15713</v>
      </c>
      <c r="C7691" s="2" t="s">
        <v>5794</v>
      </c>
      <c r="D7691" s="2" t="s">
        <v>5650</v>
      </c>
      <c r="E7691" s="2" t="s">
        <v>5651</v>
      </c>
      <c r="F7691" s="2" t="s">
        <v>5537</v>
      </c>
    </row>
    <row r="7692" ht="16.5" spans="1:6">
      <c r="A7692" s="2" t="s">
        <v>15714</v>
      </c>
      <c r="B7692" s="2" t="s">
        <v>15715</v>
      </c>
      <c r="C7692" s="2" t="s">
        <v>5794</v>
      </c>
      <c r="D7692" s="2" t="s">
        <v>5650</v>
      </c>
      <c r="E7692" s="2" t="s">
        <v>5651</v>
      </c>
      <c r="F7692" s="2" t="s">
        <v>5537</v>
      </c>
    </row>
    <row r="7693" ht="16.5" spans="1:6">
      <c r="A7693" s="2" t="s">
        <v>15716</v>
      </c>
      <c r="B7693" s="2" t="s">
        <v>15717</v>
      </c>
      <c r="C7693" s="2" t="s">
        <v>5794</v>
      </c>
      <c r="D7693" s="2" t="s">
        <v>5650</v>
      </c>
      <c r="E7693" s="2" t="s">
        <v>5651</v>
      </c>
      <c r="F7693" s="2" t="s">
        <v>5537</v>
      </c>
    </row>
    <row r="7694" ht="16.5" spans="1:6">
      <c r="A7694" s="2" t="s">
        <v>15718</v>
      </c>
      <c r="B7694" s="2" t="s">
        <v>15719</v>
      </c>
      <c r="C7694" s="2" t="s">
        <v>5794</v>
      </c>
      <c r="D7694" s="2" t="s">
        <v>5650</v>
      </c>
      <c r="E7694" s="2" t="s">
        <v>5651</v>
      </c>
      <c r="F7694" s="2" t="s">
        <v>5537</v>
      </c>
    </row>
    <row r="7695" ht="16.5" spans="1:6">
      <c r="A7695" s="2" t="s">
        <v>15720</v>
      </c>
      <c r="B7695" s="2" t="s">
        <v>6939</v>
      </c>
      <c r="C7695" s="2" t="s">
        <v>5794</v>
      </c>
      <c r="D7695" s="2" t="s">
        <v>5650</v>
      </c>
      <c r="E7695" s="2" t="s">
        <v>5651</v>
      </c>
      <c r="F7695" s="2" t="s">
        <v>5537</v>
      </c>
    </row>
    <row r="7696" ht="16.5" spans="1:6">
      <c r="A7696" s="2" t="s">
        <v>15721</v>
      </c>
      <c r="B7696" s="2" t="s">
        <v>15722</v>
      </c>
      <c r="C7696" s="2" t="s">
        <v>5794</v>
      </c>
      <c r="D7696" s="2" t="s">
        <v>5650</v>
      </c>
      <c r="E7696" s="2" t="s">
        <v>5651</v>
      </c>
      <c r="F7696" s="2" t="s">
        <v>5537</v>
      </c>
    </row>
    <row r="7697" ht="16.5" spans="1:6">
      <c r="A7697" s="2" t="s">
        <v>15723</v>
      </c>
      <c r="B7697" s="2" t="s">
        <v>15724</v>
      </c>
      <c r="C7697" s="2" t="s">
        <v>5794</v>
      </c>
      <c r="D7697" s="2" t="s">
        <v>5650</v>
      </c>
      <c r="E7697" s="2" t="s">
        <v>5651</v>
      </c>
      <c r="F7697" s="2" t="s">
        <v>5537</v>
      </c>
    </row>
    <row r="7698" ht="16.5" spans="1:6">
      <c r="A7698" s="2" t="s">
        <v>15725</v>
      </c>
      <c r="B7698" s="2" t="s">
        <v>15726</v>
      </c>
      <c r="C7698" s="2" t="s">
        <v>5794</v>
      </c>
      <c r="D7698" s="2" t="s">
        <v>5650</v>
      </c>
      <c r="E7698" s="2" t="s">
        <v>5651</v>
      </c>
      <c r="F7698" s="2" t="s">
        <v>5537</v>
      </c>
    </row>
    <row r="7699" ht="16.5" spans="1:6">
      <c r="A7699" s="2" t="s">
        <v>15727</v>
      </c>
      <c r="B7699" s="2" t="s">
        <v>15728</v>
      </c>
      <c r="C7699" s="2" t="s">
        <v>5794</v>
      </c>
      <c r="D7699" s="2" t="s">
        <v>5650</v>
      </c>
      <c r="E7699" s="2" t="s">
        <v>5651</v>
      </c>
      <c r="F7699" s="2" t="s">
        <v>5537</v>
      </c>
    </row>
    <row r="7700" ht="16.5" spans="1:6">
      <c r="A7700" s="2" t="s">
        <v>15729</v>
      </c>
      <c r="B7700" s="2" t="s">
        <v>15730</v>
      </c>
      <c r="C7700" s="2" t="s">
        <v>5794</v>
      </c>
      <c r="D7700" s="2" t="s">
        <v>5650</v>
      </c>
      <c r="E7700" s="2" t="s">
        <v>5651</v>
      </c>
      <c r="F7700" s="2" t="s">
        <v>5537</v>
      </c>
    </row>
    <row r="7701" ht="16.5" spans="1:6">
      <c r="A7701" s="2" t="s">
        <v>15731</v>
      </c>
      <c r="B7701" s="2" t="s">
        <v>15732</v>
      </c>
      <c r="C7701" s="2" t="s">
        <v>5794</v>
      </c>
      <c r="D7701" s="2" t="s">
        <v>5650</v>
      </c>
      <c r="E7701" s="2" t="s">
        <v>5651</v>
      </c>
      <c r="F7701" s="2" t="s">
        <v>5537</v>
      </c>
    </row>
    <row r="7702" ht="16.5" spans="1:6">
      <c r="A7702" s="2" t="s">
        <v>15733</v>
      </c>
      <c r="B7702" s="2" t="s">
        <v>15734</v>
      </c>
      <c r="C7702" s="2" t="s">
        <v>5794</v>
      </c>
      <c r="D7702" s="2" t="s">
        <v>5650</v>
      </c>
      <c r="E7702" s="2" t="s">
        <v>5651</v>
      </c>
      <c r="F7702" s="2" t="s">
        <v>5537</v>
      </c>
    </row>
    <row r="7703" ht="16.5" spans="1:6">
      <c r="A7703" s="2" t="s">
        <v>15735</v>
      </c>
      <c r="B7703" s="2" t="s">
        <v>15736</v>
      </c>
      <c r="C7703" s="2" t="s">
        <v>5794</v>
      </c>
      <c r="D7703" s="2" t="s">
        <v>5650</v>
      </c>
      <c r="E7703" s="2" t="s">
        <v>5651</v>
      </c>
      <c r="F7703" s="2" t="s">
        <v>5537</v>
      </c>
    </row>
    <row r="7704" ht="16.5" spans="1:6">
      <c r="A7704" s="2" t="s">
        <v>15737</v>
      </c>
      <c r="B7704" s="2" t="s">
        <v>15738</v>
      </c>
      <c r="C7704" s="2" t="s">
        <v>5794</v>
      </c>
      <c r="D7704" s="2" t="s">
        <v>5650</v>
      </c>
      <c r="E7704" s="2" t="s">
        <v>5651</v>
      </c>
      <c r="F7704" s="2" t="s">
        <v>5537</v>
      </c>
    </row>
    <row r="7705" ht="16.5" spans="1:6">
      <c r="A7705" s="2" t="s">
        <v>15739</v>
      </c>
      <c r="B7705" s="2" t="s">
        <v>15740</v>
      </c>
      <c r="C7705" s="2" t="s">
        <v>5794</v>
      </c>
      <c r="D7705" s="2" t="s">
        <v>5650</v>
      </c>
      <c r="E7705" s="2" t="s">
        <v>5651</v>
      </c>
      <c r="F7705" s="2" t="s">
        <v>5537</v>
      </c>
    </row>
    <row r="7706" ht="16.5" spans="1:6">
      <c r="A7706" s="2" t="s">
        <v>15741</v>
      </c>
      <c r="B7706" s="2" t="s">
        <v>15742</v>
      </c>
      <c r="C7706" s="2" t="s">
        <v>15743</v>
      </c>
      <c r="D7706" s="2" t="s">
        <v>5654</v>
      </c>
      <c r="E7706" s="2" t="s">
        <v>5655</v>
      </c>
      <c r="F7706" s="2" t="s">
        <v>5537</v>
      </c>
    </row>
    <row r="7707" ht="16.5" spans="1:6">
      <c r="A7707" s="2" t="s">
        <v>15744</v>
      </c>
      <c r="B7707" s="2" t="s">
        <v>15745</v>
      </c>
      <c r="C7707" s="2" t="s">
        <v>15743</v>
      </c>
      <c r="D7707" s="2" t="s">
        <v>5654</v>
      </c>
      <c r="E7707" s="2" t="s">
        <v>5655</v>
      </c>
      <c r="F7707" s="2" t="s">
        <v>5537</v>
      </c>
    </row>
    <row r="7708" ht="16.5" spans="1:6">
      <c r="A7708" s="2" t="s">
        <v>15746</v>
      </c>
      <c r="B7708" s="2" t="s">
        <v>15747</v>
      </c>
      <c r="C7708" s="2" t="s">
        <v>15743</v>
      </c>
      <c r="D7708" s="2" t="s">
        <v>5654</v>
      </c>
      <c r="E7708" s="2" t="s">
        <v>5655</v>
      </c>
      <c r="F7708" s="2" t="s">
        <v>5537</v>
      </c>
    </row>
    <row r="7709" ht="16.5" spans="1:6">
      <c r="A7709" s="2" t="s">
        <v>15748</v>
      </c>
      <c r="B7709" s="2" t="s">
        <v>15749</v>
      </c>
      <c r="C7709" s="2" t="s">
        <v>15743</v>
      </c>
      <c r="D7709" s="2" t="s">
        <v>5654</v>
      </c>
      <c r="E7709" s="2" t="s">
        <v>5655</v>
      </c>
      <c r="F7709" s="2" t="s">
        <v>5537</v>
      </c>
    </row>
    <row r="7710" ht="16.5" spans="1:6">
      <c r="A7710" s="2" t="s">
        <v>15750</v>
      </c>
      <c r="B7710" s="2" t="s">
        <v>14036</v>
      </c>
      <c r="C7710" s="2" t="s">
        <v>15743</v>
      </c>
      <c r="D7710" s="2" t="s">
        <v>5654</v>
      </c>
      <c r="E7710" s="2" t="s">
        <v>5655</v>
      </c>
      <c r="F7710" s="2" t="s">
        <v>5537</v>
      </c>
    </row>
    <row r="7711" ht="16.5" spans="1:6">
      <c r="A7711" s="2" t="s">
        <v>15751</v>
      </c>
      <c r="B7711" s="2" t="s">
        <v>15752</v>
      </c>
      <c r="C7711" s="2" t="s">
        <v>15743</v>
      </c>
      <c r="D7711" s="2" t="s">
        <v>5654</v>
      </c>
      <c r="E7711" s="2" t="s">
        <v>5655</v>
      </c>
      <c r="F7711" s="2" t="s">
        <v>5537</v>
      </c>
    </row>
    <row r="7712" ht="16.5" spans="1:6">
      <c r="A7712" s="2" t="s">
        <v>15753</v>
      </c>
      <c r="B7712" s="2" t="s">
        <v>15754</v>
      </c>
      <c r="C7712" s="2" t="s">
        <v>15743</v>
      </c>
      <c r="D7712" s="2" t="s">
        <v>5654</v>
      </c>
      <c r="E7712" s="2" t="s">
        <v>5655</v>
      </c>
      <c r="F7712" s="2" t="s">
        <v>5537</v>
      </c>
    </row>
    <row r="7713" ht="16.5" spans="1:6">
      <c r="A7713" s="2" t="s">
        <v>15755</v>
      </c>
      <c r="B7713" s="2" t="s">
        <v>15756</v>
      </c>
      <c r="C7713" s="2" t="s">
        <v>15743</v>
      </c>
      <c r="D7713" s="2" t="s">
        <v>5654</v>
      </c>
      <c r="E7713" s="2" t="s">
        <v>5655</v>
      </c>
      <c r="F7713" s="2" t="s">
        <v>5537</v>
      </c>
    </row>
    <row r="7714" ht="16.5" spans="1:6">
      <c r="A7714" s="2" t="s">
        <v>15757</v>
      </c>
      <c r="B7714" s="2" t="s">
        <v>15758</v>
      </c>
      <c r="C7714" s="2" t="s">
        <v>15743</v>
      </c>
      <c r="D7714" s="2" t="s">
        <v>5654</v>
      </c>
      <c r="E7714" s="2" t="s">
        <v>5655</v>
      </c>
      <c r="F7714" s="2" t="s">
        <v>5537</v>
      </c>
    </row>
    <row r="7715" ht="16.5" spans="1:6">
      <c r="A7715" s="2" t="s">
        <v>15759</v>
      </c>
      <c r="B7715" s="2" t="s">
        <v>15760</v>
      </c>
      <c r="C7715" s="2" t="s">
        <v>15743</v>
      </c>
      <c r="D7715" s="2" t="s">
        <v>5654</v>
      </c>
      <c r="E7715" s="2" t="s">
        <v>5655</v>
      </c>
      <c r="F7715" s="2" t="s">
        <v>5537</v>
      </c>
    </row>
    <row r="7716" ht="16.5" spans="1:6">
      <c r="A7716" s="2" t="s">
        <v>15761</v>
      </c>
      <c r="B7716" s="2" t="s">
        <v>15762</v>
      </c>
      <c r="C7716" s="2" t="s">
        <v>15743</v>
      </c>
      <c r="D7716" s="2" t="s">
        <v>5654</v>
      </c>
      <c r="E7716" s="2" t="s">
        <v>5655</v>
      </c>
      <c r="F7716" s="2" t="s">
        <v>5537</v>
      </c>
    </row>
    <row r="7717" ht="16.5" spans="1:6">
      <c r="A7717" s="2" t="s">
        <v>15763</v>
      </c>
      <c r="B7717" s="2" t="s">
        <v>15764</v>
      </c>
      <c r="C7717" s="2" t="s">
        <v>15743</v>
      </c>
      <c r="D7717" s="2" t="s">
        <v>5654</v>
      </c>
      <c r="E7717" s="2" t="s">
        <v>5655</v>
      </c>
      <c r="F7717" s="2" t="s">
        <v>5537</v>
      </c>
    </row>
    <row r="7718" ht="16.5" spans="1:6">
      <c r="A7718" s="2" t="s">
        <v>15765</v>
      </c>
      <c r="B7718" s="2" t="s">
        <v>15766</v>
      </c>
      <c r="C7718" s="2" t="s">
        <v>15743</v>
      </c>
      <c r="D7718" s="2" t="s">
        <v>5654</v>
      </c>
      <c r="E7718" s="2" t="s">
        <v>5655</v>
      </c>
      <c r="F7718" s="2" t="s">
        <v>5537</v>
      </c>
    </row>
    <row r="7719" ht="16.5" spans="1:6">
      <c r="A7719" s="2" t="s">
        <v>15767</v>
      </c>
      <c r="B7719" s="2" t="s">
        <v>15768</v>
      </c>
      <c r="C7719" s="2" t="s">
        <v>15743</v>
      </c>
      <c r="D7719" s="2" t="s">
        <v>5654</v>
      </c>
      <c r="E7719" s="2" t="s">
        <v>5655</v>
      </c>
      <c r="F7719" s="2" t="s">
        <v>5537</v>
      </c>
    </row>
    <row r="7720" ht="16.5" spans="1:6">
      <c r="A7720" s="2" t="s">
        <v>15769</v>
      </c>
      <c r="B7720" s="2" t="s">
        <v>15770</v>
      </c>
      <c r="C7720" s="2" t="s">
        <v>15743</v>
      </c>
      <c r="D7720" s="2" t="s">
        <v>5654</v>
      </c>
      <c r="E7720" s="2" t="s">
        <v>5655</v>
      </c>
      <c r="F7720" s="2" t="s">
        <v>5537</v>
      </c>
    </row>
    <row r="7721" ht="16.5" spans="1:6">
      <c r="A7721" s="2" t="s">
        <v>15771</v>
      </c>
      <c r="B7721" s="2" t="s">
        <v>15772</v>
      </c>
      <c r="C7721" s="2" t="s">
        <v>15743</v>
      </c>
      <c r="D7721" s="2" t="s">
        <v>5654</v>
      </c>
      <c r="E7721" s="2" t="s">
        <v>5655</v>
      </c>
      <c r="F7721" s="2" t="s">
        <v>5537</v>
      </c>
    </row>
    <row r="7722" ht="16.5" spans="1:6">
      <c r="A7722" s="2" t="s">
        <v>15773</v>
      </c>
      <c r="B7722" s="2" t="s">
        <v>15774</v>
      </c>
      <c r="C7722" s="2" t="s">
        <v>15743</v>
      </c>
      <c r="D7722" s="2" t="s">
        <v>5654</v>
      </c>
      <c r="E7722" s="2" t="s">
        <v>5655</v>
      </c>
      <c r="F7722" s="2" t="s">
        <v>5537</v>
      </c>
    </row>
    <row r="7723" ht="16.5" spans="1:6">
      <c r="A7723" s="2" t="s">
        <v>15775</v>
      </c>
      <c r="B7723" s="2" t="s">
        <v>15776</v>
      </c>
      <c r="C7723" s="2" t="s">
        <v>15743</v>
      </c>
      <c r="D7723" s="2" t="s">
        <v>5654</v>
      </c>
      <c r="E7723" s="2" t="s">
        <v>5655</v>
      </c>
      <c r="F7723" s="2" t="s">
        <v>5537</v>
      </c>
    </row>
    <row r="7724" ht="16.5" spans="1:6">
      <c r="A7724" s="2" t="s">
        <v>15777</v>
      </c>
      <c r="B7724" s="2" t="s">
        <v>15778</v>
      </c>
      <c r="C7724" s="2" t="s">
        <v>15743</v>
      </c>
      <c r="D7724" s="2" t="s">
        <v>5654</v>
      </c>
      <c r="E7724" s="2" t="s">
        <v>5655</v>
      </c>
      <c r="F7724" s="2" t="s">
        <v>5537</v>
      </c>
    </row>
    <row r="7725" ht="16.5" spans="1:6">
      <c r="A7725" s="2" t="s">
        <v>15779</v>
      </c>
      <c r="B7725" s="2" t="s">
        <v>15780</v>
      </c>
      <c r="C7725" s="2" t="s">
        <v>15743</v>
      </c>
      <c r="D7725" s="2" t="s">
        <v>5654</v>
      </c>
      <c r="E7725" s="2" t="s">
        <v>5655</v>
      </c>
      <c r="F7725" s="2" t="s">
        <v>5537</v>
      </c>
    </row>
    <row r="7726" ht="16.5" spans="1:6">
      <c r="A7726" s="2" t="s">
        <v>15781</v>
      </c>
      <c r="B7726" s="2" t="s">
        <v>15782</v>
      </c>
      <c r="C7726" s="2" t="s">
        <v>15743</v>
      </c>
      <c r="D7726" s="2" t="s">
        <v>5654</v>
      </c>
      <c r="E7726" s="2" t="s">
        <v>5655</v>
      </c>
      <c r="F7726" s="2" t="s">
        <v>5537</v>
      </c>
    </row>
    <row r="7727" ht="16.5" spans="1:6">
      <c r="A7727" s="2" t="s">
        <v>15783</v>
      </c>
      <c r="B7727" s="2" t="s">
        <v>15784</v>
      </c>
      <c r="C7727" s="2" t="s">
        <v>15743</v>
      </c>
      <c r="D7727" s="2" t="s">
        <v>5654</v>
      </c>
      <c r="E7727" s="2" t="s">
        <v>5655</v>
      </c>
      <c r="F7727" s="2" t="s">
        <v>5537</v>
      </c>
    </row>
    <row r="7728" ht="16.5" spans="1:6">
      <c r="A7728" s="2" t="s">
        <v>15785</v>
      </c>
      <c r="B7728" s="2" t="s">
        <v>15786</v>
      </c>
      <c r="C7728" s="2" t="s">
        <v>15743</v>
      </c>
      <c r="D7728" s="2" t="s">
        <v>5654</v>
      </c>
      <c r="E7728" s="2" t="s">
        <v>5655</v>
      </c>
      <c r="F7728" s="2" t="s">
        <v>5537</v>
      </c>
    </row>
    <row r="7729" ht="16.5" spans="1:6">
      <c r="A7729" s="2" t="s">
        <v>15787</v>
      </c>
      <c r="B7729" s="2" t="s">
        <v>15788</v>
      </c>
      <c r="C7729" s="2" t="s">
        <v>15743</v>
      </c>
      <c r="D7729" s="2" t="s">
        <v>5654</v>
      </c>
      <c r="E7729" s="2" t="s">
        <v>5655</v>
      </c>
      <c r="F7729" s="2" t="s">
        <v>5537</v>
      </c>
    </row>
    <row r="7730" ht="16.5" spans="1:6">
      <c r="A7730" s="2" t="s">
        <v>15789</v>
      </c>
      <c r="B7730" s="2" t="s">
        <v>15790</v>
      </c>
      <c r="C7730" s="2" t="s">
        <v>15743</v>
      </c>
      <c r="D7730" s="2" t="s">
        <v>5654</v>
      </c>
      <c r="E7730" s="2" t="s">
        <v>5655</v>
      </c>
      <c r="F7730" s="2" t="s">
        <v>5537</v>
      </c>
    </row>
    <row r="7731" ht="16.5" spans="1:6">
      <c r="A7731" s="2" t="s">
        <v>15791</v>
      </c>
      <c r="B7731" s="2" t="s">
        <v>15792</v>
      </c>
      <c r="C7731" s="2" t="s">
        <v>15743</v>
      </c>
      <c r="D7731" s="2" t="s">
        <v>5654</v>
      </c>
      <c r="E7731" s="2" t="s">
        <v>5655</v>
      </c>
      <c r="F7731" s="2" t="s">
        <v>5537</v>
      </c>
    </row>
    <row r="7732" ht="16.5" spans="1:6">
      <c r="A7732" s="2" t="s">
        <v>15793</v>
      </c>
      <c r="B7732" s="2" t="s">
        <v>12970</v>
      </c>
      <c r="C7732" s="2" t="s">
        <v>15743</v>
      </c>
      <c r="D7732" s="2" t="s">
        <v>5654</v>
      </c>
      <c r="E7732" s="2" t="s">
        <v>5655</v>
      </c>
      <c r="F7732" s="2" t="s">
        <v>5537</v>
      </c>
    </row>
    <row r="7733" ht="16.5" spans="1:6">
      <c r="A7733" s="2" t="s">
        <v>15794</v>
      </c>
      <c r="B7733" s="2" t="s">
        <v>15795</v>
      </c>
      <c r="C7733" s="2" t="s">
        <v>15743</v>
      </c>
      <c r="D7733" s="2" t="s">
        <v>5654</v>
      </c>
      <c r="E7733" s="2" t="s">
        <v>5655</v>
      </c>
      <c r="F7733" s="2" t="s">
        <v>5537</v>
      </c>
    </row>
    <row r="7734" ht="16.5" spans="1:6">
      <c r="A7734" s="2" t="s">
        <v>15796</v>
      </c>
      <c r="B7734" s="2" t="s">
        <v>15797</v>
      </c>
      <c r="C7734" s="2" t="s">
        <v>15743</v>
      </c>
      <c r="D7734" s="2" t="s">
        <v>5654</v>
      </c>
      <c r="E7734" s="2" t="s">
        <v>5655</v>
      </c>
      <c r="F7734" s="2" t="s">
        <v>5537</v>
      </c>
    </row>
    <row r="7735" ht="16.5" spans="1:6">
      <c r="A7735" s="2" t="s">
        <v>15798</v>
      </c>
      <c r="B7735" s="2" t="s">
        <v>15799</v>
      </c>
      <c r="C7735" s="2" t="s">
        <v>15743</v>
      </c>
      <c r="D7735" s="2" t="s">
        <v>5654</v>
      </c>
      <c r="E7735" s="2" t="s">
        <v>5655</v>
      </c>
      <c r="F7735" s="2" t="s">
        <v>5537</v>
      </c>
    </row>
    <row r="7736" ht="16.5" spans="1:6">
      <c r="A7736" s="2" t="s">
        <v>15800</v>
      </c>
      <c r="B7736" s="2" t="s">
        <v>15801</v>
      </c>
      <c r="C7736" s="2" t="s">
        <v>15802</v>
      </c>
      <c r="D7736" s="2" t="s">
        <v>5654</v>
      </c>
      <c r="E7736" s="2" t="s">
        <v>5655</v>
      </c>
      <c r="F7736" s="2" t="s">
        <v>5537</v>
      </c>
    </row>
    <row r="7737" ht="16.5" spans="1:6">
      <c r="A7737" s="2" t="s">
        <v>15803</v>
      </c>
      <c r="B7737" s="2" t="s">
        <v>15804</v>
      </c>
      <c r="C7737" s="2" t="s">
        <v>15802</v>
      </c>
      <c r="D7737" s="2" t="s">
        <v>5654</v>
      </c>
      <c r="E7737" s="2" t="s">
        <v>5655</v>
      </c>
      <c r="F7737" s="2" t="s">
        <v>5537</v>
      </c>
    </row>
    <row r="7738" ht="16.5" spans="1:6">
      <c r="A7738" s="2" t="s">
        <v>15805</v>
      </c>
      <c r="B7738" s="2" t="s">
        <v>15806</v>
      </c>
      <c r="C7738" s="2" t="s">
        <v>15802</v>
      </c>
      <c r="D7738" s="2" t="s">
        <v>5654</v>
      </c>
      <c r="E7738" s="2" t="s">
        <v>5655</v>
      </c>
      <c r="F7738" s="2" t="s">
        <v>5537</v>
      </c>
    </row>
    <row r="7739" ht="16.5" spans="1:6">
      <c r="A7739" s="2" t="s">
        <v>15807</v>
      </c>
      <c r="B7739" s="2" t="s">
        <v>15808</v>
      </c>
      <c r="C7739" s="2" t="s">
        <v>15802</v>
      </c>
      <c r="D7739" s="2" t="s">
        <v>5654</v>
      </c>
      <c r="E7739" s="2" t="s">
        <v>5655</v>
      </c>
      <c r="F7739" s="2" t="s">
        <v>5537</v>
      </c>
    </row>
    <row r="7740" ht="16.5" spans="1:6">
      <c r="A7740" s="2" t="s">
        <v>15809</v>
      </c>
      <c r="B7740" s="2" t="s">
        <v>8482</v>
      </c>
      <c r="C7740" s="2" t="s">
        <v>15802</v>
      </c>
      <c r="D7740" s="2" t="s">
        <v>5654</v>
      </c>
      <c r="E7740" s="2" t="s">
        <v>5655</v>
      </c>
      <c r="F7740" s="2" t="s">
        <v>5537</v>
      </c>
    </row>
    <row r="7741" ht="16.5" spans="1:6">
      <c r="A7741" s="2" t="s">
        <v>15810</v>
      </c>
      <c r="B7741" s="2" t="s">
        <v>15811</v>
      </c>
      <c r="C7741" s="2" t="s">
        <v>15802</v>
      </c>
      <c r="D7741" s="2" t="s">
        <v>5654</v>
      </c>
      <c r="E7741" s="2" t="s">
        <v>5655</v>
      </c>
      <c r="F7741" s="2" t="s">
        <v>5537</v>
      </c>
    </row>
    <row r="7742" ht="16.5" spans="1:6">
      <c r="A7742" s="2" t="s">
        <v>15812</v>
      </c>
      <c r="B7742" s="2" t="s">
        <v>15813</v>
      </c>
      <c r="C7742" s="2" t="s">
        <v>15802</v>
      </c>
      <c r="D7742" s="2" t="s">
        <v>5654</v>
      </c>
      <c r="E7742" s="2" t="s">
        <v>5655</v>
      </c>
      <c r="F7742" s="2" t="s">
        <v>5537</v>
      </c>
    </row>
    <row r="7743" ht="16.5" spans="1:6">
      <c r="A7743" s="2" t="s">
        <v>15814</v>
      </c>
      <c r="B7743" s="2" t="s">
        <v>15815</v>
      </c>
      <c r="C7743" s="2" t="s">
        <v>15802</v>
      </c>
      <c r="D7743" s="2" t="s">
        <v>5654</v>
      </c>
      <c r="E7743" s="2" t="s">
        <v>5655</v>
      </c>
      <c r="F7743" s="2" t="s">
        <v>5537</v>
      </c>
    </row>
    <row r="7744" ht="16.5" spans="1:6">
      <c r="A7744" s="2" t="s">
        <v>15816</v>
      </c>
      <c r="B7744" s="2" t="s">
        <v>15817</v>
      </c>
      <c r="C7744" s="2" t="s">
        <v>15802</v>
      </c>
      <c r="D7744" s="2" t="s">
        <v>5654</v>
      </c>
      <c r="E7744" s="2" t="s">
        <v>5655</v>
      </c>
      <c r="F7744" s="2" t="s">
        <v>5537</v>
      </c>
    </row>
    <row r="7745" ht="16.5" spans="1:6">
      <c r="A7745" s="2" t="s">
        <v>15818</v>
      </c>
      <c r="B7745" s="2" t="s">
        <v>15819</v>
      </c>
      <c r="C7745" s="2" t="s">
        <v>15802</v>
      </c>
      <c r="D7745" s="2" t="s">
        <v>5654</v>
      </c>
      <c r="E7745" s="2" t="s">
        <v>5655</v>
      </c>
      <c r="F7745" s="2" t="s">
        <v>5537</v>
      </c>
    </row>
    <row r="7746" ht="16.5" spans="1:6">
      <c r="A7746" s="2" t="s">
        <v>15820</v>
      </c>
      <c r="B7746" s="2" t="s">
        <v>15821</v>
      </c>
      <c r="C7746" s="2" t="s">
        <v>15802</v>
      </c>
      <c r="D7746" s="2" t="s">
        <v>5654</v>
      </c>
      <c r="E7746" s="2" t="s">
        <v>5655</v>
      </c>
      <c r="F7746" s="2" t="s">
        <v>5537</v>
      </c>
    </row>
    <row r="7747" ht="16.5" spans="1:6">
      <c r="A7747" s="2" t="s">
        <v>15822</v>
      </c>
      <c r="B7747" s="2" t="s">
        <v>15823</v>
      </c>
      <c r="C7747" s="2" t="s">
        <v>15802</v>
      </c>
      <c r="D7747" s="2" t="s">
        <v>5654</v>
      </c>
      <c r="E7747" s="2" t="s">
        <v>5655</v>
      </c>
      <c r="F7747" s="2" t="s">
        <v>5537</v>
      </c>
    </row>
    <row r="7748" ht="16.5" spans="1:6">
      <c r="A7748" s="2" t="s">
        <v>15824</v>
      </c>
      <c r="B7748" s="2" t="s">
        <v>15825</v>
      </c>
      <c r="C7748" s="2" t="s">
        <v>15802</v>
      </c>
      <c r="D7748" s="2" t="s">
        <v>5654</v>
      </c>
      <c r="E7748" s="2" t="s">
        <v>5655</v>
      </c>
      <c r="F7748" s="2" t="s">
        <v>5537</v>
      </c>
    </row>
    <row r="7749" ht="16.5" spans="1:6">
      <c r="A7749" s="2" t="s">
        <v>15826</v>
      </c>
      <c r="B7749" s="2" t="s">
        <v>15827</v>
      </c>
      <c r="C7749" s="2" t="s">
        <v>15802</v>
      </c>
      <c r="D7749" s="2" t="s">
        <v>5654</v>
      </c>
      <c r="E7749" s="2" t="s">
        <v>5655</v>
      </c>
      <c r="F7749" s="2" t="s">
        <v>5537</v>
      </c>
    </row>
    <row r="7750" ht="16.5" spans="1:6">
      <c r="A7750" s="2" t="s">
        <v>15828</v>
      </c>
      <c r="B7750" s="2" t="s">
        <v>15829</v>
      </c>
      <c r="C7750" s="2" t="s">
        <v>15802</v>
      </c>
      <c r="D7750" s="2" t="s">
        <v>5654</v>
      </c>
      <c r="E7750" s="2" t="s">
        <v>5655</v>
      </c>
      <c r="F7750" s="2" t="s">
        <v>5537</v>
      </c>
    </row>
    <row r="7751" ht="16.5" spans="1:6">
      <c r="A7751" s="2" t="s">
        <v>15830</v>
      </c>
      <c r="B7751" s="2" t="s">
        <v>15831</v>
      </c>
      <c r="C7751" s="2" t="s">
        <v>15802</v>
      </c>
      <c r="D7751" s="2" t="s">
        <v>5654</v>
      </c>
      <c r="E7751" s="2" t="s">
        <v>5655</v>
      </c>
      <c r="F7751" s="2" t="s">
        <v>5537</v>
      </c>
    </row>
    <row r="7752" ht="16.5" spans="1:6">
      <c r="A7752" s="2" t="s">
        <v>15832</v>
      </c>
      <c r="B7752" s="2" t="s">
        <v>15833</v>
      </c>
      <c r="C7752" s="2" t="s">
        <v>15802</v>
      </c>
      <c r="D7752" s="2" t="s">
        <v>5654</v>
      </c>
      <c r="E7752" s="2" t="s">
        <v>5655</v>
      </c>
      <c r="F7752" s="2" t="s">
        <v>5537</v>
      </c>
    </row>
    <row r="7753" ht="16.5" spans="1:6">
      <c r="A7753" s="2" t="s">
        <v>15834</v>
      </c>
      <c r="B7753" s="2" t="s">
        <v>12623</v>
      </c>
      <c r="C7753" s="2" t="s">
        <v>15802</v>
      </c>
      <c r="D7753" s="2" t="s">
        <v>5654</v>
      </c>
      <c r="E7753" s="2" t="s">
        <v>5655</v>
      </c>
      <c r="F7753" s="2" t="s">
        <v>5537</v>
      </c>
    </row>
    <row r="7754" ht="16.5" spans="1:6">
      <c r="A7754" s="2" t="s">
        <v>15835</v>
      </c>
      <c r="B7754" s="2" t="s">
        <v>15836</v>
      </c>
      <c r="C7754" s="2" t="s">
        <v>15802</v>
      </c>
      <c r="D7754" s="2" t="s">
        <v>5654</v>
      </c>
      <c r="E7754" s="2" t="s">
        <v>5655</v>
      </c>
      <c r="F7754" s="2" t="s">
        <v>5537</v>
      </c>
    </row>
    <row r="7755" ht="16.5" spans="1:6">
      <c r="A7755" s="2" t="s">
        <v>15837</v>
      </c>
      <c r="B7755" s="2" t="s">
        <v>15838</v>
      </c>
      <c r="C7755" s="2" t="s">
        <v>15802</v>
      </c>
      <c r="D7755" s="2" t="s">
        <v>5654</v>
      </c>
      <c r="E7755" s="2" t="s">
        <v>5655</v>
      </c>
      <c r="F7755" s="2" t="s">
        <v>5537</v>
      </c>
    </row>
    <row r="7756" ht="16.5" spans="1:6">
      <c r="A7756" s="2" t="s">
        <v>15839</v>
      </c>
      <c r="B7756" s="2" t="s">
        <v>15840</v>
      </c>
      <c r="C7756" s="2" t="s">
        <v>15802</v>
      </c>
      <c r="D7756" s="2" t="s">
        <v>5654</v>
      </c>
      <c r="E7756" s="2" t="s">
        <v>5655</v>
      </c>
      <c r="F7756" s="2" t="s">
        <v>5537</v>
      </c>
    </row>
    <row r="7757" ht="16.5" spans="1:6">
      <c r="A7757" s="2" t="s">
        <v>15841</v>
      </c>
      <c r="B7757" s="2" t="s">
        <v>15842</v>
      </c>
      <c r="C7757" s="2" t="s">
        <v>15802</v>
      </c>
      <c r="D7757" s="2" t="s">
        <v>5654</v>
      </c>
      <c r="E7757" s="2" t="s">
        <v>5655</v>
      </c>
      <c r="F7757" s="2" t="s">
        <v>5537</v>
      </c>
    </row>
    <row r="7758" ht="16.5" spans="1:6">
      <c r="A7758" s="2" t="s">
        <v>15843</v>
      </c>
      <c r="B7758" s="2" t="s">
        <v>15844</v>
      </c>
      <c r="C7758" s="2" t="s">
        <v>15802</v>
      </c>
      <c r="D7758" s="2" t="s">
        <v>5654</v>
      </c>
      <c r="E7758" s="2" t="s">
        <v>5655</v>
      </c>
      <c r="F7758" s="2" t="s">
        <v>5537</v>
      </c>
    </row>
    <row r="7759" ht="16.5" spans="1:6">
      <c r="A7759" s="2" t="s">
        <v>15845</v>
      </c>
      <c r="B7759" s="2" t="s">
        <v>15846</v>
      </c>
      <c r="C7759" s="2" t="s">
        <v>15802</v>
      </c>
      <c r="D7759" s="2" t="s">
        <v>5654</v>
      </c>
      <c r="E7759" s="2" t="s">
        <v>5655</v>
      </c>
      <c r="F7759" s="2" t="s">
        <v>5537</v>
      </c>
    </row>
    <row r="7760" ht="16.5" spans="1:6">
      <c r="A7760" s="2" t="s">
        <v>15847</v>
      </c>
      <c r="B7760" s="2" t="s">
        <v>15848</v>
      </c>
      <c r="C7760" s="2" t="s">
        <v>15802</v>
      </c>
      <c r="D7760" s="2" t="s">
        <v>5654</v>
      </c>
      <c r="E7760" s="2" t="s">
        <v>5655</v>
      </c>
      <c r="F7760" s="2" t="s">
        <v>5537</v>
      </c>
    </row>
    <row r="7761" ht="16.5" spans="1:6">
      <c r="A7761" s="2" t="s">
        <v>15849</v>
      </c>
      <c r="B7761" s="2" t="s">
        <v>15850</v>
      </c>
      <c r="C7761" s="2" t="s">
        <v>15802</v>
      </c>
      <c r="D7761" s="2" t="s">
        <v>5654</v>
      </c>
      <c r="E7761" s="2" t="s">
        <v>5655</v>
      </c>
      <c r="F7761" s="2" t="s">
        <v>5537</v>
      </c>
    </row>
    <row r="7762" ht="16.5" spans="1:6">
      <c r="A7762" s="2" t="s">
        <v>15851</v>
      </c>
      <c r="B7762" s="2" t="s">
        <v>15852</v>
      </c>
      <c r="C7762" s="2" t="s">
        <v>15802</v>
      </c>
      <c r="D7762" s="2" t="s">
        <v>5654</v>
      </c>
      <c r="E7762" s="2" t="s">
        <v>5655</v>
      </c>
      <c r="F7762" s="2" t="s">
        <v>5537</v>
      </c>
    </row>
    <row r="7763" ht="16.5" spans="1:6">
      <c r="A7763" s="2" t="s">
        <v>15853</v>
      </c>
      <c r="B7763" s="2" t="s">
        <v>15854</v>
      </c>
      <c r="C7763" s="2" t="s">
        <v>15802</v>
      </c>
      <c r="D7763" s="2" t="s">
        <v>5654</v>
      </c>
      <c r="E7763" s="2" t="s">
        <v>5655</v>
      </c>
      <c r="F7763" s="2" t="s">
        <v>5537</v>
      </c>
    </row>
    <row r="7764" ht="16.5" spans="1:6">
      <c r="A7764" s="2" t="s">
        <v>15855</v>
      </c>
      <c r="B7764" s="2" t="s">
        <v>15856</v>
      </c>
      <c r="C7764" s="2" t="s">
        <v>15802</v>
      </c>
      <c r="D7764" s="2" t="s">
        <v>5654</v>
      </c>
      <c r="E7764" s="2" t="s">
        <v>5655</v>
      </c>
      <c r="F7764" s="2" t="s">
        <v>5537</v>
      </c>
    </row>
    <row r="7765" ht="16.5" spans="1:6">
      <c r="A7765" s="2" t="s">
        <v>15857</v>
      </c>
      <c r="B7765" s="2" t="s">
        <v>15858</v>
      </c>
      <c r="C7765" s="2" t="s">
        <v>15859</v>
      </c>
      <c r="D7765" s="2" t="s">
        <v>5677</v>
      </c>
      <c r="E7765" s="2" t="s">
        <v>5678</v>
      </c>
      <c r="F7765" s="2" t="s">
        <v>5537</v>
      </c>
    </row>
    <row r="7766" ht="16.5" spans="1:6">
      <c r="A7766" s="2" t="s">
        <v>15860</v>
      </c>
      <c r="B7766" s="2" t="s">
        <v>15861</v>
      </c>
      <c r="C7766" s="2" t="s">
        <v>5804</v>
      </c>
      <c r="D7766" s="2" t="s">
        <v>5784</v>
      </c>
      <c r="E7766" s="2" t="s">
        <v>5785</v>
      </c>
      <c r="F7766" s="2" t="s">
        <v>5537</v>
      </c>
    </row>
    <row r="7767" ht="16.5" spans="1:6">
      <c r="A7767" s="2" t="s">
        <v>15862</v>
      </c>
      <c r="B7767" s="2" t="s">
        <v>15863</v>
      </c>
      <c r="C7767" s="2" t="s">
        <v>5804</v>
      </c>
      <c r="D7767" s="2" t="s">
        <v>5784</v>
      </c>
      <c r="E7767" s="2" t="s">
        <v>5785</v>
      </c>
      <c r="F7767" s="2" t="s">
        <v>5537</v>
      </c>
    </row>
    <row r="7768" ht="16.5" spans="1:6">
      <c r="A7768" s="2" t="s">
        <v>15864</v>
      </c>
      <c r="B7768" s="2" t="s">
        <v>15865</v>
      </c>
      <c r="C7768" s="2" t="s">
        <v>5804</v>
      </c>
      <c r="D7768" s="2" t="s">
        <v>5784</v>
      </c>
      <c r="E7768" s="2" t="s">
        <v>5785</v>
      </c>
      <c r="F7768" s="2" t="s">
        <v>5537</v>
      </c>
    </row>
    <row r="7769" ht="16.5" spans="1:6">
      <c r="A7769" s="2" t="s">
        <v>15866</v>
      </c>
      <c r="B7769" s="2" t="s">
        <v>10618</v>
      </c>
      <c r="C7769" s="2" t="s">
        <v>5804</v>
      </c>
      <c r="D7769" s="2" t="s">
        <v>5784</v>
      </c>
      <c r="E7769" s="2" t="s">
        <v>5785</v>
      </c>
      <c r="F7769" s="2" t="s">
        <v>5537</v>
      </c>
    </row>
    <row r="7770" ht="16.5" spans="1:6">
      <c r="A7770" s="2" t="s">
        <v>15867</v>
      </c>
      <c r="B7770" s="2" t="s">
        <v>15868</v>
      </c>
      <c r="C7770" s="2" t="s">
        <v>5804</v>
      </c>
      <c r="D7770" s="2" t="s">
        <v>5784</v>
      </c>
      <c r="E7770" s="2" t="s">
        <v>5785</v>
      </c>
      <c r="F7770" s="2" t="s">
        <v>5537</v>
      </c>
    </row>
    <row r="7771" ht="16.5" spans="1:6">
      <c r="A7771" s="2" t="s">
        <v>15869</v>
      </c>
      <c r="B7771" s="2" t="s">
        <v>15870</v>
      </c>
      <c r="C7771" s="2" t="s">
        <v>5804</v>
      </c>
      <c r="D7771" s="2" t="s">
        <v>5784</v>
      </c>
      <c r="E7771" s="2" t="s">
        <v>5785</v>
      </c>
      <c r="F7771" s="2" t="s">
        <v>5537</v>
      </c>
    </row>
    <row r="7772" ht="16.5" spans="1:6">
      <c r="A7772" s="2" t="s">
        <v>15871</v>
      </c>
      <c r="B7772" s="2" t="s">
        <v>15872</v>
      </c>
      <c r="C7772" s="2" t="s">
        <v>5804</v>
      </c>
      <c r="D7772" s="2" t="s">
        <v>5784</v>
      </c>
      <c r="E7772" s="2" t="s">
        <v>5785</v>
      </c>
      <c r="F7772" s="2" t="s">
        <v>5537</v>
      </c>
    </row>
    <row r="7773" ht="16.5" spans="1:6">
      <c r="A7773" s="2" t="s">
        <v>15873</v>
      </c>
      <c r="B7773" s="2" t="s">
        <v>15874</v>
      </c>
      <c r="C7773" s="2" t="s">
        <v>5804</v>
      </c>
      <c r="D7773" s="2" t="s">
        <v>5784</v>
      </c>
      <c r="E7773" s="2" t="s">
        <v>5785</v>
      </c>
      <c r="F7773" s="2" t="s">
        <v>5537</v>
      </c>
    </row>
    <row r="7774" ht="16.5" spans="1:6">
      <c r="A7774" s="2" t="s">
        <v>15875</v>
      </c>
      <c r="B7774" s="2" t="s">
        <v>15876</v>
      </c>
      <c r="C7774" s="2" t="s">
        <v>5804</v>
      </c>
      <c r="D7774" s="2" t="s">
        <v>5784</v>
      </c>
      <c r="E7774" s="2" t="s">
        <v>5785</v>
      </c>
      <c r="F7774" s="2" t="s">
        <v>5537</v>
      </c>
    </row>
    <row r="7775" ht="16.5" spans="1:6">
      <c r="A7775" s="2" t="s">
        <v>15877</v>
      </c>
      <c r="B7775" s="2" t="s">
        <v>15878</v>
      </c>
      <c r="C7775" s="2" t="s">
        <v>5804</v>
      </c>
      <c r="D7775" s="2" t="s">
        <v>5784</v>
      </c>
      <c r="E7775" s="2" t="s">
        <v>5785</v>
      </c>
      <c r="F7775" s="2" t="s">
        <v>5537</v>
      </c>
    </row>
    <row r="7776" ht="16.5" spans="1:6">
      <c r="A7776" s="2" t="s">
        <v>15879</v>
      </c>
      <c r="B7776" s="2" t="s">
        <v>15880</v>
      </c>
      <c r="C7776" s="2" t="s">
        <v>5804</v>
      </c>
      <c r="D7776" s="2" t="s">
        <v>5784</v>
      </c>
      <c r="E7776" s="2" t="s">
        <v>5785</v>
      </c>
      <c r="F7776" s="2" t="s">
        <v>5537</v>
      </c>
    </row>
    <row r="7777" ht="16.5" spans="1:6">
      <c r="A7777" s="2" t="s">
        <v>15881</v>
      </c>
      <c r="B7777" s="2" t="s">
        <v>8341</v>
      </c>
      <c r="C7777" s="2" t="s">
        <v>5804</v>
      </c>
      <c r="D7777" s="2" t="s">
        <v>5784</v>
      </c>
      <c r="E7777" s="2" t="s">
        <v>5785</v>
      </c>
      <c r="F7777" s="2" t="s">
        <v>5537</v>
      </c>
    </row>
    <row r="7778" ht="16.5" spans="1:6">
      <c r="A7778" s="2" t="s">
        <v>15882</v>
      </c>
      <c r="B7778" s="2" t="s">
        <v>15883</v>
      </c>
      <c r="C7778" s="2" t="s">
        <v>5804</v>
      </c>
      <c r="D7778" s="2" t="s">
        <v>5784</v>
      </c>
      <c r="E7778" s="2" t="s">
        <v>5785</v>
      </c>
      <c r="F7778" s="2" t="s">
        <v>5537</v>
      </c>
    </row>
    <row r="7779" ht="16.5" spans="1:6">
      <c r="A7779" s="2" t="s">
        <v>15884</v>
      </c>
      <c r="B7779" s="2" t="s">
        <v>15885</v>
      </c>
      <c r="C7779" s="2" t="s">
        <v>5804</v>
      </c>
      <c r="D7779" s="2" t="s">
        <v>5784</v>
      </c>
      <c r="E7779" s="2" t="s">
        <v>5785</v>
      </c>
      <c r="F7779" s="2" t="s">
        <v>5537</v>
      </c>
    </row>
    <row r="7780" ht="16.5" spans="1:6">
      <c r="A7780" s="2" t="s">
        <v>15886</v>
      </c>
      <c r="B7780" s="2" t="s">
        <v>15887</v>
      </c>
      <c r="C7780" s="2" t="s">
        <v>5804</v>
      </c>
      <c r="D7780" s="2" t="s">
        <v>5784</v>
      </c>
      <c r="E7780" s="2" t="s">
        <v>5785</v>
      </c>
      <c r="F7780" s="2" t="s">
        <v>5537</v>
      </c>
    </row>
    <row r="7781" ht="16.5" spans="1:6">
      <c r="A7781" s="2" t="s">
        <v>15888</v>
      </c>
      <c r="B7781" s="2" t="s">
        <v>15889</v>
      </c>
      <c r="C7781" s="2" t="s">
        <v>5804</v>
      </c>
      <c r="D7781" s="2" t="s">
        <v>5784</v>
      </c>
      <c r="E7781" s="2" t="s">
        <v>5785</v>
      </c>
      <c r="F7781" s="2" t="s">
        <v>5537</v>
      </c>
    </row>
    <row r="7782" ht="16.5" spans="1:6">
      <c r="A7782" s="2" t="s">
        <v>15890</v>
      </c>
      <c r="B7782" s="2" t="s">
        <v>15891</v>
      </c>
      <c r="C7782" s="2" t="s">
        <v>5804</v>
      </c>
      <c r="D7782" s="2" t="s">
        <v>5784</v>
      </c>
      <c r="E7782" s="2" t="s">
        <v>5785</v>
      </c>
      <c r="F7782" s="2" t="s">
        <v>5537</v>
      </c>
    </row>
    <row r="7783" ht="16.5" spans="1:6">
      <c r="A7783" s="2" t="s">
        <v>15892</v>
      </c>
      <c r="B7783" s="2" t="s">
        <v>15893</v>
      </c>
      <c r="C7783" s="2" t="s">
        <v>5804</v>
      </c>
      <c r="D7783" s="2" t="s">
        <v>5784</v>
      </c>
      <c r="E7783" s="2" t="s">
        <v>5785</v>
      </c>
      <c r="F7783" s="2" t="s">
        <v>5537</v>
      </c>
    </row>
    <row r="7784" ht="16.5" spans="1:6">
      <c r="A7784" s="2" t="s">
        <v>15894</v>
      </c>
      <c r="B7784" s="2" t="s">
        <v>15895</v>
      </c>
      <c r="C7784" s="2" t="s">
        <v>5804</v>
      </c>
      <c r="D7784" s="2" t="s">
        <v>5784</v>
      </c>
      <c r="E7784" s="2" t="s">
        <v>5785</v>
      </c>
      <c r="F7784" s="2" t="s">
        <v>5537</v>
      </c>
    </row>
    <row r="7785" ht="16.5" spans="1:6">
      <c r="A7785" s="2" t="s">
        <v>15896</v>
      </c>
      <c r="B7785" s="2" t="s">
        <v>8268</v>
      </c>
      <c r="C7785" s="2" t="s">
        <v>5804</v>
      </c>
      <c r="D7785" s="2" t="s">
        <v>5784</v>
      </c>
      <c r="E7785" s="2" t="s">
        <v>5785</v>
      </c>
      <c r="F7785" s="2" t="s">
        <v>5537</v>
      </c>
    </row>
    <row r="7786" ht="16.5" spans="1:6">
      <c r="A7786" s="2" t="s">
        <v>15897</v>
      </c>
      <c r="B7786" s="2" t="s">
        <v>15898</v>
      </c>
      <c r="C7786" s="2" t="s">
        <v>5804</v>
      </c>
      <c r="D7786" s="2" t="s">
        <v>5784</v>
      </c>
      <c r="E7786" s="2" t="s">
        <v>5785</v>
      </c>
      <c r="F7786" s="2" t="s">
        <v>5537</v>
      </c>
    </row>
    <row r="7787" ht="16.5" spans="1:6">
      <c r="A7787" s="2" t="s">
        <v>15899</v>
      </c>
      <c r="B7787" s="2" t="s">
        <v>15900</v>
      </c>
      <c r="C7787" s="2" t="s">
        <v>5804</v>
      </c>
      <c r="D7787" s="2" t="s">
        <v>5784</v>
      </c>
      <c r="E7787" s="2" t="s">
        <v>5785</v>
      </c>
      <c r="F7787" s="2" t="s">
        <v>5537</v>
      </c>
    </row>
    <row r="7788" ht="16.5" spans="1:6">
      <c r="A7788" s="2" t="s">
        <v>15901</v>
      </c>
      <c r="B7788" s="2" t="s">
        <v>15902</v>
      </c>
      <c r="C7788" s="2" t="s">
        <v>5804</v>
      </c>
      <c r="D7788" s="2" t="s">
        <v>5784</v>
      </c>
      <c r="E7788" s="2" t="s">
        <v>5785</v>
      </c>
      <c r="F7788" s="2" t="s">
        <v>5537</v>
      </c>
    </row>
    <row r="7789" ht="16.5" spans="1:6">
      <c r="A7789" s="2" t="s">
        <v>15903</v>
      </c>
      <c r="B7789" s="2" t="s">
        <v>15904</v>
      </c>
      <c r="C7789" s="2" t="s">
        <v>5804</v>
      </c>
      <c r="D7789" s="2" t="s">
        <v>5784</v>
      </c>
      <c r="E7789" s="2" t="s">
        <v>5785</v>
      </c>
      <c r="F7789" s="2" t="s">
        <v>5537</v>
      </c>
    </row>
    <row r="7790" ht="16.5" spans="1:6">
      <c r="A7790" s="2" t="s">
        <v>15905</v>
      </c>
      <c r="B7790" s="2" t="s">
        <v>15906</v>
      </c>
      <c r="C7790" s="2" t="s">
        <v>5804</v>
      </c>
      <c r="D7790" s="2" t="s">
        <v>5784</v>
      </c>
      <c r="E7790" s="2" t="s">
        <v>5785</v>
      </c>
      <c r="F7790" s="2" t="s">
        <v>5537</v>
      </c>
    </row>
    <row r="7791" ht="16.5" spans="1:6">
      <c r="A7791" s="2" t="s">
        <v>15907</v>
      </c>
      <c r="B7791" s="2" t="s">
        <v>15908</v>
      </c>
      <c r="C7791" s="2" t="s">
        <v>5804</v>
      </c>
      <c r="D7791" s="2" t="s">
        <v>5784</v>
      </c>
      <c r="E7791" s="2" t="s">
        <v>5785</v>
      </c>
      <c r="F7791" s="2" t="s">
        <v>5537</v>
      </c>
    </row>
    <row r="7792" ht="16.5" spans="1:6">
      <c r="A7792" s="2" t="s">
        <v>15909</v>
      </c>
      <c r="B7792" s="2" t="s">
        <v>15910</v>
      </c>
      <c r="C7792" s="2" t="s">
        <v>5804</v>
      </c>
      <c r="D7792" s="2" t="s">
        <v>5784</v>
      </c>
      <c r="E7792" s="2" t="s">
        <v>5785</v>
      </c>
      <c r="F7792" s="2" t="s">
        <v>5537</v>
      </c>
    </row>
    <row r="7793" ht="16.5" spans="1:6">
      <c r="A7793" s="2" t="s">
        <v>15911</v>
      </c>
      <c r="B7793" s="2" t="s">
        <v>15912</v>
      </c>
      <c r="C7793" s="2" t="s">
        <v>5804</v>
      </c>
      <c r="D7793" s="2" t="s">
        <v>5784</v>
      </c>
      <c r="E7793" s="2" t="s">
        <v>5785</v>
      </c>
      <c r="F7793" s="2" t="s">
        <v>5537</v>
      </c>
    </row>
    <row r="7794" ht="16.5" spans="1:6">
      <c r="A7794" s="2" t="s">
        <v>15913</v>
      </c>
      <c r="B7794" s="2" t="s">
        <v>15914</v>
      </c>
      <c r="C7794" s="2" t="s">
        <v>5804</v>
      </c>
      <c r="D7794" s="2" t="s">
        <v>5784</v>
      </c>
      <c r="E7794" s="2" t="s">
        <v>5785</v>
      </c>
      <c r="F7794" s="2" t="s">
        <v>5537</v>
      </c>
    </row>
    <row r="7795" ht="16.5" spans="1:6">
      <c r="A7795" s="2" t="s">
        <v>15915</v>
      </c>
      <c r="B7795" s="2" t="s">
        <v>15916</v>
      </c>
      <c r="C7795" s="2" t="s">
        <v>5804</v>
      </c>
      <c r="D7795" s="2" t="s">
        <v>5784</v>
      </c>
      <c r="E7795" s="2" t="s">
        <v>5785</v>
      </c>
      <c r="F7795" s="2" t="s">
        <v>5537</v>
      </c>
    </row>
    <row r="7796" ht="16.5" spans="1:6">
      <c r="A7796" s="2" t="s">
        <v>15917</v>
      </c>
      <c r="B7796" s="2" t="s">
        <v>5717</v>
      </c>
      <c r="C7796" s="2" t="s">
        <v>5804</v>
      </c>
      <c r="D7796" s="2" t="s">
        <v>5784</v>
      </c>
      <c r="E7796" s="2" t="s">
        <v>5785</v>
      </c>
      <c r="F7796" s="2" t="s">
        <v>5537</v>
      </c>
    </row>
    <row r="7797" ht="16.5" spans="1:6">
      <c r="A7797" s="2" t="s">
        <v>15918</v>
      </c>
      <c r="B7797" s="2" t="s">
        <v>15919</v>
      </c>
      <c r="C7797" s="2" t="s">
        <v>5804</v>
      </c>
      <c r="D7797" s="2" t="s">
        <v>5784</v>
      </c>
      <c r="E7797" s="2" t="s">
        <v>5785</v>
      </c>
      <c r="F7797" s="2" t="s">
        <v>5537</v>
      </c>
    </row>
    <row r="7798" ht="16.5" spans="1:6">
      <c r="A7798" s="2" t="s">
        <v>15920</v>
      </c>
      <c r="B7798" s="2" t="s">
        <v>15921</v>
      </c>
      <c r="C7798" s="2" t="s">
        <v>5804</v>
      </c>
      <c r="D7798" s="2" t="s">
        <v>5784</v>
      </c>
      <c r="E7798" s="2" t="s">
        <v>5785</v>
      </c>
      <c r="F7798" s="2" t="s">
        <v>5537</v>
      </c>
    </row>
    <row r="7799" ht="16.5" spans="1:6">
      <c r="A7799" s="2" t="s">
        <v>15922</v>
      </c>
      <c r="B7799" s="2" t="s">
        <v>15923</v>
      </c>
      <c r="C7799" s="2" t="s">
        <v>5804</v>
      </c>
      <c r="D7799" s="2" t="s">
        <v>5784</v>
      </c>
      <c r="E7799" s="2" t="s">
        <v>5785</v>
      </c>
      <c r="F7799" s="2" t="s">
        <v>5537</v>
      </c>
    </row>
    <row r="7800" ht="16.5" spans="1:6">
      <c r="A7800" s="2" t="s">
        <v>15924</v>
      </c>
      <c r="B7800" s="2" t="s">
        <v>15925</v>
      </c>
      <c r="C7800" s="2" t="s">
        <v>5804</v>
      </c>
      <c r="D7800" s="2" t="s">
        <v>5784</v>
      </c>
      <c r="E7800" s="2" t="s">
        <v>5785</v>
      </c>
      <c r="F7800" s="2" t="s">
        <v>5537</v>
      </c>
    </row>
    <row r="7801" ht="16.5" spans="1:6">
      <c r="A7801" s="2" t="s">
        <v>15926</v>
      </c>
      <c r="B7801" s="2" t="s">
        <v>15927</v>
      </c>
      <c r="C7801" s="2" t="s">
        <v>5804</v>
      </c>
      <c r="D7801" s="2" t="s">
        <v>5784</v>
      </c>
      <c r="E7801" s="2" t="s">
        <v>5785</v>
      </c>
      <c r="F7801" s="2" t="s">
        <v>5537</v>
      </c>
    </row>
    <row r="7802" ht="16.5" spans="1:6">
      <c r="A7802" s="2" t="s">
        <v>15928</v>
      </c>
      <c r="B7802" s="2" t="s">
        <v>15929</v>
      </c>
      <c r="C7802" s="2" t="s">
        <v>5804</v>
      </c>
      <c r="D7802" s="2" t="s">
        <v>5784</v>
      </c>
      <c r="E7802" s="2" t="s">
        <v>5785</v>
      </c>
      <c r="F7802" s="2" t="s">
        <v>5537</v>
      </c>
    </row>
    <row r="7803" ht="16.5" spans="1:6">
      <c r="A7803" s="2" t="s">
        <v>15930</v>
      </c>
      <c r="B7803" s="2" t="s">
        <v>15931</v>
      </c>
      <c r="C7803" s="2" t="s">
        <v>5804</v>
      </c>
      <c r="D7803" s="2" t="s">
        <v>5784</v>
      </c>
      <c r="E7803" s="2" t="s">
        <v>5785</v>
      </c>
      <c r="F7803" s="2" t="s">
        <v>5537</v>
      </c>
    </row>
    <row r="7804" ht="16.5" spans="1:6">
      <c r="A7804" s="2" t="s">
        <v>15932</v>
      </c>
      <c r="B7804" s="2" t="s">
        <v>15933</v>
      </c>
      <c r="C7804" s="2" t="s">
        <v>5804</v>
      </c>
      <c r="D7804" s="2" t="s">
        <v>5784</v>
      </c>
      <c r="E7804" s="2" t="s">
        <v>5785</v>
      </c>
      <c r="F7804" s="2" t="s">
        <v>5537</v>
      </c>
    </row>
    <row r="7805" ht="16.5" spans="1:6">
      <c r="A7805" s="2" t="s">
        <v>15934</v>
      </c>
      <c r="B7805" s="2" t="s">
        <v>15935</v>
      </c>
      <c r="C7805" s="2" t="s">
        <v>5804</v>
      </c>
      <c r="D7805" s="2" t="s">
        <v>5784</v>
      </c>
      <c r="E7805" s="2" t="s">
        <v>5785</v>
      </c>
      <c r="F7805" s="2" t="s">
        <v>5537</v>
      </c>
    </row>
    <row r="7806" ht="16.5" spans="1:6">
      <c r="A7806" s="2" t="s">
        <v>15936</v>
      </c>
      <c r="B7806" s="2" t="s">
        <v>15937</v>
      </c>
      <c r="C7806" s="2" t="s">
        <v>5804</v>
      </c>
      <c r="D7806" s="2" t="s">
        <v>5784</v>
      </c>
      <c r="E7806" s="2" t="s">
        <v>5785</v>
      </c>
      <c r="F7806" s="2" t="s">
        <v>5537</v>
      </c>
    </row>
    <row r="7807" ht="16.5" spans="1:6">
      <c r="A7807" s="2" t="s">
        <v>15938</v>
      </c>
      <c r="B7807" s="2" t="s">
        <v>15939</v>
      </c>
      <c r="C7807" s="2" t="s">
        <v>15859</v>
      </c>
      <c r="D7807" s="2" t="s">
        <v>5677</v>
      </c>
      <c r="E7807" s="2" t="s">
        <v>5678</v>
      </c>
      <c r="F7807" s="2" t="s">
        <v>5537</v>
      </c>
    </row>
    <row r="7808" ht="16.5" spans="1:6">
      <c r="A7808" s="2" t="s">
        <v>15940</v>
      </c>
      <c r="B7808" s="2" t="s">
        <v>15941</v>
      </c>
      <c r="C7808" s="2" t="s">
        <v>5804</v>
      </c>
      <c r="D7808" s="2" t="s">
        <v>5784</v>
      </c>
      <c r="E7808" s="2" t="s">
        <v>5785</v>
      </c>
      <c r="F7808" s="2" t="s">
        <v>5537</v>
      </c>
    </row>
    <row r="7809" ht="16.5" spans="1:6">
      <c r="A7809" s="2" t="s">
        <v>15942</v>
      </c>
      <c r="B7809" s="2" t="s">
        <v>15943</v>
      </c>
      <c r="C7809" s="2" t="s">
        <v>15944</v>
      </c>
      <c r="D7809" s="2" t="s">
        <v>5544</v>
      </c>
      <c r="E7809" s="2" t="s">
        <v>5545</v>
      </c>
      <c r="F7809" s="2" t="s">
        <v>5537</v>
      </c>
    </row>
    <row r="7810" ht="16.5" spans="1:6">
      <c r="A7810" s="2" t="s">
        <v>15945</v>
      </c>
      <c r="B7810" s="2" t="s">
        <v>15946</v>
      </c>
      <c r="C7810" s="2" t="s">
        <v>5804</v>
      </c>
      <c r="D7810" s="2" t="s">
        <v>5784</v>
      </c>
      <c r="E7810" s="2" t="s">
        <v>5785</v>
      </c>
      <c r="F7810" s="2" t="s">
        <v>5537</v>
      </c>
    </row>
    <row r="7811" ht="16.5" spans="1:6">
      <c r="A7811" s="2" t="s">
        <v>15947</v>
      </c>
      <c r="B7811" s="2" t="s">
        <v>15948</v>
      </c>
      <c r="C7811" s="2" t="s">
        <v>15949</v>
      </c>
      <c r="D7811" s="2" t="s">
        <v>5784</v>
      </c>
      <c r="E7811" s="2" t="s">
        <v>5785</v>
      </c>
      <c r="F7811" s="2" t="s">
        <v>5537</v>
      </c>
    </row>
    <row r="7812" ht="16.5" spans="1:6">
      <c r="A7812" s="2" t="s">
        <v>15950</v>
      </c>
      <c r="B7812" s="2" t="s">
        <v>6730</v>
      </c>
      <c r="C7812" s="2" t="s">
        <v>15949</v>
      </c>
      <c r="D7812" s="2" t="s">
        <v>5784</v>
      </c>
      <c r="E7812" s="2" t="s">
        <v>5785</v>
      </c>
      <c r="F7812" s="2" t="s">
        <v>5537</v>
      </c>
    </row>
    <row r="7813" ht="16.5" spans="1:6">
      <c r="A7813" s="2" t="s">
        <v>15951</v>
      </c>
      <c r="B7813" s="2" t="s">
        <v>15952</v>
      </c>
      <c r="C7813" s="2" t="s">
        <v>15949</v>
      </c>
      <c r="D7813" s="2" t="s">
        <v>5784</v>
      </c>
      <c r="E7813" s="2" t="s">
        <v>5785</v>
      </c>
      <c r="F7813" s="2" t="s">
        <v>5537</v>
      </c>
    </row>
    <row r="7814" ht="16.5" spans="1:6">
      <c r="A7814" s="2" t="s">
        <v>15953</v>
      </c>
      <c r="B7814" s="2" t="s">
        <v>15954</v>
      </c>
      <c r="C7814" s="2" t="s">
        <v>15949</v>
      </c>
      <c r="D7814" s="2" t="s">
        <v>5784</v>
      </c>
      <c r="E7814" s="2" t="s">
        <v>5785</v>
      </c>
      <c r="F7814" s="2" t="s">
        <v>5537</v>
      </c>
    </row>
    <row r="7815" ht="16.5" spans="1:6">
      <c r="A7815" s="2" t="s">
        <v>15955</v>
      </c>
      <c r="B7815" s="2" t="s">
        <v>6475</v>
      </c>
      <c r="C7815" s="2" t="s">
        <v>15949</v>
      </c>
      <c r="D7815" s="2" t="s">
        <v>5784</v>
      </c>
      <c r="E7815" s="2" t="s">
        <v>5785</v>
      </c>
      <c r="F7815" s="2" t="s">
        <v>5537</v>
      </c>
    </row>
    <row r="7816" ht="16.5" spans="1:6">
      <c r="A7816" s="2" t="s">
        <v>15956</v>
      </c>
      <c r="B7816" s="2" t="s">
        <v>15957</v>
      </c>
      <c r="C7816" s="2" t="s">
        <v>15949</v>
      </c>
      <c r="D7816" s="2" t="s">
        <v>5784</v>
      </c>
      <c r="E7816" s="2" t="s">
        <v>5785</v>
      </c>
      <c r="F7816" s="2" t="s">
        <v>5537</v>
      </c>
    </row>
    <row r="7817" ht="16.5" spans="1:6">
      <c r="A7817" s="2" t="s">
        <v>15958</v>
      </c>
      <c r="B7817" s="2" t="s">
        <v>15959</v>
      </c>
      <c r="C7817" s="2" t="s">
        <v>15949</v>
      </c>
      <c r="D7817" s="2" t="s">
        <v>5784</v>
      </c>
      <c r="E7817" s="2" t="s">
        <v>5785</v>
      </c>
      <c r="F7817" s="2" t="s">
        <v>5537</v>
      </c>
    </row>
    <row r="7818" ht="16.5" spans="1:6">
      <c r="A7818" s="2" t="s">
        <v>15960</v>
      </c>
      <c r="B7818" s="2" t="s">
        <v>15961</v>
      </c>
      <c r="C7818" s="2" t="s">
        <v>15949</v>
      </c>
      <c r="D7818" s="2" t="s">
        <v>5784</v>
      </c>
      <c r="E7818" s="2" t="s">
        <v>5785</v>
      </c>
      <c r="F7818" s="2" t="s">
        <v>5537</v>
      </c>
    </row>
    <row r="7819" ht="16.5" spans="1:6">
      <c r="A7819" s="2" t="s">
        <v>15962</v>
      </c>
      <c r="B7819" s="2" t="s">
        <v>15963</v>
      </c>
      <c r="C7819" s="2" t="s">
        <v>15949</v>
      </c>
      <c r="D7819" s="2" t="s">
        <v>5784</v>
      </c>
      <c r="E7819" s="2" t="s">
        <v>5785</v>
      </c>
      <c r="F7819" s="2" t="s">
        <v>5537</v>
      </c>
    </row>
    <row r="7820" ht="16.5" spans="1:6">
      <c r="A7820" s="2" t="s">
        <v>15964</v>
      </c>
      <c r="B7820" s="2" t="s">
        <v>15965</v>
      </c>
      <c r="C7820" s="2" t="s">
        <v>15949</v>
      </c>
      <c r="D7820" s="2" t="s">
        <v>5784</v>
      </c>
      <c r="E7820" s="2" t="s">
        <v>5785</v>
      </c>
      <c r="F7820" s="2" t="s">
        <v>5537</v>
      </c>
    </row>
    <row r="7821" ht="16.5" spans="1:6">
      <c r="A7821" s="2" t="s">
        <v>15966</v>
      </c>
      <c r="B7821" s="2" t="s">
        <v>15967</v>
      </c>
      <c r="C7821" s="2" t="s">
        <v>15949</v>
      </c>
      <c r="D7821" s="2" t="s">
        <v>5784</v>
      </c>
      <c r="E7821" s="2" t="s">
        <v>5785</v>
      </c>
      <c r="F7821" s="2" t="s">
        <v>5537</v>
      </c>
    </row>
    <row r="7822" ht="16.5" spans="1:6">
      <c r="A7822" s="2" t="s">
        <v>15968</v>
      </c>
      <c r="B7822" s="2" t="s">
        <v>15969</v>
      </c>
      <c r="C7822" s="2" t="s">
        <v>15949</v>
      </c>
      <c r="D7822" s="2" t="s">
        <v>5784</v>
      </c>
      <c r="E7822" s="2" t="s">
        <v>5785</v>
      </c>
      <c r="F7822" s="2" t="s">
        <v>5537</v>
      </c>
    </row>
    <row r="7823" ht="16.5" spans="1:6">
      <c r="A7823" s="2" t="s">
        <v>15970</v>
      </c>
      <c r="B7823" s="2" t="s">
        <v>15971</v>
      </c>
      <c r="C7823" s="2" t="s">
        <v>15949</v>
      </c>
      <c r="D7823" s="2" t="s">
        <v>5784</v>
      </c>
      <c r="E7823" s="2" t="s">
        <v>5785</v>
      </c>
      <c r="F7823" s="2" t="s">
        <v>5537</v>
      </c>
    </row>
    <row r="7824" ht="16.5" spans="1:6">
      <c r="A7824" s="2" t="s">
        <v>15972</v>
      </c>
      <c r="B7824" s="2" t="s">
        <v>15973</v>
      </c>
      <c r="C7824" s="2" t="s">
        <v>15949</v>
      </c>
      <c r="D7824" s="2" t="s">
        <v>5784</v>
      </c>
      <c r="E7824" s="2" t="s">
        <v>5785</v>
      </c>
      <c r="F7824" s="2" t="s">
        <v>5537</v>
      </c>
    </row>
    <row r="7825" ht="16.5" spans="1:6">
      <c r="A7825" s="2" t="s">
        <v>15974</v>
      </c>
      <c r="B7825" s="2" t="s">
        <v>15975</v>
      </c>
      <c r="C7825" s="2" t="s">
        <v>15949</v>
      </c>
      <c r="D7825" s="2" t="s">
        <v>5784</v>
      </c>
      <c r="E7825" s="2" t="s">
        <v>5785</v>
      </c>
      <c r="F7825" s="2" t="s">
        <v>5537</v>
      </c>
    </row>
    <row r="7826" ht="16.5" spans="1:6">
      <c r="A7826" s="2" t="s">
        <v>15976</v>
      </c>
      <c r="B7826" s="2" t="s">
        <v>15977</v>
      </c>
      <c r="C7826" s="2" t="s">
        <v>15949</v>
      </c>
      <c r="D7826" s="2" t="s">
        <v>5784</v>
      </c>
      <c r="E7826" s="2" t="s">
        <v>5785</v>
      </c>
      <c r="F7826" s="2" t="s">
        <v>5537</v>
      </c>
    </row>
    <row r="7827" ht="16.5" spans="1:6">
      <c r="A7827" s="2" t="s">
        <v>15978</v>
      </c>
      <c r="B7827" s="2" t="s">
        <v>5932</v>
      </c>
      <c r="C7827" s="2" t="s">
        <v>15949</v>
      </c>
      <c r="D7827" s="2" t="s">
        <v>5784</v>
      </c>
      <c r="E7827" s="2" t="s">
        <v>5785</v>
      </c>
      <c r="F7827" s="2" t="s">
        <v>5537</v>
      </c>
    </row>
    <row r="7828" ht="16.5" spans="1:6">
      <c r="A7828" s="2" t="s">
        <v>15979</v>
      </c>
      <c r="B7828" s="2" t="s">
        <v>15980</v>
      </c>
      <c r="C7828" s="2" t="s">
        <v>15949</v>
      </c>
      <c r="D7828" s="2" t="s">
        <v>5784</v>
      </c>
      <c r="E7828" s="2" t="s">
        <v>5785</v>
      </c>
      <c r="F7828" s="2" t="s">
        <v>5537</v>
      </c>
    </row>
    <row r="7829" ht="16.5" spans="1:6">
      <c r="A7829" s="2" t="s">
        <v>15981</v>
      </c>
      <c r="B7829" s="2" t="s">
        <v>15982</v>
      </c>
      <c r="C7829" s="2" t="s">
        <v>15949</v>
      </c>
      <c r="D7829" s="2" t="s">
        <v>5784</v>
      </c>
      <c r="E7829" s="2" t="s">
        <v>5785</v>
      </c>
      <c r="F7829" s="2" t="s">
        <v>5537</v>
      </c>
    </row>
    <row r="7830" ht="16.5" spans="1:6">
      <c r="A7830" s="2" t="s">
        <v>15983</v>
      </c>
      <c r="B7830" s="2" t="s">
        <v>15984</v>
      </c>
      <c r="C7830" s="2" t="s">
        <v>15949</v>
      </c>
      <c r="D7830" s="2" t="s">
        <v>5784</v>
      </c>
      <c r="E7830" s="2" t="s">
        <v>5785</v>
      </c>
      <c r="F7830" s="2" t="s">
        <v>5537</v>
      </c>
    </row>
    <row r="7831" ht="16.5" spans="1:6">
      <c r="A7831" s="2" t="s">
        <v>15985</v>
      </c>
      <c r="B7831" s="2" t="s">
        <v>15986</v>
      </c>
      <c r="C7831" s="2" t="s">
        <v>15949</v>
      </c>
      <c r="D7831" s="2" t="s">
        <v>5784</v>
      </c>
      <c r="E7831" s="2" t="s">
        <v>5785</v>
      </c>
      <c r="F7831" s="2" t="s">
        <v>5537</v>
      </c>
    </row>
    <row r="7832" ht="16.5" spans="1:6">
      <c r="A7832" s="2" t="s">
        <v>15987</v>
      </c>
      <c r="B7832" s="2" t="s">
        <v>15988</v>
      </c>
      <c r="C7832" s="2" t="s">
        <v>15949</v>
      </c>
      <c r="D7832" s="2" t="s">
        <v>5784</v>
      </c>
      <c r="E7832" s="2" t="s">
        <v>5785</v>
      </c>
      <c r="F7832" s="2" t="s">
        <v>5537</v>
      </c>
    </row>
    <row r="7833" ht="16.5" spans="1:6">
      <c r="A7833" s="2" t="s">
        <v>15989</v>
      </c>
      <c r="B7833" s="2" t="s">
        <v>7845</v>
      </c>
      <c r="C7833" s="2" t="s">
        <v>15949</v>
      </c>
      <c r="D7833" s="2" t="s">
        <v>5784</v>
      </c>
      <c r="E7833" s="2" t="s">
        <v>5785</v>
      </c>
      <c r="F7833" s="2" t="s">
        <v>5537</v>
      </c>
    </row>
    <row r="7834" ht="16.5" spans="1:6">
      <c r="A7834" s="2" t="s">
        <v>15990</v>
      </c>
      <c r="B7834" s="2" t="s">
        <v>15991</v>
      </c>
      <c r="C7834" s="2" t="s">
        <v>15949</v>
      </c>
      <c r="D7834" s="2" t="s">
        <v>5784</v>
      </c>
      <c r="E7834" s="2" t="s">
        <v>5785</v>
      </c>
      <c r="F7834" s="2" t="s">
        <v>5537</v>
      </c>
    </row>
    <row r="7835" ht="16.5" spans="1:6">
      <c r="A7835" s="2" t="s">
        <v>15992</v>
      </c>
      <c r="B7835" s="2" t="s">
        <v>15993</v>
      </c>
      <c r="C7835" s="2" t="s">
        <v>15949</v>
      </c>
      <c r="D7835" s="2" t="s">
        <v>5784</v>
      </c>
      <c r="E7835" s="2" t="s">
        <v>5785</v>
      </c>
      <c r="F7835" s="2" t="s">
        <v>5537</v>
      </c>
    </row>
    <row r="7836" ht="16.5" spans="1:6">
      <c r="A7836" s="2" t="s">
        <v>15994</v>
      </c>
      <c r="B7836" s="2" t="s">
        <v>15995</v>
      </c>
      <c r="C7836" s="2" t="s">
        <v>15949</v>
      </c>
      <c r="D7836" s="2" t="s">
        <v>5784</v>
      </c>
      <c r="E7836" s="2" t="s">
        <v>5785</v>
      </c>
      <c r="F7836" s="2" t="s">
        <v>5537</v>
      </c>
    </row>
    <row r="7837" ht="16.5" spans="1:6">
      <c r="A7837" s="2" t="s">
        <v>15996</v>
      </c>
      <c r="B7837" s="2" t="s">
        <v>15997</v>
      </c>
      <c r="C7837" s="2" t="s">
        <v>15949</v>
      </c>
      <c r="D7837" s="2" t="s">
        <v>5784</v>
      </c>
      <c r="E7837" s="2" t="s">
        <v>5785</v>
      </c>
      <c r="F7837" s="2" t="s">
        <v>5537</v>
      </c>
    </row>
    <row r="7838" ht="16.5" spans="1:6">
      <c r="A7838" s="2" t="s">
        <v>15998</v>
      </c>
      <c r="B7838" s="2" t="s">
        <v>15999</v>
      </c>
      <c r="C7838" s="2" t="s">
        <v>15949</v>
      </c>
      <c r="D7838" s="2" t="s">
        <v>5784</v>
      </c>
      <c r="E7838" s="2" t="s">
        <v>5785</v>
      </c>
      <c r="F7838" s="2" t="s">
        <v>5537</v>
      </c>
    </row>
    <row r="7839" ht="16.5" spans="1:6">
      <c r="A7839" s="2" t="s">
        <v>16000</v>
      </c>
      <c r="B7839" s="2" t="s">
        <v>16001</v>
      </c>
      <c r="C7839" s="2" t="s">
        <v>15949</v>
      </c>
      <c r="D7839" s="2" t="s">
        <v>5784</v>
      </c>
      <c r="E7839" s="2" t="s">
        <v>5785</v>
      </c>
      <c r="F7839" s="2" t="s">
        <v>5537</v>
      </c>
    </row>
    <row r="7840" ht="16.5" spans="1:6">
      <c r="A7840" s="2" t="s">
        <v>16002</v>
      </c>
      <c r="B7840" s="2" t="s">
        <v>16003</v>
      </c>
      <c r="C7840" s="2" t="s">
        <v>15949</v>
      </c>
      <c r="D7840" s="2" t="s">
        <v>5784</v>
      </c>
      <c r="E7840" s="2" t="s">
        <v>5785</v>
      </c>
      <c r="F7840" s="2" t="s">
        <v>5537</v>
      </c>
    </row>
    <row r="7841" ht="16.5" spans="1:6">
      <c r="A7841" s="2" t="s">
        <v>16004</v>
      </c>
      <c r="B7841" s="2" t="s">
        <v>16005</v>
      </c>
      <c r="C7841" s="2" t="s">
        <v>15949</v>
      </c>
      <c r="D7841" s="2" t="s">
        <v>5784</v>
      </c>
      <c r="E7841" s="2" t="s">
        <v>5785</v>
      </c>
      <c r="F7841" s="2" t="s">
        <v>5537</v>
      </c>
    </row>
    <row r="7842" ht="16.5" spans="1:6">
      <c r="A7842" s="2" t="s">
        <v>16006</v>
      </c>
      <c r="B7842" s="2" t="s">
        <v>16007</v>
      </c>
      <c r="C7842" s="2" t="s">
        <v>15949</v>
      </c>
      <c r="D7842" s="2" t="s">
        <v>5784</v>
      </c>
      <c r="E7842" s="2" t="s">
        <v>5785</v>
      </c>
      <c r="F7842" s="2" t="s">
        <v>5537</v>
      </c>
    </row>
    <row r="7843" ht="16.5" spans="1:6">
      <c r="A7843" s="2" t="s">
        <v>16008</v>
      </c>
      <c r="B7843" s="2" t="s">
        <v>16009</v>
      </c>
      <c r="C7843" s="2" t="s">
        <v>15949</v>
      </c>
      <c r="D7843" s="2" t="s">
        <v>5784</v>
      </c>
      <c r="E7843" s="2" t="s">
        <v>5785</v>
      </c>
      <c r="F7843" s="2" t="s">
        <v>5537</v>
      </c>
    </row>
    <row r="7844" ht="16.5" spans="1:6">
      <c r="A7844" s="2" t="s">
        <v>16010</v>
      </c>
      <c r="B7844" s="2" t="s">
        <v>16011</v>
      </c>
      <c r="C7844" s="2" t="s">
        <v>15949</v>
      </c>
      <c r="D7844" s="2" t="s">
        <v>5784</v>
      </c>
      <c r="E7844" s="2" t="s">
        <v>5785</v>
      </c>
      <c r="F7844" s="2" t="s">
        <v>5537</v>
      </c>
    </row>
    <row r="7845" ht="16.5" spans="1:6">
      <c r="A7845" s="2" t="s">
        <v>16012</v>
      </c>
      <c r="B7845" s="2" t="s">
        <v>16013</v>
      </c>
      <c r="C7845" s="2" t="s">
        <v>15949</v>
      </c>
      <c r="D7845" s="2" t="s">
        <v>5784</v>
      </c>
      <c r="E7845" s="2" t="s">
        <v>5785</v>
      </c>
      <c r="F7845" s="2" t="s">
        <v>5537</v>
      </c>
    </row>
    <row r="7846" ht="16.5" spans="1:6">
      <c r="A7846" s="2" t="s">
        <v>16014</v>
      </c>
      <c r="B7846" s="2" t="s">
        <v>16015</v>
      </c>
      <c r="C7846" s="2" t="s">
        <v>15949</v>
      </c>
      <c r="D7846" s="2" t="s">
        <v>5784</v>
      </c>
      <c r="E7846" s="2" t="s">
        <v>5785</v>
      </c>
      <c r="F7846" s="2" t="s">
        <v>5537</v>
      </c>
    </row>
    <row r="7847" ht="16.5" spans="1:6">
      <c r="A7847" s="2" t="s">
        <v>16016</v>
      </c>
      <c r="B7847" s="2" t="s">
        <v>16017</v>
      </c>
      <c r="C7847" s="2" t="s">
        <v>15949</v>
      </c>
      <c r="D7847" s="2" t="s">
        <v>5784</v>
      </c>
      <c r="E7847" s="2" t="s">
        <v>5785</v>
      </c>
      <c r="F7847" s="2" t="s">
        <v>5537</v>
      </c>
    </row>
    <row r="7848" ht="16.5" spans="1:6">
      <c r="A7848" s="2" t="s">
        <v>16018</v>
      </c>
      <c r="B7848" s="2" t="s">
        <v>7752</v>
      </c>
      <c r="C7848" s="2" t="s">
        <v>15949</v>
      </c>
      <c r="D7848" s="2" t="s">
        <v>5784</v>
      </c>
      <c r="E7848" s="2" t="s">
        <v>5785</v>
      </c>
      <c r="F7848" s="2" t="s">
        <v>5537</v>
      </c>
    </row>
    <row r="7849" ht="16.5" spans="1:6">
      <c r="A7849" s="2" t="s">
        <v>16019</v>
      </c>
      <c r="B7849" s="2" t="s">
        <v>16020</v>
      </c>
      <c r="C7849" s="2" t="s">
        <v>15949</v>
      </c>
      <c r="D7849" s="2" t="s">
        <v>5784</v>
      </c>
      <c r="E7849" s="2" t="s">
        <v>5785</v>
      </c>
      <c r="F7849" s="2" t="s">
        <v>5537</v>
      </c>
    </row>
    <row r="7850" ht="16.5" spans="1:6">
      <c r="A7850" s="2" t="s">
        <v>16021</v>
      </c>
      <c r="B7850" s="2" t="s">
        <v>16022</v>
      </c>
      <c r="C7850" s="2" t="s">
        <v>15949</v>
      </c>
      <c r="D7850" s="2" t="s">
        <v>5784</v>
      </c>
      <c r="E7850" s="2" t="s">
        <v>5785</v>
      </c>
      <c r="F7850" s="2" t="s">
        <v>5537</v>
      </c>
    </row>
    <row r="7851" ht="16.5" spans="1:6">
      <c r="A7851" s="2" t="s">
        <v>16023</v>
      </c>
      <c r="B7851" s="2" t="s">
        <v>16024</v>
      </c>
      <c r="C7851" s="2" t="s">
        <v>15949</v>
      </c>
      <c r="D7851" s="2" t="s">
        <v>5784</v>
      </c>
      <c r="E7851" s="2" t="s">
        <v>5785</v>
      </c>
      <c r="F7851" s="2" t="s">
        <v>5537</v>
      </c>
    </row>
    <row r="7852" ht="16.5" spans="1:6">
      <c r="A7852" s="2" t="s">
        <v>16025</v>
      </c>
      <c r="B7852" s="2" t="s">
        <v>16026</v>
      </c>
      <c r="C7852" s="2" t="s">
        <v>15949</v>
      </c>
      <c r="D7852" s="2" t="s">
        <v>5784</v>
      </c>
      <c r="E7852" s="2" t="s">
        <v>5785</v>
      </c>
      <c r="F7852" s="2" t="s">
        <v>5537</v>
      </c>
    </row>
    <row r="7853" ht="16.5" spans="1:6">
      <c r="A7853" s="2" t="s">
        <v>16027</v>
      </c>
      <c r="B7853" s="2" t="s">
        <v>16028</v>
      </c>
      <c r="C7853" s="2" t="s">
        <v>15949</v>
      </c>
      <c r="D7853" s="2" t="s">
        <v>5784</v>
      </c>
      <c r="E7853" s="2" t="s">
        <v>5785</v>
      </c>
      <c r="F7853" s="2" t="s">
        <v>5537</v>
      </c>
    </row>
    <row r="7854" ht="16.5" spans="1:6">
      <c r="A7854" s="2" t="s">
        <v>16029</v>
      </c>
      <c r="B7854" s="2" t="s">
        <v>16030</v>
      </c>
      <c r="C7854" s="2" t="s">
        <v>15949</v>
      </c>
      <c r="D7854" s="2" t="s">
        <v>5784</v>
      </c>
      <c r="E7854" s="2" t="s">
        <v>5785</v>
      </c>
      <c r="F7854" s="2" t="s">
        <v>5537</v>
      </c>
    </row>
    <row r="7855" ht="16.5" spans="1:6">
      <c r="A7855" s="2" t="s">
        <v>16031</v>
      </c>
      <c r="B7855" s="2" t="s">
        <v>16032</v>
      </c>
      <c r="C7855" s="2" t="s">
        <v>15949</v>
      </c>
      <c r="D7855" s="2" t="s">
        <v>5784</v>
      </c>
      <c r="E7855" s="2" t="s">
        <v>5785</v>
      </c>
      <c r="F7855" s="2" t="s">
        <v>5537</v>
      </c>
    </row>
    <row r="7856" ht="16.5" spans="1:6">
      <c r="A7856" s="2" t="s">
        <v>16033</v>
      </c>
      <c r="B7856" s="2" t="s">
        <v>16034</v>
      </c>
      <c r="C7856" s="2" t="s">
        <v>15949</v>
      </c>
      <c r="D7856" s="2" t="s">
        <v>5784</v>
      </c>
      <c r="E7856" s="2" t="s">
        <v>5785</v>
      </c>
      <c r="F7856" s="2" t="s">
        <v>5537</v>
      </c>
    </row>
    <row r="7857" ht="16.5" spans="1:6">
      <c r="A7857" s="2" t="s">
        <v>16035</v>
      </c>
      <c r="B7857" s="2" t="s">
        <v>9302</v>
      </c>
      <c r="C7857" s="2" t="s">
        <v>15949</v>
      </c>
      <c r="D7857" s="2" t="s">
        <v>5784</v>
      </c>
      <c r="E7857" s="2" t="s">
        <v>5785</v>
      </c>
      <c r="F7857" s="2" t="s">
        <v>5537</v>
      </c>
    </row>
    <row r="7858" ht="16.5" spans="1:6">
      <c r="A7858" s="2" t="s">
        <v>16036</v>
      </c>
      <c r="B7858" s="2" t="s">
        <v>16037</v>
      </c>
      <c r="C7858" s="2" t="s">
        <v>16038</v>
      </c>
      <c r="D7858" s="2" t="s">
        <v>5658</v>
      </c>
      <c r="E7858" s="2" t="s">
        <v>5659</v>
      </c>
      <c r="F7858" s="2" t="s">
        <v>5537</v>
      </c>
    </row>
    <row r="7859" ht="16.5" spans="1:6">
      <c r="A7859" s="2" t="s">
        <v>16039</v>
      </c>
      <c r="B7859" s="2" t="s">
        <v>16040</v>
      </c>
      <c r="C7859" s="2" t="s">
        <v>16038</v>
      </c>
      <c r="D7859" s="2" t="s">
        <v>5658</v>
      </c>
      <c r="E7859" s="2" t="s">
        <v>5659</v>
      </c>
      <c r="F7859" s="2" t="s">
        <v>5537</v>
      </c>
    </row>
    <row r="7860" ht="16.5" spans="1:6">
      <c r="A7860" s="2" t="s">
        <v>16041</v>
      </c>
      <c r="B7860" s="2" t="s">
        <v>8956</v>
      </c>
      <c r="C7860" s="2" t="s">
        <v>16038</v>
      </c>
      <c r="D7860" s="2" t="s">
        <v>5658</v>
      </c>
      <c r="E7860" s="2" t="s">
        <v>5659</v>
      </c>
      <c r="F7860" s="2" t="s">
        <v>5537</v>
      </c>
    </row>
    <row r="7861" ht="16.5" spans="1:6">
      <c r="A7861" s="2" t="s">
        <v>16042</v>
      </c>
      <c r="B7861" s="2" t="s">
        <v>16043</v>
      </c>
      <c r="C7861" s="2" t="s">
        <v>16038</v>
      </c>
      <c r="D7861" s="2" t="s">
        <v>5658</v>
      </c>
      <c r="E7861" s="2" t="s">
        <v>5659</v>
      </c>
      <c r="F7861" s="2" t="s">
        <v>5537</v>
      </c>
    </row>
    <row r="7862" ht="16.5" spans="1:6">
      <c r="A7862" s="2" t="s">
        <v>16044</v>
      </c>
      <c r="B7862" s="2" t="s">
        <v>16045</v>
      </c>
      <c r="C7862" s="2" t="s">
        <v>16038</v>
      </c>
      <c r="D7862" s="2" t="s">
        <v>5658</v>
      </c>
      <c r="E7862" s="2" t="s">
        <v>5659</v>
      </c>
      <c r="F7862" s="2" t="s">
        <v>5537</v>
      </c>
    </row>
    <row r="7863" ht="16.5" spans="1:6">
      <c r="A7863" s="2" t="s">
        <v>16046</v>
      </c>
      <c r="B7863" s="2" t="s">
        <v>16047</v>
      </c>
      <c r="C7863" s="2" t="s">
        <v>16038</v>
      </c>
      <c r="D7863" s="2" t="s">
        <v>5658</v>
      </c>
      <c r="E7863" s="2" t="s">
        <v>5659</v>
      </c>
      <c r="F7863" s="2" t="s">
        <v>5537</v>
      </c>
    </row>
    <row r="7864" ht="16.5" spans="1:6">
      <c r="A7864" s="2" t="s">
        <v>16048</v>
      </c>
      <c r="B7864" s="2" t="s">
        <v>16049</v>
      </c>
      <c r="C7864" s="2" t="s">
        <v>16038</v>
      </c>
      <c r="D7864" s="2" t="s">
        <v>5658</v>
      </c>
      <c r="E7864" s="2" t="s">
        <v>5659</v>
      </c>
      <c r="F7864" s="2" t="s">
        <v>5537</v>
      </c>
    </row>
    <row r="7865" ht="16.5" spans="1:6">
      <c r="A7865" s="2" t="s">
        <v>16050</v>
      </c>
      <c r="B7865" s="2" t="s">
        <v>16051</v>
      </c>
      <c r="C7865" s="2" t="s">
        <v>16038</v>
      </c>
      <c r="D7865" s="2" t="s">
        <v>5658</v>
      </c>
      <c r="E7865" s="2" t="s">
        <v>5659</v>
      </c>
      <c r="F7865" s="2" t="s">
        <v>5537</v>
      </c>
    </row>
    <row r="7866" ht="16.5" spans="1:6">
      <c r="A7866" s="2" t="s">
        <v>16052</v>
      </c>
      <c r="B7866" s="2" t="s">
        <v>16053</v>
      </c>
      <c r="C7866" s="2" t="s">
        <v>16038</v>
      </c>
      <c r="D7866" s="2" t="s">
        <v>5658</v>
      </c>
      <c r="E7866" s="2" t="s">
        <v>5659</v>
      </c>
      <c r="F7866" s="2" t="s">
        <v>5618</v>
      </c>
    </row>
    <row r="7867" ht="16.5" spans="1:6">
      <c r="A7867" s="2" t="s">
        <v>16054</v>
      </c>
      <c r="B7867" s="2" t="s">
        <v>16055</v>
      </c>
      <c r="C7867" s="2" t="s">
        <v>16038</v>
      </c>
      <c r="D7867" s="2" t="s">
        <v>5658</v>
      </c>
      <c r="E7867" s="2" t="s">
        <v>5659</v>
      </c>
      <c r="F7867" s="2" t="s">
        <v>5537</v>
      </c>
    </row>
    <row r="7868" ht="16.5" spans="1:6">
      <c r="A7868" s="2" t="s">
        <v>16056</v>
      </c>
      <c r="B7868" s="2" t="s">
        <v>16057</v>
      </c>
      <c r="C7868" s="2" t="s">
        <v>16038</v>
      </c>
      <c r="D7868" s="2" t="s">
        <v>5658</v>
      </c>
      <c r="E7868" s="2" t="s">
        <v>5659</v>
      </c>
      <c r="F7868" s="2" t="s">
        <v>5618</v>
      </c>
    </row>
    <row r="7869" ht="16.5" spans="1:6">
      <c r="A7869" s="2" t="s">
        <v>16058</v>
      </c>
      <c r="B7869" s="2" t="s">
        <v>16059</v>
      </c>
      <c r="C7869" s="2" t="s">
        <v>16038</v>
      </c>
      <c r="D7869" s="2" t="s">
        <v>5658</v>
      </c>
      <c r="E7869" s="2" t="s">
        <v>5659</v>
      </c>
      <c r="F7869" s="2" t="s">
        <v>5537</v>
      </c>
    </row>
    <row r="7870" ht="16.5" spans="1:6">
      <c r="A7870" s="2" t="s">
        <v>16060</v>
      </c>
      <c r="B7870" s="2" t="s">
        <v>16061</v>
      </c>
      <c r="C7870" s="2" t="s">
        <v>16038</v>
      </c>
      <c r="D7870" s="2" t="s">
        <v>5658</v>
      </c>
      <c r="E7870" s="2" t="s">
        <v>5659</v>
      </c>
      <c r="F7870" s="2" t="s">
        <v>5537</v>
      </c>
    </row>
    <row r="7871" ht="16.5" spans="1:6">
      <c r="A7871" s="2" t="s">
        <v>16062</v>
      </c>
      <c r="B7871" s="2" t="s">
        <v>16063</v>
      </c>
      <c r="C7871" s="2" t="s">
        <v>16038</v>
      </c>
      <c r="D7871" s="2" t="s">
        <v>5658</v>
      </c>
      <c r="E7871" s="2" t="s">
        <v>5659</v>
      </c>
      <c r="F7871" s="2" t="s">
        <v>5537</v>
      </c>
    </row>
    <row r="7872" ht="16.5" spans="1:6">
      <c r="A7872" s="2" t="s">
        <v>16064</v>
      </c>
      <c r="B7872" s="2" t="s">
        <v>16065</v>
      </c>
      <c r="C7872" s="2" t="s">
        <v>16038</v>
      </c>
      <c r="D7872" s="2" t="s">
        <v>5658</v>
      </c>
      <c r="E7872" s="2" t="s">
        <v>5659</v>
      </c>
      <c r="F7872" s="2" t="s">
        <v>5537</v>
      </c>
    </row>
    <row r="7873" ht="16.5" spans="1:6">
      <c r="A7873" s="2" t="s">
        <v>16066</v>
      </c>
      <c r="B7873" s="2" t="s">
        <v>16067</v>
      </c>
      <c r="C7873" s="2" t="s">
        <v>16038</v>
      </c>
      <c r="D7873" s="2" t="s">
        <v>5658</v>
      </c>
      <c r="E7873" s="2" t="s">
        <v>5659</v>
      </c>
      <c r="F7873" s="2" t="s">
        <v>5537</v>
      </c>
    </row>
    <row r="7874" ht="16.5" spans="1:6">
      <c r="A7874" s="2" t="s">
        <v>16068</v>
      </c>
      <c r="B7874" s="2" t="s">
        <v>16069</v>
      </c>
      <c r="C7874" s="2" t="s">
        <v>16038</v>
      </c>
      <c r="D7874" s="2" t="s">
        <v>5658</v>
      </c>
      <c r="E7874" s="2" t="s">
        <v>5659</v>
      </c>
      <c r="F7874" s="2" t="s">
        <v>5537</v>
      </c>
    </row>
    <row r="7875" ht="16.5" spans="1:6">
      <c r="A7875" s="2" t="s">
        <v>16070</v>
      </c>
      <c r="B7875" s="2" t="s">
        <v>16071</v>
      </c>
      <c r="C7875" s="2" t="s">
        <v>16038</v>
      </c>
      <c r="D7875" s="2" t="s">
        <v>5658</v>
      </c>
      <c r="E7875" s="2" t="s">
        <v>5659</v>
      </c>
      <c r="F7875" s="2" t="s">
        <v>5537</v>
      </c>
    </row>
    <row r="7876" ht="16.5" spans="1:6">
      <c r="A7876" s="2" t="s">
        <v>16072</v>
      </c>
      <c r="B7876" s="2" t="s">
        <v>16073</v>
      </c>
      <c r="C7876" s="2" t="s">
        <v>16038</v>
      </c>
      <c r="D7876" s="2" t="s">
        <v>5658</v>
      </c>
      <c r="E7876" s="2" t="s">
        <v>5659</v>
      </c>
      <c r="F7876" s="2" t="s">
        <v>5618</v>
      </c>
    </row>
    <row r="7877" ht="16.5" spans="1:6">
      <c r="A7877" s="2" t="s">
        <v>16074</v>
      </c>
      <c r="B7877" s="2" t="s">
        <v>15111</v>
      </c>
      <c r="C7877" s="2" t="s">
        <v>16038</v>
      </c>
      <c r="D7877" s="2" t="s">
        <v>5658</v>
      </c>
      <c r="E7877" s="2" t="s">
        <v>5659</v>
      </c>
      <c r="F7877" s="2" t="s">
        <v>5618</v>
      </c>
    </row>
    <row r="7878" ht="16.5" spans="1:6">
      <c r="A7878" s="2" t="s">
        <v>16075</v>
      </c>
      <c r="B7878" s="2" t="s">
        <v>16076</v>
      </c>
      <c r="C7878" s="2" t="s">
        <v>16038</v>
      </c>
      <c r="D7878" s="2" t="s">
        <v>5658</v>
      </c>
      <c r="E7878" s="2" t="s">
        <v>5659</v>
      </c>
      <c r="F7878" s="2" t="s">
        <v>5618</v>
      </c>
    </row>
    <row r="7879" ht="16.5" spans="1:6">
      <c r="A7879" s="2" t="s">
        <v>16077</v>
      </c>
      <c r="B7879" s="2" t="s">
        <v>16078</v>
      </c>
      <c r="C7879" s="2" t="s">
        <v>16038</v>
      </c>
      <c r="D7879" s="2" t="s">
        <v>5658</v>
      </c>
      <c r="E7879" s="2" t="s">
        <v>5659</v>
      </c>
      <c r="F7879" s="2" t="s">
        <v>5537</v>
      </c>
    </row>
    <row r="7880" ht="16.5" spans="1:6">
      <c r="A7880" s="2" t="s">
        <v>16079</v>
      </c>
      <c r="B7880" s="2" t="s">
        <v>16080</v>
      </c>
      <c r="C7880" s="2" t="s">
        <v>16038</v>
      </c>
      <c r="D7880" s="2" t="s">
        <v>5658</v>
      </c>
      <c r="E7880" s="2" t="s">
        <v>5659</v>
      </c>
      <c r="F7880" s="2" t="s">
        <v>5537</v>
      </c>
    </row>
    <row r="7881" ht="16.5" spans="1:6">
      <c r="A7881" s="2" t="s">
        <v>16081</v>
      </c>
      <c r="B7881" s="2" t="s">
        <v>16082</v>
      </c>
      <c r="C7881" s="2" t="s">
        <v>16038</v>
      </c>
      <c r="D7881" s="2" t="s">
        <v>5658</v>
      </c>
      <c r="E7881" s="2" t="s">
        <v>5659</v>
      </c>
      <c r="F7881" s="2" t="s">
        <v>5618</v>
      </c>
    </row>
    <row r="7882" ht="16.5" spans="1:6">
      <c r="A7882" s="2" t="s">
        <v>16083</v>
      </c>
      <c r="B7882" s="2" t="s">
        <v>16084</v>
      </c>
      <c r="C7882" s="2" t="s">
        <v>16038</v>
      </c>
      <c r="D7882" s="2" t="s">
        <v>5658</v>
      </c>
      <c r="E7882" s="2" t="s">
        <v>5659</v>
      </c>
      <c r="F7882" s="2" t="s">
        <v>5537</v>
      </c>
    </row>
    <row r="7883" ht="16.5" spans="1:6">
      <c r="A7883" s="2" t="s">
        <v>16085</v>
      </c>
      <c r="B7883" s="2" t="s">
        <v>16086</v>
      </c>
      <c r="C7883" s="2" t="s">
        <v>16038</v>
      </c>
      <c r="D7883" s="2" t="s">
        <v>5658</v>
      </c>
      <c r="E7883" s="2" t="s">
        <v>5659</v>
      </c>
      <c r="F7883" s="2" t="s">
        <v>5537</v>
      </c>
    </row>
    <row r="7884" ht="16.5" spans="1:6">
      <c r="A7884" s="2" t="s">
        <v>16087</v>
      </c>
      <c r="B7884" s="2" t="s">
        <v>16088</v>
      </c>
      <c r="C7884" s="2" t="s">
        <v>16038</v>
      </c>
      <c r="D7884" s="2" t="s">
        <v>5658</v>
      </c>
      <c r="E7884" s="2" t="s">
        <v>5659</v>
      </c>
      <c r="F7884" s="2" t="s">
        <v>5537</v>
      </c>
    </row>
    <row r="7885" ht="16.5" spans="1:6">
      <c r="A7885" s="2" t="s">
        <v>16089</v>
      </c>
      <c r="B7885" s="2" t="s">
        <v>15124</v>
      </c>
      <c r="C7885" s="2" t="s">
        <v>16038</v>
      </c>
      <c r="D7885" s="2" t="s">
        <v>5658</v>
      </c>
      <c r="E7885" s="2" t="s">
        <v>5659</v>
      </c>
      <c r="F7885" s="2" t="s">
        <v>5537</v>
      </c>
    </row>
    <row r="7886" ht="16.5" spans="1:6">
      <c r="A7886" s="2" t="s">
        <v>16090</v>
      </c>
      <c r="B7886" s="2" t="s">
        <v>16091</v>
      </c>
      <c r="C7886" s="2" t="s">
        <v>16038</v>
      </c>
      <c r="D7886" s="2" t="s">
        <v>5658</v>
      </c>
      <c r="E7886" s="2" t="s">
        <v>5659</v>
      </c>
      <c r="F7886" s="2" t="s">
        <v>5537</v>
      </c>
    </row>
    <row r="7887" ht="16.5" spans="1:6">
      <c r="A7887" s="2" t="s">
        <v>16092</v>
      </c>
      <c r="B7887" s="2" t="s">
        <v>16093</v>
      </c>
      <c r="C7887" s="2" t="s">
        <v>16038</v>
      </c>
      <c r="D7887" s="2" t="s">
        <v>5658</v>
      </c>
      <c r="E7887" s="2" t="s">
        <v>5659</v>
      </c>
      <c r="F7887" s="2" t="s">
        <v>5537</v>
      </c>
    </row>
    <row r="7888" ht="16.5" spans="1:6">
      <c r="A7888" s="2" t="s">
        <v>16094</v>
      </c>
      <c r="B7888" s="2" t="s">
        <v>16095</v>
      </c>
      <c r="C7888" s="2" t="s">
        <v>16038</v>
      </c>
      <c r="D7888" s="2" t="s">
        <v>5658</v>
      </c>
      <c r="E7888" s="2" t="s">
        <v>5659</v>
      </c>
      <c r="F7888" s="2" t="s">
        <v>5537</v>
      </c>
    </row>
    <row r="7889" ht="16.5" spans="1:6">
      <c r="A7889" s="2" t="s">
        <v>16096</v>
      </c>
      <c r="B7889" s="2" t="s">
        <v>16097</v>
      </c>
      <c r="C7889" s="2" t="s">
        <v>16038</v>
      </c>
      <c r="D7889" s="2" t="s">
        <v>5658</v>
      </c>
      <c r="E7889" s="2" t="s">
        <v>5659</v>
      </c>
      <c r="F7889" s="2" t="s">
        <v>5537</v>
      </c>
    </row>
    <row r="7890" ht="16.5" spans="1:6">
      <c r="A7890" s="2" t="s">
        <v>16098</v>
      </c>
      <c r="B7890" s="2" t="s">
        <v>16099</v>
      </c>
      <c r="C7890" s="2" t="s">
        <v>16038</v>
      </c>
      <c r="D7890" s="2" t="s">
        <v>5658</v>
      </c>
      <c r="E7890" s="2" t="s">
        <v>5659</v>
      </c>
      <c r="F7890" s="2" t="s">
        <v>5537</v>
      </c>
    </row>
    <row r="7891" ht="16.5" spans="1:6">
      <c r="A7891" s="2" t="s">
        <v>16100</v>
      </c>
      <c r="B7891" s="2" t="s">
        <v>16101</v>
      </c>
      <c r="C7891" s="2" t="s">
        <v>16038</v>
      </c>
      <c r="D7891" s="2" t="s">
        <v>5658</v>
      </c>
      <c r="E7891" s="2" t="s">
        <v>5659</v>
      </c>
      <c r="F7891" s="2" t="s">
        <v>5537</v>
      </c>
    </row>
    <row r="7892" ht="16.5" spans="1:6">
      <c r="A7892" s="2" t="s">
        <v>16102</v>
      </c>
      <c r="B7892" s="2" t="s">
        <v>16103</v>
      </c>
      <c r="C7892" s="2" t="s">
        <v>16038</v>
      </c>
      <c r="D7892" s="2" t="s">
        <v>5658</v>
      </c>
      <c r="E7892" s="2" t="s">
        <v>5659</v>
      </c>
      <c r="F7892" s="2" t="s">
        <v>5537</v>
      </c>
    </row>
    <row r="7893" ht="16.5" spans="1:6">
      <c r="A7893" s="2" t="s">
        <v>16104</v>
      </c>
      <c r="B7893" s="2" t="s">
        <v>16105</v>
      </c>
      <c r="C7893" s="2" t="s">
        <v>16038</v>
      </c>
      <c r="D7893" s="2" t="s">
        <v>5658</v>
      </c>
      <c r="E7893" s="2" t="s">
        <v>5659</v>
      </c>
      <c r="F7893" s="2" t="s">
        <v>5537</v>
      </c>
    </row>
    <row r="7894" ht="16.5" spans="1:6">
      <c r="A7894" s="2" t="s">
        <v>16106</v>
      </c>
      <c r="B7894" s="2" t="s">
        <v>16107</v>
      </c>
      <c r="C7894" s="2" t="s">
        <v>16038</v>
      </c>
      <c r="D7894" s="2" t="s">
        <v>5658</v>
      </c>
      <c r="E7894" s="2" t="s">
        <v>5659</v>
      </c>
      <c r="F7894" s="2" t="s">
        <v>5537</v>
      </c>
    </row>
    <row r="7895" ht="16.5" spans="1:6">
      <c r="A7895" s="2" t="s">
        <v>16108</v>
      </c>
      <c r="B7895" s="2" t="s">
        <v>16109</v>
      </c>
      <c r="C7895" s="2" t="s">
        <v>16110</v>
      </c>
      <c r="D7895" s="2" t="s">
        <v>5658</v>
      </c>
      <c r="E7895" s="2" t="s">
        <v>5659</v>
      </c>
      <c r="F7895" s="2" t="s">
        <v>5537</v>
      </c>
    </row>
    <row r="7896" ht="16.5" spans="1:6">
      <c r="A7896" s="2" t="s">
        <v>16111</v>
      </c>
      <c r="B7896" s="2" t="s">
        <v>16112</v>
      </c>
      <c r="C7896" s="2" t="s">
        <v>16110</v>
      </c>
      <c r="D7896" s="2" t="s">
        <v>5658</v>
      </c>
      <c r="E7896" s="2" t="s">
        <v>5659</v>
      </c>
      <c r="F7896" s="2" t="s">
        <v>5537</v>
      </c>
    </row>
    <row r="7897" ht="16.5" spans="1:6">
      <c r="A7897" s="2" t="s">
        <v>16113</v>
      </c>
      <c r="B7897" s="2" t="s">
        <v>16114</v>
      </c>
      <c r="C7897" s="2" t="s">
        <v>16110</v>
      </c>
      <c r="D7897" s="2" t="s">
        <v>5658</v>
      </c>
      <c r="E7897" s="2" t="s">
        <v>5659</v>
      </c>
      <c r="F7897" s="2" t="s">
        <v>5537</v>
      </c>
    </row>
    <row r="7898" ht="16.5" spans="1:6">
      <c r="A7898" s="2" t="s">
        <v>16115</v>
      </c>
      <c r="B7898" s="2" t="s">
        <v>16116</v>
      </c>
      <c r="C7898" s="2" t="s">
        <v>16110</v>
      </c>
      <c r="D7898" s="2" t="s">
        <v>5658</v>
      </c>
      <c r="E7898" s="2" t="s">
        <v>5659</v>
      </c>
      <c r="F7898" s="2" t="s">
        <v>5537</v>
      </c>
    </row>
    <row r="7899" ht="16.5" spans="1:6">
      <c r="A7899" s="2" t="s">
        <v>16117</v>
      </c>
      <c r="B7899" s="2" t="s">
        <v>16118</v>
      </c>
      <c r="C7899" s="2" t="s">
        <v>16110</v>
      </c>
      <c r="D7899" s="2" t="s">
        <v>5658</v>
      </c>
      <c r="E7899" s="2" t="s">
        <v>5659</v>
      </c>
      <c r="F7899" s="2" t="s">
        <v>5537</v>
      </c>
    </row>
    <row r="7900" ht="16.5" spans="1:6">
      <c r="A7900" s="2" t="s">
        <v>16119</v>
      </c>
      <c r="B7900" s="2" t="s">
        <v>16120</v>
      </c>
      <c r="C7900" s="2" t="s">
        <v>16110</v>
      </c>
      <c r="D7900" s="2" t="s">
        <v>5658</v>
      </c>
      <c r="E7900" s="2" t="s">
        <v>5659</v>
      </c>
      <c r="F7900" s="2" t="s">
        <v>5537</v>
      </c>
    </row>
    <row r="7901" ht="16.5" spans="1:6">
      <c r="A7901" s="2" t="s">
        <v>16121</v>
      </c>
      <c r="B7901" s="2" t="s">
        <v>16122</v>
      </c>
      <c r="C7901" s="2" t="s">
        <v>16110</v>
      </c>
      <c r="D7901" s="2" t="s">
        <v>5658</v>
      </c>
      <c r="E7901" s="2" t="s">
        <v>5659</v>
      </c>
      <c r="F7901" s="2" t="s">
        <v>5537</v>
      </c>
    </row>
    <row r="7902" ht="16.5" spans="1:6">
      <c r="A7902" s="2" t="s">
        <v>16123</v>
      </c>
      <c r="B7902" s="2" t="s">
        <v>16124</v>
      </c>
      <c r="C7902" s="2" t="s">
        <v>16110</v>
      </c>
      <c r="D7902" s="2" t="s">
        <v>5658</v>
      </c>
      <c r="E7902" s="2" t="s">
        <v>5659</v>
      </c>
      <c r="F7902" s="2" t="s">
        <v>5537</v>
      </c>
    </row>
    <row r="7903" ht="16.5" spans="1:6">
      <c r="A7903" s="2" t="s">
        <v>16125</v>
      </c>
      <c r="B7903" s="2" t="s">
        <v>15122</v>
      </c>
      <c r="C7903" s="2" t="s">
        <v>16110</v>
      </c>
      <c r="D7903" s="2" t="s">
        <v>5658</v>
      </c>
      <c r="E7903" s="2" t="s">
        <v>5659</v>
      </c>
      <c r="F7903" s="2" t="s">
        <v>5537</v>
      </c>
    </row>
    <row r="7904" ht="16.5" spans="1:6">
      <c r="A7904" s="2" t="s">
        <v>16126</v>
      </c>
      <c r="B7904" s="2" t="s">
        <v>7674</v>
      </c>
      <c r="C7904" s="2" t="s">
        <v>16110</v>
      </c>
      <c r="D7904" s="2" t="s">
        <v>5658</v>
      </c>
      <c r="E7904" s="2" t="s">
        <v>5659</v>
      </c>
      <c r="F7904" s="2" t="s">
        <v>5537</v>
      </c>
    </row>
    <row r="7905" ht="16.5" spans="1:6">
      <c r="A7905" s="2" t="s">
        <v>16127</v>
      </c>
      <c r="B7905" s="2" t="s">
        <v>16128</v>
      </c>
      <c r="C7905" s="2" t="s">
        <v>16110</v>
      </c>
      <c r="D7905" s="2" t="s">
        <v>5658</v>
      </c>
      <c r="E7905" s="2" t="s">
        <v>5659</v>
      </c>
      <c r="F7905" s="2" t="s">
        <v>5537</v>
      </c>
    </row>
    <row r="7906" ht="16.5" spans="1:6">
      <c r="A7906" s="2" t="s">
        <v>16129</v>
      </c>
      <c r="B7906" s="2" t="s">
        <v>16130</v>
      </c>
      <c r="C7906" s="2" t="s">
        <v>16110</v>
      </c>
      <c r="D7906" s="2" t="s">
        <v>5658</v>
      </c>
      <c r="E7906" s="2" t="s">
        <v>5659</v>
      </c>
      <c r="F7906" s="2" t="s">
        <v>5537</v>
      </c>
    </row>
    <row r="7907" ht="16.5" spans="1:6">
      <c r="A7907" s="2" t="s">
        <v>16131</v>
      </c>
      <c r="B7907" s="2" t="s">
        <v>13958</v>
      </c>
      <c r="C7907" s="2" t="s">
        <v>16110</v>
      </c>
      <c r="D7907" s="2" t="s">
        <v>5658</v>
      </c>
      <c r="E7907" s="2" t="s">
        <v>5659</v>
      </c>
      <c r="F7907" s="2" t="s">
        <v>5537</v>
      </c>
    </row>
    <row r="7908" ht="16.5" spans="1:6">
      <c r="A7908" s="2" t="s">
        <v>16132</v>
      </c>
      <c r="B7908" s="2" t="s">
        <v>7528</v>
      </c>
      <c r="C7908" s="2" t="s">
        <v>16110</v>
      </c>
      <c r="D7908" s="2" t="s">
        <v>5658</v>
      </c>
      <c r="E7908" s="2" t="s">
        <v>5659</v>
      </c>
      <c r="F7908" s="2" t="s">
        <v>5537</v>
      </c>
    </row>
    <row r="7909" ht="16.5" spans="1:6">
      <c r="A7909" s="2" t="s">
        <v>16133</v>
      </c>
      <c r="B7909" s="2" t="s">
        <v>16134</v>
      </c>
      <c r="C7909" s="2" t="s">
        <v>16110</v>
      </c>
      <c r="D7909" s="2" t="s">
        <v>5658</v>
      </c>
      <c r="E7909" s="2" t="s">
        <v>5659</v>
      </c>
      <c r="F7909" s="2" t="s">
        <v>5537</v>
      </c>
    </row>
    <row r="7910" ht="16.5" spans="1:6">
      <c r="A7910" s="2" t="s">
        <v>16135</v>
      </c>
      <c r="B7910" s="2" t="s">
        <v>16136</v>
      </c>
      <c r="C7910" s="2" t="s">
        <v>16110</v>
      </c>
      <c r="D7910" s="2" t="s">
        <v>5658</v>
      </c>
      <c r="E7910" s="2" t="s">
        <v>5659</v>
      </c>
      <c r="F7910" s="2" t="s">
        <v>5537</v>
      </c>
    </row>
    <row r="7911" ht="16.5" spans="1:6">
      <c r="A7911" s="2" t="s">
        <v>16137</v>
      </c>
      <c r="B7911" s="2" t="s">
        <v>16138</v>
      </c>
      <c r="C7911" s="2" t="s">
        <v>16110</v>
      </c>
      <c r="D7911" s="2" t="s">
        <v>5658</v>
      </c>
      <c r="E7911" s="2" t="s">
        <v>5659</v>
      </c>
      <c r="F7911" s="2" t="s">
        <v>5537</v>
      </c>
    </row>
    <row r="7912" ht="16.5" spans="1:6">
      <c r="A7912" s="2" t="s">
        <v>16139</v>
      </c>
      <c r="B7912" s="2" t="s">
        <v>15441</v>
      </c>
      <c r="C7912" s="2" t="s">
        <v>16110</v>
      </c>
      <c r="D7912" s="2" t="s">
        <v>5658</v>
      </c>
      <c r="E7912" s="2" t="s">
        <v>5659</v>
      </c>
      <c r="F7912" s="2" t="s">
        <v>5537</v>
      </c>
    </row>
    <row r="7913" ht="16.5" spans="1:6">
      <c r="A7913" s="2" t="s">
        <v>16140</v>
      </c>
      <c r="B7913" s="2" t="s">
        <v>16141</v>
      </c>
      <c r="C7913" s="2" t="s">
        <v>16110</v>
      </c>
      <c r="D7913" s="2" t="s">
        <v>5658</v>
      </c>
      <c r="E7913" s="2" t="s">
        <v>5659</v>
      </c>
      <c r="F7913" s="2" t="s">
        <v>5537</v>
      </c>
    </row>
    <row r="7914" ht="16.5" spans="1:6">
      <c r="A7914" s="2" t="s">
        <v>16142</v>
      </c>
      <c r="B7914" s="2" t="s">
        <v>16143</v>
      </c>
      <c r="C7914" s="2" t="s">
        <v>16110</v>
      </c>
      <c r="D7914" s="2" t="s">
        <v>5658</v>
      </c>
      <c r="E7914" s="2" t="s">
        <v>5659</v>
      </c>
      <c r="F7914" s="2" t="s">
        <v>5537</v>
      </c>
    </row>
    <row r="7915" ht="16.5" spans="1:6">
      <c r="A7915" s="2" t="s">
        <v>16144</v>
      </c>
      <c r="B7915" s="2" t="s">
        <v>16145</v>
      </c>
      <c r="C7915" s="2" t="s">
        <v>16110</v>
      </c>
      <c r="D7915" s="2" t="s">
        <v>5658</v>
      </c>
      <c r="E7915" s="2" t="s">
        <v>5659</v>
      </c>
      <c r="F7915" s="2" t="s">
        <v>5537</v>
      </c>
    </row>
    <row r="7916" ht="16.5" spans="1:6">
      <c r="A7916" s="2" t="s">
        <v>16146</v>
      </c>
      <c r="B7916" s="2" t="s">
        <v>10332</v>
      </c>
      <c r="C7916" s="2" t="s">
        <v>16110</v>
      </c>
      <c r="D7916" s="2" t="s">
        <v>5658</v>
      </c>
      <c r="E7916" s="2" t="s">
        <v>5659</v>
      </c>
      <c r="F7916" s="2" t="s">
        <v>5537</v>
      </c>
    </row>
    <row r="7917" ht="16.5" spans="1:6">
      <c r="A7917" s="2" t="s">
        <v>16147</v>
      </c>
      <c r="B7917" s="2" t="s">
        <v>7495</v>
      </c>
      <c r="C7917" s="2" t="s">
        <v>16148</v>
      </c>
      <c r="D7917" s="2" t="s">
        <v>5584</v>
      </c>
      <c r="E7917" s="2" t="s">
        <v>5585</v>
      </c>
      <c r="F7917" s="2" t="s">
        <v>5537</v>
      </c>
    </row>
    <row r="7918" ht="16.5" spans="1:6">
      <c r="A7918" s="2" t="s">
        <v>16149</v>
      </c>
      <c r="B7918" s="2" t="s">
        <v>16150</v>
      </c>
      <c r="C7918" s="2" t="s">
        <v>16110</v>
      </c>
      <c r="D7918" s="2" t="s">
        <v>5658</v>
      </c>
      <c r="E7918" s="2" t="s">
        <v>5659</v>
      </c>
      <c r="F7918" s="2" t="s">
        <v>5537</v>
      </c>
    </row>
    <row r="7919" ht="16.5" spans="1:6">
      <c r="A7919" s="2" t="s">
        <v>16151</v>
      </c>
      <c r="B7919" s="2" t="s">
        <v>16152</v>
      </c>
      <c r="C7919" s="2" t="s">
        <v>16110</v>
      </c>
      <c r="D7919" s="2" t="s">
        <v>5658</v>
      </c>
      <c r="E7919" s="2" t="s">
        <v>5659</v>
      </c>
      <c r="F7919" s="2" t="s">
        <v>5537</v>
      </c>
    </row>
    <row r="7920" ht="16.5" spans="1:6">
      <c r="A7920" s="2" t="s">
        <v>16153</v>
      </c>
      <c r="B7920" s="2" t="s">
        <v>16154</v>
      </c>
      <c r="C7920" s="2" t="s">
        <v>16110</v>
      </c>
      <c r="D7920" s="2" t="s">
        <v>5658</v>
      </c>
      <c r="E7920" s="2" t="s">
        <v>5659</v>
      </c>
      <c r="F7920" s="2" t="s">
        <v>5537</v>
      </c>
    </row>
    <row r="7921" ht="16.5" spans="1:6">
      <c r="A7921" s="2" t="s">
        <v>16155</v>
      </c>
      <c r="B7921" s="2" t="s">
        <v>8008</v>
      </c>
      <c r="C7921" s="2" t="s">
        <v>16110</v>
      </c>
      <c r="D7921" s="2" t="s">
        <v>5658</v>
      </c>
      <c r="E7921" s="2" t="s">
        <v>5659</v>
      </c>
      <c r="F7921" s="2" t="s">
        <v>5537</v>
      </c>
    </row>
    <row r="7922" ht="16.5" spans="1:6">
      <c r="A7922" s="2" t="s">
        <v>16156</v>
      </c>
      <c r="B7922" s="2" t="s">
        <v>16157</v>
      </c>
      <c r="C7922" s="2" t="s">
        <v>16110</v>
      </c>
      <c r="D7922" s="2" t="s">
        <v>5658</v>
      </c>
      <c r="E7922" s="2" t="s">
        <v>5659</v>
      </c>
      <c r="F7922" s="2" t="s">
        <v>5537</v>
      </c>
    </row>
    <row r="7923" ht="16.5" spans="1:6">
      <c r="A7923" s="2" t="s">
        <v>16158</v>
      </c>
      <c r="B7923" s="2" t="s">
        <v>16159</v>
      </c>
      <c r="C7923" s="2" t="s">
        <v>16110</v>
      </c>
      <c r="D7923" s="2" t="s">
        <v>5658</v>
      </c>
      <c r="E7923" s="2" t="s">
        <v>5659</v>
      </c>
      <c r="F7923" s="2" t="s">
        <v>5537</v>
      </c>
    </row>
    <row r="7924" ht="16.5" spans="1:6">
      <c r="A7924" s="2" t="s">
        <v>16160</v>
      </c>
      <c r="B7924" s="2" t="s">
        <v>16161</v>
      </c>
      <c r="C7924" s="2" t="s">
        <v>16110</v>
      </c>
      <c r="D7924" s="2" t="s">
        <v>5658</v>
      </c>
      <c r="E7924" s="2" t="s">
        <v>5659</v>
      </c>
      <c r="F7924" s="2" t="s">
        <v>5537</v>
      </c>
    </row>
    <row r="7925" ht="16.5" spans="1:6">
      <c r="A7925" s="2" t="s">
        <v>16162</v>
      </c>
      <c r="B7925" s="2" t="s">
        <v>16163</v>
      </c>
      <c r="C7925" s="2" t="s">
        <v>16110</v>
      </c>
      <c r="D7925" s="2" t="s">
        <v>5658</v>
      </c>
      <c r="E7925" s="2" t="s">
        <v>5659</v>
      </c>
      <c r="F7925" s="2" t="s">
        <v>5537</v>
      </c>
    </row>
    <row r="7926" ht="16.5" spans="1:6">
      <c r="A7926" s="2" t="s">
        <v>16164</v>
      </c>
      <c r="B7926" s="2" t="s">
        <v>16165</v>
      </c>
      <c r="C7926" s="2" t="s">
        <v>16110</v>
      </c>
      <c r="D7926" s="2" t="s">
        <v>5658</v>
      </c>
      <c r="E7926" s="2" t="s">
        <v>5659</v>
      </c>
      <c r="F7926" s="2" t="s">
        <v>5537</v>
      </c>
    </row>
    <row r="7927" ht="16.5" spans="1:6">
      <c r="A7927" s="2" t="s">
        <v>16166</v>
      </c>
      <c r="B7927" s="2" t="s">
        <v>16167</v>
      </c>
      <c r="C7927" s="2" t="s">
        <v>16110</v>
      </c>
      <c r="D7927" s="2" t="s">
        <v>5658</v>
      </c>
      <c r="E7927" s="2" t="s">
        <v>5659</v>
      </c>
      <c r="F7927" s="2" t="s">
        <v>5537</v>
      </c>
    </row>
    <row r="7928" ht="16.5" spans="1:6">
      <c r="A7928" s="2" t="s">
        <v>16168</v>
      </c>
      <c r="B7928" s="2" t="s">
        <v>16169</v>
      </c>
      <c r="C7928" s="2" t="s">
        <v>16110</v>
      </c>
      <c r="D7928" s="2" t="s">
        <v>5658</v>
      </c>
      <c r="E7928" s="2" t="s">
        <v>5659</v>
      </c>
      <c r="F7928" s="2" t="s">
        <v>5618</v>
      </c>
    </row>
    <row r="7929" ht="16.5" spans="1:6">
      <c r="A7929" s="2" t="s">
        <v>16170</v>
      </c>
      <c r="B7929" s="2" t="s">
        <v>16171</v>
      </c>
      <c r="C7929" s="2" t="s">
        <v>16110</v>
      </c>
      <c r="D7929" s="2" t="s">
        <v>5658</v>
      </c>
      <c r="E7929" s="2" t="s">
        <v>5659</v>
      </c>
      <c r="F7929" s="2" t="s">
        <v>5537</v>
      </c>
    </row>
    <row r="7930" ht="16.5" spans="1:6">
      <c r="A7930" s="2" t="s">
        <v>16172</v>
      </c>
      <c r="B7930" s="2" t="s">
        <v>16173</v>
      </c>
      <c r="C7930" s="2" t="s">
        <v>16148</v>
      </c>
      <c r="D7930" s="2" t="s">
        <v>5584</v>
      </c>
      <c r="E7930" s="2" t="s">
        <v>5585</v>
      </c>
      <c r="F7930" s="2" t="s">
        <v>5537</v>
      </c>
    </row>
    <row r="7931" ht="16.5" spans="1:6">
      <c r="A7931" s="2" t="s">
        <v>16174</v>
      </c>
      <c r="B7931" s="2" t="s">
        <v>8160</v>
      </c>
      <c r="C7931" s="2" t="s">
        <v>16110</v>
      </c>
      <c r="D7931" s="2" t="s">
        <v>5658</v>
      </c>
      <c r="E7931" s="2" t="s">
        <v>5659</v>
      </c>
      <c r="F7931" s="2" t="s">
        <v>5537</v>
      </c>
    </row>
    <row r="7932" ht="16.5" spans="1:6">
      <c r="A7932" s="2" t="s">
        <v>16175</v>
      </c>
      <c r="B7932" s="2" t="s">
        <v>16176</v>
      </c>
      <c r="C7932" s="2" t="s">
        <v>16110</v>
      </c>
      <c r="D7932" s="2" t="s">
        <v>5658</v>
      </c>
      <c r="E7932" s="2" t="s">
        <v>5659</v>
      </c>
      <c r="F7932" s="2" t="s">
        <v>5537</v>
      </c>
    </row>
    <row r="7933" ht="16.5" spans="1:6">
      <c r="A7933" s="2" t="s">
        <v>16177</v>
      </c>
      <c r="B7933" s="2" t="s">
        <v>16178</v>
      </c>
      <c r="C7933" s="2" t="s">
        <v>8797</v>
      </c>
      <c r="D7933" s="2" t="s">
        <v>5658</v>
      </c>
      <c r="E7933" s="2" t="s">
        <v>5659</v>
      </c>
      <c r="F7933" s="2" t="s">
        <v>5537</v>
      </c>
    </row>
    <row r="7934" ht="16.5" spans="1:6">
      <c r="A7934" s="2" t="s">
        <v>16179</v>
      </c>
      <c r="B7934" s="2" t="s">
        <v>16180</v>
      </c>
      <c r="C7934" s="2" t="s">
        <v>8797</v>
      </c>
      <c r="D7934" s="2" t="s">
        <v>5658</v>
      </c>
      <c r="E7934" s="2" t="s">
        <v>5659</v>
      </c>
      <c r="F7934" s="2" t="s">
        <v>5537</v>
      </c>
    </row>
    <row r="7935" ht="16.5" spans="1:6">
      <c r="A7935" s="2" t="s">
        <v>16181</v>
      </c>
      <c r="B7935" s="2" t="s">
        <v>16182</v>
      </c>
      <c r="C7935" s="2" t="s">
        <v>8797</v>
      </c>
      <c r="D7935" s="2" t="s">
        <v>5658</v>
      </c>
      <c r="E7935" s="2" t="s">
        <v>5659</v>
      </c>
      <c r="F7935" s="2" t="s">
        <v>5537</v>
      </c>
    </row>
    <row r="7936" ht="16.5" spans="1:6">
      <c r="A7936" s="2" t="s">
        <v>16183</v>
      </c>
      <c r="B7936" s="2" t="s">
        <v>16184</v>
      </c>
      <c r="C7936" s="2" t="s">
        <v>8797</v>
      </c>
      <c r="D7936" s="2" t="s">
        <v>5658</v>
      </c>
      <c r="E7936" s="2" t="s">
        <v>5659</v>
      </c>
      <c r="F7936" s="2" t="s">
        <v>5537</v>
      </c>
    </row>
    <row r="7937" ht="16.5" spans="1:6">
      <c r="A7937" s="2" t="s">
        <v>16185</v>
      </c>
      <c r="B7937" s="2" t="s">
        <v>16186</v>
      </c>
      <c r="C7937" s="2" t="s">
        <v>8797</v>
      </c>
      <c r="D7937" s="2" t="s">
        <v>5658</v>
      </c>
      <c r="E7937" s="2" t="s">
        <v>5659</v>
      </c>
      <c r="F7937" s="2" t="s">
        <v>5537</v>
      </c>
    </row>
    <row r="7938" ht="16.5" spans="1:6">
      <c r="A7938" s="2" t="s">
        <v>16187</v>
      </c>
      <c r="B7938" s="2" t="s">
        <v>16188</v>
      </c>
      <c r="C7938" s="2" t="s">
        <v>8797</v>
      </c>
      <c r="D7938" s="2" t="s">
        <v>5658</v>
      </c>
      <c r="E7938" s="2" t="s">
        <v>5659</v>
      </c>
      <c r="F7938" s="2" t="s">
        <v>5537</v>
      </c>
    </row>
    <row r="7939" ht="16.5" spans="1:6">
      <c r="A7939" s="2" t="s">
        <v>16189</v>
      </c>
      <c r="B7939" s="2" t="s">
        <v>16190</v>
      </c>
      <c r="C7939" s="2" t="s">
        <v>8797</v>
      </c>
      <c r="D7939" s="2" t="s">
        <v>5658</v>
      </c>
      <c r="E7939" s="2" t="s">
        <v>5659</v>
      </c>
      <c r="F7939" s="2" t="s">
        <v>5537</v>
      </c>
    </row>
    <row r="7940" ht="16.5" spans="1:6">
      <c r="A7940" s="2" t="s">
        <v>16191</v>
      </c>
      <c r="B7940" s="2" t="s">
        <v>10782</v>
      </c>
      <c r="C7940" s="2" t="s">
        <v>8797</v>
      </c>
      <c r="D7940" s="2" t="s">
        <v>5658</v>
      </c>
      <c r="E7940" s="2" t="s">
        <v>5659</v>
      </c>
      <c r="F7940" s="2" t="s">
        <v>5537</v>
      </c>
    </row>
    <row r="7941" ht="16.5" spans="1:6">
      <c r="A7941" s="2" t="s">
        <v>16192</v>
      </c>
      <c r="B7941" s="2" t="s">
        <v>16193</v>
      </c>
      <c r="C7941" s="2" t="s">
        <v>8797</v>
      </c>
      <c r="D7941" s="2" t="s">
        <v>5658</v>
      </c>
      <c r="E7941" s="2" t="s">
        <v>5659</v>
      </c>
      <c r="F7941" s="2" t="s">
        <v>5537</v>
      </c>
    </row>
    <row r="7942" ht="16.5" spans="1:6">
      <c r="A7942" s="2" t="s">
        <v>16194</v>
      </c>
      <c r="B7942" s="2" t="s">
        <v>16195</v>
      </c>
      <c r="C7942" s="2" t="s">
        <v>8797</v>
      </c>
      <c r="D7942" s="2" t="s">
        <v>5658</v>
      </c>
      <c r="E7942" s="2" t="s">
        <v>5659</v>
      </c>
      <c r="F7942" s="2" t="s">
        <v>5537</v>
      </c>
    </row>
    <row r="7943" ht="16.5" spans="1:6">
      <c r="A7943" s="2" t="s">
        <v>16196</v>
      </c>
      <c r="B7943" s="2" t="s">
        <v>16197</v>
      </c>
      <c r="C7943" s="2" t="s">
        <v>8797</v>
      </c>
      <c r="D7943" s="2" t="s">
        <v>5658</v>
      </c>
      <c r="E7943" s="2" t="s">
        <v>5659</v>
      </c>
      <c r="F7943" s="2" t="s">
        <v>5537</v>
      </c>
    </row>
    <row r="7944" ht="16.5" spans="1:6">
      <c r="A7944" s="2" t="s">
        <v>16198</v>
      </c>
      <c r="B7944" s="2" t="s">
        <v>16199</v>
      </c>
      <c r="C7944" s="2" t="s">
        <v>8797</v>
      </c>
      <c r="D7944" s="2" t="s">
        <v>5658</v>
      </c>
      <c r="E7944" s="2" t="s">
        <v>5659</v>
      </c>
      <c r="F7944" s="2" t="s">
        <v>5537</v>
      </c>
    </row>
    <row r="7945" ht="16.5" spans="1:6">
      <c r="A7945" s="2" t="s">
        <v>16200</v>
      </c>
      <c r="B7945" s="2" t="s">
        <v>16201</v>
      </c>
      <c r="C7945" s="2" t="s">
        <v>8797</v>
      </c>
      <c r="D7945" s="2" t="s">
        <v>5658</v>
      </c>
      <c r="E7945" s="2" t="s">
        <v>5659</v>
      </c>
      <c r="F7945" s="2" t="s">
        <v>5537</v>
      </c>
    </row>
    <row r="7946" ht="16.5" spans="1:6">
      <c r="A7946" s="2" t="s">
        <v>16202</v>
      </c>
      <c r="B7946" s="2" t="s">
        <v>16203</v>
      </c>
      <c r="C7946" s="2" t="s">
        <v>8797</v>
      </c>
      <c r="D7946" s="2" t="s">
        <v>5658</v>
      </c>
      <c r="E7946" s="2" t="s">
        <v>5659</v>
      </c>
      <c r="F7946" s="2" t="s">
        <v>5537</v>
      </c>
    </row>
    <row r="7947" ht="16.5" spans="1:6">
      <c r="A7947" s="2" t="s">
        <v>16204</v>
      </c>
      <c r="B7947" s="2" t="s">
        <v>16205</v>
      </c>
      <c r="C7947" s="2" t="s">
        <v>8797</v>
      </c>
      <c r="D7947" s="2" t="s">
        <v>5658</v>
      </c>
      <c r="E7947" s="2" t="s">
        <v>5659</v>
      </c>
      <c r="F7947" s="2" t="s">
        <v>5537</v>
      </c>
    </row>
    <row r="7948" ht="16.5" spans="1:6">
      <c r="A7948" s="2" t="s">
        <v>16206</v>
      </c>
      <c r="B7948" s="2" t="s">
        <v>16207</v>
      </c>
      <c r="C7948" s="2" t="s">
        <v>8797</v>
      </c>
      <c r="D7948" s="2" t="s">
        <v>5658</v>
      </c>
      <c r="E7948" s="2" t="s">
        <v>5659</v>
      </c>
      <c r="F7948" s="2" t="s">
        <v>5537</v>
      </c>
    </row>
    <row r="7949" ht="16.5" spans="1:6">
      <c r="A7949" s="2" t="s">
        <v>16208</v>
      </c>
      <c r="B7949" s="2" t="s">
        <v>16209</v>
      </c>
      <c r="C7949" s="2" t="s">
        <v>8797</v>
      </c>
      <c r="D7949" s="2" t="s">
        <v>5658</v>
      </c>
      <c r="E7949" s="2" t="s">
        <v>5659</v>
      </c>
      <c r="F7949" s="2" t="s">
        <v>5537</v>
      </c>
    </row>
    <row r="7950" ht="16.5" spans="1:6">
      <c r="A7950" s="2" t="s">
        <v>16210</v>
      </c>
      <c r="B7950" s="2" t="s">
        <v>16211</v>
      </c>
      <c r="C7950" s="2" t="s">
        <v>8797</v>
      </c>
      <c r="D7950" s="2" t="s">
        <v>5658</v>
      </c>
      <c r="E7950" s="2" t="s">
        <v>5659</v>
      </c>
      <c r="F7950" s="2" t="s">
        <v>5537</v>
      </c>
    </row>
    <row r="7951" ht="16.5" spans="1:6">
      <c r="A7951" s="2" t="s">
        <v>16212</v>
      </c>
      <c r="B7951" s="2" t="s">
        <v>16213</v>
      </c>
      <c r="C7951" s="2" t="s">
        <v>8797</v>
      </c>
      <c r="D7951" s="2" t="s">
        <v>5658</v>
      </c>
      <c r="E7951" s="2" t="s">
        <v>5659</v>
      </c>
      <c r="F7951" s="2" t="s">
        <v>5537</v>
      </c>
    </row>
    <row r="7952" ht="16.5" spans="1:6">
      <c r="A7952" s="2" t="s">
        <v>16214</v>
      </c>
      <c r="B7952" s="2" t="s">
        <v>16215</v>
      </c>
      <c r="C7952" s="2" t="s">
        <v>8797</v>
      </c>
      <c r="D7952" s="2" t="s">
        <v>5658</v>
      </c>
      <c r="E7952" s="2" t="s">
        <v>5659</v>
      </c>
      <c r="F7952" s="2" t="s">
        <v>5537</v>
      </c>
    </row>
    <row r="7953" ht="16.5" spans="1:6">
      <c r="A7953" s="2" t="s">
        <v>16216</v>
      </c>
      <c r="B7953" s="2" t="s">
        <v>16217</v>
      </c>
      <c r="C7953" s="2" t="s">
        <v>8797</v>
      </c>
      <c r="D7953" s="2" t="s">
        <v>5658</v>
      </c>
      <c r="E7953" s="2" t="s">
        <v>5659</v>
      </c>
      <c r="F7953" s="2" t="s">
        <v>5537</v>
      </c>
    </row>
    <row r="7954" ht="16.5" spans="1:6">
      <c r="A7954" s="2" t="s">
        <v>16218</v>
      </c>
      <c r="B7954" s="2" t="s">
        <v>16219</v>
      </c>
      <c r="C7954" s="2" t="s">
        <v>8797</v>
      </c>
      <c r="D7954" s="2" t="s">
        <v>5658</v>
      </c>
      <c r="E7954" s="2" t="s">
        <v>5659</v>
      </c>
      <c r="F7954" s="2" t="s">
        <v>5537</v>
      </c>
    </row>
    <row r="7955" ht="16.5" spans="1:6">
      <c r="A7955" s="2" t="s">
        <v>16220</v>
      </c>
      <c r="B7955" s="2" t="s">
        <v>16221</v>
      </c>
      <c r="C7955" s="2" t="s">
        <v>8797</v>
      </c>
      <c r="D7955" s="2" t="s">
        <v>5658</v>
      </c>
      <c r="E7955" s="2" t="s">
        <v>5659</v>
      </c>
      <c r="F7955" s="2" t="s">
        <v>5537</v>
      </c>
    </row>
    <row r="7956" ht="16.5" spans="1:6">
      <c r="A7956" s="2" t="s">
        <v>16222</v>
      </c>
      <c r="B7956" s="2" t="s">
        <v>6442</v>
      </c>
      <c r="C7956" s="2" t="s">
        <v>8797</v>
      </c>
      <c r="D7956" s="2" t="s">
        <v>5658</v>
      </c>
      <c r="E7956" s="2" t="s">
        <v>5659</v>
      </c>
      <c r="F7956" s="2" t="s">
        <v>5537</v>
      </c>
    </row>
    <row r="7957" ht="16.5" spans="1:6">
      <c r="A7957" s="2" t="s">
        <v>16223</v>
      </c>
      <c r="B7957" s="2" t="s">
        <v>16224</v>
      </c>
      <c r="C7957" s="2" t="s">
        <v>8797</v>
      </c>
      <c r="D7957" s="2" t="s">
        <v>5658</v>
      </c>
      <c r="E7957" s="2" t="s">
        <v>5659</v>
      </c>
      <c r="F7957" s="2" t="s">
        <v>5537</v>
      </c>
    </row>
    <row r="7958" ht="16.5" spans="1:6">
      <c r="A7958" s="2" t="s">
        <v>16225</v>
      </c>
      <c r="B7958" s="2" t="s">
        <v>16226</v>
      </c>
      <c r="C7958" s="2" t="s">
        <v>8797</v>
      </c>
      <c r="D7958" s="2" t="s">
        <v>5658</v>
      </c>
      <c r="E7958" s="2" t="s">
        <v>5659</v>
      </c>
      <c r="F7958" s="2" t="s">
        <v>5537</v>
      </c>
    </row>
    <row r="7959" ht="16.5" spans="1:6">
      <c r="A7959" s="2" t="s">
        <v>16227</v>
      </c>
      <c r="B7959" s="2" t="s">
        <v>16228</v>
      </c>
      <c r="C7959" s="2" t="s">
        <v>8797</v>
      </c>
      <c r="D7959" s="2" t="s">
        <v>5658</v>
      </c>
      <c r="E7959" s="2" t="s">
        <v>5659</v>
      </c>
      <c r="F7959" s="2" t="s">
        <v>5537</v>
      </c>
    </row>
    <row r="7960" ht="16.5" spans="1:6">
      <c r="A7960" s="2" t="s">
        <v>16229</v>
      </c>
      <c r="B7960" s="2" t="s">
        <v>16230</v>
      </c>
      <c r="C7960" s="2" t="s">
        <v>8797</v>
      </c>
      <c r="D7960" s="2" t="s">
        <v>5658</v>
      </c>
      <c r="E7960" s="2" t="s">
        <v>5659</v>
      </c>
      <c r="F7960" s="2" t="s">
        <v>5537</v>
      </c>
    </row>
    <row r="7961" ht="16.5" spans="1:6">
      <c r="A7961" s="2" t="s">
        <v>16231</v>
      </c>
      <c r="B7961" s="2" t="s">
        <v>16232</v>
      </c>
      <c r="C7961" s="2" t="s">
        <v>8797</v>
      </c>
      <c r="D7961" s="2" t="s">
        <v>5658</v>
      </c>
      <c r="E7961" s="2" t="s">
        <v>5659</v>
      </c>
      <c r="F7961" s="2" t="s">
        <v>5537</v>
      </c>
    </row>
    <row r="7962" ht="16.5" spans="1:6">
      <c r="A7962" s="2" t="s">
        <v>16233</v>
      </c>
      <c r="B7962" s="2" t="s">
        <v>16234</v>
      </c>
      <c r="C7962" s="2" t="s">
        <v>8797</v>
      </c>
      <c r="D7962" s="2" t="s">
        <v>5658</v>
      </c>
      <c r="E7962" s="2" t="s">
        <v>5659</v>
      </c>
      <c r="F7962" s="2" t="s">
        <v>5537</v>
      </c>
    </row>
    <row r="7963" ht="16.5" spans="1:6">
      <c r="A7963" s="2" t="s">
        <v>16235</v>
      </c>
      <c r="B7963" s="2" t="s">
        <v>16236</v>
      </c>
      <c r="C7963" s="2" t="s">
        <v>8797</v>
      </c>
      <c r="D7963" s="2" t="s">
        <v>5658</v>
      </c>
      <c r="E7963" s="2" t="s">
        <v>5659</v>
      </c>
      <c r="F7963" s="2" t="s">
        <v>5537</v>
      </c>
    </row>
    <row r="7964" ht="16.5" spans="1:6">
      <c r="A7964" s="2" t="s">
        <v>16237</v>
      </c>
      <c r="B7964" s="2" t="s">
        <v>16238</v>
      </c>
      <c r="C7964" s="2" t="s">
        <v>8797</v>
      </c>
      <c r="D7964" s="2" t="s">
        <v>5658</v>
      </c>
      <c r="E7964" s="2" t="s">
        <v>5659</v>
      </c>
      <c r="F7964" s="2" t="s">
        <v>5537</v>
      </c>
    </row>
    <row r="7965" ht="16.5" spans="1:6">
      <c r="A7965" s="2" t="s">
        <v>16239</v>
      </c>
      <c r="B7965" s="2" t="s">
        <v>16240</v>
      </c>
      <c r="C7965" s="2" t="s">
        <v>8797</v>
      </c>
      <c r="D7965" s="2" t="s">
        <v>5658</v>
      </c>
      <c r="E7965" s="2" t="s">
        <v>5659</v>
      </c>
      <c r="F7965" s="2" t="s">
        <v>5537</v>
      </c>
    </row>
    <row r="7966" ht="16.5" spans="1:6">
      <c r="A7966" s="2" t="s">
        <v>16241</v>
      </c>
      <c r="B7966" s="2" t="s">
        <v>16242</v>
      </c>
      <c r="C7966" s="2" t="s">
        <v>8797</v>
      </c>
      <c r="D7966" s="2" t="s">
        <v>5658</v>
      </c>
      <c r="E7966" s="2" t="s">
        <v>5659</v>
      </c>
      <c r="F7966" s="2" t="s">
        <v>5537</v>
      </c>
    </row>
    <row r="7967" ht="16.5" spans="1:6">
      <c r="A7967" s="2" t="s">
        <v>16243</v>
      </c>
      <c r="B7967" s="2" t="s">
        <v>16244</v>
      </c>
      <c r="C7967" s="2" t="s">
        <v>8797</v>
      </c>
      <c r="D7967" s="2" t="s">
        <v>5658</v>
      </c>
      <c r="E7967" s="2" t="s">
        <v>5659</v>
      </c>
      <c r="F7967" s="2" t="s">
        <v>5537</v>
      </c>
    </row>
    <row r="7968" ht="16.5" spans="1:6">
      <c r="A7968" s="2" t="s">
        <v>16245</v>
      </c>
      <c r="B7968" s="2" t="s">
        <v>16246</v>
      </c>
      <c r="C7968" s="2" t="s">
        <v>8797</v>
      </c>
      <c r="D7968" s="2" t="s">
        <v>5658</v>
      </c>
      <c r="E7968" s="2" t="s">
        <v>5659</v>
      </c>
      <c r="F7968" s="2" t="s">
        <v>5537</v>
      </c>
    </row>
    <row r="7969" ht="16.5" spans="1:6">
      <c r="A7969" s="2" t="s">
        <v>16247</v>
      </c>
      <c r="B7969" s="2" t="s">
        <v>10281</v>
      </c>
      <c r="C7969" s="2" t="s">
        <v>8797</v>
      </c>
      <c r="D7969" s="2" t="s">
        <v>5658</v>
      </c>
      <c r="E7969" s="2" t="s">
        <v>5659</v>
      </c>
      <c r="F7969" s="2" t="s">
        <v>5537</v>
      </c>
    </row>
    <row r="7970" ht="16.5" spans="1:6">
      <c r="A7970" s="2" t="s">
        <v>16248</v>
      </c>
      <c r="B7970" s="2" t="s">
        <v>16249</v>
      </c>
      <c r="C7970" s="2" t="s">
        <v>5819</v>
      </c>
      <c r="D7970" s="2" t="s">
        <v>5658</v>
      </c>
      <c r="E7970" s="2" t="s">
        <v>5659</v>
      </c>
      <c r="F7970" s="2" t="s">
        <v>5537</v>
      </c>
    </row>
    <row r="7971" ht="16.5" spans="1:6">
      <c r="A7971" s="2" t="s">
        <v>16250</v>
      </c>
      <c r="B7971" s="2" t="s">
        <v>16251</v>
      </c>
      <c r="C7971" s="2" t="s">
        <v>5819</v>
      </c>
      <c r="D7971" s="2" t="s">
        <v>5658</v>
      </c>
      <c r="E7971" s="2" t="s">
        <v>5659</v>
      </c>
      <c r="F7971" s="2" t="s">
        <v>5537</v>
      </c>
    </row>
    <row r="7972" ht="16.5" spans="1:6">
      <c r="A7972" s="2" t="s">
        <v>16252</v>
      </c>
      <c r="B7972" s="2" t="s">
        <v>16253</v>
      </c>
      <c r="C7972" s="2" t="s">
        <v>5819</v>
      </c>
      <c r="D7972" s="2" t="s">
        <v>5658</v>
      </c>
      <c r="E7972" s="2" t="s">
        <v>5659</v>
      </c>
      <c r="F7972" s="2" t="s">
        <v>5537</v>
      </c>
    </row>
    <row r="7973" ht="16.5" spans="1:6">
      <c r="A7973" s="2" t="s">
        <v>16254</v>
      </c>
      <c r="B7973" s="2" t="s">
        <v>16255</v>
      </c>
      <c r="C7973" s="2" t="s">
        <v>5819</v>
      </c>
      <c r="D7973" s="2" t="s">
        <v>5658</v>
      </c>
      <c r="E7973" s="2" t="s">
        <v>5659</v>
      </c>
      <c r="F7973" s="2" t="s">
        <v>5537</v>
      </c>
    </row>
    <row r="7974" ht="16.5" spans="1:6">
      <c r="A7974" s="2" t="s">
        <v>16256</v>
      </c>
      <c r="B7974" s="2" t="s">
        <v>16257</v>
      </c>
      <c r="C7974" s="2" t="s">
        <v>5819</v>
      </c>
      <c r="D7974" s="2" t="s">
        <v>5658</v>
      </c>
      <c r="E7974" s="2" t="s">
        <v>5659</v>
      </c>
      <c r="F7974" s="2" t="s">
        <v>5537</v>
      </c>
    </row>
    <row r="7975" ht="16.5" spans="1:6">
      <c r="A7975" s="2" t="s">
        <v>16258</v>
      </c>
      <c r="B7975" s="2" t="s">
        <v>16259</v>
      </c>
      <c r="C7975" s="2" t="s">
        <v>5819</v>
      </c>
      <c r="D7975" s="2" t="s">
        <v>5658</v>
      </c>
      <c r="E7975" s="2" t="s">
        <v>5659</v>
      </c>
      <c r="F7975" s="2" t="s">
        <v>5537</v>
      </c>
    </row>
    <row r="7976" ht="16.5" spans="1:6">
      <c r="A7976" s="2" t="s">
        <v>16260</v>
      </c>
      <c r="B7976" s="2" t="s">
        <v>16261</v>
      </c>
      <c r="C7976" s="2" t="s">
        <v>5819</v>
      </c>
      <c r="D7976" s="2" t="s">
        <v>5658</v>
      </c>
      <c r="E7976" s="2" t="s">
        <v>5659</v>
      </c>
      <c r="F7976" s="2" t="s">
        <v>5537</v>
      </c>
    </row>
    <row r="7977" ht="16.5" spans="1:6">
      <c r="A7977" s="2" t="s">
        <v>16262</v>
      </c>
      <c r="B7977" s="2" t="s">
        <v>16263</v>
      </c>
      <c r="C7977" s="2" t="s">
        <v>5819</v>
      </c>
      <c r="D7977" s="2" t="s">
        <v>5658</v>
      </c>
      <c r="E7977" s="2" t="s">
        <v>5659</v>
      </c>
      <c r="F7977" s="2" t="s">
        <v>5537</v>
      </c>
    </row>
    <row r="7978" ht="16.5" spans="1:6">
      <c r="A7978" s="2" t="s">
        <v>16264</v>
      </c>
      <c r="B7978" s="2" t="s">
        <v>7653</v>
      </c>
      <c r="C7978" s="2" t="s">
        <v>5819</v>
      </c>
      <c r="D7978" s="2" t="s">
        <v>5658</v>
      </c>
      <c r="E7978" s="2" t="s">
        <v>5659</v>
      </c>
      <c r="F7978" s="2" t="s">
        <v>5537</v>
      </c>
    </row>
    <row r="7979" ht="16.5" spans="1:6">
      <c r="A7979" s="2" t="s">
        <v>16265</v>
      </c>
      <c r="B7979" s="2" t="s">
        <v>16266</v>
      </c>
      <c r="C7979" s="2" t="s">
        <v>5819</v>
      </c>
      <c r="D7979" s="2" t="s">
        <v>5658</v>
      </c>
      <c r="E7979" s="2" t="s">
        <v>5659</v>
      </c>
      <c r="F7979" s="2" t="s">
        <v>5537</v>
      </c>
    </row>
    <row r="7980" ht="16.5" spans="1:6">
      <c r="A7980" s="2" t="s">
        <v>16267</v>
      </c>
      <c r="B7980" s="2" t="s">
        <v>16268</v>
      </c>
      <c r="C7980" s="2" t="s">
        <v>5819</v>
      </c>
      <c r="D7980" s="2" t="s">
        <v>5658</v>
      </c>
      <c r="E7980" s="2" t="s">
        <v>5659</v>
      </c>
      <c r="F7980" s="2" t="s">
        <v>5537</v>
      </c>
    </row>
    <row r="7981" ht="16.5" spans="1:6">
      <c r="A7981" s="2" t="s">
        <v>16269</v>
      </c>
      <c r="B7981" s="2" t="s">
        <v>16270</v>
      </c>
      <c r="C7981" s="2" t="s">
        <v>5819</v>
      </c>
      <c r="D7981" s="2" t="s">
        <v>5658</v>
      </c>
      <c r="E7981" s="2" t="s">
        <v>5659</v>
      </c>
      <c r="F7981" s="2" t="s">
        <v>5537</v>
      </c>
    </row>
    <row r="7982" ht="16.5" spans="1:6">
      <c r="A7982" s="2" t="s">
        <v>16271</v>
      </c>
      <c r="B7982" s="2" t="s">
        <v>16272</v>
      </c>
      <c r="C7982" s="2" t="s">
        <v>5819</v>
      </c>
      <c r="D7982" s="2" t="s">
        <v>5658</v>
      </c>
      <c r="E7982" s="2" t="s">
        <v>5659</v>
      </c>
      <c r="F7982" s="2" t="s">
        <v>5537</v>
      </c>
    </row>
    <row r="7983" ht="16.5" spans="1:6">
      <c r="A7983" s="2" t="s">
        <v>16273</v>
      </c>
      <c r="B7983" s="2" t="s">
        <v>16274</v>
      </c>
      <c r="C7983" s="2" t="s">
        <v>5819</v>
      </c>
      <c r="D7983" s="2" t="s">
        <v>5658</v>
      </c>
      <c r="E7983" s="2" t="s">
        <v>5659</v>
      </c>
      <c r="F7983" s="2" t="s">
        <v>5537</v>
      </c>
    </row>
    <row r="7984" ht="16.5" spans="1:6">
      <c r="A7984" s="2" t="s">
        <v>16275</v>
      </c>
      <c r="B7984" s="2" t="s">
        <v>16276</v>
      </c>
      <c r="C7984" s="2" t="s">
        <v>5819</v>
      </c>
      <c r="D7984" s="2" t="s">
        <v>5658</v>
      </c>
      <c r="E7984" s="2" t="s">
        <v>5659</v>
      </c>
      <c r="F7984" s="2" t="s">
        <v>5537</v>
      </c>
    </row>
    <row r="7985" ht="16.5" spans="1:6">
      <c r="A7985" s="2" t="s">
        <v>16277</v>
      </c>
      <c r="B7985" s="2" t="s">
        <v>16278</v>
      </c>
      <c r="C7985" s="2" t="s">
        <v>5819</v>
      </c>
      <c r="D7985" s="2" t="s">
        <v>5658</v>
      </c>
      <c r="E7985" s="2" t="s">
        <v>5659</v>
      </c>
      <c r="F7985" s="2" t="s">
        <v>5537</v>
      </c>
    </row>
    <row r="7986" ht="16.5" spans="1:6">
      <c r="A7986" s="2" t="s">
        <v>16279</v>
      </c>
      <c r="B7986" s="2" t="s">
        <v>10004</v>
      </c>
      <c r="C7986" s="2" t="s">
        <v>5819</v>
      </c>
      <c r="D7986" s="2" t="s">
        <v>5658</v>
      </c>
      <c r="E7986" s="2" t="s">
        <v>5659</v>
      </c>
      <c r="F7986" s="2" t="s">
        <v>5537</v>
      </c>
    </row>
    <row r="7987" ht="16.5" spans="1:6">
      <c r="A7987" s="2" t="s">
        <v>16280</v>
      </c>
      <c r="B7987" s="2" t="s">
        <v>16281</v>
      </c>
      <c r="C7987" s="2" t="s">
        <v>5819</v>
      </c>
      <c r="D7987" s="2" t="s">
        <v>5658</v>
      </c>
      <c r="E7987" s="2" t="s">
        <v>5659</v>
      </c>
      <c r="F7987" s="2" t="s">
        <v>5537</v>
      </c>
    </row>
    <row r="7988" ht="16.5" spans="1:6">
      <c r="A7988" s="2" t="s">
        <v>16282</v>
      </c>
      <c r="B7988" s="2" t="s">
        <v>16283</v>
      </c>
      <c r="C7988" s="2" t="s">
        <v>5819</v>
      </c>
      <c r="D7988" s="2" t="s">
        <v>5658</v>
      </c>
      <c r="E7988" s="2" t="s">
        <v>5659</v>
      </c>
      <c r="F7988" s="2" t="s">
        <v>5537</v>
      </c>
    </row>
    <row r="7989" ht="16.5" spans="1:6">
      <c r="A7989" s="2" t="s">
        <v>16284</v>
      </c>
      <c r="B7989" s="2" t="s">
        <v>16285</v>
      </c>
      <c r="C7989" s="2" t="s">
        <v>5819</v>
      </c>
      <c r="D7989" s="2" t="s">
        <v>5658</v>
      </c>
      <c r="E7989" s="2" t="s">
        <v>5659</v>
      </c>
      <c r="F7989" s="2" t="s">
        <v>5537</v>
      </c>
    </row>
    <row r="7990" ht="16.5" spans="1:6">
      <c r="A7990" s="2" t="s">
        <v>16286</v>
      </c>
      <c r="B7990" s="2" t="s">
        <v>16287</v>
      </c>
      <c r="C7990" s="2" t="s">
        <v>5819</v>
      </c>
      <c r="D7990" s="2" t="s">
        <v>5658</v>
      </c>
      <c r="E7990" s="2" t="s">
        <v>5659</v>
      </c>
      <c r="F7990" s="2" t="s">
        <v>5537</v>
      </c>
    </row>
    <row r="7991" ht="16.5" spans="1:6">
      <c r="A7991" s="2" t="s">
        <v>16288</v>
      </c>
      <c r="B7991" s="2" t="s">
        <v>16289</v>
      </c>
      <c r="C7991" s="2" t="s">
        <v>5819</v>
      </c>
      <c r="D7991" s="2" t="s">
        <v>5658</v>
      </c>
      <c r="E7991" s="2" t="s">
        <v>5659</v>
      </c>
      <c r="F7991" s="2" t="s">
        <v>5537</v>
      </c>
    </row>
    <row r="7992" ht="16.5" spans="1:6">
      <c r="A7992" s="2" t="s">
        <v>16290</v>
      </c>
      <c r="B7992" s="2" t="s">
        <v>10200</v>
      </c>
      <c r="C7992" s="2" t="s">
        <v>5819</v>
      </c>
      <c r="D7992" s="2" t="s">
        <v>5658</v>
      </c>
      <c r="E7992" s="2" t="s">
        <v>5659</v>
      </c>
      <c r="F7992" s="2" t="s">
        <v>5537</v>
      </c>
    </row>
    <row r="7993" ht="16.5" spans="1:6">
      <c r="A7993" s="2" t="s">
        <v>16291</v>
      </c>
      <c r="B7993" s="2" t="s">
        <v>16292</v>
      </c>
      <c r="C7993" s="2" t="s">
        <v>5819</v>
      </c>
      <c r="D7993" s="2" t="s">
        <v>5658</v>
      </c>
      <c r="E7993" s="2" t="s">
        <v>5659</v>
      </c>
      <c r="F7993" s="2" t="s">
        <v>5537</v>
      </c>
    </row>
    <row r="7994" ht="16.5" spans="1:6">
      <c r="A7994" s="2" t="s">
        <v>16293</v>
      </c>
      <c r="B7994" s="2" t="s">
        <v>16294</v>
      </c>
      <c r="C7994" s="2" t="s">
        <v>5819</v>
      </c>
      <c r="D7994" s="2" t="s">
        <v>5658</v>
      </c>
      <c r="E7994" s="2" t="s">
        <v>5659</v>
      </c>
      <c r="F7994" s="2" t="s">
        <v>5537</v>
      </c>
    </row>
    <row r="7995" ht="16.5" spans="1:6">
      <c r="A7995" s="2" t="s">
        <v>16295</v>
      </c>
      <c r="B7995" s="2" t="s">
        <v>16296</v>
      </c>
      <c r="C7995" s="2" t="s">
        <v>5819</v>
      </c>
      <c r="D7995" s="2" t="s">
        <v>5658</v>
      </c>
      <c r="E7995" s="2" t="s">
        <v>5659</v>
      </c>
      <c r="F7995" s="2" t="s">
        <v>5537</v>
      </c>
    </row>
    <row r="7996" ht="16.5" spans="1:6">
      <c r="A7996" s="2" t="s">
        <v>16297</v>
      </c>
      <c r="B7996" s="2" t="s">
        <v>16298</v>
      </c>
      <c r="C7996" s="2" t="s">
        <v>5819</v>
      </c>
      <c r="D7996" s="2" t="s">
        <v>5658</v>
      </c>
      <c r="E7996" s="2" t="s">
        <v>5659</v>
      </c>
      <c r="F7996" s="2" t="s">
        <v>5537</v>
      </c>
    </row>
    <row r="7997" ht="16.5" spans="1:6">
      <c r="A7997" s="2" t="s">
        <v>16299</v>
      </c>
      <c r="B7997" s="2" t="s">
        <v>16300</v>
      </c>
      <c r="C7997" s="2" t="s">
        <v>5819</v>
      </c>
      <c r="D7997" s="2" t="s">
        <v>5658</v>
      </c>
      <c r="E7997" s="2" t="s">
        <v>5659</v>
      </c>
      <c r="F7997" s="2" t="s">
        <v>5537</v>
      </c>
    </row>
    <row r="7998" ht="16.5" spans="1:6">
      <c r="A7998" s="2" t="s">
        <v>16301</v>
      </c>
      <c r="B7998" s="2" t="s">
        <v>16302</v>
      </c>
      <c r="C7998" s="2" t="s">
        <v>5819</v>
      </c>
      <c r="D7998" s="2" t="s">
        <v>5658</v>
      </c>
      <c r="E7998" s="2" t="s">
        <v>5659</v>
      </c>
      <c r="F7998" s="2" t="s">
        <v>5537</v>
      </c>
    </row>
    <row r="7999" ht="16.5" spans="1:6">
      <c r="A7999" s="2" t="s">
        <v>16303</v>
      </c>
      <c r="B7999" s="2" t="s">
        <v>16304</v>
      </c>
      <c r="C7999" s="2" t="s">
        <v>5819</v>
      </c>
      <c r="D7999" s="2" t="s">
        <v>5658</v>
      </c>
      <c r="E7999" s="2" t="s">
        <v>5659</v>
      </c>
      <c r="F7999" s="2" t="s">
        <v>5537</v>
      </c>
    </row>
    <row r="8000" ht="16.5" spans="1:6">
      <c r="A8000" s="2" t="s">
        <v>16305</v>
      </c>
      <c r="B8000" s="2" t="s">
        <v>16306</v>
      </c>
      <c r="C8000" s="2" t="s">
        <v>5819</v>
      </c>
      <c r="D8000" s="2" t="s">
        <v>5658</v>
      </c>
      <c r="E8000" s="2" t="s">
        <v>5659</v>
      </c>
      <c r="F8000" s="2" t="s">
        <v>5537</v>
      </c>
    </row>
    <row r="8001" ht="16.5" spans="1:6">
      <c r="A8001" s="2" t="s">
        <v>16307</v>
      </c>
      <c r="B8001" s="2" t="s">
        <v>16308</v>
      </c>
      <c r="C8001" s="2" t="s">
        <v>5819</v>
      </c>
      <c r="D8001" s="2" t="s">
        <v>5658</v>
      </c>
      <c r="E8001" s="2" t="s">
        <v>5659</v>
      </c>
      <c r="F8001" s="2" t="s">
        <v>5537</v>
      </c>
    </row>
    <row r="8002" ht="16.5" spans="1:6">
      <c r="A8002" s="2" t="s">
        <v>16309</v>
      </c>
      <c r="B8002" s="2" t="s">
        <v>8781</v>
      </c>
      <c r="C8002" s="2" t="s">
        <v>5819</v>
      </c>
      <c r="D8002" s="2" t="s">
        <v>5658</v>
      </c>
      <c r="E8002" s="2" t="s">
        <v>5659</v>
      </c>
      <c r="F8002" s="2" t="s">
        <v>5537</v>
      </c>
    </row>
    <row r="8003" ht="16.5" spans="1:6">
      <c r="A8003" s="2" t="s">
        <v>16310</v>
      </c>
      <c r="B8003" s="2" t="s">
        <v>16311</v>
      </c>
      <c r="C8003" s="2" t="s">
        <v>5819</v>
      </c>
      <c r="D8003" s="2" t="s">
        <v>5658</v>
      </c>
      <c r="E8003" s="2" t="s">
        <v>5659</v>
      </c>
      <c r="F8003" s="2" t="s">
        <v>5537</v>
      </c>
    </row>
    <row r="8004" ht="16.5" spans="1:6">
      <c r="A8004" s="2" t="s">
        <v>16312</v>
      </c>
      <c r="B8004" s="2" t="s">
        <v>8941</v>
      </c>
      <c r="C8004" s="2" t="s">
        <v>5819</v>
      </c>
      <c r="D8004" s="2" t="s">
        <v>5658</v>
      </c>
      <c r="E8004" s="2" t="s">
        <v>5659</v>
      </c>
      <c r="F8004" s="2" t="s">
        <v>5537</v>
      </c>
    </row>
    <row r="8005" ht="16.5" spans="1:6">
      <c r="A8005" s="2" t="s">
        <v>16313</v>
      </c>
      <c r="B8005" s="2" t="s">
        <v>7318</v>
      </c>
      <c r="C8005" s="2" t="s">
        <v>5819</v>
      </c>
      <c r="D8005" s="2" t="s">
        <v>5658</v>
      </c>
      <c r="E8005" s="2" t="s">
        <v>5659</v>
      </c>
      <c r="F8005" s="2" t="s">
        <v>5537</v>
      </c>
    </row>
    <row r="8006" ht="16.5" spans="1:6">
      <c r="A8006" s="2" t="s">
        <v>16314</v>
      </c>
      <c r="B8006" s="2" t="s">
        <v>16315</v>
      </c>
      <c r="C8006" s="2" t="s">
        <v>5819</v>
      </c>
      <c r="D8006" s="2" t="s">
        <v>5658</v>
      </c>
      <c r="E8006" s="2" t="s">
        <v>5659</v>
      </c>
      <c r="F8006" s="2" t="s">
        <v>5537</v>
      </c>
    </row>
    <row r="8007" ht="16.5" spans="1:6">
      <c r="A8007" s="2" t="s">
        <v>16316</v>
      </c>
      <c r="B8007" s="2" t="s">
        <v>16317</v>
      </c>
      <c r="C8007" s="2" t="s">
        <v>5819</v>
      </c>
      <c r="D8007" s="2" t="s">
        <v>5658</v>
      </c>
      <c r="E8007" s="2" t="s">
        <v>5659</v>
      </c>
      <c r="F8007" s="2" t="s">
        <v>5537</v>
      </c>
    </row>
    <row r="8008" ht="16.5" spans="1:6">
      <c r="A8008" s="2" t="s">
        <v>16318</v>
      </c>
      <c r="B8008" s="2" t="s">
        <v>16319</v>
      </c>
      <c r="C8008" s="2" t="s">
        <v>16320</v>
      </c>
      <c r="D8008" s="2" t="s">
        <v>5658</v>
      </c>
      <c r="E8008" s="2" t="s">
        <v>5659</v>
      </c>
      <c r="F8008" s="2" t="s">
        <v>5537</v>
      </c>
    </row>
    <row r="8009" ht="16.5" spans="1:6">
      <c r="A8009" s="2" t="s">
        <v>16321</v>
      </c>
      <c r="B8009" s="2" t="s">
        <v>16322</v>
      </c>
      <c r="C8009" s="2" t="s">
        <v>16320</v>
      </c>
      <c r="D8009" s="2" t="s">
        <v>5658</v>
      </c>
      <c r="E8009" s="2" t="s">
        <v>5659</v>
      </c>
      <c r="F8009" s="2" t="s">
        <v>5537</v>
      </c>
    </row>
    <row r="8010" ht="16.5" spans="1:6">
      <c r="A8010" s="2" t="s">
        <v>16323</v>
      </c>
      <c r="B8010" s="2" t="s">
        <v>16324</v>
      </c>
      <c r="C8010" s="2" t="s">
        <v>16320</v>
      </c>
      <c r="D8010" s="2" t="s">
        <v>5658</v>
      </c>
      <c r="E8010" s="2" t="s">
        <v>5659</v>
      </c>
      <c r="F8010" s="2" t="s">
        <v>5537</v>
      </c>
    </row>
    <row r="8011" ht="16.5" spans="1:6">
      <c r="A8011" s="2" t="s">
        <v>16325</v>
      </c>
      <c r="B8011" s="2" t="s">
        <v>16326</v>
      </c>
      <c r="C8011" s="2" t="s">
        <v>16320</v>
      </c>
      <c r="D8011" s="2" t="s">
        <v>5658</v>
      </c>
      <c r="E8011" s="2" t="s">
        <v>5659</v>
      </c>
      <c r="F8011" s="2" t="s">
        <v>5618</v>
      </c>
    </row>
    <row r="8012" ht="16.5" spans="1:6">
      <c r="A8012" s="2" t="s">
        <v>16327</v>
      </c>
      <c r="B8012" s="2" t="s">
        <v>16328</v>
      </c>
      <c r="C8012" s="2" t="s">
        <v>16320</v>
      </c>
      <c r="D8012" s="2" t="s">
        <v>5658</v>
      </c>
      <c r="E8012" s="2" t="s">
        <v>5659</v>
      </c>
      <c r="F8012" s="2" t="s">
        <v>5537</v>
      </c>
    </row>
    <row r="8013" ht="16.5" spans="1:6">
      <c r="A8013" s="2" t="s">
        <v>16329</v>
      </c>
      <c r="B8013" s="2" t="s">
        <v>16330</v>
      </c>
      <c r="C8013" s="2" t="s">
        <v>16320</v>
      </c>
      <c r="D8013" s="2" t="s">
        <v>5658</v>
      </c>
      <c r="E8013" s="2" t="s">
        <v>5659</v>
      </c>
      <c r="F8013" s="2" t="s">
        <v>5537</v>
      </c>
    </row>
    <row r="8014" ht="16.5" spans="1:6">
      <c r="A8014" s="2" t="s">
        <v>16331</v>
      </c>
      <c r="B8014" s="2" t="s">
        <v>16332</v>
      </c>
      <c r="C8014" s="2" t="s">
        <v>16320</v>
      </c>
      <c r="D8014" s="2" t="s">
        <v>5658</v>
      </c>
      <c r="E8014" s="2" t="s">
        <v>5659</v>
      </c>
      <c r="F8014" s="2" t="s">
        <v>5537</v>
      </c>
    </row>
    <row r="8015" ht="16.5" spans="1:6">
      <c r="A8015" s="2" t="s">
        <v>16333</v>
      </c>
      <c r="B8015" s="2" t="s">
        <v>16334</v>
      </c>
      <c r="C8015" s="2" t="s">
        <v>16320</v>
      </c>
      <c r="D8015" s="2" t="s">
        <v>5658</v>
      </c>
      <c r="E8015" s="2" t="s">
        <v>5659</v>
      </c>
      <c r="F8015" s="2" t="s">
        <v>5537</v>
      </c>
    </row>
    <row r="8016" ht="16.5" spans="1:6">
      <c r="A8016" s="2" t="s">
        <v>16335</v>
      </c>
      <c r="B8016" s="2" t="s">
        <v>16336</v>
      </c>
      <c r="C8016" s="2" t="s">
        <v>16320</v>
      </c>
      <c r="D8016" s="2" t="s">
        <v>5658</v>
      </c>
      <c r="E8016" s="2" t="s">
        <v>5659</v>
      </c>
      <c r="F8016" s="2" t="s">
        <v>5537</v>
      </c>
    </row>
    <row r="8017" ht="16.5" spans="1:6">
      <c r="A8017" s="2" t="s">
        <v>16337</v>
      </c>
      <c r="B8017" s="2" t="s">
        <v>16338</v>
      </c>
      <c r="C8017" s="2" t="s">
        <v>16320</v>
      </c>
      <c r="D8017" s="2" t="s">
        <v>5658</v>
      </c>
      <c r="E8017" s="2" t="s">
        <v>5659</v>
      </c>
      <c r="F8017" s="2" t="s">
        <v>5537</v>
      </c>
    </row>
    <row r="8018" ht="16.5" spans="1:6">
      <c r="A8018" s="2" t="s">
        <v>16339</v>
      </c>
      <c r="B8018" s="2" t="s">
        <v>16340</v>
      </c>
      <c r="C8018" s="2" t="s">
        <v>16320</v>
      </c>
      <c r="D8018" s="2" t="s">
        <v>5658</v>
      </c>
      <c r="E8018" s="2" t="s">
        <v>5659</v>
      </c>
      <c r="F8018" s="2" t="s">
        <v>5537</v>
      </c>
    </row>
    <row r="8019" ht="16.5" spans="1:6">
      <c r="A8019" s="2" t="s">
        <v>16341</v>
      </c>
      <c r="B8019" s="2" t="s">
        <v>16342</v>
      </c>
      <c r="C8019" s="2" t="s">
        <v>16320</v>
      </c>
      <c r="D8019" s="2" t="s">
        <v>5658</v>
      </c>
      <c r="E8019" s="2" t="s">
        <v>5659</v>
      </c>
      <c r="F8019" s="2" t="s">
        <v>5537</v>
      </c>
    </row>
    <row r="8020" ht="16.5" spans="1:6">
      <c r="A8020" s="2" t="s">
        <v>16343</v>
      </c>
      <c r="B8020" s="2" t="s">
        <v>16344</v>
      </c>
      <c r="C8020" s="2" t="s">
        <v>16320</v>
      </c>
      <c r="D8020" s="2" t="s">
        <v>5658</v>
      </c>
      <c r="E8020" s="2" t="s">
        <v>5659</v>
      </c>
      <c r="F8020" s="2" t="s">
        <v>5537</v>
      </c>
    </row>
    <row r="8021" ht="16.5" spans="1:6">
      <c r="A8021" s="2" t="s">
        <v>16345</v>
      </c>
      <c r="B8021" s="2" t="s">
        <v>16346</v>
      </c>
      <c r="C8021" s="2" t="s">
        <v>16320</v>
      </c>
      <c r="D8021" s="2" t="s">
        <v>5658</v>
      </c>
      <c r="E8021" s="2" t="s">
        <v>5659</v>
      </c>
      <c r="F8021" s="2" t="s">
        <v>5537</v>
      </c>
    </row>
    <row r="8022" ht="16.5" spans="1:6">
      <c r="A8022" s="2" t="s">
        <v>16347</v>
      </c>
      <c r="B8022" s="2" t="s">
        <v>16348</v>
      </c>
      <c r="C8022" s="2" t="s">
        <v>16320</v>
      </c>
      <c r="D8022" s="2" t="s">
        <v>5658</v>
      </c>
      <c r="E8022" s="2" t="s">
        <v>5659</v>
      </c>
      <c r="F8022" s="2" t="s">
        <v>5537</v>
      </c>
    </row>
    <row r="8023" ht="16.5" spans="1:6">
      <c r="A8023" s="2" t="s">
        <v>16349</v>
      </c>
      <c r="B8023" s="2" t="s">
        <v>16350</v>
      </c>
      <c r="C8023" s="2" t="s">
        <v>16320</v>
      </c>
      <c r="D8023" s="2" t="s">
        <v>5658</v>
      </c>
      <c r="E8023" s="2" t="s">
        <v>5659</v>
      </c>
      <c r="F8023" s="2" t="s">
        <v>5537</v>
      </c>
    </row>
    <row r="8024" ht="16.5" spans="1:6">
      <c r="A8024" s="2" t="s">
        <v>16351</v>
      </c>
      <c r="B8024" s="2" t="s">
        <v>16352</v>
      </c>
      <c r="C8024" s="2" t="s">
        <v>16320</v>
      </c>
      <c r="D8024" s="2" t="s">
        <v>5658</v>
      </c>
      <c r="E8024" s="2" t="s">
        <v>5659</v>
      </c>
      <c r="F8024" s="2" t="s">
        <v>5537</v>
      </c>
    </row>
    <row r="8025" ht="16.5" spans="1:6">
      <c r="A8025" s="2" t="s">
        <v>16353</v>
      </c>
      <c r="B8025" s="2" t="s">
        <v>9826</v>
      </c>
      <c r="C8025" s="2" t="s">
        <v>16320</v>
      </c>
      <c r="D8025" s="2" t="s">
        <v>5658</v>
      </c>
      <c r="E8025" s="2" t="s">
        <v>5659</v>
      </c>
      <c r="F8025" s="2" t="s">
        <v>5537</v>
      </c>
    </row>
    <row r="8026" ht="16.5" spans="1:6">
      <c r="A8026" s="2" t="s">
        <v>16354</v>
      </c>
      <c r="B8026" s="2" t="s">
        <v>16355</v>
      </c>
      <c r="C8026" s="2" t="s">
        <v>16320</v>
      </c>
      <c r="D8026" s="2" t="s">
        <v>5658</v>
      </c>
      <c r="E8026" s="2" t="s">
        <v>5659</v>
      </c>
      <c r="F8026" s="2" t="s">
        <v>5537</v>
      </c>
    </row>
    <row r="8027" ht="16.5" spans="1:6">
      <c r="A8027" s="2" t="s">
        <v>16356</v>
      </c>
      <c r="B8027" s="2" t="s">
        <v>16357</v>
      </c>
      <c r="C8027" s="2" t="s">
        <v>16320</v>
      </c>
      <c r="D8027" s="2" t="s">
        <v>5658</v>
      </c>
      <c r="E8027" s="2" t="s">
        <v>5659</v>
      </c>
      <c r="F8027" s="2" t="s">
        <v>5618</v>
      </c>
    </row>
    <row r="8028" ht="16.5" spans="1:6">
      <c r="A8028" s="2" t="s">
        <v>16358</v>
      </c>
      <c r="B8028" s="2" t="s">
        <v>16359</v>
      </c>
      <c r="C8028" s="2" t="s">
        <v>16320</v>
      </c>
      <c r="D8028" s="2" t="s">
        <v>5658</v>
      </c>
      <c r="E8028" s="2" t="s">
        <v>5659</v>
      </c>
      <c r="F8028" s="2" t="s">
        <v>5537</v>
      </c>
    </row>
    <row r="8029" ht="16.5" spans="1:6">
      <c r="A8029" s="2" t="s">
        <v>16360</v>
      </c>
      <c r="B8029" s="2" t="s">
        <v>16361</v>
      </c>
      <c r="C8029" s="2" t="s">
        <v>16320</v>
      </c>
      <c r="D8029" s="2" t="s">
        <v>5658</v>
      </c>
      <c r="E8029" s="2" t="s">
        <v>5659</v>
      </c>
      <c r="F8029" s="2" t="s">
        <v>5537</v>
      </c>
    </row>
    <row r="8030" ht="16.5" spans="1:6">
      <c r="A8030" s="2" t="s">
        <v>16362</v>
      </c>
      <c r="B8030" s="2" t="s">
        <v>5988</v>
      </c>
      <c r="C8030" s="2" t="s">
        <v>16320</v>
      </c>
      <c r="D8030" s="2" t="s">
        <v>5658</v>
      </c>
      <c r="E8030" s="2" t="s">
        <v>5659</v>
      </c>
      <c r="F8030" s="2" t="s">
        <v>5537</v>
      </c>
    </row>
    <row r="8031" ht="16.5" spans="1:6">
      <c r="A8031" s="2" t="s">
        <v>16363</v>
      </c>
      <c r="B8031" s="2" t="s">
        <v>16364</v>
      </c>
      <c r="C8031" s="2" t="s">
        <v>16320</v>
      </c>
      <c r="D8031" s="2" t="s">
        <v>5658</v>
      </c>
      <c r="E8031" s="2" t="s">
        <v>5659</v>
      </c>
      <c r="F8031" s="2" t="s">
        <v>5537</v>
      </c>
    </row>
    <row r="8032" ht="16.5" spans="1:6">
      <c r="A8032" s="2" t="s">
        <v>16365</v>
      </c>
      <c r="B8032" s="2" t="s">
        <v>16366</v>
      </c>
      <c r="C8032" s="2" t="s">
        <v>16320</v>
      </c>
      <c r="D8032" s="2" t="s">
        <v>5658</v>
      </c>
      <c r="E8032" s="2" t="s">
        <v>5659</v>
      </c>
      <c r="F8032" s="2" t="s">
        <v>5618</v>
      </c>
    </row>
    <row r="8033" ht="16.5" spans="1:6">
      <c r="A8033" s="2" t="s">
        <v>16367</v>
      </c>
      <c r="B8033" s="2" t="s">
        <v>16368</v>
      </c>
      <c r="C8033" s="2" t="s">
        <v>16320</v>
      </c>
      <c r="D8033" s="2" t="s">
        <v>5658</v>
      </c>
      <c r="E8033" s="2" t="s">
        <v>5659</v>
      </c>
      <c r="F8033" s="2" t="s">
        <v>5618</v>
      </c>
    </row>
    <row r="8034" ht="16.5" spans="1:6">
      <c r="A8034" s="2" t="s">
        <v>16369</v>
      </c>
      <c r="B8034" s="2" t="s">
        <v>16370</v>
      </c>
      <c r="C8034" s="2" t="s">
        <v>16320</v>
      </c>
      <c r="D8034" s="2" t="s">
        <v>5658</v>
      </c>
      <c r="E8034" s="2" t="s">
        <v>5659</v>
      </c>
      <c r="F8034" s="2" t="s">
        <v>5618</v>
      </c>
    </row>
    <row r="8035" ht="16.5" spans="1:6">
      <c r="A8035" s="2" t="s">
        <v>16371</v>
      </c>
      <c r="B8035" s="2" t="s">
        <v>16372</v>
      </c>
      <c r="C8035" s="2" t="s">
        <v>16320</v>
      </c>
      <c r="D8035" s="2" t="s">
        <v>5658</v>
      </c>
      <c r="E8035" s="2" t="s">
        <v>5659</v>
      </c>
      <c r="F8035" s="2" t="s">
        <v>5537</v>
      </c>
    </row>
    <row r="8036" ht="16.5" spans="1:6">
      <c r="A8036" s="2" t="s">
        <v>16373</v>
      </c>
      <c r="B8036" s="2" t="s">
        <v>16374</v>
      </c>
      <c r="C8036" s="2" t="s">
        <v>16320</v>
      </c>
      <c r="D8036" s="2" t="s">
        <v>5658</v>
      </c>
      <c r="E8036" s="2" t="s">
        <v>5659</v>
      </c>
      <c r="F8036" s="2" t="s">
        <v>5537</v>
      </c>
    </row>
    <row r="8037" ht="16.5" spans="1:6">
      <c r="A8037" s="2" t="s">
        <v>16375</v>
      </c>
      <c r="B8037" s="2" t="s">
        <v>16376</v>
      </c>
      <c r="C8037" s="2" t="s">
        <v>16320</v>
      </c>
      <c r="D8037" s="2" t="s">
        <v>5658</v>
      </c>
      <c r="E8037" s="2" t="s">
        <v>5659</v>
      </c>
      <c r="F8037" s="2" t="s">
        <v>5537</v>
      </c>
    </row>
    <row r="8038" ht="16.5" spans="1:6">
      <c r="A8038" s="2" t="s">
        <v>16377</v>
      </c>
      <c r="B8038" s="2" t="s">
        <v>16378</v>
      </c>
      <c r="C8038" s="2" t="s">
        <v>16320</v>
      </c>
      <c r="D8038" s="2" t="s">
        <v>5658</v>
      </c>
      <c r="E8038" s="2" t="s">
        <v>5659</v>
      </c>
      <c r="F8038" s="2" t="s">
        <v>5537</v>
      </c>
    </row>
    <row r="8039" ht="16.5" spans="1:6">
      <c r="A8039" s="2" t="s">
        <v>16379</v>
      </c>
      <c r="B8039" s="2" t="s">
        <v>16380</v>
      </c>
      <c r="C8039" s="2" t="s">
        <v>16320</v>
      </c>
      <c r="D8039" s="2" t="s">
        <v>5658</v>
      </c>
      <c r="E8039" s="2" t="s">
        <v>5659</v>
      </c>
      <c r="F8039" s="2" t="s">
        <v>5537</v>
      </c>
    </row>
    <row r="8040" ht="16.5" spans="1:6">
      <c r="A8040" s="2" t="s">
        <v>16381</v>
      </c>
      <c r="B8040" s="2" t="s">
        <v>16382</v>
      </c>
      <c r="C8040" s="2" t="s">
        <v>16320</v>
      </c>
      <c r="D8040" s="2" t="s">
        <v>5658</v>
      </c>
      <c r="E8040" s="2" t="s">
        <v>5659</v>
      </c>
      <c r="F8040" s="2" t="s">
        <v>5537</v>
      </c>
    </row>
    <row r="8041" ht="16.5" spans="1:6">
      <c r="A8041" s="2" t="s">
        <v>16383</v>
      </c>
      <c r="B8041" s="2" t="s">
        <v>16384</v>
      </c>
      <c r="C8041" s="2" t="s">
        <v>16320</v>
      </c>
      <c r="D8041" s="2" t="s">
        <v>5658</v>
      </c>
      <c r="E8041" s="2" t="s">
        <v>5659</v>
      </c>
      <c r="F8041" s="2" t="s">
        <v>5537</v>
      </c>
    </row>
    <row r="8042" ht="16.5" spans="1:6">
      <c r="A8042" s="2" t="s">
        <v>16385</v>
      </c>
      <c r="B8042" s="2" t="s">
        <v>16386</v>
      </c>
      <c r="C8042" s="2" t="s">
        <v>16320</v>
      </c>
      <c r="D8042" s="2" t="s">
        <v>5658</v>
      </c>
      <c r="E8042" s="2" t="s">
        <v>5659</v>
      </c>
      <c r="F8042" s="2" t="s">
        <v>5537</v>
      </c>
    </row>
    <row r="8043" ht="16.5" spans="1:6">
      <c r="A8043" s="2" t="s">
        <v>16387</v>
      </c>
      <c r="B8043" s="2" t="s">
        <v>16388</v>
      </c>
      <c r="C8043" s="2" t="s">
        <v>16320</v>
      </c>
      <c r="D8043" s="2" t="s">
        <v>5658</v>
      </c>
      <c r="E8043" s="2" t="s">
        <v>5659</v>
      </c>
      <c r="F8043" s="2" t="s">
        <v>5537</v>
      </c>
    </row>
    <row r="8044" ht="16.5" spans="1:6">
      <c r="A8044" s="2" t="s">
        <v>16389</v>
      </c>
      <c r="B8044" s="2" t="s">
        <v>16390</v>
      </c>
      <c r="C8044" s="2" t="s">
        <v>16320</v>
      </c>
      <c r="D8044" s="2" t="s">
        <v>5658</v>
      </c>
      <c r="E8044" s="2" t="s">
        <v>5659</v>
      </c>
      <c r="F8044" s="2" t="s">
        <v>5618</v>
      </c>
    </row>
    <row r="8045" ht="16.5" spans="1:6">
      <c r="A8045" s="2" t="s">
        <v>16391</v>
      </c>
      <c r="B8045" s="2" t="s">
        <v>16392</v>
      </c>
      <c r="C8045" s="2" t="s">
        <v>16320</v>
      </c>
      <c r="D8045" s="2" t="s">
        <v>5658</v>
      </c>
      <c r="E8045" s="2" t="s">
        <v>5659</v>
      </c>
      <c r="F8045" s="2" t="s">
        <v>5618</v>
      </c>
    </row>
    <row r="8046" ht="16.5" spans="1:6">
      <c r="A8046" s="2" t="s">
        <v>16393</v>
      </c>
      <c r="B8046" s="2" t="s">
        <v>16394</v>
      </c>
      <c r="C8046" s="2" t="s">
        <v>5809</v>
      </c>
      <c r="D8046" s="2" t="s">
        <v>5658</v>
      </c>
      <c r="E8046" s="2" t="s">
        <v>5659</v>
      </c>
      <c r="F8046" s="2" t="s">
        <v>5537</v>
      </c>
    </row>
    <row r="8047" ht="16.5" spans="1:6">
      <c r="A8047" s="2" t="s">
        <v>16395</v>
      </c>
      <c r="B8047" s="2" t="s">
        <v>16396</v>
      </c>
      <c r="C8047" s="2" t="s">
        <v>5809</v>
      </c>
      <c r="D8047" s="2" t="s">
        <v>5658</v>
      </c>
      <c r="E8047" s="2" t="s">
        <v>5659</v>
      </c>
      <c r="F8047" s="2" t="s">
        <v>5537</v>
      </c>
    </row>
    <row r="8048" ht="16.5" spans="1:6">
      <c r="A8048" s="2" t="s">
        <v>16397</v>
      </c>
      <c r="B8048" s="2" t="s">
        <v>16398</v>
      </c>
      <c r="C8048" s="2" t="s">
        <v>5809</v>
      </c>
      <c r="D8048" s="2" t="s">
        <v>5658</v>
      </c>
      <c r="E8048" s="2" t="s">
        <v>5659</v>
      </c>
      <c r="F8048" s="2" t="s">
        <v>5537</v>
      </c>
    </row>
    <row r="8049" ht="16.5" spans="1:6">
      <c r="A8049" s="2" t="s">
        <v>16399</v>
      </c>
      <c r="B8049" s="2" t="s">
        <v>16400</v>
      </c>
      <c r="C8049" s="2" t="s">
        <v>5809</v>
      </c>
      <c r="D8049" s="2" t="s">
        <v>5658</v>
      </c>
      <c r="E8049" s="2" t="s">
        <v>5659</v>
      </c>
      <c r="F8049" s="2" t="s">
        <v>5537</v>
      </c>
    </row>
    <row r="8050" ht="16.5" spans="1:6">
      <c r="A8050" s="2" t="s">
        <v>16401</v>
      </c>
      <c r="B8050" s="2" t="s">
        <v>7371</v>
      </c>
      <c r="C8050" s="2" t="s">
        <v>5809</v>
      </c>
      <c r="D8050" s="2" t="s">
        <v>5658</v>
      </c>
      <c r="E8050" s="2" t="s">
        <v>5659</v>
      </c>
      <c r="F8050" s="2" t="s">
        <v>5537</v>
      </c>
    </row>
    <row r="8051" ht="16.5" spans="1:6">
      <c r="A8051" s="2" t="s">
        <v>16402</v>
      </c>
      <c r="B8051" s="2" t="s">
        <v>16403</v>
      </c>
      <c r="C8051" s="2" t="s">
        <v>5809</v>
      </c>
      <c r="D8051" s="2" t="s">
        <v>5658</v>
      </c>
      <c r="E8051" s="2" t="s">
        <v>5659</v>
      </c>
      <c r="F8051" s="2" t="s">
        <v>5537</v>
      </c>
    </row>
    <row r="8052" ht="16.5" spans="1:6">
      <c r="A8052" s="2" t="s">
        <v>16404</v>
      </c>
      <c r="B8052" s="2" t="s">
        <v>16405</v>
      </c>
      <c r="C8052" s="2" t="s">
        <v>5809</v>
      </c>
      <c r="D8052" s="2" t="s">
        <v>5658</v>
      </c>
      <c r="E8052" s="2" t="s">
        <v>5659</v>
      </c>
      <c r="F8052" s="2" t="s">
        <v>5537</v>
      </c>
    </row>
    <row r="8053" ht="16.5" spans="1:6">
      <c r="A8053" s="2" t="s">
        <v>16406</v>
      </c>
      <c r="B8053" s="2" t="s">
        <v>16407</v>
      </c>
      <c r="C8053" s="2" t="s">
        <v>5809</v>
      </c>
      <c r="D8053" s="2" t="s">
        <v>5658</v>
      </c>
      <c r="E8053" s="2" t="s">
        <v>5659</v>
      </c>
      <c r="F8053" s="2" t="s">
        <v>5537</v>
      </c>
    </row>
    <row r="8054" ht="16.5" spans="1:6">
      <c r="A8054" s="2" t="s">
        <v>16408</v>
      </c>
      <c r="B8054" s="2" t="s">
        <v>16409</v>
      </c>
      <c r="C8054" s="2" t="s">
        <v>5809</v>
      </c>
      <c r="D8054" s="2" t="s">
        <v>5658</v>
      </c>
      <c r="E8054" s="2" t="s">
        <v>5659</v>
      </c>
      <c r="F8054" s="2" t="s">
        <v>5537</v>
      </c>
    </row>
    <row r="8055" ht="16.5" spans="1:6">
      <c r="A8055" s="2" t="s">
        <v>16410</v>
      </c>
      <c r="B8055" s="2" t="s">
        <v>16411</v>
      </c>
      <c r="C8055" s="2" t="s">
        <v>5809</v>
      </c>
      <c r="D8055" s="2" t="s">
        <v>5658</v>
      </c>
      <c r="E8055" s="2" t="s">
        <v>5659</v>
      </c>
      <c r="F8055" s="2" t="s">
        <v>5537</v>
      </c>
    </row>
    <row r="8056" ht="16.5" spans="1:6">
      <c r="A8056" s="2" t="s">
        <v>16412</v>
      </c>
      <c r="B8056" s="2" t="s">
        <v>7444</v>
      </c>
      <c r="C8056" s="2" t="s">
        <v>5809</v>
      </c>
      <c r="D8056" s="2" t="s">
        <v>5658</v>
      </c>
      <c r="E8056" s="2" t="s">
        <v>5659</v>
      </c>
      <c r="F8056" s="2" t="s">
        <v>5537</v>
      </c>
    </row>
    <row r="8057" ht="16.5" spans="1:6">
      <c r="A8057" s="2" t="s">
        <v>16413</v>
      </c>
      <c r="B8057" s="2" t="s">
        <v>16414</v>
      </c>
      <c r="C8057" s="2" t="s">
        <v>5809</v>
      </c>
      <c r="D8057" s="2" t="s">
        <v>5658</v>
      </c>
      <c r="E8057" s="2" t="s">
        <v>5659</v>
      </c>
      <c r="F8057" s="2" t="s">
        <v>5537</v>
      </c>
    </row>
    <row r="8058" ht="16.5" spans="1:6">
      <c r="A8058" s="2" t="s">
        <v>16415</v>
      </c>
      <c r="B8058" s="2" t="s">
        <v>16416</v>
      </c>
      <c r="C8058" s="2" t="s">
        <v>5809</v>
      </c>
      <c r="D8058" s="2" t="s">
        <v>5658</v>
      </c>
      <c r="E8058" s="2" t="s">
        <v>5659</v>
      </c>
      <c r="F8058" s="2" t="s">
        <v>5537</v>
      </c>
    </row>
    <row r="8059" ht="16.5" spans="1:6">
      <c r="A8059" s="2" t="s">
        <v>16417</v>
      </c>
      <c r="B8059" s="2" t="s">
        <v>16418</v>
      </c>
      <c r="C8059" s="2" t="s">
        <v>5809</v>
      </c>
      <c r="D8059" s="2" t="s">
        <v>5658</v>
      </c>
      <c r="E8059" s="2" t="s">
        <v>5659</v>
      </c>
      <c r="F8059" s="2" t="s">
        <v>5537</v>
      </c>
    </row>
    <row r="8060" ht="16.5" spans="1:6">
      <c r="A8060" s="2" t="s">
        <v>16419</v>
      </c>
      <c r="B8060" s="2" t="s">
        <v>16420</v>
      </c>
      <c r="C8060" s="2" t="s">
        <v>5809</v>
      </c>
      <c r="D8060" s="2" t="s">
        <v>5658</v>
      </c>
      <c r="E8060" s="2" t="s">
        <v>5659</v>
      </c>
      <c r="F8060" s="2" t="s">
        <v>5618</v>
      </c>
    </row>
    <row r="8061" ht="16.5" spans="1:6">
      <c r="A8061" s="2" t="s">
        <v>16421</v>
      </c>
      <c r="B8061" s="2" t="s">
        <v>16422</v>
      </c>
      <c r="C8061" s="2" t="s">
        <v>5809</v>
      </c>
      <c r="D8061" s="2" t="s">
        <v>5658</v>
      </c>
      <c r="E8061" s="2" t="s">
        <v>5659</v>
      </c>
      <c r="F8061" s="2" t="s">
        <v>5537</v>
      </c>
    </row>
    <row r="8062" ht="16.5" spans="1:6">
      <c r="A8062" s="2" t="s">
        <v>16423</v>
      </c>
      <c r="B8062" s="2" t="s">
        <v>16424</v>
      </c>
      <c r="C8062" s="2" t="s">
        <v>5809</v>
      </c>
      <c r="D8062" s="2" t="s">
        <v>5658</v>
      </c>
      <c r="E8062" s="2" t="s">
        <v>5659</v>
      </c>
      <c r="F8062" s="2" t="s">
        <v>5537</v>
      </c>
    </row>
    <row r="8063" ht="16.5" spans="1:6">
      <c r="A8063" s="2" t="s">
        <v>16425</v>
      </c>
      <c r="B8063" s="2" t="s">
        <v>16426</v>
      </c>
      <c r="C8063" s="2" t="s">
        <v>5809</v>
      </c>
      <c r="D8063" s="2" t="s">
        <v>5658</v>
      </c>
      <c r="E8063" s="2" t="s">
        <v>5659</v>
      </c>
      <c r="F8063" s="2" t="s">
        <v>5537</v>
      </c>
    </row>
    <row r="8064" ht="16.5" spans="1:6">
      <c r="A8064" s="2" t="s">
        <v>16427</v>
      </c>
      <c r="B8064" s="2" t="s">
        <v>16428</v>
      </c>
      <c r="C8064" s="2" t="s">
        <v>5809</v>
      </c>
      <c r="D8064" s="2" t="s">
        <v>5658</v>
      </c>
      <c r="E8064" s="2" t="s">
        <v>5659</v>
      </c>
      <c r="F8064" s="2" t="s">
        <v>5537</v>
      </c>
    </row>
    <row r="8065" ht="16.5" spans="1:6">
      <c r="A8065" s="2" t="s">
        <v>16429</v>
      </c>
      <c r="B8065" s="2" t="s">
        <v>16430</v>
      </c>
      <c r="C8065" s="2" t="s">
        <v>5809</v>
      </c>
      <c r="D8065" s="2" t="s">
        <v>5658</v>
      </c>
      <c r="E8065" s="2" t="s">
        <v>5659</v>
      </c>
      <c r="F8065" s="2" t="s">
        <v>5537</v>
      </c>
    </row>
    <row r="8066" ht="16.5" spans="1:6">
      <c r="A8066" s="2" t="s">
        <v>16431</v>
      </c>
      <c r="B8066" s="2" t="s">
        <v>16432</v>
      </c>
      <c r="C8066" s="2" t="s">
        <v>5809</v>
      </c>
      <c r="D8066" s="2" t="s">
        <v>5658</v>
      </c>
      <c r="E8066" s="2" t="s">
        <v>5659</v>
      </c>
      <c r="F8066" s="2" t="s">
        <v>5537</v>
      </c>
    </row>
    <row r="8067" ht="16.5" spans="1:6">
      <c r="A8067" s="2" t="s">
        <v>16433</v>
      </c>
      <c r="B8067" s="2" t="s">
        <v>16434</v>
      </c>
      <c r="C8067" s="2" t="s">
        <v>5809</v>
      </c>
      <c r="D8067" s="2" t="s">
        <v>5658</v>
      </c>
      <c r="E8067" s="2" t="s">
        <v>5659</v>
      </c>
      <c r="F8067" s="2" t="s">
        <v>5537</v>
      </c>
    </row>
    <row r="8068" ht="16.5" spans="1:6">
      <c r="A8068" s="2" t="s">
        <v>16435</v>
      </c>
      <c r="B8068" s="2" t="s">
        <v>16436</v>
      </c>
      <c r="C8068" s="2" t="s">
        <v>5809</v>
      </c>
      <c r="D8068" s="2" t="s">
        <v>5658</v>
      </c>
      <c r="E8068" s="2" t="s">
        <v>5659</v>
      </c>
      <c r="F8068" s="2" t="s">
        <v>5537</v>
      </c>
    </row>
    <row r="8069" ht="16.5" spans="1:6">
      <c r="A8069" s="2" t="s">
        <v>16437</v>
      </c>
      <c r="B8069" s="2" t="s">
        <v>16438</v>
      </c>
      <c r="C8069" s="2" t="s">
        <v>5809</v>
      </c>
      <c r="D8069" s="2" t="s">
        <v>5658</v>
      </c>
      <c r="E8069" s="2" t="s">
        <v>5659</v>
      </c>
      <c r="F8069" s="2" t="s">
        <v>5537</v>
      </c>
    </row>
    <row r="8070" ht="16.5" spans="1:6">
      <c r="A8070" s="2" t="s">
        <v>16439</v>
      </c>
      <c r="B8070" s="2" t="s">
        <v>16440</v>
      </c>
      <c r="C8070" s="2" t="s">
        <v>5809</v>
      </c>
      <c r="D8070" s="2" t="s">
        <v>5658</v>
      </c>
      <c r="E8070" s="2" t="s">
        <v>5659</v>
      </c>
      <c r="F8070" s="2" t="s">
        <v>5537</v>
      </c>
    </row>
    <row r="8071" ht="16.5" spans="1:6">
      <c r="A8071" s="2" t="s">
        <v>16441</v>
      </c>
      <c r="B8071" s="2" t="s">
        <v>16442</v>
      </c>
      <c r="C8071" s="2" t="s">
        <v>5809</v>
      </c>
      <c r="D8071" s="2" t="s">
        <v>5658</v>
      </c>
      <c r="E8071" s="2" t="s">
        <v>5659</v>
      </c>
      <c r="F8071" s="2" t="s">
        <v>5537</v>
      </c>
    </row>
    <row r="8072" ht="16.5" spans="1:6">
      <c r="A8072" s="2" t="s">
        <v>16443</v>
      </c>
      <c r="B8072" s="2" t="s">
        <v>16444</v>
      </c>
      <c r="C8072" s="2" t="s">
        <v>5809</v>
      </c>
      <c r="D8072" s="2" t="s">
        <v>5658</v>
      </c>
      <c r="E8072" s="2" t="s">
        <v>5659</v>
      </c>
      <c r="F8072" s="2" t="s">
        <v>5537</v>
      </c>
    </row>
    <row r="8073" ht="16.5" spans="1:6">
      <c r="A8073" s="2" t="s">
        <v>16445</v>
      </c>
      <c r="B8073" s="2" t="s">
        <v>8505</v>
      </c>
      <c r="C8073" s="2" t="s">
        <v>5809</v>
      </c>
      <c r="D8073" s="2" t="s">
        <v>5658</v>
      </c>
      <c r="E8073" s="2" t="s">
        <v>5659</v>
      </c>
      <c r="F8073" s="2" t="s">
        <v>5537</v>
      </c>
    </row>
    <row r="8074" ht="16.5" spans="1:6">
      <c r="A8074" s="2" t="s">
        <v>16446</v>
      </c>
      <c r="B8074" s="2" t="s">
        <v>16447</v>
      </c>
      <c r="C8074" s="2" t="s">
        <v>5809</v>
      </c>
      <c r="D8074" s="2" t="s">
        <v>5658</v>
      </c>
      <c r="E8074" s="2" t="s">
        <v>5659</v>
      </c>
      <c r="F8074" s="2" t="s">
        <v>5537</v>
      </c>
    </row>
    <row r="8075" ht="16.5" spans="1:6">
      <c r="A8075" s="2" t="s">
        <v>16448</v>
      </c>
      <c r="B8075" s="2" t="s">
        <v>16449</v>
      </c>
      <c r="C8075" s="2" t="s">
        <v>5809</v>
      </c>
      <c r="D8075" s="2" t="s">
        <v>5658</v>
      </c>
      <c r="E8075" s="2" t="s">
        <v>5659</v>
      </c>
      <c r="F8075" s="2" t="s">
        <v>5537</v>
      </c>
    </row>
    <row r="8076" ht="16.5" spans="1:6">
      <c r="A8076" s="2" t="s">
        <v>16450</v>
      </c>
      <c r="B8076" s="2" t="s">
        <v>16451</v>
      </c>
      <c r="C8076" s="2" t="s">
        <v>5809</v>
      </c>
      <c r="D8076" s="2" t="s">
        <v>5658</v>
      </c>
      <c r="E8076" s="2" t="s">
        <v>5659</v>
      </c>
      <c r="F8076" s="2" t="s">
        <v>5537</v>
      </c>
    </row>
    <row r="8077" ht="16.5" spans="1:6">
      <c r="A8077" s="2" t="s">
        <v>16452</v>
      </c>
      <c r="B8077" s="2" t="s">
        <v>16453</v>
      </c>
      <c r="C8077" s="2" t="s">
        <v>5809</v>
      </c>
      <c r="D8077" s="2" t="s">
        <v>5658</v>
      </c>
      <c r="E8077" s="2" t="s">
        <v>5659</v>
      </c>
      <c r="F8077" s="2" t="s">
        <v>5537</v>
      </c>
    </row>
    <row r="8078" ht="16.5" spans="1:6">
      <c r="A8078" s="2" t="s">
        <v>16454</v>
      </c>
      <c r="B8078" s="2" t="s">
        <v>16455</v>
      </c>
      <c r="C8078" s="2" t="s">
        <v>5809</v>
      </c>
      <c r="D8078" s="2" t="s">
        <v>5658</v>
      </c>
      <c r="E8078" s="2" t="s">
        <v>5659</v>
      </c>
      <c r="F8078" s="2" t="s">
        <v>5537</v>
      </c>
    </row>
    <row r="8079" ht="16.5" spans="1:6">
      <c r="A8079" s="2" t="s">
        <v>16456</v>
      </c>
      <c r="B8079" s="2" t="s">
        <v>16457</v>
      </c>
      <c r="C8079" s="2" t="s">
        <v>5809</v>
      </c>
      <c r="D8079" s="2" t="s">
        <v>5658</v>
      </c>
      <c r="E8079" s="2" t="s">
        <v>5659</v>
      </c>
      <c r="F8079" s="2" t="s">
        <v>5537</v>
      </c>
    </row>
    <row r="8080" ht="16.5" spans="1:6">
      <c r="A8080" s="2" t="s">
        <v>16458</v>
      </c>
      <c r="B8080" s="2" t="s">
        <v>16459</v>
      </c>
      <c r="C8080" s="2" t="s">
        <v>5809</v>
      </c>
      <c r="D8080" s="2" t="s">
        <v>5658</v>
      </c>
      <c r="E8080" s="2" t="s">
        <v>5659</v>
      </c>
      <c r="F8080" s="2" t="s">
        <v>5537</v>
      </c>
    </row>
    <row r="8081" ht="16.5" spans="1:6">
      <c r="A8081" s="2" t="s">
        <v>16460</v>
      </c>
      <c r="B8081" s="2" t="s">
        <v>16461</v>
      </c>
      <c r="C8081" s="2" t="s">
        <v>5809</v>
      </c>
      <c r="D8081" s="2" t="s">
        <v>5658</v>
      </c>
      <c r="E8081" s="2" t="s">
        <v>5659</v>
      </c>
      <c r="F8081" s="2" t="s">
        <v>5618</v>
      </c>
    </row>
    <row r="8082" ht="16.5" spans="1:6">
      <c r="A8082" s="2" t="s">
        <v>16462</v>
      </c>
      <c r="B8082" s="2" t="s">
        <v>16463</v>
      </c>
      <c r="C8082" s="2" t="s">
        <v>5809</v>
      </c>
      <c r="D8082" s="2" t="s">
        <v>5658</v>
      </c>
      <c r="E8082" s="2" t="s">
        <v>5659</v>
      </c>
      <c r="F8082" s="2" t="s">
        <v>5537</v>
      </c>
    </row>
    <row r="8083" ht="16.5" spans="1:6">
      <c r="A8083" s="2" t="s">
        <v>16464</v>
      </c>
      <c r="B8083" s="2" t="s">
        <v>16465</v>
      </c>
      <c r="C8083" s="2" t="s">
        <v>5809</v>
      </c>
      <c r="D8083" s="2" t="s">
        <v>5658</v>
      </c>
      <c r="E8083" s="2" t="s">
        <v>5659</v>
      </c>
      <c r="F8083" s="2" t="s">
        <v>5537</v>
      </c>
    </row>
    <row r="8084" ht="16.5" spans="1:6">
      <c r="A8084" s="2" t="s">
        <v>16466</v>
      </c>
      <c r="B8084" s="2" t="s">
        <v>16467</v>
      </c>
      <c r="C8084" s="2" t="s">
        <v>5662</v>
      </c>
      <c r="D8084" s="2" t="s">
        <v>5578</v>
      </c>
      <c r="E8084" s="2" t="s">
        <v>5579</v>
      </c>
      <c r="F8084" s="2" t="s">
        <v>5537</v>
      </c>
    </row>
    <row r="8085" ht="16.5" spans="1:6">
      <c r="A8085" s="2" t="s">
        <v>16468</v>
      </c>
      <c r="B8085" s="2" t="s">
        <v>16469</v>
      </c>
      <c r="C8085" s="2" t="s">
        <v>5662</v>
      </c>
      <c r="D8085" s="2" t="s">
        <v>5578</v>
      </c>
      <c r="E8085" s="2" t="s">
        <v>5579</v>
      </c>
      <c r="F8085" s="2" t="s">
        <v>5537</v>
      </c>
    </row>
    <row r="8086" ht="16.5" spans="1:6">
      <c r="A8086" s="2" t="s">
        <v>16470</v>
      </c>
      <c r="B8086" s="2" t="s">
        <v>16471</v>
      </c>
      <c r="C8086" s="2" t="s">
        <v>5662</v>
      </c>
      <c r="D8086" s="2" t="s">
        <v>5578</v>
      </c>
      <c r="E8086" s="2" t="s">
        <v>5579</v>
      </c>
      <c r="F8086" s="2" t="s">
        <v>5537</v>
      </c>
    </row>
    <row r="8087" ht="16.5" spans="1:6">
      <c r="A8087" s="2" t="s">
        <v>16472</v>
      </c>
      <c r="B8087" s="2" t="s">
        <v>16473</v>
      </c>
      <c r="C8087" s="2" t="s">
        <v>5662</v>
      </c>
      <c r="D8087" s="2" t="s">
        <v>5578</v>
      </c>
      <c r="E8087" s="2" t="s">
        <v>5579</v>
      </c>
      <c r="F8087" s="2" t="s">
        <v>5537</v>
      </c>
    </row>
    <row r="8088" ht="16.5" spans="1:6">
      <c r="A8088" s="2" t="s">
        <v>16474</v>
      </c>
      <c r="B8088" s="2" t="s">
        <v>16475</v>
      </c>
      <c r="C8088" s="2" t="s">
        <v>5662</v>
      </c>
      <c r="D8088" s="2" t="s">
        <v>5578</v>
      </c>
      <c r="E8088" s="2" t="s">
        <v>5579</v>
      </c>
      <c r="F8088" s="2" t="s">
        <v>5537</v>
      </c>
    </row>
    <row r="8089" ht="16.5" spans="1:6">
      <c r="A8089" s="2" t="s">
        <v>16476</v>
      </c>
      <c r="B8089" s="2" t="s">
        <v>16477</v>
      </c>
      <c r="C8089" s="2" t="s">
        <v>5662</v>
      </c>
      <c r="D8089" s="2" t="s">
        <v>5578</v>
      </c>
      <c r="E8089" s="2" t="s">
        <v>5579</v>
      </c>
      <c r="F8089" s="2" t="s">
        <v>5537</v>
      </c>
    </row>
    <row r="8090" ht="16.5" spans="1:6">
      <c r="A8090" s="2" t="s">
        <v>16478</v>
      </c>
      <c r="B8090" s="2" t="s">
        <v>16479</v>
      </c>
      <c r="C8090" s="2" t="s">
        <v>5662</v>
      </c>
      <c r="D8090" s="2" t="s">
        <v>5578</v>
      </c>
      <c r="E8090" s="2" t="s">
        <v>5579</v>
      </c>
      <c r="F8090" s="2" t="s">
        <v>5537</v>
      </c>
    </row>
    <row r="8091" ht="16.5" spans="1:6">
      <c r="A8091" s="2" t="s">
        <v>16480</v>
      </c>
      <c r="B8091" s="2" t="s">
        <v>8406</v>
      </c>
      <c r="C8091" s="2" t="s">
        <v>5662</v>
      </c>
      <c r="D8091" s="2" t="s">
        <v>5578</v>
      </c>
      <c r="E8091" s="2" t="s">
        <v>5579</v>
      </c>
      <c r="F8091" s="2" t="s">
        <v>5537</v>
      </c>
    </row>
    <row r="8092" ht="16.5" spans="1:6">
      <c r="A8092" s="2" t="s">
        <v>16481</v>
      </c>
      <c r="B8092" s="2" t="s">
        <v>16482</v>
      </c>
      <c r="C8092" s="2" t="s">
        <v>5662</v>
      </c>
      <c r="D8092" s="2" t="s">
        <v>5578</v>
      </c>
      <c r="E8092" s="2" t="s">
        <v>5579</v>
      </c>
      <c r="F8092" s="2" t="s">
        <v>5537</v>
      </c>
    </row>
    <row r="8093" ht="16.5" spans="1:6">
      <c r="A8093" s="2" t="s">
        <v>16483</v>
      </c>
      <c r="B8093" s="2" t="s">
        <v>15604</v>
      </c>
      <c r="C8093" s="2" t="s">
        <v>5662</v>
      </c>
      <c r="D8093" s="2" t="s">
        <v>5578</v>
      </c>
      <c r="E8093" s="2" t="s">
        <v>5579</v>
      </c>
      <c r="F8093" s="2" t="s">
        <v>5537</v>
      </c>
    </row>
    <row r="8094" ht="16.5" spans="1:6">
      <c r="A8094" s="2" t="s">
        <v>16484</v>
      </c>
      <c r="B8094" s="2" t="s">
        <v>16485</v>
      </c>
      <c r="C8094" s="2" t="s">
        <v>5662</v>
      </c>
      <c r="D8094" s="2" t="s">
        <v>5578</v>
      </c>
      <c r="E8094" s="2" t="s">
        <v>5579</v>
      </c>
      <c r="F8094" s="2" t="s">
        <v>5537</v>
      </c>
    </row>
    <row r="8095" ht="16.5" spans="1:6">
      <c r="A8095" s="2" t="s">
        <v>16486</v>
      </c>
      <c r="B8095" s="2" t="s">
        <v>16487</v>
      </c>
      <c r="C8095" s="2" t="s">
        <v>5662</v>
      </c>
      <c r="D8095" s="2" t="s">
        <v>5578</v>
      </c>
      <c r="E8095" s="2" t="s">
        <v>5579</v>
      </c>
      <c r="F8095" s="2" t="s">
        <v>5537</v>
      </c>
    </row>
    <row r="8096" ht="16.5" spans="1:6">
      <c r="A8096" s="2" t="s">
        <v>16488</v>
      </c>
      <c r="B8096" s="2" t="s">
        <v>16173</v>
      </c>
      <c r="C8096" s="2" t="s">
        <v>5662</v>
      </c>
      <c r="D8096" s="2" t="s">
        <v>5578</v>
      </c>
      <c r="E8096" s="2" t="s">
        <v>5579</v>
      </c>
      <c r="F8096" s="2" t="s">
        <v>5537</v>
      </c>
    </row>
    <row r="8097" ht="16.5" spans="1:6">
      <c r="A8097" s="2" t="s">
        <v>16489</v>
      </c>
      <c r="B8097" s="2" t="s">
        <v>16490</v>
      </c>
      <c r="C8097" s="2" t="s">
        <v>5662</v>
      </c>
      <c r="D8097" s="2" t="s">
        <v>5578</v>
      </c>
      <c r="E8097" s="2" t="s">
        <v>5579</v>
      </c>
      <c r="F8097" s="2" t="s">
        <v>5537</v>
      </c>
    </row>
    <row r="8098" ht="16.5" spans="1:6">
      <c r="A8098" s="2" t="s">
        <v>16491</v>
      </c>
      <c r="B8098" s="2" t="s">
        <v>16492</v>
      </c>
      <c r="C8098" s="2" t="s">
        <v>5662</v>
      </c>
      <c r="D8098" s="2" t="s">
        <v>5578</v>
      </c>
      <c r="E8098" s="2" t="s">
        <v>5579</v>
      </c>
      <c r="F8098" s="2" t="s">
        <v>5537</v>
      </c>
    </row>
    <row r="8099" ht="16.5" spans="1:6">
      <c r="A8099" s="2" t="s">
        <v>16493</v>
      </c>
      <c r="B8099" s="2" t="s">
        <v>16494</v>
      </c>
      <c r="C8099" s="2" t="s">
        <v>5662</v>
      </c>
      <c r="D8099" s="2" t="s">
        <v>5578</v>
      </c>
      <c r="E8099" s="2" t="s">
        <v>5579</v>
      </c>
      <c r="F8099" s="2" t="s">
        <v>5537</v>
      </c>
    </row>
    <row r="8100" ht="16.5" spans="1:6">
      <c r="A8100" s="2" t="s">
        <v>16495</v>
      </c>
      <c r="B8100" s="2" t="s">
        <v>16496</v>
      </c>
      <c r="C8100" s="2" t="s">
        <v>5662</v>
      </c>
      <c r="D8100" s="2" t="s">
        <v>5578</v>
      </c>
      <c r="E8100" s="2" t="s">
        <v>5579</v>
      </c>
      <c r="F8100" s="2" t="s">
        <v>5537</v>
      </c>
    </row>
    <row r="8101" ht="16.5" spans="1:6">
      <c r="A8101" s="2" t="s">
        <v>16497</v>
      </c>
      <c r="B8101" s="2" t="s">
        <v>16498</v>
      </c>
      <c r="C8101" s="2" t="s">
        <v>5662</v>
      </c>
      <c r="D8101" s="2" t="s">
        <v>5578</v>
      </c>
      <c r="E8101" s="2" t="s">
        <v>5579</v>
      </c>
      <c r="F8101" s="2" t="s">
        <v>5537</v>
      </c>
    </row>
    <row r="8102" ht="16.5" spans="1:6">
      <c r="A8102" s="2" t="s">
        <v>16499</v>
      </c>
      <c r="B8102" s="2" t="s">
        <v>16500</v>
      </c>
      <c r="C8102" s="2" t="s">
        <v>5662</v>
      </c>
      <c r="D8102" s="2" t="s">
        <v>5578</v>
      </c>
      <c r="E8102" s="2" t="s">
        <v>5579</v>
      </c>
      <c r="F8102" s="2" t="s">
        <v>5537</v>
      </c>
    </row>
    <row r="8103" ht="16.5" spans="1:6">
      <c r="A8103" s="2" t="s">
        <v>16501</v>
      </c>
      <c r="B8103" s="2" t="s">
        <v>16502</v>
      </c>
      <c r="C8103" s="2" t="s">
        <v>5662</v>
      </c>
      <c r="D8103" s="2" t="s">
        <v>5578</v>
      </c>
      <c r="E8103" s="2" t="s">
        <v>5579</v>
      </c>
      <c r="F8103" s="2" t="s">
        <v>5537</v>
      </c>
    </row>
    <row r="8104" ht="16.5" spans="1:6">
      <c r="A8104" s="2" t="s">
        <v>16503</v>
      </c>
      <c r="B8104" s="2" t="s">
        <v>16504</v>
      </c>
      <c r="C8104" s="2" t="s">
        <v>5662</v>
      </c>
      <c r="D8104" s="2" t="s">
        <v>5578</v>
      </c>
      <c r="E8104" s="2" t="s">
        <v>5579</v>
      </c>
      <c r="F8104" s="2" t="s">
        <v>5537</v>
      </c>
    </row>
    <row r="8105" ht="16.5" spans="1:6">
      <c r="A8105" s="2" t="s">
        <v>16505</v>
      </c>
      <c r="B8105" s="2" t="s">
        <v>16506</v>
      </c>
      <c r="C8105" s="2" t="s">
        <v>5662</v>
      </c>
      <c r="D8105" s="2" t="s">
        <v>5578</v>
      </c>
      <c r="E8105" s="2" t="s">
        <v>5579</v>
      </c>
      <c r="F8105" s="2" t="s">
        <v>5537</v>
      </c>
    </row>
    <row r="8106" ht="16.5" spans="1:6">
      <c r="A8106" s="2" t="s">
        <v>16507</v>
      </c>
      <c r="B8106" s="2" t="s">
        <v>16508</v>
      </c>
      <c r="C8106" s="2" t="s">
        <v>5662</v>
      </c>
      <c r="D8106" s="2" t="s">
        <v>5578</v>
      </c>
      <c r="E8106" s="2" t="s">
        <v>5579</v>
      </c>
      <c r="F8106" s="2" t="s">
        <v>5537</v>
      </c>
    </row>
    <row r="8107" ht="16.5" spans="1:6">
      <c r="A8107" s="2" t="s">
        <v>16509</v>
      </c>
      <c r="B8107" s="2" t="s">
        <v>16510</v>
      </c>
      <c r="C8107" s="2" t="s">
        <v>5662</v>
      </c>
      <c r="D8107" s="2" t="s">
        <v>5578</v>
      </c>
      <c r="E8107" s="2" t="s">
        <v>5579</v>
      </c>
      <c r="F8107" s="2" t="s">
        <v>5537</v>
      </c>
    </row>
    <row r="8108" ht="16.5" spans="1:6">
      <c r="A8108" s="2" t="s">
        <v>16511</v>
      </c>
      <c r="B8108" s="2" t="s">
        <v>16512</v>
      </c>
      <c r="C8108" s="2" t="s">
        <v>5662</v>
      </c>
      <c r="D8108" s="2" t="s">
        <v>5578</v>
      </c>
      <c r="E8108" s="2" t="s">
        <v>5579</v>
      </c>
      <c r="F8108" s="2" t="s">
        <v>5537</v>
      </c>
    </row>
    <row r="8109" ht="16.5" spans="1:6">
      <c r="A8109" s="2" t="s">
        <v>16513</v>
      </c>
      <c r="B8109" s="2" t="s">
        <v>16514</v>
      </c>
      <c r="C8109" s="2" t="s">
        <v>5662</v>
      </c>
      <c r="D8109" s="2" t="s">
        <v>5578</v>
      </c>
      <c r="E8109" s="2" t="s">
        <v>5579</v>
      </c>
      <c r="F8109" s="2" t="s">
        <v>5537</v>
      </c>
    </row>
    <row r="8110" ht="16.5" spans="1:6">
      <c r="A8110" s="2" t="s">
        <v>16515</v>
      </c>
      <c r="B8110" s="2" t="s">
        <v>16516</v>
      </c>
      <c r="C8110" s="2" t="s">
        <v>5662</v>
      </c>
      <c r="D8110" s="2" t="s">
        <v>5578</v>
      </c>
      <c r="E8110" s="2" t="s">
        <v>5579</v>
      </c>
      <c r="F8110" s="2" t="s">
        <v>5537</v>
      </c>
    </row>
    <row r="8111" ht="16.5" spans="1:6">
      <c r="A8111" s="2" t="s">
        <v>16517</v>
      </c>
      <c r="B8111" s="2" t="s">
        <v>16518</v>
      </c>
      <c r="C8111" s="2" t="s">
        <v>5662</v>
      </c>
      <c r="D8111" s="2" t="s">
        <v>5578</v>
      </c>
      <c r="E8111" s="2" t="s">
        <v>5579</v>
      </c>
      <c r="F8111" s="2" t="s">
        <v>5537</v>
      </c>
    </row>
    <row r="8112" ht="16.5" spans="1:6">
      <c r="A8112" s="2" t="s">
        <v>16519</v>
      </c>
      <c r="B8112" s="2" t="s">
        <v>16520</v>
      </c>
      <c r="C8112" s="2" t="s">
        <v>5662</v>
      </c>
      <c r="D8112" s="2" t="s">
        <v>5578</v>
      </c>
      <c r="E8112" s="2" t="s">
        <v>5579</v>
      </c>
      <c r="F8112" s="2" t="s">
        <v>5537</v>
      </c>
    </row>
    <row r="8113" ht="16.5" spans="1:6">
      <c r="A8113" s="2" t="s">
        <v>16521</v>
      </c>
      <c r="B8113" s="2" t="s">
        <v>8538</v>
      </c>
      <c r="C8113" s="2" t="s">
        <v>5662</v>
      </c>
      <c r="D8113" s="2" t="s">
        <v>5578</v>
      </c>
      <c r="E8113" s="2" t="s">
        <v>5579</v>
      </c>
      <c r="F8113" s="2" t="s">
        <v>5537</v>
      </c>
    </row>
    <row r="8114" ht="16.5" spans="1:6">
      <c r="A8114" s="2" t="s">
        <v>16522</v>
      </c>
      <c r="B8114" s="2" t="s">
        <v>7891</v>
      </c>
      <c r="C8114" s="2" t="s">
        <v>5662</v>
      </c>
      <c r="D8114" s="2" t="s">
        <v>5578</v>
      </c>
      <c r="E8114" s="2" t="s">
        <v>5579</v>
      </c>
      <c r="F8114" s="2" t="s">
        <v>5537</v>
      </c>
    </row>
    <row r="8115" ht="16.5" spans="1:6">
      <c r="A8115" s="2" t="s">
        <v>16523</v>
      </c>
      <c r="B8115" s="2" t="s">
        <v>16524</v>
      </c>
      <c r="C8115" s="2" t="s">
        <v>5662</v>
      </c>
      <c r="D8115" s="2" t="s">
        <v>5578</v>
      </c>
      <c r="E8115" s="2" t="s">
        <v>5579</v>
      </c>
      <c r="F8115" s="2" t="s">
        <v>5537</v>
      </c>
    </row>
    <row r="8116" ht="16.5" spans="1:6">
      <c r="A8116" s="2" t="s">
        <v>16525</v>
      </c>
      <c r="B8116" s="2" t="s">
        <v>16526</v>
      </c>
      <c r="C8116" s="2" t="s">
        <v>5662</v>
      </c>
      <c r="D8116" s="2" t="s">
        <v>5578</v>
      </c>
      <c r="E8116" s="2" t="s">
        <v>5579</v>
      </c>
      <c r="F8116" s="2" t="s">
        <v>5537</v>
      </c>
    </row>
    <row r="8117" ht="16.5" spans="1:6">
      <c r="A8117" s="2" t="s">
        <v>4997</v>
      </c>
      <c r="B8117" s="2" t="s">
        <v>16527</v>
      </c>
      <c r="C8117" s="2" t="s">
        <v>5821</v>
      </c>
      <c r="D8117" s="2" t="s">
        <v>5578</v>
      </c>
      <c r="E8117" s="2" t="s">
        <v>5579</v>
      </c>
      <c r="F8117" s="2" t="s">
        <v>5580</v>
      </c>
    </row>
    <row r="8118" ht="16.5" spans="1:6">
      <c r="A8118" s="2" t="s">
        <v>4980</v>
      </c>
      <c r="B8118" s="2" t="s">
        <v>16528</v>
      </c>
      <c r="C8118" s="2" t="s">
        <v>5821</v>
      </c>
      <c r="D8118" s="2" t="s">
        <v>5578</v>
      </c>
      <c r="E8118" s="2" t="s">
        <v>5579</v>
      </c>
      <c r="F8118" s="2" t="s">
        <v>5580</v>
      </c>
    </row>
    <row r="8119" ht="16.5" spans="1:6">
      <c r="A8119" s="2" t="s">
        <v>4986</v>
      </c>
      <c r="B8119" s="2" t="s">
        <v>16529</v>
      </c>
      <c r="C8119" s="2" t="s">
        <v>5821</v>
      </c>
      <c r="D8119" s="2" t="s">
        <v>5578</v>
      </c>
      <c r="E8119" s="2" t="s">
        <v>5579</v>
      </c>
      <c r="F8119" s="2" t="s">
        <v>5580</v>
      </c>
    </row>
    <row r="8120" ht="16.5" spans="1:6">
      <c r="A8120" s="2" t="s">
        <v>4979</v>
      </c>
      <c r="B8120" s="2" t="s">
        <v>16530</v>
      </c>
      <c r="C8120" s="2" t="s">
        <v>5821</v>
      </c>
      <c r="D8120" s="2" t="s">
        <v>5578</v>
      </c>
      <c r="E8120" s="2" t="s">
        <v>5579</v>
      </c>
      <c r="F8120" s="2" t="s">
        <v>5580</v>
      </c>
    </row>
    <row r="8121" ht="16.5" spans="1:6">
      <c r="A8121" s="2" t="s">
        <v>5009</v>
      </c>
      <c r="B8121" s="2" t="s">
        <v>16531</v>
      </c>
      <c r="C8121" s="2" t="s">
        <v>5821</v>
      </c>
      <c r="D8121" s="2" t="s">
        <v>5578</v>
      </c>
      <c r="E8121" s="2" t="s">
        <v>5579</v>
      </c>
      <c r="F8121" s="2" t="s">
        <v>5580</v>
      </c>
    </row>
    <row r="8122" ht="16.5" spans="1:6">
      <c r="A8122" s="2" t="s">
        <v>4999</v>
      </c>
      <c r="B8122" s="2" t="s">
        <v>16532</v>
      </c>
      <c r="C8122" s="2" t="s">
        <v>5821</v>
      </c>
      <c r="D8122" s="2" t="s">
        <v>5578</v>
      </c>
      <c r="E8122" s="2" t="s">
        <v>5579</v>
      </c>
      <c r="F8122" s="2" t="s">
        <v>5580</v>
      </c>
    </row>
    <row r="8123" ht="16.5" spans="1:6">
      <c r="A8123" s="2" t="s">
        <v>16533</v>
      </c>
      <c r="B8123" s="2" t="s">
        <v>16534</v>
      </c>
      <c r="C8123" s="2" t="s">
        <v>16535</v>
      </c>
      <c r="D8123" s="2" t="s">
        <v>5578</v>
      </c>
      <c r="E8123" s="2" t="s">
        <v>5579</v>
      </c>
      <c r="F8123" s="2" t="s">
        <v>5580</v>
      </c>
    </row>
    <row r="8124" ht="16.5" spans="1:6">
      <c r="A8124" s="2" t="s">
        <v>4982</v>
      </c>
      <c r="B8124" s="2" t="s">
        <v>16536</v>
      </c>
      <c r="C8124" s="2" t="s">
        <v>5821</v>
      </c>
      <c r="D8124" s="2" t="s">
        <v>5578</v>
      </c>
      <c r="E8124" s="2" t="s">
        <v>5579</v>
      </c>
      <c r="F8124" s="2" t="s">
        <v>5580</v>
      </c>
    </row>
    <row r="8125" ht="16.5" spans="1:6">
      <c r="A8125" s="2" t="s">
        <v>4983</v>
      </c>
      <c r="B8125" s="2" t="s">
        <v>16537</v>
      </c>
      <c r="C8125" s="2" t="s">
        <v>5821</v>
      </c>
      <c r="D8125" s="2" t="s">
        <v>5578</v>
      </c>
      <c r="E8125" s="2" t="s">
        <v>5579</v>
      </c>
      <c r="F8125" s="2" t="s">
        <v>5580</v>
      </c>
    </row>
    <row r="8126" ht="16.5" spans="1:6">
      <c r="A8126" s="2" t="s">
        <v>4977</v>
      </c>
      <c r="B8126" s="2" t="s">
        <v>16538</v>
      </c>
      <c r="C8126" s="2" t="s">
        <v>5821</v>
      </c>
      <c r="D8126" s="2" t="s">
        <v>5578</v>
      </c>
      <c r="E8126" s="2" t="s">
        <v>5579</v>
      </c>
      <c r="F8126" s="2" t="s">
        <v>5580</v>
      </c>
    </row>
    <row r="8127" ht="16.5" spans="1:6">
      <c r="A8127" s="2" t="s">
        <v>5005</v>
      </c>
      <c r="B8127" s="2" t="s">
        <v>16539</v>
      </c>
      <c r="C8127" s="2" t="s">
        <v>5821</v>
      </c>
      <c r="D8127" s="2" t="s">
        <v>5578</v>
      </c>
      <c r="E8127" s="2" t="s">
        <v>5579</v>
      </c>
      <c r="F8127" s="2" t="s">
        <v>5580</v>
      </c>
    </row>
    <row r="8128" ht="16.5" spans="1:6">
      <c r="A8128" s="2" t="s">
        <v>5007</v>
      </c>
      <c r="B8128" s="2" t="s">
        <v>16540</v>
      </c>
      <c r="C8128" s="2" t="s">
        <v>5821</v>
      </c>
      <c r="D8128" s="2" t="s">
        <v>5578</v>
      </c>
      <c r="E8128" s="2" t="s">
        <v>5579</v>
      </c>
      <c r="F8128" s="2" t="s">
        <v>5580</v>
      </c>
    </row>
    <row r="8129" ht="16.5" spans="1:6">
      <c r="A8129" s="2" t="s">
        <v>4978</v>
      </c>
      <c r="B8129" s="2" t="s">
        <v>16541</v>
      </c>
      <c r="C8129" s="2" t="s">
        <v>5821</v>
      </c>
      <c r="D8129" s="2" t="s">
        <v>5578</v>
      </c>
      <c r="E8129" s="2" t="s">
        <v>5579</v>
      </c>
      <c r="F8129" s="2" t="s">
        <v>5580</v>
      </c>
    </row>
    <row r="8130" ht="16.5" spans="1:6">
      <c r="A8130" s="2" t="s">
        <v>4975</v>
      </c>
      <c r="B8130" s="2" t="s">
        <v>16542</v>
      </c>
      <c r="C8130" s="2" t="s">
        <v>5821</v>
      </c>
      <c r="D8130" s="2" t="s">
        <v>5578</v>
      </c>
      <c r="E8130" s="2" t="s">
        <v>5579</v>
      </c>
      <c r="F8130" s="2" t="s">
        <v>5580</v>
      </c>
    </row>
    <row r="8131" ht="16.5" spans="1:6">
      <c r="A8131" s="2" t="s">
        <v>5002</v>
      </c>
      <c r="B8131" s="2" t="s">
        <v>16543</v>
      </c>
      <c r="C8131" s="2" t="s">
        <v>5821</v>
      </c>
      <c r="D8131" s="2" t="s">
        <v>5578</v>
      </c>
      <c r="E8131" s="2" t="s">
        <v>5579</v>
      </c>
      <c r="F8131" s="2" t="s">
        <v>5580</v>
      </c>
    </row>
    <row r="8132" ht="16.5" spans="1:6">
      <c r="A8132" s="2" t="s">
        <v>5003</v>
      </c>
      <c r="B8132" s="2" t="s">
        <v>16544</v>
      </c>
      <c r="C8132" s="2" t="s">
        <v>5821</v>
      </c>
      <c r="D8132" s="2" t="s">
        <v>5578</v>
      </c>
      <c r="E8132" s="2" t="s">
        <v>5579</v>
      </c>
      <c r="F8132" s="2" t="s">
        <v>5580</v>
      </c>
    </row>
    <row r="8133" ht="16.5" spans="1:6">
      <c r="A8133" s="2" t="s">
        <v>5001</v>
      </c>
      <c r="B8133" s="2" t="s">
        <v>16545</v>
      </c>
      <c r="C8133" s="2" t="s">
        <v>5821</v>
      </c>
      <c r="D8133" s="2" t="s">
        <v>5578</v>
      </c>
      <c r="E8133" s="2" t="s">
        <v>5579</v>
      </c>
      <c r="F8133" s="2" t="s">
        <v>5580</v>
      </c>
    </row>
    <row r="8134" ht="16.5" spans="1:6">
      <c r="A8134" s="2" t="s">
        <v>4976</v>
      </c>
      <c r="B8134" s="2" t="s">
        <v>16546</v>
      </c>
      <c r="C8134" s="2" t="s">
        <v>5821</v>
      </c>
      <c r="D8134" s="2" t="s">
        <v>5578</v>
      </c>
      <c r="E8134" s="2" t="s">
        <v>5579</v>
      </c>
      <c r="F8134" s="2" t="s">
        <v>5580</v>
      </c>
    </row>
    <row r="8135" ht="16.5" spans="1:6">
      <c r="A8135" s="2" t="s">
        <v>4996</v>
      </c>
      <c r="B8135" s="2" t="s">
        <v>16547</v>
      </c>
      <c r="C8135" s="2" t="s">
        <v>5821</v>
      </c>
      <c r="D8135" s="2" t="s">
        <v>5578</v>
      </c>
      <c r="E8135" s="2" t="s">
        <v>5579</v>
      </c>
      <c r="F8135" s="2" t="s">
        <v>5580</v>
      </c>
    </row>
    <row r="8136" ht="16.5" spans="1:6">
      <c r="A8136" s="2" t="s">
        <v>4981</v>
      </c>
      <c r="B8136" s="2" t="s">
        <v>16548</v>
      </c>
      <c r="C8136" s="2" t="s">
        <v>5821</v>
      </c>
      <c r="D8136" s="2" t="s">
        <v>5578</v>
      </c>
      <c r="E8136" s="2" t="s">
        <v>5579</v>
      </c>
      <c r="F8136" s="2" t="s">
        <v>5580</v>
      </c>
    </row>
    <row r="8137" ht="16.5" spans="1:6">
      <c r="A8137" s="2" t="s">
        <v>4985</v>
      </c>
      <c r="B8137" s="2" t="s">
        <v>16549</v>
      </c>
      <c r="C8137" s="2" t="s">
        <v>5821</v>
      </c>
      <c r="D8137" s="2" t="s">
        <v>5578</v>
      </c>
      <c r="E8137" s="2" t="s">
        <v>5579</v>
      </c>
      <c r="F8137" s="2" t="s">
        <v>5580</v>
      </c>
    </row>
    <row r="8138" ht="16.5" spans="1:6">
      <c r="A8138" s="2" t="s">
        <v>5013</v>
      </c>
      <c r="B8138" s="2" t="s">
        <v>16550</v>
      </c>
      <c r="C8138" s="2" t="s">
        <v>5821</v>
      </c>
      <c r="D8138" s="2" t="s">
        <v>5578</v>
      </c>
      <c r="E8138" s="2" t="s">
        <v>5579</v>
      </c>
      <c r="F8138" s="2" t="s">
        <v>5580</v>
      </c>
    </row>
    <row r="8139" ht="16.5" spans="1:6">
      <c r="A8139" s="2" t="s">
        <v>4993</v>
      </c>
      <c r="B8139" s="2" t="s">
        <v>16551</v>
      </c>
      <c r="C8139" s="2" t="s">
        <v>5821</v>
      </c>
      <c r="D8139" s="2" t="s">
        <v>5578</v>
      </c>
      <c r="E8139" s="2" t="s">
        <v>5579</v>
      </c>
      <c r="F8139" s="2" t="s">
        <v>5580</v>
      </c>
    </row>
    <row r="8140" ht="16.5" spans="1:6">
      <c r="A8140" s="2" t="s">
        <v>5008</v>
      </c>
      <c r="B8140" s="2" t="s">
        <v>16552</v>
      </c>
      <c r="C8140" s="2" t="s">
        <v>5821</v>
      </c>
      <c r="D8140" s="2" t="s">
        <v>5578</v>
      </c>
      <c r="E8140" s="2" t="s">
        <v>5579</v>
      </c>
      <c r="F8140" s="2" t="s">
        <v>5580</v>
      </c>
    </row>
    <row r="8141" ht="16.5" spans="1:6">
      <c r="A8141" s="2" t="s">
        <v>4991</v>
      </c>
      <c r="B8141" s="2" t="s">
        <v>16553</v>
      </c>
      <c r="C8141" s="2" t="s">
        <v>5821</v>
      </c>
      <c r="D8141" s="2" t="s">
        <v>5578</v>
      </c>
      <c r="E8141" s="2" t="s">
        <v>5579</v>
      </c>
      <c r="F8141" s="2" t="s">
        <v>5580</v>
      </c>
    </row>
    <row r="8142" ht="16.5" spans="1:6">
      <c r="A8142" s="2" t="s">
        <v>4988</v>
      </c>
      <c r="B8142" s="2" t="s">
        <v>16554</v>
      </c>
      <c r="C8142" s="2" t="s">
        <v>5821</v>
      </c>
      <c r="D8142" s="2" t="s">
        <v>5578</v>
      </c>
      <c r="E8142" s="2" t="s">
        <v>5579</v>
      </c>
      <c r="F8142" s="2" t="s">
        <v>5580</v>
      </c>
    </row>
    <row r="8143" ht="16.5" spans="1:6">
      <c r="A8143" s="2" t="s">
        <v>4998</v>
      </c>
      <c r="B8143" s="2" t="s">
        <v>16555</v>
      </c>
      <c r="C8143" s="2" t="s">
        <v>5821</v>
      </c>
      <c r="D8143" s="2" t="s">
        <v>5578</v>
      </c>
      <c r="E8143" s="2" t="s">
        <v>5579</v>
      </c>
      <c r="F8143" s="2" t="s">
        <v>5580</v>
      </c>
    </row>
    <row r="8144" ht="16.5" spans="1:6">
      <c r="A8144" s="2" t="s">
        <v>4995</v>
      </c>
      <c r="B8144" s="2" t="s">
        <v>16556</v>
      </c>
      <c r="C8144" s="2" t="s">
        <v>5821</v>
      </c>
      <c r="D8144" s="2" t="s">
        <v>5578</v>
      </c>
      <c r="E8144" s="2" t="s">
        <v>5579</v>
      </c>
      <c r="F8144" s="2" t="s">
        <v>5580</v>
      </c>
    </row>
    <row r="8145" ht="16.5" spans="1:6">
      <c r="A8145" s="2" t="s">
        <v>5010</v>
      </c>
      <c r="B8145" s="2" t="s">
        <v>16557</v>
      </c>
      <c r="C8145" s="2" t="s">
        <v>5821</v>
      </c>
      <c r="D8145" s="2" t="s">
        <v>5578</v>
      </c>
      <c r="E8145" s="2" t="s">
        <v>5579</v>
      </c>
      <c r="F8145" s="2" t="s">
        <v>5580</v>
      </c>
    </row>
    <row r="8146" ht="16.5" spans="1:6">
      <c r="A8146" s="2" t="s">
        <v>4989</v>
      </c>
      <c r="B8146" s="2" t="s">
        <v>16558</v>
      </c>
      <c r="C8146" s="2" t="s">
        <v>5821</v>
      </c>
      <c r="D8146" s="2" t="s">
        <v>5578</v>
      </c>
      <c r="E8146" s="2" t="s">
        <v>5579</v>
      </c>
      <c r="F8146" s="2" t="s">
        <v>5580</v>
      </c>
    </row>
    <row r="8147" ht="16.5" spans="1:6">
      <c r="A8147" s="2" t="s">
        <v>4987</v>
      </c>
      <c r="B8147" s="2" t="s">
        <v>16559</v>
      </c>
      <c r="C8147" s="2" t="s">
        <v>5821</v>
      </c>
      <c r="D8147" s="2" t="s">
        <v>5578</v>
      </c>
      <c r="E8147" s="2" t="s">
        <v>5579</v>
      </c>
      <c r="F8147" s="2" t="s">
        <v>5580</v>
      </c>
    </row>
    <row r="8148" ht="16.5" spans="1:6">
      <c r="A8148" s="2" t="s">
        <v>4992</v>
      </c>
      <c r="B8148" s="2" t="s">
        <v>16560</v>
      </c>
      <c r="C8148" s="2" t="s">
        <v>5821</v>
      </c>
      <c r="D8148" s="2" t="s">
        <v>5578</v>
      </c>
      <c r="E8148" s="2" t="s">
        <v>5579</v>
      </c>
      <c r="F8148" s="2" t="s">
        <v>5580</v>
      </c>
    </row>
    <row r="8149" ht="16.5" spans="1:6">
      <c r="A8149" s="2" t="s">
        <v>4984</v>
      </c>
      <c r="B8149" s="2" t="s">
        <v>7526</v>
      </c>
      <c r="C8149" s="2" t="s">
        <v>5821</v>
      </c>
      <c r="D8149" s="2" t="s">
        <v>5578</v>
      </c>
      <c r="E8149" s="2" t="s">
        <v>5579</v>
      </c>
      <c r="F8149" s="2" t="s">
        <v>5580</v>
      </c>
    </row>
    <row r="8150" ht="16.5" spans="1:6">
      <c r="A8150" s="2" t="s">
        <v>5000</v>
      </c>
      <c r="B8150" s="2" t="s">
        <v>16561</v>
      </c>
      <c r="C8150" s="2" t="s">
        <v>5821</v>
      </c>
      <c r="D8150" s="2" t="s">
        <v>5578</v>
      </c>
      <c r="E8150" s="2" t="s">
        <v>5579</v>
      </c>
      <c r="F8150" s="2" t="s">
        <v>5580</v>
      </c>
    </row>
    <row r="8151" ht="16.5" spans="1:6">
      <c r="A8151" s="2" t="s">
        <v>5012</v>
      </c>
      <c r="B8151" s="2" t="s">
        <v>16562</v>
      </c>
      <c r="C8151" s="2" t="s">
        <v>5821</v>
      </c>
      <c r="D8151" s="2" t="s">
        <v>5578</v>
      </c>
      <c r="E8151" s="2" t="s">
        <v>5579</v>
      </c>
      <c r="F8151" s="2" t="s">
        <v>5580</v>
      </c>
    </row>
    <row r="8152" ht="16.5" spans="1:6">
      <c r="A8152" s="2" t="s">
        <v>4990</v>
      </c>
      <c r="B8152" s="2" t="s">
        <v>16563</v>
      </c>
      <c r="C8152" s="2" t="s">
        <v>5821</v>
      </c>
      <c r="D8152" s="2" t="s">
        <v>5578</v>
      </c>
      <c r="E8152" s="2" t="s">
        <v>5579</v>
      </c>
      <c r="F8152" s="2" t="s">
        <v>5580</v>
      </c>
    </row>
    <row r="8153" ht="16.5" spans="1:6">
      <c r="A8153" s="2" t="s">
        <v>4994</v>
      </c>
      <c r="B8153" s="2" t="s">
        <v>16564</v>
      </c>
      <c r="C8153" s="2" t="s">
        <v>5821</v>
      </c>
      <c r="D8153" s="2" t="s">
        <v>5578</v>
      </c>
      <c r="E8153" s="2" t="s">
        <v>5579</v>
      </c>
      <c r="F8153" s="2" t="s">
        <v>5580</v>
      </c>
    </row>
    <row r="8154" ht="16.5" spans="1:6">
      <c r="A8154" s="2" t="s">
        <v>5004</v>
      </c>
      <c r="B8154" s="2" t="s">
        <v>16565</v>
      </c>
      <c r="C8154" s="2" t="s">
        <v>5821</v>
      </c>
      <c r="D8154" s="2" t="s">
        <v>5578</v>
      </c>
      <c r="E8154" s="2" t="s">
        <v>5579</v>
      </c>
      <c r="F8154" s="2" t="s">
        <v>5580</v>
      </c>
    </row>
    <row r="8155" ht="16.5" spans="1:6">
      <c r="A8155" s="2" t="s">
        <v>5011</v>
      </c>
      <c r="B8155" s="2" t="s">
        <v>16566</v>
      </c>
      <c r="C8155" s="2" t="s">
        <v>5821</v>
      </c>
      <c r="D8155" s="2" t="s">
        <v>5578</v>
      </c>
      <c r="E8155" s="2" t="s">
        <v>5579</v>
      </c>
      <c r="F8155" s="2" t="s">
        <v>5580</v>
      </c>
    </row>
    <row r="8156" ht="16.5" spans="1:6">
      <c r="A8156" s="2" t="s">
        <v>5006</v>
      </c>
      <c r="B8156" s="2" t="s">
        <v>16567</v>
      </c>
      <c r="C8156" s="2" t="s">
        <v>5821</v>
      </c>
      <c r="D8156" s="2" t="s">
        <v>5578</v>
      </c>
      <c r="E8156" s="2" t="s">
        <v>5579</v>
      </c>
      <c r="F8156" s="2" t="s">
        <v>5580</v>
      </c>
    </row>
    <row r="8157" ht="16.5" spans="1:6">
      <c r="A8157" s="2" t="s">
        <v>5016</v>
      </c>
      <c r="B8157" s="2" t="s">
        <v>16568</v>
      </c>
      <c r="C8157" s="2" t="s">
        <v>16569</v>
      </c>
      <c r="D8157" s="2" t="s">
        <v>5578</v>
      </c>
      <c r="E8157" s="2" t="s">
        <v>5579</v>
      </c>
      <c r="F8157" s="2" t="s">
        <v>5580</v>
      </c>
    </row>
    <row r="8158" ht="16.5" spans="1:6">
      <c r="A8158" s="2" t="s">
        <v>5051</v>
      </c>
      <c r="B8158" s="2" t="s">
        <v>16570</v>
      </c>
      <c r="C8158" s="2" t="s">
        <v>16569</v>
      </c>
      <c r="D8158" s="2" t="s">
        <v>5578</v>
      </c>
      <c r="E8158" s="2" t="s">
        <v>5579</v>
      </c>
      <c r="F8158" s="2" t="s">
        <v>5580</v>
      </c>
    </row>
    <row r="8159" ht="16.5" spans="1:6">
      <c r="A8159" s="2" t="s">
        <v>5025</v>
      </c>
      <c r="B8159" s="2" t="s">
        <v>16571</v>
      </c>
      <c r="C8159" s="2" t="s">
        <v>16569</v>
      </c>
      <c r="D8159" s="2" t="s">
        <v>5578</v>
      </c>
      <c r="E8159" s="2" t="s">
        <v>5579</v>
      </c>
      <c r="F8159" s="2" t="s">
        <v>5580</v>
      </c>
    </row>
    <row r="8160" ht="16.5" spans="1:6">
      <c r="A8160" s="2" t="s">
        <v>5034</v>
      </c>
      <c r="B8160" s="2" t="s">
        <v>16572</v>
      </c>
      <c r="C8160" s="2" t="s">
        <v>16569</v>
      </c>
      <c r="D8160" s="2" t="s">
        <v>5578</v>
      </c>
      <c r="E8160" s="2" t="s">
        <v>5579</v>
      </c>
      <c r="F8160" s="2" t="s">
        <v>5580</v>
      </c>
    </row>
    <row r="8161" ht="16.5" spans="1:6">
      <c r="A8161" s="2" t="s">
        <v>5033</v>
      </c>
      <c r="B8161" s="2" t="s">
        <v>16573</v>
      </c>
      <c r="C8161" s="2" t="s">
        <v>16569</v>
      </c>
      <c r="D8161" s="2" t="s">
        <v>5578</v>
      </c>
      <c r="E8161" s="2" t="s">
        <v>5579</v>
      </c>
      <c r="F8161" s="2" t="s">
        <v>5580</v>
      </c>
    </row>
    <row r="8162" ht="16.5" spans="1:6">
      <c r="A8162" s="2" t="s">
        <v>5015</v>
      </c>
      <c r="B8162" s="2" t="s">
        <v>16574</v>
      </c>
      <c r="C8162" s="2" t="s">
        <v>16569</v>
      </c>
      <c r="D8162" s="2" t="s">
        <v>5578</v>
      </c>
      <c r="E8162" s="2" t="s">
        <v>5579</v>
      </c>
      <c r="F8162" s="2" t="s">
        <v>5580</v>
      </c>
    </row>
    <row r="8163" ht="16.5" spans="1:6">
      <c r="A8163" s="2" t="s">
        <v>5018</v>
      </c>
      <c r="B8163" s="2" t="s">
        <v>16575</v>
      </c>
      <c r="C8163" s="2" t="s">
        <v>16569</v>
      </c>
      <c r="D8163" s="2" t="s">
        <v>5578</v>
      </c>
      <c r="E8163" s="2" t="s">
        <v>5579</v>
      </c>
      <c r="F8163" s="2" t="s">
        <v>5580</v>
      </c>
    </row>
    <row r="8164" ht="16.5" spans="1:6">
      <c r="A8164" s="2" t="s">
        <v>5039</v>
      </c>
      <c r="B8164" s="2" t="s">
        <v>16576</v>
      </c>
      <c r="C8164" s="2" t="s">
        <v>16569</v>
      </c>
      <c r="D8164" s="2" t="s">
        <v>5578</v>
      </c>
      <c r="E8164" s="2" t="s">
        <v>5579</v>
      </c>
      <c r="F8164" s="2" t="s">
        <v>5580</v>
      </c>
    </row>
    <row r="8165" ht="16.5" spans="1:6">
      <c r="A8165" s="2" t="s">
        <v>5042</v>
      </c>
      <c r="B8165" s="2" t="s">
        <v>16577</v>
      </c>
      <c r="C8165" s="2" t="s">
        <v>16569</v>
      </c>
      <c r="D8165" s="2" t="s">
        <v>5578</v>
      </c>
      <c r="E8165" s="2" t="s">
        <v>5579</v>
      </c>
      <c r="F8165" s="2" t="s">
        <v>5580</v>
      </c>
    </row>
    <row r="8166" ht="16.5" spans="1:6">
      <c r="A8166" s="2" t="s">
        <v>5032</v>
      </c>
      <c r="B8166" s="2" t="s">
        <v>16578</v>
      </c>
      <c r="C8166" s="2" t="s">
        <v>16569</v>
      </c>
      <c r="D8166" s="2" t="s">
        <v>5578</v>
      </c>
      <c r="E8166" s="2" t="s">
        <v>5579</v>
      </c>
      <c r="F8166" s="2" t="s">
        <v>5580</v>
      </c>
    </row>
    <row r="8167" ht="16.5" spans="1:6">
      <c r="A8167" s="2" t="s">
        <v>5024</v>
      </c>
      <c r="B8167" s="2" t="s">
        <v>16579</v>
      </c>
      <c r="C8167" s="2" t="s">
        <v>16569</v>
      </c>
      <c r="D8167" s="2" t="s">
        <v>5578</v>
      </c>
      <c r="E8167" s="2" t="s">
        <v>5579</v>
      </c>
      <c r="F8167" s="2" t="s">
        <v>5580</v>
      </c>
    </row>
    <row r="8168" ht="16.5" spans="1:6">
      <c r="A8168" s="2" t="s">
        <v>5021</v>
      </c>
      <c r="B8168" s="2" t="s">
        <v>16580</v>
      </c>
      <c r="C8168" s="2" t="s">
        <v>16569</v>
      </c>
      <c r="D8168" s="2" t="s">
        <v>5578</v>
      </c>
      <c r="E8168" s="2" t="s">
        <v>5579</v>
      </c>
      <c r="F8168" s="2" t="s">
        <v>5580</v>
      </c>
    </row>
    <row r="8169" ht="16.5" spans="1:6">
      <c r="A8169" s="2" t="s">
        <v>5052</v>
      </c>
      <c r="B8169" s="2" t="s">
        <v>16581</v>
      </c>
      <c r="C8169" s="2" t="s">
        <v>16569</v>
      </c>
      <c r="D8169" s="2" t="s">
        <v>5578</v>
      </c>
      <c r="E8169" s="2" t="s">
        <v>5579</v>
      </c>
      <c r="F8169" s="2" t="s">
        <v>5580</v>
      </c>
    </row>
    <row r="8170" ht="16.5" spans="1:6">
      <c r="A8170" s="2" t="s">
        <v>5053</v>
      </c>
      <c r="B8170" s="2" t="s">
        <v>16582</v>
      </c>
      <c r="C8170" s="2" t="s">
        <v>16569</v>
      </c>
      <c r="D8170" s="2" t="s">
        <v>5578</v>
      </c>
      <c r="E8170" s="2" t="s">
        <v>5579</v>
      </c>
      <c r="F8170" s="2" t="s">
        <v>5580</v>
      </c>
    </row>
    <row r="8171" ht="16.5" spans="1:6">
      <c r="A8171" s="2" t="s">
        <v>5031</v>
      </c>
      <c r="B8171" s="2" t="s">
        <v>16583</v>
      </c>
      <c r="C8171" s="2" t="s">
        <v>16569</v>
      </c>
      <c r="D8171" s="2" t="s">
        <v>5578</v>
      </c>
      <c r="E8171" s="2" t="s">
        <v>5579</v>
      </c>
      <c r="F8171" s="2" t="s">
        <v>5580</v>
      </c>
    </row>
    <row r="8172" ht="16.5" spans="1:6">
      <c r="A8172" s="2" t="s">
        <v>5017</v>
      </c>
      <c r="B8172" s="2" t="s">
        <v>16584</v>
      </c>
      <c r="C8172" s="2" t="s">
        <v>16569</v>
      </c>
      <c r="D8172" s="2" t="s">
        <v>5578</v>
      </c>
      <c r="E8172" s="2" t="s">
        <v>5579</v>
      </c>
      <c r="F8172" s="2" t="s">
        <v>5580</v>
      </c>
    </row>
    <row r="8173" ht="16.5" spans="1:6">
      <c r="A8173" s="2" t="s">
        <v>5045</v>
      </c>
      <c r="B8173" s="2" t="s">
        <v>16585</v>
      </c>
      <c r="C8173" s="2" t="s">
        <v>16569</v>
      </c>
      <c r="D8173" s="2" t="s">
        <v>5578</v>
      </c>
      <c r="E8173" s="2" t="s">
        <v>5579</v>
      </c>
      <c r="F8173" s="2" t="s">
        <v>5580</v>
      </c>
    </row>
    <row r="8174" ht="16.5" spans="1:6">
      <c r="A8174" s="2" t="s">
        <v>5022</v>
      </c>
      <c r="B8174" s="2" t="s">
        <v>16586</v>
      </c>
      <c r="C8174" s="2" t="s">
        <v>16569</v>
      </c>
      <c r="D8174" s="2" t="s">
        <v>5578</v>
      </c>
      <c r="E8174" s="2" t="s">
        <v>5579</v>
      </c>
      <c r="F8174" s="2" t="s">
        <v>5580</v>
      </c>
    </row>
    <row r="8175" ht="16.5" spans="1:6">
      <c r="A8175" s="2" t="s">
        <v>5049</v>
      </c>
      <c r="B8175" s="2" t="s">
        <v>12623</v>
      </c>
      <c r="C8175" s="2" t="s">
        <v>16569</v>
      </c>
      <c r="D8175" s="2" t="s">
        <v>5578</v>
      </c>
      <c r="E8175" s="2" t="s">
        <v>5579</v>
      </c>
      <c r="F8175" s="2" t="s">
        <v>5580</v>
      </c>
    </row>
    <row r="8176" ht="16.5" spans="1:6">
      <c r="A8176" s="2" t="s">
        <v>5046</v>
      </c>
      <c r="B8176" s="2" t="s">
        <v>16587</v>
      </c>
      <c r="C8176" s="2" t="s">
        <v>16569</v>
      </c>
      <c r="D8176" s="2" t="s">
        <v>5578</v>
      </c>
      <c r="E8176" s="2" t="s">
        <v>5579</v>
      </c>
      <c r="F8176" s="2" t="s">
        <v>5580</v>
      </c>
    </row>
    <row r="8177" ht="16.5" spans="1:6">
      <c r="A8177" s="2" t="s">
        <v>5026</v>
      </c>
      <c r="B8177" s="2" t="s">
        <v>16588</v>
      </c>
      <c r="C8177" s="2" t="s">
        <v>16569</v>
      </c>
      <c r="D8177" s="2" t="s">
        <v>5578</v>
      </c>
      <c r="E8177" s="2" t="s">
        <v>5579</v>
      </c>
      <c r="F8177" s="2" t="s">
        <v>5580</v>
      </c>
    </row>
    <row r="8178" ht="16.5" spans="1:6">
      <c r="A8178" s="2" t="s">
        <v>5041</v>
      </c>
      <c r="B8178" s="2" t="s">
        <v>16589</v>
      </c>
      <c r="C8178" s="2" t="s">
        <v>16569</v>
      </c>
      <c r="D8178" s="2" t="s">
        <v>5578</v>
      </c>
      <c r="E8178" s="2" t="s">
        <v>5579</v>
      </c>
      <c r="F8178" s="2" t="s">
        <v>5580</v>
      </c>
    </row>
    <row r="8179" ht="16.5" spans="1:6">
      <c r="A8179" s="2" t="s">
        <v>5038</v>
      </c>
      <c r="B8179" s="2" t="s">
        <v>16590</v>
      </c>
      <c r="C8179" s="2" t="s">
        <v>16569</v>
      </c>
      <c r="D8179" s="2" t="s">
        <v>5578</v>
      </c>
      <c r="E8179" s="2" t="s">
        <v>5579</v>
      </c>
      <c r="F8179" s="2" t="s">
        <v>5580</v>
      </c>
    </row>
    <row r="8180" ht="16.5" spans="1:6">
      <c r="A8180" s="2" t="s">
        <v>5030</v>
      </c>
      <c r="B8180" s="2" t="s">
        <v>16591</v>
      </c>
      <c r="C8180" s="2" t="s">
        <v>16569</v>
      </c>
      <c r="D8180" s="2" t="s">
        <v>5578</v>
      </c>
      <c r="E8180" s="2" t="s">
        <v>5579</v>
      </c>
      <c r="F8180" s="2" t="s">
        <v>5580</v>
      </c>
    </row>
    <row r="8181" ht="16.5" spans="1:6">
      <c r="A8181" s="2" t="s">
        <v>5044</v>
      </c>
      <c r="B8181" s="2" t="s">
        <v>16592</v>
      </c>
      <c r="C8181" s="2" t="s">
        <v>16569</v>
      </c>
      <c r="D8181" s="2" t="s">
        <v>5578</v>
      </c>
      <c r="E8181" s="2" t="s">
        <v>5579</v>
      </c>
      <c r="F8181" s="2" t="s">
        <v>5580</v>
      </c>
    </row>
    <row r="8182" ht="16.5" spans="1:6">
      <c r="A8182" s="2" t="s">
        <v>5020</v>
      </c>
      <c r="B8182" s="2" t="s">
        <v>16593</v>
      </c>
      <c r="C8182" s="2" t="s">
        <v>16569</v>
      </c>
      <c r="D8182" s="2" t="s">
        <v>5578</v>
      </c>
      <c r="E8182" s="2" t="s">
        <v>5579</v>
      </c>
      <c r="F8182" s="2" t="s">
        <v>5580</v>
      </c>
    </row>
    <row r="8183" ht="16.5" spans="1:6">
      <c r="A8183" s="2" t="s">
        <v>5054</v>
      </c>
      <c r="B8183" s="2" t="s">
        <v>16594</v>
      </c>
      <c r="C8183" s="2" t="s">
        <v>16569</v>
      </c>
      <c r="D8183" s="2" t="s">
        <v>5578</v>
      </c>
      <c r="E8183" s="2" t="s">
        <v>5579</v>
      </c>
      <c r="F8183" s="2" t="s">
        <v>5580</v>
      </c>
    </row>
    <row r="8184" ht="16.5" spans="1:6">
      <c r="A8184" s="2" t="s">
        <v>5050</v>
      </c>
      <c r="B8184" s="2" t="s">
        <v>16595</v>
      </c>
      <c r="C8184" s="2" t="s">
        <v>16569</v>
      </c>
      <c r="D8184" s="2" t="s">
        <v>5578</v>
      </c>
      <c r="E8184" s="2" t="s">
        <v>5579</v>
      </c>
      <c r="F8184" s="2" t="s">
        <v>5580</v>
      </c>
    </row>
    <row r="8185" ht="16.5" spans="1:6">
      <c r="A8185" s="2" t="s">
        <v>5040</v>
      </c>
      <c r="B8185" s="2" t="s">
        <v>16596</v>
      </c>
      <c r="C8185" s="2" t="s">
        <v>16569</v>
      </c>
      <c r="D8185" s="2" t="s">
        <v>5578</v>
      </c>
      <c r="E8185" s="2" t="s">
        <v>5579</v>
      </c>
      <c r="F8185" s="2" t="s">
        <v>5580</v>
      </c>
    </row>
    <row r="8186" ht="16.5" spans="1:6">
      <c r="A8186" s="2" t="s">
        <v>5027</v>
      </c>
      <c r="B8186" s="2" t="s">
        <v>16597</v>
      </c>
      <c r="C8186" s="2" t="s">
        <v>16569</v>
      </c>
      <c r="D8186" s="2" t="s">
        <v>5578</v>
      </c>
      <c r="E8186" s="2" t="s">
        <v>5579</v>
      </c>
      <c r="F8186" s="2" t="s">
        <v>5580</v>
      </c>
    </row>
    <row r="8187" ht="16.5" spans="1:6">
      <c r="A8187" s="2" t="s">
        <v>5037</v>
      </c>
      <c r="B8187" s="2" t="s">
        <v>16598</v>
      </c>
      <c r="C8187" s="2" t="s">
        <v>16569</v>
      </c>
      <c r="D8187" s="2" t="s">
        <v>5578</v>
      </c>
      <c r="E8187" s="2" t="s">
        <v>5579</v>
      </c>
      <c r="F8187" s="2" t="s">
        <v>5580</v>
      </c>
    </row>
    <row r="8188" ht="16.5" spans="1:6">
      <c r="A8188" s="2" t="s">
        <v>5048</v>
      </c>
      <c r="B8188" s="2" t="s">
        <v>16599</v>
      </c>
      <c r="C8188" s="2" t="s">
        <v>16569</v>
      </c>
      <c r="D8188" s="2" t="s">
        <v>5578</v>
      </c>
      <c r="E8188" s="2" t="s">
        <v>5579</v>
      </c>
      <c r="F8188" s="2" t="s">
        <v>5580</v>
      </c>
    </row>
    <row r="8189" ht="16.5" spans="1:6">
      <c r="A8189" s="2" t="s">
        <v>5055</v>
      </c>
      <c r="B8189" s="2" t="s">
        <v>16600</v>
      </c>
      <c r="C8189" s="2" t="s">
        <v>16569</v>
      </c>
      <c r="D8189" s="2" t="s">
        <v>5578</v>
      </c>
      <c r="E8189" s="2" t="s">
        <v>5579</v>
      </c>
      <c r="F8189" s="2" t="s">
        <v>5580</v>
      </c>
    </row>
    <row r="8190" ht="16.5" spans="1:6">
      <c r="A8190" s="2" t="s">
        <v>5028</v>
      </c>
      <c r="B8190" s="2" t="s">
        <v>16601</v>
      </c>
      <c r="C8190" s="2" t="s">
        <v>16569</v>
      </c>
      <c r="D8190" s="2" t="s">
        <v>5578</v>
      </c>
      <c r="E8190" s="2" t="s">
        <v>5579</v>
      </c>
      <c r="F8190" s="2" t="s">
        <v>5580</v>
      </c>
    </row>
    <row r="8191" ht="16.5" spans="1:6">
      <c r="A8191" s="2" t="s">
        <v>5043</v>
      </c>
      <c r="B8191" s="2" t="s">
        <v>16602</v>
      </c>
      <c r="C8191" s="2" t="s">
        <v>16569</v>
      </c>
      <c r="D8191" s="2" t="s">
        <v>5578</v>
      </c>
      <c r="E8191" s="2" t="s">
        <v>5579</v>
      </c>
      <c r="F8191" s="2" t="s">
        <v>5580</v>
      </c>
    </row>
    <row r="8192" ht="16.5" spans="1:6">
      <c r="A8192" s="2" t="s">
        <v>5036</v>
      </c>
      <c r="B8192" s="2" t="s">
        <v>16603</v>
      </c>
      <c r="C8192" s="2" t="s">
        <v>16569</v>
      </c>
      <c r="D8192" s="2" t="s">
        <v>5578</v>
      </c>
      <c r="E8192" s="2" t="s">
        <v>5579</v>
      </c>
      <c r="F8192" s="2" t="s">
        <v>5580</v>
      </c>
    </row>
    <row r="8193" ht="16.5" spans="1:6">
      <c r="A8193" s="2" t="s">
        <v>5029</v>
      </c>
      <c r="B8193" s="2" t="s">
        <v>16604</v>
      </c>
      <c r="C8193" s="2" t="s">
        <v>16569</v>
      </c>
      <c r="D8193" s="2" t="s">
        <v>5578</v>
      </c>
      <c r="E8193" s="2" t="s">
        <v>5579</v>
      </c>
      <c r="F8193" s="2" t="s">
        <v>5580</v>
      </c>
    </row>
    <row r="8194" ht="16.5" spans="1:6">
      <c r="A8194" s="2" t="s">
        <v>5047</v>
      </c>
      <c r="B8194" s="2" t="s">
        <v>16605</v>
      </c>
      <c r="C8194" s="2" t="s">
        <v>16569</v>
      </c>
      <c r="D8194" s="2" t="s">
        <v>5578</v>
      </c>
      <c r="E8194" s="2" t="s">
        <v>5579</v>
      </c>
      <c r="F8194" s="2" t="s">
        <v>5580</v>
      </c>
    </row>
    <row r="8195" ht="16.5" spans="1:6">
      <c r="A8195" s="2" t="s">
        <v>5019</v>
      </c>
      <c r="B8195" s="2" t="s">
        <v>16606</v>
      </c>
      <c r="C8195" s="2" t="s">
        <v>16569</v>
      </c>
      <c r="D8195" s="2" t="s">
        <v>5578</v>
      </c>
      <c r="E8195" s="2" t="s">
        <v>5579</v>
      </c>
      <c r="F8195" s="2" t="s">
        <v>5580</v>
      </c>
    </row>
    <row r="8196" ht="16.5" spans="1:6">
      <c r="A8196" s="2" t="s">
        <v>5023</v>
      </c>
      <c r="B8196" s="2" t="s">
        <v>16607</v>
      </c>
      <c r="C8196" s="2" t="s">
        <v>16569</v>
      </c>
      <c r="D8196" s="2" t="s">
        <v>5578</v>
      </c>
      <c r="E8196" s="2" t="s">
        <v>5579</v>
      </c>
      <c r="F8196" s="2" t="s">
        <v>5580</v>
      </c>
    </row>
    <row r="8197" ht="16.5" spans="1:6">
      <c r="A8197" s="2" t="s">
        <v>5035</v>
      </c>
      <c r="B8197" s="2" t="s">
        <v>16608</v>
      </c>
      <c r="C8197" s="2" t="s">
        <v>16569</v>
      </c>
      <c r="D8197" s="2" t="s">
        <v>5578</v>
      </c>
      <c r="E8197" s="2" t="s">
        <v>5579</v>
      </c>
      <c r="F8197" s="2" t="s">
        <v>5580</v>
      </c>
    </row>
    <row r="8198" ht="16.5" spans="1:6">
      <c r="A8198" s="2" t="s">
        <v>5074</v>
      </c>
      <c r="B8198" s="2" t="s">
        <v>16609</v>
      </c>
      <c r="C8198" s="2" t="s">
        <v>16610</v>
      </c>
      <c r="D8198" s="2" t="s">
        <v>5578</v>
      </c>
      <c r="E8198" s="2" t="s">
        <v>5579</v>
      </c>
      <c r="F8198" s="2" t="s">
        <v>5580</v>
      </c>
    </row>
    <row r="8199" ht="16.5" spans="1:6">
      <c r="A8199" s="2" t="s">
        <v>5089</v>
      </c>
      <c r="B8199" s="2" t="s">
        <v>16611</v>
      </c>
      <c r="C8199" s="2" t="s">
        <v>16610</v>
      </c>
      <c r="D8199" s="2" t="s">
        <v>5578</v>
      </c>
      <c r="E8199" s="2" t="s">
        <v>5579</v>
      </c>
      <c r="F8199" s="2" t="s">
        <v>5580</v>
      </c>
    </row>
    <row r="8200" ht="16.5" spans="1:6">
      <c r="A8200" s="2" t="s">
        <v>16612</v>
      </c>
      <c r="B8200" s="2" t="s">
        <v>16613</v>
      </c>
      <c r="C8200" s="2" t="s">
        <v>5577</v>
      </c>
      <c r="D8200" s="2" t="s">
        <v>5578</v>
      </c>
      <c r="E8200" s="2" t="s">
        <v>5579</v>
      </c>
      <c r="F8200" s="2" t="s">
        <v>5580</v>
      </c>
    </row>
    <row r="8201" ht="16.5" spans="1:6">
      <c r="A8201" s="2" t="s">
        <v>5082</v>
      </c>
      <c r="B8201" s="2" t="s">
        <v>6833</v>
      </c>
      <c r="C8201" s="2" t="s">
        <v>16610</v>
      </c>
      <c r="D8201" s="2" t="s">
        <v>5578</v>
      </c>
      <c r="E8201" s="2" t="s">
        <v>5579</v>
      </c>
      <c r="F8201" s="2" t="s">
        <v>5580</v>
      </c>
    </row>
    <row r="8202" ht="16.5" spans="1:6">
      <c r="A8202" s="2" t="s">
        <v>5091</v>
      </c>
      <c r="B8202" s="2" t="s">
        <v>16614</v>
      </c>
      <c r="C8202" s="2" t="s">
        <v>16610</v>
      </c>
      <c r="D8202" s="2" t="s">
        <v>5578</v>
      </c>
      <c r="E8202" s="2" t="s">
        <v>5579</v>
      </c>
      <c r="F8202" s="2" t="s">
        <v>5580</v>
      </c>
    </row>
    <row r="8203" ht="16.5" spans="1:6">
      <c r="A8203" s="2" t="s">
        <v>5095</v>
      </c>
      <c r="B8203" s="2" t="s">
        <v>16615</v>
      </c>
      <c r="C8203" s="2" t="s">
        <v>16610</v>
      </c>
      <c r="D8203" s="2" t="s">
        <v>5578</v>
      </c>
      <c r="E8203" s="2" t="s">
        <v>5579</v>
      </c>
      <c r="F8203" s="2" t="s">
        <v>5580</v>
      </c>
    </row>
    <row r="8204" ht="16.5" spans="1:6">
      <c r="A8204" s="2" t="s">
        <v>5060</v>
      </c>
      <c r="B8204" s="2" t="s">
        <v>16616</v>
      </c>
      <c r="C8204" s="2" t="s">
        <v>16610</v>
      </c>
      <c r="D8204" s="2" t="s">
        <v>5578</v>
      </c>
      <c r="E8204" s="2" t="s">
        <v>5579</v>
      </c>
      <c r="F8204" s="2" t="s">
        <v>5580</v>
      </c>
    </row>
    <row r="8205" ht="16.5" spans="1:6">
      <c r="A8205" s="2" t="s">
        <v>5079</v>
      </c>
      <c r="B8205" s="2" t="s">
        <v>16617</v>
      </c>
      <c r="C8205" s="2" t="s">
        <v>16610</v>
      </c>
      <c r="D8205" s="2" t="s">
        <v>5578</v>
      </c>
      <c r="E8205" s="2" t="s">
        <v>5579</v>
      </c>
      <c r="F8205" s="2" t="s">
        <v>5580</v>
      </c>
    </row>
    <row r="8206" ht="16.5" spans="1:6">
      <c r="A8206" s="2" t="s">
        <v>5071</v>
      </c>
      <c r="B8206" s="2" t="s">
        <v>16618</v>
      </c>
      <c r="C8206" s="2" t="s">
        <v>16610</v>
      </c>
      <c r="D8206" s="2" t="s">
        <v>5578</v>
      </c>
      <c r="E8206" s="2" t="s">
        <v>5579</v>
      </c>
      <c r="F8206" s="2" t="s">
        <v>5580</v>
      </c>
    </row>
    <row r="8207" ht="16.5" spans="1:6">
      <c r="A8207" s="2" t="s">
        <v>5061</v>
      </c>
      <c r="B8207" s="2" t="s">
        <v>16619</v>
      </c>
      <c r="C8207" s="2" t="s">
        <v>16610</v>
      </c>
      <c r="D8207" s="2" t="s">
        <v>5578</v>
      </c>
      <c r="E8207" s="2" t="s">
        <v>5579</v>
      </c>
      <c r="F8207" s="2" t="s">
        <v>5580</v>
      </c>
    </row>
    <row r="8208" ht="16.5" spans="1:6">
      <c r="A8208" s="2" t="s">
        <v>5093</v>
      </c>
      <c r="B8208" s="2" t="s">
        <v>10499</v>
      </c>
      <c r="C8208" s="2" t="s">
        <v>16610</v>
      </c>
      <c r="D8208" s="2" t="s">
        <v>5578</v>
      </c>
      <c r="E8208" s="2" t="s">
        <v>5579</v>
      </c>
      <c r="F8208" s="2" t="s">
        <v>5580</v>
      </c>
    </row>
    <row r="8209" ht="16.5" spans="1:6">
      <c r="A8209" s="2" t="s">
        <v>5098</v>
      </c>
      <c r="B8209" s="2" t="s">
        <v>16620</v>
      </c>
      <c r="C8209" s="2" t="s">
        <v>16610</v>
      </c>
      <c r="D8209" s="2" t="s">
        <v>5578</v>
      </c>
      <c r="E8209" s="2" t="s">
        <v>5579</v>
      </c>
      <c r="F8209" s="2" t="s">
        <v>5580</v>
      </c>
    </row>
    <row r="8210" ht="16.5" spans="1:6">
      <c r="A8210" s="2" t="s">
        <v>5088</v>
      </c>
      <c r="B8210" s="2" t="s">
        <v>16621</v>
      </c>
      <c r="C8210" s="2" t="s">
        <v>16610</v>
      </c>
      <c r="D8210" s="2" t="s">
        <v>5578</v>
      </c>
      <c r="E8210" s="2" t="s">
        <v>5579</v>
      </c>
      <c r="F8210" s="2" t="s">
        <v>5580</v>
      </c>
    </row>
    <row r="8211" ht="16.5" spans="1:6">
      <c r="A8211" s="2" t="s">
        <v>5083</v>
      </c>
      <c r="B8211" s="2" t="s">
        <v>16622</v>
      </c>
      <c r="C8211" s="2" t="s">
        <v>16610</v>
      </c>
      <c r="D8211" s="2" t="s">
        <v>5578</v>
      </c>
      <c r="E8211" s="2" t="s">
        <v>5579</v>
      </c>
      <c r="F8211" s="2" t="s">
        <v>5580</v>
      </c>
    </row>
    <row r="8212" ht="16.5" spans="1:6">
      <c r="A8212" s="2" t="s">
        <v>5066</v>
      </c>
      <c r="B8212" s="2" t="s">
        <v>16623</v>
      </c>
      <c r="C8212" s="2" t="s">
        <v>16610</v>
      </c>
      <c r="D8212" s="2" t="s">
        <v>5578</v>
      </c>
      <c r="E8212" s="2" t="s">
        <v>5579</v>
      </c>
      <c r="F8212" s="2" t="s">
        <v>5580</v>
      </c>
    </row>
    <row r="8213" ht="16.5" spans="1:6">
      <c r="A8213" s="2" t="s">
        <v>5094</v>
      </c>
      <c r="B8213" s="2" t="s">
        <v>16624</v>
      </c>
      <c r="C8213" s="2" t="s">
        <v>16610</v>
      </c>
      <c r="D8213" s="2" t="s">
        <v>5578</v>
      </c>
      <c r="E8213" s="2" t="s">
        <v>5579</v>
      </c>
      <c r="F8213" s="2" t="s">
        <v>5580</v>
      </c>
    </row>
    <row r="8214" ht="16.5" spans="1:6">
      <c r="A8214" s="2" t="s">
        <v>5057</v>
      </c>
      <c r="B8214" s="2" t="s">
        <v>16625</v>
      </c>
      <c r="C8214" s="2" t="s">
        <v>16610</v>
      </c>
      <c r="D8214" s="2" t="s">
        <v>5578</v>
      </c>
      <c r="E8214" s="2" t="s">
        <v>5579</v>
      </c>
      <c r="F8214" s="2" t="s">
        <v>5580</v>
      </c>
    </row>
    <row r="8215" ht="16.5" spans="1:6">
      <c r="A8215" s="2" t="s">
        <v>5077</v>
      </c>
      <c r="B8215" s="2" t="s">
        <v>16626</v>
      </c>
      <c r="C8215" s="2" t="s">
        <v>16610</v>
      </c>
      <c r="D8215" s="2" t="s">
        <v>5578</v>
      </c>
      <c r="E8215" s="2" t="s">
        <v>5579</v>
      </c>
      <c r="F8215" s="2" t="s">
        <v>5580</v>
      </c>
    </row>
    <row r="8216" ht="16.5" spans="1:6">
      <c r="A8216" s="2" t="s">
        <v>5090</v>
      </c>
      <c r="B8216" s="2" t="s">
        <v>8488</v>
      </c>
      <c r="C8216" s="2" t="s">
        <v>16610</v>
      </c>
      <c r="D8216" s="2" t="s">
        <v>5578</v>
      </c>
      <c r="E8216" s="2" t="s">
        <v>5579</v>
      </c>
      <c r="F8216" s="2" t="s">
        <v>5580</v>
      </c>
    </row>
    <row r="8217" ht="16.5" spans="1:6">
      <c r="A8217" s="2" t="s">
        <v>5059</v>
      </c>
      <c r="B8217" s="2" t="s">
        <v>16627</v>
      </c>
      <c r="C8217" s="2" t="s">
        <v>16610</v>
      </c>
      <c r="D8217" s="2" t="s">
        <v>5578</v>
      </c>
      <c r="E8217" s="2" t="s">
        <v>5579</v>
      </c>
      <c r="F8217" s="2" t="s">
        <v>5580</v>
      </c>
    </row>
    <row r="8218" ht="16.5" spans="1:6">
      <c r="A8218" s="2" t="s">
        <v>5056</v>
      </c>
      <c r="B8218" s="2" t="s">
        <v>16628</v>
      </c>
      <c r="C8218" s="2" t="s">
        <v>16610</v>
      </c>
      <c r="D8218" s="2" t="s">
        <v>5578</v>
      </c>
      <c r="E8218" s="2" t="s">
        <v>5579</v>
      </c>
      <c r="F8218" s="2" t="s">
        <v>5580</v>
      </c>
    </row>
    <row r="8219" ht="16.5" spans="1:6">
      <c r="A8219" s="2" t="s">
        <v>5076</v>
      </c>
      <c r="B8219" s="2" t="s">
        <v>16629</v>
      </c>
      <c r="C8219" s="2" t="s">
        <v>16610</v>
      </c>
      <c r="D8219" s="2" t="s">
        <v>5578</v>
      </c>
      <c r="E8219" s="2" t="s">
        <v>5579</v>
      </c>
      <c r="F8219" s="2" t="s">
        <v>5580</v>
      </c>
    </row>
    <row r="8220" ht="16.5" spans="1:6">
      <c r="A8220" s="2" t="s">
        <v>5096</v>
      </c>
      <c r="B8220" s="2" t="s">
        <v>16630</v>
      </c>
      <c r="C8220" s="2" t="s">
        <v>16610</v>
      </c>
      <c r="D8220" s="2" t="s">
        <v>5578</v>
      </c>
      <c r="E8220" s="2" t="s">
        <v>5579</v>
      </c>
      <c r="F8220" s="2" t="s">
        <v>5580</v>
      </c>
    </row>
    <row r="8221" ht="16.5" spans="1:6">
      <c r="A8221" s="2" t="s">
        <v>5092</v>
      </c>
      <c r="B8221" s="2" t="s">
        <v>16631</v>
      </c>
      <c r="C8221" s="2" t="s">
        <v>16610</v>
      </c>
      <c r="D8221" s="2" t="s">
        <v>5578</v>
      </c>
      <c r="E8221" s="2" t="s">
        <v>5579</v>
      </c>
      <c r="F8221" s="2" t="s">
        <v>5580</v>
      </c>
    </row>
    <row r="8222" ht="16.5" spans="1:6">
      <c r="A8222" s="2" t="s">
        <v>5075</v>
      </c>
      <c r="B8222" s="2" t="s">
        <v>16632</v>
      </c>
      <c r="C8222" s="2" t="s">
        <v>16610</v>
      </c>
      <c r="D8222" s="2" t="s">
        <v>5578</v>
      </c>
      <c r="E8222" s="2" t="s">
        <v>5579</v>
      </c>
      <c r="F8222" s="2" t="s">
        <v>5580</v>
      </c>
    </row>
    <row r="8223" ht="16.5" spans="1:6">
      <c r="A8223" s="2" t="s">
        <v>5102</v>
      </c>
      <c r="B8223" s="2" t="s">
        <v>16633</v>
      </c>
      <c r="C8223" s="2" t="s">
        <v>16610</v>
      </c>
      <c r="D8223" s="2" t="s">
        <v>5578</v>
      </c>
      <c r="E8223" s="2" t="s">
        <v>5579</v>
      </c>
      <c r="F8223" s="2" t="s">
        <v>5580</v>
      </c>
    </row>
    <row r="8224" ht="16.5" spans="1:6">
      <c r="A8224" s="2" t="s">
        <v>5068</v>
      </c>
      <c r="B8224" s="2" t="s">
        <v>16634</v>
      </c>
      <c r="C8224" s="2" t="s">
        <v>16610</v>
      </c>
      <c r="D8224" s="2" t="s">
        <v>5578</v>
      </c>
      <c r="E8224" s="2" t="s">
        <v>5579</v>
      </c>
      <c r="F8224" s="2" t="s">
        <v>5580</v>
      </c>
    </row>
    <row r="8225" ht="16.5" spans="1:6">
      <c r="A8225" s="2" t="s">
        <v>5081</v>
      </c>
      <c r="B8225" s="2" t="s">
        <v>16635</v>
      </c>
      <c r="C8225" s="2" t="s">
        <v>16610</v>
      </c>
      <c r="D8225" s="2" t="s">
        <v>5578</v>
      </c>
      <c r="E8225" s="2" t="s">
        <v>5579</v>
      </c>
      <c r="F8225" s="2" t="s">
        <v>5580</v>
      </c>
    </row>
    <row r="8226" ht="16.5" spans="1:6">
      <c r="A8226" s="2" t="s">
        <v>5070</v>
      </c>
      <c r="B8226" s="2" t="s">
        <v>16636</v>
      </c>
      <c r="C8226" s="2" t="s">
        <v>16610</v>
      </c>
      <c r="D8226" s="2" t="s">
        <v>5578</v>
      </c>
      <c r="E8226" s="2" t="s">
        <v>5579</v>
      </c>
      <c r="F8226" s="2" t="s">
        <v>5580</v>
      </c>
    </row>
    <row r="8227" ht="16.5" spans="1:6">
      <c r="A8227" s="2" t="s">
        <v>5072</v>
      </c>
      <c r="B8227" s="2" t="s">
        <v>16637</v>
      </c>
      <c r="C8227" s="2" t="s">
        <v>16610</v>
      </c>
      <c r="D8227" s="2" t="s">
        <v>5578</v>
      </c>
      <c r="E8227" s="2" t="s">
        <v>5579</v>
      </c>
      <c r="F8227" s="2" t="s">
        <v>5580</v>
      </c>
    </row>
    <row r="8228" ht="16.5" spans="1:6">
      <c r="A8228" s="2" t="s">
        <v>5101</v>
      </c>
      <c r="B8228" s="2" t="s">
        <v>16638</v>
      </c>
      <c r="C8228" s="2" t="s">
        <v>16610</v>
      </c>
      <c r="D8228" s="2" t="s">
        <v>5578</v>
      </c>
      <c r="E8228" s="2" t="s">
        <v>5579</v>
      </c>
      <c r="F8228" s="2" t="s">
        <v>5580</v>
      </c>
    </row>
    <row r="8229" ht="16.5" spans="1:6">
      <c r="A8229" s="2" t="s">
        <v>5084</v>
      </c>
      <c r="B8229" s="2" t="s">
        <v>8220</v>
      </c>
      <c r="C8229" s="2" t="s">
        <v>16610</v>
      </c>
      <c r="D8229" s="2" t="s">
        <v>5578</v>
      </c>
      <c r="E8229" s="2" t="s">
        <v>5579</v>
      </c>
      <c r="F8229" s="2" t="s">
        <v>5580</v>
      </c>
    </row>
    <row r="8230" ht="16.5" spans="1:6">
      <c r="A8230" s="2" t="s">
        <v>5058</v>
      </c>
      <c r="B8230" s="2" t="s">
        <v>16639</v>
      </c>
      <c r="C8230" s="2" t="s">
        <v>16610</v>
      </c>
      <c r="D8230" s="2" t="s">
        <v>5578</v>
      </c>
      <c r="E8230" s="2" t="s">
        <v>5579</v>
      </c>
      <c r="F8230" s="2" t="s">
        <v>5580</v>
      </c>
    </row>
    <row r="8231" ht="16.5" spans="1:6">
      <c r="A8231" s="2" t="s">
        <v>5063</v>
      </c>
      <c r="B8231" s="2" t="s">
        <v>16640</v>
      </c>
      <c r="C8231" s="2" t="s">
        <v>16610</v>
      </c>
      <c r="D8231" s="2" t="s">
        <v>5578</v>
      </c>
      <c r="E8231" s="2" t="s">
        <v>5579</v>
      </c>
      <c r="F8231" s="2" t="s">
        <v>5580</v>
      </c>
    </row>
    <row r="8232" ht="16.5" spans="1:6">
      <c r="A8232" s="2" t="s">
        <v>5067</v>
      </c>
      <c r="B8232" s="2" t="s">
        <v>16641</v>
      </c>
      <c r="C8232" s="2" t="s">
        <v>16610</v>
      </c>
      <c r="D8232" s="2" t="s">
        <v>5578</v>
      </c>
      <c r="E8232" s="2" t="s">
        <v>5579</v>
      </c>
      <c r="F8232" s="2" t="s">
        <v>5580</v>
      </c>
    </row>
    <row r="8233" ht="16.5" spans="1:6">
      <c r="A8233" s="2" t="s">
        <v>5065</v>
      </c>
      <c r="B8233" s="2" t="s">
        <v>16642</v>
      </c>
      <c r="C8233" s="2" t="s">
        <v>16610</v>
      </c>
      <c r="D8233" s="2" t="s">
        <v>5578</v>
      </c>
      <c r="E8233" s="2" t="s">
        <v>5579</v>
      </c>
      <c r="F8233" s="2" t="s">
        <v>5580</v>
      </c>
    </row>
    <row r="8234" ht="16.5" spans="1:6">
      <c r="A8234" s="2" t="s">
        <v>5086</v>
      </c>
      <c r="B8234" s="2" t="s">
        <v>16643</v>
      </c>
      <c r="C8234" s="2" t="s">
        <v>16610</v>
      </c>
      <c r="D8234" s="2" t="s">
        <v>5578</v>
      </c>
      <c r="E8234" s="2" t="s">
        <v>5579</v>
      </c>
      <c r="F8234" s="2" t="s">
        <v>5580</v>
      </c>
    </row>
    <row r="8235" ht="16.5" spans="1:6">
      <c r="A8235" s="2" t="s">
        <v>5062</v>
      </c>
      <c r="B8235" s="2" t="s">
        <v>16644</v>
      </c>
      <c r="C8235" s="2" t="s">
        <v>16610</v>
      </c>
      <c r="D8235" s="2" t="s">
        <v>5578</v>
      </c>
      <c r="E8235" s="2" t="s">
        <v>5579</v>
      </c>
      <c r="F8235" s="2" t="s">
        <v>5580</v>
      </c>
    </row>
    <row r="8236" ht="16.5" spans="1:6">
      <c r="A8236" s="2" t="s">
        <v>5073</v>
      </c>
      <c r="B8236" s="2" t="s">
        <v>16645</v>
      </c>
      <c r="C8236" s="2" t="s">
        <v>16610</v>
      </c>
      <c r="D8236" s="2" t="s">
        <v>5578</v>
      </c>
      <c r="E8236" s="2" t="s">
        <v>5579</v>
      </c>
      <c r="F8236" s="2" t="s">
        <v>5580</v>
      </c>
    </row>
    <row r="8237" ht="16.5" spans="1:6">
      <c r="A8237" s="2" t="s">
        <v>5100</v>
      </c>
      <c r="B8237" s="2" t="s">
        <v>16646</v>
      </c>
      <c r="C8237" s="2" t="s">
        <v>16610</v>
      </c>
      <c r="D8237" s="2" t="s">
        <v>5578</v>
      </c>
      <c r="E8237" s="2" t="s">
        <v>5579</v>
      </c>
      <c r="F8237" s="2" t="s">
        <v>5580</v>
      </c>
    </row>
    <row r="8238" ht="16.5" spans="1:6">
      <c r="A8238" s="2" t="s">
        <v>5064</v>
      </c>
      <c r="B8238" s="2" t="s">
        <v>7684</v>
      </c>
      <c r="C8238" s="2" t="s">
        <v>16610</v>
      </c>
      <c r="D8238" s="2" t="s">
        <v>5578</v>
      </c>
      <c r="E8238" s="2" t="s">
        <v>5579</v>
      </c>
      <c r="F8238" s="2" t="s">
        <v>5580</v>
      </c>
    </row>
    <row r="8239" ht="16.5" spans="1:6">
      <c r="A8239" s="2" t="s">
        <v>5085</v>
      </c>
      <c r="B8239" s="2" t="s">
        <v>16647</v>
      </c>
      <c r="C8239" s="2" t="s">
        <v>16610</v>
      </c>
      <c r="D8239" s="2" t="s">
        <v>5578</v>
      </c>
      <c r="E8239" s="2" t="s">
        <v>5579</v>
      </c>
      <c r="F8239" s="2" t="s">
        <v>5580</v>
      </c>
    </row>
    <row r="8240" ht="16.5" spans="1:6">
      <c r="A8240" s="2" t="s">
        <v>5080</v>
      </c>
      <c r="B8240" s="2" t="s">
        <v>16648</v>
      </c>
      <c r="C8240" s="2" t="s">
        <v>16610</v>
      </c>
      <c r="D8240" s="2" t="s">
        <v>5578</v>
      </c>
      <c r="E8240" s="2" t="s">
        <v>5579</v>
      </c>
      <c r="F8240" s="2" t="s">
        <v>5580</v>
      </c>
    </row>
    <row r="8241" ht="16.5" spans="1:6">
      <c r="A8241" s="2" t="s">
        <v>5069</v>
      </c>
      <c r="B8241" s="2" t="s">
        <v>16649</v>
      </c>
      <c r="C8241" s="2" t="s">
        <v>16610</v>
      </c>
      <c r="D8241" s="2" t="s">
        <v>5578</v>
      </c>
      <c r="E8241" s="2" t="s">
        <v>5579</v>
      </c>
      <c r="F8241" s="2" t="s">
        <v>5580</v>
      </c>
    </row>
    <row r="8242" ht="16.5" spans="1:6">
      <c r="A8242" s="2" t="s">
        <v>5087</v>
      </c>
      <c r="B8242" s="2" t="s">
        <v>16650</v>
      </c>
      <c r="C8242" s="2" t="s">
        <v>16610</v>
      </c>
      <c r="D8242" s="2" t="s">
        <v>5578</v>
      </c>
      <c r="E8242" s="2" t="s">
        <v>5579</v>
      </c>
      <c r="F8242" s="2" t="s">
        <v>5580</v>
      </c>
    </row>
    <row r="8243" ht="16.5" spans="1:6">
      <c r="A8243" s="2" t="s">
        <v>5099</v>
      </c>
      <c r="B8243" s="2" t="s">
        <v>16651</v>
      </c>
      <c r="C8243" s="2" t="s">
        <v>16610</v>
      </c>
      <c r="D8243" s="2" t="s">
        <v>5578</v>
      </c>
      <c r="E8243" s="2" t="s">
        <v>5579</v>
      </c>
      <c r="F8243" s="2" t="s">
        <v>5580</v>
      </c>
    </row>
    <row r="8244" ht="16.5" spans="1:6">
      <c r="A8244" s="2" t="s">
        <v>5097</v>
      </c>
      <c r="B8244" s="2" t="s">
        <v>16652</v>
      </c>
      <c r="C8244" s="2" t="s">
        <v>16610</v>
      </c>
      <c r="D8244" s="2" t="s">
        <v>5578</v>
      </c>
      <c r="E8244" s="2" t="s">
        <v>5579</v>
      </c>
      <c r="F8244" s="2" t="s">
        <v>5580</v>
      </c>
    </row>
    <row r="8245" ht="16.5" spans="1:6">
      <c r="A8245" s="2" t="s">
        <v>5078</v>
      </c>
      <c r="B8245" s="2" t="s">
        <v>16653</v>
      </c>
      <c r="C8245" s="2" t="s">
        <v>16610</v>
      </c>
      <c r="D8245" s="2" t="s">
        <v>5578</v>
      </c>
      <c r="E8245" s="2" t="s">
        <v>5579</v>
      </c>
      <c r="F8245" s="2" t="s">
        <v>5580</v>
      </c>
    </row>
    <row r="8246" ht="16.5" spans="1:6">
      <c r="A8246" s="2" t="s">
        <v>16654</v>
      </c>
      <c r="B8246" s="2" t="s">
        <v>16655</v>
      </c>
      <c r="C8246" s="2" t="s">
        <v>16656</v>
      </c>
      <c r="D8246" s="2" t="s">
        <v>16657</v>
      </c>
      <c r="E8246" s="2" t="s">
        <v>16658</v>
      </c>
      <c r="F8246" s="2" t="s">
        <v>5537</v>
      </c>
    </row>
    <row r="8247" ht="16.5" spans="1:6">
      <c r="A8247" s="2" t="s">
        <v>16659</v>
      </c>
      <c r="B8247" s="2" t="s">
        <v>16660</v>
      </c>
      <c r="C8247" s="2" t="s">
        <v>16656</v>
      </c>
      <c r="D8247" s="2" t="s">
        <v>16657</v>
      </c>
      <c r="E8247" s="2" t="s">
        <v>16658</v>
      </c>
      <c r="F8247" s="2" t="s">
        <v>5537</v>
      </c>
    </row>
    <row r="8248" ht="16.5" spans="1:6">
      <c r="A8248" s="2" t="s">
        <v>16661</v>
      </c>
      <c r="B8248" s="2" t="s">
        <v>16662</v>
      </c>
      <c r="C8248" s="2" t="s">
        <v>16656</v>
      </c>
      <c r="D8248" s="2" t="s">
        <v>16657</v>
      </c>
      <c r="E8248" s="2" t="s">
        <v>16658</v>
      </c>
      <c r="F8248" s="2" t="s">
        <v>5537</v>
      </c>
    </row>
    <row r="8249" ht="16.5" spans="1:6">
      <c r="A8249" s="2" t="s">
        <v>16663</v>
      </c>
      <c r="B8249" s="2" t="s">
        <v>6476</v>
      </c>
      <c r="C8249" s="2" t="s">
        <v>16656</v>
      </c>
      <c r="D8249" s="2" t="s">
        <v>16657</v>
      </c>
      <c r="E8249" s="2" t="s">
        <v>16658</v>
      </c>
      <c r="F8249" s="2" t="s">
        <v>5537</v>
      </c>
    </row>
    <row r="8250" ht="16.5" spans="1:6">
      <c r="A8250" s="2" t="s">
        <v>16664</v>
      </c>
      <c r="B8250" s="2" t="s">
        <v>16665</v>
      </c>
      <c r="C8250" s="2" t="s">
        <v>16656</v>
      </c>
      <c r="D8250" s="2" t="s">
        <v>16657</v>
      </c>
      <c r="E8250" s="2" t="s">
        <v>16658</v>
      </c>
      <c r="F8250" s="2" t="s">
        <v>5537</v>
      </c>
    </row>
    <row r="8251" ht="16.5" spans="1:6">
      <c r="A8251" s="2" t="s">
        <v>16666</v>
      </c>
      <c r="B8251" s="2" t="s">
        <v>16667</v>
      </c>
      <c r="C8251" s="2" t="s">
        <v>16656</v>
      </c>
      <c r="D8251" s="2" t="s">
        <v>16657</v>
      </c>
      <c r="E8251" s="2" t="s">
        <v>16658</v>
      </c>
      <c r="F8251" s="2" t="s">
        <v>5537</v>
      </c>
    </row>
    <row r="8252" ht="16.5" spans="1:6">
      <c r="A8252" s="2" t="s">
        <v>16668</v>
      </c>
      <c r="B8252" s="2" t="s">
        <v>16669</v>
      </c>
      <c r="C8252" s="2" t="s">
        <v>16656</v>
      </c>
      <c r="D8252" s="2" t="s">
        <v>16657</v>
      </c>
      <c r="E8252" s="2" t="s">
        <v>16658</v>
      </c>
      <c r="F8252" s="2" t="s">
        <v>5537</v>
      </c>
    </row>
    <row r="8253" ht="16.5" spans="1:6">
      <c r="A8253" s="2" t="s">
        <v>16670</v>
      </c>
      <c r="B8253" s="2" t="s">
        <v>16671</v>
      </c>
      <c r="C8253" s="2" t="s">
        <v>16656</v>
      </c>
      <c r="D8253" s="2" t="s">
        <v>16657</v>
      </c>
      <c r="E8253" s="2" t="s">
        <v>16658</v>
      </c>
      <c r="F8253" s="2" t="s">
        <v>5537</v>
      </c>
    </row>
    <row r="8254" ht="16.5" spans="1:6">
      <c r="A8254" s="2" t="s">
        <v>16672</v>
      </c>
      <c r="B8254" s="2" t="s">
        <v>16673</v>
      </c>
      <c r="C8254" s="2" t="s">
        <v>16656</v>
      </c>
      <c r="D8254" s="2" t="s">
        <v>16657</v>
      </c>
      <c r="E8254" s="2" t="s">
        <v>16658</v>
      </c>
      <c r="F8254" s="2" t="s">
        <v>5537</v>
      </c>
    </row>
    <row r="8255" ht="16.5" spans="1:6">
      <c r="A8255" s="2" t="s">
        <v>16674</v>
      </c>
      <c r="B8255" s="2" t="s">
        <v>16675</v>
      </c>
      <c r="C8255" s="2" t="s">
        <v>16656</v>
      </c>
      <c r="D8255" s="2" t="s">
        <v>16657</v>
      </c>
      <c r="E8255" s="2" t="s">
        <v>16658</v>
      </c>
      <c r="F8255" s="2" t="s">
        <v>5537</v>
      </c>
    </row>
    <row r="8256" ht="16.5" spans="1:6">
      <c r="A8256" s="2" t="s">
        <v>16676</v>
      </c>
      <c r="B8256" s="2" t="s">
        <v>11377</v>
      </c>
      <c r="C8256" s="2" t="s">
        <v>16656</v>
      </c>
      <c r="D8256" s="2" t="s">
        <v>16657</v>
      </c>
      <c r="E8256" s="2" t="s">
        <v>16658</v>
      </c>
      <c r="F8256" s="2" t="s">
        <v>5537</v>
      </c>
    </row>
    <row r="8257" ht="16.5" spans="1:6">
      <c r="A8257" s="2" t="s">
        <v>16677</v>
      </c>
      <c r="B8257" s="2" t="s">
        <v>16678</v>
      </c>
      <c r="C8257" s="2" t="s">
        <v>16656</v>
      </c>
      <c r="D8257" s="2" t="s">
        <v>16657</v>
      </c>
      <c r="E8257" s="2" t="s">
        <v>16658</v>
      </c>
      <c r="F8257" s="2" t="s">
        <v>5537</v>
      </c>
    </row>
    <row r="8258" ht="16.5" spans="1:6">
      <c r="A8258" s="2" t="s">
        <v>16679</v>
      </c>
      <c r="B8258" s="2" t="s">
        <v>16680</v>
      </c>
      <c r="C8258" s="2" t="s">
        <v>16656</v>
      </c>
      <c r="D8258" s="2" t="s">
        <v>16657</v>
      </c>
      <c r="E8258" s="2" t="s">
        <v>16658</v>
      </c>
      <c r="F8258" s="2" t="s">
        <v>5537</v>
      </c>
    </row>
    <row r="8259" ht="16.5" spans="1:6">
      <c r="A8259" s="2" t="s">
        <v>16681</v>
      </c>
      <c r="B8259" s="2" t="s">
        <v>16682</v>
      </c>
      <c r="C8259" s="2" t="s">
        <v>16656</v>
      </c>
      <c r="D8259" s="2" t="s">
        <v>16657</v>
      </c>
      <c r="E8259" s="2" t="s">
        <v>16658</v>
      </c>
      <c r="F8259" s="2" t="s">
        <v>5537</v>
      </c>
    </row>
    <row r="8260" ht="16.5" spans="1:6">
      <c r="A8260" s="2" t="s">
        <v>16683</v>
      </c>
      <c r="B8260" s="2" t="s">
        <v>16684</v>
      </c>
      <c r="C8260" s="2" t="s">
        <v>16656</v>
      </c>
      <c r="D8260" s="2" t="s">
        <v>16657</v>
      </c>
      <c r="E8260" s="2" t="s">
        <v>16658</v>
      </c>
      <c r="F8260" s="2" t="s">
        <v>5537</v>
      </c>
    </row>
    <row r="8261" ht="16.5" spans="1:6">
      <c r="A8261" s="2" t="s">
        <v>16685</v>
      </c>
      <c r="B8261" s="2" t="s">
        <v>8882</v>
      </c>
      <c r="C8261" s="2" t="s">
        <v>16656</v>
      </c>
      <c r="D8261" s="2" t="s">
        <v>16657</v>
      </c>
      <c r="E8261" s="2" t="s">
        <v>16658</v>
      </c>
      <c r="F8261" s="2" t="s">
        <v>5537</v>
      </c>
    </row>
    <row r="8262" ht="16.5" spans="1:6">
      <c r="A8262" s="2" t="s">
        <v>16686</v>
      </c>
      <c r="B8262" s="2" t="s">
        <v>16687</v>
      </c>
      <c r="C8262" s="2" t="s">
        <v>16656</v>
      </c>
      <c r="D8262" s="2" t="s">
        <v>16657</v>
      </c>
      <c r="E8262" s="2" t="s">
        <v>16658</v>
      </c>
      <c r="F8262" s="2" t="s">
        <v>5537</v>
      </c>
    </row>
    <row r="8263" ht="16.5" spans="1:6">
      <c r="A8263" s="2" t="s">
        <v>16688</v>
      </c>
      <c r="B8263" s="2" t="s">
        <v>16689</v>
      </c>
      <c r="C8263" s="2" t="s">
        <v>16656</v>
      </c>
      <c r="D8263" s="2" t="s">
        <v>16657</v>
      </c>
      <c r="E8263" s="2" t="s">
        <v>16658</v>
      </c>
      <c r="F8263" s="2" t="s">
        <v>5537</v>
      </c>
    </row>
    <row r="8264" ht="16.5" spans="1:6">
      <c r="A8264" s="2" t="s">
        <v>16690</v>
      </c>
      <c r="B8264" s="2" t="s">
        <v>7615</v>
      </c>
      <c r="C8264" s="2" t="s">
        <v>16656</v>
      </c>
      <c r="D8264" s="2" t="s">
        <v>16657</v>
      </c>
      <c r="E8264" s="2" t="s">
        <v>16658</v>
      </c>
      <c r="F8264" s="2" t="s">
        <v>5537</v>
      </c>
    </row>
    <row r="8265" ht="16.5" spans="1:6">
      <c r="A8265" s="2" t="s">
        <v>16691</v>
      </c>
      <c r="B8265" s="2" t="s">
        <v>16692</v>
      </c>
      <c r="C8265" s="2" t="s">
        <v>16656</v>
      </c>
      <c r="D8265" s="2" t="s">
        <v>16657</v>
      </c>
      <c r="E8265" s="2" t="s">
        <v>16658</v>
      </c>
      <c r="F8265" s="2" t="s">
        <v>5537</v>
      </c>
    </row>
    <row r="8266" ht="16.5" spans="1:6">
      <c r="A8266" s="2" t="s">
        <v>16693</v>
      </c>
      <c r="B8266" s="2" t="s">
        <v>16694</v>
      </c>
      <c r="C8266" s="2" t="s">
        <v>16656</v>
      </c>
      <c r="D8266" s="2" t="s">
        <v>16657</v>
      </c>
      <c r="E8266" s="2" t="s">
        <v>16658</v>
      </c>
      <c r="F8266" s="2" t="s">
        <v>5537</v>
      </c>
    </row>
    <row r="8267" ht="16.5" spans="1:6">
      <c r="A8267" s="2" t="s">
        <v>16695</v>
      </c>
      <c r="B8267" s="2" t="s">
        <v>16696</v>
      </c>
      <c r="C8267" s="2" t="s">
        <v>16656</v>
      </c>
      <c r="D8267" s="2" t="s">
        <v>16657</v>
      </c>
      <c r="E8267" s="2" t="s">
        <v>16658</v>
      </c>
      <c r="F8267" s="2" t="s">
        <v>5537</v>
      </c>
    </row>
    <row r="8268" ht="16.5" spans="1:6">
      <c r="A8268" s="2" t="s">
        <v>16697</v>
      </c>
      <c r="B8268" s="2" t="s">
        <v>16698</v>
      </c>
      <c r="C8268" s="2" t="s">
        <v>16656</v>
      </c>
      <c r="D8268" s="2" t="s">
        <v>16657</v>
      </c>
      <c r="E8268" s="2" t="s">
        <v>16658</v>
      </c>
      <c r="F8268" s="2" t="s">
        <v>5537</v>
      </c>
    </row>
    <row r="8269" ht="16.5" spans="1:6">
      <c r="A8269" s="2" t="s">
        <v>16699</v>
      </c>
      <c r="B8269" s="2" t="s">
        <v>16700</v>
      </c>
      <c r="C8269" s="2" t="s">
        <v>16656</v>
      </c>
      <c r="D8269" s="2" t="s">
        <v>16657</v>
      </c>
      <c r="E8269" s="2" t="s">
        <v>16658</v>
      </c>
      <c r="F8269" s="2" t="s">
        <v>5537</v>
      </c>
    </row>
    <row r="8270" ht="16.5" spans="1:6">
      <c r="A8270" s="2" t="s">
        <v>16701</v>
      </c>
      <c r="B8270" s="2" t="s">
        <v>16702</v>
      </c>
      <c r="C8270" s="2" t="s">
        <v>16656</v>
      </c>
      <c r="D8270" s="2" t="s">
        <v>16657</v>
      </c>
      <c r="E8270" s="2" t="s">
        <v>16658</v>
      </c>
      <c r="F8270" s="2" t="s">
        <v>5537</v>
      </c>
    </row>
    <row r="8271" ht="16.5" spans="1:6">
      <c r="A8271" s="2" t="s">
        <v>16703</v>
      </c>
      <c r="B8271" s="2" t="s">
        <v>16704</v>
      </c>
      <c r="C8271" s="2" t="s">
        <v>16656</v>
      </c>
      <c r="D8271" s="2" t="s">
        <v>16657</v>
      </c>
      <c r="E8271" s="2" t="s">
        <v>16658</v>
      </c>
      <c r="F8271" s="2" t="s">
        <v>5537</v>
      </c>
    </row>
    <row r="8272" ht="16.5" spans="1:6">
      <c r="A8272" s="2" t="s">
        <v>16705</v>
      </c>
      <c r="B8272" s="2" t="s">
        <v>16706</v>
      </c>
      <c r="C8272" s="2" t="s">
        <v>16656</v>
      </c>
      <c r="D8272" s="2" t="s">
        <v>16657</v>
      </c>
      <c r="E8272" s="2" t="s">
        <v>16658</v>
      </c>
      <c r="F8272" s="2" t="s">
        <v>5537</v>
      </c>
    </row>
    <row r="8273" ht="16.5" spans="1:6">
      <c r="A8273" s="2" t="s">
        <v>16707</v>
      </c>
      <c r="B8273" s="2" t="s">
        <v>16708</v>
      </c>
      <c r="C8273" s="2" t="s">
        <v>16656</v>
      </c>
      <c r="D8273" s="2" t="s">
        <v>16657</v>
      </c>
      <c r="E8273" s="2" t="s">
        <v>16658</v>
      </c>
      <c r="F8273" s="2" t="s">
        <v>5537</v>
      </c>
    </row>
    <row r="8274" ht="16.5" spans="1:6">
      <c r="A8274" s="2" t="s">
        <v>16709</v>
      </c>
      <c r="B8274" s="2" t="s">
        <v>16710</v>
      </c>
      <c r="C8274" s="2" t="s">
        <v>16656</v>
      </c>
      <c r="D8274" s="2" t="s">
        <v>16657</v>
      </c>
      <c r="E8274" s="2" t="s">
        <v>16658</v>
      </c>
      <c r="F8274" s="2" t="s">
        <v>5537</v>
      </c>
    </row>
    <row r="8275" ht="16.5" spans="1:6">
      <c r="A8275" s="2" t="s">
        <v>16711</v>
      </c>
      <c r="B8275" s="2" t="s">
        <v>16712</v>
      </c>
      <c r="C8275" s="2" t="s">
        <v>16656</v>
      </c>
      <c r="D8275" s="2" t="s">
        <v>16657</v>
      </c>
      <c r="E8275" s="2" t="s">
        <v>16658</v>
      </c>
      <c r="F8275" s="2" t="s">
        <v>5537</v>
      </c>
    </row>
    <row r="8276" ht="16.5" spans="1:6">
      <c r="A8276" s="2" t="s">
        <v>16713</v>
      </c>
      <c r="B8276" s="2" t="s">
        <v>16714</v>
      </c>
      <c r="C8276" s="2" t="s">
        <v>16656</v>
      </c>
      <c r="D8276" s="2" t="s">
        <v>16657</v>
      </c>
      <c r="E8276" s="2" t="s">
        <v>16658</v>
      </c>
      <c r="F8276" s="2" t="s">
        <v>5537</v>
      </c>
    </row>
    <row r="8277" ht="16.5" spans="1:6">
      <c r="A8277" s="2" t="s">
        <v>16715</v>
      </c>
      <c r="B8277" s="2" t="s">
        <v>16716</v>
      </c>
      <c r="C8277" s="2" t="s">
        <v>16656</v>
      </c>
      <c r="D8277" s="2" t="s">
        <v>16657</v>
      </c>
      <c r="E8277" s="2" t="s">
        <v>16658</v>
      </c>
      <c r="F8277" s="2" t="s">
        <v>5537</v>
      </c>
    </row>
    <row r="8278" ht="16.5" spans="1:6">
      <c r="A8278" s="2" t="s">
        <v>16717</v>
      </c>
      <c r="B8278" s="2" t="s">
        <v>16718</v>
      </c>
      <c r="C8278" s="2" t="s">
        <v>5824</v>
      </c>
      <c r="D8278" s="2" t="s">
        <v>5825</v>
      </c>
      <c r="E8278" s="2" t="s">
        <v>5826</v>
      </c>
      <c r="F8278" s="2" t="s">
        <v>5537</v>
      </c>
    </row>
    <row r="8279" ht="16.5" spans="1:6">
      <c r="A8279" s="2" t="s">
        <v>16719</v>
      </c>
      <c r="B8279" s="2" t="s">
        <v>16720</v>
      </c>
      <c r="C8279" s="2" t="s">
        <v>5824</v>
      </c>
      <c r="D8279" s="2" t="s">
        <v>5825</v>
      </c>
      <c r="E8279" s="2" t="s">
        <v>5826</v>
      </c>
      <c r="F8279" s="2" t="s">
        <v>5537</v>
      </c>
    </row>
    <row r="8280" ht="16.5" spans="1:6">
      <c r="A8280" s="2" t="s">
        <v>16721</v>
      </c>
      <c r="B8280" s="2" t="s">
        <v>16722</v>
      </c>
      <c r="C8280" s="2" t="s">
        <v>5824</v>
      </c>
      <c r="D8280" s="2" t="s">
        <v>5825</v>
      </c>
      <c r="E8280" s="2" t="s">
        <v>5826</v>
      </c>
      <c r="F8280" s="2" t="s">
        <v>5537</v>
      </c>
    </row>
    <row r="8281" ht="16.5" spans="1:6">
      <c r="A8281" s="2" t="s">
        <v>16723</v>
      </c>
      <c r="B8281" s="2" t="s">
        <v>16724</v>
      </c>
      <c r="C8281" s="2" t="s">
        <v>5824</v>
      </c>
      <c r="D8281" s="2" t="s">
        <v>5825</v>
      </c>
      <c r="E8281" s="2" t="s">
        <v>5826</v>
      </c>
      <c r="F8281" s="2" t="s">
        <v>5537</v>
      </c>
    </row>
    <row r="8282" ht="16.5" spans="1:6">
      <c r="A8282" s="2" t="s">
        <v>16725</v>
      </c>
      <c r="B8282" s="2" t="s">
        <v>16726</v>
      </c>
      <c r="C8282" s="2" t="s">
        <v>5824</v>
      </c>
      <c r="D8282" s="2" t="s">
        <v>5825</v>
      </c>
      <c r="E8282" s="2" t="s">
        <v>5826</v>
      </c>
      <c r="F8282" s="2" t="s">
        <v>5537</v>
      </c>
    </row>
    <row r="8283" ht="16.5" spans="1:6">
      <c r="A8283" s="2" t="s">
        <v>16727</v>
      </c>
      <c r="B8283" s="2" t="s">
        <v>16728</v>
      </c>
      <c r="C8283" s="2" t="s">
        <v>5824</v>
      </c>
      <c r="D8283" s="2" t="s">
        <v>5825</v>
      </c>
      <c r="E8283" s="2" t="s">
        <v>5826</v>
      </c>
      <c r="F8283" s="2" t="s">
        <v>5537</v>
      </c>
    </row>
    <row r="8284" ht="16.5" spans="1:6">
      <c r="A8284" s="2" t="s">
        <v>16729</v>
      </c>
      <c r="B8284" s="2" t="s">
        <v>16730</v>
      </c>
      <c r="C8284" s="2" t="s">
        <v>5824</v>
      </c>
      <c r="D8284" s="2" t="s">
        <v>5825</v>
      </c>
      <c r="E8284" s="2" t="s">
        <v>5826</v>
      </c>
      <c r="F8284" s="2" t="s">
        <v>5537</v>
      </c>
    </row>
    <row r="8285" ht="16.5" spans="1:6">
      <c r="A8285" s="2" t="s">
        <v>16731</v>
      </c>
      <c r="B8285" s="2" t="s">
        <v>16732</v>
      </c>
      <c r="C8285" s="2" t="s">
        <v>5824</v>
      </c>
      <c r="D8285" s="2" t="s">
        <v>5825</v>
      </c>
      <c r="E8285" s="2" t="s">
        <v>5826</v>
      </c>
      <c r="F8285" s="2" t="s">
        <v>5537</v>
      </c>
    </row>
    <row r="8286" ht="16.5" spans="1:6">
      <c r="A8286" s="2" t="s">
        <v>16733</v>
      </c>
      <c r="B8286" s="2" t="s">
        <v>16734</v>
      </c>
      <c r="C8286" s="2" t="s">
        <v>5824</v>
      </c>
      <c r="D8286" s="2" t="s">
        <v>5825</v>
      </c>
      <c r="E8286" s="2" t="s">
        <v>5826</v>
      </c>
      <c r="F8286" s="2" t="s">
        <v>5537</v>
      </c>
    </row>
    <row r="8287" ht="16.5" spans="1:6">
      <c r="A8287" s="2" t="s">
        <v>16735</v>
      </c>
      <c r="B8287" s="2" t="s">
        <v>16736</v>
      </c>
      <c r="C8287" s="2" t="s">
        <v>5824</v>
      </c>
      <c r="D8287" s="2" t="s">
        <v>5825</v>
      </c>
      <c r="E8287" s="2" t="s">
        <v>5826</v>
      </c>
      <c r="F8287" s="2" t="s">
        <v>5537</v>
      </c>
    </row>
    <row r="8288" ht="16.5" spans="1:6">
      <c r="A8288" s="2" t="s">
        <v>16737</v>
      </c>
      <c r="B8288" s="2" t="s">
        <v>16738</v>
      </c>
      <c r="C8288" s="2" t="s">
        <v>5824</v>
      </c>
      <c r="D8288" s="2" t="s">
        <v>5825</v>
      </c>
      <c r="E8288" s="2" t="s">
        <v>5826</v>
      </c>
      <c r="F8288" s="2" t="s">
        <v>5537</v>
      </c>
    </row>
    <row r="8289" ht="16.5" spans="1:6">
      <c r="A8289" s="2" t="s">
        <v>16739</v>
      </c>
      <c r="B8289" s="2" t="s">
        <v>16740</v>
      </c>
      <c r="C8289" s="2" t="s">
        <v>5824</v>
      </c>
      <c r="D8289" s="2" t="s">
        <v>5825</v>
      </c>
      <c r="E8289" s="2" t="s">
        <v>5826</v>
      </c>
      <c r="F8289" s="2" t="s">
        <v>5537</v>
      </c>
    </row>
    <row r="8290" ht="16.5" spans="1:6">
      <c r="A8290" s="2" t="s">
        <v>16741</v>
      </c>
      <c r="B8290" s="2" t="s">
        <v>16742</v>
      </c>
      <c r="C8290" s="2" t="s">
        <v>5824</v>
      </c>
      <c r="D8290" s="2" t="s">
        <v>5825</v>
      </c>
      <c r="E8290" s="2" t="s">
        <v>5826</v>
      </c>
      <c r="F8290" s="2" t="s">
        <v>5537</v>
      </c>
    </row>
    <row r="8291" ht="16.5" spans="1:6">
      <c r="A8291" s="2" t="s">
        <v>16743</v>
      </c>
      <c r="B8291" s="2" t="s">
        <v>16744</v>
      </c>
      <c r="C8291" s="2" t="s">
        <v>5824</v>
      </c>
      <c r="D8291" s="2" t="s">
        <v>5825</v>
      </c>
      <c r="E8291" s="2" t="s">
        <v>5826</v>
      </c>
      <c r="F8291" s="2" t="s">
        <v>5537</v>
      </c>
    </row>
    <row r="8292" ht="16.5" spans="1:6">
      <c r="A8292" s="2" t="s">
        <v>16745</v>
      </c>
      <c r="B8292" s="2" t="s">
        <v>16746</v>
      </c>
      <c r="C8292" s="2" t="s">
        <v>5824</v>
      </c>
      <c r="D8292" s="2" t="s">
        <v>5825</v>
      </c>
      <c r="E8292" s="2" t="s">
        <v>5826</v>
      </c>
      <c r="F8292" s="2" t="s">
        <v>5537</v>
      </c>
    </row>
    <row r="8293" ht="16.5" spans="1:6">
      <c r="A8293" s="2" t="s">
        <v>16747</v>
      </c>
      <c r="B8293" s="2" t="s">
        <v>16748</v>
      </c>
      <c r="C8293" s="2" t="s">
        <v>5824</v>
      </c>
      <c r="D8293" s="2" t="s">
        <v>5825</v>
      </c>
      <c r="E8293" s="2" t="s">
        <v>5826</v>
      </c>
      <c r="F8293" s="2" t="s">
        <v>5537</v>
      </c>
    </row>
    <row r="8294" ht="16.5" spans="1:6">
      <c r="A8294" s="2" t="s">
        <v>16749</v>
      </c>
      <c r="B8294" s="2" t="s">
        <v>16750</v>
      </c>
      <c r="C8294" s="2" t="s">
        <v>5824</v>
      </c>
      <c r="D8294" s="2" t="s">
        <v>5825</v>
      </c>
      <c r="E8294" s="2" t="s">
        <v>5826</v>
      </c>
      <c r="F8294" s="2" t="s">
        <v>5537</v>
      </c>
    </row>
    <row r="8295" ht="16.5" spans="1:6">
      <c r="A8295" s="2" t="s">
        <v>16751</v>
      </c>
      <c r="B8295" s="2" t="s">
        <v>16752</v>
      </c>
      <c r="C8295" s="2" t="s">
        <v>5824</v>
      </c>
      <c r="D8295" s="2" t="s">
        <v>5825</v>
      </c>
      <c r="E8295" s="2" t="s">
        <v>5826</v>
      </c>
      <c r="F8295" s="2" t="s">
        <v>5537</v>
      </c>
    </row>
    <row r="8296" ht="16.5" spans="1:6">
      <c r="A8296" s="2" t="s">
        <v>16753</v>
      </c>
      <c r="B8296" s="2" t="s">
        <v>9211</v>
      </c>
      <c r="C8296" s="2" t="s">
        <v>5824</v>
      </c>
      <c r="D8296" s="2" t="s">
        <v>5825</v>
      </c>
      <c r="E8296" s="2" t="s">
        <v>5826</v>
      </c>
      <c r="F8296" s="2" t="s">
        <v>5537</v>
      </c>
    </row>
    <row r="8297" ht="16.5" spans="1:6">
      <c r="A8297" s="2" t="s">
        <v>16754</v>
      </c>
      <c r="B8297" s="2" t="s">
        <v>16755</v>
      </c>
      <c r="C8297" s="2" t="s">
        <v>5824</v>
      </c>
      <c r="D8297" s="2" t="s">
        <v>5825</v>
      </c>
      <c r="E8297" s="2" t="s">
        <v>5826</v>
      </c>
      <c r="F8297" s="2" t="s">
        <v>5537</v>
      </c>
    </row>
    <row r="8298" ht="16.5" spans="1:6">
      <c r="A8298" s="2" t="s">
        <v>16756</v>
      </c>
      <c r="B8298" s="2" t="s">
        <v>16757</v>
      </c>
      <c r="C8298" s="2" t="s">
        <v>5824</v>
      </c>
      <c r="D8298" s="2" t="s">
        <v>5825</v>
      </c>
      <c r="E8298" s="2" t="s">
        <v>5826</v>
      </c>
      <c r="F8298" s="2" t="s">
        <v>5537</v>
      </c>
    </row>
    <row r="8299" ht="16.5" spans="1:6">
      <c r="A8299" s="2" t="s">
        <v>16758</v>
      </c>
      <c r="B8299" s="2" t="s">
        <v>10618</v>
      </c>
      <c r="C8299" s="2" t="s">
        <v>5824</v>
      </c>
      <c r="D8299" s="2" t="s">
        <v>5825</v>
      </c>
      <c r="E8299" s="2" t="s">
        <v>5826</v>
      </c>
      <c r="F8299" s="2" t="s">
        <v>5537</v>
      </c>
    </row>
    <row r="8300" ht="16.5" spans="1:6">
      <c r="A8300" s="2" t="s">
        <v>16759</v>
      </c>
      <c r="B8300" s="2" t="s">
        <v>16760</v>
      </c>
      <c r="C8300" s="2" t="s">
        <v>5824</v>
      </c>
      <c r="D8300" s="2" t="s">
        <v>5825</v>
      </c>
      <c r="E8300" s="2" t="s">
        <v>5826</v>
      </c>
      <c r="F8300" s="2" t="s">
        <v>5537</v>
      </c>
    </row>
    <row r="8301" ht="16.5" spans="1:6">
      <c r="A8301" s="2" t="s">
        <v>16761</v>
      </c>
      <c r="B8301" s="2" t="s">
        <v>16762</v>
      </c>
      <c r="C8301" s="2" t="s">
        <v>5824</v>
      </c>
      <c r="D8301" s="2" t="s">
        <v>5825</v>
      </c>
      <c r="E8301" s="2" t="s">
        <v>5826</v>
      </c>
      <c r="F8301" s="2" t="s">
        <v>5537</v>
      </c>
    </row>
    <row r="8302" ht="16.5" spans="1:6">
      <c r="A8302" s="2" t="s">
        <v>16763</v>
      </c>
      <c r="B8302" s="2" t="s">
        <v>16764</v>
      </c>
      <c r="C8302" s="2" t="s">
        <v>5824</v>
      </c>
      <c r="D8302" s="2" t="s">
        <v>5825</v>
      </c>
      <c r="E8302" s="2" t="s">
        <v>5826</v>
      </c>
      <c r="F8302" s="2" t="s">
        <v>5537</v>
      </c>
    </row>
    <row r="8303" ht="16.5" spans="1:6">
      <c r="A8303" s="2" t="s">
        <v>16765</v>
      </c>
      <c r="B8303" s="2" t="s">
        <v>16766</v>
      </c>
      <c r="C8303" s="2" t="s">
        <v>5824</v>
      </c>
      <c r="D8303" s="2" t="s">
        <v>5825</v>
      </c>
      <c r="E8303" s="2" t="s">
        <v>5826</v>
      </c>
      <c r="F8303" s="2" t="s">
        <v>5537</v>
      </c>
    </row>
    <row r="8304" ht="16.5" spans="1:6">
      <c r="A8304" s="2" t="s">
        <v>16767</v>
      </c>
      <c r="B8304" s="2" t="s">
        <v>10374</v>
      </c>
      <c r="C8304" s="2" t="s">
        <v>5824</v>
      </c>
      <c r="D8304" s="2" t="s">
        <v>5825</v>
      </c>
      <c r="E8304" s="2" t="s">
        <v>5826</v>
      </c>
      <c r="F8304" s="2" t="s">
        <v>5537</v>
      </c>
    </row>
    <row r="8305" ht="16.5" spans="1:6">
      <c r="A8305" s="2" t="s">
        <v>16768</v>
      </c>
      <c r="B8305" s="2" t="s">
        <v>16769</v>
      </c>
      <c r="C8305" s="2" t="s">
        <v>5824</v>
      </c>
      <c r="D8305" s="2" t="s">
        <v>5825</v>
      </c>
      <c r="E8305" s="2" t="s">
        <v>5826</v>
      </c>
      <c r="F8305" s="2" t="s">
        <v>5537</v>
      </c>
    </row>
    <row r="8306" ht="16.5" spans="1:6">
      <c r="A8306" s="2" t="s">
        <v>16770</v>
      </c>
      <c r="B8306" s="2" t="s">
        <v>16771</v>
      </c>
      <c r="C8306" s="2" t="s">
        <v>5824</v>
      </c>
      <c r="D8306" s="2" t="s">
        <v>5825</v>
      </c>
      <c r="E8306" s="2" t="s">
        <v>5826</v>
      </c>
      <c r="F8306" s="2" t="s">
        <v>5537</v>
      </c>
    </row>
    <row r="8307" ht="16.5" spans="1:6">
      <c r="A8307" s="2" t="s">
        <v>16772</v>
      </c>
      <c r="B8307" s="2" t="s">
        <v>16773</v>
      </c>
      <c r="C8307" s="2" t="s">
        <v>5824</v>
      </c>
      <c r="D8307" s="2" t="s">
        <v>5825</v>
      </c>
      <c r="E8307" s="2" t="s">
        <v>5826</v>
      </c>
      <c r="F8307" s="2" t="s">
        <v>5537</v>
      </c>
    </row>
    <row r="8308" ht="16.5" spans="1:6">
      <c r="A8308" s="2" t="s">
        <v>16774</v>
      </c>
      <c r="B8308" s="2" t="s">
        <v>16775</v>
      </c>
      <c r="C8308" s="2" t="s">
        <v>5824</v>
      </c>
      <c r="D8308" s="2" t="s">
        <v>5825</v>
      </c>
      <c r="E8308" s="2" t="s">
        <v>5826</v>
      </c>
      <c r="F8308" s="2" t="s">
        <v>5537</v>
      </c>
    </row>
    <row r="8309" ht="16.5" spans="1:6">
      <c r="A8309" s="2" t="s">
        <v>16776</v>
      </c>
      <c r="B8309" s="2" t="s">
        <v>16777</v>
      </c>
      <c r="C8309" s="2" t="s">
        <v>5824</v>
      </c>
      <c r="D8309" s="2" t="s">
        <v>5825</v>
      </c>
      <c r="E8309" s="2" t="s">
        <v>5826</v>
      </c>
      <c r="F8309" s="2" t="s">
        <v>5537</v>
      </c>
    </row>
    <row r="8310" ht="16.5" spans="1:6">
      <c r="A8310" s="2" t="s">
        <v>16778</v>
      </c>
      <c r="B8310" s="2" t="s">
        <v>16779</v>
      </c>
      <c r="C8310" s="2" t="s">
        <v>5824</v>
      </c>
      <c r="D8310" s="2" t="s">
        <v>5825</v>
      </c>
      <c r="E8310" s="2" t="s">
        <v>5826</v>
      </c>
      <c r="F8310" s="2" t="s">
        <v>5537</v>
      </c>
    </row>
    <row r="8311" ht="16.5" spans="1:6">
      <c r="A8311" s="2" t="s">
        <v>16780</v>
      </c>
      <c r="B8311" s="2" t="s">
        <v>16781</v>
      </c>
      <c r="C8311" s="2" t="s">
        <v>5824</v>
      </c>
      <c r="D8311" s="2" t="s">
        <v>5825</v>
      </c>
      <c r="E8311" s="2" t="s">
        <v>5826</v>
      </c>
      <c r="F8311" s="2" t="s">
        <v>5537</v>
      </c>
    </row>
    <row r="8312" ht="16.5" spans="1:6">
      <c r="A8312" s="2" t="s">
        <v>16782</v>
      </c>
      <c r="B8312" s="2" t="s">
        <v>16783</v>
      </c>
      <c r="C8312" s="2" t="s">
        <v>5824</v>
      </c>
      <c r="D8312" s="2" t="s">
        <v>5825</v>
      </c>
      <c r="E8312" s="2" t="s">
        <v>5826</v>
      </c>
      <c r="F8312" s="2" t="s">
        <v>5537</v>
      </c>
    </row>
    <row r="8313" ht="16.5" spans="1:6">
      <c r="A8313" s="2" t="s">
        <v>16784</v>
      </c>
      <c r="B8313" s="2" t="s">
        <v>6876</v>
      </c>
      <c r="C8313" s="2" t="s">
        <v>5824</v>
      </c>
      <c r="D8313" s="2" t="s">
        <v>5825</v>
      </c>
      <c r="E8313" s="2" t="s">
        <v>5826</v>
      </c>
      <c r="F8313" s="2" t="s">
        <v>5537</v>
      </c>
    </row>
    <row r="8314" ht="16.5" spans="1:6">
      <c r="A8314" s="2" t="s">
        <v>16785</v>
      </c>
      <c r="B8314" s="2" t="s">
        <v>16786</v>
      </c>
      <c r="C8314" s="2" t="s">
        <v>5824</v>
      </c>
      <c r="D8314" s="2" t="s">
        <v>5825</v>
      </c>
      <c r="E8314" s="2" t="s">
        <v>5826</v>
      </c>
      <c r="F8314" s="2" t="s">
        <v>5537</v>
      </c>
    </row>
    <row r="8315" ht="16.5" spans="1:6">
      <c r="A8315" s="2" t="s">
        <v>16787</v>
      </c>
      <c r="B8315" s="2" t="s">
        <v>16788</v>
      </c>
      <c r="C8315" s="2" t="s">
        <v>5824</v>
      </c>
      <c r="D8315" s="2" t="s">
        <v>5825</v>
      </c>
      <c r="E8315" s="2" t="s">
        <v>5826</v>
      </c>
      <c r="F8315" s="2" t="s">
        <v>5537</v>
      </c>
    </row>
    <row r="8316" ht="16.5" spans="1:6">
      <c r="A8316" s="2" t="s">
        <v>16789</v>
      </c>
      <c r="B8316" s="2" t="s">
        <v>16790</v>
      </c>
      <c r="C8316" s="2" t="s">
        <v>5824</v>
      </c>
      <c r="D8316" s="2" t="s">
        <v>5825</v>
      </c>
      <c r="E8316" s="2" t="s">
        <v>5826</v>
      </c>
      <c r="F8316" s="2" t="s">
        <v>5537</v>
      </c>
    </row>
    <row r="8317" ht="16.5" spans="1:6">
      <c r="A8317" s="2" t="s">
        <v>16791</v>
      </c>
      <c r="B8317" s="2" t="s">
        <v>16792</v>
      </c>
      <c r="C8317" s="2" t="s">
        <v>5824</v>
      </c>
      <c r="D8317" s="2" t="s">
        <v>5825</v>
      </c>
      <c r="E8317" s="2" t="s">
        <v>5826</v>
      </c>
      <c r="F8317" s="2" t="s">
        <v>5537</v>
      </c>
    </row>
    <row r="8318" ht="16.5" spans="1:6">
      <c r="A8318" s="2" t="s">
        <v>16793</v>
      </c>
      <c r="B8318" s="2" t="s">
        <v>16794</v>
      </c>
      <c r="C8318" s="2" t="s">
        <v>5824</v>
      </c>
      <c r="D8318" s="2" t="s">
        <v>5825</v>
      </c>
      <c r="E8318" s="2" t="s">
        <v>5826</v>
      </c>
      <c r="F8318" s="2" t="s">
        <v>5537</v>
      </c>
    </row>
    <row r="8319" ht="16.5" spans="1:6">
      <c r="A8319" s="2" t="s">
        <v>16795</v>
      </c>
      <c r="B8319" s="2" t="s">
        <v>16796</v>
      </c>
      <c r="C8319" s="2" t="s">
        <v>5824</v>
      </c>
      <c r="D8319" s="2" t="s">
        <v>5825</v>
      </c>
      <c r="E8319" s="2" t="s">
        <v>5826</v>
      </c>
      <c r="F8319" s="2" t="s">
        <v>5537</v>
      </c>
    </row>
    <row r="8320" ht="16.5" spans="1:6">
      <c r="A8320" s="2" t="s">
        <v>16797</v>
      </c>
      <c r="B8320" s="2" t="s">
        <v>16798</v>
      </c>
      <c r="C8320" s="2" t="s">
        <v>5824</v>
      </c>
      <c r="D8320" s="2" t="s">
        <v>5825</v>
      </c>
      <c r="E8320" s="2" t="s">
        <v>5826</v>
      </c>
      <c r="F8320" s="2" t="s">
        <v>5537</v>
      </c>
    </row>
    <row r="8321" ht="16.5" spans="1:6">
      <c r="A8321" s="2" t="s">
        <v>16799</v>
      </c>
      <c r="B8321" s="2" t="s">
        <v>16800</v>
      </c>
      <c r="C8321" s="2" t="s">
        <v>5824</v>
      </c>
      <c r="D8321" s="2" t="s">
        <v>5825</v>
      </c>
      <c r="E8321" s="2" t="s">
        <v>5826</v>
      </c>
      <c r="F8321" s="2" t="s">
        <v>5537</v>
      </c>
    </row>
    <row r="8322" ht="16.5" spans="1:6">
      <c r="A8322" s="2" t="s">
        <v>16801</v>
      </c>
      <c r="B8322" s="2" t="s">
        <v>16802</v>
      </c>
      <c r="C8322" s="2" t="s">
        <v>5824</v>
      </c>
      <c r="D8322" s="2" t="s">
        <v>5825</v>
      </c>
      <c r="E8322" s="2" t="s">
        <v>5826</v>
      </c>
      <c r="F8322" s="2" t="s">
        <v>5537</v>
      </c>
    </row>
    <row r="8323" ht="16.5" spans="1:6">
      <c r="A8323" s="2" t="s">
        <v>16803</v>
      </c>
      <c r="B8323" s="2" t="s">
        <v>16804</v>
      </c>
      <c r="C8323" s="2" t="s">
        <v>5824</v>
      </c>
      <c r="D8323" s="2" t="s">
        <v>5825</v>
      </c>
      <c r="E8323" s="2" t="s">
        <v>5826</v>
      </c>
      <c r="F8323" s="2" t="s">
        <v>5537</v>
      </c>
    </row>
    <row r="8324" ht="16.5" spans="1:6">
      <c r="A8324" s="2" t="s">
        <v>16805</v>
      </c>
      <c r="B8324" s="2" t="s">
        <v>16806</v>
      </c>
      <c r="C8324" s="2" t="s">
        <v>5824</v>
      </c>
      <c r="D8324" s="2" t="s">
        <v>5825</v>
      </c>
      <c r="E8324" s="2" t="s">
        <v>5826</v>
      </c>
      <c r="F8324" s="2" t="s">
        <v>5537</v>
      </c>
    </row>
    <row r="8325" ht="16.5" spans="1:6">
      <c r="A8325" s="2" t="s">
        <v>16807</v>
      </c>
      <c r="B8325" s="2" t="s">
        <v>15122</v>
      </c>
      <c r="C8325" s="2" t="s">
        <v>5824</v>
      </c>
      <c r="D8325" s="2" t="s">
        <v>5825</v>
      </c>
      <c r="E8325" s="2" t="s">
        <v>5826</v>
      </c>
      <c r="F8325" s="2" t="s">
        <v>5537</v>
      </c>
    </row>
    <row r="8326" ht="16.5" spans="1:6">
      <c r="A8326" s="2" t="s">
        <v>16808</v>
      </c>
      <c r="B8326" s="2" t="s">
        <v>16809</v>
      </c>
      <c r="C8326" s="2" t="s">
        <v>5824</v>
      </c>
      <c r="D8326" s="2" t="s">
        <v>5825</v>
      </c>
      <c r="E8326" s="2" t="s">
        <v>5826</v>
      </c>
      <c r="F8326" s="2" t="s">
        <v>5537</v>
      </c>
    </row>
    <row r="8327" ht="16.5" spans="1:6">
      <c r="A8327" s="2" t="s">
        <v>16810</v>
      </c>
      <c r="B8327" s="2" t="s">
        <v>16811</v>
      </c>
      <c r="C8327" s="2" t="s">
        <v>5824</v>
      </c>
      <c r="D8327" s="2" t="s">
        <v>5825</v>
      </c>
      <c r="E8327" s="2" t="s">
        <v>5826</v>
      </c>
      <c r="F8327" s="2" t="s">
        <v>5537</v>
      </c>
    </row>
    <row r="8328" ht="16.5" spans="1:6">
      <c r="A8328" s="2" t="s">
        <v>16812</v>
      </c>
      <c r="B8328" s="2" t="s">
        <v>16813</v>
      </c>
      <c r="C8328" s="2" t="s">
        <v>5824</v>
      </c>
      <c r="D8328" s="2" t="s">
        <v>5825</v>
      </c>
      <c r="E8328" s="2" t="s">
        <v>5826</v>
      </c>
      <c r="F8328" s="2" t="s">
        <v>5537</v>
      </c>
    </row>
    <row r="8329" ht="16.5" spans="1:6">
      <c r="A8329" s="2" t="s">
        <v>16814</v>
      </c>
      <c r="B8329" s="2" t="s">
        <v>16815</v>
      </c>
      <c r="C8329" s="2" t="s">
        <v>5824</v>
      </c>
      <c r="D8329" s="2" t="s">
        <v>5825</v>
      </c>
      <c r="E8329" s="2" t="s">
        <v>5826</v>
      </c>
      <c r="F8329" s="2" t="s">
        <v>5537</v>
      </c>
    </row>
    <row r="8330" ht="16.5" spans="1:6">
      <c r="A8330" s="2" t="s">
        <v>16816</v>
      </c>
      <c r="B8330" s="2" t="s">
        <v>16817</v>
      </c>
      <c r="C8330" s="2" t="s">
        <v>16818</v>
      </c>
      <c r="D8330" s="2" t="s">
        <v>5556</v>
      </c>
      <c r="E8330" s="2" t="s">
        <v>5557</v>
      </c>
      <c r="F8330" s="2" t="s">
        <v>5537</v>
      </c>
    </row>
    <row r="8331" ht="16.5" spans="1:6">
      <c r="A8331" s="2" t="s">
        <v>16819</v>
      </c>
      <c r="B8331" s="2" t="s">
        <v>16820</v>
      </c>
      <c r="C8331" s="2" t="s">
        <v>16818</v>
      </c>
      <c r="D8331" s="2" t="s">
        <v>5556</v>
      </c>
      <c r="E8331" s="2" t="s">
        <v>5557</v>
      </c>
      <c r="F8331" s="2" t="s">
        <v>5537</v>
      </c>
    </row>
    <row r="8332" ht="16.5" spans="1:6">
      <c r="A8332" s="2" t="s">
        <v>16821</v>
      </c>
      <c r="B8332" s="2" t="s">
        <v>16822</v>
      </c>
      <c r="C8332" s="2" t="s">
        <v>16818</v>
      </c>
      <c r="D8332" s="2" t="s">
        <v>5556</v>
      </c>
      <c r="E8332" s="2" t="s">
        <v>5557</v>
      </c>
      <c r="F8332" s="2" t="s">
        <v>5537</v>
      </c>
    </row>
    <row r="8333" ht="16.5" spans="1:6">
      <c r="A8333" s="2" t="s">
        <v>16823</v>
      </c>
      <c r="B8333" s="2" t="s">
        <v>16824</v>
      </c>
      <c r="C8333" s="2" t="s">
        <v>16818</v>
      </c>
      <c r="D8333" s="2" t="s">
        <v>5556</v>
      </c>
      <c r="E8333" s="2" t="s">
        <v>5557</v>
      </c>
      <c r="F8333" s="2" t="s">
        <v>5537</v>
      </c>
    </row>
    <row r="8334" ht="16.5" spans="1:6">
      <c r="A8334" s="2" t="s">
        <v>16825</v>
      </c>
      <c r="B8334" s="2" t="s">
        <v>9023</v>
      </c>
      <c r="C8334" s="2" t="s">
        <v>16818</v>
      </c>
      <c r="D8334" s="2" t="s">
        <v>5556</v>
      </c>
      <c r="E8334" s="2" t="s">
        <v>5557</v>
      </c>
      <c r="F8334" s="2" t="s">
        <v>5537</v>
      </c>
    </row>
    <row r="8335" ht="16.5" spans="1:6">
      <c r="A8335" s="2" t="s">
        <v>16826</v>
      </c>
      <c r="B8335" s="2" t="s">
        <v>16827</v>
      </c>
      <c r="C8335" s="2" t="s">
        <v>16818</v>
      </c>
      <c r="D8335" s="2" t="s">
        <v>5556</v>
      </c>
      <c r="E8335" s="2" t="s">
        <v>5557</v>
      </c>
      <c r="F8335" s="2" t="s">
        <v>5537</v>
      </c>
    </row>
    <row r="8336" ht="16.5" spans="1:6">
      <c r="A8336" s="2" t="s">
        <v>16828</v>
      </c>
      <c r="B8336" s="2" t="s">
        <v>9418</v>
      </c>
      <c r="C8336" s="2" t="s">
        <v>16818</v>
      </c>
      <c r="D8336" s="2" t="s">
        <v>5556</v>
      </c>
      <c r="E8336" s="2" t="s">
        <v>5557</v>
      </c>
      <c r="F8336" s="2" t="s">
        <v>5537</v>
      </c>
    </row>
    <row r="8337" ht="16.5" spans="1:6">
      <c r="A8337" s="2" t="s">
        <v>16829</v>
      </c>
      <c r="B8337" s="2" t="s">
        <v>16830</v>
      </c>
      <c r="C8337" s="2" t="s">
        <v>16818</v>
      </c>
      <c r="D8337" s="2" t="s">
        <v>5556</v>
      </c>
      <c r="E8337" s="2" t="s">
        <v>5557</v>
      </c>
      <c r="F8337" s="2" t="s">
        <v>5537</v>
      </c>
    </row>
    <row r="8338" ht="16.5" spans="1:6">
      <c r="A8338" s="2" t="s">
        <v>16831</v>
      </c>
      <c r="B8338" s="2" t="s">
        <v>16832</v>
      </c>
      <c r="C8338" s="2" t="s">
        <v>16818</v>
      </c>
      <c r="D8338" s="2" t="s">
        <v>5556</v>
      </c>
      <c r="E8338" s="2" t="s">
        <v>5557</v>
      </c>
      <c r="F8338" s="2" t="s">
        <v>5537</v>
      </c>
    </row>
    <row r="8339" ht="16.5" spans="1:6">
      <c r="A8339" s="2" t="s">
        <v>16833</v>
      </c>
      <c r="B8339" s="2" t="s">
        <v>16834</v>
      </c>
      <c r="C8339" s="2" t="s">
        <v>16818</v>
      </c>
      <c r="D8339" s="2" t="s">
        <v>5556</v>
      </c>
      <c r="E8339" s="2" t="s">
        <v>5557</v>
      </c>
      <c r="F8339" s="2" t="s">
        <v>5537</v>
      </c>
    </row>
    <row r="8340" ht="16.5" spans="1:6">
      <c r="A8340" s="2" t="s">
        <v>16835</v>
      </c>
      <c r="B8340" s="2" t="s">
        <v>16836</v>
      </c>
      <c r="C8340" s="2" t="s">
        <v>16818</v>
      </c>
      <c r="D8340" s="2" t="s">
        <v>5556</v>
      </c>
      <c r="E8340" s="2" t="s">
        <v>5557</v>
      </c>
      <c r="F8340" s="2" t="s">
        <v>5537</v>
      </c>
    </row>
    <row r="8341" ht="16.5" spans="1:6">
      <c r="A8341" s="2" t="s">
        <v>16837</v>
      </c>
      <c r="B8341" s="2" t="s">
        <v>16838</v>
      </c>
      <c r="C8341" s="2" t="s">
        <v>16818</v>
      </c>
      <c r="D8341" s="2" t="s">
        <v>5556</v>
      </c>
      <c r="E8341" s="2" t="s">
        <v>5557</v>
      </c>
      <c r="F8341" s="2" t="s">
        <v>5537</v>
      </c>
    </row>
    <row r="8342" ht="16.5" spans="1:6">
      <c r="A8342" s="2" t="s">
        <v>16839</v>
      </c>
      <c r="B8342" s="2" t="s">
        <v>16840</v>
      </c>
      <c r="C8342" s="2" t="s">
        <v>16818</v>
      </c>
      <c r="D8342" s="2" t="s">
        <v>5556</v>
      </c>
      <c r="E8342" s="2" t="s">
        <v>5557</v>
      </c>
      <c r="F8342" s="2" t="s">
        <v>5537</v>
      </c>
    </row>
    <row r="8343" ht="16.5" spans="1:6">
      <c r="A8343" s="2" t="s">
        <v>16841</v>
      </c>
      <c r="B8343" s="2" t="s">
        <v>16842</v>
      </c>
      <c r="C8343" s="2" t="s">
        <v>16818</v>
      </c>
      <c r="D8343" s="2" t="s">
        <v>5556</v>
      </c>
      <c r="E8343" s="2" t="s">
        <v>5557</v>
      </c>
      <c r="F8343" s="2" t="s">
        <v>5537</v>
      </c>
    </row>
    <row r="8344" ht="16.5" spans="1:6">
      <c r="A8344" s="2" t="s">
        <v>16843</v>
      </c>
      <c r="B8344" s="2" t="s">
        <v>16844</v>
      </c>
      <c r="C8344" s="2" t="s">
        <v>16818</v>
      </c>
      <c r="D8344" s="2" t="s">
        <v>5556</v>
      </c>
      <c r="E8344" s="2" t="s">
        <v>5557</v>
      </c>
      <c r="F8344" s="2" t="s">
        <v>5537</v>
      </c>
    </row>
    <row r="8345" ht="16.5" spans="1:6">
      <c r="A8345" s="2" t="s">
        <v>16845</v>
      </c>
      <c r="B8345" s="2" t="s">
        <v>16846</v>
      </c>
      <c r="C8345" s="2" t="s">
        <v>16818</v>
      </c>
      <c r="D8345" s="2" t="s">
        <v>5556</v>
      </c>
      <c r="E8345" s="2" t="s">
        <v>5557</v>
      </c>
      <c r="F8345" s="2" t="s">
        <v>5537</v>
      </c>
    </row>
    <row r="8346" ht="16.5" spans="1:6">
      <c r="A8346" s="2" t="s">
        <v>16847</v>
      </c>
      <c r="B8346" s="2" t="s">
        <v>16848</v>
      </c>
      <c r="C8346" s="2" t="s">
        <v>16818</v>
      </c>
      <c r="D8346" s="2" t="s">
        <v>5556</v>
      </c>
      <c r="E8346" s="2" t="s">
        <v>5557</v>
      </c>
      <c r="F8346" s="2" t="s">
        <v>5537</v>
      </c>
    </row>
    <row r="8347" ht="16.5" spans="1:6">
      <c r="A8347" s="2" t="s">
        <v>16849</v>
      </c>
      <c r="B8347" s="2" t="s">
        <v>16850</v>
      </c>
      <c r="C8347" s="2" t="s">
        <v>16818</v>
      </c>
      <c r="D8347" s="2" t="s">
        <v>5556</v>
      </c>
      <c r="E8347" s="2" t="s">
        <v>5557</v>
      </c>
      <c r="F8347" s="2" t="s">
        <v>5537</v>
      </c>
    </row>
    <row r="8348" ht="16.5" spans="1:6">
      <c r="A8348" s="2" t="s">
        <v>16851</v>
      </c>
      <c r="B8348" s="2" t="s">
        <v>16852</v>
      </c>
      <c r="C8348" s="2" t="s">
        <v>16818</v>
      </c>
      <c r="D8348" s="2" t="s">
        <v>5556</v>
      </c>
      <c r="E8348" s="2" t="s">
        <v>5557</v>
      </c>
      <c r="F8348" s="2" t="s">
        <v>5537</v>
      </c>
    </row>
    <row r="8349" ht="16.5" spans="1:6">
      <c r="A8349" s="2" t="s">
        <v>16853</v>
      </c>
      <c r="B8349" s="2" t="s">
        <v>16854</v>
      </c>
      <c r="C8349" s="2" t="s">
        <v>16818</v>
      </c>
      <c r="D8349" s="2" t="s">
        <v>5556</v>
      </c>
      <c r="E8349" s="2" t="s">
        <v>5557</v>
      </c>
      <c r="F8349" s="2" t="s">
        <v>5537</v>
      </c>
    </row>
    <row r="8350" ht="16.5" spans="1:6">
      <c r="A8350" s="2" t="s">
        <v>16855</v>
      </c>
      <c r="B8350" s="2" t="s">
        <v>16856</v>
      </c>
      <c r="C8350" s="2" t="s">
        <v>16818</v>
      </c>
      <c r="D8350" s="2" t="s">
        <v>5556</v>
      </c>
      <c r="E8350" s="2" t="s">
        <v>5557</v>
      </c>
      <c r="F8350" s="2" t="s">
        <v>5537</v>
      </c>
    </row>
    <row r="8351" ht="16.5" spans="1:6">
      <c r="A8351" s="2" t="s">
        <v>16857</v>
      </c>
      <c r="B8351" s="2" t="s">
        <v>16858</v>
      </c>
      <c r="C8351" s="2" t="s">
        <v>16818</v>
      </c>
      <c r="D8351" s="2" t="s">
        <v>5556</v>
      </c>
      <c r="E8351" s="2" t="s">
        <v>5557</v>
      </c>
      <c r="F8351" s="2" t="s">
        <v>5537</v>
      </c>
    </row>
    <row r="8352" ht="16.5" spans="1:6">
      <c r="A8352" s="2" t="s">
        <v>16859</v>
      </c>
      <c r="B8352" s="2" t="s">
        <v>16860</v>
      </c>
      <c r="C8352" s="2" t="s">
        <v>16818</v>
      </c>
      <c r="D8352" s="2" t="s">
        <v>5556</v>
      </c>
      <c r="E8352" s="2" t="s">
        <v>5557</v>
      </c>
      <c r="F8352" s="2" t="s">
        <v>5537</v>
      </c>
    </row>
    <row r="8353" ht="16.5" spans="1:6">
      <c r="A8353" s="2" t="s">
        <v>16861</v>
      </c>
      <c r="B8353" s="2" t="s">
        <v>16862</v>
      </c>
      <c r="C8353" s="2" t="s">
        <v>16818</v>
      </c>
      <c r="D8353" s="2" t="s">
        <v>5556</v>
      </c>
      <c r="E8353" s="2" t="s">
        <v>5557</v>
      </c>
      <c r="F8353" s="2" t="s">
        <v>5537</v>
      </c>
    </row>
    <row r="8354" ht="16.5" spans="1:6">
      <c r="A8354" s="2" t="s">
        <v>16863</v>
      </c>
      <c r="B8354" s="2" t="s">
        <v>16864</v>
      </c>
      <c r="C8354" s="2" t="s">
        <v>16818</v>
      </c>
      <c r="D8354" s="2" t="s">
        <v>5556</v>
      </c>
      <c r="E8354" s="2" t="s">
        <v>5557</v>
      </c>
      <c r="F8354" s="2" t="s">
        <v>5537</v>
      </c>
    </row>
    <row r="8355" ht="16.5" spans="1:6">
      <c r="A8355" s="2" t="s">
        <v>16865</v>
      </c>
      <c r="B8355" s="2" t="s">
        <v>16866</v>
      </c>
      <c r="C8355" s="2" t="s">
        <v>16818</v>
      </c>
      <c r="D8355" s="2" t="s">
        <v>5556</v>
      </c>
      <c r="E8355" s="2" t="s">
        <v>5557</v>
      </c>
      <c r="F8355" s="2" t="s">
        <v>5537</v>
      </c>
    </row>
    <row r="8356" ht="16.5" spans="1:6">
      <c r="A8356" s="2" t="s">
        <v>16867</v>
      </c>
      <c r="B8356" s="2" t="s">
        <v>16868</v>
      </c>
      <c r="C8356" s="2" t="s">
        <v>16818</v>
      </c>
      <c r="D8356" s="2" t="s">
        <v>5556</v>
      </c>
      <c r="E8356" s="2" t="s">
        <v>5557</v>
      </c>
      <c r="F8356" s="2" t="s">
        <v>5537</v>
      </c>
    </row>
    <row r="8357" ht="16.5" spans="1:6">
      <c r="A8357" s="2" t="s">
        <v>16869</v>
      </c>
      <c r="B8357" s="2" t="s">
        <v>9211</v>
      </c>
      <c r="C8357" s="2" t="s">
        <v>16818</v>
      </c>
      <c r="D8357" s="2" t="s">
        <v>5556</v>
      </c>
      <c r="E8357" s="2" t="s">
        <v>5557</v>
      </c>
      <c r="F8357" s="2" t="s">
        <v>5537</v>
      </c>
    </row>
    <row r="8358" ht="16.5" spans="1:6">
      <c r="A8358" s="2" t="s">
        <v>16870</v>
      </c>
      <c r="B8358" s="2" t="s">
        <v>16871</v>
      </c>
      <c r="C8358" s="2" t="s">
        <v>16818</v>
      </c>
      <c r="D8358" s="2" t="s">
        <v>5556</v>
      </c>
      <c r="E8358" s="2" t="s">
        <v>5557</v>
      </c>
      <c r="F8358" s="2" t="s">
        <v>5537</v>
      </c>
    </row>
    <row r="8359" ht="16.5" spans="1:6">
      <c r="A8359" s="2" t="s">
        <v>16872</v>
      </c>
      <c r="B8359" s="2" t="s">
        <v>16873</v>
      </c>
      <c r="C8359" s="2" t="s">
        <v>16818</v>
      </c>
      <c r="D8359" s="2" t="s">
        <v>5556</v>
      </c>
      <c r="E8359" s="2" t="s">
        <v>5557</v>
      </c>
      <c r="F8359" s="2" t="s">
        <v>5537</v>
      </c>
    </row>
    <row r="8360" ht="16.5" spans="1:6">
      <c r="A8360" s="2" t="s">
        <v>16874</v>
      </c>
      <c r="B8360" s="2" t="s">
        <v>16875</v>
      </c>
      <c r="C8360" s="2" t="s">
        <v>16818</v>
      </c>
      <c r="D8360" s="2" t="s">
        <v>5556</v>
      </c>
      <c r="E8360" s="2" t="s">
        <v>5557</v>
      </c>
      <c r="F8360" s="2" t="s">
        <v>5537</v>
      </c>
    </row>
    <row r="8361" ht="16.5" spans="1:6">
      <c r="A8361" s="2" t="s">
        <v>16876</v>
      </c>
      <c r="B8361" s="2" t="s">
        <v>16877</v>
      </c>
      <c r="C8361" s="2" t="s">
        <v>16818</v>
      </c>
      <c r="D8361" s="2" t="s">
        <v>5556</v>
      </c>
      <c r="E8361" s="2" t="s">
        <v>5557</v>
      </c>
      <c r="F8361" s="2" t="s">
        <v>5537</v>
      </c>
    </row>
    <row r="8362" ht="16.5" spans="1:6">
      <c r="A8362" s="2" t="s">
        <v>16878</v>
      </c>
      <c r="B8362" s="2" t="s">
        <v>16879</v>
      </c>
      <c r="C8362" s="2" t="s">
        <v>16818</v>
      </c>
      <c r="D8362" s="2" t="s">
        <v>5556</v>
      </c>
      <c r="E8362" s="2" t="s">
        <v>5557</v>
      </c>
      <c r="F8362" s="2" t="s">
        <v>5537</v>
      </c>
    </row>
    <row r="8363" ht="16.5" spans="1:6">
      <c r="A8363" s="2" t="s">
        <v>16880</v>
      </c>
      <c r="B8363" s="2" t="s">
        <v>16881</v>
      </c>
      <c r="C8363" s="2" t="s">
        <v>16818</v>
      </c>
      <c r="D8363" s="2" t="s">
        <v>5556</v>
      </c>
      <c r="E8363" s="2" t="s">
        <v>5557</v>
      </c>
      <c r="F8363" s="2" t="s">
        <v>5537</v>
      </c>
    </row>
    <row r="8364" ht="16.5" spans="1:6">
      <c r="A8364" s="2" t="s">
        <v>16882</v>
      </c>
      <c r="B8364" s="2" t="s">
        <v>16883</v>
      </c>
      <c r="C8364" s="2" t="s">
        <v>16818</v>
      </c>
      <c r="D8364" s="2" t="s">
        <v>5556</v>
      </c>
      <c r="E8364" s="2" t="s">
        <v>5557</v>
      </c>
      <c r="F8364" s="2" t="s">
        <v>5537</v>
      </c>
    </row>
    <row r="8365" ht="16.5" spans="1:6">
      <c r="A8365" s="2" t="s">
        <v>16884</v>
      </c>
      <c r="B8365" s="2" t="s">
        <v>16885</v>
      </c>
      <c r="C8365" s="2" t="s">
        <v>16886</v>
      </c>
      <c r="D8365" s="2" t="s">
        <v>5556</v>
      </c>
      <c r="E8365" s="2" t="s">
        <v>5557</v>
      </c>
      <c r="F8365" s="2" t="s">
        <v>5537</v>
      </c>
    </row>
    <row r="8366" ht="16.5" spans="1:6">
      <c r="A8366" s="2" t="s">
        <v>16887</v>
      </c>
      <c r="B8366" s="2" t="s">
        <v>9123</v>
      </c>
      <c r="C8366" s="2" t="s">
        <v>16818</v>
      </c>
      <c r="D8366" s="2" t="s">
        <v>5556</v>
      </c>
      <c r="E8366" s="2" t="s">
        <v>5557</v>
      </c>
      <c r="F8366" s="2" t="s">
        <v>5537</v>
      </c>
    </row>
    <row r="8367" ht="16.5" spans="1:6">
      <c r="A8367" s="2" t="s">
        <v>16888</v>
      </c>
      <c r="B8367" s="2" t="s">
        <v>16889</v>
      </c>
      <c r="C8367" s="2" t="s">
        <v>16818</v>
      </c>
      <c r="D8367" s="2" t="s">
        <v>5556</v>
      </c>
      <c r="E8367" s="2" t="s">
        <v>5557</v>
      </c>
      <c r="F8367" s="2" t="s">
        <v>5537</v>
      </c>
    </row>
    <row r="8368" ht="16.5" spans="1:6">
      <c r="A8368" s="2" t="s">
        <v>16890</v>
      </c>
      <c r="B8368" s="2" t="s">
        <v>16891</v>
      </c>
      <c r="C8368" s="2" t="s">
        <v>16818</v>
      </c>
      <c r="D8368" s="2" t="s">
        <v>5556</v>
      </c>
      <c r="E8368" s="2" t="s">
        <v>5557</v>
      </c>
      <c r="F8368" s="2" t="s">
        <v>5537</v>
      </c>
    </row>
    <row r="8369" ht="16.5" spans="1:6">
      <c r="A8369" s="2" t="s">
        <v>16892</v>
      </c>
      <c r="B8369" s="2" t="s">
        <v>16893</v>
      </c>
      <c r="C8369" s="2" t="s">
        <v>16818</v>
      </c>
      <c r="D8369" s="2" t="s">
        <v>5556</v>
      </c>
      <c r="E8369" s="2" t="s">
        <v>5557</v>
      </c>
      <c r="F8369" s="2" t="s">
        <v>5537</v>
      </c>
    </row>
    <row r="8370" ht="16.5" spans="1:6">
      <c r="A8370" s="2" t="s">
        <v>16894</v>
      </c>
      <c r="B8370" s="2" t="s">
        <v>16895</v>
      </c>
      <c r="C8370" s="2" t="s">
        <v>16818</v>
      </c>
      <c r="D8370" s="2" t="s">
        <v>5556</v>
      </c>
      <c r="E8370" s="2" t="s">
        <v>5557</v>
      </c>
      <c r="F8370" s="2" t="s">
        <v>5537</v>
      </c>
    </row>
    <row r="8371" ht="16.5" spans="1:6">
      <c r="A8371" s="2" t="s">
        <v>16896</v>
      </c>
      <c r="B8371" s="2" t="s">
        <v>16897</v>
      </c>
      <c r="C8371" s="2" t="s">
        <v>16818</v>
      </c>
      <c r="D8371" s="2" t="s">
        <v>5556</v>
      </c>
      <c r="E8371" s="2" t="s">
        <v>5557</v>
      </c>
      <c r="F8371" s="2" t="s">
        <v>5537</v>
      </c>
    </row>
    <row r="8372" ht="16.5" spans="1:6">
      <c r="A8372" s="2" t="s">
        <v>16898</v>
      </c>
      <c r="B8372" s="2" t="s">
        <v>16899</v>
      </c>
      <c r="C8372" s="2" t="s">
        <v>16818</v>
      </c>
      <c r="D8372" s="2" t="s">
        <v>5556</v>
      </c>
      <c r="E8372" s="2" t="s">
        <v>5557</v>
      </c>
      <c r="F8372" s="2" t="s">
        <v>5537</v>
      </c>
    </row>
    <row r="8373" ht="16.5" spans="1:6">
      <c r="A8373" s="2" t="s">
        <v>16900</v>
      </c>
      <c r="B8373" s="2" t="s">
        <v>16901</v>
      </c>
      <c r="C8373" s="2" t="s">
        <v>9523</v>
      </c>
      <c r="D8373" s="2" t="s">
        <v>5556</v>
      </c>
      <c r="E8373" s="2" t="s">
        <v>5557</v>
      </c>
      <c r="F8373" s="2" t="s">
        <v>5537</v>
      </c>
    </row>
    <row r="8374" ht="16.5" spans="1:6">
      <c r="A8374" s="2" t="s">
        <v>16902</v>
      </c>
      <c r="B8374" s="2" t="s">
        <v>16903</v>
      </c>
      <c r="C8374" s="2" t="s">
        <v>9523</v>
      </c>
      <c r="D8374" s="2" t="s">
        <v>5556</v>
      </c>
      <c r="E8374" s="2" t="s">
        <v>5557</v>
      </c>
      <c r="F8374" s="2" t="s">
        <v>5537</v>
      </c>
    </row>
    <row r="8375" ht="16.5" spans="1:6">
      <c r="A8375" s="2" t="s">
        <v>16904</v>
      </c>
      <c r="B8375" s="2" t="s">
        <v>16905</v>
      </c>
      <c r="C8375" s="2" t="s">
        <v>9523</v>
      </c>
      <c r="D8375" s="2" t="s">
        <v>5556</v>
      </c>
      <c r="E8375" s="2" t="s">
        <v>5557</v>
      </c>
      <c r="F8375" s="2" t="s">
        <v>5537</v>
      </c>
    </row>
    <row r="8376" ht="16.5" spans="1:6">
      <c r="A8376" s="2" t="s">
        <v>16906</v>
      </c>
      <c r="B8376" s="2" t="s">
        <v>16907</v>
      </c>
      <c r="C8376" s="2" t="s">
        <v>9523</v>
      </c>
      <c r="D8376" s="2" t="s">
        <v>5556</v>
      </c>
      <c r="E8376" s="2" t="s">
        <v>5557</v>
      </c>
      <c r="F8376" s="2" t="s">
        <v>5537</v>
      </c>
    </row>
    <row r="8377" ht="16.5" spans="1:6">
      <c r="A8377" s="2" t="s">
        <v>16908</v>
      </c>
      <c r="B8377" s="2" t="s">
        <v>16909</v>
      </c>
      <c r="C8377" s="2" t="s">
        <v>9523</v>
      </c>
      <c r="D8377" s="2" t="s">
        <v>5556</v>
      </c>
      <c r="E8377" s="2" t="s">
        <v>5557</v>
      </c>
      <c r="F8377" s="2" t="s">
        <v>5537</v>
      </c>
    </row>
    <row r="8378" ht="16.5" spans="1:6">
      <c r="A8378" s="2" t="s">
        <v>16910</v>
      </c>
      <c r="B8378" s="2" t="s">
        <v>16911</v>
      </c>
      <c r="C8378" s="2" t="s">
        <v>9523</v>
      </c>
      <c r="D8378" s="2" t="s">
        <v>5556</v>
      </c>
      <c r="E8378" s="2" t="s">
        <v>5557</v>
      </c>
      <c r="F8378" s="2" t="s">
        <v>5537</v>
      </c>
    </row>
    <row r="8379" ht="16.5" spans="1:6">
      <c r="A8379" s="2" t="s">
        <v>16912</v>
      </c>
      <c r="B8379" s="2" t="s">
        <v>16913</v>
      </c>
      <c r="C8379" s="2" t="s">
        <v>9523</v>
      </c>
      <c r="D8379" s="2" t="s">
        <v>5556</v>
      </c>
      <c r="E8379" s="2" t="s">
        <v>5557</v>
      </c>
      <c r="F8379" s="2" t="s">
        <v>5537</v>
      </c>
    </row>
    <row r="8380" ht="16.5" spans="1:6">
      <c r="A8380" s="2" t="s">
        <v>16914</v>
      </c>
      <c r="B8380" s="2" t="s">
        <v>16915</v>
      </c>
      <c r="C8380" s="2" t="s">
        <v>9523</v>
      </c>
      <c r="D8380" s="2" t="s">
        <v>5556</v>
      </c>
      <c r="E8380" s="2" t="s">
        <v>5557</v>
      </c>
      <c r="F8380" s="2" t="s">
        <v>5537</v>
      </c>
    </row>
    <row r="8381" ht="16.5" spans="1:6">
      <c r="A8381" s="2" t="s">
        <v>16916</v>
      </c>
      <c r="B8381" s="2" t="s">
        <v>16917</v>
      </c>
      <c r="C8381" s="2" t="s">
        <v>9523</v>
      </c>
      <c r="D8381" s="2" t="s">
        <v>5556</v>
      </c>
      <c r="E8381" s="2" t="s">
        <v>5557</v>
      </c>
      <c r="F8381" s="2" t="s">
        <v>5537</v>
      </c>
    </row>
    <row r="8382" ht="16.5" spans="1:6">
      <c r="A8382" s="2" t="s">
        <v>16918</v>
      </c>
      <c r="B8382" s="2" t="s">
        <v>16919</v>
      </c>
      <c r="C8382" s="2" t="s">
        <v>9523</v>
      </c>
      <c r="D8382" s="2" t="s">
        <v>5556</v>
      </c>
      <c r="E8382" s="2" t="s">
        <v>5557</v>
      </c>
      <c r="F8382" s="2" t="s">
        <v>5537</v>
      </c>
    </row>
    <row r="8383" ht="16.5" spans="1:6">
      <c r="A8383" s="2" t="s">
        <v>16920</v>
      </c>
      <c r="B8383" s="2" t="s">
        <v>16921</v>
      </c>
      <c r="C8383" s="2" t="s">
        <v>9523</v>
      </c>
      <c r="D8383" s="2" t="s">
        <v>5556</v>
      </c>
      <c r="E8383" s="2" t="s">
        <v>5557</v>
      </c>
      <c r="F8383" s="2" t="s">
        <v>5537</v>
      </c>
    </row>
    <row r="8384" ht="16.5" spans="1:6">
      <c r="A8384" s="2" t="s">
        <v>16922</v>
      </c>
      <c r="B8384" s="2" t="s">
        <v>16923</v>
      </c>
      <c r="C8384" s="2" t="s">
        <v>9523</v>
      </c>
      <c r="D8384" s="2" t="s">
        <v>5556</v>
      </c>
      <c r="E8384" s="2" t="s">
        <v>5557</v>
      </c>
      <c r="F8384" s="2" t="s">
        <v>5537</v>
      </c>
    </row>
    <row r="8385" ht="16.5" spans="1:6">
      <c r="A8385" s="2" t="s">
        <v>16924</v>
      </c>
      <c r="B8385" s="2" t="s">
        <v>16925</v>
      </c>
      <c r="C8385" s="2" t="s">
        <v>9523</v>
      </c>
      <c r="D8385" s="2" t="s">
        <v>5556</v>
      </c>
      <c r="E8385" s="2" t="s">
        <v>5557</v>
      </c>
      <c r="F8385" s="2" t="s">
        <v>5537</v>
      </c>
    </row>
    <row r="8386" ht="16.5" spans="1:6">
      <c r="A8386" s="2" t="s">
        <v>16926</v>
      </c>
      <c r="B8386" s="2" t="s">
        <v>16927</v>
      </c>
      <c r="C8386" s="2" t="s">
        <v>9523</v>
      </c>
      <c r="D8386" s="2" t="s">
        <v>5556</v>
      </c>
      <c r="E8386" s="2" t="s">
        <v>5557</v>
      </c>
      <c r="F8386" s="2" t="s">
        <v>5537</v>
      </c>
    </row>
    <row r="8387" ht="16.5" spans="1:6">
      <c r="A8387" s="2" t="s">
        <v>16928</v>
      </c>
      <c r="B8387" s="2" t="s">
        <v>16929</v>
      </c>
      <c r="C8387" s="2" t="s">
        <v>9523</v>
      </c>
      <c r="D8387" s="2" t="s">
        <v>5556</v>
      </c>
      <c r="E8387" s="2" t="s">
        <v>5557</v>
      </c>
      <c r="F8387" s="2" t="s">
        <v>5537</v>
      </c>
    </row>
    <row r="8388" ht="16.5" spans="1:6">
      <c r="A8388" s="2" t="s">
        <v>16930</v>
      </c>
      <c r="B8388" s="2" t="s">
        <v>16931</v>
      </c>
      <c r="C8388" s="2" t="s">
        <v>9523</v>
      </c>
      <c r="D8388" s="2" t="s">
        <v>5556</v>
      </c>
      <c r="E8388" s="2" t="s">
        <v>5557</v>
      </c>
      <c r="F8388" s="2" t="s">
        <v>5537</v>
      </c>
    </row>
    <row r="8389" ht="16.5" spans="1:6">
      <c r="A8389" s="2" t="s">
        <v>16932</v>
      </c>
      <c r="B8389" s="2" t="s">
        <v>16933</v>
      </c>
      <c r="C8389" s="2" t="s">
        <v>9523</v>
      </c>
      <c r="D8389" s="2" t="s">
        <v>5556</v>
      </c>
      <c r="E8389" s="2" t="s">
        <v>5557</v>
      </c>
      <c r="F8389" s="2" t="s">
        <v>5537</v>
      </c>
    </row>
    <row r="8390" ht="16.5" spans="1:6">
      <c r="A8390" s="2" t="s">
        <v>16934</v>
      </c>
      <c r="B8390" s="2" t="s">
        <v>8533</v>
      </c>
      <c r="C8390" s="2" t="s">
        <v>9523</v>
      </c>
      <c r="D8390" s="2" t="s">
        <v>5556</v>
      </c>
      <c r="E8390" s="2" t="s">
        <v>5557</v>
      </c>
      <c r="F8390" s="2" t="s">
        <v>5537</v>
      </c>
    </row>
    <row r="8391" ht="16.5" spans="1:6">
      <c r="A8391" s="2" t="s">
        <v>16935</v>
      </c>
      <c r="B8391" s="2" t="s">
        <v>16936</v>
      </c>
      <c r="C8391" s="2" t="s">
        <v>9523</v>
      </c>
      <c r="D8391" s="2" t="s">
        <v>5556</v>
      </c>
      <c r="E8391" s="2" t="s">
        <v>5557</v>
      </c>
      <c r="F8391" s="2" t="s">
        <v>5537</v>
      </c>
    </row>
    <row r="8392" ht="16.5" spans="1:6">
      <c r="A8392" s="2" t="s">
        <v>16937</v>
      </c>
      <c r="B8392" s="2" t="s">
        <v>15559</v>
      </c>
      <c r="C8392" s="2" t="s">
        <v>9523</v>
      </c>
      <c r="D8392" s="2" t="s">
        <v>5556</v>
      </c>
      <c r="E8392" s="2" t="s">
        <v>5557</v>
      </c>
      <c r="F8392" s="2" t="s">
        <v>5537</v>
      </c>
    </row>
    <row r="8393" ht="16.5" spans="1:6">
      <c r="A8393" s="2" t="s">
        <v>16938</v>
      </c>
      <c r="B8393" s="2" t="s">
        <v>9002</v>
      </c>
      <c r="C8393" s="2" t="s">
        <v>9523</v>
      </c>
      <c r="D8393" s="2" t="s">
        <v>5556</v>
      </c>
      <c r="E8393" s="2" t="s">
        <v>5557</v>
      </c>
      <c r="F8393" s="2" t="s">
        <v>5537</v>
      </c>
    </row>
    <row r="8394" ht="16.5" spans="1:6">
      <c r="A8394" s="2" t="s">
        <v>16939</v>
      </c>
      <c r="B8394" s="2" t="s">
        <v>16940</v>
      </c>
      <c r="C8394" s="2" t="s">
        <v>9523</v>
      </c>
      <c r="D8394" s="2" t="s">
        <v>5556</v>
      </c>
      <c r="E8394" s="2" t="s">
        <v>5557</v>
      </c>
      <c r="F8394" s="2" t="s">
        <v>5537</v>
      </c>
    </row>
    <row r="8395" ht="16.5" spans="1:6">
      <c r="A8395" s="2" t="s">
        <v>16941</v>
      </c>
      <c r="B8395" s="2" t="s">
        <v>16942</v>
      </c>
      <c r="C8395" s="2" t="s">
        <v>9523</v>
      </c>
      <c r="D8395" s="2" t="s">
        <v>5556</v>
      </c>
      <c r="E8395" s="2" t="s">
        <v>5557</v>
      </c>
      <c r="F8395" s="2" t="s">
        <v>5537</v>
      </c>
    </row>
    <row r="8396" ht="16.5" spans="1:6">
      <c r="A8396" s="2" t="s">
        <v>16943</v>
      </c>
      <c r="B8396" s="2" t="s">
        <v>16944</v>
      </c>
      <c r="C8396" s="2" t="s">
        <v>9523</v>
      </c>
      <c r="D8396" s="2" t="s">
        <v>5556</v>
      </c>
      <c r="E8396" s="2" t="s">
        <v>5557</v>
      </c>
      <c r="F8396" s="2" t="s">
        <v>5537</v>
      </c>
    </row>
    <row r="8397" ht="16.5" spans="1:6">
      <c r="A8397" s="2" t="s">
        <v>16945</v>
      </c>
      <c r="B8397" s="2" t="s">
        <v>16946</v>
      </c>
      <c r="C8397" s="2" t="s">
        <v>9523</v>
      </c>
      <c r="D8397" s="2" t="s">
        <v>5556</v>
      </c>
      <c r="E8397" s="2" t="s">
        <v>5557</v>
      </c>
      <c r="F8397" s="2" t="s">
        <v>5537</v>
      </c>
    </row>
    <row r="8398" ht="16.5" spans="1:6">
      <c r="A8398" s="2" t="s">
        <v>16947</v>
      </c>
      <c r="B8398" s="2" t="s">
        <v>16948</v>
      </c>
      <c r="C8398" s="2" t="s">
        <v>9523</v>
      </c>
      <c r="D8398" s="2" t="s">
        <v>5556</v>
      </c>
      <c r="E8398" s="2" t="s">
        <v>5557</v>
      </c>
      <c r="F8398" s="2" t="s">
        <v>5537</v>
      </c>
    </row>
    <row r="8399" ht="16.5" spans="1:6">
      <c r="A8399" s="2" t="s">
        <v>16949</v>
      </c>
      <c r="B8399" s="2" t="s">
        <v>16950</v>
      </c>
      <c r="C8399" s="2" t="s">
        <v>9523</v>
      </c>
      <c r="D8399" s="2" t="s">
        <v>5556</v>
      </c>
      <c r="E8399" s="2" t="s">
        <v>5557</v>
      </c>
      <c r="F8399" s="2" t="s">
        <v>5537</v>
      </c>
    </row>
    <row r="8400" ht="16.5" spans="1:6">
      <c r="A8400" s="2" t="s">
        <v>16951</v>
      </c>
      <c r="B8400" s="2" t="s">
        <v>16952</v>
      </c>
      <c r="C8400" s="2" t="s">
        <v>9523</v>
      </c>
      <c r="D8400" s="2" t="s">
        <v>5556</v>
      </c>
      <c r="E8400" s="2" t="s">
        <v>5557</v>
      </c>
      <c r="F8400" s="2" t="s">
        <v>5537</v>
      </c>
    </row>
    <row r="8401" ht="16.5" spans="1:6">
      <c r="A8401" s="2" t="s">
        <v>16953</v>
      </c>
      <c r="B8401" s="2" t="s">
        <v>16954</v>
      </c>
      <c r="C8401" s="2" t="s">
        <v>9523</v>
      </c>
      <c r="D8401" s="2" t="s">
        <v>5556</v>
      </c>
      <c r="E8401" s="2" t="s">
        <v>5557</v>
      </c>
      <c r="F8401" s="2" t="s">
        <v>5537</v>
      </c>
    </row>
    <row r="8402" ht="16.5" spans="1:6">
      <c r="A8402" s="2" t="s">
        <v>16955</v>
      </c>
      <c r="B8402" s="2" t="s">
        <v>16956</v>
      </c>
      <c r="C8402" s="2" t="s">
        <v>9523</v>
      </c>
      <c r="D8402" s="2" t="s">
        <v>5556</v>
      </c>
      <c r="E8402" s="2" t="s">
        <v>5557</v>
      </c>
      <c r="F8402" s="2" t="s">
        <v>5537</v>
      </c>
    </row>
    <row r="8403" ht="16.5" spans="1:6">
      <c r="A8403" s="2" t="s">
        <v>16957</v>
      </c>
      <c r="B8403" s="2" t="s">
        <v>16958</v>
      </c>
      <c r="C8403" s="2" t="s">
        <v>9523</v>
      </c>
      <c r="D8403" s="2" t="s">
        <v>5556</v>
      </c>
      <c r="E8403" s="2" t="s">
        <v>5557</v>
      </c>
      <c r="F8403" s="2" t="s">
        <v>5537</v>
      </c>
    </row>
    <row r="8404" ht="16.5" spans="1:6">
      <c r="A8404" s="2" t="s">
        <v>16959</v>
      </c>
      <c r="B8404" s="2" t="s">
        <v>16960</v>
      </c>
      <c r="C8404" s="2" t="s">
        <v>9523</v>
      </c>
      <c r="D8404" s="2" t="s">
        <v>5556</v>
      </c>
      <c r="E8404" s="2" t="s">
        <v>5557</v>
      </c>
      <c r="F8404" s="2" t="s">
        <v>5537</v>
      </c>
    </row>
    <row r="8405" ht="16.5" spans="1:6">
      <c r="A8405" s="2" t="s">
        <v>16961</v>
      </c>
      <c r="B8405" s="2" t="s">
        <v>16962</v>
      </c>
      <c r="C8405" s="2" t="s">
        <v>9523</v>
      </c>
      <c r="D8405" s="2" t="s">
        <v>5556</v>
      </c>
      <c r="E8405" s="2" t="s">
        <v>5557</v>
      </c>
      <c r="F8405" s="2" t="s">
        <v>5537</v>
      </c>
    </row>
    <row r="8406" ht="16.5" spans="1:6">
      <c r="A8406" s="2" t="s">
        <v>16963</v>
      </c>
      <c r="B8406" s="2" t="s">
        <v>16964</v>
      </c>
      <c r="C8406" s="2" t="s">
        <v>9523</v>
      </c>
      <c r="D8406" s="2" t="s">
        <v>5556</v>
      </c>
      <c r="E8406" s="2" t="s">
        <v>5557</v>
      </c>
      <c r="F8406" s="2" t="s">
        <v>5537</v>
      </c>
    </row>
    <row r="8407" ht="16.5" spans="1:6">
      <c r="A8407" s="2" t="s">
        <v>16965</v>
      </c>
      <c r="B8407" s="2" t="s">
        <v>16966</v>
      </c>
      <c r="C8407" s="2" t="s">
        <v>9523</v>
      </c>
      <c r="D8407" s="2" t="s">
        <v>5556</v>
      </c>
      <c r="E8407" s="2" t="s">
        <v>5557</v>
      </c>
      <c r="F8407" s="2" t="s">
        <v>5537</v>
      </c>
    </row>
    <row r="8408" ht="16.5" spans="1:6">
      <c r="A8408" s="2" t="s">
        <v>16967</v>
      </c>
      <c r="B8408" s="2" t="s">
        <v>16968</v>
      </c>
      <c r="C8408" s="2" t="s">
        <v>9523</v>
      </c>
      <c r="D8408" s="2" t="s">
        <v>5556</v>
      </c>
      <c r="E8408" s="2" t="s">
        <v>5557</v>
      </c>
      <c r="F8408" s="2" t="s">
        <v>5537</v>
      </c>
    </row>
    <row r="8409" ht="16.5" spans="1:6">
      <c r="A8409" s="2" t="s">
        <v>16969</v>
      </c>
      <c r="B8409" s="2" t="s">
        <v>16970</v>
      </c>
      <c r="C8409" s="2" t="s">
        <v>9523</v>
      </c>
      <c r="D8409" s="2" t="s">
        <v>5556</v>
      </c>
      <c r="E8409" s="2" t="s">
        <v>5557</v>
      </c>
      <c r="F8409" s="2" t="s">
        <v>5537</v>
      </c>
    </row>
    <row r="8410" ht="16.5" spans="1:6">
      <c r="A8410" s="2" t="s">
        <v>16971</v>
      </c>
      <c r="B8410" s="2" t="s">
        <v>16972</v>
      </c>
      <c r="C8410" s="2" t="s">
        <v>9523</v>
      </c>
      <c r="D8410" s="2" t="s">
        <v>5556</v>
      </c>
      <c r="E8410" s="2" t="s">
        <v>5557</v>
      </c>
      <c r="F8410" s="2" t="s">
        <v>5537</v>
      </c>
    </row>
    <row r="8411" ht="16.5" spans="1:6">
      <c r="A8411" s="2" t="s">
        <v>16973</v>
      </c>
      <c r="B8411" s="2" t="s">
        <v>16974</v>
      </c>
      <c r="C8411" s="2" t="s">
        <v>16975</v>
      </c>
      <c r="D8411" s="2" t="s">
        <v>5556</v>
      </c>
      <c r="E8411" s="2" t="s">
        <v>5557</v>
      </c>
      <c r="F8411" s="2" t="s">
        <v>5537</v>
      </c>
    </row>
    <row r="8412" ht="16.5" spans="1:6">
      <c r="A8412" s="2" t="s">
        <v>16976</v>
      </c>
      <c r="B8412" s="2" t="s">
        <v>16977</v>
      </c>
      <c r="C8412" s="2" t="s">
        <v>16975</v>
      </c>
      <c r="D8412" s="2" t="s">
        <v>5556</v>
      </c>
      <c r="E8412" s="2" t="s">
        <v>5557</v>
      </c>
      <c r="F8412" s="2" t="s">
        <v>5537</v>
      </c>
    </row>
    <row r="8413" ht="16.5" spans="1:6">
      <c r="A8413" s="2" t="s">
        <v>16978</v>
      </c>
      <c r="B8413" s="2" t="s">
        <v>16979</v>
      </c>
      <c r="C8413" s="2" t="s">
        <v>16975</v>
      </c>
      <c r="D8413" s="2" t="s">
        <v>5556</v>
      </c>
      <c r="E8413" s="2" t="s">
        <v>5557</v>
      </c>
      <c r="F8413" s="2" t="s">
        <v>5537</v>
      </c>
    </row>
    <row r="8414" ht="16.5" spans="1:6">
      <c r="A8414" s="2" t="s">
        <v>16980</v>
      </c>
      <c r="B8414" s="2" t="s">
        <v>16981</v>
      </c>
      <c r="C8414" s="2" t="s">
        <v>16975</v>
      </c>
      <c r="D8414" s="2" t="s">
        <v>5556</v>
      </c>
      <c r="E8414" s="2" t="s">
        <v>5557</v>
      </c>
      <c r="F8414" s="2" t="s">
        <v>5537</v>
      </c>
    </row>
    <row r="8415" ht="16.5" spans="1:6">
      <c r="A8415" s="2" t="s">
        <v>16982</v>
      </c>
      <c r="B8415" s="2" t="s">
        <v>16983</v>
      </c>
      <c r="C8415" s="2" t="s">
        <v>16975</v>
      </c>
      <c r="D8415" s="2" t="s">
        <v>5556</v>
      </c>
      <c r="E8415" s="2" t="s">
        <v>5557</v>
      </c>
      <c r="F8415" s="2" t="s">
        <v>5537</v>
      </c>
    </row>
    <row r="8416" ht="16.5" spans="1:6">
      <c r="A8416" s="2" t="s">
        <v>16984</v>
      </c>
      <c r="B8416" s="2" t="s">
        <v>16985</v>
      </c>
      <c r="C8416" s="2" t="s">
        <v>16975</v>
      </c>
      <c r="D8416" s="2" t="s">
        <v>5556</v>
      </c>
      <c r="E8416" s="2" t="s">
        <v>5557</v>
      </c>
      <c r="F8416" s="2" t="s">
        <v>5537</v>
      </c>
    </row>
    <row r="8417" ht="16.5" spans="1:6">
      <c r="A8417" s="2" t="s">
        <v>16986</v>
      </c>
      <c r="B8417" s="2" t="s">
        <v>16987</v>
      </c>
      <c r="C8417" s="2" t="s">
        <v>16975</v>
      </c>
      <c r="D8417" s="2" t="s">
        <v>5556</v>
      </c>
      <c r="E8417" s="2" t="s">
        <v>5557</v>
      </c>
      <c r="F8417" s="2" t="s">
        <v>5537</v>
      </c>
    </row>
    <row r="8418" ht="16.5" spans="1:6">
      <c r="A8418" s="2" t="s">
        <v>16988</v>
      </c>
      <c r="B8418" s="2" t="s">
        <v>16989</v>
      </c>
      <c r="C8418" s="2" t="s">
        <v>16975</v>
      </c>
      <c r="D8418" s="2" t="s">
        <v>5556</v>
      </c>
      <c r="E8418" s="2" t="s">
        <v>5557</v>
      </c>
      <c r="F8418" s="2" t="s">
        <v>5537</v>
      </c>
    </row>
    <row r="8419" ht="16.5" spans="1:6">
      <c r="A8419" s="2" t="s">
        <v>16990</v>
      </c>
      <c r="B8419" s="2" t="s">
        <v>16991</v>
      </c>
      <c r="C8419" s="2" t="s">
        <v>16975</v>
      </c>
      <c r="D8419" s="2" t="s">
        <v>5556</v>
      </c>
      <c r="E8419" s="2" t="s">
        <v>5557</v>
      </c>
      <c r="F8419" s="2" t="s">
        <v>5537</v>
      </c>
    </row>
    <row r="8420" ht="16.5" spans="1:6">
      <c r="A8420" s="2" t="s">
        <v>16992</v>
      </c>
      <c r="B8420" s="2" t="s">
        <v>16993</v>
      </c>
      <c r="C8420" s="2" t="s">
        <v>16975</v>
      </c>
      <c r="D8420" s="2" t="s">
        <v>5556</v>
      </c>
      <c r="E8420" s="2" t="s">
        <v>5557</v>
      </c>
      <c r="F8420" s="2" t="s">
        <v>5537</v>
      </c>
    </row>
    <row r="8421" ht="16.5" spans="1:6">
      <c r="A8421" s="2" t="s">
        <v>16994</v>
      </c>
      <c r="B8421" s="2" t="s">
        <v>16995</v>
      </c>
      <c r="C8421" s="2" t="s">
        <v>16975</v>
      </c>
      <c r="D8421" s="2" t="s">
        <v>5556</v>
      </c>
      <c r="E8421" s="2" t="s">
        <v>5557</v>
      </c>
      <c r="F8421" s="2" t="s">
        <v>5537</v>
      </c>
    </row>
    <row r="8422" ht="16.5" spans="1:6">
      <c r="A8422" s="2" t="s">
        <v>16996</v>
      </c>
      <c r="B8422" s="2" t="s">
        <v>16997</v>
      </c>
      <c r="C8422" s="2" t="s">
        <v>16975</v>
      </c>
      <c r="D8422" s="2" t="s">
        <v>5556</v>
      </c>
      <c r="E8422" s="2" t="s">
        <v>5557</v>
      </c>
      <c r="F8422" s="2" t="s">
        <v>5537</v>
      </c>
    </row>
    <row r="8423" ht="16.5" spans="1:6">
      <c r="A8423" s="2" t="s">
        <v>16998</v>
      </c>
      <c r="B8423" s="2" t="s">
        <v>16999</v>
      </c>
      <c r="C8423" s="2" t="s">
        <v>16975</v>
      </c>
      <c r="D8423" s="2" t="s">
        <v>5556</v>
      </c>
      <c r="E8423" s="2" t="s">
        <v>5557</v>
      </c>
      <c r="F8423" s="2" t="s">
        <v>5537</v>
      </c>
    </row>
    <row r="8424" ht="16.5" spans="1:6">
      <c r="A8424" s="2" t="s">
        <v>17000</v>
      </c>
      <c r="B8424" s="2" t="s">
        <v>9575</v>
      </c>
      <c r="C8424" s="2" t="s">
        <v>16975</v>
      </c>
      <c r="D8424" s="2" t="s">
        <v>5556</v>
      </c>
      <c r="E8424" s="2" t="s">
        <v>5557</v>
      </c>
      <c r="F8424" s="2" t="s">
        <v>5537</v>
      </c>
    </row>
    <row r="8425" ht="16.5" spans="1:6">
      <c r="A8425" s="2" t="s">
        <v>17001</v>
      </c>
      <c r="B8425" s="2" t="s">
        <v>17002</v>
      </c>
      <c r="C8425" s="2" t="s">
        <v>16975</v>
      </c>
      <c r="D8425" s="2" t="s">
        <v>5556</v>
      </c>
      <c r="E8425" s="2" t="s">
        <v>5557</v>
      </c>
      <c r="F8425" s="2" t="s">
        <v>5537</v>
      </c>
    </row>
    <row r="8426" ht="16.5" spans="1:6">
      <c r="A8426" s="2" t="s">
        <v>17003</v>
      </c>
      <c r="B8426" s="2" t="s">
        <v>17004</v>
      </c>
      <c r="C8426" s="2" t="s">
        <v>16975</v>
      </c>
      <c r="D8426" s="2" t="s">
        <v>5556</v>
      </c>
      <c r="E8426" s="2" t="s">
        <v>5557</v>
      </c>
      <c r="F8426" s="2" t="s">
        <v>5537</v>
      </c>
    </row>
    <row r="8427" ht="16.5" spans="1:6">
      <c r="A8427" s="2" t="s">
        <v>17005</v>
      </c>
      <c r="B8427" s="2" t="s">
        <v>17006</v>
      </c>
      <c r="C8427" s="2" t="s">
        <v>16975</v>
      </c>
      <c r="D8427" s="2" t="s">
        <v>5556</v>
      </c>
      <c r="E8427" s="2" t="s">
        <v>5557</v>
      </c>
      <c r="F8427" s="2" t="s">
        <v>5537</v>
      </c>
    </row>
    <row r="8428" ht="16.5" spans="1:6">
      <c r="A8428" s="2" t="s">
        <v>17007</v>
      </c>
      <c r="B8428" s="2" t="s">
        <v>10748</v>
      </c>
      <c r="C8428" s="2" t="s">
        <v>16975</v>
      </c>
      <c r="D8428" s="2" t="s">
        <v>5556</v>
      </c>
      <c r="E8428" s="2" t="s">
        <v>5557</v>
      </c>
      <c r="F8428" s="2" t="s">
        <v>5537</v>
      </c>
    </row>
    <row r="8429" ht="16.5" spans="1:6">
      <c r="A8429" s="2" t="s">
        <v>17008</v>
      </c>
      <c r="B8429" s="2" t="s">
        <v>17009</v>
      </c>
      <c r="C8429" s="2" t="s">
        <v>16975</v>
      </c>
      <c r="D8429" s="2" t="s">
        <v>5556</v>
      </c>
      <c r="E8429" s="2" t="s">
        <v>5557</v>
      </c>
      <c r="F8429" s="2" t="s">
        <v>5537</v>
      </c>
    </row>
    <row r="8430" ht="16.5" spans="1:6">
      <c r="A8430" s="2" t="s">
        <v>17010</v>
      </c>
      <c r="B8430" s="2" t="s">
        <v>17011</v>
      </c>
      <c r="C8430" s="2" t="s">
        <v>16975</v>
      </c>
      <c r="D8430" s="2" t="s">
        <v>5556</v>
      </c>
      <c r="E8430" s="2" t="s">
        <v>5557</v>
      </c>
      <c r="F8430" s="2" t="s">
        <v>5537</v>
      </c>
    </row>
    <row r="8431" ht="16.5" spans="1:6">
      <c r="A8431" s="2" t="s">
        <v>17012</v>
      </c>
      <c r="B8431" s="2" t="s">
        <v>17013</v>
      </c>
      <c r="C8431" s="2" t="s">
        <v>16975</v>
      </c>
      <c r="D8431" s="2" t="s">
        <v>5556</v>
      </c>
      <c r="E8431" s="2" t="s">
        <v>5557</v>
      </c>
      <c r="F8431" s="2" t="s">
        <v>5537</v>
      </c>
    </row>
    <row r="8432" ht="16.5" spans="1:6">
      <c r="A8432" s="2" t="s">
        <v>17014</v>
      </c>
      <c r="B8432" s="2" t="s">
        <v>17015</v>
      </c>
      <c r="C8432" s="2" t="s">
        <v>16975</v>
      </c>
      <c r="D8432" s="2" t="s">
        <v>5556</v>
      </c>
      <c r="E8432" s="2" t="s">
        <v>5557</v>
      </c>
      <c r="F8432" s="2" t="s">
        <v>5537</v>
      </c>
    </row>
    <row r="8433" ht="16.5" spans="1:6">
      <c r="A8433" s="2" t="s">
        <v>17016</v>
      </c>
      <c r="B8433" s="2" t="s">
        <v>17017</v>
      </c>
      <c r="C8433" s="2" t="s">
        <v>16975</v>
      </c>
      <c r="D8433" s="2" t="s">
        <v>5556</v>
      </c>
      <c r="E8433" s="2" t="s">
        <v>5557</v>
      </c>
      <c r="F8433" s="2" t="s">
        <v>5537</v>
      </c>
    </row>
    <row r="8434" ht="16.5" spans="1:6">
      <c r="A8434" s="2" t="s">
        <v>17018</v>
      </c>
      <c r="B8434" s="2" t="s">
        <v>9139</v>
      </c>
      <c r="C8434" s="2" t="s">
        <v>16975</v>
      </c>
      <c r="D8434" s="2" t="s">
        <v>5556</v>
      </c>
      <c r="E8434" s="2" t="s">
        <v>5557</v>
      </c>
      <c r="F8434" s="2" t="s">
        <v>5537</v>
      </c>
    </row>
    <row r="8435" ht="16.5" spans="1:6">
      <c r="A8435" s="2" t="s">
        <v>17019</v>
      </c>
      <c r="B8435" s="2" t="s">
        <v>17020</v>
      </c>
      <c r="C8435" s="2" t="s">
        <v>16975</v>
      </c>
      <c r="D8435" s="2" t="s">
        <v>5556</v>
      </c>
      <c r="E8435" s="2" t="s">
        <v>5557</v>
      </c>
      <c r="F8435" s="2" t="s">
        <v>5537</v>
      </c>
    </row>
    <row r="8436" ht="16.5" spans="1:6">
      <c r="A8436" s="2" t="s">
        <v>17021</v>
      </c>
      <c r="B8436" s="2" t="s">
        <v>17022</v>
      </c>
      <c r="C8436" s="2" t="s">
        <v>16975</v>
      </c>
      <c r="D8436" s="2" t="s">
        <v>5556</v>
      </c>
      <c r="E8436" s="2" t="s">
        <v>5557</v>
      </c>
      <c r="F8436" s="2" t="s">
        <v>5537</v>
      </c>
    </row>
    <row r="8437" ht="16.5" spans="1:6">
      <c r="A8437" s="2" t="s">
        <v>17023</v>
      </c>
      <c r="B8437" s="2" t="s">
        <v>17024</v>
      </c>
      <c r="C8437" s="2" t="s">
        <v>16975</v>
      </c>
      <c r="D8437" s="2" t="s">
        <v>5556</v>
      </c>
      <c r="E8437" s="2" t="s">
        <v>5557</v>
      </c>
      <c r="F8437" s="2" t="s">
        <v>5537</v>
      </c>
    </row>
    <row r="8438" ht="16.5" spans="1:6">
      <c r="A8438" s="2" t="s">
        <v>17025</v>
      </c>
      <c r="B8438" s="2" t="s">
        <v>17026</v>
      </c>
      <c r="C8438" s="2" t="s">
        <v>16975</v>
      </c>
      <c r="D8438" s="2" t="s">
        <v>5556</v>
      </c>
      <c r="E8438" s="2" t="s">
        <v>5557</v>
      </c>
      <c r="F8438" s="2" t="s">
        <v>5537</v>
      </c>
    </row>
    <row r="8439" ht="16.5" spans="1:6">
      <c r="A8439" s="2" t="s">
        <v>17027</v>
      </c>
      <c r="B8439" s="2" t="s">
        <v>17028</v>
      </c>
      <c r="C8439" s="2" t="s">
        <v>16975</v>
      </c>
      <c r="D8439" s="2" t="s">
        <v>5556</v>
      </c>
      <c r="E8439" s="2" t="s">
        <v>5557</v>
      </c>
      <c r="F8439" s="2" t="s">
        <v>5537</v>
      </c>
    </row>
    <row r="8440" ht="16.5" spans="1:6">
      <c r="A8440" s="2" t="s">
        <v>17029</v>
      </c>
      <c r="B8440" s="2" t="s">
        <v>17030</v>
      </c>
      <c r="C8440" s="2" t="s">
        <v>16975</v>
      </c>
      <c r="D8440" s="2" t="s">
        <v>5556</v>
      </c>
      <c r="E8440" s="2" t="s">
        <v>5557</v>
      </c>
      <c r="F8440" s="2" t="s">
        <v>5537</v>
      </c>
    </row>
    <row r="8441" ht="16.5" spans="1:6">
      <c r="A8441" s="2" t="s">
        <v>17031</v>
      </c>
      <c r="B8441" s="2" t="s">
        <v>8791</v>
      </c>
      <c r="C8441" s="2" t="s">
        <v>16975</v>
      </c>
      <c r="D8441" s="2" t="s">
        <v>5556</v>
      </c>
      <c r="E8441" s="2" t="s">
        <v>5557</v>
      </c>
      <c r="F8441" s="2" t="s">
        <v>5537</v>
      </c>
    </row>
    <row r="8442" ht="16.5" spans="1:6">
      <c r="A8442" s="2" t="s">
        <v>17032</v>
      </c>
      <c r="B8442" s="2" t="s">
        <v>17033</v>
      </c>
      <c r="C8442" s="2" t="s">
        <v>16975</v>
      </c>
      <c r="D8442" s="2" t="s">
        <v>5556</v>
      </c>
      <c r="E8442" s="2" t="s">
        <v>5557</v>
      </c>
      <c r="F8442" s="2" t="s">
        <v>5537</v>
      </c>
    </row>
    <row r="8443" ht="16.5" spans="1:6">
      <c r="A8443" s="2" t="s">
        <v>17034</v>
      </c>
      <c r="B8443" s="2" t="s">
        <v>9052</v>
      </c>
      <c r="C8443" s="2" t="s">
        <v>16975</v>
      </c>
      <c r="D8443" s="2" t="s">
        <v>5556</v>
      </c>
      <c r="E8443" s="2" t="s">
        <v>5557</v>
      </c>
      <c r="F8443" s="2" t="s">
        <v>5537</v>
      </c>
    </row>
    <row r="8444" ht="16.5" spans="1:6">
      <c r="A8444" s="2" t="s">
        <v>17035</v>
      </c>
      <c r="B8444" s="2" t="s">
        <v>17036</v>
      </c>
      <c r="C8444" s="2" t="s">
        <v>16975</v>
      </c>
      <c r="D8444" s="2" t="s">
        <v>5556</v>
      </c>
      <c r="E8444" s="2" t="s">
        <v>5557</v>
      </c>
      <c r="F8444" s="2" t="s">
        <v>5537</v>
      </c>
    </row>
    <row r="8445" ht="16.5" spans="1:6">
      <c r="A8445" s="2" t="s">
        <v>17037</v>
      </c>
      <c r="B8445" s="2" t="s">
        <v>17038</v>
      </c>
      <c r="C8445" s="2" t="s">
        <v>16975</v>
      </c>
      <c r="D8445" s="2" t="s">
        <v>5556</v>
      </c>
      <c r="E8445" s="2" t="s">
        <v>5557</v>
      </c>
      <c r="F8445" s="2" t="s">
        <v>5537</v>
      </c>
    </row>
    <row r="8446" ht="16.5" spans="1:6">
      <c r="A8446" s="2" t="s">
        <v>17039</v>
      </c>
      <c r="B8446" s="2" t="s">
        <v>17040</v>
      </c>
      <c r="C8446" s="2" t="s">
        <v>16975</v>
      </c>
      <c r="D8446" s="2" t="s">
        <v>5556</v>
      </c>
      <c r="E8446" s="2" t="s">
        <v>5557</v>
      </c>
      <c r="F8446" s="2" t="s">
        <v>5537</v>
      </c>
    </row>
    <row r="8447" ht="16.5" spans="1:6">
      <c r="A8447" s="2" t="s">
        <v>17041</v>
      </c>
      <c r="B8447" s="2" t="s">
        <v>17042</v>
      </c>
      <c r="C8447" s="2" t="s">
        <v>16975</v>
      </c>
      <c r="D8447" s="2" t="s">
        <v>5556</v>
      </c>
      <c r="E8447" s="2" t="s">
        <v>5557</v>
      </c>
      <c r="F8447" s="2" t="s">
        <v>5537</v>
      </c>
    </row>
    <row r="8448" ht="16.5" spans="1:6">
      <c r="A8448" s="2" t="s">
        <v>17043</v>
      </c>
      <c r="B8448" s="2" t="s">
        <v>17044</v>
      </c>
      <c r="C8448" s="2" t="s">
        <v>16975</v>
      </c>
      <c r="D8448" s="2" t="s">
        <v>5556</v>
      </c>
      <c r="E8448" s="2" t="s">
        <v>5557</v>
      </c>
      <c r="F8448" s="2" t="s">
        <v>5537</v>
      </c>
    </row>
    <row r="8449" ht="16.5" spans="1:6">
      <c r="A8449" s="2" t="s">
        <v>17045</v>
      </c>
      <c r="B8449" s="2" t="s">
        <v>17046</v>
      </c>
      <c r="C8449" s="2" t="s">
        <v>16975</v>
      </c>
      <c r="D8449" s="2" t="s">
        <v>5556</v>
      </c>
      <c r="E8449" s="2" t="s">
        <v>5557</v>
      </c>
      <c r="F8449" s="2" t="s">
        <v>5537</v>
      </c>
    </row>
    <row r="8450" ht="16.5" spans="1:6">
      <c r="A8450" s="2" t="s">
        <v>17047</v>
      </c>
      <c r="B8450" s="2" t="s">
        <v>17048</v>
      </c>
      <c r="C8450" s="2" t="s">
        <v>16975</v>
      </c>
      <c r="D8450" s="2" t="s">
        <v>5556</v>
      </c>
      <c r="E8450" s="2" t="s">
        <v>5557</v>
      </c>
      <c r="F8450" s="2" t="s">
        <v>5537</v>
      </c>
    </row>
    <row r="8451" ht="16.5" spans="1:6">
      <c r="A8451" s="2" t="s">
        <v>17049</v>
      </c>
      <c r="B8451" s="2" t="s">
        <v>17050</v>
      </c>
      <c r="C8451" s="2" t="s">
        <v>16975</v>
      </c>
      <c r="D8451" s="2" t="s">
        <v>5556</v>
      </c>
      <c r="E8451" s="2" t="s">
        <v>5557</v>
      </c>
      <c r="F8451" s="2" t="s">
        <v>5537</v>
      </c>
    </row>
    <row r="8452" ht="16.5" spans="1:6">
      <c r="A8452" s="2" t="s">
        <v>17051</v>
      </c>
      <c r="B8452" s="2" t="s">
        <v>17052</v>
      </c>
      <c r="C8452" s="2" t="s">
        <v>16975</v>
      </c>
      <c r="D8452" s="2" t="s">
        <v>5556</v>
      </c>
      <c r="E8452" s="2" t="s">
        <v>5557</v>
      </c>
      <c r="F8452" s="2" t="s">
        <v>5537</v>
      </c>
    </row>
    <row r="8453" ht="16.5" spans="1:6">
      <c r="A8453" s="2" t="s">
        <v>17053</v>
      </c>
      <c r="B8453" s="2" t="s">
        <v>17054</v>
      </c>
      <c r="C8453" s="2" t="s">
        <v>16975</v>
      </c>
      <c r="D8453" s="2" t="s">
        <v>5556</v>
      </c>
      <c r="E8453" s="2" t="s">
        <v>5557</v>
      </c>
      <c r="F8453" s="2" t="s">
        <v>5537</v>
      </c>
    </row>
    <row r="8454" ht="16.5" spans="1:6">
      <c r="A8454" s="2" t="s">
        <v>17055</v>
      </c>
      <c r="B8454" s="2" t="s">
        <v>17056</v>
      </c>
      <c r="C8454" s="2" t="s">
        <v>16975</v>
      </c>
      <c r="D8454" s="2" t="s">
        <v>5556</v>
      </c>
      <c r="E8454" s="2" t="s">
        <v>5557</v>
      </c>
      <c r="F8454" s="2" t="s">
        <v>5537</v>
      </c>
    </row>
    <row r="8455" ht="16.5" spans="1:6">
      <c r="A8455" s="2" t="s">
        <v>17057</v>
      </c>
      <c r="B8455" s="2" t="s">
        <v>17058</v>
      </c>
      <c r="C8455" s="2" t="s">
        <v>16975</v>
      </c>
      <c r="D8455" s="2" t="s">
        <v>5556</v>
      </c>
      <c r="E8455" s="2" t="s">
        <v>5557</v>
      </c>
      <c r="F8455" s="2" t="s">
        <v>5537</v>
      </c>
    </row>
    <row r="8456" ht="16.5" spans="1:6">
      <c r="A8456" s="2" t="s">
        <v>17059</v>
      </c>
      <c r="B8456" s="2" t="s">
        <v>17060</v>
      </c>
      <c r="C8456" s="2" t="s">
        <v>5886</v>
      </c>
      <c r="D8456" s="2" t="s">
        <v>5556</v>
      </c>
      <c r="E8456" s="2" t="s">
        <v>5557</v>
      </c>
      <c r="F8456" s="2" t="s">
        <v>5537</v>
      </c>
    </row>
    <row r="8457" ht="16.5" spans="1:6">
      <c r="A8457" s="2" t="s">
        <v>17061</v>
      </c>
      <c r="B8457" s="2" t="s">
        <v>17062</v>
      </c>
      <c r="C8457" s="2" t="s">
        <v>5886</v>
      </c>
      <c r="D8457" s="2" t="s">
        <v>5556</v>
      </c>
      <c r="E8457" s="2" t="s">
        <v>5557</v>
      </c>
      <c r="F8457" s="2" t="s">
        <v>5537</v>
      </c>
    </row>
    <row r="8458" ht="16.5" spans="1:6">
      <c r="A8458" s="2" t="s">
        <v>17063</v>
      </c>
      <c r="B8458" s="2" t="s">
        <v>17064</v>
      </c>
      <c r="C8458" s="2" t="s">
        <v>5886</v>
      </c>
      <c r="D8458" s="2" t="s">
        <v>5556</v>
      </c>
      <c r="E8458" s="2" t="s">
        <v>5557</v>
      </c>
      <c r="F8458" s="2" t="s">
        <v>5537</v>
      </c>
    </row>
    <row r="8459" ht="16.5" spans="1:6">
      <c r="A8459" s="2" t="s">
        <v>17065</v>
      </c>
      <c r="B8459" s="2" t="s">
        <v>6734</v>
      </c>
      <c r="C8459" s="2" t="s">
        <v>5886</v>
      </c>
      <c r="D8459" s="2" t="s">
        <v>5556</v>
      </c>
      <c r="E8459" s="2" t="s">
        <v>5557</v>
      </c>
      <c r="F8459" s="2" t="s">
        <v>5537</v>
      </c>
    </row>
    <row r="8460" ht="16.5" spans="1:6">
      <c r="A8460" s="2" t="s">
        <v>17066</v>
      </c>
      <c r="B8460" s="2" t="s">
        <v>16306</v>
      </c>
      <c r="C8460" s="2" t="s">
        <v>5886</v>
      </c>
      <c r="D8460" s="2" t="s">
        <v>5556</v>
      </c>
      <c r="E8460" s="2" t="s">
        <v>5557</v>
      </c>
      <c r="F8460" s="2" t="s">
        <v>5537</v>
      </c>
    </row>
    <row r="8461" ht="16.5" spans="1:6">
      <c r="A8461" s="2" t="s">
        <v>17067</v>
      </c>
      <c r="B8461" s="2" t="s">
        <v>17068</v>
      </c>
      <c r="C8461" s="2" t="s">
        <v>5886</v>
      </c>
      <c r="D8461" s="2" t="s">
        <v>5556</v>
      </c>
      <c r="E8461" s="2" t="s">
        <v>5557</v>
      </c>
      <c r="F8461" s="2" t="s">
        <v>5537</v>
      </c>
    </row>
    <row r="8462" ht="16.5" spans="1:6">
      <c r="A8462" s="2" t="s">
        <v>17069</v>
      </c>
      <c r="B8462" s="2" t="s">
        <v>17070</v>
      </c>
      <c r="C8462" s="2" t="s">
        <v>5886</v>
      </c>
      <c r="D8462" s="2" t="s">
        <v>5556</v>
      </c>
      <c r="E8462" s="2" t="s">
        <v>5557</v>
      </c>
      <c r="F8462" s="2" t="s">
        <v>5537</v>
      </c>
    </row>
    <row r="8463" ht="16.5" spans="1:6">
      <c r="A8463" s="2" t="s">
        <v>17071</v>
      </c>
      <c r="B8463" s="2" t="s">
        <v>17072</v>
      </c>
      <c r="C8463" s="2" t="s">
        <v>5886</v>
      </c>
      <c r="D8463" s="2" t="s">
        <v>5556</v>
      </c>
      <c r="E8463" s="2" t="s">
        <v>5557</v>
      </c>
      <c r="F8463" s="2" t="s">
        <v>5537</v>
      </c>
    </row>
    <row r="8464" ht="16.5" spans="1:6">
      <c r="A8464" s="2" t="s">
        <v>17073</v>
      </c>
      <c r="B8464" s="2" t="s">
        <v>17074</v>
      </c>
      <c r="C8464" s="2" t="s">
        <v>5886</v>
      </c>
      <c r="D8464" s="2" t="s">
        <v>5556</v>
      </c>
      <c r="E8464" s="2" t="s">
        <v>5557</v>
      </c>
      <c r="F8464" s="2" t="s">
        <v>5537</v>
      </c>
    </row>
    <row r="8465" ht="16.5" spans="1:6">
      <c r="A8465" s="2" t="s">
        <v>17075</v>
      </c>
      <c r="B8465" s="2" t="s">
        <v>17076</v>
      </c>
      <c r="C8465" s="2" t="s">
        <v>5886</v>
      </c>
      <c r="D8465" s="2" t="s">
        <v>5556</v>
      </c>
      <c r="E8465" s="2" t="s">
        <v>5557</v>
      </c>
      <c r="F8465" s="2" t="s">
        <v>5537</v>
      </c>
    </row>
    <row r="8466" ht="16.5" spans="1:6">
      <c r="A8466" s="2" t="s">
        <v>17077</v>
      </c>
      <c r="B8466" s="2" t="s">
        <v>17078</v>
      </c>
      <c r="C8466" s="2" t="s">
        <v>5886</v>
      </c>
      <c r="D8466" s="2" t="s">
        <v>5556</v>
      </c>
      <c r="E8466" s="2" t="s">
        <v>5557</v>
      </c>
      <c r="F8466" s="2" t="s">
        <v>5537</v>
      </c>
    </row>
    <row r="8467" ht="16.5" spans="1:6">
      <c r="A8467" s="2" t="s">
        <v>17079</v>
      </c>
      <c r="B8467" s="2" t="s">
        <v>17080</v>
      </c>
      <c r="C8467" s="2" t="s">
        <v>5886</v>
      </c>
      <c r="D8467" s="2" t="s">
        <v>5556</v>
      </c>
      <c r="E8467" s="2" t="s">
        <v>5557</v>
      </c>
      <c r="F8467" s="2" t="s">
        <v>5537</v>
      </c>
    </row>
    <row r="8468" ht="16.5" spans="1:6">
      <c r="A8468" s="2" t="s">
        <v>17081</v>
      </c>
      <c r="B8468" s="2" t="s">
        <v>13879</v>
      </c>
      <c r="C8468" s="2" t="s">
        <v>5886</v>
      </c>
      <c r="D8468" s="2" t="s">
        <v>5556</v>
      </c>
      <c r="E8468" s="2" t="s">
        <v>5557</v>
      </c>
      <c r="F8468" s="2" t="s">
        <v>5537</v>
      </c>
    </row>
    <row r="8469" ht="16.5" spans="1:6">
      <c r="A8469" s="2" t="s">
        <v>17082</v>
      </c>
      <c r="B8469" s="2" t="s">
        <v>17083</v>
      </c>
      <c r="C8469" s="2" t="s">
        <v>5886</v>
      </c>
      <c r="D8469" s="2" t="s">
        <v>5556</v>
      </c>
      <c r="E8469" s="2" t="s">
        <v>5557</v>
      </c>
      <c r="F8469" s="2" t="s">
        <v>5537</v>
      </c>
    </row>
    <row r="8470" ht="16.5" spans="1:6">
      <c r="A8470" s="2" t="s">
        <v>17084</v>
      </c>
      <c r="B8470" s="2" t="s">
        <v>17085</v>
      </c>
      <c r="C8470" s="2" t="s">
        <v>5886</v>
      </c>
      <c r="D8470" s="2" t="s">
        <v>5556</v>
      </c>
      <c r="E8470" s="2" t="s">
        <v>5557</v>
      </c>
      <c r="F8470" s="2" t="s">
        <v>5537</v>
      </c>
    </row>
    <row r="8471" ht="16.5" spans="1:6">
      <c r="A8471" s="2" t="s">
        <v>17086</v>
      </c>
      <c r="B8471" s="2" t="s">
        <v>9168</v>
      </c>
      <c r="C8471" s="2" t="s">
        <v>5886</v>
      </c>
      <c r="D8471" s="2" t="s">
        <v>5556</v>
      </c>
      <c r="E8471" s="2" t="s">
        <v>5557</v>
      </c>
      <c r="F8471" s="2" t="s">
        <v>5537</v>
      </c>
    </row>
    <row r="8472" ht="16.5" spans="1:6">
      <c r="A8472" s="2" t="s">
        <v>17087</v>
      </c>
      <c r="B8472" s="2" t="s">
        <v>17088</v>
      </c>
      <c r="C8472" s="2" t="s">
        <v>5886</v>
      </c>
      <c r="D8472" s="2" t="s">
        <v>5556</v>
      </c>
      <c r="E8472" s="2" t="s">
        <v>5557</v>
      </c>
      <c r="F8472" s="2" t="s">
        <v>5537</v>
      </c>
    </row>
    <row r="8473" ht="16.5" spans="1:6">
      <c r="A8473" s="2" t="s">
        <v>17089</v>
      </c>
      <c r="B8473" s="2" t="s">
        <v>17090</v>
      </c>
      <c r="C8473" s="2" t="s">
        <v>5886</v>
      </c>
      <c r="D8473" s="2" t="s">
        <v>5556</v>
      </c>
      <c r="E8473" s="2" t="s">
        <v>5557</v>
      </c>
      <c r="F8473" s="2" t="s">
        <v>5537</v>
      </c>
    </row>
    <row r="8474" ht="16.5" spans="1:6">
      <c r="A8474" s="2" t="s">
        <v>17091</v>
      </c>
      <c r="B8474" s="2" t="s">
        <v>17092</v>
      </c>
      <c r="C8474" s="2" t="s">
        <v>5886</v>
      </c>
      <c r="D8474" s="2" t="s">
        <v>5556</v>
      </c>
      <c r="E8474" s="2" t="s">
        <v>5557</v>
      </c>
      <c r="F8474" s="2" t="s">
        <v>5537</v>
      </c>
    </row>
    <row r="8475" ht="16.5" spans="1:6">
      <c r="A8475" s="2" t="s">
        <v>17093</v>
      </c>
      <c r="B8475" s="2" t="s">
        <v>17094</v>
      </c>
      <c r="C8475" s="2" t="s">
        <v>5886</v>
      </c>
      <c r="D8475" s="2" t="s">
        <v>5556</v>
      </c>
      <c r="E8475" s="2" t="s">
        <v>5557</v>
      </c>
      <c r="F8475" s="2" t="s">
        <v>5537</v>
      </c>
    </row>
    <row r="8476" ht="16.5" spans="1:6">
      <c r="A8476" s="2" t="s">
        <v>17095</v>
      </c>
      <c r="B8476" s="2" t="s">
        <v>17096</v>
      </c>
      <c r="C8476" s="2" t="s">
        <v>5886</v>
      </c>
      <c r="D8476" s="2" t="s">
        <v>5556</v>
      </c>
      <c r="E8476" s="2" t="s">
        <v>5557</v>
      </c>
      <c r="F8476" s="2" t="s">
        <v>5537</v>
      </c>
    </row>
    <row r="8477" ht="16.5" spans="1:6">
      <c r="A8477" s="2" t="s">
        <v>17097</v>
      </c>
      <c r="B8477" s="2" t="s">
        <v>17098</v>
      </c>
      <c r="C8477" s="2" t="s">
        <v>5886</v>
      </c>
      <c r="D8477" s="2" t="s">
        <v>5556</v>
      </c>
      <c r="E8477" s="2" t="s">
        <v>5557</v>
      </c>
      <c r="F8477" s="2" t="s">
        <v>5537</v>
      </c>
    </row>
    <row r="8478" ht="16.5" spans="1:6">
      <c r="A8478" s="2" t="s">
        <v>17099</v>
      </c>
      <c r="B8478" s="2" t="s">
        <v>10144</v>
      </c>
      <c r="C8478" s="2" t="s">
        <v>5886</v>
      </c>
      <c r="D8478" s="2" t="s">
        <v>5556</v>
      </c>
      <c r="E8478" s="2" t="s">
        <v>5557</v>
      </c>
      <c r="F8478" s="2" t="s">
        <v>5537</v>
      </c>
    </row>
    <row r="8479" ht="16.5" spans="1:6">
      <c r="A8479" s="2" t="s">
        <v>17100</v>
      </c>
      <c r="B8479" s="2" t="s">
        <v>17101</v>
      </c>
      <c r="C8479" s="2" t="s">
        <v>5886</v>
      </c>
      <c r="D8479" s="2" t="s">
        <v>5556</v>
      </c>
      <c r="E8479" s="2" t="s">
        <v>5557</v>
      </c>
      <c r="F8479" s="2" t="s">
        <v>5537</v>
      </c>
    </row>
    <row r="8480" ht="16.5" spans="1:6">
      <c r="A8480" s="2" t="s">
        <v>17102</v>
      </c>
      <c r="B8480" s="2" t="s">
        <v>17103</v>
      </c>
      <c r="C8480" s="2" t="s">
        <v>5886</v>
      </c>
      <c r="D8480" s="2" t="s">
        <v>5556</v>
      </c>
      <c r="E8480" s="2" t="s">
        <v>5557</v>
      </c>
      <c r="F8480" s="2" t="s">
        <v>5537</v>
      </c>
    </row>
    <row r="8481" ht="16.5" spans="1:6">
      <c r="A8481" s="2" t="s">
        <v>17104</v>
      </c>
      <c r="B8481" s="2" t="s">
        <v>17105</v>
      </c>
      <c r="C8481" s="2" t="s">
        <v>5886</v>
      </c>
      <c r="D8481" s="2" t="s">
        <v>5556</v>
      </c>
      <c r="E8481" s="2" t="s">
        <v>5557</v>
      </c>
      <c r="F8481" s="2" t="s">
        <v>5537</v>
      </c>
    </row>
    <row r="8482" ht="16.5" spans="1:6">
      <c r="A8482" s="2" t="s">
        <v>17106</v>
      </c>
      <c r="B8482" s="2" t="s">
        <v>17107</v>
      </c>
      <c r="C8482" s="2" t="s">
        <v>5886</v>
      </c>
      <c r="D8482" s="2" t="s">
        <v>5556</v>
      </c>
      <c r="E8482" s="2" t="s">
        <v>5557</v>
      </c>
      <c r="F8482" s="2" t="s">
        <v>5537</v>
      </c>
    </row>
    <row r="8483" ht="16.5" spans="1:6">
      <c r="A8483" s="2" t="s">
        <v>17108</v>
      </c>
      <c r="B8483" s="2" t="s">
        <v>17109</v>
      </c>
      <c r="C8483" s="2" t="s">
        <v>5886</v>
      </c>
      <c r="D8483" s="2" t="s">
        <v>5556</v>
      </c>
      <c r="E8483" s="2" t="s">
        <v>5557</v>
      </c>
      <c r="F8483" s="2" t="s">
        <v>5537</v>
      </c>
    </row>
    <row r="8484" ht="16.5" spans="1:6">
      <c r="A8484" s="2" t="s">
        <v>17110</v>
      </c>
      <c r="B8484" s="2" t="s">
        <v>17111</v>
      </c>
      <c r="C8484" s="2" t="s">
        <v>5886</v>
      </c>
      <c r="D8484" s="2" t="s">
        <v>5556</v>
      </c>
      <c r="E8484" s="2" t="s">
        <v>5557</v>
      </c>
      <c r="F8484" s="2" t="s">
        <v>5537</v>
      </c>
    </row>
    <row r="8485" ht="16.5" spans="1:6">
      <c r="A8485" s="2" t="s">
        <v>17112</v>
      </c>
      <c r="B8485" s="2" t="s">
        <v>17113</v>
      </c>
      <c r="C8485" s="2" t="s">
        <v>5886</v>
      </c>
      <c r="D8485" s="2" t="s">
        <v>5556</v>
      </c>
      <c r="E8485" s="2" t="s">
        <v>5557</v>
      </c>
      <c r="F8485" s="2" t="s">
        <v>5537</v>
      </c>
    </row>
    <row r="8486" ht="16.5" spans="1:6">
      <c r="A8486" s="2" t="s">
        <v>17114</v>
      </c>
      <c r="B8486" s="2" t="s">
        <v>17115</v>
      </c>
      <c r="C8486" s="2" t="s">
        <v>5886</v>
      </c>
      <c r="D8486" s="2" t="s">
        <v>5556</v>
      </c>
      <c r="E8486" s="2" t="s">
        <v>5557</v>
      </c>
      <c r="F8486" s="2" t="s">
        <v>5537</v>
      </c>
    </row>
    <row r="8487" ht="16.5" spans="1:6">
      <c r="A8487" s="2" t="s">
        <v>17116</v>
      </c>
      <c r="B8487" s="2" t="s">
        <v>17117</v>
      </c>
      <c r="C8487" s="2" t="s">
        <v>5886</v>
      </c>
      <c r="D8487" s="2" t="s">
        <v>5556</v>
      </c>
      <c r="E8487" s="2" t="s">
        <v>5557</v>
      </c>
      <c r="F8487" s="2" t="s">
        <v>5537</v>
      </c>
    </row>
    <row r="8488" ht="16.5" spans="1:6">
      <c r="A8488" s="2" t="s">
        <v>17118</v>
      </c>
      <c r="B8488" s="2" t="s">
        <v>17119</v>
      </c>
      <c r="C8488" s="2" t="s">
        <v>5886</v>
      </c>
      <c r="D8488" s="2" t="s">
        <v>5556</v>
      </c>
      <c r="E8488" s="2" t="s">
        <v>5557</v>
      </c>
      <c r="F8488" s="2" t="s">
        <v>5537</v>
      </c>
    </row>
    <row r="8489" ht="16.5" spans="1:6">
      <c r="A8489" s="2" t="s">
        <v>17120</v>
      </c>
      <c r="B8489" s="2" t="s">
        <v>17121</v>
      </c>
      <c r="C8489" s="2" t="s">
        <v>5886</v>
      </c>
      <c r="D8489" s="2" t="s">
        <v>5556</v>
      </c>
      <c r="E8489" s="2" t="s">
        <v>5557</v>
      </c>
      <c r="F8489" s="2" t="s">
        <v>5537</v>
      </c>
    </row>
    <row r="8490" ht="16.5" spans="1:6">
      <c r="A8490" s="2" t="s">
        <v>17122</v>
      </c>
      <c r="B8490" s="2" t="s">
        <v>17123</v>
      </c>
      <c r="C8490" s="2" t="s">
        <v>5886</v>
      </c>
      <c r="D8490" s="2" t="s">
        <v>5556</v>
      </c>
      <c r="E8490" s="2" t="s">
        <v>5557</v>
      </c>
      <c r="F8490" s="2" t="s">
        <v>5537</v>
      </c>
    </row>
    <row r="8491" ht="16.5" spans="1:6">
      <c r="A8491" s="2" t="s">
        <v>17124</v>
      </c>
      <c r="B8491" s="2" t="s">
        <v>7460</v>
      </c>
      <c r="C8491" s="2" t="s">
        <v>5886</v>
      </c>
      <c r="D8491" s="2" t="s">
        <v>5556</v>
      </c>
      <c r="E8491" s="2" t="s">
        <v>5557</v>
      </c>
      <c r="F8491" s="2" t="s">
        <v>5537</v>
      </c>
    </row>
    <row r="8492" ht="16.5" spans="1:6">
      <c r="A8492" s="2" t="s">
        <v>17125</v>
      </c>
      <c r="B8492" s="2" t="s">
        <v>9106</v>
      </c>
      <c r="C8492" s="2" t="s">
        <v>5886</v>
      </c>
      <c r="D8492" s="2" t="s">
        <v>5556</v>
      </c>
      <c r="E8492" s="2" t="s">
        <v>5557</v>
      </c>
      <c r="F8492" s="2" t="s">
        <v>5537</v>
      </c>
    </row>
    <row r="8493" ht="16.5" spans="1:6">
      <c r="A8493" s="2" t="s">
        <v>17126</v>
      </c>
      <c r="B8493" s="2" t="s">
        <v>17127</v>
      </c>
      <c r="C8493" s="2" t="s">
        <v>5886</v>
      </c>
      <c r="D8493" s="2" t="s">
        <v>5556</v>
      </c>
      <c r="E8493" s="2" t="s">
        <v>5557</v>
      </c>
      <c r="F8493" s="2" t="s">
        <v>5537</v>
      </c>
    </row>
    <row r="8494" ht="16.5" spans="1:6">
      <c r="A8494" s="2" t="s">
        <v>17128</v>
      </c>
      <c r="B8494" s="2" t="s">
        <v>17129</v>
      </c>
      <c r="C8494" s="2" t="s">
        <v>5886</v>
      </c>
      <c r="D8494" s="2" t="s">
        <v>5556</v>
      </c>
      <c r="E8494" s="2" t="s">
        <v>5557</v>
      </c>
      <c r="F8494" s="2" t="s">
        <v>5537</v>
      </c>
    </row>
    <row r="8495" ht="16.5" spans="1:6">
      <c r="A8495" s="2" t="s">
        <v>17130</v>
      </c>
      <c r="B8495" s="2" t="s">
        <v>15097</v>
      </c>
      <c r="C8495" s="2" t="s">
        <v>5886</v>
      </c>
      <c r="D8495" s="2" t="s">
        <v>5556</v>
      </c>
      <c r="E8495" s="2" t="s">
        <v>5557</v>
      </c>
      <c r="F8495" s="2" t="s">
        <v>5537</v>
      </c>
    </row>
    <row r="8496" ht="16.5" spans="1:6">
      <c r="A8496" s="2" t="s">
        <v>17131</v>
      </c>
      <c r="B8496" s="2" t="s">
        <v>17132</v>
      </c>
      <c r="C8496" s="2" t="s">
        <v>5886</v>
      </c>
      <c r="D8496" s="2" t="s">
        <v>5556</v>
      </c>
      <c r="E8496" s="2" t="s">
        <v>5557</v>
      </c>
      <c r="F8496" s="2" t="s">
        <v>5537</v>
      </c>
    </row>
    <row r="8497" ht="16.5" spans="1:6">
      <c r="A8497" s="2" t="s">
        <v>17133</v>
      </c>
      <c r="B8497" s="2" t="s">
        <v>17134</v>
      </c>
      <c r="C8497" s="2" t="s">
        <v>5886</v>
      </c>
      <c r="D8497" s="2" t="s">
        <v>5556</v>
      </c>
      <c r="E8497" s="2" t="s">
        <v>5557</v>
      </c>
      <c r="F8497" s="2" t="s">
        <v>5537</v>
      </c>
    </row>
    <row r="8498" ht="16.5" spans="1:6">
      <c r="A8498" s="2" t="s">
        <v>17135</v>
      </c>
      <c r="B8498" s="2" t="s">
        <v>8169</v>
      </c>
      <c r="C8498" s="2" t="s">
        <v>10713</v>
      </c>
      <c r="D8498" s="2" t="s">
        <v>5556</v>
      </c>
      <c r="E8498" s="2" t="s">
        <v>5557</v>
      </c>
      <c r="F8498" s="2" t="s">
        <v>5537</v>
      </c>
    </row>
    <row r="8499" ht="16.5" spans="1:6">
      <c r="A8499" s="2" t="s">
        <v>17136</v>
      </c>
      <c r="B8499" s="2" t="s">
        <v>17137</v>
      </c>
      <c r="C8499" s="2" t="s">
        <v>10713</v>
      </c>
      <c r="D8499" s="2" t="s">
        <v>5556</v>
      </c>
      <c r="E8499" s="2" t="s">
        <v>5557</v>
      </c>
      <c r="F8499" s="2" t="s">
        <v>5537</v>
      </c>
    </row>
    <row r="8500" ht="16.5" spans="1:6">
      <c r="A8500" s="2" t="s">
        <v>17138</v>
      </c>
      <c r="B8500" s="2" t="s">
        <v>17139</v>
      </c>
      <c r="C8500" s="2" t="s">
        <v>10713</v>
      </c>
      <c r="D8500" s="2" t="s">
        <v>5556</v>
      </c>
      <c r="E8500" s="2" t="s">
        <v>5557</v>
      </c>
      <c r="F8500" s="2" t="s">
        <v>5537</v>
      </c>
    </row>
    <row r="8501" ht="16.5" spans="1:6">
      <c r="A8501" s="2" t="s">
        <v>17140</v>
      </c>
      <c r="B8501" s="2" t="s">
        <v>17141</v>
      </c>
      <c r="C8501" s="2" t="s">
        <v>10713</v>
      </c>
      <c r="D8501" s="2" t="s">
        <v>5556</v>
      </c>
      <c r="E8501" s="2" t="s">
        <v>5557</v>
      </c>
      <c r="F8501" s="2" t="s">
        <v>5537</v>
      </c>
    </row>
    <row r="8502" ht="16.5" spans="1:6">
      <c r="A8502" s="2" t="s">
        <v>17142</v>
      </c>
      <c r="B8502" s="2" t="s">
        <v>17143</v>
      </c>
      <c r="C8502" s="2" t="s">
        <v>10713</v>
      </c>
      <c r="D8502" s="2" t="s">
        <v>5556</v>
      </c>
      <c r="E8502" s="2" t="s">
        <v>5557</v>
      </c>
      <c r="F8502" s="2" t="s">
        <v>5537</v>
      </c>
    </row>
    <row r="8503" ht="16.5" spans="1:6">
      <c r="A8503" s="2" t="s">
        <v>17144</v>
      </c>
      <c r="B8503" s="2" t="s">
        <v>11377</v>
      </c>
      <c r="C8503" s="2" t="s">
        <v>10713</v>
      </c>
      <c r="D8503" s="2" t="s">
        <v>5556</v>
      </c>
      <c r="E8503" s="2" t="s">
        <v>5557</v>
      </c>
      <c r="F8503" s="2" t="s">
        <v>5537</v>
      </c>
    </row>
    <row r="8504" ht="16.5" spans="1:6">
      <c r="A8504" s="2" t="s">
        <v>17145</v>
      </c>
      <c r="B8504" s="2" t="s">
        <v>6691</v>
      </c>
      <c r="C8504" s="2" t="s">
        <v>10713</v>
      </c>
      <c r="D8504" s="2" t="s">
        <v>5556</v>
      </c>
      <c r="E8504" s="2" t="s">
        <v>5557</v>
      </c>
      <c r="F8504" s="2" t="s">
        <v>5537</v>
      </c>
    </row>
    <row r="8505" ht="16.5" spans="1:6">
      <c r="A8505" s="2" t="s">
        <v>17146</v>
      </c>
      <c r="B8505" s="2" t="s">
        <v>17147</v>
      </c>
      <c r="C8505" s="2" t="s">
        <v>10713</v>
      </c>
      <c r="D8505" s="2" t="s">
        <v>5556</v>
      </c>
      <c r="E8505" s="2" t="s">
        <v>5557</v>
      </c>
      <c r="F8505" s="2" t="s">
        <v>5537</v>
      </c>
    </row>
    <row r="8506" ht="16.5" spans="1:6">
      <c r="A8506" s="2" t="s">
        <v>17148</v>
      </c>
      <c r="B8506" s="2" t="s">
        <v>17149</v>
      </c>
      <c r="C8506" s="2" t="s">
        <v>10713</v>
      </c>
      <c r="D8506" s="2" t="s">
        <v>5556</v>
      </c>
      <c r="E8506" s="2" t="s">
        <v>5557</v>
      </c>
      <c r="F8506" s="2" t="s">
        <v>5537</v>
      </c>
    </row>
    <row r="8507" ht="16.5" spans="1:6">
      <c r="A8507" s="2" t="s">
        <v>17150</v>
      </c>
      <c r="B8507" s="2" t="s">
        <v>17151</v>
      </c>
      <c r="C8507" s="2" t="s">
        <v>10713</v>
      </c>
      <c r="D8507" s="2" t="s">
        <v>5556</v>
      </c>
      <c r="E8507" s="2" t="s">
        <v>5557</v>
      </c>
      <c r="F8507" s="2" t="s">
        <v>5537</v>
      </c>
    </row>
    <row r="8508" ht="16.5" spans="1:6">
      <c r="A8508" s="2" t="s">
        <v>17152</v>
      </c>
      <c r="B8508" s="2" t="s">
        <v>17153</v>
      </c>
      <c r="C8508" s="2" t="s">
        <v>10713</v>
      </c>
      <c r="D8508" s="2" t="s">
        <v>5556</v>
      </c>
      <c r="E8508" s="2" t="s">
        <v>5557</v>
      </c>
      <c r="F8508" s="2" t="s">
        <v>5537</v>
      </c>
    </row>
    <row r="8509" ht="16.5" spans="1:6">
      <c r="A8509" s="2" t="s">
        <v>17154</v>
      </c>
      <c r="B8509" s="2" t="s">
        <v>17155</v>
      </c>
      <c r="C8509" s="2" t="s">
        <v>10713</v>
      </c>
      <c r="D8509" s="2" t="s">
        <v>5556</v>
      </c>
      <c r="E8509" s="2" t="s">
        <v>5557</v>
      </c>
      <c r="F8509" s="2" t="s">
        <v>5537</v>
      </c>
    </row>
    <row r="8510" ht="16.5" spans="1:6">
      <c r="A8510" s="2" t="s">
        <v>17156</v>
      </c>
      <c r="B8510" s="2" t="s">
        <v>17157</v>
      </c>
      <c r="C8510" s="2" t="s">
        <v>10713</v>
      </c>
      <c r="D8510" s="2" t="s">
        <v>5556</v>
      </c>
      <c r="E8510" s="2" t="s">
        <v>5557</v>
      </c>
      <c r="F8510" s="2" t="s">
        <v>5537</v>
      </c>
    </row>
    <row r="8511" ht="16.5" spans="1:6">
      <c r="A8511" s="2" t="s">
        <v>17158</v>
      </c>
      <c r="B8511" s="2" t="s">
        <v>17159</v>
      </c>
      <c r="C8511" s="2" t="s">
        <v>10713</v>
      </c>
      <c r="D8511" s="2" t="s">
        <v>5556</v>
      </c>
      <c r="E8511" s="2" t="s">
        <v>5557</v>
      </c>
      <c r="F8511" s="2" t="s">
        <v>5537</v>
      </c>
    </row>
    <row r="8512" ht="16.5" spans="1:6">
      <c r="A8512" s="2" t="s">
        <v>17160</v>
      </c>
      <c r="B8512" s="2" t="s">
        <v>17161</v>
      </c>
      <c r="C8512" s="2" t="s">
        <v>10713</v>
      </c>
      <c r="D8512" s="2" t="s">
        <v>5556</v>
      </c>
      <c r="E8512" s="2" t="s">
        <v>5557</v>
      </c>
      <c r="F8512" s="2" t="s">
        <v>5537</v>
      </c>
    </row>
    <row r="8513" ht="16.5" spans="1:6">
      <c r="A8513" s="2" t="s">
        <v>17162</v>
      </c>
      <c r="B8513" s="2" t="s">
        <v>17163</v>
      </c>
      <c r="C8513" s="2" t="s">
        <v>10713</v>
      </c>
      <c r="D8513" s="2" t="s">
        <v>5556</v>
      </c>
      <c r="E8513" s="2" t="s">
        <v>5557</v>
      </c>
      <c r="F8513" s="2" t="s">
        <v>5537</v>
      </c>
    </row>
    <row r="8514" ht="16.5" spans="1:6">
      <c r="A8514" s="2" t="s">
        <v>17164</v>
      </c>
      <c r="B8514" s="2" t="s">
        <v>17165</v>
      </c>
      <c r="C8514" s="2" t="s">
        <v>10713</v>
      </c>
      <c r="D8514" s="2" t="s">
        <v>5556</v>
      </c>
      <c r="E8514" s="2" t="s">
        <v>5557</v>
      </c>
      <c r="F8514" s="2" t="s">
        <v>5537</v>
      </c>
    </row>
    <row r="8515" ht="16.5" spans="1:6">
      <c r="A8515" s="2" t="s">
        <v>17166</v>
      </c>
      <c r="B8515" s="2" t="s">
        <v>17167</v>
      </c>
      <c r="C8515" s="2" t="s">
        <v>10713</v>
      </c>
      <c r="D8515" s="2" t="s">
        <v>5556</v>
      </c>
      <c r="E8515" s="2" t="s">
        <v>5557</v>
      </c>
      <c r="F8515" s="2" t="s">
        <v>5537</v>
      </c>
    </row>
    <row r="8516" ht="16.5" spans="1:6">
      <c r="A8516" s="2" t="s">
        <v>17168</v>
      </c>
      <c r="B8516" s="2" t="s">
        <v>17169</v>
      </c>
      <c r="C8516" s="2" t="s">
        <v>10713</v>
      </c>
      <c r="D8516" s="2" t="s">
        <v>5556</v>
      </c>
      <c r="E8516" s="2" t="s">
        <v>5557</v>
      </c>
      <c r="F8516" s="2" t="s">
        <v>5537</v>
      </c>
    </row>
    <row r="8517" ht="16.5" spans="1:6">
      <c r="A8517" s="2" t="s">
        <v>17170</v>
      </c>
      <c r="B8517" s="2" t="s">
        <v>17171</v>
      </c>
      <c r="C8517" s="2" t="s">
        <v>10713</v>
      </c>
      <c r="D8517" s="2" t="s">
        <v>5556</v>
      </c>
      <c r="E8517" s="2" t="s">
        <v>5557</v>
      </c>
      <c r="F8517" s="2" t="s">
        <v>5537</v>
      </c>
    </row>
    <row r="8518" ht="16.5" spans="1:6">
      <c r="A8518" s="2" t="s">
        <v>17172</v>
      </c>
      <c r="B8518" s="2" t="s">
        <v>17173</v>
      </c>
      <c r="C8518" s="2" t="s">
        <v>10713</v>
      </c>
      <c r="D8518" s="2" t="s">
        <v>5556</v>
      </c>
      <c r="E8518" s="2" t="s">
        <v>5557</v>
      </c>
      <c r="F8518" s="2" t="s">
        <v>5537</v>
      </c>
    </row>
    <row r="8519" ht="16.5" spans="1:6">
      <c r="A8519" s="2" t="s">
        <v>17174</v>
      </c>
      <c r="B8519" s="2" t="s">
        <v>17175</v>
      </c>
      <c r="C8519" s="2" t="s">
        <v>10713</v>
      </c>
      <c r="D8519" s="2" t="s">
        <v>5556</v>
      </c>
      <c r="E8519" s="2" t="s">
        <v>5557</v>
      </c>
      <c r="F8519" s="2" t="s">
        <v>5537</v>
      </c>
    </row>
    <row r="8520" ht="16.5" spans="1:6">
      <c r="A8520" s="2" t="s">
        <v>17176</v>
      </c>
      <c r="B8520" s="2" t="s">
        <v>17177</v>
      </c>
      <c r="C8520" s="2" t="s">
        <v>10713</v>
      </c>
      <c r="D8520" s="2" t="s">
        <v>5556</v>
      </c>
      <c r="E8520" s="2" t="s">
        <v>5557</v>
      </c>
      <c r="F8520" s="2" t="s">
        <v>5537</v>
      </c>
    </row>
    <row r="8521" ht="16.5" spans="1:6">
      <c r="A8521" s="2" t="s">
        <v>17178</v>
      </c>
      <c r="B8521" s="2" t="s">
        <v>5992</v>
      </c>
      <c r="C8521" s="2" t="s">
        <v>10713</v>
      </c>
      <c r="D8521" s="2" t="s">
        <v>5556</v>
      </c>
      <c r="E8521" s="2" t="s">
        <v>5557</v>
      </c>
      <c r="F8521" s="2" t="s">
        <v>5537</v>
      </c>
    </row>
    <row r="8522" ht="16.5" spans="1:6">
      <c r="A8522" s="2" t="s">
        <v>17179</v>
      </c>
      <c r="B8522" s="2" t="s">
        <v>17180</v>
      </c>
      <c r="C8522" s="2" t="s">
        <v>10713</v>
      </c>
      <c r="D8522" s="2" t="s">
        <v>5556</v>
      </c>
      <c r="E8522" s="2" t="s">
        <v>5557</v>
      </c>
      <c r="F8522" s="2" t="s">
        <v>5537</v>
      </c>
    </row>
    <row r="8523" ht="16.5" spans="1:6">
      <c r="A8523" s="2" t="s">
        <v>17181</v>
      </c>
      <c r="B8523" s="2" t="s">
        <v>17182</v>
      </c>
      <c r="C8523" s="2" t="s">
        <v>10713</v>
      </c>
      <c r="D8523" s="2" t="s">
        <v>5556</v>
      </c>
      <c r="E8523" s="2" t="s">
        <v>5557</v>
      </c>
      <c r="F8523" s="2" t="s">
        <v>5537</v>
      </c>
    </row>
    <row r="8524" ht="16.5" spans="1:6">
      <c r="A8524" s="2" t="s">
        <v>17183</v>
      </c>
      <c r="B8524" s="2" t="s">
        <v>17184</v>
      </c>
      <c r="C8524" s="2" t="s">
        <v>10713</v>
      </c>
      <c r="D8524" s="2" t="s">
        <v>5556</v>
      </c>
      <c r="E8524" s="2" t="s">
        <v>5557</v>
      </c>
      <c r="F8524" s="2" t="s">
        <v>5537</v>
      </c>
    </row>
    <row r="8525" ht="16.5" spans="1:6">
      <c r="A8525" s="2" t="s">
        <v>17185</v>
      </c>
      <c r="B8525" s="2" t="s">
        <v>17186</v>
      </c>
      <c r="C8525" s="2" t="s">
        <v>10713</v>
      </c>
      <c r="D8525" s="2" t="s">
        <v>5556</v>
      </c>
      <c r="E8525" s="2" t="s">
        <v>5557</v>
      </c>
      <c r="F8525" s="2" t="s">
        <v>5537</v>
      </c>
    </row>
    <row r="8526" ht="16.5" spans="1:6">
      <c r="A8526" s="2" t="s">
        <v>17187</v>
      </c>
      <c r="B8526" s="2" t="s">
        <v>17188</v>
      </c>
      <c r="C8526" s="2" t="s">
        <v>10713</v>
      </c>
      <c r="D8526" s="2" t="s">
        <v>5556</v>
      </c>
      <c r="E8526" s="2" t="s">
        <v>5557</v>
      </c>
      <c r="F8526" s="2" t="s">
        <v>5537</v>
      </c>
    </row>
    <row r="8527" ht="16.5" spans="1:6">
      <c r="A8527" s="2" t="s">
        <v>17189</v>
      </c>
      <c r="B8527" s="2" t="s">
        <v>17190</v>
      </c>
      <c r="C8527" s="2" t="s">
        <v>10713</v>
      </c>
      <c r="D8527" s="2" t="s">
        <v>5556</v>
      </c>
      <c r="E8527" s="2" t="s">
        <v>5557</v>
      </c>
      <c r="F8527" s="2" t="s">
        <v>5537</v>
      </c>
    </row>
    <row r="8528" ht="16.5" spans="1:6">
      <c r="A8528" s="2" t="s">
        <v>17191</v>
      </c>
      <c r="B8528" s="2" t="s">
        <v>17192</v>
      </c>
      <c r="C8528" s="2" t="s">
        <v>10713</v>
      </c>
      <c r="D8528" s="2" t="s">
        <v>5556</v>
      </c>
      <c r="E8528" s="2" t="s">
        <v>5557</v>
      </c>
      <c r="F8528" s="2" t="s">
        <v>5537</v>
      </c>
    </row>
    <row r="8529" ht="16.5" spans="1:6">
      <c r="A8529" s="2" t="s">
        <v>17193</v>
      </c>
      <c r="B8529" s="2" t="s">
        <v>17194</v>
      </c>
      <c r="C8529" s="2" t="s">
        <v>10713</v>
      </c>
      <c r="D8529" s="2" t="s">
        <v>5556</v>
      </c>
      <c r="E8529" s="2" t="s">
        <v>5557</v>
      </c>
      <c r="F8529" s="2" t="s">
        <v>5537</v>
      </c>
    </row>
    <row r="8530" ht="16.5" spans="1:6">
      <c r="A8530" s="2" t="s">
        <v>17195</v>
      </c>
      <c r="B8530" s="2" t="s">
        <v>17196</v>
      </c>
      <c r="C8530" s="2" t="s">
        <v>10713</v>
      </c>
      <c r="D8530" s="2" t="s">
        <v>5556</v>
      </c>
      <c r="E8530" s="2" t="s">
        <v>5557</v>
      </c>
      <c r="F8530" s="2" t="s">
        <v>5537</v>
      </c>
    </row>
    <row r="8531" ht="16.5" spans="1:6">
      <c r="A8531" s="2" t="s">
        <v>17197</v>
      </c>
      <c r="B8531" s="2" t="s">
        <v>17198</v>
      </c>
      <c r="C8531" s="2" t="s">
        <v>10713</v>
      </c>
      <c r="D8531" s="2" t="s">
        <v>5556</v>
      </c>
      <c r="E8531" s="2" t="s">
        <v>5557</v>
      </c>
      <c r="F8531" s="2" t="s">
        <v>5537</v>
      </c>
    </row>
    <row r="8532" ht="16.5" spans="1:6">
      <c r="A8532" s="2" t="s">
        <v>17199</v>
      </c>
      <c r="B8532" s="2" t="s">
        <v>17200</v>
      </c>
      <c r="C8532" s="2" t="s">
        <v>10713</v>
      </c>
      <c r="D8532" s="2" t="s">
        <v>5556</v>
      </c>
      <c r="E8532" s="2" t="s">
        <v>5557</v>
      </c>
      <c r="F8532" s="2" t="s">
        <v>5537</v>
      </c>
    </row>
    <row r="8533" ht="16.5" spans="1:6">
      <c r="A8533" s="2" t="s">
        <v>17201</v>
      </c>
      <c r="B8533" s="2" t="s">
        <v>17202</v>
      </c>
      <c r="C8533" s="2" t="s">
        <v>10713</v>
      </c>
      <c r="D8533" s="2" t="s">
        <v>5556</v>
      </c>
      <c r="E8533" s="2" t="s">
        <v>5557</v>
      </c>
      <c r="F8533" s="2" t="s">
        <v>5537</v>
      </c>
    </row>
    <row r="8534" ht="16.5" spans="1:6">
      <c r="A8534" s="2" t="s">
        <v>17203</v>
      </c>
      <c r="B8534" s="2" t="s">
        <v>17204</v>
      </c>
      <c r="C8534" s="2" t="s">
        <v>10713</v>
      </c>
      <c r="D8534" s="2" t="s">
        <v>5556</v>
      </c>
      <c r="E8534" s="2" t="s">
        <v>5557</v>
      </c>
      <c r="F8534" s="2" t="s">
        <v>5537</v>
      </c>
    </row>
    <row r="8535" ht="16.5" spans="1:6">
      <c r="A8535" s="2" t="s">
        <v>17205</v>
      </c>
      <c r="B8535" s="2" t="s">
        <v>17206</v>
      </c>
      <c r="C8535" s="2" t="s">
        <v>10713</v>
      </c>
      <c r="D8535" s="2" t="s">
        <v>5556</v>
      </c>
      <c r="E8535" s="2" t="s">
        <v>5557</v>
      </c>
      <c r="F8535" s="2" t="s">
        <v>5537</v>
      </c>
    </row>
    <row r="8536" ht="16.5" spans="1:6">
      <c r="A8536" s="2" t="s">
        <v>17207</v>
      </c>
      <c r="B8536" s="2" t="s">
        <v>17208</v>
      </c>
      <c r="C8536" s="2" t="s">
        <v>10713</v>
      </c>
      <c r="D8536" s="2" t="s">
        <v>5556</v>
      </c>
      <c r="E8536" s="2" t="s">
        <v>5557</v>
      </c>
      <c r="F8536" s="2" t="s">
        <v>5537</v>
      </c>
    </row>
    <row r="8537" ht="16.5" spans="1:6">
      <c r="A8537" s="2" t="s">
        <v>17209</v>
      </c>
      <c r="B8537" s="2" t="s">
        <v>5889</v>
      </c>
      <c r="C8537" s="2" t="s">
        <v>10713</v>
      </c>
      <c r="D8537" s="2" t="s">
        <v>5556</v>
      </c>
      <c r="E8537" s="2" t="s">
        <v>5557</v>
      </c>
      <c r="F8537" s="2" t="s">
        <v>5537</v>
      </c>
    </row>
    <row r="8538" ht="16.5" spans="1:6">
      <c r="A8538" s="2" t="s">
        <v>17210</v>
      </c>
      <c r="B8538" s="2" t="s">
        <v>17211</v>
      </c>
      <c r="C8538" s="2" t="s">
        <v>10713</v>
      </c>
      <c r="D8538" s="2" t="s">
        <v>5556</v>
      </c>
      <c r="E8538" s="2" t="s">
        <v>5557</v>
      </c>
      <c r="F8538" s="2" t="s">
        <v>5537</v>
      </c>
    </row>
    <row r="8539" ht="16.5" spans="1:6">
      <c r="A8539" s="2" t="s">
        <v>17212</v>
      </c>
      <c r="B8539" s="2" t="s">
        <v>17213</v>
      </c>
      <c r="C8539" s="2" t="s">
        <v>9006</v>
      </c>
      <c r="D8539" s="2" t="s">
        <v>5556</v>
      </c>
      <c r="E8539" s="2" t="s">
        <v>5557</v>
      </c>
      <c r="F8539" s="2" t="s">
        <v>5537</v>
      </c>
    </row>
    <row r="8540" ht="16.5" spans="1:6">
      <c r="A8540" s="2" t="s">
        <v>17214</v>
      </c>
      <c r="B8540" s="2" t="s">
        <v>17215</v>
      </c>
      <c r="C8540" s="2" t="s">
        <v>9006</v>
      </c>
      <c r="D8540" s="2" t="s">
        <v>5556</v>
      </c>
      <c r="E8540" s="2" t="s">
        <v>5557</v>
      </c>
      <c r="F8540" s="2" t="s">
        <v>5537</v>
      </c>
    </row>
    <row r="8541" ht="16.5" spans="1:6">
      <c r="A8541" s="2" t="s">
        <v>17216</v>
      </c>
      <c r="B8541" s="2" t="s">
        <v>17217</v>
      </c>
      <c r="C8541" s="2" t="s">
        <v>9006</v>
      </c>
      <c r="D8541" s="2" t="s">
        <v>5556</v>
      </c>
      <c r="E8541" s="2" t="s">
        <v>5557</v>
      </c>
      <c r="F8541" s="2" t="s">
        <v>5537</v>
      </c>
    </row>
    <row r="8542" ht="16.5" spans="1:6">
      <c r="A8542" s="2" t="s">
        <v>17218</v>
      </c>
      <c r="B8542" s="2" t="s">
        <v>17219</v>
      </c>
      <c r="C8542" s="2" t="s">
        <v>9006</v>
      </c>
      <c r="D8542" s="2" t="s">
        <v>5556</v>
      </c>
      <c r="E8542" s="2" t="s">
        <v>5557</v>
      </c>
      <c r="F8542" s="2" t="s">
        <v>5537</v>
      </c>
    </row>
    <row r="8543" ht="16.5" spans="1:6">
      <c r="A8543" s="2" t="s">
        <v>17220</v>
      </c>
      <c r="B8543" s="2" t="s">
        <v>17221</v>
      </c>
      <c r="C8543" s="2" t="s">
        <v>9006</v>
      </c>
      <c r="D8543" s="2" t="s">
        <v>5556</v>
      </c>
      <c r="E8543" s="2" t="s">
        <v>5557</v>
      </c>
      <c r="F8543" s="2" t="s">
        <v>5537</v>
      </c>
    </row>
    <row r="8544" ht="16.5" spans="1:6">
      <c r="A8544" s="2" t="s">
        <v>17222</v>
      </c>
      <c r="B8544" s="2" t="s">
        <v>17223</v>
      </c>
      <c r="C8544" s="2" t="s">
        <v>9006</v>
      </c>
      <c r="D8544" s="2" t="s">
        <v>5556</v>
      </c>
      <c r="E8544" s="2" t="s">
        <v>5557</v>
      </c>
      <c r="F8544" s="2" t="s">
        <v>5537</v>
      </c>
    </row>
    <row r="8545" ht="16.5" spans="1:6">
      <c r="A8545" s="2" t="s">
        <v>17224</v>
      </c>
      <c r="B8545" s="2" t="s">
        <v>17225</v>
      </c>
      <c r="C8545" s="2" t="s">
        <v>9006</v>
      </c>
      <c r="D8545" s="2" t="s">
        <v>5556</v>
      </c>
      <c r="E8545" s="2" t="s">
        <v>5557</v>
      </c>
      <c r="F8545" s="2" t="s">
        <v>5537</v>
      </c>
    </row>
    <row r="8546" ht="16.5" spans="1:6">
      <c r="A8546" s="2" t="s">
        <v>17226</v>
      </c>
      <c r="B8546" s="2" t="s">
        <v>17227</v>
      </c>
      <c r="C8546" s="2" t="s">
        <v>9006</v>
      </c>
      <c r="D8546" s="2" t="s">
        <v>5556</v>
      </c>
      <c r="E8546" s="2" t="s">
        <v>5557</v>
      </c>
      <c r="F8546" s="2" t="s">
        <v>5537</v>
      </c>
    </row>
    <row r="8547" ht="16.5" spans="1:6">
      <c r="A8547" s="2" t="s">
        <v>17228</v>
      </c>
      <c r="B8547" s="2" t="s">
        <v>17229</v>
      </c>
      <c r="C8547" s="2" t="s">
        <v>17230</v>
      </c>
      <c r="D8547" s="2" t="s">
        <v>5556</v>
      </c>
      <c r="E8547" s="2" t="s">
        <v>5557</v>
      </c>
      <c r="F8547" s="2" t="s">
        <v>5537</v>
      </c>
    </row>
    <row r="8548" ht="16.5" spans="1:6">
      <c r="A8548" s="2" t="s">
        <v>17231</v>
      </c>
      <c r="B8548" s="2" t="s">
        <v>8882</v>
      </c>
      <c r="C8548" s="2" t="s">
        <v>9006</v>
      </c>
      <c r="D8548" s="2" t="s">
        <v>5556</v>
      </c>
      <c r="E8548" s="2" t="s">
        <v>5557</v>
      </c>
      <c r="F8548" s="2" t="s">
        <v>5537</v>
      </c>
    </row>
    <row r="8549" ht="16.5" spans="1:6">
      <c r="A8549" s="2" t="s">
        <v>17232</v>
      </c>
      <c r="B8549" s="2" t="s">
        <v>17233</v>
      </c>
      <c r="C8549" s="2" t="s">
        <v>9006</v>
      </c>
      <c r="D8549" s="2" t="s">
        <v>5556</v>
      </c>
      <c r="E8549" s="2" t="s">
        <v>5557</v>
      </c>
      <c r="F8549" s="2" t="s">
        <v>5537</v>
      </c>
    </row>
    <row r="8550" ht="16.5" spans="1:6">
      <c r="A8550" s="2" t="s">
        <v>17234</v>
      </c>
      <c r="B8550" s="2" t="s">
        <v>17235</v>
      </c>
      <c r="C8550" s="2" t="s">
        <v>9006</v>
      </c>
      <c r="D8550" s="2" t="s">
        <v>5556</v>
      </c>
      <c r="E8550" s="2" t="s">
        <v>5557</v>
      </c>
      <c r="F8550" s="2" t="s">
        <v>5537</v>
      </c>
    </row>
    <row r="8551" ht="16.5" spans="1:6">
      <c r="A8551" s="2" t="s">
        <v>17236</v>
      </c>
      <c r="B8551" s="2" t="s">
        <v>17237</v>
      </c>
      <c r="C8551" s="2" t="s">
        <v>9006</v>
      </c>
      <c r="D8551" s="2" t="s">
        <v>5556</v>
      </c>
      <c r="E8551" s="2" t="s">
        <v>5557</v>
      </c>
      <c r="F8551" s="2" t="s">
        <v>5537</v>
      </c>
    </row>
    <row r="8552" ht="16.5" spans="1:6">
      <c r="A8552" s="2" t="s">
        <v>17238</v>
      </c>
      <c r="B8552" s="2" t="s">
        <v>17239</v>
      </c>
      <c r="C8552" s="2" t="s">
        <v>9006</v>
      </c>
      <c r="D8552" s="2" t="s">
        <v>5556</v>
      </c>
      <c r="E8552" s="2" t="s">
        <v>5557</v>
      </c>
      <c r="F8552" s="2" t="s">
        <v>5537</v>
      </c>
    </row>
    <row r="8553" ht="16.5" spans="1:6">
      <c r="A8553" s="2" t="s">
        <v>17240</v>
      </c>
      <c r="B8553" s="2" t="s">
        <v>9422</v>
      </c>
      <c r="C8553" s="2" t="s">
        <v>9006</v>
      </c>
      <c r="D8553" s="2" t="s">
        <v>5556</v>
      </c>
      <c r="E8553" s="2" t="s">
        <v>5557</v>
      </c>
      <c r="F8553" s="2" t="s">
        <v>5537</v>
      </c>
    </row>
    <row r="8554" ht="16.5" spans="1:6">
      <c r="A8554" s="2" t="s">
        <v>17241</v>
      </c>
      <c r="B8554" s="2" t="s">
        <v>17242</v>
      </c>
      <c r="C8554" s="2" t="s">
        <v>9006</v>
      </c>
      <c r="D8554" s="2" t="s">
        <v>5556</v>
      </c>
      <c r="E8554" s="2" t="s">
        <v>5557</v>
      </c>
      <c r="F8554" s="2" t="s">
        <v>5537</v>
      </c>
    </row>
    <row r="8555" ht="16.5" spans="1:6">
      <c r="A8555" s="2" t="s">
        <v>17243</v>
      </c>
      <c r="B8555" s="2" t="s">
        <v>17244</v>
      </c>
      <c r="C8555" s="2" t="s">
        <v>9006</v>
      </c>
      <c r="D8555" s="2" t="s">
        <v>5556</v>
      </c>
      <c r="E8555" s="2" t="s">
        <v>5557</v>
      </c>
      <c r="F8555" s="2" t="s">
        <v>5537</v>
      </c>
    </row>
    <row r="8556" ht="16.5" spans="1:6">
      <c r="A8556" s="2" t="s">
        <v>17245</v>
      </c>
      <c r="B8556" s="2" t="s">
        <v>16390</v>
      </c>
      <c r="C8556" s="2" t="s">
        <v>9006</v>
      </c>
      <c r="D8556" s="2" t="s">
        <v>5556</v>
      </c>
      <c r="E8556" s="2" t="s">
        <v>5557</v>
      </c>
      <c r="F8556" s="2" t="s">
        <v>5537</v>
      </c>
    </row>
    <row r="8557" ht="16.5" spans="1:6">
      <c r="A8557" s="2" t="s">
        <v>17246</v>
      </c>
      <c r="B8557" s="2" t="s">
        <v>17247</v>
      </c>
      <c r="C8557" s="2" t="s">
        <v>9006</v>
      </c>
      <c r="D8557" s="2" t="s">
        <v>5556</v>
      </c>
      <c r="E8557" s="2" t="s">
        <v>5557</v>
      </c>
      <c r="F8557" s="2" t="s">
        <v>5537</v>
      </c>
    </row>
    <row r="8558" ht="16.5" spans="1:6">
      <c r="A8558" s="2" t="s">
        <v>17248</v>
      </c>
      <c r="B8558" s="2" t="s">
        <v>17249</v>
      </c>
      <c r="C8558" s="2" t="s">
        <v>9006</v>
      </c>
      <c r="D8558" s="2" t="s">
        <v>5556</v>
      </c>
      <c r="E8558" s="2" t="s">
        <v>5557</v>
      </c>
      <c r="F8558" s="2" t="s">
        <v>5537</v>
      </c>
    </row>
    <row r="8559" ht="16.5" spans="1:6">
      <c r="A8559" s="2" t="s">
        <v>17250</v>
      </c>
      <c r="B8559" s="2" t="s">
        <v>17251</v>
      </c>
      <c r="C8559" s="2" t="s">
        <v>9006</v>
      </c>
      <c r="D8559" s="2" t="s">
        <v>5556</v>
      </c>
      <c r="E8559" s="2" t="s">
        <v>5557</v>
      </c>
      <c r="F8559" s="2" t="s">
        <v>5537</v>
      </c>
    </row>
    <row r="8560" ht="16.5" spans="1:6">
      <c r="A8560" s="2" t="s">
        <v>17252</v>
      </c>
      <c r="B8560" s="2" t="s">
        <v>17253</v>
      </c>
      <c r="C8560" s="2" t="s">
        <v>9006</v>
      </c>
      <c r="D8560" s="2" t="s">
        <v>5556</v>
      </c>
      <c r="E8560" s="2" t="s">
        <v>5557</v>
      </c>
      <c r="F8560" s="2" t="s">
        <v>5537</v>
      </c>
    </row>
    <row r="8561" ht="16.5" spans="1:6">
      <c r="A8561" s="2" t="s">
        <v>17254</v>
      </c>
      <c r="B8561" s="2" t="s">
        <v>17255</v>
      </c>
      <c r="C8561" s="2" t="s">
        <v>9006</v>
      </c>
      <c r="D8561" s="2" t="s">
        <v>5556</v>
      </c>
      <c r="E8561" s="2" t="s">
        <v>5557</v>
      </c>
      <c r="F8561" s="2" t="s">
        <v>5537</v>
      </c>
    </row>
    <row r="8562" ht="16.5" spans="1:6">
      <c r="A8562" s="2" t="s">
        <v>17256</v>
      </c>
      <c r="B8562" s="2" t="s">
        <v>17257</v>
      </c>
      <c r="C8562" s="2" t="s">
        <v>9006</v>
      </c>
      <c r="D8562" s="2" t="s">
        <v>5556</v>
      </c>
      <c r="E8562" s="2" t="s">
        <v>5557</v>
      </c>
      <c r="F8562" s="2" t="s">
        <v>5537</v>
      </c>
    </row>
    <row r="8563" ht="16.5" spans="1:6">
      <c r="A8563" s="2" t="s">
        <v>17258</v>
      </c>
      <c r="B8563" s="2" t="s">
        <v>17259</v>
      </c>
      <c r="C8563" s="2" t="s">
        <v>9006</v>
      </c>
      <c r="D8563" s="2" t="s">
        <v>5556</v>
      </c>
      <c r="E8563" s="2" t="s">
        <v>5557</v>
      </c>
      <c r="F8563" s="2" t="s">
        <v>5537</v>
      </c>
    </row>
    <row r="8564" ht="16.5" spans="1:6">
      <c r="A8564" s="2" t="s">
        <v>17260</v>
      </c>
      <c r="B8564" s="2" t="s">
        <v>17261</v>
      </c>
      <c r="C8564" s="2" t="s">
        <v>9006</v>
      </c>
      <c r="D8564" s="2" t="s">
        <v>5556</v>
      </c>
      <c r="E8564" s="2" t="s">
        <v>5557</v>
      </c>
      <c r="F8564" s="2" t="s">
        <v>5537</v>
      </c>
    </row>
    <row r="8565" ht="16.5" spans="1:6">
      <c r="A8565" s="2" t="s">
        <v>17262</v>
      </c>
      <c r="B8565" s="2" t="s">
        <v>17263</v>
      </c>
      <c r="C8565" s="2" t="s">
        <v>9006</v>
      </c>
      <c r="D8565" s="2" t="s">
        <v>5556</v>
      </c>
      <c r="E8565" s="2" t="s">
        <v>5557</v>
      </c>
      <c r="F8565" s="2" t="s">
        <v>5537</v>
      </c>
    </row>
    <row r="8566" ht="16.5" spans="1:6">
      <c r="A8566" s="2" t="s">
        <v>17264</v>
      </c>
      <c r="B8566" s="2" t="s">
        <v>17265</v>
      </c>
      <c r="C8566" s="2" t="s">
        <v>9006</v>
      </c>
      <c r="D8566" s="2" t="s">
        <v>5556</v>
      </c>
      <c r="E8566" s="2" t="s">
        <v>5557</v>
      </c>
      <c r="F8566" s="2" t="s">
        <v>5537</v>
      </c>
    </row>
    <row r="8567" ht="16.5" spans="1:6">
      <c r="A8567" s="2" t="s">
        <v>17266</v>
      </c>
      <c r="B8567" s="2" t="s">
        <v>17267</v>
      </c>
      <c r="C8567" s="2" t="s">
        <v>9006</v>
      </c>
      <c r="D8567" s="2" t="s">
        <v>5556</v>
      </c>
      <c r="E8567" s="2" t="s">
        <v>5557</v>
      </c>
      <c r="F8567" s="2" t="s">
        <v>5537</v>
      </c>
    </row>
    <row r="8568" ht="16.5" spans="1:6">
      <c r="A8568" s="2" t="s">
        <v>17268</v>
      </c>
      <c r="B8568" s="2" t="s">
        <v>17269</v>
      </c>
      <c r="C8568" s="2" t="s">
        <v>9006</v>
      </c>
      <c r="D8568" s="2" t="s">
        <v>5556</v>
      </c>
      <c r="E8568" s="2" t="s">
        <v>5557</v>
      </c>
      <c r="F8568" s="2" t="s">
        <v>5537</v>
      </c>
    </row>
    <row r="8569" ht="16.5" spans="1:6">
      <c r="A8569" s="2" t="s">
        <v>17270</v>
      </c>
      <c r="B8569" s="2" t="s">
        <v>17271</v>
      </c>
      <c r="C8569" s="2" t="s">
        <v>9006</v>
      </c>
      <c r="D8569" s="2" t="s">
        <v>5556</v>
      </c>
      <c r="E8569" s="2" t="s">
        <v>5557</v>
      </c>
      <c r="F8569" s="2" t="s">
        <v>5537</v>
      </c>
    </row>
    <row r="8570" ht="16.5" spans="1:6">
      <c r="A8570" s="2" t="s">
        <v>17272</v>
      </c>
      <c r="B8570" s="2" t="s">
        <v>17273</v>
      </c>
      <c r="C8570" s="2" t="s">
        <v>9006</v>
      </c>
      <c r="D8570" s="2" t="s">
        <v>5556</v>
      </c>
      <c r="E8570" s="2" t="s">
        <v>5557</v>
      </c>
      <c r="F8570" s="2" t="s">
        <v>5537</v>
      </c>
    </row>
    <row r="8571" ht="16.5" spans="1:6">
      <c r="A8571" s="2" t="s">
        <v>17274</v>
      </c>
      <c r="B8571" s="2" t="s">
        <v>17275</v>
      </c>
      <c r="C8571" s="2" t="s">
        <v>9006</v>
      </c>
      <c r="D8571" s="2" t="s">
        <v>5556</v>
      </c>
      <c r="E8571" s="2" t="s">
        <v>5557</v>
      </c>
      <c r="F8571" s="2" t="s">
        <v>5537</v>
      </c>
    </row>
    <row r="8572" ht="16.5" spans="1:6">
      <c r="A8572" s="2" t="s">
        <v>17276</v>
      </c>
      <c r="B8572" s="2" t="s">
        <v>17277</v>
      </c>
      <c r="C8572" s="2" t="s">
        <v>9006</v>
      </c>
      <c r="D8572" s="2" t="s">
        <v>5556</v>
      </c>
      <c r="E8572" s="2" t="s">
        <v>5557</v>
      </c>
      <c r="F8572" s="2" t="s">
        <v>5537</v>
      </c>
    </row>
    <row r="8573" ht="16.5" spans="1:6">
      <c r="A8573" s="2" t="s">
        <v>17278</v>
      </c>
      <c r="B8573" s="2" t="s">
        <v>17279</v>
      </c>
      <c r="C8573" s="2" t="s">
        <v>9006</v>
      </c>
      <c r="D8573" s="2" t="s">
        <v>5556</v>
      </c>
      <c r="E8573" s="2" t="s">
        <v>5557</v>
      </c>
      <c r="F8573" s="2" t="s">
        <v>5537</v>
      </c>
    </row>
    <row r="8574" ht="16.5" spans="1:6">
      <c r="A8574" s="2" t="s">
        <v>17280</v>
      </c>
      <c r="B8574" s="2" t="s">
        <v>17281</v>
      </c>
      <c r="C8574" s="2" t="s">
        <v>9006</v>
      </c>
      <c r="D8574" s="2" t="s">
        <v>5556</v>
      </c>
      <c r="E8574" s="2" t="s">
        <v>5557</v>
      </c>
      <c r="F8574" s="2" t="s">
        <v>5537</v>
      </c>
    </row>
    <row r="8575" ht="16.5" spans="1:6">
      <c r="A8575" s="2" t="s">
        <v>17282</v>
      </c>
      <c r="B8575" s="2" t="s">
        <v>17283</v>
      </c>
      <c r="C8575" s="2" t="s">
        <v>9006</v>
      </c>
      <c r="D8575" s="2" t="s">
        <v>5556</v>
      </c>
      <c r="E8575" s="2" t="s">
        <v>5557</v>
      </c>
      <c r="F8575" s="2" t="s">
        <v>5537</v>
      </c>
    </row>
    <row r="8576" ht="16.5" spans="1:6">
      <c r="A8576" s="2" t="s">
        <v>17284</v>
      </c>
      <c r="B8576" s="2" t="s">
        <v>17285</v>
      </c>
      <c r="C8576" s="2" t="s">
        <v>9006</v>
      </c>
      <c r="D8576" s="2" t="s">
        <v>5556</v>
      </c>
      <c r="E8576" s="2" t="s">
        <v>5557</v>
      </c>
      <c r="F8576" s="2" t="s">
        <v>5537</v>
      </c>
    </row>
    <row r="8577" ht="16.5" spans="1:6">
      <c r="A8577" s="2" t="s">
        <v>17286</v>
      </c>
      <c r="B8577" s="2" t="s">
        <v>17287</v>
      </c>
      <c r="C8577" s="2" t="s">
        <v>9006</v>
      </c>
      <c r="D8577" s="2" t="s">
        <v>5556</v>
      </c>
      <c r="E8577" s="2" t="s">
        <v>5557</v>
      </c>
      <c r="F8577" s="2" t="s">
        <v>5537</v>
      </c>
    </row>
    <row r="8578" ht="16.5" spans="1:6">
      <c r="A8578" s="2" t="s">
        <v>17288</v>
      </c>
      <c r="B8578" s="2" t="s">
        <v>17289</v>
      </c>
      <c r="C8578" s="2" t="s">
        <v>9006</v>
      </c>
      <c r="D8578" s="2" t="s">
        <v>5556</v>
      </c>
      <c r="E8578" s="2" t="s">
        <v>5557</v>
      </c>
      <c r="F8578" s="2" t="s">
        <v>5537</v>
      </c>
    </row>
    <row r="8579" ht="16.5" spans="1:6">
      <c r="A8579" s="2" t="s">
        <v>17290</v>
      </c>
      <c r="B8579" s="2" t="s">
        <v>17291</v>
      </c>
      <c r="C8579" s="2" t="s">
        <v>9006</v>
      </c>
      <c r="D8579" s="2" t="s">
        <v>5556</v>
      </c>
      <c r="E8579" s="2" t="s">
        <v>5557</v>
      </c>
      <c r="F8579" s="2" t="s">
        <v>5537</v>
      </c>
    </row>
    <row r="8580" ht="16.5" spans="1:6">
      <c r="A8580" s="2" t="s">
        <v>17292</v>
      </c>
      <c r="B8580" s="2" t="s">
        <v>17293</v>
      </c>
      <c r="C8580" s="2" t="s">
        <v>9006</v>
      </c>
      <c r="D8580" s="2" t="s">
        <v>5556</v>
      </c>
      <c r="E8580" s="2" t="s">
        <v>5557</v>
      </c>
      <c r="F8580" s="2" t="s">
        <v>5537</v>
      </c>
    </row>
    <row r="8581" ht="16.5" spans="1:6">
      <c r="A8581" s="2" t="s">
        <v>17294</v>
      </c>
      <c r="B8581" s="2" t="s">
        <v>17295</v>
      </c>
      <c r="C8581" s="2" t="s">
        <v>17296</v>
      </c>
      <c r="D8581" s="2" t="s">
        <v>5556</v>
      </c>
      <c r="E8581" s="2" t="s">
        <v>5557</v>
      </c>
      <c r="F8581" s="2" t="s">
        <v>5537</v>
      </c>
    </row>
    <row r="8582" ht="16.5" spans="1:6">
      <c r="A8582" s="2" t="s">
        <v>17297</v>
      </c>
      <c r="B8582" s="2" t="s">
        <v>17298</v>
      </c>
      <c r="C8582" s="2" t="s">
        <v>17296</v>
      </c>
      <c r="D8582" s="2" t="s">
        <v>5556</v>
      </c>
      <c r="E8582" s="2" t="s">
        <v>5557</v>
      </c>
      <c r="F8582" s="2" t="s">
        <v>5537</v>
      </c>
    </row>
    <row r="8583" ht="16.5" spans="1:6">
      <c r="A8583" s="2" t="s">
        <v>17299</v>
      </c>
      <c r="B8583" s="2" t="s">
        <v>17300</v>
      </c>
      <c r="C8583" s="2" t="s">
        <v>17296</v>
      </c>
      <c r="D8583" s="2" t="s">
        <v>5556</v>
      </c>
      <c r="E8583" s="2" t="s">
        <v>5557</v>
      </c>
      <c r="F8583" s="2" t="s">
        <v>5537</v>
      </c>
    </row>
    <row r="8584" ht="16.5" spans="1:6">
      <c r="A8584" s="2" t="s">
        <v>17301</v>
      </c>
      <c r="B8584" s="2" t="s">
        <v>17302</v>
      </c>
      <c r="C8584" s="2" t="s">
        <v>17296</v>
      </c>
      <c r="D8584" s="2" t="s">
        <v>5556</v>
      </c>
      <c r="E8584" s="2" t="s">
        <v>5557</v>
      </c>
      <c r="F8584" s="2" t="s">
        <v>5537</v>
      </c>
    </row>
    <row r="8585" ht="16.5" spans="1:6">
      <c r="A8585" s="2" t="s">
        <v>17303</v>
      </c>
      <c r="B8585" s="2" t="s">
        <v>17304</v>
      </c>
      <c r="C8585" s="2" t="s">
        <v>17296</v>
      </c>
      <c r="D8585" s="2" t="s">
        <v>5556</v>
      </c>
      <c r="E8585" s="2" t="s">
        <v>5557</v>
      </c>
      <c r="F8585" s="2" t="s">
        <v>5537</v>
      </c>
    </row>
    <row r="8586" ht="16.5" spans="1:6">
      <c r="A8586" s="2" t="s">
        <v>17305</v>
      </c>
      <c r="B8586" s="2" t="s">
        <v>17306</v>
      </c>
      <c r="C8586" s="2" t="s">
        <v>17296</v>
      </c>
      <c r="D8586" s="2" t="s">
        <v>5556</v>
      </c>
      <c r="E8586" s="2" t="s">
        <v>5557</v>
      </c>
      <c r="F8586" s="2" t="s">
        <v>5537</v>
      </c>
    </row>
    <row r="8587" ht="16.5" spans="1:6">
      <c r="A8587" s="2" t="s">
        <v>17307</v>
      </c>
      <c r="B8587" s="2" t="s">
        <v>17308</v>
      </c>
      <c r="C8587" s="2" t="s">
        <v>17296</v>
      </c>
      <c r="D8587" s="2" t="s">
        <v>5556</v>
      </c>
      <c r="E8587" s="2" t="s">
        <v>5557</v>
      </c>
      <c r="F8587" s="2" t="s">
        <v>5537</v>
      </c>
    </row>
    <row r="8588" ht="16.5" spans="1:6">
      <c r="A8588" s="2" t="s">
        <v>17309</v>
      </c>
      <c r="B8588" s="2" t="s">
        <v>17310</v>
      </c>
      <c r="C8588" s="2" t="s">
        <v>17296</v>
      </c>
      <c r="D8588" s="2" t="s">
        <v>5556</v>
      </c>
      <c r="E8588" s="2" t="s">
        <v>5557</v>
      </c>
      <c r="F8588" s="2" t="s">
        <v>5537</v>
      </c>
    </row>
    <row r="8589" ht="16.5" spans="1:6">
      <c r="A8589" s="2" t="s">
        <v>17311</v>
      </c>
      <c r="B8589" s="2" t="s">
        <v>17312</v>
      </c>
      <c r="C8589" s="2" t="s">
        <v>17296</v>
      </c>
      <c r="D8589" s="2" t="s">
        <v>5556</v>
      </c>
      <c r="E8589" s="2" t="s">
        <v>5557</v>
      </c>
      <c r="F8589" s="2" t="s">
        <v>5537</v>
      </c>
    </row>
    <row r="8590" ht="16.5" spans="1:6">
      <c r="A8590" s="2" t="s">
        <v>17313</v>
      </c>
      <c r="B8590" s="2" t="s">
        <v>17314</v>
      </c>
      <c r="C8590" s="2" t="s">
        <v>17296</v>
      </c>
      <c r="D8590" s="2" t="s">
        <v>5556</v>
      </c>
      <c r="E8590" s="2" t="s">
        <v>5557</v>
      </c>
      <c r="F8590" s="2" t="s">
        <v>5537</v>
      </c>
    </row>
    <row r="8591" ht="16.5" spans="1:6">
      <c r="A8591" s="2" t="s">
        <v>17315</v>
      </c>
      <c r="B8591" s="2" t="s">
        <v>17316</v>
      </c>
      <c r="C8591" s="2" t="s">
        <v>17296</v>
      </c>
      <c r="D8591" s="2" t="s">
        <v>5556</v>
      </c>
      <c r="E8591" s="2" t="s">
        <v>5557</v>
      </c>
      <c r="F8591" s="2" t="s">
        <v>5537</v>
      </c>
    </row>
    <row r="8592" ht="16.5" spans="1:6">
      <c r="A8592" s="2" t="s">
        <v>17317</v>
      </c>
      <c r="B8592" s="2" t="s">
        <v>17318</v>
      </c>
      <c r="C8592" s="2" t="s">
        <v>17296</v>
      </c>
      <c r="D8592" s="2" t="s">
        <v>5556</v>
      </c>
      <c r="E8592" s="2" t="s">
        <v>5557</v>
      </c>
      <c r="F8592" s="2" t="s">
        <v>5537</v>
      </c>
    </row>
    <row r="8593" ht="16.5" spans="1:6">
      <c r="A8593" s="2" t="s">
        <v>17319</v>
      </c>
      <c r="B8593" s="2" t="s">
        <v>17320</v>
      </c>
      <c r="C8593" s="2" t="s">
        <v>17296</v>
      </c>
      <c r="D8593" s="2" t="s">
        <v>5556</v>
      </c>
      <c r="E8593" s="2" t="s">
        <v>5557</v>
      </c>
      <c r="F8593" s="2" t="s">
        <v>5537</v>
      </c>
    </row>
    <row r="8594" ht="16.5" spans="1:6">
      <c r="A8594" s="2" t="s">
        <v>17321</v>
      </c>
      <c r="B8594" s="2" t="s">
        <v>17322</v>
      </c>
      <c r="C8594" s="2" t="s">
        <v>17296</v>
      </c>
      <c r="D8594" s="2" t="s">
        <v>5556</v>
      </c>
      <c r="E8594" s="2" t="s">
        <v>5557</v>
      </c>
      <c r="F8594" s="2" t="s">
        <v>5537</v>
      </c>
    </row>
    <row r="8595" ht="16.5" spans="1:6">
      <c r="A8595" s="2" t="s">
        <v>17323</v>
      </c>
      <c r="B8595" s="2" t="s">
        <v>17324</v>
      </c>
      <c r="C8595" s="2" t="s">
        <v>17296</v>
      </c>
      <c r="D8595" s="2" t="s">
        <v>5556</v>
      </c>
      <c r="E8595" s="2" t="s">
        <v>5557</v>
      </c>
      <c r="F8595" s="2" t="s">
        <v>5537</v>
      </c>
    </row>
    <row r="8596" ht="16.5" spans="1:6">
      <c r="A8596" s="2" t="s">
        <v>17325</v>
      </c>
      <c r="B8596" s="2" t="s">
        <v>17326</v>
      </c>
      <c r="C8596" s="2" t="s">
        <v>17296</v>
      </c>
      <c r="D8596" s="2" t="s">
        <v>5556</v>
      </c>
      <c r="E8596" s="2" t="s">
        <v>5557</v>
      </c>
      <c r="F8596" s="2" t="s">
        <v>5537</v>
      </c>
    </row>
    <row r="8597" ht="16.5" spans="1:6">
      <c r="A8597" s="2" t="s">
        <v>17327</v>
      </c>
      <c r="B8597" s="2" t="s">
        <v>17328</v>
      </c>
      <c r="C8597" s="2" t="s">
        <v>17296</v>
      </c>
      <c r="D8597" s="2" t="s">
        <v>5556</v>
      </c>
      <c r="E8597" s="2" t="s">
        <v>5557</v>
      </c>
      <c r="F8597" s="2" t="s">
        <v>5537</v>
      </c>
    </row>
    <row r="8598" ht="16.5" spans="1:6">
      <c r="A8598" s="2" t="s">
        <v>17329</v>
      </c>
      <c r="B8598" s="2" t="s">
        <v>17330</v>
      </c>
      <c r="C8598" s="2" t="s">
        <v>17296</v>
      </c>
      <c r="D8598" s="2" t="s">
        <v>5556</v>
      </c>
      <c r="E8598" s="2" t="s">
        <v>5557</v>
      </c>
      <c r="F8598" s="2" t="s">
        <v>5537</v>
      </c>
    </row>
    <row r="8599" ht="16.5" spans="1:6">
      <c r="A8599" s="2" t="s">
        <v>17331</v>
      </c>
      <c r="B8599" s="2" t="s">
        <v>17332</v>
      </c>
      <c r="C8599" s="2" t="s">
        <v>17296</v>
      </c>
      <c r="D8599" s="2" t="s">
        <v>5556</v>
      </c>
      <c r="E8599" s="2" t="s">
        <v>5557</v>
      </c>
      <c r="F8599" s="2" t="s">
        <v>5537</v>
      </c>
    </row>
    <row r="8600" ht="16.5" spans="1:6">
      <c r="A8600" s="2" t="s">
        <v>17333</v>
      </c>
      <c r="B8600" s="2" t="s">
        <v>17334</v>
      </c>
      <c r="C8600" s="2" t="s">
        <v>17296</v>
      </c>
      <c r="D8600" s="2" t="s">
        <v>5556</v>
      </c>
      <c r="E8600" s="2" t="s">
        <v>5557</v>
      </c>
      <c r="F8600" s="2" t="s">
        <v>5537</v>
      </c>
    </row>
    <row r="8601" ht="16.5" spans="1:6">
      <c r="A8601" s="2" t="s">
        <v>17335</v>
      </c>
      <c r="B8601" s="2" t="s">
        <v>17336</v>
      </c>
      <c r="C8601" s="2" t="s">
        <v>17337</v>
      </c>
      <c r="D8601" s="2" t="s">
        <v>5556</v>
      </c>
      <c r="E8601" s="2" t="s">
        <v>5557</v>
      </c>
      <c r="F8601" s="2" t="s">
        <v>5537</v>
      </c>
    </row>
    <row r="8602" ht="16.5" spans="1:6">
      <c r="A8602" s="2" t="s">
        <v>17338</v>
      </c>
      <c r="B8602" s="2" t="s">
        <v>17339</v>
      </c>
      <c r="C8602" s="2" t="s">
        <v>17296</v>
      </c>
      <c r="D8602" s="2" t="s">
        <v>5556</v>
      </c>
      <c r="E8602" s="2" t="s">
        <v>5557</v>
      </c>
      <c r="F8602" s="2" t="s">
        <v>5537</v>
      </c>
    </row>
    <row r="8603" ht="16.5" spans="1:6">
      <c r="A8603" s="2" t="s">
        <v>17340</v>
      </c>
      <c r="B8603" s="2" t="s">
        <v>17341</v>
      </c>
      <c r="C8603" s="2" t="s">
        <v>17296</v>
      </c>
      <c r="D8603" s="2" t="s">
        <v>5556</v>
      </c>
      <c r="E8603" s="2" t="s">
        <v>5557</v>
      </c>
      <c r="F8603" s="2" t="s">
        <v>5537</v>
      </c>
    </row>
    <row r="8604" ht="16.5" spans="1:6">
      <c r="A8604" s="2" t="s">
        <v>17342</v>
      </c>
      <c r="B8604" s="2" t="s">
        <v>17343</v>
      </c>
      <c r="C8604" s="2" t="s">
        <v>17296</v>
      </c>
      <c r="D8604" s="2" t="s">
        <v>5556</v>
      </c>
      <c r="E8604" s="2" t="s">
        <v>5557</v>
      </c>
      <c r="F8604" s="2" t="s">
        <v>5537</v>
      </c>
    </row>
    <row r="8605" ht="16.5" spans="1:6">
      <c r="A8605" s="2" t="s">
        <v>17344</v>
      </c>
      <c r="B8605" s="2" t="s">
        <v>17345</v>
      </c>
      <c r="C8605" s="2" t="s">
        <v>17296</v>
      </c>
      <c r="D8605" s="2" t="s">
        <v>5556</v>
      </c>
      <c r="E8605" s="2" t="s">
        <v>5557</v>
      </c>
      <c r="F8605" s="2" t="s">
        <v>5537</v>
      </c>
    </row>
    <row r="8606" ht="16.5" spans="1:6">
      <c r="A8606" s="2" t="s">
        <v>17346</v>
      </c>
      <c r="B8606" s="2" t="s">
        <v>17347</v>
      </c>
      <c r="C8606" s="2" t="s">
        <v>17296</v>
      </c>
      <c r="D8606" s="2" t="s">
        <v>5556</v>
      </c>
      <c r="E8606" s="2" t="s">
        <v>5557</v>
      </c>
      <c r="F8606" s="2" t="s">
        <v>5537</v>
      </c>
    </row>
    <row r="8607" ht="16.5" spans="1:6">
      <c r="A8607" s="2" t="s">
        <v>17348</v>
      </c>
      <c r="B8607" s="2" t="s">
        <v>17349</v>
      </c>
      <c r="C8607" s="2" t="s">
        <v>17296</v>
      </c>
      <c r="D8607" s="2" t="s">
        <v>5556</v>
      </c>
      <c r="E8607" s="2" t="s">
        <v>5557</v>
      </c>
      <c r="F8607" s="2" t="s">
        <v>5537</v>
      </c>
    </row>
    <row r="8608" ht="16.5" spans="1:6">
      <c r="A8608" s="2" t="s">
        <v>17350</v>
      </c>
      <c r="B8608" s="2" t="s">
        <v>9335</v>
      </c>
      <c r="C8608" s="2" t="s">
        <v>17296</v>
      </c>
      <c r="D8608" s="2" t="s">
        <v>5556</v>
      </c>
      <c r="E8608" s="2" t="s">
        <v>5557</v>
      </c>
      <c r="F8608" s="2" t="s">
        <v>5537</v>
      </c>
    </row>
    <row r="8609" ht="16.5" spans="1:6">
      <c r="A8609" s="2" t="s">
        <v>17351</v>
      </c>
      <c r="B8609" s="2" t="s">
        <v>17352</v>
      </c>
      <c r="C8609" s="2" t="s">
        <v>17296</v>
      </c>
      <c r="D8609" s="2" t="s">
        <v>5556</v>
      </c>
      <c r="E8609" s="2" t="s">
        <v>5557</v>
      </c>
      <c r="F8609" s="2" t="s">
        <v>5537</v>
      </c>
    </row>
    <row r="8610" ht="16.5" spans="1:6">
      <c r="A8610" s="2" t="s">
        <v>17353</v>
      </c>
      <c r="B8610" s="2" t="s">
        <v>17354</v>
      </c>
      <c r="C8610" s="2" t="s">
        <v>17296</v>
      </c>
      <c r="D8610" s="2" t="s">
        <v>5556</v>
      </c>
      <c r="E8610" s="2" t="s">
        <v>5557</v>
      </c>
      <c r="F8610" s="2" t="s">
        <v>5537</v>
      </c>
    </row>
    <row r="8611" ht="16.5" spans="1:6">
      <c r="A8611" s="2" t="s">
        <v>17355</v>
      </c>
      <c r="B8611" s="2" t="s">
        <v>17356</v>
      </c>
      <c r="C8611" s="2" t="s">
        <v>17296</v>
      </c>
      <c r="D8611" s="2" t="s">
        <v>5556</v>
      </c>
      <c r="E8611" s="2" t="s">
        <v>5557</v>
      </c>
      <c r="F8611" s="2" t="s">
        <v>5537</v>
      </c>
    </row>
    <row r="8612" ht="16.5" spans="1:6">
      <c r="A8612" s="2" t="s">
        <v>17357</v>
      </c>
      <c r="B8612" s="2" t="s">
        <v>17358</v>
      </c>
      <c r="C8612" s="2" t="s">
        <v>17296</v>
      </c>
      <c r="D8612" s="2" t="s">
        <v>5556</v>
      </c>
      <c r="E8612" s="2" t="s">
        <v>5557</v>
      </c>
      <c r="F8612" s="2" t="s">
        <v>5537</v>
      </c>
    </row>
    <row r="8613" ht="16.5" spans="1:6">
      <c r="A8613" s="2" t="s">
        <v>17359</v>
      </c>
      <c r="B8613" s="2" t="s">
        <v>17360</v>
      </c>
      <c r="C8613" s="2" t="s">
        <v>17296</v>
      </c>
      <c r="D8613" s="2" t="s">
        <v>5556</v>
      </c>
      <c r="E8613" s="2" t="s">
        <v>5557</v>
      </c>
      <c r="F8613" s="2" t="s">
        <v>5537</v>
      </c>
    </row>
    <row r="8614" ht="16.5" spans="1:6">
      <c r="A8614" s="2" t="s">
        <v>17361</v>
      </c>
      <c r="B8614" s="2" t="s">
        <v>17362</v>
      </c>
      <c r="C8614" s="2" t="s">
        <v>17296</v>
      </c>
      <c r="D8614" s="2" t="s">
        <v>5556</v>
      </c>
      <c r="E8614" s="2" t="s">
        <v>5557</v>
      </c>
      <c r="F8614" s="2" t="s">
        <v>5537</v>
      </c>
    </row>
    <row r="8615" ht="16.5" spans="1:6">
      <c r="A8615" s="2" t="s">
        <v>17363</v>
      </c>
      <c r="B8615" s="2" t="s">
        <v>5827</v>
      </c>
      <c r="C8615" s="2" t="s">
        <v>17296</v>
      </c>
      <c r="D8615" s="2" t="s">
        <v>5556</v>
      </c>
      <c r="E8615" s="2" t="s">
        <v>5557</v>
      </c>
      <c r="F8615" s="2" t="s">
        <v>5537</v>
      </c>
    </row>
    <row r="8616" ht="16.5" spans="1:6">
      <c r="A8616" s="2" t="s">
        <v>17364</v>
      </c>
      <c r="B8616" s="2" t="s">
        <v>17052</v>
      </c>
      <c r="C8616" s="2" t="s">
        <v>16886</v>
      </c>
      <c r="D8616" s="2" t="s">
        <v>5556</v>
      </c>
      <c r="E8616" s="2" t="s">
        <v>5557</v>
      </c>
      <c r="F8616" s="2" t="s">
        <v>5537</v>
      </c>
    </row>
    <row r="8617" ht="16.5" spans="1:6">
      <c r="A8617" s="2" t="s">
        <v>17365</v>
      </c>
      <c r="B8617" s="2" t="s">
        <v>17366</v>
      </c>
      <c r="C8617" s="2" t="s">
        <v>17296</v>
      </c>
      <c r="D8617" s="2" t="s">
        <v>5556</v>
      </c>
      <c r="E8617" s="2" t="s">
        <v>5557</v>
      </c>
      <c r="F8617" s="2" t="s">
        <v>5537</v>
      </c>
    </row>
    <row r="8618" ht="16.5" spans="1:6">
      <c r="A8618" s="2" t="s">
        <v>17367</v>
      </c>
      <c r="B8618" s="2" t="s">
        <v>17368</v>
      </c>
      <c r="C8618" s="2" t="s">
        <v>17296</v>
      </c>
      <c r="D8618" s="2" t="s">
        <v>5556</v>
      </c>
      <c r="E8618" s="2" t="s">
        <v>5557</v>
      </c>
      <c r="F8618" s="2" t="s">
        <v>5537</v>
      </c>
    </row>
    <row r="8619" ht="16.5" spans="1:6">
      <c r="A8619" s="2" t="s">
        <v>17369</v>
      </c>
      <c r="B8619" s="2" t="s">
        <v>17370</v>
      </c>
      <c r="C8619" s="2" t="s">
        <v>17296</v>
      </c>
      <c r="D8619" s="2" t="s">
        <v>5556</v>
      </c>
      <c r="E8619" s="2" t="s">
        <v>5557</v>
      </c>
      <c r="F8619" s="2" t="s">
        <v>5537</v>
      </c>
    </row>
    <row r="8620" ht="16.5" spans="1:6">
      <c r="A8620" s="2" t="s">
        <v>17371</v>
      </c>
      <c r="B8620" s="2" t="s">
        <v>17372</v>
      </c>
      <c r="C8620" s="2" t="s">
        <v>17296</v>
      </c>
      <c r="D8620" s="2" t="s">
        <v>5556</v>
      </c>
      <c r="E8620" s="2" t="s">
        <v>5557</v>
      </c>
      <c r="F8620" s="2" t="s">
        <v>5537</v>
      </c>
    </row>
    <row r="8621" ht="16.5" spans="1:6">
      <c r="A8621" s="2" t="s">
        <v>17373</v>
      </c>
      <c r="B8621" s="2" t="s">
        <v>17374</v>
      </c>
      <c r="C8621" s="2" t="s">
        <v>17296</v>
      </c>
      <c r="D8621" s="2" t="s">
        <v>5556</v>
      </c>
      <c r="E8621" s="2" t="s">
        <v>5557</v>
      </c>
      <c r="F8621" s="2" t="s">
        <v>5537</v>
      </c>
    </row>
    <row r="8622" ht="16.5" spans="1:6">
      <c r="A8622" s="2" t="s">
        <v>17375</v>
      </c>
      <c r="B8622" s="2" t="s">
        <v>6074</v>
      </c>
      <c r="C8622" s="2" t="s">
        <v>17296</v>
      </c>
      <c r="D8622" s="2" t="s">
        <v>5556</v>
      </c>
      <c r="E8622" s="2" t="s">
        <v>5557</v>
      </c>
      <c r="F8622" s="2" t="s">
        <v>5537</v>
      </c>
    </row>
    <row r="8623" ht="16.5" spans="1:6">
      <c r="A8623" s="2" t="s">
        <v>17376</v>
      </c>
      <c r="B8623" s="2" t="s">
        <v>17377</v>
      </c>
      <c r="C8623" s="2" t="s">
        <v>17296</v>
      </c>
      <c r="D8623" s="2" t="s">
        <v>5556</v>
      </c>
      <c r="E8623" s="2" t="s">
        <v>5557</v>
      </c>
      <c r="F8623" s="2" t="s">
        <v>5537</v>
      </c>
    </row>
    <row r="8624" ht="16.5" spans="1:6">
      <c r="A8624" s="2" t="s">
        <v>17378</v>
      </c>
      <c r="B8624" s="2" t="s">
        <v>17379</v>
      </c>
      <c r="C8624" s="2" t="s">
        <v>17296</v>
      </c>
      <c r="D8624" s="2" t="s">
        <v>5556</v>
      </c>
      <c r="E8624" s="2" t="s">
        <v>5557</v>
      </c>
      <c r="F8624" s="2" t="s">
        <v>5537</v>
      </c>
    </row>
    <row r="8625" ht="16.5" spans="1:6">
      <c r="A8625" s="2" t="s">
        <v>17380</v>
      </c>
      <c r="B8625" s="2" t="s">
        <v>17381</v>
      </c>
      <c r="C8625" s="2" t="s">
        <v>17296</v>
      </c>
      <c r="D8625" s="2" t="s">
        <v>5556</v>
      </c>
      <c r="E8625" s="2" t="s">
        <v>5557</v>
      </c>
      <c r="F8625" s="2" t="s">
        <v>5537</v>
      </c>
    </row>
    <row r="8626" ht="16.5" spans="1:6">
      <c r="A8626" s="2" t="s">
        <v>17382</v>
      </c>
      <c r="B8626" s="2" t="s">
        <v>17383</v>
      </c>
      <c r="C8626" s="2" t="s">
        <v>6768</v>
      </c>
      <c r="D8626" s="2" t="s">
        <v>5556</v>
      </c>
      <c r="E8626" s="2" t="s">
        <v>5557</v>
      </c>
      <c r="F8626" s="2" t="s">
        <v>5537</v>
      </c>
    </row>
    <row r="8627" ht="16.5" spans="1:6">
      <c r="A8627" s="2" t="s">
        <v>17384</v>
      </c>
      <c r="B8627" s="2" t="s">
        <v>17385</v>
      </c>
      <c r="C8627" s="2" t="s">
        <v>6768</v>
      </c>
      <c r="D8627" s="2" t="s">
        <v>5556</v>
      </c>
      <c r="E8627" s="2" t="s">
        <v>5557</v>
      </c>
      <c r="F8627" s="2" t="s">
        <v>5537</v>
      </c>
    </row>
    <row r="8628" ht="16.5" spans="1:6">
      <c r="A8628" s="2" t="s">
        <v>17386</v>
      </c>
      <c r="B8628" s="2" t="s">
        <v>14842</v>
      </c>
      <c r="C8628" s="2" t="s">
        <v>6768</v>
      </c>
      <c r="D8628" s="2" t="s">
        <v>5556</v>
      </c>
      <c r="E8628" s="2" t="s">
        <v>5557</v>
      </c>
      <c r="F8628" s="2" t="s">
        <v>5537</v>
      </c>
    </row>
    <row r="8629" ht="16.5" spans="1:6">
      <c r="A8629" s="2" t="s">
        <v>17387</v>
      </c>
      <c r="B8629" s="2" t="s">
        <v>17388</v>
      </c>
      <c r="C8629" s="2" t="s">
        <v>6768</v>
      </c>
      <c r="D8629" s="2" t="s">
        <v>5556</v>
      </c>
      <c r="E8629" s="2" t="s">
        <v>5557</v>
      </c>
      <c r="F8629" s="2" t="s">
        <v>5537</v>
      </c>
    </row>
    <row r="8630" ht="16.5" spans="1:6">
      <c r="A8630" s="2" t="s">
        <v>17389</v>
      </c>
      <c r="B8630" s="2" t="s">
        <v>17390</v>
      </c>
      <c r="C8630" s="2" t="s">
        <v>6768</v>
      </c>
      <c r="D8630" s="2" t="s">
        <v>5556</v>
      </c>
      <c r="E8630" s="2" t="s">
        <v>5557</v>
      </c>
      <c r="F8630" s="2" t="s">
        <v>5537</v>
      </c>
    </row>
    <row r="8631" ht="16.5" spans="1:6">
      <c r="A8631" s="2" t="s">
        <v>17391</v>
      </c>
      <c r="B8631" s="2" t="s">
        <v>17392</v>
      </c>
      <c r="C8631" s="2" t="s">
        <v>6768</v>
      </c>
      <c r="D8631" s="2" t="s">
        <v>5556</v>
      </c>
      <c r="E8631" s="2" t="s">
        <v>5557</v>
      </c>
      <c r="F8631" s="2" t="s">
        <v>5537</v>
      </c>
    </row>
    <row r="8632" ht="16.5" spans="1:6">
      <c r="A8632" s="2" t="s">
        <v>17393</v>
      </c>
      <c r="B8632" s="2" t="s">
        <v>17394</v>
      </c>
      <c r="C8632" s="2" t="s">
        <v>6768</v>
      </c>
      <c r="D8632" s="2" t="s">
        <v>5556</v>
      </c>
      <c r="E8632" s="2" t="s">
        <v>5557</v>
      </c>
      <c r="F8632" s="2" t="s">
        <v>5537</v>
      </c>
    </row>
    <row r="8633" ht="16.5" spans="1:6">
      <c r="A8633" s="2" t="s">
        <v>17395</v>
      </c>
      <c r="B8633" s="2" t="s">
        <v>17396</v>
      </c>
      <c r="C8633" s="2" t="s">
        <v>6768</v>
      </c>
      <c r="D8633" s="2" t="s">
        <v>5556</v>
      </c>
      <c r="E8633" s="2" t="s">
        <v>5557</v>
      </c>
      <c r="F8633" s="2" t="s">
        <v>5537</v>
      </c>
    </row>
    <row r="8634" ht="16.5" spans="1:6">
      <c r="A8634" s="2" t="s">
        <v>17397</v>
      </c>
      <c r="B8634" s="2" t="s">
        <v>17398</v>
      </c>
      <c r="C8634" s="2" t="s">
        <v>6768</v>
      </c>
      <c r="D8634" s="2" t="s">
        <v>5556</v>
      </c>
      <c r="E8634" s="2" t="s">
        <v>5557</v>
      </c>
      <c r="F8634" s="2" t="s">
        <v>5537</v>
      </c>
    </row>
    <row r="8635" ht="16.5" spans="1:6">
      <c r="A8635" s="2" t="s">
        <v>17399</v>
      </c>
      <c r="B8635" s="2" t="s">
        <v>17400</v>
      </c>
      <c r="C8635" s="2" t="s">
        <v>6768</v>
      </c>
      <c r="D8635" s="2" t="s">
        <v>5556</v>
      </c>
      <c r="E8635" s="2" t="s">
        <v>5557</v>
      </c>
      <c r="F8635" s="2" t="s">
        <v>5537</v>
      </c>
    </row>
    <row r="8636" ht="16.5" spans="1:6">
      <c r="A8636" s="2" t="s">
        <v>17401</v>
      </c>
      <c r="B8636" s="2" t="s">
        <v>17402</v>
      </c>
      <c r="C8636" s="2" t="s">
        <v>6768</v>
      </c>
      <c r="D8636" s="2" t="s">
        <v>5556</v>
      </c>
      <c r="E8636" s="2" t="s">
        <v>5557</v>
      </c>
      <c r="F8636" s="2" t="s">
        <v>5537</v>
      </c>
    </row>
    <row r="8637" ht="16.5" spans="1:6">
      <c r="A8637" s="2" t="s">
        <v>17403</v>
      </c>
      <c r="B8637" s="2" t="s">
        <v>17404</v>
      </c>
      <c r="C8637" s="2" t="s">
        <v>6768</v>
      </c>
      <c r="D8637" s="2" t="s">
        <v>5556</v>
      </c>
      <c r="E8637" s="2" t="s">
        <v>5557</v>
      </c>
      <c r="F8637" s="2" t="s">
        <v>5537</v>
      </c>
    </row>
    <row r="8638" ht="16.5" spans="1:6">
      <c r="A8638" s="2" t="s">
        <v>17405</v>
      </c>
      <c r="B8638" s="2" t="s">
        <v>17406</v>
      </c>
      <c r="C8638" s="2" t="s">
        <v>6768</v>
      </c>
      <c r="D8638" s="2" t="s">
        <v>5556</v>
      </c>
      <c r="E8638" s="2" t="s">
        <v>5557</v>
      </c>
      <c r="F8638" s="2" t="s">
        <v>5537</v>
      </c>
    </row>
    <row r="8639" ht="16.5" spans="1:6">
      <c r="A8639" s="2" t="s">
        <v>17407</v>
      </c>
      <c r="B8639" s="2" t="s">
        <v>17408</v>
      </c>
      <c r="C8639" s="2" t="s">
        <v>6768</v>
      </c>
      <c r="D8639" s="2" t="s">
        <v>5556</v>
      </c>
      <c r="E8639" s="2" t="s">
        <v>5557</v>
      </c>
      <c r="F8639" s="2" t="s">
        <v>5537</v>
      </c>
    </row>
    <row r="8640" ht="16.5" spans="1:6">
      <c r="A8640" s="2" t="s">
        <v>17409</v>
      </c>
      <c r="B8640" s="2" t="s">
        <v>17410</v>
      </c>
      <c r="C8640" s="2" t="s">
        <v>6768</v>
      </c>
      <c r="D8640" s="2" t="s">
        <v>5556</v>
      </c>
      <c r="E8640" s="2" t="s">
        <v>5557</v>
      </c>
      <c r="F8640" s="2" t="s">
        <v>5537</v>
      </c>
    </row>
    <row r="8641" ht="16.5" spans="1:6">
      <c r="A8641" s="2" t="s">
        <v>17411</v>
      </c>
      <c r="B8641" s="2" t="s">
        <v>7318</v>
      </c>
      <c r="C8641" s="2" t="s">
        <v>6768</v>
      </c>
      <c r="D8641" s="2" t="s">
        <v>5556</v>
      </c>
      <c r="E8641" s="2" t="s">
        <v>5557</v>
      </c>
      <c r="F8641" s="2" t="s">
        <v>5537</v>
      </c>
    </row>
    <row r="8642" ht="16.5" spans="1:6">
      <c r="A8642" s="2" t="s">
        <v>17412</v>
      </c>
      <c r="B8642" s="2" t="s">
        <v>5827</v>
      </c>
      <c r="C8642" s="2" t="s">
        <v>6768</v>
      </c>
      <c r="D8642" s="2" t="s">
        <v>5556</v>
      </c>
      <c r="E8642" s="2" t="s">
        <v>5557</v>
      </c>
      <c r="F8642" s="2" t="s">
        <v>5537</v>
      </c>
    </row>
    <row r="8643" ht="16.5" spans="1:6">
      <c r="A8643" s="2" t="s">
        <v>17413</v>
      </c>
      <c r="B8643" s="2" t="s">
        <v>17414</v>
      </c>
      <c r="C8643" s="2" t="s">
        <v>6768</v>
      </c>
      <c r="D8643" s="2" t="s">
        <v>5556</v>
      </c>
      <c r="E8643" s="2" t="s">
        <v>5557</v>
      </c>
      <c r="F8643" s="2" t="s">
        <v>5537</v>
      </c>
    </row>
    <row r="8644" ht="16.5" spans="1:6">
      <c r="A8644" s="2" t="s">
        <v>17415</v>
      </c>
      <c r="B8644" s="2" t="s">
        <v>17416</v>
      </c>
      <c r="C8644" s="2" t="s">
        <v>6768</v>
      </c>
      <c r="D8644" s="2" t="s">
        <v>5556</v>
      </c>
      <c r="E8644" s="2" t="s">
        <v>5557</v>
      </c>
      <c r="F8644" s="2" t="s">
        <v>5537</v>
      </c>
    </row>
    <row r="8645" ht="16.5" spans="1:6">
      <c r="A8645" s="2" t="s">
        <v>17417</v>
      </c>
      <c r="B8645" s="2" t="s">
        <v>17418</v>
      </c>
      <c r="C8645" s="2" t="s">
        <v>6768</v>
      </c>
      <c r="D8645" s="2" t="s">
        <v>5556</v>
      </c>
      <c r="E8645" s="2" t="s">
        <v>5557</v>
      </c>
      <c r="F8645" s="2" t="s">
        <v>5537</v>
      </c>
    </row>
    <row r="8646" ht="16.5" spans="1:6">
      <c r="A8646" s="2" t="s">
        <v>17419</v>
      </c>
      <c r="B8646" s="2" t="s">
        <v>17420</v>
      </c>
      <c r="C8646" s="2" t="s">
        <v>6768</v>
      </c>
      <c r="D8646" s="2" t="s">
        <v>5556</v>
      </c>
      <c r="E8646" s="2" t="s">
        <v>5557</v>
      </c>
      <c r="F8646" s="2" t="s">
        <v>5537</v>
      </c>
    </row>
    <row r="8647" ht="16.5" spans="1:6">
      <c r="A8647" s="2" t="s">
        <v>17421</v>
      </c>
      <c r="B8647" s="2" t="s">
        <v>17422</v>
      </c>
      <c r="C8647" s="2" t="s">
        <v>6768</v>
      </c>
      <c r="D8647" s="2" t="s">
        <v>5556</v>
      </c>
      <c r="E8647" s="2" t="s">
        <v>5557</v>
      </c>
      <c r="F8647" s="2" t="s">
        <v>5537</v>
      </c>
    </row>
    <row r="8648" ht="16.5" spans="1:6">
      <c r="A8648" s="2" t="s">
        <v>17423</v>
      </c>
      <c r="B8648" s="2" t="s">
        <v>17424</v>
      </c>
      <c r="C8648" s="2" t="s">
        <v>6768</v>
      </c>
      <c r="D8648" s="2" t="s">
        <v>5556</v>
      </c>
      <c r="E8648" s="2" t="s">
        <v>5557</v>
      </c>
      <c r="F8648" s="2" t="s">
        <v>5537</v>
      </c>
    </row>
    <row r="8649" ht="16.5" spans="1:6">
      <c r="A8649" s="2" t="s">
        <v>17425</v>
      </c>
      <c r="B8649" s="2" t="s">
        <v>17426</v>
      </c>
      <c r="C8649" s="2" t="s">
        <v>6768</v>
      </c>
      <c r="D8649" s="2" t="s">
        <v>5556</v>
      </c>
      <c r="E8649" s="2" t="s">
        <v>5557</v>
      </c>
      <c r="F8649" s="2" t="s">
        <v>5537</v>
      </c>
    </row>
    <row r="8650" ht="16.5" spans="1:6">
      <c r="A8650" s="2" t="s">
        <v>17427</v>
      </c>
      <c r="B8650" s="2" t="s">
        <v>9024</v>
      </c>
      <c r="C8650" s="2" t="s">
        <v>6768</v>
      </c>
      <c r="D8650" s="2" t="s">
        <v>5556</v>
      </c>
      <c r="E8650" s="2" t="s">
        <v>5557</v>
      </c>
      <c r="F8650" s="2" t="s">
        <v>5537</v>
      </c>
    </row>
    <row r="8651" ht="16.5" spans="1:6">
      <c r="A8651" s="2" t="s">
        <v>17428</v>
      </c>
      <c r="B8651" s="2" t="s">
        <v>9263</v>
      </c>
      <c r="C8651" s="2" t="s">
        <v>6768</v>
      </c>
      <c r="D8651" s="2" t="s">
        <v>5556</v>
      </c>
      <c r="E8651" s="2" t="s">
        <v>5557</v>
      </c>
      <c r="F8651" s="2" t="s">
        <v>5537</v>
      </c>
    </row>
    <row r="8652" ht="16.5" spans="1:6">
      <c r="A8652" s="2" t="s">
        <v>17429</v>
      </c>
      <c r="B8652" s="2" t="s">
        <v>17430</v>
      </c>
      <c r="C8652" s="2" t="s">
        <v>6768</v>
      </c>
      <c r="D8652" s="2" t="s">
        <v>5556</v>
      </c>
      <c r="E8652" s="2" t="s">
        <v>5557</v>
      </c>
      <c r="F8652" s="2" t="s">
        <v>5537</v>
      </c>
    </row>
    <row r="8653" ht="16.5" spans="1:6">
      <c r="A8653" s="2" t="s">
        <v>17431</v>
      </c>
      <c r="B8653" s="2" t="s">
        <v>17432</v>
      </c>
      <c r="C8653" s="2" t="s">
        <v>6768</v>
      </c>
      <c r="D8653" s="2" t="s">
        <v>5556</v>
      </c>
      <c r="E8653" s="2" t="s">
        <v>5557</v>
      </c>
      <c r="F8653" s="2" t="s">
        <v>5537</v>
      </c>
    </row>
    <row r="8654" ht="16.5" spans="1:6">
      <c r="A8654" s="2" t="s">
        <v>17433</v>
      </c>
      <c r="B8654" s="2" t="s">
        <v>17434</v>
      </c>
      <c r="C8654" s="2" t="s">
        <v>6768</v>
      </c>
      <c r="D8654" s="2" t="s">
        <v>5556</v>
      </c>
      <c r="E8654" s="2" t="s">
        <v>5557</v>
      </c>
      <c r="F8654" s="2" t="s">
        <v>5537</v>
      </c>
    </row>
    <row r="8655" ht="16.5" spans="1:6">
      <c r="A8655" s="2" t="s">
        <v>17435</v>
      </c>
      <c r="B8655" s="2" t="s">
        <v>9343</v>
      </c>
      <c r="C8655" s="2" t="s">
        <v>6768</v>
      </c>
      <c r="D8655" s="2" t="s">
        <v>5556</v>
      </c>
      <c r="E8655" s="2" t="s">
        <v>5557</v>
      </c>
      <c r="F8655" s="2" t="s">
        <v>5537</v>
      </c>
    </row>
    <row r="8656" ht="16.5" spans="1:6">
      <c r="A8656" s="2" t="s">
        <v>17436</v>
      </c>
      <c r="B8656" s="2" t="s">
        <v>9106</v>
      </c>
      <c r="C8656" s="2" t="s">
        <v>6768</v>
      </c>
      <c r="D8656" s="2" t="s">
        <v>5556</v>
      </c>
      <c r="E8656" s="2" t="s">
        <v>5557</v>
      </c>
      <c r="F8656" s="2" t="s">
        <v>5537</v>
      </c>
    </row>
    <row r="8657" ht="16.5" spans="1:6">
      <c r="A8657" s="2" t="s">
        <v>17437</v>
      </c>
      <c r="B8657" s="2" t="s">
        <v>17438</v>
      </c>
      <c r="C8657" s="2" t="s">
        <v>6768</v>
      </c>
      <c r="D8657" s="2" t="s">
        <v>5556</v>
      </c>
      <c r="E8657" s="2" t="s">
        <v>5557</v>
      </c>
      <c r="F8657" s="2" t="s">
        <v>5537</v>
      </c>
    </row>
    <row r="8658" ht="16.5" spans="1:6">
      <c r="A8658" s="2" t="s">
        <v>17439</v>
      </c>
      <c r="B8658" s="2" t="s">
        <v>17440</v>
      </c>
      <c r="C8658" s="2" t="s">
        <v>6768</v>
      </c>
      <c r="D8658" s="2" t="s">
        <v>5556</v>
      </c>
      <c r="E8658" s="2" t="s">
        <v>5557</v>
      </c>
      <c r="F8658" s="2" t="s">
        <v>5537</v>
      </c>
    </row>
    <row r="8659" ht="16.5" spans="1:6">
      <c r="A8659" s="2" t="s">
        <v>17441</v>
      </c>
      <c r="B8659" s="2" t="s">
        <v>17442</v>
      </c>
      <c r="C8659" s="2" t="s">
        <v>6768</v>
      </c>
      <c r="D8659" s="2" t="s">
        <v>5556</v>
      </c>
      <c r="E8659" s="2" t="s">
        <v>5557</v>
      </c>
      <c r="F8659" s="2" t="s">
        <v>5537</v>
      </c>
    </row>
    <row r="8660" ht="16.5" spans="1:6">
      <c r="A8660" s="2" t="s">
        <v>17443</v>
      </c>
      <c r="B8660" s="2" t="s">
        <v>17444</v>
      </c>
      <c r="C8660" s="2" t="s">
        <v>6768</v>
      </c>
      <c r="D8660" s="2" t="s">
        <v>5556</v>
      </c>
      <c r="E8660" s="2" t="s">
        <v>5557</v>
      </c>
      <c r="F8660" s="2" t="s">
        <v>5537</v>
      </c>
    </row>
    <row r="8661" ht="16.5" spans="1:6">
      <c r="A8661" s="2" t="s">
        <v>17445</v>
      </c>
      <c r="B8661" s="2" t="s">
        <v>17446</v>
      </c>
      <c r="C8661" s="2" t="s">
        <v>6768</v>
      </c>
      <c r="D8661" s="2" t="s">
        <v>5556</v>
      </c>
      <c r="E8661" s="2" t="s">
        <v>5557</v>
      </c>
      <c r="F8661" s="2" t="s">
        <v>5537</v>
      </c>
    </row>
    <row r="8662" ht="16.5" spans="1:6">
      <c r="A8662" s="2" t="s">
        <v>17447</v>
      </c>
      <c r="B8662" s="2" t="s">
        <v>17448</v>
      </c>
      <c r="C8662" s="2" t="s">
        <v>6768</v>
      </c>
      <c r="D8662" s="2" t="s">
        <v>5556</v>
      </c>
      <c r="E8662" s="2" t="s">
        <v>5557</v>
      </c>
      <c r="F8662" s="2" t="s">
        <v>5537</v>
      </c>
    </row>
    <row r="8663" ht="16.5" spans="1:6">
      <c r="A8663" s="2" t="s">
        <v>17449</v>
      </c>
      <c r="B8663" s="2" t="s">
        <v>9625</v>
      </c>
      <c r="C8663" s="2" t="s">
        <v>6768</v>
      </c>
      <c r="D8663" s="2" t="s">
        <v>5556</v>
      </c>
      <c r="E8663" s="2" t="s">
        <v>5557</v>
      </c>
      <c r="F8663" s="2" t="s">
        <v>5537</v>
      </c>
    </row>
    <row r="8664" ht="16.5" spans="1:6">
      <c r="A8664" s="2" t="s">
        <v>17450</v>
      </c>
      <c r="B8664" s="2" t="s">
        <v>17451</v>
      </c>
      <c r="C8664" s="2" t="s">
        <v>6768</v>
      </c>
      <c r="D8664" s="2" t="s">
        <v>5556</v>
      </c>
      <c r="E8664" s="2" t="s">
        <v>5557</v>
      </c>
      <c r="F8664" s="2" t="s">
        <v>5537</v>
      </c>
    </row>
    <row r="8665" ht="16.5" spans="1:6">
      <c r="A8665" s="2" t="s">
        <v>17452</v>
      </c>
      <c r="B8665" s="2" t="s">
        <v>17453</v>
      </c>
      <c r="C8665" s="2" t="s">
        <v>6768</v>
      </c>
      <c r="D8665" s="2" t="s">
        <v>5556</v>
      </c>
      <c r="E8665" s="2" t="s">
        <v>5557</v>
      </c>
      <c r="F8665" s="2" t="s">
        <v>5537</v>
      </c>
    </row>
    <row r="8666" ht="16.5" spans="1:6">
      <c r="A8666" s="2" t="s">
        <v>17454</v>
      </c>
      <c r="B8666" s="2" t="s">
        <v>17455</v>
      </c>
      <c r="C8666" s="2" t="s">
        <v>6768</v>
      </c>
      <c r="D8666" s="2" t="s">
        <v>5556</v>
      </c>
      <c r="E8666" s="2" t="s">
        <v>5557</v>
      </c>
      <c r="F8666" s="2" t="s">
        <v>5537</v>
      </c>
    </row>
    <row r="8667" ht="16.5" spans="1:6">
      <c r="A8667" s="2" t="s">
        <v>17456</v>
      </c>
      <c r="B8667" s="2" t="s">
        <v>17457</v>
      </c>
      <c r="C8667" s="2" t="s">
        <v>6768</v>
      </c>
      <c r="D8667" s="2" t="s">
        <v>5556</v>
      </c>
      <c r="E8667" s="2" t="s">
        <v>5557</v>
      </c>
      <c r="F8667" s="2" t="s">
        <v>5537</v>
      </c>
    </row>
    <row r="8668" ht="16.5" spans="1:6">
      <c r="A8668" s="2" t="s">
        <v>17458</v>
      </c>
      <c r="B8668" s="2" t="s">
        <v>17459</v>
      </c>
      <c r="C8668" s="2" t="s">
        <v>10594</v>
      </c>
      <c r="D8668" s="2" t="s">
        <v>5556</v>
      </c>
      <c r="E8668" s="2" t="s">
        <v>5557</v>
      </c>
      <c r="F8668" s="2" t="s">
        <v>5537</v>
      </c>
    </row>
    <row r="8669" ht="16.5" spans="1:6">
      <c r="A8669" s="2" t="s">
        <v>17460</v>
      </c>
      <c r="B8669" s="2" t="s">
        <v>17461</v>
      </c>
      <c r="C8669" s="2" t="s">
        <v>10594</v>
      </c>
      <c r="D8669" s="2" t="s">
        <v>5556</v>
      </c>
      <c r="E8669" s="2" t="s">
        <v>5557</v>
      </c>
      <c r="F8669" s="2" t="s">
        <v>5537</v>
      </c>
    </row>
    <row r="8670" ht="16.5" spans="1:6">
      <c r="A8670" s="2" t="s">
        <v>17462</v>
      </c>
      <c r="B8670" s="2" t="s">
        <v>17463</v>
      </c>
      <c r="C8670" s="2" t="s">
        <v>10594</v>
      </c>
      <c r="D8670" s="2" t="s">
        <v>5556</v>
      </c>
      <c r="E8670" s="2" t="s">
        <v>5557</v>
      </c>
      <c r="F8670" s="2" t="s">
        <v>5537</v>
      </c>
    </row>
    <row r="8671" ht="16.5" spans="1:6">
      <c r="A8671" s="2" t="s">
        <v>17464</v>
      </c>
      <c r="B8671" s="2" t="s">
        <v>17465</v>
      </c>
      <c r="C8671" s="2" t="s">
        <v>10594</v>
      </c>
      <c r="D8671" s="2" t="s">
        <v>5556</v>
      </c>
      <c r="E8671" s="2" t="s">
        <v>5557</v>
      </c>
      <c r="F8671" s="2" t="s">
        <v>5537</v>
      </c>
    </row>
    <row r="8672" ht="16.5" spans="1:6">
      <c r="A8672" s="2" t="s">
        <v>17466</v>
      </c>
      <c r="B8672" s="2" t="s">
        <v>17467</v>
      </c>
      <c r="C8672" s="2" t="s">
        <v>10594</v>
      </c>
      <c r="D8672" s="2" t="s">
        <v>5556</v>
      </c>
      <c r="E8672" s="2" t="s">
        <v>5557</v>
      </c>
      <c r="F8672" s="2" t="s">
        <v>5537</v>
      </c>
    </row>
    <row r="8673" ht="16.5" spans="1:6">
      <c r="A8673" s="2" t="s">
        <v>17468</v>
      </c>
      <c r="B8673" s="2" t="s">
        <v>17469</v>
      </c>
      <c r="C8673" s="2" t="s">
        <v>10594</v>
      </c>
      <c r="D8673" s="2" t="s">
        <v>5556</v>
      </c>
      <c r="E8673" s="2" t="s">
        <v>5557</v>
      </c>
      <c r="F8673" s="2" t="s">
        <v>5537</v>
      </c>
    </row>
    <row r="8674" ht="16.5" spans="1:6">
      <c r="A8674" s="2" t="s">
        <v>17470</v>
      </c>
      <c r="B8674" s="2" t="s">
        <v>17471</v>
      </c>
      <c r="C8674" s="2" t="s">
        <v>10594</v>
      </c>
      <c r="D8674" s="2" t="s">
        <v>5556</v>
      </c>
      <c r="E8674" s="2" t="s">
        <v>5557</v>
      </c>
      <c r="F8674" s="2" t="s">
        <v>5537</v>
      </c>
    </row>
    <row r="8675" ht="16.5" spans="1:6">
      <c r="A8675" s="2" t="s">
        <v>17472</v>
      </c>
      <c r="B8675" s="2" t="s">
        <v>17473</v>
      </c>
      <c r="C8675" s="2" t="s">
        <v>10594</v>
      </c>
      <c r="D8675" s="2" t="s">
        <v>5556</v>
      </c>
      <c r="E8675" s="2" t="s">
        <v>5557</v>
      </c>
      <c r="F8675" s="2" t="s">
        <v>5537</v>
      </c>
    </row>
    <row r="8676" ht="16.5" spans="1:6">
      <c r="A8676" s="2" t="s">
        <v>17474</v>
      </c>
      <c r="B8676" s="2" t="s">
        <v>13542</v>
      </c>
      <c r="C8676" s="2" t="s">
        <v>10594</v>
      </c>
      <c r="D8676" s="2" t="s">
        <v>5556</v>
      </c>
      <c r="E8676" s="2" t="s">
        <v>5557</v>
      </c>
      <c r="F8676" s="2" t="s">
        <v>5537</v>
      </c>
    </row>
    <row r="8677" ht="16.5" spans="1:6">
      <c r="A8677" s="2" t="s">
        <v>17475</v>
      </c>
      <c r="B8677" s="2" t="s">
        <v>17476</v>
      </c>
      <c r="C8677" s="2" t="s">
        <v>10594</v>
      </c>
      <c r="D8677" s="2" t="s">
        <v>5556</v>
      </c>
      <c r="E8677" s="2" t="s">
        <v>5557</v>
      </c>
      <c r="F8677" s="2" t="s">
        <v>5537</v>
      </c>
    </row>
    <row r="8678" ht="16.5" spans="1:6">
      <c r="A8678" s="2" t="s">
        <v>17477</v>
      </c>
      <c r="B8678" s="2" t="s">
        <v>17478</v>
      </c>
      <c r="C8678" s="2" t="s">
        <v>10594</v>
      </c>
      <c r="D8678" s="2" t="s">
        <v>5556</v>
      </c>
      <c r="E8678" s="2" t="s">
        <v>5557</v>
      </c>
      <c r="F8678" s="2" t="s">
        <v>5537</v>
      </c>
    </row>
    <row r="8679" ht="16.5" spans="1:6">
      <c r="A8679" s="2" t="s">
        <v>17479</v>
      </c>
      <c r="B8679" s="2" t="s">
        <v>17480</v>
      </c>
      <c r="C8679" s="2" t="s">
        <v>10594</v>
      </c>
      <c r="D8679" s="2" t="s">
        <v>5556</v>
      </c>
      <c r="E8679" s="2" t="s">
        <v>5557</v>
      </c>
      <c r="F8679" s="2" t="s">
        <v>5537</v>
      </c>
    </row>
    <row r="8680" ht="16.5" spans="1:6">
      <c r="A8680" s="2" t="s">
        <v>17481</v>
      </c>
      <c r="B8680" s="2" t="s">
        <v>10144</v>
      </c>
      <c r="C8680" s="2" t="s">
        <v>10594</v>
      </c>
      <c r="D8680" s="2" t="s">
        <v>5556</v>
      </c>
      <c r="E8680" s="2" t="s">
        <v>5557</v>
      </c>
      <c r="F8680" s="2" t="s">
        <v>5537</v>
      </c>
    </row>
    <row r="8681" ht="16.5" spans="1:6">
      <c r="A8681" s="2" t="s">
        <v>17482</v>
      </c>
      <c r="B8681" s="2" t="s">
        <v>17483</v>
      </c>
      <c r="C8681" s="2" t="s">
        <v>10594</v>
      </c>
      <c r="D8681" s="2" t="s">
        <v>5556</v>
      </c>
      <c r="E8681" s="2" t="s">
        <v>5557</v>
      </c>
      <c r="F8681" s="2" t="s">
        <v>5537</v>
      </c>
    </row>
    <row r="8682" ht="16.5" spans="1:6">
      <c r="A8682" s="2" t="s">
        <v>17484</v>
      </c>
      <c r="B8682" s="2" t="s">
        <v>17485</v>
      </c>
      <c r="C8682" s="2" t="s">
        <v>10594</v>
      </c>
      <c r="D8682" s="2" t="s">
        <v>5556</v>
      </c>
      <c r="E8682" s="2" t="s">
        <v>5557</v>
      </c>
      <c r="F8682" s="2" t="s">
        <v>5537</v>
      </c>
    </row>
    <row r="8683" ht="16.5" spans="1:6">
      <c r="A8683" s="2" t="s">
        <v>17486</v>
      </c>
      <c r="B8683" s="2" t="s">
        <v>17487</v>
      </c>
      <c r="C8683" s="2" t="s">
        <v>10594</v>
      </c>
      <c r="D8683" s="2" t="s">
        <v>5556</v>
      </c>
      <c r="E8683" s="2" t="s">
        <v>5557</v>
      </c>
      <c r="F8683" s="2" t="s">
        <v>5537</v>
      </c>
    </row>
    <row r="8684" ht="16.5" spans="1:6">
      <c r="A8684" s="2" t="s">
        <v>17488</v>
      </c>
      <c r="B8684" s="2" t="s">
        <v>8457</v>
      </c>
      <c r="C8684" s="2" t="s">
        <v>10594</v>
      </c>
      <c r="D8684" s="2" t="s">
        <v>5556</v>
      </c>
      <c r="E8684" s="2" t="s">
        <v>5557</v>
      </c>
      <c r="F8684" s="2" t="s">
        <v>5537</v>
      </c>
    </row>
    <row r="8685" ht="16.5" spans="1:6">
      <c r="A8685" s="2" t="s">
        <v>17489</v>
      </c>
      <c r="B8685" s="2" t="s">
        <v>17490</v>
      </c>
      <c r="C8685" s="2" t="s">
        <v>10594</v>
      </c>
      <c r="D8685" s="2" t="s">
        <v>5556</v>
      </c>
      <c r="E8685" s="2" t="s">
        <v>5557</v>
      </c>
      <c r="F8685" s="2" t="s">
        <v>5537</v>
      </c>
    </row>
    <row r="8686" ht="16.5" spans="1:6">
      <c r="A8686" s="2" t="s">
        <v>17491</v>
      </c>
      <c r="B8686" s="2" t="s">
        <v>17492</v>
      </c>
      <c r="C8686" s="2" t="s">
        <v>10594</v>
      </c>
      <c r="D8686" s="2" t="s">
        <v>5556</v>
      </c>
      <c r="E8686" s="2" t="s">
        <v>5557</v>
      </c>
      <c r="F8686" s="2" t="s">
        <v>5537</v>
      </c>
    </row>
    <row r="8687" ht="16.5" spans="1:6">
      <c r="A8687" s="2" t="s">
        <v>17493</v>
      </c>
      <c r="B8687" s="2" t="s">
        <v>17494</v>
      </c>
      <c r="C8687" s="2" t="s">
        <v>10594</v>
      </c>
      <c r="D8687" s="2" t="s">
        <v>5556</v>
      </c>
      <c r="E8687" s="2" t="s">
        <v>5557</v>
      </c>
      <c r="F8687" s="2" t="s">
        <v>5537</v>
      </c>
    </row>
    <row r="8688" ht="16.5" spans="1:6">
      <c r="A8688" s="2" t="s">
        <v>17495</v>
      </c>
      <c r="B8688" s="2" t="s">
        <v>17496</v>
      </c>
      <c r="C8688" s="2" t="s">
        <v>10594</v>
      </c>
      <c r="D8688" s="2" t="s">
        <v>5556</v>
      </c>
      <c r="E8688" s="2" t="s">
        <v>5557</v>
      </c>
      <c r="F8688" s="2" t="s">
        <v>5537</v>
      </c>
    </row>
    <row r="8689" ht="16.5" spans="1:6">
      <c r="A8689" s="2" t="s">
        <v>17497</v>
      </c>
      <c r="B8689" s="2" t="s">
        <v>9024</v>
      </c>
      <c r="C8689" s="2" t="s">
        <v>10594</v>
      </c>
      <c r="D8689" s="2" t="s">
        <v>5556</v>
      </c>
      <c r="E8689" s="2" t="s">
        <v>5557</v>
      </c>
      <c r="F8689" s="2" t="s">
        <v>5537</v>
      </c>
    </row>
    <row r="8690" ht="16.5" spans="1:6">
      <c r="A8690" s="2" t="s">
        <v>17498</v>
      </c>
      <c r="B8690" s="2" t="s">
        <v>17499</v>
      </c>
      <c r="C8690" s="2" t="s">
        <v>10594</v>
      </c>
      <c r="D8690" s="2" t="s">
        <v>5556</v>
      </c>
      <c r="E8690" s="2" t="s">
        <v>5557</v>
      </c>
      <c r="F8690" s="2" t="s">
        <v>5537</v>
      </c>
    </row>
    <row r="8691" ht="16.5" spans="1:6">
      <c r="A8691" s="2" t="s">
        <v>17500</v>
      </c>
      <c r="B8691" s="2" t="s">
        <v>17501</v>
      </c>
      <c r="C8691" s="2" t="s">
        <v>10594</v>
      </c>
      <c r="D8691" s="2" t="s">
        <v>5556</v>
      </c>
      <c r="E8691" s="2" t="s">
        <v>5557</v>
      </c>
      <c r="F8691" s="2" t="s">
        <v>5537</v>
      </c>
    </row>
    <row r="8692" ht="16.5" spans="1:6">
      <c r="A8692" s="2" t="s">
        <v>17502</v>
      </c>
      <c r="B8692" s="2" t="s">
        <v>17503</v>
      </c>
      <c r="C8692" s="2" t="s">
        <v>10594</v>
      </c>
      <c r="D8692" s="2" t="s">
        <v>5556</v>
      </c>
      <c r="E8692" s="2" t="s">
        <v>5557</v>
      </c>
      <c r="F8692" s="2" t="s">
        <v>5537</v>
      </c>
    </row>
    <row r="8693" ht="16.5" spans="1:6">
      <c r="A8693" s="2" t="s">
        <v>17504</v>
      </c>
      <c r="B8693" s="2" t="s">
        <v>17505</v>
      </c>
      <c r="C8693" s="2" t="s">
        <v>10594</v>
      </c>
      <c r="D8693" s="2" t="s">
        <v>5556</v>
      </c>
      <c r="E8693" s="2" t="s">
        <v>5557</v>
      </c>
      <c r="F8693" s="2" t="s">
        <v>5537</v>
      </c>
    </row>
    <row r="8694" ht="16.5" spans="1:6">
      <c r="A8694" s="2" t="s">
        <v>17506</v>
      </c>
      <c r="B8694" s="2" t="s">
        <v>17507</v>
      </c>
      <c r="C8694" s="2" t="s">
        <v>10594</v>
      </c>
      <c r="D8694" s="2" t="s">
        <v>5556</v>
      </c>
      <c r="E8694" s="2" t="s">
        <v>5557</v>
      </c>
      <c r="F8694" s="2" t="s">
        <v>5537</v>
      </c>
    </row>
    <row r="8695" ht="16.5" spans="1:6">
      <c r="A8695" s="2" t="s">
        <v>17508</v>
      </c>
      <c r="B8695" s="2" t="s">
        <v>17509</v>
      </c>
      <c r="C8695" s="2" t="s">
        <v>10594</v>
      </c>
      <c r="D8695" s="2" t="s">
        <v>5556</v>
      </c>
      <c r="E8695" s="2" t="s">
        <v>5557</v>
      </c>
      <c r="F8695" s="2" t="s">
        <v>5537</v>
      </c>
    </row>
    <row r="8696" ht="16.5" spans="1:6">
      <c r="A8696" s="2" t="s">
        <v>17510</v>
      </c>
      <c r="B8696" s="2" t="s">
        <v>17511</v>
      </c>
      <c r="C8696" s="2" t="s">
        <v>10594</v>
      </c>
      <c r="D8696" s="2" t="s">
        <v>5556</v>
      </c>
      <c r="E8696" s="2" t="s">
        <v>5557</v>
      </c>
      <c r="F8696" s="2" t="s">
        <v>5537</v>
      </c>
    </row>
    <row r="8697" ht="16.5" spans="1:6">
      <c r="A8697" s="2" t="s">
        <v>17512</v>
      </c>
      <c r="B8697" s="2" t="s">
        <v>14995</v>
      </c>
      <c r="C8697" s="2" t="s">
        <v>10594</v>
      </c>
      <c r="D8697" s="2" t="s">
        <v>5556</v>
      </c>
      <c r="E8697" s="2" t="s">
        <v>5557</v>
      </c>
      <c r="F8697" s="2" t="s">
        <v>5537</v>
      </c>
    </row>
    <row r="8698" ht="16.5" spans="1:6">
      <c r="A8698" s="2" t="s">
        <v>17513</v>
      </c>
      <c r="B8698" s="2" t="s">
        <v>17514</v>
      </c>
      <c r="C8698" s="2" t="s">
        <v>10594</v>
      </c>
      <c r="D8698" s="2" t="s">
        <v>5556</v>
      </c>
      <c r="E8698" s="2" t="s">
        <v>5557</v>
      </c>
      <c r="F8698" s="2" t="s">
        <v>5537</v>
      </c>
    </row>
    <row r="8699" ht="16.5" spans="1:6">
      <c r="A8699" s="2" t="s">
        <v>17515</v>
      </c>
      <c r="B8699" s="2" t="s">
        <v>17516</v>
      </c>
      <c r="C8699" s="2" t="s">
        <v>10594</v>
      </c>
      <c r="D8699" s="2" t="s">
        <v>5556</v>
      </c>
      <c r="E8699" s="2" t="s">
        <v>5557</v>
      </c>
      <c r="F8699" s="2" t="s">
        <v>5537</v>
      </c>
    </row>
    <row r="8700" ht="16.5" spans="1:6">
      <c r="A8700" s="2" t="s">
        <v>17517</v>
      </c>
      <c r="B8700" s="2" t="s">
        <v>17518</v>
      </c>
      <c r="C8700" s="2" t="s">
        <v>10594</v>
      </c>
      <c r="D8700" s="2" t="s">
        <v>5556</v>
      </c>
      <c r="E8700" s="2" t="s">
        <v>5557</v>
      </c>
      <c r="F8700" s="2" t="s">
        <v>5537</v>
      </c>
    </row>
    <row r="8701" ht="16.5" spans="1:6">
      <c r="A8701" s="2" t="s">
        <v>17519</v>
      </c>
      <c r="B8701" s="2" t="s">
        <v>17520</v>
      </c>
      <c r="C8701" s="2" t="s">
        <v>10594</v>
      </c>
      <c r="D8701" s="2" t="s">
        <v>5556</v>
      </c>
      <c r="E8701" s="2" t="s">
        <v>5557</v>
      </c>
      <c r="F8701" s="2" t="s">
        <v>5537</v>
      </c>
    </row>
    <row r="8702" ht="16.5" spans="1:6">
      <c r="A8702" s="2" t="s">
        <v>17521</v>
      </c>
      <c r="B8702" s="2" t="s">
        <v>17522</v>
      </c>
      <c r="C8702" s="2" t="s">
        <v>10594</v>
      </c>
      <c r="D8702" s="2" t="s">
        <v>5556</v>
      </c>
      <c r="E8702" s="2" t="s">
        <v>5557</v>
      </c>
      <c r="F8702" s="2" t="s">
        <v>5537</v>
      </c>
    </row>
    <row r="8703" ht="16.5" spans="1:6">
      <c r="A8703" s="2" t="s">
        <v>17523</v>
      </c>
      <c r="B8703" s="2" t="s">
        <v>17524</v>
      </c>
      <c r="C8703" s="2" t="s">
        <v>10594</v>
      </c>
      <c r="D8703" s="2" t="s">
        <v>5556</v>
      </c>
      <c r="E8703" s="2" t="s">
        <v>5557</v>
      </c>
      <c r="F8703" s="2" t="s">
        <v>5537</v>
      </c>
    </row>
    <row r="8704" ht="16.5" spans="1:6">
      <c r="A8704" s="2" t="s">
        <v>17525</v>
      </c>
      <c r="B8704" s="2" t="s">
        <v>17526</v>
      </c>
      <c r="C8704" s="2" t="s">
        <v>10594</v>
      </c>
      <c r="D8704" s="2" t="s">
        <v>5556</v>
      </c>
      <c r="E8704" s="2" t="s">
        <v>5557</v>
      </c>
      <c r="F8704" s="2" t="s">
        <v>5537</v>
      </c>
    </row>
    <row r="8705" ht="16.5" spans="1:6">
      <c r="A8705" s="2" t="s">
        <v>17527</v>
      </c>
      <c r="B8705" s="2" t="s">
        <v>17528</v>
      </c>
      <c r="C8705" s="2" t="s">
        <v>10594</v>
      </c>
      <c r="D8705" s="2" t="s">
        <v>5556</v>
      </c>
      <c r="E8705" s="2" t="s">
        <v>5557</v>
      </c>
      <c r="F8705" s="2" t="s">
        <v>5537</v>
      </c>
    </row>
    <row r="8706" ht="16.5" spans="1:6">
      <c r="A8706" s="2" t="s">
        <v>17529</v>
      </c>
      <c r="B8706" s="2" t="s">
        <v>17530</v>
      </c>
      <c r="C8706" s="2" t="s">
        <v>10594</v>
      </c>
      <c r="D8706" s="2" t="s">
        <v>5556</v>
      </c>
      <c r="E8706" s="2" t="s">
        <v>5557</v>
      </c>
      <c r="F8706" s="2" t="s">
        <v>5537</v>
      </c>
    </row>
    <row r="8707" ht="16.5" spans="1:6">
      <c r="A8707" s="2" t="s">
        <v>17531</v>
      </c>
      <c r="B8707" s="2" t="s">
        <v>17532</v>
      </c>
      <c r="C8707" s="2" t="s">
        <v>10594</v>
      </c>
      <c r="D8707" s="2" t="s">
        <v>5556</v>
      </c>
      <c r="E8707" s="2" t="s">
        <v>5557</v>
      </c>
      <c r="F8707" s="2" t="s">
        <v>5537</v>
      </c>
    </row>
    <row r="8708" ht="16.5" spans="1:6">
      <c r="A8708" s="2" t="s">
        <v>17533</v>
      </c>
      <c r="B8708" s="2" t="s">
        <v>17534</v>
      </c>
      <c r="C8708" s="2" t="s">
        <v>10594</v>
      </c>
      <c r="D8708" s="2" t="s">
        <v>5556</v>
      </c>
      <c r="E8708" s="2" t="s">
        <v>5557</v>
      </c>
      <c r="F8708" s="2" t="s">
        <v>5537</v>
      </c>
    </row>
    <row r="8709" ht="16.5" spans="1:6">
      <c r="A8709" s="2" t="s">
        <v>17535</v>
      </c>
      <c r="B8709" s="2" t="s">
        <v>17536</v>
      </c>
      <c r="C8709" s="2" t="s">
        <v>10594</v>
      </c>
      <c r="D8709" s="2" t="s">
        <v>5556</v>
      </c>
      <c r="E8709" s="2" t="s">
        <v>5557</v>
      </c>
      <c r="F8709" s="2" t="s">
        <v>5537</v>
      </c>
    </row>
    <row r="8710" ht="16.5" spans="1:6">
      <c r="A8710" s="2" t="s">
        <v>17537</v>
      </c>
      <c r="B8710" s="2" t="s">
        <v>17538</v>
      </c>
      <c r="C8710" s="2" t="s">
        <v>17539</v>
      </c>
      <c r="D8710" s="2" t="s">
        <v>5556</v>
      </c>
      <c r="E8710" s="2" t="s">
        <v>5557</v>
      </c>
      <c r="F8710" s="2" t="s">
        <v>5537</v>
      </c>
    </row>
    <row r="8711" ht="16.5" spans="1:6">
      <c r="A8711" s="2" t="s">
        <v>17540</v>
      </c>
      <c r="B8711" s="2" t="s">
        <v>17541</v>
      </c>
      <c r="C8711" s="2" t="s">
        <v>17539</v>
      </c>
      <c r="D8711" s="2" t="s">
        <v>5556</v>
      </c>
      <c r="E8711" s="2" t="s">
        <v>5557</v>
      </c>
      <c r="F8711" s="2" t="s">
        <v>5537</v>
      </c>
    </row>
    <row r="8712" ht="16.5" spans="1:6">
      <c r="A8712" s="2" t="s">
        <v>17542</v>
      </c>
      <c r="B8712" s="2" t="s">
        <v>17543</v>
      </c>
      <c r="C8712" s="2" t="s">
        <v>17539</v>
      </c>
      <c r="D8712" s="2" t="s">
        <v>5556</v>
      </c>
      <c r="E8712" s="2" t="s">
        <v>5557</v>
      </c>
      <c r="F8712" s="2" t="s">
        <v>5537</v>
      </c>
    </row>
    <row r="8713" ht="16.5" spans="1:6">
      <c r="A8713" s="2" t="s">
        <v>17544</v>
      </c>
      <c r="B8713" s="2" t="s">
        <v>9153</v>
      </c>
      <c r="C8713" s="2" t="s">
        <v>17539</v>
      </c>
      <c r="D8713" s="2" t="s">
        <v>5556</v>
      </c>
      <c r="E8713" s="2" t="s">
        <v>5557</v>
      </c>
      <c r="F8713" s="2" t="s">
        <v>5537</v>
      </c>
    </row>
    <row r="8714" ht="16.5" spans="1:6">
      <c r="A8714" s="2" t="s">
        <v>17545</v>
      </c>
      <c r="B8714" s="2" t="s">
        <v>12783</v>
      </c>
      <c r="C8714" s="2" t="s">
        <v>17539</v>
      </c>
      <c r="D8714" s="2" t="s">
        <v>5556</v>
      </c>
      <c r="E8714" s="2" t="s">
        <v>5557</v>
      </c>
      <c r="F8714" s="2" t="s">
        <v>5537</v>
      </c>
    </row>
    <row r="8715" ht="16.5" spans="1:6">
      <c r="A8715" s="2" t="s">
        <v>17546</v>
      </c>
      <c r="B8715" s="2" t="s">
        <v>9030</v>
      </c>
      <c r="C8715" s="2" t="s">
        <v>17539</v>
      </c>
      <c r="D8715" s="2" t="s">
        <v>5556</v>
      </c>
      <c r="E8715" s="2" t="s">
        <v>5557</v>
      </c>
      <c r="F8715" s="2" t="s">
        <v>5537</v>
      </c>
    </row>
    <row r="8716" ht="16.5" spans="1:6">
      <c r="A8716" s="2" t="s">
        <v>17547</v>
      </c>
      <c r="B8716" s="2" t="s">
        <v>17548</v>
      </c>
      <c r="C8716" s="2" t="s">
        <v>17539</v>
      </c>
      <c r="D8716" s="2" t="s">
        <v>5556</v>
      </c>
      <c r="E8716" s="2" t="s">
        <v>5557</v>
      </c>
      <c r="F8716" s="2" t="s">
        <v>5537</v>
      </c>
    </row>
    <row r="8717" ht="16.5" spans="1:6">
      <c r="A8717" s="2" t="s">
        <v>17549</v>
      </c>
      <c r="B8717" s="2" t="s">
        <v>9418</v>
      </c>
      <c r="C8717" s="2" t="s">
        <v>17539</v>
      </c>
      <c r="D8717" s="2" t="s">
        <v>5556</v>
      </c>
      <c r="E8717" s="2" t="s">
        <v>5557</v>
      </c>
      <c r="F8717" s="2" t="s">
        <v>5537</v>
      </c>
    </row>
    <row r="8718" ht="16.5" spans="1:6">
      <c r="A8718" s="2" t="s">
        <v>17550</v>
      </c>
      <c r="B8718" s="2" t="s">
        <v>17551</v>
      </c>
      <c r="C8718" s="2" t="s">
        <v>17539</v>
      </c>
      <c r="D8718" s="2" t="s">
        <v>5556</v>
      </c>
      <c r="E8718" s="2" t="s">
        <v>5557</v>
      </c>
      <c r="F8718" s="2" t="s">
        <v>5537</v>
      </c>
    </row>
    <row r="8719" ht="16.5" spans="1:6">
      <c r="A8719" s="2" t="s">
        <v>17552</v>
      </c>
      <c r="B8719" s="2" t="s">
        <v>17553</v>
      </c>
      <c r="C8719" s="2" t="s">
        <v>17539</v>
      </c>
      <c r="D8719" s="2" t="s">
        <v>5556</v>
      </c>
      <c r="E8719" s="2" t="s">
        <v>5557</v>
      </c>
      <c r="F8719" s="2" t="s">
        <v>5537</v>
      </c>
    </row>
    <row r="8720" ht="16.5" spans="1:6">
      <c r="A8720" s="2" t="s">
        <v>17554</v>
      </c>
      <c r="B8720" s="2" t="s">
        <v>17555</v>
      </c>
      <c r="C8720" s="2" t="s">
        <v>17539</v>
      </c>
      <c r="D8720" s="2" t="s">
        <v>5556</v>
      </c>
      <c r="E8720" s="2" t="s">
        <v>5557</v>
      </c>
      <c r="F8720" s="2" t="s">
        <v>5537</v>
      </c>
    </row>
    <row r="8721" ht="16.5" spans="1:6">
      <c r="A8721" s="2" t="s">
        <v>17556</v>
      </c>
      <c r="B8721" s="2" t="s">
        <v>17557</v>
      </c>
      <c r="C8721" s="2" t="s">
        <v>17539</v>
      </c>
      <c r="D8721" s="2" t="s">
        <v>5556</v>
      </c>
      <c r="E8721" s="2" t="s">
        <v>5557</v>
      </c>
      <c r="F8721" s="2" t="s">
        <v>5537</v>
      </c>
    </row>
    <row r="8722" ht="16.5" spans="1:6">
      <c r="A8722" s="2" t="s">
        <v>17558</v>
      </c>
      <c r="B8722" s="2" t="s">
        <v>17559</v>
      </c>
      <c r="C8722" s="2" t="s">
        <v>17539</v>
      </c>
      <c r="D8722" s="2" t="s">
        <v>5556</v>
      </c>
      <c r="E8722" s="2" t="s">
        <v>5557</v>
      </c>
      <c r="F8722" s="2" t="s">
        <v>5537</v>
      </c>
    </row>
    <row r="8723" ht="16.5" spans="1:6">
      <c r="A8723" s="2" t="s">
        <v>17560</v>
      </c>
      <c r="B8723" s="2" t="s">
        <v>17561</v>
      </c>
      <c r="C8723" s="2" t="s">
        <v>17539</v>
      </c>
      <c r="D8723" s="2" t="s">
        <v>5556</v>
      </c>
      <c r="E8723" s="2" t="s">
        <v>5557</v>
      </c>
      <c r="F8723" s="2" t="s">
        <v>5537</v>
      </c>
    </row>
    <row r="8724" ht="16.5" spans="1:6">
      <c r="A8724" s="2" t="s">
        <v>17562</v>
      </c>
      <c r="B8724" s="2" t="s">
        <v>17563</v>
      </c>
      <c r="C8724" s="2" t="s">
        <v>17539</v>
      </c>
      <c r="D8724" s="2" t="s">
        <v>5556</v>
      </c>
      <c r="E8724" s="2" t="s">
        <v>5557</v>
      </c>
      <c r="F8724" s="2" t="s">
        <v>5537</v>
      </c>
    </row>
    <row r="8725" ht="16.5" spans="1:6">
      <c r="A8725" s="2" t="s">
        <v>17564</v>
      </c>
      <c r="B8725" s="2" t="s">
        <v>9334</v>
      </c>
      <c r="C8725" s="2" t="s">
        <v>17539</v>
      </c>
      <c r="D8725" s="2" t="s">
        <v>5556</v>
      </c>
      <c r="E8725" s="2" t="s">
        <v>5557</v>
      </c>
      <c r="F8725" s="2" t="s">
        <v>5537</v>
      </c>
    </row>
    <row r="8726" ht="16.5" spans="1:6">
      <c r="A8726" s="2" t="s">
        <v>17565</v>
      </c>
      <c r="B8726" s="2" t="s">
        <v>17566</v>
      </c>
      <c r="C8726" s="2" t="s">
        <v>17539</v>
      </c>
      <c r="D8726" s="2" t="s">
        <v>5556</v>
      </c>
      <c r="E8726" s="2" t="s">
        <v>5557</v>
      </c>
      <c r="F8726" s="2" t="s">
        <v>5537</v>
      </c>
    </row>
    <row r="8727" ht="16.5" spans="1:6">
      <c r="A8727" s="2" t="s">
        <v>17567</v>
      </c>
      <c r="B8727" s="2" t="s">
        <v>17568</v>
      </c>
      <c r="C8727" s="2" t="s">
        <v>17539</v>
      </c>
      <c r="D8727" s="2" t="s">
        <v>5556</v>
      </c>
      <c r="E8727" s="2" t="s">
        <v>5557</v>
      </c>
      <c r="F8727" s="2" t="s">
        <v>5537</v>
      </c>
    </row>
    <row r="8728" ht="16.5" spans="1:6">
      <c r="A8728" s="2" t="s">
        <v>17569</v>
      </c>
      <c r="B8728" s="2" t="s">
        <v>17570</v>
      </c>
      <c r="C8728" s="2" t="s">
        <v>17539</v>
      </c>
      <c r="D8728" s="2" t="s">
        <v>5556</v>
      </c>
      <c r="E8728" s="2" t="s">
        <v>5557</v>
      </c>
      <c r="F8728" s="2" t="s">
        <v>5537</v>
      </c>
    </row>
    <row r="8729" ht="16.5" spans="1:6">
      <c r="A8729" s="2" t="s">
        <v>17571</v>
      </c>
      <c r="B8729" s="2" t="s">
        <v>17572</v>
      </c>
      <c r="C8729" s="2" t="s">
        <v>17539</v>
      </c>
      <c r="D8729" s="2" t="s">
        <v>5556</v>
      </c>
      <c r="E8729" s="2" t="s">
        <v>5557</v>
      </c>
      <c r="F8729" s="2" t="s">
        <v>5537</v>
      </c>
    </row>
    <row r="8730" ht="16.5" spans="1:6">
      <c r="A8730" s="2" t="s">
        <v>17573</v>
      </c>
      <c r="B8730" s="2" t="s">
        <v>16201</v>
      </c>
      <c r="C8730" s="2" t="s">
        <v>17539</v>
      </c>
      <c r="D8730" s="2" t="s">
        <v>5556</v>
      </c>
      <c r="E8730" s="2" t="s">
        <v>5557</v>
      </c>
      <c r="F8730" s="2" t="s">
        <v>5537</v>
      </c>
    </row>
    <row r="8731" ht="16.5" spans="1:6">
      <c r="A8731" s="2" t="s">
        <v>17574</v>
      </c>
      <c r="B8731" s="2" t="s">
        <v>17575</v>
      </c>
      <c r="C8731" s="2" t="s">
        <v>17539</v>
      </c>
      <c r="D8731" s="2" t="s">
        <v>5556</v>
      </c>
      <c r="E8731" s="2" t="s">
        <v>5557</v>
      </c>
      <c r="F8731" s="2" t="s">
        <v>5537</v>
      </c>
    </row>
    <row r="8732" ht="16.5" spans="1:6">
      <c r="A8732" s="2" t="s">
        <v>17576</v>
      </c>
      <c r="B8732" s="2" t="s">
        <v>17577</v>
      </c>
      <c r="C8732" s="2" t="s">
        <v>17539</v>
      </c>
      <c r="D8732" s="2" t="s">
        <v>5556</v>
      </c>
      <c r="E8732" s="2" t="s">
        <v>5557</v>
      </c>
      <c r="F8732" s="2" t="s">
        <v>5537</v>
      </c>
    </row>
    <row r="8733" ht="16.5" spans="1:6">
      <c r="A8733" s="2" t="s">
        <v>17578</v>
      </c>
      <c r="B8733" s="2" t="s">
        <v>17579</v>
      </c>
      <c r="C8733" s="2" t="s">
        <v>17539</v>
      </c>
      <c r="D8733" s="2" t="s">
        <v>5556</v>
      </c>
      <c r="E8733" s="2" t="s">
        <v>5557</v>
      </c>
      <c r="F8733" s="2" t="s">
        <v>5537</v>
      </c>
    </row>
    <row r="8734" ht="16.5" spans="1:6">
      <c r="A8734" s="2" t="s">
        <v>17580</v>
      </c>
      <c r="B8734" s="2" t="s">
        <v>17581</v>
      </c>
      <c r="C8734" s="2" t="s">
        <v>17539</v>
      </c>
      <c r="D8734" s="2" t="s">
        <v>5556</v>
      </c>
      <c r="E8734" s="2" t="s">
        <v>5557</v>
      </c>
      <c r="F8734" s="2" t="s">
        <v>5537</v>
      </c>
    </row>
    <row r="8735" ht="16.5" spans="1:6">
      <c r="A8735" s="2" t="s">
        <v>17582</v>
      </c>
      <c r="B8735" s="2" t="s">
        <v>17583</v>
      </c>
      <c r="C8735" s="2" t="s">
        <v>17539</v>
      </c>
      <c r="D8735" s="2" t="s">
        <v>5556</v>
      </c>
      <c r="E8735" s="2" t="s">
        <v>5557</v>
      </c>
      <c r="F8735" s="2" t="s">
        <v>5537</v>
      </c>
    </row>
    <row r="8736" ht="16.5" spans="1:6">
      <c r="A8736" s="2" t="s">
        <v>17584</v>
      </c>
      <c r="B8736" s="2" t="s">
        <v>17585</v>
      </c>
      <c r="C8736" s="2" t="s">
        <v>17539</v>
      </c>
      <c r="D8736" s="2" t="s">
        <v>5556</v>
      </c>
      <c r="E8736" s="2" t="s">
        <v>5557</v>
      </c>
      <c r="F8736" s="2" t="s">
        <v>5537</v>
      </c>
    </row>
    <row r="8737" ht="16.5" spans="1:6">
      <c r="A8737" s="2" t="s">
        <v>17586</v>
      </c>
      <c r="B8737" s="2" t="s">
        <v>17587</v>
      </c>
      <c r="C8737" s="2" t="s">
        <v>17539</v>
      </c>
      <c r="D8737" s="2" t="s">
        <v>5556</v>
      </c>
      <c r="E8737" s="2" t="s">
        <v>5557</v>
      </c>
      <c r="F8737" s="2" t="s">
        <v>5537</v>
      </c>
    </row>
    <row r="8738" ht="16.5" spans="1:6">
      <c r="A8738" s="2" t="s">
        <v>17588</v>
      </c>
      <c r="B8738" s="2" t="s">
        <v>6699</v>
      </c>
      <c r="C8738" s="2" t="s">
        <v>17539</v>
      </c>
      <c r="D8738" s="2" t="s">
        <v>5556</v>
      </c>
      <c r="E8738" s="2" t="s">
        <v>5557</v>
      </c>
      <c r="F8738" s="2" t="s">
        <v>5537</v>
      </c>
    </row>
    <row r="8739" ht="16.5" spans="1:6">
      <c r="A8739" s="2" t="s">
        <v>17589</v>
      </c>
      <c r="B8739" s="2" t="s">
        <v>17590</v>
      </c>
      <c r="C8739" s="2" t="s">
        <v>17539</v>
      </c>
      <c r="D8739" s="2" t="s">
        <v>5556</v>
      </c>
      <c r="E8739" s="2" t="s">
        <v>5557</v>
      </c>
      <c r="F8739" s="2" t="s">
        <v>5537</v>
      </c>
    </row>
    <row r="8740" ht="16.5" spans="1:6">
      <c r="A8740" s="2" t="s">
        <v>17591</v>
      </c>
      <c r="B8740" s="2" t="s">
        <v>17592</v>
      </c>
      <c r="C8740" s="2" t="s">
        <v>17539</v>
      </c>
      <c r="D8740" s="2" t="s">
        <v>5556</v>
      </c>
      <c r="E8740" s="2" t="s">
        <v>5557</v>
      </c>
      <c r="F8740" s="2" t="s">
        <v>5537</v>
      </c>
    </row>
    <row r="8741" ht="16.5" spans="1:6">
      <c r="A8741" s="2" t="s">
        <v>17593</v>
      </c>
      <c r="B8741" s="2" t="s">
        <v>17594</v>
      </c>
      <c r="C8741" s="2" t="s">
        <v>17539</v>
      </c>
      <c r="D8741" s="2" t="s">
        <v>5556</v>
      </c>
      <c r="E8741" s="2" t="s">
        <v>5557</v>
      </c>
      <c r="F8741" s="2" t="s">
        <v>5537</v>
      </c>
    </row>
    <row r="8742" ht="16.5" spans="1:6">
      <c r="A8742" s="2" t="s">
        <v>17595</v>
      </c>
      <c r="B8742" s="2" t="s">
        <v>17596</v>
      </c>
      <c r="C8742" s="2" t="s">
        <v>17539</v>
      </c>
      <c r="D8742" s="2" t="s">
        <v>5556</v>
      </c>
      <c r="E8742" s="2" t="s">
        <v>5557</v>
      </c>
      <c r="F8742" s="2" t="s">
        <v>5537</v>
      </c>
    </row>
    <row r="8743" ht="16.5" spans="1:6">
      <c r="A8743" s="2" t="s">
        <v>17597</v>
      </c>
      <c r="B8743" s="2" t="s">
        <v>17598</v>
      </c>
      <c r="C8743" s="2" t="s">
        <v>17539</v>
      </c>
      <c r="D8743" s="2" t="s">
        <v>5556</v>
      </c>
      <c r="E8743" s="2" t="s">
        <v>5557</v>
      </c>
      <c r="F8743" s="2" t="s">
        <v>5537</v>
      </c>
    </row>
    <row r="8744" ht="16.5" spans="1:6">
      <c r="A8744" s="2" t="s">
        <v>17599</v>
      </c>
      <c r="B8744" s="2" t="s">
        <v>17600</v>
      </c>
      <c r="C8744" s="2" t="s">
        <v>17539</v>
      </c>
      <c r="D8744" s="2" t="s">
        <v>5556</v>
      </c>
      <c r="E8744" s="2" t="s">
        <v>5557</v>
      </c>
      <c r="F8744" s="2" t="s">
        <v>5537</v>
      </c>
    </row>
    <row r="8745" ht="16.5" spans="1:6">
      <c r="A8745" s="2" t="s">
        <v>17601</v>
      </c>
      <c r="B8745" s="2" t="s">
        <v>17602</v>
      </c>
      <c r="C8745" s="2" t="s">
        <v>17539</v>
      </c>
      <c r="D8745" s="2" t="s">
        <v>5556</v>
      </c>
      <c r="E8745" s="2" t="s">
        <v>5557</v>
      </c>
      <c r="F8745" s="2" t="s">
        <v>5537</v>
      </c>
    </row>
    <row r="8746" ht="16.5" spans="1:6">
      <c r="A8746" s="2" t="s">
        <v>17603</v>
      </c>
      <c r="B8746" s="2" t="s">
        <v>17604</v>
      </c>
      <c r="C8746" s="2" t="s">
        <v>17539</v>
      </c>
      <c r="D8746" s="2" t="s">
        <v>5556</v>
      </c>
      <c r="E8746" s="2" t="s">
        <v>5557</v>
      </c>
      <c r="F8746" s="2" t="s">
        <v>5537</v>
      </c>
    </row>
    <row r="8747" ht="16.5" spans="1:6">
      <c r="A8747" s="2" t="s">
        <v>17605</v>
      </c>
      <c r="B8747" s="2" t="s">
        <v>17606</v>
      </c>
      <c r="C8747" s="2" t="s">
        <v>17539</v>
      </c>
      <c r="D8747" s="2" t="s">
        <v>5556</v>
      </c>
      <c r="E8747" s="2" t="s">
        <v>5557</v>
      </c>
      <c r="F8747" s="2" t="s">
        <v>5537</v>
      </c>
    </row>
    <row r="8748" ht="16.5" spans="1:6">
      <c r="A8748" s="2" t="s">
        <v>17607</v>
      </c>
      <c r="B8748" s="2" t="s">
        <v>7966</v>
      </c>
      <c r="C8748" s="2" t="s">
        <v>17539</v>
      </c>
      <c r="D8748" s="2" t="s">
        <v>5556</v>
      </c>
      <c r="E8748" s="2" t="s">
        <v>5557</v>
      </c>
      <c r="F8748" s="2" t="s">
        <v>5537</v>
      </c>
    </row>
    <row r="8749" ht="16.5" spans="1:6">
      <c r="A8749" s="2" t="s">
        <v>17608</v>
      </c>
      <c r="B8749" s="2" t="s">
        <v>17609</v>
      </c>
      <c r="C8749" s="2" t="s">
        <v>17539</v>
      </c>
      <c r="D8749" s="2" t="s">
        <v>5556</v>
      </c>
      <c r="E8749" s="2" t="s">
        <v>5557</v>
      </c>
      <c r="F8749" s="2" t="s">
        <v>5537</v>
      </c>
    </row>
    <row r="8750" ht="16.5" spans="1:6">
      <c r="A8750" s="2" t="s">
        <v>17610</v>
      </c>
      <c r="B8750" s="2" t="s">
        <v>17611</v>
      </c>
      <c r="C8750" s="2" t="s">
        <v>17539</v>
      </c>
      <c r="D8750" s="2" t="s">
        <v>5556</v>
      </c>
      <c r="E8750" s="2" t="s">
        <v>5557</v>
      </c>
      <c r="F8750" s="2" t="s">
        <v>5537</v>
      </c>
    </row>
    <row r="8751" ht="16.5" spans="1:6">
      <c r="A8751" s="2" t="s">
        <v>17612</v>
      </c>
      <c r="B8751" s="2" t="s">
        <v>17613</v>
      </c>
      <c r="C8751" s="2" t="s">
        <v>17539</v>
      </c>
      <c r="D8751" s="2" t="s">
        <v>5556</v>
      </c>
      <c r="E8751" s="2" t="s">
        <v>5557</v>
      </c>
      <c r="F8751" s="2" t="s">
        <v>5537</v>
      </c>
    </row>
    <row r="8752" ht="16.5" spans="1:6">
      <c r="A8752" s="2" t="s">
        <v>17614</v>
      </c>
      <c r="B8752" s="2" t="s">
        <v>17615</v>
      </c>
      <c r="C8752" s="2" t="s">
        <v>17539</v>
      </c>
      <c r="D8752" s="2" t="s">
        <v>5556</v>
      </c>
      <c r="E8752" s="2" t="s">
        <v>5557</v>
      </c>
      <c r="F8752" s="2" t="s">
        <v>5537</v>
      </c>
    </row>
    <row r="8753" ht="16.5" spans="1:6">
      <c r="A8753" s="2" t="s">
        <v>17616</v>
      </c>
      <c r="B8753" s="2" t="s">
        <v>17617</v>
      </c>
      <c r="C8753" s="2" t="s">
        <v>17539</v>
      </c>
      <c r="D8753" s="2" t="s">
        <v>5556</v>
      </c>
      <c r="E8753" s="2" t="s">
        <v>5557</v>
      </c>
      <c r="F8753" s="2" t="s">
        <v>5537</v>
      </c>
    </row>
    <row r="8754" ht="16.5" spans="1:6">
      <c r="A8754" s="2" t="s">
        <v>1980</v>
      </c>
      <c r="B8754" s="2" t="s">
        <v>17618</v>
      </c>
      <c r="C8754" s="2" t="s">
        <v>17619</v>
      </c>
      <c r="D8754" s="2" t="s">
        <v>5556</v>
      </c>
      <c r="E8754" s="2" t="s">
        <v>5557</v>
      </c>
      <c r="F8754" s="2" t="s">
        <v>5580</v>
      </c>
    </row>
    <row r="8755" ht="16.5" spans="1:6">
      <c r="A8755" s="2" t="s">
        <v>1984</v>
      </c>
      <c r="B8755" s="2" t="s">
        <v>17620</v>
      </c>
      <c r="C8755" s="2" t="s">
        <v>17619</v>
      </c>
      <c r="D8755" s="2" t="s">
        <v>5556</v>
      </c>
      <c r="E8755" s="2" t="s">
        <v>5557</v>
      </c>
      <c r="F8755" s="2" t="s">
        <v>5580</v>
      </c>
    </row>
    <row r="8756" ht="16.5" spans="1:6">
      <c r="A8756" s="2" t="s">
        <v>1960</v>
      </c>
      <c r="B8756" s="2" t="s">
        <v>17621</v>
      </c>
      <c r="C8756" s="2" t="s">
        <v>17619</v>
      </c>
      <c r="D8756" s="2" t="s">
        <v>5556</v>
      </c>
      <c r="E8756" s="2" t="s">
        <v>5557</v>
      </c>
      <c r="F8756" s="2" t="s">
        <v>5580</v>
      </c>
    </row>
    <row r="8757" ht="16.5" spans="1:6">
      <c r="A8757" s="2" t="s">
        <v>1981</v>
      </c>
      <c r="B8757" s="2" t="s">
        <v>10178</v>
      </c>
      <c r="C8757" s="2" t="s">
        <v>17619</v>
      </c>
      <c r="D8757" s="2" t="s">
        <v>5556</v>
      </c>
      <c r="E8757" s="2" t="s">
        <v>5557</v>
      </c>
      <c r="F8757" s="2" t="s">
        <v>5580</v>
      </c>
    </row>
    <row r="8758" ht="16.5" spans="1:6">
      <c r="A8758" s="2" t="s">
        <v>1968</v>
      </c>
      <c r="B8758" s="2" t="s">
        <v>17622</v>
      </c>
      <c r="C8758" s="2" t="s">
        <v>17619</v>
      </c>
      <c r="D8758" s="2" t="s">
        <v>5556</v>
      </c>
      <c r="E8758" s="2" t="s">
        <v>5557</v>
      </c>
      <c r="F8758" s="2" t="s">
        <v>5580</v>
      </c>
    </row>
    <row r="8759" ht="16.5" spans="1:6">
      <c r="A8759" s="2" t="s">
        <v>1991</v>
      </c>
      <c r="B8759" s="2" t="s">
        <v>17623</v>
      </c>
      <c r="C8759" s="2" t="s">
        <v>17619</v>
      </c>
      <c r="D8759" s="2" t="s">
        <v>5556</v>
      </c>
      <c r="E8759" s="2" t="s">
        <v>5557</v>
      </c>
      <c r="F8759" s="2" t="s">
        <v>5580</v>
      </c>
    </row>
    <row r="8760" ht="16.5" spans="1:6">
      <c r="A8760" s="2" t="s">
        <v>1977</v>
      </c>
      <c r="B8760" s="2" t="s">
        <v>17624</v>
      </c>
      <c r="C8760" s="2" t="s">
        <v>17619</v>
      </c>
      <c r="D8760" s="2" t="s">
        <v>5556</v>
      </c>
      <c r="E8760" s="2" t="s">
        <v>5557</v>
      </c>
      <c r="F8760" s="2" t="s">
        <v>5580</v>
      </c>
    </row>
    <row r="8761" ht="16.5" spans="1:6">
      <c r="A8761" s="2" t="s">
        <v>1994</v>
      </c>
      <c r="B8761" s="2" t="s">
        <v>17625</v>
      </c>
      <c r="C8761" s="2" t="s">
        <v>17619</v>
      </c>
      <c r="D8761" s="2" t="s">
        <v>5556</v>
      </c>
      <c r="E8761" s="2" t="s">
        <v>5557</v>
      </c>
      <c r="F8761" s="2" t="s">
        <v>5580</v>
      </c>
    </row>
    <row r="8762" ht="16.5" spans="1:6">
      <c r="A8762" s="2" t="s">
        <v>1995</v>
      </c>
      <c r="B8762" s="2" t="s">
        <v>17626</v>
      </c>
      <c r="C8762" s="2" t="s">
        <v>17619</v>
      </c>
      <c r="D8762" s="2" t="s">
        <v>5556</v>
      </c>
      <c r="E8762" s="2" t="s">
        <v>5557</v>
      </c>
      <c r="F8762" s="2" t="s">
        <v>5580</v>
      </c>
    </row>
    <row r="8763" ht="16.5" spans="1:6">
      <c r="A8763" s="2" t="s">
        <v>1973</v>
      </c>
      <c r="B8763" s="2" t="s">
        <v>17627</v>
      </c>
      <c r="C8763" s="2" t="s">
        <v>17619</v>
      </c>
      <c r="D8763" s="2" t="s">
        <v>5556</v>
      </c>
      <c r="E8763" s="2" t="s">
        <v>5557</v>
      </c>
      <c r="F8763" s="2" t="s">
        <v>5580</v>
      </c>
    </row>
    <row r="8764" ht="16.5" spans="1:6">
      <c r="A8764" s="2" t="s">
        <v>1990</v>
      </c>
      <c r="B8764" s="2" t="s">
        <v>17628</v>
      </c>
      <c r="C8764" s="2" t="s">
        <v>17619</v>
      </c>
      <c r="D8764" s="2" t="s">
        <v>5556</v>
      </c>
      <c r="E8764" s="2" t="s">
        <v>5557</v>
      </c>
      <c r="F8764" s="2" t="s">
        <v>5580</v>
      </c>
    </row>
    <row r="8765" ht="16.5" spans="1:6">
      <c r="A8765" s="2" t="s">
        <v>1986</v>
      </c>
      <c r="B8765" s="2" t="s">
        <v>17629</v>
      </c>
      <c r="C8765" s="2" t="s">
        <v>17619</v>
      </c>
      <c r="D8765" s="2" t="s">
        <v>5556</v>
      </c>
      <c r="E8765" s="2" t="s">
        <v>5557</v>
      </c>
      <c r="F8765" s="2" t="s">
        <v>5580</v>
      </c>
    </row>
    <row r="8766" ht="16.5" spans="1:6">
      <c r="A8766" s="2" t="s">
        <v>1962</v>
      </c>
      <c r="B8766" s="2" t="s">
        <v>17630</v>
      </c>
      <c r="C8766" s="2" t="s">
        <v>17619</v>
      </c>
      <c r="D8766" s="2" t="s">
        <v>5556</v>
      </c>
      <c r="E8766" s="2" t="s">
        <v>5557</v>
      </c>
      <c r="F8766" s="2" t="s">
        <v>5580</v>
      </c>
    </row>
    <row r="8767" ht="16.5" spans="1:6">
      <c r="A8767" s="2" t="s">
        <v>1983</v>
      </c>
      <c r="B8767" s="2" t="s">
        <v>17631</v>
      </c>
      <c r="C8767" s="2" t="s">
        <v>17619</v>
      </c>
      <c r="D8767" s="2" t="s">
        <v>5556</v>
      </c>
      <c r="E8767" s="2" t="s">
        <v>5557</v>
      </c>
      <c r="F8767" s="2" t="s">
        <v>5580</v>
      </c>
    </row>
    <row r="8768" ht="16.5" spans="1:6">
      <c r="A8768" s="2" t="s">
        <v>1966</v>
      </c>
      <c r="B8768" s="2" t="s">
        <v>17632</v>
      </c>
      <c r="C8768" s="2" t="s">
        <v>17619</v>
      </c>
      <c r="D8768" s="2" t="s">
        <v>5556</v>
      </c>
      <c r="E8768" s="2" t="s">
        <v>5557</v>
      </c>
      <c r="F8768" s="2" t="s">
        <v>5580</v>
      </c>
    </row>
    <row r="8769" ht="16.5" spans="1:6">
      <c r="A8769" s="2" t="s">
        <v>1996</v>
      </c>
      <c r="B8769" s="2" t="s">
        <v>17633</v>
      </c>
      <c r="C8769" s="2" t="s">
        <v>17619</v>
      </c>
      <c r="D8769" s="2" t="s">
        <v>5556</v>
      </c>
      <c r="E8769" s="2" t="s">
        <v>5557</v>
      </c>
      <c r="F8769" s="2" t="s">
        <v>5580</v>
      </c>
    </row>
    <row r="8770" ht="16.5" spans="1:6">
      <c r="A8770" s="2" t="s">
        <v>1970</v>
      </c>
      <c r="B8770" s="2" t="s">
        <v>17634</v>
      </c>
      <c r="C8770" s="2" t="s">
        <v>17619</v>
      </c>
      <c r="D8770" s="2" t="s">
        <v>5556</v>
      </c>
      <c r="E8770" s="2" t="s">
        <v>5557</v>
      </c>
      <c r="F8770" s="2" t="s">
        <v>5580</v>
      </c>
    </row>
    <row r="8771" ht="16.5" spans="1:6">
      <c r="A8771" s="2" t="s">
        <v>1978</v>
      </c>
      <c r="B8771" s="2" t="s">
        <v>17635</v>
      </c>
      <c r="C8771" s="2" t="s">
        <v>17619</v>
      </c>
      <c r="D8771" s="2" t="s">
        <v>5556</v>
      </c>
      <c r="E8771" s="2" t="s">
        <v>5557</v>
      </c>
      <c r="F8771" s="2" t="s">
        <v>5580</v>
      </c>
    </row>
    <row r="8772" ht="16.5" spans="1:6">
      <c r="A8772" s="2" t="s">
        <v>1985</v>
      </c>
      <c r="B8772" s="2" t="s">
        <v>17636</v>
      </c>
      <c r="C8772" s="2" t="s">
        <v>17619</v>
      </c>
      <c r="D8772" s="2" t="s">
        <v>5556</v>
      </c>
      <c r="E8772" s="2" t="s">
        <v>5557</v>
      </c>
      <c r="F8772" s="2" t="s">
        <v>5580</v>
      </c>
    </row>
    <row r="8773" ht="16.5" spans="1:6">
      <c r="A8773" s="2" t="s">
        <v>1975</v>
      </c>
      <c r="B8773" s="2" t="s">
        <v>17637</v>
      </c>
      <c r="C8773" s="2" t="s">
        <v>17619</v>
      </c>
      <c r="D8773" s="2" t="s">
        <v>5556</v>
      </c>
      <c r="E8773" s="2" t="s">
        <v>5557</v>
      </c>
      <c r="F8773" s="2" t="s">
        <v>5580</v>
      </c>
    </row>
    <row r="8774" ht="16.5" spans="1:6">
      <c r="A8774" s="2" t="s">
        <v>1972</v>
      </c>
      <c r="B8774" s="2" t="s">
        <v>17638</v>
      </c>
      <c r="C8774" s="2" t="s">
        <v>17619</v>
      </c>
      <c r="D8774" s="2" t="s">
        <v>5556</v>
      </c>
      <c r="E8774" s="2" t="s">
        <v>5557</v>
      </c>
      <c r="F8774" s="2" t="s">
        <v>5580</v>
      </c>
    </row>
    <row r="8775" ht="16.5" spans="1:6">
      <c r="A8775" s="2" t="s">
        <v>1992</v>
      </c>
      <c r="B8775" s="2" t="s">
        <v>17639</v>
      </c>
      <c r="C8775" s="2" t="s">
        <v>17619</v>
      </c>
      <c r="D8775" s="2" t="s">
        <v>5556</v>
      </c>
      <c r="E8775" s="2" t="s">
        <v>5557</v>
      </c>
      <c r="F8775" s="2" t="s">
        <v>5580</v>
      </c>
    </row>
    <row r="8776" ht="16.5" spans="1:6">
      <c r="A8776" s="2" t="s">
        <v>1997</v>
      </c>
      <c r="B8776" s="2" t="s">
        <v>17640</v>
      </c>
      <c r="C8776" s="2" t="s">
        <v>17619</v>
      </c>
      <c r="D8776" s="2" t="s">
        <v>5556</v>
      </c>
      <c r="E8776" s="2" t="s">
        <v>5557</v>
      </c>
      <c r="F8776" s="2" t="s">
        <v>5580</v>
      </c>
    </row>
    <row r="8777" ht="16.5" spans="1:6">
      <c r="A8777" s="2" t="s">
        <v>1998</v>
      </c>
      <c r="B8777" s="2" t="s">
        <v>17641</v>
      </c>
      <c r="C8777" s="2" t="s">
        <v>17619</v>
      </c>
      <c r="D8777" s="2" t="s">
        <v>5556</v>
      </c>
      <c r="E8777" s="2" t="s">
        <v>5557</v>
      </c>
      <c r="F8777" s="2" t="s">
        <v>5580</v>
      </c>
    </row>
    <row r="8778" ht="16.5" spans="1:6">
      <c r="A8778" s="2" t="s">
        <v>1987</v>
      </c>
      <c r="B8778" s="2" t="s">
        <v>17642</v>
      </c>
      <c r="C8778" s="2" t="s">
        <v>17619</v>
      </c>
      <c r="D8778" s="2" t="s">
        <v>5556</v>
      </c>
      <c r="E8778" s="2" t="s">
        <v>5557</v>
      </c>
      <c r="F8778" s="2" t="s">
        <v>5580</v>
      </c>
    </row>
    <row r="8779" ht="16.5" spans="1:6">
      <c r="A8779" s="2" t="s">
        <v>1963</v>
      </c>
      <c r="B8779" s="2" t="s">
        <v>17643</v>
      </c>
      <c r="C8779" s="2" t="s">
        <v>17619</v>
      </c>
      <c r="D8779" s="2" t="s">
        <v>5556</v>
      </c>
      <c r="E8779" s="2" t="s">
        <v>5557</v>
      </c>
      <c r="F8779" s="2" t="s">
        <v>5580</v>
      </c>
    </row>
    <row r="8780" ht="16.5" spans="1:6">
      <c r="A8780" s="2" t="s">
        <v>1971</v>
      </c>
      <c r="B8780" s="2" t="s">
        <v>17644</v>
      </c>
      <c r="C8780" s="2" t="s">
        <v>17619</v>
      </c>
      <c r="D8780" s="2" t="s">
        <v>5556</v>
      </c>
      <c r="E8780" s="2" t="s">
        <v>5557</v>
      </c>
      <c r="F8780" s="2" t="s">
        <v>5580</v>
      </c>
    </row>
    <row r="8781" ht="16.5" spans="1:6">
      <c r="A8781" s="2" t="s">
        <v>1961</v>
      </c>
      <c r="B8781" s="2" t="s">
        <v>17645</v>
      </c>
      <c r="C8781" s="2" t="s">
        <v>17619</v>
      </c>
      <c r="D8781" s="2" t="s">
        <v>5556</v>
      </c>
      <c r="E8781" s="2" t="s">
        <v>5557</v>
      </c>
      <c r="F8781" s="2" t="s">
        <v>5580</v>
      </c>
    </row>
    <row r="8782" ht="16.5" spans="1:6">
      <c r="A8782" s="2" t="s">
        <v>1993</v>
      </c>
      <c r="B8782" s="2" t="s">
        <v>17646</v>
      </c>
      <c r="C8782" s="2" t="s">
        <v>17619</v>
      </c>
      <c r="D8782" s="2" t="s">
        <v>5556</v>
      </c>
      <c r="E8782" s="2" t="s">
        <v>5557</v>
      </c>
      <c r="F8782" s="2" t="s">
        <v>5580</v>
      </c>
    </row>
    <row r="8783" ht="16.5" spans="1:6">
      <c r="A8783" s="2" t="s">
        <v>1989</v>
      </c>
      <c r="B8783" s="2" t="s">
        <v>17422</v>
      </c>
      <c r="C8783" s="2" t="s">
        <v>17619</v>
      </c>
      <c r="D8783" s="2" t="s">
        <v>5556</v>
      </c>
      <c r="E8783" s="2" t="s">
        <v>5557</v>
      </c>
      <c r="F8783" s="2" t="s">
        <v>5580</v>
      </c>
    </row>
    <row r="8784" ht="16.5" spans="1:6">
      <c r="A8784" s="2" t="s">
        <v>1969</v>
      </c>
      <c r="B8784" s="2" t="s">
        <v>17647</v>
      </c>
      <c r="C8784" s="2" t="s">
        <v>17619</v>
      </c>
      <c r="D8784" s="2" t="s">
        <v>5556</v>
      </c>
      <c r="E8784" s="2" t="s">
        <v>5557</v>
      </c>
      <c r="F8784" s="2" t="s">
        <v>5580</v>
      </c>
    </row>
    <row r="8785" ht="16.5" spans="1:6">
      <c r="A8785" s="2" t="s">
        <v>1965</v>
      </c>
      <c r="B8785" s="2" t="s">
        <v>17648</v>
      </c>
      <c r="C8785" s="2" t="s">
        <v>17619</v>
      </c>
      <c r="D8785" s="2" t="s">
        <v>5556</v>
      </c>
      <c r="E8785" s="2" t="s">
        <v>5557</v>
      </c>
      <c r="F8785" s="2" t="s">
        <v>5580</v>
      </c>
    </row>
    <row r="8786" ht="16.5" spans="1:6">
      <c r="A8786" s="2" t="s">
        <v>1999</v>
      </c>
      <c r="B8786" s="2" t="s">
        <v>17649</v>
      </c>
      <c r="C8786" s="2" t="s">
        <v>17619</v>
      </c>
      <c r="D8786" s="2" t="s">
        <v>5556</v>
      </c>
      <c r="E8786" s="2" t="s">
        <v>5557</v>
      </c>
      <c r="F8786" s="2" t="s">
        <v>5580</v>
      </c>
    </row>
    <row r="8787" ht="16.5" spans="1:6">
      <c r="A8787" s="2" t="s">
        <v>1974</v>
      </c>
      <c r="B8787" s="2" t="s">
        <v>17650</v>
      </c>
      <c r="C8787" s="2" t="s">
        <v>17619</v>
      </c>
      <c r="D8787" s="2" t="s">
        <v>5556</v>
      </c>
      <c r="E8787" s="2" t="s">
        <v>5557</v>
      </c>
      <c r="F8787" s="2" t="s">
        <v>5580</v>
      </c>
    </row>
    <row r="8788" ht="16.5" spans="1:6">
      <c r="A8788" s="2" t="s">
        <v>1964</v>
      </c>
      <c r="B8788" s="2" t="s">
        <v>17651</v>
      </c>
      <c r="C8788" s="2" t="s">
        <v>17619</v>
      </c>
      <c r="D8788" s="2" t="s">
        <v>5556</v>
      </c>
      <c r="E8788" s="2" t="s">
        <v>5557</v>
      </c>
      <c r="F8788" s="2" t="s">
        <v>5580</v>
      </c>
    </row>
    <row r="8789" ht="16.5" spans="1:6">
      <c r="A8789" s="2" t="s">
        <v>2000</v>
      </c>
      <c r="B8789" s="2" t="s">
        <v>17652</v>
      </c>
      <c r="C8789" s="2" t="s">
        <v>17619</v>
      </c>
      <c r="D8789" s="2" t="s">
        <v>5556</v>
      </c>
      <c r="E8789" s="2" t="s">
        <v>5557</v>
      </c>
      <c r="F8789" s="2" t="s">
        <v>5580</v>
      </c>
    </row>
    <row r="8790" ht="16.5" spans="1:6">
      <c r="A8790" s="2" t="s">
        <v>1959</v>
      </c>
      <c r="B8790" s="2" t="s">
        <v>17653</v>
      </c>
      <c r="C8790" s="2" t="s">
        <v>17619</v>
      </c>
      <c r="D8790" s="2" t="s">
        <v>5556</v>
      </c>
      <c r="E8790" s="2" t="s">
        <v>5557</v>
      </c>
      <c r="F8790" s="2" t="s">
        <v>5580</v>
      </c>
    </row>
    <row r="8791" ht="16.5" spans="1:6">
      <c r="A8791" s="2" t="s">
        <v>2001</v>
      </c>
      <c r="B8791" s="2" t="s">
        <v>17654</v>
      </c>
      <c r="C8791" s="2" t="s">
        <v>17619</v>
      </c>
      <c r="D8791" s="2" t="s">
        <v>5556</v>
      </c>
      <c r="E8791" s="2" t="s">
        <v>5557</v>
      </c>
      <c r="F8791" s="2" t="s">
        <v>5580</v>
      </c>
    </row>
    <row r="8792" ht="16.5" spans="1:6">
      <c r="A8792" s="2" t="s">
        <v>1976</v>
      </c>
      <c r="B8792" s="2" t="s">
        <v>17655</v>
      </c>
      <c r="C8792" s="2" t="s">
        <v>17619</v>
      </c>
      <c r="D8792" s="2" t="s">
        <v>5556</v>
      </c>
      <c r="E8792" s="2" t="s">
        <v>5557</v>
      </c>
      <c r="F8792" s="2" t="s">
        <v>5580</v>
      </c>
    </row>
    <row r="8793" ht="16.5" spans="1:6">
      <c r="A8793" s="2" t="s">
        <v>2002</v>
      </c>
      <c r="B8793" s="2" t="s">
        <v>17656</v>
      </c>
      <c r="C8793" s="2" t="s">
        <v>17619</v>
      </c>
      <c r="D8793" s="2" t="s">
        <v>5556</v>
      </c>
      <c r="E8793" s="2" t="s">
        <v>5557</v>
      </c>
      <c r="F8793" s="2" t="s">
        <v>5580</v>
      </c>
    </row>
    <row r="8794" ht="16.5" spans="1:6">
      <c r="A8794" s="2" t="s">
        <v>2003</v>
      </c>
      <c r="B8794" s="2" t="s">
        <v>17604</v>
      </c>
      <c r="C8794" s="2" t="s">
        <v>17619</v>
      </c>
      <c r="D8794" s="2" t="s">
        <v>5556</v>
      </c>
      <c r="E8794" s="2" t="s">
        <v>5557</v>
      </c>
      <c r="F8794" s="2" t="s">
        <v>5580</v>
      </c>
    </row>
    <row r="8795" ht="16.5" spans="1:6">
      <c r="A8795" s="2" t="s">
        <v>1982</v>
      </c>
      <c r="B8795" s="2" t="s">
        <v>17657</v>
      </c>
      <c r="C8795" s="2" t="s">
        <v>17619</v>
      </c>
      <c r="D8795" s="2" t="s">
        <v>5556</v>
      </c>
      <c r="E8795" s="2" t="s">
        <v>5557</v>
      </c>
      <c r="F8795" s="2" t="s">
        <v>5580</v>
      </c>
    </row>
    <row r="8796" ht="16.5" spans="1:6">
      <c r="A8796" s="2" t="s">
        <v>1988</v>
      </c>
      <c r="B8796" s="2" t="s">
        <v>17658</v>
      </c>
      <c r="C8796" s="2" t="s">
        <v>17619</v>
      </c>
      <c r="D8796" s="2" t="s">
        <v>5556</v>
      </c>
      <c r="E8796" s="2" t="s">
        <v>5557</v>
      </c>
      <c r="F8796" s="2" t="s">
        <v>5580</v>
      </c>
    </row>
    <row r="8797" ht="16.5" spans="1:6">
      <c r="A8797" s="2" t="s">
        <v>1979</v>
      </c>
      <c r="B8797" s="2" t="s">
        <v>17659</v>
      </c>
      <c r="C8797" s="2" t="s">
        <v>17619</v>
      </c>
      <c r="D8797" s="2" t="s">
        <v>5556</v>
      </c>
      <c r="E8797" s="2" t="s">
        <v>5557</v>
      </c>
      <c r="F8797" s="2" t="s">
        <v>5580</v>
      </c>
    </row>
    <row r="8798" ht="16.5" spans="1:6">
      <c r="A8798" s="2" t="s">
        <v>1967</v>
      </c>
      <c r="B8798" s="2" t="s">
        <v>17660</v>
      </c>
      <c r="C8798" s="2" t="s">
        <v>17619</v>
      </c>
      <c r="D8798" s="2" t="s">
        <v>5556</v>
      </c>
      <c r="E8798" s="2" t="s">
        <v>5557</v>
      </c>
      <c r="F8798" s="2" t="s">
        <v>5580</v>
      </c>
    </row>
    <row r="8799" ht="16.5" spans="1:6">
      <c r="A8799" s="2" t="s">
        <v>2027</v>
      </c>
      <c r="B8799" s="2" t="s">
        <v>17661</v>
      </c>
      <c r="C8799" s="2" t="s">
        <v>17662</v>
      </c>
      <c r="D8799" s="2" t="s">
        <v>5556</v>
      </c>
      <c r="E8799" s="2" t="s">
        <v>5557</v>
      </c>
      <c r="F8799" s="2" t="s">
        <v>5580</v>
      </c>
    </row>
    <row r="8800" ht="16.5" spans="1:6">
      <c r="A8800" s="2" t="s">
        <v>2035</v>
      </c>
      <c r="B8800" s="2" t="s">
        <v>17663</v>
      </c>
      <c r="C8800" s="2" t="s">
        <v>17662</v>
      </c>
      <c r="D8800" s="2" t="s">
        <v>5556</v>
      </c>
      <c r="E8800" s="2" t="s">
        <v>5557</v>
      </c>
      <c r="F8800" s="2" t="s">
        <v>5580</v>
      </c>
    </row>
    <row r="8801" ht="16.5" spans="1:6">
      <c r="A8801" s="2" t="s">
        <v>2029</v>
      </c>
      <c r="B8801" s="2" t="s">
        <v>8710</v>
      </c>
      <c r="C8801" s="2" t="s">
        <v>17662</v>
      </c>
      <c r="D8801" s="2" t="s">
        <v>5556</v>
      </c>
      <c r="E8801" s="2" t="s">
        <v>5557</v>
      </c>
      <c r="F8801" s="2" t="s">
        <v>5580</v>
      </c>
    </row>
    <row r="8802" ht="16.5" spans="1:6">
      <c r="A8802" s="2" t="s">
        <v>2043</v>
      </c>
      <c r="B8802" s="2" t="s">
        <v>17664</v>
      </c>
      <c r="C8802" s="2" t="s">
        <v>17662</v>
      </c>
      <c r="D8802" s="2" t="s">
        <v>5556</v>
      </c>
      <c r="E8802" s="2" t="s">
        <v>5557</v>
      </c>
      <c r="F8802" s="2" t="s">
        <v>5580</v>
      </c>
    </row>
    <row r="8803" ht="16.5" spans="1:6">
      <c r="A8803" s="2" t="s">
        <v>2009</v>
      </c>
      <c r="B8803" s="2" t="s">
        <v>17665</v>
      </c>
      <c r="C8803" s="2" t="s">
        <v>17662</v>
      </c>
      <c r="D8803" s="2" t="s">
        <v>5556</v>
      </c>
      <c r="E8803" s="2" t="s">
        <v>5557</v>
      </c>
      <c r="F8803" s="2" t="s">
        <v>5580</v>
      </c>
    </row>
    <row r="8804" ht="16.5" spans="1:6">
      <c r="A8804" s="2" t="s">
        <v>2024</v>
      </c>
      <c r="B8804" s="2" t="s">
        <v>17666</v>
      </c>
      <c r="C8804" s="2" t="s">
        <v>17662</v>
      </c>
      <c r="D8804" s="2" t="s">
        <v>5556</v>
      </c>
      <c r="E8804" s="2" t="s">
        <v>5557</v>
      </c>
      <c r="F8804" s="2" t="s">
        <v>5580</v>
      </c>
    </row>
    <row r="8805" ht="16.5" spans="1:6">
      <c r="A8805" s="2" t="s">
        <v>2023</v>
      </c>
      <c r="B8805" s="2" t="s">
        <v>17667</v>
      </c>
      <c r="C8805" s="2" t="s">
        <v>17662</v>
      </c>
      <c r="D8805" s="2" t="s">
        <v>5556</v>
      </c>
      <c r="E8805" s="2" t="s">
        <v>5557</v>
      </c>
      <c r="F8805" s="2" t="s">
        <v>5580</v>
      </c>
    </row>
    <row r="8806" ht="16.5" spans="1:6">
      <c r="A8806" s="2" t="s">
        <v>2026</v>
      </c>
      <c r="B8806" s="2" t="s">
        <v>17668</v>
      </c>
      <c r="C8806" s="2" t="s">
        <v>17662</v>
      </c>
      <c r="D8806" s="2" t="s">
        <v>5556</v>
      </c>
      <c r="E8806" s="2" t="s">
        <v>5557</v>
      </c>
      <c r="F8806" s="2" t="s">
        <v>5580</v>
      </c>
    </row>
    <row r="8807" ht="16.5" spans="1:6">
      <c r="A8807" s="2" t="s">
        <v>2016</v>
      </c>
      <c r="B8807" s="2" t="s">
        <v>17669</v>
      </c>
      <c r="C8807" s="2" t="s">
        <v>17662</v>
      </c>
      <c r="D8807" s="2" t="s">
        <v>5556</v>
      </c>
      <c r="E8807" s="2" t="s">
        <v>5557</v>
      </c>
      <c r="F8807" s="2" t="s">
        <v>5580</v>
      </c>
    </row>
    <row r="8808" ht="16.5" spans="1:6">
      <c r="A8808" s="2" t="s">
        <v>2034</v>
      </c>
      <c r="B8808" s="2" t="s">
        <v>17670</v>
      </c>
      <c r="C8808" s="2" t="s">
        <v>17662</v>
      </c>
      <c r="D8808" s="2" t="s">
        <v>5556</v>
      </c>
      <c r="E8808" s="2" t="s">
        <v>5557</v>
      </c>
      <c r="F8808" s="2" t="s">
        <v>5580</v>
      </c>
    </row>
    <row r="8809" ht="16.5" spans="1:6">
      <c r="A8809" s="2" t="s">
        <v>2031</v>
      </c>
      <c r="B8809" s="2" t="s">
        <v>17671</v>
      </c>
      <c r="C8809" s="2" t="s">
        <v>17662</v>
      </c>
      <c r="D8809" s="2" t="s">
        <v>5556</v>
      </c>
      <c r="E8809" s="2" t="s">
        <v>5557</v>
      </c>
      <c r="F8809" s="2" t="s">
        <v>5580</v>
      </c>
    </row>
    <row r="8810" ht="16.5" spans="1:6">
      <c r="A8810" s="2" t="s">
        <v>2042</v>
      </c>
      <c r="B8810" s="2" t="s">
        <v>17672</v>
      </c>
      <c r="C8810" s="2" t="s">
        <v>17662</v>
      </c>
      <c r="D8810" s="2" t="s">
        <v>5556</v>
      </c>
      <c r="E8810" s="2" t="s">
        <v>5557</v>
      </c>
      <c r="F8810" s="2" t="s">
        <v>5580</v>
      </c>
    </row>
    <row r="8811" ht="16.5" spans="1:6">
      <c r="A8811" s="2" t="s">
        <v>2013</v>
      </c>
      <c r="B8811" s="2" t="s">
        <v>17673</v>
      </c>
      <c r="C8811" s="2" t="s">
        <v>17662</v>
      </c>
      <c r="D8811" s="2" t="s">
        <v>5556</v>
      </c>
      <c r="E8811" s="2" t="s">
        <v>5557</v>
      </c>
      <c r="F8811" s="2" t="s">
        <v>5580</v>
      </c>
    </row>
    <row r="8812" ht="16.5" spans="1:6">
      <c r="A8812" s="2" t="s">
        <v>2028</v>
      </c>
      <c r="B8812" s="2" t="s">
        <v>17674</v>
      </c>
      <c r="C8812" s="2" t="s">
        <v>17662</v>
      </c>
      <c r="D8812" s="2" t="s">
        <v>5556</v>
      </c>
      <c r="E8812" s="2" t="s">
        <v>5557</v>
      </c>
      <c r="F8812" s="2" t="s">
        <v>5580</v>
      </c>
    </row>
    <row r="8813" ht="16.5" spans="1:6">
      <c r="A8813" s="2" t="s">
        <v>2017</v>
      </c>
      <c r="B8813" s="2" t="s">
        <v>17675</v>
      </c>
      <c r="C8813" s="2" t="s">
        <v>17662</v>
      </c>
      <c r="D8813" s="2" t="s">
        <v>5556</v>
      </c>
      <c r="E8813" s="2" t="s">
        <v>5557</v>
      </c>
      <c r="F8813" s="2" t="s">
        <v>5580</v>
      </c>
    </row>
    <row r="8814" ht="16.5" spans="1:6">
      <c r="A8814" s="2" t="s">
        <v>2020</v>
      </c>
      <c r="B8814" s="2" t="s">
        <v>17676</v>
      </c>
      <c r="C8814" s="2" t="s">
        <v>17662</v>
      </c>
      <c r="D8814" s="2" t="s">
        <v>5556</v>
      </c>
      <c r="E8814" s="2" t="s">
        <v>5557</v>
      </c>
      <c r="F8814" s="2" t="s">
        <v>5580</v>
      </c>
    </row>
    <row r="8815" ht="16.5" spans="1:6">
      <c r="A8815" s="2" t="s">
        <v>2041</v>
      </c>
      <c r="B8815" s="2" t="s">
        <v>17677</v>
      </c>
      <c r="C8815" s="2" t="s">
        <v>17662</v>
      </c>
      <c r="D8815" s="2" t="s">
        <v>5556</v>
      </c>
      <c r="E8815" s="2" t="s">
        <v>5557</v>
      </c>
      <c r="F8815" s="2" t="s">
        <v>5580</v>
      </c>
    </row>
    <row r="8816" ht="16.5" spans="1:6">
      <c r="A8816" s="2" t="s">
        <v>2019</v>
      </c>
      <c r="B8816" s="2" t="s">
        <v>17678</v>
      </c>
      <c r="C8816" s="2" t="s">
        <v>17662</v>
      </c>
      <c r="D8816" s="2" t="s">
        <v>5556</v>
      </c>
      <c r="E8816" s="2" t="s">
        <v>5557</v>
      </c>
      <c r="F8816" s="2" t="s">
        <v>5580</v>
      </c>
    </row>
    <row r="8817" ht="16.5" spans="1:6">
      <c r="A8817" s="2" t="s">
        <v>2012</v>
      </c>
      <c r="B8817" s="2" t="s">
        <v>17679</v>
      </c>
      <c r="C8817" s="2" t="s">
        <v>17662</v>
      </c>
      <c r="D8817" s="2" t="s">
        <v>5556</v>
      </c>
      <c r="E8817" s="2" t="s">
        <v>5557</v>
      </c>
      <c r="F8817" s="2" t="s">
        <v>5580</v>
      </c>
    </row>
    <row r="8818" ht="16.5" spans="1:6">
      <c r="A8818" s="2" t="s">
        <v>2011</v>
      </c>
      <c r="B8818" s="2" t="s">
        <v>17680</v>
      </c>
      <c r="C8818" s="2" t="s">
        <v>17662</v>
      </c>
      <c r="D8818" s="2" t="s">
        <v>5556</v>
      </c>
      <c r="E8818" s="2" t="s">
        <v>5557</v>
      </c>
      <c r="F8818" s="2" t="s">
        <v>5580</v>
      </c>
    </row>
    <row r="8819" ht="16.5" spans="1:6">
      <c r="A8819" s="2" t="s">
        <v>2040</v>
      </c>
      <c r="B8819" s="2" t="s">
        <v>17681</v>
      </c>
      <c r="C8819" s="2" t="s">
        <v>17662</v>
      </c>
      <c r="D8819" s="2" t="s">
        <v>5556</v>
      </c>
      <c r="E8819" s="2" t="s">
        <v>5557</v>
      </c>
      <c r="F8819" s="2" t="s">
        <v>5580</v>
      </c>
    </row>
    <row r="8820" ht="16.5" spans="1:6">
      <c r="A8820" s="2" t="s">
        <v>2010</v>
      </c>
      <c r="B8820" s="2" t="s">
        <v>17682</v>
      </c>
      <c r="C8820" s="2" t="s">
        <v>17662</v>
      </c>
      <c r="D8820" s="2" t="s">
        <v>5556</v>
      </c>
      <c r="E8820" s="2" t="s">
        <v>5557</v>
      </c>
      <c r="F8820" s="2" t="s">
        <v>5580</v>
      </c>
    </row>
    <row r="8821" ht="16.5" spans="1:6">
      <c r="A8821" s="2" t="s">
        <v>2006</v>
      </c>
      <c r="B8821" s="2" t="s">
        <v>17683</v>
      </c>
      <c r="C8821" s="2" t="s">
        <v>17662</v>
      </c>
      <c r="D8821" s="2" t="s">
        <v>5556</v>
      </c>
      <c r="E8821" s="2" t="s">
        <v>5557</v>
      </c>
      <c r="F8821" s="2" t="s">
        <v>5580</v>
      </c>
    </row>
    <row r="8822" ht="16.5" spans="1:6">
      <c r="A8822" s="2" t="s">
        <v>2039</v>
      </c>
      <c r="B8822" s="2" t="s">
        <v>17684</v>
      </c>
      <c r="C8822" s="2" t="s">
        <v>17662</v>
      </c>
      <c r="D8822" s="2" t="s">
        <v>5556</v>
      </c>
      <c r="E8822" s="2" t="s">
        <v>5557</v>
      </c>
      <c r="F8822" s="2" t="s">
        <v>5580</v>
      </c>
    </row>
    <row r="8823" ht="16.5" spans="1:6">
      <c r="A8823" s="2" t="s">
        <v>2037</v>
      </c>
      <c r="B8823" s="2" t="s">
        <v>17685</v>
      </c>
      <c r="C8823" s="2" t="s">
        <v>17662</v>
      </c>
      <c r="D8823" s="2" t="s">
        <v>5556</v>
      </c>
      <c r="E8823" s="2" t="s">
        <v>5557</v>
      </c>
      <c r="F8823" s="2" t="s">
        <v>5580</v>
      </c>
    </row>
    <row r="8824" ht="16.5" spans="1:6">
      <c r="A8824" s="2" t="s">
        <v>2032</v>
      </c>
      <c r="B8824" s="2" t="s">
        <v>17686</v>
      </c>
      <c r="C8824" s="2" t="s">
        <v>17662</v>
      </c>
      <c r="D8824" s="2" t="s">
        <v>5556</v>
      </c>
      <c r="E8824" s="2" t="s">
        <v>5557</v>
      </c>
      <c r="F8824" s="2" t="s">
        <v>5580</v>
      </c>
    </row>
    <row r="8825" ht="16.5" spans="1:6">
      <c r="A8825" s="2" t="s">
        <v>2014</v>
      </c>
      <c r="B8825" s="2" t="s">
        <v>17687</v>
      </c>
      <c r="C8825" s="2" t="s">
        <v>17662</v>
      </c>
      <c r="D8825" s="2" t="s">
        <v>5556</v>
      </c>
      <c r="E8825" s="2" t="s">
        <v>5557</v>
      </c>
      <c r="F8825" s="2" t="s">
        <v>5580</v>
      </c>
    </row>
    <row r="8826" ht="16.5" spans="1:6">
      <c r="A8826" s="2" t="s">
        <v>2044</v>
      </c>
      <c r="B8826" s="2" t="s">
        <v>17688</v>
      </c>
      <c r="C8826" s="2" t="s">
        <v>17662</v>
      </c>
      <c r="D8826" s="2" t="s">
        <v>5556</v>
      </c>
      <c r="E8826" s="2" t="s">
        <v>5557</v>
      </c>
      <c r="F8826" s="2" t="s">
        <v>5580</v>
      </c>
    </row>
    <row r="8827" ht="16.5" spans="1:6">
      <c r="A8827" s="2" t="s">
        <v>2005</v>
      </c>
      <c r="B8827" s="2" t="s">
        <v>17689</v>
      </c>
      <c r="C8827" s="2" t="s">
        <v>17662</v>
      </c>
      <c r="D8827" s="2" t="s">
        <v>5556</v>
      </c>
      <c r="E8827" s="2" t="s">
        <v>5557</v>
      </c>
      <c r="F8827" s="2" t="s">
        <v>5580</v>
      </c>
    </row>
    <row r="8828" ht="16.5" spans="1:6">
      <c r="A8828" s="2" t="s">
        <v>2015</v>
      </c>
      <c r="B8828" s="2" t="s">
        <v>17690</v>
      </c>
      <c r="C8828" s="2" t="s">
        <v>17662</v>
      </c>
      <c r="D8828" s="2" t="s">
        <v>5556</v>
      </c>
      <c r="E8828" s="2" t="s">
        <v>5557</v>
      </c>
      <c r="F8828" s="2" t="s">
        <v>5580</v>
      </c>
    </row>
    <row r="8829" ht="16.5" spans="1:6">
      <c r="A8829" s="2" t="s">
        <v>2025</v>
      </c>
      <c r="B8829" s="2" t="s">
        <v>17691</v>
      </c>
      <c r="C8829" s="2" t="s">
        <v>17662</v>
      </c>
      <c r="D8829" s="2" t="s">
        <v>5556</v>
      </c>
      <c r="E8829" s="2" t="s">
        <v>5557</v>
      </c>
      <c r="F8829" s="2" t="s">
        <v>5580</v>
      </c>
    </row>
    <row r="8830" ht="16.5" spans="1:6">
      <c r="A8830" s="2" t="s">
        <v>2033</v>
      </c>
      <c r="B8830" s="2" t="s">
        <v>17692</v>
      </c>
      <c r="C8830" s="2" t="s">
        <v>17662</v>
      </c>
      <c r="D8830" s="2" t="s">
        <v>5556</v>
      </c>
      <c r="E8830" s="2" t="s">
        <v>5557</v>
      </c>
      <c r="F8830" s="2" t="s">
        <v>5580</v>
      </c>
    </row>
    <row r="8831" ht="16.5" spans="1:6">
      <c r="A8831" s="2" t="s">
        <v>2030</v>
      </c>
      <c r="B8831" s="2" t="s">
        <v>17693</v>
      </c>
      <c r="C8831" s="2" t="s">
        <v>17662</v>
      </c>
      <c r="D8831" s="2" t="s">
        <v>5556</v>
      </c>
      <c r="E8831" s="2" t="s">
        <v>5557</v>
      </c>
      <c r="F8831" s="2" t="s">
        <v>5580</v>
      </c>
    </row>
    <row r="8832" ht="16.5" spans="1:6">
      <c r="A8832" s="2" t="s">
        <v>2008</v>
      </c>
      <c r="B8832" s="2" t="s">
        <v>17694</v>
      </c>
      <c r="C8832" s="2" t="s">
        <v>17662</v>
      </c>
      <c r="D8832" s="2" t="s">
        <v>5556</v>
      </c>
      <c r="E8832" s="2" t="s">
        <v>5557</v>
      </c>
      <c r="F8832" s="2" t="s">
        <v>5580</v>
      </c>
    </row>
    <row r="8833" ht="16.5" spans="1:6">
      <c r="A8833" s="2" t="s">
        <v>2018</v>
      </c>
      <c r="B8833" s="2" t="s">
        <v>17695</v>
      </c>
      <c r="C8833" s="2" t="s">
        <v>17662</v>
      </c>
      <c r="D8833" s="2" t="s">
        <v>5556</v>
      </c>
      <c r="E8833" s="2" t="s">
        <v>5557</v>
      </c>
      <c r="F8833" s="2" t="s">
        <v>5580</v>
      </c>
    </row>
    <row r="8834" ht="16.5" spans="1:6">
      <c r="A8834" s="2" t="s">
        <v>2036</v>
      </c>
      <c r="B8834" s="2" t="s">
        <v>17696</v>
      </c>
      <c r="C8834" s="2" t="s">
        <v>17662</v>
      </c>
      <c r="D8834" s="2" t="s">
        <v>5556</v>
      </c>
      <c r="E8834" s="2" t="s">
        <v>5557</v>
      </c>
      <c r="F8834" s="2" t="s">
        <v>5580</v>
      </c>
    </row>
    <row r="8835" ht="16.5" spans="1:6">
      <c r="A8835" s="2" t="s">
        <v>2045</v>
      </c>
      <c r="B8835" s="2" t="s">
        <v>17697</v>
      </c>
      <c r="C8835" s="2" t="s">
        <v>17662</v>
      </c>
      <c r="D8835" s="2" t="s">
        <v>5556</v>
      </c>
      <c r="E8835" s="2" t="s">
        <v>5557</v>
      </c>
      <c r="F8835" s="2" t="s">
        <v>5580</v>
      </c>
    </row>
    <row r="8836" ht="16.5" spans="1:6">
      <c r="A8836" s="2" t="s">
        <v>2021</v>
      </c>
      <c r="B8836" s="2" t="s">
        <v>17698</v>
      </c>
      <c r="C8836" s="2" t="s">
        <v>17662</v>
      </c>
      <c r="D8836" s="2" t="s">
        <v>5556</v>
      </c>
      <c r="E8836" s="2" t="s">
        <v>5557</v>
      </c>
      <c r="F8836" s="2" t="s">
        <v>5580</v>
      </c>
    </row>
    <row r="8837" ht="16.5" spans="1:6">
      <c r="A8837" s="2" t="s">
        <v>2007</v>
      </c>
      <c r="B8837" s="2" t="s">
        <v>17699</v>
      </c>
      <c r="C8837" s="2" t="s">
        <v>17662</v>
      </c>
      <c r="D8837" s="2" t="s">
        <v>5556</v>
      </c>
      <c r="E8837" s="2" t="s">
        <v>5557</v>
      </c>
      <c r="F8837" s="2" t="s">
        <v>5580</v>
      </c>
    </row>
    <row r="8838" ht="16.5" spans="1:6">
      <c r="A8838" s="2" t="s">
        <v>2046</v>
      </c>
      <c r="B8838" s="2" t="s">
        <v>12260</v>
      </c>
      <c r="C8838" s="2" t="s">
        <v>17662</v>
      </c>
      <c r="D8838" s="2" t="s">
        <v>5556</v>
      </c>
      <c r="E8838" s="2" t="s">
        <v>5557</v>
      </c>
      <c r="F8838" s="2" t="s">
        <v>5580</v>
      </c>
    </row>
    <row r="8839" ht="16.5" spans="1:6">
      <c r="A8839" s="2" t="s">
        <v>2038</v>
      </c>
      <c r="B8839" s="2" t="s">
        <v>5642</v>
      </c>
      <c r="C8839" s="2" t="s">
        <v>17662</v>
      </c>
      <c r="D8839" s="2" t="s">
        <v>5556</v>
      </c>
      <c r="E8839" s="2" t="s">
        <v>5557</v>
      </c>
      <c r="F8839" s="2" t="s">
        <v>5580</v>
      </c>
    </row>
    <row r="8840" ht="16.5" spans="1:6">
      <c r="A8840" s="2" t="s">
        <v>2047</v>
      </c>
      <c r="B8840" s="2" t="s">
        <v>17700</v>
      </c>
      <c r="C8840" s="2" t="s">
        <v>17662</v>
      </c>
      <c r="D8840" s="2" t="s">
        <v>5556</v>
      </c>
      <c r="E8840" s="2" t="s">
        <v>5557</v>
      </c>
      <c r="F8840" s="2" t="s">
        <v>5580</v>
      </c>
    </row>
    <row r="8841" ht="16.5" spans="1:6">
      <c r="A8841" s="2" t="s">
        <v>2004</v>
      </c>
      <c r="B8841" s="2" t="s">
        <v>17701</v>
      </c>
      <c r="C8841" s="2" t="s">
        <v>17662</v>
      </c>
      <c r="D8841" s="2" t="s">
        <v>5556</v>
      </c>
      <c r="E8841" s="2" t="s">
        <v>5557</v>
      </c>
      <c r="F8841" s="2" t="s">
        <v>5580</v>
      </c>
    </row>
    <row r="8842" ht="16.5" spans="1:6">
      <c r="A8842" s="2" t="s">
        <v>2022</v>
      </c>
      <c r="B8842" s="2" t="s">
        <v>17702</v>
      </c>
      <c r="C8842" s="2" t="s">
        <v>17662</v>
      </c>
      <c r="D8842" s="2" t="s">
        <v>5556</v>
      </c>
      <c r="E8842" s="2" t="s">
        <v>5557</v>
      </c>
      <c r="F8842" s="2" t="s">
        <v>5580</v>
      </c>
    </row>
    <row r="8843" ht="16.5" spans="1:6">
      <c r="A8843" s="2" t="s">
        <v>17703</v>
      </c>
      <c r="B8843" s="2" t="s">
        <v>7600</v>
      </c>
      <c r="C8843" s="2" t="s">
        <v>7172</v>
      </c>
      <c r="D8843" s="2" t="s">
        <v>5584</v>
      </c>
      <c r="E8843" s="2" t="s">
        <v>5585</v>
      </c>
      <c r="F8843" s="2" t="s">
        <v>5537</v>
      </c>
    </row>
    <row r="8844" ht="16.5" spans="1:6">
      <c r="A8844" s="2" t="s">
        <v>17704</v>
      </c>
      <c r="B8844" s="2" t="s">
        <v>17705</v>
      </c>
      <c r="C8844" s="2" t="s">
        <v>7172</v>
      </c>
      <c r="D8844" s="2" t="s">
        <v>5584</v>
      </c>
      <c r="E8844" s="2" t="s">
        <v>5585</v>
      </c>
      <c r="F8844" s="2" t="s">
        <v>5537</v>
      </c>
    </row>
    <row r="8845" ht="16.5" spans="1:6">
      <c r="A8845" s="2" t="s">
        <v>17706</v>
      </c>
      <c r="B8845" s="2" t="s">
        <v>17707</v>
      </c>
      <c r="C8845" s="2" t="s">
        <v>7172</v>
      </c>
      <c r="D8845" s="2" t="s">
        <v>5584</v>
      </c>
      <c r="E8845" s="2" t="s">
        <v>5585</v>
      </c>
      <c r="F8845" s="2" t="s">
        <v>5537</v>
      </c>
    </row>
    <row r="8846" ht="16.5" spans="1:6">
      <c r="A8846" s="2" t="s">
        <v>17708</v>
      </c>
      <c r="B8846" s="2" t="s">
        <v>17709</v>
      </c>
      <c r="C8846" s="2" t="s">
        <v>7172</v>
      </c>
      <c r="D8846" s="2" t="s">
        <v>5584</v>
      </c>
      <c r="E8846" s="2" t="s">
        <v>5585</v>
      </c>
      <c r="F8846" s="2" t="s">
        <v>5537</v>
      </c>
    </row>
    <row r="8847" ht="16.5" spans="1:6">
      <c r="A8847" s="2" t="s">
        <v>17710</v>
      </c>
      <c r="B8847" s="2" t="s">
        <v>8886</v>
      </c>
      <c r="C8847" s="2" t="s">
        <v>7172</v>
      </c>
      <c r="D8847" s="2" t="s">
        <v>5584</v>
      </c>
      <c r="E8847" s="2" t="s">
        <v>5585</v>
      </c>
      <c r="F8847" s="2" t="s">
        <v>5537</v>
      </c>
    </row>
    <row r="8848" ht="16.5" spans="1:6">
      <c r="A8848" s="2" t="s">
        <v>17711</v>
      </c>
      <c r="B8848" s="2" t="s">
        <v>17712</v>
      </c>
      <c r="C8848" s="2" t="s">
        <v>7172</v>
      </c>
      <c r="D8848" s="2" t="s">
        <v>5584</v>
      </c>
      <c r="E8848" s="2" t="s">
        <v>5585</v>
      </c>
      <c r="F8848" s="2" t="s">
        <v>5537</v>
      </c>
    </row>
    <row r="8849" ht="16.5" spans="1:6">
      <c r="A8849" s="2" t="s">
        <v>17713</v>
      </c>
      <c r="B8849" s="2" t="s">
        <v>17714</v>
      </c>
      <c r="C8849" s="2" t="s">
        <v>7172</v>
      </c>
      <c r="D8849" s="2" t="s">
        <v>5584</v>
      </c>
      <c r="E8849" s="2" t="s">
        <v>5585</v>
      </c>
      <c r="F8849" s="2" t="s">
        <v>5537</v>
      </c>
    </row>
    <row r="8850" ht="16.5" spans="1:6">
      <c r="A8850" s="2" t="s">
        <v>17715</v>
      </c>
      <c r="B8850" s="2" t="s">
        <v>17716</v>
      </c>
      <c r="C8850" s="2" t="s">
        <v>7172</v>
      </c>
      <c r="D8850" s="2" t="s">
        <v>5584</v>
      </c>
      <c r="E8850" s="2" t="s">
        <v>5585</v>
      </c>
      <c r="F8850" s="2" t="s">
        <v>5537</v>
      </c>
    </row>
    <row r="8851" ht="16.5" spans="1:6">
      <c r="A8851" s="2" t="s">
        <v>17717</v>
      </c>
      <c r="B8851" s="2" t="s">
        <v>10618</v>
      </c>
      <c r="C8851" s="2" t="s">
        <v>7172</v>
      </c>
      <c r="D8851" s="2" t="s">
        <v>5584</v>
      </c>
      <c r="E8851" s="2" t="s">
        <v>5585</v>
      </c>
      <c r="F8851" s="2" t="s">
        <v>5537</v>
      </c>
    </row>
    <row r="8852" ht="16.5" spans="1:6">
      <c r="A8852" s="2" t="s">
        <v>17718</v>
      </c>
      <c r="B8852" s="2" t="s">
        <v>17719</v>
      </c>
      <c r="C8852" s="2" t="s">
        <v>7172</v>
      </c>
      <c r="D8852" s="2" t="s">
        <v>5584</v>
      </c>
      <c r="E8852" s="2" t="s">
        <v>5585</v>
      </c>
      <c r="F8852" s="2" t="s">
        <v>5537</v>
      </c>
    </row>
    <row r="8853" ht="16.5" spans="1:6">
      <c r="A8853" s="2" t="s">
        <v>17720</v>
      </c>
      <c r="B8853" s="2" t="s">
        <v>17721</v>
      </c>
      <c r="C8853" s="2" t="s">
        <v>7172</v>
      </c>
      <c r="D8853" s="2" t="s">
        <v>5584</v>
      </c>
      <c r="E8853" s="2" t="s">
        <v>5585</v>
      </c>
      <c r="F8853" s="2" t="s">
        <v>5537</v>
      </c>
    </row>
    <row r="8854" ht="16.5" spans="1:6">
      <c r="A8854" s="2" t="s">
        <v>17722</v>
      </c>
      <c r="B8854" s="2" t="s">
        <v>17723</v>
      </c>
      <c r="C8854" s="2" t="s">
        <v>7172</v>
      </c>
      <c r="D8854" s="2" t="s">
        <v>5584</v>
      </c>
      <c r="E8854" s="2" t="s">
        <v>5585</v>
      </c>
      <c r="F8854" s="2" t="s">
        <v>5537</v>
      </c>
    </row>
    <row r="8855" ht="16.5" spans="1:6">
      <c r="A8855" s="2" t="s">
        <v>17724</v>
      </c>
      <c r="B8855" s="2" t="s">
        <v>17725</v>
      </c>
      <c r="C8855" s="2" t="s">
        <v>7172</v>
      </c>
      <c r="D8855" s="2" t="s">
        <v>5584</v>
      </c>
      <c r="E8855" s="2" t="s">
        <v>5585</v>
      </c>
      <c r="F8855" s="2" t="s">
        <v>5537</v>
      </c>
    </row>
    <row r="8856" ht="16.5" spans="1:6">
      <c r="A8856" s="2" t="s">
        <v>17726</v>
      </c>
      <c r="B8856" s="2" t="s">
        <v>17727</v>
      </c>
      <c r="C8856" s="2" t="s">
        <v>7172</v>
      </c>
      <c r="D8856" s="2" t="s">
        <v>5584</v>
      </c>
      <c r="E8856" s="2" t="s">
        <v>5585</v>
      </c>
      <c r="F8856" s="2" t="s">
        <v>5537</v>
      </c>
    </row>
    <row r="8857" ht="16.5" spans="1:6">
      <c r="A8857" s="2" t="s">
        <v>17728</v>
      </c>
      <c r="B8857" s="2" t="s">
        <v>17729</v>
      </c>
      <c r="C8857" s="2" t="s">
        <v>7172</v>
      </c>
      <c r="D8857" s="2" t="s">
        <v>5584</v>
      </c>
      <c r="E8857" s="2" t="s">
        <v>5585</v>
      </c>
      <c r="F8857" s="2" t="s">
        <v>5537</v>
      </c>
    </row>
    <row r="8858" ht="16.5" spans="1:6">
      <c r="A8858" s="2" t="s">
        <v>17730</v>
      </c>
      <c r="B8858" s="2" t="s">
        <v>17731</v>
      </c>
      <c r="C8858" s="2" t="s">
        <v>7172</v>
      </c>
      <c r="D8858" s="2" t="s">
        <v>5584</v>
      </c>
      <c r="E8858" s="2" t="s">
        <v>5585</v>
      </c>
      <c r="F8858" s="2" t="s">
        <v>5537</v>
      </c>
    </row>
    <row r="8859" ht="16.5" spans="1:6">
      <c r="A8859" s="2" t="s">
        <v>17732</v>
      </c>
      <c r="B8859" s="2" t="s">
        <v>7950</v>
      </c>
      <c r="C8859" s="2" t="s">
        <v>7172</v>
      </c>
      <c r="D8859" s="2" t="s">
        <v>5584</v>
      </c>
      <c r="E8859" s="2" t="s">
        <v>5585</v>
      </c>
      <c r="F8859" s="2" t="s">
        <v>5537</v>
      </c>
    </row>
    <row r="8860" ht="16.5" spans="1:6">
      <c r="A8860" s="2" t="s">
        <v>17733</v>
      </c>
      <c r="B8860" s="2" t="s">
        <v>17734</v>
      </c>
      <c r="C8860" s="2" t="s">
        <v>7172</v>
      </c>
      <c r="D8860" s="2" t="s">
        <v>5584</v>
      </c>
      <c r="E8860" s="2" t="s">
        <v>5585</v>
      </c>
      <c r="F8860" s="2" t="s">
        <v>5537</v>
      </c>
    </row>
    <row r="8861" ht="16.5" spans="1:6">
      <c r="A8861" s="2" t="s">
        <v>17735</v>
      </c>
      <c r="B8861" s="2" t="s">
        <v>17736</v>
      </c>
      <c r="C8861" s="2" t="s">
        <v>7172</v>
      </c>
      <c r="D8861" s="2" t="s">
        <v>5584</v>
      </c>
      <c r="E8861" s="2" t="s">
        <v>5585</v>
      </c>
      <c r="F8861" s="2" t="s">
        <v>5537</v>
      </c>
    </row>
    <row r="8862" ht="16.5" spans="1:6">
      <c r="A8862" s="2" t="s">
        <v>17737</v>
      </c>
      <c r="B8862" s="2" t="s">
        <v>17738</v>
      </c>
      <c r="C8862" s="2" t="s">
        <v>7172</v>
      </c>
      <c r="D8862" s="2" t="s">
        <v>5584</v>
      </c>
      <c r="E8862" s="2" t="s">
        <v>5585</v>
      </c>
      <c r="F8862" s="2" t="s">
        <v>5537</v>
      </c>
    </row>
    <row r="8863" ht="16.5" spans="1:6">
      <c r="A8863" s="2" t="s">
        <v>17739</v>
      </c>
      <c r="B8863" s="2" t="s">
        <v>17740</v>
      </c>
      <c r="C8863" s="2" t="s">
        <v>7172</v>
      </c>
      <c r="D8863" s="2" t="s">
        <v>5584</v>
      </c>
      <c r="E8863" s="2" t="s">
        <v>5585</v>
      </c>
      <c r="F8863" s="2" t="s">
        <v>5537</v>
      </c>
    </row>
    <row r="8864" ht="16.5" spans="1:6">
      <c r="A8864" s="2" t="s">
        <v>17741</v>
      </c>
      <c r="B8864" s="2" t="s">
        <v>17742</v>
      </c>
      <c r="C8864" s="2" t="s">
        <v>7172</v>
      </c>
      <c r="D8864" s="2" t="s">
        <v>5584</v>
      </c>
      <c r="E8864" s="2" t="s">
        <v>5585</v>
      </c>
      <c r="F8864" s="2" t="s">
        <v>5537</v>
      </c>
    </row>
    <row r="8865" ht="16.5" spans="1:6">
      <c r="A8865" s="2" t="s">
        <v>17743</v>
      </c>
      <c r="B8865" s="2" t="s">
        <v>17744</v>
      </c>
      <c r="C8865" s="2" t="s">
        <v>7172</v>
      </c>
      <c r="D8865" s="2" t="s">
        <v>5584</v>
      </c>
      <c r="E8865" s="2" t="s">
        <v>5585</v>
      </c>
      <c r="F8865" s="2" t="s">
        <v>5537</v>
      </c>
    </row>
    <row r="8866" ht="16.5" spans="1:6">
      <c r="A8866" s="2" t="s">
        <v>17745</v>
      </c>
      <c r="B8866" s="2" t="s">
        <v>17746</v>
      </c>
      <c r="C8866" s="2" t="s">
        <v>7172</v>
      </c>
      <c r="D8866" s="2" t="s">
        <v>5584</v>
      </c>
      <c r="E8866" s="2" t="s">
        <v>5585</v>
      </c>
      <c r="F8866" s="2" t="s">
        <v>5537</v>
      </c>
    </row>
    <row r="8867" ht="16.5" spans="1:6">
      <c r="A8867" s="2" t="s">
        <v>17747</v>
      </c>
      <c r="B8867" s="2" t="s">
        <v>17748</v>
      </c>
      <c r="C8867" s="2" t="s">
        <v>7172</v>
      </c>
      <c r="D8867" s="2" t="s">
        <v>5584</v>
      </c>
      <c r="E8867" s="2" t="s">
        <v>5585</v>
      </c>
      <c r="F8867" s="2" t="s">
        <v>5537</v>
      </c>
    </row>
    <row r="8868" ht="16.5" spans="1:6">
      <c r="A8868" s="2" t="s">
        <v>17749</v>
      </c>
      <c r="B8868" s="2" t="s">
        <v>7743</v>
      </c>
      <c r="C8868" s="2" t="s">
        <v>7172</v>
      </c>
      <c r="D8868" s="2" t="s">
        <v>5584</v>
      </c>
      <c r="E8868" s="2" t="s">
        <v>5585</v>
      </c>
      <c r="F8868" s="2" t="s">
        <v>5537</v>
      </c>
    </row>
    <row r="8869" ht="16.5" spans="1:6">
      <c r="A8869" s="2" t="s">
        <v>17750</v>
      </c>
      <c r="B8869" s="2" t="s">
        <v>17751</v>
      </c>
      <c r="C8869" s="2" t="s">
        <v>7172</v>
      </c>
      <c r="D8869" s="2" t="s">
        <v>5584</v>
      </c>
      <c r="E8869" s="2" t="s">
        <v>5585</v>
      </c>
      <c r="F8869" s="2" t="s">
        <v>5537</v>
      </c>
    </row>
    <row r="8870" ht="16.5" spans="1:6">
      <c r="A8870" s="2" t="s">
        <v>17752</v>
      </c>
      <c r="B8870" s="2" t="s">
        <v>17753</v>
      </c>
      <c r="C8870" s="2" t="s">
        <v>7172</v>
      </c>
      <c r="D8870" s="2" t="s">
        <v>5584</v>
      </c>
      <c r="E8870" s="2" t="s">
        <v>5585</v>
      </c>
      <c r="F8870" s="2" t="s">
        <v>5537</v>
      </c>
    </row>
    <row r="8871" ht="16.5" spans="1:6">
      <c r="A8871" s="2" t="s">
        <v>17754</v>
      </c>
      <c r="B8871" s="2" t="s">
        <v>17621</v>
      </c>
      <c r="C8871" s="2" t="s">
        <v>7172</v>
      </c>
      <c r="D8871" s="2" t="s">
        <v>5584</v>
      </c>
      <c r="E8871" s="2" t="s">
        <v>5585</v>
      </c>
      <c r="F8871" s="2" t="s">
        <v>5537</v>
      </c>
    </row>
    <row r="8872" ht="16.5" spans="1:6">
      <c r="A8872" s="2" t="s">
        <v>17755</v>
      </c>
      <c r="B8872" s="2" t="s">
        <v>17756</v>
      </c>
      <c r="C8872" s="2" t="s">
        <v>7172</v>
      </c>
      <c r="D8872" s="2" t="s">
        <v>5584</v>
      </c>
      <c r="E8872" s="2" t="s">
        <v>5585</v>
      </c>
      <c r="F8872" s="2" t="s">
        <v>5537</v>
      </c>
    </row>
    <row r="8873" ht="16.5" spans="1:6">
      <c r="A8873" s="2" t="s">
        <v>17757</v>
      </c>
      <c r="B8873" s="2" t="s">
        <v>17758</v>
      </c>
      <c r="C8873" s="2" t="s">
        <v>7172</v>
      </c>
      <c r="D8873" s="2" t="s">
        <v>5584</v>
      </c>
      <c r="E8873" s="2" t="s">
        <v>5585</v>
      </c>
      <c r="F8873" s="2" t="s">
        <v>5537</v>
      </c>
    </row>
    <row r="8874" ht="16.5" spans="1:6">
      <c r="A8874" s="2" t="s">
        <v>17759</v>
      </c>
      <c r="B8874" s="2" t="s">
        <v>17760</v>
      </c>
      <c r="C8874" s="2" t="s">
        <v>7172</v>
      </c>
      <c r="D8874" s="2" t="s">
        <v>5584</v>
      </c>
      <c r="E8874" s="2" t="s">
        <v>5585</v>
      </c>
      <c r="F8874" s="2" t="s">
        <v>5537</v>
      </c>
    </row>
    <row r="8875" ht="16.5" spans="1:6">
      <c r="A8875" s="2" t="s">
        <v>17761</v>
      </c>
      <c r="B8875" s="2" t="s">
        <v>17762</v>
      </c>
      <c r="C8875" s="2" t="s">
        <v>7172</v>
      </c>
      <c r="D8875" s="2" t="s">
        <v>5584</v>
      </c>
      <c r="E8875" s="2" t="s">
        <v>5585</v>
      </c>
      <c r="F8875" s="2" t="s">
        <v>5537</v>
      </c>
    </row>
    <row r="8876" ht="16.5" spans="1:6">
      <c r="A8876" s="2" t="s">
        <v>17763</v>
      </c>
      <c r="B8876" s="2" t="s">
        <v>17764</v>
      </c>
      <c r="C8876" s="2" t="s">
        <v>7172</v>
      </c>
      <c r="D8876" s="2" t="s">
        <v>5584</v>
      </c>
      <c r="E8876" s="2" t="s">
        <v>5585</v>
      </c>
      <c r="F8876" s="2" t="s">
        <v>5537</v>
      </c>
    </row>
    <row r="8877" ht="16.5" spans="1:6">
      <c r="A8877" s="2" t="s">
        <v>17765</v>
      </c>
      <c r="B8877" s="2" t="s">
        <v>17766</v>
      </c>
      <c r="C8877" s="2" t="s">
        <v>7172</v>
      </c>
      <c r="D8877" s="2" t="s">
        <v>5584</v>
      </c>
      <c r="E8877" s="2" t="s">
        <v>5585</v>
      </c>
      <c r="F8877" s="2" t="s">
        <v>5537</v>
      </c>
    </row>
    <row r="8878" ht="16.5" spans="1:6">
      <c r="A8878" s="2" t="s">
        <v>17767</v>
      </c>
      <c r="B8878" s="2" t="s">
        <v>17768</v>
      </c>
      <c r="C8878" s="2" t="s">
        <v>7172</v>
      </c>
      <c r="D8878" s="2" t="s">
        <v>5584</v>
      </c>
      <c r="E8878" s="2" t="s">
        <v>5585</v>
      </c>
      <c r="F8878" s="2" t="s">
        <v>5537</v>
      </c>
    </row>
    <row r="8879" ht="16.5" spans="1:6">
      <c r="A8879" s="2" t="s">
        <v>17769</v>
      </c>
      <c r="B8879" s="2" t="s">
        <v>17770</v>
      </c>
      <c r="C8879" s="2" t="s">
        <v>5880</v>
      </c>
      <c r="D8879" s="2" t="s">
        <v>5584</v>
      </c>
      <c r="E8879" s="2" t="s">
        <v>5585</v>
      </c>
      <c r="F8879" s="2" t="s">
        <v>5537</v>
      </c>
    </row>
    <row r="8880" ht="16.5" spans="1:6">
      <c r="A8880" s="2" t="s">
        <v>17771</v>
      </c>
      <c r="B8880" s="2" t="s">
        <v>17772</v>
      </c>
      <c r="C8880" s="2" t="s">
        <v>5880</v>
      </c>
      <c r="D8880" s="2" t="s">
        <v>5584</v>
      </c>
      <c r="E8880" s="2" t="s">
        <v>5585</v>
      </c>
      <c r="F8880" s="2" t="s">
        <v>5537</v>
      </c>
    </row>
    <row r="8881" ht="16.5" spans="1:6">
      <c r="A8881" s="2" t="s">
        <v>17773</v>
      </c>
      <c r="B8881" s="2" t="s">
        <v>17774</v>
      </c>
      <c r="C8881" s="2" t="s">
        <v>5880</v>
      </c>
      <c r="D8881" s="2" t="s">
        <v>5584</v>
      </c>
      <c r="E8881" s="2" t="s">
        <v>5585</v>
      </c>
      <c r="F8881" s="2" t="s">
        <v>5537</v>
      </c>
    </row>
    <row r="8882" ht="16.5" spans="1:6">
      <c r="A8882" s="2" t="s">
        <v>17775</v>
      </c>
      <c r="B8882" s="2" t="s">
        <v>17776</v>
      </c>
      <c r="C8882" s="2" t="s">
        <v>5880</v>
      </c>
      <c r="D8882" s="2" t="s">
        <v>5584</v>
      </c>
      <c r="E8882" s="2" t="s">
        <v>5585</v>
      </c>
      <c r="F8882" s="2" t="s">
        <v>5537</v>
      </c>
    </row>
    <row r="8883" ht="16.5" spans="1:6">
      <c r="A8883" s="2" t="s">
        <v>17777</v>
      </c>
      <c r="B8883" s="2" t="s">
        <v>17778</v>
      </c>
      <c r="C8883" s="2" t="s">
        <v>5880</v>
      </c>
      <c r="D8883" s="2" t="s">
        <v>5584</v>
      </c>
      <c r="E8883" s="2" t="s">
        <v>5585</v>
      </c>
      <c r="F8883" s="2" t="s">
        <v>5537</v>
      </c>
    </row>
    <row r="8884" ht="16.5" spans="1:6">
      <c r="A8884" s="2" t="s">
        <v>17779</v>
      </c>
      <c r="B8884" s="2" t="s">
        <v>17780</v>
      </c>
      <c r="C8884" s="2" t="s">
        <v>5880</v>
      </c>
      <c r="D8884" s="2" t="s">
        <v>5584</v>
      </c>
      <c r="E8884" s="2" t="s">
        <v>5585</v>
      </c>
      <c r="F8884" s="2" t="s">
        <v>5537</v>
      </c>
    </row>
    <row r="8885" ht="16.5" spans="1:6">
      <c r="A8885" s="2" t="s">
        <v>17781</v>
      </c>
      <c r="B8885" s="2" t="s">
        <v>17782</v>
      </c>
      <c r="C8885" s="2" t="s">
        <v>5880</v>
      </c>
      <c r="D8885" s="2" t="s">
        <v>5584</v>
      </c>
      <c r="E8885" s="2" t="s">
        <v>5585</v>
      </c>
      <c r="F8885" s="2" t="s">
        <v>5537</v>
      </c>
    </row>
    <row r="8886" ht="16.5" spans="1:6">
      <c r="A8886" s="2" t="s">
        <v>17783</v>
      </c>
      <c r="B8886" s="2" t="s">
        <v>8612</v>
      </c>
      <c r="C8886" s="2" t="s">
        <v>5880</v>
      </c>
      <c r="D8886" s="2" t="s">
        <v>5584</v>
      </c>
      <c r="E8886" s="2" t="s">
        <v>5585</v>
      </c>
      <c r="F8886" s="2" t="s">
        <v>5537</v>
      </c>
    </row>
    <row r="8887" ht="16.5" spans="1:6">
      <c r="A8887" s="2" t="s">
        <v>17784</v>
      </c>
      <c r="B8887" s="2" t="s">
        <v>17785</v>
      </c>
      <c r="C8887" s="2" t="s">
        <v>5880</v>
      </c>
      <c r="D8887" s="2" t="s">
        <v>5584</v>
      </c>
      <c r="E8887" s="2" t="s">
        <v>5585</v>
      </c>
      <c r="F8887" s="2" t="s">
        <v>5537</v>
      </c>
    </row>
    <row r="8888" ht="16.5" spans="1:6">
      <c r="A8888" s="2" t="s">
        <v>17786</v>
      </c>
      <c r="B8888" s="2" t="s">
        <v>17787</v>
      </c>
      <c r="C8888" s="2" t="s">
        <v>5880</v>
      </c>
      <c r="D8888" s="2" t="s">
        <v>5584</v>
      </c>
      <c r="E8888" s="2" t="s">
        <v>5585</v>
      </c>
      <c r="F8888" s="2" t="s">
        <v>5537</v>
      </c>
    </row>
    <row r="8889" ht="16.5" spans="1:6">
      <c r="A8889" s="2" t="s">
        <v>17788</v>
      </c>
      <c r="B8889" s="2" t="s">
        <v>17789</v>
      </c>
      <c r="C8889" s="2" t="s">
        <v>5880</v>
      </c>
      <c r="D8889" s="2" t="s">
        <v>5584</v>
      </c>
      <c r="E8889" s="2" t="s">
        <v>5585</v>
      </c>
      <c r="F8889" s="2" t="s">
        <v>5537</v>
      </c>
    </row>
    <row r="8890" ht="16.5" spans="1:6">
      <c r="A8890" s="2" t="s">
        <v>17790</v>
      </c>
      <c r="B8890" s="2" t="s">
        <v>17791</v>
      </c>
      <c r="C8890" s="2" t="s">
        <v>5880</v>
      </c>
      <c r="D8890" s="2" t="s">
        <v>5584</v>
      </c>
      <c r="E8890" s="2" t="s">
        <v>5585</v>
      </c>
      <c r="F8890" s="2" t="s">
        <v>5537</v>
      </c>
    </row>
    <row r="8891" ht="16.5" spans="1:6">
      <c r="A8891" s="2" t="s">
        <v>17792</v>
      </c>
      <c r="B8891" s="2" t="s">
        <v>17793</v>
      </c>
      <c r="C8891" s="2" t="s">
        <v>5880</v>
      </c>
      <c r="D8891" s="2" t="s">
        <v>5584</v>
      </c>
      <c r="E8891" s="2" t="s">
        <v>5585</v>
      </c>
      <c r="F8891" s="2" t="s">
        <v>5537</v>
      </c>
    </row>
    <row r="8892" ht="16.5" spans="1:6">
      <c r="A8892" s="2" t="s">
        <v>17794</v>
      </c>
      <c r="B8892" s="2" t="s">
        <v>17795</v>
      </c>
      <c r="C8892" s="2" t="s">
        <v>5880</v>
      </c>
      <c r="D8892" s="2" t="s">
        <v>5584</v>
      </c>
      <c r="E8892" s="2" t="s">
        <v>5585</v>
      </c>
      <c r="F8892" s="2" t="s">
        <v>5537</v>
      </c>
    </row>
    <row r="8893" ht="16.5" spans="1:6">
      <c r="A8893" s="2" t="s">
        <v>17796</v>
      </c>
      <c r="B8893" s="2" t="s">
        <v>17797</v>
      </c>
      <c r="C8893" s="2" t="s">
        <v>5880</v>
      </c>
      <c r="D8893" s="2" t="s">
        <v>5584</v>
      </c>
      <c r="E8893" s="2" t="s">
        <v>5585</v>
      </c>
      <c r="F8893" s="2" t="s">
        <v>5537</v>
      </c>
    </row>
    <row r="8894" ht="16.5" spans="1:6">
      <c r="A8894" s="2" t="s">
        <v>17798</v>
      </c>
      <c r="B8894" s="2" t="s">
        <v>17799</v>
      </c>
      <c r="C8894" s="2" t="s">
        <v>5880</v>
      </c>
      <c r="D8894" s="2" t="s">
        <v>5584</v>
      </c>
      <c r="E8894" s="2" t="s">
        <v>5585</v>
      </c>
      <c r="F8894" s="2" t="s">
        <v>5537</v>
      </c>
    </row>
    <row r="8895" ht="16.5" spans="1:6">
      <c r="A8895" s="2" t="s">
        <v>17800</v>
      </c>
      <c r="B8895" s="2" t="s">
        <v>17801</v>
      </c>
      <c r="C8895" s="2" t="s">
        <v>5880</v>
      </c>
      <c r="D8895" s="2" t="s">
        <v>5584</v>
      </c>
      <c r="E8895" s="2" t="s">
        <v>5585</v>
      </c>
      <c r="F8895" s="2" t="s">
        <v>5537</v>
      </c>
    </row>
    <row r="8896" ht="16.5" spans="1:6">
      <c r="A8896" s="2" t="s">
        <v>17802</v>
      </c>
      <c r="B8896" s="2" t="s">
        <v>17803</v>
      </c>
      <c r="C8896" s="2" t="s">
        <v>5880</v>
      </c>
      <c r="D8896" s="2" t="s">
        <v>5584</v>
      </c>
      <c r="E8896" s="2" t="s">
        <v>5585</v>
      </c>
      <c r="F8896" s="2" t="s">
        <v>5537</v>
      </c>
    </row>
    <row r="8897" ht="16.5" spans="1:6">
      <c r="A8897" s="2" t="s">
        <v>17804</v>
      </c>
      <c r="B8897" s="2" t="s">
        <v>17805</v>
      </c>
      <c r="C8897" s="2" t="s">
        <v>5880</v>
      </c>
      <c r="D8897" s="2" t="s">
        <v>5584</v>
      </c>
      <c r="E8897" s="2" t="s">
        <v>5585</v>
      </c>
      <c r="F8897" s="2" t="s">
        <v>5537</v>
      </c>
    </row>
    <row r="8898" ht="16.5" spans="1:6">
      <c r="A8898" s="2" t="s">
        <v>17806</v>
      </c>
      <c r="B8898" s="2" t="s">
        <v>17807</v>
      </c>
      <c r="C8898" s="2" t="s">
        <v>5880</v>
      </c>
      <c r="D8898" s="2" t="s">
        <v>5584</v>
      </c>
      <c r="E8898" s="2" t="s">
        <v>5585</v>
      </c>
      <c r="F8898" s="2" t="s">
        <v>5537</v>
      </c>
    </row>
    <row r="8899" ht="16.5" spans="1:6">
      <c r="A8899" s="2" t="s">
        <v>17808</v>
      </c>
      <c r="B8899" s="2" t="s">
        <v>17809</v>
      </c>
      <c r="C8899" s="2" t="s">
        <v>5880</v>
      </c>
      <c r="D8899" s="2" t="s">
        <v>5584</v>
      </c>
      <c r="E8899" s="2" t="s">
        <v>5585</v>
      </c>
      <c r="F8899" s="2" t="s">
        <v>5537</v>
      </c>
    </row>
    <row r="8900" ht="16.5" spans="1:6">
      <c r="A8900" s="2" t="s">
        <v>17810</v>
      </c>
      <c r="B8900" s="2" t="s">
        <v>17811</v>
      </c>
      <c r="C8900" s="2" t="s">
        <v>5880</v>
      </c>
      <c r="D8900" s="2" t="s">
        <v>5584</v>
      </c>
      <c r="E8900" s="2" t="s">
        <v>5585</v>
      </c>
      <c r="F8900" s="2" t="s">
        <v>5537</v>
      </c>
    </row>
    <row r="8901" ht="16.5" spans="1:6">
      <c r="A8901" s="2" t="s">
        <v>17812</v>
      </c>
      <c r="B8901" s="2" t="s">
        <v>17813</v>
      </c>
      <c r="C8901" s="2" t="s">
        <v>5880</v>
      </c>
      <c r="D8901" s="2" t="s">
        <v>5584</v>
      </c>
      <c r="E8901" s="2" t="s">
        <v>5585</v>
      </c>
      <c r="F8901" s="2" t="s">
        <v>5537</v>
      </c>
    </row>
    <row r="8902" ht="16.5" spans="1:6">
      <c r="A8902" s="2" t="s">
        <v>17814</v>
      </c>
      <c r="B8902" s="2" t="s">
        <v>17815</v>
      </c>
      <c r="C8902" s="2" t="s">
        <v>5880</v>
      </c>
      <c r="D8902" s="2" t="s">
        <v>5584</v>
      </c>
      <c r="E8902" s="2" t="s">
        <v>5585</v>
      </c>
      <c r="F8902" s="2" t="s">
        <v>5537</v>
      </c>
    </row>
    <row r="8903" ht="16.5" spans="1:6">
      <c r="A8903" s="2" t="s">
        <v>17816</v>
      </c>
      <c r="B8903" s="2" t="s">
        <v>17817</v>
      </c>
      <c r="C8903" s="2" t="s">
        <v>5880</v>
      </c>
      <c r="D8903" s="2" t="s">
        <v>5584</v>
      </c>
      <c r="E8903" s="2" t="s">
        <v>5585</v>
      </c>
      <c r="F8903" s="2" t="s">
        <v>5537</v>
      </c>
    </row>
    <row r="8904" ht="16.5" spans="1:6">
      <c r="A8904" s="2" t="s">
        <v>17818</v>
      </c>
      <c r="B8904" s="2" t="s">
        <v>17819</v>
      </c>
      <c r="C8904" s="2" t="s">
        <v>5880</v>
      </c>
      <c r="D8904" s="2" t="s">
        <v>5584</v>
      </c>
      <c r="E8904" s="2" t="s">
        <v>5585</v>
      </c>
      <c r="F8904" s="2" t="s">
        <v>5537</v>
      </c>
    </row>
    <row r="8905" ht="16.5" spans="1:6">
      <c r="A8905" s="2" t="s">
        <v>17820</v>
      </c>
      <c r="B8905" s="2" t="s">
        <v>17821</v>
      </c>
      <c r="C8905" s="2" t="s">
        <v>5880</v>
      </c>
      <c r="D8905" s="2" t="s">
        <v>5584</v>
      </c>
      <c r="E8905" s="2" t="s">
        <v>5585</v>
      </c>
      <c r="F8905" s="2" t="s">
        <v>5537</v>
      </c>
    </row>
    <row r="8906" ht="16.5" spans="1:6">
      <c r="A8906" s="2" t="s">
        <v>17822</v>
      </c>
      <c r="B8906" s="2" t="s">
        <v>17823</v>
      </c>
      <c r="C8906" s="2" t="s">
        <v>5880</v>
      </c>
      <c r="D8906" s="2" t="s">
        <v>5584</v>
      </c>
      <c r="E8906" s="2" t="s">
        <v>5585</v>
      </c>
      <c r="F8906" s="2" t="s">
        <v>5537</v>
      </c>
    </row>
    <row r="8907" ht="16.5" spans="1:6">
      <c r="A8907" s="2" t="s">
        <v>17824</v>
      </c>
      <c r="B8907" s="2" t="s">
        <v>17825</v>
      </c>
      <c r="C8907" s="2" t="s">
        <v>5880</v>
      </c>
      <c r="D8907" s="2" t="s">
        <v>5584</v>
      </c>
      <c r="E8907" s="2" t="s">
        <v>5585</v>
      </c>
      <c r="F8907" s="2" t="s">
        <v>5537</v>
      </c>
    </row>
    <row r="8908" ht="16.5" spans="1:6">
      <c r="A8908" s="2" t="s">
        <v>17826</v>
      </c>
      <c r="B8908" s="2" t="s">
        <v>17827</v>
      </c>
      <c r="C8908" s="2" t="s">
        <v>5880</v>
      </c>
      <c r="D8908" s="2" t="s">
        <v>5584</v>
      </c>
      <c r="E8908" s="2" t="s">
        <v>5585</v>
      </c>
      <c r="F8908" s="2" t="s">
        <v>5537</v>
      </c>
    </row>
    <row r="8909" ht="16.5" spans="1:6">
      <c r="A8909" s="2" t="s">
        <v>17828</v>
      </c>
      <c r="B8909" s="2" t="s">
        <v>17829</v>
      </c>
      <c r="C8909" s="2" t="s">
        <v>5880</v>
      </c>
      <c r="D8909" s="2" t="s">
        <v>5584</v>
      </c>
      <c r="E8909" s="2" t="s">
        <v>5585</v>
      </c>
      <c r="F8909" s="2" t="s">
        <v>5537</v>
      </c>
    </row>
    <row r="8910" ht="16.5" spans="1:6">
      <c r="A8910" s="2" t="s">
        <v>17830</v>
      </c>
      <c r="B8910" s="2" t="s">
        <v>6881</v>
      </c>
      <c r="C8910" s="2" t="s">
        <v>5880</v>
      </c>
      <c r="D8910" s="2" t="s">
        <v>5584</v>
      </c>
      <c r="E8910" s="2" t="s">
        <v>5585</v>
      </c>
      <c r="F8910" s="2" t="s">
        <v>5537</v>
      </c>
    </row>
    <row r="8911" ht="16.5" spans="1:6">
      <c r="A8911" s="2" t="s">
        <v>17831</v>
      </c>
      <c r="B8911" s="2" t="s">
        <v>17832</v>
      </c>
      <c r="C8911" s="2" t="s">
        <v>5880</v>
      </c>
      <c r="D8911" s="2" t="s">
        <v>5584</v>
      </c>
      <c r="E8911" s="2" t="s">
        <v>5585</v>
      </c>
      <c r="F8911" s="2" t="s">
        <v>5537</v>
      </c>
    </row>
    <row r="8912" ht="16.5" spans="1:6">
      <c r="A8912" s="2" t="s">
        <v>17833</v>
      </c>
      <c r="B8912" s="2" t="s">
        <v>5991</v>
      </c>
      <c r="C8912" s="2" t="s">
        <v>5880</v>
      </c>
      <c r="D8912" s="2" t="s">
        <v>5584</v>
      </c>
      <c r="E8912" s="2" t="s">
        <v>5585</v>
      </c>
      <c r="F8912" s="2" t="s">
        <v>5537</v>
      </c>
    </row>
    <row r="8913" ht="16.5" spans="1:6">
      <c r="A8913" s="2" t="s">
        <v>17834</v>
      </c>
      <c r="B8913" s="2" t="s">
        <v>5599</v>
      </c>
      <c r="C8913" s="2" t="s">
        <v>5880</v>
      </c>
      <c r="D8913" s="2" t="s">
        <v>5584</v>
      </c>
      <c r="E8913" s="2" t="s">
        <v>5585</v>
      </c>
      <c r="F8913" s="2" t="s">
        <v>5537</v>
      </c>
    </row>
    <row r="8914" ht="16.5" spans="1:6">
      <c r="A8914" s="2" t="s">
        <v>17835</v>
      </c>
      <c r="B8914" s="2" t="s">
        <v>17836</v>
      </c>
      <c r="C8914" s="2" t="s">
        <v>5880</v>
      </c>
      <c r="D8914" s="2" t="s">
        <v>5584</v>
      </c>
      <c r="E8914" s="2" t="s">
        <v>5585</v>
      </c>
      <c r="F8914" s="2" t="s">
        <v>5537</v>
      </c>
    </row>
    <row r="8915" ht="16.5" spans="1:6">
      <c r="A8915" s="2" t="s">
        <v>17837</v>
      </c>
      <c r="B8915" s="2" t="s">
        <v>17838</v>
      </c>
      <c r="C8915" s="2" t="s">
        <v>5583</v>
      </c>
      <c r="D8915" s="2" t="s">
        <v>5584</v>
      </c>
      <c r="E8915" s="2" t="s">
        <v>5585</v>
      </c>
      <c r="F8915" s="2" t="s">
        <v>5537</v>
      </c>
    </row>
    <row r="8916" ht="16.5" spans="1:6">
      <c r="A8916" s="2" t="s">
        <v>17839</v>
      </c>
      <c r="B8916" s="2" t="s">
        <v>17840</v>
      </c>
      <c r="C8916" s="2" t="s">
        <v>5583</v>
      </c>
      <c r="D8916" s="2" t="s">
        <v>5584</v>
      </c>
      <c r="E8916" s="2" t="s">
        <v>5585</v>
      </c>
      <c r="F8916" s="2" t="s">
        <v>5537</v>
      </c>
    </row>
    <row r="8917" ht="16.5" spans="1:6">
      <c r="A8917" s="2" t="s">
        <v>17841</v>
      </c>
      <c r="B8917" s="2" t="s">
        <v>17842</v>
      </c>
      <c r="C8917" s="2" t="s">
        <v>5583</v>
      </c>
      <c r="D8917" s="2" t="s">
        <v>5584</v>
      </c>
      <c r="E8917" s="2" t="s">
        <v>5585</v>
      </c>
      <c r="F8917" s="2" t="s">
        <v>5537</v>
      </c>
    </row>
    <row r="8918" ht="16.5" spans="1:6">
      <c r="A8918" s="2" t="s">
        <v>17843</v>
      </c>
      <c r="B8918" s="2" t="s">
        <v>17844</v>
      </c>
      <c r="C8918" s="2" t="s">
        <v>5583</v>
      </c>
      <c r="D8918" s="2" t="s">
        <v>5584</v>
      </c>
      <c r="E8918" s="2" t="s">
        <v>5585</v>
      </c>
      <c r="F8918" s="2" t="s">
        <v>5537</v>
      </c>
    </row>
    <row r="8919" ht="16.5" spans="1:6">
      <c r="A8919" s="2" t="s">
        <v>17845</v>
      </c>
      <c r="B8919" s="2" t="s">
        <v>17846</v>
      </c>
      <c r="C8919" s="2" t="s">
        <v>5583</v>
      </c>
      <c r="D8919" s="2" t="s">
        <v>5584</v>
      </c>
      <c r="E8919" s="2" t="s">
        <v>5585</v>
      </c>
      <c r="F8919" s="2" t="s">
        <v>5537</v>
      </c>
    </row>
    <row r="8920" ht="16.5" spans="1:6">
      <c r="A8920" s="2" t="s">
        <v>17847</v>
      </c>
      <c r="B8920" s="2" t="s">
        <v>17848</v>
      </c>
      <c r="C8920" s="2" t="s">
        <v>5583</v>
      </c>
      <c r="D8920" s="2" t="s">
        <v>5584</v>
      </c>
      <c r="E8920" s="2" t="s">
        <v>5585</v>
      </c>
      <c r="F8920" s="2" t="s">
        <v>5537</v>
      </c>
    </row>
    <row r="8921" ht="16.5" spans="1:6">
      <c r="A8921" s="2" t="s">
        <v>17849</v>
      </c>
      <c r="B8921" s="2" t="s">
        <v>17850</v>
      </c>
      <c r="C8921" s="2" t="s">
        <v>5583</v>
      </c>
      <c r="D8921" s="2" t="s">
        <v>5584</v>
      </c>
      <c r="E8921" s="2" t="s">
        <v>5585</v>
      </c>
      <c r="F8921" s="2" t="s">
        <v>5537</v>
      </c>
    </row>
    <row r="8922" ht="16.5" spans="1:6">
      <c r="A8922" s="2" t="s">
        <v>17851</v>
      </c>
      <c r="B8922" s="2" t="s">
        <v>17852</v>
      </c>
      <c r="C8922" s="2" t="s">
        <v>5583</v>
      </c>
      <c r="D8922" s="2" t="s">
        <v>5584</v>
      </c>
      <c r="E8922" s="2" t="s">
        <v>5585</v>
      </c>
      <c r="F8922" s="2" t="s">
        <v>5537</v>
      </c>
    </row>
    <row r="8923" ht="16.5" spans="1:6">
      <c r="A8923" s="2" t="s">
        <v>17853</v>
      </c>
      <c r="B8923" s="2" t="s">
        <v>17854</v>
      </c>
      <c r="C8923" s="2" t="s">
        <v>5583</v>
      </c>
      <c r="D8923" s="2" t="s">
        <v>5584</v>
      </c>
      <c r="E8923" s="2" t="s">
        <v>5585</v>
      </c>
      <c r="F8923" s="2" t="s">
        <v>5537</v>
      </c>
    </row>
    <row r="8924" ht="16.5" spans="1:6">
      <c r="A8924" s="2" t="s">
        <v>17855</v>
      </c>
      <c r="B8924" s="2" t="s">
        <v>17856</v>
      </c>
      <c r="C8924" s="2" t="s">
        <v>5583</v>
      </c>
      <c r="D8924" s="2" t="s">
        <v>5584</v>
      </c>
      <c r="E8924" s="2" t="s">
        <v>5585</v>
      </c>
      <c r="F8924" s="2" t="s">
        <v>5537</v>
      </c>
    </row>
    <row r="8925" ht="16.5" spans="1:6">
      <c r="A8925" s="2" t="s">
        <v>17857</v>
      </c>
      <c r="B8925" s="2" t="s">
        <v>17858</v>
      </c>
      <c r="C8925" s="2" t="s">
        <v>5583</v>
      </c>
      <c r="D8925" s="2" t="s">
        <v>5584</v>
      </c>
      <c r="E8925" s="2" t="s">
        <v>5585</v>
      </c>
      <c r="F8925" s="2" t="s">
        <v>5537</v>
      </c>
    </row>
    <row r="8926" ht="16.5" spans="1:6">
      <c r="A8926" s="2" t="s">
        <v>17859</v>
      </c>
      <c r="B8926" s="2" t="s">
        <v>10158</v>
      </c>
      <c r="C8926" s="2" t="s">
        <v>5583</v>
      </c>
      <c r="D8926" s="2" t="s">
        <v>5584</v>
      </c>
      <c r="E8926" s="2" t="s">
        <v>5585</v>
      </c>
      <c r="F8926" s="2" t="s">
        <v>5537</v>
      </c>
    </row>
    <row r="8927" ht="16.5" spans="1:6">
      <c r="A8927" s="2" t="s">
        <v>17860</v>
      </c>
      <c r="B8927" s="2" t="s">
        <v>17861</v>
      </c>
      <c r="C8927" s="2" t="s">
        <v>5583</v>
      </c>
      <c r="D8927" s="2" t="s">
        <v>5584</v>
      </c>
      <c r="E8927" s="2" t="s">
        <v>5585</v>
      </c>
      <c r="F8927" s="2" t="s">
        <v>5537</v>
      </c>
    </row>
    <row r="8928" ht="16.5" spans="1:6">
      <c r="A8928" s="2" t="s">
        <v>17862</v>
      </c>
      <c r="B8928" s="2" t="s">
        <v>17863</v>
      </c>
      <c r="C8928" s="2" t="s">
        <v>5583</v>
      </c>
      <c r="D8928" s="2" t="s">
        <v>5584</v>
      </c>
      <c r="E8928" s="2" t="s">
        <v>5585</v>
      </c>
      <c r="F8928" s="2" t="s">
        <v>5537</v>
      </c>
    </row>
    <row r="8929" ht="16.5" spans="1:6">
      <c r="A8929" s="2" t="s">
        <v>17864</v>
      </c>
      <c r="B8929" s="2" t="s">
        <v>17865</v>
      </c>
      <c r="C8929" s="2" t="s">
        <v>5583</v>
      </c>
      <c r="D8929" s="2" t="s">
        <v>5584</v>
      </c>
      <c r="E8929" s="2" t="s">
        <v>5585</v>
      </c>
      <c r="F8929" s="2" t="s">
        <v>5537</v>
      </c>
    </row>
    <row r="8930" ht="16.5" spans="1:6">
      <c r="A8930" s="2" t="s">
        <v>17866</v>
      </c>
      <c r="B8930" s="2" t="s">
        <v>17867</v>
      </c>
      <c r="C8930" s="2" t="s">
        <v>5568</v>
      </c>
      <c r="D8930" s="2" t="s">
        <v>5552</v>
      </c>
      <c r="E8930" s="2" t="s">
        <v>5553</v>
      </c>
      <c r="F8930" s="2" t="s">
        <v>5537</v>
      </c>
    </row>
    <row r="8931" ht="16.5" spans="1:6">
      <c r="A8931" s="2" t="s">
        <v>17868</v>
      </c>
      <c r="B8931" s="2" t="s">
        <v>17869</v>
      </c>
      <c r="C8931" s="2" t="s">
        <v>5583</v>
      </c>
      <c r="D8931" s="2" t="s">
        <v>5584</v>
      </c>
      <c r="E8931" s="2" t="s">
        <v>5585</v>
      </c>
      <c r="F8931" s="2" t="s">
        <v>5537</v>
      </c>
    </row>
    <row r="8932" ht="16.5" spans="1:6">
      <c r="A8932" s="2" t="s">
        <v>17870</v>
      </c>
      <c r="B8932" s="2" t="s">
        <v>17871</v>
      </c>
      <c r="C8932" s="2" t="s">
        <v>5583</v>
      </c>
      <c r="D8932" s="2" t="s">
        <v>5584</v>
      </c>
      <c r="E8932" s="2" t="s">
        <v>5585</v>
      </c>
      <c r="F8932" s="2" t="s">
        <v>5537</v>
      </c>
    </row>
    <row r="8933" ht="16.5" spans="1:6">
      <c r="A8933" s="2" t="s">
        <v>17872</v>
      </c>
      <c r="B8933" s="2" t="s">
        <v>17873</v>
      </c>
      <c r="C8933" s="2" t="s">
        <v>5583</v>
      </c>
      <c r="D8933" s="2" t="s">
        <v>5584</v>
      </c>
      <c r="E8933" s="2" t="s">
        <v>5585</v>
      </c>
      <c r="F8933" s="2" t="s">
        <v>5537</v>
      </c>
    </row>
    <row r="8934" ht="16.5" spans="1:6">
      <c r="A8934" s="2" t="s">
        <v>17874</v>
      </c>
      <c r="B8934" s="2" t="s">
        <v>10740</v>
      </c>
      <c r="C8934" s="2" t="s">
        <v>5583</v>
      </c>
      <c r="D8934" s="2" t="s">
        <v>5584</v>
      </c>
      <c r="E8934" s="2" t="s">
        <v>5585</v>
      </c>
      <c r="F8934" s="2" t="s">
        <v>5537</v>
      </c>
    </row>
    <row r="8935" ht="16.5" spans="1:6">
      <c r="A8935" s="2" t="s">
        <v>17875</v>
      </c>
      <c r="B8935" s="2" t="s">
        <v>17876</v>
      </c>
      <c r="C8935" s="2" t="s">
        <v>5583</v>
      </c>
      <c r="D8935" s="2" t="s">
        <v>5584</v>
      </c>
      <c r="E8935" s="2" t="s">
        <v>5585</v>
      </c>
      <c r="F8935" s="2" t="s">
        <v>5537</v>
      </c>
    </row>
    <row r="8936" ht="16.5" spans="1:6">
      <c r="A8936" s="2" t="s">
        <v>17877</v>
      </c>
      <c r="B8936" s="2" t="s">
        <v>17878</v>
      </c>
      <c r="C8936" s="2" t="s">
        <v>5583</v>
      </c>
      <c r="D8936" s="2" t="s">
        <v>5584</v>
      </c>
      <c r="E8936" s="2" t="s">
        <v>5585</v>
      </c>
      <c r="F8936" s="2" t="s">
        <v>5537</v>
      </c>
    </row>
    <row r="8937" ht="16.5" spans="1:6">
      <c r="A8937" s="2" t="s">
        <v>17879</v>
      </c>
      <c r="B8937" s="2" t="s">
        <v>17880</v>
      </c>
      <c r="C8937" s="2" t="s">
        <v>5583</v>
      </c>
      <c r="D8937" s="2" t="s">
        <v>5584</v>
      </c>
      <c r="E8937" s="2" t="s">
        <v>5585</v>
      </c>
      <c r="F8937" s="2" t="s">
        <v>5537</v>
      </c>
    </row>
    <row r="8938" ht="16.5" spans="1:6">
      <c r="A8938" s="2" t="s">
        <v>17881</v>
      </c>
      <c r="B8938" s="2" t="s">
        <v>17882</v>
      </c>
      <c r="C8938" s="2" t="s">
        <v>5583</v>
      </c>
      <c r="D8938" s="2" t="s">
        <v>5584</v>
      </c>
      <c r="E8938" s="2" t="s">
        <v>5585</v>
      </c>
      <c r="F8938" s="2" t="s">
        <v>5537</v>
      </c>
    </row>
    <row r="8939" ht="16.5" spans="1:6">
      <c r="A8939" s="2" t="s">
        <v>17883</v>
      </c>
      <c r="B8939" s="2" t="s">
        <v>17884</v>
      </c>
      <c r="C8939" s="2" t="s">
        <v>5583</v>
      </c>
      <c r="D8939" s="2" t="s">
        <v>5584</v>
      </c>
      <c r="E8939" s="2" t="s">
        <v>5585</v>
      </c>
      <c r="F8939" s="2" t="s">
        <v>5537</v>
      </c>
    </row>
    <row r="8940" ht="16.5" spans="1:6">
      <c r="A8940" s="2" t="s">
        <v>17885</v>
      </c>
      <c r="B8940" s="2" t="s">
        <v>9182</v>
      </c>
      <c r="C8940" s="2" t="s">
        <v>5583</v>
      </c>
      <c r="D8940" s="2" t="s">
        <v>5584</v>
      </c>
      <c r="E8940" s="2" t="s">
        <v>5585</v>
      </c>
      <c r="F8940" s="2" t="s">
        <v>5537</v>
      </c>
    </row>
    <row r="8941" ht="16.5" spans="1:6">
      <c r="A8941" s="2" t="s">
        <v>17886</v>
      </c>
      <c r="B8941" s="2" t="s">
        <v>9785</v>
      </c>
      <c r="C8941" s="2" t="s">
        <v>5583</v>
      </c>
      <c r="D8941" s="2" t="s">
        <v>5584</v>
      </c>
      <c r="E8941" s="2" t="s">
        <v>5585</v>
      </c>
      <c r="F8941" s="2" t="s">
        <v>5537</v>
      </c>
    </row>
    <row r="8942" ht="16.5" spans="1:6">
      <c r="A8942" s="2" t="s">
        <v>17887</v>
      </c>
      <c r="B8942" s="2" t="s">
        <v>17888</v>
      </c>
      <c r="C8942" s="2" t="s">
        <v>5583</v>
      </c>
      <c r="D8942" s="2" t="s">
        <v>5584</v>
      </c>
      <c r="E8942" s="2" t="s">
        <v>5585</v>
      </c>
      <c r="F8942" s="2" t="s">
        <v>5537</v>
      </c>
    </row>
    <row r="8943" ht="16.5" spans="1:6">
      <c r="A8943" s="2" t="s">
        <v>17889</v>
      </c>
      <c r="B8943" s="2" t="s">
        <v>17890</v>
      </c>
      <c r="C8943" s="2" t="s">
        <v>5583</v>
      </c>
      <c r="D8943" s="2" t="s">
        <v>5584</v>
      </c>
      <c r="E8943" s="2" t="s">
        <v>5585</v>
      </c>
      <c r="F8943" s="2" t="s">
        <v>5537</v>
      </c>
    </row>
    <row r="8944" ht="16.5" spans="1:6">
      <c r="A8944" s="2" t="s">
        <v>17891</v>
      </c>
      <c r="B8944" s="2" t="s">
        <v>8705</v>
      </c>
      <c r="C8944" s="2" t="s">
        <v>5583</v>
      </c>
      <c r="D8944" s="2" t="s">
        <v>5584</v>
      </c>
      <c r="E8944" s="2" t="s">
        <v>5585</v>
      </c>
      <c r="F8944" s="2" t="s">
        <v>5537</v>
      </c>
    </row>
    <row r="8945" ht="16.5" spans="1:6">
      <c r="A8945" s="2" t="s">
        <v>17892</v>
      </c>
      <c r="B8945" s="2" t="s">
        <v>17893</v>
      </c>
      <c r="C8945" s="2" t="s">
        <v>5583</v>
      </c>
      <c r="D8945" s="2" t="s">
        <v>5584</v>
      </c>
      <c r="E8945" s="2" t="s">
        <v>5585</v>
      </c>
      <c r="F8945" s="2" t="s">
        <v>5537</v>
      </c>
    </row>
    <row r="8946" ht="16.5" spans="1:6">
      <c r="A8946" s="2" t="s">
        <v>17894</v>
      </c>
      <c r="B8946" s="2" t="s">
        <v>17895</v>
      </c>
      <c r="C8946" s="2" t="s">
        <v>5583</v>
      </c>
      <c r="D8946" s="2" t="s">
        <v>5584</v>
      </c>
      <c r="E8946" s="2" t="s">
        <v>5585</v>
      </c>
      <c r="F8946" s="2" t="s">
        <v>5537</v>
      </c>
    </row>
    <row r="8947" ht="16.5" spans="1:6">
      <c r="A8947" s="2" t="s">
        <v>17896</v>
      </c>
      <c r="B8947" s="2" t="s">
        <v>17897</v>
      </c>
      <c r="C8947" s="2" t="s">
        <v>12953</v>
      </c>
      <c r="D8947" s="2" t="s">
        <v>5584</v>
      </c>
      <c r="E8947" s="2" t="s">
        <v>5585</v>
      </c>
      <c r="F8947" s="2" t="s">
        <v>5537</v>
      </c>
    </row>
    <row r="8948" ht="16.5" spans="1:6">
      <c r="A8948" s="2" t="s">
        <v>17898</v>
      </c>
      <c r="B8948" s="2" t="s">
        <v>17899</v>
      </c>
      <c r="C8948" s="2" t="s">
        <v>5583</v>
      </c>
      <c r="D8948" s="2" t="s">
        <v>5584</v>
      </c>
      <c r="E8948" s="2" t="s">
        <v>5585</v>
      </c>
      <c r="F8948" s="2" t="s">
        <v>5537</v>
      </c>
    </row>
    <row r="8949" ht="16.5" spans="1:6">
      <c r="A8949" s="2" t="s">
        <v>17900</v>
      </c>
      <c r="B8949" s="2" t="s">
        <v>17901</v>
      </c>
      <c r="C8949" s="2" t="s">
        <v>5916</v>
      </c>
      <c r="D8949" s="2" t="s">
        <v>5584</v>
      </c>
      <c r="E8949" s="2" t="s">
        <v>5585</v>
      </c>
      <c r="F8949" s="2" t="s">
        <v>5537</v>
      </c>
    </row>
    <row r="8950" ht="16.5" spans="1:6">
      <c r="A8950" s="2" t="s">
        <v>17902</v>
      </c>
      <c r="B8950" s="2" t="s">
        <v>10206</v>
      </c>
      <c r="C8950" s="2" t="s">
        <v>5916</v>
      </c>
      <c r="D8950" s="2" t="s">
        <v>5584</v>
      </c>
      <c r="E8950" s="2" t="s">
        <v>5585</v>
      </c>
      <c r="F8950" s="2" t="s">
        <v>5537</v>
      </c>
    </row>
    <row r="8951" ht="16.5" spans="1:6">
      <c r="A8951" s="2" t="s">
        <v>17903</v>
      </c>
      <c r="B8951" s="2" t="s">
        <v>17904</v>
      </c>
      <c r="C8951" s="2" t="s">
        <v>5916</v>
      </c>
      <c r="D8951" s="2" t="s">
        <v>5584</v>
      </c>
      <c r="E8951" s="2" t="s">
        <v>5585</v>
      </c>
      <c r="F8951" s="2" t="s">
        <v>5537</v>
      </c>
    </row>
    <row r="8952" ht="16.5" spans="1:6">
      <c r="A8952" s="2" t="s">
        <v>17905</v>
      </c>
      <c r="B8952" s="2" t="s">
        <v>17906</v>
      </c>
      <c r="C8952" s="2" t="s">
        <v>5916</v>
      </c>
      <c r="D8952" s="2" t="s">
        <v>5584</v>
      </c>
      <c r="E8952" s="2" t="s">
        <v>5585</v>
      </c>
      <c r="F8952" s="2" t="s">
        <v>5537</v>
      </c>
    </row>
    <row r="8953" ht="16.5" spans="1:6">
      <c r="A8953" s="2" t="s">
        <v>17907</v>
      </c>
      <c r="B8953" s="2" t="s">
        <v>17908</v>
      </c>
      <c r="C8953" s="2" t="s">
        <v>5916</v>
      </c>
      <c r="D8953" s="2" t="s">
        <v>5584</v>
      </c>
      <c r="E8953" s="2" t="s">
        <v>5585</v>
      </c>
      <c r="F8953" s="2" t="s">
        <v>5537</v>
      </c>
    </row>
    <row r="8954" ht="16.5" spans="1:6">
      <c r="A8954" s="2" t="s">
        <v>17909</v>
      </c>
      <c r="B8954" s="2" t="s">
        <v>17910</v>
      </c>
      <c r="C8954" s="2" t="s">
        <v>5916</v>
      </c>
      <c r="D8954" s="2" t="s">
        <v>5584</v>
      </c>
      <c r="E8954" s="2" t="s">
        <v>5585</v>
      </c>
      <c r="F8954" s="2" t="s">
        <v>5537</v>
      </c>
    </row>
    <row r="8955" ht="16.5" spans="1:6">
      <c r="A8955" s="2" t="s">
        <v>17911</v>
      </c>
      <c r="B8955" s="2" t="s">
        <v>17912</v>
      </c>
      <c r="C8955" s="2" t="s">
        <v>5916</v>
      </c>
      <c r="D8955" s="2" t="s">
        <v>5584</v>
      </c>
      <c r="E8955" s="2" t="s">
        <v>5585</v>
      </c>
      <c r="F8955" s="2" t="s">
        <v>5537</v>
      </c>
    </row>
    <row r="8956" ht="16.5" spans="1:6">
      <c r="A8956" s="2" t="s">
        <v>17913</v>
      </c>
      <c r="B8956" s="2" t="s">
        <v>17914</v>
      </c>
      <c r="C8956" s="2" t="s">
        <v>5916</v>
      </c>
      <c r="D8956" s="2" t="s">
        <v>5584</v>
      </c>
      <c r="E8956" s="2" t="s">
        <v>5585</v>
      </c>
      <c r="F8956" s="2" t="s">
        <v>5537</v>
      </c>
    </row>
    <row r="8957" ht="16.5" spans="1:6">
      <c r="A8957" s="2" t="s">
        <v>17915</v>
      </c>
      <c r="B8957" s="2" t="s">
        <v>17916</v>
      </c>
      <c r="C8957" s="2" t="s">
        <v>5916</v>
      </c>
      <c r="D8957" s="2" t="s">
        <v>5584</v>
      </c>
      <c r="E8957" s="2" t="s">
        <v>5585</v>
      </c>
      <c r="F8957" s="2" t="s">
        <v>5537</v>
      </c>
    </row>
    <row r="8958" ht="16.5" spans="1:6">
      <c r="A8958" s="2" t="s">
        <v>17917</v>
      </c>
      <c r="B8958" s="2" t="s">
        <v>17918</v>
      </c>
      <c r="C8958" s="2" t="s">
        <v>5916</v>
      </c>
      <c r="D8958" s="2" t="s">
        <v>5584</v>
      </c>
      <c r="E8958" s="2" t="s">
        <v>5585</v>
      </c>
      <c r="F8958" s="2" t="s">
        <v>5537</v>
      </c>
    </row>
    <row r="8959" ht="16.5" spans="1:6">
      <c r="A8959" s="2" t="s">
        <v>17919</v>
      </c>
      <c r="B8959" s="2" t="s">
        <v>17920</v>
      </c>
      <c r="C8959" s="2" t="s">
        <v>5916</v>
      </c>
      <c r="D8959" s="2" t="s">
        <v>5584</v>
      </c>
      <c r="E8959" s="2" t="s">
        <v>5585</v>
      </c>
      <c r="F8959" s="2" t="s">
        <v>5537</v>
      </c>
    </row>
    <row r="8960" ht="16.5" spans="1:6">
      <c r="A8960" s="2" t="s">
        <v>17921</v>
      </c>
      <c r="B8960" s="2" t="s">
        <v>17922</v>
      </c>
      <c r="C8960" s="2" t="s">
        <v>5916</v>
      </c>
      <c r="D8960" s="2" t="s">
        <v>5584</v>
      </c>
      <c r="E8960" s="2" t="s">
        <v>5585</v>
      </c>
      <c r="F8960" s="2" t="s">
        <v>5537</v>
      </c>
    </row>
    <row r="8961" ht="16.5" spans="1:6">
      <c r="A8961" s="2" t="s">
        <v>17923</v>
      </c>
      <c r="B8961" s="2" t="s">
        <v>17924</v>
      </c>
      <c r="C8961" s="2" t="s">
        <v>5916</v>
      </c>
      <c r="D8961" s="2" t="s">
        <v>5584</v>
      </c>
      <c r="E8961" s="2" t="s">
        <v>5585</v>
      </c>
      <c r="F8961" s="2" t="s">
        <v>5537</v>
      </c>
    </row>
    <row r="8962" ht="16.5" spans="1:6">
      <c r="A8962" s="2" t="s">
        <v>17925</v>
      </c>
      <c r="B8962" s="2" t="s">
        <v>17926</v>
      </c>
      <c r="C8962" s="2" t="s">
        <v>5916</v>
      </c>
      <c r="D8962" s="2" t="s">
        <v>5584</v>
      </c>
      <c r="E8962" s="2" t="s">
        <v>5585</v>
      </c>
      <c r="F8962" s="2" t="s">
        <v>5537</v>
      </c>
    </row>
    <row r="8963" ht="16.5" spans="1:6">
      <c r="A8963" s="2" t="s">
        <v>17927</v>
      </c>
      <c r="B8963" s="2" t="s">
        <v>17928</v>
      </c>
      <c r="C8963" s="2" t="s">
        <v>5916</v>
      </c>
      <c r="D8963" s="2" t="s">
        <v>5584</v>
      </c>
      <c r="E8963" s="2" t="s">
        <v>5585</v>
      </c>
      <c r="F8963" s="2" t="s">
        <v>5537</v>
      </c>
    </row>
    <row r="8964" ht="16.5" spans="1:6">
      <c r="A8964" s="2" t="s">
        <v>17929</v>
      </c>
      <c r="B8964" s="2" t="s">
        <v>17930</v>
      </c>
      <c r="C8964" s="2" t="s">
        <v>5916</v>
      </c>
      <c r="D8964" s="2" t="s">
        <v>5584</v>
      </c>
      <c r="E8964" s="2" t="s">
        <v>5585</v>
      </c>
      <c r="F8964" s="2" t="s">
        <v>5537</v>
      </c>
    </row>
    <row r="8965" ht="16.5" spans="1:6">
      <c r="A8965" s="2" t="s">
        <v>17931</v>
      </c>
      <c r="B8965" s="2" t="s">
        <v>17932</v>
      </c>
      <c r="C8965" s="2" t="s">
        <v>5916</v>
      </c>
      <c r="D8965" s="2" t="s">
        <v>5584</v>
      </c>
      <c r="E8965" s="2" t="s">
        <v>5585</v>
      </c>
      <c r="F8965" s="2" t="s">
        <v>5537</v>
      </c>
    </row>
    <row r="8966" ht="16.5" spans="1:6">
      <c r="A8966" s="2" t="s">
        <v>17933</v>
      </c>
      <c r="B8966" s="2" t="s">
        <v>17934</v>
      </c>
      <c r="C8966" s="2" t="s">
        <v>5916</v>
      </c>
      <c r="D8966" s="2" t="s">
        <v>5584</v>
      </c>
      <c r="E8966" s="2" t="s">
        <v>5585</v>
      </c>
      <c r="F8966" s="2" t="s">
        <v>5537</v>
      </c>
    </row>
    <row r="8967" ht="16.5" spans="1:6">
      <c r="A8967" s="2" t="s">
        <v>17935</v>
      </c>
      <c r="B8967" s="2" t="s">
        <v>17936</v>
      </c>
      <c r="C8967" s="2" t="s">
        <v>5916</v>
      </c>
      <c r="D8967" s="2" t="s">
        <v>5584</v>
      </c>
      <c r="E8967" s="2" t="s">
        <v>5585</v>
      </c>
      <c r="F8967" s="2" t="s">
        <v>5537</v>
      </c>
    </row>
    <row r="8968" ht="16.5" spans="1:6">
      <c r="A8968" s="2" t="s">
        <v>17937</v>
      </c>
      <c r="B8968" s="2" t="s">
        <v>17938</v>
      </c>
      <c r="C8968" s="2" t="s">
        <v>5916</v>
      </c>
      <c r="D8968" s="2" t="s">
        <v>5584</v>
      </c>
      <c r="E8968" s="2" t="s">
        <v>5585</v>
      </c>
      <c r="F8968" s="2" t="s">
        <v>5537</v>
      </c>
    </row>
    <row r="8969" ht="16.5" spans="1:6">
      <c r="A8969" s="2" t="s">
        <v>17939</v>
      </c>
      <c r="B8969" s="2" t="s">
        <v>17940</v>
      </c>
      <c r="C8969" s="2" t="s">
        <v>5916</v>
      </c>
      <c r="D8969" s="2" t="s">
        <v>5584</v>
      </c>
      <c r="E8969" s="2" t="s">
        <v>5585</v>
      </c>
      <c r="F8969" s="2" t="s">
        <v>5537</v>
      </c>
    </row>
    <row r="8970" ht="16.5" spans="1:6">
      <c r="A8970" s="2" t="s">
        <v>17941</v>
      </c>
      <c r="B8970" s="2" t="s">
        <v>17942</v>
      </c>
      <c r="C8970" s="2" t="s">
        <v>5916</v>
      </c>
      <c r="D8970" s="2" t="s">
        <v>5584</v>
      </c>
      <c r="E8970" s="2" t="s">
        <v>5585</v>
      </c>
      <c r="F8970" s="2" t="s">
        <v>5537</v>
      </c>
    </row>
    <row r="8971" ht="16.5" spans="1:6">
      <c r="A8971" s="2" t="s">
        <v>17943</v>
      </c>
      <c r="B8971" s="2" t="s">
        <v>17944</v>
      </c>
      <c r="C8971" s="2" t="s">
        <v>5916</v>
      </c>
      <c r="D8971" s="2" t="s">
        <v>5584</v>
      </c>
      <c r="E8971" s="2" t="s">
        <v>5585</v>
      </c>
      <c r="F8971" s="2" t="s">
        <v>5537</v>
      </c>
    </row>
    <row r="8972" ht="16.5" spans="1:6">
      <c r="A8972" s="2" t="s">
        <v>17945</v>
      </c>
      <c r="B8972" s="2" t="s">
        <v>17946</v>
      </c>
      <c r="C8972" s="2" t="s">
        <v>5916</v>
      </c>
      <c r="D8972" s="2" t="s">
        <v>5584</v>
      </c>
      <c r="E8972" s="2" t="s">
        <v>5585</v>
      </c>
      <c r="F8972" s="2" t="s">
        <v>5537</v>
      </c>
    </row>
    <row r="8973" ht="16.5" spans="1:6">
      <c r="A8973" s="2" t="s">
        <v>17947</v>
      </c>
      <c r="B8973" s="2" t="s">
        <v>17948</v>
      </c>
      <c r="C8973" s="2" t="s">
        <v>5916</v>
      </c>
      <c r="D8973" s="2" t="s">
        <v>5584</v>
      </c>
      <c r="E8973" s="2" t="s">
        <v>5585</v>
      </c>
      <c r="F8973" s="2" t="s">
        <v>5537</v>
      </c>
    </row>
    <row r="8974" ht="16.5" spans="1:6">
      <c r="A8974" s="2" t="s">
        <v>17949</v>
      </c>
      <c r="B8974" s="2" t="s">
        <v>17950</v>
      </c>
      <c r="C8974" s="2" t="s">
        <v>5916</v>
      </c>
      <c r="D8974" s="2" t="s">
        <v>5584</v>
      </c>
      <c r="E8974" s="2" t="s">
        <v>5585</v>
      </c>
      <c r="F8974" s="2" t="s">
        <v>5537</v>
      </c>
    </row>
    <row r="8975" ht="16.5" spans="1:6">
      <c r="A8975" s="2" t="s">
        <v>17951</v>
      </c>
      <c r="B8975" s="2" t="s">
        <v>17952</v>
      </c>
      <c r="C8975" s="2" t="s">
        <v>5916</v>
      </c>
      <c r="D8975" s="2" t="s">
        <v>5584</v>
      </c>
      <c r="E8975" s="2" t="s">
        <v>5585</v>
      </c>
      <c r="F8975" s="2" t="s">
        <v>5537</v>
      </c>
    </row>
    <row r="8976" ht="16.5" spans="1:6">
      <c r="A8976" s="2" t="s">
        <v>17953</v>
      </c>
      <c r="B8976" s="2" t="s">
        <v>17954</v>
      </c>
      <c r="C8976" s="2" t="s">
        <v>5916</v>
      </c>
      <c r="D8976" s="2" t="s">
        <v>5584</v>
      </c>
      <c r="E8976" s="2" t="s">
        <v>5585</v>
      </c>
      <c r="F8976" s="2" t="s">
        <v>5537</v>
      </c>
    </row>
    <row r="8977" ht="16.5" spans="1:6">
      <c r="A8977" s="2" t="s">
        <v>17955</v>
      </c>
      <c r="B8977" s="2" t="s">
        <v>17956</v>
      </c>
      <c r="C8977" s="2" t="s">
        <v>5916</v>
      </c>
      <c r="D8977" s="2" t="s">
        <v>5584</v>
      </c>
      <c r="E8977" s="2" t="s">
        <v>5585</v>
      </c>
      <c r="F8977" s="2" t="s">
        <v>5537</v>
      </c>
    </row>
    <row r="8978" ht="16.5" spans="1:6">
      <c r="A8978" s="2" t="s">
        <v>17957</v>
      </c>
      <c r="B8978" s="2" t="s">
        <v>17958</v>
      </c>
      <c r="C8978" s="2" t="s">
        <v>5916</v>
      </c>
      <c r="D8978" s="2" t="s">
        <v>5584</v>
      </c>
      <c r="E8978" s="2" t="s">
        <v>5585</v>
      </c>
      <c r="F8978" s="2" t="s">
        <v>5537</v>
      </c>
    </row>
    <row r="8979" ht="16.5" spans="1:6">
      <c r="A8979" s="2" t="s">
        <v>17959</v>
      </c>
      <c r="B8979" s="2" t="s">
        <v>17960</v>
      </c>
      <c r="C8979" s="2" t="s">
        <v>5916</v>
      </c>
      <c r="D8979" s="2" t="s">
        <v>5584</v>
      </c>
      <c r="E8979" s="2" t="s">
        <v>5585</v>
      </c>
      <c r="F8979" s="2" t="s">
        <v>5537</v>
      </c>
    </row>
    <row r="8980" ht="16.5" spans="1:6">
      <c r="A8980" s="2" t="s">
        <v>17961</v>
      </c>
      <c r="B8980" s="2" t="s">
        <v>17962</v>
      </c>
      <c r="C8980" s="2" t="s">
        <v>5916</v>
      </c>
      <c r="D8980" s="2" t="s">
        <v>5584</v>
      </c>
      <c r="E8980" s="2" t="s">
        <v>5585</v>
      </c>
      <c r="F8980" s="2" t="s">
        <v>5537</v>
      </c>
    </row>
    <row r="8981" ht="16.5" spans="1:6">
      <c r="A8981" s="2" t="s">
        <v>1449</v>
      </c>
      <c r="B8981" s="2" t="s">
        <v>17963</v>
      </c>
      <c r="C8981" s="2" t="s">
        <v>17964</v>
      </c>
      <c r="D8981" s="2" t="s">
        <v>5584</v>
      </c>
      <c r="E8981" s="2" t="s">
        <v>5585</v>
      </c>
      <c r="F8981" s="2" t="s">
        <v>5580</v>
      </c>
    </row>
    <row r="8982" ht="16.5" spans="1:6">
      <c r="A8982" s="2" t="s">
        <v>1443</v>
      </c>
      <c r="B8982" s="2" t="s">
        <v>17965</v>
      </c>
      <c r="C8982" s="2" t="s">
        <v>17964</v>
      </c>
      <c r="D8982" s="2" t="s">
        <v>5584</v>
      </c>
      <c r="E8982" s="2" t="s">
        <v>5585</v>
      </c>
      <c r="F8982" s="2" t="s">
        <v>5580</v>
      </c>
    </row>
    <row r="8983" ht="16.5" spans="1:6">
      <c r="A8983" s="2" t="s">
        <v>1436</v>
      </c>
      <c r="B8983" s="2" t="s">
        <v>6327</v>
      </c>
      <c r="C8983" s="2" t="s">
        <v>17964</v>
      </c>
      <c r="D8983" s="2" t="s">
        <v>5584</v>
      </c>
      <c r="E8983" s="2" t="s">
        <v>5585</v>
      </c>
      <c r="F8983" s="2" t="s">
        <v>5580</v>
      </c>
    </row>
    <row r="8984" ht="16.5" spans="1:6">
      <c r="A8984" s="2" t="s">
        <v>1426</v>
      </c>
      <c r="B8984" s="2" t="s">
        <v>17966</v>
      </c>
      <c r="C8984" s="2" t="s">
        <v>17964</v>
      </c>
      <c r="D8984" s="2" t="s">
        <v>5584</v>
      </c>
      <c r="E8984" s="2" t="s">
        <v>5585</v>
      </c>
      <c r="F8984" s="2" t="s">
        <v>5580</v>
      </c>
    </row>
    <row r="8985" ht="16.5" spans="1:6">
      <c r="A8985" s="2" t="s">
        <v>1450</v>
      </c>
      <c r="B8985" s="2" t="s">
        <v>17967</v>
      </c>
      <c r="C8985" s="2" t="s">
        <v>17964</v>
      </c>
      <c r="D8985" s="2" t="s">
        <v>5584</v>
      </c>
      <c r="E8985" s="2" t="s">
        <v>5585</v>
      </c>
      <c r="F8985" s="2" t="s">
        <v>5580</v>
      </c>
    </row>
    <row r="8986" ht="16.5" spans="1:6">
      <c r="A8986" s="2" t="s">
        <v>1460</v>
      </c>
      <c r="B8986" s="2" t="s">
        <v>17968</v>
      </c>
      <c r="C8986" s="2" t="s">
        <v>17964</v>
      </c>
      <c r="D8986" s="2" t="s">
        <v>5584</v>
      </c>
      <c r="E8986" s="2" t="s">
        <v>5585</v>
      </c>
      <c r="F8986" s="2" t="s">
        <v>5580</v>
      </c>
    </row>
    <row r="8987" ht="16.5" spans="1:6">
      <c r="A8987" s="2" t="s">
        <v>1459</v>
      </c>
      <c r="B8987" s="2" t="s">
        <v>17969</v>
      </c>
      <c r="C8987" s="2" t="s">
        <v>17964</v>
      </c>
      <c r="D8987" s="2" t="s">
        <v>5584</v>
      </c>
      <c r="E8987" s="2" t="s">
        <v>5585</v>
      </c>
      <c r="F8987" s="2" t="s">
        <v>5580</v>
      </c>
    </row>
    <row r="8988" ht="16.5" spans="1:6">
      <c r="A8988" s="2" t="s">
        <v>1461</v>
      </c>
      <c r="B8988" s="2" t="s">
        <v>17970</v>
      </c>
      <c r="C8988" s="2" t="s">
        <v>17964</v>
      </c>
      <c r="D8988" s="2" t="s">
        <v>5584</v>
      </c>
      <c r="E8988" s="2" t="s">
        <v>5585</v>
      </c>
      <c r="F8988" s="2" t="s">
        <v>5580</v>
      </c>
    </row>
    <row r="8989" ht="16.5" spans="1:6">
      <c r="A8989" s="2" t="s">
        <v>1442</v>
      </c>
      <c r="B8989" s="2" t="s">
        <v>17971</v>
      </c>
      <c r="C8989" s="2" t="s">
        <v>17964</v>
      </c>
      <c r="D8989" s="2" t="s">
        <v>5584</v>
      </c>
      <c r="E8989" s="2" t="s">
        <v>5585</v>
      </c>
      <c r="F8989" s="2" t="s">
        <v>5580</v>
      </c>
    </row>
    <row r="8990" ht="16.5" spans="1:6">
      <c r="A8990" s="2" t="s">
        <v>1457</v>
      </c>
      <c r="B8990" s="2" t="s">
        <v>17972</v>
      </c>
      <c r="C8990" s="2" t="s">
        <v>17964</v>
      </c>
      <c r="D8990" s="2" t="s">
        <v>5584</v>
      </c>
      <c r="E8990" s="2" t="s">
        <v>5585</v>
      </c>
      <c r="F8990" s="2" t="s">
        <v>5580</v>
      </c>
    </row>
    <row r="8991" ht="16.5" spans="1:6">
      <c r="A8991" s="2" t="s">
        <v>1434</v>
      </c>
      <c r="B8991" s="2" t="s">
        <v>17973</v>
      </c>
      <c r="C8991" s="2" t="s">
        <v>17964</v>
      </c>
      <c r="D8991" s="2" t="s">
        <v>5584</v>
      </c>
      <c r="E8991" s="2" t="s">
        <v>5585</v>
      </c>
      <c r="F8991" s="2" t="s">
        <v>5580</v>
      </c>
    </row>
    <row r="8992" ht="16.5" spans="1:6">
      <c r="A8992" s="2" t="s">
        <v>1439</v>
      </c>
      <c r="B8992" s="2" t="s">
        <v>17974</v>
      </c>
      <c r="C8992" s="2" t="s">
        <v>17964</v>
      </c>
      <c r="D8992" s="2" t="s">
        <v>5584</v>
      </c>
      <c r="E8992" s="2" t="s">
        <v>5585</v>
      </c>
      <c r="F8992" s="2" t="s">
        <v>5580</v>
      </c>
    </row>
    <row r="8993" ht="16.5" spans="1:6">
      <c r="A8993" s="2" t="s">
        <v>1462</v>
      </c>
      <c r="B8993" s="2" t="s">
        <v>17975</v>
      </c>
      <c r="C8993" s="2" t="s">
        <v>17964</v>
      </c>
      <c r="D8993" s="2" t="s">
        <v>5584</v>
      </c>
      <c r="E8993" s="2" t="s">
        <v>5585</v>
      </c>
      <c r="F8993" s="2" t="s">
        <v>5580</v>
      </c>
    </row>
    <row r="8994" ht="16.5" spans="1:6">
      <c r="A8994" s="2" t="s">
        <v>1437</v>
      </c>
      <c r="B8994" s="2" t="s">
        <v>17976</v>
      </c>
      <c r="C8994" s="2" t="s">
        <v>17964</v>
      </c>
      <c r="D8994" s="2" t="s">
        <v>5584</v>
      </c>
      <c r="E8994" s="2" t="s">
        <v>5585</v>
      </c>
      <c r="F8994" s="2" t="s">
        <v>5580</v>
      </c>
    </row>
    <row r="8995" ht="16.5" spans="1:6">
      <c r="A8995" s="2" t="s">
        <v>1429</v>
      </c>
      <c r="B8995" s="2" t="s">
        <v>16983</v>
      </c>
      <c r="C8995" s="2" t="s">
        <v>17964</v>
      </c>
      <c r="D8995" s="2" t="s">
        <v>5584</v>
      </c>
      <c r="E8995" s="2" t="s">
        <v>5585</v>
      </c>
      <c r="F8995" s="2" t="s">
        <v>5580</v>
      </c>
    </row>
    <row r="8996" ht="16.5" spans="1:6">
      <c r="A8996" s="2" t="s">
        <v>1453</v>
      </c>
      <c r="B8996" s="2" t="s">
        <v>17977</v>
      </c>
      <c r="C8996" s="2" t="s">
        <v>17964</v>
      </c>
      <c r="D8996" s="2" t="s">
        <v>5584</v>
      </c>
      <c r="E8996" s="2" t="s">
        <v>5585</v>
      </c>
      <c r="F8996" s="2" t="s">
        <v>5580</v>
      </c>
    </row>
    <row r="8997" ht="16.5" spans="1:6">
      <c r="A8997" s="2" t="s">
        <v>1431</v>
      </c>
      <c r="B8997" s="2" t="s">
        <v>17978</v>
      </c>
      <c r="C8997" s="2" t="s">
        <v>17964</v>
      </c>
      <c r="D8997" s="2" t="s">
        <v>5584</v>
      </c>
      <c r="E8997" s="2" t="s">
        <v>5585</v>
      </c>
      <c r="F8997" s="2" t="s">
        <v>5580</v>
      </c>
    </row>
    <row r="8998" ht="16.5" spans="1:6">
      <c r="A8998" s="2" t="s">
        <v>1463</v>
      </c>
      <c r="B8998" s="2" t="s">
        <v>17979</v>
      </c>
      <c r="C8998" s="2" t="s">
        <v>17964</v>
      </c>
      <c r="D8998" s="2" t="s">
        <v>5584</v>
      </c>
      <c r="E8998" s="2" t="s">
        <v>5585</v>
      </c>
      <c r="F8998" s="2" t="s">
        <v>5580</v>
      </c>
    </row>
    <row r="8999" ht="16.5" spans="1:6">
      <c r="A8999" s="2" t="s">
        <v>1435</v>
      </c>
      <c r="B8999" s="2" t="s">
        <v>17980</v>
      </c>
      <c r="C8999" s="2" t="s">
        <v>17964</v>
      </c>
      <c r="D8999" s="2" t="s">
        <v>5584</v>
      </c>
      <c r="E8999" s="2" t="s">
        <v>5585</v>
      </c>
      <c r="F8999" s="2" t="s">
        <v>5580</v>
      </c>
    </row>
    <row r="9000" ht="16.5" spans="1:6">
      <c r="A9000" s="2" t="s">
        <v>1445</v>
      </c>
      <c r="B9000" s="2" t="s">
        <v>17981</v>
      </c>
      <c r="C9000" s="2" t="s">
        <v>17964</v>
      </c>
      <c r="D9000" s="2" t="s">
        <v>5584</v>
      </c>
      <c r="E9000" s="2" t="s">
        <v>5585</v>
      </c>
      <c r="F9000" s="2" t="s">
        <v>5580</v>
      </c>
    </row>
    <row r="9001" ht="16.5" spans="1:6">
      <c r="A9001" s="2" t="s">
        <v>1464</v>
      </c>
      <c r="B9001" s="2" t="s">
        <v>17982</v>
      </c>
      <c r="C9001" s="2" t="s">
        <v>17964</v>
      </c>
      <c r="D9001" s="2" t="s">
        <v>5584</v>
      </c>
      <c r="E9001" s="2" t="s">
        <v>5585</v>
      </c>
      <c r="F9001" s="2" t="s">
        <v>5580</v>
      </c>
    </row>
    <row r="9002" ht="16.5" spans="1:6">
      <c r="A9002" s="2" t="s">
        <v>1458</v>
      </c>
      <c r="B9002" s="2" t="s">
        <v>17983</v>
      </c>
      <c r="C9002" s="2" t="s">
        <v>17964</v>
      </c>
      <c r="D9002" s="2" t="s">
        <v>5584</v>
      </c>
      <c r="E9002" s="2" t="s">
        <v>5585</v>
      </c>
      <c r="F9002" s="2" t="s">
        <v>5580</v>
      </c>
    </row>
    <row r="9003" ht="16.5" spans="1:6">
      <c r="A9003" s="2" t="s">
        <v>1441</v>
      </c>
      <c r="B9003" s="2" t="s">
        <v>17984</v>
      </c>
      <c r="C9003" s="2" t="s">
        <v>17964</v>
      </c>
      <c r="D9003" s="2" t="s">
        <v>5584</v>
      </c>
      <c r="E9003" s="2" t="s">
        <v>5585</v>
      </c>
      <c r="F9003" s="2" t="s">
        <v>5580</v>
      </c>
    </row>
    <row r="9004" ht="16.5" spans="1:6">
      <c r="A9004" s="2" t="s">
        <v>1448</v>
      </c>
      <c r="B9004" s="2" t="s">
        <v>17985</v>
      </c>
      <c r="C9004" s="2" t="s">
        <v>17964</v>
      </c>
      <c r="D9004" s="2" t="s">
        <v>5584</v>
      </c>
      <c r="E9004" s="2" t="s">
        <v>5585</v>
      </c>
      <c r="F9004" s="2" t="s">
        <v>5580</v>
      </c>
    </row>
    <row r="9005" ht="16.5" spans="1:6">
      <c r="A9005" s="2" t="s">
        <v>1433</v>
      </c>
      <c r="B9005" s="2" t="s">
        <v>17986</v>
      </c>
      <c r="C9005" s="2" t="s">
        <v>17964</v>
      </c>
      <c r="D9005" s="2" t="s">
        <v>5584</v>
      </c>
      <c r="E9005" s="2" t="s">
        <v>5585</v>
      </c>
      <c r="F9005" s="2" t="s">
        <v>5580</v>
      </c>
    </row>
    <row r="9006" ht="16.5" spans="1:6">
      <c r="A9006" s="2" t="s">
        <v>1452</v>
      </c>
      <c r="B9006" s="2" t="s">
        <v>17987</v>
      </c>
      <c r="C9006" s="2" t="s">
        <v>17964</v>
      </c>
      <c r="D9006" s="2" t="s">
        <v>5584</v>
      </c>
      <c r="E9006" s="2" t="s">
        <v>5585</v>
      </c>
      <c r="F9006" s="2" t="s">
        <v>5580</v>
      </c>
    </row>
    <row r="9007" ht="16.5" spans="1:6">
      <c r="A9007" s="2" t="s">
        <v>1430</v>
      </c>
      <c r="B9007" s="2" t="s">
        <v>17988</v>
      </c>
      <c r="C9007" s="2" t="s">
        <v>17964</v>
      </c>
      <c r="D9007" s="2" t="s">
        <v>5584</v>
      </c>
      <c r="E9007" s="2" t="s">
        <v>5585</v>
      </c>
      <c r="F9007" s="2" t="s">
        <v>5580</v>
      </c>
    </row>
    <row r="9008" ht="16.5" spans="1:6">
      <c r="A9008" s="2" t="s">
        <v>1423</v>
      </c>
      <c r="B9008" s="2" t="s">
        <v>17989</v>
      </c>
      <c r="C9008" s="2" t="s">
        <v>17964</v>
      </c>
      <c r="D9008" s="2" t="s">
        <v>5584</v>
      </c>
      <c r="E9008" s="2" t="s">
        <v>5585</v>
      </c>
      <c r="F9008" s="2" t="s">
        <v>5580</v>
      </c>
    </row>
    <row r="9009" ht="16.5" spans="1:6">
      <c r="A9009" s="2" t="s">
        <v>1428</v>
      </c>
      <c r="B9009" s="2" t="s">
        <v>17990</v>
      </c>
      <c r="C9009" s="2" t="s">
        <v>17964</v>
      </c>
      <c r="D9009" s="2" t="s">
        <v>5584</v>
      </c>
      <c r="E9009" s="2" t="s">
        <v>5585</v>
      </c>
      <c r="F9009" s="2" t="s">
        <v>5580</v>
      </c>
    </row>
    <row r="9010" ht="16.5" spans="1:6">
      <c r="A9010" s="2" t="s">
        <v>1447</v>
      </c>
      <c r="B9010" s="2" t="s">
        <v>17991</v>
      </c>
      <c r="C9010" s="2" t="s">
        <v>17964</v>
      </c>
      <c r="D9010" s="2" t="s">
        <v>5584</v>
      </c>
      <c r="E9010" s="2" t="s">
        <v>5585</v>
      </c>
      <c r="F9010" s="2" t="s">
        <v>5580</v>
      </c>
    </row>
    <row r="9011" ht="16.5" spans="1:6">
      <c r="A9011" s="2" t="s">
        <v>1454</v>
      </c>
      <c r="B9011" s="2" t="s">
        <v>16571</v>
      </c>
      <c r="C9011" s="2" t="s">
        <v>17964</v>
      </c>
      <c r="D9011" s="2" t="s">
        <v>5584</v>
      </c>
      <c r="E9011" s="2" t="s">
        <v>5585</v>
      </c>
      <c r="F9011" s="2" t="s">
        <v>5580</v>
      </c>
    </row>
    <row r="9012" ht="16.5" spans="1:6">
      <c r="A9012" s="2" t="s">
        <v>1446</v>
      </c>
      <c r="B9012" s="2" t="s">
        <v>17992</v>
      </c>
      <c r="C9012" s="2" t="s">
        <v>17964</v>
      </c>
      <c r="D9012" s="2" t="s">
        <v>5584</v>
      </c>
      <c r="E9012" s="2" t="s">
        <v>5585</v>
      </c>
      <c r="F9012" s="2" t="s">
        <v>5580</v>
      </c>
    </row>
    <row r="9013" ht="16.5" spans="1:6">
      <c r="A9013" s="2" t="s">
        <v>1444</v>
      </c>
      <c r="B9013" s="2" t="s">
        <v>17993</v>
      </c>
      <c r="C9013" s="2" t="s">
        <v>17964</v>
      </c>
      <c r="D9013" s="2" t="s">
        <v>5584</v>
      </c>
      <c r="E9013" s="2" t="s">
        <v>5585</v>
      </c>
      <c r="F9013" s="2" t="s">
        <v>5580</v>
      </c>
    </row>
    <row r="9014" ht="16.5" spans="1:6">
      <c r="A9014" s="2" t="s">
        <v>1425</v>
      </c>
      <c r="B9014" s="2" t="s">
        <v>17994</v>
      </c>
      <c r="C9014" s="2" t="s">
        <v>17964</v>
      </c>
      <c r="D9014" s="2" t="s">
        <v>5584</v>
      </c>
      <c r="E9014" s="2" t="s">
        <v>5585</v>
      </c>
      <c r="F9014" s="2" t="s">
        <v>5580</v>
      </c>
    </row>
    <row r="9015" ht="16.5" spans="1:6">
      <c r="A9015" s="2" t="s">
        <v>1465</v>
      </c>
      <c r="B9015" s="2" t="s">
        <v>17995</v>
      </c>
      <c r="C9015" s="2" t="s">
        <v>17964</v>
      </c>
      <c r="D9015" s="2" t="s">
        <v>5584</v>
      </c>
      <c r="E9015" s="2" t="s">
        <v>5585</v>
      </c>
      <c r="F9015" s="2" t="s">
        <v>5580</v>
      </c>
    </row>
    <row r="9016" ht="16.5" spans="1:6">
      <c r="A9016" s="2" t="s">
        <v>1440</v>
      </c>
      <c r="B9016" s="2" t="s">
        <v>17996</v>
      </c>
      <c r="C9016" s="2" t="s">
        <v>17964</v>
      </c>
      <c r="D9016" s="2" t="s">
        <v>5584</v>
      </c>
      <c r="E9016" s="2" t="s">
        <v>5585</v>
      </c>
      <c r="F9016" s="2" t="s">
        <v>5580</v>
      </c>
    </row>
    <row r="9017" ht="16.5" spans="1:6">
      <c r="A9017" s="2" t="s">
        <v>1432</v>
      </c>
      <c r="B9017" s="2" t="s">
        <v>17997</v>
      </c>
      <c r="C9017" s="2" t="s">
        <v>17964</v>
      </c>
      <c r="D9017" s="2" t="s">
        <v>5584</v>
      </c>
      <c r="E9017" s="2" t="s">
        <v>5585</v>
      </c>
      <c r="F9017" s="2" t="s">
        <v>5580</v>
      </c>
    </row>
    <row r="9018" ht="16.5" spans="1:6">
      <c r="A9018" s="2" t="s">
        <v>1438</v>
      </c>
      <c r="B9018" s="2" t="s">
        <v>17998</v>
      </c>
      <c r="C9018" s="2" t="s">
        <v>17964</v>
      </c>
      <c r="D9018" s="2" t="s">
        <v>5584</v>
      </c>
      <c r="E9018" s="2" t="s">
        <v>5585</v>
      </c>
      <c r="F9018" s="2" t="s">
        <v>5580</v>
      </c>
    </row>
    <row r="9019" ht="16.5" spans="1:6">
      <c r="A9019" s="2" t="s">
        <v>1427</v>
      </c>
      <c r="B9019" s="2" t="s">
        <v>17999</v>
      </c>
      <c r="C9019" s="2" t="s">
        <v>17964</v>
      </c>
      <c r="D9019" s="2" t="s">
        <v>5584</v>
      </c>
      <c r="E9019" s="2" t="s">
        <v>5585</v>
      </c>
      <c r="F9019" s="2" t="s">
        <v>5580</v>
      </c>
    </row>
    <row r="9020" ht="16.5" spans="1:6">
      <c r="A9020" s="2" t="s">
        <v>1451</v>
      </c>
      <c r="B9020" s="2" t="s">
        <v>18000</v>
      </c>
      <c r="C9020" s="2" t="s">
        <v>17964</v>
      </c>
      <c r="D9020" s="2" t="s">
        <v>5584</v>
      </c>
      <c r="E9020" s="2" t="s">
        <v>5585</v>
      </c>
      <c r="F9020" s="2" t="s">
        <v>5580</v>
      </c>
    </row>
    <row r="9021" ht="16.5" spans="1:6">
      <c r="A9021" s="2" t="s">
        <v>1455</v>
      </c>
      <c r="B9021" s="2" t="s">
        <v>18001</v>
      </c>
      <c r="C9021" s="2" t="s">
        <v>17964</v>
      </c>
      <c r="D9021" s="2" t="s">
        <v>5584</v>
      </c>
      <c r="E9021" s="2" t="s">
        <v>5585</v>
      </c>
      <c r="F9021" s="2" t="s">
        <v>5580</v>
      </c>
    </row>
    <row r="9022" ht="16.5" spans="1:6">
      <c r="A9022" s="2" t="s">
        <v>1456</v>
      </c>
      <c r="B9022" s="2" t="s">
        <v>18002</v>
      </c>
      <c r="C9022" s="2" t="s">
        <v>17964</v>
      </c>
      <c r="D9022" s="2" t="s">
        <v>5584</v>
      </c>
      <c r="E9022" s="2" t="s">
        <v>5585</v>
      </c>
      <c r="F9022" s="2" t="s">
        <v>5580</v>
      </c>
    </row>
    <row r="9023" ht="16.5" spans="1:6">
      <c r="A9023" s="2" t="s">
        <v>1487</v>
      </c>
      <c r="B9023" s="2" t="s">
        <v>18003</v>
      </c>
      <c r="C9023" s="2" t="s">
        <v>18004</v>
      </c>
      <c r="D9023" s="2" t="s">
        <v>5584</v>
      </c>
      <c r="E9023" s="2" t="s">
        <v>5585</v>
      </c>
      <c r="F9023" s="2" t="s">
        <v>5580</v>
      </c>
    </row>
    <row r="9024" ht="16.5" spans="1:6">
      <c r="A9024" s="2" t="s">
        <v>1495</v>
      </c>
      <c r="B9024" s="2" t="s">
        <v>18005</v>
      </c>
      <c r="C9024" s="2" t="s">
        <v>18004</v>
      </c>
      <c r="D9024" s="2" t="s">
        <v>5584</v>
      </c>
      <c r="E9024" s="2" t="s">
        <v>5585</v>
      </c>
      <c r="F9024" s="2" t="s">
        <v>5580</v>
      </c>
    </row>
    <row r="9025" ht="16.5" spans="1:6">
      <c r="A9025" s="2" t="s">
        <v>1496</v>
      </c>
      <c r="B9025" s="2" t="s">
        <v>18006</v>
      </c>
      <c r="C9025" s="2" t="s">
        <v>18004</v>
      </c>
      <c r="D9025" s="2" t="s">
        <v>5584</v>
      </c>
      <c r="E9025" s="2" t="s">
        <v>5585</v>
      </c>
      <c r="F9025" s="2" t="s">
        <v>5580</v>
      </c>
    </row>
    <row r="9026" ht="16.5" spans="1:6">
      <c r="A9026" s="2" t="s">
        <v>1499</v>
      </c>
      <c r="B9026" s="2" t="s">
        <v>18007</v>
      </c>
      <c r="C9026" s="2" t="s">
        <v>18004</v>
      </c>
      <c r="D9026" s="2" t="s">
        <v>5584</v>
      </c>
      <c r="E9026" s="2" t="s">
        <v>5585</v>
      </c>
      <c r="F9026" s="2" t="s">
        <v>5580</v>
      </c>
    </row>
    <row r="9027" ht="16.5" spans="1:6">
      <c r="A9027" s="2" t="s">
        <v>1476</v>
      </c>
      <c r="B9027" s="2" t="s">
        <v>18008</v>
      </c>
      <c r="C9027" s="2" t="s">
        <v>18004</v>
      </c>
      <c r="D9027" s="2" t="s">
        <v>5584</v>
      </c>
      <c r="E9027" s="2" t="s">
        <v>5585</v>
      </c>
      <c r="F9027" s="2" t="s">
        <v>5580</v>
      </c>
    </row>
    <row r="9028" ht="16.5" spans="1:6">
      <c r="A9028" s="2" t="s">
        <v>1488</v>
      </c>
      <c r="B9028" s="2" t="s">
        <v>18009</v>
      </c>
      <c r="C9028" s="2" t="s">
        <v>18004</v>
      </c>
      <c r="D9028" s="2" t="s">
        <v>5584</v>
      </c>
      <c r="E9028" s="2" t="s">
        <v>5585</v>
      </c>
      <c r="F9028" s="2" t="s">
        <v>5580</v>
      </c>
    </row>
    <row r="9029" ht="16.5" spans="1:6">
      <c r="A9029" s="2" t="s">
        <v>1481</v>
      </c>
      <c r="B9029" s="2" t="s">
        <v>18010</v>
      </c>
      <c r="C9029" s="2" t="s">
        <v>18004</v>
      </c>
      <c r="D9029" s="2" t="s">
        <v>5584</v>
      </c>
      <c r="E9029" s="2" t="s">
        <v>5585</v>
      </c>
      <c r="F9029" s="2" t="s">
        <v>5580</v>
      </c>
    </row>
    <row r="9030" ht="16.5" spans="1:6">
      <c r="A9030" s="2" t="s">
        <v>1486</v>
      </c>
      <c r="B9030" s="2" t="s">
        <v>18011</v>
      </c>
      <c r="C9030" s="2" t="s">
        <v>18004</v>
      </c>
      <c r="D9030" s="2" t="s">
        <v>5584</v>
      </c>
      <c r="E9030" s="2" t="s">
        <v>5585</v>
      </c>
      <c r="F9030" s="2" t="s">
        <v>5580</v>
      </c>
    </row>
    <row r="9031" ht="16.5" spans="1:6">
      <c r="A9031" s="2" t="s">
        <v>1471</v>
      </c>
      <c r="B9031" s="2" t="s">
        <v>18012</v>
      </c>
      <c r="C9031" s="2" t="s">
        <v>18004</v>
      </c>
      <c r="D9031" s="2" t="s">
        <v>5584</v>
      </c>
      <c r="E9031" s="2" t="s">
        <v>5585</v>
      </c>
      <c r="F9031" s="2" t="s">
        <v>5580</v>
      </c>
    </row>
    <row r="9032" ht="16.5" spans="1:6">
      <c r="A9032" s="2" t="s">
        <v>1504</v>
      </c>
      <c r="B9032" s="2" t="s">
        <v>18013</v>
      </c>
      <c r="C9032" s="2" t="s">
        <v>18004</v>
      </c>
      <c r="D9032" s="2" t="s">
        <v>5584</v>
      </c>
      <c r="E9032" s="2" t="s">
        <v>5585</v>
      </c>
      <c r="F9032" s="2" t="s">
        <v>5580</v>
      </c>
    </row>
    <row r="9033" ht="16.5" spans="1:6">
      <c r="A9033" s="2" t="s">
        <v>1508</v>
      </c>
      <c r="B9033" s="2" t="s">
        <v>18014</v>
      </c>
      <c r="C9033" s="2" t="s">
        <v>18004</v>
      </c>
      <c r="D9033" s="2" t="s">
        <v>5584</v>
      </c>
      <c r="E9033" s="2" t="s">
        <v>5585</v>
      </c>
      <c r="F9033" s="2" t="s">
        <v>5580</v>
      </c>
    </row>
    <row r="9034" ht="16.5" spans="1:6">
      <c r="A9034" s="2" t="s">
        <v>1503</v>
      </c>
      <c r="B9034" s="2" t="s">
        <v>18015</v>
      </c>
      <c r="C9034" s="2" t="s">
        <v>18004</v>
      </c>
      <c r="D9034" s="2" t="s">
        <v>5584</v>
      </c>
      <c r="E9034" s="2" t="s">
        <v>5585</v>
      </c>
      <c r="F9034" s="2" t="s">
        <v>5580</v>
      </c>
    </row>
    <row r="9035" ht="16.5" spans="1:6">
      <c r="A9035" s="2" t="s">
        <v>1477</v>
      </c>
      <c r="B9035" s="2" t="s">
        <v>18016</v>
      </c>
      <c r="C9035" s="2" t="s">
        <v>18004</v>
      </c>
      <c r="D9035" s="2" t="s">
        <v>5584</v>
      </c>
      <c r="E9035" s="2" t="s">
        <v>5585</v>
      </c>
      <c r="F9035" s="2" t="s">
        <v>5580</v>
      </c>
    </row>
    <row r="9036" ht="16.5" spans="1:6">
      <c r="A9036" s="2" t="s">
        <v>1490</v>
      </c>
      <c r="B9036" s="2" t="s">
        <v>18017</v>
      </c>
      <c r="C9036" s="2" t="s">
        <v>18004</v>
      </c>
      <c r="D9036" s="2" t="s">
        <v>5584</v>
      </c>
      <c r="E9036" s="2" t="s">
        <v>5585</v>
      </c>
      <c r="F9036" s="2" t="s">
        <v>5580</v>
      </c>
    </row>
    <row r="9037" ht="16.5" spans="1:6">
      <c r="A9037" s="2" t="s">
        <v>1484</v>
      </c>
      <c r="B9037" s="2" t="s">
        <v>18018</v>
      </c>
      <c r="C9037" s="2" t="s">
        <v>18004</v>
      </c>
      <c r="D9037" s="2" t="s">
        <v>5584</v>
      </c>
      <c r="E9037" s="2" t="s">
        <v>5585</v>
      </c>
      <c r="F9037" s="2" t="s">
        <v>5580</v>
      </c>
    </row>
    <row r="9038" ht="16.5" spans="1:6">
      <c r="A9038" s="2" t="s">
        <v>1483</v>
      </c>
      <c r="B9038" s="2" t="s">
        <v>18019</v>
      </c>
      <c r="C9038" s="2" t="s">
        <v>18004</v>
      </c>
      <c r="D9038" s="2" t="s">
        <v>5584</v>
      </c>
      <c r="E9038" s="2" t="s">
        <v>5585</v>
      </c>
      <c r="F9038" s="2" t="s">
        <v>5580</v>
      </c>
    </row>
    <row r="9039" ht="16.5" spans="1:6">
      <c r="A9039" s="2" t="s">
        <v>1493</v>
      </c>
      <c r="B9039" s="2" t="s">
        <v>18020</v>
      </c>
      <c r="C9039" s="2" t="s">
        <v>18004</v>
      </c>
      <c r="D9039" s="2" t="s">
        <v>5584</v>
      </c>
      <c r="E9039" s="2" t="s">
        <v>5585</v>
      </c>
      <c r="F9039" s="2" t="s">
        <v>5580</v>
      </c>
    </row>
    <row r="9040" ht="16.5" spans="1:6">
      <c r="A9040" s="2" t="s">
        <v>1474</v>
      </c>
      <c r="B9040" s="2" t="s">
        <v>10166</v>
      </c>
      <c r="C9040" s="2" t="s">
        <v>18004</v>
      </c>
      <c r="D9040" s="2" t="s">
        <v>5584</v>
      </c>
      <c r="E9040" s="2" t="s">
        <v>5585</v>
      </c>
      <c r="F9040" s="2" t="s">
        <v>5580</v>
      </c>
    </row>
    <row r="9041" ht="16.5" spans="1:6">
      <c r="A9041" s="2" t="s">
        <v>1509</v>
      </c>
      <c r="B9041" s="2" t="s">
        <v>18021</v>
      </c>
      <c r="C9041" s="2" t="s">
        <v>18004</v>
      </c>
      <c r="D9041" s="2" t="s">
        <v>5584</v>
      </c>
      <c r="E9041" s="2" t="s">
        <v>5585</v>
      </c>
      <c r="F9041" s="2" t="s">
        <v>5580</v>
      </c>
    </row>
    <row r="9042" ht="16.5" spans="1:6">
      <c r="A9042" s="2" t="s">
        <v>1497</v>
      </c>
      <c r="B9042" s="2" t="s">
        <v>18022</v>
      </c>
      <c r="C9042" s="2" t="s">
        <v>18004</v>
      </c>
      <c r="D9042" s="2" t="s">
        <v>5584</v>
      </c>
      <c r="E9042" s="2" t="s">
        <v>5585</v>
      </c>
      <c r="F9042" s="2" t="s">
        <v>5580</v>
      </c>
    </row>
    <row r="9043" ht="16.5" spans="1:6">
      <c r="A9043" s="2" t="s">
        <v>1473</v>
      </c>
      <c r="B9043" s="2" t="s">
        <v>9826</v>
      </c>
      <c r="C9043" s="2" t="s">
        <v>18004</v>
      </c>
      <c r="D9043" s="2" t="s">
        <v>5584</v>
      </c>
      <c r="E9043" s="2" t="s">
        <v>5585</v>
      </c>
      <c r="F9043" s="2" t="s">
        <v>5580</v>
      </c>
    </row>
    <row r="9044" ht="16.5" spans="1:6">
      <c r="A9044" s="2" t="s">
        <v>1475</v>
      </c>
      <c r="B9044" s="2" t="s">
        <v>18023</v>
      </c>
      <c r="C9044" s="2" t="s">
        <v>18004</v>
      </c>
      <c r="D9044" s="2" t="s">
        <v>5584</v>
      </c>
      <c r="E9044" s="2" t="s">
        <v>5585</v>
      </c>
      <c r="F9044" s="2" t="s">
        <v>5580</v>
      </c>
    </row>
    <row r="9045" ht="16.5" spans="1:6">
      <c r="A9045" s="2" t="s">
        <v>1470</v>
      </c>
      <c r="B9045" s="2" t="s">
        <v>18024</v>
      </c>
      <c r="C9045" s="2" t="s">
        <v>18004</v>
      </c>
      <c r="D9045" s="2" t="s">
        <v>5584</v>
      </c>
      <c r="E9045" s="2" t="s">
        <v>5585</v>
      </c>
      <c r="F9045" s="2" t="s">
        <v>5580</v>
      </c>
    </row>
    <row r="9046" ht="16.5" spans="1:6">
      <c r="A9046" s="2" t="s">
        <v>1491</v>
      </c>
      <c r="B9046" s="2" t="s">
        <v>18025</v>
      </c>
      <c r="C9046" s="2" t="s">
        <v>18004</v>
      </c>
      <c r="D9046" s="2" t="s">
        <v>5584</v>
      </c>
      <c r="E9046" s="2" t="s">
        <v>5585</v>
      </c>
      <c r="F9046" s="2" t="s">
        <v>5580</v>
      </c>
    </row>
    <row r="9047" ht="16.5" spans="1:6">
      <c r="A9047" s="2" t="s">
        <v>1485</v>
      </c>
      <c r="B9047" s="2" t="s">
        <v>18026</v>
      </c>
      <c r="C9047" s="2" t="s">
        <v>18004</v>
      </c>
      <c r="D9047" s="2" t="s">
        <v>5584</v>
      </c>
      <c r="E9047" s="2" t="s">
        <v>5585</v>
      </c>
      <c r="F9047" s="2" t="s">
        <v>5580</v>
      </c>
    </row>
    <row r="9048" ht="16.5" spans="1:6">
      <c r="A9048" s="2" t="s">
        <v>1472</v>
      </c>
      <c r="B9048" s="2" t="s">
        <v>18027</v>
      </c>
      <c r="C9048" s="2" t="s">
        <v>18004</v>
      </c>
      <c r="D9048" s="2" t="s">
        <v>5584</v>
      </c>
      <c r="E9048" s="2" t="s">
        <v>5585</v>
      </c>
      <c r="F9048" s="2" t="s">
        <v>5580</v>
      </c>
    </row>
    <row r="9049" ht="16.5" spans="1:6">
      <c r="A9049" s="2" t="s">
        <v>1494</v>
      </c>
      <c r="B9049" s="2" t="s">
        <v>18028</v>
      </c>
      <c r="C9049" s="2" t="s">
        <v>18004</v>
      </c>
      <c r="D9049" s="2" t="s">
        <v>5584</v>
      </c>
      <c r="E9049" s="2" t="s">
        <v>5585</v>
      </c>
      <c r="F9049" s="2" t="s">
        <v>5580</v>
      </c>
    </row>
    <row r="9050" ht="16.5" spans="1:6">
      <c r="A9050" s="2" t="s">
        <v>1510</v>
      </c>
      <c r="B9050" s="2" t="s">
        <v>18029</v>
      </c>
      <c r="C9050" s="2" t="s">
        <v>18004</v>
      </c>
      <c r="D9050" s="2" t="s">
        <v>5584</v>
      </c>
      <c r="E9050" s="2" t="s">
        <v>5585</v>
      </c>
      <c r="F9050" s="2" t="s">
        <v>5580</v>
      </c>
    </row>
    <row r="9051" ht="16.5" spans="1:6">
      <c r="A9051" s="2" t="s">
        <v>1511</v>
      </c>
      <c r="B9051" s="2" t="s">
        <v>8785</v>
      </c>
      <c r="C9051" s="2" t="s">
        <v>18004</v>
      </c>
      <c r="D9051" s="2" t="s">
        <v>5584</v>
      </c>
      <c r="E9051" s="2" t="s">
        <v>5585</v>
      </c>
      <c r="F9051" s="2" t="s">
        <v>5580</v>
      </c>
    </row>
    <row r="9052" ht="16.5" spans="1:6">
      <c r="A9052" s="2" t="s">
        <v>1479</v>
      </c>
      <c r="B9052" s="2" t="s">
        <v>18030</v>
      </c>
      <c r="C9052" s="2" t="s">
        <v>18004</v>
      </c>
      <c r="D9052" s="2" t="s">
        <v>5584</v>
      </c>
      <c r="E9052" s="2" t="s">
        <v>5585</v>
      </c>
      <c r="F9052" s="2" t="s">
        <v>5580</v>
      </c>
    </row>
    <row r="9053" ht="16.5" spans="1:6">
      <c r="A9053" s="2" t="s">
        <v>1502</v>
      </c>
      <c r="B9053" s="2" t="s">
        <v>18031</v>
      </c>
      <c r="C9053" s="2" t="s">
        <v>18004</v>
      </c>
      <c r="D9053" s="2" t="s">
        <v>5584</v>
      </c>
      <c r="E9053" s="2" t="s">
        <v>5585</v>
      </c>
      <c r="F9053" s="2" t="s">
        <v>5580</v>
      </c>
    </row>
    <row r="9054" ht="16.5" spans="1:6">
      <c r="A9054" s="2" t="s">
        <v>1478</v>
      </c>
      <c r="B9054" s="2" t="s">
        <v>18032</v>
      </c>
      <c r="C9054" s="2" t="s">
        <v>18004</v>
      </c>
      <c r="D9054" s="2" t="s">
        <v>5584</v>
      </c>
      <c r="E9054" s="2" t="s">
        <v>5585</v>
      </c>
      <c r="F9054" s="2" t="s">
        <v>5580</v>
      </c>
    </row>
    <row r="9055" ht="16.5" spans="1:6">
      <c r="A9055" s="2" t="s">
        <v>1466</v>
      </c>
      <c r="B9055" s="2" t="s">
        <v>18033</v>
      </c>
      <c r="C9055" s="2" t="s">
        <v>18004</v>
      </c>
      <c r="D9055" s="2" t="s">
        <v>5584</v>
      </c>
      <c r="E9055" s="2" t="s">
        <v>5585</v>
      </c>
      <c r="F9055" s="2" t="s">
        <v>5580</v>
      </c>
    </row>
    <row r="9056" ht="16.5" spans="1:6">
      <c r="A9056" s="2" t="s">
        <v>1467</v>
      </c>
      <c r="B9056" s="2" t="s">
        <v>18034</v>
      </c>
      <c r="C9056" s="2" t="s">
        <v>18004</v>
      </c>
      <c r="D9056" s="2" t="s">
        <v>5584</v>
      </c>
      <c r="E9056" s="2" t="s">
        <v>5585</v>
      </c>
      <c r="F9056" s="2" t="s">
        <v>5580</v>
      </c>
    </row>
    <row r="9057" ht="16.5" spans="1:6">
      <c r="A9057" s="2" t="s">
        <v>1512</v>
      </c>
      <c r="B9057" s="2" t="s">
        <v>18035</v>
      </c>
      <c r="C9057" s="2" t="s">
        <v>18004</v>
      </c>
      <c r="D9057" s="2" t="s">
        <v>5584</v>
      </c>
      <c r="E9057" s="2" t="s">
        <v>5585</v>
      </c>
      <c r="F9057" s="2" t="s">
        <v>5580</v>
      </c>
    </row>
    <row r="9058" ht="16.5" spans="1:6">
      <c r="A9058" s="2" t="s">
        <v>1468</v>
      </c>
      <c r="B9058" s="2" t="s">
        <v>18036</v>
      </c>
      <c r="C9058" s="2" t="s">
        <v>18004</v>
      </c>
      <c r="D9058" s="2" t="s">
        <v>5584</v>
      </c>
      <c r="E9058" s="2" t="s">
        <v>5585</v>
      </c>
      <c r="F9058" s="2" t="s">
        <v>5580</v>
      </c>
    </row>
    <row r="9059" ht="16.5" spans="1:6">
      <c r="A9059" s="2" t="s">
        <v>1500</v>
      </c>
      <c r="B9059" s="2" t="s">
        <v>18037</v>
      </c>
      <c r="C9059" s="2" t="s">
        <v>18004</v>
      </c>
      <c r="D9059" s="2" t="s">
        <v>5584</v>
      </c>
      <c r="E9059" s="2" t="s">
        <v>5585</v>
      </c>
      <c r="F9059" s="2" t="s">
        <v>5580</v>
      </c>
    </row>
    <row r="9060" ht="16.5" spans="1:6">
      <c r="A9060" s="2" t="s">
        <v>1480</v>
      </c>
      <c r="B9060" s="2" t="s">
        <v>18038</v>
      </c>
      <c r="C9060" s="2" t="s">
        <v>18004</v>
      </c>
      <c r="D9060" s="2" t="s">
        <v>5584</v>
      </c>
      <c r="E9060" s="2" t="s">
        <v>5585</v>
      </c>
      <c r="F9060" s="2" t="s">
        <v>5580</v>
      </c>
    </row>
    <row r="9061" ht="16.5" spans="1:6">
      <c r="A9061" s="2" t="s">
        <v>1492</v>
      </c>
      <c r="B9061" s="2" t="s">
        <v>18039</v>
      </c>
      <c r="C9061" s="2" t="s">
        <v>18004</v>
      </c>
      <c r="D9061" s="2" t="s">
        <v>5584</v>
      </c>
      <c r="E9061" s="2" t="s">
        <v>5585</v>
      </c>
      <c r="F9061" s="2" t="s">
        <v>5580</v>
      </c>
    </row>
    <row r="9062" ht="16.5" spans="1:6">
      <c r="A9062" s="2" t="s">
        <v>1506</v>
      </c>
      <c r="B9062" s="2" t="s">
        <v>18040</v>
      </c>
      <c r="C9062" s="2" t="s">
        <v>18004</v>
      </c>
      <c r="D9062" s="2" t="s">
        <v>5584</v>
      </c>
      <c r="E9062" s="2" t="s">
        <v>5585</v>
      </c>
      <c r="F9062" s="2" t="s">
        <v>5580</v>
      </c>
    </row>
    <row r="9063" ht="16.5" spans="1:6">
      <c r="A9063" s="2" t="s">
        <v>1482</v>
      </c>
      <c r="B9063" s="2" t="s">
        <v>18041</v>
      </c>
      <c r="C9063" s="2" t="s">
        <v>18004</v>
      </c>
      <c r="D9063" s="2" t="s">
        <v>5584</v>
      </c>
      <c r="E9063" s="2" t="s">
        <v>5585</v>
      </c>
      <c r="F9063" s="2" t="s">
        <v>5580</v>
      </c>
    </row>
    <row r="9064" ht="16.5" spans="1:6">
      <c r="A9064" s="2" t="s">
        <v>1501</v>
      </c>
      <c r="B9064" s="2" t="s">
        <v>18042</v>
      </c>
      <c r="C9064" s="2" t="s">
        <v>18004</v>
      </c>
      <c r="D9064" s="2" t="s">
        <v>5584</v>
      </c>
      <c r="E9064" s="2" t="s">
        <v>5585</v>
      </c>
      <c r="F9064" s="2" t="s">
        <v>5580</v>
      </c>
    </row>
    <row r="9065" ht="16.5" spans="1:6">
      <c r="A9065" s="2" t="s">
        <v>1498</v>
      </c>
      <c r="B9065" s="2" t="s">
        <v>18043</v>
      </c>
      <c r="C9065" s="2" t="s">
        <v>18004</v>
      </c>
      <c r="D9065" s="2" t="s">
        <v>5584</v>
      </c>
      <c r="E9065" s="2" t="s">
        <v>5585</v>
      </c>
      <c r="F9065" s="2" t="s">
        <v>5580</v>
      </c>
    </row>
    <row r="9066" ht="16.5" spans="1:6">
      <c r="A9066" s="2" t="s">
        <v>1505</v>
      </c>
      <c r="B9066" s="2" t="s">
        <v>18044</v>
      </c>
      <c r="C9066" s="2" t="s">
        <v>18004</v>
      </c>
      <c r="D9066" s="2" t="s">
        <v>5584</v>
      </c>
      <c r="E9066" s="2" t="s">
        <v>5585</v>
      </c>
      <c r="F9066" s="2" t="s">
        <v>5580</v>
      </c>
    </row>
    <row r="9067" ht="16.5" spans="1:6">
      <c r="A9067" s="2" t="s">
        <v>1469</v>
      </c>
      <c r="B9067" s="2" t="s">
        <v>18045</v>
      </c>
      <c r="C9067" s="2" t="s">
        <v>18004</v>
      </c>
      <c r="D9067" s="2" t="s">
        <v>5584</v>
      </c>
      <c r="E9067" s="2" t="s">
        <v>5585</v>
      </c>
      <c r="F9067" s="2" t="s">
        <v>5580</v>
      </c>
    </row>
    <row r="9068" ht="16.5" spans="1:6">
      <c r="A9068" s="2" t="s">
        <v>1507</v>
      </c>
      <c r="B9068" s="2" t="s">
        <v>18046</v>
      </c>
      <c r="C9068" s="2" t="s">
        <v>18004</v>
      </c>
      <c r="D9068" s="2" t="s">
        <v>5584</v>
      </c>
      <c r="E9068" s="2" t="s">
        <v>5585</v>
      </c>
      <c r="F9068" s="2" t="s">
        <v>5580</v>
      </c>
    </row>
    <row r="9069" ht="16.5" spans="1:6">
      <c r="A9069" s="2" t="s">
        <v>1489</v>
      </c>
      <c r="B9069" s="2" t="s">
        <v>18047</v>
      </c>
      <c r="C9069" s="2" t="s">
        <v>18004</v>
      </c>
      <c r="D9069" s="2" t="s">
        <v>5584</v>
      </c>
      <c r="E9069" s="2" t="s">
        <v>5585</v>
      </c>
      <c r="F9069" s="2" t="s">
        <v>5580</v>
      </c>
    </row>
    <row r="9070" ht="16.5" spans="1:6">
      <c r="A9070" s="2" t="s">
        <v>1554</v>
      </c>
      <c r="B9070" s="2" t="s">
        <v>9993</v>
      </c>
      <c r="C9070" s="2" t="s">
        <v>18048</v>
      </c>
      <c r="D9070" s="2" t="s">
        <v>5584</v>
      </c>
      <c r="E9070" s="2" t="s">
        <v>5585</v>
      </c>
      <c r="F9070" s="2" t="s">
        <v>5580</v>
      </c>
    </row>
    <row r="9071" ht="16.5" spans="1:6">
      <c r="A9071" s="2" t="s">
        <v>1524</v>
      </c>
      <c r="B9071" s="2" t="s">
        <v>18049</v>
      </c>
      <c r="C9071" s="2" t="s">
        <v>18048</v>
      </c>
      <c r="D9071" s="2" t="s">
        <v>5584</v>
      </c>
      <c r="E9071" s="2" t="s">
        <v>5585</v>
      </c>
      <c r="F9071" s="2" t="s">
        <v>5580</v>
      </c>
    </row>
    <row r="9072" ht="16.5" spans="1:6">
      <c r="A9072" s="2" t="s">
        <v>1544</v>
      </c>
      <c r="B9072" s="2" t="s">
        <v>18050</v>
      </c>
      <c r="C9072" s="2" t="s">
        <v>18048</v>
      </c>
      <c r="D9072" s="2" t="s">
        <v>5584</v>
      </c>
      <c r="E9072" s="2" t="s">
        <v>5585</v>
      </c>
      <c r="F9072" s="2" t="s">
        <v>5580</v>
      </c>
    </row>
    <row r="9073" ht="16.5" spans="1:6">
      <c r="A9073" s="2" t="s">
        <v>1553</v>
      </c>
      <c r="B9073" s="2" t="s">
        <v>18051</v>
      </c>
      <c r="C9073" s="2" t="s">
        <v>18048</v>
      </c>
      <c r="D9073" s="2" t="s">
        <v>5584</v>
      </c>
      <c r="E9073" s="2" t="s">
        <v>5585</v>
      </c>
      <c r="F9073" s="2" t="s">
        <v>5580</v>
      </c>
    </row>
    <row r="9074" ht="16.5" spans="1:6">
      <c r="A9074" s="2" t="s">
        <v>1529</v>
      </c>
      <c r="B9074" s="2" t="s">
        <v>18052</v>
      </c>
      <c r="C9074" s="2" t="s">
        <v>18048</v>
      </c>
      <c r="D9074" s="2" t="s">
        <v>5584</v>
      </c>
      <c r="E9074" s="2" t="s">
        <v>5585</v>
      </c>
      <c r="F9074" s="2" t="s">
        <v>5580</v>
      </c>
    </row>
    <row r="9075" ht="16.5" spans="1:6">
      <c r="A9075" s="2" t="s">
        <v>1517</v>
      </c>
      <c r="B9075" s="2" t="s">
        <v>18053</v>
      </c>
      <c r="C9075" s="2" t="s">
        <v>18048</v>
      </c>
      <c r="D9075" s="2" t="s">
        <v>5584</v>
      </c>
      <c r="E9075" s="2" t="s">
        <v>5585</v>
      </c>
      <c r="F9075" s="2" t="s">
        <v>5580</v>
      </c>
    </row>
    <row r="9076" ht="16.5" spans="1:6">
      <c r="A9076" s="2" t="s">
        <v>1551</v>
      </c>
      <c r="B9076" s="2" t="s">
        <v>18054</v>
      </c>
      <c r="C9076" s="2" t="s">
        <v>18048</v>
      </c>
      <c r="D9076" s="2" t="s">
        <v>5584</v>
      </c>
      <c r="E9076" s="2" t="s">
        <v>5585</v>
      </c>
      <c r="F9076" s="2" t="s">
        <v>5580</v>
      </c>
    </row>
    <row r="9077" ht="16.5" spans="1:6">
      <c r="A9077" s="2" t="s">
        <v>1542</v>
      </c>
      <c r="B9077" s="2" t="s">
        <v>18055</v>
      </c>
      <c r="C9077" s="2" t="s">
        <v>18048</v>
      </c>
      <c r="D9077" s="2" t="s">
        <v>5584</v>
      </c>
      <c r="E9077" s="2" t="s">
        <v>5585</v>
      </c>
      <c r="F9077" s="2" t="s">
        <v>5580</v>
      </c>
    </row>
    <row r="9078" ht="16.5" spans="1:6">
      <c r="A9078" s="2" t="s">
        <v>1527</v>
      </c>
      <c r="B9078" s="2" t="s">
        <v>18056</v>
      </c>
      <c r="C9078" s="2" t="s">
        <v>18048</v>
      </c>
      <c r="D9078" s="2" t="s">
        <v>5584</v>
      </c>
      <c r="E9078" s="2" t="s">
        <v>5585</v>
      </c>
      <c r="F9078" s="2" t="s">
        <v>5580</v>
      </c>
    </row>
    <row r="9079" ht="16.5" spans="1:6">
      <c r="A9079" s="2" t="s">
        <v>1530</v>
      </c>
      <c r="B9079" s="2" t="s">
        <v>18057</v>
      </c>
      <c r="C9079" s="2" t="s">
        <v>18048</v>
      </c>
      <c r="D9079" s="2" t="s">
        <v>5584</v>
      </c>
      <c r="E9079" s="2" t="s">
        <v>5585</v>
      </c>
      <c r="F9079" s="2" t="s">
        <v>5580</v>
      </c>
    </row>
    <row r="9080" ht="16.5" spans="1:6">
      <c r="A9080" s="2" t="s">
        <v>1532</v>
      </c>
      <c r="B9080" s="2" t="s">
        <v>18058</v>
      </c>
      <c r="C9080" s="2" t="s">
        <v>18048</v>
      </c>
      <c r="D9080" s="2" t="s">
        <v>5584</v>
      </c>
      <c r="E9080" s="2" t="s">
        <v>5585</v>
      </c>
      <c r="F9080" s="2" t="s">
        <v>5580</v>
      </c>
    </row>
    <row r="9081" ht="16.5" spans="1:6">
      <c r="A9081" s="2" t="s">
        <v>1518</v>
      </c>
      <c r="B9081" s="2" t="s">
        <v>18059</v>
      </c>
      <c r="C9081" s="2" t="s">
        <v>18048</v>
      </c>
      <c r="D9081" s="2" t="s">
        <v>5584</v>
      </c>
      <c r="E9081" s="2" t="s">
        <v>5585</v>
      </c>
      <c r="F9081" s="2" t="s">
        <v>5580</v>
      </c>
    </row>
    <row r="9082" ht="16.5" spans="1:6">
      <c r="A9082" s="2" t="s">
        <v>1543</v>
      </c>
      <c r="B9082" s="2" t="s">
        <v>18060</v>
      </c>
      <c r="C9082" s="2" t="s">
        <v>18048</v>
      </c>
      <c r="D9082" s="2" t="s">
        <v>5584</v>
      </c>
      <c r="E9082" s="2" t="s">
        <v>5585</v>
      </c>
      <c r="F9082" s="2" t="s">
        <v>5580</v>
      </c>
    </row>
    <row r="9083" ht="16.5" spans="1:6">
      <c r="A9083" s="2" t="s">
        <v>1528</v>
      </c>
      <c r="B9083" s="2" t="s">
        <v>18061</v>
      </c>
      <c r="C9083" s="2" t="s">
        <v>18048</v>
      </c>
      <c r="D9083" s="2" t="s">
        <v>5584</v>
      </c>
      <c r="E9083" s="2" t="s">
        <v>5585</v>
      </c>
      <c r="F9083" s="2" t="s">
        <v>5580</v>
      </c>
    </row>
    <row r="9084" ht="16.5" spans="1:6">
      <c r="A9084" s="2" t="s">
        <v>1537</v>
      </c>
      <c r="B9084" s="2" t="s">
        <v>14769</v>
      </c>
      <c r="C9084" s="2" t="s">
        <v>18048</v>
      </c>
      <c r="D9084" s="2" t="s">
        <v>5584</v>
      </c>
      <c r="E9084" s="2" t="s">
        <v>5585</v>
      </c>
      <c r="F9084" s="2" t="s">
        <v>5580</v>
      </c>
    </row>
    <row r="9085" ht="16.5" spans="1:6">
      <c r="A9085" s="2" t="s">
        <v>1548</v>
      </c>
      <c r="B9085" s="2" t="s">
        <v>18062</v>
      </c>
      <c r="C9085" s="2" t="s">
        <v>18048</v>
      </c>
      <c r="D9085" s="2" t="s">
        <v>5584</v>
      </c>
      <c r="E9085" s="2" t="s">
        <v>5585</v>
      </c>
      <c r="F9085" s="2" t="s">
        <v>5580</v>
      </c>
    </row>
    <row r="9086" ht="16.5" spans="1:6">
      <c r="A9086" s="2" t="s">
        <v>1552</v>
      </c>
      <c r="B9086" s="2" t="s">
        <v>18063</v>
      </c>
      <c r="C9086" s="2" t="s">
        <v>18048</v>
      </c>
      <c r="D9086" s="2" t="s">
        <v>5584</v>
      </c>
      <c r="E9086" s="2" t="s">
        <v>5585</v>
      </c>
      <c r="F9086" s="2" t="s">
        <v>5580</v>
      </c>
    </row>
    <row r="9087" ht="16.5" spans="1:6">
      <c r="A9087" s="2" t="s">
        <v>1545</v>
      </c>
      <c r="B9087" s="2" t="s">
        <v>18064</v>
      </c>
      <c r="C9087" s="2" t="s">
        <v>18048</v>
      </c>
      <c r="D9087" s="2" t="s">
        <v>5584</v>
      </c>
      <c r="E9087" s="2" t="s">
        <v>5585</v>
      </c>
      <c r="F9087" s="2" t="s">
        <v>5580</v>
      </c>
    </row>
    <row r="9088" ht="16.5" spans="1:6">
      <c r="A9088" s="2" t="s">
        <v>1515</v>
      </c>
      <c r="B9088" s="2" t="s">
        <v>18065</v>
      </c>
      <c r="C9088" s="2" t="s">
        <v>18048</v>
      </c>
      <c r="D9088" s="2" t="s">
        <v>5584</v>
      </c>
      <c r="E9088" s="2" t="s">
        <v>5585</v>
      </c>
      <c r="F9088" s="2" t="s">
        <v>5580</v>
      </c>
    </row>
    <row r="9089" ht="16.5" spans="1:6">
      <c r="A9089" s="2" t="s">
        <v>1521</v>
      </c>
      <c r="B9089" s="2" t="s">
        <v>18066</v>
      </c>
      <c r="C9089" s="2" t="s">
        <v>18048</v>
      </c>
      <c r="D9089" s="2" t="s">
        <v>5584</v>
      </c>
      <c r="E9089" s="2" t="s">
        <v>5585</v>
      </c>
      <c r="F9089" s="2" t="s">
        <v>5580</v>
      </c>
    </row>
    <row r="9090" ht="16.5" spans="1:6">
      <c r="A9090" s="2" t="s">
        <v>1513</v>
      </c>
      <c r="B9090" s="2" t="s">
        <v>18067</v>
      </c>
      <c r="C9090" s="2" t="s">
        <v>18048</v>
      </c>
      <c r="D9090" s="2" t="s">
        <v>5584</v>
      </c>
      <c r="E9090" s="2" t="s">
        <v>5585</v>
      </c>
      <c r="F9090" s="2" t="s">
        <v>5580</v>
      </c>
    </row>
    <row r="9091" ht="16.5" spans="1:6">
      <c r="A9091" s="2" t="s">
        <v>1522</v>
      </c>
      <c r="B9091" s="2" t="s">
        <v>18068</v>
      </c>
      <c r="C9091" s="2" t="s">
        <v>18048</v>
      </c>
      <c r="D9091" s="2" t="s">
        <v>5584</v>
      </c>
      <c r="E9091" s="2" t="s">
        <v>5585</v>
      </c>
      <c r="F9091" s="2" t="s">
        <v>5580</v>
      </c>
    </row>
    <row r="9092" ht="16.5" spans="1:6">
      <c r="A9092" s="2" t="s">
        <v>1520</v>
      </c>
      <c r="B9092" s="2" t="s">
        <v>18069</v>
      </c>
      <c r="C9092" s="2" t="s">
        <v>18048</v>
      </c>
      <c r="D9092" s="2" t="s">
        <v>5584</v>
      </c>
      <c r="E9092" s="2" t="s">
        <v>5585</v>
      </c>
      <c r="F9092" s="2" t="s">
        <v>5580</v>
      </c>
    </row>
    <row r="9093" ht="16.5" spans="1:6">
      <c r="A9093" s="2" t="s">
        <v>1514</v>
      </c>
      <c r="B9093" s="2" t="s">
        <v>10618</v>
      </c>
      <c r="C9093" s="2" t="s">
        <v>18048</v>
      </c>
      <c r="D9093" s="2" t="s">
        <v>5584</v>
      </c>
      <c r="E9093" s="2" t="s">
        <v>5585</v>
      </c>
      <c r="F9093" s="2" t="s">
        <v>5580</v>
      </c>
    </row>
    <row r="9094" ht="16.5" spans="1:6">
      <c r="A9094" s="2" t="s">
        <v>1526</v>
      </c>
      <c r="B9094" s="2" t="s">
        <v>18070</v>
      </c>
      <c r="C9094" s="2" t="s">
        <v>18048</v>
      </c>
      <c r="D9094" s="2" t="s">
        <v>5584</v>
      </c>
      <c r="E9094" s="2" t="s">
        <v>5585</v>
      </c>
      <c r="F9094" s="2" t="s">
        <v>5580</v>
      </c>
    </row>
    <row r="9095" ht="16.5" spans="1:6">
      <c r="A9095" s="2" t="s">
        <v>1516</v>
      </c>
      <c r="B9095" s="2" t="s">
        <v>18071</v>
      </c>
      <c r="C9095" s="2" t="s">
        <v>18048</v>
      </c>
      <c r="D9095" s="2" t="s">
        <v>5584</v>
      </c>
      <c r="E9095" s="2" t="s">
        <v>5585</v>
      </c>
      <c r="F9095" s="2" t="s">
        <v>5580</v>
      </c>
    </row>
    <row r="9096" ht="16.5" spans="1:6">
      <c r="A9096" s="2" t="s">
        <v>1549</v>
      </c>
      <c r="B9096" s="2" t="s">
        <v>6730</v>
      </c>
      <c r="C9096" s="2" t="s">
        <v>18048</v>
      </c>
      <c r="D9096" s="2" t="s">
        <v>5584</v>
      </c>
      <c r="E9096" s="2" t="s">
        <v>5585</v>
      </c>
      <c r="F9096" s="2" t="s">
        <v>5580</v>
      </c>
    </row>
    <row r="9097" ht="16.5" spans="1:6">
      <c r="A9097" s="2" t="s">
        <v>1534</v>
      </c>
      <c r="B9097" s="2" t="s">
        <v>18072</v>
      </c>
      <c r="C9097" s="2" t="s">
        <v>18048</v>
      </c>
      <c r="D9097" s="2" t="s">
        <v>5584</v>
      </c>
      <c r="E9097" s="2" t="s">
        <v>5585</v>
      </c>
      <c r="F9097" s="2" t="s">
        <v>5580</v>
      </c>
    </row>
    <row r="9098" ht="16.5" spans="1:6">
      <c r="A9098" s="2" t="s">
        <v>1541</v>
      </c>
      <c r="B9098" s="2" t="s">
        <v>18073</v>
      </c>
      <c r="C9098" s="2" t="s">
        <v>18048</v>
      </c>
      <c r="D9098" s="2" t="s">
        <v>5584</v>
      </c>
      <c r="E9098" s="2" t="s">
        <v>5585</v>
      </c>
      <c r="F9098" s="2" t="s">
        <v>5580</v>
      </c>
    </row>
    <row r="9099" ht="16.5" spans="1:6">
      <c r="A9099" s="2" t="s">
        <v>1546</v>
      </c>
      <c r="B9099" s="2" t="s">
        <v>18074</v>
      </c>
      <c r="C9099" s="2" t="s">
        <v>18048</v>
      </c>
      <c r="D9099" s="2" t="s">
        <v>5584</v>
      </c>
      <c r="E9099" s="2" t="s">
        <v>5585</v>
      </c>
      <c r="F9099" s="2" t="s">
        <v>5580</v>
      </c>
    </row>
    <row r="9100" ht="16.5" spans="1:6">
      <c r="A9100" s="2" t="s">
        <v>1519</v>
      </c>
      <c r="B9100" s="2" t="s">
        <v>18075</v>
      </c>
      <c r="C9100" s="2" t="s">
        <v>18048</v>
      </c>
      <c r="D9100" s="2" t="s">
        <v>5584</v>
      </c>
      <c r="E9100" s="2" t="s">
        <v>5585</v>
      </c>
      <c r="F9100" s="2" t="s">
        <v>5580</v>
      </c>
    </row>
    <row r="9101" ht="16.5" spans="1:6">
      <c r="A9101" s="2" t="s">
        <v>1538</v>
      </c>
      <c r="B9101" s="2" t="s">
        <v>18076</v>
      </c>
      <c r="C9101" s="2" t="s">
        <v>18048</v>
      </c>
      <c r="D9101" s="2" t="s">
        <v>5584</v>
      </c>
      <c r="E9101" s="2" t="s">
        <v>5585</v>
      </c>
      <c r="F9101" s="2" t="s">
        <v>5580</v>
      </c>
    </row>
    <row r="9102" ht="16.5" spans="1:6">
      <c r="A9102" s="2" t="s">
        <v>1539</v>
      </c>
      <c r="B9102" s="2" t="s">
        <v>18077</v>
      </c>
      <c r="C9102" s="2" t="s">
        <v>18048</v>
      </c>
      <c r="D9102" s="2" t="s">
        <v>5584</v>
      </c>
      <c r="E9102" s="2" t="s">
        <v>5585</v>
      </c>
      <c r="F9102" s="2" t="s">
        <v>5580</v>
      </c>
    </row>
    <row r="9103" ht="16.5" spans="1:6">
      <c r="A9103" s="2" t="s">
        <v>1547</v>
      </c>
      <c r="B9103" s="2" t="s">
        <v>18078</v>
      </c>
      <c r="C9103" s="2" t="s">
        <v>18048</v>
      </c>
      <c r="D9103" s="2" t="s">
        <v>5584</v>
      </c>
      <c r="E9103" s="2" t="s">
        <v>5585</v>
      </c>
      <c r="F9103" s="2" t="s">
        <v>5580</v>
      </c>
    </row>
    <row r="9104" ht="16.5" spans="1:6">
      <c r="A9104" s="2" t="s">
        <v>1535</v>
      </c>
      <c r="B9104" s="2" t="s">
        <v>18079</v>
      </c>
      <c r="C9104" s="2" t="s">
        <v>18048</v>
      </c>
      <c r="D9104" s="2" t="s">
        <v>5584</v>
      </c>
      <c r="E9104" s="2" t="s">
        <v>5585</v>
      </c>
      <c r="F9104" s="2" t="s">
        <v>5580</v>
      </c>
    </row>
    <row r="9105" ht="16.5" spans="1:6">
      <c r="A9105" s="2" t="s">
        <v>1523</v>
      </c>
      <c r="B9105" s="2" t="s">
        <v>18080</v>
      </c>
      <c r="C9105" s="2" t="s">
        <v>18048</v>
      </c>
      <c r="D9105" s="2" t="s">
        <v>5584</v>
      </c>
      <c r="E9105" s="2" t="s">
        <v>5585</v>
      </c>
      <c r="F9105" s="2" t="s">
        <v>5580</v>
      </c>
    </row>
    <row r="9106" ht="16.5" spans="1:6">
      <c r="A9106" s="2" t="s">
        <v>1525</v>
      </c>
      <c r="B9106" s="2" t="s">
        <v>18081</v>
      </c>
      <c r="C9106" s="2" t="s">
        <v>18048</v>
      </c>
      <c r="D9106" s="2" t="s">
        <v>5584</v>
      </c>
      <c r="E9106" s="2" t="s">
        <v>5585</v>
      </c>
      <c r="F9106" s="2" t="s">
        <v>5580</v>
      </c>
    </row>
    <row r="9107" ht="16.5" spans="1:6">
      <c r="A9107" s="2" t="s">
        <v>1531</v>
      </c>
      <c r="B9107" s="2" t="s">
        <v>18082</v>
      </c>
      <c r="C9107" s="2" t="s">
        <v>18048</v>
      </c>
      <c r="D9107" s="2" t="s">
        <v>5584</v>
      </c>
      <c r="E9107" s="2" t="s">
        <v>5585</v>
      </c>
      <c r="F9107" s="2" t="s">
        <v>5580</v>
      </c>
    </row>
    <row r="9108" ht="16.5" spans="1:6">
      <c r="A9108" s="2" t="s">
        <v>1536</v>
      </c>
      <c r="B9108" s="2" t="s">
        <v>18083</v>
      </c>
      <c r="C9108" s="2" t="s">
        <v>18048</v>
      </c>
      <c r="D9108" s="2" t="s">
        <v>5584</v>
      </c>
      <c r="E9108" s="2" t="s">
        <v>5585</v>
      </c>
      <c r="F9108" s="2" t="s">
        <v>5580</v>
      </c>
    </row>
    <row r="9109" ht="16.5" spans="1:6">
      <c r="A9109" s="2" t="s">
        <v>1533</v>
      </c>
      <c r="B9109" s="2" t="s">
        <v>18084</v>
      </c>
      <c r="C9109" s="2" t="s">
        <v>18048</v>
      </c>
      <c r="D9109" s="2" t="s">
        <v>5584</v>
      </c>
      <c r="E9109" s="2" t="s">
        <v>5585</v>
      </c>
      <c r="F9109" s="2" t="s">
        <v>5580</v>
      </c>
    </row>
    <row r="9110" ht="16.5" spans="1:6">
      <c r="A9110" s="2" t="s">
        <v>1540</v>
      </c>
      <c r="B9110" s="2" t="s">
        <v>18085</v>
      </c>
      <c r="C9110" s="2" t="s">
        <v>18048</v>
      </c>
      <c r="D9110" s="2" t="s">
        <v>5584</v>
      </c>
      <c r="E9110" s="2" t="s">
        <v>5585</v>
      </c>
      <c r="F9110" s="2" t="s">
        <v>5580</v>
      </c>
    </row>
    <row r="9111" ht="16.5" spans="1:6">
      <c r="A9111" s="2" t="s">
        <v>1550</v>
      </c>
      <c r="B9111" s="2" t="s">
        <v>18086</v>
      </c>
      <c r="C9111" s="2" t="s">
        <v>18048</v>
      </c>
      <c r="D9111" s="2" t="s">
        <v>5584</v>
      </c>
      <c r="E9111" s="2" t="s">
        <v>5585</v>
      </c>
      <c r="F9111" s="2" t="s">
        <v>5580</v>
      </c>
    </row>
    <row r="9112" ht="16.5" spans="1:6">
      <c r="A9112" s="2" t="s">
        <v>1566</v>
      </c>
      <c r="B9112" s="2" t="s">
        <v>18087</v>
      </c>
      <c r="C9112" s="2" t="s">
        <v>18088</v>
      </c>
      <c r="D9112" s="2" t="s">
        <v>5584</v>
      </c>
      <c r="E9112" s="2" t="s">
        <v>5585</v>
      </c>
      <c r="F9112" s="2" t="s">
        <v>5580</v>
      </c>
    </row>
    <row r="9113" ht="16.5" spans="1:6">
      <c r="A9113" s="2" t="s">
        <v>1558</v>
      </c>
      <c r="B9113" s="2" t="s">
        <v>18089</v>
      </c>
      <c r="C9113" s="2" t="s">
        <v>18088</v>
      </c>
      <c r="D9113" s="2" t="s">
        <v>5584</v>
      </c>
      <c r="E9113" s="2" t="s">
        <v>5585</v>
      </c>
      <c r="F9113" s="2" t="s">
        <v>5580</v>
      </c>
    </row>
    <row r="9114" ht="16.5" spans="1:6">
      <c r="A9114" s="2" t="s">
        <v>1598</v>
      </c>
      <c r="B9114" s="2" t="s">
        <v>18090</v>
      </c>
      <c r="C9114" s="2" t="s">
        <v>18088</v>
      </c>
      <c r="D9114" s="2" t="s">
        <v>5584</v>
      </c>
      <c r="E9114" s="2" t="s">
        <v>5585</v>
      </c>
      <c r="F9114" s="2" t="s">
        <v>5580</v>
      </c>
    </row>
    <row r="9115" ht="16.5" spans="1:6">
      <c r="A9115" s="2" t="s">
        <v>1594</v>
      </c>
      <c r="B9115" s="2" t="s">
        <v>18091</v>
      </c>
      <c r="C9115" s="2" t="s">
        <v>18088</v>
      </c>
      <c r="D9115" s="2" t="s">
        <v>5584</v>
      </c>
      <c r="E9115" s="2" t="s">
        <v>5585</v>
      </c>
      <c r="F9115" s="2" t="s">
        <v>5580</v>
      </c>
    </row>
    <row r="9116" ht="16.5" spans="1:6">
      <c r="A9116" s="2" t="s">
        <v>1592</v>
      </c>
      <c r="B9116" s="2" t="s">
        <v>8554</v>
      </c>
      <c r="C9116" s="2" t="s">
        <v>18088</v>
      </c>
      <c r="D9116" s="2" t="s">
        <v>5584</v>
      </c>
      <c r="E9116" s="2" t="s">
        <v>5585</v>
      </c>
      <c r="F9116" s="2" t="s">
        <v>5580</v>
      </c>
    </row>
    <row r="9117" ht="16.5" spans="1:6">
      <c r="A9117" s="2" t="s">
        <v>1574</v>
      </c>
      <c r="B9117" s="2" t="s">
        <v>18092</v>
      </c>
      <c r="C9117" s="2" t="s">
        <v>18088</v>
      </c>
      <c r="D9117" s="2" t="s">
        <v>5584</v>
      </c>
      <c r="E9117" s="2" t="s">
        <v>5585</v>
      </c>
      <c r="F9117" s="2" t="s">
        <v>5580</v>
      </c>
    </row>
    <row r="9118" ht="16.5" spans="1:6">
      <c r="A9118" s="2" t="s">
        <v>1565</v>
      </c>
      <c r="B9118" s="2" t="s">
        <v>18093</v>
      </c>
      <c r="C9118" s="2" t="s">
        <v>18088</v>
      </c>
      <c r="D9118" s="2" t="s">
        <v>5584</v>
      </c>
      <c r="E9118" s="2" t="s">
        <v>5585</v>
      </c>
      <c r="F9118" s="2" t="s">
        <v>5580</v>
      </c>
    </row>
    <row r="9119" ht="16.5" spans="1:6">
      <c r="A9119" s="2" t="s">
        <v>1596</v>
      </c>
      <c r="B9119" s="2" t="s">
        <v>18094</v>
      </c>
      <c r="C9119" s="2" t="s">
        <v>18088</v>
      </c>
      <c r="D9119" s="2" t="s">
        <v>5584</v>
      </c>
      <c r="E9119" s="2" t="s">
        <v>5585</v>
      </c>
      <c r="F9119" s="2" t="s">
        <v>5580</v>
      </c>
    </row>
    <row r="9120" ht="16.5" spans="1:6">
      <c r="A9120" s="2" t="s">
        <v>1568</v>
      </c>
      <c r="B9120" s="2" t="s">
        <v>18095</v>
      </c>
      <c r="C9120" s="2" t="s">
        <v>18088</v>
      </c>
      <c r="D9120" s="2" t="s">
        <v>5584</v>
      </c>
      <c r="E9120" s="2" t="s">
        <v>5585</v>
      </c>
      <c r="F9120" s="2" t="s">
        <v>5580</v>
      </c>
    </row>
    <row r="9121" ht="16.5" spans="1:6">
      <c r="A9121" s="2" t="s">
        <v>1555</v>
      </c>
      <c r="B9121" s="2" t="s">
        <v>8777</v>
      </c>
      <c r="C9121" s="2" t="s">
        <v>18088</v>
      </c>
      <c r="D9121" s="2" t="s">
        <v>5584</v>
      </c>
      <c r="E9121" s="2" t="s">
        <v>5585</v>
      </c>
      <c r="F9121" s="2" t="s">
        <v>5580</v>
      </c>
    </row>
    <row r="9122" ht="16.5" spans="1:6">
      <c r="A9122" s="2" t="s">
        <v>1599</v>
      </c>
      <c r="B9122" s="2" t="s">
        <v>18096</v>
      </c>
      <c r="C9122" s="2" t="s">
        <v>18088</v>
      </c>
      <c r="D9122" s="2" t="s">
        <v>5584</v>
      </c>
      <c r="E9122" s="2" t="s">
        <v>5585</v>
      </c>
      <c r="F9122" s="2" t="s">
        <v>5580</v>
      </c>
    </row>
    <row r="9123" ht="16.5" spans="1:6">
      <c r="A9123" s="2" t="s">
        <v>1584</v>
      </c>
      <c r="B9123" s="2" t="s">
        <v>18097</v>
      </c>
      <c r="C9123" s="2" t="s">
        <v>18088</v>
      </c>
      <c r="D9123" s="2" t="s">
        <v>5584</v>
      </c>
      <c r="E9123" s="2" t="s">
        <v>5585</v>
      </c>
      <c r="F9123" s="2" t="s">
        <v>5580</v>
      </c>
    </row>
    <row r="9124" ht="16.5" spans="1:6">
      <c r="A9124" s="2" t="s">
        <v>1579</v>
      </c>
      <c r="B9124" s="2" t="s">
        <v>18098</v>
      </c>
      <c r="C9124" s="2" t="s">
        <v>18088</v>
      </c>
      <c r="D9124" s="2" t="s">
        <v>5584</v>
      </c>
      <c r="E9124" s="2" t="s">
        <v>5585</v>
      </c>
      <c r="F9124" s="2" t="s">
        <v>5580</v>
      </c>
    </row>
    <row r="9125" ht="16.5" spans="1:6">
      <c r="A9125" s="2" t="s">
        <v>1589</v>
      </c>
      <c r="B9125" s="2" t="s">
        <v>8268</v>
      </c>
      <c r="C9125" s="2" t="s">
        <v>18088</v>
      </c>
      <c r="D9125" s="2" t="s">
        <v>5584</v>
      </c>
      <c r="E9125" s="2" t="s">
        <v>5585</v>
      </c>
      <c r="F9125" s="2" t="s">
        <v>5580</v>
      </c>
    </row>
    <row r="9126" ht="16.5" spans="1:6">
      <c r="A9126" s="2" t="s">
        <v>1600</v>
      </c>
      <c r="B9126" s="2" t="s">
        <v>18099</v>
      </c>
      <c r="C9126" s="2" t="s">
        <v>18088</v>
      </c>
      <c r="D9126" s="2" t="s">
        <v>5584</v>
      </c>
      <c r="E9126" s="2" t="s">
        <v>5585</v>
      </c>
      <c r="F9126" s="2" t="s">
        <v>5580</v>
      </c>
    </row>
    <row r="9127" ht="16.5" spans="1:6">
      <c r="A9127" s="2" t="s">
        <v>1583</v>
      </c>
      <c r="B9127" s="2" t="s">
        <v>18100</v>
      </c>
      <c r="C9127" s="2" t="s">
        <v>18088</v>
      </c>
      <c r="D9127" s="2" t="s">
        <v>5584</v>
      </c>
      <c r="E9127" s="2" t="s">
        <v>5585</v>
      </c>
      <c r="F9127" s="2" t="s">
        <v>5580</v>
      </c>
    </row>
    <row r="9128" ht="16.5" spans="1:6">
      <c r="A9128" s="2" t="s">
        <v>1576</v>
      </c>
      <c r="B9128" s="2" t="s">
        <v>12533</v>
      </c>
      <c r="C9128" s="2" t="s">
        <v>18088</v>
      </c>
      <c r="D9128" s="2" t="s">
        <v>5584</v>
      </c>
      <c r="E9128" s="2" t="s">
        <v>5585</v>
      </c>
      <c r="F9128" s="2" t="s">
        <v>5580</v>
      </c>
    </row>
    <row r="9129" ht="16.5" spans="1:6">
      <c r="A9129" s="2" t="s">
        <v>1597</v>
      </c>
      <c r="B9129" s="2" t="s">
        <v>18101</v>
      </c>
      <c r="C9129" s="2" t="s">
        <v>18088</v>
      </c>
      <c r="D9129" s="2" t="s">
        <v>5584</v>
      </c>
      <c r="E9129" s="2" t="s">
        <v>5585</v>
      </c>
      <c r="F9129" s="2" t="s">
        <v>5580</v>
      </c>
    </row>
    <row r="9130" ht="16.5" spans="1:6">
      <c r="A9130" s="2" t="s">
        <v>1591</v>
      </c>
      <c r="B9130" s="2" t="s">
        <v>18102</v>
      </c>
      <c r="C9130" s="2" t="s">
        <v>18088</v>
      </c>
      <c r="D9130" s="2" t="s">
        <v>5584</v>
      </c>
      <c r="E9130" s="2" t="s">
        <v>5585</v>
      </c>
      <c r="F9130" s="2" t="s">
        <v>5580</v>
      </c>
    </row>
    <row r="9131" ht="16.5" spans="1:6">
      <c r="A9131" s="2" t="s">
        <v>1593</v>
      </c>
      <c r="B9131" s="2" t="s">
        <v>18103</v>
      </c>
      <c r="C9131" s="2" t="s">
        <v>18088</v>
      </c>
      <c r="D9131" s="2" t="s">
        <v>5584</v>
      </c>
      <c r="E9131" s="2" t="s">
        <v>5585</v>
      </c>
      <c r="F9131" s="2" t="s">
        <v>5580</v>
      </c>
    </row>
    <row r="9132" ht="16.5" spans="1:6">
      <c r="A9132" s="2" t="s">
        <v>1557</v>
      </c>
      <c r="B9132" s="2" t="s">
        <v>18104</v>
      </c>
      <c r="C9132" s="2" t="s">
        <v>18088</v>
      </c>
      <c r="D9132" s="2" t="s">
        <v>5584</v>
      </c>
      <c r="E9132" s="2" t="s">
        <v>5585</v>
      </c>
      <c r="F9132" s="2" t="s">
        <v>5580</v>
      </c>
    </row>
    <row r="9133" ht="16.5" spans="1:6">
      <c r="A9133" s="2" t="s">
        <v>1561</v>
      </c>
      <c r="B9133" s="2" t="s">
        <v>7954</v>
      </c>
      <c r="C9133" s="2" t="s">
        <v>18088</v>
      </c>
      <c r="D9133" s="2" t="s">
        <v>5584</v>
      </c>
      <c r="E9133" s="2" t="s">
        <v>5585</v>
      </c>
      <c r="F9133" s="2" t="s">
        <v>5580</v>
      </c>
    </row>
    <row r="9134" ht="16.5" spans="1:6">
      <c r="A9134" s="2" t="s">
        <v>1572</v>
      </c>
      <c r="B9134" s="2" t="s">
        <v>8814</v>
      </c>
      <c r="C9134" s="2" t="s">
        <v>18088</v>
      </c>
      <c r="D9134" s="2" t="s">
        <v>5584</v>
      </c>
      <c r="E9134" s="2" t="s">
        <v>5585</v>
      </c>
      <c r="F9134" s="2" t="s">
        <v>5580</v>
      </c>
    </row>
    <row r="9135" ht="16.5" spans="1:6">
      <c r="A9135" s="2" t="s">
        <v>1578</v>
      </c>
      <c r="B9135" s="2" t="s">
        <v>18071</v>
      </c>
      <c r="C9135" s="2" t="s">
        <v>18088</v>
      </c>
      <c r="D9135" s="2" t="s">
        <v>5584</v>
      </c>
      <c r="E9135" s="2" t="s">
        <v>5585</v>
      </c>
      <c r="F9135" s="2" t="s">
        <v>5580</v>
      </c>
    </row>
    <row r="9136" ht="16.5" spans="1:6">
      <c r="A9136" s="2" t="s">
        <v>1582</v>
      </c>
      <c r="B9136" s="2" t="s">
        <v>18105</v>
      </c>
      <c r="C9136" s="2" t="s">
        <v>18088</v>
      </c>
      <c r="D9136" s="2" t="s">
        <v>5584</v>
      </c>
      <c r="E9136" s="2" t="s">
        <v>5585</v>
      </c>
      <c r="F9136" s="2" t="s">
        <v>5580</v>
      </c>
    </row>
    <row r="9137" ht="16.5" spans="1:6">
      <c r="A9137" s="2" t="s">
        <v>1588</v>
      </c>
      <c r="B9137" s="2" t="s">
        <v>18106</v>
      </c>
      <c r="C9137" s="2" t="s">
        <v>18088</v>
      </c>
      <c r="D9137" s="2" t="s">
        <v>5584</v>
      </c>
      <c r="E9137" s="2" t="s">
        <v>5585</v>
      </c>
      <c r="F9137" s="2" t="s">
        <v>5580</v>
      </c>
    </row>
    <row r="9138" ht="16.5" spans="1:6">
      <c r="A9138" s="2" t="s">
        <v>1559</v>
      </c>
      <c r="B9138" s="2" t="s">
        <v>18107</v>
      </c>
      <c r="C9138" s="2" t="s">
        <v>18088</v>
      </c>
      <c r="D9138" s="2" t="s">
        <v>5584</v>
      </c>
      <c r="E9138" s="2" t="s">
        <v>5585</v>
      </c>
      <c r="F9138" s="2" t="s">
        <v>5580</v>
      </c>
    </row>
    <row r="9139" ht="16.5" spans="1:6">
      <c r="A9139" s="2" t="s">
        <v>1567</v>
      </c>
      <c r="B9139" s="2" t="s">
        <v>18108</v>
      </c>
      <c r="C9139" s="2" t="s">
        <v>18088</v>
      </c>
      <c r="D9139" s="2" t="s">
        <v>5584</v>
      </c>
      <c r="E9139" s="2" t="s">
        <v>5585</v>
      </c>
      <c r="F9139" s="2" t="s">
        <v>5580</v>
      </c>
    </row>
    <row r="9140" ht="16.5" spans="1:6">
      <c r="A9140" s="2" t="s">
        <v>1571</v>
      </c>
      <c r="B9140" s="2" t="s">
        <v>18109</v>
      </c>
      <c r="C9140" s="2" t="s">
        <v>18088</v>
      </c>
      <c r="D9140" s="2" t="s">
        <v>5584</v>
      </c>
      <c r="E9140" s="2" t="s">
        <v>5585</v>
      </c>
      <c r="F9140" s="2" t="s">
        <v>5580</v>
      </c>
    </row>
    <row r="9141" ht="16.5" spans="1:6">
      <c r="A9141" s="2" t="s">
        <v>1562</v>
      </c>
      <c r="B9141" s="2" t="s">
        <v>18110</v>
      </c>
      <c r="C9141" s="2" t="s">
        <v>18088</v>
      </c>
      <c r="D9141" s="2" t="s">
        <v>5584</v>
      </c>
      <c r="E9141" s="2" t="s">
        <v>5585</v>
      </c>
      <c r="F9141" s="2" t="s">
        <v>5580</v>
      </c>
    </row>
    <row r="9142" ht="16.5" spans="1:6">
      <c r="A9142" s="2" t="s">
        <v>1590</v>
      </c>
      <c r="B9142" s="2" t="s">
        <v>18111</v>
      </c>
      <c r="C9142" s="2" t="s">
        <v>18088</v>
      </c>
      <c r="D9142" s="2" t="s">
        <v>5584</v>
      </c>
      <c r="E9142" s="2" t="s">
        <v>5585</v>
      </c>
      <c r="F9142" s="2" t="s">
        <v>5580</v>
      </c>
    </row>
    <row r="9143" ht="16.5" spans="1:6">
      <c r="A9143" s="2" t="s">
        <v>1564</v>
      </c>
      <c r="B9143" s="2" t="s">
        <v>18112</v>
      </c>
      <c r="C9143" s="2" t="s">
        <v>18088</v>
      </c>
      <c r="D9143" s="2" t="s">
        <v>5584</v>
      </c>
      <c r="E9143" s="2" t="s">
        <v>5585</v>
      </c>
      <c r="F9143" s="2" t="s">
        <v>5580</v>
      </c>
    </row>
    <row r="9144" ht="16.5" spans="1:6">
      <c r="A9144" s="2" t="s">
        <v>1570</v>
      </c>
      <c r="B9144" s="2" t="s">
        <v>18113</v>
      </c>
      <c r="C9144" s="2" t="s">
        <v>18088</v>
      </c>
      <c r="D9144" s="2" t="s">
        <v>5584</v>
      </c>
      <c r="E9144" s="2" t="s">
        <v>5585</v>
      </c>
      <c r="F9144" s="2" t="s">
        <v>5580</v>
      </c>
    </row>
    <row r="9145" ht="16.5" spans="1:6">
      <c r="A9145" s="2" t="s">
        <v>1586</v>
      </c>
      <c r="B9145" s="2" t="s">
        <v>18114</v>
      </c>
      <c r="C9145" s="2" t="s">
        <v>18088</v>
      </c>
      <c r="D9145" s="2" t="s">
        <v>5584</v>
      </c>
      <c r="E9145" s="2" t="s">
        <v>5585</v>
      </c>
      <c r="F9145" s="2" t="s">
        <v>5580</v>
      </c>
    </row>
    <row r="9146" ht="16.5" spans="1:6">
      <c r="A9146" s="2" t="s">
        <v>1581</v>
      </c>
      <c r="B9146" s="2" t="s">
        <v>18115</v>
      </c>
      <c r="C9146" s="2" t="s">
        <v>18088</v>
      </c>
      <c r="D9146" s="2" t="s">
        <v>5584</v>
      </c>
      <c r="E9146" s="2" t="s">
        <v>5585</v>
      </c>
      <c r="F9146" s="2" t="s">
        <v>5580</v>
      </c>
    </row>
    <row r="9147" ht="16.5" spans="1:6">
      <c r="A9147" s="2" t="s">
        <v>1569</v>
      </c>
      <c r="B9147" s="2" t="s">
        <v>18116</v>
      </c>
      <c r="C9147" s="2" t="s">
        <v>18088</v>
      </c>
      <c r="D9147" s="2" t="s">
        <v>5584</v>
      </c>
      <c r="E9147" s="2" t="s">
        <v>5585</v>
      </c>
      <c r="F9147" s="2" t="s">
        <v>5580</v>
      </c>
    </row>
    <row r="9148" ht="16.5" spans="1:6">
      <c r="A9148" s="2" t="s">
        <v>1573</v>
      </c>
      <c r="B9148" s="2" t="s">
        <v>18117</v>
      </c>
      <c r="C9148" s="2" t="s">
        <v>18088</v>
      </c>
      <c r="D9148" s="2" t="s">
        <v>5584</v>
      </c>
      <c r="E9148" s="2" t="s">
        <v>5585</v>
      </c>
      <c r="F9148" s="2" t="s">
        <v>5580</v>
      </c>
    </row>
    <row r="9149" ht="16.5" spans="1:6">
      <c r="A9149" s="2" t="s">
        <v>1587</v>
      </c>
      <c r="B9149" s="2" t="s">
        <v>18118</v>
      </c>
      <c r="C9149" s="2" t="s">
        <v>18088</v>
      </c>
      <c r="D9149" s="2" t="s">
        <v>5584</v>
      </c>
      <c r="E9149" s="2" t="s">
        <v>5585</v>
      </c>
      <c r="F9149" s="2" t="s">
        <v>5580</v>
      </c>
    </row>
    <row r="9150" ht="16.5" spans="1:6">
      <c r="A9150" s="2" t="s">
        <v>1601</v>
      </c>
      <c r="B9150" s="2" t="s">
        <v>18119</v>
      </c>
      <c r="C9150" s="2" t="s">
        <v>18088</v>
      </c>
      <c r="D9150" s="2" t="s">
        <v>5584</v>
      </c>
      <c r="E9150" s="2" t="s">
        <v>5585</v>
      </c>
      <c r="F9150" s="2" t="s">
        <v>5580</v>
      </c>
    </row>
    <row r="9151" ht="16.5" spans="1:6">
      <c r="A9151" s="2" t="s">
        <v>1560</v>
      </c>
      <c r="B9151" s="2" t="s">
        <v>18120</v>
      </c>
      <c r="C9151" s="2" t="s">
        <v>18088</v>
      </c>
      <c r="D9151" s="2" t="s">
        <v>5584</v>
      </c>
      <c r="E9151" s="2" t="s">
        <v>5585</v>
      </c>
      <c r="F9151" s="2" t="s">
        <v>5580</v>
      </c>
    </row>
    <row r="9152" ht="16.5" spans="1:6">
      <c r="A9152" s="2" t="s">
        <v>1563</v>
      </c>
      <c r="B9152" s="2" t="s">
        <v>18121</v>
      </c>
      <c r="C9152" s="2" t="s">
        <v>18088</v>
      </c>
      <c r="D9152" s="2" t="s">
        <v>5584</v>
      </c>
      <c r="E9152" s="2" t="s">
        <v>5585</v>
      </c>
      <c r="F9152" s="2" t="s">
        <v>5580</v>
      </c>
    </row>
    <row r="9153" ht="16.5" spans="1:6">
      <c r="A9153" s="2" t="s">
        <v>1556</v>
      </c>
      <c r="B9153" s="2" t="s">
        <v>18122</v>
      </c>
      <c r="C9153" s="2" t="s">
        <v>18088</v>
      </c>
      <c r="D9153" s="2" t="s">
        <v>5584</v>
      </c>
      <c r="E9153" s="2" t="s">
        <v>5585</v>
      </c>
      <c r="F9153" s="2" t="s">
        <v>5580</v>
      </c>
    </row>
    <row r="9154" ht="16.5" spans="1:6">
      <c r="A9154" s="2" t="s">
        <v>1575</v>
      </c>
      <c r="B9154" s="2" t="s">
        <v>18123</v>
      </c>
      <c r="C9154" s="2" t="s">
        <v>18088</v>
      </c>
      <c r="D9154" s="2" t="s">
        <v>5584</v>
      </c>
      <c r="E9154" s="2" t="s">
        <v>5585</v>
      </c>
      <c r="F9154" s="2" t="s">
        <v>5580</v>
      </c>
    </row>
    <row r="9155" ht="16.5" spans="1:6">
      <c r="A9155" s="2" t="s">
        <v>1577</v>
      </c>
      <c r="B9155" s="2" t="s">
        <v>18124</v>
      </c>
      <c r="C9155" s="2" t="s">
        <v>18088</v>
      </c>
      <c r="D9155" s="2" t="s">
        <v>5584</v>
      </c>
      <c r="E9155" s="2" t="s">
        <v>5585</v>
      </c>
      <c r="F9155" s="2" t="s">
        <v>5580</v>
      </c>
    </row>
    <row r="9156" ht="16.5" spans="1:6">
      <c r="A9156" s="2" t="s">
        <v>1580</v>
      </c>
      <c r="B9156" s="2" t="s">
        <v>18125</v>
      </c>
      <c r="C9156" s="2" t="s">
        <v>18088</v>
      </c>
      <c r="D9156" s="2" t="s">
        <v>5584</v>
      </c>
      <c r="E9156" s="2" t="s">
        <v>5585</v>
      </c>
      <c r="F9156" s="2" t="s">
        <v>5580</v>
      </c>
    </row>
    <row r="9157" ht="16.5" spans="1:6">
      <c r="A9157" s="2" t="s">
        <v>1595</v>
      </c>
      <c r="B9157" s="2" t="s">
        <v>18126</v>
      </c>
      <c r="C9157" s="2" t="s">
        <v>18088</v>
      </c>
      <c r="D9157" s="2" t="s">
        <v>5584</v>
      </c>
      <c r="E9157" s="2" t="s">
        <v>5585</v>
      </c>
      <c r="F9157" s="2" t="s">
        <v>5580</v>
      </c>
    </row>
    <row r="9158" ht="16.5" spans="1:6">
      <c r="A9158" s="2" t="s">
        <v>1585</v>
      </c>
      <c r="B9158" s="2" t="s">
        <v>18127</v>
      </c>
      <c r="C9158" s="2" t="s">
        <v>18088</v>
      </c>
      <c r="D9158" s="2" t="s">
        <v>5584</v>
      </c>
      <c r="E9158" s="2" t="s">
        <v>5585</v>
      </c>
      <c r="F9158" s="2" t="s">
        <v>5580</v>
      </c>
    </row>
    <row r="9159" ht="16.5" spans="1:6">
      <c r="A9159" s="2" t="s">
        <v>18128</v>
      </c>
      <c r="B9159" s="2" t="s">
        <v>18129</v>
      </c>
      <c r="C9159" s="2" t="s">
        <v>7885</v>
      </c>
      <c r="D9159" s="2" t="s">
        <v>5677</v>
      </c>
      <c r="E9159" s="2" t="s">
        <v>5678</v>
      </c>
      <c r="F9159" s="2" t="s">
        <v>5537</v>
      </c>
    </row>
    <row r="9160" ht="16.5" spans="1:6">
      <c r="A9160" s="2" t="s">
        <v>18130</v>
      </c>
      <c r="B9160" s="2" t="s">
        <v>9211</v>
      </c>
      <c r="C9160" s="2" t="s">
        <v>7885</v>
      </c>
      <c r="D9160" s="2" t="s">
        <v>5677</v>
      </c>
      <c r="E9160" s="2" t="s">
        <v>5678</v>
      </c>
      <c r="F9160" s="2" t="s">
        <v>5537</v>
      </c>
    </row>
    <row r="9161" ht="16.5" spans="1:6">
      <c r="A9161" s="2" t="s">
        <v>18131</v>
      </c>
      <c r="B9161" s="2" t="s">
        <v>18132</v>
      </c>
      <c r="C9161" s="2" t="s">
        <v>7885</v>
      </c>
      <c r="D9161" s="2" t="s">
        <v>5677</v>
      </c>
      <c r="E9161" s="2" t="s">
        <v>5678</v>
      </c>
      <c r="F9161" s="2" t="s">
        <v>5537</v>
      </c>
    </row>
    <row r="9162" ht="16.5" spans="1:6">
      <c r="A9162" s="2" t="s">
        <v>18133</v>
      </c>
      <c r="B9162" s="2" t="s">
        <v>18134</v>
      </c>
      <c r="C9162" s="2" t="s">
        <v>7885</v>
      </c>
      <c r="D9162" s="2" t="s">
        <v>5677</v>
      </c>
      <c r="E9162" s="2" t="s">
        <v>5678</v>
      </c>
      <c r="F9162" s="2" t="s">
        <v>5537</v>
      </c>
    </row>
    <row r="9163" ht="16.5" spans="1:6">
      <c r="A9163" s="2" t="s">
        <v>18135</v>
      </c>
      <c r="B9163" s="2" t="s">
        <v>18136</v>
      </c>
      <c r="C9163" s="2" t="s">
        <v>7885</v>
      </c>
      <c r="D9163" s="2" t="s">
        <v>5677</v>
      </c>
      <c r="E9163" s="2" t="s">
        <v>5678</v>
      </c>
      <c r="F9163" s="2" t="s">
        <v>5537</v>
      </c>
    </row>
    <row r="9164" ht="16.5" spans="1:6">
      <c r="A9164" s="2" t="s">
        <v>18137</v>
      </c>
      <c r="B9164" s="2" t="s">
        <v>18138</v>
      </c>
      <c r="C9164" s="2" t="s">
        <v>7885</v>
      </c>
      <c r="D9164" s="2" t="s">
        <v>5677</v>
      </c>
      <c r="E9164" s="2" t="s">
        <v>5678</v>
      </c>
      <c r="F9164" s="2" t="s">
        <v>5537</v>
      </c>
    </row>
    <row r="9165" ht="16.5" spans="1:6">
      <c r="A9165" s="2" t="s">
        <v>18139</v>
      </c>
      <c r="B9165" s="2" t="s">
        <v>18140</v>
      </c>
      <c r="C9165" s="2" t="s">
        <v>7885</v>
      </c>
      <c r="D9165" s="2" t="s">
        <v>5677</v>
      </c>
      <c r="E9165" s="2" t="s">
        <v>5678</v>
      </c>
      <c r="F9165" s="2" t="s">
        <v>5537</v>
      </c>
    </row>
    <row r="9166" ht="16.5" spans="1:6">
      <c r="A9166" s="2" t="s">
        <v>18141</v>
      </c>
      <c r="B9166" s="2" t="s">
        <v>18142</v>
      </c>
      <c r="C9166" s="2" t="s">
        <v>7885</v>
      </c>
      <c r="D9166" s="2" t="s">
        <v>5677</v>
      </c>
      <c r="E9166" s="2" t="s">
        <v>5678</v>
      </c>
      <c r="F9166" s="2" t="s">
        <v>5537</v>
      </c>
    </row>
    <row r="9167" ht="16.5" spans="1:6">
      <c r="A9167" s="2" t="s">
        <v>18143</v>
      </c>
      <c r="B9167" s="2" t="s">
        <v>18144</v>
      </c>
      <c r="C9167" s="2" t="s">
        <v>7885</v>
      </c>
      <c r="D9167" s="2" t="s">
        <v>5677</v>
      </c>
      <c r="E9167" s="2" t="s">
        <v>5678</v>
      </c>
      <c r="F9167" s="2" t="s">
        <v>5537</v>
      </c>
    </row>
    <row r="9168" ht="16.5" spans="1:6">
      <c r="A9168" s="2" t="s">
        <v>18145</v>
      </c>
      <c r="B9168" s="2" t="s">
        <v>18146</v>
      </c>
      <c r="C9168" s="2" t="s">
        <v>7885</v>
      </c>
      <c r="D9168" s="2" t="s">
        <v>5677</v>
      </c>
      <c r="E9168" s="2" t="s">
        <v>5678</v>
      </c>
      <c r="F9168" s="2" t="s">
        <v>5537</v>
      </c>
    </row>
    <row r="9169" ht="16.5" spans="1:6">
      <c r="A9169" s="2" t="s">
        <v>18147</v>
      </c>
      <c r="B9169" s="2" t="s">
        <v>18148</v>
      </c>
      <c r="C9169" s="2" t="s">
        <v>7885</v>
      </c>
      <c r="D9169" s="2" t="s">
        <v>5677</v>
      </c>
      <c r="E9169" s="2" t="s">
        <v>5678</v>
      </c>
      <c r="F9169" s="2" t="s">
        <v>5537</v>
      </c>
    </row>
    <row r="9170" ht="16.5" spans="1:6">
      <c r="A9170" s="2" t="s">
        <v>18149</v>
      </c>
      <c r="B9170" s="2" t="s">
        <v>18150</v>
      </c>
      <c r="C9170" s="2" t="s">
        <v>7885</v>
      </c>
      <c r="D9170" s="2" t="s">
        <v>5677</v>
      </c>
      <c r="E9170" s="2" t="s">
        <v>5678</v>
      </c>
      <c r="F9170" s="2" t="s">
        <v>5537</v>
      </c>
    </row>
    <row r="9171" ht="16.5" spans="1:6">
      <c r="A9171" s="2" t="s">
        <v>18151</v>
      </c>
      <c r="B9171" s="2" t="s">
        <v>18152</v>
      </c>
      <c r="C9171" s="2" t="s">
        <v>7885</v>
      </c>
      <c r="D9171" s="2" t="s">
        <v>5677</v>
      </c>
      <c r="E9171" s="2" t="s">
        <v>5678</v>
      </c>
      <c r="F9171" s="2" t="s">
        <v>5537</v>
      </c>
    </row>
    <row r="9172" ht="16.5" spans="1:6">
      <c r="A9172" s="2" t="s">
        <v>18153</v>
      </c>
      <c r="B9172" s="2" t="s">
        <v>18154</v>
      </c>
      <c r="C9172" s="2" t="s">
        <v>7885</v>
      </c>
      <c r="D9172" s="2" t="s">
        <v>5677</v>
      </c>
      <c r="E9172" s="2" t="s">
        <v>5678</v>
      </c>
      <c r="F9172" s="2" t="s">
        <v>5537</v>
      </c>
    </row>
    <row r="9173" ht="16.5" spans="1:6">
      <c r="A9173" s="2" t="s">
        <v>18155</v>
      </c>
      <c r="B9173" s="2" t="s">
        <v>18156</v>
      </c>
      <c r="C9173" s="2" t="s">
        <v>7885</v>
      </c>
      <c r="D9173" s="2" t="s">
        <v>5677</v>
      </c>
      <c r="E9173" s="2" t="s">
        <v>5678</v>
      </c>
      <c r="F9173" s="2" t="s">
        <v>5537</v>
      </c>
    </row>
    <row r="9174" ht="16.5" spans="1:6">
      <c r="A9174" s="2" t="s">
        <v>18157</v>
      </c>
      <c r="B9174" s="2" t="s">
        <v>16380</v>
      </c>
      <c r="C9174" s="2" t="s">
        <v>7885</v>
      </c>
      <c r="D9174" s="2" t="s">
        <v>5677</v>
      </c>
      <c r="E9174" s="2" t="s">
        <v>5678</v>
      </c>
      <c r="F9174" s="2" t="s">
        <v>5537</v>
      </c>
    </row>
    <row r="9175" ht="16.5" spans="1:6">
      <c r="A9175" s="2" t="s">
        <v>18158</v>
      </c>
      <c r="B9175" s="2" t="s">
        <v>18159</v>
      </c>
      <c r="C9175" s="2" t="s">
        <v>7885</v>
      </c>
      <c r="D9175" s="2" t="s">
        <v>5677</v>
      </c>
      <c r="E9175" s="2" t="s">
        <v>5678</v>
      </c>
      <c r="F9175" s="2" t="s">
        <v>5537</v>
      </c>
    </row>
    <row r="9176" ht="16.5" spans="1:6">
      <c r="A9176" s="2" t="s">
        <v>18160</v>
      </c>
      <c r="B9176" s="2" t="s">
        <v>18161</v>
      </c>
      <c r="C9176" s="2" t="s">
        <v>7885</v>
      </c>
      <c r="D9176" s="2" t="s">
        <v>5677</v>
      </c>
      <c r="E9176" s="2" t="s">
        <v>5678</v>
      </c>
      <c r="F9176" s="2" t="s">
        <v>5537</v>
      </c>
    </row>
    <row r="9177" ht="16.5" spans="1:6">
      <c r="A9177" s="2" t="s">
        <v>18162</v>
      </c>
      <c r="B9177" s="2" t="s">
        <v>18163</v>
      </c>
      <c r="C9177" s="2" t="s">
        <v>7885</v>
      </c>
      <c r="D9177" s="2" t="s">
        <v>5677</v>
      </c>
      <c r="E9177" s="2" t="s">
        <v>5678</v>
      </c>
      <c r="F9177" s="2" t="s">
        <v>5537</v>
      </c>
    </row>
    <row r="9178" ht="16.5" spans="1:6">
      <c r="A9178" s="2" t="s">
        <v>18164</v>
      </c>
      <c r="B9178" s="2" t="s">
        <v>18165</v>
      </c>
      <c r="C9178" s="2" t="s">
        <v>7885</v>
      </c>
      <c r="D9178" s="2" t="s">
        <v>5677</v>
      </c>
      <c r="E9178" s="2" t="s">
        <v>5678</v>
      </c>
      <c r="F9178" s="2" t="s">
        <v>5537</v>
      </c>
    </row>
    <row r="9179" ht="16.5" spans="1:6">
      <c r="A9179" s="2" t="s">
        <v>18166</v>
      </c>
      <c r="B9179" s="2" t="s">
        <v>18167</v>
      </c>
      <c r="C9179" s="2" t="s">
        <v>7885</v>
      </c>
      <c r="D9179" s="2" t="s">
        <v>5677</v>
      </c>
      <c r="E9179" s="2" t="s">
        <v>5678</v>
      </c>
      <c r="F9179" s="2" t="s">
        <v>5537</v>
      </c>
    </row>
    <row r="9180" ht="16.5" spans="1:6">
      <c r="A9180" s="2" t="s">
        <v>18168</v>
      </c>
      <c r="B9180" s="2" t="s">
        <v>18169</v>
      </c>
      <c r="C9180" s="2" t="s">
        <v>7885</v>
      </c>
      <c r="D9180" s="2" t="s">
        <v>5677</v>
      </c>
      <c r="E9180" s="2" t="s">
        <v>5678</v>
      </c>
      <c r="F9180" s="2" t="s">
        <v>5537</v>
      </c>
    </row>
    <row r="9181" ht="16.5" spans="1:6">
      <c r="A9181" s="2" t="s">
        <v>18170</v>
      </c>
      <c r="B9181" s="2" t="s">
        <v>18171</v>
      </c>
      <c r="C9181" s="2" t="s">
        <v>7885</v>
      </c>
      <c r="D9181" s="2" t="s">
        <v>5677</v>
      </c>
      <c r="E9181" s="2" t="s">
        <v>5678</v>
      </c>
      <c r="F9181" s="2" t="s">
        <v>5537</v>
      </c>
    </row>
    <row r="9182" ht="16.5" spans="1:6">
      <c r="A9182" s="2" t="s">
        <v>18172</v>
      </c>
      <c r="B9182" s="2" t="s">
        <v>18173</v>
      </c>
      <c r="C9182" s="2" t="s">
        <v>7885</v>
      </c>
      <c r="D9182" s="2" t="s">
        <v>5677</v>
      </c>
      <c r="E9182" s="2" t="s">
        <v>5678</v>
      </c>
      <c r="F9182" s="2" t="s">
        <v>5537</v>
      </c>
    </row>
    <row r="9183" ht="16.5" spans="1:6">
      <c r="A9183" s="2" t="s">
        <v>18174</v>
      </c>
      <c r="B9183" s="2" t="s">
        <v>18175</v>
      </c>
      <c r="C9183" s="2" t="s">
        <v>7885</v>
      </c>
      <c r="D9183" s="2" t="s">
        <v>5677</v>
      </c>
      <c r="E9183" s="2" t="s">
        <v>5678</v>
      </c>
      <c r="F9183" s="2" t="s">
        <v>5537</v>
      </c>
    </row>
    <row r="9184" ht="16.5" spans="1:6">
      <c r="A9184" s="2" t="s">
        <v>18176</v>
      </c>
      <c r="B9184" s="2" t="s">
        <v>18177</v>
      </c>
      <c r="C9184" s="2" t="s">
        <v>7885</v>
      </c>
      <c r="D9184" s="2" t="s">
        <v>5677</v>
      </c>
      <c r="E9184" s="2" t="s">
        <v>5678</v>
      </c>
      <c r="F9184" s="2" t="s">
        <v>5537</v>
      </c>
    </row>
    <row r="9185" ht="16.5" spans="1:6">
      <c r="A9185" s="2" t="s">
        <v>18178</v>
      </c>
      <c r="B9185" s="2" t="s">
        <v>18179</v>
      </c>
      <c r="C9185" s="2" t="s">
        <v>7885</v>
      </c>
      <c r="D9185" s="2" t="s">
        <v>5677</v>
      </c>
      <c r="E9185" s="2" t="s">
        <v>5678</v>
      </c>
      <c r="F9185" s="2" t="s">
        <v>5537</v>
      </c>
    </row>
    <row r="9186" ht="16.5" spans="1:6">
      <c r="A9186" s="2" t="s">
        <v>18180</v>
      </c>
      <c r="B9186" s="2" t="s">
        <v>18181</v>
      </c>
      <c r="C9186" s="2" t="s">
        <v>7885</v>
      </c>
      <c r="D9186" s="2" t="s">
        <v>5677</v>
      </c>
      <c r="E9186" s="2" t="s">
        <v>5678</v>
      </c>
      <c r="F9186" s="2" t="s">
        <v>5537</v>
      </c>
    </row>
    <row r="9187" ht="16.5" spans="1:6">
      <c r="A9187" s="2" t="s">
        <v>18182</v>
      </c>
      <c r="B9187" s="2" t="s">
        <v>9529</v>
      </c>
      <c r="C9187" s="2" t="s">
        <v>7885</v>
      </c>
      <c r="D9187" s="2" t="s">
        <v>5677</v>
      </c>
      <c r="E9187" s="2" t="s">
        <v>5678</v>
      </c>
      <c r="F9187" s="2" t="s">
        <v>5537</v>
      </c>
    </row>
    <row r="9188" ht="16.5" spans="1:6">
      <c r="A9188" s="2" t="s">
        <v>18183</v>
      </c>
      <c r="B9188" s="2" t="s">
        <v>18184</v>
      </c>
      <c r="C9188" s="2" t="s">
        <v>7885</v>
      </c>
      <c r="D9188" s="2" t="s">
        <v>5677</v>
      </c>
      <c r="E9188" s="2" t="s">
        <v>5678</v>
      </c>
      <c r="F9188" s="2" t="s">
        <v>5537</v>
      </c>
    </row>
    <row r="9189" ht="16.5" spans="1:6">
      <c r="A9189" s="2" t="s">
        <v>18185</v>
      </c>
      <c r="B9189" s="2" t="s">
        <v>18186</v>
      </c>
      <c r="C9189" s="2" t="s">
        <v>7885</v>
      </c>
      <c r="D9189" s="2" t="s">
        <v>5677</v>
      </c>
      <c r="E9189" s="2" t="s">
        <v>5678</v>
      </c>
      <c r="F9189" s="2" t="s">
        <v>5537</v>
      </c>
    </row>
    <row r="9190" ht="16.5" spans="1:6">
      <c r="A9190" s="2" t="s">
        <v>18187</v>
      </c>
      <c r="B9190" s="2" t="s">
        <v>18188</v>
      </c>
      <c r="C9190" s="2" t="s">
        <v>7885</v>
      </c>
      <c r="D9190" s="2" t="s">
        <v>5677</v>
      </c>
      <c r="E9190" s="2" t="s">
        <v>5678</v>
      </c>
      <c r="F9190" s="2" t="s">
        <v>5537</v>
      </c>
    </row>
    <row r="9191" ht="16.5" spans="1:6">
      <c r="A9191" s="2" t="s">
        <v>18189</v>
      </c>
      <c r="B9191" s="2" t="s">
        <v>18190</v>
      </c>
      <c r="C9191" s="2" t="s">
        <v>7885</v>
      </c>
      <c r="D9191" s="2" t="s">
        <v>5677</v>
      </c>
      <c r="E9191" s="2" t="s">
        <v>5678</v>
      </c>
      <c r="F9191" s="2" t="s">
        <v>5537</v>
      </c>
    </row>
    <row r="9192" ht="16.5" spans="1:6">
      <c r="A9192" s="2" t="s">
        <v>18191</v>
      </c>
      <c r="B9192" s="2" t="s">
        <v>18192</v>
      </c>
      <c r="C9192" s="2" t="s">
        <v>7885</v>
      </c>
      <c r="D9192" s="2" t="s">
        <v>5677</v>
      </c>
      <c r="E9192" s="2" t="s">
        <v>5678</v>
      </c>
      <c r="F9192" s="2" t="s">
        <v>5537</v>
      </c>
    </row>
    <row r="9193" ht="16.5" spans="1:6">
      <c r="A9193" s="2" t="s">
        <v>18193</v>
      </c>
      <c r="B9193" s="2" t="s">
        <v>18194</v>
      </c>
      <c r="C9193" s="2" t="s">
        <v>13623</v>
      </c>
      <c r="D9193" s="2" t="s">
        <v>5677</v>
      </c>
      <c r="E9193" s="2" t="s">
        <v>5678</v>
      </c>
      <c r="F9193" s="2" t="s">
        <v>5537</v>
      </c>
    </row>
    <row r="9194" ht="16.5" spans="1:6">
      <c r="A9194" s="2" t="s">
        <v>18195</v>
      </c>
      <c r="B9194" s="2" t="s">
        <v>18196</v>
      </c>
      <c r="C9194" s="2" t="s">
        <v>7885</v>
      </c>
      <c r="D9194" s="2" t="s">
        <v>5677</v>
      </c>
      <c r="E9194" s="2" t="s">
        <v>5678</v>
      </c>
      <c r="F9194" s="2" t="s">
        <v>5537</v>
      </c>
    </row>
    <row r="9195" ht="16.5" spans="1:6">
      <c r="A9195" s="2" t="s">
        <v>18197</v>
      </c>
      <c r="B9195" s="2" t="s">
        <v>18198</v>
      </c>
      <c r="C9195" s="2" t="s">
        <v>7885</v>
      </c>
      <c r="D9195" s="2" t="s">
        <v>5677</v>
      </c>
      <c r="E9195" s="2" t="s">
        <v>5678</v>
      </c>
      <c r="F9195" s="2" t="s">
        <v>5537</v>
      </c>
    </row>
    <row r="9196" ht="16.5" spans="1:6">
      <c r="A9196" s="2" t="s">
        <v>18199</v>
      </c>
      <c r="B9196" s="2" t="s">
        <v>18200</v>
      </c>
      <c r="C9196" s="2" t="s">
        <v>7885</v>
      </c>
      <c r="D9196" s="2" t="s">
        <v>5677</v>
      </c>
      <c r="E9196" s="2" t="s">
        <v>5678</v>
      </c>
      <c r="F9196" s="2" t="s">
        <v>5537</v>
      </c>
    </row>
    <row r="9197" ht="16.5" spans="1:6">
      <c r="A9197" s="2" t="s">
        <v>18201</v>
      </c>
      <c r="B9197" s="2" t="s">
        <v>18202</v>
      </c>
      <c r="C9197" s="2" t="s">
        <v>7885</v>
      </c>
      <c r="D9197" s="2" t="s">
        <v>5677</v>
      </c>
      <c r="E9197" s="2" t="s">
        <v>5678</v>
      </c>
      <c r="F9197" s="2" t="s">
        <v>5537</v>
      </c>
    </row>
    <row r="9198" ht="16.5" spans="1:6">
      <c r="A9198" s="2" t="s">
        <v>18203</v>
      </c>
      <c r="B9198" s="2" t="s">
        <v>18204</v>
      </c>
      <c r="C9198" s="2" t="s">
        <v>18205</v>
      </c>
      <c r="D9198" s="2" t="s">
        <v>5677</v>
      </c>
      <c r="E9198" s="2" t="s">
        <v>5678</v>
      </c>
      <c r="F9198" s="2" t="s">
        <v>5537</v>
      </c>
    </row>
    <row r="9199" ht="16.5" spans="1:6">
      <c r="A9199" s="2" t="s">
        <v>18206</v>
      </c>
      <c r="B9199" s="2" t="s">
        <v>18207</v>
      </c>
      <c r="C9199" s="2" t="s">
        <v>18205</v>
      </c>
      <c r="D9199" s="2" t="s">
        <v>5677</v>
      </c>
      <c r="E9199" s="2" t="s">
        <v>5678</v>
      </c>
      <c r="F9199" s="2" t="s">
        <v>5537</v>
      </c>
    </row>
    <row r="9200" ht="16.5" spans="1:6">
      <c r="A9200" s="2" t="s">
        <v>18208</v>
      </c>
      <c r="B9200" s="2" t="s">
        <v>18209</v>
      </c>
      <c r="C9200" s="2" t="s">
        <v>18205</v>
      </c>
      <c r="D9200" s="2" t="s">
        <v>5677</v>
      </c>
      <c r="E9200" s="2" t="s">
        <v>5678</v>
      </c>
      <c r="F9200" s="2" t="s">
        <v>5537</v>
      </c>
    </row>
    <row r="9201" ht="16.5" spans="1:6">
      <c r="A9201" s="2" t="s">
        <v>18210</v>
      </c>
      <c r="B9201" s="2" t="s">
        <v>18211</v>
      </c>
      <c r="C9201" s="2" t="s">
        <v>18205</v>
      </c>
      <c r="D9201" s="2" t="s">
        <v>5677</v>
      </c>
      <c r="E9201" s="2" t="s">
        <v>5678</v>
      </c>
      <c r="F9201" s="2" t="s">
        <v>5537</v>
      </c>
    </row>
    <row r="9202" ht="16.5" spans="1:6">
      <c r="A9202" s="2" t="s">
        <v>18212</v>
      </c>
      <c r="B9202" s="2" t="s">
        <v>18213</v>
      </c>
      <c r="C9202" s="2" t="s">
        <v>18205</v>
      </c>
      <c r="D9202" s="2" t="s">
        <v>5677</v>
      </c>
      <c r="E9202" s="2" t="s">
        <v>5678</v>
      </c>
      <c r="F9202" s="2" t="s">
        <v>5537</v>
      </c>
    </row>
    <row r="9203" ht="16.5" spans="1:6">
      <c r="A9203" s="2" t="s">
        <v>18214</v>
      </c>
      <c r="B9203" s="2" t="s">
        <v>18215</v>
      </c>
      <c r="C9203" s="2" t="s">
        <v>18205</v>
      </c>
      <c r="D9203" s="2" t="s">
        <v>5677</v>
      </c>
      <c r="E9203" s="2" t="s">
        <v>5678</v>
      </c>
      <c r="F9203" s="2" t="s">
        <v>5537</v>
      </c>
    </row>
    <row r="9204" ht="16.5" spans="1:6">
      <c r="A9204" s="2" t="s">
        <v>18216</v>
      </c>
      <c r="B9204" s="2" t="s">
        <v>18217</v>
      </c>
      <c r="C9204" s="2" t="s">
        <v>18205</v>
      </c>
      <c r="D9204" s="2" t="s">
        <v>5677</v>
      </c>
      <c r="E9204" s="2" t="s">
        <v>5678</v>
      </c>
      <c r="F9204" s="2" t="s">
        <v>5537</v>
      </c>
    </row>
    <row r="9205" ht="16.5" spans="1:6">
      <c r="A9205" s="2" t="s">
        <v>18218</v>
      </c>
      <c r="B9205" s="2" t="s">
        <v>18219</v>
      </c>
      <c r="C9205" s="2" t="s">
        <v>18205</v>
      </c>
      <c r="D9205" s="2" t="s">
        <v>5677</v>
      </c>
      <c r="E9205" s="2" t="s">
        <v>5678</v>
      </c>
      <c r="F9205" s="2" t="s">
        <v>5537</v>
      </c>
    </row>
    <row r="9206" ht="16.5" spans="1:6">
      <c r="A9206" s="2" t="s">
        <v>18220</v>
      </c>
      <c r="B9206" s="2" t="s">
        <v>18221</v>
      </c>
      <c r="C9206" s="2" t="s">
        <v>18205</v>
      </c>
      <c r="D9206" s="2" t="s">
        <v>5677</v>
      </c>
      <c r="E9206" s="2" t="s">
        <v>5678</v>
      </c>
      <c r="F9206" s="2" t="s">
        <v>5537</v>
      </c>
    </row>
    <row r="9207" ht="16.5" spans="1:6">
      <c r="A9207" s="2" t="s">
        <v>18222</v>
      </c>
      <c r="B9207" s="2" t="s">
        <v>18223</v>
      </c>
      <c r="C9207" s="2" t="s">
        <v>18205</v>
      </c>
      <c r="D9207" s="2" t="s">
        <v>5677</v>
      </c>
      <c r="E9207" s="2" t="s">
        <v>5678</v>
      </c>
      <c r="F9207" s="2" t="s">
        <v>5537</v>
      </c>
    </row>
    <row r="9208" ht="16.5" spans="1:6">
      <c r="A9208" s="2" t="s">
        <v>18224</v>
      </c>
      <c r="B9208" s="2" t="s">
        <v>18225</v>
      </c>
      <c r="C9208" s="2" t="s">
        <v>18205</v>
      </c>
      <c r="D9208" s="2" t="s">
        <v>5677</v>
      </c>
      <c r="E9208" s="2" t="s">
        <v>5678</v>
      </c>
      <c r="F9208" s="2" t="s">
        <v>5537</v>
      </c>
    </row>
    <row r="9209" ht="16.5" spans="1:6">
      <c r="A9209" s="2" t="s">
        <v>18226</v>
      </c>
      <c r="B9209" s="2" t="s">
        <v>18227</v>
      </c>
      <c r="C9209" s="2" t="s">
        <v>18205</v>
      </c>
      <c r="D9209" s="2" t="s">
        <v>5677</v>
      </c>
      <c r="E9209" s="2" t="s">
        <v>5678</v>
      </c>
      <c r="F9209" s="2" t="s">
        <v>5537</v>
      </c>
    </row>
    <row r="9210" ht="16.5" spans="1:6">
      <c r="A9210" s="2" t="s">
        <v>18228</v>
      </c>
      <c r="B9210" s="2" t="s">
        <v>18229</v>
      </c>
      <c r="C9210" s="2" t="s">
        <v>18205</v>
      </c>
      <c r="D9210" s="2" t="s">
        <v>5677</v>
      </c>
      <c r="E9210" s="2" t="s">
        <v>5678</v>
      </c>
      <c r="F9210" s="2" t="s">
        <v>5537</v>
      </c>
    </row>
    <row r="9211" ht="16.5" spans="1:6">
      <c r="A9211" s="2" t="s">
        <v>18230</v>
      </c>
      <c r="B9211" s="2" t="s">
        <v>18231</v>
      </c>
      <c r="C9211" s="2" t="s">
        <v>18205</v>
      </c>
      <c r="D9211" s="2" t="s">
        <v>5677</v>
      </c>
      <c r="E9211" s="2" t="s">
        <v>5678</v>
      </c>
      <c r="F9211" s="2" t="s">
        <v>5537</v>
      </c>
    </row>
    <row r="9212" ht="16.5" spans="1:6">
      <c r="A9212" s="2" t="s">
        <v>18232</v>
      </c>
      <c r="B9212" s="2" t="s">
        <v>18233</v>
      </c>
      <c r="C9212" s="2" t="s">
        <v>18205</v>
      </c>
      <c r="D9212" s="2" t="s">
        <v>5677</v>
      </c>
      <c r="E9212" s="2" t="s">
        <v>5678</v>
      </c>
      <c r="F9212" s="2" t="s">
        <v>5537</v>
      </c>
    </row>
    <row r="9213" ht="16.5" spans="1:6">
      <c r="A9213" s="2" t="s">
        <v>18234</v>
      </c>
      <c r="B9213" s="2" t="s">
        <v>13425</v>
      </c>
      <c r="C9213" s="2" t="s">
        <v>18205</v>
      </c>
      <c r="D9213" s="2" t="s">
        <v>5677</v>
      </c>
      <c r="E9213" s="2" t="s">
        <v>5678</v>
      </c>
      <c r="F9213" s="2" t="s">
        <v>5537</v>
      </c>
    </row>
    <row r="9214" ht="16.5" spans="1:6">
      <c r="A9214" s="2" t="s">
        <v>18235</v>
      </c>
      <c r="B9214" s="2" t="s">
        <v>18236</v>
      </c>
      <c r="C9214" s="2" t="s">
        <v>18205</v>
      </c>
      <c r="D9214" s="2" t="s">
        <v>5677</v>
      </c>
      <c r="E9214" s="2" t="s">
        <v>5678</v>
      </c>
      <c r="F9214" s="2" t="s">
        <v>5537</v>
      </c>
    </row>
    <row r="9215" ht="16.5" spans="1:6">
      <c r="A9215" s="2" t="s">
        <v>18237</v>
      </c>
      <c r="B9215" s="2" t="s">
        <v>8884</v>
      </c>
      <c r="C9215" s="2" t="s">
        <v>18205</v>
      </c>
      <c r="D9215" s="2" t="s">
        <v>5677</v>
      </c>
      <c r="E9215" s="2" t="s">
        <v>5678</v>
      </c>
      <c r="F9215" s="2" t="s">
        <v>5537</v>
      </c>
    </row>
    <row r="9216" ht="16.5" spans="1:6">
      <c r="A9216" s="2" t="s">
        <v>18238</v>
      </c>
      <c r="B9216" s="2" t="s">
        <v>18239</v>
      </c>
      <c r="C9216" s="2" t="s">
        <v>18205</v>
      </c>
      <c r="D9216" s="2" t="s">
        <v>5677</v>
      </c>
      <c r="E9216" s="2" t="s">
        <v>5678</v>
      </c>
      <c r="F9216" s="2" t="s">
        <v>5537</v>
      </c>
    </row>
    <row r="9217" ht="16.5" spans="1:6">
      <c r="A9217" s="2" t="s">
        <v>18240</v>
      </c>
      <c r="B9217" s="2" t="s">
        <v>18241</v>
      </c>
      <c r="C9217" s="2" t="s">
        <v>18205</v>
      </c>
      <c r="D9217" s="2" t="s">
        <v>5677</v>
      </c>
      <c r="E9217" s="2" t="s">
        <v>5678</v>
      </c>
      <c r="F9217" s="2" t="s">
        <v>5537</v>
      </c>
    </row>
    <row r="9218" ht="16.5" spans="1:6">
      <c r="A9218" s="2" t="s">
        <v>18242</v>
      </c>
      <c r="B9218" s="2" t="s">
        <v>5964</v>
      </c>
      <c r="C9218" s="2" t="s">
        <v>18205</v>
      </c>
      <c r="D9218" s="2" t="s">
        <v>5677</v>
      </c>
      <c r="E9218" s="2" t="s">
        <v>5678</v>
      </c>
      <c r="F9218" s="2" t="s">
        <v>5537</v>
      </c>
    </row>
    <row r="9219" ht="16.5" spans="1:6">
      <c r="A9219" s="2" t="s">
        <v>18243</v>
      </c>
      <c r="B9219" s="2" t="s">
        <v>18244</v>
      </c>
      <c r="C9219" s="2" t="s">
        <v>18205</v>
      </c>
      <c r="D9219" s="2" t="s">
        <v>5677</v>
      </c>
      <c r="E9219" s="2" t="s">
        <v>5678</v>
      </c>
      <c r="F9219" s="2" t="s">
        <v>5537</v>
      </c>
    </row>
    <row r="9220" ht="16.5" spans="1:6">
      <c r="A9220" s="2" t="s">
        <v>18245</v>
      </c>
      <c r="B9220" s="2" t="s">
        <v>18246</v>
      </c>
      <c r="C9220" s="2" t="s">
        <v>18205</v>
      </c>
      <c r="D9220" s="2" t="s">
        <v>5677</v>
      </c>
      <c r="E9220" s="2" t="s">
        <v>5678</v>
      </c>
      <c r="F9220" s="2" t="s">
        <v>5537</v>
      </c>
    </row>
    <row r="9221" ht="16.5" spans="1:6">
      <c r="A9221" s="2" t="s">
        <v>18247</v>
      </c>
      <c r="B9221" s="2" t="s">
        <v>18248</v>
      </c>
      <c r="C9221" s="2" t="s">
        <v>18205</v>
      </c>
      <c r="D9221" s="2" t="s">
        <v>5677</v>
      </c>
      <c r="E9221" s="2" t="s">
        <v>5678</v>
      </c>
      <c r="F9221" s="2" t="s">
        <v>5537</v>
      </c>
    </row>
    <row r="9222" ht="16.5" spans="1:6">
      <c r="A9222" s="2" t="s">
        <v>18249</v>
      </c>
      <c r="B9222" s="2" t="s">
        <v>18250</v>
      </c>
      <c r="C9222" s="2" t="s">
        <v>18205</v>
      </c>
      <c r="D9222" s="2" t="s">
        <v>5677</v>
      </c>
      <c r="E9222" s="2" t="s">
        <v>5678</v>
      </c>
      <c r="F9222" s="2" t="s">
        <v>5537</v>
      </c>
    </row>
    <row r="9223" ht="16.5" spans="1:6">
      <c r="A9223" s="2" t="s">
        <v>18251</v>
      </c>
      <c r="B9223" s="2" t="s">
        <v>18252</v>
      </c>
      <c r="C9223" s="2" t="s">
        <v>18205</v>
      </c>
      <c r="D9223" s="2" t="s">
        <v>5677</v>
      </c>
      <c r="E9223" s="2" t="s">
        <v>5678</v>
      </c>
      <c r="F9223" s="2" t="s">
        <v>5537</v>
      </c>
    </row>
    <row r="9224" ht="16.5" spans="1:6">
      <c r="A9224" s="2" t="s">
        <v>18253</v>
      </c>
      <c r="B9224" s="2" t="s">
        <v>18254</v>
      </c>
      <c r="C9224" s="2" t="s">
        <v>18205</v>
      </c>
      <c r="D9224" s="2" t="s">
        <v>5677</v>
      </c>
      <c r="E9224" s="2" t="s">
        <v>5678</v>
      </c>
      <c r="F9224" s="2" t="s">
        <v>5537</v>
      </c>
    </row>
    <row r="9225" ht="16.5" spans="1:6">
      <c r="A9225" s="2" t="s">
        <v>18255</v>
      </c>
      <c r="B9225" s="2" t="s">
        <v>18256</v>
      </c>
      <c r="C9225" s="2" t="s">
        <v>18205</v>
      </c>
      <c r="D9225" s="2" t="s">
        <v>5677</v>
      </c>
      <c r="E9225" s="2" t="s">
        <v>5678</v>
      </c>
      <c r="F9225" s="2" t="s">
        <v>5537</v>
      </c>
    </row>
    <row r="9226" ht="16.5" spans="1:6">
      <c r="A9226" s="2" t="s">
        <v>18257</v>
      </c>
      <c r="B9226" s="2" t="s">
        <v>18258</v>
      </c>
      <c r="C9226" s="2" t="s">
        <v>18205</v>
      </c>
      <c r="D9226" s="2" t="s">
        <v>5677</v>
      </c>
      <c r="E9226" s="2" t="s">
        <v>5678</v>
      </c>
      <c r="F9226" s="2" t="s">
        <v>5537</v>
      </c>
    </row>
    <row r="9227" ht="16.5" spans="1:6">
      <c r="A9227" s="2" t="s">
        <v>18259</v>
      </c>
      <c r="B9227" s="2" t="s">
        <v>18260</v>
      </c>
      <c r="C9227" s="2" t="s">
        <v>18205</v>
      </c>
      <c r="D9227" s="2" t="s">
        <v>5677</v>
      </c>
      <c r="E9227" s="2" t="s">
        <v>5678</v>
      </c>
      <c r="F9227" s="2" t="s">
        <v>5537</v>
      </c>
    </row>
    <row r="9228" ht="16.5" spans="1:6">
      <c r="A9228" s="2" t="s">
        <v>18261</v>
      </c>
      <c r="B9228" s="2" t="s">
        <v>18262</v>
      </c>
      <c r="C9228" s="2" t="s">
        <v>18205</v>
      </c>
      <c r="D9228" s="2" t="s">
        <v>5677</v>
      </c>
      <c r="E9228" s="2" t="s">
        <v>5678</v>
      </c>
      <c r="F9228" s="2" t="s">
        <v>5537</v>
      </c>
    </row>
    <row r="9229" ht="16.5" spans="1:6">
      <c r="A9229" s="2" t="s">
        <v>18263</v>
      </c>
      <c r="B9229" s="2" t="s">
        <v>18264</v>
      </c>
      <c r="C9229" s="2" t="s">
        <v>18205</v>
      </c>
      <c r="D9229" s="2" t="s">
        <v>5677</v>
      </c>
      <c r="E9229" s="2" t="s">
        <v>5678</v>
      </c>
      <c r="F9229" s="2" t="s">
        <v>5537</v>
      </c>
    </row>
    <row r="9230" ht="16.5" spans="1:6">
      <c r="A9230" s="2" t="s">
        <v>18265</v>
      </c>
      <c r="B9230" s="2" t="s">
        <v>14993</v>
      </c>
      <c r="C9230" s="2" t="s">
        <v>18205</v>
      </c>
      <c r="D9230" s="2" t="s">
        <v>5677</v>
      </c>
      <c r="E9230" s="2" t="s">
        <v>5678</v>
      </c>
      <c r="F9230" s="2" t="s">
        <v>5537</v>
      </c>
    </row>
    <row r="9231" ht="16.5" spans="1:6">
      <c r="A9231" s="2" t="s">
        <v>18266</v>
      </c>
      <c r="B9231" s="2" t="s">
        <v>18267</v>
      </c>
      <c r="C9231" s="2" t="s">
        <v>18205</v>
      </c>
      <c r="D9231" s="2" t="s">
        <v>5677</v>
      </c>
      <c r="E9231" s="2" t="s">
        <v>5678</v>
      </c>
      <c r="F9231" s="2" t="s">
        <v>5537</v>
      </c>
    </row>
    <row r="9232" ht="16.5" spans="1:6">
      <c r="A9232" s="2" t="s">
        <v>18268</v>
      </c>
      <c r="B9232" s="2" t="s">
        <v>18269</v>
      </c>
      <c r="C9232" s="2" t="s">
        <v>18205</v>
      </c>
      <c r="D9232" s="2" t="s">
        <v>5677</v>
      </c>
      <c r="E9232" s="2" t="s">
        <v>5678</v>
      </c>
      <c r="F9232" s="2" t="s">
        <v>5537</v>
      </c>
    </row>
    <row r="9233" ht="16.5" spans="1:6">
      <c r="A9233" s="2" t="s">
        <v>18270</v>
      </c>
      <c r="B9233" s="2" t="s">
        <v>18271</v>
      </c>
      <c r="C9233" s="2" t="s">
        <v>18205</v>
      </c>
      <c r="D9233" s="2" t="s">
        <v>5677</v>
      </c>
      <c r="E9233" s="2" t="s">
        <v>5678</v>
      </c>
      <c r="F9233" s="2" t="s">
        <v>5537</v>
      </c>
    </row>
    <row r="9234" ht="16.5" spans="1:6">
      <c r="A9234" s="2" t="s">
        <v>18272</v>
      </c>
      <c r="B9234" s="2" t="s">
        <v>18273</v>
      </c>
      <c r="C9234" s="2" t="s">
        <v>18205</v>
      </c>
      <c r="D9234" s="2" t="s">
        <v>5677</v>
      </c>
      <c r="E9234" s="2" t="s">
        <v>5678</v>
      </c>
      <c r="F9234" s="2" t="s">
        <v>5537</v>
      </c>
    </row>
    <row r="9235" ht="16.5" spans="1:6">
      <c r="A9235" s="2" t="s">
        <v>18274</v>
      </c>
      <c r="B9235" s="2" t="s">
        <v>18275</v>
      </c>
      <c r="C9235" s="2" t="s">
        <v>18205</v>
      </c>
      <c r="D9235" s="2" t="s">
        <v>5677</v>
      </c>
      <c r="E9235" s="2" t="s">
        <v>5678</v>
      </c>
      <c r="F9235" s="2" t="s">
        <v>5537</v>
      </c>
    </row>
    <row r="9236" ht="16.5" spans="1:6">
      <c r="A9236" s="2" t="s">
        <v>18276</v>
      </c>
      <c r="B9236" s="2" t="s">
        <v>18277</v>
      </c>
      <c r="C9236" s="2" t="s">
        <v>18205</v>
      </c>
      <c r="D9236" s="2" t="s">
        <v>5677</v>
      </c>
      <c r="E9236" s="2" t="s">
        <v>5678</v>
      </c>
      <c r="F9236" s="2" t="s">
        <v>5537</v>
      </c>
    </row>
    <row r="9237" ht="16.5" spans="1:6">
      <c r="A9237" s="2" t="s">
        <v>18278</v>
      </c>
      <c r="B9237" s="2" t="s">
        <v>18279</v>
      </c>
      <c r="C9237" s="2" t="s">
        <v>18280</v>
      </c>
      <c r="D9237" s="2" t="s">
        <v>5677</v>
      </c>
      <c r="E9237" s="2" t="s">
        <v>5678</v>
      </c>
      <c r="F9237" s="2" t="s">
        <v>5537</v>
      </c>
    </row>
    <row r="9238" ht="16.5" spans="1:6">
      <c r="A9238" s="2" t="s">
        <v>18281</v>
      </c>
      <c r="B9238" s="2" t="s">
        <v>18282</v>
      </c>
      <c r="C9238" s="2" t="s">
        <v>18280</v>
      </c>
      <c r="D9238" s="2" t="s">
        <v>5677</v>
      </c>
      <c r="E9238" s="2" t="s">
        <v>5678</v>
      </c>
      <c r="F9238" s="2" t="s">
        <v>5537</v>
      </c>
    </row>
    <row r="9239" ht="16.5" spans="1:6">
      <c r="A9239" s="2" t="s">
        <v>18283</v>
      </c>
      <c r="B9239" s="2" t="s">
        <v>18284</v>
      </c>
      <c r="C9239" s="2" t="s">
        <v>18280</v>
      </c>
      <c r="D9239" s="2" t="s">
        <v>5677</v>
      </c>
      <c r="E9239" s="2" t="s">
        <v>5678</v>
      </c>
      <c r="F9239" s="2" t="s">
        <v>5537</v>
      </c>
    </row>
    <row r="9240" ht="16.5" spans="1:6">
      <c r="A9240" s="2" t="s">
        <v>18285</v>
      </c>
      <c r="B9240" s="2" t="s">
        <v>18286</v>
      </c>
      <c r="C9240" s="2" t="s">
        <v>18280</v>
      </c>
      <c r="D9240" s="2" t="s">
        <v>5677</v>
      </c>
      <c r="E9240" s="2" t="s">
        <v>5678</v>
      </c>
      <c r="F9240" s="2" t="s">
        <v>5537</v>
      </c>
    </row>
    <row r="9241" ht="16.5" spans="1:6">
      <c r="A9241" s="2" t="s">
        <v>18287</v>
      </c>
      <c r="B9241" s="2" t="s">
        <v>18288</v>
      </c>
      <c r="C9241" s="2" t="s">
        <v>18280</v>
      </c>
      <c r="D9241" s="2" t="s">
        <v>5677</v>
      </c>
      <c r="E9241" s="2" t="s">
        <v>5678</v>
      </c>
      <c r="F9241" s="2" t="s">
        <v>5537</v>
      </c>
    </row>
    <row r="9242" ht="16.5" spans="1:6">
      <c r="A9242" s="2" t="s">
        <v>18289</v>
      </c>
      <c r="B9242" s="2" t="s">
        <v>18290</v>
      </c>
      <c r="C9242" s="2" t="s">
        <v>18280</v>
      </c>
      <c r="D9242" s="2" t="s">
        <v>5677</v>
      </c>
      <c r="E9242" s="2" t="s">
        <v>5678</v>
      </c>
      <c r="F9242" s="2" t="s">
        <v>5537</v>
      </c>
    </row>
    <row r="9243" ht="16.5" spans="1:6">
      <c r="A9243" s="2" t="s">
        <v>18291</v>
      </c>
      <c r="B9243" s="2" t="s">
        <v>18292</v>
      </c>
      <c r="C9243" s="2" t="s">
        <v>18280</v>
      </c>
      <c r="D9243" s="2" t="s">
        <v>5677</v>
      </c>
      <c r="E9243" s="2" t="s">
        <v>5678</v>
      </c>
      <c r="F9243" s="2" t="s">
        <v>5537</v>
      </c>
    </row>
    <row r="9244" ht="16.5" spans="1:6">
      <c r="A9244" s="2" t="s">
        <v>18293</v>
      </c>
      <c r="B9244" s="2" t="s">
        <v>18294</v>
      </c>
      <c r="C9244" s="2" t="s">
        <v>18280</v>
      </c>
      <c r="D9244" s="2" t="s">
        <v>5677</v>
      </c>
      <c r="E9244" s="2" t="s">
        <v>5678</v>
      </c>
      <c r="F9244" s="2" t="s">
        <v>5537</v>
      </c>
    </row>
    <row r="9245" ht="16.5" spans="1:6">
      <c r="A9245" s="2" t="s">
        <v>18295</v>
      </c>
      <c r="B9245" s="2" t="s">
        <v>18296</v>
      </c>
      <c r="C9245" s="2" t="s">
        <v>18280</v>
      </c>
      <c r="D9245" s="2" t="s">
        <v>5677</v>
      </c>
      <c r="E9245" s="2" t="s">
        <v>5678</v>
      </c>
      <c r="F9245" s="2" t="s">
        <v>5537</v>
      </c>
    </row>
    <row r="9246" ht="16.5" spans="1:6">
      <c r="A9246" s="2" t="s">
        <v>18297</v>
      </c>
      <c r="B9246" s="2" t="s">
        <v>18298</v>
      </c>
      <c r="C9246" s="2" t="s">
        <v>18280</v>
      </c>
      <c r="D9246" s="2" t="s">
        <v>5677</v>
      </c>
      <c r="E9246" s="2" t="s">
        <v>5678</v>
      </c>
      <c r="F9246" s="2" t="s">
        <v>5537</v>
      </c>
    </row>
    <row r="9247" ht="16.5" spans="1:6">
      <c r="A9247" s="2" t="s">
        <v>18299</v>
      </c>
      <c r="B9247" s="2" t="s">
        <v>18300</v>
      </c>
      <c r="C9247" s="2" t="s">
        <v>18280</v>
      </c>
      <c r="D9247" s="2" t="s">
        <v>5677</v>
      </c>
      <c r="E9247" s="2" t="s">
        <v>5678</v>
      </c>
      <c r="F9247" s="2" t="s">
        <v>5537</v>
      </c>
    </row>
    <row r="9248" ht="16.5" spans="1:6">
      <c r="A9248" s="2" t="s">
        <v>18301</v>
      </c>
      <c r="B9248" s="2" t="s">
        <v>18302</v>
      </c>
      <c r="C9248" s="2" t="s">
        <v>18280</v>
      </c>
      <c r="D9248" s="2" t="s">
        <v>5677</v>
      </c>
      <c r="E9248" s="2" t="s">
        <v>5678</v>
      </c>
      <c r="F9248" s="2" t="s">
        <v>5537</v>
      </c>
    </row>
    <row r="9249" ht="16.5" spans="1:6">
      <c r="A9249" s="2" t="s">
        <v>18303</v>
      </c>
      <c r="B9249" s="2" t="s">
        <v>18304</v>
      </c>
      <c r="C9249" s="2" t="s">
        <v>18280</v>
      </c>
      <c r="D9249" s="2" t="s">
        <v>5677</v>
      </c>
      <c r="E9249" s="2" t="s">
        <v>5678</v>
      </c>
      <c r="F9249" s="2" t="s">
        <v>5537</v>
      </c>
    </row>
    <row r="9250" ht="16.5" spans="1:6">
      <c r="A9250" s="2" t="s">
        <v>18305</v>
      </c>
      <c r="B9250" s="2" t="s">
        <v>18306</v>
      </c>
      <c r="C9250" s="2" t="s">
        <v>18280</v>
      </c>
      <c r="D9250" s="2" t="s">
        <v>5677</v>
      </c>
      <c r="E9250" s="2" t="s">
        <v>5678</v>
      </c>
      <c r="F9250" s="2" t="s">
        <v>5537</v>
      </c>
    </row>
    <row r="9251" ht="16.5" spans="1:6">
      <c r="A9251" s="2" t="s">
        <v>18307</v>
      </c>
      <c r="B9251" s="2" t="s">
        <v>18308</v>
      </c>
      <c r="C9251" s="2" t="s">
        <v>18280</v>
      </c>
      <c r="D9251" s="2" t="s">
        <v>5677</v>
      </c>
      <c r="E9251" s="2" t="s">
        <v>5678</v>
      </c>
      <c r="F9251" s="2" t="s">
        <v>5537</v>
      </c>
    </row>
    <row r="9252" ht="16.5" spans="1:6">
      <c r="A9252" s="2" t="s">
        <v>18309</v>
      </c>
      <c r="B9252" s="2" t="s">
        <v>18310</v>
      </c>
      <c r="C9252" s="2" t="s">
        <v>18280</v>
      </c>
      <c r="D9252" s="2" t="s">
        <v>5677</v>
      </c>
      <c r="E9252" s="2" t="s">
        <v>5678</v>
      </c>
      <c r="F9252" s="2" t="s">
        <v>5537</v>
      </c>
    </row>
    <row r="9253" ht="16.5" spans="1:6">
      <c r="A9253" s="2" t="s">
        <v>18311</v>
      </c>
      <c r="B9253" s="2" t="s">
        <v>18312</v>
      </c>
      <c r="C9253" s="2" t="s">
        <v>18280</v>
      </c>
      <c r="D9253" s="2" t="s">
        <v>5677</v>
      </c>
      <c r="E9253" s="2" t="s">
        <v>5678</v>
      </c>
      <c r="F9253" s="2" t="s">
        <v>5537</v>
      </c>
    </row>
    <row r="9254" ht="16.5" spans="1:6">
      <c r="A9254" s="2" t="s">
        <v>18313</v>
      </c>
      <c r="B9254" s="2" t="s">
        <v>18314</v>
      </c>
      <c r="C9254" s="2" t="s">
        <v>18280</v>
      </c>
      <c r="D9254" s="2" t="s">
        <v>5677</v>
      </c>
      <c r="E9254" s="2" t="s">
        <v>5678</v>
      </c>
      <c r="F9254" s="2" t="s">
        <v>5537</v>
      </c>
    </row>
    <row r="9255" ht="16.5" spans="1:6">
      <c r="A9255" s="2" t="s">
        <v>18315</v>
      </c>
      <c r="B9255" s="2" t="s">
        <v>18316</v>
      </c>
      <c r="C9255" s="2" t="s">
        <v>18280</v>
      </c>
      <c r="D9255" s="2" t="s">
        <v>5677</v>
      </c>
      <c r="E9255" s="2" t="s">
        <v>5678</v>
      </c>
      <c r="F9255" s="2" t="s">
        <v>5537</v>
      </c>
    </row>
    <row r="9256" ht="16.5" spans="1:6">
      <c r="A9256" s="2" t="s">
        <v>18317</v>
      </c>
      <c r="B9256" s="2" t="s">
        <v>18318</v>
      </c>
      <c r="C9256" s="2" t="s">
        <v>18280</v>
      </c>
      <c r="D9256" s="2" t="s">
        <v>5677</v>
      </c>
      <c r="E9256" s="2" t="s">
        <v>5678</v>
      </c>
      <c r="F9256" s="2" t="s">
        <v>5537</v>
      </c>
    </row>
    <row r="9257" ht="16.5" spans="1:6">
      <c r="A9257" s="2" t="s">
        <v>18319</v>
      </c>
      <c r="B9257" s="2" t="s">
        <v>18320</v>
      </c>
      <c r="C9257" s="2" t="s">
        <v>18280</v>
      </c>
      <c r="D9257" s="2" t="s">
        <v>5677</v>
      </c>
      <c r="E9257" s="2" t="s">
        <v>5678</v>
      </c>
      <c r="F9257" s="2" t="s">
        <v>5537</v>
      </c>
    </row>
    <row r="9258" ht="16.5" spans="1:6">
      <c r="A9258" s="2" t="s">
        <v>18321</v>
      </c>
      <c r="B9258" s="2" t="s">
        <v>18322</v>
      </c>
      <c r="C9258" s="2" t="s">
        <v>18280</v>
      </c>
      <c r="D9258" s="2" t="s">
        <v>5677</v>
      </c>
      <c r="E9258" s="2" t="s">
        <v>5678</v>
      </c>
      <c r="F9258" s="2" t="s">
        <v>5537</v>
      </c>
    </row>
    <row r="9259" ht="16.5" spans="1:6">
      <c r="A9259" s="2" t="s">
        <v>18323</v>
      </c>
      <c r="B9259" s="2" t="s">
        <v>18324</v>
      </c>
      <c r="C9259" s="2" t="s">
        <v>18280</v>
      </c>
      <c r="D9259" s="2" t="s">
        <v>5677</v>
      </c>
      <c r="E9259" s="2" t="s">
        <v>5678</v>
      </c>
      <c r="F9259" s="2" t="s">
        <v>5537</v>
      </c>
    </row>
    <row r="9260" ht="16.5" spans="1:6">
      <c r="A9260" s="2" t="s">
        <v>18325</v>
      </c>
      <c r="B9260" s="2" t="s">
        <v>18326</v>
      </c>
      <c r="C9260" s="2" t="s">
        <v>18280</v>
      </c>
      <c r="D9260" s="2" t="s">
        <v>5677</v>
      </c>
      <c r="E9260" s="2" t="s">
        <v>5678</v>
      </c>
      <c r="F9260" s="2" t="s">
        <v>5537</v>
      </c>
    </row>
    <row r="9261" ht="16.5" spans="1:6">
      <c r="A9261" s="2" t="s">
        <v>18327</v>
      </c>
      <c r="B9261" s="2" t="s">
        <v>18328</v>
      </c>
      <c r="C9261" s="2" t="s">
        <v>18280</v>
      </c>
      <c r="D9261" s="2" t="s">
        <v>5677</v>
      </c>
      <c r="E9261" s="2" t="s">
        <v>5678</v>
      </c>
      <c r="F9261" s="2" t="s">
        <v>5537</v>
      </c>
    </row>
    <row r="9262" ht="16.5" spans="1:6">
      <c r="A9262" s="2" t="s">
        <v>18329</v>
      </c>
      <c r="B9262" s="2" t="s">
        <v>18330</v>
      </c>
      <c r="C9262" s="2" t="s">
        <v>18280</v>
      </c>
      <c r="D9262" s="2" t="s">
        <v>5677</v>
      </c>
      <c r="E9262" s="2" t="s">
        <v>5678</v>
      </c>
      <c r="F9262" s="2" t="s">
        <v>5537</v>
      </c>
    </row>
    <row r="9263" ht="16.5" spans="1:6">
      <c r="A9263" s="2" t="s">
        <v>18331</v>
      </c>
      <c r="B9263" s="2" t="s">
        <v>18332</v>
      </c>
      <c r="C9263" s="2" t="s">
        <v>18280</v>
      </c>
      <c r="D9263" s="2" t="s">
        <v>5677</v>
      </c>
      <c r="E9263" s="2" t="s">
        <v>5678</v>
      </c>
      <c r="F9263" s="2" t="s">
        <v>5537</v>
      </c>
    </row>
    <row r="9264" ht="16.5" spans="1:6">
      <c r="A9264" s="2" t="s">
        <v>18333</v>
      </c>
      <c r="B9264" s="2" t="s">
        <v>18334</v>
      </c>
      <c r="C9264" s="2" t="s">
        <v>18280</v>
      </c>
      <c r="D9264" s="2" t="s">
        <v>5677</v>
      </c>
      <c r="E9264" s="2" t="s">
        <v>5678</v>
      </c>
      <c r="F9264" s="2" t="s">
        <v>5537</v>
      </c>
    </row>
    <row r="9265" ht="16.5" spans="1:6">
      <c r="A9265" s="2" t="s">
        <v>18335</v>
      </c>
      <c r="B9265" s="2" t="s">
        <v>18336</v>
      </c>
      <c r="C9265" s="2" t="s">
        <v>18280</v>
      </c>
      <c r="D9265" s="2" t="s">
        <v>5677</v>
      </c>
      <c r="E9265" s="2" t="s">
        <v>5678</v>
      </c>
      <c r="F9265" s="2" t="s">
        <v>5537</v>
      </c>
    </row>
    <row r="9266" ht="16.5" spans="1:6">
      <c r="A9266" s="2" t="s">
        <v>18337</v>
      </c>
      <c r="B9266" s="2" t="s">
        <v>17888</v>
      </c>
      <c r="C9266" s="2" t="s">
        <v>18280</v>
      </c>
      <c r="D9266" s="2" t="s">
        <v>5677</v>
      </c>
      <c r="E9266" s="2" t="s">
        <v>5678</v>
      </c>
      <c r="F9266" s="2" t="s">
        <v>5537</v>
      </c>
    </row>
    <row r="9267" ht="16.5" spans="1:6">
      <c r="A9267" s="2" t="s">
        <v>18338</v>
      </c>
      <c r="B9267" s="2" t="s">
        <v>18339</v>
      </c>
      <c r="C9267" s="2" t="s">
        <v>18280</v>
      </c>
      <c r="D9267" s="2" t="s">
        <v>5677</v>
      </c>
      <c r="E9267" s="2" t="s">
        <v>5678</v>
      </c>
      <c r="F9267" s="2" t="s">
        <v>5537</v>
      </c>
    </row>
    <row r="9268" ht="16.5" spans="1:6">
      <c r="A9268" s="2" t="s">
        <v>18340</v>
      </c>
      <c r="B9268" s="2" t="s">
        <v>8297</v>
      </c>
      <c r="C9268" s="2" t="s">
        <v>18280</v>
      </c>
      <c r="D9268" s="2" t="s">
        <v>5677</v>
      </c>
      <c r="E9268" s="2" t="s">
        <v>5678</v>
      </c>
      <c r="F9268" s="2" t="s">
        <v>5537</v>
      </c>
    </row>
    <row r="9269" ht="16.5" spans="1:6">
      <c r="A9269" s="2" t="s">
        <v>18341</v>
      </c>
      <c r="B9269" s="2" t="s">
        <v>18342</v>
      </c>
      <c r="C9269" s="2" t="s">
        <v>18280</v>
      </c>
      <c r="D9269" s="2" t="s">
        <v>5677</v>
      </c>
      <c r="E9269" s="2" t="s">
        <v>5678</v>
      </c>
      <c r="F9269" s="2" t="s">
        <v>5537</v>
      </c>
    </row>
    <row r="9270" ht="16.5" spans="1:6">
      <c r="A9270" s="2" t="s">
        <v>18343</v>
      </c>
      <c r="B9270" s="2" t="s">
        <v>18344</v>
      </c>
      <c r="C9270" s="2" t="s">
        <v>18280</v>
      </c>
      <c r="D9270" s="2" t="s">
        <v>5677</v>
      </c>
      <c r="E9270" s="2" t="s">
        <v>5678</v>
      </c>
      <c r="F9270" s="2" t="s">
        <v>5537</v>
      </c>
    </row>
    <row r="9271" ht="16.5" spans="1:6">
      <c r="A9271" s="2" t="s">
        <v>18345</v>
      </c>
      <c r="B9271" s="2" t="s">
        <v>18346</v>
      </c>
      <c r="C9271" s="2" t="s">
        <v>18280</v>
      </c>
      <c r="D9271" s="2" t="s">
        <v>5677</v>
      </c>
      <c r="E9271" s="2" t="s">
        <v>5678</v>
      </c>
      <c r="F9271" s="2" t="s">
        <v>5537</v>
      </c>
    </row>
    <row r="9272" ht="16.5" spans="1:6">
      <c r="A9272" s="2" t="s">
        <v>18347</v>
      </c>
      <c r="B9272" s="2" t="s">
        <v>18348</v>
      </c>
      <c r="C9272" s="2" t="s">
        <v>18280</v>
      </c>
      <c r="D9272" s="2" t="s">
        <v>5677</v>
      </c>
      <c r="E9272" s="2" t="s">
        <v>5678</v>
      </c>
      <c r="F9272" s="2" t="s">
        <v>5537</v>
      </c>
    </row>
    <row r="9273" ht="16.5" spans="1:6">
      <c r="A9273" s="2" t="s">
        <v>18349</v>
      </c>
      <c r="B9273" s="2" t="s">
        <v>18350</v>
      </c>
      <c r="C9273" s="2" t="s">
        <v>18280</v>
      </c>
      <c r="D9273" s="2" t="s">
        <v>5677</v>
      </c>
      <c r="E9273" s="2" t="s">
        <v>5678</v>
      </c>
      <c r="F9273" s="2" t="s">
        <v>5537</v>
      </c>
    </row>
    <row r="9274" ht="16.5" spans="1:6">
      <c r="A9274" s="2" t="s">
        <v>18351</v>
      </c>
      <c r="B9274" s="2" t="s">
        <v>18352</v>
      </c>
      <c r="C9274" s="2" t="s">
        <v>18280</v>
      </c>
      <c r="D9274" s="2" t="s">
        <v>5677</v>
      </c>
      <c r="E9274" s="2" t="s">
        <v>5678</v>
      </c>
      <c r="F9274" s="2" t="s">
        <v>5537</v>
      </c>
    </row>
    <row r="9275" ht="16.5" spans="1:6">
      <c r="A9275" s="2" t="s">
        <v>18353</v>
      </c>
      <c r="B9275" s="2" t="s">
        <v>18354</v>
      </c>
      <c r="C9275" s="2" t="s">
        <v>18280</v>
      </c>
      <c r="D9275" s="2" t="s">
        <v>5677</v>
      </c>
      <c r="E9275" s="2" t="s">
        <v>5678</v>
      </c>
      <c r="F9275" s="2" t="s">
        <v>5537</v>
      </c>
    </row>
    <row r="9276" ht="16.5" spans="1:6">
      <c r="A9276" s="2" t="s">
        <v>18355</v>
      </c>
      <c r="B9276" s="2" t="s">
        <v>18356</v>
      </c>
      <c r="C9276" s="2" t="s">
        <v>9922</v>
      </c>
      <c r="D9276" s="2" t="s">
        <v>5677</v>
      </c>
      <c r="E9276" s="2" t="s">
        <v>5678</v>
      </c>
      <c r="F9276" s="2" t="s">
        <v>5537</v>
      </c>
    </row>
    <row r="9277" ht="16.5" spans="1:6">
      <c r="A9277" s="2" t="s">
        <v>18357</v>
      </c>
      <c r="B9277" s="2" t="s">
        <v>18358</v>
      </c>
      <c r="C9277" s="2" t="s">
        <v>9922</v>
      </c>
      <c r="D9277" s="2" t="s">
        <v>5677</v>
      </c>
      <c r="E9277" s="2" t="s">
        <v>5678</v>
      </c>
      <c r="F9277" s="2" t="s">
        <v>5537</v>
      </c>
    </row>
    <row r="9278" ht="16.5" spans="1:6">
      <c r="A9278" s="2" t="s">
        <v>18359</v>
      </c>
      <c r="B9278" s="2" t="s">
        <v>18360</v>
      </c>
      <c r="C9278" s="2" t="s">
        <v>9922</v>
      </c>
      <c r="D9278" s="2" t="s">
        <v>5677</v>
      </c>
      <c r="E9278" s="2" t="s">
        <v>5678</v>
      </c>
      <c r="F9278" s="2" t="s">
        <v>5537</v>
      </c>
    </row>
    <row r="9279" ht="16.5" spans="1:6">
      <c r="A9279" s="2" t="s">
        <v>18361</v>
      </c>
      <c r="B9279" s="2" t="s">
        <v>18362</v>
      </c>
      <c r="C9279" s="2" t="s">
        <v>9922</v>
      </c>
      <c r="D9279" s="2" t="s">
        <v>5677</v>
      </c>
      <c r="E9279" s="2" t="s">
        <v>5678</v>
      </c>
      <c r="F9279" s="2" t="s">
        <v>5537</v>
      </c>
    </row>
    <row r="9280" ht="16.5" spans="1:6">
      <c r="A9280" s="2" t="s">
        <v>18363</v>
      </c>
      <c r="B9280" s="2" t="s">
        <v>18364</v>
      </c>
      <c r="C9280" s="2" t="s">
        <v>9922</v>
      </c>
      <c r="D9280" s="2" t="s">
        <v>5677</v>
      </c>
      <c r="E9280" s="2" t="s">
        <v>5678</v>
      </c>
      <c r="F9280" s="2" t="s">
        <v>5537</v>
      </c>
    </row>
    <row r="9281" ht="16.5" spans="1:6">
      <c r="A9281" s="2" t="s">
        <v>18365</v>
      </c>
      <c r="B9281" s="2" t="s">
        <v>18366</v>
      </c>
      <c r="C9281" s="2" t="s">
        <v>9922</v>
      </c>
      <c r="D9281" s="2" t="s">
        <v>5677</v>
      </c>
      <c r="E9281" s="2" t="s">
        <v>5678</v>
      </c>
      <c r="F9281" s="2" t="s">
        <v>5537</v>
      </c>
    </row>
    <row r="9282" ht="16.5" spans="1:6">
      <c r="A9282" s="2" t="s">
        <v>18367</v>
      </c>
      <c r="B9282" s="2" t="s">
        <v>18368</v>
      </c>
      <c r="C9282" s="2" t="s">
        <v>9922</v>
      </c>
      <c r="D9282" s="2" t="s">
        <v>5677</v>
      </c>
      <c r="E9282" s="2" t="s">
        <v>5678</v>
      </c>
      <c r="F9282" s="2" t="s">
        <v>5537</v>
      </c>
    </row>
    <row r="9283" ht="16.5" spans="1:6">
      <c r="A9283" s="2" t="s">
        <v>18369</v>
      </c>
      <c r="B9283" s="2" t="s">
        <v>18370</v>
      </c>
      <c r="C9283" s="2" t="s">
        <v>9922</v>
      </c>
      <c r="D9283" s="2" t="s">
        <v>5677</v>
      </c>
      <c r="E9283" s="2" t="s">
        <v>5678</v>
      </c>
      <c r="F9283" s="2" t="s">
        <v>5537</v>
      </c>
    </row>
    <row r="9284" ht="16.5" spans="1:6">
      <c r="A9284" s="2" t="s">
        <v>18371</v>
      </c>
      <c r="B9284" s="2" t="s">
        <v>18372</v>
      </c>
      <c r="C9284" s="2" t="s">
        <v>9922</v>
      </c>
      <c r="D9284" s="2" t="s">
        <v>5677</v>
      </c>
      <c r="E9284" s="2" t="s">
        <v>5678</v>
      </c>
      <c r="F9284" s="2" t="s">
        <v>5537</v>
      </c>
    </row>
    <row r="9285" ht="16.5" spans="1:6">
      <c r="A9285" s="2" t="s">
        <v>18373</v>
      </c>
      <c r="B9285" s="2" t="s">
        <v>18374</v>
      </c>
      <c r="C9285" s="2" t="s">
        <v>9922</v>
      </c>
      <c r="D9285" s="2" t="s">
        <v>5677</v>
      </c>
      <c r="E9285" s="2" t="s">
        <v>5678</v>
      </c>
      <c r="F9285" s="2" t="s">
        <v>5537</v>
      </c>
    </row>
    <row r="9286" ht="16.5" spans="1:6">
      <c r="A9286" s="2" t="s">
        <v>18375</v>
      </c>
      <c r="B9286" s="2" t="s">
        <v>18376</v>
      </c>
      <c r="C9286" s="2" t="s">
        <v>9922</v>
      </c>
      <c r="D9286" s="2" t="s">
        <v>5677</v>
      </c>
      <c r="E9286" s="2" t="s">
        <v>5678</v>
      </c>
      <c r="F9286" s="2" t="s">
        <v>5537</v>
      </c>
    </row>
    <row r="9287" ht="16.5" spans="1:6">
      <c r="A9287" s="2" t="s">
        <v>18377</v>
      </c>
      <c r="B9287" s="2" t="s">
        <v>18378</v>
      </c>
      <c r="C9287" s="2" t="s">
        <v>9922</v>
      </c>
      <c r="D9287" s="2" t="s">
        <v>5677</v>
      </c>
      <c r="E9287" s="2" t="s">
        <v>5678</v>
      </c>
      <c r="F9287" s="2" t="s">
        <v>5537</v>
      </c>
    </row>
    <row r="9288" ht="16.5" spans="1:6">
      <c r="A9288" s="2" t="s">
        <v>18379</v>
      </c>
      <c r="B9288" s="2" t="s">
        <v>18380</v>
      </c>
      <c r="C9288" s="2" t="s">
        <v>9922</v>
      </c>
      <c r="D9288" s="2" t="s">
        <v>5677</v>
      </c>
      <c r="E9288" s="2" t="s">
        <v>5678</v>
      </c>
      <c r="F9288" s="2" t="s">
        <v>5537</v>
      </c>
    </row>
    <row r="9289" ht="16.5" spans="1:6">
      <c r="A9289" s="2" t="s">
        <v>18381</v>
      </c>
      <c r="B9289" s="2" t="s">
        <v>18382</v>
      </c>
      <c r="C9289" s="2" t="s">
        <v>9922</v>
      </c>
      <c r="D9289" s="2" t="s">
        <v>5677</v>
      </c>
      <c r="E9289" s="2" t="s">
        <v>5678</v>
      </c>
      <c r="F9289" s="2" t="s">
        <v>5537</v>
      </c>
    </row>
    <row r="9290" ht="16.5" spans="1:6">
      <c r="A9290" s="2" t="s">
        <v>18383</v>
      </c>
      <c r="B9290" s="2" t="s">
        <v>13267</v>
      </c>
      <c r="C9290" s="2" t="s">
        <v>9922</v>
      </c>
      <c r="D9290" s="2" t="s">
        <v>5677</v>
      </c>
      <c r="E9290" s="2" t="s">
        <v>5678</v>
      </c>
      <c r="F9290" s="2" t="s">
        <v>5537</v>
      </c>
    </row>
    <row r="9291" ht="16.5" spans="1:6">
      <c r="A9291" s="2" t="s">
        <v>18384</v>
      </c>
      <c r="B9291" s="2" t="s">
        <v>18385</v>
      </c>
      <c r="C9291" s="2" t="s">
        <v>9922</v>
      </c>
      <c r="D9291" s="2" t="s">
        <v>5677</v>
      </c>
      <c r="E9291" s="2" t="s">
        <v>5678</v>
      </c>
      <c r="F9291" s="2" t="s">
        <v>5537</v>
      </c>
    </row>
    <row r="9292" ht="16.5" spans="1:6">
      <c r="A9292" s="2" t="s">
        <v>18386</v>
      </c>
      <c r="B9292" s="2" t="s">
        <v>18387</v>
      </c>
      <c r="C9292" s="2" t="s">
        <v>9922</v>
      </c>
      <c r="D9292" s="2" t="s">
        <v>5677</v>
      </c>
      <c r="E9292" s="2" t="s">
        <v>5678</v>
      </c>
      <c r="F9292" s="2" t="s">
        <v>5537</v>
      </c>
    </row>
    <row r="9293" ht="16.5" spans="1:6">
      <c r="A9293" s="2" t="s">
        <v>18388</v>
      </c>
      <c r="B9293" s="2" t="s">
        <v>18389</v>
      </c>
      <c r="C9293" s="2" t="s">
        <v>9922</v>
      </c>
      <c r="D9293" s="2" t="s">
        <v>5677</v>
      </c>
      <c r="E9293" s="2" t="s">
        <v>5678</v>
      </c>
      <c r="F9293" s="2" t="s">
        <v>5537</v>
      </c>
    </row>
    <row r="9294" ht="16.5" spans="1:6">
      <c r="A9294" s="2" t="s">
        <v>18390</v>
      </c>
      <c r="B9294" s="2" t="s">
        <v>18391</v>
      </c>
      <c r="C9294" s="2" t="s">
        <v>9922</v>
      </c>
      <c r="D9294" s="2" t="s">
        <v>5677</v>
      </c>
      <c r="E9294" s="2" t="s">
        <v>5678</v>
      </c>
      <c r="F9294" s="2" t="s">
        <v>5537</v>
      </c>
    </row>
    <row r="9295" ht="16.5" spans="1:6">
      <c r="A9295" s="2" t="s">
        <v>18392</v>
      </c>
      <c r="B9295" s="2" t="s">
        <v>18393</v>
      </c>
      <c r="C9295" s="2" t="s">
        <v>9922</v>
      </c>
      <c r="D9295" s="2" t="s">
        <v>5677</v>
      </c>
      <c r="E9295" s="2" t="s">
        <v>5678</v>
      </c>
      <c r="F9295" s="2" t="s">
        <v>5537</v>
      </c>
    </row>
    <row r="9296" ht="16.5" spans="1:6">
      <c r="A9296" s="2" t="s">
        <v>18394</v>
      </c>
      <c r="B9296" s="2" t="s">
        <v>18395</v>
      </c>
      <c r="C9296" s="2" t="s">
        <v>9922</v>
      </c>
      <c r="D9296" s="2" t="s">
        <v>5677</v>
      </c>
      <c r="E9296" s="2" t="s">
        <v>5678</v>
      </c>
      <c r="F9296" s="2" t="s">
        <v>5537</v>
      </c>
    </row>
    <row r="9297" ht="16.5" spans="1:6">
      <c r="A9297" s="2" t="s">
        <v>18396</v>
      </c>
      <c r="B9297" s="2" t="s">
        <v>18397</v>
      </c>
      <c r="C9297" s="2" t="s">
        <v>9922</v>
      </c>
      <c r="D9297" s="2" t="s">
        <v>5677</v>
      </c>
      <c r="E9297" s="2" t="s">
        <v>5678</v>
      </c>
      <c r="F9297" s="2" t="s">
        <v>5537</v>
      </c>
    </row>
    <row r="9298" ht="16.5" spans="1:6">
      <c r="A9298" s="2" t="s">
        <v>18398</v>
      </c>
      <c r="B9298" s="2" t="s">
        <v>18399</v>
      </c>
      <c r="C9298" s="2" t="s">
        <v>9922</v>
      </c>
      <c r="D9298" s="2" t="s">
        <v>5677</v>
      </c>
      <c r="E9298" s="2" t="s">
        <v>5678</v>
      </c>
      <c r="F9298" s="2" t="s">
        <v>5537</v>
      </c>
    </row>
    <row r="9299" ht="16.5" spans="1:6">
      <c r="A9299" s="2" t="s">
        <v>18400</v>
      </c>
      <c r="B9299" s="2" t="s">
        <v>18401</v>
      </c>
      <c r="C9299" s="2" t="s">
        <v>9922</v>
      </c>
      <c r="D9299" s="2" t="s">
        <v>5677</v>
      </c>
      <c r="E9299" s="2" t="s">
        <v>5678</v>
      </c>
      <c r="F9299" s="2" t="s">
        <v>5537</v>
      </c>
    </row>
    <row r="9300" ht="16.5" spans="1:6">
      <c r="A9300" s="2" t="s">
        <v>18402</v>
      </c>
      <c r="B9300" s="2" t="s">
        <v>18403</v>
      </c>
      <c r="C9300" s="2" t="s">
        <v>9922</v>
      </c>
      <c r="D9300" s="2" t="s">
        <v>5677</v>
      </c>
      <c r="E9300" s="2" t="s">
        <v>5678</v>
      </c>
      <c r="F9300" s="2" t="s">
        <v>5537</v>
      </c>
    </row>
    <row r="9301" ht="16.5" spans="1:6">
      <c r="A9301" s="2" t="s">
        <v>18404</v>
      </c>
      <c r="B9301" s="2" t="s">
        <v>18405</v>
      </c>
      <c r="C9301" s="2" t="s">
        <v>9922</v>
      </c>
      <c r="D9301" s="2" t="s">
        <v>5677</v>
      </c>
      <c r="E9301" s="2" t="s">
        <v>5678</v>
      </c>
      <c r="F9301" s="2" t="s">
        <v>5537</v>
      </c>
    </row>
    <row r="9302" ht="16.5" spans="1:6">
      <c r="A9302" s="2" t="s">
        <v>18406</v>
      </c>
      <c r="B9302" s="2" t="s">
        <v>13321</v>
      </c>
      <c r="C9302" s="2" t="s">
        <v>9922</v>
      </c>
      <c r="D9302" s="2" t="s">
        <v>5677</v>
      </c>
      <c r="E9302" s="2" t="s">
        <v>5678</v>
      </c>
      <c r="F9302" s="2" t="s">
        <v>5537</v>
      </c>
    </row>
    <row r="9303" ht="16.5" spans="1:6">
      <c r="A9303" s="2" t="s">
        <v>18407</v>
      </c>
      <c r="B9303" s="2" t="s">
        <v>18408</v>
      </c>
      <c r="C9303" s="2" t="s">
        <v>9922</v>
      </c>
      <c r="D9303" s="2" t="s">
        <v>5677</v>
      </c>
      <c r="E9303" s="2" t="s">
        <v>5678</v>
      </c>
      <c r="F9303" s="2" t="s">
        <v>5537</v>
      </c>
    </row>
    <row r="9304" ht="16.5" spans="1:6">
      <c r="A9304" s="2" t="s">
        <v>18409</v>
      </c>
      <c r="B9304" s="2" t="s">
        <v>18410</v>
      </c>
      <c r="C9304" s="2" t="s">
        <v>9922</v>
      </c>
      <c r="D9304" s="2" t="s">
        <v>5677</v>
      </c>
      <c r="E9304" s="2" t="s">
        <v>5678</v>
      </c>
      <c r="F9304" s="2" t="s">
        <v>5537</v>
      </c>
    </row>
    <row r="9305" ht="16.5" spans="1:6">
      <c r="A9305" s="2" t="s">
        <v>18411</v>
      </c>
      <c r="B9305" s="2" t="s">
        <v>18412</v>
      </c>
      <c r="C9305" s="2" t="s">
        <v>9922</v>
      </c>
      <c r="D9305" s="2" t="s">
        <v>5677</v>
      </c>
      <c r="E9305" s="2" t="s">
        <v>5678</v>
      </c>
      <c r="F9305" s="2" t="s">
        <v>5537</v>
      </c>
    </row>
    <row r="9306" ht="16.5" spans="1:6">
      <c r="A9306" s="2" t="s">
        <v>18413</v>
      </c>
      <c r="B9306" s="2" t="s">
        <v>18414</v>
      </c>
      <c r="C9306" s="2" t="s">
        <v>9922</v>
      </c>
      <c r="D9306" s="2" t="s">
        <v>5677</v>
      </c>
      <c r="E9306" s="2" t="s">
        <v>5678</v>
      </c>
      <c r="F9306" s="2" t="s">
        <v>5537</v>
      </c>
    </row>
    <row r="9307" ht="16.5" spans="1:6">
      <c r="A9307" s="2" t="s">
        <v>18415</v>
      </c>
      <c r="B9307" s="2" t="s">
        <v>8524</v>
      </c>
      <c r="C9307" s="2" t="s">
        <v>9922</v>
      </c>
      <c r="D9307" s="2" t="s">
        <v>5677</v>
      </c>
      <c r="E9307" s="2" t="s">
        <v>5678</v>
      </c>
      <c r="F9307" s="2" t="s">
        <v>5537</v>
      </c>
    </row>
    <row r="9308" ht="16.5" spans="1:6">
      <c r="A9308" s="2" t="s">
        <v>18416</v>
      </c>
      <c r="B9308" s="2" t="s">
        <v>18417</v>
      </c>
      <c r="C9308" s="2" t="s">
        <v>9922</v>
      </c>
      <c r="D9308" s="2" t="s">
        <v>5677</v>
      </c>
      <c r="E9308" s="2" t="s">
        <v>5678</v>
      </c>
      <c r="F9308" s="2" t="s">
        <v>5537</v>
      </c>
    </row>
    <row r="9309" ht="16.5" spans="1:6">
      <c r="A9309" s="2" t="s">
        <v>18418</v>
      </c>
      <c r="B9309" s="2" t="s">
        <v>18419</v>
      </c>
      <c r="C9309" s="2" t="s">
        <v>9922</v>
      </c>
      <c r="D9309" s="2" t="s">
        <v>5677</v>
      </c>
      <c r="E9309" s="2" t="s">
        <v>5678</v>
      </c>
      <c r="F9309" s="2" t="s">
        <v>5537</v>
      </c>
    </row>
    <row r="9310" ht="16.5" spans="1:6">
      <c r="A9310" s="2" t="s">
        <v>18420</v>
      </c>
      <c r="B9310" s="2" t="s">
        <v>18421</v>
      </c>
      <c r="C9310" s="2" t="s">
        <v>9922</v>
      </c>
      <c r="D9310" s="2" t="s">
        <v>5677</v>
      </c>
      <c r="E9310" s="2" t="s">
        <v>5678</v>
      </c>
      <c r="F9310" s="2" t="s">
        <v>5537</v>
      </c>
    </row>
    <row r="9311" ht="16.5" spans="1:6">
      <c r="A9311" s="2" t="s">
        <v>18422</v>
      </c>
      <c r="B9311" s="2" t="s">
        <v>18423</v>
      </c>
      <c r="C9311" s="2" t="s">
        <v>9922</v>
      </c>
      <c r="D9311" s="2" t="s">
        <v>5677</v>
      </c>
      <c r="E9311" s="2" t="s">
        <v>5678</v>
      </c>
      <c r="F9311" s="2" t="s">
        <v>5537</v>
      </c>
    </row>
    <row r="9312" ht="16.5" spans="1:6">
      <c r="A9312" s="2" t="s">
        <v>18424</v>
      </c>
      <c r="B9312" s="2" t="s">
        <v>18425</v>
      </c>
      <c r="C9312" s="2" t="s">
        <v>9922</v>
      </c>
      <c r="D9312" s="2" t="s">
        <v>5677</v>
      </c>
      <c r="E9312" s="2" t="s">
        <v>5678</v>
      </c>
      <c r="F9312" s="2" t="s">
        <v>5537</v>
      </c>
    </row>
    <row r="9313" ht="16.5" spans="1:6">
      <c r="A9313" s="2" t="s">
        <v>18426</v>
      </c>
      <c r="B9313" s="2" t="s">
        <v>18427</v>
      </c>
      <c r="C9313" s="2" t="s">
        <v>9922</v>
      </c>
      <c r="D9313" s="2" t="s">
        <v>5677</v>
      </c>
      <c r="E9313" s="2" t="s">
        <v>5678</v>
      </c>
      <c r="F9313" s="2" t="s">
        <v>5537</v>
      </c>
    </row>
    <row r="9314" ht="16.5" spans="1:6">
      <c r="A9314" s="2" t="s">
        <v>18428</v>
      </c>
      <c r="B9314" s="2" t="s">
        <v>18429</v>
      </c>
      <c r="C9314" s="2" t="s">
        <v>9922</v>
      </c>
      <c r="D9314" s="2" t="s">
        <v>5677</v>
      </c>
      <c r="E9314" s="2" t="s">
        <v>5678</v>
      </c>
      <c r="F9314" s="2" t="s">
        <v>5537</v>
      </c>
    </row>
    <row r="9315" ht="16.5" spans="1:6">
      <c r="A9315" s="2" t="s">
        <v>18430</v>
      </c>
      <c r="B9315" s="2" t="s">
        <v>18431</v>
      </c>
      <c r="C9315" s="2" t="s">
        <v>6792</v>
      </c>
      <c r="D9315" s="2" t="s">
        <v>5711</v>
      </c>
      <c r="E9315" s="2" t="s">
        <v>5712</v>
      </c>
      <c r="F9315" s="2" t="s">
        <v>5537</v>
      </c>
    </row>
    <row r="9316" ht="16.5" spans="1:6">
      <c r="A9316" s="2" t="s">
        <v>18432</v>
      </c>
      <c r="B9316" s="2" t="s">
        <v>18433</v>
      </c>
      <c r="C9316" s="2" t="s">
        <v>6792</v>
      </c>
      <c r="D9316" s="2" t="s">
        <v>5711</v>
      </c>
      <c r="E9316" s="2" t="s">
        <v>5712</v>
      </c>
      <c r="F9316" s="2" t="s">
        <v>5537</v>
      </c>
    </row>
    <row r="9317" ht="16.5" spans="1:6">
      <c r="A9317" s="2" t="s">
        <v>18434</v>
      </c>
      <c r="B9317" s="2" t="s">
        <v>10415</v>
      </c>
      <c r="C9317" s="2" t="s">
        <v>6792</v>
      </c>
      <c r="D9317" s="2" t="s">
        <v>5711</v>
      </c>
      <c r="E9317" s="2" t="s">
        <v>5712</v>
      </c>
      <c r="F9317" s="2" t="s">
        <v>5537</v>
      </c>
    </row>
    <row r="9318" ht="16.5" spans="1:6">
      <c r="A9318" s="2" t="s">
        <v>18435</v>
      </c>
      <c r="B9318" s="2" t="s">
        <v>8341</v>
      </c>
      <c r="C9318" s="2" t="s">
        <v>6792</v>
      </c>
      <c r="D9318" s="2" t="s">
        <v>5711</v>
      </c>
      <c r="E9318" s="2" t="s">
        <v>5712</v>
      </c>
      <c r="F9318" s="2" t="s">
        <v>5537</v>
      </c>
    </row>
    <row r="9319" ht="16.5" spans="1:6">
      <c r="A9319" s="2" t="s">
        <v>18436</v>
      </c>
      <c r="B9319" s="2" t="s">
        <v>18437</v>
      </c>
      <c r="C9319" s="2" t="s">
        <v>6792</v>
      </c>
      <c r="D9319" s="2" t="s">
        <v>5711</v>
      </c>
      <c r="E9319" s="2" t="s">
        <v>5712</v>
      </c>
      <c r="F9319" s="2" t="s">
        <v>5537</v>
      </c>
    </row>
    <row r="9320" ht="16.5" spans="1:6">
      <c r="A9320" s="2" t="s">
        <v>18438</v>
      </c>
      <c r="B9320" s="2" t="s">
        <v>18439</v>
      </c>
      <c r="C9320" s="2" t="s">
        <v>6792</v>
      </c>
      <c r="D9320" s="2" t="s">
        <v>5711</v>
      </c>
      <c r="E9320" s="2" t="s">
        <v>5712</v>
      </c>
      <c r="F9320" s="2" t="s">
        <v>5537</v>
      </c>
    </row>
    <row r="9321" ht="16.5" spans="1:6">
      <c r="A9321" s="2" t="s">
        <v>18440</v>
      </c>
      <c r="B9321" s="2" t="s">
        <v>8224</v>
      </c>
      <c r="C9321" s="2" t="s">
        <v>6792</v>
      </c>
      <c r="D9321" s="2" t="s">
        <v>5711</v>
      </c>
      <c r="E9321" s="2" t="s">
        <v>5712</v>
      </c>
      <c r="F9321" s="2" t="s">
        <v>5537</v>
      </c>
    </row>
    <row r="9322" ht="16.5" spans="1:6">
      <c r="A9322" s="2" t="s">
        <v>18441</v>
      </c>
      <c r="B9322" s="2" t="s">
        <v>18442</v>
      </c>
      <c r="C9322" s="2" t="s">
        <v>6792</v>
      </c>
      <c r="D9322" s="2" t="s">
        <v>5711</v>
      </c>
      <c r="E9322" s="2" t="s">
        <v>5712</v>
      </c>
      <c r="F9322" s="2" t="s">
        <v>5537</v>
      </c>
    </row>
    <row r="9323" ht="16.5" spans="1:6">
      <c r="A9323" s="2" t="s">
        <v>18443</v>
      </c>
      <c r="B9323" s="2" t="s">
        <v>18444</v>
      </c>
      <c r="C9323" s="2" t="s">
        <v>6792</v>
      </c>
      <c r="D9323" s="2" t="s">
        <v>5711</v>
      </c>
      <c r="E9323" s="2" t="s">
        <v>5712</v>
      </c>
      <c r="F9323" s="2" t="s">
        <v>5537</v>
      </c>
    </row>
    <row r="9324" ht="16.5" spans="1:6">
      <c r="A9324" s="2" t="s">
        <v>18445</v>
      </c>
      <c r="B9324" s="2" t="s">
        <v>5610</v>
      </c>
      <c r="C9324" s="2" t="s">
        <v>6792</v>
      </c>
      <c r="D9324" s="2" t="s">
        <v>5711</v>
      </c>
      <c r="E9324" s="2" t="s">
        <v>5712</v>
      </c>
      <c r="F9324" s="2" t="s">
        <v>5537</v>
      </c>
    </row>
    <row r="9325" ht="16.5" spans="1:6">
      <c r="A9325" s="2" t="s">
        <v>18446</v>
      </c>
      <c r="B9325" s="2" t="s">
        <v>18447</v>
      </c>
      <c r="C9325" s="2" t="s">
        <v>6792</v>
      </c>
      <c r="D9325" s="2" t="s">
        <v>5711</v>
      </c>
      <c r="E9325" s="2" t="s">
        <v>5712</v>
      </c>
      <c r="F9325" s="2" t="s">
        <v>5537</v>
      </c>
    </row>
    <row r="9326" ht="16.5" spans="1:6">
      <c r="A9326" s="2" t="s">
        <v>18448</v>
      </c>
      <c r="B9326" s="2" t="s">
        <v>10758</v>
      </c>
      <c r="C9326" s="2" t="s">
        <v>6792</v>
      </c>
      <c r="D9326" s="2" t="s">
        <v>5711</v>
      </c>
      <c r="E9326" s="2" t="s">
        <v>5712</v>
      </c>
      <c r="F9326" s="2" t="s">
        <v>5537</v>
      </c>
    </row>
    <row r="9327" ht="16.5" spans="1:6">
      <c r="A9327" s="2" t="s">
        <v>18449</v>
      </c>
      <c r="B9327" s="2" t="s">
        <v>18450</v>
      </c>
      <c r="C9327" s="2" t="s">
        <v>6792</v>
      </c>
      <c r="D9327" s="2" t="s">
        <v>5711</v>
      </c>
      <c r="E9327" s="2" t="s">
        <v>5712</v>
      </c>
      <c r="F9327" s="2" t="s">
        <v>5537</v>
      </c>
    </row>
    <row r="9328" ht="16.5" spans="1:6">
      <c r="A9328" s="2" t="s">
        <v>18451</v>
      </c>
      <c r="B9328" s="2" t="s">
        <v>18452</v>
      </c>
      <c r="C9328" s="2" t="s">
        <v>6792</v>
      </c>
      <c r="D9328" s="2" t="s">
        <v>5711</v>
      </c>
      <c r="E9328" s="2" t="s">
        <v>5712</v>
      </c>
      <c r="F9328" s="2" t="s">
        <v>5537</v>
      </c>
    </row>
    <row r="9329" ht="16.5" spans="1:6">
      <c r="A9329" s="2" t="s">
        <v>18453</v>
      </c>
      <c r="B9329" s="2" t="s">
        <v>18454</v>
      </c>
      <c r="C9329" s="2" t="s">
        <v>6792</v>
      </c>
      <c r="D9329" s="2" t="s">
        <v>5711</v>
      </c>
      <c r="E9329" s="2" t="s">
        <v>5712</v>
      </c>
      <c r="F9329" s="2" t="s">
        <v>5537</v>
      </c>
    </row>
    <row r="9330" ht="16.5" spans="1:6">
      <c r="A9330" s="2" t="s">
        <v>18455</v>
      </c>
      <c r="B9330" s="2" t="s">
        <v>18456</v>
      </c>
      <c r="C9330" s="2" t="s">
        <v>6792</v>
      </c>
      <c r="D9330" s="2" t="s">
        <v>5711</v>
      </c>
      <c r="E9330" s="2" t="s">
        <v>5712</v>
      </c>
      <c r="F9330" s="2" t="s">
        <v>5537</v>
      </c>
    </row>
    <row r="9331" ht="16.5" spans="1:6">
      <c r="A9331" s="2" t="s">
        <v>18457</v>
      </c>
      <c r="B9331" s="2" t="s">
        <v>18458</v>
      </c>
      <c r="C9331" s="2" t="s">
        <v>6792</v>
      </c>
      <c r="D9331" s="2" t="s">
        <v>5711</v>
      </c>
      <c r="E9331" s="2" t="s">
        <v>5712</v>
      </c>
      <c r="F9331" s="2" t="s">
        <v>5537</v>
      </c>
    </row>
    <row r="9332" ht="16.5" spans="1:6">
      <c r="A9332" s="2" t="s">
        <v>18459</v>
      </c>
      <c r="B9332" s="2" t="s">
        <v>18460</v>
      </c>
      <c r="C9332" s="2" t="s">
        <v>6792</v>
      </c>
      <c r="D9332" s="2" t="s">
        <v>5711</v>
      </c>
      <c r="E9332" s="2" t="s">
        <v>5712</v>
      </c>
      <c r="F9332" s="2" t="s">
        <v>5537</v>
      </c>
    </row>
    <row r="9333" ht="16.5" spans="1:6">
      <c r="A9333" s="2" t="s">
        <v>18461</v>
      </c>
      <c r="B9333" s="2" t="s">
        <v>18462</v>
      </c>
      <c r="C9333" s="2" t="s">
        <v>6792</v>
      </c>
      <c r="D9333" s="2" t="s">
        <v>5711</v>
      </c>
      <c r="E9333" s="2" t="s">
        <v>5712</v>
      </c>
      <c r="F9333" s="2" t="s">
        <v>5537</v>
      </c>
    </row>
    <row r="9334" ht="16.5" spans="1:6">
      <c r="A9334" s="2" t="s">
        <v>18463</v>
      </c>
      <c r="B9334" s="2" t="s">
        <v>7935</v>
      </c>
      <c r="C9334" s="2" t="s">
        <v>6792</v>
      </c>
      <c r="D9334" s="2" t="s">
        <v>5711</v>
      </c>
      <c r="E9334" s="2" t="s">
        <v>5712</v>
      </c>
      <c r="F9334" s="2" t="s">
        <v>5537</v>
      </c>
    </row>
    <row r="9335" ht="16.5" spans="1:6">
      <c r="A9335" s="2" t="s">
        <v>18464</v>
      </c>
      <c r="B9335" s="2" t="s">
        <v>18465</v>
      </c>
      <c r="C9335" s="2" t="s">
        <v>6792</v>
      </c>
      <c r="D9335" s="2" t="s">
        <v>5711</v>
      </c>
      <c r="E9335" s="2" t="s">
        <v>5712</v>
      </c>
      <c r="F9335" s="2" t="s">
        <v>5537</v>
      </c>
    </row>
    <row r="9336" ht="16.5" spans="1:6">
      <c r="A9336" s="2" t="s">
        <v>18466</v>
      </c>
      <c r="B9336" s="2" t="s">
        <v>18467</v>
      </c>
      <c r="C9336" s="2" t="s">
        <v>6792</v>
      </c>
      <c r="D9336" s="2" t="s">
        <v>5711</v>
      </c>
      <c r="E9336" s="2" t="s">
        <v>5712</v>
      </c>
      <c r="F9336" s="2" t="s">
        <v>5537</v>
      </c>
    </row>
    <row r="9337" ht="16.5" spans="1:6">
      <c r="A9337" s="2" t="s">
        <v>18468</v>
      </c>
      <c r="B9337" s="2" t="s">
        <v>18469</v>
      </c>
      <c r="C9337" s="2" t="s">
        <v>6792</v>
      </c>
      <c r="D9337" s="2" t="s">
        <v>5711</v>
      </c>
      <c r="E9337" s="2" t="s">
        <v>5712</v>
      </c>
      <c r="F9337" s="2" t="s">
        <v>5537</v>
      </c>
    </row>
    <row r="9338" ht="16.5" spans="1:6">
      <c r="A9338" s="2" t="s">
        <v>18470</v>
      </c>
      <c r="B9338" s="2" t="s">
        <v>18471</v>
      </c>
      <c r="C9338" s="2" t="s">
        <v>6792</v>
      </c>
      <c r="D9338" s="2" t="s">
        <v>5711</v>
      </c>
      <c r="E9338" s="2" t="s">
        <v>5712</v>
      </c>
      <c r="F9338" s="2" t="s">
        <v>5537</v>
      </c>
    </row>
    <row r="9339" ht="16.5" spans="1:6">
      <c r="A9339" s="2" t="s">
        <v>18472</v>
      </c>
      <c r="B9339" s="2" t="s">
        <v>18473</v>
      </c>
      <c r="C9339" s="2" t="s">
        <v>6792</v>
      </c>
      <c r="D9339" s="2" t="s">
        <v>5711</v>
      </c>
      <c r="E9339" s="2" t="s">
        <v>5712</v>
      </c>
      <c r="F9339" s="2" t="s">
        <v>5537</v>
      </c>
    </row>
    <row r="9340" ht="16.5" spans="1:6">
      <c r="A9340" s="2" t="s">
        <v>18474</v>
      </c>
      <c r="B9340" s="2" t="s">
        <v>18475</v>
      </c>
      <c r="C9340" s="2" t="s">
        <v>6792</v>
      </c>
      <c r="D9340" s="2" t="s">
        <v>5711</v>
      </c>
      <c r="E9340" s="2" t="s">
        <v>5712</v>
      </c>
      <c r="F9340" s="2" t="s">
        <v>5537</v>
      </c>
    </row>
    <row r="9341" ht="16.5" spans="1:6">
      <c r="A9341" s="2" t="s">
        <v>18476</v>
      </c>
      <c r="B9341" s="2" t="s">
        <v>18477</v>
      </c>
      <c r="C9341" s="2" t="s">
        <v>6792</v>
      </c>
      <c r="D9341" s="2" t="s">
        <v>5711</v>
      </c>
      <c r="E9341" s="2" t="s">
        <v>5712</v>
      </c>
      <c r="F9341" s="2" t="s">
        <v>5537</v>
      </c>
    </row>
    <row r="9342" ht="16.5" spans="1:6">
      <c r="A9342" s="2" t="s">
        <v>18478</v>
      </c>
      <c r="B9342" s="2" t="s">
        <v>18479</v>
      </c>
      <c r="C9342" s="2" t="s">
        <v>6792</v>
      </c>
      <c r="D9342" s="2" t="s">
        <v>5711</v>
      </c>
      <c r="E9342" s="2" t="s">
        <v>5712</v>
      </c>
      <c r="F9342" s="2" t="s">
        <v>5537</v>
      </c>
    </row>
    <row r="9343" ht="16.5" spans="1:6">
      <c r="A9343" s="2" t="s">
        <v>18480</v>
      </c>
      <c r="B9343" s="2" t="s">
        <v>18481</v>
      </c>
      <c r="C9343" s="2" t="s">
        <v>6792</v>
      </c>
      <c r="D9343" s="2" t="s">
        <v>5711</v>
      </c>
      <c r="E9343" s="2" t="s">
        <v>5712</v>
      </c>
      <c r="F9343" s="2" t="s">
        <v>5537</v>
      </c>
    </row>
    <row r="9344" ht="16.5" spans="1:6">
      <c r="A9344" s="2" t="s">
        <v>18482</v>
      </c>
      <c r="B9344" s="2" t="s">
        <v>18483</v>
      </c>
      <c r="C9344" s="2" t="s">
        <v>6792</v>
      </c>
      <c r="D9344" s="2" t="s">
        <v>5711</v>
      </c>
      <c r="E9344" s="2" t="s">
        <v>5712</v>
      </c>
      <c r="F9344" s="2" t="s">
        <v>5537</v>
      </c>
    </row>
    <row r="9345" ht="16.5" spans="1:6">
      <c r="A9345" s="2" t="s">
        <v>18484</v>
      </c>
      <c r="B9345" s="2" t="s">
        <v>18485</v>
      </c>
      <c r="C9345" s="2" t="s">
        <v>6792</v>
      </c>
      <c r="D9345" s="2" t="s">
        <v>5711</v>
      </c>
      <c r="E9345" s="2" t="s">
        <v>5712</v>
      </c>
      <c r="F9345" s="2" t="s">
        <v>5537</v>
      </c>
    </row>
    <row r="9346" ht="16.5" spans="1:6">
      <c r="A9346" s="2" t="s">
        <v>18486</v>
      </c>
      <c r="B9346" s="2" t="s">
        <v>8353</v>
      </c>
      <c r="C9346" s="2" t="s">
        <v>6792</v>
      </c>
      <c r="D9346" s="2" t="s">
        <v>5711</v>
      </c>
      <c r="E9346" s="2" t="s">
        <v>5712</v>
      </c>
      <c r="F9346" s="2" t="s">
        <v>5537</v>
      </c>
    </row>
    <row r="9347" ht="16.5" spans="1:6">
      <c r="A9347" s="2" t="s">
        <v>18487</v>
      </c>
      <c r="B9347" s="2" t="s">
        <v>18488</v>
      </c>
      <c r="C9347" s="2" t="s">
        <v>6792</v>
      </c>
      <c r="D9347" s="2" t="s">
        <v>5711</v>
      </c>
      <c r="E9347" s="2" t="s">
        <v>5712</v>
      </c>
      <c r="F9347" s="2" t="s">
        <v>5537</v>
      </c>
    </row>
    <row r="9348" ht="16.5" spans="1:6">
      <c r="A9348" s="2" t="s">
        <v>18489</v>
      </c>
      <c r="B9348" s="2" t="s">
        <v>18490</v>
      </c>
      <c r="C9348" s="2" t="s">
        <v>6792</v>
      </c>
      <c r="D9348" s="2" t="s">
        <v>5711</v>
      </c>
      <c r="E9348" s="2" t="s">
        <v>5712</v>
      </c>
      <c r="F9348" s="2" t="s">
        <v>5537</v>
      </c>
    </row>
    <row r="9349" ht="16.5" spans="1:6">
      <c r="A9349" s="2" t="s">
        <v>18491</v>
      </c>
      <c r="B9349" s="2" t="s">
        <v>18492</v>
      </c>
      <c r="C9349" s="2" t="s">
        <v>6792</v>
      </c>
      <c r="D9349" s="2" t="s">
        <v>5711</v>
      </c>
      <c r="E9349" s="2" t="s">
        <v>5712</v>
      </c>
      <c r="F9349" s="2" t="s">
        <v>5537</v>
      </c>
    </row>
    <row r="9350" ht="16.5" spans="1:6">
      <c r="A9350" s="2" t="s">
        <v>18493</v>
      </c>
      <c r="B9350" s="2" t="s">
        <v>18494</v>
      </c>
      <c r="C9350" s="2" t="s">
        <v>6792</v>
      </c>
      <c r="D9350" s="2" t="s">
        <v>5711</v>
      </c>
      <c r="E9350" s="2" t="s">
        <v>5712</v>
      </c>
      <c r="F9350" s="2" t="s">
        <v>5537</v>
      </c>
    </row>
    <row r="9351" ht="16.5" spans="1:6">
      <c r="A9351" s="2" t="s">
        <v>18495</v>
      </c>
      <c r="B9351" s="2" t="s">
        <v>18496</v>
      </c>
      <c r="C9351" s="2" t="s">
        <v>6792</v>
      </c>
      <c r="D9351" s="2" t="s">
        <v>5711</v>
      </c>
      <c r="E9351" s="2" t="s">
        <v>5712</v>
      </c>
      <c r="F9351" s="2" t="s">
        <v>5537</v>
      </c>
    </row>
    <row r="9352" ht="16.5" spans="1:6">
      <c r="A9352" s="2" t="s">
        <v>18497</v>
      </c>
      <c r="B9352" s="2" t="s">
        <v>11520</v>
      </c>
      <c r="C9352" s="2" t="s">
        <v>6792</v>
      </c>
      <c r="D9352" s="2" t="s">
        <v>5711</v>
      </c>
      <c r="E9352" s="2" t="s">
        <v>5712</v>
      </c>
      <c r="F9352" s="2" t="s">
        <v>5537</v>
      </c>
    </row>
    <row r="9353" ht="16.5" spans="1:6">
      <c r="A9353" s="2" t="s">
        <v>18498</v>
      </c>
      <c r="B9353" s="2" t="s">
        <v>18499</v>
      </c>
      <c r="C9353" s="2" t="s">
        <v>6792</v>
      </c>
      <c r="D9353" s="2" t="s">
        <v>5711</v>
      </c>
      <c r="E9353" s="2" t="s">
        <v>5712</v>
      </c>
      <c r="F9353" s="2" t="s">
        <v>5537</v>
      </c>
    </row>
    <row r="9354" ht="16.5" spans="1:6">
      <c r="A9354" s="2" t="s">
        <v>18500</v>
      </c>
      <c r="B9354" s="2" t="s">
        <v>18501</v>
      </c>
      <c r="C9354" s="2" t="s">
        <v>6792</v>
      </c>
      <c r="D9354" s="2" t="s">
        <v>5711</v>
      </c>
      <c r="E9354" s="2" t="s">
        <v>5712</v>
      </c>
      <c r="F9354" s="2" t="s">
        <v>5537</v>
      </c>
    </row>
    <row r="9355" ht="16.5" spans="1:6">
      <c r="A9355" s="2" t="s">
        <v>18502</v>
      </c>
      <c r="B9355" s="2" t="s">
        <v>18503</v>
      </c>
      <c r="C9355" s="2" t="s">
        <v>6792</v>
      </c>
      <c r="D9355" s="2" t="s">
        <v>5711</v>
      </c>
      <c r="E9355" s="2" t="s">
        <v>5712</v>
      </c>
      <c r="F9355" s="2" t="s">
        <v>5537</v>
      </c>
    </row>
    <row r="9356" ht="16.5" spans="1:6">
      <c r="A9356" s="2" t="s">
        <v>18504</v>
      </c>
      <c r="B9356" s="2" t="s">
        <v>10895</v>
      </c>
      <c r="C9356" s="2" t="s">
        <v>6792</v>
      </c>
      <c r="D9356" s="2" t="s">
        <v>5711</v>
      </c>
      <c r="E9356" s="2" t="s">
        <v>5712</v>
      </c>
      <c r="F9356" s="2" t="s">
        <v>5537</v>
      </c>
    </row>
    <row r="9357" ht="16.5" spans="1:6">
      <c r="A9357" s="2" t="s">
        <v>18505</v>
      </c>
      <c r="B9357" s="2" t="s">
        <v>18506</v>
      </c>
      <c r="C9357" s="2" t="s">
        <v>6792</v>
      </c>
      <c r="D9357" s="2" t="s">
        <v>5711</v>
      </c>
      <c r="E9357" s="2" t="s">
        <v>5712</v>
      </c>
      <c r="F9357" s="2" t="s">
        <v>5537</v>
      </c>
    </row>
    <row r="9358" ht="16.5" spans="1:6">
      <c r="A9358" s="2" t="s">
        <v>18507</v>
      </c>
      <c r="B9358" s="2" t="s">
        <v>18508</v>
      </c>
      <c r="C9358" s="2" t="s">
        <v>6792</v>
      </c>
      <c r="D9358" s="2" t="s">
        <v>5711</v>
      </c>
      <c r="E9358" s="2" t="s">
        <v>5712</v>
      </c>
      <c r="F9358" s="2" t="s">
        <v>5537</v>
      </c>
    </row>
    <row r="9359" ht="16.5" spans="1:6">
      <c r="A9359" s="2" t="s">
        <v>18509</v>
      </c>
      <c r="B9359" s="2" t="s">
        <v>6817</v>
      </c>
      <c r="C9359" s="2" t="s">
        <v>6792</v>
      </c>
      <c r="D9359" s="2" t="s">
        <v>5711</v>
      </c>
      <c r="E9359" s="2" t="s">
        <v>5712</v>
      </c>
      <c r="F9359" s="2" t="s">
        <v>5537</v>
      </c>
    </row>
    <row r="9360" ht="16.5" spans="1:6">
      <c r="A9360" s="2" t="s">
        <v>18510</v>
      </c>
      <c r="B9360" s="2" t="s">
        <v>18511</v>
      </c>
      <c r="C9360" s="2" t="s">
        <v>6792</v>
      </c>
      <c r="D9360" s="2" t="s">
        <v>5711</v>
      </c>
      <c r="E9360" s="2" t="s">
        <v>5712</v>
      </c>
      <c r="F9360" s="2" t="s">
        <v>5537</v>
      </c>
    </row>
    <row r="9361" ht="16.5" spans="1:6">
      <c r="A9361" s="2" t="s">
        <v>18512</v>
      </c>
      <c r="B9361" s="2" t="s">
        <v>18513</v>
      </c>
      <c r="C9361" s="2" t="s">
        <v>6792</v>
      </c>
      <c r="D9361" s="2" t="s">
        <v>5711</v>
      </c>
      <c r="E9361" s="2" t="s">
        <v>5712</v>
      </c>
      <c r="F9361" s="2" t="s">
        <v>5537</v>
      </c>
    </row>
    <row r="9362" ht="16.5" spans="1:6">
      <c r="A9362" s="2" t="s">
        <v>18514</v>
      </c>
      <c r="B9362" s="2" t="s">
        <v>18515</v>
      </c>
      <c r="C9362" s="2" t="s">
        <v>6792</v>
      </c>
      <c r="D9362" s="2" t="s">
        <v>5711</v>
      </c>
      <c r="E9362" s="2" t="s">
        <v>5712</v>
      </c>
      <c r="F9362" s="2" t="s">
        <v>5537</v>
      </c>
    </row>
    <row r="9363" ht="16.5" spans="1:6">
      <c r="A9363" s="2" t="s">
        <v>18516</v>
      </c>
      <c r="B9363" s="2" t="s">
        <v>18517</v>
      </c>
      <c r="C9363" s="2" t="s">
        <v>10072</v>
      </c>
      <c r="D9363" s="2" t="s">
        <v>5711</v>
      </c>
      <c r="E9363" s="2" t="s">
        <v>5712</v>
      </c>
      <c r="F9363" s="2" t="s">
        <v>5537</v>
      </c>
    </row>
    <row r="9364" ht="16.5" spans="1:6">
      <c r="A9364" s="2" t="s">
        <v>18518</v>
      </c>
      <c r="B9364" s="2" t="s">
        <v>12177</v>
      </c>
      <c r="C9364" s="2" t="s">
        <v>10072</v>
      </c>
      <c r="D9364" s="2" t="s">
        <v>5711</v>
      </c>
      <c r="E9364" s="2" t="s">
        <v>5712</v>
      </c>
      <c r="F9364" s="2" t="s">
        <v>5537</v>
      </c>
    </row>
    <row r="9365" ht="16.5" spans="1:6">
      <c r="A9365" s="2" t="s">
        <v>18519</v>
      </c>
      <c r="B9365" s="2" t="s">
        <v>18520</v>
      </c>
      <c r="C9365" s="2" t="s">
        <v>10072</v>
      </c>
      <c r="D9365" s="2" t="s">
        <v>5711</v>
      </c>
      <c r="E9365" s="2" t="s">
        <v>5712</v>
      </c>
      <c r="F9365" s="2" t="s">
        <v>5537</v>
      </c>
    </row>
    <row r="9366" ht="16.5" spans="1:6">
      <c r="A9366" s="2" t="s">
        <v>18521</v>
      </c>
      <c r="B9366" s="2" t="s">
        <v>18522</v>
      </c>
      <c r="C9366" s="2" t="s">
        <v>10072</v>
      </c>
      <c r="D9366" s="2" t="s">
        <v>5711</v>
      </c>
      <c r="E9366" s="2" t="s">
        <v>5712</v>
      </c>
      <c r="F9366" s="2" t="s">
        <v>5537</v>
      </c>
    </row>
    <row r="9367" ht="16.5" spans="1:6">
      <c r="A9367" s="2" t="s">
        <v>18523</v>
      </c>
      <c r="B9367" s="2" t="s">
        <v>18524</v>
      </c>
      <c r="C9367" s="2" t="s">
        <v>10072</v>
      </c>
      <c r="D9367" s="2" t="s">
        <v>5711</v>
      </c>
      <c r="E9367" s="2" t="s">
        <v>5712</v>
      </c>
      <c r="F9367" s="2" t="s">
        <v>5537</v>
      </c>
    </row>
    <row r="9368" ht="16.5" spans="1:6">
      <c r="A9368" s="2" t="s">
        <v>18525</v>
      </c>
      <c r="B9368" s="2" t="s">
        <v>10618</v>
      </c>
      <c r="C9368" s="2" t="s">
        <v>10072</v>
      </c>
      <c r="D9368" s="2" t="s">
        <v>5711</v>
      </c>
      <c r="E9368" s="2" t="s">
        <v>5712</v>
      </c>
      <c r="F9368" s="2" t="s">
        <v>5537</v>
      </c>
    </row>
    <row r="9369" ht="16.5" spans="1:6">
      <c r="A9369" s="2" t="s">
        <v>18526</v>
      </c>
      <c r="B9369" s="2" t="s">
        <v>18527</v>
      </c>
      <c r="C9369" s="2" t="s">
        <v>10072</v>
      </c>
      <c r="D9369" s="2" t="s">
        <v>5711</v>
      </c>
      <c r="E9369" s="2" t="s">
        <v>5712</v>
      </c>
      <c r="F9369" s="2" t="s">
        <v>5537</v>
      </c>
    </row>
    <row r="9370" ht="16.5" spans="1:6">
      <c r="A9370" s="2" t="s">
        <v>18528</v>
      </c>
      <c r="B9370" s="2" t="s">
        <v>8482</v>
      </c>
      <c r="C9370" s="2" t="s">
        <v>10072</v>
      </c>
      <c r="D9370" s="2" t="s">
        <v>5711</v>
      </c>
      <c r="E9370" s="2" t="s">
        <v>5712</v>
      </c>
      <c r="F9370" s="2" t="s">
        <v>5537</v>
      </c>
    </row>
    <row r="9371" ht="16.5" spans="1:6">
      <c r="A9371" s="2" t="s">
        <v>18529</v>
      </c>
      <c r="B9371" s="2" t="s">
        <v>6700</v>
      </c>
      <c r="C9371" s="2" t="s">
        <v>10072</v>
      </c>
      <c r="D9371" s="2" t="s">
        <v>5711</v>
      </c>
      <c r="E9371" s="2" t="s">
        <v>5712</v>
      </c>
      <c r="F9371" s="2" t="s">
        <v>5537</v>
      </c>
    </row>
    <row r="9372" ht="16.5" spans="1:6">
      <c r="A9372" s="2" t="s">
        <v>18530</v>
      </c>
      <c r="B9372" s="2" t="s">
        <v>18531</v>
      </c>
      <c r="C9372" s="2" t="s">
        <v>10072</v>
      </c>
      <c r="D9372" s="2" t="s">
        <v>5711</v>
      </c>
      <c r="E9372" s="2" t="s">
        <v>5712</v>
      </c>
      <c r="F9372" s="2" t="s">
        <v>5537</v>
      </c>
    </row>
    <row r="9373" ht="16.5" spans="1:6">
      <c r="A9373" s="2" t="s">
        <v>18532</v>
      </c>
      <c r="B9373" s="2" t="s">
        <v>18533</v>
      </c>
      <c r="C9373" s="2" t="s">
        <v>10072</v>
      </c>
      <c r="D9373" s="2" t="s">
        <v>5711</v>
      </c>
      <c r="E9373" s="2" t="s">
        <v>5712</v>
      </c>
      <c r="F9373" s="2" t="s">
        <v>5537</v>
      </c>
    </row>
    <row r="9374" ht="16.5" spans="1:6">
      <c r="A9374" s="2" t="s">
        <v>18534</v>
      </c>
      <c r="B9374" s="2" t="s">
        <v>18535</v>
      </c>
      <c r="C9374" s="2" t="s">
        <v>10072</v>
      </c>
      <c r="D9374" s="2" t="s">
        <v>5711</v>
      </c>
      <c r="E9374" s="2" t="s">
        <v>5712</v>
      </c>
      <c r="F9374" s="2" t="s">
        <v>5537</v>
      </c>
    </row>
    <row r="9375" ht="16.5" spans="1:6">
      <c r="A9375" s="2" t="s">
        <v>18536</v>
      </c>
      <c r="B9375" s="2" t="s">
        <v>7686</v>
      </c>
      <c r="C9375" s="2" t="s">
        <v>10072</v>
      </c>
      <c r="D9375" s="2" t="s">
        <v>5711</v>
      </c>
      <c r="E9375" s="2" t="s">
        <v>5712</v>
      </c>
      <c r="F9375" s="2" t="s">
        <v>5537</v>
      </c>
    </row>
    <row r="9376" ht="16.5" spans="1:6">
      <c r="A9376" s="2" t="s">
        <v>18537</v>
      </c>
      <c r="B9376" s="2" t="s">
        <v>18538</v>
      </c>
      <c r="C9376" s="2" t="s">
        <v>10072</v>
      </c>
      <c r="D9376" s="2" t="s">
        <v>5711</v>
      </c>
      <c r="E9376" s="2" t="s">
        <v>5712</v>
      </c>
      <c r="F9376" s="2" t="s">
        <v>5537</v>
      </c>
    </row>
    <row r="9377" ht="16.5" spans="1:6">
      <c r="A9377" s="2" t="s">
        <v>18539</v>
      </c>
      <c r="B9377" s="2" t="s">
        <v>18540</v>
      </c>
      <c r="C9377" s="2" t="s">
        <v>10072</v>
      </c>
      <c r="D9377" s="2" t="s">
        <v>5711</v>
      </c>
      <c r="E9377" s="2" t="s">
        <v>5712</v>
      </c>
      <c r="F9377" s="2" t="s">
        <v>5537</v>
      </c>
    </row>
    <row r="9378" ht="16.5" spans="1:6">
      <c r="A9378" s="2" t="s">
        <v>18541</v>
      </c>
      <c r="B9378" s="2" t="s">
        <v>18542</v>
      </c>
      <c r="C9378" s="2" t="s">
        <v>10072</v>
      </c>
      <c r="D9378" s="2" t="s">
        <v>5711</v>
      </c>
      <c r="E9378" s="2" t="s">
        <v>5712</v>
      </c>
      <c r="F9378" s="2" t="s">
        <v>5537</v>
      </c>
    </row>
    <row r="9379" ht="16.5" spans="1:6">
      <c r="A9379" s="2" t="s">
        <v>18543</v>
      </c>
      <c r="B9379" s="2" t="s">
        <v>18544</v>
      </c>
      <c r="C9379" s="2" t="s">
        <v>10072</v>
      </c>
      <c r="D9379" s="2" t="s">
        <v>5711</v>
      </c>
      <c r="E9379" s="2" t="s">
        <v>5712</v>
      </c>
      <c r="F9379" s="2" t="s">
        <v>5537</v>
      </c>
    </row>
    <row r="9380" ht="16.5" spans="1:6">
      <c r="A9380" s="2" t="s">
        <v>18545</v>
      </c>
      <c r="B9380" s="2" t="s">
        <v>18546</v>
      </c>
      <c r="C9380" s="2" t="s">
        <v>10072</v>
      </c>
      <c r="D9380" s="2" t="s">
        <v>5711</v>
      </c>
      <c r="E9380" s="2" t="s">
        <v>5712</v>
      </c>
      <c r="F9380" s="2" t="s">
        <v>5537</v>
      </c>
    </row>
    <row r="9381" ht="16.5" spans="1:6">
      <c r="A9381" s="2" t="s">
        <v>18547</v>
      </c>
      <c r="B9381" s="2" t="s">
        <v>18548</v>
      </c>
      <c r="C9381" s="2" t="s">
        <v>10072</v>
      </c>
      <c r="D9381" s="2" t="s">
        <v>5711</v>
      </c>
      <c r="E9381" s="2" t="s">
        <v>5712</v>
      </c>
      <c r="F9381" s="2" t="s">
        <v>5537</v>
      </c>
    </row>
    <row r="9382" ht="16.5" spans="1:6">
      <c r="A9382" s="2" t="s">
        <v>18549</v>
      </c>
      <c r="B9382" s="2" t="s">
        <v>15494</v>
      </c>
      <c r="C9382" s="2" t="s">
        <v>10072</v>
      </c>
      <c r="D9382" s="2" t="s">
        <v>5711</v>
      </c>
      <c r="E9382" s="2" t="s">
        <v>5712</v>
      </c>
      <c r="F9382" s="2" t="s">
        <v>5537</v>
      </c>
    </row>
    <row r="9383" ht="16.5" spans="1:6">
      <c r="A9383" s="2" t="s">
        <v>18550</v>
      </c>
      <c r="B9383" s="2" t="s">
        <v>18551</v>
      </c>
      <c r="C9383" s="2" t="s">
        <v>10072</v>
      </c>
      <c r="D9383" s="2" t="s">
        <v>5711</v>
      </c>
      <c r="E9383" s="2" t="s">
        <v>5712</v>
      </c>
      <c r="F9383" s="2" t="s">
        <v>5537</v>
      </c>
    </row>
    <row r="9384" ht="16.5" spans="1:6">
      <c r="A9384" s="2" t="s">
        <v>18552</v>
      </c>
      <c r="B9384" s="2" t="s">
        <v>18553</v>
      </c>
      <c r="C9384" s="2" t="s">
        <v>10072</v>
      </c>
      <c r="D9384" s="2" t="s">
        <v>5711</v>
      </c>
      <c r="E9384" s="2" t="s">
        <v>5712</v>
      </c>
      <c r="F9384" s="2" t="s">
        <v>5537</v>
      </c>
    </row>
    <row r="9385" ht="16.5" spans="1:6">
      <c r="A9385" s="2" t="s">
        <v>18554</v>
      </c>
      <c r="B9385" s="2" t="s">
        <v>18555</v>
      </c>
      <c r="C9385" s="2" t="s">
        <v>10072</v>
      </c>
      <c r="D9385" s="2" t="s">
        <v>5711</v>
      </c>
      <c r="E9385" s="2" t="s">
        <v>5712</v>
      </c>
      <c r="F9385" s="2" t="s">
        <v>5537</v>
      </c>
    </row>
    <row r="9386" ht="16.5" spans="1:6">
      <c r="A9386" s="2" t="s">
        <v>18556</v>
      </c>
      <c r="B9386" s="2" t="s">
        <v>18557</v>
      </c>
      <c r="C9386" s="2" t="s">
        <v>10072</v>
      </c>
      <c r="D9386" s="2" t="s">
        <v>5711</v>
      </c>
      <c r="E9386" s="2" t="s">
        <v>5712</v>
      </c>
      <c r="F9386" s="2" t="s">
        <v>5537</v>
      </c>
    </row>
    <row r="9387" ht="16.5" spans="1:6">
      <c r="A9387" s="2" t="s">
        <v>18558</v>
      </c>
      <c r="B9387" s="2" t="s">
        <v>18559</v>
      </c>
      <c r="C9387" s="2" t="s">
        <v>10072</v>
      </c>
      <c r="D9387" s="2" t="s">
        <v>5711</v>
      </c>
      <c r="E9387" s="2" t="s">
        <v>5712</v>
      </c>
      <c r="F9387" s="2" t="s">
        <v>5537</v>
      </c>
    </row>
    <row r="9388" ht="16.5" spans="1:6">
      <c r="A9388" s="2" t="s">
        <v>18560</v>
      </c>
      <c r="B9388" s="2" t="s">
        <v>18561</v>
      </c>
      <c r="C9388" s="2" t="s">
        <v>10072</v>
      </c>
      <c r="D9388" s="2" t="s">
        <v>5711</v>
      </c>
      <c r="E9388" s="2" t="s">
        <v>5712</v>
      </c>
      <c r="F9388" s="2" t="s">
        <v>5537</v>
      </c>
    </row>
    <row r="9389" ht="16.5" spans="1:6">
      <c r="A9389" s="2" t="s">
        <v>18562</v>
      </c>
      <c r="B9389" s="2" t="s">
        <v>8771</v>
      </c>
      <c r="C9389" s="2" t="s">
        <v>10072</v>
      </c>
      <c r="D9389" s="2" t="s">
        <v>5711</v>
      </c>
      <c r="E9389" s="2" t="s">
        <v>5712</v>
      </c>
      <c r="F9389" s="2" t="s">
        <v>5537</v>
      </c>
    </row>
    <row r="9390" ht="16.5" spans="1:6">
      <c r="A9390" s="2" t="s">
        <v>18563</v>
      </c>
      <c r="B9390" s="2" t="s">
        <v>18564</v>
      </c>
      <c r="C9390" s="2" t="s">
        <v>10072</v>
      </c>
      <c r="D9390" s="2" t="s">
        <v>5711</v>
      </c>
      <c r="E9390" s="2" t="s">
        <v>5712</v>
      </c>
      <c r="F9390" s="2" t="s">
        <v>5537</v>
      </c>
    </row>
    <row r="9391" ht="16.5" spans="1:6">
      <c r="A9391" s="2" t="s">
        <v>18565</v>
      </c>
      <c r="B9391" s="2" t="s">
        <v>18566</v>
      </c>
      <c r="C9391" s="2" t="s">
        <v>10072</v>
      </c>
      <c r="D9391" s="2" t="s">
        <v>5711</v>
      </c>
      <c r="E9391" s="2" t="s">
        <v>5712</v>
      </c>
      <c r="F9391" s="2" t="s">
        <v>5537</v>
      </c>
    </row>
    <row r="9392" ht="16.5" spans="1:6">
      <c r="A9392" s="2" t="s">
        <v>18567</v>
      </c>
      <c r="B9392" s="2" t="s">
        <v>18568</v>
      </c>
      <c r="C9392" s="2" t="s">
        <v>10072</v>
      </c>
      <c r="D9392" s="2" t="s">
        <v>5711</v>
      </c>
      <c r="E9392" s="2" t="s">
        <v>5712</v>
      </c>
      <c r="F9392" s="2" t="s">
        <v>5537</v>
      </c>
    </row>
    <row r="9393" ht="16.5" spans="1:6">
      <c r="A9393" s="2" t="s">
        <v>18569</v>
      </c>
      <c r="B9393" s="2" t="s">
        <v>18570</v>
      </c>
      <c r="C9393" s="2" t="s">
        <v>10072</v>
      </c>
      <c r="D9393" s="2" t="s">
        <v>5711</v>
      </c>
      <c r="E9393" s="2" t="s">
        <v>5712</v>
      </c>
      <c r="F9393" s="2" t="s">
        <v>5537</v>
      </c>
    </row>
    <row r="9394" ht="16.5" spans="1:6">
      <c r="A9394" s="2" t="s">
        <v>18571</v>
      </c>
      <c r="B9394" s="2" t="s">
        <v>18572</v>
      </c>
      <c r="C9394" s="2" t="s">
        <v>10072</v>
      </c>
      <c r="D9394" s="2" t="s">
        <v>5711</v>
      </c>
      <c r="E9394" s="2" t="s">
        <v>5712</v>
      </c>
      <c r="F9394" s="2" t="s">
        <v>5537</v>
      </c>
    </row>
    <row r="9395" ht="16.5" spans="1:6">
      <c r="A9395" s="2" t="s">
        <v>18573</v>
      </c>
      <c r="B9395" s="2" t="s">
        <v>18574</v>
      </c>
      <c r="C9395" s="2" t="s">
        <v>10072</v>
      </c>
      <c r="D9395" s="2" t="s">
        <v>5711</v>
      </c>
      <c r="E9395" s="2" t="s">
        <v>5712</v>
      </c>
      <c r="F9395" s="2" t="s">
        <v>5537</v>
      </c>
    </row>
    <row r="9396" ht="16.5" spans="1:6">
      <c r="A9396" s="2" t="s">
        <v>18575</v>
      </c>
      <c r="B9396" s="2" t="s">
        <v>18576</v>
      </c>
      <c r="C9396" s="2" t="s">
        <v>10072</v>
      </c>
      <c r="D9396" s="2" t="s">
        <v>5711</v>
      </c>
      <c r="E9396" s="2" t="s">
        <v>5712</v>
      </c>
      <c r="F9396" s="2" t="s">
        <v>5537</v>
      </c>
    </row>
    <row r="9397" ht="16.5" spans="1:6">
      <c r="A9397" s="2" t="s">
        <v>18577</v>
      </c>
      <c r="B9397" s="2" t="s">
        <v>18578</v>
      </c>
      <c r="C9397" s="2" t="s">
        <v>10072</v>
      </c>
      <c r="D9397" s="2" t="s">
        <v>5711</v>
      </c>
      <c r="E9397" s="2" t="s">
        <v>5712</v>
      </c>
      <c r="F9397" s="2" t="s">
        <v>5537</v>
      </c>
    </row>
    <row r="9398" ht="16.5" spans="1:6">
      <c r="A9398" s="2" t="s">
        <v>18579</v>
      </c>
      <c r="B9398" s="2" t="s">
        <v>18580</v>
      </c>
      <c r="C9398" s="2" t="s">
        <v>10072</v>
      </c>
      <c r="D9398" s="2" t="s">
        <v>5711</v>
      </c>
      <c r="E9398" s="2" t="s">
        <v>5712</v>
      </c>
      <c r="F9398" s="2" t="s">
        <v>5537</v>
      </c>
    </row>
    <row r="9399" ht="16.5" spans="1:6">
      <c r="A9399" s="2" t="s">
        <v>18581</v>
      </c>
      <c r="B9399" s="2" t="s">
        <v>18582</v>
      </c>
      <c r="C9399" s="2" t="s">
        <v>10072</v>
      </c>
      <c r="D9399" s="2" t="s">
        <v>5711</v>
      </c>
      <c r="E9399" s="2" t="s">
        <v>5712</v>
      </c>
      <c r="F9399" s="2" t="s">
        <v>5537</v>
      </c>
    </row>
    <row r="9400" ht="16.5" spans="1:6">
      <c r="A9400" s="2" t="s">
        <v>18583</v>
      </c>
      <c r="B9400" s="2" t="s">
        <v>18584</v>
      </c>
      <c r="C9400" s="2" t="s">
        <v>10072</v>
      </c>
      <c r="D9400" s="2" t="s">
        <v>5711</v>
      </c>
      <c r="E9400" s="2" t="s">
        <v>5712</v>
      </c>
      <c r="F9400" s="2" t="s">
        <v>5537</v>
      </c>
    </row>
    <row r="9401" ht="16.5" spans="1:6">
      <c r="A9401" s="2" t="s">
        <v>18585</v>
      </c>
      <c r="B9401" s="2" t="s">
        <v>18586</v>
      </c>
      <c r="C9401" s="2" t="s">
        <v>10072</v>
      </c>
      <c r="D9401" s="2" t="s">
        <v>5711</v>
      </c>
      <c r="E9401" s="2" t="s">
        <v>5712</v>
      </c>
      <c r="F9401" s="2" t="s">
        <v>5537</v>
      </c>
    </row>
    <row r="9402" ht="16.5" spans="1:6">
      <c r="A9402" s="2" t="s">
        <v>18587</v>
      </c>
      <c r="B9402" s="2" t="s">
        <v>18588</v>
      </c>
      <c r="C9402" s="2" t="s">
        <v>10072</v>
      </c>
      <c r="D9402" s="2" t="s">
        <v>5711</v>
      </c>
      <c r="E9402" s="2" t="s">
        <v>5712</v>
      </c>
      <c r="F9402" s="2" t="s">
        <v>5537</v>
      </c>
    </row>
    <row r="9403" ht="16.5" spans="1:6">
      <c r="A9403" s="2" t="s">
        <v>18589</v>
      </c>
      <c r="B9403" s="2" t="s">
        <v>18590</v>
      </c>
      <c r="C9403" s="2" t="s">
        <v>10072</v>
      </c>
      <c r="D9403" s="2" t="s">
        <v>5711</v>
      </c>
      <c r="E9403" s="2" t="s">
        <v>5712</v>
      </c>
      <c r="F9403" s="2" t="s">
        <v>5537</v>
      </c>
    </row>
    <row r="9404" ht="16.5" spans="1:6">
      <c r="A9404" s="2" t="s">
        <v>18591</v>
      </c>
      <c r="B9404" s="2" t="s">
        <v>18592</v>
      </c>
      <c r="C9404" s="2" t="s">
        <v>10072</v>
      </c>
      <c r="D9404" s="2" t="s">
        <v>5711</v>
      </c>
      <c r="E9404" s="2" t="s">
        <v>5712</v>
      </c>
      <c r="F9404" s="2" t="s">
        <v>5537</v>
      </c>
    </row>
    <row r="9405" ht="16.5" spans="1:6">
      <c r="A9405" s="2" t="s">
        <v>18593</v>
      </c>
      <c r="B9405" s="2" t="s">
        <v>18594</v>
      </c>
      <c r="C9405" s="2" t="s">
        <v>10072</v>
      </c>
      <c r="D9405" s="2" t="s">
        <v>5711</v>
      </c>
      <c r="E9405" s="2" t="s">
        <v>5712</v>
      </c>
      <c r="F9405" s="2" t="s">
        <v>5537</v>
      </c>
    </row>
    <row r="9406" ht="16.5" spans="1:6">
      <c r="A9406" s="2" t="s">
        <v>18595</v>
      </c>
      <c r="B9406" s="2" t="s">
        <v>18596</v>
      </c>
      <c r="C9406" s="2" t="s">
        <v>10072</v>
      </c>
      <c r="D9406" s="2" t="s">
        <v>5711</v>
      </c>
      <c r="E9406" s="2" t="s">
        <v>5712</v>
      </c>
      <c r="F9406" s="2" t="s">
        <v>5537</v>
      </c>
    </row>
    <row r="9407" ht="16.5" spans="1:6">
      <c r="A9407" s="2" t="s">
        <v>18597</v>
      </c>
      <c r="B9407" s="2" t="s">
        <v>18598</v>
      </c>
      <c r="C9407" s="2" t="s">
        <v>10072</v>
      </c>
      <c r="D9407" s="2" t="s">
        <v>5711</v>
      </c>
      <c r="E9407" s="2" t="s">
        <v>5712</v>
      </c>
      <c r="F9407" s="2" t="s">
        <v>5537</v>
      </c>
    </row>
    <row r="9408" ht="16.5" spans="1:6">
      <c r="A9408" s="2" t="s">
        <v>18599</v>
      </c>
      <c r="B9408" s="2" t="s">
        <v>18600</v>
      </c>
      <c r="C9408" s="2" t="s">
        <v>10072</v>
      </c>
      <c r="D9408" s="2" t="s">
        <v>5711</v>
      </c>
      <c r="E9408" s="2" t="s">
        <v>5712</v>
      </c>
      <c r="F9408" s="2" t="s">
        <v>5537</v>
      </c>
    </row>
    <row r="9409" ht="16.5" spans="1:6">
      <c r="A9409" s="2" t="s">
        <v>18601</v>
      </c>
      <c r="B9409" s="2" t="s">
        <v>18602</v>
      </c>
      <c r="C9409" s="2" t="s">
        <v>10072</v>
      </c>
      <c r="D9409" s="2" t="s">
        <v>5711</v>
      </c>
      <c r="E9409" s="2" t="s">
        <v>5712</v>
      </c>
      <c r="F9409" s="2" t="s">
        <v>5537</v>
      </c>
    </row>
    <row r="9410" ht="16.5" spans="1:6">
      <c r="A9410" s="2" t="s">
        <v>18603</v>
      </c>
      <c r="B9410" s="2" t="s">
        <v>8138</v>
      </c>
      <c r="C9410" s="2" t="s">
        <v>10072</v>
      </c>
      <c r="D9410" s="2" t="s">
        <v>5711</v>
      </c>
      <c r="E9410" s="2" t="s">
        <v>5712</v>
      </c>
      <c r="F9410" s="2" t="s">
        <v>5537</v>
      </c>
    </row>
    <row r="9411" ht="16.5" spans="1:6">
      <c r="A9411" s="2" t="s">
        <v>18604</v>
      </c>
      <c r="B9411" s="2" t="s">
        <v>7578</v>
      </c>
      <c r="C9411" s="2" t="s">
        <v>10072</v>
      </c>
      <c r="D9411" s="2" t="s">
        <v>5711</v>
      </c>
      <c r="E9411" s="2" t="s">
        <v>5712</v>
      </c>
      <c r="F9411" s="2" t="s">
        <v>5537</v>
      </c>
    </row>
    <row r="9412" ht="16.5" spans="1:6">
      <c r="A9412" s="2" t="s">
        <v>18605</v>
      </c>
      <c r="B9412" s="2" t="s">
        <v>18606</v>
      </c>
      <c r="C9412" s="2" t="s">
        <v>10072</v>
      </c>
      <c r="D9412" s="2" t="s">
        <v>5711</v>
      </c>
      <c r="E9412" s="2" t="s">
        <v>5712</v>
      </c>
      <c r="F9412" s="2" t="s">
        <v>5537</v>
      </c>
    </row>
    <row r="9413" ht="16.5" spans="1:6">
      <c r="A9413" s="2" t="s">
        <v>18607</v>
      </c>
      <c r="B9413" s="2" t="s">
        <v>18608</v>
      </c>
      <c r="C9413" s="2" t="s">
        <v>18609</v>
      </c>
      <c r="D9413" s="2" t="s">
        <v>5681</v>
      </c>
      <c r="E9413" s="2" t="s">
        <v>5682</v>
      </c>
      <c r="F9413" s="2" t="s">
        <v>5537</v>
      </c>
    </row>
    <row r="9414" ht="16.5" spans="1:6">
      <c r="A9414" s="2" t="s">
        <v>18610</v>
      </c>
      <c r="B9414" s="2" t="s">
        <v>18611</v>
      </c>
      <c r="C9414" s="2" t="s">
        <v>18609</v>
      </c>
      <c r="D9414" s="2" t="s">
        <v>5681</v>
      </c>
      <c r="E9414" s="2" t="s">
        <v>5682</v>
      </c>
      <c r="F9414" s="2" t="s">
        <v>5537</v>
      </c>
    </row>
    <row r="9415" ht="16.5" spans="1:6">
      <c r="A9415" s="2" t="s">
        <v>18612</v>
      </c>
      <c r="B9415" s="2" t="s">
        <v>18613</v>
      </c>
      <c r="C9415" s="2" t="s">
        <v>18609</v>
      </c>
      <c r="D9415" s="2" t="s">
        <v>5681</v>
      </c>
      <c r="E9415" s="2" t="s">
        <v>5682</v>
      </c>
      <c r="F9415" s="2" t="s">
        <v>5537</v>
      </c>
    </row>
    <row r="9416" ht="16.5" spans="1:6">
      <c r="A9416" s="2" t="s">
        <v>18614</v>
      </c>
      <c r="B9416" s="2" t="s">
        <v>18615</v>
      </c>
      <c r="C9416" s="2" t="s">
        <v>18609</v>
      </c>
      <c r="D9416" s="2" t="s">
        <v>5681</v>
      </c>
      <c r="E9416" s="2" t="s">
        <v>5682</v>
      </c>
      <c r="F9416" s="2" t="s">
        <v>5537</v>
      </c>
    </row>
    <row r="9417" ht="16.5" spans="1:6">
      <c r="A9417" s="2" t="s">
        <v>18616</v>
      </c>
      <c r="B9417" s="2" t="s">
        <v>18617</v>
      </c>
      <c r="C9417" s="2" t="s">
        <v>18609</v>
      </c>
      <c r="D9417" s="2" t="s">
        <v>5681</v>
      </c>
      <c r="E9417" s="2" t="s">
        <v>5682</v>
      </c>
      <c r="F9417" s="2" t="s">
        <v>5537</v>
      </c>
    </row>
    <row r="9418" ht="16.5" spans="1:6">
      <c r="A9418" s="2" t="s">
        <v>18618</v>
      </c>
      <c r="B9418" s="2" t="s">
        <v>18619</v>
      </c>
      <c r="C9418" s="2" t="s">
        <v>18609</v>
      </c>
      <c r="D9418" s="2" t="s">
        <v>5681</v>
      </c>
      <c r="E9418" s="2" t="s">
        <v>5682</v>
      </c>
      <c r="F9418" s="2" t="s">
        <v>5537</v>
      </c>
    </row>
    <row r="9419" ht="16.5" spans="1:6">
      <c r="A9419" s="2" t="s">
        <v>18620</v>
      </c>
      <c r="B9419" s="2" t="s">
        <v>18621</v>
      </c>
      <c r="C9419" s="2" t="s">
        <v>18609</v>
      </c>
      <c r="D9419" s="2" t="s">
        <v>5681</v>
      </c>
      <c r="E9419" s="2" t="s">
        <v>5682</v>
      </c>
      <c r="F9419" s="2" t="s">
        <v>5537</v>
      </c>
    </row>
    <row r="9420" ht="16.5" spans="1:6">
      <c r="A9420" s="2" t="s">
        <v>18622</v>
      </c>
      <c r="B9420" s="2" t="s">
        <v>18623</v>
      </c>
      <c r="C9420" s="2" t="s">
        <v>18609</v>
      </c>
      <c r="D9420" s="2" t="s">
        <v>5681</v>
      </c>
      <c r="E9420" s="2" t="s">
        <v>5682</v>
      </c>
      <c r="F9420" s="2" t="s">
        <v>5537</v>
      </c>
    </row>
    <row r="9421" ht="16.5" spans="1:6">
      <c r="A9421" s="2" t="s">
        <v>18624</v>
      </c>
      <c r="B9421" s="2" t="s">
        <v>18625</v>
      </c>
      <c r="C9421" s="2" t="s">
        <v>18609</v>
      </c>
      <c r="D9421" s="2" t="s">
        <v>5681</v>
      </c>
      <c r="E9421" s="2" t="s">
        <v>5682</v>
      </c>
      <c r="F9421" s="2" t="s">
        <v>5537</v>
      </c>
    </row>
    <row r="9422" ht="16.5" spans="1:6">
      <c r="A9422" s="2" t="s">
        <v>18626</v>
      </c>
      <c r="B9422" s="2" t="s">
        <v>18627</v>
      </c>
      <c r="C9422" s="2" t="s">
        <v>18609</v>
      </c>
      <c r="D9422" s="2" t="s">
        <v>5681</v>
      </c>
      <c r="E9422" s="2" t="s">
        <v>5682</v>
      </c>
      <c r="F9422" s="2" t="s">
        <v>5537</v>
      </c>
    </row>
    <row r="9423" ht="16.5" spans="1:6">
      <c r="A9423" s="2" t="s">
        <v>18628</v>
      </c>
      <c r="B9423" s="2" t="s">
        <v>18629</v>
      </c>
      <c r="C9423" s="2" t="s">
        <v>18609</v>
      </c>
      <c r="D9423" s="2" t="s">
        <v>5681</v>
      </c>
      <c r="E9423" s="2" t="s">
        <v>5682</v>
      </c>
      <c r="F9423" s="2" t="s">
        <v>5537</v>
      </c>
    </row>
    <row r="9424" ht="16.5" spans="1:6">
      <c r="A9424" s="2" t="s">
        <v>18630</v>
      </c>
      <c r="B9424" s="2" t="s">
        <v>18631</v>
      </c>
      <c r="C9424" s="2" t="s">
        <v>18609</v>
      </c>
      <c r="D9424" s="2" t="s">
        <v>5681</v>
      </c>
      <c r="E9424" s="2" t="s">
        <v>5682</v>
      </c>
      <c r="F9424" s="2" t="s">
        <v>5537</v>
      </c>
    </row>
    <row r="9425" ht="16.5" spans="1:6">
      <c r="A9425" s="2" t="s">
        <v>18632</v>
      </c>
      <c r="B9425" s="2" t="s">
        <v>18633</v>
      </c>
      <c r="C9425" s="2" t="s">
        <v>18609</v>
      </c>
      <c r="D9425" s="2" t="s">
        <v>5681</v>
      </c>
      <c r="E9425" s="2" t="s">
        <v>5682</v>
      </c>
      <c r="F9425" s="2" t="s">
        <v>5537</v>
      </c>
    </row>
    <row r="9426" ht="16.5" spans="1:6">
      <c r="A9426" s="2" t="s">
        <v>18634</v>
      </c>
      <c r="B9426" s="2" t="s">
        <v>18635</v>
      </c>
      <c r="C9426" s="2" t="s">
        <v>18609</v>
      </c>
      <c r="D9426" s="2" t="s">
        <v>5681</v>
      </c>
      <c r="E9426" s="2" t="s">
        <v>5682</v>
      </c>
      <c r="F9426" s="2" t="s">
        <v>5537</v>
      </c>
    </row>
    <row r="9427" ht="16.5" spans="1:6">
      <c r="A9427" s="2" t="s">
        <v>18636</v>
      </c>
      <c r="B9427" s="2" t="s">
        <v>18637</v>
      </c>
      <c r="C9427" s="2" t="s">
        <v>18609</v>
      </c>
      <c r="D9427" s="2" t="s">
        <v>5681</v>
      </c>
      <c r="E9427" s="2" t="s">
        <v>5682</v>
      </c>
      <c r="F9427" s="2" t="s">
        <v>5537</v>
      </c>
    </row>
    <row r="9428" ht="16.5" spans="1:6">
      <c r="A9428" s="2" t="s">
        <v>18638</v>
      </c>
      <c r="B9428" s="2" t="s">
        <v>18639</v>
      </c>
      <c r="C9428" s="2" t="s">
        <v>18609</v>
      </c>
      <c r="D9428" s="2" t="s">
        <v>5681</v>
      </c>
      <c r="E9428" s="2" t="s">
        <v>5682</v>
      </c>
      <c r="F9428" s="2" t="s">
        <v>5537</v>
      </c>
    </row>
    <row r="9429" ht="16.5" spans="1:6">
      <c r="A9429" s="2" t="s">
        <v>18640</v>
      </c>
      <c r="B9429" s="2" t="s">
        <v>18641</v>
      </c>
      <c r="C9429" s="2" t="s">
        <v>18609</v>
      </c>
      <c r="D9429" s="2" t="s">
        <v>5681</v>
      </c>
      <c r="E9429" s="2" t="s">
        <v>5682</v>
      </c>
      <c r="F9429" s="2" t="s">
        <v>5537</v>
      </c>
    </row>
    <row r="9430" ht="16.5" spans="1:6">
      <c r="A9430" s="2" t="s">
        <v>18642</v>
      </c>
      <c r="B9430" s="2" t="s">
        <v>18643</v>
      </c>
      <c r="C9430" s="2" t="s">
        <v>18609</v>
      </c>
      <c r="D9430" s="2" t="s">
        <v>5681</v>
      </c>
      <c r="E9430" s="2" t="s">
        <v>5682</v>
      </c>
      <c r="F9430" s="2" t="s">
        <v>5537</v>
      </c>
    </row>
    <row r="9431" ht="16.5" spans="1:6">
      <c r="A9431" s="2" t="s">
        <v>18644</v>
      </c>
      <c r="B9431" s="2" t="s">
        <v>18645</v>
      </c>
      <c r="C9431" s="2" t="s">
        <v>18609</v>
      </c>
      <c r="D9431" s="2" t="s">
        <v>5681</v>
      </c>
      <c r="E9431" s="2" t="s">
        <v>5682</v>
      </c>
      <c r="F9431" s="2" t="s">
        <v>5537</v>
      </c>
    </row>
    <row r="9432" ht="16.5" spans="1:6">
      <c r="A9432" s="2" t="s">
        <v>18646</v>
      </c>
      <c r="B9432" s="2" t="s">
        <v>18647</v>
      </c>
      <c r="C9432" s="2" t="s">
        <v>18609</v>
      </c>
      <c r="D9432" s="2" t="s">
        <v>5681</v>
      </c>
      <c r="E9432" s="2" t="s">
        <v>5682</v>
      </c>
      <c r="F9432" s="2" t="s">
        <v>5537</v>
      </c>
    </row>
    <row r="9433" ht="16.5" spans="1:6">
      <c r="A9433" s="2" t="s">
        <v>18648</v>
      </c>
      <c r="B9433" s="2" t="s">
        <v>18649</v>
      </c>
      <c r="C9433" s="2" t="s">
        <v>18609</v>
      </c>
      <c r="D9433" s="2" t="s">
        <v>5681</v>
      </c>
      <c r="E9433" s="2" t="s">
        <v>5682</v>
      </c>
      <c r="F9433" s="2" t="s">
        <v>5537</v>
      </c>
    </row>
    <row r="9434" ht="16.5" spans="1:6">
      <c r="A9434" s="2" t="s">
        <v>18650</v>
      </c>
      <c r="B9434" s="2" t="s">
        <v>5723</v>
      </c>
      <c r="C9434" s="2" t="s">
        <v>18609</v>
      </c>
      <c r="D9434" s="2" t="s">
        <v>5681</v>
      </c>
      <c r="E9434" s="2" t="s">
        <v>5682</v>
      </c>
      <c r="F9434" s="2" t="s">
        <v>5537</v>
      </c>
    </row>
    <row r="9435" ht="16.5" spans="1:6">
      <c r="A9435" s="2" t="s">
        <v>18651</v>
      </c>
      <c r="B9435" s="2" t="s">
        <v>8533</v>
      </c>
      <c r="C9435" s="2" t="s">
        <v>18609</v>
      </c>
      <c r="D9435" s="2" t="s">
        <v>5681</v>
      </c>
      <c r="E9435" s="2" t="s">
        <v>5682</v>
      </c>
      <c r="F9435" s="2" t="s">
        <v>5537</v>
      </c>
    </row>
    <row r="9436" ht="16.5" spans="1:6">
      <c r="A9436" s="2" t="s">
        <v>18652</v>
      </c>
      <c r="B9436" s="2" t="s">
        <v>18653</v>
      </c>
      <c r="C9436" s="2" t="s">
        <v>18609</v>
      </c>
      <c r="D9436" s="2" t="s">
        <v>5681</v>
      </c>
      <c r="E9436" s="2" t="s">
        <v>5682</v>
      </c>
      <c r="F9436" s="2" t="s">
        <v>5537</v>
      </c>
    </row>
    <row r="9437" ht="16.5" spans="1:6">
      <c r="A9437" s="2" t="s">
        <v>18654</v>
      </c>
      <c r="B9437" s="2" t="s">
        <v>18655</v>
      </c>
      <c r="C9437" s="2" t="s">
        <v>18609</v>
      </c>
      <c r="D9437" s="2" t="s">
        <v>5681</v>
      </c>
      <c r="E9437" s="2" t="s">
        <v>5682</v>
      </c>
      <c r="F9437" s="2" t="s">
        <v>5537</v>
      </c>
    </row>
    <row r="9438" ht="16.5" spans="1:6">
      <c r="A9438" s="2" t="s">
        <v>18656</v>
      </c>
      <c r="B9438" s="2" t="s">
        <v>18657</v>
      </c>
      <c r="C9438" s="2" t="s">
        <v>18609</v>
      </c>
      <c r="D9438" s="2" t="s">
        <v>5681</v>
      </c>
      <c r="E9438" s="2" t="s">
        <v>5682</v>
      </c>
      <c r="F9438" s="2" t="s">
        <v>5537</v>
      </c>
    </row>
    <row r="9439" ht="16.5" spans="1:6">
      <c r="A9439" s="2" t="s">
        <v>18658</v>
      </c>
      <c r="B9439" s="2" t="s">
        <v>18659</v>
      </c>
      <c r="C9439" s="2" t="s">
        <v>18609</v>
      </c>
      <c r="D9439" s="2" t="s">
        <v>5681</v>
      </c>
      <c r="E9439" s="2" t="s">
        <v>5682</v>
      </c>
      <c r="F9439" s="2" t="s">
        <v>5537</v>
      </c>
    </row>
    <row r="9440" ht="16.5" spans="1:6">
      <c r="A9440" s="2" t="s">
        <v>18660</v>
      </c>
      <c r="B9440" s="2" t="s">
        <v>18661</v>
      </c>
      <c r="C9440" s="2" t="s">
        <v>18609</v>
      </c>
      <c r="D9440" s="2" t="s">
        <v>5681</v>
      </c>
      <c r="E9440" s="2" t="s">
        <v>5682</v>
      </c>
      <c r="F9440" s="2" t="s">
        <v>5537</v>
      </c>
    </row>
    <row r="9441" ht="16.5" spans="1:6">
      <c r="A9441" s="2" t="s">
        <v>18662</v>
      </c>
      <c r="B9441" s="2" t="s">
        <v>18663</v>
      </c>
      <c r="C9441" s="2" t="s">
        <v>18609</v>
      </c>
      <c r="D9441" s="2" t="s">
        <v>5681</v>
      </c>
      <c r="E9441" s="2" t="s">
        <v>5682</v>
      </c>
      <c r="F9441" s="2" t="s">
        <v>5537</v>
      </c>
    </row>
    <row r="9442" ht="16.5" spans="1:6">
      <c r="A9442" s="2" t="s">
        <v>18664</v>
      </c>
      <c r="B9442" s="2" t="s">
        <v>18665</v>
      </c>
      <c r="C9442" s="2" t="s">
        <v>18609</v>
      </c>
      <c r="D9442" s="2" t="s">
        <v>5681</v>
      </c>
      <c r="E9442" s="2" t="s">
        <v>5682</v>
      </c>
      <c r="F9442" s="2" t="s">
        <v>5537</v>
      </c>
    </row>
    <row r="9443" ht="16.5" spans="1:6">
      <c r="A9443" s="2" t="s">
        <v>18666</v>
      </c>
      <c r="B9443" s="2" t="s">
        <v>18667</v>
      </c>
      <c r="C9443" s="2" t="s">
        <v>18609</v>
      </c>
      <c r="D9443" s="2" t="s">
        <v>5681</v>
      </c>
      <c r="E9443" s="2" t="s">
        <v>5682</v>
      </c>
      <c r="F9443" s="2" t="s">
        <v>5537</v>
      </c>
    </row>
    <row r="9444" ht="16.5" spans="1:6">
      <c r="A9444" s="2" t="s">
        <v>18668</v>
      </c>
      <c r="B9444" s="2" t="s">
        <v>18669</v>
      </c>
      <c r="C9444" s="2" t="s">
        <v>18609</v>
      </c>
      <c r="D9444" s="2" t="s">
        <v>5681</v>
      </c>
      <c r="E9444" s="2" t="s">
        <v>5682</v>
      </c>
      <c r="F9444" s="2" t="s">
        <v>5537</v>
      </c>
    </row>
    <row r="9445" ht="16.5" spans="1:6">
      <c r="A9445" s="2" t="s">
        <v>18670</v>
      </c>
      <c r="B9445" s="2" t="s">
        <v>6553</v>
      </c>
      <c r="C9445" s="2" t="s">
        <v>18609</v>
      </c>
      <c r="D9445" s="2" t="s">
        <v>5681</v>
      </c>
      <c r="E9445" s="2" t="s">
        <v>5682</v>
      </c>
      <c r="F9445" s="2" t="s">
        <v>5537</v>
      </c>
    </row>
    <row r="9446" ht="16.5" spans="1:6">
      <c r="A9446" s="2" t="s">
        <v>18671</v>
      </c>
      <c r="B9446" s="2" t="s">
        <v>18672</v>
      </c>
      <c r="C9446" s="2" t="s">
        <v>18609</v>
      </c>
      <c r="D9446" s="2" t="s">
        <v>5681</v>
      </c>
      <c r="E9446" s="2" t="s">
        <v>5682</v>
      </c>
      <c r="F9446" s="2" t="s">
        <v>5537</v>
      </c>
    </row>
    <row r="9447" ht="16.5" spans="1:6">
      <c r="A9447" s="2" t="s">
        <v>18673</v>
      </c>
      <c r="B9447" s="2" t="s">
        <v>18674</v>
      </c>
      <c r="C9447" s="2" t="s">
        <v>18609</v>
      </c>
      <c r="D9447" s="2" t="s">
        <v>5681</v>
      </c>
      <c r="E9447" s="2" t="s">
        <v>5682</v>
      </c>
      <c r="F9447" s="2" t="s">
        <v>5537</v>
      </c>
    </row>
    <row r="9448" ht="16.5" spans="1:6">
      <c r="A9448" s="2" t="s">
        <v>18675</v>
      </c>
      <c r="B9448" s="2" t="s">
        <v>18120</v>
      </c>
      <c r="C9448" s="2" t="s">
        <v>18609</v>
      </c>
      <c r="D9448" s="2" t="s">
        <v>5681</v>
      </c>
      <c r="E9448" s="2" t="s">
        <v>5682</v>
      </c>
      <c r="F9448" s="2" t="s">
        <v>5537</v>
      </c>
    </row>
    <row r="9449" ht="16.5" spans="1:6">
      <c r="A9449" s="2" t="s">
        <v>18676</v>
      </c>
      <c r="B9449" s="2" t="s">
        <v>18677</v>
      </c>
      <c r="C9449" s="2" t="s">
        <v>18609</v>
      </c>
      <c r="D9449" s="2" t="s">
        <v>5681</v>
      </c>
      <c r="E9449" s="2" t="s">
        <v>5682</v>
      </c>
      <c r="F9449" s="2" t="s">
        <v>5537</v>
      </c>
    </row>
    <row r="9450" ht="16.5" spans="1:6">
      <c r="A9450" s="2" t="s">
        <v>18678</v>
      </c>
      <c r="B9450" s="2" t="s">
        <v>18679</v>
      </c>
      <c r="C9450" s="2" t="s">
        <v>18609</v>
      </c>
      <c r="D9450" s="2" t="s">
        <v>5681</v>
      </c>
      <c r="E9450" s="2" t="s">
        <v>5682</v>
      </c>
      <c r="F9450" s="2" t="s">
        <v>5537</v>
      </c>
    </row>
    <row r="9451" ht="16.5" spans="1:6">
      <c r="A9451" s="2" t="s">
        <v>18680</v>
      </c>
      <c r="B9451" s="2" t="s">
        <v>18681</v>
      </c>
      <c r="C9451" s="2" t="s">
        <v>18609</v>
      </c>
      <c r="D9451" s="2" t="s">
        <v>5681</v>
      </c>
      <c r="E9451" s="2" t="s">
        <v>5682</v>
      </c>
      <c r="F9451" s="2" t="s">
        <v>5537</v>
      </c>
    </row>
    <row r="9452" ht="16.5" spans="1:6">
      <c r="A9452" s="2" t="s">
        <v>18682</v>
      </c>
      <c r="B9452" s="2" t="s">
        <v>16426</v>
      </c>
      <c r="C9452" s="2" t="s">
        <v>18609</v>
      </c>
      <c r="D9452" s="2" t="s">
        <v>5681</v>
      </c>
      <c r="E9452" s="2" t="s">
        <v>5682</v>
      </c>
      <c r="F9452" s="2" t="s">
        <v>5537</v>
      </c>
    </row>
    <row r="9453" ht="16.5" spans="1:6">
      <c r="A9453" s="2" t="s">
        <v>18683</v>
      </c>
      <c r="B9453" s="2" t="s">
        <v>18684</v>
      </c>
      <c r="C9453" s="2" t="s">
        <v>18685</v>
      </c>
      <c r="D9453" s="2" t="s">
        <v>5681</v>
      </c>
      <c r="E9453" s="2" t="s">
        <v>5682</v>
      </c>
      <c r="F9453" s="2" t="s">
        <v>5537</v>
      </c>
    </row>
    <row r="9454" ht="16.5" spans="1:6">
      <c r="A9454" s="2" t="s">
        <v>18686</v>
      </c>
      <c r="B9454" s="2" t="s">
        <v>18687</v>
      </c>
      <c r="C9454" s="2" t="s">
        <v>18685</v>
      </c>
      <c r="D9454" s="2" t="s">
        <v>5681</v>
      </c>
      <c r="E9454" s="2" t="s">
        <v>5682</v>
      </c>
      <c r="F9454" s="2" t="s">
        <v>5537</v>
      </c>
    </row>
    <row r="9455" ht="16.5" spans="1:6">
      <c r="A9455" s="2" t="s">
        <v>18688</v>
      </c>
      <c r="B9455" s="2" t="s">
        <v>15494</v>
      </c>
      <c r="C9455" s="2" t="s">
        <v>18685</v>
      </c>
      <c r="D9455" s="2" t="s">
        <v>5681</v>
      </c>
      <c r="E9455" s="2" t="s">
        <v>5682</v>
      </c>
      <c r="F9455" s="2" t="s">
        <v>5537</v>
      </c>
    </row>
    <row r="9456" ht="16.5" spans="1:6">
      <c r="A9456" s="2" t="s">
        <v>18689</v>
      </c>
      <c r="B9456" s="2" t="s">
        <v>18690</v>
      </c>
      <c r="C9456" s="2" t="s">
        <v>18685</v>
      </c>
      <c r="D9456" s="2" t="s">
        <v>5681</v>
      </c>
      <c r="E9456" s="2" t="s">
        <v>5682</v>
      </c>
      <c r="F9456" s="2" t="s">
        <v>5537</v>
      </c>
    </row>
    <row r="9457" ht="16.5" spans="1:6">
      <c r="A9457" s="2" t="s">
        <v>18691</v>
      </c>
      <c r="B9457" s="2" t="s">
        <v>18692</v>
      </c>
      <c r="C9457" s="2" t="s">
        <v>18685</v>
      </c>
      <c r="D9457" s="2" t="s">
        <v>5681</v>
      </c>
      <c r="E9457" s="2" t="s">
        <v>5682</v>
      </c>
      <c r="F9457" s="2" t="s">
        <v>5537</v>
      </c>
    </row>
    <row r="9458" ht="16.5" spans="1:6">
      <c r="A9458" s="2" t="s">
        <v>18693</v>
      </c>
      <c r="B9458" s="2" t="s">
        <v>18694</v>
      </c>
      <c r="C9458" s="2" t="s">
        <v>18685</v>
      </c>
      <c r="D9458" s="2" t="s">
        <v>5681</v>
      </c>
      <c r="E9458" s="2" t="s">
        <v>5682</v>
      </c>
      <c r="F9458" s="2" t="s">
        <v>5537</v>
      </c>
    </row>
    <row r="9459" ht="16.5" spans="1:6">
      <c r="A9459" s="2" t="s">
        <v>18695</v>
      </c>
      <c r="B9459" s="2" t="s">
        <v>18696</v>
      </c>
      <c r="C9459" s="2" t="s">
        <v>18685</v>
      </c>
      <c r="D9459" s="2" t="s">
        <v>5681</v>
      </c>
      <c r="E9459" s="2" t="s">
        <v>5682</v>
      </c>
      <c r="F9459" s="2" t="s">
        <v>5537</v>
      </c>
    </row>
    <row r="9460" ht="16.5" spans="1:6">
      <c r="A9460" s="2" t="s">
        <v>18697</v>
      </c>
      <c r="B9460" s="2" t="s">
        <v>18698</v>
      </c>
      <c r="C9460" s="2" t="s">
        <v>18685</v>
      </c>
      <c r="D9460" s="2" t="s">
        <v>5681</v>
      </c>
      <c r="E9460" s="2" t="s">
        <v>5682</v>
      </c>
      <c r="F9460" s="2" t="s">
        <v>5537</v>
      </c>
    </row>
    <row r="9461" ht="16.5" spans="1:6">
      <c r="A9461" s="2" t="s">
        <v>18699</v>
      </c>
      <c r="B9461" s="2" t="s">
        <v>18700</v>
      </c>
      <c r="C9461" s="2" t="s">
        <v>18685</v>
      </c>
      <c r="D9461" s="2" t="s">
        <v>5681</v>
      </c>
      <c r="E9461" s="2" t="s">
        <v>5682</v>
      </c>
      <c r="F9461" s="2" t="s">
        <v>5537</v>
      </c>
    </row>
    <row r="9462" ht="16.5" spans="1:6">
      <c r="A9462" s="2" t="s">
        <v>18701</v>
      </c>
      <c r="B9462" s="2" t="s">
        <v>18702</v>
      </c>
      <c r="C9462" s="2" t="s">
        <v>18685</v>
      </c>
      <c r="D9462" s="2" t="s">
        <v>5681</v>
      </c>
      <c r="E9462" s="2" t="s">
        <v>5682</v>
      </c>
      <c r="F9462" s="2" t="s">
        <v>5537</v>
      </c>
    </row>
    <row r="9463" ht="16.5" spans="1:6">
      <c r="A9463" s="2" t="s">
        <v>18703</v>
      </c>
      <c r="B9463" s="2" t="s">
        <v>18704</v>
      </c>
      <c r="C9463" s="2" t="s">
        <v>18685</v>
      </c>
      <c r="D9463" s="2" t="s">
        <v>5681</v>
      </c>
      <c r="E9463" s="2" t="s">
        <v>5682</v>
      </c>
      <c r="F9463" s="2" t="s">
        <v>5537</v>
      </c>
    </row>
    <row r="9464" ht="16.5" spans="1:6">
      <c r="A9464" s="2" t="s">
        <v>18705</v>
      </c>
      <c r="B9464" s="2" t="s">
        <v>18706</v>
      </c>
      <c r="C9464" s="2" t="s">
        <v>18685</v>
      </c>
      <c r="D9464" s="2" t="s">
        <v>5681</v>
      </c>
      <c r="E9464" s="2" t="s">
        <v>5682</v>
      </c>
      <c r="F9464" s="2" t="s">
        <v>5537</v>
      </c>
    </row>
    <row r="9465" ht="16.5" spans="1:6">
      <c r="A9465" s="2" t="s">
        <v>18707</v>
      </c>
      <c r="B9465" s="2" t="s">
        <v>18708</v>
      </c>
      <c r="C9465" s="2" t="s">
        <v>18685</v>
      </c>
      <c r="D9465" s="2" t="s">
        <v>5681</v>
      </c>
      <c r="E9465" s="2" t="s">
        <v>5682</v>
      </c>
      <c r="F9465" s="2" t="s">
        <v>5537</v>
      </c>
    </row>
    <row r="9466" ht="16.5" spans="1:6">
      <c r="A9466" s="2" t="s">
        <v>18709</v>
      </c>
      <c r="B9466" s="2" t="s">
        <v>18710</v>
      </c>
      <c r="C9466" s="2" t="s">
        <v>18685</v>
      </c>
      <c r="D9466" s="2" t="s">
        <v>5681</v>
      </c>
      <c r="E9466" s="2" t="s">
        <v>5682</v>
      </c>
      <c r="F9466" s="2" t="s">
        <v>5537</v>
      </c>
    </row>
    <row r="9467" ht="16.5" spans="1:6">
      <c r="A9467" s="2" t="s">
        <v>18711</v>
      </c>
      <c r="B9467" s="2" t="s">
        <v>18712</v>
      </c>
      <c r="C9467" s="2" t="s">
        <v>18685</v>
      </c>
      <c r="D9467" s="2" t="s">
        <v>5681</v>
      </c>
      <c r="E9467" s="2" t="s">
        <v>5682</v>
      </c>
      <c r="F9467" s="2" t="s">
        <v>5537</v>
      </c>
    </row>
    <row r="9468" ht="16.5" spans="1:6">
      <c r="A9468" s="2" t="s">
        <v>18713</v>
      </c>
      <c r="B9468" s="2" t="s">
        <v>18714</v>
      </c>
      <c r="C9468" s="2" t="s">
        <v>18685</v>
      </c>
      <c r="D9468" s="2" t="s">
        <v>5681</v>
      </c>
      <c r="E9468" s="2" t="s">
        <v>5682</v>
      </c>
      <c r="F9468" s="2" t="s">
        <v>5537</v>
      </c>
    </row>
    <row r="9469" ht="16.5" spans="1:6">
      <c r="A9469" s="2" t="s">
        <v>18715</v>
      </c>
      <c r="B9469" s="2" t="s">
        <v>18716</v>
      </c>
      <c r="C9469" s="2" t="s">
        <v>18685</v>
      </c>
      <c r="D9469" s="2" t="s">
        <v>5681</v>
      </c>
      <c r="E9469" s="2" t="s">
        <v>5682</v>
      </c>
      <c r="F9469" s="2" t="s">
        <v>5537</v>
      </c>
    </row>
    <row r="9470" ht="16.5" spans="1:6">
      <c r="A9470" s="2" t="s">
        <v>18717</v>
      </c>
      <c r="B9470" s="2" t="s">
        <v>18718</v>
      </c>
      <c r="C9470" s="2" t="s">
        <v>18685</v>
      </c>
      <c r="D9470" s="2" t="s">
        <v>5681</v>
      </c>
      <c r="E9470" s="2" t="s">
        <v>5682</v>
      </c>
      <c r="F9470" s="2" t="s">
        <v>5537</v>
      </c>
    </row>
    <row r="9471" ht="16.5" spans="1:6">
      <c r="A9471" s="2" t="s">
        <v>18719</v>
      </c>
      <c r="B9471" s="2" t="s">
        <v>18720</v>
      </c>
      <c r="C9471" s="2" t="s">
        <v>18685</v>
      </c>
      <c r="D9471" s="2" t="s">
        <v>5681</v>
      </c>
      <c r="E9471" s="2" t="s">
        <v>5682</v>
      </c>
      <c r="F9471" s="2" t="s">
        <v>5537</v>
      </c>
    </row>
    <row r="9472" ht="16.5" spans="1:6">
      <c r="A9472" s="2" t="s">
        <v>18721</v>
      </c>
      <c r="B9472" s="2" t="s">
        <v>18722</v>
      </c>
      <c r="C9472" s="2" t="s">
        <v>18685</v>
      </c>
      <c r="D9472" s="2" t="s">
        <v>5681</v>
      </c>
      <c r="E9472" s="2" t="s">
        <v>5682</v>
      </c>
      <c r="F9472" s="2" t="s">
        <v>5537</v>
      </c>
    </row>
    <row r="9473" ht="16.5" spans="1:6">
      <c r="A9473" s="2" t="s">
        <v>18723</v>
      </c>
      <c r="B9473" s="2" t="s">
        <v>18724</v>
      </c>
      <c r="C9473" s="2" t="s">
        <v>18685</v>
      </c>
      <c r="D9473" s="2" t="s">
        <v>5681</v>
      </c>
      <c r="E9473" s="2" t="s">
        <v>5682</v>
      </c>
      <c r="F9473" s="2" t="s">
        <v>5537</v>
      </c>
    </row>
    <row r="9474" ht="16.5" spans="1:6">
      <c r="A9474" s="2" t="s">
        <v>18725</v>
      </c>
      <c r="B9474" s="2" t="s">
        <v>18726</v>
      </c>
      <c r="C9474" s="2" t="s">
        <v>18685</v>
      </c>
      <c r="D9474" s="2" t="s">
        <v>5681</v>
      </c>
      <c r="E9474" s="2" t="s">
        <v>5682</v>
      </c>
      <c r="F9474" s="2" t="s">
        <v>5537</v>
      </c>
    </row>
    <row r="9475" ht="16.5" spans="1:6">
      <c r="A9475" s="2" t="s">
        <v>18727</v>
      </c>
      <c r="B9475" s="2" t="s">
        <v>18728</v>
      </c>
      <c r="C9475" s="2" t="s">
        <v>18685</v>
      </c>
      <c r="D9475" s="2" t="s">
        <v>5681</v>
      </c>
      <c r="E9475" s="2" t="s">
        <v>5682</v>
      </c>
      <c r="F9475" s="2" t="s">
        <v>5537</v>
      </c>
    </row>
    <row r="9476" ht="16.5" spans="1:6">
      <c r="A9476" s="2" t="s">
        <v>18729</v>
      </c>
      <c r="B9476" s="2" t="s">
        <v>18730</v>
      </c>
      <c r="C9476" s="2" t="s">
        <v>18685</v>
      </c>
      <c r="D9476" s="2" t="s">
        <v>5681</v>
      </c>
      <c r="E9476" s="2" t="s">
        <v>5682</v>
      </c>
      <c r="F9476" s="2" t="s">
        <v>5537</v>
      </c>
    </row>
    <row r="9477" ht="16.5" spans="1:6">
      <c r="A9477" s="2" t="s">
        <v>18731</v>
      </c>
      <c r="B9477" s="2" t="s">
        <v>18732</v>
      </c>
      <c r="C9477" s="2" t="s">
        <v>18685</v>
      </c>
      <c r="D9477" s="2" t="s">
        <v>5681</v>
      </c>
      <c r="E9477" s="2" t="s">
        <v>5682</v>
      </c>
      <c r="F9477" s="2" t="s">
        <v>5537</v>
      </c>
    </row>
    <row r="9478" ht="16.5" spans="1:6">
      <c r="A9478" s="2" t="s">
        <v>18733</v>
      </c>
      <c r="B9478" s="2" t="s">
        <v>18734</v>
      </c>
      <c r="C9478" s="2" t="s">
        <v>18685</v>
      </c>
      <c r="D9478" s="2" t="s">
        <v>5681</v>
      </c>
      <c r="E9478" s="2" t="s">
        <v>5682</v>
      </c>
      <c r="F9478" s="2" t="s">
        <v>5537</v>
      </c>
    </row>
    <row r="9479" ht="16.5" spans="1:6">
      <c r="A9479" s="2" t="s">
        <v>18735</v>
      </c>
      <c r="B9479" s="2" t="s">
        <v>9007</v>
      </c>
      <c r="C9479" s="2" t="s">
        <v>18685</v>
      </c>
      <c r="D9479" s="2" t="s">
        <v>5681</v>
      </c>
      <c r="E9479" s="2" t="s">
        <v>5682</v>
      </c>
      <c r="F9479" s="2" t="s">
        <v>5537</v>
      </c>
    </row>
    <row r="9480" ht="16.5" spans="1:6">
      <c r="A9480" s="2" t="s">
        <v>18736</v>
      </c>
      <c r="B9480" s="2" t="s">
        <v>18737</v>
      </c>
      <c r="C9480" s="2" t="s">
        <v>18685</v>
      </c>
      <c r="D9480" s="2" t="s">
        <v>5681</v>
      </c>
      <c r="E9480" s="2" t="s">
        <v>5682</v>
      </c>
      <c r="F9480" s="2" t="s">
        <v>5537</v>
      </c>
    </row>
    <row r="9481" ht="16.5" spans="1:6">
      <c r="A9481" s="2" t="s">
        <v>18738</v>
      </c>
      <c r="B9481" s="2" t="s">
        <v>18739</v>
      </c>
      <c r="C9481" s="2" t="s">
        <v>18685</v>
      </c>
      <c r="D9481" s="2" t="s">
        <v>5681</v>
      </c>
      <c r="E9481" s="2" t="s">
        <v>5682</v>
      </c>
      <c r="F9481" s="2" t="s">
        <v>5537</v>
      </c>
    </row>
    <row r="9482" ht="16.5" spans="1:6">
      <c r="A9482" s="2" t="s">
        <v>18740</v>
      </c>
      <c r="B9482" s="2" t="s">
        <v>10250</v>
      </c>
      <c r="C9482" s="2" t="s">
        <v>18685</v>
      </c>
      <c r="D9482" s="2" t="s">
        <v>5681</v>
      </c>
      <c r="E9482" s="2" t="s">
        <v>5682</v>
      </c>
      <c r="F9482" s="2" t="s">
        <v>5537</v>
      </c>
    </row>
    <row r="9483" ht="16.5" spans="1:6">
      <c r="A9483" s="2" t="s">
        <v>18741</v>
      </c>
      <c r="B9483" s="2" t="s">
        <v>18742</v>
      </c>
      <c r="C9483" s="2" t="s">
        <v>18685</v>
      </c>
      <c r="D9483" s="2" t="s">
        <v>5681</v>
      </c>
      <c r="E9483" s="2" t="s">
        <v>5682</v>
      </c>
      <c r="F9483" s="2" t="s">
        <v>5537</v>
      </c>
    </row>
    <row r="9484" ht="16.5" spans="1:6">
      <c r="A9484" s="2" t="s">
        <v>18743</v>
      </c>
      <c r="B9484" s="2" t="s">
        <v>18744</v>
      </c>
      <c r="C9484" s="2" t="s">
        <v>18685</v>
      </c>
      <c r="D9484" s="2" t="s">
        <v>5681</v>
      </c>
      <c r="E9484" s="2" t="s">
        <v>5682</v>
      </c>
      <c r="F9484" s="2" t="s">
        <v>5537</v>
      </c>
    </row>
    <row r="9485" ht="16.5" spans="1:6">
      <c r="A9485" s="2" t="s">
        <v>18745</v>
      </c>
      <c r="B9485" s="2" t="s">
        <v>18746</v>
      </c>
      <c r="C9485" s="2" t="s">
        <v>18685</v>
      </c>
      <c r="D9485" s="2" t="s">
        <v>5681</v>
      </c>
      <c r="E9485" s="2" t="s">
        <v>5682</v>
      </c>
      <c r="F9485" s="2" t="s">
        <v>5537</v>
      </c>
    </row>
    <row r="9486" ht="16.5" spans="1:6">
      <c r="A9486" s="2" t="s">
        <v>18747</v>
      </c>
      <c r="B9486" s="2" t="s">
        <v>18748</v>
      </c>
      <c r="C9486" s="2" t="s">
        <v>18685</v>
      </c>
      <c r="D9486" s="2" t="s">
        <v>5681</v>
      </c>
      <c r="E9486" s="2" t="s">
        <v>5682</v>
      </c>
      <c r="F9486" s="2" t="s">
        <v>5537</v>
      </c>
    </row>
    <row r="9487" ht="16.5" spans="1:6">
      <c r="A9487" s="2" t="s">
        <v>18749</v>
      </c>
      <c r="B9487" s="2" t="s">
        <v>18750</v>
      </c>
      <c r="C9487" s="2" t="s">
        <v>18685</v>
      </c>
      <c r="D9487" s="2" t="s">
        <v>5681</v>
      </c>
      <c r="E9487" s="2" t="s">
        <v>5682</v>
      </c>
      <c r="F9487" s="2" t="s">
        <v>5537</v>
      </c>
    </row>
    <row r="9488" ht="16.5" spans="1:6">
      <c r="A9488" s="2" t="s">
        <v>18751</v>
      </c>
      <c r="B9488" s="2" t="s">
        <v>18752</v>
      </c>
      <c r="C9488" s="2" t="s">
        <v>18685</v>
      </c>
      <c r="D9488" s="2" t="s">
        <v>5681</v>
      </c>
      <c r="E9488" s="2" t="s">
        <v>5682</v>
      </c>
      <c r="F9488" s="2" t="s">
        <v>5537</v>
      </c>
    </row>
    <row r="9489" ht="16.5" spans="1:6">
      <c r="A9489" s="2" t="s">
        <v>18753</v>
      </c>
      <c r="B9489" s="2" t="s">
        <v>18754</v>
      </c>
      <c r="C9489" s="2" t="s">
        <v>18685</v>
      </c>
      <c r="D9489" s="2" t="s">
        <v>5681</v>
      </c>
      <c r="E9489" s="2" t="s">
        <v>5682</v>
      </c>
      <c r="F9489" s="2" t="s">
        <v>5537</v>
      </c>
    </row>
    <row r="9490" ht="16.5" spans="1:6">
      <c r="A9490" s="2" t="s">
        <v>18755</v>
      </c>
      <c r="B9490" s="2" t="s">
        <v>18756</v>
      </c>
      <c r="C9490" s="2" t="s">
        <v>18685</v>
      </c>
      <c r="D9490" s="2" t="s">
        <v>5681</v>
      </c>
      <c r="E9490" s="2" t="s">
        <v>5682</v>
      </c>
      <c r="F9490" s="2" t="s">
        <v>5537</v>
      </c>
    </row>
    <row r="9491" ht="16.5" spans="1:6">
      <c r="A9491" s="2" t="s">
        <v>18757</v>
      </c>
      <c r="B9491" s="2" t="s">
        <v>8582</v>
      </c>
      <c r="C9491" s="2" t="s">
        <v>18685</v>
      </c>
      <c r="D9491" s="2" t="s">
        <v>5681</v>
      </c>
      <c r="E9491" s="2" t="s">
        <v>5682</v>
      </c>
      <c r="F9491" s="2" t="s">
        <v>5537</v>
      </c>
    </row>
    <row r="9492" ht="16.5" spans="1:6">
      <c r="A9492" s="2" t="s">
        <v>18758</v>
      </c>
      <c r="B9492" s="2" t="s">
        <v>18759</v>
      </c>
      <c r="C9492" s="2" t="s">
        <v>18685</v>
      </c>
      <c r="D9492" s="2" t="s">
        <v>5681</v>
      </c>
      <c r="E9492" s="2" t="s">
        <v>5682</v>
      </c>
      <c r="F9492" s="2" t="s">
        <v>5537</v>
      </c>
    </row>
    <row r="9493" ht="16.5" spans="1:6">
      <c r="A9493" s="2" t="s">
        <v>18760</v>
      </c>
      <c r="B9493" s="2" t="s">
        <v>18761</v>
      </c>
      <c r="C9493" s="2" t="s">
        <v>18685</v>
      </c>
      <c r="D9493" s="2" t="s">
        <v>5681</v>
      </c>
      <c r="E9493" s="2" t="s">
        <v>5682</v>
      </c>
      <c r="F9493" s="2" t="s">
        <v>5537</v>
      </c>
    </row>
    <row r="9494" ht="16.5" spans="1:6">
      <c r="A9494" s="2" t="s">
        <v>18762</v>
      </c>
      <c r="B9494" s="2" t="s">
        <v>18763</v>
      </c>
      <c r="C9494" s="2" t="s">
        <v>6712</v>
      </c>
      <c r="D9494" s="2" t="s">
        <v>5681</v>
      </c>
      <c r="E9494" s="2" t="s">
        <v>5682</v>
      </c>
      <c r="F9494" s="2" t="s">
        <v>5537</v>
      </c>
    </row>
    <row r="9495" ht="16.5" spans="1:6">
      <c r="A9495" s="2" t="s">
        <v>18764</v>
      </c>
      <c r="B9495" s="2" t="s">
        <v>18765</v>
      </c>
      <c r="C9495" s="2" t="s">
        <v>6712</v>
      </c>
      <c r="D9495" s="2" t="s">
        <v>5681</v>
      </c>
      <c r="E9495" s="2" t="s">
        <v>5682</v>
      </c>
      <c r="F9495" s="2" t="s">
        <v>5537</v>
      </c>
    </row>
    <row r="9496" ht="16.5" spans="1:6">
      <c r="A9496" s="2" t="s">
        <v>18766</v>
      </c>
      <c r="B9496" s="2" t="s">
        <v>18767</v>
      </c>
      <c r="C9496" s="2" t="s">
        <v>6712</v>
      </c>
      <c r="D9496" s="2" t="s">
        <v>5681</v>
      </c>
      <c r="E9496" s="2" t="s">
        <v>5682</v>
      </c>
      <c r="F9496" s="2" t="s">
        <v>5537</v>
      </c>
    </row>
    <row r="9497" ht="16.5" spans="1:6">
      <c r="A9497" s="2" t="s">
        <v>18768</v>
      </c>
      <c r="B9497" s="2" t="s">
        <v>18769</v>
      </c>
      <c r="C9497" s="2" t="s">
        <v>6712</v>
      </c>
      <c r="D9497" s="2" t="s">
        <v>5681</v>
      </c>
      <c r="E9497" s="2" t="s">
        <v>5682</v>
      </c>
      <c r="F9497" s="2" t="s">
        <v>5537</v>
      </c>
    </row>
    <row r="9498" ht="16.5" spans="1:6">
      <c r="A9498" s="2" t="s">
        <v>18770</v>
      </c>
      <c r="B9498" s="2" t="s">
        <v>18771</v>
      </c>
      <c r="C9498" s="2" t="s">
        <v>6712</v>
      </c>
      <c r="D9498" s="2" t="s">
        <v>5681</v>
      </c>
      <c r="E9498" s="2" t="s">
        <v>5682</v>
      </c>
      <c r="F9498" s="2" t="s">
        <v>5537</v>
      </c>
    </row>
    <row r="9499" ht="16.5" spans="1:6">
      <c r="A9499" s="2" t="s">
        <v>18772</v>
      </c>
      <c r="B9499" s="2" t="s">
        <v>18773</v>
      </c>
      <c r="C9499" s="2" t="s">
        <v>6712</v>
      </c>
      <c r="D9499" s="2" t="s">
        <v>5681</v>
      </c>
      <c r="E9499" s="2" t="s">
        <v>5682</v>
      </c>
      <c r="F9499" s="2" t="s">
        <v>5537</v>
      </c>
    </row>
    <row r="9500" ht="16.5" spans="1:6">
      <c r="A9500" s="2" t="s">
        <v>18774</v>
      </c>
      <c r="B9500" s="2" t="s">
        <v>18775</v>
      </c>
      <c r="C9500" s="2" t="s">
        <v>6712</v>
      </c>
      <c r="D9500" s="2" t="s">
        <v>5681</v>
      </c>
      <c r="E9500" s="2" t="s">
        <v>5682</v>
      </c>
      <c r="F9500" s="2" t="s">
        <v>5537</v>
      </c>
    </row>
    <row r="9501" ht="16.5" spans="1:6">
      <c r="A9501" s="2" t="s">
        <v>18776</v>
      </c>
      <c r="B9501" s="2" t="s">
        <v>18777</v>
      </c>
      <c r="C9501" s="2" t="s">
        <v>6712</v>
      </c>
      <c r="D9501" s="2" t="s">
        <v>5681</v>
      </c>
      <c r="E9501" s="2" t="s">
        <v>5682</v>
      </c>
      <c r="F9501" s="2" t="s">
        <v>5537</v>
      </c>
    </row>
    <row r="9502" ht="16.5" spans="1:6">
      <c r="A9502" s="2" t="s">
        <v>18778</v>
      </c>
      <c r="B9502" s="2" t="s">
        <v>18779</v>
      </c>
      <c r="C9502" s="2" t="s">
        <v>6712</v>
      </c>
      <c r="D9502" s="2" t="s">
        <v>5681</v>
      </c>
      <c r="E9502" s="2" t="s">
        <v>5682</v>
      </c>
      <c r="F9502" s="2" t="s">
        <v>5537</v>
      </c>
    </row>
    <row r="9503" ht="16.5" spans="1:6">
      <c r="A9503" s="2" t="s">
        <v>18780</v>
      </c>
      <c r="B9503" s="2" t="s">
        <v>16983</v>
      </c>
      <c r="C9503" s="2" t="s">
        <v>6712</v>
      </c>
      <c r="D9503" s="2" t="s">
        <v>5681</v>
      </c>
      <c r="E9503" s="2" t="s">
        <v>5682</v>
      </c>
      <c r="F9503" s="2" t="s">
        <v>5537</v>
      </c>
    </row>
    <row r="9504" ht="16.5" spans="1:6">
      <c r="A9504" s="2" t="s">
        <v>18781</v>
      </c>
      <c r="B9504" s="2" t="s">
        <v>18081</v>
      </c>
      <c r="C9504" s="2" t="s">
        <v>6712</v>
      </c>
      <c r="D9504" s="2" t="s">
        <v>5681</v>
      </c>
      <c r="E9504" s="2" t="s">
        <v>5682</v>
      </c>
      <c r="F9504" s="2" t="s">
        <v>5537</v>
      </c>
    </row>
    <row r="9505" ht="16.5" spans="1:6">
      <c r="A9505" s="2" t="s">
        <v>18782</v>
      </c>
      <c r="B9505" s="2" t="s">
        <v>18783</v>
      </c>
      <c r="C9505" s="2" t="s">
        <v>6712</v>
      </c>
      <c r="D9505" s="2" t="s">
        <v>5681</v>
      </c>
      <c r="E9505" s="2" t="s">
        <v>5682</v>
      </c>
      <c r="F9505" s="2" t="s">
        <v>5537</v>
      </c>
    </row>
    <row r="9506" ht="16.5" spans="1:6">
      <c r="A9506" s="2" t="s">
        <v>18784</v>
      </c>
      <c r="B9506" s="2" t="s">
        <v>18785</v>
      </c>
      <c r="C9506" s="2" t="s">
        <v>6712</v>
      </c>
      <c r="D9506" s="2" t="s">
        <v>5681</v>
      </c>
      <c r="E9506" s="2" t="s">
        <v>5682</v>
      </c>
      <c r="F9506" s="2" t="s">
        <v>5537</v>
      </c>
    </row>
    <row r="9507" ht="16.5" spans="1:6">
      <c r="A9507" s="2" t="s">
        <v>18786</v>
      </c>
      <c r="B9507" s="2" t="s">
        <v>18787</v>
      </c>
      <c r="C9507" s="2" t="s">
        <v>6712</v>
      </c>
      <c r="D9507" s="2" t="s">
        <v>5681</v>
      </c>
      <c r="E9507" s="2" t="s">
        <v>5682</v>
      </c>
      <c r="F9507" s="2" t="s">
        <v>5537</v>
      </c>
    </row>
    <row r="9508" ht="16.5" spans="1:6">
      <c r="A9508" s="2" t="s">
        <v>18788</v>
      </c>
      <c r="B9508" s="2" t="s">
        <v>10420</v>
      </c>
      <c r="C9508" s="2" t="s">
        <v>6712</v>
      </c>
      <c r="D9508" s="2" t="s">
        <v>5681</v>
      </c>
      <c r="E9508" s="2" t="s">
        <v>5682</v>
      </c>
      <c r="F9508" s="2" t="s">
        <v>5537</v>
      </c>
    </row>
    <row r="9509" ht="16.5" spans="1:6">
      <c r="A9509" s="2" t="s">
        <v>18789</v>
      </c>
      <c r="B9509" s="2" t="s">
        <v>18790</v>
      </c>
      <c r="C9509" s="2" t="s">
        <v>6712</v>
      </c>
      <c r="D9509" s="2" t="s">
        <v>5681</v>
      </c>
      <c r="E9509" s="2" t="s">
        <v>5682</v>
      </c>
      <c r="F9509" s="2" t="s">
        <v>5537</v>
      </c>
    </row>
    <row r="9510" ht="16.5" spans="1:6">
      <c r="A9510" s="2" t="s">
        <v>18791</v>
      </c>
      <c r="B9510" s="2" t="s">
        <v>18792</v>
      </c>
      <c r="C9510" s="2" t="s">
        <v>6712</v>
      </c>
      <c r="D9510" s="2" t="s">
        <v>5681</v>
      </c>
      <c r="E9510" s="2" t="s">
        <v>5682</v>
      </c>
      <c r="F9510" s="2" t="s">
        <v>5537</v>
      </c>
    </row>
    <row r="9511" ht="16.5" spans="1:6">
      <c r="A9511" s="2" t="s">
        <v>18793</v>
      </c>
      <c r="B9511" s="2" t="s">
        <v>18794</v>
      </c>
      <c r="C9511" s="2" t="s">
        <v>6712</v>
      </c>
      <c r="D9511" s="2" t="s">
        <v>5681</v>
      </c>
      <c r="E9511" s="2" t="s">
        <v>5682</v>
      </c>
      <c r="F9511" s="2" t="s">
        <v>5537</v>
      </c>
    </row>
    <row r="9512" ht="16.5" spans="1:6">
      <c r="A9512" s="2" t="s">
        <v>18795</v>
      </c>
      <c r="B9512" s="2" t="s">
        <v>18796</v>
      </c>
      <c r="C9512" s="2" t="s">
        <v>6712</v>
      </c>
      <c r="D9512" s="2" t="s">
        <v>5681</v>
      </c>
      <c r="E9512" s="2" t="s">
        <v>5682</v>
      </c>
      <c r="F9512" s="2" t="s">
        <v>5537</v>
      </c>
    </row>
    <row r="9513" ht="16.5" spans="1:6">
      <c r="A9513" s="2" t="s">
        <v>18797</v>
      </c>
      <c r="B9513" s="2" t="s">
        <v>18798</v>
      </c>
      <c r="C9513" s="2" t="s">
        <v>6712</v>
      </c>
      <c r="D9513" s="2" t="s">
        <v>5681</v>
      </c>
      <c r="E9513" s="2" t="s">
        <v>5682</v>
      </c>
      <c r="F9513" s="2" t="s">
        <v>5537</v>
      </c>
    </row>
    <row r="9514" ht="16.5" spans="1:6">
      <c r="A9514" s="2" t="s">
        <v>18799</v>
      </c>
      <c r="B9514" s="2" t="s">
        <v>8177</v>
      </c>
      <c r="C9514" s="2" t="s">
        <v>6712</v>
      </c>
      <c r="D9514" s="2" t="s">
        <v>5681</v>
      </c>
      <c r="E9514" s="2" t="s">
        <v>5682</v>
      </c>
      <c r="F9514" s="2" t="s">
        <v>5537</v>
      </c>
    </row>
    <row r="9515" ht="16.5" spans="1:6">
      <c r="A9515" s="2" t="s">
        <v>18800</v>
      </c>
      <c r="B9515" s="2" t="s">
        <v>18801</v>
      </c>
      <c r="C9515" s="2" t="s">
        <v>6712</v>
      </c>
      <c r="D9515" s="2" t="s">
        <v>5681</v>
      </c>
      <c r="E9515" s="2" t="s">
        <v>5682</v>
      </c>
      <c r="F9515" s="2" t="s">
        <v>5537</v>
      </c>
    </row>
    <row r="9516" ht="16.5" spans="1:6">
      <c r="A9516" s="2" t="s">
        <v>18802</v>
      </c>
      <c r="B9516" s="2" t="s">
        <v>18803</v>
      </c>
      <c r="C9516" s="2" t="s">
        <v>6712</v>
      </c>
      <c r="D9516" s="2" t="s">
        <v>5681</v>
      </c>
      <c r="E9516" s="2" t="s">
        <v>5682</v>
      </c>
      <c r="F9516" s="2" t="s">
        <v>5537</v>
      </c>
    </row>
    <row r="9517" ht="16.5" spans="1:6">
      <c r="A9517" s="2" t="s">
        <v>18804</v>
      </c>
      <c r="B9517" s="2" t="s">
        <v>18805</v>
      </c>
      <c r="C9517" s="2" t="s">
        <v>6712</v>
      </c>
      <c r="D9517" s="2" t="s">
        <v>5681</v>
      </c>
      <c r="E9517" s="2" t="s">
        <v>5682</v>
      </c>
      <c r="F9517" s="2" t="s">
        <v>5537</v>
      </c>
    </row>
    <row r="9518" ht="16.5" spans="1:6">
      <c r="A9518" s="2" t="s">
        <v>18806</v>
      </c>
      <c r="B9518" s="2" t="s">
        <v>18807</v>
      </c>
      <c r="C9518" s="2" t="s">
        <v>6712</v>
      </c>
      <c r="D9518" s="2" t="s">
        <v>5681</v>
      </c>
      <c r="E9518" s="2" t="s">
        <v>5682</v>
      </c>
      <c r="F9518" s="2" t="s">
        <v>5537</v>
      </c>
    </row>
    <row r="9519" ht="16.5" spans="1:6">
      <c r="A9519" s="2" t="s">
        <v>18808</v>
      </c>
      <c r="B9519" s="2" t="s">
        <v>18809</v>
      </c>
      <c r="C9519" s="2" t="s">
        <v>6712</v>
      </c>
      <c r="D9519" s="2" t="s">
        <v>5681</v>
      </c>
      <c r="E9519" s="2" t="s">
        <v>5682</v>
      </c>
      <c r="F9519" s="2" t="s">
        <v>5537</v>
      </c>
    </row>
    <row r="9520" ht="16.5" spans="1:6">
      <c r="A9520" s="2" t="s">
        <v>18810</v>
      </c>
      <c r="B9520" s="2" t="s">
        <v>18811</v>
      </c>
      <c r="C9520" s="2" t="s">
        <v>6712</v>
      </c>
      <c r="D9520" s="2" t="s">
        <v>5681</v>
      </c>
      <c r="E9520" s="2" t="s">
        <v>5682</v>
      </c>
      <c r="F9520" s="2" t="s">
        <v>5537</v>
      </c>
    </row>
    <row r="9521" ht="16.5" spans="1:6">
      <c r="A9521" s="2" t="s">
        <v>18812</v>
      </c>
      <c r="B9521" s="2" t="s">
        <v>18813</v>
      </c>
      <c r="C9521" s="2" t="s">
        <v>6712</v>
      </c>
      <c r="D9521" s="2" t="s">
        <v>5681</v>
      </c>
      <c r="E9521" s="2" t="s">
        <v>5682</v>
      </c>
      <c r="F9521" s="2" t="s">
        <v>5537</v>
      </c>
    </row>
    <row r="9522" ht="16.5" spans="1:6">
      <c r="A9522" s="2" t="s">
        <v>18814</v>
      </c>
      <c r="B9522" s="2" t="s">
        <v>18815</v>
      </c>
      <c r="C9522" s="2" t="s">
        <v>6712</v>
      </c>
      <c r="D9522" s="2" t="s">
        <v>5681</v>
      </c>
      <c r="E9522" s="2" t="s">
        <v>5682</v>
      </c>
      <c r="F9522" s="2" t="s">
        <v>5537</v>
      </c>
    </row>
    <row r="9523" ht="16.5" spans="1:6">
      <c r="A9523" s="2" t="s">
        <v>18816</v>
      </c>
      <c r="B9523" s="2" t="s">
        <v>18817</v>
      </c>
      <c r="C9523" s="2" t="s">
        <v>6712</v>
      </c>
      <c r="D9523" s="2" t="s">
        <v>5681</v>
      </c>
      <c r="E9523" s="2" t="s">
        <v>5682</v>
      </c>
      <c r="F9523" s="2" t="s">
        <v>5537</v>
      </c>
    </row>
    <row r="9524" ht="16.5" spans="1:6">
      <c r="A9524" s="2" t="s">
        <v>18818</v>
      </c>
      <c r="B9524" s="2" t="s">
        <v>6327</v>
      </c>
      <c r="C9524" s="2" t="s">
        <v>6712</v>
      </c>
      <c r="D9524" s="2" t="s">
        <v>5681</v>
      </c>
      <c r="E9524" s="2" t="s">
        <v>5682</v>
      </c>
      <c r="F9524" s="2" t="s">
        <v>5537</v>
      </c>
    </row>
    <row r="9525" ht="16.5" spans="1:6">
      <c r="A9525" s="2" t="s">
        <v>18819</v>
      </c>
      <c r="B9525" s="2" t="s">
        <v>18820</v>
      </c>
      <c r="C9525" s="2" t="s">
        <v>6712</v>
      </c>
      <c r="D9525" s="2" t="s">
        <v>5681</v>
      </c>
      <c r="E9525" s="2" t="s">
        <v>5682</v>
      </c>
      <c r="F9525" s="2" t="s">
        <v>5537</v>
      </c>
    </row>
    <row r="9526" ht="16.5" spans="1:6">
      <c r="A9526" s="2" t="s">
        <v>18821</v>
      </c>
      <c r="B9526" s="2" t="s">
        <v>18822</v>
      </c>
      <c r="C9526" s="2" t="s">
        <v>6712</v>
      </c>
      <c r="D9526" s="2" t="s">
        <v>5681</v>
      </c>
      <c r="E9526" s="2" t="s">
        <v>5682</v>
      </c>
      <c r="F9526" s="2" t="s">
        <v>5537</v>
      </c>
    </row>
    <row r="9527" ht="16.5" spans="1:6">
      <c r="A9527" s="2" t="s">
        <v>18823</v>
      </c>
      <c r="B9527" s="2" t="s">
        <v>18824</v>
      </c>
      <c r="C9527" s="2" t="s">
        <v>6712</v>
      </c>
      <c r="D9527" s="2" t="s">
        <v>5681</v>
      </c>
      <c r="E9527" s="2" t="s">
        <v>5682</v>
      </c>
      <c r="F9527" s="2" t="s">
        <v>5537</v>
      </c>
    </row>
    <row r="9528" ht="16.5" spans="1:6">
      <c r="A9528" s="2" t="s">
        <v>18825</v>
      </c>
      <c r="B9528" s="2" t="s">
        <v>18826</v>
      </c>
      <c r="C9528" s="2" t="s">
        <v>6712</v>
      </c>
      <c r="D9528" s="2" t="s">
        <v>5681</v>
      </c>
      <c r="E9528" s="2" t="s">
        <v>5682</v>
      </c>
      <c r="F9528" s="2" t="s">
        <v>5537</v>
      </c>
    </row>
    <row r="9529" ht="16.5" spans="1:6">
      <c r="A9529" s="2" t="s">
        <v>18827</v>
      </c>
      <c r="B9529" s="2" t="s">
        <v>18828</v>
      </c>
      <c r="C9529" s="2" t="s">
        <v>6712</v>
      </c>
      <c r="D9529" s="2" t="s">
        <v>5681</v>
      </c>
      <c r="E9529" s="2" t="s">
        <v>5682</v>
      </c>
      <c r="F9529" s="2" t="s">
        <v>5537</v>
      </c>
    </row>
    <row r="9530" ht="16.5" spans="1:6">
      <c r="A9530" s="2" t="s">
        <v>18829</v>
      </c>
      <c r="B9530" s="2" t="s">
        <v>18830</v>
      </c>
      <c r="C9530" s="2" t="s">
        <v>6712</v>
      </c>
      <c r="D9530" s="2" t="s">
        <v>5681</v>
      </c>
      <c r="E9530" s="2" t="s">
        <v>5682</v>
      </c>
      <c r="F9530" s="2" t="s">
        <v>5537</v>
      </c>
    </row>
    <row r="9531" ht="16.5" spans="1:6">
      <c r="A9531" s="2" t="s">
        <v>18831</v>
      </c>
      <c r="B9531" s="2" t="s">
        <v>18832</v>
      </c>
      <c r="C9531" s="2" t="s">
        <v>18833</v>
      </c>
      <c r="D9531" s="2" t="s">
        <v>5686</v>
      </c>
      <c r="E9531" s="2" t="s">
        <v>5687</v>
      </c>
      <c r="F9531" s="2" t="s">
        <v>5537</v>
      </c>
    </row>
    <row r="9532" ht="16.5" spans="1:6">
      <c r="A9532" s="2" t="s">
        <v>18834</v>
      </c>
      <c r="B9532" s="2" t="s">
        <v>18835</v>
      </c>
      <c r="C9532" s="2" t="s">
        <v>18833</v>
      </c>
      <c r="D9532" s="2" t="s">
        <v>5686</v>
      </c>
      <c r="E9532" s="2" t="s">
        <v>5687</v>
      </c>
      <c r="F9532" s="2" t="s">
        <v>5537</v>
      </c>
    </row>
    <row r="9533" ht="16.5" spans="1:6">
      <c r="A9533" s="2" t="s">
        <v>18836</v>
      </c>
      <c r="B9533" s="2" t="s">
        <v>18837</v>
      </c>
      <c r="C9533" s="2" t="s">
        <v>18833</v>
      </c>
      <c r="D9533" s="2" t="s">
        <v>5686</v>
      </c>
      <c r="E9533" s="2" t="s">
        <v>5687</v>
      </c>
      <c r="F9533" s="2" t="s">
        <v>5537</v>
      </c>
    </row>
    <row r="9534" ht="16.5" spans="1:6">
      <c r="A9534" s="2" t="s">
        <v>18838</v>
      </c>
      <c r="B9534" s="2" t="s">
        <v>18839</v>
      </c>
      <c r="C9534" s="2" t="s">
        <v>18833</v>
      </c>
      <c r="D9534" s="2" t="s">
        <v>5686</v>
      </c>
      <c r="E9534" s="2" t="s">
        <v>5687</v>
      </c>
      <c r="F9534" s="2" t="s">
        <v>5537</v>
      </c>
    </row>
    <row r="9535" ht="16.5" spans="1:6">
      <c r="A9535" s="2" t="s">
        <v>18840</v>
      </c>
      <c r="B9535" s="2" t="s">
        <v>18841</v>
      </c>
      <c r="C9535" s="2" t="s">
        <v>18833</v>
      </c>
      <c r="D9535" s="2" t="s">
        <v>5686</v>
      </c>
      <c r="E9535" s="2" t="s">
        <v>5687</v>
      </c>
      <c r="F9535" s="2" t="s">
        <v>5537</v>
      </c>
    </row>
    <row r="9536" ht="16.5" spans="1:6">
      <c r="A9536" s="2" t="s">
        <v>18842</v>
      </c>
      <c r="B9536" s="2" t="s">
        <v>18843</v>
      </c>
      <c r="C9536" s="2" t="s">
        <v>18833</v>
      </c>
      <c r="D9536" s="2" t="s">
        <v>5686</v>
      </c>
      <c r="E9536" s="2" t="s">
        <v>5687</v>
      </c>
      <c r="F9536" s="2" t="s">
        <v>5537</v>
      </c>
    </row>
    <row r="9537" ht="16.5" spans="1:6">
      <c r="A9537" s="2" t="s">
        <v>18844</v>
      </c>
      <c r="B9537" s="2" t="s">
        <v>18845</v>
      </c>
      <c r="C9537" s="2" t="s">
        <v>18833</v>
      </c>
      <c r="D9537" s="2" t="s">
        <v>5686</v>
      </c>
      <c r="E9537" s="2" t="s">
        <v>5687</v>
      </c>
      <c r="F9537" s="2" t="s">
        <v>5537</v>
      </c>
    </row>
    <row r="9538" ht="16.5" spans="1:6">
      <c r="A9538" s="2" t="s">
        <v>18846</v>
      </c>
      <c r="B9538" s="2" t="s">
        <v>18847</v>
      </c>
      <c r="C9538" s="2" t="s">
        <v>18833</v>
      </c>
      <c r="D9538" s="2" t="s">
        <v>5686</v>
      </c>
      <c r="E9538" s="2" t="s">
        <v>5687</v>
      </c>
      <c r="F9538" s="2" t="s">
        <v>5537</v>
      </c>
    </row>
    <row r="9539" ht="16.5" spans="1:6">
      <c r="A9539" s="2" t="s">
        <v>18848</v>
      </c>
      <c r="B9539" s="2" t="s">
        <v>18849</v>
      </c>
      <c r="C9539" s="2" t="s">
        <v>18833</v>
      </c>
      <c r="D9539" s="2" t="s">
        <v>5686</v>
      </c>
      <c r="E9539" s="2" t="s">
        <v>5687</v>
      </c>
      <c r="F9539" s="2" t="s">
        <v>5537</v>
      </c>
    </row>
    <row r="9540" ht="16.5" spans="1:6">
      <c r="A9540" s="2" t="s">
        <v>18850</v>
      </c>
      <c r="B9540" s="2" t="s">
        <v>18851</v>
      </c>
      <c r="C9540" s="2" t="s">
        <v>18833</v>
      </c>
      <c r="D9540" s="2" t="s">
        <v>5686</v>
      </c>
      <c r="E9540" s="2" t="s">
        <v>5687</v>
      </c>
      <c r="F9540" s="2" t="s">
        <v>5537</v>
      </c>
    </row>
    <row r="9541" ht="16.5" spans="1:6">
      <c r="A9541" s="2" t="s">
        <v>18852</v>
      </c>
      <c r="B9541" s="2" t="s">
        <v>18853</v>
      </c>
      <c r="C9541" s="2" t="s">
        <v>18833</v>
      </c>
      <c r="D9541" s="2" t="s">
        <v>5686</v>
      </c>
      <c r="E9541" s="2" t="s">
        <v>5687</v>
      </c>
      <c r="F9541" s="2" t="s">
        <v>5537</v>
      </c>
    </row>
    <row r="9542" ht="16.5" spans="1:6">
      <c r="A9542" s="2" t="s">
        <v>18854</v>
      </c>
      <c r="B9542" s="2" t="s">
        <v>18855</v>
      </c>
      <c r="C9542" s="2" t="s">
        <v>18833</v>
      </c>
      <c r="D9542" s="2" t="s">
        <v>5686</v>
      </c>
      <c r="E9542" s="2" t="s">
        <v>5687</v>
      </c>
      <c r="F9542" s="2" t="s">
        <v>5537</v>
      </c>
    </row>
    <row r="9543" ht="16.5" spans="1:6">
      <c r="A9543" s="2" t="s">
        <v>18856</v>
      </c>
      <c r="B9543" s="2" t="s">
        <v>18857</v>
      </c>
      <c r="C9543" s="2" t="s">
        <v>18833</v>
      </c>
      <c r="D9543" s="2" t="s">
        <v>5686</v>
      </c>
      <c r="E9543" s="2" t="s">
        <v>5687</v>
      </c>
      <c r="F9543" s="2" t="s">
        <v>5537</v>
      </c>
    </row>
    <row r="9544" ht="16.5" spans="1:6">
      <c r="A9544" s="2" t="s">
        <v>18858</v>
      </c>
      <c r="B9544" s="2" t="s">
        <v>18859</v>
      </c>
      <c r="C9544" s="2" t="s">
        <v>18833</v>
      </c>
      <c r="D9544" s="2" t="s">
        <v>5686</v>
      </c>
      <c r="E9544" s="2" t="s">
        <v>5687</v>
      </c>
      <c r="F9544" s="2" t="s">
        <v>5537</v>
      </c>
    </row>
    <row r="9545" ht="16.5" spans="1:6">
      <c r="A9545" s="2" t="s">
        <v>18860</v>
      </c>
      <c r="B9545" s="2" t="s">
        <v>5554</v>
      </c>
      <c r="C9545" s="2" t="s">
        <v>18833</v>
      </c>
      <c r="D9545" s="2" t="s">
        <v>5686</v>
      </c>
      <c r="E9545" s="2" t="s">
        <v>5687</v>
      </c>
      <c r="F9545" s="2" t="s">
        <v>5537</v>
      </c>
    </row>
    <row r="9546" ht="16.5" spans="1:6">
      <c r="A9546" s="2" t="s">
        <v>18861</v>
      </c>
      <c r="B9546" s="2" t="s">
        <v>18862</v>
      </c>
      <c r="C9546" s="2" t="s">
        <v>18833</v>
      </c>
      <c r="D9546" s="2" t="s">
        <v>5686</v>
      </c>
      <c r="E9546" s="2" t="s">
        <v>5687</v>
      </c>
      <c r="F9546" s="2" t="s">
        <v>5537</v>
      </c>
    </row>
    <row r="9547" ht="16.5" spans="1:6">
      <c r="A9547" s="2" t="s">
        <v>18863</v>
      </c>
      <c r="B9547" s="2" t="s">
        <v>18864</v>
      </c>
      <c r="C9547" s="2" t="s">
        <v>18833</v>
      </c>
      <c r="D9547" s="2" t="s">
        <v>5686</v>
      </c>
      <c r="E9547" s="2" t="s">
        <v>5687</v>
      </c>
      <c r="F9547" s="2" t="s">
        <v>5537</v>
      </c>
    </row>
    <row r="9548" ht="16.5" spans="1:6">
      <c r="A9548" s="2" t="s">
        <v>18865</v>
      </c>
      <c r="B9548" s="2" t="s">
        <v>18866</v>
      </c>
      <c r="C9548" s="2" t="s">
        <v>18833</v>
      </c>
      <c r="D9548" s="2" t="s">
        <v>5686</v>
      </c>
      <c r="E9548" s="2" t="s">
        <v>5687</v>
      </c>
      <c r="F9548" s="2" t="s">
        <v>5537</v>
      </c>
    </row>
    <row r="9549" ht="16.5" spans="1:6">
      <c r="A9549" s="2" t="s">
        <v>18867</v>
      </c>
      <c r="B9549" s="2" t="s">
        <v>18868</v>
      </c>
      <c r="C9549" s="2" t="s">
        <v>18833</v>
      </c>
      <c r="D9549" s="2" t="s">
        <v>5686</v>
      </c>
      <c r="E9549" s="2" t="s">
        <v>5687</v>
      </c>
      <c r="F9549" s="2" t="s">
        <v>5537</v>
      </c>
    </row>
    <row r="9550" ht="16.5" spans="1:6">
      <c r="A9550" s="2" t="s">
        <v>18869</v>
      </c>
      <c r="B9550" s="2" t="s">
        <v>18870</v>
      </c>
      <c r="C9550" s="2" t="s">
        <v>18833</v>
      </c>
      <c r="D9550" s="2" t="s">
        <v>5686</v>
      </c>
      <c r="E9550" s="2" t="s">
        <v>5687</v>
      </c>
      <c r="F9550" s="2" t="s">
        <v>5537</v>
      </c>
    </row>
    <row r="9551" ht="16.5" spans="1:6">
      <c r="A9551" s="2" t="s">
        <v>18871</v>
      </c>
      <c r="B9551" s="2" t="s">
        <v>18872</v>
      </c>
      <c r="C9551" s="2" t="s">
        <v>18833</v>
      </c>
      <c r="D9551" s="2" t="s">
        <v>5686</v>
      </c>
      <c r="E9551" s="2" t="s">
        <v>5687</v>
      </c>
      <c r="F9551" s="2" t="s">
        <v>5537</v>
      </c>
    </row>
    <row r="9552" ht="16.5" spans="1:6">
      <c r="A9552" s="2" t="s">
        <v>18873</v>
      </c>
      <c r="B9552" s="2" t="s">
        <v>18874</v>
      </c>
      <c r="C9552" s="2" t="s">
        <v>18833</v>
      </c>
      <c r="D9552" s="2" t="s">
        <v>5686</v>
      </c>
      <c r="E9552" s="2" t="s">
        <v>5687</v>
      </c>
      <c r="F9552" s="2" t="s">
        <v>5537</v>
      </c>
    </row>
    <row r="9553" ht="16.5" spans="1:6">
      <c r="A9553" s="2" t="s">
        <v>18875</v>
      </c>
      <c r="B9553" s="2" t="s">
        <v>18876</v>
      </c>
      <c r="C9553" s="2" t="s">
        <v>18833</v>
      </c>
      <c r="D9553" s="2" t="s">
        <v>5686</v>
      </c>
      <c r="E9553" s="2" t="s">
        <v>5687</v>
      </c>
      <c r="F9553" s="2" t="s">
        <v>5537</v>
      </c>
    </row>
    <row r="9554" ht="16.5" spans="1:6">
      <c r="A9554" s="2" t="s">
        <v>18877</v>
      </c>
      <c r="B9554" s="2" t="s">
        <v>18878</v>
      </c>
      <c r="C9554" s="2" t="s">
        <v>18879</v>
      </c>
      <c r="D9554" s="2" t="s">
        <v>5686</v>
      </c>
      <c r="E9554" s="2" t="s">
        <v>5687</v>
      </c>
      <c r="F9554" s="2" t="s">
        <v>5537</v>
      </c>
    </row>
    <row r="9555" ht="16.5" spans="1:6">
      <c r="A9555" s="2" t="s">
        <v>18880</v>
      </c>
      <c r="B9555" s="2" t="s">
        <v>18881</v>
      </c>
      <c r="C9555" s="2" t="s">
        <v>18879</v>
      </c>
      <c r="D9555" s="2" t="s">
        <v>5686</v>
      </c>
      <c r="E9555" s="2" t="s">
        <v>5687</v>
      </c>
      <c r="F9555" s="2" t="s">
        <v>5537</v>
      </c>
    </row>
    <row r="9556" ht="16.5" spans="1:6">
      <c r="A9556" s="2" t="s">
        <v>18882</v>
      </c>
      <c r="B9556" s="2" t="s">
        <v>9705</v>
      </c>
      <c r="C9556" s="2" t="s">
        <v>18879</v>
      </c>
      <c r="D9556" s="2" t="s">
        <v>5686</v>
      </c>
      <c r="E9556" s="2" t="s">
        <v>5687</v>
      </c>
      <c r="F9556" s="2" t="s">
        <v>5537</v>
      </c>
    </row>
    <row r="9557" ht="16.5" spans="1:6">
      <c r="A9557" s="2" t="s">
        <v>18883</v>
      </c>
      <c r="B9557" s="2" t="s">
        <v>18884</v>
      </c>
      <c r="C9557" s="2" t="s">
        <v>18879</v>
      </c>
      <c r="D9557" s="2" t="s">
        <v>5686</v>
      </c>
      <c r="E9557" s="2" t="s">
        <v>5687</v>
      </c>
      <c r="F9557" s="2" t="s">
        <v>5537</v>
      </c>
    </row>
    <row r="9558" ht="16.5" spans="1:6">
      <c r="A9558" s="2" t="s">
        <v>18885</v>
      </c>
      <c r="B9558" s="2" t="s">
        <v>18886</v>
      </c>
      <c r="C9558" s="2" t="s">
        <v>18879</v>
      </c>
      <c r="D9558" s="2" t="s">
        <v>5686</v>
      </c>
      <c r="E9558" s="2" t="s">
        <v>5687</v>
      </c>
      <c r="F9558" s="2" t="s">
        <v>5537</v>
      </c>
    </row>
    <row r="9559" ht="16.5" spans="1:6">
      <c r="A9559" s="2" t="s">
        <v>18887</v>
      </c>
      <c r="B9559" s="2" t="s">
        <v>18888</v>
      </c>
      <c r="C9559" s="2" t="s">
        <v>18879</v>
      </c>
      <c r="D9559" s="2" t="s">
        <v>5686</v>
      </c>
      <c r="E9559" s="2" t="s">
        <v>5687</v>
      </c>
      <c r="F9559" s="2" t="s">
        <v>5537</v>
      </c>
    </row>
    <row r="9560" ht="16.5" spans="1:6">
      <c r="A9560" s="2" t="s">
        <v>18889</v>
      </c>
      <c r="B9560" s="2" t="s">
        <v>18890</v>
      </c>
      <c r="C9560" s="2" t="s">
        <v>18879</v>
      </c>
      <c r="D9560" s="2" t="s">
        <v>5686</v>
      </c>
      <c r="E9560" s="2" t="s">
        <v>5687</v>
      </c>
      <c r="F9560" s="2" t="s">
        <v>5537</v>
      </c>
    </row>
    <row r="9561" ht="16.5" spans="1:6">
      <c r="A9561" s="2" t="s">
        <v>18891</v>
      </c>
      <c r="B9561" s="2" t="s">
        <v>18892</v>
      </c>
      <c r="C9561" s="2" t="s">
        <v>18879</v>
      </c>
      <c r="D9561" s="2" t="s">
        <v>5686</v>
      </c>
      <c r="E9561" s="2" t="s">
        <v>5687</v>
      </c>
      <c r="F9561" s="2" t="s">
        <v>5537</v>
      </c>
    </row>
    <row r="9562" ht="16.5" spans="1:6">
      <c r="A9562" s="2" t="s">
        <v>18893</v>
      </c>
      <c r="B9562" s="2" t="s">
        <v>18894</v>
      </c>
      <c r="C9562" s="2" t="s">
        <v>18879</v>
      </c>
      <c r="D9562" s="2" t="s">
        <v>5686</v>
      </c>
      <c r="E9562" s="2" t="s">
        <v>5687</v>
      </c>
      <c r="F9562" s="2" t="s">
        <v>5537</v>
      </c>
    </row>
    <row r="9563" ht="16.5" spans="1:6">
      <c r="A9563" s="2" t="s">
        <v>18895</v>
      </c>
      <c r="B9563" s="2" t="s">
        <v>18896</v>
      </c>
      <c r="C9563" s="2" t="s">
        <v>18879</v>
      </c>
      <c r="D9563" s="2" t="s">
        <v>5686</v>
      </c>
      <c r="E9563" s="2" t="s">
        <v>5687</v>
      </c>
      <c r="F9563" s="2" t="s">
        <v>5537</v>
      </c>
    </row>
    <row r="9564" ht="16.5" spans="1:6">
      <c r="A9564" s="2" t="s">
        <v>18897</v>
      </c>
      <c r="B9564" s="2" t="s">
        <v>18898</v>
      </c>
      <c r="C9564" s="2" t="s">
        <v>18879</v>
      </c>
      <c r="D9564" s="2" t="s">
        <v>5686</v>
      </c>
      <c r="E9564" s="2" t="s">
        <v>5687</v>
      </c>
      <c r="F9564" s="2" t="s">
        <v>5537</v>
      </c>
    </row>
    <row r="9565" ht="16.5" spans="1:6">
      <c r="A9565" s="2" t="s">
        <v>18899</v>
      </c>
      <c r="B9565" s="2" t="s">
        <v>18900</v>
      </c>
      <c r="C9565" s="2" t="s">
        <v>18879</v>
      </c>
      <c r="D9565" s="2" t="s">
        <v>5686</v>
      </c>
      <c r="E9565" s="2" t="s">
        <v>5687</v>
      </c>
      <c r="F9565" s="2" t="s">
        <v>5537</v>
      </c>
    </row>
    <row r="9566" ht="16.5" spans="1:6">
      <c r="A9566" s="2" t="s">
        <v>18901</v>
      </c>
      <c r="B9566" s="2" t="s">
        <v>18902</v>
      </c>
      <c r="C9566" s="2" t="s">
        <v>18879</v>
      </c>
      <c r="D9566" s="2" t="s">
        <v>5686</v>
      </c>
      <c r="E9566" s="2" t="s">
        <v>5687</v>
      </c>
      <c r="F9566" s="2" t="s">
        <v>5537</v>
      </c>
    </row>
    <row r="9567" ht="16.5" spans="1:6">
      <c r="A9567" s="2" t="s">
        <v>18903</v>
      </c>
      <c r="B9567" s="2" t="s">
        <v>18904</v>
      </c>
      <c r="C9567" s="2" t="s">
        <v>18879</v>
      </c>
      <c r="D9567" s="2" t="s">
        <v>5686</v>
      </c>
      <c r="E9567" s="2" t="s">
        <v>5687</v>
      </c>
      <c r="F9567" s="2" t="s">
        <v>5537</v>
      </c>
    </row>
    <row r="9568" ht="16.5" spans="1:6">
      <c r="A9568" s="2" t="s">
        <v>18905</v>
      </c>
      <c r="B9568" s="2" t="s">
        <v>18906</v>
      </c>
      <c r="C9568" s="2" t="s">
        <v>18879</v>
      </c>
      <c r="D9568" s="2" t="s">
        <v>5686</v>
      </c>
      <c r="E9568" s="2" t="s">
        <v>5687</v>
      </c>
      <c r="F9568" s="2" t="s">
        <v>5537</v>
      </c>
    </row>
    <row r="9569" ht="16.5" spans="1:6">
      <c r="A9569" s="2" t="s">
        <v>18907</v>
      </c>
      <c r="B9569" s="2" t="s">
        <v>18908</v>
      </c>
      <c r="C9569" s="2" t="s">
        <v>18879</v>
      </c>
      <c r="D9569" s="2" t="s">
        <v>5686</v>
      </c>
      <c r="E9569" s="2" t="s">
        <v>5687</v>
      </c>
      <c r="F9569" s="2" t="s">
        <v>5537</v>
      </c>
    </row>
    <row r="9570" ht="16.5" spans="1:6">
      <c r="A9570" s="2" t="s">
        <v>18909</v>
      </c>
      <c r="B9570" s="2" t="s">
        <v>18910</v>
      </c>
      <c r="C9570" s="2" t="s">
        <v>18911</v>
      </c>
      <c r="D9570" s="2" t="s">
        <v>5686</v>
      </c>
      <c r="E9570" s="2" t="s">
        <v>5687</v>
      </c>
      <c r="F9570" s="2" t="s">
        <v>5537</v>
      </c>
    </row>
    <row r="9571" ht="16.5" spans="1:6">
      <c r="A9571" s="2" t="s">
        <v>18912</v>
      </c>
      <c r="B9571" s="2" t="s">
        <v>18913</v>
      </c>
      <c r="C9571" s="2" t="s">
        <v>18879</v>
      </c>
      <c r="D9571" s="2" t="s">
        <v>5686</v>
      </c>
      <c r="E9571" s="2" t="s">
        <v>5687</v>
      </c>
      <c r="F9571" s="2" t="s">
        <v>5537</v>
      </c>
    </row>
    <row r="9572" ht="16.5" spans="1:6">
      <c r="A9572" s="2" t="s">
        <v>18914</v>
      </c>
      <c r="B9572" s="2" t="s">
        <v>9182</v>
      </c>
      <c r="C9572" s="2" t="s">
        <v>18879</v>
      </c>
      <c r="D9572" s="2" t="s">
        <v>5686</v>
      </c>
      <c r="E9572" s="2" t="s">
        <v>5687</v>
      </c>
      <c r="F9572" s="2" t="s">
        <v>5537</v>
      </c>
    </row>
    <row r="9573" ht="16.5" spans="1:6">
      <c r="A9573" s="2" t="s">
        <v>18915</v>
      </c>
      <c r="B9573" s="2" t="s">
        <v>18916</v>
      </c>
      <c r="C9573" s="2" t="s">
        <v>18879</v>
      </c>
      <c r="D9573" s="2" t="s">
        <v>5686</v>
      </c>
      <c r="E9573" s="2" t="s">
        <v>5687</v>
      </c>
      <c r="F9573" s="2" t="s">
        <v>5537</v>
      </c>
    </row>
    <row r="9574" ht="16.5" spans="1:6">
      <c r="A9574" s="2" t="s">
        <v>18917</v>
      </c>
      <c r="B9574" s="2" t="s">
        <v>18918</v>
      </c>
      <c r="C9574" s="2" t="s">
        <v>18879</v>
      </c>
      <c r="D9574" s="2" t="s">
        <v>5686</v>
      </c>
      <c r="E9574" s="2" t="s">
        <v>5687</v>
      </c>
      <c r="F9574" s="2" t="s">
        <v>5537</v>
      </c>
    </row>
    <row r="9575" ht="16.5" spans="1:6">
      <c r="A9575" s="2" t="s">
        <v>18919</v>
      </c>
      <c r="B9575" s="2" t="s">
        <v>18920</v>
      </c>
      <c r="C9575" s="2" t="s">
        <v>18879</v>
      </c>
      <c r="D9575" s="2" t="s">
        <v>5686</v>
      </c>
      <c r="E9575" s="2" t="s">
        <v>5687</v>
      </c>
      <c r="F9575" s="2" t="s">
        <v>5537</v>
      </c>
    </row>
    <row r="9576" ht="16.5" spans="1:6">
      <c r="A9576" s="2" t="s">
        <v>18921</v>
      </c>
      <c r="B9576" s="2" t="s">
        <v>18922</v>
      </c>
      <c r="C9576" s="2" t="s">
        <v>18879</v>
      </c>
      <c r="D9576" s="2" t="s">
        <v>5686</v>
      </c>
      <c r="E9576" s="2" t="s">
        <v>5687</v>
      </c>
      <c r="F9576" s="2" t="s">
        <v>5537</v>
      </c>
    </row>
    <row r="9577" ht="16.5" spans="1:6">
      <c r="A9577" s="2" t="s">
        <v>18923</v>
      </c>
      <c r="B9577" s="2" t="s">
        <v>18924</v>
      </c>
      <c r="C9577" s="2" t="s">
        <v>18925</v>
      </c>
      <c r="D9577" s="2" t="s">
        <v>8832</v>
      </c>
      <c r="E9577" s="2" t="s">
        <v>8833</v>
      </c>
      <c r="F9577" s="2" t="s">
        <v>5537</v>
      </c>
    </row>
    <row r="9578" ht="16.5" spans="1:6">
      <c r="A9578" s="2" t="s">
        <v>18926</v>
      </c>
      <c r="B9578" s="2" t="s">
        <v>18927</v>
      </c>
      <c r="C9578" s="2" t="s">
        <v>18925</v>
      </c>
      <c r="D9578" s="2" t="s">
        <v>8832</v>
      </c>
      <c r="E9578" s="2" t="s">
        <v>8833</v>
      </c>
      <c r="F9578" s="2" t="s">
        <v>5537</v>
      </c>
    </row>
    <row r="9579" ht="16.5" spans="1:6">
      <c r="A9579" s="2" t="s">
        <v>18928</v>
      </c>
      <c r="B9579" s="2" t="s">
        <v>18929</v>
      </c>
      <c r="C9579" s="2" t="s">
        <v>18925</v>
      </c>
      <c r="D9579" s="2" t="s">
        <v>8832</v>
      </c>
      <c r="E9579" s="2" t="s">
        <v>8833</v>
      </c>
      <c r="F9579" s="2" t="s">
        <v>5537</v>
      </c>
    </row>
    <row r="9580" ht="16.5" spans="1:6">
      <c r="A9580" s="2" t="s">
        <v>18930</v>
      </c>
      <c r="B9580" s="2" t="s">
        <v>18931</v>
      </c>
      <c r="C9580" s="2" t="s">
        <v>18925</v>
      </c>
      <c r="D9580" s="2" t="s">
        <v>8832</v>
      </c>
      <c r="E9580" s="2" t="s">
        <v>8833</v>
      </c>
      <c r="F9580" s="2" t="s">
        <v>5537</v>
      </c>
    </row>
    <row r="9581" ht="16.5" spans="1:6">
      <c r="A9581" s="2" t="s">
        <v>18932</v>
      </c>
      <c r="B9581" s="2" t="s">
        <v>18933</v>
      </c>
      <c r="C9581" s="2" t="s">
        <v>18925</v>
      </c>
      <c r="D9581" s="2" t="s">
        <v>8832</v>
      </c>
      <c r="E9581" s="2" t="s">
        <v>8833</v>
      </c>
      <c r="F9581" s="2" t="s">
        <v>5537</v>
      </c>
    </row>
    <row r="9582" ht="16.5" spans="1:6">
      <c r="A9582" s="2" t="s">
        <v>18934</v>
      </c>
      <c r="B9582" s="2" t="s">
        <v>18935</v>
      </c>
      <c r="C9582" s="2" t="s">
        <v>18925</v>
      </c>
      <c r="D9582" s="2" t="s">
        <v>8832</v>
      </c>
      <c r="E9582" s="2" t="s">
        <v>8833</v>
      </c>
      <c r="F9582" s="2" t="s">
        <v>5537</v>
      </c>
    </row>
    <row r="9583" ht="16.5" spans="1:6">
      <c r="A9583" s="2" t="s">
        <v>18936</v>
      </c>
      <c r="B9583" s="2" t="s">
        <v>18937</v>
      </c>
      <c r="C9583" s="2" t="s">
        <v>18925</v>
      </c>
      <c r="D9583" s="2" t="s">
        <v>8832</v>
      </c>
      <c r="E9583" s="2" t="s">
        <v>8833</v>
      </c>
      <c r="F9583" s="2" t="s">
        <v>5537</v>
      </c>
    </row>
    <row r="9584" ht="16.5" spans="1:6">
      <c r="A9584" s="2" t="s">
        <v>18938</v>
      </c>
      <c r="B9584" s="2" t="s">
        <v>18939</v>
      </c>
      <c r="C9584" s="2" t="s">
        <v>18925</v>
      </c>
      <c r="D9584" s="2" t="s">
        <v>8832</v>
      </c>
      <c r="E9584" s="2" t="s">
        <v>8833</v>
      </c>
      <c r="F9584" s="2" t="s">
        <v>5537</v>
      </c>
    </row>
    <row r="9585" ht="16.5" spans="1:6">
      <c r="A9585" s="2" t="s">
        <v>18940</v>
      </c>
      <c r="B9585" s="2" t="s">
        <v>18941</v>
      </c>
      <c r="C9585" s="2" t="s">
        <v>18925</v>
      </c>
      <c r="D9585" s="2" t="s">
        <v>8832</v>
      </c>
      <c r="E9585" s="2" t="s">
        <v>8833</v>
      </c>
      <c r="F9585" s="2" t="s">
        <v>5537</v>
      </c>
    </row>
    <row r="9586" ht="16.5" spans="1:6">
      <c r="A9586" s="2" t="s">
        <v>18942</v>
      </c>
      <c r="B9586" s="2" t="s">
        <v>18943</v>
      </c>
      <c r="C9586" s="2" t="s">
        <v>18925</v>
      </c>
      <c r="D9586" s="2" t="s">
        <v>8832</v>
      </c>
      <c r="E9586" s="2" t="s">
        <v>8833</v>
      </c>
      <c r="F9586" s="2" t="s">
        <v>5537</v>
      </c>
    </row>
    <row r="9587" ht="16.5" spans="1:6">
      <c r="A9587" s="2" t="s">
        <v>18944</v>
      </c>
      <c r="B9587" s="2" t="s">
        <v>18945</v>
      </c>
      <c r="C9587" s="2" t="s">
        <v>18925</v>
      </c>
      <c r="D9587" s="2" t="s">
        <v>8832</v>
      </c>
      <c r="E9587" s="2" t="s">
        <v>8833</v>
      </c>
      <c r="F9587" s="2" t="s">
        <v>5537</v>
      </c>
    </row>
    <row r="9588" ht="16.5" spans="1:6">
      <c r="A9588" s="2" t="s">
        <v>18946</v>
      </c>
      <c r="B9588" s="2" t="s">
        <v>18947</v>
      </c>
      <c r="C9588" s="2" t="s">
        <v>18925</v>
      </c>
      <c r="D9588" s="2" t="s">
        <v>8832</v>
      </c>
      <c r="E9588" s="2" t="s">
        <v>8833</v>
      </c>
      <c r="F9588" s="2" t="s">
        <v>5537</v>
      </c>
    </row>
    <row r="9589" ht="16.5" spans="1:6">
      <c r="A9589" s="2" t="s">
        <v>18948</v>
      </c>
      <c r="B9589" s="2" t="s">
        <v>18949</v>
      </c>
      <c r="C9589" s="2" t="s">
        <v>18925</v>
      </c>
      <c r="D9589" s="2" t="s">
        <v>8832</v>
      </c>
      <c r="E9589" s="2" t="s">
        <v>8833</v>
      </c>
      <c r="F9589" s="2" t="s">
        <v>5537</v>
      </c>
    </row>
    <row r="9590" ht="16.5" spans="1:6">
      <c r="A9590" s="2" t="s">
        <v>18950</v>
      </c>
      <c r="B9590" s="2" t="s">
        <v>18951</v>
      </c>
      <c r="C9590" s="2" t="s">
        <v>18925</v>
      </c>
      <c r="D9590" s="2" t="s">
        <v>8832</v>
      </c>
      <c r="E9590" s="2" t="s">
        <v>8833</v>
      </c>
      <c r="F9590" s="2" t="s">
        <v>5537</v>
      </c>
    </row>
    <row r="9591" ht="16.5" spans="1:6">
      <c r="A9591" s="2" t="s">
        <v>18952</v>
      </c>
      <c r="B9591" s="2" t="s">
        <v>18953</v>
      </c>
      <c r="C9591" s="2" t="s">
        <v>18925</v>
      </c>
      <c r="D9591" s="2" t="s">
        <v>8832</v>
      </c>
      <c r="E9591" s="2" t="s">
        <v>8833</v>
      </c>
      <c r="F9591" s="2" t="s">
        <v>5537</v>
      </c>
    </row>
    <row r="9592" ht="16.5" spans="1:6">
      <c r="A9592" s="2" t="s">
        <v>18954</v>
      </c>
      <c r="B9592" s="2" t="s">
        <v>18955</v>
      </c>
      <c r="C9592" s="2" t="s">
        <v>18925</v>
      </c>
      <c r="D9592" s="2" t="s">
        <v>8832</v>
      </c>
      <c r="E9592" s="2" t="s">
        <v>8833</v>
      </c>
      <c r="F9592" s="2" t="s">
        <v>5537</v>
      </c>
    </row>
    <row r="9593" ht="16.5" spans="1:6">
      <c r="A9593" s="2" t="s">
        <v>18956</v>
      </c>
      <c r="B9593" s="2" t="s">
        <v>18957</v>
      </c>
      <c r="C9593" s="2" t="s">
        <v>18925</v>
      </c>
      <c r="D9593" s="2" t="s">
        <v>8832</v>
      </c>
      <c r="E9593" s="2" t="s">
        <v>8833</v>
      </c>
      <c r="F9593" s="2" t="s">
        <v>5537</v>
      </c>
    </row>
    <row r="9594" ht="16.5" spans="1:6">
      <c r="A9594" s="2" t="s">
        <v>18958</v>
      </c>
      <c r="B9594" s="2" t="s">
        <v>18959</v>
      </c>
      <c r="C9594" s="2" t="s">
        <v>18925</v>
      </c>
      <c r="D9594" s="2" t="s">
        <v>8832</v>
      </c>
      <c r="E9594" s="2" t="s">
        <v>8833</v>
      </c>
      <c r="F9594" s="2" t="s">
        <v>5537</v>
      </c>
    </row>
    <row r="9595" ht="16.5" spans="1:6">
      <c r="A9595" s="2" t="s">
        <v>18960</v>
      </c>
      <c r="B9595" s="2" t="s">
        <v>18961</v>
      </c>
      <c r="C9595" s="2" t="s">
        <v>18925</v>
      </c>
      <c r="D9595" s="2" t="s">
        <v>8832</v>
      </c>
      <c r="E9595" s="2" t="s">
        <v>8833</v>
      </c>
      <c r="F9595" s="2" t="s">
        <v>5537</v>
      </c>
    </row>
    <row r="9596" ht="16.5" spans="1:6">
      <c r="A9596" s="2" t="s">
        <v>18962</v>
      </c>
      <c r="B9596" s="2" t="s">
        <v>18963</v>
      </c>
      <c r="C9596" s="2" t="s">
        <v>18925</v>
      </c>
      <c r="D9596" s="2" t="s">
        <v>8832</v>
      </c>
      <c r="E9596" s="2" t="s">
        <v>8833</v>
      </c>
      <c r="F9596" s="2" t="s">
        <v>5537</v>
      </c>
    </row>
    <row r="9597" ht="16.5" spans="1:6">
      <c r="A9597" s="2" t="s">
        <v>18964</v>
      </c>
      <c r="B9597" s="2" t="s">
        <v>18965</v>
      </c>
      <c r="C9597" s="2" t="s">
        <v>18925</v>
      </c>
      <c r="D9597" s="2" t="s">
        <v>8832</v>
      </c>
      <c r="E9597" s="2" t="s">
        <v>8833</v>
      </c>
      <c r="F9597" s="2" t="s">
        <v>5537</v>
      </c>
    </row>
    <row r="9598" ht="16.5" spans="1:6">
      <c r="A9598" s="2" t="s">
        <v>18966</v>
      </c>
      <c r="B9598" s="2" t="s">
        <v>17312</v>
      </c>
      <c r="C9598" s="2" t="s">
        <v>18925</v>
      </c>
      <c r="D9598" s="2" t="s">
        <v>8832</v>
      </c>
      <c r="E9598" s="2" t="s">
        <v>8833</v>
      </c>
      <c r="F9598" s="2" t="s">
        <v>5537</v>
      </c>
    </row>
    <row r="9599" ht="16.5" spans="1:6">
      <c r="A9599" s="2" t="s">
        <v>18967</v>
      </c>
      <c r="B9599" s="2" t="s">
        <v>18968</v>
      </c>
      <c r="C9599" s="2" t="s">
        <v>18925</v>
      </c>
      <c r="D9599" s="2" t="s">
        <v>8832</v>
      </c>
      <c r="E9599" s="2" t="s">
        <v>8833</v>
      </c>
      <c r="F9599" s="2" t="s">
        <v>5537</v>
      </c>
    </row>
    <row r="9600" ht="16.5" spans="1:6">
      <c r="A9600" s="2" t="s">
        <v>18969</v>
      </c>
      <c r="B9600" s="2" t="s">
        <v>18970</v>
      </c>
      <c r="C9600" s="2" t="s">
        <v>18925</v>
      </c>
      <c r="D9600" s="2" t="s">
        <v>8832</v>
      </c>
      <c r="E9600" s="2" t="s">
        <v>8833</v>
      </c>
      <c r="F9600" s="2" t="s">
        <v>5537</v>
      </c>
    </row>
    <row r="9601" ht="16.5" spans="1:6">
      <c r="A9601" s="2" t="s">
        <v>18971</v>
      </c>
      <c r="B9601" s="2" t="s">
        <v>18972</v>
      </c>
      <c r="C9601" s="2" t="s">
        <v>18925</v>
      </c>
      <c r="D9601" s="2" t="s">
        <v>8832</v>
      </c>
      <c r="E9601" s="2" t="s">
        <v>8833</v>
      </c>
      <c r="F9601" s="2" t="s">
        <v>5537</v>
      </c>
    </row>
    <row r="9602" ht="16.5" spans="1:6">
      <c r="A9602" s="2" t="s">
        <v>18973</v>
      </c>
      <c r="B9602" s="2" t="s">
        <v>18974</v>
      </c>
      <c r="C9602" s="2" t="s">
        <v>18925</v>
      </c>
      <c r="D9602" s="2" t="s">
        <v>8832</v>
      </c>
      <c r="E9602" s="2" t="s">
        <v>8833</v>
      </c>
      <c r="F9602" s="2" t="s">
        <v>5537</v>
      </c>
    </row>
    <row r="9603" ht="16.5" spans="1:6">
      <c r="A9603" s="2" t="s">
        <v>18975</v>
      </c>
      <c r="B9603" s="2" t="s">
        <v>18976</v>
      </c>
      <c r="C9603" s="2" t="s">
        <v>18925</v>
      </c>
      <c r="D9603" s="2" t="s">
        <v>8832</v>
      </c>
      <c r="E9603" s="2" t="s">
        <v>8833</v>
      </c>
      <c r="F9603" s="2" t="s">
        <v>5537</v>
      </c>
    </row>
    <row r="9604" ht="16.5" spans="1:6">
      <c r="A9604" s="2" t="s">
        <v>18977</v>
      </c>
      <c r="B9604" s="2" t="s">
        <v>18978</v>
      </c>
      <c r="C9604" s="2" t="s">
        <v>18925</v>
      </c>
      <c r="D9604" s="2" t="s">
        <v>8832</v>
      </c>
      <c r="E9604" s="2" t="s">
        <v>8833</v>
      </c>
      <c r="F9604" s="2" t="s">
        <v>5537</v>
      </c>
    </row>
    <row r="9605" ht="16.5" spans="1:6">
      <c r="A9605" s="2" t="s">
        <v>18979</v>
      </c>
      <c r="B9605" s="2" t="s">
        <v>18980</v>
      </c>
      <c r="C9605" s="2" t="s">
        <v>18925</v>
      </c>
      <c r="D9605" s="2" t="s">
        <v>8832</v>
      </c>
      <c r="E9605" s="2" t="s">
        <v>8833</v>
      </c>
      <c r="F9605" s="2" t="s">
        <v>5537</v>
      </c>
    </row>
    <row r="9606" ht="16.5" spans="1:6">
      <c r="A9606" s="2" t="s">
        <v>18981</v>
      </c>
      <c r="B9606" s="2" t="s">
        <v>18982</v>
      </c>
      <c r="C9606" s="2" t="s">
        <v>18925</v>
      </c>
      <c r="D9606" s="2" t="s">
        <v>8832</v>
      </c>
      <c r="E9606" s="2" t="s">
        <v>8833</v>
      </c>
      <c r="F9606" s="2" t="s">
        <v>5537</v>
      </c>
    </row>
    <row r="9607" ht="16.5" spans="1:6">
      <c r="A9607" s="2" t="s">
        <v>18983</v>
      </c>
      <c r="B9607" s="2" t="s">
        <v>18984</v>
      </c>
      <c r="C9607" s="2" t="s">
        <v>18925</v>
      </c>
      <c r="D9607" s="2" t="s">
        <v>8832</v>
      </c>
      <c r="E9607" s="2" t="s">
        <v>8833</v>
      </c>
      <c r="F9607" s="2" t="s">
        <v>5537</v>
      </c>
    </row>
    <row r="9608" ht="16.5" spans="1:6">
      <c r="A9608" s="2" t="s">
        <v>18985</v>
      </c>
      <c r="B9608" s="2" t="s">
        <v>18986</v>
      </c>
      <c r="C9608" s="2" t="s">
        <v>18925</v>
      </c>
      <c r="D9608" s="2" t="s">
        <v>8832</v>
      </c>
      <c r="E9608" s="2" t="s">
        <v>8833</v>
      </c>
      <c r="F9608" s="2" t="s">
        <v>5537</v>
      </c>
    </row>
    <row r="9609" ht="16.5" spans="1:6">
      <c r="A9609" s="2" t="s">
        <v>18987</v>
      </c>
      <c r="B9609" s="2" t="s">
        <v>18988</v>
      </c>
      <c r="C9609" s="2" t="s">
        <v>18925</v>
      </c>
      <c r="D9609" s="2" t="s">
        <v>8832</v>
      </c>
      <c r="E9609" s="2" t="s">
        <v>8833</v>
      </c>
      <c r="F9609" s="2" t="s">
        <v>5537</v>
      </c>
    </row>
    <row r="9610" ht="16.5" spans="1:6">
      <c r="A9610" s="2" t="s">
        <v>18989</v>
      </c>
      <c r="B9610" s="2" t="s">
        <v>18990</v>
      </c>
      <c r="C9610" s="2" t="s">
        <v>18925</v>
      </c>
      <c r="D9610" s="2" t="s">
        <v>8832</v>
      </c>
      <c r="E9610" s="2" t="s">
        <v>8833</v>
      </c>
      <c r="F9610" s="2" t="s">
        <v>5537</v>
      </c>
    </row>
    <row r="9611" ht="16.5" spans="1:6">
      <c r="A9611" s="2" t="s">
        <v>18991</v>
      </c>
      <c r="B9611" s="2" t="s">
        <v>9572</v>
      </c>
      <c r="C9611" s="2" t="s">
        <v>18925</v>
      </c>
      <c r="D9611" s="2" t="s">
        <v>8832</v>
      </c>
      <c r="E9611" s="2" t="s">
        <v>8833</v>
      </c>
      <c r="F9611" s="2" t="s">
        <v>5537</v>
      </c>
    </row>
    <row r="9612" ht="16.5" spans="1:6">
      <c r="A9612" s="2" t="s">
        <v>18992</v>
      </c>
      <c r="B9612" s="2" t="s">
        <v>18993</v>
      </c>
      <c r="C9612" s="2" t="s">
        <v>18925</v>
      </c>
      <c r="D9612" s="2" t="s">
        <v>8832</v>
      </c>
      <c r="E9612" s="2" t="s">
        <v>8833</v>
      </c>
      <c r="F9612" s="2" t="s">
        <v>5537</v>
      </c>
    </row>
    <row r="9613" ht="16.5" spans="1:6">
      <c r="A9613" s="2" t="s">
        <v>18994</v>
      </c>
      <c r="B9613" s="2" t="s">
        <v>18995</v>
      </c>
      <c r="C9613" s="2" t="s">
        <v>18925</v>
      </c>
      <c r="D9613" s="2" t="s">
        <v>8832</v>
      </c>
      <c r="E9613" s="2" t="s">
        <v>8833</v>
      </c>
      <c r="F9613" s="2" t="s">
        <v>5537</v>
      </c>
    </row>
    <row r="9614" ht="16.5" spans="1:6">
      <c r="A9614" s="2" t="s">
        <v>18996</v>
      </c>
      <c r="B9614" s="2" t="s">
        <v>7181</v>
      </c>
      <c r="C9614" s="2" t="s">
        <v>18925</v>
      </c>
      <c r="D9614" s="2" t="s">
        <v>8832</v>
      </c>
      <c r="E9614" s="2" t="s">
        <v>8833</v>
      </c>
      <c r="F9614" s="2" t="s">
        <v>5537</v>
      </c>
    </row>
    <row r="9615" ht="16.5" spans="1:6">
      <c r="A9615" s="2" t="s">
        <v>18997</v>
      </c>
      <c r="B9615" s="2" t="s">
        <v>18998</v>
      </c>
      <c r="C9615" s="2" t="s">
        <v>18925</v>
      </c>
      <c r="D9615" s="2" t="s">
        <v>8832</v>
      </c>
      <c r="E9615" s="2" t="s">
        <v>8833</v>
      </c>
      <c r="F9615" s="2" t="s">
        <v>5537</v>
      </c>
    </row>
    <row r="9616" ht="16.5" spans="1:6">
      <c r="A9616" s="2" t="s">
        <v>18999</v>
      </c>
      <c r="B9616" s="2" t="s">
        <v>19000</v>
      </c>
      <c r="C9616" s="2" t="s">
        <v>18925</v>
      </c>
      <c r="D9616" s="2" t="s">
        <v>8832</v>
      </c>
      <c r="E9616" s="2" t="s">
        <v>8833</v>
      </c>
      <c r="F9616" s="2" t="s">
        <v>5537</v>
      </c>
    </row>
    <row r="9617" ht="16.5" spans="1:6">
      <c r="A9617" s="2" t="s">
        <v>19001</v>
      </c>
      <c r="B9617" s="2" t="s">
        <v>19002</v>
      </c>
      <c r="C9617" s="2" t="s">
        <v>18925</v>
      </c>
      <c r="D9617" s="2" t="s">
        <v>8832</v>
      </c>
      <c r="E9617" s="2" t="s">
        <v>8833</v>
      </c>
      <c r="F9617" s="2" t="s">
        <v>5537</v>
      </c>
    </row>
    <row r="9618" ht="16.5" spans="1:6">
      <c r="A9618" s="2" t="s">
        <v>19003</v>
      </c>
      <c r="B9618" s="2" t="s">
        <v>19004</v>
      </c>
      <c r="C9618" s="2" t="s">
        <v>18925</v>
      </c>
      <c r="D9618" s="2" t="s">
        <v>8832</v>
      </c>
      <c r="E9618" s="2" t="s">
        <v>8833</v>
      </c>
      <c r="F9618" s="2" t="s">
        <v>5537</v>
      </c>
    </row>
    <row r="9619" ht="16.5" spans="1:6">
      <c r="A9619" s="2" t="s">
        <v>19005</v>
      </c>
      <c r="B9619" s="2" t="s">
        <v>19006</v>
      </c>
      <c r="C9619" s="2" t="s">
        <v>19007</v>
      </c>
      <c r="D9619" s="2" t="s">
        <v>8832</v>
      </c>
      <c r="E9619" s="2" t="s">
        <v>8833</v>
      </c>
      <c r="F9619" s="2" t="s">
        <v>5537</v>
      </c>
    </row>
    <row r="9620" ht="16.5" spans="1:6">
      <c r="A9620" s="2" t="s">
        <v>19008</v>
      </c>
      <c r="B9620" s="2" t="s">
        <v>19009</v>
      </c>
      <c r="C9620" s="2" t="s">
        <v>19010</v>
      </c>
      <c r="D9620" s="2" t="s">
        <v>10320</v>
      </c>
      <c r="E9620" s="2" t="s">
        <v>10321</v>
      </c>
      <c r="F9620" s="2" t="s">
        <v>5537</v>
      </c>
    </row>
    <row r="9621" ht="16.5" spans="1:6">
      <c r="A9621" s="2" t="s">
        <v>19011</v>
      </c>
      <c r="B9621" s="2" t="s">
        <v>19012</v>
      </c>
      <c r="C9621" s="2" t="s">
        <v>19010</v>
      </c>
      <c r="D9621" s="2" t="s">
        <v>10320</v>
      </c>
      <c r="E9621" s="2" t="s">
        <v>10321</v>
      </c>
      <c r="F9621" s="2" t="s">
        <v>5537</v>
      </c>
    </row>
    <row r="9622" ht="16.5" spans="1:6">
      <c r="A9622" s="2" t="s">
        <v>19013</v>
      </c>
      <c r="B9622" s="2" t="s">
        <v>19014</v>
      </c>
      <c r="C9622" s="2" t="s">
        <v>19010</v>
      </c>
      <c r="D9622" s="2" t="s">
        <v>10320</v>
      </c>
      <c r="E9622" s="2" t="s">
        <v>10321</v>
      </c>
      <c r="F9622" s="2" t="s">
        <v>5537</v>
      </c>
    </row>
    <row r="9623" ht="16.5" spans="1:6">
      <c r="A9623" s="2" t="s">
        <v>19015</v>
      </c>
      <c r="B9623" s="2" t="s">
        <v>19016</v>
      </c>
      <c r="C9623" s="2" t="s">
        <v>19010</v>
      </c>
      <c r="D9623" s="2" t="s">
        <v>10320</v>
      </c>
      <c r="E9623" s="2" t="s">
        <v>10321</v>
      </c>
      <c r="F9623" s="2" t="s">
        <v>5537</v>
      </c>
    </row>
    <row r="9624" ht="16.5" spans="1:6">
      <c r="A9624" s="2" t="s">
        <v>19017</v>
      </c>
      <c r="B9624" s="2" t="s">
        <v>19018</v>
      </c>
      <c r="C9624" s="2" t="s">
        <v>19010</v>
      </c>
      <c r="D9624" s="2" t="s">
        <v>10320</v>
      </c>
      <c r="E9624" s="2" t="s">
        <v>10321</v>
      </c>
      <c r="F9624" s="2" t="s">
        <v>5537</v>
      </c>
    </row>
    <row r="9625" ht="16.5" spans="1:6">
      <c r="A9625" s="2" t="s">
        <v>19019</v>
      </c>
      <c r="B9625" s="2" t="s">
        <v>19020</v>
      </c>
      <c r="C9625" s="2" t="s">
        <v>19010</v>
      </c>
      <c r="D9625" s="2" t="s">
        <v>10320</v>
      </c>
      <c r="E9625" s="2" t="s">
        <v>10321</v>
      </c>
      <c r="F9625" s="2" t="s">
        <v>5537</v>
      </c>
    </row>
    <row r="9626" ht="16.5" spans="1:6">
      <c r="A9626" s="2" t="s">
        <v>19021</v>
      </c>
      <c r="B9626" s="2" t="s">
        <v>19022</v>
      </c>
      <c r="C9626" s="2" t="s">
        <v>19010</v>
      </c>
      <c r="D9626" s="2" t="s">
        <v>10320</v>
      </c>
      <c r="E9626" s="2" t="s">
        <v>10321</v>
      </c>
      <c r="F9626" s="2" t="s">
        <v>5537</v>
      </c>
    </row>
    <row r="9627" ht="16.5" spans="1:6">
      <c r="A9627" s="2" t="s">
        <v>19023</v>
      </c>
      <c r="B9627" s="2" t="s">
        <v>8937</v>
      </c>
      <c r="C9627" s="2" t="s">
        <v>19010</v>
      </c>
      <c r="D9627" s="2" t="s">
        <v>10320</v>
      </c>
      <c r="E9627" s="2" t="s">
        <v>10321</v>
      </c>
      <c r="F9627" s="2" t="s">
        <v>5537</v>
      </c>
    </row>
    <row r="9628" ht="16.5" spans="1:6">
      <c r="A9628" s="2" t="s">
        <v>19024</v>
      </c>
      <c r="B9628" s="2" t="s">
        <v>19025</v>
      </c>
      <c r="C9628" s="2" t="s">
        <v>19010</v>
      </c>
      <c r="D9628" s="2" t="s">
        <v>10320</v>
      </c>
      <c r="E9628" s="2" t="s">
        <v>10321</v>
      </c>
      <c r="F9628" s="2" t="s">
        <v>5537</v>
      </c>
    </row>
    <row r="9629" ht="16.5" spans="1:6">
      <c r="A9629" s="2" t="s">
        <v>19026</v>
      </c>
      <c r="B9629" s="2" t="s">
        <v>19027</v>
      </c>
      <c r="C9629" s="2" t="s">
        <v>19010</v>
      </c>
      <c r="D9629" s="2" t="s">
        <v>10320</v>
      </c>
      <c r="E9629" s="2" t="s">
        <v>10321</v>
      </c>
      <c r="F9629" s="2" t="s">
        <v>5537</v>
      </c>
    </row>
    <row r="9630" ht="16.5" spans="1:6">
      <c r="A9630" s="2" t="s">
        <v>19028</v>
      </c>
      <c r="B9630" s="2" t="s">
        <v>19029</v>
      </c>
      <c r="C9630" s="2" t="s">
        <v>19010</v>
      </c>
      <c r="D9630" s="2" t="s">
        <v>10320</v>
      </c>
      <c r="E9630" s="2" t="s">
        <v>10321</v>
      </c>
      <c r="F9630" s="2" t="s">
        <v>5537</v>
      </c>
    </row>
    <row r="9631" ht="16.5" spans="1:6">
      <c r="A9631" s="2" t="s">
        <v>19030</v>
      </c>
      <c r="B9631" s="2" t="s">
        <v>19031</v>
      </c>
      <c r="C9631" s="2" t="s">
        <v>19010</v>
      </c>
      <c r="D9631" s="2" t="s">
        <v>10320</v>
      </c>
      <c r="E9631" s="2" t="s">
        <v>10321</v>
      </c>
      <c r="F9631" s="2" t="s">
        <v>5537</v>
      </c>
    </row>
    <row r="9632" ht="16.5" spans="1:6">
      <c r="A9632" s="2" t="s">
        <v>19032</v>
      </c>
      <c r="B9632" s="2" t="s">
        <v>19033</v>
      </c>
      <c r="C9632" s="2" t="s">
        <v>19010</v>
      </c>
      <c r="D9632" s="2" t="s">
        <v>10320</v>
      </c>
      <c r="E9632" s="2" t="s">
        <v>10321</v>
      </c>
      <c r="F9632" s="2" t="s">
        <v>5537</v>
      </c>
    </row>
    <row r="9633" ht="16.5" spans="1:6">
      <c r="A9633" s="2" t="s">
        <v>19034</v>
      </c>
      <c r="B9633" s="2" t="s">
        <v>7174</v>
      </c>
      <c r="C9633" s="2" t="s">
        <v>19010</v>
      </c>
      <c r="D9633" s="2" t="s">
        <v>10320</v>
      </c>
      <c r="E9633" s="2" t="s">
        <v>10321</v>
      </c>
      <c r="F9633" s="2" t="s">
        <v>5537</v>
      </c>
    </row>
    <row r="9634" ht="16.5" spans="1:6">
      <c r="A9634" s="2" t="s">
        <v>19035</v>
      </c>
      <c r="B9634" s="2" t="s">
        <v>19036</v>
      </c>
      <c r="C9634" s="2" t="s">
        <v>19010</v>
      </c>
      <c r="D9634" s="2" t="s">
        <v>10320</v>
      </c>
      <c r="E9634" s="2" t="s">
        <v>10321</v>
      </c>
      <c r="F9634" s="2" t="s">
        <v>5537</v>
      </c>
    </row>
    <row r="9635" ht="16.5" spans="1:6">
      <c r="A9635" s="2" t="s">
        <v>19037</v>
      </c>
      <c r="B9635" s="2" t="s">
        <v>19038</v>
      </c>
      <c r="C9635" s="2" t="s">
        <v>19010</v>
      </c>
      <c r="D9635" s="2" t="s">
        <v>10320</v>
      </c>
      <c r="E9635" s="2" t="s">
        <v>10321</v>
      </c>
      <c r="F9635" s="2" t="s">
        <v>5537</v>
      </c>
    </row>
    <row r="9636" ht="16.5" spans="1:6">
      <c r="A9636" s="2" t="s">
        <v>19039</v>
      </c>
      <c r="B9636" s="2" t="s">
        <v>19040</v>
      </c>
      <c r="C9636" s="2" t="s">
        <v>19010</v>
      </c>
      <c r="D9636" s="2" t="s">
        <v>10320</v>
      </c>
      <c r="E9636" s="2" t="s">
        <v>10321</v>
      </c>
      <c r="F9636" s="2" t="s">
        <v>5537</v>
      </c>
    </row>
    <row r="9637" ht="16.5" spans="1:6">
      <c r="A9637" s="2" t="s">
        <v>19041</v>
      </c>
      <c r="B9637" s="2" t="s">
        <v>19042</v>
      </c>
      <c r="C9637" s="2" t="s">
        <v>19010</v>
      </c>
      <c r="D9637" s="2" t="s">
        <v>10320</v>
      </c>
      <c r="E9637" s="2" t="s">
        <v>10321</v>
      </c>
      <c r="F9637" s="2" t="s">
        <v>5537</v>
      </c>
    </row>
    <row r="9638" ht="16.5" spans="1:6">
      <c r="A9638" s="2" t="s">
        <v>19043</v>
      </c>
      <c r="B9638" s="2" t="s">
        <v>19044</v>
      </c>
      <c r="C9638" s="2" t="s">
        <v>19010</v>
      </c>
      <c r="D9638" s="2" t="s">
        <v>10320</v>
      </c>
      <c r="E9638" s="2" t="s">
        <v>10321</v>
      </c>
      <c r="F9638" s="2" t="s">
        <v>5537</v>
      </c>
    </row>
    <row r="9639" ht="16.5" spans="1:6">
      <c r="A9639" s="2" t="s">
        <v>19045</v>
      </c>
      <c r="B9639" s="2" t="s">
        <v>19046</v>
      </c>
      <c r="C9639" s="2" t="s">
        <v>19010</v>
      </c>
      <c r="D9639" s="2" t="s">
        <v>10320</v>
      </c>
      <c r="E9639" s="2" t="s">
        <v>10321</v>
      </c>
      <c r="F9639" s="2" t="s">
        <v>5537</v>
      </c>
    </row>
    <row r="9640" ht="16.5" spans="1:6">
      <c r="A9640" s="2" t="s">
        <v>19047</v>
      </c>
      <c r="B9640" s="2" t="s">
        <v>19048</v>
      </c>
      <c r="C9640" s="2" t="s">
        <v>19010</v>
      </c>
      <c r="D9640" s="2" t="s">
        <v>10320</v>
      </c>
      <c r="E9640" s="2" t="s">
        <v>10321</v>
      </c>
      <c r="F9640" s="2" t="s">
        <v>5537</v>
      </c>
    </row>
    <row r="9641" ht="16.5" spans="1:6">
      <c r="A9641" s="2" t="s">
        <v>19049</v>
      </c>
      <c r="B9641" s="2" t="s">
        <v>17928</v>
      </c>
      <c r="C9641" s="2" t="s">
        <v>19010</v>
      </c>
      <c r="D9641" s="2" t="s">
        <v>10320</v>
      </c>
      <c r="E9641" s="2" t="s">
        <v>10321</v>
      </c>
      <c r="F9641" s="2" t="s">
        <v>5537</v>
      </c>
    </row>
    <row r="9642" ht="16.5" spans="1:6">
      <c r="A9642" s="2" t="s">
        <v>19050</v>
      </c>
      <c r="B9642" s="2" t="s">
        <v>19051</v>
      </c>
      <c r="C9642" s="2" t="s">
        <v>19010</v>
      </c>
      <c r="D9642" s="2" t="s">
        <v>10320</v>
      </c>
      <c r="E9642" s="2" t="s">
        <v>10321</v>
      </c>
      <c r="F9642" s="2" t="s">
        <v>5537</v>
      </c>
    </row>
    <row r="9643" ht="16.5" spans="1:6">
      <c r="A9643" s="2" t="s">
        <v>19052</v>
      </c>
      <c r="B9643" s="2" t="s">
        <v>19053</v>
      </c>
      <c r="C9643" s="2" t="s">
        <v>19010</v>
      </c>
      <c r="D9643" s="2" t="s">
        <v>10320</v>
      </c>
      <c r="E9643" s="2" t="s">
        <v>10321</v>
      </c>
      <c r="F9643" s="2" t="s">
        <v>5537</v>
      </c>
    </row>
    <row r="9644" ht="16.5" spans="1:6">
      <c r="A9644" s="2" t="s">
        <v>19054</v>
      </c>
      <c r="B9644" s="2" t="s">
        <v>19055</v>
      </c>
      <c r="C9644" s="2" t="s">
        <v>19010</v>
      </c>
      <c r="D9644" s="2" t="s">
        <v>10320</v>
      </c>
      <c r="E9644" s="2" t="s">
        <v>10321</v>
      </c>
      <c r="F9644" s="2" t="s">
        <v>5537</v>
      </c>
    </row>
    <row r="9645" ht="16.5" spans="1:6">
      <c r="A9645" s="2" t="s">
        <v>19056</v>
      </c>
      <c r="B9645" s="2" t="s">
        <v>19057</v>
      </c>
      <c r="C9645" s="2" t="s">
        <v>19010</v>
      </c>
      <c r="D9645" s="2" t="s">
        <v>10320</v>
      </c>
      <c r="E9645" s="2" t="s">
        <v>10321</v>
      </c>
      <c r="F9645" s="2" t="s">
        <v>5537</v>
      </c>
    </row>
    <row r="9646" ht="16.5" spans="1:6">
      <c r="A9646" s="2" t="s">
        <v>19058</v>
      </c>
      <c r="B9646" s="2" t="s">
        <v>19059</v>
      </c>
      <c r="C9646" s="2" t="s">
        <v>19010</v>
      </c>
      <c r="D9646" s="2" t="s">
        <v>10320</v>
      </c>
      <c r="E9646" s="2" t="s">
        <v>10321</v>
      </c>
      <c r="F9646" s="2" t="s">
        <v>5537</v>
      </c>
    </row>
    <row r="9647" ht="16.5" spans="1:6">
      <c r="A9647" s="2" t="s">
        <v>19060</v>
      </c>
      <c r="B9647" s="2" t="s">
        <v>19061</v>
      </c>
      <c r="C9647" s="2" t="s">
        <v>19010</v>
      </c>
      <c r="D9647" s="2" t="s">
        <v>10320</v>
      </c>
      <c r="E9647" s="2" t="s">
        <v>10321</v>
      </c>
      <c r="F9647" s="2" t="s">
        <v>5537</v>
      </c>
    </row>
    <row r="9648" ht="16.5" spans="1:6">
      <c r="A9648" s="2" t="s">
        <v>19062</v>
      </c>
      <c r="B9648" s="2" t="s">
        <v>19063</v>
      </c>
      <c r="C9648" s="2" t="s">
        <v>19010</v>
      </c>
      <c r="D9648" s="2" t="s">
        <v>10320</v>
      </c>
      <c r="E9648" s="2" t="s">
        <v>10321</v>
      </c>
      <c r="F9648" s="2" t="s">
        <v>5537</v>
      </c>
    </row>
    <row r="9649" ht="16.5" spans="1:6">
      <c r="A9649" s="2" t="s">
        <v>19064</v>
      </c>
      <c r="B9649" s="2" t="s">
        <v>19065</v>
      </c>
      <c r="C9649" s="2" t="s">
        <v>19010</v>
      </c>
      <c r="D9649" s="2" t="s">
        <v>10320</v>
      </c>
      <c r="E9649" s="2" t="s">
        <v>10321</v>
      </c>
      <c r="F9649" s="2" t="s">
        <v>5537</v>
      </c>
    </row>
    <row r="9650" ht="16.5" spans="1:6">
      <c r="A9650" s="2" t="s">
        <v>19066</v>
      </c>
      <c r="B9650" s="2" t="s">
        <v>19067</v>
      </c>
      <c r="C9650" s="2" t="s">
        <v>19010</v>
      </c>
      <c r="D9650" s="2" t="s">
        <v>10320</v>
      </c>
      <c r="E9650" s="2" t="s">
        <v>10321</v>
      </c>
      <c r="F9650" s="2" t="s">
        <v>5537</v>
      </c>
    </row>
    <row r="9651" ht="16.5" spans="1:6">
      <c r="A9651" s="2" t="s">
        <v>19068</v>
      </c>
      <c r="B9651" s="2" t="s">
        <v>19069</v>
      </c>
      <c r="C9651" s="2" t="s">
        <v>19010</v>
      </c>
      <c r="D9651" s="2" t="s">
        <v>10320</v>
      </c>
      <c r="E9651" s="2" t="s">
        <v>10321</v>
      </c>
      <c r="F9651" s="2" t="s">
        <v>5537</v>
      </c>
    </row>
    <row r="9652" ht="16.5" spans="1:6">
      <c r="A9652" s="2" t="s">
        <v>19070</v>
      </c>
      <c r="B9652" s="2" t="s">
        <v>6553</v>
      </c>
      <c r="C9652" s="2" t="s">
        <v>19010</v>
      </c>
      <c r="D9652" s="2" t="s">
        <v>10320</v>
      </c>
      <c r="E9652" s="2" t="s">
        <v>10321</v>
      </c>
      <c r="F9652" s="2" t="s">
        <v>5537</v>
      </c>
    </row>
    <row r="9653" ht="16.5" spans="1:6">
      <c r="A9653" s="2" t="s">
        <v>19071</v>
      </c>
      <c r="B9653" s="2" t="s">
        <v>19072</v>
      </c>
      <c r="C9653" s="2" t="s">
        <v>19010</v>
      </c>
      <c r="D9653" s="2" t="s">
        <v>10320</v>
      </c>
      <c r="E9653" s="2" t="s">
        <v>10321</v>
      </c>
      <c r="F9653" s="2" t="s">
        <v>5537</v>
      </c>
    </row>
    <row r="9654" ht="16.5" spans="1:6">
      <c r="A9654" s="2" t="s">
        <v>19073</v>
      </c>
      <c r="B9654" s="2" t="s">
        <v>8701</v>
      </c>
      <c r="C9654" s="2" t="s">
        <v>19010</v>
      </c>
      <c r="D9654" s="2" t="s">
        <v>10320</v>
      </c>
      <c r="E9654" s="2" t="s">
        <v>10321</v>
      </c>
      <c r="F9654" s="2" t="s">
        <v>5537</v>
      </c>
    </row>
    <row r="9655" ht="16.5" spans="1:6">
      <c r="A9655" s="2" t="s">
        <v>19074</v>
      </c>
      <c r="B9655" s="2" t="s">
        <v>19075</v>
      </c>
      <c r="C9655" s="2" t="s">
        <v>19010</v>
      </c>
      <c r="D9655" s="2" t="s">
        <v>10320</v>
      </c>
      <c r="E9655" s="2" t="s">
        <v>10321</v>
      </c>
      <c r="F9655" s="2" t="s">
        <v>5537</v>
      </c>
    </row>
    <row r="9656" ht="16.5" spans="1:6">
      <c r="A9656" s="2" t="s">
        <v>19076</v>
      </c>
      <c r="B9656" s="2" t="s">
        <v>19077</v>
      </c>
      <c r="C9656" s="2" t="s">
        <v>19010</v>
      </c>
      <c r="D9656" s="2" t="s">
        <v>10320</v>
      </c>
      <c r="E9656" s="2" t="s">
        <v>10321</v>
      </c>
      <c r="F9656" s="2" t="s">
        <v>5537</v>
      </c>
    </row>
    <row r="9657" ht="16.5" spans="1:6">
      <c r="A9657" s="2" t="s">
        <v>19078</v>
      </c>
      <c r="B9657" s="2" t="s">
        <v>19079</v>
      </c>
      <c r="C9657" s="2" t="s">
        <v>19010</v>
      </c>
      <c r="D9657" s="2" t="s">
        <v>10320</v>
      </c>
      <c r="E9657" s="2" t="s">
        <v>10321</v>
      </c>
      <c r="F9657" s="2" t="s">
        <v>5537</v>
      </c>
    </row>
    <row r="9658" ht="16.5" spans="1:6">
      <c r="A9658" s="2" t="s">
        <v>19080</v>
      </c>
      <c r="B9658" s="2" t="s">
        <v>19081</v>
      </c>
      <c r="C9658" s="2" t="s">
        <v>19010</v>
      </c>
      <c r="D9658" s="2" t="s">
        <v>10320</v>
      </c>
      <c r="E9658" s="2" t="s">
        <v>10321</v>
      </c>
      <c r="F9658" s="2" t="s">
        <v>5537</v>
      </c>
    </row>
    <row r="9659" ht="16.5" spans="1:6">
      <c r="A9659" s="2" t="s">
        <v>19082</v>
      </c>
      <c r="B9659" s="2" t="s">
        <v>19083</v>
      </c>
      <c r="C9659" s="2" t="s">
        <v>19010</v>
      </c>
      <c r="D9659" s="2" t="s">
        <v>10320</v>
      </c>
      <c r="E9659" s="2" t="s">
        <v>10321</v>
      </c>
      <c r="F9659" s="2" t="s">
        <v>5537</v>
      </c>
    </row>
    <row r="9660" ht="16.5" spans="1:6">
      <c r="A9660" s="2" t="s">
        <v>19084</v>
      </c>
      <c r="B9660" s="2" t="s">
        <v>19085</v>
      </c>
      <c r="C9660" s="2" t="s">
        <v>19010</v>
      </c>
      <c r="D9660" s="2" t="s">
        <v>10320</v>
      </c>
      <c r="E9660" s="2" t="s">
        <v>10321</v>
      </c>
      <c r="F9660" s="2" t="s">
        <v>5537</v>
      </c>
    </row>
    <row r="9661" ht="16.5" spans="1:6">
      <c r="A9661" s="2" t="s">
        <v>19086</v>
      </c>
      <c r="B9661" s="2" t="s">
        <v>19087</v>
      </c>
      <c r="C9661" s="2" t="s">
        <v>19010</v>
      </c>
      <c r="D9661" s="2" t="s">
        <v>10320</v>
      </c>
      <c r="E9661" s="2" t="s">
        <v>10321</v>
      </c>
      <c r="F9661" s="2" t="s">
        <v>5537</v>
      </c>
    </row>
    <row r="9662" ht="16.5" spans="1:6">
      <c r="A9662" s="2" t="s">
        <v>19088</v>
      </c>
      <c r="B9662" s="2" t="s">
        <v>19089</v>
      </c>
      <c r="C9662" s="2" t="s">
        <v>19010</v>
      </c>
      <c r="D9662" s="2" t="s">
        <v>10320</v>
      </c>
      <c r="E9662" s="2" t="s">
        <v>10321</v>
      </c>
      <c r="F9662" s="2" t="s">
        <v>5537</v>
      </c>
    </row>
    <row r="9663" ht="16.5" spans="1:6">
      <c r="A9663" s="2" t="s">
        <v>19090</v>
      </c>
      <c r="B9663" s="2" t="s">
        <v>19091</v>
      </c>
      <c r="C9663" s="2" t="s">
        <v>19010</v>
      </c>
      <c r="D9663" s="2" t="s">
        <v>10320</v>
      </c>
      <c r="E9663" s="2" t="s">
        <v>10321</v>
      </c>
      <c r="F9663" s="2" t="s">
        <v>5537</v>
      </c>
    </row>
    <row r="9664" ht="16.5" spans="1:6">
      <c r="A9664" s="2" t="s">
        <v>19092</v>
      </c>
      <c r="B9664" s="2" t="s">
        <v>19093</v>
      </c>
      <c r="C9664" s="2" t="s">
        <v>19010</v>
      </c>
      <c r="D9664" s="2" t="s">
        <v>10320</v>
      </c>
      <c r="E9664" s="2" t="s">
        <v>10321</v>
      </c>
      <c r="F9664" s="2" t="s">
        <v>5537</v>
      </c>
    </row>
    <row r="9665" ht="16.5" spans="1:6">
      <c r="A9665" s="2" t="s">
        <v>19094</v>
      </c>
      <c r="B9665" s="2" t="s">
        <v>19095</v>
      </c>
      <c r="C9665" s="2" t="s">
        <v>19010</v>
      </c>
      <c r="D9665" s="2" t="s">
        <v>10320</v>
      </c>
      <c r="E9665" s="2" t="s">
        <v>10321</v>
      </c>
      <c r="F9665" s="2" t="s">
        <v>5537</v>
      </c>
    </row>
    <row r="9666" ht="16.5" spans="1:6">
      <c r="A9666" s="2" t="s">
        <v>19096</v>
      </c>
      <c r="B9666" s="2" t="s">
        <v>19097</v>
      </c>
      <c r="C9666" s="2" t="s">
        <v>19010</v>
      </c>
      <c r="D9666" s="2" t="s">
        <v>10320</v>
      </c>
      <c r="E9666" s="2" t="s">
        <v>10321</v>
      </c>
      <c r="F9666" s="2" t="s">
        <v>5537</v>
      </c>
    </row>
    <row r="9667" ht="16.5" spans="1:6">
      <c r="A9667" s="2" t="s">
        <v>19098</v>
      </c>
      <c r="B9667" s="2" t="s">
        <v>19099</v>
      </c>
      <c r="C9667" s="2" t="s">
        <v>19010</v>
      </c>
      <c r="D9667" s="2" t="s">
        <v>10320</v>
      </c>
      <c r="E9667" s="2" t="s">
        <v>10321</v>
      </c>
      <c r="F9667" s="2" t="s">
        <v>5537</v>
      </c>
    </row>
    <row r="9668" ht="16.5" spans="1:6">
      <c r="A9668" s="2" t="s">
        <v>19100</v>
      </c>
      <c r="B9668" s="2" t="s">
        <v>19101</v>
      </c>
      <c r="C9668" s="2" t="s">
        <v>19010</v>
      </c>
      <c r="D9668" s="2" t="s">
        <v>10320</v>
      </c>
      <c r="E9668" s="2" t="s">
        <v>10321</v>
      </c>
      <c r="F9668" s="2" t="s">
        <v>5537</v>
      </c>
    </row>
    <row r="9669" ht="16.5" spans="1:6">
      <c r="A9669" s="2" t="s">
        <v>19102</v>
      </c>
      <c r="B9669" s="2" t="s">
        <v>19103</v>
      </c>
      <c r="C9669" s="2" t="s">
        <v>19010</v>
      </c>
      <c r="D9669" s="2" t="s">
        <v>10320</v>
      </c>
      <c r="E9669" s="2" t="s">
        <v>10321</v>
      </c>
      <c r="F9669" s="2" t="s">
        <v>5537</v>
      </c>
    </row>
    <row r="9670" ht="16.5" spans="1:6">
      <c r="A9670" s="2" t="s">
        <v>19104</v>
      </c>
      <c r="B9670" s="2" t="s">
        <v>19105</v>
      </c>
      <c r="C9670" s="2" t="s">
        <v>10383</v>
      </c>
      <c r="D9670" s="2" t="s">
        <v>5843</v>
      </c>
      <c r="E9670" s="2" t="s">
        <v>5844</v>
      </c>
      <c r="F9670" s="2" t="s">
        <v>5537</v>
      </c>
    </row>
    <row r="9671" ht="16.5" spans="1:6">
      <c r="A9671" s="2" t="s">
        <v>19106</v>
      </c>
      <c r="B9671" s="2" t="s">
        <v>19107</v>
      </c>
      <c r="C9671" s="2" t="s">
        <v>10383</v>
      </c>
      <c r="D9671" s="2" t="s">
        <v>5843</v>
      </c>
      <c r="E9671" s="2" t="s">
        <v>5844</v>
      </c>
      <c r="F9671" s="2" t="s">
        <v>5537</v>
      </c>
    </row>
    <row r="9672" ht="16.5" spans="1:6">
      <c r="A9672" s="2" t="s">
        <v>19108</v>
      </c>
      <c r="B9672" s="2" t="s">
        <v>19109</v>
      </c>
      <c r="C9672" s="2" t="s">
        <v>10383</v>
      </c>
      <c r="D9672" s="2" t="s">
        <v>5843</v>
      </c>
      <c r="E9672" s="2" t="s">
        <v>5844</v>
      </c>
      <c r="F9672" s="2" t="s">
        <v>5537</v>
      </c>
    </row>
    <row r="9673" ht="16.5" spans="1:6">
      <c r="A9673" s="2" t="s">
        <v>19110</v>
      </c>
      <c r="B9673" s="2" t="s">
        <v>19111</v>
      </c>
      <c r="C9673" s="2" t="s">
        <v>10383</v>
      </c>
      <c r="D9673" s="2" t="s">
        <v>5843</v>
      </c>
      <c r="E9673" s="2" t="s">
        <v>5844</v>
      </c>
      <c r="F9673" s="2" t="s">
        <v>5537</v>
      </c>
    </row>
    <row r="9674" ht="16.5" spans="1:6">
      <c r="A9674" s="2" t="s">
        <v>19112</v>
      </c>
      <c r="B9674" s="2" t="s">
        <v>19113</v>
      </c>
      <c r="C9674" s="2" t="s">
        <v>10383</v>
      </c>
      <c r="D9674" s="2" t="s">
        <v>5843</v>
      </c>
      <c r="E9674" s="2" t="s">
        <v>5844</v>
      </c>
      <c r="F9674" s="2" t="s">
        <v>5537</v>
      </c>
    </row>
    <row r="9675" ht="16.5" spans="1:6">
      <c r="A9675" s="2" t="s">
        <v>19114</v>
      </c>
      <c r="B9675" s="2" t="s">
        <v>19115</v>
      </c>
      <c r="C9675" s="2" t="s">
        <v>10383</v>
      </c>
      <c r="D9675" s="2" t="s">
        <v>5843</v>
      </c>
      <c r="E9675" s="2" t="s">
        <v>5844</v>
      </c>
      <c r="F9675" s="2" t="s">
        <v>5537</v>
      </c>
    </row>
    <row r="9676" ht="16.5" spans="1:6">
      <c r="A9676" s="2" t="s">
        <v>19116</v>
      </c>
      <c r="B9676" s="2" t="s">
        <v>19117</v>
      </c>
      <c r="C9676" s="2" t="s">
        <v>10383</v>
      </c>
      <c r="D9676" s="2" t="s">
        <v>5843</v>
      </c>
      <c r="E9676" s="2" t="s">
        <v>5844</v>
      </c>
      <c r="F9676" s="2" t="s">
        <v>5537</v>
      </c>
    </row>
    <row r="9677" ht="16.5" spans="1:6">
      <c r="A9677" s="2" t="s">
        <v>19118</v>
      </c>
      <c r="B9677" s="2" t="s">
        <v>19119</v>
      </c>
      <c r="C9677" s="2" t="s">
        <v>10383</v>
      </c>
      <c r="D9677" s="2" t="s">
        <v>5843</v>
      </c>
      <c r="E9677" s="2" t="s">
        <v>5844</v>
      </c>
      <c r="F9677" s="2" t="s">
        <v>5537</v>
      </c>
    </row>
    <row r="9678" ht="16.5" spans="1:6">
      <c r="A9678" s="2" t="s">
        <v>19120</v>
      </c>
      <c r="B9678" s="2" t="s">
        <v>19121</v>
      </c>
      <c r="C9678" s="2" t="s">
        <v>10383</v>
      </c>
      <c r="D9678" s="2" t="s">
        <v>5843</v>
      </c>
      <c r="E9678" s="2" t="s">
        <v>5844</v>
      </c>
      <c r="F9678" s="2" t="s">
        <v>5537</v>
      </c>
    </row>
    <row r="9679" ht="16.5" spans="1:6">
      <c r="A9679" s="2" t="s">
        <v>19122</v>
      </c>
      <c r="B9679" s="2" t="s">
        <v>19123</v>
      </c>
      <c r="C9679" s="2" t="s">
        <v>10383</v>
      </c>
      <c r="D9679" s="2" t="s">
        <v>5843</v>
      </c>
      <c r="E9679" s="2" t="s">
        <v>5844</v>
      </c>
      <c r="F9679" s="2" t="s">
        <v>5537</v>
      </c>
    </row>
    <row r="9680" ht="16.5" spans="1:6">
      <c r="A9680" s="2" t="s">
        <v>19124</v>
      </c>
      <c r="B9680" s="2" t="s">
        <v>6880</v>
      </c>
      <c r="C9680" s="2" t="s">
        <v>10383</v>
      </c>
      <c r="D9680" s="2" t="s">
        <v>5843</v>
      </c>
      <c r="E9680" s="2" t="s">
        <v>5844</v>
      </c>
      <c r="F9680" s="2" t="s">
        <v>5537</v>
      </c>
    </row>
    <row r="9681" ht="16.5" spans="1:6">
      <c r="A9681" s="2" t="s">
        <v>19125</v>
      </c>
      <c r="B9681" s="2" t="s">
        <v>19126</v>
      </c>
      <c r="C9681" s="2" t="s">
        <v>10383</v>
      </c>
      <c r="D9681" s="2" t="s">
        <v>5843</v>
      </c>
      <c r="E9681" s="2" t="s">
        <v>5844</v>
      </c>
      <c r="F9681" s="2" t="s">
        <v>5537</v>
      </c>
    </row>
    <row r="9682" ht="16.5" spans="1:6">
      <c r="A9682" s="2" t="s">
        <v>19127</v>
      </c>
      <c r="B9682" s="2" t="s">
        <v>19128</v>
      </c>
      <c r="C9682" s="2" t="s">
        <v>19129</v>
      </c>
      <c r="D9682" s="2" t="s">
        <v>5681</v>
      </c>
      <c r="E9682" s="2" t="s">
        <v>5682</v>
      </c>
      <c r="F9682" s="2" t="s">
        <v>5537</v>
      </c>
    </row>
    <row r="9683" ht="16.5" spans="1:6">
      <c r="A9683" s="2" t="s">
        <v>19130</v>
      </c>
      <c r="B9683" s="2" t="s">
        <v>19131</v>
      </c>
      <c r="C9683" s="2" t="s">
        <v>10383</v>
      </c>
      <c r="D9683" s="2" t="s">
        <v>5843</v>
      </c>
      <c r="E9683" s="2" t="s">
        <v>5844</v>
      </c>
      <c r="F9683" s="2" t="s">
        <v>5537</v>
      </c>
    </row>
    <row r="9684" ht="16.5" spans="1:6">
      <c r="A9684" s="2" t="s">
        <v>19132</v>
      </c>
      <c r="B9684" s="2" t="s">
        <v>19133</v>
      </c>
      <c r="C9684" s="2" t="s">
        <v>10383</v>
      </c>
      <c r="D9684" s="2" t="s">
        <v>5843</v>
      </c>
      <c r="E9684" s="2" t="s">
        <v>5844</v>
      </c>
      <c r="F9684" s="2" t="s">
        <v>5537</v>
      </c>
    </row>
    <row r="9685" ht="16.5" spans="1:6">
      <c r="A9685" s="2" t="s">
        <v>19134</v>
      </c>
      <c r="B9685" s="2" t="s">
        <v>19135</v>
      </c>
      <c r="C9685" s="2" t="s">
        <v>10383</v>
      </c>
      <c r="D9685" s="2" t="s">
        <v>5843</v>
      </c>
      <c r="E9685" s="2" t="s">
        <v>5844</v>
      </c>
      <c r="F9685" s="2" t="s">
        <v>5537</v>
      </c>
    </row>
    <row r="9686" ht="16.5" spans="1:6">
      <c r="A9686" s="2" t="s">
        <v>19136</v>
      </c>
      <c r="B9686" s="2" t="s">
        <v>19137</v>
      </c>
      <c r="C9686" s="2" t="s">
        <v>10383</v>
      </c>
      <c r="D9686" s="2" t="s">
        <v>5843</v>
      </c>
      <c r="E9686" s="2" t="s">
        <v>5844</v>
      </c>
      <c r="F9686" s="2" t="s">
        <v>5537</v>
      </c>
    </row>
    <row r="9687" ht="16.5" spans="1:6">
      <c r="A9687" s="2" t="s">
        <v>19138</v>
      </c>
      <c r="B9687" s="2" t="s">
        <v>19139</v>
      </c>
      <c r="C9687" s="2" t="s">
        <v>10383</v>
      </c>
      <c r="D9687" s="2" t="s">
        <v>5843</v>
      </c>
      <c r="E9687" s="2" t="s">
        <v>5844</v>
      </c>
      <c r="F9687" s="2" t="s">
        <v>5537</v>
      </c>
    </row>
    <row r="9688" ht="16.5" spans="1:6">
      <c r="A9688" s="2" t="s">
        <v>19140</v>
      </c>
      <c r="B9688" s="2" t="s">
        <v>19141</v>
      </c>
      <c r="C9688" s="2" t="s">
        <v>10383</v>
      </c>
      <c r="D9688" s="2" t="s">
        <v>5843</v>
      </c>
      <c r="E9688" s="2" t="s">
        <v>5844</v>
      </c>
      <c r="F9688" s="2" t="s">
        <v>5537</v>
      </c>
    </row>
    <row r="9689" ht="16.5" spans="1:6">
      <c r="A9689" s="2" t="s">
        <v>19142</v>
      </c>
      <c r="B9689" s="2" t="s">
        <v>19143</v>
      </c>
      <c r="C9689" s="2" t="s">
        <v>10383</v>
      </c>
      <c r="D9689" s="2" t="s">
        <v>5843</v>
      </c>
      <c r="E9689" s="2" t="s">
        <v>5844</v>
      </c>
      <c r="F9689" s="2" t="s">
        <v>5537</v>
      </c>
    </row>
    <row r="9690" ht="16.5" spans="1:6">
      <c r="A9690" s="2" t="s">
        <v>19144</v>
      </c>
      <c r="B9690" s="2" t="s">
        <v>19145</v>
      </c>
      <c r="C9690" s="2" t="s">
        <v>10383</v>
      </c>
      <c r="D9690" s="2" t="s">
        <v>5843</v>
      </c>
      <c r="E9690" s="2" t="s">
        <v>5844</v>
      </c>
      <c r="F9690" s="2" t="s">
        <v>5537</v>
      </c>
    </row>
    <row r="9691" ht="16.5" spans="1:6">
      <c r="A9691" s="2" t="s">
        <v>19146</v>
      </c>
      <c r="B9691" s="2" t="s">
        <v>19147</v>
      </c>
      <c r="C9691" s="2" t="s">
        <v>10383</v>
      </c>
      <c r="D9691" s="2" t="s">
        <v>5843</v>
      </c>
      <c r="E9691" s="2" t="s">
        <v>5844</v>
      </c>
      <c r="F9691" s="2" t="s">
        <v>5537</v>
      </c>
    </row>
    <row r="9692" ht="16.5" spans="1:6">
      <c r="A9692" s="2" t="s">
        <v>19148</v>
      </c>
      <c r="B9692" s="2" t="s">
        <v>19149</v>
      </c>
      <c r="C9692" s="2" t="s">
        <v>10383</v>
      </c>
      <c r="D9692" s="2" t="s">
        <v>5843</v>
      </c>
      <c r="E9692" s="2" t="s">
        <v>5844</v>
      </c>
      <c r="F9692" s="2" t="s">
        <v>5537</v>
      </c>
    </row>
    <row r="9693" ht="16.5" spans="1:6">
      <c r="A9693" s="2" t="s">
        <v>19150</v>
      </c>
      <c r="B9693" s="2" t="s">
        <v>19151</v>
      </c>
      <c r="C9693" s="2" t="s">
        <v>10383</v>
      </c>
      <c r="D9693" s="2" t="s">
        <v>5843</v>
      </c>
      <c r="E9693" s="2" t="s">
        <v>5844</v>
      </c>
      <c r="F9693" s="2" t="s">
        <v>5537</v>
      </c>
    </row>
    <row r="9694" ht="16.5" spans="1:6">
      <c r="A9694" s="2" t="s">
        <v>19152</v>
      </c>
      <c r="B9694" s="2" t="s">
        <v>9834</v>
      </c>
      <c r="C9694" s="2" t="s">
        <v>10383</v>
      </c>
      <c r="D9694" s="2" t="s">
        <v>5843</v>
      </c>
      <c r="E9694" s="2" t="s">
        <v>5844</v>
      </c>
      <c r="F9694" s="2" t="s">
        <v>5537</v>
      </c>
    </row>
    <row r="9695" ht="16.5" spans="1:6">
      <c r="A9695" s="2" t="s">
        <v>19153</v>
      </c>
      <c r="B9695" s="2" t="s">
        <v>19154</v>
      </c>
      <c r="C9695" s="2" t="s">
        <v>10383</v>
      </c>
      <c r="D9695" s="2" t="s">
        <v>5843</v>
      </c>
      <c r="E9695" s="2" t="s">
        <v>5844</v>
      </c>
      <c r="F9695" s="2" t="s">
        <v>5537</v>
      </c>
    </row>
    <row r="9696" ht="16.5" spans="1:6">
      <c r="A9696" s="2" t="s">
        <v>19155</v>
      </c>
      <c r="B9696" s="2" t="s">
        <v>19156</v>
      </c>
      <c r="C9696" s="2" t="s">
        <v>10383</v>
      </c>
      <c r="D9696" s="2" t="s">
        <v>5843</v>
      </c>
      <c r="E9696" s="2" t="s">
        <v>5844</v>
      </c>
      <c r="F9696" s="2" t="s">
        <v>5537</v>
      </c>
    </row>
    <row r="9697" ht="16.5" spans="1:6">
      <c r="A9697" s="2" t="s">
        <v>19157</v>
      </c>
      <c r="B9697" s="2" t="s">
        <v>6041</v>
      </c>
      <c r="C9697" s="2" t="s">
        <v>10383</v>
      </c>
      <c r="D9697" s="2" t="s">
        <v>5843</v>
      </c>
      <c r="E9697" s="2" t="s">
        <v>5844</v>
      </c>
      <c r="F9697" s="2" t="s">
        <v>5537</v>
      </c>
    </row>
    <row r="9698" ht="16.5" spans="1:6">
      <c r="A9698" s="2" t="s">
        <v>19158</v>
      </c>
      <c r="B9698" s="2" t="s">
        <v>19159</v>
      </c>
      <c r="C9698" s="2" t="s">
        <v>10383</v>
      </c>
      <c r="D9698" s="2" t="s">
        <v>5843</v>
      </c>
      <c r="E9698" s="2" t="s">
        <v>5844</v>
      </c>
      <c r="F9698" s="2" t="s">
        <v>5537</v>
      </c>
    </row>
    <row r="9699" ht="16.5" spans="1:6">
      <c r="A9699" s="2" t="s">
        <v>19160</v>
      </c>
      <c r="B9699" s="2" t="s">
        <v>19161</v>
      </c>
      <c r="C9699" s="2" t="s">
        <v>10383</v>
      </c>
      <c r="D9699" s="2" t="s">
        <v>5843</v>
      </c>
      <c r="E9699" s="2" t="s">
        <v>5844</v>
      </c>
      <c r="F9699" s="2" t="s">
        <v>5537</v>
      </c>
    </row>
    <row r="9700" ht="16.5" spans="1:6">
      <c r="A9700" s="2" t="s">
        <v>19162</v>
      </c>
      <c r="B9700" s="2" t="s">
        <v>19163</v>
      </c>
      <c r="C9700" s="2" t="s">
        <v>10383</v>
      </c>
      <c r="D9700" s="2" t="s">
        <v>5843</v>
      </c>
      <c r="E9700" s="2" t="s">
        <v>5844</v>
      </c>
      <c r="F9700" s="2" t="s">
        <v>5537</v>
      </c>
    </row>
    <row r="9701" ht="16.5" spans="1:6">
      <c r="A9701" s="2" t="s">
        <v>19164</v>
      </c>
      <c r="B9701" s="2" t="s">
        <v>19165</v>
      </c>
      <c r="C9701" s="2" t="s">
        <v>10383</v>
      </c>
      <c r="D9701" s="2" t="s">
        <v>5843</v>
      </c>
      <c r="E9701" s="2" t="s">
        <v>5844</v>
      </c>
      <c r="F9701" s="2" t="s">
        <v>5537</v>
      </c>
    </row>
    <row r="9702" ht="16.5" spans="1:6">
      <c r="A9702" s="2" t="s">
        <v>19166</v>
      </c>
      <c r="B9702" s="2" t="s">
        <v>19167</v>
      </c>
      <c r="C9702" s="2" t="s">
        <v>10383</v>
      </c>
      <c r="D9702" s="2" t="s">
        <v>5843</v>
      </c>
      <c r="E9702" s="2" t="s">
        <v>5844</v>
      </c>
      <c r="F9702" s="2" t="s">
        <v>5537</v>
      </c>
    </row>
    <row r="9703" ht="16.5" spans="1:6">
      <c r="A9703" s="2" t="s">
        <v>19168</v>
      </c>
      <c r="B9703" s="2" t="s">
        <v>19169</v>
      </c>
      <c r="C9703" s="2" t="s">
        <v>10383</v>
      </c>
      <c r="D9703" s="2" t="s">
        <v>5843</v>
      </c>
      <c r="E9703" s="2" t="s">
        <v>5844</v>
      </c>
      <c r="F9703" s="2" t="s">
        <v>5537</v>
      </c>
    </row>
    <row r="9704" ht="16.5" spans="1:6">
      <c r="A9704" s="2" t="s">
        <v>19170</v>
      </c>
      <c r="B9704" s="2" t="s">
        <v>7966</v>
      </c>
      <c r="C9704" s="2" t="s">
        <v>10383</v>
      </c>
      <c r="D9704" s="2" t="s">
        <v>5843</v>
      </c>
      <c r="E9704" s="2" t="s">
        <v>5844</v>
      </c>
      <c r="F9704" s="2" t="s">
        <v>5537</v>
      </c>
    </row>
    <row r="9705" ht="16.5" spans="1:6">
      <c r="A9705" s="2" t="s">
        <v>19171</v>
      </c>
      <c r="B9705" s="2" t="s">
        <v>19172</v>
      </c>
      <c r="C9705" s="2" t="s">
        <v>19173</v>
      </c>
      <c r="D9705" s="2" t="s">
        <v>5711</v>
      </c>
      <c r="E9705" s="2" t="s">
        <v>5712</v>
      </c>
      <c r="F9705" s="2" t="s">
        <v>5537</v>
      </c>
    </row>
    <row r="9706" ht="16.5" spans="1:6">
      <c r="A9706" s="2" t="s">
        <v>19174</v>
      </c>
      <c r="B9706" s="2" t="s">
        <v>8297</v>
      </c>
      <c r="C9706" s="2" t="s">
        <v>5842</v>
      </c>
      <c r="D9706" s="2" t="s">
        <v>5843</v>
      </c>
      <c r="E9706" s="2" t="s">
        <v>5844</v>
      </c>
      <c r="F9706" s="2" t="s">
        <v>5537</v>
      </c>
    </row>
    <row r="9707" ht="16.5" spans="1:6">
      <c r="A9707" s="2" t="s">
        <v>19175</v>
      </c>
      <c r="B9707" s="2" t="s">
        <v>10618</v>
      </c>
      <c r="C9707" s="2" t="s">
        <v>5842</v>
      </c>
      <c r="D9707" s="2" t="s">
        <v>5843</v>
      </c>
      <c r="E9707" s="2" t="s">
        <v>5844</v>
      </c>
      <c r="F9707" s="2" t="s">
        <v>5537</v>
      </c>
    </row>
    <row r="9708" ht="16.5" spans="1:6">
      <c r="A9708" s="2" t="s">
        <v>19176</v>
      </c>
      <c r="B9708" s="2" t="s">
        <v>19177</v>
      </c>
      <c r="C9708" s="2" t="s">
        <v>5842</v>
      </c>
      <c r="D9708" s="2" t="s">
        <v>5843</v>
      </c>
      <c r="E9708" s="2" t="s">
        <v>5844</v>
      </c>
      <c r="F9708" s="2" t="s">
        <v>5537</v>
      </c>
    </row>
    <row r="9709" ht="16.5" spans="1:6">
      <c r="A9709" s="2" t="s">
        <v>19178</v>
      </c>
      <c r="B9709" s="2" t="s">
        <v>19179</v>
      </c>
      <c r="C9709" s="2" t="s">
        <v>5842</v>
      </c>
      <c r="D9709" s="2" t="s">
        <v>5843</v>
      </c>
      <c r="E9709" s="2" t="s">
        <v>5844</v>
      </c>
      <c r="F9709" s="2" t="s">
        <v>5537</v>
      </c>
    </row>
    <row r="9710" ht="16.5" spans="1:6">
      <c r="A9710" s="2" t="s">
        <v>19180</v>
      </c>
      <c r="B9710" s="2" t="s">
        <v>19181</v>
      </c>
      <c r="C9710" s="2" t="s">
        <v>5842</v>
      </c>
      <c r="D9710" s="2" t="s">
        <v>5843</v>
      </c>
      <c r="E9710" s="2" t="s">
        <v>5844</v>
      </c>
      <c r="F9710" s="2" t="s">
        <v>5537</v>
      </c>
    </row>
    <row r="9711" ht="16.5" spans="1:6">
      <c r="A9711" s="2" t="s">
        <v>19182</v>
      </c>
      <c r="B9711" s="2" t="s">
        <v>19183</v>
      </c>
      <c r="C9711" s="2" t="s">
        <v>19184</v>
      </c>
      <c r="D9711" s="2" t="s">
        <v>5584</v>
      </c>
      <c r="E9711" s="2" t="s">
        <v>5585</v>
      </c>
      <c r="F9711" s="2" t="s">
        <v>5537</v>
      </c>
    </row>
    <row r="9712" ht="16.5" spans="1:6">
      <c r="A9712" s="2" t="s">
        <v>19185</v>
      </c>
      <c r="B9712" s="2" t="s">
        <v>19186</v>
      </c>
      <c r="C9712" s="2" t="s">
        <v>5842</v>
      </c>
      <c r="D9712" s="2" t="s">
        <v>5843</v>
      </c>
      <c r="E9712" s="2" t="s">
        <v>5844</v>
      </c>
      <c r="F9712" s="2" t="s">
        <v>5537</v>
      </c>
    </row>
    <row r="9713" ht="16.5" spans="1:6">
      <c r="A9713" s="2" t="s">
        <v>19187</v>
      </c>
      <c r="B9713" s="2" t="s">
        <v>19188</v>
      </c>
      <c r="C9713" s="2" t="s">
        <v>19173</v>
      </c>
      <c r="D9713" s="2" t="s">
        <v>5711</v>
      </c>
      <c r="E9713" s="2" t="s">
        <v>5712</v>
      </c>
      <c r="F9713" s="2" t="s">
        <v>5537</v>
      </c>
    </row>
    <row r="9714" ht="16.5" spans="1:6">
      <c r="A9714" s="2" t="s">
        <v>19189</v>
      </c>
      <c r="B9714" s="2" t="s">
        <v>19190</v>
      </c>
      <c r="C9714" s="2" t="s">
        <v>5842</v>
      </c>
      <c r="D9714" s="2" t="s">
        <v>5843</v>
      </c>
      <c r="E9714" s="2" t="s">
        <v>5844</v>
      </c>
      <c r="F9714" s="2" t="s">
        <v>5537</v>
      </c>
    </row>
    <row r="9715" ht="16.5" spans="1:6">
      <c r="A9715" s="2" t="s">
        <v>19191</v>
      </c>
      <c r="B9715" s="2" t="s">
        <v>7873</v>
      </c>
      <c r="C9715" s="2" t="s">
        <v>5842</v>
      </c>
      <c r="D9715" s="2" t="s">
        <v>5843</v>
      </c>
      <c r="E9715" s="2" t="s">
        <v>5844</v>
      </c>
      <c r="F9715" s="2" t="s">
        <v>5537</v>
      </c>
    </row>
    <row r="9716" ht="16.5" spans="1:6">
      <c r="A9716" s="2" t="s">
        <v>19192</v>
      </c>
      <c r="B9716" s="2" t="s">
        <v>6767</v>
      </c>
      <c r="C9716" s="2" t="s">
        <v>5842</v>
      </c>
      <c r="D9716" s="2" t="s">
        <v>5843</v>
      </c>
      <c r="E9716" s="2" t="s">
        <v>5844</v>
      </c>
      <c r="F9716" s="2" t="s">
        <v>5537</v>
      </c>
    </row>
    <row r="9717" ht="16.5" spans="1:6">
      <c r="A9717" s="2" t="s">
        <v>19193</v>
      </c>
      <c r="B9717" s="2" t="s">
        <v>19194</v>
      </c>
      <c r="C9717" s="2" t="s">
        <v>19184</v>
      </c>
      <c r="D9717" s="2" t="s">
        <v>5584</v>
      </c>
      <c r="E9717" s="2" t="s">
        <v>5585</v>
      </c>
      <c r="F9717" s="2" t="s">
        <v>5537</v>
      </c>
    </row>
    <row r="9718" ht="16.5" spans="1:6">
      <c r="A9718" s="2" t="s">
        <v>19195</v>
      </c>
      <c r="B9718" s="2" t="s">
        <v>19196</v>
      </c>
      <c r="C9718" s="2" t="s">
        <v>5842</v>
      </c>
      <c r="D9718" s="2" t="s">
        <v>5843</v>
      </c>
      <c r="E9718" s="2" t="s">
        <v>5844</v>
      </c>
      <c r="F9718" s="2" t="s">
        <v>5537</v>
      </c>
    </row>
    <row r="9719" ht="16.5" spans="1:6">
      <c r="A9719" s="2" t="s">
        <v>19197</v>
      </c>
      <c r="B9719" s="2" t="s">
        <v>19198</v>
      </c>
      <c r="C9719" s="2" t="s">
        <v>5842</v>
      </c>
      <c r="D9719" s="2" t="s">
        <v>5843</v>
      </c>
      <c r="E9719" s="2" t="s">
        <v>5844</v>
      </c>
      <c r="F9719" s="2" t="s">
        <v>5537</v>
      </c>
    </row>
    <row r="9720" ht="16.5" spans="1:6">
      <c r="A9720" s="2" t="s">
        <v>19199</v>
      </c>
      <c r="B9720" s="2" t="s">
        <v>8372</v>
      </c>
      <c r="C9720" s="2" t="s">
        <v>5842</v>
      </c>
      <c r="D9720" s="2" t="s">
        <v>5843</v>
      </c>
      <c r="E9720" s="2" t="s">
        <v>5844</v>
      </c>
      <c r="F9720" s="2" t="s">
        <v>5537</v>
      </c>
    </row>
    <row r="9721" ht="16.5" spans="1:6">
      <c r="A9721" s="2" t="s">
        <v>19200</v>
      </c>
      <c r="B9721" s="2" t="s">
        <v>19201</v>
      </c>
      <c r="C9721" s="2" t="s">
        <v>5842</v>
      </c>
      <c r="D9721" s="2" t="s">
        <v>5843</v>
      </c>
      <c r="E9721" s="2" t="s">
        <v>5844</v>
      </c>
      <c r="F9721" s="2" t="s">
        <v>5537</v>
      </c>
    </row>
    <row r="9722" ht="16.5" spans="1:6">
      <c r="A9722" s="2" t="s">
        <v>19202</v>
      </c>
      <c r="B9722" s="2" t="s">
        <v>19203</v>
      </c>
      <c r="C9722" s="2" t="s">
        <v>5842</v>
      </c>
      <c r="D9722" s="2" t="s">
        <v>5843</v>
      </c>
      <c r="E9722" s="2" t="s">
        <v>5844</v>
      </c>
      <c r="F9722" s="2" t="s">
        <v>5537</v>
      </c>
    </row>
    <row r="9723" ht="16.5" spans="1:6">
      <c r="A9723" s="2" t="s">
        <v>19204</v>
      </c>
      <c r="B9723" s="2" t="s">
        <v>19205</v>
      </c>
      <c r="C9723" s="2" t="s">
        <v>5842</v>
      </c>
      <c r="D9723" s="2" t="s">
        <v>5843</v>
      </c>
      <c r="E9723" s="2" t="s">
        <v>5844</v>
      </c>
      <c r="F9723" s="2" t="s">
        <v>5537</v>
      </c>
    </row>
    <row r="9724" ht="16.5" spans="1:6">
      <c r="A9724" s="2" t="s">
        <v>19206</v>
      </c>
      <c r="B9724" s="2" t="s">
        <v>19207</v>
      </c>
      <c r="C9724" s="2" t="s">
        <v>5842</v>
      </c>
      <c r="D9724" s="2" t="s">
        <v>5843</v>
      </c>
      <c r="E9724" s="2" t="s">
        <v>5844</v>
      </c>
      <c r="F9724" s="2" t="s">
        <v>5537</v>
      </c>
    </row>
    <row r="9725" ht="16.5" spans="1:6">
      <c r="A9725" s="2" t="s">
        <v>19208</v>
      </c>
      <c r="B9725" s="2" t="s">
        <v>19209</v>
      </c>
      <c r="C9725" s="2" t="s">
        <v>5842</v>
      </c>
      <c r="D9725" s="2" t="s">
        <v>5843</v>
      </c>
      <c r="E9725" s="2" t="s">
        <v>5844</v>
      </c>
      <c r="F9725" s="2" t="s">
        <v>5537</v>
      </c>
    </row>
    <row r="9726" ht="16.5" spans="1:6">
      <c r="A9726" s="2" t="s">
        <v>19210</v>
      </c>
      <c r="B9726" s="2" t="s">
        <v>11604</v>
      </c>
      <c r="C9726" s="2" t="s">
        <v>5842</v>
      </c>
      <c r="D9726" s="2" t="s">
        <v>5843</v>
      </c>
      <c r="E9726" s="2" t="s">
        <v>5844</v>
      </c>
      <c r="F9726" s="2" t="s">
        <v>5537</v>
      </c>
    </row>
    <row r="9727" ht="16.5" spans="1:6">
      <c r="A9727" s="2" t="s">
        <v>19211</v>
      </c>
      <c r="B9727" s="2" t="s">
        <v>19212</v>
      </c>
      <c r="C9727" s="2" t="s">
        <v>5842</v>
      </c>
      <c r="D9727" s="2" t="s">
        <v>5843</v>
      </c>
      <c r="E9727" s="2" t="s">
        <v>5844</v>
      </c>
      <c r="F9727" s="2" t="s">
        <v>5537</v>
      </c>
    </row>
    <row r="9728" ht="16.5" spans="1:6">
      <c r="A9728" s="2" t="s">
        <v>19213</v>
      </c>
      <c r="B9728" s="2" t="s">
        <v>19214</v>
      </c>
      <c r="C9728" s="2" t="s">
        <v>5842</v>
      </c>
      <c r="D9728" s="2" t="s">
        <v>5843</v>
      </c>
      <c r="E9728" s="2" t="s">
        <v>5844</v>
      </c>
      <c r="F9728" s="2" t="s">
        <v>5537</v>
      </c>
    </row>
    <row r="9729" ht="16.5" spans="1:6">
      <c r="A9729" s="2" t="s">
        <v>19215</v>
      </c>
      <c r="B9729" s="2" t="s">
        <v>14153</v>
      </c>
      <c r="C9729" s="2" t="s">
        <v>5842</v>
      </c>
      <c r="D9729" s="2" t="s">
        <v>5843</v>
      </c>
      <c r="E9729" s="2" t="s">
        <v>5844</v>
      </c>
      <c r="F9729" s="2" t="s">
        <v>5537</v>
      </c>
    </row>
    <row r="9730" ht="16.5" spans="1:6">
      <c r="A9730" s="2" t="s">
        <v>19216</v>
      </c>
      <c r="B9730" s="2" t="s">
        <v>8277</v>
      </c>
      <c r="C9730" s="2" t="s">
        <v>5842</v>
      </c>
      <c r="D9730" s="2" t="s">
        <v>5843</v>
      </c>
      <c r="E9730" s="2" t="s">
        <v>5844</v>
      </c>
      <c r="F9730" s="2" t="s">
        <v>5537</v>
      </c>
    </row>
    <row r="9731" ht="16.5" spans="1:6">
      <c r="A9731" s="2" t="s">
        <v>19217</v>
      </c>
      <c r="B9731" s="2" t="s">
        <v>19218</v>
      </c>
      <c r="C9731" s="2" t="s">
        <v>5842</v>
      </c>
      <c r="D9731" s="2" t="s">
        <v>5843</v>
      </c>
      <c r="E9731" s="2" t="s">
        <v>5844</v>
      </c>
      <c r="F9731" s="2" t="s">
        <v>5537</v>
      </c>
    </row>
    <row r="9732" ht="16.5" spans="1:6">
      <c r="A9732" s="2" t="s">
        <v>19219</v>
      </c>
      <c r="B9732" s="2" t="s">
        <v>19220</v>
      </c>
      <c r="C9732" s="2" t="s">
        <v>5842</v>
      </c>
      <c r="D9732" s="2" t="s">
        <v>5843</v>
      </c>
      <c r="E9732" s="2" t="s">
        <v>5844</v>
      </c>
      <c r="F9732" s="2" t="s">
        <v>5537</v>
      </c>
    </row>
    <row r="9733" ht="16.5" spans="1:6">
      <c r="A9733" s="2" t="s">
        <v>19221</v>
      </c>
      <c r="B9733" s="2" t="s">
        <v>19222</v>
      </c>
      <c r="C9733" s="2" t="s">
        <v>5842</v>
      </c>
      <c r="D9733" s="2" t="s">
        <v>5843</v>
      </c>
      <c r="E9733" s="2" t="s">
        <v>5844</v>
      </c>
      <c r="F9733" s="2" t="s">
        <v>5537</v>
      </c>
    </row>
    <row r="9734" ht="16.5" spans="1:6">
      <c r="A9734" s="2" t="s">
        <v>19223</v>
      </c>
      <c r="B9734" s="2" t="s">
        <v>19224</v>
      </c>
      <c r="C9734" s="2" t="s">
        <v>5842</v>
      </c>
      <c r="D9734" s="2" t="s">
        <v>5843</v>
      </c>
      <c r="E9734" s="2" t="s">
        <v>5844</v>
      </c>
      <c r="F9734" s="2" t="s">
        <v>5537</v>
      </c>
    </row>
    <row r="9735" ht="16.5" spans="1:6">
      <c r="A9735" s="2" t="s">
        <v>19225</v>
      </c>
      <c r="B9735" s="2" t="s">
        <v>19226</v>
      </c>
      <c r="C9735" s="2" t="s">
        <v>5842</v>
      </c>
      <c r="D9735" s="2" t="s">
        <v>5843</v>
      </c>
      <c r="E9735" s="2" t="s">
        <v>5844</v>
      </c>
      <c r="F9735" s="2" t="s">
        <v>5537</v>
      </c>
    </row>
    <row r="9736" ht="16.5" spans="1:6">
      <c r="A9736" s="2" t="s">
        <v>19227</v>
      </c>
      <c r="B9736" s="2" t="s">
        <v>19228</v>
      </c>
      <c r="C9736" s="2" t="s">
        <v>5842</v>
      </c>
      <c r="D9736" s="2" t="s">
        <v>5843</v>
      </c>
      <c r="E9736" s="2" t="s">
        <v>5844</v>
      </c>
      <c r="F9736" s="2" t="s">
        <v>5537</v>
      </c>
    </row>
    <row r="9737" ht="16.5" spans="1:6">
      <c r="A9737" s="2" t="s">
        <v>19229</v>
      </c>
      <c r="B9737" s="2" t="s">
        <v>19230</v>
      </c>
      <c r="C9737" s="2" t="s">
        <v>5842</v>
      </c>
      <c r="D9737" s="2" t="s">
        <v>5843</v>
      </c>
      <c r="E9737" s="2" t="s">
        <v>5844</v>
      </c>
      <c r="F9737" s="2" t="s">
        <v>5537</v>
      </c>
    </row>
    <row r="9738" ht="16.5" spans="1:6">
      <c r="A9738" s="2" t="s">
        <v>19231</v>
      </c>
      <c r="B9738" s="2" t="s">
        <v>19232</v>
      </c>
      <c r="C9738" s="2" t="s">
        <v>5842</v>
      </c>
      <c r="D9738" s="2" t="s">
        <v>5843</v>
      </c>
      <c r="E9738" s="2" t="s">
        <v>5844</v>
      </c>
      <c r="F9738" s="2" t="s">
        <v>5537</v>
      </c>
    </row>
    <row r="9739" ht="16.5" spans="1:6">
      <c r="A9739" s="2" t="s">
        <v>19233</v>
      </c>
      <c r="B9739" s="2" t="s">
        <v>19234</v>
      </c>
      <c r="C9739" s="2" t="s">
        <v>5842</v>
      </c>
      <c r="D9739" s="2" t="s">
        <v>5843</v>
      </c>
      <c r="E9739" s="2" t="s">
        <v>5844</v>
      </c>
      <c r="F9739" s="2" t="s">
        <v>5537</v>
      </c>
    </row>
    <row r="9740" ht="16.5" spans="1:6">
      <c r="A9740" s="2" t="s">
        <v>19235</v>
      </c>
      <c r="B9740" s="2" t="s">
        <v>19236</v>
      </c>
      <c r="C9740" s="2" t="s">
        <v>5842</v>
      </c>
      <c r="D9740" s="2" t="s">
        <v>5843</v>
      </c>
      <c r="E9740" s="2" t="s">
        <v>5844</v>
      </c>
      <c r="F9740" s="2" t="s">
        <v>5537</v>
      </c>
    </row>
    <row r="9741" ht="16.5" spans="1:6">
      <c r="A9741" s="2" t="s">
        <v>19237</v>
      </c>
      <c r="B9741" s="2" t="s">
        <v>19238</v>
      </c>
      <c r="C9741" s="2" t="s">
        <v>5847</v>
      </c>
      <c r="D9741" s="2" t="s">
        <v>5665</v>
      </c>
      <c r="E9741" s="2" t="s">
        <v>5666</v>
      </c>
      <c r="F9741" s="2" t="s">
        <v>5537</v>
      </c>
    </row>
    <row r="9742" ht="16.5" spans="1:6">
      <c r="A9742" s="2" t="s">
        <v>19239</v>
      </c>
      <c r="B9742" s="2" t="s">
        <v>19240</v>
      </c>
      <c r="C9742" s="2" t="s">
        <v>5847</v>
      </c>
      <c r="D9742" s="2" t="s">
        <v>5665</v>
      </c>
      <c r="E9742" s="2" t="s">
        <v>5666</v>
      </c>
      <c r="F9742" s="2" t="s">
        <v>5537</v>
      </c>
    </row>
    <row r="9743" ht="16.5" spans="1:6">
      <c r="A9743" s="2" t="s">
        <v>19241</v>
      </c>
      <c r="B9743" s="2" t="s">
        <v>19242</v>
      </c>
      <c r="C9743" s="2" t="s">
        <v>5847</v>
      </c>
      <c r="D9743" s="2" t="s">
        <v>5665</v>
      </c>
      <c r="E9743" s="2" t="s">
        <v>5666</v>
      </c>
      <c r="F9743" s="2" t="s">
        <v>5537</v>
      </c>
    </row>
    <row r="9744" ht="16.5" spans="1:6">
      <c r="A9744" s="2" t="s">
        <v>19243</v>
      </c>
      <c r="B9744" s="2" t="s">
        <v>16838</v>
      </c>
      <c r="C9744" s="2" t="s">
        <v>5847</v>
      </c>
      <c r="D9744" s="2" t="s">
        <v>5665</v>
      </c>
      <c r="E9744" s="2" t="s">
        <v>5666</v>
      </c>
      <c r="F9744" s="2" t="s">
        <v>5537</v>
      </c>
    </row>
    <row r="9745" ht="16.5" spans="1:6">
      <c r="A9745" s="2" t="s">
        <v>19244</v>
      </c>
      <c r="B9745" s="2" t="s">
        <v>19245</v>
      </c>
      <c r="C9745" s="2" t="s">
        <v>6530</v>
      </c>
      <c r="D9745" s="2" t="s">
        <v>5597</v>
      </c>
      <c r="E9745" s="2" t="s">
        <v>5598</v>
      </c>
      <c r="F9745" s="2" t="s">
        <v>5537</v>
      </c>
    </row>
    <row r="9746" ht="16.5" spans="1:6">
      <c r="A9746" s="2" t="s">
        <v>19246</v>
      </c>
      <c r="B9746" s="2" t="s">
        <v>19247</v>
      </c>
      <c r="C9746" s="2" t="s">
        <v>5847</v>
      </c>
      <c r="D9746" s="2" t="s">
        <v>5665</v>
      </c>
      <c r="E9746" s="2" t="s">
        <v>5666</v>
      </c>
      <c r="F9746" s="2" t="s">
        <v>5537</v>
      </c>
    </row>
    <row r="9747" ht="16.5" spans="1:6">
      <c r="A9747" s="2" t="s">
        <v>19248</v>
      </c>
      <c r="B9747" s="2" t="s">
        <v>19249</v>
      </c>
      <c r="C9747" s="2" t="s">
        <v>5847</v>
      </c>
      <c r="D9747" s="2" t="s">
        <v>5665</v>
      </c>
      <c r="E9747" s="2" t="s">
        <v>5666</v>
      </c>
      <c r="F9747" s="2" t="s">
        <v>5537</v>
      </c>
    </row>
    <row r="9748" ht="16.5" spans="1:6">
      <c r="A9748" s="2" t="s">
        <v>19250</v>
      </c>
      <c r="B9748" s="2" t="s">
        <v>19251</v>
      </c>
      <c r="C9748" s="2" t="s">
        <v>5847</v>
      </c>
      <c r="D9748" s="2" t="s">
        <v>5665</v>
      </c>
      <c r="E9748" s="2" t="s">
        <v>5666</v>
      </c>
      <c r="F9748" s="2" t="s">
        <v>5537</v>
      </c>
    </row>
    <row r="9749" ht="16.5" spans="1:6">
      <c r="A9749" s="2" t="s">
        <v>19252</v>
      </c>
      <c r="B9749" s="2" t="s">
        <v>16575</v>
      </c>
      <c r="C9749" s="2" t="s">
        <v>5847</v>
      </c>
      <c r="D9749" s="2" t="s">
        <v>5665</v>
      </c>
      <c r="E9749" s="2" t="s">
        <v>5666</v>
      </c>
      <c r="F9749" s="2" t="s">
        <v>5537</v>
      </c>
    </row>
    <row r="9750" ht="16.5" spans="1:6">
      <c r="A9750" s="2" t="s">
        <v>19253</v>
      </c>
      <c r="B9750" s="2" t="s">
        <v>19254</v>
      </c>
      <c r="C9750" s="2" t="s">
        <v>5847</v>
      </c>
      <c r="D9750" s="2" t="s">
        <v>5665</v>
      </c>
      <c r="E9750" s="2" t="s">
        <v>5666</v>
      </c>
      <c r="F9750" s="2" t="s">
        <v>5537</v>
      </c>
    </row>
    <row r="9751" ht="16.5" spans="1:6">
      <c r="A9751" s="2" t="s">
        <v>19255</v>
      </c>
      <c r="B9751" s="2" t="s">
        <v>16779</v>
      </c>
      <c r="C9751" s="2" t="s">
        <v>5847</v>
      </c>
      <c r="D9751" s="2" t="s">
        <v>5665</v>
      </c>
      <c r="E9751" s="2" t="s">
        <v>5666</v>
      </c>
      <c r="F9751" s="2" t="s">
        <v>5537</v>
      </c>
    </row>
    <row r="9752" ht="16.5" spans="1:6">
      <c r="A9752" s="2" t="s">
        <v>19256</v>
      </c>
      <c r="B9752" s="2" t="s">
        <v>19257</v>
      </c>
      <c r="C9752" s="2" t="s">
        <v>5847</v>
      </c>
      <c r="D9752" s="2" t="s">
        <v>5665</v>
      </c>
      <c r="E9752" s="2" t="s">
        <v>5666</v>
      </c>
      <c r="F9752" s="2" t="s">
        <v>5537</v>
      </c>
    </row>
    <row r="9753" ht="16.5" spans="1:6">
      <c r="A9753" s="2" t="s">
        <v>19258</v>
      </c>
      <c r="B9753" s="2" t="s">
        <v>19259</v>
      </c>
      <c r="C9753" s="2" t="s">
        <v>5847</v>
      </c>
      <c r="D9753" s="2" t="s">
        <v>5665</v>
      </c>
      <c r="E9753" s="2" t="s">
        <v>5666</v>
      </c>
      <c r="F9753" s="2" t="s">
        <v>5537</v>
      </c>
    </row>
    <row r="9754" ht="16.5" spans="1:6">
      <c r="A9754" s="2" t="s">
        <v>19260</v>
      </c>
      <c r="B9754" s="2" t="s">
        <v>19261</v>
      </c>
      <c r="C9754" s="2" t="s">
        <v>5847</v>
      </c>
      <c r="D9754" s="2" t="s">
        <v>5665</v>
      </c>
      <c r="E9754" s="2" t="s">
        <v>5666</v>
      </c>
      <c r="F9754" s="2" t="s">
        <v>5537</v>
      </c>
    </row>
    <row r="9755" ht="16.5" spans="1:6">
      <c r="A9755" s="2" t="s">
        <v>19262</v>
      </c>
      <c r="B9755" s="2" t="s">
        <v>19263</v>
      </c>
      <c r="C9755" s="2" t="s">
        <v>5847</v>
      </c>
      <c r="D9755" s="2" t="s">
        <v>5665</v>
      </c>
      <c r="E9755" s="2" t="s">
        <v>5666</v>
      </c>
      <c r="F9755" s="2" t="s">
        <v>5537</v>
      </c>
    </row>
    <row r="9756" ht="16.5" spans="1:6">
      <c r="A9756" s="2" t="s">
        <v>19264</v>
      </c>
      <c r="B9756" s="2" t="s">
        <v>19265</v>
      </c>
      <c r="C9756" s="2" t="s">
        <v>5847</v>
      </c>
      <c r="D9756" s="2" t="s">
        <v>5665</v>
      </c>
      <c r="E9756" s="2" t="s">
        <v>5666</v>
      </c>
      <c r="F9756" s="2" t="s">
        <v>5537</v>
      </c>
    </row>
    <row r="9757" ht="16.5" spans="1:6">
      <c r="A9757" s="2" t="s">
        <v>19266</v>
      </c>
      <c r="B9757" s="2" t="s">
        <v>19267</v>
      </c>
      <c r="C9757" s="2" t="s">
        <v>5847</v>
      </c>
      <c r="D9757" s="2" t="s">
        <v>5665</v>
      </c>
      <c r="E9757" s="2" t="s">
        <v>5666</v>
      </c>
      <c r="F9757" s="2" t="s">
        <v>5537</v>
      </c>
    </row>
    <row r="9758" ht="16.5" spans="1:6">
      <c r="A9758" s="2" t="s">
        <v>19268</v>
      </c>
      <c r="B9758" s="2" t="s">
        <v>19269</v>
      </c>
      <c r="C9758" s="2" t="s">
        <v>5847</v>
      </c>
      <c r="D9758" s="2" t="s">
        <v>5665</v>
      </c>
      <c r="E9758" s="2" t="s">
        <v>5666</v>
      </c>
      <c r="F9758" s="2" t="s">
        <v>5537</v>
      </c>
    </row>
    <row r="9759" ht="16.5" spans="1:6">
      <c r="A9759" s="2" t="s">
        <v>19270</v>
      </c>
      <c r="B9759" s="2" t="s">
        <v>6901</v>
      </c>
      <c r="C9759" s="2" t="s">
        <v>5847</v>
      </c>
      <c r="D9759" s="2" t="s">
        <v>5665</v>
      </c>
      <c r="E9759" s="2" t="s">
        <v>5666</v>
      </c>
      <c r="F9759" s="2" t="s">
        <v>5537</v>
      </c>
    </row>
    <row r="9760" ht="16.5" spans="1:6">
      <c r="A9760" s="2" t="s">
        <v>19271</v>
      </c>
      <c r="B9760" s="2" t="s">
        <v>19272</v>
      </c>
      <c r="C9760" s="2" t="s">
        <v>5847</v>
      </c>
      <c r="D9760" s="2" t="s">
        <v>5665</v>
      </c>
      <c r="E9760" s="2" t="s">
        <v>5666</v>
      </c>
      <c r="F9760" s="2" t="s">
        <v>5537</v>
      </c>
    </row>
    <row r="9761" ht="16.5" spans="1:6">
      <c r="A9761" s="2" t="s">
        <v>19273</v>
      </c>
      <c r="B9761" s="2" t="s">
        <v>19274</v>
      </c>
      <c r="C9761" s="2" t="s">
        <v>5847</v>
      </c>
      <c r="D9761" s="2" t="s">
        <v>5665</v>
      </c>
      <c r="E9761" s="2" t="s">
        <v>5666</v>
      </c>
      <c r="F9761" s="2" t="s">
        <v>5537</v>
      </c>
    </row>
    <row r="9762" ht="16.5" spans="1:6">
      <c r="A9762" s="2" t="s">
        <v>19275</v>
      </c>
      <c r="B9762" s="2" t="s">
        <v>19276</v>
      </c>
      <c r="C9762" s="2" t="s">
        <v>5847</v>
      </c>
      <c r="D9762" s="2" t="s">
        <v>5665</v>
      </c>
      <c r="E9762" s="2" t="s">
        <v>5666</v>
      </c>
      <c r="F9762" s="2" t="s">
        <v>5537</v>
      </c>
    </row>
    <row r="9763" ht="16.5" spans="1:6">
      <c r="A9763" s="2" t="s">
        <v>19277</v>
      </c>
      <c r="B9763" s="2" t="s">
        <v>19278</v>
      </c>
      <c r="C9763" s="2" t="s">
        <v>5847</v>
      </c>
      <c r="D9763" s="2" t="s">
        <v>5665</v>
      </c>
      <c r="E9763" s="2" t="s">
        <v>5666</v>
      </c>
      <c r="F9763" s="2" t="s">
        <v>5537</v>
      </c>
    </row>
    <row r="9764" ht="16.5" spans="1:6">
      <c r="A9764" s="2" t="s">
        <v>19279</v>
      </c>
      <c r="B9764" s="2" t="s">
        <v>19280</v>
      </c>
      <c r="C9764" s="2" t="s">
        <v>5847</v>
      </c>
      <c r="D9764" s="2" t="s">
        <v>5665</v>
      </c>
      <c r="E9764" s="2" t="s">
        <v>5666</v>
      </c>
      <c r="F9764" s="2" t="s">
        <v>5537</v>
      </c>
    </row>
    <row r="9765" ht="16.5" spans="1:6">
      <c r="A9765" s="2" t="s">
        <v>19281</v>
      </c>
      <c r="B9765" s="2" t="s">
        <v>19282</v>
      </c>
      <c r="C9765" s="2" t="s">
        <v>5847</v>
      </c>
      <c r="D9765" s="2" t="s">
        <v>5665</v>
      </c>
      <c r="E9765" s="2" t="s">
        <v>5666</v>
      </c>
      <c r="F9765" s="2" t="s">
        <v>5537</v>
      </c>
    </row>
    <row r="9766" ht="16.5" spans="1:6">
      <c r="A9766" s="2" t="s">
        <v>19283</v>
      </c>
      <c r="B9766" s="2" t="s">
        <v>19284</v>
      </c>
      <c r="C9766" s="2" t="s">
        <v>5847</v>
      </c>
      <c r="D9766" s="2" t="s">
        <v>5665</v>
      </c>
      <c r="E9766" s="2" t="s">
        <v>5666</v>
      </c>
      <c r="F9766" s="2" t="s">
        <v>5537</v>
      </c>
    </row>
    <row r="9767" ht="16.5" spans="1:6">
      <c r="A9767" s="2" t="s">
        <v>19285</v>
      </c>
      <c r="B9767" s="2" t="s">
        <v>19286</v>
      </c>
      <c r="C9767" s="2" t="s">
        <v>19287</v>
      </c>
      <c r="D9767" s="2" t="s">
        <v>5665</v>
      </c>
      <c r="E9767" s="2" t="s">
        <v>5666</v>
      </c>
      <c r="F9767" s="2" t="s">
        <v>5537</v>
      </c>
    </row>
    <row r="9768" ht="16.5" spans="1:6">
      <c r="A9768" s="2" t="s">
        <v>19288</v>
      </c>
      <c r="B9768" s="2" t="s">
        <v>19289</v>
      </c>
      <c r="C9768" s="2" t="s">
        <v>19287</v>
      </c>
      <c r="D9768" s="2" t="s">
        <v>5665</v>
      </c>
      <c r="E9768" s="2" t="s">
        <v>5666</v>
      </c>
      <c r="F9768" s="2" t="s">
        <v>5537</v>
      </c>
    </row>
    <row r="9769" ht="16.5" spans="1:6">
      <c r="A9769" s="2" t="s">
        <v>19290</v>
      </c>
      <c r="B9769" s="2" t="s">
        <v>13204</v>
      </c>
      <c r="C9769" s="2" t="s">
        <v>19287</v>
      </c>
      <c r="D9769" s="2" t="s">
        <v>5665</v>
      </c>
      <c r="E9769" s="2" t="s">
        <v>5666</v>
      </c>
      <c r="F9769" s="2" t="s">
        <v>5537</v>
      </c>
    </row>
    <row r="9770" ht="16.5" spans="1:6">
      <c r="A9770" s="2" t="s">
        <v>19291</v>
      </c>
      <c r="B9770" s="2" t="s">
        <v>10704</v>
      </c>
      <c r="C9770" s="2" t="s">
        <v>19287</v>
      </c>
      <c r="D9770" s="2" t="s">
        <v>5665</v>
      </c>
      <c r="E9770" s="2" t="s">
        <v>5666</v>
      </c>
      <c r="F9770" s="2" t="s">
        <v>5537</v>
      </c>
    </row>
    <row r="9771" ht="16.5" spans="1:6">
      <c r="A9771" s="2" t="s">
        <v>19292</v>
      </c>
      <c r="B9771" s="2" t="s">
        <v>7873</v>
      </c>
      <c r="C9771" s="2" t="s">
        <v>19287</v>
      </c>
      <c r="D9771" s="2" t="s">
        <v>5665</v>
      </c>
      <c r="E9771" s="2" t="s">
        <v>5666</v>
      </c>
      <c r="F9771" s="2" t="s">
        <v>5537</v>
      </c>
    </row>
    <row r="9772" ht="16.5" spans="1:6">
      <c r="A9772" s="2" t="s">
        <v>19293</v>
      </c>
      <c r="B9772" s="2" t="s">
        <v>19294</v>
      </c>
      <c r="C9772" s="2" t="s">
        <v>19287</v>
      </c>
      <c r="D9772" s="2" t="s">
        <v>5665</v>
      </c>
      <c r="E9772" s="2" t="s">
        <v>5666</v>
      </c>
      <c r="F9772" s="2" t="s">
        <v>5537</v>
      </c>
    </row>
    <row r="9773" ht="16.5" spans="1:6">
      <c r="A9773" s="2" t="s">
        <v>19295</v>
      </c>
      <c r="B9773" s="2" t="s">
        <v>19296</v>
      </c>
      <c r="C9773" s="2" t="s">
        <v>19287</v>
      </c>
      <c r="D9773" s="2" t="s">
        <v>5665</v>
      </c>
      <c r="E9773" s="2" t="s">
        <v>5666</v>
      </c>
      <c r="F9773" s="2" t="s">
        <v>5537</v>
      </c>
    </row>
    <row r="9774" ht="16.5" spans="1:6">
      <c r="A9774" s="2" t="s">
        <v>19297</v>
      </c>
      <c r="B9774" s="2" t="s">
        <v>19298</v>
      </c>
      <c r="C9774" s="2" t="s">
        <v>19287</v>
      </c>
      <c r="D9774" s="2" t="s">
        <v>5665</v>
      </c>
      <c r="E9774" s="2" t="s">
        <v>5666</v>
      </c>
      <c r="F9774" s="2" t="s">
        <v>5537</v>
      </c>
    </row>
    <row r="9775" ht="16.5" spans="1:6">
      <c r="A9775" s="2" t="s">
        <v>19299</v>
      </c>
      <c r="B9775" s="2" t="s">
        <v>19300</v>
      </c>
      <c r="C9775" s="2" t="s">
        <v>19287</v>
      </c>
      <c r="D9775" s="2" t="s">
        <v>5665</v>
      </c>
      <c r="E9775" s="2" t="s">
        <v>5666</v>
      </c>
      <c r="F9775" s="2" t="s">
        <v>5537</v>
      </c>
    </row>
    <row r="9776" ht="16.5" spans="1:6">
      <c r="A9776" s="2" t="s">
        <v>19301</v>
      </c>
      <c r="B9776" s="2" t="s">
        <v>19302</v>
      </c>
      <c r="C9776" s="2" t="s">
        <v>19287</v>
      </c>
      <c r="D9776" s="2" t="s">
        <v>5665</v>
      </c>
      <c r="E9776" s="2" t="s">
        <v>5666</v>
      </c>
      <c r="F9776" s="2" t="s">
        <v>5537</v>
      </c>
    </row>
    <row r="9777" ht="16.5" spans="1:6">
      <c r="A9777" s="2" t="s">
        <v>19303</v>
      </c>
      <c r="B9777" s="2" t="s">
        <v>6201</v>
      </c>
      <c r="C9777" s="2" t="s">
        <v>19287</v>
      </c>
      <c r="D9777" s="2" t="s">
        <v>5665</v>
      </c>
      <c r="E9777" s="2" t="s">
        <v>5666</v>
      </c>
      <c r="F9777" s="2" t="s">
        <v>5537</v>
      </c>
    </row>
    <row r="9778" ht="16.5" spans="1:6">
      <c r="A9778" s="2" t="s">
        <v>19304</v>
      </c>
      <c r="B9778" s="2" t="s">
        <v>5796</v>
      </c>
      <c r="C9778" s="2" t="s">
        <v>19287</v>
      </c>
      <c r="D9778" s="2" t="s">
        <v>5665</v>
      </c>
      <c r="E9778" s="2" t="s">
        <v>5666</v>
      </c>
      <c r="F9778" s="2" t="s">
        <v>5537</v>
      </c>
    </row>
    <row r="9779" ht="16.5" spans="1:6">
      <c r="A9779" s="2" t="s">
        <v>19305</v>
      </c>
      <c r="B9779" s="2" t="s">
        <v>19306</v>
      </c>
      <c r="C9779" s="2" t="s">
        <v>19287</v>
      </c>
      <c r="D9779" s="2" t="s">
        <v>5665</v>
      </c>
      <c r="E9779" s="2" t="s">
        <v>5666</v>
      </c>
      <c r="F9779" s="2" t="s">
        <v>5537</v>
      </c>
    </row>
    <row r="9780" ht="16.5" spans="1:6">
      <c r="A9780" s="2" t="s">
        <v>19307</v>
      </c>
      <c r="B9780" s="2" t="s">
        <v>19038</v>
      </c>
      <c r="C9780" s="2" t="s">
        <v>19287</v>
      </c>
      <c r="D9780" s="2" t="s">
        <v>5665</v>
      </c>
      <c r="E9780" s="2" t="s">
        <v>5666</v>
      </c>
      <c r="F9780" s="2" t="s">
        <v>5537</v>
      </c>
    </row>
    <row r="9781" ht="16.5" spans="1:6">
      <c r="A9781" s="2" t="s">
        <v>19308</v>
      </c>
      <c r="B9781" s="2" t="s">
        <v>19309</v>
      </c>
      <c r="C9781" s="2" t="s">
        <v>19287</v>
      </c>
      <c r="D9781" s="2" t="s">
        <v>5665</v>
      </c>
      <c r="E9781" s="2" t="s">
        <v>5666</v>
      </c>
      <c r="F9781" s="2" t="s">
        <v>5537</v>
      </c>
    </row>
    <row r="9782" ht="16.5" spans="1:6">
      <c r="A9782" s="2" t="s">
        <v>19310</v>
      </c>
      <c r="B9782" s="2" t="s">
        <v>19311</v>
      </c>
      <c r="C9782" s="2" t="s">
        <v>19287</v>
      </c>
      <c r="D9782" s="2" t="s">
        <v>5665</v>
      </c>
      <c r="E9782" s="2" t="s">
        <v>5666</v>
      </c>
      <c r="F9782" s="2" t="s">
        <v>5537</v>
      </c>
    </row>
    <row r="9783" ht="16.5" spans="1:6">
      <c r="A9783" s="2" t="s">
        <v>19312</v>
      </c>
      <c r="B9783" s="2" t="s">
        <v>19313</v>
      </c>
      <c r="C9783" s="2" t="s">
        <v>19287</v>
      </c>
      <c r="D9783" s="2" t="s">
        <v>5665</v>
      </c>
      <c r="E9783" s="2" t="s">
        <v>5666</v>
      </c>
      <c r="F9783" s="2" t="s">
        <v>5537</v>
      </c>
    </row>
    <row r="9784" ht="16.5" spans="1:6">
      <c r="A9784" s="2" t="s">
        <v>19314</v>
      </c>
      <c r="B9784" s="2" t="s">
        <v>19315</v>
      </c>
      <c r="C9784" s="2" t="s">
        <v>19287</v>
      </c>
      <c r="D9784" s="2" t="s">
        <v>5665</v>
      </c>
      <c r="E9784" s="2" t="s">
        <v>5666</v>
      </c>
      <c r="F9784" s="2" t="s">
        <v>5537</v>
      </c>
    </row>
    <row r="9785" ht="16.5" spans="1:6">
      <c r="A9785" s="2" t="s">
        <v>19316</v>
      </c>
      <c r="B9785" s="2" t="s">
        <v>19317</v>
      </c>
      <c r="C9785" s="2" t="s">
        <v>19287</v>
      </c>
      <c r="D9785" s="2" t="s">
        <v>5665</v>
      </c>
      <c r="E9785" s="2" t="s">
        <v>5666</v>
      </c>
      <c r="F9785" s="2" t="s">
        <v>5537</v>
      </c>
    </row>
    <row r="9786" ht="16.5" spans="1:6">
      <c r="A9786" s="2" t="s">
        <v>19318</v>
      </c>
      <c r="B9786" s="2" t="s">
        <v>19319</v>
      </c>
      <c r="C9786" s="2" t="s">
        <v>19287</v>
      </c>
      <c r="D9786" s="2" t="s">
        <v>5665</v>
      </c>
      <c r="E9786" s="2" t="s">
        <v>5666</v>
      </c>
      <c r="F9786" s="2" t="s">
        <v>5537</v>
      </c>
    </row>
    <row r="9787" ht="16.5" spans="1:6">
      <c r="A9787" s="2" t="s">
        <v>19320</v>
      </c>
      <c r="B9787" s="2" t="s">
        <v>19321</v>
      </c>
      <c r="C9787" s="2" t="s">
        <v>19287</v>
      </c>
      <c r="D9787" s="2" t="s">
        <v>5665</v>
      </c>
      <c r="E9787" s="2" t="s">
        <v>5666</v>
      </c>
      <c r="F9787" s="2" t="s">
        <v>5537</v>
      </c>
    </row>
    <row r="9788" ht="16.5" spans="1:6">
      <c r="A9788" s="2" t="s">
        <v>19322</v>
      </c>
      <c r="B9788" s="2" t="s">
        <v>19323</v>
      </c>
      <c r="C9788" s="2" t="s">
        <v>19287</v>
      </c>
      <c r="D9788" s="2" t="s">
        <v>5665</v>
      </c>
      <c r="E9788" s="2" t="s">
        <v>5666</v>
      </c>
      <c r="F9788" s="2" t="s">
        <v>5537</v>
      </c>
    </row>
    <row r="9789" ht="16.5" spans="1:6">
      <c r="A9789" s="2" t="s">
        <v>19324</v>
      </c>
      <c r="B9789" s="2" t="s">
        <v>19325</v>
      </c>
      <c r="C9789" s="2" t="s">
        <v>19287</v>
      </c>
      <c r="D9789" s="2" t="s">
        <v>5665</v>
      </c>
      <c r="E9789" s="2" t="s">
        <v>5666</v>
      </c>
      <c r="F9789" s="2" t="s">
        <v>5537</v>
      </c>
    </row>
    <row r="9790" ht="16.5" spans="1:6">
      <c r="A9790" s="2" t="s">
        <v>19326</v>
      </c>
      <c r="B9790" s="2" t="s">
        <v>19327</v>
      </c>
      <c r="C9790" s="2" t="s">
        <v>19287</v>
      </c>
      <c r="D9790" s="2" t="s">
        <v>5665</v>
      </c>
      <c r="E9790" s="2" t="s">
        <v>5666</v>
      </c>
      <c r="F9790" s="2" t="s">
        <v>5537</v>
      </c>
    </row>
    <row r="9791" ht="16.5" spans="1:6">
      <c r="A9791" s="2" t="s">
        <v>19328</v>
      </c>
      <c r="B9791" s="2" t="s">
        <v>19329</v>
      </c>
      <c r="C9791" s="2" t="s">
        <v>19287</v>
      </c>
      <c r="D9791" s="2" t="s">
        <v>5665</v>
      </c>
      <c r="E9791" s="2" t="s">
        <v>5666</v>
      </c>
      <c r="F9791" s="2" t="s">
        <v>5537</v>
      </c>
    </row>
    <row r="9792" ht="16.5" spans="1:6">
      <c r="A9792" s="2" t="s">
        <v>19330</v>
      </c>
      <c r="B9792" s="2" t="s">
        <v>19331</v>
      </c>
      <c r="C9792" s="2" t="s">
        <v>19287</v>
      </c>
      <c r="D9792" s="2" t="s">
        <v>5665</v>
      </c>
      <c r="E9792" s="2" t="s">
        <v>5666</v>
      </c>
      <c r="F9792" s="2" t="s">
        <v>5537</v>
      </c>
    </row>
    <row r="9793" ht="16.5" spans="1:6">
      <c r="A9793" s="2" t="s">
        <v>19332</v>
      </c>
      <c r="B9793" s="2" t="s">
        <v>19333</v>
      </c>
      <c r="C9793" s="2" t="s">
        <v>5860</v>
      </c>
      <c r="D9793" s="2" t="s">
        <v>5669</v>
      </c>
      <c r="E9793" s="2" t="s">
        <v>5670</v>
      </c>
      <c r="F9793" s="2" t="s">
        <v>5537</v>
      </c>
    </row>
    <row r="9794" ht="16.5" spans="1:6">
      <c r="A9794" s="2" t="s">
        <v>19334</v>
      </c>
      <c r="B9794" s="2" t="s">
        <v>19335</v>
      </c>
      <c r="C9794" s="2" t="s">
        <v>5860</v>
      </c>
      <c r="D9794" s="2" t="s">
        <v>5669</v>
      </c>
      <c r="E9794" s="2" t="s">
        <v>5670</v>
      </c>
      <c r="F9794" s="2" t="s">
        <v>5537</v>
      </c>
    </row>
    <row r="9795" ht="16.5" spans="1:6">
      <c r="A9795" s="2" t="s">
        <v>19336</v>
      </c>
      <c r="B9795" s="2" t="s">
        <v>19337</v>
      </c>
      <c r="C9795" s="2" t="s">
        <v>5860</v>
      </c>
      <c r="D9795" s="2" t="s">
        <v>5669</v>
      </c>
      <c r="E9795" s="2" t="s">
        <v>5670</v>
      </c>
      <c r="F9795" s="2" t="s">
        <v>5537</v>
      </c>
    </row>
    <row r="9796" ht="16.5" spans="1:6">
      <c r="A9796" s="2" t="s">
        <v>19338</v>
      </c>
      <c r="B9796" s="2" t="s">
        <v>8884</v>
      </c>
      <c r="C9796" s="2" t="s">
        <v>5860</v>
      </c>
      <c r="D9796" s="2" t="s">
        <v>5669</v>
      </c>
      <c r="E9796" s="2" t="s">
        <v>5670</v>
      </c>
      <c r="F9796" s="2" t="s">
        <v>5537</v>
      </c>
    </row>
    <row r="9797" ht="16.5" spans="1:6">
      <c r="A9797" s="2" t="s">
        <v>19339</v>
      </c>
      <c r="B9797" s="2" t="s">
        <v>19340</v>
      </c>
      <c r="C9797" s="2" t="s">
        <v>5860</v>
      </c>
      <c r="D9797" s="2" t="s">
        <v>5669</v>
      </c>
      <c r="E9797" s="2" t="s">
        <v>5670</v>
      </c>
      <c r="F9797" s="2" t="s">
        <v>5537</v>
      </c>
    </row>
    <row r="9798" ht="16.5" spans="1:6">
      <c r="A9798" s="2" t="s">
        <v>19341</v>
      </c>
      <c r="B9798" s="2" t="s">
        <v>19342</v>
      </c>
      <c r="C9798" s="2" t="s">
        <v>5860</v>
      </c>
      <c r="D9798" s="2" t="s">
        <v>5669</v>
      </c>
      <c r="E9798" s="2" t="s">
        <v>5670</v>
      </c>
      <c r="F9798" s="2" t="s">
        <v>5537</v>
      </c>
    </row>
    <row r="9799" ht="16.5" spans="1:6">
      <c r="A9799" s="2" t="s">
        <v>19343</v>
      </c>
      <c r="B9799" s="2" t="s">
        <v>18277</v>
      </c>
      <c r="C9799" s="2" t="s">
        <v>5860</v>
      </c>
      <c r="D9799" s="2" t="s">
        <v>5669</v>
      </c>
      <c r="E9799" s="2" t="s">
        <v>5670</v>
      </c>
      <c r="F9799" s="2" t="s">
        <v>5537</v>
      </c>
    </row>
    <row r="9800" ht="16.5" spans="1:6">
      <c r="A9800" s="2" t="s">
        <v>19344</v>
      </c>
      <c r="B9800" s="2" t="s">
        <v>19345</v>
      </c>
      <c r="C9800" s="2" t="s">
        <v>5860</v>
      </c>
      <c r="D9800" s="2" t="s">
        <v>5669</v>
      </c>
      <c r="E9800" s="2" t="s">
        <v>5670</v>
      </c>
      <c r="F9800" s="2" t="s">
        <v>5537</v>
      </c>
    </row>
    <row r="9801" ht="16.5" spans="1:6">
      <c r="A9801" s="2" t="s">
        <v>19346</v>
      </c>
      <c r="B9801" s="2" t="s">
        <v>7707</v>
      </c>
      <c r="C9801" s="2" t="s">
        <v>5860</v>
      </c>
      <c r="D9801" s="2" t="s">
        <v>5669</v>
      </c>
      <c r="E9801" s="2" t="s">
        <v>5670</v>
      </c>
      <c r="F9801" s="2" t="s">
        <v>5537</v>
      </c>
    </row>
    <row r="9802" ht="16.5" spans="1:6">
      <c r="A9802" s="2" t="s">
        <v>19347</v>
      </c>
      <c r="B9802" s="2" t="s">
        <v>19348</v>
      </c>
      <c r="C9802" s="2" t="s">
        <v>5860</v>
      </c>
      <c r="D9802" s="2" t="s">
        <v>5669</v>
      </c>
      <c r="E9802" s="2" t="s">
        <v>5670</v>
      </c>
      <c r="F9802" s="2" t="s">
        <v>5537</v>
      </c>
    </row>
    <row r="9803" ht="16.5" spans="1:6">
      <c r="A9803" s="2" t="s">
        <v>19349</v>
      </c>
      <c r="B9803" s="2" t="s">
        <v>19350</v>
      </c>
      <c r="C9803" s="2" t="s">
        <v>5860</v>
      </c>
      <c r="D9803" s="2" t="s">
        <v>5669</v>
      </c>
      <c r="E9803" s="2" t="s">
        <v>5670</v>
      </c>
      <c r="F9803" s="2" t="s">
        <v>5537</v>
      </c>
    </row>
    <row r="9804" ht="16.5" spans="1:6">
      <c r="A9804" s="2" t="s">
        <v>19351</v>
      </c>
      <c r="B9804" s="2" t="s">
        <v>19352</v>
      </c>
      <c r="C9804" s="2" t="s">
        <v>5860</v>
      </c>
      <c r="D9804" s="2" t="s">
        <v>5669</v>
      </c>
      <c r="E9804" s="2" t="s">
        <v>5670</v>
      </c>
      <c r="F9804" s="2" t="s">
        <v>5537</v>
      </c>
    </row>
    <row r="9805" ht="16.5" spans="1:6">
      <c r="A9805" s="2" t="s">
        <v>19353</v>
      </c>
      <c r="B9805" s="2" t="s">
        <v>14545</v>
      </c>
      <c r="C9805" s="2" t="s">
        <v>5860</v>
      </c>
      <c r="D9805" s="2" t="s">
        <v>5669</v>
      </c>
      <c r="E9805" s="2" t="s">
        <v>5670</v>
      </c>
      <c r="F9805" s="2" t="s">
        <v>5537</v>
      </c>
    </row>
    <row r="9806" ht="16.5" spans="1:6">
      <c r="A9806" s="2" t="s">
        <v>19354</v>
      </c>
      <c r="B9806" s="2" t="s">
        <v>19355</v>
      </c>
      <c r="C9806" s="2" t="s">
        <v>5860</v>
      </c>
      <c r="D9806" s="2" t="s">
        <v>5669</v>
      </c>
      <c r="E9806" s="2" t="s">
        <v>5670</v>
      </c>
      <c r="F9806" s="2" t="s">
        <v>5537</v>
      </c>
    </row>
    <row r="9807" ht="16.5" spans="1:6">
      <c r="A9807" s="2" t="s">
        <v>19356</v>
      </c>
      <c r="B9807" s="2" t="s">
        <v>12357</v>
      </c>
      <c r="C9807" s="2" t="s">
        <v>5860</v>
      </c>
      <c r="D9807" s="2" t="s">
        <v>5669</v>
      </c>
      <c r="E9807" s="2" t="s">
        <v>5670</v>
      </c>
      <c r="F9807" s="2" t="s">
        <v>5537</v>
      </c>
    </row>
    <row r="9808" ht="16.5" spans="1:6">
      <c r="A9808" s="2" t="s">
        <v>19357</v>
      </c>
      <c r="B9808" s="2" t="s">
        <v>19358</v>
      </c>
      <c r="C9808" s="2" t="s">
        <v>5860</v>
      </c>
      <c r="D9808" s="2" t="s">
        <v>5669</v>
      </c>
      <c r="E9808" s="2" t="s">
        <v>5670</v>
      </c>
      <c r="F9808" s="2" t="s">
        <v>5537</v>
      </c>
    </row>
    <row r="9809" ht="16.5" spans="1:6">
      <c r="A9809" s="2" t="s">
        <v>19359</v>
      </c>
      <c r="B9809" s="2" t="s">
        <v>19360</v>
      </c>
      <c r="C9809" s="2" t="s">
        <v>5860</v>
      </c>
      <c r="D9809" s="2" t="s">
        <v>5669</v>
      </c>
      <c r="E9809" s="2" t="s">
        <v>5670</v>
      </c>
      <c r="F9809" s="2" t="s">
        <v>5537</v>
      </c>
    </row>
    <row r="9810" ht="16.5" spans="1:6">
      <c r="A9810" s="2" t="s">
        <v>19361</v>
      </c>
      <c r="B9810" s="2" t="s">
        <v>19362</v>
      </c>
      <c r="C9810" s="2" t="s">
        <v>5860</v>
      </c>
      <c r="D9810" s="2" t="s">
        <v>5669</v>
      </c>
      <c r="E9810" s="2" t="s">
        <v>5670</v>
      </c>
      <c r="F9810" s="2" t="s">
        <v>5537</v>
      </c>
    </row>
    <row r="9811" ht="16.5" spans="1:6">
      <c r="A9811" s="2" t="s">
        <v>19363</v>
      </c>
      <c r="B9811" s="2" t="s">
        <v>19364</v>
      </c>
      <c r="C9811" s="2" t="s">
        <v>5860</v>
      </c>
      <c r="D9811" s="2" t="s">
        <v>5669</v>
      </c>
      <c r="E9811" s="2" t="s">
        <v>5670</v>
      </c>
      <c r="F9811" s="2" t="s">
        <v>5537</v>
      </c>
    </row>
    <row r="9812" ht="16.5" spans="1:6">
      <c r="A9812" s="2" t="s">
        <v>19365</v>
      </c>
      <c r="B9812" s="2" t="s">
        <v>19366</v>
      </c>
      <c r="C9812" s="2" t="s">
        <v>5860</v>
      </c>
      <c r="D9812" s="2" t="s">
        <v>5669</v>
      </c>
      <c r="E9812" s="2" t="s">
        <v>5670</v>
      </c>
      <c r="F9812" s="2" t="s">
        <v>5537</v>
      </c>
    </row>
    <row r="9813" ht="16.5" spans="1:6">
      <c r="A9813" s="2" t="s">
        <v>19367</v>
      </c>
      <c r="B9813" s="2" t="s">
        <v>19368</v>
      </c>
      <c r="C9813" s="2" t="s">
        <v>5860</v>
      </c>
      <c r="D9813" s="2" t="s">
        <v>5669</v>
      </c>
      <c r="E9813" s="2" t="s">
        <v>5670</v>
      </c>
      <c r="F9813" s="2" t="s">
        <v>5537</v>
      </c>
    </row>
    <row r="9814" ht="16.5" spans="1:6">
      <c r="A9814" s="2" t="s">
        <v>19369</v>
      </c>
      <c r="B9814" s="2" t="s">
        <v>19370</v>
      </c>
      <c r="C9814" s="2" t="s">
        <v>5860</v>
      </c>
      <c r="D9814" s="2" t="s">
        <v>5669</v>
      </c>
      <c r="E9814" s="2" t="s">
        <v>5670</v>
      </c>
      <c r="F9814" s="2" t="s">
        <v>5537</v>
      </c>
    </row>
    <row r="9815" ht="16.5" spans="1:6">
      <c r="A9815" s="2" t="s">
        <v>19371</v>
      </c>
      <c r="B9815" s="2" t="s">
        <v>19372</v>
      </c>
      <c r="C9815" s="2" t="s">
        <v>5860</v>
      </c>
      <c r="D9815" s="2" t="s">
        <v>5669</v>
      </c>
      <c r="E9815" s="2" t="s">
        <v>5670</v>
      </c>
      <c r="F9815" s="2" t="s">
        <v>5537</v>
      </c>
    </row>
    <row r="9816" ht="16.5" spans="1:6">
      <c r="A9816" s="2" t="s">
        <v>19373</v>
      </c>
      <c r="B9816" s="2" t="s">
        <v>18098</v>
      </c>
      <c r="C9816" s="2" t="s">
        <v>5860</v>
      </c>
      <c r="D9816" s="2" t="s">
        <v>5669</v>
      </c>
      <c r="E9816" s="2" t="s">
        <v>5670</v>
      </c>
      <c r="F9816" s="2" t="s">
        <v>5537</v>
      </c>
    </row>
    <row r="9817" ht="16.5" spans="1:6">
      <c r="A9817" s="2" t="s">
        <v>19374</v>
      </c>
      <c r="B9817" s="2" t="s">
        <v>19375</v>
      </c>
      <c r="C9817" s="2" t="s">
        <v>5860</v>
      </c>
      <c r="D9817" s="2" t="s">
        <v>5669</v>
      </c>
      <c r="E9817" s="2" t="s">
        <v>5670</v>
      </c>
      <c r="F9817" s="2" t="s">
        <v>5537</v>
      </c>
    </row>
    <row r="9818" ht="16.5" spans="1:6">
      <c r="A9818" s="2" t="s">
        <v>19376</v>
      </c>
      <c r="B9818" s="2" t="s">
        <v>19377</v>
      </c>
      <c r="C9818" s="2" t="s">
        <v>5860</v>
      </c>
      <c r="D9818" s="2" t="s">
        <v>5669</v>
      </c>
      <c r="E9818" s="2" t="s">
        <v>5670</v>
      </c>
      <c r="F9818" s="2" t="s">
        <v>5537</v>
      </c>
    </row>
    <row r="9819" ht="16.5" spans="1:6">
      <c r="A9819" s="2" t="s">
        <v>19378</v>
      </c>
      <c r="B9819" s="2" t="s">
        <v>10765</v>
      </c>
      <c r="C9819" s="2" t="s">
        <v>5860</v>
      </c>
      <c r="D9819" s="2" t="s">
        <v>5669</v>
      </c>
      <c r="E9819" s="2" t="s">
        <v>5670</v>
      </c>
      <c r="F9819" s="2" t="s">
        <v>5537</v>
      </c>
    </row>
    <row r="9820" ht="16.5" spans="1:6">
      <c r="A9820" s="2" t="s">
        <v>19379</v>
      </c>
      <c r="B9820" s="2" t="s">
        <v>19380</v>
      </c>
      <c r="C9820" s="2" t="s">
        <v>5860</v>
      </c>
      <c r="D9820" s="2" t="s">
        <v>5669</v>
      </c>
      <c r="E9820" s="2" t="s">
        <v>5670</v>
      </c>
      <c r="F9820" s="2" t="s">
        <v>5537</v>
      </c>
    </row>
    <row r="9821" ht="16.5" spans="1:6">
      <c r="A9821" s="2" t="s">
        <v>19381</v>
      </c>
      <c r="B9821" s="2" t="s">
        <v>19382</v>
      </c>
      <c r="C9821" s="2" t="s">
        <v>5860</v>
      </c>
      <c r="D9821" s="2" t="s">
        <v>5669</v>
      </c>
      <c r="E9821" s="2" t="s">
        <v>5670</v>
      </c>
      <c r="F9821" s="2" t="s">
        <v>5537</v>
      </c>
    </row>
    <row r="9822" ht="16.5" spans="1:6">
      <c r="A9822" s="2" t="s">
        <v>19383</v>
      </c>
      <c r="B9822" s="2" t="s">
        <v>19384</v>
      </c>
      <c r="C9822" s="2" t="s">
        <v>5860</v>
      </c>
      <c r="D9822" s="2" t="s">
        <v>5669</v>
      </c>
      <c r="E9822" s="2" t="s">
        <v>5670</v>
      </c>
      <c r="F9822" s="2" t="s">
        <v>5537</v>
      </c>
    </row>
    <row r="9823" ht="16.5" spans="1:6">
      <c r="A9823" s="2" t="s">
        <v>19385</v>
      </c>
      <c r="B9823" s="2" t="s">
        <v>19386</v>
      </c>
      <c r="C9823" s="2" t="s">
        <v>5860</v>
      </c>
      <c r="D9823" s="2" t="s">
        <v>5669</v>
      </c>
      <c r="E9823" s="2" t="s">
        <v>5670</v>
      </c>
      <c r="F9823" s="2" t="s">
        <v>5537</v>
      </c>
    </row>
    <row r="9824" ht="16.5" spans="1:6">
      <c r="A9824" s="2" t="s">
        <v>19387</v>
      </c>
      <c r="B9824" s="2" t="s">
        <v>19388</v>
      </c>
      <c r="C9824" s="2" t="s">
        <v>5860</v>
      </c>
      <c r="D9824" s="2" t="s">
        <v>5669</v>
      </c>
      <c r="E9824" s="2" t="s">
        <v>5670</v>
      </c>
      <c r="F9824" s="2" t="s">
        <v>5537</v>
      </c>
    </row>
    <row r="9825" ht="16.5" spans="1:6">
      <c r="A9825" s="2" t="s">
        <v>19389</v>
      </c>
      <c r="B9825" s="2" t="s">
        <v>19390</v>
      </c>
      <c r="C9825" s="2" t="s">
        <v>5860</v>
      </c>
      <c r="D9825" s="2" t="s">
        <v>5669</v>
      </c>
      <c r="E9825" s="2" t="s">
        <v>5670</v>
      </c>
      <c r="F9825" s="2" t="s">
        <v>5537</v>
      </c>
    </row>
    <row r="9826" ht="16.5" spans="1:6">
      <c r="A9826" s="2" t="s">
        <v>19391</v>
      </c>
      <c r="B9826" s="2" t="s">
        <v>19392</v>
      </c>
      <c r="C9826" s="2" t="s">
        <v>5860</v>
      </c>
      <c r="D9826" s="2" t="s">
        <v>5669</v>
      </c>
      <c r="E9826" s="2" t="s">
        <v>5670</v>
      </c>
      <c r="F9826" s="2" t="s">
        <v>5537</v>
      </c>
    </row>
    <row r="9827" ht="16.5" spans="1:6">
      <c r="A9827" s="2" t="s">
        <v>19393</v>
      </c>
      <c r="B9827" s="2" t="s">
        <v>13838</v>
      </c>
      <c r="C9827" s="2" t="s">
        <v>5860</v>
      </c>
      <c r="D9827" s="2" t="s">
        <v>5669</v>
      </c>
      <c r="E9827" s="2" t="s">
        <v>5670</v>
      </c>
      <c r="F9827" s="2" t="s">
        <v>5537</v>
      </c>
    </row>
    <row r="9828" ht="16.5" spans="1:6">
      <c r="A9828" s="2" t="s">
        <v>19394</v>
      </c>
      <c r="B9828" s="2" t="s">
        <v>19395</v>
      </c>
      <c r="C9828" s="2" t="s">
        <v>5860</v>
      </c>
      <c r="D9828" s="2" t="s">
        <v>5669</v>
      </c>
      <c r="E9828" s="2" t="s">
        <v>5670</v>
      </c>
      <c r="F9828" s="2" t="s">
        <v>5537</v>
      </c>
    </row>
    <row r="9829" ht="16.5" spans="1:6">
      <c r="A9829" s="2" t="s">
        <v>19396</v>
      </c>
      <c r="B9829" s="2" t="s">
        <v>19397</v>
      </c>
      <c r="C9829" s="2" t="s">
        <v>5860</v>
      </c>
      <c r="D9829" s="2" t="s">
        <v>5669</v>
      </c>
      <c r="E9829" s="2" t="s">
        <v>5670</v>
      </c>
      <c r="F9829" s="2" t="s">
        <v>5537</v>
      </c>
    </row>
    <row r="9830" ht="16.5" spans="1:6">
      <c r="A9830" s="2" t="s">
        <v>19398</v>
      </c>
      <c r="B9830" s="2" t="s">
        <v>19399</v>
      </c>
      <c r="C9830" s="2" t="s">
        <v>5860</v>
      </c>
      <c r="D9830" s="2" t="s">
        <v>5669</v>
      </c>
      <c r="E9830" s="2" t="s">
        <v>5670</v>
      </c>
      <c r="F9830" s="2" t="s">
        <v>5537</v>
      </c>
    </row>
    <row r="9831" ht="16.5" spans="1:6">
      <c r="A9831" s="2" t="s">
        <v>19400</v>
      </c>
      <c r="B9831" s="2" t="s">
        <v>19401</v>
      </c>
      <c r="C9831" s="2" t="s">
        <v>5860</v>
      </c>
      <c r="D9831" s="2" t="s">
        <v>5669</v>
      </c>
      <c r="E9831" s="2" t="s">
        <v>5670</v>
      </c>
      <c r="F9831" s="2" t="s">
        <v>5537</v>
      </c>
    </row>
    <row r="9832" ht="16.5" spans="1:6">
      <c r="A9832" s="2" t="s">
        <v>19402</v>
      </c>
      <c r="B9832" s="2" t="s">
        <v>19403</v>
      </c>
      <c r="C9832" s="2" t="s">
        <v>5860</v>
      </c>
      <c r="D9832" s="2" t="s">
        <v>5669</v>
      </c>
      <c r="E9832" s="2" t="s">
        <v>5670</v>
      </c>
      <c r="F9832" s="2" t="s">
        <v>5537</v>
      </c>
    </row>
    <row r="9833" ht="16.5" spans="1:6">
      <c r="A9833" s="2" t="s">
        <v>19404</v>
      </c>
      <c r="B9833" s="2" t="s">
        <v>19405</v>
      </c>
      <c r="C9833" s="2" t="s">
        <v>5860</v>
      </c>
      <c r="D9833" s="2" t="s">
        <v>5669</v>
      </c>
      <c r="E9833" s="2" t="s">
        <v>5670</v>
      </c>
      <c r="F9833" s="2" t="s">
        <v>5537</v>
      </c>
    </row>
    <row r="9834" ht="16.5" spans="1:6">
      <c r="A9834" s="2" t="s">
        <v>19406</v>
      </c>
      <c r="B9834" s="2" t="s">
        <v>19407</v>
      </c>
      <c r="C9834" s="2" t="s">
        <v>5860</v>
      </c>
      <c r="D9834" s="2" t="s">
        <v>5669</v>
      </c>
      <c r="E9834" s="2" t="s">
        <v>5670</v>
      </c>
      <c r="F9834" s="2" t="s">
        <v>5537</v>
      </c>
    </row>
    <row r="9835" ht="16.5" spans="1:6">
      <c r="A9835" s="2" t="s">
        <v>19408</v>
      </c>
      <c r="B9835" s="2" t="s">
        <v>19409</v>
      </c>
      <c r="C9835" s="2" t="s">
        <v>5860</v>
      </c>
      <c r="D9835" s="2" t="s">
        <v>5669</v>
      </c>
      <c r="E9835" s="2" t="s">
        <v>5670</v>
      </c>
      <c r="F9835" s="2" t="s">
        <v>5537</v>
      </c>
    </row>
    <row r="9836" ht="16.5" spans="1:6">
      <c r="A9836" s="2" t="s">
        <v>19410</v>
      </c>
      <c r="B9836" s="2" t="s">
        <v>19411</v>
      </c>
      <c r="C9836" s="2" t="s">
        <v>19412</v>
      </c>
      <c r="D9836" s="2" t="s">
        <v>5669</v>
      </c>
      <c r="E9836" s="2" t="s">
        <v>5670</v>
      </c>
      <c r="F9836" s="2" t="s">
        <v>5537</v>
      </c>
    </row>
    <row r="9837" ht="16.5" spans="1:6">
      <c r="A9837" s="2" t="s">
        <v>19413</v>
      </c>
      <c r="B9837" s="2" t="s">
        <v>19414</v>
      </c>
      <c r="C9837" s="2" t="s">
        <v>19412</v>
      </c>
      <c r="D9837" s="2" t="s">
        <v>5669</v>
      </c>
      <c r="E9837" s="2" t="s">
        <v>5670</v>
      </c>
      <c r="F9837" s="2" t="s">
        <v>5537</v>
      </c>
    </row>
    <row r="9838" ht="16.5" spans="1:6">
      <c r="A9838" s="2" t="s">
        <v>19415</v>
      </c>
      <c r="B9838" s="2" t="s">
        <v>19416</v>
      </c>
      <c r="C9838" s="2" t="s">
        <v>19412</v>
      </c>
      <c r="D9838" s="2" t="s">
        <v>5669</v>
      </c>
      <c r="E9838" s="2" t="s">
        <v>5670</v>
      </c>
      <c r="F9838" s="2" t="s">
        <v>5537</v>
      </c>
    </row>
    <row r="9839" ht="16.5" spans="1:6">
      <c r="A9839" s="2" t="s">
        <v>19417</v>
      </c>
      <c r="B9839" s="2" t="s">
        <v>19418</v>
      </c>
      <c r="C9839" s="2" t="s">
        <v>19412</v>
      </c>
      <c r="D9839" s="2" t="s">
        <v>5669</v>
      </c>
      <c r="E9839" s="2" t="s">
        <v>5670</v>
      </c>
      <c r="F9839" s="2" t="s">
        <v>5537</v>
      </c>
    </row>
    <row r="9840" ht="16.5" spans="1:6">
      <c r="A9840" s="2" t="s">
        <v>19419</v>
      </c>
      <c r="B9840" s="2" t="s">
        <v>19420</v>
      </c>
      <c r="C9840" s="2" t="s">
        <v>19412</v>
      </c>
      <c r="D9840" s="2" t="s">
        <v>5669</v>
      </c>
      <c r="E9840" s="2" t="s">
        <v>5670</v>
      </c>
      <c r="F9840" s="2" t="s">
        <v>5537</v>
      </c>
    </row>
    <row r="9841" ht="16.5" spans="1:6">
      <c r="A9841" s="2" t="s">
        <v>19421</v>
      </c>
      <c r="B9841" s="2" t="s">
        <v>19422</v>
      </c>
      <c r="C9841" s="2" t="s">
        <v>19412</v>
      </c>
      <c r="D9841" s="2" t="s">
        <v>5669</v>
      </c>
      <c r="E9841" s="2" t="s">
        <v>5670</v>
      </c>
      <c r="F9841" s="2" t="s">
        <v>5537</v>
      </c>
    </row>
    <row r="9842" ht="16.5" spans="1:6">
      <c r="A9842" s="2" t="s">
        <v>19423</v>
      </c>
      <c r="B9842" s="2" t="s">
        <v>19424</v>
      </c>
      <c r="C9842" s="2" t="s">
        <v>19412</v>
      </c>
      <c r="D9842" s="2" t="s">
        <v>5669</v>
      </c>
      <c r="E9842" s="2" t="s">
        <v>5670</v>
      </c>
      <c r="F9842" s="2" t="s">
        <v>5537</v>
      </c>
    </row>
    <row r="9843" ht="16.5" spans="1:6">
      <c r="A9843" s="2" t="s">
        <v>19425</v>
      </c>
      <c r="B9843" s="2" t="s">
        <v>19426</v>
      </c>
      <c r="C9843" s="2" t="s">
        <v>19412</v>
      </c>
      <c r="D9843" s="2" t="s">
        <v>5669</v>
      </c>
      <c r="E9843" s="2" t="s">
        <v>5670</v>
      </c>
      <c r="F9843" s="2" t="s">
        <v>5537</v>
      </c>
    </row>
    <row r="9844" ht="16.5" spans="1:6">
      <c r="A9844" s="2" t="s">
        <v>19427</v>
      </c>
      <c r="B9844" s="2" t="s">
        <v>19428</v>
      </c>
      <c r="C9844" s="2" t="s">
        <v>19412</v>
      </c>
      <c r="D9844" s="2" t="s">
        <v>5669</v>
      </c>
      <c r="E9844" s="2" t="s">
        <v>5670</v>
      </c>
      <c r="F9844" s="2" t="s">
        <v>5537</v>
      </c>
    </row>
    <row r="9845" ht="16.5" spans="1:6">
      <c r="A9845" s="2" t="s">
        <v>19429</v>
      </c>
      <c r="B9845" s="2" t="s">
        <v>19430</v>
      </c>
      <c r="C9845" s="2" t="s">
        <v>19412</v>
      </c>
      <c r="D9845" s="2" t="s">
        <v>5669</v>
      </c>
      <c r="E9845" s="2" t="s">
        <v>5670</v>
      </c>
      <c r="F9845" s="2" t="s">
        <v>5537</v>
      </c>
    </row>
    <row r="9846" ht="16.5" spans="1:6">
      <c r="A9846" s="2" t="s">
        <v>19431</v>
      </c>
      <c r="B9846" s="2" t="s">
        <v>19432</v>
      </c>
      <c r="C9846" s="2" t="s">
        <v>19412</v>
      </c>
      <c r="D9846" s="2" t="s">
        <v>5669</v>
      </c>
      <c r="E9846" s="2" t="s">
        <v>5670</v>
      </c>
      <c r="F9846" s="2" t="s">
        <v>5537</v>
      </c>
    </row>
    <row r="9847" ht="16.5" spans="1:6">
      <c r="A9847" s="2" t="s">
        <v>19433</v>
      </c>
      <c r="B9847" s="2" t="s">
        <v>19434</v>
      </c>
      <c r="C9847" s="2" t="s">
        <v>19412</v>
      </c>
      <c r="D9847" s="2" t="s">
        <v>5669</v>
      </c>
      <c r="E9847" s="2" t="s">
        <v>5670</v>
      </c>
      <c r="F9847" s="2" t="s">
        <v>5537</v>
      </c>
    </row>
    <row r="9848" ht="16.5" spans="1:6">
      <c r="A9848" s="2" t="s">
        <v>19435</v>
      </c>
      <c r="B9848" s="2" t="s">
        <v>19436</v>
      </c>
      <c r="C9848" s="2" t="s">
        <v>19412</v>
      </c>
      <c r="D9848" s="2" t="s">
        <v>5669</v>
      </c>
      <c r="E9848" s="2" t="s">
        <v>5670</v>
      </c>
      <c r="F9848" s="2" t="s">
        <v>5537</v>
      </c>
    </row>
    <row r="9849" ht="16.5" spans="1:6">
      <c r="A9849" s="2" t="s">
        <v>19437</v>
      </c>
      <c r="B9849" s="2" t="s">
        <v>19438</v>
      </c>
      <c r="C9849" s="2" t="s">
        <v>19412</v>
      </c>
      <c r="D9849" s="2" t="s">
        <v>5669</v>
      </c>
      <c r="E9849" s="2" t="s">
        <v>5670</v>
      </c>
      <c r="F9849" s="2" t="s">
        <v>5537</v>
      </c>
    </row>
    <row r="9850" ht="16.5" spans="1:6">
      <c r="A9850" s="2" t="s">
        <v>19439</v>
      </c>
      <c r="B9850" s="2" t="s">
        <v>19440</v>
      </c>
      <c r="C9850" s="2" t="s">
        <v>19412</v>
      </c>
      <c r="D9850" s="2" t="s">
        <v>5669</v>
      </c>
      <c r="E9850" s="2" t="s">
        <v>5670</v>
      </c>
      <c r="F9850" s="2" t="s">
        <v>5537</v>
      </c>
    </row>
    <row r="9851" ht="16.5" spans="1:6">
      <c r="A9851" s="2" t="s">
        <v>19441</v>
      </c>
      <c r="B9851" s="2" t="s">
        <v>19442</v>
      </c>
      <c r="C9851" s="2" t="s">
        <v>19412</v>
      </c>
      <c r="D9851" s="2" t="s">
        <v>5669</v>
      </c>
      <c r="E9851" s="2" t="s">
        <v>5670</v>
      </c>
      <c r="F9851" s="2" t="s">
        <v>5537</v>
      </c>
    </row>
    <row r="9852" ht="16.5" spans="1:6">
      <c r="A9852" s="2" t="s">
        <v>19443</v>
      </c>
      <c r="B9852" s="2" t="s">
        <v>10397</v>
      </c>
      <c r="C9852" s="2" t="s">
        <v>19412</v>
      </c>
      <c r="D9852" s="2" t="s">
        <v>5669</v>
      </c>
      <c r="E9852" s="2" t="s">
        <v>5670</v>
      </c>
      <c r="F9852" s="2" t="s">
        <v>5537</v>
      </c>
    </row>
    <row r="9853" ht="16.5" spans="1:6">
      <c r="A9853" s="2" t="s">
        <v>19444</v>
      </c>
      <c r="B9853" s="2" t="s">
        <v>19445</v>
      </c>
      <c r="C9853" s="2" t="s">
        <v>19412</v>
      </c>
      <c r="D9853" s="2" t="s">
        <v>5669</v>
      </c>
      <c r="E9853" s="2" t="s">
        <v>5670</v>
      </c>
      <c r="F9853" s="2" t="s">
        <v>5537</v>
      </c>
    </row>
    <row r="9854" ht="16.5" spans="1:6">
      <c r="A9854" s="2" t="s">
        <v>19446</v>
      </c>
      <c r="B9854" s="2" t="s">
        <v>8297</v>
      </c>
      <c r="C9854" s="2" t="s">
        <v>19412</v>
      </c>
      <c r="D9854" s="2" t="s">
        <v>5669</v>
      </c>
      <c r="E9854" s="2" t="s">
        <v>5670</v>
      </c>
      <c r="F9854" s="2" t="s">
        <v>5537</v>
      </c>
    </row>
    <row r="9855" ht="16.5" spans="1:6">
      <c r="A9855" s="2" t="s">
        <v>19447</v>
      </c>
      <c r="B9855" s="2" t="s">
        <v>19448</v>
      </c>
      <c r="C9855" s="2" t="s">
        <v>19412</v>
      </c>
      <c r="D9855" s="2" t="s">
        <v>5669</v>
      </c>
      <c r="E9855" s="2" t="s">
        <v>5670</v>
      </c>
      <c r="F9855" s="2" t="s">
        <v>5537</v>
      </c>
    </row>
    <row r="9856" ht="16.5" spans="1:6">
      <c r="A9856" s="2" t="s">
        <v>19449</v>
      </c>
      <c r="B9856" s="2" t="s">
        <v>19450</v>
      </c>
      <c r="C9856" s="2" t="s">
        <v>19412</v>
      </c>
      <c r="D9856" s="2" t="s">
        <v>5669</v>
      </c>
      <c r="E9856" s="2" t="s">
        <v>5670</v>
      </c>
      <c r="F9856" s="2" t="s">
        <v>5537</v>
      </c>
    </row>
    <row r="9857" ht="16.5" spans="1:6">
      <c r="A9857" s="2" t="s">
        <v>19451</v>
      </c>
      <c r="B9857" s="2" t="s">
        <v>19452</v>
      </c>
      <c r="C9857" s="2" t="s">
        <v>19412</v>
      </c>
      <c r="D9857" s="2" t="s">
        <v>5669</v>
      </c>
      <c r="E9857" s="2" t="s">
        <v>5670</v>
      </c>
      <c r="F9857" s="2" t="s">
        <v>5537</v>
      </c>
    </row>
    <row r="9858" ht="16.5" spans="1:6">
      <c r="A9858" s="2" t="s">
        <v>19453</v>
      </c>
      <c r="B9858" s="2" t="s">
        <v>19454</v>
      </c>
      <c r="C9858" s="2" t="s">
        <v>19412</v>
      </c>
      <c r="D9858" s="2" t="s">
        <v>5669</v>
      </c>
      <c r="E9858" s="2" t="s">
        <v>5670</v>
      </c>
      <c r="F9858" s="2" t="s">
        <v>5537</v>
      </c>
    </row>
    <row r="9859" ht="16.5" spans="1:6">
      <c r="A9859" s="2" t="s">
        <v>19455</v>
      </c>
      <c r="B9859" s="2" t="s">
        <v>10041</v>
      </c>
      <c r="C9859" s="2" t="s">
        <v>19412</v>
      </c>
      <c r="D9859" s="2" t="s">
        <v>5669</v>
      </c>
      <c r="E9859" s="2" t="s">
        <v>5670</v>
      </c>
      <c r="F9859" s="2" t="s">
        <v>5537</v>
      </c>
    </row>
    <row r="9860" ht="16.5" spans="1:6">
      <c r="A9860" s="2" t="s">
        <v>19456</v>
      </c>
      <c r="B9860" s="2" t="s">
        <v>19457</v>
      </c>
      <c r="C9860" s="2" t="s">
        <v>19412</v>
      </c>
      <c r="D9860" s="2" t="s">
        <v>5669</v>
      </c>
      <c r="E9860" s="2" t="s">
        <v>5670</v>
      </c>
      <c r="F9860" s="2" t="s">
        <v>5537</v>
      </c>
    </row>
    <row r="9861" ht="16.5" spans="1:6">
      <c r="A9861" s="2" t="s">
        <v>19458</v>
      </c>
      <c r="B9861" s="2" t="s">
        <v>19459</v>
      </c>
      <c r="C9861" s="2" t="s">
        <v>19412</v>
      </c>
      <c r="D9861" s="2" t="s">
        <v>5669</v>
      </c>
      <c r="E9861" s="2" t="s">
        <v>5670</v>
      </c>
      <c r="F9861" s="2" t="s">
        <v>5537</v>
      </c>
    </row>
    <row r="9862" ht="16.5" spans="1:6">
      <c r="A9862" s="2" t="s">
        <v>19460</v>
      </c>
      <c r="B9862" s="2" t="s">
        <v>19461</v>
      </c>
      <c r="C9862" s="2" t="s">
        <v>19412</v>
      </c>
      <c r="D9862" s="2" t="s">
        <v>5669</v>
      </c>
      <c r="E9862" s="2" t="s">
        <v>5670</v>
      </c>
      <c r="F9862" s="2" t="s">
        <v>5537</v>
      </c>
    </row>
    <row r="9863" ht="16.5" spans="1:6">
      <c r="A9863" s="2" t="s">
        <v>19462</v>
      </c>
      <c r="B9863" s="2" t="s">
        <v>6886</v>
      </c>
      <c r="C9863" s="2" t="s">
        <v>19412</v>
      </c>
      <c r="D9863" s="2" t="s">
        <v>5669</v>
      </c>
      <c r="E9863" s="2" t="s">
        <v>5670</v>
      </c>
      <c r="F9863" s="2" t="s">
        <v>5537</v>
      </c>
    </row>
    <row r="9864" ht="16.5" spans="1:6">
      <c r="A9864" s="2" t="s">
        <v>19463</v>
      </c>
      <c r="B9864" s="2" t="s">
        <v>19464</v>
      </c>
      <c r="C9864" s="2" t="s">
        <v>19412</v>
      </c>
      <c r="D9864" s="2" t="s">
        <v>5669</v>
      </c>
      <c r="E9864" s="2" t="s">
        <v>5670</v>
      </c>
      <c r="F9864" s="2" t="s">
        <v>5537</v>
      </c>
    </row>
    <row r="9865" ht="16.5" spans="1:6">
      <c r="A9865" s="2" t="s">
        <v>19465</v>
      </c>
      <c r="B9865" s="2" t="s">
        <v>19466</v>
      </c>
      <c r="C9865" s="2" t="s">
        <v>19412</v>
      </c>
      <c r="D9865" s="2" t="s">
        <v>5669</v>
      </c>
      <c r="E9865" s="2" t="s">
        <v>5670</v>
      </c>
      <c r="F9865" s="2" t="s">
        <v>5537</v>
      </c>
    </row>
    <row r="9866" ht="16.5" spans="1:6">
      <c r="A9866" s="2" t="s">
        <v>19467</v>
      </c>
      <c r="B9866" s="2" t="s">
        <v>19468</v>
      </c>
      <c r="C9866" s="2" t="s">
        <v>19412</v>
      </c>
      <c r="D9866" s="2" t="s">
        <v>5669</v>
      </c>
      <c r="E9866" s="2" t="s">
        <v>5670</v>
      </c>
      <c r="F9866" s="2" t="s">
        <v>5537</v>
      </c>
    </row>
    <row r="9867" ht="16.5" spans="1:6">
      <c r="A9867" s="2" t="s">
        <v>19469</v>
      </c>
      <c r="B9867" s="2" t="s">
        <v>18993</v>
      </c>
      <c r="C9867" s="2" t="s">
        <v>19412</v>
      </c>
      <c r="D9867" s="2" t="s">
        <v>5669</v>
      </c>
      <c r="E9867" s="2" t="s">
        <v>5670</v>
      </c>
      <c r="F9867" s="2" t="s">
        <v>5537</v>
      </c>
    </row>
    <row r="9868" ht="16.5" spans="1:6">
      <c r="A9868" s="2" t="s">
        <v>19470</v>
      </c>
      <c r="B9868" s="2" t="s">
        <v>19471</v>
      </c>
      <c r="C9868" s="2" t="s">
        <v>19412</v>
      </c>
      <c r="D9868" s="2" t="s">
        <v>5669</v>
      </c>
      <c r="E9868" s="2" t="s">
        <v>5670</v>
      </c>
      <c r="F9868" s="2" t="s">
        <v>5537</v>
      </c>
    </row>
    <row r="9869" ht="16.5" spans="1:6">
      <c r="A9869" s="2" t="s">
        <v>19472</v>
      </c>
      <c r="B9869" s="2" t="s">
        <v>19473</v>
      </c>
      <c r="C9869" s="2" t="s">
        <v>19412</v>
      </c>
      <c r="D9869" s="2" t="s">
        <v>5669</v>
      </c>
      <c r="E9869" s="2" t="s">
        <v>5670</v>
      </c>
      <c r="F9869" s="2" t="s">
        <v>5537</v>
      </c>
    </row>
    <row r="9870" ht="16.5" spans="1:6">
      <c r="A9870" s="2" t="s">
        <v>19474</v>
      </c>
      <c r="B9870" s="2" t="s">
        <v>19475</v>
      </c>
      <c r="C9870" s="2" t="s">
        <v>19476</v>
      </c>
      <c r="D9870" s="2" t="s">
        <v>5556</v>
      </c>
      <c r="E9870" s="2" t="s">
        <v>5557</v>
      </c>
      <c r="F9870" s="2" t="s">
        <v>5537</v>
      </c>
    </row>
    <row r="9871" ht="16.5" spans="1:6">
      <c r="A9871" s="2" t="s">
        <v>19477</v>
      </c>
      <c r="B9871" s="2" t="s">
        <v>19478</v>
      </c>
      <c r="C9871" s="2" t="s">
        <v>19412</v>
      </c>
      <c r="D9871" s="2" t="s">
        <v>5669</v>
      </c>
      <c r="E9871" s="2" t="s">
        <v>5670</v>
      </c>
      <c r="F9871" s="2" t="s">
        <v>5537</v>
      </c>
    </row>
    <row r="9872" ht="16.5" spans="1:6">
      <c r="A9872" s="2" t="s">
        <v>19479</v>
      </c>
      <c r="B9872" s="2" t="s">
        <v>19480</v>
      </c>
      <c r="C9872" s="2" t="s">
        <v>19412</v>
      </c>
      <c r="D9872" s="2" t="s">
        <v>5669</v>
      </c>
      <c r="E9872" s="2" t="s">
        <v>5670</v>
      </c>
      <c r="F9872" s="2" t="s">
        <v>5537</v>
      </c>
    </row>
    <row r="9873" ht="16.5" spans="1:6">
      <c r="A9873" s="2" t="s">
        <v>19481</v>
      </c>
      <c r="B9873" s="2" t="s">
        <v>19482</v>
      </c>
      <c r="C9873" s="2" t="s">
        <v>19412</v>
      </c>
      <c r="D9873" s="2" t="s">
        <v>5669</v>
      </c>
      <c r="E9873" s="2" t="s">
        <v>5670</v>
      </c>
      <c r="F9873" s="2" t="s">
        <v>5537</v>
      </c>
    </row>
    <row r="9874" ht="16.5" spans="1:6">
      <c r="A9874" s="2" t="s">
        <v>19483</v>
      </c>
      <c r="B9874" s="2" t="s">
        <v>19484</v>
      </c>
      <c r="C9874" s="2" t="s">
        <v>19412</v>
      </c>
      <c r="D9874" s="2" t="s">
        <v>5669</v>
      </c>
      <c r="E9874" s="2" t="s">
        <v>5670</v>
      </c>
      <c r="F9874" s="2" t="s">
        <v>5537</v>
      </c>
    </row>
    <row r="9875" ht="16.5" spans="1:6">
      <c r="A9875" s="2" t="s">
        <v>19485</v>
      </c>
      <c r="B9875" s="2" t="s">
        <v>19486</v>
      </c>
      <c r="C9875" s="2" t="s">
        <v>19412</v>
      </c>
      <c r="D9875" s="2" t="s">
        <v>5669</v>
      </c>
      <c r="E9875" s="2" t="s">
        <v>5670</v>
      </c>
      <c r="F9875" s="2" t="s">
        <v>5537</v>
      </c>
    </row>
    <row r="9876" ht="16.5" spans="1:6">
      <c r="A9876" s="2" t="s">
        <v>19487</v>
      </c>
      <c r="B9876" s="2" t="s">
        <v>19488</v>
      </c>
      <c r="C9876" s="2" t="s">
        <v>19412</v>
      </c>
      <c r="D9876" s="2" t="s">
        <v>5669</v>
      </c>
      <c r="E9876" s="2" t="s">
        <v>5670</v>
      </c>
      <c r="F9876" s="2" t="s">
        <v>5537</v>
      </c>
    </row>
    <row r="9877" ht="16.5" spans="1:6">
      <c r="A9877" s="2" t="s">
        <v>19489</v>
      </c>
      <c r="B9877" s="2" t="s">
        <v>19490</v>
      </c>
      <c r="C9877" s="2" t="s">
        <v>19412</v>
      </c>
      <c r="D9877" s="2" t="s">
        <v>5669</v>
      </c>
      <c r="E9877" s="2" t="s">
        <v>5670</v>
      </c>
      <c r="F9877" s="2" t="s">
        <v>5537</v>
      </c>
    </row>
    <row r="9878" ht="16.5" spans="1:6">
      <c r="A9878" s="2" t="s">
        <v>19491</v>
      </c>
      <c r="B9878" s="2" t="s">
        <v>19492</v>
      </c>
      <c r="C9878" s="2" t="s">
        <v>19412</v>
      </c>
      <c r="D9878" s="2" t="s">
        <v>5669</v>
      </c>
      <c r="E9878" s="2" t="s">
        <v>5670</v>
      </c>
      <c r="F9878" s="2" t="s">
        <v>5537</v>
      </c>
    </row>
    <row r="9879" ht="16.5" spans="1:6">
      <c r="A9879" s="2" t="s">
        <v>19493</v>
      </c>
      <c r="B9879" s="2" t="s">
        <v>19494</v>
      </c>
      <c r="C9879" s="2" t="s">
        <v>19412</v>
      </c>
      <c r="D9879" s="2" t="s">
        <v>5669</v>
      </c>
      <c r="E9879" s="2" t="s">
        <v>5670</v>
      </c>
      <c r="F9879" s="2" t="s">
        <v>5537</v>
      </c>
    </row>
    <row r="9880" ht="16.5" spans="1:6">
      <c r="A9880" s="2" t="s">
        <v>19495</v>
      </c>
      <c r="B9880" s="2" t="s">
        <v>19496</v>
      </c>
      <c r="C9880" s="2" t="s">
        <v>19412</v>
      </c>
      <c r="D9880" s="2" t="s">
        <v>5669</v>
      </c>
      <c r="E9880" s="2" t="s">
        <v>5670</v>
      </c>
      <c r="F9880" s="2" t="s">
        <v>5537</v>
      </c>
    </row>
    <row r="9881" ht="16.5" spans="1:6">
      <c r="A9881" s="2" t="s">
        <v>19497</v>
      </c>
      <c r="B9881" s="2" t="s">
        <v>19498</v>
      </c>
      <c r="C9881" s="2" t="s">
        <v>19412</v>
      </c>
      <c r="D9881" s="2" t="s">
        <v>5669</v>
      </c>
      <c r="E9881" s="2" t="s">
        <v>5670</v>
      </c>
      <c r="F9881" s="2" t="s">
        <v>5537</v>
      </c>
    </row>
    <row r="9882" ht="16.5" spans="1:6">
      <c r="A9882" s="2" t="s">
        <v>19499</v>
      </c>
      <c r="B9882" s="2" t="s">
        <v>19500</v>
      </c>
      <c r="C9882" s="2" t="s">
        <v>19412</v>
      </c>
      <c r="D9882" s="2" t="s">
        <v>5669</v>
      </c>
      <c r="E9882" s="2" t="s">
        <v>5670</v>
      </c>
      <c r="F9882" s="2" t="s">
        <v>5537</v>
      </c>
    </row>
    <row r="9883" ht="16.5" spans="1:6">
      <c r="A9883" s="2" t="s">
        <v>19501</v>
      </c>
      <c r="B9883" s="2" t="s">
        <v>19502</v>
      </c>
      <c r="C9883" s="2" t="s">
        <v>5857</v>
      </c>
      <c r="D9883" s="2" t="s">
        <v>5669</v>
      </c>
      <c r="E9883" s="2" t="s">
        <v>5670</v>
      </c>
      <c r="F9883" s="2" t="s">
        <v>5537</v>
      </c>
    </row>
    <row r="9884" ht="16.5" spans="1:6">
      <c r="A9884" s="2" t="s">
        <v>19503</v>
      </c>
      <c r="B9884" s="2" t="s">
        <v>19504</v>
      </c>
      <c r="C9884" s="2" t="s">
        <v>5857</v>
      </c>
      <c r="D9884" s="2" t="s">
        <v>5669</v>
      </c>
      <c r="E9884" s="2" t="s">
        <v>5670</v>
      </c>
      <c r="F9884" s="2" t="s">
        <v>5537</v>
      </c>
    </row>
    <row r="9885" ht="16.5" spans="1:6">
      <c r="A9885" s="2" t="s">
        <v>19505</v>
      </c>
      <c r="B9885" s="2" t="s">
        <v>17677</v>
      </c>
      <c r="C9885" s="2" t="s">
        <v>5857</v>
      </c>
      <c r="D9885" s="2" t="s">
        <v>5669</v>
      </c>
      <c r="E9885" s="2" t="s">
        <v>5670</v>
      </c>
      <c r="F9885" s="2" t="s">
        <v>5537</v>
      </c>
    </row>
    <row r="9886" ht="16.5" spans="1:6">
      <c r="A9886" s="2" t="s">
        <v>19506</v>
      </c>
      <c r="B9886" s="2" t="s">
        <v>19507</v>
      </c>
      <c r="C9886" s="2" t="s">
        <v>5857</v>
      </c>
      <c r="D9886" s="2" t="s">
        <v>5669</v>
      </c>
      <c r="E9886" s="2" t="s">
        <v>5670</v>
      </c>
      <c r="F9886" s="2" t="s">
        <v>5537</v>
      </c>
    </row>
    <row r="9887" ht="16.5" spans="1:6">
      <c r="A9887" s="2" t="s">
        <v>19508</v>
      </c>
      <c r="B9887" s="2" t="s">
        <v>19509</v>
      </c>
      <c r="C9887" s="2" t="s">
        <v>5857</v>
      </c>
      <c r="D9887" s="2" t="s">
        <v>5669</v>
      </c>
      <c r="E9887" s="2" t="s">
        <v>5670</v>
      </c>
      <c r="F9887" s="2" t="s">
        <v>5537</v>
      </c>
    </row>
    <row r="9888" ht="16.5" spans="1:6">
      <c r="A9888" s="2" t="s">
        <v>19510</v>
      </c>
      <c r="B9888" s="2" t="s">
        <v>19511</v>
      </c>
      <c r="C9888" s="2" t="s">
        <v>5857</v>
      </c>
      <c r="D9888" s="2" t="s">
        <v>5669</v>
      </c>
      <c r="E9888" s="2" t="s">
        <v>5670</v>
      </c>
      <c r="F9888" s="2" t="s">
        <v>5537</v>
      </c>
    </row>
    <row r="9889" ht="16.5" spans="1:6">
      <c r="A9889" s="2" t="s">
        <v>19512</v>
      </c>
      <c r="B9889" s="2" t="s">
        <v>19513</v>
      </c>
      <c r="C9889" s="2" t="s">
        <v>5857</v>
      </c>
      <c r="D9889" s="2" t="s">
        <v>5669</v>
      </c>
      <c r="E9889" s="2" t="s">
        <v>5670</v>
      </c>
      <c r="F9889" s="2" t="s">
        <v>5537</v>
      </c>
    </row>
    <row r="9890" ht="16.5" spans="1:6">
      <c r="A9890" s="2" t="s">
        <v>19514</v>
      </c>
      <c r="B9890" s="2" t="s">
        <v>19515</v>
      </c>
      <c r="C9890" s="2" t="s">
        <v>5857</v>
      </c>
      <c r="D9890" s="2" t="s">
        <v>5669</v>
      </c>
      <c r="E9890" s="2" t="s">
        <v>5670</v>
      </c>
      <c r="F9890" s="2" t="s">
        <v>5537</v>
      </c>
    </row>
    <row r="9891" ht="16.5" spans="1:6">
      <c r="A9891" s="2" t="s">
        <v>19516</v>
      </c>
      <c r="B9891" s="2" t="s">
        <v>9002</v>
      </c>
      <c r="C9891" s="2" t="s">
        <v>5857</v>
      </c>
      <c r="D9891" s="2" t="s">
        <v>5669</v>
      </c>
      <c r="E9891" s="2" t="s">
        <v>5670</v>
      </c>
      <c r="F9891" s="2" t="s">
        <v>5537</v>
      </c>
    </row>
    <row r="9892" ht="16.5" spans="1:6">
      <c r="A9892" s="2" t="s">
        <v>19517</v>
      </c>
      <c r="B9892" s="2" t="s">
        <v>19518</v>
      </c>
      <c r="C9892" s="2" t="s">
        <v>5857</v>
      </c>
      <c r="D9892" s="2" t="s">
        <v>5669</v>
      </c>
      <c r="E9892" s="2" t="s">
        <v>5670</v>
      </c>
      <c r="F9892" s="2" t="s">
        <v>5537</v>
      </c>
    </row>
    <row r="9893" ht="16.5" spans="1:6">
      <c r="A9893" s="2" t="s">
        <v>19519</v>
      </c>
      <c r="B9893" s="2" t="s">
        <v>19520</v>
      </c>
      <c r="C9893" s="2" t="s">
        <v>5857</v>
      </c>
      <c r="D9893" s="2" t="s">
        <v>5669</v>
      </c>
      <c r="E9893" s="2" t="s">
        <v>5670</v>
      </c>
      <c r="F9893" s="2" t="s">
        <v>5537</v>
      </c>
    </row>
    <row r="9894" ht="16.5" spans="1:6">
      <c r="A9894" s="2" t="s">
        <v>19521</v>
      </c>
      <c r="B9894" s="2" t="s">
        <v>19522</v>
      </c>
      <c r="C9894" s="2" t="s">
        <v>5857</v>
      </c>
      <c r="D9894" s="2" t="s">
        <v>5669</v>
      </c>
      <c r="E9894" s="2" t="s">
        <v>5670</v>
      </c>
      <c r="F9894" s="2" t="s">
        <v>5537</v>
      </c>
    </row>
    <row r="9895" ht="16.5" spans="1:6">
      <c r="A9895" s="2" t="s">
        <v>19523</v>
      </c>
      <c r="B9895" s="2" t="s">
        <v>19524</v>
      </c>
      <c r="C9895" s="2" t="s">
        <v>5857</v>
      </c>
      <c r="D9895" s="2" t="s">
        <v>5669</v>
      </c>
      <c r="E9895" s="2" t="s">
        <v>5670</v>
      </c>
      <c r="F9895" s="2" t="s">
        <v>5537</v>
      </c>
    </row>
    <row r="9896" ht="16.5" spans="1:6">
      <c r="A9896" s="2" t="s">
        <v>19525</v>
      </c>
      <c r="B9896" s="2" t="s">
        <v>19526</v>
      </c>
      <c r="C9896" s="2" t="s">
        <v>5857</v>
      </c>
      <c r="D9896" s="2" t="s">
        <v>5669</v>
      </c>
      <c r="E9896" s="2" t="s">
        <v>5670</v>
      </c>
      <c r="F9896" s="2" t="s">
        <v>5537</v>
      </c>
    </row>
    <row r="9897" ht="16.5" spans="1:6">
      <c r="A9897" s="2" t="s">
        <v>19527</v>
      </c>
      <c r="B9897" s="2" t="s">
        <v>19528</v>
      </c>
      <c r="C9897" s="2" t="s">
        <v>5857</v>
      </c>
      <c r="D9897" s="2" t="s">
        <v>5669</v>
      </c>
      <c r="E9897" s="2" t="s">
        <v>5670</v>
      </c>
      <c r="F9897" s="2" t="s">
        <v>5537</v>
      </c>
    </row>
    <row r="9898" ht="16.5" spans="1:6">
      <c r="A9898" s="2" t="s">
        <v>19529</v>
      </c>
      <c r="B9898" s="2" t="s">
        <v>19530</v>
      </c>
      <c r="C9898" s="2" t="s">
        <v>5857</v>
      </c>
      <c r="D9898" s="2" t="s">
        <v>5669</v>
      </c>
      <c r="E9898" s="2" t="s">
        <v>5670</v>
      </c>
      <c r="F9898" s="2" t="s">
        <v>5537</v>
      </c>
    </row>
    <row r="9899" ht="16.5" spans="1:6">
      <c r="A9899" s="2" t="s">
        <v>19531</v>
      </c>
      <c r="B9899" s="2" t="s">
        <v>19532</v>
      </c>
      <c r="C9899" s="2" t="s">
        <v>5857</v>
      </c>
      <c r="D9899" s="2" t="s">
        <v>5669</v>
      </c>
      <c r="E9899" s="2" t="s">
        <v>5670</v>
      </c>
      <c r="F9899" s="2" t="s">
        <v>5537</v>
      </c>
    </row>
    <row r="9900" ht="16.5" spans="1:6">
      <c r="A9900" s="2" t="s">
        <v>19533</v>
      </c>
      <c r="B9900" s="2" t="s">
        <v>19534</v>
      </c>
      <c r="C9900" s="2" t="s">
        <v>5857</v>
      </c>
      <c r="D9900" s="2" t="s">
        <v>5669</v>
      </c>
      <c r="E9900" s="2" t="s">
        <v>5670</v>
      </c>
      <c r="F9900" s="2" t="s">
        <v>5537</v>
      </c>
    </row>
    <row r="9901" ht="16.5" spans="1:6">
      <c r="A9901" s="2" t="s">
        <v>19535</v>
      </c>
      <c r="B9901" s="2" t="s">
        <v>19536</v>
      </c>
      <c r="C9901" s="2" t="s">
        <v>5857</v>
      </c>
      <c r="D9901" s="2" t="s">
        <v>5669</v>
      </c>
      <c r="E9901" s="2" t="s">
        <v>5670</v>
      </c>
      <c r="F9901" s="2" t="s">
        <v>5537</v>
      </c>
    </row>
    <row r="9902" ht="16.5" spans="1:6">
      <c r="A9902" s="2" t="s">
        <v>19537</v>
      </c>
      <c r="B9902" s="2" t="s">
        <v>19538</v>
      </c>
      <c r="C9902" s="2" t="s">
        <v>5857</v>
      </c>
      <c r="D9902" s="2" t="s">
        <v>5669</v>
      </c>
      <c r="E9902" s="2" t="s">
        <v>5670</v>
      </c>
      <c r="F9902" s="2" t="s">
        <v>5537</v>
      </c>
    </row>
    <row r="9903" ht="16.5" spans="1:6">
      <c r="A9903" s="2" t="s">
        <v>19539</v>
      </c>
      <c r="B9903" s="2" t="s">
        <v>19540</v>
      </c>
      <c r="C9903" s="2" t="s">
        <v>5857</v>
      </c>
      <c r="D9903" s="2" t="s">
        <v>5669</v>
      </c>
      <c r="E9903" s="2" t="s">
        <v>5670</v>
      </c>
      <c r="F9903" s="2" t="s">
        <v>5537</v>
      </c>
    </row>
    <row r="9904" ht="16.5" spans="1:6">
      <c r="A9904" s="2" t="s">
        <v>19541</v>
      </c>
      <c r="B9904" s="2" t="s">
        <v>19542</v>
      </c>
      <c r="C9904" s="2" t="s">
        <v>5857</v>
      </c>
      <c r="D9904" s="2" t="s">
        <v>5669</v>
      </c>
      <c r="E9904" s="2" t="s">
        <v>5670</v>
      </c>
      <c r="F9904" s="2" t="s">
        <v>5537</v>
      </c>
    </row>
    <row r="9905" ht="16.5" spans="1:6">
      <c r="A9905" s="2" t="s">
        <v>19543</v>
      </c>
      <c r="B9905" s="2" t="s">
        <v>19544</v>
      </c>
      <c r="C9905" s="2" t="s">
        <v>5857</v>
      </c>
      <c r="D9905" s="2" t="s">
        <v>5669</v>
      </c>
      <c r="E9905" s="2" t="s">
        <v>5670</v>
      </c>
      <c r="F9905" s="2" t="s">
        <v>5537</v>
      </c>
    </row>
    <row r="9906" ht="16.5" spans="1:6">
      <c r="A9906" s="2" t="s">
        <v>19545</v>
      </c>
      <c r="B9906" s="2" t="s">
        <v>19546</v>
      </c>
      <c r="C9906" s="2" t="s">
        <v>5857</v>
      </c>
      <c r="D9906" s="2" t="s">
        <v>5669</v>
      </c>
      <c r="E9906" s="2" t="s">
        <v>5670</v>
      </c>
      <c r="F9906" s="2" t="s">
        <v>5537</v>
      </c>
    </row>
    <row r="9907" ht="16.5" spans="1:6">
      <c r="A9907" s="2" t="s">
        <v>19547</v>
      </c>
      <c r="B9907" s="2" t="s">
        <v>19548</v>
      </c>
      <c r="C9907" s="2" t="s">
        <v>5857</v>
      </c>
      <c r="D9907" s="2" t="s">
        <v>5669</v>
      </c>
      <c r="E9907" s="2" t="s">
        <v>5670</v>
      </c>
      <c r="F9907" s="2" t="s">
        <v>5537</v>
      </c>
    </row>
    <row r="9908" ht="16.5" spans="1:6">
      <c r="A9908" s="2" t="s">
        <v>19549</v>
      </c>
      <c r="B9908" s="2" t="s">
        <v>19550</v>
      </c>
      <c r="C9908" s="2" t="s">
        <v>5857</v>
      </c>
      <c r="D9908" s="2" t="s">
        <v>5669</v>
      </c>
      <c r="E9908" s="2" t="s">
        <v>5670</v>
      </c>
      <c r="F9908" s="2" t="s">
        <v>5537</v>
      </c>
    </row>
    <row r="9909" ht="16.5" spans="1:6">
      <c r="A9909" s="2" t="s">
        <v>19551</v>
      </c>
      <c r="B9909" s="2" t="s">
        <v>19552</v>
      </c>
      <c r="C9909" s="2" t="s">
        <v>5857</v>
      </c>
      <c r="D9909" s="2" t="s">
        <v>5669</v>
      </c>
      <c r="E9909" s="2" t="s">
        <v>5670</v>
      </c>
      <c r="F9909" s="2" t="s">
        <v>5537</v>
      </c>
    </row>
    <row r="9910" ht="16.5" spans="1:6">
      <c r="A9910" s="2" t="s">
        <v>19553</v>
      </c>
      <c r="B9910" s="2" t="s">
        <v>19554</v>
      </c>
      <c r="C9910" s="2" t="s">
        <v>5857</v>
      </c>
      <c r="D9910" s="2" t="s">
        <v>5669</v>
      </c>
      <c r="E9910" s="2" t="s">
        <v>5670</v>
      </c>
      <c r="F9910" s="2" t="s">
        <v>5537</v>
      </c>
    </row>
    <row r="9911" ht="16.5" spans="1:6">
      <c r="A9911" s="2" t="s">
        <v>19555</v>
      </c>
      <c r="B9911" s="2" t="s">
        <v>19556</v>
      </c>
      <c r="C9911" s="2" t="s">
        <v>5857</v>
      </c>
      <c r="D9911" s="2" t="s">
        <v>5669</v>
      </c>
      <c r="E9911" s="2" t="s">
        <v>5670</v>
      </c>
      <c r="F9911" s="2" t="s">
        <v>5537</v>
      </c>
    </row>
    <row r="9912" ht="16.5" spans="1:6">
      <c r="A9912" s="2" t="s">
        <v>19557</v>
      </c>
      <c r="B9912" s="2" t="s">
        <v>19558</v>
      </c>
      <c r="C9912" s="2" t="s">
        <v>5857</v>
      </c>
      <c r="D9912" s="2" t="s">
        <v>5669</v>
      </c>
      <c r="E9912" s="2" t="s">
        <v>5670</v>
      </c>
      <c r="F9912" s="2" t="s">
        <v>5537</v>
      </c>
    </row>
    <row r="9913" ht="16.5" spans="1:6">
      <c r="A9913" s="2" t="s">
        <v>19559</v>
      </c>
      <c r="B9913" s="2" t="s">
        <v>5717</v>
      </c>
      <c r="C9913" s="2" t="s">
        <v>5857</v>
      </c>
      <c r="D9913" s="2" t="s">
        <v>5669</v>
      </c>
      <c r="E9913" s="2" t="s">
        <v>5670</v>
      </c>
      <c r="F9913" s="2" t="s">
        <v>5537</v>
      </c>
    </row>
    <row r="9914" ht="16.5" spans="1:6">
      <c r="A9914" s="2" t="s">
        <v>19560</v>
      </c>
      <c r="B9914" s="2" t="s">
        <v>19561</v>
      </c>
      <c r="C9914" s="2" t="s">
        <v>5857</v>
      </c>
      <c r="D9914" s="2" t="s">
        <v>5669</v>
      </c>
      <c r="E9914" s="2" t="s">
        <v>5670</v>
      </c>
      <c r="F9914" s="2" t="s">
        <v>5537</v>
      </c>
    </row>
    <row r="9915" ht="16.5" spans="1:6">
      <c r="A9915" s="2" t="s">
        <v>19562</v>
      </c>
      <c r="B9915" s="2" t="s">
        <v>19563</v>
      </c>
      <c r="C9915" s="2" t="s">
        <v>5857</v>
      </c>
      <c r="D9915" s="2" t="s">
        <v>5669</v>
      </c>
      <c r="E9915" s="2" t="s">
        <v>5670</v>
      </c>
      <c r="F9915" s="2" t="s">
        <v>5537</v>
      </c>
    </row>
    <row r="9916" ht="16.5" spans="1:6">
      <c r="A9916" s="2" t="s">
        <v>19564</v>
      </c>
      <c r="B9916" s="2" t="s">
        <v>19565</v>
      </c>
      <c r="C9916" s="2" t="s">
        <v>5857</v>
      </c>
      <c r="D9916" s="2" t="s">
        <v>5669</v>
      </c>
      <c r="E9916" s="2" t="s">
        <v>5670</v>
      </c>
      <c r="F9916" s="2" t="s">
        <v>5537</v>
      </c>
    </row>
    <row r="9917" ht="16.5" spans="1:6">
      <c r="A9917" s="2" t="s">
        <v>19566</v>
      </c>
      <c r="B9917" s="2" t="s">
        <v>19567</v>
      </c>
      <c r="C9917" s="2" t="s">
        <v>5857</v>
      </c>
      <c r="D9917" s="2" t="s">
        <v>5669</v>
      </c>
      <c r="E9917" s="2" t="s">
        <v>5670</v>
      </c>
      <c r="F9917" s="2" t="s">
        <v>5537</v>
      </c>
    </row>
    <row r="9918" ht="16.5" spans="1:6">
      <c r="A9918" s="2" t="s">
        <v>19568</v>
      </c>
      <c r="B9918" s="2" t="s">
        <v>19569</v>
      </c>
      <c r="C9918" s="2" t="s">
        <v>5857</v>
      </c>
      <c r="D9918" s="2" t="s">
        <v>5669</v>
      </c>
      <c r="E9918" s="2" t="s">
        <v>5670</v>
      </c>
      <c r="F9918" s="2" t="s">
        <v>5537</v>
      </c>
    </row>
    <row r="9919" ht="16.5" spans="1:6">
      <c r="A9919" s="2" t="s">
        <v>19570</v>
      </c>
      <c r="B9919" s="2" t="s">
        <v>19571</v>
      </c>
      <c r="C9919" s="2" t="s">
        <v>5857</v>
      </c>
      <c r="D9919" s="2" t="s">
        <v>5669</v>
      </c>
      <c r="E9919" s="2" t="s">
        <v>5670</v>
      </c>
      <c r="F9919" s="2" t="s">
        <v>5537</v>
      </c>
    </row>
    <row r="9920" ht="16.5" spans="1:6">
      <c r="A9920" s="2" t="s">
        <v>19572</v>
      </c>
      <c r="B9920" s="2" t="s">
        <v>19573</v>
      </c>
      <c r="C9920" s="2" t="s">
        <v>5857</v>
      </c>
      <c r="D9920" s="2" t="s">
        <v>5669</v>
      </c>
      <c r="E9920" s="2" t="s">
        <v>5670</v>
      </c>
      <c r="F9920" s="2" t="s">
        <v>5537</v>
      </c>
    </row>
    <row r="9921" ht="16.5" spans="1:6">
      <c r="A9921" s="2" t="s">
        <v>19574</v>
      </c>
      <c r="B9921" s="2" t="s">
        <v>19575</v>
      </c>
      <c r="C9921" s="2" t="s">
        <v>5857</v>
      </c>
      <c r="D9921" s="2" t="s">
        <v>5669</v>
      </c>
      <c r="E9921" s="2" t="s">
        <v>5670</v>
      </c>
      <c r="F9921" s="2" t="s">
        <v>5537</v>
      </c>
    </row>
    <row r="9922" ht="16.5" spans="1:6">
      <c r="A9922" s="2" t="s">
        <v>19576</v>
      </c>
      <c r="B9922" s="2" t="s">
        <v>19577</v>
      </c>
      <c r="C9922" s="2" t="s">
        <v>5857</v>
      </c>
      <c r="D9922" s="2" t="s">
        <v>5669</v>
      </c>
      <c r="E9922" s="2" t="s">
        <v>5670</v>
      </c>
      <c r="F9922" s="2" t="s">
        <v>5537</v>
      </c>
    </row>
    <row r="9923" ht="16.5" spans="1:6">
      <c r="A9923" s="2" t="s">
        <v>19578</v>
      </c>
      <c r="B9923" s="2" t="s">
        <v>19579</v>
      </c>
      <c r="C9923" s="2" t="s">
        <v>5857</v>
      </c>
      <c r="D9923" s="2" t="s">
        <v>5669</v>
      </c>
      <c r="E9923" s="2" t="s">
        <v>5670</v>
      </c>
      <c r="F9923" s="2" t="s">
        <v>5537</v>
      </c>
    </row>
    <row r="9924" ht="16.5" spans="1:6">
      <c r="A9924" s="2" t="s">
        <v>19580</v>
      </c>
      <c r="B9924" s="2" t="s">
        <v>19581</v>
      </c>
      <c r="C9924" s="2" t="s">
        <v>5857</v>
      </c>
      <c r="D9924" s="2" t="s">
        <v>5669</v>
      </c>
      <c r="E9924" s="2" t="s">
        <v>5670</v>
      </c>
      <c r="F9924" s="2" t="s">
        <v>5537</v>
      </c>
    </row>
    <row r="9925" ht="16.5" spans="1:6">
      <c r="A9925" s="2" t="s">
        <v>19582</v>
      </c>
      <c r="B9925" s="2" t="s">
        <v>19583</v>
      </c>
      <c r="C9925" s="2" t="s">
        <v>5857</v>
      </c>
      <c r="D9925" s="2" t="s">
        <v>5669</v>
      </c>
      <c r="E9925" s="2" t="s">
        <v>5670</v>
      </c>
      <c r="F9925" s="2" t="s">
        <v>5537</v>
      </c>
    </row>
    <row r="9926" ht="16.5" spans="1:6">
      <c r="A9926" s="2" t="s">
        <v>19584</v>
      </c>
      <c r="B9926" s="2" t="s">
        <v>7533</v>
      </c>
      <c r="C9926" s="2" t="s">
        <v>5857</v>
      </c>
      <c r="D9926" s="2" t="s">
        <v>5669</v>
      </c>
      <c r="E9926" s="2" t="s">
        <v>5670</v>
      </c>
      <c r="F9926" s="2" t="s">
        <v>5537</v>
      </c>
    </row>
    <row r="9927" ht="16.5" spans="1:6">
      <c r="A9927" s="2" t="s">
        <v>19585</v>
      </c>
      <c r="B9927" s="2" t="s">
        <v>19586</v>
      </c>
      <c r="C9927" s="2" t="s">
        <v>5857</v>
      </c>
      <c r="D9927" s="2" t="s">
        <v>5669</v>
      </c>
      <c r="E9927" s="2" t="s">
        <v>5670</v>
      </c>
      <c r="F9927" s="2" t="s">
        <v>5537</v>
      </c>
    </row>
    <row r="9928" ht="16.5" spans="1:6">
      <c r="A9928" s="2" t="s">
        <v>19587</v>
      </c>
      <c r="B9928" s="2" t="s">
        <v>19588</v>
      </c>
      <c r="C9928" s="2" t="s">
        <v>10682</v>
      </c>
      <c r="D9928" s="2" t="s">
        <v>5669</v>
      </c>
      <c r="E9928" s="2" t="s">
        <v>5670</v>
      </c>
      <c r="F9928" s="2" t="s">
        <v>5537</v>
      </c>
    </row>
    <row r="9929" ht="16.5" spans="1:6">
      <c r="A9929" s="2" t="s">
        <v>19589</v>
      </c>
      <c r="B9929" s="2" t="s">
        <v>19590</v>
      </c>
      <c r="C9929" s="2" t="s">
        <v>10682</v>
      </c>
      <c r="D9929" s="2" t="s">
        <v>5669</v>
      </c>
      <c r="E9929" s="2" t="s">
        <v>5670</v>
      </c>
      <c r="F9929" s="2" t="s">
        <v>5537</v>
      </c>
    </row>
    <row r="9930" ht="16.5" spans="1:6">
      <c r="A9930" s="2" t="s">
        <v>19591</v>
      </c>
      <c r="B9930" s="2" t="s">
        <v>19592</v>
      </c>
      <c r="C9930" s="2" t="s">
        <v>10682</v>
      </c>
      <c r="D9930" s="2" t="s">
        <v>5669</v>
      </c>
      <c r="E9930" s="2" t="s">
        <v>5670</v>
      </c>
      <c r="F9930" s="2" t="s">
        <v>5537</v>
      </c>
    </row>
    <row r="9931" ht="16.5" spans="1:6">
      <c r="A9931" s="2" t="s">
        <v>19593</v>
      </c>
      <c r="B9931" s="2" t="s">
        <v>19594</v>
      </c>
      <c r="C9931" s="2" t="s">
        <v>10682</v>
      </c>
      <c r="D9931" s="2" t="s">
        <v>5669</v>
      </c>
      <c r="E9931" s="2" t="s">
        <v>5670</v>
      </c>
      <c r="F9931" s="2" t="s">
        <v>5537</v>
      </c>
    </row>
    <row r="9932" ht="16.5" spans="1:6">
      <c r="A9932" s="2" t="s">
        <v>19595</v>
      </c>
      <c r="B9932" s="2" t="s">
        <v>19596</v>
      </c>
      <c r="C9932" s="2" t="s">
        <v>10682</v>
      </c>
      <c r="D9932" s="2" t="s">
        <v>5669</v>
      </c>
      <c r="E9932" s="2" t="s">
        <v>5670</v>
      </c>
      <c r="F9932" s="2" t="s">
        <v>5537</v>
      </c>
    </row>
    <row r="9933" ht="16.5" spans="1:6">
      <c r="A9933" s="2" t="s">
        <v>19597</v>
      </c>
      <c r="B9933" s="2" t="s">
        <v>19598</v>
      </c>
      <c r="C9933" s="2" t="s">
        <v>10682</v>
      </c>
      <c r="D9933" s="2" t="s">
        <v>5669</v>
      </c>
      <c r="E9933" s="2" t="s">
        <v>5670</v>
      </c>
      <c r="F9933" s="2" t="s">
        <v>5537</v>
      </c>
    </row>
    <row r="9934" ht="16.5" spans="1:6">
      <c r="A9934" s="2" t="s">
        <v>19599</v>
      </c>
      <c r="B9934" s="2" t="s">
        <v>19600</v>
      </c>
      <c r="C9934" s="2" t="s">
        <v>10682</v>
      </c>
      <c r="D9934" s="2" t="s">
        <v>5669</v>
      </c>
      <c r="E9934" s="2" t="s">
        <v>5670</v>
      </c>
      <c r="F9934" s="2" t="s">
        <v>5537</v>
      </c>
    </row>
    <row r="9935" ht="16.5" spans="1:6">
      <c r="A9935" s="2" t="s">
        <v>19601</v>
      </c>
      <c r="B9935" s="2" t="s">
        <v>19602</v>
      </c>
      <c r="C9935" s="2" t="s">
        <v>10682</v>
      </c>
      <c r="D9935" s="2" t="s">
        <v>5669</v>
      </c>
      <c r="E9935" s="2" t="s">
        <v>5670</v>
      </c>
      <c r="F9935" s="2" t="s">
        <v>5537</v>
      </c>
    </row>
    <row r="9936" ht="16.5" spans="1:6">
      <c r="A9936" s="2" t="s">
        <v>19603</v>
      </c>
      <c r="B9936" s="2" t="s">
        <v>19604</v>
      </c>
      <c r="C9936" s="2" t="s">
        <v>10682</v>
      </c>
      <c r="D9936" s="2" t="s">
        <v>5669</v>
      </c>
      <c r="E9936" s="2" t="s">
        <v>5670</v>
      </c>
      <c r="F9936" s="2" t="s">
        <v>5537</v>
      </c>
    </row>
    <row r="9937" ht="16.5" spans="1:6">
      <c r="A9937" s="2" t="s">
        <v>19605</v>
      </c>
      <c r="B9937" s="2" t="s">
        <v>9119</v>
      </c>
      <c r="C9937" s="2" t="s">
        <v>10682</v>
      </c>
      <c r="D9937" s="2" t="s">
        <v>5669</v>
      </c>
      <c r="E9937" s="2" t="s">
        <v>5670</v>
      </c>
      <c r="F9937" s="2" t="s">
        <v>5537</v>
      </c>
    </row>
    <row r="9938" ht="16.5" spans="1:6">
      <c r="A9938" s="2" t="s">
        <v>19606</v>
      </c>
      <c r="B9938" s="2" t="s">
        <v>19607</v>
      </c>
      <c r="C9938" s="2" t="s">
        <v>10682</v>
      </c>
      <c r="D9938" s="2" t="s">
        <v>5669</v>
      </c>
      <c r="E9938" s="2" t="s">
        <v>5670</v>
      </c>
      <c r="F9938" s="2" t="s">
        <v>5537</v>
      </c>
    </row>
    <row r="9939" ht="16.5" spans="1:6">
      <c r="A9939" s="2" t="s">
        <v>19608</v>
      </c>
      <c r="B9939" s="2" t="s">
        <v>19609</v>
      </c>
      <c r="C9939" s="2" t="s">
        <v>10682</v>
      </c>
      <c r="D9939" s="2" t="s">
        <v>5669</v>
      </c>
      <c r="E9939" s="2" t="s">
        <v>5670</v>
      </c>
      <c r="F9939" s="2" t="s">
        <v>5537</v>
      </c>
    </row>
    <row r="9940" ht="16.5" spans="1:6">
      <c r="A9940" s="2" t="s">
        <v>19610</v>
      </c>
      <c r="B9940" s="2" t="s">
        <v>19611</v>
      </c>
      <c r="C9940" s="2" t="s">
        <v>10682</v>
      </c>
      <c r="D9940" s="2" t="s">
        <v>5669</v>
      </c>
      <c r="E9940" s="2" t="s">
        <v>5670</v>
      </c>
      <c r="F9940" s="2" t="s">
        <v>5537</v>
      </c>
    </row>
    <row r="9941" ht="16.5" spans="1:6">
      <c r="A9941" s="2" t="s">
        <v>19612</v>
      </c>
      <c r="B9941" s="2" t="s">
        <v>19613</v>
      </c>
      <c r="C9941" s="2" t="s">
        <v>10682</v>
      </c>
      <c r="D9941" s="2" t="s">
        <v>5669</v>
      </c>
      <c r="E9941" s="2" t="s">
        <v>5670</v>
      </c>
      <c r="F9941" s="2" t="s">
        <v>5537</v>
      </c>
    </row>
    <row r="9942" ht="16.5" spans="1:6">
      <c r="A9942" s="2" t="s">
        <v>19614</v>
      </c>
      <c r="B9942" s="2" t="s">
        <v>19615</v>
      </c>
      <c r="C9942" s="2" t="s">
        <v>10682</v>
      </c>
      <c r="D9942" s="2" t="s">
        <v>5669</v>
      </c>
      <c r="E9942" s="2" t="s">
        <v>5670</v>
      </c>
      <c r="F9942" s="2" t="s">
        <v>5537</v>
      </c>
    </row>
    <row r="9943" ht="16.5" spans="1:6">
      <c r="A9943" s="2" t="s">
        <v>19616</v>
      </c>
      <c r="B9943" s="2" t="s">
        <v>19617</v>
      </c>
      <c r="C9943" s="2" t="s">
        <v>10682</v>
      </c>
      <c r="D9943" s="2" t="s">
        <v>5669</v>
      </c>
      <c r="E9943" s="2" t="s">
        <v>5670</v>
      </c>
      <c r="F9943" s="2" t="s">
        <v>5537</v>
      </c>
    </row>
    <row r="9944" ht="16.5" spans="1:6">
      <c r="A9944" s="2" t="s">
        <v>19618</v>
      </c>
      <c r="B9944" s="2" t="s">
        <v>19619</v>
      </c>
      <c r="C9944" s="2" t="s">
        <v>10682</v>
      </c>
      <c r="D9944" s="2" t="s">
        <v>5669</v>
      </c>
      <c r="E9944" s="2" t="s">
        <v>5670</v>
      </c>
      <c r="F9944" s="2" t="s">
        <v>5537</v>
      </c>
    </row>
    <row r="9945" ht="16.5" spans="1:6">
      <c r="A9945" s="2" t="s">
        <v>19620</v>
      </c>
      <c r="B9945" s="2" t="s">
        <v>19621</v>
      </c>
      <c r="C9945" s="2" t="s">
        <v>10682</v>
      </c>
      <c r="D9945" s="2" t="s">
        <v>5669</v>
      </c>
      <c r="E9945" s="2" t="s">
        <v>5670</v>
      </c>
      <c r="F9945" s="2" t="s">
        <v>5537</v>
      </c>
    </row>
    <row r="9946" ht="16.5" spans="1:6">
      <c r="A9946" s="2" t="s">
        <v>19622</v>
      </c>
      <c r="B9946" s="2" t="s">
        <v>19623</v>
      </c>
      <c r="C9946" s="2" t="s">
        <v>10682</v>
      </c>
      <c r="D9946" s="2" t="s">
        <v>5669</v>
      </c>
      <c r="E9946" s="2" t="s">
        <v>5670</v>
      </c>
      <c r="F9946" s="2" t="s">
        <v>5537</v>
      </c>
    </row>
    <row r="9947" ht="16.5" spans="1:6">
      <c r="A9947" s="2" t="s">
        <v>19624</v>
      </c>
      <c r="B9947" s="2" t="s">
        <v>19625</v>
      </c>
      <c r="C9947" s="2" t="s">
        <v>10682</v>
      </c>
      <c r="D9947" s="2" t="s">
        <v>5669</v>
      </c>
      <c r="E9947" s="2" t="s">
        <v>5670</v>
      </c>
      <c r="F9947" s="2" t="s">
        <v>5537</v>
      </c>
    </row>
    <row r="9948" ht="16.5" spans="1:6">
      <c r="A9948" s="2" t="s">
        <v>19626</v>
      </c>
      <c r="B9948" s="2" t="s">
        <v>19627</v>
      </c>
      <c r="C9948" s="2" t="s">
        <v>10682</v>
      </c>
      <c r="D9948" s="2" t="s">
        <v>5669</v>
      </c>
      <c r="E9948" s="2" t="s">
        <v>5670</v>
      </c>
      <c r="F9948" s="2" t="s">
        <v>5537</v>
      </c>
    </row>
    <row r="9949" ht="16.5" spans="1:6">
      <c r="A9949" s="2" t="s">
        <v>19628</v>
      </c>
      <c r="B9949" s="2" t="s">
        <v>19629</v>
      </c>
      <c r="C9949" s="2" t="s">
        <v>10682</v>
      </c>
      <c r="D9949" s="2" t="s">
        <v>5669</v>
      </c>
      <c r="E9949" s="2" t="s">
        <v>5670</v>
      </c>
      <c r="F9949" s="2" t="s">
        <v>5537</v>
      </c>
    </row>
    <row r="9950" ht="16.5" spans="1:6">
      <c r="A9950" s="2" t="s">
        <v>19630</v>
      </c>
      <c r="B9950" s="2" t="s">
        <v>15590</v>
      </c>
      <c r="C9950" s="2" t="s">
        <v>10682</v>
      </c>
      <c r="D9950" s="2" t="s">
        <v>5669</v>
      </c>
      <c r="E9950" s="2" t="s">
        <v>5670</v>
      </c>
      <c r="F9950" s="2" t="s">
        <v>5537</v>
      </c>
    </row>
    <row r="9951" ht="16.5" spans="1:6">
      <c r="A9951" s="2" t="s">
        <v>19631</v>
      </c>
      <c r="B9951" s="2" t="s">
        <v>19632</v>
      </c>
      <c r="C9951" s="2" t="s">
        <v>10682</v>
      </c>
      <c r="D9951" s="2" t="s">
        <v>5669</v>
      </c>
      <c r="E9951" s="2" t="s">
        <v>5670</v>
      </c>
      <c r="F9951" s="2" t="s">
        <v>5537</v>
      </c>
    </row>
    <row r="9952" ht="16.5" spans="1:6">
      <c r="A9952" s="2" t="s">
        <v>19633</v>
      </c>
      <c r="B9952" s="2" t="s">
        <v>17167</v>
      </c>
      <c r="C9952" s="2" t="s">
        <v>10682</v>
      </c>
      <c r="D9952" s="2" t="s">
        <v>5669</v>
      </c>
      <c r="E9952" s="2" t="s">
        <v>5670</v>
      </c>
      <c r="F9952" s="2" t="s">
        <v>5537</v>
      </c>
    </row>
    <row r="9953" ht="16.5" spans="1:6">
      <c r="A9953" s="2" t="s">
        <v>19634</v>
      </c>
      <c r="B9953" s="2" t="s">
        <v>19635</v>
      </c>
      <c r="C9953" s="2" t="s">
        <v>10682</v>
      </c>
      <c r="D9953" s="2" t="s">
        <v>5669</v>
      </c>
      <c r="E9953" s="2" t="s">
        <v>5670</v>
      </c>
      <c r="F9953" s="2" t="s">
        <v>5537</v>
      </c>
    </row>
    <row r="9954" ht="16.5" spans="1:6">
      <c r="A9954" s="2" t="s">
        <v>19636</v>
      </c>
      <c r="B9954" s="2" t="s">
        <v>19637</v>
      </c>
      <c r="C9954" s="2" t="s">
        <v>10682</v>
      </c>
      <c r="D9954" s="2" t="s">
        <v>5669</v>
      </c>
      <c r="E9954" s="2" t="s">
        <v>5670</v>
      </c>
      <c r="F9954" s="2" t="s">
        <v>5537</v>
      </c>
    </row>
    <row r="9955" ht="16.5" spans="1:6">
      <c r="A9955" s="2" t="s">
        <v>19638</v>
      </c>
      <c r="B9955" s="2" t="s">
        <v>9826</v>
      </c>
      <c r="C9955" s="2" t="s">
        <v>10682</v>
      </c>
      <c r="D9955" s="2" t="s">
        <v>5669</v>
      </c>
      <c r="E9955" s="2" t="s">
        <v>5670</v>
      </c>
      <c r="F9955" s="2" t="s">
        <v>5537</v>
      </c>
    </row>
    <row r="9956" ht="16.5" spans="1:6">
      <c r="A9956" s="2" t="s">
        <v>19639</v>
      </c>
      <c r="B9956" s="2" t="s">
        <v>19640</v>
      </c>
      <c r="C9956" s="2" t="s">
        <v>10682</v>
      </c>
      <c r="D9956" s="2" t="s">
        <v>5669</v>
      </c>
      <c r="E9956" s="2" t="s">
        <v>5670</v>
      </c>
      <c r="F9956" s="2" t="s">
        <v>5537</v>
      </c>
    </row>
    <row r="9957" ht="16.5" spans="1:6">
      <c r="A9957" s="2" t="s">
        <v>19641</v>
      </c>
      <c r="B9957" s="2" t="s">
        <v>19642</v>
      </c>
      <c r="C9957" s="2" t="s">
        <v>10682</v>
      </c>
      <c r="D9957" s="2" t="s">
        <v>5669</v>
      </c>
      <c r="E9957" s="2" t="s">
        <v>5670</v>
      </c>
      <c r="F9957" s="2" t="s">
        <v>5537</v>
      </c>
    </row>
    <row r="9958" ht="16.5" spans="1:6">
      <c r="A9958" s="2" t="s">
        <v>19643</v>
      </c>
      <c r="B9958" s="2" t="s">
        <v>18456</v>
      </c>
      <c r="C9958" s="2" t="s">
        <v>10682</v>
      </c>
      <c r="D9958" s="2" t="s">
        <v>5669</v>
      </c>
      <c r="E9958" s="2" t="s">
        <v>5670</v>
      </c>
      <c r="F9958" s="2" t="s">
        <v>5537</v>
      </c>
    </row>
    <row r="9959" ht="16.5" spans="1:6">
      <c r="A9959" s="2" t="s">
        <v>19644</v>
      </c>
      <c r="B9959" s="2" t="s">
        <v>19645</v>
      </c>
      <c r="C9959" s="2" t="s">
        <v>10682</v>
      </c>
      <c r="D9959" s="2" t="s">
        <v>5669</v>
      </c>
      <c r="E9959" s="2" t="s">
        <v>5670</v>
      </c>
      <c r="F9959" s="2" t="s">
        <v>5537</v>
      </c>
    </row>
    <row r="9960" ht="16.5" spans="1:6">
      <c r="A9960" s="2" t="s">
        <v>19646</v>
      </c>
      <c r="B9960" s="2" t="s">
        <v>19647</v>
      </c>
      <c r="C9960" s="2" t="s">
        <v>10682</v>
      </c>
      <c r="D9960" s="2" t="s">
        <v>5669</v>
      </c>
      <c r="E9960" s="2" t="s">
        <v>5670</v>
      </c>
      <c r="F9960" s="2" t="s">
        <v>5537</v>
      </c>
    </row>
    <row r="9961" ht="16.5" spans="1:6">
      <c r="A9961" s="2" t="s">
        <v>19648</v>
      </c>
      <c r="B9961" s="2" t="s">
        <v>19649</v>
      </c>
      <c r="C9961" s="2" t="s">
        <v>10682</v>
      </c>
      <c r="D9961" s="2" t="s">
        <v>5669</v>
      </c>
      <c r="E9961" s="2" t="s">
        <v>5670</v>
      </c>
      <c r="F9961" s="2" t="s">
        <v>5537</v>
      </c>
    </row>
    <row r="9962" ht="16.5" spans="1:6">
      <c r="A9962" s="2" t="s">
        <v>19650</v>
      </c>
      <c r="B9962" s="2" t="s">
        <v>19651</v>
      </c>
      <c r="C9962" s="2" t="s">
        <v>10682</v>
      </c>
      <c r="D9962" s="2" t="s">
        <v>5669</v>
      </c>
      <c r="E9962" s="2" t="s">
        <v>5670</v>
      </c>
      <c r="F9962" s="2" t="s">
        <v>5537</v>
      </c>
    </row>
    <row r="9963" ht="16.5" spans="1:6">
      <c r="A9963" s="2" t="s">
        <v>19652</v>
      </c>
      <c r="B9963" s="2" t="s">
        <v>19653</v>
      </c>
      <c r="C9963" s="2" t="s">
        <v>10682</v>
      </c>
      <c r="D9963" s="2" t="s">
        <v>5669</v>
      </c>
      <c r="E9963" s="2" t="s">
        <v>5670</v>
      </c>
      <c r="F9963" s="2" t="s">
        <v>5537</v>
      </c>
    </row>
    <row r="9964" ht="16.5" spans="1:6">
      <c r="A9964" s="2" t="s">
        <v>19654</v>
      </c>
      <c r="B9964" s="2" t="s">
        <v>19655</v>
      </c>
      <c r="C9964" s="2" t="s">
        <v>10682</v>
      </c>
      <c r="D9964" s="2" t="s">
        <v>5669</v>
      </c>
      <c r="E9964" s="2" t="s">
        <v>5670</v>
      </c>
      <c r="F9964" s="2" t="s">
        <v>5537</v>
      </c>
    </row>
    <row r="9965" ht="16.5" spans="1:6">
      <c r="A9965" s="2" t="s">
        <v>19656</v>
      </c>
      <c r="B9965" s="2" t="s">
        <v>19657</v>
      </c>
      <c r="C9965" s="2" t="s">
        <v>10682</v>
      </c>
      <c r="D9965" s="2" t="s">
        <v>5669</v>
      </c>
      <c r="E9965" s="2" t="s">
        <v>5670</v>
      </c>
      <c r="F9965" s="2" t="s">
        <v>5537</v>
      </c>
    </row>
    <row r="9966" ht="16.5" spans="1:6">
      <c r="A9966" s="2" t="s">
        <v>19658</v>
      </c>
      <c r="B9966" s="2" t="s">
        <v>19659</v>
      </c>
      <c r="C9966" s="2" t="s">
        <v>10682</v>
      </c>
      <c r="D9966" s="2" t="s">
        <v>5669</v>
      </c>
      <c r="E9966" s="2" t="s">
        <v>5670</v>
      </c>
      <c r="F9966" s="2" t="s">
        <v>5537</v>
      </c>
    </row>
    <row r="9967" ht="16.5" spans="1:6">
      <c r="A9967" s="2" t="s">
        <v>19660</v>
      </c>
      <c r="B9967" s="2" t="s">
        <v>19661</v>
      </c>
      <c r="C9967" s="2" t="s">
        <v>10682</v>
      </c>
      <c r="D9967" s="2" t="s">
        <v>5669</v>
      </c>
      <c r="E9967" s="2" t="s">
        <v>5670</v>
      </c>
      <c r="F9967" s="2" t="s">
        <v>5537</v>
      </c>
    </row>
    <row r="9968" ht="16.5" spans="1:6">
      <c r="A9968" s="2" t="s">
        <v>19662</v>
      </c>
      <c r="B9968" s="2" t="s">
        <v>19613</v>
      </c>
      <c r="C9968" s="2" t="s">
        <v>10682</v>
      </c>
      <c r="D9968" s="2" t="s">
        <v>5669</v>
      </c>
      <c r="E9968" s="2" t="s">
        <v>5670</v>
      </c>
      <c r="F9968" s="2" t="s">
        <v>5537</v>
      </c>
    </row>
    <row r="9969" ht="16.5" spans="1:6">
      <c r="A9969" s="2" t="s">
        <v>19663</v>
      </c>
      <c r="B9969" s="2" t="s">
        <v>19664</v>
      </c>
      <c r="C9969" s="2" t="s">
        <v>10682</v>
      </c>
      <c r="D9969" s="2" t="s">
        <v>5669</v>
      </c>
      <c r="E9969" s="2" t="s">
        <v>5670</v>
      </c>
      <c r="F9969" s="2" t="s">
        <v>5537</v>
      </c>
    </row>
    <row r="9970" ht="16.5" spans="1:6">
      <c r="A9970" s="2" t="s">
        <v>19665</v>
      </c>
      <c r="B9970" s="2" t="s">
        <v>19666</v>
      </c>
      <c r="C9970" s="2" t="s">
        <v>10682</v>
      </c>
      <c r="D9970" s="2" t="s">
        <v>5669</v>
      </c>
      <c r="E9970" s="2" t="s">
        <v>5670</v>
      </c>
      <c r="F9970" s="2" t="s">
        <v>5537</v>
      </c>
    </row>
    <row r="9971" ht="16.5" spans="1:6">
      <c r="A9971" s="2" t="s">
        <v>19667</v>
      </c>
      <c r="B9971" s="2" t="s">
        <v>19668</v>
      </c>
      <c r="C9971" s="2" t="s">
        <v>10682</v>
      </c>
      <c r="D9971" s="2" t="s">
        <v>5669</v>
      </c>
      <c r="E9971" s="2" t="s">
        <v>5670</v>
      </c>
      <c r="F9971" s="2" t="s">
        <v>5537</v>
      </c>
    </row>
    <row r="9972" ht="16.5" spans="1:6">
      <c r="A9972" s="2" t="s">
        <v>19669</v>
      </c>
      <c r="B9972" s="2" t="s">
        <v>19670</v>
      </c>
      <c r="C9972" s="2" t="s">
        <v>10682</v>
      </c>
      <c r="D9972" s="2" t="s">
        <v>5669</v>
      </c>
      <c r="E9972" s="2" t="s">
        <v>5670</v>
      </c>
      <c r="F9972" s="2" t="s">
        <v>5537</v>
      </c>
    </row>
    <row r="9973" ht="16.5" spans="1:6">
      <c r="A9973" s="2" t="s">
        <v>19671</v>
      </c>
      <c r="B9973" s="2" t="s">
        <v>19672</v>
      </c>
      <c r="C9973" s="2" t="s">
        <v>10682</v>
      </c>
      <c r="D9973" s="2" t="s">
        <v>5669</v>
      </c>
      <c r="E9973" s="2" t="s">
        <v>5670</v>
      </c>
      <c r="F9973" s="2" t="s">
        <v>5537</v>
      </c>
    </row>
    <row r="9974" ht="16.5" spans="1:6">
      <c r="A9974" s="2" t="s">
        <v>19673</v>
      </c>
      <c r="B9974" s="2" t="s">
        <v>19674</v>
      </c>
      <c r="C9974" s="2" t="s">
        <v>19675</v>
      </c>
      <c r="D9974" s="2" t="s">
        <v>5560</v>
      </c>
      <c r="E9974" s="2" t="s">
        <v>5561</v>
      </c>
      <c r="F9974" s="2" t="s">
        <v>5537</v>
      </c>
    </row>
    <row r="9975" ht="16.5" spans="1:6">
      <c r="A9975" s="2" t="s">
        <v>19676</v>
      </c>
      <c r="B9975" s="2" t="s">
        <v>19677</v>
      </c>
      <c r="C9975" s="2" t="s">
        <v>5863</v>
      </c>
      <c r="D9975" s="2" t="s">
        <v>5560</v>
      </c>
      <c r="E9975" s="2" t="s">
        <v>5561</v>
      </c>
      <c r="F9975" s="2" t="s">
        <v>5537</v>
      </c>
    </row>
    <row r="9976" ht="16.5" spans="1:6">
      <c r="A9976" s="2" t="s">
        <v>19678</v>
      </c>
      <c r="B9976" s="2" t="s">
        <v>19679</v>
      </c>
      <c r="C9976" s="2" t="s">
        <v>5863</v>
      </c>
      <c r="D9976" s="2" t="s">
        <v>5560</v>
      </c>
      <c r="E9976" s="2" t="s">
        <v>5561</v>
      </c>
      <c r="F9976" s="2" t="s">
        <v>5537</v>
      </c>
    </row>
    <row r="9977" ht="16.5" spans="1:6">
      <c r="A9977" s="2" t="s">
        <v>19680</v>
      </c>
      <c r="B9977" s="2" t="s">
        <v>19681</v>
      </c>
      <c r="C9977" s="2" t="s">
        <v>5863</v>
      </c>
      <c r="D9977" s="2" t="s">
        <v>5560</v>
      </c>
      <c r="E9977" s="2" t="s">
        <v>5561</v>
      </c>
      <c r="F9977" s="2" t="s">
        <v>5537</v>
      </c>
    </row>
    <row r="9978" ht="16.5" spans="1:6">
      <c r="A9978" s="2" t="s">
        <v>19682</v>
      </c>
      <c r="B9978" s="2" t="s">
        <v>7898</v>
      </c>
      <c r="C9978" s="2" t="s">
        <v>5863</v>
      </c>
      <c r="D9978" s="2" t="s">
        <v>5560</v>
      </c>
      <c r="E9978" s="2" t="s">
        <v>5561</v>
      </c>
      <c r="F9978" s="2" t="s">
        <v>5537</v>
      </c>
    </row>
    <row r="9979" ht="16.5" spans="1:6">
      <c r="A9979" s="2" t="s">
        <v>19683</v>
      </c>
      <c r="B9979" s="2" t="s">
        <v>19684</v>
      </c>
      <c r="C9979" s="2" t="s">
        <v>5863</v>
      </c>
      <c r="D9979" s="2" t="s">
        <v>5560</v>
      </c>
      <c r="E9979" s="2" t="s">
        <v>5561</v>
      </c>
      <c r="F9979" s="2" t="s">
        <v>5537</v>
      </c>
    </row>
    <row r="9980" ht="16.5" spans="1:6">
      <c r="A9980" s="2" t="s">
        <v>19685</v>
      </c>
      <c r="B9980" s="2" t="s">
        <v>19686</v>
      </c>
      <c r="C9980" s="2" t="s">
        <v>5863</v>
      </c>
      <c r="D9980" s="2" t="s">
        <v>5560</v>
      </c>
      <c r="E9980" s="2" t="s">
        <v>5561</v>
      </c>
      <c r="F9980" s="2" t="s">
        <v>5537</v>
      </c>
    </row>
    <row r="9981" ht="16.5" spans="1:6">
      <c r="A9981" s="2" t="s">
        <v>19687</v>
      </c>
      <c r="B9981" s="2" t="s">
        <v>19688</v>
      </c>
      <c r="C9981" s="2" t="s">
        <v>5863</v>
      </c>
      <c r="D9981" s="2" t="s">
        <v>5560</v>
      </c>
      <c r="E9981" s="2" t="s">
        <v>5561</v>
      </c>
      <c r="F9981" s="2" t="s">
        <v>5537</v>
      </c>
    </row>
    <row r="9982" ht="16.5" spans="1:6">
      <c r="A9982" s="2" t="s">
        <v>19689</v>
      </c>
      <c r="B9982" s="2" t="s">
        <v>19690</v>
      </c>
      <c r="C9982" s="2" t="s">
        <v>5863</v>
      </c>
      <c r="D9982" s="2" t="s">
        <v>5560</v>
      </c>
      <c r="E9982" s="2" t="s">
        <v>5561</v>
      </c>
      <c r="F9982" s="2" t="s">
        <v>5537</v>
      </c>
    </row>
    <row r="9983" ht="16.5" spans="1:6">
      <c r="A9983" s="2" t="s">
        <v>19691</v>
      </c>
      <c r="B9983" s="2" t="s">
        <v>12276</v>
      </c>
      <c r="C9983" s="2" t="s">
        <v>5863</v>
      </c>
      <c r="D9983" s="2" t="s">
        <v>5560</v>
      </c>
      <c r="E9983" s="2" t="s">
        <v>5561</v>
      </c>
      <c r="F9983" s="2" t="s">
        <v>5537</v>
      </c>
    </row>
    <row r="9984" ht="16.5" spans="1:6">
      <c r="A9984" s="2" t="s">
        <v>19692</v>
      </c>
      <c r="B9984" s="2" t="s">
        <v>19693</v>
      </c>
      <c r="C9984" s="2" t="s">
        <v>5863</v>
      </c>
      <c r="D9984" s="2" t="s">
        <v>5560</v>
      </c>
      <c r="E9984" s="2" t="s">
        <v>5561</v>
      </c>
      <c r="F9984" s="2" t="s">
        <v>5537</v>
      </c>
    </row>
    <row r="9985" ht="16.5" spans="1:6">
      <c r="A9985" s="2" t="s">
        <v>19694</v>
      </c>
      <c r="B9985" s="2" t="s">
        <v>19695</v>
      </c>
      <c r="C9985" s="2" t="s">
        <v>5863</v>
      </c>
      <c r="D9985" s="2" t="s">
        <v>5560</v>
      </c>
      <c r="E9985" s="2" t="s">
        <v>5561</v>
      </c>
      <c r="F9985" s="2" t="s">
        <v>5537</v>
      </c>
    </row>
    <row r="9986" ht="16.5" spans="1:6">
      <c r="A9986" s="2" t="s">
        <v>19696</v>
      </c>
      <c r="B9986" s="2" t="s">
        <v>19697</v>
      </c>
      <c r="C9986" s="2" t="s">
        <v>5863</v>
      </c>
      <c r="D9986" s="2" t="s">
        <v>5560</v>
      </c>
      <c r="E9986" s="2" t="s">
        <v>5561</v>
      </c>
      <c r="F9986" s="2" t="s">
        <v>5537</v>
      </c>
    </row>
    <row r="9987" ht="16.5" spans="1:6">
      <c r="A9987" s="2" t="s">
        <v>19698</v>
      </c>
      <c r="B9987" s="2" t="s">
        <v>5611</v>
      </c>
      <c r="C9987" s="2" t="s">
        <v>5863</v>
      </c>
      <c r="D9987" s="2" t="s">
        <v>5560</v>
      </c>
      <c r="E9987" s="2" t="s">
        <v>5561</v>
      </c>
      <c r="F9987" s="2" t="s">
        <v>5537</v>
      </c>
    </row>
    <row r="9988" ht="16.5" spans="1:6">
      <c r="A9988" s="2" t="s">
        <v>19699</v>
      </c>
      <c r="B9988" s="2" t="s">
        <v>19700</v>
      </c>
      <c r="C9988" s="2" t="s">
        <v>5863</v>
      </c>
      <c r="D9988" s="2" t="s">
        <v>5560</v>
      </c>
      <c r="E9988" s="2" t="s">
        <v>5561</v>
      </c>
      <c r="F9988" s="2" t="s">
        <v>5537</v>
      </c>
    </row>
    <row r="9989" ht="16.5" spans="1:6">
      <c r="A9989" s="2" t="s">
        <v>19701</v>
      </c>
      <c r="B9989" s="2" t="s">
        <v>6158</v>
      </c>
      <c r="C9989" s="2" t="s">
        <v>5863</v>
      </c>
      <c r="D9989" s="2" t="s">
        <v>5560</v>
      </c>
      <c r="E9989" s="2" t="s">
        <v>5561</v>
      </c>
      <c r="F9989" s="2" t="s">
        <v>5537</v>
      </c>
    </row>
    <row r="9990" ht="16.5" spans="1:6">
      <c r="A9990" s="2" t="s">
        <v>19702</v>
      </c>
      <c r="B9990" s="2" t="s">
        <v>19703</v>
      </c>
      <c r="C9990" s="2" t="s">
        <v>5863</v>
      </c>
      <c r="D9990" s="2" t="s">
        <v>5560</v>
      </c>
      <c r="E9990" s="2" t="s">
        <v>5561</v>
      </c>
      <c r="F9990" s="2" t="s">
        <v>5537</v>
      </c>
    </row>
    <row r="9991" ht="16.5" spans="1:6">
      <c r="A9991" s="2" t="s">
        <v>19704</v>
      </c>
      <c r="B9991" s="2" t="s">
        <v>19705</v>
      </c>
      <c r="C9991" s="2" t="s">
        <v>5863</v>
      </c>
      <c r="D9991" s="2" t="s">
        <v>5560</v>
      </c>
      <c r="E9991" s="2" t="s">
        <v>5561</v>
      </c>
      <c r="F9991" s="2" t="s">
        <v>5537</v>
      </c>
    </row>
    <row r="9992" ht="16.5" spans="1:6">
      <c r="A9992" s="2" t="s">
        <v>19706</v>
      </c>
      <c r="B9992" s="2" t="s">
        <v>19707</v>
      </c>
      <c r="C9992" s="2" t="s">
        <v>5863</v>
      </c>
      <c r="D9992" s="2" t="s">
        <v>5560</v>
      </c>
      <c r="E9992" s="2" t="s">
        <v>5561</v>
      </c>
      <c r="F9992" s="2" t="s">
        <v>5537</v>
      </c>
    </row>
    <row r="9993" ht="16.5" spans="1:6">
      <c r="A9993" s="2" t="s">
        <v>19708</v>
      </c>
      <c r="B9993" s="2" t="s">
        <v>19709</v>
      </c>
      <c r="C9993" s="2" t="s">
        <v>5863</v>
      </c>
      <c r="D9993" s="2" t="s">
        <v>5560</v>
      </c>
      <c r="E9993" s="2" t="s">
        <v>5561</v>
      </c>
      <c r="F9993" s="2" t="s">
        <v>5537</v>
      </c>
    </row>
    <row r="9994" ht="16.5" spans="1:6">
      <c r="A9994" s="2" t="s">
        <v>19710</v>
      </c>
      <c r="B9994" s="2" t="s">
        <v>19711</v>
      </c>
      <c r="C9994" s="2" t="s">
        <v>5863</v>
      </c>
      <c r="D9994" s="2" t="s">
        <v>5560</v>
      </c>
      <c r="E9994" s="2" t="s">
        <v>5561</v>
      </c>
      <c r="F9994" s="2" t="s">
        <v>5537</v>
      </c>
    </row>
    <row r="9995" ht="16.5" spans="1:6">
      <c r="A9995" s="2" t="s">
        <v>19712</v>
      </c>
      <c r="B9995" s="2" t="s">
        <v>19713</v>
      </c>
      <c r="C9995" s="2" t="s">
        <v>5863</v>
      </c>
      <c r="D9995" s="2" t="s">
        <v>5560</v>
      </c>
      <c r="E9995" s="2" t="s">
        <v>5561</v>
      </c>
      <c r="F9995" s="2" t="s">
        <v>5537</v>
      </c>
    </row>
    <row r="9996" ht="16.5" spans="1:6">
      <c r="A9996" s="2" t="s">
        <v>19714</v>
      </c>
      <c r="B9996" s="2" t="s">
        <v>15395</v>
      </c>
      <c r="C9996" s="2" t="s">
        <v>5863</v>
      </c>
      <c r="D9996" s="2" t="s">
        <v>5560</v>
      </c>
      <c r="E9996" s="2" t="s">
        <v>5561</v>
      </c>
      <c r="F9996" s="2" t="s">
        <v>5537</v>
      </c>
    </row>
    <row r="9997" ht="16.5" spans="1:6">
      <c r="A9997" s="2" t="s">
        <v>19715</v>
      </c>
      <c r="B9997" s="2" t="s">
        <v>19716</v>
      </c>
      <c r="C9997" s="2" t="s">
        <v>5863</v>
      </c>
      <c r="D9997" s="2" t="s">
        <v>5560</v>
      </c>
      <c r="E9997" s="2" t="s">
        <v>5561</v>
      </c>
      <c r="F9997" s="2" t="s">
        <v>5537</v>
      </c>
    </row>
    <row r="9998" ht="16.5" spans="1:6">
      <c r="A9998" s="2" t="s">
        <v>19717</v>
      </c>
      <c r="B9998" s="2" t="s">
        <v>19718</v>
      </c>
      <c r="C9998" s="2" t="s">
        <v>5863</v>
      </c>
      <c r="D9998" s="2" t="s">
        <v>5560</v>
      </c>
      <c r="E9998" s="2" t="s">
        <v>5561</v>
      </c>
      <c r="F9998" s="2" t="s">
        <v>5537</v>
      </c>
    </row>
    <row r="9999" ht="16.5" spans="1:6">
      <c r="A9999" s="2" t="s">
        <v>19719</v>
      </c>
      <c r="B9999" s="2" t="s">
        <v>19720</v>
      </c>
      <c r="C9999" s="2" t="s">
        <v>5863</v>
      </c>
      <c r="D9999" s="2" t="s">
        <v>5560</v>
      </c>
      <c r="E9999" s="2" t="s">
        <v>5561</v>
      </c>
      <c r="F9999" s="2" t="s">
        <v>5537</v>
      </c>
    </row>
    <row r="10000" ht="16.5" spans="1:6">
      <c r="A10000" s="2" t="s">
        <v>19721</v>
      </c>
      <c r="B10000" s="2" t="s">
        <v>19722</v>
      </c>
      <c r="C10000" s="2" t="s">
        <v>5863</v>
      </c>
      <c r="D10000" s="2" t="s">
        <v>5560</v>
      </c>
      <c r="E10000" s="2" t="s">
        <v>5561</v>
      </c>
      <c r="F10000" s="2" t="s">
        <v>5537</v>
      </c>
    </row>
    <row r="10001" ht="16.5" spans="1:6">
      <c r="A10001" s="2" t="s">
        <v>19723</v>
      </c>
      <c r="B10001" s="2" t="s">
        <v>19724</v>
      </c>
      <c r="C10001" s="2" t="s">
        <v>5863</v>
      </c>
      <c r="D10001" s="2" t="s">
        <v>5560</v>
      </c>
      <c r="E10001" s="2" t="s">
        <v>5561</v>
      </c>
      <c r="F10001" s="2" t="s">
        <v>5537</v>
      </c>
    </row>
    <row r="10002" ht="16.5" spans="1:6">
      <c r="A10002" s="2" t="s">
        <v>19725</v>
      </c>
      <c r="B10002" s="2" t="s">
        <v>19726</v>
      </c>
      <c r="C10002" s="2" t="s">
        <v>5863</v>
      </c>
      <c r="D10002" s="2" t="s">
        <v>5560</v>
      </c>
      <c r="E10002" s="2" t="s">
        <v>5561</v>
      </c>
      <c r="F10002" s="2" t="s">
        <v>5537</v>
      </c>
    </row>
    <row r="10003" ht="16.5" spans="1:6">
      <c r="A10003" s="2" t="s">
        <v>19727</v>
      </c>
      <c r="B10003" s="2" t="s">
        <v>16436</v>
      </c>
      <c r="C10003" s="2" t="s">
        <v>5863</v>
      </c>
      <c r="D10003" s="2" t="s">
        <v>5560</v>
      </c>
      <c r="E10003" s="2" t="s">
        <v>5561</v>
      </c>
      <c r="F10003" s="2" t="s">
        <v>5537</v>
      </c>
    </row>
    <row r="10004" ht="16.5" spans="1:6">
      <c r="A10004" s="2" t="s">
        <v>19728</v>
      </c>
      <c r="B10004" s="2" t="s">
        <v>19729</v>
      </c>
      <c r="C10004" s="2" t="s">
        <v>19730</v>
      </c>
      <c r="D10004" s="2" t="s">
        <v>5535</v>
      </c>
      <c r="E10004" s="2" t="s">
        <v>5536</v>
      </c>
      <c r="F10004" s="2" t="s">
        <v>5537</v>
      </c>
    </row>
    <row r="10005" ht="16.5" spans="1:6">
      <c r="A10005" s="2" t="s">
        <v>19731</v>
      </c>
      <c r="B10005" s="2" t="s">
        <v>19732</v>
      </c>
      <c r="C10005" s="2" t="s">
        <v>19730</v>
      </c>
      <c r="D10005" s="2" t="s">
        <v>5535</v>
      </c>
      <c r="E10005" s="2" t="s">
        <v>5536</v>
      </c>
      <c r="F10005" s="2" t="s">
        <v>5537</v>
      </c>
    </row>
    <row r="10006" ht="16.5" spans="1:6">
      <c r="A10006" s="2" t="s">
        <v>19733</v>
      </c>
      <c r="B10006" s="2" t="s">
        <v>19734</v>
      </c>
      <c r="C10006" s="2" t="s">
        <v>19730</v>
      </c>
      <c r="D10006" s="2" t="s">
        <v>5535</v>
      </c>
      <c r="E10006" s="2" t="s">
        <v>5536</v>
      </c>
      <c r="F10006" s="2" t="s">
        <v>5537</v>
      </c>
    </row>
    <row r="10007" ht="16.5" spans="1:6">
      <c r="A10007" s="2" t="s">
        <v>19735</v>
      </c>
      <c r="B10007" s="2" t="s">
        <v>19736</v>
      </c>
      <c r="C10007" s="2" t="s">
        <v>19730</v>
      </c>
      <c r="D10007" s="2" t="s">
        <v>5535</v>
      </c>
      <c r="E10007" s="2" t="s">
        <v>5536</v>
      </c>
      <c r="F10007" s="2" t="s">
        <v>5537</v>
      </c>
    </row>
    <row r="10008" ht="16.5" spans="1:6">
      <c r="A10008" s="2" t="s">
        <v>19737</v>
      </c>
      <c r="B10008" s="2" t="s">
        <v>19738</v>
      </c>
      <c r="C10008" s="2" t="s">
        <v>19730</v>
      </c>
      <c r="D10008" s="2" t="s">
        <v>5535</v>
      </c>
      <c r="E10008" s="2" t="s">
        <v>5536</v>
      </c>
      <c r="F10008" s="2" t="s">
        <v>5537</v>
      </c>
    </row>
    <row r="10009" ht="16.5" spans="1:6">
      <c r="A10009" s="2" t="s">
        <v>19739</v>
      </c>
      <c r="B10009" s="2" t="s">
        <v>19740</v>
      </c>
      <c r="C10009" s="2" t="s">
        <v>19730</v>
      </c>
      <c r="D10009" s="2" t="s">
        <v>5535</v>
      </c>
      <c r="E10009" s="2" t="s">
        <v>5536</v>
      </c>
      <c r="F10009" s="2" t="s">
        <v>5537</v>
      </c>
    </row>
    <row r="10010" ht="16.5" spans="1:6">
      <c r="A10010" s="2" t="s">
        <v>19741</v>
      </c>
      <c r="B10010" s="2" t="s">
        <v>19742</v>
      </c>
      <c r="C10010" s="2" t="s">
        <v>19730</v>
      </c>
      <c r="D10010" s="2" t="s">
        <v>5535</v>
      </c>
      <c r="E10010" s="2" t="s">
        <v>5536</v>
      </c>
      <c r="F10010" s="2" t="s">
        <v>5537</v>
      </c>
    </row>
    <row r="10011" ht="16.5" spans="1:6">
      <c r="A10011" s="2" t="s">
        <v>19743</v>
      </c>
      <c r="B10011" s="2" t="s">
        <v>19744</v>
      </c>
      <c r="C10011" s="2" t="s">
        <v>19730</v>
      </c>
      <c r="D10011" s="2" t="s">
        <v>5535</v>
      </c>
      <c r="E10011" s="2" t="s">
        <v>5536</v>
      </c>
      <c r="F10011" s="2" t="s">
        <v>5537</v>
      </c>
    </row>
    <row r="10012" ht="16.5" spans="1:6">
      <c r="A10012" s="2" t="s">
        <v>19745</v>
      </c>
      <c r="B10012" s="2" t="s">
        <v>6242</v>
      </c>
      <c r="C10012" s="2" t="s">
        <v>19730</v>
      </c>
      <c r="D10012" s="2" t="s">
        <v>5535</v>
      </c>
      <c r="E10012" s="2" t="s">
        <v>5536</v>
      </c>
      <c r="F10012" s="2" t="s">
        <v>5537</v>
      </c>
    </row>
    <row r="10013" ht="16.5" spans="1:6">
      <c r="A10013" s="2" t="s">
        <v>19746</v>
      </c>
      <c r="B10013" s="2" t="s">
        <v>5761</v>
      </c>
      <c r="C10013" s="2" t="s">
        <v>19730</v>
      </c>
      <c r="D10013" s="2" t="s">
        <v>5535</v>
      </c>
      <c r="E10013" s="2" t="s">
        <v>5536</v>
      </c>
      <c r="F10013" s="2" t="s">
        <v>5537</v>
      </c>
    </row>
    <row r="10014" ht="16.5" spans="1:6">
      <c r="A10014" s="2" t="s">
        <v>19747</v>
      </c>
      <c r="B10014" s="2" t="s">
        <v>19748</v>
      </c>
      <c r="C10014" s="2" t="s">
        <v>19730</v>
      </c>
      <c r="D10014" s="2" t="s">
        <v>5535</v>
      </c>
      <c r="E10014" s="2" t="s">
        <v>5536</v>
      </c>
      <c r="F10014" s="2" t="s">
        <v>5537</v>
      </c>
    </row>
    <row r="10015" ht="16.5" spans="1:6">
      <c r="A10015" s="2" t="s">
        <v>19749</v>
      </c>
      <c r="B10015" s="2" t="s">
        <v>19750</v>
      </c>
      <c r="C10015" s="2" t="s">
        <v>19730</v>
      </c>
      <c r="D10015" s="2" t="s">
        <v>5535</v>
      </c>
      <c r="E10015" s="2" t="s">
        <v>5536</v>
      </c>
      <c r="F10015" s="2" t="s">
        <v>5537</v>
      </c>
    </row>
    <row r="10016" ht="16.5" spans="1:6">
      <c r="A10016" s="2" t="s">
        <v>19751</v>
      </c>
      <c r="B10016" s="2" t="s">
        <v>12405</v>
      </c>
      <c r="C10016" s="2" t="s">
        <v>19730</v>
      </c>
      <c r="D10016" s="2" t="s">
        <v>5535</v>
      </c>
      <c r="E10016" s="2" t="s">
        <v>5536</v>
      </c>
      <c r="F10016" s="2" t="s">
        <v>5537</v>
      </c>
    </row>
    <row r="10017" ht="16.5" spans="1:6">
      <c r="A10017" s="2" t="s">
        <v>19752</v>
      </c>
      <c r="B10017" s="2" t="s">
        <v>19753</v>
      </c>
      <c r="C10017" s="2" t="s">
        <v>19730</v>
      </c>
      <c r="D10017" s="2" t="s">
        <v>5535</v>
      </c>
      <c r="E10017" s="2" t="s">
        <v>5536</v>
      </c>
      <c r="F10017" s="2" t="s">
        <v>5537</v>
      </c>
    </row>
    <row r="10018" ht="16.5" spans="1:6">
      <c r="A10018" s="2" t="s">
        <v>19754</v>
      </c>
      <c r="B10018" s="2" t="s">
        <v>19755</v>
      </c>
      <c r="C10018" s="2" t="s">
        <v>19730</v>
      </c>
      <c r="D10018" s="2" t="s">
        <v>5535</v>
      </c>
      <c r="E10018" s="2" t="s">
        <v>5536</v>
      </c>
      <c r="F10018" s="2" t="s">
        <v>5537</v>
      </c>
    </row>
    <row r="10019" ht="16.5" spans="1:6">
      <c r="A10019" s="2" t="s">
        <v>19756</v>
      </c>
      <c r="B10019" s="2" t="s">
        <v>19757</v>
      </c>
      <c r="C10019" s="2" t="s">
        <v>19730</v>
      </c>
      <c r="D10019" s="2" t="s">
        <v>5535</v>
      </c>
      <c r="E10019" s="2" t="s">
        <v>5536</v>
      </c>
      <c r="F10019" s="2" t="s">
        <v>5537</v>
      </c>
    </row>
    <row r="10020" ht="16.5" spans="1:6">
      <c r="A10020" s="2" t="s">
        <v>19758</v>
      </c>
      <c r="B10020" s="2" t="s">
        <v>19759</v>
      </c>
      <c r="C10020" s="2" t="s">
        <v>19730</v>
      </c>
      <c r="D10020" s="2" t="s">
        <v>5535</v>
      </c>
      <c r="E10020" s="2" t="s">
        <v>5536</v>
      </c>
      <c r="F10020" s="2" t="s">
        <v>5537</v>
      </c>
    </row>
    <row r="10021" ht="16.5" spans="1:6">
      <c r="A10021" s="2" t="s">
        <v>19760</v>
      </c>
      <c r="B10021" s="2" t="s">
        <v>19761</v>
      </c>
      <c r="C10021" s="2" t="s">
        <v>19730</v>
      </c>
      <c r="D10021" s="2" t="s">
        <v>5535</v>
      </c>
      <c r="E10021" s="2" t="s">
        <v>5536</v>
      </c>
      <c r="F10021" s="2" t="s">
        <v>5537</v>
      </c>
    </row>
    <row r="10022" ht="16.5" spans="1:6">
      <c r="A10022" s="2" t="s">
        <v>19762</v>
      </c>
      <c r="B10022" s="2" t="s">
        <v>19763</v>
      </c>
      <c r="C10022" s="2" t="s">
        <v>19730</v>
      </c>
      <c r="D10022" s="2" t="s">
        <v>5535</v>
      </c>
      <c r="E10022" s="2" t="s">
        <v>5536</v>
      </c>
      <c r="F10022" s="2" t="s">
        <v>5537</v>
      </c>
    </row>
    <row r="10023" ht="16.5" spans="1:6">
      <c r="A10023" s="2" t="s">
        <v>19764</v>
      </c>
      <c r="B10023" s="2" t="s">
        <v>19765</v>
      </c>
      <c r="C10023" s="2" t="s">
        <v>19730</v>
      </c>
      <c r="D10023" s="2" t="s">
        <v>5535</v>
      </c>
      <c r="E10023" s="2" t="s">
        <v>5536</v>
      </c>
      <c r="F10023" s="2" t="s">
        <v>5537</v>
      </c>
    </row>
    <row r="10024" ht="16.5" spans="1:6">
      <c r="A10024" s="2" t="s">
        <v>19766</v>
      </c>
      <c r="B10024" s="2" t="s">
        <v>19767</v>
      </c>
      <c r="C10024" s="2" t="s">
        <v>19730</v>
      </c>
      <c r="D10024" s="2" t="s">
        <v>5535</v>
      </c>
      <c r="E10024" s="2" t="s">
        <v>5536</v>
      </c>
      <c r="F10024" s="2" t="s">
        <v>5537</v>
      </c>
    </row>
    <row r="10025" ht="16.5" spans="1:6">
      <c r="A10025" s="2" t="s">
        <v>19768</v>
      </c>
      <c r="B10025" s="2" t="s">
        <v>19769</v>
      </c>
      <c r="C10025" s="2" t="s">
        <v>19730</v>
      </c>
      <c r="D10025" s="2" t="s">
        <v>5535</v>
      </c>
      <c r="E10025" s="2" t="s">
        <v>5536</v>
      </c>
      <c r="F10025" s="2" t="s">
        <v>5537</v>
      </c>
    </row>
    <row r="10026" ht="16.5" spans="1:6">
      <c r="A10026" s="2" t="s">
        <v>19770</v>
      </c>
      <c r="B10026" s="2" t="s">
        <v>19771</v>
      </c>
      <c r="C10026" s="2" t="s">
        <v>19730</v>
      </c>
      <c r="D10026" s="2" t="s">
        <v>5535</v>
      </c>
      <c r="E10026" s="2" t="s">
        <v>5536</v>
      </c>
      <c r="F10026" s="2" t="s">
        <v>5537</v>
      </c>
    </row>
    <row r="10027" ht="16.5" spans="1:6">
      <c r="A10027" s="2" t="s">
        <v>19772</v>
      </c>
      <c r="B10027" s="2" t="s">
        <v>10804</v>
      </c>
      <c r="C10027" s="2" t="s">
        <v>19730</v>
      </c>
      <c r="D10027" s="2" t="s">
        <v>5535</v>
      </c>
      <c r="E10027" s="2" t="s">
        <v>5536</v>
      </c>
      <c r="F10027" s="2" t="s">
        <v>5537</v>
      </c>
    </row>
    <row r="10028" ht="16.5" spans="1:6">
      <c r="A10028" s="2" t="s">
        <v>19773</v>
      </c>
      <c r="B10028" s="2" t="s">
        <v>19774</v>
      </c>
      <c r="C10028" s="2" t="s">
        <v>19730</v>
      </c>
      <c r="D10028" s="2" t="s">
        <v>5535</v>
      </c>
      <c r="E10028" s="2" t="s">
        <v>5536</v>
      </c>
      <c r="F10028" s="2" t="s">
        <v>5537</v>
      </c>
    </row>
    <row r="10029" ht="16.5" spans="1:6">
      <c r="A10029" s="2" t="s">
        <v>19775</v>
      </c>
      <c r="B10029" s="2" t="s">
        <v>18617</v>
      </c>
      <c r="C10029" s="2" t="s">
        <v>19730</v>
      </c>
      <c r="D10029" s="2" t="s">
        <v>5535</v>
      </c>
      <c r="E10029" s="2" t="s">
        <v>5536</v>
      </c>
      <c r="F10029" s="2" t="s">
        <v>5537</v>
      </c>
    </row>
    <row r="10030" ht="16.5" spans="1:6">
      <c r="A10030" s="2" t="s">
        <v>19776</v>
      </c>
      <c r="B10030" s="2" t="s">
        <v>19777</v>
      </c>
      <c r="C10030" s="2" t="s">
        <v>19730</v>
      </c>
      <c r="D10030" s="2" t="s">
        <v>5535</v>
      </c>
      <c r="E10030" s="2" t="s">
        <v>5536</v>
      </c>
      <c r="F10030" s="2" t="s">
        <v>5537</v>
      </c>
    </row>
    <row r="10031" ht="16.5" spans="1:6">
      <c r="A10031" s="2" t="s">
        <v>19778</v>
      </c>
      <c r="B10031" s="2" t="s">
        <v>19779</v>
      </c>
      <c r="C10031" s="2" t="s">
        <v>19780</v>
      </c>
      <c r="D10031" s="2" t="s">
        <v>5597</v>
      </c>
      <c r="E10031" s="2" t="s">
        <v>5598</v>
      </c>
      <c r="F10031" s="2" t="s">
        <v>5537</v>
      </c>
    </row>
    <row r="10032" ht="16.5" spans="1:6">
      <c r="A10032" s="2" t="s">
        <v>19781</v>
      </c>
      <c r="B10032" s="2" t="s">
        <v>19782</v>
      </c>
      <c r="C10032" s="2" t="s">
        <v>19780</v>
      </c>
      <c r="D10032" s="2" t="s">
        <v>5597</v>
      </c>
      <c r="E10032" s="2" t="s">
        <v>5598</v>
      </c>
      <c r="F10032" s="2" t="s">
        <v>5537</v>
      </c>
    </row>
    <row r="10033" ht="16.5" spans="1:6">
      <c r="A10033" s="2" t="s">
        <v>19783</v>
      </c>
      <c r="B10033" s="2" t="s">
        <v>19784</v>
      </c>
      <c r="C10033" s="2" t="s">
        <v>19780</v>
      </c>
      <c r="D10033" s="2" t="s">
        <v>5597</v>
      </c>
      <c r="E10033" s="2" t="s">
        <v>5598</v>
      </c>
      <c r="F10033" s="2" t="s">
        <v>5537</v>
      </c>
    </row>
    <row r="10034" ht="16.5" spans="1:6">
      <c r="A10034" s="2" t="s">
        <v>19785</v>
      </c>
      <c r="B10034" s="2" t="s">
        <v>19786</v>
      </c>
      <c r="C10034" s="2" t="s">
        <v>19780</v>
      </c>
      <c r="D10034" s="2" t="s">
        <v>5597</v>
      </c>
      <c r="E10034" s="2" t="s">
        <v>5598</v>
      </c>
      <c r="F10034" s="2" t="s">
        <v>5537</v>
      </c>
    </row>
    <row r="10035" ht="16.5" spans="1:6">
      <c r="A10035" s="2" t="s">
        <v>19787</v>
      </c>
      <c r="B10035" s="2" t="s">
        <v>19788</v>
      </c>
      <c r="C10035" s="2" t="s">
        <v>19789</v>
      </c>
      <c r="D10035" s="2" t="s">
        <v>5608</v>
      </c>
      <c r="E10035" s="2" t="s">
        <v>5609</v>
      </c>
      <c r="F10035" s="2" t="s">
        <v>5537</v>
      </c>
    </row>
    <row r="10036" ht="16.5" spans="1:6">
      <c r="A10036" s="2" t="s">
        <v>19790</v>
      </c>
      <c r="B10036" s="2" t="s">
        <v>19791</v>
      </c>
      <c r="C10036" s="2" t="s">
        <v>19789</v>
      </c>
      <c r="D10036" s="2" t="s">
        <v>5608</v>
      </c>
      <c r="E10036" s="2" t="s">
        <v>5609</v>
      </c>
      <c r="F10036" s="2" t="s">
        <v>5537</v>
      </c>
    </row>
    <row r="10037" ht="16.5" spans="1:6">
      <c r="A10037" s="2" t="s">
        <v>19792</v>
      </c>
      <c r="B10037" s="2" t="s">
        <v>19793</v>
      </c>
      <c r="C10037" s="2" t="s">
        <v>19789</v>
      </c>
      <c r="D10037" s="2" t="s">
        <v>5608</v>
      </c>
      <c r="E10037" s="2" t="s">
        <v>5609</v>
      </c>
      <c r="F10037" s="2" t="s">
        <v>5537</v>
      </c>
    </row>
    <row r="10038" ht="16.5" spans="1:6">
      <c r="A10038" s="2" t="s">
        <v>19794</v>
      </c>
      <c r="B10038" s="2" t="s">
        <v>19795</v>
      </c>
      <c r="C10038" s="2" t="s">
        <v>19789</v>
      </c>
      <c r="D10038" s="2" t="s">
        <v>5608</v>
      </c>
      <c r="E10038" s="2" t="s">
        <v>5609</v>
      </c>
      <c r="F10038" s="2" t="s">
        <v>5537</v>
      </c>
    </row>
    <row r="10039" ht="16.5" spans="1:6">
      <c r="A10039" s="2" t="s">
        <v>19796</v>
      </c>
      <c r="B10039" s="2" t="s">
        <v>19797</v>
      </c>
      <c r="C10039" s="2" t="s">
        <v>19789</v>
      </c>
      <c r="D10039" s="2" t="s">
        <v>5608</v>
      </c>
      <c r="E10039" s="2" t="s">
        <v>5609</v>
      </c>
      <c r="F10039" s="2" t="s">
        <v>5537</v>
      </c>
    </row>
    <row r="10040" ht="16.5" spans="1:6">
      <c r="A10040" s="2" t="s">
        <v>19798</v>
      </c>
      <c r="B10040" s="2" t="s">
        <v>19799</v>
      </c>
      <c r="C10040" s="2" t="s">
        <v>19789</v>
      </c>
      <c r="D10040" s="2" t="s">
        <v>5608</v>
      </c>
      <c r="E10040" s="2" t="s">
        <v>5609</v>
      </c>
      <c r="F10040" s="2" t="s">
        <v>5537</v>
      </c>
    </row>
    <row r="10041" ht="16.5" spans="1:6">
      <c r="A10041" s="2" t="s">
        <v>19800</v>
      </c>
      <c r="B10041" s="2" t="s">
        <v>19801</v>
      </c>
      <c r="C10041" s="2" t="s">
        <v>19789</v>
      </c>
      <c r="D10041" s="2" t="s">
        <v>5608</v>
      </c>
      <c r="E10041" s="2" t="s">
        <v>5609</v>
      </c>
      <c r="F10041" s="2" t="s">
        <v>5537</v>
      </c>
    </row>
    <row r="10042" ht="16.5" spans="1:6">
      <c r="A10042" s="2" t="s">
        <v>19802</v>
      </c>
      <c r="B10042" s="2" t="s">
        <v>19803</v>
      </c>
      <c r="C10042" s="2" t="s">
        <v>19789</v>
      </c>
      <c r="D10042" s="2" t="s">
        <v>5608</v>
      </c>
      <c r="E10042" s="2" t="s">
        <v>5609</v>
      </c>
      <c r="F10042" s="2" t="s">
        <v>5537</v>
      </c>
    </row>
    <row r="10043" ht="16.5" spans="1:6">
      <c r="A10043" s="2" t="s">
        <v>19804</v>
      </c>
      <c r="B10043" s="2" t="s">
        <v>19805</v>
      </c>
      <c r="C10043" s="2" t="s">
        <v>19789</v>
      </c>
      <c r="D10043" s="2" t="s">
        <v>5608</v>
      </c>
      <c r="E10043" s="2" t="s">
        <v>5609</v>
      </c>
      <c r="F10043" s="2" t="s">
        <v>5537</v>
      </c>
    </row>
    <row r="10044" ht="16.5" spans="1:6">
      <c r="A10044" s="2" t="s">
        <v>19806</v>
      </c>
      <c r="B10044" s="2" t="s">
        <v>19807</v>
      </c>
      <c r="C10044" s="2" t="s">
        <v>19789</v>
      </c>
      <c r="D10044" s="2" t="s">
        <v>5608</v>
      </c>
      <c r="E10044" s="2" t="s">
        <v>5609</v>
      </c>
      <c r="F10044" s="2" t="s">
        <v>5537</v>
      </c>
    </row>
    <row r="10045" ht="16.5" spans="1:6">
      <c r="A10045" s="2" t="s">
        <v>19808</v>
      </c>
      <c r="B10045" s="2" t="s">
        <v>19809</v>
      </c>
      <c r="C10045" s="2" t="s">
        <v>19789</v>
      </c>
      <c r="D10045" s="2" t="s">
        <v>5608</v>
      </c>
      <c r="E10045" s="2" t="s">
        <v>5609</v>
      </c>
      <c r="F10045" s="2" t="s">
        <v>5537</v>
      </c>
    </row>
    <row r="10046" ht="16.5" spans="1:6">
      <c r="A10046" s="2" t="s">
        <v>19810</v>
      </c>
      <c r="B10046" s="2" t="s">
        <v>19811</v>
      </c>
      <c r="C10046" s="2" t="s">
        <v>19789</v>
      </c>
      <c r="D10046" s="2" t="s">
        <v>5608</v>
      </c>
      <c r="E10046" s="2" t="s">
        <v>5609</v>
      </c>
      <c r="F10046" s="2" t="s">
        <v>5537</v>
      </c>
    </row>
    <row r="10047" ht="16.5" spans="1:6">
      <c r="A10047" s="2" t="s">
        <v>19812</v>
      </c>
      <c r="B10047" s="2" t="s">
        <v>19813</v>
      </c>
      <c r="C10047" s="2" t="s">
        <v>19789</v>
      </c>
      <c r="D10047" s="2" t="s">
        <v>5608</v>
      </c>
      <c r="E10047" s="2" t="s">
        <v>5609</v>
      </c>
      <c r="F10047" s="2" t="s">
        <v>5537</v>
      </c>
    </row>
    <row r="10048" ht="16.5" spans="1:6">
      <c r="A10048" s="2" t="s">
        <v>19814</v>
      </c>
      <c r="B10048" s="2" t="s">
        <v>19815</v>
      </c>
      <c r="C10048" s="2" t="s">
        <v>19789</v>
      </c>
      <c r="D10048" s="2" t="s">
        <v>5608</v>
      </c>
      <c r="E10048" s="2" t="s">
        <v>5609</v>
      </c>
      <c r="F10048" s="2" t="s">
        <v>5537</v>
      </c>
    </row>
    <row r="10049" ht="16.5" spans="1:6">
      <c r="A10049" s="2" t="s">
        <v>19816</v>
      </c>
      <c r="B10049" s="2" t="s">
        <v>19817</v>
      </c>
      <c r="C10049" s="2" t="s">
        <v>19789</v>
      </c>
      <c r="D10049" s="2" t="s">
        <v>5608</v>
      </c>
      <c r="E10049" s="2" t="s">
        <v>5609</v>
      </c>
      <c r="F10049" s="2" t="s">
        <v>5537</v>
      </c>
    </row>
    <row r="10050" ht="16.5" spans="1:6">
      <c r="A10050" s="2" t="s">
        <v>19818</v>
      </c>
      <c r="B10050" s="2" t="s">
        <v>19819</v>
      </c>
      <c r="C10050" s="2" t="s">
        <v>19789</v>
      </c>
      <c r="D10050" s="2" t="s">
        <v>5608</v>
      </c>
      <c r="E10050" s="2" t="s">
        <v>5609</v>
      </c>
      <c r="F10050" s="2" t="s">
        <v>5537</v>
      </c>
    </row>
    <row r="10051" ht="16.5" spans="1:6">
      <c r="A10051" s="2" t="s">
        <v>19820</v>
      </c>
      <c r="B10051" s="2" t="s">
        <v>19821</v>
      </c>
      <c r="C10051" s="2" t="s">
        <v>19789</v>
      </c>
      <c r="D10051" s="2" t="s">
        <v>5608</v>
      </c>
      <c r="E10051" s="2" t="s">
        <v>5609</v>
      </c>
      <c r="F10051" s="2" t="s">
        <v>5537</v>
      </c>
    </row>
    <row r="10052" ht="16.5" spans="1:6">
      <c r="A10052" s="2" t="s">
        <v>19822</v>
      </c>
      <c r="B10052" s="2" t="s">
        <v>19823</v>
      </c>
      <c r="C10052" s="2" t="s">
        <v>19824</v>
      </c>
      <c r="D10052" s="2" t="s">
        <v>5851</v>
      </c>
      <c r="E10052" s="2" t="s">
        <v>5852</v>
      </c>
      <c r="F10052" s="2" t="s">
        <v>5537</v>
      </c>
    </row>
    <row r="10053" ht="16.5" spans="1:6">
      <c r="A10053" s="2" t="s">
        <v>19825</v>
      </c>
      <c r="B10053" s="2" t="s">
        <v>15521</v>
      </c>
      <c r="C10053" s="2" t="s">
        <v>19824</v>
      </c>
      <c r="D10053" s="2" t="s">
        <v>5851</v>
      </c>
      <c r="E10053" s="2" t="s">
        <v>5852</v>
      </c>
      <c r="F10053" s="2" t="s">
        <v>5537</v>
      </c>
    </row>
    <row r="10054" ht="16.5" spans="1:6">
      <c r="A10054" s="2" t="s">
        <v>19826</v>
      </c>
      <c r="B10054" s="2" t="s">
        <v>19827</v>
      </c>
      <c r="C10054" s="2" t="s">
        <v>19824</v>
      </c>
      <c r="D10054" s="2" t="s">
        <v>5851</v>
      </c>
      <c r="E10054" s="2" t="s">
        <v>5852</v>
      </c>
      <c r="F10054" s="2" t="s">
        <v>5537</v>
      </c>
    </row>
    <row r="10055" ht="16.5" spans="1:6">
      <c r="A10055" s="2" t="s">
        <v>19828</v>
      </c>
      <c r="B10055" s="2" t="s">
        <v>19829</v>
      </c>
      <c r="C10055" s="2" t="s">
        <v>19824</v>
      </c>
      <c r="D10055" s="2" t="s">
        <v>5851</v>
      </c>
      <c r="E10055" s="2" t="s">
        <v>5852</v>
      </c>
      <c r="F10055" s="2" t="s">
        <v>5537</v>
      </c>
    </row>
    <row r="10056" ht="16.5" spans="1:6">
      <c r="A10056" s="2" t="s">
        <v>19830</v>
      </c>
      <c r="B10056" s="2" t="s">
        <v>12050</v>
      </c>
      <c r="C10056" s="2" t="s">
        <v>19824</v>
      </c>
      <c r="D10056" s="2" t="s">
        <v>5851</v>
      </c>
      <c r="E10056" s="2" t="s">
        <v>5852</v>
      </c>
      <c r="F10056" s="2" t="s">
        <v>5537</v>
      </c>
    </row>
    <row r="10057" ht="16.5" spans="1:6">
      <c r="A10057" s="2" t="s">
        <v>19831</v>
      </c>
      <c r="B10057" s="2" t="s">
        <v>19832</v>
      </c>
      <c r="C10057" s="2" t="s">
        <v>19824</v>
      </c>
      <c r="D10057" s="2" t="s">
        <v>5851</v>
      </c>
      <c r="E10057" s="2" t="s">
        <v>5852</v>
      </c>
      <c r="F10057" s="2" t="s">
        <v>5537</v>
      </c>
    </row>
    <row r="10058" ht="16.5" spans="1:6">
      <c r="A10058" s="2" t="s">
        <v>19833</v>
      </c>
      <c r="B10058" s="2" t="s">
        <v>19834</v>
      </c>
      <c r="C10058" s="2" t="s">
        <v>19824</v>
      </c>
      <c r="D10058" s="2" t="s">
        <v>5851</v>
      </c>
      <c r="E10058" s="2" t="s">
        <v>5852</v>
      </c>
      <c r="F10058" s="2" t="s">
        <v>5537</v>
      </c>
    </row>
    <row r="10059" ht="16.5" spans="1:6">
      <c r="A10059" s="2" t="s">
        <v>19835</v>
      </c>
      <c r="B10059" s="2" t="s">
        <v>19836</v>
      </c>
      <c r="C10059" s="2" t="s">
        <v>19824</v>
      </c>
      <c r="D10059" s="2" t="s">
        <v>5851</v>
      </c>
      <c r="E10059" s="2" t="s">
        <v>5852</v>
      </c>
      <c r="F10059" s="2" t="s">
        <v>5537</v>
      </c>
    </row>
    <row r="10060" ht="16.5" spans="1:6">
      <c r="A10060" s="2" t="s">
        <v>19837</v>
      </c>
      <c r="B10060" s="2" t="s">
        <v>19838</v>
      </c>
      <c r="C10060" s="2" t="s">
        <v>19824</v>
      </c>
      <c r="D10060" s="2" t="s">
        <v>5851</v>
      </c>
      <c r="E10060" s="2" t="s">
        <v>5852</v>
      </c>
      <c r="F10060" s="2" t="s">
        <v>5537</v>
      </c>
    </row>
    <row r="10061" ht="16.5" spans="1:6">
      <c r="A10061" s="2" t="s">
        <v>19839</v>
      </c>
      <c r="B10061" s="2" t="s">
        <v>19840</v>
      </c>
      <c r="C10061" s="2" t="s">
        <v>19824</v>
      </c>
      <c r="D10061" s="2" t="s">
        <v>5851</v>
      </c>
      <c r="E10061" s="2" t="s">
        <v>5852</v>
      </c>
      <c r="F10061" s="2" t="s">
        <v>5537</v>
      </c>
    </row>
    <row r="10062" ht="16.5" spans="1:6">
      <c r="A10062" s="2" t="s">
        <v>19841</v>
      </c>
      <c r="B10062" s="2" t="s">
        <v>19842</v>
      </c>
      <c r="C10062" s="2" t="s">
        <v>19824</v>
      </c>
      <c r="D10062" s="2" t="s">
        <v>5851</v>
      </c>
      <c r="E10062" s="2" t="s">
        <v>5852</v>
      </c>
      <c r="F10062" s="2" t="s">
        <v>5537</v>
      </c>
    </row>
    <row r="10063" ht="16.5" spans="1:6">
      <c r="A10063" s="2" t="s">
        <v>19843</v>
      </c>
      <c r="B10063" s="2" t="s">
        <v>19844</v>
      </c>
      <c r="C10063" s="2" t="s">
        <v>19824</v>
      </c>
      <c r="D10063" s="2" t="s">
        <v>5851</v>
      </c>
      <c r="E10063" s="2" t="s">
        <v>5852</v>
      </c>
      <c r="F10063" s="2" t="s">
        <v>5537</v>
      </c>
    </row>
    <row r="10064" ht="16.5" spans="1:6">
      <c r="A10064" s="2" t="s">
        <v>19845</v>
      </c>
      <c r="B10064" s="2" t="s">
        <v>19846</v>
      </c>
      <c r="C10064" s="2" t="s">
        <v>19824</v>
      </c>
      <c r="D10064" s="2" t="s">
        <v>5851</v>
      </c>
      <c r="E10064" s="2" t="s">
        <v>5852</v>
      </c>
      <c r="F10064" s="2" t="s">
        <v>5537</v>
      </c>
    </row>
    <row r="10065" ht="16.5" spans="1:6">
      <c r="A10065" s="2" t="s">
        <v>19847</v>
      </c>
      <c r="B10065" s="2" t="s">
        <v>19848</v>
      </c>
      <c r="C10065" s="2" t="s">
        <v>19824</v>
      </c>
      <c r="D10065" s="2" t="s">
        <v>5851</v>
      </c>
      <c r="E10065" s="2" t="s">
        <v>5852</v>
      </c>
      <c r="F10065" s="2" t="s">
        <v>5537</v>
      </c>
    </row>
    <row r="10066" ht="16.5" spans="1:6">
      <c r="A10066" s="2" t="s">
        <v>19849</v>
      </c>
      <c r="B10066" s="2" t="s">
        <v>19850</v>
      </c>
      <c r="C10066" s="2" t="s">
        <v>19824</v>
      </c>
      <c r="D10066" s="2" t="s">
        <v>5851</v>
      </c>
      <c r="E10066" s="2" t="s">
        <v>5852</v>
      </c>
      <c r="F10066" s="2" t="s">
        <v>5537</v>
      </c>
    </row>
    <row r="10067" ht="16.5" spans="1:6">
      <c r="A10067" s="2" t="s">
        <v>19851</v>
      </c>
      <c r="B10067" s="2" t="s">
        <v>19852</v>
      </c>
      <c r="C10067" s="2" t="s">
        <v>19824</v>
      </c>
      <c r="D10067" s="2" t="s">
        <v>5851</v>
      </c>
      <c r="E10067" s="2" t="s">
        <v>5852</v>
      </c>
      <c r="F10067" s="2" t="s">
        <v>5537</v>
      </c>
    </row>
    <row r="10068" ht="16.5" spans="1:6">
      <c r="A10068" s="2" t="s">
        <v>19853</v>
      </c>
      <c r="B10068" s="2" t="s">
        <v>19854</v>
      </c>
      <c r="C10068" s="2" t="s">
        <v>19824</v>
      </c>
      <c r="D10068" s="2" t="s">
        <v>5851</v>
      </c>
      <c r="E10068" s="2" t="s">
        <v>5852</v>
      </c>
      <c r="F10068" s="2" t="s">
        <v>5537</v>
      </c>
    </row>
    <row r="10069" ht="16.5" spans="1:6">
      <c r="A10069" s="2" t="s">
        <v>19855</v>
      </c>
      <c r="B10069" s="2" t="s">
        <v>19856</v>
      </c>
      <c r="C10069" s="2" t="s">
        <v>19824</v>
      </c>
      <c r="D10069" s="2" t="s">
        <v>5851</v>
      </c>
      <c r="E10069" s="2" t="s">
        <v>5852</v>
      </c>
      <c r="F10069" s="2" t="s">
        <v>5537</v>
      </c>
    </row>
    <row r="10070" ht="16.5" spans="1:6">
      <c r="A10070" s="2" t="s">
        <v>19857</v>
      </c>
      <c r="B10070" s="2" t="s">
        <v>8769</v>
      </c>
      <c r="C10070" s="2" t="s">
        <v>19824</v>
      </c>
      <c r="D10070" s="2" t="s">
        <v>5851</v>
      </c>
      <c r="E10070" s="2" t="s">
        <v>5852</v>
      </c>
      <c r="F10070" s="2" t="s">
        <v>5537</v>
      </c>
    </row>
    <row r="10071" ht="16.5" spans="1:6">
      <c r="A10071" s="2" t="s">
        <v>19858</v>
      </c>
      <c r="B10071" s="2" t="s">
        <v>19859</v>
      </c>
      <c r="C10071" s="2" t="s">
        <v>19824</v>
      </c>
      <c r="D10071" s="2" t="s">
        <v>5851</v>
      </c>
      <c r="E10071" s="2" t="s">
        <v>5852</v>
      </c>
      <c r="F10071" s="2" t="s">
        <v>5537</v>
      </c>
    </row>
    <row r="10072" ht="16.5" spans="1:6">
      <c r="A10072" s="2" t="s">
        <v>19860</v>
      </c>
      <c r="B10072" s="2" t="s">
        <v>19861</v>
      </c>
      <c r="C10072" s="2" t="s">
        <v>19824</v>
      </c>
      <c r="D10072" s="2" t="s">
        <v>5851</v>
      </c>
      <c r="E10072" s="2" t="s">
        <v>5852</v>
      </c>
      <c r="F10072" s="2" t="s">
        <v>5537</v>
      </c>
    </row>
    <row r="10073" ht="16.5" spans="1:6">
      <c r="A10073" s="2" t="s">
        <v>19862</v>
      </c>
      <c r="B10073" s="2" t="s">
        <v>13573</v>
      </c>
      <c r="C10073" s="2" t="s">
        <v>19824</v>
      </c>
      <c r="D10073" s="2" t="s">
        <v>5851</v>
      </c>
      <c r="E10073" s="2" t="s">
        <v>5852</v>
      </c>
      <c r="F10073" s="2" t="s">
        <v>5537</v>
      </c>
    </row>
    <row r="10074" ht="16.5" spans="1:6">
      <c r="A10074" s="2" t="s">
        <v>19863</v>
      </c>
      <c r="B10074" s="2" t="s">
        <v>19864</v>
      </c>
      <c r="C10074" s="2" t="s">
        <v>19824</v>
      </c>
      <c r="D10074" s="2" t="s">
        <v>5851</v>
      </c>
      <c r="E10074" s="2" t="s">
        <v>5852</v>
      </c>
      <c r="F10074" s="2" t="s">
        <v>5537</v>
      </c>
    </row>
    <row r="10075" ht="16.5" spans="1:6">
      <c r="A10075" s="2" t="s">
        <v>19865</v>
      </c>
      <c r="B10075" s="2" t="s">
        <v>19866</v>
      </c>
      <c r="C10075" s="2" t="s">
        <v>19824</v>
      </c>
      <c r="D10075" s="2" t="s">
        <v>5851</v>
      </c>
      <c r="E10075" s="2" t="s">
        <v>5852</v>
      </c>
      <c r="F10075" s="2" t="s">
        <v>5537</v>
      </c>
    </row>
    <row r="10076" ht="16.5" spans="1:6">
      <c r="A10076" s="2" t="s">
        <v>19867</v>
      </c>
      <c r="B10076" s="2" t="s">
        <v>19868</v>
      </c>
      <c r="C10076" s="2" t="s">
        <v>19824</v>
      </c>
      <c r="D10076" s="2" t="s">
        <v>5851</v>
      </c>
      <c r="E10076" s="2" t="s">
        <v>5852</v>
      </c>
      <c r="F10076" s="2" t="s">
        <v>5537</v>
      </c>
    </row>
    <row r="10077" ht="16.5" spans="1:6">
      <c r="A10077" s="2" t="s">
        <v>19869</v>
      </c>
      <c r="B10077" s="2" t="s">
        <v>19870</v>
      </c>
      <c r="C10077" s="2" t="s">
        <v>19824</v>
      </c>
      <c r="D10077" s="2" t="s">
        <v>5851</v>
      </c>
      <c r="E10077" s="2" t="s">
        <v>5852</v>
      </c>
      <c r="F10077" s="2" t="s">
        <v>5537</v>
      </c>
    </row>
    <row r="10078" ht="16.5" spans="1:6">
      <c r="A10078" s="2" t="s">
        <v>19871</v>
      </c>
      <c r="B10078" s="2" t="s">
        <v>6477</v>
      </c>
      <c r="C10078" s="2" t="s">
        <v>19824</v>
      </c>
      <c r="D10078" s="2" t="s">
        <v>5851</v>
      </c>
      <c r="E10078" s="2" t="s">
        <v>5852</v>
      </c>
      <c r="F10078" s="2" t="s">
        <v>5537</v>
      </c>
    </row>
    <row r="10079" ht="16.5" spans="1:6">
      <c r="A10079" s="2" t="s">
        <v>19872</v>
      </c>
      <c r="B10079" s="2" t="s">
        <v>19873</v>
      </c>
      <c r="C10079" s="2" t="s">
        <v>19824</v>
      </c>
      <c r="D10079" s="2" t="s">
        <v>5851</v>
      </c>
      <c r="E10079" s="2" t="s">
        <v>5852</v>
      </c>
      <c r="F10079" s="2" t="s">
        <v>5537</v>
      </c>
    </row>
    <row r="10080" ht="16.5" spans="1:6">
      <c r="A10080" s="2" t="s">
        <v>19874</v>
      </c>
      <c r="B10080" s="2" t="s">
        <v>19875</v>
      </c>
      <c r="C10080" s="2" t="s">
        <v>19824</v>
      </c>
      <c r="D10080" s="2" t="s">
        <v>5851</v>
      </c>
      <c r="E10080" s="2" t="s">
        <v>5852</v>
      </c>
      <c r="F10080" s="2" t="s">
        <v>5537</v>
      </c>
    </row>
    <row r="10081" ht="16.5" spans="1:6">
      <c r="A10081" s="2" t="s">
        <v>19876</v>
      </c>
      <c r="B10081" s="2" t="s">
        <v>19877</v>
      </c>
      <c r="C10081" s="2" t="s">
        <v>19878</v>
      </c>
      <c r="D10081" s="2" t="s">
        <v>5851</v>
      </c>
      <c r="E10081" s="2" t="s">
        <v>5852</v>
      </c>
      <c r="F10081" s="2" t="s">
        <v>5537</v>
      </c>
    </row>
    <row r="10082" ht="16.5" spans="1:6">
      <c r="A10082" s="2" t="s">
        <v>19879</v>
      </c>
      <c r="B10082" s="2" t="s">
        <v>19880</v>
      </c>
      <c r="C10082" s="2" t="s">
        <v>19878</v>
      </c>
      <c r="D10082" s="2" t="s">
        <v>5851</v>
      </c>
      <c r="E10082" s="2" t="s">
        <v>5852</v>
      </c>
      <c r="F10082" s="2" t="s">
        <v>5537</v>
      </c>
    </row>
    <row r="10083" ht="16.5" spans="1:6">
      <c r="A10083" s="2" t="s">
        <v>19881</v>
      </c>
      <c r="B10083" s="2" t="s">
        <v>19882</v>
      </c>
      <c r="C10083" s="2" t="s">
        <v>19878</v>
      </c>
      <c r="D10083" s="2" t="s">
        <v>5851</v>
      </c>
      <c r="E10083" s="2" t="s">
        <v>5852</v>
      </c>
      <c r="F10083" s="2" t="s">
        <v>5537</v>
      </c>
    </row>
    <row r="10084" ht="16.5" spans="1:6">
      <c r="A10084" s="2" t="s">
        <v>19883</v>
      </c>
      <c r="B10084" s="2" t="s">
        <v>19884</v>
      </c>
      <c r="C10084" s="2" t="s">
        <v>19878</v>
      </c>
      <c r="D10084" s="2" t="s">
        <v>5851</v>
      </c>
      <c r="E10084" s="2" t="s">
        <v>5852</v>
      </c>
      <c r="F10084" s="2" t="s">
        <v>5537</v>
      </c>
    </row>
    <row r="10085" ht="16.5" spans="1:6">
      <c r="A10085" s="2" t="s">
        <v>19885</v>
      </c>
      <c r="B10085" s="2" t="s">
        <v>19886</v>
      </c>
      <c r="C10085" s="2" t="s">
        <v>19878</v>
      </c>
      <c r="D10085" s="2" t="s">
        <v>5851</v>
      </c>
      <c r="E10085" s="2" t="s">
        <v>5852</v>
      </c>
      <c r="F10085" s="2" t="s">
        <v>5537</v>
      </c>
    </row>
    <row r="10086" ht="16.5" spans="1:6">
      <c r="A10086" s="2" t="s">
        <v>19887</v>
      </c>
      <c r="B10086" s="2" t="s">
        <v>19888</v>
      </c>
      <c r="C10086" s="2" t="s">
        <v>19878</v>
      </c>
      <c r="D10086" s="2" t="s">
        <v>5851</v>
      </c>
      <c r="E10086" s="2" t="s">
        <v>5852</v>
      </c>
      <c r="F10086" s="2" t="s">
        <v>5537</v>
      </c>
    </row>
    <row r="10087" ht="16.5" spans="1:6">
      <c r="A10087" s="2" t="s">
        <v>19889</v>
      </c>
      <c r="B10087" s="2" t="s">
        <v>19890</v>
      </c>
      <c r="C10087" s="2" t="s">
        <v>19878</v>
      </c>
      <c r="D10087" s="2" t="s">
        <v>5851</v>
      </c>
      <c r="E10087" s="2" t="s">
        <v>5852</v>
      </c>
      <c r="F10087" s="2" t="s">
        <v>5537</v>
      </c>
    </row>
    <row r="10088" ht="16.5" spans="1:6">
      <c r="A10088" s="2" t="s">
        <v>19891</v>
      </c>
      <c r="B10088" s="2" t="s">
        <v>19892</v>
      </c>
      <c r="C10088" s="2" t="s">
        <v>19878</v>
      </c>
      <c r="D10088" s="2" t="s">
        <v>5851</v>
      </c>
      <c r="E10088" s="2" t="s">
        <v>5852</v>
      </c>
      <c r="F10088" s="2" t="s">
        <v>5537</v>
      </c>
    </row>
    <row r="10089" ht="16.5" spans="1:6">
      <c r="A10089" s="2" t="s">
        <v>19893</v>
      </c>
      <c r="B10089" s="2" t="s">
        <v>19894</v>
      </c>
      <c r="C10089" s="2" t="s">
        <v>19878</v>
      </c>
      <c r="D10089" s="2" t="s">
        <v>5851</v>
      </c>
      <c r="E10089" s="2" t="s">
        <v>5852</v>
      </c>
      <c r="F10089" s="2" t="s">
        <v>5537</v>
      </c>
    </row>
    <row r="10090" ht="16.5" spans="1:6">
      <c r="A10090" s="2" t="s">
        <v>19895</v>
      </c>
      <c r="B10090" s="2" t="s">
        <v>19896</v>
      </c>
      <c r="C10090" s="2" t="s">
        <v>19878</v>
      </c>
      <c r="D10090" s="2" t="s">
        <v>5851</v>
      </c>
      <c r="E10090" s="2" t="s">
        <v>5852</v>
      </c>
      <c r="F10090" s="2" t="s">
        <v>5537</v>
      </c>
    </row>
    <row r="10091" ht="16.5" spans="1:6">
      <c r="A10091" s="2" t="s">
        <v>19897</v>
      </c>
      <c r="B10091" s="2" t="s">
        <v>19898</v>
      </c>
      <c r="C10091" s="2" t="s">
        <v>19878</v>
      </c>
      <c r="D10091" s="2" t="s">
        <v>5851</v>
      </c>
      <c r="E10091" s="2" t="s">
        <v>5852</v>
      </c>
      <c r="F10091" s="2" t="s">
        <v>5537</v>
      </c>
    </row>
    <row r="10092" ht="16.5" spans="1:6">
      <c r="A10092" s="2" t="s">
        <v>19899</v>
      </c>
      <c r="B10092" s="2" t="s">
        <v>19900</v>
      </c>
      <c r="C10092" s="2" t="s">
        <v>19878</v>
      </c>
      <c r="D10092" s="2" t="s">
        <v>5851</v>
      </c>
      <c r="E10092" s="2" t="s">
        <v>5852</v>
      </c>
      <c r="F10092" s="2" t="s">
        <v>5537</v>
      </c>
    </row>
    <row r="10093" ht="16.5" spans="1:6">
      <c r="A10093" s="2" t="s">
        <v>19901</v>
      </c>
      <c r="B10093" s="2" t="s">
        <v>19902</v>
      </c>
      <c r="C10093" s="2" t="s">
        <v>19878</v>
      </c>
      <c r="D10093" s="2" t="s">
        <v>5851</v>
      </c>
      <c r="E10093" s="2" t="s">
        <v>5852</v>
      </c>
      <c r="F10093" s="2" t="s">
        <v>5537</v>
      </c>
    </row>
    <row r="10094" ht="16.5" spans="1:6">
      <c r="A10094" s="2" t="s">
        <v>19903</v>
      </c>
      <c r="B10094" s="2" t="s">
        <v>19904</v>
      </c>
      <c r="C10094" s="2" t="s">
        <v>19878</v>
      </c>
      <c r="D10094" s="2" t="s">
        <v>5851</v>
      </c>
      <c r="E10094" s="2" t="s">
        <v>5852</v>
      </c>
      <c r="F10094" s="2" t="s">
        <v>5537</v>
      </c>
    </row>
    <row r="10095" ht="16.5" spans="1:6">
      <c r="A10095" s="2" t="s">
        <v>19905</v>
      </c>
      <c r="B10095" s="2" t="s">
        <v>19906</v>
      </c>
      <c r="C10095" s="2" t="s">
        <v>19878</v>
      </c>
      <c r="D10095" s="2" t="s">
        <v>5851</v>
      </c>
      <c r="E10095" s="2" t="s">
        <v>5852</v>
      </c>
      <c r="F10095" s="2" t="s">
        <v>5537</v>
      </c>
    </row>
    <row r="10096" ht="16.5" spans="1:6">
      <c r="A10096" s="2" t="s">
        <v>19907</v>
      </c>
      <c r="B10096" s="2" t="s">
        <v>19908</v>
      </c>
      <c r="C10096" s="2" t="s">
        <v>19878</v>
      </c>
      <c r="D10096" s="2" t="s">
        <v>5851</v>
      </c>
      <c r="E10096" s="2" t="s">
        <v>5852</v>
      </c>
      <c r="F10096" s="2" t="s">
        <v>5537</v>
      </c>
    </row>
    <row r="10097" ht="16.5" spans="1:6">
      <c r="A10097" s="2" t="s">
        <v>19909</v>
      </c>
      <c r="B10097" s="2" t="s">
        <v>19910</v>
      </c>
      <c r="C10097" s="2" t="s">
        <v>19878</v>
      </c>
      <c r="D10097" s="2" t="s">
        <v>5851</v>
      </c>
      <c r="E10097" s="2" t="s">
        <v>5852</v>
      </c>
      <c r="F10097" s="2" t="s">
        <v>5537</v>
      </c>
    </row>
    <row r="10098" ht="16.5" spans="1:6">
      <c r="A10098" s="2" t="s">
        <v>19911</v>
      </c>
      <c r="B10098" s="2" t="s">
        <v>19912</v>
      </c>
      <c r="C10098" s="2" t="s">
        <v>19878</v>
      </c>
      <c r="D10098" s="2" t="s">
        <v>5851</v>
      </c>
      <c r="E10098" s="2" t="s">
        <v>5852</v>
      </c>
      <c r="F10098" s="2" t="s">
        <v>5537</v>
      </c>
    </row>
    <row r="10099" ht="16.5" spans="1:6">
      <c r="A10099" s="2" t="s">
        <v>19913</v>
      </c>
      <c r="B10099" s="2" t="s">
        <v>19914</v>
      </c>
      <c r="C10099" s="2" t="s">
        <v>19878</v>
      </c>
      <c r="D10099" s="2" t="s">
        <v>5851</v>
      </c>
      <c r="E10099" s="2" t="s">
        <v>5852</v>
      </c>
      <c r="F10099" s="2" t="s">
        <v>5537</v>
      </c>
    </row>
    <row r="10100" ht="16.5" spans="1:6">
      <c r="A10100" s="2" t="s">
        <v>19915</v>
      </c>
      <c r="B10100" s="2" t="s">
        <v>6553</v>
      </c>
      <c r="C10100" s="2" t="s">
        <v>19878</v>
      </c>
      <c r="D10100" s="2" t="s">
        <v>5851</v>
      </c>
      <c r="E10100" s="2" t="s">
        <v>5852</v>
      </c>
      <c r="F10100" s="2" t="s">
        <v>5537</v>
      </c>
    </row>
    <row r="10101" ht="16.5" spans="1:6">
      <c r="A10101" s="2" t="s">
        <v>19916</v>
      </c>
      <c r="B10101" s="2" t="s">
        <v>19917</v>
      </c>
      <c r="C10101" s="2" t="s">
        <v>19878</v>
      </c>
      <c r="D10101" s="2" t="s">
        <v>5851</v>
      </c>
      <c r="E10101" s="2" t="s">
        <v>5852</v>
      </c>
      <c r="F10101" s="2" t="s">
        <v>5537</v>
      </c>
    </row>
    <row r="10102" ht="16.5" spans="1:6">
      <c r="A10102" s="2" t="s">
        <v>19918</v>
      </c>
      <c r="B10102" s="2" t="s">
        <v>19919</v>
      </c>
      <c r="C10102" s="2" t="s">
        <v>19878</v>
      </c>
      <c r="D10102" s="2" t="s">
        <v>5851</v>
      </c>
      <c r="E10102" s="2" t="s">
        <v>5852</v>
      </c>
      <c r="F10102" s="2" t="s">
        <v>5537</v>
      </c>
    </row>
    <row r="10103" ht="16.5" spans="1:6">
      <c r="A10103" s="2" t="s">
        <v>19920</v>
      </c>
      <c r="B10103" s="2" t="s">
        <v>19921</v>
      </c>
      <c r="C10103" s="2" t="s">
        <v>19878</v>
      </c>
      <c r="D10103" s="2" t="s">
        <v>5851</v>
      </c>
      <c r="E10103" s="2" t="s">
        <v>5852</v>
      </c>
      <c r="F10103" s="2" t="s">
        <v>5537</v>
      </c>
    </row>
    <row r="10104" ht="16.5" spans="1:6">
      <c r="A10104" s="2" t="s">
        <v>19922</v>
      </c>
      <c r="B10104" s="2" t="s">
        <v>19923</v>
      </c>
      <c r="C10104" s="2" t="s">
        <v>19878</v>
      </c>
      <c r="D10104" s="2" t="s">
        <v>5851</v>
      </c>
      <c r="E10104" s="2" t="s">
        <v>5852</v>
      </c>
      <c r="F10104" s="2" t="s">
        <v>5537</v>
      </c>
    </row>
    <row r="10105" ht="16.5" spans="1:6">
      <c r="A10105" s="2" t="s">
        <v>19924</v>
      </c>
      <c r="B10105" s="2" t="s">
        <v>19925</v>
      </c>
      <c r="C10105" s="2" t="s">
        <v>19878</v>
      </c>
      <c r="D10105" s="2" t="s">
        <v>5851</v>
      </c>
      <c r="E10105" s="2" t="s">
        <v>5852</v>
      </c>
      <c r="F10105" s="2" t="s">
        <v>5537</v>
      </c>
    </row>
    <row r="10106" ht="16.5" spans="1:6">
      <c r="A10106" s="2" t="s">
        <v>19926</v>
      </c>
      <c r="B10106" s="2" t="s">
        <v>19927</v>
      </c>
      <c r="C10106" s="2" t="s">
        <v>19878</v>
      </c>
      <c r="D10106" s="2" t="s">
        <v>5851</v>
      </c>
      <c r="E10106" s="2" t="s">
        <v>5852</v>
      </c>
      <c r="F10106" s="2" t="s">
        <v>5537</v>
      </c>
    </row>
    <row r="10107" ht="16.5" spans="1:6">
      <c r="A10107" s="2" t="s">
        <v>19928</v>
      </c>
      <c r="B10107" s="2" t="s">
        <v>19929</v>
      </c>
      <c r="C10107" s="2" t="s">
        <v>19878</v>
      </c>
      <c r="D10107" s="2" t="s">
        <v>5851</v>
      </c>
      <c r="E10107" s="2" t="s">
        <v>5852</v>
      </c>
      <c r="F10107" s="2" t="s">
        <v>5537</v>
      </c>
    </row>
    <row r="10108" ht="16.5" spans="1:6">
      <c r="A10108" s="2" t="s">
        <v>19930</v>
      </c>
      <c r="B10108" s="2" t="s">
        <v>19931</v>
      </c>
      <c r="C10108" s="2" t="s">
        <v>19878</v>
      </c>
      <c r="D10108" s="2" t="s">
        <v>5851</v>
      </c>
      <c r="E10108" s="2" t="s">
        <v>5852</v>
      </c>
      <c r="F10108" s="2" t="s">
        <v>5537</v>
      </c>
    </row>
    <row r="10109" ht="16.5" spans="1:6">
      <c r="A10109" s="2" t="s">
        <v>19932</v>
      </c>
      <c r="B10109" s="2" t="s">
        <v>19933</v>
      </c>
      <c r="C10109" s="2" t="s">
        <v>19878</v>
      </c>
      <c r="D10109" s="2" t="s">
        <v>5851</v>
      </c>
      <c r="E10109" s="2" t="s">
        <v>5852</v>
      </c>
      <c r="F10109" s="2" t="s">
        <v>5537</v>
      </c>
    </row>
    <row r="10110" ht="16.5" spans="1:6">
      <c r="A10110" s="2" t="s">
        <v>19934</v>
      </c>
      <c r="B10110" s="2" t="s">
        <v>19935</v>
      </c>
      <c r="C10110" s="2" t="s">
        <v>19936</v>
      </c>
      <c r="D10110" s="2" t="s">
        <v>5851</v>
      </c>
      <c r="E10110" s="2" t="s">
        <v>5852</v>
      </c>
      <c r="F10110" s="2" t="s">
        <v>5537</v>
      </c>
    </row>
    <row r="10111" ht="16.5" spans="1:6">
      <c r="A10111" s="2" t="s">
        <v>19937</v>
      </c>
      <c r="B10111" s="2" t="s">
        <v>19938</v>
      </c>
      <c r="C10111" s="2" t="s">
        <v>19936</v>
      </c>
      <c r="D10111" s="2" t="s">
        <v>5851</v>
      </c>
      <c r="E10111" s="2" t="s">
        <v>5852</v>
      </c>
      <c r="F10111" s="2" t="s">
        <v>5537</v>
      </c>
    </row>
    <row r="10112" ht="16.5" spans="1:6">
      <c r="A10112" s="2" t="s">
        <v>19939</v>
      </c>
      <c r="B10112" s="2" t="s">
        <v>19940</v>
      </c>
      <c r="C10112" s="2" t="s">
        <v>19936</v>
      </c>
      <c r="D10112" s="2" t="s">
        <v>5851</v>
      </c>
      <c r="E10112" s="2" t="s">
        <v>5852</v>
      </c>
      <c r="F10112" s="2" t="s">
        <v>5537</v>
      </c>
    </row>
    <row r="10113" ht="16.5" spans="1:6">
      <c r="A10113" s="2" t="s">
        <v>19941</v>
      </c>
      <c r="B10113" s="2" t="s">
        <v>19942</v>
      </c>
      <c r="C10113" s="2" t="s">
        <v>19936</v>
      </c>
      <c r="D10113" s="2" t="s">
        <v>5851</v>
      </c>
      <c r="E10113" s="2" t="s">
        <v>5852</v>
      </c>
      <c r="F10113" s="2" t="s">
        <v>5537</v>
      </c>
    </row>
    <row r="10114" ht="16.5" spans="1:6">
      <c r="A10114" s="2" t="s">
        <v>19943</v>
      </c>
      <c r="B10114" s="2" t="s">
        <v>19944</v>
      </c>
      <c r="C10114" s="2" t="s">
        <v>19936</v>
      </c>
      <c r="D10114" s="2" t="s">
        <v>5851</v>
      </c>
      <c r="E10114" s="2" t="s">
        <v>5852</v>
      </c>
      <c r="F10114" s="2" t="s">
        <v>5537</v>
      </c>
    </row>
    <row r="10115" ht="16.5" spans="1:6">
      <c r="A10115" s="2" t="s">
        <v>19945</v>
      </c>
      <c r="B10115" s="2" t="s">
        <v>19946</v>
      </c>
      <c r="C10115" s="2" t="s">
        <v>19936</v>
      </c>
      <c r="D10115" s="2" t="s">
        <v>5851</v>
      </c>
      <c r="E10115" s="2" t="s">
        <v>5852</v>
      </c>
      <c r="F10115" s="2" t="s">
        <v>5537</v>
      </c>
    </row>
    <row r="10116" ht="16.5" spans="1:6">
      <c r="A10116" s="2" t="s">
        <v>19947</v>
      </c>
      <c r="B10116" s="2" t="s">
        <v>19948</v>
      </c>
      <c r="C10116" s="2" t="s">
        <v>19936</v>
      </c>
      <c r="D10116" s="2" t="s">
        <v>5851</v>
      </c>
      <c r="E10116" s="2" t="s">
        <v>5852</v>
      </c>
      <c r="F10116" s="2" t="s">
        <v>5537</v>
      </c>
    </row>
    <row r="10117" ht="16.5" spans="1:6">
      <c r="A10117" s="2" t="s">
        <v>19949</v>
      </c>
      <c r="B10117" s="2" t="s">
        <v>19950</v>
      </c>
      <c r="C10117" s="2" t="s">
        <v>19936</v>
      </c>
      <c r="D10117" s="2" t="s">
        <v>5851</v>
      </c>
      <c r="E10117" s="2" t="s">
        <v>5852</v>
      </c>
      <c r="F10117" s="2" t="s">
        <v>5537</v>
      </c>
    </row>
    <row r="10118" ht="16.5" spans="1:6">
      <c r="A10118" s="2" t="s">
        <v>19951</v>
      </c>
      <c r="B10118" s="2" t="s">
        <v>19952</v>
      </c>
      <c r="C10118" s="2" t="s">
        <v>19936</v>
      </c>
      <c r="D10118" s="2" t="s">
        <v>5851</v>
      </c>
      <c r="E10118" s="2" t="s">
        <v>5852</v>
      </c>
      <c r="F10118" s="2" t="s">
        <v>5537</v>
      </c>
    </row>
    <row r="10119" ht="16.5" spans="1:6">
      <c r="A10119" s="2" t="s">
        <v>19953</v>
      </c>
      <c r="B10119" s="2" t="s">
        <v>19954</v>
      </c>
      <c r="C10119" s="2" t="s">
        <v>19936</v>
      </c>
      <c r="D10119" s="2" t="s">
        <v>5851</v>
      </c>
      <c r="E10119" s="2" t="s">
        <v>5852</v>
      </c>
      <c r="F10119" s="2" t="s">
        <v>5537</v>
      </c>
    </row>
    <row r="10120" ht="16.5" spans="1:6">
      <c r="A10120" s="2" t="s">
        <v>19955</v>
      </c>
      <c r="B10120" s="2" t="s">
        <v>19956</v>
      </c>
      <c r="C10120" s="2" t="s">
        <v>19936</v>
      </c>
      <c r="D10120" s="2" t="s">
        <v>5851</v>
      </c>
      <c r="E10120" s="2" t="s">
        <v>5852</v>
      </c>
      <c r="F10120" s="2" t="s">
        <v>5537</v>
      </c>
    </row>
    <row r="10121" ht="16.5" spans="1:6">
      <c r="A10121" s="2" t="s">
        <v>19957</v>
      </c>
      <c r="B10121" s="2" t="s">
        <v>19958</v>
      </c>
      <c r="C10121" s="2" t="s">
        <v>19936</v>
      </c>
      <c r="D10121" s="2" t="s">
        <v>5851</v>
      </c>
      <c r="E10121" s="2" t="s">
        <v>5852</v>
      </c>
      <c r="F10121" s="2" t="s">
        <v>5537</v>
      </c>
    </row>
    <row r="10122" ht="16.5" spans="1:6">
      <c r="A10122" s="2" t="s">
        <v>19959</v>
      </c>
      <c r="B10122" s="2" t="s">
        <v>13425</v>
      </c>
      <c r="C10122" s="2" t="s">
        <v>19936</v>
      </c>
      <c r="D10122" s="2" t="s">
        <v>5851</v>
      </c>
      <c r="E10122" s="2" t="s">
        <v>5852</v>
      </c>
      <c r="F10122" s="2" t="s">
        <v>5537</v>
      </c>
    </row>
    <row r="10123" ht="16.5" spans="1:6">
      <c r="A10123" s="2" t="s">
        <v>19960</v>
      </c>
      <c r="B10123" s="2" t="s">
        <v>19961</v>
      </c>
      <c r="C10123" s="2" t="s">
        <v>19936</v>
      </c>
      <c r="D10123" s="2" t="s">
        <v>5851</v>
      </c>
      <c r="E10123" s="2" t="s">
        <v>5852</v>
      </c>
      <c r="F10123" s="2" t="s">
        <v>5537</v>
      </c>
    </row>
    <row r="10124" ht="16.5" spans="1:6">
      <c r="A10124" s="2" t="s">
        <v>19962</v>
      </c>
      <c r="B10124" s="2" t="s">
        <v>19963</v>
      </c>
      <c r="C10124" s="2" t="s">
        <v>19936</v>
      </c>
      <c r="D10124" s="2" t="s">
        <v>5851</v>
      </c>
      <c r="E10124" s="2" t="s">
        <v>5852</v>
      </c>
      <c r="F10124" s="2" t="s">
        <v>5537</v>
      </c>
    </row>
    <row r="10125" ht="16.5" spans="1:6">
      <c r="A10125" s="2" t="s">
        <v>19964</v>
      </c>
      <c r="B10125" s="2" t="s">
        <v>19965</v>
      </c>
      <c r="C10125" s="2" t="s">
        <v>19936</v>
      </c>
      <c r="D10125" s="2" t="s">
        <v>5851</v>
      </c>
      <c r="E10125" s="2" t="s">
        <v>5852</v>
      </c>
      <c r="F10125" s="2" t="s">
        <v>5537</v>
      </c>
    </row>
    <row r="10126" ht="16.5" spans="1:6">
      <c r="A10126" s="2" t="s">
        <v>19966</v>
      </c>
      <c r="B10126" s="2" t="s">
        <v>19967</v>
      </c>
      <c r="C10126" s="2" t="s">
        <v>19936</v>
      </c>
      <c r="D10126" s="2" t="s">
        <v>5851</v>
      </c>
      <c r="E10126" s="2" t="s">
        <v>5852</v>
      </c>
      <c r="F10126" s="2" t="s">
        <v>5537</v>
      </c>
    </row>
    <row r="10127" ht="16.5" spans="1:6">
      <c r="A10127" s="2" t="s">
        <v>19968</v>
      </c>
      <c r="B10127" s="2" t="s">
        <v>8790</v>
      </c>
      <c r="C10127" s="2" t="s">
        <v>19936</v>
      </c>
      <c r="D10127" s="2" t="s">
        <v>5851</v>
      </c>
      <c r="E10127" s="2" t="s">
        <v>5852</v>
      </c>
      <c r="F10127" s="2" t="s">
        <v>5537</v>
      </c>
    </row>
    <row r="10128" ht="16.5" spans="1:6">
      <c r="A10128" s="2" t="s">
        <v>19969</v>
      </c>
      <c r="B10128" s="2" t="s">
        <v>19970</v>
      </c>
      <c r="C10128" s="2" t="s">
        <v>19936</v>
      </c>
      <c r="D10128" s="2" t="s">
        <v>5851</v>
      </c>
      <c r="E10128" s="2" t="s">
        <v>5852</v>
      </c>
      <c r="F10128" s="2" t="s">
        <v>5537</v>
      </c>
    </row>
    <row r="10129" ht="16.5" spans="1:6">
      <c r="A10129" s="2" t="s">
        <v>19971</v>
      </c>
      <c r="B10129" s="2" t="s">
        <v>19972</v>
      </c>
      <c r="C10129" s="2" t="s">
        <v>19936</v>
      </c>
      <c r="D10129" s="2" t="s">
        <v>5851</v>
      </c>
      <c r="E10129" s="2" t="s">
        <v>5852</v>
      </c>
      <c r="F10129" s="2" t="s">
        <v>5537</v>
      </c>
    </row>
    <row r="10130" ht="16.5" spans="1:6">
      <c r="A10130" s="2" t="s">
        <v>19973</v>
      </c>
      <c r="B10130" s="2" t="s">
        <v>19974</v>
      </c>
      <c r="C10130" s="2" t="s">
        <v>19936</v>
      </c>
      <c r="D10130" s="2" t="s">
        <v>5851</v>
      </c>
      <c r="E10130" s="2" t="s">
        <v>5852</v>
      </c>
      <c r="F10130" s="2" t="s">
        <v>5537</v>
      </c>
    </row>
    <row r="10131" ht="16.5" spans="1:6">
      <c r="A10131" s="2" t="s">
        <v>19975</v>
      </c>
      <c r="B10131" s="2" t="s">
        <v>19976</v>
      </c>
      <c r="C10131" s="2" t="s">
        <v>19936</v>
      </c>
      <c r="D10131" s="2" t="s">
        <v>5851</v>
      </c>
      <c r="E10131" s="2" t="s">
        <v>5852</v>
      </c>
      <c r="F10131" s="2" t="s">
        <v>5537</v>
      </c>
    </row>
    <row r="10132" ht="16.5" spans="1:6">
      <c r="A10132" s="2" t="s">
        <v>19977</v>
      </c>
      <c r="B10132" s="2" t="s">
        <v>19978</v>
      </c>
      <c r="C10132" s="2" t="s">
        <v>19936</v>
      </c>
      <c r="D10132" s="2" t="s">
        <v>5851</v>
      </c>
      <c r="E10132" s="2" t="s">
        <v>5852</v>
      </c>
      <c r="F10132" s="2" t="s">
        <v>5537</v>
      </c>
    </row>
    <row r="10133" ht="16.5" spans="1:6">
      <c r="A10133" s="2" t="s">
        <v>19979</v>
      </c>
      <c r="B10133" s="2" t="s">
        <v>19980</v>
      </c>
      <c r="C10133" s="2" t="s">
        <v>19936</v>
      </c>
      <c r="D10133" s="2" t="s">
        <v>5851</v>
      </c>
      <c r="E10133" s="2" t="s">
        <v>5852</v>
      </c>
      <c r="F10133" s="2" t="s">
        <v>5537</v>
      </c>
    </row>
    <row r="10134" ht="16.5" spans="1:6">
      <c r="A10134" s="2" t="s">
        <v>19981</v>
      </c>
      <c r="B10134" s="2" t="s">
        <v>7555</v>
      </c>
      <c r="C10134" s="2" t="s">
        <v>19936</v>
      </c>
      <c r="D10134" s="2" t="s">
        <v>5851</v>
      </c>
      <c r="E10134" s="2" t="s">
        <v>5852</v>
      </c>
      <c r="F10134" s="2" t="s">
        <v>5537</v>
      </c>
    </row>
    <row r="10135" ht="16.5" spans="1:6">
      <c r="A10135" s="2" t="s">
        <v>19982</v>
      </c>
      <c r="B10135" s="2" t="s">
        <v>11670</v>
      </c>
      <c r="C10135" s="2" t="s">
        <v>19936</v>
      </c>
      <c r="D10135" s="2" t="s">
        <v>5851</v>
      </c>
      <c r="E10135" s="2" t="s">
        <v>5852</v>
      </c>
      <c r="F10135" s="2" t="s">
        <v>5537</v>
      </c>
    </row>
    <row r="10136" ht="16.5" spans="1:6">
      <c r="A10136" s="2" t="s">
        <v>19983</v>
      </c>
      <c r="B10136" s="2" t="s">
        <v>19984</v>
      </c>
      <c r="C10136" s="2" t="s">
        <v>19936</v>
      </c>
      <c r="D10136" s="2" t="s">
        <v>5851</v>
      </c>
      <c r="E10136" s="2" t="s">
        <v>5852</v>
      </c>
      <c r="F10136" s="2" t="s">
        <v>5537</v>
      </c>
    </row>
    <row r="10137" ht="16.5" spans="1:6">
      <c r="A10137" s="2" t="s">
        <v>19985</v>
      </c>
      <c r="B10137" s="2" t="s">
        <v>19986</v>
      </c>
      <c r="C10137" s="2" t="s">
        <v>19936</v>
      </c>
      <c r="D10137" s="2" t="s">
        <v>5851</v>
      </c>
      <c r="E10137" s="2" t="s">
        <v>5852</v>
      </c>
      <c r="F10137" s="2" t="s">
        <v>5537</v>
      </c>
    </row>
    <row r="10138" ht="16.5" spans="1:6">
      <c r="A10138" s="2" t="s">
        <v>19987</v>
      </c>
      <c r="B10138" s="2" t="s">
        <v>19988</v>
      </c>
      <c r="C10138" s="2" t="s">
        <v>19936</v>
      </c>
      <c r="D10138" s="2" t="s">
        <v>5851</v>
      </c>
      <c r="E10138" s="2" t="s">
        <v>5852</v>
      </c>
      <c r="F10138" s="2" t="s">
        <v>5537</v>
      </c>
    </row>
    <row r="10139" ht="16.5" spans="1:6">
      <c r="A10139" s="2" t="s">
        <v>19989</v>
      </c>
      <c r="B10139" s="2" t="s">
        <v>19990</v>
      </c>
      <c r="C10139" s="2" t="s">
        <v>19936</v>
      </c>
      <c r="D10139" s="2" t="s">
        <v>5851</v>
      </c>
      <c r="E10139" s="2" t="s">
        <v>5852</v>
      </c>
      <c r="F10139" s="2" t="s">
        <v>5537</v>
      </c>
    </row>
    <row r="10140" ht="16.5" spans="1:6">
      <c r="A10140" s="2" t="s">
        <v>19991</v>
      </c>
      <c r="B10140" s="2" t="s">
        <v>19992</v>
      </c>
      <c r="C10140" s="2" t="s">
        <v>19936</v>
      </c>
      <c r="D10140" s="2" t="s">
        <v>5851</v>
      </c>
      <c r="E10140" s="2" t="s">
        <v>5852</v>
      </c>
      <c r="F10140" s="2" t="s">
        <v>5537</v>
      </c>
    </row>
    <row r="10141" ht="16.5" spans="1:6">
      <c r="A10141" s="2" t="s">
        <v>19993</v>
      </c>
      <c r="B10141" s="2" t="s">
        <v>19994</v>
      </c>
      <c r="C10141" s="2" t="s">
        <v>19936</v>
      </c>
      <c r="D10141" s="2" t="s">
        <v>5851</v>
      </c>
      <c r="E10141" s="2" t="s">
        <v>5852</v>
      </c>
      <c r="F10141" s="2" t="s">
        <v>5537</v>
      </c>
    </row>
    <row r="10142" ht="16.5" spans="1:6">
      <c r="A10142" s="2" t="s">
        <v>19995</v>
      </c>
      <c r="B10142" s="2" t="s">
        <v>19996</v>
      </c>
      <c r="C10142" s="2" t="s">
        <v>19936</v>
      </c>
      <c r="D10142" s="2" t="s">
        <v>5851</v>
      </c>
      <c r="E10142" s="2" t="s">
        <v>5852</v>
      </c>
      <c r="F10142" s="2" t="s">
        <v>5537</v>
      </c>
    </row>
    <row r="10143" ht="16.5" spans="1:6">
      <c r="A10143" s="2" t="s">
        <v>19997</v>
      </c>
      <c r="B10143" s="2" t="s">
        <v>19998</v>
      </c>
      <c r="C10143" s="2" t="s">
        <v>19999</v>
      </c>
      <c r="D10143" s="2" t="s">
        <v>5692</v>
      </c>
      <c r="E10143" s="2" t="s">
        <v>5693</v>
      </c>
      <c r="F10143" s="2" t="s">
        <v>5537</v>
      </c>
    </row>
    <row r="10144" ht="16.5" spans="1:6">
      <c r="A10144" s="2" t="s">
        <v>20000</v>
      </c>
      <c r="B10144" s="2" t="s">
        <v>20001</v>
      </c>
      <c r="C10144" s="2" t="s">
        <v>19999</v>
      </c>
      <c r="D10144" s="2" t="s">
        <v>5692</v>
      </c>
      <c r="E10144" s="2" t="s">
        <v>5693</v>
      </c>
      <c r="F10144" s="2" t="s">
        <v>5537</v>
      </c>
    </row>
    <row r="10145" ht="16.5" spans="1:6">
      <c r="A10145" s="2" t="s">
        <v>20002</v>
      </c>
      <c r="B10145" s="2" t="s">
        <v>20003</v>
      </c>
      <c r="C10145" s="2" t="s">
        <v>19999</v>
      </c>
      <c r="D10145" s="2" t="s">
        <v>5692</v>
      </c>
      <c r="E10145" s="2" t="s">
        <v>5693</v>
      </c>
      <c r="F10145" s="2" t="s">
        <v>5537</v>
      </c>
    </row>
    <row r="10146" ht="16.5" spans="1:6">
      <c r="A10146" s="2" t="s">
        <v>20004</v>
      </c>
      <c r="B10146" s="2" t="s">
        <v>20005</v>
      </c>
      <c r="C10146" s="2" t="s">
        <v>19999</v>
      </c>
      <c r="D10146" s="2" t="s">
        <v>5692</v>
      </c>
      <c r="E10146" s="2" t="s">
        <v>5693</v>
      </c>
      <c r="F10146" s="2" t="s">
        <v>5537</v>
      </c>
    </row>
    <row r="10147" ht="16.5" spans="1:6">
      <c r="A10147" s="2" t="s">
        <v>20006</v>
      </c>
      <c r="B10147" s="2" t="s">
        <v>20007</v>
      </c>
      <c r="C10147" s="2" t="s">
        <v>19999</v>
      </c>
      <c r="D10147" s="2" t="s">
        <v>5692</v>
      </c>
      <c r="E10147" s="2" t="s">
        <v>5693</v>
      </c>
      <c r="F10147" s="2" t="s">
        <v>5537</v>
      </c>
    </row>
    <row r="10148" ht="16.5" spans="1:6">
      <c r="A10148" s="2" t="s">
        <v>20008</v>
      </c>
      <c r="B10148" s="2" t="s">
        <v>20009</v>
      </c>
      <c r="C10148" s="2" t="s">
        <v>19999</v>
      </c>
      <c r="D10148" s="2" t="s">
        <v>5692</v>
      </c>
      <c r="E10148" s="2" t="s">
        <v>5693</v>
      </c>
      <c r="F10148" s="2" t="s">
        <v>5537</v>
      </c>
    </row>
    <row r="10149" ht="16.5" spans="1:6">
      <c r="A10149" s="2" t="s">
        <v>20010</v>
      </c>
      <c r="B10149" s="2" t="s">
        <v>14986</v>
      </c>
      <c r="C10149" s="2" t="s">
        <v>19999</v>
      </c>
      <c r="D10149" s="2" t="s">
        <v>5692</v>
      </c>
      <c r="E10149" s="2" t="s">
        <v>5693</v>
      </c>
      <c r="F10149" s="2" t="s">
        <v>5537</v>
      </c>
    </row>
    <row r="10150" ht="16.5" spans="1:6">
      <c r="A10150" s="2" t="s">
        <v>20011</v>
      </c>
      <c r="B10150" s="2" t="s">
        <v>9073</v>
      </c>
      <c r="C10150" s="2" t="s">
        <v>19999</v>
      </c>
      <c r="D10150" s="2" t="s">
        <v>5692</v>
      </c>
      <c r="E10150" s="2" t="s">
        <v>5693</v>
      </c>
      <c r="F10150" s="2" t="s">
        <v>5537</v>
      </c>
    </row>
    <row r="10151" ht="16.5" spans="1:6">
      <c r="A10151" s="2" t="s">
        <v>20012</v>
      </c>
      <c r="B10151" s="2" t="s">
        <v>20013</v>
      </c>
      <c r="C10151" s="2" t="s">
        <v>19999</v>
      </c>
      <c r="D10151" s="2" t="s">
        <v>5692</v>
      </c>
      <c r="E10151" s="2" t="s">
        <v>5693</v>
      </c>
      <c r="F10151" s="2" t="s">
        <v>5537</v>
      </c>
    </row>
    <row r="10152" ht="16.5" spans="1:6">
      <c r="A10152" s="2" t="s">
        <v>20014</v>
      </c>
      <c r="B10152" s="2" t="s">
        <v>20015</v>
      </c>
      <c r="C10152" s="2" t="s">
        <v>19999</v>
      </c>
      <c r="D10152" s="2" t="s">
        <v>5692</v>
      </c>
      <c r="E10152" s="2" t="s">
        <v>5693</v>
      </c>
      <c r="F10152" s="2" t="s">
        <v>5537</v>
      </c>
    </row>
    <row r="10153" ht="16.5" spans="1:6">
      <c r="A10153" s="2" t="s">
        <v>20016</v>
      </c>
      <c r="B10153" s="2" t="s">
        <v>20017</v>
      </c>
      <c r="C10153" s="2" t="s">
        <v>19999</v>
      </c>
      <c r="D10153" s="2" t="s">
        <v>5692</v>
      </c>
      <c r="E10153" s="2" t="s">
        <v>5693</v>
      </c>
      <c r="F10153" s="2" t="s">
        <v>5537</v>
      </c>
    </row>
    <row r="10154" ht="16.5" spans="1:6">
      <c r="A10154" s="2" t="s">
        <v>20018</v>
      </c>
      <c r="B10154" s="2" t="s">
        <v>20019</v>
      </c>
      <c r="C10154" s="2" t="s">
        <v>19999</v>
      </c>
      <c r="D10154" s="2" t="s">
        <v>5692</v>
      </c>
      <c r="E10154" s="2" t="s">
        <v>5693</v>
      </c>
      <c r="F10154" s="2" t="s">
        <v>5537</v>
      </c>
    </row>
    <row r="10155" ht="16.5" spans="1:6">
      <c r="A10155" s="2" t="s">
        <v>20020</v>
      </c>
      <c r="B10155" s="2" t="s">
        <v>8602</v>
      </c>
      <c r="C10155" s="2" t="s">
        <v>19999</v>
      </c>
      <c r="D10155" s="2" t="s">
        <v>5692</v>
      </c>
      <c r="E10155" s="2" t="s">
        <v>5693</v>
      </c>
      <c r="F10155" s="2" t="s">
        <v>5537</v>
      </c>
    </row>
    <row r="10156" ht="16.5" spans="1:6">
      <c r="A10156" s="2" t="s">
        <v>20021</v>
      </c>
      <c r="B10156" s="2" t="s">
        <v>20022</v>
      </c>
      <c r="C10156" s="2" t="s">
        <v>19999</v>
      </c>
      <c r="D10156" s="2" t="s">
        <v>5692</v>
      </c>
      <c r="E10156" s="2" t="s">
        <v>5693</v>
      </c>
      <c r="F10156" s="2" t="s">
        <v>5537</v>
      </c>
    </row>
    <row r="10157" ht="16.5" spans="1:6">
      <c r="A10157" s="2" t="s">
        <v>20023</v>
      </c>
      <c r="B10157" s="2" t="s">
        <v>20024</v>
      </c>
      <c r="C10157" s="2" t="s">
        <v>19999</v>
      </c>
      <c r="D10157" s="2" t="s">
        <v>5692</v>
      </c>
      <c r="E10157" s="2" t="s">
        <v>5693</v>
      </c>
      <c r="F10157" s="2" t="s">
        <v>5537</v>
      </c>
    </row>
    <row r="10158" ht="16.5" spans="1:6">
      <c r="A10158" s="2" t="s">
        <v>20025</v>
      </c>
      <c r="B10158" s="2" t="s">
        <v>20026</v>
      </c>
      <c r="C10158" s="2" t="s">
        <v>19999</v>
      </c>
      <c r="D10158" s="2" t="s">
        <v>5692</v>
      </c>
      <c r="E10158" s="2" t="s">
        <v>5693</v>
      </c>
      <c r="F10158" s="2" t="s">
        <v>5537</v>
      </c>
    </row>
    <row r="10159" ht="16.5" spans="1:6">
      <c r="A10159" s="2" t="s">
        <v>20027</v>
      </c>
      <c r="B10159" s="2" t="s">
        <v>20028</v>
      </c>
      <c r="C10159" s="2" t="s">
        <v>19999</v>
      </c>
      <c r="D10159" s="2" t="s">
        <v>5692</v>
      </c>
      <c r="E10159" s="2" t="s">
        <v>5693</v>
      </c>
      <c r="F10159" s="2" t="s">
        <v>5537</v>
      </c>
    </row>
    <row r="10160" ht="16.5" spans="1:6">
      <c r="A10160" s="2" t="s">
        <v>20029</v>
      </c>
      <c r="B10160" s="2" t="s">
        <v>20030</v>
      </c>
      <c r="C10160" s="2" t="s">
        <v>19999</v>
      </c>
      <c r="D10160" s="2" t="s">
        <v>5692</v>
      </c>
      <c r="E10160" s="2" t="s">
        <v>5693</v>
      </c>
      <c r="F10160" s="2" t="s">
        <v>5537</v>
      </c>
    </row>
    <row r="10161" ht="16.5" spans="1:6">
      <c r="A10161" s="2" t="s">
        <v>20031</v>
      </c>
      <c r="B10161" s="2" t="s">
        <v>20032</v>
      </c>
      <c r="C10161" s="2" t="s">
        <v>19999</v>
      </c>
      <c r="D10161" s="2" t="s">
        <v>5692</v>
      </c>
      <c r="E10161" s="2" t="s">
        <v>5693</v>
      </c>
      <c r="F10161" s="2" t="s">
        <v>5537</v>
      </c>
    </row>
    <row r="10162" ht="16.5" spans="1:6">
      <c r="A10162" s="2" t="s">
        <v>20033</v>
      </c>
      <c r="B10162" s="2" t="s">
        <v>20034</v>
      </c>
      <c r="C10162" s="2" t="s">
        <v>19999</v>
      </c>
      <c r="D10162" s="2" t="s">
        <v>5692</v>
      </c>
      <c r="E10162" s="2" t="s">
        <v>5693</v>
      </c>
      <c r="F10162" s="2" t="s">
        <v>5537</v>
      </c>
    </row>
    <row r="10163" ht="16.5" spans="1:6">
      <c r="A10163" s="2" t="s">
        <v>20035</v>
      </c>
      <c r="B10163" s="2" t="s">
        <v>20036</v>
      </c>
      <c r="C10163" s="2" t="s">
        <v>19999</v>
      </c>
      <c r="D10163" s="2" t="s">
        <v>5692</v>
      </c>
      <c r="E10163" s="2" t="s">
        <v>5693</v>
      </c>
      <c r="F10163" s="2" t="s">
        <v>5537</v>
      </c>
    </row>
    <row r="10164" ht="16.5" spans="1:6">
      <c r="A10164" s="2" t="s">
        <v>20037</v>
      </c>
      <c r="B10164" s="2" t="s">
        <v>20038</v>
      </c>
      <c r="C10164" s="2" t="s">
        <v>19999</v>
      </c>
      <c r="D10164" s="2" t="s">
        <v>5692</v>
      </c>
      <c r="E10164" s="2" t="s">
        <v>5693</v>
      </c>
      <c r="F10164" s="2" t="s">
        <v>5537</v>
      </c>
    </row>
    <row r="10165" ht="16.5" spans="1:6">
      <c r="A10165" s="2" t="s">
        <v>20039</v>
      </c>
      <c r="B10165" s="2" t="s">
        <v>20040</v>
      </c>
      <c r="C10165" s="2" t="s">
        <v>19999</v>
      </c>
      <c r="D10165" s="2" t="s">
        <v>5692</v>
      </c>
      <c r="E10165" s="2" t="s">
        <v>5693</v>
      </c>
      <c r="F10165" s="2" t="s">
        <v>5537</v>
      </c>
    </row>
    <row r="10166" ht="16.5" spans="1:6">
      <c r="A10166" s="2" t="s">
        <v>20041</v>
      </c>
      <c r="B10166" s="2" t="s">
        <v>20042</v>
      </c>
      <c r="C10166" s="2" t="s">
        <v>19999</v>
      </c>
      <c r="D10166" s="2" t="s">
        <v>5692</v>
      </c>
      <c r="E10166" s="2" t="s">
        <v>5693</v>
      </c>
      <c r="F10166" s="2" t="s">
        <v>5537</v>
      </c>
    </row>
    <row r="10167" ht="16.5" spans="1:6">
      <c r="A10167" s="2" t="s">
        <v>20043</v>
      </c>
      <c r="B10167" s="2" t="s">
        <v>20044</v>
      </c>
      <c r="C10167" s="2" t="s">
        <v>19999</v>
      </c>
      <c r="D10167" s="2" t="s">
        <v>5692</v>
      </c>
      <c r="E10167" s="2" t="s">
        <v>5693</v>
      </c>
      <c r="F10167" s="2" t="s">
        <v>5537</v>
      </c>
    </row>
    <row r="10168" ht="16.5" spans="1:6">
      <c r="A10168" s="2" t="s">
        <v>20045</v>
      </c>
      <c r="B10168" s="2" t="s">
        <v>20046</v>
      </c>
      <c r="C10168" s="2" t="s">
        <v>19999</v>
      </c>
      <c r="D10168" s="2" t="s">
        <v>5692</v>
      </c>
      <c r="E10168" s="2" t="s">
        <v>5693</v>
      </c>
      <c r="F10168" s="2" t="s">
        <v>5537</v>
      </c>
    </row>
    <row r="10169" ht="16.5" spans="1:6">
      <c r="A10169" s="2" t="s">
        <v>20047</v>
      </c>
      <c r="B10169" s="2" t="s">
        <v>20048</v>
      </c>
      <c r="C10169" s="2" t="s">
        <v>19999</v>
      </c>
      <c r="D10169" s="2" t="s">
        <v>5692</v>
      </c>
      <c r="E10169" s="2" t="s">
        <v>5693</v>
      </c>
      <c r="F10169" s="2" t="s">
        <v>5537</v>
      </c>
    </row>
    <row r="10170" ht="16.5" spans="1:6">
      <c r="A10170" s="2" t="s">
        <v>20049</v>
      </c>
      <c r="B10170" s="2" t="s">
        <v>20050</v>
      </c>
      <c r="C10170" s="2" t="s">
        <v>19999</v>
      </c>
      <c r="D10170" s="2" t="s">
        <v>5692</v>
      </c>
      <c r="E10170" s="2" t="s">
        <v>5693</v>
      </c>
      <c r="F10170" s="2" t="s">
        <v>5537</v>
      </c>
    </row>
    <row r="10171" ht="16.5" spans="1:6">
      <c r="A10171" s="2" t="s">
        <v>20051</v>
      </c>
      <c r="B10171" s="2" t="s">
        <v>20052</v>
      </c>
      <c r="C10171" s="2" t="s">
        <v>19999</v>
      </c>
      <c r="D10171" s="2" t="s">
        <v>5692</v>
      </c>
      <c r="E10171" s="2" t="s">
        <v>5693</v>
      </c>
      <c r="F10171" s="2" t="s">
        <v>5537</v>
      </c>
    </row>
    <row r="10172" ht="16.5" spans="1:6">
      <c r="A10172" s="2" t="s">
        <v>20053</v>
      </c>
      <c r="B10172" s="2" t="s">
        <v>20054</v>
      </c>
      <c r="C10172" s="2" t="s">
        <v>19999</v>
      </c>
      <c r="D10172" s="2" t="s">
        <v>5692</v>
      </c>
      <c r="E10172" s="2" t="s">
        <v>5693</v>
      </c>
      <c r="F10172" s="2" t="s">
        <v>5537</v>
      </c>
    </row>
    <row r="10173" ht="16.5" spans="1:6">
      <c r="A10173" s="2" t="s">
        <v>20055</v>
      </c>
      <c r="B10173" s="2" t="s">
        <v>20056</v>
      </c>
      <c r="C10173" s="2" t="s">
        <v>19999</v>
      </c>
      <c r="D10173" s="2" t="s">
        <v>5692</v>
      </c>
      <c r="E10173" s="2" t="s">
        <v>5693</v>
      </c>
      <c r="F10173" s="2" t="s">
        <v>5537</v>
      </c>
    </row>
    <row r="10174" ht="16.5" spans="1:6">
      <c r="A10174" s="2" t="s">
        <v>20057</v>
      </c>
      <c r="B10174" s="2" t="s">
        <v>20058</v>
      </c>
      <c r="C10174" s="2" t="s">
        <v>19999</v>
      </c>
      <c r="D10174" s="2" t="s">
        <v>5692</v>
      </c>
      <c r="E10174" s="2" t="s">
        <v>5693</v>
      </c>
      <c r="F10174" s="2" t="s">
        <v>5537</v>
      </c>
    </row>
    <row r="10175" ht="16.5" spans="1:6">
      <c r="A10175" s="2" t="s">
        <v>20059</v>
      </c>
      <c r="B10175" s="2" t="s">
        <v>20060</v>
      </c>
      <c r="C10175" s="2" t="s">
        <v>19999</v>
      </c>
      <c r="D10175" s="2" t="s">
        <v>5692</v>
      </c>
      <c r="E10175" s="2" t="s">
        <v>5693</v>
      </c>
      <c r="F10175" s="2" t="s">
        <v>5537</v>
      </c>
    </row>
    <row r="10176" ht="16.5" spans="1:6">
      <c r="A10176" s="2" t="s">
        <v>20061</v>
      </c>
      <c r="B10176" s="2" t="s">
        <v>20062</v>
      </c>
      <c r="C10176" s="2" t="s">
        <v>19999</v>
      </c>
      <c r="D10176" s="2" t="s">
        <v>5692</v>
      </c>
      <c r="E10176" s="2" t="s">
        <v>5693</v>
      </c>
      <c r="F10176" s="2" t="s">
        <v>5537</v>
      </c>
    </row>
    <row r="10177" ht="16.5" spans="1:6">
      <c r="A10177" s="2" t="s">
        <v>20063</v>
      </c>
      <c r="B10177" s="2" t="s">
        <v>20064</v>
      </c>
      <c r="C10177" s="2" t="s">
        <v>19999</v>
      </c>
      <c r="D10177" s="2" t="s">
        <v>5692</v>
      </c>
      <c r="E10177" s="2" t="s">
        <v>5693</v>
      </c>
      <c r="F10177" s="2" t="s">
        <v>5537</v>
      </c>
    </row>
    <row r="10178" ht="16.5" spans="1:6">
      <c r="A10178" s="2" t="s">
        <v>20065</v>
      </c>
      <c r="B10178" s="2" t="s">
        <v>20066</v>
      </c>
      <c r="C10178" s="2" t="s">
        <v>19999</v>
      </c>
      <c r="D10178" s="2" t="s">
        <v>5692</v>
      </c>
      <c r="E10178" s="2" t="s">
        <v>5693</v>
      </c>
      <c r="F10178" s="2" t="s">
        <v>5537</v>
      </c>
    </row>
    <row r="10179" ht="16.5" spans="1:6">
      <c r="A10179" s="2" t="s">
        <v>20067</v>
      </c>
      <c r="B10179" s="2" t="s">
        <v>20068</v>
      </c>
      <c r="C10179" s="2" t="s">
        <v>20069</v>
      </c>
      <c r="D10179" s="2" t="s">
        <v>5692</v>
      </c>
      <c r="E10179" s="2" t="s">
        <v>5693</v>
      </c>
      <c r="F10179" s="2" t="s">
        <v>5537</v>
      </c>
    </row>
    <row r="10180" ht="16.5" spans="1:6">
      <c r="A10180" s="2" t="s">
        <v>20070</v>
      </c>
      <c r="B10180" s="2" t="s">
        <v>20071</v>
      </c>
      <c r="C10180" s="2" t="s">
        <v>20069</v>
      </c>
      <c r="D10180" s="2" t="s">
        <v>5692</v>
      </c>
      <c r="E10180" s="2" t="s">
        <v>5693</v>
      </c>
      <c r="F10180" s="2" t="s">
        <v>5537</v>
      </c>
    </row>
    <row r="10181" ht="16.5" spans="1:6">
      <c r="A10181" s="2" t="s">
        <v>20072</v>
      </c>
      <c r="B10181" s="2" t="s">
        <v>20073</v>
      </c>
      <c r="C10181" s="2" t="s">
        <v>20069</v>
      </c>
      <c r="D10181" s="2" t="s">
        <v>5692</v>
      </c>
      <c r="E10181" s="2" t="s">
        <v>5693</v>
      </c>
      <c r="F10181" s="2" t="s">
        <v>5537</v>
      </c>
    </row>
    <row r="10182" ht="16.5" spans="1:6">
      <c r="A10182" s="2" t="s">
        <v>20074</v>
      </c>
      <c r="B10182" s="2" t="s">
        <v>20075</v>
      </c>
      <c r="C10182" s="2" t="s">
        <v>20069</v>
      </c>
      <c r="D10182" s="2" t="s">
        <v>5692</v>
      </c>
      <c r="E10182" s="2" t="s">
        <v>5693</v>
      </c>
      <c r="F10182" s="2" t="s">
        <v>5537</v>
      </c>
    </row>
    <row r="10183" ht="16.5" spans="1:6">
      <c r="A10183" s="2" t="s">
        <v>20076</v>
      </c>
      <c r="B10183" s="2" t="s">
        <v>20077</v>
      </c>
      <c r="C10183" s="2" t="s">
        <v>20069</v>
      </c>
      <c r="D10183" s="2" t="s">
        <v>5692</v>
      </c>
      <c r="E10183" s="2" t="s">
        <v>5693</v>
      </c>
      <c r="F10183" s="2" t="s">
        <v>5537</v>
      </c>
    </row>
    <row r="10184" ht="16.5" spans="1:6">
      <c r="A10184" s="2" t="s">
        <v>20078</v>
      </c>
      <c r="B10184" s="2" t="s">
        <v>20079</v>
      </c>
      <c r="C10184" s="2" t="s">
        <v>20069</v>
      </c>
      <c r="D10184" s="2" t="s">
        <v>5692</v>
      </c>
      <c r="E10184" s="2" t="s">
        <v>5693</v>
      </c>
      <c r="F10184" s="2" t="s">
        <v>5537</v>
      </c>
    </row>
    <row r="10185" ht="16.5" spans="1:6">
      <c r="A10185" s="2" t="s">
        <v>20080</v>
      </c>
      <c r="B10185" s="2" t="s">
        <v>20081</v>
      </c>
      <c r="C10185" s="2" t="s">
        <v>20069</v>
      </c>
      <c r="D10185" s="2" t="s">
        <v>5692</v>
      </c>
      <c r="E10185" s="2" t="s">
        <v>5693</v>
      </c>
      <c r="F10185" s="2" t="s">
        <v>5537</v>
      </c>
    </row>
    <row r="10186" ht="16.5" spans="1:6">
      <c r="A10186" s="2" t="s">
        <v>20082</v>
      </c>
      <c r="B10186" s="2" t="s">
        <v>20083</v>
      </c>
      <c r="C10186" s="2" t="s">
        <v>20069</v>
      </c>
      <c r="D10186" s="2" t="s">
        <v>5692</v>
      </c>
      <c r="E10186" s="2" t="s">
        <v>5693</v>
      </c>
      <c r="F10186" s="2" t="s">
        <v>5537</v>
      </c>
    </row>
    <row r="10187" ht="16.5" spans="1:6">
      <c r="A10187" s="2" t="s">
        <v>20084</v>
      </c>
      <c r="B10187" s="2" t="s">
        <v>20085</v>
      </c>
      <c r="C10187" s="2" t="s">
        <v>20069</v>
      </c>
      <c r="D10187" s="2" t="s">
        <v>5692</v>
      </c>
      <c r="E10187" s="2" t="s">
        <v>5693</v>
      </c>
      <c r="F10187" s="2" t="s">
        <v>5537</v>
      </c>
    </row>
    <row r="10188" ht="16.5" spans="1:6">
      <c r="A10188" s="2" t="s">
        <v>20086</v>
      </c>
      <c r="B10188" s="2" t="s">
        <v>20087</v>
      </c>
      <c r="C10188" s="2" t="s">
        <v>20069</v>
      </c>
      <c r="D10188" s="2" t="s">
        <v>5692</v>
      </c>
      <c r="E10188" s="2" t="s">
        <v>5693</v>
      </c>
      <c r="F10188" s="2" t="s">
        <v>5537</v>
      </c>
    </row>
    <row r="10189" ht="16.5" spans="1:6">
      <c r="A10189" s="2" t="s">
        <v>20088</v>
      </c>
      <c r="B10189" s="2" t="s">
        <v>20089</v>
      </c>
      <c r="C10189" s="2" t="s">
        <v>20069</v>
      </c>
      <c r="D10189" s="2" t="s">
        <v>5692</v>
      </c>
      <c r="E10189" s="2" t="s">
        <v>5693</v>
      </c>
      <c r="F10189" s="2" t="s">
        <v>5537</v>
      </c>
    </row>
    <row r="10190" ht="16.5" spans="1:6">
      <c r="A10190" s="2" t="s">
        <v>20090</v>
      </c>
      <c r="B10190" s="2" t="s">
        <v>20091</v>
      </c>
      <c r="C10190" s="2" t="s">
        <v>20069</v>
      </c>
      <c r="D10190" s="2" t="s">
        <v>5692</v>
      </c>
      <c r="E10190" s="2" t="s">
        <v>5693</v>
      </c>
      <c r="F10190" s="2" t="s">
        <v>5537</v>
      </c>
    </row>
    <row r="10191" ht="16.5" spans="1:6">
      <c r="A10191" s="2" t="s">
        <v>20092</v>
      </c>
      <c r="B10191" s="2" t="s">
        <v>20093</v>
      </c>
      <c r="C10191" s="2" t="s">
        <v>20069</v>
      </c>
      <c r="D10191" s="2" t="s">
        <v>5692</v>
      </c>
      <c r="E10191" s="2" t="s">
        <v>5693</v>
      </c>
      <c r="F10191" s="2" t="s">
        <v>5537</v>
      </c>
    </row>
    <row r="10192" ht="16.5" spans="1:6">
      <c r="A10192" s="2" t="s">
        <v>20094</v>
      </c>
      <c r="B10192" s="2" t="s">
        <v>20095</v>
      </c>
      <c r="C10192" s="2" t="s">
        <v>20069</v>
      </c>
      <c r="D10192" s="2" t="s">
        <v>5692</v>
      </c>
      <c r="E10192" s="2" t="s">
        <v>5693</v>
      </c>
      <c r="F10192" s="2" t="s">
        <v>5537</v>
      </c>
    </row>
    <row r="10193" ht="16.5" spans="1:6">
      <c r="A10193" s="2" t="s">
        <v>20096</v>
      </c>
      <c r="B10193" s="2" t="s">
        <v>20097</v>
      </c>
      <c r="C10193" s="2" t="s">
        <v>20069</v>
      </c>
      <c r="D10193" s="2" t="s">
        <v>5692</v>
      </c>
      <c r="E10193" s="2" t="s">
        <v>5693</v>
      </c>
      <c r="F10193" s="2" t="s">
        <v>5537</v>
      </c>
    </row>
    <row r="10194" ht="16.5" spans="1:6">
      <c r="A10194" s="2" t="s">
        <v>20098</v>
      </c>
      <c r="B10194" s="2" t="s">
        <v>20099</v>
      </c>
      <c r="C10194" s="2" t="s">
        <v>20069</v>
      </c>
      <c r="D10194" s="2" t="s">
        <v>5692</v>
      </c>
      <c r="E10194" s="2" t="s">
        <v>5693</v>
      </c>
      <c r="F10194" s="2" t="s">
        <v>5537</v>
      </c>
    </row>
    <row r="10195" ht="16.5" spans="1:6">
      <c r="A10195" s="2" t="s">
        <v>20100</v>
      </c>
      <c r="B10195" s="2" t="s">
        <v>20101</v>
      </c>
      <c r="C10195" s="2" t="s">
        <v>20069</v>
      </c>
      <c r="D10195" s="2" t="s">
        <v>5692</v>
      </c>
      <c r="E10195" s="2" t="s">
        <v>5693</v>
      </c>
      <c r="F10195" s="2" t="s">
        <v>5537</v>
      </c>
    </row>
    <row r="10196" ht="16.5" spans="1:6">
      <c r="A10196" s="2" t="s">
        <v>20102</v>
      </c>
      <c r="B10196" s="2" t="s">
        <v>7659</v>
      </c>
      <c r="C10196" s="2" t="s">
        <v>20069</v>
      </c>
      <c r="D10196" s="2" t="s">
        <v>5692</v>
      </c>
      <c r="E10196" s="2" t="s">
        <v>5693</v>
      </c>
      <c r="F10196" s="2" t="s">
        <v>5537</v>
      </c>
    </row>
    <row r="10197" ht="16.5" spans="1:6">
      <c r="A10197" s="2" t="s">
        <v>20103</v>
      </c>
      <c r="B10197" s="2" t="s">
        <v>20104</v>
      </c>
      <c r="C10197" s="2" t="s">
        <v>20069</v>
      </c>
      <c r="D10197" s="2" t="s">
        <v>5692</v>
      </c>
      <c r="E10197" s="2" t="s">
        <v>5693</v>
      </c>
      <c r="F10197" s="2" t="s">
        <v>5537</v>
      </c>
    </row>
    <row r="10198" ht="16.5" spans="1:6">
      <c r="A10198" s="2" t="s">
        <v>20105</v>
      </c>
      <c r="B10198" s="2" t="s">
        <v>20106</v>
      </c>
      <c r="C10198" s="2" t="s">
        <v>20069</v>
      </c>
      <c r="D10198" s="2" t="s">
        <v>5692</v>
      </c>
      <c r="E10198" s="2" t="s">
        <v>5693</v>
      </c>
      <c r="F10198" s="2" t="s">
        <v>5537</v>
      </c>
    </row>
    <row r="10199" ht="16.5" spans="1:6">
      <c r="A10199" s="2" t="s">
        <v>20107</v>
      </c>
      <c r="B10199" s="2" t="s">
        <v>20108</v>
      </c>
      <c r="C10199" s="2" t="s">
        <v>20069</v>
      </c>
      <c r="D10199" s="2" t="s">
        <v>5692</v>
      </c>
      <c r="E10199" s="2" t="s">
        <v>5693</v>
      </c>
      <c r="F10199" s="2" t="s">
        <v>5537</v>
      </c>
    </row>
    <row r="10200" ht="16.5" spans="1:6">
      <c r="A10200" s="2" t="s">
        <v>20109</v>
      </c>
      <c r="B10200" s="2" t="s">
        <v>20110</v>
      </c>
      <c r="C10200" s="2" t="s">
        <v>20069</v>
      </c>
      <c r="D10200" s="2" t="s">
        <v>5692</v>
      </c>
      <c r="E10200" s="2" t="s">
        <v>5693</v>
      </c>
      <c r="F10200" s="2" t="s">
        <v>5537</v>
      </c>
    </row>
    <row r="10201" ht="16.5" spans="1:6">
      <c r="A10201" s="2" t="s">
        <v>20111</v>
      </c>
      <c r="B10201" s="2" t="s">
        <v>20112</v>
      </c>
      <c r="C10201" s="2" t="s">
        <v>20069</v>
      </c>
      <c r="D10201" s="2" t="s">
        <v>5692</v>
      </c>
      <c r="E10201" s="2" t="s">
        <v>5693</v>
      </c>
      <c r="F10201" s="2" t="s">
        <v>5537</v>
      </c>
    </row>
    <row r="10202" ht="16.5" spans="1:6">
      <c r="A10202" s="2" t="s">
        <v>20113</v>
      </c>
      <c r="B10202" s="2" t="s">
        <v>20114</v>
      </c>
      <c r="C10202" s="2" t="s">
        <v>20069</v>
      </c>
      <c r="D10202" s="2" t="s">
        <v>5692</v>
      </c>
      <c r="E10202" s="2" t="s">
        <v>5693</v>
      </c>
      <c r="F10202" s="2" t="s">
        <v>5537</v>
      </c>
    </row>
    <row r="10203" ht="16.5" spans="1:6">
      <c r="A10203" s="2" t="s">
        <v>20115</v>
      </c>
      <c r="B10203" s="2" t="s">
        <v>20116</v>
      </c>
      <c r="C10203" s="2" t="s">
        <v>20069</v>
      </c>
      <c r="D10203" s="2" t="s">
        <v>5692</v>
      </c>
      <c r="E10203" s="2" t="s">
        <v>5693</v>
      </c>
      <c r="F10203" s="2" t="s">
        <v>5537</v>
      </c>
    </row>
    <row r="10204" ht="16.5" spans="1:6">
      <c r="A10204" s="2" t="s">
        <v>20117</v>
      </c>
      <c r="B10204" s="2" t="s">
        <v>20118</v>
      </c>
      <c r="C10204" s="2" t="s">
        <v>20069</v>
      </c>
      <c r="D10204" s="2" t="s">
        <v>5692</v>
      </c>
      <c r="E10204" s="2" t="s">
        <v>5693</v>
      </c>
      <c r="F10204" s="2" t="s">
        <v>5537</v>
      </c>
    </row>
    <row r="10205" ht="16.5" spans="1:6">
      <c r="A10205" s="2" t="s">
        <v>20119</v>
      </c>
      <c r="B10205" s="2" t="s">
        <v>6715</v>
      </c>
      <c r="C10205" s="2" t="s">
        <v>20069</v>
      </c>
      <c r="D10205" s="2" t="s">
        <v>5692</v>
      </c>
      <c r="E10205" s="2" t="s">
        <v>5693</v>
      </c>
      <c r="F10205" s="2" t="s">
        <v>5537</v>
      </c>
    </row>
    <row r="10206" ht="16.5" spans="1:6">
      <c r="A10206" s="2" t="s">
        <v>20120</v>
      </c>
      <c r="B10206" s="2" t="s">
        <v>20121</v>
      </c>
      <c r="C10206" s="2" t="s">
        <v>20069</v>
      </c>
      <c r="D10206" s="2" t="s">
        <v>5692</v>
      </c>
      <c r="E10206" s="2" t="s">
        <v>5693</v>
      </c>
      <c r="F10206" s="2" t="s">
        <v>5537</v>
      </c>
    </row>
    <row r="10207" ht="16.5" spans="1:6">
      <c r="A10207" s="2" t="s">
        <v>20122</v>
      </c>
      <c r="B10207" s="2" t="s">
        <v>20123</v>
      </c>
      <c r="C10207" s="2" t="s">
        <v>20069</v>
      </c>
      <c r="D10207" s="2" t="s">
        <v>5692</v>
      </c>
      <c r="E10207" s="2" t="s">
        <v>5693</v>
      </c>
      <c r="F10207" s="2" t="s">
        <v>5537</v>
      </c>
    </row>
    <row r="10208" ht="16.5" spans="1:6">
      <c r="A10208" s="2" t="s">
        <v>20124</v>
      </c>
      <c r="B10208" s="2" t="s">
        <v>20125</v>
      </c>
      <c r="C10208" s="2" t="s">
        <v>20069</v>
      </c>
      <c r="D10208" s="2" t="s">
        <v>5692</v>
      </c>
      <c r="E10208" s="2" t="s">
        <v>5693</v>
      </c>
      <c r="F10208" s="2" t="s">
        <v>5537</v>
      </c>
    </row>
    <row r="10209" ht="16.5" spans="1:6">
      <c r="A10209" s="2" t="s">
        <v>20126</v>
      </c>
      <c r="B10209" s="2" t="s">
        <v>20127</v>
      </c>
      <c r="C10209" s="2" t="s">
        <v>20069</v>
      </c>
      <c r="D10209" s="2" t="s">
        <v>5692</v>
      </c>
      <c r="E10209" s="2" t="s">
        <v>5693</v>
      </c>
      <c r="F10209" s="2" t="s">
        <v>5537</v>
      </c>
    </row>
    <row r="10210" ht="16.5" spans="1:6">
      <c r="A10210" s="2" t="s">
        <v>20128</v>
      </c>
      <c r="B10210" s="2" t="s">
        <v>20129</v>
      </c>
      <c r="C10210" s="2" t="s">
        <v>20069</v>
      </c>
      <c r="D10210" s="2" t="s">
        <v>5692</v>
      </c>
      <c r="E10210" s="2" t="s">
        <v>5693</v>
      </c>
      <c r="F10210" s="2" t="s">
        <v>5537</v>
      </c>
    </row>
    <row r="10211" ht="16.5" spans="1:6">
      <c r="A10211" s="2" t="s">
        <v>20130</v>
      </c>
      <c r="B10211" s="2" t="s">
        <v>20131</v>
      </c>
      <c r="C10211" s="2" t="s">
        <v>20069</v>
      </c>
      <c r="D10211" s="2" t="s">
        <v>5692</v>
      </c>
      <c r="E10211" s="2" t="s">
        <v>5693</v>
      </c>
      <c r="F10211" s="2" t="s">
        <v>5537</v>
      </c>
    </row>
    <row r="10212" ht="16.5" spans="1:6">
      <c r="A10212" s="2" t="s">
        <v>20132</v>
      </c>
      <c r="B10212" s="2" t="s">
        <v>20133</v>
      </c>
      <c r="C10212" s="2" t="s">
        <v>20069</v>
      </c>
      <c r="D10212" s="2" t="s">
        <v>5692</v>
      </c>
      <c r="E10212" s="2" t="s">
        <v>5693</v>
      </c>
      <c r="F10212" s="2" t="s">
        <v>5537</v>
      </c>
    </row>
    <row r="10213" ht="16.5" spans="1:6">
      <c r="A10213" s="2" t="s">
        <v>20134</v>
      </c>
      <c r="B10213" s="2" t="s">
        <v>20135</v>
      </c>
      <c r="C10213" s="2" t="s">
        <v>20069</v>
      </c>
      <c r="D10213" s="2" t="s">
        <v>5692</v>
      </c>
      <c r="E10213" s="2" t="s">
        <v>5693</v>
      </c>
      <c r="F10213" s="2" t="s">
        <v>5537</v>
      </c>
    </row>
    <row r="10214" ht="16.5" spans="1:6">
      <c r="A10214" s="2" t="s">
        <v>20136</v>
      </c>
      <c r="B10214" s="2" t="s">
        <v>20137</v>
      </c>
      <c r="C10214" s="2" t="s">
        <v>20069</v>
      </c>
      <c r="D10214" s="2" t="s">
        <v>5692</v>
      </c>
      <c r="E10214" s="2" t="s">
        <v>5693</v>
      </c>
      <c r="F10214" s="2" t="s">
        <v>5537</v>
      </c>
    </row>
    <row r="10215" ht="16.5" spans="1:6">
      <c r="A10215" s="2" t="s">
        <v>20138</v>
      </c>
      <c r="B10215" s="2" t="s">
        <v>20139</v>
      </c>
      <c r="C10215" s="2" t="s">
        <v>13429</v>
      </c>
      <c r="D10215" s="2" t="s">
        <v>5535</v>
      </c>
      <c r="E10215" s="2" t="s">
        <v>5536</v>
      </c>
      <c r="F10215" s="2" t="s">
        <v>5537</v>
      </c>
    </row>
    <row r="10216" ht="16.5" spans="1:6">
      <c r="A10216" s="2" t="s">
        <v>20140</v>
      </c>
      <c r="B10216" s="2" t="s">
        <v>20141</v>
      </c>
      <c r="C10216" s="2" t="s">
        <v>13429</v>
      </c>
      <c r="D10216" s="2" t="s">
        <v>5535</v>
      </c>
      <c r="E10216" s="2" t="s">
        <v>5536</v>
      </c>
      <c r="F10216" s="2" t="s">
        <v>5537</v>
      </c>
    </row>
    <row r="10217" ht="16.5" spans="1:6">
      <c r="A10217" s="2" t="s">
        <v>20142</v>
      </c>
      <c r="B10217" s="2" t="s">
        <v>20143</v>
      </c>
      <c r="C10217" s="2" t="s">
        <v>13429</v>
      </c>
      <c r="D10217" s="2" t="s">
        <v>5535</v>
      </c>
      <c r="E10217" s="2" t="s">
        <v>5536</v>
      </c>
      <c r="F10217" s="2" t="s">
        <v>5537</v>
      </c>
    </row>
    <row r="10218" ht="16.5" spans="1:6">
      <c r="A10218" s="2" t="s">
        <v>20144</v>
      </c>
      <c r="B10218" s="2" t="s">
        <v>19321</v>
      </c>
      <c r="C10218" s="2" t="s">
        <v>13429</v>
      </c>
      <c r="D10218" s="2" t="s">
        <v>5535</v>
      </c>
      <c r="E10218" s="2" t="s">
        <v>5536</v>
      </c>
      <c r="F10218" s="2" t="s">
        <v>5537</v>
      </c>
    </row>
    <row r="10219" ht="16.5" spans="1:6">
      <c r="A10219" s="2" t="s">
        <v>20145</v>
      </c>
      <c r="B10219" s="2" t="s">
        <v>20146</v>
      </c>
      <c r="C10219" s="2" t="s">
        <v>13429</v>
      </c>
      <c r="D10219" s="2" t="s">
        <v>5535</v>
      </c>
      <c r="E10219" s="2" t="s">
        <v>5536</v>
      </c>
      <c r="F10219" s="2" t="s">
        <v>5537</v>
      </c>
    </row>
    <row r="10220" ht="16.5" spans="1:6">
      <c r="A10220" s="2" t="s">
        <v>20147</v>
      </c>
      <c r="B10220" s="2" t="s">
        <v>20148</v>
      </c>
      <c r="C10220" s="2" t="s">
        <v>13429</v>
      </c>
      <c r="D10220" s="2" t="s">
        <v>5535</v>
      </c>
      <c r="E10220" s="2" t="s">
        <v>5536</v>
      </c>
      <c r="F10220" s="2" t="s">
        <v>5537</v>
      </c>
    </row>
    <row r="10221" ht="16.5" spans="1:6">
      <c r="A10221" s="2" t="s">
        <v>20149</v>
      </c>
      <c r="B10221" s="2" t="s">
        <v>20150</v>
      </c>
      <c r="C10221" s="2" t="s">
        <v>13429</v>
      </c>
      <c r="D10221" s="2" t="s">
        <v>5535</v>
      </c>
      <c r="E10221" s="2" t="s">
        <v>5536</v>
      </c>
      <c r="F10221" s="2" t="s">
        <v>5537</v>
      </c>
    </row>
    <row r="10222" ht="16.5" spans="1:6">
      <c r="A10222" s="2" t="s">
        <v>20151</v>
      </c>
      <c r="B10222" s="2" t="s">
        <v>20152</v>
      </c>
      <c r="C10222" s="2" t="s">
        <v>13429</v>
      </c>
      <c r="D10222" s="2" t="s">
        <v>5535</v>
      </c>
      <c r="E10222" s="2" t="s">
        <v>5536</v>
      </c>
      <c r="F10222" s="2" t="s">
        <v>5537</v>
      </c>
    </row>
    <row r="10223" ht="16.5" spans="1:6">
      <c r="A10223" s="2" t="s">
        <v>20153</v>
      </c>
      <c r="B10223" s="2" t="s">
        <v>20154</v>
      </c>
      <c r="C10223" s="2" t="s">
        <v>13429</v>
      </c>
      <c r="D10223" s="2" t="s">
        <v>5535</v>
      </c>
      <c r="E10223" s="2" t="s">
        <v>5536</v>
      </c>
      <c r="F10223" s="2" t="s">
        <v>5537</v>
      </c>
    </row>
    <row r="10224" ht="16.5" spans="1:6">
      <c r="A10224" s="2" t="s">
        <v>20155</v>
      </c>
      <c r="B10224" s="2" t="s">
        <v>20156</v>
      </c>
      <c r="C10224" s="2" t="s">
        <v>13429</v>
      </c>
      <c r="D10224" s="2" t="s">
        <v>5535</v>
      </c>
      <c r="E10224" s="2" t="s">
        <v>5536</v>
      </c>
      <c r="F10224" s="2" t="s">
        <v>5537</v>
      </c>
    </row>
    <row r="10225" ht="16.5" spans="1:6">
      <c r="A10225" s="2" t="s">
        <v>20157</v>
      </c>
      <c r="B10225" s="2" t="s">
        <v>20158</v>
      </c>
      <c r="C10225" s="2" t="s">
        <v>13429</v>
      </c>
      <c r="D10225" s="2" t="s">
        <v>5535</v>
      </c>
      <c r="E10225" s="2" t="s">
        <v>5536</v>
      </c>
      <c r="F10225" s="2" t="s">
        <v>5537</v>
      </c>
    </row>
    <row r="10226" ht="16.5" spans="1:6">
      <c r="A10226" s="2" t="s">
        <v>20159</v>
      </c>
      <c r="B10226" s="2" t="s">
        <v>20160</v>
      </c>
      <c r="C10226" s="2" t="s">
        <v>13429</v>
      </c>
      <c r="D10226" s="2" t="s">
        <v>5535</v>
      </c>
      <c r="E10226" s="2" t="s">
        <v>5536</v>
      </c>
      <c r="F10226" s="2" t="s">
        <v>5537</v>
      </c>
    </row>
    <row r="10227" ht="16.5" spans="1:6">
      <c r="A10227" s="2" t="s">
        <v>20161</v>
      </c>
      <c r="B10227" s="2" t="s">
        <v>20162</v>
      </c>
      <c r="C10227" s="2" t="s">
        <v>13429</v>
      </c>
      <c r="D10227" s="2" t="s">
        <v>5535</v>
      </c>
      <c r="E10227" s="2" t="s">
        <v>5536</v>
      </c>
      <c r="F10227" s="2" t="s">
        <v>5537</v>
      </c>
    </row>
    <row r="10228" ht="16.5" spans="1:6">
      <c r="A10228" s="2" t="s">
        <v>20163</v>
      </c>
      <c r="B10228" s="2" t="s">
        <v>20164</v>
      </c>
      <c r="C10228" s="2" t="s">
        <v>13429</v>
      </c>
      <c r="D10228" s="2" t="s">
        <v>5535</v>
      </c>
      <c r="E10228" s="2" t="s">
        <v>5536</v>
      </c>
      <c r="F10228" s="2" t="s">
        <v>5537</v>
      </c>
    </row>
    <row r="10229" ht="16.5" spans="1:6">
      <c r="A10229" s="2" t="s">
        <v>20165</v>
      </c>
      <c r="B10229" s="2" t="s">
        <v>20166</v>
      </c>
      <c r="C10229" s="2" t="s">
        <v>13429</v>
      </c>
      <c r="D10229" s="2" t="s">
        <v>5535</v>
      </c>
      <c r="E10229" s="2" t="s">
        <v>5536</v>
      </c>
      <c r="F10229" s="2" t="s">
        <v>5537</v>
      </c>
    </row>
    <row r="10230" ht="16.5" spans="1:6">
      <c r="A10230" s="2" t="s">
        <v>20167</v>
      </c>
      <c r="B10230" s="2" t="s">
        <v>20168</v>
      </c>
      <c r="C10230" s="2" t="s">
        <v>13429</v>
      </c>
      <c r="D10230" s="2" t="s">
        <v>5535</v>
      </c>
      <c r="E10230" s="2" t="s">
        <v>5536</v>
      </c>
      <c r="F10230" s="2" t="s">
        <v>5537</v>
      </c>
    </row>
    <row r="10231" ht="16.5" spans="1:6">
      <c r="A10231" s="2" t="s">
        <v>20169</v>
      </c>
      <c r="B10231" s="2" t="s">
        <v>20170</v>
      </c>
      <c r="C10231" s="2" t="s">
        <v>13429</v>
      </c>
      <c r="D10231" s="2" t="s">
        <v>5535</v>
      </c>
      <c r="E10231" s="2" t="s">
        <v>5536</v>
      </c>
      <c r="F10231" s="2" t="s">
        <v>5537</v>
      </c>
    </row>
    <row r="10232" ht="16.5" spans="1:6">
      <c r="A10232" s="2" t="s">
        <v>20171</v>
      </c>
      <c r="B10232" s="2" t="s">
        <v>7565</v>
      </c>
      <c r="C10232" s="2" t="s">
        <v>13429</v>
      </c>
      <c r="D10232" s="2" t="s">
        <v>5535</v>
      </c>
      <c r="E10232" s="2" t="s">
        <v>5536</v>
      </c>
      <c r="F10232" s="2" t="s">
        <v>5537</v>
      </c>
    </row>
    <row r="10233" ht="16.5" spans="1:6">
      <c r="A10233" s="2" t="s">
        <v>20172</v>
      </c>
      <c r="B10233" s="2" t="s">
        <v>20173</v>
      </c>
      <c r="C10233" s="2" t="s">
        <v>13429</v>
      </c>
      <c r="D10233" s="2" t="s">
        <v>5535</v>
      </c>
      <c r="E10233" s="2" t="s">
        <v>5536</v>
      </c>
      <c r="F10233" s="2" t="s">
        <v>5537</v>
      </c>
    </row>
    <row r="10234" ht="16.5" spans="1:6">
      <c r="A10234" s="2" t="s">
        <v>20174</v>
      </c>
      <c r="B10234" s="2" t="s">
        <v>20175</v>
      </c>
      <c r="C10234" s="2" t="s">
        <v>13429</v>
      </c>
      <c r="D10234" s="2" t="s">
        <v>5535</v>
      </c>
      <c r="E10234" s="2" t="s">
        <v>5536</v>
      </c>
      <c r="F10234" s="2" t="s">
        <v>5537</v>
      </c>
    </row>
    <row r="10235" ht="16.5" spans="1:6">
      <c r="A10235" s="2" t="s">
        <v>20176</v>
      </c>
      <c r="B10235" s="2" t="s">
        <v>20177</v>
      </c>
      <c r="C10235" s="2" t="s">
        <v>13429</v>
      </c>
      <c r="D10235" s="2" t="s">
        <v>5535</v>
      </c>
      <c r="E10235" s="2" t="s">
        <v>5536</v>
      </c>
      <c r="F10235" s="2" t="s">
        <v>5537</v>
      </c>
    </row>
    <row r="10236" ht="16.5" spans="1:6">
      <c r="A10236" s="2" t="s">
        <v>20178</v>
      </c>
      <c r="B10236" s="2" t="s">
        <v>20179</v>
      </c>
      <c r="C10236" s="2" t="s">
        <v>13429</v>
      </c>
      <c r="D10236" s="2" t="s">
        <v>5535</v>
      </c>
      <c r="E10236" s="2" t="s">
        <v>5536</v>
      </c>
      <c r="F10236" s="2" t="s">
        <v>5537</v>
      </c>
    </row>
    <row r="10237" ht="16.5" spans="1:6">
      <c r="A10237" s="2" t="s">
        <v>20180</v>
      </c>
      <c r="B10237" s="2" t="s">
        <v>20181</v>
      </c>
      <c r="C10237" s="2" t="s">
        <v>13429</v>
      </c>
      <c r="D10237" s="2" t="s">
        <v>5535</v>
      </c>
      <c r="E10237" s="2" t="s">
        <v>5536</v>
      </c>
      <c r="F10237" s="2" t="s">
        <v>5537</v>
      </c>
    </row>
    <row r="10238" ht="16.5" spans="1:6">
      <c r="A10238" s="2" t="s">
        <v>20182</v>
      </c>
      <c r="B10238" s="2" t="s">
        <v>7291</v>
      </c>
      <c r="C10238" s="2" t="s">
        <v>13429</v>
      </c>
      <c r="D10238" s="2" t="s">
        <v>5535</v>
      </c>
      <c r="E10238" s="2" t="s">
        <v>5536</v>
      </c>
      <c r="F10238" s="2" t="s">
        <v>5537</v>
      </c>
    </row>
    <row r="10239" ht="16.5" spans="1:6">
      <c r="A10239" s="2" t="s">
        <v>20183</v>
      </c>
      <c r="B10239" s="2" t="s">
        <v>20184</v>
      </c>
      <c r="C10239" s="2" t="s">
        <v>13429</v>
      </c>
      <c r="D10239" s="2" t="s">
        <v>5535</v>
      </c>
      <c r="E10239" s="2" t="s">
        <v>5536</v>
      </c>
      <c r="F10239" s="2" t="s">
        <v>5537</v>
      </c>
    </row>
    <row r="10240" ht="16.5" spans="1:6">
      <c r="A10240" s="2" t="s">
        <v>20185</v>
      </c>
      <c r="B10240" s="2" t="s">
        <v>20186</v>
      </c>
      <c r="C10240" s="2" t="s">
        <v>13429</v>
      </c>
      <c r="D10240" s="2" t="s">
        <v>5535</v>
      </c>
      <c r="E10240" s="2" t="s">
        <v>5536</v>
      </c>
      <c r="F10240" s="2" t="s">
        <v>5537</v>
      </c>
    </row>
    <row r="10241" ht="16.5" spans="1:6">
      <c r="A10241" s="2" t="s">
        <v>20187</v>
      </c>
      <c r="B10241" s="2" t="s">
        <v>20188</v>
      </c>
      <c r="C10241" s="2" t="s">
        <v>13429</v>
      </c>
      <c r="D10241" s="2" t="s">
        <v>5535</v>
      </c>
      <c r="E10241" s="2" t="s">
        <v>5536</v>
      </c>
      <c r="F10241" s="2" t="s">
        <v>5537</v>
      </c>
    </row>
    <row r="10242" ht="16.5" spans="1:6">
      <c r="A10242" s="2" t="s">
        <v>20189</v>
      </c>
      <c r="B10242" s="2" t="s">
        <v>20190</v>
      </c>
      <c r="C10242" s="2" t="s">
        <v>13429</v>
      </c>
      <c r="D10242" s="2" t="s">
        <v>5535</v>
      </c>
      <c r="E10242" s="2" t="s">
        <v>5536</v>
      </c>
      <c r="F10242" s="2" t="s">
        <v>5537</v>
      </c>
    </row>
    <row r="10243" ht="16.5" spans="1:6">
      <c r="A10243" s="2" t="s">
        <v>20191</v>
      </c>
      <c r="B10243" s="2" t="s">
        <v>20192</v>
      </c>
      <c r="C10243" s="2" t="s">
        <v>13429</v>
      </c>
      <c r="D10243" s="2" t="s">
        <v>5535</v>
      </c>
      <c r="E10243" s="2" t="s">
        <v>5536</v>
      </c>
      <c r="F10243" s="2" t="s">
        <v>5537</v>
      </c>
    </row>
    <row r="10244" ht="16.5" spans="1:6">
      <c r="A10244" s="2" t="s">
        <v>20193</v>
      </c>
      <c r="B10244" s="2" t="s">
        <v>20194</v>
      </c>
      <c r="C10244" s="2" t="s">
        <v>13429</v>
      </c>
      <c r="D10244" s="2" t="s">
        <v>5535</v>
      </c>
      <c r="E10244" s="2" t="s">
        <v>5536</v>
      </c>
      <c r="F10244" s="2" t="s">
        <v>5537</v>
      </c>
    </row>
    <row r="10245" ht="16.5" spans="1:6">
      <c r="A10245" s="2" t="s">
        <v>20195</v>
      </c>
      <c r="B10245" s="2" t="s">
        <v>20196</v>
      </c>
      <c r="C10245" s="2" t="s">
        <v>13429</v>
      </c>
      <c r="D10245" s="2" t="s">
        <v>5535</v>
      </c>
      <c r="E10245" s="2" t="s">
        <v>5536</v>
      </c>
      <c r="F10245" s="2" t="s">
        <v>5537</v>
      </c>
    </row>
    <row r="10246" ht="16.5" spans="1:6">
      <c r="A10246" s="2" t="s">
        <v>20197</v>
      </c>
      <c r="B10246" s="2" t="s">
        <v>7630</v>
      </c>
      <c r="C10246" s="2" t="s">
        <v>13429</v>
      </c>
      <c r="D10246" s="2" t="s">
        <v>5535</v>
      </c>
      <c r="E10246" s="2" t="s">
        <v>5536</v>
      </c>
      <c r="F10246" s="2" t="s">
        <v>5537</v>
      </c>
    </row>
    <row r="10247" ht="16.5" spans="1:6">
      <c r="A10247" s="2" t="s">
        <v>20198</v>
      </c>
      <c r="B10247" s="2" t="s">
        <v>20199</v>
      </c>
      <c r="C10247" s="2" t="s">
        <v>13429</v>
      </c>
      <c r="D10247" s="2" t="s">
        <v>5535</v>
      </c>
      <c r="E10247" s="2" t="s">
        <v>5536</v>
      </c>
      <c r="F10247" s="2" t="s">
        <v>5537</v>
      </c>
    </row>
    <row r="10248" ht="16.5" spans="1:6">
      <c r="A10248" s="2" t="s">
        <v>20200</v>
      </c>
      <c r="B10248" s="2" t="s">
        <v>20201</v>
      </c>
      <c r="C10248" s="2" t="s">
        <v>13429</v>
      </c>
      <c r="D10248" s="2" t="s">
        <v>5535</v>
      </c>
      <c r="E10248" s="2" t="s">
        <v>5536</v>
      </c>
      <c r="F10248" s="2" t="s">
        <v>5537</v>
      </c>
    </row>
    <row r="10249" ht="16.5" spans="1:6">
      <c r="A10249" s="2" t="s">
        <v>20202</v>
      </c>
      <c r="B10249" s="2" t="s">
        <v>20203</v>
      </c>
      <c r="C10249" s="2" t="s">
        <v>13429</v>
      </c>
      <c r="D10249" s="2" t="s">
        <v>5535</v>
      </c>
      <c r="E10249" s="2" t="s">
        <v>5536</v>
      </c>
      <c r="F10249" s="2" t="s">
        <v>5537</v>
      </c>
    </row>
    <row r="10250" ht="16.5" spans="1:6">
      <c r="A10250" s="2" t="s">
        <v>20204</v>
      </c>
      <c r="B10250" s="2" t="s">
        <v>20205</v>
      </c>
      <c r="C10250" s="2" t="s">
        <v>13429</v>
      </c>
      <c r="D10250" s="2" t="s">
        <v>5535</v>
      </c>
      <c r="E10250" s="2" t="s">
        <v>5536</v>
      </c>
      <c r="F10250" s="2" t="s">
        <v>5537</v>
      </c>
    </row>
    <row r="10251" ht="16.5" spans="1:6">
      <c r="A10251" s="2" t="s">
        <v>20206</v>
      </c>
      <c r="B10251" s="2" t="s">
        <v>20207</v>
      </c>
      <c r="C10251" s="2" t="s">
        <v>13429</v>
      </c>
      <c r="D10251" s="2" t="s">
        <v>5535</v>
      </c>
      <c r="E10251" s="2" t="s">
        <v>5536</v>
      </c>
      <c r="F10251" s="2" t="s">
        <v>5537</v>
      </c>
    </row>
    <row r="10252" ht="16.5" spans="1:6">
      <c r="A10252" s="2" t="s">
        <v>20208</v>
      </c>
      <c r="B10252" s="2" t="s">
        <v>20209</v>
      </c>
      <c r="C10252" s="2" t="s">
        <v>13429</v>
      </c>
      <c r="D10252" s="2" t="s">
        <v>5535</v>
      </c>
      <c r="E10252" s="2" t="s">
        <v>5536</v>
      </c>
      <c r="F10252" s="2" t="s">
        <v>5537</v>
      </c>
    </row>
    <row r="10253" ht="16.5" spans="1:6">
      <c r="A10253" s="2" t="s">
        <v>20210</v>
      </c>
      <c r="B10253" s="2" t="s">
        <v>20211</v>
      </c>
      <c r="C10253" s="2" t="s">
        <v>13429</v>
      </c>
      <c r="D10253" s="2" t="s">
        <v>5535</v>
      </c>
      <c r="E10253" s="2" t="s">
        <v>5536</v>
      </c>
      <c r="F10253" s="2" t="s">
        <v>5537</v>
      </c>
    </row>
    <row r="10254" ht="16.5" spans="1:6">
      <c r="A10254" s="2" t="s">
        <v>20212</v>
      </c>
      <c r="B10254" s="2" t="s">
        <v>20213</v>
      </c>
      <c r="C10254" s="2" t="s">
        <v>13429</v>
      </c>
      <c r="D10254" s="2" t="s">
        <v>5535</v>
      </c>
      <c r="E10254" s="2" t="s">
        <v>5536</v>
      </c>
      <c r="F10254" s="2" t="s">
        <v>5537</v>
      </c>
    </row>
    <row r="10255" ht="16.5" spans="1:6">
      <c r="A10255" s="2" t="s">
        <v>20214</v>
      </c>
      <c r="B10255" s="2" t="s">
        <v>20215</v>
      </c>
      <c r="C10255" s="2" t="s">
        <v>13429</v>
      </c>
      <c r="D10255" s="2" t="s">
        <v>5535</v>
      </c>
      <c r="E10255" s="2" t="s">
        <v>5536</v>
      </c>
      <c r="F10255" s="2" t="s">
        <v>5537</v>
      </c>
    </row>
    <row r="10256" ht="16.5" spans="1:6">
      <c r="A10256" s="2" t="s">
        <v>20216</v>
      </c>
      <c r="B10256" s="2" t="s">
        <v>20217</v>
      </c>
      <c r="C10256" s="2" t="s">
        <v>13429</v>
      </c>
      <c r="D10256" s="2" t="s">
        <v>5535</v>
      </c>
      <c r="E10256" s="2" t="s">
        <v>5536</v>
      </c>
      <c r="F10256" s="2" t="s">
        <v>5537</v>
      </c>
    </row>
    <row r="10257" ht="16.5" spans="1:6">
      <c r="A10257" s="2" t="s">
        <v>20218</v>
      </c>
      <c r="B10257" s="2" t="s">
        <v>20219</v>
      </c>
      <c r="C10257" s="2" t="s">
        <v>13429</v>
      </c>
      <c r="D10257" s="2" t="s">
        <v>5535</v>
      </c>
      <c r="E10257" s="2" t="s">
        <v>5536</v>
      </c>
      <c r="F10257" s="2" t="s">
        <v>5537</v>
      </c>
    </row>
    <row r="10258" ht="16.5" spans="1:6">
      <c r="A10258" s="2" t="s">
        <v>20220</v>
      </c>
      <c r="B10258" s="2" t="s">
        <v>8024</v>
      </c>
      <c r="C10258" s="2" t="s">
        <v>13429</v>
      </c>
      <c r="D10258" s="2" t="s">
        <v>5535</v>
      </c>
      <c r="E10258" s="2" t="s">
        <v>5536</v>
      </c>
      <c r="F10258" s="2" t="s">
        <v>5537</v>
      </c>
    </row>
    <row r="10259" ht="16.5" spans="1:6">
      <c r="A10259" s="2" t="s">
        <v>20221</v>
      </c>
      <c r="B10259" s="2" t="s">
        <v>20222</v>
      </c>
      <c r="C10259" s="2" t="s">
        <v>13429</v>
      </c>
      <c r="D10259" s="2" t="s">
        <v>5535</v>
      </c>
      <c r="E10259" s="2" t="s">
        <v>5536</v>
      </c>
      <c r="F10259" s="2" t="s">
        <v>5537</v>
      </c>
    </row>
    <row r="10260" ht="16.5" spans="1:6">
      <c r="A10260" s="2" t="s">
        <v>20223</v>
      </c>
      <c r="B10260" s="2" t="s">
        <v>20224</v>
      </c>
      <c r="C10260" s="2" t="s">
        <v>20225</v>
      </c>
      <c r="D10260" s="2" t="s">
        <v>5535</v>
      </c>
      <c r="E10260" s="2" t="s">
        <v>5536</v>
      </c>
      <c r="F10260" s="2" t="s">
        <v>5537</v>
      </c>
    </row>
    <row r="10261" ht="16.5" spans="1:6">
      <c r="A10261" s="2" t="s">
        <v>20226</v>
      </c>
      <c r="B10261" s="2" t="s">
        <v>20227</v>
      </c>
      <c r="C10261" s="2" t="s">
        <v>20225</v>
      </c>
      <c r="D10261" s="2" t="s">
        <v>5535</v>
      </c>
      <c r="E10261" s="2" t="s">
        <v>5536</v>
      </c>
      <c r="F10261" s="2" t="s">
        <v>5537</v>
      </c>
    </row>
    <row r="10262" ht="16.5" spans="1:6">
      <c r="A10262" s="2" t="s">
        <v>20228</v>
      </c>
      <c r="B10262" s="2" t="s">
        <v>20229</v>
      </c>
      <c r="C10262" s="2" t="s">
        <v>20225</v>
      </c>
      <c r="D10262" s="2" t="s">
        <v>5535</v>
      </c>
      <c r="E10262" s="2" t="s">
        <v>5536</v>
      </c>
      <c r="F10262" s="2" t="s">
        <v>5537</v>
      </c>
    </row>
    <row r="10263" ht="16.5" spans="1:6">
      <c r="A10263" s="2" t="s">
        <v>20230</v>
      </c>
      <c r="B10263" s="2" t="s">
        <v>20231</v>
      </c>
      <c r="C10263" s="2" t="s">
        <v>20225</v>
      </c>
      <c r="D10263" s="2" t="s">
        <v>5535</v>
      </c>
      <c r="E10263" s="2" t="s">
        <v>5536</v>
      </c>
      <c r="F10263" s="2" t="s">
        <v>5537</v>
      </c>
    </row>
    <row r="10264" ht="16.5" spans="1:6">
      <c r="A10264" s="2" t="s">
        <v>20232</v>
      </c>
      <c r="B10264" s="2" t="s">
        <v>20233</v>
      </c>
      <c r="C10264" s="2" t="s">
        <v>20225</v>
      </c>
      <c r="D10264" s="2" t="s">
        <v>5535</v>
      </c>
      <c r="E10264" s="2" t="s">
        <v>5536</v>
      </c>
      <c r="F10264" s="2" t="s">
        <v>5537</v>
      </c>
    </row>
    <row r="10265" ht="16.5" spans="1:6">
      <c r="A10265" s="2" t="s">
        <v>20234</v>
      </c>
      <c r="B10265" s="2" t="s">
        <v>6077</v>
      </c>
      <c r="C10265" s="2" t="s">
        <v>20225</v>
      </c>
      <c r="D10265" s="2" t="s">
        <v>5535</v>
      </c>
      <c r="E10265" s="2" t="s">
        <v>5536</v>
      </c>
      <c r="F10265" s="2" t="s">
        <v>5537</v>
      </c>
    </row>
    <row r="10266" ht="16.5" spans="1:6">
      <c r="A10266" s="2" t="s">
        <v>20235</v>
      </c>
      <c r="B10266" s="2" t="s">
        <v>20236</v>
      </c>
      <c r="C10266" s="2" t="s">
        <v>20225</v>
      </c>
      <c r="D10266" s="2" t="s">
        <v>5535</v>
      </c>
      <c r="E10266" s="2" t="s">
        <v>5536</v>
      </c>
      <c r="F10266" s="2" t="s">
        <v>5537</v>
      </c>
    </row>
    <row r="10267" ht="16.5" spans="1:6">
      <c r="A10267" s="2" t="s">
        <v>20237</v>
      </c>
      <c r="B10267" s="2" t="s">
        <v>20238</v>
      </c>
      <c r="C10267" s="2" t="s">
        <v>20225</v>
      </c>
      <c r="D10267" s="2" t="s">
        <v>5535</v>
      </c>
      <c r="E10267" s="2" t="s">
        <v>5536</v>
      </c>
      <c r="F10267" s="2" t="s">
        <v>5537</v>
      </c>
    </row>
    <row r="10268" ht="16.5" spans="1:6">
      <c r="A10268" s="2" t="s">
        <v>20239</v>
      </c>
      <c r="B10268" s="2" t="s">
        <v>20240</v>
      </c>
      <c r="C10268" s="2" t="s">
        <v>20225</v>
      </c>
      <c r="D10268" s="2" t="s">
        <v>5535</v>
      </c>
      <c r="E10268" s="2" t="s">
        <v>5536</v>
      </c>
      <c r="F10268" s="2" t="s">
        <v>5537</v>
      </c>
    </row>
    <row r="10269" ht="16.5" spans="1:6">
      <c r="A10269" s="2" t="s">
        <v>20241</v>
      </c>
      <c r="B10269" s="2" t="s">
        <v>20242</v>
      </c>
      <c r="C10269" s="2" t="s">
        <v>20225</v>
      </c>
      <c r="D10269" s="2" t="s">
        <v>5535</v>
      </c>
      <c r="E10269" s="2" t="s">
        <v>5536</v>
      </c>
      <c r="F10269" s="2" t="s">
        <v>5537</v>
      </c>
    </row>
    <row r="10270" ht="16.5" spans="1:6">
      <c r="A10270" s="2" t="s">
        <v>20243</v>
      </c>
      <c r="B10270" s="2" t="s">
        <v>20244</v>
      </c>
      <c r="C10270" s="2" t="s">
        <v>20225</v>
      </c>
      <c r="D10270" s="2" t="s">
        <v>5535</v>
      </c>
      <c r="E10270" s="2" t="s">
        <v>5536</v>
      </c>
      <c r="F10270" s="2" t="s">
        <v>5537</v>
      </c>
    </row>
    <row r="10271" ht="16.5" spans="1:6">
      <c r="A10271" s="2" t="s">
        <v>20245</v>
      </c>
      <c r="B10271" s="2" t="s">
        <v>20246</v>
      </c>
      <c r="C10271" s="2" t="s">
        <v>20225</v>
      </c>
      <c r="D10271" s="2" t="s">
        <v>5535</v>
      </c>
      <c r="E10271" s="2" t="s">
        <v>5536</v>
      </c>
      <c r="F10271" s="2" t="s">
        <v>5537</v>
      </c>
    </row>
    <row r="10272" ht="16.5" spans="1:6">
      <c r="A10272" s="2" t="s">
        <v>20247</v>
      </c>
      <c r="B10272" s="2" t="s">
        <v>20248</v>
      </c>
      <c r="C10272" s="2" t="s">
        <v>20225</v>
      </c>
      <c r="D10272" s="2" t="s">
        <v>5535</v>
      </c>
      <c r="E10272" s="2" t="s">
        <v>5536</v>
      </c>
      <c r="F10272" s="2" t="s">
        <v>5537</v>
      </c>
    </row>
    <row r="10273" ht="16.5" spans="1:6">
      <c r="A10273" s="2" t="s">
        <v>20249</v>
      </c>
      <c r="B10273" s="2" t="s">
        <v>20250</v>
      </c>
      <c r="C10273" s="2" t="s">
        <v>20225</v>
      </c>
      <c r="D10273" s="2" t="s">
        <v>5535</v>
      </c>
      <c r="E10273" s="2" t="s">
        <v>5536</v>
      </c>
      <c r="F10273" s="2" t="s">
        <v>5537</v>
      </c>
    </row>
    <row r="10274" ht="16.5" spans="1:6">
      <c r="A10274" s="2" t="s">
        <v>20251</v>
      </c>
      <c r="B10274" s="2" t="s">
        <v>20252</v>
      </c>
      <c r="C10274" s="2" t="s">
        <v>20225</v>
      </c>
      <c r="D10274" s="2" t="s">
        <v>5535</v>
      </c>
      <c r="E10274" s="2" t="s">
        <v>5536</v>
      </c>
      <c r="F10274" s="2" t="s">
        <v>5537</v>
      </c>
    </row>
    <row r="10275" ht="16.5" spans="1:6">
      <c r="A10275" s="2" t="s">
        <v>20253</v>
      </c>
      <c r="B10275" s="2" t="s">
        <v>12716</v>
      </c>
      <c r="C10275" s="2" t="s">
        <v>20225</v>
      </c>
      <c r="D10275" s="2" t="s">
        <v>5535</v>
      </c>
      <c r="E10275" s="2" t="s">
        <v>5536</v>
      </c>
      <c r="F10275" s="2" t="s">
        <v>5537</v>
      </c>
    </row>
    <row r="10276" ht="16.5" spans="1:6">
      <c r="A10276" s="2" t="s">
        <v>20254</v>
      </c>
      <c r="B10276" s="2" t="s">
        <v>20255</v>
      </c>
      <c r="C10276" s="2" t="s">
        <v>20225</v>
      </c>
      <c r="D10276" s="2" t="s">
        <v>5535</v>
      </c>
      <c r="E10276" s="2" t="s">
        <v>5536</v>
      </c>
      <c r="F10276" s="2" t="s">
        <v>5537</v>
      </c>
    </row>
    <row r="10277" ht="16.5" spans="1:6">
      <c r="A10277" s="2" t="s">
        <v>20256</v>
      </c>
      <c r="B10277" s="2" t="s">
        <v>20257</v>
      </c>
      <c r="C10277" s="2" t="s">
        <v>20225</v>
      </c>
      <c r="D10277" s="2" t="s">
        <v>5535</v>
      </c>
      <c r="E10277" s="2" t="s">
        <v>5536</v>
      </c>
      <c r="F10277" s="2" t="s">
        <v>5537</v>
      </c>
    </row>
    <row r="10278" ht="16.5" spans="1:6">
      <c r="A10278" s="2" t="s">
        <v>20258</v>
      </c>
      <c r="B10278" s="2" t="s">
        <v>20259</v>
      </c>
      <c r="C10278" s="2" t="s">
        <v>20225</v>
      </c>
      <c r="D10278" s="2" t="s">
        <v>5535</v>
      </c>
      <c r="E10278" s="2" t="s">
        <v>5536</v>
      </c>
      <c r="F10278" s="2" t="s">
        <v>5537</v>
      </c>
    </row>
    <row r="10279" ht="16.5" spans="1:6">
      <c r="A10279" s="2" t="s">
        <v>20260</v>
      </c>
      <c r="B10279" s="2" t="s">
        <v>13401</v>
      </c>
      <c r="C10279" s="2" t="s">
        <v>20225</v>
      </c>
      <c r="D10279" s="2" t="s">
        <v>5535</v>
      </c>
      <c r="E10279" s="2" t="s">
        <v>5536</v>
      </c>
      <c r="F10279" s="2" t="s">
        <v>5537</v>
      </c>
    </row>
    <row r="10280" ht="16.5" spans="1:6">
      <c r="A10280" s="2" t="s">
        <v>20261</v>
      </c>
      <c r="B10280" s="2" t="s">
        <v>20262</v>
      </c>
      <c r="C10280" s="2" t="s">
        <v>20225</v>
      </c>
      <c r="D10280" s="2" t="s">
        <v>5535</v>
      </c>
      <c r="E10280" s="2" t="s">
        <v>5536</v>
      </c>
      <c r="F10280" s="2" t="s">
        <v>5537</v>
      </c>
    </row>
    <row r="10281" ht="16.5" spans="1:6">
      <c r="A10281" s="2" t="s">
        <v>20263</v>
      </c>
      <c r="B10281" s="2" t="s">
        <v>20264</v>
      </c>
      <c r="C10281" s="2" t="s">
        <v>20225</v>
      </c>
      <c r="D10281" s="2" t="s">
        <v>5535</v>
      </c>
      <c r="E10281" s="2" t="s">
        <v>5536</v>
      </c>
      <c r="F10281" s="2" t="s">
        <v>5537</v>
      </c>
    </row>
    <row r="10282" ht="16.5" spans="1:6">
      <c r="A10282" s="2" t="s">
        <v>20265</v>
      </c>
      <c r="B10282" s="2" t="s">
        <v>20266</v>
      </c>
      <c r="C10282" s="2" t="s">
        <v>20225</v>
      </c>
      <c r="D10282" s="2" t="s">
        <v>5535</v>
      </c>
      <c r="E10282" s="2" t="s">
        <v>5536</v>
      </c>
      <c r="F10282" s="2" t="s">
        <v>5537</v>
      </c>
    </row>
    <row r="10283" ht="16.5" spans="1:6">
      <c r="A10283" s="2" t="s">
        <v>20267</v>
      </c>
      <c r="B10283" s="2" t="s">
        <v>20268</v>
      </c>
      <c r="C10283" s="2" t="s">
        <v>20225</v>
      </c>
      <c r="D10283" s="2" t="s">
        <v>5535</v>
      </c>
      <c r="E10283" s="2" t="s">
        <v>5536</v>
      </c>
      <c r="F10283" s="2" t="s">
        <v>5537</v>
      </c>
    </row>
    <row r="10284" ht="16.5" spans="1:6">
      <c r="A10284" s="2" t="s">
        <v>20269</v>
      </c>
      <c r="B10284" s="2" t="s">
        <v>13452</v>
      </c>
      <c r="C10284" s="2" t="s">
        <v>20225</v>
      </c>
      <c r="D10284" s="2" t="s">
        <v>5535</v>
      </c>
      <c r="E10284" s="2" t="s">
        <v>5536</v>
      </c>
      <c r="F10284" s="2" t="s">
        <v>5537</v>
      </c>
    </row>
    <row r="10285" ht="16.5" spans="1:6">
      <c r="A10285" s="2" t="s">
        <v>20270</v>
      </c>
      <c r="B10285" s="2" t="s">
        <v>20271</v>
      </c>
      <c r="C10285" s="2" t="s">
        <v>20225</v>
      </c>
      <c r="D10285" s="2" t="s">
        <v>5535</v>
      </c>
      <c r="E10285" s="2" t="s">
        <v>5536</v>
      </c>
      <c r="F10285" s="2" t="s">
        <v>5537</v>
      </c>
    </row>
    <row r="10286" ht="16.5" spans="1:6">
      <c r="A10286" s="2" t="s">
        <v>20272</v>
      </c>
      <c r="B10286" s="2" t="s">
        <v>20273</v>
      </c>
      <c r="C10286" s="2" t="s">
        <v>20225</v>
      </c>
      <c r="D10286" s="2" t="s">
        <v>5535</v>
      </c>
      <c r="E10286" s="2" t="s">
        <v>5536</v>
      </c>
      <c r="F10286" s="2" t="s">
        <v>5537</v>
      </c>
    </row>
    <row r="10287" ht="16.5" spans="1:6">
      <c r="A10287" s="2" t="s">
        <v>20274</v>
      </c>
      <c r="B10287" s="2" t="s">
        <v>10895</v>
      </c>
      <c r="C10287" s="2" t="s">
        <v>20225</v>
      </c>
      <c r="D10287" s="2" t="s">
        <v>5535</v>
      </c>
      <c r="E10287" s="2" t="s">
        <v>5536</v>
      </c>
      <c r="F10287" s="2" t="s">
        <v>5537</v>
      </c>
    </row>
    <row r="10288" ht="16.5" spans="1:6">
      <c r="A10288" s="2" t="s">
        <v>20275</v>
      </c>
      <c r="B10288" s="2" t="s">
        <v>20276</v>
      </c>
      <c r="C10288" s="2" t="s">
        <v>20225</v>
      </c>
      <c r="D10288" s="2" t="s">
        <v>5535</v>
      </c>
      <c r="E10288" s="2" t="s">
        <v>5536</v>
      </c>
      <c r="F10288" s="2" t="s">
        <v>5537</v>
      </c>
    </row>
    <row r="10289" ht="16.5" spans="1:6">
      <c r="A10289" s="2" t="s">
        <v>20277</v>
      </c>
      <c r="B10289" s="2" t="s">
        <v>20278</v>
      </c>
      <c r="C10289" s="2" t="s">
        <v>20225</v>
      </c>
      <c r="D10289" s="2" t="s">
        <v>5535</v>
      </c>
      <c r="E10289" s="2" t="s">
        <v>5536</v>
      </c>
      <c r="F10289" s="2" t="s">
        <v>5537</v>
      </c>
    </row>
    <row r="10290" ht="16.5" spans="1:6">
      <c r="A10290" s="2" t="s">
        <v>20279</v>
      </c>
      <c r="B10290" s="2" t="s">
        <v>20280</v>
      </c>
      <c r="C10290" s="2" t="s">
        <v>20225</v>
      </c>
      <c r="D10290" s="2" t="s">
        <v>5535</v>
      </c>
      <c r="E10290" s="2" t="s">
        <v>5536</v>
      </c>
      <c r="F10290" s="2" t="s">
        <v>5537</v>
      </c>
    </row>
    <row r="10291" ht="16.5" spans="1:6">
      <c r="A10291" s="2" t="s">
        <v>20281</v>
      </c>
      <c r="B10291" s="2" t="s">
        <v>20282</v>
      </c>
      <c r="C10291" s="2" t="s">
        <v>20225</v>
      </c>
      <c r="D10291" s="2" t="s">
        <v>5535</v>
      </c>
      <c r="E10291" s="2" t="s">
        <v>5536</v>
      </c>
      <c r="F10291" s="2" t="s">
        <v>5537</v>
      </c>
    </row>
    <row r="10292" ht="16.5" spans="1:6">
      <c r="A10292" s="2" t="s">
        <v>20283</v>
      </c>
      <c r="B10292" s="2" t="s">
        <v>20284</v>
      </c>
      <c r="C10292" s="2" t="s">
        <v>20225</v>
      </c>
      <c r="D10292" s="2" t="s">
        <v>5535</v>
      </c>
      <c r="E10292" s="2" t="s">
        <v>5536</v>
      </c>
      <c r="F10292" s="2" t="s">
        <v>5537</v>
      </c>
    </row>
    <row r="10293" ht="16.5" spans="1:6">
      <c r="A10293" s="2" t="s">
        <v>20285</v>
      </c>
      <c r="B10293" s="2" t="s">
        <v>20286</v>
      </c>
      <c r="C10293" s="2" t="s">
        <v>20225</v>
      </c>
      <c r="D10293" s="2" t="s">
        <v>5535</v>
      </c>
      <c r="E10293" s="2" t="s">
        <v>5536</v>
      </c>
      <c r="F10293" s="2" t="s">
        <v>5537</v>
      </c>
    </row>
    <row r="10294" ht="16.5" spans="1:6">
      <c r="A10294" s="2" t="s">
        <v>20287</v>
      </c>
      <c r="B10294" s="2" t="s">
        <v>20288</v>
      </c>
      <c r="C10294" s="2" t="s">
        <v>20225</v>
      </c>
      <c r="D10294" s="2" t="s">
        <v>5535</v>
      </c>
      <c r="E10294" s="2" t="s">
        <v>5536</v>
      </c>
      <c r="F10294" s="2" t="s">
        <v>5537</v>
      </c>
    </row>
    <row r="10295" ht="16.5" spans="1:6">
      <c r="A10295" s="2" t="s">
        <v>20289</v>
      </c>
      <c r="B10295" s="2" t="s">
        <v>20290</v>
      </c>
      <c r="C10295" s="2" t="s">
        <v>20225</v>
      </c>
      <c r="D10295" s="2" t="s">
        <v>5535</v>
      </c>
      <c r="E10295" s="2" t="s">
        <v>5536</v>
      </c>
      <c r="F10295" s="2" t="s">
        <v>5537</v>
      </c>
    </row>
    <row r="10296" ht="16.5" spans="1:6">
      <c r="A10296" s="2" t="s">
        <v>20291</v>
      </c>
      <c r="B10296" s="2" t="s">
        <v>20292</v>
      </c>
      <c r="C10296" s="2" t="s">
        <v>20225</v>
      </c>
      <c r="D10296" s="2" t="s">
        <v>5535</v>
      </c>
      <c r="E10296" s="2" t="s">
        <v>5536</v>
      </c>
      <c r="F10296" s="2" t="s">
        <v>5537</v>
      </c>
    </row>
    <row r="10297" ht="16.5" spans="1:6">
      <c r="A10297" s="2" t="s">
        <v>20293</v>
      </c>
      <c r="B10297" s="2" t="s">
        <v>20294</v>
      </c>
      <c r="C10297" s="2" t="s">
        <v>20225</v>
      </c>
      <c r="D10297" s="2" t="s">
        <v>5535</v>
      </c>
      <c r="E10297" s="2" t="s">
        <v>5536</v>
      </c>
      <c r="F10297" s="2" t="s">
        <v>5537</v>
      </c>
    </row>
    <row r="10298" ht="16.5" spans="1:6">
      <c r="A10298" s="2" t="s">
        <v>20295</v>
      </c>
      <c r="B10298" s="2" t="s">
        <v>5905</v>
      </c>
      <c r="C10298" s="2" t="s">
        <v>20225</v>
      </c>
      <c r="D10298" s="2" t="s">
        <v>5535</v>
      </c>
      <c r="E10298" s="2" t="s">
        <v>5536</v>
      </c>
      <c r="F10298" s="2" t="s">
        <v>5537</v>
      </c>
    </row>
    <row r="10299" ht="16.5" spans="1:6">
      <c r="A10299" s="2" t="s">
        <v>20296</v>
      </c>
      <c r="B10299" s="2" t="s">
        <v>20297</v>
      </c>
      <c r="C10299" s="2" t="s">
        <v>20225</v>
      </c>
      <c r="D10299" s="2" t="s">
        <v>5535</v>
      </c>
      <c r="E10299" s="2" t="s">
        <v>5536</v>
      </c>
      <c r="F10299" s="2" t="s">
        <v>5537</v>
      </c>
    </row>
    <row r="10300" ht="16.5" spans="1:6">
      <c r="A10300" s="2" t="s">
        <v>20298</v>
      </c>
      <c r="B10300" s="2" t="s">
        <v>10997</v>
      </c>
      <c r="C10300" s="2" t="s">
        <v>20225</v>
      </c>
      <c r="D10300" s="2" t="s">
        <v>5535</v>
      </c>
      <c r="E10300" s="2" t="s">
        <v>5536</v>
      </c>
      <c r="F10300" s="2" t="s">
        <v>5537</v>
      </c>
    </row>
    <row r="10301" ht="16.5" spans="1:6">
      <c r="A10301" s="2" t="s">
        <v>20299</v>
      </c>
      <c r="B10301" s="2" t="s">
        <v>8401</v>
      </c>
      <c r="C10301" s="2" t="s">
        <v>20225</v>
      </c>
      <c r="D10301" s="2" t="s">
        <v>5535</v>
      </c>
      <c r="E10301" s="2" t="s">
        <v>5536</v>
      </c>
      <c r="F10301" s="2" t="s">
        <v>5537</v>
      </c>
    </row>
    <row r="10302" ht="16.5" spans="1:6">
      <c r="A10302" s="2" t="s">
        <v>20300</v>
      </c>
      <c r="B10302" s="2" t="s">
        <v>20301</v>
      </c>
      <c r="C10302" s="2" t="s">
        <v>20225</v>
      </c>
      <c r="D10302" s="2" t="s">
        <v>5535</v>
      </c>
      <c r="E10302" s="2" t="s">
        <v>5536</v>
      </c>
      <c r="F10302" s="2" t="s">
        <v>5537</v>
      </c>
    </row>
    <row r="10303" ht="16.5" spans="1:6">
      <c r="A10303" s="2" t="s">
        <v>20302</v>
      </c>
      <c r="B10303" s="2" t="s">
        <v>20303</v>
      </c>
      <c r="C10303" s="2" t="s">
        <v>20225</v>
      </c>
      <c r="D10303" s="2" t="s">
        <v>5535</v>
      </c>
      <c r="E10303" s="2" t="s">
        <v>5536</v>
      </c>
      <c r="F10303" s="2" t="s">
        <v>5537</v>
      </c>
    </row>
    <row r="10304" ht="16.5" spans="1:6">
      <c r="A10304" s="2" t="s">
        <v>20304</v>
      </c>
      <c r="B10304" s="2" t="s">
        <v>20305</v>
      </c>
      <c r="C10304" s="2" t="s">
        <v>20306</v>
      </c>
      <c r="D10304" s="2" t="s">
        <v>5535</v>
      </c>
      <c r="E10304" s="2" t="s">
        <v>5536</v>
      </c>
      <c r="F10304" s="2" t="s">
        <v>5537</v>
      </c>
    </row>
    <row r="10305" ht="16.5" spans="1:6">
      <c r="A10305" s="2" t="s">
        <v>20307</v>
      </c>
      <c r="B10305" s="2" t="s">
        <v>16432</v>
      </c>
      <c r="C10305" s="2" t="s">
        <v>20306</v>
      </c>
      <c r="D10305" s="2" t="s">
        <v>5535</v>
      </c>
      <c r="E10305" s="2" t="s">
        <v>5536</v>
      </c>
      <c r="F10305" s="2" t="s">
        <v>5537</v>
      </c>
    </row>
    <row r="10306" ht="16.5" spans="1:6">
      <c r="A10306" s="2" t="s">
        <v>20308</v>
      </c>
      <c r="B10306" s="2" t="s">
        <v>20309</v>
      </c>
      <c r="C10306" s="2" t="s">
        <v>20306</v>
      </c>
      <c r="D10306" s="2" t="s">
        <v>5535</v>
      </c>
      <c r="E10306" s="2" t="s">
        <v>5536</v>
      </c>
      <c r="F10306" s="2" t="s">
        <v>5537</v>
      </c>
    </row>
    <row r="10307" ht="16.5" spans="1:6">
      <c r="A10307" s="2" t="s">
        <v>20310</v>
      </c>
      <c r="B10307" s="2" t="s">
        <v>6669</v>
      </c>
      <c r="C10307" s="2" t="s">
        <v>20306</v>
      </c>
      <c r="D10307" s="2" t="s">
        <v>5535</v>
      </c>
      <c r="E10307" s="2" t="s">
        <v>5536</v>
      </c>
      <c r="F10307" s="2" t="s">
        <v>5537</v>
      </c>
    </row>
    <row r="10308" ht="16.5" spans="1:6">
      <c r="A10308" s="2" t="s">
        <v>20311</v>
      </c>
      <c r="B10308" s="2" t="s">
        <v>20312</v>
      </c>
      <c r="C10308" s="2" t="s">
        <v>20306</v>
      </c>
      <c r="D10308" s="2" t="s">
        <v>5535</v>
      </c>
      <c r="E10308" s="2" t="s">
        <v>5536</v>
      </c>
      <c r="F10308" s="2" t="s">
        <v>5537</v>
      </c>
    </row>
    <row r="10309" ht="16.5" spans="1:6">
      <c r="A10309" s="2" t="s">
        <v>20313</v>
      </c>
      <c r="B10309" s="2" t="s">
        <v>20314</v>
      </c>
      <c r="C10309" s="2" t="s">
        <v>20306</v>
      </c>
      <c r="D10309" s="2" t="s">
        <v>5535</v>
      </c>
      <c r="E10309" s="2" t="s">
        <v>5536</v>
      </c>
      <c r="F10309" s="2" t="s">
        <v>5537</v>
      </c>
    </row>
    <row r="10310" ht="16.5" spans="1:6">
      <c r="A10310" s="2" t="s">
        <v>20315</v>
      </c>
      <c r="B10310" s="2" t="s">
        <v>20316</v>
      </c>
      <c r="C10310" s="2" t="s">
        <v>20306</v>
      </c>
      <c r="D10310" s="2" t="s">
        <v>5535</v>
      </c>
      <c r="E10310" s="2" t="s">
        <v>5536</v>
      </c>
      <c r="F10310" s="2" t="s">
        <v>5537</v>
      </c>
    </row>
    <row r="10311" ht="16.5" spans="1:6">
      <c r="A10311" s="2" t="s">
        <v>20317</v>
      </c>
      <c r="B10311" s="2" t="s">
        <v>20318</v>
      </c>
      <c r="C10311" s="2" t="s">
        <v>20306</v>
      </c>
      <c r="D10311" s="2" t="s">
        <v>5535</v>
      </c>
      <c r="E10311" s="2" t="s">
        <v>5536</v>
      </c>
      <c r="F10311" s="2" t="s">
        <v>5537</v>
      </c>
    </row>
    <row r="10312" ht="16.5" spans="1:6">
      <c r="A10312" s="2" t="s">
        <v>20319</v>
      </c>
      <c r="B10312" s="2" t="s">
        <v>20320</v>
      </c>
      <c r="C10312" s="2" t="s">
        <v>20306</v>
      </c>
      <c r="D10312" s="2" t="s">
        <v>5535</v>
      </c>
      <c r="E10312" s="2" t="s">
        <v>5536</v>
      </c>
      <c r="F10312" s="2" t="s">
        <v>5537</v>
      </c>
    </row>
    <row r="10313" ht="16.5" spans="1:6">
      <c r="A10313" s="2" t="s">
        <v>20321</v>
      </c>
      <c r="B10313" s="2" t="s">
        <v>20322</v>
      </c>
      <c r="C10313" s="2" t="s">
        <v>20306</v>
      </c>
      <c r="D10313" s="2" t="s">
        <v>5535</v>
      </c>
      <c r="E10313" s="2" t="s">
        <v>5536</v>
      </c>
      <c r="F10313" s="2" t="s">
        <v>5537</v>
      </c>
    </row>
    <row r="10314" ht="16.5" spans="1:6">
      <c r="A10314" s="2" t="s">
        <v>20323</v>
      </c>
      <c r="B10314" s="2" t="s">
        <v>20324</v>
      </c>
      <c r="C10314" s="2" t="s">
        <v>20306</v>
      </c>
      <c r="D10314" s="2" t="s">
        <v>5535</v>
      </c>
      <c r="E10314" s="2" t="s">
        <v>5536</v>
      </c>
      <c r="F10314" s="2" t="s">
        <v>5537</v>
      </c>
    </row>
    <row r="10315" ht="16.5" spans="1:6">
      <c r="A10315" s="2" t="s">
        <v>20325</v>
      </c>
      <c r="B10315" s="2" t="s">
        <v>20326</v>
      </c>
      <c r="C10315" s="2" t="s">
        <v>20306</v>
      </c>
      <c r="D10315" s="2" t="s">
        <v>5535</v>
      </c>
      <c r="E10315" s="2" t="s">
        <v>5536</v>
      </c>
      <c r="F10315" s="2" t="s">
        <v>5537</v>
      </c>
    </row>
    <row r="10316" ht="16.5" spans="1:6">
      <c r="A10316" s="2" t="s">
        <v>20327</v>
      </c>
      <c r="B10316" s="2" t="s">
        <v>20328</v>
      </c>
      <c r="C10316" s="2" t="s">
        <v>20306</v>
      </c>
      <c r="D10316" s="2" t="s">
        <v>5535</v>
      </c>
      <c r="E10316" s="2" t="s">
        <v>5536</v>
      </c>
      <c r="F10316" s="2" t="s">
        <v>5537</v>
      </c>
    </row>
    <row r="10317" ht="16.5" spans="1:6">
      <c r="A10317" s="2" t="s">
        <v>20329</v>
      </c>
      <c r="B10317" s="2" t="s">
        <v>20330</v>
      </c>
      <c r="C10317" s="2" t="s">
        <v>20306</v>
      </c>
      <c r="D10317" s="2" t="s">
        <v>5535</v>
      </c>
      <c r="E10317" s="2" t="s">
        <v>5536</v>
      </c>
      <c r="F10317" s="2" t="s">
        <v>5537</v>
      </c>
    </row>
    <row r="10318" ht="16.5" spans="1:6">
      <c r="A10318" s="2" t="s">
        <v>20331</v>
      </c>
      <c r="B10318" s="2" t="s">
        <v>20332</v>
      </c>
      <c r="C10318" s="2" t="s">
        <v>20306</v>
      </c>
      <c r="D10318" s="2" t="s">
        <v>5535</v>
      </c>
      <c r="E10318" s="2" t="s">
        <v>5536</v>
      </c>
      <c r="F10318" s="2" t="s">
        <v>5537</v>
      </c>
    </row>
    <row r="10319" ht="16.5" spans="1:6">
      <c r="A10319" s="2" t="s">
        <v>20333</v>
      </c>
      <c r="B10319" s="2" t="s">
        <v>20334</v>
      </c>
      <c r="C10319" s="2" t="s">
        <v>20306</v>
      </c>
      <c r="D10319" s="2" t="s">
        <v>5535</v>
      </c>
      <c r="E10319" s="2" t="s">
        <v>5536</v>
      </c>
      <c r="F10319" s="2" t="s">
        <v>5537</v>
      </c>
    </row>
    <row r="10320" ht="16.5" spans="1:6">
      <c r="A10320" s="2" t="s">
        <v>20335</v>
      </c>
      <c r="B10320" s="2" t="s">
        <v>20336</v>
      </c>
      <c r="C10320" s="2" t="s">
        <v>20306</v>
      </c>
      <c r="D10320" s="2" t="s">
        <v>5535</v>
      </c>
      <c r="E10320" s="2" t="s">
        <v>5536</v>
      </c>
      <c r="F10320" s="2" t="s">
        <v>5537</v>
      </c>
    </row>
    <row r="10321" ht="16.5" spans="1:6">
      <c r="A10321" s="2" t="s">
        <v>20337</v>
      </c>
      <c r="B10321" s="2" t="s">
        <v>20338</v>
      </c>
      <c r="C10321" s="2" t="s">
        <v>20306</v>
      </c>
      <c r="D10321" s="2" t="s">
        <v>5535</v>
      </c>
      <c r="E10321" s="2" t="s">
        <v>5536</v>
      </c>
      <c r="F10321" s="2" t="s">
        <v>5537</v>
      </c>
    </row>
    <row r="10322" ht="16.5" spans="1:6">
      <c r="A10322" s="2" t="s">
        <v>20339</v>
      </c>
      <c r="B10322" s="2" t="s">
        <v>20340</v>
      </c>
      <c r="C10322" s="2" t="s">
        <v>20306</v>
      </c>
      <c r="D10322" s="2" t="s">
        <v>5535</v>
      </c>
      <c r="E10322" s="2" t="s">
        <v>5536</v>
      </c>
      <c r="F10322" s="2" t="s">
        <v>5537</v>
      </c>
    </row>
    <row r="10323" ht="16.5" spans="1:6">
      <c r="A10323" s="2" t="s">
        <v>20341</v>
      </c>
      <c r="B10323" s="2" t="s">
        <v>20342</v>
      </c>
      <c r="C10323" s="2" t="s">
        <v>20306</v>
      </c>
      <c r="D10323" s="2" t="s">
        <v>5535</v>
      </c>
      <c r="E10323" s="2" t="s">
        <v>5536</v>
      </c>
      <c r="F10323" s="2" t="s">
        <v>5537</v>
      </c>
    </row>
    <row r="10324" ht="16.5" spans="1:6">
      <c r="A10324" s="2" t="s">
        <v>20343</v>
      </c>
      <c r="B10324" s="2" t="s">
        <v>20344</v>
      </c>
      <c r="C10324" s="2" t="s">
        <v>20306</v>
      </c>
      <c r="D10324" s="2" t="s">
        <v>5535</v>
      </c>
      <c r="E10324" s="2" t="s">
        <v>5536</v>
      </c>
      <c r="F10324" s="2" t="s">
        <v>5537</v>
      </c>
    </row>
    <row r="10325" ht="16.5" spans="1:6">
      <c r="A10325" s="2" t="s">
        <v>20345</v>
      </c>
      <c r="B10325" s="2" t="s">
        <v>20346</v>
      </c>
      <c r="C10325" s="2" t="s">
        <v>20306</v>
      </c>
      <c r="D10325" s="2" t="s">
        <v>5535</v>
      </c>
      <c r="E10325" s="2" t="s">
        <v>5536</v>
      </c>
      <c r="F10325" s="2" t="s">
        <v>5537</v>
      </c>
    </row>
    <row r="10326" ht="16.5" spans="1:6">
      <c r="A10326" s="2" t="s">
        <v>20347</v>
      </c>
      <c r="B10326" s="2" t="s">
        <v>20348</v>
      </c>
      <c r="C10326" s="2" t="s">
        <v>20306</v>
      </c>
      <c r="D10326" s="2" t="s">
        <v>5535</v>
      </c>
      <c r="E10326" s="2" t="s">
        <v>5536</v>
      </c>
      <c r="F10326" s="2" t="s">
        <v>5537</v>
      </c>
    </row>
    <row r="10327" ht="16.5" spans="1:6">
      <c r="A10327" s="2" t="s">
        <v>20349</v>
      </c>
      <c r="B10327" s="2" t="s">
        <v>20350</v>
      </c>
      <c r="C10327" s="2" t="s">
        <v>20306</v>
      </c>
      <c r="D10327" s="2" t="s">
        <v>5535</v>
      </c>
      <c r="E10327" s="2" t="s">
        <v>5536</v>
      </c>
      <c r="F10327" s="2" t="s">
        <v>5537</v>
      </c>
    </row>
    <row r="10328" ht="16.5" spans="1:6">
      <c r="A10328" s="2" t="s">
        <v>20351</v>
      </c>
      <c r="B10328" s="2" t="s">
        <v>20352</v>
      </c>
      <c r="C10328" s="2" t="s">
        <v>20306</v>
      </c>
      <c r="D10328" s="2" t="s">
        <v>5535</v>
      </c>
      <c r="E10328" s="2" t="s">
        <v>5536</v>
      </c>
      <c r="F10328" s="2" t="s">
        <v>5537</v>
      </c>
    </row>
    <row r="10329" ht="16.5" spans="1:6">
      <c r="A10329" s="2" t="s">
        <v>20353</v>
      </c>
      <c r="B10329" s="2" t="s">
        <v>20354</v>
      </c>
      <c r="C10329" s="2" t="s">
        <v>20306</v>
      </c>
      <c r="D10329" s="2" t="s">
        <v>5535</v>
      </c>
      <c r="E10329" s="2" t="s">
        <v>5536</v>
      </c>
      <c r="F10329" s="2" t="s">
        <v>5537</v>
      </c>
    </row>
    <row r="10330" ht="16.5" spans="1:6">
      <c r="A10330" s="2" t="s">
        <v>20355</v>
      </c>
      <c r="B10330" s="2" t="s">
        <v>20356</v>
      </c>
      <c r="C10330" s="2" t="s">
        <v>20306</v>
      </c>
      <c r="D10330" s="2" t="s">
        <v>5535</v>
      </c>
      <c r="E10330" s="2" t="s">
        <v>5536</v>
      </c>
      <c r="F10330" s="2" t="s">
        <v>5537</v>
      </c>
    </row>
    <row r="10331" ht="16.5" spans="1:6">
      <c r="A10331" s="2" t="s">
        <v>20357</v>
      </c>
      <c r="B10331" s="2" t="s">
        <v>20358</v>
      </c>
      <c r="C10331" s="2" t="s">
        <v>20306</v>
      </c>
      <c r="D10331" s="2" t="s">
        <v>5535</v>
      </c>
      <c r="E10331" s="2" t="s">
        <v>5536</v>
      </c>
      <c r="F10331" s="2" t="s">
        <v>5537</v>
      </c>
    </row>
    <row r="10332" ht="16.5" spans="1:6">
      <c r="A10332" s="2" t="s">
        <v>20359</v>
      </c>
      <c r="B10332" s="2" t="s">
        <v>20360</v>
      </c>
      <c r="C10332" s="2" t="s">
        <v>20306</v>
      </c>
      <c r="D10332" s="2" t="s">
        <v>5535</v>
      </c>
      <c r="E10332" s="2" t="s">
        <v>5536</v>
      </c>
      <c r="F10332" s="2" t="s">
        <v>5537</v>
      </c>
    </row>
    <row r="10333" ht="16.5" spans="1:6">
      <c r="A10333" s="2" t="s">
        <v>20361</v>
      </c>
      <c r="B10333" s="2" t="s">
        <v>20362</v>
      </c>
      <c r="C10333" s="2" t="s">
        <v>20306</v>
      </c>
      <c r="D10333" s="2" t="s">
        <v>5535</v>
      </c>
      <c r="E10333" s="2" t="s">
        <v>5536</v>
      </c>
      <c r="F10333" s="2" t="s">
        <v>5537</v>
      </c>
    </row>
    <row r="10334" ht="16.5" spans="1:6">
      <c r="A10334" s="2" t="s">
        <v>20363</v>
      </c>
      <c r="B10334" s="2" t="s">
        <v>20364</v>
      </c>
      <c r="C10334" s="2" t="s">
        <v>20306</v>
      </c>
      <c r="D10334" s="2" t="s">
        <v>5535</v>
      </c>
      <c r="E10334" s="2" t="s">
        <v>5536</v>
      </c>
      <c r="F10334" s="2" t="s">
        <v>5537</v>
      </c>
    </row>
    <row r="10335" ht="16.5" spans="1:6">
      <c r="A10335" s="2" t="s">
        <v>20365</v>
      </c>
      <c r="B10335" s="2" t="s">
        <v>20366</v>
      </c>
      <c r="C10335" s="2" t="s">
        <v>20306</v>
      </c>
      <c r="D10335" s="2" t="s">
        <v>5535</v>
      </c>
      <c r="E10335" s="2" t="s">
        <v>5536</v>
      </c>
      <c r="F10335" s="2" t="s">
        <v>5537</v>
      </c>
    </row>
    <row r="10336" ht="16.5" spans="1:6">
      <c r="A10336" s="2" t="s">
        <v>20367</v>
      </c>
      <c r="B10336" s="2" t="s">
        <v>20368</v>
      </c>
      <c r="C10336" s="2" t="s">
        <v>20306</v>
      </c>
      <c r="D10336" s="2" t="s">
        <v>5535</v>
      </c>
      <c r="E10336" s="2" t="s">
        <v>5536</v>
      </c>
      <c r="F10336" s="2" t="s">
        <v>5537</v>
      </c>
    </row>
    <row r="10337" ht="16.5" spans="1:6">
      <c r="A10337" s="2" t="s">
        <v>20369</v>
      </c>
      <c r="B10337" s="2" t="s">
        <v>20370</v>
      </c>
      <c r="C10337" s="2" t="s">
        <v>20306</v>
      </c>
      <c r="D10337" s="2" t="s">
        <v>5535</v>
      </c>
      <c r="E10337" s="2" t="s">
        <v>5536</v>
      </c>
      <c r="F10337" s="2" t="s">
        <v>5537</v>
      </c>
    </row>
    <row r="10338" ht="16.5" spans="1:6">
      <c r="A10338" s="2" t="s">
        <v>20371</v>
      </c>
      <c r="B10338" s="2" t="s">
        <v>20372</v>
      </c>
      <c r="C10338" s="2" t="s">
        <v>20306</v>
      </c>
      <c r="D10338" s="2" t="s">
        <v>5535</v>
      </c>
      <c r="E10338" s="2" t="s">
        <v>5536</v>
      </c>
      <c r="F10338" s="2" t="s">
        <v>5537</v>
      </c>
    </row>
    <row r="10339" ht="16.5" spans="1:6">
      <c r="A10339" s="2" t="s">
        <v>20373</v>
      </c>
      <c r="B10339" s="2" t="s">
        <v>20374</v>
      </c>
      <c r="C10339" s="2" t="s">
        <v>20306</v>
      </c>
      <c r="D10339" s="2" t="s">
        <v>5535</v>
      </c>
      <c r="E10339" s="2" t="s">
        <v>5536</v>
      </c>
      <c r="F10339" s="2" t="s">
        <v>5537</v>
      </c>
    </row>
    <row r="10340" ht="16.5" spans="1:6">
      <c r="A10340" s="2" t="s">
        <v>20375</v>
      </c>
      <c r="B10340" s="2" t="s">
        <v>20376</v>
      </c>
      <c r="C10340" s="2" t="s">
        <v>20306</v>
      </c>
      <c r="D10340" s="2" t="s">
        <v>5535</v>
      </c>
      <c r="E10340" s="2" t="s">
        <v>5536</v>
      </c>
      <c r="F10340" s="2" t="s">
        <v>5537</v>
      </c>
    </row>
    <row r="10341" ht="16.5" spans="1:6">
      <c r="A10341" s="2" t="s">
        <v>20377</v>
      </c>
      <c r="B10341" s="2" t="s">
        <v>20378</v>
      </c>
      <c r="C10341" s="2" t="s">
        <v>20306</v>
      </c>
      <c r="D10341" s="2" t="s">
        <v>5535</v>
      </c>
      <c r="E10341" s="2" t="s">
        <v>5536</v>
      </c>
      <c r="F10341" s="2" t="s">
        <v>5537</v>
      </c>
    </row>
    <row r="10342" ht="16.5" spans="1:6">
      <c r="A10342" s="2" t="s">
        <v>20379</v>
      </c>
      <c r="B10342" s="2" t="s">
        <v>20380</v>
      </c>
      <c r="C10342" s="2" t="s">
        <v>20306</v>
      </c>
      <c r="D10342" s="2" t="s">
        <v>5535</v>
      </c>
      <c r="E10342" s="2" t="s">
        <v>5536</v>
      </c>
      <c r="F10342" s="2" t="s">
        <v>5537</v>
      </c>
    </row>
    <row r="10343" ht="16.5" spans="1:6">
      <c r="A10343" s="2" t="s">
        <v>20381</v>
      </c>
      <c r="B10343" s="2" t="s">
        <v>20382</v>
      </c>
      <c r="C10343" s="2" t="s">
        <v>20306</v>
      </c>
      <c r="D10343" s="2" t="s">
        <v>5535</v>
      </c>
      <c r="E10343" s="2" t="s">
        <v>5536</v>
      </c>
      <c r="F10343" s="2" t="s">
        <v>5537</v>
      </c>
    </row>
    <row r="10344" ht="16.5" spans="1:6">
      <c r="A10344" s="2" t="s">
        <v>20383</v>
      </c>
      <c r="B10344" s="2" t="s">
        <v>20384</v>
      </c>
      <c r="C10344" s="2" t="s">
        <v>20306</v>
      </c>
      <c r="D10344" s="2" t="s">
        <v>5535</v>
      </c>
      <c r="E10344" s="2" t="s">
        <v>5536</v>
      </c>
      <c r="F10344" s="2" t="s">
        <v>5537</v>
      </c>
    </row>
    <row r="10345" ht="16.5" spans="1:6">
      <c r="A10345" s="2" t="s">
        <v>20385</v>
      </c>
      <c r="B10345" s="2" t="s">
        <v>20386</v>
      </c>
      <c r="C10345" s="2" t="s">
        <v>20306</v>
      </c>
      <c r="D10345" s="2" t="s">
        <v>5535</v>
      </c>
      <c r="E10345" s="2" t="s">
        <v>5536</v>
      </c>
      <c r="F10345" s="2" t="s">
        <v>5537</v>
      </c>
    </row>
    <row r="10346" ht="16.5" spans="1:6">
      <c r="A10346" s="2" t="s">
        <v>20387</v>
      </c>
      <c r="B10346" s="2" t="s">
        <v>11365</v>
      </c>
      <c r="C10346" s="2" t="s">
        <v>20306</v>
      </c>
      <c r="D10346" s="2" t="s">
        <v>5535</v>
      </c>
      <c r="E10346" s="2" t="s">
        <v>5536</v>
      </c>
      <c r="F10346" s="2" t="s">
        <v>5537</v>
      </c>
    </row>
    <row r="10347" ht="16.5" spans="1:6">
      <c r="A10347" s="2" t="s">
        <v>20388</v>
      </c>
      <c r="B10347" s="2" t="s">
        <v>9356</v>
      </c>
      <c r="C10347" s="2" t="s">
        <v>20306</v>
      </c>
      <c r="D10347" s="2" t="s">
        <v>5535</v>
      </c>
      <c r="E10347" s="2" t="s">
        <v>5536</v>
      </c>
      <c r="F10347" s="2" t="s">
        <v>5537</v>
      </c>
    </row>
    <row r="10348" ht="16.5" spans="1:6">
      <c r="A10348" s="2" t="s">
        <v>20389</v>
      </c>
      <c r="B10348" s="2" t="s">
        <v>20390</v>
      </c>
      <c r="C10348" s="2" t="s">
        <v>20306</v>
      </c>
      <c r="D10348" s="2" t="s">
        <v>5535</v>
      </c>
      <c r="E10348" s="2" t="s">
        <v>5536</v>
      </c>
      <c r="F10348" s="2" t="s">
        <v>5537</v>
      </c>
    </row>
    <row r="10349" ht="16.5" spans="1:6">
      <c r="A10349" s="2" t="s">
        <v>20391</v>
      </c>
      <c r="B10349" s="2" t="s">
        <v>20392</v>
      </c>
      <c r="C10349" s="2" t="s">
        <v>11214</v>
      </c>
      <c r="D10349" s="2" t="s">
        <v>5535</v>
      </c>
      <c r="E10349" s="2" t="s">
        <v>5536</v>
      </c>
      <c r="F10349" s="2" t="s">
        <v>5537</v>
      </c>
    </row>
    <row r="10350" ht="16.5" spans="1:6">
      <c r="A10350" s="2" t="s">
        <v>20393</v>
      </c>
      <c r="B10350" s="2" t="s">
        <v>20394</v>
      </c>
      <c r="C10350" s="2" t="s">
        <v>11214</v>
      </c>
      <c r="D10350" s="2" t="s">
        <v>5535</v>
      </c>
      <c r="E10350" s="2" t="s">
        <v>5536</v>
      </c>
      <c r="F10350" s="2" t="s">
        <v>5537</v>
      </c>
    </row>
    <row r="10351" ht="16.5" spans="1:6">
      <c r="A10351" s="2" t="s">
        <v>20395</v>
      </c>
      <c r="B10351" s="2" t="s">
        <v>8297</v>
      </c>
      <c r="C10351" s="2" t="s">
        <v>11214</v>
      </c>
      <c r="D10351" s="2" t="s">
        <v>5535</v>
      </c>
      <c r="E10351" s="2" t="s">
        <v>5536</v>
      </c>
      <c r="F10351" s="2" t="s">
        <v>5537</v>
      </c>
    </row>
    <row r="10352" ht="16.5" spans="1:6">
      <c r="A10352" s="2" t="s">
        <v>20396</v>
      </c>
      <c r="B10352" s="2" t="s">
        <v>20397</v>
      </c>
      <c r="C10352" s="2" t="s">
        <v>11214</v>
      </c>
      <c r="D10352" s="2" t="s">
        <v>5535</v>
      </c>
      <c r="E10352" s="2" t="s">
        <v>5536</v>
      </c>
      <c r="F10352" s="2" t="s">
        <v>5537</v>
      </c>
    </row>
    <row r="10353" ht="16.5" spans="1:6">
      <c r="A10353" s="2" t="s">
        <v>20398</v>
      </c>
      <c r="B10353" s="2" t="s">
        <v>20399</v>
      </c>
      <c r="C10353" s="2" t="s">
        <v>11214</v>
      </c>
      <c r="D10353" s="2" t="s">
        <v>5535</v>
      </c>
      <c r="E10353" s="2" t="s">
        <v>5536</v>
      </c>
      <c r="F10353" s="2" t="s">
        <v>5537</v>
      </c>
    </row>
    <row r="10354" ht="16.5" spans="1:6">
      <c r="A10354" s="2" t="s">
        <v>20400</v>
      </c>
      <c r="B10354" s="2" t="s">
        <v>20401</v>
      </c>
      <c r="C10354" s="2" t="s">
        <v>11214</v>
      </c>
      <c r="D10354" s="2" t="s">
        <v>5535</v>
      </c>
      <c r="E10354" s="2" t="s">
        <v>5536</v>
      </c>
      <c r="F10354" s="2" t="s">
        <v>5537</v>
      </c>
    </row>
    <row r="10355" ht="16.5" spans="1:6">
      <c r="A10355" s="2" t="s">
        <v>20402</v>
      </c>
      <c r="B10355" s="2" t="s">
        <v>20403</v>
      </c>
      <c r="C10355" s="2" t="s">
        <v>11214</v>
      </c>
      <c r="D10355" s="2" t="s">
        <v>5535</v>
      </c>
      <c r="E10355" s="2" t="s">
        <v>5536</v>
      </c>
      <c r="F10355" s="2" t="s">
        <v>5537</v>
      </c>
    </row>
    <row r="10356" ht="16.5" spans="1:6">
      <c r="A10356" s="2" t="s">
        <v>20404</v>
      </c>
      <c r="B10356" s="2" t="s">
        <v>20405</v>
      </c>
      <c r="C10356" s="2" t="s">
        <v>11214</v>
      </c>
      <c r="D10356" s="2" t="s">
        <v>5535</v>
      </c>
      <c r="E10356" s="2" t="s">
        <v>5536</v>
      </c>
      <c r="F10356" s="2" t="s">
        <v>5537</v>
      </c>
    </row>
    <row r="10357" ht="16.5" spans="1:6">
      <c r="A10357" s="2" t="s">
        <v>20406</v>
      </c>
      <c r="B10357" s="2" t="s">
        <v>20407</v>
      </c>
      <c r="C10357" s="2" t="s">
        <v>11214</v>
      </c>
      <c r="D10357" s="2" t="s">
        <v>5535</v>
      </c>
      <c r="E10357" s="2" t="s">
        <v>5536</v>
      </c>
      <c r="F10357" s="2" t="s">
        <v>5537</v>
      </c>
    </row>
    <row r="10358" ht="16.5" spans="1:6">
      <c r="A10358" s="2" t="s">
        <v>20408</v>
      </c>
      <c r="B10358" s="2" t="s">
        <v>20409</v>
      </c>
      <c r="C10358" s="2" t="s">
        <v>11214</v>
      </c>
      <c r="D10358" s="2" t="s">
        <v>5535</v>
      </c>
      <c r="E10358" s="2" t="s">
        <v>5536</v>
      </c>
      <c r="F10358" s="2" t="s">
        <v>5537</v>
      </c>
    </row>
    <row r="10359" ht="16.5" spans="1:6">
      <c r="A10359" s="2" t="s">
        <v>20410</v>
      </c>
      <c r="B10359" s="2" t="s">
        <v>20411</v>
      </c>
      <c r="C10359" s="2" t="s">
        <v>11214</v>
      </c>
      <c r="D10359" s="2" t="s">
        <v>5535</v>
      </c>
      <c r="E10359" s="2" t="s">
        <v>5536</v>
      </c>
      <c r="F10359" s="2" t="s">
        <v>5537</v>
      </c>
    </row>
    <row r="10360" ht="16.5" spans="1:6">
      <c r="A10360" s="2" t="s">
        <v>20412</v>
      </c>
      <c r="B10360" s="2" t="s">
        <v>20413</v>
      </c>
      <c r="C10360" s="2" t="s">
        <v>11214</v>
      </c>
      <c r="D10360" s="2" t="s">
        <v>5535</v>
      </c>
      <c r="E10360" s="2" t="s">
        <v>5536</v>
      </c>
      <c r="F10360" s="2" t="s">
        <v>5537</v>
      </c>
    </row>
    <row r="10361" ht="16.5" spans="1:6">
      <c r="A10361" s="2" t="s">
        <v>20414</v>
      </c>
      <c r="B10361" s="2" t="s">
        <v>6475</v>
      </c>
      <c r="C10361" s="2" t="s">
        <v>11214</v>
      </c>
      <c r="D10361" s="2" t="s">
        <v>5535</v>
      </c>
      <c r="E10361" s="2" t="s">
        <v>5536</v>
      </c>
      <c r="F10361" s="2" t="s">
        <v>5537</v>
      </c>
    </row>
    <row r="10362" ht="16.5" spans="1:6">
      <c r="A10362" s="2" t="s">
        <v>20415</v>
      </c>
      <c r="B10362" s="2" t="s">
        <v>20416</v>
      </c>
      <c r="C10362" s="2" t="s">
        <v>11214</v>
      </c>
      <c r="D10362" s="2" t="s">
        <v>5535</v>
      </c>
      <c r="E10362" s="2" t="s">
        <v>5536</v>
      </c>
      <c r="F10362" s="2" t="s">
        <v>5537</v>
      </c>
    </row>
    <row r="10363" ht="16.5" spans="1:6">
      <c r="A10363" s="2" t="s">
        <v>20417</v>
      </c>
      <c r="B10363" s="2" t="s">
        <v>20418</v>
      </c>
      <c r="C10363" s="2" t="s">
        <v>11214</v>
      </c>
      <c r="D10363" s="2" t="s">
        <v>5535</v>
      </c>
      <c r="E10363" s="2" t="s">
        <v>5536</v>
      </c>
      <c r="F10363" s="2" t="s">
        <v>5537</v>
      </c>
    </row>
    <row r="10364" ht="16.5" spans="1:6">
      <c r="A10364" s="2" t="s">
        <v>20419</v>
      </c>
      <c r="B10364" s="2" t="s">
        <v>20420</v>
      </c>
      <c r="C10364" s="2" t="s">
        <v>11214</v>
      </c>
      <c r="D10364" s="2" t="s">
        <v>5535</v>
      </c>
      <c r="E10364" s="2" t="s">
        <v>5536</v>
      </c>
      <c r="F10364" s="2" t="s">
        <v>5537</v>
      </c>
    </row>
    <row r="10365" ht="16.5" spans="1:6">
      <c r="A10365" s="2" t="s">
        <v>20421</v>
      </c>
      <c r="B10365" s="2" t="s">
        <v>20422</v>
      </c>
      <c r="C10365" s="2" t="s">
        <v>11214</v>
      </c>
      <c r="D10365" s="2" t="s">
        <v>5535</v>
      </c>
      <c r="E10365" s="2" t="s">
        <v>5536</v>
      </c>
      <c r="F10365" s="2" t="s">
        <v>5537</v>
      </c>
    </row>
    <row r="10366" ht="16.5" spans="1:6">
      <c r="A10366" s="2" t="s">
        <v>20423</v>
      </c>
      <c r="B10366" s="2" t="s">
        <v>20424</v>
      </c>
      <c r="C10366" s="2" t="s">
        <v>11214</v>
      </c>
      <c r="D10366" s="2" t="s">
        <v>5535</v>
      </c>
      <c r="E10366" s="2" t="s">
        <v>5536</v>
      </c>
      <c r="F10366" s="2" t="s">
        <v>5537</v>
      </c>
    </row>
    <row r="10367" ht="16.5" spans="1:6">
      <c r="A10367" s="2" t="s">
        <v>20425</v>
      </c>
      <c r="B10367" s="2" t="s">
        <v>20426</v>
      </c>
      <c r="C10367" s="2" t="s">
        <v>11214</v>
      </c>
      <c r="D10367" s="2" t="s">
        <v>5535</v>
      </c>
      <c r="E10367" s="2" t="s">
        <v>5536</v>
      </c>
      <c r="F10367" s="2" t="s">
        <v>5537</v>
      </c>
    </row>
    <row r="10368" ht="16.5" spans="1:6">
      <c r="A10368" s="2" t="s">
        <v>20427</v>
      </c>
      <c r="B10368" s="2" t="s">
        <v>20428</v>
      </c>
      <c r="C10368" s="2" t="s">
        <v>11214</v>
      </c>
      <c r="D10368" s="2" t="s">
        <v>5535</v>
      </c>
      <c r="E10368" s="2" t="s">
        <v>5536</v>
      </c>
      <c r="F10368" s="2" t="s">
        <v>5537</v>
      </c>
    </row>
    <row r="10369" ht="16.5" spans="1:6">
      <c r="A10369" s="2" t="s">
        <v>20429</v>
      </c>
      <c r="B10369" s="2" t="s">
        <v>20430</v>
      </c>
      <c r="C10369" s="2" t="s">
        <v>11214</v>
      </c>
      <c r="D10369" s="2" t="s">
        <v>5535</v>
      </c>
      <c r="E10369" s="2" t="s">
        <v>5536</v>
      </c>
      <c r="F10369" s="2" t="s">
        <v>5537</v>
      </c>
    </row>
    <row r="10370" ht="16.5" spans="1:6">
      <c r="A10370" s="2" t="s">
        <v>20431</v>
      </c>
      <c r="B10370" s="2" t="s">
        <v>20432</v>
      </c>
      <c r="C10370" s="2" t="s">
        <v>11214</v>
      </c>
      <c r="D10370" s="2" t="s">
        <v>5535</v>
      </c>
      <c r="E10370" s="2" t="s">
        <v>5536</v>
      </c>
      <c r="F10370" s="2" t="s">
        <v>5537</v>
      </c>
    </row>
    <row r="10371" ht="16.5" spans="1:6">
      <c r="A10371" s="2" t="s">
        <v>20433</v>
      </c>
      <c r="B10371" s="2" t="s">
        <v>20434</v>
      </c>
      <c r="C10371" s="2" t="s">
        <v>11214</v>
      </c>
      <c r="D10371" s="2" t="s">
        <v>5535</v>
      </c>
      <c r="E10371" s="2" t="s">
        <v>5536</v>
      </c>
      <c r="F10371" s="2" t="s">
        <v>5537</v>
      </c>
    </row>
    <row r="10372" ht="16.5" spans="1:6">
      <c r="A10372" s="2" t="s">
        <v>20435</v>
      </c>
      <c r="B10372" s="2" t="s">
        <v>20436</v>
      </c>
      <c r="C10372" s="2" t="s">
        <v>11214</v>
      </c>
      <c r="D10372" s="2" t="s">
        <v>5535</v>
      </c>
      <c r="E10372" s="2" t="s">
        <v>5536</v>
      </c>
      <c r="F10372" s="2" t="s">
        <v>5537</v>
      </c>
    </row>
    <row r="10373" ht="16.5" spans="1:6">
      <c r="A10373" s="2" t="s">
        <v>20437</v>
      </c>
      <c r="B10373" s="2" t="s">
        <v>20438</v>
      </c>
      <c r="C10373" s="2" t="s">
        <v>11214</v>
      </c>
      <c r="D10373" s="2" t="s">
        <v>5535</v>
      </c>
      <c r="E10373" s="2" t="s">
        <v>5536</v>
      </c>
      <c r="F10373" s="2" t="s">
        <v>5537</v>
      </c>
    </row>
    <row r="10374" ht="16.5" spans="1:6">
      <c r="A10374" s="2" t="s">
        <v>20439</v>
      </c>
      <c r="B10374" s="2" t="s">
        <v>20440</v>
      </c>
      <c r="C10374" s="2" t="s">
        <v>11214</v>
      </c>
      <c r="D10374" s="2" t="s">
        <v>5535</v>
      </c>
      <c r="E10374" s="2" t="s">
        <v>5536</v>
      </c>
      <c r="F10374" s="2" t="s">
        <v>5537</v>
      </c>
    </row>
    <row r="10375" ht="16.5" spans="1:6">
      <c r="A10375" s="2" t="s">
        <v>20441</v>
      </c>
      <c r="B10375" s="2" t="s">
        <v>20442</v>
      </c>
      <c r="C10375" s="2" t="s">
        <v>11214</v>
      </c>
      <c r="D10375" s="2" t="s">
        <v>5535</v>
      </c>
      <c r="E10375" s="2" t="s">
        <v>5536</v>
      </c>
      <c r="F10375" s="2" t="s">
        <v>5537</v>
      </c>
    </row>
    <row r="10376" ht="16.5" spans="1:6">
      <c r="A10376" s="2" t="s">
        <v>20443</v>
      </c>
      <c r="B10376" s="2" t="s">
        <v>12342</v>
      </c>
      <c r="C10376" s="2" t="s">
        <v>11214</v>
      </c>
      <c r="D10376" s="2" t="s">
        <v>5535</v>
      </c>
      <c r="E10376" s="2" t="s">
        <v>5536</v>
      </c>
      <c r="F10376" s="2" t="s">
        <v>5537</v>
      </c>
    </row>
    <row r="10377" ht="16.5" spans="1:6">
      <c r="A10377" s="2" t="s">
        <v>20444</v>
      </c>
      <c r="B10377" s="2" t="s">
        <v>20445</v>
      </c>
      <c r="C10377" s="2" t="s">
        <v>11214</v>
      </c>
      <c r="D10377" s="2" t="s">
        <v>5535</v>
      </c>
      <c r="E10377" s="2" t="s">
        <v>5536</v>
      </c>
      <c r="F10377" s="2" t="s">
        <v>5537</v>
      </c>
    </row>
    <row r="10378" ht="16.5" spans="1:6">
      <c r="A10378" s="2" t="s">
        <v>20446</v>
      </c>
      <c r="B10378" s="2" t="s">
        <v>7715</v>
      </c>
      <c r="C10378" s="2" t="s">
        <v>11214</v>
      </c>
      <c r="D10378" s="2" t="s">
        <v>5535</v>
      </c>
      <c r="E10378" s="2" t="s">
        <v>5536</v>
      </c>
      <c r="F10378" s="2" t="s">
        <v>5537</v>
      </c>
    </row>
    <row r="10379" ht="16.5" spans="1:6">
      <c r="A10379" s="2" t="s">
        <v>20447</v>
      </c>
      <c r="B10379" s="2" t="s">
        <v>7156</v>
      </c>
      <c r="C10379" s="2" t="s">
        <v>11214</v>
      </c>
      <c r="D10379" s="2" t="s">
        <v>5535</v>
      </c>
      <c r="E10379" s="2" t="s">
        <v>5536</v>
      </c>
      <c r="F10379" s="2" t="s">
        <v>5537</v>
      </c>
    </row>
    <row r="10380" ht="16.5" spans="1:6">
      <c r="A10380" s="2" t="s">
        <v>20448</v>
      </c>
      <c r="B10380" s="2" t="s">
        <v>6508</v>
      </c>
      <c r="C10380" s="2" t="s">
        <v>11214</v>
      </c>
      <c r="D10380" s="2" t="s">
        <v>5535</v>
      </c>
      <c r="E10380" s="2" t="s">
        <v>5536</v>
      </c>
      <c r="F10380" s="2" t="s">
        <v>5537</v>
      </c>
    </row>
    <row r="10381" ht="16.5" spans="1:6">
      <c r="A10381" s="2" t="s">
        <v>20449</v>
      </c>
      <c r="B10381" s="2" t="s">
        <v>20450</v>
      </c>
      <c r="C10381" s="2" t="s">
        <v>11214</v>
      </c>
      <c r="D10381" s="2" t="s">
        <v>5535</v>
      </c>
      <c r="E10381" s="2" t="s">
        <v>5536</v>
      </c>
      <c r="F10381" s="2" t="s">
        <v>5537</v>
      </c>
    </row>
    <row r="10382" ht="16.5" spans="1:6">
      <c r="A10382" s="2" t="s">
        <v>20451</v>
      </c>
      <c r="B10382" s="2" t="s">
        <v>20452</v>
      </c>
      <c r="C10382" s="2" t="s">
        <v>11214</v>
      </c>
      <c r="D10382" s="2" t="s">
        <v>5535</v>
      </c>
      <c r="E10382" s="2" t="s">
        <v>5536</v>
      </c>
      <c r="F10382" s="2" t="s">
        <v>5537</v>
      </c>
    </row>
    <row r="10383" ht="16.5" spans="1:6">
      <c r="A10383" s="2" t="s">
        <v>20453</v>
      </c>
      <c r="B10383" s="2" t="s">
        <v>20454</v>
      </c>
      <c r="C10383" s="2" t="s">
        <v>11214</v>
      </c>
      <c r="D10383" s="2" t="s">
        <v>5535</v>
      </c>
      <c r="E10383" s="2" t="s">
        <v>5536</v>
      </c>
      <c r="F10383" s="2" t="s">
        <v>5537</v>
      </c>
    </row>
    <row r="10384" ht="16.5" spans="1:6">
      <c r="A10384" s="2" t="s">
        <v>20455</v>
      </c>
      <c r="B10384" s="2" t="s">
        <v>6255</v>
      </c>
      <c r="C10384" s="2" t="s">
        <v>11214</v>
      </c>
      <c r="D10384" s="2" t="s">
        <v>5535</v>
      </c>
      <c r="E10384" s="2" t="s">
        <v>5536</v>
      </c>
      <c r="F10384" s="2" t="s">
        <v>5537</v>
      </c>
    </row>
    <row r="10385" ht="16.5" spans="1:6">
      <c r="A10385" s="2" t="s">
        <v>20456</v>
      </c>
      <c r="B10385" s="2" t="s">
        <v>20457</v>
      </c>
      <c r="C10385" s="2" t="s">
        <v>11214</v>
      </c>
      <c r="D10385" s="2" t="s">
        <v>5535</v>
      </c>
      <c r="E10385" s="2" t="s">
        <v>5536</v>
      </c>
      <c r="F10385" s="2" t="s">
        <v>5537</v>
      </c>
    </row>
    <row r="10386" ht="16.5" spans="1:6">
      <c r="A10386" s="2" t="s">
        <v>20458</v>
      </c>
      <c r="B10386" s="2" t="s">
        <v>20459</v>
      </c>
      <c r="C10386" s="2" t="s">
        <v>11214</v>
      </c>
      <c r="D10386" s="2" t="s">
        <v>5535</v>
      </c>
      <c r="E10386" s="2" t="s">
        <v>5536</v>
      </c>
      <c r="F10386" s="2" t="s">
        <v>5537</v>
      </c>
    </row>
    <row r="10387" ht="16.5" spans="1:6">
      <c r="A10387" s="2" t="s">
        <v>20460</v>
      </c>
      <c r="B10387" s="2" t="s">
        <v>20461</v>
      </c>
      <c r="C10387" s="2" t="s">
        <v>11214</v>
      </c>
      <c r="D10387" s="2" t="s">
        <v>5535</v>
      </c>
      <c r="E10387" s="2" t="s">
        <v>5536</v>
      </c>
      <c r="F10387" s="2" t="s">
        <v>5537</v>
      </c>
    </row>
    <row r="10388" ht="16.5" spans="1:6">
      <c r="A10388" s="2" t="s">
        <v>20462</v>
      </c>
      <c r="B10388" s="2" t="s">
        <v>20463</v>
      </c>
      <c r="C10388" s="2" t="s">
        <v>11214</v>
      </c>
      <c r="D10388" s="2" t="s">
        <v>5535</v>
      </c>
      <c r="E10388" s="2" t="s">
        <v>5536</v>
      </c>
      <c r="F10388" s="2" t="s">
        <v>5537</v>
      </c>
    </row>
    <row r="10389" ht="16.5" spans="1:6">
      <c r="A10389" s="2" t="s">
        <v>20464</v>
      </c>
      <c r="B10389" s="2" t="s">
        <v>20465</v>
      </c>
      <c r="C10389" s="2" t="s">
        <v>11214</v>
      </c>
      <c r="D10389" s="2" t="s">
        <v>5535</v>
      </c>
      <c r="E10389" s="2" t="s">
        <v>5536</v>
      </c>
      <c r="F10389" s="2" t="s">
        <v>5537</v>
      </c>
    </row>
    <row r="10390" ht="16.5" spans="1:6">
      <c r="A10390" s="2" t="s">
        <v>20466</v>
      </c>
      <c r="B10390" s="2" t="s">
        <v>20467</v>
      </c>
      <c r="C10390" s="2" t="s">
        <v>20468</v>
      </c>
      <c r="D10390" s="2" t="s">
        <v>11461</v>
      </c>
      <c r="E10390" s="2" t="s">
        <v>11462</v>
      </c>
      <c r="F10390" s="2" t="s">
        <v>5537</v>
      </c>
    </row>
    <row r="10391" ht="16.5" spans="1:6">
      <c r="A10391" s="2" t="s">
        <v>20469</v>
      </c>
      <c r="B10391" s="2" t="s">
        <v>20470</v>
      </c>
      <c r="C10391" s="2" t="s">
        <v>20468</v>
      </c>
      <c r="D10391" s="2" t="s">
        <v>11461</v>
      </c>
      <c r="E10391" s="2" t="s">
        <v>11462</v>
      </c>
      <c r="F10391" s="2" t="s">
        <v>5537</v>
      </c>
    </row>
    <row r="10392" ht="16.5" spans="1:6">
      <c r="A10392" s="2" t="s">
        <v>20471</v>
      </c>
      <c r="B10392" s="2" t="s">
        <v>20472</v>
      </c>
      <c r="C10392" s="2" t="s">
        <v>20468</v>
      </c>
      <c r="D10392" s="2" t="s">
        <v>11461</v>
      </c>
      <c r="E10392" s="2" t="s">
        <v>11462</v>
      </c>
      <c r="F10392" s="2" t="s">
        <v>5537</v>
      </c>
    </row>
    <row r="10393" ht="16.5" spans="1:6">
      <c r="A10393" s="2" t="s">
        <v>20473</v>
      </c>
      <c r="B10393" s="2" t="s">
        <v>20474</v>
      </c>
      <c r="C10393" s="2" t="s">
        <v>20468</v>
      </c>
      <c r="D10393" s="2" t="s">
        <v>11461</v>
      </c>
      <c r="E10393" s="2" t="s">
        <v>11462</v>
      </c>
      <c r="F10393" s="2" t="s">
        <v>5537</v>
      </c>
    </row>
    <row r="10394" ht="16.5" spans="1:6">
      <c r="A10394" s="2" t="s">
        <v>20475</v>
      </c>
      <c r="B10394" s="2" t="s">
        <v>20476</v>
      </c>
      <c r="C10394" s="2" t="s">
        <v>20468</v>
      </c>
      <c r="D10394" s="2" t="s">
        <v>11461</v>
      </c>
      <c r="E10394" s="2" t="s">
        <v>11462</v>
      </c>
      <c r="F10394" s="2" t="s">
        <v>5537</v>
      </c>
    </row>
    <row r="10395" ht="16.5" spans="1:6">
      <c r="A10395" s="2" t="s">
        <v>20477</v>
      </c>
      <c r="B10395" s="2" t="s">
        <v>20478</v>
      </c>
      <c r="C10395" s="2" t="s">
        <v>20468</v>
      </c>
      <c r="D10395" s="2" t="s">
        <v>11461</v>
      </c>
      <c r="E10395" s="2" t="s">
        <v>11462</v>
      </c>
      <c r="F10395" s="2" t="s">
        <v>5537</v>
      </c>
    </row>
    <row r="10396" ht="16.5" spans="1:6">
      <c r="A10396" s="2" t="s">
        <v>20479</v>
      </c>
      <c r="B10396" s="2" t="s">
        <v>20480</v>
      </c>
      <c r="C10396" s="2" t="s">
        <v>20468</v>
      </c>
      <c r="D10396" s="2" t="s">
        <v>11461</v>
      </c>
      <c r="E10396" s="2" t="s">
        <v>11462</v>
      </c>
      <c r="F10396" s="2" t="s">
        <v>5537</v>
      </c>
    </row>
    <row r="10397" ht="16.5" spans="1:6">
      <c r="A10397" s="2" t="s">
        <v>20481</v>
      </c>
      <c r="B10397" s="2" t="s">
        <v>20482</v>
      </c>
      <c r="C10397" s="2" t="s">
        <v>20468</v>
      </c>
      <c r="D10397" s="2" t="s">
        <v>11461</v>
      </c>
      <c r="E10397" s="2" t="s">
        <v>11462</v>
      </c>
      <c r="F10397" s="2" t="s">
        <v>5537</v>
      </c>
    </row>
    <row r="10398" ht="16.5" spans="1:6">
      <c r="A10398" s="2" t="s">
        <v>20483</v>
      </c>
      <c r="B10398" s="2" t="s">
        <v>20484</v>
      </c>
      <c r="C10398" s="2" t="s">
        <v>20468</v>
      </c>
      <c r="D10398" s="2" t="s">
        <v>11461</v>
      </c>
      <c r="E10398" s="2" t="s">
        <v>11462</v>
      </c>
      <c r="F10398" s="2" t="s">
        <v>5537</v>
      </c>
    </row>
    <row r="10399" ht="16.5" spans="1:6">
      <c r="A10399" s="2" t="s">
        <v>20485</v>
      </c>
      <c r="B10399" s="2" t="s">
        <v>20486</v>
      </c>
      <c r="C10399" s="2" t="s">
        <v>20468</v>
      </c>
      <c r="D10399" s="2" t="s">
        <v>11461</v>
      </c>
      <c r="E10399" s="2" t="s">
        <v>11462</v>
      </c>
      <c r="F10399" s="2" t="s">
        <v>5537</v>
      </c>
    </row>
    <row r="10400" ht="16.5" spans="1:6">
      <c r="A10400" s="2" t="s">
        <v>20487</v>
      </c>
      <c r="B10400" s="2" t="s">
        <v>20488</v>
      </c>
      <c r="C10400" s="2" t="s">
        <v>20468</v>
      </c>
      <c r="D10400" s="2" t="s">
        <v>11461</v>
      </c>
      <c r="E10400" s="2" t="s">
        <v>11462</v>
      </c>
      <c r="F10400" s="2" t="s">
        <v>5537</v>
      </c>
    </row>
    <row r="10401" ht="16.5" spans="1:6">
      <c r="A10401" s="2" t="s">
        <v>20489</v>
      </c>
      <c r="B10401" s="2" t="s">
        <v>20490</v>
      </c>
      <c r="C10401" s="2" t="s">
        <v>20468</v>
      </c>
      <c r="D10401" s="2" t="s">
        <v>11461</v>
      </c>
      <c r="E10401" s="2" t="s">
        <v>11462</v>
      </c>
      <c r="F10401" s="2" t="s">
        <v>5537</v>
      </c>
    </row>
    <row r="10402" ht="16.5" spans="1:6">
      <c r="A10402" s="2" t="s">
        <v>20491</v>
      </c>
      <c r="B10402" s="2" t="s">
        <v>20492</v>
      </c>
      <c r="C10402" s="2" t="s">
        <v>20468</v>
      </c>
      <c r="D10402" s="2" t="s">
        <v>11461</v>
      </c>
      <c r="E10402" s="2" t="s">
        <v>11462</v>
      </c>
      <c r="F10402" s="2" t="s">
        <v>5537</v>
      </c>
    </row>
    <row r="10403" ht="16.5" spans="1:6">
      <c r="A10403" s="2" t="s">
        <v>20493</v>
      </c>
      <c r="B10403" s="2" t="s">
        <v>20494</v>
      </c>
      <c r="C10403" s="2" t="s">
        <v>20468</v>
      </c>
      <c r="D10403" s="2" t="s">
        <v>11461</v>
      </c>
      <c r="E10403" s="2" t="s">
        <v>11462</v>
      </c>
      <c r="F10403" s="2" t="s">
        <v>5537</v>
      </c>
    </row>
    <row r="10404" ht="16.5" spans="1:6">
      <c r="A10404" s="2" t="s">
        <v>20495</v>
      </c>
      <c r="B10404" s="2" t="s">
        <v>20496</v>
      </c>
      <c r="C10404" s="2" t="s">
        <v>20468</v>
      </c>
      <c r="D10404" s="2" t="s">
        <v>11461</v>
      </c>
      <c r="E10404" s="2" t="s">
        <v>11462</v>
      </c>
      <c r="F10404" s="2" t="s">
        <v>5537</v>
      </c>
    </row>
    <row r="10405" ht="16.5" spans="1:6">
      <c r="A10405" s="2" t="s">
        <v>20497</v>
      </c>
      <c r="B10405" s="2" t="s">
        <v>20498</v>
      </c>
      <c r="C10405" s="2" t="s">
        <v>20468</v>
      </c>
      <c r="D10405" s="2" t="s">
        <v>11461</v>
      </c>
      <c r="E10405" s="2" t="s">
        <v>11462</v>
      </c>
      <c r="F10405" s="2" t="s">
        <v>5537</v>
      </c>
    </row>
    <row r="10406" ht="16.5" spans="1:6">
      <c r="A10406" s="2" t="s">
        <v>20499</v>
      </c>
      <c r="B10406" s="2" t="s">
        <v>20500</v>
      </c>
      <c r="C10406" s="2" t="s">
        <v>20468</v>
      </c>
      <c r="D10406" s="2" t="s">
        <v>11461</v>
      </c>
      <c r="E10406" s="2" t="s">
        <v>11462</v>
      </c>
      <c r="F10406" s="2" t="s">
        <v>5537</v>
      </c>
    </row>
    <row r="10407" ht="16.5" spans="1:6">
      <c r="A10407" s="2" t="s">
        <v>20501</v>
      </c>
      <c r="B10407" s="2" t="s">
        <v>20502</v>
      </c>
      <c r="C10407" s="2" t="s">
        <v>20468</v>
      </c>
      <c r="D10407" s="2" t="s">
        <v>11461</v>
      </c>
      <c r="E10407" s="2" t="s">
        <v>11462</v>
      </c>
      <c r="F10407" s="2" t="s">
        <v>5537</v>
      </c>
    </row>
    <row r="10408" ht="16.5" spans="1:6">
      <c r="A10408" s="2" t="s">
        <v>20503</v>
      </c>
      <c r="B10408" s="2" t="s">
        <v>15290</v>
      </c>
      <c r="C10408" s="2" t="s">
        <v>20468</v>
      </c>
      <c r="D10408" s="2" t="s">
        <v>11461</v>
      </c>
      <c r="E10408" s="2" t="s">
        <v>11462</v>
      </c>
      <c r="F10408" s="2" t="s">
        <v>5537</v>
      </c>
    </row>
    <row r="10409" ht="16.5" spans="1:6">
      <c r="A10409" s="2" t="s">
        <v>20504</v>
      </c>
      <c r="B10409" s="2" t="s">
        <v>20505</v>
      </c>
      <c r="C10409" s="2" t="s">
        <v>20468</v>
      </c>
      <c r="D10409" s="2" t="s">
        <v>11461</v>
      </c>
      <c r="E10409" s="2" t="s">
        <v>11462</v>
      </c>
      <c r="F10409" s="2" t="s">
        <v>5537</v>
      </c>
    </row>
    <row r="10410" ht="16.5" spans="1:6">
      <c r="A10410" s="2" t="s">
        <v>20506</v>
      </c>
      <c r="B10410" s="2" t="s">
        <v>20507</v>
      </c>
      <c r="C10410" s="2" t="s">
        <v>20468</v>
      </c>
      <c r="D10410" s="2" t="s">
        <v>11461</v>
      </c>
      <c r="E10410" s="2" t="s">
        <v>11462</v>
      </c>
      <c r="F10410" s="2" t="s">
        <v>5537</v>
      </c>
    </row>
    <row r="10411" ht="16.5" spans="1:6">
      <c r="A10411" s="2" t="s">
        <v>20508</v>
      </c>
      <c r="B10411" s="2" t="s">
        <v>20509</v>
      </c>
      <c r="C10411" s="2" t="s">
        <v>20468</v>
      </c>
      <c r="D10411" s="2" t="s">
        <v>11461</v>
      </c>
      <c r="E10411" s="2" t="s">
        <v>11462</v>
      </c>
      <c r="F10411" s="2" t="s">
        <v>5537</v>
      </c>
    </row>
    <row r="10412" ht="16.5" spans="1:6">
      <c r="A10412" s="2" t="s">
        <v>20510</v>
      </c>
      <c r="B10412" s="2" t="s">
        <v>6797</v>
      </c>
      <c r="C10412" s="2" t="s">
        <v>20468</v>
      </c>
      <c r="D10412" s="2" t="s">
        <v>11461</v>
      </c>
      <c r="E10412" s="2" t="s">
        <v>11462</v>
      </c>
      <c r="F10412" s="2" t="s">
        <v>5537</v>
      </c>
    </row>
    <row r="10413" ht="16.5" spans="1:6">
      <c r="A10413" s="2" t="s">
        <v>20511</v>
      </c>
      <c r="B10413" s="2" t="s">
        <v>20512</v>
      </c>
      <c r="C10413" s="2" t="s">
        <v>20468</v>
      </c>
      <c r="D10413" s="2" t="s">
        <v>11461</v>
      </c>
      <c r="E10413" s="2" t="s">
        <v>11462</v>
      </c>
      <c r="F10413" s="2" t="s">
        <v>5537</v>
      </c>
    </row>
    <row r="10414" ht="16.5" spans="1:6">
      <c r="A10414" s="2" t="s">
        <v>20513</v>
      </c>
      <c r="B10414" s="2" t="s">
        <v>20514</v>
      </c>
      <c r="C10414" s="2" t="s">
        <v>20468</v>
      </c>
      <c r="D10414" s="2" t="s">
        <v>11461</v>
      </c>
      <c r="E10414" s="2" t="s">
        <v>11462</v>
      </c>
      <c r="F10414" s="2" t="s">
        <v>5537</v>
      </c>
    </row>
    <row r="10415" ht="16.5" spans="1:6">
      <c r="A10415" s="2" t="s">
        <v>20515</v>
      </c>
      <c r="B10415" s="2" t="s">
        <v>20516</v>
      </c>
      <c r="C10415" s="2" t="s">
        <v>20468</v>
      </c>
      <c r="D10415" s="2" t="s">
        <v>11461</v>
      </c>
      <c r="E10415" s="2" t="s">
        <v>11462</v>
      </c>
      <c r="F10415" s="2" t="s">
        <v>5537</v>
      </c>
    </row>
    <row r="10416" ht="16.5" spans="1:6">
      <c r="A10416" s="2" t="s">
        <v>20517</v>
      </c>
      <c r="B10416" s="2" t="s">
        <v>5761</v>
      </c>
      <c r="C10416" s="2" t="s">
        <v>20468</v>
      </c>
      <c r="D10416" s="2" t="s">
        <v>11461</v>
      </c>
      <c r="E10416" s="2" t="s">
        <v>11462</v>
      </c>
      <c r="F10416" s="2" t="s">
        <v>5537</v>
      </c>
    </row>
    <row r="10417" ht="16.5" spans="1:6">
      <c r="A10417" s="2" t="s">
        <v>20518</v>
      </c>
      <c r="B10417" s="2" t="s">
        <v>15051</v>
      </c>
      <c r="C10417" s="2" t="s">
        <v>20468</v>
      </c>
      <c r="D10417" s="2" t="s">
        <v>11461</v>
      </c>
      <c r="E10417" s="2" t="s">
        <v>11462</v>
      </c>
      <c r="F10417" s="2" t="s">
        <v>5537</v>
      </c>
    </row>
    <row r="10418" ht="16.5" spans="1:6">
      <c r="A10418" s="2" t="s">
        <v>20519</v>
      </c>
      <c r="B10418" s="2" t="s">
        <v>20520</v>
      </c>
      <c r="C10418" s="2" t="s">
        <v>20468</v>
      </c>
      <c r="D10418" s="2" t="s">
        <v>11461</v>
      </c>
      <c r="E10418" s="2" t="s">
        <v>11462</v>
      </c>
      <c r="F10418" s="2" t="s">
        <v>5537</v>
      </c>
    </row>
    <row r="10419" ht="16.5" spans="1:6">
      <c r="A10419" s="2" t="s">
        <v>20521</v>
      </c>
      <c r="B10419" s="2" t="s">
        <v>20522</v>
      </c>
      <c r="C10419" s="2" t="s">
        <v>20468</v>
      </c>
      <c r="D10419" s="2" t="s">
        <v>11461</v>
      </c>
      <c r="E10419" s="2" t="s">
        <v>11462</v>
      </c>
      <c r="F10419" s="2" t="s">
        <v>5537</v>
      </c>
    </row>
    <row r="10420" ht="16.5" spans="1:6">
      <c r="A10420" s="2" t="s">
        <v>20523</v>
      </c>
      <c r="B10420" s="2" t="s">
        <v>20524</v>
      </c>
      <c r="C10420" s="2" t="s">
        <v>20468</v>
      </c>
      <c r="D10420" s="2" t="s">
        <v>11461</v>
      </c>
      <c r="E10420" s="2" t="s">
        <v>11462</v>
      </c>
      <c r="F10420" s="2" t="s">
        <v>5537</v>
      </c>
    </row>
    <row r="10421" ht="16.5" spans="1:6">
      <c r="A10421" s="2" t="s">
        <v>20525</v>
      </c>
      <c r="B10421" s="2" t="s">
        <v>8671</v>
      </c>
      <c r="C10421" s="2" t="s">
        <v>20468</v>
      </c>
      <c r="D10421" s="2" t="s">
        <v>11461</v>
      </c>
      <c r="E10421" s="2" t="s">
        <v>11462</v>
      </c>
      <c r="F10421" s="2" t="s">
        <v>5537</v>
      </c>
    </row>
    <row r="10422" ht="16.5" spans="1:6">
      <c r="A10422" s="2" t="s">
        <v>20526</v>
      </c>
      <c r="B10422" s="2" t="s">
        <v>20527</v>
      </c>
      <c r="C10422" s="2" t="s">
        <v>20468</v>
      </c>
      <c r="D10422" s="2" t="s">
        <v>11461</v>
      </c>
      <c r="E10422" s="2" t="s">
        <v>11462</v>
      </c>
      <c r="F10422" s="2" t="s">
        <v>5537</v>
      </c>
    </row>
    <row r="10423" ht="16.5" spans="1:6">
      <c r="A10423" s="2" t="s">
        <v>20528</v>
      </c>
      <c r="B10423" s="2" t="s">
        <v>20529</v>
      </c>
      <c r="C10423" s="2" t="s">
        <v>20530</v>
      </c>
      <c r="D10423" s="2" t="s">
        <v>5540</v>
      </c>
      <c r="E10423" s="2" t="s">
        <v>5541</v>
      </c>
      <c r="F10423" s="2" t="s">
        <v>5537</v>
      </c>
    </row>
    <row r="10424" ht="16.5" spans="1:6">
      <c r="A10424" s="2" t="s">
        <v>20531</v>
      </c>
      <c r="B10424" s="2" t="s">
        <v>20532</v>
      </c>
      <c r="C10424" s="2" t="s">
        <v>20530</v>
      </c>
      <c r="D10424" s="2" t="s">
        <v>5540</v>
      </c>
      <c r="E10424" s="2" t="s">
        <v>5541</v>
      </c>
      <c r="F10424" s="2" t="s">
        <v>5537</v>
      </c>
    </row>
    <row r="10425" ht="16.5" spans="1:6">
      <c r="A10425" s="2" t="s">
        <v>20533</v>
      </c>
      <c r="B10425" s="2" t="s">
        <v>20534</v>
      </c>
      <c r="C10425" s="2" t="s">
        <v>20530</v>
      </c>
      <c r="D10425" s="2" t="s">
        <v>5540</v>
      </c>
      <c r="E10425" s="2" t="s">
        <v>5541</v>
      </c>
      <c r="F10425" s="2" t="s">
        <v>5537</v>
      </c>
    </row>
    <row r="10426" ht="16.5" spans="1:6">
      <c r="A10426" s="2" t="s">
        <v>20535</v>
      </c>
      <c r="B10426" s="2" t="s">
        <v>20536</v>
      </c>
      <c r="C10426" s="2" t="s">
        <v>20530</v>
      </c>
      <c r="D10426" s="2" t="s">
        <v>5540</v>
      </c>
      <c r="E10426" s="2" t="s">
        <v>5541</v>
      </c>
      <c r="F10426" s="2" t="s">
        <v>5537</v>
      </c>
    </row>
    <row r="10427" ht="16.5" spans="1:6">
      <c r="A10427" s="2" t="s">
        <v>20537</v>
      </c>
      <c r="B10427" s="2" t="s">
        <v>20538</v>
      </c>
      <c r="C10427" s="2" t="s">
        <v>20530</v>
      </c>
      <c r="D10427" s="2" t="s">
        <v>5540</v>
      </c>
      <c r="E10427" s="2" t="s">
        <v>5541</v>
      </c>
      <c r="F10427" s="2" t="s">
        <v>5537</v>
      </c>
    </row>
    <row r="10428" ht="16.5" spans="1:6">
      <c r="A10428" s="2" t="s">
        <v>20539</v>
      </c>
      <c r="B10428" s="2" t="s">
        <v>20540</v>
      </c>
      <c r="C10428" s="2" t="s">
        <v>20530</v>
      </c>
      <c r="D10428" s="2" t="s">
        <v>5540</v>
      </c>
      <c r="E10428" s="2" t="s">
        <v>5541</v>
      </c>
      <c r="F10428" s="2" t="s">
        <v>5537</v>
      </c>
    </row>
    <row r="10429" ht="16.5" spans="1:6">
      <c r="A10429" s="2" t="s">
        <v>20541</v>
      </c>
      <c r="B10429" s="2" t="s">
        <v>20542</v>
      </c>
      <c r="C10429" s="2" t="s">
        <v>20530</v>
      </c>
      <c r="D10429" s="2" t="s">
        <v>5540</v>
      </c>
      <c r="E10429" s="2" t="s">
        <v>5541</v>
      </c>
      <c r="F10429" s="2" t="s">
        <v>5537</v>
      </c>
    </row>
    <row r="10430" ht="16.5" spans="1:6">
      <c r="A10430" s="2" t="s">
        <v>20543</v>
      </c>
      <c r="B10430" s="2" t="s">
        <v>20544</v>
      </c>
      <c r="C10430" s="2" t="s">
        <v>20530</v>
      </c>
      <c r="D10430" s="2" t="s">
        <v>5540</v>
      </c>
      <c r="E10430" s="2" t="s">
        <v>5541</v>
      </c>
      <c r="F10430" s="2" t="s">
        <v>5537</v>
      </c>
    </row>
    <row r="10431" ht="16.5" spans="1:6">
      <c r="A10431" s="2" t="s">
        <v>20545</v>
      </c>
      <c r="B10431" s="2" t="s">
        <v>20546</v>
      </c>
      <c r="C10431" s="2" t="s">
        <v>20530</v>
      </c>
      <c r="D10431" s="2" t="s">
        <v>5540</v>
      </c>
      <c r="E10431" s="2" t="s">
        <v>5541</v>
      </c>
      <c r="F10431" s="2" t="s">
        <v>5537</v>
      </c>
    </row>
    <row r="10432" ht="16.5" spans="1:6">
      <c r="A10432" s="2" t="s">
        <v>20547</v>
      </c>
      <c r="B10432" s="2" t="s">
        <v>6477</v>
      </c>
      <c r="C10432" s="2" t="s">
        <v>20530</v>
      </c>
      <c r="D10432" s="2" t="s">
        <v>5540</v>
      </c>
      <c r="E10432" s="2" t="s">
        <v>5541</v>
      </c>
      <c r="F10432" s="2" t="s">
        <v>5537</v>
      </c>
    </row>
    <row r="10433" ht="16.5" spans="1:6">
      <c r="A10433" s="2" t="s">
        <v>20548</v>
      </c>
      <c r="B10433" s="2" t="s">
        <v>20549</v>
      </c>
      <c r="C10433" s="2" t="s">
        <v>20530</v>
      </c>
      <c r="D10433" s="2" t="s">
        <v>5540</v>
      </c>
      <c r="E10433" s="2" t="s">
        <v>5541</v>
      </c>
      <c r="F10433" s="2" t="s">
        <v>5537</v>
      </c>
    </row>
    <row r="10434" ht="16.5" spans="1:6">
      <c r="A10434" s="2" t="s">
        <v>20550</v>
      </c>
      <c r="B10434" s="2" t="s">
        <v>20551</v>
      </c>
      <c r="C10434" s="2" t="s">
        <v>20530</v>
      </c>
      <c r="D10434" s="2" t="s">
        <v>5540</v>
      </c>
      <c r="E10434" s="2" t="s">
        <v>5541</v>
      </c>
      <c r="F10434" s="2" t="s">
        <v>5537</v>
      </c>
    </row>
    <row r="10435" ht="16.5" spans="1:6">
      <c r="A10435" s="2" t="s">
        <v>20552</v>
      </c>
      <c r="B10435" s="2" t="s">
        <v>20553</v>
      </c>
      <c r="C10435" s="2" t="s">
        <v>20530</v>
      </c>
      <c r="D10435" s="2" t="s">
        <v>5540</v>
      </c>
      <c r="E10435" s="2" t="s">
        <v>5541</v>
      </c>
      <c r="F10435" s="2" t="s">
        <v>5537</v>
      </c>
    </row>
    <row r="10436" ht="16.5" spans="1:6">
      <c r="A10436" s="2" t="s">
        <v>20554</v>
      </c>
      <c r="B10436" s="2" t="s">
        <v>20555</v>
      </c>
      <c r="C10436" s="2" t="s">
        <v>20530</v>
      </c>
      <c r="D10436" s="2" t="s">
        <v>5540</v>
      </c>
      <c r="E10436" s="2" t="s">
        <v>5541</v>
      </c>
      <c r="F10436" s="2" t="s">
        <v>5537</v>
      </c>
    </row>
    <row r="10437" ht="16.5" spans="1:6">
      <c r="A10437" s="2" t="s">
        <v>20556</v>
      </c>
      <c r="B10437" s="2" t="s">
        <v>20557</v>
      </c>
      <c r="C10437" s="2" t="s">
        <v>20530</v>
      </c>
      <c r="D10437" s="2" t="s">
        <v>5540</v>
      </c>
      <c r="E10437" s="2" t="s">
        <v>5541</v>
      </c>
      <c r="F10437" s="2" t="s">
        <v>5537</v>
      </c>
    </row>
    <row r="10438" ht="16.5" spans="1:6">
      <c r="A10438" s="2" t="s">
        <v>20558</v>
      </c>
      <c r="B10438" s="2" t="s">
        <v>20559</v>
      </c>
      <c r="C10438" s="2" t="s">
        <v>20530</v>
      </c>
      <c r="D10438" s="2" t="s">
        <v>5540</v>
      </c>
      <c r="E10438" s="2" t="s">
        <v>5541</v>
      </c>
      <c r="F10438" s="2" t="s">
        <v>5537</v>
      </c>
    </row>
    <row r="10439" ht="16.5" spans="1:6">
      <c r="A10439" s="2" t="s">
        <v>20560</v>
      </c>
      <c r="B10439" s="2" t="s">
        <v>20561</v>
      </c>
      <c r="C10439" s="2" t="s">
        <v>20530</v>
      </c>
      <c r="D10439" s="2" t="s">
        <v>5540</v>
      </c>
      <c r="E10439" s="2" t="s">
        <v>5541</v>
      </c>
      <c r="F10439" s="2" t="s">
        <v>5537</v>
      </c>
    </row>
    <row r="10440" ht="16.5" spans="1:6">
      <c r="A10440" s="2" t="s">
        <v>20562</v>
      </c>
      <c r="B10440" s="2" t="s">
        <v>20563</v>
      </c>
      <c r="C10440" s="2" t="s">
        <v>20530</v>
      </c>
      <c r="D10440" s="2" t="s">
        <v>5540</v>
      </c>
      <c r="E10440" s="2" t="s">
        <v>5541</v>
      </c>
      <c r="F10440" s="2" t="s">
        <v>5537</v>
      </c>
    </row>
    <row r="10441" ht="16.5" spans="1:6">
      <c r="A10441" s="2" t="s">
        <v>20564</v>
      </c>
      <c r="B10441" s="2" t="s">
        <v>20565</v>
      </c>
      <c r="C10441" s="2" t="s">
        <v>20530</v>
      </c>
      <c r="D10441" s="2" t="s">
        <v>5540</v>
      </c>
      <c r="E10441" s="2" t="s">
        <v>5541</v>
      </c>
      <c r="F10441" s="2" t="s">
        <v>5537</v>
      </c>
    </row>
    <row r="10442" ht="16.5" spans="1:6">
      <c r="A10442" s="2" t="s">
        <v>20566</v>
      </c>
      <c r="B10442" s="2" t="s">
        <v>20567</v>
      </c>
      <c r="C10442" s="2" t="s">
        <v>20530</v>
      </c>
      <c r="D10442" s="2" t="s">
        <v>5540</v>
      </c>
      <c r="E10442" s="2" t="s">
        <v>5541</v>
      </c>
      <c r="F10442" s="2" t="s">
        <v>5537</v>
      </c>
    </row>
    <row r="10443" ht="16.5" spans="1:6">
      <c r="A10443" s="2" t="s">
        <v>20568</v>
      </c>
      <c r="B10443" s="2" t="s">
        <v>20569</v>
      </c>
      <c r="C10443" s="2" t="s">
        <v>20530</v>
      </c>
      <c r="D10443" s="2" t="s">
        <v>5540</v>
      </c>
      <c r="E10443" s="2" t="s">
        <v>5541</v>
      </c>
      <c r="F10443" s="2" t="s">
        <v>5537</v>
      </c>
    </row>
    <row r="10444" ht="16.5" spans="1:6">
      <c r="A10444" s="2" t="s">
        <v>20570</v>
      </c>
      <c r="B10444" s="2" t="s">
        <v>20571</v>
      </c>
      <c r="C10444" s="2" t="s">
        <v>20530</v>
      </c>
      <c r="D10444" s="2" t="s">
        <v>5540</v>
      </c>
      <c r="E10444" s="2" t="s">
        <v>5541</v>
      </c>
      <c r="F10444" s="2" t="s">
        <v>5537</v>
      </c>
    </row>
    <row r="10445" ht="16.5" spans="1:6">
      <c r="A10445" s="2" t="s">
        <v>20572</v>
      </c>
      <c r="B10445" s="2" t="s">
        <v>20573</v>
      </c>
      <c r="C10445" s="2" t="s">
        <v>20530</v>
      </c>
      <c r="D10445" s="2" t="s">
        <v>5540</v>
      </c>
      <c r="E10445" s="2" t="s">
        <v>5541</v>
      </c>
      <c r="F10445" s="2" t="s">
        <v>5537</v>
      </c>
    </row>
    <row r="10446" ht="16.5" spans="1:6">
      <c r="A10446" s="2" t="s">
        <v>20574</v>
      </c>
      <c r="B10446" s="2" t="s">
        <v>20575</v>
      </c>
      <c r="C10446" s="2" t="s">
        <v>20530</v>
      </c>
      <c r="D10446" s="2" t="s">
        <v>5540</v>
      </c>
      <c r="E10446" s="2" t="s">
        <v>5541</v>
      </c>
      <c r="F10446" s="2" t="s">
        <v>5537</v>
      </c>
    </row>
    <row r="10447" ht="16.5" spans="1:6">
      <c r="A10447" s="2" t="s">
        <v>20576</v>
      </c>
      <c r="B10447" s="2" t="s">
        <v>20577</v>
      </c>
      <c r="C10447" s="2" t="s">
        <v>20530</v>
      </c>
      <c r="D10447" s="2" t="s">
        <v>5540</v>
      </c>
      <c r="E10447" s="2" t="s">
        <v>5541</v>
      </c>
      <c r="F10447" s="2" t="s">
        <v>5537</v>
      </c>
    </row>
    <row r="10448" ht="16.5" spans="1:6">
      <c r="A10448" s="2" t="s">
        <v>20578</v>
      </c>
      <c r="B10448" s="2" t="s">
        <v>20579</v>
      </c>
      <c r="C10448" s="2" t="s">
        <v>20530</v>
      </c>
      <c r="D10448" s="2" t="s">
        <v>5540</v>
      </c>
      <c r="E10448" s="2" t="s">
        <v>5541</v>
      </c>
      <c r="F10448" s="2" t="s">
        <v>5537</v>
      </c>
    </row>
    <row r="10449" ht="16.5" spans="1:6">
      <c r="A10449" s="2" t="s">
        <v>20580</v>
      </c>
      <c r="B10449" s="2" t="s">
        <v>20581</v>
      </c>
      <c r="C10449" s="2" t="s">
        <v>20530</v>
      </c>
      <c r="D10449" s="2" t="s">
        <v>5540</v>
      </c>
      <c r="E10449" s="2" t="s">
        <v>5541</v>
      </c>
      <c r="F10449" s="2" t="s">
        <v>5537</v>
      </c>
    </row>
    <row r="10450" ht="16.5" spans="1:6">
      <c r="A10450" s="2" t="s">
        <v>20582</v>
      </c>
      <c r="B10450" s="2" t="s">
        <v>20583</v>
      </c>
      <c r="C10450" s="2" t="s">
        <v>20530</v>
      </c>
      <c r="D10450" s="2" t="s">
        <v>5540</v>
      </c>
      <c r="E10450" s="2" t="s">
        <v>5541</v>
      </c>
      <c r="F10450" s="2" t="s">
        <v>5537</v>
      </c>
    </row>
    <row r="10451" ht="16.5" spans="1:6">
      <c r="A10451" s="2" t="s">
        <v>20584</v>
      </c>
      <c r="B10451" s="2" t="s">
        <v>20585</v>
      </c>
      <c r="C10451" s="2" t="s">
        <v>20530</v>
      </c>
      <c r="D10451" s="2" t="s">
        <v>5540</v>
      </c>
      <c r="E10451" s="2" t="s">
        <v>5541</v>
      </c>
      <c r="F10451" s="2" t="s">
        <v>5537</v>
      </c>
    </row>
    <row r="10452" ht="16.5" spans="1:6">
      <c r="A10452" s="2" t="s">
        <v>20586</v>
      </c>
      <c r="B10452" s="2" t="s">
        <v>20587</v>
      </c>
      <c r="C10452" s="2" t="s">
        <v>20530</v>
      </c>
      <c r="D10452" s="2" t="s">
        <v>5540</v>
      </c>
      <c r="E10452" s="2" t="s">
        <v>5541</v>
      </c>
      <c r="F10452" s="2" t="s">
        <v>5537</v>
      </c>
    </row>
    <row r="10453" ht="16.5" spans="1:6">
      <c r="A10453" s="2" t="s">
        <v>20588</v>
      </c>
      <c r="B10453" s="2" t="s">
        <v>20589</v>
      </c>
      <c r="C10453" s="2" t="s">
        <v>20530</v>
      </c>
      <c r="D10453" s="2" t="s">
        <v>5540</v>
      </c>
      <c r="E10453" s="2" t="s">
        <v>5541</v>
      </c>
      <c r="F10453" s="2" t="s">
        <v>5537</v>
      </c>
    </row>
    <row r="10454" ht="16.5" spans="1:6">
      <c r="A10454" s="2" t="s">
        <v>20590</v>
      </c>
      <c r="B10454" s="2" t="s">
        <v>15084</v>
      </c>
      <c r="C10454" s="2" t="s">
        <v>20530</v>
      </c>
      <c r="D10454" s="2" t="s">
        <v>5540</v>
      </c>
      <c r="E10454" s="2" t="s">
        <v>5541</v>
      </c>
      <c r="F10454" s="2" t="s">
        <v>5537</v>
      </c>
    </row>
    <row r="10455" ht="16.5" spans="1:6">
      <c r="A10455" s="2" t="s">
        <v>20591</v>
      </c>
      <c r="B10455" s="2" t="s">
        <v>20592</v>
      </c>
      <c r="C10455" s="2" t="s">
        <v>20530</v>
      </c>
      <c r="D10455" s="2" t="s">
        <v>5540</v>
      </c>
      <c r="E10455" s="2" t="s">
        <v>5541</v>
      </c>
      <c r="F10455" s="2" t="s">
        <v>5537</v>
      </c>
    </row>
    <row r="10456" ht="16.5" spans="1:6">
      <c r="A10456" s="2" t="s">
        <v>20593</v>
      </c>
      <c r="B10456" s="2" t="s">
        <v>20594</v>
      </c>
      <c r="C10456" s="2" t="s">
        <v>20530</v>
      </c>
      <c r="D10456" s="2" t="s">
        <v>5540</v>
      </c>
      <c r="E10456" s="2" t="s">
        <v>5541</v>
      </c>
      <c r="F10456" s="2" t="s">
        <v>5537</v>
      </c>
    </row>
    <row r="10457" ht="16.5" spans="1:6">
      <c r="A10457" s="2" t="s">
        <v>20595</v>
      </c>
      <c r="B10457" s="2" t="s">
        <v>8277</v>
      </c>
      <c r="C10457" s="2" t="s">
        <v>20530</v>
      </c>
      <c r="D10457" s="2" t="s">
        <v>5540</v>
      </c>
      <c r="E10457" s="2" t="s">
        <v>5541</v>
      </c>
      <c r="F10457" s="2" t="s">
        <v>5537</v>
      </c>
    </row>
    <row r="10458" ht="16.5" spans="1:6">
      <c r="A10458" s="2" t="s">
        <v>20596</v>
      </c>
      <c r="B10458" s="2" t="s">
        <v>6242</v>
      </c>
      <c r="C10458" s="2" t="s">
        <v>20530</v>
      </c>
      <c r="D10458" s="2" t="s">
        <v>5540</v>
      </c>
      <c r="E10458" s="2" t="s">
        <v>5541</v>
      </c>
      <c r="F10458" s="2" t="s">
        <v>5537</v>
      </c>
    </row>
    <row r="10459" ht="16.5" spans="1:6">
      <c r="A10459" s="2" t="s">
        <v>20597</v>
      </c>
      <c r="B10459" s="2" t="s">
        <v>20598</v>
      </c>
      <c r="C10459" s="2" t="s">
        <v>20530</v>
      </c>
      <c r="D10459" s="2" t="s">
        <v>5540</v>
      </c>
      <c r="E10459" s="2" t="s">
        <v>5541</v>
      </c>
      <c r="F10459" s="2" t="s">
        <v>5537</v>
      </c>
    </row>
    <row r="10460" ht="16.5" spans="1:6">
      <c r="A10460" s="2" t="s">
        <v>20599</v>
      </c>
      <c r="B10460" s="2" t="s">
        <v>20600</v>
      </c>
      <c r="C10460" s="2" t="s">
        <v>20530</v>
      </c>
      <c r="D10460" s="2" t="s">
        <v>5540</v>
      </c>
      <c r="E10460" s="2" t="s">
        <v>5541</v>
      </c>
      <c r="F10460" s="2" t="s">
        <v>5537</v>
      </c>
    </row>
    <row r="10461" ht="16.5" spans="1:6">
      <c r="A10461" s="2" t="s">
        <v>20601</v>
      </c>
      <c r="B10461" s="2" t="s">
        <v>20602</v>
      </c>
      <c r="C10461" s="2" t="s">
        <v>20530</v>
      </c>
      <c r="D10461" s="2" t="s">
        <v>5540</v>
      </c>
      <c r="E10461" s="2" t="s">
        <v>5541</v>
      </c>
      <c r="F10461" s="2" t="s">
        <v>5537</v>
      </c>
    </row>
    <row r="10462" ht="16.5" spans="1:6">
      <c r="A10462" s="2" t="s">
        <v>20603</v>
      </c>
      <c r="B10462" s="2" t="s">
        <v>20604</v>
      </c>
      <c r="C10462" s="2" t="s">
        <v>20530</v>
      </c>
      <c r="D10462" s="2" t="s">
        <v>5540</v>
      </c>
      <c r="E10462" s="2" t="s">
        <v>5541</v>
      </c>
      <c r="F10462" s="2" t="s">
        <v>5537</v>
      </c>
    </row>
    <row r="10463" ht="16.5" spans="1:6">
      <c r="A10463" s="2" t="s">
        <v>20605</v>
      </c>
      <c r="B10463" s="2" t="s">
        <v>20606</v>
      </c>
      <c r="C10463" s="2" t="s">
        <v>20530</v>
      </c>
      <c r="D10463" s="2" t="s">
        <v>5540</v>
      </c>
      <c r="E10463" s="2" t="s">
        <v>5541</v>
      </c>
      <c r="F10463" s="2" t="s">
        <v>5537</v>
      </c>
    </row>
    <row r="10464" ht="16.5" spans="1:6">
      <c r="A10464" s="2" t="s">
        <v>20607</v>
      </c>
      <c r="B10464" s="2" t="s">
        <v>20608</v>
      </c>
      <c r="C10464" s="2" t="s">
        <v>20530</v>
      </c>
      <c r="D10464" s="2" t="s">
        <v>5540</v>
      </c>
      <c r="E10464" s="2" t="s">
        <v>5541</v>
      </c>
      <c r="F10464" s="2" t="s">
        <v>5537</v>
      </c>
    </row>
    <row r="10465" ht="16.5" spans="1:6">
      <c r="A10465" s="2" t="s">
        <v>20609</v>
      </c>
      <c r="B10465" s="2" t="s">
        <v>20610</v>
      </c>
      <c r="C10465" s="2" t="s">
        <v>20530</v>
      </c>
      <c r="D10465" s="2" t="s">
        <v>5540</v>
      </c>
      <c r="E10465" s="2" t="s">
        <v>5541</v>
      </c>
      <c r="F10465" s="2" t="s">
        <v>5537</v>
      </c>
    </row>
    <row r="10466" ht="16.5" spans="1:6">
      <c r="A10466" s="2" t="s">
        <v>20611</v>
      </c>
      <c r="B10466" s="2" t="s">
        <v>20612</v>
      </c>
      <c r="C10466" s="2" t="s">
        <v>20530</v>
      </c>
      <c r="D10466" s="2" t="s">
        <v>5540</v>
      </c>
      <c r="E10466" s="2" t="s">
        <v>5541</v>
      </c>
      <c r="F10466" s="2" t="s">
        <v>5537</v>
      </c>
    </row>
    <row r="10467" ht="16.5" spans="1:6">
      <c r="A10467" s="2" t="s">
        <v>20613</v>
      </c>
      <c r="B10467" s="2" t="s">
        <v>20614</v>
      </c>
      <c r="C10467" s="2" t="s">
        <v>20530</v>
      </c>
      <c r="D10467" s="2" t="s">
        <v>5540</v>
      </c>
      <c r="E10467" s="2" t="s">
        <v>5541</v>
      </c>
      <c r="F10467" s="2" t="s">
        <v>5537</v>
      </c>
    </row>
    <row r="10468" ht="16.5" spans="1:6">
      <c r="A10468" s="2" t="s">
        <v>20615</v>
      </c>
      <c r="B10468" s="2" t="s">
        <v>13190</v>
      </c>
      <c r="C10468" s="2" t="s">
        <v>20530</v>
      </c>
      <c r="D10468" s="2" t="s">
        <v>5540</v>
      </c>
      <c r="E10468" s="2" t="s">
        <v>5541</v>
      </c>
      <c r="F10468" s="2" t="s">
        <v>5537</v>
      </c>
    </row>
    <row r="10469" ht="16.5" spans="1:6">
      <c r="A10469" s="2" t="s">
        <v>20616</v>
      </c>
      <c r="B10469" s="2" t="s">
        <v>20617</v>
      </c>
      <c r="C10469" s="2" t="s">
        <v>20530</v>
      </c>
      <c r="D10469" s="2" t="s">
        <v>5540</v>
      </c>
      <c r="E10469" s="2" t="s">
        <v>5541</v>
      </c>
      <c r="F10469" s="2" t="s">
        <v>5537</v>
      </c>
    </row>
    <row r="10470" ht="16.5" spans="1:6">
      <c r="A10470" s="2" t="s">
        <v>20618</v>
      </c>
      <c r="B10470" s="2" t="s">
        <v>13190</v>
      </c>
      <c r="C10470" s="2" t="s">
        <v>20619</v>
      </c>
      <c r="D10470" s="2" t="s">
        <v>5540</v>
      </c>
      <c r="E10470" s="2" t="s">
        <v>5541</v>
      </c>
      <c r="F10470" s="2" t="s">
        <v>5537</v>
      </c>
    </row>
    <row r="10471" ht="16.5" spans="1:6">
      <c r="A10471" s="2" t="s">
        <v>20620</v>
      </c>
      <c r="B10471" s="2" t="s">
        <v>20621</v>
      </c>
      <c r="C10471" s="2" t="s">
        <v>20619</v>
      </c>
      <c r="D10471" s="2" t="s">
        <v>5540</v>
      </c>
      <c r="E10471" s="2" t="s">
        <v>5541</v>
      </c>
      <c r="F10471" s="2" t="s">
        <v>5537</v>
      </c>
    </row>
    <row r="10472" ht="16.5" spans="1:6">
      <c r="A10472" s="2" t="s">
        <v>20622</v>
      </c>
      <c r="B10472" s="2" t="s">
        <v>20623</v>
      </c>
      <c r="C10472" s="2" t="s">
        <v>20619</v>
      </c>
      <c r="D10472" s="2" t="s">
        <v>5540</v>
      </c>
      <c r="E10472" s="2" t="s">
        <v>5541</v>
      </c>
      <c r="F10472" s="2" t="s">
        <v>5537</v>
      </c>
    </row>
    <row r="10473" ht="16.5" spans="1:6">
      <c r="A10473" s="2" t="s">
        <v>20624</v>
      </c>
      <c r="B10473" s="2" t="s">
        <v>20625</v>
      </c>
      <c r="C10473" s="2" t="s">
        <v>20619</v>
      </c>
      <c r="D10473" s="2" t="s">
        <v>5540</v>
      </c>
      <c r="E10473" s="2" t="s">
        <v>5541</v>
      </c>
      <c r="F10473" s="2" t="s">
        <v>5537</v>
      </c>
    </row>
    <row r="10474" ht="16.5" spans="1:6">
      <c r="A10474" s="2" t="s">
        <v>20626</v>
      </c>
      <c r="B10474" s="2" t="s">
        <v>20627</v>
      </c>
      <c r="C10474" s="2" t="s">
        <v>20619</v>
      </c>
      <c r="D10474" s="2" t="s">
        <v>5540</v>
      </c>
      <c r="E10474" s="2" t="s">
        <v>5541</v>
      </c>
      <c r="F10474" s="2" t="s">
        <v>5537</v>
      </c>
    </row>
    <row r="10475" ht="16.5" spans="1:6">
      <c r="A10475" s="2" t="s">
        <v>20628</v>
      </c>
      <c r="B10475" s="2" t="s">
        <v>15494</v>
      </c>
      <c r="C10475" s="2" t="s">
        <v>20619</v>
      </c>
      <c r="D10475" s="2" t="s">
        <v>5540</v>
      </c>
      <c r="E10475" s="2" t="s">
        <v>5541</v>
      </c>
      <c r="F10475" s="2" t="s">
        <v>5537</v>
      </c>
    </row>
    <row r="10476" ht="16.5" spans="1:6">
      <c r="A10476" s="2" t="s">
        <v>20629</v>
      </c>
      <c r="B10476" s="2" t="s">
        <v>20630</v>
      </c>
      <c r="C10476" s="2" t="s">
        <v>20619</v>
      </c>
      <c r="D10476" s="2" t="s">
        <v>5540</v>
      </c>
      <c r="E10476" s="2" t="s">
        <v>5541</v>
      </c>
      <c r="F10476" s="2" t="s">
        <v>5537</v>
      </c>
    </row>
    <row r="10477" ht="16.5" spans="1:6">
      <c r="A10477" s="2" t="s">
        <v>20631</v>
      </c>
      <c r="B10477" s="2" t="s">
        <v>20632</v>
      </c>
      <c r="C10477" s="2" t="s">
        <v>20619</v>
      </c>
      <c r="D10477" s="2" t="s">
        <v>5540</v>
      </c>
      <c r="E10477" s="2" t="s">
        <v>5541</v>
      </c>
      <c r="F10477" s="2" t="s">
        <v>5537</v>
      </c>
    </row>
    <row r="10478" ht="16.5" spans="1:6">
      <c r="A10478" s="2" t="s">
        <v>20633</v>
      </c>
      <c r="B10478" s="2" t="s">
        <v>20634</v>
      </c>
      <c r="C10478" s="2" t="s">
        <v>20619</v>
      </c>
      <c r="D10478" s="2" t="s">
        <v>5540</v>
      </c>
      <c r="E10478" s="2" t="s">
        <v>5541</v>
      </c>
      <c r="F10478" s="2" t="s">
        <v>5537</v>
      </c>
    </row>
    <row r="10479" ht="16.5" spans="1:6">
      <c r="A10479" s="2" t="s">
        <v>20635</v>
      </c>
      <c r="B10479" s="2" t="s">
        <v>20636</v>
      </c>
      <c r="C10479" s="2" t="s">
        <v>20619</v>
      </c>
      <c r="D10479" s="2" t="s">
        <v>5540</v>
      </c>
      <c r="E10479" s="2" t="s">
        <v>5541</v>
      </c>
      <c r="F10479" s="2" t="s">
        <v>5537</v>
      </c>
    </row>
    <row r="10480" ht="16.5" spans="1:6">
      <c r="A10480" s="2" t="s">
        <v>20637</v>
      </c>
      <c r="B10480" s="2" t="s">
        <v>20638</v>
      </c>
      <c r="C10480" s="2" t="s">
        <v>20619</v>
      </c>
      <c r="D10480" s="2" t="s">
        <v>5540</v>
      </c>
      <c r="E10480" s="2" t="s">
        <v>5541</v>
      </c>
      <c r="F10480" s="2" t="s">
        <v>5537</v>
      </c>
    </row>
    <row r="10481" ht="16.5" spans="1:6">
      <c r="A10481" s="2" t="s">
        <v>20639</v>
      </c>
      <c r="B10481" s="2" t="s">
        <v>20640</v>
      </c>
      <c r="C10481" s="2" t="s">
        <v>20619</v>
      </c>
      <c r="D10481" s="2" t="s">
        <v>5540</v>
      </c>
      <c r="E10481" s="2" t="s">
        <v>5541</v>
      </c>
      <c r="F10481" s="2" t="s">
        <v>5537</v>
      </c>
    </row>
    <row r="10482" ht="16.5" spans="1:6">
      <c r="A10482" s="2" t="s">
        <v>20641</v>
      </c>
      <c r="B10482" s="2" t="s">
        <v>20642</v>
      </c>
      <c r="C10482" s="2" t="s">
        <v>20619</v>
      </c>
      <c r="D10482" s="2" t="s">
        <v>5540</v>
      </c>
      <c r="E10482" s="2" t="s">
        <v>5541</v>
      </c>
      <c r="F10482" s="2" t="s">
        <v>5537</v>
      </c>
    </row>
    <row r="10483" ht="16.5" spans="1:6">
      <c r="A10483" s="2" t="s">
        <v>20643</v>
      </c>
      <c r="B10483" s="2" t="s">
        <v>20644</v>
      </c>
      <c r="C10483" s="2" t="s">
        <v>20619</v>
      </c>
      <c r="D10483" s="2" t="s">
        <v>5540</v>
      </c>
      <c r="E10483" s="2" t="s">
        <v>5541</v>
      </c>
      <c r="F10483" s="2" t="s">
        <v>5537</v>
      </c>
    </row>
    <row r="10484" ht="16.5" spans="1:6">
      <c r="A10484" s="2" t="s">
        <v>20645</v>
      </c>
      <c r="B10484" s="2" t="s">
        <v>20646</v>
      </c>
      <c r="C10484" s="2" t="s">
        <v>20619</v>
      </c>
      <c r="D10484" s="2" t="s">
        <v>5540</v>
      </c>
      <c r="E10484" s="2" t="s">
        <v>5541</v>
      </c>
      <c r="F10484" s="2" t="s">
        <v>5537</v>
      </c>
    </row>
    <row r="10485" ht="16.5" spans="1:6">
      <c r="A10485" s="2" t="s">
        <v>20647</v>
      </c>
      <c r="B10485" s="2" t="s">
        <v>20648</v>
      </c>
      <c r="C10485" s="2" t="s">
        <v>20619</v>
      </c>
      <c r="D10485" s="2" t="s">
        <v>5540</v>
      </c>
      <c r="E10485" s="2" t="s">
        <v>5541</v>
      </c>
      <c r="F10485" s="2" t="s">
        <v>5537</v>
      </c>
    </row>
    <row r="10486" ht="16.5" spans="1:6">
      <c r="A10486" s="2" t="s">
        <v>20649</v>
      </c>
      <c r="B10486" s="2" t="s">
        <v>20650</v>
      </c>
      <c r="C10486" s="2" t="s">
        <v>20619</v>
      </c>
      <c r="D10486" s="2" t="s">
        <v>5540</v>
      </c>
      <c r="E10486" s="2" t="s">
        <v>5541</v>
      </c>
      <c r="F10486" s="2" t="s">
        <v>5537</v>
      </c>
    </row>
    <row r="10487" ht="16.5" spans="1:6">
      <c r="A10487" s="2" t="s">
        <v>20651</v>
      </c>
      <c r="B10487" s="2" t="s">
        <v>20652</v>
      </c>
      <c r="C10487" s="2" t="s">
        <v>20619</v>
      </c>
      <c r="D10487" s="2" t="s">
        <v>5540</v>
      </c>
      <c r="E10487" s="2" t="s">
        <v>5541</v>
      </c>
      <c r="F10487" s="2" t="s">
        <v>5537</v>
      </c>
    </row>
    <row r="10488" ht="16.5" spans="1:6">
      <c r="A10488" s="2" t="s">
        <v>20653</v>
      </c>
      <c r="B10488" s="2" t="s">
        <v>20654</v>
      </c>
      <c r="C10488" s="2" t="s">
        <v>20619</v>
      </c>
      <c r="D10488" s="2" t="s">
        <v>5540</v>
      </c>
      <c r="E10488" s="2" t="s">
        <v>5541</v>
      </c>
      <c r="F10488" s="2" t="s">
        <v>5537</v>
      </c>
    </row>
    <row r="10489" ht="16.5" spans="1:6">
      <c r="A10489" s="2" t="s">
        <v>20655</v>
      </c>
      <c r="B10489" s="2" t="s">
        <v>20656</v>
      </c>
      <c r="C10489" s="2" t="s">
        <v>20619</v>
      </c>
      <c r="D10489" s="2" t="s">
        <v>5540</v>
      </c>
      <c r="E10489" s="2" t="s">
        <v>5541</v>
      </c>
      <c r="F10489" s="2" t="s">
        <v>5537</v>
      </c>
    </row>
    <row r="10490" ht="16.5" spans="1:6">
      <c r="A10490" s="2" t="s">
        <v>20657</v>
      </c>
      <c r="B10490" s="2" t="s">
        <v>20658</v>
      </c>
      <c r="C10490" s="2" t="s">
        <v>20619</v>
      </c>
      <c r="D10490" s="2" t="s">
        <v>5540</v>
      </c>
      <c r="E10490" s="2" t="s">
        <v>5541</v>
      </c>
      <c r="F10490" s="2" t="s">
        <v>5537</v>
      </c>
    </row>
    <row r="10491" ht="16.5" spans="1:6">
      <c r="A10491" s="2" t="s">
        <v>20659</v>
      </c>
      <c r="B10491" s="2" t="s">
        <v>20660</v>
      </c>
      <c r="C10491" s="2" t="s">
        <v>20619</v>
      </c>
      <c r="D10491" s="2" t="s">
        <v>5540</v>
      </c>
      <c r="E10491" s="2" t="s">
        <v>5541</v>
      </c>
      <c r="F10491" s="2" t="s">
        <v>5537</v>
      </c>
    </row>
    <row r="10492" ht="16.5" spans="1:6">
      <c r="A10492" s="2" t="s">
        <v>20661</v>
      </c>
      <c r="B10492" s="2" t="s">
        <v>20662</v>
      </c>
      <c r="C10492" s="2" t="s">
        <v>20619</v>
      </c>
      <c r="D10492" s="2" t="s">
        <v>5540</v>
      </c>
      <c r="E10492" s="2" t="s">
        <v>5541</v>
      </c>
      <c r="F10492" s="2" t="s">
        <v>5537</v>
      </c>
    </row>
    <row r="10493" ht="16.5" spans="1:6">
      <c r="A10493" s="2" t="s">
        <v>20663</v>
      </c>
      <c r="B10493" s="2" t="s">
        <v>20664</v>
      </c>
      <c r="C10493" s="2" t="s">
        <v>20619</v>
      </c>
      <c r="D10493" s="2" t="s">
        <v>5540</v>
      </c>
      <c r="E10493" s="2" t="s">
        <v>5541</v>
      </c>
      <c r="F10493" s="2" t="s">
        <v>5537</v>
      </c>
    </row>
    <row r="10494" ht="16.5" spans="1:6">
      <c r="A10494" s="2" t="s">
        <v>20665</v>
      </c>
      <c r="B10494" s="2" t="s">
        <v>7011</v>
      </c>
      <c r="C10494" s="2" t="s">
        <v>20619</v>
      </c>
      <c r="D10494" s="2" t="s">
        <v>5540</v>
      </c>
      <c r="E10494" s="2" t="s">
        <v>5541</v>
      </c>
      <c r="F10494" s="2" t="s">
        <v>5537</v>
      </c>
    </row>
    <row r="10495" ht="16.5" spans="1:6">
      <c r="A10495" s="2" t="s">
        <v>20666</v>
      </c>
      <c r="B10495" s="2" t="s">
        <v>20667</v>
      </c>
      <c r="C10495" s="2" t="s">
        <v>20619</v>
      </c>
      <c r="D10495" s="2" t="s">
        <v>5540</v>
      </c>
      <c r="E10495" s="2" t="s">
        <v>5541</v>
      </c>
      <c r="F10495" s="2" t="s">
        <v>5537</v>
      </c>
    </row>
    <row r="10496" ht="16.5" spans="1:6">
      <c r="A10496" s="2" t="s">
        <v>20668</v>
      </c>
      <c r="B10496" s="2" t="s">
        <v>20669</v>
      </c>
      <c r="C10496" s="2" t="s">
        <v>20619</v>
      </c>
      <c r="D10496" s="2" t="s">
        <v>5540</v>
      </c>
      <c r="E10496" s="2" t="s">
        <v>5541</v>
      </c>
      <c r="F10496" s="2" t="s">
        <v>5537</v>
      </c>
    </row>
    <row r="10497" ht="16.5" spans="1:6">
      <c r="A10497" s="2" t="s">
        <v>20670</v>
      </c>
      <c r="B10497" s="2" t="s">
        <v>20671</v>
      </c>
      <c r="C10497" s="2" t="s">
        <v>20619</v>
      </c>
      <c r="D10497" s="2" t="s">
        <v>5540</v>
      </c>
      <c r="E10497" s="2" t="s">
        <v>5541</v>
      </c>
      <c r="F10497" s="2" t="s">
        <v>5537</v>
      </c>
    </row>
    <row r="10498" ht="16.5" spans="1:6">
      <c r="A10498" s="2" t="s">
        <v>20672</v>
      </c>
      <c r="B10498" s="2" t="s">
        <v>20673</v>
      </c>
      <c r="C10498" s="2" t="s">
        <v>20619</v>
      </c>
      <c r="D10498" s="2" t="s">
        <v>5540</v>
      </c>
      <c r="E10498" s="2" t="s">
        <v>5541</v>
      </c>
      <c r="F10498" s="2" t="s">
        <v>5537</v>
      </c>
    </row>
    <row r="10499" ht="16.5" spans="1:6">
      <c r="A10499" s="2" t="s">
        <v>20674</v>
      </c>
      <c r="B10499" s="2" t="s">
        <v>20675</v>
      </c>
      <c r="C10499" s="2" t="s">
        <v>20619</v>
      </c>
      <c r="D10499" s="2" t="s">
        <v>5540</v>
      </c>
      <c r="E10499" s="2" t="s">
        <v>5541</v>
      </c>
      <c r="F10499" s="2" t="s">
        <v>5537</v>
      </c>
    </row>
    <row r="10500" ht="16.5" spans="1:6">
      <c r="A10500" s="2" t="s">
        <v>20676</v>
      </c>
      <c r="B10500" s="2" t="s">
        <v>20677</v>
      </c>
      <c r="C10500" s="2" t="s">
        <v>20619</v>
      </c>
      <c r="D10500" s="2" t="s">
        <v>5540</v>
      </c>
      <c r="E10500" s="2" t="s">
        <v>5541</v>
      </c>
      <c r="F10500" s="2" t="s">
        <v>5537</v>
      </c>
    </row>
    <row r="10501" ht="16.5" spans="1:6">
      <c r="A10501" s="2" t="s">
        <v>20678</v>
      </c>
      <c r="B10501" s="2" t="s">
        <v>20679</v>
      </c>
      <c r="C10501" s="2" t="s">
        <v>20619</v>
      </c>
      <c r="D10501" s="2" t="s">
        <v>5540</v>
      </c>
      <c r="E10501" s="2" t="s">
        <v>5541</v>
      </c>
      <c r="F10501" s="2" t="s">
        <v>5537</v>
      </c>
    </row>
    <row r="10502" ht="16.5" spans="1:6">
      <c r="A10502" s="2" t="s">
        <v>20680</v>
      </c>
      <c r="B10502" s="2" t="s">
        <v>7221</v>
      </c>
      <c r="C10502" s="2" t="s">
        <v>20619</v>
      </c>
      <c r="D10502" s="2" t="s">
        <v>5540</v>
      </c>
      <c r="E10502" s="2" t="s">
        <v>5541</v>
      </c>
      <c r="F10502" s="2" t="s">
        <v>5537</v>
      </c>
    </row>
    <row r="10503" ht="16.5" spans="1:6">
      <c r="A10503" s="2" t="s">
        <v>20681</v>
      </c>
      <c r="B10503" s="2" t="s">
        <v>20682</v>
      </c>
      <c r="C10503" s="2" t="s">
        <v>20619</v>
      </c>
      <c r="D10503" s="2" t="s">
        <v>5540</v>
      </c>
      <c r="E10503" s="2" t="s">
        <v>5541</v>
      </c>
      <c r="F10503" s="2" t="s">
        <v>5537</v>
      </c>
    </row>
    <row r="10504" ht="16.5" spans="1:6">
      <c r="A10504" s="2" t="s">
        <v>20683</v>
      </c>
      <c r="B10504" s="2" t="s">
        <v>20684</v>
      </c>
      <c r="C10504" s="2" t="s">
        <v>20619</v>
      </c>
      <c r="D10504" s="2" t="s">
        <v>5540</v>
      </c>
      <c r="E10504" s="2" t="s">
        <v>5541</v>
      </c>
      <c r="F10504" s="2" t="s">
        <v>5537</v>
      </c>
    </row>
    <row r="10505" ht="16.5" spans="1:6">
      <c r="A10505" s="2" t="s">
        <v>20685</v>
      </c>
      <c r="B10505" s="2" t="s">
        <v>20686</v>
      </c>
      <c r="C10505" s="2" t="s">
        <v>20619</v>
      </c>
      <c r="D10505" s="2" t="s">
        <v>5540</v>
      </c>
      <c r="E10505" s="2" t="s">
        <v>5541</v>
      </c>
      <c r="F10505" s="2" t="s">
        <v>5537</v>
      </c>
    </row>
    <row r="10506" ht="16.5" spans="1:6">
      <c r="A10506" s="2" t="s">
        <v>20687</v>
      </c>
      <c r="B10506" s="2" t="s">
        <v>20688</v>
      </c>
      <c r="C10506" s="2" t="s">
        <v>20619</v>
      </c>
      <c r="D10506" s="2" t="s">
        <v>5540</v>
      </c>
      <c r="E10506" s="2" t="s">
        <v>5541</v>
      </c>
      <c r="F10506" s="2" t="s">
        <v>5537</v>
      </c>
    </row>
    <row r="10507" ht="16.5" spans="1:6">
      <c r="A10507" s="2" t="s">
        <v>20689</v>
      </c>
      <c r="B10507" s="2" t="s">
        <v>20690</v>
      </c>
      <c r="C10507" s="2" t="s">
        <v>20619</v>
      </c>
      <c r="D10507" s="2" t="s">
        <v>5540</v>
      </c>
      <c r="E10507" s="2" t="s">
        <v>5541</v>
      </c>
      <c r="F10507" s="2" t="s">
        <v>5537</v>
      </c>
    </row>
    <row r="10508" ht="16.5" spans="1:6">
      <c r="A10508" s="2" t="s">
        <v>20691</v>
      </c>
      <c r="B10508" s="2" t="s">
        <v>20692</v>
      </c>
      <c r="C10508" s="2" t="s">
        <v>20619</v>
      </c>
      <c r="D10508" s="2" t="s">
        <v>5540</v>
      </c>
      <c r="E10508" s="2" t="s">
        <v>5541</v>
      </c>
      <c r="F10508" s="2" t="s">
        <v>5537</v>
      </c>
    </row>
    <row r="10509" ht="16.5" spans="1:6">
      <c r="A10509" s="2" t="s">
        <v>20693</v>
      </c>
      <c r="B10509" s="2" t="s">
        <v>20694</v>
      </c>
      <c r="C10509" s="2" t="s">
        <v>20619</v>
      </c>
      <c r="D10509" s="2" t="s">
        <v>5540</v>
      </c>
      <c r="E10509" s="2" t="s">
        <v>5541</v>
      </c>
      <c r="F10509" s="2" t="s">
        <v>5537</v>
      </c>
    </row>
    <row r="10510" ht="16.5" spans="1:6">
      <c r="A10510" s="2" t="s">
        <v>20695</v>
      </c>
      <c r="B10510" s="2" t="s">
        <v>20696</v>
      </c>
      <c r="C10510" s="2" t="s">
        <v>20619</v>
      </c>
      <c r="D10510" s="2" t="s">
        <v>5540</v>
      </c>
      <c r="E10510" s="2" t="s">
        <v>5541</v>
      </c>
      <c r="F10510" s="2" t="s">
        <v>5537</v>
      </c>
    </row>
    <row r="10511" ht="16.5" spans="1:6">
      <c r="A10511" s="2" t="s">
        <v>20697</v>
      </c>
      <c r="B10511" s="2" t="s">
        <v>20698</v>
      </c>
      <c r="C10511" s="2" t="s">
        <v>20619</v>
      </c>
      <c r="D10511" s="2" t="s">
        <v>5540</v>
      </c>
      <c r="E10511" s="2" t="s">
        <v>5541</v>
      </c>
      <c r="F10511" s="2" t="s">
        <v>5537</v>
      </c>
    </row>
    <row r="10512" ht="16.5" spans="1:6">
      <c r="A10512" s="2" t="s">
        <v>20699</v>
      </c>
      <c r="B10512" s="2" t="s">
        <v>20700</v>
      </c>
      <c r="C10512" s="2" t="s">
        <v>20619</v>
      </c>
      <c r="D10512" s="2" t="s">
        <v>5540</v>
      </c>
      <c r="E10512" s="2" t="s">
        <v>5541</v>
      </c>
      <c r="F10512" s="2" t="s">
        <v>5537</v>
      </c>
    </row>
    <row r="10513" ht="16.5" spans="1:6">
      <c r="A10513" s="2" t="s">
        <v>20701</v>
      </c>
      <c r="B10513" s="2" t="s">
        <v>20702</v>
      </c>
      <c r="C10513" s="2" t="s">
        <v>20619</v>
      </c>
      <c r="D10513" s="2" t="s">
        <v>5540</v>
      </c>
      <c r="E10513" s="2" t="s">
        <v>5541</v>
      </c>
      <c r="F10513" s="2" t="s">
        <v>5537</v>
      </c>
    </row>
    <row r="10514" ht="16.5" spans="1:6">
      <c r="A10514" s="2" t="s">
        <v>20703</v>
      </c>
      <c r="B10514" s="2" t="s">
        <v>20704</v>
      </c>
      <c r="C10514" s="2" t="s">
        <v>20619</v>
      </c>
      <c r="D10514" s="2" t="s">
        <v>5540</v>
      </c>
      <c r="E10514" s="2" t="s">
        <v>5541</v>
      </c>
      <c r="F10514" s="2" t="s">
        <v>5537</v>
      </c>
    </row>
    <row r="10515" ht="16.5" spans="1:6">
      <c r="A10515" s="2" t="s">
        <v>20705</v>
      </c>
      <c r="B10515" s="2" t="s">
        <v>20706</v>
      </c>
      <c r="C10515" s="2" t="s">
        <v>20619</v>
      </c>
      <c r="D10515" s="2" t="s">
        <v>5540</v>
      </c>
      <c r="E10515" s="2" t="s">
        <v>5541</v>
      </c>
      <c r="F10515" s="2" t="s">
        <v>5537</v>
      </c>
    </row>
    <row r="10516" ht="16.5" spans="1:6">
      <c r="A10516" s="2" t="s">
        <v>20707</v>
      </c>
      <c r="B10516" s="2" t="s">
        <v>20708</v>
      </c>
      <c r="C10516" s="2" t="s">
        <v>20709</v>
      </c>
      <c r="D10516" s="2" t="s">
        <v>6396</v>
      </c>
      <c r="E10516" s="2" t="s">
        <v>6397</v>
      </c>
      <c r="F10516" s="2" t="s">
        <v>5537</v>
      </c>
    </row>
    <row r="10517" ht="16.5" spans="1:6">
      <c r="A10517" s="2" t="s">
        <v>20710</v>
      </c>
      <c r="B10517" s="2" t="s">
        <v>20711</v>
      </c>
      <c r="C10517" s="2" t="s">
        <v>20709</v>
      </c>
      <c r="D10517" s="2" t="s">
        <v>6396</v>
      </c>
      <c r="E10517" s="2" t="s">
        <v>6397</v>
      </c>
      <c r="F10517" s="2" t="s">
        <v>5537</v>
      </c>
    </row>
    <row r="10518" ht="16.5" spans="1:6">
      <c r="A10518" s="2" t="s">
        <v>20712</v>
      </c>
      <c r="B10518" s="2" t="s">
        <v>20713</v>
      </c>
      <c r="C10518" s="2" t="s">
        <v>20709</v>
      </c>
      <c r="D10518" s="2" t="s">
        <v>6396</v>
      </c>
      <c r="E10518" s="2" t="s">
        <v>6397</v>
      </c>
      <c r="F10518" s="2" t="s">
        <v>5537</v>
      </c>
    </row>
    <row r="10519" ht="16.5" spans="1:6">
      <c r="A10519" s="2" t="s">
        <v>20714</v>
      </c>
      <c r="B10519" s="2" t="s">
        <v>13923</v>
      </c>
      <c r="C10519" s="2" t="s">
        <v>20709</v>
      </c>
      <c r="D10519" s="2" t="s">
        <v>6396</v>
      </c>
      <c r="E10519" s="2" t="s">
        <v>6397</v>
      </c>
      <c r="F10519" s="2" t="s">
        <v>5537</v>
      </c>
    </row>
    <row r="10520" ht="16.5" spans="1:6">
      <c r="A10520" s="2" t="s">
        <v>20715</v>
      </c>
      <c r="B10520" s="2" t="s">
        <v>12533</v>
      </c>
      <c r="C10520" s="2" t="s">
        <v>20709</v>
      </c>
      <c r="D10520" s="2" t="s">
        <v>6396</v>
      </c>
      <c r="E10520" s="2" t="s">
        <v>6397</v>
      </c>
      <c r="F10520" s="2" t="s">
        <v>5537</v>
      </c>
    </row>
    <row r="10521" ht="16.5" spans="1:6">
      <c r="A10521" s="2" t="s">
        <v>20716</v>
      </c>
      <c r="B10521" s="2" t="s">
        <v>20717</v>
      </c>
      <c r="C10521" s="2" t="s">
        <v>20709</v>
      </c>
      <c r="D10521" s="2" t="s">
        <v>6396</v>
      </c>
      <c r="E10521" s="2" t="s">
        <v>6397</v>
      </c>
      <c r="F10521" s="2" t="s">
        <v>5537</v>
      </c>
    </row>
    <row r="10522" ht="16.5" spans="1:6">
      <c r="A10522" s="2" t="s">
        <v>20718</v>
      </c>
      <c r="B10522" s="2" t="s">
        <v>20719</v>
      </c>
      <c r="C10522" s="2" t="s">
        <v>20709</v>
      </c>
      <c r="D10522" s="2" t="s">
        <v>6396</v>
      </c>
      <c r="E10522" s="2" t="s">
        <v>6397</v>
      </c>
      <c r="F10522" s="2" t="s">
        <v>5537</v>
      </c>
    </row>
    <row r="10523" ht="16.5" spans="1:6">
      <c r="A10523" s="2" t="s">
        <v>20720</v>
      </c>
      <c r="B10523" s="2" t="s">
        <v>20721</v>
      </c>
      <c r="C10523" s="2" t="s">
        <v>20709</v>
      </c>
      <c r="D10523" s="2" t="s">
        <v>6396</v>
      </c>
      <c r="E10523" s="2" t="s">
        <v>6397</v>
      </c>
      <c r="F10523" s="2" t="s">
        <v>5537</v>
      </c>
    </row>
    <row r="10524" ht="16.5" spans="1:6">
      <c r="A10524" s="2" t="s">
        <v>20722</v>
      </c>
      <c r="B10524" s="2" t="s">
        <v>20723</v>
      </c>
      <c r="C10524" s="2" t="s">
        <v>20709</v>
      </c>
      <c r="D10524" s="2" t="s">
        <v>6396</v>
      </c>
      <c r="E10524" s="2" t="s">
        <v>6397</v>
      </c>
      <c r="F10524" s="2" t="s">
        <v>5537</v>
      </c>
    </row>
    <row r="10525" ht="16.5" spans="1:6">
      <c r="A10525" s="2" t="s">
        <v>20724</v>
      </c>
      <c r="B10525" s="2" t="s">
        <v>20725</v>
      </c>
      <c r="C10525" s="2" t="s">
        <v>20709</v>
      </c>
      <c r="D10525" s="2" t="s">
        <v>6396</v>
      </c>
      <c r="E10525" s="2" t="s">
        <v>6397</v>
      </c>
      <c r="F10525" s="2" t="s">
        <v>5537</v>
      </c>
    </row>
    <row r="10526" ht="16.5" spans="1:6">
      <c r="A10526" s="2" t="s">
        <v>20726</v>
      </c>
      <c r="B10526" s="2" t="s">
        <v>20727</v>
      </c>
      <c r="C10526" s="2" t="s">
        <v>20709</v>
      </c>
      <c r="D10526" s="2" t="s">
        <v>6396</v>
      </c>
      <c r="E10526" s="2" t="s">
        <v>6397</v>
      </c>
      <c r="F10526" s="2" t="s">
        <v>5537</v>
      </c>
    </row>
    <row r="10527" ht="16.5" spans="1:6">
      <c r="A10527" s="2" t="s">
        <v>20728</v>
      </c>
      <c r="B10527" s="2" t="s">
        <v>20729</v>
      </c>
      <c r="C10527" s="2" t="s">
        <v>20709</v>
      </c>
      <c r="D10527" s="2" t="s">
        <v>6396</v>
      </c>
      <c r="E10527" s="2" t="s">
        <v>6397</v>
      </c>
      <c r="F10527" s="2" t="s">
        <v>5537</v>
      </c>
    </row>
    <row r="10528" ht="16.5" spans="1:6">
      <c r="A10528" s="2" t="s">
        <v>20730</v>
      </c>
      <c r="B10528" s="2" t="s">
        <v>20731</v>
      </c>
      <c r="C10528" s="2" t="s">
        <v>20709</v>
      </c>
      <c r="D10528" s="2" t="s">
        <v>6396</v>
      </c>
      <c r="E10528" s="2" t="s">
        <v>6397</v>
      </c>
      <c r="F10528" s="2" t="s">
        <v>5537</v>
      </c>
    </row>
    <row r="10529" ht="16.5" spans="1:6">
      <c r="A10529" s="2" t="s">
        <v>20732</v>
      </c>
      <c r="B10529" s="2" t="s">
        <v>20733</v>
      </c>
      <c r="C10529" s="2" t="s">
        <v>20709</v>
      </c>
      <c r="D10529" s="2" t="s">
        <v>6396</v>
      </c>
      <c r="E10529" s="2" t="s">
        <v>6397</v>
      </c>
      <c r="F10529" s="2" t="s">
        <v>5537</v>
      </c>
    </row>
    <row r="10530" ht="16.5" spans="1:6">
      <c r="A10530" s="2" t="s">
        <v>20734</v>
      </c>
      <c r="B10530" s="2" t="s">
        <v>20735</v>
      </c>
      <c r="C10530" s="2" t="s">
        <v>20709</v>
      </c>
      <c r="D10530" s="2" t="s">
        <v>6396</v>
      </c>
      <c r="E10530" s="2" t="s">
        <v>6397</v>
      </c>
      <c r="F10530" s="2" t="s">
        <v>5537</v>
      </c>
    </row>
    <row r="10531" ht="16.5" spans="1:6">
      <c r="A10531" s="2" t="s">
        <v>20736</v>
      </c>
      <c r="B10531" s="2" t="s">
        <v>20737</v>
      </c>
      <c r="C10531" s="2" t="s">
        <v>20709</v>
      </c>
      <c r="D10531" s="2" t="s">
        <v>6396</v>
      </c>
      <c r="E10531" s="2" t="s">
        <v>6397</v>
      </c>
      <c r="F10531" s="2" t="s">
        <v>5537</v>
      </c>
    </row>
    <row r="10532" ht="16.5" spans="1:6">
      <c r="A10532" s="2" t="s">
        <v>20738</v>
      </c>
      <c r="B10532" s="2" t="s">
        <v>20739</v>
      </c>
      <c r="C10532" s="2" t="s">
        <v>20709</v>
      </c>
      <c r="D10532" s="2" t="s">
        <v>6396</v>
      </c>
      <c r="E10532" s="2" t="s">
        <v>6397</v>
      </c>
      <c r="F10532" s="2" t="s">
        <v>5537</v>
      </c>
    </row>
    <row r="10533" ht="16.5" spans="1:6">
      <c r="A10533" s="2" t="s">
        <v>20740</v>
      </c>
      <c r="B10533" s="2" t="s">
        <v>20741</v>
      </c>
      <c r="C10533" s="2" t="s">
        <v>20709</v>
      </c>
      <c r="D10533" s="2" t="s">
        <v>6396</v>
      </c>
      <c r="E10533" s="2" t="s">
        <v>6397</v>
      </c>
      <c r="F10533" s="2" t="s">
        <v>5537</v>
      </c>
    </row>
    <row r="10534" ht="16.5" spans="1:6">
      <c r="A10534" s="2" t="s">
        <v>20742</v>
      </c>
      <c r="B10534" s="2" t="s">
        <v>20743</v>
      </c>
      <c r="C10534" s="2" t="s">
        <v>20709</v>
      </c>
      <c r="D10534" s="2" t="s">
        <v>6396</v>
      </c>
      <c r="E10534" s="2" t="s">
        <v>6397</v>
      </c>
      <c r="F10534" s="2" t="s">
        <v>5537</v>
      </c>
    </row>
    <row r="10535" ht="16.5" spans="1:6">
      <c r="A10535" s="2" t="s">
        <v>20744</v>
      </c>
      <c r="B10535" s="2" t="s">
        <v>20745</v>
      </c>
      <c r="C10535" s="2" t="s">
        <v>20709</v>
      </c>
      <c r="D10535" s="2" t="s">
        <v>6396</v>
      </c>
      <c r="E10535" s="2" t="s">
        <v>6397</v>
      </c>
      <c r="F10535" s="2" t="s">
        <v>5537</v>
      </c>
    </row>
    <row r="10536" ht="16.5" spans="1:6">
      <c r="A10536" s="2" t="s">
        <v>20746</v>
      </c>
      <c r="B10536" s="2" t="s">
        <v>20747</v>
      </c>
      <c r="C10536" s="2" t="s">
        <v>20709</v>
      </c>
      <c r="D10536" s="2" t="s">
        <v>6396</v>
      </c>
      <c r="E10536" s="2" t="s">
        <v>6397</v>
      </c>
      <c r="F10536" s="2" t="s">
        <v>5537</v>
      </c>
    </row>
    <row r="10537" ht="16.5" spans="1:6">
      <c r="A10537" s="2" t="s">
        <v>20748</v>
      </c>
      <c r="B10537" s="2" t="s">
        <v>20749</v>
      </c>
      <c r="C10537" s="2" t="s">
        <v>20709</v>
      </c>
      <c r="D10537" s="2" t="s">
        <v>6396</v>
      </c>
      <c r="E10537" s="2" t="s">
        <v>6397</v>
      </c>
      <c r="F10537" s="2" t="s">
        <v>5537</v>
      </c>
    </row>
    <row r="10538" ht="16.5" spans="1:6">
      <c r="A10538" s="2" t="s">
        <v>20750</v>
      </c>
      <c r="B10538" s="2" t="s">
        <v>20751</v>
      </c>
      <c r="C10538" s="2" t="s">
        <v>20709</v>
      </c>
      <c r="D10538" s="2" t="s">
        <v>6396</v>
      </c>
      <c r="E10538" s="2" t="s">
        <v>6397</v>
      </c>
      <c r="F10538" s="2" t="s">
        <v>5537</v>
      </c>
    </row>
    <row r="10539" ht="16.5" spans="1:6">
      <c r="A10539" s="2" t="s">
        <v>20752</v>
      </c>
      <c r="B10539" s="2" t="s">
        <v>20753</v>
      </c>
      <c r="C10539" s="2" t="s">
        <v>20709</v>
      </c>
      <c r="D10539" s="2" t="s">
        <v>6396</v>
      </c>
      <c r="E10539" s="2" t="s">
        <v>6397</v>
      </c>
      <c r="F10539" s="2" t="s">
        <v>5537</v>
      </c>
    </row>
    <row r="10540" ht="16.5" spans="1:6">
      <c r="A10540" s="2" t="s">
        <v>20754</v>
      </c>
      <c r="B10540" s="2" t="s">
        <v>8321</v>
      </c>
      <c r="C10540" s="2" t="s">
        <v>20709</v>
      </c>
      <c r="D10540" s="2" t="s">
        <v>6396</v>
      </c>
      <c r="E10540" s="2" t="s">
        <v>6397</v>
      </c>
      <c r="F10540" s="2" t="s">
        <v>5537</v>
      </c>
    </row>
    <row r="10541" ht="16.5" spans="1:6">
      <c r="A10541" s="2" t="s">
        <v>20755</v>
      </c>
      <c r="B10541" s="2" t="s">
        <v>20756</v>
      </c>
      <c r="C10541" s="2" t="s">
        <v>20709</v>
      </c>
      <c r="D10541" s="2" t="s">
        <v>6396</v>
      </c>
      <c r="E10541" s="2" t="s">
        <v>6397</v>
      </c>
      <c r="F10541" s="2" t="s">
        <v>5537</v>
      </c>
    </row>
    <row r="10542" ht="16.5" spans="1:6">
      <c r="A10542" s="2" t="s">
        <v>20757</v>
      </c>
      <c r="B10542" s="2" t="s">
        <v>20758</v>
      </c>
      <c r="C10542" s="2" t="s">
        <v>20709</v>
      </c>
      <c r="D10542" s="2" t="s">
        <v>6396</v>
      </c>
      <c r="E10542" s="2" t="s">
        <v>6397</v>
      </c>
      <c r="F10542" s="2" t="s">
        <v>5537</v>
      </c>
    </row>
    <row r="10543" ht="16.5" spans="1:6">
      <c r="A10543" s="2" t="s">
        <v>20759</v>
      </c>
      <c r="B10543" s="2" t="s">
        <v>20760</v>
      </c>
      <c r="C10543" s="2" t="s">
        <v>20709</v>
      </c>
      <c r="D10543" s="2" t="s">
        <v>6396</v>
      </c>
      <c r="E10543" s="2" t="s">
        <v>6397</v>
      </c>
      <c r="F10543" s="2" t="s">
        <v>5537</v>
      </c>
    </row>
    <row r="10544" ht="16.5" spans="1:6">
      <c r="A10544" s="2" t="s">
        <v>20761</v>
      </c>
      <c r="B10544" s="2" t="s">
        <v>20762</v>
      </c>
      <c r="C10544" s="2" t="s">
        <v>20709</v>
      </c>
      <c r="D10544" s="2" t="s">
        <v>6396</v>
      </c>
      <c r="E10544" s="2" t="s">
        <v>6397</v>
      </c>
      <c r="F10544" s="2" t="s">
        <v>5537</v>
      </c>
    </row>
    <row r="10545" ht="16.5" spans="1:6">
      <c r="A10545" s="2" t="s">
        <v>20763</v>
      </c>
      <c r="B10545" s="2" t="s">
        <v>20764</v>
      </c>
      <c r="C10545" s="2" t="s">
        <v>20709</v>
      </c>
      <c r="D10545" s="2" t="s">
        <v>6396</v>
      </c>
      <c r="E10545" s="2" t="s">
        <v>6397</v>
      </c>
      <c r="F10545" s="2" t="s">
        <v>5537</v>
      </c>
    </row>
    <row r="10546" ht="16.5" spans="1:6">
      <c r="A10546" s="2" t="s">
        <v>20765</v>
      </c>
      <c r="B10546" s="2" t="s">
        <v>20766</v>
      </c>
      <c r="C10546" s="2" t="s">
        <v>20709</v>
      </c>
      <c r="D10546" s="2" t="s">
        <v>6396</v>
      </c>
      <c r="E10546" s="2" t="s">
        <v>6397</v>
      </c>
      <c r="F10546" s="2" t="s">
        <v>5537</v>
      </c>
    </row>
    <row r="10547" ht="16.5" spans="1:6">
      <c r="A10547" s="2" t="s">
        <v>20767</v>
      </c>
      <c r="B10547" s="2" t="s">
        <v>20768</v>
      </c>
      <c r="C10547" s="2" t="s">
        <v>20709</v>
      </c>
      <c r="D10547" s="2" t="s">
        <v>6396</v>
      </c>
      <c r="E10547" s="2" t="s">
        <v>6397</v>
      </c>
      <c r="F10547" s="2" t="s">
        <v>5537</v>
      </c>
    </row>
    <row r="10548" ht="16.5" spans="1:6">
      <c r="A10548" s="2" t="s">
        <v>20769</v>
      </c>
      <c r="B10548" s="2" t="s">
        <v>20770</v>
      </c>
      <c r="C10548" s="2" t="s">
        <v>20709</v>
      </c>
      <c r="D10548" s="2" t="s">
        <v>6396</v>
      </c>
      <c r="E10548" s="2" t="s">
        <v>6397</v>
      </c>
      <c r="F10548" s="2" t="s">
        <v>5537</v>
      </c>
    </row>
    <row r="10549" ht="16.5" spans="1:6">
      <c r="A10549" s="2" t="s">
        <v>20771</v>
      </c>
      <c r="B10549" s="2" t="s">
        <v>20772</v>
      </c>
      <c r="C10549" s="2" t="s">
        <v>20709</v>
      </c>
      <c r="D10549" s="2" t="s">
        <v>6396</v>
      </c>
      <c r="E10549" s="2" t="s">
        <v>6397</v>
      </c>
      <c r="F10549" s="2" t="s">
        <v>5537</v>
      </c>
    </row>
    <row r="10550" ht="16.5" spans="1:6">
      <c r="A10550" s="2" t="s">
        <v>20773</v>
      </c>
      <c r="B10550" s="2" t="s">
        <v>20774</v>
      </c>
      <c r="C10550" s="2" t="s">
        <v>20709</v>
      </c>
      <c r="D10550" s="2" t="s">
        <v>6396</v>
      </c>
      <c r="E10550" s="2" t="s">
        <v>6397</v>
      </c>
      <c r="F10550" s="2" t="s">
        <v>5537</v>
      </c>
    </row>
    <row r="10551" ht="16.5" spans="1:6">
      <c r="A10551" s="2" t="s">
        <v>20775</v>
      </c>
      <c r="B10551" s="2" t="s">
        <v>20776</v>
      </c>
      <c r="C10551" s="2" t="s">
        <v>20709</v>
      </c>
      <c r="D10551" s="2" t="s">
        <v>6396</v>
      </c>
      <c r="E10551" s="2" t="s">
        <v>6397</v>
      </c>
      <c r="F10551" s="2" t="s">
        <v>5537</v>
      </c>
    </row>
    <row r="10552" ht="16.5" spans="1:6">
      <c r="A10552" s="2" t="s">
        <v>20777</v>
      </c>
      <c r="B10552" s="2" t="s">
        <v>20778</v>
      </c>
      <c r="C10552" s="2" t="s">
        <v>20709</v>
      </c>
      <c r="D10552" s="2" t="s">
        <v>6396</v>
      </c>
      <c r="E10552" s="2" t="s">
        <v>6397</v>
      </c>
      <c r="F10552" s="2" t="s">
        <v>5537</v>
      </c>
    </row>
    <row r="10553" ht="16.5" spans="1:6">
      <c r="A10553" s="2" t="s">
        <v>20779</v>
      </c>
      <c r="B10553" s="2" t="s">
        <v>20780</v>
      </c>
      <c r="C10553" s="2" t="s">
        <v>20709</v>
      </c>
      <c r="D10553" s="2" t="s">
        <v>6396</v>
      </c>
      <c r="E10553" s="2" t="s">
        <v>6397</v>
      </c>
      <c r="F10553" s="2" t="s">
        <v>5537</v>
      </c>
    </row>
    <row r="10554" ht="16.5" spans="1:6">
      <c r="A10554" s="2" t="s">
        <v>20781</v>
      </c>
      <c r="B10554" s="2" t="s">
        <v>20782</v>
      </c>
      <c r="C10554" s="2" t="s">
        <v>20709</v>
      </c>
      <c r="D10554" s="2" t="s">
        <v>6396</v>
      </c>
      <c r="E10554" s="2" t="s">
        <v>6397</v>
      </c>
      <c r="F10554" s="2" t="s">
        <v>5537</v>
      </c>
    </row>
    <row r="10555" ht="16.5" spans="1:6">
      <c r="A10555" s="2" t="s">
        <v>20783</v>
      </c>
      <c r="B10555" s="2" t="s">
        <v>20784</v>
      </c>
      <c r="C10555" s="2" t="s">
        <v>20709</v>
      </c>
      <c r="D10555" s="2" t="s">
        <v>6396</v>
      </c>
      <c r="E10555" s="2" t="s">
        <v>6397</v>
      </c>
      <c r="F10555" s="2" t="s">
        <v>5537</v>
      </c>
    </row>
    <row r="10556" ht="16.5" spans="1:6">
      <c r="A10556" s="2" t="s">
        <v>20785</v>
      </c>
      <c r="B10556" s="2" t="s">
        <v>20786</v>
      </c>
      <c r="C10556" s="2" t="s">
        <v>20709</v>
      </c>
      <c r="D10556" s="2" t="s">
        <v>6396</v>
      </c>
      <c r="E10556" s="2" t="s">
        <v>6397</v>
      </c>
      <c r="F10556" s="2" t="s">
        <v>5537</v>
      </c>
    </row>
    <row r="10557" ht="16.5" spans="1:6">
      <c r="A10557" s="2" t="s">
        <v>20787</v>
      </c>
      <c r="B10557" s="2" t="s">
        <v>20788</v>
      </c>
      <c r="C10557" s="2" t="s">
        <v>20709</v>
      </c>
      <c r="D10557" s="2" t="s">
        <v>6396</v>
      </c>
      <c r="E10557" s="2" t="s">
        <v>6397</v>
      </c>
      <c r="F10557" s="2" t="s">
        <v>5537</v>
      </c>
    </row>
    <row r="10558" ht="16.5" spans="1:6">
      <c r="A10558" s="2" t="s">
        <v>20789</v>
      </c>
      <c r="B10558" s="2" t="s">
        <v>20790</v>
      </c>
      <c r="C10558" s="2" t="s">
        <v>20709</v>
      </c>
      <c r="D10558" s="2" t="s">
        <v>6396</v>
      </c>
      <c r="E10558" s="2" t="s">
        <v>6397</v>
      </c>
      <c r="F10558" s="2" t="s">
        <v>5537</v>
      </c>
    </row>
    <row r="10559" ht="16.5" spans="1:6">
      <c r="A10559" s="2" t="s">
        <v>20791</v>
      </c>
      <c r="B10559" s="2" t="s">
        <v>5601</v>
      </c>
      <c r="C10559" s="2" t="s">
        <v>20792</v>
      </c>
      <c r="D10559" s="2" t="s">
        <v>6396</v>
      </c>
      <c r="E10559" s="2" t="s">
        <v>6397</v>
      </c>
      <c r="F10559" s="2" t="s">
        <v>5537</v>
      </c>
    </row>
    <row r="10560" ht="16.5" spans="1:6">
      <c r="A10560" s="2" t="s">
        <v>20793</v>
      </c>
      <c r="B10560" s="2" t="s">
        <v>20794</v>
      </c>
      <c r="C10560" s="2" t="s">
        <v>20792</v>
      </c>
      <c r="D10560" s="2" t="s">
        <v>6396</v>
      </c>
      <c r="E10560" s="2" t="s">
        <v>6397</v>
      </c>
      <c r="F10560" s="2" t="s">
        <v>5537</v>
      </c>
    </row>
    <row r="10561" ht="16.5" spans="1:6">
      <c r="A10561" s="2" t="s">
        <v>20795</v>
      </c>
      <c r="B10561" s="2" t="s">
        <v>20796</v>
      </c>
      <c r="C10561" s="2" t="s">
        <v>20792</v>
      </c>
      <c r="D10561" s="2" t="s">
        <v>6396</v>
      </c>
      <c r="E10561" s="2" t="s">
        <v>6397</v>
      </c>
      <c r="F10561" s="2" t="s">
        <v>5537</v>
      </c>
    </row>
    <row r="10562" ht="16.5" spans="1:6">
      <c r="A10562" s="2" t="s">
        <v>20797</v>
      </c>
      <c r="B10562" s="2" t="s">
        <v>20798</v>
      </c>
      <c r="C10562" s="2" t="s">
        <v>20792</v>
      </c>
      <c r="D10562" s="2" t="s">
        <v>6396</v>
      </c>
      <c r="E10562" s="2" t="s">
        <v>6397</v>
      </c>
      <c r="F10562" s="2" t="s">
        <v>5537</v>
      </c>
    </row>
    <row r="10563" ht="16.5" spans="1:6">
      <c r="A10563" s="2" t="s">
        <v>20799</v>
      </c>
      <c r="B10563" s="2" t="s">
        <v>7898</v>
      </c>
      <c r="C10563" s="2" t="s">
        <v>20792</v>
      </c>
      <c r="D10563" s="2" t="s">
        <v>6396</v>
      </c>
      <c r="E10563" s="2" t="s">
        <v>6397</v>
      </c>
      <c r="F10563" s="2" t="s">
        <v>5537</v>
      </c>
    </row>
    <row r="10564" ht="16.5" spans="1:6">
      <c r="A10564" s="2" t="s">
        <v>20800</v>
      </c>
      <c r="B10564" s="2" t="s">
        <v>20801</v>
      </c>
      <c r="C10564" s="2" t="s">
        <v>20792</v>
      </c>
      <c r="D10564" s="2" t="s">
        <v>6396</v>
      </c>
      <c r="E10564" s="2" t="s">
        <v>6397</v>
      </c>
      <c r="F10564" s="2" t="s">
        <v>5537</v>
      </c>
    </row>
    <row r="10565" ht="16.5" spans="1:6">
      <c r="A10565" s="2" t="s">
        <v>20802</v>
      </c>
      <c r="B10565" s="2" t="s">
        <v>20803</v>
      </c>
      <c r="C10565" s="2" t="s">
        <v>20792</v>
      </c>
      <c r="D10565" s="2" t="s">
        <v>6396</v>
      </c>
      <c r="E10565" s="2" t="s">
        <v>6397</v>
      </c>
      <c r="F10565" s="2" t="s">
        <v>5537</v>
      </c>
    </row>
    <row r="10566" ht="16.5" spans="1:6">
      <c r="A10566" s="2" t="s">
        <v>20804</v>
      </c>
      <c r="B10566" s="2" t="s">
        <v>20805</v>
      </c>
      <c r="C10566" s="2" t="s">
        <v>20792</v>
      </c>
      <c r="D10566" s="2" t="s">
        <v>6396</v>
      </c>
      <c r="E10566" s="2" t="s">
        <v>6397</v>
      </c>
      <c r="F10566" s="2" t="s">
        <v>5537</v>
      </c>
    </row>
    <row r="10567" ht="16.5" spans="1:6">
      <c r="A10567" s="2" t="s">
        <v>20806</v>
      </c>
      <c r="B10567" s="2" t="s">
        <v>20807</v>
      </c>
      <c r="C10567" s="2" t="s">
        <v>20792</v>
      </c>
      <c r="D10567" s="2" t="s">
        <v>6396</v>
      </c>
      <c r="E10567" s="2" t="s">
        <v>6397</v>
      </c>
      <c r="F10567" s="2" t="s">
        <v>5537</v>
      </c>
    </row>
    <row r="10568" ht="16.5" spans="1:6">
      <c r="A10568" s="2" t="s">
        <v>20808</v>
      </c>
      <c r="B10568" s="2" t="s">
        <v>20809</v>
      </c>
      <c r="C10568" s="2" t="s">
        <v>20792</v>
      </c>
      <c r="D10568" s="2" t="s">
        <v>6396</v>
      </c>
      <c r="E10568" s="2" t="s">
        <v>6397</v>
      </c>
      <c r="F10568" s="2" t="s">
        <v>5537</v>
      </c>
    </row>
    <row r="10569" ht="16.5" spans="1:6">
      <c r="A10569" s="2" t="s">
        <v>20810</v>
      </c>
      <c r="B10569" s="2" t="s">
        <v>5717</v>
      </c>
      <c r="C10569" s="2" t="s">
        <v>20792</v>
      </c>
      <c r="D10569" s="2" t="s">
        <v>6396</v>
      </c>
      <c r="E10569" s="2" t="s">
        <v>6397</v>
      </c>
      <c r="F10569" s="2" t="s">
        <v>5537</v>
      </c>
    </row>
    <row r="10570" ht="16.5" spans="1:6">
      <c r="A10570" s="2" t="s">
        <v>20811</v>
      </c>
      <c r="B10570" s="2" t="s">
        <v>20812</v>
      </c>
      <c r="C10570" s="2" t="s">
        <v>20792</v>
      </c>
      <c r="D10570" s="2" t="s">
        <v>6396</v>
      </c>
      <c r="E10570" s="2" t="s">
        <v>6397</v>
      </c>
      <c r="F10570" s="2" t="s">
        <v>5537</v>
      </c>
    </row>
    <row r="10571" ht="16.5" spans="1:6">
      <c r="A10571" s="2" t="s">
        <v>20813</v>
      </c>
      <c r="B10571" s="2" t="s">
        <v>20814</v>
      </c>
      <c r="C10571" s="2" t="s">
        <v>20792</v>
      </c>
      <c r="D10571" s="2" t="s">
        <v>6396</v>
      </c>
      <c r="E10571" s="2" t="s">
        <v>6397</v>
      </c>
      <c r="F10571" s="2" t="s">
        <v>5537</v>
      </c>
    </row>
    <row r="10572" ht="16.5" spans="1:6">
      <c r="A10572" s="2" t="s">
        <v>20815</v>
      </c>
      <c r="B10572" s="2" t="s">
        <v>6881</v>
      </c>
      <c r="C10572" s="2" t="s">
        <v>20792</v>
      </c>
      <c r="D10572" s="2" t="s">
        <v>6396</v>
      </c>
      <c r="E10572" s="2" t="s">
        <v>6397</v>
      </c>
      <c r="F10572" s="2" t="s">
        <v>5537</v>
      </c>
    </row>
    <row r="10573" ht="16.5" spans="1:6">
      <c r="A10573" s="2" t="s">
        <v>20816</v>
      </c>
      <c r="B10573" s="2" t="s">
        <v>20817</v>
      </c>
      <c r="C10573" s="2" t="s">
        <v>20792</v>
      </c>
      <c r="D10573" s="2" t="s">
        <v>6396</v>
      </c>
      <c r="E10573" s="2" t="s">
        <v>6397</v>
      </c>
      <c r="F10573" s="2" t="s">
        <v>5537</v>
      </c>
    </row>
    <row r="10574" ht="16.5" spans="1:6">
      <c r="A10574" s="2" t="s">
        <v>20818</v>
      </c>
      <c r="B10574" s="2" t="s">
        <v>20819</v>
      </c>
      <c r="C10574" s="2" t="s">
        <v>20792</v>
      </c>
      <c r="D10574" s="2" t="s">
        <v>6396</v>
      </c>
      <c r="E10574" s="2" t="s">
        <v>6397</v>
      </c>
      <c r="F10574" s="2" t="s">
        <v>5537</v>
      </c>
    </row>
    <row r="10575" ht="16.5" spans="1:6">
      <c r="A10575" s="2" t="s">
        <v>20820</v>
      </c>
      <c r="B10575" s="2" t="s">
        <v>20821</v>
      </c>
      <c r="C10575" s="2" t="s">
        <v>20792</v>
      </c>
      <c r="D10575" s="2" t="s">
        <v>6396</v>
      </c>
      <c r="E10575" s="2" t="s">
        <v>6397</v>
      </c>
      <c r="F10575" s="2" t="s">
        <v>5537</v>
      </c>
    </row>
    <row r="10576" ht="16.5" spans="1:6">
      <c r="A10576" s="2" t="s">
        <v>20822</v>
      </c>
      <c r="B10576" s="2" t="s">
        <v>12875</v>
      </c>
      <c r="C10576" s="2" t="s">
        <v>20792</v>
      </c>
      <c r="D10576" s="2" t="s">
        <v>6396</v>
      </c>
      <c r="E10576" s="2" t="s">
        <v>6397</v>
      </c>
      <c r="F10576" s="2" t="s">
        <v>5537</v>
      </c>
    </row>
    <row r="10577" ht="16.5" spans="1:6">
      <c r="A10577" s="2" t="s">
        <v>20823</v>
      </c>
      <c r="B10577" s="2" t="s">
        <v>20824</v>
      </c>
      <c r="C10577" s="2" t="s">
        <v>20792</v>
      </c>
      <c r="D10577" s="2" t="s">
        <v>6396</v>
      </c>
      <c r="E10577" s="2" t="s">
        <v>6397</v>
      </c>
      <c r="F10577" s="2" t="s">
        <v>5537</v>
      </c>
    </row>
    <row r="10578" ht="16.5" spans="1:6">
      <c r="A10578" s="2" t="s">
        <v>20825</v>
      </c>
      <c r="B10578" s="2" t="s">
        <v>20826</v>
      </c>
      <c r="C10578" s="2" t="s">
        <v>20792</v>
      </c>
      <c r="D10578" s="2" t="s">
        <v>6396</v>
      </c>
      <c r="E10578" s="2" t="s">
        <v>6397</v>
      </c>
      <c r="F10578" s="2" t="s">
        <v>5537</v>
      </c>
    </row>
    <row r="10579" ht="16.5" spans="1:6">
      <c r="A10579" s="2" t="s">
        <v>20827</v>
      </c>
      <c r="B10579" s="2" t="s">
        <v>20828</v>
      </c>
      <c r="C10579" s="2" t="s">
        <v>20792</v>
      </c>
      <c r="D10579" s="2" t="s">
        <v>6396</v>
      </c>
      <c r="E10579" s="2" t="s">
        <v>6397</v>
      </c>
      <c r="F10579" s="2" t="s">
        <v>5537</v>
      </c>
    </row>
    <row r="10580" ht="16.5" spans="1:6">
      <c r="A10580" s="2" t="s">
        <v>20829</v>
      </c>
      <c r="B10580" s="2" t="s">
        <v>19771</v>
      </c>
      <c r="C10580" s="2" t="s">
        <v>20792</v>
      </c>
      <c r="D10580" s="2" t="s">
        <v>6396</v>
      </c>
      <c r="E10580" s="2" t="s">
        <v>6397</v>
      </c>
      <c r="F10580" s="2" t="s">
        <v>5537</v>
      </c>
    </row>
    <row r="10581" ht="16.5" spans="1:6">
      <c r="A10581" s="2" t="s">
        <v>20830</v>
      </c>
      <c r="B10581" s="2" t="s">
        <v>20831</v>
      </c>
      <c r="C10581" s="2" t="s">
        <v>20792</v>
      </c>
      <c r="D10581" s="2" t="s">
        <v>6396</v>
      </c>
      <c r="E10581" s="2" t="s">
        <v>6397</v>
      </c>
      <c r="F10581" s="2" t="s">
        <v>5537</v>
      </c>
    </row>
    <row r="10582" ht="16.5" spans="1:6">
      <c r="A10582" s="2" t="s">
        <v>20832</v>
      </c>
      <c r="B10582" s="2" t="s">
        <v>20833</v>
      </c>
      <c r="C10582" s="2" t="s">
        <v>20792</v>
      </c>
      <c r="D10582" s="2" t="s">
        <v>6396</v>
      </c>
      <c r="E10582" s="2" t="s">
        <v>6397</v>
      </c>
      <c r="F10582" s="2" t="s">
        <v>5537</v>
      </c>
    </row>
    <row r="10583" ht="16.5" spans="1:6">
      <c r="A10583" s="2" t="s">
        <v>20834</v>
      </c>
      <c r="B10583" s="2" t="s">
        <v>20835</v>
      </c>
      <c r="C10583" s="2" t="s">
        <v>20792</v>
      </c>
      <c r="D10583" s="2" t="s">
        <v>6396</v>
      </c>
      <c r="E10583" s="2" t="s">
        <v>6397</v>
      </c>
      <c r="F10583" s="2" t="s">
        <v>5537</v>
      </c>
    </row>
    <row r="10584" ht="16.5" spans="1:6">
      <c r="A10584" s="2" t="s">
        <v>20836</v>
      </c>
      <c r="B10584" s="2" t="s">
        <v>20837</v>
      </c>
      <c r="C10584" s="2" t="s">
        <v>20792</v>
      </c>
      <c r="D10584" s="2" t="s">
        <v>6396</v>
      </c>
      <c r="E10584" s="2" t="s">
        <v>6397</v>
      </c>
      <c r="F10584" s="2" t="s">
        <v>5537</v>
      </c>
    </row>
    <row r="10585" ht="16.5" spans="1:6">
      <c r="A10585" s="2" t="s">
        <v>20838</v>
      </c>
      <c r="B10585" s="2" t="s">
        <v>20839</v>
      </c>
      <c r="C10585" s="2" t="s">
        <v>20792</v>
      </c>
      <c r="D10585" s="2" t="s">
        <v>6396</v>
      </c>
      <c r="E10585" s="2" t="s">
        <v>6397</v>
      </c>
      <c r="F10585" s="2" t="s">
        <v>5537</v>
      </c>
    </row>
    <row r="10586" ht="16.5" spans="1:6">
      <c r="A10586" s="2" t="s">
        <v>20840</v>
      </c>
      <c r="B10586" s="2" t="s">
        <v>20841</v>
      </c>
      <c r="C10586" s="2" t="s">
        <v>20792</v>
      </c>
      <c r="D10586" s="2" t="s">
        <v>6396</v>
      </c>
      <c r="E10586" s="2" t="s">
        <v>6397</v>
      </c>
      <c r="F10586" s="2" t="s">
        <v>5537</v>
      </c>
    </row>
    <row r="10587" ht="16.5" spans="1:6">
      <c r="A10587" s="2" t="s">
        <v>20842</v>
      </c>
      <c r="B10587" s="2" t="s">
        <v>20843</v>
      </c>
      <c r="C10587" s="2" t="s">
        <v>20792</v>
      </c>
      <c r="D10587" s="2" t="s">
        <v>6396</v>
      </c>
      <c r="E10587" s="2" t="s">
        <v>6397</v>
      </c>
      <c r="F10587" s="2" t="s">
        <v>5537</v>
      </c>
    </row>
    <row r="10588" ht="16.5" spans="1:6">
      <c r="A10588" s="2" t="s">
        <v>20844</v>
      </c>
      <c r="B10588" s="2" t="s">
        <v>20240</v>
      </c>
      <c r="C10588" s="2" t="s">
        <v>20792</v>
      </c>
      <c r="D10588" s="2" t="s">
        <v>6396</v>
      </c>
      <c r="E10588" s="2" t="s">
        <v>6397</v>
      </c>
      <c r="F10588" s="2" t="s">
        <v>5537</v>
      </c>
    </row>
    <row r="10589" ht="16.5" spans="1:6">
      <c r="A10589" s="2" t="s">
        <v>20845</v>
      </c>
      <c r="B10589" s="2" t="s">
        <v>20846</v>
      </c>
      <c r="C10589" s="2" t="s">
        <v>20792</v>
      </c>
      <c r="D10589" s="2" t="s">
        <v>6396</v>
      </c>
      <c r="E10589" s="2" t="s">
        <v>6397</v>
      </c>
      <c r="F10589" s="2" t="s">
        <v>5537</v>
      </c>
    </row>
    <row r="10590" ht="16.5" spans="1:6">
      <c r="A10590" s="2" t="s">
        <v>20847</v>
      </c>
      <c r="B10590" s="2" t="s">
        <v>20848</v>
      </c>
      <c r="C10590" s="2" t="s">
        <v>20792</v>
      </c>
      <c r="D10590" s="2" t="s">
        <v>6396</v>
      </c>
      <c r="E10590" s="2" t="s">
        <v>6397</v>
      </c>
      <c r="F10590" s="2" t="s">
        <v>5537</v>
      </c>
    </row>
    <row r="10591" ht="16.5" spans="1:6">
      <c r="A10591" s="2" t="s">
        <v>20849</v>
      </c>
      <c r="B10591" s="2" t="s">
        <v>20850</v>
      </c>
      <c r="C10591" s="2" t="s">
        <v>20792</v>
      </c>
      <c r="D10591" s="2" t="s">
        <v>6396</v>
      </c>
      <c r="E10591" s="2" t="s">
        <v>6397</v>
      </c>
      <c r="F10591" s="2" t="s">
        <v>5537</v>
      </c>
    </row>
    <row r="10592" ht="16.5" spans="1:6">
      <c r="A10592" s="2" t="s">
        <v>20851</v>
      </c>
      <c r="B10592" s="2" t="s">
        <v>20852</v>
      </c>
      <c r="C10592" s="2" t="s">
        <v>20792</v>
      </c>
      <c r="D10592" s="2" t="s">
        <v>6396</v>
      </c>
      <c r="E10592" s="2" t="s">
        <v>6397</v>
      </c>
      <c r="F10592" s="2" t="s">
        <v>5537</v>
      </c>
    </row>
    <row r="10593" ht="16.5" spans="1:6">
      <c r="A10593" s="2" t="s">
        <v>20853</v>
      </c>
      <c r="B10593" s="2" t="s">
        <v>13119</v>
      </c>
      <c r="C10593" s="2" t="s">
        <v>20792</v>
      </c>
      <c r="D10593" s="2" t="s">
        <v>6396</v>
      </c>
      <c r="E10593" s="2" t="s">
        <v>6397</v>
      </c>
      <c r="F10593" s="2" t="s">
        <v>5537</v>
      </c>
    </row>
    <row r="10594" ht="16.5" spans="1:6">
      <c r="A10594" s="2" t="s">
        <v>20854</v>
      </c>
      <c r="B10594" s="2" t="s">
        <v>20855</v>
      </c>
      <c r="C10594" s="2" t="s">
        <v>20792</v>
      </c>
      <c r="D10594" s="2" t="s">
        <v>6396</v>
      </c>
      <c r="E10594" s="2" t="s">
        <v>6397</v>
      </c>
      <c r="F10594" s="2" t="s">
        <v>5537</v>
      </c>
    </row>
    <row r="10595" ht="16.5" spans="1:6">
      <c r="A10595" s="2" t="s">
        <v>20856</v>
      </c>
      <c r="B10595" s="2" t="s">
        <v>20857</v>
      </c>
      <c r="C10595" s="2" t="s">
        <v>20792</v>
      </c>
      <c r="D10595" s="2" t="s">
        <v>6396</v>
      </c>
      <c r="E10595" s="2" t="s">
        <v>6397</v>
      </c>
      <c r="F10595" s="2" t="s">
        <v>5537</v>
      </c>
    </row>
    <row r="10596" ht="16.5" spans="1:6">
      <c r="A10596" s="2" t="s">
        <v>20858</v>
      </c>
      <c r="B10596" s="2" t="s">
        <v>20859</v>
      </c>
      <c r="C10596" s="2" t="s">
        <v>20792</v>
      </c>
      <c r="D10596" s="2" t="s">
        <v>6396</v>
      </c>
      <c r="E10596" s="2" t="s">
        <v>6397</v>
      </c>
      <c r="F10596" s="2" t="s">
        <v>5537</v>
      </c>
    </row>
    <row r="10597" ht="16.5" spans="1:6">
      <c r="A10597" s="2" t="s">
        <v>20860</v>
      </c>
      <c r="B10597" s="2" t="s">
        <v>20861</v>
      </c>
      <c r="C10597" s="2" t="s">
        <v>20792</v>
      </c>
      <c r="D10597" s="2" t="s">
        <v>6396</v>
      </c>
      <c r="E10597" s="2" t="s">
        <v>6397</v>
      </c>
      <c r="F10597" s="2" t="s">
        <v>5537</v>
      </c>
    </row>
    <row r="10598" ht="16.5" spans="1:6">
      <c r="A10598" s="2" t="s">
        <v>20862</v>
      </c>
      <c r="B10598" s="2" t="s">
        <v>20863</v>
      </c>
      <c r="C10598" s="2" t="s">
        <v>20792</v>
      </c>
      <c r="D10598" s="2" t="s">
        <v>6396</v>
      </c>
      <c r="E10598" s="2" t="s">
        <v>6397</v>
      </c>
      <c r="F10598" s="2" t="s">
        <v>5537</v>
      </c>
    </row>
    <row r="10599" ht="16.5" spans="1:6">
      <c r="A10599" s="2" t="s">
        <v>20864</v>
      </c>
      <c r="B10599" s="2" t="s">
        <v>20865</v>
      </c>
      <c r="C10599" s="2" t="s">
        <v>20792</v>
      </c>
      <c r="D10599" s="2" t="s">
        <v>6396</v>
      </c>
      <c r="E10599" s="2" t="s">
        <v>6397</v>
      </c>
      <c r="F10599" s="2" t="s">
        <v>5537</v>
      </c>
    </row>
    <row r="10600" ht="16.5" spans="1:6">
      <c r="A10600" s="2" t="s">
        <v>20866</v>
      </c>
      <c r="B10600" s="2" t="s">
        <v>20867</v>
      </c>
      <c r="C10600" s="2" t="s">
        <v>20792</v>
      </c>
      <c r="D10600" s="2" t="s">
        <v>6396</v>
      </c>
      <c r="E10600" s="2" t="s">
        <v>6397</v>
      </c>
      <c r="F10600" s="2" t="s">
        <v>5537</v>
      </c>
    </row>
    <row r="10601" ht="16.5" spans="1:6">
      <c r="A10601" s="2" t="s">
        <v>20868</v>
      </c>
      <c r="B10601" s="2" t="s">
        <v>15491</v>
      </c>
      <c r="C10601" s="2" t="s">
        <v>20792</v>
      </c>
      <c r="D10601" s="2" t="s">
        <v>6396</v>
      </c>
      <c r="E10601" s="2" t="s">
        <v>6397</v>
      </c>
      <c r="F10601" s="2" t="s">
        <v>5537</v>
      </c>
    </row>
    <row r="10602" ht="16.5" spans="1:6">
      <c r="A10602" s="2" t="s">
        <v>20869</v>
      </c>
      <c r="B10602" s="2" t="s">
        <v>20870</v>
      </c>
      <c r="C10602" s="2" t="s">
        <v>20792</v>
      </c>
      <c r="D10602" s="2" t="s">
        <v>6396</v>
      </c>
      <c r="E10602" s="2" t="s">
        <v>6397</v>
      </c>
      <c r="F10602" s="2" t="s">
        <v>5537</v>
      </c>
    </row>
    <row r="10603" ht="16.5" spans="1:6">
      <c r="A10603" s="2" t="s">
        <v>20871</v>
      </c>
      <c r="B10603" s="2" t="s">
        <v>20872</v>
      </c>
      <c r="C10603" s="2" t="s">
        <v>20792</v>
      </c>
      <c r="D10603" s="2" t="s">
        <v>6396</v>
      </c>
      <c r="E10603" s="2" t="s">
        <v>6397</v>
      </c>
      <c r="F10603" s="2" t="s">
        <v>5537</v>
      </c>
    </row>
    <row r="10604" ht="16.5" spans="1:6">
      <c r="A10604" s="2" t="s">
        <v>20873</v>
      </c>
      <c r="B10604" s="2" t="s">
        <v>20874</v>
      </c>
      <c r="C10604" s="2" t="s">
        <v>20875</v>
      </c>
      <c r="D10604" s="2" t="s">
        <v>5597</v>
      </c>
      <c r="E10604" s="2" t="s">
        <v>5598</v>
      </c>
      <c r="F10604" s="2" t="s">
        <v>5537</v>
      </c>
    </row>
    <row r="10605" ht="16.5" spans="1:6">
      <c r="A10605" s="2" t="s">
        <v>20876</v>
      </c>
      <c r="B10605" s="2" t="s">
        <v>20877</v>
      </c>
      <c r="C10605" s="2" t="s">
        <v>20875</v>
      </c>
      <c r="D10605" s="2" t="s">
        <v>5597</v>
      </c>
      <c r="E10605" s="2" t="s">
        <v>5598</v>
      </c>
      <c r="F10605" s="2" t="s">
        <v>5537</v>
      </c>
    </row>
    <row r="10606" ht="16.5" spans="1:6">
      <c r="A10606" s="2" t="s">
        <v>20878</v>
      </c>
      <c r="B10606" s="2" t="s">
        <v>20879</v>
      </c>
      <c r="C10606" s="2" t="s">
        <v>20875</v>
      </c>
      <c r="D10606" s="2" t="s">
        <v>5597</v>
      </c>
      <c r="E10606" s="2" t="s">
        <v>5598</v>
      </c>
      <c r="F10606" s="2" t="s">
        <v>5537</v>
      </c>
    </row>
    <row r="10607" ht="16.5" spans="1:6">
      <c r="A10607" s="2" t="s">
        <v>20880</v>
      </c>
      <c r="B10607" s="2" t="s">
        <v>20881</v>
      </c>
      <c r="C10607" s="2" t="s">
        <v>20875</v>
      </c>
      <c r="D10607" s="2" t="s">
        <v>5597</v>
      </c>
      <c r="E10607" s="2" t="s">
        <v>5598</v>
      </c>
      <c r="F10607" s="2" t="s">
        <v>5537</v>
      </c>
    </row>
    <row r="10608" ht="16.5" spans="1:6">
      <c r="A10608" s="2" t="s">
        <v>20882</v>
      </c>
      <c r="B10608" s="2" t="s">
        <v>20883</v>
      </c>
      <c r="C10608" s="2" t="s">
        <v>20875</v>
      </c>
      <c r="D10608" s="2" t="s">
        <v>5597</v>
      </c>
      <c r="E10608" s="2" t="s">
        <v>5598</v>
      </c>
      <c r="F10608" s="2" t="s">
        <v>5537</v>
      </c>
    </row>
    <row r="10609" ht="16.5" spans="1:6">
      <c r="A10609" s="2" t="s">
        <v>20884</v>
      </c>
      <c r="B10609" s="2" t="s">
        <v>20885</v>
      </c>
      <c r="C10609" s="2" t="s">
        <v>20875</v>
      </c>
      <c r="D10609" s="2" t="s">
        <v>5597</v>
      </c>
      <c r="E10609" s="2" t="s">
        <v>5598</v>
      </c>
      <c r="F10609" s="2" t="s">
        <v>5537</v>
      </c>
    </row>
    <row r="10610" ht="16.5" spans="1:6">
      <c r="A10610" s="2" t="s">
        <v>20886</v>
      </c>
      <c r="B10610" s="2" t="s">
        <v>20887</v>
      </c>
      <c r="C10610" s="2" t="s">
        <v>20875</v>
      </c>
      <c r="D10610" s="2" t="s">
        <v>5597</v>
      </c>
      <c r="E10610" s="2" t="s">
        <v>5598</v>
      </c>
      <c r="F10610" s="2" t="s">
        <v>5537</v>
      </c>
    </row>
    <row r="10611" ht="16.5" spans="1:6">
      <c r="A10611" s="2" t="s">
        <v>20888</v>
      </c>
      <c r="B10611" s="2" t="s">
        <v>20889</v>
      </c>
      <c r="C10611" s="2" t="s">
        <v>20875</v>
      </c>
      <c r="D10611" s="2" t="s">
        <v>5597</v>
      </c>
      <c r="E10611" s="2" t="s">
        <v>5598</v>
      </c>
      <c r="F10611" s="2" t="s">
        <v>5537</v>
      </c>
    </row>
    <row r="10612" ht="16.5" spans="1:6">
      <c r="A10612" s="2" t="s">
        <v>20890</v>
      </c>
      <c r="B10612" s="2" t="s">
        <v>20891</v>
      </c>
      <c r="C10612" s="2" t="s">
        <v>20875</v>
      </c>
      <c r="D10612" s="2" t="s">
        <v>5597</v>
      </c>
      <c r="E10612" s="2" t="s">
        <v>5598</v>
      </c>
      <c r="F10612" s="2" t="s">
        <v>5537</v>
      </c>
    </row>
    <row r="10613" ht="16.5" spans="1:6">
      <c r="A10613" s="2" t="s">
        <v>20892</v>
      </c>
      <c r="B10613" s="2" t="s">
        <v>6753</v>
      </c>
      <c r="C10613" s="2" t="s">
        <v>20875</v>
      </c>
      <c r="D10613" s="2" t="s">
        <v>5597</v>
      </c>
      <c r="E10613" s="2" t="s">
        <v>5598</v>
      </c>
      <c r="F10613" s="2" t="s">
        <v>5537</v>
      </c>
    </row>
    <row r="10614" ht="16.5" spans="1:6">
      <c r="A10614" s="2" t="s">
        <v>20893</v>
      </c>
      <c r="B10614" s="2" t="s">
        <v>20894</v>
      </c>
      <c r="C10614" s="2" t="s">
        <v>20875</v>
      </c>
      <c r="D10614" s="2" t="s">
        <v>5597</v>
      </c>
      <c r="E10614" s="2" t="s">
        <v>5598</v>
      </c>
      <c r="F10614" s="2" t="s">
        <v>5537</v>
      </c>
    </row>
    <row r="10615" ht="16.5" spans="1:6">
      <c r="A10615" s="2" t="s">
        <v>20895</v>
      </c>
      <c r="B10615" s="2" t="s">
        <v>20896</v>
      </c>
      <c r="C10615" s="2" t="s">
        <v>20875</v>
      </c>
      <c r="D10615" s="2" t="s">
        <v>5597</v>
      </c>
      <c r="E10615" s="2" t="s">
        <v>5598</v>
      </c>
      <c r="F10615" s="2" t="s">
        <v>5537</v>
      </c>
    </row>
    <row r="10616" ht="16.5" spans="1:6">
      <c r="A10616" s="2" t="s">
        <v>20897</v>
      </c>
      <c r="B10616" s="2" t="s">
        <v>20898</v>
      </c>
      <c r="C10616" s="2" t="s">
        <v>20875</v>
      </c>
      <c r="D10616" s="2" t="s">
        <v>5597</v>
      </c>
      <c r="E10616" s="2" t="s">
        <v>5598</v>
      </c>
      <c r="F10616" s="2" t="s">
        <v>5537</v>
      </c>
    </row>
    <row r="10617" ht="16.5" spans="1:6">
      <c r="A10617" s="2" t="s">
        <v>20899</v>
      </c>
      <c r="B10617" s="2" t="s">
        <v>20900</v>
      </c>
      <c r="C10617" s="2" t="s">
        <v>20875</v>
      </c>
      <c r="D10617" s="2" t="s">
        <v>5597</v>
      </c>
      <c r="E10617" s="2" t="s">
        <v>5598</v>
      </c>
      <c r="F10617" s="2" t="s">
        <v>5537</v>
      </c>
    </row>
    <row r="10618" ht="16.5" spans="1:6">
      <c r="A10618" s="2" t="s">
        <v>20901</v>
      </c>
      <c r="B10618" s="2" t="s">
        <v>20902</v>
      </c>
      <c r="C10618" s="2" t="s">
        <v>20875</v>
      </c>
      <c r="D10618" s="2" t="s">
        <v>5597</v>
      </c>
      <c r="E10618" s="2" t="s">
        <v>5598</v>
      </c>
      <c r="F10618" s="2" t="s">
        <v>5537</v>
      </c>
    </row>
    <row r="10619" ht="16.5" spans="1:6">
      <c r="A10619" s="2" t="s">
        <v>20903</v>
      </c>
      <c r="B10619" s="2" t="s">
        <v>20904</v>
      </c>
      <c r="C10619" s="2" t="s">
        <v>20875</v>
      </c>
      <c r="D10619" s="2" t="s">
        <v>5597</v>
      </c>
      <c r="E10619" s="2" t="s">
        <v>5598</v>
      </c>
      <c r="F10619" s="2" t="s">
        <v>5537</v>
      </c>
    </row>
    <row r="10620" ht="16.5" spans="1:6">
      <c r="A10620" s="2" t="s">
        <v>20905</v>
      </c>
      <c r="B10620" s="2" t="s">
        <v>20906</v>
      </c>
      <c r="C10620" s="2" t="s">
        <v>20875</v>
      </c>
      <c r="D10620" s="2" t="s">
        <v>5597</v>
      </c>
      <c r="E10620" s="2" t="s">
        <v>5598</v>
      </c>
      <c r="F10620" s="2" t="s">
        <v>5537</v>
      </c>
    </row>
    <row r="10621" ht="16.5" spans="1:6">
      <c r="A10621" s="2" t="s">
        <v>20907</v>
      </c>
      <c r="B10621" s="2" t="s">
        <v>11900</v>
      </c>
      <c r="C10621" s="2" t="s">
        <v>20875</v>
      </c>
      <c r="D10621" s="2" t="s">
        <v>5597</v>
      </c>
      <c r="E10621" s="2" t="s">
        <v>5598</v>
      </c>
      <c r="F10621" s="2" t="s">
        <v>5537</v>
      </c>
    </row>
    <row r="10622" ht="16.5" spans="1:6">
      <c r="A10622" s="2" t="s">
        <v>20908</v>
      </c>
      <c r="B10622" s="2" t="s">
        <v>20909</v>
      </c>
      <c r="C10622" s="2" t="s">
        <v>20875</v>
      </c>
      <c r="D10622" s="2" t="s">
        <v>5597</v>
      </c>
      <c r="E10622" s="2" t="s">
        <v>5598</v>
      </c>
      <c r="F10622" s="2" t="s">
        <v>5537</v>
      </c>
    </row>
    <row r="10623" ht="16.5" spans="1:6">
      <c r="A10623" s="2" t="s">
        <v>20910</v>
      </c>
      <c r="B10623" s="2" t="s">
        <v>20911</v>
      </c>
      <c r="C10623" s="2" t="s">
        <v>20875</v>
      </c>
      <c r="D10623" s="2" t="s">
        <v>5597</v>
      </c>
      <c r="E10623" s="2" t="s">
        <v>5598</v>
      </c>
      <c r="F10623" s="2" t="s">
        <v>5537</v>
      </c>
    </row>
    <row r="10624" ht="16.5" spans="1:6">
      <c r="A10624" s="2" t="s">
        <v>20912</v>
      </c>
      <c r="B10624" s="2" t="s">
        <v>20913</v>
      </c>
      <c r="C10624" s="2" t="s">
        <v>20875</v>
      </c>
      <c r="D10624" s="2" t="s">
        <v>5597</v>
      </c>
      <c r="E10624" s="2" t="s">
        <v>5598</v>
      </c>
      <c r="F10624" s="2" t="s">
        <v>5537</v>
      </c>
    </row>
    <row r="10625" ht="16.5" spans="1:6">
      <c r="A10625" s="2" t="s">
        <v>20914</v>
      </c>
      <c r="B10625" s="2" t="s">
        <v>20915</v>
      </c>
      <c r="C10625" s="2" t="s">
        <v>20875</v>
      </c>
      <c r="D10625" s="2" t="s">
        <v>5597</v>
      </c>
      <c r="E10625" s="2" t="s">
        <v>5598</v>
      </c>
      <c r="F10625" s="2" t="s">
        <v>5537</v>
      </c>
    </row>
    <row r="10626" ht="16.5" spans="1:6">
      <c r="A10626" s="2" t="s">
        <v>20916</v>
      </c>
      <c r="B10626" s="2" t="s">
        <v>20917</v>
      </c>
      <c r="C10626" s="2" t="s">
        <v>20875</v>
      </c>
      <c r="D10626" s="2" t="s">
        <v>5597</v>
      </c>
      <c r="E10626" s="2" t="s">
        <v>5598</v>
      </c>
      <c r="F10626" s="2" t="s">
        <v>5537</v>
      </c>
    </row>
    <row r="10627" ht="16.5" spans="1:6">
      <c r="A10627" s="2" t="s">
        <v>20918</v>
      </c>
      <c r="B10627" s="2" t="s">
        <v>20919</v>
      </c>
      <c r="C10627" s="2" t="s">
        <v>20875</v>
      </c>
      <c r="D10627" s="2" t="s">
        <v>5597</v>
      </c>
      <c r="E10627" s="2" t="s">
        <v>5598</v>
      </c>
      <c r="F10627" s="2" t="s">
        <v>5537</v>
      </c>
    </row>
    <row r="10628" ht="16.5" spans="1:6">
      <c r="A10628" s="2" t="s">
        <v>20920</v>
      </c>
      <c r="B10628" s="2" t="s">
        <v>20921</v>
      </c>
      <c r="C10628" s="2" t="s">
        <v>20875</v>
      </c>
      <c r="D10628" s="2" t="s">
        <v>5597</v>
      </c>
      <c r="E10628" s="2" t="s">
        <v>5598</v>
      </c>
      <c r="F10628" s="2" t="s">
        <v>5537</v>
      </c>
    </row>
    <row r="10629" ht="16.5" spans="1:6">
      <c r="A10629" s="2" t="s">
        <v>20922</v>
      </c>
      <c r="B10629" s="2" t="s">
        <v>20923</v>
      </c>
      <c r="C10629" s="2" t="s">
        <v>20875</v>
      </c>
      <c r="D10629" s="2" t="s">
        <v>5597</v>
      </c>
      <c r="E10629" s="2" t="s">
        <v>5598</v>
      </c>
      <c r="F10629" s="2" t="s">
        <v>5537</v>
      </c>
    </row>
    <row r="10630" ht="16.5" spans="1:6">
      <c r="A10630" s="2" t="s">
        <v>20924</v>
      </c>
      <c r="B10630" s="2" t="s">
        <v>20925</v>
      </c>
      <c r="C10630" s="2" t="s">
        <v>20875</v>
      </c>
      <c r="D10630" s="2" t="s">
        <v>5597</v>
      </c>
      <c r="E10630" s="2" t="s">
        <v>5598</v>
      </c>
      <c r="F10630" s="2" t="s">
        <v>5537</v>
      </c>
    </row>
    <row r="10631" ht="16.5" spans="1:6">
      <c r="A10631" s="2" t="s">
        <v>20926</v>
      </c>
      <c r="B10631" s="2" t="s">
        <v>7011</v>
      </c>
      <c r="C10631" s="2" t="s">
        <v>20875</v>
      </c>
      <c r="D10631" s="2" t="s">
        <v>5597</v>
      </c>
      <c r="E10631" s="2" t="s">
        <v>5598</v>
      </c>
      <c r="F10631" s="2" t="s">
        <v>5537</v>
      </c>
    </row>
    <row r="10632" ht="16.5" spans="1:6">
      <c r="A10632" s="2" t="s">
        <v>20927</v>
      </c>
      <c r="B10632" s="2" t="s">
        <v>20928</v>
      </c>
      <c r="C10632" s="2" t="s">
        <v>20875</v>
      </c>
      <c r="D10632" s="2" t="s">
        <v>5597</v>
      </c>
      <c r="E10632" s="2" t="s">
        <v>5598</v>
      </c>
      <c r="F10632" s="2" t="s">
        <v>5537</v>
      </c>
    </row>
    <row r="10633" ht="16.5" spans="1:6">
      <c r="A10633" s="2" t="s">
        <v>20929</v>
      </c>
      <c r="B10633" s="2" t="s">
        <v>20930</v>
      </c>
      <c r="C10633" s="2" t="s">
        <v>20875</v>
      </c>
      <c r="D10633" s="2" t="s">
        <v>5597</v>
      </c>
      <c r="E10633" s="2" t="s">
        <v>5598</v>
      </c>
      <c r="F10633" s="2" t="s">
        <v>5537</v>
      </c>
    </row>
    <row r="10634" ht="16.5" spans="1:6">
      <c r="A10634" s="2" t="s">
        <v>20931</v>
      </c>
      <c r="B10634" s="2" t="s">
        <v>20932</v>
      </c>
      <c r="C10634" s="2" t="s">
        <v>20875</v>
      </c>
      <c r="D10634" s="2" t="s">
        <v>5597</v>
      </c>
      <c r="E10634" s="2" t="s">
        <v>5598</v>
      </c>
      <c r="F10634" s="2" t="s">
        <v>5537</v>
      </c>
    </row>
    <row r="10635" ht="16.5" spans="1:6">
      <c r="A10635" s="2" t="s">
        <v>20933</v>
      </c>
      <c r="B10635" s="2" t="s">
        <v>20934</v>
      </c>
      <c r="C10635" s="2" t="s">
        <v>20875</v>
      </c>
      <c r="D10635" s="2" t="s">
        <v>5597</v>
      </c>
      <c r="E10635" s="2" t="s">
        <v>5598</v>
      </c>
      <c r="F10635" s="2" t="s">
        <v>5537</v>
      </c>
    </row>
    <row r="10636" ht="16.5" spans="1:6">
      <c r="A10636" s="2" t="s">
        <v>20935</v>
      </c>
      <c r="B10636" s="2" t="s">
        <v>20936</v>
      </c>
      <c r="C10636" s="2" t="s">
        <v>20875</v>
      </c>
      <c r="D10636" s="2" t="s">
        <v>5597</v>
      </c>
      <c r="E10636" s="2" t="s">
        <v>5598</v>
      </c>
      <c r="F10636" s="2" t="s">
        <v>5537</v>
      </c>
    </row>
    <row r="10637" ht="16.5" spans="1:6">
      <c r="A10637" s="2" t="s">
        <v>20937</v>
      </c>
      <c r="B10637" s="2" t="s">
        <v>20938</v>
      </c>
      <c r="C10637" s="2" t="s">
        <v>20875</v>
      </c>
      <c r="D10637" s="2" t="s">
        <v>5597</v>
      </c>
      <c r="E10637" s="2" t="s">
        <v>5598</v>
      </c>
      <c r="F10637" s="2" t="s">
        <v>5537</v>
      </c>
    </row>
    <row r="10638" ht="16.5" spans="1:6">
      <c r="A10638" s="2" t="s">
        <v>20939</v>
      </c>
      <c r="B10638" s="2" t="s">
        <v>20940</v>
      </c>
      <c r="C10638" s="2" t="s">
        <v>20875</v>
      </c>
      <c r="D10638" s="2" t="s">
        <v>5597</v>
      </c>
      <c r="E10638" s="2" t="s">
        <v>5598</v>
      </c>
      <c r="F10638" s="2" t="s">
        <v>5537</v>
      </c>
    </row>
    <row r="10639" ht="16.5" spans="1:6">
      <c r="A10639" s="2" t="s">
        <v>20941</v>
      </c>
      <c r="B10639" s="2" t="s">
        <v>20942</v>
      </c>
      <c r="C10639" s="2" t="s">
        <v>20875</v>
      </c>
      <c r="D10639" s="2" t="s">
        <v>5597</v>
      </c>
      <c r="E10639" s="2" t="s">
        <v>5598</v>
      </c>
      <c r="F10639" s="2" t="s">
        <v>5537</v>
      </c>
    </row>
    <row r="10640" ht="16.5" spans="1:6">
      <c r="A10640" s="2" t="s">
        <v>20943</v>
      </c>
      <c r="B10640" s="2" t="s">
        <v>20944</v>
      </c>
      <c r="C10640" s="2" t="s">
        <v>20875</v>
      </c>
      <c r="D10640" s="2" t="s">
        <v>5597</v>
      </c>
      <c r="E10640" s="2" t="s">
        <v>5598</v>
      </c>
      <c r="F10640" s="2" t="s">
        <v>5537</v>
      </c>
    </row>
    <row r="10641" ht="16.5" spans="1:6">
      <c r="A10641" s="2" t="s">
        <v>20945</v>
      </c>
      <c r="B10641" s="2" t="s">
        <v>20946</v>
      </c>
      <c r="C10641" s="2" t="s">
        <v>20875</v>
      </c>
      <c r="D10641" s="2" t="s">
        <v>5597</v>
      </c>
      <c r="E10641" s="2" t="s">
        <v>5598</v>
      </c>
      <c r="F10641" s="2" t="s">
        <v>5537</v>
      </c>
    </row>
    <row r="10642" ht="16.5" spans="1:6">
      <c r="A10642" s="2" t="s">
        <v>20947</v>
      </c>
      <c r="B10642" s="2" t="s">
        <v>20948</v>
      </c>
      <c r="C10642" s="2" t="s">
        <v>20875</v>
      </c>
      <c r="D10642" s="2" t="s">
        <v>5597</v>
      </c>
      <c r="E10642" s="2" t="s">
        <v>5598</v>
      </c>
      <c r="F10642" s="2" t="s">
        <v>5537</v>
      </c>
    </row>
    <row r="10643" ht="16.5" spans="1:6">
      <c r="A10643" s="2" t="s">
        <v>20949</v>
      </c>
      <c r="B10643" s="2" t="s">
        <v>20950</v>
      </c>
      <c r="C10643" s="2" t="s">
        <v>20875</v>
      </c>
      <c r="D10643" s="2" t="s">
        <v>5597</v>
      </c>
      <c r="E10643" s="2" t="s">
        <v>5598</v>
      </c>
      <c r="F10643" s="2" t="s">
        <v>5537</v>
      </c>
    </row>
    <row r="10644" ht="16.5" spans="1:6">
      <c r="A10644" s="2" t="s">
        <v>20951</v>
      </c>
      <c r="B10644" s="2" t="s">
        <v>20952</v>
      </c>
      <c r="C10644" s="2" t="s">
        <v>20875</v>
      </c>
      <c r="D10644" s="2" t="s">
        <v>5597</v>
      </c>
      <c r="E10644" s="2" t="s">
        <v>5598</v>
      </c>
      <c r="F10644" s="2" t="s">
        <v>5537</v>
      </c>
    </row>
    <row r="10645" ht="16.5" spans="1:6">
      <c r="A10645" s="2" t="s">
        <v>20953</v>
      </c>
      <c r="B10645" s="2" t="s">
        <v>20954</v>
      </c>
      <c r="C10645" s="2" t="s">
        <v>20875</v>
      </c>
      <c r="D10645" s="2" t="s">
        <v>5597</v>
      </c>
      <c r="E10645" s="2" t="s">
        <v>5598</v>
      </c>
      <c r="F10645" s="2" t="s">
        <v>5537</v>
      </c>
    </row>
    <row r="10646" ht="16.5" spans="1:6">
      <c r="A10646" s="2" t="s">
        <v>20955</v>
      </c>
      <c r="B10646" s="2" t="s">
        <v>7101</v>
      </c>
      <c r="C10646" s="2" t="s">
        <v>20875</v>
      </c>
      <c r="D10646" s="2" t="s">
        <v>5597</v>
      </c>
      <c r="E10646" s="2" t="s">
        <v>5598</v>
      </c>
      <c r="F10646" s="2" t="s">
        <v>5537</v>
      </c>
    </row>
    <row r="10647" ht="16.5" spans="1:6">
      <c r="A10647" s="2" t="s">
        <v>20956</v>
      </c>
      <c r="B10647" s="2" t="s">
        <v>20957</v>
      </c>
      <c r="C10647" s="2" t="s">
        <v>20875</v>
      </c>
      <c r="D10647" s="2" t="s">
        <v>5597</v>
      </c>
      <c r="E10647" s="2" t="s">
        <v>5598</v>
      </c>
      <c r="F10647" s="2" t="s">
        <v>5537</v>
      </c>
    </row>
    <row r="10648" ht="16.5" spans="1:6">
      <c r="A10648" s="2" t="s">
        <v>20958</v>
      </c>
      <c r="B10648" s="2" t="s">
        <v>20959</v>
      </c>
      <c r="C10648" s="2" t="s">
        <v>20875</v>
      </c>
      <c r="D10648" s="2" t="s">
        <v>5597</v>
      </c>
      <c r="E10648" s="2" t="s">
        <v>5598</v>
      </c>
      <c r="F10648" s="2" t="s">
        <v>5537</v>
      </c>
    </row>
    <row r="10649" ht="16.5" spans="1:6">
      <c r="A10649" s="2" t="s">
        <v>20960</v>
      </c>
      <c r="B10649" s="2" t="s">
        <v>20961</v>
      </c>
      <c r="C10649" s="2" t="s">
        <v>20875</v>
      </c>
      <c r="D10649" s="2" t="s">
        <v>5597</v>
      </c>
      <c r="E10649" s="2" t="s">
        <v>5598</v>
      </c>
      <c r="F10649" s="2" t="s">
        <v>5537</v>
      </c>
    </row>
    <row r="10650" ht="16.5" spans="1:6">
      <c r="A10650" s="2" t="s">
        <v>20962</v>
      </c>
      <c r="B10650" s="2" t="s">
        <v>20963</v>
      </c>
      <c r="C10650" s="2" t="s">
        <v>20875</v>
      </c>
      <c r="D10650" s="2" t="s">
        <v>5597</v>
      </c>
      <c r="E10650" s="2" t="s">
        <v>5598</v>
      </c>
      <c r="F10650" s="2" t="s">
        <v>5537</v>
      </c>
    </row>
    <row r="10651" ht="16.5" spans="1:6">
      <c r="A10651" s="2" t="s">
        <v>20964</v>
      </c>
      <c r="B10651" s="2" t="s">
        <v>20965</v>
      </c>
      <c r="C10651" s="2" t="s">
        <v>20875</v>
      </c>
      <c r="D10651" s="2" t="s">
        <v>5597</v>
      </c>
      <c r="E10651" s="2" t="s">
        <v>5598</v>
      </c>
      <c r="F10651" s="2" t="s">
        <v>5537</v>
      </c>
    </row>
    <row r="10652" ht="16.5" spans="1:6">
      <c r="A10652" s="2" t="s">
        <v>20966</v>
      </c>
      <c r="B10652" s="2" t="s">
        <v>20967</v>
      </c>
      <c r="C10652" s="2" t="s">
        <v>20875</v>
      </c>
      <c r="D10652" s="2" t="s">
        <v>5597</v>
      </c>
      <c r="E10652" s="2" t="s">
        <v>5598</v>
      </c>
      <c r="F10652" s="2" t="s">
        <v>5537</v>
      </c>
    </row>
    <row r="10653" ht="16.5" spans="1:6">
      <c r="A10653" s="2" t="s">
        <v>20968</v>
      </c>
      <c r="B10653" s="2" t="s">
        <v>20969</v>
      </c>
      <c r="C10653" s="2" t="s">
        <v>6530</v>
      </c>
      <c r="D10653" s="2" t="s">
        <v>5597</v>
      </c>
      <c r="E10653" s="2" t="s">
        <v>5598</v>
      </c>
      <c r="F10653" s="2" t="s">
        <v>5537</v>
      </c>
    </row>
    <row r="10654" ht="16.5" spans="1:6">
      <c r="A10654" s="2" t="s">
        <v>20970</v>
      </c>
      <c r="B10654" s="2" t="s">
        <v>20971</v>
      </c>
      <c r="C10654" s="2" t="s">
        <v>6530</v>
      </c>
      <c r="D10654" s="2" t="s">
        <v>5597</v>
      </c>
      <c r="E10654" s="2" t="s">
        <v>5598</v>
      </c>
      <c r="F10654" s="2" t="s">
        <v>5537</v>
      </c>
    </row>
    <row r="10655" ht="16.5" spans="1:6">
      <c r="A10655" s="2" t="s">
        <v>20972</v>
      </c>
      <c r="B10655" s="2" t="s">
        <v>20973</v>
      </c>
      <c r="C10655" s="2" t="s">
        <v>6530</v>
      </c>
      <c r="D10655" s="2" t="s">
        <v>5597</v>
      </c>
      <c r="E10655" s="2" t="s">
        <v>5598</v>
      </c>
      <c r="F10655" s="2" t="s">
        <v>5537</v>
      </c>
    </row>
    <row r="10656" ht="16.5" spans="1:6">
      <c r="A10656" s="2" t="s">
        <v>20974</v>
      </c>
      <c r="B10656" s="2" t="s">
        <v>20975</v>
      </c>
      <c r="C10656" s="2" t="s">
        <v>6530</v>
      </c>
      <c r="D10656" s="2" t="s">
        <v>5597</v>
      </c>
      <c r="E10656" s="2" t="s">
        <v>5598</v>
      </c>
      <c r="F10656" s="2" t="s">
        <v>5537</v>
      </c>
    </row>
    <row r="10657" ht="16.5" spans="1:6">
      <c r="A10657" s="2" t="s">
        <v>20976</v>
      </c>
      <c r="B10657" s="2" t="s">
        <v>20977</v>
      </c>
      <c r="C10657" s="2" t="s">
        <v>6530</v>
      </c>
      <c r="D10657" s="2" t="s">
        <v>5597</v>
      </c>
      <c r="E10657" s="2" t="s">
        <v>5598</v>
      </c>
      <c r="F10657" s="2" t="s">
        <v>5537</v>
      </c>
    </row>
    <row r="10658" ht="16.5" spans="1:6">
      <c r="A10658" s="2" t="s">
        <v>20978</v>
      </c>
      <c r="B10658" s="2" t="s">
        <v>20979</v>
      </c>
      <c r="C10658" s="2" t="s">
        <v>6530</v>
      </c>
      <c r="D10658" s="2" t="s">
        <v>5597</v>
      </c>
      <c r="E10658" s="2" t="s">
        <v>5598</v>
      </c>
      <c r="F10658" s="2" t="s">
        <v>5537</v>
      </c>
    </row>
    <row r="10659" ht="16.5" spans="1:6">
      <c r="A10659" s="2" t="s">
        <v>20980</v>
      </c>
      <c r="B10659" s="2" t="s">
        <v>20981</v>
      </c>
      <c r="C10659" s="2" t="s">
        <v>6530</v>
      </c>
      <c r="D10659" s="2" t="s">
        <v>5597</v>
      </c>
      <c r="E10659" s="2" t="s">
        <v>5598</v>
      </c>
      <c r="F10659" s="2" t="s">
        <v>5537</v>
      </c>
    </row>
    <row r="10660" ht="16.5" spans="1:6">
      <c r="A10660" s="2" t="s">
        <v>20982</v>
      </c>
      <c r="B10660" s="2" t="s">
        <v>20983</v>
      </c>
      <c r="C10660" s="2" t="s">
        <v>6530</v>
      </c>
      <c r="D10660" s="2" t="s">
        <v>5597</v>
      </c>
      <c r="E10660" s="2" t="s">
        <v>5598</v>
      </c>
      <c r="F10660" s="2" t="s">
        <v>5537</v>
      </c>
    </row>
    <row r="10661" ht="16.5" spans="1:6">
      <c r="A10661" s="2" t="s">
        <v>20984</v>
      </c>
      <c r="B10661" s="2" t="s">
        <v>20985</v>
      </c>
      <c r="C10661" s="2" t="s">
        <v>6530</v>
      </c>
      <c r="D10661" s="2" t="s">
        <v>5597</v>
      </c>
      <c r="E10661" s="2" t="s">
        <v>5598</v>
      </c>
      <c r="F10661" s="2" t="s">
        <v>5537</v>
      </c>
    </row>
    <row r="10662" ht="16.5" spans="1:6">
      <c r="A10662" s="2" t="s">
        <v>20986</v>
      </c>
      <c r="B10662" s="2" t="s">
        <v>20987</v>
      </c>
      <c r="C10662" s="2" t="s">
        <v>6530</v>
      </c>
      <c r="D10662" s="2" t="s">
        <v>5597</v>
      </c>
      <c r="E10662" s="2" t="s">
        <v>5598</v>
      </c>
      <c r="F10662" s="2" t="s">
        <v>5537</v>
      </c>
    </row>
    <row r="10663" ht="16.5" spans="1:6">
      <c r="A10663" s="2" t="s">
        <v>20988</v>
      </c>
      <c r="B10663" s="2" t="s">
        <v>20989</v>
      </c>
      <c r="C10663" s="2" t="s">
        <v>6530</v>
      </c>
      <c r="D10663" s="2" t="s">
        <v>5597</v>
      </c>
      <c r="E10663" s="2" t="s">
        <v>5598</v>
      </c>
      <c r="F10663" s="2" t="s">
        <v>5537</v>
      </c>
    </row>
    <row r="10664" ht="16.5" spans="1:6">
      <c r="A10664" s="2" t="s">
        <v>20990</v>
      </c>
      <c r="B10664" s="2" t="s">
        <v>20991</v>
      </c>
      <c r="C10664" s="2" t="s">
        <v>6530</v>
      </c>
      <c r="D10664" s="2" t="s">
        <v>5597</v>
      </c>
      <c r="E10664" s="2" t="s">
        <v>5598</v>
      </c>
      <c r="F10664" s="2" t="s">
        <v>5537</v>
      </c>
    </row>
    <row r="10665" ht="16.5" spans="1:6">
      <c r="A10665" s="2" t="s">
        <v>20992</v>
      </c>
      <c r="B10665" s="2" t="s">
        <v>20993</v>
      </c>
      <c r="C10665" s="2" t="s">
        <v>6530</v>
      </c>
      <c r="D10665" s="2" t="s">
        <v>5597</v>
      </c>
      <c r="E10665" s="2" t="s">
        <v>5598</v>
      </c>
      <c r="F10665" s="2" t="s">
        <v>5537</v>
      </c>
    </row>
    <row r="10666" ht="16.5" spans="1:6">
      <c r="A10666" s="2" t="s">
        <v>20994</v>
      </c>
      <c r="B10666" s="2" t="s">
        <v>20995</v>
      </c>
      <c r="C10666" s="2" t="s">
        <v>6530</v>
      </c>
      <c r="D10666" s="2" t="s">
        <v>5597</v>
      </c>
      <c r="E10666" s="2" t="s">
        <v>5598</v>
      </c>
      <c r="F10666" s="2" t="s">
        <v>5537</v>
      </c>
    </row>
    <row r="10667" ht="16.5" spans="1:6">
      <c r="A10667" s="2" t="s">
        <v>20996</v>
      </c>
      <c r="B10667" s="2" t="s">
        <v>20997</v>
      </c>
      <c r="C10667" s="2" t="s">
        <v>6530</v>
      </c>
      <c r="D10667" s="2" t="s">
        <v>5597</v>
      </c>
      <c r="E10667" s="2" t="s">
        <v>5598</v>
      </c>
      <c r="F10667" s="2" t="s">
        <v>5537</v>
      </c>
    </row>
    <row r="10668" ht="16.5" spans="1:6">
      <c r="A10668" s="2" t="s">
        <v>20998</v>
      </c>
      <c r="B10668" s="2" t="s">
        <v>20999</v>
      </c>
      <c r="C10668" s="2" t="s">
        <v>6530</v>
      </c>
      <c r="D10668" s="2" t="s">
        <v>5597</v>
      </c>
      <c r="E10668" s="2" t="s">
        <v>5598</v>
      </c>
      <c r="F10668" s="2" t="s">
        <v>5537</v>
      </c>
    </row>
    <row r="10669" ht="16.5" spans="1:6">
      <c r="A10669" s="2" t="s">
        <v>21000</v>
      </c>
      <c r="B10669" s="2" t="s">
        <v>21001</v>
      </c>
      <c r="C10669" s="2" t="s">
        <v>6530</v>
      </c>
      <c r="D10669" s="2" t="s">
        <v>5597</v>
      </c>
      <c r="E10669" s="2" t="s">
        <v>5598</v>
      </c>
      <c r="F10669" s="2" t="s">
        <v>5537</v>
      </c>
    </row>
    <row r="10670" ht="16.5" spans="1:6">
      <c r="A10670" s="2" t="s">
        <v>21002</v>
      </c>
      <c r="B10670" s="2" t="s">
        <v>21003</v>
      </c>
      <c r="C10670" s="2" t="s">
        <v>6530</v>
      </c>
      <c r="D10670" s="2" t="s">
        <v>5597</v>
      </c>
      <c r="E10670" s="2" t="s">
        <v>5598</v>
      </c>
      <c r="F10670" s="2" t="s">
        <v>5537</v>
      </c>
    </row>
    <row r="10671" ht="16.5" spans="1:6">
      <c r="A10671" s="2" t="s">
        <v>21004</v>
      </c>
      <c r="B10671" s="2" t="s">
        <v>21005</v>
      </c>
      <c r="C10671" s="2" t="s">
        <v>6530</v>
      </c>
      <c r="D10671" s="2" t="s">
        <v>5597</v>
      </c>
      <c r="E10671" s="2" t="s">
        <v>5598</v>
      </c>
      <c r="F10671" s="2" t="s">
        <v>5537</v>
      </c>
    </row>
    <row r="10672" ht="16.5" spans="1:6">
      <c r="A10672" s="2" t="s">
        <v>21006</v>
      </c>
      <c r="B10672" s="2" t="s">
        <v>21007</v>
      </c>
      <c r="C10672" s="2" t="s">
        <v>6530</v>
      </c>
      <c r="D10672" s="2" t="s">
        <v>5597</v>
      </c>
      <c r="E10672" s="2" t="s">
        <v>5598</v>
      </c>
      <c r="F10672" s="2" t="s">
        <v>5537</v>
      </c>
    </row>
    <row r="10673" ht="16.5" spans="1:6">
      <c r="A10673" s="2" t="s">
        <v>21008</v>
      </c>
      <c r="B10673" s="2" t="s">
        <v>21009</v>
      </c>
      <c r="C10673" s="2" t="s">
        <v>6530</v>
      </c>
      <c r="D10673" s="2" t="s">
        <v>5597</v>
      </c>
      <c r="E10673" s="2" t="s">
        <v>5598</v>
      </c>
      <c r="F10673" s="2" t="s">
        <v>5537</v>
      </c>
    </row>
    <row r="10674" ht="16.5" spans="1:6">
      <c r="A10674" s="2" t="s">
        <v>21010</v>
      </c>
      <c r="B10674" s="2" t="s">
        <v>21011</v>
      </c>
      <c r="C10674" s="2" t="s">
        <v>6530</v>
      </c>
      <c r="D10674" s="2" t="s">
        <v>5597</v>
      </c>
      <c r="E10674" s="2" t="s">
        <v>5598</v>
      </c>
      <c r="F10674" s="2" t="s">
        <v>5537</v>
      </c>
    </row>
    <row r="10675" ht="16.5" spans="1:6">
      <c r="A10675" s="2" t="s">
        <v>21012</v>
      </c>
      <c r="B10675" s="2" t="s">
        <v>21013</v>
      </c>
      <c r="C10675" s="2" t="s">
        <v>6530</v>
      </c>
      <c r="D10675" s="2" t="s">
        <v>5597</v>
      </c>
      <c r="E10675" s="2" t="s">
        <v>5598</v>
      </c>
      <c r="F10675" s="2" t="s">
        <v>5537</v>
      </c>
    </row>
    <row r="10676" ht="16.5" spans="1:6">
      <c r="A10676" s="2" t="s">
        <v>21014</v>
      </c>
      <c r="B10676" s="2" t="s">
        <v>14623</v>
      </c>
      <c r="C10676" s="2" t="s">
        <v>6530</v>
      </c>
      <c r="D10676" s="2" t="s">
        <v>5597</v>
      </c>
      <c r="E10676" s="2" t="s">
        <v>5598</v>
      </c>
      <c r="F10676" s="2" t="s">
        <v>5537</v>
      </c>
    </row>
    <row r="10677" ht="16.5" spans="1:6">
      <c r="A10677" s="2" t="s">
        <v>21015</v>
      </c>
      <c r="B10677" s="2" t="s">
        <v>21016</v>
      </c>
      <c r="C10677" s="2" t="s">
        <v>6530</v>
      </c>
      <c r="D10677" s="2" t="s">
        <v>5597</v>
      </c>
      <c r="E10677" s="2" t="s">
        <v>5598</v>
      </c>
      <c r="F10677" s="2" t="s">
        <v>5537</v>
      </c>
    </row>
    <row r="10678" ht="16.5" spans="1:6">
      <c r="A10678" s="2" t="s">
        <v>21017</v>
      </c>
      <c r="B10678" s="2" t="s">
        <v>21018</v>
      </c>
      <c r="C10678" s="2" t="s">
        <v>6530</v>
      </c>
      <c r="D10678" s="2" t="s">
        <v>5597</v>
      </c>
      <c r="E10678" s="2" t="s">
        <v>5598</v>
      </c>
      <c r="F10678" s="2" t="s">
        <v>5537</v>
      </c>
    </row>
    <row r="10679" ht="16.5" spans="1:6">
      <c r="A10679" s="2" t="s">
        <v>21019</v>
      </c>
      <c r="B10679" s="2" t="s">
        <v>21020</v>
      </c>
      <c r="C10679" s="2" t="s">
        <v>6530</v>
      </c>
      <c r="D10679" s="2" t="s">
        <v>5597</v>
      </c>
      <c r="E10679" s="2" t="s">
        <v>5598</v>
      </c>
      <c r="F10679" s="2" t="s">
        <v>5537</v>
      </c>
    </row>
    <row r="10680" ht="16.5" spans="1:6">
      <c r="A10680" s="2" t="s">
        <v>21021</v>
      </c>
      <c r="B10680" s="2" t="s">
        <v>21022</v>
      </c>
      <c r="C10680" s="2" t="s">
        <v>6530</v>
      </c>
      <c r="D10680" s="2" t="s">
        <v>5597</v>
      </c>
      <c r="E10680" s="2" t="s">
        <v>5598</v>
      </c>
      <c r="F10680" s="2" t="s">
        <v>5537</v>
      </c>
    </row>
    <row r="10681" ht="16.5" spans="1:6">
      <c r="A10681" s="2" t="s">
        <v>21023</v>
      </c>
      <c r="B10681" s="2" t="s">
        <v>21024</v>
      </c>
      <c r="C10681" s="2" t="s">
        <v>6530</v>
      </c>
      <c r="D10681" s="2" t="s">
        <v>5597</v>
      </c>
      <c r="E10681" s="2" t="s">
        <v>5598</v>
      </c>
      <c r="F10681" s="2" t="s">
        <v>5537</v>
      </c>
    </row>
    <row r="10682" ht="16.5" spans="1:6">
      <c r="A10682" s="2" t="s">
        <v>21025</v>
      </c>
      <c r="B10682" s="2" t="s">
        <v>21026</v>
      </c>
      <c r="C10682" s="2" t="s">
        <v>6530</v>
      </c>
      <c r="D10682" s="2" t="s">
        <v>5597</v>
      </c>
      <c r="E10682" s="2" t="s">
        <v>5598</v>
      </c>
      <c r="F10682" s="2" t="s">
        <v>5537</v>
      </c>
    </row>
    <row r="10683" ht="16.5" spans="1:6">
      <c r="A10683" s="2" t="s">
        <v>21027</v>
      </c>
      <c r="B10683" s="2" t="s">
        <v>21028</v>
      </c>
      <c r="C10683" s="2" t="s">
        <v>6530</v>
      </c>
      <c r="D10683" s="2" t="s">
        <v>5597</v>
      </c>
      <c r="E10683" s="2" t="s">
        <v>5598</v>
      </c>
      <c r="F10683" s="2" t="s">
        <v>5537</v>
      </c>
    </row>
    <row r="10684" ht="16.5" spans="1:6">
      <c r="A10684" s="2" t="s">
        <v>21029</v>
      </c>
      <c r="B10684" s="2" t="s">
        <v>21030</v>
      </c>
      <c r="C10684" s="2" t="s">
        <v>6530</v>
      </c>
      <c r="D10684" s="2" t="s">
        <v>5597</v>
      </c>
      <c r="E10684" s="2" t="s">
        <v>5598</v>
      </c>
      <c r="F10684" s="2" t="s">
        <v>5537</v>
      </c>
    </row>
    <row r="10685" ht="16.5" spans="1:6">
      <c r="A10685" s="2" t="s">
        <v>21031</v>
      </c>
      <c r="B10685" s="2" t="s">
        <v>21032</v>
      </c>
      <c r="C10685" s="2" t="s">
        <v>6530</v>
      </c>
      <c r="D10685" s="2" t="s">
        <v>5597</v>
      </c>
      <c r="E10685" s="2" t="s">
        <v>5598</v>
      </c>
      <c r="F10685" s="2" t="s">
        <v>5537</v>
      </c>
    </row>
    <row r="10686" ht="16.5" spans="1:6">
      <c r="A10686" s="2" t="s">
        <v>21033</v>
      </c>
      <c r="B10686" s="2" t="s">
        <v>21034</v>
      </c>
      <c r="C10686" s="2" t="s">
        <v>6530</v>
      </c>
      <c r="D10686" s="2" t="s">
        <v>5597</v>
      </c>
      <c r="E10686" s="2" t="s">
        <v>5598</v>
      </c>
      <c r="F10686" s="2" t="s">
        <v>5537</v>
      </c>
    </row>
    <row r="10687" ht="16.5" spans="1:6">
      <c r="A10687" s="2" t="s">
        <v>21035</v>
      </c>
      <c r="B10687" s="2" t="s">
        <v>12254</v>
      </c>
      <c r="C10687" s="2" t="s">
        <v>21036</v>
      </c>
      <c r="D10687" s="2" t="s">
        <v>5597</v>
      </c>
      <c r="E10687" s="2" t="s">
        <v>5598</v>
      </c>
      <c r="F10687" s="2" t="s">
        <v>5537</v>
      </c>
    </row>
    <row r="10688" ht="16.5" spans="1:6">
      <c r="A10688" s="2" t="s">
        <v>21037</v>
      </c>
      <c r="B10688" s="2" t="s">
        <v>21038</v>
      </c>
      <c r="C10688" s="2" t="s">
        <v>21036</v>
      </c>
      <c r="D10688" s="2" t="s">
        <v>5597</v>
      </c>
      <c r="E10688" s="2" t="s">
        <v>5598</v>
      </c>
      <c r="F10688" s="2" t="s">
        <v>5537</v>
      </c>
    </row>
    <row r="10689" ht="16.5" spans="1:6">
      <c r="A10689" s="2" t="s">
        <v>21039</v>
      </c>
      <c r="B10689" s="2" t="s">
        <v>21040</v>
      </c>
      <c r="C10689" s="2" t="s">
        <v>21036</v>
      </c>
      <c r="D10689" s="2" t="s">
        <v>5597</v>
      </c>
      <c r="E10689" s="2" t="s">
        <v>5598</v>
      </c>
      <c r="F10689" s="2" t="s">
        <v>5537</v>
      </c>
    </row>
    <row r="10690" ht="16.5" spans="1:6">
      <c r="A10690" s="2" t="s">
        <v>21041</v>
      </c>
      <c r="B10690" s="2" t="s">
        <v>21042</v>
      </c>
      <c r="C10690" s="2" t="s">
        <v>21036</v>
      </c>
      <c r="D10690" s="2" t="s">
        <v>5597</v>
      </c>
      <c r="E10690" s="2" t="s">
        <v>5598</v>
      </c>
      <c r="F10690" s="2" t="s">
        <v>5537</v>
      </c>
    </row>
    <row r="10691" ht="16.5" spans="1:6">
      <c r="A10691" s="2" t="s">
        <v>21043</v>
      </c>
      <c r="B10691" s="2" t="s">
        <v>6552</v>
      </c>
      <c r="C10691" s="2" t="s">
        <v>21036</v>
      </c>
      <c r="D10691" s="2" t="s">
        <v>5597</v>
      </c>
      <c r="E10691" s="2" t="s">
        <v>5598</v>
      </c>
      <c r="F10691" s="2" t="s">
        <v>5537</v>
      </c>
    </row>
    <row r="10692" ht="16.5" spans="1:6">
      <c r="A10692" s="2" t="s">
        <v>21044</v>
      </c>
      <c r="B10692" s="2" t="s">
        <v>21045</v>
      </c>
      <c r="C10692" s="2" t="s">
        <v>21036</v>
      </c>
      <c r="D10692" s="2" t="s">
        <v>5597</v>
      </c>
      <c r="E10692" s="2" t="s">
        <v>5598</v>
      </c>
      <c r="F10692" s="2" t="s">
        <v>5537</v>
      </c>
    </row>
    <row r="10693" ht="16.5" spans="1:6">
      <c r="A10693" s="2" t="s">
        <v>21046</v>
      </c>
      <c r="B10693" s="2" t="s">
        <v>21047</v>
      </c>
      <c r="C10693" s="2" t="s">
        <v>21036</v>
      </c>
      <c r="D10693" s="2" t="s">
        <v>5597</v>
      </c>
      <c r="E10693" s="2" t="s">
        <v>5598</v>
      </c>
      <c r="F10693" s="2" t="s">
        <v>5537</v>
      </c>
    </row>
    <row r="10694" ht="16.5" spans="1:6">
      <c r="A10694" s="2" t="s">
        <v>21048</v>
      </c>
      <c r="B10694" s="2" t="s">
        <v>21049</v>
      </c>
      <c r="C10694" s="2" t="s">
        <v>21036</v>
      </c>
      <c r="D10694" s="2" t="s">
        <v>5597</v>
      </c>
      <c r="E10694" s="2" t="s">
        <v>5598</v>
      </c>
      <c r="F10694" s="2" t="s">
        <v>5537</v>
      </c>
    </row>
    <row r="10695" ht="16.5" spans="1:6">
      <c r="A10695" s="2" t="s">
        <v>21050</v>
      </c>
      <c r="B10695" s="2" t="s">
        <v>21051</v>
      </c>
      <c r="C10695" s="2" t="s">
        <v>21036</v>
      </c>
      <c r="D10695" s="2" t="s">
        <v>5597</v>
      </c>
      <c r="E10695" s="2" t="s">
        <v>5598</v>
      </c>
      <c r="F10695" s="2" t="s">
        <v>5537</v>
      </c>
    </row>
    <row r="10696" ht="16.5" spans="1:6">
      <c r="A10696" s="2" t="s">
        <v>21052</v>
      </c>
      <c r="B10696" s="2" t="s">
        <v>8837</v>
      </c>
      <c r="C10696" s="2" t="s">
        <v>21036</v>
      </c>
      <c r="D10696" s="2" t="s">
        <v>5597</v>
      </c>
      <c r="E10696" s="2" t="s">
        <v>5598</v>
      </c>
      <c r="F10696" s="2" t="s">
        <v>5537</v>
      </c>
    </row>
    <row r="10697" ht="16.5" spans="1:6">
      <c r="A10697" s="2" t="s">
        <v>21053</v>
      </c>
      <c r="B10697" s="2" t="s">
        <v>21054</v>
      </c>
      <c r="C10697" s="2" t="s">
        <v>21036</v>
      </c>
      <c r="D10697" s="2" t="s">
        <v>5597</v>
      </c>
      <c r="E10697" s="2" t="s">
        <v>5598</v>
      </c>
      <c r="F10697" s="2" t="s">
        <v>5537</v>
      </c>
    </row>
    <row r="10698" ht="16.5" spans="1:6">
      <c r="A10698" s="2" t="s">
        <v>21055</v>
      </c>
      <c r="B10698" s="2" t="s">
        <v>21056</v>
      </c>
      <c r="C10698" s="2" t="s">
        <v>21036</v>
      </c>
      <c r="D10698" s="2" t="s">
        <v>5597</v>
      </c>
      <c r="E10698" s="2" t="s">
        <v>5598</v>
      </c>
      <c r="F10698" s="2" t="s">
        <v>5537</v>
      </c>
    </row>
    <row r="10699" ht="16.5" spans="1:6">
      <c r="A10699" s="2" t="s">
        <v>21057</v>
      </c>
      <c r="B10699" s="2" t="s">
        <v>11870</v>
      </c>
      <c r="C10699" s="2" t="s">
        <v>21036</v>
      </c>
      <c r="D10699" s="2" t="s">
        <v>5597</v>
      </c>
      <c r="E10699" s="2" t="s">
        <v>5598</v>
      </c>
      <c r="F10699" s="2" t="s">
        <v>5537</v>
      </c>
    </row>
    <row r="10700" ht="16.5" spans="1:6">
      <c r="A10700" s="2" t="s">
        <v>21058</v>
      </c>
      <c r="B10700" s="2" t="s">
        <v>21059</v>
      </c>
      <c r="C10700" s="2" t="s">
        <v>21036</v>
      </c>
      <c r="D10700" s="2" t="s">
        <v>5597</v>
      </c>
      <c r="E10700" s="2" t="s">
        <v>5598</v>
      </c>
      <c r="F10700" s="2" t="s">
        <v>5537</v>
      </c>
    </row>
    <row r="10701" ht="16.5" spans="1:6">
      <c r="A10701" s="2" t="s">
        <v>21060</v>
      </c>
      <c r="B10701" s="2" t="s">
        <v>21061</v>
      </c>
      <c r="C10701" s="2" t="s">
        <v>21036</v>
      </c>
      <c r="D10701" s="2" t="s">
        <v>5597</v>
      </c>
      <c r="E10701" s="2" t="s">
        <v>5598</v>
      </c>
      <c r="F10701" s="2" t="s">
        <v>5537</v>
      </c>
    </row>
    <row r="10702" ht="16.5" spans="1:6">
      <c r="A10702" s="2" t="s">
        <v>21062</v>
      </c>
      <c r="B10702" s="2" t="s">
        <v>21063</v>
      </c>
      <c r="C10702" s="2" t="s">
        <v>21036</v>
      </c>
      <c r="D10702" s="2" t="s">
        <v>5597</v>
      </c>
      <c r="E10702" s="2" t="s">
        <v>5598</v>
      </c>
      <c r="F10702" s="2" t="s">
        <v>5537</v>
      </c>
    </row>
    <row r="10703" ht="16.5" spans="1:6">
      <c r="A10703" s="2" t="s">
        <v>21064</v>
      </c>
      <c r="B10703" s="2" t="s">
        <v>11326</v>
      </c>
      <c r="C10703" s="2" t="s">
        <v>21036</v>
      </c>
      <c r="D10703" s="2" t="s">
        <v>5597</v>
      </c>
      <c r="E10703" s="2" t="s">
        <v>5598</v>
      </c>
      <c r="F10703" s="2" t="s">
        <v>5537</v>
      </c>
    </row>
    <row r="10704" ht="16.5" spans="1:6">
      <c r="A10704" s="2" t="s">
        <v>21065</v>
      </c>
      <c r="B10704" s="2" t="s">
        <v>13620</v>
      </c>
      <c r="C10704" s="2" t="s">
        <v>21036</v>
      </c>
      <c r="D10704" s="2" t="s">
        <v>5597</v>
      </c>
      <c r="E10704" s="2" t="s">
        <v>5598</v>
      </c>
      <c r="F10704" s="2" t="s">
        <v>5537</v>
      </c>
    </row>
    <row r="10705" ht="16.5" spans="1:6">
      <c r="A10705" s="2" t="s">
        <v>21066</v>
      </c>
      <c r="B10705" s="2" t="s">
        <v>21067</v>
      </c>
      <c r="C10705" s="2" t="s">
        <v>21036</v>
      </c>
      <c r="D10705" s="2" t="s">
        <v>5597</v>
      </c>
      <c r="E10705" s="2" t="s">
        <v>5598</v>
      </c>
      <c r="F10705" s="2" t="s">
        <v>5537</v>
      </c>
    </row>
    <row r="10706" ht="16.5" spans="1:6">
      <c r="A10706" s="2" t="s">
        <v>21068</v>
      </c>
      <c r="B10706" s="2" t="s">
        <v>21069</v>
      </c>
      <c r="C10706" s="2" t="s">
        <v>21036</v>
      </c>
      <c r="D10706" s="2" t="s">
        <v>5597</v>
      </c>
      <c r="E10706" s="2" t="s">
        <v>5598</v>
      </c>
      <c r="F10706" s="2" t="s">
        <v>5537</v>
      </c>
    </row>
    <row r="10707" ht="16.5" spans="1:6">
      <c r="A10707" s="2" t="s">
        <v>21070</v>
      </c>
      <c r="B10707" s="2" t="s">
        <v>21071</v>
      </c>
      <c r="C10707" s="2" t="s">
        <v>21036</v>
      </c>
      <c r="D10707" s="2" t="s">
        <v>5597</v>
      </c>
      <c r="E10707" s="2" t="s">
        <v>5598</v>
      </c>
      <c r="F10707" s="2" t="s">
        <v>5537</v>
      </c>
    </row>
    <row r="10708" ht="16.5" spans="1:6">
      <c r="A10708" s="2" t="s">
        <v>21072</v>
      </c>
      <c r="B10708" s="2" t="s">
        <v>21073</v>
      </c>
      <c r="C10708" s="2" t="s">
        <v>21036</v>
      </c>
      <c r="D10708" s="2" t="s">
        <v>5597</v>
      </c>
      <c r="E10708" s="2" t="s">
        <v>5598</v>
      </c>
      <c r="F10708" s="2" t="s">
        <v>5537</v>
      </c>
    </row>
    <row r="10709" ht="16.5" spans="1:6">
      <c r="A10709" s="2" t="s">
        <v>21074</v>
      </c>
      <c r="B10709" s="2" t="s">
        <v>21075</v>
      </c>
      <c r="C10709" s="2" t="s">
        <v>21036</v>
      </c>
      <c r="D10709" s="2" t="s">
        <v>5597</v>
      </c>
      <c r="E10709" s="2" t="s">
        <v>5598</v>
      </c>
      <c r="F10709" s="2" t="s">
        <v>5537</v>
      </c>
    </row>
    <row r="10710" ht="16.5" spans="1:6">
      <c r="A10710" s="2" t="s">
        <v>21076</v>
      </c>
      <c r="B10710" s="2" t="s">
        <v>21077</v>
      </c>
      <c r="C10710" s="2" t="s">
        <v>21036</v>
      </c>
      <c r="D10710" s="2" t="s">
        <v>5597</v>
      </c>
      <c r="E10710" s="2" t="s">
        <v>5598</v>
      </c>
      <c r="F10710" s="2" t="s">
        <v>5537</v>
      </c>
    </row>
    <row r="10711" ht="16.5" spans="1:6">
      <c r="A10711" s="2" t="s">
        <v>21078</v>
      </c>
      <c r="B10711" s="2" t="s">
        <v>21079</v>
      </c>
      <c r="C10711" s="2" t="s">
        <v>21036</v>
      </c>
      <c r="D10711" s="2" t="s">
        <v>5597</v>
      </c>
      <c r="E10711" s="2" t="s">
        <v>5598</v>
      </c>
      <c r="F10711" s="2" t="s">
        <v>5537</v>
      </c>
    </row>
    <row r="10712" ht="16.5" spans="1:6">
      <c r="A10712" s="2" t="s">
        <v>21080</v>
      </c>
      <c r="B10712" s="2" t="s">
        <v>21081</v>
      </c>
      <c r="C10712" s="2" t="s">
        <v>21036</v>
      </c>
      <c r="D10712" s="2" t="s">
        <v>5597</v>
      </c>
      <c r="E10712" s="2" t="s">
        <v>5598</v>
      </c>
      <c r="F10712" s="2" t="s">
        <v>5537</v>
      </c>
    </row>
    <row r="10713" ht="16.5" spans="1:6">
      <c r="A10713" s="2" t="s">
        <v>21082</v>
      </c>
      <c r="B10713" s="2" t="s">
        <v>21083</v>
      </c>
      <c r="C10713" s="2" t="s">
        <v>21036</v>
      </c>
      <c r="D10713" s="2" t="s">
        <v>5597</v>
      </c>
      <c r="E10713" s="2" t="s">
        <v>5598</v>
      </c>
      <c r="F10713" s="2" t="s">
        <v>5537</v>
      </c>
    </row>
    <row r="10714" ht="16.5" spans="1:6">
      <c r="A10714" s="2" t="s">
        <v>21084</v>
      </c>
      <c r="B10714" s="2" t="s">
        <v>21085</v>
      </c>
      <c r="C10714" s="2" t="s">
        <v>21036</v>
      </c>
      <c r="D10714" s="2" t="s">
        <v>5597</v>
      </c>
      <c r="E10714" s="2" t="s">
        <v>5598</v>
      </c>
      <c r="F10714" s="2" t="s">
        <v>5537</v>
      </c>
    </row>
    <row r="10715" ht="16.5" spans="1:6">
      <c r="A10715" s="2" t="s">
        <v>21086</v>
      </c>
      <c r="B10715" s="2" t="s">
        <v>21087</v>
      </c>
      <c r="C10715" s="2" t="s">
        <v>21036</v>
      </c>
      <c r="D10715" s="2" t="s">
        <v>5597</v>
      </c>
      <c r="E10715" s="2" t="s">
        <v>5598</v>
      </c>
      <c r="F10715" s="2" t="s">
        <v>5537</v>
      </c>
    </row>
    <row r="10716" ht="16.5" spans="1:6">
      <c r="A10716" s="2" t="s">
        <v>21088</v>
      </c>
      <c r="B10716" s="2" t="s">
        <v>21089</v>
      </c>
      <c r="C10716" s="2" t="s">
        <v>21036</v>
      </c>
      <c r="D10716" s="2" t="s">
        <v>5597</v>
      </c>
      <c r="E10716" s="2" t="s">
        <v>5598</v>
      </c>
      <c r="F10716" s="2" t="s">
        <v>5537</v>
      </c>
    </row>
    <row r="10717" ht="16.5" spans="1:6">
      <c r="A10717" s="2" t="s">
        <v>21090</v>
      </c>
      <c r="B10717" s="2" t="s">
        <v>21091</v>
      </c>
      <c r="C10717" s="2" t="s">
        <v>21036</v>
      </c>
      <c r="D10717" s="2" t="s">
        <v>5597</v>
      </c>
      <c r="E10717" s="2" t="s">
        <v>5598</v>
      </c>
      <c r="F10717" s="2" t="s">
        <v>5537</v>
      </c>
    </row>
    <row r="10718" ht="16.5" spans="1:6">
      <c r="A10718" s="2" t="s">
        <v>21092</v>
      </c>
      <c r="B10718" s="2" t="s">
        <v>21093</v>
      </c>
      <c r="C10718" s="2" t="s">
        <v>21036</v>
      </c>
      <c r="D10718" s="2" t="s">
        <v>5597</v>
      </c>
      <c r="E10718" s="2" t="s">
        <v>5598</v>
      </c>
      <c r="F10718" s="2" t="s">
        <v>5537</v>
      </c>
    </row>
    <row r="10719" ht="16.5" spans="1:6">
      <c r="A10719" s="2" t="s">
        <v>21094</v>
      </c>
      <c r="B10719" s="2" t="s">
        <v>21095</v>
      </c>
      <c r="C10719" s="2" t="s">
        <v>21036</v>
      </c>
      <c r="D10719" s="2" t="s">
        <v>5597</v>
      </c>
      <c r="E10719" s="2" t="s">
        <v>5598</v>
      </c>
      <c r="F10719" s="2" t="s">
        <v>5537</v>
      </c>
    </row>
    <row r="10720" ht="16.5" spans="1:6">
      <c r="A10720" s="2" t="s">
        <v>21096</v>
      </c>
      <c r="B10720" s="2" t="s">
        <v>8866</v>
      </c>
      <c r="C10720" s="2" t="s">
        <v>21036</v>
      </c>
      <c r="D10720" s="2" t="s">
        <v>5597</v>
      </c>
      <c r="E10720" s="2" t="s">
        <v>5598</v>
      </c>
      <c r="F10720" s="2" t="s">
        <v>5537</v>
      </c>
    </row>
    <row r="10721" ht="16.5" spans="1:6">
      <c r="A10721" s="2" t="s">
        <v>21097</v>
      </c>
      <c r="B10721" s="2" t="s">
        <v>21098</v>
      </c>
      <c r="C10721" s="2" t="s">
        <v>21036</v>
      </c>
      <c r="D10721" s="2" t="s">
        <v>5597</v>
      </c>
      <c r="E10721" s="2" t="s">
        <v>5598</v>
      </c>
      <c r="F10721" s="2" t="s">
        <v>5537</v>
      </c>
    </row>
    <row r="10722" ht="16.5" spans="1:6">
      <c r="A10722" s="2" t="s">
        <v>21099</v>
      </c>
      <c r="B10722" s="2" t="s">
        <v>21100</v>
      </c>
      <c r="C10722" s="2" t="s">
        <v>21036</v>
      </c>
      <c r="D10722" s="2" t="s">
        <v>5597</v>
      </c>
      <c r="E10722" s="2" t="s">
        <v>5598</v>
      </c>
      <c r="F10722" s="2" t="s">
        <v>5537</v>
      </c>
    </row>
    <row r="10723" ht="16.5" spans="1:6">
      <c r="A10723" s="2" t="s">
        <v>21101</v>
      </c>
      <c r="B10723" s="2" t="s">
        <v>6510</v>
      </c>
      <c r="C10723" s="2" t="s">
        <v>21102</v>
      </c>
      <c r="D10723" s="2" t="s">
        <v>12181</v>
      </c>
      <c r="E10723" s="2" t="s">
        <v>12182</v>
      </c>
      <c r="F10723" s="2" t="s">
        <v>5537</v>
      </c>
    </row>
    <row r="10724" ht="16.5" spans="1:6">
      <c r="A10724" s="2" t="s">
        <v>21103</v>
      </c>
      <c r="B10724" s="2" t="s">
        <v>8944</v>
      </c>
      <c r="C10724" s="2" t="s">
        <v>21102</v>
      </c>
      <c r="D10724" s="2" t="s">
        <v>12181</v>
      </c>
      <c r="E10724" s="2" t="s">
        <v>12182</v>
      </c>
      <c r="F10724" s="2" t="s">
        <v>5537</v>
      </c>
    </row>
    <row r="10725" ht="16.5" spans="1:6">
      <c r="A10725" s="2" t="s">
        <v>21104</v>
      </c>
      <c r="B10725" s="2" t="s">
        <v>21105</v>
      </c>
      <c r="C10725" s="2" t="s">
        <v>21102</v>
      </c>
      <c r="D10725" s="2" t="s">
        <v>12181</v>
      </c>
      <c r="E10725" s="2" t="s">
        <v>12182</v>
      </c>
      <c r="F10725" s="2" t="s">
        <v>5537</v>
      </c>
    </row>
    <row r="10726" ht="16.5" spans="1:6">
      <c r="A10726" s="2" t="s">
        <v>21106</v>
      </c>
      <c r="B10726" s="2" t="s">
        <v>21107</v>
      </c>
      <c r="C10726" s="2" t="s">
        <v>21102</v>
      </c>
      <c r="D10726" s="2" t="s">
        <v>12181</v>
      </c>
      <c r="E10726" s="2" t="s">
        <v>12182</v>
      </c>
      <c r="F10726" s="2" t="s">
        <v>5537</v>
      </c>
    </row>
    <row r="10727" ht="16.5" spans="1:6">
      <c r="A10727" s="2" t="s">
        <v>21108</v>
      </c>
      <c r="B10727" s="2" t="s">
        <v>21109</v>
      </c>
      <c r="C10727" s="2" t="s">
        <v>21102</v>
      </c>
      <c r="D10727" s="2" t="s">
        <v>12181</v>
      </c>
      <c r="E10727" s="2" t="s">
        <v>12182</v>
      </c>
      <c r="F10727" s="2" t="s">
        <v>5537</v>
      </c>
    </row>
    <row r="10728" ht="16.5" spans="1:6">
      <c r="A10728" s="2" t="s">
        <v>21110</v>
      </c>
      <c r="B10728" s="2" t="s">
        <v>21111</v>
      </c>
      <c r="C10728" s="2" t="s">
        <v>21102</v>
      </c>
      <c r="D10728" s="2" t="s">
        <v>12181</v>
      </c>
      <c r="E10728" s="2" t="s">
        <v>12182</v>
      </c>
      <c r="F10728" s="2" t="s">
        <v>5537</v>
      </c>
    </row>
    <row r="10729" ht="16.5" spans="1:6">
      <c r="A10729" s="2" t="s">
        <v>21112</v>
      </c>
      <c r="B10729" s="2" t="s">
        <v>21113</v>
      </c>
      <c r="C10729" s="2" t="s">
        <v>21102</v>
      </c>
      <c r="D10729" s="2" t="s">
        <v>12181</v>
      </c>
      <c r="E10729" s="2" t="s">
        <v>12182</v>
      </c>
      <c r="F10729" s="2" t="s">
        <v>5537</v>
      </c>
    </row>
    <row r="10730" ht="16.5" spans="1:6">
      <c r="A10730" s="2" t="s">
        <v>21114</v>
      </c>
      <c r="B10730" s="2" t="s">
        <v>21115</v>
      </c>
      <c r="C10730" s="2" t="s">
        <v>21102</v>
      </c>
      <c r="D10730" s="2" t="s">
        <v>12181</v>
      </c>
      <c r="E10730" s="2" t="s">
        <v>12182</v>
      </c>
      <c r="F10730" s="2" t="s">
        <v>5537</v>
      </c>
    </row>
    <row r="10731" ht="16.5" spans="1:6">
      <c r="A10731" s="2" t="s">
        <v>21116</v>
      </c>
      <c r="B10731" s="2" t="s">
        <v>21117</v>
      </c>
      <c r="C10731" s="2" t="s">
        <v>21102</v>
      </c>
      <c r="D10731" s="2" t="s">
        <v>12181</v>
      </c>
      <c r="E10731" s="2" t="s">
        <v>12182</v>
      </c>
      <c r="F10731" s="2" t="s">
        <v>5537</v>
      </c>
    </row>
    <row r="10732" ht="16.5" spans="1:6">
      <c r="A10732" s="2" t="s">
        <v>21118</v>
      </c>
      <c r="B10732" s="2" t="s">
        <v>21119</v>
      </c>
      <c r="C10732" s="2" t="s">
        <v>21102</v>
      </c>
      <c r="D10732" s="2" t="s">
        <v>12181</v>
      </c>
      <c r="E10732" s="2" t="s">
        <v>12182</v>
      </c>
      <c r="F10732" s="2" t="s">
        <v>5537</v>
      </c>
    </row>
    <row r="10733" ht="16.5" spans="1:6">
      <c r="A10733" s="2" t="s">
        <v>21120</v>
      </c>
      <c r="B10733" s="2" t="s">
        <v>7414</v>
      </c>
      <c r="C10733" s="2" t="s">
        <v>21102</v>
      </c>
      <c r="D10733" s="2" t="s">
        <v>12181</v>
      </c>
      <c r="E10733" s="2" t="s">
        <v>12182</v>
      </c>
      <c r="F10733" s="2" t="s">
        <v>5537</v>
      </c>
    </row>
    <row r="10734" ht="16.5" spans="1:6">
      <c r="A10734" s="2" t="s">
        <v>21121</v>
      </c>
      <c r="B10734" s="2" t="s">
        <v>21122</v>
      </c>
      <c r="C10734" s="2" t="s">
        <v>21102</v>
      </c>
      <c r="D10734" s="2" t="s">
        <v>12181</v>
      </c>
      <c r="E10734" s="2" t="s">
        <v>12182</v>
      </c>
      <c r="F10734" s="2" t="s">
        <v>5537</v>
      </c>
    </row>
    <row r="10735" ht="16.5" spans="1:6">
      <c r="A10735" s="2" t="s">
        <v>21123</v>
      </c>
      <c r="B10735" s="2" t="s">
        <v>21124</v>
      </c>
      <c r="C10735" s="2" t="s">
        <v>21102</v>
      </c>
      <c r="D10735" s="2" t="s">
        <v>12181</v>
      </c>
      <c r="E10735" s="2" t="s">
        <v>12182</v>
      </c>
      <c r="F10735" s="2" t="s">
        <v>5537</v>
      </c>
    </row>
    <row r="10736" ht="16.5" spans="1:6">
      <c r="A10736" s="2" t="s">
        <v>21125</v>
      </c>
      <c r="B10736" s="2" t="s">
        <v>21126</v>
      </c>
      <c r="C10736" s="2" t="s">
        <v>21102</v>
      </c>
      <c r="D10736" s="2" t="s">
        <v>12181</v>
      </c>
      <c r="E10736" s="2" t="s">
        <v>12182</v>
      </c>
      <c r="F10736" s="2" t="s">
        <v>5537</v>
      </c>
    </row>
    <row r="10737" ht="16.5" spans="1:6">
      <c r="A10737" s="2" t="s">
        <v>21127</v>
      </c>
      <c r="B10737" s="2" t="s">
        <v>21128</v>
      </c>
      <c r="C10737" s="2" t="s">
        <v>21102</v>
      </c>
      <c r="D10737" s="2" t="s">
        <v>12181</v>
      </c>
      <c r="E10737" s="2" t="s">
        <v>12182</v>
      </c>
      <c r="F10737" s="2" t="s">
        <v>5537</v>
      </c>
    </row>
    <row r="10738" ht="16.5" spans="1:6">
      <c r="A10738" s="2" t="s">
        <v>21129</v>
      </c>
      <c r="B10738" s="2" t="s">
        <v>21130</v>
      </c>
      <c r="C10738" s="2" t="s">
        <v>21102</v>
      </c>
      <c r="D10738" s="2" t="s">
        <v>12181</v>
      </c>
      <c r="E10738" s="2" t="s">
        <v>12182</v>
      </c>
      <c r="F10738" s="2" t="s">
        <v>5537</v>
      </c>
    </row>
    <row r="10739" ht="16.5" spans="1:6">
      <c r="A10739" s="2" t="s">
        <v>21131</v>
      </c>
      <c r="B10739" s="2" t="s">
        <v>21132</v>
      </c>
      <c r="C10739" s="2" t="s">
        <v>21102</v>
      </c>
      <c r="D10739" s="2" t="s">
        <v>12181</v>
      </c>
      <c r="E10739" s="2" t="s">
        <v>12182</v>
      </c>
      <c r="F10739" s="2" t="s">
        <v>5537</v>
      </c>
    </row>
    <row r="10740" ht="16.5" spans="1:6">
      <c r="A10740" s="2" t="s">
        <v>21133</v>
      </c>
      <c r="B10740" s="2" t="s">
        <v>21134</v>
      </c>
      <c r="C10740" s="2" t="s">
        <v>21102</v>
      </c>
      <c r="D10740" s="2" t="s">
        <v>12181</v>
      </c>
      <c r="E10740" s="2" t="s">
        <v>12182</v>
      </c>
      <c r="F10740" s="2" t="s">
        <v>5537</v>
      </c>
    </row>
    <row r="10741" ht="16.5" spans="1:6">
      <c r="A10741" s="2" t="s">
        <v>21135</v>
      </c>
      <c r="B10741" s="2" t="s">
        <v>21136</v>
      </c>
      <c r="C10741" s="2" t="s">
        <v>21102</v>
      </c>
      <c r="D10741" s="2" t="s">
        <v>12181</v>
      </c>
      <c r="E10741" s="2" t="s">
        <v>12182</v>
      </c>
      <c r="F10741" s="2" t="s">
        <v>5537</v>
      </c>
    </row>
    <row r="10742" ht="16.5" spans="1:6">
      <c r="A10742" s="2" t="s">
        <v>21137</v>
      </c>
      <c r="B10742" s="2" t="s">
        <v>21138</v>
      </c>
      <c r="C10742" s="2" t="s">
        <v>21102</v>
      </c>
      <c r="D10742" s="2" t="s">
        <v>12181</v>
      </c>
      <c r="E10742" s="2" t="s">
        <v>12182</v>
      </c>
      <c r="F10742" s="2" t="s">
        <v>5537</v>
      </c>
    </row>
    <row r="10743" ht="16.5" spans="1:6">
      <c r="A10743" s="2" t="s">
        <v>21139</v>
      </c>
      <c r="B10743" s="2" t="s">
        <v>21140</v>
      </c>
      <c r="C10743" s="2" t="s">
        <v>21102</v>
      </c>
      <c r="D10743" s="2" t="s">
        <v>12181</v>
      </c>
      <c r="E10743" s="2" t="s">
        <v>12182</v>
      </c>
      <c r="F10743" s="2" t="s">
        <v>5537</v>
      </c>
    </row>
    <row r="10744" ht="16.5" spans="1:6">
      <c r="A10744" s="2" t="s">
        <v>21141</v>
      </c>
      <c r="B10744" s="2" t="s">
        <v>7047</v>
      </c>
      <c r="C10744" s="2" t="s">
        <v>21102</v>
      </c>
      <c r="D10744" s="2" t="s">
        <v>12181</v>
      </c>
      <c r="E10744" s="2" t="s">
        <v>12182</v>
      </c>
      <c r="F10744" s="2" t="s">
        <v>5537</v>
      </c>
    </row>
    <row r="10745" ht="16.5" spans="1:6">
      <c r="A10745" s="2" t="s">
        <v>21142</v>
      </c>
      <c r="B10745" s="2" t="s">
        <v>21143</v>
      </c>
      <c r="C10745" s="2" t="s">
        <v>21102</v>
      </c>
      <c r="D10745" s="2" t="s">
        <v>12181</v>
      </c>
      <c r="E10745" s="2" t="s">
        <v>12182</v>
      </c>
      <c r="F10745" s="2" t="s">
        <v>5537</v>
      </c>
    </row>
    <row r="10746" ht="16.5" spans="1:6">
      <c r="A10746" s="2" t="s">
        <v>21144</v>
      </c>
      <c r="B10746" s="2" t="s">
        <v>21145</v>
      </c>
      <c r="C10746" s="2" t="s">
        <v>21102</v>
      </c>
      <c r="D10746" s="2" t="s">
        <v>12181</v>
      </c>
      <c r="E10746" s="2" t="s">
        <v>12182</v>
      </c>
      <c r="F10746" s="2" t="s">
        <v>5537</v>
      </c>
    </row>
    <row r="10747" ht="16.5" spans="1:6">
      <c r="A10747" s="2" t="s">
        <v>21146</v>
      </c>
      <c r="B10747" s="2" t="s">
        <v>21147</v>
      </c>
      <c r="C10747" s="2" t="s">
        <v>21102</v>
      </c>
      <c r="D10747" s="2" t="s">
        <v>12181</v>
      </c>
      <c r="E10747" s="2" t="s">
        <v>12182</v>
      </c>
      <c r="F10747" s="2" t="s">
        <v>5537</v>
      </c>
    </row>
    <row r="10748" ht="16.5" spans="1:6">
      <c r="A10748" s="2" t="s">
        <v>21148</v>
      </c>
      <c r="B10748" s="2" t="s">
        <v>21149</v>
      </c>
      <c r="C10748" s="2" t="s">
        <v>21102</v>
      </c>
      <c r="D10748" s="2" t="s">
        <v>12181</v>
      </c>
      <c r="E10748" s="2" t="s">
        <v>12182</v>
      </c>
      <c r="F10748" s="2" t="s">
        <v>5537</v>
      </c>
    </row>
    <row r="10749" ht="16.5" spans="1:6">
      <c r="A10749" s="2" t="s">
        <v>21150</v>
      </c>
      <c r="B10749" s="2" t="s">
        <v>21151</v>
      </c>
      <c r="C10749" s="2" t="s">
        <v>21102</v>
      </c>
      <c r="D10749" s="2" t="s">
        <v>12181</v>
      </c>
      <c r="E10749" s="2" t="s">
        <v>12182</v>
      </c>
      <c r="F10749" s="2" t="s">
        <v>5537</v>
      </c>
    </row>
    <row r="10750" ht="16.5" spans="1:6">
      <c r="A10750" s="2" t="s">
        <v>21152</v>
      </c>
      <c r="B10750" s="2" t="s">
        <v>21153</v>
      </c>
      <c r="C10750" s="2" t="s">
        <v>21102</v>
      </c>
      <c r="D10750" s="2" t="s">
        <v>12181</v>
      </c>
      <c r="E10750" s="2" t="s">
        <v>12182</v>
      </c>
      <c r="F10750" s="2" t="s">
        <v>5537</v>
      </c>
    </row>
    <row r="10751" ht="16.5" spans="1:6">
      <c r="A10751" s="2" t="s">
        <v>21154</v>
      </c>
      <c r="B10751" s="2" t="s">
        <v>21155</v>
      </c>
      <c r="C10751" s="2" t="s">
        <v>21102</v>
      </c>
      <c r="D10751" s="2" t="s">
        <v>12181</v>
      </c>
      <c r="E10751" s="2" t="s">
        <v>12182</v>
      </c>
      <c r="F10751" s="2" t="s">
        <v>5537</v>
      </c>
    </row>
    <row r="10752" ht="16.5" spans="1:6">
      <c r="A10752" s="2" t="s">
        <v>21156</v>
      </c>
      <c r="B10752" s="2" t="s">
        <v>21157</v>
      </c>
      <c r="C10752" s="2" t="s">
        <v>21102</v>
      </c>
      <c r="D10752" s="2" t="s">
        <v>12181</v>
      </c>
      <c r="E10752" s="2" t="s">
        <v>12182</v>
      </c>
      <c r="F10752" s="2" t="s">
        <v>5537</v>
      </c>
    </row>
    <row r="10753" ht="16.5" spans="1:6">
      <c r="A10753" s="2" t="s">
        <v>21158</v>
      </c>
      <c r="B10753" s="2" t="s">
        <v>21159</v>
      </c>
      <c r="C10753" s="2" t="s">
        <v>21102</v>
      </c>
      <c r="D10753" s="2" t="s">
        <v>12181</v>
      </c>
      <c r="E10753" s="2" t="s">
        <v>12182</v>
      </c>
      <c r="F10753" s="2" t="s">
        <v>5537</v>
      </c>
    </row>
    <row r="10754" ht="16.5" spans="1:6">
      <c r="A10754" s="2" t="s">
        <v>21160</v>
      </c>
      <c r="B10754" s="2" t="s">
        <v>21161</v>
      </c>
      <c r="C10754" s="2" t="s">
        <v>21102</v>
      </c>
      <c r="D10754" s="2" t="s">
        <v>12181</v>
      </c>
      <c r="E10754" s="2" t="s">
        <v>12182</v>
      </c>
      <c r="F10754" s="2" t="s">
        <v>5537</v>
      </c>
    </row>
    <row r="10755" ht="16.5" spans="1:6">
      <c r="A10755" s="2" t="s">
        <v>21162</v>
      </c>
      <c r="B10755" s="2" t="s">
        <v>21163</v>
      </c>
      <c r="C10755" s="2" t="s">
        <v>21102</v>
      </c>
      <c r="D10755" s="2" t="s">
        <v>12181</v>
      </c>
      <c r="E10755" s="2" t="s">
        <v>12182</v>
      </c>
      <c r="F10755" s="2" t="s">
        <v>5537</v>
      </c>
    </row>
    <row r="10756" ht="16.5" spans="1:6">
      <c r="A10756" s="2" t="s">
        <v>21164</v>
      </c>
      <c r="B10756" s="2" t="s">
        <v>21165</v>
      </c>
      <c r="C10756" s="2" t="s">
        <v>21102</v>
      </c>
      <c r="D10756" s="2" t="s">
        <v>12181</v>
      </c>
      <c r="E10756" s="2" t="s">
        <v>12182</v>
      </c>
      <c r="F10756" s="2" t="s">
        <v>5537</v>
      </c>
    </row>
    <row r="10757" ht="16.5" spans="1:6">
      <c r="A10757" s="2" t="s">
        <v>21166</v>
      </c>
      <c r="B10757" s="2" t="s">
        <v>9996</v>
      </c>
      <c r="C10757" s="2" t="s">
        <v>21102</v>
      </c>
      <c r="D10757" s="2" t="s">
        <v>12181</v>
      </c>
      <c r="E10757" s="2" t="s">
        <v>12182</v>
      </c>
      <c r="F10757" s="2" t="s">
        <v>5537</v>
      </c>
    </row>
    <row r="10758" ht="16.5" spans="1:6">
      <c r="A10758" s="2" t="s">
        <v>21167</v>
      </c>
      <c r="B10758" s="2" t="s">
        <v>21168</v>
      </c>
      <c r="C10758" s="2" t="s">
        <v>21102</v>
      </c>
      <c r="D10758" s="2" t="s">
        <v>12181</v>
      </c>
      <c r="E10758" s="2" t="s">
        <v>12182</v>
      </c>
      <c r="F10758" s="2" t="s">
        <v>5537</v>
      </c>
    </row>
    <row r="10759" ht="16.5" spans="1:6">
      <c r="A10759" s="2" t="s">
        <v>21169</v>
      </c>
      <c r="B10759" s="2" t="s">
        <v>21170</v>
      </c>
      <c r="C10759" s="2" t="s">
        <v>21102</v>
      </c>
      <c r="D10759" s="2" t="s">
        <v>12181</v>
      </c>
      <c r="E10759" s="2" t="s">
        <v>12182</v>
      </c>
      <c r="F10759" s="2" t="s">
        <v>5537</v>
      </c>
    </row>
    <row r="10760" ht="16.5" spans="1:6">
      <c r="A10760" s="2" t="s">
        <v>21171</v>
      </c>
      <c r="B10760" s="2" t="s">
        <v>21172</v>
      </c>
      <c r="C10760" s="2" t="s">
        <v>21102</v>
      </c>
      <c r="D10760" s="2" t="s">
        <v>12181</v>
      </c>
      <c r="E10760" s="2" t="s">
        <v>12182</v>
      </c>
      <c r="F10760" s="2" t="s">
        <v>5537</v>
      </c>
    </row>
    <row r="10761" ht="16.5" spans="1:6">
      <c r="A10761" s="2" t="s">
        <v>21173</v>
      </c>
      <c r="B10761" s="2" t="s">
        <v>20186</v>
      </c>
      <c r="C10761" s="2" t="s">
        <v>21102</v>
      </c>
      <c r="D10761" s="2" t="s">
        <v>12181</v>
      </c>
      <c r="E10761" s="2" t="s">
        <v>12182</v>
      </c>
      <c r="F10761" s="2" t="s">
        <v>5537</v>
      </c>
    </row>
    <row r="10762" ht="16.5" spans="1:6">
      <c r="A10762" s="2" t="s">
        <v>21174</v>
      </c>
      <c r="B10762" s="2" t="s">
        <v>21175</v>
      </c>
      <c r="C10762" s="2" t="s">
        <v>21102</v>
      </c>
      <c r="D10762" s="2" t="s">
        <v>12181</v>
      </c>
      <c r="E10762" s="2" t="s">
        <v>12182</v>
      </c>
      <c r="F10762" s="2" t="s">
        <v>5537</v>
      </c>
    </row>
    <row r="10763" ht="16.5" spans="1:6">
      <c r="A10763" s="2" t="s">
        <v>21176</v>
      </c>
      <c r="B10763" s="2" t="s">
        <v>21177</v>
      </c>
      <c r="C10763" s="2" t="s">
        <v>21102</v>
      </c>
      <c r="D10763" s="2" t="s">
        <v>12181</v>
      </c>
      <c r="E10763" s="2" t="s">
        <v>12182</v>
      </c>
      <c r="F10763" s="2" t="s">
        <v>5537</v>
      </c>
    </row>
    <row r="10764" ht="16.5" spans="1:6">
      <c r="A10764" s="2" t="s">
        <v>21178</v>
      </c>
      <c r="B10764" s="2" t="s">
        <v>21179</v>
      </c>
      <c r="C10764" s="2" t="s">
        <v>21180</v>
      </c>
      <c r="D10764" s="2" t="s">
        <v>12181</v>
      </c>
      <c r="E10764" s="2" t="s">
        <v>12182</v>
      </c>
      <c r="F10764" s="2" t="s">
        <v>5537</v>
      </c>
    </row>
    <row r="10765" ht="16.5" spans="1:6">
      <c r="A10765" s="2" t="s">
        <v>21181</v>
      </c>
      <c r="B10765" s="2" t="s">
        <v>21182</v>
      </c>
      <c r="C10765" s="2" t="s">
        <v>21180</v>
      </c>
      <c r="D10765" s="2" t="s">
        <v>12181</v>
      </c>
      <c r="E10765" s="2" t="s">
        <v>12182</v>
      </c>
      <c r="F10765" s="2" t="s">
        <v>5537</v>
      </c>
    </row>
    <row r="10766" ht="16.5" spans="1:6">
      <c r="A10766" s="2" t="s">
        <v>21183</v>
      </c>
      <c r="B10766" s="2" t="s">
        <v>21184</v>
      </c>
      <c r="C10766" s="2" t="s">
        <v>21180</v>
      </c>
      <c r="D10766" s="2" t="s">
        <v>12181</v>
      </c>
      <c r="E10766" s="2" t="s">
        <v>12182</v>
      </c>
      <c r="F10766" s="2" t="s">
        <v>5537</v>
      </c>
    </row>
    <row r="10767" ht="16.5" spans="1:6">
      <c r="A10767" s="2" t="s">
        <v>21185</v>
      </c>
      <c r="B10767" s="2" t="s">
        <v>21186</v>
      </c>
      <c r="C10767" s="2" t="s">
        <v>21180</v>
      </c>
      <c r="D10767" s="2" t="s">
        <v>12181</v>
      </c>
      <c r="E10767" s="2" t="s">
        <v>12182</v>
      </c>
      <c r="F10767" s="2" t="s">
        <v>5537</v>
      </c>
    </row>
    <row r="10768" ht="16.5" spans="1:6">
      <c r="A10768" s="2" t="s">
        <v>21187</v>
      </c>
      <c r="B10768" s="2" t="s">
        <v>21188</v>
      </c>
      <c r="C10768" s="2" t="s">
        <v>21180</v>
      </c>
      <c r="D10768" s="2" t="s">
        <v>12181</v>
      </c>
      <c r="E10768" s="2" t="s">
        <v>12182</v>
      </c>
      <c r="F10768" s="2" t="s">
        <v>5537</v>
      </c>
    </row>
    <row r="10769" ht="16.5" spans="1:6">
      <c r="A10769" s="2" t="s">
        <v>21189</v>
      </c>
      <c r="B10769" s="2" t="s">
        <v>21190</v>
      </c>
      <c r="C10769" s="2" t="s">
        <v>21180</v>
      </c>
      <c r="D10769" s="2" t="s">
        <v>12181</v>
      </c>
      <c r="E10769" s="2" t="s">
        <v>12182</v>
      </c>
      <c r="F10769" s="2" t="s">
        <v>5537</v>
      </c>
    </row>
    <row r="10770" ht="16.5" spans="1:6">
      <c r="A10770" s="2" t="s">
        <v>21191</v>
      </c>
      <c r="B10770" s="2" t="s">
        <v>21192</v>
      </c>
      <c r="C10770" s="2" t="s">
        <v>21180</v>
      </c>
      <c r="D10770" s="2" t="s">
        <v>12181</v>
      </c>
      <c r="E10770" s="2" t="s">
        <v>12182</v>
      </c>
      <c r="F10770" s="2" t="s">
        <v>5537</v>
      </c>
    </row>
    <row r="10771" ht="16.5" spans="1:6">
      <c r="A10771" s="2" t="s">
        <v>21193</v>
      </c>
      <c r="B10771" s="2" t="s">
        <v>21194</v>
      </c>
      <c r="C10771" s="2" t="s">
        <v>21180</v>
      </c>
      <c r="D10771" s="2" t="s">
        <v>12181</v>
      </c>
      <c r="E10771" s="2" t="s">
        <v>12182</v>
      </c>
      <c r="F10771" s="2" t="s">
        <v>5537</v>
      </c>
    </row>
    <row r="10772" ht="16.5" spans="1:6">
      <c r="A10772" s="2" t="s">
        <v>21195</v>
      </c>
      <c r="B10772" s="2" t="s">
        <v>21196</v>
      </c>
      <c r="C10772" s="2" t="s">
        <v>21180</v>
      </c>
      <c r="D10772" s="2" t="s">
        <v>12181</v>
      </c>
      <c r="E10772" s="2" t="s">
        <v>12182</v>
      </c>
      <c r="F10772" s="2" t="s">
        <v>5537</v>
      </c>
    </row>
    <row r="10773" ht="16.5" spans="1:6">
      <c r="A10773" s="2" t="s">
        <v>21197</v>
      </c>
      <c r="B10773" s="2" t="s">
        <v>21198</v>
      </c>
      <c r="C10773" s="2" t="s">
        <v>21180</v>
      </c>
      <c r="D10773" s="2" t="s">
        <v>12181</v>
      </c>
      <c r="E10773" s="2" t="s">
        <v>12182</v>
      </c>
      <c r="F10773" s="2" t="s">
        <v>5537</v>
      </c>
    </row>
    <row r="10774" ht="16.5" spans="1:6">
      <c r="A10774" s="2" t="s">
        <v>21199</v>
      </c>
      <c r="B10774" s="2" t="s">
        <v>21200</v>
      </c>
      <c r="C10774" s="2" t="s">
        <v>21180</v>
      </c>
      <c r="D10774" s="2" t="s">
        <v>12181</v>
      </c>
      <c r="E10774" s="2" t="s">
        <v>12182</v>
      </c>
      <c r="F10774" s="2" t="s">
        <v>5537</v>
      </c>
    </row>
    <row r="10775" ht="16.5" spans="1:6">
      <c r="A10775" s="2" t="s">
        <v>21201</v>
      </c>
      <c r="B10775" s="2" t="s">
        <v>21202</v>
      </c>
      <c r="C10775" s="2" t="s">
        <v>21180</v>
      </c>
      <c r="D10775" s="2" t="s">
        <v>12181</v>
      </c>
      <c r="E10775" s="2" t="s">
        <v>12182</v>
      </c>
      <c r="F10775" s="2" t="s">
        <v>5537</v>
      </c>
    </row>
    <row r="10776" ht="16.5" spans="1:6">
      <c r="A10776" s="2" t="s">
        <v>21203</v>
      </c>
      <c r="B10776" s="2" t="s">
        <v>21204</v>
      </c>
      <c r="C10776" s="2" t="s">
        <v>21180</v>
      </c>
      <c r="D10776" s="2" t="s">
        <v>12181</v>
      </c>
      <c r="E10776" s="2" t="s">
        <v>12182</v>
      </c>
      <c r="F10776" s="2" t="s">
        <v>5537</v>
      </c>
    </row>
    <row r="10777" ht="16.5" spans="1:6">
      <c r="A10777" s="2" t="s">
        <v>21205</v>
      </c>
      <c r="B10777" s="2" t="s">
        <v>21206</v>
      </c>
      <c r="C10777" s="2" t="s">
        <v>21180</v>
      </c>
      <c r="D10777" s="2" t="s">
        <v>12181</v>
      </c>
      <c r="E10777" s="2" t="s">
        <v>12182</v>
      </c>
      <c r="F10777" s="2" t="s">
        <v>5537</v>
      </c>
    </row>
    <row r="10778" ht="16.5" spans="1:6">
      <c r="A10778" s="2" t="s">
        <v>21207</v>
      </c>
      <c r="B10778" s="2" t="s">
        <v>21208</v>
      </c>
      <c r="C10778" s="2" t="s">
        <v>21180</v>
      </c>
      <c r="D10778" s="2" t="s">
        <v>12181</v>
      </c>
      <c r="E10778" s="2" t="s">
        <v>12182</v>
      </c>
      <c r="F10778" s="2" t="s">
        <v>5537</v>
      </c>
    </row>
    <row r="10779" ht="16.5" spans="1:6">
      <c r="A10779" s="2" t="s">
        <v>21209</v>
      </c>
      <c r="B10779" s="2" t="s">
        <v>21210</v>
      </c>
      <c r="C10779" s="2" t="s">
        <v>21180</v>
      </c>
      <c r="D10779" s="2" t="s">
        <v>12181</v>
      </c>
      <c r="E10779" s="2" t="s">
        <v>12182</v>
      </c>
      <c r="F10779" s="2" t="s">
        <v>5537</v>
      </c>
    </row>
    <row r="10780" ht="16.5" spans="1:6">
      <c r="A10780" s="2" t="s">
        <v>21211</v>
      </c>
      <c r="B10780" s="2" t="s">
        <v>21212</v>
      </c>
      <c r="C10780" s="2" t="s">
        <v>21180</v>
      </c>
      <c r="D10780" s="2" t="s">
        <v>12181</v>
      </c>
      <c r="E10780" s="2" t="s">
        <v>12182</v>
      </c>
      <c r="F10780" s="2" t="s">
        <v>5537</v>
      </c>
    </row>
    <row r="10781" ht="16.5" spans="1:6">
      <c r="A10781" s="2" t="s">
        <v>21213</v>
      </c>
      <c r="B10781" s="2" t="s">
        <v>21214</v>
      </c>
      <c r="C10781" s="2" t="s">
        <v>21180</v>
      </c>
      <c r="D10781" s="2" t="s">
        <v>12181</v>
      </c>
      <c r="E10781" s="2" t="s">
        <v>12182</v>
      </c>
      <c r="F10781" s="2" t="s">
        <v>5537</v>
      </c>
    </row>
    <row r="10782" ht="16.5" spans="1:6">
      <c r="A10782" s="2" t="s">
        <v>21215</v>
      </c>
      <c r="B10782" s="2" t="s">
        <v>21216</v>
      </c>
      <c r="C10782" s="2" t="s">
        <v>21180</v>
      </c>
      <c r="D10782" s="2" t="s">
        <v>12181</v>
      </c>
      <c r="E10782" s="2" t="s">
        <v>12182</v>
      </c>
      <c r="F10782" s="2" t="s">
        <v>5537</v>
      </c>
    </row>
    <row r="10783" ht="16.5" spans="1:6">
      <c r="A10783" s="2" t="s">
        <v>21217</v>
      </c>
      <c r="B10783" s="2" t="s">
        <v>21218</v>
      </c>
      <c r="C10783" s="2" t="s">
        <v>21180</v>
      </c>
      <c r="D10783" s="2" t="s">
        <v>12181</v>
      </c>
      <c r="E10783" s="2" t="s">
        <v>12182</v>
      </c>
      <c r="F10783" s="2" t="s">
        <v>5537</v>
      </c>
    </row>
    <row r="10784" ht="16.5" spans="1:6">
      <c r="A10784" s="2" t="s">
        <v>21219</v>
      </c>
      <c r="B10784" s="2" t="s">
        <v>21220</v>
      </c>
      <c r="C10784" s="2" t="s">
        <v>21180</v>
      </c>
      <c r="D10784" s="2" t="s">
        <v>12181</v>
      </c>
      <c r="E10784" s="2" t="s">
        <v>12182</v>
      </c>
      <c r="F10784" s="2" t="s">
        <v>5537</v>
      </c>
    </row>
    <row r="10785" ht="16.5" spans="1:6">
      <c r="A10785" s="2" t="s">
        <v>21221</v>
      </c>
      <c r="B10785" s="2" t="s">
        <v>21222</v>
      </c>
      <c r="C10785" s="2" t="s">
        <v>21180</v>
      </c>
      <c r="D10785" s="2" t="s">
        <v>12181</v>
      </c>
      <c r="E10785" s="2" t="s">
        <v>12182</v>
      </c>
      <c r="F10785" s="2" t="s">
        <v>5537</v>
      </c>
    </row>
    <row r="10786" ht="16.5" spans="1:6">
      <c r="A10786" s="2" t="s">
        <v>21223</v>
      </c>
      <c r="B10786" s="2" t="s">
        <v>21224</v>
      </c>
      <c r="C10786" s="2" t="s">
        <v>21180</v>
      </c>
      <c r="D10786" s="2" t="s">
        <v>12181</v>
      </c>
      <c r="E10786" s="2" t="s">
        <v>12182</v>
      </c>
      <c r="F10786" s="2" t="s">
        <v>5537</v>
      </c>
    </row>
    <row r="10787" ht="16.5" spans="1:6">
      <c r="A10787" s="2" t="s">
        <v>21225</v>
      </c>
      <c r="B10787" s="2" t="s">
        <v>21226</v>
      </c>
      <c r="C10787" s="2" t="s">
        <v>21180</v>
      </c>
      <c r="D10787" s="2" t="s">
        <v>12181</v>
      </c>
      <c r="E10787" s="2" t="s">
        <v>12182</v>
      </c>
      <c r="F10787" s="2" t="s">
        <v>5537</v>
      </c>
    </row>
    <row r="10788" ht="16.5" spans="1:6">
      <c r="A10788" s="2" t="s">
        <v>21227</v>
      </c>
      <c r="B10788" s="2" t="s">
        <v>21228</v>
      </c>
      <c r="C10788" s="2" t="s">
        <v>21180</v>
      </c>
      <c r="D10788" s="2" t="s">
        <v>12181</v>
      </c>
      <c r="E10788" s="2" t="s">
        <v>12182</v>
      </c>
      <c r="F10788" s="2" t="s">
        <v>5537</v>
      </c>
    </row>
    <row r="10789" ht="16.5" spans="1:6">
      <c r="A10789" s="2" t="s">
        <v>21229</v>
      </c>
      <c r="B10789" s="2" t="s">
        <v>6435</v>
      </c>
      <c r="C10789" s="2" t="s">
        <v>21180</v>
      </c>
      <c r="D10789" s="2" t="s">
        <v>12181</v>
      </c>
      <c r="E10789" s="2" t="s">
        <v>12182</v>
      </c>
      <c r="F10789" s="2" t="s">
        <v>5537</v>
      </c>
    </row>
    <row r="10790" ht="16.5" spans="1:6">
      <c r="A10790" s="2" t="s">
        <v>21230</v>
      </c>
      <c r="B10790" s="2" t="s">
        <v>21231</v>
      </c>
      <c r="C10790" s="2" t="s">
        <v>21180</v>
      </c>
      <c r="D10790" s="2" t="s">
        <v>12181</v>
      </c>
      <c r="E10790" s="2" t="s">
        <v>12182</v>
      </c>
      <c r="F10790" s="2" t="s">
        <v>5537</v>
      </c>
    </row>
    <row r="10791" ht="16.5" spans="1:6">
      <c r="A10791" s="2" t="s">
        <v>21232</v>
      </c>
      <c r="B10791" s="2" t="s">
        <v>21233</v>
      </c>
      <c r="C10791" s="2" t="s">
        <v>21180</v>
      </c>
      <c r="D10791" s="2" t="s">
        <v>12181</v>
      </c>
      <c r="E10791" s="2" t="s">
        <v>12182</v>
      </c>
      <c r="F10791" s="2" t="s">
        <v>5537</v>
      </c>
    </row>
    <row r="10792" ht="16.5" spans="1:6">
      <c r="A10792" s="2" t="s">
        <v>21234</v>
      </c>
      <c r="B10792" s="2" t="s">
        <v>21235</v>
      </c>
      <c r="C10792" s="2" t="s">
        <v>21180</v>
      </c>
      <c r="D10792" s="2" t="s">
        <v>12181</v>
      </c>
      <c r="E10792" s="2" t="s">
        <v>12182</v>
      </c>
      <c r="F10792" s="2" t="s">
        <v>5537</v>
      </c>
    </row>
    <row r="10793" ht="16.5" spans="1:6">
      <c r="A10793" s="2" t="s">
        <v>21236</v>
      </c>
      <c r="B10793" s="2" t="s">
        <v>7384</v>
      </c>
      <c r="C10793" s="2" t="s">
        <v>21180</v>
      </c>
      <c r="D10793" s="2" t="s">
        <v>12181</v>
      </c>
      <c r="E10793" s="2" t="s">
        <v>12182</v>
      </c>
      <c r="F10793" s="2" t="s">
        <v>5537</v>
      </c>
    </row>
    <row r="10794" ht="16.5" spans="1:6">
      <c r="A10794" s="2" t="s">
        <v>21237</v>
      </c>
      <c r="B10794" s="2" t="s">
        <v>21238</v>
      </c>
      <c r="C10794" s="2" t="s">
        <v>21180</v>
      </c>
      <c r="D10794" s="2" t="s">
        <v>12181</v>
      </c>
      <c r="E10794" s="2" t="s">
        <v>12182</v>
      </c>
      <c r="F10794" s="2" t="s">
        <v>5537</v>
      </c>
    </row>
    <row r="10795" ht="16.5" spans="1:6">
      <c r="A10795" s="2" t="s">
        <v>21239</v>
      </c>
      <c r="B10795" s="2" t="s">
        <v>21240</v>
      </c>
      <c r="C10795" s="2" t="s">
        <v>21180</v>
      </c>
      <c r="D10795" s="2" t="s">
        <v>12181</v>
      </c>
      <c r="E10795" s="2" t="s">
        <v>12182</v>
      </c>
      <c r="F10795" s="2" t="s">
        <v>5537</v>
      </c>
    </row>
    <row r="10796" ht="16.5" spans="1:6">
      <c r="A10796" s="2" t="s">
        <v>21241</v>
      </c>
      <c r="B10796" s="2" t="s">
        <v>11164</v>
      </c>
      <c r="C10796" s="2" t="s">
        <v>21180</v>
      </c>
      <c r="D10796" s="2" t="s">
        <v>12181</v>
      </c>
      <c r="E10796" s="2" t="s">
        <v>12182</v>
      </c>
      <c r="F10796" s="2" t="s">
        <v>5537</v>
      </c>
    </row>
    <row r="10797" ht="16.5" spans="1:6">
      <c r="A10797" s="2" t="s">
        <v>21242</v>
      </c>
      <c r="B10797" s="2" t="s">
        <v>21243</v>
      </c>
      <c r="C10797" s="2" t="s">
        <v>21180</v>
      </c>
      <c r="D10797" s="2" t="s">
        <v>12181</v>
      </c>
      <c r="E10797" s="2" t="s">
        <v>12182</v>
      </c>
      <c r="F10797" s="2" t="s">
        <v>5537</v>
      </c>
    </row>
    <row r="10798" ht="16.5" spans="1:6">
      <c r="A10798" s="2" t="s">
        <v>21244</v>
      </c>
      <c r="B10798" s="2" t="s">
        <v>21245</v>
      </c>
      <c r="C10798" s="2" t="s">
        <v>21180</v>
      </c>
      <c r="D10798" s="2" t="s">
        <v>12181</v>
      </c>
      <c r="E10798" s="2" t="s">
        <v>12182</v>
      </c>
      <c r="F10798" s="2" t="s">
        <v>5537</v>
      </c>
    </row>
    <row r="10799" ht="16.5" spans="1:6">
      <c r="A10799" s="2" t="s">
        <v>21246</v>
      </c>
      <c r="B10799" s="2" t="s">
        <v>21247</v>
      </c>
      <c r="C10799" s="2" t="s">
        <v>21180</v>
      </c>
      <c r="D10799" s="2" t="s">
        <v>12181</v>
      </c>
      <c r="E10799" s="2" t="s">
        <v>12182</v>
      </c>
      <c r="F10799" s="2" t="s">
        <v>5537</v>
      </c>
    </row>
    <row r="10800" ht="16.5" spans="1:6">
      <c r="A10800" s="2" t="s">
        <v>21248</v>
      </c>
      <c r="B10800" s="2" t="s">
        <v>21249</v>
      </c>
      <c r="C10800" s="2" t="s">
        <v>21180</v>
      </c>
      <c r="D10800" s="2" t="s">
        <v>12181</v>
      </c>
      <c r="E10800" s="2" t="s">
        <v>12182</v>
      </c>
      <c r="F10800" s="2" t="s">
        <v>5537</v>
      </c>
    </row>
    <row r="10801" ht="16.5" spans="1:6">
      <c r="A10801" s="2" t="s">
        <v>21250</v>
      </c>
      <c r="B10801" s="2" t="s">
        <v>6513</v>
      </c>
      <c r="C10801" s="2" t="s">
        <v>21180</v>
      </c>
      <c r="D10801" s="2" t="s">
        <v>12181</v>
      </c>
      <c r="E10801" s="2" t="s">
        <v>12182</v>
      </c>
      <c r="F10801" s="2" t="s">
        <v>5537</v>
      </c>
    </row>
    <row r="10802" ht="16.5" spans="1:6">
      <c r="A10802" s="2" t="s">
        <v>21251</v>
      </c>
      <c r="B10802" s="2" t="s">
        <v>21252</v>
      </c>
      <c r="C10802" s="2" t="s">
        <v>21180</v>
      </c>
      <c r="D10802" s="2" t="s">
        <v>12181</v>
      </c>
      <c r="E10802" s="2" t="s">
        <v>12182</v>
      </c>
      <c r="F10802" s="2" t="s">
        <v>5537</v>
      </c>
    </row>
    <row r="10803" ht="16.5" spans="1:6">
      <c r="A10803" s="2" t="s">
        <v>21253</v>
      </c>
      <c r="B10803" s="2" t="s">
        <v>21254</v>
      </c>
      <c r="C10803" s="2" t="s">
        <v>21180</v>
      </c>
      <c r="D10803" s="2" t="s">
        <v>12181</v>
      </c>
      <c r="E10803" s="2" t="s">
        <v>12182</v>
      </c>
      <c r="F10803" s="2" t="s">
        <v>5537</v>
      </c>
    </row>
    <row r="10804" ht="16.5" spans="1:6">
      <c r="A10804" s="2" t="s">
        <v>21255</v>
      </c>
      <c r="B10804" s="2" t="s">
        <v>21256</v>
      </c>
      <c r="C10804" s="2" t="s">
        <v>21180</v>
      </c>
      <c r="D10804" s="2" t="s">
        <v>12181</v>
      </c>
      <c r="E10804" s="2" t="s">
        <v>12182</v>
      </c>
      <c r="F10804" s="2" t="s">
        <v>5537</v>
      </c>
    </row>
    <row r="10805" ht="16.5" spans="1:6">
      <c r="A10805" s="2" t="s">
        <v>21257</v>
      </c>
      <c r="B10805" s="2" t="s">
        <v>21258</v>
      </c>
      <c r="C10805" s="2" t="s">
        <v>12309</v>
      </c>
      <c r="D10805" s="2" t="s">
        <v>5604</v>
      </c>
      <c r="E10805" s="2" t="s">
        <v>5605</v>
      </c>
      <c r="F10805" s="2" t="s">
        <v>5537</v>
      </c>
    </row>
    <row r="10806" ht="16.5" spans="1:6">
      <c r="A10806" s="2" t="s">
        <v>21259</v>
      </c>
      <c r="B10806" s="2" t="s">
        <v>21260</v>
      </c>
      <c r="C10806" s="2" t="s">
        <v>12309</v>
      </c>
      <c r="D10806" s="2" t="s">
        <v>5604</v>
      </c>
      <c r="E10806" s="2" t="s">
        <v>5605</v>
      </c>
      <c r="F10806" s="2" t="s">
        <v>5537</v>
      </c>
    </row>
    <row r="10807" ht="16.5" spans="1:6">
      <c r="A10807" s="2" t="s">
        <v>21261</v>
      </c>
      <c r="B10807" s="2" t="s">
        <v>6875</v>
      </c>
      <c r="C10807" s="2" t="s">
        <v>12309</v>
      </c>
      <c r="D10807" s="2" t="s">
        <v>5604</v>
      </c>
      <c r="E10807" s="2" t="s">
        <v>5605</v>
      </c>
      <c r="F10807" s="2" t="s">
        <v>5537</v>
      </c>
    </row>
    <row r="10808" ht="16.5" spans="1:6">
      <c r="A10808" s="2" t="s">
        <v>21262</v>
      </c>
      <c r="B10808" s="2" t="s">
        <v>21263</v>
      </c>
      <c r="C10808" s="2" t="s">
        <v>12309</v>
      </c>
      <c r="D10808" s="2" t="s">
        <v>5604</v>
      </c>
      <c r="E10808" s="2" t="s">
        <v>5605</v>
      </c>
      <c r="F10808" s="2" t="s">
        <v>5537</v>
      </c>
    </row>
    <row r="10809" ht="16.5" spans="1:6">
      <c r="A10809" s="2" t="s">
        <v>21264</v>
      </c>
      <c r="B10809" s="2" t="s">
        <v>21265</v>
      </c>
      <c r="C10809" s="2" t="s">
        <v>12309</v>
      </c>
      <c r="D10809" s="2" t="s">
        <v>5604</v>
      </c>
      <c r="E10809" s="2" t="s">
        <v>5605</v>
      </c>
      <c r="F10809" s="2" t="s">
        <v>5537</v>
      </c>
    </row>
    <row r="10810" ht="16.5" spans="1:6">
      <c r="A10810" s="2" t="s">
        <v>21266</v>
      </c>
      <c r="B10810" s="2" t="s">
        <v>21267</v>
      </c>
      <c r="C10810" s="2" t="s">
        <v>12309</v>
      </c>
      <c r="D10810" s="2" t="s">
        <v>5604</v>
      </c>
      <c r="E10810" s="2" t="s">
        <v>5605</v>
      </c>
      <c r="F10810" s="2" t="s">
        <v>5537</v>
      </c>
    </row>
    <row r="10811" ht="16.5" spans="1:6">
      <c r="A10811" s="2" t="s">
        <v>21268</v>
      </c>
      <c r="B10811" s="2" t="s">
        <v>21269</v>
      </c>
      <c r="C10811" s="2" t="s">
        <v>12309</v>
      </c>
      <c r="D10811" s="2" t="s">
        <v>5604</v>
      </c>
      <c r="E10811" s="2" t="s">
        <v>5605</v>
      </c>
      <c r="F10811" s="2" t="s">
        <v>5537</v>
      </c>
    </row>
    <row r="10812" ht="16.5" spans="1:6">
      <c r="A10812" s="2" t="s">
        <v>21270</v>
      </c>
      <c r="B10812" s="2" t="s">
        <v>13699</v>
      </c>
      <c r="C10812" s="2" t="s">
        <v>12309</v>
      </c>
      <c r="D10812" s="2" t="s">
        <v>5604</v>
      </c>
      <c r="E10812" s="2" t="s">
        <v>5605</v>
      </c>
      <c r="F10812" s="2" t="s">
        <v>5537</v>
      </c>
    </row>
    <row r="10813" ht="16.5" spans="1:6">
      <c r="A10813" s="2" t="s">
        <v>21271</v>
      </c>
      <c r="B10813" s="2" t="s">
        <v>21272</v>
      </c>
      <c r="C10813" s="2" t="s">
        <v>12309</v>
      </c>
      <c r="D10813" s="2" t="s">
        <v>5604</v>
      </c>
      <c r="E10813" s="2" t="s">
        <v>5605</v>
      </c>
      <c r="F10813" s="2" t="s">
        <v>5537</v>
      </c>
    </row>
    <row r="10814" ht="16.5" spans="1:6">
      <c r="A10814" s="2" t="s">
        <v>21273</v>
      </c>
      <c r="B10814" s="2" t="s">
        <v>21274</v>
      </c>
      <c r="C10814" s="2" t="s">
        <v>12309</v>
      </c>
      <c r="D10814" s="2" t="s">
        <v>5604</v>
      </c>
      <c r="E10814" s="2" t="s">
        <v>5605</v>
      </c>
      <c r="F10814" s="2" t="s">
        <v>5537</v>
      </c>
    </row>
    <row r="10815" ht="16.5" spans="1:6">
      <c r="A10815" s="2" t="s">
        <v>21275</v>
      </c>
      <c r="B10815" s="2" t="s">
        <v>21276</v>
      </c>
      <c r="C10815" s="2" t="s">
        <v>12309</v>
      </c>
      <c r="D10815" s="2" t="s">
        <v>5604</v>
      </c>
      <c r="E10815" s="2" t="s">
        <v>5605</v>
      </c>
      <c r="F10815" s="2" t="s">
        <v>5537</v>
      </c>
    </row>
    <row r="10816" ht="16.5" spans="1:6">
      <c r="A10816" s="2" t="s">
        <v>21277</v>
      </c>
      <c r="B10816" s="2" t="s">
        <v>21278</v>
      </c>
      <c r="C10816" s="2" t="s">
        <v>12309</v>
      </c>
      <c r="D10816" s="2" t="s">
        <v>5604</v>
      </c>
      <c r="E10816" s="2" t="s">
        <v>5605</v>
      </c>
      <c r="F10816" s="2" t="s">
        <v>5537</v>
      </c>
    </row>
    <row r="10817" ht="16.5" spans="1:6">
      <c r="A10817" s="2" t="s">
        <v>21279</v>
      </c>
      <c r="B10817" s="2" t="s">
        <v>21280</v>
      </c>
      <c r="C10817" s="2" t="s">
        <v>12309</v>
      </c>
      <c r="D10817" s="2" t="s">
        <v>5604</v>
      </c>
      <c r="E10817" s="2" t="s">
        <v>5605</v>
      </c>
      <c r="F10817" s="2" t="s">
        <v>5537</v>
      </c>
    </row>
    <row r="10818" ht="16.5" spans="1:6">
      <c r="A10818" s="2" t="s">
        <v>21281</v>
      </c>
      <c r="B10818" s="2" t="s">
        <v>21282</v>
      </c>
      <c r="C10818" s="2" t="s">
        <v>12309</v>
      </c>
      <c r="D10818" s="2" t="s">
        <v>5604</v>
      </c>
      <c r="E10818" s="2" t="s">
        <v>5605</v>
      </c>
      <c r="F10818" s="2" t="s">
        <v>5537</v>
      </c>
    </row>
    <row r="10819" ht="16.5" spans="1:6">
      <c r="A10819" s="2" t="s">
        <v>21283</v>
      </c>
      <c r="B10819" s="2" t="s">
        <v>21284</v>
      </c>
      <c r="C10819" s="2" t="s">
        <v>12309</v>
      </c>
      <c r="D10819" s="2" t="s">
        <v>5604</v>
      </c>
      <c r="E10819" s="2" t="s">
        <v>5605</v>
      </c>
      <c r="F10819" s="2" t="s">
        <v>5537</v>
      </c>
    </row>
    <row r="10820" ht="16.5" spans="1:6">
      <c r="A10820" s="2" t="s">
        <v>21285</v>
      </c>
      <c r="B10820" s="2" t="s">
        <v>21286</v>
      </c>
      <c r="C10820" s="2" t="s">
        <v>12309</v>
      </c>
      <c r="D10820" s="2" t="s">
        <v>5604</v>
      </c>
      <c r="E10820" s="2" t="s">
        <v>5605</v>
      </c>
      <c r="F10820" s="2" t="s">
        <v>5537</v>
      </c>
    </row>
    <row r="10821" ht="16.5" spans="1:6">
      <c r="A10821" s="2" t="s">
        <v>21287</v>
      </c>
      <c r="B10821" s="2" t="s">
        <v>21288</v>
      </c>
      <c r="C10821" s="2" t="s">
        <v>12309</v>
      </c>
      <c r="D10821" s="2" t="s">
        <v>5604</v>
      </c>
      <c r="E10821" s="2" t="s">
        <v>5605</v>
      </c>
      <c r="F10821" s="2" t="s">
        <v>5537</v>
      </c>
    </row>
    <row r="10822" ht="16.5" spans="1:6">
      <c r="A10822" s="2" t="s">
        <v>21289</v>
      </c>
      <c r="B10822" s="2" t="s">
        <v>21290</v>
      </c>
      <c r="C10822" s="2" t="s">
        <v>12309</v>
      </c>
      <c r="D10822" s="2" t="s">
        <v>5604</v>
      </c>
      <c r="E10822" s="2" t="s">
        <v>5605</v>
      </c>
      <c r="F10822" s="2" t="s">
        <v>5537</v>
      </c>
    </row>
    <row r="10823" ht="16.5" spans="1:6">
      <c r="A10823" s="2" t="s">
        <v>21291</v>
      </c>
      <c r="B10823" s="2" t="s">
        <v>21292</v>
      </c>
      <c r="C10823" s="2" t="s">
        <v>12309</v>
      </c>
      <c r="D10823" s="2" t="s">
        <v>5604</v>
      </c>
      <c r="E10823" s="2" t="s">
        <v>5605</v>
      </c>
      <c r="F10823" s="2" t="s">
        <v>5537</v>
      </c>
    </row>
    <row r="10824" ht="16.5" spans="1:6">
      <c r="A10824" s="2" t="s">
        <v>21293</v>
      </c>
      <c r="B10824" s="2" t="s">
        <v>21294</v>
      </c>
      <c r="C10824" s="2" t="s">
        <v>12309</v>
      </c>
      <c r="D10824" s="2" t="s">
        <v>5604</v>
      </c>
      <c r="E10824" s="2" t="s">
        <v>5605</v>
      </c>
      <c r="F10824" s="2" t="s">
        <v>5537</v>
      </c>
    </row>
    <row r="10825" ht="16.5" spans="1:6">
      <c r="A10825" s="2" t="s">
        <v>21295</v>
      </c>
      <c r="B10825" s="2" t="s">
        <v>21296</v>
      </c>
      <c r="C10825" s="2" t="s">
        <v>12309</v>
      </c>
      <c r="D10825" s="2" t="s">
        <v>5604</v>
      </c>
      <c r="E10825" s="2" t="s">
        <v>5605</v>
      </c>
      <c r="F10825" s="2" t="s">
        <v>5537</v>
      </c>
    </row>
    <row r="10826" ht="16.5" spans="1:6">
      <c r="A10826" s="2" t="s">
        <v>21297</v>
      </c>
      <c r="B10826" s="2" t="s">
        <v>21298</v>
      </c>
      <c r="C10826" s="2" t="s">
        <v>12309</v>
      </c>
      <c r="D10826" s="2" t="s">
        <v>5604</v>
      </c>
      <c r="E10826" s="2" t="s">
        <v>5605</v>
      </c>
      <c r="F10826" s="2" t="s">
        <v>5537</v>
      </c>
    </row>
    <row r="10827" ht="16.5" spans="1:6">
      <c r="A10827" s="2" t="s">
        <v>21299</v>
      </c>
      <c r="B10827" s="2" t="s">
        <v>21300</v>
      </c>
      <c r="C10827" s="2" t="s">
        <v>12309</v>
      </c>
      <c r="D10827" s="2" t="s">
        <v>5604</v>
      </c>
      <c r="E10827" s="2" t="s">
        <v>5605</v>
      </c>
      <c r="F10827" s="2" t="s">
        <v>5537</v>
      </c>
    </row>
    <row r="10828" ht="16.5" spans="1:6">
      <c r="A10828" s="2" t="s">
        <v>21301</v>
      </c>
      <c r="B10828" s="2" t="s">
        <v>21302</v>
      </c>
      <c r="C10828" s="2" t="s">
        <v>12309</v>
      </c>
      <c r="D10828" s="2" t="s">
        <v>5604</v>
      </c>
      <c r="E10828" s="2" t="s">
        <v>5605</v>
      </c>
      <c r="F10828" s="2" t="s">
        <v>5537</v>
      </c>
    </row>
    <row r="10829" ht="16.5" spans="1:6">
      <c r="A10829" s="2" t="s">
        <v>21303</v>
      </c>
      <c r="B10829" s="2" t="s">
        <v>21304</v>
      </c>
      <c r="C10829" s="2" t="s">
        <v>12309</v>
      </c>
      <c r="D10829" s="2" t="s">
        <v>5604</v>
      </c>
      <c r="E10829" s="2" t="s">
        <v>5605</v>
      </c>
      <c r="F10829" s="2" t="s">
        <v>5537</v>
      </c>
    </row>
    <row r="10830" ht="16.5" spans="1:6">
      <c r="A10830" s="2" t="s">
        <v>21305</v>
      </c>
      <c r="B10830" s="2" t="s">
        <v>21306</v>
      </c>
      <c r="C10830" s="2" t="s">
        <v>12309</v>
      </c>
      <c r="D10830" s="2" t="s">
        <v>5604</v>
      </c>
      <c r="E10830" s="2" t="s">
        <v>5605</v>
      </c>
      <c r="F10830" s="2" t="s">
        <v>5537</v>
      </c>
    </row>
    <row r="10831" ht="16.5" spans="1:6">
      <c r="A10831" s="2" t="s">
        <v>21307</v>
      </c>
      <c r="B10831" s="2" t="s">
        <v>21308</v>
      </c>
      <c r="C10831" s="2" t="s">
        <v>12309</v>
      </c>
      <c r="D10831" s="2" t="s">
        <v>5604</v>
      </c>
      <c r="E10831" s="2" t="s">
        <v>5605</v>
      </c>
      <c r="F10831" s="2" t="s">
        <v>5537</v>
      </c>
    </row>
    <row r="10832" ht="16.5" spans="1:6">
      <c r="A10832" s="2" t="s">
        <v>21309</v>
      </c>
      <c r="B10832" s="2" t="s">
        <v>21310</v>
      </c>
      <c r="C10832" s="2" t="s">
        <v>12309</v>
      </c>
      <c r="D10832" s="2" t="s">
        <v>5604</v>
      </c>
      <c r="E10832" s="2" t="s">
        <v>5605</v>
      </c>
      <c r="F10832" s="2" t="s">
        <v>5537</v>
      </c>
    </row>
    <row r="10833" ht="16.5" spans="1:6">
      <c r="A10833" s="2" t="s">
        <v>21311</v>
      </c>
      <c r="B10833" s="2" t="s">
        <v>21312</v>
      </c>
      <c r="C10833" s="2" t="s">
        <v>12309</v>
      </c>
      <c r="D10833" s="2" t="s">
        <v>5604</v>
      </c>
      <c r="E10833" s="2" t="s">
        <v>5605</v>
      </c>
      <c r="F10833" s="2" t="s">
        <v>5537</v>
      </c>
    </row>
    <row r="10834" ht="16.5" spans="1:6">
      <c r="A10834" s="2" t="s">
        <v>21313</v>
      </c>
      <c r="B10834" s="2" t="s">
        <v>21314</v>
      </c>
      <c r="C10834" s="2" t="s">
        <v>12309</v>
      </c>
      <c r="D10834" s="2" t="s">
        <v>5604</v>
      </c>
      <c r="E10834" s="2" t="s">
        <v>5605</v>
      </c>
      <c r="F10834" s="2" t="s">
        <v>5537</v>
      </c>
    </row>
    <row r="10835" ht="16.5" spans="1:6">
      <c r="A10835" s="2" t="s">
        <v>21315</v>
      </c>
      <c r="B10835" s="2" t="s">
        <v>21316</v>
      </c>
      <c r="C10835" s="2" t="s">
        <v>12309</v>
      </c>
      <c r="D10835" s="2" t="s">
        <v>5604</v>
      </c>
      <c r="E10835" s="2" t="s">
        <v>5605</v>
      </c>
      <c r="F10835" s="2" t="s">
        <v>5537</v>
      </c>
    </row>
    <row r="10836" ht="16.5" spans="1:6">
      <c r="A10836" s="2" t="s">
        <v>21317</v>
      </c>
      <c r="B10836" s="2" t="s">
        <v>21318</v>
      </c>
      <c r="C10836" s="2" t="s">
        <v>12309</v>
      </c>
      <c r="D10836" s="2" t="s">
        <v>5604</v>
      </c>
      <c r="E10836" s="2" t="s">
        <v>5605</v>
      </c>
      <c r="F10836" s="2" t="s">
        <v>5537</v>
      </c>
    </row>
    <row r="10837" ht="16.5" spans="1:6">
      <c r="A10837" s="2" t="s">
        <v>21319</v>
      </c>
      <c r="B10837" s="2" t="s">
        <v>21320</v>
      </c>
      <c r="C10837" s="2" t="s">
        <v>12309</v>
      </c>
      <c r="D10837" s="2" t="s">
        <v>5604</v>
      </c>
      <c r="E10837" s="2" t="s">
        <v>5605</v>
      </c>
      <c r="F10837" s="2" t="s">
        <v>5537</v>
      </c>
    </row>
    <row r="10838" ht="16.5" spans="1:6">
      <c r="A10838" s="2" t="s">
        <v>21321</v>
      </c>
      <c r="B10838" s="2" t="s">
        <v>21322</v>
      </c>
      <c r="C10838" s="2" t="s">
        <v>12309</v>
      </c>
      <c r="D10838" s="2" t="s">
        <v>5604</v>
      </c>
      <c r="E10838" s="2" t="s">
        <v>5605</v>
      </c>
      <c r="F10838" s="2" t="s">
        <v>5537</v>
      </c>
    </row>
    <row r="10839" ht="16.5" spans="1:6">
      <c r="A10839" s="2" t="s">
        <v>21323</v>
      </c>
      <c r="B10839" s="2" t="s">
        <v>21324</v>
      </c>
      <c r="C10839" s="2" t="s">
        <v>12309</v>
      </c>
      <c r="D10839" s="2" t="s">
        <v>5604</v>
      </c>
      <c r="E10839" s="2" t="s">
        <v>5605</v>
      </c>
      <c r="F10839" s="2" t="s">
        <v>5537</v>
      </c>
    </row>
    <row r="10840" ht="16.5" spans="1:6">
      <c r="A10840" s="2" t="s">
        <v>21325</v>
      </c>
      <c r="B10840" s="2" t="s">
        <v>21326</v>
      </c>
      <c r="C10840" s="2" t="s">
        <v>12309</v>
      </c>
      <c r="D10840" s="2" t="s">
        <v>5604</v>
      </c>
      <c r="E10840" s="2" t="s">
        <v>5605</v>
      </c>
      <c r="F10840" s="2" t="s">
        <v>5537</v>
      </c>
    </row>
    <row r="10841" ht="16.5" spans="1:6">
      <c r="A10841" s="2" t="s">
        <v>21327</v>
      </c>
      <c r="B10841" s="2" t="s">
        <v>21328</v>
      </c>
      <c r="C10841" s="2" t="s">
        <v>12309</v>
      </c>
      <c r="D10841" s="2" t="s">
        <v>5604</v>
      </c>
      <c r="E10841" s="2" t="s">
        <v>5605</v>
      </c>
      <c r="F10841" s="2" t="s">
        <v>5537</v>
      </c>
    </row>
    <row r="10842" ht="16.5" spans="1:6">
      <c r="A10842" s="2" t="s">
        <v>21329</v>
      </c>
      <c r="B10842" s="2" t="s">
        <v>21330</v>
      </c>
      <c r="C10842" s="2" t="s">
        <v>12309</v>
      </c>
      <c r="D10842" s="2" t="s">
        <v>5604</v>
      </c>
      <c r="E10842" s="2" t="s">
        <v>5605</v>
      </c>
      <c r="F10842" s="2" t="s">
        <v>5537</v>
      </c>
    </row>
    <row r="10843" ht="16.5" spans="1:6">
      <c r="A10843" s="2" t="s">
        <v>21331</v>
      </c>
      <c r="B10843" s="2" t="s">
        <v>21332</v>
      </c>
      <c r="C10843" s="2" t="s">
        <v>12309</v>
      </c>
      <c r="D10843" s="2" t="s">
        <v>5604</v>
      </c>
      <c r="E10843" s="2" t="s">
        <v>5605</v>
      </c>
      <c r="F10843" s="2" t="s">
        <v>5537</v>
      </c>
    </row>
    <row r="10844" ht="16.5" spans="1:6">
      <c r="A10844" s="2" t="s">
        <v>21333</v>
      </c>
      <c r="B10844" s="2" t="s">
        <v>21334</v>
      </c>
      <c r="C10844" s="2" t="s">
        <v>12309</v>
      </c>
      <c r="D10844" s="2" t="s">
        <v>5604</v>
      </c>
      <c r="E10844" s="2" t="s">
        <v>5605</v>
      </c>
      <c r="F10844" s="2" t="s">
        <v>5537</v>
      </c>
    </row>
    <row r="10845" ht="16.5" spans="1:6">
      <c r="A10845" s="2" t="s">
        <v>21335</v>
      </c>
      <c r="B10845" s="2" t="s">
        <v>21336</v>
      </c>
      <c r="C10845" s="2" t="s">
        <v>12309</v>
      </c>
      <c r="D10845" s="2" t="s">
        <v>5604</v>
      </c>
      <c r="E10845" s="2" t="s">
        <v>5605</v>
      </c>
      <c r="F10845" s="2" t="s">
        <v>5537</v>
      </c>
    </row>
    <row r="10846" ht="16.5" spans="1:6">
      <c r="A10846" s="2" t="s">
        <v>21337</v>
      </c>
      <c r="B10846" s="2" t="s">
        <v>21338</v>
      </c>
      <c r="C10846" s="2" t="s">
        <v>12309</v>
      </c>
      <c r="D10846" s="2" t="s">
        <v>5604</v>
      </c>
      <c r="E10846" s="2" t="s">
        <v>5605</v>
      </c>
      <c r="F10846" s="2" t="s">
        <v>5537</v>
      </c>
    </row>
    <row r="10847" ht="16.5" spans="1:6">
      <c r="A10847" s="2" t="s">
        <v>21339</v>
      </c>
      <c r="B10847" s="2" t="s">
        <v>5761</v>
      </c>
      <c r="C10847" s="2" t="s">
        <v>12309</v>
      </c>
      <c r="D10847" s="2" t="s">
        <v>5604</v>
      </c>
      <c r="E10847" s="2" t="s">
        <v>5605</v>
      </c>
      <c r="F10847" s="2" t="s">
        <v>5537</v>
      </c>
    </row>
    <row r="10848" ht="16.5" spans="1:6">
      <c r="A10848" s="2" t="s">
        <v>21340</v>
      </c>
      <c r="B10848" s="2" t="s">
        <v>21341</v>
      </c>
      <c r="C10848" s="2" t="s">
        <v>6655</v>
      </c>
      <c r="D10848" s="2" t="s">
        <v>5604</v>
      </c>
      <c r="E10848" s="2" t="s">
        <v>5605</v>
      </c>
      <c r="F10848" s="2" t="s">
        <v>5537</v>
      </c>
    </row>
    <row r="10849" ht="16.5" spans="1:6">
      <c r="A10849" s="2" t="s">
        <v>21342</v>
      </c>
      <c r="B10849" s="2" t="s">
        <v>21343</v>
      </c>
      <c r="C10849" s="2" t="s">
        <v>6655</v>
      </c>
      <c r="D10849" s="2" t="s">
        <v>5604</v>
      </c>
      <c r="E10849" s="2" t="s">
        <v>5605</v>
      </c>
      <c r="F10849" s="2" t="s">
        <v>5537</v>
      </c>
    </row>
    <row r="10850" ht="16.5" spans="1:6">
      <c r="A10850" s="2" t="s">
        <v>21344</v>
      </c>
      <c r="B10850" s="2" t="s">
        <v>21345</v>
      </c>
      <c r="C10850" s="2" t="s">
        <v>6655</v>
      </c>
      <c r="D10850" s="2" t="s">
        <v>5604</v>
      </c>
      <c r="E10850" s="2" t="s">
        <v>5605</v>
      </c>
      <c r="F10850" s="2" t="s">
        <v>5537</v>
      </c>
    </row>
    <row r="10851" ht="16.5" spans="1:6">
      <c r="A10851" s="2" t="s">
        <v>21346</v>
      </c>
      <c r="B10851" s="2" t="s">
        <v>5554</v>
      </c>
      <c r="C10851" s="2" t="s">
        <v>6655</v>
      </c>
      <c r="D10851" s="2" t="s">
        <v>5604</v>
      </c>
      <c r="E10851" s="2" t="s">
        <v>5605</v>
      </c>
      <c r="F10851" s="2" t="s">
        <v>5537</v>
      </c>
    </row>
    <row r="10852" ht="16.5" spans="1:6">
      <c r="A10852" s="2" t="s">
        <v>21347</v>
      </c>
      <c r="B10852" s="2" t="s">
        <v>21348</v>
      </c>
      <c r="C10852" s="2" t="s">
        <v>6655</v>
      </c>
      <c r="D10852" s="2" t="s">
        <v>5604</v>
      </c>
      <c r="E10852" s="2" t="s">
        <v>5605</v>
      </c>
      <c r="F10852" s="2" t="s">
        <v>5537</v>
      </c>
    </row>
    <row r="10853" ht="16.5" spans="1:6">
      <c r="A10853" s="2" t="s">
        <v>21349</v>
      </c>
      <c r="B10853" s="2" t="s">
        <v>21350</v>
      </c>
      <c r="C10853" s="2" t="s">
        <v>6655</v>
      </c>
      <c r="D10853" s="2" t="s">
        <v>5604</v>
      </c>
      <c r="E10853" s="2" t="s">
        <v>5605</v>
      </c>
      <c r="F10853" s="2" t="s">
        <v>5537</v>
      </c>
    </row>
    <row r="10854" ht="16.5" spans="1:6">
      <c r="A10854" s="2" t="s">
        <v>21351</v>
      </c>
      <c r="B10854" s="2" t="s">
        <v>21352</v>
      </c>
      <c r="C10854" s="2" t="s">
        <v>6655</v>
      </c>
      <c r="D10854" s="2" t="s">
        <v>5604</v>
      </c>
      <c r="E10854" s="2" t="s">
        <v>5605</v>
      </c>
      <c r="F10854" s="2" t="s">
        <v>5537</v>
      </c>
    </row>
    <row r="10855" ht="16.5" spans="1:6">
      <c r="A10855" s="2" t="s">
        <v>21353</v>
      </c>
      <c r="B10855" s="2" t="s">
        <v>21354</v>
      </c>
      <c r="C10855" s="2" t="s">
        <v>6655</v>
      </c>
      <c r="D10855" s="2" t="s">
        <v>5604</v>
      </c>
      <c r="E10855" s="2" t="s">
        <v>5605</v>
      </c>
      <c r="F10855" s="2" t="s">
        <v>5537</v>
      </c>
    </row>
    <row r="10856" ht="16.5" spans="1:6">
      <c r="A10856" s="2" t="s">
        <v>21355</v>
      </c>
      <c r="B10856" s="2" t="s">
        <v>21356</v>
      </c>
      <c r="C10856" s="2" t="s">
        <v>6655</v>
      </c>
      <c r="D10856" s="2" t="s">
        <v>5604</v>
      </c>
      <c r="E10856" s="2" t="s">
        <v>5605</v>
      </c>
      <c r="F10856" s="2" t="s">
        <v>5537</v>
      </c>
    </row>
    <row r="10857" ht="16.5" spans="1:6">
      <c r="A10857" s="2" t="s">
        <v>21357</v>
      </c>
      <c r="B10857" s="2" t="s">
        <v>21358</v>
      </c>
      <c r="C10857" s="2" t="s">
        <v>6655</v>
      </c>
      <c r="D10857" s="2" t="s">
        <v>5604</v>
      </c>
      <c r="E10857" s="2" t="s">
        <v>5605</v>
      </c>
      <c r="F10857" s="2" t="s">
        <v>5537</v>
      </c>
    </row>
    <row r="10858" ht="16.5" spans="1:6">
      <c r="A10858" s="2" t="s">
        <v>21359</v>
      </c>
      <c r="B10858" s="2" t="s">
        <v>21360</v>
      </c>
      <c r="C10858" s="2" t="s">
        <v>6655</v>
      </c>
      <c r="D10858" s="2" t="s">
        <v>5604</v>
      </c>
      <c r="E10858" s="2" t="s">
        <v>5605</v>
      </c>
      <c r="F10858" s="2" t="s">
        <v>5537</v>
      </c>
    </row>
    <row r="10859" ht="16.5" spans="1:6">
      <c r="A10859" s="2" t="s">
        <v>21361</v>
      </c>
      <c r="B10859" s="2" t="s">
        <v>21362</v>
      </c>
      <c r="C10859" s="2" t="s">
        <v>6655</v>
      </c>
      <c r="D10859" s="2" t="s">
        <v>5604</v>
      </c>
      <c r="E10859" s="2" t="s">
        <v>5605</v>
      </c>
      <c r="F10859" s="2" t="s">
        <v>5537</v>
      </c>
    </row>
    <row r="10860" ht="16.5" spans="1:6">
      <c r="A10860" s="2" t="s">
        <v>21363</v>
      </c>
      <c r="B10860" s="2" t="s">
        <v>21364</v>
      </c>
      <c r="C10860" s="2" t="s">
        <v>6655</v>
      </c>
      <c r="D10860" s="2" t="s">
        <v>5604</v>
      </c>
      <c r="E10860" s="2" t="s">
        <v>5605</v>
      </c>
      <c r="F10860" s="2" t="s">
        <v>5537</v>
      </c>
    </row>
    <row r="10861" ht="16.5" spans="1:6">
      <c r="A10861" s="2" t="s">
        <v>21365</v>
      </c>
      <c r="B10861" s="2" t="s">
        <v>21366</v>
      </c>
      <c r="C10861" s="2" t="s">
        <v>6655</v>
      </c>
      <c r="D10861" s="2" t="s">
        <v>5604</v>
      </c>
      <c r="E10861" s="2" t="s">
        <v>5605</v>
      </c>
      <c r="F10861" s="2" t="s">
        <v>5537</v>
      </c>
    </row>
    <row r="10862" ht="16.5" spans="1:6">
      <c r="A10862" s="2" t="s">
        <v>21367</v>
      </c>
      <c r="B10862" s="2" t="s">
        <v>21368</v>
      </c>
      <c r="C10862" s="2" t="s">
        <v>6655</v>
      </c>
      <c r="D10862" s="2" t="s">
        <v>5604</v>
      </c>
      <c r="E10862" s="2" t="s">
        <v>5605</v>
      </c>
      <c r="F10862" s="2" t="s">
        <v>5537</v>
      </c>
    </row>
    <row r="10863" ht="16.5" spans="1:6">
      <c r="A10863" s="2" t="s">
        <v>21369</v>
      </c>
      <c r="B10863" s="2" t="s">
        <v>21370</v>
      </c>
      <c r="C10863" s="2" t="s">
        <v>6655</v>
      </c>
      <c r="D10863" s="2" t="s">
        <v>5604</v>
      </c>
      <c r="E10863" s="2" t="s">
        <v>5605</v>
      </c>
      <c r="F10863" s="2" t="s">
        <v>5537</v>
      </c>
    </row>
    <row r="10864" ht="16.5" spans="1:6">
      <c r="A10864" s="2" t="s">
        <v>21371</v>
      </c>
      <c r="B10864" s="2" t="s">
        <v>6881</v>
      </c>
      <c r="C10864" s="2" t="s">
        <v>6655</v>
      </c>
      <c r="D10864" s="2" t="s">
        <v>5604</v>
      </c>
      <c r="E10864" s="2" t="s">
        <v>5605</v>
      </c>
      <c r="F10864" s="2" t="s">
        <v>5537</v>
      </c>
    </row>
    <row r="10865" ht="16.5" spans="1:6">
      <c r="A10865" s="2" t="s">
        <v>21372</v>
      </c>
      <c r="B10865" s="2" t="s">
        <v>21373</v>
      </c>
      <c r="C10865" s="2" t="s">
        <v>6655</v>
      </c>
      <c r="D10865" s="2" t="s">
        <v>5604</v>
      </c>
      <c r="E10865" s="2" t="s">
        <v>5605</v>
      </c>
      <c r="F10865" s="2" t="s">
        <v>5537</v>
      </c>
    </row>
    <row r="10866" ht="16.5" spans="1:6">
      <c r="A10866" s="2" t="s">
        <v>21374</v>
      </c>
      <c r="B10866" s="2" t="s">
        <v>20292</v>
      </c>
      <c r="C10866" s="2" t="s">
        <v>6655</v>
      </c>
      <c r="D10866" s="2" t="s">
        <v>5604</v>
      </c>
      <c r="E10866" s="2" t="s">
        <v>5605</v>
      </c>
      <c r="F10866" s="2" t="s">
        <v>5537</v>
      </c>
    </row>
    <row r="10867" ht="16.5" spans="1:6">
      <c r="A10867" s="2" t="s">
        <v>21375</v>
      </c>
      <c r="B10867" s="2" t="s">
        <v>21376</v>
      </c>
      <c r="C10867" s="2" t="s">
        <v>6655</v>
      </c>
      <c r="D10867" s="2" t="s">
        <v>5604</v>
      </c>
      <c r="E10867" s="2" t="s">
        <v>5605</v>
      </c>
      <c r="F10867" s="2" t="s">
        <v>5537</v>
      </c>
    </row>
    <row r="10868" ht="16.5" spans="1:6">
      <c r="A10868" s="2" t="s">
        <v>21377</v>
      </c>
      <c r="B10868" s="2" t="s">
        <v>6921</v>
      </c>
      <c r="C10868" s="2" t="s">
        <v>6655</v>
      </c>
      <c r="D10868" s="2" t="s">
        <v>5604</v>
      </c>
      <c r="E10868" s="2" t="s">
        <v>5605</v>
      </c>
      <c r="F10868" s="2" t="s">
        <v>5537</v>
      </c>
    </row>
    <row r="10869" ht="16.5" spans="1:6">
      <c r="A10869" s="2" t="s">
        <v>21378</v>
      </c>
      <c r="B10869" s="2" t="s">
        <v>21379</v>
      </c>
      <c r="C10869" s="2" t="s">
        <v>6655</v>
      </c>
      <c r="D10869" s="2" t="s">
        <v>5604</v>
      </c>
      <c r="E10869" s="2" t="s">
        <v>5605</v>
      </c>
      <c r="F10869" s="2" t="s">
        <v>5537</v>
      </c>
    </row>
    <row r="10870" ht="16.5" spans="1:6">
      <c r="A10870" s="2" t="s">
        <v>21380</v>
      </c>
      <c r="B10870" s="2" t="s">
        <v>21381</v>
      </c>
      <c r="C10870" s="2" t="s">
        <v>6655</v>
      </c>
      <c r="D10870" s="2" t="s">
        <v>5604</v>
      </c>
      <c r="E10870" s="2" t="s">
        <v>5605</v>
      </c>
      <c r="F10870" s="2" t="s">
        <v>5537</v>
      </c>
    </row>
    <row r="10871" ht="16.5" spans="1:6">
      <c r="A10871" s="2" t="s">
        <v>21382</v>
      </c>
      <c r="B10871" s="2" t="s">
        <v>21383</v>
      </c>
      <c r="C10871" s="2" t="s">
        <v>6655</v>
      </c>
      <c r="D10871" s="2" t="s">
        <v>5604</v>
      </c>
      <c r="E10871" s="2" t="s">
        <v>5605</v>
      </c>
      <c r="F10871" s="2" t="s">
        <v>5537</v>
      </c>
    </row>
    <row r="10872" ht="16.5" spans="1:6">
      <c r="A10872" s="2" t="s">
        <v>21384</v>
      </c>
      <c r="B10872" s="2" t="s">
        <v>21385</v>
      </c>
      <c r="C10872" s="2" t="s">
        <v>6655</v>
      </c>
      <c r="D10872" s="2" t="s">
        <v>5604</v>
      </c>
      <c r="E10872" s="2" t="s">
        <v>5605</v>
      </c>
      <c r="F10872" s="2" t="s">
        <v>5537</v>
      </c>
    </row>
    <row r="10873" ht="16.5" spans="1:6">
      <c r="A10873" s="2" t="s">
        <v>21386</v>
      </c>
      <c r="B10873" s="2" t="s">
        <v>21387</v>
      </c>
      <c r="C10873" s="2" t="s">
        <v>6655</v>
      </c>
      <c r="D10873" s="2" t="s">
        <v>5604</v>
      </c>
      <c r="E10873" s="2" t="s">
        <v>5605</v>
      </c>
      <c r="F10873" s="2" t="s">
        <v>5537</v>
      </c>
    </row>
    <row r="10874" ht="16.5" spans="1:6">
      <c r="A10874" s="2" t="s">
        <v>21388</v>
      </c>
      <c r="B10874" s="2" t="s">
        <v>21389</v>
      </c>
      <c r="C10874" s="2" t="s">
        <v>6655</v>
      </c>
      <c r="D10874" s="2" t="s">
        <v>5604</v>
      </c>
      <c r="E10874" s="2" t="s">
        <v>5605</v>
      </c>
      <c r="F10874" s="2" t="s">
        <v>5537</v>
      </c>
    </row>
    <row r="10875" ht="16.5" spans="1:6">
      <c r="A10875" s="2" t="s">
        <v>21390</v>
      </c>
      <c r="B10875" s="2" t="s">
        <v>21391</v>
      </c>
      <c r="C10875" s="2" t="s">
        <v>6655</v>
      </c>
      <c r="D10875" s="2" t="s">
        <v>5604</v>
      </c>
      <c r="E10875" s="2" t="s">
        <v>5605</v>
      </c>
      <c r="F10875" s="2" t="s">
        <v>5537</v>
      </c>
    </row>
    <row r="10876" ht="16.5" spans="1:6">
      <c r="A10876" s="2" t="s">
        <v>21392</v>
      </c>
      <c r="B10876" s="2" t="s">
        <v>6767</v>
      </c>
      <c r="C10876" s="2" t="s">
        <v>6655</v>
      </c>
      <c r="D10876" s="2" t="s">
        <v>5604</v>
      </c>
      <c r="E10876" s="2" t="s">
        <v>5605</v>
      </c>
      <c r="F10876" s="2" t="s">
        <v>5537</v>
      </c>
    </row>
    <row r="10877" ht="16.5" spans="1:6">
      <c r="A10877" s="2" t="s">
        <v>21393</v>
      </c>
      <c r="B10877" s="2" t="s">
        <v>21394</v>
      </c>
      <c r="C10877" s="2" t="s">
        <v>6655</v>
      </c>
      <c r="D10877" s="2" t="s">
        <v>5604</v>
      </c>
      <c r="E10877" s="2" t="s">
        <v>5605</v>
      </c>
      <c r="F10877" s="2" t="s">
        <v>5537</v>
      </c>
    </row>
    <row r="10878" ht="16.5" spans="1:6">
      <c r="A10878" s="2" t="s">
        <v>21395</v>
      </c>
      <c r="B10878" s="2" t="s">
        <v>21396</v>
      </c>
      <c r="C10878" s="2" t="s">
        <v>6655</v>
      </c>
      <c r="D10878" s="2" t="s">
        <v>5604</v>
      </c>
      <c r="E10878" s="2" t="s">
        <v>5605</v>
      </c>
      <c r="F10878" s="2" t="s">
        <v>5537</v>
      </c>
    </row>
    <row r="10879" ht="16.5" spans="1:6">
      <c r="A10879" s="2" t="s">
        <v>21397</v>
      </c>
      <c r="B10879" s="2" t="s">
        <v>21398</v>
      </c>
      <c r="C10879" s="2" t="s">
        <v>6655</v>
      </c>
      <c r="D10879" s="2" t="s">
        <v>5604</v>
      </c>
      <c r="E10879" s="2" t="s">
        <v>5605</v>
      </c>
      <c r="F10879" s="2" t="s">
        <v>5537</v>
      </c>
    </row>
    <row r="10880" ht="16.5" spans="1:6">
      <c r="A10880" s="2" t="s">
        <v>21399</v>
      </c>
      <c r="B10880" s="2" t="s">
        <v>21400</v>
      </c>
      <c r="C10880" s="2" t="s">
        <v>6655</v>
      </c>
      <c r="D10880" s="2" t="s">
        <v>5604</v>
      </c>
      <c r="E10880" s="2" t="s">
        <v>5605</v>
      </c>
      <c r="F10880" s="2" t="s">
        <v>5537</v>
      </c>
    </row>
    <row r="10881" ht="16.5" spans="1:6">
      <c r="A10881" s="2" t="s">
        <v>21401</v>
      </c>
      <c r="B10881" s="2" t="s">
        <v>21402</v>
      </c>
      <c r="C10881" s="2" t="s">
        <v>6655</v>
      </c>
      <c r="D10881" s="2" t="s">
        <v>5604</v>
      </c>
      <c r="E10881" s="2" t="s">
        <v>5605</v>
      </c>
      <c r="F10881" s="2" t="s">
        <v>5537</v>
      </c>
    </row>
    <row r="10882" ht="16.5" spans="1:6">
      <c r="A10882" s="2" t="s">
        <v>21403</v>
      </c>
      <c r="B10882" s="2" t="s">
        <v>21404</v>
      </c>
      <c r="C10882" s="2" t="s">
        <v>6655</v>
      </c>
      <c r="D10882" s="2" t="s">
        <v>5604</v>
      </c>
      <c r="E10882" s="2" t="s">
        <v>5605</v>
      </c>
      <c r="F10882" s="2" t="s">
        <v>5537</v>
      </c>
    </row>
    <row r="10883" ht="16.5" spans="1:6">
      <c r="A10883" s="2" t="s">
        <v>21405</v>
      </c>
      <c r="B10883" s="2" t="s">
        <v>21406</v>
      </c>
      <c r="C10883" s="2" t="s">
        <v>6655</v>
      </c>
      <c r="D10883" s="2" t="s">
        <v>5604</v>
      </c>
      <c r="E10883" s="2" t="s">
        <v>5605</v>
      </c>
      <c r="F10883" s="2" t="s">
        <v>5537</v>
      </c>
    </row>
    <row r="10884" ht="16.5" spans="1:6">
      <c r="A10884" s="2" t="s">
        <v>21407</v>
      </c>
      <c r="B10884" s="2" t="s">
        <v>21408</v>
      </c>
      <c r="C10884" s="2" t="s">
        <v>6655</v>
      </c>
      <c r="D10884" s="2" t="s">
        <v>5604</v>
      </c>
      <c r="E10884" s="2" t="s">
        <v>5605</v>
      </c>
      <c r="F10884" s="2" t="s">
        <v>5537</v>
      </c>
    </row>
    <row r="10885" ht="16.5" spans="1:6">
      <c r="A10885" s="2" t="s">
        <v>21409</v>
      </c>
      <c r="B10885" s="2" t="s">
        <v>21410</v>
      </c>
      <c r="C10885" s="2" t="s">
        <v>6655</v>
      </c>
      <c r="D10885" s="2" t="s">
        <v>5604</v>
      </c>
      <c r="E10885" s="2" t="s">
        <v>5605</v>
      </c>
      <c r="F10885" s="2" t="s">
        <v>5537</v>
      </c>
    </row>
    <row r="10886" ht="16.5" spans="1:6">
      <c r="A10886" s="2" t="s">
        <v>21411</v>
      </c>
      <c r="B10886" s="2" t="s">
        <v>21412</v>
      </c>
      <c r="C10886" s="2" t="s">
        <v>6655</v>
      </c>
      <c r="D10886" s="2" t="s">
        <v>5604</v>
      </c>
      <c r="E10886" s="2" t="s">
        <v>5605</v>
      </c>
      <c r="F10886" s="2" t="s">
        <v>5537</v>
      </c>
    </row>
    <row r="10887" ht="16.5" spans="1:6">
      <c r="A10887" s="2" t="s">
        <v>21413</v>
      </c>
      <c r="B10887" s="2" t="s">
        <v>6901</v>
      </c>
      <c r="C10887" s="2" t="s">
        <v>6655</v>
      </c>
      <c r="D10887" s="2" t="s">
        <v>5604</v>
      </c>
      <c r="E10887" s="2" t="s">
        <v>5605</v>
      </c>
      <c r="F10887" s="2" t="s">
        <v>5537</v>
      </c>
    </row>
    <row r="10888" ht="16.5" spans="1:6">
      <c r="A10888" s="2" t="s">
        <v>21414</v>
      </c>
      <c r="B10888" s="2" t="s">
        <v>21415</v>
      </c>
      <c r="C10888" s="2" t="s">
        <v>21416</v>
      </c>
      <c r="D10888" s="2" t="s">
        <v>5727</v>
      </c>
      <c r="E10888" s="2" t="s">
        <v>5728</v>
      </c>
      <c r="F10888" s="2" t="s">
        <v>5537</v>
      </c>
    </row>
    <row r="10889" ht="16.5" spans="1:6">
      <c r="A10889" s="2" t="s">
        <v>21417</v>
      </c>
      <c r="B10889" s="2" t="s">
        <v>21418</v>
      </c>
      <c r="C10889" s="2" t="s">
        <v>21416</v>
      </c>
      <c r="D10889" s="2" t="s">
        <v>5727</v>
      </c>
      <c r="E10889" s="2" t="s">
        <v>5728</v>
      </c>
      <c r="F10889" s="2" t="s">
        <v>5537</v>
      </c>
    </row>
    <row r="10890" ht="16.5" spans="1:6">
      <c r="A10890" s="2" t="s">
        <v>21419</v>
      </c>
      <c r="B10890" s="2" t="s">
        <v>21420</v>
      </c>
      <c r="C10890" s="2" t="s">
        <v>21416</v>
      </c>
      <c r="D10890" s="2" t="s">
        <v>5727</v>
      </c>
      <c r="E10890" s="2" t="s">
        <v>5728</v>
      </c>
      <c r="F10890" s="2" t="s">
        <v>5537</v>
      </c>
    </row>
    <row r="10891" ht="16.5" spans="1:6">
      <c r="A10891" s="2" t="s">
        <v>21421</v>
      </c>
      <c r="B10891" s="2" t="s">
        <v>21422</v>
      </c>
      <c r="C10891" s="2" t="s">
        <v>21416</v>
      </c>
      <c r="D10891" s="2" t="s">
        <v>5727</v>
      </c>
      <c r="E10891" s="2" t="s">
        <v>5728</v>
      </c>
      <c r="F10891" s="2" t="s">
        <v>5537</v>
      </c>
    </row>
    <row r="10892" ht="16.5" spans="1:6">
      <c r="A10892" s="2" t="s">
        <v>21423</v>
      </c>
      <c r="B10892" s="2" t="s">
        <v>21424</v>
      </c>
      <c r="C10892" s="2" t="s">
        <v>21416</v>
      </c>
      <c r="D10892" s="2" t="s">
        <v>5727</v>
      </c>
      <c r="E10892" s="2" t="s">
        <v>5728</v>
      </c>
      <c r="F10892" s="2" t="s">
        <v>5537</v>
      </c>
    </row>
    <row r="10893" ht="16.5" spans="1:6">
      <c r="A10893" s="2" t="s">
        <v>21425</v>
      </c>
      <c r="B10893" s="2" t="s">
        <v>21426</v>
      </c>
      <c r="C10893" s="2" t="s">
        <v>21416</v>
      </c>
      <c r="D10893" s="2" t="s">
        <v>5727</v>
      </c>
      <c r="E10893" s="2" t="s">
        <v>5728</v>
      </c>
      <c r="F10893" s="2" t="s">
        <v>5537</v>
      </c>
    </row>
    <row r="10894" ht="16.5" spans="1:6">
      <c r="A10894" s="2" t="s">
        <v>21427</v>
      </c>
      <c r="B10894" s="2" t="s">
        <v>21428</v>
      </c>
      <c r="C10894" s="2" t="s">
        <v>21416</v>
      </c>
      <c r="D10894" s="2" t="s">
        <v>5727</v>
      </c>
      <c r="E10894" s="2" t="s">
        <v>5728</v>
      </c>
      <c r="F10894" s="2" t="s">
        <v>5537</v>
      </c>
    </row>
    <row r="10895" ht="16.5" spans="1:6">
      <c r="A10895" s="2" t="s">
        <v>21429</v>
      </c>
      <c r="B10895" s="2" t="s">
        <v>21430</v>
      </c>
      <c r="C10895" s="2" t="s">
        <v>21416</v>
      </c>
      <c r="D10895" s="2" t="s">
        <v>5727</v>
      </c>
      <c r="E10895" s="2" t="s">
        <v>5728</v>
      </c>
      <c r="F10895" s="2" t="s">
        <v>5537</v>
      </c>
    </row>
    <row r="10896" ht="16.5" spans="1:6">
      <c r="A10896" s="2" t="s">
        <v>21431</v>
      </c>
      <c r="B10896" s="2" t="s">
        <v>21432</v>
      </c>
      <c r="C10896" s="2" t="s">
        <v>21416</v>
      </c>
      <c r="D10896" s="2" t="s">
        <v>5727</v>
      </c>
      <c r="E10896" s="2" t="s">
        <v>5728</v>
      </c>
      <c r="F10896" s="2" t="s">
        <v>5537</v>
      </c>
    </row>
    <row r="10897" ht="16.5" spans="1:6">
      <c r="A10897" s="2" t="s">
        <v>21433</v>
      </c>
      <c r="B10897" s="2" t="s">
        <v>21434</v>
      </c>
      <c r="C10897" s="2" t="s">
        <v>21416</v>
      </c>
      <c r="D10897" s="2" t="s">
        <v>5727</v>
      </c>
      <c r="E10897" s="2" t="s">
        <v>5728</v>
      </c>
      <c r="F10897" s="2" t="s">
        <v>5537</v>
      </c>
    </row>
    <row r="10898" ht="16.5" spans="1:6">
      <c r="A10898" s="2" t="s">
        <v>21435</v>
      </c>
      <c r="B10898" s="2" t="s">
        <v>21436</v>
      </c>
      <c r="C10898" s="2" t="s">
        <v>21416</v>
      </c>
      <c r="D10898" s="2" t="s">
        <v>5727</v>
      </c>
      <c r="E10898" s="2" t="s">
        <v>5728</v>
      </c>
      <c r="F10898" s="2" t="s">
        <v>5537</v>
      </c>
    </row>
    <row r="10899" ht="16.5" spans="1:6">
      <c r="A10899" s="2" t="s">
        <v>21437</v>
      </c>
      <c r="B10899" s="2" t="s">
        <v>21438</v>
      </c>
      <c r="C10899" s="2" t="s">
        <v>21416</v>
      </c>
      <c r="D10899" s="2" t="s">
        <v>5727</v>
      </c>
      <c r="E10899" s="2" t="s">
        <v>5728</v>
      </c>
      <c r="F10899" s="2" t="s">
        <v>5537</v>
      </c>
    </row>
    <row r="10900" ht="16.5" spans="1:6">
      <c r="A10900" s="2" t="s">
        <v>21439</v>
      </c>
      <c r="B10900" s="2" t="s">
        <v>21440</v>
      </c>
      <c r="C10900" s="2" t="s">
        <v>21416</v>
      </c>
      <c r="D10900" s="2" t="s">
        <v>5727</v>
      </c>
      <c r="E10900" s="2" t="s">
        <v>5728</v>
      </c>
      <c r="F10900" s="2" t="s">
        <v>5537</v>
      </c>
    </row>
    <row r="10901" ht="16.5" spans="1:6">
      <c r="A10901" s="2" t="s">
        <v>21441</v>
      </c>
      <c r="B10901" s="2" t="s">
        <v>21442</v>
      </c>
      <c r="C10901" s="2" t="s">
        <v>21416</v>
      </c>
      <c r="D10901" s="2" t="s">
        <v>5727</v>
      </c>
      <c r="E10901" s="2" t="s">
        <v>5728</v>
      </c>
      <c r="F10901" s="2" t="s">
        <v>5537</v>
      </c>
    </row>
    <row r="10902" ht="16.5" spans="1:6">
      <c r="A10902" s="2" t="s">
        <v>21443</v>
      </c>
      <c r="B10902" s="2" t="s">
        <v>21444</v>
      </c>
      <c r="C10902" s="2" t="s">
        <v>21416</v>
      </c>
      <c r="D10902" s="2" t="s">
        <v>5727</v>
      </c>
      <c r="E10902" s="2" t="s">
        <v>5728</v>
      </c>
      <c r="F10902" s="2" t="s">
        <v>5537</v>
      </c>
    </row>
    <row r="10903" ht="16.5" spans="1:6">
      <c r="A10903" s="2" t="s">
        <v>21445</v>
      </c>
      <c r="B10903" s="2" t="s">
        <v>21446</v>
      </c>
      <c r="C10903" s="2" t="s">
        <v>21416</v>
      </c>
      <c r="D10903" s="2" t="s">
        <v>5727</v>
      </c>
      <c r="E10903" s="2" t="s">
        <v>5728</v>
      </c>
      <c r="F10903" s="2" t="s">
        <v>5537</v>
      </c>
    </row>
    <row r="10904" ht="16.5" spans="1:6">
      <c r="A10904" s="2" t="s">
        <v>21447</v>
      </c>
      <c r="B10904" s="2" t="s">
        <v>21448</v>
      </c>
      <c r="C10904" s="2" t="s">
        <v>21416</v>
      </c>
      <c r="D10904" s="2" t="s">
        <v>5727</v>
      </c>
      <c r="E10904" s="2" t="s">
        <v>5728</v>
      </c>
      <c r="F10904" s="2" t="s">
        <v>5537</v>
      </c>
    </row>
    <row r="10905" ht="16.5" spans="1:6">
      <c r="A10905" s="2" t="s">
        <v>21449</v>
      </c>
      <c r="B10905" s="2" t="s">
        <v>21450</v>
      </c>
      <c r="C10905" s="2" t="s">
        <v>21416</v>
      </c>
      <c r="D10905" s="2" t="s">
        <v>5727</v>
      </c>
      <c r="E10905" s="2" t="s">
        <v>5728</v>
      </c>
      <c r="F10905" s="2" t="s">
        <v>5537</v>
      </c>
    </row>
    <row r="10906" ht="16.5" spans="1:6">
      <c r="A10906" s="2" t="s">
        <v>21451</v>
      </c>
      <c r="B10906" s="2" t="s">
        <v>21452</v>
      </c>
      <c r="C10906" s="2" t="s">
        <v>21416</v>
      </c>
      <c r="D10906" s="2" t="s">
        <v>5727</v>
      </c>
      <c r="E10906" s="2" t="s">
        <v>5728</v>
      </c>
      <c r="F10906" s="2" t="s">
        <v>5537</v>
      </c>
    </row>
    <row r="10907" ht="16.5" spans="1:6">
      <c r="A10907" s="2" t="s">
        <v>21453</v>
      </c>
      <c r="B10907" s="2" t="s">
        <v>21454</v>
      </c>
      <c r="C10907" s="2" t="s">
        <v>21416</v>
      </c>
      <c r="D10907" s="2" t="s">
        <v>5727</v>
      </c>
      <c r="E10907" s="2" t="s">
        <v>5728</v>
      </c>
      <c r="F10907" s="2" t="s">
        <v>5537</v>
      </c>
    </row>
    <row r="10908" ht="16.5" spans="1:6">
      <c r="A10908" s="2" t="s">
        <v>21455</v>
      </c>
      <c r="B10908" s="2" t="s">
        <v>21456</v>
      </c>
      <c r="C10908" s="2" t="s">
        <v>21416</v>
      </c>
      <c r="D10908" s="2" t="s">
        <v>5727</v>
      </c>
      <c r="E10908" s="2" t="s">
        <v>5728</v>
      </c>
      <c r="F10908" s="2" t="s">
        <v>5537</v>
      </c>
    </row>
    <row r="10909" ht="16.5" spans="1:6">
      <c r="A10909" s="2" t="s">
        <v>21457</v>
      </c>
      <c r="B10909" s="2" t="s">
        <v>21458</v>
      </c>
      <c r="C10909" s="2" t="s">
        <v>21416</v>
      </c>
      <c r="D10909" s="2" t="s">
        <v>5727</v>
      </c>
      <c r="E10909" s="2" t="s">
        <v>5728</v>
      </c>
      <c r="F10909" s="2" t="s">
        <v>5537</v>
      </c>
    </row>
    <row r="10910" ht="16.5" spans="1:6">
      <c r="A10910" s="2" t="s">
        <v>21459</v>
      </c>
      <c r="B10910" s="2" t="s">
        <v>21460</v>
      </c>
      <c r="C10910" s="2" t="s">
        <v>21416</v>
      </c>
      <c r="D10910" s="2" t="s">
        <v>5727</v>
      </c>
      <c r="E10910" s="2" t="s">
        <v>5728</v>
      </c>
      <c r="F10910" s="2" t="s">
        <v>5537</v>
      </c>
    </row>
    <row r="10911" ht="16.5" spans="1:6">
      <c r="A10911" s="2" t="s">
        <v>21461</v>
      </c>
      <c r="B10911" s="2" t="s">
        <v>21462</v>
      </c>
      <c r="C10911" s="2" t="s">
        <v>21416</v>
      </c>
      <c r="D10911" s="2" t="s">
        <v>5727</v>
      </c>
      <c r="E10911" s="2" t="s">
        <v>5728</v>
      </c>
      <c r="F10911" s="2" t="s">
        <v>5537</v>
      </c>
    </row>
    <row r="10912" ht="16.5" spans="1:6">
      <c r="A10912" s="2" t="s">
        <v>21463</v>
      </c>
      <c r="B10912" s="2" t="s">
        <v>21464</v>
      </c>
      <c r="C10912" s="2" t="s">
        <v>21416</v>
      </c>
      <c r="D10912" s="2" t="s">
        <v>5727</v>
      </c>
      <c r="E10912" s="2" t="s">
        <v>5728</v>
      </c>
      <c r="F10912" s="2" t="s">
        <v>5537</v>
      </c>
    </row>
    <row r="10913" ht="16.5" spans="1:6">
      <c r="A10913" s="2" t="s">
        <v>21465</v>
      </c>
      <c r="B10913" s="2" t="s">
        <v>12804</v>
      </c>
      <c r="C10913" s="2" t="s">
        <v>21416</v>
      </c>
      <c r="D10913" s="2" t="s">
        <v>5727</v>
      </c>
      <c r="E10913" s="2" t="s">
        <v>5728</v>
      </c>
      <c r="F10913" s="2" t="s">
        <v>5537</v>
      </c>
    </row>
    <row r="10914" ht="16.5" spans="1:6">
      <c r="A10914" s="2" t="s">
        <v>21466</v>
      </c>
      <c r="B10914" s="2" t="s">
        <v>21467</v>
      </c>
      <c r="C10914" s="2" t="s">
        <v>21416</v>
      </c>
      <c r="D10914" s="2" t="s">
        <v>5727</v>
      </c>
      <c r="E10914" s="2" t="s">
        <v>5728</v>
      </c>
      <c r="F10914" s="2" t="s">
        <v>5537</v>
      </c>
    </row>
    <row r="10915" ht="16.5" spans="1:6">
      <c r="A10915" s="2" t="s">
        <v>21468</v>
      </c>
      <c r="B10915" s="2" t="s">
        <v>21469</v>
      </c>
      <c r="C10915" s="2" t="s">
        <v>21416</v>
      </c>
      <c r="D10915" s="2" t="s">
        <v>5727</v>
      </c>
      <c r="E10915" s="2" t="s">
        <v>5728</v>
      </c>
      <c r="F10915" s="2" t="s">
        <v>5537</v>
      </c>
    </row>
    <row r="10916" ht="16.5" spans="1:6">
      <c r="A10916" s="2" t="s">
        <v>21470</v>
      </c>
      <c r="B10916" s="2" t="s">
        <v>21471</v>
      </c>
      <c r="C10916" s="2" t="s">
        <v>21416</v>
      </c>
      <c r="D10916" s="2" t="s">
        <v>5727</v>
      </c>
      <c r="E10916" s="2" t="s">
        <v>5728</v>
      </c>
      <c r="F10916" s="2" t="s">
        <v>5537</v>
      </c>
    </row>
    <row r="10917" ht="16.5" spans="1:6">
      <c r="A10917" s="2" t="s">
        <v>21472</v>
      </c>
      <c r="B10917" s="2" t="s">
        <v>21473</v>
      </c>
      <c r="C10917" s="2" t="s">
        <v>21416</v>
      </c>
      <c r="D10917" s="2" t="s">
        <v>5727</v>
      </c>
      <c r="E10917" s="2" t="s">
        <v>5728</v>
      </c>
      <c r="F10917" s="2" t="s">
        <v>5537</v>
      </c>
    </row>
    <row r="10918" ht="16.5" spans="1:6">
      <c r="A10918" s="2" t="s">
        <v>21474</v>
      </c>
      <c r="B10918" s="2" t="s">
        <v>21475</v>
      </c>
      <c r="C10918" s="2" t="s">
        <v>21416</v>
      </c>
      <c r="D10918" s="2" t="s">
        <v>5727</v>
      </c>
      <c r="E10918" s="2" t="s">
        <v>5728</v>
      </c>
      <c r="F10918" s="2" t="s">
        <v>5537</v>
      </c>
    </row>
    <row r="10919" ht="16.5" spans="1:6">
      <c r="A10919" s="2" t="s">
        <v>21476</v>
      </c>
      <c r="B10919" s="2" t="s">
        <v>6550</v>
      </c>
      <c r="C10919" s="2" t="s">
        <v>21416</v>
      </c>
      <c r="D10919" s="2" t="s">
        <v>5727</v>
      </c>
      <c r="E10919" s="2" t="s">
        <v>5728</v>
      </c>
      <c r="F10919" s="2" t="s">
        <v>5537</v>
      </c>
    </row>
    <row r="10920" ht="16.5" spans="1:6">
      <c r="A10920" s="2" t="s">
        <v>21477</v>
      </c>
      <c r="B10920" s="2" t="s">
        <v>21478</v>
      </c>
      <c r="C10920" s="2" t="s">
        <v>21416</v>
      </c>
      <c r="D10920" s="2" t="s">
        <v>5727</v>
      </c>
      <c r="E10920" s="2" t="s">
        <v>5728</v>
      </c>
      <c r="F10920" s="2" t="s">
        <v>5537</v>
      </c>
    </row>
    <row r="10921" ht="16.5" spans="1:6">
      <c r="A10921" s="2" t="s">
        <v>21479</v>
      </c>
      <c r="B10921" s="2" t="s">
        <v>15070</v>
      </c>
      <c r="C10921" s="2" t="s">
        <v>21416</v>
      </c>
      <c r="D10921" s="2" t="s">
        <v>5727</v>
      </c>
      <c r="E10921" s="2" t="s">
        <v>5728</v>
      </c>
      <c r="F10921" s="2" t="s">
        <v>5537</v>
      </c>
    </row>
    <row r="10922" ht="16.5" spans="1:6">
      <c r="A10922" s="2" t="s">
        <v>21480</v>
      </c>
      <c r="B10922" s="2" t="s">
        <v>21481</v>
      </c>
      <c r="C10922" s="2" t="s">
        <v>21416</v>
      </c>
      <c r="D10922" s="2" t="s">
        <v>5727</v>
      </c>
      <c r="E10922" s="2" t="s">
        <v>5728</v>
      </c>
      <c r="F10922" s="2" t="s">
        <v>5537</v>
      </c>
    </row>
    <row r="10923" ht="16.5" spans="1:6">
      <c r="A10923" s="2" t="s">
        <v>21482</v>
      </c>
      <c r="B10923" s="2" t="s">
        <v>21483</v>
      </c>
      <c r="C10923" s="2" t="s">
        <v>21416</v>
      </c>
      <c r="D10923" s="2" t="s">
        <v>5727</v>
      </c>
      <c r="E10923" s="2" t="s">
        <v>5728</v>
      </c>
      <c r="F10923" s="2" t="s">
        <v>5537</v>
      </c>
    </row>
    <row r="10924" ht="16.5" spans="1:6">
      <c r="A10924" s="2" t="s">
        <v>21484</v>
      </c>
      <c r="B10924" s="2" t="s">
        <v>21485</v>
      </c>
      <c r="C10924" s="2" t="s">
        <v>21416</v>
      </c>
      <c r="D10924" s="2" t="s">
        <v>5727</v>
      </c>
      <c r="E10924" s="2" t="s">
        <v>5728</v>
      </c>
      <c r="F10924" s="2" t="s">
        <v>5537</v>
      </c>
    </row>
    <row r="10925" ht="16.5" spans="1:6">
      <c r="A10925" s="2" t="s">
        <v>21486</v>
      </c>
      <c r="B10925" s="2" t="s">
        <v>21487</v>
      </c>
      <c r="C10925" s="2" t="s">
        <v>21416</v>
      </c>
      <c r="D10925" s="2" t="s">
        <v>5727</v>
      </c>
      <c r="E10925" s="2" t="s">
        <v>5728</v>
      </c>
      <c r="F10925" s="2" t="s">
        <v>5537</v>
      </c>
    </row>
    <row r="10926" ht="16.5" spans="1:6">
      <c r="A10926" s="2" t="s">
        <v>21488</v>
      </c>
      <c r="B10926" s="2" t="s">
        <v>21489</v>
      </c>
      <c r="C10926" s="2" t="s">
        <v>21416</v>
      </c>
      <c r="D10926" s="2" t="s">
        <v>5727</v>
      </c>
      <c r="E10926" s="2" t="s">
        <v>5728</v>
      </c>
      <c r="F10926" s="2" t="s">
        <v>5537</v>
      </c>
    </row>
    <row r="10927" ht="16.5" spans="1:6">
      <c r="A10927" s="2" t="s">
        <v>21490</v>
      </c>
      <c r="B10927" s="2" t="s">
        <v>21491</v>
      </c>
      <c r="C10927" s="2" t="s">
        <v>21416</v>
      </c>
      <c r="D10927" s="2" t="s">
        <v>5727</v>
      </c>
      <c r="E10927" s="2" t="s">
        <v>5728</v>
      </c>
      <c r="F10927" s="2" t="s">
        <v>5537</v>
      </c>
    </row>
    <row r="10928" ht="16.5" spans="1:6">
      <c r="A10928" s="2" t="s">
        <v>21492</v>
      </c>
      <c r="B10928" s="2" t="s">
        <v>21493</v>
      </c>
      <c r="C10928" s="2" t="s">
        <v>21416</v>
      </c>
      <c r="D10928" s="2" t="s">
        <v>5727</v>
      </c>
      <c r="E10928" s="2" t="s">
        <v>5728</v>
      </c>
      <c r="F10928" s="2" t="s">
        <v>5537</v>
      </c>
    </row>
    <row r="10929" ht="16.5" spans="1:6">
      <c r="A10929" s="2" t="s">
        <v>21494</v>
      </c>
      <c r="B10929" s="2" t="s">
        <v>21495</v>
      </c>
      <c r="C10929" s="2" t="s">
        <v>21416</v>
      </c>
      <c r="D10929" s="2" t="s">
        <v>5727</v>
      </c>
      <c r="E10929" s="2" t="s">
        <v>5728</v>
      </c>
      <c r="F10929" s="2" t="s">
        <v>5537</v>
      </c>
    </row>
    <row r="10930" ht="16.5" spans="1:6">
      <c r="A10930" s="2" t="s">
        <v>21496</v>
      </c>
      <c r="B10930" s="2" t="s">
        <v>21497</v>
      </c>
      <c r="C10930" s="2" t="s">
        <v>21416</v>
      </c>
      <c r="D10930" s="2" t="s">
        <v>5727</v>
      </c>
      <c r="E10930" s="2" t="s">
        <v>5728</v>
      </c>
      <c r="F10930" s="2" t="s">
        <v>5537</v>
      </c>
    </row>
    <row r="10931" ht="16.5" spans="1:6">
      <c r="A10931" s="2" t="s">
        <v>21498</v>
      </c>
      <c r="B10931" s="2" t="s">
        <v>21499</v>
      </c>
      <c r="C10931" s="2" t="s">
        <v>21416</v>
      </c>
      <c r="D10931" s="2" t="s">
        <v>5727</v>
      </c>
      <c r="E10931" s="2" t="s">
        <v>5728</v>
      </c>
      <c r="F10931" s="2" t="s">
        <v>5537</v>
      </c>
    </row>
    <row r="10932" ht="16.5" spans="1:6">
      <c r="A10932" s="2" t="s">
        <v>21500</v>
      </c>
      <c r="B10932" s="2" t="s">
        <v>21501</v>
      </c>
      <c r="C10932" s="2" t="s">
        <v>21416</v>
      </c>
      <c r="D10932" s="2" t="s">
        <v>5727</v>
      </c>
      <c r="E10932" s="2" t="s">
        <v>5728</v>
      </c>
      <c r="F10932" s="2" t="s">
        <v>5537</v>
      </c>
    </row>
    <row r="10933" ht="16.5" spans="1:6">
      <c r="A10933" s="2" t="s">
        <v>21502</v>
      </c>
      <c r="B10933" s="2" t="s">
        <v>21503</v>
      </c>
      <c r="C10933" s="2" t="s">
        <v>21416</v>
      </c>
      <c r="D10933" s="2" t="s">
        <v>5727</v>
      </c>
      <c r="E10933" s="2" t="s">
        <v>5728</v>
      </c>
      <c r="F10933" s="2" t="s">
        <v>5537</v>
      </c>
    </row>
    <row r="10934" ht="16.5" spans="1:6">
      <c r="A10934" s="2" t="s">
        <v>21504</v>
      </c>
      <c r="B10934" s="2" t="s">
        <v>21505</v>
      </c>
      <c r="C10934" s="2" t="s">
        <v>21416</v>
      </c>
      <c r="D10934" s="2" t="s">
        <v>5727</v>
      </c>
      <c r="E10934" s="2" t="s">
        <v>5728</v>
      </c>
      <c r="F10934" s="2" t="s">
        <v>5537</v>
      </c>
    </row>
    <row r="10935" ht="16.5" spans="1:6">
      <c r="A10935" s="2" t="s">
        <v>21506</v>
      </c>
      <c r="B10935" s="2" t="s">
        <v>21507</v>
      </c>
      <c r="C10935" s="2" t="s">
        <v>21508</v>
      </c>
      <c r="D10935" s="2" t="s">
        <v>5727</v>
      </c>
      <c r="E10935" s="2" t="s">
        <v>5728</v>
      </c>
      <c r="F10935" s="2" t="s">
        <v>5537</v>
      </c>
    </row>
    <row r="10936" ht="16.5" spans="1:6">
      <c r="A10936" s="2" t="s">
        <v>21509</v>
      </c>
      <c r="B10936" s="2" t="s">
        <v>21510</v>
      </c>
      <c r="C10936" s="2" t="s">
        <v>21508</v>
      </c>
      <c r="D10936" s="2" t="s">
        <v>5727</v>
      </c>
      <c r="E10936" s="2" t="s">
        <v>5728</v>
      </c>
      <c r="F10936" s="2" t="s">
        <v>5537</v>
      </c>
    </row>
    <row r="10937" ht="16.5" spans="1:6">
      <c r="A10937" s="2" t="s">
        <v>21511</v>
      </c>
      <c r="B10937" s="2" t="s">
        <v>21512</v>
      </c>
      <c r="C10937" s="2" t="s">
        <v>21508</v>
      </c>
      <c r="D10937" s="2" t="s">
        <v>5727</v>
      </c>
      <c r="E10937" s="2" t="s">
        <v>5728</v>
      </c>
      <c r="F10937" s="2" t="s">
        <v>5537</v>
      </c>
    </row>
    <row r="10938" ht="16.5" spans="1:6">
      <c r="A10938" s="2" t="s">
        <v>21513</v>
      </c>
      <c r="B10938" s="2" t="s">
        <v>21514</v>
      </c>
      <c r="C10938" s="2" t="s">
        <v>21508</v>
      </c>
      <c r="D10938" s="2" t="s">
        <v>5727</v>
      </c>
      <c r="E10938" s="2" t="s">
        <v>5728</v>
      </c>
      <c r="F10938" s="2" t="s">
        <v>5537</v>
      </c>
    </row>
    <row r="10939" ht="16.5" spans="1:6">
      <c r="A10939" s="2" t="s">
        <v>21515</v>
      </c>
      <c r="B10939" s="2" t="s">
        <v>21516</v>
      </c>
      <c r="C10939" s="2" t="s">
        <v>21508</v>
      </c>
      <c r="D10939" s="2" t="s">
        <v>5727</v>
      </c>
      <c r="E10939" s="2" t="s">
        <v>5728</v>
      </c>
      <c r="F10939" s="2" t="s">
        <v>5537</v>
      </c>
    </row>
    <row r="10940" ht="16.5" spans="1:6">
      <c r="A10940" s="2" t="s">
        <v>21517</v>
      </c>
      <c r="B10940" s="2" t="s">
        <v>9993</v>
      </c>
      <c r="C10940" s="2" t="s">
        <v>21508</v>
      </c>
      <c r="D10940" s="2" t="s">
        <v>5727</v>
      </c>
      <c r="E10940" s="2" t="s">
        <v>5728</v>
      </c>
      <c r="F10940" s="2" t="s">
        <v>5537</v>
      </c>
    </row>
    <row r="10941" ht="16.5" spans="1:6">
      <c r="A10941" s="2" t="s">
        <v>21518</v>
      </c>
      <c r="B10941" s="2" t="s">
        <v>21519</v>
      </c>
      <c r="C10941" s="2" t="s">
        <v>21508</v>
      </c>
      <c r="D10941" s="2" t="s">
        <v>5727</v>
      </c>
      <c r="E10941" s="2" t="s">
        <v>5728</v>
      </c>
      <c r="F10941" s="2" t="s">
        <v>5537</v>
      </c>
    </row>
    <row r="10942" ht="16.5" spans="1:6">
      <c r="A10942" s="2" t="s">
        <v>21520</v>
      </c>
      <c r="B10942" s="2" t="s">
        <v>21521</v>
      </c>
      <c r="C10942" s="2" t="s">
        <v>21508</v>
      </c>
      <c r="D10942" s="2" t="s">
        <v>5727</v>
      </c>
      <c r="E10942" s="2" t="s">
        <v>5728</v>
      </c>
      <c r="F10942" s="2" t="s">
        <v>5537</v>
      </c>
    </row>
    <row r="10943" ht="16.5" spans="1:6">
      <c r="A10943" s="2" t="s">
        <v>21522</v>
      </c>
      <c r="B10943" s="2" t="s">
        <v>21523</v>
      </c>
      <c r="C10943" s="2" t="s">
        <v>21508</v>
      </c>
      <c r="D10943" s="2" t="s">
        <v>5727</v>
      </c>
      <c r="E10943" s="2" t="s">
        <v>5728</v>
      </c>
      <c r="F10943" s="2" t="s">
        <v>5537</v>
      </c>
    </row>
    <row r="10944" ht="16.5" spans="1:6">
      <c r="A10944" s="2" t="s">
        <v>21524</v>
      </c>
      <c r="B10944" s="2" t="s">
        <v>21525</v>
      </c>
      <c r="C10944" s="2" t="s">
        <v>21508</v>
      </c>
      <c r="D10944" s="2" t="s">
        <v>5727</v>
      </c>
      <c r="E10944" s="2" t="s">
        <v>5728</v>
      </c>
      <c r="F10944" s="2" t="s">
        <v>5537</v>
      </c>
    </row>
    <row r="10945" ht="16.5" spans="1:6">
      <c r="A10945" s="2" t="s">
        <v>21526</v>
      </c>
      <c r="B10945" s="2" t="s">
        <v>21527</v>
      </c>
      <c r="C10945" s="2" t="s">
        <v>21508</v>
      </c>
      <c r="D10945" s="2" t="s">
        <v>5727</v>
      </c>
      <c r="E10945" s="2" t="s">
        <v>5728</v>
      </c>
      <c r="F10945" s="2" t="s">
        <v>5537</v>
      </c>
    </row>
    <row r="10946" ht="16.5" spans="1:6">
      <c r="A10946" s="2" t="s">
        <v>21528</v>
      </c>
      <c r="B10946" s="2" t="s">
        <v>21529</v>
      </c>
      <c r="C10946" s="2" t="s">
        <v>21508</v>
      </c>
      <c r="D10946" s="2" t="s">
        <v>5727</v>
      </c>
      <c r="E10946" s="2" t="s">
        <v>5728</v>
      </c>
      <c r="F10946" s="2" t="s">
        <v>5537</v>
      </c>
    </row>
    <row r="10947" ht="16.5" spans="1:6">
      <c r="A10947" s="2" t="s">
        <v>21530</v>
      </c>
      <c r="B10947" s="2" t="s">
        <v>21531</v>
      </c>
      <c r="C10947" s="2" t="s">
        <v>21508</v>
      </c>
      <c r="D10947" s="2" t="s">
        <v>5727</v>
      </c>
      <c r="E10947" s="2" t="s">
        <v>5728</v>
      </c>
      <c r="F10947" s="2" t="s">
        <v>5537</v>
      </c>
    </row>
    <row r="10948" ht="16.5" spans="1:6">
      <c r="A10948" s="2" t="s">
        <v>21532</v>
      </c>
      <c r="B10948" s="2" t="s">
        <v>21533</v>
      </c>
      <c r="C10948" s="2" t="s">
        <v>21508</v>
      </c>
      <c r="D10948" s="2" t="s">
        <v>5727</v>
      </c>
      <c r="E10948" s="2" t="s">
        <v>5728</v>
      </c>
      <c r="F10948" s="2" t="s">
        <v>5537</v>
      </c>
    </row>
    <row r="10949" ht="16.5" spans="1:6">
      <c r="A10949" s="2" t="s">
        <v>21534</v>
      </c>
      <c r="B10949" s="2" t="s">
        <v>21535</v>
      </c>
      <c r="C10949" s="2" t="s">
        <v>21508</v>
      </c>
      <c r="D10949" s="2" t="s">
        <v>5727</v>
      </c>
      <c r="E10949" s="2" t="s">
        <v>5728</v>
      </c>
      <c r="F10949" s="2" t="s">
        <v>5537</v>
      </c>
    </row>
    <row r="10950" ht="16.5" spans="1:6">
      <c r="A10950" s="2" t="s">
        <v>21536</v>
      </c>
      <c r="B10950" s="2" t="s">
        <v>21537</v>
      </c>
      <c r="C10950" s="2" t="s">
        <v>21508</v>
      </c>
      <c r="D10950" s="2" t="s">
        <v>5727</v>
      </c>
      <c r="E10950" s="2" t="s">
        <v>5728</v>
      </c>
      <c r="F10950" s="2" t="s">
        <v>5537</v>
      </c>
    </row>
    <row r="10951" ht="16.5" spans="1:6">
      <c r="A10951" s="2" t="s">
        <v>21538</v>
      </c>
      <c r="B10951" s="2" t="s">
        <v>21539</v>
      </c>
      <c r="C10951" s="2" t="s">
        <v>21508</v>
      </c>
      <c r="D10951" s="2" t="s">
        <v>5727</v>
      </c>
      <c r="E10951" s="2" t="s">
        <v>5728</v>
      </c>
      <c r="F10951" s="2" t="s">
        <v>5537</v>
      </c>
    </row>
    <row r="10952" ht="16.5" spans="1:6">
      <c r="A10952" s="2" t="s">
        <v>21540</v>
      </c>
      <c r="B10952" s="2" t="s">
        <v>7894</v>
      </c>
      <c r="C10952" s="2" t="s">
        <v>21508</v>
      </c>
      <c r="D10952" s="2" t="s">
        <v>5727</v>
      </c>
      <c r="E10952" s="2" t="s">
        <v>5728</v>
      </c>
      <c r="F10952" s="2" t="s">
        <v>5537</v>
      </c>
    </row>
    <row r="10953" ht="16.5" spans="1:6">
      <c r="A10953" s="2" t="s">
        <v>21541</v>
      </c>
      <c r="B10953" s="2" t="s">
        <v>21542</v>
      </c>
      <c r="C10953" s="2" t="s">
        <v>21508</v>
      </c>
      <c r="D10953" s="2" t="s">
        <v>5727</v>
      </c>
      <c r="E10953" s="2" t="s">
        <v>5728</v>
      </c>
      <c r="F10953" s="2" t="s">
        <v>5537</v>
      </c>
    </row>
    <row r="10954" ht="16.5" spans="1:6">
      <c r="A10954" s="2" t="s">
        <v>21543</v>
      </c>
      <c r="B10954" s="2" t="s">
        <v>21544</v>
      </c>
      <c r="C10954" s="2" t="s">
        <v>21508</v>
      </c>
      <c r="D10954" s="2" t="s">
        <v>5727</v>
      </c>
      <c r="E10954" s="2" t="s">
        <v>5728</v>
      </c>
      <c r="F10954" s="2" t="s">
        <v>5537</v>
      </c>
    </row>
    <row r="10955" ht="16.5" spans="1:6">
      <c r="A10955" s="2" t="s">
        <v>21545</v>
      </c>
      <c r="B10955" s="2" t="s">
        <v>21546</v>
      </c>
      <c r="C10955" s="2" t="s">
        <v>21508</v>
      </c>
      <c r="D10955" s="2" t="s">
        <v>5727</v>
      </c>
      <c r="E10955" s="2" t="s">
        <v>5728</v>
      </c>
      <c r="F10955" s="2" t="s">
        <v>5537</v>
      </c>
    </row>
    <row r="10956" ht="16.5" spans="1:6">
      <c r="A10956" s="2" t="s">
        <v>21547</v>
      </c>
      <c r="B10956" s="2" t="s">
        <v>21548</v>
      </c>
      <c r="C10956" s="2" t="s">
        <v>21508</v>
      </c>
      <c r="D10956" s="2" t="s">
        <v>5727</v>
      </c>
      <c r="E10956" s="2" t="s">
        <v>5728</v>
      </c>
      <c r="F10956" s="2" t="s">
        <v>5537</v>
      </c>
    </row>
    <row r="10957" ht="16.5" spans="1:6">
      <c r="A10957" s="2" t="s">
        <v>21549</v>
      </c>
      <c r="B10957" s="2" t="s">
        <v>21550</v>
      </c>
      <c r="C10957" s="2" t="s">
        <v>21508</v>
      </c>
      <c r="D10957" s="2" t="s">
        <v>5727</v>
      </c>
      <c r="E10957" s="2" t="s">
        <v>5728</v>
      </c>
      <c r="F10957" s="2" t="s">
        <v>5537</v>
      </c>
    </row>
    <row r="10958" ht="16.5" spans="1:6">
      <c r="A10958" s="2" t="s">
        <v>21551</v>
      </c>
      <c r="B10958" s="2" t="s">
        <v>21552</v>
      </c>
      <c r="C10958" s="2" t="s">
        <v>21508</v>
      </c>
      <c r="D10958" s="2" t="s">
        <v>5727</v>
      </c>
      <c r="E10958" s="2" t="s">
        <v>5728</v>
      </c>
      <c r="F10958" s="2" t="s">
        <v>5537</v>
      </c>
    </row>
    <row r="10959" ht="16.5" spans="1:6">
      <c r="A10959" s="2" t="s">
        <v>21553</v>
      </c>
      <c r="B10959" s="2" t="s">
        <v>21554</v>
      </c>
      <c r="C10959" s="2" t="s">
        <v>21508</v>
      </c>
      <c r="D10959" s="2" t="s">
        <v>5727</v>
      </c>
      <c r="E10959" s="2" t="s">
        <v>5728</v>
      </c>
      <c r="F10959" s="2" t="s">
        <v>5537</v>
      </c>
    </row>
    <row r="10960" ht="16.5" spans="1:6">
      <c r="A10960" s="2" t="s">
        <v>21555</v>
      </c>
      <c r="B10960" s="2" t="s">
        <v>6651</v>
      </c>
      <c r="C10960" s="2" t="s">
        <v>21508</v>
      </c>
      <c r="D10960" s="2" t="s">
        <v>5727</v>
      </c>
      <c r="E10960" s="2" t="s">
        <v>5728</v>
      </c>
      <c r="F10960" s="2" t="s">
        <v>5537</v>
      </c>
    </row>
    <row r="10961" ht="16.5" spans="1:6">
      <c r="A10961" s="2" t="s">
        <v>21556</v>
      </c>
      <c r="B10961" s="2" t="s">
        <v>21557</v>
      </c>
      <c r="C10961" s="2" t="s">
        <v>21508</v>
      </c>
      <c r="D10961" s="2" t="s">
        <v>5727</v>
      </c>
      <c r="E10961" s="2" t="s">
        <v>5728</v>
      </c>
      <c r="F10961" s="2" t="s">
        <v>5537</v>
      </c>
    </row>
    <row r="10962" ht="16.5" spans="1:6">
      <c r="A10962" s="2" t="s">
        <v>21558</v>
      </c>
      <c r="B10962" s="2" t="s">
        <v>21559</v>
      </c>
      <c r="C10962" s="2" t="s">
        <v>21508</v>
      </c>
      <c r="D10962" s="2" t="s">
        <v>5727</v>
      </c>
      <c r="E10962" s="2" t="s">
        <v>5728</v>
      </c>
      <c r="F10962" s="2" t="s">
        <v>5537</v>
      </c>
    </row>
    <row r="10963" ht="16.5" spans="1:6">
      <c r="A10963" s="2" t="s">
        <v>21560</v>
      </c>
      <c r="B10963" s="2" t="s">
        <v>21561</v>
      </c>
      <c r="C10963" s="2" t="s">
        <v>21508</v>
      </c>
      <c r="D10963" s="2" t="s">
        <v>5727</v>
      </c>
      <c r="E10963" s="2" t="s">
        <v>5728</v>
      </c>
      <c r="F10963" s="2" t="s">
        <v>5537</v>
      </c>
    </row>
    <row r="10964" ht="16.5" spans="1:6">
      <c r="A10964" s="2" t="s">
        <v>21562</v>
      </c>
      <c r="B10964" s="2" t="s">
        <v>21563</v>
      </c>
      <c r="C10964" s="2" t="s">
        <v>21508</v>
      </c>
      <c r="D10964" s="2" t="s">
        <v>5727</v>
      </c>
      <c r="E10964" s="2" t="s">
        <v>5728</v>
      </c>
      <c r="F10964" s="2" t="s">
        <v>5537</v>
      </c>
    </row>
    <row r="10965" ht="16.5" spans="1:6">
      <c r="A10965" s="2" t="s">
        <v>21564</v>
      </c>
      <c r="B10965" s="2" t="s">
        <v>21565</v>
      </c>
      <c r="C10965" s="2" t="s">
        <v>21508</v>
      </c>
      <c r="D10965" s="2" t="s">
        <v>5727</v>
      </c>
      <c r="E10965" s="2" t="s">
        <v>5728</v>
      </c>
      <c r="F10965" s="2" t="s">
        <v>5537</v>
      </c>
    </row>
    <row r="10966" ht="16.5" spans="1:6">
      <c r="A10966" s="2" t="s">
        <v>21566</v>
      </c>
      <c r="B10966" s="2" t="s">
        <v>13392</v>
      </c>
      <c r="C10966" s="2" t="s">
        <v>21508</v>
      </c>
      <c r="D10966" s="2" t="s">
        <v>5727</v>
      </c>
      <c r="E10966" s="2" t="s">
        <v>5728</v>
      </c>
      <c r="F10966" s="2" t="s">
        <v>5537</v>
      </c>
    </row>
    <row r="10967" ht="16.5" spans="1:6">
      <c r="A10967" s="2" t="s">
        <v>21567</v>
      </c>
      <c r="B10967" s="2" t="s">
        <v>21568</v>
      </c>
      <c r="C10967" s="2" t="s">
        <v>21508</v>
      </c>
      <c r="D10967" s="2" t="s">
        <v>5727</v>
      </c>
      <c r="E10967" s="2" t="s">
        <v>5728</v>
      </c>
      <c r="F10967" s="2" t="s">
        <v>5537</v>
      </c>
    </row>
    <row r="10968" ht="16.5" spans="1:6">
      <c r="A10968" s="2" t="s">
        <v>21569</v>
      </c>
      <c r="B10968" s="2" t="s">
        <v>7513</v>
      </c>
      <c r="C10968" s="2" t="s">
        <v>21508</v>
      </c>
      <c r="D10968" s="2" t="s">
        <v>5727</v>
      </c>
      <c r="E10968" s="2" t="s">
        <v>5728</v>
      </c>
      <c r="F10968" s="2" t="s">
        <v>5537</v>
      </c>
    </row>
    <row r="10969" ht="16.5" spans="1:6">
      <c r="A10969" s="2" t="s">
        <v>21570</v>
      </c>
      <c r="B10969" s="2" t="s">
        <v>21571</v>
      </c>
      <c r="C10969" s="2" t="s">
        <v>21508</v>
      </c>
      <c r="D10969" s="2" t="s">
        <v>5727</v>
      </c>
      <c r="E10969" s="2" t="s">
        <v>5728</v>
      </c>
      <c r="F10969" s="2" t="s">
        <v>5537</v>
      </c>
    </row>
    <row r="10970" ht="16.5" spans="1:6">
      <c r="A10970" s="2" t="s">
        <v>21572</v>
      </c>
      <c r="B10970" s="2" t="s">
        <v>21573</v>
      </c>
      <c r="C10970" s="2" t="s">
        <v>21508</v>
      </c>
      <c r="D10970" s="2" t="s">
        <v>5727</v>
      </c>
      <c r="E10970" s="2" t="s">
        <v>5728</v>
      </c>
      <c r="F10970" s="2" t="s">
        <v>5537</v>
      </c>
    </row>
    <row r="10971" ht="16.5" spans="1:6">
      <c r="A10971" s="2" t="s">
        <v>21574</v>
      </c>
      <c r="B10971" s="2" t="s">
        <v>21575</v>
      </c>
      <c r="C10971" s="2" t="s">
        <v>21508</v>
      </c>
      <c r="D10971" s="2" t="s">
        <v>5727</v>
      </c>
      <c r="E10971" s="2" t="s">
        <v>5728</v>
      </c>
      <c r="F10971" s="2" t="s">
        <v>5537</v>
      </c>
    </row>
    <row r="10972" ht="16.5" spans="1:6">
      <c r="A10972" s="2" t="s">
        <v>21576</v>
      </c>
      <c r="B10972" s="2" t="s">
        <v>21577</v>
      </c>
      <c r="C10972" s="2" t="s">
        <v>21508</v>
      </c>
      <c r="D10972" s="2" t="s">
        <v>5727</v>
      </c>
      <c r="E10972" s="2" t="s">
        <v>5728</v>
      </c>
      <c r="F10972" s="2" t="s">
        <v>5537</v>
      </c>
    </row>
    <row r="10973" ht="16.5" spans="1:6">
      <c r="A10973" s="2" t="s">
        <v>21578</v>
      </c>
      <c r="B10973" s="2" t="s">
        <v>8567</v>
      </c>
      <c r="C10973" s="2" t="s">
        <v>21508</v>
      </c>
      <c r="D10973" s="2" t="s">
        <v>5727</v>
      </c>
      <c r="E10973" s="2" t="s">
        <v>5728</v>
      </c>
      <c r="F10973" s="2" t="s">
        <v>5537</v>
      </c>
    </row>
    <row r="10974" ht="16.5" spans="1:6">
      <c r="A10974" s="2" t="s">
        <v>21579</v>
      </c>
      <c r="B10974" s="2" t="s">
        <v>21580</v>
      </c>
      <c r="C10974" s="2" t="s">
        <v>21508</v>
      </c>
      <c r="D10974" s="2" t="s">
        <v>5727</v>
      </c>
      <c r="E10974" s="2" t="s">
        <v>5728</v>
      </c>
      <c r="F10974" s="2" t="s">
        <v>5537</v>
      </c>
    </row>
    <row r="10975" ht="16.5" spans="1:6">
      <c r="A10975" s="2" t="s">
        <v>21581</v>
      </c>
      <c r="B10975" s="2" t="s">
        <v>21582</v>
      </c>
      <c r="C10975" s="2" t="s">
        <v>21508</v>
      </c>
      <c r="D10975" s="2" t="s">
        <v>5727</v>
      </c>
      <c r="E10975" s="2" t="s">
        <v>5728</v>
      </c>
      <c r="F10975" s="2" t="s">
        <v>5537</v>
      </c>
    </row>
    <row r="10976" ht="16.5" spans="1:6">
      <c r="A10976" s="2" t="s">
        <v>21583</v>
      </c>
      <c r="B10976" s="2" t="s">
        <v>21584</v>
      </c>
      <c r="C10976" s="2" t="s">
        <v>21508</v>
      </c>
      <c r="D10976" s="2" t="s">
        <v>5727</v>
      </c>
      <c r="E10976" s="2" t="s">
        <v>5728</v>
      </c>
      <c r="F10976" s="2" t="s">
        <v>5537</v>
      </c>
    </row>
    <row r="10977" ht="16.5" spans="1:6">
      <c r="A10977" s="2" t="s">
        <v>21585</v>
      </c>
      <c r="B10977" s="2" t="s">
        <v>21586</v>
      </c>
      <c r="C10977" s="2" t="s">
        <v>21508</v>
      </c>
      <c r="D10977" s="2" t="s">
        <v>5727</v>
      </c>
      <c r="E10977" s="2" t="s">
        <v>5728</v>
      </c>
      <c r="F10977" s="2" t="s">
        <v>5537</v>
      </c>
    </row>
    <row r="10978" ht="16.5" spans="1:6">
      <c r="A10978" s="2" t="s">
        <v>21587</v>
      </c>
      <c r="B10978" s="2" t="s">
        <v>21588</v>
      </c>
      <c r="C10978" s="2" t="s">
        <v>21508</v>
      </c>
      <c r="D10978" s="2" t="s">
        <v>5727</v>
      </c>
      <c r="E10978" s="2" t="s">
        <v>5728</v>
      </c>
      <c r="F10978" s="2" t="s">
        <v>5537</v>
      </c>
    </row>
    <row r="10979" ht="16.5" spans="1:6">
      <c r="A10979" s="2" t="s">
        <v>21589</v>
      </c>
      <c r="B10979" s="2" t="s">
        <v>21590</v>
      </c>
      <c r="C10979" s="2" t="s">
        <v>21508</v>
      </c>
      <c r="D10979" s="2" t="s">
        <v>5727</v>
      </c>
      <c r="E10979" s="2" t="s">
        <v>5728</v>
      </c>
      <c r="F10979" s="2" t="s">
        <v>5537</v>
      </c>
    </row>
    <row r="10980" ht="16.5" spans="1:6">
      <c r="A10980" s="2" t="s">
        <v>21591</v>
      </c>
      <c r="B10980" s="2" t="s">
        <v>21592</v>
      </c>
      <c r="C10980" s="2" t="s">
        <v>21508</v>
      </c>
      <c r="D10980" s="2" t="s">
        <v>5727</v>
      </c>
      <c r="E10980" s="2" t="s">
        <v>5728</v>
      </c>
      <c r="F10980" s="2" t="s">
        <v>5537</v>
      </c>
    </row>
    <row r="10981" ht="16.5" spans="1:6">
      <c r="A10981" s="2" t="s">
        <v>21593</v>
      </c>
      <c r="B10981" s="2" t="s">
        <v>21594</v>
      </c>
      <c r="C10981" s="2" t="s">
        <v>21508</v>
      </c>
      <c r="D10981" s="2" t="s">
        <v>5727</v>
      </c>
      <c r="E10981" s="2" t="s">
        <v>5728</v>
      </c>
      <c r="F10981" s="2" t="s">
        <v>5537</v>
      </c>
    </row>
    <row r="10982" ht="16.5" spans="1:6">
      <c r="A10982" s="2" t="s">
        <v>21595</v>
      </c>
      <c r="B10982" s="2" t="s">
        <v>21596</v>
      </c>
      <c r="C10982" s="2" t="s">
        <v>21597</v>
      </c>
      <c r="D10982" s="2" t="s">
        <v>6678</v>
      </c>
      <c r="E10982" s="2" t="s">
        <v>6679</v>
      </c>
      <c r="F10982" s="2" t="s">
        <v>5537</v>
      </c>
    </row>
    <row r="10983" ht="16.5" spans="1:6">
      <c r="A10983" s="2" t="s">
        <v>21598</v>
      </c>
      <c r="B10983" s="2" t="s">
        <v>21599</v>
      </c>
      <c r="C10983" s="2" t="s">
        <v>21597</v>
      </c>
      <c r="D10983" s="2" t="s">
        <v>6678</v>
      </c>
      <c r="E10983" s="2" t="s">
        <v>6679</v>
      </c>
      <c r="F10983" s="2" t="s">
        <v>5537</v>
      </c>
    </row>
    <row r="10984" ht="16.5" spans="1:6">
      <c r="A10984" s="2" t="s">
        <v>21600</v>
      </c>
      <c r="B10984" s="2" t="s">
        <v>21601</v>
      </c>
      <c r="C10984" s="2" t="s">
        <v>21597</v>
      </c>
      <c r="D10984" s="2" t="s">
        <v>6678</v>
      </c>
      <c r="E10984" s="2" t="s">
        <v>6679</v>
      </c>
      <c r="F10984" s="2" t="s">
        <v>5537</v>
      </c>
    </row>
    <row r="10985" ht="16.5" spans="1:6">
      <c r="A10985" s="2" t="s">
        <v>21602</v>
      </c>
      <c r="B10985" s="2" t="s">
        <v>21603</v>
      </c>
      <c r="C10985" s="2" t="s">
        <v>21597</v>
      </c>
      <c r="D10985" s="2" t="s">
        <v>6678</v>
      </c>
      <c r="E10985" s="2" t="s">
        <v>6679</v>
      </c>
      <c r="F10985" s="2" t="s">
        <v>5537</v>
      </c>
    </row>
    <row r="10986" ht="16.5" spans="1:6">
      <c r="A10986" s="2" t="s">
        <v>21604</v>
      </c>
      <c r="B10986" s="2" t="s">
        <v>21605</v>
      </c>
      <c r="C10986" s="2" t="s">
        <v>21597</v>
      </c>
      <c r="D10986" s="2" t="s">
        <v>6678</v>
      </c>
      <c r="E10986" s="2" t="s">
        <v>6679</v>
      </c>
      <c r="F10986" s="2" t="s">
        <v>5537</v>
      </c>
    </row>
    <row r="10987" ht="16.5" spans="1:6">
      <c r="A10987" s="2" t="s">
        <v>21606</v>
      </c>
      <c r="B10987" s="2" t="s">
        <v>21607</v>
      </c>
      <c r="C10987" s="2" t="s">
        <v>21597</v>
      </c>
      <c r="D10987" s="2" t="s">
        <v>6678</v>
      </c>
      <c r="E10987" s="2" t="s">
        <v>6679</v>
      </c>
      <c r="F10987" s="2" t="s">
        <v>5537</v>
      </c>
    </row>
    <row r="10988" ht="16.5" spans="1:6">
      <c r="A10988" s="2" t="s">
        <v>21608</v>
      </c>
      <c r="B10988" s="2" t="s">
        <v>21609</v>
      </c>
      <c r="C10988" s="2" t="s">
        <v>21597</v>
      </c>
      <c r="D10988" s="2" t="s">
        <v>6678</v>
      </c>
      <c r="E10988" s="2" t="s">
        <v>6679</v>
      </c>
      <c r="F10988" s="2" t="s">
        <v>5537</v>
      </c>
    </row>
    <row r="10989" ht="16.5" spans="1:6">
      <c r="A10989" s="2" t="s">
        <v>21610</v>
      </c>
      <c r="B10989" s="2" t="s">
        <v>5991</v>
      </c>
      <c r="C10989" s="2" t="s">
        <v>21597</v>
      </c>
      <c r="D10989" s="2" t="s">
        <v>6678</v>
      </c>
      <c r="E10989" s="2" t="s">
        <v>6679</v>
      </c>
      <c r="F10989" s="2" t="s">
        <v>5537</v>
      </c>
    </row>
    <row r="10990" ht="16.5" spans="1:6">
      <c r="A10990" s="2" t="s">
        <v>21611</v>
      </c>
      <c r="B10990" s="2" t="s">
        <v>21612</v>
      </c>
      <c r="C10990" s="2" t="s">
        <v>21597</v>
      </c>
      <c r="D10990" s="2" t="s">
        <v>6678</v>
      </c>
      <c r="E10990" s="2" t="s">
        <v>6679</v>
      </c>
      <c r="F10990" s="2" t="s">
        <v>5537</v>
      </c>
    </row>
    <row r="10991" ht="16.5" spans="1:6">
      <c r="A10991" s="2" t="s">
        <v>21613</v>
      </c>
      <c r="B10991" s="2" t="s">
        <v>21614</v>
      </c>
      <c r="C10991" s="2" t="s">
        <v>21597</v>
      </c>
      <c r="D10991" s="2" t="s">
        <v>6678</v>
      </c>
      <c r="E10991" s="2" t="s">
        <v>6679</v>
      </c>
      <c r="F10991" s="2" t="s">
        <v>5537</v>
      </c>
    </row>
    <row r="10992" ht="16.5" spans="1:6">
      <c r="A10992" s="2" t="s">
        <v>21615</v>
      </c>
      <c r="B10992" s="2" t="s">
        <v>21616</v>
      </c>
      <c r="C10992" s="2" t="s">
        <v>21597</v>
      </c>
      <c r="D10992" s="2" t="s">
        <v>6678</v>
      </c>
      <c r="E10992" s="2" t="s">
        <v>6679</v>
      </c>
      <c r="F10992" s="2" t="s">
        <v>5537</v>
      </c>
    </row>
    <row r="10993" ht="16.5" spans="1:6">
      <c r="A10993" s="2" t="s">
        <v>21617</v>
      </c>
      <c r="B10993" s="2" t="s">
        <v>21618</v>
      </c>
      <c r="C10993" s="2" t="s">
        <v>21597</v>
      </c>
      <c r="D10993" s="2" t="s">
        <v>6678</v>
      </c>
      <c r="E10993" s="2" t="s">
        <v>6679</v>
      </c>
      <c r="F10993" s="2" t="s">
        <v>5537</v>
      </c>
    </row>
    <row r="10994" ht="16.5" spans="1:6">
      <c r="A10994" s="2" t="s">
        <v>21619</v>
      </c>
      <c r="B10994" s="2" t="s">
        <v>21620</v>
      </c>
      <c r="C10994" s="2" t="s">
        <v>21597</v>
      </c>
      <c r="D10994" s="2" t="s">
        <v>6678</v>
      </c>
      <c r="E10994" s="2" t="s">
        <v>6679</v>
      </c>
      <c r="F10994" s="2" t="s">
        <v>5537</v>
      </c>
    </row>
    <row r="10995" ht="16.5" spans="1:6">
      <c r="A10995" s="2" t="s">
        <v>21621</v>
      </c>
      <c r="B10995" s="2" t="s">
        <v>21622</v>
      </c>
      <c r="C10995" s="2" t="s">
        <v>21597</v>
      </c>
      <c r="D10995" s="2" t="s">
        <v>6678</v>
      </c>
      <c r="E10995" s="2" t="s">
        <v>6679</v>
      </c>
      <c r="F10995" s="2" t="s">
        <v>5537</v>
      </c>
    </row>
    <row r="10996" ht="16.5" spans="1:6">
      <c r="A10996" s="2" t="s">
        <v>21623</v>
      </c>
      <c r="B10996" s="2" t="s">
        <v>21624</v>
      </c>
      <c r="C10996" s="2" t="s">
        <v>21597</v>
      </c>
      <c r="D10996" s="2" t="s">
        <v>6678</v>
      </c>
      <c r="E10996" s="2" t="s">
        <v>6679</v>
      </c>
      <c r="F10996" s="2" t="s">
        <v>5537</v>
      </c>
    </row>
    <row r="10997" ht="16.5" spans="1:6">
      <c r="A10997" s="2" t="s">
        <v>21625</v>
      </c>
      <c r="B10997" s="2" t="s">
        <v>21626</v>
      </c>
      <c r="C10997" s="2" t="s">
        <v>21597</v>
      </c>
      <c r="D10997" s="2" t="s">
        <v>6678</v>
      </c>
      <c r="E10997" s="2" t="s">
        <v>6679</v>
      </c>
      <c r="F10997" s="2" t="s">
        <v>5537</v>
      </c>
    </row>
    <row r="10998" ht="16.5" spans="1:6">
      <c r="A10998" s="2" t="s">
        <v>21627</v>
      </c>
      <c r="B10998" s="2" t="s">
        <v>21592</v>
      </c>
      <c r="C10998" s="2" t="s">
        <v>21597</v>
      </c>
      <c r="D10998" s="2" t="s">
        <v>6678</v>
      </c>
      <c r="E10998" s="2" t="s">
        <v>6679</v>
      </c>
      <c r="F10998" s="2" t="s">
        <v>5537</v>
      </c>
    </row>
    <row r="10999" ht="16.5" spans="1:6">
      <c r="A10999" s="2" t="s">
        <v>21628</v>
      </c>
      <c r="B10999" s="2" t="s">
        <v>21629</v>
      </c>
      <c r="C10999" s="2" t="s">
        <v>21597</v>
      </c>
      <c r="D10999" s="2" t="s">
        <v>6678</v>
      </c>
      <c r="E10999" s="2" t="s">
        <v>6679</v>
      </c>
      <c r="F10999" s="2" t="s">
        <v>5537</v>
      </c>
    </row>
    <row r="11000" ht="16.5" spans="1:6">
      <c r="A11000" s="2" t="s">
        <v>21630</v>
      </c>
      <c r="B11000" s="2" t="s">
        <v>21631</v>
      </c>
      <c r="C11000" s="2" t="s">
        <v>21597</v>
      </c>
      <c r="D11000" s="2" t="s">
        <v>6678</v>
      </c>
      <c r="E11000" s="2" t="s">
        <v>6679</v>
      </c>
      <c r="F11000" s="2" t="s">
        <v>5537</v>
      </c>
    </row>
    <row r="11001" ht="16.5" spans="1:6">
      <c r="A11001" s="2" t="s">
        <v>21632</v>
      </c>
      <c r="B11001" s="2" t="s">
        <v>21633</v>
      </c>
      <c r="C11001" s="2" t="s">
        <v>21597</v>
      </c>
      <c r="D11001" s="2" t="s">
        <v>6678</v>
      </c>
      <c r="E11001" s="2" t="s">
        <v>6679</v>
      </c>
      <c r="F11001" s="2" t="s">
        <v>5537</v>
      </c>
    </row>
    <row r="11002" ht="16.5" spans="1:6">
      <c r="A11002" s="2" t="s">
        <v>21634</v>
      </c>
      <c r="B11002" s="2" t="s">
        <v>21635</v>
      </c>
      <c r="C11002" s="2" t="s">
        <v>21597</v>
      </c>
      <c r="D11002" s="2" t="s">
        <v>6678</v>
      </c>
      <c r="E11002" s="2" t="s">
        <v>6679</v>
      </c>
      <c r="F11002" s="2" t="s">
        <v>5537</v>
      </c>
    </row>
    <row r="11003" ht="16.5" spans="1:6">
      <c r="A11003" s="2" t="s">
        <v>21636</v>
      </c>
      <c r="B11003" s="2" t="s">
        <v>21637</v>
      </c>
      <c r="C11003" s="2" t="s">
        <v>21597</v>
      </c>
      <c r="D11003" s="2" t="s">
        <v>6678</v>
      </c>
      <c r="E11003" s="2" t="s">
        <v>6679</v>
      </c>
      <c r="F11003" s="2" t="s">
        <v>5537</v>
      </c>
    </row>
    <row r="11004" ht="16.5" spans="1:6">
      <c r="A11004" s="2" t="s">
        <v>21638</v>
      </c>
      <c r="B11004" s="2" t="s">
        <v>21639</v>
      </c>
      <c r="C11004" s="2" t="s">
        <v>21597</v>
      </c>
      <c r="D11004" s="2" t="s">
        <v>6678</v>
      </c>
      <c r="E11004" s="2" t="s">
        <v>6679</v>
      </c>
      <c r="F11004" s="2" t="s">
        <v>5537</v>
      </c>
    </row>
    <row r="11005" ht="16.5" spans="1:6">
      <c r="A11005" s="2" t="s">
        <v>21640</v>
      </c>
      <c r="B11005" s="2" t="s">
        <v>21641</v>
      </c>
      <c r="C11005" s="2" t="s">
        <v>21597</v>
      </c>
      <c r="D11005" s="2" t="s">
        <v>6678</v>
      </c>
      <c r="E11005" s="2" t="s">
        <v>6679</v>
      </c>
      <c r="F11005" s="2" t="s">
        <v>5537</v>
      </c>
    </row>
    <row r="11006" ht="16.5" spans="1:6">
      <c r="A11006" s="2" t="s">
        <v>21642</v>
      </c>
      <c r="B11006" s="2" t="s">
        <v>21643</v>
      </c>
      <c r="C11006" s="2" t="s">
        <v>21597</v>
      </c>
      <c r="D11006" s="2" t="s">
        <v>6678</v>
      </c>
      <c r="E11006" s="2" t="s">
        <v>6679</v>
      </c>
      <c r="F11006" s="2" t="s">
        <v>5537</v>
      </c>
    </row>
    <row r="11007" ht="16.5" spans="1:6">
      <c r="A11007" s="2" t="s">
        <v>21644</v>
      </c>
      <c r="B11007" s="2" t="s">
        <v>21645</v>
      </c>
      <c r="C11007" s="2" t="s">
        <v>21597</v>
      </c>
      <c r="D11007" s="2" t="s">
        <v>6678</v>
      </c>
      <c r="E11007" s="2" t="s">
        <v>6679</v>
      </c>
      <c r="F11007" s="2" t="s">
        <v>5537</v>
      </c>
    </row>
    <row r="11008" ht="16.5" spans="1:6">
      <c r="A11008" s="2" t="s">
        <v>21646</v>
      </c>
      <c r="B11008" s="2" t="s">
        <v>21647</v>
      </c>
      <c r="C11008" s="2" t="s">
        <v>21597</v>
      </c>
      <c r="D11008" s="2" t="s">
        <v>6678</v>
      </c>
      <c r="E11008" s="2" t="s">
        <v>6679</v>
      </c>
      <c r="F11008" s="2" t="s">
        <v>5537</v>
      </c>
    </row>
    <row r="11009" ht="16.5" spans="1:6">
      <c r="A11009" s="2" t="s">
        <v>21648</v>
      </c>
      <c r="B11009" s="2" t="s">
        <v>5554</v>
      </c>
      <c r="C11009" s="2" t="s">
        <v>21597</v>
      </c>
      <c r="D11009" s="2" t="s">
        <v>6678</v>
      </c>
      <c r="E11009" s="2" t="s">
        <v>6679</v>
      </c>
      <c r="F11009" s="2" t="s">
        <v>5537</v>
      </c>
    </row>
    <row r="11010" ht="16.5" spans="1:6">
      <c r="A11010" s="2" t="s">
        <v>21649</v>
      </c>
      <c r="B11010" s="2" t="s">
        <v>21650</v>
      </c>
      <c r="C11010" s="2" t="s">
        <v>21597</v>
      </c>
      <c r="D11010" s="2" t="s">
        <v>6678</v>
      </c>
      <c r="E11010" s="2" t="s">
        <v>6679</v>
      </c>
      <c r="F11010" s="2" t="s">
        <v>5537</v>
      </c>
    </row>
    <row r="11011" ht="16.5" spans="1:6">
      <c r="A11011" s="2" t="s">
        <v>21651</v>
      </c>
      <c r="B11011" s="2" t="s">
        <v>21652</v>
      </c>
      <c r="C11011" s="2" t="s">
        <v>21597</v>
      </c>
      <c r="D11011" s="2" t="s">
        <v>6678</v>
      </c>
      <c r="E11011" s="2" t="s">
        <v>6679</v>
      </c>
      <c r="F11011" s="2" t="s">
        <v>5537</v>
      </c>
    </row>
    <row r="11012" ht="16.5" spans="1:6">
      <c r="A11012" s="2" t="s">
        <v>21653</v>
      </c>
      <c r="B11012" s="2" t="s">
        <v>21654</v>
      </c>
      <c r="C11012" s="2" t="s">
        <v>21597</v>
      </c>
      <c r="D11012" s="2" t="s">
        <v>6678</v>
      </c>
      <c r="E11012" s="2" t="s">
        <v>6679</v>
      </c>
      <c r="F11012" s="2" t="s">
        <v>5537</v>
      </c>
    </row>
    <row r="11013" ht="16.5" spans="1:6">
      <c r="A11013" s="2" t="s">
        <v>21655</v>
      </c>
      <c r="B11013" s="2" t="s">
        <v>21656</v>
      </c>
      <c r="C11013" s="2" t="s">
        <v>21597</v>
      </c>
      <c r="D11013" s="2" t="s">
        <v>6678</v>
      </c>
      <c r="E11013" s="2" t="s">
        <v>6679</v>
      </c>
      <c r="F11013" s="2" t="s">
        <v>5537</v>
      </c>
    </row>
    <row r="11014" ht="16.5" spans="1:6">
      <c r="A11014" s="2" t="s">
        <v>21657</v>
      </c>
      <c r="B11014" s="2" t="s">
        <v>21658</v>
      </c>
      <c r="C11014" s="2" t="s">
        <v>21597</v>
      </c>
      <c r="D11014" s="2" t="s">
        <v>6678</v>
      </c>
      <c r="E11014" s="2" t="s">
        <v>6679</v>
      </c>
      <c r="F11014" s="2" t="s">
        <v>5537</v>
      </c>
    </row>
    <row r="11015" ht="16.5" spans="1:6">
      <c r="A11015" s="2" t="s">
        <v>21659</v>
      </c>
      <c r="B11015" s="2" t="s">
        <v>21660</v>
      </c>
      <c r="C11015" s="2" t="s">
        <v>21597</v>
      </c>
      <c r="D11015" s="2" t="s">
        <v>6678</v>
      </c>
      <c r="E11015" s="2" t="s">
        <v>6679</v>
      </c>
      <c r="F11015" s="2" t="s">
        <v>5537</v>
      </c>
    </row>
    <row r="11016" ht="16.5" spans="1:6">
      <c r="A11016" s="2" t="s">
        <v>21661</v>
      </c>
      <c r="B11016" s="2" t="s">
        <v>21662</v>
      </c>
      <c r="C11016" s="2" t="s">
        <v>21597</v>
      </c>
      <c r="D11016" s="2" t="s">
        <v>6678</v>
      </c>
      <c r="E11016" s="2" t="s">
        <v>6679</v>
      </c>
      <c r="F11016" s="2" t="s">
        <v>5537</v>
      </c>
    </row>
    <row r="11017" ht="16.5" spans="1:6">
      <c r="A11017" s="2" t="s">
        <v>21663</v>
      </c>
      <c r="B11017" s="2" t="s">
        <v>21664</v>
      </c>
      <c r="C11017" s="2" t="s">
        <v>21597</v>
      </c>
      <c r="D11017" s="2" t="s">
        <v>6678</v>
      </c>
      <c r="E11017" s="2" t="s">
        <v>6679</v>
      </c>
      <c r="F11017" s="2" t="s">
        <v>5537</v>
      </c>
    </row>
    <row r="11018" ht="16.5" spans="1:6">
      <c r="A11018" s="2" t="s">
        <v>21665</v>
      </c>
      <c r="B11018" s="2" t="s">
        <v>21666</v>
      </c>
      <c r="C11018" s="2" t="s">
        <v>21597</v>
      </c>
      <c r="D11018" s="2" t="s">
        <v>6678</v>
      </c>
      <c r="E11018" s="2" t="s">
        <v>6679</v>
      </c>
      <c r="F11018" s="2" t="s">
        <v>5537</v>
      </c>
    </row>
    <row r="11019" ht="16.5" spans="1:6">
      <c r="A11019" s="2" t="s">
        <v>21667</v>
      </c>
      <c r="B11019" s="2" t="s">
        <v>21668</v>
      </c>
      <c r="C11019" s="2" t="s">
        <v>21597</v>
      </c>
      <c r="D11019" s="2" t="s">
        <v>6678</v>
      </c>
      <c r="E11019" s="2" t="s">
        <v>6679</v>
      </c>
      <c r="F11019" s="2" t="s">
        <v>5537</v>
      </c>
    </row>
    <row r="11020" ht="16.5" spans="1:6">
      <c r="A11020" s="2" t="s">
        <v>21669</v>
      </c>
      <c r="B11020" s="2" t="s">
        <v>21670</v>
      </c>
      <c r="C11020" s="2" t="s">
        <v>21597</v>
      </c>
      <c r="D11020" s="2" t="s">
        <v>6678</v>
      </c>
      <c r="E11020" s="2" t="s">
        <v>6679</v>
      </c>
      <c r="F11020" s="2" t="s">
        <v>5537</v>
      </c>
    </row>
    <row r="11021" ht="16.5" spans="1:6">
      <c r="A11021" s="2" t="s">
        <v>21671</v>
      </c>
      <c r="B11021" s="2" t="s">
        <v>21672</v>
      </c>
      <c r="C11021" s="2" t="s">
        <v>21597</v>
      </c>
      <c r="D11021" s="2" t="s">
        <v>6678</v>
      </c>
      <c r="E11021" s="2" t="s">
        <v>6679</v>
      </c>
      <c r="F11021" s="2" t="s">
        <v>5537</v>
      </c>
    </row>
    <row r="11022" ht="16.5" spans="1:6">
      <c r="A11022" s="2" t="s">
        <v>21673</v>
      </c>
      <c r="B11022" s="2" t="s">
        <v>21674</v>
      </c>
      <c r="C11022" s="2" t="s">
        <v>21675</v>
      </c>
      <c r="D11022" s="2" t="s">
        <v>6678</v>
      </c>
      <c r="E11022" s="2" t="s">
        <v>6679</v>
      </c>
      <c r="F11022" s="2" t="s">
        <v>5537</v>
      </c>
    </row>
    <row r="11023" ht="16.5" spans="1:6">
      <c r="A11023" s="2" t="s">
        <v>21676</v>
      </c>
      <c r="B11023" s="2" t="s">
        <v>21677</v>
      </c>
      <c r="C11023" s="2" t="s">
        <v>21675</v>
      </c>
      <c r="D11023" s="2" t="s">
        <v>6678</v>
      </c>
      <c r="E11023" s="2" t="s">
        <v>6679</v>
      </c>
      <c r="F11023" s="2" t="s">
        <v>5537</v>
      </c>
    </row>
    <row r="11024" ht="16.5" spans="1:6">
      <c r="A11024" s="2" t="s">
        <v>21678</v>
      </c>
      <c r="B11024" s="2" t="s">
        <v>21679</v>
      </c>
      <c r="C11024" s="2" t="s">
        <v>21675</v>
      </c>
      <c r="D11024" s="2" t="s">
        <v>6678</v>
      </c>
      <c r="E11024" s="2" t="s">
        <v>6679</v>
      </c>
      <c r="F11024" s="2" t="s">
        <v>5537</v>
      </c>
    </row>
    <row r="11025" ht="16.5" spans="1:6">
      <c r="A11025" s="2" t="s">
        <v>21680</v>
      </c>
      <c r="B11025" s="2" t="s">
        <v>21681</v>
      </c>
      <c r="C11025" s="2" t="s">
        <v>21675</v>
      </c>
      <c r="D11025" s="2" t="s">
        <v>6678</v>
      </c>
      <c r="E11025" s="2" t="s">
        <v>6679</v>
      </c>
      <c r="F11025" s="2" t="s">
        <v>5537</v>
      </c>
    </row>
    <row r="11026" ht="16.5" spans="1:6">
      <c r="A11026" s="2" t="s">
        <v>21682</v>
      </c>
      <c r="B11026" s="2" t="s">
        <v>21683</v>
      </c>
      <c r="C11026" s="2" t="s">
        <v>21675</v>
      </c>
      <c r="D11026" s="2" t="s">
        <v>6678</v>
      </c>
      <c r="E11026" s="2" t="s">
        <v>6679</v>
      </c>
      <c r="F11026" s="2" t="s">
        <v>5537</v>
      </c>
    </row>
    <row r="11027" ht="16.5" spans="1:6">
      <c r="A11027" s="2" t="s">
        <v>21684</v>
      </c>
      <c r="B11027" s="2" t="s">
        <v>21685</v>
      </c>
      <c r="C11027" s="2" t="s">
        <v>21675</v>
      </c>
      <c r="D11027" s="2" t="s">
        <v>6678</v>
      </c>
      <c r="E11027" s="2" t="s">
        <v>6679</v>
      </c>
      <c r="F11027" s="2" t="s">
        <v>5537</v>
      </c>
    </row>
    <row r="11028" ht="16.5" spans="1:6">
      <c r="A11028" s="2" t="s">
        <v>21686</v>
      </c>
      <c r="B11028" s="2" t="s">
        <v>21687</v>
      </c>
      <c r="C11028" s="2" t="s">
        <v>21675</v>
      </c>
      <c r="D11028" s="2" t="s">
        <v>6678</v>
      </c>
      <c r="E11028" s="2" t="s">
        <v>6679</v>
      </c>
      <c r="F11028" s="2" t="s">
        <v>5537</v>
      </c>
    </row>
    <row r="11029" ht="16.5" spans="1:6">
      <c r="A11029" s="2" t="s">
        <v>21688</v>
      </c>
      <c r="B11029" s="2" t="s">
        <v>21689</v>
      </c>
      <c r="C11029" s="2" t="s">
        <v>21675</v>
      </c>
      <c r="D11029" s="2" t="s">
        <v>6678</v>
      </c>
      <c r="E11029" s="2" t="s">
        <v>6679</v>
      </c>
      <c r="F11029" s="2" t="s">
        <v>5537</v>
      </c>
    </row>
    <row r="11030" ht="16.5" spans="1:6">
      <c r="A11030" s="2" t="s">
        <v>21690</v>
      </c>
      <c r="B11030" s="2" t="s">
        <v>21691</v>
      </c>
      <c r="C11030" s="2" t="s">
        <v>21675</v>
      </c>
      <c r="D11030" s="2" t="s">
        <v>6678</v>
      </c>
      <c r="E11030" s="2" t="s">
        <v>6679</v>
      </c>
      <c r="F11030" s="2" t="s">
        <v>5537</v>
      </c>
    </row>
    <row r="11031" ht="16.5" spans="1:6">
      <c r="A11031" s="2" t="s">
        <v>21692</v>
      </c>
      <c r="B11031" s="2" t="s">
        <v>6669</v>
      </c>
      <c r="C11031" s="2" t="s">
        <v>21675</v>
      </c>
      <c r="D11031" s="2" t="s">
        <v>6678</v>
      </c>
      <c r="E11031" s="2" t="s">
        <v>6679</v>
      </c>
      <c r="F11031" s="2" t="s">
        <v>5537</v>
      </c>
    </row>
    <row r="11032" ht="16.5" spans="1:6">
      <c r="A11032" s="2" t="s">
        <v>21693</v>
      </c>
      <c r="B11032" s="2" t="s">
        <v>21694</v>
      </c>
      <c r="C11032" s="2" t="s">
        <v>21675</v>
      </c>
      <c r="D11032" s="2" t="s">
        <v>6678</v>
      </c>
      <c r="E11032" s="2" t="s">
        <v>6679</v>
      </c>
      <c r="F11032" s="2" t="s">
        <v>5537</v>
      </c>
    </row>
    <row r="11033" ht="16.5" spans="1:6">
      <c r="A11033" s="2" t="s">
        <v>21695</v>
      </c>
      <c r="B11033" s="2" t="s">
        <v>21696</v>
      </c>
      <c r="C11033" s="2" t="s">
        <v>21675</v>
      </c>
      <c r="D11033" s="2" t="s">
        <v>6678</v>
      </c>
      <c r="E11033" s="2" t="s">
        <v>6679</v>
      </c>
      <c r="F11033" s="2" t="s">
        <v>5537</v>
      </c>
    </row>
    <row r="11034" ht="16.5" spans="1:6">
      <c r="A11034" s="2" t="s">
        <v>21697</v>
      </c>
      <c r="B11034" s="2" t="s">
        <v>21698</v>
      </c>
      <c r="C11034" s="2" t="s">
        <v>21675</v>
      </c>
      <c r="D11034" s="2" t="s">
        <v>6678</v>
      </c>
      <c r="E11034" s="2" t="s">
        <v>6679</v>
      </c>
      <c r="F11034" s="2" t="s">
        <v>5537</v>
      </c>
    </row>
    <row r="11035" ht="16.5" spans="1:6">
      <c r="A11035" s="2" t="s">
        <v>21699</v>
      </c>
      <c r="B11035" s="2" t="s">
        <v>6553</v>
      </c>
      <c r="C11035" s="2" t="s">
        <v>21675</v>
      </c>
      <c r="D11035" s="2" t="s">
        <v>6678</v>
      </c>
      <c r="E11035" s="2" t="s">
        <v>6679</v>
      </c>
      <c r="F11035" s="2" t="s">
        <v>5537</v>
      </c>
    </row>
    <row r="11036" ht="16.5" spans="1:6">
      <c r="A11036" s="2" t="s">
        <v>21700</v>
      </c>
      <c r="B11036" s="2" t="s">
        <v>21701</v>
      </c>
      <c r="C11036" s="2" t="s">
        <v>21675</v>
      </c>
      <c r="D11036" s="2" t="s">
        <v>6678</v>
      </c>
      <c r="E11036" s="2" t="s">
        <v>6679</v>
      </c>
      <c r="F11036" s="2" t="s">
        <v>5537</v>
      </c>
    </row>
    <row r="11037" ht="16.5" spans="1:6">
      <c r="A11037" s="2" t="s">
        <v>21702</v>
      </c>
      <c r="B11037" s="2" t="s">
        <v>21703</v>
      </c>
      <c r="C11037" s="2" t="s">
        <v>21675</v>
      </c>
      <c r="D11037" s="2" t="s">
        <v>6678</v>
      </c>
      <c r="E11037" s="2" t="s">
        <v>6679</v>
      </c>
      <c r="F11037" s="2" t="s">
        <v>5537</v>
      </c>
    </row>
    <row r="11038" ht="16.5" spans="1:6">
      <c r="A11038" s="2" t="s">
        <v>21704</v>
      </c>
      <c r="B11038" s="2" t="s">
        <v>21705</v>
      </c>
      <c r="C11038" s="2" t="s">
        <v>21675</v>
      </c>
      <c r="D11038" s="2" t="s">
        <v>6678</v>
      </c>
      <c r="E11038" s="2" t="s">
        <v>6679</v>
      </c>
      <c r="F11038" s="2" t="s">
        <v>5537</v>
      </c>
    </row>
    <row r="11039" ht="16.5" spans="1:6">
      <c r="A11039" s="2" t="s">
        <v>21706</v>
      </c>
      <c r="B11039" s="2" t="s">
        <v>21707</v>
      </c>
      <c r="C11039" s="2" t="s">
        <v>21675</v>
      </c>
      <c r="D11039" s="2" t="s">
        <v>6678</v>
      </c>
      <c r="E11039" s="2" t="s">
        <v>6679</v>
      </c>
      <c r="F11039" s="2" t="s">
        <v>5537</v>
      </c>
    </row>
    <row r="11040" ht="16.5" spans="1:6">
      <c r="A11040" s="2" t="s">
        <v>21708</v>
      </c>
      <c r="B11040" s="2" t="s">
        <v>21709</v>
      </c>
      <c r="C11040" s="2" t="s">
        <v>21675</v>
      </c>
      <c r="D11040" s="2" t="s">
        <v>6678</v>
      </c>
      <c r="E11040" s="2" t="s">
        <v>6679</v>
      </c>
      <c r="F11040" s="2" t="s">
        <v>5537</v>
      </c>
    </row>
    <row r="11041" ht="16.5" spans="1:6">
      <c r="A11041" s="2" t="s">
        <v>21710</v>
      </c>
      <c r="B11041" s="2" t="s">
        <v>21711</v>
      </c>
      <c r="C11041" s="2" t="s">
        <v>21675</v>
      </c>
      <c r="D11041" s="2" t="s">
        <v>6678</v>
      </c>
      <c r="E11041" s="2" t="s">
        <v>6679</v>
      </c>
      <c r="F11041" s="2" t="s">
        <v>5537</v>
      </c>
    </row>
    <row r="11042" ht="16.5" spans="1:6">
      <c r="A11042" s="2" t="s">
        <v>21712</v>
      </c>
      <c r="B11042" s="2" t="s">
        <v>21713</v>
      </c>
      <c r="C11042" s="2" t="s">
        <v>21675</v>
      </c>
      <c r="D11042" s="2" t="s">
        <v>6678</v>
      </c>
      <c r="E11042" s="2" t="s">
        <v>6679</v>
      </c>
      <c r="F11042" s="2" t="s">
        <v>5537</v>
      </c>
    </row>
    <row r="11043" ht="16.5" spans="1:6">
      <c r="A11043" s="2" t="s">
        <v>21714</v>
      </c>
      <c r="B11043" s="2" t="s">
        <v>21715</v>
      </c>
      <c r="C11043" s="2" t="s">
        <v>21675</v>
      </c>
      <c r="D11043" s="2" t="s">
        <v>6678</v>
      </c>
      <c r="E11043" s="2" t="s">
        <v>6679</v>
      </c>
      <c r="F11043" s="2" t="s">
        <v>5537</v>
      </c>
    </row>
    <row r="11044" ht="16.5" spans="1:6">
      <c r="A11044" s="2" t="s">
        <v>21716</v>
      </c>
      <c r="B11044" s="2" t="s">
        <v>21717</v>
      </c>
      <c r="C11044" s="2" t="s">
        <v>21675</v>
      </c>
      <c r="D11044" s="2" t="s">
        <v>6678</v>
      </c>
      <c r="E11044" s="2" t="s">
        <v>6679</v>
      </c>
      <c r="F11044" s="2" t="s">
        <v>5537</v>
      </c>
    </row>
    <row r="11045" ht="16.5" spans="1:6">
      <c r="A11045" s="2" t="s">
        <v>21718</v>
      </c>
      <c r="B11045" s="2" t="s">
        <v>21719</v>
      </c>
      <c r="C11045" s="2" t="s">
        <v>21675</v>
      </c>
      <c r="D11045" s="2" t="s">
        <v>6678</v>
      </c>
      <c r="E11045" s="2" t="s">
        <v>6679</v>
      </c>
      <c r="F11045" s="2" t="s">
        <v>5537</v>
      </c>
    </row>
    <row r="11046" ht="16.5" spans="1:6">
      <c r="A11046" s="2" t="s">
        <v>21720</v>
      </c>
      <c r="B11046" s="2" t="s">
        <v>21721</v>
      </c>
      <c r="C11046" s="2" t="s">
        <v>21675</v>
      </c>
      <c r="D11046" s="2" t="s">
        <v>6678</v>
      </c>
      <c r="E11046" s="2" t="s">
        <v>6679</v>
      </c>
      <c r="F11046" s="2" t="s">
        <v>5537</v>
      </c>
    </row>
    <row r="11047" ht="16.5" spans="1:6">
      <c r="A11047" s="2" t="s">
        <v>21722</v>
      </c>
      <c r="B11047" s="2" t="s">
        <v>21723</v>
      </c>
      <c r="C11047" s="2" t="s">
        <v>21675</v>
      </c>
      <c r="D11047" s="2" t="s">
        <v>6678</v>
      </c>
      <c r="E11047" s="2" t="s">
        <v>6679</v>
      </c>
      <c r="F11047" s="2" t="s">
        <v>5537</v>
      </c>
    </row>
    <row r="11048" ht="16.5" spans="1:6">
      <c r="A11048" s="2" t="s">
        <v>21724</v>
      </c>
      <c r="B11048" s="2" t="s">
        <v>21725</v>
      </c>
      <c r="C11048" s="2" t="s">
        <v>21675</v>
      </c>
      <c r="D11048" s="2" t="s">
        <v>6678</v>
      </c>
      <c r="E11048" s="2" t="s">
        <v>6679</v>
      </c>
      <c r="F11048" s="2" t="s">
        <v>5537</v>
      </c>
    </row>
    <row r="11049" ht="16.5" spans="1:6">
      <c r="A11049" s="2" t="s">
        <v>21726</v>
      </c>
      <c r="B11049" s="2" t="s">
        <v>6954</v>
      </c>
      <c r="C11049" s="2" t="s">
        <v>21675</v>
      </c>
      <c r="D11049" s="2" t="s">
        <v>6678</v>
      </c>
      <c r="E11049" s="2" t="s">
        <v>6679</v>
      </c>
      <c r="F11049" s="2" t="s">
        <v>5537</v>
      </c>
    </row>
    <row r="11050" ht="16.5" spans="1:6">
      <c r="A11050" s="2" t="s">
        <v>21727</v>
      </c>
      <c r="B11050" s="2" t="s">
        <v>21728</v>
      </c>
      <c r="C11050" s="2" t="s">
        <v>21675</v>
      </c>
      <c r="D11050" s="2" t="s">
        <v>6678</v>
      </c>
      <c r="E11050" s="2" t="s">
        <v>6679</v>
      </c>
      <c r="F11050" s="2" t="s">
        <v>5537</v>
      </c>
    </row>
    <row r="11051" ht="16.5" spans="1:6">
      <c r="A11051" s="2" t="s">
        <v>21729</v>
      </c>
      <c r="B11051" s="2" t="s">
        <v>21730</v>
      </c>
      <c r="C11051" s="2" t="s">
        <v>21675</v>
      </c>
      <c r="D11051" s="2" t="s">
        <v>6678</v>
      </c>
      <c r="E11051" s="2" t="s">
        <v>6679</v>
      </c>
      <c r="F11051" s="2" t="s">
        <v>5537</v>
      </c>
    </row>
    <row r="11052" ht="16.5" spans="1:6">
      <c r="A11052" s="2" t="s">
        <v>21731</v>
      </c>
      <c r="B11052" s="2" t="s">
        <v>8430</v>
      </c>
      <c r="C11052" s="2" t="s">
        <v>21675</v>
      </c>
      <c r="D11052" s="2" t="s">
        <v>6678</v>
      </c>
      <c r="E11052" s="2" t="s">
        <v>6679</v>
      </c>
      <c r="F11052" s="2" t="s">
        <v>5537</v>
      </c>
    </row>
    <row r="11053" ht="16.5" spans="1:6">
      <c r="A11053" s="2" t="s">
        <v>21732</v>
      </c>
      <c r="B11053" s="2" t="s">
        <v>21733</v>
      </c>
      <c r="C11053" s="2" t="s">
        <v>21675</v>
      </c>
      <c r="D11053" s="2" t="s">
        <v>6678</v>
      </c>
      <c r="E11053" s="2" t="s">
        <v>6679</v>
      </c>
      <c r="F11053" s="2" t="s">
        <v>5537</v>
      </c>
    </row>
    <row r="11054" ht="16.5" spans="1:6">
      <c r="A11054" s="2" t="s">
        <v>21734</v>
      </c>
      <c r="B11054" s="2" t="s">
        <v>21735</v>
      </c>
      <c r="C11054" s="2" t="s">
        <v>21675</v>
      </c>
      <c r="D11054" s="2" t="s">
        <v>6678</v>
      </c>
      <c r="E11054" s="2" t="s">
        <v>6679</v>
      </c>
      <c r="F11054" s="2" t="s">
        <v>5537</v>
      </c>
    </row>
    <row r="11055" ht="16.5" spans="1:6">
      <c r="A11055" s="2" t="s">
        <v>21736</v>
      </c>
      <c r="B11055" s="2" t="s">
        <v>21737</v>
      </c>
      <c r="C11055" s="2" t="s">
        <v>21675</v>
      </c>
      <c r="D11055" s="2" t="s">
        <v>6678</v>
      </c>
      <c r="E11055" s="2" t="s">
        <v>6679</v>
      </c>
      <c r="F11055" s="2" t="s">
        <v>5537</v>
      </c>
    </row>
    <row r="11056" ht="16.5" spans="1:6">
      <c r="A11056" s="2" t="s">
        <v>21738</v>
      </c>
      <c r="B11056" s="2" t="s">
        <v>21739</v>
      </c>
      <c r="C11056" s="2" t="s">
        <v>21675</v>
      </c>
      <c r="D11056" s="2" t="s">
        <v>6678</v>
      </c>
      <c r="E11056" s="2" t="s">
        <v>6679</v>
      </c>
      <c r="F11056" s="2" t="s">
        <v>5537</v>
      </c>
    </row>
    <row r="11057" ht="16.5" spans="1:6">
      <c r="A11057" s="2" t="s">
        <v>21740</v>
      </c>
      <c r="B11057" s="2" t="s">
        <v>21741</v>
      </c>
      <c r="C11057" s="2" t="s">
        <v>21675</v>
      </c>
      <c r="D11057" s="2" t="s">
        <v>6678</v>
      </c>
      <c r="E11057" s="2" t="s">
        <v>6679</v>
      </c>
      <c r="F11057" s="2" t="s">
        <v>5537</v>
      </c>
    </row>
    <row r="11058" ht="16.5" spans="1:6">
      <c r="A11058" s="2" t="s">
        <v>21742</v>
      </c>
      <c r="B11058" s="2" t="s">
        <v>21743</v>
      </c>
      <c r="C11058" s="2" t="s">
        <v>21675</v>
      </c>
      <c r="D11058" s="2" t="s">
        <v>6678</v>
      </c>
      <c r="E11058" s="2" t="s">
        <v>6679</v>
      </c>
      <c r="F11058" s="2" t="s">
        <v>5537</v>
      </c>
    </row>
    <row r="11059" ht="16.5" spans="1:6">
      <c r="A11059" s="2" t="s">
        <v>21744</v>
      </c>
      <c r="B11059" s="2" t="s">
        <v>21745</v>
      </c>
      <c r="C11059" s="2" t="s">
        <v>21675</v>
      </c>
      <c r="D11059" s="2" t="s">
        <v>6678</v>
      </c>
      <c r="E11059" s="2" t="s">
        <v>6679</v>
      </c>
      <c r="F11059" s="2" t="s">
        <v>5537</v>
      </c>
    </row>
    <row r="11060" ht="16.5" spans="1:6">
      <c r="A11060" s="2" t="s">
        <v>21746</v>
      </c>
      <c r="B11060" s="2" t="s">
        <v>21747</v>
      </c>
      <c r="C11060" s="2" t="s">
        <v>21675</v>
      </c>
      <c r="D11060" s="2" t="s">
        <v>6678</v>
      </c>
      <c r="E11060" s="2" t="s">
        <v>6679</v>
      </c>
      <c r="F11060" s="2" t="s">
        <v>5537</v>
      </c>
    </row>
    <row r="11061" ht="16.5" spans="1:6">
      <c r="A11061" s="2" t="s">
        <v>21748</v>
      </c>
      <c r="B11061" s="2" t="s">
        <v>21749</v>
      </c>
      <c r="C11061" s="2" t="s">
        <v>21675</v>
      </c>
      <c r="D11061" s="2" t="s">
        <v>6678</v>
      </c>
      <c r="E11061" s="2" t="s">
        <v>6679</v>
      </c>
      <c r="F11061" s="2" t="s">
        <v>5537</v>
      </c>
    </row>
    <row r="11062" ht="16.5" spans="1:6">
      <c r="A11062" s="2" t="s">
        <v>21750</v>
      </c>
      <c r="B11062" s="2" t="s">
        <v>21751</v>
      </c>
      <c r="C11062" s="2" t="s">
        <v>21675</v>
      </c>
      <c r="D11062" s="2" t="s">
        <v>6678</v>
      </c>
      <c r="E11062" s="2" t="s">
        <v>6679</v>
      </c>
      <c r="F11062" s="2" t="s">
        <v>5537</v>
      </c>
    </row>
    <row r="11063" ht="16.5" spans="1:6">
      <c r="A11063" s="2" t="s">
        <v>21752</v>
      </c>
      <c r="B11063" s="2" t="s">
        <v>21753</v>
      </c>
      <c r="C11063" s="2" t="s">
        <v>5572</v>
      </c>
      <c r="D11063" s="2" t="s">
        <v>5573</v>
      </c>
      <c r="E11063" s="2" t="s">
        <v>5574</v>
      </c>
      <c r="F11063" s="2" t="s">
        <v>5537</v>
      </c>
    </row>
    <row r="11064" ht="16.5" spans="1:6">
      <c r="A11064" s="2" t="s">
        <v>21754</v>
      </c>
      <c r="B11064" s="2" t="s">
        <v>21755</v>
      </c>
      <c r="C11064" s="2" t="s">
        <v>5572</v>
      </c>
      <c r="D11064" s="2" t="s">
        <v>5573</v>
      </c>
      <c r="E11064" s="2" t="s">
        <v>5574</v>
      </c>
      <c r="F11064" s="2" t="s">
        <v>5537</v>
      </c>
    </row>
    <row r="11065" ht="16.5" spans="1:6">
      <c r="A11065" s="2" t="s">
        <v>21756</v>
      </c>
      <c r="B11065" s="2" t="s">
        <v>7842</v>
      </c>
      <c r="C11065" s="2" t="s">
        <v>5572</v>
      </c>
      <c r="D11065" s="2" t="s">
        <v>5573</v>
      </c>
      <c r="E11065" s="2" t="s">
        <v>5574</v>
      </c>
      <c r="F11065" s="2" t="s">
        <v>5537</v>
      </c>
    </row>
    <row r="11066" ht="16.5" spans="1:6">
      <c r="A11066" s="2" t="s">
        <v>21757</v>
      </c>
      <c r="B11066" s="2" t="s">
        <v>5991</v>
      </c>
      <c r="C11066" s="2" t="s">
        <v>5572</v>
      </c>
      <c r="D11066" s="2" t="s">
        <v>5573</v>
      </c>
      <c r="E11066" s="2" t="s">
        <v>5574</v>
      </c>
      <c r="F11066" s="2" t="s">
        <v>5537</v>
      </c>
    </row>
    <row r="11067" ht="16.5" spans="1:6">
      <c r="A11067" s="2" t="s">
        <v>21758</v>
      </c>
      <c r="B11067" s="2" t="s">
        <v>21759</v>
      </c>
      <c r="C11067" s="2" t="s">
        <v>5572</v>
      </c>
      <c r="D11067" s="2" t="s">
        <v>5573</v>
      </c>
      <c r="E11067" s="2" t="s">
        <v>5574</v>
      </c>
      <c r="F11067" s="2" t="s">
        <v>5537</v>
      </c>
    </row>
    <row r="11068" ht="16.5" spans="1:6">
      <c r="A11068" s="2" t="s">
        <v>21760</v>
      </c>
      <c r="B11068" s="2" t="s">
        <v>20852</v>
      </c>
      <c r="C11068" s="2" t="s">
        <v>5572</v>
      </c>
      <c r="D11068" s="2" t="s">
        <v>5573</v>
      </c>
      <c r="E11068" s="2" t="s">
        <v>5574</v>
      </c>
      <c r="F11068" s="2" t="s">
        <v>5537</v>
      </c>
    </row>
    <row r="11069" ht="16.5" spans="1:6">
      <c r="A11069" s="2" t="s">
        <v>21761</v>
      </c>
      <c r="B11069" s="2" t="s">
        <v>21762</v>
      </c>
      <c r="C11069" s="2" t="s">
        <v>5572</v>
      </c>
      <c r="D11069" s="2" t="s">
        <v>5573</v>
      </c>
      <c r="E11069" s="2" t="s">
        <v>5574</v>
      </c>
      <c r="F11069" s="2" t="s">
        <v>5537</v>
      </c>
    </row>
    <row r="11070" ht="16.5" spans="1:6">
      <c r="A11070" s="2" t="s">
        <v>21763</v>
      </c>
      <c r="B11070" s="2" t="s">
        <v>21764</v>
      </c>
      <c r="C11070" s="2" t="s">
        <v>5572</v>
      </c>
      <c r="D11070" s="2" t="s">
        <v>5573</v>
      </c>
      <c r="E11070" s="2" t="s">
        <v>5574</v>
      </c>
      <c r="F11070" s="2" t="s">
        <v>5537</v>
      </c>
    </row>
    <row r="11071" ht="16.5" spans="1:6">
      <c r="A11071" s="2" t="s">
        <v>21765</v>
      </c>
      <c r="B11071" s="2" t="s">
        <v>21766</v>
      </c>
      <c r="C11071" s="2" t="s">
        <v>5572</v>
      </c>
      <c r="D11071" s="2" t="s">
        <v>5573</v>
      </c>
      <c r="E11071" s="2" t="s">
        <v>5574</v>
      </c>
      <c r="F11071" s="2" t="s">
        <v>5537</v>
      </c>
    </row>
    <row r="11072" ht="16.5" spans="1:6">
      <c r="A11072" s="2" t="s">
        <v>21767</v>
      </c>
      <c r="B11072" s="2" t="s">
        <v>21768</v>
      </c>
      <c r="C11072" s="2" t="s">
        <v>5572</v>
      </c>
      <c r="D11072" s="2" t="s">
        <v>5573</v>
      </c>
      <c r="E11072" s="2" t="s">
        <v>5574</v>
      </c>
      <c r="F11072" s="2" t="s">
        <v>5537</v>
      </c>
    </row>
    <row r="11073" ht="16.5" spans="1:6">
      <c r="A11073" s="2" t="s">
        <v>21769</v>
      </c>
      <c r="B11073" s="2" t="s">
        <v>21770</v>
      </c>
      <c r="C11073" s="2" t="s">
        <v>5572</v>
      </c>
      <c r="D11073" s="2" t="s">
        <v>5573</v>
      </c>
      <c r="E11073" s="2" t="s">
        <v>5574</v>
      </c>
      <c r="F11073" s="2" t="s">
        <v>5537</v>
      </c>
    </row>
    <row r="11074" ht="16.5" spans="1:6">
      <c r="A11074" s="2" t="s">
        <v>21771</v>
      </c>
      <c r="B11074" s="2" t="s">
        <v>21772</v>
      </c>
      <c r="C11074" s="2" t="s">
        <v>5572</v>
      </c>
      <c r="D11074" s="2" t="s">
        <v>5573</v>
      </c>
      <c r="E11074" s="2" t="s">
        <v>5574</v>
      </c>
      <c r="F11074" s="2" t="s">
        <v>5537</v>
      </c>
    </row>
    <row r="11075" ht="16.5" spans="1:6">
      <c r="A11075" s="2" t="s">
        <v>21773</v>
      </c>
      <c r="B11075" s="2" t="s">
        <v>21774</v>
      </c>
      <c r="C11075" s="2" t="s">
        <v>5572</v>
      </c>
      <c r="D11075" s="2" t="s">
        <v>5573</v>
      </c>
      <c r="E11075" s="2" t="s">
        <v>5574</v>
      </c>
      <c r="F11075" s="2" t="s">
        <v>5537</v>
      </c>
    </row>
    <row r="11076" ht="16.5" spans="1:6">
      <c r="A11076" s="2" t="s">
        <v>21775</v>
      </c>
      <c r="B11076" s="2" t="s">
        <v>21776</v>
      </c>
      <c r="C11076" s="2" t="s">
        <v>5572</v>
      </c>
      <c r="D11076" s="2" t="s">
        <v>5573</v>
      </c>
      <c r="E11076" s="2" t="s">
        <v>5574</v>
      </c>
      <c r="F11076" s="2" t="s">
        <v>5537</v>
      </c>
    </row>
    <row r="11077" ht="16.5" spans="1:6">
      <c r="A11077" s="2" t="s">
        <v>21777</v>
      </c>
      <c r="B11077" s="2" t="s">
        <v>21778</v>
      </c>
      <c r="C11077" s="2" t="s">
        <v>5572</v>
      </c>
      <c r="D11077" s="2" t="s">
        <v>5573</v>
      </c>
      <c r="E11077" s="2" t="s">
        <v>5574</v>
      </c>
      <c r="F11077" s="2" t="s">
        <v>5537</v>
      </c>
    </row>
    <row r="11078" ht="16.5" spans="1:6">
      <c r="A11078" s="2" t="s">
        <v>21779</v>
      </c>
      <c r="B11078" s="2" t="s">
        <v>21780</v>
      </c>
      <c r="C11078" s="2" t="s">
        <v>5572</v>
      </c>
      <c r="D11078" s="2" t="s">
        <v>5573</v>
      </c>
      <c r="E11078" s="2" t="s">
        <v>5574</v>
      </c>
      <c r="F11078" s="2" t="s">
        <v>5537</v>
      </c>
    </row>
    <row r="11079" ht="16.5" spans="1:6">
      <c r="A11079" s="2" t="s">
        <v>21781</v>
      </c>
      <c r="B11079" s="2" t="s">
        <v>21782</v>
      </c>
      <c r="C11079" s="2" t="s">
        <v>5572</v>
      </c>
      <c r="D11079" s="2" t="s">
        <v>5573</v>
      </c>
      <c r="E11079" s="2" t="s">
        <v>5574</v>
      </c>
      <c r="F11079" s="2" t="s">
        <v>5537</v>
      </c>
    </row>
    <row r="11080" ht="16.5" spans="1:6">
      <c r="A11080" s="2" t="s">
        <v>21783</v>
      </c>
      <c r="B11080" s="2" t="s">
        <v>21784</v>
      </c>
      <c r="C11080" s="2" t="s">
        <v>5572</v>
      </c>
      <c r="D11080" s="2" t="s">
        <v>5573</v>
      </c>
      <c r="E11080" s="2" t="s">
        <v>5574</v>
      </c>
      <c r="F11080" s="2" t="s">
        <v>5537</v>
      </c>
    </row>
    <row r="11081" ht="16.5" spans="1:6">
      <c r="A11081" s="2" t="s">
        <v>21785</v>
      </c>
      <c r="B11081" s="2" t="s">
        <v>21786</v>
      </c>
      <c r="C11081" s="2" t="s">
        <v>5572</v>
      </c>
      <c r="D11081" s="2" t="s">
        <v>5573</v>
      </c>
      <c r="E11081" s="2" t="s">
        <v>5574</v>
      </c>
      <c r="F11081" s="2" t="s">
        <v>5537</v>
      </c>
    </row>
    <row r="11082" ht="16.5" spans="1:6">
      <c r="A11082" s="2" t="s">
        <v>21787</v>
      </c>
      <c r="B11082" s="2" t="s">
        <v>21788</v>
      </c>
      <c r="C11082" s="2" t="s">
        <v>5572</v>
      </c>
      <c r="D11082" s="2" t="s">
        <v>5573</v>
      </c>
      <c r="E11082" s="2" t="s">
        <v>5574</v>
      </c>
      <c r="F11082" s="2" t="s">
        <v>5537</v>
      </c>
    </row>
    <row r="11083" ht="16.5" spans="1:6">
      <c r="A11083" s="2" t="s">
        <v>21789</v>
      </c>
      <c r="B11083" s="2" t="s">
        <v>21790</v>
      </c>
      <c r="C11083" s="2" t="s">
        <v>5572</v>
      </c>
      <c r="D11083" s="2" t="s">
        <v>5573</v>
      </c>
      <c r="E11083" s="2" t="s">
        <v>5574</v>
      </c>
      <c r="F11083" s="2" t="s">
        <v>5537</v>
      </c>
    </row>
    <row r="11084" ht="16.5" spans="1:6">
      <c r="A11084" s="2" t="s">
        <v>21791</v>
      </c>
      <c r="B11084" s="2" t="s">
        <v>21792</v>
      </c>
      <c r="C11084" s="2" t="s">
        <v>5572</v>
      </c>
      <c r="D11084" s="2" t="s">
        <v>5573</v>
      </c>
      <c r="E11084" s="2" t="s">
        <v>5574</v>
      </c>
      <c r="F11084" s="2" t="s">
        <v>5537</v>
      </c>
    </row>
    <row r="11085" ht="16.5" spans="1:6">
      <c r="A11085" s="2" t="s">
        <v>21793</v>
      </c>
      <c r="B11085" s="2" t="s">
        <v>21794</v>
      </c>
      <c r="C11085" s="2" t="s">
        <v>5572</v>
      </c>
      <c r="D11085" s="2" t="s">
        <v>5573</v>
      </c>
      <c r="E11085" s="2" t="s">
        <v>5574</v>
      </c>
      <c r="F11085" s="2" t="s">
        <v>5537</v>
      </c>
    </row>
    <row r="11086" ht="16.5" spans="1:6">
      <c r="A11086" s="2" t="s">
        <v>21795</v>
      </c>
      <c r="B11086" s="2" t="s">
        <v>21796</v>
      </c>
      <c r="C11086" s="2" t="s">
        <v>5572</v>
      </c>
      <c r="D11086" s="2" t="s">
        <v>5573</v>
      </c>
      <c r="E11086" s="2" t="s">
        <v>5574</v>
      </c>
      <c r="F11086" s="2" t="s">
        <v>5537</v>
      </c>
    </row>
    <row r="11087" ht="16.5" spans="1:6">
      <c r="A11087" s="2" t="s">
        <v>21797</v>
      </c>
      <c r="B11087" s="2" t="s">
        <v>21798</v>
      </c>
      <c r="C11087" s="2" t="s">
        <v>5572</v>
      </c>
      <c r="D11087" s="2" t="s">
        <v>5573</v>
      </c>
      <c r="E11087" s="2" t="s">
        <v>5574</v>
      </c>
      <c r="F11087" s="2" t="s">
        <v>5537</v>
      </c>
    </row>
    <row r="11088" ht="16.5" spans="1:6">
      <c r="A11088" s="2" t="s">
        <v>21799</v>
      </c>
      <c r="B11088" s="2" t="s">
        <v>21800</v>
      </c>
      <c r="C11088" s="2" t="s">
        <v>5572</v>
      </c>
      <c r="D11088" s="2" t="s">
        <v>5573</v>
      </c>
      <c r="E11088" s="2" t="s">
        <v>5574</v>
      </c>
      <c r="F11088" s="2" t="s">
        <v>5537</v>
      </c>
    </row>
    <row r="11089" ht="16.5" spans="1:6">
      <c r="A11089" s="2" t="s">
        <v>21801</v>
      </c>
      <c r="B11089" s="2" t="s">
        <v>21802</v>
      </c>
      <c r="C11089" s="2" t="s">
        <v>5572</v>
      </c>
      <c r="D11089" s="2" t="s">
        <v>5573</v>
      </c>
      <c r="E11089" s="2" t="s">
        <v>5574</v>
      </c>
      <c r="F11089" s="2" t="s">
        <v>5537</v>
      </c>
    </row>
    <row r="11090" ht="16.5" spans="1:6">
      <c r="A11090" s="2" t="s">
        <v>21803</v>
      </c>
      <c r="B11090" s="2" t="s">
        <v>21804</v>
      </c>
      <c r="C11090" s="2" t="s">
        <v>5572</v>
      </c>
      <c r="D11090" s="2" t="s">
        <v>5573</v>
      </c>
      <c r="E11090" s="2" t="s">
        <v>5574</v>
      </c>
      <c r="F11090" s="2" t="s">
        <v>5537</v>
      </c>
    </row>
    <row r="11091" ht="16.5" spans="1:6">
      <c r="A11091" s="2" t="s">
        <v>21805</v>
      </c>
      <c r="B11091" s="2" t="s">
        <v>21806</v>
      </c>
      <c r="C11091" s="2" t="s">
        <v>5572</v>
      </c>
      <c r="D11091" s="2" t="s">
        <v>5573</v>
      </c>
      <c r="E11091" s="2" t="s">
        <v>5574</v>
      </c>
      <c r="F11091" s="2" t="s">
        <v>5537</v>
      </c>
    </row>
    <row r="11092" ht="16.5" spans="1:6">
      <c r="A11092" s="2" t="s">
        <v>21807</v>
      </c>
      <c r="B11092" s="2" t="s">
        <v>21808</v>
      </c>
      <c r="C11092" s="2" t="s">
        <v>5572</v>
      </c>
      <c r="D11092" s="2" t="s">
        <v>5573</v>
      </c>
      <c r="E11092" s="2" t="s">
        <v>5574</v>
      </c>
      <c r="F11092" s="2" t="s">
        <v>5537</v>
      </c>
    </row>
    <row r="11093" ht="16.5" spans="1:6">
      <c r="A11093" s="2" t="s">
        <v>21809</v>
      </c>
      <c r="B11093" s="2" t="s">
        <v>21810</v>
      </c>
      <c r="C11093" s="2" t="s">
        <v>5572</v>
      </c>
      <c r="D11093" s="2" t="s">
        <v>5573</v>
      </c>
      <c r="E11093" s="2" t="s">
        <v>5574</v>
      </c>
      <c r="F11093" s="2" t="s">
        <v>5537</v>
      </c>
    </row>
    <row r="11094" ht="16.5" spans="1:6">
      <c r="A11094" s="2" t="s">
        <v>21811</v>
      </c>
      <c r="B11094" s="2" t="s">
        <v>21812</v>
      </c>
      <c r="C11094" s="2" t="s">
        <v>5572</v>
      </c>
      <c r="D11094" s="2" t="s">
        <v>5573</v>
      </c>
      <c r="E11094" s="2" t="s">
        <v>5574</v>
      </c>
      <c r="F11094" s="2" t="s">
        <v>5537</v>
      </c>
    </row>
    <row r="11095" ht="16.5" spans="1:6">
      <c r="A11095" s="2" t="s">
        <v>21813</v>
      </c>
      <c r="B11095" s="2" t="s">
        <v>21814</v>
      </c>
      <c r="C11095" s="2" t="s">
        <v>21815</v>
      </c>
      <c r="D11095" s="2" t="s">
        <v>5573</v>
      </c>
      <c r="E11095" s="2" t="s">
        <v>5574</v>
      </c>
      <c r="F11095" s="2" t="s">
        <v>5537</v>
      </c>
    </row>
    <row r="11096" ht="16.5" spans="1:6">
      <c r="A11096" s="2" t="s">
        <v>21816</v>
      </c>
      <c r="B11096" s="2" t="s">
        <v>21817</v>
      </c>
      <c r="C11096" s="2" t="s">
        <v>21815</v>
      </c>
      <c r="D11096" s="2" t="s">
        <v>5573</v>
      </c>
      <c r="E11096" s="2" t="s">
        <v>5574</v>
      </c>
      <c r="F11096" s="2" t="s">
        <v>5537</v>
      </c>
    </row>
    <row r="11097" ht="16.5" spans="1:6">
      <c r="A11097" s="2" t="s">
        <v>21818</v>
      </c>
      <c r="B11097" s="2" t="s">
        <v>21819</v>
      </c>
      <c r="C11097" s="2" t="s">
        <v>21815</v>
      </c>
      <c r="D11097" s="2" t="s">
        <v>5573</v>
      </c>
      <c r="E11097" s="2" t="s">
        <v>5574</v>
      </c>
      <c r="F11097" s="2" t="s">
        <v>5537</v>
      </c>
    </row>
    <row r="11098" ht="16.5" spans="1:6">
      <c r="A11098" s="2" t="s">
        <v>21820</v>
      </c>
      <c r="B11098" s="2" t="s">
        <v>21821</v>
      </c>
      <c r="C11098" s="2" t="s">
        <v>21815</v>
      </c>
      <c r="D11098" s="2" t="s">
        <v>5573</v>
      </c>
      <c r="E11098" s="2" t="s">
        <v>5574</v>
      </c>
      <c r="F11098" s="2" t="s">
        <v>5537</v>
      </c>
    </row>
    <row r="11099" ht="16.5" spans="1:6">
      <c r="A11099" s="2" t="s">
        <v>21822</v>
      </c>
      <c r="B11099" s="2" t="s">
        <v>21823</v>
      </c>
      <c r="C11099" s="2" t="s">
        <v>21815</v>
      </c>
      <c r="D11099" s="2" t="s">
        <v>5573</v>
      </c>
      <c r="E11099" s="2" t="s">
        <v>5574</v>
      </c>
      <c r="F11099" s="2" t="s">
        <v>5537</v>
      </c>
    </row>
    <row r="11100" ht="16.5" spans="1:6">
      <c r="A11100" s="2" t="s">
        <v>21824</v>
      </c>
      <c r="B11100" s="2" t="s">
        <v>21825</v>
      </c>
      <c r="C11100" s="2" t="s">
        <v>21815</v>
      </c>
      <c r="D11100" s="2" t="s">
        <v>5573</v>
      </c>
      <c r="E11100" s="2" t="s">
        <v>5574</v>
      </c>
      <c r="F11100" s="2" t="s">
        <v>5537</v>
      </c>
    </row>
    <row r="11101" ht="16.5" spans="1:6">
      <c r="A11101" s="2" t="s">
        <v>21826</v>
      </c>
      <c r="B11101" s="2" t="s">
        <v>21827</v>
      </c>
      <c r="C11101" s="2" t="s">
        <v>21815</v>
      </c>
      <c r="D11101" s="2" t="s">
        <v>5573</v>
      </c>
      <c r="E11101" s="2" t="s">
        <v>5574</v>
      </c>
      <c r="F11101" s="2" t="s">
        <v>5537</v>
      </c>
    </row>
    <row r="11102" ht="16.5" spans="1:6">
      <c r="A11102" s="2" t="s">
        <v>21828</v>
      </c>
      <c r="B11102" s="2" t="s">
        <v>21829</v>
      </c>
      <c r="C11102" s="2" t="s">
        <v>21815</v>
      </c>
      <c r="D11102" s="2" t="s">
        <v>5573</v>
      </c>
      <c r="E11102" s="2" t="s">
        <v>5574</v>
      </c>
      <c r="F11102" s="2" t="s">
        <v>5537</v>
      </c>
    </row>
    <row r="11103" ht="16.5" spans="1:6">
      <c r="A11103" s="2" t="s">
        <v>21830</v>
      </c>
      <c r="B11103" s="2" t="s">
        <v>21831</v>
      </c>
      <c r="C11103" s="2" t="s">
        <v>21815</v>
      </c>
      <c r="D11103" s="2" t="s">
        <v>5573</v>
      </c>
      <c r="E11103" s="2" t="s">
        <v>5574</v>
      </c>
      <c r="F11103" s="2" t="s">
        <v>5537</v>
      </c>
    </row>
    <row r="11104" ht="16.5" spans="1:6">
      <c r="A11104" s="2" t="s">
        <v>21832</v>
      </c>
      <c r="B11104" s="2" t="s">
        <v>6916</v>
      </c>
      <c r="C11104" s="2" t="s">
        <v>21815</v>
      </c>
      <c r="D11104" s="2" t="s">
        <v>5573</v>
      </c>
      <c r="E11104" s="2" t="s">
        <v>5574</v>
      </c>
      <c r="F11104" s="2" t="s">
        <v>5537</v>
      </c>
    </row>
    <row r="11105" ht="16.5" spans="1:6">
      <c r="A11105" s="2" t="s">
        <v>21833</v>
      </c>
      <c r="B11105" s="2" t="s">
        <v>21834</v>
      </c>
      <c r="C11105" s="2" t="s">
        <v>21815</v>
      </c>
      <c r="D11105" s="2" t="s">
        <v>5573</v>
      </c>
      <c r="E11105" s="2" t="s">
        <v>5574</v>
      </c>
      <c r="F11105" s="2" t="s">
        <v>5537</v>
      </c>
    </row>
    <row r="11106" ht="16.5" spans="1:6">
      <c r="A11106" s="2" t="s">
        <v>21835</v>
      </c>
      <c r="B11106" s="2" t="s">
        <v>21836</v>
      </c>
      <c r="C11106" s="2" t="s">
        <v>21815</v>
      </c>
      <c r="D11106" s="2" t="s">
        <v>5573</v>
      </c>
      <c r="E11106" s="2" t="s">
        <v>5574</v>
      </c>
      <c r="F11106" s="2" t="s">
        <v>5537</v>
      </c>
    </row>
    <row r="11107" ht="16.5" spans="1:6">
      <c r="A11107" s="2" t="s">
        <v>21837</v>
      </c>
      <c r="B11107" s="2" t="s">
        <v>21838</v>
      </c>
      <c r="C11107" s="2" t="s">
        <v>21815</v>
      </c>
      <c r="D11107" s="2" t="s">
        <v>5573</v>
      </c>
      <c r="E11107" s="2" t="s">
        <v>5574</v>
      </c>
      <c r="F11107" s="2" t="s">
        <v>5537</v>
      </c>
    </row>
    <row r="11108" ht="16.5" spans="1:6">
      <c r="A11108" s="2" t="s">
        <v>21839</v>
      </c>
      <c r="B11108" s="2" t="s">
        <v>21840</v>
      </c>
      <c r="C11108" s="2" t="s">
        <v>21815</v>
      </c>
      <c r="D11108" s="2" t="s">
        <v>5573</v>
      </c>
      <c r="E11108" s="2" t="s">
        <v>5574</v>
      </c>
      <c r="F11108" s="2" t="s">
        <v>5537</v>
      </c>
    </row>
    <row r="11109" ht="16.5" spans="1:6">
      <c r="A11109" s="2" t="s">
        <v>21841</v>
      </c>
      <c r="B11109" s="2" t="s">
        <v>8861</v>
      </c>
      <c r="C11109" s="2" t="s">
        <v>21815</v>
      </c>
      <c r="D11109" s="2" t="s">
        <v>5573</v>
      </c>
      <c r="E11109" s="2" t="s">
        <v>5574</v>
      </c>
      <c r="F11109" s="2" t="s">
        <v>5537</v>
      </c>
    </row>
    <row r="11110" ht="16.5" spans="1:6">
      <c r="A11110" s="2" t="s">
        <v>21842</v>
      </c>
      <c r="B11110" s="2" t="s">
        <v>21843</v>
      </c>
      <c r="C11110" s="2" t="s">
        <v>21815</v>
      </c>
      <c r="D11110" s="2" t="s">
        <v>5573</v>
      </c>
      <c r="E11110" s="2" t="s">
        <v>5574</v>
      </c>
      <c r="F11110" s="2" t="s">
        <v>5537</v>
      </c>
    </row>
    <row r="11111" ht="16.5" spans="1:6">
      <c r="A11111" s="2" t="s">
        <v>21844</v>
      </c>
      <c r="B11111" s="2" t="s">
        <v>21845</v>
      </c>
      <c r="C11111" s="2" t="s">
        <v>21815</v>
      </c>
      <c r="D11111" s="2" t="s">
        <v>5573</v>
      </c>
      <c r="E11111" s="2" t="s">
        <v>5574</v>
      </c>
      <c r="F11111" s="2" t="s">
        <v>5537</v>
      </c>
    </row>
    <row r="11112" ht="16.5" spans="1:6">
      <c r="A11112" s="2" t="s">
        <v>21846</v>
      </c>
      <c r="B11112" s="2" t="s">
        <v>21847</v>
      </c>
      <c r="C11112" s="2" t="s">
        <v>21815</v>
      </c>
      <c r="D11112" s="2" t="s">
        <v>5573</v>
      </c>
      <c r="E11112" s="2" t="s">
        <v>5574</v>
      </c>
      <c r="F11112" s="2" t="s">
        <v>5537</v>
      </c>
    </row>
    <row r="11113" ht="16.5" spans="1:6">
      <c r="A11113" s="2" t="s">
        <v>21848</v>
      </c>
      <c r="B11113" s="2" t="s">
        <v>21849</v>
      </c>
      <c r="C11113" s="2" t="s">
        <v>21815</v>
      </c>
      <c r="D11113" s="2" t="s">
        <v>5573</v>
      </c>
      <c r="E11113" s="2" t="s">
        <v>5574</v>
      </c>
      <c r="F11113" s="2" t="s">
        <v>5537</v>
      </c>
    </row>
    <row r="11114" ht="16.5" spans="1:6">
      <c r="A11114" s="2" t="s">
        <v>21850</v>
      </c>
      <c r="B11114" s="2" t="s">
        <v>21851</v>
      </c>
      <c r="C11114" s="2" t="s">
        <v>21815</v>
      </c>
      <c r="D11114" s="2" t="s">
        <v>5573</v>
      </c>
      <c r="E11114" s="2" t="s">
        <v>5574</v>
      </c>
      <c r="F11114" s="2" t="s">
        <v>5537</v>
      </c>
    </row>
    <row r="11115" ht="16.5" spans="1:6">
      <c r="A11115" s="2" t="s">
        <v>21852</v>
      </c>
      <c r="B11115" s="2" t="s">
        <v>21853</v>
      </c>
      <c r="C11115" s="2" t="s">
        <v>21815</v>
      </c>
      <c r="D11115" s="2" t="s">
        <v>5573</v>
      </c>
      <c r="E11115" s="2" t="s">
        <v>5574</v>
      </c>
      <c r="F11115" s="2" t="s">
        <v>5537</v>
      </c>
    </row>
    <row r="11116" ht="16.5" spans="1:6">
      <c r="A11116" s="2" t="s">
        <v>21854</v>
      </c>
      <c r="B11116" s="2" t="s">
        <v>21855</v>
      </c>
      <c r="C11116" s="2" t="s">
        <v>21815</v>
      </c>
      <c r="D11116" s="2" t="s">
        <v>5573</v>
      </c>
      <c r="E11116" s="2" t="s">
        <v>5574</v>
      </c>
      <c r="F11116" s="2" t="s">
        <v>5537</v>
      </c>
    </row>
    <row r="11117" ht="16.5" spans="1:6">
      <c r="A11117" s="2" t="s">
        <v>21856</v>
      </c>
      <c r="B11117" s="2" t="s">
        <v>21857</v>
      </c>
      <c r="C11117" s="2" t="s">
        <v>21815</v>
      </c>
      <c r="D11117" s="2" t="s">
        <v>5573</v>
      </c>
      <c r="E11117" s="2" t="s">
        <v>5574</v>
      </c>
      <c r="F11117" s="2" t="s">
        <v>5537</v>
      </c>
    </row>
    <row r="11118" ht="16.5" spans="1:6">
      <c r="A11118" s="2" t="s">
        <v>21858</v>
      </c>
      <c r="B11118" s="2" t="s">
        <v>21859</v>
      </c>
      <c r="C11118" s="2" t="s">
        <v>21815</v>
      </c>
      <c r="D11118" s="2" t="s">
        <v>5573</v>
      </c>
      <c r="E11118" s="2" t="s">
        <v>5574</v>
      </c>
      <c r="F11118" s="2" t="s">
        <v>5537</v>
      </c>
    </row>
    <row r="11119" ht="16.5" spans="1:6">
      <c r="A11119" s="2" t="s">
        <v>21860</v>
      </c>
      <c r="B11119" s="2" t="s">
        <v>21861</v>
      </c>
      <c r="C11119" s="2" t="s">
        <v>21815</v>
      </c>
      <c r="D11119" s="2" t="s">
        <v>5573</v>
      </c>
      <c r="E11119" s="2" t="s">
        <v>5574</v>
      </c>
      <c r="F11119" s="2" t="s">
        <v>5537</v>
      </c>
    </row>
    <row r="11120" ht="16.5" spans="1:6">
      <c r="A11120" s="2" t="s">
        <v>21862</v>
      </c>
      <c r="B11120" s="2" t="s">
        <v>21863</v>
      </c>
      <c r="C11120" s="2" t="s">
        <v>21815</v>
      </c>
      <c r="D11120" s="2" t="s">
        <v>5573</v>
      </c>
      <c r="E11120" s="2" t="s">
        <v>5574</v>
      </c>
      <c r="F11120" s="2" t="s">
        <v>5537</v>
      </c>
    </row>
    <row r="11121" ht="16.5" spans="1:6">
      <c r="A11121" s="2" t="s">
        <v>21864</v>
      </c>
      <c r="B11121" s="2" t="s">
        <v>21865</v>
      </c>
      <c r="C11121" s="2" t="s">
        <v>21815</v>
      </c>
      <c r="D11121" s="2" t="s">
        <v>5573</v>
      </c>
      <c r="E11121" s="2" t="s">
        <v>5574</v>
      </c>
      <c r="F11121" s="2" t="s">
        <v>5537</v>
      </c>
    </row>
    <row r="11122" ht="16.5" spans="1:6">
      <c r="A11122" s="2" t="s">
        <v>21866</v>
      </c>
      <c r="B11122" s="2" t="s">
        <v>21867</v>
      </c>
      <c r="C11122" s="2" t="s">
        <v>21815</v>
      </c>
      <c r="D11122" s="2" t="s">
        <v>5573</v>
      </c>
      <c r="E11122" s="2" t="s">
        <v>5574</v>
      </c>
      <c r="F11122" s="2" t="s">
        <v>5537</v>
      </c>
    </row>
    <row r="11123" ht="16.5" spans="1:6">
      <c r="A11123" s="2" t="s">
        <v>21868</v>
      </c>
      <c r="B11123" s="2" t="s">
        <v>21869</v>
      </c>
      <c r="C11123" s="2" t="s">
        <v>21815</v>
      </c>
      <c r="D11123" s="2" t="s">
        <v>5573</v>
      </c>
      <c r="E11123" s="2" t="s">
        <v>5574</v>
      </c>
      <c r="F11123" s="2" t="s">
        <v>5537</v>
      </c>
    </row>
    <row r="11124" ht="16.5" spans="1:6">
      <c r="A11124" s="2" t="s">
        <v>21870</v>
      </c>
      <c r="B11124" s="2" t="s">
        <v>21871</v>
      </c>
      <c r="C11124" s="2" t="s">
        <v>21815</v>
      </c>
      <c r="D11124" s="2" t="s">
        <v>5573</v>
      </c>
      <c r="E11124" s="2" t="s">
        <v>5574</v>
      </c>
      <c r="F11124" s="2" t="s">
        <v>5537</v>
      </c>
    </row>
    <row r="11125" ht="16.5" spans="1:6">
      <c r="A11125" s="2" t="s">
        <v>21872</v>
      </c>
      <c r="B11125" s="2" t="s">
        <v>21873</v>
      </c>
      <c r="C11125" s="2" t="s">
        <v>21815</v>
      </c>
      <c r="D11125" s="2" t="s">
        <v>5573</v>
      </c>
      <c r="E11125" s="2" t="s">
        <v>5574</v>
      </c>
      <c r="F11125" s="2" t="s">
        <v>5537</v>
      </c>
    </row>
    <row r="11126" ht="16.5" spans="1:6">
      <c r="A11126" s="2" t="s">
        <v>21874</v>
      </c>
      <c r="B11126" s="2" t="s">
        <v>21875</v>
      </c>
      <c r="C11126" s="2" t="s">
        <v>21815</v>
      </c>
      <c r="D11126" s="2" t="s">
        <v>5573</v>
      </c>
      <c r="E11126" s="2" t="s">
        <v>5574</v>
      </c>
      <c r="F11126" s="2" t="s">
        <v>5537</v>
      </c>
    </row>
    <row r="11127" ht="16.5" spans="1:6">
      <c r="A11127" s="2" t="s">
        <v>21876</v>
      </c>
      <c r="B11127" s="2" t="s">
        <v>15863</v>
      </c>
      <c r="C11127" s="2" t="s">
        <v>21815</v>
      </c>
      <c r="D11127" s="2" t="s">
        <v>5573</v>
      </c>
      <c r="E11127" s="2" t="s">
        <v>5574</v>
      </c>
      <c r="F11127" s="2" t="s">
        <v>5537</v>
      </c>
    </row>
    <row r="11128" ht="16.5" spans="1:6">
      <c r="A11128" s="2" t="s">
        <v>21877</v>
      </c>
      <c r="B11128" s="2" t="s">
        <v>21878</v>
      </c>
      <c r="C11128" s="2" t="s">
        <v>21815</v>
      </c>
      <c r="D11128" s="2" t="s">
        <v>5573</v>
      </c>
      <c r="E11128" s="2" t="s">
        <v>5574</v>
      </c>
      <c r="F11128" s="2" t="s">
        <v>5537</v>
      </c>
    </row>
    <row r="11129" ht="16.5" spans="1:6">
      <c r="A11129" s="2" t="s">
        <v>21879</v>
      </c>
      <c r="B11129" s="2" t="s">
        <v>21880</v>
      </c>
      <c r="C11129" s="2" t="s">
        <v>21881</v>
      </c>
      <c r="D11129" s="2" t="s">
        <v>5573</v>
      </c>
      <c r="E11129" s="2" t="s">
        <v>5574</v>
      </c>
      <c r="F11129" s="2" t="s">
        <v>5537</v>
      </c>
    </row>
    <row r="11130" ht="16.5" spans="1:6">
      <c r="A11130" s="2" t="s">
        <v>21882</v>
      </c>
      <c r="B11130" s="2" t="s">
        <v>21883</v>
      </c>
      <c r="C11130" s="2" t="s">
        <v>21881</v>
      </c>
      <c r="D11130" s="2" t="s">
        <v>5573</v>
      </c>
      <c r="E11130" s="2" t="s">
        <v>5574</v>
      </c>
      <c r="F11130" s="2" t="s">
        <v>5537</v>
      </c>
    </row>
    <row r="11131" ht="16.5" spans="1:6">
      <c r="A11131" s="2" t="s">
        <v>21884</v>
      </c>
      <c r="B11131" s="2" t="s">
        <v>21885</v>
      </c>
      <c r="C11131" s="2" t="s">
        <v>21881</v>
      </c>
      <c r="D11131" s="2" t="s">
        <v>5573</v>
      </c>
      <c r="E11131" s="2" t="s">
        <v>5574</v>
      </c>
      <c r="F11131" s="2" t="s">
        <v>5537</v>
      </c>
    </row>
    <row r="11132" ht="16.5" spans="1:6">
      <c r="A11132" s="2" t="s">
        <v>21886</v>
      </c>
      <c r="B11132" s="2" t="s">
        <v>21887</v>
      </c>
      <c r="C11132" s="2" t="s">
        <v>21881</v>
      </c>
      <c r="D11132" s="2" t="s">
        <v>5573</v>
      </c>
      <c r="E11132" s="2" t="s">
        <v>5574</v>
      </c>
      <c r="F11132" s="2" t="s">
        <v>5537</v>
      </c>
    </row>
    <row r="11133" ht="16.5" spans="1:6">
      <c r="A11133" s="2" t="s">
        <v>21888</v>
      </c>
      <c r="B11133" s="2" t="s">
        <v>21889</v>
      </c>
      <c r="C11133" s="2" t="s">
        <v>21881</v>
      </c>
      <c r="D11133" s="2" t="s">
        <v>5573</v>
      </c>
      <c r="E11133" s="2" t="s">
        <v>5574</v>
      </c>
      <c r="F11133" s="2" t="s">
        <v>5537</v>
      </c>
    </row>
    <row r="11134" ht="16.5" spans="1:6">
      <c r="A11134" s="2" t="s">
        <v>21890</v>
      </c>
      <c r="B11134" s="2" t="s">
        <v>21891</v>
      </c>
      <c r="C11134" s="2" t="s">
        <v>21881</v>
      </c>
      <c r="D11134" s="2" t="s">
        <v>5573</v>
      </c>
      <c r="E11134" s="2" t="s">
        <v>5574</v>
      </c>
      <c r="F11134" s="2" t="s">
        <v>5537</v>
      </c>
    </row>
    <row r="11135" ht="16.5" spans="1:6">
      <c r="A11135" s="2" t="s">
        <v>21892</v>
      </c>
      <c r="B11135" s="2" t="s">
        <v>10625</v>
      </c>
      <c r="C11135" s="2" t="s">
        <v>21881</v>
      </c>
      <c r="D11135" s="2" t="s">
        <v>5573</v>
      </c>
      <c r="E11135" s="2" t="s">
        <v>5574</v>
      </c>
      <c r="F11135" s="2" t="s">
        <v>5537</v>
      </c>
    </row>
    <row r="11136" ht="16.5" spans="1:6">
      <c r="A11136" s="2" t="s">
        <v>21893</v>
      </c>
      <c r="B11136" s="2" t="s">
        <v>21894</v>
      </c>
      <c r="C11136" s="2" t="s">
        <v>21881</v>
      </c>
      <c r="D11136" s="2" t="s">
        <v>5573</v>
      </c>
      <c r="E11136" s="2" t="s">
        <v>5574</v>
      </c>
      <c r="F11136" s="2" t="s">
        <v>5537</v>
      </c>
    </row>
    <row r="11137" ht="16.5" spans="1:6">
      <c r="A11137" s="2" t="s">
        <v>21895</v>
      </c>
      <c r="B11137" s="2" t="s">
        <v>21896</v>
      </c>
      <c r="C11137" s="2" t="s">
        <v>21881</v>
      </c>
      <c r="D11137" s="2" t="s">
        <v>5573</v>
      </c>
      <c r="E11137" s="2" t="s">
        <v>5574</v>
      </c>
      <c r="F11137" s="2" t="s">
        <v>5537</v>
      </c>
    </row>
    <row r="11138" ht="16.5" spans="1:6">
      <c r="A11138" s="2" t="s">
        <v>21897</v>
      </c>
      <c r="B11138" s="2" t="s">
        <v>21898</v>
      </c>
      <c r="C11138" s="2" t="s">
        <v>21881</v>
      </c>
      <c r="D11138" s="2" t="s">
        <v>5573</v>
      </c>
      <c r="E11138" s="2" t="s">
        <v>5574</v>
      </c>
      <c r="F11138" s="2" t="s">
        <v>5537</v>
      </c>
    </row>
    <row r="11139" ht="16.5" spans="1:6">
      <c r="A11139" s="2" t="s">
        <v>21899</v>
      </c>
      <c r="B11139" s="2" t="s">
        <v>21900</v>
      </c>
      <c r="C11139" s="2" t="s">
        <v>21881</v>
      </c>
      <c r="D11139" s="2" t="s">
        <v>5573</v>
      </c>
      <c r="E11139" s="2" t="s">
        <v>5574</v>
      </c>
      <c r="F11139" s="2" t="s">
        <v>5537</v>
      </c>
    </row>
    <row r="11140" ht="16.5" spans="1:6">
      <c r="A11140" s="2" t="s">
        <v>21901</v>
      </c>
      <c r="B11140" s="2" t="s">
        <v>21902</v>
      </c>
      <c r="C11140" s="2" t="s">
        <v>21881</v>
      </c>
      <c r="D11140" s="2" t="s">
        <v>5573</v>
      </c>
      <c r="E11140" s="2" t="s">
        <v>5574</v>
      </c>
      <c r="F11140" s="2" t="s">
        <v>5537</v>
      </c>
    </row>
    <row r="11141" ht="16.5" spans="1:6">
      <c r="A11141" s="2" t="s">
        <v>21903</v>
      </c>
      <c r="B11141" s="2" t="s">
        <v>21904</v>
      </c>
      <c r="C11141" s="2" t="s">
        <v>21881</v>
      </c>
      <c r="D11141" s="2" t="s">
        <v>5573</v>
      </c>
      <c r="E11141" s="2" t="s">
        <v>5574</v>
      </c>
      <c r="F11141" s="2" t="s">
        <v>5537</v>
      </c>
    </row>
    <row r="11142" ht="16.5" spans="1:6">
      <c r="A11142" s="2" t="s">
        <v>21905</v>
      </c>
      <c r="B11142" s="2" t="s">
        <v>21906</v>
      </c>
      <c r="C11142" s="2" t="s">
        <v>21881</v>
      </c>
      <c r="D11142" s="2" t="s">
        <v>5573</v>
      </c>
      <c r="E11142" s="2" t="s">
        <v>5574</v>
      </c>
      <c r="F11142" s="2" t="s">
        <v>5537</v>
      </c>
    </row>
    <row r="11143" ht="16.5" spans="1:6">
      <c r="A11143" s="2" t="s">
        <v>21907</v>
      </c>
      <c r="B11143" s="2" t="s">
        <v>21908</v>
      </c>
      <c r="C11143" s="2" t="s">
        <v>21881</v>
      </c>
      <c r="D11143" s="2" t="s">
        <v>5573</v>
      </c>
      <c r="E11143" s="2" t="s">
        <v>5574</v>
      </c>
      <c r="F11143" s="2" t="s">
        <v>5537</v>
      </c>
    </row>
    <row r="11144" ht="16.5" spans="1:6">
      <c r="A11144" s="2" t="s">
        <v>21909</v>
      </c>
      <c r="B11144" s="2" t="s">
        <v>21910</v>
      </c>
      <c r="C11144" s="2" t="s">
        <v>21881</v>
      </c>
      <c r="D11144" s="2" t="s">
        <v>5573</v>
      </c>
      <c r="E11144" s="2" t="s">
        <v>5574</v>
      </c>
      <c r="F11144" s="2" t="s">
        <v>5537</v>
      </c>
    </row>
    <row r="11145" ht="16.5" spans="1:6">
      <c r="A11145" s="2" t="s">
        <v>21911</v>
      </c>
      <c r="B11145" s="2" t="s">
        <v>21912</v>
      </c>
      <c r="C11145" s="2" t="s">
        <v>21881</v>
      </c>
      <c r="D11145" s="2" t="s">
        <v>5573</v>
      </c>
      <c r="E11145" s="2" t="s">
        <v>5574</v>
      </c>
      <c r="F11145" s="2" t="s">
        <v>5537</v>
      </c>
    </row>
    <row r="11146" ht="16.5" spans="1:6">
      <c r="A11146" s="2" t="s">
        <v>21913</v>
      </c>
      <c r="B11146" s="2" t="s">
        <v>21914</v>
      </c>
      <c r="C11146" s="2" t="s">
        <v>21881</v>
      </c>
      <c r="D11146" s="2" t="s">
        <v>5573</v>
      </c>
      <c r="E11146" s="2" t="s">
        <v>5574</v>
      </c>
      <c r="F11146" s="2" t="s">
        <v>5537</v>
      </c>
    </row>
    <row r="11147" ht="16.5" spans="1:6">
      <c r="A11147" s="2" t="s">
        <v>21915</v>
      </c>
      <c r="B11147" s="2" t="s">
        <v>21916</v>
      </c>
      <c r="C11147" s="2" t="s">
        <v>21881</v>
      </c>
      <c r="D11147" s="2" t="s">
        <v>5573</v>
      </c>
      <c r="E11147" s="2" t="s">
        <v>5574</v>
      </c>
      <c r="F11147" s="2" t="s">
        <v>5537</v>
      </c>
    </row>
    <row r="11148" ht="16.5" spans="1:6">
      <c r="A11148" s="2" t="s">
        <v>21917</v>
      </c>
      <c r="B11148" s="2" t="s">
        <v>21918</v>
      </c>
      <c r="C11148" s="2" t="s">
        <v>21881</v>
      </c>
      <c r="D11148" s="2" t="s">
        <v>5573</v>
      </c>
      <c r="E11148" s="2" t="s">
        <v>5574</v>
      </c>
      <c r="F11148" s="2" t="s">
        <v>5537</v>
      </c>
    </row>
    <row r="11149" ht="16.5" spans="1:6">
      <c r="A11149" s="2" t="s">
        <v>21919</v>
      </c>
      <c r="B11149" s="2" t="s">
        <v>21920</v>
      </c>
      <c r="C11149" s="2" t="s">
        <v>21881</v>
      </c>
      <c r="D11149" s="2" t="s">
        <v>5573</v>
      </c>
      <c r="E11149" s="2" t="s">
        <v>5574</v>
      </c>
      <c r="F11149" s="2" t="s">
        <v>5537</v>
      </c>
    </row>
    <row r="11150" ht="16.5" spans="1:6">
      <c r="A11150" s="2" t="s">
        <v>21921</v>
      </c>
      <c r="B11150" s="2" t="s">
        <v>21922</v>
      </c>
      <c r="C11150" s="2" t="s">
        <v>21881</v>
      </c>
      <c r="D11150" s="2" t="s">
        <v>5573</v>
      </c>
      <c r="E11150" s="2" t="s">
        <v>5574</v>
      </c>
      <c r="F11150" s="2" t="s">
        <v>5537</v>
      </c>
    </row>
    <row r="11151" ht="16.5" spans="1:6">
      <c r="A11151" s="2" t="s">
        <v>21923</v>
      </c>
      <c r="B11151" s="2" t="s">
        <v>13699</v>
      </c>
      <c r="C11151" s="2" t="s">
        <v>21881</v>
      </c>
      <c r="D11151" s="2" t="s">
        <v>5573</v>
      </c>
      <c r="E11151" s="2" t="s">
        <v>5574</v>
      </c>
      <c r="F11151" s="2" t="s">
        <v>5537</v>
      </c>
    </row>
    <row r="11152" ht="16.5" spans="1:6">
      <c r="A11152" s="2" t="s">
        <v>21924</v>
      </c>
      <c r="B11152" s="2" t="s">
        <v>21925</v>
      </c>
      <c r="C11152" s="2" t="s">
        <v>21881</v>
      </c>
      <c r="D11152" s="2" t="s">
        <v>5573</v>
      </c>
      <c r="E11152" s="2" t="s">
        <v>5574</v>
      </c>
      <c r="F11152" s="2" t="s">
        <v>5537</v>
      </c>
    </row>
    <row r="11153" ht="16.5" spans="1:6">
      <c r="A11153" s="2" t="s">
        <v>21926</v>
      </c>
      <c r="B11153" s="2" t="s">
        <v>21927</v>
      </c>
      <c r="C11153" s="2" t="s">
        <v>21881</v>
      </c>
      <c r="D11153" s="2" t="s">
        <v>5573</v>
      </c>
      <c r="E11153" s="2" t="s">
        <v>5574</v>
      </c>
      <c r="F11153" s="2" t="s">
        <v>5537</v>
      </c>
    </row>
    <row r="11154" ht="16.5" spans="1:6">
      <c r="A11154" s="2" t="s">
        <v>21928</v>
      </c>
      <c r="B11154" s="2" t="s">
        <v>21929</v>
      </c>
      <c r="C11154" s="2" t="s">
        <v>21881</v>
      </c>
      <c r="D11154" s="2" t="s">
        <v>5573</v>
      </c>
      <c r="E11154" s="2" t="s">
        <v>5574</v>
      </c>
      <c r="F11154" s="2" t="s">
        <v>5537</v>
      </c>
    </row>
    <row r="11155" ht="16.5" spans="1:6">
      <c r="A11155" s="2" t="s">
        <v>21930</v>
      </c>
      <c r="B11155" s="2" t="s">
        <v>12804</v>
      </c>
      <c r="C11155" s="2" t="s">
        <v>21881</v>
      </c>
      <c r="D11155" s="2" t="s">
        <v>5573</v>
      </c>
      <c r="E11155" s="2" t="s">
        <v>5574</v>
      </c>
      <c r="F11155" s="2" t="s">
        <v>5537</v>
      </c>
    </row>
    <row r="11156" ht="16.5" spans="1:6">
      <c r="A11156" s="2" t="s">
        <v>21931</v>
      </c>
      <c r="B11156" s="2" t="s">
        <v>12506</v>
      </c>
      <c r="C11156" s="2" t="s">
        <v>21881</v>
      </c>
      <c r="D11156" s="2" t="s">
        <v>5573</v>
      </c>
      <c r="E11156" s="2" t="s">
        <v>5574</v>
      </c>
      <c r="F11156" s="2" t="s">
        <v>5537</v>
      </c>
    </row>
    <row r="11157" ht="16.5" spans="1:6">
      <c r="A11157" s="2" t="s">
        <v>21932</v>
      </c>
      <c r="B11157" s="2" t="s">
        <v>21933</v>
      </c>
      <c r="C11157" s="2" t="s">
        <v>21881</v>
      </c>
      <c r="D11157" s="2" t="s">
        <v>5573</v>
      </c>
      <c r="E11157" s="2" t="s">
        <v>5574</v>
      </c>
      <c r="F11157" s="2" t="s">
        <v>5537</v>
      </c>
    </row>
    <row r="11158" ht="16.5" spans="1:6">
      <c r="A11158" s="2" t="s">
        <v>21934</v>
      </c>
      <c r="B11158" s="2" t="s">
        <v>21935</v>
      </c>
      <c r="C11158" s="2" t="s">
        <v>21881</v>
      </c>
      <c r="D11158" s="2" t="s">
        <v>5573</v>
      </c>
      <c r="E11158" s="2" t="s">
        <v>5574</v>
      </c>
      <c r="F11158" s="2" t="s">
        <v>5537</v>
      </c>
    </row>
    <row r="11159" ht="16.5" spans="1:6">
      <c r="A11159" s="2" t="s">
        <v>21936</v>
      </c>
      <c r="B11159" s="2" t="s">
        <v>21937</v>
      </c>
      <c r="C11159" s="2" t="s">
        <v>21881</v>
      </c>
      <c r="D11159" s="2" t="s">
        <v>5573</v>
      </c>
      <c r="E11159" s="2" t="s">
        <v>5574</v>
      </c>
      <c r="F11159" s="2" t="s">
        <v>5537</v>
      </c>
    </row>
    <row r="11160" ht="16.5" spans="1:6">
      <c r="A11160" s="2" t="s">
        <v>21938</v>
      </c>
      <c r="B11160" s="2" t="s">
        <v>21939</v>
      </c>
      <c r="C11160" s="2" t="s">
        <v>21881</v>
      </c>
      <c r="D11160" s="2" t="s">
        <v>5573</v>
      </c>
      <c r="E11160" s="2" t="s">
        <v>5574</v>
      </c>
      <c r="F11160" s="2" t="s">
        <v>5537</v>
      </c>
    </row>
    <row r="11161" ht="16.5" spans="1:6">
      <c r="A11161" s="2" t="s">
        <v>21940</v>
      </c>
      <c r="B11161" s="2" t="s">
        <v>21941</v>
      </c>
      <c r="C11161" s="2" t="s">
        <v>21881</v>
      </c>
      <c r="D11161" s="2" t="s">
        <v>5573</v>
      </c>
      <c r="E11161" s="2" t="s">
        <v>5574</v>
      </c>
      <c r="F11161" s="2" t="s">
        <v>5537</v>
      </c>
    </row>
    <row r="11162" ht="16.5" spans="1:6">
      <c r="A11162" s="2" t="s">
        <v>21942</v>
      </c>
      <c r="B11162" s="2" t="s">
        <v>6861</v>
      </c>
      <c r="C11162" s="2" t="s">
        <v>21881</v>
      </c>
      <c r="D11162" s="2" t="s">
        <v>5573</v>
      </c>
      <c r="E11162" s="2" t="s">
        <v>5574</v>
      </c>
      <c r="F11162" s="2" t="s">
        <v>5537</v>
      </c>
    </row>
    <row r="11163" ht="16.5" spans="1:6">
      <c r="A11163" s="2" t="s">
        <v>21943</v>
      </c>
      <c r="B11163" s="2" t="s">
        <v>21944</v>
      </c>
      <c r="C11163" s="2" t="s">
        <v>21881</v>
      </c>
      <c r="D11163" s="2" t="s">
        <v>5573</v>
      </c>
      <c r="E11163" s="2" t="s">
        <v>5574</v>
      </c>
      <c r="F11163" s="2" t="s">
        <v>5537</v>
      </c>
    </row>
    <row r="11164" ht="16.5" spans="1:6">
      <c r="A11164" s="2" t="s">
        <v>21945</v>
      </c>
      <c r="B11164" s="2" t="s">
        <v>7156</v>
      </c>
      <c r="C11164" s="2" t="s">
        <v>21946</v>
      </c>
      <c r="D11164" s="2" t="s">
        <v>5573</v>
      </c>
      <c r="E11164" s="2" t="s">
        <v>5574</v>
      </c>
      <c r="F11164" s="2" t="s">
        <v>5537</v>
      </c>
    </row>
    <row r="11165" ht="16.5" spans="1:6">
      <c r="A11165" s="2" t="s">
        <v>21947</v>
      </c>
      <c r="B11165" s="2" t="s">
        <v>21948</v>
      </c>
      <c r="C11165" s="2" t="s">
        <v>21946</v>
      </c>
      <c r="D11165" s="2" t="s">
        <v>5573</v>
      </c>
      <c r="E11165" s="2" t="s">
        <v>5574</v>
      </c>
      <c r="F11165" s="2" t="s">
        <v>5537</v>
      </c>
    </row>
    <row r="11166" ht="16.5" spans="1:6">
      <c r="A11166" s="2" t="s">
        <v>21949</v>
      </c>
      <c r="B11166" s="2" t="s">
        <v>21950</v>
      </c>
      <c r="C11166" s="2" t="s">
        <v>21946</v>
      </c>
      <c r="D11166" s="2" t="s">
        <v>5573</v>
      </c>
      <c r="E11166" s="2" t="s">
        <v>5574</v>
      </c>
      <c r="F11166" s="2" t="s">
        <v>5537</v>
      </c>
    </row>
    <row r="11167" ht="16.5" spans="1:6">
      <c r="A11167" s="2" t="s">
        <v>21951</v>
      </c>
      <c r="B11167" s="2" t="s">
        <v>21952</v>
      </c>
      <c r="C11167" s="2" t="s">
        <v>21946</v>
      </c>
      <c r="D11167" s="2" t="s">
        <v>5573</v>
      </c>
      <c r="E11167" s="2" t="s">
        <v>5574</v>
      </c>
      <c r="F11167" s="2" t="s">
        <v>5537</v>
      </c>
    </row>
    <row r="11168" ht="16.5" spans="1:6">
      <c r="A11168" s="2" t="s">
        <v>21953</v>
      </c>
      <c r="B11168" s="2" t="s">
        <v>21954</v>
      </c>
      <c r="C11168" s="2" t="s">
        <v>21946</v>
      </c>
      <c r="D11168" s="2" t="s">
        <v>5573</v>
      </c>
      <c r="E11168" s="2" t="s">
        <v>5574</v>
      </c>
      <c r="F11168" s="2" t="s">
        <v>5537</v>
      </c>
    </row>
    <row r="11169" ht="16.5" spans="1:6">
      <c r="A11169" s="2" t="s">
        <v>21955</v>
      </c>
      <c r="B11169" s="2" t="s">
        <v>21956</v>
      </c>
      <c r="C11169" s="2" t="s">
        <v>21946</v>
      </c>
      <c r="D11169" s="2" t="s">
        <v>5573</v>
      </c>
      <c r="E11169" s="2" t="s">
        <v>5574</v>
      </c>
      <c r="F11169" s="2" t="s">
        <v>5537</v>
      </c>
    </row>
    <row r="11170" ht="16.5" spans="1:6">
      <c r="A11170" s="2" t="s">
        <v>21957</v>
      </c>
      <c r="B11170" s="2" t="s">
        <v>21958</v>
      </c>
      <c r="C11170" s="2" t="s">
        <v>21946</v>
      </c>
      <c r="D11170" s="2" t="s">
        <v>5573</v>
      </c>
      <c r="E11170" s="2" t="s">
        <v>5574</v>
      </c>
      <c r="F11170" s="2" t="s">
        <v>5537</v>
      </c>
    </row>
    <row r="11171" ht="16.5" spans="1:6">
      <c r="A11171" s="2" t="s">
        <v>21959</v>
      </c>
      <c r="B11171" s="2" t="s">
        <v>21960</v>
      </c>
      <c r="C11171" s="2" t="s">
        <v>21946</v>
      </c>
      <c r="D11171" s="2" t="s">
        <v>5573</v>
      </c>
      <c r="E11171" s="2" t="s">
        <v>5574</v>
      </c>
      <c r="F11171" s="2" t="s">
        <v>5537</v>
      </c>
    </row>
    <row r="11172" ht="16.5" spans="1:6">
      <c r="A11172" s="2" t="s">
        <v>21961</v>
      </c>
      <c r="B11172" s="2" t="s">
        <v>19771</v>
      </c>
      <c r="C11172" s="2" t="s">
        <v>21946</v>
      </c>
      <c r="D11172" s="2" t="s">
        <v>5573</v>
      </c>
      <c r="E11172" s="2" t="s">
        <v>5574</v>
      </c>
      <c r="F11172" s="2" t="s">
        <v>5537</v>
      </c>
    </row>
    <row r="11173" ht="16.5" spans="1:6">
      <c r="A11173" s="2" t="s">
        <v>21962</v>
      </c>
      <c r="B11173" s="2" t="s">
        <v>21963</v>
      </c>
      <c r="C11173" s="2" t="s">
        <v>21946</v>
      </c>
      <c r="D11173" s="2" t="s">
        <v>5573</v>
      </c>
      <c r="E11173" s="2" t="s">
        <v>5574</v>
      </c>
      <c r="F11173" s="2" t="s">
        <v>5537</v>
      </c>
    </row>
    <row r="11174" ht="16.5" spans="1:6">
      <c r="A11174" s="2" t="s">
        <v>21964</v>
      </c>
      <c r="B11174" s="2" t="s">
        <v>21965</v>
      </c>
      <c r="C11174" s="2" t="s">
        <v>21946</v>
      </c>
      <c r="D11174" s="2" t="s">
        <v>5573</v>
      </c>
      <c r="E11174" s="2" t="s">
        <v>5574</v>
      </c>
      <c r="F11174" s="2" t="s">
        <v>5537</v>
      </c>
    </row>
    <row r="11175" ht="16.5" spans="1:6">
      <c r="A11175" s="2" t="s">
        <v>21966</v>
      </c>
      <c r="B11175" s="2" t="s">
        <v>21967</v>
      </c>
      <c r="C11175" s="2" t="s">
        <v>21946</v>
      </c>
      <c r="D11175" s="2" t="s">
        <v>5573</v>
      </c>
      <c r="E11175" s="2" t="s">
        <v>5574</v>
      </c>
      <c r="F11175" s="2" t="s">
        <v>5537</v>
      </c>
    </row>
    <row r="11176" ht="16.5" spans="1:6">
      <c r="A11176" s="2" t="s">
        <v>21968</v>
      </c>
      <c r="B11176" s="2" t="s">
        <v>21969</v>
      </c>
      <c r="C11176" s="2" t="s">
        <v>21946</v>
      </c>
      <c r="D11176" s="2" t="s">
        <v>5573</v>
      </c>
      <c r="E11176" s="2" t="s">
        <v>5574</v>
      </c>
      <c r="F11176" s="2" t="s">
        <v>5537</v>
      </c>
    </row>
    <row r="11177" ht="16.5" spans="1:6">
      <c r="A11177" s="2" t="s">
        <v>21970</v>
      </c>
      <c r="B11177" s="2" t="s">
        <v>21971</v>
      </c>
      <c r="C11177" s="2" t="s">
        <v>21946</v>
      </c>
      <c r="D11177" s="2" t="s">
        <v>5573</v>
      </c>
      <c r="E11177" s="2" t="s">
        <v>5574</v>
      </c>
      <c r="F11177" s="2" t="s">
        <v>5537</v>
      </c>
    </row>
    <row r="11178" ht="16.5" spans="1:6">
      <c r="A11178" s="2" t="s">
        <v>21972</v>
      </c>
      <c r="B11178" s="2" t="s">
        <v>21973</v>
      </c>
      <c r="C11178" s="2" t="s">
        <v>21946</v>
      </c>
      <c r="D11178" s="2" t="s">
        <v>5573</v>
      </c>
      <c r="E11178" s="2" t="s">
        <v>5574</v>
      </c>
      <c r="F11178" s="2" t="s">
        <v>5537</v>
      </c>
    </row>
    <row r="11179" ht="16.5" spans="1:6">
      <c r="A11179" s="2" t="s">
        <v>21974</v>
      </c>
      <c r="B11179" s="2" t="s">
        <v>21975</v>
      </c>
      <c r="C11179" s="2" t="s">
        <v>21946</v>
      </c>
      <c r="D11179" s="2" t="s">
        <v>5573</v>
      </c>
      <c r="E11179" s="2" t="s">
        <v>5574</v>
      </c>
      <c r="F11179" s="2" t="s">
        <v>5537</v>
      </c>
    </row>
    <row r="11180" ht="16.5" spans="1:6">
      <c r="A11180" s="2" t="s">
        <v>21976</v>
      </c>
      <c r="B11180" s="2" t="s">
        <v>21977</v>
      </c>
      <c r="C11180" s="2" t="s">
        <v>21946</v>
      </c>
      <c r="D11180" s="2" t="s">
        <v>5573</v>
      </c>
      <c r="E11180" s="2" t="s">
        <v>5574</v>
      </c>
      <c r="F11180" s="2" t="s">
        <v>5537</v>
      </c>
    </row>
    <row r="11181" ht="16.5" spans="1:6">
      <c r="A11181" s="2" t="s">
        <v>21978</v>
      </c>
      <c r="B11181" s="2" t="s">
        <v>21979</v>
      </c>
      <c r="C11181" s="2" t="s">
        <v>21946</v>
      </c>
      <c r="D11181" s="2" t="s">
        <v>5573</v>
      </c>
      <c r="E11181" s="2" t="s">
        <v>5574</v>
      </c>
      <c r="F11181" s="2" t="s">
        <v>5537</v>
      </c>
    </row>
    <row r="11182" ht="16.5" spans="1:6">
      <c r="A11182" s="2" t="s">
        <v>21980</v>
      </c>
      <c r="B11182" s="2" t="s">
        <v>21981</v>
      </c>
      <c r="C11182" s="2" t="s">
        <v>21946</v>
      </c>
      <c r="D11182" s="2" t="s">
        <v>5573</v>
      </c>
      <c r="E11182" s="2" t="s">
        <v>5574</v>
      </c>
      <c r="F11182" s="2" t="s">
        <v>5537</v>
      </c>
    </row>
    <row r="11183" ht="16.5" spans="1:6">
      <c r="A11183" s="2" t="s">
        <v>21982</v>
      </c>
      <c r="B11183" s="2" t="s">
        <v>21983</v>
      </c>
      <c r="C11183" s="2" t="s">
        <v>21946</v>
      </c>
      <c r="D11183" s="2" t="s">
        <v>5573</v>
      </c>
      <c r="E11183" s="2" t="s">
        <v>5574</v>
      </c>
      <c r="F11183" s="2" t="s">
        <v>5537</v>
      </c>
    </row>
    <row r="11184" ht="16.5" spans="1:6">
      <c r="A11184" s="2" t="s">
        <v>21984</v>
      </c>
      <c r="B11184" s="2" t="s">
        <v>8395</v>
      </c>
      <c r="C11184" s="2" t="s">
        <v>21946</v>
      </c>
      <c r="D11184" s="2" t="s">
        <v>5573</v>
      </c>
      <c r="E11184" s="2" t="s">
        <v>5574</v>
      </c>
      <c r="F11184" s="2" t="s">
        <v>5537</v>
      </c>
    </row>
    <row r="11185" ht="16.5" spans="1:6">
      <c r="A11185" s="2" t="s">
        <v>21985</v>
      </c>
      <c r="B11185" s="2" t="s">
        <v>21986</v>
      </c>
      <c r="C11185" s="2" t="s">
        <v>21946</v>
      </c>
      <c r="D11185" s="2" t="s">
        <v>5573</v>
      </c>
      <c r="E11185" s="2" t="s">
        <v>5574</v>
      </c>
      <c r="F11185" s="2" t="s">
        <v>5537</v>
      </c>
    </row>
    <row r="11186" ht="16.5" spans="1:6">
      <c r="A11186" s="2" t="s">
        <v>21987</v>
      </c>
      <c r="B11186" s="2" t="s">
        <v>12716</v>
      </c>
      <c r="C11186" s="2" t="s">
        <v>21946</v>
      </c>
      <c r="D11186" s="2" t="s">
        <v>5573</v>
      </c>
      <c r="E11186" s="2" t="s">
        <v>5574</v>
      </c>
      <c r="F11186" s="2" t="s">
        <v>5537</v>
      </c>
    </row>
    <row r="11187" ht="16.5" spans="1:6">
      <c r="A11187" s="2" t="s">
        <v>21988</v>
      </c>
      <c r="B11187" s="2" t="s">
        <v>21989</v>
      </c>
      <c r="C11187" s="2" t="s">
        <v>21946</v>
      </c>
      <c r="D11187" s="2" t="s">
        <v>5573</v>
      </c>
      <c r="E11187" s="2" t="s">
        <v>5574</v>
      </c>
      <c r="F11187" s="2" t="s">
        <v>5537</v>
      </c>
    </row>
    <row r="11188" ht="16.5" spans="1:6">
      <c r="A11188" s="2" t="s">
        <v>21990</v>
      </c>
      <c r="B11188" s="2" t="s">
        <v>21991</v>
      </c>
      <c r="C11188" s="2" t="s">
        <v>21946</v>
      </c>
      <c r="D11188" s="2" t="s">
        <v>5573</v>
      </c>
      <c r="E11188" s="2" t="s">
        <v>5574</v>
      </c>
      <c r="F11188" s="2" t="s">
        <v>5537</v>
      </c>
    </row>
    <row r="11189" ht="16.5" spans="1:6">
      <c r="A11189" s="2" t="s">
        <v>21992</v>
      </c>
      <c r="B11189" s="2" t="s">
        <v>21993</v>
      </c>
      <c r="C11189" s="2" t="s">
        <v>21946</v>
      </c>
      <c r="D11189" s="2" t="s">
        <v>5573</v>
      </c>
      <c r="E11189" s="2" t="s">
        <v>5574</v>
      </c>
      <c r="F11189" s="2" t="s">
        <v>5537</v>
      </c>
    </row>
    <row r="11190" ht="16.5" spans="1:6">
      <c r="A11190" s="2" t="s">
        <v>21994</v>
      </c>
      <c r="B11190" s="2" t="s">
        <v>21995</v>
      </c>
      <c r="C11190" s="2" t="s">
        <v>21946</v>
      </c>
      <c r="D11190" s="2" t="s">
        <v>5573</v>
      </c>
      <c r="E11190" s="2" t="s">
        <v>5574</v>
      </c>
      <c r="F11190" s="2" t="s">
        <v>5537</v>
      </c>
    </row>
    <row r="11191" ht="16.5" spans="1:6">
      <c r="A11191" s="2" t="s">
        <v>21996</v>
      </c>
      <c r="B11191" s="2" t="s">
        <v>21997</v>
      </c>
      <c r="C11191" s="2" t="s">
        <v>21946</v>
      </c>
      <c r="D11191" s="2" t="s">
        <v>5573</v>
      </c>
      <c r="E11191" s="2" t="s">
        <v>5574</v>
      </c>
      <c r="F11191" s="2" t="s">
        <v>5537</v>
      </c>
    </row>
    <row r="11192" ht="16.5" spans="1:6">
      <c r="A11192" s="2" t="s">
        <v>21998</v>
      </c>
      <c r="B11192" s="2" t="s">
        <v>21999</v>
      </c>
      <c r="C11192" s="2" t="s">
        <v>21946</v>
      </c>
      <c r="D11192" s="2" t="s">
        <v>5573</v>
      </c>
      <c r="E11192" s="2" t="s">
        <v>5574</v>
      </c>
      <c r="F11192" s="2" t="s">
        <v>5537</v>
      </c>
    </row>
    <row r="11193" ht="16.5" spans="1:6">
      <c r="A11193" s="2" t="s">
        <v>22000</v>
      </c>
      <c r="B11193" s="2" t="s">
        <v>22001</v>
      </c>
      <c r="C11193" s="2" t="s">
        <v>21946</v>
      </c>
      <c r="D11193" s="2" t="s">
        <v>5573</v>
      </c>
      <c r="E11193" s="2" t="s">
        <v>5574</v>
      </c>
      <c r="F11193" s="2" t="s">
        <v>5537</v>
      </c>
    </row>
    <row r="11194" ht="16.5" spans="1:6">
      <c r="A11194" s="2" t="s">
        <v>22002</v>
      </c>
      <c r="B11194" s="2" t="s">
        <v>22003</v>
      </c>
      <c r="C11194" s="2" t="s">
        <v>6815</v>
      </c>
      <c r="D11194" s="2" t="s">
        <v>5650</v>
      </c>
      <c r="E11194" s="2" t="s">
        <v>5651</v>
      </c>
      <c r="F11194" s="2" t="s">
        <v>5537</v>
      </c>
    </row>
    <row r="11195" ht="16.5" spans="1:6">
      <c r="A11195" s="2" t="s">
        <v>22004</v>
      </c>
      <c r="B11195" s="2" t="s">
        <v>22005</v>
      </c>
      <c r="C11195" s="2" t="s">
        <v>6815</v>
      </c>
      <c r="D11195" s="2" t="s">
        <v>5650</v>
      </c>
      <c r="E11195" s="2" t="s">
        <v>5651</v>
      </c>
      <c r="F11195" s="2" t="s">
        <v>5537</v>
      </c>
    </row>
    <row r="11196" ht="16.5" spans="1:6">
      <c r="A11196" s="2" t="s">
        <v>22006</v>
      </c>
      <c r="B11196" s="2" t="s">
        <v>22007</v>
      </c>
      <c r="C11196" s="2" t="s">
        <v>6815</v>
      </c>
      <c r="D11196" s="2" t="s">
        <v>5650</v>
      </c>
      <c r="E11196" s="2" t="s">
        <v>5651</v>
      </c>
      <c r="F11196" s="2" t="s">
        <v>5537</v>
      </c>
    </row>
    <row r="11197" ht="16.5" spans="1:6">
      <c r="A11197" s="2" t="s">
        <v>22008</v>
      </c>
      <c r="B11197" s="2" t="s">
        <v>22009</v>
      </c>
      <c r="C11197" s="2" t="s">
        <v>6815</v>
      </c>
      <c r="D11197" s="2" t="s">
        <v>5650</v>
      </c>
      <c r="E11197" s="2" t="s">
        <v>5651</v>
      </c>
      <c r="F11197" s="2" t="s">
        <v>5537</v>
      </c>
    </row>
    <row r="11198" ht="16.5" spans="1:6">
      <c r="A11198" s="2" t="s">
        <v>22010</v>
      </c>
      <c r="B11198" s="2" t="s">
        <v>22011</v>
      </c>
      <c r="C11198" s="2" t="s">
        <v>6815</v>
      </c>
      <c r="D11198" s="2" t="s">
        <v>5650</v>
      </c>
      <c r="E11198" s="2" t="s">
        <v>5651</v>
      </c>
      <c r="F11198" s="2" t="s">
        <v>5537</v>
      </c>
    </row>
    <row r="11199" ht="16.5" spans="1:6">
      <c r="A11199" s="2" t="s">
        <v>22012</v>
      </c>
      <c r="B11199" s="2" t="s">
        <v>22013</v>
      </c>
      <c r="C11199" s="2" t="s">
        <v>6815</v>
      </c>
      <c r="D11199" s="2" t="s">
        <v>5650</v>
      </c>
      <c r="E11199" s="2" t="s">
        <v>5651</v>
      </c>
      <c r="F11199" s="2" t="s">
        <v>5537</v>
      </c>
    </row>
    <row r="11200" ht="16.5" spans="1:6">
      <c r="A11200" s="2" t="s">
        <v>22014</v>
      </c>
      <c r="B11200" s="2" t="s">
        <v>22015</v>
      </c>
      <c r="C11200" s="2" t="s">
        <v>6815</v>
      </c>
      <c r="D11200" s="2" t="s">
        <v>5650</v>
      </c>
      <c r="E11200" s="2" t="s">
        <v>5651</v>
      </c>
      <c r="F11200" s="2" t="s">
        <v>5537</v>
      </c>
    </row>
    <row r="11201" ht="16.5" spans="1:6">
      <c r="A11201" s="2" t="s">
        <v>22016</v>
      </c>
      <c r="B11201" s="2" t="s">
        <v>22017</v>
      </c>
      <c r="C11201" s="2" t="s">
        <v>6815</v>
      </c>
      <c r="D11201" s="2" t="s">
        <v>5650</v>
      </c>
      <c r="E11201" s="2" t="s">
        <v>5651</v>
      </c>
      <c r="F11201" s="2" t="s">
        <v>5537</v>
      </c>
    </row>
    <row r="11202" ht="16.5" spans="1:6">
      <c r="A11202" s="2" t="s">
        <v>22018</v>
      </c>
      <c r="B11202" s="2" t="s">
        <v>22019</v>
      </c>
      <c r="C11202" s="2" t="s">
        <v>6815</v>
      </c>
      <c r="D11202" s="2" t="s">
        <v>5650</v>
      </c>
      <c r="E11202" s="2" t="s">
        <v>5651</v>
      </c>
      <c r="F11202" s="2" t="s">
        <v>5537</v>
      </c>
    </row>
    <row r="11203" ht="16.5" spans="1:6">
      <c r="A11203" s="2" t="s">
        <v>22020</v>
      </c>
      <c r="B11203" s="2" t="s">
        <v>22021</v>
      </c>
      <c r="C11203" s="2" t="s">
        <v>6815</v>
      </c>
      <c r="D11203" s="2" t="s">
        <v>5650</v>
      </c>
      <c r="E11203" s="2" t="s">
        <v>5651</v>
      </c>
      <c r="F11203" s="2" t="s">
        <v>5537</v>
      </c>
    </row>
    <row r="11204" ht="16.5" spans="1:6">
      <c r="A11204" s="2" t="s">
        <v>22022</v>
      </c>
      <c r="B11204" s="2" t="s">
        <v>22023</v>
      </c>
      <c r="C11204" s="2" t="s">
        <v>6815</v>
      </c>
      <c r="D11204" s="2" t="s">
        <v>5650</v>
      </c>
      <c r="E11204" s="2" t="s">
        <v>5651</v>
      </c>
      <c r="F11204" s="2" t="s">
        <v>5537</v>
      </c>
    </row>
    <row r="11205" ht="16.5" spans="1:6">
      <c r="A11205" s="2" t="s">
        <v>22024</v>
      </c>
      <c r="B11205" s="2" t="s">
        <v>22025</v>
      </c>
      <c r="C11205" s="2" t="s">
        <v>6815</v>
      </c>
      <c r="D11205" s="2" t="s">
        <v>5650</v>
      </c>
      <c r="E11205" s="2" t="s">
        <v>5651</v>
      </c>
      <c r="F11205" s="2" t="s">
        <v>5537</v>
      </c>
    </row>
    <row r="11206" ht="16.5" spans="1:6">
      <c r="A11206" s="2" t="s">
        <v>22026</v>
      </c>
      <c r="B11206" s="2" t="s">
        <v>22027</v>
      </c>
      <c r="C11206" s="2" t="s">
        <v>6815</v>
      </c>
      <c r="D11206" s="2" t="s">
        <v>5650</v>
      </c>
      <c r="E11206" s="2" t="s">
        <v>5651</v>
      </c>
      <c r="F11206" s="2" t="s">
        <v>5537</v>
      </c>
    </row>
    <row r="11207" ht="16.5" spans="1:6">
      <c r="A11207" s="2" t="s">
        <v>22028</v>
      </c>
      <c r="B11207" s="2" t="s">
        <v>22029</v>
      </c>
      <c r="C11207" s="2" t="s">
        <v>6815</v>
      </c>
      <c r="D11207" s="2" t="s">
        <v>5650</v>
      </c>
      <c r="E11207" s="2" t="s">
        <v>5651</v>
      </c>
      <c r="F11207" s="2" t="s">
        <v>5537</v>
      </c>
    </row>
    <row r="11208" ht="16.5" spans="1:6">
      <c r="A11208" s="2" t="s">
        <v>22030</v>
      </c>
      <c r="B11208" s="2" t="s">
        <v>22031</v>
      </c>
      <c r="C11208" s="2" t="s">
        <v>6815</v>
      </c>
      <c r="D11208" s="2" t="s">
        <v>5650</v>
      </c>
      <c r="E11208" s="2" t="s">
        <v>5651</v>
      </c>
      <c r="F11208" s="2" t="s">
        <v>5537</v>
      </c>
    </row>
    <row r="11209" ht="16.5" spans="1:6">
      <c r="A11209" s="2" t="s">
        <v>22032</v>
      </c>
      <c r="B11209" s="2" t="s">
        <v>22033</v>
      </c>
      <c r="C11209" s="2" t="s">
        <v>6815</v>
      </c>
      <c r="D11209" s="2" t="s">
        <v>5650</v>
      </c>
      <c r="E11209" s="2" t="s">
        <v>5651</v>
      </c>
      <c r="F11209" s="2" t="s">
        <v>5537</v>
      </c>
    </row>
    <row r="11210" ht="16.5" spans="1:6">
      <c r="A11210" s="2" t="s">
        <v>22034</v>
      </c>
      <c r="B11210" s="2" t="s">
        <v>22035</v>
      </c>
      <c r="C11210" s="2" t="s">
        <v>6815</v>
      </c>
      <c r="D11210" s="2" t="s">
        <v>5650</v>
      </c>
      <c r="E11210" s="2" t="s">
        <v>5651</v>
      </c>
      <c r="F11210" s="2" t="s">
        <v>5537</v>
      </c>
    </row>
    <row r="11211" ht="16.5" spans="1:6">
      <c r="A11211" s="2" t="s">
        <v>22036</v>
      </c>
      <c r="B11211" s="2" t="s">
        <v>22037</v>
      </c>
      <c r="C11211" s="2" t="s">
        <v>6815</v>
      </c>
      <c r="D11211" s="2" t="s">
        <v>5650</v>
      </c>
      <c r="E11211" s="2" t="s">
        <v>5651</v>
      </c>
      <c r="F11211" s="2" t="s">
        <v>5537</v>
      </c>
    </row>
    <row r="11212" ht="16.5" spans="1:6">
      <c r="A11212" s="2" t="s">
        <v>22038</v>
      </c>
      <c r="B11212" s="2" t="s">
        <v>22039</v>
      </c>
      <c r="C11212" s="2" t="s">
        <v>6815</v>
      </c>
      <c r="D11212" s="2" t="s">
        <v>5650</v>
      </c>
      <c r="E11212" s="2" t="s">
        <v>5651</v>
      </c>
      <c r="F11212" s="2" t="s">
        <v>5537</v>
      </c>
    </row>
    <row r="11213" ht="16.5" spans="1:6">
      <c r="A11213" s="2" t="s">
        <v>22040</v>
      </c>
      <c r="B11213" s="2" t="s">
        <v>22041</v>
      </c>
      <c r="C11213" s="2" t="s">
        <v>6815</v>
      </c>
      <c r="D11213" s="2" t="s">
        <v>5650</v>
      </c>
      <c r="E11213" s="2" t="s">
        <v>5651</v>
      </c>
      <c r="F11213" s="2" t="s">
        <v>5537</v>
      </c>
    </row>
    <row r="11214" ht="16.5" spans="1:6">
      <c r="A11214" s="2" t="s">
        <v>22042</v>
      </c>
      <c r="B11214" s="2" t="s">
        <v>22043</v>
      </c>
      <c r="C11214" s="2" t="s">
        <v>6815</v>
      </c>
      <c r="D11214" s="2" t="s">
        <v>5650</v>
      </c>
      <c r="E11214" s="2" t="s">
        <v>5651</v>
      </c>
      <c r="F11214" s="2" t="s">
        <v>5537</v>
      </c>
    </row>
    <row r="11215" ht="16.5" spans="1:6">
      <c r="A11215" s="2" t="s">
        <v>22044</v>
      </c>
      <c r="B11215" s="2" t="s">
        <v>22045</v>
      </c>
      <c r="C11215" s="2" t="s">
        <v>22046</v>
      </c>
      <c r="D11215" s="2" t="s">
        <v>5650</v>
      </c>
      <c r="E11215" s="2" t="s">
        <v>5651</v>
      </c>
      <c r="F11215" s="2" t="s">
        <v>5537</v>
      </c>
    </row>
    <row r="11216" ht="16.5" spans="1:6">
      <c r="A11216" s="2" t="s">
        <v>22047</v>
      </c>
      <c r="B11216" s="2" t="s">
        <v>22048</v>
      </c>
      <c r="C11216" s="2" t="s">
        <v>22046</v>
      </c>
      <c r="D11216" s="2" t="s">
        <v>5650</v>
      </c>
      <c r="E11216" s="2" t="s">
        <v>5651</v>
      </c>
      <c r="F11216" s="2" t="s">
        <v>5537</v>
      </c>
    </row>
    <row r="11217" ht="16.5" spans="1:6">
      <c r="A11217" s="2" t="s">
        <v>22049</v>
      </c>
      <c r="B11217" s="2" t="s">
        <v>7686</v>
      </c>
      <c r="C11217" s="2" t="s">
        <v>22046</v>
      </c>
      <c r="D11217" s="2" t="s">
        <v>5650</v>
      </c>
      <c r="E11217" s="2" t="s">
        <v>5651</v>
      </c>
      <c r="F11217" s="2" t="s">
        <v>5537</v>
      </c>
    </row>
    <row r="11218" ht="16.5" spans="1:6">
      <c r="A11218" s="2" t="s">
        <v>22050</v>
      </c>
      <c r="B11218" s="2" t="s">
        <v>22051</v>
      </c>
      <c r="C11218" s="2" t="s">
        <v>22046</v>
      </c>
      <c r="D11218" s="2" t="s">
        <v>5650</v>
      </c>
      <c r="E11218" s="2" t="s">
        <v>5651</v>
      </c>
      <c r="F11218" s="2" t="s">
        <v>5537</v>
      </c>
    </row>
    <row r="11219" ht="16.5" spans="1:6">
      <c r="A11219" s="2" t="s">
        <v>22052</v>
      </c>
      <c r="B11219" s="2" t="s">
        <v>22053</v>
      </c>
      <c r="C11219" s="2" t="s">
        <v>22046</v>
      </c>
      <c r="D11219" s="2" t="s">
        <v>5650</v>
      </c>
      <c r="E11219" s="2" t="s">
        <v>5651</v>
      </c>
      <c r="F11219" s="2" t="s">
        <v>5537</v>
      </c>
    </row>
    <row r="11220" ht="16.5" spans="1:6">
      <c r="A11220" s="2" t="s">
        <v>22054</v>
      </c>
      <c r="B11220" s="2" t="s">
        <v>22055</v>
      </c>
      <c r="C11220" s="2" t="s">
        <v>22046</v>
      </c>
      <c r="D11220" s="2" t="s">
        <v>5650</v>
      </c>
      <c r="E11220" s="2" t="s">
        <v>5651</v>
      </c>
      <c r="F11220" s="2" t="s">
        <v>5537</v>
      </c>
    </row>
    <row r="11221" ht="16.5" spans="1:6">
      <c r="A11221" s="2" t="s">
        <v>22056</v>
      </c>
      <c r="B11221" s="2" t="s">
        <v>22057</v>
      </c>
      <c r="C11221" s="2" t="s">
        <v>22046</v>
      </c>
      <c r="D11221" s="2" t="s">
        <v>5650</v>
      </c>
      <c r="E11221" s="2" t="s">
        <v>5651</v>
      </c>
      <c r="F11221" s="2" t="s">
        <v>5537</v>
      </c>
    </row>
    <row r="11222" ht="16.5" spans="1:6">
      <c r="A11222" s="2" t="s">
        <v>22058</v>
      </c>
      <c r="B11222" s="2" t="s">
        <v>22059</v>
      </c>
      <c r="C11222" s="2" t="s">
        <v>22046</v>
      </c>
      <c r="D11222" s="2" t="s">
        <v>5650</v>
      </c>
      <c r="E11222" s="2" t="s">
        <v>5651</v>
      </c>
      <c r="F11222" s="2" t="s">
        <v>5537</v>
      </c>
    </row>
    <row r="11223" ht="16.5" spans="1:6">
      <c r="A11223" s="2" t="s">
        <v>22060</v>
      </c>
      <c r="B11223" s="2" t="s">
        <v>22061</v>
      </c>
      <c r="C11223" s="2" t="s">
        <v>22046</v>
      </c>
      <c r="D11223" s="2" t="s">
        <v>5650</v>
      </c>
      <c r="E11223" s="2" t="s">
        <v>5651</v>
      </c>
      <c r="F11223" s="2" t="s">
        <v>5537</v>
      </c>
    </row>
    <row r="11224" ht="16.5" spans="1:6">
      <c r="A11224" s="2" t="s">
        <v>22062</v>
      </c>
      <c r="B11224" s="2" t="s">
        <v>22063</v>
      </c>
      <c r="C11224" s="2" t="s">
        <v>22046</v>
      </c>
      <c r="D11224" s="2" t="s">
        <v>5650</v>
      </c>
      <c r="E11224" s="2" t="s">
        <v>5651</v>
      </c>
      <c r="F11224" s="2" t="s">
        <v>5537</v>
      </c>
    </row>
    <row r="11225" ht="16.5" spans="1:6">
      <c r="A11225" s="2" t="s">
        <v>22064</v>
      </c>
      <c r="B11225" s="2" t="s">
        <v>22065</v>
      </c>
      <c r="C11225" s="2" t="s">
        <v>22046</v>
      </c>
      <c r="D11225" s="2" t="s">
        <v>5650</v>
      </c>
      <c r="E11225" s="2" t="s">
        <v>5651</v>
      </c>
      <c r="F11225" s="2" t="s">
        <v>5537</v>
      </c>
    </row>
    <row r="11226" ht="16.5" spans="1:6">
      <c r="A11226" s="2" t="s">
        <v>22066</v>
      </c>
      <c r="B11226" s="2" t="s">
        <v>22067</v>
      </c>
      <c r="C11226" s="2" t="s">
        <v>22046</v>
      </c>
      <c r="D11226" s="2" t="s">
        <v>5650</v>
      </c>
      <c r="E11226" s="2" t="s">
        <v>5651</v>
      </c>
      <c r="F11226" s="2" t="s">
        <v>5537</v>
      </c>
    </row>
    <row r="11227" ht="16.5" spans="1:6">
      <c r="A11227" s="2" t="s">
        <v>22068</v>
      </c>
      <c r="B11227" s="2" t="s">
        <v>9307</v>
      </c>
      <c r="C11227" s="2" t="s">
        <v>22046</v>
      </c>
      <c r="D11227" s="2" t="s">
        <v>5650</v>
      </c>
      <c r="E11227" s="2" t="s">
        <v>5651</v>
      </c>
      <c r="F11227" s="2" t="s">
        <v>5537</v>
      </c>
    </row>
    <row r="11228" ht="16.5" spans="1:6">
      <c r="A11228" s="2" t="s">
        <v>22069</v>
      </c>
      <c r="B11228" s="2" t="s">
        <v>22070</v>
      </c>
      <c r="C11228" s="2" t="s">
        <v>22046</v>
      </c>
      <c r="D11228" s="2" t="s">
        <v>5650</v>
      </c>
      <c r="E11228" s="2" t="s">
        <v>5651</v>
      </c>
      <c r="F11228" s="2" t="s">
        <v>5537</v>
      </c>
    </row>
    <row r="11229" ht="16.5" spans="1:6">
      <c r="A11229" s="2" t="s">
        <v>22071</v>
      </c>
      <c r="B11229" s="2" t="s">
        <v>13571</v>
      </c>
      <c r="C11229" s="2" t="s">
        <v>22046</v>
      </c>
      <c r="D11229" s="2" t="s">
        <v>5650</v>
      </c>
      <c r="E11229" s="2" t="s">
        <v>5651</v>
      </c>
      <c r="F11229" s="2" t="s">
        <v>5537</v>
      </c>
    </row>
    <row r="11230" ht="16.5" spans="1:6">
      <c r="A11230" s="2" t="s">
        <v>22072</v>
      </c>
      <c r="B11230" s="2" t="s">
        <v>22073</v>
      </c>
      <c r="C11230" s="2" t="s">
        <v>22046</v>
      </c>
      <c r="D11230" s="2" t="s">
        <v>5650</v>
      </c>
      <c r="E11230" s="2" t="s">
        <v>5651</v>
      </c>
      <c r="F11230" s="2" t="s">
        <v>5537</v>
      </c>
    </row>
    <row r="11231" ht="16.5" spans="1:6">
      <c r="A11231" s="2" t="s">
        <v>22074</v>
      </c>
      <c r="B11231" s="2" t="s">
        <v>22075</v>
      </c>
      <c r="C11231" s="2" t="s">
        <v>22046</v>
      </c>
      <c r="D11231" s="2" t="s">
        <v>5650</v>
      </c>
      <c r="E11231" s="2" t="s">
        <v>5651</v>
      </c>
      <c r="F11231" s="2" t="s">
        <v>5537</v>
      </c>
    </row>
    <row r="11232" ht="16.5" spans="1:6">
      <c r="A11232" s="2" t="s">
        <v>22076</v>
      </c>
      <c r="B11232" s="2" t="s">
        <v>22077</v>
      </c>
      <c r="C11232" s="2" t="s">
        <v>22046</v>
      </c>
      <c r="D11232" s="2" t="s">
        <v>5650</v>
      </c>
      <c r="E11232" s="2" t="s">
        <v>5651</v>
      </c>
      <c r="F11232" s="2" t="s">
        <v>5537</v>
      </c>
    </row>
    <row r="11233" ht="16.5" spans="1:6">
      <c r="A11233" s="2" t="s">
        <v>22078</v>
      </c>
      <c r="B11233" s="2" t="s">
        <v>22079</v>
      </c>
      <c r="C11233" s="2" t="s">
        <v>22046</v>
      </c>
      <c r="D11233" s="2" t="s">
        <v>5650</v>
      </c>
      <c r="E11233" s="2" t="s">
        <v>5651</v>
      </c>
      <c r="F11233" s="2" t="s">
        <v>5537</v>
      </c>
    </row>
    <row r="11234" ht="16.5" spans="1:6">
      <c r="A11234" s="2" t="s">
        <v>22080</v>
      </c>
      <c r="B11234" s="2" t="s">
        <v>22081</v>
      </c>
      <c r="C11234" s="2" t="s">
        <v>22082</v>
      </c>
      <c r="D11234" s="2" t="s">
        <v>5608</v>
      </c>
      <c r="E11234" s="2" t="s">
        <v>5609</v>
      </c>
      <c r="F11234" s="2" t="s">
        <v>5537</v>
      </c>
    </row>
    <row r="11235" ht="16.5" spans="1:6">
      <c r="A11235" s="2" t="s">
        <v>22083</v>
      </c>
      <c r="B11235" s="2" t="s">
        <v>22084</v>
      </c>
      <c r="C11235" s="2" t="s">
        <v>22082</v>
      </c>
      <c r="D11235" s="2" t="s">
        <v>5608</v>
      </c>
      <c r="E11235" s="2" t="s">
        <v>5609</v>
      </c>
      <c r="F11235" s="2" t="s">
        <v>5537</v>
      </c>
    </row>
    <row r="11236" ht="16.5" spans="1:6">
      <c r="A11236" s="2" t="s">
        <v>22085</v>
      </c>
      <c r="B11236" s="2" t="s">
        <v>12204</v>
      </c>
      <c r="C11236" s="2" t="s">
        <v>22082</v>
      </c>
      <c r="D11236" s="2" t="s">
        <v>5608</v>
      </c>
      <c r="E11236" s="2" t="s">
        <v>5609</v>
      </c>
      <c r="F11236" s="2" t="s">
        <v>5537</v>
      </c>
    </row>
    <row r="11237" ht="16.5" spans="1:6">
      <c r="A11237" s="2" t="s">
        <v>22086</v>
      </c>
      <c r="B11237" s="2" t="s">
        <v>22087</v>
      </c>
      <c r="C11237" s="2" t="s">
        <v>22082</v>
      </c>
      <c r="D11237" s="2" t="s">
        <v>5608</v>
      </c>
      <c r="E11237" s="2" t="s">
        <v>5609</v>
      </c>
      <c r="F11237" s="2" t="s">
        <v>5537</v>
      </c>
    </row>
    <row r="11238" ht="16.5" spans="1:6">
      <c r="A11238" s="2" t="s">
        <v>22088</v>
      </c>
      <c r="B11238" s="2" t="s">
        <v>22089</v>
      </c>
      <c r="C11238" s="2" t="s">
        <v>22082</v>
      </c>
      <c r="D11238" s="2" t="s">
        <v>5608</v>
      </c>
      <c r="E11238" s="2" t="s">
        <v>5609</v>
      </c>
      <c r="F11238" s="2" t="s">
        <v>5537</v>
      </c>
    </row>
    <row r="11239" ht="16.5" spans="1:6">
      <c r="A11239" s="2" t="s">
        <v>22090</v>
      </c>
      <c r="B11239" s="2" t="s">
        <v>22091</v>
      </c>
      <c r="C11239" s="2" t="s">
        <v>22082</v>
      </c>
      <c r="D11239" s="2" t="s">
        <v>5608</v>
      </c>
      <c r="E11239" s="2" t="s">
        <v>5609</v>
      </c>
      <c r="F11239" s="2" t="s">
        <v>5537</v>
      </c>
    </row>
    <row r="11240" ht="16.5" spans="1:6">
      <c r="A11240" s="2" t="s">
        <v>22092</v>
      </c>
      <c r="B11240" s="2" t="s">
        <v>22093</v>
      </c>
      <c r="C11240" s="2" t="s">
        <v>22082</v>
      </c>
      <c r="D11240" s="2" t="s">
        <v>5608</v>
      </c>
      <c r="E11240" s="2" t="s">
        <v>5609</v>
      </c>
      <c r="F11240" s="2" t="s">
        <v>5537</v>
      </c>
    </row>
    <row r="11241" ht="16.5" spans="1:6">
      <c r="A11241" s="2" t="s">
        <v>22094</v>
      </c>
      <c r="B11241" s="2" t="s">
        <v>22095</v>
      </c>
      <c r="C11241" s="2" t="s">
        <v>22082</v>
      </c>
      <c r="D11241" s="2" t="s">
        <v>5608</v>
      </c>
      <c r="E11241" s="2" t="s">
        <v>5609</v>
      </c>
      <c r="F11241" s="2" t="s">
        <v>5537</v>
      </c>
    </row>
    <row r="11242" ht="16.5" spans="1:6">
      <c r="A11242" s="2" t="s">
        <v>22096</v>
      </c>
      <c r="B11242" s="2" t="s">
        <v>22097</v>
      </c>
      <c r="C11242" s="2" t="s">
        <v>22082</v>
      </c>
      <c r="D11242" s="2" t="s">
        <v>5608</v>
      </c>
      <c r="E11242" s="2" t="s">
        <v>5609</v>
      </c>
      <c r="F11242" s="2" t="s">
        <v>5537</v>
      </c>
    </row>
    <row r="11243" ht="16.5" spans="1:6">
      <c r="A11243" s="2" t="s">
        <v>22098</v>
      </c>
      <c r="B11243" s="2" t="s">
        <v>22099</v>
      </c>
      <c r="C11243" s="2" t="s">
        <v>22082</v>
      </c>
      <c r="D11243" s="2" t="s">
        <v>5608</v>
      </c>
      <c r="E11243" s="2" t="s">
        <v>5609</v>
      </c>
      <c r="F11243" s="2" t="s">
        <v>5537</v>
      </c>
    </row>
    <row r="11244" ht="16.5" spans="1:6">
      <c r="A11244" s="2" t="s">
        <v>22100</v>
      </c>
      <c r="B11244" s="2" t="s">
        <v>22101</v>
      </c>
      <c r="C11244" s="2" t="s">
        <v>22082</v>
      </c>
      <c r="D11244" s="2" t="s">
        <v>5608</v>
      </c>
      <c r="E11244" s="2" t="s">
        <v>5609</v>
      </c>
      <c r="F11244" s="2" t="s">
        <v>5537</v>
      </c>
    </row>
    <row r="11245" ht="16.5" spans="1:6">
      <c r="A11245" s="2" t="s">
        <v>22102</v>
      </c>
      <c r="B11245" s="2" t="s">
        <v>22103</v>
      </c>
      <c r="C11245" s="2" t="s">
        <v>22082</v>
      </c>
      <c r="D11245" s="2" t="s">
        <v>5608</v>
      </c>
      <c r="E11245" s="2" t="s">
        <v>5609</v>
      </c>
      <c r="F11245" s="2" t="s">
        <v>5537</v>
      </c>
    </row>
    <row r="11246" ht="16.5" spans="1:6">
      <c r="A11246" s="2" t="s">
        <v>22104</v>
      </c>
      <c r="B11246" s="2" t="s">
        <v>22105</v>
      </c>
      <c r="C11246" s="2" t="s">
        <v>22082</v>
      </c>
      <c r="D11246" s="2" t="s">
        <v>5608</v>
      </c>
      <c r="E11246" s="2" t="s">
        <v>5609</v>
      </c>
      <c r="F11246" s="2" t="s">
        <v>5537</v>
      </c>
    </row>
    <row r="11247" ht="16.5" spans="1:6">
      <c r="A11247" s="2" t="s">
        <v>22106</v>
      </c>
      <c r="B11247" s="2" t="s">
        <v>22107</v>
      </c>
      <c r="C11247" s="2" t="s">
        <v>22082</v>
      </c>
      <c r="D11247" s="2" t="s">
        <v>5608</v>
      </c>
      <c r="E11247" s="2" t="s">
        <v>5609</v>
      </c>
      <c r="F11247" s="2" t="s">
        <v>5537</v>
      </c>
    </row>
    <row r="11248" ht="16.5" spans="1:6">
      <c r="A11248" s="2" t="s">
        <v>22108</v>
      </c>
      <c r="B11248" s="2" t="s">
        <v>22109</v>
      </c>
      <c r="C11248" s="2" t="s">
        <v>22082</v>
      </c>
      <c r="D11248" s="2" t="s">
        <v>5608</v>
      </c>
      <c r="E11248" s="2" t="s">
        <v>5609</v>
      </c>
      <c r="F11248" s="2" t="s">
        <v>5537</v>
      </c>
    </row>
    <row r="11249" ht="16.5" spans="1:6">
      <c r="A11249" s="2" t="s">
        <v>22110</v>
      </c>
      <c r="B11249" s="2" t="s">
        <v>22111</v>
      </c>
      <c r="C11249" s="2" t="s">
        <v>22082</v>
      </c>
      <c r="D11249" s="2" t="s">
        <v>5608</v>
      </c>
      <c r="E11249" s="2" t="s">
        <v>5609</v>
      </c>
      <c r="F11249" s="2" t="s">
        <v>5537</v>
      </c>
    </row>
    <row r="11250" ht="16.5" spans="1:6">
      <c r="A11250" s="2" t="s">
        <v>22112</v>
      </c>
      <c r="B11250" s="2" t="s">
        <v>22113</v>
      </c>
      <c r="C11250" s="2" t="s">
        <v>22082</v>
      </c>
      <c r="D11250" s="2" t="s">
        <v>5608</v>
      </c>
      <c r="E11250" s="2" t="s">
        <v>5609</v>
      </c>
      <c r="F11250" s="2" t="s">
        <v>5537</v>
      </c>
    </row>
    <row r="11251" ht="16.5" spans="1:6">
      <c r="A11251" s="2" t="s">
        <v>22114</v>
      </c>
      <c r="B11251" s="2" t="s">
        <v>22115</v>
      </c>
      <c r="C11251" s="2" t="s">
        <v>22082</v>
      </c>
      <c r="D11251" s="2" t="s">
        <v>5608</v>
      </c>
      <c r="E11251" s="2" t="s">
        <v>5609</v>
      </c>
      <c r="F11251" s="2" t="s">
        <v>5537</v>
      </c>
    </row>
    <row r="11252" ht="16.5" spans="1:6">
      <c r="A11252" s="2" t="s">
        <v>22116</v>
      </c>
      <c r="B11252" s="2" t="s">
        <v>22117</v>
      </c>
      <c r="C11252" s="2" t="s">
        <v>22082</v>
      </c>
      <c r="D11252" s="2" t="s">
        <v>5608</v>
      </c>
      <c r="E11252" s="2" t="s">
        <v>5609</v>
      </c>
      <c r="F11252" s="2" t="s">
        <v>5537</v>
      </c>
    </row>
    <row r="11253" ht="16.5" spans="1:6">
      <c r="A11253" s="2" t="s">
        <v>22118</v>
      </c>
      <c r="B11253" s="2" t="s">
        <v>22119</v>
      </c>
      <c r="C11253" s="2" t="s">
        <v>22082</v>
      </c>
      <c r="D11253" s="2" t="s">
        <v>5608</v>
      </c>
      <c r="E11253" s="2" t="s">
        <v>5609</v>
      </c>
      <c r="F11253" s="2" t="s">
        <v>5537</v>
      </c>
    </row>
    <row r="11254" ht="16.5" spans="1:6">
      <c r="A11254" s="2" t="s">
        <v>22120</v>
      </c>
      <c r="B11254" s="2" t="s">
        <v>22121</v>
      </c>
      <c r="C11254" s="2" t="s">
        <v>22082</v>
      </c>
      <c r="D11254" s="2" t="s">
        <v>5608</v>
      </c>
      <c r="E11254" s="2" t="s">
        <v>5609</v>
      </c>
      <c r="F11254" s="2" t="s">
        <v>5537</v>
      </c>
    </row>
    <row r="11255" ht="16.5" spans="1:6">
      <c r="A11255" s="2" t="s">
        <v>22122</v>
      </c>
      <c r="B11255" s="2" t="s">
        <v>22123</v>
      </c>
      <c r="C11255" s="2" t="s">
        <v>22082</v>
      </c>
      <c r="D11255" s="2" t="s">
        <v>5608</v>
      </c>
      <c r="E11255" s="2" t="s">
        <v>5609</v>
      </c>
      <c r="F11255" s="2" t="s">
        <v>5537</v>
      </c>
    </row>
    <row r="11256" ht="16.5" spans="1:6">
      <c r="A11256" s="2" t="s">
        <v>22124</v>
      </c>
      <c r="B11256" s="2" t="s">
        <v>22125</v>
      </c>
      <c r="C11256" s="2" t="s">
        <v>22082</v>
      </c>
      <c r="D11256" s="2" t="s">
        <v>5608</v>
      </c>
      <c r="E11256" s="2" t="s">
        <v>5609</v>
      </c>
      <c r="F11256" s="2" t="s">
        <v>5537</v>
      </c>
    </row>
    <row r="11257" ht="16.5" spans="1:6">
      <c r="A11257" s="2" t="s">
        <v>22126</v>
      </c>
      <c r="B11257" s="2" t="s">
        <v>22127</v>
      </c>
      <c r="C11257" s="2" t="s">
        <v>22082</v>
      </c>
      <c r="D11257" s="2" t="s">
        <v>5608</v>
      </c>
      <c r="E11257" s="2" t="s">
        <v>5609</v>
      </c>
      <c r="F11257" s="2" t="s">
        <v>5537</v>
      </c>
    </row>
    <row r="11258" ht="16.5" spans="1:6">
      <c r="A11258" s="2" t="s">
        <v>22128</v>
      </c>
      <c r="B11258" s="2" t="s">
        <v>13961</v>
      </c>
      <c r="C11258" s="2" t="s">
        <v>22082</v>
      </c>
      <c r="D11258" s="2" t="s">
        <v>5608</v>
      </c>
      <c r="E11258" s="2" t="s">
        <v>5609</v>
      </c>
      <c r="F11258" s="2" t="s">
        <v>5537</v>
      </c>
    </row>
    <row r="11259" ht="16.5" spans="1:6">
      <c r="A11259" s="2" t="s">
        <v>22129</v>
      </c>
      <c r="B11259" s="2" t="s">
        <v>22130</v>
      </c>
      <c r="C11259" s="2" t="s">
        <v>22082</v>
      </c>
      <c r="D11259" s="2" t="s">
        <v>5608</v>
      </c>
      <c r="E11259" s="2" t="s">
        <v>5609</v>
      </c>
      <c r="F11259" s="2" t="s">
        <v>5537</v>
      </c>
    </row>
    <row r="11260" ht="16.5" spans="1:6">
      <c r="A11260" s="2" t="s">
        <v>22131</v>
      </c>
      <c r="B11260" s="2" t="s">
        <v>22132</v>
      </c>
      <c r="C11260" s="2" t="s">
        <v>22082</v>
      </c>
      <c r="D11260" s="2" t="s">
        <v>5608</v>
      </c>
      <c r="E11260" s="2" t="s">
        <v>5609</v>
      </c>
      <c r="F11260" s="2" t="s">
        <v>5537</v>
      </c>
    </row>
    <row r="11261" ht="16.5" spans="1:6">
      <c r="A11261" s="2" t="s">
        <v>22133</v>
      </c>
      <c r="B11261" s="2" t="s">
        <v>5599</v>
      </c>
      <c r="C11261" s="2" t="s">
        <v>22082</v>
      </c>
      <c r="D11261" s="2" t="s">
        <v>5608</v>
      </c>
      <c r="E11261" s="2" t="s">
        <v>5609</v>
      </c>
      <c r="F11261" s="2" t="s">
        <v>5537</v>
      </c>
    </row>
    <row r="11262" ht="16.5" spans="1:6">
      <c r="A11262" s="2" t="s">
        <v>22134</v>
      </c>
      <c r="B11262" s="2" t="s">
        <v>22135</v>
      </c>
      <c r="C11262" s="2" t="s">
        <v>22082</v>
      </c>
      <c r="D11262" s="2" t="s">
        <v>5608</v>
      </c>
      <c r="E11262" s="2" t="s">
        <v>5609</v>
      </c>
      <c r="F11262" s="2" t="s">
        <v>5537</v>
      </c>
    </row>
    <row r="11263" ht="16.5" spans="1:6">
      <c r="A11263" s="2" t="s">
        <v>22136</v>
      </c>
      <c r="B11263" s="2" t="s">
        <v>22137</v>
      </c>
      <c r="C11263" s="2" t="s">
        <v>22082</v>
      </c>
      <c r="D11263" s="2" t="s">
        <v>5608</v>
      </c>
      <c r="E11263" s="2" t="s">
        <v>5609</v>
      </c>
      <c r="F11263" s="2" t="s">
        <v>5537</v>
      </c>
    </row>
    <row r="11264" ht="16.5" spans="1:6">
      <c r="A11264" s="2" t="s">
        <v>22138</v>
      </c>
      <c r="B11264" s="2" t="s">
        <v>22139</v>
      </c>
      <c r="C11264" s="2" t="s">
        <v>22082</v>
      </c>
      <c r="D11264" s="2" t="s">
        <v>5608</v>
      </c>
      <c r="E11264" s="2" t="s">
        <v>5609</v>
      </c>
      <c r="F11264" s="2" t="s">
        <v>5537</v>
      </c>
    </row>
    <row r="11265" ht="16.5" spans="1:6">
      <c r="A11265" s="2" t="s">
        <v>22140</v>
      </c>
      <c r="B11265" s="2" t="s">
        <v>7653</v>
      </c>
      <c r="C11265" s="2" t="s">
        <v>22082</v>
      </c>
      <c r="D11265" s="2" t="s">
        <v>5608</v>
      </c>
      <c r="E11265" s="2" t="s">
        <v>5609</v>
      </c>
      <c r="F11265" s="2" t="s">
        <v>5537</v>
      </c>
    </row>
    <row r="11266" ht="16.5" spans="1:6">
      <c r="A11266" s="2" t="s">
        <v>22141</v>
      </c>
      <c r="B11266" s="2" t="s">
        <v>15051</v>
      </c>
      <c r="C11266" s="2" t="s">
        <v>22142</v>
      </c>
      <c r="D11266" s="2" t="s">
        <v>5608</v>
      </c>
      <c r="E11266" s="2" t="s">
        <v>5609</v>
      </c>
      <c r="F11266" s="2" t="s">
        <v>5537</v>
      </c>
    </row>
    <row r="11267" ht="16.5" spans="1:6">
      <c r="A11267" s="2" t="s">
        <v>22143</v>
      </c>
      <c r="B11267" s="2" t="s">
        <v>22144</v>
      </c>
      <c r="C11267" s="2" t="s">
        <v>22142</v>
      </c>
      <c r="D11267" s="2" t="s">
        <v>5608</v>
      </c>
      <c r="E11267" s="2" t="s">
        <v>5609</v>
      </c>
      <c r="F11267" s="2" t="s">
        <v>5537</v>
      </c>
    </row>
    <row r="11268" ht="16.5" spans="1:6">
      <c r="A11268" s="2" t="s">
        <v>22145</v>
      </c>
      <c r="B11268" s="2" t="s">
        <v>22146</v>
      </c>
      <c r="C11268" s="2" t="s">
        <v>22142</v>
      </c>
      <c r="D11268" s="2" t="s">
        <v>5608</v>
      </c>
      <c r="E11268" s="2" t="s">
        <v>5609</v>
      </c>
      <c r="F11268" s="2" t="s">
        <v>5537</v>
      </c>
    </row>
    <row r="11269" ht="16.5" spans="1:6">
      <c r="A11269" s="2" t="s">
        <v>22147</v>
      </c>
      <c r="B11269" s="2" t="s">
        <v>22148</v>
      </c>
      <c r="C11269" s="2" t="s">
        <v>22142</v>
      </c>
      <c r="D11269" s="2" t="s">
        <v>5608</v>
      </c>
      <c r="E11269" s="2" t="s">
        <v>5609</v>
      </c>
      <c r="F11269" s="2" t="s">
        <v>5537</v>
      </c>
    </row>
    <row r="11270" ht="16.5" spans="1:6">
      <c r="A11270" s="2" t="s">
        <v>22149</v>
      </c>
      <c r="B11270" s="2" t="s">
        <v>22150</v>
      </c>
      <c r="C11270" s="2" t="s">
        <v>22142</v>
      </c>
      <c r="D11270" s="2" t="s">
        <v>5608</v>
      </c>
      <c r="E11270" s="2" t="s">
        <v>5609</v>
      </c>
      <c r="F11270" s="2" t="s">
        <v>5537</v>
      </c>
    </row>
    <row r="11271" ht="16.5" spans="1:6">
      <c r="A11271" s="2" t="s">
        <v>22151</v>
      </c>
      <c r="B11271" s="2" t="s">
        <v>22152</v>
      </c>
      <c r="C11271" s="2" t="s">
        <v>22142</v>
      </c>
      <c r="D11271" s="2" t="s">
        <v>5608</v>
      </c>
      <c r="E11271" s="2" t="s">
        <v>5609</v>
      </c>
      <c r="F11271" s="2" t="s">
        <v>5537</v>
      </c>
    </row>
    <row r="11272" ht="16.5" spans="1:6">
      <c r="A11272" s="2" t="s">
        <v>22153</v>
      </c>
      <c r="B11272" s="2" t="s">
        <v>22154</v>
      </c>
      <c r="C11272" s="2" t="s">
        <v>22142</v>
      </c>
      <c r="D11272" s="2" t="s">
        <v>5608</v>
      </c>
      <c r="E11272" s="2" t="s">
        <v>5609</v>
      </c>
      <c r="F11272" s="2" t="s">
        <v>5537</v>
      </c>
    </row>
    <row r="11273" ht="16.5" spans="1:6">
      <c r="A11273" s="2" t="s">
        <v>22155</v>
      </c>
      <c r="B11273" s="2" t="s">
        <v>22156</v>
      </c>
      <c r="C11273" s="2" t="s">
        <v>22142</v>
      </c>
      <c r="D11273" s="2" t="s">
        <v>5608</v>
      </c>
      <c r="E11273" s="2" t="s">
        <v>5609</v>
      </c>
      <c r="F11273" s="2" t="s">
        <v>5537</v>
      </c>
    </row>
    <row r="11274" ht="16.5" spans="1:6">
      <c r="A11274" s="2" t="s">
        <v>22157</v>
      </c>
      <c r="B11274" s="2" t="s">
        <v>6278</v>
      </c>
      <c r="C11274" s="2" t="s">
        <v>22142</v>
      </c>
      <c r="D11274" s="2" t="s">
        <v>5608</v>
      </c>
      <c r="E11274" s="2" t="s">
        <v>5609</v>
      </c>
      <c r="F11274" s="2" t="s">
        <v>5537</v>
      </c>
    </row>
    <row r="11275" ht="16.5" spans="1:6">
      <c r="A11275" s="2" t="s">
        <v>22158</v>
      </c>
      <c r="B11275" s="2" t="s">
        <v>22159</v>
      </c>
      <c r="C11275" s="2" t="s">
        <v>22142</v>
      </c>
      <c r="D11275" s="2" t="s">
        <v>5608</v>
      </c>
      <c r="E11275" s="2" t="s">
        <v>5609</v>
      </c>
      <c r="F11275" s="2" t="s">
        <v>5537</v>
      </c>
    </row>
    <row r="11276" ht="16.5" spans="1:6">
      <c r="A11276" s="2" t="s">
        <v>22160</v>
      </c>
      <c r="B11276" s="2" t="s">
        <v>22161</v>
      </c>
      <c r="C11276" s="2" t="s">
        <v>22142</v>
      </c>
      <c r="D11276" s="2" t="s">
        <v>5608</v>
      </c>
      <c r="E11276" s="2" t="s">
        <v>5609</v>
      </c>
      <c r="F11276" s="2" t="s">
        <v>5537</v>
      </c>
    </row>
    <row r="11277" ht="16.5" spans="1:6">
      <c r="A11277" s="2" t="s">
        <v>22162</v>
      </c>
      <c r="B11277" s="2" t="s">
        <v>22163</v>
      </c>
      <c r="C11277" s="2" t="s">
        <v>22142</v>
      </c>
      <c r="D11277" s="2" t="s">
        <v>5608</v>
      </c>
      <c r="E11277" s="2" t="s">
        <v>5609</v>
      </c>
      <c r="F11277" s="2" t="s">
        <v>5537</v>
      </c>
    </row>
    <row r="11278" ht="16.5" spans="1:6">
      <c r="A11278" s="2" t="s">
        <v>22164</v>
      </c>
      <c r="B11278" s="2" t="s">
        <v>22165</v>
      </c>
      <c r="C11278" s="2" t="s">
        <v>22142</v>
      </c>
      <c r="D11278" s="2" t="s">
        <v>5608</v>
      </c>
      <c r="E11278" s="2" t="s">
        <v>5609</v>
      </c>
      <c r="F11278" s="2" t="s">
        <v>5537</v>
      </c>
    </row>
    <row r="11279" ht="16.5" spans="1:6">
      <c r="A11279" s="2" t="s">
        <v>22166</v>
      </c>
      <c r="B11279" s="2" t="s">
        <v>22167</v>
      </c>
      <c r="C11279" s="2" t="s">
        <v>22142</v>
      </c>
      <c r="D11279" s="2" t="s">
        <v>5608</v>
      </c>
      <c r="E11279" s="2" t="s">
        <v>5609</v>
      </c>
      <c r="F11279" s="2" t="s">
        <v>5537</v>
      </c>
    </row>
    <row r="11280" ht="16.5" spans="1:6">
      <c r="A11280" s="2" t="s">
        <v>22168</v>
      </c>
      <c r="B11280" s="2" t="s">
        <v>22169</v>
      </c>
      <c r="C11280" s="2" t="s">
        <v>22142</v>
      </c>
      <c r="D11280" s="2" t="s">
        <v>5608</v>
      </c>
      <c r="E11280" s="2" t="s">
        <v>5609</v>
      </c>
      <c r="F11280" s="2" t="s">
        <v>5537</v>
      </c>
    </row>
    <row r="11281" ht="16.5" spans="1:6">
      <c r="A11281" s="2" t="s">
        <v>22170</v>
      </c>
      <c r="B11281" s="2" t="s">
        <v>22171</v>
      </c>
      <c r="C11281" s="2" t="s">
        <v>22142</v>
      </c>
      <c r="D11281" s="2" t="s">
        <v>5608</v>
      </c>
      <c r="E11281" s="2" t="s">
        <v>5609</v>
      </c>
      <c r="F11281" s="2" t="s">
        <v>5537</v>
      </c>
    </row>
    <row r="11282" ht="16.5" spans="1:6">
      <c r="A11282" s="2" t="s">
        <v>22172</v>
      </c>
      <c r="B11282" s="2" t="s">
        <v>22173</v>
      </c>
      <c r="C11282" s="2" t="s">
        <v>22142</v>
      </c>
      <c r="D11282" s="2" t="s">
        <v>5608</v>
      </c>
      <c r="E11282" s="2" t="s">
        <v>5609</v>
      </c>
      <c r="F11282" s="2" t="s">
        <v>5537</v>
      </c>
    </row>
    <row r="11283" ht="16.5" spans="1:6">
      <c r="A11283" s="2" t="s">
        <v>22174</v>
      </c>
      <c r="B11283" s="2" t="s">
        <v>22175</v>
      </c>
      <c r="C11283" s="2" t="s">
        <v>22142</v>
      </c>
      <c r="D11283" s="2" t="s">
        <v>5608</v>
      </c>
      <c r="E11283" s="2" t="s">
        <v>5609</v>
      </c>
      <c r="F11283" s="2" t="s">
        <v>5537</v>
      </c>
    </row>
    <row r="11284" ht="16.5" spans="1:6">
      <c r="A11284" s="2" t="s">
        <v>22176</v>
      </c>
      <c r="B11284" s="2" t="s">
        <v>22177</v>
      </c>
      <c r="C11284" s="2" t="s">
        <v>22142</v>
      </c>
      <c r="D11284" s="2" t="s">
        <v>5608</v>
      </c>
      <c r="E11284" s="2" t="s">
        <v>5609</v>
      </c>
      <c r="F11284" s="2" t="s">
        <v>5537</v>
      </c>
    </row>
    <row r="11285" ht="16.5" spans="1:6">
      <c r="A11285" s="2" t="s">
        <v>22178</v>
      </c>
      <c r="B11285" s="2" t="s">
        <v>22179</v>
      </c>
      <c r="C11285" s="2" t="s">
        <v>22142</v>
      </c>
      <c r="D11285" s="2" t="s">
        <v>5608</v>
      </c>
      <c r="E11285" s="2" t="s">
        <v>5609</v>
      </c>
      <c r="F11285" s="2" t="s">
        <v>5537</v>
      </c>
    </row>
    <row r="11286" ht="16.5" spans="1:6">
      <c r="A11286" s="2" t="s">
        <v>22180</v>
      </c>
      <c r="B11286" s="2" t="s">
        <v>22181</v>
      </c>
      <c r="C11286" s="2" t="s">
        <v>22142</v>
      </c>
      <c r="D11286" s="2" t="s">
        <v>5608</v>
      </c>
      <c r="E11286" s="2" t="s">
        <v>5609</v>
      </c>
      <c r="F11286" s="2" t="s">
        <v>5537</v>
      </c>
    </row>
    <row r="11287" ht="16.5" spans="1:6">
      <c r="A11287" s="2" t="s">
        <v>22182</v>
      </c>
      <c r="B11287" s="2" t="s">
        <v>22183</v>
      </c>
      <c r="C11287" s="2" t="s">
        <v>22142</v>
      </c>
      <c r="D11287" s="2" t="s">
        <v>5608</v>
      </c>
      <c r="E11287" s="2" t="s">
        <v>5609</v>
      </c>
      <c r="F11287" s="2" t="s">
        <v>5537</v>
      </c>
    </row>
    <row r="11288" ht="16.5" spans="1:6">
      <c r="A11288" s="2" t="s">
        <v>22184</v>
      </c>
      <c r="B11288" s="2" t="s">
        <v>22185</v>
      </c>
      <c r="C11288" s="2" t="s">
        <v>22142</v>
      </c>
      <c r="D11288" s="2" t="s">
        <v>5608</v>
      </c>
      <c r="E11288" s="2" t="s">
        <v>5609</v>
      </c>
      <c r="F11288" s="2" t="s">
        <v>5537</v>
      </c>
    </row>
    <row r="11289" ht="16.5" spans="1:6">
      <c r="A11289" s="2" t="s">
        <v>22186</v>
      </c>
      <c r="B11289" s="2" t="s">
        <v>22187</v>
      </c>
      <c r="C11289" s="2" t="s">
        <v>22142</v>
      </c>
      <c r="D11289" s="2" t="s">
        <v>5608</v>
      </c>
      <c r="E11289" s="2" t="s">
        <v>5609</v>
      </c>
      <c r="F11289" s="2" t="s">
        <v>5537</v>
      </c>
    </row>
    <row r="11290" ht="16.5" spans="1:6">
      <c r="A11290" s="2" t="s">
        <v>22188</v>
      </c>
      <c r="B11290" s="2" t="s">
        <v>22189</v>
      </c>
      <c r="C11290" s="2" t="s">
        <v>22142</v>
      </c>
      <c r="D11290" s="2" t="s">
        <v>5608</v>
      </c>
      <c r="E11290" s="2" t="s">
        <v>5609</v>
      </c>
      <c r="F11290" s="2" t="s">
        <v>5537</v>
      </c>
    </row>
    <row r="11291" ht="16.5" spans="1:6">
      <c r="A11291" s="2" t="s">
        <v>22190</v>
      </c>
      <c r="B11291" s="2" t="s">
        <v>22191</v>
      </c>
      <c r="C11291" s="2" t="s">
        <v>22142</v>
      </c>
      <c r="D11291" s="2" t="s">
        <v>5608</v>
      </c>
      <c r="E11291" s="2" t="s">
        <v>5609</v>
      </c>
      <c r="F11291" s="2" t="s">
        <v>5537</v>
      </c>
    </row>
    <row r="11292" ht="16.5" spans="1:6">
      <c r="A11292" s="2" t="s">
        <v>22192</v>
      </c>
      <c r="B11292" s="2" t="s">
        <v>22193</v>
      </c>
      <c r="C11292" s="2" t="s">
        <v>22142</v>
      </c>
      <c r="D11292" s="2" t="s">
        <v>5608</v>
      </c>
      <c r="E11292" s="2" t="s">
        <v>5609</v>
      </c>
      <c r="F11292" s="2" t="s">
        <v>5537</v>
      </c>
    </row>
    <row r="11293" ht="16.5" spans="1:6">
      <c r="A11293" s="2" t="s">
        <v>22194</v>
      </c>
      <c r="B11293" s="2" t="s">
        <v>22195</v>
      </c>
      <c r="C11293" s="2" t="s">
        <v>22142</v>
      </c>
      <c r="D11293" s="2" t="s">
        <v>5608</v>
      </c>
      <c r="E11293" s="2" t="s">
        <v>5609</v>
      </c>
      <c r="F11293" s="2" t="s">
        <v>5537</v>
      </c>
    </row>
    <row r="11294" ht="16.5" spans="1:6">
      <c r="A11294" s="2" t="s">
        <v>22196</v>
      </c>
      <c r="B11294" s="2" t="s">
        <v>22197</v>
      </c>
      <c r="C11294" s="2" t="s">
        <v>22142</v>
      </c>
      <c r="D11294" s="2" t="s">
        <v>5608</v>
      </c>
      <c r="E11294" s="2" t="s">
        <v>5609</v>
      </c>
      <c r="F11294" s="2" t="s">
        <v>5537</v>
      </c>
    </row>
    <row r="11295" ht="16.5" spans="1:6">
      <c r="A11295" s="2" t="s">
        <v>22198</v>
      </c>
      <c r="B11295" s="2" t="s">
        <v>22199</v>
      </c>
      <c r="C11295" s="2" t="s">
        <v>22142</v>
      </c>
      <c r="D11295" s="2" t="s">
        <v>5608</v>
      </c>
      <c r="E11295" s="2" t="s">
        <v>5609</v>
      </c>
      <c r="F11295" s="2" t="s">
        <v>5537</v>
      </c>
    </row>
    <row r="11296" ht="16.5" spans="1:6">
      <c r="A11296" s="2" t="s">
        <v>22200</v>
      </c>
      <c r="B11296" s="2" t="s">
        <v>22201</v>
      </c>
      <c r="C11296" s="2" t="s">
        <v>22202</v>
      </c>
      <c r="D11296" s="2" t="s">
        <v>5608</v>
      </c>
      <c r="E11296" s="2" t="s">
        <v>5609</v>
      </c>
      <c r="F11296" s="2" t="s">
        <v>5537</v>
      </c>
    </row>
    <row r="11297" ht="16.5" spans="1:6">
      <c r="A11297" s="2" t="s">
        <v>22203</v>
      </c>
      <c r="B11297" s="2" t="s">
        <v>22204</v>
      </c>
      <c r="C11297" s="2" t="s">
        <v>22202</v>
      </c>
      <c r="D11297" s="2" t="s">
        <v>5608</v>
      </c>
      <c r="E11297" s="2" t="s">
        <v>5609</v>
      </c>
      <c r="F11297" s="2" t="s">
        <v>5537</v>
      </c>
    </row>
    <row r="11298" ht="16.5" spans="1:6">
      <c r="A11298" s="2" t="s">
        <v>22205</v>
      </c>
      <c r="B11298" s="2" t="s">
        <v>22206</v>
      </c>
      <c r="C11298" s="2" t="s">
        <v>22202</v>
      </c>
      <c r="D11298" s="2" t="s">
        <v>5608</v>
      </c>
      <c r="E11298" s="2" t="s">
        <v>5609</v>
      </c>
      <c r="F11298" s="2" t="s">
        <v>5537</v>
      </c>
    </row>
    <row r="11299" ht="16.5" spans="1:6">
      <c r="A11299" s="2" t="s">
        <v>22207</v>
      </c>
      <c r="B11299" s="2" t="s">
        <v>5554</v>
      </c>
      <c r="C11299" s="2" t="s">
        <v>22202</v>
      </c>
      <c r="D11299" s="2" t="s">
        <v>5608</v>
      </c>
      <c r="E11299" s="2" t="s">
        <v>5609</v>
      </c>
      <c r="F11299" s="2" t="s">
        <v>5537</v>
      </c>
    </row>
    <row r="11300" ht="16.5" spans="1:6">
      <c r="A11300" s="2" t="s">
        <v>22208</v>
      </c>
      <c r="B11300" s="2" t="s">
        <v>22209</v>
      </c>
      <c r="C11300" s="2" t="s">
        <v>22202</v>
      </c>
      <c r="D11300" s="2" t="s">
        <v>5608</v>
      </c>
      <c r="E11300" s="2" t="s">
        <v>5609</v>
      </c>
      <c r="F11300" s="2" t="s">
        <v>5537</v>
      </c>
    </row>
    <row r="11301" ht="16.5" spans="1:6">
      <c r="A11301" s="2" t="s">
        <v>22210</v>
      </c>
      <c r="B11301" s="2" t="s">
        <v>22211</v>
      </c>
      <c r="C11301" s="2" t="s">
        <v>22202</v>
      </c>
      <c r="D11301" s="2" t="s">
        <v>5608</v>
      </c>
      <c r="E11301" s="2" t="s">
        <v>5609</v>
      </c>
      <c r="F11301" s="2" t="s">
        <v>5537</v>
      </c>
    </row>
    <row r="11302" ht="16.5" spans="1:6">
      <c r="A11302" s="2" t="s">
        <v>22212</v>
      </c>
      <c r="B11302" s="2" t="s">
        <v>22213</v>
      </c>
      <c r="C11302" s="2" t="s">
        <v>22202</v>
      </c>
      <c r="D11302" s="2" t="s">
        <v>5608</v>
      </c>
      <c r="E11302" s="2" t="s">
        <v>5609</v>
      </c>
      <c r="F11302" s="2" t="s">
        <v>5537</v>
      </c>
    </row>
    <row r="11303" ht="16.5" spans="1:6">
      <c r="A11303" s="2" t="s">
        <v>22214</v>
      </c>
      <c r="B11303" s="2" t="s">
        <v>22215</v>
      </c>
      <c r="C11303" s="2" t="s">
        <v>22202</v>
      </c>
      <c r="D11303" s="2" t="s">
        <v>5608</v>
      </c>
      <c r="E11303" s="2" t="s">
        <v>5609</v>
      </c>
      <c r="F11303" s="2" t="s">
        <v>5537</v>
      </c>
    </row>
    <row r="11304" ht="16.5" spans="1:6">
      <c r="A11304" s="2" t="s">
        <v>22216</v>
      </c>
      <c r="B11304" s="2" t="s">
        <v>22217</v>
      </c>
      <c r="C11304" s="2" t="s">
        <v>22202</v>
      </c>
      <c r="D11304" s="2" t="s">
        <v>5608</v>
      </c>
      <c r="E11304" s="2" t="s">
        <v>5609</v>
      </c>
      <c r="F11304" s="2" t="s">
        <v>5537</v>
      </c>
    </row>
    <row r="11305" ht="16.5" spans="1:6">
      <c r="A11305" s="2" t="s">
        <v>22218</v>
      </c>
      <c r="B11305" s="2" t="s">
        <v>22219</v>
      </c>
      <c r="C11305" s="2" t="s">
        <v>22202</v>
      </c>
      <c r="D11305" s="2" t="s">
        <v>5608</v>
      </c>
      <c r="E11305" s="2" t="s">
        <v>5609</v>
      </c>
      <c r="F11305" s="2" t="s">
        <v>5537</v>
      </c>
    </row>
    <row r="11306" ht="16.5" spans="1:6">
      <c r="A11306" s="2" t="s">
        <v>22220</v>
      </c>
      <c r="B11306" s="2" t="s">
        <v>22221</v>
      </c>
      <c r="C11306" s="2" t="s">
        <v>22202</v>
      </c>
      <c r="D11306" s="2" t="s">
        <v>5608</v>
      </c>
      <c r="E11306" s="2" t="s">
        <v>5609</v>
      </c>
      <c r="F11306" s="2" t="s">
        <v>5537</v>
      </c>
    </row>
    <row r="11307" ht="16.5" spans="1:6">
      <c r="A11307" s="2" t="s">
        <v>22222</v>
      </c>
      <c r="B11307" s="2" t="s">
        <v>22223</v>
      </c>
      <c r="C11307" s="2" t="s">
        <v>22202</v>
      </c>
      <c r="D11307" s="2" t="s">
        <v>5608</v>
      </c>
      <c r="E11307" s="2" t="s">
        <v>5609</v>
      </c>
      <c r="F11307" s="2" t="s">
        <v>5537</v>
      </c>
    </row>
    <row r="11308" ht="16.5" spans="1:6">
      <c r="A11308" s="2" t="s">
        <v>22224</v>
      </c>
      <c r="B11308" s="2" t="s">
        <v>22225</v>
      </c>
      <c r="C11308" s="2" t="s">
        <v>22202</v>
      </c>
      <c r="D11308" s="2" t="s">
        <v>5608</v>
      </c>
      <c r="E11308" s="2" t="s">
        <v>5609</v>
      </c>
      <c r="F11308" s="2" t="s">
        <v>5537</v>
      </c>
    </row>
    <row r="11309" ht="16.5" spans="1:6">
      <c r="A11309" s="2" t="s">
        <v>22226</v>
      </c>
      <c r="B11309" s="2" t="s">
        <v>22227</v>
      </c>
      <c r="C11309" s="2" t="s">
        <v>22202</v>
      </c>
      <c r="D11309" s="2" t="s">
        <v>5608</v>
      </c>
      <c r="E11309" s="2" t="s">
        <v>5609</v>
      </c>
      <c r="F11309" s="2" t="s">
        <v>5537</v>
      </c>
    </row>
    <row r="11310" ht="16.5" spans="1:6">
      <c r="A11310" s="2" t="s">
        <v>22228</v>
      </c>
      <c r="B11310" s="2" t="s">
        <v>22229</v>
      </c>
      <c r="C11310" s="2" t="s">
        <v>22202</v>
      </c>
      <c r="D11310" s="2" t="s">
        <v>5608</v>
      </c>
      <c r="E11310" s="2" t="s">
        <v>5609</v>
      </c>
      <c r="F11310" s="2" t="s">
        <v>5537</v>
      </c>
    </row>
    <row r="11311" ht="16.5" spans="1:6">
      <c r="A11311" s="2" t="s">
        <v>22230</v>
      </c>
      <c r="B11311" s="2" t="s">
        <v>22231</v>
      </c>
      <c r="C11311" s="2" t="s">
        <v>22202</v>
      </c>
      <c r="D11311" s="2" t="s">
        <v>5608</v>
      </c>
      <c r="E11311" s="2" t="s">
        <v>5609</v>
      </c>
      <c r="F11311" s="2" t="s">
        <v>5537</v>
      </c>
    </row>
    <row r="11312" ht="16.5" spans="1:6">
      <c r="A11312" s="2" t="s">
        <v>22232</v>
      </c>
      <c r="B11312" s="2" t="s">
        <v>22233</v>
      </c>
      <c r="C11312" s="2" t="s">
        <v>22202</v>
      </c>
      <c r="D11312" s="2" t="s">
        <v>5608</v>
      </c>
      <c r="E11312" s="2" t="s">
        <v>5609</v>
      </c>
      <c r="F11312" s="2" t="s">
        <v>5537</v>
      </c>
    </row>
    <row r="11313" ht="16.5" spans="1:6">
      <c r="A11313" s="2" t="s">
        <v>22234</v>
      </c>
      <c r="B11313" s="2" t="s">
        <v>22235</v>
      </c>
      <c r="C11313" s="2" t="s">
        <v>22202</v>
      </c>
      <c r="D11313" s="2" t="s">
        <v>5608</v>
      </c>
      <c r="E11313" s="2" t="s">
        <v>5609</v>
      </c>
      <c r="F11313" s="2" t="s">
        <v>5537</v>
      </c>
    </row>
    <row r="11314" ht="16.5" spans="1:6">
      <c r="A11314" s="2" t="s">
        <v>22236</v>
      </c>
      <c r="B11314" s="2" t="s">
        <v>22237</v>
      </c>
      <c r="C11314" s="2" t="s">
        <v>22202</v>
      </c>
      <c r="D11314" s="2" t="s">
        <v>5608</v>
      </c>
      <c r="E11314" s="2" t="s">
        <v>5609</v>
      </c>
      <c r="F11314" s="2" t="s">
        <v>5537</v>
      </c>
    </row>
    <row r="11315" ht="16.5" spans="1:6">
      <c r="A11315" s="2" t="s">
        <v>22238</v>
      </c>
      <c r="B11315" s="2" t="s">
        <v>22239</v>
      </c>
      <c r="C11315" s="2" t="s">
        <v>22202</v>
      </c>
      <c r="D11315" s="2" t="s">
        <v>5608</v>
      </c>
      <c r="E11315" s="2" t="s">
        <v>5609</v>
      </c>
      <c r="F11315" s="2" t="s">
        <v>5537</v>
      </c>
    </row>
    <row r="11316" ht="16.5" spans="1:6">
      <c r="A11316" s="2" t="s">
        <v>22240</v>
      </c>
      <c r="B11316" s="2" t="s">
        <v>22241</v>
      </c>
      <c r="C11316" s="2" t="s">
        <v>22202</v>
      </c>
      <c r="D11316" s="2" t="s">
        <v>5608</v>
      </c>
      <c r="E11316" s="2" t="s">
        <v>5609</v>
      </c>
      <c r="F11316" s="2" t="s">
        <v>5537</v>
      </c>
    </row>
    <row r="11317" ht="16.5" spans="1:6">
      <c r="A11317" s="2" t="s">
        <v>22242</v>
      </c>
      <c r="B11317" s="2" t="s">
        <v>22243</v>
      </c>
      <c r="C11317" s="2" t="s">
        <v>22202</v>
      </c>
      <c r="D11317" s="2" t="s">
        <v>5608</v>
      </c>
      <c r="E11317" s="2" t="s">
        <v>5609</v>
      </c>
      <c r="F11317" s="2" t="s">
        <v>5537</v>
      </c>
    </row>
    <row r="11318" ht="16.5" spans="1:6">
      <c r="A11318" s="2" t="s">
        <v>22244</v>
      </c>
      <c r="B11318" s="2" t="s">
        <v>16925</v>
      </c>
      <c r="C11318" s="2" t="s">
        <v>22202</v>
      </c>
      <c r="D11318" s="2" t="s">
        <v>5608</v>
      </c>
      <c r="E11318" s="2" t="s">
        <v>5609</v>
      </c>
      <c r="F11318" s="2" t="s">
        <v>5537</v>
      </c>
    </row>
    <row r="11319" ht="16.5" spans="1:6">
      <c r="A11319" s="2" t="s">
        <v>22245</v>
      </c>
      <c r="B11319" s="2" t="s">
        <v>22246</v>
      </c>
      <c r="C11319" s="2" t="s">
        <v>22202</v>
      </c>
      <c r="D11319" s="2" t="s">
        <v>5608</v>
      </c>
      <c r="E11319" s="2" t="s">
        <v>5609</v>
      </c>
      <c r="F11319" s="2" t="s">
        <v>5537</v>
      </c>
    </row>
    <row r="11320" ht="16.5" spans="1:6">
      <c r="A11320" s="2" t="s">
        <v>22247</v>
      </c>
      <c r="B11320" s="2" t="s">
        <v>22248</v>
      </c>
      <c r="C11320" s="2" t="s">
        <v>22202</v>
      </c>
      <c r="D11320" s="2" t="s">
        <v>5608</v>
      </c>
      <c r="E11320" s="2" t="s">
        <v>5609</v>
      </c>
      <c r="F11320" s="2" t="s">
        <v>5537</v>
      </c>
    </row>
    <row r="11321" ht="16.5" spans="1:6">
      <c r="A11321" s="2" t="s">
        <v>22249</v>
      </c>
      <c r="B11321" s="2" t="s">
        <v>22250</v>
      </c>
      <c r="C11321" s="2" t="s">
        <v>22202</v>
      </c>
      <c r="D11321" s="2" t="s">
        <v>5608</v>
      </c>
      <c r="E11321" s="2" t="s">
        <v>5609</v>
      </c>
      <c r="F11321" s="2" t="s">
        <v>5537</v>
      </c>
    </row>
    <row r="11322" ht="16.5" spans="1:6">
      <c r="A11322" s="2" t="s">
        <v>22251</v>
      </c>
      <c r="B11322" s="2" t="s">
        <v>22252</v>
      </c>
      <c r="C11322" s="2" t="s">
        <v>22202</v>
      </c>
      <c r="D11322" s="2" t="s">
        <v>5608</v>
      </c>
      <c r="E11322" s="2" t="s">
        <v>5609</v>
      </c>
      <c r="F11322" s="2" t="s">
        <v>5537</v>
      </c>
    </row>
    <row r="11323" ht="16.5" spans="1:6">
      <c r="A11323" s="2" t="s">
        <v>22253</v>
      </c>
      <c r="B11323" s="2" t="s">
        <v>22254</v>
      </c>
      <c r="C11323" s="2" t="s">
        <v>22202</v>
      </c>
      <c r="D11323" s="2" t="s">
        <v>5608</v>
      </c>
      <c r="E11323" s="2" t="s">
        <v>5609</v>
      </c>
      <c r="F11323" s="2" t="s">
        <v>5537</v>
      </c>
    </row>
    <row r="11324" ht="16.5" spans="1:6">
      <c r="A11324" s="2" t="s">
        <v>22255</v>
      </c>
      <c r="B11324" s="2" t="s">
        <v>22256</v>
      </c>
      <c r="C11324" s="2" t="s">
        <v>22202</v>
      </c>
      <c r="D11324" s="2" t="s">
        <v>5608</v>
      </c>
      <c r="E11324" s="2" t="s">
        <v>5609</v>
      </c>
      <c r="F11324" s="2" t="s">
        <v>5537</v>
      </c>
    </row>
    <row r="11325" ht="16.5" spans="1:6">
      <c r="A11325" s="2" t="s">
        <v>22257</v>
      </c>
      <c r="B11325" s="2" t="s">
        <v>22258</v>
      </c>
      <c r="C11325" s="2" t="s">
        <v>22259</v>
      </c>
      <c r="D11325" s="2" t="s">
        <v>5608</v>
      </c>
      <c r="E11325" s="2" t="s">
        <v>5609</v>
      </c>
      <c r="F11325" s="2" t="s">
        <v>5537</v>
      </c>
    </row>
    <row r="11326" ht="16.5" spans="1:6">
      <c r="A11326" s="2" t="s">
        <v>22260</v>
      </c>
      <c r="B11326" s="2" t="s">
        <v>22261</v>
      </c>
      <c r="C11326" s="2" t="s">
        <v>22259</v>
      </c>
      <c r="D11326" s="2" t="s">
        <v>5608</v>
      </c>
      <c r="E11326" s="2" t="s">
        <v>5609</v>
      </c>
      <c r="F11326" s="2" t="s">
        <v>5537</v>
      </c>
    </row>
    <row r="11327" ht="16.5" spans="1:6">
      <c r="A11327" s="2" t="s">
        <v>22262</v>
      </c>
      <c r="B11327" s="2" t="s">
        <v>22263</v>
      </c>
      <c r="C11327" s="2" t="s">
        <v>22259</v>
      </c>
      <c r="D11327" s="2" t="s">
        <v>5608</v>
      </c>
      <c r="E11327" s="2" t="s">
        <v>5609</v>
      </c>
      <c r="F11327" s="2" t="s">
        <v>5537</v>
      </c>
    </row>
    <row r="11328" ht="16.5" spans="1:6">
      <c r="A11328" s="2" t="s">
        <v>22264</v>
      </c>
      <c r="B11328" s="2" t="s">
        <v>22265</v>
      </c>
      <c r="C11328" s="2" t="s">
        <v>22259</v>
      </c>
      <c r="D11328" s="2" t="s">
        <v>5608</v>
      </c>
      <c r="E11328" s="2" t="s">
        <v>5609</v>
      </c>
      <c r="F11328" s="2" t="s">
        <v>5537</v>
      </c>
    </row>
    <row r="11329" ht="16.5" spans="1:6">
      <c r="A11329" s="2" t="s">
        <v>22266</v>
      </c>
      <c r="B11329" s="2" t="s">
        <v>22267</v>
      </c>
      <c r="C11329" s="2" t="s">
        <v>22259</v>
      </c>
      <c r="D11329" s="2" t="s">
        <v>5608</v>
      </c>
      <c r="E11329" s="2" t="s">
        <v>5609</v>
      </c>
      <c r="F11329" s="2" t="s">
        <v>5537</v>
      </c>
    </row>
    <row r="11330" ht="16.5" spans="1:6">
      <c r="A11330" s="2" t="s">
        <v>22268</v>
      </c>
      <c r="B11330" s="2" t="s">
        <v>22269</v>
      </c>
      <c r="C11330" s="2" t="s">
        <v>22259</v>
      </c>
      <c r="D11330" s="2" t="s">
        <v>5608</v>
      </c>
      <c r="E11330" s="2" t="s">
        <v>5609</v>
      </c>
      <c r="F11330" s="2" t="s">
        <v>5537</v>
      </c>
    </row>
    <row r="11331" ht="16.5" spans="1:6">
      <c r="A11331" s="2" t="s">
        <v>22270</v>
      </c>
      <c r="B11331" s="2" t="s">
        <v>22271</v>
      </c>
      <c r="C11331" s="2" t="s">
        <v>22259</v>
      </c>
      <c r="D11331" s="2" t="s">
        <v>5608</v>
      </c>
      <c r="E11331" s="2" t="s">
        <v>5609</v>
      </c>
      <c r="F11331" s="2" t="s">
        <v>5537</v>
      </c>
    </row>
    <row r="11332" ht="16.5" spans="1:6">
      <c r="A11332" s="2" t="s">
        <v>22272</v>
      </c>
      <c r="B11332" s="2" t="s">
        <v>22273</v>
      </c>
      <c r="C11332" s="2" t="s">
        <v>22259</v>
      </c>
      <c r="D11332" s="2" t="s">
        <v>5608</v>
      </c>
      <c r="E11332" s="2" t="s">
        <v>5609</v>
      </c>
      <c r="F11332" s="2" t="s">
        <v>5537</v>
      </c>
    </row>
    <row r="11333" ht="16.5" spans="1:6">
      <c r="A11333" s="2" t="s">
        <v>22274</v>
      </c>
      <c r="B11333" s="2" t="s">
        <v>22275</v>
      </c>
      <c r="C11333" s="2" t="s">
        <v>22259</v>
      </c>
      <c r="D11333" s="2" t="s">
        <v>5608</v>
      </c>
      <c r="E11333" s="2" t="s">
        <v>5609</v>
      </c>
      <c r="F11333" s="2" t="s">
        <v>5537</v>
      </c>
    </row>
    <row r="11334" ht="16.5" spans="1:6">
      <c r="A11334" s="2" t="s">
        <v>22276</v>
      </c>
      <c r="B11334" s="2" t="s">
        <v>6984</v>
      </c>
      <c r="C11334" s="2" t="s">
        <v>22259</v>
      </c>
      <c r="D11334" s="2" t="s">
        <v>5608</v>
      </c>
      <c r="E11334" s="2" t="s">
        <v>5609</v>
      </c>
      <c r="F11334" s="2" t="s">
        <v>5537</v>
      </c>
    </row>
    <row r="11335" ht="16.5" spans="1:6">
      <c r="A11335" s="2" t="s">
        <v>22277</v>
      </c>
      <c r="B11335" s="2" t="s">
        <v>22278</v>
      </c>
      <c r="C11335" s="2" t="s">
        <v>22259</v>
      </c>
      <c r="D11335" s="2" t="s">
        <v>5608</v>
      </c>
      <c r="E11335" s="2" t="s">
        <v>5609</v>
      </c>
      <c r="F11335" s="2" t="s">
        <v>5537</v>
      </c>
    </row>
    <row r="11336" ht="16.5" spans="1:6">
      <c r="A11336" s="2" t="s">
        <v>22279</v>
      </c>
      <c r="B11336" s="2" t="s">
        <v>22280</v>
      </c>
      <c r="C11336" s="2" t="s">
        <v>22259</v>
      </c>
      <c r="D11336" s="2" t="s">
        <v>5608</v>
      </c>
      <c r="E11336" s="2" t="s">
        <v>5609</v>
      </c>
      <c r="F11336" s="2" t="s">
        <v>5537</v>
      </c>
    </row>
    <row r="11337" ht="16.5" spans="1:6">
      <c r="A11337" s="2" t="s">
        <v>22281</v>
      </c>
      <c r="B11337" s="2" t="s">
        <v>22282</v>
      </c>
      <c r="C11337" s="2" t="s">
        <v>22259</v>
      </c>
      <c r="D11337" s="2" t="s">
        <v>5608</v>
      </c>
      <c r="E11337" s="2" t="s">
        <v>5609</v>
      </c>
      <c r="F11337" s="2" t="s">
        <v>5537</v>
      </c>
    </row>
    <row r="11338" ht="16.5" spans="1:6">
      <c r="A11338" s="2" t="s">
        <v>22283</v>
      </c>
      <c r="B11338" s="2" t="s">
        <v>22284</v>
      </c>
      <c r="C11338" s="2" t="s">
        <v>22259</v>
      </c>
      <c r="D11338" s="2" t="s">
        <v>5608</v>
      </c>
      <c r="E11338" s="2" t="s">
        <v>5609</v>
      </c>
      <c r="F11338" s="2" t="s">
        <v>5537</v>
      </c>
    </row>
    <row r="11339" ht="16.5" spans="1:6">
      <c r="A11339" s="2" t="s">
        <v>22285</v>
      </c>
      <c r="B11339" s="2" t="s">
        <v>22286</v>
      </c>
      <c r="C11339" s="2" t="s">
        <v>22259</v>
      </c>
      <c r="D11339" s="2" t="s">
        <v>5608</v>
      </c>
      <c r="E11339" s="2" t="s">
        <v>5609</v>
      </c>
      <c r="F11339" s="2" t="s">
        <v>5537</v>
      </c>
    </row>
    <row r="11340" ht="16.5" spans="1:6">
      <c r="A11340" s="2" t="s">
        <v>22287</v>
      </c>
      <c r="B11340" s="2" t="s">
        <v>22288</v>
      </c>
      <c r="C11340" s="2" t="s">
        <v>22259</v>
      </c>
      <c r="D11340" s="2" t="s">
        <v>5608</v>
      </c>
      <c r="E11340" s="2" t="s">
        <v>5609</v>
      </c>
      <c r="F11340" s="2" t="s">
        <v>5537</v>
      </c>
    </row>
    <row r="11341" ht="16.5" spans="1:6">
      <c r="A11341" s="2" t="s">
        <v>22289</v>
      </c>
      <c r="B11341" s="2" t="s">
        <v>22290</v>
      </c>
      <c r="C11341" s="2" t="s">
        <v>22259</v>
      </c>
      <c r="D11341" s="2" t="s">
        <v>5608</v>
      </c>
      <c r="E11341" s="2" t="s">
        <v>5609</v>
      </c>
      <c r="F11341" s="2" t="s">
        <v>5537</v>
      </c>
    </row>
    <row r="11342" ht="16.5" spans="1:6">
      <c r="A11342" s="2" t="s">
        <v>22291</v>
      </c>
      <c r="B11342" s="2" t="s">
        <v>22292</v>
      </c>
      <c r="C11342" s="2" t="s">
        <v>22259</v>
      </c>
      <c r="D11342" s="2" t="s">
        <v>5608</v>
      </c>
      <c r="E11342" s="2" t="s">
        <v>5609</v>
      </c>
      <c r="F11342" s="2" t="s">
        <v>5537</v>
      </c>
    </row>
    <row r="11343" ht="16.5" spans="1:6">
      <c r="A11343" s="2" t="s">
        <v>22293</v>
      </c>
      <c r="B11343" s="2" t="s">
        <v>22294</v>
      </c>
      <c r="C11343" s="2" t="s">
        <v>22259</v>
      </c>
      <c r="D11343" s="2" t="s">
        <v>5608</v>
      </c>
      <c r="E11343" s="2" t="s">
        <v>5609</v>
      </c>
      <c r="F11343" s="2" t="s">
        <v>5537</v>
      </c>
    </row>
    <row r="11344" ht="16.5" spans="1:6">
      <c r="A11344" s="2" t="s">
        <v>22295</v>
      </c>
      <c r="B11344" s="2" t="s">
        <v>22296</v>
      </c>
      <c r="C11344" s="2" t="s">
        <v>22259</v>
      </c>
      <c r="D11344" s="2" t="s">
        <v>5608</v>
      </c>
      <c r="E11344" s="2" t="s">
        <v>5609</v>
      </c>
      <c r="F11344" s="2" t="s">
        <v>5537</v>
      </c>
    </row>
    <row r="11345" ht="16.5" spans="1:6">
      <c r="A11345" s="2" t="s">
        <v>22297</v>
      </c>
      <c r="B11345" s="2" t="s">
        <v>22298</v>
      </c>
      <c r="C11345" s="2" t="s">
        <v>22259</v>
      </c>
      <c r="D11345" s="2" t="s">
        <v>5608</v>
      </c>
      <c r="E11345" s="2" t="s">
        <v>5609</v>
      </c>
      <c r="F11345" s="2" t="s">
        <v>5537</v>
      </c>
    </row>
    <row r="11346" ht="16.5" spans="1:6">
      <c r="A11346" s="2" t="s">
        <v>22299</v>
      </c>
      <c r="B11346" s="2" t="s">
        <v>5853</v>
      </c>
      <c r="C11346" s="2" t="s">
        <v>22259</v>
      </c>
      <c r="D11346" s="2" t="s">
        <v>5608</v>
      </c>
      <c r="E11346" s="2" t="s">
        <v>5609</v>
      </c>
      <c r="F11346" s="2" t="s">
        <v>5537</v>
      </c>
    </row>
    <row r="11347" ht="16.5" spans="1:6">
      <c r="A11347" s="2" t="s">
        <v>22300</v>
      </c>
      <c r="B11347" s="2" t="s">
        <v>22301</v>
      </c>
      <c r="C11347" s="2" t="s">
        <v>22259</v>
      </c>
      <c r="D11347" s="2" t="s">
        <v>5608</v>
      </c>
      <c r="E11347" s="2" t="s">
        <v>5609</v>
      </c>
      <c r="F11347" s="2" t="s">
        <v>5537</v>
      </c>
    </row>
    <row r="11348" ht="16.5" spans="1:6">
      <c r="A11348" s="2" t="s">
        <v>22302</v>
      </c>
      <c r="B11348" s="2" t="s">
        <v>22303</v>
      </c>
      <c r="C11348" s="2" t="s">
        <v>22259</v>
      </c>
      <c r="D11348" s="2" t="s">
        <v>5608</v>
      </c>
      <c r="E11348" s="2" t="s">
        <v>5609</v>
      </c>
      <c r="F11348" s="2" t="s">
        <v>5537</v>
      </c>
    </row>
    <row r="11349" ht="16.5" spans="1:6">
      <c r="A11349" s="2" t="s">
        <v>22304</v>
      </c>
      <c r="B11349" s="2" t="s">
        <v>22305</v>
      </c>
      <c r="C11349" s="2" t="s">
        <v>22259</v>
      </c>
      <c r="D11349" s="2" t="s">
        <v>5608</v>
      </c>
      <c r="E11349" s="2" t="s">
        <v>5609</v>
      </c>
      <c r="F11349" s="2" t="s">
        <v>5537</v>
      </c>
    </row>
    <row r="11350" ht="16.5" spans="1:6">
      <c r="A11350" s="2" t="s">
        <v>22306</v>
      </c>
      <c r="B11350" s="2" t="s">
        <v>22307</v>
      </c>
      <c r="C11350" s="2" t="s">
        <v>22259</v>
      </c>
      <c r="D11350" s="2" t="s">
        <v>5608</v>
      </c>
      <c r="E11350" s="2" t="s">
        <v>5609</v>
      </c>
      <c r="F11350" s="2" t="s">
        <v>5537</v>
      </c>
    </row>
    <row r="11351" ht="16.5" spans="1:6">
      <c r="A11351" s="2" t="s">
        <v>22308</v>
      </c>
      <c r="B11351" s="2" t="s">
        <v>12276</v>
      </c>
      <c r="C11351" s="2" t="s">
        <v>22259</v>
      </c>
      <c r="D11351" s="2" t="s">
        <v>5608</v>
      </c>
      <c r="E11351" s="2" t="s">
        <v>5609</v>
      </c>
      <c r="F11351" s="2" t="s">
        <v>5537</v>
      </c>
    </row>
    <row r="11352" ht="16.5" spans="1:6">
      <c r="A11352" s="2" t="s">
        <v>22309</v>
      </c>
      <c r="B11352" s="2" t="s">
        <v>22310</v>
      </c>
      <c r="C11352" s="2" t="s">
        <v>22259</v>
      </c>
      <c r="D11352" s="2" t="s">
        <v>5608</v>
      </c>
      <c r="E11352" s="2" t="s">
        <v>5609</v>
      </c>
      <c r="F11352" s="2" t="s">
        <v>5537</v>
      </c>
    </row>
    <row r="11353" ht="16.5" spans="1:6">
      <c r="A11353" s="2" t="s">
        <v>22311</v>
      </c>
      <c r="B11353" s="2" t="s">
        <v>15863</v>
      </c>
      <c r="C11353" s="2" t="s">
        <v>22259</v>
      </c>
      <c r="D11353" s="2" t="s">
        <v>5608</v>
      </c>
      <c r="E11353" s="2" t="s">
        <v>5609</v>
      </c>
      <c r="F11353" s="2" t="s">
        <v>5537</v>
      </c>
    </row>
    <row r="11354" ht="16.5" spans="1:6">
      <c r="A11354" s="2" t="s">
        <v>22312</v>
      </c>
      <c r="B11354" s="2" t="s">
        <v>22313</v>
      </c>
      <c r="C11354" s="2" t="s">
        <v>22259</v>
      </c>
      <c r="D11354" s="2" t="s">
        <v>5608</v>
      </c>
      <c r="E11354" s="2" t="s">
        <v>5609</v>
      </c>
      <c r="F11354" s="2" t="s">
        <v>5537</v>
      </c>
    </row>
    <row r="11355" ht="16.5" spans="1:6">
      <c r="A11355" s="2" t="s">
        <v>22314</v>
      </c>
      <c r="B11355" s="2" t="s">
        <v>22315</v>
      </c>
      <c r="C11355" s="2" t="s">
        <v>7107</v>
      </c>
      <c r="D11355" s="2" t="s">
        <v>5608</v>
      </c>
      <c r="E11355" s="2" t="s">
        <v>5609</v>
      </c>
      <c r="F11355" s="2" t="s">
        <v>5537</v>
      </c>
    </row>
    <row r="11356" ht="16.5" spans="1:6">
      <c r="A11356" s="2" t="s">
        <v>22316</v>
      </c>
      <c r="B11356" s="2" t="s">
        <v>22317</v>
      </c>
      <c r="C11356" s="2" t="s">
        <v>7107</v>
      </c>
      <c r="D11356" s="2" t="s">
        <v>5608</v>
      </c>
      <c r="E11356" s="2" t="s">
        <v>5609</v>
      </c>
      <c r="F11356" s="2" t="s">
        <v>5537</v>
      </c>
    </row>
    <row r="11357" ht="16.5" spans="1:6">
      <c r="A11357" s="2" t="s">
        <v>22318</v>
      </c>
      <c r="B11357" s="2" t="s">
        <v>22319</v>
      </c>
      <c r="C11357" s="2" t="s">
        <v>7107</v>
      </c>
      <c r="D11357" s="2" t="s">
        <v>5608</v>
      </c>
      <c r="E11357" s="2" t="s">
        <v>5609</v>
      </c>
      <c r="F11357" s="2" t="s">
        <v>5537</v>
      </c>
    </row>
    <row r="11358" ht="16.5" spans="1:6">
      <c r="A11358" s="2" t="s">
        <v>22320</v>
      </c>
      <c r="B11358" s="2" t="s">
        <v>22321</v>
      </c>
      <c r="C11358" s="2" t="s">
        <v>7107</v>
      </c>
      <c r="D11358" s="2" t="s">
        <v>5608</v>
      </c>
      <c r="E11358" s="2" t="s">
        <v>5609</v>
      </c>
      <c r="F11358" s="2" t="s">
        <v>5537</v>
      </c>
    </row>
    <row r="11359" ht="16.5" spans="1:6">
      <c r="A11359" s="2" t="s">
        <v>22322</v>
      </c>
      <c r="B11359" s="2" t="s">
        <v>22323</v>
      </c>
      <c r="C11359" s="2" t="s">
        <v>7107</v>
      </c>
      <c r="D11359" s="2" t="s">
        <v>5608</v>
      </c>
      <c r="E11359" s="2" t="s">
        <v>5609</v>
      </c>
      <c r="F11359" s="2" t="s">
        <v>5537</v>
      </c>
    </row>
    <row r="11360" ht="16.5" spans="1:6">
      <c r="A11360" s="2" t="s">
        <v>22324</v>
      </c>
      <c r="B11360" s="2" t="s">
        <v>22325</v>
      </c>
      <c r="C11360" s="2" t="s">
        <v>7107</v>
      </c>
      <c r="D11360" s="2" t="s">
        <v>5608</v>
      </c>
      <c r="E11360" s="2" t="s">
        <v>5609</v>
      </c>
      <c r="F11360" s="2" t="s">
        <v>5537</v>
      </c>
    </row>
    <row r="11361" ht="16.5" spans="1:6">
      <c r="A11361" s="2" t="s">
        <v>22326</v>
      </c>
      <c r="B11361" s="2" t="s">
        <v>22327</v>
      </c>
      <c r="C11361" s="2" t="s">
        <v>7107</v>
      </c>
      <c r="D11361" s="2" t="s">
        <v>5608</v>
      </c>
      <c r="E11361" s="2" t="s">
        <v>5609</v>
      </c>
      <c r="F11361" s="2" t="s">
        <v>5537</v>
      </c>
    </row>
    <row r="11362" ht="16.5" spans="1:6">
      <c r="A11362" s="2" t="s">
        <v>22328</v>
      </c>
      <c r="B11362" s="2" t="s">
        <v>22329</v>
      </c>
      <c r="C11362" s="2" t="s">
        <v>7107</v>
      </c>
      <c r="D11362" s="2" t="s">
        <v>5608</v>
      </c>
      <c r="E11362" s="2" t="s">
        <v>5609</v>
      </c>
      <c r="F11362" s="2" t="s">
        <v>5537</v>
      </c>
    </row>
    <row r="11363" ht="16.5" spans="1:6">
      <c r="A11363" s="2" t="s">
        <v>22330</v>
      </c>
      <c r="B11363" s="2" t="s">
        <v>22331</v>
      </c>
      <c r="C11363" s="2" t="s">
        <v>7107</v>
      </c>
      <c r="D11363" s="2" t="s">
        <v>5608</v>
      </c>
      <c r="E11363" s="2" t="s">
        <v>5609</v>
      </c>
      <c r="F11363" s="2" t="s">
        <v>5537</v>
      </c>
    </row>
    <row r="11364" ht="16.5" spans="1:6">
      <c r="A11364" s="2" t="s">
        <v>22332</v>
      </c>
      <c r="B11364" s="2" t="s">
        <v>6730</v>
      </c>
      <c r="C11364" s="2" t="s">
        <v>7107</v>
      </c>
      <c r="D11364" s="2" t="s">
        <v>5608</v>
      </c>
      <c r="E11364" s="2" t="s">
        <v>5609</v>
      </c>
      <c r="F11364" s="2" t="s">
        <v>5537</v>
      </c>
    </row>
    <row r="11365" ht="16.5" spans="1:6">
      <c r="A11365" s="2" t="s">
        <v>22333</v>
      </c>
      <c r="B11365" s="2" t="s">
        <v>22334</v>
      </c>
      <c r="C11365" s="2" t="s">
        <v>7107</v>
      </c>
      <c r="D11365" s="2" t="s">
        <v>5608</v>
      </c>
      <c r="E11365" s="2" t="s">
        <v>5609</v>
      </c>
      <c r="F11365" s="2" t="s">
        <v>5537</v>
      </c>
    </row>
    <row r="11366" ht="16.5" spans="1:6">
      <c r="A11366" s="2" t="s">
        <v>22335</v>
      </c>
      <c r="B11366" s="2" t="s">
        <v>22336</v>
      </c>
      <c r="C11366" s="2" t="s">
        <v>7107</v>
      </c>
      <c r="D11366" s="2" t="s">
        <v>5608</v>
      </c>
      <c r="E11366" s="2" t="s">
        <v>5609</v>
      </c>
      <c r="F11366" s="2" t="s">
        <v>5537</v>
      </c>
    </row>
    <row r="11367" ht="16.5" spans="1:6">
      <c r="A11367" s="2" t="s">
        <v>22337</v>
      </c>
      <c r="B11367" s="2" t="s">
        <v>17766</v>
      </c>
      <c r="C11367" s="2" t="s">
        <v>7107</v>
      </c>
      <c r="D11367" s="2" t="s">
        <v>5608</v>
      </c>
      <c r="E11367" s="2" t="s">
        <v>5609</v>
      </c>
      <c r="F11367" s="2" t="s">
        <v>5537</v>
      </c>
    </row>
    <row r="11368" ht="16.5" spans="1:6">
      <c r="A11368" s="2" t="s">
        <v>22338</v>
      </c>
      <c r="B11368" s="2" t="s">
        <v>22339</v>
      </c>
      <c r="C11368" s="2" t="s">
        <v>7107</v>
      </c>
      <c r="D11368" s="2" t="s">
        <v>5608</v>
      </c>
      <c r="E11368" s="2" t="s">
        <v>5609</v>
      </c>
      <c r="F11368" s="2" t="s">
        <v>5537</v>
      </c>
    </row>
    <row r="11369" ht="16.5" spans="1:6">
      <c r="A11369" s="2" t="s">
        <v>22340</v>
      </c>
      <c r="B11369" s="2" t="s">
        <v>22341</v>
      </c>
      <c r="C11369" s="2" t="s">
        <v>7107</v>
      </c>
      <c r="D11369" s="2" t="s">
        <v>5608</v>
      </c>
      <c r="E11369" s="2" t="s">
        <v>5609</v>
      </c>
      <c r="F11369" s="2" t="s">
        <v>5537</v>
      </c>
    </row>
    <row r="11370" ht="16.5" spans="1:6">
      <c r="A11370" s="2" t="s">
        <v>22342</v>
      </c>
      <c r="B11370" s="2" t="s">
        <v>22343</v>
      </c>
      <c r="C11370" s="2" t="s">
        <v>7107</v>
      </c>
      <c r="D11370" s="2" t="s">
        <v>5608</v>
      </c>
      <c r="E11370" s="2" t="s">
        <v>5609</v>
      </c>
      <c r="F11370" s="2" t="s">
        <v>5537</v>
      </c>
    </row>
    <row r="11371" ht="16.5" spans="1:6">
      <c r="A11371" s="2" t="s">
        <v>22344</v>
      </c>
      <c r="B11371" s="2" t="s">
        <v>22345</v>
      </c>
      <c r="C11371" s="2" t="s">
        <v>7107</v>
      </c>
      <c r="D11371" s="2" t="s">
        <v>5608</v>
      </c>
      <c r="E11371" s="2" t="s">
        <v>5609</v>
      </c>
      <c r="F11371" s="2" t="s">
        <v>5537</v>
      </c>
    </row>
    <row r="11372" ht="16.5" spans="1:6">
      <c r="A11372" s="2" t="s">
        <v>22346</v>
      </c>
      <c r="B11372" s="2" t="s">
        <v>22347</v>
      </c>
      <c r="C11372" s="2" t="s">
        <v>7107</v>
      </c>
      <c r="D11372" s="2" t="s">
        <v>5608</v>
      </c>
      <c r="E11372" s="2" t="s">
        <v>5609</v>
      </c>
      <c r="F11372" s="2" t="s">
        <v>5537</v>
      </c>
    </row>
    <row r="11373" ht="16.5" spans="1:6">
      <c r="A11373" s="2" t="s">
        <v>22348</v>
      </c>
      <c r="B11373" s="2" t="s">
        <v>22349</v>
      </c>
      <c r="C11373" s="2" t="s">
        <v>7107</v>
      </c>
      <c r="D11373" s="2" t="s">
        <v>5608</v>
      </c>
      <c r="E11373" s="2" t="s">
        <v>5609</v>
      </c>
      <c r="F11373" s="2" t="s">
        <v>5537</v>
      </c>
    </row>
    <row r="11374" ht="16.5" spans="1:6">
      <c r="A11374" s="2" t="s">
        <v>22350</v>
      </c>
      <c r="B11374" s="2" t="s">
        <v>22351</v>
      </c>
      <c r="C11374" s="2" t="s">
        <v>7107</v>
      </c>
      <c r="D11374" s="2" t="s">
        <v>5608</v>
      </c>
      <c r="E11374" s="2" t="s">
        <v>5609</v>
      </c>
      <c r="F11374" s="2" t="s">
        <v>5537</v>
      </c>
    </row>
    <row r="11375" ht="16.5" spans="1:6">
      <c r="A11375" s="2" t="s">
        <v>22352</v>
      </c>
      <c r="B11375" s="2" t="s">
        <v>22353</v>
      </c>
      <c r="C11375" s="2" t="s">
        <v>7107</v>
      </c>
      <c r="D11375" s="2" t="s">
        <v>5608</v>
      </c>
      <c r="E11375" s="2" t="s">
        <v>5609</v>
      </c>
      <c r="F11375" s="2" t="s">
        <v>5537</v>
      </c>
    </row>
    <row r="11376" ht="16.5" spans="1:6">
      <c r="A11376" s="2" t="s">
        <v>22354</v>
      </c>
      <c r="B11376" s="2" t="s">
        <v>22355</v>
      </c>
      <c r="C11376" s="2" t="s">
        <v>7107</v>
      </c>
      <c r="D11376" s="2" t="s">
        <v>5608</v>
      </c>
      <c r="E11376" s="2" t="s">
        <v>5609</v>
      </c>
      <c r="F11376" s="2" t="s">
        <v>5537</v>
      </c>
    </row>
    <row r="11377" ht="16.5" spans="1:6">
      <c r="A11377" s="2" t="s">
        <v>22356</v>
      </c>
      <c r="B11377" s="2" t="s">
        <v>22357</v>
      </c>
      <c r="C11377" s="2" t="s">
        <v>7107</v>
      </c>
      <c r="D11377" s="2" t="s">
        <v>5608</v>
      </c>
      <c r="E11377" s="2" t="s">
        <v>5609</v>
      </c>
      <c r="F11377" s="2" t="s">
        <v>5537</v>
      </c>
    </row>
    <row r="11378" ht="16.5" spans="1:6">
      <c r="A11378" s="2" t="s">
        <v>22358</v>
      </c>
      <c r="B11378" s="2" t="s">
        <v>22359</v>
      </c>
      <c r="C11378" s="2" t="s">
        <v>7107</v>
      </c>
      <c r="D11378" s="2" t="s">
        <v>5608</v>
      </c>
      <c r="E11378" s="2" t="s">
        <v>5609</v>
      </c>
      <c r="F11378" s="2" t="s">
        <v>5537</v>
      </c>
    </row>
    <row r="11379" ht="16.5" spans="1:6">
      <c r="A11379" s="2" t="s">
        <v>22360</v>
      </c>
      <c r="B11379" s="2" t="s">
        <v>22361</v>
      </c>
      <c r="C11379" s="2" t="s">
        <v>7107</v>
      </c>
      <c r="D11379" s="2" t="s">
        <v>5608</v>
      </c>
      <c r="E11379" s="2" t="s">
        <v>5609</v>
      </c>
      <c r="F11379" s="2" t="s">
        <v>5537</v>
      </c>
    </row>
    <row r="11380" ht="16.5" spans="1:6">
      <c r="A11380" s="2" t="s">
        <v>22362</v>
      </c>
      <c r="B11380" s="2" t="s">
        <v>22363</v>
      </c>
      <c r="C11380" s="2" t="s">
        <v>7107</v>
      </c>
      <c r="D11380" s="2" t="s">
        <v>5608</v>
      </c>
      <c r="E11380" s="2" t="s">
        <v>5609</v>
      </c>
      <c r="F11380" s="2" t="s">
        <v>5537</v>
      </c>
    </row>
    <row r="11381" ht="16.5" spans="1:6">
      <c r="A11381" s="2" t="s">
        <v>22364</v>
      </c>
      <c r="B11381" s="2" t="s">
        <v>22365</v>
      </c>
      <c r="C11381" s="2" t="s">
        <v>7107</v>
      </c>
      <c r="D11381" s="2" t="s">
        <v>5608</v>
      </c>
      <c r="E11381" s="2" t="s">
        <v>5609</v>
      </c>
      <c r="F11381" s="2" t="s">
        <v>5537</v>
      </c>
    </row>
    <row r="11382" ht="16.5" spans="1:6">
      <c r="A11382" s="2" t="s">
        <v>22366</v>
      </c>
      <c r="B11382" s="2" t="s">
        <v>7829</v>
      </c>
      <c r="C11382" s="2" t="s">
        <v>7107</v>
      </c>
      <c r="D11382" s="2" t="s">
        <v>5608</v>
      </c>
      <c r="E11382" s="2" t="s">
        <v>5609</v>
      </c>
      <c r="F11382" s="2" t="s">
        <v>5537</v>
      </c>
    </row>
    <row r="11383" ht="16.5" spans="1:6">
      <c r="A11383" s="2" t="s">
        <v>22367</v>
      </c>
      <c r="B11383" s="2" t="s">
        <v>22368</v>
      </c>
      <c r="C11383" s="2" t="s">
        <v>7107</v>
      </c>
      <c r="D11383" s="2" t="s">
        <v>5608</v>
      </c>
      <c r="E11383" s="2" t="s">
        <v>5609</v>
      </c>
      <c r="F11383" s="2" t="s">
        <v>5537</v>
      </c>
    </row>
    <row r="11384" ht="16.5" spans="1:6">
      <c r="A11384" s="2" t="s">
        <v>22369</v>
      </c>
      <c r="B11384" s="2" t="s">
        <v>22370</v>
      </c>
      <c r="C11384" s="2" t="s">
        <v>7107</v>
      </c>
      <c r="D11384" s="2" t="s">
        <v>5608</v>
      </c>
      <c r="E11384" s="2" t="s">
        <v>5609</v>
      </c>
      <c r="F11384" s="2" t="s">
        <v>5537</v>
      </c>
    </row>
    <row r="11385" ht="16.5" spans="1:6">
      <c r="A11385" s="2" t="s">
        <v>22371</v>
      </c>
      <c r="B11385" s="2" t="s">
        <v>22372</v>
      </c>
      <c r="C11385" s="2" t="s">
        <v>22373</v>
      </c>
      <c r="D11385" s="2" t="s">
        <v>5608</v>
      </c>
      <c r="E11385" s="2" t="s">
        <v>5609</v>
      </c>
      <c r="F11385" s="2" t="s">
        <v>5537</v>
      </c>
    </row>
    <row r="11386" ht="16.5" spans="1:6">
      <c r="A11386" s="2" t="s">
        <v>22374</v>
      </c>
      <c r="B11386" s="2" t="s">
        <v>22375</v>
      </c>
      <c r="C11386" s="2" t="s">
        <v>22373</v>
      </c>
      <c r="D11386" s="2" t="s">
        <v>5608</v>
      </c>
      <c r="E11386" s="2" t="s">
        <v>5609</v>
      </c>
      <c r="F11386" s="2" t="s">
        <v>5537</v>
      </c>
    </row>
    <row r="11387" ht="16.5" spans="1:6">
      <c r="A11387" s="2" t="s">
        <v>22376</v>
      </c>
      <c r="B11387" s="2" t="s">
        <v>22377</v>
      </c>
      <c r="C11387" s="2" t="s">
        <v>22373</v>
      </c>
      <c r="D11387" s="2" t="s">
        <v>5608</v>
      </c>
      <c r="E11387" s="2" t="s">
        <v>5609</v>
      </c>
      <c r="F11387" s="2" t="s">
        <v>5537</v>
      </c>
    </row>
    <row r="11388" ht="16.5" spans="1:6">
      <c r="A11388" s="2" t="s">
        <v>22378</v>
      </c>
      <c r="B11388" s="2" t="s">
        <v>22379</v>
      </c>
      <c r="C11388" s="2" t="s">
        <v>22373</v>
      </c>
      <c r="D11388" s="2" t="s">
        <v>5608</v>
      </c>
      <c r="E11388" s="2" t="s">
        <v>5609</v>
      </c>
      <c r="F11388" s="2" t="s">
        <v>5537</v>
      </c>
    </row>
    <row r="11389" ht="16.5" spans="1:6">
      <c r="A11389" s="2" t="s">
        <v>22380</v>
      </c>
      <c r="B11389" s="2" t="s">
        <v>14271</v>
      </c>
      <c r="C11389" s="2" t="s">
        <v>22373</v>
      </c>
      <c r="D11389" s="2" t="s">
        <v>5608</v>
      </c>
      <c r="E11389" s="2" t="s">
        <v>5609</v>
      </c>
      <c r="F11389" s="2" t="s">
        <v>5537</v>
      </c>
    </row>
    <row r="11390" ht="16.5" spans="1:6">
      <c r="A11390" s="2" t="s">
        <v>22381</v>
      </c>
      <c r="B11390" s="2" t="s">
        <v>6477</v>
      </c>
      <c r="C11390" s="2" t="s">
        <v>22373</v>
      </c>
      <c r="D11390" s="2" t="s">
        <v>5608</v>
      </c>
      <c r="E11390" s="2" t="s">
        <v>5609</v>
      </c>
      <c r="F11390" s="2" t="s">
        <v>5537</v>
      </c>
    </row>
    <row r="11391" ht="16.5" spans="1:6">
      <c r="A11391" s="2" t="s">
        <v>22382</v>
      </c>
      <c r="B11391" s="2" t="s">
        <v>22383</v>
      </c>
      <c r="C11391" s="2" t="s">
        <v>22373</v>
      </c>
      <c r="D11391" s="2" t="s">
        <v>5608</v>
      </c>
      <c r="E11391" s="2" t="s">
        <v>5609</v>
      </c>
      <c r="F11391" s="2" t="s">
        <v>5537</v>
      </c>
    </row>
    <row r="11392" ht="16.5" spans="1:6">
      <c r="A11392" s="2" t="s">
        <v>22384</v>
      </c>
      <c r="B11392" s="2" t="s">
        <v>22385</v>
      </c>
      <c r="C11392" s="2" t="s">
        <v>22373</v>
      </c>
      <c r="D11392" s="2" t="s">
        <v>5608</v>
      </c>
      <c r="E11392" s="2" t="s">
        <v>5609</v>
      </c>
      <c r="F11392" s="2" t="s">
        <v>5537</v>
      </c>
    </row>
    <row r="11393" ht="16.5" spans="1:6">
      <c r="A11393" s="2" t="s">
        <v>22386</v>
      </c>
      <c r="B11393" s="2" t="s">
        <v>22387</v>
      </c>
      <c r="C11393" s="2" t="s">
        <v>22373</v>
      </c>
      <c r="D11393" s="2" t="s">
        <v>5608</v>
      </c>
      <c r="E11393" s="2" t="s">
        <v>5609</v>
      </c>
      <c r="F11393" s="2" t="s">
        <v>5537</v>
      </c>
    </row>
    <row r="11394" ht="16.5" spans="1:6">
      <c r="A11394" s="2" t="s">
        <v>22388</v>
      </c>
      <c r="B11394" s="2" t="s">
        <v>22389</v>
      </c>
      <c r="C11394" s="2" t="s">
        <v>22373</v>
      </c>
      <c r="D11394" s="2" t="s">
        <v>5608</v>
      </c>
      <c r="E11394" s="2" t="s">
        <v>5609</v>
      </c>
      <c r="F11394" s="2" t="s">
        <v>5537</v>
      </c>
    </row>
    <row r="11395" ht="16.5" spans="1:6">
      <c r="A11395" s="2" t="s">
        <v>22390</v>
      </c>
      <c r="B11395" s="2" t="s">
        <v>22391</v>
      </c>
      <c r="C11395" s="2" t="s">
        <v>22373</v>
      </c>
      <c r="D11395" s="2" t="s">
        <v>5608</v>
      </c>
      <c r="E11395" s="2" t="s">
        <v>5609</v>
      </c>
      <c r="F11395" s="2" t="s">
        <v>5537</v>
      </c>
    </row>
    <row r="11396" ht="16.5" spans="1:6">
      <c r="A11396" s="2" t="s">
        <v>22392</v>
      </c>
      <c r="B11396" s="2" t="s">
        <v>22393</v>
      </c>
      <c r="C11396" s="2" t="s">
        <v>22373</v>
      </c>
      <c r="D11396" s="2" t="s">
        <v>5608</v>
      </c>
      <c r="E11396" s="2" t="s">
        <v>5609</v>
      </c>
      <c r="F11396" s="2" t="s">
        <v>5537</v>
      </c>
    </row>
    <row r="11397" ht="16.5" spans="1:6">
      <c r="A11397" s="2" t="s">
        <v>22394</v>
      </c>
      <c r="B11397" s="2" t="s">
        <v>22395</v>
      </c>
      <c r="C11397" s="2" t="s">
        <v>22373</v>
      </c>
      <c r="D11397" s="2" t="s">
        <v>5608</v>
      </c>
      <c r="E11397" s="2" t="s">
        <v>5609</v>
      </c>
      <c r="F11397" s="2" t="s">
        <v>5537</v>
      </c>
    </row>
    <row r="11398" ht="16.5" spans="1:6">
      <c r="A11398" s="2" t="s">
        <v>22396</v>
      </c>
      <c r="B11398" s="2" t="s">
        <v>22397</v>
      </c>
      <c r="C11398" s="2" t="s">
        <v>22373</v>
      </c>
      <c r="D11398" s="2" t="s">
        <v>5608</v>
      </c>
      <c r="E11398" s="2" t="s">
        <v>5609</v>
      </c>
      <c r="F11398" s="2" t="s">
        <v>5537</v>
      </c>
    </row>
    <row r="11399" ht="16.5" spans="1:6">
      <c r="A11399" s="2" t="s">
        <v>22398</v>
      </c>
      <c r="B11399" s="2" t="s">
        <v>22399</v>
      </c>
      <c r="C11399" s="2" t="s">
        <v>22373</v>
      </c>
      <c r="D11399" s="2" t="s">
        <v>5608</v>
      </c>
      <c r="E11399" s="2" t="s">
        <v>5609</v>
      </c>
      <c r="F11399" s="2" t="s">
        <v>5537</v>
      </c>
    </row>
    <row r="11400" ht="16.5" spans="1:6">
      <c r="A11400" s="2" t="s">
        <v>22400</v>
      </c>
      <c r="B11400" s="2" t="s">
        <v>22401</v>
      </c>
      <c r="C11400" s="2" t="s">
        <v>22373</v>
      </c>
      <c r="D11400" s="2" t="s">
        <v>5608</v>
      </c>
      <c r="E11400" s="2" t="s">
        <v>5609</v>
      </c>
      <c r="F11400" s="2" t="s">
        <v>5537</v>
      </c>
    </row>
    <row r="11401" ht="16.5" spans="1:6">
      <c r="A11401" s="2" t="s">
        <v>22402</v>
      </c>
      <c r="B11401" s="2" t="s">
        <v>22403</v>
      </c>
      <c r="C11401" s="2" t="s">
        <v>22373</v>
      </c>
      <c r="D11401" s="2" t="s">
        <v>5608</v>
      </c>
      <c r="E11401" s="2" t="s">
        <v>5609</v>
      </c>
      <c r="F11401" s="2" t="s">
        <v>5537</v>
      </c>
    </row>
    <row r="11402" ht="16.5" spans="1:6">
      <c r="A11402" s="2" t="s">
        <v>22404</v>
      </c>
      <c r="B11402" s="2" t="s">
        <v>9163</v>
      </c>
      <c r="C11402" s="2" t="s">
        <v>22373</v>
      </c>
      <c r="D11402" s="2" t="s">
        <v>5608</v>
      </c>
      <c r="E11402" s="2" t="s">
        <v>5609</v>
      </c>
      <c r="F11402" s="2" t="s">
        <v>5537</v>
      </c>
    </row>
    <row r="11403" ht="16.5" spans="1:6">
      <c r="A11403" s="2" t="s">
        <v>22405</v>
      </c>
      <c r="B11403" s="2" t="s">
        <v>22406</v>
      </c>
      <c r="C11403" s="2" t="s">
        <v>22373</v>
      </c>
      <c r="D11403" s="2" t="s">
        <v>5608</v>
      </c>
      <c r="E11403" s="2" t="s">
        <v>5609</v>
      </c>
      <c r="F11403" s="2" t="s">
        <v>5537</v>
      </c>
    </row>
    <row r="11404" ht="16.5" spans="1:6">
      <c r="A11404" s="2" t="s">
        <v>22407</v>
      </c>
      <c r="B11404" s="2" t="s">
        <v>22408</v>
      </c>
      <c r="C11404" s="2" t="s">
        <v>22373</v>
      </c>
      <c r="D11404" s="2" t="s">
        <v>5608</v>
      </c>
      <c r="E11404" s="2" t="s">
        <v>5609</v>
      </c>
      <c r="F11404" s="2" t="s">
        <v>5537</v>
      </c>
    </row>
    <row r="11405" ht="16.5" spans="1:6">
      <c r="A11405" s="2" t="s">
        <v>22409</v>
      </c>
      <c r="B11405" s="2" t="s">
        <v>22410</v>
      </c>
      <c r="C11405" s="2" t="s">
        <v>22373</v>
      </c>
      <c r="D11405" s="2" t="s">
        <v>5608</v>
      </c>
      <c r="E11405" s="2" t="s">
        <v>5609</v>
      </c>
      <c r="F11405" s="2" t="s">
        <v>5537</v>
      </c>
    </row>
    <row r="11406" ht="16.5" spans="1:6">
      <c r="A11406" s="2" t="s">
        <v>22411</v>
      </c>
      <c r="B11406" s="2" t="s">
        <v>22412</v>
      </c>
      <c r="C11406" s="2" t="s">
        <v>22373</v>
      </c>
      <c r="D11406" s="2" t="s">
        <v>5608</v>
      </c>
      <c r="E11406" s="2" t="s">
        <v>5609</v>
      </c>
      <c r="F11406" s="2" t="s">
        <v>5537</v>
      </c>
    </row>
    <row r="11407" ht="16.5" spans="1:6">
      <c r="A11407" s="2" t="s">
        <v>22413</v>
      </c>
      <c r="B11407" s="2" t="s">
        <v>22414</v>
      </c>
      <c r="C11407" s="2" t="s">
        <v>22373</v>
      </c>
      <c r="D11407" s="2" t="s">
        <v>5608</v>
      </c>
      <c r="E11407" s="2" t="s">
        <v>5609</v>
      </c>
      <c r="F11407" s="2" t="s">
        <v>5537</v>
      </c>
    </row>
    <row r="11408" ht="16.5" spans="1:6">
      <c r="A11408" s="2" t="s">
        <v>22415</v>
      </c>
      <c r="B11408" s="2" t="s">
        <v>22416</v>
      </c>
      <c r="C11408" s="2" t="s">
        <v>22373</v>
      </c>
      <c r="D11408" s="2" t="s">
        <v>5608</v>
      </c>
      <c r="E11408" s="2" t="s">
        <v>5609</v>
      </c>
      <c r="F11408" s="2" t="s">
        <v>5537</v>
      </c>
    </row>
    <row r="11409" ht="16.5" spans="1:6">
      <c r="A11409" s="2" t="s">
        <v>22417</v>
      </c>
      <c r="B11409" s="2" t="s">
        <v>22418</v>
      </c>
      <c r="C11409" s="2" t="s">
        <v>22373</v>
      </c>
      <c r="D11409" s="2" t="s">
        <v>5608</v>
      </c>
      <c r="E11409" s="2" t="s">
        <v>5609</v>
      </c>
      <c r="F11409" s="2" t="s">
        <v>5537</v>
      </c>
    </row>
    <row r="11410" ht="16.5" spans="1:6">
      <c r="A11410" s="2" t="s">
        <v>22419</v>
      </c>
      <c r="B11410" s="2" t="s">
        <v>22420</v>
      </c>
      <c r="C11410" s="2" t="s">
        <v>22373</v>
      </c>
      <c r="D11410" s="2" t="s">
        <v>5608</v>
      </c>
      <c r="E11410" s="2" t="s">
        <v>5609</v>
      </c>
      <c r="F11410" s="2" t="s">
        <v>5537</v>
      </c>
    </row>
    <row r="11411" ht="16.5" spans="1:6">
      <c r="A11411" s="2" t="s">
        <v>22421</v>
      </c>
      <c r="B11411" s="2" t="s">
        <v>22422</v>
      </c>
      <c r="C11411" s="2" t="s">
        <v>22373</v>
      </c>
      <c r="D11411" s="2" t="s">
        <v>5608</v>
      </c>
      <c r="E11411" s="2" t="s">
        <v>5609</v>
      </c>
      <c r="F11411" s="2" t="s">
        <v>5537</v>
      </c>
    </row>
    <row r="11412" ht="16.5" spans="1:6">
      <c r="A11412" s="2" t="s">
        <v>22423</v>
      </c>
      <c r="B11412" s="2" t="s">
        <v>22424</v>
      </c>
      <c r="C11412" s="2" t="s">
        <v>22373</v>
      </c>
      <c r="D11412" s="2" t="s">
        <v>5608</v>
      </c>
      <c r="E11412" s="2" t="s">
        <v>5609</v>
      </c>
      <c r="F11412" s="2" t="s">
        <v>5537</v>
      </c>
    </row>
    <row r="11413" ht="16.5" spans="1:6">
      <c r="A11413" s="2" t="s">
        <v>22425</v>
      </c>
      <c r="B11413" s="2" t="s">
        <v>22426</v>
      </c>
      <c r="C11413" s="2" t="s">
        <v>22373</v>
      </c>
      <c r="D11413" s="2" t="s">
        <v>5608</v>
      </c>
      <c r="E11413" s="2" t="s">
        <v>5609</v>
      </c>
      <c r="F11413" s="2" t="s">
        <v>5537</v>
      </c>
    </row>
    <row r="11414" ht="16.5" spans="1:6">
      <c r="A11414" s="2" t="s">
        <v>22427</v>
      </c>
      <c r="B11414" s="2" t="s">
        <v>22428</v>
      </c>
      <c r="C11414" s="2" t="s">
        <v>22373</v>
      </c>
      <c r="D11414" s="2" t="s">
        <v>5608</v>
      </c>
      <c r="E11414" s="2" t="s">
        <v>5609</v>
      </c>
      <c r="F11414" s="2" t="s">
        <v>5537</v>
      </c>
    </row>
    <row r="11415" ht="16.5" spans="1:6">
      <c r="A11415" s="2" t="s">
        <v>22429</v>
      </c>
      <c r="B11415" s="2" t="s">
        <v>22430</v>
      </c>
      <c r="C11415" s="2" t="s">
        <v>22373</v>
      </c>
      <c r="D11415" s="2" t="s">
        <v>5608</v>
      </c>
      <c r="E11415" s="2" t="s">
        <v>5609</v>
      </c>
      <c r="F11415" s="2" t="s">
        <v>5537</v>
      </c>
    </row>
    <row r="11416" ht="16.5" spans="1:6">
      <c r="A11416" s="2" t="s">
        <v>22431</v>
      </c>
      <c r="B11416" s="2" t="s">
        <v>22432</v>
      </c>
      <c r="C11416" s="2" t="s">
        <v>22433</v>
      </c>
      <c r="D11416" s="2" t="s">
        <v>5608</v>
      </c>
      <c r="E11416" s="2" t="s">
        <v>5609</v>
      </c>
      <c r="F11416" s="2" t="s">
        <v>5537</v>
      </c>
    </row>
    <row r="11417" ht="16.5" spans="1:6">
      <c r="A11417" s="2" t="s">
        <v>22434</v>
      </c>
      <c r="B11417" s="2" t="s">
        <v>22435</v>
      </c>
      <c r="C11417" s="2" t="s">
        <v>22433</v>
      </c>
      <c r="D11417" s="2" t="s">
        <v>5608</v>
      </c>
      <c r="E11417" s="2" t="s">
        <v>5609</v>
      </c>
      <c r="F11417" s="2" t="s">
        <v>5537</v>
      </c>
    </row>
    <row r="11418" ht="16.5" spans="1:6">
      <c r="A11418" s="2" t="s">
        <v>22436</v>
      </c>
      <c r="B11418" s="2" t="s">
        <v>22437</v>
      </c>
      <c r="C11418" s="2" t="s">
        <v>22433</v>
      </c>
      <c r="D11418" s="2" t="s">
        <v>5608</v>
      </c>
      <c r="E11418" s="2" t="s">
        <v>5609</v>
      </c>
      <c r="F11418" s="2" t="s">
        <v>5537</v>
      </c>
    </row>
    <row r="11419" ht="16.5" spans="1:6">
      <c r="A11419" s="2" t="s">
        <v>22438</v>
      </c>
      <c r="B11419" s="2" t="s">
        <v>22439</v>
      </c>
      <c r="C11419" s="2" t="s">
        <v>22433</v>
      </c>
      <c r="D11419" s="2" t="s">
        <v>5608</v>
      </c>
      <c r="E11419" s="2" t="s">
        <v>5609</v>
      </c>
      <c r="F11419" s="2" t="s">
        <v>5537</v>
      </c>
    </row>
    <row r="11420" ht="16.5" spans="1:6">
      <c r="A11420" s="2" t="s">
        <v>22440</v>
      </c>
      <c r="B11420" s="2" t="s">
        <v>22441</v>
      </c>
      <c r="C11420" s="2" t="s">
        <v>22433</v>
      </c>
      <c r="D11420" s="2" t="s">
        <v>5608</v>
      </c>
      <c r="E11420" s="2" t="s">
        <v>5609</v>
      </c>
      <c r="F11420" s="2" t="s">
        <v>5537</v>
      </c>
    </row>
    <row r="11421" ht="16.5" spans="1:6">
      <c r="A11421" s="2" t="s">
        <v>22442</v>
      </c>
      <c r="B11421" s="2" t="s">
        <v>12771</v>
      </c>
      <c r="C11421" s="2" t="s">
        <v>22433</v>
      </c>
      <c r="D11421" s="2" t="s">
        <v>5608</v>
      </c>
      <c r="E11421" s="2" t="s">
        <v>5609</v>
      </c>
      <c r="F11421" s="2" t="s">
        <v>5537</v>
      </c>
    </row>
    <row r="11422" ht="16.5" spans="1:6">
      <c r="A11422" s="2" t="s">
        <v>22443</v>
      </c>
      <c r="B11422" s="2" t="s">
        <v>22444</v>
      </c>
      <c r="C11422" s="2" t="s">
        <v>22433</v>
      </c>
      <c r="D11422" s="2" t="s">
        <v>5608</v>
      </c>
      <c r="E11422" s="2" t="s">
        <v>5609</v>
      </c>
      <c r="F11422" s="2" t="s">
        <v>5537</v>
      </c>
    </row>
    <row r="11423" ht="16.5" spans="1:6">
      <c r="A11423" s="2" t="s">
        <v>22445</v>
      </c>
      <c r="B11423" s="2" t="s">
        <v>6949</v>
      </c>
      <c r="C11423" s="2" t="s">
        <v>22433</v>
      </c>
      <c r="D11423" s="2" t="s">
        <v>5608</v>
      </c>
      <c r="E11423" s="2" t="s">
        <v>5609</v>
      </c>
      <c r="F11423" s="2" t="s">
        <v>5537</v>
      </c>
    </row>
    <row r="11424" ht="16.5" spans="1:6">
      <c r="A11424" s="2" t="s">
        <v>22446</v>
      </c>
      <c r="B11424" s="2" t="s">
        <v>22447</v>
      </c>
      <c r="C11424" s="2" t="s">
        <v>22433</v>
      </c>
      <c r="D11424" s="2" t="s">
        <v>5608</v>
      </c>
      <c r="E11424" s="2" t="s">
        <v>5609</v>
      </c>
      <c r="F11424" s="2" t="s">
        <v>5537</v>
      </c>
    </row>
    <row r="11425" ht="16.5" spans="1:6">
      <c r="A11425" s="2" t="s">
        <v>22448</v>
      </c>
      <c r="B11425" s="2" t="s">
        <v>22449</v>
      </c>
      <c r="C11425" s="2" t="s">
        <v>22433</v>
      </c>
      <c r="D11425" s="2" t="s">
        <v>5608</v>
      </c>
      <c r="E11425" s="2" t="s">
        <v>5609</v>
      </c>
      <c r="F11425" s="2" t="s">
        <v>5537</v>
      </c>
    </row>
    <row r="11426" ht="16.5" spans="1:6">
      <c r="A11426" s="2" t="s">
        <v>22450</v>
      </c>
      <c r="B11426" s="2" t="s">
        <v>22451</v>
      </c>
      <c r="C11426" s="2" t="s">
        <v>22433</v>
      </c>
      <c r="D11426" s="2" t="s">
        <v>5608</v>
      </c>
      <c r="E11426" s="2" t="s">
        <v>5609</v>
      </c>
      <c r="F11426" s="2" t="s">
        <v>5537</v>
      </c>
    </row>
    <row r="11427" ht="16.5" spans="1:6">
      <c r="A11427" s="2" t="s">
        <v>22452</v>
      </c>
      <c r="B11427" s="2" t="s">
        <v>22453</v>
      </c>
      <c r="C11427" s="2" t="s">
        <v>22433</v>
      </c>
      <c r="D11427" s="2" t="s">
        <v>5608</v>
      </c>
      <c r="E11427" s="2" t="s">
        <v>5609</v>
      </c>
      <c r="F11427" s="2" t="s">
        <v>5537</v>
      </c>
    </row>
    <row r="11428" ht="16.5" spans="1:6">
      <c r="A11428" s="2" t="s">
        <v>22454</v>
      </c>
      <c r="B11428" s="2" t="s">
        <v>22455</v>
      </c>
      <c r="C11428" s="2" t="s">
        <v>22433</v>
      </c>
      <c r="D11428" s="2" t="s">
        <v>5608</v>
      </c>
      <c r="E11428" s="2" t="s">
        <v>5609</v>
      </c>
      <c r="F11428" s="2" t="s">
        <v>5537</v>
      </c>
    </row>
    <row r="11429" ht="16.5" spans="1:6">
      <c r="A11429" s="2" t="s">
        <v>22456</v>
      </c>
      <c r="B11429" s="2" t="s">
        <v>22457</v>
      </c>
      <c r="C11429" s="2" t="s">
        <v>22433</v>
      </c>
      <c r="D11429" s="2" t="s">
        <v>5608</v>
      </c>
      <c r="E11429" s="2" t="s">
        <v>5609</v>
      </c>
      <c r="F11429" s="2" t="s">
        <v>5537</v>
      </c>
    </row>
    <row r="11430" ht="16.5" spans="1:6">
      <c r="A11430" s="2" t="s">
        <v>22458</v>
      </c>
      <c r="B11430" s="2" t="s">
        <v>22459</v>
      </c>
      <c r="C11430" s="2" t="s">
        <v>22433</v>
      </c>
      <c r="D11430" s="2" t="s">
        <v>5608</v>
      </c>
      <c r="E11430" s="2" t="s">
        <v>5609</v>
      </c>
      <c r="F11430" s="2" t="s">
        <v>5537</v>
      </c>
    </row>
    <row r="11431" ht="16.5" spans="1:6">
      <c r="A11431" s="2" t="s">
        <v>22460</v>
      </c>
      <c r="B11431" s="2" t="s">
        <v>15151</v>
      </c>
      <c r="C11431" s="2" t="s">
        <v>22433</v>
      </c>
      <c r="D11431" s="2" t="s">
        <v>5608</v>
      </c>
      <c r="E11431" s="2" t="s">
        <v>5609</v>
      </c>
      <c r="F11431" s="2" t="s">
        <v>5537</v>
      </c>
    </row>
    <row r="11432" ht="16.5" spans="1:6">
      <c r="A11432" s="2" t="s">
        <v>22461</v>
      </c>
      <c r="B11432" s="2" t="s">
        <v>22462</v>
      </c>
      <c r="C11432" s="2" t="s">
        <v>22433</v>
      </c>
      <c r="D11432" s="2" t="s">
        <v>5608</v>
      </c>
      <c r="E11432" s="2" t="s">
        <v>5609</v>
      </c>
      <c r="F11432" s="2" t="s">
        <v>5537</v>
      </c>
    </row>
    <row r="11433" ht="16.5" spans="1:6">
      <c r="A11433" s="2" t="s">
        <v>22463</v>
      </c>
      <c r="B11433" s="2" t="s">
        <v>22464</v>
      </c>
      <c r="C11433" s="2" t="s">
        <v>22433</v>
      </c>
      <c r="D11433" s="2" t="s">
        <v>5608</v>
      </c>
      <c r="E11433" s="2" t="s">
        <v>5609</v>
      </c>
      <c r="F11433" s="2" t="s">
        <v>5537</v>
      </c>
    </row>
    <row r="11434" ht="16.5" spans="1:6">
      <c r="A11434" s="2" t="s">
        <v>22465</v>
      </c>
      <c r="B11434" s="2" t="s">
        <v>22466</v>
      </c>
      <c r="C11434" s="2" t="s">
        <v>22433</v>
      </c>
      <c r="D11434" s="2" t="s">
        <v>5608</v>
      </c>
      <c r="E11434" s="2" t="s">
        <v>5609</v>
      </c>
      <c r="F11434" s="2" t="s">
        <v>5537</v>
      </c>
    </row>
    <row r="11435" ht="16.5" spans="1:6">
      <c r="A11435" s="2" t="s">
        <v>22467</v>
      </c>
      <c r="B11435" s="2" t="s">
        <v>22468</v>
      </c>
      <c r="C11435" s="2" t="s">
        <v>22433</v>
      </c>
      <c r="D11435" s="2" t="s">
        <v>5608</v>
      </c>
      <c r="E11435" s="2" t="s">
        <v>5609</v>
      </c>
      <c r="F11435" s="2" t="s">
        <v>5537</v>
      </c>
    </row>
    <row r="11436" ht="16.5" spans="1:6">
      <c r="A11436" s="2" t="s">
        <v>22469</v>
      </c>
      <c r="B11436" s="2" t="s">
        <v>22470</v>
      </c>
      <c r="C11436" s="2" t="s">
        <v>22433</v>
      </c>
      <c r="D11436" s="2" t="s">
        <v>5608</v>
      </c>
      <c r="E11436" s="2" t="s">
        <v>5609</v>
      </c>
      <c r="F11436" s="2" t="s">
        <v>5537</v>
      </c>
    </row>
    <row r="11437" ht="16.5" spans="1:6">
      <c r="A11437" s="2" t="s">
        <v>22471</v>
      </c>
      <c r="B11437" s="2" t="s">
        <v>22472</v>
      </c>
      <c r="C11437" s="2" t="s">
        <v>22433</v>
      </c>
      <c r="D11437" s="2" t="s">
        <v>5608</v>
      </c>
      <c r="E11437" s="2" t="s">
        <v>5609</v>
      </c>
      <c r="F11437" s="2" t="s">
        <v>5537</v>
      </c>
    </row>
    <row r="11438" ht="16.5" spans="1:6">
      <c r="A11438" s="2" t="s">
        <v>22473</v>
      </c>
      <c r="B11438" s="2" t="s">
        <v>11870</v>
      </c>
      <c r="C11438" s="2" t="s">
        <v>22433</v>
      </c>
      <c r="D11438" s="2" t="s">
        <v>5608</v>
      </c>
      <c r="E11438" s="2" t="s">
        <v>5609</v>
      </c>
      <c r="F11438" s="2" t="s">
        <v>5537</v>
      </c>
    </row>
    <row r="11439" ht="16.5" spans="1:6">
      <c r="A11439" s="2" t="s">
        <v>22474</v>
      </c>
      <c r="B11439" s="2" t="s">
        <v>22475</v>
      </c>
      <c r="C11439" s="2" t="s">
        <v>22433</v>
      </c>
      <c r="D11439" s="2" t="s">
        <v>5608</v>
      </c>
      <c r="E11439" s="2" t="s">
        <v>5609</v>
      </c>
      <c r="F11439" s="2" t="s">
        <v>5537</v>
      </c>
    </row>
    <row r="11440" ht="16.5" spans="1:6">
      <c r="A11440" s="2" t="s">
        <v>22476</v>
      </c>
      <c r="B11440" s="2" t="s">
        <v>5761</v>
      </c>
      <c r="C11440" s="2" t="s">
        <v>22433</v>
      </c>
      <c r="D11440" s="2" t="s">
        <v>5608</v>
      </c>
      <c r="E11440" s="2" t="s">
        <v>5609</v>
      </c>
      <c r="F11440" s="2" t="s">
        <v>5537</v>
      </c>
    </row>
    <row r="11441" ht="16.5" spans="1:6">
      <c r="A11441" s="2" t="s">
        <v>22477</v>
      </c>
      <c r="B11441" s="2" t="s">
        <v>22478</v>
      </c>
      <c r="C11441" s="2" t="s">
        <v>22433</v>
      </c>
      <c r="D11441" s="2" t="s">
        <v>5608</v>
      </c>
      <c r="E11441" s="2" t="s">
        <v>5609</v>
      </c>
      <c r="F11441" s="2" t="s">
        <v>5537</v>
      </c>
    </row>
    <row r="11442" ht="16.5" spans="1:6">
      <c r="A11442" s="2" t="s">
        <v>22479</v>
      </c>
      <c r="B11442" s="2" t="s">
        <v>22480</v>
      </c>
      <c r="C11442" s="2" t="s">
        <v>22433</v>
      </c>
      <c r="D11442" s="2" t="s">
        <v>5608</v>
      </c>
      <c r="E11442" s="2" t="s">
        <v>5609</v>
      </c>
      <c r="F11442" s="2" t="s">
        <v>5537</v>
      </c>
    </row>
    <row r="11443" ht="16.5" spans="1:6">
      <c r="A11443" s="2" t="s">
        <v>22481</v>
      </c>
      <c r="B11443" s="2" t="s">
        <v>22482</v>
      </c>
      <c r="C11443" s="2" t="s">
        <v>22433</v>
      </c>
      <c r="D11443" s="2" t="s">
        <v>5608</v>
      </c>
      <c r="E11443" s="2" t="s">
        <v>5609</v>
      </c>
      <c r="F11443" s="2" t="s">
        <v>5537</v>
      </c>
    </row>
    <row r="11444" ht="16.5" spans="1:6">
      <c r="A11444" s="2" t="s">
        <v>22483</v>
      </c>
      <c r="B11444" s="2" t="s">
        <v>15717</v>
      </c>
      <c r="C11444" s="2" t="s">
        <v>22433</v>
      </c>
      <c r="D11444" s="2" t="s">
        <v>5608</v>
      </c>
      <c r="E11444" s="2" t="s">
        <v>5609</v>
      </c>
      <c r="F11444" s="2" t="s">
        <v>5537</v>
      </c>
    </row>
    <row r="11445" ht="16.5" spans="1:6">
      <c r="A11445" s="2" t="s">
        <v>22484</v>
      </c>
      <c r="B11445" s="2" t="s">
        <v>22485</v>
      </c>
      <c r="C11445" s="2" t="s">
        <v>22433</v>
      </c>
      <c r="D11445" s="2" t="s">
        <v>5608</v>
      </c>
      <c r="E11445" s="2" t="s">
        <v>5609</v>
      </c>
      <c r="F11445" s="2" t="s">
        <v>5537</v>
      </c>
    </row>
    <row r="11446" ht="16.5" spans="1:6">
      <c r="A11446" s="2" t="s">
        <v>22486</v>
      </c>
      <c r="B11446" s="2" t="s">
        <v>22487</v>
      </c>
      <c r="C11446" s="2" t="s">
        <v>22433</v>
      </c>
      <c r="D11446" s="2" t="s">
        <v>5608</v>
      </c>
      <c r="E11446" s="2" t="s">
        <v>5609</v>
      </c>
      <c r="F11446" s="2" t="s">
        <v>5537</v>
      </c>
    </row>
    <row r="11447" ht="16.5" spans="1:6">
      <c r="A11447" s="2" t="s">
        <v>22488</v>
      </c>
      <c r="B11447" s="2" t="s">
        <v>22489</v>
      </c>
      <c r="C11447" s="2" t="s">
        <v>22433</v>
      </c>
      <c r="D11447" s="2" t="s">
        <v>5608</v>
      </c>
      <c r="E11447" s="2" t="s">
        <v>5609</v>
      </c>
      <c r="F11447" s="2" t="s">
        <v>5537</v>
      </c>
    </row>
    <row r="11448" ht="16.5" spans="1:6">
      <c r="A11448" s="2" t="s">
        <v>22490</v>
      </c>
      <c r="B11448" s="2" t="s">
        <v>22491</v>
      </c>
      <c r="C11448" s="2" t="s">
        <v>22433</v>
      </c>
      <c r="D11448" s="2" t="s">
        <v>5608</v>
      </c>
      <c r="E11448" s="2" t="s">
        <v>5609</v>
      </c>
      <c r="F11448" s="2" t="s">
        <v>5537</v>
      </c>
    </row>
    <row r="11449" ht="16.5" spans="1:6">
      <c r="A11449" s="2" t="s">
        <v>22492</v>
      </c>
      <c r="B11449" s="2" t="s">
        <v>8321</v>
      </c>
      <c r="C11449" s="2" t="s">
        <v>22493</v>
      </c>
      <c r="D11449" s="2" t="s">
        <v>5608</v>
      </c>
      <c r="E11449" s="2" t="s">
        <v>5609</v>
      </c>
      <c r="F11449" s="2" t="s">
        <v>5580</v>
      </c>
    </row>
    <row r="11450" ht="16.5" spans="1:6">
      <c r="A11450" s="2" t="s">
        <v>22494</v>
      </c>
      <c r="B11450" s="2" t="s">
        <v>22495</v>
      </c>
      <c r="C11450" s="2" t="s">
        <v>22493</v>
      </c>
      <c r="D11450" s="2" t="s">
        <v>5608</v>
      </c>
      <c r="E11450" s="2" t="s">
        <v>5609</v>
      </c>
      <c r="F11450" s="2" t="s">
        <v>5580</v>
      </c>
    </row>
    <row r="11451" ht="16.5" spans="1:6">
      <c r="A11451" s="2" t="s">
        <v>22496</v>
      </c>
      <c r="B11451" s="2" t="s">
        <v>22497</v>
      </c>
      <c r="C11451" s="2" t="s">
        <v>22493</v>
      </c>
      <c r="D11451" s="2" t="s">
        <v>5608</v>
      </c>
      <c r="E11451" s="2" t="s">
        <v>5609</v>
      </c>
      <c r="F11451" s="2" t="s">
        <v>5580</v>
      </c>
    </row>
    <row r="11452" ht="16.5" spans="1:6">
      <c r="A11452" s="2" t="s">
        <v>22498</v>
      </c>
      <c r="B11452" s="2" t="s">
        <v>22499</v>
      </c>
      <c r="C11452" s="2" t="s">
        <v>22493</v>
      </c>
      <c r="D11452" s="2" t="s">
        <v>5608</v>
      </c>
      <c r="E11452" s="2" t="s">
        <v>5609</v>
      </c>
      <c r="F11452" s="2" t="s">
        <v>5580</v>
      </c>
    </row>
    <row r="11453" ht="16.5" spans="1:6">
      <c r="A11453" s="2" t="s">
        <v>22500</v>
      </c>
      <c r="B11453" s="2" t="s">
        <v>22501</v>
      </c>
      <c r="C11453" s="2" t="s">
        <v>22493</v>
      </c>
      <c r="D11453" s="2" t="s">
        <v>5608</v>
      </c>
      <c r="E11453" s="2" t="s">
        <v>5609</v>
      </c>
      <c r="F11453" s="2" t="s">
        <v>5580</v>
      </c>
    </row>
    <row r="11454" ht="16.5" spans="1:6">
      <c r="A11454" s="2" t="s">
        <v>22502</v>
      </c>
      <c r="B11454" s="2" t="s">
        <v>22503</v>
      </c>
      <c r="C11454" s="2" t="s">
        <v>22493</v>
      </c>
      <c r="D11454" s="2" t="s">
        <v>5608</v>
      </c>
      <c r="E11454" s="2" t="s">
        <v>5609</v>
      </c>
      <c r="F11454" s="2" t="s">
        <v>5580</v>
      </c>
    </row>
    <row r="11455" ht="16.5" spans="1:6">
      <c r="A11455" s="2" t="s">
        <v>22504</v>
      </c>
      <c r="B11455" s="2" t="s">
        <v>22505</v>
      </c>
      <c r="C11455" s="2" t="s">
        <v>22493</v>
      </c>
      <c r="D11455" s="2" t="s">
        <v>5608</v>
      </c>
      <c r="E11455" s="2" t="s">
        <v>5609</v>
      </c>
      <c r="F11455" s="2" t="s">
        <v>5580</v>
      </c>
    </row>
    <row r="11456" ht="16.5" spans="1:6">
      <c r="A11456" s="2" t="s">
        <v>22506</v>
      </c>
      <c r="B11456" s="2" t="s">
        <v>22507</v>
      </c>
      <c r="C11456" s="2" t="s">
        <v>22493</v>
      </c>
      <c r="D11456" s="2" t="s">
        <v>5608</v>
      </c>
      <c r="E11456" s="2" t="s">
        <v>5609</v>
      </c>
      <c r="F11456" s="2" t="s">
        <v>5580</v>
      </c>
    </row>
    <row r="11457" ht="16.5" spans="1:6">
      <c r="A11457" s="2" t="s">
        <v>22508</v>
      </c>
      <c r="B11457" s="2" t="s">
        <v>22509</v>
      </c>
      <c r="C11457" s="2" t="s">
        <v>22493</v>
      </c>
      <c r="D11457" s="2" t="s">
        <v>5608</v>
      </c>
      <c r="E11457" s="2" t="s">
        <v>5609</v>
      </c>
      <c r="F11457" s="2" t="s">
        <v>5580</v>
      </c>
    </row>
    <row r="11458" ht="16.5" spans="1:6">
      <c r="A11458" s="2" t="s">
        <v>22510</v>
      </c>
      <c r="B11458" s="2" t="s">
        <v>22511</v>
      </c>
      <c r="C11458" s="2" t="s">
        <v>22493</v>
      </c>
      <c r="D11458" s="2" t="s">
        <v>5608</v>
      </c>
      <c r="E11458" s="2" t="s">
        <v>5609</v>
      </c>
      <c r="F11458" s="2" t="s">
        <v>5580</v>
      </c>
    </row>
    <row r="11459" ht="16.5" spans="1:6">
      <c r="A11459" s="2" t="s">
        <v>22512</v>
      </c>
      <c r="B11459" s="2" t="s">
        <v>22513</v>
      </c>
      <c r="C11459" s="2" t="s">
        <v>22493</v>
      </c>
      <c r="D11459" s="2" t="s">
        <v>5608</v>
      </c>
      <c r="E11459" s="2" t="s">
        <v>5609</v>
      </c>
      <c r="F11459" s="2" t="s">
        <v>5580</v>
      </c>
    </row>
    <row r="11460" ht="16.5" spans="1:6">
      <c r="A11460" s="2" t="s">
        <v>22514</v>
      </c>
      <c r="B11460" s="2" t="s">
        <v>22515</v>
      </c>
      <c r="C11460" s="2" t="s">
        <v>22493</v>
      </c>
      <c r="D11460" s="2" t="s">
        <v>5608</v>
      </c>
      <c r="E11460" s="2" t="s">
        <v>5609</v>
      </c>
      <c r="F11460" s="2" t="s">
        <v>5580</v>
      </c>
    </row>
    <row r="11461" ht="16.5" spans="1:6">
      <c r="A11461" s="2" t="s">
        <v>22516</v>
      </c>
      <c r="B11461" s="2" t="s">
        <v>22517</v>
      </c>
      <c r="C11461" s="2" t="s">
        <v>22493</v>
      </c>
      <c r="D11461" s="2" t="s">
        <v>5608</v>
      </c>
      <c r="E11461" s="2" t="s">
        <v>5609</v>
      </c>
      <c r="F11461" s="2" t="s">
        <v>5580</v>
      </c>
    </row>
    <row r="11462" ht="16.5" spans="1:6">
      <c r="A11462" s="2" t="s">
        <v>22518</v>
      </c>
      <c r="B11462" s="2" t="s">
        <v>22519</v>
      </c>
      <c r="C11462" s="2" t="s">
        <v>22493</v>
      </c>
      <c r="D11462" s="2" t="s">
        <v>5608</v>
      </c>
      <c r="E11462" s="2" t="s">
        <v>5609</v>
      </c>
      <c r="F11462" s="2" t="s">
        <v>5580</v>
      </c>
    </row>
    <row r="11463" ht="16.5" spans="1:6">
      <c r="A11463" s="2" t="s">
        <v>22520</v>
      </c>
      <c r="B11463" s="2" t="s">
        <v>22521</v>
      </c>
      <c r="C11463" s="2" t="s">
        <v>22493</v>
      </c>
      <c r="D11463" s="2" t="s">
        <v>5608</v>
      </c>
      <c r="E11463" s="2" t="s">
        <v>5609</v>
      </c>
      <c r="F11463" s="2" t="s">
        <v>5580</v>
      </c>
    </row>
    <row r="11464" ht="16.5" spans="1:6">
      <c r="A11464" s="2" t="s">
        <v>22522</v>
      </c>
      <c r="B11464" s="2" t="s">
        <v>22523</v>
      </c>
      <c r="C11464" s="2" t="s">
        <v>22493</v>
      </c>
      <c r="D11464" s="2" t="s">
        <v>5608</v>
      </c>
      <c r="E11464" s="2" t="s">
        <v>5609</v>
      </c>
      <c r="F11464" s="2" t="s">
        <v>5580</v>
      </c>
    </row>
    <row r="11465" ht="16.5" spans="1:6">
      <c r="A11465" s="2" t="s">
        <v>22524</v>
      </c>
      <c r="B11465" s="2" t="s">
        <v>22525</v>
      </c>
      <c r="C11465" s="2" t="s">
        <v>22493</v>
      </c>
      <c r="D11465" s="2" t="s">
        <v>5608</v>
      </c>
      <c r="E11465" s="2" t="s">
        <v>5609</v>
      </c>
      <c r="F11465" s="2" t="s">
        <v>5580</v>
      </c>
    </row>
    <row r="11466" ht="16.5" spans="1:6">
      <c r="A11466" s="2" t="s">
        <v>22526</v>
      </c>
      <c r="B11466" s="2" t="s">
        <v>22527</v>
      </c>
      <c r="C11466" s="2" t="s">
        <v>22493</v>
      </c>
      <c r="D11466" s="2" t="s">
        <v>5608</v>
      </c>
      <c r="E11466" s="2" t="s">
        <v>5609</v>
      </c>
      <c r="F11466" s="2" t="s">
        <v>5580</v>
      </c>
    </row>
    <row r="11467" ht="16.5" spans="1:6">
      <c r="A11467" s="2" t="s">
        <v>22528</v>
      </c>
      <c r="B11467" s="2" t="s">
        <v>22529</v>
      </c>
      <c r="C11467" s="2" t="s">
        <v>22530</v>
      </c>
      <c r="D11467" s="2" t="s">
        <v>22531</v>
      </c>
      <c r="E11467" s="2" t="s">
        <v>22532</v>
      </c>
      <c r="F11467" s="2" t="s">
        <v>5537</v>
      </c>
    </row>
    <row r="11468" ht="16.5" spans="1:6">
      <c r="A11468" s="2" t="s">
        <v>22533</v>
      </c>
      <c r="B11468" s="2" t="s">
        <v>22534</v>
      </c>
      <c r="C11468" s="2" t="s">
        <v>22530</v>
      </c>
      <c r="D11468" s="2" t="s">
        <v>22531</v>
      </c>
      <c r="E11468" s="2" t="s">
        <v>22532</v>
      </c>
      <c r="F11468" s="2" t="s">
        <v>5537</v>
      </c>
    </row>
    <row r="11469" ht="16.5" spans="1:6">
      <c r="A11469" s="2" t="s">
        <v>22535</v>
      </c>
      <c r="B11469" s="2" t="s">
        <v>22536</v>
      </c>
      <c r="C11469" s="2" t="s">
        <v>22530</v>
      </c>
      <c r="D11469" s="2" t="s">
        <v>22531</v>
      </c>
      <c r="E11469" s="2" t="s">
        <v>22532</v>
      </c>
      <c r="F11469" s="2" t="s">
        <v>5537</v>
      </c>
    </row>
    <row r="11470" ht="16.5" spans="1:6">
      <c r="A11470" s="2" t="s">
        <v>22537</v>
      </c>
      <c r="B11470" s="2" t="s">
        <v>22538</v>
      </c>
      <c r="C11470" s="2" t="s">
        <v>22530</v>
      </c>
      <c r="D11470" s="2" t="s">
        <v>22531</v>
      </c>
      <c r="E11470" s="2" t="s">
        <v>22532</v>
      </c>
      <c r="F11470" s="2" t="s">
        <v>5537</v>
      </c>
    </row>
    <row r="11471" ht="16.5" spans="1:6">
      <c r="A11471" s="2" t="s">
        <v>22539</v>
      </c>
      <c r="B11471" s="2" t="s">
        <v>22540</v>
      </c>
      <c r="C11471" s="2" t="s">
        <v>22530</v>
      </c>
      <c r="D11471" s="2" t="s">
        <v>22531</v>
      </c>
      <c r="E11471" s="2" t="s">
        <v>22532</v>
      </c>
      <c r="F11471" s="2" t="s">
        <v>5537</v>
      </c>
    </row>
    <row r="11472" ht="16.5" spans="1:6">
      <c r="A11472" s="2" t="s">
        <v>22541</v>
      </c>
      <c r="B11472" s="2" t="s">
        <v>22542</v>
      </c>
      <c r="C11472" s="2" t="s">
        <v>22530</v>
      </c>
      <c r="D11472" s="2" t="s">
        <v>22531</v>
      </c>
      <c r="E11472" s="2" t="s">
        <v>22532</v>
      </c>
      <c r="F11472" s="2" t="s">
        <v>5537</v>
      </c>
    </row>
    <row r="11473" ht="16.5" spans="1:6">
      <c r="A11473" s="2" t="s">
        <v>22543</v>
      </c>
      <c r="B11473" s="2" t="s">
        <v>22544</v>
      </c>
      <c r="C11473" s="2" t="s">
        <v>22530</v>
      </c>
      <c r="D11473" s="2" t="s">
        <v>22531</v>
      </c>
      <c r="E11473" s="2" t="s">
        <v>22532</v>
      </c>
      <c r="F11473" s="2" t="s">
        <v>5537</v>
      </c>
    </row>
    <row r="11474" ht="16.5" spans="1:6">
      <c r="A11474" s="2" t="s">
        <v>22545</v>
      </c>
      <c r="B11474" s="2" t="s">
        <v>6817</v>
      </c>
      <c r="C11474" s="2" t="s">
        <v>22530</v>
      </c>
      <c r="D11474" s="2" t="s">
        <v>22531</v>
      </c>
      <c r="E11474" s="2" t="s">
        <v>22532</v>
      </c>
      <c r="F11474" s="2" t="s">
        <v>5537</v>
      </c>
    </row>
    <row r="11475" ht="16.5" spans="1:6">
      <c r="A11475" s="2" t="s">
        <v>22546</v>
      </c>
      <c r="B11475" s="2" t="s">
        <v>22547</v>
      </c>
      <c r="C11475" s="2" t="s">
        <v>22530</v>
      </c>
      <c r="D11475" s="2" t="s">
        <v>22531</v>
      </c>
      <c r="E11475" s="2" t="s">
        <v>22532</v>
      </c>
      <c r="F11475" s="2" t="s">
        <v>5537</v>
      </c>
    </row>
    <row r="11476" ht="16.5" spans="1:6">
      <c r="A11476" s="2" t="s">
        <v>22548</v>
      </c>
      <c r="B11476" s="2" t="s">
        <v>8567</v>
      </c>
      <c r="C11476" s="2" t="s">
        <v>22530</v>
      </c>
      <c r="D11476" s="2" t="s">
        <v>22531</v>
      </c>
      <c r="E11476" s="2" t="s">
        <v>22532</v>
      </c>
      <c r="F11476" s="2" t="s">
        <v>5537</v>
      </c>
    </row>
    <row r="11477" ht="16.5" spans="1:6">
      <c r="A11477" s="2" t="s">
        <v>22549</v>
      </c>
      <c r="B11477" s="2" t="s">
        <v>22550</v>
      </c>
      <c r="C11477" s="2" t="s">
        <v>22530</v>
      </c>
      <c r="D11477" s="2" t="s">
        <v>22531</v>
      </c>
      <c r="E11477" s="2" t="s">
        <v>22532</v>
      </c>
      <c r="F11477" s="2" t="s">
        <v>5537</v>
      </c>
    </row>
    <row r="11478" ht="16.5" spans="1:6">
      <c r="A11478" s="2" t="s">
        <v>22551</v>
      </c>
      <c r="B11478" s="2" t="s">
        <v>22552</v>
      </c>
      <c r="C11478" s="2" t="s">
        <v>22530</v>
      </c>
      <c r="D11478" s="2" t="s">
        <v>22531</v>
      </c>
      <c r="E11478" s="2" t="s">
        <v>22532</v>
      </c>
      <c r="F11478" s="2" t="s">
        <v>5537</v>
      </c>
    </row>
    <row r="11479" ht="16.5" spans="1:6">
      <c r="A11479" s="2" t="s">
        <v>22553</v>
      </c>
      <c r="B11479" s="2" t="s">
        <v>22554</v>
      </c>
      <c r="C11479" s="2" t="s">
        <v>22530</v>
      </c>
      <c r="D11479" s="2" t="s">
        <v>22531</v>
      </c>
      <c r="E11479" s="2" t="s">
        <v>22532</v>
      </c>
      <c r="F11479" s="2" t="s">
        <v>5537</v>
      </c>
    </row>
    <row r="11480" ht="16.5" spans="1:6">
      <c r="A11480" s="2" t="s">
        <v>22555</v>
      </c>
      <c r="B11480" s="2" t="s">
        <v>22556</v>
      </c>
      <c r="C11480" s="2" t="s">
        <v>22530</v>
      </c>
      <c r="D11480" s="2" t="s">
        <v>22531</v>
      </c>
      <c r="E11480" s="2" t="s">
        <v>22532</v>
      </c>
      <c r="F11480" s="2" t="s">
        <v>5537</v>
      </c>
    </row>
    <row r="11481" ht="16.5" spans="1:6">
      <c r="A11481" s="2" t="s">
        <v>22557</v>
      </c>
      <c r="B11481" s="2" t="s">
        <v>22558</v>
      </c>
      <c r="C11481" s="2" t="s">
        <v>22530</v>
      </c>
      <c r="D11481" s="2" t="s">
        <v>22531</v>
      </c>
      <c r="E11481" s="2" t="s">
        <v>22532</v>
      </c>
      <c r="F11481" s="2" t="s">
        <v>5537</v>
      </c>
    </row>
    <row r="11482" ht="16.5" spans="1:6">
      <c r="A11482" s="2" t="s">
        <v>22559</v>
      </c>
      <c r="B11482" s="2" t="s">
        <v>22560</v>
      </c>
      <c r="C11482" s="2" t="s">
        <v>22530</v>
      </c>
      <c r="D11482" s="2" t="s">
        <v>22531</v>
      </c>
      <c r="E11482" s="2" t="s">
        <v>22532</v>
      </c>
      <c r="F11482" s="2" t="s">
        <v>5537</v>
      </c>
    </row>
    <row r="11483" ht="16.5" spans="1:6">
      <c r="A11483" s="2" t="s">
        <v>22561</v>
      </c>
      <c r="B11483" s="2" t="s">
        <v>22562</v>
      </c>
      <c r="C11483" s="2" t="s">
        <v>22530</v>
      </c>
      <c r="D11483" s="2" t="s">
        <v>22531</v>
      </c>
      <c r="E11483" s="2" t="s">
        <v>22532</v>
      </c>
      <c r="F11483" s="2" t="s">
        <v>5537</v>
      </c>
    </row>
    <row r="11484" ht="16.5" spans="1:6">
      <c r="A11484" s="2" t="s">
        <v>22563</v>
      </c>
      <c r="B11484" s="2" t="s">
        <v>22564</v>
      </c>
      <c r="C11484" s="2" t="s">
        <v>22530</v>
      </c>
      <c r="D11484" s="2" t="s">
        <v>22531</v>
      </c>
      <c r="E11484" s="2" t="s">
        <v>22532</v>
      </c>
      <c r="F11484" s="2" t="s">
        <v>5537</v>
      </c>
    </row>
    <row r="11485" ht="16.5" spans="1:6">
      <c r="A11485" s="2" t="s">
        <v>22565</v>
      </c>
      <c r="B11485" s="2" t="s">
        <v>22566</v>
      </c>
      <c r="C11485" s="2" t="s">
        <v>22530</v>
      </c>
      <c r="D11485" s="2" t="s">
        <v>22531</v>
      </c>
      <c r="E11485" s="2" t="s">
        <v>22532</v>
      </c>
      <c r="F11485" s="2" t="s">
        <v>5537</v>
      </c>
    </row>
    <row r="11486" ht="16.5" spans="1:6">
      <c r="A11486" s="2" t="s">
        <v>22567</v>
      </c>
      <c r="B11486" s="2" t="s">
        <v>22568</v>
      </c>
      <c r="C11486" s="2" t="s">
        <v>22530</v>
      </c>
      <c r="D11486" s="2" t="s">
        <v>22531</v>
      </c>
      <c r="E11486" s="2" t="s">
        <v>22532</v>
      </c>
      <c r="F11486" s="2" t="s">
        <v>5537</v>
      </c>
    </row>
    <row r="11487" ht="16.5" spans="1:6">
      <c r="A11487" s="2" t="s">
        <v>22569</v>
      </c>
      <c r="B11487" s="2" t="s">
        <v>6719</v>
      </c>
      <c r="C11487" s="2" t="s">
        <v>22530</v>
      </c>
      <c r="D11487" s="2" t="s">
        <v>22531</v>
      </c>
      <c r="E11487" s="2" t="s">
        <v>22532</v>
      </c>
      <c r="F11487" s="2" t="s">
        <v>5537</v>
      </c>
    </row>
    <row r="11488" ht="16.5" spans="1:6">
      <c r="A11488" s="2" t="s">
        <v>22570</v>
      </c>
      <c r="B11488" s="2" t="s">
        <v>22571</v>
      </c>
      <c r="C11488" s="2" t="s">
        <v>22530</v>
      </c>
      <c r="D11488" s="2" t="s">
        <v>22531</v>
      </c>
      <c r="E11488" s="2" t="s">
        <v>22532</v>
      </c>
      <c r="F11488" s="2" t="s">
        <v>5537</v>
      </c>
    </row>
    <row r="11489" ht="16.5" spans="1:6">
      <c r="A11489" s="2" t="s">
        <v>22572</v>
      </c>
      <c r="B11489" s="2" t="s">
        <v>22573</v>
      </c>
      <c r="C11489" s="2" t="s">
        <v>22530</v>
      </c>
      <c r="D11489" s="2" t="s">
        <v>22531</v>
      </c>
      <c r="E11489" s="2" t="s">
        <v>22532</v>
      </c>
      <c r="F11489" s="2" t="s">
        <v>5537</v>
      </c>
    </row>
    <row r="11490" ht="16.5" spans="1:6">
      <c r="A11490" s="2" t="s">
        <v>22574</v>
      </c>
      <c r="B11490" s="2" t="s">
        <v>22575</v>
      </c>
      <c r="C11490" s="2" t="s">
        <v>22530</v>
      </c>
      <c r="D11490" s="2" t="s">
        <v>22531</v>
      </c>
      <c r="E11490" s="2" t="s">
        <v>22532</v>
      </c>
      <c r="F11490" s="2" t="s">
        <v>5537</v>
      </c>
    </row>
    <row r="11491" ht="16.5" spans="1:6">
      <c r="A11491" s="2" t="s">
        <v>22576</v>
      </c>
      <c r="B11491" s="2" t="s">
        <v>22577</v>
      </c>
      <c r="C11491" s="2" t="s">
        <v>22530</v>
      </c>
      <c r="D11491" s="2" t="s">
        <v>22531</v>
      </c>
      <c r="E11491" s="2" t="s">
        <v>22532</v>
      </c>
      <c r="F11491" s="2" t="s">
        <v>5537</v>
      </c>
    </row>
    <row r="11492" ht="16.5" spans="1:6">
      <c r="A11492" s="2" t="s">
        <v>22578</v>
      </c>
      <c r="B11492" s="2" t="s">
        <v>22579</v>
      </c>
      <c r="C11492" s="2" t="s">
        <v>22530</v>
      </c>
      <c r="D11492" s="2" t="s">
        <v>22531</v>
      </c>
      <c r="E11492" s="2" t="s">
        <v>22532</v>
      </c>
      <c r="F11492" s="2" t="s">
        <v>5537</v>
      </c>
    </row>
    <row r="11493" ht="16.5" spans="1:6">
      <c r="A11493" s="2" t="s">
        <v>22580</v>
      </c>
      <c r="B11493" s="2" t="s">
        <v>22581</v>
      </c>
      <c r="C11493" s="2" t="s">
        <v>22530</v>
      </c>
      <c r="D11493" s="2" t="s">
        <v>22531</v>
      </c>
      <c r="E11493" s="2" t="s">
        <v>22532</v>
      </c>
      <c r="F11493" s="2" t="s">
        <v>5537</v>
      </c>
    </row>
    <row r="11494" ht="16.5" spans="1:6">
      <c r="A11494" s="2" t="s">
        <v>22582</v>
      </c>
      <c r="B11494" s="2" t="s">
        <v>22583</v>
      </c>
      <c r="C11494" s="2" t="s">
        <v>22530</v>
      </c>
      <c r="D11494" s="2" t="s">
        <v>22531</v>
      </c>
      <c r="E11494" s="2" t="s">
        <v>22532</v>
      </c>
      <c r="F11494" s="2" t="s">
        <v>5537</v>
      </c>
    </row>
    <row r="11495" ht="16.5" spans="1:6">
      <c r="A11495" s="2" t="s">
        <v>22584</v>
      </c>
      <c r="B11495" s="2" t="s">
        <v>13044</v>
      </c>
      <c r="C11495" s="2" t="s">
        <v>22530</v>
      </c>
      <c r="D11495" s="2" t="s">
        <v>22531</v>
      </c>
      <c r="E11495" s="2" t="s">
        <v>22532</v>
      </c>
      <c r="F11495" s="2" t="s">
        <v>5537</v>
      </c>
    </row>
    <row r="11496" ht="16.5" spans="1:6">
      <c r="A11496" s="2" t="s">
        <v>22585</v>
      </c>
      <c r="B11496" s="2" t="s">
        <v>22586</v>
      </c>
      <c r="C11496" s="2" t="s">
        <v>22530</v>
      </c>
      <c r="D11496" s="2" t="s">
        <v>22531</v>
      </c>
      <c r="E11496" s="2" t="s">
        <v>22532</v>
      </c>
      <c r="F11496" s="2" t="s">
        <v>5537</v>
      </c>
    </row>
    <row r="11497" ht="16.5" spans="1:6">
      <c r="A11497" s="2" t="s">
        <v>22587</v>
      </c>
      <c r="B11497" s="2" t="s">
        <v>22588</v>
      </c>
      <c r="C11497" s="2" t="s">
        <v>22530</v>
      </c>
      <c r="D11497" s="2" t="s">
        <v>22531</v>
      </c>
      <c r="E11497" s="2" t="s">
        <v>22532</v>
      </c>
      <c r="F11497" s="2" t="s">
        <v>5537</v>
      </c>
    </row>
    <row r="11498" ht="16.5" spans="1:6">
      <c r="A11498" s="2" t="s">
        <v>22589</v>
      </c>
      <c r="B11498" s="2" t="s">
        <v>22590</v>
      </c>
      <c r="C11498" s="2" t="s">
        <v>22530</v>
      </c>
      <c r="D11498" s="2" t="s">
        <v>22531</v>
      </c>
      <c r="E11498" s="2" t="s">
        <v>22532</v>
      </c>
      <c r="F11498" s="2" t="s">
        <v>5537</v>
      </c>
    </row>
    <row r="11499" ht="16.5" spans="1:6">
      <c r="A11499" s="2" t="s">
        <v>22591</v>
      </c>
      <c r="B11499" s="2" t="s">
        <v>22592</v>
      </c>
      <c r="C11499" s="2" t="s">
        <v>22530</v>
      </c>
      <c r="D11499" s="2" t="s">
        <v>22531</v>
      </c>
      <c r="E11499" s="2" t="s">
        <v>22532</v>
      </c>
      <c r="F11499" s="2" t="s">
        <v>5537</v>
      </c>
    </row>
    <row r="11500" ht="16.5" spans="1:6">
      <c r="A11500" s="2" t="s">
        <v>22593</v>
      </c>
      <c r="B11500" s="2" t="s">
        <v>22594</v>
      </c>
      <c r="C11500" s="2" t="s">
        <v>22530</v>
      </c>
      <c r="D11500" s="2" t="s">
        <v>22531</v>
      </c>
      <c r="E11500" s="2" t="s">
        <v>22532</v>
      </c>
      <c r="F11500" s="2" t="s">
        <v>5537</v>
      </c>
    </row>
    <row r="11501" ht="16.5" spans="1:6">
      <c r="A11501" s="2" t="s">
        <v>22595</v>
      </c>
      <c r="B11501" s="2" t="s">
        <v>22596</v>
      </c>
      <c r="C11501" s="2" t="s">
        <v>22530</v>
      </c>
      <c r="D11501" s="2" t="s">
        <v>22531</v>
      </c>
      <c r="E11501" s="2" t="s">
        <v>22532</v>
      </c>
      <c r="F11501" s="2" t="s">
        <v>5537</v>
      </c>
    </row>
    <row r="11502" ht="16.5" spans="1:6">
      <c r="A11502" s="2" t="s">
        <v>22597</v>
      </c>
      <c r="B11502" s="2" t="s">
        <v>22598</v>
      </c>
      <c r="C11502" s="2" t="s">
        <v>22530</v>
      </c>
      <c r="D11502" s="2" t="s">
        <v>22531</v>
      </c>
      <c r="E11502" s="2" t="s">
        <v>22532</v>
      </c>
      <c r="F11502" s="2" t="s">
        <v>5537</v>
      </c>
    </row>
    <row r="11503" ht="16.5" spans="1:6">
      <c r="A11503" s="2" t="s">
        <v>22599</v>
      </c>
      <c r="B11503" s="2" t="s">
        <v>22600</v>
      </c>
      <c r="C11503" s="2" t="s">
        <v>22530</v>
      </c>
      <c r="D11503" s="2" t="s">
        <v>22531</v>
      </c>
      <c r="E11503" s="2" t="s">
        <v>22532</v>
      </c>
      <c r="F11503" s="2" t="s">
        <v>5537</v>
      </c>
    </row>
    <row r="11504" ht="16.5" spans="1:6">
      <c r="A11504" s="2" t="s">
        <v>22601</v>
      </c>
      <c r="B11504" s="2" t="s">
        <v>22602</v>
      </c>
      <c r="C11504" s="2" t="s">
        <v>22530</v>
      </c>
      <c r="D11504" s="2" t="s">
        <v>22531</v>
      </c>
      <c r="E11504" s="2" t="s">
        <v>22532</v>
      </c>
      <c r="F11504" s="2" t="s">
        <v>5537</v>
      </c>
    </row>
    <row r="11505" ht="16.5" spans="1:6">
      <c r="A11505" s="2" t="s">
        <v>22603</v>
      </c>
      <c r="B11505" s="2" t="s">
        <v>22604</v>
      </c>
      <c r="C11505" s="2" t="s">
        <v>22605</v>
      </c>
      <c r="D11505" s="2" t="s">
        <v>5621</v>
      </c>
      <c r="E11505" s="2" t="s">
        <v>5622</v>
      </c>
      <c r="F11505" s="2" t="s">
        <v>5537</v>
      </c>
    </row>
    <row r="11506" ht="16.5" spans="1:6">
      <c r="A11506" s="2" t="s">
        <v>22606</v>
      </c>
      <c r="B11506" s="2" t="s">
        <v>22607</v>
      </c>
      <c r="C11506" s="2" t="s">
        <v>22605</v>
      </c>
      <c r="D11506" s="2" t="s">
        <v>5621</v>
      </c>
      <c r="E11506" s="2" t="s">
        <v>5622</v>
      </c>
      <c r="F11506" s="2" t="s">
        <v>5537</v>
      </c>
    </row>
    <row r="11507" ht="16.5" spans="1:6">
      <c r="A11507" s="2" t="s">
        <v>22608</v>
      </c>
      <c r="B11507" s="2" t="s">
        <v>22609</v>
      </c>
      <c r="C11507" s="2" t="s">
        <v>22605</v>
      </c>
      <c r="D11507" s="2" t="s">
        <v>5621</v>
      </c>
      <c r="E11507" s="2" t="s">
        <v>5622</v>
      </c>
      <c r="F11507" s="2" t="s">
        <v>5537</v>
      </c>
    </row>
    <row r="11508" ht="16.5" spans="1:6">
      <c r="A11508" s="2" t="s">
        <v>22610</v>
      </c>
      <c r="B11508" s="2" t="s">
        <v>22611</v>
      </c>
      <c r="C11508" s="2" t="s">
        <v>22605</v>
      </c>
      <c r="D11508" s="2" t="s">
        <v>5621</v>
      </c>
      <c r="E11508" s="2" t="s">
        <v>5622</v>
      </c>
      <c r="F11508" s="2" t="s">
        <v>5537</v>
      </c>
    </row>
    <row r="11509" ht="16.5" spans="1:6">
      <c r="A11509" s="2" t="s">
        <v>22612</v>
      </c>
      <c r="B11509" s="2" t="s">
        <v>22613</v>
      </c>
      <c r="C11509" s="2" t="s">
        <v>22605</v>
      </c>
      <c r="D11509" s="2" t="s">
        <v>5621</v>
      </c>
      <c r="E11509" s="2" t="s">
        <v>5622</v>
      </c>
      <c r="F11509" s="2" t="s">
        <v>5537</v>
      </c>
    </row>
    <row r="11510" ht="16.5" spans="1:6">
      <c r="A11510" s="2" t="s">
        <v>22614</v>
      </c>
      <c r="B11510" s="2" t="s">
        <v>7565</v>
      </c>
      <c r="C11510" s="2" t="s">
        <v>22605</v>
      </c>
      <c r="D11510" s="2" t="s">
        <v>5621</v>
      </c>
      <c r="E11510" s="2" t="s">
        <v>5622</v>
      </c>
      <c r="F11510" s="2" t="s">
        <v>5537</v>
      </c>
    </row>
    <row r="11511" ht="16.5" spans="1:6">
      <c r="A11511" s="2" t="s">
        <v>22615</v>
      </c>
      <c r="B11511" s="2" t="s">
        <v>22616</v>
      </c>
      <c r="C11511" s="2" t="s">
        <v>22605</v>
      </c>
      <c r="D11511" s="2" t="s">
        <v>5621</v>
      </c>
      <c r="E11511" s="2" t="s">
        <v>5622</v>
      </c>
      <c r="F11511" s="2" t="s">
        <v>5537</v>
      </c>
    </row>
    <row r="11512" ht="16.5" spans="1:6">
      <c r="A11512" s="2" t="s">
        <v>22617</v>
      </c>
      <c r="B11512" s="2" t="s">
        <v>22618</v>
      </c>
      <c r="C11512" s="2" t="s">
        <v>22605</v>
      </c>
      <c r="D11512" s="2" t="s">
        <v>5621</v>
      </c>
      <c r="E11512" s="2" t="s">
        <v>5622</v>
      </c>
      <c r="F11512" s="2" t="s">
        <v>5537</v>
      </c>
    </row>
    <row r="11513" ht="16.5" spans="1:6">
      <c r="A11513" s="2" t="s">
        <v>22619</v>
      </c>
      <c r="B11513" s="2" t="s">
        <v>22620</v>
      </c>
      <c r="C11513" s="2" t="s">
        <v>22605</v>
      </c>
      <c r="D11513" s="2" t="s">
        <v>5621</v>
      </c>
      <c r="E11513" s="2" t="s">
        <v>5622</v>
      </c>
      <c r="F11513" s="2" t="s">
        <v>5537</v>
      </c>
    </row>
    <row r="11514" ht="16.5" spans="1:6">
      <c r="A11514" s="2" t="s">
        <v>22621</v>
      </c>
      <c r="B11514" s="2" t="s">
        <v>22622</v>
      </c>
      <c r="C11514" s="2" t="s">
        <v>22605</v>
      </c>
      <c r="D11514" s="2" t="s">
        <v>5621</v>
      </c>
      <c r="E11514" s="2" t="s">
        <v>5622</v>
      </c>
      <c r="F11514" s="2" t="s">
        <v>5537</v>
      </c>
    </row>
    <row r="11515" ht="16.5" spans="1:6">
      <c r="A11515" s="2" t="s">
        <v>22623</v>
      </c>
      <c r="B11515" s="2" t="s">
        <v>22624</v>
      </c>
      <c r="C11515" s="2" t="s">
        <v>22605</v>
      </c>
      <c r="D11515" s="2" t="s">
        <v>5621</v>
      </c>
      <c r="E11515" s="2" t="s">
        <v>5622</v>
      </c>
      <c r="F11515" s="2" t="s">
        <v>5537</v>
      </c>
    </row>
    <row r="11516" ht="16.5" spans="1:6">
      <c r="A11516" s="2" t="s">
        <v>22625</v>
      </c>
      <c r="B11516" s="2" t="s">
        <v>22626</v>
      </c>
      <c r="C11516" s="2" t="s">
        <v>22605</v>
      </c>
      <c r="D11516" s="2" t="s">
        <v>5621</v>
      </c>
      <c r="E11516" s="2" t="s">
        <v>5622</v>
      </c>
      <c r="F11516" s="2" t="s">
        <v>5537</v>
      </c>
    </row>
    <row r="11517" ht="16.5" spans="1:6">
      <c r="A11517" s="2" t="s">
        <v>22627</v>
      </c>
      <c r="B11517" s="2" t="s">
        <v>22628</v>
      </c>
      <c r="C11517" s="2" t="s">
        <v>22605</v>
      </c>
      <c r="D11517" s="2" t="s">
        <v>5621</v>
      </c>
      <c r="E11517" s="2" t="s">
        <v>5622</v>
      </c>
      <c r="F11517" s="2" t="s">
        <v>5537</v>
      </c>
    </row>
    <row r="11518" ht="16.5" spans="1:6">
      <c r="A11518" s="2" t="s">
        <v>22629</v>
      </c>
      <c r="B11518" s="2" t="s">
        <v>22630</v>
      </c>
      <c r="C11518" s="2" t="s">
        <v>22605</v>
      </c>
      <c r="D11518" s="2" t="s">
        <v>5621</v>
      </c>
      <c r="E11518" s="2" t="s">
        <v>5622</v>
      </c>
      <c r="F11518" s="2" t="s">
        <v>5537</v>
      </c>
    </row>
    <row r="11519" ht="16.5" spans="1:6">
      <c r="A11519" s="2" t="s">
        <v>22631</v>
      </c>
      <c r="B11519" s="2" t="s">
        <v>22632</v>
      </c>
      <c r="C11519" s="2" t="s">
        <v>22605</v>
      </c>
      <c r="D11519" s="2" t="s">
        <v>5621</v>
      </c>
      <c r="E11519" s="2" t="s">
        <v>5622</v>
      </c>
      <c r="F11519" s="2" t="s">
        <v>5537</v>
      </c>
    </row>
    <row r="11520" ht="16.5" spans="1:6">
      <c r="A11520" s="2" t="s">
        <v>22633</v>
      </c>
      <c r="B11520" s="2" t="s">
        <v>22634</v>
      </c>
      <c r="C11520" s="2" t="s">
        <v>22605</v>
      </c>
      <c r="D11520" s="2" t="s">
        <v>5621</v>
      </c>
      <c r="E11520" s="2" t="s">
        <v>5622</v>
      </c>
      <c r="F11520" s="2" t="s">
        <v>5537</v>
      </c>
    </row>
    <row r="11521" ht="16.5" spans="1:6">
      <c r="A11521" s="2" t="s">
        <v>22635</v>
      </c>
      <c r="B11521" s="2" t="s">
        <v>11211</v>
      </c>
      <c r="C11521" s="2" t="s">
        <v>22605</v>
      </c>
      <c r="D11521" s="2" t="s">
        <v>5621</v>
      </c>
      <c r="E11521" s="2" t="s">
        <v>5622</v>
      </c>
      <c r="F11521" s="2" t="s">
        <v>5537</v>
      </c>
    </row>
    <row r="11522" ht="16.5" spans="1:6">
      <c r="A11522" s="2" t="s">
        <v>22636</v>
      </c>
      <c r="B11522" s="2" t="s">
        <v>22637</v>
      </c>
      <c r="C11522" s="2" t="s">
        <v>22605</v>
      </c>
      <c r="D11522" s="2" t="s">
        <v>5621</v>
      </c>
      <c r="E11522" s="2" t="s">
        <v>5622</v>
      </c>
      <c r="F11522" s="2" t="s">
        <v>5537</v>
      </c>
    </row>
    <row r="11523" ht="16.5" spans="1:6">
      <c r="A11523" s="2" t="s">
        <v>22638</v>
      </c>
      <c r="B11523" s="2" t="s">
        <v>22639</v>
      </c>
      <c r="C11523" s="2" t="s">
        <v>22605</v>
      </c>
      <c r="D11523" s="2" t="s">
        <v>5621</v>
      </c>
      <c r="E11523" s="2" t="s">
        <v>5622</v>
      </c>
      <c r="F11523" s="2" t="s">
        <v>5537</v>
      </c>
    </row>
    <row r="11524" ht="16.5" spans="1:6">
      <c r="A11524" s="2" t="s">
        <v>22640</v>
      </c>
      <c r="B11524" s="2" t="s">
        <v>22641</v>
      </c>
      <c r="C11524" s="2" t="s">
        <v>22605</v>
      </c>
      <c r="D11524" s="2" t="s">
        <v>5621</v>
      </c>
      <c r="E11524" s="2" t="s">
        <v>5622</v>
      </c>
      <c r="F11524" s="2" t="s">
        <v>5537</v>
      </c>
    </row>
    <row r="11525" ht="16.5" spans="1:6">
      <c r="A11525" s="2" t="s">
        <v>22642</v>
      </c>
      <c r="B11525" s="2" t="s">
        <v>15051</v>
      </c>
      <c r="C11525" s="2" t="s">
        <v>22605</v>
      </c>
      <c r="D11525" s="2" t="s">
        <v>5621</v>
      </c>
      <c r="E11525" s="2" t="s">
        <v>5622</v>
      </c>
      <c r="F11525" s="2" t="s">
        <v>5537</v>
      </c>
    </row>
    <row r="11526" ht="16.5" spans="1:6">
      <c r="A11526" s="2" t="s">
        <v>22643</v>
      </c>
      <c r="B11526" s="2" t="s">
        <v>22644</v>
      </c>
      <c r="C11526" s="2" t="s">
        <v>22605</v>
      </c>
      <c r="D11526" s="2" t="s">
        <v>5621</v>
      </c>
      <c r="E11526" s="2" t="s">
        <v>5622</v>
      </c>
      <c r="F11526" s="2" t="s">
        <v>5537</v>
      </c>
    </row>
    <row r="11527" ht="16.5" spans="1:6">
      <c r="A11527" s="2" t="s">
        <v>22645</v>
      </c>
      <c r="B11527" s="2" t="s">
        <v>22646</v>
      </c>
      <c r="C11527" s="2" t="s">
        <v>22605</v>
      </c>
      <c r="D11527" s="2" t="s">
        <v>5621</v>
      </c>
      <c r="E11527" s="2" t="s">
        <v>5622</v>
      </c>
      <c r="F11527" s="2" t="s">
        <v>5537</v>
      </c>
    </row>
    <row r="11528" ht="16.5" spans="1:6">
      <c r="A11528" s="2" t="s">
        <v>22647</v>
      </c>
      <c r="B11528" s="2" t="s">
        <v>22648</v>
      </c>
      <c r="C11528" s="2" t="s">
        <v>22605</v>
      </c>
      <c r="D11528" s="2" t="s">
        <v>5621</v>
      </c>
      <c r="E11528" s="2" t="s">
        <v>5622</v>
      </c>
      <c r="F11528" s="2" t="s">
        <v>5537</v>
      </c>
    </row>
    <row r="11529" ht="16.5" spans="1:6">
      <c r="A11529" s="2" t="s">
        <v>22649</v>
      </c>
      <c r="B11529" s="2" t="s">
        <v>22650</v>
      </c>
      <c r="C11529" s="2" t="s">
        <v>22605</v>
      </c>
      <c r="D11529" s="2" t="s">
        <v>5621</v>
      </c>
      <c r="E11529" s="2" t="s">
        <v>5622</v>
      </c>
      <c r="F11529" s="2" t="s">
        <v>5537</v>
      </c>
    </row>
    <row r="11530" ht="16.5" spans="1:6">
      <c r="A11530" s="2" t="s">
        <v>22651</v>
      </c>
      <c r="B11530" s="2" t="s">
        <v>22652</v>
      </c>
      <c r="C11530" s="2" t="s">
        <v>22605</v>
      </c>
      <c r="D11530" s="2" t="s">
        <v>5621</v>
      </c>
      <c r="E11530" s="2" t="s">
        <v>5622</v>
      </c>
      <c r="F11530" s="2" t="s">
        <v>5537</v>
      </c>
    </row>
    <row r="11531" ht="16.5" spans="1:6">
      <c r="A11531" s="2" t="s">
        <v>22653</v>
      </c>
      <c r="B11531" s="2" t="s">
        <v>22654</v>
      </c>
      <c r="C11531" s="2" t="s">
        <v>22605</v>
      </c>
      <c r="D11531" s="2" t="s">
        <v>5621</v>
      </c>
      <c r="E11531" s="2" t="s">
        <v>5622</v>
      </c>
      <c r="F11531" s="2" t="s">
        <v>5537</v>
      </c>
    </row>
    <row r="11532" ht="16.5" spans="1:6">
      <c r="A11532" s="2" t="s">
        <v>22655</v>
      </c>
      <c r="B11532" s="2" t="s">
        <v>19186</v>
      </c>
      <c r="C11532" s="2" t="s">
        <v>22605</v>
      </c>
      <c r="D11532" s="2" t="s">
        <v>5621</v>
      </c>
      <c r="E11532" s="2" t="s">
        <v>5622</v>
      </c>
      <c r="F11532" s="2" t="s">
        <v>5537</v>
      </c>
    </row>
    <row r="11533" ht="16.5" spans="1:6">
      <c r="A11533" s="2" t="s">
        <v>22656</v>
      </c>
      <c r="B11533" s="2" t="s">
        <v>22657</v>
      </c>
      <c r="C11533" s="2" t="s">
        <v>22605</v>
      </c>
      <c r="D11533" s="2" t="s">
        <v>5621</v>
      </c>
      <c r="E11533" s="2" t="s">
        <v>5622</v>
      </c>
      <c r="F11533" s="2" t="s">
        <v>5537</v>
      </c>
    </row>
    <row r="11534" ht="16.5" spans="1:6">
      <c r="A11534" s="2" t="s">
        <v>22658</v>
      </c>
      <c r="B11534" s="2" t="s">
        <v>22659</v>
      </c>
      <c r="C11534" s="2" t="s">
        <v>22605</v>
      </c>
      <c r="D11534" s="2" t="s">
        <v>5621</v>
      </c>
      <c r="E11534" s="2" t="s">
        <v>5622</v>
      </c>
      <c r="F11534" s="2" t="s">
        <v>5537</v>
      </c>
    </row>
    <row r="11535" ht="16.5" spans="1:6">
      <c r="A11535" s="2" t="s">
        <v>22660</v>
      </c>
      <c r="B11535" s="2" t="s">
        <v>22661</v>
      </c>
      <c r="C11535" s="2" t="s">
        <v>22605</v>
      </c>
      <c r="D11535" s="2" t="s">
        <v>5621</v>
      </c>
      <c r="E11535" s="2" t="s">
        <v>5622</v>
      </c>
      <c r="F11535" s="2" t="s">
        <v>5537</v>
      </c>
    </row>
    <row r="11536" ht="16.5" spans="1:6">
      <c r="A11536" s="2" t="s">
        <v>22662</v>
      </c>
      <c r="B11536" s="2" t="s">
        <v>22663</v>
      </c>
      <c r="C11536" s="2" t="s">
        <v>22605</v>
      </c>
      <c r="D11536" s="2" t="s">
        <v>5621</v>
      </c>
      <c r="E11536" s="2" t="s">
        <v>5622</v>
      </c>
      <c r="F11536" s="2" t="s">
        <v>5537</v>
      </c>
    </row>
    <row r="11537" ht="16.5" spans="1:6">
      <c r="A11537" s="2" t="s">
        <v>22664</v>
      </c>
      <c r="B11537" s="2" t="s">
        <v>22665</v>
      </c>
      <c r="C11537" s="2" t="s">
        <v>22605</v>
      </c>
      <c r="D11537" s="2" t="s">
        <v>5621</v>
      </c>
      <c r="E11537" s="2" t="s">
        <v>5622</v>
      </c>
      <c r="F11537" s="2" t="s">
        <v>5537</v>
      </c>
    </row>
    <row r="11538" ht="16.5" spans="1:6">
      <c r="A11538" s="2" t="s">
        <v>22666</v>
      </c>
      <c r="B11538" s="2" t="s">
        <v>22667</v>
      </c>
      <c r="C11538" s="2" t="s">
        <v>22605</v>
      </c>
      <c r="D11538" s="2" t="s">
        <v>5621</v>
      </c>
      <c r="E11538" s="2" t="s">
        <v>5622</v>
      </c>
      <c r="F11538" s="2" t="s">
        <v>5537</v>
      </c>
    </row>
    <row r="11539" ht="16.5" spans="1:6">
      <c r="A11539" s="2" t="s">
        <v>22668</v>
      </c>
      <c r="B11539" s="2" t="s">
        <v>22669</v>
      </c>
      <c r="C11539" s="2" t="s">
        <v>22605</v>
      </c>
      <c r="D11539" s="2" t="s">
        <v>5621</v>
      </c>
      <c r="E11539" s="2" t="s">
        <v>5622</v>
      </c>
      <c r="F11539" s="2" t="s">
        <v>5537</v>
      </c>
    </row>
    <row r="11540" ht="16.5" spans="1:6">
      <c r="A11540" s="2" t="s">
        <v>22670</v>
      </c>
      <c r="B11540" s="2" t="s">
        <v>22671</v>
      </c>
      <c r="C11540" s="2" t="s">
        <v>22605</v>
      </c>
      <c r="D11540" s="2" t="s">
        <v>5621</v>
      </c>
      <c r="E11540" s="2" t="s">
        <v>5622</v>
      </c>
      <c r="F11540" s="2" t="s">
        <v>5537</v>
      </c>
    </row>
    <row r="11541" ht="16.5" spans="1:6">
      <c r="A11541" s="2" t="s">
        <v>22672</v>
      </c>
      <c r="B11541" s="2" t="s">
        <v>22673</v>
      </c>
      <c r="C11541" s="2" t="s">
        <v>22674</v>
      </c>
      <c r="D11541" s="2" t="s">
        <v>5621</v>
      </c>
      <c r="E11541" s="2" t="s">
        <v>5622</v>
      </c>
      <c r="F11541" s="2" t="s">
        <v>5537</v>
      </c>
    </row>
    <row r="11542" ht="16.5" spans="1:6">
      <c r="A11542" s="2" t="s">
        <v>22675</v>
      </c>
      <c r="B11542" s="2" t="s">
        <v>22676</v>
      </c>
      <c r="C11542" s="2" t="s">
        <v>22674</v>
      </c>
      <c r="D11542" s="2" t="s">
        <v>5621</v>
      </c>
      <c r="E11542" s="2" t="s">
        <v>5622</v>
      </c>
      <c r="F11542" s="2" t="s">
        <v>5537</v>
      </c>
    </row>
    <row r="11543" ht="16.5" spans="1:6">
      <c r="A11543" s="2" t="s">
        <v>22677</v>
      </c>
      <c r="B11543" s="2" t="s">
        <v>22678</v>
      </c>
      <c r="C11543" s="2" t="s">
        <v>22674</v>
      </c>
      <c r="D11543" s="2" t="s">
        <v>5621</v>
      </c>
      <c r="E11543" s="2" t="s">
        <v>5622</v>
      </c>
      <c r="F11543" s="2" t="s">
        <v>5537</v>
      </c>
    </row>
    <row r="11544" ht="16.5" spans="1:6">
      <c r="A11544" s="2" t="s">
        <v>22679</v>
      </c>
      <c r="B11544" s="2" t="s">
        <v>11870</v>
      </c>
      <c r="C11544" s="2" t="s">
        <v>22674</v>
      </c>
      <c r="D11544" s="2" t="s">
        <v>5621</v>
      </c>
      <c r="E11544" s="2" t="s">
        <v>5622</v>
      </c>
      <c r="F11544" s="2" t="s">
        <v>5537</v>
      </c>
    </row>
    <row r="11545" ht="16.5" spans="1:6">
      <c r="A11545" s="2" t="s">
        <v>22680</v>
      </c>
      <c r="B11545" s="2" t="s">
        <v>22681</v>
      </c>
      <c r="C11545" s="2" t="s">
        <v>22674</v>
      </c>
      <c r="D11545" s="2" t="s">
        <v>5621</v>
      </c>
      <c r="E11545" s="2" t="s">
        <v>5622</v>
      </c>
      <c r="F11545" s="2" t="s">
        <v>5537</v>
      </c>
    </row>
    <row r="11546" ht="16.5" spans="1:6">
      <c r="A11546" s="2" t="s">
        <v>22682</v>
      </c>
      <c r="B11546" s="2" t="s">
        <v>22683</v>
      </c>
      <c r="C11546" s="2" t="s">
        <v>22674</v>
      </c>
      <c r="D11546" s="2" t="s">
        <v>5621</v>
      </c>
      <c r="E11546" s="2" t="s">
        <v>5622</v>
      </c>
      <c r="F11546" s="2" t="s">
        <v>5537</v>
      </c>
    </row>
    <row r="11547" ht="16.5" spans="1:6">
      <c r="A11547" s="2" t="s">
        <v>22684</v>
      </c>
      <c r="B11547" s="2" t="s">
        <v>22685</v>
      </c>
      <c r="C11547" s="2" t="s">
        <v>22674</v>
      </c>
      <c r="D11547" s="2" t="s">
        <v>5621</v>
      </c>
      <c r="E11547" s="2" t="s">
        <v>5622</v>
      </c>
      <c r="F11547" s="2" t="s">
        <v>5537</v>
      </c>
    </row>
    <row r="11548" ht="16.5" spans="1:6">
      <c r="A11548" s="2" t="s">
        <v>22686</v>
      </c>
      <c r="B11548" s="2" t="s">
        <v>22687</v>
      </c>
      <c r="C11548" s="2" t="s">
        <v>22674</v>
      </c>
      <c r="D11548" s="2" t="s">
        <v>5621</v>
      </c>
      <c r="E11548" s="2" t="s">
        <v>5622</v>
      </c>
      <c r="F11548" s="2" t="s">
        <v>5537</v>
      </c>
    </row>
    <row r="11549" ht="16.5" spans="1:6">
      <c r="A11549" s="2" t="s">
        <v>22688</v>
      </c>
      <c r="B11549" s="2" t="s">
        <v>22689</v>
      </c>
      <c r="C11549" s="2" t="s">
        <v>22674</v>
      </c>
      <c r="D11549" s="2" t="s">
        <v>5621</v>
      </c>
      <c r="E11549" s="2" t="s">
        <v>5622</v>
      </c>
      <c r="F11549" s="2" t="s">
        <v>5537</v>
      </c>
    </row>
    <row r="11550" ht="16.5" spans="1:6">
      <c r="A11550" s="2" t="s">
        <v>22690</v>
      </c>
      <c r="B11550" s="2" t="s">
        <v>22691</v>
      </c>
      <c r="C11550" s="2" t="s">
        <v>22674</v>
      </c>
      <c r="D11550" s="2" t="s">
        <v>5621</v>
      </c>
      <c r="E11550" s="2" t="s">
        <v>5622</v>
      </c>
      <c r="F11550" s="2" t="s">
        <v>5537</v>
      </c>
    </row>
    <row r="11551" ht="16.5" spans="1:6">
      <c r="A11551" s="2" t="s">
        <v>22692</v>
      </c>
      <c r="B11551" s="2" t="s">
        <v>22693</v>
      </c>
      <c r="C11551" s="2" t="s">
        <v>22674</v>
      </c>
      <c r="D11551" s="2" t="s">
        <v>5621</v>
      </c>
      <c r="E11551" s="2" t="s">
        <v>5622</v>
      </c>
      <c r="F11551" s="2" t="s">
        <v>5537</v>
      </c>
    </row>
    <row r="11552" ht="16.5" spans="1:6">
      <c r="A11552" s="2" t="s">
        <v>22694</v>
      </c>
      <c r="B11552" s="2" t="s">
        <v>22695</v>
      </c>
      <c r="C11552" s="2" t="s">
        <v>22674</v>
      </c>
      <c r="D11552" s="2" t="s">
        <v>5621</v>
      </c>
      <c r="E11552" s="2" t="s">
        <v>5622</v>
      </c>
      <c r="F11552" s="2" t="s">
        <v>5537</v>
      </c>
    </row>
    <row r="11553" ht="16.5" spans="1:6">
      <c r="A11553" s="2" t="s">
        <v>22696</v>
      </c>
      <c r="B11553" s="2" t="s">
        <v>22697</v>
      </c>
      <c r="C11553" s="2" t="s">
        <v>22674</v>
      </c>
      <c r="D11553" s="2" t="s">
        <v>5621</v>
      </c>
      <c r="E11553" s="2" t="s">
        <v>5622</v>
      </c>
      <c r="F11553" s="2" t="s">
        <v>5537</v>
      </c>
    </row>
    <row r="11554" ht="16.5" spans="1:6">
      <c r="A11554" s="2" t="s">
        <v>22698</v>
      </c>
      <c r="B11554" s="2" t="s">
        <v>22699</v>
      </c>
      <c r="C11554" s="2" t="s">
        <v>22674</v>
      </c>
      <c r="D11554" s="2" t="s">
        <v>5621</v>
      </c>
      <c r="E11554" s="2" t="s">
        <v>5622</v>
      </c>
      <c r="F11554" s="2" t="s">
        <v>5537</v>
      </c>
    </row>
    <row r="11555" ht="16.5" spans="1:6">
      <c r="A11555" s="2" t="s">
        <v>22700</v>
      </c>
      <c r="B11555" s="2" t="s">
        <v>22701</v>
      </c>
      <c r="C11555" s="2" t="s">
        <v>22674</v>
      </c>
      <c r="D11555" s="2" t="s">
        <v>5621</v>
      </c>
      <c r="E11555" s="2" t="s">
        <v>5622</v>
      </c>
      <c r="F11555" s="2" t="s">
        <v>5537</v>
      </c>
    </row>
    <row r="11556" ht="16.5" spans="1:6">
      <c r="A11556" s="2" t="s">
        <v>22702</v>
      </c>
      <c r="B11556" s="2" t="s">
        <v>22703</v>
      </c>
      <c r="C11556" s="2" t="s">
        <v>22674</v>
      </c>
      <c r="D11556" s="2" t="s">
        <v>5621</v>
      </c>
      <c r="E11556" s="2" t="s">
        <v>5622</v>
      </c>
      <c r="F11556" s="2" t="s">
        <v>5537</v>
      </c>
    </row>
    <row r="11557" ht="16.5" spans="1:6">
      <c r="A11557" s="2" t="s">
        <v>22704</v>
      </c>
      <c r="B11557" s="2" t="s">
        <v>22705</v>
      </c>
      <c r="C11557" s="2" t="s">
        <v>22674</v>
      </c>
      <c r="D11557" s="2" t="s">
        <v>5621</v>
      </c>
      <c r="E11557" s="2" t="s">
        <v>5622</v>
      </c>
      <c r="F11557" s="2" t="s">
        <v>5537</v>
      </c>
    </row>
    <row r="11558" ht="16.5" spans="1:6">
      <c r="A11558" s="2" t="s">
        <v>22706</v>
      </c>
      <c r="B11558" s="2" t="s">
        <v>22707</v>
      </c>
      <c r="C11558" s="2" t="s">
        <v>22674</v>
      </c>
      <c r="D11558" s="2" t="s">
        <v>5621</v>
      </c>
      <c r="E11558" s="2" t="s">
        <v>5622</v>
      </c>
      <c r="F11558" s="2" t="s">
        <v>5537</v>
      </c>
    </row>
    <row r="11559" ht="16.5" spans="1:6">
      <c r="A11559" s="2" t="s">
        <v>22708</v>
      </c>
      <c r="B11559" s="2" t="s">
        <v>22709</v>
      </c>
      <c r="C11559" s="2" t="s">
        <v>22674</v>
      </c>
      <c r="D11559" s="2" t="s">
        <v>5621</v>
      </c>
      <c r="E11559" s="2" t="s">
        <v>5622</v>
      </c>
      <c r="F11559" s="2" t="s">
        <v>5537</v>
      </c>
    </row>
    <row r="11560" ht="16.5" spans="1:6">
      <c r="A11560" s="2" t="s">
        <v>22710</v>
      </c>
      <c r="B11560" s="2" t="s">
        <v>22711</v>
      </c>
      <c r="C11560" s="2" t="s">
        <v>22674</v>
      </c>
      <c r="D11560" s="2" t="s">
        <v>5621</v>
      </c>
      <c r="E11560" s="2" t="s">
        <v>5622</v>
      </c>
      <c r="F11560" s="2" t="s">
        <v>5537</v>
      </c>
    </row>
    <row r="11561" ht="16.5" spans="1:6">
      <c r="A11561" s="2" t="s">
        <v>22712</v>
      </c>
      <c r="B11561" s="2" t="s">
        <v>22713</v>
      </c>
      <c r="C11561" s="2" t="s">
        <v>22674</v>
      </c>
      <c r="D11561" s="2" t="s">
        <v>5621</v>
      </c>
      <c r="E11561" s="2" t="s">
        <v>5622</v>
      </c>
      <c r="F11561" s="2" t="s">
        <v>5537</v>
      </c>
    </row>
    <row r="11562" ht="16.5" spans="1:6">
      <c r="A11562" s="2" t="s">
        <v>22714</v>
      </c>
      <c r="B11562" s="2" t="s">
        <v>6254</v>
      </c>
      <c r="C11562" s="2" t="s">
        <v>22674</v>
      </c>
      <c r="D11562" s="2" t="s">
        <v>5621</v>
      </c>
      <c r="E11562" s="2" t="s">
        <v>5622</v>
      </c>
      <c r="F11562" s="2" t="s">
        <v>5537</v>
      </c>
    </row>
    <row r="11563" ht="16.5" spans="1:6">
      <c r="A11563" s="2" t="s">
        <v>22715</v>
      </c>
      <c r="B11563" s="2" t="s">
        <v>5538</v>
      </c>
      <c r="C11563" s="2" t="s">
        <v>22674</v>
      </c>
      <c r="D11563" s="2" t="s">
        <v>5621</v>
      </c>
      <c r="E11563" s="2" t="s">
        <v>5622</v>
      </c>
      <c r="F11563" s="2" t="s">
        <v>5537</v>
      </c>
    </row>
    <row r="11564" ht="16.5" spans="1:6">
      <c r="A11564" s="2" t="s">
        <v>22716</v>
      </c>
      <c r="B11564" s="2" t="s">
        <v>22717</v>
      </c>
      <c r="C11564" s="2" t="s">
        <v>22674</v>
      </c>
      <c r="D11564" s="2" t="s">
        <v>5621</v>
      </c>
      <c r="E11564" s="2" t="s">
        <v>5622</v>
      </c>
      <c r="F11564" s="2" t="s">
        <v>5537</v>
      </c>
    </row>
    <row r="11565" ht="16.5" spans="1:6">
      <c r="A11565" s="2" t="s">
        <v>22718</v>
      </c>
      <c r="B11565" s="2" t="s">
        <v>22719</v>
      </c>
      <c r="C11565" s="2" t="s">
        <v>22674</v>
      </c>
      <c r="D11565" s="2" t="s">
        <v>5621</v>
      </c>
      <c r="E11565" s="2" t="s">
        <v>5622</v>
      </c>
      <c r="F11565" s="2" t="s">
        <v>5537</v>
      </c>
    </row>
    <row r="11566" ht="16.5" spans="1:6">
      <c r="A11566" s="2" t="s">
        <v>22720</v>
      </c>
      <c r="B11566" s="2" t="s">
        <v>22721</v>
      </c>
      <c r="C11566" s="2" t="s">
        <v>22674</v>
      </c>
      <c r="D11566" s="2" t="s">
        <v>5621</v>
      </c>
      <c r="E11566" s="2" t="s">
        <v>5622</v>
      </c>
      <c r="F11566" s="2" t="s">
        <v>5537</v>
      </c>
    </row>
    <row r="11567" ht="16.5" spans="1:6">
      <c r="A11567" s="2" t="s">
        <v>22722</v>
      </c>
      <c r="B11567" s="2" t="s">
        <v>17766</v>
      </c>
      <c r="C11567" s="2" t="s">
        <v>22674</v>
      </c>
      <c r="D11567" s="2" t="s">
        <v>5621</v>
      </c>
      <c r="E11567" s="2" t="s">
        <v>5622</v>
      </c>
      <c r="F11567" s="2" t="s">
        <v>5537</v>
      </c>
    </row>
    <row r="11568" ht="16.5" spans="1:6">
      <c r="A11568" s="2" t="s">
        <v>22723</v>
      </c>
      <c r="B11568" s="2" t="s">
        <v>22724</v>
      </c>
      <c r="C11568" s="2" t="s">
        <v>22674</v>
      </c>
      <c r="D11568" s="2" t="s">
        <v>5621</v>
      </c>
      <c r="E11568" s="2" t="s">
        <v>5622</v>
      </c>
      <c r="F11568" s="2" t="s">
        <v>5537</v>
      </c>
    </row>
    <row r="11569" ht="16.5" spans="1:6">
      <c r="A11569" s="2" t="s">
        <v>22725</v>
      </c>
      <c r="B11569" s="2" t="s">
        <v>22726</v>
      </c>
      <c r="C11569" s="2" t="s">
        <v>22674</v>
      </c>
      <c r="D11569" s="2" t="s">
        <v>5621</v>
      </c>
      <c r="E11569" s="2" t="s">
        <v>5622</v>
      </c>
      <c r="F11569" s="2" t="s">
        <v>5537</v>
      </c>
    </row>
    <row r="11570" ht="16.5" spans="1:6">
      <c r="A11570" s="2" t="s">
        <v>22727</v>
      </c>
      <c r="B11570" s="2" t="s">
        <v>8108</v>
      </c>
      <c r="C11570" s="2" t="s">
        <v>22674</v>
      </c>
      <c r="D11570" s="2" t="s">
        <v>5621</v>
      </c>
      <c r="E11570" s="2" t="s">
        <v>5622</v>
      </c>
      <c r="F11570" s="2" t="s">
        <v>5537</v>
      </c>
    </row>
    <row r="11571" ht="16.5" spans="1:6">
      <c r="A11571" s="2" t="s">
        <v>22728</v>
      </c>
      <c r="B11571" s="2" t="s">
        <v>22729</v>
      </c>
      <c r="C11571" s="2" t="s">
        <v>22674</v>
      </c>
      <c r="D11571" s="2" t="s">
        <v>5621</v>
      </c>
      <c r="E11571" s="2" t="s">
        <v>5622</v>
      </c>
      <c r="F11571" s="2" t="s">
        <v>5537</v>
      </c>
    </row>
    <row r="11572" ht="16.5" spans="1:6">
      <c r="A11572" s="2" t="s">
        <v>22730</v>
      </c>
      <c r="B11572" s="2" t="s">
        <v>22731</v>
      </c>
      <c r="C11572" s="2" t="s">
        <v>22674</v>
      </c>
      <c r="D11572" s="2" t="s">
        <v>5621</v>
      </c>
      <c r="E11572" s="2" t="s">
        <v>5622</v>
      </c>
      <c r="F11572" s="2" t="s">
        <v>5537</v>
      </c>
    </row>
    <row r="11573" ht="16.5" spans="1:6">
      <c r="A11573" s="2" t="s">
        <v>22732</v>
      </c>
      <c r="B11573" s="2" t="s">
        <v>22733</v>
      </c>
      <c r="C11573" s="2" t="s">
        <v>22674</v>
      </c>
      <c r="D11573" s="2" t="s">
        <v>5621</v>
      </c>
      <c r="E11573" s="2" t="s">
        <v>5622</v>
      </c>
      <c r="F11573" s="2" t="s">
        <v>5537</v>
      </c>
    </row>
    <row r="11574" ht="16.5" spans="1:6">
      <c r="A11574" s="2" t="s">
        <v>22734</v>
      </c>
      <c r="B11574" s="2" t="s">
        <v>22735</v>
      </c>
      <c r="C11574" s="2" t="s">
        <v>22674</v>
      </c>
      <c r="D11574" s="2" t="s">
        <v>5621</v>
      </c>
      <c r="E11574" s="2" t="s">
        <v>5622</v>
      </c>
      <c r="F11574" s="2" t="s">
        <v>5537</v>
      </c>
    </row>
    <row r="11575" ht="16.5" spans="1:6">
      <c r="A11575" s="2" t="s">
        <v>22736</v>
      </c>
      <c r="B11575" s="2" t="s">
        <v>22737</v>
      </c>
      <c r="C11575" s="2" t="s">
        <v>22674</v>
      </c>
      <c r="D11575" s="2" t="s">
        <v>5621</v>
      </c>
      <c r="E11575" s="2" t="s">
        <v>5622</v>
      </c>
      <c r="F11575" s="2" t="s">
        <v>5537</v>
      </c>
    </row>
    <row r="11576" ht="16.5" spans="1:6">
      <c r="A11576" s="2" t="s">
        <v>22738</v>
      </c>
      <c r="B11576" s="2" t="s">
        <v>22739</v>
      </c>
      <c r="C11576" s="2" t="s">
        <v>22674</v>
      </c>
      <c r="D11576" s="2" t="s">
        <v>5621</v>
      </c>
      <c r="E11576" s="2" t="s">
        <v>5622</v>
      </c>
      <c r="F11576" s="2" t="s">
        <v>5537</v>
      </c>
    </row>
    <row r="11577" ht="16.5" spans="1:6">
      <c r="A11577" s="2" t="s">
        <v>22740</v>
      </c>
      <c r="B11577" s="2" t="s">
        <v>22741</v>
      </c>
      <c r="C11577" s="2" t="s">
        <v>22674</v>
      </c>
      <c r="D11577" s="2" t="s">
        <v>5621</v>
      </c>
      <c r="E11577" s="2" t="s">
        <v>5622</v>
      </c>
      <c r="F11577" s="2" t="s">
        <v>5537</v>
      </c>
    </row>
    <row r="11578" ht="16.5" spans="1:6">
      <c r="A11578" s="2" t="s">
        <v>22742</v>
      </c>
      <c r="B11578" s="2" t="s">
        <v>22743</v>
      </c>
      <c r="C11578" s="2" t="s">
        <v>22674</v>
      </c>
      <c r="D11578" s="2" t="s">
        <v>5621</v>
      </c>
      <c r="E11578" s="2" t="s">
        <v>5622</v>
      </c>
      <c r="F11578" s="2" t="s">
        <v>5537</v>
      </c>
    </row>
    <row r="11579" ht="16.5" spans="1:6">
      <c r="A11579" s="2" t="s">
        <v>22744</v>
      </c>
      <c r="B11579" s="2" t="s">
        <v>22745</v>
      </c>
      <c r="C11579" s="2" t="s">
        <v>22746</v>
      </c>
      <c r="D11579" s="2" t="s">
        <v>5621</v>
      </c>
      <c r="E11579" s="2" t="s">
        <v>5622</v>
      </c>
      <c r="F11579" s="2" t="s">
        <v>5537</v>
      </c>
    </row>
    <row r="11580" ht="16.5" spans="1:6">
      <c r="A11580" s="2" t="s">
        <v>22747</v>
      </c>
      <c r="B11580" s="2" t="s">
        <v>22748</v>
      </c>
      <c r="C11580" s="2" t="s">
        <v>22746</v>
      </c>
      <c r="D11580" s="2" t="s">
        <v>5621</v>
      </c>
      <c r="E11580" s="2" t="s">
        <v>5622</v>
      </c>
      <c r="F11580" s="2" t="s">
        <v>5537</v>
      </c>
    </row>
    <row r="11581" ht="16.5" spans="1:6">
      <c r="A11581" s="2" t="s">
        <v>22749</v>
      </c>
      <c r="B11581" s="2" t="s">
        <v>22750</v>
      </c>
      <c r="C11581" s="2" t="s">
        <v>22746</v>
      </c>
      <c r="D11581" s="2" t="s">
        <v>5621</v>
      </c>
      <c r="E11581" s="2" t="s">
        <v>5622</v>
      </c>
      <c r="F11581" s="2" t="s">
        <v>5537</v>
      </c>
    </row>
    <row r="11582" ht="16.5" spans="1:6">
      <c r="A11582" s="2" t="s">
        <v>22751</v>
      </c>
      <c r="B11582" s="2" t="s">
        <v>22752</v>
      </c>
      <c r="C11582" s="2" t="s">
        <v>22746</v>
      </c>
      <c r="D11582" s="2" t="s">
        <v>5621</v>
      </c>
      <c r="E11582" s="2" t="s">
        <v>5622</v>
      </c>
      <c r="F11582" s="2" t="s">
        <v>5537</v>
      </c>
    </row>
    <row r="11583" ht="16.5" spans="1:6">
      <c r="A11583" s="2" t="s">
        <v>22753</v>
      </c>
      <c r="B11583" s="2" t="s">
        <v>19832</v>
      </c>
      <c r="C11583" s="2" t="s">
        <v>22746</v>
      </c>
      <c r="D11583" s="2" t="s">
        <v>5621</v>
      </c>
      <c r="E11583" s="2" t="s">
        <v>5622</v>
      </c>
      <c r="F11583" s="2" t="s">
        <v>5537</v>
      </c>
    </row>
    <row r="11584" ht="16.5" spans="1:6">
      <c r="A11584" s="2" t="s">
        <v>22754</v>
      </c>
      <c r="B11584" s="2" t="s">
        <v>22755</v>
      </c>
      <c r="C11584" s="2" t="s">
        <v>22746</v>
      </c>
      <c r="D11584" s="2" t="s">
        <v>5621</v>
      </c>
      <c r="E11584" s="2" t="s">
        <v>5622</v>
      </c>
      <c r="F11584" s="2" t="s">
        <v>5537</v>
      </c>
    </row>
    <row r="11585" ht="16.5" spans="1:6">
      <c r="A11585" s="2" t="s">
        <v>22756</v>
      </c>
      <c r="B11585" s="2" t="s">
        <v>22757</v>
      </c>
      <c r="C11585" s="2" t="s">
        <v>22746</v>
      </c>
      <c r="D11585" s="2" t="s">
        <v>5621</v>
      </c>
      <c r="E11585" s="2" t="s">
        <v>5622</v>
      </c>
      <c r="F11585" s="2" t="s">
        <v>5537</v>
      </c>
    </row>
    <row r="11586" ht="16.5" spans="1:6">
      <c r="A11586" s="2" t="s">
        <v>22758</v>
      </c>
      <c r="B11586" s="2" t="s">
        <v>22759</v>
      </c>
      <c r="C11586" s="2" t="s">
        <v>22746</v>
      </c>
      <c r="D11586" s="2" t="s">
        <v>5621</v>
      </c>
      <c r="E11586" s="2" t="s">
        <v>5622</v>
      </c>
      <c r="F11586" s="2" t="s">
        <v>5537</v>
      </c>
    </row>
    <row r="11587" ht="16.5" spans="1:6">
      <c r="A11587" s="2" t="s">
        <v>22760</v>
      </c>
      <c r="B11587" s="2" t="s">
        <v>22761</v>
      </c>
      <c r="C11587" s="2" t="s">
        <v>22746</v>
      </c>
      <c r="D11587" s="2" t="s">
        <v>5621</v>
      </c>
      <c r="E11587" s="2" t="s">
        <v>5622</v>
      </c>
      <c r="F11587" s="2" t="s">
        <v>5537</v>
      </c>
    </row>
    <row r="11588" ht="16.5" spans="1:6">
      <c r="A11588" s="2" t="s">
        <v>22762</v>
      </c>
      <c r="B11588" s="2" t="s">
        <v>22763</v>
      </c>
      <c r="C11588" s="2" t="s">
        <v>22746</v>
      </c>
      <c r="D11588" s="2" t="s">
        <v>5621</v>
      </c>
      <c r="E11588" s="2" t="s">
        <v>5622</v>
      </c>
      <c r="F11588" s="2" t="s">
        <v>5537</v>
      </c>
    </row>
    <row r="11589" ht="16.5" spans="1:6">
      <c r="A11589" s="2" t="s">
        <v>22764</v>
      </c>
      <c r="B11589" s="2" t="s">
        <v>6765</v>
      </c>
      <c r="C11589" s="2" t="s">
        <v>22746</v>
      </c>
      <c r="D11589" s="2" t="s">
        <v>5621</v>
      </c>
      <c r="E11589" s="2" t="s">
        <v>5622</v>
      </c>
      <c r="F11589" s="2" t="s">
        <v>5537</v>
      </c>
    </row>
    <row r="11590" ht="16.5" spans="1:6">
      <c r="A11590" s="2" t="s">
        <v>22765</v>
      </c>
      <c r="B11590" s="2" t="s">
        <v>22766</v>
      </c>
      <c r="C11590" s="2" t="s">
        <v>22746</v>
      </c>
      <c r="D11590" s="2" t="s">
        <v>5621</v>
      </c>
      <c r="E11590" s="2" t="s">
        <v>5622</v>
      </c>
      <c r="F11590" s="2" t="s">
        <v>5537</v>
      </c>
    </row>
    <row r="11591" ht="16.5" spans="1:6">
      <c r="A11591" s="2" t="s">
        <v>22767</v>
      </c>
      <c r="B11591" s="2" t="s">
        <v>22768</v>
      </c>
      <c r="C11591" s="2" t="s">
        <v>22746</v>
      </c>
      <c r="D11591" s="2" t="s">
        <v>5621</v>
      </c>
      <c r="E11591" s="2" t="s">
        <v>5622</v>
      </c>
      <c r="F11591" s="2" t="s">
        <v>5537</v>
      </c>
    </row>
    <row r="11592" ht="16.5" spans="1:6">
      <c r="A11592" s="2" t="s">
        <v>22769</v>
      </c>
      <c r="B11592" s="2" t="s">
        <v>22770</v>
      </c>
      <c r="C11592" s="2" t="s">
        <v>22746</v>
      </c>
      <c r="D11592" s="2" t="s">
        <v>5621</v>
      </c>
      <c r="E11592" s="2" t="s">
        <v>5622</v>
      </c>
      <c r="F11592" s="2" t="s">
        <v>5537</v>
      </c>
    </row>
    <row r="11593" ht="16.5" spans="1:6">
      <c r="A11593" s="2" t="s">
        <v>22771</v>
      </c>
      <c r="B11593" s="2" t="s">
        <v>22772</v>
      </c>
      <c r="C11593" s="2" t="s">
        <v>22746</v>
      </c>
      <c r="D11593" s="2" t="s">
        <v>5621</v>
      </c>
      <c r="E11593" s="2" t="s">
        <v>5622</v>
      </c>
      <c r="F11593" s="2" t="s">
        <v>5537</v>
      </c>
    </row>
    <row r="11594" ht="16.5" spans="1:6">
      <c r="A11594" s="2" t="s">
        <v>22773</v>
      </c>
      <c r="B11594" s="2" t="s">
        <v>7594</v>
      </c>
      <c r="C11594" s="2" t="s">
        <v>22746</v>
      </c>
      <c r="D11594" s="2" t="s">
        <v>5621</v>
      </c>
      <c r="E11594" s="2" t="s">
        <v>5622</v>
      </c>
      <c r="F11594" s="2" t="s">
        <v>5537</v>
      </c>
    </row>
    <row r="11595" ht="16.5" spans="1:6">
      <c r="A11595" s="2" t="s">
        <v>22774</v>
      </c>
      <c r="B11595" s="2" t="s">
        <v>22775</v>
      </c>
      <c r="C11595" s="2" t="s">
        <v>22746</v>
      </c>
      <c r="D11595" s="2" t="s">
        <v>5621</v>
      </c>
      <c r="E11595" s="2" t="s">
        <v>5622</v>
      </c>
      <c r="F11595" s="2" t="s">
        <v>5537</v>
      </c>
    </row>
    <row r="11596" ht="16.5" spans="1:6">
      <c r="A11596" s="2" t="s">
        <v>22776</v>
      </c>
      <c r="B11596" s="2" t="s">
        <v>22777</v>
      </c>
      <c r="C11596" s="2" t="s">
        <v>22746</v>
      </c>
      <c r="D11596" s="2" t="s">
        <v>5621</v>
      </c>
      <c r="E11596" s="2" t="s">
        <v>5622</v>
      </c>
      <c r="F11596" s="2" t="s">
        <v>5537</v>
      </c>
    </row>
    <row r="11597" ht="16.5" spans="1:6">
      <c r="A11597" s="2" t="s">
        <v>22778</v>
      </c>
      <c r="B11597" s="2" t="s">
        <v>22779</v>
      </c>
      <c r="C11597" s="2" t="s">
        <v>22746</v>
      </c>
      <c r="D11597" s="2" t="s">
        <v>5621</v>
      </c>
      <c r="E11597" s="2" t="s">
        <v>5622</v>
      </c>
      <c r="F11597" s="2" t="s">
        <v>5537</v>
      </c>
    </row>
    <row r="11598" ht="16.5" spans="1:6">
      <c r="A11598" s="2" t="s">
        <v>22780</v>
      </c>
      <c r="B11598" s="2" t="s">
        <v>22781</v>
      </c>
      <c r="C11598" s="2" t="s">
        <v>22746</v>
      </c>
      <c r="D11598" s="2" t="s">
        <v>5621</v>
      </c>
      <c r="E11598" s="2" t="s">
        <v>5622</v>
      </c>
      <c r="F11598" s="2" t="s">
        <v>5537</v>
      </c>
    </row>
    <row r="11599" ht="16.5" spans="1:6">
      <c r="A11599" s="2" t="s">
        <v>22782</v>
      </c>
      <c r="B11599" s="2" t="s">
        <v>22783</v>
      </c>
      <c r="C11599" s="2" t="s">
        <v>22746</v>
      </c>
      <c r="D11599" s="2" t="s">
        <v>5621</v>
      </c>
      <c r="E11599" s="2" t="s">
        <v>5622</v>
      </c>
      <c r="F11599" s="2" t="s">
        <v>5537</v>
      </c>
    </row>
    <row r="11600" ht="16.5" spans="1:6">
      <c r="A11600" s="2" t="s">
        <v>22784</v>
      </c>
      <c r="B11600" s="2" t="s">
        <v>22785</v>
      </c>
      <c r="C11600" s="2" t="s">
        <v>22746</v>
      </c>
      <c r="D11600" s="2" t="s">
        <v>5621</v>
      </c>
      <c r="E11600" s="2" t="s">
        <v>5622</v>
      </c>
      <c r="F11600" s="2" t="s">
        <v>5537</v>
      </c>
    </row>
    <row r="11601" ht="16.5" spans="1:6">
      <c r="A11601" s="2" t="s">
        <v>22786</v>
      </c>
      <c r="B11601" s="2" t="s">
        <v>22787</v>
      </c>
      <c r="C11601" s="2" t="s">
        <v>22746</v>
      </c>
      <c r="D11601" s="2" t="s">
        <v>5621</v>
      </c>
      <c r="E11601" s="2" t="s">
        <v>5622</v>
      </c>
      <c r="F11601" s="2" t="s">
        <v>5537</v>
      </c>
    </row>
    <row r="11602" ht="16.5" spans="1:6">
      <c r="A11602" s="2" t="s">
        <v>22788</v>
      </c>
      <c r="B11602" s="2" t="s">
        <v>22789</v>
      </c>
      <c r="C11602" s="2" t="s">
        <v>22746</v>
      </c>
      <c r="D11602" s="2" t="s">
        <v>5621</v>
      </c>
      <c r="E11602" s="2" t="s">
        <v>5622</v>
      </c>
      <c r="F11602" s="2" t="s">
        <v>5537</v>
      </c>
    </row>
    <row r="11603" ht="16.5" spans="1:6">
      <c r="A11603" s="2" t="s">
        <v>22790</v>
      </c>
      <c r="B11603" s="2" t="s">
        <v>22791</v>
      </c>
      <c r="C11603" s="2" t="s">
        <v>22746</v>
      </c>
      <c r="D11603" s="2" t="s">
        <v>5621</v>
      </c>
      <c r="E11603" s="2" t="s">
        <v>5622</v>
      </c>
      <c r="F11603" s="2" t="s">
        <v>5537</v>
      </c>
    </row>
    <row r="11604" ht="16.5" spans="1:6">
      <c r="A11604" s="2" t="s">
        <v>22792</v>
      </c>
      <c r="B11604" s="2" t="s">
        <v>22793</v>
      </c>
      <c r="C11604" s="2" t="s">
        <v>22746</v>
      </c>
      <c r="D11604" s="2" t="s">
        <v>5621</v>
      </c>
      <c r="E11604" s="2" t="s">
        <v>5622</v>
      </c>
      <c r="F11604" s="2" t="s">
        <v>5537</v>
      </c>
    </row>
    <row r="11605" ht="16.5" spans="1:6">
      <c r="A11605" s="2" t="s">
        <v>22794</v>
      </c>
      <c r="B11605" s="2" t="s">
        <v>22795</v>
      </c>
      <c r="C11605" s="2" t="s">
        <v>22746</v>
      </c>
      <c r="D11605" s="2" t="s">
        <v>5621</v>
      </c>
      <c r="E11605" s="2" t="s">
        <v>5622</v>
      </c>
      <c r="F11605" s="2" t="s">
        <v>5537</v>
      </c>
    </row>
    <row r="11606" ht="16.5" spans="1:6">
      <c r="A11606" s="2" t="s">
        <v>22796</v>
      </c>
      <c r="B11606" s="2" t="s">
        <v>22797</v>
      </c>
      <c r="C11606" s="2" t="s">
        <v>22746</v>
      </c>
      <c r="D11606" s="2" t="s">
        <v>5621</v>
      </c>
      <c r="E11606" s="2" t="s">
        <v>5622</v>
      </c>
      <c r="F11606" s="2" t="s">
        <v>5537</v>
      </c>
    </row>
    <row r="11607" ht="16.5" spans="1:6">
      <c r="A11607" s="2" t="s">
        <v>22798</v>
      </c>
      <c r="B11607" s="2" t="s">
        <v>22799</v>
      </c>
      <c r="C11607" s="2" t="s">
        <v>22746</v>
      </c>
      <c r="D11607" s="2" t="s">
        <v>5621</v>
      </c>
      <c r="E11607" s="2" t="s">
        <v>5622</v>
      </c>
      <c r="F11607" s="2" t="s">
        <v>5537</v>
      </c>
    </row>
    <row r="11608" ht="16.5" spans="1:6">
      <c r="A11608" s="2" t="s">
        <v>22800</v>
      </c>
      <c r="B11608" s="2" t="s">
        <v>22801</v>
      </c>
      <c r="C11608" s="2" t="s">
        <v>22746</v>
      </c>
      <c r="D11608" s="2" t="s">
        <v>5621</v>
      </c>
      <c r="E11608" s="2" t="s">
        <v>5622</v>
      </c>
      <c r="F11608" s="2" t="s">
        <v>5537</v>
      </c>
    </row>
    <row r="11609" ht="16.5" spans="1:6">
      <c r="A11609" s="2" t="s">
        <v>22802</v>
      </c>
      <c r="B11609" s="2" t="s">
        <v>13699</v>
      </c>
      <c r="C11609" s="2" t="s">
        <v>22746</v>
      </c>
      <c r="D11609" s="2" t="s">
        <v>5621</v>
      </c>
      <c r="E11609" s="2" t="s">
        <v>5622</v>
      </c>
      <c r="F11609" s="2" t="s">
        <v>5537</v>
      </c>
    </row>
    <row r="11610" ht="16.5" spans="1:6">
      <c r="A11610" s="2" t="s">
        <v>22803</v>
      </c>
      <c r="B11610" s="2" t="s">
        <v>22804</v>
      </c>
      <c r="C11610" s="2" t="s">
        <v>22746</v>
      </c>
      <c r="D11610" s="2" t="s">
        <v>5621</v>
      </c>
      <c r="E11610" s="2" t="s">
        <v>5622</v>
      </c>
      <c r="F11610" s="2" t="s">
        <v>5537</v>
      </c>
    </row>
    <row r="11611" ht="16.5" spans="1:6">
      <c r="A11611" s="2" t="s">
        <v>22805</v>
      </c>
      <c r="B11611" s="2" t="s">
        <v>22806</v>
      </c>
      <c r="C11611" s="2" t="s">
        <v>22746</v>
      </c>
      <c r="D11611" s="2" t="s">
        <v>5621</v>
      </c>
      <c r="E11611" s="2" t="s">
        <v>5622</v>
      </c>
      <c r="F11611" s="2" t="s">
        <v>5537</v>
      </c>
    </row>
    <row r="11612" ht="16.5" spans="1:6">
      <c r="A11612" s="2" t="s">
        <v>22807</v>
      </c>
      <c r="B11612" s="2" t="s">
        <v>22808</v>
      </c>
      <c r="C11612" s="2" t="s">
        <v>22746</v>
      </c>
      <c r="D11612" s="2" t="s">
        <v>5621</v>
      </c>
      <c r="E11612" s="2" t="s">
        <v>5622</v>
      </c>
      <c r="F11612" s="2" t="s">
        <v>5537</v>
      </c>
    </row>
    <row r="11613" ht="16.5" spans="1:6">
      <c r="A11613" s="2" t="s">
        <v>22809</v>
      </c>
      <c r="B11613" s="2" t="s">
        <v>22810</v>
      </c>
      <c r="C11613" s="2" t="s">
        <v>22746</v>
      </c>
      <c r="D11613" s="2" t="s">
        <v>5621</v>
      </c>
      <c r="E11613" s="2" t="s">
        <v>5622</v>
      </c>
      <c r="F11613" s="2" t="s">
        <v>5537</v>
      </c>
    </row>
    <row r="11614" ht="16.5" spans="1:6">
      <c r="A11614" s="2" t="s">
        <v>22811</v>
      </c>
      <c r="B11614" s="2" t="s">
        <v>22812</v>
      </c>
      <c r="C11614" s="2" t="s">
        <v>22746</v>
      </c>
      <c r="D11614" s="2" t="s">
        <v>5621</v>
      </c>
      <c r="E11614" s="2" t="s">
        <v>5622</v>
      </c>
      <c r="F11614" s="2" t="s">
        <v>5537</v>
      </c>
    </row>
    <row r="11615" ht="16.5" spans="1:6">
      <c r="A11615" s="2" t="s">
        <v>22813</v>
      </c>
      <c r="B11615" s="2" t="s">
        <v>22814</v>
      </c>
      <c r="C11615" s="2" t="s">
        <v>22815</v>
      </c>
      <c r="D11615" s="2" t="s">
        <v>5768</v>
      </c>
      <c r="E11615" s="2" t="s">
        <v>5769</v>
      </c>
      <c r="F11615" s="2" t="s">
        <v>5537</v>
      </c>
    </row>
    <row r="11616" ht="16.5" spans="1:6">
      <c r="A11616" s="2" t="s">
        <v>22816</v>
      </c>
      <c r="B11616" s="2" t="s">
        <v>22817</v>
      </c>
      <c r="C11616" s="2" t="s">
        <v>22815</v>
      </c>
      <c r="D11616" s="2" t="s">
        <v>5768</v>
      </c>
      <c r="E11616" s="2" t="s">
        <v>5769</v>
      </c>
      <c r="F11616" s="2" t="s">
        <v>5537</v>
      </c>
    </row>
    <row r="11617" ht="16.5" spans="1:6">
      <c r="A11617" s="2" t="s">
        <v>22818</v>
      </c>
      <c r="B11617" s="2" t="s">
        <v>22819</v>
      </c>
      <c r="C11617" s="2" t="s">
        <v>22815</v>
      </c>
      <c r="D11617" s="2" t="s">
        <v>5768</v>
      </c>
      <c r="E11617" s="2" t="s">
        <v>5769</v>
      </c>
      <c r="F11617" s="2" t="s">
        <v>5537</v>
      </c>
    </row>
    <row r="11618" ht="16.5" spans="1:6">
      <c r="A11618" s="2" t="s">
        <v>22820</v>
      </c>
      <c r="B11618" s="2" t="s">
        <v>22821</v>
      </c>
      <c r="C11618" s="2" t="s">
        <v>22815</v>
      </c>
      <c r="D11618" s="2" t="s">
        <v>5768</v>
      </c>
      <c r="E11618" s="2" t="s">
        <v>5769</v>
      </c>
      <c r="F11618" s="2" t="s">
        <v>5537</v>
      </c>
    </row>
    <row r="11619" ht="16.5" spans="1:6">
      <c r="A11619" s="2" t="s">
        <v>22822</v>
      </c>
      <c r="B11619" s="2" t="s">
        <v>22823</v>
      </c>
      <c r="C11619" s="2" t="s">
        <v>22815</v>
      </c>
      <c r="D11619" s="2" t="s">
        <v>5768</v>
      </c>
      <c r="E11619" s="2" t="s">
        <v>5769</v>
      </c>
      <c r="F11619" s="2" t="s">
        <v>5537</v>
      </c>
    </row>
    <row r="11620" ht="16.5" spans="1:6">
      <c r="A11620" s="2" t="s">
        <v>22824</v>
      </c>
      <c r="B11620" s="2" t="s">
        <v>22825</v>
      </c>
      <c r="C11620" s="2" t="s">
        <v>22815</v>
      </c>
      <c r="D11620" s="2" t="s">
        <v>5768</v>
      </c>
      <c r="E11620" s="2" t="s">
        <v>5769</v>
      </c>
      <c r="F11620" s="2" t="s">
        <v>5537</v>
      </c>
    </row>
    <row r="11621" ht="16.5" spans="1:6">
      <c r="A11621" s="2" t="s">
        <v>22826</v>
      </c>
      <c r="B11621" s="2" t="s">
        <v>22827</v>
      </c>
      <c r="C11621" s="2" t="s">
        <v>22815</v>
      </c>
      <c r="D11621" s="2" t="s">
        <v>5768</v>
      </c>
      <c r="E11621" s="2" t="s">
        <v>5769</v>
      </c>
      <c r="F11621" s="2" t="s">
        <v>5537</v>
      </c>
    </row>
    <row r="11622" ht="16.5" spans="1:6">
      <c r="A11622" s="2" t="s">
        <v>22828</v>
      </c>
      <c r="B11622" s="2" t="s">
        <v>22829</v>
      </c>
      <c r="C11622" s="2" t="s">
        <v>22815</v>
      </c>
      <c r="D11622" s="2" t="s">
        <v>5768</v>
      </c>
      <c r="E11622" s="2" t="s">
        <v>5769</v>
      </c>
      <c r="F11622" s="2" t="s">
        <v>5537</v>
      </c>
    </row>
    <row r="11623" ht="16.5" spans="1:6">
      <c r="A11623" s="2" t="s">
        <v>22830</v>
      </c>
      <c r="B11623" s="2" t="s">
        <v>22831</v>
      </c>
      <c r="C11623" s="2" t="s">
        <v>22815</v>
      </c>
      <c r="D11623" s="2" t="s">
        <v>5768</v>
      </c>
      <c r="E11623" s="2" t="s">
        <v>5769</v>
      </c>
      <c r="F11623" s="2" t="s">
        <v>5537</v>
      </c>
    </row>
    <row r="11624" ht="16.5" spans="1:6">
      <c r="A11624" s="2" t="s">
        <v>22832</v>
      </c>
      <c r="B11624" s="2" t="s">
        <v>22833</v>
      </c>
      <c r="C11624" s="2" t="s">
        <v>22815</v>
      </c>
      <c r="D11624" s="2" t="s">
        <v>5768</v>
      </c>
      <c r="E11624" s="2" t="s">
        <v>5769</v>
      </c>
      <c r="F11624" s="2" t="s">
        <v>5537</v>
      </c>
    </row>
    <row r="11625" ht="16.5" spans="1:6">
      <c r="A11625" s="2" t="s">
        <v>22834</v>
      </c>
      <c r="B11625" s="2" t="s">
        <v>22835</v>
      </c>
      <c r="C11625" s="2" t="s">
        <v>22815</v>
      </c>
      <c r="D11625" s="2" t="s">
        <v>5768</v>
      </c>
      <c r="E11625" s="2" t="s">
        <v>5769</v>
      </c>
      <c r="F11625" s="2" t="s">
        <v>5537</v>
      </c>
    </row>
    <row r="11626" ht="16.5" spans="1:6">
      <c r="A11626" s="2" t="s">
        <v>22836</v>
      </c>
      <c r="B11626" s="2" t="s">
        <v>22837</v>
      </c>
      <c r="C11626" s="2" t="s">
        <v>22815</v>
      </c>
      <c r="D11626" s="2" t="s">
        <v>5768</v>
      </c>
      <c r="E11626" s="2" t="s">
        <v>5769</v>
      </c>
      <c r="F11626" s="2" t="s">
        <v>5537</v>
      </c>
    </row>
    <row r="11627" ht="16.5" spans="1:6">
      <c r="A11627" s="2" t="s">
        <v>22838</v>
      </c>
      <c r="B11627" s="2" t="s">
        <v>22839</v>
      </c>
      <c r="C11627" s="2" t="s">
        <v>22815</v>
      </c>
      <c r="D11627" s="2" t="s">
        <v>5768</v>
      </c>
      <c r="E11627" s="2" t="s">
        <v>5769</v>
      </c>
      <c r="F11627" s="2" t="s">
        <v>5537</v>
      </c>
    </row>
    <row r="11628" ht="16.5" spans="1:6">
      <c r="A11628" s="2" t="s">
        <v>22840</v>
      </c>
      <c r="B11628" s="2" t="s">
        <v>22841</v>
      </c>
      <c r="C11628" s="2" t="s">
        <v>22815</v>
      </c>
      <c r="D11628" s="2" t="s">
        <v>5768</v>
      </c>
      <c r="E11628" s="2" t="s">
        <v>5769</v>
      </c>
      <c r="F11628" s="2" t="s">
        <v>5537</v>
      </c>
    </row>
    <row r="11629" ht="16.5" spans="1:6">
      <c r="A11629" s="2" t="s">
        <v>22842</v>
      </c>
      <c r="B11629" s="2" t="s">
        <v>22843</v>
      </c>
      <c r="C11629" s="2" t="s">
        <v>22815</v>
      </c>
      <c r="D11629" s="2" t="s">
        <v>5768</v>
      </c>
      <c r="E11629" s="2" t="s">
        <v>5769</v>
      </c>
      <c r="F11629" s="2" t="s">
        <v>5537</v>
      </c>
    </row>
    <row r="11630" ht="16.5" spans="1:6">
      <c r="A11630" s="2" t="s">
        <v>22844</v>
      </c>
      <c r="B11630" s="2" t="s">
        <v>22845</v>
      </c>
      <c r="C11630" s="2" t="s">
        <v>22815</v>
      </c>
      <c r="D11630" s="2" t="s">
        <v>5768</v>
      </c>
      <c r="E11630" s="2" t="s">
        <v>5769</v>
      </c>
      <c r="F11630" s="2" t="s">
        <v>5537</v>
      </c>
    </row>
    <row r="11631" ht="16.5" spans="1:6">
      <c r="A11631" s="2" t="s">
        <v>22846</v>
      </c>
      <c r="B11631" s="2" t="s">
        <v>22847</v>
      </c>
      <c r="C11631" s="2" t="s">
        <v>22815</v>
      </c>
      <c r="D11631" s="2" t="s">
        <v>5768</v>
      </c>
      <c r="E11631" s="2" t="s">
        <v>5769</v>
      </c>
      <c r="F11631" s="2" t="s">
        <v>5537</v>
      </c>
    </row>
    <row r="11632" ht="16.5" spans="1:6">
      <c r="A11632" s="2" t="s">
        <v>22848</v>
      </c>
      <c r="B11632" s="2" t="s">
        <v>22849</v>
      </c>
      <c r="C11632" s="2" t="s">
        <v>22815</v>
      </c>
      <c r="D11632" s="2" t="s">
        <v>5768</v>
      </c>
      <c r="E11632" s="2" t="s">
        <v>5769</v>
      </c>
      <c r="F11632" s="2" t="s">
        <v>5537</v>
      </c>
    </row>
    <row r="11633" ht="16.5" spans="1:6">
      <c r="A11633" s="2" t="s">
        <v>22850</v>
      </c>
      <c r="B11633" s="2" t="s">
        <v>22851</v>
      </c>
      <c r="C11633" s="2" t="s">
        <v>22815</v>
      </c>
      <c r="D11633" s="2" t="s">
        <v>5768</v>
      </c>
      <c r="E11633" s="2" t="s">
        <v>5769</v>
      </c>
      <c r="F11633" s="2" t="s">
        <v>5537</v>
      </c>
    </row>
    <row r="11634" ht="16.5" spans="1:6">
      <c r="A11634" s="2" t="s">
        <v>22852</v>
      </c>
      <c r="B11634" s="2" t="s">
        <v>22853</v>
      </c>
      <c r="C11634" s="2" t="s">
        <v>22815</v>
      </c>
      <c r="D11634" s="2" t="s">
        <v>5768</v>
      </c>
      <c r="E11634" s="2" t="s">
        <v>5769</v>
      </c>
      <c r="F11634" s="2" t="s">
        <v>5537</v>
      </c>
    </row>
    <row r="11635" ht="16.5" spans="1:6">
      <c r="A11635" s="2" t="s">
        <v>22854</v>
      </c>
      <c r="B11635" s="2" t="s">
        <v>22855</v>
      </c>
      <c r="C11635" s="2" t="s">
        <v>22815</v>
      </c>
      <c r="D11635" s="2" t="s">
        <v>5768</v>
      </c>
      <c r="E11635" s="2" t="s">
        <v>5769</v>
      </c>
      <c r="F11635" s="2" t="s">
        <v>5537</v>
      </c>
    </row>
    <row r="11636" ht="16.5" spans="1:6">
      <c r="A11636" s="2" t="s">
        <v>22856</v>
      </c>
      <c r="B11636" s="2" t="s">
        <v>22857</v>
      </c>
      <c r="C11636" s="2" t="s">
        <v>22815</v>
      </c>
      <c r="D11636" s="2" t="s">
        <v>5768</v>
      </c>
      <c r="E11636" s="2" t="s">
        <v>5769</v>
      </c>
      <c r="F11636" s="2" t="s">
        <v>5537</v>
      </c>
    </row>
    <row r="11637" ht="16.5" spans="1:6">
      <c r="A11637" s="2" t="s">
        <v>22858</v>
      </c>
      <c r="B11637" s="2" t="s">
        <v>22859</v>
      </c>
      <c r="C11637" s="2" t="s">
        <v>22815</v>
      </c>
      <c r="D11637" s="2" t="s">
        <v>5768</v>
      </c>
      <c r="E11637" s="2" t="s">
        <v>5769</v>
      </c>
      <c r="F11637" s="2" t="s">
        <v>5537</v>
      </c>
    </row>
    <row r="11638" ht="16.5" spans="1:6">
      <c r="A11638" s="2" t="s">
        <v>22860</v>
      </c>
      <c r="B11638" s="2" t="s">
        <v>22861</v>
      </c>
      <c r="C11638" s="2" t="s">
        <v>22815</v>
      </c>
      <c r="D11638" s="2" t="s">
        <v>5768</v>
      </c>
      <c r="E11638" s="2" t="s">
        <v>5769</v>
      </c>
      <c r="F11638" s="2" t="s">
        <v>5537</v>
      </c>
    </row>
    <row r="11639" ht="16.5" spans="1:6">
      <c r="A11639" s="2" t="s">
        <v>22862</v>
      </c>
      <c r="B11639" s="2" t="s">
        <v>22863</v>
      </c>
      <c r="C11639" s="2" t="s">
        <v>22815</v>
      </c>
      <c r="D11639" s="2" t="s">
        <v>5768</v>
      </c>
      <c r="E11639" s="2" t="s">
        <v>5769</v>
      </c>
      <c r="F11639" s="2" t="s">
        <v>5537</v>
      </c>
    </row>
    <row r="11640" ht="16.5" spans="1:6">
      <c r="A11640" s="2" t="s">
        <v>22864</v>
      </c>
      <c r="B11640" s="2" t="s">
        <v>22865</v>
      </c>
      <c r="C11640" s="2" t="s">
        <v>22815</v>
      </c>
      <c r="D11640" s="2" t="s">
        <v>5768</v>
      </c>
      <c r="E11640" s="2" t="s">
        <v>5769</v>
      </c>
      <c r="F11640" s="2" t="s">
        <v>5537</v>
      </c>
    </row>
    <row r="11641" ht="16.5" spans="1:6">
      <c r="A11641" s="2" t="s">
        <v>22866</v>
      </c>
      <c r="B11641" s="2" t="s">
        <v>22867</v>
      </c>
      <c r="C11641" s="2" t="s">
        <v>22815</v>
      </c>
      <c r="D11641" s="2" t="s">
        <v>5768</v>
      </c>
      <c r="E11641" s="2" t="s">
        <v>5769</v>
      </c>
      <c r="F11641" s="2" t="s">
        <v>5537</v>
      </c>
    </row>
    <row r="11642" ht="16.5" spans="1:6">
      <c r="A11642" s="2" t="s">
        <v>22868</v>
      </c>
      <c r="B11642" s="2" t="s">
        <v>22869</v>
      </c>
      <c r="C11642" s="2" t="s">
        <v>22815</v>
      </c>
      <c r="D11642" s="2" t="s">
        <v>5768</v>
      </c>
      <c r="E11642" s="2" t="s">
        <v>5769</v>
      </c>
      <c r="F11642" s="2" t="s">
        <v>5537</v>
      </c>
    </row>
    <row r="11643" ht="16.5" spans="1:6">
      <c r="A11643" s="2" t="s">
        <v>22870</v>
      </c>
      <c r="B11643" s="2" t="s">
        <v>22871</v>
      </c>
      <c r="C11643" s="2" t="s">
        <v>22815</v>
      </c>
      <c r="D11643" s="2" t="s">
        <v>5768</v>
      </c>
      <c r="E11643" s="2" t="s">
        <v>5769</v>
      </c>
      <c r="F11643" s="2" t="s">
        <v>5537</v>
      </c>
    </row>
    <row r="11644" ht="16.5" spans="1:6">
      <c r="A11644" s="2" t="s">
        <v>22872</v>
      </c>
      <c r="B11644" s="2" t="s">
        <v>22873</v>
      </c>
      <c r="C11644" s="2" t="s">
        <v>22815</v>
      </c>
      <c r="D11644" s="2" t="s">
        <v>5768</v>
      </c>
      <c r="E11644" s="2" t="s">
        <v>5769</v>
      </c>
      <c r="F11644" s="2" t="s">
        <v>5537</v>
      </c>
    </row>
    <row r="11645" ht="16.5" spans="1:6">
      <c r="A11645" s="2" t="s">
        <v>22874</v>
      </c>
      <c r="B11645" s="2" t="s">
        <v>22875</v>
      </c>
      <c r="C11645" s="2" t="s">
        <v>22815</v>
      </c>
      <c r="D11645" s="2" t="s">
        <v>5768</v>
      </c>
      <c r="E11645" s="2" t="s">
        <v>5769</v>
      </c>
      <c r="F11645" s="2" t="s">
        <v>5537</v>
      </c>
    </row>
    <row r="11646" ht="16.5" spans="1:6">
      <c r="A11646" s="2" t="s">
        <v>22876</v>
      </c>
      <c r="B11646" s="2" t="s">
        <v>22877</v>
      </c>
      <c r="C11646" s="2" t="s">
        <v>22815</v>
      </c>
      <c r="D11646" s="2" t="s">
        <v>5768</v>
      </c>
      <c r="E11646" s="2" t="s">
        <v>5769</v>
      </c>
      <c r="F11646" s="2" t="s">
        <v>5537</v>
      </c>
    </row>
    <row r="11647" ht="16.5" spans="1:6">
      <c r="A11647" s="2" t="s">
        <v>22878</v>
      </c>
      <c r="B11647" s="2" t="s">
        <v>22879</v>
      </c>
      <c r="C11647" s="2" t="s">
        <v>22815</v>
      </c>
      <c r="D11647" s="2" t="s">
        <v>5768</v>
      </c>
      <c r="E11647" s="2" t="s">
        <v>5769</v>
      </c>
      <c r="F11647" s="2" t="s">
        <v>5537</v>
      </c>
    </row>
    <row r="11648" ht="16.5" spans="1:6">
      <c r="A11648" s="2" t="s">
        <v>22880</v>
      </c>
      <c r="B11648" s="2" t="s">
        <v>22881</v>
      </c>
      <c r="C11648" s="2" t="s">
        <v>22815</v>
      </c>
      <c r="D11648" s="2" t="s">
        <v>5768</v>
      </c>
      <c r="E11648" s="2" t="s">
        <v>5769</v>
      </c>
      <c r="F11648" s="2" t="s">
        <v>5537</v>
      </c>
    </row>
    <row r="11649" ht="16.5" spans="1:6">
      <c r="A11649" s="2" t="s">
        <v>22882</v>
      </c>
      <c r="B11649" s="2" t="s">
        <v>22883</v>
      </c>
      <c r="C11649" s="2" t="s">
        <v>22815</v>
      </c>
      <c r="D11649" s="2" t="s">
        <v>5768</v>
      </c>
      <c r="E11649" s="2" t="s">
        <v>5769</v>
      </c>
      <c r="F11649" s="2" t="s">
        <v>5537</v>
      </c>
    </row>
    <row r="11650" ht="16.5" spans="1:6">
      <c r="A11650" s="2" t="s">
        <v>22884</v>
      </c>
      <c r="B11650" s="2" t="s">
        <v>17054</v>
      </c>
      <c r="C11650" s="2" t="s">
        <v>22815</v>
      </c>
      <c r="D11650" s="2" t="s">
        <v>5768</v>
      </c>
      <c r="E11650" s="2" t="s">
        <v>5769</v>
      </c>
      <c r="F11650" s="2" t="s">
        <v>5537</v>
      </c>
    </row>
    <row r="11651" ht="16.5" spans="1:6">
      <c r="A11651" s="2" t="s">
        <v>22885</v>
      </c>
      <c r="B11651" s="2" t="s">
        <v>6086</v>
      </c>
      <c r="C11651" s="2" t="s">
        <v>22815</v>
      </c>
      <c r="D11651" s="2" t="s">
        <v>5768</v>
      </c>
      <c r="E11651" s="2" t="s">
        <v>5769</v>
      </c>
      <c r="F11651" s="2" t="s">
        <v>5537</v>
      </c>
    </row>
    <row r="11652" ht="16.5" spans="1:6">
      <c r="A11652" s="2" t="s">
        <v>22886</v>
      </c>
      <c r="B11652" s="2" t="s">
        <v>22887</v>
      </c>
      <c r="C11652" s="2" t="s">
        <v>22888</v>
      </c>
      <c r="D11652" s="2" t="s">
        <v>5768</v>
      </c>
      <c r="E11652" s="2" t="s">
        <v>5769</v>
      </c>
      <c r="F11652" s="2" t="s">
        <v>5537</v>
      </c>
    </row>
    <row r="11653" ht="16.5" spans="1:6">
      <c r="A11653" s="2" t="s">
        <v>22889</v>
      </c>
      <c r="B11653" s="2" t="s">
        <v>22890</v>
      </c>
      <c r="C11653" s="2" t="s">
        <v>22888</v>
      </c>
      <c r="D11653" s="2" t="s">
        <v>5768</v>
      </c>
      <c r="E11653" s="2" t="s">
        <v>5769</v>
      </c>
      <c r="F11653" s="2" t="s">
        <v>5537</v>
      </c>
    </row>
    <row r="11654" ht="16.5" spans="1:6">
      <c r="A11654" s="2" t="s">
        <v>22891</v>
      </c>
      <c r="B11654" s="2" t="s">
        <v>22892</v>
      </c>
      <c r="C11654" s="2" t="s">
        <v>22888</v>
      </c>
      <c r="D11654" s="2" t="s">
        <v>5768</v>
      </c>
      <c r="E11654" s="2" t="s">
        <v>5769</v>
      </c>
      <c r="F11654" s="2" t="s">
        <v>5537</v>
      </c>
    </row>
    <row r="11655" ht="16.5" spans="1:6">
      <c r="A11655" s="2" t="s">
        <v>22893</v>
      </c>
      <c r="B11655" s="2" t="s">
        <v>22894</v>
      </c>
      <c r="C11655" s="2" t="s">
        <v>22888</v>
      </c>
      <c r="D11655" s="2" t="s">
        <v>5768</v>
      </c>
      <c r="E11655" s="2" t="s">
        <v>5769</v>
      </c>
      <c r="F11655" s="2" t="s">
        <v>5537</v>
      </c>
    </row>
    <row r="11656" ht="16.5" spans="1:6">
      <c r="A11656" s="2" t="s">
        <v>22895</v>
      </c>
      <c r="B11656" s="2" t="s">
        <v>22896</v>
      </c>
      <c r="C11656" s="2" t="s">
        <v>22888</v>
      </c>
      <c r="D11656" s="2" t="s">
        <v>5768</v>
      </c>
      <c r="E11656" s="2" t="s">
        <v>5769</v>
      </c>
      <c r="F11656" s="2" t="s">
        <v>5537</v>
      </c>
    </row>
    <row r="11657" ht="16.5" spans="1:6">
      <c r="A11657" s="2" t="s">
        <v>22897</v>
      </c>
      <c r="B11657" s="2" t="s">
        <v>22898</v>
      </c>
      <c r="C11657" s="2" t="s">
        <v>22888</v>
      </c>
      <c r="D11657" s="2" t="s">
        <v>5768</v>
      </c>
      <c r="E11657" s="2" t="s">
        <v>5769</v>
      </c>
      <c r="F11657" s="2" t="s">
        <v>5537</v>
      </c>
    </row>
    <row r="11658" ht="16.5" spans="1:6">
      <c r="A11658" s="2" t="s">
        <v>22899</v>
      </c>
      <c r="B11658" s="2" t="s">
        <v>22900</v>
      </c>
      <c r="C11658" s="2" t="s">
        <v>22888</v>
      </c>
      <c r="D11658" s="2" t="s">
        <v>5768</v>
      </c>
      <c r="E11658" s="2" t="s">
        <v>5769</v>
      </c>
      <c r="F11658" s="2" t="s">
        <v>5537</v>
      </c>
    </row>
    <row r="11659" ht="16.5" spans="1:6">
      <c r="A11659" s="2" t="s">
        <v>22901</v>
      </c>
      <c r="B11659" s="2" t="s">
        <v>22902</v>
      </c>
      <c r="C11659" s="2" t="s">
        <v>22888</v>
      </c>
      <c r="D11659" s="2" t="s">
        <v>5768</v>
      </c>
      <c r="E11659" s="2" t="s">
        <v>5769</v>
      </c>
      <c r="F11659" s="2" t="s">
        <v>5537</v>
      </c>
    </row>
    <row r="11660" ht="16.5" spans="1:6">
      <c r="A11660" s="2" t="s">
        <v>22903</v>
      </c>
      <c r="B11660" s="2" t="s">
        <v>22904</v>
      </c>
      <c r="C11660" s="2" t="s">
        <v>22888</v>
      </c>
      <c r="D11660" s="2" t="s">
        <v>5768</v>
      </c>
      <c r="E11660" s="2" t="s">
        <v>5769</v>
      </c>
      <c r="F11660" s="2" t="s">
        <v>5537</v>
      </c>
    </row>
    <row r="11661" ht="16.5" spans="1:6">
      <c r="A11661" s="2" t="s">
        <v>22905</v>
      </c>
      <c r="B11661" s="2" t="s">
        <v>22906</v>
      </c>
      <c r="C11661" s="2" t="s">
        <v>22888</v>
      </c>
      <c r="D11661" s="2" t="s">
        <v>5768</v>
      </c>
      <c r="E11661" s="2" t="s">
        <v>5769</v>
      </c>
      <c r="F11661" s="2" t="s">
        <v>5537</v>
      </c>
    </row>
    <row r="11662" ht="16.5" spans="1:6">
      <c r="A11662" s="2" t="s">
        <v>22907</v>
      </c>
      <c r="B11662" s="2" t="s">
        <v>22908</v>
      </c>
      <c r="C11662" s="2" t="s">
        <v>22888</v>
      </c>
      <c r="D11662" s="2" t="s">
        <v>5768</v>
      </c>
      <c r="E11662" s="2" t="s">
        <v>5769</v>
      </c>
      <c r="F11662" s="2" t="s">
        <v>5537</v>
      </c>
    </row>
    <row r="11663" ht="16.5" spans="1:6">
      <c r="A11663" s="2" t="s">
        <v>22909</v>
      </c>
      <c r="B11663" s="2" t="s">
        <v>22910</v>
      </c>
      <c r="C11663" s="2" t="s">
        <v>22888</v>
      </c>
      <c r="D11663" s="2" t="s">
        <v>5768</v>
      </c>
      <c r="E11663" s="2" t="s">
        <v>5769</v>
      </c>
      <c r="F11663" s="2" t="s">
        <v>5537</v>
      </c>
    </row>
    <row r="11664" ht="16.5" spans="1:6">
      <c r="A11664" s="2" t="s">
        <v>22911</v>
      </c>
      <c r="B11664" s="2" t="s">
        <v>22912</v>
      </c>
      <c r="C11664" s="2" t="s">
        <v>22888</v>
      </c>
      <c r="D11664" s="2" t="s">
        <v>5768</v>
      </c>
      <c r="E11664" s="2" t="s">
        <v>5769</v>
      </c>
      <c r="F11664" s="2" t="s">
        <v>5537</v>
      </c>
    </row>
    <row r="11665" ht="16.5" spans="1:6">
      <c r="A11665" s="2" t="s">
        <v>22913</v>
      </c>
      <c r="B11665" s="2" t="s">
        <v>22914</v>
      </c>
      <c r="C11665" s="2" t="s">
        <v>22888</v>
      </c>
      <c r="D11665" s="2" t="s">
        <v>5768</v>
      </c>
      <c r="E11665" s="2" t="s">
        <v>5769</v>
      </c>
      <c r="F11665" s="2" t="s">
        <v>5537</v>
      </c>
    </row>
    <row r="11666" ht="16.5" spans="1:6">
      <c r="A11666" s="2" t="s">
        <v>22915</v>
      </c>
      <c r="B11666" s="2" t="s">
        <v>22916</v>
      </c>
      <c r="C11666" s="2" t="s">
        <v>22888</v>
      </c>
      <c r="D11666" s="2" t="s">
        <v>5768</v>
      </c>
      <c r="E11666" s="2" t="s">
        <v>5769</v>
      </c>
      <c r="F11666" s="2" t="s">
        <v>5537</v>
      </c>
    </row>
    <row r="11667" ht="16.5" spans="1:6">
      <c r="A11667" s="2" t="s">
        <v>22917</v>
      </c>
      <c r="B11667" s="2" t="s">
        <v>22918</v>
      </c>
      <c r="C11667" s="2" t="s">
        <v>22888</v>
      </c>
      <c r="D11667" s="2" t="s">
        <v>5768</v>
      </c>
      <c r="E11667" s="2" t="s">
        <v>5769</v>
      </c>
      <c r="F11667" s="2" t="s">
        <v>5537</v>
      </c>
    </row>
    <row r="11668" ht="16.5" spans="1:6">
      <c r="A11668" s="2" t="s">
        <v>22919</v>
      </c>
      <c r="B11668" s="2" t="s">
        <v>22920</v>
      </c>
      <c r="C11668" s="2" t="s">
        <v>22888</v>
      </c>
      <c r="D11668" s="2" t="s">
        <v>5768</v>
      </c>
      <c r="E11668" s="2" t="s">
        <v>5769</v>
      </c>
      <c r="F11668" s="2" t="s">
        <v>5537</v>
      </c>
    </row>
    <row r="11669" ht="16.5" spans="1:6">
      <c r="A11669" s="2" t="s">
        <v>22921</v>
      </c>
      <c r="B11669" s="2" t="s">
        <v>22922</v>
      </c>
      <c r="C11669" s="2" t="s">
        <v>22888</v>
      </c>
      <c r="D11669" s="2" t="s">
        <v>5768</v>
      </c>
      <c r="E11669" s="2" t="s">
        <v>5769</v>
      </c>
      <c r="F11669" s="2" t="s">
        <v>5537</v>
      </c>
    </row>
    <row r="11670" ht="16.5" spans="1:6">
      <c r="A11670" s="2" t="s">
        <v>22923</v>
      </c>
      <c r="B11670" s="2" t="s">
        <v>13174</v>
      </c>
      <c r="C11670" s="2" t="s">
        <v>22888</v>
      </c>
      <c r="D11670" s="2" t="s">
        <v>5768</v>
      </c>
      <c r="E11670" s="2" t="s">
        <v>5769</v>
      </c>
      <c r="F11670" s="2" t="s">
        <v>5537</v>
      </c>
    </row>
    <row r="11671" ht="16.5" spans="1:6">
      <c r="A11671" s="2" t="s">
        <v>22924</v>
      </c>
      <c r="B11671" s="2" t="s">
        <v>22925</v>
      </c>
      <c r="C11671" s="2" t="s">
        <v>22888</v>
      </c>
      <c r="D11671" s="2" t="s">
        <v>5768</v>
      </c>
      <c r="E11671" s="2" t="s">
        <v>5769</v>
      </c>
      <c r="F11671" s="2" t="s">
        <v>5537</v>
      </c>
    </row>
    <row r="11672" ht="16.5" spans="1:6">
      <c r="A11672" s="2" t="s">
        <v>22926</v>
      </c>
      <c r="B11672" s="2" t="s">
        <v>22927</v>
      </c>
      <c r="C11672" s="2" t="s">
        <v>22888</v>
      </c>
      <c r="D11672" s="2" t="s">
        <v>5768</v>
      </c>
      <c r="E11672" s="2" t="s">
        <v>5769</v>
      </c>
      <c r="F11672" s="2" t="s">
        <v>5537</v>
      </c>
    </row>
    <row r="11673" ht="16.5" spans="1:6">
      <c r="A11673" s="2" t="s">
        <v>22928</v>
      </c>
      <c r="B11673" s="2" t="s">
        <v>22929</v>
      </c>
      <c r="C11673" s="2" t="s">
        <v>22888</v>
      </c>
      <c r="D11673" s="2" t="s">
        <v>5768</v>
      </c>
      <c r="E11673" s="2" t="s">
        <v>5769</v>
      </c>
      <c r="F11673" s="2" t="s">
        <v>5537</v>
      </c>
    </row>
    <row r="11674" ht="16.5" spans="1:6">
      <c r="A11674" s="2" t="s">
        <v>22930</v>
      </c>
      <c r="B11674" s="2" t="s">
        <v>22931</v>
      </c>
      <c r="C11674" s="2" t="s">
        <v>22888</v>
      </c>
      <c r="D11674" s="2" t="s">
        <v>5768</v>
      </c>
      <c r="E11674" s="2" t="s">
        <v>5769</v>
      </c>
      <c r="F11674" s="2" t="s">
        <v>5537</v>
      </c>
    </row>
    <row r="11675" ht="16.5" spans="1:6">
      <c r="A11675" s="2" t="s">
        <v>22932</v>
      </c>
      <c r="B11675" s="2" t="s">
        <v>22933</v>
      </c>
      <c r="C11675" s="2" t="s">
        <v>22888</v>
      </c>
      <c r="D11675" s="2" t="s">
        <v>5768</v>
      </c>
      <c r="E11675" s="2" t="s">
        <v>5769</v>
      </c>
      <c r="F11675" s="2" t="s">
        <v>5537</v>
      </c>
    </row>
    <row r="11676" ht="16.5" spans="1:6">
      <c r="A11676" s="2" t="s">
        <v>22934</v>
      </c>
      <c r="B11676" s="2" t="s">
        <v>13546</v>
      </c>
      <c r="C11676" s="2" t="s">
        <v>22888</v>
      </c>
      <c r="D11676" s="2" t="s">
        <v>5768</v>
      </c>
      <c r="E11676" s="2" t="s">
        <v>5769</v>
      </c>
      <c r="F11676" s="2" t="s">
        <v>5537</v>
      </c>
    </row>
    <row r="11677" ht="16.5" spans="1:6">
      <c r="A11677" s="2" t="s">
        <v>22935</v>
      </c>
      <c r="B11677" s="2" t="s">
        <v>7986</v>
      </c>
      <c r="C11677" s="2" t="s">
        <v>22888</v>
      </c>
      <c r="D11677" s="2" t="s">
        <v>5768</v>
      </c>
      <c r="E11677" s="2" t="s">
        <v>5769</v>
      </c>
      <c r="F11677" s="2" t="s">
        <v>5537</v>
      </c>
    </row>
    <row r="11678" ht="16.5" spans="1:6">
      <c r="A11678" s="2" t="s">
        <v>22936</v>
      </c>
      <c r="B11678" s="2" t="s">
        <v>22937</v>
      </c>
      <c r="C11678" s="2" t="s">
        <v>22888</v>
      </c>
      <c r="D11678" s="2" t="s">
        <v>5768</v>
      </c>
      <c r="E11678" s="2" t="s">
        <v>5769</v>
      </c>
      <c r="F11678" s="2" t="s">
        <v>5537</v>
      </c>
    </row>
    <row r="11679" ht="16.5" spans="1:6">
      <c r="A11679" s="2" t="s">
        <v>22938</v>
      </c>
      <c r="B11679" s="2" t="s">
        <v>22939</v>
      </c>
      <c r="C11679" s="2" t="s">
        <v>22888</v>
      </c>
      <c r="D11679" s="2" t="s">
        <v>5768</v>
      </c>
      <c r="E11679" s="2" t="s">
        <v>5769</v>
      </c>
      <c r="F11679" s="2" t="s">
        <v>5537</v>
      </c>
    </row>
    <row r="11680" ht="16.5" spans="1:6">
      <c r="A11680" s="2" t="s">
        <v>22940</v>
      </c>
      <c r="B11680" s="2" t="s">
        <v>22941</v>
      </c>
      <c r="C11680" s="2" t="s">
        <v>22888</v>
      </c>
      <c r="D11680" s="2" t="s">
        <v>5768</v>
      </c>
      <c r="E11680" s="2" t="s">
        <v>5769</v>
      </c>
      <c r="F11680" s="2" t="s">
        <v>5537</v>
      </c>
    </row>
    <row r="11681" ht="16.5" spans="1:6">
      <c r="A11681" s="2" t="s">
        <v>22942</v>
      </c>
      <c r="B11681" s="2" t="s">
        <v>22943</v>
      </c>
      <c r="C11681" s="2" t="s">
        <v>22888</v>
      </c>
      <c r="D11681" s="2" t="s">
        <v>5768</v>
      </c>
      <c r="E11681" s="2" t="s">
        <v>5769</v>
      </c>
      <c r="F11681" s="2" t="s">
        <v>5537</v>
      </c>
    </row>
    <row r="11682" ht="16.5" spans="1:6">
      <c r="A11682" s="2" t="s">
        <v>22944</v>
      </c>
      <c r="B11682" s="2" t="s">
        <v>20896</v>
      </c>
      <c r="C11682" s="2" t="s">
        <v>22888</v>
      </c>
      <c r="D11682" s="2" t="s">
        <v>5768</v>
      </c>
      <c r="E11682" s="2" t="s">
        <v>5769</v>
      </c>
      <c r="F11682" s="2" t="s">
        <v>5537</v>
      </c>
    </row>
    <row r="11683" ht="16.5" spans="1:6">
      <c r="A11683" s="2" t="s">
        <v>22945</v>
      </c>
      <c r="B11683" s="2" t="s">
        <v>22946</v>
      </c>
      <c r="C11683" s="2" t="s">
        <v>22888</v>
      </c>
      <c r="D11683" s="2" t="s">
        <v>5768</v>
      </c>
      <c r="E11683" s="2" t="s">
        <v>5769</v>
      </c>
      <c r="F11683" s="2" t="s">
        <v>5537</v>
      </c>
    </row>
    <row r="11684" ht="16.5" spans="1:6">
      <c r="A11684" s="2" t="s">
        <v>22947</v>
      </c>
      <c r="B11684" s="2" t="s">
        <v>22948</v>
      </c>
      <c r="C11684" s="2" t="s">
        <v>22888</v>
      </c>
      <c r="D11684" s="2" t="s">
        <v>5768</v>
      </c>
      <c r="E11684" s="2" t="s">
        <v>5769</v>
      </c>
      <c r="F11684" s="2" t="s">
        <v>5537</v>
      </c>
    </row>
    <row r="11685" ht="16.5" spans="1:6">
      <c r="A11685" s="2" t="s">
        <v>22949</v>
      </c>
      <c r="B11685" s="2" t="s">
        <v>22950</v>
      </c>
      <c r="C11685" s="2" t="s">
        <v>22888</v>
      </c>
      <c r="D11685" s="2" t="s">
        <v>5768</v>
      </c>
      <c r="E11685" s="2" t="s">
        <v>5769</v>
      </c>
      <c r="F11685" s="2" t="s">
        <v>5537</v>
      </c>
    </row>
    <row r="11686" ht="16.5" spans="1:6">
      <c r="A11686" s="2" t="s">
        <v>22951</v>
      </c>
      <c r="B11686" s="2" t="s">
        <v>22952</v>
      </c>
      <c r="C11686" s="2" t="s">
        <v>22888</v>
      </c>
      <c r="D11686" s="2" t="s">
        <v>5768</v>
      </c>
      <c r="E11686" s="2" t="s">
        <v>5769</v>
      </c>
      <c r="F11686" s="2" t="s">
        <v>5537</v>
      </c>
    </row>
    <row r="11687" ht="16.5" spans="1:6">
      <c r="A11687" s="2" t="s">
        <v>22953</v>
      </c>
      <c r="B11687" s="2" t="s">
        <v>22954</v>
      </c>
      <c r="C11687" s="2" t="s">
        <v>22955</v>
      </c>
      <c r="D11687" s="2" t="s">
        <v>5552</v>
      </c>
      <c r="E11687" s="2" t="s">
        <v>5553</v>
      </c>
      <c r="F11687" s="2" t="s">
        <v>5537</v>
      </c>
    </row>
    <row r="11688" ht="16.5" spans="1:6">
      <c r="A11688" s="2" t="s">
        <v>22956</v>
      </c>
      <c r="B11688" s="2" t="s">
        <v>22957</v>
      </c>
      <c r="C11688" s="2" t="s">
        <v>22955</v>
      </c>
      <c r="D11688" s="2" t="s">
        <v>5552</v>
      </c>
      <c r="E11688" s="2" t="s">
        <v>5553</v>
      </c>
      <c r="F11688" s="2" t="s">
        <v>5537</v>
      </c>
    </row>
    <row r="11689" ht="16.5" spans="1:6">
      <c r="A11689" s="2" t="s">
        <v>22958</v>
      </c>
      <c r="B11689" s="2" t="s">
        <v>17974</v>
      </c>
      <c r="C11689" s="2" t="s">
        <v>22955</v>
      </c>
      <c r="D11689" s="2" t="s">
        <v>5552</v>
      </c>
      <c r="E11689" s="2" t="s">
        <v>5553</v>
      </c>
      <c r="F11689" s="2" t="s">
        <v>5537</v>
      </c>
    </row>
    <row r="11690" ht="16.5" spans="1:6">
      <c r="A11690" s="2" t="s">
        <v>22959</v>
      </c>
      <c r="B11690" s="2" t="s">
        <v>22960</v>
      </c>
      <c r="C11690" s="2" t="s">
        <v>22955</v>
      </c>
      <c r="D11690" s="2" t="s">
        <v>5552</v>
      </c>
      <c r="E11690" s="2" t="s">
        <v>5553</v>
      </c>
      <c r="F11690" s="2" t="s">
        <v>5537</v>
      </c>
    </row>
    <row r="11691" ht="16.5" spans="1:6">
      <c r="A11691" s="2" t="s">
        <v>22961</v>
      </c>
      <c r="B11691" s="2" t="s">
        <v>22962</v>
      </c>
      <c r="C11691" s="2" t="s">
        <v>22955</v>
      </c>
      <c r="D11691" s="2" t="s">
        <v>5552</v>
      </c>
      <c r="E11691" s="2" t="s">
        <v>5553</v>
      </c>
      <c r="F11691" s="2" t="s">
        <v>5537</v>
      </c>
    </row>
    <row r="11692" ht="16.5" spans="1:6">
      <c r="A11692" s="2" t="s">
        <v>22963</v>
      </c>
      <c r="B11692" s="2" t="s">
        <v>22964</v>
      </c>
      <c r="C11692" s="2" t="s">
        <v>22955</v>
      </c>
      <c r="D11692" s="2" t="s">
        <v>5552</v>
      </c>
      <c r="E11692" s="2" t="s">
        <v>5553</v>
      </c>
      <c r="F11692" s="2" t="s">
        <v>5537</v>
      </c>
    </row>
    <row r="11693" ht="16.5" spans="1:6">
      <c r="A11693" s="2" t="s">
        <v>22965</v>
      </c>
      <c r="B11693" s="2" t="s">
        <v>22966</v>
      </c>
      <c r="C11693" s="2" t="s">
        <v>22955</v>
      </c>
      <c r="D11693" s="2" t="s">
        <v>5552</v>
      </c>
      <c r="E11693" s="2" t="s">
        <v>5553</v>
      </c>
      <c r="F11693" s="2" t="s">
        <v>5537</v>
      </c>
    </row>
    <row r="11694" ht="16.5" spans="1:6">
      <c r="A11694" s="2" t="s">
        <v>22967</v>
      </c>
      <c r="B11694" s="2" t="s">
        <v>22968</v>
      </c>
      <c r="C11694" s="2" t="s">
        <v>22955</v>
      </c>
      <c r="D11694" s="2" t="s">
        <v>5552</v>
      </c>
      <c r="E11694" s="2" t="s">
        <v>5553</v>
      </c>
      <c r="F11694" s="2" t="s">
        <v>5537</v>
      </c>
    </row>
    <row r="11695" ht="16.5" spans="1:6">
      <c r="A11695" s="2" t="s">
        <v>22969</v>
      </c>
      <c r="B11695" s="2" t="s">
        <v>22970</v>
      </c>
      <c r="C11695" s="2" t="s">
        <v>22955</v>
      </c>
      <c r="D11695" s="2" t="s">
        <v>5552</v>
      </c>
      <c r="E11695" s="2" t="s">
        <v>5553</v>
      </c>
      <c r="F11695" s="2" t="s">
        <v>5537</v>
      </c>
    </row>
    <row r="11696" ht="16.5" spans="1:6">
      <c r="A11696" s="2" t="s">
        <v>22971</v>
      </c>
      <c r="B11696" s="2" t="s">
        <v>22972</v>
      </c>
      <c r="C11696" s="2" t="s">
        <v>22955</v>
      </c>
      <c r="D11696" s="2" t="s">
        <v>5552</v>
      </c>
      <c r="E11696" s="2" t="s">
        <v>5553</v>
      </c>
      <c r="F11696" s="2" t="s">
        <v>5537</v>
      </c>
    </row>
    <row r="11697" ht="16.5" spans="1:6">
      <c r="A11697" s="2" t="s">
        <v>22973</v>
      </c>
      <c r="B11697" s="2" t="s">
        <v>22974</v>
      </c>
      <c r="C11697" s="2" t="s">
        <v>22955</v>
      </c>
      <c r="D11697" s="2" t="s">
        <v>5552</v>
      </c>
      <c r="E11697" s="2" t="s">
        <v>5553</v>
      </c>
      <c r="F11697" s="2" t="s">
        <v>5537</v>
      </c>
    </row>
    <row r="11698" ht="16.5" spans="1:6">
      <c r="A11698" s="2" t="s">
        <v>22975</v>
      </c>
      <c r="B11698" s="2" t="s">
        <v>7835</v>
      </c>
      <c r="C11698" s="2" t="s">
        <v>22955</v>
      </c>
      <c r="D11698" s="2" t="s">
        <v>5552</v>
      </c>
      <c r="E11698" s="2" t="s">
        <v>5553</v>
      </c>
      <c r="F11698" s="2" t="s">
        <v>5537</v>
      </c>
    </row>
    <row r="11699" ht="16.5" spans="1:6">
      <c r="A11699" s="2" t="s">
        <v>22976</v>
      </c>
      <c r="B11699" s="2" t="s">
        <v>22977</v>
      </c>
      <c r="C11699" s="2" t="s">
        <v>22955</v>
      </c>
      <c r="D11699" s="2" t="s">
        <v>5552</v>
      </c>
      <c r="E11699" s="2" t="s">
        <v>5553</v>
      </c>
      <c r="F11699" s="2" t="s">
        <v>5537</v>
      </c>
    </row>
    <row r="11700" ht="16.5" spans="1:6">
      <c r="A11700" s="2" t="s">
        <v>22978</v>
      </c>
      <c r="B11700" s="2" t="s">
        <v>22979</v>
      </c>
      <c r="C11700" s="2" t="s">
        <v>22955</v>
      </c>
      <c r="D11700" s="2" t="s">
        <v>5552</v>
      </c>
      <c r="E11700" s="2" t="s">
        <v>5553</v>
      </c>
      <c r="F11700" s="2" t="s">
        <v>5537</v>
      </c>
    </row>
    <row r="11701" ht="16.5" spans="1:6">
      <c r="A11701" s="2" t="s">
        <v>22980</v>
      </c>
      <c r="B11701" s="2" t="s">
        <v>22981</v>
      </c>
      <c r="C11701" s="2" t="s">
        <v>22955</v>
      </c>
      <c r="D11701" s="2" t="s">
        <v>5552</v>
      </c>
      <c r="E11701" s="2" t="s">
        <v>5553</v>
      </c>
      <c r="F11701" s="2" t="s">
        <v>5537</v>
      </c>
    </row>
    <row r="11702" ht="16.5" spans="1:6">
      <c r="A11702" s="2" t="s">
        <v>22982</v>
      </c>
      <c r="B11702" s="2" t="s">
        <v>22983</v>
      </c>
      <c r="C11702" s="2" t="s">
        <v>22955</v>
      </c>
      <c r="D11702" s="2" t="s">
        <v>5552</v>
      </c>
      <c r="E11702" s="2" t="s">
        <v>5553</v>
      </c>
      <c r="F11702" s="2" t="s">
        <v>5537</v>
      </c>
    </row>
    <row r="11703" ht="16.5" spans="1:6">
      <c r="A11703" s="2" t="s">
        <v>22984</v>
      </c>
      <c r="B11703" s="2" t="s">
        <v>22985</v>
      </c>
      <c r="C11703" s="2" t="s">
        <v>22955</v>
      </c>
      <c r="D11703" s="2" t="s">
        <v>5552</v>
      </c>
      <c r="E11703" s="2" t="s">
        <v>5553</v>
      </c>
      <c r="F11703" s="2" t="s">
        <v>5537</v>
      </c>
    </row>
    <row r="11704" ht="16.5" spans="1:6">
      <c r="A11704" s="2" t="s">
        <v>22986</v>
      </c>
      <c r="B11704" s="2" t="s">
        <v>5554</v>
      </c>
      <c r="C11704" s="2" t="s">
        <v>22955</v>
      </c>
      <c r="D11704" s="2" t="s">
        <v>5552</v>
      </c>
      <c r="E11704" s="2" t="s">
        <v>5553</v>
      </c>
      <c r="F11704" s="2" t="s">
        <v>5537</v>
      </c>
    </row>
    <row r="11705" ht="16.5" spans="1:6">
      <c r="A11705" s="2" t="s">
        <v>22987</v>
      </c>
      <c r="B11705" s="2" t="s">
        <v>22988</v>
      </c>
      <c r="C11705" s="2" t="s">
        <v>22955</v>
      </c>
      <c r="D11705" s="2" t="s">
        <v>5552</v>
      </c>
      <c r="E11705" s="2" t="s">
        <v>5553</v>
      </c>
      <c r="F11705" s="2" t="s">
        <v>5537</v>
      </c>
    </row>
    <row r="11706" ht="16.5" spans="1:6">
      <c r="A11706" s="2" t="s">
        <v>22989</v>
      </c>
      <c r="B11706" s="2" t="s">
        <v>22990</v>
      </c>
      <c r="C11706" s="2" t="s">
        <v>22955</v>
      </c>
      <c r="D11706" s="2" t="s">
        <v>5552</v>
      </c>
      <c r="E11706" s="2" t="s">
        <v>5553</v>
      </c>
      <c r="F11706" s="2" t="s">
        <v>5537</v>
      </c>
    </row>
    <row r="11707" ht="16.5" spans="1:6">
      <c r="A11707" s="2" t="s">
        <v>22991</v>
      </c>
      <c r="B11707" s="2" t="s">
        <v>22992</v>
      </c>
      <c r="C11707" s="2" t="s">
        <v>22955</v>
      </c>
      <c r="D11707" s="2" t="s">
        <v>5552</v>
      </c>
      <c r="E11707" s="2" t="s">
        <v>5553</v>
      </c>
      <c r="F11707" s="2" t="s">
        <v>5537</v>
      </c>
    </row>
    <row r="11708" ht="16.5" spans="1:6">
      <c r="A11708" s="2" t="s">
        <v>22993</v>
      </c>
      <c r="B11708" s="2" t="s">
        <v>22994</v>
      </c>
      <c r="C11708" s="2" t="s">
        <v>22955</v>
      </c>
      <c r="D11708" s="2" t="s">
        <v>5552</v>
      </c>
      <c r="E11708" s="2" t="s">
        <v>5553</v>
      </c>
      <c r="F11708" s="2" t="s">
        <v>5537</v>
      </c>
    </row>
    <row r="11709" ht="16.5" spans="1:6">
      <c r="A11709" s="2" t="s">
        <v>22995</v>
      </c>
      <c r="B11709" s="2" t="s">
        <v>22996</v>
      </c>
      <c r="C11709" s="2" t="s">
        <v>22955</v>
      </c>
      <c r="D11709" s="2" t="s">
        <v>5552</v>
      </c>
      <c r="E11709" s="2" t="s">
        <v>5553</v>
      </c>
      <c r="F11709" s="2" t="s">
        <v>5537</v>
      </c>
    </row>
    <row r="11710" ht="16.5" spans="1:6">
      <c r="A11710" s="2" t="s">
        <v>22997</v>
      </c>
      <c r="B11710" s="2" t="s">
        <v>22998</v>
      </c>
      <c r="C11710" s="2" t="s">
        <v>22955</v>
      </c>
      <c r="D11710" s="2" t="s">
        <v>5552</v>
      </c>
      <c r="E11710" s="2" t="s">
        <v>5553</v>
      </c>
      <c r="F11710" s="2" t="s">
        <v>5537</v>
      </c>
    </row>
    <row r="11711" ht="16.5" spans="1:6">
      <c r="A11711" s="2" t="s">
        <v>22999</v>
      </c>
      <c r="B11711" s="2" t="s">
        <v>23000</v>
      </c>
      <c r="C11711" s="2" t="s">
        <v>22955</v>
      </c>
      <c r="D11711" s="2" t="s">
        <v>5552</v>
      </c>
      <c r="E11711" s="2" t="s">
        <v>5553</v>
      </c>
      <c r="F11711" s="2" t="s">
        <v>5537</v>
      </c>
    </row>
    <row r="11712" ht="16.5" spans="1:6">
      <c r="A11712" s="2" t="s">
        <v>23001</v>
      </c>
      <c r="B11712" s="2" t="s">
        <v>23002</v>
      </c>
      <c r="C11712" s="2" t="s">
        <v>22955</v>
      </c>
      <c r="D11712" s="2" t="s">
        <v>5552</v>
      </c>
      <c r="E11712" s="2" t="s">
        <v>5553</v>
      </c>
      <c r="F11712" s="2" t="s">
        <v>5537</v>
      </c>
    </row>
    <row r="11713" ht="16.5" spans="1:6">
      <c r="A11713" s="2" t="s">
        <v>23003</v>
      </c>
      <c r="B11713" s="2" t="s">
        <v>23004</v>
      </c>
      <c r="C11713" s="2" t="s">
        <v>22955</v>
      </c>
      <c r="D11713" s="2" t="s">
        <v>5552</v>
      </c>
      <c r="E11713" s="2" t="s">
        <v>5553</v>
      </c>
      <c r="F11713" s="2" t="s">
        <v>5537</v>
      </c>
    </row>
    <row r="11714" ht="16.5" spans="1:6">
      <c r="A11714" s="2" t="s">
        <v>23005</v>
      </c>
      <c r="B11714" s="2" t="s">
        <v>12346</v>
      </c>
      <c r="C11714" s="2" t="s">
        <v>22955</v>
      </c>
      <c r="D11714" s="2" t="s">
        <v>5552</v>
      </c>
      <c r="E11714" s="2" t="s">
        <v>5553</v>
      </c>
      <c r="F11714" s="2" t="s">
        <v>5537</v>
      </c>
    </row>
    <row r="11715" ht="16.5" spans="1:6">
      <c r="A11715" s="2" t="s">
        <v>23006</v>
      </c>
      <c r="B11715" s="2" t="s">
        <v>13838</v>
      </c>
      <c r="C11715" s="2" t="s">
        <v>22955</v>
      </c>
      <c r="D11715" s="2" t="s">
        <v>5552</v>
      </c>
      <c r="E11715" s="2" t="s">
        <v>5553</v>
      </c>
      <c r="F11715" s="2" t="s">
        <v>5537</v>
      </c>
    </row>
    <row r="11716" ht="16.5" spans="1:6">
      <c r="A11716" s="2" t="s">
        <v>23007</v>
      </c>
      <c r="B11716" s="2" t="s">
        <v>23008</v>
      </c>
      <c r="C11716" s="2" t="s">
        <v>22955</v>
      </c>
      <c r="D11716" s="2" t="s">
        <v>5552</v>
      </c>
      <c r="E11716" s="2" t="s">
        <v>5553</v>
      </c>
      <c r="F11716" s="2" t="s">
        <v>5537</v>
      </c>
    </row>
    <row r="11717" ht="16.5" spans="1:6">
      <c r="A11717" s="2" t="s">
        <v>23009</v>
      </c>
      <c r="B11717" s="2" t="s">
        <v>23010</v>
      </c>
      <c r="C11717" s="2" t="s">
        <v>22955</v>
      </c>
      <c r="D11717" s="2" t="s">
        <v>5552</v>
      </c>
      <c r="E11717" s="2" t="s">
        <v>5553</v>
      </c>
      <c r="F11717" s="2" t="s">
        <v>5537</v>
      </c>
    </row>
    <row r="11718" ht="16.5" spans="1:6">
      <c r="A11718" s="2" t="s">
        <v>23011</v>
      </c>
      <c r="B11718" s="2" t="s">
        <v>10677</v>
      </c>
      <c r="C11718" s="2" t="s">
        <v>22955</v>
      </c>
      <c r="D11718" s="2" t="s">
        <v>5552</v>
      </c>
      <c r="E11718" s="2" t="s">
        <v>5553</v>
      </c>
      <c r="F11718" s="2" t="s">
        <v>5537</v>
      </c>
    </row>
    <row r="11719" ht="16.5" spans="1:6">
      <c r="A11719" s="2" t="s">
        <v>23012</v>
      </c>
      <c r="B11719" s="2" t="s">
        <v>23013</v>
      </c>
      <c r="C11719" s="2" t="s">
        <v>22955</v>
      </c>
      <c r="D11719" s="2" t="s">
        <v>5552</v>
      </c>
      <c r="E11719" s="2" t="s">
        <v>5553</v>
      </c>
      <c r="F11719" s="2" t="s">
        <v>5537</v>
      </c>
    </row>
    <row r="11720" ht="16.5" spans="1:6">
      <c r="A11720" s="2" t="s">
        <v>23014</v>
      </c>
      <c r="B11720" s="2" t="s">
        <v>23015</v>
      </c>
      <c r="C11720" s="2" t="s">
        <v>22955</v>
      </c>
      <c r="D11720" s="2" t="s">
        <v>5552</v>
      </c>
      <c r="E11720" s="2" t="s">
        <v>5553</v>
      </c>
      <c r="F11720" s="2" t="s">
        <v>5537</v>
      </c>
    </row>
    <row r="11721" ht="16.5" spans="1:6">
      <c r="A11721" s="2" t="s">
        <v>23016</v>
      </c>
      <c r="B11721" s="2" t="s">
        <v>23017</v>
      </c>
      <c r="C11721" s="2" t="s">
        <v>22955</v>
      </c>
      <c r="D11721" s="2" t="s">
        <v>5552</v>
      </c>
      <c r="E11721" s="2" t="s">
        <v>5553</v>
      </c>
      <c r="F11721" s="2" t="s">
        <v>5537</v>
      </c>
    </row>
    <row r="11722" ht="16.5" spans="1:6">
      <c r="A11722" s="2" t="s">
        <v>23018</v>
      </c>
      <c r="B11722" s="2" t="s">
        <v>23019</v>
      </c>
      <c r="C11722" s="2" t="s">
        <v>22955</v>
      </c>
      <c r="D11722" s="2" t="s">
        <v>5552</v>
      </c>
      <c r="E11722" s="2" t="s">
        <v>5553</v>
      </c>
      <c r="F11722" s="2" t="s">
        <v>5537</v>
      </c>
    </row>
    <row r="11723" ht="16.5" spans="1:6">
      <c r="A11723" s="2" t="s">
        <v>23020</v>
      </c>
      <c r="B11723" s="2" t="s">
        <v>23021</v>
      </c>
      <c r="C11723" s="2" t="s">
        <v>22955</v>
      </c>
      <c r="D11723" s="2" t="s">
        <v>5552</v>
      </c>
      <c r="E11723" s="2" t="s">
        <v>5553</v>
      </c>
      <c r="F11723" s="2" t="s">
        <v>5537</v>
      </c>
    </row>
    <row r="11724" ht="16.5" spans="1:6">
      <c r="A11724" s="2" t="s">
        <v>23022</v>
      </c>
      <c r="B11724" s="2" t="s">
        <v>5717</v>
      </c>
      <c r="C11724" s="2" t="s">
        <v>22955</v>
      </c>
      <c r="D11724" s="2" t="s">
        <v>5552</v>
      </c>
      <c r="E11724" s="2" t="s">
        <v>5553</v>
      </c>
      <c r="F11724" s="2" t="s">
        <v>5537</v>
      </c>
    </row>
    <row r="11725" ht="16.5" spans="1:6">
      <c r="A11725" s="2" t="s">
        <v>23023</v>
      </c>
      <c r="B11725" s="2" t="s">
        <v>23024</v>
      </c>
      <c r="C11725" s="2" t="s">
        <v>22955</v>
      </c>
      <c r="D11725" s="2" t="s">
        <v>5552</v>
      </c>
      <c r="E11725" s="2" t="s">
        <v>5553</v>
      </c>
      <c r="F11725" s="2" t="s">
        <v>5537</v>
      </c>
    </row>
    <row r="11726" ht="16.5" spans="1:6">
      <c r="A11726" s="2" t="s">
        <v>23025</v>
      </c>
      <c r="B11726" s="2" t="s">
        <v>23026</v>
      </c>
      <c r="C11726" s="2" t="s">
        <v>22955</v>
      </c>
      <c r="D11726" s="2" t="s">
        <v>5552</v>
      </c>
      <c r="E11726" s="2" t="s">
        <v>5553</v>
      </c>
      <c r="F11726" s="2" t="s">
        <v>5537</v>
      </c>
    </row>
    <row r="11727" ht="16.5" spans="1:6">
      <c r="A11727" s="2" t="s">
        <v>23027</v>
      </c>
      <c r="B11727" s="2" t="s">
        <v>23028</v>
      </c>
      <c r="C11727" s="2" t="s">
        <v>22955</v>
      </c>
      <c r="D11727" s="2" t="s">
        <v>5552</v>
      </c>
      <c r="E11727" s="2" t="s">
        <v>5553</v>
      </c>
      <c r="F11727" s="2" t="s">
        <v>5537</v>
      </c>
    </row>
    <row r="11728" ht="16.5" spans="1:6">
      <c r="A11728" s="2" t="s">
        <v>23029</v>
      </c>
      <c r="B11728" s="2" t="s">
        <v>23030</v>
      </c>
      <c r="C11728" s="2" t="s">
        <v>22955</v>
      </c>
      <c r="D11728" s="2" t="s">
        <v>5552</v>
      </c>
      <c r="E11728" s="2" t="s">
        <v>5553</v>
      </c>
      <c r="F11728" s="2" t="s">
        <v>5537</v>
      </c>
    </row>
    <row r="11729" ht="16.5" spans="1:6">
      <c r="A11729" s="2" t="s">
        <v>23031</v>
      </c>
      <c r="B11729" s="2" t="s">
        <v>23032</v>
      </c>
      <c r="C11729" s="2" t="s">
        <v>23033</v>
      </c>
      <c r="D11729" s="2" t="s">
        <v>5552</v>
      </c>
      <c r="E11729" s="2" t="s">
        <v>5553</v>
      </c>
      <c r="F11729" s="2" t="s">
        <v>5537</v>
      </c>
    </row>
    <row r="11730" ht="16.5" spans="1:6">
      <c r="A11730" s="2" t="s">
        <v>23034</v>
      </c>
      <c r="B11730" s="2" t="s">
        <v>23035</v>
      </c>
      <c r="C11730" s="2" t="s">
        <v>23033</v>
      </c>
      <c r="D11730" s="2" t="s">
        <v>5552</v>
      </c>
      <c r="E11730" s="2" t="s">
        <v>5553</v>
      </c>
      <c r="F11730" s="2" t="s">
        <v>5537</v>
      </c>
    </row>
    <row r="11731" ht="16.5" spans="1:6">
      <c r="A11731" s="2" t="s">
        <v>23036</v>
      </c>
      <c r="B11731" s="2" t="s">
        <v>23037</v>
      </c>
      <c r="C11731" s="2" t="s">
        <v>23033</v>
      </c>
      <c r="D11731" s="2" t="s">
        <v>5552</v>
      </c>
      <c r="E11731" s="2" t="s">
        <v>5553</v>
      </c>
      <c r="F11731" s="2" t="s">
        <v>5537</v>
      </c>
    </row>
    <row r="11732" ht="16.5" spans="1:6">
      <c r="A11732" s="2" t="s">
        <v>23038</v>
      </c>
      <c r="B11732" s="2" t="s">
        <v>23039</v>
      </c>
      <c r="C11732" s="2" t="s">
        <v>23033</v>
      </c>
      <c r="D11732" s="2" t="s">
        <v>5552</v>
      </c>
      <c r="E11732" s="2" t="s">
        <v>5553</v>
      </c>
      <c r="F11732" s="2" t="s">
        <v>5537</v>
      </c>
    </row>
    <row r="11733" ht="16.5" spans="1:6">
      <c r="A11733" s="2" t="s">
        <v>23040</v>
      </c>
      <c r="B11733" s="2" t="s">
        <v>23041</v>
      </c>
      <c r="C11733" s="2" t="s">
        <v>23033</v>
      </c>
      <c r="D11733" s="2" t="s">
        <v>5552</v>
      </c>
      <c r="E11733" s="2" t="s">
        <v>5553</v>
      </c>
      <c r="F11733" s="2" t="s">
        <v>5537</v>
      </c>
    </row>
    <row r="11734" ht="16.5" spans="1:6">
      <c r="A11734" s="2" t="s">
        <v>23042</v>
      </c>
      <c r="B11734" s="2" t="s">
        <v>8701</v>
      </c>
      <c r="C11734" s="2" t="s">
        <v>23033</v>
      </c>
      <c r="D11734" s="2" t="s">
        <v>5552</v>
      </c>
      <c r="E11734" s="2" t="s">
        <v>5553</v>
      </c>
      <c r="F11734" s="2" t="s">
        <v>5537</v>
      </c>
    </row>
    <row r="11735" ht="16.5" spans="1:6">
      <c r="A11735" s="2" t="s">
        <v>23043</v>
      </c>
      <c r="B11735" s="2" t="s">
        <v>23044</v>
      </c>
      <c r="C11735" s="2" t="s">
        <v>23033</v>
      </c>
      <c r="D11735" s="2" t="s">
        <v>5552</v>
      </c>
      <c r="E11735" s="2" t="s">
        <v>5553</v>
      </c>
      <c r="F11735" s="2" t="s">
        <v>5537</v>
      </c>
    </row>
    <row r="11736" ht="16.5" spans="1:6">
      <c r="A11736" s="2" t="s">
        <v>23045</v>
      </c>
      <c r="B11736" s="2" t="s">
        <v>23046</v>
      </c>
      <c r="C11736" s="2" t="s">
        <v>23033</v>
      </c>
      <c r="D11736" s="2" t="s">
        <v>5552</v>
      </c>
      <c r="E11736" s="2" t="s">
        <v>5553</v>
      </c>
      <c r="F11736" s="2" t="s">
        <v>5537</v>
      </c>
    </row>
    <row r="11737" ht="16.5" spans="1:6">
      <c r="A11737" s="2" t="s">
        <v>23047</v>
      </c>
      <c r="B11737" s="2" t="s">
        <v>23048</v>
      </c>
      <c r="C11737" s="2" t="s">
        <v>23033</v>
      </c>
      <c r="D11737" s="2" t="s">
        <v>5552</v>
      </c>
      <c r="E11737" s="2" t="s">
        <v>5553</v>
      </c>
      <c r="F11737" s="2" t="s">
        <v>5537</v>
      </c>
    </row>
    <row r="11738" ht="16.5" spans="1:6">
      <c r="A11738" s="2" t="s">
        <v>23049</v>
      </c>
      <c r="B11738" s="2" t="s">
        <v>23050</v>
      </c>
      <c r="C11738" s="2" t="s">
        <v>23033</v>
      </c>
      <c r="D11738" s="2" t="s">
        <v>5552</v>
      </c>
      <c r="E11738" s="2" t="s">
        <v>5553</v>
      </c>
      <c r="F11738" s="2" t="s">
        <v>5537</v>
      </c>
    </row>
    <row r="11739" ht="16.5" spans="1:6">
      <c r="A11739" s="2" t="s">
        <v>23051</v>
      </c>
      <c r="B11739" s="2" t="s">
        <v>23052</v>
      </c>
      <c r="C11739" s="2" t="s">
        <v>23033</v>
      </c>
      <c r="D11739" s="2" t="s">
        <v>5552</v>
      </c>
      <c r="E11739" s="2" t="s">
        <v>5553</v>
      </c>
      <c r="F11739" s="2" t="s">
        <v>5537</v>
      </c>
    </row>
    <row r="11740" ht="16.5" spans="1:6">
      <c r="A11740" s="2" t="s">
        <v>23053</v>
      </c>
      <c r="B11740" s="2" t="s">
        <v>23054</v>
      </c>
      <c r="C11740" s="2" t="s">
        <v>23033</v>
      </c>
      <c r="D11740" s="2" t="s">
        <v>5552</v>
      </c>
      <c r="E11740" s="2" t="s">
        <v>5553</v>
      </c>
      <c r="F11740" s="2" t="s">
        <v>5537</v>
      </c>
    </row>
    <row r="11741" ht="16.5" spans="1:6">
      <c r="A11741" s="2" t="s">
        <v>23055</v>
      </c>
      <c r="B11741" s="2" t="s">
        <v>23056</v>
      </c>
      <c r="C11741" s="2" t="s">
        <v>23033</v>
      </c>
      <c r="D11741" s="2" t="s">
        <v>5552</v>
      </c>
      <c r="E11741" s="2" t="s">
        <v>5553</v>
      </c>
      <c r="F11741" s="2" t="s">
        <v>5537</v>
      </c>
    </row>
    <row r="11742" ht="16.5" spans="1:6">
      <c r="A11742" s="2" t="s">
        <v>23057</v>
      </c>
      <c r="B11742" s="2" t="s">
        <v>23058</v>
      </c>
      <c r="C11742" s="2" t="s">
        <v>23033</v>
      </c>
      <c r="D11742" s="2" t="s">
        <v>5552</v>
      </c>
      <c r="E11742" s="2" t="s">
        <v>5553</v>
      </c>
      <c r="F11742" s="2" t="s">
        <v>5537</v>
      </c>
    </row>
    <row r="11743" ht="16.5" spans="1:6">
      <c r="A11743" s="2" t="s">
        <v>23059</v>
      </c>
      <c r="B11743" s="2" t="s">
        <v>23060</v>
      </c>
      <c r="C11743" s="2" t="s">
        <v>23033</v>
      </c>
      <c r="D11743" s="2" t="s">
        <v>5552</v>
      </c>
      <c r="E11743" s="2" t="s">
        <v>5553</v>
      </c>
      <c r="F11743" s="2" t="s">
        <v>5537</v>
      </c>
    </row>
    <row r="11744" ht="16.5" spans="1:6">
      <c r="A11744" s="2" t="s">
        <v>23061</v>
      </c>
      <c r="B11744" s="2" t="s">
        <v>23062</v>
      </c>
      <c r="C11744" s="2" t="s">
        <v>23033</v>
      </c>
      <c r="D11744" s="2" t="s">
        <v>5552</v>
      </c>
      <c r="E11744" s="2" t="s">
        <v>5553</v>
      </c>
      <c r="F11744" s="2" t="s">
        <v>5537</v>
      </c>
    </row>
    <row r="11745" ht="16.5" spans="1:6">
      <c r="A11745" s="2" t="s">
        <v>23063</v>
      </c>
      <c r="B11745" s="2" t="s">
        <v>5946</v>
      </c>
      <c r="C11745" s="2" t="s">
        <v>23033</v>
      </c>
      <c r="D11745" s="2" t="s">
        <v>5552</v>
      </c>
      <c r="E11745" s="2" t="s">
        <v>5553</v>
      </c>
      <c r="F11745" s="2" t="s">
        <v>5537</v>
      </c>
    </row>
    <row r="11746" ht="16.5" spans="1:6">
      <c r="A11746" s="2" t="s">
        <v>23064</v>
      </c>
      <c r="B11746" s="2" t="s">
        <v>23065</v>
      </c>
      <c r="C11746" s="2" t="s">
        <v>23033</v>
      </c>
      <c r="D11746" s="2" t="s">
        <v>5552</v>
      </c>
      <c r="E11746" s="2" t="s">
        <v>5553</v>
      </c>
      <c r="F11746" s="2" t="s">
        <v>5537</v>
      </c>
    </row>
    <row r="11747" ht="16.5" spans="1:6">
      <c r="A11747" s="2" t="s">
        <v>23066</v>
      </c>
      <c r="B11747" s="2" t="s">
        <v>23067</v>
      </c>
      <c r="C11747" s="2" t="s">
        <v>23033</v>
      </c>
      <c r="D11747" s="2" t="s">
        <v>5552</v>
      </c>
      <c r="E11747" s="2" t="s">
        <v>5553</v>
      </c>
      <c r="F11747" s="2" t="s">
        <v>5537</v>
      </c>
    </row>
    <row r="11748" ht="16.5" spans="1:6">
      <c r="A11748" s="2" t="s">
        <v>23068</v>
      </c>
      <c r="B11748" s="2" t="s">
        <v>23069</v>
      </c>
      <c r="C11748" s="2" t="s">
        <v>23033</v>
      </c>
      <c r="D11748" s="2" t="s">
        <v>5552</v>
      </c>
      <c r="E11748" s="2" t="s">
        <v>5553</v>
      </c>
      <c r="F11748" s="2" t="s">
        <v>5537</v>
      </c>
    </row>
    <row r="11749" ht="16.5" spans="1:6">
      <c r="A11749" s="2" t="s">
        <v>23070</v>
      </c>
      <c r="B11749" s="2" t="s">
        <v>23071</v>
      </c>
      <c r="C11749" s="2" t="s">
        <v>23033</v>
      </c>
      <c r="D11749" s="2" t="s">
        <v>5552</v>
      </c>
      <c r="E11749" s="2" t="s">
        <v>5553</v>
      </c>
      <c r="F11749" s="2" t="s">
        <v>5537</v>
      </c>
    </row>
    <row r="11750" ht="16.5" spans="1:6">
      <c r="A11750" s="2" t="s">
        <v>23072</v>
      </c>
      <c r="B11750" s="2" t="s">
        <v>6886</v>
      </c>
      <c r="C11750" s="2" t="s">
        <v>23033</v>
      </c>
      <c r="D11750" s="2" t="s">
        <v>5552</v>
      </c>
      <c r="E11750" s="2" t="s">
        <v>5553</v>
      </c>
      <c r="F11750" s="2" t="s">
        <v>5537</v>
      </c>
    </row>
    <row r="11751" ht="16.5" spans="1:6">
      <c r="A11751" s="2" t="s">
        <v>23073</v>
      </c>
      <c r="B11751" s="2" t="s">
        <v>11100</v>
      </c>
      <c r="C11751" s="2" t="s">
        <v>23033</v>
      </c>
      <c r="D11751" s="2" t="s">
        <v>5552</v>
      </c>
      <c r="E11751" s="2" t="s">
        <v>5553</v>
      </c>
      <c r="F11751" s="2" t="s">
        <v>5537</v>
      </c>
    </row>
    <row r="11752" ht="16.5" spans="1:6">
      <c r="A11752" s="2" t="s">
        <v>23074</v>
      </c>
      <c r="B11752" s="2" t="s">
        <v>23075</v>
      </c>
      <c r="C11752" s="2" t="s">
        <v>23033</v>
      </c>
      <c r="D11752" s="2" t="s">
        <v>5552</v>
      </c>
      <c r="E11752" s="2" t="s">
        <v>5553</v>
      </c>
      <c r="F11752" s="2" t="s">
        <v>5537</v>
      </c>
    </row>
    <row r="11753" ht="16.5" spans="1:6">
      <c r="A11753" s="2" t="s">
        <v>23076</v>
      </c>
      <c r="B11753" s="2" t="s">
        <v>23077</v>
      </c>
      <c r="C11753" s="2" t="s">
        <v>23033</v>
      </c>
      <c r="D11753" s="2" t="s">
        <v>5552</v>
      </c>
      <c r="E11753" s="2" t="s">
        <v>5553</v>
      </c>
      <c r="F11753" s="2" t="s">
        <v>5537</v>
      </c>
    </row>
    <row r="11754" ht="16.5" spans="1:6">
      <c r="A11754" s="2" t="s">
        <v>23078</v>
      </c>
      <c r="B11754" s="2" t="s">
        <v>23079</v>
      </c>
      <c r="C11754" s="2" t="s">
        <v>23033</v>
      </c>
      <c r="D11754" s="2" t="s">
        <v>5552</v>
      </c>
      <c r="E11754" s="2" t="s">
        <v>5553</v>
      </c>
      <c r="F11754" s="2" t="s">
        <v>5537</v>
      </c>
    </row>
    <row r="11755" ht="16.5" spans="1:6">
      <c r="A11755" s="2" t="s">
        <v>23080</v>
      </c>
      <c r="B11755" s="2" t="s">
        <v>23081</v>
      </c>
      <c r="C11755" s="2" t="s">
        <v>23033</v>
      </c>
      <c r="D11755" s="2" t="s">
        <v>5552</v>
      </c>
      <c r="E11755" s="2" t="s">
        <v>5553</v>
      </c>
      <c r="F11755" s="2" t="s">
        <v>5537</v>
      </c>
    </row>
    <row r="11756" ht="16.5" spans="1:6">
      <c r="A11756" s="2" t="s">
        <v>23082</v>
      </c>
      <c r="B11756" s="2" t="s">
        <v>23083</v>
      </c>
      <c r="C11756" s="2" t="s">
        <v>23033</v>
      </c>
      <c r="D11756" s="2" t="s">
        <v>5552</v>
      </c>
      <c r="E11756" s="2" t="s">
        <v>5553</v>
      </c>
      <c r="F11756" s="2" t="s">
        <v>5537</v>
      </c>
    </row>
    <row r="11757" ht="16.5" spans="1:6">
      <c r="A11757" s="2" t="s">
        <v>23084</v>
      </c>
      <c r="B11757" s="2" t="s">
        <v>20219</v>
      </c>
      <c r="C11757" s="2" t="s">
        <v>23033</v>
      </c>
      <c r="D11757" s="2" t="s">
        <v>5552</v>
      </c>
      <c r="E11757" s="2" t="s">
        <v>5553</v>
      </c>
      <c r="F11757" s="2" t="s">
        <v>5537</v>
      </c>
    </row>
    <row r="11758" ht="16.5" spans="1:6">
      <c r="A11758" s="2" t="s">
        <v>23085</v>
      </c>
      <c r="B11758" s="2" t="s">
        <v>23086</v>
      </c>
      <c r="C11758" s="2" t="s">
        <v>23033</v>
      </c>
      <c r="D11758" s="2" t="s">
        <v>5552</v>
      </c>
      <c r="E11758" s="2" t="s">
        <v>5553</v>
      </c>
      <c r="F11758" s="2" t="s">
        <v>5537</v>
      </c>
    </row>
    <row r="11759" ht="16.5" spans="1:6">
      <c r="A11759" s="2" t="s">
        <v>23087</v>
      </c>
      <c r="B11759" s="2" t="s">
        <v>23088</v>
      </c>
      <c r="C11759" s="2" t="s">
        <v>23033</v>
      </c>
      <c r="D11759" s="2" t="s">
        <v>5552</v>
      </c>
      <c r="E11759" s="2" t="s">
        <v>5553</v>
      </c>
      <c r="F11759" s="2" t="s">
        <v>5537</v>
      </c>
    </row>
    <row r="11760" ht="16.5" spans="1:6">
      <c r="A11760" s="2" t="s">
        <v>23089</v>
      </c>
      <c r="B11760" s="2" t="s">
        <v>23090</v>
      </c>
      <c r="C11760" s="2" t="s">
        <v>23033</v>
      </c>
      <c r="D11760" s="2" t="s">
        <v>5552</v>
      </c>
      <c r="E11760" s="2" t="s">
        <v>5553</v>
      </c>
      <c r="F11760" s="2" t="s">
        <v>5537</v>
      </c>
    </row>
    <row r="11761" ht="16.5" spans="1:6">
      <c r="A11761" s="2" t="s">
        <v>23091</v>
      </c>
      <c r="B11761" s="2" t="s">
        <v>23092</v>
      </c>
      <c r="C11761" s="2" t="s">
        <v>23033</v>
      </c>
      <c r="D11761" s="2" t="s">
        <v>5552</v>
      </c>
      <c r="E11761" s="2" t="s">
        <v>5553</v>
      </c>
      <c r="F11761" s="2" t="s">
        <v>5537</v>
      </c>
    </row>
    <row r="11762" ht="16.5" spans="1:6">
      <c r="A11762" s="2" t="s">
        <v>23093</v>
      </c>
      <c r="B11762" s="2" t="s">
        <v>23094</v>
      </c>
      <c r="C11762" s="2" t="s">
        <v>23033</v>
      </c>
      <c r="D11762" s="2" t="s">
        <v>5552</v>
      </c>
      <c r="E11762" s="2" t="s">
        <v>5553</v>
      </c>
      <c r="F11762" s="2" t="s">
        <v>5537</v>
      </c>
    </row>
    <row r="11763" ht="16.5" spans="1:6">
      <c r="A11763" s="2" t="s">
        <v>23095</v>
      </c>
      <c r="B11763" s="2" t="s">
        <v>11689</v>
      </c>
      <c r="C11763" s="2" t="s">
        <v>23033</v>
      </c>
      <c r="D11763" s="2" t="s">
        <v>5552</v>
      </c>
      <c r="E11763" s="2" t="s">
        <v>5553</v>
      </c>
      <c r="F11763" s="2" t="s">
        <v>5537</v>
      </c>
    </row>
    <row r="11764" ht="16.5" spans="1:6">
      <c r="A11764" s="2" t="s">
        <v>23096</v>
      </c>
      <c r="B11764" s="2" t="s">
        <v>23097</v>
      </c>
      <c r="C11764" s="2" t="s">
        <v>23033</v>
      </c>
      <c r="D11764" s="2" t="s">
        <v>5552</v>
      </c>
      <c r="E11764" s="2" t="s">
        <v>5553</v>
      </c>
      <c r="F11764" s="2" t="s">
        <v>5537</v>
      </c>
    </row>
    <row r="11765" ht="16.5" spans="1:6">
      <c r="A11765" s="2" t="s">
        <v>23098</v>
      </c>
      <c r="B11765" s="2" t="s">
        <v>23099</v>
      </c>
      <c r="C11765" s="2" t="s">
        <v>23033</v>
      </c>
      <c r="D11765" s="2" t="s">
        <v>5552</v>
      </c>
      <c r="E11765" s="2" t="s">
        <v>5553</v>
      </c>
      <c r="F11765" s="2" t="s">
        <v>5537</v>
      </c>
    </row>
    <row r="11766" ht="16.5" spans="1:6">
      <c r="A11766" s="2" t="s">
        <v>23100</v>
      </c>
      <c r="B11766" s="2" t="s">
        <v>23101</v>
      </c>
      <c r="C11766" s="2" t="s">
        <v>23033</v>
      </c>
      <c r="D11766" s="2" t="s">
        <v>5552</v>
      </c>
      <c r="E11766" s="2" t="s">
        <v>5553</v>
      </c>
      <c r="F11766" s="2" t="s">
        <v>5537</v>
      </c>
    </row>
    <row r="11767" ht="16.5" spans="1:6">
      <c r="A11767" s="2" t="s">
        <v>23102</v>
      </c>
      <c r="B11767" s="2" t="s">
        <v>20116</v>
      </c>
      <c r="C11767" s="2" t="s">
        <v>23033</v>
      </c>
      <c r="D11767" s="2" t="s">
        <v>5552</v>
      </c>
      <c r="E11767" s="2" t="s">
        <v>5553</v>
      </c>
      <c r="F11767" s="2" t="s">
        <v>5537</v>
      </c>
    </row>
    <row r="11768" ht="16.5" spans="1:6">
      <c r="A11768" s="2" t="s">
        <v>23103</v>
      </c>
      <c r="B11768" s="2" t="s">
        <v>23104</v>
      </c>
      <c r="C11768" s="2" t="s">
        <v>23033</v>
      </c>
      <c r="D11768" s="2" t="s">
        <v>5552</v>
      </c>
      <c r="E11768" s="2" t="s">
        <v>5553</v>
      </c>
      <c r="F11768" s="2" t="s">
        <v>5537</v>
      </c>
    </row>
    <row r="11769" ht="16.5" spans="1:6">
      <c r="A11769" s="2" t="s">
        <v>23105</v>
      </c>
      <c r="B11769" s="2" t="s">
        <v>23106</v>
      </c>
      <c r="C11769" s="2" t="s">
        <v>23033</v>
      </c>
      <c r="D11769" s="2" t="s">
        <v>5552</v>
      </c>
      <c r="E11769" s="2" t="s">
        <v>5553</v>
      </c>
      <c r="F11769" s="2" t="s">
        <v>5537</v>
      </c>
    </row>
    <row r="11770" ht="16.5" spans="1:6">
      <c r="A11770" s="2" t="s">
        <v>23107</v>
      </c>
      <c r="B11770" s="2" t="s">
        <v>23108</v>
      </c>
      <c r="C11770" s="2" t="s">
        <v>23033</v>
      </c>
      <c r="D11770" s="2" t="s">
        <v>5552</v>
      </c>
      <c r="E11770" s="2" t="s">
        <v>5553</v>
      </c>
      <c r="F11770" s="2" t="s">
        <v>5537</v>
      </c>
    </row>
    <row r="11771" ht="16.5" spans="1:6">
      <c r="A11771" s="2" t="s">
        <v>23109</v>
      </c>
      <c r="B11771" s="2" t="s">
        <v>23110</v>
      </c>
      <c r="C11771" s="2" t="s">
        <v>23033</v>
      </c>
      <c r="D11771" s="2" t="s">
        <v>5552</v>
      </c>
      <c r="E11771" s="2" t="s">
        <v>5553</v>
      </c>
      <c r="F11771" s="2" t="s">
        <v>5537</v>
      </c>
    </row>
    <row r="11772" ht="16.5" spans="1:6">
      <c r="A11772" s="2" t="s">
        <v>23111</v>
      </c>
      <c r="B11772" s="2" t="s">
        <v>23112</v>
      </c>
      <c r="C11772" s="2" t="s">
        <v>23113</v>
      </c>
      <c r="D11772" s="2" t="s">
        <v>5552</v>
      </c>
      <c r="E11772" s="2" t="s">
        <v>5553</v>
      </c>
      <c r="F11772" s="2" t="s">
        <v>5537</v>
      </c>
    </row>
    <row r="11773" ht="16.5" spans="1:6">
      <c r="A11773" s="2" t="s">
        <v>23114</v>
      </c>
      <c r="B11773" s="2" t="s">
        <v>23115</v>
      </c>
      <c r="C11773" s="2" t="s">
        <v>23113</v>
      </c>
      <c r="D11773" s="2" t="s">
        <v>5552</v>
      </c>
      <c r="E11773" s="2" t="s">
        <v>5553</v>
      </c>
      <c r="F11773" s="2" t="s">
        <v>5537</v>
      </c>
    </row>
    <row r="11774" ht="16.5" spans="1:6">
      <c r="A11774" s="2" t="s">
        <v>23116</v>
      </c>
      <c r="B11774" s="2" t="s">
        <v>23117</v>
      </c>
      <c r="C11774" s="2" t="s">
        <v>23113</v>
      </c>
      <c r="D11774" s="2" t="s">
        <v>5552</v>
      </c>
      <c r="E11774" s="2" t="s">
        <v>5553</v>
      </c>
      <c r="F11774" s="2" t="s">
        <v>5537</v>
      </c>
    </row>
    <row r="11775" ht="16.5" spans="1:6">
      <c r="A11775" s="2" t="s">
        <v>23118</v>
      </c>
      <c r="B11775" s="2" t="s">
        <v>23119</v>
      </c>
      <c r="C11775" s="2" t="s">
        <v>23113</v>
      </c>
      <c r="D11775" s="2" t="s">
        <v>5552</v>
      </c>
      <c r="E11775" s="2" t="s">
        <v>5553</v>
      </c>
      <c r="F11775" s="2" t="s">
        <v>5537</v>
      </c>
    </row>
    <row r="11776" ht="16.5" spans="1:6">
      <c r="A11776" s="2" t="s">
        <v>23120</v>
      </c>
      <c r="B11776" s="2" t="s">
        <v>23121</v>
      </c>
      <c r="C11776" s="2" t="s">
        <v>23113</v>
      </c>
      <c r="D11776" s="2" t="s">
        <v>5552</v>
      </c>
      <c r="E11776" s="2" t="s">
        <v>5553</v>
      </c>
      <c r="F11776" s="2" t="s">
        <v>5537</v>
      </c>
    </row>
    <row r="11777" ht="16.5" spans="1:6">
      <c r="A11777" s="2" t="s">
        <v>23122</v>
      </c>
      <c r="B11777" s="2" t="s">
        <v>18902</v>
      </c>
      <c r="C11777" s="2" t="s">
        <v>23113</v>
      </c>
      <c r="D11777" s="2" t="s">
        <v>5552</v>
      </c>
      <c r="E11777" s="2" t="s">
        <v>5553</v>
      </c>
      <c r="F11777" s="2" t="s">
        <v>5537</v>
      </c>
    </row>
    <row r="11778" ht="16.5" spans="1:6">
      <c r="A11778" s="2" t="s">
        <v>23123</v>
      </c>
      <c r="B11778" s="2" t="s">
        <v>23124</v>
      </c>
      <c r="C11778" s="2" t="s">
        <v>23113</v>
      </c>
      <c r="D11778" s="2" t="s">
        <v>5552</v>
      </c>
      <c r="E11778" s="2" t="s">
        <v>5553</v>
      </c>
      <c r="F11778" s="2" t="s">
        <v>5537</v>
      </c>
    </row>
    <row r="11779" ht="16.5" spans="1:6">
      <c r="A11779" s="2" t="s">
        <v>23125</v>
      </c>
      <c r="B11779" s="2" t="s">
        <v>23126</v>
      </c>
      <c r="C11779" s="2" t="s">
        <v>23113</v>
      </c>
      <c r="D11779" s="2" t="s">
        <v>5552</v>
      </c>
      <c r="E11779" s="2" t="s">
        <v>5553</v>
      </c>
      <c r="F11779" s="2" t="s">
        <v>5537</v>
      </c>
    </row>
    <row r="11780" ht="16.5" spans="1:6">
      <c r="A11780" s="2" t="s">
        <v>23127</v>
      </c>
      <c r="B11780" s="2" t="s">
        <v>23128</v>
      </c>
      <c r="C11780" s="2" t="s">
        <v>23113</v>
      </c>
      <c r="D11780" s="2" t="s">
        <v>5552</v>
      </c>
      <c r="E11780" s="2" t="s">
        <v>5553</v>
      </c>
      <c r="F11780" s="2" t="s">
        <v>5537</v>
      </c>
    </row>
    <row r="11781" ht="16.5" spans="1:6">
      <c r="A11781" s="2" t="s">
        <v>23129</v>
      </c>
      <c r="B11781" s="2" t="s">
        <v>23130</v>
      </c>
      <c r="C11781" s="2" t="s">
        <v>23113</v>
      </c>
      <c r="D11781" s="2" t="s">
        <v>5552</v>
      </c>
      <c r="E11781" s="2" t="s">
        <v>5553</v>
      </c>
      <c r="F11781" s="2" t="s">
        <v>5537</v>
      </c>
    </row>
    <row r="11782" ht="16.5" spans="1:6">
      <c r="A11782" s="2" t="s">
        <v>23131</v>
      </c>
      <c r="B11782" s="2" t="s">
        <v>23132</v>
      </c>
      <c r="C11782" s="2" t="s">
        <v>23113</v>
      </c>
      <c r="D11782" s="2" t="s">
        <v>5552</v>
      </c>
      <c r="E11782" s="2" t="s">
        <v>5553</v>
      </c>
      <c r="F11782" s="2" t="s">
        <v>5537</v>
      </c>
    </row>
    <row r="11783" ht="16.5" spans="1:6">
      <c r="A11783" s="2" t="s">
        <v>23133</v>
      </c>
      <c r="B11783" s="2" t="s">
        <v>23134</v>
      </c>
      <c r="C11783" s="2" t="s">
        <v>23113</v>
      </c>
      <c r="D11783" s="2" t="s">
        <v>5552</v>
      </c>
      <c r="E11783" s="2" t="s">
        <v>5553</v>
      </c>
      <c r="F11783" s="2" t="s">
        <v>5537</v>
      </c>
    </row>
    <row r="11784" ht="16.5" spans="1:6">
      <c r="A11784" s="2" t="s">
        <v>23135</v>
      </c>
      <c r="B11784" s="2" t="s">
        <v>23136</v>
      </c>
      <c r="C11784" s="2" t="s">
        <v>23113</v>
      </c>
      <c r="D11784" s="2" t="s">
        <v>5552</v>
      </c>
      <c r="E11784" s="2" t="s">
        <v>5553</v>
      </c>
      <c r="F11784" s="2" t="s">
        <v>5537</v>
      </c>
    </row>
    <row r="11785" ht="16.5" spans="1:6">
      <c r="A11785" s="2" t="s">
        <v>23137</v>
      </c>
      <c r="B11785" s="2" t="s">
        <v>23138</v>
      </c>
      <c r="C11785" s="2" t="s">
        <v>23113</v>
      </c>
      <c r="D11785" s="2" t="s">
        <v>5552</v>
      </c>
      <c r="E11785" s="2" t="s">
        <v>5553</v>
      </c>
      <c r="F11785" s="2" t="s">
        <v>5537</v>
      </c>
    </row>
    <row r="11786" ht="16.5" spans="1:6">
      <c r="A11786" s="2" t="s">
        <v>23139</v>
      </c>
      <c r="B11786" s="2" t="s">
        <v>23140</v>
      </c>
      <c r="C11786" s="2" t="s">
        <v>23113</v>
      </c>
      <c r="D11786" s="2" t="s">
        <v>5552</v>
      </c>
      <c r="E11786" s="2" t="s">
        <v>5553</v>
      </c>
      <c r="F11786" s="2" t="s">
        <v>5537</v>
      </c>
    </row>
    <row r="11787" ht="16.5" spans="1:6">
      <c r="A11787" s="2" t="s">
        <v>23141</v>
      </c>
      <c r="B11787" s="2" t="s">
        <v>23142</v>
      </c>
      <c r="C11787" s="2" t="s">
        <v>23113</v>
      </c>
      <c r="D11787" s="2" t="s">
        <v>5552</v>
      </c>
      <c r="E11787" s="2" t="s">
        <v>5553</v>
      </c>
      <c r="F11787" s="2" t="s">
        <v>5537</v>
      </c>
    </row>
    <row r="11788" ht="16.5" spans="1:6">
      <c r="A11788" s="2" t="s">
        <v>23143</v>
      </c>
      <c r="B11788" s="2" t="s">
        <v>23144</v>
      </c>
      <c r="C11788" s="2" t="s">
        <v>23113</v>
      </c>
      <c r="D11788" s="2" t="s">
        <v>5552</v>
      </c>
      <c r="E11788" s="2" t="s">
        <v>5553</v>
      </c>
      <c r="F11788" s="2" t="s">
        <v>5537</v>
      </c>
    </row>
    <row r="11789" ht="16.5" spans="1:6">
      <c r="A11789" s="2" t="s">
        <v>23145</v>
      </c>
      <c r="B11789" s="2" t="s">
        <v>11357</v>
      </c>
      <c r="C11789" s="2" t="s">
        <v>23113</v>
      </c>
      <c r="D11789" s="2" t="s">
        <v>5552</v>
      </c>
      <c r="E11789" s="2" t="s">
        <v>5553</v>
      </c>
      <c r="F11789" s="2" t="s">
        <v>5537</v>
      </c>
    </row>
    <row r="11790" ht="16.5" spans="1:6">
      <c r="A11790" s="2" t="s">
        <v>23146</v>
      </c>
      <c r="B11790" s="2" t="s">
        <v>23147</v>
      </c>
      <c r="C11790" s="2" t="s">
        <v>23113</v>
      </c>
      <c r="D11790" s="2" t="s">
        <v>5552</v>
      </c>
      <c r="E11790" s="2" t="s">
        <v>5553</v>
      </c>
      <c r="F11790" s="2" t="s">
        <v>5537</v>
      </c>
    </row>
    <row r="11791" ht="16.5" spans="1:6">
      <c r="A11791" s="2" t="s">
        <v>23148</v>
      </c>
      <c r="B11791" s="2" t="s">
        <v>7080</v>
      </c>
      <c r="C11791" s="2" t="s">
        <v>23113</v>
      </c>
      <c r="D11791" s="2" t="s">
        <v>5552</v>
      </c>
      <c r="E11791" s="2" t="s">
        <v>5553</v>
      </c>
      <c r="F11791" s="2" t="s">
        <v>5537</v>
      </c>
    </row>
    <row r="11792" ht="16.5" spans="1:6">
      <c r="A11792" s="2" t="s">
        <v>23149</v>
      </c>
      <c r="B11792" s="2" t="s">
        <v>18279</v>
      </c>
      <c r="C11792" s="2" t="s">
        <v>23113</v>
      </c>
      <c r="D11792" s="2" t="s">
        <v>5552</v>
      </c>
      <c r="E11792" s="2" t="s">
        <v>5553</v>
      </c>
      <c r="F11792" s="2" t="s">
        <v>5537</v>
      </c>
    </row>
    <row r="11793" ht="16.5" spans="1:6">
      <c r="A11793" s="2" t="s">
        <v>23150</v>
      </c>
      <c r="B11793" s="2" t="s">
        <v>23151</v>
      </c>
      <c r="C11793" s="2" t="s">
        <v>23113</v>
      </c>
      <c r="D11793" s="2" t="s">
        <v>5552</v>
      </c>
      <c r="E11793" s="2" t="s">
        <v>5553</v>
      </c>
      <c r="F11793" s="2" t="s">
        <v>5537</v>
      </c>
    </row>
    <row r="11794" ht="16.5" spans="1:6">
      <c r="A11794" s="2" t="s">
        <v>23152</v>
      </c>
      <c r="B11794" s="2" t="s">
        <v>23153</v>
      </c>
      <c r="C11794" s="2" t="s">
        <v>23113</v>
      </c>
      <c r="D11794" s="2" t="s">
        <v>5552</v>
      </c>
      <c r="E11794" s="2" t="s">
        <v>5553</v>
      </c>
      <c r="F11794" s="2" t="s">
        <v>5537</v>
      </c>
    </row>
    <row r="11795" ht="16.5" spans="1:6">
      <c r="A11795" s="2" t="s">
        <v>23154</v>
      </c>
      <c r="B11795" s="2" t="s">
        <v>23155</v>
      </c>
      <c r="C11795" s="2" t="s">
        <v>23113</v>
      </c>
      <c r="D11795" s="2" t="s">
        <v>5552</v>
      </c>
      <c r="E11795" s="2" t="s">
        <v>5553</v>
      </c>
      <c r="F11795" s="2" t="s">
        <v>5537</v>
      </c>
    </row>
    <row r="11796" ht="16.5" spans="1:6">
      <c r="A11796" s="2" t="s">
        <v>23156</v>
      </c>
      <c r="B11796" s="2" t="s">
        <v>23157</v>
      </c>
      <c r="C11796" s="2" t="s">
        <v>23113</v>
      </c>
      <c r="D11796" s="2" t="s">
        <v>5552</v>
      </c>
      <c r="E11796" s="2" t="s">
        <v>5553</v>
      </c>
      <c r="F11796" s="2" t="s">
        <v>5537</v>
      </c>
    </row>
    <row r="11797" ht="16.5" spans="1:6">
      <c r="A11797" s="2" t="s">
        <v>23158</v>
      </c>
      <c r="B11797" s="2" t="s">
        <v>23159</v>
      </c>
      <c r="C11797" s="2" t="s">
        <v>23113</v>
      </c>
      <c r="D11797" s="2" t="s">
        <v>5552</v>
      </c>
      <c r="E11797" s="2" t="s">
        <v>5553</v>
      </c>
      <c r="F11797" s="2" t="s">
        <v>5537</v>
      </c>
    </row>
    <row r="11798" ht="16.5" spans="1:6">
      <c r="A11798" s="2" t="s">
        <v>23160</v>
      </c>
      <c r="B11798" s="2" t="s">
        <v>23161</v>
      </c>
      <c r="C11798" s="2" t="s">
        <v>23113</v>
      </c>
      <c r="D11798" s="2" t="s">
        <v>5552</v>
      </c>
      <c r="E11798" s="2" t="s">
        <v>5553</v>
      </c>
      <c r="F11798" s="2" t="s">
        <v>5537</v>
      </c>
    </row>
    <row r="11799" ht="16.5" spans="1:6">
      <c r="A11799" s="2" t="s">
        <v>23162</v>
      </c>
      <c r="B11799" s="2" t="s">
        <v>23163</v>
      </c>
      <c r="C11799" s="2" t="s">
        <v>23113</v>
      </c>
      <c r="D11799" s="2" t="s">
        <v>5552</v>
      </c>
      <c r="E11799" s="2" t="s">
        <v>5553</v>
      </c>
      <c r="F11799" s="2" t="s">
        <v>5537</v>
      </c>
    </row>
    <row r="11800" ht="16.5" spans="1:6">
      <c r="A11800" s="2" t="s">
        <v>23164</v>
      </c>
      <c r="B11800" s="2" t="s">
        <v>23165</v>
      </c>
      <c r="C11800" s="2" t="s">
        <v>23113</v>
      </c>
      <c r="D11800" s="2" t="s">
        <v>5552</v>
      </c>
      <c r="E11800" s="2" t="s">
        <v>5553</v>
      </c>
      <c r="F11800" s="2" t="s">
        <v>5537</v>
      </c>
    </row>
    <row r="11801" ht="16.5" spans="1:6">
      <c r="A11801" s="2" t="s">
        <v>23166</v>
      </c>
      <c r="B11801" s="2" t="s">
        <v>23167</v>
      </c>
      <c r="C11801" s="2" t="s">
        <v>23113</v>
      </c>
      <c r="D11801" s="2" t="s">
        <v>5552</v>
      </c>
      <c r="E11801" s="2" t="s">
        <v>5553</v>
      </c>
      <c r="F11801" s="2" t="s">
        <v>5537</v>
      </c>
    </row>
    <row r="11802" ht="16.5" spans="1:6">
      <c r="A11802" s="2" t="s">
        <v>23168</v>
      </c>
      <c r="B11802" s="2" t="s">
        <v>23169</v>
      </c>
      <c r="C11802" s="2" t="s">
        <v>23113</v>
      </c>
      <c r="D11802" s="2" t="s">
        <v>5552</v>
      </c>
      <c r="E11802" s="2" t="s">
        <v>5553</v>
      </c>
      <c r="F11802" s="2" t="s">
        <v>5537</v>
      </c>
    </row>
    <row r="11803" ht="16.5" spans="1:6">
      <c r="A11803" s="2" t="s">
        <v>23170</v>
      </c>
      <c r="B11803" s="2" t="s">
        <v>23171</v>
      </c>
      <c r="C11803" s="2" t="s">
        <v>23113</v>
      </c>
      <c r="D11803" s="2" t="s">
        <v>5552</v>
      </c>
      <c r="E11803" s="2" t="s">
        <v>5553</v>
      </c>
      <c r="F11803" s="2" t="s">
        <v>5537</v>
      </c>
    </row>
    <row r="11804" ht="16.5" spans="1:6">
      <c r="A11804" s="2" t="s">
        <v>23172</v>
      </c>
      <c r="B11804" s="2" t="s">
        <v>23173</v>
      </c>
      <c r="C11804" s="2" t="s">
        <v>23113</v>
      </c>
      <c r="D11804" s="2" t="s">
        <v>5552</v>
      </c>
      <c r="E11804" s="2" t="s">
        <v>5553</v>
      </c>
      <c r="F11804" s="2" t="s">
        <v>5537</v>
      </c>
    </row>
    <row r="11805" ht="16.5" spans="1:6">
      <c r="A11805" s="2" t="s">
        <v>23174</v>
      </c>
      <c r="B11805" s="2" t="s">
        <v>23175</v>
      </c>
      <c r="C11805" s="2" t="s">
        <v>23113</v>
      </c>
      <c r="D11805" s="2" t="s">
        <v>5552</v>
      </c>
      <c r="E11805" s="2" t="s">
        <v>5553</v>
      </c>
      <c r="F11805" s="2" t="s">
        <v>5537</v>
      </c>
    </row>
    <row r="11806" ht="16.5" spans="1:6">
      <c r="A11806" s="2" t="s">
        <v>23176</v>
      </c>
      <c r="B11806" s="2" t="s">
        <v>23177</v>
      </c>
      <c r="C11806" s="2" t="s">
        <v>23113</v>
      </c>
      <c r="D11806" s="2" t="s">
        <v>5552</v>
      </c>
      <c r="E11806" s="2" t="s">
        <v>5553</v>
      </c>
      <c r="F11806" s="2" t="s">
        <v>5537</v>
      </c>
    </row>
    <row r="11807" ht="16.5" spans="1:6">
      <c r="A11807" s="2" t="s">
        <v>23178</v>
      </c>
      <c r="B11807" s="2" t="s">
        <v>23179</v>
      </c>
      <c r="C11807" s="2" t="s">
        <v>23113</v>
      </c>
      <c r="D11807" s="2" t="s">
        <v>5552</v>
      </c>
      <c r="E11807" s="2" t="s">
        <v>5553</v>
      </c>
      <c r="F11807" s="2" t="s">
        <v>5537</v>
      </c>
    </row>
    <row r="11808" ht="16.5" spans="1:6">
      <c r="A11808" s="2" t="s">
        <v>23180</v>
      </c>
      <c r="B11808" s="2" t="s">
        <v>23181</v>
      </c>
      <c r="C11808" s="2" t="s">
        <v>23113</v>
      </c>
      <c r="D11808" s="2" t="s">
        <v>5552</v>
      </c>
      <c r="E11808" s="2" t="s">
        <v>5553</v>
      </c>
      <c r="F11808" s="2" t="s">
        <v>5537</v>
      </c>
    </row>
    <row r="11809" ht="16.5" spans="1:6">
      <c r="A11809" s="2" t="s">
        <v>23182</v>
      </c>
      <c r="B11809" s="2" t="s">
        <v>23183</v>
      </c>
      <c r="C11809" s="2" t="s">
        <v>23113</v>
      </c>
      <c r="D11809" s="2" t="s">
        <v>5552</v>
      </c>
      <c r="E11809" s="2" t="s">
        <v>5553</v>
      </c>
      <c r="F11809" s="2" t="s">
        <v>5537</v>
      </c>
    </row>
    <row r="11810" ht="16.5" spans="1:6">
      <c r="A11810" s="2" t="s">
        <v>23184</v>
      </c>
      <c r="B11810" s="2" t="s">
        <v>23185</v>
      </c>
      <c r="C11810" s="2" t="s">
        <v>23113</v>
      </c>
      <c r="D11810" s="2" t="s">
        <v>5552</v>
      </c>
      <c r="E11810" s="2" t="s">
        <v>5553</v>
      </c>
      <c r="F11810" s="2" t="s">
        <v>5537</v>
      </c>
    </row>
    <row r="11811" ht="16.5" spans="1:6">
      <c r="A11811" s="2" t="s">
        <v>23186</v>
      </c>
      <c r="B11811" s="2" t="s">
        <v>23187</v>
      </c>
      <c r="C11811" s="2" t="s">
        <v>23113</v>
      </c>
      <c r="D11811" s="2" t="s">
        <v>5552</v>
      </c>
      <c r="E11811" s="2" t="s">
        <v>5553</v>
      </c>
      <c r="F11811" s="2" t="s">
        <v>5537</v>
      </c>
    </row>
    <row r="11812" ht="16.5" spans="1:6">
      <c r="A11812" s="2" t="s">
        <v>23188</v>
      </c>
      <c r="B11812" s="2" t="s">
        <v>23189</v>
      </c>
      <c r="C11812" s="2" t="s">
        <v>23113</v>
      </c>
      <c r="D11812" s="2" t="s">
        <v>5552</v>
      </c>
      <c r="E11812" s="2" t="s">
        <v>5553</v>
      </c>
      <c r="F11812" s="2" t="s">
        <v>5537</v>
      </c>
    </row>
    <row r="11813" ht="16.5" spans="1:6">
      <c r="A11813" s="2" t="s">
        <v>23190</v>
      </c>
      <c r="B11813" s="2" t="s">
        <v>23191</v>
      </c>
      <c r="C11813" s="2" t="s">
        <v>23113</v>
      </c>
      <c r="D11813" s="2" t="s">
        <v>5552</v>
      </c>
      <c r="E11813" s="2" t="s">
        <v>5553</v>
      </c>
      <c r="F11813" s="2" t="s">
        <v>5537</v>
      </c>
    </row>
    <row r="11814" ht="16.5" spans="1:6">
      <c r="A11814" s="2" t="s">
        <v>23192</v>
      </c>
      <c r="B11814" s="2" t="s">
        <v>23193</v>
      </c>
      <c r="C11814" s="2" t="s">
        <v>23113</v>
      </c>
      <c r="D11814" s="2" t="s">
        <v>5552</v>
      </c>
      <c r="E11814" s="2" t="s">
        <v>5553</v>
      </c>
      <c r="F11814" s="2" t="s">
        <v>5537</v>
      </c>
    </row>
    <row r="11815" ht="16.5" spans="1:6">
      <c r="A11815" s="2" t="s">
        <v>23194</v>
      </c>
      <c r="B11815" s="2" t="s">
        <v>23195</v>
      </c>
      <c r="C11815" s="2" t="s">
        <v>23196</v>
      </c>
      <c r="D11815" s="2" t="s">
        <v>5552</v>
      </c>
      <c r="E11815" s="2" t="s">
        <v>5553</v>
      </c>
      <c r="F11815" s="2" t="s">
        <v>5537</v>
      </c>
    </row>
    <row r="11816" ht="16.5" spans="1:6">
      <c r="A11816" s="2" t="s">
        <v>23197</v>
      </c>
      <c r="B11816" s="2" t="s">
        <v>23198</v>
      </c>
      <c r="C11816" s="2" t="s">
        <v>23196</v>
      </c>
      <c r="D11816" s="2" t="s">
        <v>5552</v>
      </c>
      <c r="E11816" s="2" t="s">
        <v>5553</v>
      </c>
      <c r="F11816" s="2" t="s">
        <v>5537</v>
      </c>
    </row>
    <row r="11817" ht="16.5" spans="1:6">
      <c r="A11817" s="2" t="s">
        <v>23199</v>
      </c>
      <c r="B11817" s="2" t="s">
        <v>23200</v>
      </c>
      <c r="C11817" s="2" t="s">
        <v>23196</v>
      </c>
      <c r="D11817" s="2" t="s">
        <v>5552</v>
      </c>
      <c r="E11817" s="2" t="s">
        <v>5553</v>
      </c>
      <c r="F11817" s="2" t="s">
        <v>5537</v>
      </c>
    </row>
    <row r="11818" ht="16.5" spans="1:6">
      <c r="A11818" s="2" t="s">
        <v>23201</v>
      </c>
      <c r="B11818" s="2" t="s">
        <v>23202</v>
      </c>
      <c r="C11818" s="2" t="s">
        <v>23196</v>
      </c>
      <c r="D11818" s="2" t="s">
        <v>5552</v>
      </c>
      <c r="E11818" s="2" t="s">
        <v>5553</v>
      </c>
      <c r="F11818" s="2" t="s">
        <v>5537</v>
      </c>
    </row>
    <row r="11819" ht="16.5" spans="1:6">
      <c r="A11819" s="2" t="s">
        <v>23203</v>
      </c>
      <c r="B11819" s="2" t="s">
        <v>23204</v>
      </c>
      <c r="C11819" s="2" t="s">
        <v>23196</v>
      </c>
      <c r="D11819" s="2" t="s">
        <v>5552</v>
      </c>
      <c r="E11819" s="2" t="s">
        <v>5553</v>
      </c>
      <c r="F11819" s="2" t="s">
        <v>5537</v>
      </c>
    </row>
    <row r="11820" ht="16.5" spans="1:6">
      <c r="A11820" s="2" t="s">
        <v>23205</v>
      </c>
      <c r="B11820" s="2" t="s">
        <v>14879</v>
      </c>
      <c r="C11820" s="2" t="s">
        <v>23196</v>
      </c>
      <c r="D11820" s="2" t="s">
        <v>5552</v>
      </c>
      <c r="E11820" s="2" t="s">
        <v>5553</v>
      </c>
      <c r="F11820" s="2" t="s">
        <v>5537</v>
      </c>
    </row>
    <row r="11821" ht="16.5" spans="1:6">
      <c r="A11821" s="2" t="s">
        <v>23206</v>
      </c>
      <c r="B11821" s="2" t="s">
        <v>23207</v>
      </c>
      <c r="C11821" s="2" t="s">
        <v>23196</v>
      </c>
      <c r="D11821" s="2" t="s">
        <v>5552</v>
      </c>
      <c r="E11821" s="2" t="s">
        <v>5553</v>
      </c>
      <c r="F11821" s="2" t="s">
        <v>5537</v>
      </c>
    </row>
    <row r="11822" ht="16.5" spans="1:6">
      <c r="A11822" s="2" t="s">
        <v>23208</v>
      </c>
      <c r="B11822" s="2" t="s">
        <v>23209</v>
      </c>
      <c r="C11822" s="2" t="s">
        <v>23196</v>
      </c>
      <c r="D11822" s="2" t="s">
        <v>5552</v>
      </c>
      <c r="E11822" s="2" t="s">
        <v>5553</v>
      </c>
      <c r="F11822" s="2" t="s">
        <v>5537</v>
      </c>
    </row>
    <row r="11823" ht="16.5" spans="1:6">
      <c r="A11823" s="2" t="s">
        <v>23210</v>
      </c>
      <c r="B11823" s="2" t="s">
        <v>23211</v>
      </c>
      <c r="C11823" s="2" t="s">
        <v>23196</v>
      </c>
      <c r="D11823" s="2" t="s">
        <v>5552</v>
      </c>
      <c r="E11823" s="2" t="s">
        <v>5553</v>
      </c>
      <c r="F11823" s="2" t="s">
        <v>5537</v>
      </c>
    </row>
    <row r="11824" ht="16.5" spans="1:6">
      <c r="A11824" s="2" t="s">
        <v>23212</v>
      </c>
      <c r="B11824" s="2" t="s">
        <v>23213</v>
      </c>
      <c r="C11824" s="2" t="s">
        <v>23196</v>
      </c>
      <c r="D11824" s="2" t="s">
        <v>5552</v>
      </c>
      <c r="E11824" s="2" t="s">
        <v>5553</v>
      </c>
      <c r="F11824" s="2" t="s">
        <v>5537</v>
      </c>
    </row>
    <row r="11825" ht="16.5" spans="1:6">
      <c r="A11825" s="2" t="s">
        <v>23214</v>
      </c>
      <c r="B11825" s="2" t="s">
        <v>8136</v>
      </c>
      <c r="C11825" s="2" t="s">
        <v>23196</v>
      </c>
      <c r="D11825" s="2" t="s">
        <v>5552</v>
      </c>
      <c r="E11825" s="2" t="s">
        <v>5553</v>
      </c>
      <c r="F11825" s="2" t="s">
        <v>5537</v>
      </c>
    </row>
    <row r="11826" ht="16.5" spans="1:6">
      <c r="A11826" s="2" t="s">
        <v>23215</v>
      </c>
      <c r="B11826" s="2" t="s">
        <v>8500</v>
      </c>
      <c r="C11826" s="2" t="s">
        <v>23196</v>
      </c>
      <c r="D11826" s="2" t="s">
        <v>5552</v>
      </c>
      <c r="E11826" s="2" t="s">
        <v>5553</v>
      </c>
      <c r="F11826" s="2" t="s">
        <v>5537</v>
      </c>
    </row>
    <row r="11827" ht="16.5" spans="1:6">
      <c r="A11827" s="2" t="s">
        <v>23216</v>
      </c>
      <c r="B11827" s="2" t="s">
        <v>23217</v>
      </c>
      <c r="C11827" s="2" t="s">
        <v>23196</v>
      </c>
      <c r="D11827" s="2" t="s">
        <v>5552</v>
      </c>
      <c r="E11827" s="2" t="s">
        <v>5553</v>
      </c>
      <c r="F11827" s="2" t="s">
        <v>5537</v>
      </c>
    </row>
    <row r="11828" ht="16.5" spans="1:6">
      <c r="A11828" s="2" t="s">
        <v>23218</v>
      </c>
      <c r="B11828" s="2" t="s">
        <v>23219</v>
      </c>
      <c r="C11828" s="2" t="s">
        <v>23196</v>
      </c>
      <c r="D11828" s="2" t="s">
        <v>5552</v>
      </c>
      <c r="E11828" s="2" t="s">
        <v>5553</v>
      </c>
      <c r="F11828" s="2" t="s">
        <v>5537</v>
      </c>
    </row>
    <row r="11829" ht="16.5" spans="1:6">
      <c r="A11829" s="2" t="s">
        <v>23220</v>
      </c>
      <c r="B11829" s="2" t="s">
        <v>13392</v>
      </c>
      <c r="C11829" s="2" t="s">
        <v>23196</v>
      </c>
      <c r="D11829" s="2" t="s">
        <v>5552</v>
      </c>
      <c r="E11829" s="2" t="s">
        <v>5553</v>
      </c>
      <c r="F11829" s="2" t="s">
        <v>5537</v>
      </c>
    </row>
    <row r="11830" ht="16.5" spans="1:6">
      <c r="A11830" s="2" t="s">
        <v>23221</v>
      </c>
      <c r="B11830" s="2" t="s">
        <v>23222</v>
      </c>
      <c r="C11830" s="2" t="s">
        <v>23196</v>
      </c>
      <c r="D11830" s="2" t="s">
        <v>5552</v>
      </c>
      <c r="E11830" s="2" t="s">
        <v>5553</v>
      </c>
      <c r="F11830" s="2" t="s">
        <v>5537</v>
      </c>
    </row>
    <row r="11831" ht="16.5" spans="1:6">
      <c r="A11831" s="2" t="s">
        <v>23223</v>
      </c>
      <c r="B11831" s="2" t="s">
        <v>23224</v>
      </c>
      <c r="C11831" s="2" t="s">
        <v>23196</v>
      </c>
      <c r="D11831" s="2" t="s">
        <v>5552</v>
      </c>
      <c r="E11831" s="2" t="s">
        <v>5553</v>
      </c>
      <c r="F11831" s="2" t="s">
        <v>5537</v>
      </c>
    </row>
    <row r="11832" ht="16.5" spans="1:6">
      <c r="A11832" s="2" t="s">
        <v>23225</v>
      </c>
      <c r="B11832" s="2" t="s">
        <v>23226</v>
      </c>
      <c r="C11832" s="2" t="s">
        <v>23196</v>
      </c>
      <c r="D11832" s="2" t="s">
        <v>5552</v>
      </c>
      <c r="E11832" s="2" t="s">
        <v>5553</v>
      </c>
      <c r="F11832" s="2" t="s">
        <v>5537</v>
      </c>
    </row>
    <row r="11833" ht="16.5" spans="1:6">
      <c r="A11833" s="2" t="s">
        <v>23227</v>
      </c>
      <c r="B11833" s="2" t="s">
        <v>23228</v>
      </c>
      <c r="C11833" s="2" t="s">
        <v>23196</v>
      </c>
      <c r="D11833" s="2" t="s">
        <v>5552</v>
      </c>
      <c r="E11833" s="2" t="s">
        <v>5553</v>
      </c>
      <c r="F11833" s="2" t="s">
        <v>5537</v>
      </c>
    </row>
    <row r="11834" ht="16.5" spans="1:6">
      <c r="A11834" s="2" t="s">
        <v>23229</v>
      </c>
      <c r="B11834" s="2" t="s">
        <v>23230</v>
      </c>
      <c r="C11834" s="2" t="s">
        <v>23196</v>
      </c>
      <c r="D11834" s="2" t="s">
        <v>5552</v>
      </c>
      <c r="E11834" s="2" t="s">
        <v>5553</v>
      </c>
      <c r="F11834" s="2" t="s">
        <v>5537</v>
      </c>
    </row>
    <row r="11835" ht="16.5" spans="1:6">
      <c r="A11835" s="2" t="s">
        <v>23231</v>
      </c>
      <c r="B11835" s="2" t="s">
        <v>23232</v>
      </c>
      <c r="C11835" s="2" t="s">
        <v>23196</v>
      </c>
      <c r="D11835" s="2" t="s">
        <v>5552</v>
      </c>
      <c r="E11835" s="2" t="s">
        <v>5553</v>
      </c>
      <c r="F11835" s="2" t="s">
        <v>5537</v>
      </c>
    </row>
    <row r="11836" ht="16.5" spans="1:6">
      <c r="A11836" s="2" t="s">
        <v>23233</v>
      </c>
      <c r="B11836" s="2" t="s">
        <v>23234</v>
      </c>
      <c r="C11836" s="2" t="s">
        <v>23196</v>
      </c>
      <c r="D11836" s="2" t="s">
        <v>5552</v>
      </c>
      <c r="E11836" s="2" t="s">
        <v>5553</v>
      </c>
      <c r="F11836" s="2" t="s">
        <v>5537</v>
      </c>
    </row>
    <row r="11837" ht="16.5" spans="1:6">
      <c r="A11837" s="2" t="s">
        <v>23235</v>
      </c>
      <c r="B11837" s="2" t="s">
        <v>23236</v>
      </c>
      <c r="C11837" s="2" t="s">
        <v>23196</v>
      </c>
      <c r="D11837" s="2" t="s">
        <v>5552</v>
      </c>
      <c r="E11837" s="2" t="s">
        <v>5553</v>
      </c>
      <c r="F11837" s="2" t="s">
        <v>5537</v>
      </c>
    </row>
    <row r="11838" ht="16.5" spans="1:6">
      <c r="A11838" s="2" t="s">
        <v>23237</v>
      </c>
      <c r="B11838" s="2" t="s">
        <v>23238</v>
      </c>
      <c r="C11838" s="2" t="s">
        <v>23196</v>
      </c>
      <c r="D11838" s="2" t="s">
        <v>5552</v>
      </c>
      <c r="E11838" s="2" t="s">
        <v>5553</v>
      </c>
      <c r="F11838" s="2" t="s">
        <v>5537</v>
      </c>
    </row>
    <row r="11839" ht="16.5" spans="1:6">
      <c r="A11839" s="2" t="s">
        <v>23239</v>
      </c>
      <c r="B11839" s="2" t="s">
        <v>23240</v>
      </c>
      <c r="C11839" s="2" t="s">
        <v>23196</v>
      </c>
      <c r="D11839" s="2" t="s">
        <v>5552</v>
      </c>
      <c r="E11839" s="2" t="s">
        <v>5553</v>
      </c>
      <c r="F11839" s="2" t="s">
        <v>5537</v>
      </c>
    </row>
    <row r="11840" ht="16.5" spans="1:6">
      <c r="A11840" s="2" t="s">
        <v>23241</v>
      </c>
      <c r="B11840" s="2" t="s">
        <v>23242</v>
      </c>
      <c r="C11840" s="2" t="s">
        <v>23196</v>
      </c>
      <c r="D11840" s="2" t="s">
        <v>5552</v>
      </c>
      <c r="E11840" s="2" t="s">
        <v>5553</v>
      </c>
      <c r="F11840" s="2" t="s">
        <v>5537</v>
      </c>
    </row>
    <row r="11841" ht="16.5" spans="1:6">
      <c r="A11841" s="2" t="s">
        <v>23243</v>
      </c>
      <c r="B11841" s="2" t="s">
        <v>23244</v>
      </c>
      <c r="C11841" s="2" t="s">
        <v>23196</v>
      </c>
      <c r="D11841" s="2" t="s">
        <v>5552</v>
      </c>
      <c r="E11841" s="2" t="s">
        <v>5553</v>
      </c>
      <c r="F11841" s="2" t="s">
        <v>5537</v>
      </c>
    </row>
    <row r="11842" ht="16.5" spans="1:6">
      <c r="A11842" s="2" t="s">
        <v>23245</v>
      </c>
      <c r="B11842" s="2" t="s">
        <v>23246</v>
      </c>
      <c r="C11842" s="2" t="s">
        <v>23196</v>
      </c>
      <c r="D11842" s="2" t="s">
        <v>5552</v>
      </c>
      <c r="E11842" s="2" t="s">
        <v>5553</v>
      </c>
      <c r="F11842" s="2" t="s">
        <v>5537</v>
      </c>
    </row>
    <row r="11843" ht="16.5" spans="1:6">
      <c r="A11843" s="2" t="s">
        <v>23247</v>
      </c>
      <c r="B11843" s="2" t="s">
        <v>5808</v>
      </c>
      <c r="C11843" s="2" t="s">
        <v>23196</v>
      </c>
      <c r="D11843" s="2" t="s">
        <v>5552</v>
      </c>
      <c r="E11843" s="2" t="s">
        <v>5553</v>
      </c>
      <c r="F11843" s="2" t="s">
        <v>5537</v>
      </c>
    </row>
    <row r="11844" ht="16.5" spans="1:6">
      <c r="A11844" s="2" t="s">
        <v>23248</v>
      </c>
      <c r="B11844" s="2" t="s">
        <v>23249</v>
      </c>
      <c r="C11844" s="2" t="s">
        <v>23196</v>
      </c>
      <c r="D11844" s="2" t="s">
        <v>5552</v>
      </c>
      <c r="E11844" s="2" t="s">
        <v>5553</v>
      </c>
      <c r="F11844" s="2" t="s">
        <v>5537</v>
      </c>
    </row>
    <row r="11845" ht="16.5" spans="1:6">
      <c r="A11845" s="2" t="s">
        <v>23250</v>
      </c>
      <c r="B11845" s="2" t="s">
        <v>23251</v>
      </c>
      <c r="C11845" s="2" t="s">
        <v>23196</v>
      </c>
      <c r="D11845" s="2" t="s">
        <v>5552</v>
      </c>
      <c r="E11845" s="2" t="s">
        <v>5553</v>
      </c>
      <c r="F11845" s="2" t="s">
        <v>5537</v>
      </c>
    </row>
    <row r="11846" ht="16.5" spans="1:6">
      <c r="A11846" s="2" t="s">
        <v>23252</v>
      </c>
      <c r="B11846" s="2" t="s">
        <v>23253</v>
      </c>
      <c r="C11846" s="2" t="s">
        <v>23196</v>
      </c>
      <c r="D11846" s="2" t="s">
        <v>5552</v>
      </c>
      <c r="E11846" s="2" t="s">
        <v>5553</v>
      </c>
      <c r="F11846" s="2" t="s">
        <v>5537</v>
      </c>
    </row>
    <row r="11847" ht="16.5" spans="1:6">
      <c r="A11847" s="2" t="s">
        <v>23254</v>
      </c>
      <c r="B11847" s="2" t="s">
        <v>23255</v>
      </c>
      <c r="C11847" s="2" t="s">
        <v>23196</v>
      </c>
      <c r="D11847" s="2" t="s">
        <v>5552</v>
      </c>
      <c r="E11847" s="2" t="s">
        <v>5553</v>
      </c>
      <c r="F11847" s="2" t="s">
        <v>5537</v>
      </c>
    </row>
    <row r="11848" ht="16.5" spans="1:6">
      <c r="A11848" s="2" t="s">
        <v>23256</v>
      </c>
      <c r="B11848" s="2" t="s">
        <v>23257</v>
      </c>
      <c r="C11848" s="2" t="s">
        <v>23196</v>
      </c>
      <c r="D11848" s="2" t="s">
        <v>5552</v>
      </c>
      <c r="E11848" s="2" t="s">
        <v>5553</v>
      </c>
      <c r="F11848" s="2" t="s">
        <v>5537</v>
      </c>
    </row>
    <row r="11849" ht="16.5" spans="1:6">
      <c r="A11849" s="2" t="s">
        <v>23258</v>
      </c>
      <c r="B11849" s="2" t="s">
        <v>23259</v>
      </c>
      <c r="C11849" s="2" t="s">
        <v>23196</v>
      </c>
      <c r="D11849" s="2" t="s">
        <v>5552</v>
      </c>
      <c r="E11849" s="2" t="s">
        <v>5553</v>
      </c>
      <c r="F11849" s="2" t="s">
        <v>5537</v>
      </c>
    </row>
    <row r="11850" ht="16.5" spans="1:6">
      <c r="A11850" s="2" t="s">
        <v>23260</v>
      </c>
      <c r="B11850" s="2" t="s">
        <v>23261</v>
      </c>
      <c r="C11850" s="2" t="s">
        <v>23196</v>
      </c>
      <c r="D11850" s="2" t="s">
        <v>5552</v>
      </c>
      <c r="E11850" s="2" t="s">
        <v>5553</v>
      </c>
      <c r="F11850" s="2" t="s">
        <v>5537</v>
      </c>
    </row>
    <row r="11851" ht="16.5" spans="1:6">
      <c r="A11851" s="2" t="s">
        <v>23262</v>
      </c>
      <c r="B11851" s="2" t="s">
        <v>23263</v>
      </c>
      <c r="C11851" s="2" t="s">
        <v>23196</v>
      </c>
      <c r="D11851" s="2" t="s">
        <v>5552</v>
      </c>
      <c r="E11851" s="2" t="s">
        <v>5553</v>
      </c>
      <c r="F11851" s="2" t="s">
        <v>5537</v>
      </c>
    </row>
    <row r="11852" ht="16.5" spans="1:6">
      <c r="A11852" s="2" t="s">
        <v>23264</v>
      </c>
      <c r="B11852" s="2" t="s">
        <v>23265</v>
      </c>
      <c r="C11852" s="2" t="s">
        <v>23196</v>
      </c>
      <c r="D11852" s="2" t="s">
        <v>5552</v>
      </c>
      <c r="E11852" s="2" t="s">
        <v>5553</v>
      </c>
      <c r="F11852" s="2" t="s">
        <v>5537</v>
      </c>
    </row>
    <row r="11853" ht="16.5" spans="1:6">
      <c r="A11853" s="2" t="s">
        <v>23266</v>
      </c>
      <c r="B11853" s="2" t="s">
        <v>23267</v>
      </c>
      <c r="C11853" s="2" t="s">
        <v>23196</v>
      </c>
      <c r="D11853" s="2" t="s">
        <v>5552</v>
      </c>
      <c r="E11853" s="2" t="s">
        <v>5553</v>
      </c>
      <c r="F11853" s="2" t="s">
        <v>5537</v>
      </c>
    </row>
    <row r="11854" ht="16.5" spans="1:6">
      <c r="A11854" s="2" t="s">
        <v>23268</v>
      </c>
      <c r="B11854" s="2" t="s">
        <v>17347</v>
      </c>
      <c r="C11854" s="2" t="s">
        <v>23196</v>
      </c>
      <c r="D11854" s="2" t="s">
        <v>5552</v>
      </c>
      <c r="E11854" s="2" t="s">
        <v>5553</v>
      </c>
      <c r="F11854" s="2" t="s">
        <v>5580</v>
      </c>
    </row>
    <row r="11855" ht="16.5" spans="1:6">
      <c r="A11855" s="2" t="s">
        <v>23269</v>
      </c>
      <c r="B11855" s="2" t="s">
        <v>23270</v>
      </c>
      <c r="C11855" s="2" t="s">
        <v>23271</v>
      </c>
      <c r="D11855" s="2" t="s">
        <v>5548</v>
      </c>
      <c r="E11855" s="2" t="s">
        <v>5549</v>
      </c>
      <c r="F11855" s="2" t="s">
        <v>5537</v>
      </c>
    </row>
    <row r="11856" ht="16.5" spans="1:6">
      <c r="A11856" s="2" t="s">
        <v>23272</v>
      </c>
      <c r="B11856" s="2" t="s">
        <v>23273</v>
      </c>
      <c r="C11856" s="2" t="s">
        <v>23271</v>
      </c>
      <c r="D11856" s="2" t="s">
        <v>5548</v>
      </c>
      <c r="E11856" s="2" t="s">
        <v>5549</v>
      </c>
      <c r="F11856" s="2" t="s">
        <v>5537</v>
      </c>
    </row>
    <row r="11857" ht="16.5" spans="1:6">
      <c r="A11857" s="2" t="s">
        <v>23274</v>
      </c>
      <c r="B11857" s="2" t="s">
        <v>13416</v>
      </c>
      <c r="C11857" s="2" t="s">
        <v>23271</v>
      </c>
      <c r="D11857" s="2" t="s">
        <v>5548</v>
      </c>
      <c r="E11857" s="2" t="s">
        <v>5549</v>
      </c>
      <c r="F11857" s="2" t="s">
        <v>5537</v>
      </c>
    </row>
    <row r="11858" ht="16.5" spans="1:6">
      <c r="A11858" s="2" t="s">
        <v>23275</v>
      </c>
      <c r="B11858" s="2" t="s">
        <v>23276</v>
      </c>
      <c r="C11858" s="2" t="s">
        <v>23271</v>
      </c>
      <c r="D11858" s="2" t="s">
        <v>5548</v>
      </c>
      <c r="E11858" s="2" t="s">
        <v>5549</v>
      </c>
      <c r="F11858" s="2" t="s">
        <v>5537</v>
      </c>
    </row>
    <row r="11859" ht="16.5" spans="1:6">
      <c r="A11859" s="2" t="s">
        <v>23277</v>
      </c>
      <c r="B11859" s="2" t="s">
        <v>23278</v>
      </c>
      <c r="C11859" s="2" t="s">
        <v>23271</v>
      </c>
      <c r="D11859" s="2" t="s">
        <v>5548</v>
      </c>
      <c r="E11859" s="2" t="s">
        <v>5549</v>
      </c>
      <c r="F11859" s="2" t="s">
        <v>5537</v>
      </c>
    </row>
    <row r="11860" ht="16.5" spans="1:6">
      <c r="A11860" s="2" t="s">
        <v>23279</v>
      </c>
      <c r="B11860" s="2" t="s">
        <v>6539</v>
      </c>
      <c r="C11860" s="2" t="s">
        <v>23271</v>
      </c>
      <c r="D11860" s="2" t="s">
        <v>5548</v>
      </c>
      <c r="E11860" s="2" t="s">
        <v>5549</v>
      </c>
      <c r="F11860" s="2" t="s">
        <v>5537</v>
      </c>
    </row>
    <row r="11861" ht="16.5" spans="1:6">
      <c r="A11861" s="2" t="s">
        <v>23280</v>
      </c>
      <c r="B11861" s="2" t="s">
        <v>11232</v>
      </c>
      <c r="C11861" s="2" t="s">
        <v>23271</v>
      </c>
      <c r="D11861" s="2" t="s">
        <v>5548</v>
      </c>
      <c r="E11861" s="2" t="s">
        <v>5549</v>
      </c>
      <c r="F11861" s="2" t="s">
        <v>5537</v>
      </c>
    </row>
    <row r="11862" ht="16.5" spans="1:6">
      <c r="A11862" s="2" t="s">
        <v>23281</v>
      </c>
      <c r="B11862" s="2" t="s">
        <v>23282</v>
      </c>
      <c r="C11862" s="2" t="s">
        <v>23271</v>
      </c>
      <c r="D11862" s="2" t="s">
        <v>5548</v>
      </c>
      <c r="E11862" s="2" t="s">
        <v>5549</v>
      </c>
      <c r="F11862" s="2" t="s">
        <v>5537</v>
      </c>
    </row>
    <row r="11863" ht="16.5" spans="1:6">
      <c r="A11863" s="2" t="s">
        <v>23283</v>
      </c>
      <c r="B11863" s="2" t="s">
        <v>23284</v>
      </c>
      <c r="C11863" s="2" t="s">
        <v>23271</v>
      </c>
      <c r="D11863" s="2" t="s">
        <v>5548</v>
      </c>
      <c r="E11863" s="2" t="s">
        <v>5549</v>
      </c>
      <c r="F11863" s="2" t="s">
        <v>5537</v>
      </c>
    </row>
    <row r="11864" ht="16.5" spans="1:6">
      <c r="A11864" s="2" t="s">
        <v>23285</v>
      </c>
      <c r="B11864" s="2" t="s">
        <v>23286</v>
      </c>
      <c r="C11864" s="2" t="s">
        <v>23271</v>
      </c>
      <c r="D11864" s="2" t="s">
        <v>5548</v>
      </c>
      <c r="E11864" s="2" t="s">
        <v>5549</v>
      </c>
      <c r="F11864" s="2" t="s">
        <v>5537</v>
      </c>
    </row>
    <row r="11865" ht="16.5" spans="1:6">
      <c r="A11865" s="2" t="s">
        <v>23287</v>
      </c>
      <c r="B11865" s="2" t="s">
        <v>23288</v>
      </c>
      <c r="C11865" s="2" t="s">
        <v>23271</v>
      </c>
      <c r="D11865" s="2" t="s">
        <v>5548</v>
      </c>
      <c r="E11865" s="2" t="s">
        <v>5549</v>
      </c>
      <c r="F11865" s="2" t="s">
        <v>5537</v>
      </c>
    </row>
    <row r="11866" ht="16.5" spans="1:6">
      <c r="A11866" s="2" t="s">
        <v>23289</v>
      </c>
      <c r="B11866" s="2" t="s">
        <v>23290</v>
      </c>
      <c r="C11866" s="2" t="s">
        <v>23271</v>
      </c>
      <c r="D11866" s="2" t="s">
        <v>5548</v>
      </c>
      <c r="E11866" s="2" t="s">
        <v>5549</v>
      </c>
      <c r="F11866" s="2" t="s">
        <v>5537</v>
      </c>
    </row>
    <row r="11867" ht="16.5" spans="1:6">
      <c r="A11867" s="2" t="s">
        <v>23291</v>
      </c>
      <c r="B11867" s="2" t="s">
        <v>23292</v>
      </c>
      <c r="C11867" s="2" t="s">
        <v>23271</v>
      </c>
      <c r="D11867" s="2" t="s">
        <v>5548</v>
      </c>
      <c r="E11867" s="2" t="s">
        <v>5549</v>
      </c>
      <c r="F11867" s="2" t="s">
        <v>5537</v>
      </c>
    </row>
    <row r="11868" ht="16.5" spans="1:6">
      <c r="A11868" s="2" t="s">
        <v>23293</v>
      </c>
      <c r="B11868" s="2" t="s">
        <v>23294</v>
      </c>
      <c r="C11868" s="2" t="s">
        <v>23271</v>
      </c>
      <c r="D11868" s="2" t="s">
        <v>5548</v>
      </c>
      <c r="E11868" s="2" t="s">
        <v>5549</v>
      </c>
      <c r="F11868" s="2" t="s">
        <v>5537</v>
      </c>
    </row>
    <row r="11869" ht="16.5" spans="1:6">
      <c r="A11869" s="2" t="s">
        <v>23295</v>
      </c>
      <c r="B11869" s="2" t="s">
        <v>23296</v>
      </c>
      <c r="C11869" s="2" t="s">
        <v>23271</v>
      </c>
      <c r="D11869" s="2" t="s">
        <v>5548</v>
      </c>
      <c r="E11869" s="2" t="s">
        <v>5549</v>
      </c>
      <c r="F11869" s="2" t="s">
        <v>5537</v>
      </c>
    </row>
    <row r="11870" ht="16.5" spans="1:6">
      <c r="A11870" s="2" t="s">
        <v>23297</v>
      </c>
      <c r="B11870" s="2" t="s">
        <v>23298</v>
      </c>
      <c r="C11870" s="2" t="s">
        <v>23271</v>
      </c>
      <c r="D11870" s="2" t="s">
        <v>5548</v>
      </c>
      <c r="E11870" s="2" t="s">
        <v>5549</v>
      </c>
      <c r="F11870" s="2" t="s">
        <v>5537</v>
      </c>
    </row>
    <row r="11871" ht="16.5" spans="1:6">
      <c r="A11871" s="2" t="s">
        <v>23299</v>
      </c>
      <c r="B11871" s="2" t="s">
        <v>23300</v>
      </c>
      <c r="C11871" s="2" t="s">
        <v>23271</v>
      </c>
      <c r="D11871" s="2" t="s">
        <v>5548</v>
      </c>
      <c r="E11871" s="2" t="s">
        <v>5549</v>
      </c>
      <c r="F11871" s="2" t="s">
        <v>5537</v>
      </c>
    </row>
    <row r="11872" ht="16.5" spans="1:6">
      <c r="A11872" s="2" t="s">
        <v>23301</v>
      </c>
      <c r="B11872" s="2" t="s">
        <v>23302</v>
      </c>
      <c r="C11872" s="2" t="s">
        <v>23271</v>
      </c>
      <c r="D11872" s="2" t="s">
        <v>5548</v>
      </c>
      <c r="E11872" s="2" t="s">
        <v>5549</v>
      </c>
      <c r="F11872" s="2" t="s">
        <v>5537</v>
      </c>
    </row>
    <row r="11873" ht="16.5" spans="1:6">
      <c r="A11873" s="2" t="s">
        <v>23303</v>
      </c>
      <c r="B11873" s="2" t="s">
        <v>23304</v>
      </c>
      <c r="C11873" s="2" t="s">
        <v>23271</v>
      </c>
      <c r="D11873" s="2" t="s">
        <v>5548</v>
      </c>
      <c r="E11873" s="2" t="s">
        <v>5549</v>
      </c>
      <c r="F11873" s="2" t="s">
        <v>5537</v>
      </c>
    </row>
    <row r="11874" ht="16.5" spans="1:6">
      <c r="A11874" s="2" t="s">
        <v>23305</v>
      </c>
      <c r="B11874" s="2" t="s">
        <v>23306</v>
      </c>
      <c r="C11874" s="2" t="s">
        <v>23271</v>
      </c>
      <c r="D11874" s="2" t="s">
        <v>5548</v>
      </c>
      <c r="E11874" s="2" t="s">
        <v>5549</v>
      </c>
      <c r="F11874" s="2" t="s">
        <v>5537</v>
      </c>
    </row>
    <row r="11875" ht="16.5" spans="1:6">
      <c r="A11875" s="2" t="s">
        <v>23307</v>
      </c>
      <c r="B11875" s="2" t="s">
        <v>23308</v>
      </c>
      <c r="C11875" s="2" t="s">
        <v>23271</v>
      </c>
      <c r="D11875" s="2" t="s">
        <v>5548</v>
      </c>
      <c r="E11875" s="2" t="s">
        <v>5549</v>
      </c>
      <c r="F11875" s="2" t="s">
        <v>5537</v>
      </c>
    </row>
    <row r="11876" ht="16.5" spans="1:6">
      <c r="A11876" s="2" t="s">
        <v>23309</v>
      </c>
      <c r="B11876" s="2" t="s">
        <v>23310</v>
      </c>
      <c r="C11876" s="2" t="s">
        <v>23271</v>
      </c>
      <c r="D11876" s="2" t="s">
        <v>5548</v>
      </c>
      <c r="E11876" s="2" t="s">
        <v>5549</v>
      </c>
      <c r="F11876" s="2" t="s">
        <v>5537</v>
      </c>
    </row>
    <row r="11877" ht="16.5" spans="1:6">
      <c r="A11877" s="2" t="s">
        <v>23311</v>
      </c>
      <c r="B11877" s="2" t="s">
        <v>23312</v>
      </c>
      <c r="C11877" s="2" t="s">
        <v>23271</v>
      </c>
      <c r="D11877" s="2" t="s">
        <v>5548</v>
      </c>
      <c r="E11877" s="2" t="s">
        <v>5549</v>
      </c>
      <c r="F11877" s="2" t="s">
        <v>5537</v>
      </c>
    </row>
    <row r="11878" ht="16.5" spans="1:6">
      <c r="A11878" s="2" t="s">
        <v>23313</v>
      </c>
      <c r="B11878" s="2" t="s">
        <v>23314</v>
      </c>
      <c r="C11878" s="2" t="s">
        <v>23271</v>
      </c>
      <c r="D11878" s="2" t="s">
        <v>5548</v>
      </c>
      <c r="E11878" s="2" t="s">
        <v>5549</v>
      </c>
      <c r="F11878" s="2" t="s">
        <v>5537</v>
      </c>
    </row>
    <row r="11879" ht="16.5" spans="1:6">
      <c r="A11879" s="2" t="s">
        <v>23315</v>
      </c>
      <c r="B11879" s="2" t="s">
        <v>23316</v>
      </c>
      <c r="C11879" s="2" t="s">
        <v>23271</v>
      </c>
      <c r="D11879" s="2" t="s">
        <v>5548</v>
      </c>
      <c r="E11879" s="2" t="s">
        <v>5549</v>
      </c>
      <c r="F11879" s="2" t="s">
        <v>5537</v>
      </c>
    </row>
    <row r="11880" ht="16.5" spans="1:6">
      <c r="A11880" s="2" t="s">
        <v>23317</v>
      </c>
      <c r="B11880" s="2" t="s">
        <v>8173</v>
      </c>
      <c r="C11880" s="2" t="s">
        <v>23271</v>
      </c>
      <c r="D11880" s="2" t="s">
        <v>5548</v>
      </c>
      <c r="E11880" s="2" t="s">
        <v>5549</v>
      </c>
      <c r="F11880" s="2" t="s">
        <v>5537</v>
      </c>
    </row>
    <row r="11881" ht="16.5" spans="1:6">
      <c r="A11881" s="2" t="s">
        <v>23318</v>
      </c>
      <c r="B11881" s="2" t="s">
        <v>23319</v>
      </c>
      <c r="C11881" s="2" t="s">
        <v>23271</v>
      </c>
      <c r="D11881" s="2" t="s">
        <v>5548</v>
      </c>
      <c r="E11881" s="2" t="s">
        <v>5549</v>
      </c>
      <c r="F11881" s="2" t="s">
        <v>5537</v>
      </c>
    </row>
    <row r="11882" ht="16.5" spans="1:6">
      <c r="A11882" s="2" t="s">
        <v>23320</v>
      </c>
      <c r="B11882" s="2" t="s">
        <v>23321</v>
      </c>
      <c r="C11882" s="2" t="s">
        <v>23271</v>
      </c>
      <c r="D11882" s="2" t="s">
        <v>5548</v>
      </c>
      <c r="E11882" s="2" t="s">
        <v>5549</v>
      </c>
      <c r="F11882" s="2" t="s">
        <v>5537</v>
      </c>
    </row>
    <row r="11883" ht="16.5" spans="1:6">
      <c r="A11883" s="2" t="s">
        <v>23322</v>
      </c>
      <c r="B11883" s="2" t="s">
        <v>23323</v>
      </c>
      <c r="C11883" s="2" t="s">
        <v>23271</v>
      </c>
      <c r="D11883" s="2" t="s">
        <v>5548</v>
      </c>
      <c r="E11883" s="2" t="s">
        <v>5549</v>
      </c>
      <c r="F11883" s="2" t="s">
        <v>5537</v>
      </c>
    </row>
    <row r="11884" ht="16.5" spans="1:6">
      <c r="A11884" s="2" t="s">
        <v>23324</v>
      </c>
      <c r="B11884" s="2" t="s">
        <v>23325</v>
      </c>
      <c r="C11884" s="2" t="s">
        <v>23271</v>
      </c>
      <c r="D11884" s="2" t="s">
        <v>5548</v>
      </c>
      <c r="E11884" s="2" t="s">
        <v>5549</v>
      </c>
      <c r="F11884" s="2" t="s">
        <v>5537</v>
      </c>
    </row>
    <row r="11885" ht="16.5" spans="1:6">
      <c r="A11885" s="2" t="s">
        <v>23326</v>
      </c>
      <c r="B11885" s="2" t="s">
        <v>23327</v>
      </c>
      <c r="C11885" s="2" t="s">
        <v>23271</v>
      </c>
      <c r="D11885" s="2" t="s">
        <v>5548</v>
      </c>
      <c r="E11885" s="2" t="s">
        <v>5549</v>
      </c>
      <c r="F11885" s="2" t="s">
        <v>5537</v>
      </c>
    </row>
    <row r="11886" ht="16.5" spans="1:6">
      <c r="A11886" s="2" t="s">
        <v>23328</v>
      </c>
      <c r="B11886" s="2" t="s">
        <v>23329</v>
      </c>
      <c r="C11886" s="2" t="s">
        <v>23271</v>
      </c>
      <c r="D11886" s="2" t="s">
        <v>5548</v>
      </c>
      <c r="E11886" s="2" t="s">
        <v>5549</v>
      </c>
      <c r="F11886" s="2" t="s">
        <v>5537</v>
      </c>
    </row>
    <row r="11887" ht="16.5" spans="1:6">
      <c r="A11887" s="2" t="s">
        <v>23330</v>
      </c>
      <c r="B11887" s="2" t="s">
        <v>23331</v>
      </c>
      <c r="C11887" s="2" t="s">
        <v>23271</v>
      </c>
      <c r="D11887" s="2" t="s">
        <v>5548</v>
      </c>
      <c r="E11887" s="2" t="s">
        <v>5549</v>
      </c>
      <c r="F11887" s="2" t="s">
        <v>5537</v>
      </c>
    </row>
    <row r="11888" ht="16.5" spans="1:6">
      <c r="A11888" s="2" t="s">
        <v>23332</v>
      </c>
      <c r="B11888" s="2" t="s">
        <v>23333</v>
      </c>
      <c r="C11888" s="2" t="s">
        <v>23271</v>
      </c>
      <c r="D11888" s="2" t="s">
        <v>5548</v>
      </c>
      <c r="E11888" s="2" t="s">
        <v>5549</v>
      </c>
      <c r="F11888" s="2" t="s">
        <v>5537</v>
      </c>
    </row>
    <row r="11889" ht="16.5" spans="1:6">
      <c r="A11889" s="2" t="s">
        <v>23334</v>
      </c>
      <c r="B11889" s="2" t="s">
        <v>23335</v>
      </c>
      <c r="C11889" s="2" t="s">
        <v>23271</v>
      </c>
      <c r="D11889" s="2" t="s">
        <v>5548</v>
      </c>
      <c r="E11889" s="2" t="s">
        <v>5549</v>
      </c>
      <c r="F11889" s="2" t="s">
        <v>5537</v>
      </c>
    </row>
    <row r="11890" ht="16.5" spans="1:6">
      <c r="A11890" s="2" t="s">
        <v>23336</v>
      </c>
      <c r="B11890" s="2" t="s">
        <v>23337</v>
      </c>
      <c r="C11890" s="2" t="s">
        <v>23271</v>
      </c>
      <c r="D11890" s="2" t="s">
        <v>5548</v>
      </c>
      <c r="E11890" s="2" t="s">
        <v>5549</v>
      </c>
      <c r="F11890" s="2" t="s">
        <v>5537</v>
      </c>
    </row>
    <row r="11891" ht="16.5" spans="1:6">
      <c r="A11891" s="2" t="s">
        <v>23338</v>
      </c>
      <c r="B11891" s="2" t="s">
        <v>23339</v>
      </c>
      <c r="C11891" s="2" t="s">
        <v>23271</v>
      </c>
      <c r="D11891" s="2" t="s">
        <v>5548</v>
      </c>
      <c r="E11891" s="2" t="s">
        <v>5549</v>
      </c>
      <c r="F11891" s="2" t="s">
        <v>5537</v>
      </c>
    </row>
    <row r="11892" ht="16.5" spans="1:6">
      <c r="A11892" s="2" t="s">
        <v>23340</v>
      </c>
      <c r="B11892" s="2" t="s">
        <v>23341</v>
      </c>
      <c r="C11892" s="2" t="s">
        <v>23271</v>
      </c>
      <c r="D11892" s="2" t="s">
        <v>5548</v>
      </c>
      <c r="E11892" s="2" t="s">
        <v>5549</v>
      </c>
      <c r="F11892" s="2" t="s">
        <v>5537</v>
      </c>
    </row>
    <row r="11893" ht="16.5" spans="1:6">
      <c r="A11893" s="2" t="s">
        <v>23342</v>
      </c>
      <c r="B11893" s="2" t="s">
        <v>23343</v>
      </c>
      <c r="C11893" s="2" t="s">
        <v>23271</v>
      </c>
      <c r="D11893" s="2" t="s">
        <v>5548</v>
      </c>
      <c r="E11893" s="2" t="s">
        <v>5549</v>
      </c>
      <c r="F11893" s="2" t="s">
        <v>5537</v>
      </c>
    </row>
    <row r="11894" ht="16.5" spans="1:6">
      <c r="A11894" s="2" t="s">
        <v>23344</v>
      </c>
      <c r="B11894" s="2" t="s">
        <v>23345</v>
      </c>
      <c r="C11894" s="2" t="s">
        <v>23271</v>
      </c>
      <c r="D11894" s="2" t="s">
        <v>5548</v>
      </c>
      <c r="E11894" s="2" t="s">
        <v>5549</v>
      </c>
      <c r="F11894" s="2" t="s">
        <v>5537</v>
      </c>
    </row>
    <row r="11895" ht="16.5" spans="1:6">
      <c r="A11895" s="2" t="s">
        <v>23346</v>
      </c>
      <c r="B11895" s="2" t="s">
        <v>23347</v>
      </c>
      <c r="C11895" s="2" t="s">
        <v>23271</v>
      </c>
      <c r="D11895" s="2" t="s">
        <v>5548</v>
      </c>
      <c r="E11895" s="2" t="s">
        <v>5549</v>
      </c>
      <c r="F11895" s="2" t="s">
        <v>5537</v>
      </c>
    </row>
    <row r="11896" ht="16.5" spans="1:6">
      <c r="A11896" s="2" t="s">
        <v>23348</v>
      </c>
      <c r="B11896" s="2" t="s">
        <v>23349</v>
      </c>
      <c r="C11896" s="2" t="s">
        <v>23271</v>
      </c>
      <c r="D11896" s="2" t="s">
        <v>5548</v>
      </c>
      <c r="E11896" s="2" t="s">
        <v>5549</v>
      </c>
      <c r="F11896" s="2" t="s">
        <v>5537</v>
      </c>
    </row>
    <row r="11897" ht="16.5" spans="1:6">
      <c r="A11897" s="2" t="s">
        <v>23350</v>
      </c>
      <c r="B11897" s="2" t="s">
        <v>23351</v>
      </c>
      <c r="C11897" s="2" t="s">
        <v>23271</v>
      </c>
      <c r="D11897" s="2" t="s">
        <v>5548</v>
      </c>
      <c r="E11897" s="2" t="s">
        <v>5549</v>
      </c>
      <c r="F11897" s="2" t="s">
        <v>5537</v>
      </c>
    </row>
    <row r="11898" ht="16.5" spans="1:6">
      <c r="A11898" s="2" t="s">
        <v>23352</v>
      </c>
      <c r="B11898" s="2" t="s">
        <v>23353</v>
      </c>
      <c r="C11898" s="2" t="s">
        <v>23271</v>
      </c>
      <c r="D11898" s="2" t="s">
        <v>5548</v>
      </c>
      <c r="E11898" s="2" t="s">
        <v>5549</v>
      </c>
      <c r="F11898" s="2" t="s">
        <v>5537</v>
      </c>
    </row>
    <row r="11899" ht="16.5" spans="1:6">
      <c r="A11899" s="2" t="s">
        <v>23354</v>
      </c>
      <c r="B11899" s="2" t="s">
        <v>10345</v>
      </c>
      <c r="C11899" s="2" t="s">
        <v>23271</v>
      </c>
      <c r="D11899" s="2" t="s">
        <v>5548</v>
      </c>
      <c r="E11899" s="2" t="s">
        <v>5549</v>
      </c>
      <c r="F11899" s="2" t="s">
        <v>5537</v>
      </c>
    </row>
    <row r="11900" ht="16.5" spans="1:6">
      <c r="A11900" s="2" t="s">
        <v>23355</v>
      </c>
      <c r="B11900" s="2" t="s">
        <v>23356</v>
      </c>
      <c r="C11900" s="2" t="s">
        <v>23271</v>
      </c>
      <c r="D11900" s="2" t="s">
        <v>5548</v>
      </c>
      <c r="E11900" s="2" t="s">
        <v>5549</v>
      </c>
      <c r="F11900" s="2" t="s">
        <v>5537</v>
      </c>
    </row>
    <row r="11901" ht="16.5" spans="1:6">
      <c r="A11901" s="2" t="s">
        <v>23357</v>
      </c>
      <c r="B11901" s="2" t="s">
        <v>23358</v>
      </c>
      <c r="C11901" s="2" t="s">
        <v>23359</v>
      </c>
      <c r="D11901" s="2" t="s">
        <v>5548</v>
      </c>
      <c r="E11901" s="2" t="s">
        <v>5549</v>
      </c>
      <c r="F11901" s="2" t="s">
        <v>5537</v>
      </c>
    </row>
    <row r="11902" ht="16.5" spans="1:6">
      <c r="A11902" s="2" t="s">
        <v>23360</v>
      </c>
      <c r="B11902" s="2" t="s">
        <v>23361</v>
      </c>
      <c r="C11902" s="2" t="s">
        <v>23359</v>
      </c>
      <c r="D11902" s="2" t="s">
        <v>5548</v>
      </c>
      <c r="E11902" s="2" t="s">
        <v>5549</v>
      </c>
      <c r="F11902" s="2" t="s">
        <v>5537</v>
      </c>
    </row>
    <row r="11903" ht="16.5" spans="1:6">
      <c r="A11903" s="2" t="s">
        <v>23362</v>
      </c>
      <c r="B11903" s="2" t="s">
        <v>23363</v>
      </c>
      <c r="C11903" s="2" t="s">
        <v>23359</v>
      </c>
      <c r="D11903" s="2" t="s">
        <v>5548</v>
      </c>
      <c r="E11903" s="2" t="s">
        <v>5549</v>
      </c>
      <c r="F11903" s="2" t="s">
        <v>5537</v>
      </c>
    </row>
    <row r="11904" ht="16.5" spans="1:6">
      <c r="A11904" s="2" t="s">
        <v>23364</v>
      </c>
      <c r="B11904" s="2" t="s">
        <v>23365</v>
      </c>
      <c r="C11904" s="2" t="s">
        <v>23359</v>
      </c>
      <c r="D11904" s="2" t="s">
        <v>5548</v>
      </c>
      <c r="E11904" s="2" t="s">
        <v>5549</v>
      </c>
      <c r="F11904" s="2" t="s">
        <v>5537</v>
      </c>
    </row>
    <row r="11905" ht="16.5" spans="1:6">
      <c r="A11905" s="2" t="s">
        <v>23366</v>
      </c>
      <c r="B11905" s="2" t="s">
        <v>23367</v>
      </c>
      <c r="C11905" s="2" t="s">
        <v>23359</v>
      </c>
      <c r="D11905" s="2" t="s">
        <v>5548</v>
      </c>
      <c r="E11905" s="2" t="s">
        <v>5549</v>
      </c>
      <c r="F11905" s="2" t="s">
        <v>5537</v>
      </c>
    </row>
    <row r="11906" ht="16.5" spans="1:6">
      <c r="A11906" s="2" t="s">
        <v>23368</v>
      </c>
      <c r="B11906" s="2" t="s">
        <v>23369</v>
      </c>
      <c r="C11906" s="2" t="s">
        <v>23359</v>
      </c>
      <c r="D11906" s="2" t="s">
        <v>5548</v>
      </c>
      <c r="E11906" s="2" t="s">
        <v>5549</v>
      </c>
      <c r="F11906" s="2" t="s">
        <v>5537</v>
      </c>
    </row>
    <row r="11907" ht="16.5" spans="1:6">
      <c r="A11907" s="2" t="s">
        <v>23370</v>
      </c>
      <c r="B11907" s="2" t="s">
        <v>23371</v>
      </c>
      <c r="C11907" s="2" t="s">
        <v>23359</v>
      </c>
      <c r="D11907" s="2" t="s">
        <v>5548</v>
      </c>
      <c r="E11907" s="2" t="s">
        <v>5549</v>
      </c>
      <c r="F11907" s="2" t="s">
        <v>5537</v>
      </c>
    </row>
    <row r="11908" ht="16.5" spans="1:6">
      <c r="A11908" s="2" t="s">
        <v>23372</v>
      </c>
      <c r="B11908" s="2" t="s">
        <v>23373</v>
      </c>
      <c r="C11908" s="2" t="s">
        <v>23359</v>
      </c>
      <c r="D11908" s="2" t="s">
        <v>5548</v>
      </c>
      <c r="E11908" s="2" t="s">
        <v>5549</v>
      </c>
      <c r="F11908" s="2" t="s">
        <v>5537</v>
      </c>
    </row>
    <row r="11909" ht="16.5" spans="1:6">
      <c r="A11909" s="2" t="s">
        <v>23374</v>
      </c>
      <c r="B11909" s="2" t="s">
        <v>23375</v>
      </c>
      <c r="C11909" s="2" t="s">
        <v>23359</v>
      </c>
      <c r="D11909" s="2" t="s">
        <v>5548</v>
      </c>
      <c r="E11909" s="2" t="s">
        <v>5549</v>
      </c>
      <c r="F11909" s="2" t="s">
        <v>5537</v>
      </c>
    </row>
    <row r="11910" ht="16.5" spans="1:6">
      <c r="A11910" s="2" t="s">
        <v>23376</v>
      </c>
      <c r="B11910" s="2" t="s">
        <v>23377</v>
      </c>
      <c r="C11910" s="2" t="s">
        <v>23359</v>
      </c>
      <c r="D11910" s="2" t="s">
        <v>5548</v>
      </c>
      <c r="E11910" s="2" t="s">
        <v>5549</v>
      </c>
      <c r="F11910" s="2" t="s">
        <v>5537</v>
      </c>
    </row>
    <row r="11911" ht="16.5" spans="1:6">
      <c r="A11911" s="2" t="s">
        <v>23378</v>
      </c>
      <c r="B11911" s="2" t="s">
        <v>23379</v>
      </c>
      <c r="C11911" s="2" t="s">
        <v>23359</v>
      </c>
      <c r="D11911" s="2" t="s">
        <v>5548</v>
      </c>
      <c r="E11911" s="2" t="s">
        <v>5549</v>
      </c>
      <c r="F11911" s="2" t="s">
        <v>5537</v>
      </c>
    </row>
    <row r="11912" ht="16.5" spans="1:6">
      <c r="A11912" s="2" t="s">
        <v>23380</v>
      </c>
      <c r="B11912" s="2" t="s">
        <v>23381</v>
      </c>
      <c r="C11912" s="2" t="s">
        <v>23359</v>
      </c>
      <c r="D11912" s="2" t="s">
        <v>5548</v>
      </c>
      <c r="E11912" s="2" t="s">
        <v>5549</v>
      </c>
      <c r="F11912" s="2" t="s">
        <v>5537</v>
      </c>
    </row>
    <row r="11913" ht="16.5" spans="1:6">
      <c r="A11913" s="2" t="s">
        <v>23382</v>
      </c>
      <c r="B11913" s="2" t="s">
        <v>23383</v>
      </c>
      <c r="C11913" s="2" t="s">
        <v>23359</v>
      </c>
      <c r="D11913" s="2" t="s">
        <v>5548</v>
      </c>
      <c r="E11913" s="2" t="s">
        <v>5549</v>
      </c>
      <c r="F11913" s="2" t="s">
        <v>5537</v>
      </c>
    </row>
    <row r="11914" ht="16.5" spans="1:6">
      <c r="A11914" s="2" t="s">
        <v>23384</v>
      </c>
      <c r="B11914" s="2" t="s">
        <v>23385</v>
      </c>
      <c r="C11914" s="2" t="s">
        <v>23359</v>
      </c>
      <c r="D11914" s="2" t="s">
        <v>5548</v>
      </c>
      <c r="E11914" s="2" t="s">
        <v>5549</v>
      </c>
      <c r="F11914" s="2" t="s">
        <v>5537</v>
      </c>
    </row>
    <row r="11915" ht="16.5" spans="1:6">
      <c r="A11915" s="2" t="s">
        <v>23386</v>
      </c>
      <c r="B11915" s="2" t="s">
        <v>23387</v>
      </c>
      <c r="C11915" s="2" t="s">
        <v>23359</v>
      </c>
      <c r="D11915" s="2" t="s">
        <v>5548</v>
      </c>
      <c r="E11915" s="2" t="s">
        <v>5549</v>
      </c>
      <c r="F11915" s="2" t="s">
        <v>5537</v>
      </c>
    </row>
    <row r="11916" ht="16.5" spans="1:6">
      <c r="A11916" s="2" t="s">
        <v>23388</v>
      </c>
      <c r="B11916" s="2" t="s">
        <v>10341</v>
      </c>
      <c r="C11916" s="2" t="s">
        <v>23359</v>
      </c>
      <c r="D11916" s="2" t="s">
        <v>5548</v>
      </c>
      <c r="E11916" s="2" t="s">
        <v>5549</v>
      </c>
      <c r="F11916" s="2" t="s">
        <v>5537</v>
      </c>
    </row>
    <row r="11917" ht="16.5" spans="1:6">
      <c r="A11917" s="2" t="s">
        <v>23389</v>
      </c>
      <c r="B11917" s="2" t="s">
        <v>23390</v>
      </c>
      <c r="C11917" s="2" t="s">
        <v>23359</v>
      </c>
      <c r="D11917" s="2" t="s">
        <v>5548</v>
      </c>
      <c r="E11917" s="2" t="s">
        <v>5549</v>
      </c>
      <c r="F11917" s="2" t="s">
        <v>5537</v>
      </c>
    </row>
    <row r="11918" ht="16.5" spans="1:6">
      <c r="A11918" s="2" t="s">
        <v>23391</v>
      </c>
      <c r="B11918" s="2" t="s">
        <v>23392</v>
      </c>
      <c r="C11918" s="2" t="s">
        <v>23359</v>
      </c>
      <c r="D11918" s="2" t="s">
        <v>5548</v>
      </c>
      <c r="E11918" s="2" t="s">
        <v>5549</v>
      </c>
      <c r="F11918" s="2" t="s">
        <v>5537</v>
      </c>
    </row>
    <row r="11919" ht="16.5" spans="1:6">
      <c r="A11919" s="2" t="s">
        <v>23393</v>
      </c>
      <c r="B11919" s="2" t="s">
        <v>23394</v>
      </c>
      <c r="C11919" s="2" t="s">
        <v>23359</v>
      </c>
      <c r="D11919" s="2" t="s">
        <v>5548</v>
      </c>
      <c r="E11919" s="2" t="s">
        <v>5549</v>
      </c>
      <c r="F11919" s="2" t="s">
        <v>5537</v>
      </c>
    </row>
    <row r="11920" ht="16.5" spans="1:6">
      <c r="A11920" s="2" t="s">
        <v>23395</v>
      </c>
      <c r="B11920" s="2" t="s">
        <v>23396</v>
      </c>
      <c r="C11920" s="2" t="s">
        <v>23359</v>
      </c>
      <c r="D11920" s="2" t="s">
        <v>5548</v>
      </c>
      <c r="E11920" s="2" t="s">
        <v>5549</v>
      </c>
      <c r="F11920" s="2" t="s">
        <v>5537</v>
      </c>
    </row>
    <row r="11921" ht="16.5" spans="1:6">
      <c r="A11921" s="2" t="s">
        <v>23397</v>
      </c>
      <c r="B11921" s="2" t="s">
        <v>23398</v>
      </c>
      <c r="C11921" s="2" t="s">
        <v>23359</v>
      </c>
      <c r="D11921" s="2" t="s">
        <v>5548</v>
      </c>
      <c r="E11921" s="2" t="s">
        <v>5549</v>
      </c>
      <c r="F11921" s="2" t="s">
        <v>5537</v>
      </c>
    </row>
    <row r="11922" ht="16.5" spans="1:6">
      <c r="A11922" s="2" t="s">
        <v>23399</v>
      </c>
      <c r="B11922" s="2" t="s">
        <v>23400</v>
      </c>
      <c r="C11922" s="2" t="s">
        <v>23359</v>
      </c>
      <c r="D11922" s="2" t="s">
        <v>5548</v>
      </c>
      <c r="E11922" s="2" t="s">
        <v>5549</v>
      </c>
      <c r="F11922" s="2" t="s">
        <v>5537</v>
      </c>
    </row>
    <row r="11923" ht="16.5" spans="1:6">
      <c r="A11923" s="2" t="s">
        <v>23401</v>
      </c>
      <c r="B11923" s="2" t="s">
        <v>23402</v>
      </c>
      <c r="C11923" s="2" t="s">
        <v>23359</v>
      </c>
      <c r="D11923" s="2" t="s">
        <v>5548</v>
      </c>
      <c r="E11923" s="2" t="s">
        <v>5549</v>
      </c>
      <c r="F11923" s="2" t="s">
        <v>5537</v>
      </c>
    </row>
    <row r="11924" ht="16.5" spans="1:6">
      <c r="A11924" s="2" t="s">
        <v>23403</v>
      </c>
      <c r="B11924" s="2" t="s">
        <v>23404</v>
      </c>
      <c r="C11924" s="2" t="s">
        <v>23359</v>
      </c>
      <c r="D11924" s="2" t="s">
        <v>5548</v>
      </c>
      <c r="E11924" s="2" t="s">
        <v>5549</v>
      </c>
      <c r="F11924" s="2" t="s">
        <v>5537</v>
      </c>
    </row>
    <row r="11925" ht="16.5" spans="1:6">
      <c r="A11925" s="2" t="s">
        <v>23405</v>
      </c>
      <c r="B11925" s="2" t="s">
        <v>23406</v>
      </c>
      <c r="C11925" s="2" t="s">
        <v>23359</v>
      </c>
      <c r="D11925" s="2" t="s">
        <v>5548</v>
      </c>
      <c r="E11925" s="2" t="s">
        <v>5549</v>
      </c>
      <c r="F11925" s="2" t="s">
        <v>5537</v>
      </c>
    </row>
    <row r="11926" ht="16.5" spans="1:6">
      <c r="A11926" s="2" t="s">
        <v>23407</v>
      </c>
      <c r="B11926" s="2" t="s">
        <v>23408</v>
      </c>
      <c r="C11926" s="2" t="s">
        <v>23359</v>
      </c>
      <c r="D11926" s="2" t="s">
        <v>5548</v>
      </c>
      <c r="E11926" s="2" t="s">
        <v>5549</v>
      </c>
      <c r="F11926" s="2" t="s">
        <v>5537</v>
      </c>
    </row>
    <row r="11927" ht="16.5" spans="1:6">
      <c r="A11927" s="2" t="s">
        <v>23409</v>
      </c>
      <c r="B11927" s="2" t="s">
        <v>23410</v>
      </c>
      <c r="C11927" s="2" t="s">
        <v>23359</v>
      </c>
      <c r="D11927" s="2" t="s">
        <v>5548</v>
      </c>
      <c r="E11927" s="2" t="s">
        <v>5549</v>
      </c>
      <c r="F11927" s="2" t="s">
        <v>5537</v>
      </c>
    </row>
    <row r="11928" ht="16.5" spans="1:6">
      <c r="A11928" s="2" t="s">
        <v>23411</v>
      </c>
      <c r="B11928" s="2" t="s">
        <v>11570</v>
      </c>
      <c r="C11928" s="2" t="s">
        <v>23359</v>
      </c>
      <c r="D11928" s="2" t="s">
        <v>5548</v>
      </c>
      <c r="E11928" s="2" t="s">
        <v>5549</v>
      </c>
      <c r="F11928" s="2" t="s">
        <v>5537</v>
      </c>
    </row>
    <row r="11929" ht="16.5" spans="1:6">
      <c r="A11929" s="2" t="s">
        <v>23412</v>
      </c>
      <c r="B11929" s="2" t="s">
        <v>23413</v>
      </c>
      <c r="C11929" s="2" t="s">
        <v>23359</v>
      </c>
      <c r="D11929" s="2" t="s">
        <v>5548</v>
      </c>
      <c r="E11929" s="2" t="s">
        <v>5549</v>
      </c>
      <c r="F11929" s="2" t="s">
        <v>5537</v>
      </c>
    </row>
    <row r="11930" ht="16.5" spans="1:6">
      <c r="A11930" s="2" t="s">
        <v>23414</v>
      </c>
      <c r="B11930" s="2" t="s">
        <v>23415</v>
      </c>
      <c r="C11930" s="2" t="s">
        <v>23359</v>
      </c>
      <c r="D11930" s="2" t="s">
        <v>5548</v>
      </c>
      <c r="E11930" s="2" t="s">
        <v>5549</v>
      </c>
      <c r="F11930" s="2" t="s">
        <v>5537</v>
      </c>
    </row>
    <row r="11931" ht="16.5" spans="1:6">
      <c r="A11931" s="2" t="s">
        <v>23416</v>
      </c>
      <c r="B11931" s="2" t="s">
        <v>23417</v>
      </c>
      <c r="C11931" s="2" t="s">
        <v>23359</v>
      </c>
      <c r="D11931" s="2" t="s">
        <v>5548</v>
      </c>
      <c r="E11931" s="2" t="s">
        <v>5549</v>
      </c>
      <c r="F11931" s="2" t="s">
        <v>5537</v>
      </c>
    </row>
    <row r="11932" ht="16.5" spans="1:6">
      <c r="A11932" s="2" t="s">
        <v>23418</v>
      </c>
      <c r="B11932" s="2" t="s">
        <v>23419</v>
      </c>
      <c r="C11932" s="2" t="s">
        <v>23359</v>
      </c>
      <c r="D11932" s="2" t="s">
        <v>5548</v>
      </c>
      <c r="E11932" s="2" t="s">
        <v>5549</v>
      </c>
      <c r="F11932" s="2" t="s">
        <v>5537</v>
      </c>
    </row>
    <row r="11933" ht="16.5" spans="1:6">
      <c r="A11933" s="2" t="s">
        <v>23420</v>
      </c>
      <c r="B11933" s="2" t="s">
        <v>5717</v>
      </c>
      <c r="C11933" s="2" t="s">
        <v>23359</v>
      </c>
      <c r="D11933" s="2" t="s">
        <v>5548</v>
      </c>
      <c r="E11933" s="2" t="s">
        <v>5549</v>
      </c>
      <c r="F11933" s="2" t="s">
        <v>5537</v>
      </c>
    </row>
    <row r="11934" ht="16.5" spans="1:6">
      <c r="A11934" s="2" t="s">
        <v>23421</v>
      </c>
      <c r="B11934" s="2" t="s">
        <v>23422</v>
      </c>
      <c r="C11934" s="2" t="s">
        <v>23359</v>
      </c>
      <c r="D11934" s="2" t="s">
        <v>5548</v>
      </c>
      <c r="E11934" s="2" t="s">
        <v>5549</v>
      </c>
      <c r="F11934" s="2" t="s">
        <v>5537</v>
      </c>
    </row>
    <row r="11935" ht="16.5" spans="1:6">
      <c r="A11935" s="2" t="s">
        <v>23423</v>
      </c>
      <c r="B11935" s="2" t="s">
        <v>23424</v>
      </c>
      <c r="C11935" s="2" t="s">
        <v>23359</v>
      </c>
      <c r="D11935" s="2" t="s">
        <v>5548</v>
      </c>
      <c r="E11935" s="2" t="s">
        <v>5549</v>
      </c>
      <c r="F11935" s="2" t="s">
        <v>5537</v>
      </c>
    </row>
    <row r="11936" ht="16.5" spans="1:6">
      <c r="A11936" s="2" t="s">
        <v>23425</v>
      </c>
      <c r="B11936" s="2" t="s">
        <v>23426</v>
      </c>
      <c r="C11936" s="2" t="s">
        <v>23359</v>
      </c>
      <c r="D11936" s="2" t="s">
        <v>5548</v>
      </c>
      <c r="E11936" s="2" t="s">
        <v>5549</v>
      </c>
      <c r="F11936" s="2" t="s">
        <v>5537</v>
      </c>
    </row>
    <row r="11937" ht="16.5" spans="1:6">
      <c r="A11937" s="2" t="s">
        <v>23427</v>
      </c>
      <c r="B11937" s="2" t="s">
        <v>23428</v>
      </c>
      <c r="C11937" s="2" t="s">
        <v>23359</v>
      </c>
      <c r="D11937" s="2" t="s">
        <v>5548</v>
      </c>
      <c r="E11937" s="2" t="s">
        <v>5549</v>
      </c>
      <c r="F11937" s="2" t="s">
        <v>5537</v>
      </c>
    </row>
    <row r="11938" ht="16.5" spans="1:6">
      <c r="A11938" s="2" t="s">
        <v>23429</v>
      </c>
      <c r="B11938" s="2" t="s">
        <v>23430</v>
      </c>
      <c r="C11938" s="2" t="s">
        <v>23359</v>
      </c>
      <c r="D11938" s="2" t="s">
        <v>5548</v>
      </c>
      <c r="E11938" s="2" t="s">
        <v>5549</v>
      </c>
      <c r="F11938" s="2" t="s">
        <v>5537</v>
      </c>
    </row>
    <row r="11939" ht="16.5" spans="1:6">
      <c r="A11939" s="2" t="s">
        <v>23431</v>
      </c>
      <c r="B11939" s="2" t="s">
        <v>23432</v>
      </c>
      <c r="C11939" s="2" t="s">
        <v>23359</v>
      </c>
      <c r="D11939" s="2" t="s">
        <v>5548</v>
      </c>
      <c r="E11939" s="2" t="s">
        <v>5549</v>
      </c>
      <c r="F11939" s="2" t="s">
        <v>5537</v>
      </c>
    </row>
    <row r="11940" ht="16.5" spans="1:6">
      <c r="A11940" s="2" t="s">
        <v>23433</v>
      </c>
      <c r="B11940" s="2" t="s">
        <v>20066</v>
      </c>
      <c r="C11940" s="2" t="s">
        <v>23359</v>
      </c>
      <c r="D11940" s="2" t="s">
        <v>5548</v>
      </c>
      <c r="E11940" s="2" t="s">
        <v>5549</v>
      </c>
      <c r="F11940" s="2" t="s">
        <v>5537</v>
      </c>
    </row>
    <row r="11941" ht="16.5" spans="1:6">
      <c r="A11941" s="2" t="s">
        <v>23434</v>
      </c>
      <c r="B11941" s="2" t="s">
        <v>23435</v>
      </c>
      <c r="C11941" s="2" t="s">
        <v>23359</v>
      </c>
      <c r="D11941" s="2" t="s">
        <v>5548</v>
      </c>
      <c r="E11941" s="2" t="s">
        <v>5549</v>
      </c>
      <c r="F11941" s="2" t="s">
        <v>5537</v>
      </c>
    </row>
    <row r="11942" ht="16.5" spans="1:6">
      <c r="A11942" s="2" t="s">
        <v>23436</v>
      </c>
      <c r="B11942" s="2" t="s">
        <v>23437</v>
      </c>
      <c r="C11942" s="2" t="s">
        <v>23359</v>
      </c>
      <c r="D11942" s="2" t="s">
        <v>5548</v>
      </c>
      <c r="E11942" s="2" t="s">
        <v>5549</v>
      </c>
      <c r="F11942" s="2" t="s">
        <v>5537</v>
      </c>
    </row>
    <row r="11943" ht="16.5" spans="1:6">
      <c r="A11943" s="2" t="s">
        <v>23438</v>
      </c>
      <c r="B11943" s="2" t="s">
        <v>23439</v>
      </c>
      <c r="C11943" s="2" t="s">
        <v>23359</v>
      </c>
      <c r="D11943" s="2" t="s">
        <v>5548</v>
      </c>
      <c r="E11943" s="2" t="s">
        <v>5549</v>
      </c>
      <c r="F11943" s="2" t="s">
        <v>5537</v>
      </c>
    </row>
    <row r="11944" ht="16.5" spans="1:6">
      <c r="A11944" s="2" t="s">
        <v>23440</v>
      </c>
      <c r="B11944" s="2" t="s">
        <v>6765</v>
      </c>
      <c r="C11944" s="2" t="s">
        <v>23359</v>
      </c>
      <c r="D11944" s="2" t="s">
        <v>5548</v>
      </c>
      <c r="E11944" s="2" t="s">
        <v>5549</v>
      </c>
      <c r="F11944" s="2" t="s">
        <v>5537</v>
      </c>
    </row>
    <row r="11945" ht="16.5" spans="1:6">
      <c r="A11945" s="2" t="s">
        <v>23441</v>
      </c>
      <c r="B11945" s="2" t="s">
        <v>23442</v>
      </c>
      <c r="C11945" s="2" t="s">
        <v>23359</v>
      </c>
      <c r="D11945" s="2" t="s">
        <v>5548</v>
      </c>
      <c r="E11945" s="2" t="s">
        <v>5549</v>
      </c>
      <c r="F11945" s="2" t="s">
        <v>5537</v>
      </c>
    </row>
    <row r="11946" ht="16.5" spans="1:6">
      <c r="A11946" s="2" t="s">
        <v>23443</v>
      </c>
      <c r="B11946" s="2" t="s">
        <v>23444</v>
      </c>
      <c r="C11946" s="2" t="s">
        <v>23359</v>
      </c>
      <c r="D11946" s="2" t="s">
        <v>5548</v>
      </c>
      <c r="E11946" s="2" t="s">
        <v>5549</v>
      </c>
      <c r="F11946" s="2" t="s">
        <v>5537</v>
      </c>
    </row>
    <row r="11947" ht="16.5" spans="1:6">
      <c r="A11947" s="2" t="s">
        <v>23445</v>
      </c>
      <c r="B11947" s="2" t="s">
        <v>23446</v>
      </c>
      <c r="C11947" s="2" t="s">
        <v>23447</v>
      </c>
      <c r="D11947" s="2" t="s">
        <v>5548</v>
      </c>
      <c r="E11947" s="2" t="s">
        <v>5549</v>
      </c>
      <c r="F11947" s="2" t="s">
        <v>5537</v>
      </c>
    </row>
    <row r="11948" ht="16.5" spans="1:6">
      <c r="A11948" s="2" t="s">
        <v>23448</v>
      </c>
      <c r="B11948" s="2" t="s">
        <v>8777</v>
      </c>
      <c r="C11948" s="2" t="s">
        <v>23447</v>
      </c>
      <c r="D11948" s="2" t="s">
        <v>5548</v>
      </c>
      <c r="E11948" s="2" t="s">
        <v>5549</v>
      </c>
      <c r="F11948" s="2" t="s">
        <v>5537</v>
      </c>
    </row>
    <row r="11949" ht="16.5" spans="1:6">
      <c r="A11949" s="2" t="s">
        <v>23449</v>
      </c>
      <c r="B11949" s="2" t="s">
        <v>23450</v>
      </c>
      <c r="C11949" s="2" t="s">
        <v>23447</v>
      </c>
      <c r="D11949" s="2" t="s">
        <v>5548</v>
      </c>
      <c r="E11949" s="2" t="s">
        <v>5549</v>
      </c>
      <c r="F11949" s="2" t="s">
        <v>5537</v>
      </c>
    </row>
    <row r="11950" ht="16.5" spans="1:6">
      <c r="A11950" s="2" t="s">
        <v>23451</v>
      </c>
      <c r="B11950" s="2" t="s">
        <v>7842</v>
      </c>
      <c r="C11950" s="2" t="s">
        <v>23447</v>
      </c>
      <c r="D11950" s="2" t="s">
        <v>5548</v>
      </c>
      <c r="E11950" s="2" t="s">
        <v>5549</v>
      </c>
      <c r="F11950" s="2" t="s">
        <v>5537</v>
      </c>
    </row>
    <row r="11951" ht="16.5" spans="1:6">
      <c r="A11951" s="2" t="s">
        <v>23452</v>
      </c>
      <c r="B11951" s="2" t="s">
        <v>23453</v>
      </c>
      <c r="C11951" s="2" t="s">
        <v>23447</v>
      </c>
      <c r="D11951" s="2" t="s">
        <v>5548</v>
      </c>
      <c r="E11951" s="2" t="s">
        <v>5549</v>
      </c>
      <c r="F11951" s="2" t="s">
        <v>5537</v>
      </c>
    </row>
    <row r="11952" ht="16.5" spans="1:6">
      <c r="A11952" s="2" t="s">
        <v>23454</v>
      </c>
      <c r="B11952" s="2" t="s">
        <v>23455</v>
      </c>
      <c r="C11952" s="2" t="s">
        <v>23447</v>
      </c>
      <c r="D11952" s="2" t="s">
        <v>5548</v>
      </c>
      <c r="E11952" s="2" t="s">
        <v>5549</v>
      </c>
      <c r="F11952" s="2" t="s">
        <v>5537</v>
      </c>
    </row>
    <row r="11953" ht="16.5" spans="1:6">
      <c r="A11953" s="2" t="s">
        <v>23456</v>
      </c>
      <c r="B11953" s="2" t="s">
        <v>23457</v>
      </c>
      <c r="C11953" s="2" t="s">
        <v>23447</v>
      </c>
      <c r="D11953" s="2" t="s">
        <v>5548</v>
      </c>
      <c r="E11953" s="2" t="s">
        <v>5549</v>
      </c>
      <c r="F11953" s="2" t="s">
        <v>5537</v>
      </c>
    </row>
    <row r="11954" ht="16.5" spans="1:6">
      <c r="A11954" s="2" t="s">
        <v>23458</v>
      </c>
      <c r="B11954" s="2" t="s">
        <v>23459</v>
      </c>
      <c r="C11954" s="2" t="s">
        <v>23447</v>
      </c>
      <c r="D11954" s="2" t="s">
        <v>5548</v>
      </c>
      <c r="E11954" s="2" t="s">
        <v>5549</v>
      </c>
      <c r="F11954" s="2" t="s">
        <v>5537</v>
      </c>
    </row>
    <row r="11955" ht="16.5" spans="1:6">
      <c r="A11955" s="2" t="s">
        <v>23460</v>
      </c>
      <c r="B11955" s="2" t="s">
        <v>23461</v>
      </c>
      <c r="C11955" s="2" t="s">
        <v>23447</v>
      </c>
      <c r="D11955" s="2" t="s">
        <v>5548</v>
      </c>
      <c r="E11955" s="2" t="s">
        <v>5549</v>
      </c>
      <c r="F11955" s="2" t="s">
        <v>5537</v>
      </c>
    </row>
    <row r="11956" ht="16.5" spans="1:6">
      <c r="A11956" s="2" t="s">
        <v>23462</v>
      </c>
      <c r="B11956" s="2" t="s">
        <v>23463</v>
      </c>
      <c r="C11956" s="2" t="s">
        <v>23447</v>
      </c>
      <c r="D11956" s="2" t="s">
        <v>5548</v>
      </c>
      <c r="E11956" s="2" t="s">
        <v>5549</v>
      </c>
      <c r="F11956" s="2" t="s">
        <v>5537</v>
      </c>
    </row>
    <row r="11957" ht="16.5" spans="1:6">
      <c r="A11957" s="2" t="s">
        <v>23464</v>
      </c>
      <c r="B11957" s="2" t="s">
        <v>23465</v>
      </c>
      <c r="C11957" s="2" t="s">
        <v>23447</v>
      </c>
      <c r="D11957" s="2" t="s">
        <v>5548</v>
      </c>
      <c r="E11957" s="2" t="s">
        <v>5549</v>
      </c>
      <c r="F11957" s="2" t="s">
        <v>5537</v>
      </c>
    </row>
    <row r="11958" ht="16.5" spans="1:6">
      <c r="A11958" s="2" t="s">
        <v>23466</v>
      </c>
      <c r="B11958" s="2" t="s">
        <v>23467</v>
      </c>
      <c r="C11958" s="2" t="s">
        <v>23447</v>
      </c>
      <c r="D11958" s="2" t="s">
        <v>5548</v>
      </c>
      <c r="E11958" s="2" t="s">
        <v>5549</v>
      </c>
      <c r="F11958" s="2" t="s">
        <v>5537</v>
      </c>
    </row>
    <row r="11959" ht="16.5" spans="1:6">
      <c r="A11959" s="2" t="s">
        <v>23468</v>
      </c>
      <c r="B11959" s="2" t="s">
        <v>23469</v>
      </c>
      <c r="C11959" s="2" t="s">
        <v>23447</v>
      </c>
      <c r="D11959" s="2" t="s">
        <v>5548</v>
      </c>
      <c r="E11959" s="2" t="s">
        <v>5549</v>
      </c>
      <c r="F11959" s="2" t="s">
        <v>5537</v>
      </c>
    </row>
    <row r="11960" ht="16.5" spans="1:6">
      <c r="A11960" s="2" t="s">
        <v>23470</v>
      </c>
      <c r="B11960" s="2" t="s">
        <v>23471</v>
      </c>
      <c r="C11960" s="2" t="s">
        <v>23447</v>
      </c>
      <c r="D11960" s="2" t="s">
        <v>5548</v>
      </c>
      <c r="E11960" s="2" t="s">
        <v>5549</v>
      </c>
      <c r="F11960" s="2" t="s">
        <v>5537</v>
      </c>
    </row>
    <row r="11961" ht="16.5" spans="1:6">
      <c r="A11961" s="2" t="s">
        <v>23472</v>
      </c>
      <c r="B11961" s="2" t="s">
        <v>8862</v>
      </c>
      <c r="C11961" s="2" t="s">
        <v>23447</v>
      </c>
      <c r="D11961" s="2" t="s">
        <v>5548</v>
      </c>
      <c r="E11961" s="2" t="s">
        <v>5549</v>
      </c>
      <c r="F11961" s="2" t="s">
        <v>5537</v>
      </c>
    </row>
    <row r="11962" ht="16.5" spans="1:6">
      <c r="A11962" s="2" t="s">
        <v>23473</v>
      </c>
      <c r="B11962" s="2" t="s">
        <v>23474</v>
      </c>
      <c r="C11962" s="2" t="s">
        <v>23447</v>
      </c>
      <c r="D11962" s="2" t="s">
        <v>5548</v>
      </c>
      <c r="E11962" s="2" t="s">
        <v>5549</v>
      </c>
      <c r="F11962" s="2" t="s">
        <v>5537</v>
      </c>
    </row>
    <row r="11963" ht="16.5" spans="1:6">
      <c r="A11963" s="2" t="s">
        <v>23475</v>
      </c>
      <c r="B11963" s="2" t="s">
        <v>23476</v>
      </c>
      <c r="C11963" s="2" t="s">
        <v>23447</v>
      </c>
      <c r="D11963" s="2" t="s">
        <v>5548</v>
      </c>
      <c r="E11963" s="2" t="s">
        <v>5549</v>
      </c>
      <c r="F11963" s="2" t="s">
        <v>5537</v>
      </c>
    </row>
    <row r="11964" ht="16.5" spans="1:6">
      <c r="A11964" s="2" t="s">
        <v>23477</v>
      </c>
      <c r="B11964" s="2" t="s">
        <v>23478</v>
      </c>
      <c r="C11964" s="2" t="s">
        <v>23447</v>
      </c>
      <c r="D11964" s="2" t="s">
        <v>5548</v>
      </c>
      <c r="E11964" s="2" t="s">
        <v>5549</v>
      </c>
      <c r="F11964" s="2" t="s">
        <v>5537</v>
      </c>
    </row>
    <row r="11965" ht="16.5" spans="1:6">
      <c r="A11965" s="2" t="s">
        <v>23479</v>
      </c>
      <c r="B11965" s="2" t="s">
        <v>23480</v>
      </c>
      <c r="C11965" s="2" t="s">
        <v>23447</v>
      </c>
      <c r="D11965" s="2" t="s">
        <v>5548</v>
      </c>
      <c r="E11965" s="2" t="s">
        <v>5549</v>
      </c>
      <c r="F11965" s="2" t="s">
        <v>5537</v>
      </c>
    </row>
    <row r="11966" ht="16.5" spans="1:6">
      <c r="A11966" s="2" t="s">
        <v>23481</v>
      </c>
      <c r="B11966" s="2" t="s">
        <v>23482</v>
      </c>
      <c r="C11966" s="2" t="s">
        <v>23447</v>
      </c>
      <c r="D11966" s="2" t="s">
        <v>5548</v>
      </c>
      <c r="E11966" s="2" t="s">
        <v>5549</v>
      </c>
      <c r="F11966" s="2" t="s">
        <v>5537</v>
      </c>
    </row>
    <row r="11967" ht="16.5" spans="1:6">
      <c r="A11967" s="2" t="s">
        <v>23483</v>
      </c>
      <c r="B11967" s="2" t="s">
        <v>23484</v>
      </c>
      <c r="C11967" s="2" t="s">
        <v>23447</v>
      </c>
      <c r="D11967" s="2" t="s">
        <v>5548</v>
      </c>
      <c r="E11967" s="2" t="s">
        <v>5549</v>
      </c>
      <c r="F11967" s="2" t="s">
        <v>5537</v>
      </c>
    </row>
    <row r="11968" ht="16.5" spans="1:6">
      <c r="A11968" s="2" t="s">
        <v>23485</v>
      </c>
      <c r="B11968" s="2" t="s">
        <v>16479</v>
      </c>
      <c r="C11968" s="2" t="s">
        <v>23447</v>
      </c>
      <c r="D11968" s="2" t="s">
        <v>5548</v>
      </c>
      <c r="E11968" s="2" t="s">
        <v>5549</v>
      </c>
      <c r="F11968" s="2" t="s">
        <v>5537</v>
      </c>
    </row>
    <row r="11969" ht="16.5" spans="1:6">
      <c r="A11969" s="2" t="s">
        <v>23486</v>
      </c>
      <c r="B11969" s="2" t="s">
        <v>23487</v>
      </c>
      <c r="C11969" s="2" t="s">
        <v>23447</v>
      </c>
      <c r="D11969" s="2" t="s">
        <v>5548</v>
      </c>
      <c r="E11969" s="2" t="s">
        <v>5549</v>
      </c>
      <c r="F11969" s="2" t="s">
        <v>5537</v>
      </c>
    </row>
    <row r="11970" ht="16.5" spans="1:6">
      <c r="A11970" s="2" t="s">
        <v>23488</v>
      </c>
      <c r="B11970" s="2" t="s">
        <v>23489</v>
      </c>
      <c r="C11970" s="2" t="s">
        <v>23447</v>
      </c>
      <c r="D11970" s="2" t="s">
        <v>5548</v>
      </c>
      <c r="E11970" s="2" t="s">
        <v>5549</v>
      </c>
      <c r="F11970" s="2" t="s">
        <v>5537</v>
      </c>
    </row>
    <row r="11971" ht="16.5" spans="1:6">
      <c r="A11971" s="2" t="s">
        <v>23490</v>
      </c>
      <c r="B11971" s="2" t="s">
        <v>23491</v>
      </c>
      <c r="C11971" s="2" t="s">
        <v>23447</v>
      </c>
      <c r="D11971" s="2" t="s">
        <v>5548</v>
      </c>
      <c r="E11971" s="2" t="s">
        <v>5549</v>
      </c>
      <c r="F11971" s="2" t="s">
        <v>5537</v>
      </c>
    </row>
    <row r="11972" ht="16.5" spans="1:6">
      <c r="A11972" s="2" t="s">
        <v>23492</v>
      </c>
      <c r="B11972" s="2" t="s">
        <v>23493</v>
      </c>
      <c r="C11972" s="2" t="s">
        <v>23447</v>
      </c>
      <c r="D11972" s="2" t="s">
        <v>5548</v>
      </c>
      <c r="E11972" s="2" t="s">
        <v>5549</v>
      </c>
      <c r="F11972" s="2" t="s">
        <v>5537</v>
      </c>
    </row>
    <row r="11973" ht="16.5" spans="1:6">
      <c r="A11973" s="2" t="s">
        <v>23494</v>
      </c>
      <c r="B11973" s="2" t="s">
        <v>23495</v>
      </c>
      <c r="C11973" s="2" t="s">
        <v>23447</v>
      </c>
      <c r="D11973" s="2" t="s">
        <v>5548</v>
      </c>
      <c r="E11973" s="2" t="s">
        <v>5549</v>
      </c>
      <c r="F11973" s="2" t="s">
        <v>5537</v>
      </c>
    </row>
    <row r="11974" ht="16.5" spans="1:6">
      <c r="A11974" s="2" t="s">
        <v>23496</v>
      </c>
      <c r="B11974" s="2" t="s">
        <v>12968</v>
      </c>
      <c r="C11974" s="2" t="s">
        <v>23447</v>
      </c>
      <c r="D11974" s="2" t="s">
        <v>5548</v>
      </c>
      <c r="E11974" s="2" t="s">
        <v>5549</v>
      </c>
      <c r="F11974" s="2" t="s">
        <v>5537</v>
      </c>
    </row>
    <row r="11975" ht="16.5" spans="1:6">
      <c r="A11975" s="2" t="s">
        <v>23497</v>
      </c>
      <c r="B11975" s="2" t="s">
        <v>23498</v>
      </c>
      <c r="C11975" s="2" t="s">
        <v>23447</v>
      </c>
      <c r="D11975" s="2" t="s">
        <v>5548</v>
      </c>
      <c r="E11975" s="2" t="s">
        <v>5549</v>
      </c>
      <c r="F11975" s="2" t="s">
        <v>5537</v>
      </c>
    </row>
    <row r="11976" ht="16.5" spans="1:6">
      <c r="A11976" s="2" t="s">
        <v>23499</v>
      </c>
      <c r="B11976" s="2" t="s">
        <v>23500</v>
      </c>
      <c r="C11976" s="2" t="s">
        <v>23447</v>
      </c>
      <c r="D11976" s="2" t="s">
        <v>5548</v>
      </c>
      <c r="E11976" s="2" t="s">
        <v>5549</v>
      </c>
      <c r="F11976" s="2" t="s">
        <v>5537</v>
      </c>
    </row>
    <row r="11977" ht="16.5" spans="1:6">
      <c r="A11977" s="2" t="s">
        <v>23501</v>
      </c>
      <c r="B11977" s="2" t="s">
        <v>23502</v>
      </c>
      <c r="C11977" s="2" t="s">
        <v>23447</v>
      </c>
      <c r="D11977" s="2" t="s">
        <v>5548</v>
      </c>
      <c r="E11977" s="2" t="s">
        <v>5549</v>
      </c>
      <c r="F11977" s="2" t="s">
        <v>5537</v>
      </c>
    </row>
    <row r="11978" ht="16.5" spans="1:6">
      <c r="A11978" s="2" t="s">
        <v>23503</v>
      </c>
      <c r="B11978" s="2" t="s">
        <v>23504</v>
      </c>
      <c r="C11978" s="2" t="s">
        <v>23447</v>
      </c>
      <c r="D11978" s="2" t="s">
        <v>5548</v>
      </c>
      <c r="E11978" s="2" t="s">
        <v>5549</v>
      </c>
      <c r="F11978" s="2" t="s">
        <v>5537</v>
      </c>
    </row>
    <row r="11979" ht="16.5" spans="1:6">
      <c r="A11979" s="2" t="s">
        <v>23505</v>
      </c>
      <c r="B11979" s="2" t="s">
        <v>23506</v>
      </c>
      <c r="C11979" s="2" t="s">
        <v>23447</v>
      </c>
      <c r="D11979" s="2" t="s">
        <v>5548</v>
      </c>
      <c r="E11979" s="2" t="s">
        <v>5549</v>
      </c>
      <c r="F11979" s="2" t="s">
        <v>5537</v>
      </c>
    </row>
    <row r="11980" ht="16.5" spans="1:6">
      <c r="A11980" s="2" t="s">
        <v>23507</v>
      </c>
      <c r="B11980" s="2" t="s">
        <v>22772</v>
      </c>
      <c r="C11980" s="2" t="s">
        <v>23447</v>
      </c>
      <c r="D11980" s="2" t="s">
        <v>5548</v>
      </c>
      <c r="E11980" s="2" t="s">
        <v>5549</v>
      </c>
      <c r="F11980" s="2" t="s">
        <v>5537</v>
      </c>
    </row>
    <row r="11981" ht="16.5" spans="1:6">
      <c r="A11981" s="2" t="s">
        <v>23508</v>
      </c>
      <c r="B11981" s="2" t="s">
        <v>23509</v>
      </c>
      <c r="C11981" s="2" t="s">
        <v>23447</v>
      </c>
      <c r="D11981" s="2" t="s">
        <v>5548</v>
      </c>
      <c r="E11981" s="2" t="s">
        <v>5549</v>
      </c>
      <c r="F11981" s="2" t="s">
        <v>5537</v>
      </c>
    </row>
    <row r="11982" ht="16.5" spans="1:6">
      <c r="A11982" s="2" t="s">
        <v>23510</v>
      </c>
      <c r="B11982" s="2" t="s">
        <v>23511</v>
      </c>
      <c r="C11982" s="2" t="s">
        <v>23447</v>
      </c>
      <c r="D11982" s="2" t="s">
        <v>5548</v>
      </c>
      <c r="E11982" s="2" t="s">
        <v>5549</v>
      </c>
      <c r="F11982" s="2" t="s">
        <v>5537</v>
      </c>
    </row>
    <row r="11983" ht="16.5" spans="1:6">
      <c r="A11983" s="2" t="s">
        <v>23512</v>
      </c>
      <c r="B11983" s="2" t="s">
        <v>23513</v>
      </c>
      <c r="C11983" s="2" t="s">
        <v>23447</v>
      </c>
      <c r="D11983" s="2" t="s">
        <v>5548</v>
      </c>
      <c r="E11983" s="2" t="s">
        <v>5549</v>
      </c>
      <c r="F11983" s="2" t="s">
        <v>5537</v>
      </c>
    </row>
    <row r="11984" ht="16.5" spans="1:6">
      <c r="A11984" s="2" t="s">
        <v>23514</v>
      </c>
      <c r="B11984" s="2" t="s">
        <v>23515</v>
      </c>
      <c r="C11984" s="2" t="s">
        <v>23447</v>
      </c>
      <c r="D11984" s="2" t="s">
        <v>5548</v>
      </c>
      <c r="E11984" s="2" t="s">
        <v>5549</v>
      </c>
      <c r="F11984" s="2" t="s">
        <v>5537</v>
      </c>
    </row>
    <row r="11985" ht="16.5" spans="1:6">
      <c r="A11985" s="2" t="s">
        <v>23516</v>
      </c>
      <c r="B11985" s="2" t="s">
        <v>23517</v>
      </c>
      <c r="C11985" s="2" t="s">
        <v>23447</v>
      </c>
      <c r="D11985" s="2" t="s">
        <v>5548</v>
      </c>
      <c r="E11985" s="2" t="s">
        <v>5549</v>
      </c>
      <c r="F11985" s="2" t="s">
        <v>5537</v>
      </c>
    </row>
    <row r="11986" ht="16.5" spans="1:6">
      <c r="A11986" s="2" t="s">
        <v>23518</v>
      </c>
      <c r="B11986" s="2" t="s">
        <v>9794</v>
      </c>
      <c r="C11986" s="2" t="s">
        <v>23447</v>
      </c>
      <c r="D11986" s="2" t="s">
        <v>5548</v>
      </c>
      <c r="E11986" s="2" t="s">
        <v>5549</v>
      </c>
      <c r="F11986" s="2" t="s">
        <v>5537</v>
      </c>
    </row>
    <row r="11987" ht="16.5" spans="1:6">
      <c r="A11987" s="2" t="s">
        <v>23519</v>
      </c>
      <c r="B11987" s="2" t="s">
        <v>23520</v>
      </c>
      <c r="C11987" s="2" t="s">
        <v>23447</v>
      </c>
      <c r="D11987" s="2" t="s">
        <v>5548</v>
      </c>
      <c r="E11987" s="2" t="s">
        <v>5549</v>
      </c>
      <c r="F11987" s="2" t="s">
        <v>5537</v>
      </c>
    </row>
    <row r="11988" ht="16.5" spans="1:6">
      <c r="A11988" s="2" t="s">
        <v>23521</v>
      </c>
      <c r="B11988" s="2" t="s">
        <v>7156</v>
      </c>
      <c r="C11988" s="2" t="s">
        <v>23447</v>
      </c>
      <c r="D11988" s="2" t="s">
        <v>5548</v>
      </c>
      <c r="E11988" s="2" t="s">
        <v>5549</v>
      </c>
      <c r="F11988" s="2" t="s">
        <v>5537</v>
      </c>
    </row>
    <row r="11989" ht="16.5" spans="1:6">
      <c r="A11989" s="2" t="s">
        <v>23522</v>
      </c>
      <c r="B11989" s="2" t="s">
        <v>23523</v>
      </c>
      <c r="C11989" s="2" t="s">
        <v>23447</v>
      </c>
      <c r="D11989" s="2" t="s">
        <v>5548</v>
      </c>
      <c r="E11989" s="2" t="s">
        <v>5549</v>
      </c>
      <c r="F11989" s="2" t="s">
        <v>5537</v>
      </c>
    </row>
    <row r="11990" ht="16.5" spans="1:6">
      <c r="A11990" s="2" t="s">
        <v>23524</v>
      </c>
      <c r="B11990" s="2" t="s">
        <v>23525</v>
      </c>
      <c r="C11990" s="2" t="s">
        <v>23447</v>
      </c>
      <c r="D11990" s="2" t="s">
        <v>5548</v>
      </c>
      <c r="E11990" s="2" t="s">
        <v>5549</v>
      </c>
      <c r="F11990" s="2" t="s">
        <v>5537</v>
      </c>
    </row>
    <row r="11991" ht="16.5" spans="1:6">
      <c r="A11991" s="2" t="s">
        <v>23526</v>
      </c>
      <c r="B11991" s="2" t="s">
        <v>23527</v>
      </c>
      <c r="C11991" s="2" t="s">
        <v>23447</v>
      </c>
      <c r="D11991" s="2" t="s">
        <v>5548</v>
      </c>
      <c r="E11991" s="2" t="s">
        <v>5549</v>
      </c>
      <c r="F11991" s="2" t="s">
        <v>5537</v>
      </c>
    </row>
    <row r="11992" ht="16.5" spans="1:6">
      <c r="A11992" s="2" t="s">
        <v>23528</v>
      </c>
      <c r="B11992" s="2" t="s">
        <v>23529</v>
      </c>
      <c r="C11992" s="2" t="s">
        <v>23530</v>
      </c>
      <c r="D11992" s="2" t="s">
        <v>5626</v>
      </c>
      <c r="E11992" s="2" t="s">
        <v>5627</v>
      </c>
      <c r="F11992" s="2" t="s">
        <v>5537</v>
      </c>
    </row>
    <row r="11993" ht="16.5" spans="1:6">
      <c r="A11993" s="2" t="s">
        <v>23531</v>
      </c>
      <c r="B11993" s="2" t="s">
        <v>23532</v>
      </c>
      <c r="C11993" s="2" t="s">
        <v>23530</v>
      </c>
      <c r="D11993" s="2" t="s">
        <v>5626</v>
      </c>
      <c r="E11993" s="2" t="s">
        <v>5627</v>
      </c>
      <c r="F11993" s="2" t="s">
        <v>5537</v>
      </c>
    </row>
    <row r="11994" ht="16.5" spans="1:6">
      <c r="A11994" s="2" t="s">
        <v>23533</v>
      </c>
      <c r="B11994" s="2" t="s">
        <v>23534</v>
      </c>
      <c r="C11994" s="2" t="s">
        <v>23530</v>
      </c>
      <c r="D11994" s="2" t="s">
        <v>5626</v>
      </c>
      <c r="E11994" s="2" t="s">
        <v>5627</v>
      </c>
      <c r="F11994" s="2" t="s">
        <v>5537</v>
      </c>
    </row>
    <row r="11995" ht="16.5" spans="1:6">
      <c r="A11995" s="2" t="s">
        <v>23535</v>
      </c>
      <c r="B11995" s="2" t="s">
        <v>23536</v>
      </c>
      <c r="C11995" s="2" t="s">
        <v>23530</v>
      </c>
      <c r="D11995" s="2" t="s">
        <v>5626</v>
      </c>
      <c r="E11995" s="2" t="s">
        <v>5627</v>
      </c>
      <c r="F11995" s="2" t="s">
        <v>5537</v>
      </c>
    </row>
    <row r="11996" ht="16.5" spans="1:6">
      <c r="A11996" s="2" t="s">
        <v>23537</v>
      </c>
      <c r="B11996" s="2" t="s">
        <v>23538</v>
      </c>
      <c r="C11996" s="2" t="s">
        <v>23530</v>
      </c>
      <c r="D11996" s="2" t="s">
        <v>5626</v>
      </c>
      <c r="E11996" s="2" t="s">
        <v>5627</v>
      </c>
      <c r="F11996" s="2" t="s">
        <v>5537</v>
      </c>
    </row>
    <row r="11997" ht="16.5" spans="1:6">
      <c r="A11997" s="2" t="s">
        <v>23539</v>
      </c>
      <c r="B11997" s="2" t="s">
        <v>23540</v>
      </c>
      <c r="C11997" s="2" t="s">
        <v>23530</v>
      </c>
      <c r="D11997" s="2" t="s">
        <v>5626</v>
      </c>
      <c r="E11997" s="2" t="s">
        <v>5627</v>
      </c>
      <c r="F11997" s="2" t="s">
        <v>5537</v>
      </c>
    </row>
    <row r="11998" ht="16.5" spans="1:6">
      <c r="A11998" s="2" t="s">
        <v>23541</v>
      </c>
      <c r="B11998" s="2" t="s">
        <v>23542</v>
      </c>
      <c r="C11998" s="2" t="s">
        <v>23530</v>
      </c>
      <c r="D11998" s="2" t="s">
        <v>5626</v>
      </c>
      <c r="E11998" s="2" t="s">
        <v>5627</v>
      </c>
      <c r="F11998" s="2" t="s">
        <v>5537</v>
      </c>
    </row>
    <row r="11999" ht="16.5" spans="1:6">
      <c r="A11999" s="2" t="s">
        <v>23543</v>
      </c>
      <c r="B11999" s="2" t="s">
        <v>23544</v>
      </c>
      <c r="C11999" s="2" t="s">
        <v>23530</v>
      </c>
      <c r="D11999" s="2" t="s">
        <v>5626</v>
      </c>
      <c r="E11999" s="2" t="s">
        <v>5627</v>
      </c>
      <c r="F11999" s="2" t="s">
        <v>5537</v>
      </c>
    </row>
    <row r="12000" ht="16.5" spans="1:6">
      <c r="A12000" s="2" t="s">
        <v>23545</v>
      </c>
      <c r="B12000" s="2" t="s">
        <v>23546</v>
      </c>
      <c r="C12000" s="2" t="s">
        <v>23530</v>
      </c>
      <c r="D12000" s="2" t="s">
        <v>5626</v>
      </c>
      <c r="E12000" s="2" t="s">
        <v>5627</v>
      </c>
      <c r="F12000" s="2" t="s">
        <v>5537</v>
      </c>
    </row>
    <row r="12001" ht="16.5" spans="1:6">
      <c r="A12001" s="2" t="s">
        <v>23547</v>
      </c>
      <c r="B12001" s="2" t="s">
        <v>23548</v>
      </c>
      <c r="C12001" s="2" t="s">
        <v>23530</v>
      </c>
      <c r="D12001" s="2" t="s">
        <v>5626</v>
      </c>
      <c r="E12001" s="2" t="s">
        <v>5627</v>
      </c>
      <c r="F12001" s="2" t="s">
        <v>5537</v>
      </c>
    </row>
    <row r="12002" ht="16.5" spans="1:6">
      <c r="A12002" s="2" t="s">
        <v>23549</v>
      </c>
      <c r="B12002" s="2" t="s">
        <v>23550</v>
      </c>
      <c r="C12002" s="2" t="s">
        <v>23530</v>
      </c>
      <c r="D12002" s="2" t="s">
        <v>5626</v>
      </c>
      <c r="E12002" s="2" t="s">
        <v>5627</v>
      </c>
      <c r="F12002" s="2" t="s">
        <v>5537</v>
      </c>
    </row>
    <row r="12003" ht="16.5" spans="1:6">
      <c r="A12003" s="2" t="s">
        <v>23551</v>
      </c>
      <c r="B12003" s="2" t="s">
        <v>23552</v>
      </c>
      <c r="C12003" s="2" t="s">
        <v>23530</v>
      </c>
      <c r="D12003" s="2" t="s">
        <v>5626</v>
      </c>
      <c r="E12003" s="2" t="s">
        <v>5627</v>
      </c>
      <c r="F12003" s="2" t="s">
        <v>5537</v>
      </c>
    </row>
    <row r="12004" ht="16.5" spans="1:6">
      <c r="A12004" s="2" t="s">
        <v>23553</v>
      </c>
      <c r="B12004" s="2" t="s">
        <v>23554</v>
      </c>
      <c r="C12004" s="2" t="s">
        <v>23530</v>
      </c>
      <c r="D12004" s="2" t="s">
        <v>5626</v>
      </c>
      <c r="E12004" s="2" t="s">
        <v>5627</v>
      </c>
      <c r="F12004" s="2" t="s">
        <v>5537</v>
      </c>
    </row>
    <row r="12005" ht="16.5" spans="1:6">
      <c r="A12005" s="2" t="s">
        <v>23555</v>
      </c>
      <c r="B12005" s="2" t="s">
        <v>23556</v>
      </c>
      <c r="C12005" s="2" t="s">
        <v>23530</v>
      </c>
      <c r="D12005" s="2" t="s">
        <v>5626</v>
      </c>
      <c r="E12005" s="2" t="s">
        <v>5627</v>
      </c>
      <c r="F12005" s="2" t="s">
        <v>5537</v>
      </c>
    </row>
    <row r="12006" ht="16.5" spans="1:6">
      <c r="A12006" s="2" t="s">
        <v>23557</v>
      </c>
      <c r="B12006" s="2" t="s">
        <v>23558</v>
      </c>
      <c r="C12006" s="2" t="s">
        <v>23530</v>
      </c>
      <c r="D12006" s="2" t="s">
        <v>5626</v>
      </c>
      <c r="E12006" s="2" t="s">
        <v>5627</v>
      </c>
      <c r="F12006" s="2" t="s">
        <v>5537</v>
      </c>
    </row>
    <row r="12007" ht="16.5" spans="1:6">
      <c r="A12007" s="2" t="s">
        <v>23559</v>
      </c>
      <c r="B12007" s="2" t="s">
        <v>23560</v>
      </c>
      <c r="C12007" s="2" t="s">
        <v>23530</v>
      </c>
      <c r="D12007" s="2" t="s">
        <v>5626</v>
      </c>
      <c r="E12007" s="2" t="s">
        <v>5627</v>
      </c>
      <c r="F12007" s="2" t="s">
        <v>5537</v>
      </c>
    </row>
    <row r="12008" ht="16.5" spans="1:6">
      <c r="A12008" s="2" t="s">
        <v>23561</v>
      </c>
      <c r="B12008" s="2" t="s">
        <v>23562</v>
      </c>
      <c r="C12008" s="2" t="s">
        <v>23530</v>
      </c>
      <c r="D12008" s="2" t="s">
        <v>5626</v>
      </c>
      <c r="E12008" s="2" t="s">
        <v>5627</v>
      </c>
      <c r="F12008" s="2" t="s">
        <v>5537</v>
      </c>
    </row>
    <row r="12009" ht="16.5" spans="1:6">
      <c r="A12009" s="2" t="s">
        <v>23563</v>
      </c>
      <c r="B12009" s="2" t="s">
        <v>23564</v>
      </c>
      <c r="C12009" s="2" t="s">
        <v>23530</v>
      </c>
      <c r="D12009" s="2" t="s">
        <v>5626</v>
      </c>
      <c r="E12009" s="2" t="s">
        <v>5627</v>
      </c>
      <c r="F12009" s="2" t="s">
        <v>5537</v>
      </c>
    </row>
    <row r="12010" ht="16.5" spans="1:6">
      <c r="A12010" s="2" t="s">
        <v>23565</v>
      </c>
      <c r="B12010" s="2" t="s">
        <v>23566</v>
      </c>
      <c r="C12010" s="2" t="s">
        <v>23530</v>
      </c>
      <c r="D12010" s="2" t="s">
        <v>5626</v>
      </c>
      <c r="E12010" s="2" t="s">
        <v>5627</v>
      </c>
      <c r="F12010" s="2" t="s">
        <v>5537</v>
      </c>
    </row>
    <row r="12011" ht="16.5" spans="1:6">
      <c r="A12011" s="2" t="s">
        <v>23567</v>
      </c>
      <c r="B12011" s="2" t="s">
        <v>9172</v>
      </c>
      <c r="C12011" s="2" t="s">
        <v>23530</v>
      </c>
      <c r="D12011" s="2" t="s">
        <v>5626</v>
      </c>
      <c r="E12011" s="2" t="s">
        <v>5627</v>
      </c>
      <c r="F12011" s="2" t="s">
        <v>5537</v>
      </c>
    </row>
    <row r="12012" ht="16.5" spans="1:6">
      <c r="A12012" s="2" t="s">
        <v>23568</v>
      </c>
      <c r="B12012" s="2" t="s">
        <v>23569</v>
      </c>
      <c r="C12012" s="2" t="s">
        <v>23530</v>
      </c>
      <c r="D12012" s="2" t="s">
        <v>5626</v>
      </c>
      <c r="E12012" s="2" t="s">
        <v>5627</v>
      </c>
      <c r="F12012" s="2" t="s">
        <v>5537</v>
      </c>
    </row>
    <row r="12013" ht="16.5" spans="1:6">
      <c r="A12013" s="2" t="s">
        <v>23570</v>
      </c>
      <c r="B12013" s="2" t="s">
        <v>23571</v>
      </c>
      <c r="C12013" s="2" t="s">
        <v>23530</v>
      </c>
      <c r="D12013" s="2" t="s">
        <v>5626</v>
      </c>
      <c r="E12013" s="2" t="s">
        <v>5627</v>
      </c>
      <c r="F12013" s="2" t="s">
        <v>5537</v>
      </c>
    </row>
    <row r="12014" ht="16.5" spans="1:6">
      <c r="A12014" s="2" t="s">
        <v>23572</v>
      </c>
      <c r="B12014" s="2" t="s">
        <v>12533</v>
      </c>
      <c r="C12014" s="2" t="s">
        <v>23530</v>
      </c>
      <c r="D12014" s="2" t="s">
        <v>5626</v>
      </c>
      <c r="E12014" s="2" t="s">
        <v>5627</v>
      </c>
      <c r="F12014" s="2" t="s">
        <v>5537</v>
      </c>
    </row>
    <row r="12015" ht="16.5" spans="1:6">
      <c r="A12015" s="2" t="s">
        <v>23573</v>
      </c>
      <c r="B12015" s="2" t="s">
        <v>23574</v>
      </c>
      <c r="C12015" s="2" t="s">
        <v>23530</v>
      </c>
      <c r="D12015" s="2" t="s">
        <v>5626</v>
      </c>
      <c r="E12015" s="2" t="s">
        <v>5627</v>
      </c>
      <c r="F12015" s="2" t="s">
        <v>5537</v>
      </c>
    </row>
    <row r="12016" ht="16.5" spans="1:6">
      <c r="A12016" s="2" t="s">
        <v>23575</v>
      </c>
      <c r="B12016" s="2" t="s">
        <v>23576</v>
      </c>
      <c r="C12016" s="2" t="s">
        <v>23530</v>
      </c>
      <c r="D12016" s="2" t="s">
        <v>5626</v>
      </c>
      <c r="E12016" s="2" t="s">
        <v>5627</v>
      </c>
      <c r="F12016" s="2" t="s">
        <v>5537</v>
      </c>
    </row>
    <row r="12017" ht="16.5" spans="1:6">
      <c r="A12017" s="2" t="s">
        <v>23577</v>
      </c>
      <c r="B12017" s="2" t="s">
        <v>23578</v>
      </c>
      <c r="C12017" s="2" t="s">
        <v>23530</v>
      </c>
      <c r="D12017" s="2" t="s">
        <v>5626</v>
      </c>
      <c r="E12017" s="2" t="s">
        <v>5627</v>
      </c>
      <c r="F12017" s="2" t="s">
        <v>5537</v>
      </c>
    </row>
    <row r="12018" ht="16.5" spans="1:6">
      <c r="A12018" s="2" t="s">
        <v>23579</v>
      </c>
      <c r="B12018" s="2" t="s">
        <v>6516</v>
      </c>
      <c r="C12018" s="2" t="s">
        <v>23530</v>
      </c>
      <c r="D12018" s="2" t="s">
        <v>5626</v>
      </c>
      <c r="E12018" s="2" t="s">
        <v>5627</v>
      </c>
      <c r="F12018" s="2" t="s">
        <v>5537</v>
      </c>
    </row>
    <row r="12019" ht="16.5" spans="1:6">
      <c r="A12019" s="2" t="s">
        <v>23580</v>
      </c>
      <c r="B12019" s="2" t="s">
        <v>23581</v>
      </c>
      <c r="C12019" s="2" t="s">
        <v>23530</v>
      </c>
      <c r="D12019" s="2" t="s">
        <v>5626</v>
      </c>
      <c r="E12019" s="2" t="s">
        <v>5627</v>
      </c>
      <c r="F12019" s="2" t="s">
        <v>5537</v>
      </c>
    </row>
    <row r="12020" ht="16.5" spans="1:6">
      <c r="A12020" s="2" t="s">
        <v>23582</v>
      </c>
      <c r="B12020" s="2" t="s">
        <v>6886</v>
      </c>
      <c r="C12020" s="2" t="s">
        <v>23530</v>
      </c>
      <c r="D12020" s="2" t="s">
        <v>5626</v>
      </c>
      <c r="E12020" s="2" t="s">
        <v>5627</v>
      </c>
      <c r="F12020" s="2" t="s">
        <v>5537</v>
      </c>
    </row>
    <row r="12021" ht="16.5" spans="1:6">
      <c r="A12021" s="2" t="s">
        <v>23583</v>
      </c>
      <c r="B12021" s="2" t="s">
        <v>23584</v>
      </c>
      <c r="C12021" s="2" t="s">
        <v>23530</v>
      </c>
      <c r="D12021" s="2" t="s">
        <v>5626</v>
      </c>
      <c r="E12021" s="2" t="s">
        <v>5627</v>
      </c>
      <c r="F12021" s="2" t="s">
        <v>5537</v>
      </c>
    </row>
    <row r="12022" ht="16.5" spans="1:6">
      <c r="A12022" s="2" t="s">
        <v>23585</v>
      </c>
      <c r="B12022" s="2" t="s">
        <v>23586</v>
      </c>
      <c r="C12022" s="2" t="s">
        <v>23530</v>
      </c>
      <c r="D12022" s="2" t="s">
        <v>5626</v>
      </c>
      <c r="E12022" s="2" t="s">
        <v>5627</v>
      </c>
      <c r="F12022" s="2" t="s">
        <v>5537</v>
      </c>
    </row>
    <row r="12023" ht="16.5" spans="1:6">
      <c r="A12023" s="2" t="s">
        <v>23587</v>
      </c>
      <c r="B12023" s="2" t="s">
        <v>23588</v>
      </c>
      <c r="C12023" s="2" t="s">
        <v>23530</v>
      </c>
      <c r="D12023" s="2" t="s">
        <v>5626</v>
      </c>
      <c r="E12023" s="2" t="s">
        <v>5627</v>
      </c>
      <c r="F12023" s="2" t="s">
        <v>5537</v>
      </c>
    </row>
    <row r="12024" ht="16.5" spans="1:6">
      <c r="A12024" s="2" t="s">
        <v>23589</v>
      </c>
      <c r="B12024" s="2" t="s">
        <v>19214</v>
      </c>
      <c r="C12024" s="2" t="s">
        <v>23530</v>
      </c>
      <c r="D12024" s="2" t="s">
        <v>5626</v>
      </c>
      <c r="E12024" s="2" t="s">
        <v>5627</v>
      </c>
      <c r="F12024" s="2" t="s">
        <v>5537</v>
      </c>
    </row>
    <row r="12025" ht="16.5" spans="1:6">
      <c r="A12025" s="2" t="s">
        <v>23590</v>
      </c>
      <c r="B12025" s="2" t="s">
        <v>23591</v>
      </c>
      <c r="C12025" s="2" t="s">
        <v>23530</v>
      </c>
      <c r="D12025" s="2" t="s">
        <v>5626</v>
      </c>
      <c r="E12025" s="2" t="s">
        <v>5627</v>
      </c>
      <c r="F12025" s="2" t="s">
        <v>5537</v>
      </c>
    </row>
    <row r="12026" ht="16.5" spans="1:6">
      <c r="A12026" s="2" t="s">
        <v>23592</v>
      </c>
      <c r="B12026" s="2" t="s">
        <v>23593</v>
      </c>
      <c r="C12026" s="2" t="s">
        <v>23530</v>
      </c>
      <c r="D12026" s="2" t="s">
        <v>5626</v>
      </c>
      <c r="E12026" s="2" t="s">
        <v>5627</v>
      </c>
      <c r="F12026" s="2" t="s">
        <v>5537</v>
      </c>
    </row>
    <row r="12027" ht="16.5" spans="1:6">
      <c r="A12027" s="2" t="s">
        <v>23594</v>
      </c>
      <c r="B12027" s="2" t="s">
        <v>22007</v>
      </c>
      <c r="C12027" s="2" t="s">
        <v>23530</v>
      </c>
      <c r="D12027" s="2" t="s">
        <v>5626</v>
      </c>
      <c r="E12027" s="2" t="s">
        <v>5627</v>
      </c>
      <c r="F12027" s="2" t="s">
        <v>5537</v>
      </c>
    </row>
    <row r="12028" ht="16.5" spans="1:6">
      <c r="A12028" s="2" t="s">
        <v>23595</v>
      </c>
      <c r="B12028" s="2" t="s">
        <v>23596</v>
      </c>
      <c r="C12028" s="2" t="s">
        <v>23530</v>
      </c>
      <c r="D12028" s="2" t="s">
        <v>5626</v>
      </c>
      <c r="E12028" s="2" t="s">
        <v>5627</v>
      </c>
      <c r="F12028" s="2" t="s">
        <v>5537</v>
      </c>
    </row>
    <row r="12029" ht="16.5" spans="1:6">
      <c r="A12029" s="2" t="s">
        <v>23597</v>
      </c>
      <c r="B12029" s="2" t="s">
        <v>23598</v>
      </c>
      <c r="C12029" s="2" t="s">
        <v>23530</v>
      </c>
      <c r="D12029" s="2" t="s">
        <v>5626</v>
      </c>
      <c r="E12029" s="2" t="s">
        <v>5627</v>
      </c>
      <c r="F12029" s="2" t="s">
        <v>5537</v>
      </c>
    </row>
    <row r="12030" ht="16.5" spans="1:6">
      <c r="A12030" s="2" t="s">
        <v>23599</v>
      </c>
      <c r="B12030" s="2" t="s">
        <v>23600</v>
      </c>
      <c r="C12030" s="2" t="s">
        <v>15689</v>
      </c>
      <c r="D12030" s="2" t="s">
        <v>5626</v>
      </c>
      <c r="E12030" s="2" t="s">
        <v>5627</v>
      </c>
      <c r="F12030" s="2" t="s">
        <v>5537</v>
      </c>
    </row>
    <row r="12031" ht="16.5" spans="1:6">
      <c r="A12031" s="2" t="s">
        <v>23601</v>
      </c>
      <c r="B12031" s="2" t="s">
        <v>23602</v>
      </c>
      <c r="C12031" s="2" t="s">
        <v>15689</v>
      </c>
      <c r="D12031" s="2" t="s">
        <v>5626</v>
      </c>
      <c r="E12031" s="2" t="s">
        <v>5627</v>
      </c>
      <c r="F12031" s="2" t="s">
        <v>5537</v>
      </c>
    </row>
    <row r="12032" ht="16.5" spans="1:6">
      <c r="A12032" s="2" t="s">
        <v>23603</v>
      </c>
      <c r="B12032" s="2" t="s">
        <v>23604</v>
      </c>
      <c r="C12032" s="2" t="s">
        <v>15689</v>
      </c>
      <c r="D12032" s="2" t="s">
        <v>5626</v>
      </c>
      <c r="E12032" s="2" t="s">
        <v>5627</v>
      </c>
      <c r="F12032" s="2" t="s">
        <v>5537</v>
      </c>
    </row>
    <row r="12033" ht="16.5" spans="1:6">
      <c r="A12033" s="2" t="s">
        <v>23605</v>
      </c>
      <c r="B12033" s="2" t="s">
        <v>23606</v>
      </c>
      <c r="C12033" s="2" t="s">
        <v>15689</v>
      </c>
      <c r="D12033" s="2" t="s">
        <v>5626</v>
      </c>
      <c r="E12033" s="2" t="s">
        <v>5627</v>
      </c>
      <c r="F12033" s="2" t="s">
        <v>5537</v>
      </c>
    </row>
    <row r="12034" ht="16.5" spans="1:6">
      <c r="A12034" s="2" t="s">
        <v>23607</v>
      </c>
      <c r="B12034" s="2" t="s">
        <v>6540</v>
      </c>
      <c r="C12034" s="2" t="s">
        <v>15689</v>
      </c>
      <c r="D12034" s="2" t="s">
        <v>5626</v>
      </c>
      <c r="E12034" s="2" t="s">
        <v>5627</v>
      </c>
      <c r="F12034" s="2" t="s">
        <v>5537</v>
      </c>
    </row>
    <row r="12035" ht="16.5" spans="1:6">
      <c r="A12035" s="2" t="s">
        <v>23608</v>
      </c>
      <c r="B12035" s="2" t="s">
        <v>23609</v>
      </c>
      <c r="C12035" s="2" t="s">
        <v>15689</v>
      </c>
      <c r="D12035" s="2" t="s">
        <v>5626</v>
      </c>
      <c r="E12035" s="2" t="s">
        <v>5627</v>
      </c>
      <c r="F12035" s="2" t="s">
        <v>5537</v>
      </c>
    </row>
    <row r="12036" ht="16.5" spans="1:6">
      <c r="A12036" s="2" t="s">
        <v>23610</v>
      </c>
      <c r="B12036" s="2" t="s">
        <v>23611</v>
      </c>
      <c r="C12036" s="2" t="s">
        <v>15689</v>
      </c>
      <c r="D12036" s="2" t="s">
        <v>5626</v>
      </c>
      <c r="E12036" s="2" t="s">
        <v>5627</v>
      </c>
      <c r="F12036" s="2" t="s">
        <v>5537</v>
      </c>
    </row>
    <row r="12037" ht="16.5" spans="1:6">
      <c r="A12037" s="2" t="s">
        <v>23612</v>
      </c>
      <c r="B12037" s="2" t="s">
        <v>23613</v>
      </c>
      <c r="C12037" s="2" t="s">
        <v>15689</v>
      </c>
      <c r="D12037" s="2" t="s">
        <v>5626</v>
      </c>
      <c r="E12037" s="2" t="s">
        <v>5627</v>
      </c>
      <c r="F12037" s="2" t="s">
        <v>5537</v>
      </c>
    </row>
    <row r="12038" ht="16.5" spans="1:6">
      <c r="A12038" s="2" t="s">
        <v>23614</v>
      </c>
      <c r="B12038" s="2" t="s">
        <v>23615</v>
      </c>
      <c r="C12038" s="2" t="s">
        <v>15689</v>
      </c>
      <c r="D12038" s="2" t="s">
        <v>5626</v>
      </c>
      <c r="E12038" s="2" t="s">
        <v>5627</v>
      </c>
      <c r="F12038" s="2" t="s">
        <v>5537</v>
      </c>
    </row>
    <row r="12039" ht="16.5" spans="1:6">
      <c r="A12039" s="2" t="s">
        <v>23616</v>
      </c>
      <c r="B12039" s="2" t="s">
        <v>23617</v>
      </c>
      <c r="C12039" s="2" t="s">
        <v>15689</v>
      </c>
      <c r="D12039" s="2" t="s">
        <v>5626</v>
      </c>
      <c r="E12039" s="2" t="s">
        <v>5627</v>
      </c>
      <c r="F12039" s="2" t="s">
        <v>5537</v>
      </c>
    </row>
    <row r="12040" ht="16.5" spans="1:6">
      <c r="A12040" s="2" t="s">
        <v>23618</v>
      </c>
      <c r="B12040" s="2" t="s">
        <v>23619</v>
      </c>
      <c r="C12040" s="2" t="s">
        <v>15689</v>
      </c>
      <c r="D12040" s="2" t="s">
        <v>5626</v>
      </c>
      <c r="E12040" s="2" t="s">
        <v>5627</v>
      </c>
      <c r="F12040" s="2" t="s">
        <v>5537</v>
      </c>
    </row>
    <row r="12041" ht="16.5" spans="1:6">
      <c r="A12041" s="2" t="s">
        <v>23620</v>
      </c>
      <c r="B12041" s="2" t="s">
        <v>23621</v>
      </c>
      <c r="C12041" s="2" t="s">
        <v>15689</v>
      </c>
      <c r="D12041" s="2" t="s">
        <v>5626</v>
      </c>
      <c r="E12041" s="2" t="s">
        <v>5627</v>
      </c>
      <c r="F12041" s="2" t="s">
        <v>5537</v>
      </c>
    </row>
    <row r="12042" ht="16.5" spans="1:6">
      <c r="A12042" s="2" t="s">
        <v>23622</v>
      </c>
      <c r="B12042" s="2" t="s">
        <v>23623</v>
      </c>
      <c r="C12042" s="2" t="s">
        <v>15689</v>
      </c>
      <c r="D12042" s="2" t="s">
        <v>5626</v>
      </c>
      <c r="E12042" s="2" t="s">
        <v>5627</v>
      </c>
      <c r="F12042" s="2" t="s">
        <v>5537</v>
      </c>
    </row>
    <row r="12043" ht="16.5" spans="1:6">
      <c r="A12043" s="2" t="s">
        <v>23624</v>
      </c>
      <c r="B12043" s="2" t="s">
        <v>7123</v>
      </c>
      <c r="C12043" s="2" t="s">
        <v>15689</v>
      </c>
      <c r="D12043" s="2" t="s">
        <v>5626</v>
      </c>
      <c r="E12043" s="2" t="s">
        <v>5627</v>
      </c>
      <c r="F12043" s="2" t="s">
        <v>5537</v>
      </c>
    </row>
    <row r="12044" ht="16.5" spans="1:6">
      <c r="A12044" s="2" t="s">
        <v>23625</v>
      </c>
      <c r="B12044" s="2" t="s">
        <v>23626</v>
      </c>
      <c r="C12044" s="2" t="s">
        <v>15689</v>
      </c>
      <c r="D12044" s="2" t="s">
        <v>5626</v>
      </c>
      <c r="E12044" s="2" t="s">
        <v>5627</v>
      </c>
      <c r="F12044" s="2" t="s">
        <v>5537</v>
      </c>
    </row>
    <row r="12045" ht="16.5" spans="1:6">
      <c r="A12045" s="2" t="s">
        <v>23627</v>
      </c>
      <c r="B12045" s="2" t="s">
        <v>23628</v>
      </c>
      <c r="C12045" s="2" t="s">
        <v>15689</v>
      </c>
      <c r="D12045" s="2" t="s">
        <v>5626</v>
      </c>
      <c r="E12045" s="2" t="s">
        <v>5627</v>
      </c>
      <c r="F12045" s="2" t="s">
        <v>5537</v>
      </c>
    </row>
    <row r="12046" ht="16.5" spans="1:6">
      <c r="A12046" s="2" t="s">
        <v>23629</v>
      </c>
      <c r="B12046" s="2" t="s">
        <v>23630</v>
      </c>
      <c r="C12046" s="2" t="s">
        <v>15689</v>
      </c>
      <c r="D12046" s="2" t="s">
        <v>5626</v>
      </c>
      <c r="E12046" s="2" t="s">
        <v>5627</v>
      </c>
      <c r="F12046" s="2" t="s">
        <v>5537</v>
      </c>
    </row>
    <row r="12047" ht="16.5" spans="1:6">
      <c r="A12047" s="2" t="s">
        <v>23631</v>
      </c>
      <c r="B12047" s="2" t="s">
        <v>23632</v>
      </c>
      <c r="C12047" s="2" t="s">
        <v>15689</v>
      </c>
      <c r="D12047" s="2" t="s">
        <v>5626</v>
      </c>
      <c r="E12047" s="2" t="s">
        <v>5627</v>
      </c>
      <c r="F12047" s="2" t="s">
        <v>5537</v>
      </c>
    </row>
    <row r="12048" ht="16.5" spans="1:6">
      <c r="A12048" s="2" t="s">
        <v>23633</v>
      </c>
      <c r="B12048" s="2" t="s">
        <v>23634</v>
      </c>
      <c r="C12048" s="2" t="s">
        <v>15689</v>
      </c>
      <c r="D12048" s="2" t="s">
        <v>5626</v>
      </c>
      <c r="E12048" s="2" t="s">
        <v>5627</v>
      </c>
      <c r="F12048" s="2" t="s">
        <v>5537</v>
      </c>
    </row>
    <row r="12049" ht="16.5" spans="1:6">
      <c r="A12049" s="2" t="s">
        <v>23635</v>
      </c>
      <c r="B12049" s="2" t="s">
        <v>23636</v>
      </c>
      <c r="C12049" s="2" t="s">
        <v>15689</v>
      </c>
      <c r="D12049" s="2" t="s">
        <v>5626</v>
      </c>
      <c r="E12049" s="2" t="s">
        <v>5627</v>
      </c>
      <c r="F12049" s="2" t="s">
        <v>5537</v>
      </c>
    </row>
    <row r="12050" ht="16.5" spans="1:6">
      <c r="A12050" s="2" t="s">
        <v>23637</v>
      </c>
      <c r="B12050" s="2" t="s">
        <v>23638</v>
      </c>
      <c r="C12050" s="2" t="s">
        <v>15689</v>
      </c>
      <c r="D12050" s="2" t="s">
        <v>5626</v>
      </c>
      <c r="E12050" s="2" t="s">
        <v>5627</v>
      </c>
      <c r="F12050" s="2" t="s">
        <v>5537</v>
      </c>
    </row>
    <row r="12051" ht="16.5" spans="1:6">
      <c r="A12051" s="2" t="s">
        <v>23639</v>
      </c>
      <c r="B12051" s="2" t="s">
        <v>23640</v>
      </c>
      <c r="C12051" s="2" t="s">
        <v>15689</v>
      </c>
      <c r="D12051" s="2" t="s">
        <v>5626</v>
      </c>
      <c r="E12051" s="2" t="s">
        <v>5627</v>
      </c>
      <c r="F12051" s="2" t="s">
        <v>5537</v>
      </c>
    </row>
    <row r="12052" ht="16.5" spans="1:6">
      <c r="A12052" s="2" t="s">
        <v>23641</v>
      </c>
      <c r="B12052" s="2" t="s">
        <v>23642</v>
      </c>
      <c r="C12052" s="2" t="s">
        <v>15689</v>
      </c>
      <c r="D12052" s="2" t="s">
        <v>5626</v>
      </c>
      <c r="E12052" s="2" t="s">
        <v>5627</v>
      </c>
      <c r="F12052" s="2" t="s">
        <v>5537</v>
      </c>
    </row>
    <row r="12053" ht="16.5" spans="1:6">
      <c r="A12053" s="2" t="s">
        <v>23643</v>
      </c>
      <c r="B12053" s="2" t="s">
        <v>23644</v>
      </c>
      <c r="C12053" s="2" t="s">
        <v>15689</v>
      </c>
      <c r="D12053" s="2" t="s">
        <v>5626</v>
      </c>
      <c r="E12053" s="2" t="s">
        <v>5627</v>
      </c>
      <c r="F12053" s="2" t="s">
        <v>5537</v>
      </c>
    </row>
    <row r="12054" ht="16.5" spans="1:6">
      <c r="A12054" s="2" t="s">
        <v>23645</v>
      </c>
      <c r="B12054" s="2" t="s">
        <v>23646</v>
      </c>
      <c r="C12054" s="2" t="s">
        <v>15689</v>
      </c>
      <c r="D12054" s="2" t="s">
        <v>5626</v>
      </c>
      <c r="E12054" s="2" t="s">
        <v>5627</v>
      </c>
      <c r="F12054" s="2" t="s">
        <v>5537</v>
      </c>
    </row>
    <row r="12055" ht="16.5" spans="1:6">
      <c r="A12055" s="2" t="s">
        <v>23647</v>
      </c>
      <c r="B12055" s="2" t="s">
        <v>23648</v>
      </c>
      <c r="C12055" s="2" t="s">
        <v>15689</v>
      </c>
      <c r="D12055" s="2" t="s">
        <v>5626</v>
      </c>
      <c r="E12055" s="2" t="s">
        <v>5627</v>
      </c>
      <c r="F12055" s="2" t="s">
        <v>5537</v>
      </c>
    </row>
    <row r="12056" ht="16.5" spans="1:6">
      <c r="A12056" s="2" t="s">
        <v>23649</v>
      </c>
      <c r="B12056" s="2" t="s">
        <v>23650</v>
      </c>
      <c r="C12056" s="2" t="s">
        <v>15689</v>
      </c>
      <c r="D12056" s="2" t="s">
        <v>5626</v>
      </c>
      <c r="E12056" s="2" t="s">
        <v>5627</v>
      </c>
      <c r="F12056" s="2" t="s">
        <v>5537</v>
      </c>
    </row>
    <row r="12057" ht="16.5" spans="1:6">
      <c r="A12057" s="2" t="s">
        <v>23651</v>
      </c>
      <c r="B12057" s="2" t="s">
        <v>23147</v>
      </c>
      <c r="C12057" s="2" t="s">
        <v>15689</v>
      </c>
      <c r="D12057" s="2" t="s">
        <v>5626</v>
      </c>
      <c r="E12057" s="2" t="s">
        <v>5627</v>
      </c>
      <c r="F12057" s="2" t="s">
        <v>5537</v>
      </c>
    </row>
    <row r="12058" ht="16.5" spans="1:6">
      <c r="A12058" s="2" t="s">
        <v>23652</v>
      </c>
      <c r="B12058" s="2" t="s">
        <v>23653</v>
      </c>
      <c r="C12058" s="2" t="s">
        <v>15689</v>
      </c>
      <c r="D12058" s="2" t="s">
        <v>5626</v>
      </c>
      <c r="E12058" s="2" t="s">
        <v>5627</v>
      </c>
      <c r="F12058" s="2" t="s">
        <v>5537</v>
      </c>
    </row>
    <row r="12059" ht="16.5" spans="1:6">
      <c r="A12059" s="2" t="s">
        <v>23654</v>
      </c>
      <c r="B12059" s="2" t="s">
        <v>23655</v>
      </c>
      <c r="C12059" s="2" t="s">
        <v>15689</v>
      </c>
      <c r="D12059" s="2" t="s">
        <v>5626</v>
      </c>
      <c r="E12059" s="2" t="s">
        <v>5627</v>
      </c>
      <c r="F12059" s="2" t="s">
        <v>5537</v>
      </c>
    </row>
    <row r="12060" ht="16.5" spans="1:6">
      <c r="A12060" s="2" t="s">
        <v>23656</v>
      </c>
      <c r="B12060" s="2" t="s">
        <v>23657</v>
      </c>
      <c r="C12060" s="2" t="s">
        <v>15689</v>
      </c>
      <c r="D12060" s="2" t="s">
        <v>5626</v>
      </c>
      <c r="E12060" s="2" t="s">
        <v>5627</v>
      </c>
      <c r="F12060" s="2" t="s">
        <v>5537</v>
      </c>
    </row>
    <row r="12061" ht="16.5" spans="1:6">
      <c r="A12061" s="2" t="s">
        <v>23658</v>
      </c>
      <c r="B12061" s="2" t="s">
        <v>13204</v>
      </c>
      <c r="C12061" s="2" t="s">
        <v>15689</v>
      </c>
      <c r="D12061" s="2" t="s">
        <v>5626</v>
      </c>
      <c r="E12061" s="2" t="s">
        <v>5627</v>
      </c>
      <c r="F12061" s="2" t="s">
        <v>5537</v>
      </c>
    </row>
    <row r="12062" ht="16.5" spans="1:6">
      <c r="A12062" s="2" t="s">
        <v>23659</v>
      </c>
      <c r="B12062" s="2" t="s">
        <v>23660</v>
      </c>
      <c r="C12062" s="2" t="s">
        <v>15689</v>
      </c>
      <c r="D12062" s="2" t="s">
        <v>5626</v>
      </c>
      <c r="E12062" s="2" t="s">
        <v>5627</v>
      </c>
      <c r="F12062" s="2" t="s">
        <v>5537</v>
      </c>
    </row>
    <row r="12063" ht="16.5" spans="1:6">
      <c r="A12063" s="2" t="s">
        <v>23661</v>
      </c>
      <c r="B12063" s="2" t="s">
        <v>23662</v>
      </c>
      <c r="C12063" s="2" t="s">
        <v>15689</v>
      </c>
      <c r="D12063" s="2" t="s">
        <v>5626</v>
      </c>
      <c r="E12063" s="2" t="s">
        <v>5627</v>
      </c>
      <c r="F12063" s="2" t="s">
        <v>5537</v>
      </c>
    </row>
    <row r="12064" ht="16.5" spans="1:6">
      <c r="A12064" s="2" t="s">
        <v>23663</v>
      </c>
      <c r="B12064" s="2" t="s">
        <v>23664</v>
      </c>
      <c r="C12064" s="2" t="s">
        <v>15689</v>
      </c>
      <c r="D12064" s="2" t="s">
        <v>5626</v>
      </c>
      <c r="E12064" s="2" t="s">
        <v>5627</v>
      </c>
      <c r="F12064" s="2" t="s">
        <v>5537</v>
      </c>
    </row>
    <row r="12065" ht="16.5" spans="1:6">
      <c r="A12065" s="2" t="s">
        <v>23665</v>
      </c>
      <c r="B12065" s="2" t="s">
        <v>23666</v>
      </c>
      <c r="C12065" s="2" t="s">
        <v>15689</v>
      </c>
      <c r="D12065" s="2" t="s">
        <v>5626</v>
      </c>
      <c r="E12065" s="2" t="s">
        <v>5627</v>
      </c>
      <c r="F12065" s="2" t="s">
        <v>5537</v>
      </c>
    </row>
    <row r="12066" ht="16.5" spans="1:6">
      <c r="A12066" s="2" t="s">
        <v>23667</v>
      </c>
      <c r="B12066" s="2" t="s">
        <v>23668</v>
      </c>
      <c r="C12066" s="2" t="s">
        <v>15689</v>
      </c>
      <c r="D12066" s="2" t="s">
        <v>5626</v>
      </c>
      <c r="E12066" s="2" t="s">
        <v>5627</v>
      </c>
      <c r="F12066" s="2" t="s">
        <v>5537</v>
      </c>
    </row>
    <row r="12067" ht="16.5" spans="1:6">
      <c r="A12067" s="2" t="s">
        <v>23669</v>
      </c>
      <c r="B12067" s="2" t="s">
        <v>23670</v>
      </c>
      <c r="C12067" s="2" t="s">
        <v>15689</v>
      </c>
      <c r="D12067" s="2" t="s">
        <v>5626</v>
      </c>
      <c r="E12067" s="2" t="s">
        <v>5627</v>
      </c>
      <c r="F12067" s="2" t="s">
        <v>5537</v>
      </c>
    </row>
    <row r="12068" ht="16.5" spans="1:6">
      <c r="A12068" s="2" t="s">
        <v>23671</v>
      </c>
      <c r="B12068" s="2" t="s">
        <v>23672</v>
      </c>
      <c r="C12068" s="2" t="s">
        <v>15689</v>
      </c>
      <c r="D12068" s="2" t="s">
        <v>5626</v>
      </c>
      <c r="E12068" s="2" t="s">
        <v>5627</v>
      </c>
      <c r="F12068" s="2" t="s">
        <v>5537</v>
      </c>
    </row>
    <row r="12069" ht="16.5" spans="1:6">
      <c r="A12069" s="2" t="s">
        <v>23673</v>
      </c>
      <c r="B12069" s="2" t="s">
        <v>23674</v>
      </c>
      <c r="C12069" s="2" t="s">
        <v>23675</v>
      </c>
      <c r="D12069" s="2" t="s">
        <v>5626</v>
      </c>
      <c r="E12069" s="2" t="s">
        <v>5627</v>
      </c>
      <c r="F12069" s="2" t="s">
        <v>5537</v>
      </c>
    </row>
    <row r="12070" ht="16.5" spans="1:6">
      <c r="A12070" s="2" t="s">
        <v>23676</v>
      </c>
      <c r="B12070" s="2" t="s">
        <v>23677</v>
      </c>
      <c r="C12070" s="2" t="s">
        <v>23675</v>
      </c>
      <c r="D12070" s="2" t="s">
        <v>5626</v>
      </c>
      <c r="E12070" s="2" t="s">
        <v>5627</v>
      </c>
      <c r="F12070" s="2" t="s">
        <v>5537</v>
      </c>
    </row>
    <row r="12071" ht="16.5" spans="1:6">
      <c r="A12071" s="2" t="s">
        <v>23678</v>
      </c>
      <c r="B12071" s="2" t="s">
        <v>23679</v>
      </c>
      <c r="C12071" s="2" t="s">
        <v>23675</v>
      </c>
      <c r="D12071" s="2" t="s">
        <v>5626</v>
      </c>
      <c r="E12071" s="2" t="s">
        <v>5627</v>
      </c>
      <c r="F12071" s="2" t="s">
        <v>5537</v>
      </c>
    </row>
    <row r="12072" ht="16.5" spans="1:6">
      <c r="A12072" s="2" t="s">
        <v>23680</v>
      </c>
      <c r="B12072" s="2" t="s">
        <v>23681</v>
      </c>
      <c r="C12072" s="2" t="s">
        <v>23675</v>
      </c>
      <c r="D12072" s="2" t="s">
        <v>5626</v>
      </c>
      <c r="E12072" s="2" t="s">
        <v>5627</v>
      </c>
      <c r="F12072" s="2" t="s">
        <v>5537</v>
      </c>
    </row>
    <row r="12073" ht="16.5" spans="1:6">
      <c r="A12073" s="2" t="s">
        <v>23682</v>
      </c>
      <c r="B12073" s="2" t="s">
        <v>23683</v>
      </c>
      <c r="C12073" s="2" t="s">
        <v>23675</v>
      </c>
      <c r="D12073" s="2" t="s">
        <v>5626</v>
      </c>
      <c r="E12073" s="2" t="s">
        <v>5627</v>
      </c>
      <c r="F12073" s="2" t="s">
        <v>5537</v>
      </c>
    </row>
    <row r="12074" ht="16.5" spans="1:6">
      <c r="A12074" s="2" t="s">
        <v>23684</v>
      </c>
      <c r="B12074" s="2" t="s">
        <v>23685</v>
      </c>
      <c r="C12074" s="2" t="s">
        <v>23675</v>
      </c>
      <c r="D12074" s="2" t="s">
        <v>5626</v>
      </c>
      <c r="E12074" s="2" t="s">
        <v>5627</v>
      </c>
      <c r="F12074" s="2" t="s">
        <v>5537</v>
      </c>
    </row>
    <row r="12075" ht="16.5" spans="1:6">
      <c r="A12075" s="2" t="s">
        <v>23686</v>
      </c>
      <c r="B12075" s="2" t="s">
        <v>23687</v>
      </c>
      <c r="C12075" s="2" t="s">
        <v>23675</v>
      </c>
      <c r="D12075" s="2" t="s">
        <v>5626</v>
      </c>
      <c r="E12075" s="2" t="s">
        <v>5627</v>
      </c>
      <c r="F12075" s="2" t="s">
        <v>5537</v>
      </c>
    </row>
    <row r="12076" ht="16.5" spans="1:6">
      <c r="A12076" s="2" t="s">
        <v>23688</v>
      </c>
      <c r="B12076" s="2" t="s">
        <v>23689</v>
      </c>
      <c r="C12076" s="2" t="s">
        <v>23675</v>
      </c>
      <c r="D12076" s="2" t="s">
        <v>5626</v>
      </c>
      <c r="E12076" s="2" t="s">
        <v>5627</v>
      </c>
      <c r="F12076" s="2" t="s">
        <v>5537</v>
      </c>
    </row>
    <row r="12077" ht="16.5" spans="1:6">
      <c r="A12077" s="2" t="s">
        <v>23690</v>
      </c>
      <c r="B12077" s="2" t="s">
        <v>23691</v>
      </c>
      <c r="C12077" s="2" t="s">
        <v>23675</v>
      </c>
      <c r="D12077" s="2" t="s">
        <v>5626</v>
      </c>
      <c r="E12077" s="2" t="s">
        <v>5627</v>
      </c>
      <c r="F12077" s="2" t="s">
        <v>5537</v>
      </c>
    </row>
    <row r="12078" ht="16.5" spans="1:6">
      <c r="A12078" s="2" t="s">
        <v>23692</v>
      </c>
      <c r="B12078" s="2" t="s">
        <v>23693</v>
      </c>
      <c r="C12078" s="2" t="s">
        <v>23675</v>
      </c>
      <c r="D12078" s="2" t="s">
        <v>5626</v>
      </c>
      <c r="E12078" s="2" t="s">
        <v>5627</v>
      </c>
      <c r="F12078" s="2" t="s">
        <v>5537</v>
      </c>
    </row>
    <row r="12079" ht="16.5" spans="1:6">
      <c r="A12079" s="2" t="s">
        <v>23694</v>
      </c>
      <c r="B12079" s="2" t="s">
        <v>23695</v>
      </c>
      <c r="C12079" s="2" t="s">
        <v>23675</v>
      </c>
      <c r="D12079" s="2" t="s">
        <v>5626</v>
      </c>
      <c r="E12079" s="2" t="s">
        <v>5627</v>
      </c>
      <c r="F12079" s="2" t="s">
        <v>5537</v>
      </c>
    </row>
    <row r="12080" ht="16.5" spans="1:6">
      <c r="A12080" s="2" t="s">
        <v>23696</v>
      </c>
      <c r="B12080" s="2" t="s">
        <v>17888</v>
      </c>
      <c r="C12080" s="2" t="s">
        <v>23675</v>
      </c>
      <c r="D12080" s="2" t="s">
        <v>5626</v>
      </c>
      <c r="E12080" s="2" t="s">
        <v>5627</v>
      </c>
      <c r="F12080" s="2" t="s">
        <v>5537</v>
      </c>
    </row>
    <row r="12081" ht="16.5" spans="1:6">
      <c r="A12081" s="2" t="s">
        <v>23697</v>
      </c>
      <c r="B12081" s="2" t="s">
        <v>23698</v>
      </c>
      <c r="C12081" s="2" t="s">
        <v>23675</v>
      </c>
      <c r="D12081" s="2" t="s">
        <v>5626</v>
      </c>
      <c r="E12081" s="2" t="s">
        <v>5627</v>
      </c>
      <c r="F12081" s="2" t="s">
        <v>5537</v>
      </c>
    </row>
    <row r="12082" ht="16.5" spans="1:6">
      <c r="A12082" s="2" t="s">
        <v>23699</v>
      </c>
      <c r="B12082" s="2" t="s">
        <v>6109</v>
      </c>
      <c r="C12082" s="2" t="s">
        <v>23675</v>
      </c>
      <c r="D12082" s="2" t="s">
        <v>5626</v>
      </c>
      <c r="E12082" s="2" t="s">
        <v>5627</v>
      </c>
      <c r="F12082" s="2" t="s">
        <v>5537</v>
      </c>
    </row>
    <row r="12083" ht="16.5" spans="1:6">
      <c r="A12083" s="2" t="s">
        <v>23700</v>
      </c>
      <c r="B12083" s="2" t="s">
        <v>23701</v>
      </c>
      <c r="C12083" s="2" t="s">
        <v>23675</v>
      </c>
      <c r="D12083" s="2" t="s">
        <v>5626</v>
      </c>
      <c r="E12083" s="2" t="s">
        <v>5627</v>
      </c>
      <c r="F12083" s="2" t="s">
        <v>5537</v>
      </c>
    </row>
    <row r="12084" ht="16.5" spans="1:6">
      <c r="A12084" s="2" t="s">
        <v>23702</v>
      </c>
      <c r="B12084" s="2" t="s">
        <v>23703</v>
      </c>
      <c r="C12084" s="2" t="s">
        <v>23675</v>
      </c>
      <c r="D12084" s="2" t="s">
        <v>5626</v>
      </c>
      <c r="E12084" s="2" t="s">
        <v>5627</v>
      </c>
      <c r="F12084" s="2" t="s">
        <v>5537</v>
      </c>
    </row>
    <row r="12085" ht="16.5" spans="1:6">
      <c r="A12085" s="2" t="s">
        <v>23704</v>
      </c>
      <c r="B12085" s="2" t="s">
        <v>23705</v>
      </c>
      <c r="C12085" s="2" t="s">
        <v>23675</v>
      </c>
      <c r="D12085" s="2" t="s">
        <v>5626</v>
      </c>
      <c r="E12085" s="2" t="s">
        <v>5627</v>
      </c>
      <c r="F12085" s="2" t="s">
        <v>5537</v>
      </c>
    </row>
    <row r="12086" ht="16.5" spans="1:6">
      <c r="A12086" s="2" t="s">
        <v>23706</v>
      </c>
      <c r="B12086" s="2" t="s">
        <v>23707</v>
      </c>
      <c r="C12086" s="2" t="s">
        <v>23675</v>
      </c>
      <c r="D12086" s="2" t="s">
        <v>5626</v>
      </c>
      <c r="E12086" s="2" t="s">
        <v>5627</v>
      </c>
      <c r="F12086" s="2" t="s">
        <v>5537</v>
      </c>
    </row>
    <row r="12087" ht="16.5" spans="1:6">
      <c r="A12087" s="2" t="s">
        <v>23708</v>
      </c>
      <c r="B12087" s="2" t="s">
        <v>23709</v>
      </c>
      <c r="C12087" s="2" t="s">
        <v>23675</v>
      </c>
      <c r="D12087" s="2" t="s">
        <v>5626</v>
      </c>
      <c r="E12087" s="2" t="s">
        <v>5627</v>
      </c>
      <c r="F12087" s="2" t="s">
        <v>5537</v>
      </c>
    </row>
    <row r="12088" ht="16.5" spans="1:6">
      <c r="A12088" s="2" t="s">
        <v>23710</v>
      </c>
      <c r="B12088" s="2" t="s">
        <v>23711</v>
      </c>
      <c r="C12088" s="2" t="s">
        <v>23675</v>
      </c>
      <c r="D12088" s="2" t="s">
        <v>5626</v>
      </c>
      <c r="E12088" s="2" t="s">
        <v>5627</v>
      </c>
      <c r="F12088" s="2" t="s">
        <v>5537</v>
      </c>
    </row>
    <row r="12089" ht="16.5" spans="1:6">
      <c r="A12089" s="2" t="s">
        <v>23712</v>
      </c>
      <c r="B12089" s="2" t="s">
        <v>23713</v>
      </c>
      <c r="C12089" s="2" t="s">
        <v>23675</v>
      </c>
      <c r="D12089" s="2" t="s">
        <v>5626</v>
      </c>
      <c r="E12089" s="2" t="s">
        <v>5627</v>
      </c>
      <c r="F12089" s="2" t="s">
        <v>5537</v>
      </c>
    </row>
    <row r="12090" ht="16.5" spans="1:6">
      <c r="A12090" s="2" t="s">
        <v>23714</v>
      </c>
      <c r="B12090" s="2" t="s">
        <v>23715</v>
      </c>
      <c r="C12090" s="2" t="s">
        <v>23675</v>
      </c>
      <c r="D12090" s="2" t="s">
        <v>5626</v>
      </c>
      <c r="E12090" s="2" t="s">
        <v>5627</v>
      </c>
      <c r="F12090" s="2" t="s">
        <v>5537</v>
      </c>
    </row>
    <row r="12091" ht="16.5" spans="1:6">
      <c r="A12091" s="2" t="s">
        <v>23716</v>
      </c>
      <c r="B12091" s="2" t="s">
        <v>23717</v>
      </c>
      <c r="C12091" s="2" t="s">
        <v>23675</v>
      </c>
      <c r="D12091" s="2" t="s">
        <v>5626</v>
      </c>
      <c r="E12091" s="2" t="s">
        <v>5627</v>
      </c>
      <c r="F12091" s="2" t="s">
        <v>5537</v>
      </c>
    </row>
    <row r="12092" ht="16.5" spans="1:6">
      <c r="A12092" s="2" t="s">
        <v>23718</v>
      </c>
      <c r="B12092" s="2" t="s">
        <v>23719</v>
      </c>
      <c r="C12092" s="2" t="s">
        <v>23675</v>
      </c>
      <c r="D12092" s="2" t="s">
        <v>5626</v>
      </c>
      <c r="E12092" s="2" t="s">
        <v>5627</v>
      </c>
      <c r="F12092" s="2" t="s">
        <v>5537</v>
      </c>
    </row>
    <row r="12093" ht="16.5" spans="1:6">
      <c r="A12093" s="2" t="s">
        <v>23720</v>
      </c>
      <c r="B12093" s="2" t="s">
        <v>23721</v>
      </c>
      <c r="C12093" s="2" t="s">
        <v>23675</v>
      </c>
      <c r="D12093" s="2" t="s">
        <v>5626</v>
      </c>
      <c r="E12093" s="2" t="s">
        <v>5627</v>
      </c>
      <c r="F12093" s="2" t="s">
        <v>5537</v>
      </c>
    </row>
    <row r="12094" ht="16.5" spans="1:6">
      <c r="A12094" s="2" t="s">
        <v>23722</v>
      </c>
      <c r="B12094" s="2" t="s">
        <v>23723</v>
      </c>
      <c r="C12094" s="2" t="s">
        <v>23675</v>
      </c>
      <c r="D12094" s="2" t="s">
        <v>5626</v>
      </c>
      <c r="E12094" s="2" t="s">
        <v>5627</v>
      </c>
      <c r="F12094" s="2" t="s">
        <v>5537</v>
      </c>
    </row>
    <row r="12095" ht="16.5" spans="1:6">
      <c r="A12095" s="2" t="s">
        <v>23724</v>
      </c>
      <c r="B12095" s="2" t="s">
        <v>23725</v>
      </c>
      <c r="C12095" s="2" t="s">
        <v>23675</v>
      </c>
      <c r="D12095" s="2" t="s">
        <v>5626</v>
      </c>
      <c r="E12095" s="2" t="s">
        <v>5627</v>
      </c>
      <c r="F12095" s="2" t="s">
        <v>5537</v>
      </c>
    </row>
    <row r="12096" ht="16.5" spans="1:6">
      <c r="A12096" s="2" t="s">
        <v>23726</v>
      </c>
      <c r="B12096" s="2" t="s">
        <v>23727</v>
      </c>
      <c r="C12096" s="2" t="s">
        <v>23675</v>
      </c>
      <c r="D12096" s="2" t="s">
        <v>5626</v>
      </c>
      <c r="E12096" s="2" t="s">
        <v>5627</v>
      </c>
      <c r="F12096" s="2" t="s">
        <v>5537</v>
      </c>
    </row>
    <row r="12097" ht="16.5" spans="1:6">
      <c r="A12097" s="2" t="s">
        <v>23728</v>
      </c>
      <c r="B12097" s="2" t="s">
        <v>23729</v>
      </c>
      <c r="C12097" s="2" t="s">
        <v>23675</v>
      </c>
      <c r="D12097" s="2" t="s">
        <v>5626</v>
      </c>
      <c r="E12097" s="2" t="s">
        <v>5627</v>
      </c>
      <c r="F12097" s="2" t="s">
        <v>5537</v>
      </c>
    </row>
    <row r="12098" ht="16.5" spans="1:6">
      <c r="A12098" s="2" t="s">
        <v>23730</v>
      </c>
      <c r="B12098" s="2" t="s">
        <v>23731</v>
      </c>
      <c r="C12098" s="2" t="s">
        <v>23675</v>
      </c>
      <c r="D12098" s="2" t="s">
        <v>5626</v>
      </c>
      <c r="E12098" s="2" t="s">
        <v>5627</v>
      </c>
      <c r="F12098" s="2" t="s">
        <v>5537</v>
      </c>
    </row>
    <row r="12099" ht="16.5" spans="1:6">
      <c r="A12099" s="2" t="s">
        <v>23732</v>
      </c>
      <c r="B12099" s="2" t="s">
        <v>6471</v>
      </c>
      <c r="C12099" s="2" t="s">
        <v>23675</v>
      </c>
      <c r="D12099" s="2" t="s">
        <v>5626</v>
      </c>
      <c r="E12099" s="2" t="s">
        <v>5627</v>
      </c>
      <c r="F12099" s="2" t="s">
        <v>5537</v>
      </c>
    </row>
    <row r="12100" ht="16.5" spans="1:6">
      <c r="A12100" s="2" t="s">
        <v>23733</v>
      </c>
      <c r="B12100" s="2" t="s">
        <v>23734</v>
      </c>
      <c r="C12100" s="2" t="s">
        <v>23675</v>
      </c>
      <c r="D12100" s="2" t="s">
        <v>5626</v>
      </c>
      <c r="E12100" s="2" t="s">
        <v>5627</v>
      </c>
      <c r="F12100" s="2" t="s">
        <v>5537</v>
      </c>
    </row>
    <row r="12101" ht="16.5" spans="1:6">
      <c r="A12101" s="2" t="s">
        <v>23735</v>
      </c>
      <c r="B12101" s="2" t="s">
        <v>23736</v>
      </c>
      <c r="C12101" s="2" t="s">
        <v>23675</v>
      </c>
      <c r="D12101" s="2" t="s">
        <v>5626</v>
      </c>
      <c r="E12101" s="2" t="s">
        <v>5627</v>
      </c>
      <c r="F12101" s="2" t="s">
        <v>5537</v>
      </c>
    </row>
    <row r="12102" ht="16.5" spans="1:6">
      <c r="A12102" s="2" t="s">
        <v>23737</v>
      </c>
      <c r="B12102" s="2" t="s">
        <v>23738</v>
      </c>
      <c r="C12102" s="2" t="s">
        <v>23675</v>
      </c>
      <c r="D12102" s="2" t="s">
        <v>5626</v>
      </c>
      <c r="E12102" s="2" t="s">
        <v>5627</v>
      </c>
      <c r="F12102" s="2" t="s">
        <v>5537</v>
      </c>
    </row>
    <row r="12103" ht="16.5" spans="1:6">
      <c r="A12103" s="2" t="s">
        <v>23739</v>
      </c>
      <c r="B12103" s="2" t="s">
        <v>23740</v>
      </c>
      <c r="C12103" s="2" t="s">
        <v>23675</v>
      </c>
      <c r="D12103" s="2" t="s">
        <v>5626</v>
      </c>
      <c r="E12103" s="2" t="s">
        <v>5627</v>
      </c>
      <c r="F12103" s="2" t="s">
        <v>5537</v>
      </c>
    </row>
    <row r="12104" ht="16.5" spans="1:6">
      <c r="A12104" s="2" t="s">
        <v>23741</v>
      </c>
      <c r="B12104" s="2" t="s">
        <v>23742</v>
      </c>
      <c r="C12104" s="2" t="s">
        <v>23675</v>
      </c>
      <c r="D12104" s="2" t="s">
        <v>5626</v>
      </c>
      <c r="E12104" s="2" t="s">
        <v>5627</v>
      </c>
      <c r="F12104" s="2" t="s">
        <v>5537</v>
      </c>
    </row>
    <row r="12105" ht="16.5" spans="1:6">
      <c r="A12105" s="2" t="s">
        <v>23743</v>
      </c>
      <c r="B12105" s="2" t="s">
        <v>23744</v>
      </c>
      <c r="C12105" s="2" t="s">
        <v>23675</v>
      </c>
      <c r="D12105" s="2" t="s">
        <v>5626</v>
      </c>
      <c r="E12105" s="2" t="s">
        <v>5627</v>
      </c>
      <c r="F12105" s="2" t="s">
        <v>5537</v>
      </c>
    </row>
    <row r="12106" ht="16.5" spans="1:6">
      <c r="A12106" s="2" t="s">
        <v>23745</v>
      </c>
      <c r="B12106" s="2" t="s">
        <v>23746</v>
      </c>
      <c r="C12106" s="2" t="s">
        <v>23675</v>
      </c>
      <c r="D12106" s="2" t="s">
        <v>5626</v>
      </c>
      <c r="E12106" s="2" t="s">
        <v>5627</v>
      </c>
      <c r="F12106" s="2" t="s">
        <v>5537</v>
      </c>
    </row>
    <row r="12107" ht="16.5" spans="1:6">
      <c r="A12107" s="2" t="s">
        <v>23747</v>
      </c>
      <c r="B12107" s="2" t="s">
        <v>23748</v>
      </c>
      <c r="C12107" s="2" t="s">
        <v>23675</v>
      </c>
      <c r="D12107" s="2" t="s">
        <v>5626</v>
      </c>
      <c r="E12107" s="2" t="s">
        <v>5627</v>
      </c>
      <c r="F12107" s="2" t="s">
        <v>5537</v>
      </c>
    </row>
    <row r="12108" ht="16.5" spans="1:6">
      <c r="A12108" s="2" t="s">
        <v>23749</v>
      </c>
      <c r="B12108" s="2" t="s">
        <v>23750</v>
      </c>
      <c r="C12108" s="2" t="s">
        <v>23675</v>
      </c>
      <c r="D12108" s="2" t="s">
        <v>5626</v>
      </c>
      <c r="E12108" s="2" t="s">
        <v>5627</v>
      </c>
      <c r="F12108" s="2" t="s">
        <v>5537</v>
      </c>
    </row>
    <row r="12109" ht="16.5" spans="1:6">
      <c r="A12109" s="2" t="s">
        <v>23751</v>
      </c>
      <c r="B12109" s="2" t="s">
        <v>23752</v>
      </c>
      <c r="C12109" s="2" t="s">
        <v>23753</v>
      </c>
      <c r="D12109" s="2" t="s">
        <v>5626</v>
      </c>
      <c r="E12109" s="2" t="s">
        <v>5627</v>
      </c>
      <c r="F12109" s="2" t="s">
        <v>5537</v>
      </c>
    </row>
    <row r="12110" ht="16.5" spans="1:6">
      <c r="A12110" s="2" t="s">
        <v>23754</v>
      </c>
      <c r="B12110" s="2" t="s">
        <v>23755</v>
      </c>
      <c r="C12110" s="2" t="s">
        <v>23753</v>
      </c>
      <c r="D12110" s="2" t="s">
        <v>5626</v>
      </c>
      <c r="E12110" s="2" t="s">
        <v>5627</v>
      </c>
      <c r="F12110" s="2" t="s">
        <v>5537</v>
      </c>
    </row>
    <row r="12111" ht="16.5" spans="1:6">
      <c r="A12111" s="2" t="s">
        <v>23756</v>
      </c>
      <c r="B12111" s="2" t="s">
        <v>23757</v>
      </c>
      <c r="C12111" s="2" t="s">
        <v>23753</v>
      </c>
      <c r="D12111" s="2" t="s">
        <v>5626</v>
      </c>
      <c r="E12111" s="2" t="s">
        <v>5627</v>
      </c>
      <c r="F12111" s="2" t="s">
        <v>5537</v>
      </c>
    </row>
    <row r="12112" ht="16.5" spans="1:6">
      <c r="A12112" s="2" t="s">
        <v>23758</v>
      </c>
      <c r="B12112" s="2" t="s">
        <v>23759</v>
      </c>
      <c r="C12112" s="2" t="s">
        <v>23753</v>
      </c>
      <c r="D12112" s="2" t="s">
        <v>5626</v>
      </c>
      <c r="E12112" s="2" t="s">
        <v>5627</v>
      </c>
      <c r="F12112" s="2" t="s">
        <v>5537</v>
      </c>
    </row>
    <row r="12113" ht="16.5" spans="1:6">
      <c r="A12113" s="2" t="s">
        <v>23760</v>
      </c>
      <c r="B12113" s="2" t="s">
        <v>23761</v>
      </c>
      <c r="C12113" s="2" t="s">
        <v>23753</v>
      </c>
      <c r="D12113" s="2" t="s">
        <v>5626</v>
      </c>
      <c r="E12113" s="2" t="s">
        <v>5627</v>
      </c>
      <c r="F12113" s="2" t="s">
        <v>5537</v>
      </c>
    </row>
    <row r="12114" ht="16.5" spans="1:6">
      <c r="A12114" s="2" t="s">
        <v>23762</v>
      </c>
      <c r="B12114" s="2" t="s">
        <v>23763</v>
      </c>
      <c r="C12114" s="2" t="s">
        <v>23753</v>
      </c>
      <c r="D12114" s="2" t="s">
        <v>5626</v>
      </c>
      <c r="E12114" s="2" t="s">
        <v>5627</v>
      </c>
      <c r="F12114" s="2" t="s">
        <v>5537</v>
      </c>
    </row>
    <row r="12115" ht="16.5" spans="1:6">
      <c r="A12115" s="2" t="s">
        <v>23764</v>
      </c>
      <c r="B12115" s="2" t="s">
        <v>23765</v>
      </c>
      <c r="C12115" s="2" t="s">
        <v>23753</v>
      </c>
      <c r="D12115" s="2" t="s">
        <v>5626</v>
      </c>
      <c r="E12115" s="2" t="s">
        <v>5627</v>
      </c>
      <c r="F12115" s="2" t="s">
        <v>5537</v>
      </c>
    </row>
    <row r="12116" ht="16.5" spans="1:6">
      <c r="A12116" s="2" t="s">
        <v>23766</v>
      </c>
      <c r="B12116" s="2" t="s">
        <v>23767</v>
      </c>
      <c r="C12116" s="2" t="s">
        <v>23753</v>
      </c>
      <c r="D12116" s="2" t="s">
        <v>5626</v>
      </c>
      <c r="E12116" s="2" t="s">
        <v>5627</v>
      </c>
      <c r="F12116" s="2" t="s">
        <v>5537</v>
      </c>
    </row>
    <row r="12117" ht="16.5" spans="1:6">
      <c r="A12117" s="2" t="s">
        <v>23768</v>
      </c>
      <c r="B12117" s="2" t="s">
        <v>23769</v>
      </c>
      <c r="C12117" s="2" t="s">
        <v>23753</v>
      </c>
      <c r="D12117" s="2" t="s">
        <v>5626</v>
      </c>
      <c r="E12117" s="2" t="s">
        <v>5627</v>
      </c>
      <c r="F12117" s="2" t="s">
        <v>5537</v>
      </c>
    </row>
    <row r="12118" ht="16.5" spans="1:6">
      <c r="A12118" s="2" t="s">
        <v>23770</v>
      </c>
      <c r="B12118" s="2" t="s">
        <v>23771</v>
      </c>
      <c r="C12118" s="2" t="s">
        <v>23753</v>
      </c>
      <c r="D12118" s="2" t="s">
        <v>5626</v>
      </c>
      <c r="E12118" s="2" t="s">
        <v>5627</v>
      </c>
      <c r="F12118" s="2" t="s">
        <v>5537</v>
      </c>
    </row>
    <row r="12119" ht="16.5" spans="1:6">
      <c r="A12119" s="2" t="s">
        <v>23772</v>
      </c>
      <c r="B12119" s="2" t="s">
        <v>23773</v>
      </c>
      <c r="C12119" s="2" t="s">
        <v>23753</v>
      </c>
      <c r="D12119" s="2" t="s">
        <v>5626</v>
      </c>
      <c r="E12119" s="2" t="s">
        <v>5627</v>
      </c>
      <c r="F12119" s="2" t="s">
        <v>5537</v>
      </c>
    </row>
    <row r="12120" ht="16.5" spans="1:6">
      <c r="A12120" s="2" t="s">
        <v>23774</v>
      </c>
      <c r="B12120" s="2" t="s">
        <v>23775</v>
      </c>
      <c r="C12120" s="2" t="s">
        <v>23753</v>
      </c>
      <c r="D12120" s="2" t="s">
        <v>5626</v>
      </c>
      <c r="E12120" s="2" t="s">
        <v>5627</v>
      </c>
      <c r="F12120" s="2" t="s">
        <v>5537</v>
      </c>
    </row>
    <row r="12121" ht="16.5" spans="1:6">
      <c r="A12121" s="2" t="s">
        <v>23776</v>
      </c>
      <c r="B12121" s="2" t="s">
        <v>23777</v>
      </c>
      <c r="C12121" s="2" t="s">
        <v>23753</v>
      </c>
      <c r="D12121" s="2" t="s">
        <v>5626</v>
      </c>
      <c r="E12121" s="2" t="s">
        <v>5627</v>
      </c>
      <c r="F12121" s="2" t="s">
        <v>5537</v>
      </c>
    </row>
    <row r="12122" ht="16.5" spans="1:6">
      <c r="A12122" s="2" t="s">
        <v>23778</v>
      </c>
      <c r="B12122" s="2" t="s">
        <v>23779</v>
      </c>
      <c r="C12122" s="2" t="s">
        <v>23753</v>
      </c>
      <c r="D12122" s="2" t="s">
        <v>5626</v>
      </c>
      <c r="E12122" s="2" t="s">
        <v>5627</v>
      </c>
      <c r="F12122" s="2" t="s">
        <v>5537</v>
      </c>
    </row>
    <row r="12123" ht="16.5" spans="1:6">
      <c r="A12123" s="2" t="s">
        <v>23780</v>
      </c>
      <c r="B12123" s="2" t="s">
        <v>23781</v>
      </c>
      <c r="C12123" s="2" t="s">
        <v>23753</v>
      </c>
      <c r="D12123" s="2" t="s">
        <v>5626</v>
      </c>
      <c r="E12123" s="2" t="s">
        <v>5627</v>
      </c>
      <c r="F12123" s="2" t="s">
        <v>5537</v>
      </c>
    </row>
    <row r="12124" ht="16.5" spans="1:6">
      <c r="A12124" s="2" t="s">
        <v>23782</v>
      </c>
      <c r="B12124" s="2" t="s">
        <v>11086</v>
      </c>
      <c r="C12124" s="2" t="s">
        <v>23753</v>
      </c>
      <c r="D12124" s="2" t="s">
        <v>5626</v>
      </c>
      <c r="E12124" s="2" t="s">
        <v>5627</v>
      </c>
      <c r="F12124" s="2" t="s">
        <v>5537</v>
      </c>
    </row>
    <row r="12125" ht="16.5" spans="1:6">
      <c r="A12125" s="2" t="s">
        <v>23783</v>
      </c>
      <c r="B12125" s="2" t="s">
        <v>23784</v>
      </c>
      <c r="C12125" s="2" t="s">
        <v>23753</v>
      </c>
      <c r="D12125" s="2" t="s">
        <v>5626</v>
      </c>
      <c r="E12125" s="2" t="s">
        <v>5627</v>
      </c>
      <c r="F12125" s="2" t="s">
        <v>5537</v>
      </c>
    </row>
    <row r="12126" ht="16.5" spans="1:6">
      <c r="A12126" s="2" t="s">
        <v>23785</v>
      </c>
      <c r="B12126" s="2" t="s">
        <v>6941</v>
      </c>
      <c r="C12126" s="2" t="s">
        <v>23753</v>
      </c>
      <c r="D12126" s="2" t="s">
        <v>5626</v>
      </c>
      <c r="E12126" s="2" t="s">
        <v>5627</v>
      </c>
      <c r="F12126" s="2" t="s">
        <v>5537</v>
      </c>
    </row>
    <row r="12127" ht="16.5" spans="1:6">
      <c r="A12127" s="2" t="s">
        <v>23786</v>
      </c>
      <c r="B12127" s="2" t="s">
        <v>23787</v>
      </c>
      <c r="C12127" s="2" t="s">
        <v>23753</v>
      </c>
      <c r="D12127" s="2" t="s">
        <v>5626</v>
      </c>
      <c r="E12127" s="2" t="s">
        <v>5627</v>
      </c>
      <c r="F12127" s="2" t="s">
        <v>5537</v>
      </c>
    </row>
    <row r="12128" ht="16.5" spans="1:6">
      <c r="A12128" s="2" t="s">
        <v>23788</v>
      </c>
      <c r="B12128" s="2" t="s">
        <v>23789</v>
      </c>
      <c r="C12128" s="2" t="s">
        <v>23753</v>
      </c>
      <c r="D12128" s="2" t="s">
        <v>5626</v>
      </c>
      <c r="E12128" s="2" t="s">
        <v>5627</v>
      </c>
      <c r="F12128" s="2" t="s">
        <v>5537</v>
      </c>
    </row>
    <row r="12129" ht="16.5" spans="1:6">
      <c r="A12129" s="2" t="s">
        <v>23790</v>
      </c>
      <c r="B12129" s="2" t="s">
        <v>23791</v>
      </c>
      <c r="C12129" s="2" t="s">
        <v>23753</v>
      </c>
      <c r="D12129" s="2" t="s">
        <v>5626</v>
      </c>
      <c r="E12129" s="2" t="s">
        <v>5627</v>
      </c>
      <c r="F12129" s="2" t="s">
        <v>5537</v>
      </c>
    </row>
    <row r="12130" ht="16.5" spans="1:6">
      <c r="A12130" s="2" t="s">
        <v>23792</v>
      </c>
      <c r="B12130" s="2" t="s">
        <v>23793</v>
      </c>
      <c r="C12130" s="2" t="s">
        <v>23753</v>
      </c>
      <c r="D12130" s="2" t="s">
        <v>5626</v>
      </c>
      <c r="E12130" s="2" t="s">
        <v>5627</v>
      </c>
      <c r="F12130" s="2" t="s">
        <v>5537</v>
      </c>
    </row>
    <row r="12131" ht="16.5" spans="1:6">
      <c r="A12131" s="2" t="s">
        <v>23794</v>
      </c>
      <c r="B12131" s="2" t="s">
        <v>18207</v>
      </c>
      <c r="C12131" s="2" t="s">
        <v>23753</v>
      </c>
      <c r="D12131" s="2" t="s">
        <v>5626</v>
      </c>
      <c r="E12131" s="2" t="s">
        <v>5627</v>
      </c>
      <c r="F12131" s="2" t="s">
        <v>5537</v>
      </c>
    </row>
    <row r="12132" ht="16.5" spans="1:6">
      <c r="A12132" s="2" t="s">
        <v>23795</v>
      </c>
      <c r="B12132" s="2" t="s">
        <v>23796</v>
      </c>
      <c r="C12132" s="2" t="s">
        <v>23753</v>
      </c>
      <c r="D12132" s="2" t="s">
        <v>5626</v>
      </c>
      <c r="E12132" s="2" t="s">
        <v>5627</v>
      </c>
      <c r="F12132" s="2" t="s">
        <v>5537</v>
      </c>
    </row>
    <row r="12133" ht="16.5" spans="1:6">
      <c r="A12133" s="2" t="s">
        <v>23797</v>
      </c>
      <c r="B12133" s="2" t="s">
        <v>23798</v>
      </c>
      <c r="C12133" s="2" t="s">
        <v>23753</v>
      </c>
      <c r="D12133" s="2" t="s">
        <v>5626</v>
      </c>
      <c r="E12133" s="2" t="s">
        <v>5627</v>
      </c>
      <c r="F12133" s="2" t="s">
        <v>5537</v>
      </c>
    </row>
    <row r="12134" ht="16.5" spans="1:6">
      <c r="A12134" s="2" t="s">
        <v>23799</v>
      </c>
      <c r="B12134" s="2" t="s">
        <v>23800</v>
      </c>
      <c r="C12134" s="2" t="s">
        <v>23753</v>
      </c>
      <c r="D12134" s="2" t="s">
        <v>5626</v>
      </c>
      <c r="E12134" s="2" t="s">
        <v>5627</v>
      </c>
      <c r="F12134" s="2" t="s">
        <v>5537</v>
      </c>
    </row>
    <row r="12135" ht="16.5" spans="1:6">
      <c r="A12135" s="2" t="s">
        <v>23801</v>
      </c>
      <c r="B12135" s="2" t="s">
        <v>23802</v>
      </c>
      <c r="C12135" s="2" t="s">
        <v>23753</v>
      </c>
      <c r="D12135" s="2" t="s">
        <v>5626</v>
      </c>
      <c r="E12135" s="2" t="s">
        <v>5627</v>
      </c>
      <c r="F12135" s="2" t="s">
        <v>5537</v>
      </c>
    </row>
    <row r="12136" ht="16.5" spans="1:6">
      <c r="A12136" s="2" t="s">
        <v>23803</v>
      </c>
      <c r="B12136" s="2" t="s">
        <v>23804</v>
      </c>
      <c r="C12136" s="2" t="s">
        <v>23753</v>
      </c>
      <c r="D12136" s="2" t="s">
        <v>5626</v>
      </c>
      <c r="E12136" s="2" t="s">
        <v>5627</v>
      </c>
      <c r="F12136" s="2" t="s">
        <v>5537</v>
      </c>
    </row>
    <row r="12137" ht="16.5" spans="1:6">
      <c r="A12137" s="2" t="s">
        <v>23805</v>
      </c>
      <c r="B12137" s="2" t="s">
        <v>13044</v>
      </c>
      <c r="C12137" s="2" t="s">
        <v>23753</v>
      </c>
      <c r="D12137" s="2" t="s">
        <v>5626</v>
      </c>
      <c r="E12137" s="2" t="s">
        <v>5627</v>
      </c>
      <c r="F12137" s="2" t="s">
        <v>5537</v>
      </c>
    </row>
    <row r="12138" ht="16.5" spans="1:6">
      <c r="A12138" s="2" t="s">
        <v>23806</v>
      </c>
      <c r="B12138" s="2" t="s">
        <v>23807</v>
      </c>
      <c r="C12138" s="2" t="s">
        <v>23753</v>
      </c>
      <c r="D12138" s="2" t="s">
        <v>5626</v>
      </c>
      <c r="E12138" s="2" t="s">
        <v>5627</v>
      </c>
      <c r="F12138" s="2" t="s">
        <v>5537</v>
      </c>
    </row>
    <row r="12139" ht="16.5" spans="1:6">
      <c r="A12139" s="2" t="s">
        <v>23808</v>
      </c>
      <c r="B12139" s="2" t="s">
        <v>23809</v>
      </c>
      <c r="C12139" s="2" t="s">
        <v>23753</v>
      </c>
      <c r="D12139" s="2" t="s">
        <v>5626</v>
      </c>
      <c r="E12139" s="2" t="s">
        <v>5627</v>
      </c>
      <c r="F12139" s="2" t="s">
        <v>5537</v>
      </c>
    </row>
    <row r="12140" ht="16.5" spans="1:6">
      <c r="A12140" s="2" t="s">
        <v>23810</v>
      </c>
      <c r="B12140" s="2" t="s">
        <v>23811</v>
      </c>
      <c r="C12140" s="2" t="s">
        <v>23753</v>
      </c>
      <c r="D12140" s="2" t="s">
        <v>5626</v>
      </c>
      <c r="E12140" s="2" t="s">
        <v>5627</v>
      </c>
      <c r="F12140" s="2" t="s">
        <v>5537</v>
      </c>
    </row>
    <row r="12141" ht="16.5" spans="1:6">
      <c r="A12141" s="2" t="s">
        <v>23812</v>
      </c>
      <c r="B12141" s="2" t="s">
        <v>23813</v>
      </c>
      <c r="C12141" s="2" t="s">
        <v>23753</v>
      </c>
      <c r="D12141" s="2" t="s">
        <v>5626</v>
      </c>
      <c r="E12141" s="2" t="s">
        <v>5627</v>
      </c>
      <c r="F12141" s="2" t="s">
        <v>5537</v>
      </c>
    </row>
    <row r="12142" ht="16.5" spans="1:6">
      <c r="A12142" s="2" t="s">
        <v>23814</v>
      </c>
      <c r="B12142" s="2" t="s">
        <v>23815</v>
      </c>
      <c r="C12142" s="2" t="s">
        <v>23753</v>
      </c>
      <c r="D12142" s="2" t="s">
        <v>5626</v>
      </c>
      <c r="E12142" s="2" t="s">
        <v>5627</v>
      </c>
      <c r="F12142" s="2" t="s">
        <v>5537</v>
      </c>
    </row>
    <row r="12143" ht="16.5" spans="1:6">
      <c r="A12143" s="2" t="s">
        <v>23816</v>
      </c>
      <c r="B12143" s="2" t="s">
        <v>23817</v>
      </c>
      <c r="C12143" s="2" t="s">
        <v>23753</v>
      </c>
      <c r="D12143" s="2" t="s">
        <v>5626</v>
      </c>
      <c r="E12143" s="2" t="s">
        <v>5627</v>
      </c>
      <c r="F12143" s="2" t="s">
        <v>5537</v>
      </c>
    </row>
    <row r="12144" ht="16.5" spans="1:6">
      <c r="A12144" s="2" t="s">
        <v>23818</v>
      </c>
      <c r="B12144" s="2" t="s">
        <v>9307</v>
      </c>
      <c r="C12144" s="2" t="s">
        <v>23753</v>
      </c>
      <c r="D12144" s="2" t="s">
        <v>5626</v>
      </c>
      <c r="E12144" s="2" t="s">
        <v>5627</v>
      </c>
      <c r="F12144" s="2" t="s">
        <v>5537</v>
      </c>
    </row>
    <row r="12145" ht="16.5" spans="1:6">
      <c r="A12145" s="2" t="s">
        <v>23819</v>
      </c>
      <c r="B12145" s="2" t="s">
        <v>23820</v>
      </c>
      <c r="C12145" s="2" t="s">
        <v>23753</v>
      </c>
      <c r="D12145" s="2" t="s">
        <v>5626</v>
      </c>
      <c r="E12145" s="2" t="s">
        <v>5627</v>
      </c>
      <c r="F12145" s="2" t="s">
        <v>5537</v>
      </c>
    </row>
    <row r="12146" ht="16.5" spans="1:6">
      <c r="A12146" s="2" t="s">
        <v>23821</v>
      </c>
      <c r="B12146" s="2" t="s">
        <v>23822</v>
      </c>
      <c r="C12146" s="2" t="s">
        <v>23753</v>
      </c>
      <c r="D12146" s="2" t="s">
        <v>5626</v>
      </c>
      <c r="E12146" s="2" t="s">
        <v>5627</v>
      </c>
      <c r="F12146" s="2" t="s">
        <v>5537</v>
      </c>
    </row>
    <row r="12147" ht="16.5" spans="1:6">
      <c r="A12147" s="2" t="s">
        <v>23823</v>
      </c>
      <c r="B12147" s="2" t="s">
        <v>23824</v>
      </c>
      <c r="C12147" s="2" t="s">
        <v>23753</v>
      </c>
      <c r="D12147" s="2" t="s">
        <v>5626</v>
      </c>
      <c r="E12147" s="2" t="s">
        <v>5627</v>
      </c>
      <c r="F12147" s="2" t="s">
        <v>5537</v>
      </c>
    </row>
    <row r="12148" ht="16.5" spans="1:6">
      <c r="A12148" s="2" t="s">
        <v>23825</v>
      </c>
      <c r="B12148" s="2" t="s">
        <v>23826</v>
      </c>
      <c r="C12148" s="2" t="s">
        <v>23753</v>
      </c>
      <c r="D12148" s="2" t="s">
        <v>5626</v>
      </c>
      <c r="E12148" s="2" t="s">
        <v>5627</v>
      </c>
      <c r="F12148" s="2" t="s">
        <v>5537</v>
      </c>
    </row>
    <row r="12149" ht="16.5" spans="1:6">
      <c r="A12149" s="2" t="s">
        <v>23827</v>
      </c>
      <c r="B12149" s="2" t="s">
        <v>23828</v>
      </c>
      <c r="C12149" s="2" t="s">
        <v>5772</v>
      </c>
      <c r="D12149" s="2" t="s">
        <v>5773</v>
      </c>
      <c r="E12149" s="2" t="s">
        <v>5774</v>
      </c>
      <c r="F12149" s="2" t="s">
        <v>5537</v>
      </c>
    </row>
    <row r="12150" ht="16.5" spans="1:6">
      <c r="A12150" s="2" t="s">
        <v>23829</v>
      </c>
      <c r="B12150" s="2" t="s">
        <v>7047</v>
      </c>
      <c r="C12150" s="2" t="s">
        <v>5772</v>
      </c>
      <c r="D12150" s="2" t="s">
        <v>5773</v>
      </c>
      <c r="E12150" s="2" t="s">
        <v>5774</v>
      </c>
      <c r="F12150" s="2" t="s">
        <v>5537</v>
      </c>
    </row>
    <row r="12151" ht="16.5" spans="1:6">
      <c r="A12151" s="2" t="s">
        <v>23830</v>
      </c>
      <c r="B12151" s="2" t="s">
        <v>23831</v>
      </c>
      <c r="C12151" s="2" t="s">
        <v>5772</v>
      </c>
      <c r="D12151" s="2" t="s">
        <v>5773</v>
      </c>
      <c r="E12151" s="2" t="s">
        <v>5774</v>
      </c>
      <c r="F12151" s="2" t="s">
        <v>5537</v>
      </c>
    </row>
    <row r="12152" ht="16.5" spans="1:6">
      <c r="A12152" s="2" t="s">
        <v>23832</v>
      </c>
      <c r="B12152" s="2" t="s">
        <v>23833</v>
      </c>
      <c r="C12152" s="2" t="s">
        <v>5772</v>
      </c>
      <c r="D12152" s="2" t="s">
        <v>5773</v>
      </c>
      <c r="E12152" s="2" t="s">
        <v>5774</v>
      </c>
      <c r="F12152" s="2" t="s">
        <v>5537</v>
      </c>
    </row>
    <row r="12153" ht="16.5" spans="1:6">
      <c r="A12153" s="2" t="s">
        <v>23834</v>
      </c>
      <c r="B12153" s="2" t="s">
        <v>23835</v>
      </c>
      <c r="C12153" s="2" t="s">
        <v>5772</v>
      </c>
      <c r="D12153" s="2" t="s">
        <v>5773</v>
      </c>
      <c r="E12153" s="2" t="s">
        <v>5774</v>
      </c>
      <c r="F12153" s="2" t="s">
        <v>5537</v>
      </c>
    </row>
    <row r="12154" ht="16.5" spans="1:6">
      <c r="A12154" s="2" t="s">
        <v>23836</v>
      </c>
      <c r="B12154" s="2" t="s">
        <v>23837</v>
      </c>
      <c r="C12154" s="2" t="s">
        <v>5772</v>
      </c>
      <c r="D12154" s="2" t="s">
        <v>5773</v>
      </c>
      <c r="E12154" s="2" t="s">
        <v>5774</v>
      </c>
      <c r="F12154" s="2" t="s">
        <v>5537</v>
      </c>
    </row>
    <row r="12155" ht="16.5" spans="1:6">
      <c r="A12155" s="2" t="s">
        <v>23838</v>
      </c>
      <c r="B12155" s="2" t="s">
        <v>23839</v>
      </c>
      <c r="C12155" s="2" t="s">
        <v>5772</v>
      </c>
      <c r="D12155" s="2" t="s">
        <v>5773</v>
      </c>
      <c r="E12155" s="2" t="s">
        <v>5774</v>
      </c>
      <c r="F12155" s="2" t="s">
        <v>5537</v>
      </c>
    </row>
    <row r="12156" ht="16.5" spans="1:6">
      <c r="A12156" s="2" t="s">
        <v>23840</v>
      </c>
      <c r="B12156" s="2" t="s">
        <v>23841</v>
      </c>
      <c r="C12156" s="2" t="s">
        <v>5772</v>
      </c>
      <c r="D12156" s="2" t="s">
        <v>5773</v>
      </c>
      <c r="E12156" s="2" t="s">
        <v>5774</v>
      </c>
      <c r="F12156" s="2" t="s">
        <v>5537</v>
      </c>
    </row>
    <row r="12157" ht="16.5" spans="1:6">
      <c r="A12157" s="2" t="s">
        <v>23842</v>
      </c>
      <c r="B12157" s="2" t="s">
        <v>23843</v>
      </c>
      <c r="C12157" s="2" t="s">
        <v>5772</v>
      </c>
      <c r="D12157" s="2" t="s">
        <v>5773</v>
      </c>
      <c r="E12157" s="2" t="s">
        <v>5774</v>
      </c>
      <c r="F12157" s="2" t="s">
        <v>5537</v>
      </c>
    </row>
    <row r="12158" ht="16.5" spans="1:6">
      <c r="A12158" s="2" t="s">
        <v>23844</v>
      </c>
      <c r="B12158" s="2" t="s">
        <v>23845</v>
      </c>
      <c r="C12158" s="2" t="s">
        <v>5772</v>
      </c>
      <c r="D12158" s="2" t="s">
        <v>5773</v>
      </c>
      <c r="E12158" s="2" t="s">
        <v>5774</v>
      </c>
      <c r="F12158" s="2" t="s">
        <v>5537</v>
      </c>
    </row>
    <row r="12159" ht="16.5" spans="1:6">
      <c r="A12159" s="2" t="s">
        <v>23846</v>
      </c>
      <c r="B12159" s="2" t="s">
        <v>6477</v>
      </c>
      <c r="C12159" s="2" t="s">
        <v>5772</v>
      </c>
      <c r="D12159" s="2" t="s">
        <v>5773</v>
      </c>
      <c r="E12159" s="2" t="s">
        <v>5774</v>
      </c>
      <c r="F12159" s="2" t="s">
        <v>5537</v>
      </c>
    </row>
    <row r="12160" ht="16.5" spans="1:6">
      <c r="A12160" s="2" t="s">
        <v>23847</v>
      </c>
      <c r="B12160" s="2" t="s">
        <v>7018</v>
      </c>
      <c r="C12160" s="2" t="s">
        <v>5772</v>
      </c>
      <c r="D12160" s="2" t="s">
        <v>5773</v>
      </c>
      <c r="E12160" s="2" t="s">
        <v>5774</v>
      </c>
      <c r="F12160" s="2" t="s">
        <v>5537</v>
      </c>
    </row>
    <row r="12161" ht="16.5" spans="1:6">
      <c r="A12161" s="2" t="s">
        <v>23848</v>
      </c>
      <c r="B12161" s="2" t="s">
        <v>23849</v>
      </c>
      <c r="C12161" s="2" t="s">
        <v>5772</v>
      </c>
      <c r="D12161" s="2" t="s">
        <v>5773</v>
      </c>
      <c r="E12161" s="2" t="s">
        <v>5774</v>
      </c>
      <c r="F12161" s="2" t="s">
        <v>5537</v>
      </c>
    </row>
    <row r="12162" ht="16.5" spans="1:6">
      <c r="A12162" s="2" t="s">
        <v>23850</v>
      </c>
      <c r="B12162" s="2" t="s">
        <v>23851</v>
      </c>
      <c r="C12162" s="2" t="s">
        <v>5772</v>
      </c>
      <c r="D12162" s="2" t="s">
        <v>5773</v>
      </c>
      <c r="E12162" s="2" t="s">
        <v>5774</v>
      </c>
      <c r="F12162" s="2" t="s">
        <v>5537</v>
      </c>
    </row>
    <row r="12163" ht="16.5" spans="1:6">
      <c r="A12163" s="2" t="s">
        <v>23852</v>
      </c>
      <c r="B12163" s="2" t="s">
        <v>23853</v>
      </c>
      <c r="C12163" s="2" t="s">
        <v>5772</v>
      </c>
      <c r="D12163" s="2" t="s">
        <v>5773</v>
      </c>
      <c r="E12163" s="2" t="s">
        <v>5774</v>
      </c>
      <c r="F12163" s="2" t="s">
        <v>5537</v>
      </c>
    </row>
    <row r="12164" ht="16.5" spans="1:6">
      <c r="A12164" s="2" t="s">
        <v>23854</v>
      </c>
      <c r="B12164" s="2" t="s">
        <v>23855</v>
      </c>
      <c r="C12164" s="2" t="s">
        <v>5772</v>
      </c>
      <c r="D12164" s="2" t="s">
        <v>5773</v>
      </c>
      <c r="E12164" s="2" t="s">
        <v>5774</v>
      </c>
      <c r="F12164" s="2" t="s">
        <v>5537</v>
      </c>
    </row>
    <row r="12165" ht="16.5" spans="1:6">
      <c r="A12165" s="2" t="s">
        <v>23856</v>
      </c>
      <c r="B12165" s="2" t="s">
        <v>23857</v>
      </c>
      <c r="C12165" s="2" t="s">
        <v>5772</v>
      </c>
      <c r="D12165" s="2" t="s">
        <v>5773</v>
      </c>
      <c r="E12165" s="2" t="s">
        <v>5774</v>
      </c>
      <c r="F12165" s="2" t="s">
        <v>5537</v>
      </c>
    </row>
    <row r="12166" ht="16.5" spans="1:6">
      <c r="A12166" s="2" t="s">
        <v>23858</v>
      </c>
      <c r="B12166" s="2" t="s">
        <v>23859</v>
      </c>
      <c r="C12166" s="2" t="s">
        <v>5772</v>
      </c>
      <c r="D12166" s="2" t="s">
        <v>5773</v>
      </c>
      <c r="E12166" s="2" t="s">
        <v>5774</v>
      </c>
      <c r="F12166" s="2" t="s">
        <v>5537</v>
      </c>
    </row>
    <row r="12167" ht="16.5" spans="1:6">
      <c r="A12167" s="2" t="s">
        <v>23860</v>
      </c>
      <c r="B12167" s="2" t="s">
        <v>8236</v>
      </c>
      <c r="C12167" s="2" t="s">
        <v>5772</v>
      </c>
      <c r="D12167" s="2" t="s">
        <v>5773</v>
      </c>
      <c r="E12167" s="2" t="s">
        <v>5774</v>
      </c>
      <c r="F12167" s="2" t="s">
        <v>5537</v>
      </c>
    </row>
    <row r="12168" ht="16.5" spans="1:6">
      <c r="A12168" s="2" t="s">
        <v>23861</v>
      </c>
      <c r="B12168" s="2" t="s">
        <v>23862</v>
      </c>
      <c r="C12168" s="2" t="s">
        <v>5772</v>
      </c>
      <c r="D12168" s="2" t="s">
        <v>5773</v>
      </c>
      <c r="E12168" s="2" t="s">
        <v>5774</v>
      </c>
      <c r="F12168" s="2" t="s">
        <v>5537</v>
      </c>
    </row>
    <row r="12169" ht="16.5" spans="1:6">
      <c r="A12169" s="2" t="s">
        <v>23863</v>
      </c>
      <c r="B12169" s="2" t="s">
        <v>23864</v>
      </c>
      <c r="C12169" s="2" t="s">
        <v>5772</v>
      </c>
      <c r="D12169" s="2" t="s">
        <v>5773</v>
      </c>
      <c r="E12169" s="2" t="s">
        <v>5774</v>
      </c>
      <c r="F12169" s="2" t="s">
        <v>5537</v>
      </c>
    </row>
    <row r="12170" ht="16.5" spans="1:6">
      <c r="A12170" s="2" t="s">
        <v>23865</v>
      </c>
      <c r="B12170" s="2" t="s">
        <v>7849</v>
      </c>
      <c r="C12170" s="2" t="s">
        <v>5772</v>
      </c>
      <c r="D12170" s="2" t="s">
        <v>5773</v>
      </c>
      <c r="E12170" s="2" t="s">
        <v>5774</v>
      </c>
      <c r="F12170" s="2" t="s">
        <v>5537</v>
      </c>
    </row>
    <row r="12171" ht="16.5" spans="1:6">
      <c r="A12171" s="2" t="s">
        <v>23866</v>
      </c>
      <c r="B12171" s="2" t="s">
        <v>23867</v>
      </c>
      <c r="C12171" s="2" t="s">
        <v>5772</v>
      </c>
      <c r="D12171" s="2" t="s">
        <v>5773</v>
      </c>
      <c r="E12171" s="2" t="s">
        <v>5774</v>
      </c>
      <c r="F12171" s="2" t="s">
        <v>5537</v>
      </c>
    </row>
    <row r="12172" ht="16.5" spans="1:6">
      <c r="A12172" s="2" t="s">
        <v>23868</v>
      </c>
      <c r="B12172" s="2" t="s">
        <v>23869</v>
      </c>
      <c r="C12172" s="2" t="s">
        <v>5772</v>
      </c>
      <c r="D12172" s="2" t="s">
        <v>5773</v>
      </c>
      <c r="E12172" s="2" t="s">
        <v>5774</v>
      </c>
      <c r="F12172" s="2" t="s">
        <v>5537</v>
      </c>
    </row>
    <row r="12173" ht="16.5" spans="1:6">
      <c r="A12173" s="2" t="s">
        <v>23870</v>
      </c>
      <c r="B12173" s="2" t="s">
        <v>23871</v>
      </c>
      <c r="C12173" s="2" t="s">
        <v>5772</v>
      </c>
      <c r="D12173" s="2" t="s">
        <v>5773</v>
      </c>
      <c r="E12173" s="2" t="s">
        <v>5774</v>
      </c>
      <c r="F12173" s="2" t="s">
        <v>5537</v>
      </c>
    </row>
    <row r="12174" ht="16.5" spans="1:6">
      <c r="A12174" s="2" t="s">
        <v>23872</v>
      </c>
      <c r="B12174" s="2" t="s">
        <v>23873</v>
      </c>
      <c r="C12174" s="2" t="s">
        <v>5772</v>
      </c>
      <c r="D12174" s="2" t="s">
        <v>5773</v>
      </c>
      <c r="E12174" s="2" t="s">
        <v>5774</v>
      </c>
      <c r="F12174" s="2" t="s">
        <v>5537</v>
      </c>
    </row>
    <row r="12175" ht="16.5" spans="1:6">
      <c r="A12175" s="2" t="s">
        <v>23874</v>
      </c>
      <c r="B12175" s="2" t="s">
        <v>8937</v>
      </c>
      <c r="C12175" s="2" t="s">
        <v>5772</v>
      </c>
      <c r="D12175" s="2" t="s">
        <v>5773</v>
      </c>
      <c r="E12175" s="2" t="s">
        <v>5774</v>
      </c>
      <c r="F12175" s="2" t="s">
        <v>5537</v>
      </c>
    </row>
    <row r="12176" ht="16.5" spans="1:6">
      <c r="A12176" s="2" t="s">
        <v>23875</v>
      </c>
      <c r="B12176" s="2" t="s">
        <v>23876</v>
      </c>
      <c r="C12176" s="2" t="s">
        <v>5772</v>
      </c>
      <c r="D12176" s="2" t="s">
        <v>5773</v>
      </c>
      <c r="E12176" s="2" t="s">
        <v>5774</v>
      </c>
      <c r="F12176" s="2" t="s">
        <v>5537</v>
      </c>
    </row>
    <row r="12177" ht="16.5" spans="1:6">
      <c r="A12177" s="2" t="s">
        <v>23877</v>
      </c>
      <c r="B12177" s="2" t="s">
        <v>23878</v>
      </c>
      <c r="C12177" s="2" t="s">
        <v>5772</v>
      </c>
      <c r="D12177" s="2" t="s">
        <v>5773</v>
      </c>
      <c r="E12177" s="2" t="s">
        <v>5774</v>
      </c>
      <c r="F12177" s="2" t="s">
        <v>5537</v>
      </c>
    </row>
    <row r="12178" ht="16.5" spans="1:6">
      <c r="A12178" s="2" t="s">
        <v>23879</v>
      </c>
      <c r="B12178" s="2" t="s">
        <v>8149</v>
      </c>
      <c r="C12178" s="2" t="s">
        <v>5772</v>
      </c>
      <c r="D12178" s="2" t="s">
        <v>5773</v>
      </c>
      <c r="E12178" s="2" t="s">
        <v>5774</v>
      </c>
      <c r="F12178" s="2" t="s">
        <v>5537</v>
      </c>
    </row>
    <row r="12179" ht="16.5" spans="1:6">
      <c r="A12179" s="2" t="s">
        <v>23880</v>
      </c>
      <c r="B12179" s="2" t="s">
        <v>23881</v>
      </c>
      <c r="C12179" s="2" t="s">
        <v>5772</v>
      </c>
      <c r="D12179" s="2" t="s">
        <v>5773</v>
      </c>
      <c r="E12179" s="2" t="s">
        <v>5774</v>
      </c>
      <c r="F12179" s="2" t="s">
        <v>5537</v>
      </c>
    </row>
    <row r="12180" ht="16.5" spans="1:6">
      <c r="A12180" s="2" t="s">
        <v>23882</v>
      </c>
      <c r="B12180" s="2" t="s">
        <v>23883</v>
      </c>
      <c r="C12180" s="2" t="s">
        <v>5772</v>
      </c>
      <c r="D12180" s="2" t="s">
        <v>5773</v>
      </c>
      <c r="E12180" s="2" t="s">
        <v>5774</v>
      </c>
      <c r="F12180" s="2" t="s">
        <v>5537</v>
      </c>
    </row>
    <row r="12181" ht="16.5" spans="1:6">
      <c r="A12181" s="2" t="s">
        <v>23884</v>
      </c>
      <c r="B12181" s="2" t="s">
        <v>23885</v>
      </c>
      <c r="C12181" s="2" t="s">
        <v>5772</v>
      </c>
      <c r="D12181" s="2" t="s">
        <v>5773</v>
      </c>
      <c r="E12181" s="2" t="s">
        <v>5774</v>
      </c>
      <c r="F12181" s="2" t="s">
        <v>5537</v>
      </c>
    </row>
    <row r="12182" ht="16.5" spans="1:6">
      <c r="A12182" s="2" t="s">
        <v>23886</v>
      </c>
      <c r="B12182" s="2" t="s">
        <v>23887</v>
      </c>
      <c r="C12182" s="2" t="s">
        <v>23888</v>
      </c>
      <c r="D12182" s="2" t="s">
        <v>7819</v>
      </c>
      <c r="E12182" s="2" t="s">
        <v>7820</v>
      </c>
      <c r="F12182" s="2" t="s">
        <v>5537</v>
      </c>
    </row>
    <row r="12183" ht="16.5" spans="1:6">
      <c r="A12183" s="2" t="s">
        <v>23889</v>
      </c>
      <c r="B12183" s="2" t="s">
        <v>23890</v>
      </c>
      <c r="C12183" s="2" t="s">
        <v>23888</v>
      </c>
      <c r="D12183" s="2" t="s">
        <v>7819</v>
      </c>
      <c r="E12183" s="2" t="s">
        <v>7820</v>
      </c>
      <c r="F12183" s="2" t="s">
        <v>5537</v>
      </c>
    </row>
    <row r="12184" ht="16.5" spans="1:6">
      <c r="A12184" s="2" t="s">
        <v>23891</v>
      </c>
      <c r="B12184" s="2" t="s">
        <v>23892</v>
      </c>
      <c r="C12184" s="2" t="s">
        <v>23888</v>
      </c>
      <c r="D12184" s="2" t="s">
        <v>7819</v>
      </c>
      <c r="E12184" s="2" t="s">
        <v>7820</v>
      </c>
      <c r="F12184" s="2" t="s">
        <v>5537</v>
      </c>
    </row>
    <row r="12185" ht="16.5" spans="1:6">
      <c r="A12185" s="2" t="s">
        <v>23893</v>
      </c>
      <c r="B12185" s="2" t="s">
        <v>23894</v>
      </c>
      <c r="C12185" s="2" t="s">
        <v>23888</v>
      </c>
      <c r="D12185" s="2" t="s">
        <v>7819</v>
      </c>
      <c r="E12185" s="2" t="s">
        <v>7820</v>
      </c>
      <c r="F12185" s="2" t="s">
        <v>5537</v>
      </c>
    </row>
    <row r="12186" ht="16.5" spans="1:6">
      <c r="A12186" s="2" t="s">
        <v>23895</v>
      </c>
      <c r="B12186" s="2" t="s">
        <v>23896</v>
      </c>
      <c r="C12186" s="2" t="s">
        <v>23888</v>
      </c>
      <c r="D12186" s="2" t="s">
        <v>7819</v>
      </c>
      <c r="E12186" s="2" t="s">
        <v>7820</v>
      </c>
      <c r="F12186" s="2" t="s">
        <v>5537</v>
      </c>
    </row>
    <row r="12187" ht="16.5" spans="1:6">
      <c r="A12187" s="2" t="s">
        <v>23897</v>
      </c>
      <c r="B12187" s="2" t="s">
        <v>23898</v>
      </c>
      <c r="C12187" s="2" t="s">
        <v>23888</v>
      </c>
      <c r="D12187" s="2" t="s">
        <v>7819</v>
      </c>
      <c r="E12187" s="2" t="s">
        <v>7820</v>
      </c>
      <c r="F12187" s="2" t="s">
        <v>5537</v>
      </c>
    </row>
    <row r="12188" ht="16.5" spans="1:6">
      <c r="A12188" s="2" t="s">
        <v>23899</v>
      </c>
      <c r="B12188" s="2" t="s">
        <v>23900</v>
      </c>
      <c r="C12188" s="2" t="s">
        <v>23888</v>
      </c>
      <c r="D12188" s="2" t="s">
        <v>7819</v>
      </c>
      <c r="E12188" s="2" t="s">
        <v>7820</v>
      </c>
      <c r="F12188" s="2" t="s">
        <v>5537</v>
      </c>
    </row>
    <row r="12189" ht="16.5" spans="1:6">
      <c r="A12189" s="2" t="s">
        <v>23901</v>
      </c>
      <c r="B12189" s="2" t="s">
        <v>23902</v>
      </c>
      <c r="C12189" s="2" t="s">
        <v>23888</v>
      </c>
      <c r="D12189" s="2" t="s">
        <v>7819</v>
      </c>
      <c r="E12189" s="2" t="s">
        <v>7820</v>
      </c>
      <c r="F12189" s="2" t="s">
        <v>5537</v>
      </c>
    </row>
    <row r="12190" ht="16.5" spans="1:6">
      <c r="A12190" s="2" t="s">
        <v>23903</v>
      </c>
      <c r="B12190" s="2" t="s">
        <v>23904</v>
      </c>
      <c r="C12190" s="2" t="s">
        <v>23888</v>
      </c>
      <c r="D12190" s="2" t="s">
        <v>7819</v>
      </c>
      <c r="E12190" s="2" t="s">
        <v>7820</v>
      </c>
      <c r="F12190" s="2" t="s">
        <v>5537</v>
      </c>
    </row>
    <row r="12191" ht="16.5" spans="1:6">
      <c r="A12191" s="2" t="s">
        <v>23905</v>
      </c>
      <c r="B12191" s="2" t="s">
        <v>23906</v>
      </c>
      <c r="C12191" s="2" t="s">
        <v>23888</v>
      </c>
      <c r="D12191" s="2" t="s">
        <v>7819</v>
      </c>
      <c r="E12191" s="2" t="s">
        <v>7820</v>
      </c>
      <c r="F12191" s="2" t="s">
        <v>5537</v>
      </c>
    </row>
    <row r="12192" ht="16.5" spans="1:6">
      <c r="A12192" s="2" t="s">
        <v>23907</v>
      </c>
      <c r="B12192" s="2" t="s">
        <v>23908</v>
      </c>
      <c r="C12192" s="2" t="s">
        <v>23888</v>
      </c>
      <c r="D12192" s="2" t="s">
        <v>7819</v>
      </c>
      <c r="E12192" s="2" t="s">
        <v>7820</v>
      </c>
      <c r="F12192" s="2" t="s">
        <v>5537</v>
      </c>
    </row>
    <row r="12193" ht="16.5" spans="1:6">
      <c r="A12193" s="2" t="s">
        <v>23909</v>
      </c>
      <c r="B12193" s="2" t="s">
        <v>23910</v>
      </c>
      <c r="C12193" s="2" t="s">
        <v>23888</v>
      </c>
      <c r="D12193" s="2" t="s">
        <v>7819</v>
      </c>
      <c r="E12193" s="2" t="s">
        <v>7820</v>
      </c>
      <c r="F12193" s="2" t="s">
        <v>5537</v>
      </c>
    </row>
    <row r="12194" ht="16.5" spans="1:6">
      <c r="A12194" s="2" t="s">
        <v>23911</v>
      </c>
      <c r="B12194" s="2" t="s">
        <v>7696</v>
      </c>
      <c r="C12194" s="2" t="s">
        <v>23888</v>
      </c>
      <c r="D12194" s="2" t="s">
        <v>7819</v>
      </c>
      <c r="E12194" s="2" t="s">
        <v>7820</v>
      </c>
      <c r="F12194" s="2" t="s">
        <v>5537</v>
      </c>
    </row>
    <row r="12195" ht="16.5" spans="1:6">
      <c r="A12195" s="2" t="s">
        <v>23912</v>
      </c>
      <c r="B12195" s="2" t="s">
        <v>23913</v>
      </c>
      <c r="C12195" s="2" t="s">
        <v>23888</v>
      </c>
      <c r="D12195" s="2" t="s">
        <v>7819</v>
      </c>
      <c r="E12195" s="2" t="s">
        <v>7820</v>
      </c>
      <c r="F12195" s="2" t="s">
        <v>5537</v>
      </c>
    </row>
    <row r="12196" ht="16.5" spans="1:6">
      <c r="A12196" s="2" t="s">
        <v>23914</v>
      </c>
      <c r="B12196" s="2" t="s">
        <v>23915</v>
      </c>
      <c r="C12196" s="2" t="s">
        <v>23888</v>
      </c>
      <c r="D12196" s="2" t="s">
        <v>7819</v>
      </c>
      <c r="E12196" s="2" t="s">
        <v>7820</v>
      </c>
      <c r="F12196" s="2" t="s">
        <v>5537</v>
      </c>
    </row>
    <row r="12197" ht="16.5" spans="1:6">
      <c r="A12197" s="2" t="s">
        <v>23916</v>
      </c>
      <c r="B12197" s="2" t="s">
        <v>23917</v>
      </c>
      <c r="C12197" s="2" t="s">
        <v>23888</v>
      </c>
      <c r="D12197" s="2" t="s">
        <v>7819</v>
      </c>
      <c r="E12197" s="2" t="s">
        <v>7820</v>
      </c>
      <c r="F12197" s="2" t="s">
        <v>5537</v>
      </c>
    </row>
    <row r="12198" ht="16.5" spans="1:6">
      <c r="A12198" s="2" t="s">
        <v>23918</v>
      </c>
      <c r="B12198" s="2" t="s">
        <v>23919</v>
      </c>
      <c r="C12198" s="2" t="s">
        <v>23888</v>
      </c>
      <c r="D12198" s="2" t="s">
        <v>7819</v>
      </c>
      <c r="E12198" s="2" t="s">
        <v>7820</v>
      </c>
      <c r="F12198" s="2" t="s">
        <v>5537</v>
      </c>
    </row>
    <row r="12199" ht="16.5" spans="1:6">
      <c r="A12199" s="2" t="s">
        <v>23920</v>
      </c>
      <c r="B12199" s="2" t="s">
        <v>23921</v>
      </c>
      <c r="C12199" s="2" t="s">
        <v>23888</v>
      </c>
      <c r="D12199" s="2" t="s">
        <v>7819</v>
      </c>
      <c r="E12199" s="2" t="s">
        <v>7820</v>
      </c>
      <c r="F12199" s="2" t="s">
        <v>5537</v>
      </c>
    </row>
    <row r="12200" ht="16.5" spans="1:6">
      <c r="A12200" s="2" t="s">
        <v>23922</v>
      </c>
      <c r="B12200" s="2" t="s">
        <v>23923</v>
      </c>
      <c r="C12200" s="2" t="s">
        <v>23888</v>
      </c>
      <c r="D12200" s="2" t="s">
        <v>7819</v>
      </c>
      <c r="E12200" s="2" t="s">
        <v>7820</v>
      </c>
      <c r="F12200" s="2" t="s">
        <v>5537</v>
      </c>
    </row>
    <row r="12201" ht="16.5" spans="1:6">
      <c r="A12201" s="2" t="s">
        <v>23924</v>
      </c>
      <c r="B12201" s="2" t="s">
        <v>23925</v>
      </c>
      <c r="C12201" s="2" t="s">
        <v>23888</v>
      </c>
      <c r="D12201" s="2" t="s">
        <v>7819</v>
      </c>
      <c r="E12201" s="2" t="s">
        <v>7820</v>
      </c>
      <c r="F12201" s="2" t="s">
        <v>5537</v>
      </c>
    </row>
    <row r="12202" ht="16.5" spans="1:6">
      <c r="A12202" s="2" t="s">
        <v>23926</v>
      </c>
      <c r="B12202" s="2" t="s">
        <v>23927</v>
      </c>
      <c r="C12202" s="2" t="s">
        <v>23888</v>
      </c>
      <c r="D12202" s="2" t="s">
        <v>7819</v>
      </c>
      <c r="E12202" s="2" t="s">
        <v>7820</v>
      </c>
      <c r="F12202" s="2" t="s">
        <v>5537</v>
      </c>
    </row>
    <row r="12203" ht="16.5" spans="1:6">
      <c r="A12203" s="2" t="s">
        <v>23928</v>
      </c>
      <c r="B12203" s="2" t="s">
        <v>23929</v>
      </c>
      <c r="C12203" s="2" t="s">
        <v>23888</v>
      </c>
      <c r="D12203" s="2" t="s">
        <v>7819</v>
      </c>
      <c r="E12203" s="2" t="s">
        <v>7820</v>
      </c>
      <c r="F12203" s="2" t="s">
        <v>5537</v>
      </c>
    </row>
    <row r="12204" ht="16.5" spans="1:6">
      <c r="A12204" s="2" t="s">
        <v>23930</v>
      </c>
      <c r="B12204" s="2" t="s">
        <v>23931</v>
      </c>
      <c r="C12204" s="2" t="s">
        <v>23888</v>
      </c>
      <c r="D12204" s="2" t="s">
        <v>7819</v>
      </c>
      <c r="E12204" s="2" t="s">
        <v>7820</v>
      </c>
      <c r="F12204" s="2" t="s">
        <v>5537</v>
      </c>
    </row>
    <row r="12205" ht="16.5" spans="1:6">
      <c r="A12205" s="2" t="s">
        <v>23932</v>
      </c>
      <c r="B12205" s="2" t="s">
        <v>23933</v>
      </c>
      <c r="C12205" s="2" t="s">
        <v>23888</v>
      </c>
      <c r="D12205" s="2" t="s">
        <v>7819</v>
      </c>
      <c r="E12205" s="2" t="s">
        <v>7820</v>
      </c>
      <c r="F12205" s="2" t="s">
        <v>5537</v>
      </c>
    </row>
    <row r="12206" ht="16.5" spans="1:6">
      <c r="A12206" s="2" t="s">
        <v>23934</v>
      </c>
      <c r="B12206" s="2" t="s">
        <v>23935</v>
      </c>
      <c r="C12206" s="2" t="s">
        <v>23888</v>
      </c>
      <c r="D12206" s="2" t="s">
        <v>7819</v>
      </c>
      <c r="E12206" s="2" t="s">
        <v>7820</v>
      </c>
      <c r="F12206" s="2" t="s">
        <v>5537</v>
      </c>
    </row>
    <row r="12207" ht="16.5" spans="1:6">
      <c r="A12207" s="2" t="s">
        <v>23936</v>
      </c>
      <c r="B12207" s="2" t="s">
        <v>23937</v>
      </c>
      <c r="C12207" s="2" t="s">
        <v>23888</v>
      </c>
      <c r="D12207" s="2" t="s">
        <v>7819</v>
      </c>
      <c r="E12207" s="2" t="s">
        <v>7820</v>
      </c>
      <c r="F12207" s="2" t="s">
        <v>5537</v>
      </c>
    </row>
    <row r="12208" ht="16.5" spans="1:6">
      <c r="A12208" s="2" t="s">
        <v>23938</v>
      </c>
      <c r="B12208" s="2" t="s">
        <v>23939</v>
      </c>
      <c r="C12208" s="2" t="s">
        <v>23888</v>
      </c>
      <c r="D12208" s="2" t="s">
        <v>7819</v>
      </c>
      <c r="E12208" s="2" t="s">
        <v>7820</v>
      </c>
      <c r="F12208" s="2" t="s">
        <v>5537</v>
      </c>
    </row>
    <row r="12209" ht="16.5" spans="1:6">
      <c r="A12209" s="2" t="s">
        <v>23940</v>
      </c>
      <c r="B12209" s="2" t="s">
        <v>23941</v>
      </c>
      <c r="C12209" s="2" t="s">
        <v>23888</v>
      </c>
      <c r="D12209" s="2" t="s">
        <v>7819</v>
      </c>
      <c r="E12209" s="2" t="s">
        <v>7820</v>
      </c>
      <c r="F12209" s="2" t="s">
        <v>5537</v>
      </c>
    </row>
    <row r="12210" ht="16.5" spans="1:6">
      <c r="A12210" s="2" t="s">
        <v>23942</v>
      </c>
      <c r="B12210" s="2" t="s">
        <v>23943</v>
      </c>
      <c r="C12210" s="2" t="s">
        <v>23888</v>
      </c>
      <c r="D12210" s="2" t="s">
        <v>7819</v>
      </c>
      <c r="E12210" s="2" t="s">
        <v>7820</v>
      </c>
      <c r="F12210" s="2" t="s">
        <v>5537</v>
      </c>
    </row>
    <row r="12211" ht="16.5" spans="1:6">
      <c r="A12211" s="2" t="s">
        <v>23944</v>
      </c>
      <c r="B12211" s="2" t="s">
        <v>23945</v>
      </c>
      <c r="C12211" s="2" t="s">
        <v>23888</v>
      </c>
      <c r="D12211" s="2" t="s">
        <v>7819</v>
      </c>
      <c r="E12211" s="2" t="s">
        <v>7820</v>
      </c>
      <c r="F12211" s="2" t="s">
        <v>5537</v>
      </c>
    </row>
    <row r="12212" ht="16.5" spans="1:6">
      <c r="A12212" s="2" t="s">
        <v>23946</v>
      </c>
      <c r="B12212" s="2" t="s">
        <v>23947</v>
      </c>
      <c r="C12212" s="2" t="s">
        <v>23888</v>
      </c>
      <c r="D12212" s="2" t="s">
        <v>7819</v>
      </c>
      <c r="E12212" s="2" t="s">
        <v>7820</v>
      </c>
      <c r="F12212" s="2" t="s">
        <v>5537</v>
      </c>
    </row>
    <row r="12213" ht="16.5" spans="1:6">
      <c r="A12213" s="2" t="s">
        <v>23948</v>
      </c>
      <c r="B12213" s="2" t="s">
        <v>23949</v>
      </c>
      <c r="C12213" s="2" t="s">
        <v>23888</v>
      </c>
      <c r="D12213" s="2" t="s">
        <v>7819</v>
      </c>
      <c r="E12213" s="2" t="s">
        <v>7820</v>
      </c>
      <c r="F12213" s="2" t="s">
        <v>5537</v>
      </c>
    </row>
    <row r="12214" ht="16.5" spans="1:6">
      <c r="A12214" s="2" t="s">
        <v>23950</v>
      </c>
      <c r="B12214" s="2" t="s">
        <v>23951</v>
      </c>
      <c r="C12214" s="2" t="s">
        <v>23888</v>
      </c>
      <c r="D12214" s="2" t="s">
        <v>7819</v>
      </c>
      <c r="E12214" s="2" t="s">
        <v>7820</v>
      </c>
      <c r="F12214" s="2" t="s">
        <v>5537</v>
      </c>
    </row>
    <row r="12215" ht="16.5" spans="1:6">
      <c r="A12215" s="2" t="s">
        <v>23952</v>
      </c>
      <c r="B12215" s="2" t="s">
        <v>23953</v>
      </c>
      <c r="C12215" s="2" t="s">
        <v>23954</v>
      </c>
      <c r="D12215" s="2" t="s">
        <v>7819</v>
      </c>
      <c r="E12215" s="2" t="s">
        <v>7820</v>
      </c>
      <c r="F12215" s="2" t="s">
        <v>5537</v>
      </c>
    </row>
    <row r="12216" ht="16.5" spans="1:6">
      <c r="A12216" s="2" t="s">
        <v>23955</v>
      </c>
      <c r="B12216" s="2" t="s">
        <v>23956</v>
      </c>
      <c r="C12216" s="2" t="s">
        <v>23888</v>
      </c>
      <c r="D12216" s="2" t="s">
        <v>7819</v>
      </c>
      <c r="E12216" s="2" t="s">
        <v>7820</v>
      </c>
      <c r="F12216" s="2" t="s">
        <v>5537</v>
      </c>
    </row>
    <row r="12217" ht="16.5" spans="1:6">
      <c r="A12217" s="2" t="s">
        <v>23957</v>
      </c>
      <c r="B12217" s="2" t="s">
        <v>23958</v>
      </c>
      <c r="C12217" s="2" t="s">
        <v>23888</v>
      </c>
      <c r="D12217" s="2" t="s">
        <v>7819</v>
      </c>
      <c r="E12217" s="2" t="s">
        <v>7820</v>
      </c>
      <c r="F12217" s="2" t="s">
        <v>5537</v>
      </c>
    </row>
    <row r="12218" ht="16.5" spans="1:6">
      <c r="A12218" s="2" t="s">
        <v>23959</v>
      </c>
      <c r="B12218" s="2" t="s">
        <v>23960</v>
      </c>
      <c r="C12218" s="2" t="s">
        <v>23954</v>
      </c>
      <c r="D12218" s="2" t="s">
        <v>7819</v>
      </c>
      <c r="E12218" s="2" t="s">
        <v>7820</v>
      </c>
      <c r="F12218" s="2" t="s">
        <v>5537</v>
      </c>
    </row>
    <row r="12219" ht="16.5" spans="1:6">
      <c r="A12219" s="2" t="s">
        <v>23961</v>
      </c>
      <c r="B12219" s="2" t="s">
        <v>23962</v>
      </c>
      <c r="C12219" s="2" t="s">
        <v>23954</v>
      </c>
      <c r="D12219" s="2" t="s">
        <v>7819</v>
      </c>
      <c r="E12219" s="2" t="s">
        <v>7820</v>
      </c>
      <c r="F12219" s="2" t="s">
        <v>5537</v>
      </c>
    </row>
    <row r="12220" ht="16.5" spans="1:6">
      <c r="A12220" s="2" t="s">
        <v>23963</v>
      </c>
      <c r="B12220" s="2" t="s">
        <v>23964</v>
      </c>
      <c r="C12220" s="2" t="s">
        <v>23954</v>
      </c>
      <c r="D12220" s="2" t="s">
        <v>7819</v>
      </c>
      <c r="E12220" s="2" t="s">
        <v>7820</v>
      </c>
      <c r="F12220" s="2" t="s">
        <v>5537</v>
      </c>
    </row>
    <row r="12221" ht="16.5" spans="1:6">
      <c r="A12221" s="2" t="s">
        <v>23965</v>
      </c>
      <c r="B12221" s="2" t="s">
        <v>23966</v>
      </c>
      <c r="C12221" s="2" t="s">
        <v>23954</v>
      </c>
      <c r="D12221" s="2" t="s">
        <v>7819</v>
      </c>
      <c r="E12221" s="2" t="s">
        <v>7820</v>
      </c>
      <c r="F12221" s="2" t="s">
        <v>5537</v>
      </c>
    </row>
    <row r="12222" ht="16.5" spans="1:6">
      <c r="A12222" s="2" t="s">
        <v>23967</v>
      </c>
      <c r="B12222" s="2" t="s">
        <v>23968</v>
      </c>
      <c r="C12222" s="2" t="s">
        <v>23954</v>
      </c>
      <c r="D12222" s="2" t="s">
        <v>7819</v>
      </c>
      <c r="E12222" s="2" t="s">
        <v>7820</v>
      </c>
      <c r="F12222" s="2" t="s">
        <v>5537</v>
      </c>
    </row>
    <row r="12223" ht="16.5" spans="1:6">
      <c r="A12223" s="2" t="s">
        <v>23969</v>
      </c>
      <c r="B12223" s="2" t="s">
        <v>23970</v>
      </c>
      <c r="C12223" s="2" t="s">
        <v>23954</v>
      </c>
      <c r="D12223" s="2" t="s">
        <v>7819</v>
      </c>
      <c r="E12223" s="2" t="s">
        <v>7820</v>
      </c>
      <c r="F12223" s="2" t="s">
        <v>5537</v>
      </c>
    </row>
    <row r="12224" ht="16.5" spans="1:6">
      <c r="A12224" s="2" t="s">
        <v>23971</v>
      </c>
      <c r="B12224" s="2" t="s">
        <v>23972</v>
      </c>
      <c r="C12224" s="2" t="s">
        <v>23954</v>
      </c>
      <c r="D12224" s="2" t="s">
        <v>7819</v>
      </c>
      <c r="E12224" s="2" t="s">
        <v>7820</v>
      </c>
      <c r="F12224" s="2" t="s">
        <v>5537</v>
      </c>
    </row>
    <row r="12225" ht="16.5" spans="1:6">
      <c r="A12225" s="2" t="s">
        <v>23973</v>
      </c>
      <c r="B12225" s="2" t="s">
        <v>23974</v>
      </c>
      <c r="C12225" s="2" t="s">
        <v>23954</v>
      </c>
      <c r="D12225" s="2" t="s">
        <v>7819</v>
      </c>
      <c r="E12225" s="2" t="s">
        <v>7820</v>
      </c>
      <c r="F12225" s="2" t="s">
        <v>5537</v>
      </c>
    </row>
    <row r="12226" ht="16.5" spans="1:6">
      <c r="A12226" s="2" t="s">
        <v>23975</v>
      </c>
      <c r="B12226" s="2" t="s">
        <v>23976</v>
      </c>
      <c r="C12226" s="2" t="s">
        <v>23954</v>
      </c>
      <c r="D12226" s="2" t="s">
        <v>7819</v>
      </c>
      <c r="E12226" s="2" t="s">
        <v>7820</v>
      </c>
      <c r="F12226" s="2" t="s">
        <v>5537</v>
      </c>
    </row>
    <row r="12227" ht="16.5" spans="1:6">
      <c r="A12227" s="2" t="s">
        <v>23977</v>
      </c>
      <c r="B12227" s="2" t="s">
        <v>23978</v>
      </c>
      <c r="C12227" s="2" t="s">
        <v>23954</v>
      </c>
      <c r="D12227" s="2" t="s">
        <v>7819</v>
      </c>
      <c r="E12227" s="2" t="s">
        <v>7820</v>
      </c>
      <c r="F12227" s="2" t="s">
        <v>5537</v>
      </c>
    </row>
    <row r="12228" ht="16.5" spans="1:6">
      <c r="A12228" s="2" t="s">
        <v>23979</v>
      </c>
      <c r="B12228" s="2" t="s">
        <v>23980</v>
      </c>
      <c r="C12228" s="2" t="s">
        <v>23954</v>
      </c>
      <c r="D12228" s="2" t="s">
        <v>7819</v>
      </c>
      <c r="E12228" s="2" t="s">
        <v>7820</v>
      </c>
      <c r="F12228" s="2" t="s">
        <v>5537</v>
      </c>
    </row>
    <row r="12229" ht="16.5" spans="1:6">
      <c r="A12229" s="2" t="s">
        <v>23981</v>
      </c>
      <c r="B12229" s="2" t="s">
        <v>23982</v>
      </c>
      <c r="C12229" s="2" t="s">
        <v>23954</v>
      </c>
      <c r="D12229" s="2" t="s">
        <v>7819</v>
      </c>
      <c r="E12229" s="2" t="s">
        <v>7820</v>
      </c>
      <c r="F12229" s="2" t="s">
        <v>5537</v>
      </c>
    </row>
    <row r="12230" ht="16.5" spans="1:6">
      <c r="A12230" s="2" t="s">
        <v>23983</v>
      </c>
      <c r="B12230" s="2" t="s">
        <v>23984</v>
      </c>
      <c r="C12230" s="2" t="s">
        <v>23954</v>
      </c>
      <c r="D12230" s="2" t="s">
        <v>7819</v>
      </c>
      <c r="E12230" s="2" t="s">
        <v>7820</v>
      </c>
      <c r="F12230" s="2" t="s">
        <v>5537</v>
      </c>
    </row>
    <row r="12231" ht="16.5" spans="1:6">
      <c r="A12231" s="2" t="s">
        <v>23985</v>
      </c>
      <c r="B12231" s="2" t="s">
        <v>23986</v>
      </c>
      <c r="C12231" s="2" t="s">
        <v>23954</v>
      </c>
      <c r="D12231" s="2" t="s">
        <v>7819</v>
      </c>
      <c r="E12231" s="2" t="s">
        <v>7820</v>
      </c>
      <c r="F12231" s="2" t="s">
        <v>5537</v>
      </c>
    </row>
    <row r="12232" ht="16.5" spans="1:6">
      <c r="A12232" s="2" t="s">
        <v>23987</v>
      </c>
      <c r="B12232" s="2" t="s">
        <v>23988</v>
      </c>
      <c r="C12232" s="2" t="s">
        <v>23954</v>
      </c>
      <c r="D12232" s="2" t="s">
        <v>7819</v>
      </c>
      <c r="E12232" s="2" t="s">
        <v>7820</v>
      </c>
      <c r="F12232" s="2" t="s">
        <v>5537</v>
      </c>
    </row>
    <row r="12233" ht="16.5" spans="1:6">
      <c r="A12233" s="2" t="s">
        <v>23989</v>
      </c>
      <c r="B12233" s="2" t="s">
        <v>23990</v>
      </c>
      <c r="C12233" s="2" t="s">
        <v>23954</v>
      </c>
      <c r="D12233" s="2" t="s">
        <v>7819</v>
      </c>
      <c r="E12233" s="2" t="s">
        <v>7820</v>
      </c>
      <c r="F12233" s="2" t="s">
        <v>5537</v>
      </c>
    </row>
    <row r="12234" ht="16.5" spans="1:6">
      <c r="A12234" s="2" t="s">
        <v>23991</v>
      </c>
      <c r="B12234" s="2" t="s">
        <v>23992</v>
      </c>
      <c r="C12234" s="2" t="s">
        <v>23954</v>
      </c>
      <c r="D12234" s="2" t="s">
        <v>7819</v>
      </c>
      <c r="E12234" s="2" t="s">
        <v>7820</v>
      </c>
      <c r="F12234" s="2" t="s">
        <v>5537</v>
      </c>
    </row>
    <row r="12235" ht="16.5" spans="1:6">
      <c r="A12235" s="2" t="s">
        <v>23993</v>
      </c>
      <c r="B12235" s="2" t="s">
        <v>23994</v>
      </c>
      <c r="C12235" s="2" t="s">
        <v>23954</v>
      </c>
      <c r="D12235" s="2" t="s">
        <v>7819</v>
      </c>
      <c r="E12235" s="2" t="s">
        <v>7820</v>
      </c>
      <c r="F12235" s="2" t="s">
        <v>5537</v>
      </c>
    </row>
    <row r="12236" ht="16.5" spans="1:6">
      <c r="A12236" s="2" t="s">
        <v>23995</v>
      </c>
      <c r="B12236" s="2" t="s">
        <v>23996</v>
      </c>
      <c r="C12236" s="2" t="s">
        <v>23954</v>
      </c>
      <c r="D12236" s="2" t="s">
        <v>7819</v>
      </c>
      <c r="E12236" s="2" t="s">
        <v>7820</v>
      </c>
      <c r="F12236" s="2" t="s">
        <v>5537</v>
      </c>
    </row>
    <row r="12237" ht="16.5" spans="1:6">
      <c r="A12237" s="2" t="s">
        <v>23997</v>
      </c>
      <c r="B12237" s="2" t="s">
        <v>23998</v>
      </c>
      <c r="C12237" s="2" t="s">
        <v>23954</v>
      </c>
      <c r="D12237" s="2" t="s">
        <v>7819</v>
      </c>
      <c r="E12237" s="2" t="s">
        <v>7820</v>
      </c>
      <c r="F12237" s="2" t="s">
        <v>5537</v>
      </c>
    </row>
    <row r="12238" ht="16.5" spans="1:6">
      <c r="A12238" s="2" t="s">
        <v>23999</v>
      </c>
      <c r="B12238" s="2" t="s">
        <v>24000</v>
      </c>
      <c r="C12238" s="2" t="s">
        <v>23954</v>
      </c>
      <c r="D12238" s="2" t="s">
        <v>7819</v>
      </c>
      <c r="E12238" s="2" t="s">
        <v>7820</v>
      </c>
      <c r="F12238" s="2" t="s">
        <v>5537</v>
      </c>
    </row>
    <row r="12239" ht="16.5" spans="1:6">
      <c r="A12239" s="2" t="s">
        <v>24001</v>
      </c>
      <c r="B12239" s="2" t="s">
        <v>8160</v>
      </c>
      <c r="C12239" s="2" t="s">
        <v>23954</v>
      </c>
      <c r="D12239" s="2" t="s">
        <v>7819</v>
      </c>
      <c r="E12239" s="2" t="s">
        <v>7820</v>
      </c>
      <c r="F12239" s="2" t="s">
        <v>5537</v>
      </c>
    </row>
    <row r="12240" ht="16.5" spans="1:6">
      <c r="A12240" s="2" t="s">
        <v>24002</v>
      </c>
      <c r="B12240" s="2" t="s">
        <v>24003</v>
      </c>
      <c r="C12240" s="2" t="s">
        <v>23954</v>
      </c>
      <c r="D12240" s="2" t="s">
        <v>7819</v>
      </c>
      <c r="E12240" s="2" t="s">
        <v>7820</v>
      </c>
      <c r="F12240" s="2" t="s">
        <v>5537</v>
      </c>
    </row>
    <row r="12241" ht="16.5" spans="1:6">
      <c r="A12241" s="2" t="s">
        <v>24004</v>
      </c>
      <c r="B12241" s="2" t="s">
        <v>24005</v>
      </c>
      <c r="C12241" s="2" t="s">
        <v>23954</v>
      </c>
      <c r="D12241" s="2" t="s">
        <v>7819</v>
      </c>
      <c r="E12241" s="2" t="s">
        <v>7820</v>
      </c>
      <c r="F12241" s="2" t="s">
        <v>5537</v>
      </c>
    </row>
    <row r="12242" ht="16.5" spans="1:6">
      <c r="A12242" s="2" t="s">
        <v>24006</v>
      </c>
      <c r="B12242" s="2" t="s">
        <v>24007</v>
      </c>
      <c r="C12242" s="2" t="s">
        <v>23954</v>
      </c>
      <c r="D12242" s="2" t="s">
        <v>7819</v>
      </c>
      <c r="E12242" s="2" t="s">
        <v>7820</v>
      </c>
      <c r="F12242" s="2" t="s">
        <v>5537</v>
      </c>
    </row>
    <row r="12243" ht="16.5" spans="1:6">
      <c r="A12243" s="2" t="s">
        <v>24008</v>
      </c>
      <c r="B12243" s="2" t="s">
        <v>24009</v>
      </c>
      <c r="C12243" s="2" t="s">
        <v>23954</v>
      </c>
      <c r="D12243" s="2" t="s">
        <v>7819</v>
      </c>
      <c r="E12243" s="2" t="s">
        <v>7820</v>
      </c>
      <c r="F12243" s="2" t="s">
        <v>5537</v>
      </c>
    </row>
    <row r="12244" ht="16.5" spans="1:6">
      <c r="A12244" s="2" t="s">
        <v>24010</v>
      </c>
      <c r="B12244" s="2" t="s">
        <v>24011</v>
      </c>
      <c r="C12244" s="2" t="s">
        <v>23954</v>
      </c>
      <c r="D12244" s="2" t="s">
        <v>7819</v>
      </c>
      <c r="E12244" s="2" t="s">
        <v>7820</v>
      </c>
      <c r="F12244" s="2" t="s">
        <v>5537</v>
      </c>
    </row>
    <row r="12245" ht="16.5" spans="1:6">
      <c r="A12245" s="2" t="s">
        <v>24012</v>
      </c>
      <c r="B12245" s="2" t="s">
        <v>6901</v>
      </c>
      <c r="C12245" s="2" t="s">
        <v>23954</v>
      </c>
      <c r="D12245" s="2" t="s">
        <v>7819</v>
      </c>
      <c r="E12245" s="2" t="s">
        <v>7820</v>
      </c>
      <c r="F12245" s="2" t="s">
        <v>5537</v>
      </c>
    </row>
    <row r="12246" ht="16.5" spans="1:6">
      <c r="A12246" s="2" t="s">
        <v>24013</v>
      </c>
      <c r="B12246" s="2" t="s">
        <v>24014</v>
      </c>
      <c r="C12246" s="2" t="s">
        <v>23954</v>
      </c>
      <c r="D12246" s="2" t="s">
        <v>7819</v>
      </c>
      <c r="E12246" s="2" t="s">
        <v>7820</v>
      </c>
      <c r="F12246" s="2" t="s">
        <v>5537</v>
      </c>
    </row>
    <row r="12247" ht="16.5" spans="1:6">
      <c r="A12247" s="2" t="s">
        <v>24015</v>
      </c>
      <c r="B12247" s="2" t="s">
        <v>24016</v>
      </c>
      <c r="C12247" s="2" t="s">
        <v>23954</v>
      </c>
      <c r="D12247" s="2" t="s">
        <v>7819</v>
      </c>
      <c r="E12247" s="2" t="s">
        <v>7820</v>
      </c>
      <c r="F12247" s="2" t="s">
        <v>5537</v>
      </c>
    </row>
    <row r="12248" ht="16.5" spans="1:6">
      <c r="A12248" s="2" t="s">
        <v>24017</v>
      </c>
      <c r="B12248" s="2" t="s">
        <v>24018</v>
      </c>
      <c r="C12248" s="2" t="s">
        <v>23954</v>
      </c>
      <c r="D12248" s="2" t="s">
        <v>7819</v>
      </c>
      <c r="E12248" s="2" t="s">
        <v>7820</v>
      </c>
      <c r="F12248" s="2" t="s">
        <v>5537</v>
      </c>
    </row>
    <row r="12249" ht="16.5" spans="1:6">
      <c r="A12249" s="2" t="s">
        <v>24019</v>
      </c>
      <c r="B12249" s="2" t="s">
        <v>24020</v>
      </c>
      <c r="C12249" s="2" t="s">
        <v>23954</v>
      </c>
      <c r="D12249" s="2" t="s">
        <v>7819</v>
      </c>
      <c r="E12249" s="2" t="s">
        <v>7820</v>
      </c>
      <c r="F12249" s="2" t="s">
        <v>5537</v>
      </c>
    </row>
    <row r="12250" ht="16.5" spans="1:6">
      <c r="A12250" s="2" t="s">
        <v>24021</v>
      </c>
      <c r="B12250" s="2" t="s">
        <v>24022</v>
      </c>
      <c r="C12250" s="2" t="s">
        <v>23954</v>
      </c>
      <c r="D12250" s="2" t="s">
        <v>7819</v>
      </c>
      <c r="E12250" s="2" t="s">
        <v>7820</v>
      </c>
      <c r="F12250" s="2" t="s">
        <v>5537</v>
      </c>
    </row>
    <row r="12251" ht="16.5" spans="1:6">
      <c r="A12251" s="2" t="s">
        <v>24023</v>
      </c>
      <c r="B12251" s="2" t="s">
        <v>24024</v>
      </c>
      <c r="C12251" s="2" t="s">
        <v>23954</v>
      </c>
      <c r="D12251" s="2" t="s">
        <v>7819</v>
      </c>
      <c r="E12251" s="2" t="s">
        <v>7820</v>
      </c>
      <c r="F12251" s="2" t="s">
        <v>5537</v>
      </c>
    </row>
    <row r="12252" ht="16.5" spans="1:6">
      <c r="A12252" s="2" t="s">
        <v>24025</v>
      </c>
      <c r="B12252" s="2" t="s">
        <v>6201</v>
      </c>
      <c r="C12252" s="2" t="s">
        <v>23954</v>
      </c>
      <c r="D12252" s="2" t="s">
        <v>7819</v>
      </c>
      <c r="E12252" s="2" t="s">
        <v>7820</v>
      </c>
      <c r="F12252" s="2" t="s">
        <v>5537</v>
      </c>
    </row>
    <row r="12253" ht="16.5" spans="1:6">
      <c r="A12253" s="2" t="s">
        <v>24026</v>
      </c>
      <c r="B12253" s="2" t="s">
        <v>10786</v>
      </c>
      <c r="C12253" s="2" t="s">
        <v>23954</v>
      </c>
      <c r="D12253" s="2" t="s">
        <v>7819</v>
      </c>
      <c r="E12253" s="2" t="s">
        <v>7820</v>
      </c>
      <c r="F12253" s="2" t="s">
        <v>5537</v>
      </c>
    </row>
    <row r="12254" ht="16.5" spans="1:6">
      <c r="A12254" s="2" t="s">
        <v>24027</v>
      </c>
      <c r="B12254" s="2" t="s">
        <v>24028</v>
      </c>
      <c r="C12254" s="2" t="s">
        <v>23954</v>
      </c>
      <c r="D12254" s="2" t="s">
        <v>7819</v>
      </c>
      <c r="E12254" s="2" t="s">
        <v>7820</v>
      </c>
      <c r="F12254" s="2" t="s">
        <v>5537</v>
      </c>
    </row>
    <row r="12255" ht="16.5" spans="1:6">
      <c r="A12255" s="2" t="s">
        <v>24029</v>
      </c>
      <c r="B12255" s="2" t="s">
        <v>24030</v>
      </c>
      <c r="C12255" s="2" t="s">
        <v>24031</v>
      </c>
      <c r="D12255" s="2" t="s">
        <v>24032</v>
      </c>
      <c r="E12255" s="2" t="s">
        <v>24033</v>
      </c>
      <c r="F12255" s="2" t="s">
        <v>5537</v>
      </c>
    </row>
    <row r="12256" ht="16.5" spans="1:6">
      <c r="A12256" s="2" t="s">
        <v>24034</v>
      </c>
      <c r="B12256" s="2" t="s">
        <v>24035</v>
      </c>
      <c r="C12256" s="2" t="s">
        <v>24031</v>
      </c>
      <c r="D12256" s="2" t="s">
        <v>24032</v>
      </c>
      <c r="E12256" s="2" t="s">
        <v>24033</v>
      </c>
      <c r="F12256" s="2" t="s">
        <v>5537</v>
      </c>
    </row>
    <row r="12257" ht="16.5" spans="1:6">
      <c r="A12257" s="2" t="s">
        <v>24036</v>
      </c>
      <c r="B12257" s="2" t="s">
        <v>6756</v>
      </c>
      <c r="C12257" s="2" t="s">
        <v>24031</v>
      </c>
      <c r="D12257" s="2" t="s">
        <v>24032</v>
      </c>
      <c r="E12257" s="2" t="s">
        <v>24033</v>
      </c>
      <c r="F12257" s="2" t="s">
        <v>5537</v>
      </c>
    </row>
    <row r="12258" ht="16.5" spans="1:6">
      <c r="A12258" s="2" t="s">
        <v>24037</v>
      </c>
      <c r="B12258" s="2" t="s">
        <v>24038</v>
      </c>
      <c r="C12258" s="2" t="s">
        <v>24031</v>
      </c>
      <c r="D12258" s="2" t="s">
        <v>24032</v>
      </c>
      <c r="E12258" s="2" t="s">
        <v>24033</v>
      </c>
      <c r="F12258" s="2" t="s">
        <v>5537</v>
      </c>
    </row>
    <row r="12259" ht="16.5" spans="1:6">
      <c r="A12259" s="2" t="s">
        <v>24039</v>
      </c>
      <c r="B12259" s="2" t="s">
        <v>24040</v>
      </c>
      <c r="C12259" s="2" t="s">
        <v>24031</v>
      </c>
      <c r="D12259" s="2" t="s">
        <v>24032</v>
      </c>
      <c r="E12259" s="2" t="s">
        <v>24033</v>
      </c>
      <c r="F12259" s="2" t="s">
        <v>5537</v>
      </c>
    </row>
    <row r="12260" ht="16.5" spans="1:6">
      <c r="A12260" s="2" t="s">
        <v>24041</v>
      </c>
      <c r="B12260" s="2" t="s">
        <v>24042</v>
      </c>
      <c r="C12260" s="2" t="s">
        <v>24031</v>
      </c>
      <c r="D12260" s="2" t="s">
        <v>24032</v>
      </c>
      <c r="E12260" s="2" t="s">
        <v>24033</v>
      </c>
      <c r="F12260" s="2" t="s">
        <v>5537</v>
      </c>
    </row>
    <row r="12261" ht="16.5" spans="1:6">
      <c r="A12261" s="2" t="s">
        <v>24043</v>
      </c>
      <c r="B12261" s="2" t="s">
        <v>24044</v>
      </c>
      <c r="C12261" s="2" t="s">
        <v>24031</v>
      </c>
      <c r="D12261" s="2" t="s">
        <v>24032</v>
      </c>
      <c r="E12261" s="2" t="s">
        <v>24033</v>
      </c>
      <c r="F12261" s="2" t="s">
        <v>5537</v>
      </c>
    </row>
    <row r="12262" ht="16.5" spans="1:6">
      <c r="A12262" s="2" t="s">
        <v>24045</v>
      </c>
      <c r="B12262" s="2" t="s">
        <v>24046</v>
      </c>
      <c r="C12262" s="2" t="s">
        <v>24031</v>
      </c>
      <c r="D12262" s="2" t="s">
        <v>24032</v>
      </c>
      <c r="E12262" s="2" t="s">
        <v>24033</v>
      </c>
      <c r="F12262" s="2" t="s">
        <v>5537</v>
      </c>
    </row>
    <row r="12263" ht="16.5" spans="1:6">
      <c r="A12263" s="2" t="s">
        <v>24047</v>
      </c>
      <c r="B12263" s="2" t="s">
        <v>24048</v>
      </c>
      <c r="C12263" s="2" t="s">
        <v>24031</v>
      </c>
      <c r="D12263" s="2" t="s">
        <v>24032</v>
      </c>
      <c r="E12263" s="2" t="s">
        <v>24033</v>
      </c>
      <c r="F12263" s="2" t="s">
        <v>5537</v>
      </c>
    </row>
    <row r="12264" ht="16.5" spans="1:6">
      <c r="A12264" s="2" t="s">
        <v>24049</v>
      </c>
      <c r="B12264" s="2" t="s">
        <v>24050</v>
      </c>
      <c r="C12264" s="2" t="s">
        <v>24031</v>
      </c>
      <c r="D12264" s="2" t="s">
        <v>24032</v>
      </c>
      <c r="E12264" s="2" t="s">
        <v>24033</v>
      </c>
      <c r="F12264" s="2" t="s">
        <v>5537</v>
      </c>
    </row>
    <row r="12265" ht="16.5" spans="1:6">
      <c r="A12265" s="2" t="s">
        <v>24051</v>
      </c>
      <c r="B12265" s="2" t="s">
        <v>24052</v>
      </c>
      <c r="C12265" s="2" t="s">
        <v>24031</v>
      </c>
      <c r="D12265" s="2" t="s">
        <v>24032</v>
      </c>
      <c r="E12265" s="2" t="s">
        <v>24033</v>
      </c>
      <c r="F12265" s="2" t="s">
        <v>5537</v>
      </c>
    </row>
    <row r="12266" ht="16.5" spans="1:6">
      <c r="A12266" s="2" t="s">
        <v>24053</v>
      </c>
      <c r="B12266" s="2" t="s">
        <v>24054</v>
      </c>
      <c r="C12266" s="2" t="s">
        <v>24031</v>
      </c>
      <c r="D12266" s="2" t="s">
        <v>24032</v>
      </c>
      <c r="E12266" s="2" t="s">
        <v>24033</v>
      </c>
      <c r="F12266" s="2" t="s">
        <v>5537</v>
      </c>
    </row>
    <row r="12267" ht="16.5" spans="1:6">
      <c r="A12267" s="2" t="s">
        <v>24055</v>
      </c>
      <c r="B12267" s="2" t="s">
        <v>24056</v>
      </c>
      <c r="C12267" s="2" t="s">
        <v>24031</v>
      </c>
      <c r="D12267" s="2" t="s">
        <v>24032</v>
      </c>
      <c r="E12267" s="2" t="s">
        <v>24033</v>
      </c>
      <c r="F12267" s="2" t="s">
        <v>5537</v>
      </c>
    </row>
    <row r="12268" ht="16.5" spans="1:6">
      <c r="A12268" s="2" t="s">
        <v>24057</v>
      </c>
      <c r="B12268" s="2" t="s">
        <v>24058</v>
      </c>
      <c r="C12268" s="2" t="s">
        <v>24031</v>
      </c>
      <c r="D12268" s="2" t="s">
        <v>24032</v>
      </c>
      <c r="E12268" s="2" t="s">
        <v>24033</v>
      </c>
      <c r="F12268" s="2" t="s">
        <v>5537</v>
      </c>
    </row>
    <row r="12269" ht="16.5" spans="1:6">
      <c r="A12269" s="2" t="s">
        <v>24059</v>
      </c>
      <c r="B12269" s="2" t="s">
        <v>24060</v>
      </c>
      <c r="C12269" s="2" t="s">
        <v>24031</v>
      </c>
      <c r="D12269" s="2" t="s">
        <v>24032</v>
      </c>
      <c r="E12269" s="2" t="s">
        <v>24033</v>
      </c>
      <c r="F12269" s="2" t="s">
        <v>5537</v>
      </c>
    </row>
    <row r="12270" ht="16.5" spans="1:6">
      <c r="A12270" s="2" t="s">
        <v>24061</v>
      </c>
      <c r="B12270" s="2" t="s">
        <v>24062</v>
      </c>
      <c r="C12270" s="2" t="s">
        <v>24031</v>
      </c>
      <c r="D12270" s="2" t="s">
        <v>24032</v>
      </c>
      <c r="E12270" s="2" t="s">
        <v>24033</v>
      </c>
      <c r="F12270" s="2" t="s">
        <v>5537</v>
      </c>
    </row>
    <row r="12271" ht="16.5" spans="1:6">
      <c r="A12271" s="2" t="s">
        <v>24063</v>
      </c>
      <c r="B12271" s="2" t="s">
        <v>24064</v>
      </c>
      <c r="C12271" s="2" t="s">
        <v>24031</v>
      </c>
      <c r="D12271" s="2" t="s">
        <v>24032</v>
      </c>
      <c r="E12271" s="2" t="s">
        <v>24033</v>
      </c>
      <c r="F12271" s="2" t="s">
        <v>5537</v>
      </c>
    </row>
    <row r="12272" ht="16.5" spans="1:6">
      <c r="A12272" s="2" t="s">
        <v>24065</v>
      </c>
      <c r="B12272" s="2" t="s">
        <v>24066</v>
      </c>
      <c r="C12272" s="2" t="s">
        <v>24031</v>
      </c>
      <c r="D12272" s="2" t="s">
        <v>24032</v>
      </c>
      <c r="E12272" s="2" t="s">
        <v>24033</v>
      </c>
      <c r="F12272" s="2" t="s">
        <v>5537</v>
      </c>
    </row>
    <row r="12273" ht="16.5" spans="1:6">
      <c r="A12273" s="2" t="s">
        <v>24067</v>
      </c>
      <c r="B12273" s="2" t="s">
        <v>24068</v>
      </c>
      <c r="C12273" s="2" t="s">
        <v>24031</v>
      </c>
      <c r="D12273" s="2" t="s">
        <v>24032</v>
      </c>
      <c r="E12273" s="2" t="s">
        <v>24033</v>
      </c>
      <c r="F12273" s="2" t="s">
        <v>5537</v>
      </c>
    </row>
    <row r="12274" ht="16.5" spans="1:6">
      <c r="A12274" s="2" t="s">
        <v>24069</v>
      </c>
      <c r="B12274" s="2" t="s">
        <v>24070</v>
      </c>
      <c r="C12274" s="2" t="s">
        <v>24031</v>
      </c>
      <c r="D12274" s="2" t="s">
        <v>24032</v>
      </c>
      <c r="E12274" s="2" t="s">
        <v>24033</v>
      </c>
      <c r="F12274" s="2" t="s">
        <v>5537</v>
      </c>
    </row>
    <row r="12275" ht="16.5" spans="1:6">
      <c r="A12275" s="2" t="s">
        <v>24071</v>
      </c>
      <c r="B12275" s="2" t="s">
        <v>24072</v>
      </c>
      <c r="C12275" s="2" t="s">
        <v>24031</v>
      </c>
      <c r="D12275" s="2" t="s">
        <v>24032</v>
      </c>
      <c r="E12275" s="2" t="s">
        <v>24033</v>
      </c>
      <c r="F12275" s="2" t="s">
        <v>5537</v>
      </c>
    </row>
    <row r="12276" ht="16.5" spans="1:6">
      <c r="A12276" s="2" t="s">
        <v>24073</v>
      </c>
      <c r="B12276" s="2" t="s">
        <v>24074</v>
      </c>
      <c r="C12276" s="2" t="s">
        <v>24031</v>
      </c>
      <c r="D12276" s="2" t="s">
        <v>24032</v>
      </c>
      <c r="E12276" s="2" t="s">
        <v>24033</v>
      </c>
      <c r="F12276" s="2" t="s">
        <v>5537</v>
      </c>
    </row>
    <row r="12277" ht="16.5" spans="1:6">
      <c r="A12277" s="2" t="s">
        <v>24075</v>
      </c>
      <c r="B12277" s="2" t="s">
        <v>24076</v>
      </c>
      <c r="C12277" s="2" t="s">
        <v>24031</v>
      </c>
      <c r="D12277" s="2" t="s">
        <v>24032</v>
      </c>
      <c r="E12277" s="2" t="s">
        <v>24033</v>
      </c>
      <c r="F12277" s="2" t="s">
        <v>5537</v>
      </c>
    </row>
    <row r="12278" ht="16.5" spans="1:6">
      <c r="A12278" s="2" t="s">
        <v>24077</v>
      </c>
      <c r="B12278" s="2" t="s">
        <v>24078</v>
      </c>
      <c r="C12278" s="2" t="s">
        <v>24031</v>
      </c>
      <c r="D12278" s="2" t="s">
        <v>24032</v>
      </c>
      <c r="E12278" s="2" t="s">
        <v>24033</v>
      </c>
      <c r="F12278" s="2" t="s">
        <v>5537</v>
      </c>
    </row>
    <row r="12279" ht="16.5" spans="1:6">
      <c r="A12279" s="2" t="s">
        <v>24079</v>
      </c>
      <c r="B12279" s="2" t="s">
        <v>24080</v>
      </c>
      <c r="C12279" s="2" t="s">
        <v>24031</v>
      </c>
      <c r="D12279" s="2" t="s">
        <v>24032</v>
      </c>
      <c r="E12279" s="2" t="s">
        <v>24033</v>
      </c>
      <c r="F12279" s="2" t="s">
        <v>5537</v>
      </c>
    </row>
    <row r="12280" ht="16.5" spans="1:6">
      <c r="A12280" s="2" t="s">
        <v>24081</v>
      </c>
      <c r="B12280" s="2" t="s">
        <v>24082</v>
      </c>
      <c r="C12280" s="2" t="s">
        <v>24031</v>
      </c>
      <c r="D12280" s="2" t="s">
        <v>24032</v>
      </c>
      <c r="E12280" s="2" t="s">
        <v>24033</v>
      </c>
      <c r="F12280" s="2" t="s">
        <v>5537</v>
      </c>
    </row>
    <row r="12281" ht="16.5" spans="1:6">
      <c r="A12281" s="2" t="s">
        <v>24083</v>
      </c>
      <c r="B12281" s="2" t="s">
        <v>24084</v>
      </c>
      <c r="C12281" s="2" t="s">
        <v>24031</v>
      </c>
      <c r="D12281" s="2" t="s">
        <v>24032</v>
      </c>
      <c r="E12281" s="2" t="s">
        <v>24033</v>
      </c>
      <c r="F12281" s="2" t="s">
        <v>5537</v>
      </c>
    </row>
    <row r="12282" ht="16.5" spans="1:6">
      <c r="A12282" s="2" t="s">
        <v>24085</v>
      </c>
      <c r="B12282" s="2" t="s">
        <v>24086</v>
      </c>
      <c r="C12282" s="2" t="s">
        <v>24031</v>
      </c>
      <c r="D12282" s="2" t="s">
        <v>24032</v>
      </c>
      <c r="E12282" s="2" t="s">
        <v>24033</v>
      </c>
      <c r="F12282" s="2" t="s">
        <v>5537</v>
      </c>
    </row>
    <row r="12283" ht="16.5" spans="1:6">
      <c r="A12283" s="2" t="s">
        <v>24087</v>
      </c>
      <c r="B12283" s="2" t="s">
        <v>24088</v>
      </c>
      <c r="C12283" s="2" t="s">
        <v>24031</v>
      </c>
      <c r="D12283" s="2" t="s">
        <v>24032</v>
      </c>
      <c r="E12283" s="2" t="s">
        <v>24033</v>
      </c>
      <c r="F12283" s="2" t="s">
        <v>5537</v>
      </c>
    </row>
    <row r="12284" ht="16.5" spans="1:6">
      <c r="A12284" s="2" t="s">
        <v>24089</v>
      </c>
      <c r="B12284" s="2" t="s">
        <v>24090</v>
      </c>
      <c r="C12284" s="2" t="s">
        <v>24031</v>
      </c>
      <c r="D12284" s="2" t="s">
        <v>24032</v>
      </c>
      <c r="E12284" s="2" t="s">
        <v>24033</v>
      </c>
      <c r="F12284" s="2" t="s">
        <v>5537</v>
      </c>
    </row>
    <row r="12285" ht="16.5" spans="1:6">
      <c r="A12285" s="2" t="s">
        <v>24091</v>
      </c>
      <c r="B12285" s="2" t="s">
        <v>24092</v>
      </c>
      <c r="C12285" s="2" t="s">
        <v>24031</v>
      </c>
      <c r="D12285" s="2" t="s">
        <v>24032</v>
      </c>
      <c r="E12285" s="2" t="s">
        <v>24033</v>
      </c>
      <c r="F12285" s="2" t="s">
        <v>5537</v>
      </c>
    </row>
    <row r="12286" ht="16.5" spans="1:6">
      <c r="A12286" s="2" t="s">
        <v>24093</v>
      </c>
      <c r="B12286" s="2" t="s">
        <v>10037</v>
      </c>
      <c r="C12286" s="2" t="s">
        <v>24094</v>
      </c>
      <c r="D12286" s="2" t="s">
        <v>24032</v>
      </c>
      <c r="E12286" s="2" t="s">
        <v>24033</v>
      </c>
      <c r="F12286" s="2" t="s">
        <v>5537</v>
      </c>
    </row>
    <row r="12287" ht="16.5" spans="1:6">
      <c r="A12287" s="2" t="s">
        <v>24095</v>
      </c>
      <c r="B12287" s="2" t="s">
        <v>24096</v>
      </c>
      <c r="C12287" s="2" t="s">
        <v>24094</v>
      </c>
      <c r="D12287" s="2" t="s">
        <v>24032</v>
      </c>
      <c r="E12287" s="2" t="s">
        <v>24033</v>
      </c>
      <c r="F12287" s="2" t="s">
        <v>5537</v>
      </c>
    </row>
    <row r="12288" ht="16.5" spans="1:6">
      <c r="A12288" s="2" t="s">
        <v>24097</v>
      </c>
      <c r="B12288" s="2" t="s">
        <v>11650</v>
      </c>
      <c r="C12288" s="2" t="s">
        <v>24094</v>
      </c>
      <c r="D12288" s="2" t="s">
        <v>24032</v>
      </c>
      <c r="E12288" s="2" t="s">
        <v>24033</v>
      </c>
      <c r="F12288" s="2" t="s">
        <v>5537</v>
      </c>
    </row>
    <row r="12289" ht="16.5" spans="1:6">
      <c r="A12289" s="2" t="s">
        <v>24098</v>
      </c>
      <c r="B12289" s="2" t="s">
        <v>24099</v>
      </c>
      <c r="C12289" s="2" t="s">
        <v>24094</v>
      </c>
      <c r="D12289" s="2" t="s">
        <v>24032</v>
      </c>
      <c r="E12289" s="2" t="s">
        <v>24033</v>
      </c>
      <c r="F12289" s="2" t="s">
        <v>5537</v>
      </c>
    </row>
    <row r="12290" ht="16.5" spans="1:6">
      <c r="A12290" s="2" t="s">
        <v>24100</v>
      </c>
      <c r="B12290" s="2" t="s">
        <v>24101</v>
      </c>
      <c r="C12290" s="2" t="s">
        <v>24094</v>
      </c>
      <c r="D12290" s="2" t="s">
        <v>24032</v>
      </c>
      <c r="E12290" s="2" t="s">
        <v>24033</v>
      </c>
      <c r="F12290" s="2" t="s">
        <v>5537</v>
      </c>
    </row>
    <row r="12291" ht="16.5" spans="1:6">
      <c r="A12291" s="2" t="s">
        <v>24102</v>
      </c>
      <c r="B12291" s="2" t="s">
        <v>24103</v>
      </c>
      <c r="C12291" s="2" t="s">
        <v>24094</v>
      </c>
      <c r="D12291" s="2" t="s">
        <v>24032</v>
      </c>
      <c r="E12291" s="2" t="s">
        <v>24033</v>
      </c>
      <c r="F12291" s="2" t="s">
        <v>5537</v>
      </c>
    </row>
    <row r="12292" ht="16.5" spans="1:6">
      <c r="A12292" s="2" t="s">
        <v>24104</v>
      </c>
      <c r="B12292" s="2" t="s">
        <v>24105</v>
      </c>
      <c r="C12292" s="2" t="s">
        <v>24094</v>
      </c>
      <c r="D12292" s="2" t="s">
        <v>24032</v>
      </c>
      <c r="E12292" s="2" t="s">
        <v>24033</v>
      </c>
      <c r="F12292" s="2" t="s">
        <v>5537</v>
      </c>
    </row>
    <row r="12293" ht="16.5" spans="1:6">
      <c r="A12293" s="2" t="s">
        <v>24106</v>
      </c>
      <c r="B12293" s="2" t="s">
        <v>24107</v>
      </c>
      <c r="C12293" s="2" t="s">
        <v>24094</v>
      </c>
      <c r="D12293" s="2" t="s">
        <v>24032</v>
      </c>
      <c r="E12293" s="2" t="s">
        <v>24033</v>
      </c>
      <c r="F12293" s="2" t="s">
        <v>5537</v>
      </c>
    </row>
    <row r="12294" ht="16.5" spans="1:6">
      <c r="A12294" s="2" t="s">
        <v>24108</v>
      </c>
      <c r="B12294" s="2" t="s">
        <v>24109</v>
      </c>
      <c r="C12294" s="2" t="s">
        <v>24094</v>
      </c>
      <c r="D12294" s="2" t="s">
        <v>24032</v>
      </c>
      <c r="E12294" s="2" t="s">
        <v>24033</v>
      </c>
      <c r="F12294" s="2" t="s">
        <v>5537</v>
      </c>
    </row>
    <row r="12295" ht="16.5" spans="1:6">
      <c r="A12295" s="2" t="s">
        <v>24110</v>
      </c>
      <c r="B12295" s="2" t="s">
        <v>24111</v>
      </c>
      <c r="C12295" s="2" t="s">
        <v>24094</v>
      </c>
      <c r="D12295" s="2" t="s">
        <v>24032</v>
      </c>
      <c r="E12295" s="2" t="s">
        <v>24033</v>
      </c>
      <c r="F12295" s="2" t="s">
        <v>5537</v>
      </c>
    </row>
    <row r="12296" ht="16.5" spans="1:6">
      <c r="A12296" s="2" t="s">
        <v>24112</v>
      </c>
      <c r="B12296" s="2" t="s">
        <v>24113</v>
      </c>
      <c r="C12296" s="2" t="s">
        <v>24094</v>
      </c>
      <c r="D12296" s="2" t="s">
        <v>24032</v>
      </c>
      <c r="E12296" s="2" t="s">
        <v>24033</v>
      </c>
      <c r="F12296" s="2" t="s">
        <v>5537</v>
      </c>
    </row>
    <row r="12297" ht="16.5" spans="1:6">
      <c r="A12297" s="2" t="s">
        <v>24114</v>
      </c>
      <c r="B12297" s="2" t="s">
        <v>24115</v>
      </c>
      <c r="C12297" s="2" t="s">
        <v>24094</v>
      </c>
      <c r="D12297" s="2" t="s">
        <v>24032</v>
      </c>
      <c r="E12297" s="2" t="s">
        <v>24033</v>
      </c>
      <c r="F12297" s="2" t="s">
        <v>5537</v>
      </c>
    </row>
    <row r="12298" ht="16.5" spans="1:6">
      <c r="A12298" s="2" t="s">
        <v>24116</v>
      </c>
      <c r="B12298" s="2" t="s">
        <v>24117</v>
      </c>
      <c r="C12298" s="2" t="s">
        <v>24094</v>
      </c>
      <c r="D12298" s="2" t="s">
        <v>24032</v>
      </c>
      <c r="E12298" s="2" t="s">
        <v>24033</v>
      </c>
      <c r="F12298" s="2" t="s">
        <v>5537</v>
      </c>
    </row>
    <row r="12299" ht="16.5" spans="1:6">
      <c r="A12299" s="2" t="s">
        <v>24118</v>
      </c>
      <c r="B12299" s="2" t="s">
        <v>24119</v>
      </c>
      <c r="C12299" s="2" t="s">
        <v>24094</v>
      </c>
      <c r="D12299" s="2" t="s">
        <v>24032</v>
      </c>
      <c r="E12299" s="2" t="s">
        <v>24033</v>
      </c>
      <c r="F12299" s="2" t="s">
        <v>5537</v>
      </c>
    </row>
    <row r="12300" ht="16.5" spans="1:6">
      <c r="A12300" s="2" t="s">
        <v>24120</v>
      </c>
      <c r="B12300" s="2" t="s">
        <v>24121</v>
      </c>
      <c r="C12300" s="2" t="s">
        <v>24094</v>
      </c>
      <c r="D12300" s="2" t="s">
        <v>24032</v>
      </c>
      <c r="E12300" s="2" t="s">
        <v>24033</v>
      </c>
      <c r="F12300" s="2" t="s">
        <v>5537</v>
      </c>
    </row>
    <row r="12301" ht="16.5" spans="1:6">
      <c r="A12301" s="2" t="s">
        <v>24122</v>
      </c>
      <c r="B12301" s="2" t="s">
        <v>24123</v>
      </c>
      <c r="C12301" s="2" t="s">
        <v>24094</v>
      </c>
      <c r="D12301" s="2" t="s">
        <v>24032</v>
      </c>
      <c r="E12301" s="2" t="s">
        <v>24033</v>
      </c>
      <c r="F12301" s="2" t="s">
        <v>5537</v>
      </c>
    </row>
    <row r="12302" ht="16.5" spans="1:6">
      <c r="A12302" s="2" t="s">
        <v>24124</v>
      </c>
      <c r="B12302" s="2" t="s">
        <v>10674</v>
      </c>
      <c r="C12302" s="2" t="s">
        <v>24094</v>
      </c>
      <c r="D12302" s="2" t="s">
        <v>24032</v>
      </c>
      <c r="E12302" s="2" t="s">
        <v>24033</v>
      </c>
      <c r="F12302" s="2" t="s">
        <v>5537</v>
      </c>
    </row>
    <row r="12303" ht="16.5" spans="1:6">
      <c r="A12303" s="2" t="s">
        <v>24125</v>
      </c>
      <c r="B12303" s="2" t="s">
        <v>24126</v>
      </c>
      <c r="C12303" s="2" t="s">
        <v>24094</v>
      </c>
      <c r="D12303" s="2" t="s">
        <v>24032</v>
      </c>
      <c r="E12303" s="2" t="s">
        <v>24033</v>
      </c>
      <c r="F12303" s="2" t="s">
        <v>5537</v>
      </c>
    </row>
    <row r="12304" ht="16.5" spans="1:6">
      <c r="A12304" s="2" t="s">
        <v>24127</v>
      </c>
      <c r="B12304" s="2" t="s">
        <v>24128</v>
      </c>
      <c r="C12304" s="2" t="s">
        <v>24094</v>
      </c>
      <c r="D12304" s="2" t="s">
        <v>24032</v>
      </c>
      <c r="E12304" s="2" t="s">
        <v>24033</v>
      </c>
      <c r="F12304" s="2" t="s">
        <v>5537</v>
      </c>
    </row>
    <row r="12305" ht="16.5" spans="1:6">
      <c r="A12305" s="2" t="s">
        <v>24129</v>
      </c>
      <c r="B12305" s="2" t="s">
        <v>24130</v>
      </c>
      <c r="C12305" s="2" t="s">
        <v>24094</v>
      </c>
      <c r="D12305" s="2" t="s">
        <v>24032</v>
      </c>
      <c r="E12305" s="2" t="s">
        <v>24033</v>
      </c>
      <c r="F12305" s="2" t="s">
        <v>5537</v>
      </c>
    </row>
    <row r="12306" ht="16.5" spans="1:6">
      <c r="A12306" s="2" t="s">
        <v>24131</v>
      </c>
      <c r="B12306" s="2" t="s">
        <v>7033</v>
      </c>
      <c r="C12306" s="2" t="s">
        <v>24094</v>
      </c>
      <c r="D12306" s="2" t="s">
        <v>24032</v>
      </c>
      <c r="E12306" s="2" t="s">
        <v>24033</v>
      </c>
      <c r="F12306" s="2" t="s">
        <v>5537</v>
      </c>
    </row>
    <row r="12307" ht="16.5" spans="1:6">
      <c r="A12307" s="2" t="s">
        <v>24132</v>
      </c>
      <c r="B12307" s="2" t="s">
        <v>24133</v>
      </c>
      <c r="C12307" s="2" t="s">
        <v>24094</v>
      </c>
      <c r="D12307" s="2" t="s">
        <v>24032</v>
      </c>
      <c r="E12307" s="2" t="s">
        <v>24033</v>
      </c>
      <c r="F12307" s="2" t="s">
        <v>5537</v>
      </c>
    </row>
    <row r="12308" ht="16.5" spans="1:6">
      <c r="A12308" s="2" t="s">
        <v>24134</v>
      </c>
      <c r="B12308" s="2" t="s">
        <v>24135</v>
      </c>
      <c r="C12308" s="2" t="s">
        <v>24094</v>
      </c>
      <c r="D12308" s="2" t="s">
        <v>24032</v>
      </c>
      <c r="E12308" s="2" t="s">
        <v>24033</v>
      </c>
      <c r="F12308" s="2" t="s">
        <v>5537</v>
      </c>
    </row>
    <row r="12309" ht="16.5" spans="1:6">
      <c r="A12309" s="2" t="s">
        <v>24136</v>
      </c>
      <c r="B12309" s="2" t="s">
        <v>24137</v>
      </c>
      <c r="C12309" s="2" t="s">
        <v>24094</v>
      </c>
      <c r="D12309" s="2" t="s">
        <v>24032</v>
      </c>
      <c r="E12309" s="2" t="s">
        <v>24033</v>
      </c>
      <c r="F12309" s="2" t="s">
        <v>5537</v>
      </c>
    </row>
    <row r="12310" ht="16.5" spans="1:6">
      <c r="A12310" s="2" t="s">
        <v>24138</v>
      </c>
      <c r="B12310" s="2" t="s">
        <v>24139</v>
      </c>
      <c r="C12310" s="2" t="s">
        <v>24094</v>
      </c>
      <c r="D12310" s="2" t="s">
        <v>24032</v>
      </c>
      <c r="E12310" s="2" t="s">
        <v>24033</v>
      </c>
      <c r="F12310" s="2" t="s">
        <v>5537</v>
      </c>
    </row>
    <row r="12311" ht="16.5" spans="1:6">
      <c r="A12311" s="2" t="s">
        <v>24140</v>
      </c>
      <c r="B12311" s="2" t="s">
        <v>24141</v>
      </c>
      <c r="C12311" s="2" t="s">
        <v>24094</v>
      </c>
      <c r="D12311" s="2" t="s">
        <v>24032</v>
      </c>
      <c r="E12311" s="2" t="s">
        <v>24033</v>
      </c>
      <c r="F12311" s="2" t="s">
        <v>5537</v>
      </c>
    </row>
    <row r="12312" ht="16.5" spans="1:6">
      <c r="A12312" s="2" t="s">
        <v>24142</v>
      </c>
      <c r="B12312" s="2" t="s">
        <v>13561</v>
      </c>
      <c r="C12312" s="2" t="s">
        <v>24094</v>
      </c>
      <c r="D12312" s="2" t="s">
        <v>24032</v>
      </c>
      <c r="E12312" s="2" t="s">
        <v>24033</v>
      </c>
      <c r="F12312" s="2" t="s">
        <v>5537</v>
      </c>
    </row>
    <row r="12313" ht="16.5" spans="1:6">
      <c r="A12313" s="2" t="s">
        <v>24143</v>
      </c>
      <c r="B12313" s="2" t="s">
        <v>24144</v>
      </c>
      <c r="C12313" s="2" t="s">
        <v>24094</v>
      </c>
      <c r="D12313" s="2" t="s">
        <v>24032</v>
      </c>
      <c r="E12313" s="2" t="s">
        <v>24033</v>
      </c>
      <c r="F12313" s="2" t="s">
        <v>5537</v>
      </c>
    </row>
    <row r="12314" ht="16.5" spans="1:6">
      <c r="A12314" s="2" t="s">
        <v>24145</v>
      </c>
      <c r="B12314" s="2" t="s">
        <v>11650</v>
      </c>
      <c r="C12314" s="2" t="s">
        <v>24094</v>
      </c>
      <c r="D12314" s="2" t="s">
        <v>24032</v>
      </c>
      <c r="E12314" s="2" t="s">
        <v>24033</v>
      </c>
      <c r="F12314" s="2" t="s">
        <v>5537</v>
      </c>
    </row>
    <row r="12315" ht="16.5" spans="1:6">
      <c r="A12315" s="2" t="s">
        <v>24146</v>
      </c>
      <c r="B12315" s="2" t="s">
        <v>24147</v>
      </c>
      <c r="C12315" s="2" t="s">
        <v>24094</v>
      </c>
      <c r="D12315" s="2" t="s">
        <v>24032</v>
      </c>
      <c r="E12315" s="2" t="s">
        <v>24033</v>
      </c>
      <c r="F12315" s="2" t="s">
        <v>5537</v>
      </c>
    </row>
    <row r="12316" ht="16.5" spans="1:6">
      <c r="A12316" s="2" t="s">
        <v>24148</v>
      </c>
      <c r="B12316" s="2" t="s">
        <v>24149</v>
      </c>
      <c r="C12316" s="2" t="s">
        <v>24094</v>
      </c>
      <c r="D12316" s="2" t="s">
        <v>24032</v>
      </c>
      <c r="E12316" s="2" t="s">
        <v>24033</v>
      </c>
      <c r="F12316" s="2" t="s">
        <v>5537</v>
      </c>
    </row>
    <row r="12317" ht="16.5" spans="1:6">
      <c r="A12317" s="2" t="s">
        <v>24150</v>
      </c>
      <c r="B12317" s="2" t="s">
        <v>24151</v>
      </c>
      <c r="C12317" s="2" t="s">
        <v>24094</v>
      </c>
      <c r="D12317" s="2" t="s">
        <v>24032</v>
      </c>
      <c r="E12317" s="2" t="s">
        <v>24033</v>
      </c>
      <c r="F12317" s="2" t="s">
        <v>5537</v>
      </c>
    </row>
    <row r="12318" ht="16.5" spans="1:6">
      <c r="A12318" s="2" t="s">
        <v>24152</v>
      </c>
      <c r="B12318" s="2" t="s">
        <v>24153</v>
      </c>
      <c r="C12318" s="2" t="s">
        <v>24154</v>
      </c>
      <c r="D12318" s="2" t="s">
        <v>5632</v>
      </c>
      <c r="E12318" s="2" t="s">
        <v>5633</v>
      </c>
      <c r="F12318" s="2" t="s">
        <v>5537</v>
      </c>
    </row>
    <row r="12319" ht="16.5" spans="1:6">
      <c r="A12319" s="2" t="s">
        <v>24155</v>
      </c>
      <c r="B12319" s="2" t="s">
        <v>24156</v>
      </c>
      <c r="C12319" s="2" t="s">
        <v>24154</v>
      </c>
      <c r="D12319" s="2" t="s">
        <v>5632</v>
      </c>
      <c r="E12319" s="2" t="s">
        <v>5633</v>
      </c>
      <c r="F12319" s="2" t="s">
        <v>5537</v>
      </c>
    </row>
    <row r="12320" ht="16.5" spans="1:6">
      <c r="A12320" s="2" t="s">
        <v>24157</v>
      </c>
      <c r="B12320" s="2" t="s">
        <v>24158</v>
      </c>
      <c r="C12320" s="2" t="s">
        <v>24154</v>
      </c>
      <c r="D12320" s="2" t="s">
        <v>5632</v>
      </c>
      <c r="E12320" s="2" t="s">
        <v>5633</v>
      </c>
      <c r="F12320" s="2" t="s">
        <v>5537</v>
      </c>
    </row>
    <row r="12321" ht="16.5" spans="1:6">
      <c r="A12321" s="2" t="s">
        <v>24159</v>
      </c>
      <c r="B12321" s="2" t="s">
        <v>24160</v>
      </c>
      <c r="C12321" s="2" t="s">
        <v>24154</v>
      </c>
      <c r="D12321" s="2" t="s">
        <v>5632</v>
      </c>
      <c r="E12321" s="2" t="s">
        <v>5633</v>
      </c>
      <c r="F12321" s="2" t="s">
        <v>5537</v>
      </c>
    </row>
    <row r="12322" ht="16.5" spans="1:6">
      <c r="A12322" s="2" t="s">
        <v>24161</v>
      </c>
      <c r="B12322" s="2" t="s">
        <v>24162</v>
      </c>
      <c r="C12322" s="2" t="s">
        <v>24154</v>
      </c>
      <c r="D12322" s="2" t="s">
        <v>5632</v>
      </c>
      <c r="E12322" s="2" t="s">
        <v>5633</v>
      </c>
      <c r="F12322" s="2" t="s">
        <v>5537</v>
      </c>
    </row>
    <row r="12323" ht="16.5" spans="1:6">
      <c r="A12323" s="2" t="s">
        <v>24163</v>
      </c>
      <c r="B12323" s="2" t="s">
        <v>24164</v>
      </c>
      <c r="C12323" s="2" t="s">
        <v>24154</v>
      </c>
      <c r="D12323" s="2" t="s">
        <v>5632</v>
      </c>
      <c r="E12323" s="2" t="s">
        <v>5633</v>
      </c>
      <c r="F12323" s="2" t="s">
        <v>5537</v>
      </c>
    </row>
    <row r="12324" ht="16.5" spans="1:6">
      <c r="A12324" s="2" t="s">
        <v>24165</v>
      </c>
      <c r="B12324" s="2" t="s">
        <v>24166</v>
      </c>
      <c r="C12324" s="2" t="s">
        <v>24154</v>
      </c>
      <c r="D12324" s="2" t="s">
        <v>5632</v>
      </c>
      <c r="E12324" s="2" t="s">
        <v>5633</v>
      </c>
      <c r="F12324" s="2" t="s">
        <v>5537</v>
      </c>
    </row>
    <row r="12325" ht="16.5" spans="1:6">
      <c r="A12325" s="2" t="s">
        <v>24167</v>
      </c>
      <c r="B12325" s="2" t="s">
        <v>24168</v>
      </c>
      <c r="C12325" s="2" t="s">
        <v>24154</v>
      </c>
      <c r="D12325" s="2" t="s">
        <v>5632</v>
      </c>
      <c r="E12325" s="2" t="s">
        <v>5633</v>
      </c>
      <c r="F12325" s="2" t="s">
        <v>5537</v>
      </c>
    </row>
    <row r="12326" ht="16.5" spans="1:6">
      <c r="A12326" s="2" t="s">
        <v>24169</v>
      </c>
      <c r="B12326" s="2" t="s">
        <v>24170</v>
      </c>
      <c r="C12326" s="2" t="s">
        <v>24154</v>
      </c>
      <c r="D12326" s="2" t="s">
        <v>5632</v>
      </c>
      <c r="E12326" s="2" t="s">
        <v>5633</v>
      </c>
      <c r="F12326" s="2" t="s">
        <v>5537</v>
      </c>
    </row>
    <row r="12327" ht="16.5" spans="1:6">
      <c r="A12327" s="2" t="s">
        <v>24171</v>
      </c>
      <c r="B12327" s="2" t="s">
        <v>24172</v>
      </c>
      <c r="C12327" s="2" t="s">
        <v>24154</v>
      </c>
      <c r="D12327" s="2" t="s">
        <v>5632</v>
      </c>
      <c r="E12327" s="2" t="s">
        <v>5633</v>
      </c>
      <c r="F12327" s="2" t="s">
        <v>5537</v>
      </c>
    </row>
    <row r="12328" ht="16.5" spans="1:6">
      <c r="A12328" s="2" t="s">
        <v>24173</v>
      </c>
      <c r="B12328" s="2" t="s">
        <v>24174</v>
      </c>
      <c r="C12328" s="2" t="s">
        <v>24154</v>
      </c>
      <c r="D12328" s="2" t="s">
        <v>5632</v>
      </c>
      <c r="E12328" s="2" t="s">
        <v>5633</v>
      </c>
      <c r="F12328" s="2" t="s">
        <v>5537</v>
      </c>
    </row>
    <row r="12329" ht="16.5" spans="1:6">
      <c r="A12329" s="2" t="s">
        <v>24175</v>
      </c>
      <c r="B12329" s="2" t="s">
        <v>24176</v>
      </c>
      <c r="C12329" s="2" t="s">
        <v>24154</v>
      </c>
      <c r="D12329" s="2" t="s">
        <v>5632</v>
      </c>
      <c r="E12329" s="2" t="s">
        <v>5633</v>
      </c>
      <c r="F12329" s="2" t="s">
        <v>5537</v>
      </c>
    </row>
    <row r="12330" ht="16.5" spans="1:6">
      <c r="A12330" s="2" t="s">
        <v>24177</v>
      </c>
      <c r="B12330" s="2" t="s">
        <v>8341</v>
      </c>
      <c r="C12330" s="2" t="s">
        <v>24154</v>
      </c>
      <c r="D12330" s="2" t="s">
        <v>5632</v>
      </c>
      <c r="E12330" s="2" t="s">
        <v>5633</v>
      </c>
      <c r="F12330" s="2" t="s">
        <v>5537</v>
      </c>
    </row>
    <row r="12331" ht="16.5" spans="1:6">
      <c r="A12331" s="2" t="s">
        <v>24178</v>
      </c>
      <c r="B12331" s="2" t="s">
        <v>24179</v>
      </c>
      <c r="C12331" s="2" t="s">
        <v>24154</v>
      </c>
      <c r="D12331" s="2" t="s">
        <v>5632</v>
      </c>
      <c r="E12331" s="2" t="s">
        <v>5633</v>
      </c>
      <c r="F12331" s="2" t="s">
        <v>5537</v>
      </c>
    </row>
    <row r="12332" ht="16.5" spans="1:6">
      <c r="A12332" s="2" t="s">
        <v>24180</v>
      </c>
      <c r="B12332" s="2" t="s">
        <v>24181</v>
      </c>
      <c r="C12332" s="2" t="s">
        <v>24154</v>
      </c>
      <c r="D12332" s="2" t="s">
        <v>5632</v>
      </c>
      <c r="E12332" s="2" t="s">
        <v>5633</v>
      </c>
      <c r="F12332" s="2" t="s">
        <v>5537</v>
      </c>
    </row>
    <row r="12333" ht="16.5" spans="1:6">
      <c r="A12333" s="2" t="s">
        <v>24182</v>
      </c>
      <c r="B12333" s="2" t="s">
        <v>24183</v>
      </c>
      <c r="C12333" s="2" t="s">
        <v>24154</v>
      </c>
      <c r="D12333" s="2" t="s">
        <v>5632</v>
      </c>
      <c r="E12333" s="2" t="s">
        <v>5633</v>
      </c>
      <c r="F12333" s="2" t="s">
        <v>5537</v>
      </c>
    </row>
    <row r="12334" ht="16.5" spans="1:6">
      <c r="A12334" s="2" t="s">
        <v>24184</v>
      </c>
      <c r="B12334" s="2" t="s">
        <v>24185</v>
      </c>
      <c r="C12334" s="2" t="s">
        <v>24154</v>
      </c>
      <c r="D12334" s="2" t="s">
        <v>5632</v>
      </c>
      <c r="E12334" s="2" t="s">
        <v>5633</v>
      </c>
      <c r="F12334" s="2" t="s">
        <v>5537</v>
      </c>
    </row>
    <row r="12335" ht="16.5" spans="1:6">
      <c r="A12335" s="2" t="s">
        <v>24186</v>
      </c>
      <c r="B12335" s="2" t="s">
        <v>24187</v>
      </c>
      <c r="C12335" s="2" t="s">
        <v>24154</v>
      </c>
      <c r="D12335" s="2" t="s">
        <v>5632</v>
      </c>
      <c r="E12335" s="2" t="s">
        <v>5633</v>
      </c>
      <c r="F12335" s="2" t="s">
        <v>5537</v>
      </c>
    </row>
    <row r="12336" ht="16.5" spans="1:6">
      <c r="A12336" s="2" t="s">
        <v>24188</v>
      </c>
      <c r="B12336" s="2" t="s">
        <v>24189</v>
      </c>
      <c r="C12336" s="2" t="s">
        <v>24154</v>
      </c>
      <c r="D12336" s="2" t="s">
        <v>5632</v>
      </c>
      <c r="E12336" s="2" t="s">
        <v>5633</v>
      </c>
      <c r="F12336" s="2" t="s">
        <v>5537</v>
      </c>
    </row>
    <row r="12337" ht="16.5" spans="1:6">
      <c r="A12337" s="2" t="s">
        <v>24190</v>
      </c>
      <c r="B12337" s="2" t="s">
        <v>24191</v>
      </c>
      <c r="C12337" s="2" t="s">
        <v>24154</v>
      </c>
      <c r="D12337" s="2" t="s">
        <v>5632</v>
      </c>
      <c r="E12337" s="2" t="s">
        <v>5633</v>
      </c>
      <c r="F12337" s="2" t="s">
        <v>5537</v>
      </c>
    </row>
    <row r="12338" ht="16.5" spans="1:6">
      <c r="A12338" s="2" t="s">
        <v>24192</v>
      </c>
      <c r="B12338" s="2" t="s">
        <v>24193</v>
      </c>
      <c r="C12338" s="2" t="s">
        <v>24154</v>
      </c>
      <c r="D12338" s="2" t="s">
        <v>5632</v>
      </c>
      <c r="E12338" s="2" t="s">
        <v>5633</v>
      </c>
      <c r="F12338" s="2" t="s">
        <v>5537</v>
      </c>
    </row>
    <row r="12339" ht="16.5" spans="1:6">
      <c r="A12339" s="2" t="s">
        <v>24194</v>
      </c>
      <c r="B12339" s="2" t="s">
        <v>24195</v>
      </c>
      <c r="C12339" s="2" t="s">
        <v>24154</v>
      </c>
      <c r="D12339" s="2" t="s">
        <v>5632</v>
      </c>
      <c r="E12339" s="2" t="s">
        <v>5633</v>
      </c>
      <c r="F12339" s="2" t="s">
        <v>5537</v>
      </c>
    </row>
    <row r="12340" ht="16.5" spans="1:6">
      <c r="A12340" s="2" t="s">
        <v>24196</v>
      </c>
      <c r="B12340" s="2" t="s">
        <v>24197</v>
      </c>
      <c r="C12340" s="2" t="s">
        <v>24154</v>
      </c>
      <c r="D12340" s="2" t="s">
        <v>5632</v>
      </c>
      <c r="E12340" s="2" t="s">
        <v>5633</v>
      </c>
      <c r="F12340" s="2" t="s">
        <v>5537</v>
      </c>
    </row>
    <row r="12341" ht="16.5" spans="1:6">
      <c r="A12341" s="2" t="s">
        <v>24198</v>
      </c>
      <c r="B12341" s="2" t="s">
        <v>24199</v>
      </c>
      <c r="C12341" s="2" t="s">
        <v>24154</v>
      </c>
      <c r="D12341" s="2" t="s">
        <v>5632</v>
      </c>
      <c r="E12341" s="2" t="s">
        <v>5633</v>
      </c>
      <c r="F12341" s="2" t="s">
        <v>5537</v>
      </c>
    </row>
    <row r="12342" ht="16.5" spans="1:6">
      <c r="A12342" s="2" t="s">
        <v>24200</v>
      </c>
      <c r="B12342" s="2" t="s">
        <v>24201</v>
      </c>
      <c r="C12342" s="2" t="s">
        <v>24154</v>
      </c>
      <c r="D12342" s="2" t="s">
        <v>5632</v>
      </c>
      <c r="E12342" s="2" t="s">
        <v>5633</v>
      </c>
      <c r="F12342" s="2" t="s">
        <v>5537</v>
      </c>
    </row>
    <row r="12343" ht="16.5" spans="1:6">
      <c r="A12343" s="2" t="s">
        <v>24202</v>
      </c>
      <c r="B12343" s="2" t="s">
        <v>24203</v>
      </c>
      <c r="C12343" s="2" t="s">
        <v>24154</v>
      </c>
      <c r="D12343" s="2" t="s">
        <v>5632</v>
      </c>
      <c r="E12343" s="2" t="s">
        <v>5633</v>
      </c>
      <c r="F12343" s="2" t="s">
        <v>5537</v>
      </c>
    </row>
    <row r="12344" ht="16.5" spans="1:6">
      <c r="A12344" s="2" t="s">
        <v>24204</v>
      </c>
      <c r="B12344" s="2" t="s">
        <v>24205</v>
      </c>
      <c r="C12344" s="2" t="s">
        <v>24154</v>
      </c>
      <c r="D12344" s="2" t="s">
        <v>5632</v>
      </c>
      <c r="E12344" s="2" t="s">
        <v>5633</v>
      </c>
      <c r="F12344" s="2" t="s">
        <v>5537</v>
      </c>
    </row>
    <row r="12345" ht="16.5" spans="1:6">
      <c r="A12345" s="2" t="s">
        <v>24206</v>
      </c>
      <c r="B12345" s="2" t="s">
        <v>24207</v>
      </c>
      <c r="C12345" s="2" t="s">
        <v>24154</v>
      </c>
      <c r="D12345" s="2" t="s">
        <v>5632</v>
      </c>
      <c r="E12345" s="2" t="s">
        <v>5633</v>
      </c>
      <c r="F12345" s="2" t="s">
        <v>5537</v>
      </c>
    </row>
    <row r="12346" ht="16.5" spans="1:6">
      <c r="A12346" s="2" t="s">
        <v>24208</v>
      </c>
      <c r="B12346" s="2" t="s">
        <v>24209</v>
      </c>
      <c r="C12346" s="2" t="s">
        <v>24154</v>
      </c>
      <c r="D12346" s="2" t="s">
        <v>5632</v>
      </c>
      <c r="E12346" s="2" t="s">
        <v>5633</v>
      </c>
      <c r="F12346" s="2" t="s">
        <v>5537</v>
      </c>
    </row>
    <row r="12347" ht="16.5" spans="1:6">
      <c r="A12347" s="2" t="s">
        <v>24210</v>
      </c>
      <c r="B12347" s="2" t="s">
        <v>24211</v>
      </c>
      <c r="C12347" s="2" t="s">
        <v>24154</v>
      </c>
      <c r="D12347" s="2" t="s">
        <v>5632</v>
      </c>
      <c r="E12347" s="2" t="s">
        <v>5633</v>
      </c>
      <c r="F12347" s="2" t="s">
        <v>5537</v>
      </c>
    </row>
    <row r="12348" ht="16.5" spans="1:6">
      <c r="A12348" s="2" t="s">
        <v>24212</v>
      </c>
      <c r="B12348" s="2" t="s">
        <v>24213</v>
      </c>
      <c r="C12348" s="2" t="s">
        <v>24154</v>
      </c>
      <c r="D12348" s="2" t="s">
        <v>5632</v>
      </c>
      <c r="E12348" s="2" t="s">
        <v>5633</v>
      </c>
      <c r="F12348" s="2" t="s">
        <v>5537</v>
      </c>
    </row>
    <row r="12349" ht="16.5" spans="1:6">
      <c r="A12349" s="2" t="s">
        <v>24214</v>
      </c>
      <c r="B12349" s="2" t="s">
        <v>24215</v>
      </c>
      <c r="C12349" s="2" t="s">
        <v>24154</v>
      </c>
      <c r="D12349" s="2" t="s">
        <v>5632</v>
      </c>
      <c r="E12349" s="2" t="s">
        <v>5633</v>
      </c>
      <c r="F12349" s="2" t="s">
        <v>5537</v>
      </c>
    </row>
    <row r="12350" ht="16.5" spans="1:6">
      <c r="A12350" s="2" t="s">
        <v>24216</v>
      </c>
      <c r="B12350" s="2" t="s">
        <v>24217</v>
      </c>
      <c r="C12350" s="2" t="s">
        <v>24154</v>
      </c>
      <c r="D12350" s="2" t="s">
        <v>5632</v>
      </c>
      <c r="E12350" s="2" t="s">
        <v>5633</v>
      </c>
      <c r="F12350" s="2" t="s">
        <v>5537</v>
      </c>
    </row>
    <row r="12351" ht="16.5" spans="1:6">
      <c r="A12351" s="2" t="s">
        <v>24218</v>
      </c>
      <c r="B12351" s="2" t="s">
        <v>24219</v>
      </c>
      <c r="C12351" s="2" t="s">
        <v>24154</v>
      </c>
      <c r="D12351" s="2" t="s">
        <v>5632</v>
      </c>
      <c r="E12351" s="2" t="s">
        <v>5633</v>
      </c>
      <c r="F12351" s="2" t="s">
        <v>5537</v>
      </c>
    </row>
    <row r="12352" ht="16.5" spans="1:6">
      <c r="A12352" s="2" t="s">
        <v>24220</v>
      </c>
      <c r="B12352" s="2" t="s">
        <v>24221</v>
      </c>
      <c r="C12352" s="2" t="s">
        <v>24222</v>
      </c>
      <c r="D12352" s="2" t="s">
        <v>5632</v>
      </c>
      <c r="E12352" s="2" t="s">
        <v>5633</v>
      </c>
      <c r="F12352" s="2" t="s">
        <v>5537</v>
      </c>
    </row>
    <row r="12353" ht="16.5" spans="1:6">
      <c r="A12353" s="2" t="s">
        <v>24223</v>
      </c>
      <c r="B12353" s="2" t="s">
        <v>24224</v>
      </c>
      <c r="C12353" s="2" t="s">
        <v>24222</v>
      </c>
      <c r="D12353" s="2" t="s">
        <v>5632</v>
      </c>
      <c r="E12353" s="2" t="s">
        <v>5633</v>
      </c>
      <c r="F12353" s="2" t="s">
        <v>5537</v>
      </c>
    </row>
    <row r="12354" ht="16.5" spans="1:6">
      <c r="A12354" s="2" t="s">
        <v>24225</v>
      </c>
      <c r="B12354" s="2" t="s">
        <v>24226</v>
      </c>
      <c r="C12354" s="2" t="s">
        <v>24222</v>
      </c>
      <c r="D12354" s="2" t="s">
        <v>5632</v>
      </c>
      <c r="E12354" s="2" t="s">
        <v>5633</v>
      </c>
      <c r="F12354" s="2" t="s">
        <v>5537</v>
      </c>
    </row>
    <row r="12355" ht="16.5" spans="1:6">
      <c r="A12355" s="2" t="s">
        <v>24227</v>
      </c>
      <c r="B12355" s="2" t="s">
        <v>24228</v>
      </c>
      <c r="C12355" s="2" t="s">
        <v>24222</v>
      </c>
      <c r="D12355" s="2" t="s">
        <v>5632</v>
      </c>
      <c r="E12355" s="2" t="s">
        <v>5633</v>
      </c>
      <c r="F12355" s="2" t="s">
        <v>5537</v>
      </c>
    </row>
    <row r="12356" ht="16.5" spans="1:6">
      <c r="A12356" s="2" t="s">
        <v>24229</v>
      </c>
      <c r="B12356" s="2" t="s">
        <v>24230</v>
      </c>
      <c r="C12356" s="2" t="s">
        <v>24222</v>
      </c>
      <c r="D12356" s="2" t="s">
        <v>5632</v>
      </c>
      <c r="E12356" s="2" t="s">
        <v>5633</v>
      </c>
      <c r="F12356" s="2" t="s">
        <v>5537</v>
      </c>
    </row>
    <row r="12357" ht="16.5" spans="1:6">
      <c r="A12357" s="2" t="s">
        <v>24231</v>
      </c>
      <c r="B12357" s="2" t="s">
        <v>24232</v>
      </c>
      <c r="C12357" s="2" t="s">
        <v>24222</v>
      </c>
      <c r="D12357" s="2" t="s">
        <v>5632</v>
      </c>
      <c r="E12357" s="2" t="s">
        <v>5633</v>
      </c>
      <c r="F12357" s="2" t="s">
        <v>5537</v>
      </c>
    </row>
    <row r="12358" ht="16.5" spans="1:6">
      <c r="A12358" s="2" t="s">
        <v>24233</v>
      </c>
      <c r="B12358" s="2" t="s">
        <v>24234</v>
      </c>
      <c r="C12358" s="2" t="s">
        <v>24222</v>
      </c>
      <c r="D12358" s="2" t="s">
        <v>5632</v>
      </c>
      <c r="E12358" s="2" t="s">
        <v>5633</v>
      </c>
      <c r="F12358" s="2" t="s">
        <v>5537</v>
      </c>
    </row>
    <row r="12359" ht="16.5" spans="1:6">
      <c r="A12359" s="2" t="s">
        <v>24235</v>
      </c>
      <c r="B12359" s="2" t="s">
        <v>21206</v>
      </c>
      <c r="C12359" s="2" t="s">
        <v>24222</v>
      </c>
      <c r="D12359" s="2" t="s">
        <v>5632</v>
      </c>
      <c r="E12359" s="2" t="s">
        <v>5633</v>
      </c>
      <c r="F12359" s="2" t="s">
        <v>5537</v>
      </c>
    </row>
    <row r="12360" ht="16.5" spans="1:6">
      <c r="A12360" s="2" t="s">
        <v>24236</v>
      </c>
      <c r="B12360" s="2" t="s">
        <v>24237</v>
      </c>
      <c r="C12360" s="2" t="s">
        <v>24222</v>
      </c>
      <c r="D12360" s="2" t="s">
        <v>5632</v>
      </c>
      <c r="E12360" s="2" t="s">
        <v>5633</v>
      </c>
      <c r="F12360" s="2" t="s">
        <v>5537</v>
      </c>
    </row>
    <row r="12361" ht="16.5" spans="1:6">
      <c r="A12361" s="2" t="s">
        <v>24238</v>
      </c>
      <c r="B12361" s="2" t="s">
        <v>24239</v>
      </c>
      <c r="C12361" s="2" t="s">
        <v>24222</v>
      </c>
      <c r="D12361" s="2" t="s">
        <v>5632</v>
      </c>
      <c r="E12361" s="2" t="s">
        <v>5633</v>
      </c>
      <c r="F12361" s="2" t="s">
        <v>5537</v>
      </c>
    </row>
    <row r="12362" ht="16.5" spans="1:6">
      <c r="A12362" s="2" t="s">
        <v>24240</v>
      </c>
      <c r="B12362" s="2" t="s">
        <v>24241</v>
      </c>
      <c r="C12362" s="2" t="s">
        <v>24222</v>
      </c>
      <c r="D12362" s="2" t="s">
        <v>5632</v>
      </c>
      <c r="E12362" s="2" t="s">
        <v>5633</v>
      </c>
      <c r="F12362" s="2" t="s">
        <v>5537</v>
      </c>
    </row>
    <row r="12363" ht="16.5" spans="1:6">
      <c r="A12363" s="2" t="s">
        <v>24242</v>
      </c>
      <c r="B12363" s="2" t="s">
        <v>24243</v>
      </c>
      <c r="C12363" s="2" t="s">
        <v>24222</v>
      </c>
      <c r="D12363" s="2" t="s">
        <v>5632</v>
      </c>
      <c r="E12363" s="2" t="s">
        <v>5633</v>
      </c>
      <c r="F12363" s="2" t="s">
        <v>5537</v>
      </c>
    </row>
    <row r="12364" ht="16.5" spans="1:6">
      <c r="A12364" s="2" t="s">
        <v>24244</v>
      </c>
      <c r="B12364" s="2" t="s">
        <v>24245</v>
      </c>
      <c r="C12364" s="2" t="s">
        <v>24222</v>
      </c>
      <c r="D12364" s="2" t="s">
        <v>5632</v>
      </c>
      <c r="E12364" s="2" t="s">
        <v>5633</v>
      </c>
      <c r="F12364" s="2" t="s">
        <v>5537</v>
      </c>
    </row>
    <row r="12365" ht="16.5" spans="1:6">
      <c r="A12365" s="2" t="s">
        <v>24246</v>
      </c>
      <c r="B12365" s="2" t="s">
        <v>24247</v>
      </c>
      <c r="C12365" s="2" t="s">
        <v>24222</v>
      </c>
      <c r="D12365" s="2" t="s">
        <v>5632</v>
      </c>
      <c r="E12365" s="2" t="s">
        <v>5633</v>
      </c>
      <c r="F12365" s="2" t="s">
        <v>5537</v>
      </c>
    </row>
    <row r="12366" ht="16.5" spans="1:6">
      <c r="A12366" s="2" t="s">
        <v>24248</v>
      </c>
      <c r="B12366" s="2" t="s">
        <v>24249</v>
      </c>
      <c r="C12366" s="2" t="s">
        <v>24222</v>
      </c>
      <c r="D12366" s="2" t="s">
        <v>5632</v>
      </c>
      <c r="E12366" s="2" t="s">
        <v>5633</v>
      </c>
      <c r="F12366" s="2" t="s">
        <v>5537</v>
      </c>
    </row>
    <row r="12367" ht="16.5" spans="1:6">
      <c r="A12367" s="2" t="s">
        <v>24250</v>
      </c>
      <c r="B12367" s="2" t="s">
        <v>24251</v>
      </c>
      <c r="C12367" s="2" t="s">
        <v>24222</v>
      </c>
      <c r="D12367" s="2" t="s">
        <v>5632</v>
      </c>
      <c r="E12367" s="2" t="s">
        <v>5633</v>
      </c>
      <c r="F12367" s="2" t="s">
        <v>5537</v>
      </c>
    </row>
    <row r="12368" ht="16.5" spans="1:6">
      <c r="A12368" s="2" t="s">
        <v>24252</v>
      </c>
      <c r="B12368" s="2" t="s">
        <v>24253</v>
      </c>
      <c r="C12368" s="2" t="s">
        <v>24222</v>
      </c>
      <c r="D12368" s="2" t="s">
        <v>5632</v>
      </c>
      <c r="E12368" s="2" t="s">
        <v>5633</v>
      </c>
      <c r="F12368" s="2" t="s">
        <v>5537</v>
      </c>
    </row>
    <row r="12369" ht="16.5" spans="1:6">
      <c r="A12369" s="2" t="s">
        <v>24254</v>
      </c>
      <c r="B12369" s="2" t="s">
        <v>24255</v>
      </c>
      <c r="C12369" s="2" t="s">
        <v>24222</v>
      </c>
      <c r="D12369" s="2" t="s">
        <v>5632</v>
      </c>
      <c r="E12369" s="2" t="s">
        <v>5633</v>
      </c>
      <c r="F12369" s="2" t="s">
        <v>5537</v>
      </c>
    </row>
    <row r="12370" ht="16.5" spans="1:6">
      <c r="A12370" s="2" t="s">
        <v>24256</v>
      </c>
      <c r="B12370" s="2" t="s">
        <v>24257</v>
      </c>
      <c r="C12370" s="2" t="s">
        <v>24222</v>
      </c>
      <c r="D12370" s="2" t="s">
        <v>5632</v>
      </c>
      <c r="E12370" s="2" t="s">
        <v>5633</v>
      </c>
      <c r="F12370" s="2" t="s">
        <v>5537</v>
      </c>
    </row>
    <row r="12371" ht="16.5" spans="1:6">
      <c r="A12371" s="2" t="s">
        <v>24258</v>
      </c>
      <c r="B12371" s="2" t="s">
        <v>24259</v>
      </c>
      <c r="C12371" s="2" t="s">
        <v>24222</v>
      </c>
      <c r="D12371" s="2" t="s">
        <v>5632</v>
      </c>
      <c r="E12371" s="2" t="s">
        <v>5633</v>
      </c>
      <c r="F12371" s="2" t="s">
        <v>5537</v>
      </c>
    </row>
    <row r="12372" ht="16.5" spans="1:6">
      <c r="A12372" s="2" t="s">
        <v>24260</v>
      </c>
      <c r="B12372" s="2" t="s">
        <v>24261</v>
      </c>
      <c r="C12372" s="2" t="s">
        <v>24222</v>
      </c>
      <c r="D12372" s="2" t="s">
        <v>5632</v>
      </c>
      <c r="E12372" s="2" t="s">
        <v>5633</v>
      </c>
      <c r="F12372" s="2" t="s">
        <v>5537</v>
      </c>
    </row>
    <row r="12373" ht="16.5" spans="1:6">
      <c r="A12373" s="2" t="s">
        <v>24262</v>
      </c>
      <c r="B12373" s="2" t="s">
        <v>24263</v>
      </c>
      <c r="C12373" s="2" t="s">
        <v>24222</v>
      </c>
      <c r="D12373" s="2" t="s">
        <v>5632</v>
      </c>
      <c r="E12373" s="2" t="s">
        <v>5633</v>
      </c>
      <c r="F12373" s="2" t="s">
        <v>5537</v>
      </c>
    </row>
    <row r="12374" ht="16.5" spans="1:6">
      <c r="A12374" s="2" t="s">
        <v>24264</v>
      </c>
      <c r="B12374" s="2" t="s">
        <v>24265</v>
      </c>
      <c r="C12374" s="2" t="s">
        <v>24222</v>
      </c>
      <c r="D12374" s="2" t="s">
        <v>5632</v>
      </c>
      <c r="E12374" s="2" t="s">
        <v>5633</v>
      </c>
      <c r="F12374" s="2" t="s">
        <v>5537</v>
      </c>
    </row>
    <row r="12375" ht="16.5" spans="1:6">
      <c r="A12375" s="2" t="s">
        <v>24266</v>
      </c>
      <c r="B12375" s="2" t="s">
        <v>24267</v>
      </c>
      <c r="C12375" s="2" t="s">
        <v>24222</v>
      </c>
      <c r="D12375" s="2" t="s">
        <v>5632</v>
      </c>
      <c r="E12375" s="2" t="s">
        <v>5633</v>
      </c>
      <c r="F12375" s="2" t="s">
        <v>5537</v>
      </c>
    </row>
    <row r="12376" ht="16.5" spans="1:6">
      <c r="A12376" s="2" t="s">
        <v>24268</v>
      </c>
      <c r="B12376" s="2" t="s">
        <v>24269</v>
      </c>
      <c r="C12376" s="2" t="s">
        <v>24222</v>
      </c>
      <c r="D12376" s="2" t="s">
        <v>5632</v>
      </c>
      <c r="E12376" s="2" t="s">
        <v>5633</v>
      </c>
      <c r="F12376" s="2" t="s">
        <v>5537</v>
      </c>
    </row>
    <row r="12377" ht="16.5" spans="1:6">
      <c r="A12377" s="2" t="s">
        <v>24270</v>
      </c>
      <c r="B12377" s="2" t="s">
        <v>24271</v>
      </c>
      <c r="C12377" s="2" t="s">
        <v>24222</v>
      </c>
      <c r="D12377" s="2" t="s">
        <v>5632</v>
      </c>
      <c r="E12377" s="2" t="s">
        <v>5633</v>
      </c>
      <c r="F12377" s="2" t="s">
        <v>5537</v>
      </c>
    </row>
    <row r="12378" ht="16.5" spans="1:6">
      <c r="A12378" s="2" t="s">
        <v>24272</v>
      </c>
      <c r="B12378" s="2" t="s">
        <v>24273</v>
      </c>
      <c r="C12378" s="2" t="s">
        <v>24222</v>
      </c>
      <c r="D12378" s="2" t="s">
        <v>5632</v>
      </c>
      <c r="E12378" s="2" t="s">
        <v>5633</v>
      </c>
      <c r="F12378" s="2" t="s">
        <v>5537</v>
      </c>
    </row>
    <row r="12379" ht="16.5" spans="1:6">
      <c r="A12379" s="2" t="s">
        <v>24274</v>
      </c>
      <c r="B12379" s="2" t="s">
        <v>24275</v>
      </c>
      <c r="C12379" s="2" t="s">
        <v>24222</v>
      </c>
      <c r="D12379" s="2" t="s">
        <v>5632</v>
      </c>
      <c r="E12379" s="2" t="s">
        <v>5633</v>
      </c>
      <c r="F12379" s="2" t="s">
        <v>5537</v>
      </c>
    </row>
    <row r="12380" ht="16.5" spans="1:6">
      <c r="A12380" s="2" t="s">
        <v>24276</v>
      </c>
      <c r="B12380" s="2" t="s">
        <v>24277</v>
      </c>
      <c r="C12380" s="2" t="s">
        <v>24222</v>
      </c>
      <c r="D12380" s="2" t="s">
        <v>5632</v>
      </c>
      <c r="E12380" s="2" t="s">
        <v>5633</v>
      </c>
      <c r="F12380" s="2" t="s">
        <v>5537</v>
      </c>
    </row>
    <row r="12381" ht="16.5" spans="1:6">
      <c r="A12381" s="2" t="s">
        <v>24278</v>
      </c>
      <c r="B12381" s="2" t="s">
        <v>24279</v>
      </c>
      <c r="C12381" s="2" t="s">
        <v>24222</v>
      </c>
      <c r="D12381" s="2" t="s">
        <v>5632</v>
      </c>
      <c r="E12381" s="2" t="s">
        <v>5633</v>
      </c>
      <c r="F12381" s="2" t="s">
        <v>5537</v>
      </c>
    </row>
    <row r="12382" ht="16.5" spans="1:6">
      <c r="A12382" s="2" t="s">
        <v>24280</v>
      </c>
      <c r="B12382" s="2" t="s">
        <v>24281</v>
      </c>
      <c r="C12382" s="2" t="s">
        <v>24222</v>
      </c>
      <c r="D12382" s="2" t="s">
        <v>5632</v>
      </c>
      <c r="E12382" s="2" t="s">
        <v>5633</v>
      </c>
      <c r="F12382" s="2" t="s">
        <v>5537</v>
      </c>
    </row>
    <row r="12383" ht="16.5" spans="1:6">
      <c r="A12383" s="2" t="s">
        <v>24282</v>
      </c>
      <c r="B12383" s="2" t="s">
        <v>24283</v>
      </c>
      <c r="C12383" s="2" t="s">
        <v>24222</v>
      </c>
      <c r="D12383" s="2" t="s">
        <v>5632</v>
      </c>
      <c r="E12383" s="2" t="s">
        <v>5633</v>
      </c>
      <c r="F12383" s="2" t="s">
        <v>5537</v>
      </c>
    </row>
    <row r="12384" ht="16.5" spans="1:6">
      <c r="A12384" s="2" t="s">
        <v>24284</v>
      </c>
      <c r="B12384" s="2" t="s">
        <v>24285</v>
      </c>
      <c r="C12384" s="2" t="s">
        <v>24222</v>
      </c>
      <c r="D12384" s="2" t="s">
        <v>5632</v>
      </c>
      <c r="E12384" s="2" t="s">
        <v>5633</v>
      </c>
      <c r="F12384" s="2" t="s">
        <v>5537</v>
      </c>
    </row>
    <row r="12385" ht="16.5" spans="1:6">
      <c r="A12385" s="2" t="s">
        <v>24286</v>
      </c>
      <c r="B12385" s="2" t="s">
        <v>24287</v>
      </c>
      <c r="C12385" s="2" t="s">
        <v>14950</v>
      </c>
      <c r="D12385" s="2" t="s">
        <v>5632</v>
      </c>
      <c r="E12385" s="2" t="s">
        <v>5633</v>
      </c>
      <c r="F12385" s="2" t="s">
        <v>5537</v>
      </c>
    </row>
    <row r="12386" ht="16.5" spans="1:6">
      <c r="A12386" s="2" t="s">
        <v>24288</v>
      </c>
      <c r="B12386" s="2" t="s">
        <v>24289</v>
      </c>
      <c r="C12386" s="2" t="s">
        <v>14950</v>
      </c>
      <c r="D12386" s="2" t="s">
        <v>5632</v>
      </c>
      <c r="E12386" s="2" t="s">
        <v>5633</v>
      </c>
      <c r="F12386" s="2" t="s">
        <v>5537</v>
      </c>
    </row>
    <row r="12387" ht="16.5" spans="1:6">
      <c r="A12387" s="2" t="s">
        <v>24290</v>
      </c>
      <c r="B12387" s="2" t="s">
        <v>24291</v>
      </c>
      <c r="C12387" s="2" t="s">
        <v>14950</v>
      </c>
      <c r="D12387" s="2" t="s">
        <v>5632</v>
      </c>
      <c r="E12387" s="2" t="s">
        <v>5633</v>
      </c>
      <c r="F12387" s="2" t="s">
        <v>5537</v>
      </c>
    </row>
    <row r="12388" ht="16.5" spans="1:6">
      <c r="A12388" s="2" t="s">
        <v>24292</v>
      </c>
      <c r="B12388" s="2" t="s">
        <v>24293</v>
      </c>
      <c r="C12388" s="2" t="s">
        <v>14950</v>
      </c>
      <c r="D12388" s="2" t="s">
        <v>5632</v>
      </c>
      <c r="E12388" s="2" t="s">
        <v>5633</v>
      </c>
      <c r="F12388" s="2" t="s">
        <v>5537</v>
      </c>
    </row>
    <row r="12389" ht="16.5" spans="1:6">
      <c r="A12389" s="2" t="s">
        <v>24294</v>
      </c>
      <c r="B12389" s="2" t="s">
        <v>24295</v>
      </c>
      <c r="C12389" s="2" t="s">
        <v>14950</v>
      </c>
      <c r="D12389" s="2" t="s">
        <v>5632</v>
      </c>
      <c r="E12389" s="2" t="s">
        <v>5633</v>
      </c>
      <c r="F12389" s="2" t="s">
        <v>5537</v>
      </c>
    </row>
    <row r="12390" ht="16.5" spans="1:6">
      <c r="A12390" s="2" t="s">
        <v>24296</v>
      </c>
      <c r="B12390" s="2" t="s">
        <v>24297</v>
      </c>
      <c r="C12390" s="2" t="s">
        <v>14950</v>
      </c>
      <c r="D12390" s="2" t="s">
        <v>5632</v>
      </c>
      <c r="E12390" s="2" t="s">
        <v>5633</v>
      </c>
      <c r="F12390" s="2" t="s">
        <v>5537</v>
      </c>
    </row>
    <row r="12391" ht="16.5" spans="1:6">
      <c r="A12391" s="2" t="s">
        <v>24298</v>
      </c>
      <c r="B12391" s="2" t="s">
        <v>24299</v>
      </c>
      <c r="C12391" s="2" t="s">
        <v>14950</v>
      </c>
      <c r="D12391" s="2" t="s">
        <v>5632</v>
      </c>
      <c r="E12391" s="2" t="s">
        <v>5633</v>
      </c>
      <c r="F12391" s="2" t="s">
        <v>5537</v>
      </c>
    </row>
    <row r="12392" ht="16.5" spans="1:6">
      <c r="A12392" s="2" t="s">
        <v>24300</v>
      </c>
      <c r="B12392" s="2" t="s">
        <v>24301</v>
      </c>
      <c r="C12392" s="2" t="s">
        <v>14950</v>
      </c>
      <c r="D12392" s="2" t="s">
        <v>5632</v>
      </c>
      <c r="E12392" s="2" t="s">
        <v>5633</v>
      </c>
      <c r="F12392" s="2" t="s">
        <v>5537</v>
      </c>
    </row>
    <row r="12393" ht="16.5" spans="1:6">
      <c r="A12393" s="2" t="s">
        <v>24302</v>
      </c>
      <c r="B12393" s="2" t="s">
        <v>24303</v>
      </c>
      <c r="C12393" s="2" t="s">
        <v>14950</v>
      </c>
      <c r="D12393" s="2" t="s">
        <v>5632</v>
      </c>
      <c r="E12393" s="2" t="s">
        <v>5633</v>
      </c>
      <c r="F12393" s="2" t="s">
        <v>5537</v>
      </c>
    </row>
    <row r="12394" ht="16.5" spans="1:6">
      <c r="A12394" s="2" t="s">
        <v>24304</v>
      </c>
      <c r="B12394" s="2" t="s">
        <v>24305</v>
      </c>
      <c r="C12394" s="2" t="s">
        <v>14950</v>
      </c>
      <c r="D12394" s="2" t="s">
        <v>5632</v>
      </c>
      <c r="E12394" s="2" t="s">
        <v>5633</v>
      </c>
      <c r="F12394" s="2" t="s">
        <v>5537</v>
      </c>
    </row>
    <row r="12395" ht="16.5" spans="1:6">
      <c r="A12395" s="2" t="s">
        <v>24306</v>
      </c>
      <c r="B12395" s="2" t="s">
        <v>24307</v>
      </c>
      <c r="C12395" s="2" t="s">
        <v>14950</v>
      </c>
      <c r="D12395" s="2" t="s">
        <v>5632</v>
      </c>
      <c r="E12395" s="2" t="s">
        <v>5633</v>
      </c>
      <c r="F12395" s="2" t="s">
        <v>5537</v>
      </c>
    </row>
    <row r="12396" ht="16.5" spans="1:6">
      <c r="A12396" s="2" t="s">
        <v>24308</v>
      </c>
      <c r="B12396" s="2" t="s">
        <v>24309</v>
      </c>
      <c r="C12396" s="2" t="s">
        <v>14950</v>
      </c>
      <c r="D12396" s="2" t="s">
        <v>5632</v>
      </c>
      <c r="E12396" s="2" t="s">
        <v>5633</v>
      </c>
      <c r="F12396" s="2" t="s">
        <v>5537</v>
      </c>
    </row>
    <row r="12397" ht="16.5" spans="1:6">
      <c r="A12397" s="2" t="s">
        <v>24310</v>
      </c>
      <c r="B12397" s="2" t="s">
        <v>24311</v>
      </c>
      <c r="C12397" s="2" t="s">
        <v>14950</v>
      </c>
      <c r="D12397" s="2" t="s">
        <v>5632</v>
      </c>
      <c r="E12397" s="2" t="s">
        <v>5633</v>
      </c>
      <c r="F12397" s="2" t="s">
        <v>5537</v>
      </c>
    </row>
    <row r="12398" ht="16.5" spans="1:6">
      <c r="A12398" s="2" t="s">
        <v>24312</v>
      </c>
      <c r="B12398" s="2" t="s">
        <v>24313</v>
      </c>
      <c r="C12398" s="2" t="s">
        <v>14950</v>
      </c>
      <c r="D12398" s="2" t="s">
        <v>5632</v>
      </c>
      <c r="E12398" s="2" t="s">
        <v>5633</v>
      </c>
      <c r="F12398" s="2" t="s">
        <v>5537</v>
      </c>
    </row>
    <row r="12399" ht="16.5" spans="1:6">
      <c r="A12399" s="2" t="s">
        <v>24314</v>
      </c>
      <c r="B12399" s="2" t="s">
        <v>24315</v>
      </c>
      <c r="C12399" s="2" t="s">
        <v>14950</v>
      </c>
      <c r="D12399" s="2" t="s">
        <v>5632</v>
      </c>
      <c r="E12399" s="2" t="s">
        <v>5633</v>
      </c>
      <c r="F12399" s="2" t="s">
        <v>5537</v>
      </c>
    </row>
    <row r="12400" ht="16.5" spans="1:6">
      <c r="A12400" s="2" t="s">
        <v>24316</v>
      </c>
      <c r="B12400" s="2" t="s">
        <v>24317</v>
      </c>
      <c r="C12400" s="2" t="s">
        <v>14950</v>
      </c>
      <c r="D12400" s="2" t="s">
        <v>5632</v>
      </c>
      <c r="E12400" s="2" t="s">
        <v>5633</v>
      </c>
      <c r="F12400" s="2" t="s">
        <v>5537</v>
      </c>
    </row>
    <row r="12401" ht="16.5" spans="1:6">
      <c r="A12401" s="2" t="s">
        <v>24318</v>
      </c>
      <c r="B12401" s="2" t="s">
        <v>24319</v>
      </c>
      <c r="C12401" s="2" t="s">
        <v>14950</v>
      </c>
      <c r="D12401" s="2" t="s">
        <v>5632</v>
      </c>
      <c r="E12401" s="2" t="s">
        <v>5633</v>
      </c>
      <c r="F12401" s="2" t="s">
        <v>5537</v>
      </c>
    </row>
    <row r="12402" ht="16.5" spans="1:6">
      <c r="A12402" s="2" t="s">
        <v>24320</v>
      </c>
      <c r="B12402" s="2" t="s">
        <v>24321</v>
      </c>
      <c r="C12402" s="2" t="s">
        <v>14950</v>
      </c>
      <c r="D12402" s="2" t="s">
        <v>5632</v>
      </c>
      <c r="E12402" s="2" t="s">
        <v>5633</v>
      </c>
      <c r="F12402" s="2" t="s">
        <v>5537</v>
      </c>
    </row>
    <row r="12403" ht="16.5" spans="1:6">
      <c r="A12403" s="2" t="s">
        <v>24322</v>
      </c>
      <c r="B12403" s="2" t="s">
        <v>10178</v>
      </c>
      <c r="C12403" s="2" t="s">
        <v>14950</v>
      </c>
      <c r="D12403" s="2" t="s">
        <v>5632</v>
      </c>
      <c r="E12403" s="2" t="s">
        <v>5633</v>
      </c>
      <c r="F12403" s="2" t="s">
        <v>5537</v>
      </c>
    </row>
    <row r="12404" ht="16.5" spans="1:6">
      <c r="A12404" s="2" t="s">
        <v>24323</v>
      </c>
      <c r="B12404" s="2" t="s">
        <v>14149</v>
      </c>
      <c r="C12404" s="2" t="s">
        <v>14950</v>
      </c>
      <c r="D12404" s="2" t="s">
        <v>5632</v>
      </c>
      <c r="E12404" s="2" t="s">
        <v>5633</v>
      </c>
      <c r="F12404" s="2" t="s">
        <v>5537</v>
      </c>
    </row>
    <row r="12405" ht="16.5" spans="1:6">
      <c r="A12405" s="2" t="s">
        <v>24324</v>
      </c>
      <c r="B12405" s="2" t="s">
        <v>24325</v>
      </c>
      <c r="C12405" s="2" t="s">
        <v>14950</v>
      </c>
      <c r="D12405" s="2" t="s">
        <v>5632</v>
      </c>
      <c r="E12405" s="2" t="s">
        <v>5633</v>
      </c>
      <c r="F12405" s="2" t="s">
        <v>5537</v>
      </c>
    </row>
    <row r="12406" ht="16.5" spans="1:6">
      <c r="A12406" s="2" t="s">
        <v>24326</v>
      </c>
      <c r="B12406" s="2" t="s">
        <v>24327</v>
      </c>
      <c r="C12406" s="2" t="s">
        <v>14950</v>
      </c>
      <c r="D12406" s="2" t="s">
        <v>5632</v>
      </c>
      <c r="E12406" s="2" t="s">
        <v>5633</v>
      </c>
      <c r="F12406" s="2" t="s">
        <v>5537</v>
      </c>
    </row>
    <row r="12407" ht="16.5" spans="1:6">
      <c r="A12407" s="2" t="s">
        <v>24328</v>
      </c>
      <c r="B12407" s="2" t="s">
        <v>24329</v>
      </c>
      <c r="C12407" s="2" t="s">
        <v>14950</v>
      </c>
      <c r="D12407" s="2" t="s">
        <v>5632</v>
      </c>
      <c r="E12407" s="2" t="s">
        <v>5633</v>
      </c>
      <c r="F12407" s="2" t="s">
        <v>5537</v>
      </c>
    </row>
    <row r="12408" ht="16.5" spans="1:6">
      <c r="A12408" s="2" t="s">
        <v>24330</v>
      </c>
      <c r="B12408" s="2" t="s">
        <v>24331</v>
      </c>
      <c r="C12408" s="2" t="s">
        <v>14950</v>
      </c>
      <c r="D12408" s="2" t="s">
        <v>5632</v>
      </c>
      <c r="E12408" s="2" t="s">
        <v>5633</v>
      </c>
      <c r="F12408" s="2" t="s">
        <v>5537</v>
      </c>
    </row>
    <row r="12409" ht="16.5" spans="1:6">
      <c r="A12409" s="2" t="s">
        <v>24332</v>
      </c>
      <c r="B12409" s="2" t="s">
        <v>24333</v>
      </c>
      <c r="C12409" s="2" t="s">
        <v>14950</v>
      </c>
      <c r="D12409" s="2" t="s">
        <v>5632</v>
      </c>
      <c r="E12409" s="2" t="s">
        <v>5633</v>
      </c>
      <c r="F12409" s="2" t="s">
        <v>5537</v>
      </c>
    </row>
    <row r="12410" ht="16.5" spans="1:6">
      <c r="A12410" s="2" t="s">
        <v>24334</v>
      </c>
      <c r="B12410" s="2" t="s">
        <v>24335</v>
      </c>
      <c r="C12410" s="2" t="s">
        <v>14950</v>
      </c>
      <c r="D12410" s="2" t="s">
        <v>5632</v>
      </c>
      <c r="E12410" s="2" t="s">
        <v>5633</v>
      </c>
      <c r="F12410" s="2" t="s">
        <v>5537</v>
      </c>
    </row>
    <row r="12411" ht="16.5" spans="1:6">
      <c r="A12411" s="2" t="s">
        <v>24336</v>
      </c>
      <c r="B12411" s="2" t="s">
        <v>24337</v>
      </c>
      <c r="C12411" s="2" t="s">
        <v>14950</v>
      </c>
      <c r="D12411" s="2" t="s">
        <v>5632</v>
      </c>
      <c r="E12411" s="2" t="s">
        <v>5633</v>
      </c>
      <c r="F12411" s="2" t="s">
        <v>5537</v>
      </c>
    </row>
    <row r="12412" ht="16.5" spans="1:6">
      <c r="A12412" s="2" t="s">
        <v>24338</v>
      </c>
      <c r="B12412" s="2" t="s">
        <v>24339</v>
      </c>
      <c r="C12412" s="2" t="s">
        <v>14950</v>
      </c>
      <c r="D12412" s="2" t="s">
        <v>5632</v>
      </c>
      <c r="E12412" s="2" t="s">
        <v>5633</v>
      </c>
      <c r="F12412" s="2" t="s">
        <v>5537</v>
      </c>
    </row>
    <row r="12413" ht="16.5" spans="1:6">
      <c r="A12413" s="2" t="s">
        <v>24340</v>
      </c>
      <c r="B12413" s="2" t="s">
        <v>24341</v>
      </c>
      <c r="C12413" s="2" t="s">
        <v>14950</v>
      </c>
      <c r="D12413" s="2" t="s">
        <v>5632</v>
      </c>
      <c r="E12413" s="2" t="s">
        <v>5633</v>
      </c>
      <c r="F12413" s="2" t="s">
        <v>5537</v>
      </c>
    </row>
    <row r="12414" ht="16.5" spans="1:6">
      <c r="A12414" s="2" t="s">
        <v>24342</v>
      </c>
      <c r="B12414" s="2" t="s">
        <v>24343</v>
      </c>
      <c r="C12414" s="2" t="s">
        <v>14950</v>
      </c>
      <c r="D12414" s="2" t="s">
        <v>5632</v>
      </c>
      <c r="E12414" s="2" t="s">
        <v>5633</v>
      </c>
      <c r="F12414" s="2" t="s">
        <v>5537</v>
      </c>
    </row>
    <row r="12415" ht="16.5" spans="1:6">
      <c r="A12415" s="2" t="s">
        <v>24344</v>
      </c>
      <c r="B12415" s="2" t="s">
        <v>20529</v>
      </c>
      <c r="C12415" s="2" t="s">
        <v>14950</v>
      </c>
      <c r="D12415" s="2" t="s">
        <v>5632</v>
      </c>
      <c r="E12415" s="2" t="s">
        <v>5633</v>
      </c>
      <c r="F12415" s="2" t="s">
        <v>5537</v>
      </c>
    </row>
    <row r="12416" ht="16.5" spans="1:6">
      <c r="A12416" s="2" t="s">
        <v>24345</v>
      </c>
      <c r="B12416" s="2" t="s">
        <v>24346</v>
      </c>
      <c r="C12416" s="2" t="s">
        <v>14950</v>
      </c>
      <c r="D12416" s="2" t="s">
        <v>5632</v>
      </c>
      <c r="E12416" s="2" t="s">
        <v>5633</v>
      </c>
      <c r="F12416" s="2" t="s">
        <v>5537</v>
      </c>
    </row>
    <row r="12417" ht="16.5" spans="1:6">
      <c r="A12417" s="2" t="s">
        <v>24347</v>
      </c>
      <c r="B12417" s="2" t="s">
        <v>24348</v>
      </c>
      <c r="C12417" s="2" t="s">
        <v>14950</v>
      </c>
      <c r="D12417" s="2" t="s">
        <v>5632</v>
      </c>
      <c r="E12417" s="2" t="s">
        <v>5633</v>
      </c>
      <c r="F12417" s="2" t="s">
        <v>5537</v>
      </c>
    </row>
    <row r="12418" ht="16.5" spans="1:6">
      <c r="A12418" s="2" t="s">
        <v>24349</v>
      </c>
      <c r="B12418" s="2" t="s">
        <v>24350</v>
      </c>
      <c r="C12418" s="2" t="s">
        <v>14950</v>
      </c>
      <c r="D12418" s="2" t="s">
        <v>5632</v>
      </c>
      <c r="E12418" s="2" t="s">
        <v>5633</v>
      </c>
      <c r="F12418" s="2" t="s">
        <v>5537</v>
      </c>
    </row>
    <row r="12419" ht="16.5" spans="1:6">
      <c r="A12419" s="2" t="s">
        <v>24351</v>
      </c>
      <c r="B12419" s="2" t="s">
        <v>24352</v>
      </c>
      <c r="C12419" s="2" t="s">
        <v>24353</v>
      </c>
      <c r="D12419" s="2" t="s">
        <v>5544</v>
      </c>
      <c r="E12419" s="2" t="s">
        <v>5545</v>
      </c>
      <c r="F12419" s="2" t="s">
        <v>5537</v>
      </c>
    </row>
    <row r="12420" ht="16.5" spans="1:6">
      <c r="A12420" s="2" t="s">
        <v>24354</v>
      </c>
      <c r="B12420" s="2" t="s">
        <v>24355</v>
      </c>
      <c r="C12420" s="2" t="s">
        <v>24353</v>
      </c>
      <c r="D12420" s="2" t="s">
        <v>5544</v>
      </c>
      <c r="E12420" s="2" t="s">
        <v>5545</v>
      </c>
      <c r="F12420" s="2" t="s">
        <v>5537</v>
      </c>
    </row>
    <row r="12421" ht="16.5" spans="1:6">
      <c r="A12421" s="2" t="s">
        <v>24356</v>
      </c>
      <c r="B12421" s="2" t="s">
        <v>24357</v>
      </c>
      <c r="C12421" s="2" t="s">
        <v>24353</v>
      </c>
      <c r="D12421" s="2" t="s">
        <v>5544</v>
      </c>
      <c r="E12421" s="2" t="s">
        <v>5545</v>
      </c>
      <c r="F12421" s="2" t="s">
        <v>5537</v>
      </c>
    </row>
    <row r="12422" ht="16.5" spans="1:6">
      <c r="A12422" s="2" t="s">
        <v>24358</v>
      </c>
      <c r="B12422" s="2" t="s">
        <v>24359</v>
      </c>
      <c r="C12422" s="2" t="s">
        <v>24353</v>
      </c>
      <c r="D12422" s="2" t="s">
        <v>5544</v>
      </c>
      <c r="E12422" s="2" t="s">
        <v>5545</v>
      </c>
      <c r="F12422" s="2" t="s">
        <v>5537</v>
      </c>
    </row>
    <row r="12423" ht="16.5" spans="1:6">
      <c r="A12423" s="2" t="s">
        <v>24360</v>
      </c>
      <c r="B12423" s="2" t="s">
        <v>24361</v>
      </c>
      <c r="C12423" s="2" t="s">
        <v>24353</v>
      </c>
      <c r="D12423" s="2" t="s">
        <v>5544</v>
      </c>
      <c r="E12423" s="2" t="s">
        <v>5545</v>
      </c>
      <c r="F12423" s="2" t="s">
        <v>5537</v>
      </c>
    </row>
    <row r="12424" ht="16.5" spans="1:6">
      <c r="A12424" s="2" t="s">
        <v>24362</v>
      </c>
      <c r="B12424" s="2" t="s">
        <v>24363</v>
      </c>
      <c r="C12424" s="2" t="s">
        <v>24353</v>
      </c>
      <c r="D12424" s="2" t="s">
        <v>5544</v>
      </c>
      <c r="E12424" s="2" t="s">
        <v>5545</v>
      </c>
      <c r="F12424" s="2" t="s">
        <v>5537</v>
      </c>
    </row>
    <row r="12425" ht="16.5" spans="1:6">
      <c r="A12425" s="2" t="s">
        <v>24364</v>
      </c>
      <c r="B12425" s="2" t="s">
        <v>24365</v>
      </c>
      <c r="C12425" s="2" t="s">
        <v>24353</v>
      </c>
      <c r="D12425" s="2" t="s">
        <v>5544</v>
      </c>
      <c r="E12425" s="2" t="s">
        <v>5545</v>
      </c>
      <c r="F12425" s="2" t="s">
        <v>5537</v>
      </c>
    </row>
    <row r="12426" ht="16.5" spans="1:6">
      <c r="A12426" s="2" t="s">
        <v>24366</v>
      </c>
      <c r="B12426" s="2" t="s">
        <v>24367</v>
      </c>
      <c r="C12426" s="2" t="s">
        <v>24353</v>
      </c>
      <c r="D12426" s="2" t="s">
        <v>5544</v>
      </c>
      <c r="E12426" s="2" t="s">
        <v>5545</v>
      </c>
      <c r="F12426" s="2" t="s">
        <v>5537</v>
      </c>
    </row>
    <row r="12427" ht="16.5" spans="1:6">
      <c r="A12427" s="2" t="s">
        <v>24368</v>
      </c>
      <c r="B12427" s="2" t="s">
        <v>24369</v>
      </c>
      <c r="C12427" s="2" t="s">
        <v>24353</v>
      </c>
      <c r="D12427" s="2" t="s">
        <v>5544</v>
      </c>
      <c r="E12427" s="2" t="s">
        <v>5545</v>
      </c>
      <c r="F12427" s="2" t="s">
        <v>5537</v>
      </c>
    </row>
    <row r="12428" ht="16.5" spans="1:6">
      <c r="A12428" s="2" t="s">
        <v>24370</v>
      </c>
      <c r="B12428" s="2" t="s">
        <v>24371</v>
      </c>
      <c r="C12428" s="2" t="s">
        <v>24353</v>
      </c>
      <c r="D12428" s="2" t="s">
        <v>5544</v>
      </c>
      <c r="E12428" s="2" t="s">
        <v>5545</v>
      </c>
      <c r="F12428" s="2" t="s">
        <v>5537</v>
      </c>
    </row>
    <row r="12429" ht="16.5" spans="1:6">
      <c r="A12429" s="2" t="s">
        <v>24372</v>
      </c>
      <c r="B12429" s="2" t="s">
        <v>24373</v>
      </c>
      <c r="C12429" s="2" t="s">
        <v>24353</v>
      </c>
      <c r="D12429" s="2" t="s">
        <v>5544</v>
      </c>
      <c r="E12429" s="2" t="s">
        <v>5545</v>
      </c>
      <c r="F12429" s="2" t="s">
        <v>5537</v>
      </c>
    </row>
    <row r="12430" ht="16.5" spans="1:6">
      <c r="A12430" s="2" t="s">
        <v>24374</v>
      </c>
      <c r="B12430" s="2" t="s">
        <v>24375</v>
      </c>
      <c r="C12430" s="2" t="s">
        <v>24353</v>
      </c>
      <c r="D12430" s="2" t="s">
        <v>5544</v>
      </c>
      <c r="E12430" s="2" t="s">
        <v>5545</v>
      </c>
      <c r="F12430" s="2" t="s">
        <v>5537</v>
      </c>
    </row>
    <row r="12431" ht="16.5" spans="1:6">
      <c r="A12431" s="2" t="s">
        <v>24376</v>
      </c>
      <c r="B12431" s="2" t="s">
        <v>8217</v>
      </c>
      <c r="C12431" s="2" t="s">
        <v>24353</v>
      </c>
      <c r="D12431" s="2" t="s">
        <v>5544</v>
      </c>
      <c r="E12431" s="2" t="s">
        <v>5545</v>
      </c>
      <c r="F12431" s="2" t="s">
        <v>5537</v>
      </c>
    </row>
    <row r="12432" ht="16.5" spans="1:6">
      <c r="A12432" s="2" t="s">
        <v>24377</v>
      </c>
      <c r="B12432" s="2" t="s">
        <v>24378</v>
      </c>
      <c r="C12432" s="2" t="s">
        <v>24353</v>
      </c>
      <c r="D12432" s="2" t="s">
        <v>5544</v>
      </c>
      <c r="E12432" s="2" t="s">
        <v>5545</v>
      </c>
      <c r="F12432" s="2" t="s">
        <v>5537</v>
      </c>
    </row>
    <row r="12433" ht="16.5" spans="1:6">
      <c r="A12433" s="2" t="s">
        <v>24379</v>
      </c>
      <c r="B12433" s="2" t="s">
        <v>24380</v>
      </c>
      <c r="C12433" s="2" t="s">
        <v>24353</v>
      </c>
      <c r="D12433" s="2" t="s">
        <v>5544</v>
      </c>
      <c r="E12433" s="2" t="s">
        <v>5545</v>
      </c>
      <c r="F12433" s="2" t="s">
        <v>5537</v>
      </c>
    </row>
    <row r="12434" ht="16.5" spans="1:6">
      <c r="A12434" s="2" t="s">
        <v>24381</v>
      </c>
      <c r="B12434" s="2" t="s">
        <v>24382</v>
      </c>
      <c r="C12434" s="2" t="s">
        <v>24353</v>
      </c>
      <c r="D12434" s="2" t="s">
        <v>5544</v>
      </c>
      <c r="E12434" s="2" t="s">
        <v>5545</v>
      </c>
      <c r="F12434" s="2" t="s">
        <v>5537</v>
      </c>
    </row>
    <row r="12435" ht="16.5" spans="1:6">
      <c r="A12435" s="2" t="s">
        <v>24383</v>
      </c>
      <c r="B12435" s="2" t="s">
        <v>24384</v>
      </c>
      <c r="C12435" s="2" t="s">
        <v>24353</v>
      </c>
      <c r="D12435" s="2" t="s">
        <v>5544</v>
      </c>
      <c r="E12435" s="2" t="s">
        <v>5545</v>
      </c>
      <c r="F12435" s="2" t="s">
        <v>5537</v>
      </c>
    </row>
    <row r="12436" ht="16.5" spans="1:6">
      <c r="A12436" s="2" t="s">
        <v>24385</v>
      </c>
      <c r="B12436" s="2" t="s">
        <v>24386</v>
      </c>
      <c r="C12436" s="2" t="s">
        <v>24353</v>
      </c>
      <c r="D12436" s="2" t="s">
        <v>5544</v>
      </c>
      <c r="E12436" s="2" t="s">
        <v>5545</v>
      </c>
      <c r="F12436" s="2" t="s">
        <v>5537</v>
      </c>
    </row>
    <row r="12437" ht="16.5" spans="1:6">
      <c r="A12437" s="2" t="s">
        <v>24387</v>
      </c>
      <c r="B12437" s="2" t="s">
        <v>24388</v>
      </c>
      <c r="C12437" s="2" t="s">
        <v>24353</v>
      </c>
      <c r="D12437" s="2" t="s">
        <v>5544</v>
      </c>
      <c r="E12437" s="2" t="s">
        <v>5545</v>
      </c>
      <c r="F12437" s="2" t="s">
        <v>5537</v>
      </c>
    </row>
    <row r="12438" ht="16.5" spans="1:6">
      <c r="A12438" s="2" t="s">
        <v>24389</v>
      </c>
      <c r="B12438" s="2" t="s">
        <v>24390</v>
      </c>
      <c r="C12438" s="2" t="s">
        <v>24353</v>
      </c>
      <c r="D12438" s="2" t="s">
        <v>5544</v>
      </c>
      <c r="E12438" s="2" t="s">
        <v>5545</v>
      </c>
      <c r="F12438" s="2" t="s">
        <v>5537</v>
      </c>
    </row>
    <row r="12439" ht="16.5" spans="1:6">
      <c r="A12439" s="2" t="s">
        <v>24391</v>
      </c>
      <c r="B12439" s="2" t="s">
        <v>14879</v>
      </c>
      <c r="C12439" s="2" t="s">
        <v>24353</v>
      </c>
      <c r="D12439" s="2" t="s">
        <v>5544</v>
      </c>
      <c r="E12439" s="2" t="s">
        <v>5545</v>
      </c>
      <c r="F12439" s="2" t="s">
        <v>5537</v>
      </c>
    </row>
    <row r="12440" ht="16.5" spans="1:6">
      <c r="A12440" s="2" t="s">
        <v>24392</v>
      </c>
      <c r="B12440" s="2" t="s">
        <v>24393</v>
      </c>
      <c r="C12440" s="2" t="s">
        <v>24353</v>
      </c>
      <c r="D12440" s="2" t="s">
        <v>5544</v>
      </c>
      <c r="E12440" s="2" t="s">
        <v>5545</v>
      </c>
      <c r="F12440" s="2" t="s">
        <v>5537</v>
      </c>
    </row>
    <row r="12441" ht="16.5" spans="1:6">
      <c r="A12441" s="2" t="s">
        <v>24394</v>
      </c>
      <c r="B12441" s="2" t="s">
        <v>24395</v>
      </c>
      <c r="C12441" s="2" t="s">
        <v>24353</v>
      </c>
      <c r="D12441" s="2" t="s">
        <v>5544</v>
      </c>
      <c r="E12441" s="2" t="s">
        <v>5545</v>
      </c>
      <c r="F12441" s="2" t="s">
        <v>5537</v>
      </c>
    </row>
    <row r="12442" ht="16.5" spans="1:6">
      <c r="A12442" s="2" t="s">
        <v>24396</v>
      </c>
      <c r="B12442" s="2" t="s">
        <v>24397</v>
      </c>
      <c r="C12442" s="2" t="s">
        <v>24353</v>
      </c>
      <c r="D12442" s="2" t="s">
        <v>5544</v>
      </c>
      <c r="E12442" s="2" t="s">
        <v>5545</v>
      </c>
      <c r="F12442" s="2" t="s">
        <v>5537</v>
      </c>
    </row>
    <row r="12443" ht="16.5" spans="1:6">
      <c r="A12443" s="2" t="s">
        <v>24398</v>
      </c>
      <c r="B12443" s="2" t="s">
        <v>24399</v>
      </c>
      <c r="C12443" s="2" t="s">
        <v>24353</v>
      </c>
      <c r="D12443" s="2" t="s">
        <v>5544</v>
      </c>
      <c r="E12443" s="2" t="s">
        <v>5545</v>
      </c>
      <c r="F12443" s="2" t="s">
        <v>5537</v>
      </c>
    </row>
    <row r="12444" ht="16.5" spans="1:6">
      <c r="A12444" s="2" t="s">
        <v>24400</v>
      </c>
      <c r="B12444" s="2" t="s">
        <v>24401</v>
      </c>
      <c r="C12444" s="2" t="s">
        <v>24353</v>
      </c>
      <c r="D12444" s="2" t="s">
        <v>5544</v>
      </c>
      <c r="E12444" s="2" t="s">
        <v>5545</v>
      </c>
      <c r="F12444" s="2" t="s">
        <v>5537</v>
      </c>
    </row>
    <row r="12445" ht="16.5" spans="1:6">
      <c r="A12445" s="2" t="s">
        <v>24402</v>
      </c>
      <c r="B12445" s="2" t="s">
        <v>24403</v>
      </c>
      <c r="C12445" s="2" t="s">
        <v>24353</v>
      </c>
      <c r="D12445" s="2" t="s">
        <v>5544</v>
      </c>
      <c r="E12445" s="2" t="s">
        <v>5545</v>
      </c>
      <c r="F12445" s="2" t="s">
        <v>5537</v>
      </c>
    </row>
    <row r="12446" ht="16.5" spans="1:6">
      <c r="A12446" s="2" t="s">
        <v>24404</v>
      </c>
      <c r="B12446" s="2" t="s">
        <v>24405</v>
      </c>
      <c r="C12446" s="2" t="s">
        <v>24353</v>
      </c>
      <c r="D12446" s="2" t="s">
        <v>5544</v>
      </c>
      <c r="E12446" s="2" t="s">
        <v>5545</v>
      </c>
      <c r="F12446" s="2" t="s">
        <v>5537</v>
      </c>
    </row>
    <row r="12447" ht="16.5" spans="1:6">
      <c r="A12447" s="2" t="s">
        <v>24406</v>
      </c>
      <c r="B12447" s="2" t="s">
        <v>24407</v>
      </c>
      <c r="C12447" s="2" t="s">
        <v>24353</v>
      </c>
      <c r="D12447" s="2" t="s">
        <v>5544</v>
      </c>
      <c r="E12447" s="2" t="s">
        <v>5545</v>
      </c>
      <c r="F12447" s="2" t="s">
        <v>5537</v>
      </c>
    </row>
    <row r="12448" ht="16.5" spans="1:6">
      <c r="A12448" s="2" t="s">
        <v>24408</v>
      </c>
      <c r="B12448" s="2" t="s">
        <v>24409</v>
      </c>
      <c r="C12448" s="2" t="s">
        <v>24353</v>
      </c>
      <c r="D12448" s="2" t="s">
        <v>5544</v>
      </c>
      <c r="E12448" s="2" t="s">
        <v>5545</v>
      </c>
      <c r="F12448" s="2" t="s">
        <v>5537</v>
      </c>
    </row>
    <row r="12449" ht="16.5" spans="1:6">
      <c r="A12449" s="2" t="s">
        <v>24410</v>
      </c>
      <c r="B12449" s="2" t="s">
        <v>24411</v>
      </c>
      <c r="C12449" s="2" t="s">
        <v>24353</v>
      </c>
      <c r="D12449" s="2" t="s">
        <v>5544</v>
      </c>
      <c r="E12449" s="2" t="s">
        <v>5545</v>
      </c>
      <c r="F12449" s="2" t="s">
        <v>5537</v>
      </c>
    </row>
    <row r="12450" ht="16.5" spans="1:6">
      <c r="A12450" s="2" t="s">
        <v>24412</v>
      </c>
      <c r="B12450" s="2" t="s">
        <v>24413</v>
      </c>
      <c r="C12450" s="2" t="s">
        <v>24353</v>
      </c>
      <c r="D12450" s="2" t="s">
        <v>5544</v>
      </c>
      <c r="E12450" s="2" t="s">
        <v>5545</v>
      </c>
      <c r="F12450" s="2" t="s">
        <v>5537</v>
      </c>
    </row>
    <row r="12451" ht="16.5" spans="1:6">
      <c r="A12451" s="2" t="s">
        <v>24414</v>
      </c>
      <c r="B12451" s="2" t="s">
        <v>24415</v>
      </c>
      <c r="C12451" s="2" t="s">
        <v>24353</v>
      </c>
      <c r="D12451" s="2" t="s">
        <v>5544</v>
      </c>
      <c r="E12451" s="2" t="s">
        <v>5545</v>
      </c>
      <c r="F12451" s="2" t="s">
        <v>5537</v>
      </c>
    </row>
    <row r="12452" ht="16.5" spans="1:6">
      <c r="A12452" s="2" t="s">
        <v>24416</v>
      </c>
      <c r="B12452" s="2" t="s">
        <v>24417</v>
      </c>
      <c r="C12452" s="2" t="s">
        <v>24353</v>
      </c>
      <c r="D12452" s="2" t="s">
        <v>5544</v>
      </c>
      <c r="E12452" s="2" t="s">
        <v>5545</v>
      </c>
      <c r="F12452" s="2" t="s">
        <v>5537</v>
      </c>
    </row>
    <row r="12453" ht="16.5" spans="1:6">
      <c r="A12453" s="2" t="s">
        <v>24418</v>
      </c>
      <c r="B12453" s="2" t="s">
        <v>24419</v>
      </c>
      <c r="C12453" s="2" t="s">
        <v>24353</v>
      </c>
      <c r="D12453" s="2" t="s">
        <v>5544</v>
      </c>
      <c r="E12453" s="2" t="s">
        <v>5545</v>
      </c>
      <c r="F12453" s="2" t="s">
        <v>5537</v>
      </c>
    </row>
    <row r="12454" ht="16.5" spans="1:6">
      <c r="A12454" s="2" t="s">
        <v>24420</v>
      </c>
      <c r="B12454" s="2" t="s">
        <v>24421</v>
      </c>
      <c r="C12454" s="2" t="s">
        <v>24353</v>
      </c>
      <c r="D12454" s="2" t="s">
        <v>5544</v>
      </c>
      <c r="E12454" s="2" t="s">
        <v>5545</v>
      </c>
      <c r="F12454" s="2" t="s">
        <v>5537</v>
      </c>
    </row>
    <row r="12455" ht="16.5" spans="1:6">
      <c r="A12455" s="2" t="s">
        <v>24422</v>
      </c>
      <c r="B12455" s="2" t="s">
        <v>24423</v>
      </c>
      <c r="C12455" s="2" t="s">
        <v>24353</v>
      </c>
      <c r="D12455" s="2" t="s">
        <v>5544</v>
      </c>
      <c r="E12455" s="2" t="s">
        <v>5545</v>
      </c>
      <c r="F12455" s="2" t="s">
        <v>5537</v>
      </c>
    </row>
    <row r="12456" ht="16.5" spans="1:6">
      <c r="A12456" s="2" t="s">
        <v>24424</v>
      </c>
      <c r="B12456" s="2" t="s">
        <v>10748</v>
      </c>
      <c r="C12456" s="2" t="s">
        <v>24353</v>
      </c>
      <c r="D12456" s="2" t="s">
        <v>5544</v>
      </c>
      <c r="E12456" s="2" t="s">
        <v>5545</v>
      </c>
      <c r="F12456" s="2" t="s">
        <v>5537</v>
      </c>
    </row>
    <row r="12457" ht="16.5" spans="1:6">
      <c r="A12457" s="2" t="s">
        <v>24425</v>
      </c>
      <c r="B12457" s="2" t="s">
        <v>24426</v>
      </c>
      <c r="C12457" s="2" t="s">
        <v>24353</v>
      </c>
      <c r="D12457" s="2" t="s">
        <v>5544</v>
      </c>
      <c r="E12457" s="2" t="s">
        <v>5545</v>
      </c>
      <c r="F12457" s="2" t="s">
        <v>5537</v>
      </c>
    </row>
    <row r="12458" ht="16.5" spans="1:6">
      <c r="A12458" s="2" t="s">
        <v>24427</v>
      </c>
      <c r="B12458" s="2" t="s">
        <v>24428</v>
      </c>
      <c r="C12458" s="2" t="s">
        <v>24353</v>
      </c>
      <c r="D12458" s="2" t="s">
        <v>5544</v>
      </c>
      <c r="E12458" s="2" t="s">
        <v>5545</v>
      </c>
      <c r="F12458" s="2" t="s">
        <v>5537</v>
      </c>
    </row>
    <row r="12459" ht="16.5" spans="1:6">
      <c r="A12459" s="2" t="s">
        <v>24429</v>
      </c>
      <c r="B12459" s="2" t="s">
        <v>24430</v>
      </c>
      <c r="C12459" s="2" t="s">
        <v>24353</v>
      </c>
      <c r="D12459" s="2" t="s">
        <v>5544</v>
      </c>
      <c r="E12459" s="2" t="s">
        <v>5545</v>
      </c>
      <c r="F12459" s="2" t="s">
        <v>5537</v>
      </c>
    </row>
    <row r="12460" ht="16.5" spans="1:6">
      <c r="A12460" s="2" t="s">
        <v>24431</v>
      </c>
      <c r="B12460" s="2" t="s">
        <v>24432</v>
      </c>
      <c r="C12460" s="2" t="s">
        <v>24433</v>
      </c>
      <c r="D12460" s="2" t="s">
        <v>5544</v>
      </c>
      <c r="E12460" s="2" t="s">
        <v>5545</v>
      </c>
      <c r="F12460" s="2" t="s">
        <v>5537</v>
      </c>
    </row>
    <row r="12461" ht="16.5" spans="1:6">
      <c r="A12461" s="2" t="s">
        <v>24434</v>
      </c>
      <c r="B12461" s="2" t="s">
        <v>24435</v>
      </c>
      <c r="C12461" s="2" t="s">
        <v>24433</v>
      </c>
      <c r="D12461" s="2" t="s">
        <v>5544</v>
      </c>
      <c r="E12461" s="2" t="s">
        <v>5545</v>
      </c>
      <c r="F12461" s="2" t="s">
        <v>5537</v>
      </c>
    </row>
    <row r="12462" ht="16.5" spans="1:6">
      <c r="A12462" s="2" t="s">
        <v>24436</v>
      </c>
      <c r="B12462" s="2" t="s">
        <v>24437</v>
      </c>
      <c r="C12462" s="2" t="s">
        <v>24433</v>
      </c>
      <c r="D12462" s="2" t="s">
        <v>5544</v>
      </c>
      <c r="E12462" s="2" t="s">
        <v>5545</v>
      </c>
      <c r="F12462" s="2" t="s">
        <v>5537</v>
      </c>
    </row>
    <row r="12463" ht="16.5" spans="1:6">
      <c r="A12463" s="2" t="s">
        <v>24438</v>
      </c>
      <c r="B12463" s="2" t="s">
        <v>24439</v>
      </c>
      <c r="C12463" s="2" t="s">
        <v>24433</v>
      </c>
      <c r="D12463" s="2" t="s">
        <v>5544</v>
      </c>
      <c r="E12463" s="2" t="s">
        <v>5545</v>
      </c>
      <c r="F12463" s="2" t="s">
        <v>5537</v>
      </c>
    </row>
    <row r="12464" ht="16.5" spans="1:6">
      <c r="A12464" s="2" t="s">
        <v>24440</v>
      </c>
      <c r="B12464" s="2" t="s">
        <v>24441</v>
      </c>
      <c r="C12464" s="2" t="s">
        <v>24433</v>
      </c>
      <c r="D12464" s="2" t="s">
        <v>5544</v>
      </c>
      <c r="E12464" s="2" t="s">
        <v>5545</v>
      </c>
      <c r="F12464" s="2" t="s">
        <v>5537</v>
      </c>
    </row>
    <row r="12465" ht="16.5" spans="1:6">
      <c r="A12465" s="2" t="s">
        <v>24442</v>
      </c>
      <c r="B12465" s="2" t="s">
        <v>24443</v>
      </c>
      <c r="C12465" s="2" t="s">
        <v>24433</v>
      </c>
      <c r="D12465" s="2" t="s">
        <v>5544</v>
      </c>
      <c r="E12465" s="2" t="s">
        <v>5545</v>
      </c>
      <c r="F12465" s="2" t="s">
        <v>5537</v>
      </c>
    </row>
    <row r="12466" ht="16.5" spans="1:6">
      <c r="A12466" s="2" t="s">
        <v>24444</v>
      </c>
      <c r="B12466" s="2" t="s">
        <v>24445</v>
      </c>
      <c r="C12466" s="2" t="s">
        <v>24433</v>
      </c>
      <c r="D12466" s="2" t="s">
        <v>5544</v>
      </c>
      <c r="E12466" s="2" t="s">
        <v>5545</v>
      </c>
      <c r="F12466" s="2" t="s">
        <v>5537</v>
      </c>
    </row>
    <row r="12467" ht="16.5" spans="1:6">
      <c r="A12467" s="2" t="s">
        <v>24446</v>
      </c>
      <c r="B12467" s="2" t="s">
        <v>24447</v>
      </c>
      <c r="C12467" s="2" t="s">
        <v>24433</v>
      </c>
      <c r="D12467" s="2" t="s">
        <v>5544</v>
      </c>
      <c r="E12467" s="2" t="s">
        <v>5545</v>
      </c>
      <c r="F12467" s="2" t="s">
        <v>5537</v>
      </c>
    </row>
    <row r="12468" ht="16.5" spans="1:6">
      <c r="A12468" s="2" t="s">
        <v>24448</v>
      </c>
      <c r="B12468" s="2" t="s">
        <v>24449</v>
      </c>
      <c r="C12468" s="2" t="s">
        <v>24433</v>
      </c>
      <c r="D12468" s="2" t="s">
        <v>5544</v>
      </c>
      <c r="E12468" s="2" t="s">
        <v>5545</v>
      </c>
      <c r="F12468" s="2" t="s">
        <v>5537</v>
      </c>
    </row>
    <row r="12469" ht="16.5" spans="1:6">
      <c r="A12469" s="2" t="s">
        <v>24450</v>
      </c>
      <c r="B12469" s="2" t="s">
        <v>24451</v>
      </c>
      <c r="C12469" s="2" t="s">
        <v>24433</v>
      </c>
      <c r="D12469" s="2" t="s">
        <v>5544</v>
      </c>
      <c r="E12469" s="2" t="s">
        <v>5545</v>
      </c>
      <c r="F12469" s="2" t="s">
        <v>5537</v>
      </c>
    </row>
    <row r="12470" ht="16.5" spans="1:6">
      <c r="A12470" s="2" t="s">
        <v>24452</v>
      </c>
      <c r="B12470" s="2" t="s">
        <v>8279</v>
      </c>
      <c r="C12470" s="2" t="s">
        <v>24433</v>
      </c>
      <c r="D12470" s="2" t="s">
        <v>5544</v>
      </c>
      <c r="E12470" s="2" t="s">
        <v>5545</v>
      </c>
      <c r="F12470" s="2" t="s">
        <v>5537</v>
      </c>
    </row>
    <row r="12471" ht="16.5" spans="1:6">
      <c r="A12471" s="2" t="s">
        <v>24453</v>
      </c>
      <c r="B12471" s="2" t="s">
        <v>24454</v>
      </c>
      <c r="C12471" s="2" t="s">
        <v>24433</v>
      </c>
      <c r="D12471" s="2" t="s">
        <v>5544</v>
      </c>
      <c r="E12471" s="2" t="s">
        <v>5545</v>
      </c>
      <c r="F12471" s="2" t="s">
        <v>5537</v>
      </c>
    </row>
    <row r="12472" ht="16.5" spans="1:6">
      <c r="A12472" s="2" t="s">
        <v>24455</v>
      </c>
      <c r="B12472" s="2" t="s">
        <v>24456</v>
      </c>
      <c r="C12472" s="2" t="s">
        <v>24433</v>
      </c>
      <c r="D12472" s="2" t="s">
        <v>5544</v>
      </c>
      <c r="E12472" s="2" t="s">
        <v>5545</v>
      </c>
      <c r="F12472" s="2" t="s">
        <v>5537</v>
      </c>
    </row>
    <row r="12473" ht="16.5" spans="1:6">
      <c r="A12473" s="2" t="s">
        <v>24457</v>
      </c>
      <c r="B12473" s="2" t="s">
        <v>24458</v>
      </c>
      <c r="C12473" s="2" t="s">
        <v>24433</v>
      </c>
      <c r="D12473" s="2" t="s">
        <v>5544</v>
      </c>
      <c r="E12473" s="2" t="s">
        <v>5545</v>
      </c>
      <c r="F12473" s="2" t="s">
        <v>5537</v>
      </c>
    </row>
    <row r="12474" ht="16.5" spans="1:6">
      <c r="A12474" s="2" t="s">
        <v>24459</v>
      </c>
      <c r="B12474" s="2" t="s">
        <v>24460</v>
      </c>
      <c r="C12474" s="2" t="s">
        <v>24433</v>
      </c>
      <c r="D12474" s="2" t="s">
        <v>5544</v>
      </c>
      <c r="E12474" s="2" t="s">
        <v>5545</v>
      </c>
      <c r="F12474" s="2" t="s">
        <v>5537</v>
      </c>
    </row>
    <row r="12475" ht="16.5" spans="1:6">
      <c r="A12475" s="2" t="s">
        <v>24461</v>
      </c>
      <c r="B12475" s="2" t="s">
        <v>24462</v>
      </c>
      <c r="C12475" s="2" t="s">
        <v>24433</v>
      </c>
      <c r="D12475" s="2" t="s">
        <v>5544</v>
      </c>
      <c r="E12475" s="2" t="s">
        <v>5545</v>
      </c>
      <c r="F12475" s="2" t="s">
        <v>5537</v>
      </c>
    </row>
    <row r="12476" ht="16.5" spans="1:6">
      <c r="A12476" s="2" t="s">
        <v>24463</v>
      </c>
      <c r="B12476" s="2" t="s">
        <v>24464</v>
      </c>
      <c r="C12476" s="2" t="s">
        <v>24433</v>
      </c>
      <c r="D12476" s="2" t="s">
        <v>5544</v>
      </c>
      <c r="E12476" s="2" t="s">
        <v>5545</v>
      </c>
      <c r="F12476" s="2" t="s">
        <v>5537</v>
      </c>
    </row>
    <row r="12477" ht="16.5" spans="1:6">
      <c r="A12477" s="2" t="s">
        <v>24465</v>
      </c>
      <c r="B12477" s="2" t="s">
        <v>24466</v>
      </c>
      <c r="C12477" s="2" t="s">
        <v>24433</v>
      </c>
      <c r="D12477" s="2" t="s">
        <v>5544</v>
      </c>
      <c r="E12477" s="2" t="s">
        <v>5545</v>
      </c>
      <c r="F12477" s="2" t="s">
        <v>5537</v>
      </c>
    </row>
    <row r="12478" ht="16.5" spans="1:6">
      <c r="A12478" s="2" t="s">
        <v>24467</v>
      </c>
      <c r="B12478" s="2" t="s">
        <v>24468</v>
      </c>
      <c r="C12478" s="2" t="s">
        <v>24433</v>
      </c>
      <c r="D12478" s="2" t="s">
        <v>5544</v>
      </c>
      <c r="E12478" s="2" t="s">
        <v>5545</v>
      </c>
      <c r="F12478" s="2" t="s">
        <v>5537</v>
      </c>
    </row>
    <row r="12479" ht="16.5" spans="1:6">
      <c r="A12479" s="2" t="s">
        <v>24469</v>
      </c>
      <c r="B12479" s="2" t="s">
        <v>24470</v>
      </c>
      <c r="C12479" s="2" t="s">
        <v>24433</v>
      </c>
      <c r="D12479" s="2" t="s">
        <v>5544</v>
      </c>
      <c r="E12479" s="2" t="s">
        <v>5545</v>
      </c>
      <c r="F12479" s="2" t="s">
        <v>5537</v>
      </c>
    </row>
    <row r="12480" ht="16.5" spans="1:6">
      <c r="A12480" s="2" t="s">
        <v>24471</v>
      </c>
      <c r="B12480" s="2" t="s">
        <v>14373</v>
      </c>
      <c r="C12480" s="2" t="s">
        <v>24433</v>
      </c>
      <c r="D12480" s="2" t="s">
        <v>5544</v>
      </c>
      <c r="E12480" s="2" t="s">
        <v>5545</v>
      </c>
      <c r="F12480" s="2" t="s">
        <v>5537</v>
      </c>
    </row>
    <row r="12481" ht="16.5" spans="1:6">
      <c r="A12481" s="2" t="s">
        <v>24472</v>
      </c>
      <c r="B12481" s="2" t="s">
        <v>24473</v>
      </c>
      <c r="C12481" s="2" t="s">
        <v>24433</v>
      </c>
      <c r="D12481" s="2" t="s">
        <v>5544</v>
      </c>
      <c r="E12481" s="2" t="s">
        <v>5545</v>
      </c>
      <c r="F12481" s="2" t="s">
        <v>5537</v>
      </c>
    </row>
    <row r="12482" ht="16.5" spans="1:6">
      <c r="A12482" s="2" t="s">
        <v>24474</v>
      </c>
      <c r="B12482" s="2" t="s">
        <v>24475</v>
      </c>
      <c r="C12482" s="2" t="s">
        <v>24433</v>
      </c>
      <c r="D12482" s="2" t="s">
        <v>5544</v>
      </c>
      <c r="E12482" s="2" t="s">
        <v>5545</v>
      </c>
      <c r="F12482" s="2" t="s">
        <v>5537</v>
      </c>
    </row>
    <row r="12483" ht="16.5" spans="1:6">
      <c r="A12483" s="2" t="s">
        <v>24476</v>
      </c>
      <c r="B12483" s="2" t="s">
        <v>24477</v>
      </c>
      <c r="C12483" s="2" t="s">
        <v>24433</v>
      </c>
      <c r="D12483" s="2" t="s">
        <v>5544</v>
      </c>
      <c r="E12483" s="2" t="s">
        <v>5545</v>
      </c>
      <c r="F12483" s="2" t="s">
        <v>5537</v>
      </c>
    </row>
    <row r="12484" ht="16.5" spans="1:6">
      <c r="A12484" s="2" t="s">
        <v>24478</v>
      </c>
      <c r="B12484" s="2" t="s">
        <v>24479</v>
      </c>
      <c r="C12484" s="2" t="s">
        <v>24433</v>
      </c>
      <c r="D12484" s="2" t="s">
        <v>5544</v>
      </c>
      <c r="E12484" s="2" t="s">
        <v>5545</v>
      </c>
      <c r="F12484" s="2" t="s">
        <v>5537</v>
      </c>
    </row>
    <row r="12485" ht="16.5" spans="1:6">
      <c r="A12485" s="2" t="s">
        <v>24480</v>
      </c>
      <c r="B12485" s="2" t="s">
        <v>24481</v>
      </c>
      <c r="C12485" s="2" t="s">
        <v>24433</v>
      </c>
      <c r="D12485" s="2" t="s">
        <v>5544</v>
      </c>
      <c r="E12485" s="2" t="s">
        <v>5545</v>
      </c>
      <c r="F12485" s="2" t="s">
        <v>5537</v>
      </c>
    </row>
    <row r="12486" ht="16.5" spans="1:6">
      <c r="A12486" s="2" t="s">
        <v>24482</v>
      </c>
      <c r="B12486" s="2" t="s">
        <v>24483</v>
      </c>
      <c r="C12486" s="2" t="s">
        <v>24433</v>
      </c>
      <c r="D12486" s="2" t="s">
        <v>5544</v>
      </c>
      <c r="E12486" s="2" t="s">
        <v>5545</v>
      </c>
      <c r="F12486" s="2" t="s">
        <v>5537</v>
      </c>
    </row>
    <row r="12487" ht="16.5" spans="1:6">
      <c r="A12487" s="2" t="s">
        <v>24484</v>
      </c>
      <c r="B12487" s="2" t="s">
        <v>24485</v>
      </c>
      <c r="C12487" s="2" t="s">
        <v>24433</v>
      </c>
      <c r="D12487" s="2" t="s">
        <v>5544</v>
      </c>
      <c r="E12487" s="2" t="s">
        <v>5545</v>
      </c>
      <c r="F12487" s="2" t="s">
        <v>5537</v>
      </c>
    </row>
    <row r="12488" ht="16.5" spans="1:6">
      <c r="A12488" s="2" t="s">
        <v>24486</v>
      </c>
      <c r="B12488" s="2" t="s">
        <v>24487</v>
      </c>
      <c r="C12488" s="2" t="s">
        <v>24433</v>
      </c>
      <c r="D12488" s="2" t="s">
        <v>5544</v>
      </c>
      <c r="E12488" s="2" t="s">
        <v>5545</v>
      </c>
      <c r="F12488" s="2" t="s">
        <v>5537</v>
      </c>
    </row>
    <row r="12489" ht="16.5" spans="1:6">
      <c r="A12489" s="2" t="s">
        <v>24488</v>
      </c>
      <c r="B12489" s="2" t="s">
        <v>24489</v>
      </c>
      <c r="C12489" s="2" t="s">
        <v>24433</v>
      </c>
      <c r="D12489" s="2" t="s">
        <v>5544</v>
      </c>
      <c r="E12489" s="2" t="s">
        <v>5545</v>
      </c>
      <c r="F12489" s="2" t="s">
        <v>5537</v>
      </c>
    </row>
    <row r="12490" ht="16.5" spans="1:6">
      <c r="A12490" s="2" t="s">
        <v>24490</v>
      </c>
      <c r="B12490" s="2" t="s">
        <v>24491</v>
      </c>
      <c r="C12490" s="2" t="s">
        <v>24433</v>
      </c>
      <c r="D12490" s="2" t="s">
        <v>5544</v>
      </c>
      <c r="E12490" s="2" t="s">
        <v>5545</v>
      </c>
      <c r="F12490" s="2" t="s">
        <v>5537</v>
      </c>
    </row>
    <row r="12491" ht="16.5" spans="1:6">
      <c r="A12491" s="2" t="s">
        <v>24492</v>
      </c>
      <c r="B12491" s="2" t="s">
        <v>6475</v>
      </c>
      <c r="C12491" s="2" t="s">
        <v>24433</v>
      </c>
      <c r="D12491" s="2" t="s">
        <v>5544</v>
      </c>
      <c r="E12491" s="2" t="s">
        <v>5545</v>
      </c>
      <c r="F12491" s="2" t="s">
        <v>5537</v>
      </c>
    </row>
    <row r="12492" ht="16.5" spans="1:6">
      <c r="A12492" s="2" t="s">
        <v>24493</v>
      </c>
      <c r="B12492" s="2" t="s">
        <v>14760</v>
      </c>
      <c r="C12492" s="2" t="s">
        <v>24433</v>
      </c>
      <c r="D12492" s="2" t="s">
        <v>5544</v>
      </c>
      <c r="E12492" s="2" t="s">
        <v>5545</v>
      </c>
      <c r="F12492" s="2" t="s">
        <v>5537</v>
      </c>
    </row>
    <row r="12493" ht="16.5" spans="1:6">
      <c r="A12493" s="2" t="s">
        <v>24494</v>
      </c>
      <c r="B12493" s="2" t="s">
        <v>24495</v>
      </c>
      <c r="C12493" s="2" t="s">
        <v>24433</v>
      </c>
      <c r="D12493" s="2" t="s">
        <v>5544</v>
      </c>
      <c r="E12493" s="2" t="s">
        <v>5545</v>
      </c>
      <c r="F12493" s="2" t="s">
        <v>5537</v>
      </c>
    </row>
    <row r="12494" ht="16.5" spans="1:6">
      <c r="A12494" s="2" t="s">
        <v>24496</v>
      </c>
      <c r="B12494" s="2" t="s">
        <v>24497</v>
      </c>
      <c r="C12494" s="2" t="s">
        <v>24433</v>
      </c>
      <c r="D12494" s="2" t="s">
        <v>5544</v>
      </c>
      <c r="E12494" s="2" t="s">
        <v>5545</v>
      </c>
      <c r="F12494" s="2" t="s">
        <v>5537</v>
      </c>
    </row>
    <row r="12495" ht="16.5" spans="1:6">
      <c r="A12495" s="2" t="s">
        <v>24498</v>
      </c>
      <c r="B12495" s="2" t="s">
        <v>10546</v>
      </c>
      <c r="C12495" s="2" t="s">
        <v>24433</v>
      </c>
      <c r="D12495" s="2" t="s">
        <v>5544</v>
      </c>
      <c r="E12495" s="2" t="s">
        <v>5545</v>
      </c>
      <c r="F12495" s="2" t="s">
        <v>5537</v>
      </c>
    </row>
    <row r="12496" ht="16.5" spans="1:6">
      <c r="A12496" s="2" t="s">
        <v>24499</v>
      </c>
      <c r="B12496" s="2" t="s">
        <v>24500</v>
      </c>
      <c r="C12496" s="2" t="s">
        <v>24433</v>
      </c>
      <c r="D12496" s="2" t="s">
        <v>5544</v>
      </c>
      <c r="E12496" s="2" t="s">
        <v>5545</v>
      </c>
      <c r="F12496" s="2" t="s">
        <v>5537</v>
      </c>
    </row>
    <row r="12497" ht="16.5" spans="1:6">
      <c r="A12497" s="2" t="s">
        <v>24501</v>
      </c>
      <c r="B12497" s="2" t="s">
        <v>24502</v>
      </c>
      <c r="C12497" s="2" t="s">
        <v>24433</v>
      </c>
      <c r="D12497" s="2" t="s">
        <v>5544</v>
      </c>
      <c r="E12497" s="2" t="s">
        <v>5545</v>
      </c>
      <c r="F12497" s="2" t="s">
        <v>5537</v>
      </c>
    </row>
    <row r="12498" ht="16.5" spans="1:6">
      <c r="A12498" s="2" t="s">
        <v>24503</v>
      </c>
      <c r="B12498" s="2" t="s">
        <v>24504</v>
      </c>
      <c r="C12498" s="2" t="s">
        <v>24433</v>
      </c>
      <c r="D12498" s="2" t="s">
        <v>5544</v>
      </c>
      <c r="E12498" s="2" t="s">
        <v>5545</v>
      </c>
      <c r="F12498" s="2" t="s">
        <v>5537</v>
      </c>
    </row>
    <row r="12499" ht="16.5" spans="1:6">
      <c r="A12499" s="2" t="s">
        <v>24505</v>
      </c>
      <c r="B12499" s="2" t="s">
        <v>24506</v>
      </c>
      <c r="C12499" s="2" t="s">
        <v>24433</v>
      </c>
      <c r="D12499" s="2" t="s">
        <v>5544</v>
      </c>
      <c r="E12499" s="2" t="s">
        <v>5545</v>
      </c>
      <c r="F12499" s="2" t="s">
        <v>5537</v>
      </c>
    </row>
    <row r="12500" ht="16.5" spans="1:6">
      <c r="A12500" s="2" t="s">
        <v>24507</v>
      </c>
      <c r="B12500" s="2" t="s">
        <v>24508</v>
      </c>
      <c r="C12500" s="2" t="s">
        <v>24433</v>
      </c>
      <c r="D12500" s="2" t="s">
        <v>5544</v>
      </c>
      <c r="E12500" s="2" t="s">
        <v>5545</v>
      </c>
      <c r="F12500" s="2" t="s">
        <v>5537</v>
      </c>
    </row>
    <row r="12501" ht="16.5" spans="1:6">
      <c r="A12501" s="2" t="s">
        <v>24509</v>
      </c>
      <c r="B12501" s="2" t="s">
        <v>24510</v>
      </c>
      <c r="C12501" s="2" t="s">
        <v>24511</v>
      </c>
      <c r="D12501" s="2" t="s">
        <v>5544</v>
      </c>
      <c r="E12501" s="2" t="s">
        <v>5545</v>
      </c>
      <c r="F12501" s="2" t="s">
        <v>5537</v>
      </c>
    </row>
    <row r="12502" ht="16.5" spans="1:6">
      <c r="A12502" s="2" t="s">
        <v>24512</v>
      </c>
      <c r="B12502" s="2" t="s">
        <v>24513</v>
      </c>
      <c r="C12502" s="2" t="s">
        <v>24511</v>
      </c>
      <c r="D12502" s="2" t="s">
        <v>5544</v>
      </c>
      <c r="E12502" s="2" t="s">
        <v>5545</v>
      </c>
      <c r="F12502" s="2" t="s">
        <v>5537</v>
      </c>
    </row>
    <row r="12503" ht="16.5" spans="1:6">
      <c r="A12503" s="2" t="s">
        <v>24514</v>
      </c>
      <c r="B12503" s="2" t="s">
        <v>24515</v>
      </c>
      <c r="C12503" s="2" t="s">
        <v>24511</v>
      </c>
      <c r="D12503" s="2" t="s">
        <v>5544</v>
      </c>
      <c r="E12503" s="2" t="s">
        <v>5545</v>
      </c>
      <c r="F12503" s="2" t="s">
        <v>5537</v>
      </c>
    </row>
    <row r="12504" ht="16.5" spans="1:6">
      <c r="A12504" s="2" t="s">
        <v>24516</v>
      </c>
      <c r="B12504" s="2" t="s">
        <v>24517</v>
      </c>
      <c r="C12504" s="2" t="s">
        <v>24511</v>
      </c>
      <c r="D12504" s="2" t="s">
        <v>5544</v>
      </c>
      <c r="E12504" s="2" t="s">
        <v>5545</v>
      </c>
      <c r="F12504" s="2" t="s">
        <v>5537</v>
      </c>
    </row>
    <row r="12505" ht="16.5" spans="1:6">
      <c r="A12505" s="2" t="s">
        <v>24518</v>
      </c>
      <c r="B12505" s="2" t="s">
        <v>24519</v>
      </c>
      <c r="C12505" s="2" t="s">
        <v>24511</v>
      </c>
      <c r="D12505" s="2" t="s">
        <v>5544</v>
      </c>
      <c r="E12505" s="2" t="s">
        <v>5545</v>
      </c>
      <c r="F12505" s="2" t="s">
        <v>5537</v>
      </c>
    </row>
    <row r="12506" ht="16.5" spans="1:6">
      <c r="A12506" s="2" t="s">
        <v>24520</v>
      </c>
      <c r="B12506" s="2" t="s">
        <v>24521</v>
      </c>
      <c r="C12506" s="2" t="s">
        <v>24511</v>
      </c>
      <c r="D12506" s="2" t="s">
        <v>5544</v>
      </c>
      <c r="E12506" s="2" t="s">
        <v>5545</v>
      </c>
      <c r="F12506" s="2" t="s">
        <v>5537</v>
      </c>
    </row>
    <row r="12507" ht="16.5" spans="1:6">
      <c r="A12507" s="2" t="s">
        <v>24522</v>
      </c>
      <c r="B12507" s="2" t="s">
        <v>24523</v>
      </c>
      <c r="C12507" s="2" t="s">
        <v>24511</v>
      </c>
      <c r="D12507" s="2" t="s">
        <v>5544</v>
      </c>
      <c r="E12507" s="2" t="s">
        <v>5545</v>
      </c>
      <c r="F12507" s="2" t="s">
        <v>5537</v>
      </c>
    </row>
    <row r="12508" ht="16.5" spans="1:6">
      <c r="A12508" s="2" t="s">
        <v>24524</v>
      </c>
      <c r="B12508" s="2" t="s">
        <v>24525</v>
      </c>
      <c r="C12508" s="2" t="s">
        <v>24511</v>
      </c>
      <c r="D12508" s="2" t="s">
        <v>5544</v>
      </c>
      <c r="E12508" s="2" t="s">
        <v>5545</v>
      </c>
      <c r="F12508" s="2" t="s">
        <v>5537</v>
      </c>
    </row>
    <row r="12509" ht="16.5" spans="1:6">
      <c r="A12509" s="2" t="s">
        <v>24526</v>
      </c>
      <c r="B12509" s="2" t="s">
        <v>7862</v>
      </c>
      <c r="C12509" s="2" t="s">
        <v>24511</v>
      </c>
      <c r="D12509" s="2" t="s">
        <v>5544</v>
      </c>
      <c r="E12509" s="2" t="s">
        <v>5545</v>
      </c>
      <c r="F12509" s="2" t="s">
        <v>5537</v>
      </c>
    </row>
    <row r="12510" ht="16.5" spans="1:6">
      <c r="A12510" s="2" t="s">
        <v>24527</v>
      </c>
      <c r="B12510" s="2" t="s">
        <v>24528</v>
      </c>
      <c r="C12510" s="2" t="s">
        <v>24511</v>
      </c>
      <c r="D12510" s="2" t="s">
        <v>5544</v>
      </c>
      <c r="E12510" s="2" t="s">
        <v>5545</v>
      </c>
      <c r="F12510" s="2" t="s">
        <v>5537</v>
      </c>
    </row>
    <row r="12511" ht="16.5" spans="1:6">
      <c r="A12511" s="2" t="s">
        <v>24529</v>
      </c>
      <c r="B12511" s="2" t="s">
        <v>24530</v>
      </c>
      <c r="C12511" s="2" t="s">
        <v>24511</v>
      </c>
      <c r="D12511" s="2" t="s">
        <v>5544</v>
      </c>
      <c r="E12511" s="2" t="s">
        <v>5545</v>
      </c>
      <c r="F12511" s="2" t="s">
        <v>5537</v>
      </c>
    </row>
    <row r="12512" ht="16.5" spans="1:6">
      <c r="A12512" s="2" t="s">
        <v>24531</v>
      </c>
      <c r="B12512" s="2" t="s">
        <v>24532</v>
      </c>
      <c r="C12512" s="2" t="s">
        <v>24511</v>
      </c>
      <c r="D12512" s="2" t="s">
        <v>5544</v>
      </c>
      <c r="E12512" s="2" t="s">
        <v>5545</v>
      </c>
      <c r="F12512" s="2" t="s">
        <v>5537</v>
      </c>
    </row>
    <row r="12513" ht="16.5" spans="1:6">
      <c r="A12513" s="2" t="s">
        <v>24533</v>
      </c>
      <c r="B12513" s="2" t="s">
        <v>24534</v>
      </c>
      <c r="C12513" s="2" t="s">
        <v>24511</v>
      </c>
      <c r="D12513" s="2" t="s">
        <v>5544</v>
      </c>
      <c r="E12513" s="2" t="s">
        <v>5545</v>
      </c>
      <c r="F12513" s="2" t="s">
        <v>5537</v>
      </c>
    </row>
    <row r="12514" ht="16.5" spans="1:6">
      <c r="A12514" s="2" t="s">
        <v>24535</v>
      </c>
      <c r="B12514" s="2" t="s">
        <v>24536</v>
      </c>
      <c r="C12514" s="2" t="s">
        <v>24511</v>
      </c>
      <c r="D12514" s="2" t="s">
        <v>5544</v>
      </c>
      <c r="E12514" s="2" t="s">
        <v>5545</v>
      </c>
      <c r="F12514" s="2" t="s">
        <v>5537</v>
      </c>
    </row>
    <row r="12515" ht="16.5" spans="1:6">
      <c r="A12515" s="2" t="s">
        <v>24537</v>
      </c>
      <c r="B12515" s="2" t="s">
        <v>24538</v>
      </c>
      <c r="C12515" s="2" t="s">
        <v>24511</v>
      </c>
      <c r="D12515" s="2" t="s">
        <v>5544</v>
      </c>
      <c r="E12515" s="2" t="s">
        <v>5545</v>
      </c>
      <c r="F12515" s="2" t="s">
        <v>5537</v>
      </c>
    </row>
    <row r="12516" ht="16.5" spans="1:6">
      <c r="A12516" s="2" t="s">
        <v>24539</v>
      </c>
      <c r="B12516" s="2" t="s">
        <v>24540</v>
      </c>
      <c r="C12516" s="2" t="s">
        <v>24511</v>
      </c>
      <c r="D12516" s="2" t="s">
        <v>5544</v>
      </c>
      <c r="E12516" s="2" t="s">
        <v>5545</v>
      </c>
      <c r="F12516" s="2" t="s">
        <v>5537</v>
      </c>
    </row>
    <row r="12517" ht="16.5" spans="1:6">
      <c r="A12517" s="2" t="s">
        <v>24541</v>
      </c>
      <c r="B12517" s="2" t="s">
        <v>24542</v>
      </c>
      <c r="C12517" s="2" t="s">
        <v>24511</v>
      </c>
      <c r="D12517" s="2" t="s">
        <v>5544</v>
      </c>
      <c r="E12517" s="2" t="s">
        <v>5545</v>
      </c>
      <c r="F12517" s="2" t="s">
        <v>5537</v>
      </c>
    </row>
    <row r="12518" ht="16.5" spans="1:6">
      <c r="A12518" s="2" t="s">
        <v>24543</v>
      </c>
      <c r="B12518" s="2" t="s">
        <v>8701</v>
      </c>
      <c r="C12518" s="2" t="s">
        <v>24511</v>
      </c>
      <c r="D12518" s="2" t="s">
        <v>5544</v>
      </c>
      <c r="E12518" s="2" t="s">
        <v>5545</v>
      </c>
      <c r="F12518" s="2" t="s">
        <v>5537</v>
      </c>
    </row>
    <row r="12519" ht="16.5" spans="1:6">
      <c r="A12519" s="2" t="s">
        <v>24544</v>
      </c>
      <c r="B12519" s="2" t="s">
        <v>24545</v>
      </c>
      <c r="C12519" s="2" t="s">
        <v>24511</v>
      </c>
      <c r="D12519" s="2" t="s">
        <v>5544</v>
      </c>
      <c r="E12519" s="2" t="s">
        <v>5545</v>
      </c>
      <c r="F12519" s="2" t="s">
        <v>5537</v>
      </c>
    </row>
    <row r="12520" ht="16.5" spans="1:6">
      <c r="A12520" s="2" t="s">
        <v>24546</v>
      </c>
      <c r="B12520" s="2" t="s">
        <v>24547</v>
      </c>
      <c r="C12520" s="2" t="s">
        <v>24511</v>
      </c>
      <c r="D12520" s="2" t="s">
        <v>5544</v>
      </c>
      <c r="E12520" s="2" t="s">
        <v>5545</v>
      </c>
      <c r="F12520" s="2" t="s">
        <v>5537</v>
      </c>
    </row>
    <row r="12521" ht="16.5" spans="1:6">
      <c r="A12521" s="2" t="s">
        <v>24548</v>
      </c>
      <c r="B12521" s="2" t="s">
        <v>24549</v>
      </c>
      <c r="C12521" s="2" t="s">
        <v>24511</v>
      </c>
      <c r="D12521" s="2" t="s">
        <v>5544</v>
      </c>
      <c r="E12521" s="2" t="s">
        <v>5545</v>
      </c>
      <c r="F12521" s="2" t="s">
        <v>5537</v>
      </c>
    </row>
    <row r="12522" ht="16.5" spans="1:6">
      <c r="A12522" s="2" t="s">
        <v>24550</v>
      </c>
      <c r="B12522" s="2" t="s">
        <v>24551</v>
      </c>
      <c r="C12522" s="2" t="s">
        <v>24511</v>
      </c>
      <c r="D12522" s="2" t="s">
        <v>5544</v>
      </c>
      <c r="E12522" s="2" t="s">
        <v>5545</v>
      </c>
      <c r="F12522" s="2" t="s">
        <v>5537</v>
      </c>
    </row>
    <row r="12523" ht="16.5" spans="1:6">
      <c r="A12523" s="2" t="s">
        <v>24552</v>
      </c>
      <c r="B12523" s="2" t="s">
        <v>24553</v>
      </c>
      <c r="C12523" s="2" t="s">
        <v>24511</v>
      </c>
      <c r="D12523" s="2" t="s">
        <v>5544</v>
      </c>
      <c r="E12523" s="2" t="s">
        <v>5545</v>
      </c>
      <c r="F12523" s="2" t="s">
        <v>5537</v>
      </c>
    </row>
    <row r="12524" ht="16.5" spans="1:6">
      <c r="A12524" s="2" t="s">
        <v>24554</v>
      </c>
      <c r="B12524" s="2" t="s">
        <v>19186</v>
      </c>
      <c r="C12524" s="2" t="s">
        <v>24511</v>
      </c>
      <c r="D12524" s="2" t="s">
        <v>5544</v>
      </c>
      <c r="E12524" s="2" t="s">
        <v>5545</v>
      </c>
      <c r="F12524" s="2" t="s">
        <v>5537</v>
      </c>
    </row>
    <row r="12525" ht="16.5" spans="1:6">
      <c r="A12525" s="2" t="s">
        <v>24555</v>
      </c>
      <c r="B12525" s="2" t="s">
        <v>24556</v>
      </c>
      <c r="C12525" s="2" t="s">
        <v>24511</v>
      </c>
      <c r="D12525" s="2" t="s">
        <v>5544</v>
      </c>
      <c r="E12525" s="2" t="s">
        <v>5545</v>
      </c>
      <c r="F12525" s="2" t="s">
        <v>5537</v>
      </c>
    </row>
    <row r="12526" ht="16.5" spans="1:6">
      <c r="A12526" s="2" t="s">
        <v>24557</v>
      </c>
      <c r="B12526" s="2" t="s">
        <v>24558</v>
      </c>
      <c r="C12526" s="2" t="s">
        <v>24511</v>
      </c>
      <c r="D12526" s="2" t="s">
        <v>5544</v>
      </c>
      <c r="E12526" s="2" t="s">
        <v>5545</v>
      </c>
      <c r="F12526" s="2" t="s">
        <v>5537</v>
      </c>
    </row>
    <row r="12527" ht="16.5" spans="1:6">
      <c r="A12527" s="2" t="s">
        <v>24559</v>
      </c>
      <c r="B12527" s="2" t="s">
        <v>24560</v>
      </c>
      <c r="C12527" s="2" t="s">
        <v>24511</v>
      </c>
      <c r="D12527" s="2" t="s">
        <v>5544</v>
      </c>
      <c r="E12527" s="2" t="s">
        <v>5545</v>
      </c>
      <c r="F12527" s="2" t="s">
        <v>5537</v>
      </c>
    </row>
    <row r="12528" ht="16.5" spans="1:6">
      <c r="A12528" s="2" t="s">
        <v>24561</v>
      </c>
      <c r="B12528" s="2" t="s">
        <v>8241</v>
      </c>
      <c r="C12528" s="2" t="s">
        <v>24511</v>
      </c>
      <c r="D12528" s="2" t="s">
        <v>5544</v>
      </c>
      <c r="E12528" s="2" t="s">
        <v>5545</v>
      </c>
      <c r="F12528" s="2" t="s">
        <v>5537</v>
      </c>
    </row>
    <row r="12529" ht="16.5" spans="1:6">
      <c r="A12529" s="2" t="s">
        <v>24562</v>
      </c>
      <c r="B12529" s="2" t="s">
        <v>24563</v>
      </c>
      <c r="C12529" s="2" t="s">
        <v>24511</v>
      </c>
      <c r="D12529" s="2" t="s">
        <v>5544</v>
      </c>
      <c r="E12529" s="2" t="s">
        <v>5545</v>
      </c>
      <c r="F12529" s="2" t="s">
        <v>5537</v>
      </c>
    </row>
    <row r="12530" ht="16.5" spans="1:6">
      <c r="A12530" s="2" t="s">
        <v>24564</v>
      </c>
      <c r="B12530" s="2" t="s">
        <v>24565</v>
      </c>
      <c r="C12530" s="2" t="s">
        <v>24511</v>
      </c>
      <c r="D12530" s="2" t="s">
        <v>5544</v>
      </c>
      <c r="E12530" s="2" t="s">
        <v>5545</v>
      </c>
      <c r="F12530" s="2" t="s">
        <v>5537</v>
      </c>
    </row>
    <row r="12531" ht="16.5" spans="1:6">
      <c r="A12531" s="2" t="s">
        <v>24566</v>
      </c>
      <c r="B12531" s="2" t="s">
        <v>24567</v>
      </c>
      <c r="C12531" s="2" t="s">
        <v>24511</v>
      </c>
      <c r="D12531" s="2" t="s">
        <v>5544</v>
      </c>
      <c r="E12531" s="2" t="s">
        <v>5545</v>
      </c>
      <c r="F12531" s="2" t="s">
        <v>5537</v>
      </c>
    </row>
    <row r="12532" ht="16.5" spans="1:6">
      <c r="A12532" s="2" t="s">
        <v>24568</v>
      </c>
      <c r="B12532" s="2" t="s">
        <v>24569</v>
      </c>
      <c r="C12532" s="2" t="s">
        <v>24511</v>
      </c>
      <c r="D12532" s="2" t="s">
        <v>5544</v>
      </c>
      <c r="E12532" s="2" t="s">
        <v>5545</v>
      </c>
      <c r="F12532" s="2" t="s">
        <v>5537</v>
      </c>
    </row>
    <row r="12533" ht="16.5" spans="1:6">
      <c r="A12533" s="2" t="s">
        <v>24570</v>
      </c>
      <c r="B12533" s="2" t="s">
        <v>24571</v>
      </c>
      <c r="C12533" s="2" t="s">
        <v>24511</v>
      </c>
      <c r="D12533" s="2" t="s">
        <v>5544</v>
      </c>
      <c r="E12533" s="2" t="s">
        <v>5545</v>
      </c>
      <c r="F12533" s="2" t="s">
        <v>5537</v>
      </c>
    </row>
    <row r="12534" ht="16.5" spans="1:6">
      <c r="A12534" s="2" t="s">
        <v>24572</v>
      </c>
      <c r="B12534" s="2" t="s">
        <v>24573</v>
      </c>
      <c r="C12534" s="2" t="s">
        <v>24511</v>
      </c>
      <c r="D12534" s="2" t="s">
        <v>5544</v>
      </c>
      <c r="E12534" s="2" t="s">
        <v>5545</v>
      </c>
      <c r="F12534" s="2" t="s">
        <v>5537</v>
      </c>
    </row>
    <row r="12535" ht="16.5" spans="1:6">
      <c r="A12535" s="2" t="s">
        <v>24574</v>
      </c>
      <c r="B12535" s="2" t="s">
        <v>24575</v>
      </c>
      <c r="C12535" s="2" t="s">
        <v>24511</v>
      </c>
      <c r="D12535" s="2" t="s">
        <v>5544</v>
      </c>
      <c r="E12535" s="2" t="s">
        <v>5545</v>
      </c>
      <c r="F12535" s="2" t="s">
        <v>5537</v>
      </c>
    </row>
    <row r="12536" ht="16.5" spans="1:6">
      <c r="A12536" s="2" t="s">
        <v>24576</v>
      </c>
      <c r="B12536" s="2" t="s">
        <v>24577</v>
      </c>
      <c r="C12536" s="2" t="s">
        <v>24511</v>
      </c>
      <c r="D12536" s="2" t="s">
        <v>5544</v>
      </c>
      <c r="E12536" s="2" t="s">
        <v>5545</v>
      </c>
      <c r="F12536" s="2" t="s">
        <v>5537</v>
      </c>
    </row>
    <row r="12537" ht="16.5" spans="1:6">
      <c r="A12537" s="2" t="s">
        <v>24578</v>
      </c>
      <c r="B12537" s="2" t="s">
        <v>24579</v>
      </c>
      <c r="C12537" s="2" t="s">
        <v>24511</v>
      </c>
      <c r="D12537" s="2" t="s">
        <v>5544</v>
      </c>
      <c r="E12537" s="2" t="s">
        <v>5545</v>
      </c>
      <c r="F12537" s="2" t="s">
        <v>5537</v>
      </c>
    </row>
    <row r="12538" ht="16.5" spans="1:6">
      <c r="A12538" s="2" t="s">
        <v>24580</v>
      </c>
      <c r="B12538" s="2" t="s">
        <v>24581</v>
      </c>
      <c r="C12538" s="2" t="s">
        <v>24511</v>
      </c>
      <c r="D12538" s="2" t="s">
        <v>5544</v>
      </c>
      <c r="E12538" s="2" t="s">
        <v>5545</v>
      </c>
      <c r="F12538" s="2" t="s">
        <v>5537</v>
      </c>
    </row>
    <row r="12539" ht="16.5" spans="1:6">
      <c r="A12539" s="2" t="s">
        <v>24582</v>
      </c>
      <c r="B12539" s="2" t="s">
        <v>24583</v>
      </c>
      <c r="C12539" s="2" t="s">
        <v>24511</v>
      </c>
      <c r="D12539" s="2" t="s">
        <v>5544</v>
      </c>
      <c r="E12539" s="2" t="s">
        <v>5545</v>
      </c>
      <c r="F12539" s="2" t="s">
        <v>5537</v>
      </c>
    </row>
    <row r="12540" ht="16.5" spans="1:6">
      <c r="A12540" s="2" t="s">
        <v>24584</v>
      </c>
      <c r="B12540" s="2" t="s">
        <v>24585</v>
      </c>
      <c r="C12540" s="2" t="s">
        <v>24511</v>
      </c>
      <c r="D12540" s="2" t="s">
        <v>5544</v>
      </c>
      <c r="E12540" s="2" t="s">
        <v>5545</v>
      </c>
      <c r="F12540" s="2" t="s">
        <v>5537</v>
      </c>
    </row>
    <row r="12541" ht="16.5" spans="1:6">
      <c r="A12541" s="2" t="s">
        <v>24586</v>
      </c>
      <c r="B12541" s="2" t="s">
        <v>24587</v>
      </c>
      <c r="C12541" s="2" t="s">
        <v>24511</v>
      </c>
      <c r="D12541" s="2" t="s">
        <v>5544</v>
      </c>
      <c r="E12541" s="2" t="s">
        <v>5545</v>
      </c>
      <c r="F12541" s="2" t="s">
        <v>5537</v>
      </c>
    </row>
    <row r="12542" ht="16.5" spans="1:6">
      <c r="A12542" s="2" t="s">
        <v>24588</v>
      </c>
      <c r="B12542" s="2" t="s">
        <v>24589</v>
      </c>
      <c r="C12542" s="2" t="s">
        <v>15944</v>
      </c>
      <c r="D12542" s="2" t="s">
        <v>5544</v>
      </c>
      <c r="E12542" s="2" t="s">
        <v>5545</v>
      </c>
      <c r="F12542" s="2" t="s">
        <v>5537</v>
      </c>
    </row>
    <row r="12543" ht="16.5" spans="1:6">
      <c r="A12543" s="2" t="s">
        <v>24590</v>
      </c>
      <c r="B12543" s="2" t="s">
        <v>10178</v>
      </c>
      <c r="C12543" s="2" t="s">
        <v>15944</v>
      </c>
      <c r="D12543" s="2" t="s">
        <v>5544</v>
      </c>
      <c r="E12543" s="2" t="s">
        <v>5545</v>
      </c>
      <c r="F12543" s="2" t="s">
        <v>5537</v>
      </c>
    </row>
    <row r="12544" ht="16.5" spans="1:6">
      <c r="A12544" s="2" t="s">
        <v>24591</v>
      </c>
      <c r="B12544" s="2" t="s">
        <v>24592</v>
      </c>
      <c r="C12544" s="2" t="s">
        <v>15944</v>
      </c>
      <c r="D12544" s="2" t="s">
        <v>5544</v>
      </c>
      <c r="E12544" s="2" t="s">
        <v>5545</v>
      </c>
      <c r="F12544" s="2" t="s">
        <v>5537</v>
      </c>
    </row>
    <row r="12545" ht="16.5" spans="1:6">
      <c r="A12545" s="2" t="s">
        <v>24593</v>
      </c>
      <c r="B12545" s="2" t="s">
        <v>18277</v>
      </c>
      <c r="C12545" s="2" t="s">
        <v>15944</v>
      </c>
      <c r="D12545" s="2" t="s">
        <v>5544</v>
      </c>
      <c r="E12545" s="2" t="s">
        <v>5545</v>
      </c>
      <c r="F12545" s="2" t="s">
        <v>5537</v>
      </c>
    </row>
    <row r="12546" ht="16.5" spans="1:6">
      <c r="A12546" s="2" t="s">
        <v>24594</v>
      </c>
      <c r="B12546" s="2" t="s">
        <v>24595</v>
      </c>
      <c r="C12546" s="2" t="s">
        <v>15944</v>
      </c>
      <c r="D12546" s="2" t="s">
        <v>5544</v>
      </c>
      <c r="E12546" s="2" t="s">
        <v>5545</v>
      </c>
      <c r="F12546" s="2" t="s">
        <v>5537</v>
      </c>
    </row>
    <row r="12547" ht="16.5" spans="1:6">
      <c r="A12547" s="2" t="s">
        <v>24596</v>
      </c>
      <c r="B12547" s="2" t="s">
        <v>24597</v>
      </c>
      <c r="C12547" s="2" t="s">
        <v>15944</v>
      </c>
      <c r="D12547" s="2" t="s">
        <v>5544</v>
      </c>
      <c r="E12547" s="2" t="s">
        <v>5545</v>
      </c>
      <c r="F12547" s="2" t="s">
        <v>5537</v>
      </c>
    </row>
    <row r="12548" ht="16.5" spans="1:6">
      <c r="A12548" s="2" t="s">
        <v>24598</v>
      </c>
      <c r="B12548" s="2" t="s">
        <v>24599</v>
      </c>
      <c r="C12548" s="2" t="s">
        <v>15944</v>
      </c>
      <c r="D12548" s="2" t="s">
        <v>5544</v>
      </c>
      <c r="E12548" s="2" t="s">
        <v>5545</v>
      </c>
      <c r="F12548" s="2" t="s">
        <v>5537</v>
      </c>
    </row>
    <row r="12549" ht="16.5" spans="1:6">
      <c r="A12549" s="2" t="s">
        <v>24600</v>
      </c>
      <c r="B12549" s="2" t="s">
        <v>24601</v>
      </c>
      <c r="C12549" s="2" t="s">
        <v>15944</v>
      </c>
      <c r="D12549" s="2" t="s">
        <v>5544</v>
      </c>
      <c r="E12549" s="2" t="s">
        <v>5545</v>
      </c>
      <c r="F12549" s="2" t="s">
        <v>5537</v>
      </c>
    </row>
    <row r="12550" ht="16.5" spans="1:6">
      <c r="A12550" s="2" t="s">
        <v>24602</v>
      </c>
      <c r="B12550" s="2" t="s">
        <v>8381</v>
      </c>
      <c r="C12550" s="2" t="s">
        <v>15944</v>
      </c>
      <c r="D12550" s="2" t="s">
        <v>5544</v>
      </c>
      <c r="E12550" s="2" t="s">
        <v>5545</v>
      </c>
      <c r="F12550" s="2" t="s">
        <v>5537</v>
      </c>
    </row>
    <row r="12551" ht="16.5" spans="1:6">
      <c r="A12551" s="2" t="s">
        <v>24603</v>
      </c>
      <c r="B12551" s="2" t="s">
        <v>24604</v>
      </c>
      <c r="C12551" s="2" t="s">
        <v>15944</v>
      </c>
      <c r="D12551" s="2" t="s">
        <v>5544</v>
      </c>
      <c r="E12551" s="2" t="s">
        <v>5545</v>
      </c>
      <c r="F12551" s="2" t="s">
        <v>5537</v>
      </c>
    </row>
    <row r="12552" ht="16.5" spans="1:6">
      <c r="A12552" s="2" t="s">
        <v>24605</v>
      </c>
      <c r="B12552" s="2" t="s">
        <v>24606</v>
      </c>
      <c r="C12552" s="2" t="s">
        <v>15944</v>
      </c>
      <c r="D12552" s="2" t="s">
        <v>5544</v>
      </c>
      <c r="E12552" s="2" t="s">
        <v>5545</v>
      </c>
      <c r="F12552" s="2" t="s">
        <v>5537</v>
      </c>
    </row>
    <row r="12553" ht="16.5" spans="1:6">
      <c r="A12553" s="2" t="s">
        <v>24607</v>
      </c>
      <c r="B12553" s="2" t="s">
        <v>24608</v>
      </c>
      <c r="C12553" s="2" t="s">
        <v>15944</v>
      </c>
      <c r="D12553" s="2" t="s">
        <v>5544</v>
      </c>
      <c r="E12553" s="2" t="s">
        <v>5545</v>
      </c>
      <c r="F12553" s="2" t="s">
        <v>5537</v>
      </c>
    </row>
    <row r="12554" ht="16.5" spans="1:6">
      <c r="A12554" s="2" t="s">
        <v>24609</v>
      </c>
      <c r="B12554" s="2" t="s">
        <v>24610</v>
      </c>
      <c r="C12554" s="2" t="s">
        <v>15944</v>
      </c>
      <c r="D12554" s="2" t="s">
        <v>5544</v>
      </c>
      <c r="E12554" s="2" t="s">
        <v>5545</v>
      </c>
      <c r="F12554" s="2" t="s">
        <v>5537</v>
      </c>
    </row>
    <row r="12555" ht="16.5" spans="1:6">
      <c r="A12555" s="2" t="s">
        <v>24611</v>
      </c>
      <c r="B12555" s="2" t="s">
        <v>24612</v>
      </c>
      <c r="C12555" s="2" t="s">
        <v>15944</v>
      </c>
      <c r="D12555" s="2" t="s">
        <v>5544</v>
      </c>
      <c r="E12555" s="2" t="s">
        <v>5545</v>
      </c>
      <c r="F12555" s="2" t="s">
        <v>5537</v>
      </c>
    </row>
    <row r="12556" ht="16.5" spans="1:6">
      <c r="A12556" s="2" t="s">
        <v>24613</v>
      </c>
      <c r="B12556" s="2" t="s">
        <v>24614</v>
      </c>
      <c r="C12556" s="2" t="s">
        <v>15944</v>
      </c>
      <c r="D12556" s="2" t="s">
        <v>5544</v>
      </c>
      <c r="E12556" s="2" t="s">
        <v>5545</v>
      </c>
      <c r="F12556" s="2" t="s">
        <v>5537</v>
      </c>
    </row>
    <row r="12557" ht="16.5" spans="1:6">
      <c r="A12557" s="2" t="s">
        <v>24615</v>
      </c>
      <c r="B12557" s="2" t="s">
        <v>24616</v>
      </c>
      <c r="C12557" s="2" t="s">
        <v>15944</v>
      </c>
      <c r="D12557" s="2" t="s">
        <v>5544</v>
      </c>
      <c r="E12557" s="2" t="s">
        <v>5545</v>
      </c>
      <c r="F12557" s="2" t="s">
        <v>5537</v>
      </c>
    </row>
    <row r="12558" ht="16.5" spans="1:6">
      <c r="A12558" s="2" t="s">
        <v>24617</v>
      </c>
      <c r="B12558" s="2" t="s">
        <v>24618</v>
      </c>
      <c r="C12558" s="2" t="s">
        <v>15944</v>
      </c>
      <c r="D12558" s="2" t="s">
        <v>5544</v>
      </c>
      <c r="E12558" s="2" t="s">
        <v>5545</v>
      </c>
      <c r="F12558" s="2" t="s">
        <v>5537</v>
      </c>
    </row>
    <row r="12559" ht="16.5" spans="1:6">
      <c r="A12559" s="2" t="s">
        <v>24619</v>
      </c>
      <c r="B12559" s="2" t="s">
        <v>6244</v>
      </c>
      <c r="C12559" s="2" t="s">
        <v>15944</v>
      </c>
      <c r="D12559" s="2" t="s">
        <v>5544</v>
      </c>
      <c r="E12559" s="2" t="s">
        <v>5545</v>
      </c>
      <c r="F12559" s="2" t="s">
        <v>5537</v>
      </c>
    </row>
    <row r="12560" ht="16.5" spans="1:6">
      <c r="A12560" s="2" t="s">
        <v>24620</v>
      </c>
      <c r="B12560" s="2" t="s">
        <v>24621</v>
      </c>
      <c r="C12560" s="2" t="s">
        <v>15944</v>
      </c>
      <c r="D12560" s="2" t="s">
        <v>5544</v>
      </c>
      <c r="E12560" s="2" t="s">
        <v>5545</v>
      </c>
      <c r="F12560" s="2" t="s">
        <v>5537</v>
      </c>
    </row>
    <row r="12561" ht="16.5" spans="1:6">
      <c r="A12561" s="2" t="s">
        <v>24622</v>
      </c>
      <c r="B12561" s="2" t="s">
        <v>24623</v>
      </c>
      <c r="C12561" s="2" t="s">
        <v>15944</v>
      </c>
      <c r="D12561" s="2" t="s">
        <v>5544</v>
      </c>
      <c r="E12561" s="2" t="s">
        <v>5545</v>
      </c>
      <c r="F12561" s="2" t="s">
        <v>5537</v>
      </c>
    </row>
    <row r="12562" ht="16.5" spans="1:6">
      <c r="A12562" s="2" t="s">
        <v>24624</v>
      </c>
      <c r="B12562" s="2" t="s">
        <v>24625</v>
      </c>
      <c r="C12562" s="2" t="s">
        <v>15944</v>
      </c>
      <c r="D12562" s="2" t="s">
        <v>5544</v>
      </c>
      <c r="E12562" s="2" t="s">
        <v>5545</v>
      </c>
      <c r="F12562" s="2" t="s">
        <v>5537</v>
      </c>
    </row>
    <row r="12563" ht="16.5" spans="1:6">
      <c r="A12563" s="2" t="s">
        <v>24626</v>
      </c>
      <c r="B12563" s="2" t="s">
        <v>24627</v>
      </c>
      <c r="C12563" s="2" t="s">
        <v>15944</v>
      </c>
      <c r="D12563" s="2" t="s">
        <v>5544</v>
      </c>
      <c r="E12563" s="2" t="s">
        <v>5545</v>
      </c>
      <c r="F12563" s="2" t="s">
        <v>5537</v>
      </c>
    </row>
    <row r="12564" ht="16.5" spans="1:6">
      <c r="A12564" s="2" t="s">
        <v>24628</v>
      </c>
      <c r="B12564" s="2" t="s">
        <v>24629</v>
      </c>
      <c r="C12564" s="2" t="s">
        <v>15944</v>
      </c>
      <c r="D12564" s="2" t="s">
        <v>5544</v>
      </c>
      <c r="E12564" s="2" t="s">
        <v>5545</v>
      </c>
      <c r="F12564" s="2" t="s">
        <v>5537</v>
      </c>
    </row>
    <row r="12565" ht="16.5" spans="1:6">
      <c r="A12565" s="2" t="s">
        <v>24630</v>
      </c>
      <c r="B12565" s="2" t="s">
        <v>24631</v>
      </c>
      <c r="C12565" s="2" t="s">
        <v>15944</v>
      </c>
      <c r="D12565" s="2" t="s">
        <v>5544</v>
      </c>
      <c r="E12565" s="2" t="s">
        <v>5545</v>
      </c>
      <c r="F12565" s="2" t="s">
        <v>5537</v>
      </c>
    </row>
    <row r="12566" ht="16.5" spans="1:6">
      <c r="A12566" s="2" t="s">
        <v>24632</v>
      </c>
      <c r="B12566" s="2" t="s">
        <v>24633</v>
      </c>
      <c r="C12566" s="2" t="s">
        <v>15944</v>
      </c>
      <c r="D12566" s="2" t="s">
        <v>5544</v>
      </c>
      <c r="E12566" s="2" t="s">
        <v>5545</v>
      </c>
      <c r="F12566" s="2" t="s">
        <v>5537</v>
      </c>
    </row>
    <row r="12567" ht="16.5" spans="1:6">
      <c r="A12567" s="2" t="s">
        <v>24634</v>
      </c>
      <c r="B12567" s="2" t="s">
        <v>24635</v>
      </c>
      <c r="C12567" s="2" t="s">
        <v>15944</v>
      </c>
      <c r="D12567" s="2" t="s">
        <v>5544</v>
      </c>
      <c r="E12567" s="2" t="s">
        <v>5545</v>
      </c>
      <c r="F12567" s="2" t="s">
        <v>5537</v>
      </c>
    </row>
    <row r="12568" ht="16.5" spans="1:6">
      <c r="A12568" s="2" t="s">
        <v>24636</v>
      </c>
      <c r="B12568" s="2" t="s">
        <v>24637</v>
      </c>
      <c r="C12568" s="2" t="s">
        <v>15944</v>
      </c>
      <c r="D12568" s="2" t="s">
        <v>5544</v>
      </c>
      <c r="E12568" s="2" t="s">
        <v>5545</v>
      </c>
      <c r="F12568" s="2" t="s">
        <v>5537</v>
      </c>
    </row>
    <row r="12569" ht="16.5" spans="1:6">
      <c r="A12569" s="2" t="s">
        <v>24638</v>
      </c>
      <c r="B12569" s="2" t="s">
        <v>24639</v>
      </c>
      <c r="C12569" s="2" t="s">
        <v>15944</v>
      </c>
      <c r="D12569" s="2" t="s">
        <v>5544</v>
      </c>
      <c r="E12569" s="2" t="s">
        <v>5545</v>
      </c>
      <c r="F12569" s="2" t="s">
        <v>5537</v>
      </c>
    </row>
    <row r="12570" ht="16.5" spans="1:6">
      <c r="A12570" s="2" t="s">
        <v>24640</v>
      </c>
      <c r="B12570" s="2" t="s">
        <v>24641</v>
      </c>
      <c r="C12570" s="2" t="s">
        <v>15944</v>
      </c>
      <c r="D12570" s="2" t="s">
        <v>5544</v>
      </c>
      <c r="E12570" s="2" t="s">
        <v>5545</v>
      </c>
      <c r="F12570" s="2" t="s">
        <v>5537</v>
      </c>
    </row>
    <row r="12571" ht="16.5" spans="1:6">
      <c r="A12571" s="2" t="s">
        <v>24642</v>
      </c>
      <c r="B12571" s="2" t="s">
        <v>24643</v>
      </c>
      <c r="C12571" s="2" t="s">
        <v>15944</v>
      </c>
      <c r="D12571" s="2" t="s">
        <v>5544</v>
      </c>
      <c r="E12571" s="2" t="s">
        <v>5545</v>
      </c>
      <c r="F12571" s="2" t="s">
        <v>5537</v>
      </c>
    </row>
    <row r="12572" ht="16.5" spans="1:6">
      <c r="A12572" s="2" t="s">
        <v>24644</v>
      </c>
      <c r="B12572" s="2" t="s">
        <v>24645</v>
      </c>
      <c r="C12572" s="2" t="s">
        <v>15944</v>
      </c>
      <c r="D12572" s="2" t="s">
        <v>5544</v>
      </c>
      <c r="E12572" s="2" t="s">
        <v>5545</v>
      </c>
      <c r="F12572" s="2" t="s">
        <v>5537</v>
      </c>
    </row>
    <row r="12573" ht="16.5" spans="1:6">
      <c r="A12573" s="2" t="s">
        <v>24646</v>
      </c>
      <c r="B12573" s="2" t="s">
        <v>24647</v>
      </c>
      <c r="C12573" s="2" t="s">
        <v>15944</v>
      </c>
      <c r="D12573" s="2" t="s">
        <v>5544</v>
      </c>
      <c r="E12573" s="2" t="s">
        <v>5545</v>
      </c>
      <c r="F12573" s="2" t="s">
        <v>5537</v>
      </c>
    </row>
    <row r="12574" ht="16.5" spans="1:6">
      <c r="A12574" s="2" t="s">
        <v>24648</v>
      </c>
      <c r="B12574" s="2" t="s">
        <v>24649</v>
      </c>
      <c r="C12574" s="2" t="s">
        <v>24650</v>
      </c>
      <c r="D12574" s="2" t="s">
        <v>5544</v>
      </c>
      <c r="E12574" s="2" t="s">
        <v>5545</v>
      </c>
      <c r="F12574" s="2" t="s">
        <v>5580</v>
      </c>
    </row>
    <row r="12575" ht="16.5" spans="1:6">
      <c r="A12575" s="2" t="s">
        <v>24651</v>
      </c>
      <c r="B12575" s="2" t="s">
        <v>24652</v>
      </c>
      <c r="C12575" s="2" t="s">
        <v>24650</v>
      </c>
      <c r="D12575" s="2" t="s">
        <v>5544</v>
      </c>
      <c r="E12575" s="2" t="s">
        <v>5545</v>
      </c>
      <c r="F12575" s="2" t="s">
        <v>5580</v>
      </c>
    </row>
    <row r="12576" ht="16.5" spans="1:6">
      <c r="A12576" s="2" t="s">
        <v>24653</v>
      </c>
      <c r="B12576" s="2" t="s">
        <v>24654</v>
      </c>
      <c r="C12576" s="2" t="s">
        <v>24650</v>
      </c>
      <c r="D12576" s="2" t="s">
        <v>5544</v>
      </c>
      <c r="E12576" s="2" t="s">
        <v>5545</v>
      </c>
      <c r="F12576" s="2" t="s">
        <v>5580</v>
      </c>
    </row>
    <row r="12577" ht="16.5" spans="1:6">
      <c r="A12577" s="2" t="s">
        <v>24655</v>
      </c>
      <c r="B12577" s="2" t="s">
        <v>24656</v>
      </c>
      <c r="C12577" s="2" t="s">
        <v>24650</v>
      </c>
      <c r="D12577" s="2" t="s">
        <v>5544</v>
      </c>
      <c r="E12577" s="2" t="s">
        <v>5545</v>
      </c>
      <c r="F12577" s="2" t="s">
        <v>5580</v>
      </c>
    </row>
    <row r="12578" ht="16.5" spans="1:6">
      <c r="A12578" s="2" t="s">
        <v>24657</v>
      </c>
      <c r="B12578" s="2" t="s">
        <v>24658</v>
      </c>
      <c r="C12578" s="2" t="s">
        <v>24650</v>
      </c>
      <c r="D12578" s="2" t="s">
        <v>5544</v>
      </c>
      <c r="E12578" s="2" t="s">
        <v>5545</v>
      </c>
      <c r="F12578" s="2" t="s">
        <v>5580</v>
      </c>
    </row>
    <row r="12579" ht="16.5" spans="1:6">
      <c r="A12579" s="2" t="s">
        <v>24659</v>
      </c>
      <c r="B12579" s="2" t="s">
        <v>24660</v>
      </c>
      <c r="C12579" s="2" t="s">
        <v>24650</v>
      </c>
      <c r="D12579" s="2" t="s">
        <v>5544</v>
      </c>
      <c r="E12579" s="2" t="s">
        <v>5545</v>
      </c>
      <c r="F12579" s="2" t="s">
        <v>5580</v>
      </c>
    </row>
    <row r="12580" ht="16.5" spans="1:6">
      <c r="A12580" s="2" t="s">
        <v>24661</v>
      </c>
      <c r="B12580" s="2" t="s">
        <v>24662</v>
      </c>
      <c r="C12580" s="2" t="s">
        <v>24650</v>
      </c>
      <c r="D12580" s="2" t="s">
        <v>5544</v>
      </c>
      <c r="E12580" s="2" t="s">
        <v>5545</v>
      </c>
      <c r="F12580" s="2" t="s">
        <v>5580</v>
      </c>
    </row>
    <row r="12581" ht="16.5" spans="1:6">
      <c r="A12581" s="2" t="s">
        <v>24663</v>
      </c>
      <c r="B12581" s="2" t="s">
        <v>24664</v>
      </c>
      <c r="C12581" s="2" t="s">
        <v>24650</v>
      </c>
      <c r="D12581" s="2" t="s">
        <v>5544</v>
      </c>
      <c r="E12581" s="2" t="s">
        <v>5545</v>
      </c>
      <c r="F12581" s="2" t="s">
        <v>5580</v>
      </c>
    </row>
    <row r="12582" ht="16.5" spans="1:6">
      <c r="A12582" s="2" t="s">
        <v>24665</v>
      </c>
      <c r="B12582" s="2" t="s">
        <v>8707</v>
      </c>
      <c r="C12582" s="2" t="s">
        <v>24650</v>
      </c>
      <c r="D12582" s="2" t="s">
        <v>5544</v>
      </c>
      <c r="E12582" s="2" t="s">
        <v>5545</v>
      </c>
      <c r="F12582" s="2" t="s">
        <v>5580</v>
      </c>
    </row>
    <row r="12583" ht="16.5" spans="1:6">
      <c r="A12583" s="2" t="s">
        <v>24666</v>
      </c>
      <c r="B12583" s="2" t="s">
        <v>24667</v>
      </c>
      <c r="C12583" s="2" t="s">
        <v>24650</v>
      </c>
      <c r="D12583" s="2" t="s">
        <v>5544</v>
      </c>
      <c r="E12583" s="2" t="s">
        <v>5545</v>
      </c>
      <c r="F12583" s="2" t="s">
        <v>5580</v>
      </c>
    </row>
    <row r="12584" ht="16.5" spans="1:6">
      <c r="A12584" s="2" t="s">
        <v>24668</v>
      </c>
      <c r="B12584" s="2" t="s">
        <v>24669</v>
      </c>
      <c r="C12584" s="2" t="s">
        <v>24650</v>
      </c>
      <c r="D12584" s="2" t="s">
        <v>5544</v>
      </c>
      <c r="E12584" s="2" t="s">
        <v>5545</v>
      </c>
      <c r="F12584" s="2" t="s">
        <v>5580</v>
      </c>
    </row>
    <row r="12585" ht="16.5" spans="1:6">
      <c r="A12585" s="2" t="s">
        <v>24670</v>
      </c>
      <c r="B12585" s="2" t="s">
        <v>24671</v>
      </c>
      <c r="C12585" s="2" t="s">
        <v>24650</v>
      </c>
      <c r="D12585" s="2" t="s">
        <v>5544</v>
      </c>
      <c r="E12585" s="2" t="s">
        <v>5545</v>
      </c>
      <c r="F12585" s="2" t="s">
        <v>5580</v>
      </c>
    </row>
    <row r="12586" ht="16.5" spans="1:6">
      <c r="A12586" s="2" t="s">
        <v>24672</v>
      </c>
      <c r="B12586" s="2" t="s">
        <v>24673</v>
      </c>
      <c r="C12586" s="2" t="s">
        <v>24650</v>
      </c>
      <c r="D12586" s="2" t="s">
        <v>5544</v>
      </c>
      <c r="E12586" s="2" t="s">
        <v>5545</v>
      </c>
      <c r="F12586" s="2" t="s">
        <v>5580</v>
      </c>
    </row>
    <row r="12587" ht="16.5" spans="1:6">
      <c r="A12587" s="2" t="s">
        <v>24674</v>
      </c>
      <c r="B12587" s="2" t="s">
        <v>24675</v>
      </c>
      <c r="C12587" s="2" t="s">
        <v>24650</v>
      </c>
      <c r="D12587" s="2" t="s">
        <v>5544</v>
      </c>
      <c r="E12587" s="2" t="s">
        <v>5545</v>
      </c>
      <c r="F12587" s="2" t="s">
        <v>5580</v>
      </c>
    </row>
    <row r="12588" ht="16.5" spans="1:6">
      <c r="A12588" s="2" t="s">
        <v>24676</v>
      </c>
      <c r="B12588" s="2" t="s">
        <v>24677</v>
      </c>
      <c r="C12588" s="2" t="s">
        <v>24650</v>
      </c>
      <c r="D12588" s="2" t="s">
        <v>5544</v>
      </c>
      <c r="E12588" s="2" t="s">
        <v>5545</v>
      </c>
      <c r="F12588" s="2" t="s">
        <v>5580</v>
      </c>
    </row>
    <row r="12589" ht="16.5" spans="1:6">
      <c r="A12589" s="2" t="s">
        <v>24678</v>
      </c>
      <c r="B12589" s="2" t="s">
        <v>24679</v>
      </c>
      <c r="C12589" s="2" t="s">
        <v>24650</v>
      </c>
      <c r="D12589" s="2" t="s">
        <v>5544</v>
      </c>
      <c r="E12589" s="2" t="s">
        <v>5545</v>
      </c>
      <c r="F12589" s="2" t="s">
        <v>5580</v>
      </c>
    </row>
    <row r="12590" ht="16.5" spans="1:6">
      <c r="A12590" s="2" t="s">
        <v>24680</v>
      </c>
      <c r="B12590" s="2" t="s">
        <v>15143</v>
      </c>
      <c r="C12590" s="2" t="s">
        <v>24650</v>
      </c>
      <c r="D12590" s="2" t="s">
        <v>5544</v>
      </c>
      <c r="E12590" s="2" t="s">
        <v>5545</v>
      </c>
      <c r="F12590" s="2" t="s">
        <v>5580</v>
      </c>
    </row>
    <row r="12591" ht="16.5" spans="1:6">
      <c r="A12591" s="2" t="s">
        <v>24681</v>
      </c>
      <c r="B12591" s="2" t="s">
        <v>24682</v>
      </c>
      <c r="C12591" s="2" t="s">
        <v>24650</v>
      </c>
      <c r="D12591" s="2" t="s">
        <v>5544</v>
      </c>
      <c r="E12591" s="2" t="s">
        <v>5545</v>
      </c>
      <c r="F12591" s="2" t="s">
        <v>5580</v>
      </c>
    </row>
    <row r="12592" ht="16.5" spans="1:6">
      <c r="A12592" s="2" t="s">
        <v>24683</v>
      </c>
      <c r="B12592" s="2" t="s">
        <v>24684</v>
      </c>
      <c r="C12592" s="2" t="s">
        <v>24650</v>
      </c>
      <c r="D12592" s="2" t="s">
        <v>5544</v>
      </c>
      <c r="E12592" s="2" t="s">
        <v>5545</v>
      </c>
      <c r="F12592" s="2" t="s">
        <v>5580</v>
      </c>
    </row>
    <row r="12593" ht="16.5" spans="1:6">
      <c r="A12593" s="2" t="s">
        <v>24685</v>
      </c>
      <c r="B12593" s="2" t="s">
        <v>24686</v>
      </c>
      <c r="C12593" s="2" t="s">
        <v>24650</v>
      </c>
      <c r="D12593" s="2" t="s">
        <v>5544</v>
      </c>
      <c r="E12593" s="2" t="s">
        <v>5545</v>
      </c>
      <c r="F12593" s="2" t="s">
        <v>5580</v>
      </c>
    </row>
    <row r="12594" ht="16.5" spans="1:6">
      <c r="A12594" s="2" t="s">
        <v>24687</v>
      </c>
      <c r="B12594" s="2" t="s">
        <v>24688</v>
      </c>
      <c r="C12594" s="2" t="s">
        <v>24650</v>
      </c>
      <c r="D12594" s="2" t="s">
        <v>5544</v>
      </c>
      <c r="E12594" s="2" t="s">
        <v>5545</v>
      </c>
      <c r="F12594" s="2" t="s">
        <v>5580</v>
      </c>
    </row>
    <row r="12595" ht="16.5" spans="1:6">
      <c r="A12595" s="2" t="s">
        <v>24689</v>
      </c>
      <c r="B12595" s="2" t="s">
        <v>7772</v>
      </c>
      <c r="C12595" s="2" t="s">
        <v>24650</v>
      </c>
      <c r="D12595" s="2" t="s">
        <v>5544</v>
      </c>
      <c r="E12595" s="2" t="s">
        <v>5545</v>
      </c>
      <c r="F12595" s="2" t="s">
        <v>5580</v>
      </c>
    </row>
    <row r="12596" ht="16.5" spans="1:6">
      <c r="A12596" s="2" t="s">
        <v>24690</v>
      </c>
      <c r="B12596" s="2" t="s">
        <v>24691</v>
      </c>
      <c r="C12596" s="2" t="s">
        <v>24650</v>
      </c>
      <c r="D12596" s="2" t="s">
        <v>5544</v>
      </c>
      <c r="E12596" s="2" t="s">
        <v>5545</v>
      </c>
      <c r="F12596" s="2" t="s">
        <v>5580</v>
      </c>
    </row>
    <row r="12597" ht="16.5" spans="1:6">
      <c r="A12597" s="2" t="s">
        <v>24692</v>
      </c>
      <c r="B12597" s="2" t="s">
        <v>24693</v>
      </c>
      <c r="C12597" s="2" t="s">
        <v>24650</v>
      </c>
      <c r="D12597" s="2" t="s">
        <v>5544</v>
      </c>
      <c r="E12597" s="2" t="s">
        <v>5545</v>
      </c>
      <c r="F12597" s="2" t="s">
        <v>5580</v>
      </c>
    </row>
    <row r="12598" ht="16.5" spans="1:6">
      <c r="A12598" s="2" t="s">
        <v>24694</v>
      </c>
      <c r="B12598" s="2" t="s">
        <v>24695</v>
      </c>
      <c r="C12598" s="2" t="s">
        <v>24650</v>
      </c>
      <c r="D12598" s="2" t="s">
        <v>5544</v>
      </c>
      <c r="E12598" s="2" t="s">
        <v>5545</v>
      </c>
      <c r="F12598" s="2" t="s">
        <v>5580</v>
      </c>
    </row>
    <row r="12599" ht="16.5" spans="1:6">
      <c r="A12599" s="2" t="s">
        <v>24696</v>
      </c>
      <c r="B12599" s="2" t="s">
        <v>24697</v>
      </c>
      <c r="C12599" s="2" t="s">
        <v>24650</v>
      </c>
      <c r="D12599" s="2" t="s">
        <v>5544</v>
      </c>
      <c r="E12599" s="2" t="s">
        <v>5545</v>
      </c>
      <c r="F12599" s="2" t="s">
        <v>5580</v>
      </c>
    </row>
    <row r="12600" ht="16.5" spans="1:6">
      <c r="A12600" s="2" t="s">
        <v>24698</v>
      </c>
      <c r="B12600" s="2" t="s">
        <v>24699</v>
      </c>
      <c r="C12600" s="2" t="s">
        <v>24650</v>
      </c>
      <c r="D12600" s="2" t="s">
        <v>5544</v>
      </c>
      <c r="E12600" s="2" t="s">
        <v>5545</v>
      </c>
      <c r="F12600" s="2" t="s">
        <v>5580</v>
      </c>
    </row>
    <row r="12601" ht="16.5" spans="1:6">
      <c r="A12601" s="2" t="s">
        <v>24700</v>
      </c>
      <c r="B12601" s="2" t="s">
        <v>8321</v>
      </c>
      <c r="C12601" s="2" t="s">
        <v>24650</v>
      </c>
      <c r="D12601" s="2" t="s">
        <v>5544</v>
      </c>
      <c r="E12601" s="2" t="s">
        <v>5545</v>
      </c>
      <c r="F12601" s="2" t="s">
        <v>5580</v>
      </c>
    </row>
    <row r="12602" ht="16.5" spans="1:6">
      <c r="A12602" s="2" t="s">
        <v>24701</v>
      </c>
      <c r="B12602" s="2" t="s">
        <v>24702</v>
      </c>
      <c r="C12602" s="2" t="s">
        <v>24650</v>
      </c>
      <c r="D12602" s="2" t="s">
        <v>5544</v>
      </c>
      <c r="E12602" s="2" t="s">
        <v>5545</v>
      </c>
      <c r="F12602" s="2" t="s">
        <v>5580</v>
      </c>
    </row>
    <row r="12603" ht="16.5" spans="1:6">
      <c r="A12603" s="2" t="s">
        <v>24703</v>
      </c>
      <c r="B12603" s="2" t="s">
        <v>24704</v>
      </c>
      <c r="C12603" s="2" t="s">
        <v>24650</v>
      </c>
      <c r="D12603" s="2" t="s">
        <v>5544</v>
      </c>
      <c r="E12603" s="2" t="s">
        <v>5545</v>
      </c>
      <c r="F12603" s="2" t="s">
        <v>5580</v>
      </c>
    </row>
    <row r="12604" ht="16.5" spans="1:6">
      <c r="A12604" s="2" t="s">
        <v>24705</v>
      </c>
      <c r="B12604" s="2" t="s">
        <v>24706</v>
      </c>
      <c r="C12604" s="2" t="s">
        <v>24650</v>
      </c>
      <c r="D12604" s="2" t="s">
        <v>5544</v>
      </c>
      <c r="E12604" s="2" t="s">
        <v>5545</v>
      </c>
      <c r="F12604" s="2" t="s">
        <v>5580</v>
      </c>
    </row>
    <row r="12605" ht="16.5" spans="1:6">
      <c r="A12605" s="2" t="s">
        <v>24707</v>
      </c>
      <c r="B12605" s="2" t="s">
        <v>24708</v>
      </c>
      <c r="C12605" s="2" t="s">
        <v>24650</v>
      </c>
      <c r="D12605" s="2" t="s">
        <v>5544</v>
      </c>
      <c r="E12605" s="2" t="s">
        <v>5545</v>
      </c>
      <c r="F12605" s="2" t="s">
        <v>5580</v>
      </c>
    </row>
    <row r="12606" ht="16.5" spans="1:6">
      <c r="A12606" s="2" t="s">
        <v>24709</v>
      </c>
      <c r="B12606" s="2" t="s">
        <v>24710</v>
      </c>
      <c r="C12606" s="2" t="s">
        <v>24650</v>
      </c>
      <c r="D12606" s="2" t="s">
        <v>5544</v>
      </c>
      <c r="E12606" s="2" t="s">
        <v>5545</v>
      </c>
      <c r="F12606" s="2" t="s">
        <v>5580</v>
      </c>
    </row>
    <row r="12607" ht="16.5" spans="1:6">
      <c r="A12607" s="2" t="s">
        <v>24711</v>
      </c>
      <c r="B12607" s="2" t="s">
        <v>24712</v>
      </c>
      <c r="C12607" s="2" t="s">
        <v>24650</v>
      </c>
      <c r="D12607" s="2" t="s">
        <v>5544</v>
      </c>
      <c r="E12607" s="2" t="s">
        <v>5545</v>
      </c>
      <c r="F12607" s="2" t="s">
        <v>5580</v>
      </c>
    </row>
    <row r="12608" ht="16.5" spans="1:6">
      <c r="A12608" s="2" t="s">
        <v>24713</v>
      </c>
      <c r="B12608" s="2" t="s">
        <v>24714</v>
      </c>
      <c r="C12608" s="2" t="s">
        <v>24650</v>
      </c>
      <c r="D12608" s="2" t="s">
        <v>5544</v>
      </c>
      <c r="E12608" s="2" t="s">
        <v>5545</v>
      </c>
      <c r="F12608" s="2" t="s">
        <v>5580</v>
      </c>
    </row>
    <row r="12609" ht="16.5" spans="1:6">
      <c r="A12609" s="2" t="s">
        <v>24715</v>
      </c>
      <c r="B12609" s="2" t="s">
        <v>24716</v>
      </c>
      <c r="C12609" s="2" t="s">
        <v>24650</v>
      </c>
      <c r="D12609" s="2" t="s">
        <v>5544</v>
      </c>
      <c r="E12609" s="2" t="s">
        <v>5545</v>
      </c>
      <c r="F12609" s="2" t="s">
        <v>5580</v>
      </c>
    </row>
    <row r="12610" ht="16.5" spans="1:6">
      <c r="A12610" s="2" t="s">
        <v>24717</v>
      </c>
      <c r="B12610" s="2" t="s">
        <v>24718</v>
      </c>
      <c r="C12610" s="2" t="s">
        <v>24650</v>
      </c>
      <c r="D12610" s="2" t="s">
        <v>5544</v>
      </c>
      <c r="E12610" s="2" t="s">
        <v>5545</v>
      </c>
      <c r="F12610" s="2" t="s">
        <v>5580</v>
      </c>
    </row>
    <row r="12611" ht="16.5" spans="1:6">
      <c r="A12611" s="2" t="s">
        <v>24719</v>
      </c>
      <c r="B12611" s="2" t="s">
        <v>24720</v>
      </c>
      <c r="C12611" s="2" t="s">
        <v>24650</v>
      </c>
      <c r="D12611" s="2" t="s">
        <v>5544</v>
      </c>
      <c r="E12611" s="2" t="s">
        <v>5545</v>
      </c>
      <c r="F12611" s="2" t="s">
        <v>5580</v>
      </c>
    </row>
    <row r="12612" ht="16.5" spans="1:6">
      <c r="A12612" s="2" t="s">
        <v>24721</v>
      </c>
      <c r="B12612" s="2" t="s">
        <v>24722</v>
      </c>
      <c r="C12612" s="2" t="s">
        <v>24650</v>
      </c>
      <c r="D12612" s="2" t="s">
        <v>5544</v>
      </c>
      <c r="E12612" s="2" t="s">
        <v>5545</v>
      </c>
      <c r="F12612" s="2" t="s">
        <v>5580</v>
      </c>
    </row>
    <row r="12613" ht="16.5" spans="1:6">
      <c r="A12613" s="2" t="s">
        <v>24723</v>
      </c>
      <c r="B12613" s="2" t="s">
        <v>24724</v>
      </c>
      <c r="C12613" s="2" t="s">
        <v>24650</v>
      </c>
      <c r="D12613" s="2" t="s">
        <v>5544</v>
      </c>
      <c r="E12613" s="2" t="s">
        <v>5545</v>
      </c>
      <c r="F12613" s="2" t="s">
        <v>5580</v>
      </c>
    </row>
    <row r="12614" ht="16.5" spans="1:6">
      <c r="A12614" s="2" t="s">
        <v>24725</v>
      </c>
      <c r="B12614" s="2" t="s">
        <v>24726</v>
      </c>
      <c r="C12614" s="2" t="s">
        <v>24650</v>
      </c>
      <c r="D12614" s="2" t="s">
        <v>5544</v>
      </c>
      <c r="E12614" s="2" t="s">
        <v>5545</v>
      </c>
      <c r="F12614" s="2" t="s">
        <v>5580</v>
      </c>
    </row>
    <row r="12615" ht="16.5" spans="1:6">
      <c r="A12615" s="2" t="s">
        <v>24727</v>
      </c>
      <c r="B12615" s="2" t="s">
        <v>24728</v>
      </c>
      <c r="C12615" s="2" t="s">
        <v>24650</v>
      </c>
      <c r="D12615" s="2" t="s">
        <v>5544</v>
      </c>
      <c r="E12615" s="2" t="s">
        <v>5545</v>
      </c>
      <c r="F12615" s="2" t="s">
        <v>5580</v>
      </c>
    </row>
    <row r="12616" ht="16.5" spans="1:6">
      <c r="A12616" s="2" t="s">
        <v>24729</v>
      </c>
      <c r="B12616" s="2" t="s">
        <v>10541</v>
      </c>
      <c r="C12616" s="2" t="s">
        <v>24650</v>
      </c>
      <c r="D12616" s="2" t="s">
        <v>5544</v>
      </c>
      <c r="E12616" s="2" t="s">
        <v>5545</v>
      </c>
      <c r="F12616" s="2" t="s">
        <v>5580</v>
      </c>
    </row>
    <row r="12617" ht="16.5" spans="1:6">
      <c r="A12617" s="2" t="s">
        <v>24730</v>
      </c>
      <c r="B12617" s="2" t="s">
        <v>24731</v>
      </c>
      <c r="C12617" s="2" t="s">
        <v>24650</v>
      </c>
      <c r="D12617" s="2" t="s">
        <v>5544</v>
      </c>
      <c r="E12617" s="2" t="s">
        <v>5545</v>
      </c>
      <c r="F12617" s="2" t="s">
        <v>5580</v>
      </c>
    </row>
    <row r="12618" ht="16.5" spans="1:6">
      <c r="A12618" s="2" t="s">
        <v>24732</v>
      </c>
      <c r="B12618" s="2" t="s">
        <v>24733</v>
      </c>
      <c r="C12618" s="2" t="s">
        <v>24650</v>
      </c>
      <c r="D12618" s="2" t="s">
        <v>5544</v>
      </c>
      <c r="E12618" s="2" t="s">
        <v>5545</v>
      </c>
      <c r="F12618" s="2" t="s">
        <v>5580</v>
      </c>
    </row>
    <row r="12619" ht="16.5" spans="1:6">
      <c r="A12619" s="2" t="s">
        <v>24734</v>
      </c>
      <c r="B12619" s="2" t="s">
        <v>24735</v>
      </c>
      <c r="C12619" s="2" t="s">
        <v>24650</v>
      </c>
      <c r="D12619" s="2" t="s">
        <v>5544</v>
      </c>
      <c r="E12619" s="2" t="s">
        <v>5545</v>
      </c>
      <c r="F12619" s="2" t="s">
        <v>5580</v>
      </c>
    </row>
    <row r="12620" ht="16.5" spans="1:6">
      <c r="A12620" s="2" t="s">
        <v>24736</v>
      </c>
      <c r="B12620" s="2" t="s">
        <v>24737</v>
      </c>
      <c r="C12620" s="2" t="s">
        <v>24650</v>
      </c>
      <c r="D12620" s="2" t="s">
        <v>5544</v>
      </c>
      <c r="E12620" s="2" t="s">
        <v>5545</v>
      </c>
      <c r="F12620" s="2" t="s">
        <v>5580</v>
      </c>
    </row>
    <row r="12621" ht="16.5" spans="1:6">
      <c r="A12621" s="2" t="s">
        <v>24738</v>
      </c>
      <c r="B12621" s="2" t="s">
        <v>24739</v>
      </c>
      <c r="C12621" s="2" t="s">
        <v>24650</v>
      </c>
      <c r="D12621" s="2" t="s">
        <v>5544</v>
      </c>
      <c r="E12621" s="2" t="s">
        <v>5545</v>
      </c>
      <c r="F12621" s="2" t="s">
        <v>5580</v>
      </c>
    </row>
    <row r="12622" ht="16.5" spans="1:6">
      <c r="A12622" s="2" t="s">
        <v>24740</v>
      </c>
      <c r="B12622" s="2" t="s">
        <v>24741</v>
      </c>
      <c r="C12622" s="2" t="s">
        <v>24650</v>
      </c>
      <c r="D12622" s="2" t="s">
        <v>5544</v>
      </c>
      <c r="E12622" s="2" t="s">
        <v>5545</v>
      </c>
      <c r="F12622" s="2" t="s">
        <v>5580</v>
      </c>
    </row>
    <row r="12623" ht="16.5" spans="1:6">
      <c r="A12623" s="2" t="s">
        <v>24742</v>
      </c>
      <c r="B12623" s="2" t="s">
        <v>9727</v>
      </c>
      <c r="C12623" s="2" t="s">
        <v>24650</v>
      </c>
      <c r="D12623" s="2" t="s">
        <v>5544</v>
      </c>
      <c r="E12623" s="2" t="s">
        <v>5545</v>
      </c>
      <c r="F12623" s="2" t="s">
        <v>5580</v>
      </c>
    </row>
    <row r="12624" ht="16.5" spans="1:6">
      <c r="A12624" s="2" t="s">
        <v>24743</v>
      </c>
      <c r="B12624" s="2" t="s">
        <v>9532</v>
      </c>
      <c r="C12624" s="2" t="s">
        <v>24650</v>
      </c>
      <c r="D12624" s="2" t="s">
        <v>5544</v>
      </c>
      <c r="E12624" s="2" t="s">
        <v>5545</v>
      </c>
      <c r="F12624" s="2" t="s">
        <v>5580</v>
      </c>
    </row>
    <row r="12625" ht="16.5" spans="1:6">
      <c r="A12625" s="2" t="s">
        <v>24744</v>
      </c>
      <c r="B12625" s="2" t="s">
        <v>24745</v>
      </c>
      <c r="C12625" s="2" t="s">
        <v>24650</v>
      </c>
      <c r="D12625" s="2" t="s">
        <v>5544</v>
      </c>
      <c r="E12625" s="2" t="s">
        <v>5545</v>
      </c>
      <c r="F12625" s="2" t="s">
        <v>5580</v>
      </c>
    </row>
    <row r="12626" ht="16.5" spans="1:6">
      <c r="A12626" s="2" t="s">
        <v>24746</v>
      </c>
      <c r="B12626" s="2" t="s">
        <v>17575</v>
      </c>
      <c r="C12626" s="2" t="s">
        <v>24747</v>
      </c>
      <c r="D12626" s="2" t="s">
        <v>5544</v>
      </c>
      <c r="E12626" s="2" t="s">
        <v>5545</v>
      </c>
      <c r="F12626" s="2" t="s">
        <v>5580</v>
      </c>
    </row>
    <row r="12627" ht="16.5" spans="1:6">
      <c r="A12627" s="2" t="s">
        <v>24748</v>
      </c>
      <c r="B12627" s="2" t="s">
        <v>24749</v>
      </c>
      <c r="C12627" s="2" t="s">
        <v>24747</v>
      </c>
      <c r="D12627" s="2" t="s">
        <v>5544</v>
      </c>
      <c r="E12627" s="2" t="s">
        <v>5545</v>
      </c>
      <c r="F12627" s="2" t="s">
        <v>5580</v>
      </c>
    </row>
    <row r="12628" ht="16.5" spans="1:6">
      <c r="A12628" s="2" t="s">
        <v>24750</v>
      </c>
      <c r="B12628" s="2" t="s">
        <v>24751</v>
      </c>
      <c r="C12628" s="2" t="s">
        <v>24747</v>
      </c>
      <c r="D12628" s="2" t="s">
        <v>5544</v>
      </c>
      <c r="E12628" s="2" t="s">
        <v>5545</v>
      </c>
      <c r="F12628" s="2" t="s">
        <v>5580</v>
      </c>
    </row>
    <row r="12629" ht="16.5" spans="1:6">
      <c r="A12629" s="2" t="s">
        <v>24752</v>
      </c>
      <c r="B12629" s="2" t="s">
        <v>24753</v>
      </c>
      <c r="C12629" s="2" t="s">
        <v>24747</v>
      </c>
      <c r="D12629" s="2" t="s">
        <v>5544</v>
      </c>
      <c r="E12629" s="2" t="s">
        <v>5545</v>
      </c>
      <c r="F12629" s="2" t="s">
        <v>5580</v>
      </c>
    </row>
    <row r="12630" ht="16.5" spans="1:6">
      <c r="A12630" s="2" t="s">
        <v>24754</v>
      </c>
      <c r="B12630" s="2" t="s">
        <v>24755</v>
      </c>
      <c r="C12630" s="2" t="s">
        <v>24747</v>
      </c>
      <c r="D12630" s="2" t="s">
        <v>5544</v>
      </c>
      <c r="E12630" s="2" t="s">
        <v>5545</v>
      </c>
      <c r="F12630" s="2" t="s">
        <v>5580</v>
      </c>
    </row>
    <row r="12631" ht="16.5" spans="1:6">
      <c r="A12631" s="2" t="s">
        <v>24756</v>
      </c>
      <c r="B12631" s="2" t="s">
        <v>24757</v>
      </c>
      <c r="C12631" s="2" t="s">
        <v>24747</v>
      </c>
      <c r="D12631" s="2" t="s">
        <v>5544</v>
      </c>
      <c r="E12631" s="2" t="s">
        <v>5545</v>
      </c>
      <c r="F12631" s="2" t="s">
        <v>5580</v>
      </c>
    </row>
    <row r="12632" ht="16.5" spans="1:6">
      <c r="A12632" s="2" t="s">
        <v>24758</v>
      </c>
      <c r="B12632" s="2" t="s">
        <v>24759</v>
      </c>
      <c r="C12632" s="2" t="s">
        <v>24747</v>
      </c>
      <c r="D12632" s="2" t="s">
        <v>5544</v>
      </c>
      <c r="E12632" s="2" t="s">
        <v>5545</v>
      </c>
      <c r="F12632" s="2" t="s">
        <v>5580</v>
      </c>
    </row>
    <row r="12633" ht="16.5" spans="1:6">
      <c r="A12633" s="2" t="s">
        <v>24760</v>
      </c>
      <c r="B12633" s="2" t="s">
        <v>24761</v>
      </c>
      <c r="C12633" s="2" t="s">
        <v>24747</v>
      </c>
      <c r="D12633" s="2" t="s">
        <v>5544</v>
      </c>
      <c r="E12633" s="2" t="s">
        <v>5545</v>
      </c>
      <c r="F12633" s="2" t="s">
        <v>5580</v>
      </c>
    </row>
    <row r="12634" ht="16.5" spans="1:6">
      <c r="A12634" s="2" t="s">
        <v>24762</v>
      </c>
      <c r="B12634" s="2" t="s">
        <v>24763</v>
      </c>
      <c r="C12634" s="2" t="s">
        <v>24747</v>
      </c>
      <c r="D12634" s="2" t="s">
        <v>5544</v>
      </c>
      <c r="E12634" s="2" t="s">
        <v>5545</v>
      </c>
      <c r="F12634" s="2" t="s">
        <v>5580</v>
      </c>
    </row>
    <row r="12635" ht="16.5" spans="1:6">
      <c r="A12635" s="2" t="s">
        <v>24764</v>
      </c>
      <c r="B12635" s="2" t="s">
        <v>24765</v>
      </c>
      <c r="C12635" s="2" t="s">
        <v>24747</v>
      </c>
      <c r="D12635" s="2" t="s">
        <v>5544</v>
      </c>
      <c r="E12635" s="2" t="s">
        <v>5545</v>
      </c>
      <c r="F12635" s="2" t="s">
        <v>5580</v>
      </c>
    </row>
    <row r="12636" ht="16.5" spans="1:6">
      <c r="A12636" s="2" t="s">
        <v>24766</v>
      </c>
      <c r="B12636" s="2" t="s">
        <v>20273</v>
      </c>
      <c r="C12636" s="2" t="s">
        <v>24747</v>
      </c>
      <c r="D12636" s="2" t="s">
        <v>5544</v>
      </c>
      <c r="E12636" s="2" t="s">
        <v>5545</v>
      </c>
      <c r="F12636" s="2" t="s">
        <v>5580</v>
      </c>
    </row>
    <row r="12637" ht="16.5" spans="1:6">
      <c r="A12637" s="2" t="s">
        <v>24767</v>
      </c>
      <c r="B12637" s="2" t="s">
        <v>24768</v>
      </c>
      <c r="C12637" s="2" t="s">
        <v>24747</v>
      </c>
      <c r="D12637" s="2" t="s">
        <v>5544</v>
      </c>
      <c r="E12637" s="2" t="s">
        <v>5545</v>
      </c>
      <c r="F12637" s="2" t="s">
        <v>5580</v>
      </c>
    </row>
    <row r="12638" ht="16.5" spans="1:6">
      <c r="A12638" s="2" t="s">
        <v>24769</v>
      </c>
      <c r="B12638" s="2" t="s">
        <v>10281</v>
      </c>
      <c r="C12638" s="2" t="s">
        <v>24747</v>
      </c>
      <c r="D12638" s="2" t="s">
        <v>5544</v>
      </c>
      <c r="E12638" s="2" t="s">
        <v>5545</v>
      </c>
      <c r="F12638" s="2" t="s">
        <v>5580</v>
      </c>
    </row>
    <row r="12639" ht="16.5" spans="1:6">
      <c r="A12639" s="2" t="s">
        <v>24770</v>
      </c>
      <c r="B12639" s="2" t="s">
        <v>24771</v>
      </c>
      <c r="C12639" s="2" t="s">
        <v>24747</v>
      </c>
      <c r="D12639" s="2" t="s">
        <v>5544</v>
      </c>
      <c r="E12639" s="2" t="s">
        <v>5545</v>
      </c>
      <c r="F12639" s="2" t="s">
        <v>5580</v>
      </c>
    </row>
    <row r="12640" ht="16.5" spans="1:6">
      <c r="A12640" s="2" t="s">
        <v>24772</v>
      </c>
      <c r="B12640" s="2" t="s">
        <v>24773</v>
      </c>
      <c r="C12640" s="2" t="s">
        <v>24747</v>
      </c>
      <c r="D12640" s="2" t="s">
        <v>5544</v>
      </c>
      <c r="E12640" s="2" t="s">
        <v>5545</v>
      </c>
      <c r="F12640" s="2" t="s">
        <v>5580</v>
      </c>
    </row>
    <row r="12641" ht="16.5" spans="1:6">
      <c r="A12641" s="2" t="s">
        <v>24774</v>
      </c>
      <c r="B12641" s="2" t="s">
        <v>24775</v>
      </c>
      <c r="C12641" s="2" t="s">
        <v>24747</v>
      </c>
      <c r="D12641" s="2" t="s">
        <v>5544</v>
      </c>
      <c r="E12641" s="2" t="s">
        <v>5545</v>
      </c>
      <c r="F12641" s="2" t="s">
        <v>5580</v>
      </c>
    </row>
    <row r="12642" ht="16.5" spans="1:6">
      <c r="A12642" s="2" t="s">
        <v>24776</v>
      </c>
      <c r="B12642" s="2" t="s">
        <v>24777</v>
      </c>
      <c r="C12642" s="2" t="s">
        <v>24747</v>
      </c>
      <c r="D12642" s="2" t="s">
        <v>5544</v>
      </c>
      <c r="E12642" s="2" t="s">
        <v>5545</v>
      </c>
      <c r="F12642" s="2" t="s">
        <v>5580</v>
      </c>
    </row>
    <row r="12643" ht="16.5" spans="1:6">
      <c r="A12643" s="2" t="s">
        <v>24778</v>
      </c>
      <c r="B12643" s="2" t="s">
        <v>24616</v>
      </c>
      <c r="C12643" s="2" t="s">
        <v>24747</v>
      </c>
      <c r="D12643" s="2" t="s">
        <v>5544</v>
      </c>
      <c r="E12643" s="2" t="s">
        <v>5545</v>
      </c>
      <c r="F12643" s="2" t="s">
        <v>5580</v>
      </c>
    </row>
    <row r="12644" ht="16.5" spans="1:6">
      <c r="A12644" s="2" t="s">
        <v>24779</v>
      </c>
      <c r="B12644" s="2" t="s">
        <v>8620</v>
      </c>
      <c r="C12644" s="2" t="s">
        <v>24747</v>
      </c>
      <c r="D12644" s="2" t="s">
        <v>5544</v>
      </c>
      <c r="E12644" s="2" t="s">
        <v>5545</v>
      </c>
      <c r="F12644" s="2" t="s">
        <v>5580</v>
      </c>
    </row>
    <row r="12645" ht="16.5" spans="1:6">
      <c r="A12645" s="2" t="s">
        <v>24780</v>
      </c>
      <c r="B12645" s="2" t="s">
        <v>24781</v>
      </c>
      <c r="C12645" s="2" t="s">
        <v>24747</v>
      </c>
      <c r="D12645" s="2" t="s">
        <v>5544</v>
      </c>
      <c r="E12645" s="2" t="s">
        <v>5545</v>
      </c>
      <c r="F12645" s="2" t="s">
        <v>5580</v>
      </c>
    </row>
    <row r="12646" ht="16.5" spans="1:6">
      <c r="A12646" s="2" t="s">
        <v>24782</v>
      </c>
      <c r="B12646" s="2" t="s">
        <v>24783</v>
      </c>
      <c r="C12646" s="2" t="s">
        <v>24747</v>
      </c>
      <c r="D12646" s="2" t="s">
        <v>5544</v>
      </c>
      <c r="E12646" s="2" t="s">
        <v>5545</v>
      </c>
      <c r="F12646" s="2" t="s">
        <v>5580</v>
      </c>
    </row>
    <row r="12647" ht="16.5" spans="1:6">
      <c r="A12647" s="2" t="s">
        <v>24784</v>
      </c>
      <c r="B12647" s="2" t="s">
        <v>9106</v>
      </c>
      <c r="C12647" s="2" t="s">
        <v>24747</v>
      </c>
      <c r="D12647" s="2" t="s">
        <v>5544</v>
      </c>
      <c r="E12647" s="2" t="s">
        <v>5545</v>
      </c>
      <c r="F12647" s="2" t="s">
        <v>5580</v>
      </c>
    </row>
    <row r="12648" ht="16.5" spans="1:6">
      <c r="A12648" s="2" t="s">
        <v>24785</v>
      </c>
      <c r="B12648" s="2" t="s">
        <v>24786</v>
      </c>
      <c r="C12648" s="2" t="s">
        <v>24747</v>
      </c>
      <c r="D12648" s="2" t="s">
        <v>5544</v>
      </c>
      <c r="E12648" s="2" t="s">
        <v>5545</v>
      </c>
      <c r="F12648" s="2" t="s">
        <v>5580</v>
      </c>
    </row>
    <row r="12649" ht="16.5" spans="1:6">
      <c r="A12649" s="2" t="s">
        <v>24787</v>
      </c>
      <c r="B12649" s="2" t="s">
        <v>24788</v>
      </c>
      <c r="C12649" s="2" t="s">
        <v>24747</v>
      </c>
      <c r="D12649" s="2" t="s">
        <v>5544</v>
      </c>
      <c r="E12649" s="2" t="s">
        <v>5545</v>
      </c>
      <c r="F12649" s="2" t="s">
        <v>5580</v>
      </c>
    </row>
    <row r="12650" ht="16.5" spans="1:6">
      <c r="A12650" s="2" t="s">
        <v>24789</v>
      </c>
      <c r="B12650" s="2" t="s">
        <v>9302</v>
      </c>
      <c r="C12650" s="2" t="s">
        <v>24747</v>
      </c>
      <c r="D12650" s="2" t="s">
        <v>5544</v>
      </c>
      <c r="E12650" s="2" t="s">
        <v>5545</v>
      </c>
      <c r="F12650" s="2" t="s">
        <v>5580</v>
      </c>
    </row>
    <row r="12651" ht="16.5" spans="1:6">
      <c r="A12651" s="2" t="s">
        <v>24790</v>
      </c>
      <c r="B12651" s="2" t="s">
        <v>24791</v>
      </c>
      <c r="C12651" s="2" t="s">
        <v>24747</v>
      </c>
      <c r="D12651" s="2" t="s">
        <v>5544</v>
      </c>
      <c r="E12651" s="2" t="s">
        <v>5545</v>
      </c>
      <c r="F12651" s="2" t="s">
        <v>5580</v>
      </c>
    </row>
    <row r="12652" ht="16.5" spans="1:6">
      <c r="A12652" s="2" t="s">
        <v>24792</v>
      </c>
      <c r="B12652" s="2" t="s">
        <v>24793</v>
      </c>
      <c r="C12652" s="2" t="s">
        <v>24747</v>
      </c>
      <c r="D12652" s="2" t="s">
        <v>5544</v>
      </c>
      <c r="E12652" s="2" t="s">
        <v>5545</v>
      </c>
      <c r="F12652" s="2" t="s">
        <v>5580</v>
      </c>
    </row>
    <row r="12653" ht="16.5" spans="1:6">
      <c r="A12653" s="2" t="s">
        <v>24794</v>
      </c>
      <c r="B12653" s="2" t="s">
        <v>15592</v>
      </c>
      <c r="C12653" s="2" t="s">
        <v>24747</v>
      </c>
      <c r="D12653" s="2" t="s">
        <v>5544</v>
      </c>
      <c r="E12653" s="2" t="s">
        <v>5545</v>
      </c>
      <c r="F12653" s="2" t="s">
        <v>5580</v>
      </c>
    </row>
    <row r="12654" ht="16.5" spans="1:6">
      <c r="A12654" s="2" t="s">
        <v>24795</v>
      </c>
      <c r="B12654" s="2" t="s">
        <v>24796</v>
      </c>
      <c r="C12654" s="2" t="s">
        <v>24747</v>
      </c>
      <c r="D12654" s="2" t="s">
        <v>5544</v>
      </c>
      <c r="E12654" s="2" t="s">
        <v>5545</v>
      </c>
      <c r="F12654" s="2" t="s">
        <v>5580</v>
      </c>
    </row>
    <row r="12655" ht="16.5" spans="1:6">
      <c r="A12655" s="2" t="s">
        <v>24797</v>
      </c>
      <c r="B12655" s="2" t="s">
        <v>24798</v>
      </c>
      <c r="C12655" s="2" t="s">
        <v>24747</v>
      </c>
      <c r="D12655" s="2" t="s">
        <v>5544</v>
      </c>
      <c r="E12655" s="2" t="s">
        <v>5545</v>
      </c>
      <c r="F12655" s="2" t="s">
        <v>5580</v>
      </c>
    </row>
    <row r="12656" ht="16.5" spans="1:6">
      <c r="A12656" s="2" t="s">
        <v>24799</v>
      </c>
      <c r="B12656" s="2" t="s">
        <v>24800</v>
      </c>
      <c r="C12656" s="2" t="s">
        <v>24747</v>
      </c>
      <c r="D12656" s="2" t="s">
        <v>5544</v>
      </c>
      <c r="E12656" s="2" t="s">
        <v>5545</v>
      </c>
      <c r="F12656" s="2" t="s">
        <v>5580</v>
      </c>
    </row>
    <row r="12657" ht="16.5" spans="1:6">
      <c r="A12657" s="2" t="s">
        <v>24801</v>
      </c>
      <c r="B12657" s="2" t="s">
        <v>24802</v>
      </c>
      <c r="C12657" s="2" t="s">
        <v>24747</v>
      </c>
      <c r="D12657" s="2" t="s">
        <v>5544</v>
      </c>
      <c r="E12657" s="2" t="s">
        <v>5545</v>
      </c>
      <c r="F12657" s="2" t="s">
        <v>5580</v>
      </c>
    </row>
    <row r="12658" ht="16.5" spans="1:6">
      <c r="A12658" s="2" t="s">
        <v>24803</v>
      </c>
      <c r="B12658" s="2" t="s">
        <v>24804</v>
      </c>
      <c r="C12658" s="2" t="s">
        <v>24747</v>
      </c>
      <c r="D12658" s="2" t="s">
        <v>5544</v>
      </c>
      <c r="E12658" s="2" t="s">
        <v>5545</v>
      </c>
      <c r="F12658" s="2" t="s">
        <v>5580</v>
      </c>
    </row>
    <row r="12659" ht="16.5" spans="1:6">
      <c r="A12659" s="2" t="s">
        <v>24805</v>
      </c>
      <c r="B12659" s="2" t="s">
        <v>24806</v>
      </c>
      <c r="C12659" s="2" t="s">
        <v>24747</v>
      </c>
      <c r="D12659" s="2" t="s">
        <v>5544</v>
      </c>
      <c r="E12659" s="2" t="s">
        <v>5545</v>
      </c>
      <c r="F12659" s="2" t="s">
        <v>5580</v>
      </c>
    </row>
    <row r="12660" ht="16.5" spans="1:6">
      <c r="A12660" s="2" t="s">
        <v>24807</v>
      </c>
      <c r="B12660" s="2" t="s">
        <v>24808</v>
      </c>
      <c r="C12660" s="2" t="s">
        <v>24747</v>
      </c>
      <c r="D12660" s="2" t="s">
        <v>5544</v>
      </c>
      <c r="E12660" s="2" t="s">
        <v>5545</v>
      </c>
      <c r="F12660" s="2" t="s">
        <v>5580</v>
      </c>
    </row>
    <row r="12661" ht="16.5" spans="1:6">
      <c r="A12661" s="2" t="s">
        <v>24809</v>
      </c>
      <c r="B12661" s="2" t="s">
        <v>24810</v>
      </c>
      <c r="C12661" s="2" t="s">
        <v>24747</v>
      </c>
      <c r="D12661" s="2" t="s">
        <v>5544</v>
      </c>
      <c r="E12661" s="2" t="s">
        <v>5545</v>
      </c>
      <c r="F12661" s="2" t="s">
        <v>5580</v>
      </c>
    </row>
    <row r="12662" ht="16.5" spans="1:6">
      <c r="A12662" s="2" t="s">
        <v>24811</v>
      </c>
      <c r="B12662" s="2" t="s">
        <v>24812</v>
      </c>
      <c r="C12662" s="2" t="s">
        <v>24747</v>
      </c>
      <c r="D12662" s="2" t="s">
        <v>5544</v>
      </c>
      <c r="E12662" s="2" t="s">
        <v>5545</v>
      </c>
      <c r="F12662" s="2" t="s">
        <v>5580</v>
      </c>
    </row>
    <row r="12663" ht="16.5" spans="1:6">
      <c r="A12663" s="2" t="s">
        <v>24813</v>
      </c>
      <c r="B12663" s="2" t="s">
        <v>24814</v>
      </c>
      <c r="C12663" s="2" t="s">
        <v>24747</v>
      </c>
      <c r="D12663" s="2" t="s">
        <v>5544</v>
      </c>
      <c r="E12663" s="2" t="s">
        <v>5545</v>
      </c>
      <c r="F12663" s="2" t="s">
        <v>5580</v>
      </c>
    </row>
    <row r="12664" ht="16.5" spans="1:6">
      <c r="A12664" s="2" t="s">
        <v>24815</v>
      </c>
      <c r="B12664" s="2" t="s">
        <v>24816</v>
      </c>
      <c r="C12664" s="2" t="s">
        <v>24747</v>
      </c>
      <c r="D12664" s="2" t="s">
        <v>5544</v>
      </c>
      <c r="E12664" s="2" t="s">
        <v>5545</v>
      </c>
      <c r="F12664" s="2" t="s">
        <v>5580</v>
      </c>
    </row>
    <row r="12665" ht="16.5" spans="1:6">
      <c r="A12665" s="2" t="s">
        <v>24817</v>
      </c>
      <c r="B12665" s="2" t="s">
        <v>24818</v>
      </c>
      <c r="C12665" s="2" t="s">
        <v>24747</v>
      </c>
      <c r="D12665" s="2" t="s">
        <v>5544</v>
      </c>
      <c r="E12665" s="2" t="s">
        <v>5545</v>
      </c>
      <c r="F12665" s="2" t="s">
        <v>5580</v>
      </c>
    </row>
    <row r="12666" ht="16.5" spans="1:6">
      <c r="A12666" s="2" t="s">
        <v>24819</v>
      </c>
      <c r="B12666" s="2" t="s">
        <v>24820</v>
      </c>
      <c r="C12666" s="2" t="s">
        <v>24747</v>
      </c>
      <c r="D12666" s="2" t="s">
        <v>5544</v>
      </c>
      <c r="E12666" s="2" t="s">
        <v>5545</v>
      </c>
      <c r="F12666" s="2" t="s">
        <v>5580</v>
      </c>
    </row>
    <row r="12667" ht="16.5" spans="1:6">
      <c r="A12667" s="2" t="s">
        <v>24821</v>
      </c>
      <c r="B12667" s="2" t="s">
        <v>16093</v>
      </c>
      <c r="C12667" s="2" t="s">
        <v>24747</v>
      </c>
      <c r="D12667" s="2" t="s">
        <v>5544</v>
      </c>
      <c r="E12667" s="2" t="s">
        <v>5545</v>
      </c>
      <c r="F12667" s="2" t="s">
        <v>5580</v>
      </c>
    </row>
    <row r="12668" ht="16.5" spans="1:6">
      <c r="A12668" s="2" t="s">
        <v>24822</v>
      </c>
      <c r="B12668" s="2" t="s">
        <v>24823</v>
      </c>
      <c r="C12668" s="2" t="s">
        <v>24747</v>
      </c>
      <c r="D12668" s="2" t="s">
        <v>5544</v>
      </c>
      <c r="E12668" s="2" t="s">
        <v>5545</v>
      </c>
      <c r="F12668" s="2" t="s">
        <v>5580</v>
      </c>
    </row>
    <row r="12669" ht="16.5" spans="1:6">
      <c r="A12669" s="2" t="s">
        <v>24824</v>
      </c>
      <c r="B12669" s="2" t="s">
        <v>24825</v>
      </c>
      <c r="C12669" s="2" t="s">
        <v>24747</v>
      </c>
      <c r="D12669" s="2" t="s">
        <v>5544</v>
      </c>
      <c r="E12669" s="2" t="s">
        <v>5545</v>
      </c>
      <c r="F12669" s="2" t="s">
        <v>5580</v>
      </c>
    </row>
    <row r="12670" ht="16.5" spans="1:6">
      <c r="A12670" s="2" t="s">
        <v>24826</v>
      </c>
      <c r="B12670" s="2" t="s">
        <v>24827</v>
      </c>
      <c r="C12670" s="2" t="s">
        <v>24747</v>
      </c>
      <c r="D12670" s="2" t="s">
        <v>5544</v>
      </c>
      <c r="E12670" s="2" t="s">
        <v>5545</v>
      </c>
      <c r="F12670" s="2" t="s">
        <v>5580</v>
      </c>
    </row>
    <row r="12671" ht="16.5" spans="1:6">
      <c r="A12671" s="2" t="s">
        <v>24828</v>
      </c>
      <c r="B12671" s="2" t="s">
        <v>24829</v>
      </c>
      <c r="C12671" s="2" t="s">
        <v>24747</v>
      </c>
      <c r="D12671" s="2" t="s">
        <v>5544</v>
      </c>
      <c r="E12671" s="2" t="s">
        <v>5545</v>
      </c>
      <c r="F12671" s="2" t="s">
        <v>5580</v>
      </c>
    </row>
    <row r="12672" ht="16.5" spans="1:6">
      <c r="A12672" s="2" t="s">
        <v>24830</v>
      </c>
      <c r="B12672" s="2" t="s">
        <v>24831</v>
      </c>
      <c r="C12672" s="2" t="s">
        <v>24747</v>
      </c>
      <c r="D12672" s="2" t="s">
        <v>5544</v>
      </c>
      <c r="E12672" s="2" t="s">
        <v>5545</v>
      </c>
      <c r="F12672" s="2" t="s">
        <v>5580</v>
      </c>
    </row>
    <row r="12673" ht="16.5" spans="1:6">
      <c r="A12673" s="2" t="s">
        <v>24832</v>
      </c>
      <c r="B12673" s="2" t="s">
        <v>9486</v>
      </c>
      <c r="C12673" s="2" t="s">
        <v>24747</v>
      </c>
      <c r="D12673" s="2" t="s">
        <v>5544</v>
      </c>
      <c r="E12673" s="2" t="s">
        <v>5545</v>
      </c>
      <c r="F12673" s="2" t="s">
        <v>5580</v>
      </c>
    </row>
    <row r="12674" ht="16.5" spans="1:6">
      <c r="A12674" s="2" t="s">
        <v>24833</v>
      </c>
      <c r="B12674" s="2" t="s">
        <v>9486</v>
      </c>
      <c r="C12674" s="2" t="s">
        <v>24747</v>
      </c>
      <c r="D12674" s="2" t="s">
        <v>5544</v>
      </c>
      <c r="E12674" s="2" t="s">
        <v>5545</v>
      </c>
      <c r="F12674" s="2" t="s">
        <v>5580</v>
      </c>
    </row>
    <row r="12675" ht="16.5" spans="1:6">
      <c r="A12675" s="2" t="s">
        <v>24834</v>
      </c>
      <c r="B12675" s="2" t="s">
        <v>24835</v>
      </c>
      <c r="C12675" s="2" t="s">
        <v>24747</v>
      </c>
      <c r="D12675" s="2" t="s">
        <v>5544</v>
      </c>
      <c r="E12675" s="2" t="s">
        <v>5545</v>
      </c>
      <c r="F12675" s="2" t="s">
        <v>5580</v>
      </c>
    </row>
    <row r="12676" ht="16.5" spans="1:6">
      <c r="A12676" s="2" t="s">
        <v>24836</v>
      </c>
      <c r="B12676" s="2" t="s">
        <v>16167</v>
      </c>
      <c r="C12676" s="2" t="s">
        <v>24747</v>
      </c>
      <c r="D12676" s="2" t="s">
        <v>5544</v>
      </c>
      <c r="E12676" s="2" t="s">
        <v>5545</v>
      </c>
      <c r="F12676" s="2" t="s">
        <v>5580</v>
      </c>
    </row>
    <row r="12677" ht="16.5" spans="1:6">
      <c r="A12677" s="2" t="s">
        <v>24837</v>
      </c>
      <c r="B12677" s="2" t="s">
        <v>9891</v>
      </c>
      <c r="C12677" s="2" t="s">
        <v>24747</v>
      </c>
      <c r="D12677" s="2" t="s">
        <v>5544</v>
      </c>
      <c r="E12677" s="2" t="s">
        <v>5545</v>
      </c>
      <c r="F12677" s="2" t="s">
        <v>5580</v>
      </c>
    </row>
    <row r="12678" ht="16.5" spans="1:6">
      <c r="A12678" s="2" t="s">
        <v>24838</v>
      </c>
      <c r="B12678" s="2" t="s">
        <v>24839</v>
      </c>
      <c r="C12678" s="2" t="s">
        <v>24747</v>
      </c>
      <c r="D12678" s="2" t="s">
        <v>5544</v>
      </c>
      <c r="E12678" s="2" t="s">
        <v>5545</v>
      </c>
      <c r="F12678" s="2" t="s">
        <v>5580</v>
      </c>
    </row>
    <row r="12679" ht="16.5" spans="1:6">
      <c r="A12679" s="2" t="s">
        <v>24840</v>
      </c>
      <c r="B12679" s="2" t="s">
        <v>24841</v>
      </c>
      <c r="C12679" s="2" t="s">
        <v>24842</v>
      </c>
      <c r="D12679" s="2" t="s">
        <v>5721</v>
      </c>
      <c r="E12679" s="2" t="s">
        <v>5722</v>
      </c>
      <c r="F12679" s="2" t="s">
        <v>5537</v>
      </c>
    </row>
    <row r="12680" ht="16.5" spans="1:6">
      <c r="A12680" s="2" t="s">
        <v>24843</v>
      </c>
      <c r="B12680" s="2" t="s">
        <v>24844</v>
      </c>
      <c r="C12680" s="2" t="s">
        <v>24842</v>
      </c>
      <c r="D12680" s="2" t="s">
        <v>5721</v>
      </c>
      <c r="E12680" s="2" t="s">
        <v>5722</v>
      </c>
      <c r="F12680" s="2" t="s">
        <v>5537</v>
      </c>
    </row>
    <row r="12681" ht="16.5" spans="1:6">
      <c r="A12681" s="2" t="s">
        <v>24845</v>
      </c>
      <c r="B12681" s="2" t="s">
        <v>24846</v>
      </c>
      <c r="C12681" s="2" t="s">
        <v>24842</v>
      </c>
      <c r="D12681" s="2" t="s">
        <v>5721</v>
      </c>
      <c r="E12681" s="2" t="s">
        <v>5722</v>
      </c>
      <c r="F12681" s="2" t="s">
        <v>5537</v>
      </c>
    </row>
    <row r="12682" ht="16.5" spans="1:6">
      <c r="A12682" s="2" t="s">
        <v>24847</v>
      </c>
      <c r="B12682" s="2" t="s">
        <v>24848</v>
      </c>
      <c r="C12682" s="2" t="s">
        <v>24842</v>
      </c>
      <c r="D12682" s="2" t="s">
        <v>5721</v>
      </c>
      <c r="E12682" s="2" t="s">
        <v>5722</v>
      </c>
      <c r="F12682" s="2" t="s">
        <v>5537</v>
      </c>
    </row>
    <row r="12683" ht="16.5" spans="1:6">
      <c r="A12683" s="2" t="s">
        <v>24849</v>
      </c>
      <c r="B12683" s="2" t="s">
        <v>24850</v>
      </c>
      <c r="C12683" s="2" t="s">
        <v>24842</v>
      </c>
      <c r="D12683" s="2" t="s">
        <v>5721</v>
      </c>
      <c r="E12683" s="2" t="s">
        <v>5722</v>
      </c>
      <c r="F12683" s="2" t="s">
        <v>5537</v>
      </c>
    </row>
    <row r="12684" ht="16.5" spans="1:6">
      <c r="A12684" s="2" t="s">
        <v>24851</v>
      </c>
      <c r="B12684" s="2" t="s">
        <v>24852</v>
      </c>
      <c r="C12684" s="2" t="s">
        <v>24842</v>
      </c>
      <c r="D12684" s="2" t="s">
        <v>5721</v>
      </c>
      <c r="E12684" s="2" t="s">
        <v>5722</v>
      </c>
      <c r="F12684" s="2" t="s">
        <v>5537</v>
      </c>
    </row>
    <row r="12685" ht="16.5" spans="1:6">
      <c r="A12685" s="2" t="s">
        <v>24853</v>
      </c>
      <c r="B12685" s="2" t="s">
        <v>24854</v>
      </c>
      <c r="C12685" s="2" t="s">
        <v>24842</v>
      </c>
      <c r="D12685" s="2" t="s">
        <v>5721</v>
      </c>
      <c r="E12685" s="2" t="s">
        <v>5722</v>
      </c>
      <c r="F12685" s="2" t="s">
        <v>5537</v>
      </c>
    </row>
    <row r="12686" ht="16.5" spans="1:6">
      <c r="A12686" s="2" t="s">
        <v>24855</v>
      </c>
      <c r="B12686" s="2" t="s">
        <v>6797</v>
      </c>
      <c r="C12686" s="2" t="s">
        <v>24842</v>
      </c>
      <c r="D12686" s="2" t="s">
        <v>5721</v>
      </c>
      <c r="E12686" s="2" t="s">
        <v>5722</v>
      </c>
      <c r="F12686" s="2" t="s">
        <v>5537</v>
      </c>
    </row>
    <row r="12687" ht="16.5" spans="1:6">
      <c r="A12687" s="2" t="s">
        <v>24856</v>
      </c>
      <c r="B12687" s="2" t="s">
        <v>24857</v>
      </c>
      <c r="C12687" s="2" t="s">
        <v>24842</v>
      </c>
      <c r="D12687" s="2" t="s">
        <v>5721</v>
      </c>
      <c r="E12687" s="2" t="s">
        <v>5722</v>
      </c>
      <c r="F12687" s="2" t="s">
        <v>5537</v>
      </c>
    </row>
    <row r="12688" ht="16.5" spans="1:6">
      <c r="A12688" s="2" t="s">
        <v>24858</v>
      </c>
      <c r="B12688" s="2" t="s">
        <v>24859</v>
      </c>
      <c r="C12688" s="2" t="s">
        <v>24842</v>
      </c>
      <c r="D12688" s="2" t="s">
        <v>5721</v>
      </c>
      <c r="E12688" s="2" t="s">
        <v>5722</v>
      </c>
      <c r="F12688" s="2" t="s">
        <v>5537</v>
      </c>
    </row>
    <row r="12689" ht="16.5" spans="1:6">
      <c r="A12689" s="2" t="s">
        <v>24860</v>
      </c>
      <c r="B12689" s="2" t="s">
        <v>24861</v>
      </c>
      <c r="C12689" s="2" t="s">
        <v>24842</v>
      </c>
      <c r="D12689" s="2" t="s">
        <v>5721</v>
      </c>
      <c r="E12689" s="2" t="s">
        <v>5722</v>
      </c>
      <c r="F12689" s="2" t="s">
        <v>5537</v>
      </c>
    </row>
    <row r="12690" ht="16.5" spans="1:6">
      <c r="A12690" s="2" t="s">
        <v>24862</v>
      </c>
      <c r="B12690" s="2" t="s">
        <v>24863</v>
      </c>
      <c r="C12690" s="2" t="s">
        <v>24842</v>
      </c>
      <c r="D12690" s="2" t="s">
        <v>5721</v>
      </c>
      <c r="E12690" s="2" t="s">
        <v>5722</v>
      </c>
      <c r="F12690" s="2" t="s">
        <v>5537</v>
      </c>
    </row>
    <row r="12691" ht="16.5" spans="1:6">
      <c r="A12691" s="2" t="s">
        <v>24864</v>
      </c>
      <c r="B12691" s="2" t="s">
        <v>24865</v>
      </c>
      <c r="C12691" s="2" t="s">
        <v>24842</v>
      </c>
      <c r="D12691" s="2" t="s">
        <v>5721</v>
      </c>
      <c r="E12691" s="2" t="s">
        <v>5722</v>
      </c>
      <c r="F12691" s="2" t="s">
        <v>5537</v>
      </c>
    </row>
    <row r="12692" ht="16.5" spans="1:6">
      <c r="A12692" s="2" t="s">
        <v>24866</v>
      </c>
      <c r="B12692" s="2" t="s">
        <v>24867</v>
      </c>
      <c r="C12692" s="2" t="s">
        <v>24842</v>
      </c>
      <c r="D12692" s="2" t="s">
        <v>5721</v>
      </c>
      <c r="E12692" s="2" t="s">
        <v>5722</v>
      </c>
      <c r="F12692" s="2" t="s">
        <v>5537</v>
      </c>
    </row>
    <row r="12693" ht="16.5" spans="1:6">
      <c r="A12693" s="2" t="s">
        <v>24868</v>
      </c>
      <c r="B12693" s="2" t="s">
        <v>24869</v>
      </c>
      <c r="C12693" s="2" t="s">
        <v>24842</v>
      </c>
      <c r="D12693" s="2" t="s">
        <v>5721</v>
      </c>
      <c r="E12693" s="2" t="s">
        <v>5722</v>
      </c>
      <c r="F12693" s="2" t="s">
        <v>5537</v>
      </c>
    </row>
    <row r="12694" ht="16.5" spans="1:6">
      <c r="A12694" s="2" t="s">
        <v>24870</v>
      </c>
      <c r="B12694" s="2" t="s">
        <v>24871</v>
      </c>
      <c r="C12694" s="2" t="s">
        <v>24842</v>
      </c>
      <c r="D12694" s="2" t="s">
        <v>5721</v>
      </c>
      <c r="E12694" s="2" t="s">
        <v>5722</v>
      </c>
      <c r="F12694" s="2" t="s">
        <v>5537</v>
      </c>
    </row>
    <row r="12695" ht="16.5" spans="1:6">
      <c r="A12695" s="2" t="s">
        <v>24872</v>
      </c>
      <c r="B12695" s="2" t="s">
        <v>24873</v>
      </c>
      <c r="C12695" s="2" t="s">
        <v>24842</v>
      </c>
      <c r="D12695" s="2" t="s">
        <v>5721</v>
      </c>
      <c r="E12695" s="2" t="s">
        <v>5722</v>
      </c>
      <c r="F12695" s="2" t="s">
        <v>5537</v>
      </c>
    </row>
    <row r="12696" ht="16.5" spans="1:6">
      <c r="A12696" s="2" t="s">
        <v>24874</v>
      </c>
      <c r="B12696" s="2" t="s">
        <v>24419</v>
      </c>
      <c r="C12696" s="2" t="s">
        <v>24842</v>
      </c>
      <c r="D12696" s="2" t="s">
        <v>5721</v>
      </c>
      <c r="E12696" s="2" t="s">
        <v>5722</v>
      </c>
      <c r="F12696" s="2" t="s">
        <v>5537</v>
      </c>
    </row>
    <row r="12697" ht="16.5" spans="1:6">
      <c r="A12697" s="2" t="s">
        <v>24875</v>
      </c>
      <c r="B12697" s="2" t="s">
        <v>24876</v>
      </c>
      <c r="C12697" s="2" t="s">
        <v>24842</v>
      </c>
      <c r="D12697" s="2" t="s">
        <v>5721</v>
      </c>
      <c r="E12697" s="2" t="s">
        <v>5722</v>
      </c>
      <c r="F12697" s="2" t="s">
        <v>5537</v>
      </c>
    </row>
    <row r="12698" ht="16.5" spans="1:6">
      <c r="A12698" s="2" t="s">
        <v>24877</v>
      </c>
      <c r="B12698" s="2" t="s">
        <v>24878</v>
      </c>
      <c r="C12698" s="2" t="s">
        <v>24842</v>
      </c>
      <c r="D12698" s="2" t="s">
        <v>5721</v>
      </c>
      <c r="E12698" s="2" t="s">
        <v>5722</v>
      </c>
      <c r="F12698" s="2" t="s">
        <v>5537</v>
      </c>
    </row>
    <row r="12699" ht="16.5" spans="1:6">
      <c r="A12699" s="2" t="s">
        <v>24879</v>
      </c>
      <c r="B12699" s="2" t="s">
        <v>24880</v>
      </c>
      <c r="C12699" s="2" t="s">
        <v>24842</v>
      </c>
      <c r="D12699" s="2" t="s">
        <v>5721</v>
      </c>
      <c r="E12699" s="2" t="s">
        <v>5722</v>
      </c>
      <c r="F12699" s="2" t="s">
        <v>5537</v>
      </c>
    </row>
    <row r="12700" ht="16.5" spans="1:6">
      <c r="A12700" s="2" t="s">
        <v>24881</v>
      </c>
      <c r="B12700" s="2" t="s">
        <v>8211</v>
      </c>
      <c r="C12700" s="2" t="s">
        <v>24842</v>
      </c>
      <c r="D12700" s="2" t="s">
        <v>5721</v>
      </c>
      <c r="E12700" s="2" t="s">
        <v>5722</v>
      </c>
      <c r="F12700" s="2" t="s">
        <v>5537</v>
      </c>
    </row>
    <row r="12701" ht="16.5" spans="1:6">
      <c r="A12701" s="2" t="s">
        <v>24882</v>
      </c>
      <c r="B12701" s="2" t="s">
        <v>24883</v>
      </c>
      <c r="C12701" s="2" t="s">
        <v>24842</v>
      </c>
      <c r="D12701" s="2" t="s">
        <v>5721</v>
      </c>
      <c r="E12701" s="2" t="s">
        <v>5722</v>
      </c>
      <c r="F12701" s="2" t="s">
        <v>5537</v>
      </c>
    </row>
    <row r="12702" ht="16.5" spans="1:6">
      <c r="A12702" s="2" t="s">
        <v>24884</v>
      </c>
      <c r="B12702" s="2" t="s">
        <v>24885</v>
      </c>
      <c r="C12702" s="2" t="s">
        <v>24842</v>
      </c>
      <c r="D12702" s="2" t="s">
        <v>5721</v>
      </c>
      <c r="E12702" s="2" t="s">
        <v>5722</v>
      </c>
      <c r="F12702" s="2" t="s">
        <v>5537</v>
      </c>
    </row>
    <row r="12703" ht="16.5" spans="1:6">
      <c r="A12703" s="2" t="s">
        <v>24886</v>
      </c>
      <c r="B12703" s="2" t="s">
        <v>10332</v>
      </c>
      <c r="C12703" s="2" t="s">
        <v>24842</v>
      </c>
      <c r="D12703" s="2" t="s">
        <v>5721</v>
      </c>
      <c r="E12703" s="2" t="s">
        <v>5722</v>
      </c>
      <c r="F12703" s="2" t="s">
        <v>5537</v>
      </c>
    </row>
    <row r="12704" ht="16.5" spans="1:6">
      <c r="A12704" s="2" t="s">
        <v>24887</v>
      </c>
      <c r="B12704" s="2" t="s">
        <v>8297</v>
      </c>
      <c r="C12704" s="2" t="s">
        <v>24842</v>
      </c>
      <c r="D12704" s="2" t="s">
        <v>5721</v>
      </c>
      <c r="E12704" s="2" t="s">
        <v>5722</v>
      </c>
      <c r="F12704" s="2" t="s">
        <v>5537</v>
      </c>
    </row>
    <row r="12705" ht="16.5" spans="1:6">
      <c r="A12705" s="2" t="s">
        <v>24888</v>
      </c>
      <c r="B12705" s="2" t="s">
        <v>24889</v>
      </c>
      <c r="C12705" s="2" t="s">
        <v>24842</v>
      </c>
      <c r="D12705" s="2" t="s">
        <v>5721</v>
      </c>
      <c r="E12705" s="2" t="s">
        <v>5722</v>
      </c>
      <c r="F12705" s="2" t="s">
        <v>5537</v>
      </c>
    </row>
    <row r="12706" ht="16.5" spans="1:6">
      <c r="A12706" s="2" t="s">
        <v>24890</v>
      </c>
      <c r="B12706" s="2" t="s">
        <v>24891</v>
      </c>
      <c r="C12706" s="2" t="s">
        <v>24842</v>
      </c>
      <c r="D12706" s="2" t="s">
        <v>5721</v>
      </c>
      <c r="E12706" s="2" t="s">
        <v>5722</v>
      </c>
      <c r="F12706" s="2" t="s">
        <v>5537</v>
      </c>
    </row>
    <row r="12707" ht="16.5" spans="1:6">
      <c r="A12707" s="2" t="s">
        <v>24892</v>
      </c>
      <c r="B12707" s="2" t="s">
        <v>8268</v>
      </c>
      <c r="C12707" s="2" t="s">
        <v>24842</v>
      </c>
      <c r="D12707" s="2" t="s">
        <v>5721</v>
      </c>
      <c r="E12707" s="2" t="s">
        <v>5722</v>
      </c>
      <c r="F12707" s="2" t="s">
        <v>5537</v>
      </c>
    </row>
    <row r="12708" ht="16.5" spans="1:6">
      <c r="A12708" s="2" t="s">
        <v>24893</v>
      </c>
      <c r="B12708" s="2" t="s">
        <v>24894</v>
      </c>
      <c r="C12708" s="2" t="s">
        <v>24842</v>
      </c>
      <c r="D12708" s="2" t="s">
        <v>5721</v>
      </c>
      <c r="E12708" s="2" t="s">
        <v>5722</v>
      </c>
      <c r="F12708" s="2" t="s">
        <v>5537</v>
      </c>
    </row>
    <row r="12709" ht="16.5" spans="1:6">
      <c r="A12709" s="2" t="s">
        <v>24895</v>
      </c>
      <c r="B12709" s="2" t="s">
        <v>8777</v>
      </c>
      <c r="C12709" s="2" t="s">
        <v>24842</v>
      </c>
      <c r="D12709" s="2" t="s">
        <v>5721</v>
      </c>
      <c r="E12709" s="2" t="s">
        <v>5722</v>
      </c>
      <c r="F12709" s="2" t="s">
        <v>5537</v>
      </c>
    </row>
    <row r="12710" ht="16.5" spans="1:6">
      <c r="A12710" s="2" t="s">
        <v>24896</v>
      </c>
      <c r="B12710" s="2" t="s">
        <v>24897</v>
      </c>
      <c r="C12710" s="2" t="s">
        <v>24842</v>
      </c>
      <c r="D12710" s="2" t="s">
        <v>5721</v>
      </c>
      <c r="E12710" s="2" t="s">
        <v>5722</v>
      </c>
      <c r="F12710" s="2" t="s">
        <v>5537</v>
      </c>
    </row>
    <row r="12711" ht="16.5" spans="1:6">
      <c r="A12711" s="2" t="s">
        <v>24898</v>
      </c>
      <c r="B12711" s="2" t="s">
        <v>24899</v>
      </c>
      <c r="C12711" s="2" t="s">
        <v>24842</v>
      </c>
      <c r="D12711" s="2" t="s">
        <v>5721</v>
      </c>
      <c r="E12711" s="2" t="s">
        <v>5722</v>
      </c>
      <c r="F12711" s="2" t="s">
        <v>5537</v>
      </c>
    </row>
    <row r="12712" ht="16.5" spans="1:6">
      <c r="A12712" s="2" t="s">
        <v>24900</v>
      </c>
      <c r="B12712" s="2" t="s">
        <v>24901</v>
      </c>
      <c r="C12712" s="2" t="s">
        <v>24842</v>
      </c>
      <c r="D12712" s="2" t="s">
        <v>5721</v>
      </c>
      <c r="E12712" s="2" t="s">
        <v>5722</v>
      </c>
      <c r="F12712" s="2" t="s">
        <v>5537</v>
      </c>
    </row>
    <row r="12713" ht="16.5" spans="1:6">
      <c r="A12713" s="2" t="s">
        <v>24902</v>
      </c>
      <c r="B12713" s="2" t="s">
        <v>15402</v>
      </c>
      <c r="C12713" s="2" t="s">
        <v>24842</v>
      </c>
      <c r="D12713" s="2" t="s">
        <v>5721</v>
      </c>
      <c r="E12713" s="2" t="s">
        <v>5722</v>
      </c>
      <c r="F12713" s="2" t="s">
        <v>5537</v>
      </c>
    </row>
    <row r="12714" ht="16.5" spans="1:6">
      <c r="A12714" s="2" t="s">
        <v>24903</v>
      </c>
      <c r="B12714" s="2" t="s">
        <v>24904</v>
      </c>
      <c r="C12714" s="2" t="s">
        <v>24842</v>
      </c>
      <c r="D12714" s="2" t="s">
        <v>5721</v>
      </c>
      <c r="E12714" s="2" t="s">
        <v>5722</v>
      </c>
      <c r="F12714" s="2" t="s">
        <v>5537</v>
      </c>
    </row>
    <row r="12715" ht="16.5" spans="1:6">
      <c r="A12715" s="2" t="s">
        <v>24905</v>
      </c>
      <c r="B12715" s="2" t="s">
        <v>24906</v>
      </c>
      <c r="C12715" s="2" t="s">
        <v>24842</v>
      </c>
      <c r="D12715" s="2" t="s">
        <v>5721</v>
      </c>
      <c r="E12715" s="2" t="s">
        <v>5722</v>
      </c>
      <c r="F12715" s="2" t="s">
        <v>5537</v>
      </c>
    </row>
    <row r="12716" ht="16.5" spans="1:6">
      <c r="A12716" s="2" t="s">
        <v>24907</v>
      </c>
      <c r="B12716" s="2" t="s">
        <v>24908</v>
      </c>
      <c r="C12716" s="2" t="s">
        <v>24842</v>
      </c>
      <c r="D12716" s="2" t="s">
        <v>5721</v>
      </c>
      <c r="E12716" s="2" t="s">
        <v>5722</v>
      </c>
      <c r="F12716" s="2" t="s">
        <v>5537</v>
      </c>
    </row>
    <row r="12717" ht="16.5" spans="1:6">
      <c r="A12717" s="2" t="s">
        <v>24909</v>
      </c>
      <c r="B12717" s="2" t="s">
        <v>24910</v>
      </c>
      <c r="C12717" s="2" t="s">
        <v>24842</v>
      </c>
      <c r="D12717" s="2" t="s">
        <v>5721</v>
      </c>
      <c r="E12717" s="2" t="s">
        <v>5722</v>
      </c>
      <c r="F12717" s="2" t="s">
        <v>5537</v>
      </c>
    </row>
    <row r="12718" ht="16.5" spans="1:6">
      <c r="A12718" s="2" t="s">
        <v>24911</v>
      </c>
      <c r="B12718" s="2" t="s">
        <v>24912</v>
      </c>
      <c r="C12718" s="2" t="s">
        <v>24842</v>
      </c>
      <c r="D12718" s="2" t="s">
        <v>5721</v>
      </c>
      <c r="E12718" s="2" t="s">
        <v>5722</v>
      </c>
      <c r="F12718" s="2" t="s">
        <v>5537</v>
      </c>
    </row>
    <row r="12719" ht="16.5" spans="1:6">
      <c r="A12719" s="2" t="s">
        <v>24913</v>
      </c>
      <c r="B12719" s="2" t="s">
        <v>24914</v>
      </c>
      <c r="C12719" s="2" t="s">
        <v>24915</v>
      </c>
      <c r="D12719" s="2" t="s">
        <v>5721</v>
      </c>
      <c r="E12719" s="2" t="s">
        <v>5722</v>
      </c>
      <c r="F12719" s="2" t="s">
        <v>5537</v>
      </c>
    </row>
    <row r="12720" ht="16.5" spans="1:6">
      <c r="A12720" s="2" t="s">
        <v>24916</v>
      </c>
      <c r="B12720" s="2" t="s">
        <v>24917</v>
      </c>
      <c r="C12720" s="2" t="s">
        <v>24915</v>
      </c>
      <c r="D12720" s="2" t="s">
        <v>5721</v>
      </c>
      <c r="E12720" s="2" t="s">
        <v>5722</v>
      </c>
      <c r="F12720" s="2" t="s">
        <v>5537</v>
      </c>
    </row>
    <row r="12721" ht="16.5" spans="1:6">
      <c r="A12721" s="2" t="s">
        <v>24918</v>
      </c>
      <c r="B12721" s="2" t="s">
        <v>24919</v>
      </c>
      <c r="C12721" s="2" t="s">
        <v>24915</v>
      </c>
      <c r="D12721" s="2" t="s">
        <v>5721</v>
      </c>
      <c r="E12721" s="2" t="s">
        <v>5722</v>
      </c>
      <c r="F12721" s="2" t="s">
        <v>5537</v>
      </c>
    </row>
    <row r="12722" ht="16.5" spans="1:6">
      <c r="A12722" s="2" t="s">
        <v>24920</v>
      </c>
      <c r="B12722" s="2" t="s">
        <v>24921</v>
      </c>
      <c r="C12722" s="2" t="s">
        <v>24915</v>
      </c>
      <c r="D12722" s="2" t="s">
        <v>5721</v>
      </c>
      <c r="E12722" s="2" t="s">
        <v>5722</v>
      </c>
      <c r="F12722" s="2" t="s">
        <v>5537</v>
      </c>
    </row>
    <row r="12723" ht="16.5" spans="1:6">
      <c r="A12723" s="2" t="s">
        <v>24922</v>
      </c>
      <c r="B12723" s="2" t="s">
        <v>24923</v>
      </c>
      <c r="C12723" s="2" t="s">
        <v>24915</v>
      </c>
      <c r="D12723" s="2" t="s">
        <v>5721</v>
      </c>
      <c r="E12723" s="2" t="s">
        <v>5722</v>
      </c>
      <c r="F12723" s="2" t="s">
        <v>5537</v>
      </c>
    </row>
    <row r="12724" ht="16.5" spans="1:6">
      <c r="A12724" s="2" t="s">
        <v>24924</v>
      </c>
      <c r="B12724" s="2" t="s">
        <v>8211</v>
      </c>
      <c r="C12724" s="2" t="s">
        <v>24915</v>
      </c>
      <c r="D12724" s="2" t="s">
        <v>5721</v>
      </c>
      <c r="E12724" s="2" t="s">
        <v>5722</v>
      </c>
      <c r="F12724" s="2" t="s">
        <v>5537</v>
      </c>
    </row>
    <row r="12725" ht="16.5" spans="1:6">
      <c r="A12725" s="2" t="s">
        <v>24925</v>
      </c>
      <c r="B12725" s="2" t="s">
        <v>24926</v>
      </c>
      <c r="C12725" s="2" t="s">
        <v>24915</v>
      </c>
      <c r="D12725" s="2" t="s">
        <v>5721</v>
      </c>
      <c r="E12725" s="2" t="s">
        <v>5722</v>
      </c>
      <c r="F12725" s="2" t="s">
        <v>5537</v>
      </c>
    </row>
    <row r="12726" ht="16.5" spans="1:6">
      <c r="A12726" s="2" t="s">
        <v>24927</v>
      </c>
      <c r="B12726" s="2" t="s">
        <v>24928</v>
      </c>
      <c r="C12726" s="2" t="s">
        <v>24915</v>
      </c>
      <c r="D12726" s="2" t="s">
        <v>5721</v>
      </c>
      <c r="E12726" s="2" t="s">
        <v>5722</v>
      </c>
      <c r="F12726" s="2" t="s">
        <v>5537</v>
      </c>
    </row>
    <row r="12727" ht="16.5" spans="1:6">
      <c r="A12727" s="2" t="s">
        <v>24929</v>
      </c>
      <c r="B12727" s="2" t="s">
        <v>24930</v>
      </c>
      <c r="C12727" s="2" t="s">
        <v>24915</v>
      </c>
      <c r="D12727" s="2" t="s">
        <v>5721</v>
      </c>
      <c r="E12727" s="2" t="s">
        <v>5722</v>
      </c>
      <c r="F12727" s="2" t="s">
        <v>5537</v>
      </c>
    </row>
    <row r="12728" ht="16.5" spans="1:6">
      <c r="A12728" s="2" t="s">
        <v>24931</v>
      </c>
      <c r="B12728" s="2" t="s">
        <v>24932</v>
      </c>
      <c r="C12728" s="2" t="s">
        <v>24915</v>
      </c>
      <c r="D12728" s="2" t="s">
        <v>5721</v>
      </c>
      <c r="E12728" s="2" t="s">
        <v>5722</v>
      </c>
      <c r="F12728" s="2" t="s">
        <v>5537</v>
      </c>
    </row>
    <row r="12729" ht="16.5" spans="1:6">
      <c r="A12729" s="2" t="s">
        <v>24933</v>
      </c>
      <c r="B12729" s="2" t="s">
        <v>24934</v>
      </c>
      <c r="C12729" s="2" t="s">
        <v>24915</v>
      </c>
      <c r="D12729" s="2" t="s">
        <v>5721</v>
      </c>
      <c r="E12729" s="2" t="s">
        <v>5722</v>
      </c>
      <c r="F12729" s="2" t="s">
        <v>5537</v>
      </c>
    </row>
    <row r="12730" ht="16.5" spans="1:6">
      <c r="A12730" s="2" t="s">
        <v>24935</v>
      </c>
      <c r="B12730" s="2" t="s">
        <v>24936</v>
      </c>
      <c r="C12730" s="2" t="s">
        <v>24915</v>
      </c>
      <c r="D12730" s="2" t="s">
        <v>5721</v>
      </c>
      <c r="E12730" s="2" t="s">
        <v>5722</v>
      </c>
      <c r="F12730" s="2" t="s">
        <v>5537</v>
      </c>
    </row>
    <row r="12731" ht="16.5" spans="1:6">
      <c r="A12731" s="2" t="s">
        <v>24937</v>
      </c>
      <c r="B12731" s="2" t="s">
        <v>10748</v>
      </c>
      <c r="C12731" s="2" t="s">
        <v>24915</v>
      </c>
      <c r="D12731" s="2" t="s">
        <v>5721</v>
      </c>
      <c r="E12731" s="2" t="s">
        <v>5722</v>
      </c>
      <c r="F12731" s="2" t="s">
        <v>5537</v>
      </c>
    </row>
    <row r="12732" ht="16.5" spans="1:6">
      <c r="A12732" s="2" t="s">
        <v>24938</v>
      </c>
      <c r="B12732" s="2" t="s">
        <v>24939</v>
      </c>
      <c r="C12732" s="2" t="s">
        <v>24915</v>
      </c>
      <c r="D12732" s="2" t="s">
        <v>5721</v>
      </c>
      <c r="E12732" s="2" t="s">
        <v>5722</v>
      </c>
      <c r="F12732" s="2" t="s">
        <v>5537</v>
      </c>
    </row>
    <row r="12733" ht="16.5" spans="1:6">
      <c r="A12733" s="2" t="s">
        <v>24940</v>
      </c>
      <c r="B12733" s="2" t="s">
        <v>24941</v>
      </c>
      <c r="C12733" s="2" t="s">
        <v>24915</v>
      </c>
      <c r="D12733" s="2" t="s">
        <v>5721</v>
      </c>
      <c r="E12733" s="2" t="s">
        <v>5722</v>
      </c>
      <c r="F12733" s="2" t="s">
        <v>5537</v>
      </c>
    </row>
    <row r="12734" ht="16.5" spans="1:6">
      <c r="A12734" s="2" t="s">
        <v>24942</v>
      </c>
      <c r="B12734" s="2" t="s">
        <v>24943</v>
      </c>
      <c r="C12734" s="2" t="s">
        <v>24915</v>
      </c>
      <c r="D12734" s="2" t="s">
        <v>5721</v>
      </c>
      <c r="E12734" s="2" t="s">
        <v>5722</v>
      </c>
      <c r="F12734" s="2" t="s">
        <v>5537</v>
      </c>
    </row>
    <row r="12735" ht="16.5" spans="1:6">
      <c r="A12735" s="2" t="s">
        <v>24944</v>
      </c>
      <c r="B12735" s="2" t="s">
        <v>24945</v>
      </c>
      <c r="C12735" s="2" t="s">
        <v>24915</v>
      </c>
      <c r="D12735" s="2" t="s">
        <v>5721</v>
      </c>
      <c r="E12735" s="2" t="s">
        <v>5722</v>
      </c>
      <c r="F12735" s="2" t="s">
        <v>5537</v>
      </c>
    </row>
    <row r="12736" ht="16.5" spans="1:6">
      <c r="A12736" s="2" t="s">
        <v>24946</v>
      </c>
      <c r="B12736" s="2" t="s">
        <v>9758</v>
      </c>
      <c r="C12736" s="2" t="s">
        <v>24915</v>
      </c>
      <c r="D12736" s="2" t="s">
        <v>5721</v>
      </c>
      <c r="E12736" s="2" t="s">
        <v>5722</v>
      </c>
      <c r="F12736" s="2" t="s">
        <v>5537</v>
      </c>
    </row>
    <row r="12737" ht="16.5" spans="1:6">
      <c r="A12737" s="2" t="s">
        <v>24947</v>
      </c>
      <c r="B12737" s="2" t="s">
        <v>9883</v>
      </c>
      <c r="C12737" s="2" t="s">
        <v>24915</v>
      </c>
      <c r="D12737" s="2" t="s">
        <v>5721</v>
      </c>
      <c r="E12737" s="2" t="s">
        <v>5722</v>
      </c>
      <c r="F12737" s="2" t="s">
        <v>5537</v>
      </c>
    </row>
    <row r="12738" ht="16.5" spans="1:6">
      <c r="A12738" s="2" t="s">
        <v>24948</v>
      </c>
      <c r="B12738" s="2" t="s">
        <v>24949</v>
      </c>
      <c r="C12738" s="2" t="s">
        <v>24915</v>
      </c>
      <c r="D12738" s="2" t="s">
        <v>5721</v>
      </c>
      <c r="E12738" s="2" t="s">
        <v>5722</v>
      </c>
      <c r="F12738" s="2" t="s">
        <v>5537</v>
      </c>
    </row>
    <row r="12739" ht="16.5" spans="1:6">
      <c r="A12739" s="2" t="s">
        <v>24950</v>
      </c>
      <c r="B12739" s="2" t="s">
        <v>24951</v>
      </c>
      <c r="C12739" s="2" t="s">
        <v>24915</v>
      </c>
      <c r="D12739" s="2" t="s">
        <v>5721</v>
      </c>
      <c r="E12739" s="2" t="s">
        <v>5722</v>
      </c>
      <c r="F12739" s="2" t="s">
        <v>5537</v>
      </c>
    </row>
    <row r="12740" ht="16.5" spans="1:6">
      <c r="A12740" s="2" t="s">
        <v>24952</v>
      </c>
      <c r="B12740" s="2" t="s">
        <v>24953</v>
      </c>
      <c r="C12740" s="2" t="s">
        <v>24915</v>
      </c>
      <c r="D12740" s="2" t="s">
        <v>5721</v>
      </c>
      <c r="E12740" s="2" t="s">
        <v>5722</v>
      </c>
      <c r="F12740" s="2" t="s">
        <v>5537</v>
      </c>
    </row>
    <row r="12741" ht="16.5" spans="1:6">
      <c r="A12741" s="2" t="s">
        <v>24954</v>
      </c>
      <c r="B12741" s="2" t="s">
        <v>24955</v>
      </c>
      <c r="C12741" s="2" t="s">
        <v>24915</v>
      </c>
      <c r="D12741" s="2" t="s">
        <v>5721</v>
      </c>
      <c r="E12741" s="2" t="s">
        <v>5722</v>
      </c>
      <c r="F12741" s="2" t="s">
        <v>5537</v>
      </c>
    </row>
    <row r="12742" ht="16.5" spans="1:6">
      <c r="A12742" s="2" t="s">
        <v>24956</v>
      </c>
      <c r="B12742" s="2" t="s">
        <v>24957</v>
      </c>
      <c r="C12742" s="2" t="s">
        <v>24915</v>
      </c>
      <c r="D12742" s="2" t="s">
        <v>5721</v>
      </c>
      <c r="E12742" s="2" t="s">
        <v>5722</v>
      </c>
      <c r="F12742" s="2" t="s">
        <v>5537</v>
      </c>
    </row>
    <row r="12743" ht="16.5" spans="1:6">
      <c r="A12743" s="2" t="s">
        <v>24958</v>
      </c>
      <c r="B12743" s="2" t="s">
        <v>24959</v>
      </c>
      <c r="C12743" s="2" t="s">
        <v>24915</v>
      </c>
      <c r="D12743" s="2" t="s">
        <v>5721</v>
      </c>
      <c r="E12743" s="2" t="s">
        <v>5722</v>
      </c>
      <c r="F12743" s="2" t="s">
        <v>5537</v>
      </c>
    </row>
    <row r="12744" ht="16.5" spans="1:6">
      <c r="A12744" s="2" t="s">
        <v>24960</v>
      </c>
      <c r="B12744" s="2" t="s">
        <v>24961</v>
      </c>
      <c r="C12744" s="2" t="s">
        <v>24915</v>
      </c>
      <c r="D12744" s="2" t="s">
        <v>5721</v>
      </c>
      <c r="E12744" s="2" t="s">
        <v>5722</v>
      </c>
      <c r="F12744" s="2" t="s">
        <v>5537</v>
      </c>
    </row>
    <row r="12745" ht="16.5" spans="1:6">
      <c r="A12745" s="2" t="s">
        <v>24962</v>
      </c>
      <c r="B12745" s="2" t="s">
        <v>24963</v>
      </c>
      <c r="C12745" s="2" t="s">
        <v>24915</v>
      </c>
      <c r="D12745" s="2" t="s">
        <v>5721</v>
      </c>
      <c r="E12745" s="2" t="s">
        <v>5722</v>
      </c>
      <c r="F12745" s="2" t="s">
        <v>5537</v>
      </c>
    </row>
    <row r="12746" ht="16.5" spans="1:6">
      <c r="A12746" s="2" t="s">
        <v>24964</v>
      </c>
      <c r="B12746" s="2" t="s">
        <v>24965</v>
      </c>
      <c r="C12746" s="2" t="s">
        <v>24915</v>
      </c>
      <c r="D12746" s="2" t="s">
        <v>5721</v>
      </c>
      <c r="E12746" s="2" t="s">
        <v>5722</v>
      </c>
      <c r="F12746" s="2" t="s">
        <v>5537</v>
      </c>
    </row>
    <row r="12747" ht="16.5" spans="1:6">
      <c r="A12747" s="2" t="s">
        <v>24966</v>
      </c>
      <c r="B12747" s="2" t="s">
        <v>24967</v>
      </c>
      <c r="C12747" s="2" t="s">
        <v>24915</v>
      </c>
      <c r="D12747" s="2" t="s">
        <v>5721</v>
      </c>
      <c r="E12747" s="2" t="s">
        <v>5722</v>
      </c>
      <c r="F12747" s="2" t="s">
        <v>5537</v>
      </c>
    </row>
    <row r="12748" ht="16.5" spans="1:6">
      <c r="A12748" s="2" t="s">
        <v>24968</v>
      </c>
      <c r="B12748" s="2" t="s">
        <v>21983</v>
      </c>
      <c r="C12748" s="2" t="s">
        <v>24915</v>
      </c>
      <c r="D12748" s="2" t="s">
        <v>5721</v>
      </c>
      <c r="E12748" s="2" t="s">
        <v>5722</v>
      </c>
      <c r="F12748" s="2" t="s">
        <v>5537</v>
      </c>
    </row>
    <row r="12749" ht="16.5" spans="1:6">
      <c r="A12749" s="2" t="s">
        <v>24969</v>
      </c>
      <c r="B12749" s="2" t="s">
        <v>24970</v>
      </c>
      <c r="C12749" s="2" t="s">
        <v>24915</v>
      </c>
      <c r="D12749" s="2" t="s">
        <v>5721</v>
      </c>
      <c r="E12749" s="2" t="s">
        <v>5722</v>
      </c>
      <c r="F12749" s="2" t="s">
        <v>5537</v>
      </c>
    </row>
    <row r="12750" ht="16.5" spans="1:6">
      <c r="A12750" s="2" t="s">
        <v>24971</v>
      </c>
      <c r="B12750" s="2" t="s">
        <v>24972</v>
      </c>
      <c r="C12750" s="2" t="s">
        <v>24915</v>
      </c>
      <c r="D12750" s="2" t="s">
        <v>5721</v>
      </c>
      <c r="E12750" s="2" t="s">
        <v>5722</v>
      </c>
      <c r="F12750" s="2" t="s">
        <v>5537</v>
      </c>
    </row>
    <row r="12751" ht="16.5" spans="1:6">
      <c r="A12751" s="2" t="s">
        <v>24973</v>
      </c>
      <c r="B12751" s="2" t="s">
        <v>24974</v>
      </c>
      <c r="C12751" s="2" t="s">
        <v>24915</v>
      </c>
      <c r="D12751" s="2" t="s">
        <v>5721</v>
      </c>
      <c r="E12751" s="2" t="s">
        <v>5722</v>
      </c>
      <c r="F12751" s="2" t="s">
        <v>5537</v>
      </c>
    </row>
    <row r="12752" ht="16.5" spans="1:6">
      <c r="A12752" s="2" t="s">
        <v>24975</v>
      </c>
      <c r="B12752" s="2" t="s">
        <v>24976</v>
      </c>
      <c r="C12752" s="2" t="s">
        <v>24915</v>
      </c>
      <c r="D12752" s="2" t="s">
        <v>5721</v>
      </c>
      <c r="E12752" s="2" t="s">
        <v>5722</v>
      </c>
      <c r="F12752" s="2" t="s">
        <v>5537</v>
      </c>
    </row>
    <row r="12753" ht="16.5" spans="1:6">
      <c r="A12753" s="2" t="s">
        <v>24977</v>
      </c>
      <c r="B12753" s="2" t="s">
        <v>24978</v>
      </c>
      <c r="C12753" s="2" t="s">
        <v>24915</v>
      </c>
      <c r="D12753" s="2" t="s">
        <v>5721</v>
      </c>
      <c r="E12753" s="2" t="s">
        <v>5722</v>
      </c>
      <c r="F12753" s="2" t="s">
        <v>5537</v>
      </c>
    </row>
    <row r="12754" ht="16.5" spans="1:6">
      <c r="A12754" s="2" t="s">
        <v>24979</v>
      </c>
      <c r="B12754" s="2" t="s">
        <v>24980</v>
      </c>
      <c r="C12754" s="2" t="s">
        <v>24915</v>
      </c>
      <c r="D12754" s="2" t="s">
        <v>5721</v>
      </c>
      <c r="E12754" s="2" t="s">
        <v>5722</v>
      </c>
      <c r="F12754" s="2" t="s">
        <v>5537</v>
      </c>
    </row>
    <row r="12755" ht="16.5" spans="1:6">
      <c r="A12755" s="2" t="s">
        <v>24981</v>
      </c>
      <c r="B12755" s="2" t="s">
        <v>24982</v>
      </c>
      <c r="C12755" s="2" t="s">
        <v>24915</v>
      </c>
      <c r="D12755" s="2" t="s">
        <v>5721</v>
      </c>
      <c r="E12755" s="2" t="s">
        <v>5722</v>
      </c>
      <c r="F12755" s="2" t="s">
        <v>5537</v>
      </c>
    </row>
    <row r="12756" ht="16.5" spans="1:6">
      <c r="A12756" s="2" t="s">
        <v>24983</v>
      </c>
      <c r="B12756" s="2" t="s">
        <v>24984</v>
      </c>
      <c r="C12756" s="2" t="s">
        <v>24915</v>
      </c>
      <c r="D12756" s="2" t="s">
        <v>5721</v>
      </c>
      <c r="E12756" s="2" t="s">
        <v>5722</v>
      </c>
      <c r="F12756" s="2" t="s">
        <v>5537</v>
      </c>
    </row>
    <row r="12757" ht="16.5" spans="1:6">
      <c r="A12757" s="2" t="s">
        <v>24985</v>
      </c>
      <c r="B12757" s="2" t="s">
        <v>24986</v>
      </c>
      <c r="C12757" s="2" t="s">
        <v>24915</v>
      </c>
      <c r="D12757" s="2" t="s">
        <v>5721</v>
      </c>
      <c r="E12757" s="2" t="s">
        <v>5722</v>
      </c>
      <c r="F12757" s="2" t="s">
        <v>5537</v>
      </c>
    </row>
    <row r="12758" ht="16.5" spans="1:6">
      <c r="A12758" s="2" t="s">
        <v>24987</v>
      </c>
      <c r="B12758" s="2" t="s">
        <v>24988</v>
      </c>
      <c r="C12758" s="2" t="s">
        <v>24915</v>
      </c>
      <c r="D12758" s="2" t="s">
        <v>5721</v>
      </c>
      <c r="E12758" s="2" t="s">
        <v>5722</v>
      </c>
      <c r="F12758" s="2" t="s">
        <v>5537</v>
      </c>
    </row>
    <row r="12759" ht="16.5" spans="1:6">
      <c r="A12759" s="2" t="s">
        <v>24989</v>
      </c>
      <c r="B12759" s="2" t="s">
        <v>24990</v>
      </c>
      <c r="C12759" s="2" t="s">
        <v>24915</v>
      </c>
      <c r="D12759" s="2" t="s">
        <v>5721</v>
      </c>
      <c r="E12759" s="2" t="s">
        <v>5722</v>
      </c>
      <c r="F12759" s="2" t="s">
        <v>5537</v>
      </c>
    </row>
    <row r="12760" ht="16.5" spans="1:6">
      <c r="A12760" s="2" t="s">
        <v>24991</v>
      </c>
      <c r="B12760" s="2" t="s">
        <v>24992</v>
      </c>
      <c r="C12760" s="2" t="s">
        <v>24993</v>
      </c>
      <c r="D12760" s="2" t="s">
        <v>5654</v>
      </c>
      <c r="E12760" s="2" t="s">
        <v>5655</v>
      </c>
      <c r="F12760" s="2" t="s">
        <v>5537</v>
      </c>
    </row>
    <row r="12761" ht="16.5" spans="1:6">
      <c r="A12761" s="2" t="s">
        <v>24994</v>
      </c>
      <c r="B12761" s="2" t="s">
        <v>24995</v>
      </c>
      <c r="C12761" s="2" t="s">
        <v>24993</v>
      </c>
      <c r="D12761" s="2" t="s">
        <v>5654</v>
      </c>
      <c r="E12761" s="2" t="s">
        <v>5655</v>
      </c>
      <c r="F12761" s="2" t="s">
        <v>5537</v>
      </c>
    </row>
    <row r="12762" ht="16.5" spans="1:6">
      <c r="A12762" s="2" t="s">
        <v>24996</v>
      </c>
      <c r="B12762" s="2" t="s">
        <v>24997</v>
      </c>
      <c r="C12762" s="2" t="s">
        <v>24993</v>
      </c>
      <c r="D12762" s="2" t="s">
        <v>5654</v>
      </c>
      <c r="E12762" s="2" t="s">
        <v>5655</v>
      </c>
      <c r="F12762" s="2" t="s">
        <v>5537</v>
      </c>
    </row>
    <row r="12763" ht="16.5" spans="1:6">
      <c r="A12763" s="2" t="s">
        <v>24998</v>
      </c>
      <c r="B12763" s="2" t="s">
        <v>24999</v>
      </c>
      <c r="C12763" s="2" t="s">
        <v>24993</v>
      </c>
      <c r="D12763" s="2" t="s">
        <v>5654</v>
      </c>
      <c r="E12763" s="2" t="s">
        <v>5655</v>
      </c>
      <c r="F12763" s="2" t="s">
        <v>5537</v>
      </c>
    </row>
    <row r="12764" ht="16.5" spans="1:6">
      <c r="A12764" s="2" t="s">
        <v>25000</v>
      </c>
      <c r="B12764" s="2" t="s">
        <v>25001</v>
      </c>
      <c r="C12764" s="2" t="s">
        <v>24993</v>
      </c>
      <c r="D12764" s="2" t="s">
        <v>5654</v>
      </c>
      <c r="E12764" s="2" t="s">
        <v>5655</v>
      </c>
      <c r="F12764" s="2" t="s">
        <v>5537</v>
      </c>
    </row>
    <row r="12765" ht="16.5" spans="1:6">
      <c r="A12765" s="2" t="s">
        <v>25002</v>
      </c>
      <c r="B12765" s="2" t="s">
        <v>25003</v>
      </c>
      <c r="C12765" s="2" t="s">
        <v>24993</v>
      </c>
      <c r="D12765" s="2" t="s">
        <v>5654</v>
      </c>
      <c r="E12765" s="2" t="s">
        <v>5655</v>
      </c>
      <c r="F12765" s="2" t="s">
        <v>5537</v>
      </c>
    </row>
    <row r="12766" ht="16.5" spans="1:6">
      <c r="A12766" s="2" t="s">
        <v>25004</v>
      </c>
      <c r="B12766" s="2" t="s">
        <v>25005</v>
      </c>
      <c r="C12766" s="2" t="s">
        <v>24993</v>
      </c>
      <c r="D12766" s="2" t="s">
        <v>5654</v>
      </c>
      <c r="E12766" s="2" t="s">
        <v>5655</v>
      </c>
      <c r="F12766" s="2" t="s">
        <v>5537</v>
      </c>
    </row>
    <row r="12767" ht="16.5" spans="1:6">
      <c r="A12767" s="2" t="s">
        <v>25006</v>
      </c>
      <c r="B12767" s="2" t="s">
        <v>25007</v>
      </c>
      <c r="C12767" s="2" t="s">
        <v>24993</v>
      </c>
      <c r="D12767" s="2" t="s">
        <v>5654</v>
      </c>
      <c r="E12767" s="2" t="s">
        <v>5655</v>
      </c>
      <c r="F12767" s="2" t="s">
        <v>5537</v>
      </c>
    </row>
    <row r="12768" ht="16.5" spans="1:6">
      <c r="A12768" s="2" t="s">
        <v>25008</v>
      </c>
      <c r="B12768" s="2" t="s">
        <v>25009</v>
      </c>
      <c r="C12768" s="2" t="s">
        <v>24993</v>
      </c>
      <c r="D12768" s="2" t="s">
        <v>5654</v>
      </c>
      <c r="E12768" s="2" t="s">
        <v>5655</v>
      </c>
      <c r="F12768" s="2" t="s">
        <v>5537</v>
      </c>
    </row>
    <row r="12769" ht="16.5" spans="1:6">
      <c r="A12769" s="2" t="s">
        <v>25010</v>
      </c>
      <c r="B12769" s="2" t="s">
        <v>25011</v>
      </c>
      <c r="C12769" s="2" t="s">
        <v>24993</v>
      </c>
      <c r="D12769" s="2" t="s">
        <v>5654</v>
      </c>
      <c r="E12769" s="2" t="s">
        <v>5655</v>
      </c>
      <c r="F12769" s="2" t="s">
        <v>5537</v>
      </c>
    </row>
    <row r="12770" ht="16.5" spans="1:6">
      <c r="A12770" s="2" t="s">
        <v>25012</v>
      </c>
      <c r="B12770" s="2" t="s">
        <v>25013</v>
      </c>
      <c r="C12770" s="2" t="s">
        <v>24993</v>
      </c>
      <c r="D12770" s="2" t="s">
        <v>5654</v>
      </c>
      <c r="E12770" s="2" t="s">
        <v>5655</v>
      </c>
      <c r="F12770" s="2" t="s">
        <v>5537</v>
      </c>
    </row>
    <row r="12771" ht="16.5" spans="1:6">
      <c r="A12771" s="2" t="s">
        <v>25014</v>
      </c>
      <c r="B12771" s="2" t="s">
        <v>25015</v>
      </c>
      <c r="C12771" s="2" t="s">
        <v>24993</v>
      </c>
      <c r="D12771" s="2" t="s">
        <v>5654</v>
      </c>
      <c r="E12771" s="2" t="s">
        <v>5655</v>
      </c>
      <c r="F12771" s="2" t="s">
        <v>5537</v>
      </c>
    </row>
    <row r="12772" ht="16.5" spans="1:6">
      <c r="A12772" s="2" t="s">
        <v>25016</v>
      </c>
      <c r="B12772" s="2" t="s">
        <v>25017</v>
      </c>
      <c r="C12772" s="2" t="s">
        <v>24993</v>
      </c>
      <c r="D12772" s="2" t="s">
        <v>5654</v>
      </c>
      <c r="E12772" s="2" t="s">
        <v>5655</v>
      </c>
      <c r="F12772" s="2" t="s">
        <v>5537</v>
      </c>
    </row>
    <row r="12773" ht="16.5" spans="1:6">
      <c r="A12773" s="2" t="s">
        <v>25018</v>
      </c>
      <c r="B12773" s="2" t="s">
        <v>25019</v>
      </c>
      <c r="C12773" s="2" t="s">
        <v>24993</v>
      </c>
      <c r="D12773" s="2" t="s">
        <v>5654</v>
      </c>
      <c r="E12773" s="2" t="s">
        <v>5655</v>
      </c>
      <c r="F12773" s="2" t="s">
        <v>5537</v>
      </c>
    </row>
    <row r="12774" ht="16.5" spans="1:6">
      <c r="A12774" s="2" t="s">
        <v>25020</v>
      </c>
      <c r="B12774" s="2" t="s">
        <v>25021</v>
      </c>
      <c r="C12774" s="2" t="s">
        <v>24993</v>
      </c>
      <c r="D12774" s="2" t="s">
        <v>5654</v>
      </c>
      <c r="E12774" s="2" t="s">
        <v>5655</v>
      </c>
      <c r="F12774" s="2" t="s">
        <v>5537</v>
      </c>
    </row>
    <row r="12775" ht="16.5" spans="1:6">
      <c r="A12775" s="2" t="s">
        <v>25022</v>
      </c>
      <c r="B12775" s="2" t="s">
        <v>25023</v>
      </c>
      <c r="C12775" s="2" t="s">
        <v>24993</v>
      </c>
      <c r="D12775" s="2" t="s">
        <v>5654</v>
      </c>
      <c r="E12775" s="2" t="s">
        <v>5655</v>
      </c>
      <c r="F12775" s="2" t="s">
        <v>5537</v>
      </c>
    </row>
    <row r="12776" ht="16.5" spans="1:6">
      <c r="A12776" s="2" t="s">
        <v>25024</v>
      </c>
      <c r="B12776" s="2" t="s">
        <v>25025</v>
      </c>
      <c r="C12776" s="2" t="s">
        <v>24993</v>
      </c>
      <c r="D12776" s="2" t="s">
        <v>5654</v>
      </c>
      <c r="E12776" s="2" t="s">
        <v>5655</v>
      </c>
      <c r="F12776" s="2" t="s">
        <v>5537</v>
      </c>
    </row>
    <row r="12777" ht="16.5" spans="1:6">
      <c r="A12777" s="2" t="s">
        <v>25026</v>
      </c>
      <c r="B12777" s="2" t="s">
        <v>25027</v>
      </c>
      <c r="C12777" s="2" t="s">
        <v>24993</v>
      </c>
      <c r="D12777" s="2" t="s">
        <v>5654</v>
      </c>
      <c r="E12777" s="2" t="s">
        <v>5655</v>
      </c>
      <c r="F12777" s="2" t="s">
        <v>5537</v>
      </c>
    </row>
    <row r="12778" ht="16.5" spans="1:6">
      <c r="A12778" s="2" t="s">
        <v>25028</v>
      </c>
      <c r="B12778" s="2" t="s">
        <v>25029</v>
      </c>
      <c r="C12778" s="2" t="s">
        <v>24993</v>
      </c>
      <c r="D12778" s="2" t="s">
        <v>5654</v>
      </c>
      <c r="E12778" s="2" t="s">
        <v>5655</v>
      </c>
      <c r="F12778" s="2" t="s">
        <v>5537</v>
      </c>
    </row>
    <row r="12779" ht="16.5" spans="1:6">
      <c r="A12779" s="2" t="s">
        <v>25030</v>
      </c>
      <c r="B12779" s="2" t="s">
        <v>25031</v>
      </c>
      <c r="C12779" s="2" t="s">
        <v>24993</v>
      </c>
      <c r="D12779" s="2" t="s">
        <v>5654</v>
      </c>
      <c r="E12779" s="2" t="s">
        <v>5655</v>
      </c>
      <c r="F12779" s="2" t="s">
        <v>5537</v>
      </c>
    </row>
    <row r="12780" ht="16.5" spans="1:6">
      <c r="A12780" s="2" t="s">
        <v>25032</v>
      </c>
      <c r="B12780" s="2" t="s">
        <v>25033</v>
      </c>
      <c r="C12780" s="2" t="s">
        <v>24993</v>
      </c>
      <c r="D12780" s="2" t="s">
        <v>5654</v>
      </c>
      <c r="E12780" s="2" t="s">
        <v>5655</v>
      </c>
      <c r="F12780" s="2" t="s">
        <v>5537</v>
      </c>
    </row>
    <row r="12781" ht="16.5" spans="1:6">
      <c r="A12781" s="2" t="s">
        <v>25034</v>
      </c>
      <c r="B12781" s="2" t="s">
        <v>7954</v>
      </c>
      <c r="C12781" s="2" t="s">
        <v>24993</v>
      </c>
      <c r="D12781" s="2" t="s">
        <v>5654</v>
      </c>
      <c r="E12781" s="2" t="s">
        <v>5655</v>
      </c>
      <c r="F12781" s="2" t="s">
        <v>5537</v>
      </c>
    </row>
    <row r="12782" ht="16.5" spans="1:6">
      <c r="A12782" s="2" t="s">
        <v>25035</v>
      </c>
      <c r="B12782" s="2" t="s">
        <v>25036</v>
      </c>
      <c r="C12782" s="2" t="s">
        <v>24993</v>
      </c>
      <c r="D12782" s="2" t="s">
        <v>5654</v>
      </c>
      <c r="E12782" s="2" t="s">
        <v>5655</v>
      </c>
      <c r="F12782" s="2" t="s">
        <v>5537</v>
      </c>
    </row>
    <row r="12783" ht="16.5" spans="1:6">
      <c r="A12783" s="2" t="s">
        <v>25037</v>
      </c>
      <c r="B12783" s="2" t="s">
        <v>25038</v>
      </c>
      <c r="C12783" s="2" t="s">
        <v>24993</v>
      </c>
      <c r="D12783" s="2" t="s">
        <v>5654</v>
      </c>
      <c r="E12783" s="2" t="s">
        <v>5655</v>
      </c>
      <c r="F12783" s="2" t="s">
        <v>5537</v>
      </c>
    </row>
    <row r="12784" ht="16.5" spans="1:6">
      <c r="A12784" s="2" t="s">
        <v>25039</v>
      </c>
      <c r="B12784" s="2" t="s">
        <v>25040</v>
      </c>
      <c r="C12784" s="2" t="s">
        <v>24993</v>
      </c>
      <c r="D12784" s="2" t="s">
        <v>5654</v>
      </c>
      <c r="E12784" s="2" t="s">
        <v>5655</v>
      </c>
      <c r="F12784" s="2" t="s">
        <v>5537</v>
      </c>
    </row>
    <row r="12785" ht="16.5" spans="1:6">
      <c r="A12785" s="2" t="s">
        <v>25041</v>
      </c>
      <c r="B12785" s="2" t="s">
        <v>8384</v>
      </c>
      <c r="C12785" s="2" t="s">
        <v>24993</v>
      </c>
      <c r="D12785" s="2" t="s">
        <v>5654</v>
      </c>
      <c r="E12785" s="2" t="s">
        <v>5655</v>
      </c>
      <c r="F12785" s="2" t="s">
        <v>5537</v>
      </c>
    </row>
    <row r="12786" ht="16.5" spans="1:6">
      <c r="A12786" s="2" t="s">
        <v>25042</v>
      </c>
      <c r="B12786" s="2" t="s">
        <v>25043</v>
      </c>
      <c r="C12786" s="2" t="s">
        <v>24993</v>
      </c>
      <c r="D12786" s="2" t="s">
        <v>5654</v>
      </c>
      <c r="E12786" s="2" t="s">
        <v>5655</v>
      </c>
      <c r="F12786" s="2" t="s">
        <v>5537</v>
      </c>
    </row>
    <row r="12787" ht="16.5" spans="1:6">
      <c r="A12787" s="2" t="s">
        <v>25044</v>
      </c>
      <c r="B12787" s="2" t="s">
        <v>8876</v>
      </c>
      <c r="C12787" s="2" t="s">
        <v>24993</v>
      </c>
      <c r="D12787" s="2" t="s">
        <v>5654</v>
      </c>
      <c r="E12787" s="2" t="s">
        <v>5655</v>
      </c>
      <c r="F12787" s="2" t="s">
        <v>5537</v>
      </c>
    </row>
    <row r="12788" ht="16.5" spans="1:6">
      <c r="A12788" s="2" t="s">
        <v>25045</v>
      </c>
      <c r="B12788" s="2" t="s">
        <v>25046</v>
      </c>
      <c r="C12788" s="2" t="s">
        <v>24993</v>
      </c>
      <c r="D12788" s="2" t="s">
        <v>5654</v>
      </c>
      <c r="E12788" s="2" t="s">
        <v>5655</v>
      </c>
      <c r="F12788" s="2" t="s">
        <v>5537</v>
      </c>
    </row>
    <row r="12789" ht="16.5" spans="1:6">
      <c r="A12789" s="2" t="s">
        <v>25047</v>
      </c>
      <c r="B12789" s="2" t="s">
        <v>25048</v>
      </c>
      <c r="C12789" s="2" t="s">
        <v>24993</v>
      </c>
      <c r="D12789" s="2" t="s">
        <v>5654</v>
      </c>
      <c r="E12789" s="2" t="s">
        <v>5655</v>
      </c>
      <c r="F12789" s="2" t="s">
        <v>5537</v>
      </c>
    </row>
    <row r="12790" ht="16.5" spans="1:6">
      <c r="A12790" s="2" t="s">
        <v>25049</v>
      </c>
      <c r="B12790" s="2" t="s">
        <v>9725</v>
      </c>
      <c r="C12790" s="2" t="s">
        <v>24993</v>
      </c>
      <c r="D12790" s="2" t="s">
        <v>5654</v>
      </c>
      <c r="E12790" s="2" t="s">
        <v>5655</v>
      </c>
      <c r="F12790" s="2" t="s">
        <v>5537</v>
      </c>
    </row>
    <row r="12791" ht="16.5" spans="1:6">
      <c r="A12791" s="2" t="s">
        <v>25050</v>
      </c>
      <c r="B12791" s="2" t="s">
        <v>7266</v>
      </c>
      <c r="C12791" s="2" t="s">
        <v>24993</v>
      </c>
      <c r="D12791" s="2" t="s">
        <v>5654</v>
      </c>
      <c r="E12791" s="2" t="s">
        <v>5655</v>
      </c>
      <c r="F12791" s="2" t="s">
        <v>5537</v>
      </c>
    </row>
    <row r="12792" ht="16.5" spans="1:6">
      <c r="A12792" s="2" t="s">
        <v>25051</v>
      </c>
      <c r="B12792" s="2" t="s">
        <v>25052</v>
      </c>
      <c r="C12792" s="2" t="s">
        <v>24993</v>
      </c>
      <c r="D12792" s="2" t="s">
        <v>5654</v>
      </c>
      <c r="E12792" s="2" t="s">
        <v>5655</v>
      </c>
      <c r="F12792" s="2" t="s">
        <v>5537</v>
      </c>
    </row>
    <row r="12793" ht="16.5" spans="1:6">
      <c r="A12793" s="2" t="s">
        <v>25053</v>
      </c>
      <c r="B12793" s="2" t="s">
        <v>25054</v>
      </c>
      <c r="C12793" s="2" t="s">
        <v>24993</v>
      </c>
      <c r="D12793" s="2" t="s">
        <v>5654</v>
      </c>
      <c r="E12793" s="2" t="s">
        <v>5655</v>
      </c>
      <c r="F12793" s="2" t="s">
        <v>5537</v>
      </c>
    </row>
    <row r="12794" ht="16.5" spans="1:6">
      <c r="A12794" s="2" t="s">
        <v>25055</v>
      </c>
      <c r="B12794" s="2" t="s">
        <v>9600</v>
      </c>
      <c r="C12794" s="2" t="s">
        <v>24993</v>
      </c>
      <c r="D12794" s="2" t="s">
        <v>5654</v>
      </c>
      <c r="E12794" s="2" t="s">
        <v>5655</v>
      </c>
      <c r="F12794" s="2" t="s">
        <v>5537</v>
      </c>
    </row>
    <row r="12795" ht="16.5" spans="1:6">
      <c r="A12795" s="2" t="s">
        <v>25056</v>
      </c>
      <c r="B12795" s="2" t="s">
        <v>25057</v>
      </c>
      <c r="C12795" s="2" t="s">
        <v>24993</v>
      </c>
      <c r="D12795" s="2" t="s">
        <v>5654</v>
      </c>
      <c r="E12795" s="2" t="s">
        <v>5655</v>
      </c>
      <c r="F12795" s="2" t="s">
        <v>5537</v>
      </c>
    </row>
    <row r="12796" ht="16.5" spans="1:6">
      <c r="A12796" s="2" t="s">
        <v>25058</v>
      </c>
      <c r="B12796" s="2" t="s">
        <v>25059</v>
      </c>
      <c r="C12796" s="2" t="s">
        <v>24993</v>
      </c>
      <c r="D12796" s="2" t="s">
        <v>5654</v>
      </c>
      <c r="E12796" s="2" t="s">
        <v>5655</v>
      </c>
      <c r="F12796" s="2" t="s">
        <v>5537</v>
      </c>
    </row>
    <row r="12797" ht="16.5" spans="1:6">
      <c r="A12797" s="2" t="s">
        <v>25060</v>
      </c>
      <c r="B12797" s="2" t="s">
        <v>25061</v>
      </c>
      <c r="C12797" s="2" t="s">
        <v>24993</v>
      </c>
      <c r="D12797" s="2" t="s">
        <v>5654</v>
      </c>
      <c r="E12797" s="2" t="s">
        <v>5655</v>
      </c>
      <c r="F12797" s="2" t="s">
        <v>5537</v>
      </c>
    </row>
    <row r="12798" ht="16.5" spans="1:6">
      <c r="A12798" s="2" t="s">
        <v>25062</v>
      </c>
      <c r="B12798" s="2" t="s">
        <v>25063</v>
      </c>
      <c r="C12798" s="2" t="s">
        <v>24993</v>
      </c>
      <c r="D12798" s="2" t="s">
        <v>5654</v>
      </c>
      <c r="E12798" s="2" t="s">
        <v>5655</v>
      </c>
      <c r="F12798" s="2" t="s">
        <v>5537</v>
      </c>
    </row>
    <row r="12799" ht="16.5" spans="1:6">
      <c r="A12799" s="2" t="s">
        <v>25064</v>
      </c>
      <c r="B12799" s="2" t="s">
        <v>6987</v>
      </c>
      <c r="C12799" s="2" t="s">
        <v>25065</v>
      </c>
      <c r="D12799" s="2" t="s">
        <v>5654</v>
      </c>
      <c r="E12799" s="2" t="s">
        <v>5655</v>
      </c>
      <c r="F12799" s="2" t="s">
        <v>5537</v>
      </c>
    </row>
    <row r="12800" ht="16.5" spans="1:6">
      <c r="A12800" s="2" t="s">
        <v>25066</v>
      </c>
      <c r="B12800" s="2" t="s">
        <v>25067</v>
      </c>
      <c r="C12800" s="2" t="s">
        <v>25065</v>
      </c>
      <c r="D12800" s="2" t="s">
        <v>5654</v>
      </c>
      <c r="E12800" s="2" t="s">
        <v>5655</v>
      </c>
      <c r="F12800" s="2" t="s">
        <v>5537</v>
      </c>
    </row>
    <row r="12801" ht="16.5" spans="1:6">
      <c r="A12801" s="2" t="s">
        <v>25068</v>
      </c>
      <c r="B12801" s="2" t="s">
        <v>14466</v>
      </c>
      <c r="C12801" s="2" t="s">
        <v>25065</v>
      </c>
      <c r="D12801" s="2" t="s">
        <v>5654</v>
      </c>
      <c r="E12801" s="2" t="s">
        <v>5655</v>
      </c>
      <c r="F12801" s="2" t="s">
        <v>5537</v>
      </c>
    </row>
    <row r="12802" ht="16.5" spans="1:6">
      <c r="A12802" s="2" t="s">
        <v>25069</v>
      </c>
      <c r="B12802" s="2" t="s">
        <v>25070</v>
      </c>
      <c r="C12802" s="2" t="s">
        <v>25065</v>
      </c>
      <c r="D12802" s="2" t="s">
        <v>5654</v>
      </c>
      <c r="E12802" s="2" t="s">
        <v>5655</v>
      </c>
      <c r="F12802" s="2" t="s">
        <v>5537</v>
      </c>
    </row>
    <row r="12803" ht="16.5" spans="1:6">
      <c r="A12803" s="2" t="s">
        <v>25071</v>
      </c>
      <c r="B12803" s="2" t="s">
        <v>25072</v>
      </c>
      <c r="C12803" s="2" t="s">
        <v>25065</v>
      </c>
      <c r="D12803" s="2" t="s">
        <v>5654</v>
      </c>
      <c r="E12803" s="2" t="s">
        <v>5655</v>
      </c>
      <c r="F12803" s="2" t="s">
        <v>5537</v>
      </c>
    </row>
    <row r="12804" ht="16.5" spans="1:6">
      <c r="A12804" s="2" t="s">
        <v>25073</v>
      </c>
      <c r="B12804" s="2" t="s">
        <v>22146</v>
      </c>
      <c r="C12804" s="2" t="s">
        <v>25065</v>
      </c>
      <c r="D12804" s="2" t="s">
        <v>5654</v>
      </c>
      <c r="E12804" s="2" t="s">
        <v>5655</v>
      </c>
      <c r="F12804" s="2" t="s">
        <v>5537</v>
      </c>
    </row>
    <row r="12805" ht="16.5" spans="1:6">
      <c r="A12805" s="2" t="s">
        <v>25074</v>
      </c>
      <c r="B12805" s="2" t="s">
        <v>25075</v>
      </c>
      <c r="C12805" s="2" t="s">
        <v>25065</v>
      </c>
      <c r="D12805" s="2" t="s">
        <v>5654</v>
      </c>
      <c r="E12805" s="2" t="s">
        <v>5655</v>
      </c>
      <c r="F12805" s="2" t="s">
        <v>5537</v>
      </c>
    </row>
    <row r="12806" ht="16.5" spans="1:6">
      <c r="A12806" s="2" t="s">
        <v>25076</v>
      </c>
      <c r="B12806" s="2" t="s">
        <v>25077</v>
      </c>
      <c r="C12806" s="2" t="s">
        <v>25065</v>
      </c>
      <c r="D12806" s="2" t="s">
        <v>5654</v>
      </c>
      <c r="E12806" s="2" t="s">
        <v>5655</v>
      </c>
      <c r="F12806" s="2" t="s">
        <v>5537</v>
      </c>
    </row>
    <row r="12807" ht="16.5" spans="1:6">
      <c r="A12807" s="2" t="s">
        <v>25078</v>
      </c>
      <c r="B12807" s="2" t="s">
        <v>25079</v>
      </c>
      <c r="C12807" s="2" t="s">
        <v>25065</v>
      </c>
      <c r="D12807" s="2" t="s">
        <v>5654</v>
      </c>
      <c r="E12807" s="2" t="s">
        <v>5655</v>
      </c>
      <c r="F12807" s="2" t="s">
        <v>5537</v>
      </c>
    </row>
    <row r="12808" ht="16.5" spans="1:6">
      <c r="A12808" s="2" t="s">
        <v>25080</v>
      </c>
      <c r="B12808" s="2" t="s">
        <v>25081</v>
      </c>
      <c r="C12808" s="2" t="s">
        <v>25065</v>
      </c>
      <c r="D12808" s="2" t="s">
        <v>5654</v>
      </c>
      <c r="E12808" s="2" t="s">
        <v>5655</v>
      </c>
      <c r="F12808" s="2" t="s">
        <v>5537</v>
      </c>
    </row>
    <row r="12809" ht="16.5" spans="1:6">
      <c r="A12809" s="2" t="s">
        <v>25082</v>
      </c>
      <c r="B12809" s="2" t="s">
        <v>25083</v>
      </c>
      <c r="C12809" s="2" t="s">
        <v>25065</v>
      </c>
      <c r="D12809" s="2" t="s">
        <v>5654</v>
      </c>
      <c r="E12809" s="2" t="s">
        <v>5655</v>
      </c>
      <c r="F12809" s="2" t="s">
        <v>5537</v>
      </c>
    </row>
    <row r="12810" ht="16.5" spans="1:6">
      <c r="A12810" s="2" t="s">
        <v>25084</v>
      </c>
      <c r="B12810" s="2" t="s">
        <v>25085</v>
      </c>
      <c r="C12810" s="2" t="s">
        <v>25065</v>
      </c>
      <c r="D12810" s="2" t="s">
        <v>5654</v>
      </c>
      <c r="E12810" s="2" t="s">
        <v>5655</v>
      </c>
      <c r="F12810" s="2" t="s">
        <v>5537</v>
      </c>
    </row>
    <row r="12811" ht="16.5" spans="1:6">
      <c r="A12811" s="2" t="s">
        <v>25086</v>
      </c>
      <c r="B12811" s="2" t="s">
        <v>24335</v>
      </c>
      <c r="C12811" s="2" t="s">
        <v>25065</v>
      </c>
      <c r="D12811" s="2" t="s">
        <v>5654</v>
      </c>
      <c r="E12811" s="2" t="s">
        <v>5655</v>
      </c>
      <c r="F12811" s="2" t="s">
        <v>5537</v>
      </c>
    </row>
    <row r="12812" ht="16.5" spans="1:6">
      <c r="A12812" s="2" t="s">
        <v>25087</v>
      </c>
      <c r="B12812" s="2" t="s">
        <v>25088</v>
      </c>
      <c r="C12812" s="2" t="s">
        <v>25065</v>
      </c>
      <c r="D12812" s="2" t="s">
        <v>5654</v>
      </c>
      <c r="E12812" s="2" t="s">
        <v>5655</v>
      </c>
      <c r="F12812" s="2" t="s">
        <v>5537</v>
      </c>
    </row>
    <row r="12813" ht="16.5" spans="1:6">
      <c r="A12813" s="2" t="s">
        <v>25089</v>
      </c>
      <c r="B12813" s="2" t="s">
        <v>25090</v>
      </c>
      <c r="C12813" s="2" t="s">
        <v>25065</v>
      </c>
      <c r="D12813" s="2" t="s">
        <v>5654</v>
      </c>
      <c r="E12813" s="2" t="s">
        <v>5655</v>
      </c>
      <c r="F12813" s="2" t="s">
        <v>5537</v>
      </c>
    </row>
    <row r="12814" ht="16.5" spans="1:6">
      <c r="A12814" s="2" t="s">
        <v>25091</v>
      </c>
      <c r="B12814" s="2" t="s">
        <v>25092</v>
      </c>
      <c r="C12814" s="2" t="s">
        <v>25065</v>
      </c>
      <c r="D12814" s="2" t="s">
        <v>5654</v>
      </c>
      <c r="E12814" s="2" t="s">
        <v>5655</v>
      </c>
      <c r="F12814" s="2" t="s">
        <v>5537</v>
      </c>
    </row>
    <row r="12815" ht="16.5" spans="1:6">
      <c r="A12815" s="2" t="s">
        <v>25093</v>
      </c>
      <c r="B12815" s="2" t="s">
        <v>25094</v>
      </c>
      <c r="C12815" s="2" t="s">
        <v>25065</v>
      </c>
      <c r="D12815" s="2" t="s">
        <v>5654</v>
      </c>
      <c r="E12815" s="2" t="s">
        <v>5655</v>
      </c>
      <c r="F12815" s="2" t="s">
        <v>5537</v>
      </c>
    </row>
    <row r="12816" ht="16.5" spans="1:6">
      <c r="A12816" s="2" t="s">
        <v>25095</v>
      </c>
      <c r="B12816" s="2" t="s">
        <v>25096</v>
      </c>
      <c r="C12816" s="2" t="s">
        <v>25065</v>
      </c>
      <c r="D12816" s="2" t="s">
        <v>5654</v>
      </c>
      <c r="E12816" s="2" t="s">
        <v>5655</v>
      </c>
      <c r="F12816" s="2" t="s">
        <v>5537</v>
      </c>
    </row>
    <row r="12817" ht="16.5" spans="1:6">
      <c r="A12817" s="2" t="s">
        <v>25097</v>
      </c>
      <c r="B12817" s="2" t="s">
        <v>25098</v>
      </c>
      <c r="C12817" s="2" t="s">
        <v>25065</v>
      </c>
      <c r="D12817" s="2" t="s">
        <v>5654</v>
      </c>
      <c r="E12817" s="2" t="s">
        <v>5655</v>
      </c>
      <c r="F12817" s="2" t="s">
        <v>5537</v>
      </c>
    </row>
    <row r="12818" ht="16.5" spans="1:6">
      <c r="A12818" s="2" t="s">
        <v>25099</v>
      </c>
      <c r="B12818" s="2" t="s">
        <v>25100</v>
      </c>
      <c r="C12818" s="2" t="s">
        <v>25065</v>
      </c>
      <c r="D12818" s="2" t="s">
        <v>5654</v>
      </c>
      <c r="E12818" s="2" t="s">
        <v>5655</v>
      </c>
      <c r="F12818" s="2" t="s">
        <v>5537</v>
      </c>
    </row>
    <row r="12819" ht="16.5" spans="1:6">
      <c r="A12819" s="2" t="s">
        <v>25101</v>
      </c>
      <c r="B12819" s="2" t="s">
        <v>16317</v>
      </c>
      <c r="C12819" s="2" t="s">
        <v>25065</v>
      </c>
      <c r="D12819" s="2" t="s">
        <v>5654</v>
      </c>
      <c r="E12819" s="2" t="s">
        <v>5655</v>
      </c>
      <c r="F12819" s="2" t="s">
        <v>5537</v>
      </c>
    </row>
    <row r="12820" ht="16.5" spans="1:6">
      <c r="A12820" s="2" t="s">
        <v>25102</v>
      </c>
      <c r="B12820" s="2" t="s">
        <v>25103</v>
      </c>
      <c r="C12820" s="2" t="s">
        <v>25065</v>
      </c>
      <c r="D12820" s="2" t="s">
        <v>5654</v>
      </c>
      <c r="E12820" s="2" t="s">
        <v>5655</v>
      </c>
      <c r="F12820" s="2" t="s">
        <v>5537</v>
      </c>
    </row>
    <row r="12821" ht="16.5" spans="1:6">
      <c r="A12821" s="2" t="s">
        <v>25104</v>
      </c>
      <c r="B12821" s="2" t="s">
        <v>25105</v>
      </c>
      <c r="C12821" s="2" t="s">
        <v>25065</v>
      </c>
      <c r="D12821" s="2" t="s">
        <v>5654</v>
      </c>
      <c r="E12821" s="2" t="s">
        <v>5655</v>
      </c>
      <c r="F12821" s="2" t="s">
        <v>5537</v>
      </c>
    </row>
    <row r="12822" ht="16.5" spans="1:6">
      <c r="A12822" s="2" t="s">
        <v>25106</v>
      </c>
      <c r="B12822" s="2" t="s">
        <v>25107</v>
      </c>
      <c r="C12822" s="2" t="s">
        <v>25065</v>
      </c>
      <c r="D12822" s="2" t="s">
        <v>5654</v>
      </c>
      <c r="E12822" s="2" t="s">
        <v>5655</v>
      </c>
      <c r="F12822" s="2" t="s">
        <v>5537</v>
      </c>
    </row>
    <row r="12823" ht="16.5" spans="1:6">
      <c r="A12823" s="2" t="s">
        <v>25108</v>
      </c>
      <c r="B12823" s="2" t="s">
        <v>6956</v>
      </c>
      <c r="C12823" s="2" t="s">
        <v>25065</v>
      </c>
      <c r="D12823" s="2" t="s">
        <v>5654</v>
      </c>
      <c r="E12823" s="2" t="s">
        <v>5655</v>
      </c>
      <c r="F12823" s="2" t="s">
        <v>5537</v>
      </c>
    </row>
    <row r="12824" ht="16.5" spans="1:6">
      <c r="A12824" s="2" t="s">
        <v>25109</v>
      </c>
      <c r="B12824" s="2" t="s">
        <v>7858</v>
      </c>
      <c r="C12824" s="2" t="s">
        <v>25065</v>
      </c>
      <c r="D12824" s="2" t="s">
        <v>5654</v>
      </c>
      <c r="E12824" s="2" t="s">
        <v>5655</v>
      </c>
      <c r="F12824" s="2" t="s">
        <v>5537</v>
      </c>
    </row>
    <row r="12825" ht="16.5" spans="1:6">
      <c r="A12825" s="2" t="s">
        <v>25110</v>
      </c>
      <c r="B12825" s="2" t="s">
        <v>25111</v>
      </c>
      <c r="C12825" s="2" t="s">
        <v>25065</v>
      </c>
      <c r="D12825" s="2" t="s">
        <v>5654</v>
      </c>
      <c r="E12825" s="2" t="s">
        <v>5655</v>
      </c>
      <c r="F12825" s="2" t="s">
        <v>5537</v>
      </c>
    </row>
    <row r="12826" ht="16.5" spans="1:6">
      <c r="A12826" s="2" t="s">
        <v>25112</v>
      </c>
      <c r="B12826" s="2" t="s">
        <v>25113</v>
      </c>
      <c r="C12826" s="2" t="s">
        <v>25065</v>
      </c>
      <c r="D12826" s="2" t="s">
        <v>5654</v>
      </c>
      <c r="E12826" s="2" t="s">
        <v>5655</v>
      </c>
      <c r="F12826" s="2" t="s">
        <v>5537</v>
      </c>
    </row>
    <row r="12827" ht="16.5" spans="1:6">
      <c r="A12827" s="2" t="s">
        <v>25114</v>
      </c>
      <c r="B12827" s="2" t="s">
        <v>25115</v>
      </c>
      <c r="C12827" s="2" t="s">
        <v>25065</v>
      </c>
      <c r="D12827" s="2" t="s">
        <v>5654</v>
      </c>
      <c r="E12827" s="2" t="s">
        <v>5655</v>
      </c>
      <c r="F12827" s="2" t="s">
        <v>5537</v>
      </c>
    </row>
    <row r="12828" ht="16.5" spans="1:6">
      <c r="A12828" s="2" t="s">
        <v>25116</v>
      </c>
      <c r="B12828" s="2" t="s">
        <v>25117</v>
      </c>
      <c r="C12828" s="2" t="s">
        <v>25065</v>
      </c>
      <c r="D12828" s="2" t="s">
        <v>5654</v>
      </c>
      <c r="E12828" s="2" t="s">
        <v>5655</v>
      </c>
      <c r="F12828" s="2" t="s">
        <v>5537</v>
      </c>
    </row>
    <row r="12829" ht="16.5" spans="1:6">
      <c r="A12829" s="2" t="s">
        <v>25118</v>
      </c>
      <c r="B12829" s="2" t="s">
        <v>25119</v>
      </c>
      <c r="C12829" s="2" t="s">
        <v>25065</v>
      </c>
      <c r="D12829" s="2" t="s">
        <v>5654</v>
      </c>
      <c r="E12829" s="2" t="s">
        <v>5655</v>
      </c>
      <c r="F12829" s="2" t="s">
        <v>5537</v>
      </c>
    </row>
    <row r="12830" ht="16.5" spans="1:6">
      <c r="A12830" s="2" t="s">
        <v>25120</v>
      </c>
      <c r="B12830" s="2" t="s">
        <v>25121</v>
      </c>
      <c r="C12830" s="2" t="s">
        <v>25065</v>
      </c>
      <c r="D12830" s="2" t="s">
        <v>5654</v>
      </c>
      <c r="E12830" s="2" t="s">
        <v>5655</v>
      </c>
      <c r="F12830" s="2" t="s">
        <v>5537</v>
      </c>
    </row>
    <row r="12831" ht="16.5" spans="1:6">
      <c r="A12831" s="2" t="s">
        <v>25122</v>
      </c>
      <c r="B12831" s="2" t="s">
        <v>25123</v>
      </c>
      <c r="C12831" s="2" t="s">
        <v>25065</v>
      </c>
      <c r="D12831" s="2" t="s">
        <v>5654</v>
      </c>
      <c r="E12831" s="2" t="s">
        <v>5655</v>
      </c>
      <c r="F12831" s="2" t="s">
        <v>5537</v>
      </c>
    </row>
    <row r="12832" ht="16.5" spans="1:6">
      <c r="A12832" s="2" t="s">
        <v>25124</v>
      </c>
      <c r="B12832" s="2" t="s">
        <v>21056</v>
      </c>
      <c r="C12832" s="2" t="s">
        <v>25065</v>
      </c>
      <c r="D12832" s="2" t="s">
        <v>5654</v>
      </c>
      <c r="E12832" s="2" t="s">
        <v>5655</v>
      </c>
      <c r="F12832" s="2" t="s">
        <v>5537</v>
      </c>
    </row>
    <row r="12833" ht="16.5" spans="1:6">
      <c r="A12833" s="2" t="s">
        <v>25125</v>
      </c>
      <c r="B12833" s="2" t="s">
        <v>25126</v>
      </c>
      <c r="C12833" s="2" t="s">
        <v>25065</v>
      </c>
      <c r="D12833" s="2" t="s">
        <v>5654</v>
      </c>
      <c r="E12833" s="2" t="s">
        <v>5655</v>
      </c>
      <c r="F12833" s="2" t="s">
        <v>5537</v>
      </c>
    </row>
    <row r="12834" ht="16.5" spans="1:6">
      <c r="A12834" s="2" t="s">
        <v>25127</v>
      </c>
      <c r="B12834" s="2" t="s">
        <v>25128</v>
      </c>
      <c r="C12834" s="2" t="s">
        <v>25065</v>
      </c>
      <c r="D12834" s="2" t="s">
        <v>5654</v>
      </c>
      <c r="E12834" s="2" t="s">
        <v>5655</v>
      </c>
      <c r="F12834" s="2" t="s">
        <v>5537</v>
      </c>
    </row>
    <row r="12835" ht="16.5" spans="1:6">
      <c r="A12835" s="2" t="s">
        <v>25129</v>
      </c>
      <c r="B12835" s="2" t="s">
        <v>25130</v>
      </c>
      <c r="C12835" s="2" t="s">
        <v>25131</v>
      </c>
      <c r="D12835" s="2" t="s">
        <v>5784</v>
      </c>
      <c r="E12835" s="2" t="s">
        <v>5785</v>
      </c>
      <c r="F12835" s="2" t="s">
        <v>5537</v>
      </c>
    </row>
    <row r="12836" ht="16.5" spans="1:6">
      <c r="A12836" s="2" t="s">
        <v>25132</v>
      </c>
      <c r="B12836" s="2" t="s">
        <v>25133</v>
      </c>
      <c r="C12836" s="2" t="s">
        <v>25131</v>
      </c>
      <c r="D12836" s="2" t="s">
        <v>5784</v>
      </c>
      <c r="E12836" s="2" t="s">
        <v>5785</v>
      </c>
      <c r="F12836" s="2" t="s">
        <v>5537</v>
      </c>
    </row>
    <row r="12837" ht="16.5" spans="1:6">
      <c r="A12837" s="2" t="s">
        <v>25134</v>
      </c>
      <c r="B12837" s="2" t="s">
        <v>25135</v>
      </c>
      <c r="C12837" s="2" t="s">
        <v>25131</v>
      </c>
      <c r="D12837" s="2" t="s">
        <v>5784</v>
      </c>
      <c r="E12837" s="2" t="s">
        <v>5785</v>
      </c>
      <c r="F12837" s="2" t="s">
        <v>5537</v>
      </c>
    </row>
    <row r="12838" ht="16.5" spans="1:6">
      <c r="A12838" s="2" t="s">
        <v>25136</v>
      </c>
      <c r="B12838" s="2" t="s">
        <v>25137</v>
      </c>
      <c r="C12838" s="2" t="s">
        <v>25131</v>
      </c>
      <c r="D12838" s="2" t="s">
        <v>5784</v>
      </c>
      <c r="E12838" s="2" t="s">
        <v>5785</v>
      </c>
      <c r="F12838" s="2" t="s">
        <v>5537</v>
      </c>
    </row>
    <row r="12839" ht="16.5" spans="1:6">
      <c r="A12839" s="2" t="s">
        <v>25138</v>
      </c>
      <c r="B12839" s="2" t="s">
        <v>25139</v>
      </c>
      <c r="C12839" s="2" t="s">
        <v>25131</v>
      </c>
      <c r="D12839" s="2" t="s">
        <v>5784</v>
      </c>
      <c r="E12839" s="2" t="s">
        <v>5785</v>
      </c>
      <c r="F12839" s="2" t="s">
        <v>5537</v>
      </c>
    </row>
    <row r="12840" ht="16.5" spans="1:6">
      <c r="A12840" s="2" t="s">
        <v>25140</v>
      </c>
      <c r="B12840" s="2" t="s">
        <v>25141</v>
      </c>
      <c r="C12840" s="2" t="s">
        <v>25131</v>
      </c>
      <c r="D12840" s="2" t="s">
        <v>5784</v>
      </c>
      <c r="E12840" s="2" t="s">
        <v>5785</v>
      </c>
      <c r="F12840" s="2" t="s">
        <v>5537</v>
      </c>
    </row>
    <row r="12841" ht="16.5" spans="1:6">
      <c r="A12841" s="2" t="s">
        <v>25142</v>
      </c>
      <c r="B12841" s="2" t="s">
        <v>25143</v>
      </c>
      <c r="C12841" s="2" t="s">
        <v>25131</v>
      </c>
      <c r="D12841" s="2" t="s">
        <v>5784</v>
      </c>
      <c r="E12841" s="2" t="s">
        <v>5785</v>
      </c>
      <c r="F12841" s="2" t="s">
        <v>5537</v>
      </c>
    </row>
    <row r="12842" ht="16.5" spans="1:6">
      <c r="A12842" s="2" t="s">
        <v>25144</v>
      </c>
      <c r="B12842" s="2" t="s">
        <v>25145</v>
      </c>
      <c r="C12842" s="2" t="s">
        <v>25131</v>
      </c>
      <c r="D12842" s="2" t="s">
        <v>5784</v>
      </c>
      <c r="E12842" s="2" t="s">
        <v>5785</v>
      </c>
      <c r="F12842" s="2" t="s">
        <v>5537</v>
      </c>
    </row>
    <row r="12843" ht="16.5" spans="1:6">
      <c r="A12843" s="2" t="s">
        <v>25146</v>
      </c>
      <c r="B12843" s="2" t="s">
        <v>25147</v>
      </c>
      <c r="C12843" s="2" t="s">
        <v>25131</v>
      </c>
      <c r="D12843" s="2" t="s">
        <v>5784</v>
      </c>
      <c r="E12843" s="2" t="s">
        <v>5785</v>
      </c>
      <c r="F12843" s="2" t="s">
        <v>5537</v>
      </c>
    </row>
    <row r="12844" ht="16.5" spans="1:6">
      <c r="A12844" s="2" t="s">
        <v>25148</v>
      </c>
      <c r="B12844" s="2" t="s">
        <v>25149</v>
      </c>
      <c r="C12844" s="2" t="s">
        <v>25131</v>
      </c>
      <c r="D12844" s="2" t="s">
        <v>5784</v>
      </c>
      <c r="E12844" s="2" t="s">
        <v>5785</v>
      </c>
      <c r="F12844" s="2" t="s">
        <v>5537</v>
      </c>
    </row>
    <row r="12845" ht="16.5" spans="1:6">
      <c r="A12845" s="2" t="s">
        <v>25150</v>
      </c>
      <c r="B12845" s="2" t="s">
        <v>13849</v>
      </c>
      <c r="C12845" s="2" t="s">
        <v>25131</v>
      </c>
      <c r="D12845" s="2" t="s">
        <v>5784</v>
      </c>
      <c r="E12845" s="2" t="s">
        <v>5785</v>
      </c>
      <c r="F12845" s="2" t="s">
        <v>5537</v>
      </c>
    </row>
    <row r="12846" ht="16.5" spans="1:6">
      <c r="A12846" s="2" t="s">
        <v>25151</v>
      </c>
      <c r="B12846" s="2" t="s">
        <v>25152</v>
      </c>
      <c r="C12846" s="2" t="s">
        <v>25131</v>
      </c>
      <c r="D12846" s="2" t="s">
        <v>5784</v>
      </c>
      <c r="E12846" s="2" t="s">
        <v>5785</v>
      </c>
      <c r="F12846" s="2" t="s">
        <v>5537</v>
      </c>
    </row>
    <row r="12847" ht="16.5" spans="1:6">
      <c r="A12847" s="2" t="s">
        <v>25153</v>
      </c>
      <c r="B12847" s="2" t="s">
        <v>25154</v>
      </c>
      <c r="C12847" s="2" t="s">
        <v>25131</v>
      </c>
      <c r="D12847" s="2" t="s">
        <v>5784</v>
      </c>
      <c r="E12847" s="2" t="s">
        <v>5785</v>
      </c>
      <c r="F12847" s="2" t="s">
        <v>5537</v>
      </c>
    </row>
    <row r="12848" ht="16.5" spans="1:6">
      <c r="A12848" s="2" t="s">
        <v>25155</v>
      </c>
      <c r="B12848" s="2" t="s">
        <v>25156</v>
      </c>
      <c r="C12848" s="2" t="s">
        <v>25131</v>
      </c>
      <c r="D12848" s="2" t="s">
        <v>5784</v>
      </c>
      <c r="E12848" s="2" t="s">
        <v>5785</v>
      </c>
      <c r="F12848" s="2" t="s">
        <v>5537</v>
      </c>
    </row>
    <row r="12849" ht="16.5" spans="1:6">
      <c r="A12849" s="2" t="s">
        <v>25157</v>
      </c>
      <c r="B12849" s="2" t="s">
        <v>25158</v>
      </c>
      <c r="C12849" s="2" t="s">
        <v>25131</v>
      </c>
      <c r="D12849" s="2" t="s">
        <v>5784</v>
      </c>
      <c r="E12849" s="2" t="s">
        <v>5785</v>
      </c>
      <c r="F12849" s="2" t="s">
        <v>5537</v>
      </c>
    </row>
    <row r="12850" ht="16.5" spans="1:6">
      <c r="A12850" s="2" t="s">
        <v>25159</v>
      </c>
      <c r="B12850" s="2" t="s">
        <v>25160</v>
      </c>
      <c r="C12850" s="2" t="s">
        <v>25131</v>
      </c>
      <c r="D12850" s="2" t="s">
        <v>5784</v>
      </c>
      <c r="E12850" s="2" t="s">
        <v>5785</v>
      </c>
      <c r="F12850" s="2" t="s">
        <v>5537</v>
      </c>
    </row>
    <row r="12851" ht="16.5" spans="1:6">
      <c r="A12851" s="2" t="s">
        <v>25161</v>
      </c>
      <c r="B12851" s="2" t="s">
        <v>25162</v>
      </c>
      <c r="C12851" s="2" t="s">
        <v>25131</v>
      </c>
      <c r="D12851" s="2" t="s">
        <v>5784</v>
      </c>
      <c r="E12851" s="2" t="s">
        <v>5785</v>
      </c>
      <c r="F12851" s="2" t="s">
        <v>5537</v>
      </c>
    </row>
    <row r="12852" ht="16.5" spans="1:6">
      <c r="A12852" s="2" t="s">
        <v>25163</v>
      </c>
      <c r="B12852" s="2" t="s">
        <v>25164</v>
      </c>
      <c r="C12852" s="2" t="s">
        <v>25131</v>
      </c>
      <c r="D12852" s="2" t="s">
        <v>5784</v>
      </c>
      <c r="E12852" s="2" t="s">
        <v>5785</v>
      </c>
      <c r="F12852" s="2" t="s">
        <v>5537</v>
      </c>
    </row>
    <row r="12853" ht="16.5" spans="1:6">
      <c r="A12853" s="2" t="s">
        <v>25165</v>
      </c>
      <c r="B12853" s="2" t="s">
        <v>25166</v>
      </c>
      <c r="C12853" s="2" t="s">
        <v>25131</v>
      </c>
      <c r="D12853" s="2" t="s">
        <v>5784</v>
      </c>
      <c r="E12853" s="2" t="s">
        <v>5785</v>
      </c>
      <c r="F12853" s="2" t="s">
        <v>5537</v>
      </c>
    </row>
    <row r="12854" ht="16.5" spans="1:6">
      <c r="A12854" s="2" t="s">
        <v>25167</v>
      </c>
      <c r="B12854" s="2" t="s">
        <v>25168</v>
      </c>
      <c r="C12854" s="2" t="s">
        <v>25131</v>
      </c>
      <c r="D12854" s="2" t="s">
        <v>5784</v>
      </c>
      <c r="E12854" s="2" t="s">
        <v>5785</v>
      </c>
      <c r="F12854" s="2" t="s">
        <v>5537</v>
      </c>
    </row>
    <row r="12855" ht="16.5" spans="1:6">
      <c r="A12855" s="2" t="s">
        <v>25169</v>
      </c>
      <c r="B12855" s="2" t="s">
        <v>25170</v>
      </c>
      <c r="C12855" s="2" t="s">
        <v>25131</v>
      </c>
      <c r="D12855" s="2" t="s">
        <v>5784</v>
      </c>
      <c r="E12855" s="2" t="s">
        <v>5785</v>
      </c>
      <c r="F12855" s="2" t="s">
        <v>5537</v>
      </c>
    </row>
    <row r="12856" ht="16.5" spans="1:6">
      <c r="A12856" s="2" t="s">
        <v>25171</v>
      </c>
      <c r="B12856" s="2" t="s">
        <v>25172</v>
      </c>
      <c r="C12856" s="2" t="s">
        <v>25131</v>
      </c>
      <c r="D12856" s="2" t="s">
        <v>5784</v>
      </c>
      <c r="E12856" s="2" t="s">
        <v>5785</v>
      </c>
      <c r="F12856" s="2" t="s">
        <v>5537</v>
      </c>
    </row>
    <row r="12857" ht="16.5" spans="1:6">
      <c r="A12857" s="2" t="s">
        <v>25173</v>
      </c>
      <c r="B12857" s="2" t="s">
        <v>25174</v>
      </c>
      <c r="C12857" s="2" t="s">
        <v>25131</v>
      </c>
      <c r="D12857" s="2" t="s">
        <v>5784</v>
      </c>
      <c r="E12857" s="2" t="s">
        <v>5785</v>
      </c>
      <c r="F12857" s="2" t="s">
        <v>5537</v>
      </c>
    </row>
    <row r="12858" ht="16.5" spans="1:6">
      <c r="A12858" s="2" t="s">
        <v>25175</v>
      </c>
      <c r="B12858" s="2" t="s">
        <v>25176</v>
      </c>
      <c r="C12858" s="2" t="s">
        <v>25131</v>
      </c>
      <c r="D12858" s="2" t="s">
        <v>5784</v>
      </c>
      <c r="E12858" s="2" t="s">
        <v>5785</v>
      </c>
      <c r="F12858" s="2" t="s">
        <v>5537</v>
      </c>
    </row>
    <row r="12859" ht="16.5" spans="1:6">
      <c r="A12859" s="2" t="s">
        <v>25177</v>
      </c>
      <c r="B12859" s="2" t="s">
        <v>8228</v>
      </c>
      <c r="C12859" s="2" t="s">
        <v>25131</v>
      </c>
      <c r="D12859" s="2" t="s">
        <v>5784</v>
      </c>
      <c r="E12859" s="2" t="s">
        <v>5785</v>
      </c>
      <c r="F12859" s="2" t="s">
        <v>5537</v>
      </c>
    </row>
    <row r="12860" ht="16.5" spans="1:6">
      <c r="A12860" s="2" t="s">
        <v>25178</v>
      </c>
      <c r="B12860" s="2" t="s">
        <v>25179</v>
      </c>
      <c r="C12860" s="2" t="s">
        <v>25131</v>
      </c>
      <c r="D12860" s="2" t="s">
        <v>5784</v>
      </c>
      <c r="E12860" s="2" t="s">
        <v>5785</v>
      </c>
      <c r="F12860" s="2" t="s">
        <v>5537</v>
      </c>
    </row>
    <row r="12861" ht="16.5" spans="1:6">
      <c r="A12861" s="2" t="s">
        <v>25180</v>
      </c>
      <c r="B12861" s="2" t="s">
        <v>25181</v>
      </c>
      <c r="C12861" s="2" t="s">
        <v>25131</v>
      </c>
      <c r="D12861" s="2" t="s">
        <v>5784</v>
      </c>
      <c r="E12861" s="2" t="s">
        <v>5785</v>
      </c>
      <c r="F12861" s="2" t="s">
        <v>5537</v>
      </c>
    </row>
    <row r="12862" ht="16.5" spans="1:6">
      <c r="A12862" s="2" t="s">
        <v>25182</v>
      </c>
      <c r="B12862" s="2" t="s">
        <v>8872</v>
      </c>
      <c r="C12862" s="2" t="s">
        <v>25131</v>
      </c>
      <c r="D12862" s="2" t="s">
        <v>5784</v>
      </c>
      <c r="E12862" s="2" t="s">
        <v>5785</v>
      </c>
      <c r="F12862" s="2" t="s">
        <v>5537</v>
      </c>
    </row>
    <row r="12863" ht="16.5" spans="1:6">
      <c r="A12863" s="2" t="s">
        <v>25183</v>
      </c>
      <c r="B12863" s="2" t="s">
        <v>9888</v>
      </c>
      <c r="C12863" s="2" t="s">
        <v>25131</v>
      </c>
      <c r="D12863" s="2" t="s">
        <v>5784</v>
      </c>
      <c r="E12863" s="2" t="s">
        <v>5785</v>
      </c>
      <c r="F12863" s="2" t="s">
        <v>5537</v>
      </c>
    </row>
    <row r="12864" ht="16.5" spans="1:6">
      <c r="A12864" s="2" t="s">
        <v>25184</v>
      </c>
      <c r="B12864" s="2" t="s">
        <v>25185</v>
      </c>
      <c r="C12864" s="2" t="s">
        <v>25131</v>
      </c>
      <c r="D12864" s="2" t="s">
        <v>5784</v>
      </c>
      <c r="E12864" s="2" t="s">
        <v>5785</v>
      </c>
      <c r="F12864" s="2" t="s">
        <v>5537</v>
      </c>
    </row>
    <row r="12865" ht="16.5" spans="1:6">
      <c r="A12865" s="2" t="s">
        <v>25186</v>
      </c>
      <c r="B12865" s="2" t="s">
        <v>25187</v>
      </c>
      <c r="C12865" s="2" t="s">
        <v>25131</v>
      </c>
      <c r="D12865" s="2" t="s">
        <v>5784</v>
      </c>
      <c r="E12865" s="2" t="s">
        <v>5785</v>
      </c>
      <c r="F12865" s="2" t="s">
        <v>5537</v>
      </c>
    </row>
    <row r="12866" ht="16.5" spans="1:6">
      <c r="A12866" s="2" t="s">
        <v>25188</v>
      </c>
      <c r="B12866" s="2" t="s">
        <v>25189</v>
      </c>
      <c r="C12866" s="2" t="s">
        <v>25131</v>
      </c>
      <c r="D12866" s="2" t="s">
        <v>5784</v>
      </c>
      <c r="E12866" s="2" t="s">
        <v>5785</v>
      </c>
      <c r="F12866" s="2" t="s">
        <v>5537</v>
      </c>
    </row>
    <row r="12867" ht="16.5" spans="1:6">
      <c r="A12867" s="2" t="s">
        <v>25190</v>
      </c>
      <c r="B12867" s="2" t="s">
        <v>5828</v>
      </c>
      <c r="C12867" s="2" t="s">
        <v>25131</v>
      </c>
      <c r="D12867" s="2" t="s">
        <v>5784</v>
      </c>
      <c r="E12867" s="2" t="s">
        <v>5785</v>
      </c>
      <c r="F12867" s="2" t="s">
        <v>5537</v>
      </c>
    </row>
    <row r="12868" ht="16.5" spans="1:6">
      <c r="A12868" s="2" t="s">
        <v>25191</v>
      </c>
      <c r="B12868" s="2" t="s">
        <v>25192</v>
      </c>
      <c r="C12868" s="2" t="s">
        <v>25131</v>
      </c>
      <c r="D12868" s="2" t="s">
        <v>5784</v>
      </c>
      <c r="E12868" s="2" t="s">
        <v>5785</v>
      </c>
      <c r="F12868" s="2" t="s">
        <v>5537</v>
      </c>
    </row>
    <row r="12869" ht="16.5" spans="1:6">
      <c r="A12869" s="2" t="s">
        <v>25193</v>
      </c>
      <c r="B12869" s="2" t="s">
        <v>25194</v>
      </c>
      <c r="C12869" s="2" t="s">
        <v>25195</v>
      </c>
      <c r="D12869" s="2" t="s">
        <v>5784</v>
      </c>
      <c r="E12869" s="2" t="s">
        <v>5785</v>
      </c>
      <c r="F12869" s="2" t="s">
        <v>5537</v>
      </c>
    </row>
    <row r="12870" ht="16.5" spans="1:6">
      <c r="A12870" s="2" t="s">
        <v>25196</v>
      </c>
      <c r="B12870" s="2" t="s">
        <v>25197</v>
      </c>
      <c r="C12870" s="2" t="s">
        <v>25195</v>
      </c>
      <c r="D12870" s="2" t="s">
        <v>5784</v>
      </c>
      <c r="E12870" s="2" t="s">
        <v>5785</v>
      </c>
      <c r="F12870" s="2" t="s">
        <v>5537</v>
      </c>
    </row>
    <row r="12871" ht="16.5" spans="1:6">
      <c r="A12871" s="2" t="s">
        <v>25198</v>
      </c>
      <c r="B12871" s="2" t="s">
        <v>25199</v>
      </c>
      <c r="C12871" s="2" t="s">
        <v>25195</v>
      </c>
      <c r="D12871" s="2" t="s">
        <v>5784</v>
      </c>
      <c r="E12871" s="2" t="s">
        <v>5785</v>
      </c>
      <c r="F12871" s="2" t="s">
        <v>5537</v>
      </c>
    </row>
    <row r="12872" ht="16.5" spans="1:6">
      <c r="A12872" s="2" t="s">
        <v>25200</v>
      </c>
      <c r="B12872" s="2" t="s">
        <v>25201</v>
      </c>
      <c r="C12872" s="2" t="s">
        <v>25195</v>
      </c>
      <c r="D12872" s="2" t="s">
        <v>5784</v>
      </c>
      <c r="E12872" s="2" t="s">
        <v>5785</v>
      </c>
      <c r="F12872" s="2" t="s">
        <v>5537</v>
      </c>
    </row>
    <row r="12873" ht="16.5" spans="1:6">
      <c r="A12873" s="2" t="s">
        <v>25202</v>
      </c>
      <c r="B12873" s="2" t="s">
        <v>25203</v>
      </c>
      <c r="C12873" s="2" t="s">
        <v>25195</v>
      </c>
      <c r="D12873" s="2" t="s">
        <v>5784</v>
      </c>
      <c r="E12873" s="2" t="s">
        <v>5785</v>
      </c>
      <c r="F12873" s="2" t="s">
        <v>5537</v>
      </c>
    </row>
    <row r="12874" ht="16.5" spans="1:6">
      <c r="A12874" s="2" t="s">
        <v>25204</v>
      </c>
      <c r="B12874" s="2" t="s">
        <v>25205</v>
      </c>
      <c r="C12874" s="2" t="s">
        <v>25195</v>
      </c>
      <c r="D12874" s="2" t="s">
        <v>5784</v>
      </c>
      <c r="E12874" s="2" t="s">
        <v>5785</v>
      </c>
      <c r="F12874" s="2" t="s">
        <v>5537</v>
      </c>
    </row>
    <row r="12875" ht="16.5" spans="1:6">
      <c r="A12875" s="2" t="s">
        <v>25206</v>
      </c>
      <c r="B12875" s="2" t="s">
        <v>25207</v>
      </c>
      <c r="C12875" s="2" t="s">
        <v>25195</v>
      </c>
      <c r="D12875" s="2" t="s">
        <v>5784</v>
      </c>
      <c r="E12875" s="2" t="s">
        <v>5785</v>
      </c>
      <c r="F12875" s="2" t="s">
        <v>5537</v>
      </c>
    </row>
    <row r="12876" ht="16.5" spans="1:6">
      <c r="A12876" s="2" t="s">
        <v>25208</v>
      </c>
      <c r="B12876" s="2" t="s">
        <v>25209</v>
      </c>
      <c r="C12876" s="2" t="s">
        <v>25195</v>
      </c>
      <c r="D12876" s="2" t="s">
        <v>5784</v>
      </c>
      <c r="E12876" s="2" t="s">
        <v>5785</v>
      </c>
      <c r="F12876" s="2" t="s">
        <v>5537</v>
      </c>
    </row>
    <row r="12877" ht="16.5" spans="1:6">
      <c r="A12877" s="2" t="s">
        <v>25210</v>
      </c>
      <c r="B12877" s="2" t="s">
        <v>25211</v>
      </c>
      <c r="C12877" s="2" t="s">
        <v>25195</v>
      </c>
      <c r="D12877" s="2" t="s">
        <v>5784</v>
      </c>
      <c r="E12877" s="2" t="s">
        <v>5785</v>
      </c>
      <c r="F12877" s="2" t="s">
        <v>5537</v>
      </c>
    </row>
    <row r="12878" ht="16.5" spans="1:6">
      <c r="A12878" s="2" t="s">
        <v>25212</v>
      </c>
      <c r="B12878" s="2" t="s">
        <v>25213</v>
      </c>
      <c r="C12878" s="2" t="s">
        <v>25195</v>
      </c>
      <c r="D12878" s="2" t="s">
        <v>5784</v>
      </c>
      <c r="E12878" s="2" t="s">
        <v>5785</v>
      </c>
      <c r="F12878" s="2" t="s">
        <v>5537</v>
      </c>
    </row>
    <row r="12879" ht="16.5" spans="1:6">
      <c r="A12879" s="2" t="s">
        <v>25214</v>
      </c>
      <c r="B12879" s="2" t="s">
        <v>25215</v>
      </c>
      <c r="C12879" s="2" t="s">
        <v>25195</v>
      </c>
      <c r="D12879" s="2" t="s">
        <v>5784</v>
      </c>
      <c r="E12879" s="2" t="s">
        <v>5785</v>
      </c>
      <c r="F12879" s="2" t="s">
        <v>5537</v>
      </c>
    </row>
    <row r="12880" ht="16.5" spans="1:6">
      <c r="A12880" s="2" t="s">
        <v>25216</v>
      </c>
      <c r="B12880" s="2" t="s">
        <v>25217</v>
      </c>
      <c r="C12880" s="2" t="s">
        <v>25195</v>
      </c>
      <c r="D12880" s="2" t="s">
        <v>5784</v>
      </c>
      <c r="E12880" s="2" t="s">
        <v>5785</v>
      </c>
      <c r="F12880" s="2" t="s">
        <v>5537</v>
      </c>
    </row>
    <row r="12881" ht="16.5" spans="1:6">
      <c r="A12881" s="2" t="s">
        <v>25218</v>
      </c>
      <c r="B12881" s="2" t="s">
        <v>25219</v>
      </c>
      <c r="C12881" s="2" t="s">
        <v>25195</v>
      </c>
      <c r="D12881" s="2" t="s">
        <v>5784</v>
      </c>
      <c r="E12881" s="2" t="s">
        <v>5785</v>
      </c>
      <c r="F12881" s="2" t="s">
        <v>5537</v>
      </c>
    </row>
    <row r="12882" ht="16.5" spans="1:6">
      <c r="A12882" s="2" t="s">
        <v>25220</v>
      </c>
      <c r="B12882" s="2" t="s">
        <v>25221</v>
      </c>
      <c r="C12882" s="2" t="s">
        <v>25195</v>
      </c>
      <c r="D12882" s="2" t="s">
        <v>5784</v>
      </c>
      <c r="E12882" s="2" t="s">
        <v>5785</v>
      </c>
      <c r="F12882" s="2" t="s">
        <v>5537</v>
      </c>
    </row>
    <row r="12883" ht="16.5" spans="1:6">
      <c r="A12883" s="2" t="s">
        <v>25222</v>
      </c>
      <c r="B12883" s="2" t="s">
        <v>25223</v>
      </c>
      <c r="C12883" s="2" t="s">
        <v>25195</v>
      </c>
      <c r="D12883" s="2" t="s">
        <v>5784</v>
      </c>
      <c r="E12883" s="2" t="s">
        <v>5785</v>
      </c>
      <c r="F12883" s="2" t="s">
        <v>5537</v>
      </c>
    </row>
    <row r="12884" ht="16.5" spans="1:6">
      <c r="A12884" s="2" t="s">
        <v>25224</v>
      </c>
      <c r="B12884" s="2" t="s">
        <v>25225</v>
      </c>
      <c r="C12884" s="2" t="s">
        <v>25195</v>
      </c>
      <c r="D12884" s="2" t="s">
        <v>5784</v>
      </c>
      <c r="E12884" s="2" t="s">
        <v>5785</v>
      </c>
      <c r="F12884" s="2" t="s">
        <v>5537</v>
      </c>
    </row>
    <row r="12885" ht="16.5" spans="1:6">
      <c r="A12885" s="2" t="s">
        <v>25226</v>
      </c>
      <c r="B12885" s="2" t="s">
        <v>25227</v>
      </c>
      <c r="C12885" s="2" t="s">
        <v>25195</v>
      </c>
      <c r="D12885" s="2" t="s">
        <v>5784</v>
      </c>
      <c r="E12885" s="2" t="s">
        <v>5785</v>
      </c>
      <c r="F12885" s="2" t="s">
        <v>5537</v>
      </c>
    </row>
    <row r="12886" ht="16.5" spans="1:6">
      <c r="A12886" s="2" t="s">
        <v>25228</v>
      </c>
      <c r="B12886" s="2" t="s">
        <v>25229</v>
      </c>
      <c r="C12886" s="2" t="s">
        <v>25195</v>
      </c>
      <c r="D12886" s="2" t="s">
        <v>5784</v>
      </c>
      <c r="E12886" s="2" t="s">
        <v>5785</v>
      </c>
      <c r="F12886" s="2" t="s">
        <v>5537</v>
      </c>
    </row>
    <row r="12887" ht="16.5" spans="1:6">
      <c r="A12887" s="2" t="s">
        <v>25230</v>
      </c>
      <c r="B12887" s="2" t="s">
        <v>25231</v>
      </c>
      <c r="C12887" s="2" t="s">
        <v>25195</v>
      </c>
      <c r="D12887" s="2" t="s">
        <v>5784</v>
      </c>
      <c r="E12887" s="2" t="s">
        <v>5785</v>
      </c>
      <c r="F12887" s="2" t="s">
        <v>5537</v>
      </c>
    </row>
    <row r="12888" ht="16.5" spans="1:6">
      <c r="A12888" s="2" t="s">
        <v>25232</v>
      </c>
      <c r="B12888" s="2" t="s">
        <v>25233</v>
      </c>
      <c r="C12888" s="2" t="s">
        <v>25195</v>
      </c>
      <c r="D12888" s="2" t="s">
        <v>5784</v>
      </c>
      <c r="E12888" s="2" t="s">
        <v>5785</v>
      </c>
      <c r="F12888" s="2" t="s">
        <v>5537</v>
      </c>
    </row>
    <row r="12889" ht="16.5" spans="1:6">
      <c r="A12889" s="2" t="s">
        <v>25234</v>
      </c>
      <c r="B12889" s="2" t="s">
        <v>25235</v>
      </c>
      <c r="C12889" s="2" t="s">
        <v>25195</v>
      </c>
      <c r="D12889" s="2" t="s">
        <v>5784</v>
      </c>
      <c r="E12889" s="2" t="s">
        <v>5785</v>
      </c>
      <c r="F12889" s="2" t="s">
        <v>5537</v>
      </c>
    </row>
    <row r="12890" ht="16.5" spans="1:6">
      <c r="A12890" s="2" t="s">
        <v>25236</v>
      </c>
      <c r="B12890" s="2" t="s">
        <v>14364</v>
      </c>
      <c r="C12890" s="2" t="s">
        <v>25195</v>
      </c>
      <c r="D12890" s="2" t="s">
        <v>5784</v>
      </c>
      <c r="E12890" s="2" t="s">
        <v>5785</v>
      </c>
      <c r="F12890" s="2" t="s">
        <v>5537</v>
      </c>
    </row>
    <row r="12891" ht="16.5" spans="1:6">
      <c r="A12891" s="2" t="s">
        <v>25237</v>
      </c>
      <c r="B12891" s="2" t="s">
        <v>13256</v>
      </c>
      <c r="C12891" s="2" t="s">
        <v>25195</v>
      </c>
      <c r="D12891" s="2" t="s">
        <v>5784</v>
      </c>
      <c r="E12891" s="2" t="s">
        <v>5785</v>
      </c>
      <c r="F12891" s="2" t="s">
        <v>5537</v>
      </c>
    </row>
    <row r="12892" ht="16.5" spans="1:6">
      <c r="A12892" s="2" t="s">
        <v>25238</v>
      </c>
      <c r="B12892" s="2" t="s">
        <v>17026</v>
      </c>
      <c r="C12892" s="2" t="s">
        <v>25195</v>
      </c>
      <c r="D12892" s="2" t="s">
        <v>5784</v>
      </c>
      <c r="E12892" s="2" t="s">
        <v>5785</v>
      </c>
      <c r="F12892" s="2" t="s">
        <v>5537</v>
      </c>
    </row>
    <row r="12893" ht="16.5" spans="1:6">
      <c r="A12893" s="2" t="s">
        <v>25239</v>
      </c>
      <c r="B12893" s="2" t="s">
        <v>25240</v>
      </c>
      <c r="C12893" s="2" t="s">
        <v>25195</v>
      </c>
      <c r="D12893" s="2" t="s">
        <v>5784</v>
      </c>
      <c r="E12893" s="2" t="s">
        <v>5785</v>
      </c>
      <c r="F12893" s="2" t="s">
        <v>5537</v>
      </c>
    </row>
    <row r="12894" ht="16.5" spans="1:6">
      <c r="A12894" s="2" t="s">
        <v>25241</v>
      </c>
      <c r="B12894" s="2" t="s">
        <v>25242</v>
      </c>
      <c r="C12894" s="2" t="s">
        <v>25195</v>
      </c>
      <c r="D12894" s="2" t="s">
        <v>5784</v>
      </c>
      <c r="E12894" s="2" t="s">
        <v>5785</v>
      </c>
      <c r="F12894" s="2" t="s">
        <v>5537</v>
      </c>
    </row>
    <row r="12895" ht="16.5" spans="1:6">
      <c r="A12895" s="2" t="s">
        <v>25243</v>
      </c>
      <c r="B12895" s="2" t="s">
        <v>25244</v>
      </c>
      <c r="C12895" s="2" t="s">
        <v>25195</v>
      </c>
      <c r="D12895" s="2" t="s">
        <v>5784</v>
      </c>
      <c r="E12895" s="2" t="s">
        <v>5785</v>
      </c>
      <c r="F12895" s="2" t="s">
        <v>5537</v>
      </c>
    </row>
    <row r="12896" ht="16.5" spans="1:6">
      <c r="A12896" s="2" t="s">
        <v>25245</v>
      </c>
      <c r="B12896" s="2" t="s">
        <v>25246</v>
      </c>
      <c r="C12896" s="2" t="s">
        <v>25195</v>
      </c>
      <c r="D12896" s="2" t="s">
        <v>5784</v>
      </c>
      <c r="E12896" s="2" t="s">
        <v>5785</v>
      </c>
      <c r="F12896" s="2" t="s">
        <v>5537</v>
      </c>
    </row>
    <row r="12897" ht="16.5" spans="1:6">
      <c r="A12897" s="2" t="s">
        <v>25247</v>
      </c>
      <c r="B12897" s="2" t="s">
        <v>25248</v>
      </c>
      <c r="C12897" s="2" t="s">
        <v>25195</v>
      </c>
      <c r="D12897" s="2" t="s">
        <v>5784</v>
      </c>
      <c r="E12897" s="2" t="s">
        <v>5785</v>
      </c>
      <c r="F12897" s="2" t="s">
        <v>5537</v>
      </c>
    </row>
    <row r="12898" ht="16.5" spans="1:6">
      <c r="A12898" s="2" t="s">
        <v>25249</v>
      </c>
      <c r="B12898" s="2" t="s">
        <v>25250</v>
      </c>
      <c r="C12898" s="2" t="s">
        <v>25195</v>
      </c>
      <c r="D12898" s="2" t="s">
        <v>5784</v>
      </c>
      <c r="E12898" s="2" t="s">
        <v>5785</v>
      </c>
      <c r="F12898" s="2" t="s">
        <v>5537</v>
      </c>
    </row>
    <row r="12899" ht="16.5" spans="1:6">
      <c r="A12899" s="2" t="s">
        <v>25251</v>
      </c>
      <c r="B12899" s="2" t="s">
        <v>18777</v>
      </c>
      <c r="C12899" s="2" t="s">
        <v>25195</v>
      </c>
      <c r="D12899" s="2" t="s">
        <v>5784</v>
      </c>
      <c r="E12899" s="2" t="s">
        <v>5785</v>
      </c>
      <c r="F12899" s="2" t="s">
        <v>5537</v>
      </c>
    </row>
    <row r="12900" ht="16.5" spans="1:6">
      <c r="A12900" s="2" t="s">
        <v>25252</v>
      </c>
      <c r="B12900" s="2" t="s">
        <v>25253</v>
      </c>
      <c r="C12900" s="2" t="s">
        <v>25195</v>
      </c>
      <c r="D12900" s="2" t="s">
        <v>5784</v>
      </c>
      <c r="E12900" s="2" t="s">
        <v>5785</v>
      </c>
      <c r="F12900" s="2" t="s">
        <v>5537</v>
      </c>
    </row>
    <row r="12901" ht="16.5" spans="1:6">
      <c r="A12901" s="2" t="s">
        <v>25254</v>
      </c>
      <c r="B12901" s="2" t="s">
        <v>25255</v>
      </c>
      <c r="C12901" s="2" t="s">
        <v>25195</v>
      </c>
      <c r="D12901" s="2" t="s">
        <v>5784</v>
      </c>
      <c r="E12901" s="2" t="s">
        <v>5785</v>
      </c>
      <c r="F12901" s="2" t="s">
        <v>5537</v>
      </c>
    </row>
    <row r="12902" ht="16.5" spans="1:6">
      <c r="A12902" s="2" t="s">
        <v>25256</v>
      </c>
      <c r="B12902" s="2" t="s">
        <v>10499</v>
      </c>
      <c r="C12902" s="2" t="s">
        <v>25195</v>
      </c>
      <c r="D12902" s="2" t="s">
        <v>5784</v>
      </c>
      <c r="E12902" s="2" t="s">
        <v>5785</v>
      </c>
      <c r="F12902" s="2" t="s">
        <v>5537</v>
      </c>
    </row>
    <row r="12903" ht="16.5" spans="1:6">
      <c r="A12903" s="2" t="s">
        <v>25257</v>
      </c>
      <c r="B12903" s="2" t="s">
        <v>10225</v>
      </c>
      <c r="C12903" s="2" t="s">
        <v>25258</v>
      </c>
      <c r="D12903" s="2" t="s">
        <v>5784</v>
      </c>
      <c r="E12903" s="2" t="s">
        <v>5785</v>
      </c>
      <c r="F12903" s="2" t="s">
        <v>5537</v>
      </c>
    </row>
    <row r="12904" ht="16.5" spans="1:6">
      <c r="A12904" s="2" t="s">
        <v>25259</v>
      </c>
      <c r="B12904" s="2" t="s">
        <v>25260</v>
      </c>
      <c r="C12904" s="2" t="s">
        <v>25258</v>
      </c>
      <c r="D12904" s="2" t="s">
        <v>5784</v>
      </c>
      <c r="E12904" s="2" t="s">
        <v>5785</v>
      </c>
      <c r="F12904" s="2" t="s">
        <v>5537</v>
      </c>
    </row>
    <row r="12905" ht="16.5" spans="1:6">
      <c r="A12905" s="2" t="s">
        <v>25261</v>
      </c>
      <c r="B12905" s="2" t="s">
        <v>25262</v>
      </c>
      <c r="C12905" s="2" t="s">
        <v>25258</v>
      </c>
      <c r="D12905" s="2" t="s">
        <v>5784</v>
      </c>
      <c r="E12905" s="2" t="s">
        <v>5785</v>
      </c>
      <c r="F12905" s="2" t="s">
        <v>5537</v>
      </c>
    </row>
    <row r="12906" ht="16.5" spans="1:6">
      <c r="A12906" s="2" t="s">
        <v>25263</v>
      </c>
      <c r="B12906" s="2" t="s">
        <v>10426</v>
      </c>
      <c r="C12906" s="2" t="s">
        <v>25258</v>
      </c>
      <c r="D12906" s="2" t="s">
        <v>5784</v>
      </c>
      <c r="E12906" s="2" t="s">
        <v>5785</v>
      </c>
      <c r="F12906" s="2" t="s">
        <v>5537</v>
      </c>
    </row>
    <row r="12907" ht="16.5" spans="1:6">
      <c r="A12907" s="2" t="s">
        <v>25264</v>
      </c>
      <c r="B12907" s="2" t="s">
        <v>9170</v>
      </c>
      <c r="C12907" s="2" t="s">
        <v>25258</v>
      </c>
      <c r="D12907" s="2" t="s">
        <v>5784</v>
      </c>
      <c r="E12907" s="2" t="s">
        <v>5785</v>
      </c>
      <c r="F12907" s="2" t="s">
        <v>5537</v>
      </c>
    </row>
    <row r="12908" ht="16.5" spans="1:6">
      <c r="A12908" s="2" t="s">
        <v>25265</v>
      </c>
      <c r="B12908" s="2" t="s">
        <v>25266</v>
      </c>
      <c r="C12908" s="2" t="s">
        <v>25258</v>
      </c>
      <c r="D12908" s="2" t="s">
        <v>5784</v>
      </c>
      <c r="E12908" s="2" t="s">
        <v>5785</v>
      </c>
      <c r="F12908" s="2" t="s">
        <v>5537</v>
      </c>
    </row>
    <row r="12909" ht="16.5" spans="1:6">
      <c r="A12909" s="2" t="s">
        <v>25267</v>
      </c>
      <c r="B12909" s="2" t="s">
        <v>6244</v>
      </c>
      <c r="C12909" s="2" t="s">
        <v>25258</v>
      </c>
      <c r="D12909" s="2" t="s">
        <v>5784</v>
      </c>
      <c r="E12909" s="2" t="s">
        <v>5785</v>
      </c>
      <c r="F12909" s="2" t="s">
        <v>5537</v>
      </c>
    </row>
    <row r="12910" ht="16.5" spans="1:6">
      <c r="A12910" s="2" t="s">
        <v>25268</v>
      </c>
      <c r="B12910" s="2" t="s">
        <v>25269</v>
      </c>
      <c r="C12910" s="2" t="s">
        <v>25258</v>
      </c>
      <c r="D12910" s="2" t="s">
        <v>5784</v>
      </c>
      <c r="E12910" s="2" t="s">
        <v>5785</v>
      </c>
      <c r="F12910" s="2" t="s">
        <v>5537</v>
      </c>
    </row>
    <row r="12911" ht="16.5" spans="1:6">
      <c r="A12911" s="2" t="s">
        <v>25270</v>
      </c>
      <c r="B12911" s="2" t="s">
        <v>25271</v>
      </c>
      <c r="C12911" s="2" t="s">
        <v>25258</v>
      </c>
      <c r="D12911" s="2" t="s">
        <v>5784</v>
      </c>
      <c r="E12911" s="2" t="s">
        <v>5785</v>
      </c>
      <c r="F12911" s="2" t="s">
        <v>5537</v>
      </c>
    </row>
    <row r="12912" ht="16.5" spans="1:6">
      <c r="A12912" s="2" t="s">
        <v>25272</v>
      </c>
      <c r="B12912" s="2" t="s">
        <v>25273</v>
      </c>
      <c r="C12912" s="2" t="s">
        <v>25258</v>
      </c>
      <c r="D12912" s="2" t="s">
        <v>5784</v>
      </c>
      <c r="E12912" s="2" t="s">
        <v>5785</v>
      </c>
      <c r="F12912" s="2" t="s">
        <v>5537</v>
      </c>
    </row>
    <row r="12913" ht="16.5" spans="1:6">
      <c r="A12913" s="2" t="s">
        <v>25274</v>
      </c>
      <c r="B12913" s="2" t="s">
        <v>25275</v>
      </c>
      <c r="C12913" s="2" t="s">
        <v>25258</v>
      </c>
      <c r="D12913" s="2" t="s">
        <v>5784</v>
      </c>
      <c r="E12913" s="2" t="s">
        <v>5785</v>
      </c>
      <c r="F12913" s="2" t="s">
        <v>5537</v>
      </c>
    </row>
    <row r="12914" ht="16.5" spans="1:6">
      <c r="A12914" s="2" t="s">
        <v>25276</v>
      </c>
      <c r="B12914" s="2" t="s">
        <v>15217</v>
      </c>
      <c r="C12914" s="2" t="s">
        <v>25258</v>
      </c>
      <c r="D12914" s="2" t="s">
        <v>5784</v>
      </c>
      <c r="E12914" s="2" t="s">
        <v>5785</v>
      </c>
      <c r="F12914" s="2" t="s">
        <v>5537</v>
      </c>
    </row>
    <row r="12915" ht="16.5" spans="1:6">
      <c r="A12915" s="2" t="s">
        <v>25277</v>
      </c>
      <c r="B12915" s="2" t="s">
        <v>25278</v>
      </c>
      <c r="C12915" s="2" t="s">
        <v>25258</v>
      </c>
      <c r="D12915" s="2" t="s">
        <v>5784</v>
      </c>
      <c r="E12915" s="2" t="s">
        <v>5785</v>
      </c>
      <c r="F12915" s="2" t="s">
        <v>5537</v>
      </c>
    </row>
    <row r="12916" ht="16.5" spans="1:6">
      <c r="A12916" s="2" t="s">
        <v>25279</v>
      </c>
      <c r="B12916" s="2" t="s">
        <v>25280</v>
      </c>
      <c r="C12916" s="2" t="s">
        <v>25258</v>
      </c>
      <c r="D12916" s="2" t="s">
        <v>5784</v>
      </c>
      <c r="E12916" s="2" t="s">
        <v>5785</v>
      </c>
      <c r="F12916" s="2" t="s">
        <v>5537</v>
      </c>
    </row>
    <row r="12917" ht="16.5" spans="1:6">
      <c r="A12917" s="2" t="s">
        <v>25281</v>
      </c>
      <c r="B12917" s="2" t="s">
        <v>25282</v>
      </c>
      <c r="C12917" s="2" t="s">
        <v>25258</v>
      </c>
      <c r="D12917" s="2" t="s">
        <v>5784</v>
      </c>
      <c r="E12917" s="2" t="s">
        <v>5785</v>
      </c>
      <c r="F12917" s="2" t="s">
        <v>5537</v>
      </c>
    </row>
    <row r="12918" ht="16.5" spans="1:6">
      <c r="A12918" s="2" t="s">
        <v>25283</v>
      </c>
      <c r="B12918" s="2" t="s">
        <v>25284</v>
      </c>
      <c r="C12918" s="2" t="s">
        <v>25258</v>
      </c>
      <c r="D12918" s="2" t="s">
        <v>5784</v>
      </c>
      <c r="E12918" s="2" t="s">
        <v>5785</v>
      </c>
      <c r="F12918" s="2" t="s">
        <v>5537</v>
      </c>
    </row>
    <row r="12919" ht="16.5" spans="1:6">
      <c r="A12919" s="2" t="s">
        <v>25285</v>
      </c>
      <c r="B12919" s="2" t="s">
        <v>25286</v>
      </c>
      <c r="C12919" s="2" t="s">
        <v>25258</v>
      </c>
      <c r="D12919" s="2" t="s">
        <v>5784</v>
      </c>
      <c r="E12919" s="2" t="s">
        <v>5785</v>
      </c>
      <c r="F12919" s="2" t="s">
        <v>5537</v>
      </c>
    </row>
    <row r="12920" ht="16.5" spans="1:6">
      <c r="A12920" s="2" t="s">
        <v>25287</v>
      </c>
      <c r="B12920" s="2" t="s">
        <v>25288</v>
      </c>
      <c r="C12920" s="2" t="s">
        <v>25258</v>
      </c>
      <c r="D12920" s="2" t="s">
        <v>5784</v>
      </c>
      <c r="E12920" s="2" t="s">
        <v>5785</v>
      </c>
      <c r="F12920" s="2" t="s">
        <v>5537</v>
      </c>
    </row>
    <row r="12921" ht="16.5" spans="1:6">
      <c r="A12921" s="2" t="s">
        <v>25289</v>
      </c>
      <c r="B12921" s="2" t="s">
        <v>25290</v>
      </c>
      <c r="C12921" s="2" t="s">
        <v>25258</v>
      </c>
      <c r="D12921" s="2" t="s">
        <v>5784</v>
      </c>
      <c r="E12921" s="2" t="s">
        <v>5785</v>
      </c>
      <c r="F12921" s="2" t="s">
        <v>5537</v>
      </c>
    </row>
    <row r="12922" ht="16.5" spans="1:6">
      <c r="A12922" s="2" t="s">
        <v>25291</v>
      </c>
      <c r="B12922" s="2" t="s">
        <v>25292</v>
      </c>
      <c r="C12922" s="2" t="s">
        <v>25258</v>
      </c>
      <c r="D12922" s="2" t="s">
        <v>5784</v>
      </c>
      <c r="E12922" s="2" t="s">
        <v>5785</v>
      </c>
      <c r="F12922" s="2" t="s">
        <v>5537</v>
      </c>
    </row>
    <row r="12923" ht="16.5" spans="1:6">
      <c r="A12923" s="2" t="s">
        <v>25293</v>
      </c>
      <c r="B12923" s="2" t="s">
        <v>25294</v>
      </c>
      <c r="C12923" s="2" t="s">
        <v>25258</v>
      </c>
      <c r="D12923" s="2" t="s">
        <v>5784</v>
      </c>
      <c r="E12923" s="2" t="s">
        <v>5785</v>
      </c>
      <c r="F12923" s="2" t="s">
        <v>5537</v>
      </c>
    </row>
    <row r="12924" ht="16.5" spans="1:6">
      <c r="A12924" s="2" t="s">
        <v>25295</v>
      </c>
      <c r="B12924" s="2" t="s">
        <v>25296</v>
      </c>
      <c r="C12924" s="2" t="s">
        <v>25258</v>
      </c>
      <c r="D12924" s="2" t="s">
        <v>5784</v>
      </c>
      <c r="E12924" s="2" t="s">
        <v>5785</v>
      </c>
      <c r="F12924" s="2" t="s">
        <v>5537</v>
      </c>
    </row>
    <row r="12925" ht="16.5" spans="1:6">
      <c r="A12925" s="2" t="s">
        <v>25297</v>
      </c>
      <c r="B12925" s="2" t="s">
        <v>25298</v>
      </c>
      <c r="C12925" s="2" t="s">
        <v>25258</v>
      </c>
      <c r="D12925" s="2" t="s">
        <v>5784</v>
      </c>
      <c r="E12925" s="2" t="s">
        <v>5785</v>
      </c>
      <c r="F12925" s="2" t="s">
        <v>5537</v>
      </c>
    </row>
    <row r="12926" ht="16.5" spans="1:6">
      <c r="A12926" s="2" t="s">
        <v>25299</v>
      </c>
      <c r="B12926" s="2" t="s">
        <v>25300</v>
      </c>
      <c r="C12926" s="2" t="s">
        <v>25258</v>
      </c>
      <c r="D12926" s="2" t="s">
        <v>5784</v>
      </c>
      <c r="E12926" s="2" t="s">
        <v>5785</v>
      </c>
      <c r="F12926" s="2" t="s">
        <v>5537</v>
      </c>
    </row>
    <row r="12927" ht="16.5" spans="1:6">
      <c r="A12927" s="2" t="s">
        <v>25301</v>
      </c>
      <c r="B12927" s="2" t="s">
        <v>25302</v>
      </c>
      <c r="C12927" s="2" t="s">
        <v>25258</v>
      </c>
      <c r="D12927" s="2" t="s">
        <v>5784</v>
      </c>
      <c r="E12927" s="2" t="s">
        <v>5785</v>
      </c>
      <c r="F12927" s="2" t="s">
        <v>5537</v>
      </c>
    </row>
    <row r="12928" ht="16.5" spans="1:6">
      <c r="A12928" s="2" t="s">
        <v>25303</v>
      </c>
      <c r="B12928" s="2" t="s">
        <v>9740</v>
      </c>
      <c r="C12928" s="2" t="s">
        <v>25258</v>
      </c>
      <c r="D12928" s="2" t="s">
        <v>5784</v>
      </c>
      <c r="E12928" s="2" t="s">
        <v>5785</v>
      </c>
      <c r="F12928" s="2" t="s">
        <v>5537</v>
      </c>
    </row>
    <row r="12929" ht="16.5" spans="1:6">
      <c r="A12929" s="2" t="s">
        <v>25304</v>
      </c>
      <c r="B12929" s="2" t="s">
        <v>25305</v>
      </c>
      <c r="C12929" s="2" t="s">
        <v>25258</v>
      </c>
      <c r="D12929" s="2" t="s">
        <v>5784</v>
      </c>
      <c r="E12929" s="2" t="s">
        <v>5785</v>
      </c>
      <c r="F12929" s="2" t="s">
        <v>5537</v>
      </c>
    </row>
    <row r="12930" ht="16.5" spans="1:6">
      <c r="A12930" s="2" t="s">
        <v>25306</v>
      </c>
      <c r="B12930" s="2" t="s">
        <v>25307</v>
      </c>
      <c r="C12930" s="2" t="s">
        <v>25258</v>
      </c>
      <c r="D12930" s="2" t="s">
        <v>5784</v>
      </c>
      <c r="E12930" s="2" t="s">
        <v>5785</v>
      </c>
      <c r="F12930" s="2" t="s">
        <v>5537</v>
      </c>
    </row>
    <row r="12931" ht="16.5" spans="1:6">
      <c r="A12931" s="2" t="s">
        <v>25308</v>
      </c>
      <c r="B12931" s="2" t="s">
        <v>25309</v>
      </c>
      <c r="C12931" s="2" t="s">
        <v>25258</v>
      </c>
      <c r="D12931" s="2" t="s">
        <v>5784</v>
      </c>
      <c r="E12931" s="2" t="s">
        <v>5785</v>
      </c>
      <c r="F12931" s="2" t="s">
        <v>5537</v>
      </c>
    </row>
    <row r="12932" ht="16.5" spans="1:6">
      <c r="A12932" s="2" t="s">
        <v>25310</v>
      </c>
      <c r="B12932" s="2" t="s">
        <v>25311</v>
      </c>
      <c r="C12932" s="2" t="s">
        <v>25258</v>
      </c>
      <c r="D12932" s="2" t="s">
        <v>5784</v>
      </c>
      <c r="E12932" s="2" t="s">
        <v>5785</v>
      </c>
      <c r="F12932" s="2" t="s">
        <v>5537</v>
      </c>
    </row>
    <row r="12933" ht="16.5" spans="1:6">
      <c r="A12933" s="2" t="s">
        <v>25312</v>
      </c>
      <c r="B12933" s="2" t="s">
        <v>25313</v>
      </c>
      <c r="C12933" s="2" t="s">
        <v>25258</v>
      </c>
      <c r="D12933" s="2" t="s">
        <v>5784</v>
      </c>
      <c r="E12933" s="2" t="s">
        <v>5785</v>
      </c>
      <c r="F12933" s="2" t="s">
        <v>5537</v>
      </c>
    </row>
    <row r="12934" ht="16.5" spans="1:6">
      <c r="A12934" s="2" t="s">
        <v>25314</v>
      </c>
      <c r="B12934" s="2" t="s">
        <v>25315</v>
      </c>
      <c r="C12934" s="2" t="s">
        <v>25258</v>
      </c>
      <c r="D12934" s="2" t="s">
        <v>5784</v>
      </c>
      <c r="E12934" s="2" t="s">
        <v>5785</v>
      </c>
      <c r="F12934" s="2" t="s">
        <v>5537</v>
      </c>
    </row>
    <row r="12935" ht="16.5" spans="1:6">
      <c r="A12935" s="2" t="s">
        <v>25316</v>
      </c>
      <c r="B12935" s="2" t="s">
        <v>25317</v>
      </c>
      <c r="C12935" s="2" t="s">
        <v>25258</v>
      </c>
      <c r="D12935" s="2" t="s">
        <v>5784</v>
      </c>
      <c r="E12935" s="2" t="s">
        <v>5785</v>
      </c>
      <c r="F12935" s="2" t="s">
        <v>5537</v>
      </c>
    </row>
    <row r="12936" ht="16.5" spans="1:6">
      <c r="A12936" s="2" t="s">
        <v>25318</v>
      </c>
      <c r="B12936" s="2" t="s">
        <v>25319</v>
      </c>
      <c r="C12936" s="2" t="s">
        <v>25258</v>
      </c>
      <c r="D12936" s="2" t="s">
        <v>5784</v>
      </c>
      <c r="E12936" s="2" t="s">
        <v>5785</v>
      </c>
      <c r="F12936" s="2" t="s">
        <v>5537</v>
      </c>
    </row>
    <row r="12937" ht="16.5" spans="1:6">
      <c r="A12937" s="2" t="s">
        <v>25320</v>
      </c>
      <c r="B12937" s="2" t="s">
        <v>25321</v>
      </c>
      <c r="C12937" s="2" t="s">
        <v>25258</v>
      </c>
      <c r="D12937" s="2" t="s">
        <v>5784</v>
      </c>
      <c r="E12937" s="2" t="s">
        <v>5785</v>
      </c>
      <c r="F12937" s="2" t="s">
        <v>5537</v>
      </c>
    </row>
    <row r="12938" ht="16.5" spans="1:6">
      <c r="A12938" s="2" t="s">
        <v>25322</v>
      </c>
      <c r="B12938" s="2" t="s">
        <v>25323</v>
      </c>
      <c r="C12938" s="2" t="s">
        <v>5783</v>
      </c>
      <c r="D12938" s="2" t="s">
        <v>5784</v>
      </c>
      <c r="E12938" s="2" t="s">
        <v>5785</v>
      </c>
      <c r="F12938" s="2" t="s">
        <v>5537</v>
      </c>
    </row>
    <row r="12939" ht="16.5" spans="1:6">
      <c r="A12939" s="2" t="s">
        <v>25324</v>
      </c>
      <c r="B12939" s="2" t="s">
        <v>25325</v>
      </c>
      <c r="C12939" s="2" t="s">
        <v>5783</v>
      </c>
      <c r="D12939" s="2" t="s">
        <v>5784</v>
      </c>
      <c r="E12939" s="2" t="s">
        <v>5785</v>
      </c>
      <c r="F12939" s="2" t="s">
        <v>5537</v>
      </c>
    </row>
    <row r="12940" ht="16.5" spans="1:6">
      <c r="A12940" s="2" t="s">
        <v>25326</v>
      </c>
      <c r="B12940" s="2" t="s">
        <v>25327</v>
      </c>
      <c r="C12940" s="2" t="s">
        <v>5783</v>
      </c>
      <c r="D12940" s="2" t="s">
        <v>5784</v>
      </c>
      <c r="E12940" s="2" t="s">
        <v>5785</v>
      </c>
      <c r="F12940" s="2" t="s">
        <v>5537</v>
      </c>
    </row>
    <row r="12941" ht="16.5" spans="1:6">
      <c r="A12941" s="2" t="s">
        <v>25328</v>
      </c>
      <c r="B12941" s="2" t="s">
        <v>25329</v>
      </c>
      <c r="C12941" s="2" t="s">
        <v>5783</v>
      </c>
      <c r="D12941" s="2" t="s">
        <v>5784</v>
      </c>
      <c r="E12941" s="2" t="s">
        <v>5785</v>
      </c>
      <c r="F12941" s="2" t="s">
        <v>5537</v>
      </c>
    </row>
    <row r="12942" ht="16.5" spans="1:6">
      <c r="A12942" s="2" t="s">
        <v>25330</v>
      </c>
      <c r="B12942" s="2" t="s">
        <v>25331</v>
      </c>
      <c r="C12942" s="2" t="s">
        <v>5783</v>
      </c>
      <c r="D12942" s="2" t="s">
        <v>5784</v>
      </c>
      <c r="E12942" s="2" t="s">
        <v>5785</v>
      </c>
      <c r="F12942" s="2" t="s">
        <v>5537</v>
      </c>
    </row>
    <row r="12943" ht="16.5" spans="1:6">
      <c r="A12943" s="2" t="s">
        <v>25332</v>
      </c>
      <c r="B12943" s="2" t="s">
        <v>20542</v>
      </c>
      <c r="C12943" s="2" t="s">
        <v>5783</v>
      </c>
      <c r="D12943" s="2" t="s">
        <v>5784</v>
      </c>
      <c r="E12943" s="2" t="s">
        <v>5785</v>
      </c>
      <c r="F12943" s="2" t="s">
        <v>5537</v>
      </c>
    </row>
    <row r="12944" ht="16.5" spans="1:6">
      <c r="A12944" s="2" t="s">
        <v>25333</v>
      </c>
      <c r="B12944" s="2" t="s">
        <v>25334</v>
      </c>
      <c r="C12944" s="2" t="s">
        <v>5783</v>
      </c>
      <c r="D12944" s="2" t="s">
        <v>5784</v>
      </c>
      <c r="E12944" s="2" t="s">
        <v>5785</v>
      </c>
      <c r="F12944" s="2" t="s">
        <v>5537</v>
      </c>
    </row>
    <row r="12945" ht="16.5" spans="1:6">
      <c r="A12945" s="2" t="s">
        <v>25335</v>
      </c>
      <c r="B12945" s="2" t="s">
        <v>25336</v>
      </c>
      <c r="C12945" s="2" t="s">
        <v>5783</v>
      </c>
      <c r="D12945" s="2" t="s">
        <v>5784</v>
      </c>
      <c r="E12945" s="2" t="s">
        <v>5785</v>
      </c>
      <c r="F12945" s="2" t="s">
        <v>5537</v>
      </c>
    </row>
    <row r="12946" ht="16.5" spans="1:6">
      <c r="A12946" s="2" t="s">
        <v>25337</v>
      </c>
      <c r="B12946" s="2" t="s">
        <v>25338</v>
      </c>
      <c r="C12946" s="2" t="s">
        <v>5783</v>
      </c>
      <c r="D12946" s="2" t="s">
        <v>5784</v>
      </c>
      <c r="E12946" s="2" t="s">
        <v>5785</v>
      </c>
      <c r="F12946" s="2" t="s">
        <v>5537</v>
      </c>
    </row>
    <row r="12947" ht="16.5" spans="1:6">
      <c r="A12947" s="2" t="s">
        <v>25339</v>
      </c>
      <c r="B12947" s="2" t="s">
        <v>15364</v>
      </c>
      <c r="C12947" s="2" t="s">
        <v>5783</v>
      </c>
      <c r="D12947" s="2" t="s">
        <v>5784</v>
      </c>
      <c r="E12947" s="2" t="s">
        <v>5785</v>
      </c>
      <c r="F12947" s="2" t="s">
        <v>5537</v>
      </c>
    </row>
    <row r="12948" ht="16.5" spans="1:6">
      <c r="A12948" s="2" t="s">
        <v>25340</v>
      </c>
      <c r="B12948" s="2" t="s">
        <v>25341</v>
      </c>
      <c r="C12948" s="2" t="s">
        <v>5783</v>
      </c>
      <c r="D12948" s="2" t="s">
        <v>5784</v>
      </c>
      <c r="E12948" s="2" t="s">
        <v>5785</v>
      </c>
      <c r="F12948" s="2" t="s">
        <v>5537</v>
      </c>
    </row>
    <row r="12949" ht="16.5" spans="1:6">
      <c r="A12949" s="2" t="s">
        <v>25342</v>
      </c>
      <c r="B12949" s="2" t="s">
        <v>25343</v>
      </c>
      <c r="C12949" s="2" t="s">
        <v>5783</v>
      </c>
      <c r="D12949" s="2" t="s">
        <v>5784</v>
      </c>
      <c r="E12949" s="2" t="s">
        <v>5785</v>
      </c>
      <c r="F12949" s="2" t="s">
        <v>5537</v>
      </c>
    </row>
    <row r="12950" ht="16.5" spans="1:6">
      <c r="A12950" s="2" t="s">
        <v>25344</v>
      </c>
      <c r="B12950" s="2" t="s">
        <v>25345</v>
      </c>
      <c r="C12950" s="2" t="s">
        <v>5783</v>
      </c>
      <c r="D12950" s="2" t="s">
        <v>5784</v>
      </c>
      <c r="E12950" s="2" t="s">
        <v>5785</v>
      </c>
      <c r="F12950" s="2" t="s">
        <v>5537</v>
      </c>
    </row>
    <row r="12951" ht="16.5" spans="1:6">
      <c r="A12951" s="2" t="s">
        <v>25346</v>
      </c>
      <c r="B12951" s="2" t="s">
        <v>25347</v>
      </c>
      <c r="C12951" s="2" t="s">
        <v>5783</v>
      </c>
      <c r="D12951" s="2" t="s">
        <v>5784</v>
      </c>
      <c r="E12951" s="2" t="s">
        <v>5785</v>
      </c>
      <c r="F12951" s="2" t="s">
        <v>5537</v>
      </c>
    </row>
    <row r="12952" ht="16.5" spans="1:6">
      <c r="A12952" s="2" t="s">
        <v>25348</v>
      </c>
      <c r="B12952" s="2" t="s">
        <v>25349</v>
      </c>
      <c r="C12952" s="2" t="s">
        <v>5783</v>
      </c>
      <c r="D12952" s="2" t="s">
        <v>5784</v>
      </c>
      <c r="E12952" s="2" t="s">
        <v>5785</v>
      </c>
      <c r="F12952" s="2" t="s">
        <v>5537</v>
      </c>
    </row>
    <row r="12953" ht="16.5" spans="1:6">
      <c r="A12953" s="2" t="s">
        <v>25350</v>
      </c>
      <c r="B12953" s="2" t="s">
        <v>25351</v>
      </c>
      <c r="C12953" s="2" t="s">
        <v>5783</v>
      </c>
      <c r="D12953" s="2" t="s">
        <v>5784</v>
      </c>
      <c r="E12953" s="2" t="s">
        <v>5785</v>
      </c>
      <c r="F12953" s="2" t="s">
        <v>5537</v>
      </c>
    </row>
    <row r="12954" ht="16.5" spans="1:6">
      <c r="A12954" s="2" t="s">
        <v>25352</v>
      </c>
      <c r="B12954" s="2" t="s">
        <v>6984</v>
      </c>
      <c r="C12954" s="2" t="s">
        <v>5783</v>
      </c>
      <c r="D12954" s="2" t="s">
        <v>5784</v>
      </c>
      <c r="E12954" s="2" t="s">
        <v>5785</v>
      </c>
      <c r="F12954" s="2" t="s">
        <v>5537</v>
      </c>
    </row>
    <row r="12955" ht="16.5" spans="1:6">
      <c r="A12955" s="2" t="s">
        <v>25353</v>
      </c>
      <c r="B12955" s="2" t="s">
        <v>9727</v>
      </c>
      <c r="C12955" s="2" t="s">
        <v>5783</v>
      </c>
      <c r="D12955" s="2" t="s">
        <v>5784</v>
      </c>
      <c r="E12955" s="2" t="s">
        <v>5785</v>
      </c>
      <c r="F12955" s="2" t="s">
        <v>5537</v>
      </c>
    </row>
    <row r="12956" ht="16.5" spans="1:6">
      <c r="A12956" s="2" t="s">
        <v>25354</v>
      </c>
      <c r="B12956" s="2" t="s">
        <v>25355</v>
      </c>
      <c r="C12956" s="2" t="s">
        <v>5783</v>
      </c>
      <c r="D12956" s="2" t="s">
        <v>5784</v>
      </c>
      <c r="E12956" s="2" t="s">
        <v>5785</v>
      </c>
      <c r="F12956" s="2" t="s">
        <v>5537</v>
      </c>
    </row>
    <row r="12957" ht="16.5" spans="1:6">
      <c r="A12957" s="2" t="s">
        <v>25356</v>
      </c>
      <c r="B12957" s="2" t="s">
        <v>25357</v>
      </c>
      <c r="C12957" s="2" t="s">
        <v>5783</v>
      </c>
      <c r="D12957" s="2" t="s">
        <v>5784</v>
      </c>
      <c r="E12957" s="2" t="s">
        <v>5785</v>
      </c>
      <c r="F12957" s="2" t="s">
        <v>5537</v>
      </c>
    </row>
    <row r="12958" ht="16.5" spans="1:6">
      <c r="A12958" s="2" t="s">
        <v>25358</v>
      </c>
      <c r="B12958" s="2" t="s">
        <v>25359</v>
      </c>
      <c r="C12958" s="2" t="s">
        <v>5783</v>
      </c>
      <c r="D12958" s="2" t="s">
        <v>5784</v>
      </c>
      <c r="E12958" s="2" t="s">
        <v>5785</v>
      </c>
      <c r="F12958" s="2" t="s">
        <v>5537</v>
      </c>
    </row>
    <row r="12959" ht="16.5" spans="1:6">
      <c r="A12959" s="2" t="s">
        <v>25360</v>
      </c>
      <c r="B12959" s="2" t="s">
        <v>19093</v>
      </c>
      <c r="C12959" s="2" t="s">
        <v>5783</v>
      </c>
      <c r="D12959" s="2" t="s">
        <v>5784</v>
      </c>
      <c r="E12959" s="2" t="s">
        <v>5785</v>
      </c>
      <c r="F12959" s="2" t="s">
        <v>5537</v>
      </c>
    </row>
    <row r="12960" ht="16.5" spans="1:6">
      <c r="A12960" s="2" t="s">
        <v>25361</v>
      </c>
      <c r="B12960" s="2" t="s">
        <v>25362</v>
      </c>
      <c r="C12960" s="2" t="s">
        <v>5783</v>
      </c>
      <c r="D12960" s="2" t="s">
        <v>5784</v>
      </c>
      <c r="E12960" s="2" t="s">
        <v>5785</v>
      </c>
      <c r="F12960" s="2" t="s">
        <v>5537</v>
      </c>
    </row>
    <row r="12961" ht="16.5" spans="1:6">
      <c r="A12961" s="2" t="s">
        <v>25363</v>
      </c>
      <c r="B12961" s="2" t="s">
        <v>25364</v>
      </c>
      <c r="C12961" s="2" t="s">
        <v>5783</v>
      </c>
      <c r="D12961" s="2" t="s">
        <v>5784</v>
      </c>
      <c r="E12961" s="2" t="s">
        <v>5785</v>
      </c>
      <c r="F12961" s="2" t="s">
        <v>5537</v>
      </c>
    </row>
    <row r="12962" ht="16.5" spans="1:6">
      <c r="A12962" s="2" t="s">
        <v>25365</v>
      </c>
      <c r="B12962" s="2" t="s">
        <v>25366</v>
      </c>
      <c r="C12962" s="2" t="s">
        <v>5783</v>
      </c>
      <c r="D12962" s="2" t="s">
        <v>5784</v>
      </c>
      <c r="E12962" s="2" t="s">
        <v>5785</v>
      </c>
      <c r="F12962" s="2" t="s">
        <v>5537</v>
      </c>
    </row>
    <row r="12963" ht="16.5" spans="1:6">
      <c r="A12963" s="2" t="s">
        <v>25367</v>
      </c>
      <c r="B12963" s="2" t="s">
        <v>25368</v>
      </c>
      <c r="C12963" s="2" t="s">
        <v>5783</v>
      </c>
      <c r="D12963" s="2" t="s">
        <v>5784</v>
      </c>
      <c r="E12963" s="2" t="s">
        <v>5785</v>
      </c>
      <c r="F12963" s="2" t="s">
        <v>5537</v>
      </c>
    </row>
    <row r="12964" ht="16.5" spans="1:6">
      <c r="A12964" s="2" t="s">
        <v>25369</v>
      </c>
      <c r="B12964" s="2" t="s">
        <v>25370</v>
      </c>
      <c r="C12964" s="2" t="s">
        <v>5783</v>
      </c>
      <c r="D12964" s="2" t="s">
        <v>5784</v>
      </c>
      <c r="E12964" s="2" t="s">
        <v>5785</v>
      </c>
      <c r="F12964" s="2" t="s">
        <v>5537</v>
      </c>
    </row>
    <row r="12965" ht="16.5" spans="1:6">
      <c r="A12965" s="2" t="s">
        <v>25371</v>
      </c>
      <c r="B12965" s="2" t="s">
        <v>25372</v>
      </c>
      <c r="C12965" s="2" t="s">
        <v>5783</v>
      </c>
      <c r="D12965" s="2" t="s">
        <v>5784</v>
      </c>
      <c r="E12965" s="2" t="s">
        <v>5785</v>
      </c>
      <c r="F12965" s="2" t="s">
        <v>5537</v>
      </c>
    </row>
    <row r="12966" ht="16.5" spans="1:6">
      <c r="A12966" s="2" t="s">
        <v>25373</v>
      </c>
      <c r="B12966" s="2" t="s">
        <v>8554</v>
      </c>
      <c r="C12966" s="2" t="s">
        <v>5783</v>
      </c>
      <c r="D12966" s="2" t="s">
        <v>5784</v>
      </c>
      <c r="E12966" s="2" t="s">
        <v>5785</v>
      </c>
      <c r="F12966" s="2" t="s">
        <v>5537</v>
      </c>
    </row>
    <row r="12967" ht="16.5" spans="1:6">
      <c r="A12967" s="2" t="s">
        <v>25374</v>
      </c>
      <c r="B12967" s="2" t="s">
        <v>25375</v>
      </c>
      <c r="C12967" s="2" t="s">
        <v>5783</v>
      </c>
      <c r="D12967" s="2" t="s">
        <v>5784</v>
      </c>
      <c r="E12967" s="2" t="s">
        <v>5785</v>
      </c>
      <c r="F12967" s="2" t="s">
        <v>5537</v>
      </c>
    </row>
    <row r="12968" ht="16.5" spans="1:6">
      <c r="A12968" s="2" t="s">
        <v>25376</v>
      </c>
      <c r="B12968" s="2" t="s">
        <v>25377</v>
      </c>
      <c r="C12968" s="2" t="s">
        <v>5783</v>
      </c>
      <c r="D12968" s="2" t="s">
        <v>5784</v>
      </c>
      <c r="E12968" s="2" t="s">
        <v>5785</v>
      </c>
      <c r="F12968" s="2" t="s">
        <v>5537</v>
      </c>
    </row>
    <row r="12969" ht="16.5" spans="1:6">
      <c r="A12969" s="2" t="s">
        <v>25378</v>
      </c>
      <c r="B12969" s="2" t="s">
        <v>25379</v>
      </c>
      <c r="C12969" s="2" t="s">
        <v>5783</v>
      </c>
      <c r="D12969" s="2" t="s">
        <v>5784</v>
      </c>
      <c r="E12969" s="2" t="s">
        <v>5785</v>
      </c>
      <c r="F12969" s="2" t="s">
        <v>5537</v>
      </c>
    </row>
    <row r="12970" ht="16.5" spans="1:6">
      <c r="A12970" s="2" t="s">
        <v>25380</v>
      </c>
      <c r="B12970" s="2" t="s">
        <v>25381</v>
      </c>
      <c r="C12970" s="2" t="s">
        <v>25382</v>
      </c>
      <c r="D12970" s="2" t="s">
        <v>5658</v>
      </c>
      <c r="E12970" s="2" t="s">
        <v>5659</v>
      </c>
      <c r="F12970" s="2" t="s">
        <v>5537</v>
      </c>
    </row>
    <row r="12971" ht="16.5" spans="1:6">
      <c r="A12971" s="2" t="s">
        <v>25383</v>
      </c>
      <c r="B12971" s="2" t="s">
        <v>25384</v>
      </c>
      <c r="C12971" s="2" t="s">
        <v>25382</v>
      </c>
      <c r="D12971" s="2" t="s">
        <v>5658</v>
      </c>
      <c r="E12971" s="2" t="s">
        <v>5659</v>
      </c>
      <c r="F12971" s="2" t="s">
        <v>5537</v>
      </c>
    </row>
    <row r="12972" ht="16.5" spans="1:6">
      <c r="A12972" s="2" t="s">
        <v>25385</v>
      </c>
      <c r="B12972" s="2" t="s">
        <v>25386</v>
      </c>
      <c r="C12972" s="2" t="s">
        <v>25382</v>
      </c>
      <c r="D12972" s="2" t="s">
        <v>5658</v>
      </c>
      <c r="E12972" s="2" t="s">
        <v>5659</v>
      </c>
      <c r="F12972" s="2" t="s">
        <v>5537</v>
      </c>
    </row>
    <row r="12973" ht="16.5" spans="1:6">
      <c r="A12973" s="2" t="s">
        <v>25387</v>
      </c>
      <c r="B12973" s="2" t="s">
        <v>25388</v>
      </c>
      <c r="C12973" s="2" t="s">
        <v>25382</v>
      </c>
      <c r="D12973" s="2" t="s">
        <v>5658</v>
      </c>
      <c r="E12973" s="2" t="s">
        <v>5659</v>
      </c>
      <c r="F12973" s="2" t="s">
        <v>5537</v>
      </c>
    </row>
    <row r="12974" ht="16.5" spans="1:6">
      <c r="A12974" s="2" t="s">
        <v>25389</v>
      </c>
      <c r="B12974" s="2" t="s">
        <v>21034</v>
      </c>
      <c r="C12974" s="2" t="s">
        <v>25382</v>
      </c>
      <c r="D12974" s="2" t="s">
        <v>5658</v>
      </c>
      <c r="E12974" s="2" t="s">
        <v>5659</v>
      </c>
      <c r="F12974" s="2" t="s">
        <v>5537</v>
      </c>
    </row>
    <row r="12975" ht="16.5" spans="1:6">
      <c r="A12975" s="2" t="s">
        <v>25390</v>
      </c>
      <c r="B12975" s="2" t="s">
        <v>25391</v>
      </c>
      <c r="C12975" s="2" t="s">
        <v>25382</v>
      </c>
      <c r="D12975" s="2" t="s">
        <v>5658</v>
      </c>
      <c r="E12975" s="2" t="s">
        <v>5659</v>
      </c>
      <c r="F12975" s="2" t="s">
        <v>5537</v>
      </c>
    </row>
    <row r="12976" ht="16.5" spans="1:6">
      <c r="A12976" s="2" t="s">
        <v>25392</v>
      </c>
      <c r="B12976" s="2" t="s">
        <v>25393</v>
      </c>
      <c r="C12976" s="2" t="s">
        <v>25382</v>
      </c>
      <c r="D12976" s="2" t="s">
        <v>5658</v>
      </c>
      <c r="E12976" s="2" t="s">
        <v>5659</v>
      </c>
      <c r="F12976" s="2" t="s">
        <v>5537</v>
      </c>
    </row>
    <row r="12977" ht="16.5" spans="1:6">
      <c r="A12977" s="2" t="s">
        <v>25394</v>
      </c>
      <c r="B12977" s="2" t="s">
        <v>25395</v>
      </c>
      <c r="C12977" s="2" t="s">
        <v>25382</v>
      </c>
      <c r="D12977" s="2" t="s">
        <v>5658</v>
      </c>
      <c r="E12977" s="2" t="s">
        <v>5659</v>
      </c>
      <c r="F12977" s="2" t="s">
        <v>5537</v>
      </c>
    </row>
    <row r="12978" ht="16.5" spans="1:6">
      <c r="A12978" s="2" t="s">
        <v>25396</v>
      </c>
      <c r="B12978" s="2" t="s">
        <v>25397</v>
      </c>
      <c r="C12978" s="2" t="s">
        <v>25382</v>
      </c>
      <c r="D12978" s="2" t="s">
        <v>5658</v>
      </c>
      <c r="E12978" s="2" t="s">
        <v>5659</v>
      </c>
      <c r="F12978" s="2" t="s">
        <v>5537</v>
      </c>
    </row>
    <row r="12979" ht="16.5" spans="1:6">
      <c r="A12979" s="2" t="s">
        <v>25398</v>
      </c>
      <c r="B12979" s="2" t="s">
        <v>25399</v>
      </c>
      <c r="C12979" s="2" t="s">
        <v>25382</v>
      </c>
      <c r="D12979" s="2" t="s">
        <v>5658</v>
      </c>
      <c r="E12979" s="2" t="s">
        <v>5659</v>
      </c>
      <c r="F12979" s="2" t="s">
        <v>5537</v>
      </c>
    </row>
    <row r="12980" ht="16.5" spans="1:6">
      <c r="A12980" s="2" t="s">
        <v>25400</v>
      </c>
      <c r="B12980" s="2" t="s">
        <v>25401</v>
      </c>
      <c r="C12980" s="2" t="s">
        <v>25382</v>
      </c>
      <c r="D12980" s="2" t="s">
        <v>5658</v>
      </c>
      <c r="E12980" s="2" t="s">
        <v>5659</v>
      </c>
      <c r="F12980" s="2" t="s">
        <v>5537</v>
      </c>
    </row>
    <row r="12981" ht="16.5" spans="1:6">
      <c r="A12981" s="2" t="s">
        <v>25402</v>
      </c>
      <c r="B12981" s="2" t="s">
        <v>25403</v>
      </c>
      <c r="C12981" s="2" t="s">
        <v>25382</v>
      </c>
      <c r="D12981" s="2" t="s">
        <v>5658</v>
      </c>
      <c r="E12981" s="2" t="s">
        <v>5659</v>
      </c>
      <c r="F12981" s="2" t="s">
        <v>5537</v>
      </c>
    </row>
    <row r="12982" ht="16.5" spans="1:6">
      <c r="A12982" s="2" t="s">
        <v>25404</v>
      </c>
      <c r="B12982" s="2" t="s">
        <v>25405</v>
      </c>
      <c r="C12982" s="2" t="s">
        <v>25382</v>
      </c>
      <c r="D12982" s="2" t="s">
        <v>5658</v>
      </c>
      <c r="E12982" s="2" t="s">
        <v>5659</v>
      </c>
      <c r="F12982" s="2" t="s">
        <v>5537</v>
      </c>
    </row>
    <row r="12983" ht="16.5" spans="1:6">
      <c r="A12983" s="2" t="s">
        <v>25406</v>
      </c>
      <c r="B12983" s="2" t="s">
        <v>25407</v>
      </c>
      <c r="C12983" s="2" t="s">
        <v>25382</v>
      </c>
      <c r="D12983" s="2" t="s">
        <v>5658</v>
      </c>
      <c r="E12983" s="2" t="s">
        <v>5659</v>
      </c>
      <c r="F12983" s="2" t="s">
        <v>5537</v>
      </c>
    </row>
    <row r="12984" ht="16.5" spans="1:6">
      <c r="A12984" s="2" t="s">
        <v>25408</v>
      </c>
      <c r="B12984" s="2" t="s">
        <v>10179</v>
      </c>
      <c r="C12984" s="2" t="s">
        <v>25382</v>
      </c>
      <c r="D12984" s="2" t="s">
        <v>5658</v>
      </c>
      <c r="E12984" s="2" t="s">
        <v>5659</v>
      </c>
      <c r="F12984" s="2" t="s">
        <v>5537</v>
      </c>
    </row>
    <row r="12985" ht="16.5" spans="1:6">
      <c r="A12985" s="2" t="s">
        <v>25409</v>
      </c>
      <c r="B12985" s="2" t="s">
        <v>25410</v>
      </c>
      <c r="C12985" s="2" t="s">
        <v>25382</v>
      </c>
      <c r="D12985" s="2" t="s">
        <v>5658</v>
      </c>
      <c r="E12985" s="2" t="s">
        <v>5659</v>
      </c>
      <c r="F12985" s="2" t="s">
        <v>5537</v>
      </c>
    </row>
    <row r="12986" ht="16.5" spans="1:6">
      <c r="A12986" s="2" t="s">
        <v>25411</v>
      </c>
      <c r="B12986" s="2" t="s">
        <v>25412</v>
      </c>
      <c r="C12986" s="2" t="s">
        <v>25382</v>
      </c>
      <c r="D12986" s="2" t="s">
        <v>5658</v>
      </c>
      <c r="E12986" s="2" t="s">
        <v>5659</v>
      </c>
      <c r="F12986" s="2" t="s">
        <v>5537</v>
      </c>
    </row>
    <row r="12987" ht="16.5" spans="1:6">
      <c r="A12987" s="2" t="s">
        <v>25413</v>
      </c>
      <c r="B12987" s="2" t="s">
        <v>25414</v>
      </c>
      <c r="C12987" s="2" t="s">
        <v>25382</v>
      </c>
      <c r="D12987" s="2" t="s">
        <v>5658</v>
      </c>
      <c r="E12987" s="2" t="s">
        <v>5659</v>
      </c>
      <c r="F12987" s="2" t="s">
        <v>5537</v>
      </c>
    </row>
    <row r="12988" ht="16.5" spans="1:6">
      <c r="A12988" s="2" t="s">
        <v>25415</v>
      </c>
      <c r="B12988" s="2" t="s">
        <v>13425</v>
      </c>
      <c r="C12988" s="2" t="s">
        <v>25382</v>
      </c>
      <c r="D12988" s="2" t="s">
        <v>5658</v>
      </c>
      <c r="E12988" s="2" t="s">
        <v>5659</v>
      </c>
      <c r="F12988" s="2" t="s">
        <v>5537</v>
      </c>
    </row>
    <row r="12989" ht="16.5" spans="1:6">
      <c r="A12989" s="2" t="s">
        <v>25416</v>
      </c>
      <c r="B12989" s="2" t="s">
        <v>25417</v>
      </c>
      <c r="C12989" s="2" t="s">
        <v>25382</v>
      </c>
      <c r="D12989" s="2" t="s">
        <v>5658</v>
      </c>
      <c r="E12989" s="2" t="s">
        <v>5659</v>
      </c>
      <c r="F12989" s="2" t="s">
        <v>5537</v>
      </c>
    </row>
    <row r="12990" ht="16.5" spans="1:6">
      <c r="A12990" s="2" t="s">
        <v>25418</v>
      </c>
      <c r="B12990" s="2" t="s">
        <v>25419</v>
      </c>
      <c r="C12990" s="2" t="s">
        <v>25382</v>
      </c>
      <c r="D12990" s="2" t="s">
        <v>5658</v>
      </c>
      <c r="E12990" s="2" t="s">
        <v>5659</v>
      </c>
      <c r="F12990" s="2" t="s">
        <v>5537</v>
      </c>
    </row>
    <row r="12991" ht="16.5" spans="1:6">
      <c r="A12991" s="2" t="s">
        <v>25420</v>
      </c>
      <c r="B12991" s="2" t="s">
        <v>25421</v>
      </c>
      <c r="C12991" s="2" t="s">
        <v>25382</v>
      </c>
      <c r="D12991" s="2" t="s">
        <v>5658</v>
      </c>
      <c r="E12991" s="2" t="s">
        <v>5659</v>
      </c>
      <c r="F12991" s="2" t="s">
        <v>5537</v>
      </c>
    </row>
    <row r="12992" ht="16.5" spans="1:6">
      <c r="A12992" s="2" t="s">
        <v>25422</v>
      </c>
      <c r="B12992" s="2" t="s">
        <v>25423</v>
      </c>
      <c r="C12992" s="2" t="s">
        <v>25382</v>
      </c>
      <c r="D12992" s="2" t="s">
        <v>5658</v>
      </c>
      <c r="E12992" s="2" t="s">
        <v>5659</v>
      </c>
      <c r="F12992" s="2" t="s">
        <v>5537</v>
      </c>
    </row>
    <row r="12993" ht="16.5" spans="1:6">
      <c r="A12993" s="2" t="s">
        <v>25424</v>
      </c>
      <c r="B12993" s="2" t="s">
        <v>25425</v>
      </c>
      <c r="C12993" s="2" t="s">
        <v>25382</v>
      </c>
      <c r="D12993" s="2" t="s">
        <v>5658</v>
      </c>
      <c r="E12993" s="2" t="s">
        <v>5659</v>
      </c>
      <c r="F12993" s="2" t="s">
        <v>5537</v>
      </c>
    </row>
    <row r="12994" ht="16.5" spans="1:6">
      <c r="A12994" s="2" t="s">
        <v>25426</v>
      </c>
      <c r="B12994" s="2" t="s">
        <v>25427</v>
      </c>
      <c r="C12994" s="2" t="s">
        <v>25382</v>
      </c>
      <c r="D12994" s="2" t="s">
        <v>5658</v>
      </c>
      <c r="E12994" s="2" t="s">
        <v>5659</v>
      </c>
      <c r="F12994" s="2" t="s">
        <v>5537</v>
      </c>
    </row>
    <row r="12995" ht="16.5" spans="1:6">
      <c r="A12995" s="2" t="s">
        <v>25428</v>
      </c>
      <c r="B12995" s="2" t="s">
        <v>25429</v>
      </c>
      <c r="C12995" s="2" t="s">
        <v>25382</v>
      </c>
      <c r="D12995" s="2" t="s">
        <v>5658</v>
      </c>
      <c r="E12995" s="2" t="s">
        <v>5659</v>
      </c>
      <c r="F12995" s="2" t="s">
        <v>5537</v>
      </c>
    </row>
    <row r="12996" ht="16.5" spans="1:6">
      <c r="A12996" s="2" t="s">
        <v>25430</v>
      </c>
      <c r="B12996" s="2" t="s">
        <v>25431</v>
      </c>
      <c r="C12996" s="2" t="s">
        <v>25382</v>
      </c>
      <c r="D12996" s="2" t="s">
        <v>5658</v>
      </c>
      <c r="E12996" s="2" t="s">
        <v>5659</v>
      </c>
      <c r="F12996" s="2" t="s">
        <v>5537</v>
      </c>
    </row>
    <row r="12997" ht="16.5" spans="1:6">
      <c r="A12997" s="2" t="s">
        <v>25432</v>
      </c>
      <c r="B12997" s="2" t="s">
        <v>25433</v>
      </c>
      <c r="C12997" s="2" t="s">
        <v>25382</v>
      </c>
      <c r="D12997" s="2" t="s">
        <v>5658</v>
      </c>
      <c r="E12997" s="2" t="s">
        <v>5659</v>
      </c>
      <c r="F12997" s="2" t="s">
        <v>5537</v>
      </c>
    </row>
    <row r="12998" ht="16.5" spans="1:6">
      <c r="A12998" s="2" t="s">
        <v>25434</v>
      </c>
      <c r="B12998" s="2" t="s">
        <v>25435</v>
      </c>
      <c r="C12998" s="2" t="s">
        <v>25382</v>
      </c>
      <c r="D12998" s="2" t="s">
        <v>5658</v>
      </c>
      <c r="E12998" s="2" t="s">
        <v>5659</v>
      </c>
      <c r="F12998" s="2" t="s">
        <v>5537</v>
      </c>
    </row>
    <row r="12999" ht="16.5" spans="1:6">
      <c r="A12999" s="2" t="s">
        <v>25436</v>
      </c>
      <c r="B12999" s="2" t="s">
        <v>25437</v>
      </c>
      <c r="C12999" s="2" t="s">
        <v>25382</v>
      </c>
      <c r="D12999" s="2" t="s">
        <v>5658</v>
      </c>
      <c r="E12999" s="2" t="s">
        <v>5659</v>
      </c>
      <c r="F12999" s="2" t="s">
        <v>5537</v>
      </c>
    </row>
    <row r="13000" ht="16.5" spans="1:6">
      <c r="A13000" s="2" t="s">
        <v>25438</v>
      </c>
      <c r="B13000" s="2" t="s">
        <v>25439</v>
      </c>
      <c r="C13000" s="2" t="s">
        <v>25382</v>
      </c>
      <c r="D13000" s="2" t="s">
        <v>5658</v>
      </c>
      <c r="E13000" s="2" t="s">
        <v>5659</v>
      </c>
      <c r="F13000" s="2" t="s">
        <v>5537</v>
      </c>
    </row>
    <row r="13001" ht="16.5" spans="1:6">
      <c r="A13001" s="2" t="s">
        <v>25440</v>
      </c>
      <c r="B13001" s="2" t="s">
        <v>25441</v>
      </c>
      <c r="C13001" s="2" t="s">
        <v>25382</v>
      </c>
      <c r="D13001" s="2" t="s">
        <v>5658</v>
      </c>
      <c r="E13001" s="2" t="s">
        <v>5659</v>
      </c>
      <c r="F13001" s="2" t="s">
        <v>5537</v>
      </c>
    </row>
    <row r="13002" ht="16.5" spans="1:6">
      <c r="A13002" s="2" t="s">
        <v>25442</v>
      </c>
      <c r="B13002" s="2" t="s">
        <v>25443</v>
      </c>
      <c r="C13002" s="2" t="s">
        <v>25382</v>
      </c>
      <c r="D13002" s="2" t="s">
        <v>5658</v>
      </c>
      <c r="E13002" s="2" t="s">
        <v>5659</v>
      </c>
      <c r="F13002" s="2" t="s">
        <v>5537</v>
      </c>
    </row>
    <row r="13003" ht="16.5" spans="1:6">
      <c r="A13003" s="2" t="s">
        <v>25444</v>
      </c>
      <c r="B13003" s="2" t="s">
        <v>25445</v>
      </c>
      <c r="C13003" s="2" t="s">
        <v>25382</v>
      </c>
      <c r="D13003" s="2" t="s">
        <v>5658</v>
      </c>
      <c r="E13003" s="2" t="s">
        <v>5659</v>
      </c>
      <c r="F13003" s="2" t="s">
        <v>5537</v>
      </c>
    </row>
    <row r="13004" ht="16.5" spans="1:6">
      <c r="A13004" s="2" t="s">
        <v>25446</v>
      </c>
      <c r="B13004" s="2" t="s">
        <v>25447</v>
      </c>
      <c r="C13004" s="2" t="s">
        <v>25382</v>
      </c>
      <c r="D13004" s="2" t="s">
        <v>5658</v>
      </c>
      <c r="E13004" s="2" t="s">
        <v>5659</v>
      </c>
      <c r="F13004" s="2" t="s">
        <v>5537</v>
      </c>
    </row>
    <row r="13005" ht="16.5" spans="1:6">
      <c r="A13005" s="2" t="s">
        <v>25448</v>
      </c>
      <c r="B13005" s="2" t="s">
        <v>25449</v>
      </c>
      <c r="C13005" s="2" t="s">
        <v>25382</v>
      </c>
      <c r="D13005" s="2" t="s">
        <v>5658</v>
      </c>
      <c r="E13005" s="2" t="s">
        <v>5659</v>
      </c>
      <c r="F13005" s="2" t="s">
        <v>5537</v>
      </c>
    </row>
    <row r="13006" ht="16.5" spans="1:6">
      <c r="A13006" s="2" t="s">
        <v>25450</v>
      </c>
      <c r="B13006" s="2" t="s">
        <v>25451</v>
      </c>
      <c r="C13006" s="2" t="s">
        <v>25382</v>
      </c>
      <c r="D13006" s="2" t="s">
        <v>5658</v>
      </c>
      <c r="E13006" s="2" t="s">
        <v>5659</v>
      </c>
      <c r="F13006" s="2" t="s">
        <v>5537</v>
      </c>
    </row>
    <row r="13007" ht="16.5" spans="1:6">
      <c r="A13007" s="2" t="s">
        <v>25452</v>
      </c>
      <c r="B13007" s="2" t="s">
        <v>9302</v>
      </c>
      <c r="C13007" s="2" t="s">
        <v>25382</v>
      </c>
      <c r="D13007" s="2" t="s">
        <v>5658</v>
      </c>
      <c r="E13007" s="2" t="s">
        <v>5659</v>
      </c>
      <c r="F13007" s="2" t="s">
        <v>5537</v>
      </c>
    </row>
    <row r="13008" ht="16.5" spans="1:6">
      <c r="A13008" s="2" t="s">
        <v>25453</v>
      </c>
      <c r="B13008" s="2" t="s">
        <v>25454</v>
      </c>
      <c r="C13008" s="2" t="s">
        <v>25382</v>
      </c>
      <c r="D13008" s="2" t="s">
        <v>5658</v>
      </c>
      <c r="E13008" s="2" t="s">
        <v>5659</v>
      </c>
      <c r="F13008" s="2" t="s">
        <v>5537</v>
      </c>
    </row>
    <row r="13009" ht="16.5" spans="1:6">
      <c r="A13009" s="2" t="s">
        <v>25455</v>
      </c>
      <c r="B13009" s="2" t="s">
        <v>25456</v>
      </c>
      <c r="C13009" s="2" t="s">
        <v>25382</v>
      </c>
      <c r="D13009" s="2" t="s">
        <v>5658</v>
      </c>
      <c r="E13009" s="2" t="s">
        <v>5659</v>
      </c>
      <c r="F13009" s="2" t="s">
        <v>5537</v>
      </c>
    </row>
    <row r="13010" ht="16.5" spans="1:6">
      <c r="A13010" s="2" t="s">
        <v>25457</v>
      </c>
      <c r="B13010" s="2" t="s">
        <v>25458</v>
      </c>
      <c r="C13010" s="2" t="s">
        <v>25382</v>
      </c>
      <c r="D13010" s="2" t="s">
        <v>5658</v>
      </c>
      <c r="E13010" s="2" t="s">
        <v>5659</v>
      </c>
      <c r="F13010" s="2" t="s">
        <v>5537</v>
      </c>
    </row>
    <row r="13011" ht="16.5" spans="1:6">
      <c r="A13011" s="2" t="s">
        <v>25459</v>
      </c>
      <c r="B13011" s="2" t="s">
        <v>25460</v>
      </c>
      <c r="C13011" s="2" t="s">
        <v>25382</v>
      </c>
      <c r="D13011" s="2" t="s">
        <v>5658</v>
      </c>
      <c r="E13011" s="2" t="s">
        <v>5659</v>
      </c>
      <c r="F13011" s="2" t="s">
        <v>5537</v>
      </c>
    </row>
    <row r="13012" ht="16.5" spans="1:6">
      <c r="A13012" s="2" t="s">
        <v>25461</v>
      </c>
      <c r="B13012" s="2" t="s">
        <v>25462</v>
      </c>
      <c r="C13012" s="2" t="s">
        <v>25382</v>
      </c>
      <c r="D13012" s="2" t="s">
        <v>5658</v>
      </c>
      <c r="E13012" s="2" t="s">
        <v>5659</v>
      </c>
      <c r="F13012" s="2" t="s">
        <v>5537</v>
      </c>
    </row>
    <row r="13013" ht="16.5" spans="1:6">
      <c r="A13013" s="2" t="s">
        <v>25463</v>
      </c>
      <c r="B13013" s="2" t="s">
        <v>25464</v>
      </c>
      <c r="C13013" s="2" t="s">
        <v>25382</v>
      </c>
      <c r="D13013" s="2" t="s">
        <v>5658</v>
      </c>
      <c r="E13013" s="2" t="s">
        <v>5659</v>
      </c>
      <c r="F13013" s="2" t="s">
        <v>5537</v>
      </c>
    </row>
    <row r="13014" ht="16.5" spans="1:6">
      <c r="A13014" s="2" t="s">
        <v>25465</v>
      </c>
      <c r="B13014" s="2" t="s">
        <v>25466</v>
      </c>
      <c r="C13014" s="2" t="s">
        <v>25382</v>
      </c>
      <c r="D13014" s="2" t="s">
        <v>5658</v>
      </c>
      <c r="E13014" s="2" t="s">
        <v>5659</v>
      </c>
      <c r="F13014" s="2" t="s">
        <v>5537</v>
      </c>
    </row>
    <row r="13015" ht="16.5" spans="1:6">
      <c r="A13015" s="2" t="s">
        <v>25467</v>
      </c>
      <c r="B13015" s="2" t="s">
        <v>25468</v>
      </c>
      <c r="C13015" s="2" t="s">
        <v>25382</v>
      </c>
      <c r="D13015" s="2" t="s">
        <v>5658</v>
      </c>
      <c r="E13015" s="2" t="s">
        <v>5659</v>
      </c>
      <c r="F13015" s="2" t="s">
        <v>5537</v>
      </c>
    </row>
    <row r="13016" ht="16.5" spans="1:6">
      <c r="A13016" s="2" t="s">
        <v>25469</v>
      </c>
      <c r="B13016" s="2" t="s">
        <v>25470</v>
      </c>
      <c r="C13016" s="2" t="s">
        <v>25471</v>
      </c>
      <c r="D13016" s="2" t="s">
        <v>5658</v>
      </c>
      <c r="E13016" s="2" t="s">
        <v>5659</v>
      </c>
      <c r="F13016" s="2" t="s">
        <v>5537</v>
      </c>
    </row>
    <row r="13017" ht="16.5" spans="1:6">
      <c r="A13017" s="2" t="s">
        <v>25472</v>
      </c>
      <c r="B13017" s="2" t="s">
        <v>25473</v>
      </c>
      <c r="C13017" s="2" t="s">
        <v>25471</v>
      </c>
      <c r="D13017" s="2" t="s">
        <v>5658</v>
      </c>
      <c r="E13017" s="2" t="s">
        <v>5659</v>
      </c>
      <c r="F13017" s="2" t="s">
        <v>5537</v>
      </c>
    </row>
    <row r="13018" ht="16.5" spans="1:6">
      <c r="A13018" s="2" t="s">
        <v>25474</v>
      </c>
      <c r="B13018" s="2" t="s">
        <v>25475</v>
      </c>
      <c r="C13018" s="2" t="s">
        <v>25471</v>
      </c>
      <c r="D13018" s="2" t="s">
        <v>5658</v>
      </c>
      <c r="E13018" s="2" t="s">
        <v>5659</v>
      </c>
      <c r="F13018" s="2" t="s">
        <v>5537</v>
      </c>
    </row>
    <row r="13019" ht="16.5" spans="1:6">
      <c r="A13019" s="2" t="s">
        <v>25476</v>
      </c>
      <c r="B13019" s="2" t="s">
        <v>25477</v>
      </c>
      <c r="C13019" s="2" t="s">
        <v>25471</v>
      </c>
      <c r="D13019" s="2" t="s">
        <v>5658</v>
      </c>
      <c r="E13019" s="2" t="s">
        <v>5659</v>
      </c>
      <c r="F13019" s="2" t="s">
        <v>5537</v>
      </c>
    </row>
    <row r="13020" ht="16.5" spans="1:6">
      <c r="A13020" s="2" t="s">
        <v>25478</v>
      </c>
      <c r="B13020" s="2" t="s">
        <v>25479</v>
      </c>
      <c r="C13020" s="2" t="s">
        <v>25471</v>
      </c>
      <c r="D13020" s="2" t="s">
        <v>5658</v>
      </c>
      <c r="E13020" s="2" t="s">
        <v>5659</v>
      </c>
      <c r="F13020" s="2" t="s">
        <v>5537</v>
      </c>
    </row>
    <row r="13021" ht="16.5" spans="1:6">
      <c r="A13021" s="2" t="s">
        <v>25480</v>
      </c>
      <c r="B13021" s="2" t="s">
        <v>25481</v>
      </c>
      <c r="C13021" s="2" t="s">
        <v>25471</v>
      </c>
      <c r="D13021" s="2" t="s">
        <v>5658</v>
      </c>
      <c r="E13021" s="2" t="s">
        <v>5659</v>
      </c>
      <c r="F13021" s="2" t="s">
        <v>5537</v>
      </c>
    </row>
    <row r="13022" ht="16.5" spans="1:6">
      <c r="A13022" s="2" t="s">
        <v>25482</v>
      </c>
      <c r="B13022" s="2" t="s">
        <v>25483</v>
      </c>
      <c r="C13022" s="2" t="s">
        <v>25471</v>
      </c>
      <c r="D13022" s="2" t="s">
        <v>5658</v>
      </c>
      <c r="E13022" s="2" t="s">
        <v>5659</v>
      </c>
      <c r="F13022" s="2" t="s">
        <v>5537</v>
      </c>
    </row>
    <row r="13023" ht="16.5" spans="1:6">
      <c r="A13023" s="2" t="s">
        <v>25484</v>
      </c>
      <c r="B13023" s="2" t="s">
        <v>25485</v>
      </c>
      <c r="C13023" s="2" t="s">
        <v>25471</v>
      </c>
      <c r="D13023" s="2" t="s">
        <v>5658</v>
      </c>
      <c r="E13023" s="2" t="s">
        <v>5659</v>
      </c>
      <c r="F13023" s="2" t="s">
        <v>5537</v>
      </c>
    </row>
    <row r="13024" ht="16.5" spans="1:6">
      <c r="A13024" s="2" t="s">
        <v>25486</v>
      </c>
      <c r="B13024" s="2" t="s">
        <v>25487</v>
      </c>
      <c r="C13024" s="2" t="s">
        <v>25471</v>
      </c>
      <c r="D13024" s="2" t="s">
        <v>5658</v>
      </c>
      <c r="E13024" s="2" t="s">
        <v>5659</v>
      </c>
      <c r="F13024" s="2" t="s">
        <v>5537</v>
      </c>
    </row>
    <row r="13025" ht="16.5" spans="1:6">
      <c r="A13025" s="2" t="s">
        <v>25488</v>
      </c>
      <c r="B13025" s="2" t="s">
        <v>25489</v>
      </c>
      <c r="C13025" s="2" t="s">
        <v>25471</v>
      </c>
      <c r="D13025" s="2" t="s">
        <v>5658</v>
      </c>
      <c r="E13025" s="2" t="s">
        <v>5659</v>
      </c>
      <c r="F13025" s="2" t="s">
        <v>5537</v>
      </c>
    </row>
    <row r="13026" ht="16.5" spans="1:6">
      <c r="A13026" s="2" t="s">
        <v>25490</v>
      </c>
      <c r="B13026" s="2" t="s">
        <v>25491</v>
      </c>
      <c r="C13026" s="2" t="s">
        <v>25471</v>
      </c>
      <c r="D13026" s="2" t="s">
        <v>5658</v>
      </c>
      <c r="E13026" s="2" t="s">
        <v>5659</v>
      </c>
      <c r="F13026" s="2" t="s">
        <v>5537</v>
      </c>
    </row>
    <row r="13027" ht="16.5" spans="1:6">
      <c r="A13027" s="2" t="s">
        <v>25492</v>
      </c>
      <c r="B13027" s="2" t="s">
        <v>25493</v>
      </c>
      <c r="C13027" s="2" t="s">
        <v>25471</v>
      </c>
      <c r="D13027" s="2" t="s">
        <v>5658</v>
      </c>
      <c r="E13027" s="2" t="s">
        <v>5659</v>
      </c>
      <c r="F13027" s="2" t="s">
        <v>5537</v>
      </c>
    </row>
    <row r="13028" ht="16.5" spans="1:6">
      <c r="A13028" s="2" t="s">
        <v>25494</v>
      </c>
      <c r="B13028" s="2" t="s">
        <v>25495</v>
      </c>
      <c r="C13028" s="2" t="s">
        <v>25471</v>
      </c>
      <c r="D13028" s="2" t="s">
        <v>5658</v>
      </c>
      <c r="E13028" s="2" t="s">
        <v>5659</v>
      </c>
      <c r="F13028" s="2" t="s">
        <v>5537</v>
      </c>
    </row>
    <row r="13029" ht="16.5" spans="1:6">
      <c r="A13029" s="2" t="s">
        <v>25496</v>
      </c>
      <c r="B13029" s="2" t="s">
        <v>25497</v>
      </c>
      <c r="C13029" s="2" t="s">
        <v>25471</v>
      </c>
      <c r="D13029" s="2" t="s">
        <v>5658</v>
      </c>
      <c r="E13029" s="2" t="s">
        <v>5659</v>
      </c>
      <c r="F13029" s="2" t="s">
        <v>5537</v>
      </c>
    </row>
    <row r="13030" ht="16.5" spans="1:6">
      <c r="A13030" s="2" t="s">
        <v>25498</v>
      </c>
      <c r="B13030" s="2" t="s">
        <v>25499</v>
      </c>
      <c r="C13030" s="2" t="s">
        <v>25471</v>
      </c>
      <c r="D13030" s="2" t="s">
        <v>5658</v>
      </c>
      <c r="E13030" s="2" t="s">
        <v>5659</v>
      </c>
      <c r="F13030" s="2" t="s">
        <v>5537</v>
      </c>
    </row>
    <row r="13031" ht="16.5" spans="1:6">
      <c r="A13031" s="2" t="s">
        <v>25500</v>
      </c>
      <c r="B13031" s="2" t="s">
        <v>25501</v>
      </c>
      <c r="C13031" s="2" t="s">
        <v>25471</v>
      </c>
      <c r="D13031" s="2" t="s">
        <v>5658</v>
      </c>
      <c r="E13031" s="2" t="s">
        <v>5659</v>
      </c>
      <c r="F13031" s="2" t="s">
        <v>5537</v>
      </c>
    </row>
    <row r="13032" ht="16.5" spans="1:6">
      <c r="A13032" s="2" t="s">
        <v>25502</v>
      </c>
      <c r="B13032" s="2" t="s">
        <v>25503</v>
      </c>
      <c r="C13032" s="2" t="s">
        <v>25471</v>
      </c>
      <c r="D13032" s="2" t="s">
        <v>5658</v>
      </c>
      <c r="E13032" s="2" t="s">
        <v>5659</v>
      </c>
      <c r="F13032" s="2" t="s">
        <v>5537</v>
      </c>
    </row>
    <row r="13033" ht="16.5" spans="1:6">
      <c r="A13033" s="2" t="s">
        <v>25504</v>
      </c>
      <c r="B13033" s="2" t="s">
        <v>25505</v>
      </c>
      <c r="C13033" s="2" t="s">
        <v>25471</v>
      </c>
      <c r="D13033" s="2" t="s">
        <v>5658</v>
      </c>
      <c r="E13033" s="2" t="s">
        <v>5659</v>
      </c>
      <c r="F13033" s="2" t="s">
        <v>5537</v>
      </c>
    </row>
    <row r="13034" ht="16.5" spans="1:6">
      <c r="A13034" s="2" t="s">
        <v>25506</v>
      </c>
      <c r="B13034" s="2" t="s">
        <v>25507</v>
      </c>
      <c r="C13034" s="2" t="s">
        <v>25471</v>
      </c>
      <c r="D13034" s="2" t="s">
        <v>5658</v>
      </c>
      <c r="E13034" s="2" t="s">
        <v>5659</v>
      </c>
      <c r="F13034" s="2" t="s">
        <v>5537</v>
      </c>
    </row>
    <row r="13035" ht="16.5" spans="1:6">
      <c r="A13035" s="2" t="s">
        <v>25508</v>
      </c>
      <c r="B13035" s="2" t="s">
        <v>25509</v>
      </c>
      <c r="C13035" s="2" t="s">
        <v>25471</v>
      </c>
      <c r="D13035" s="2" t="s">
        <v>5658</v>
      </c>
      <c r="E13035" s="2" t="s">
        <v>5659</v>
      </c>
      <c r="F13035" s="2" t="s">
        <v>5537</v>
      </c>
    </row>
    <row r="13036" ht="16.5" spans="1:6">
      <c r="A13036" s="2" t="s">
        <v>25510</v>
      </c>
      <c r="B13036" s="2" t="s">
        <v>25511</v>
      </c>
      <c r="C13036" s="2" t="s">
        <v>25471</v>
      </c>
      <c r="D13036" s="2" t="s">
        <v>5658</v>
      </c>
      <c r="E13036" s="2" t="s">
        <v>5659</v>
      </c>
      <c r="F13036" s="2" t="s">
        <v>5537</v>
      </c>
    </row>
    <row r="13037" ht="16.5" spans="1:6">
      <c r="A13037" s="2" t="s">
        <v>25512</v>
      </c>
      <c r="B13037" s="2" t="s">
        <v>25513</v>
      </c>
      <c r="C13037" s="2" t="s">
        <v>25471</v>
      </c>
      <c r="D13037" s="2" t="s">
        <v>5658</v>
      </c>
      <c r="E13037" s="2" t="s">
        <v>5659</v>
      </c>
      <c r="F13037" s="2" t="s">
        <v>5537</v>
      </c>
    </row>
    <row r="13038" ht="16.5" spans="1:6">
      <c r="A13038" s="2" t="s">
        <v>25514</v>
      </c>
      <c r="B13038" s="2" t="s">
        <v>25515</v>
      </c>
      <c r="C13038" s="2" t="s">
        <v>25471</v>
      </c>
      <c r="D13038" s="2" t="s">
        <v>5658</v>
      </c>
      <c r="E13038" s="2" t="s">
        <v>5659</v>
      </c>
      <c r="F13038" s="2" t="s">
        <v>5537</v>
      </c>
    </row>
    <row r="13039" ht="16.5" spans="1:6">
      <c r="A13039" s="2" t="s">
        <v>25516</v>
      </c>
      <c r="B13039" s="2" t="s">
        <v>25517</v>
      </c>
      <c r="C13039" s="2" t="s">
        <v>25471</v>
      </c>
      <c r="D13039" s="2" t="s">
        <v>5658</v>
      </c>
      <c r="E13039" s="2" t="s">
        <v>5659</v>
      </c>
      <c r="F13039" s="2" t="s">
        <v>5537</v>
      </c>
    </row>
    <row r="13040" ht="16.5" spans="1:6">
      <c r="A13040" s="2" t="s">
        <v>25518</v>
      </c>
      <c r="B13040" s="2" t="s">
        <v>25519</v>
      </c>
      <c r="C13040" s="2" t="s">
        <v>25471</v>
      </c>
      <c r="D13040" s="2" t="s">
        <v>5658</v>
      </c>
      <c r="E13040" s="2" t="s">
        <v>5659</v>
      </c>
      <c r="F13040" s="2" t="s">
        <v>5537</v>
      </c>
    </row>
    <row r="13041" ht="16.5" spans="1:6">
      <c r="A13041" s="2" t="s">
        <v>25520</v>
      </c>
      <c r="B13041" s="2" t="s">
        <v>25521</v>
      </c>
      <c r="C13041" s="2" t="s">
        <v>25471</v>
      </c>
      <c r="D13041" s="2" t="s">
        <v>5658</v>
      </c>
      <c r="E13041" s="2" t="s">
        <v>5659</v>
      </c>
      <c r="F13041" s="2" t="s">
        <v>5537</v>
      </c>
    </row>
    <row r="13042" ht="16.5" spans="1:6">
      <c r="A13042" s="2" t="s">
        <v>25522</v>
      </c>
      <c r="B13042" s="2" t="s">
        <v>25523</v>
      </c>
      <c r="C13042" s="2" t="s">
        <v>25471</v>
      </c>
      <c r="D13042" s="2" t="s">
        <v>5658</v>
      </c>
      <c r="E13042" s="2" t="s">
        <v>5659</v>
      </c>
      <c r="F13042" s="2" t="s">
        <v>5537</v>
      </c>
    </row>
    <row r="13043" ht="16.5" spans="1:6">
      <c r="A13043" s="2" t="s">
        <v>25524</v>
      </c>
      <c r="B13043" s="2" t="s">
        <v>25525</v>
      </c>
      <c r="C13043" s="2" t="s">
        <v>25471</v>
      </c>
      <c r="D13043" s="2" t="s">
        <v>5658</v>
      </c>
      <c r="E13043" s="2" t="s">
        <v>5659</v>
      </c>
      <c r="F13043" s="2" t="s">
        <v>5537</v>
      </c>
    </row>
    <row r="13044" ht="16.5" spans="1:6">
      <c r="A13044" s="2" t="s">
        <v>25526</v>
      </c>
      <c r="B13044" s="2" t="s">
        <v>25527</v>
      </c>
      <c r="C13044" s="2" t="s">
        <v>25471</v>
      </c>
      <c r="D13044" s="2" t="s">
        <v>5658</v>
      </c>
      <c r="E13044" s="2" t="s">
        <v>5659</v>
      </c>
      <c r="F13044" s="2" t="s">
        <v>5537</v>
      </c>
    </row>
    <row r="13045" ht="16.5" spans="1:6">
      <c r="A13045" s="2" t="s">
        <v>25528</v>
      </c>
      <c r="B13045" s="2" t="s">
        <v>8533</v>
      </c>
      <c r="C13045" s="2" t="s">
        <v>25471</v>
      </c>
      <c r="D13045" s="2" t="s">
        <v>5658</v>
      </c>
      <c r="E13045" s="2" t="s">
        <v>5659</v>
      </c>
      <c r="F13045" s="2" t="s">
        <v>5537</v>
      </c>
    </row>
    <row r="13046" ht="16.5" spans="1:6">
      <c r="A13046" s="2" t="s">
        <v>25529</v>
      </c>
      <c r="B13046" s="2" t="s">
        <v>25530</v>
      </c>
      <c r="C13046" s="2" t="s">
        <v>25471</v>
      </c>
      <c r="D13046" s="2" t="s">
        <v>5658</v>
      </c>
      <c r="E13046" s="2" t="s">
        <v>5659</v>
      </c>
      <c r="F13046" s="2" t="s">
        <v>5537</v>
      </c>
    </row>
    <row r="13047" ht="16.5" spans="1:6">
      <c r="A13047" s="2" t="s">
        <v>25531</v>
      </c>
      <c r="B13047" s="2" t="s">
        <v>25532</v>
      </c>
      <c r="C13047" s="2" t="s">
        <v>25471</v>
      </c>
      <c r="D13047" s="2" t="s">
        <v>5658</v>
      </c>
      <c r="E13047" s="2" t="s">
        <v>5659</v>
      </c>
      <c r="F13047" s="2" t="s">
        <v>5537</v>
      </c>
    </row>
    <row r="13048" ht="16.5" spans="1:6">
      <c r="A13048" s="2" t="s">
        <v>25533</v>
      </c>
      <c r="B13048" s="2" t="s">
        <v>25534</v>
      </c>
      <c r="C13048" s="2" t="s">
        <v>25471</v>
      </c>
      <c r="D13048" s="2" t="s">
        <v>5658</v>
      </c>
      <c r="E13048" s="2" t="s">
        <v>5659</v>
      </c>
      <c r="F13048" s="2" t="s">
        <v>5537</v>
      </c>
    </row>
    <row r="13049" ht="16.5" spans="1:6">
      <c r="A13049" s="2" t="s">
        <v>25535</v>
      </c>
      <c r="B13049" s="2" t="s">
        <v>25536</v>
      </c>
      <c r="C13049" s="2" t="s">
        <v>25471</v>
      </c>
      <c r="D13049" s="2" t="s">
        <v>5658</v>
      </c>
      <c r="E13049" s="2" t="s">
        <v>5659</v>
      </c>
      <c r="F13049" s="2" t="s">
        <v>5537</v>
      </c>
    </row>
    <row r="13050" ht="16.5" spans="1:6">
      <c r="A13050" s="2" t="s">
        <v>25537</v>
      </c>
      <c r="B13050" s="2" t="s">
        <v>18931</v>
      </c>
      <c r="C13050" s="2" t="s">
        <v>25471</v>
      </c>
      <c r="D13050" s="2" t="s">
        <v>5658</v>
      </c>
      <c r="E13050" s="2" t="s">
        <v>5659</v>
      </c>
      <c r="F13050" s="2" t="s">
        <v>5537</v>
      </c>
    </row>
    <row r="13051" ht="16.5" spans="1:6">
      <c r="A13051" s="2" t="s">
        <v>25538</v>
      </c>
      <c r="B13051" s="2" t="s">
        <v>25539</v>
      </c>
      <c r="C13051" s="2" t="s">
        <v>25471</v>
      </c>
      <c r="D13051" s="2" t="s">
        <v>5658</v>
      </c>
      <c r="E13051" s="2" t="s">
        <v>5659</v>
      </c>
      <c r="F13051" s="2" t="s">
        <v>5537</v>
      </c>
    </row>
    <row r="13052" ht="16.5" spans="1:6">
      <c r="A13052" s="2" t="s">
        <v>25540</v>
      </c>
      <c r="B13052" s="2" t="s">
        <v>25541</v>
      </c>
      <c r="C13052" s="2" t="s">
        <v>25471</v>
      </c>
      <c r="D13052" s="2" t="s">
        <v>5658</v>
      </c>
      <c r="E13052" s="2" t="s">
        <v>5659</v>
      </c>
      <c r="F13052" s="2" t="s">
        <v>5537</v>
      </c>
    </row>
    <row r="13053" ht="16.5" spans="1:6">
      <c r="A13053" s="2" t="s">
        <v>25542</v>
      </c>
      <c r="B13053" s="2" t="s">
        <v>25543</v>
      </c>
      <c r="C13053" s="2" t="s">
        <v>25544</v>
      </c>
      <c r="D13053" s="2" t="s">
        <v>5658</v>
      </c>
      <c r="E13053" s="2" t="s">
        <v>5659</v>
      </c>
      <c r="F13053" s="2" t="s">
        <v>5537</v>
      </c>
    </row>
    <row r="13054" ht="16.5" spans="1:6">
      <c r="A13054" s="2" t="s">
        <v>25545</v>
      </c>
      <c r="B13054" s="2" t="s">
        <v>25546</v>
      </c>
      <c r="C13054" s="2" t="s">
        <v>25544</v>
      </c>
      <c r="D13054" s="2" t="s">
        <v>5658</v>
      </c>
      <c r="E13054" s="2" t="s">
        <v>5659</v>
      </c>
      <c r="F13054" s="2" t="s">
        <v>5537</v>
      </c>
    </row>
    <row r="13055" ht="16.5" spans="1:6">
      <c r="A13055" s="2" t="s">
        <v>25547</v>
      </c>
      <c r="B13055" s="2" t="s">
        <v>25548</v>
      </c>
      <c r="C13055" s="2" t="s">
        <v>25544</v>
      </c>
      <c r="D13055" s="2" t="s">
        <v>5658</v>
      </c>
      <c r="E13055" s="2" t="s">
        <v>5659</v>
      </c>
      <c r="F13055" s="2" t="s">
        <v>5537</v>
      </c>
    </row>
    <row r="13056" ht="16.5" spans="1:6">
      <c r="A13056" s="2" t="s">
        <v>25549</v>
      </c>
      <c r="B13056" s="2" t="s">
        <v>9232</v>
      </c>
      <c r="C13056" s="2" t="s">
        <v>25544</v>
      </c>
      <c r="D13056" s="2" t="s">
        <v>5658</v>
      </c>
      <c r="E13056" s="2" t="s">
        <v>5659</v>
      </c>
      <c r="F13056" s="2" t="s">
        <v>5537</v>
      </c>
    </row>
    <row r="13057" ht="16.5" spans="1:6">
      <c r="A13057" s="2" t="s">
        <v>25550</v>
      </c>
      <c r="B13057" s="2" t="s">
        <v>25551</v>
      </c>
      <c r="C13057" s="2" t="s">
        <v>25544</v>
      </c>
      <c r="D13057" s="2" t="s">
        <v>5658</v>
      </c>
      <c r="E13057" s="2" t="s">
        <v>5659</v>
      </c>
      <c r="F13057" s="2" t="s">
        <v>5537</v>
      </c>
    </row>
    <row r="13058" ht="16.5" spans="1:6">
      <c r="A13058" s="2" t="s">
        <v>25552</v>
      </c>
      <c r="B13058" s="2" t="s">
        <v>8944</v>
      </c>
      <c r="C13058" s="2" t="s">
        <v>25544</v>
      </c>
      <c r="D13058" s="2" t="s">
        <v>5658</v>
      </c>
      <c r="E13058" s="2" t="s">
        <v>5659</v>
      </c>
      <c r="F13058" s="2" t="s">
        <v>5537</v>
      </c>
    </row>
    <row r="13059" ht="16.5" spans="1:6">
      <c r="A13059" s="2" t="s">
        <v>25553</v>
      </c>
      <c r="B13059" s="2" t="s">
        <v>25554</v>
      </c>
      <c r="C13059" s="2" t="s">
        <v>25544</v>
      </c>
      <c r="D13059" s="2" t="s">
        <v>5658</v>
      </c>
      <c r="E13059" s="2" t="s">
        <v>5659</v>
      </c>
      <c r="F13059" s="2" t="s">
        <v>5537</v>
      </c>
    </row>
    <row r="13060" ht="16.5" spans="1:6">
      <c r="A13060" s="2" t="s">
        <v>25555</v>
      </c>
      <c r="B13060" s="2" t="s">
        <v>25556</v>
      </c>
      <c r="C13060" s="2" t="s">
        <v>25544</v>
      </c>
      <c r="D13060" s="2" t="s">
        <v>5658</v>
      </c>
      <c r="E13060" s="2" t="s">
        <v>5659</v>
      </c>
      <c r="F13060" s="2" t="s">
        <v>5537</v>
      </c>
    </row>
    <row r="13061" ht="16.5" spans="1:6">
      <c r="A13061" s="2" t="s">
        <v>25557</v>
      </c>
      <c r="B13061" s="2" t="s">
        <v>25558</v>
      </c>
      <c r="C13061" s="2" t="s">
        <v>25544</v>
      </c>
      <c r="D13061" s="2" t="s">
        <v>5658</v>
      </c>
      <c r="E13061" s="2" t="s">
        <v>5659</v>
      </c>
      <c r="F13061" s="2" t="s">
        <v>5537</v>
      </c>
    </row>
    <row r="13062" ht="16.5" spans="1:6">
      <c r="A13062" s="2" t="s">
        <v>25559</v>
      </c>
      <c r="B13062" s="2" t="s">
        <v>25560</v>
      </c>
      <c r="C13062" s="2" t="s">
        <v>25544</v>
      </c>
      <c r="D13062" s="2" t="s">
        <v>5658</v>
      </c>
      <c r="E13062" s="2" t="s">
        <v>5659</v>
      </c>
      <c r="F13062" s="2" t="s">
        <v>5537</v>
      </c>
    </row>
    <row r="13063" ht="16.5" spans="1:6">
      <c r="A13063" s="2" t="s">
        <v>25561</v>
      </c>
      <c r="B13063" s="2" t="s">
        <v>25562</v>
      </c>
      <c r="C13063" s="2" t="s">
        <v>25544</v>
      </c>
      <c r="D13063" s="2" t="s">
        <v>5658</v>
      </c>
      <c r="E13063" s="2" t="s">
        <v>5659</v>
      </c>
      <c r="F13063" s="2" t="s">
        <v>5537</v>
      </c>
    </row>
    <row r="13064" ht="16.5" spans="1:6">
      <c r="A13064" s="2" t="s">
        <v>25563</v>
      </c>
      <c r="B13064" s="2" t="s">
        <v>25564</v>
      </c>
      <c r="C13064" s="2" t="s">
        <v>25544</v>
      </c>
      <c r="D13064" s="2" t="s">
        <v>5658</v>
      </c>
      <c r="E13064" s="2" t="s">
        <v>5659</v>
      </c>
      <c r="F13064" s="2" t="s">
        <v>5537</v>
      </c>
    </row>
    <row r="13065" ht="16.5" spans="1:6">
      <c r="A13065" s="2" t="s">
        <v>25565</v>
      </c>
      <c r="B13065" s="2" t="s">
        <v>25566</v>
      </c>
      <c r="C13065" s="2" t="s">
        <v>25544</v>
      </c>
      <c r="D13065" s="2" t="s">
        <v>5658</v>
      </c>
      <c r="E13065" s="2" t="s">
        <v>5659</v>
      </c>
      <c r="F13065" s="2" t="s">
        <v>5537</v>
      </c>
    </row>
    <row r="13066" ht="16.5" spans="1:6">
      <c r="A13066" s="2" t="s">
        <v>25567</v>
      </c>
      <c r="B13066" s="2" t="s">
        <v>25568</v>
      </c>
      <c r="C13066" s="2" t="s">
        <v>25544</v>
      </c>
      <c r="D13066" s="2" t="s">
        <v>5658</v>
      </c>
      <c r="E13066" s="2" t="s">
        <v>5659</v>
      </c>
      <c r="F13066" s="2" t="s">
        <v>5537</v>
      </c>
    </row>
    <row r="13067" ht="16.5" spans="1:6">
      <c r="A13067" s="2" t="s">
        <v>25569</v>
      </c>
      <c r="B13067" s="2" t="s">
        <v>25570</v>
      </c>
      <c r="C13067" s="2" t="s">
        <v>25544</v>
      </c>
      <c r="D13067" s="2" t="s">
        <v>5658</v>
      </c>
      <c r="E13067" s="2" t="s">
        <v>5659</v>
      </c>
      <c r="F13067" s="2" t="s">
        <v>5537</v>
      </c>
    </row>
    <row r="13068" ht="16.5" spans="1:6">
      <c r="A13068" s="2" t="s">
        <v>25571</v>
      </c>
      <c r="B13068" s="2" t="s">
        <v>25572</v>
      </c>
      <c r="C13068" s="2" t="s">
        <v>25544</v>
      </c>
      <c r="D13068" s="2" t="s">
        <v>5658</v>
      </c>
      <c r="E13068" s="2" t="s">
        <v>5659</v>
      </c>
      <c r="F13068" s="2" t="s">
        <v>5537</v>
      </c>
    </row>
    <row r="13069" ht="16.5" spans="1:6">
      <c r="A13069" s="2" t="s">
        <v>25573</v>
      </c>
      <c r="B13069" s="2" t="s">
        <v>25574</v>
      </c>
      <c r="C13069" s="2" t="s">
        <v>25544</v>
      </c>
      <c r="D13069" s="2" t="s">
        <v>5658</v>
      </c>
      <c r="E13069" s="2" t="s">
        <v>5659</v>
      </c>
      <c r="F13069" s="2" t="s">
        <v>5537</v>
      </c>
    </row>
    <row r="13070" ht="16.5" spans="1:6">
      <c r="A13070" s="2" t="s">
        <v>25575</v>
      </c>
      <c r="B13070" s="2" t="s">
        <v>8533</v>
      </c>
      <c r="C13070" s="2" t="s">
        <v>25544</v>
      </c>
      <c r="D13070" s="2" t="s">
        <v>5658</v>
      </c>
      <c r="E13070" s="2" t="s">
        <v>5659</v>
      </c>
      <c r="F13070" s="2" t="s">
        <v>5537</v>
      </c>
    </row>
    <row r="13071" ht="16.5" spans="1:6">
      <c r="A13071" s="2" t="s">
        <v>25576</v>
      </c>
      <c r="B13071" s="2" t="s">
        <v>25577</v>
      </c>
      <c r="C13071" s="2" t="s">
        <v>25544</v>
      </c>
      <c r="D13071" s="2" t="s">
        <v>5658</v>
      </c>
      <c r="E13071" s="2" t="s">
        <v>5659</v>
      </c>
      <c r="F13071" s="2" t="s">
        <v>5537</v>
      </c>
    </row>
    <row r="13072" ht="16.5" spans="1:6">
      <c r="A13072" s="2" t="s">
        <v>25578</v>
      </c>
      <c r="B13072" s="2" t="s">
        <v>25579</v>
      </c>
      <c r="C13072" s="2" t="s">
        <v>25544</v>
      </c>
      <c r="D13072" s="2" t="s">
        <v>5658</v>
      </c>
      <c r="E13072" s="2" t="s">
        <v>5659</v>
      </c>
      <c r="F13072" s="2" t="s">
        <v>5537</v>
      </c>
    </row>
    <row r="13073" ht="16.5" spans="1:6">
      <c r="A13073" s="2" t="s">
        <v>25580</v>
      </c>
      <c r="B13073" s="2" t="s">
        <v>25581</v>
      </c>
      <c r="C13073" s="2" t="s">
        <v>25544</v>
      </c>
      <c r="D13073" s="2" t="s">
        <v>5658</v>
      </c>
      <c r="E13073" s="2" t="s">
        <v>5659</v>
      </c>
      <c r="F13073" s="2" t="s">
        <v>5537</v>
      </c>
    </row>
    <row r="13074" ht="16.5" spans="1:6">
      <c r="A13074" s="2" t="s">
        <v>25582</v>
      </c>
      <c r="B13074" s="2" t="s">
        <v>25583</v>
      </c>
      <c r="C13074" s="2" t="s">
        <v>25544</v>
      </c>
      <c r="D13074" s="2" t="s">
        <v>5658</v>
      </c>
      <c r="E13074" s="2" t="s">
        <v>5659</v>
      </c>
      <c r="F13074" s="2" t="s">
        <v>5537</v>
      </c>
    </row>
    <row r="13075" ht="16.5" spans="1:6">
      <c r="A13075" s="2" t="s">
        <v>25584</v>
      </c>
      <c r="B13075" s="2" t="s">
        <v>10103</v>
      </c>
      <c r="C13075" s="2" t="s">
        <v>25544</v>
      </c>
      <c r="D13075" s="2" t="s">
        <v>5658</v>
      </c>
      <c r="E13075" s="2" t="s">
        <v>5659</v>
      </c>
      <c r="F13075" s="2" t="s">
        <v>5537</v>
      </c>
    </row>
    <row r="13076" ht="16.5" spans="1:6">
      <c r="A13076" s="2" t="s">
        <v>25585</v>
      </c>
      <c r="B13076" s="2" t="s">
        <v>8173</v>
      </c>
      <c r="C13076" s="2" t="s">
        <v>25544</v>
      </c>
      <c r="D13076" s="2" t="s">
        <v>5658</v>
      </c>
      <c r="E13076" s="2" t="s">
        <v>5659</v>
      </c>
      <c r="F13076" s="2" t="s">
        <v>5537</v>
      </c>
    </row>
    <row r="13077" ht="16.5" spans="1:6">
      <c r="A13077" s="2" t="s">
        <v>25586</v>
      </c>
      <c r="B13077" s="2" t="s">
        <v>25587</v>
      </c>
      <c r="C13077" s="2" t="s">
        <v>25544</v>
      </c>
      <c r="D13077" s="2" t="s">
        <v>5658</v>
      </c>
      <c r="E13077" s="2" t="s">
        <v>5659</v>
      </c>
      <c r="F13077" s="2" t="s">
        <v>5537</v>
      </c>
    </row>
    <row r="13078" ht="16.5" spans="1:6">
      <c r="A13078" s="2" t="s">
        <v>25588</v>
      </c>
      <c r="B13078" s="2" t="s">
        <v>25589</v>
      </c>
      <c r="C13078" s="2" t="s">
        <v>25544</v>
      </c>
      <c r="D13078" s="2" t="s">
        <v>5658</v>
      </c>
      <c r="E13078" s="2" t="s">
        <v>5659</v>
      </c>
      <c r="F13078" s="2" t="s">
        <v>5537</v>
      </c>
    </row>
    <row r="13079" ht="16.5" spans="1:6">
      <c r="A13079" s="2" t="s">
        <v>25590</v>
      </c>
      <c r="B13079" s="2" t="s">
        <v>25591</v>
      </c>
      <c r="C13079" s="2" t="s">
        <v>25544</v>
      </c>
      <c r="D13079" s="2" t="s">
        <v>5658</v>
      </c>
      <c r="E13079" s="2" t="s">
        <v>5659</v>
      </c>
      <c r="F13079" s="2" t="s">
        <v>5537</v>
      </c>
    </row>
    <row r="13080" ht="16.5" spans="1:6">
      <c r="A13080" s="2" t="s">
        <v>25592</v>
      </c>
      <c r="B13080" s="2" t="s">
        <v>25593</v>
      </c>
      <c r="C13080" s="2" t="s">
        <v>25544</v>
      </c>
      <c r="D13080" s="2" t="s">
        <v>5658</v>
      </c>
      <c r="E13080" s="2" t="s">
        <v>5659</v>
      </c>
      <c r="F13080" s="2" t="s">
        <v>5537</v>
      </c>
    </row>
    <row r="13081" ht="16.5" spans="1:6">
      <c r="A13081" s="2" t="s">
        <v>25594</v>
      </c>
      <c r="B13081" s="2" t="s">
        <v>25595</v>
      </c>
      <c r="C13081" s="2" t="s">
        <v>25544</v>
      </c>
      <c r="D13081" s="2" t="s">
        <v>5658</v>
      </c>
      <c r="E13081" s="2" t="s">
        <v>5659</v>
      </c>
      <c r="F13081" s="2" t="s">
        <v>5537</v>
      </c>
    </row>
    <row r="13082" ht="16.5" spans="1:6">
      <c r="A13082" s="2" t="s">
        <v>25596</v>
      </c>
      <c r="B13082" s="2" t="s">
        <v>9702</v>
      </c>
      <c r="C13082" s="2" t="s">
        <v>25544</v>
      </c>
      <c r="D13082" s="2" t="s">
        <v>5658</v>
      </c>
      <c r="E13082" s="2" t="s">
        <v>5659</v>
      </c>
      <c r="F13082" s="2" t="s">
        <v>5537</v>
      </c>
    </row>
    <row r="13083" ht="16.5" spans="1:6">
      <c r="A13083" s="2" t="s">
        <v>25597</v>
      </c>
      <c r="B13083" s="2" t="s">
        <v>25598</v>
      </c>
      <c r="C13083" s="2" t="s">
        <v>25544</v>
      </c>
      <c r="D13083" s="2" t="s">
        <v>5658</v>
      </c>
      <c r="E13083" s="2" t="s">
        <v>5659</v>
      </c>
      <c r="F13083" s="2" t="s">
        <v>5537</v>
      </c>
    </row>
    <row r="13084" ht="16.5" spans="1:6">
      <c r="A13084" s="2" t="s">
        <v>25599</v>
      </c>
      <c r="B13084" s="2" t="s">
        <v>25600</v>
      </c>
      <c r="C13084" s="2" t="s">
        <v>25544</v>
      </c>
      <c r="D13084" s="2" t="s">
        <v>5658</v>
      </c>
      <c r="E13084" s="2" t="s">
        <v>5659</v>
      </c>
      <c r="F13084" s="2" t="s">
        <v>5537</v>
      </c>
    </row>
    <row r="13085" ht="16.5" spans="1:6">
      <c r="A13085" s="2" t="s">
        <v>25601</v>
      </c>
      <c r="B13085" s="2" t="s">
        <v>25602</v>
      </c>
      <c r="C13085" s="2" t="s">
        <v>25544</v>
      </c>
      <c r="D13085" s="2" t="s">
        <v>5658</v>
      </c>
      <c r="E13085" s="2" t="s">
        <v>5659</v>
      </c>
      <c r="F13085" s="2" t="s">
        <v>5537</v>
      </c>
    </row>
    <row r="13086" ht="16.5" spans="1:6">
      <c r="A13086" s="2" t="s">
        <v>25603</v>
      </c>
      <c r="B13086" s="2" t="s">
        <v>25604</v>
      </c>
      <c r="C13086" s="2" t="s">
        <v>25544</v>
      </c>
      <c r="D13086" s="2" t="s">
        <v>5658</v>
      </c>
      <c r="E13086" s="2" t="s">
        <v>5659</v>
      </c>
      <c r="F13086" s="2" t="s">
        <v>5537</v>
      </c>
    </row>
    <row r="13087" ht="16.5" spans="1:6">
      <c r="A13087" s="2" t="s">
        <v>25605</v>
      </c>
      <c r="B13087" s="2" t="s">
        <v>25606</v>
      </c>
      <c r="C13087" s="2" t="s">
        <v>25544</v>
      </c>
      <c r="D13087" s="2" t="s">
        <v>5658</v>
      </c>
      <c r="E13087" s="2" t="s">
        <v>5659</v>
      </c>
      <c r="F13087" s="2" t="s">
        <v>5537</v>
      </c>
    </row>
    <row r="13088" ht="16.5" spans="1:6">
      <c r="A13088" s="2" t="s">
        <v>25607</v>
      </c>
      <c r="B13088" s="2" t="s">
        <v>25608</v>
      </c>
      <c r="C13088" s="2" t="s">
        <v>25544</v>
      </c>
      <c r="D13088" s="2" t="s">
        <v>5658</v>
      </c>
      <c r="E13088" s="2" t="s">
        <v>5659</v>
      </c>
      <c r="F13088" s="2" t="s">
        <v>5537</v>
      </c>
    </row>
    <row r="13089" ht="16.5" spans="1:6">
      <c r="A13089" s="2" t="s">
        <v>25609</v>
      </c>
      <c r="B13089" s="2" t="s">
        <v>9836</v>
      </c>
      <c r="C13089" s="2" t="s">
        <v>25544</v>
      </c>
      <c r="D13089" s="2" t="s">
        <v>5658</v>
      </c>
      <c r="E13089" s="2" t="s">
        <v>5659</v>
      </c>
      <c r="F13089" s="2" t="s">
        <v>5537</v>
      </c>
    </row>
    <row r="13090" ht="16.5" spans="1:6">
      <c r="A13090" s="2" t="s">
        <v>25610</v>
      </c>
      <c r="B13090" s="2" t="s">
        <v>25611</v>
      </c>
      <c r="C13090" s="2" t="s">
        <v>25544</v>
      </c>
      <c r="D13090" s="2" t="s">
        <v>5658</v>
      </c>
      <c r="E13090" s="2" t="s">
        <v>5659</v>
      </c>
      <c r="F13090" s="2" t="s">
        <v>5537</v>
      </c>
    </row>
    <row r="13091" ht="16.5" spans="1:6">
      <c r="A13091" s="2" t="s">
        <v>25612</v>
      </c>
      <c r="B13091" s="2" t="s">
        <v>25613</v>
      </c>
      <c r="C13091" s="2" t="s">
        <v>25544</v>
      </c>
      <c r="D13091" s="2" t="s">
        <v>5658</v>
      </c>
      <c r="E13091" s="2" t="s">
        <v>5659</v>
      </c>
      <c r="F13091" s="2" t="s">
        <v>5537</v>
      </c>
    </row>
    <row r="13092" ht="16.5" spans="1:6">
      <c r="A13092" s="2" t="s">
        <v>25614</v>
      </c>
      <c r="B13092" s="2" t="s">
        <v>25615</v>
      </c>
      <c r="C13092" s="2" t="s">
        <v>25544</v>
      </c>
      <c r="D13092" s="2" t="s">
        <v>5658</v>
      </c>
      <c r="E13092" s="2" t="s">
        <v>5659</v>
      </c>
      <c r="F13092" s="2" t="s">
        <v>5537</v>
      </c>
    </row>
    <row r="13093" ht="16.5" spans="1:6">
      <c r="A13093" s="2" t="s">
        <v>25616</v>
      </c>
      <c r="B13093" s="2" t="s">
        <v>25617</v>
      </c>
      <c r="C13093" s="2" t="s">
        <v>25544</v>
      </c>
      <c r="D13093" s="2" t="s">
        <v>5658</v>
      </c>
      <c r="E13093" s="2" t="s">
        <v>5659</v>
      </c>
      <c r="F13093" s="2" t="s">
        <v>5537</v>
      </c>
    </row>
    <row r="13094" ht="16.5" spans="1:6">
      <c r="A13094" s="2" t="s">
        <v>25618</v>
      </c>
      <c r="B13094" s="2" t="s">
        <v>25619</v>
      </c>
      <c r="C13094" s="2" t="s">
        <v>25544</v>
      </c>
      <c r="D13094" s="2" t="s">
        <v>5658</v>
      </c>
      <c r="E13094" s="2" t="s">
        <v>5659</v>
      </c>
      <c r="F13094" s="2" t="s">
        <v>5537</v>
      </c>
    </row>
    <row r="13095" ht="16.5" spans="1:6">
      <c r="A13095" s="2" t="s">
        <v>25620</v>
      </c>
      <c r="B13095" s="2" t="s">
        <v>7578</v>
      </c>
      <c r="C13095" s="2" t="s">
        <v>25544</v>
      </c>
      <c r="D13095" s="2" t="s">
        <v>5658</v>
      </c>
      <c r="E13095" s="2" t="s">
        <v>5659</v>
      </c>
      <c r="F13095" s="2" t="s">
        <v>5537</v>
      </c>
    </row>
    <row r="13096" ht="16.5" spans="1:6">
      <c r="A13096" s="2" t="s">
        <v>25621</v>
      </c>
      <c r="B13096" s="2" t="s">
        <v>18038</v>
      </c>
      <c r="C13096" s="2" t="s">
        <v>25544</v>
      </c>
      <c r="D13096" s="2" t="s">
        <v>5658</v>
      </c>
      <c r="E13096" s="2" t="s">
        <v>5659</v>
      </c>
      <c r="F13096" s="2" t="s">
        <v>5537</v>
      </c>
    </row>
    <row r="13097" ht="16.5" spans="1:6">
      <c r="A13097" s="2" t="s">
        <v>25622</v>
      </c>
      <c r="B13097" s="2" t="s">
        <v>25623</v>
      </c>
      <c r="C13097" s="2" t="s">
        <v>25544</v>
      </c>
      <c r="D13097" s="2" t="s">
        <v>5658</v>
      </c>
      <c r="E13097" s="2" t="s">
        <v>5659</v>
      </c>
      <c r="F13097" s="2" t="s">
        <v>5537</v>
      </c>
    </row>
    <row r="13098" ht="16.5" spans="1:6">
      <c r="A13098" s="2" t="s">
        <v>25624</v>
      </c>
      <c r="B13098" s="2" t="s">
        <v>25625</v>
      </c>
      <c r="C13098" s="2" t="s">
        <v>25544</v>
      </c>
      <c r="D13098" s="2" t="s">
        <v>5658</v>
      </c>
      <c r="E13098" s="2" t="s">
        <v>5659</v>
      </c>
      <c r="F13098" s="2" t="s">
        <v>5537</v>
      </c>
    </row>
    <row r="13099" ht="16.5" spans="1:6">
      <c r="A13099" s="2" t="s">
        <v>25626</v>
      </c>
      <c r="B13099" s="2" t="s">
        <v>25627</v>
      </c>
      <c r="C13099" s="2" t="s">
        <v>25628</v>
      </c>
      <c r="D13099" s="2" t="s">
        <v>5658</v>
      </c>
      <c r="E13099" s="2" t="s">
        <v>5659</v>
      </c>
      <c r="F13099" s="2" t="s">
        <v>5537</v>
      </c>
    </row>
    <row r="13100" ht="16.5" spans="1:6">
      <c r="A13100" s="2" t="s">
        <v>25629</v>
      </c>
      <c r="B13100" s="2" t="s">
        <v>9678</v>
      </c>
      <c r="C13100" s="2" t="s">
        <v>25628</v>
      </c>
      <c r="D13100" s="2" t="s">
        <v>5658</v>
      </c>
      <c r="E13100" s="2" t="s">
        <v>5659</v>
      </c>
      <c r="F13100" s="2" t="s">
        <v>5537</v>
      </c>
    </row>
    <row r="13101" ht="16.5" spans="1:6">
      <c r="A13101" s="2" t="s">
        <v>25630</v>
      </c>
      <c r="B13101" s="2" t="s">
        <v>25631</v>
      </c>
      <c r="C13101" s="2" t="s">
        <v>25628</v>
      </c>
      <c r="D13101" s="2" t="s">
        <v>5658</v>
      </c>
      <c r="E13101" s="2" t="s">
        <v>5659</v>
      </c>
      <c r="F13101" s="2" t="s">
        <v>5537</v>
      </c>
    </row>
    <row r="13102" ht="16.5" spans="1:6">
      <c r="A13102" s="2" t="s">
        <v>25632</v>
      </c>
      <c r="B13102" s="2" t="s">
        <v>25633</v>
      </c>
      <c r="C13102" s="2" t="s">
        <v>25628</v>
      </c>
      <c r="D13102" s="2" t="s">
        <v>5658</v>
      </c>
      <c r="E13102" s="2" t="s">
        <v>5659</v>
      </c>
      <c r="F13102" s="2" t="s">
        <v>5537</v>
      </c>
    </row>
    <row r="13103" ht="16.5" spans="1:6">
      <c r="A13103" s="2" t="s">
        <v>25634</v>
      </c>
      <c r="B13103" s="2" t="s">
        <v>25635</v>
      </c>
      <c r="C13103" s="2" t="s">
        <v>25628</v>
      </c>
      <c r="D13103" s="2" t="s">
        <v>5658</v>
      </c>
      <c r="E13103" s="2" t="s">
        <v>5659</v>
      </c>
      <c r="F13103" s="2" t="s">
        <v>5537</v>
      </c>
    </row>
    <row r="13104" ht="16.5" spans="1:6">
      <c r="A13104" s="2" t="s">
        <v>25636</v>
      </c>
      <c r="B13104" s="2" t="s">
        <v>25637</v>
      </c>
      <c r="C13104" s="2" t="s">
        <v>25628</v>
      </c>
      <c r="D13104" s="2" t="s">
        <v>5658</v>
      </c>
      <c r="E13104" s="2" t="s">
        <v>5659</v>
      </c>
      <c r="F13104" s="2" t="s">
        <v>5537</v>
      </c>
    </row>
    <row r="13105" ht="16.5" spans="1:6">
      <c r="A13105" s="2" t="s">
        <v>25638</v>
      </c>
      <c r="B13105" s="2" t="s">
        <v>25639</v>
      </c>
      <c r="C13105" s="2" t="s">
        <v>25628</v>
      </c>
      <c r="D13105" s="2" t="s">
        <v>5658</v>
      </c>
      <c r="E13105" s="2" t="s">
        <v>5659</v>
      </c>
      <c r="F13105" s="2" t="s">
        <v>5537</v>
      </c>
    </row>
    <row r="13106" ht="16.5" spans="1:6">
      <c r="A13106" s="2" t="s">
        <v>25640</v>
      </c>
      <c r="B13106" s="2" t="s">
        <v>25641</v>
      </c>
      <c r="C13106" s="2" t="s">
        <v>25628</v>
      </c>
      <c r="D13106" s="2" t="s">
        <v>5658</v>
      </c>
      <c r="E13106" s="2" t="s">
        <v>5659</v>
      </c>
      <c r="F13106" s="2" t="s">
        <v>5537</v>
      </c>
    </row>
    <row r="13107" ht="16.5" spans="1:6">
      <c r="A13107" s="2" t="s">
        <v>25642</v>
      </c>
      <c r="B13107" s="2" t="s">
        <v>7156</v>
      </c>
      <c r="C13107" s="2" t="s">
        <v>25628</v>
      </c>
      <c r="D13107" s="2" t="s">
        <v>5658</v>
      </c>
      <c r="E13107" s="2" t="s">
        <v>5659</v>
      </c>
      <c r="F13107" s="2" t="s">
        <v>5537</v>
      </c>
    </row>
    <row r="13108" ht="16.5" spans="1:6">
      <c r="A13108" s="2" t="s">
        <v>25643</v>
      </c>
      <c r="B13108" s="2" t="s">
        <v>25644</v>
      </c>
      <c r="C13108" s="2" t="s">
        <v>25628</v>
      </c>
      <c r="D13108" s="2" t="s">
        <v>5658</v>
      </c>
      <c r="E13108" s="2" t="s">
        <v>5659</v>
      </c>
      <c r="F13108" s="2" t="s">
        <v>5537</v>
      </c>
    </row>
    <row r="13109" ht="16.5" spans="1:6">
      <c r="A13109" s="2" t="s">
        <v>25645</v>
      </c>
      <c r="B13109" s="2" t="s">
        <v>25646</v>
      </c>
      <c r="C13109" s="2" t="s">
        <v>25628</v>
      </c>
      <c r="D13109" s="2" t="s">
        <v>5658</v>
      </c>
      <c r="E13109" s="2" t="s">
        <v>5659</v>
      </c>
      <c r="F13109" s="2" t="s">
        <v>5537</v>
      </c>
    </row>
    <row r="13110" ht="16.5" spans="1:6">
      <c r="A13110" s="2" t="s">
        <v>25647</v>
      </c>
      <c r="B13110" s="2" t="s">
        <v>25648</v>
      </c>
      <c r="C13110" s="2" t="s">
        <v>25628</v>
      </c>
      <c r="D13110" s="2" t="s">
        <v>5658</v>
      </c>
      <c r="E13110" s="2" t="s">
        <v>5659</v>
      </c>
      <c r="F13110" s="2" t="s">
        <v>5537</v>
      </c>
    </row>
    <row r="13111" ht="16.5" spans="1:6">
      <c r="A13111" s="2" t="s">
        <v>25649</v>
      </c>
      <c r="B13111" s="2" t="s">
        <v>25650</v>
      </c>
      <c r="C13111" s="2" t="s">
        <v>25628</v>
      </c>
      <c r="D13111" s="2" t="s">
        <v>5658</v>
      </c>
      <c r="E13111" s="2" t="s">
        <v>5659</v>
      </c>
      <c r="F13111" s="2" t="s">
        <v>5537</v>
      </c>
    </row>
    <row r="13112" ht="16.5" spans="1:6">
      <c r="A13112" s="2" t="s">
        <v>25651</v>
      </c>
      <c r="B13112" s="2" t="s">
        <v>25652</v>
      </c>
      <c r="C13112" s="2" t="s">
        <v>25628</v>
      </c>
      <c r="D13112" s="2" t="s">
        <v>5658</v>
      </c>
      <c r="E13112" s="2" t="s">
        <v>5659</v>
      </c>
      <c r="F13112" s="2" t="s">
        <v>5537</v>
      </c>
    </row>
    <row r="13113" ht="16.5" spans="1:6">
      <c r="A13113" s="2" t="s">
        <v>25653</v>
      </c>
      <c r="B13113" s="2" t="s">
        <v>25654</v>
      </c>
      <c r="C13113" s="2" t="s">
        <v>25628</v>
      </c>
      <c r="D13113" s="2" t="s">
        <v>5658</v>
      </c>
      <c r="E13113" s="2" t="s">
        <v>5659</v>
      </c>
      <c r="F13113" s="2" t="s">
        <v>5537</v>
      </c>
    </row>
    <row r="13114" ht="16.5" spans="1:6">
      <c r="A13114" s="2" t="s">
        <v>25655</v>
      </c>
      <c r="B13114" s="2" t="s">
        <v>25656</v>
      </c>
      <c r="C13114" s="2" t="s">
        <v>25628</v>
      </c>
      <c r="D13114" s="2" t="s">
        <v>5658</v>
      </c>
      <c r="E13114" s="2" t="s">
        <v>5659</v>
      </c>
      <c r="F13114" s="2" t="s">
        <v>5537</v>
      </c>
    </row>
    <row r="13115" ht="16.5" spans="1:6">
      <c r="A13115" s="2" t="s">
        <v>25657</v>
      </c>
      <c r="B13115" s="2" t="s">
        <v>8775</v>
      </c>
      <c r="C13115" s="2" t="s">
        <v>25628</v>
      </c>
      <c r="D13115" s="2" t="s">
        <v>5658</v>
      </c>
      <c r="E13115" s="2" t="s">
        <v>5659</v>
      </c>
      <c r="F13115" s="2" t="s">
        <v>5537</v>
      </c>
    </row>
    <row r="13116" ht="16.5" spans="1:6">
      <c r="A13116" s="2" t="s">
        <v>25658</v>
      </c>
      <c r="B13116" s="2" t="s">
        <v>10618</v>
      </c>
      <c r="C13116" s="2" t="s">
        <v>25628</v>
      </c>
      <c r="D13116" s="2" t="s">
        <v>5658</v>
      </c>
      <c r="E13116" s="2" t="s">
        <v>5659</v>
      </c>
      <c r="F13116" s="2" t="s">
        <v>5537</v>
      </c>
    </row>
    <row r="13117" ht="16.5" spans="1:6">
      <c r="A13117" s="2" t="s">
        <v>25659</v>
      </c>
      <c r="B13117" s="2" t="s">
        <v>25660</v>
      </c>
      <c r="C13117" s="2" t="s">
        <v>25628</v>
      </c>
      <c r="D13117" s="2" t="s">
        <v>5658</v>
      </c>
      <c r="E13117" s="2" t="s">
        <v>5659</v>
      </c>
      <c r="F13117" s="2" t="s">
        <v>5537</v>
      </c>
    </row>
    <row r="13118" ht="16.5" spans="1:6">
      <c r="A13118" s="2" t="s">
        <v>25661</v>
      </c>
      <c r="B13118" s="2" t="s">
        <v>25662</v>
      </c>
      <c r="C13118" s="2" t="s">
        <v>25628</v>
      </c>
      <c r="D13118" s="2" t="s">
        <v>5658</v>
      </c>
      <c r="E13118" s="2" t="s">
        <v>5659</v>
      </c>
      <c r="F13118" s="2" t="s">
        <v>5537</v>
      </c>
    </row>
    <row r="13119" ht="16.5" spans="1:6">
      <c r="A13119" s="2" t="s">
        <v>25663</v>
      </c>
      <c r="B13119" s="2" t="s">
        <v>25664</v>
      </c>
      <c r="C13119" s="2" t="s">
        <v>25628</v>
      </c>
      <c r="D13119" s="2" t="s">
        <v>5658</v>
      </c>
      <c r="E13119" s="2" t="s">
        <v>5659</v>
      </c>
      <c r="F13119" s="2" t="s">
        <v>5537</v>
      </c>
    </row>
    <row r="13120" ht="16.5" spans="1:6">
      <c r="A13120" s="2" t="s">
        <v>25665</v>
      </c>
      <c r="B13120" s="2" t="s">
        <v>25666</v>
      </c>
      <c r="C13120" s="2" t="s">
        <v>25628</v>
      </c>
      <c r="D13120" s="2" t="s">
        <v>5658</v>
      </c>
      <c r="E13120" s="2" t="s">
        <v>5659</v>
      </c>
      <c r="F13120" s="2" t="s">
        <v>5537</v>
      </c>
    </row>
    <row r="13121" ht="16.5" spans="1:6">
      <c r="A13121" s="2" t="s">
        <v>25667</v>
      </c>
      <c r="B13121" s="2" t="s">
        <v>8602</v>
      </c>
      <c r="C13121" s="2" t="s">
        <v>25628</v>
      </c>
      <c r="D13121" s="2" t="s">
        <v>5658</v>
      </c>
      <c r="E13121" s="2" t="s">
        <v>5659</v>
      </c>
      <c r="F13121" s="2" t="s">
        <v>5537</v>
      </c>
    </row>
    <row r="13122" ht="16.5" spans="1:6">
      <c r="A13122" s="2" t="s">
        <v>25668</v>
      </c>
      <c r="B13122" s="2" t="s">
        <v>25669</v>
      </c>
      <c r="C13122" s="2" t="s">
        <v>25628</v>
      </c>
      <c r="D13122" s="2" t="s">
        <v>5658</v>
      </c>
      <c r="E13122" s="2" t="s">
        <v>5659</v>
      </c>
      <c r="F13122" s="2" t="s">
        <v>5537</v>
      </c>
    </row>
    <row r="13123" ht="16.5" spans="1:6">
      <c r="A13123" s="2" t="s">
        <v>25670</v>
      </c>
      <c r="B13123" s="2" t="s">
        <v>25671</v>
      </c>
      <c r="C13123" s="2" t="s">
        <v>25628</v>
      </c>
      <c r="D13123" s="2" t="s">
        <v>5658</v>
      </c>
      <c r="E13123" s="2" t="s">
        <v>5659</v>
      </c>
      <c r="F13123" s="2" t="s">
        <v>5537</v>
      </c>
    </row>
    <row r="13124" ht="16.5" spans="1:6">
      <c r="A13124" s="2" t="s">
        <v>25672</v>
      </c>
      <c r="B13124" s="2" t="s">
        <v>25673</v>
      </c>
      <c r="C13124" s="2" t="s">
        <v>25628</v>
      </c>
      <c r="D13124" s="2" t="s">
        <v>5658</v>
      </c>
      <c r="E13124" s="2" t="s">
        <v>5659</v>
      </c>
      <c r="F13124" s="2" t="s">
        <v>5537</v>
      </c>
    </row>
    <row r="13125" ht="16.5" spans="1:6">
      <c r="A13125" s="2" t="s">
        <v>25674</v>
      </c>
      <c r="B13125" s="2" t="s">
        <v>25675</v>
      </c>
      <c r="C13125" s="2" t="s">
        <v>25628</v>
      </c>
      <c r="D13125" s="2" t="s">
        <v>5658</v>
      </c>
      <c r="E13125" s="2" t="s">
        <v>5659</v>
      </c>
      <c r="F13125" s="2" t="s">
        <v>5537</v>
      </c>
    </row>
    <row r="13126" ht="16.5" spans="1:6">
      <c r="A13126" s="2" t="s">
        <v>25676</v>
      </c>
      <c r="B13126" s="2" t="s">
        <v>25677</v>
      </c>
      <c r="C13126" s="2" t="s">
        <v>25628</v>
      </c>
      <c r="D13126" s="2" t="s">
        <v>5658</v>
      </c>
      <c r="E13126" s="2" t="s">
        <v>5659</v>
      </c>
      <c r="F13126" s="2" t="s">
        <v>5537</v>
      </c>
    </row>
    <row r="13127" ht="16.5" spans="1:6">
      <c r="A13127" s="2" t="s">
        <v>25678</v>
      </c>
      <c r="B13127" s="2" t="s">
        <v>25679</v>
      </c>
      <c r="C13127" s="2" t="s">
        <v>25628</v>
      </c>
      <c r="D13127" s="2" t="s">
        <v>5658</v>
      </c>
      <c r="E13127" s="2" t="s">
        <v>5659</v>
      </c>
      <c r="F13127" s="2" t="s">
        <v>5537</v>
      </c>
    </row>
    <row r="13128" ht="16.5" spans="1:6">
      <c r="A13128" s="2" t="s">
        <v>25680</v>
      </c>
      <c r="B13128" s="2" t="s">
        <v>25681</v>
      </c>
      <c r="C13128" s="2" t="s">
        <v>25628</v>
      </c>
      <c r="D13128" s="2" t="s">
        <v>5658</v>
      </c>
      <c r="E13128" s="2" t="s">
        <v>5659</v>
      </c>
      <c r="F13128" s="2" t="s">
        <v>5537</v>
      </c>
    </row>
    <row r="13129" ht="16.5" spans="1:6">
      <c r="A13129" s="2" t="s">
        <v>25682</v>
      </c>
      <c r="B13129" s="2" t="s">
        <v>25683</v>
      </c>
      <c r="C13129" s="2" t="s">
        <v>25628</v>
      </c>
      <c r="D13129" s="2" t="s">
        <v>5658</v>
      </c>
      <c r="E13129" s="2" t="s">
        <v>5659</v>
      </c>
      <c r="F13129" s="2" t="s">
        <v>5537</v>
      </c>
    </row>
    <row r="13130" ht="16.5" spans="1:6">
      <c r="A13130" s="2" t="s">
        <v>25684</v>
      </c>
      <c r="B13130" s="2" t="s">
        <v>25685</v>
      </c>
      <c r="C13130" s="2" t="s">
        <v>25628</v>
      </c>
      <c r="D13130" s="2" t="s">
        <v>5658</v>
      </c>
      <c r="E13130" s="2" t="s">
        <v>5659</v>
      </c>
      <c r="F13130" s="2" t="s">
        <v>5537</v>
      </c>
    </row>
    <row r="13131" ht="16.5" spans="1:6">
      <c r="A13131" s="2" t="s">
        <v>25686</v>
      </c>
      <c r="B13131" s="2" t="s">
        <v>9625</v>
      </c>
      <c r="C13131" s="2" t="s">
        <v>25628</v>
      </c>
      <c r="D13131" s="2" t="s">
        <v>5658</v>
      </c>
      <c r="E13131" s="2" t="s">
        <v>5659</v>
      </c>
      <c r="F13131" s="2" t="s">
        <v>5537</v>
      </c>
    </row>
    <row r="13132" ht="16.5" spans="1:6">
      <c r="A13132" s="2" t="s">
        <v>25687</v>
      </c>
      <c r="B13132" s="2" t="s">
        <v>9182</v>
      </c>
      <c r="C13132" s="2" t="s">
        <v>25628</v>
      </c>
      <c r="D13132" s="2" t="s">
        <v>5658</v>
      </c>
      <c r="E13132" s="2" t="s">
        <v>5659</v>
      </c>
      <c r="F13132" s="2" t="s">
        <v>5537</v>
      </c>
    </row>
    <row r="13133" ht="16.5" spans="1:6">
      <c r="A13133" s="2" t="s">
        <v>25688</v>
      </c>
      <c r="B13133" s="2" t="s">
        <v>25689</v>
      </c>
      <c r="C13133" s="2" t="s">
        <v>25628</v>
      </c>
      <c r="D13133" s="2" t="s">
        <v>5658</v>
      </c>
      <c r="E13133" s="2" t="s">
        <v>5659</v>
      </c>
      <c r="F13133" s="2" t="s">
        <v>5537</v>
      </c>
    </row>
    <row r="13134" ht="16.5" spans="1:6">
      <c r="A13134" s="2" t="s">
        <v>25690</v>
      </c>
      <c r="B13134" s="2" t="s">
        <v>25691</v>
      </c>
      <c r="C13134" s="2" t="s">
        <v>25628</v>
      </c>
      <c r="D13134" s="2" t="s">
        <v>5658</v>
      </c>
      <c r="E13134" s="2" t="s">
        <v>5659</v>
      </c>
      <c r="F13134" s="2" t="s">
        <v>5537</v>
      </c>
    </row>
    <row r="13135" ht="16.5" spans="1:6">
      <c r="A13135" s="2" t="s">
        <v>25692</v>
      </c>
      <c r="B13135" s="2" t="s">
        <v>25693</v>
      </c>
      <c r="C13135" s="2" t="s">
        <v>25628</v>
      </c>
      <c r="D13135" s="2" t="s">
        <v>5658</v>
      </c>
      <c r="E13135" s="2" t="s">
        <v>5659</v>
      </c>
      <c r="F13135" s="2" t="s">
        <v>5537</v>
      </c>
    </row>
    <row r="13136" ht="16.5" spans="1:6">
      <c r="A13136" s="2" t="s">
        <v>25694</v>
      </c>
      <c r="B13136" s="2" t="s">
        <v>25695</v>
      </c>
      <c r="C13136" s="2" t="s">
        <v>25628</v>
      </c>
      <c r="D13136" s="2" t="s">
        <v>5658</v>
      </c>
      <c r="E13136" s="2" t="s">
        <v>5659</v>
      </c>
      <c r="F13136" s="2" t="s">
        <v>5537</v>
      </c>
    </row>
    <row r="13137" ht="16.5" spans="1:6">
      <c r="A13137" s="2" t="s">
        <v>25696</v>
      </c>
      <c r="B13137" s="2" t="s">
        <v>25697</v>
      </c>
      <c r="C13137" s="2" t="s">
        <v>25628</v>
      </c>
      <c r="D13137" s="2" t="s">
        <v>5658</v>
      </c>
      <c r="E13137" s="2" t="s">
        <v>5659</v>
      </c>
      <c r="F13137" s="2" t="s">
        <v>5537</v>
      </c>
    </row>
    <row r="13138" ht="16.5" spans="1:6">
      <c r="A13138" s="2" t="s">
        <v>25698</v>
      </c>
      <c r="B13138" s="2" t="s">
        <v>25699</v>
      </c>
      <c r="C13138" s="2" t="s">
        <v>25628</v>
      </c>
      <c r="D13138" s="2" t="s">
        <v>5658</v>
      </c>
      <c r="E13138" s="2" t="s">
        <v>5659</v>
      </c>
      <c r="F13138" s="2" t="s">
        <v>5537</v>
      </c>
    </row>
    <row r="13139" ht="16.5" spans="1:6">
      <c r="A13139" s="2" t="s">
        <v>25700</v>
      </c>
      <c r="B13139" s="2" t="s">
        <v>25701</v>
      </c>
      <c r="C13139" s="2" t="s">
        <v>25702</v>
      </c>
      <c r="D13139" s="2" t="s">
        <v>5535</v>
      </c>
      <c r="E13139" s="2" t="s">
        <v>5536</v>
      </c>
      <c r="F13139" s="2" t="s">
        <v>5537</v>
      </c>
    </row>
    <row r="13140" ht="16.5" spans="1:6">
      <c r="A13140" s="2" t="s">
        <v>25703</v>
      </c>
      <c r="B13140" s="2" t="s">
        <v>25704</v>
      </c>
      <c r="C13140" s="2" t="s">
        <v>25702</v>
      </c>
      <c r="D13140" s="2" t="s">
        <v>5535</v>
      </c>
      <c r="E13140" s="2" t="s">
        <v>5536</v>
      </c>
      <c r="F13140" s="2" t="s">
        <v>5537</v>
      </c>
    </row>
    <row r="13141" ht="16.5" spans="1:6">
      <c r="A13141" s="2" t="s">
        <v>25705</v>
      </c>
      <c r="B13141" s="2" t="s">
        <v>8451</v>
      </c>
      <c r="C13141" s="2" t="s">
        <v>25702</v>
      </c>
      <c r="D13141" s="2" t="s">
        <v>5535</v>
      </c>
      <c r="E13141" s="2" t="s">
        <v>5536</v>
      </c>
      <c r="F13141" s="2" t="s">
        <v>5537</v>
      </c>
    </row>
    <row r="13142" ht="16.5" spans="1:6">
      <c r="A13142" s="2" t="s">
        <v>25706</v>
      </c>
      <c r="B13142" s="2" t="s">
        <v>25707</v>
      </c>
      <c r="C13142" s="2" t="s">
        <v>25702</v>
      </c>
      <c r="D13142" s="2" t="s">
        <v>5535</v>
      </c>
      <c r="E13142" s="2" t="s">
        <v>5536</v>
      </c>
      <c r="F13142" s="2" t="s">
        <v>5537</v>
      </c>
    </row>
    <row r="13143" ht="16.5" spans="1:6">
      <c r="A13143" s="2" t="s">
        <v>25708</v>
      </c>
      <c r="B13143" s="2" t="s">
        <v>25709</v>
      </c>
      <c r="C13143" s="2" t="s">
        <v>25702</v>
      </c>
      <c r="D13143" s="2" t="s">
        <v>5535</v>
      </c>
      <c r="E13143" s="2" t="s">
        <v>5536</v>
      </c>
      <c r="F13143" s="2" t="s">
        <v>5537</v>
      </c>
    </row>
    <row r="13144" ht="16.5" spans="1:6">
      <c r="A13144" s="2" t="s">
        <v>25710</v>
      </c>
      <c r="B13144" s="2" t="s">
        <v>25711</v>
      </c>
      <c r="C13144" s="2" t="s">
        <v>25702</v>
      </c>
      <c r="D13144" s="2" t="s">
        <v>5535</v>
      </c>
      <c r="E13144" s="2" t="s">
        <v>5536</v>
      </c>
      <c r="F13144" s="2" t="s">
        <v>5537</v>
      </c>
    </row>
    <row r="13145" ht="16.5" spans="1:6">
      <c r="A13145" s="2" t="s">
        <v>25712</v>
      </c>
      <c r="B13145" s="2" t="s">
        <v>25713</v>
      </c>
      <c r="C13145" s="2" t="s">
        <v>25702</v>
      </c>
      <c r="D13145" s="2" t="s">
        <v>5535</v>
      </c>
      <c r="E13145" s="2" t="s">
        <v>5536</v>
      </c>
      <c r="F13145" s="2" t="s">
        <v>5537</v>
      </c>
    </row>
    <row r="13146" ht="16.5" spans="1:6">
      <c r="A13146" s="2" t="s">
        <v>25714</v>
      </c>
      <c r="B13146" s="2" t="s">
        <v>25715</v>
      </c>
      <c r="C13146" s="2" t="s">
        <v>25702</v>
      </c>
      <c r="D13146" s="2" t="s">
        <v>5535</v>
      </c>
      <c r="E13146" s="2" t="s">
        <v>5536</v>
      </c>
      <c r="F13146" s="2" t="s">
        <v>5537</v>
      </c>
    </row>
    <row r="13147" ht="16.5" spans="1:6">
      <c r="A13147" s="2" t="s">
        <v>25716</v>
      </c>
      <c r="B13147" s="2" t="s">
        <v>25717</v>
      </c>
      <c r="C13147" s="2" t="s">
        <v>25702</v>
      </c>
      <c r="D13147" s="2" t="s">
        <v>5535</v>
      </c>
      <c r="E13147" s="2" t="s">
        <v>5536</v>
      </c>
      <c r="F13147" s="2" t="s">
        <v>5537</v>
      </c>
    </row>
    <row r="13148" ht="16.5" spans="1:6">
      <c r="A13148" s="2" t="s">
        <v>25718</v>
      </c>
      <c r="B13148" s="2" t="s">
        <v>25719</v>
      </c>
      <c r="C13148" s="2" t="s">
        <v>25702</v>
      </c>
      <c r="D13148" s="2" t="s">
        <v>5535</v>
      </c>
      <c r="E13148" s="2" t="s">
        <v>5536</v>
      </c>
      <c r="F13148" s="2" t="s">
        <v>5537</v>
      </c>
    </row>
    <row r="13149" ht="16.5" spans="1:6">
      <c r="A13149" s="2" t="s">
        <v>25720</v>
      </c>
      <c r="B13149" s="2" t="s">
        <v>25721</v>
      </c>
      <c r="C13149" s="2" t="s">
        <v>25702</v>
      </c>
      <c r="D13149" s="2" t="s">
        <v>5535</v>
      </c>
      <c r="E13149" s="2" t="s">
        <v>5536</v>
      </c>
      <c r="F13149" s="2" t="s">
        <v>5537</v>
      </c>
    </row>
    <row r="13150" ht="16.5" spans="1:6">
      <c r="A13150" s="2" t="s">
        <v>25722</v>
      </c>
      <c r="B13150" s="2" t="s">
        <v>25723</v>
      </c>
      <c r="C13150" s="2" t="s">
        <v>25702</v>
      </c>
      <c r="D13150" s="2" t="s">
        <v>5535</v>
      </c>
      <c r="E13150" s="2" t="s">
        <v>5536</v>
      </c>
      <c r="F13150" s="2" t="s">
        <v>5537</v>
      </c>
    </row>
    <row r="13151" ht="16.5" spans="1:6">
      <c r="A13151" s="2" t="s">
        <v>25724</v>
      </c>
      <c r="B13151" s="2" t="s">
        <v>25725</v>
      </c>
      <c r="C13151" s="2" t="s">
        <v>25702</v>
      </c>
      <c r="D13151" s="2" t="s">
        <v>5535</v>
      </c>
      <c r="E13151" s="2" t="s">
        <v>5536</v>
      </c>
      <c r="F13151" s="2" t="s">
        <v>5537</v>
      </c>
    </row>
    <row r="13152" ht="16.5" spans="1:6">
      <c r="A13152" s="2" t="s">
        <v>25726</v>
      </c>
      <c r="B13152" s="2" t="s">
        <v>25727</v>
      </c>
      <c r="C13152" s="2" t="s">
        <v>11214</v>
      </c>
      <c r="D13152" s="2" t="s">
        <v>5535</v>
      </c>
      <c r="E13152" s="2" t="s">
        <v>5536</v>
      </c>
      <c r="F13152" s="2" t="s">
        <v>5537</v>
      </c>
    </row>
    <row r="13153" ht="16.5" spans="1:6">
      <c r="A13153" s="2" t="s">
        <v>25728</v>
      </c>
      <c r="B13153" s="2" t="s">
        <v>25729</v>
      </c>
      <c r="C13153" s="2" t="s">
        <v>25702</v>
      </c>
      <c r="D13153" s="2" t="s">
        <v>5535</v>
      </c>
      <c r="E13153" s="2" t="s">
        <v>5536</v>
      </c>
      <c r="F13153" s="2" t="s">
        <v>5537</v>
      </c>
    </row>
    <row r="13154" ht="16.5" spans="1:6">
      <c r="A13154" s="2" t="s">
        <v>25730</v>
      </c>
      <c r="B13154" s="2" t="s">
        <v>25731</v>
      </c>
      <c r="C13154" s="2" t="s">
        <v>25702</v>
      </c>
      <c r="D13154" s="2" t="s">
        <v>5535</v>
      </c>
      <c r="E13154" s="2" t="s">
        <v>5536</v>
      </c>
      <c r="F13154" s="2" t="s">
        <v>5537</v>
      </c>
    </row>
    <row r="13155" ht="16.5" spans="1:6">
      <c r="A13155" s="2" t="s">
        <v>25732</v>
      </c>
      <c r="B13155" s="2" t="s">
        <v>13423</v>
      </c>
      <c r="C13155" s="2" t="s">
        <v>25702</v>
      </c>
      <c r="D13155" s="2" t="s">
        <v>5535</v>
      </c>
      <c r="E13155" s="2" t="s">
        <v>5536</v>
      </c>
      <c r="F13155" s="2" t="s">
        <v>5537</v>
      </c>
    </row>
    <row r="13156" ht="16.5" spans="1:6">
      <c r="A13156" s="2" t="s">
        <v>25733</v>
      </c>
      <c r="B13156" s="2" t="s">
        <v>25734</v>
      </c>
      <c r="C13156" s="2" t="s">
        <v>25702</v>
      </c>
      <c r="D13156" s="2" t="s">
        <v>5535</v>
      </c>
      <c r="E13156" s="2" t="s">
        <v>5536</v>
      </c>
      <c r="F13156" s="2" t="s">
        <v>5537</v>
      </c>
    </row>
    <row r="13157" ht="16.5" spans="1:6">
      <c r="A13157" s="2" t="s">
        <v>25735</v>
      </c>
      <c r="B13157" s="2" t="s">
        <v>12747</v>
      </c>
      <c r="C13157" s="2" t="s">
        <v>11214</v>
      </c>
      <c r="D13157" s="2" t="s">
        <v>5535</v>
      </c>
      <c r="E13157" s="2" t="s">
        <v>5536</v>
      </c>
      <c r="F13157" s="2" t="s">
        <v>5537</v>
      </c>
    </row>
    <row r="13158" ht="16.5" spans="1:6">
      <c r="A13158" s="2" t="s">
        <v>25736</v>
      </c>
      <c r="B13158" s="2" t="s">
        <v>8451</v>
      </c>
      <c r="C13158" s="2" t="s">
        <v>25702</v>
      </c>
      <c r="D13158" s="2" t="s">
        <v>5535</v>
      </c>
      <c r="E13158" s="2" t="s">
        <v>5536</v>
      </c>
      <c r="F13158" s="2" t="s">
        <v>5537</v>
      </c>
    </row>
    <row r="13159" ht="16.5" spans="1:6">
      <c r="A13159" s="2" t="s">
        <v>25737</v>
      </c>
      <c r="B13159" s="2" t="s">
        <v>25738</v>
      </c>
      <c r="C13159" s="2" t="s">
        <v>25702</v>
      </c>
      <c r="D13159" s="2" t="s">
        <v>5535</v>
      </c>
      <c r="E13159" s="2" t="s">
        <v>5536</v>
      </c>
      <c r="F13159" s="2" t="s">
        <v>5537</v>
      </c>
    </row>
    <row r="13160" ht="16.5" spans="1:6">
      <c r="A13160" s="2" t="s">
        <v>25739</v>
      </c>
      <c r="B13160" s="2" t="s">
        <v>25740</v>
      </c>
      <c r="C13160" s="2" t="s">
        <v>25702</v>
      </c>
      <c r="D13160" s="2" t="s">
        <v>5535</v>
      </c>
      <c r="E13160" s="2" t="s">
        <v>5536</v>
      </c>
      <c r="F13160" s="2" t="s">
        <v>5537</v>
      </c>
    </row>
    <row r="13161" ht="16.5" spans="1:6">
      <c r="A13161" s="2" t="s">
        <v>25741</v>
      </c>
      <c r="B13161" s="2" t="s">
        <v>19480</v>
      </c>
      <c r="C13161" s="2" t="s">
        <v>25702</v>
      </c>
      <c r="D13161" s="2" t="s">
        <v>5535</v>
      </c>
      <c r="E13161" s="2" t="s">
        <v>5536</v>
      </c>
      <c r="F13161" s="2" t="s">
        <v>5537</v>
      </c>
    </row>
    <row r="13162" ht="16.5" spans="1:6">
      <c r="A13162" s="2" t="s">
        <v>25742</v>
      </c>
      <c r="B13162" s="2" t="s">
        <v>25743</v>
      </c>
      <c r="C13162" s="2" t="s">
        <v>25702</v>
      </c>
      <c r="D13162" s="2" t="s">
        <v>5535</v>
      </c>
      <c r="E13162" s="2" t="s">
        <v>5536</v>
      </c>
      <c r="F13162" s="2" t="s">
        <v>5537</v>
      </c>
    </row>
    <row r="13163" ht="16.5" spans="1:6">
      <c r="A13163" s="2" t="s">
        <v>25744</v>
      </c>
      <c r="B13163" s="2" t="s">
        <v>12494</v>
      </c>
      <c r="C13163" s="2" t="s">
        <v>25702</v>
      </c>
      <c r="D13163" s="2" t="s">
        <v>5535</v>
      </c>
      <c r="E13163" s="2" t="s">
        <v>5536</v>
      </c>
      <c r="F13163" s="2" t="s">
        <v>5537</v>
      </c>
    </row>
    <row r="13164" ht="16.5" spans="1:6">
      <c r="A13164" s="2" t="s">
        <v>25745</v>
      </c>
      <c r="B13164" s="2" t="s">
        <v>25746</v>
      </c>
      <c r="C13164" s="2" t="s">
        <v>25702</v>
      </c>
      <c r="D13164" s="2" t="s">
        <v>5535</v>
      </c>
      <c r="E13164" s="2" t="s">
        <v>5536</v>
      </c>
      <c r="F13164" s="2" t="s">
        <v>5537</v>
      </c>
    </row>
    <row r="13165" ht="16.5" spans="1:6">
      <c r="A13165" s="2" t="s">
        <v>25747</v>
      </c>
      <c r="B13165" s="2" t="s">
        <v>25748</v>
      </c>
      <c r="C13165" s="2" t="s">
        <v>25702</v>
      </c>
      <c r="D13165" s="2" t="s">
        <v>5535</v>
      </c>
      <c r="E13165" s="2" t="s">
        <v>5536</v>
      </c>
      <c r="F13165" s="2" t="s">
        <v>5537</v>
      </c>
    </row>
    <row r="13166" ht="16.5" spans="1:6">
      <c r="A13166" s="2" t="s">
        <v>25749</v>
      </c>
      <c r="B13166" s="2" t="s">
        <v>25750</v>
      </c>
      <c r="C13166" s="2" t="s">
        <v>25702</v>
      </c>
      <c r="D13166" s="2" t="s">
        <v>5535</v>
      </c>
      <c r="E13166" s="2" t="s">
        <v>5536</v>
      </c>
      <c r="F13166" s="2" t="s">
        <v>5537</v>
      </c>
    </row>
    <row r="13167" ht="16.5" spans="1:6">
      <c r="A13167" s="2" t="s">
        <v>25751</v>
      </c>
      <c r="B13167" s="2" t="s">
        <v>25752</v>
      </c>
      <c r="C13167" s="2" t="s">
        <v>11214</v>
      </c>
      <c r="D13167" s="2" t="s">
        <v>5535</v>
      </c>
      <c r="E13167" s="2" t="s">
        <v>5536</v>
      </c>
      <c r="F13167" s="2" t="s">
        <v>5537</v>
      </c>
    </row>
    <row r="13168" ht="16.5" spans="1:6">
      <c r="A13168" s="2" t="s">
        <v>25753</v>
      </c>
      <c r="B13168" s="2" t="s">
        <v>25754</v>
      </c>
      <c r="C13168" s="2" t="s">
        <v>25702</v>
      </c>
      <c r="D13168" s="2" t="s">
        <v>5535</v>
      </c>
      <c r="E13168" s="2" t="s">
        <v>5536</v>
      </c>
      <c r="F13168" s="2" t="s">
        <v>5537</v>
      </c>
    </row>
    <row r="13169" ht="16.5" spans="1:6">
      <c r="A13169" s="2" t="s">
        <v>25755</v>
      </c>
      <c r="B13169" s="2" t="s">
        <v>25756</v>
      </c>
      <c r="C13169" s="2" t="s">
        <v>25702</v>
      </c>
      <c r="D13169" s="2" t="s">
        <v>5535</v>
      </c>
      <c r="E13169" s="2" t="s">
        <v>5536</v>
      </c>
      <c r="F13169" s="2" t="s">
        <v>5537</v>
      </c>
    </row>
    <row r="13170" ht="16.5" spans="1:6">
      <c r="A13170" s="2" t="s">
        <v>25757</v>
      </c>
      <c r="B13170" s="2" t="s">
        <v>25758</v>
      </c>
      <c r="C13170" s="2" t="s">
        <v>25702</v>
      </c>
      <c r="D13170" s="2" t="s">
        <v>5535</v>
      </c>
      <c r="E13170" s="2" t="s">
        <v>5536</v>
      </c>
      <c r="F13170" s="2" t="s">
        <v>5537</v>
      </c>
    </row>
    <row r="13171" ht="16.5" spans="1:6">
      <c r="A13171" s="2" t="s">
        <v>25759</v>
      </c>
      <c r="B13171" s="2" t="s">
        <v>25760</v>
      </c>
      <c r="C13171" s="2" t="s">
        <v>25702</v>
      </c>
      <c r="D13171" s="2" t="s">
        <v>5535</v>
      </c>
      <c r="E13171" s="2" t="s">
        <v>5536</v>
      </c>
      <c r="F13171" s="2" t="s">
        <v>5537</v>
      </c>
    </row>
    <row r="13172" ht="16.5" spans="1:6">
      <c r="A13172" s="2" t="s">
        <v>25761</v>
      </c>
      <c r="B13172" s="2" t="s">
        <v>25762</v>
      </c>
      <c r="C13172" s="2" t="s">
        <v>25702</v>
      </c>
      <c r="D13172" s="2" t="s">
        <v>5535</v>
      </c>
      <c r="E13172" s="2" t="s">
        <v>5536</v>
      </c>
      <c r="F13172" s="2" t="s">
        <v>5537</v>
      </c>
    </row>
    <row r="13173" ht="16.5" spans="1:6">
      <c r="A13173" s="2" t="s">
        <v>25763</v>
      </c>
      <c r="B13173" s="2" t="s">
        <v>25764</v>
      </c>
      <c r="C13173" s="2" t="s">
        <v>25702</v>
      </c>
      <c r="D13173" s="2" t="s">
        <v>5535</v>
      </c>
      <c r="E13173" s="2" t="s">
        <v>5536</v>
      </c>
      <c r="F13173" s="2" t="s">
        <v>5537</v>
      </c>
    </row>
    <row r="13174" ht="16.5" spans="1:6">
      <c r="A13174" s="2" t="s">
        <v>25765</v>
      </c>
      <c r="B13174" s="2" t="s">
        <v>22007</v>
      </c>
      <c r="C13174" s="2" t="s">
        <v>25702</v>
      </c>
      <c r="D13174" s="2" t="s">
        <v>5535</v>
      </c>
      <c r="E13174" s="2" t="s">
        <v>5536</v>
      </c>
      <c r="F13174" s="2" t="s">
        <v>5537</v>
      </c>
    </row>
    <row r="13175" ht="16.5" spans="1:6">
      <c r="A13175" s="2" t="s">
        <v>25766</v>
      </c>
      <c r="B13175" s="2" t="s">
        <v>10122</v>
      </c>
      <c r="C13175" s="2" t="s">
        <v>25702</v>
      </c>
      <c r="D13175" s="2" t="s">
        <v>5535</v>
      </c>
      <c r="E13175" s="2" t="s">
        <v>5536</v>
      </c>
      <c r="F13175" s="2" t="s">
        <v>5537</v>
      </c>
    </row>
    <row r="13176" ht="16.5" spans="1:6">
      <c r="A13176" s="2" t="s">
        <v>25767</v>
      </c>
      <c r="B13176" s="2" t="s">
        <v>25768</v>
      </c>
      <c r="C13176" s="2" t="s">
        <v>25702</v>
      </c>
      <c r="D13176" s="2" t="s">
        <v>5535</v>
      </c>
      <c r="E13176" s="2" t="s">
        <v>5536</v>
      </c>
      <c r="F13176" s="2" t="s">
        <v>5537</v>
      </c>
    </row>
    <row r="13177" ht="16.5" spans="1:6">
      <c r="A13177" s="2" t="s">
        <v>25769</v>
      </c>
      <c r="B13177" s="2" t="s">
        <v>25770</v>
      </c>
      <c r="C13177" s="2" t="s">
        <v>25702</v>
      </c>
      <c r="D13177" s="2" t="s">
        <v>5535</v>
      </c>
      <c r="E13177" s="2" t="s">
        <v>5536</v>
      </c>
      <c r="F13177" s="2" t="s">
        <v>5537</v>
      </c>
    </row>
    <row r="13178" ht="16.5" spans="1:6">
      <c r="A13178" s="2" t="s">
        <v>25771</v>
      </c>
      <c r="B13178" s="2" t="s">
        <v>25772</v>
      </c>
      <c r="C13178" s="2" t="s">
        <v>25702</v>
      </c>
      <c r="D13178" s="2" t="s">
        <v>5535</v>
      </c>
      <c r="E13178" s="2" t="s">
        <v>5536</v>
      </c>
      <c r="F13178" s="2" t="s">
        <v>5537</v>
      </c>
    </row>
    <row r="13179" ht="16.5" spans="1:6">
      <c r="A13179" s="2" t="s">
        <v>25773</v>
      </c>
      <c r="B13179" s="2" t="s">
        <v>25774</v>
      </c>
      <c r="C13179" s="2" t="s">
        <v>25702</v>
      </c>
      <c r="D13179" s="2" t="s">
        <v>5535</v>
      </c>
      <c r="E13179" s="2" t="s">
        <v>5536</v>
      </c>
      <c r="F13179" s="2" t="s">
        <v>5537</v>
      </c>
    </row>
    <row r="13180" ht="16.5" spans="1:6">
      <c r="A13180" s="2" t="s">
        <v>25775</v>
      </c>
      <c r="B13180" s="2" t="s">
        <v>25776</v>
      </c>
      <c r="C13180" s="2" t="s">
        <v>25702</v>
      </c>
      <c r="D13180" s="2" t="s">
        <v>5535</v>
      </c>
      <c r="E13180" s="2" t="s">
        <v>5536</v>
      </c>
      <c r="F13180" s="2" t="s">
        <v>5537</v>
      </c>
    </row>
    <row r="13181" ht="16.5" spans="1:6">
      <c r="A13181" s="2" t="s">
        <v>25777</v>
      </c>
      <c r="B13181" s="2" t="s">
        <v>25778</v>
      </c>
      <c r="C13181" s="2" t="s">
        <v>25702</v>
      </c>
      <c r="D13181" s="2" t="s">
        <v>5535</v>
      </c>
      <c r="E13181" s="2" t="s">
        <v>5536</v>
      </c>
      <c r="F13181" s="2" t="s">
        <v>5537</v>
      </c>
    </row>
    <row r="13182" ht="16.5" spans="1:6">
      <c r="A13182" s="2" t="s">
        <v>25779</v>
      </c>
      <c r="B13182" s="2" t="s">
        <v>25780</v>
      </c>
      <c r="C13182" s="2" t="s">
        <v>25702</v>
      </c>
      <c r="D13182" s="2" t="s">
        <v>5535</v>
      </c>
      <c r="E13182" s="2" t="s">
        <v>5536</v>
      </c>
      <c r="F13182" s="2" t="s">
        <v>5537</v>
      </c>
    </row>
    <row r="13183" ht="16.5" spans="1:6">
      <c r="A13183" s="2" t="s">
        <v>25781</v>
      </c>
      <c r="B13183" s="2" t="s">
        <v>25782</v>
      </c>
      <c r="C13183" s="2" t="s">
        <v>25702</v>
      </c>
      <c r="D13183" s="2" t="s">
        <v>5535</v>
      </c>
      <c r="E13183" s="2" t="s">
        <v>5536</v>
      </c>
      <c r="F13183" s="2" t="s">
        <v>5537</v>
      </c>
    </row>
    <row r="13184" ht="16.5" spans="1:6">
      <c r="A13184" s="2" t="s">
        <v>25783</v>
      </c>
      <c r="B13184" s="2" t="s">
        <v>25784</v>
      </c>
      <c r="C13184" s="2" t="s">
        <v>25702</v>
      </c>
      <c r="D13184" s="2" t="s">
        <v>5535</v>
      </c>
      <c r="E13184" s="2" t="s">
        <v>5536</v>
      </c>
      <c r="F13184" s="2" t="s">
        <v>5537</v>
      </c>
    </row>
    <row r="13185" ht="16.5" spans="1:6">
      <c r="A13185" s="2" t="s">
        <v>25785</v>
      </c>
      <c r="B13185" s="2" t="s">
        <v>25786</v>
      </c>
      <c r="C13185" s="2" t="s">
        <v>25787</v>
      </c>
      <c r="D13185" s="2" t="s">
        <v>25788</v>
      </c>
      <c r="E13185" s="2" t="s">
        <v>25789</v>
      </c>
      <c r="F13185" s="2" t="s">
        <v>5537</v>
      </c>
    </row>
    <row r="13186" ht="16.5" spans="1:6">
      <c r="A13186" s="2" t="s">
        <v>25790</v>
      </c>
      <c r="B13186" s="2" t="s">
        <v>25791</v>
      </c>
      <c r="C13186" s="2" t="s">
        <v>25787</v>
      </c>
      <c r="D13186" s="2" t="s">
        <v>25788</v>
      </c>
      <c r="E13186" s="2" t="s">
        <v>25789</v>
      </c>
      <c r="F13186" s="2" t="s">
        <v>5537</v>
      </c>
    </row>
    <row r="13187" ht="16.5" spans="1:6">
      <c r="A13187" s="2" t="s">
        <v>25792</v>
      </c>
      <c r="B13187" s="2" t="s">
        <v>25793</v>
      </c>
      <c r="C13187" s="2" t="s">
        <v>25787</v>
      </c>
      <c r="D13187" s="2" t="s">
        <v>25788</v>
      </c>
      <c r="E13187" s="2" t="s">
        <v>25789</v>
      </c>
      <c r="F13187" s="2" t="s">
        <v>5537</v>
      </c>
    </row>
    <row r="13188" ht="16.5" spans="1:6">
      <c r="A13188" s="2" t="s">
        <v>25794</v>
      </c>
      <c r="B13188" s="2" t="s">
        <v>25795</v>
      </c>
      <c r="C13188" s="2" t="s">
        <v>25787</v>
      </c>
      <c r="D13188" s="2" t="s">
        <v>25788</v>
      </c>
      <c r="E13188" s="2" t="s">
        <v>25789</v>
      </c>
      <c r="F13188" s="2" t="s">
        <v>5537</v>
      </c>
    </row>
    <row r="13189" ht="16.5" spans="1:6">
      <c r="A13189" s="2" t="s">
        <v>25796</v>
      </c>
      <c r="B13189" s="2" t="s">
        <v>25797</v>
      </c>
      <c r="C13189" s="2" t="s">
        <v>25787</v>
      </c>
      <c r="D13189" s="2" t="s">
        <v>25788</v>
      </c>
      <c r="E13189" s="2" t="s">
        <v>25789</v>
      </c>
      <c r="F13189" s="2" t="s">
        <v>5537</v>
      </c>
    </row>
    <row r="13190" ht="16.5" spans="1:6">
      <c r="A13190" s="2" t="s">
        <v>25798</v>
      </c>
      <c r="B13190" s="2" t="s">
        <v>25799</v>
      </c>
      <c r="C13190" s="2" t="s">
        <v>25787</v>
      </c>
      <c r="D13190" s="2" t="s">
        <v>25788</v>
      </c>
      <c r="E13190" s="2" t="s">
        <v>25789</v>
      </c>
      <c r="F13190" s="2" t="s">
        <v>5537</v>
      </c>
    </row>
    <row r="13191" ht="16.5" spans="1:6">
      <c r="A13191" s="2" t="s">
        <v>25800</v>
      </c>
      <c r="B13191" s="2" t="s">
        <v>25801</v>
      </c>
      <c r="C13191" s="2" t="s">
        <v>25787</v>
      </c>
      <c r="D13191" s="2" t="s">
        <v>25788</v>
      </c>
      <c r="E13191" s="2" t="s">
        <v>25789</v>
      </c>
      <c r="F13191" s="2" t="s">
        <v>5537</v>
      </c>
    </row>
    <row r="13192" ht="16.5" spans="1:6">
      <c r="A13192" s="2" t="s">
        <v>25802</v>
      </c>
      <c r="B13192" s="2" t="s">
        <v>7584</v>
      </c>
      <c r="C13192" s="2" t="s">
        <v>25787</v>
      </c>
      <c r="D13192" s="2" t="s">
        <v>25788</v>
      </c>
      <c r="E13192" s="2" t="s">
        <v>25789</v>
      </c>
      <c r="F13192" s="2" t="s">
        <v>5537</v>
      </c>
    </row>
    <row r="13193" ht="16.5" spans="1:6">
      <c r="A13193" s="2" t="s">
        <v>25803</v>
      </c>
      <c r="B13193" s="2" t="s">
        <v>25804</v>
      </c>
      <c r="C13193" s="2" t="s">
        <v>25787</v>
      </c>
      <c r="D13193" s="2" t="s">
        <v>25788</v>
      </c>
      <c r="E13193" s="2" t="s">
        <v>25789</v>
      </c>
      <c r="F13193" s="2" t="s">
        <v>5537</v>
      </c>
    </row>
    <row r="13194" ht="16.5" spans="1:6">
      <c r="A13194" s="2" t="s">
        <v>25805</v>
      </c>
      <c r="B13194" s="2" t="s">
        <v>25806</v>
      </c>
      <c r="C13194" s="2" t="s">
        <v>25787</v>
      </c>
      <c r="D13194" s="2" t="s">
        <v>25788</v>
      </c>
      <c r="E13194" s="2" t="s">
        <v>25789</v>
      </c>
      <c r="F13194" s="2" t="s">
        <v>5537</v>
      </c>
    </row>
    <row r="13195" ht="16.5" spans="1:6">
      <c r="A13195" s="2" t="s">
        <v>25807</v>
      </c>
      <c r="B13195" s="2" t="s">
        <v>25808</v>
      </c>
      <c r="C13195" s="2" t="s">
        <v>25787</v>
      </c>
      <c r="D13195" s="2" t="s">
        <v>25788</v>
      </c>
      <c r="E13195" s="2" t="s">
        <v>25789</v>
      </c>
      <c r="F13195" s="2" t="s">
        <v>5537</v>
      </c>
    </row>
    <row r="13196" ht="16.5" spans="1:6">
      <c r="A13196" s="2" t="s">
        <v>25809</v>
      </c>
      <c r="B13196" s="2" t="s">
        <v>25810</v>
      </c>
      <c r="C13196" s="2" t="s">
        <v>25787</v>
      </c>
      <c r="D13196" s="2" t="s">
        <v>25788</v>
      </c>
      <c r="E13196" s="2" t="s">
        <v>25789</v>
      </c>
      <c r="F13196" s="2" t="s">
        <v>5537</v>
      </c>
    </row>
    <row r="13197" ht="16.5" spans="1:6">
      <c r="A13197" s="2" t="s">
        <v>25811</v>
      </c>
      <c r="B13197" s="2" t="s">
        <v>15494</v>
      </c>
      <c r="C13197" s="2" t="s">
        <v>25787</v>
      </c>
      <c r="D13197" s="2" t="s">
        <v>25788</v>
      </c>
      <c r="E13197" s="2" t="s">
        <v>25789</v>
      </c>
      <c r="F13197" s="2" t="s">
        <v>5537</v>
      </c>
    </row>
    <row r="13198" ht="16.5" spans="1:6">
      <c r="A13198" s="2" t="s">
        <v>25812</v>
      </c>
      <c r="B13198" s="2" t="s">
        <v>25813</v>
      </c>
      <c r="C13198" s="2" t="s">
        <v>25787</v>
      </c>
      <c r="D13198" s="2" t="s">
        <v>25788</v>
      </c>
      <c r="E13198" s="2" t="s">
        <v>25789</v>
      </c>
      <c r="F13198" s="2" t="s">
        <v>5537</v>
      </c>
    </row>
    <row r="13199" ht="16.5" spans="1:6">
      <c r="A13199" s="2" t="s">
        <v>25814</v>
      </c>
      <c r="B13199" s="2" t="s">
        <v>25815</v>
      </c>
      <c r="C13199" s="2" t="s">
        <v>25787</v>
      </c>
      <c r="D13199" s="2" t="s">
        <v>25788</v>
      </c>
      <c r="E13199" s="2" t="s">
        <v>25789</v>
      </c>
      <c r="F13199" s="2" t="s">
        <v>5537</v>
      </c>
    </row>
    <row r="13200" ht="16.5" spans="1:6">
      <c r="A13200" s="2" t="s">
        <v>25816</v>
      </c>
      <c r="B13200" s="2" t="s">
        <v>25817</v>
      </c>
      <c r="C13200" s="2" t="s">
        <v>25787</v>
      </c>
      <c r="D13200" s="2" t="s">
        <v>25788</v>
      </c>
      <c r="E13200" s="2" t="s">
        <v>25789</v>
      </c>
      <c r="F13200" s="2" t="s">
        <v>5537</v>
      </c>
    </row>
    <row r="13201" ht="16.5" spans="1:6">
      <c r="A13201" s="2" t="s">
        <v>25818</v>
      </c>
      <c r="B13201" s="2" t="s">
        <v>25819</v>
      </c>
      <c r="C13201" s="2" t="s">
        <v>25787</v>
      </c>
      <c r="D13201" s="2" t="s">
        <v>25788</v>
      </c>
      <c r="E13201" s="2" t="s">
        <v>25789</v>
      </c>
      <c r="F13201" s="2" t="s">
        <v>5537</v>
      </c>
    </row>
    <row r="13202" ht="16.5" spans="1:6">
      <c r="A13202" s="2" t="s">
        <v>25820</v>
      </c>
      <c r="B13202" s="2" t="s">
        <v>25821</v>
      </c>
      <c r="C13202" s="2" t="s">
        <v>25787</v>
      </c>
      <c r="D13202" s="2" t="s">
        <v>25788</v>
      </c>
      <c r="E13202" s="2" t="s">
        <v>25789</v>
      </c>
      <c r="F13202" s="2" t="s">
        <v>5537</v>
      </c>
    </row>
    <row r="13203" ht="16.5" spans="1:6">
      <c r="A13203" s="2" t="s">
        <v>25822</v>
      </c>
      <c r="B13203" s="2" t="s">
        <v>25823</v>
      </c>
      <c r="C13203" s="2" t="s">
        <v>25787</v>
      </c>
      <c r="D13203" s="2" t="s">
        <v>25788</v>
      </c>
      <c r="E13203" s="2" t="s">
        <v>25789</v>
      </c>
      <c r="F13203" s="2" t="s">
        <v>5537</v>
      </c>
    </row>
    <row r="13204" ht="16.5" spans="1:6">
      <c r="A13204" s="2" t="s">
        <v>25824</v>
      </c>
      <c r="B13204" s="2" t="s">
        <v>25825</v>
      </c>
      <c r="C13204" s="2" t="s">
        <v>25787</v>
      </c>
      <c r="D13204" s="2" t="s">
        <v>25788</v>
      </c>
      <c r="E13204" s="2" t="s">
        <v>25789</v>
      </c>
      <c r="F13204" s="2" t="s">
        <v>5537</v>
      </c>
    </row>
    <row r="13205" ht="16.5" spans="1:6">
      <c r="A13205" s="2" t="s">
        <v>25826</v>
      </c>
      <c r="B13205" s="2" t="s">
        <v>25827</v>
      </c>
      <c r="C13205" s="2" t="s">
        <v>25787</v>
      </c>
      <c r="D13205" s="2" t="s">
        <v>25788</v>
      </c>
      <c r="E13205" s="2" t="s">
        <v>25789</v>
      </c>
      <c r="F13205" s="2" t="s">
        <v>5537</v>
      </c>
    </row>
    <row r="13206" ht="16.5" spans="1:6">
      <c r="A13206" s="2" t="s">
        <v>25828</v>
      </c>
      <c r="B13206" s="2" t="s">
        <v>25829</v>
      </c>
      <c r="C13206" s="2" t="s">
        <v>25787</v>
      </c>
      <c r="D13206" s="2" t="s">
        <v>25788</v>
      </c>
      <c r="E13206" s="2" t="s">
        <v>25789</v>
      </c>
      <c r="F13206" s="2" t="s">
        <v>5537</v>
      </c>
    </row>
    <row r="13207" ht="16.5" spans="1:6">
      <c r="A13207" s="2" t="s">
        <v>25830</v>
      </c>
      <c r="B13207" s="2" t="s">
        <v>25831</v>
      </c>
      <c r="C13207" s="2" t="s">
        <v>25787</v>
      </c>
      <c r="D13207" s="2" t="s">
        <v>25788</v>
      </c>
      <c r="E13207" s="2" t="s">
        <v>25789</v>
      </c>
      <c r="F13207" s="2" t="s">
        <v>5537</v>
      </c>
    </row>
    <row r="13208" ht="16.5" spans="1:6">
      <c r="A13208" s="2" t="s">
        <v>25832</v>
      </c>
      <c r="B13208" s="2" t="s">
        <v>25833</v>
      </c>
      <c r="C13208" s="2" t="s">
        <v>25787</v>
      </c>
      <c r="D13208" s="2" t="s">
        <v>25788</v>
      </c>
      <c r="E13208" s="2" t="s">
        <v>25789</v>
      </c>
      <c r="F13208" s="2" t="s">
        <v>5537</v>
      </c>
    </row>
    <row r="13209" ht="16.5" spans="1:6">
      <c r="A13209" s="2" t="s">
        <v>25834</v>
      </c>
      <c r="B13209" s="2" t="s">
        <v>25835</v>
      </c>
      <c r="C13209" s="2" t="s">
        <v>25787</v>
      </c>
      <c r="D13209" s="2" t="s">
        <v>25788</v>
      </c>
      <c r="E13209" s="2" t="s">
        <v>25789</v>
      </c>
      <c r="F13209" s="2" t="s">
        <v>5537</v>
      </c>
    </row>
    <row r="13210" ht="16.5" spans="1:6">
      <c r="A13210" s="2" t="s">
        <v>25836</v>
      </c>
      <c r="B13210" s="2" t="s">
        <v>7225</v>
      </c>
      <c r="C13210" s="2" t="s">
        <v>25787</v>
      </c>
      <c r="D13210" s="2" t="s">
        <v>25788</v>
      </c>
      <c r="E13210" s="2" t="s">
        <v>25789</v>
      </c>
      <c r="F13210" s="2" t="s">
        <v>5537</v>
      </c>
    </row>
    <row r="13211" ht="16.5" spans="1:6">
      <c r="A13211" s="2" t="s">
        <v>25837</v>
      </c>
      <c r="B13211" s="2" t="s">
        <v>25838</v>
      </c>
      <c r="C13211" s="2" t="s">
        <v>8849</v>
      </c>
      <c r="D13211" s="2" t="s">
        <v>5578</v>
      </c>
      <c r="E13211" s="2" t="s">
        <v>5579</v>
      </c>
      <c r="F13211" s="2" t="s">
        <v>5537</v>
      </c>
    </row>
    <row r="13212" ht="16.5" spans="1:6">
      <c r="A13212" s="2" t="s">
        <v>25839</v>
      </c>
      <c r="B13212" s="2" t="s">
        <v>25840</v>
      </c>
      <c r="C13212" s="2" t="s">
        <v>8849</v>
      </c>
      <c r="D13212" s="2" t="s">
        <v>5578</v>
      </c>
      <c r="E13212" s="2" t="s">
        <v>5579</v>
      </c>
      <c r="F13212" s="2" t="s">
        <v>5537</v>
      </c>
    </row>
    <row r="13213" ht="16.5" spans="1:6">
      <c r="A13213" s="2" t="s">
        <v>25841</v>
      </c>
      <c r="B13213" s="2" t="s">
        <v>25842</v>
      </c>
      <c r="C13213" s="2" t="s">
        <v>8849</v>
      </c>
      <c r="D13213" s="2" t="s">
        <v>5578</v>
      </c>
      <c r="E13213" s="2" t="s">
        <v>5579</v>
      </c>
      <c r="F13213" s="2" t="s">
        <v>5537</v>
      </c>
    </row>
    <row r="13214" ht="16.5" spans="1:6">
      <c r="A13214" s="2" t="s">
        <v>25843</v>
      </c>
      <c r="B13214" s="2" t="s">
        <v>25844</v>
      </c>
      <c r="C13214" s="2" t="s">
        <v>8849</v>
      </c>
      <c r="D13214" s="2" t="s">
        <v>5578</v>
      </c>
      <c r="E13214" s="2" t="s">
        <v>5579</v>
      </c>
      <c r="F13214" s="2" t="s">
        <v>5537</v>
      </c>
    </row>
    <row r="13215" ht="16.5" spans="1:6">
      <c r="A13215" s="2" t="s">
        <v>25845</v>
      </c>
      <c r="B13215" s="2" t="s">
        <v>25846</v>
      </c>
      <c r="C13215" s="2" t="s">
        <v>8849</v>
      </c>
      <c r="D13215" s="2" t="s">
        <v>5578</v>
      </c>
      <c r="E13215" s="2" t="s">
        <v>5579</v>
      </c>
      <c r="F13215" s="2" t="s">
        <v>5537</v>
      </c>
    </row>
    <row r="13216" ht="16.5" spans="1:6">
      <c r="A13216" s="2" t="s">
        <v>25847</v>
      </c>
      <c r="B13216" s="2" t="s">
        <v>25848</v>
      </c>
      <c r="C13216" s="2" t="s">
        <v>8849</v>
      </c>
      <c r="D13216" s="2" t="s">
        <v>5578</v>
      </c>
      <c r="E13216" s="2" t="s">
        <v>5579</v>
      </c>
      <c r="F13216" s="2" t="s">
        <v>5537</v>
      </c>
    </row>
    <row r="13217" ht="16.5" spans="1:6">
      <c r="A13217" s="2" t="s">
        <v>25849</v>
      </c>
      <c r="B13217" s="2" t="s">
        <v>21843</v>
      </c>
      <c r="C13217" s="2" t="s">
        <v>8849</v>
      </c>
      <c r="D13217" s="2" t="s">
        <v>5578</v>
      </c>
      <c r="E13217" s="2" t="s">
        <v>5579</v>
      </c>
      <c r="F13217" s="2" t="s">
        <v>5537</v>
      </c>
    </row>
    <row r="13218" ht="16.5" spans="1:6">
      <c r="A13218" s="2" t="s">
        <v>25850</v>
      </c>
      <c r="B13218" s="2" t="s">
        <v>25851</v>
      </c>
      <c r="C13218" s="2" t="s">
        <v>8849</v>
      </c>
      <c r="D13218" s="2" t="s">
        <v>5578</v>
      </c>
      <c r="E13218" s="2" t="s">
        <v>5579</v>
      </c>
      <c r="F13218" s="2" t="s">
        <v>5537</v>
      </c>
    </row>
    <row r="13219" ht="16.5" spans="1:6">
      <c r="A13219" s="2" t="s">
        <v>25852</v>
      </c>
      <c r="B13219" s="2" t="s">
        <v>8884</v>
      </c>
      <c r="C13219" s="2" t="s">
        <v>8849</v>
      </c>
      <c r="D13219" s="2" t="s">
        <v>5578</v>
      </c>
      <c r="E13219" s="2" t="s">
        <v>5579</v>
      </c>
      <c r="F13219" s="2" t="s">
        <v>5537</v>
      </c>
    </row>
    <row r="13220" ht="16.5" spans="1:6">
      <c r="A13220" s="2" t="s">
        <v>25853</v>
      </c>
      <c r="B13220" s="2" t="s">
        <v>25854</v>
      </c>
      <c r="C13220" s="2" t="s">
        <v>8849</v>
      </c>
      <c r="D13220" s="2" t="s">
        <v>5578</v>
      </c>
      <c r="E13220" s="2" t="s">
        <v>5579</v>
      </c>
      <c r="F13220" s="2" t="s">
        <v>5537</v>
      </c>
    </row>
    <row r="13221" ht="16.5" spans="1:6">
      <c r="A13221" s="2" t="s">
        <v>25855</v>
      </c>
      <c r="B13221" s="2" t="s">
        <v>25856</v>
      </c>
      <c r="C13221" s="2" t="s">
        <v>8849</v>
      </c>
      <c r="D13221" s="2" t="s">
        <v>5578</v>
      </c>
      <c r="E13221" s="2" t="s">
        <v>5579</v>
      </c>
      <c r="F13221" s="2" t="s">
        <v>5537</v>
      </c>
    </row>
    <row r="13222" ht="16.5" spans="1:6">
      <c r="A13222" s="2" t="s">
        <v>25857</v>
      </c>
      <c r="B13222" s="2" t="s">
        <v>25858</v>
      </c>
      <c r="C13222" s="2" t="s">
        <v>8849</v>
      </c>
      <c r="D13222" s="2" t="s">
        <v>5578</v>
      </c>
      <c r="E13222" s="2" t="s">
        <v>5579</v>
      </c>
      <c r="F13222" s="2" t="s">
        <v>5537</v>
      </c>
    </row>
    <row r="13223" ht="16.5" spans="1:6">
      <c r="A13223" s="2" t="s">
        <v>25859</v>
      </c>
      <c r="B13223" s="2" t="s">
        <v>13371</v>
      </c>
      <c r="C13223" s="2" t="s">
        <v>8849</v>
      </c>
      <c r="D13223" s="2" t="s">
        <v>5578</v>
      </c>
      <c r="E13223" s="2" t="s">
        <v>5579</v>
      </c>
      <c r="F13223" s="2" t="s">
        <v>5537</v>
      </c>
    </row>
    <row r="13224" ht="16.5" spans="1:6">
      <c r="A13224" s="2" t="s">
        <v>25860</v>
      </c>
      <c r="B13224" s="2" t="s">
        <v>25861</v>
      </c>
      <c r="C13224" s="2" t="s">
        <v>8849</v>
      </c>
      <c r="D13224" s="2" t="s">
        <v>5578</v>
      </c>
      <c r="E13224" s="2" t="s">
        <v>5579</v>
      </c>
      <c r="F13224" s="2" t="s">
        <v>5537</v>
      </c>
    </row>
    <row r="13225" ht="16.5" spans="1:6">
      <c r="A13225" s="2" t="s">
        <v>25862</v>
      </c>
      <c r="B13225" s="2" t="s">
        <v>25863</v>
      </c>
      <c r="C13225" s="2" t="s">
        <v>8849</v>
      </c>
      <c r="D13225" s="2" t="s">
        <v>5578</v>
      </c>
      <c r="E13225" s="2" t="s">
        <v>5579</v>
      </c>
      <c r="F13225" s="2" t="s">
        <v>5537</v>
      </c>
    </row>
    <row r="13226" ht="16.5" spans="1:6">
      <c r="A13226" s="2" t="s">
        <v>25864</v>
      </c>
      <c r="B13226" s="2" t="s">
        <v>25865</v>
      </c>
      <c r="C13226" s="2" t="s">
        <v>8849</v>
      </c>
      <c r="D13226" s="2" t="s">
        <v>5578</v>
      </c>
      <c r="E13226" s="2" t="s">
        <v>5579</v>
      </c>
      <c r="F13226" s="2" t="s">
        <v>5537</v>
      </c>
    </row>
    <row r="13227" ht="16.5" spans="1:6">
      <c r="A13227" s="2" t="s">
        <v>25866</v>
      </c>
      <c r="B13227" s="2" t="s">
        <v>25867</v>
      </c>
      <c r="C13227" s="2" t="s">
        <v>8849</v>
      </c>
      <c r="D13227" s="2" t="s">
        <v>5578</v>
      </c>
      <c r="E13227" s="2" t="s">
        <v>5579</v>
      </c>
      <c r="F13227" s="2" t="s">
        <v>5537</v>
      </c>
    </row>
    <row r="13228" ht="16.5" spans="1:6">
      <c r="A13228" s="2" t="s">
        <v>25868</v>
      </c>
      <c r="B13228" s="2" t="s">
        <v>25869</v>
      </c>
      <c r="C13228" s="2" t="s">
        <v>8849</v>
      </c>
      <c r="D13228" s="2" t="s">
        <v>5578</v>
      </c>
      <c r="E13228" s="2" t="s">
        <v>5579</v>
      </c>
      <c r="F13228" s="2" t="s">
        <v>5537</v>
      </c>
    </row>
    <row r="13229" ht="16.5" spans="1:6">
      <c r="A13229" s="2" t="s">
        <v>25870</v>
      </c>
      <c r="B13229" s="2" t="s">
        <v>25871</v>
      </c>
      <c r="C13229" s="2" t="s">
        <v>8849</v>
      </c>
      <c r="D13229" s="2" t="s">
        <v>5578</v>
      </c>
      <c r="E13229" s="2" t="s">
        <v>5579</v>
      </c>
      <c r="F13229" s="2" t="s">
        <v>5537</v>
      </c>
    </row>
    <row r="13230" ht="16.5" spans="1:6">
      <c r="A13230" s="2" t="s">
        <v>25872</v>
      </c>
      <c r="B13230" s="2" t="s">
        <v>25873</v>
      </c>
      <c r="C13230" s="2" t="s">
        <v>8849</v>
      </c>
      <c r="D13230" s="2" t="s">
        <v>5578</v>
      </c>
      <c r="E13230" s="2" t="s">
        <v>5579</v>
      </c>
      <c r="F13230" s="2" t="s">
        <v>5537</v>
      </c>
    </row>
    <row r="13231" ht="16.5" spans="1:6">
      <c r="A13231" s="2" t="s">
        <v>25874</v>
      </c>
      <c r="B13231" s="2" t="s">
        <v>25875</v>
      </c>
      <c r="C13231" s="2" t="s">
        <v>8849</v>
      </c>
      <c r="D13231" s="2" t="s">
        <v>5578</v>
      </c>
      <c r="E13231" s="2" t="s">
        <v>5579</v>
      </c>
      <c r="F13231" s="2" t="s">
        <v>5537</v>
      </c>
    </row>
    <row r="13232" ht="16.5" spans="1:6">
      <c r="A13232" s="2" t="s">
        <v>25876</v>
      </c>
      <c r="B13232" s="2" t="s">
        <v>25877</v>
      </c>
      <c r="C13232" s="2" t="s">
        <v>8849</v>
      </c>
      <c r="D13232" s="2" t="s">
        <v>5578</v>
      </c>
      <c r="E13232" s="2" t="s">
        <v>5579</v>
      </c>
      <c r="F13232" s="2" t="s">
        <v>5537</v>
      </c>
    </row>
    <row r="13233" ht="16.5" spans="1:6">
      <c r="A13233" s="2" t="s">
        <v>25878</v>
      </c>
      <c r="B13233" s="2" t="s">
        <v>25879</v>
      </c>
      <c r="C13233" s="2" t="s">
        <v>8849</v>
      </c>
      <c r="D13233" s="2" t="s">
        <v>5578</v>
      </c>
      <c r="E13233" s="2" t="s">
        <v>5579</v>
      </c>
      <c r="F13233" s="2" t="s">
        <v>5537</v>
      </c>
    </row>
    <row r="13234" ht="16.5" spans="1:6">
      <c r="A13234" s="2" t="s">
        <v>25880</v>
      </c>
      <c r="B13234" s="2" t="s">
        <v>25881</v>
      </c>
      <c r="C13234" s="2" t="s">
        <v>8849</v>
      </c>
      <c r="D13234" s="2" t="s">
        <v>5578</v>
      </c>
      <c r="E13234" s="2" t="s">
        <v>5579</v>
      </c>
      <c r="F13234" s="2" t="s">
        <v>5537</v>
      </c>
    </row>
    <row r="13235" ht="16.5" spans="1:6">
      <c r="A13235" s="2" t="s">
        <v>25882</v>
      </c>
      <c r="B13235" s="2" t="s">
        <v>25883</v>
      </c>
      <c r="C13235" s="2" t="s">
        <v>8849</v>
      </c>
      <c r="D13235" s="2" t="s">
        <v>5578</v>
      </c>
      <c r="E13235" s="2" t="s">
        <v>5579</v>
      </c>
      <c r="F13235" s="2" t="s">
        <v>5537</v>
      </c>
    </row>
    <row r="13236" ht="16.5" spans="1:6">
      <c r="A13236" s="2" t="s">
        <v>25884</v>
      </c>
      <c r="B13236" s="2" t="s">
        <v>25885</v>
      </c>
      <c r="C13236" s="2" t="s">
        <v>8849</v>
      </c>
      <c r="D13236" s="2" t="s">
        <v>5578</v>
      </c>
      <c r="E13236" s="2" t="s">
        <v>5579</v>
      </c>
      <c r="F13236" s="2" t="s">
        <v>5537</v>
      </c>
    </row>
    <row r="13237" ht="16.5" spans="1:6">
      <c r="A13237" s="2" t="s">
        <v>25886</v>
      </c>
      <c r="B13237" s="2" t="s">
        <v>25887</v>
      </c>
      <c r="C13237" s="2" t="s">
        <v>8849</v>
      </c>
      <c r="D13237" s="2" t="s">
        <v>5578</v>
      </c>
      <c r="E13237" s="2" t="s">
        <v>5579</v>
      </c>
      <c r="F13237" s="2" t="s">
        <v>5537</v>
      </c>
    </row>
    <row r="13238" ht="16.5" spans="1:6">
      <c r="A13238" s="2" t="s">
        <v>25888</v>
      </c>
      <c r="B13238" s="2" t="s">
        <v>25889</v>
      </c>
      <c r="C13238" s="2" t="s">
        <v>8849</v>
      </c>
      <c r="D13238" s="2" t="s">
        <v>5578</v>
      </c>
      <c r="E13238" s="2" t="s">
        <v>5579</v>
      </c>
      <c r="F13238" s="2" t="s">
        <v>5537</v>
      </c>
    </row>
    <row r="13239" ht="16.5" spans="1:6">
      <c r="A13239" s="2" t="s">
        <v>25890</v>
      </c>
      <c r="B13239" s="2" t="s">
        <v>25891</v>
      </c>
      <c r="C13239" s="2" t="s">
        <v>8849</v>
      </c>
      <c r="D13239" s="2" t="s">
        <v>5578</v>
      </c>
      <c r="E13239" s="2" t="s">
        <v>5579</v>
      </c>
      <c r="F13239" s="2" t="s">
        <v>5537</v>
      </c>
    </row>
    <row r="13240" ht="16.5" spans="1:6">
      <c r="A13240" s="2" t="s">
        <v>25892</v>
      </c>
      <c r="B13240" s="2" t="s">
        <v>25893</v>
      </c>
      <c r="C13240" s="2" t="s">
        <v>8849</v>
      </c>
      <c r="D13240" s="2" t="s">
        <v>5578</v>
      </c>
      <c r="E13240" s="2" t="s">
        <v>5579</v>
      </c>
      <c r="F13240" s="2" t="s">
        <v>5537</v>
      </c>
    </row>
    <row r="13241" ht="16.5" spans="1:6">
      <c r="A13241" s="2" t="s">
        <v>25894</v>
      </c>
      <c r="B13241" s="2" t="s">
        <v>25895</v>
      </c>
      <c r="C13241" s="2" t="s">
        <v>8849</v>
      </c>
      <c r="D13241" s="2" t="s">
        <v>5578</v>
      </c>
      <c r="E13241" s="2" t="s">
        <v>5579</v>
      </c>
      <c r="F13241" s="2" t="s">
        <v>5537</v>
      </c>
    </row>
    <row r="13242" ht="16.5" spans="1:6">
      <c r="A13242" s="2" t="s">
        <v>25896</v>
      </c>
      <c r="B13242" s="2" t="s">
        <v>25897</v>
      </c>
      <c r="C13242" s="2" t="s">
        <v>8849</v>
      </c>
      <c r="D13242" s="2" t="s">
        <v>5578</v>
      </c>
      <c r="E13242" s="2" t="s">
        <v>5579</v>
      </c>
      <c r="F13242" s="2" t="s">
        <v>5537</v>
      </c>
    </row>
    <row r="13243" ht="16.5" spans="1:6">
      <c r="A13243" s="2" t="s">
        <v>25898</v>
      </c>
      <c r="B13243" s="2" t="s">
        <v>25899</v>
      </c>
      <c r="C13243" s="2" t="s">
        <v>8849</v>
      </c>
      <c r="D13243" s="2" t="s">
        <v>5578</v>
      </c>
      <c r="E13243" s="2" t="s">
        <v>5579</v>
      </c>
      <c r="F13243" s="2" t="s">
        <v>5537</v>
      </c>
    </row>
    <row r="13244" ht="16.5" spans="1:6">
      <c r="A13244" s="2" t="s">
        <v>25900</v>
      </c>
      <c r="B13244" s="2" t="s">
        <v>25901</v>
      </c>
      <c r="C13244" s="2" t="s">
        <v>8849</v>
      </c>
      <c r="D13244" s="2" t="s">
        <v>5578</v>
      </c>
      <c r="E13244" s="2" t="s">
        <v>5579</v>
      </c>
      <c r="F13244" s="2" t="s">
        <v>5537</v>
      </c>
    </row>
    <row r="13245" ht="16.5" spans="1:6">
      <c r="A13245" s="2" t="s">
        <v>25902</v>
      </c>
      <c r="B13245" s="2" t="s">
        <v>25903</v>
      </c>
      <c r="C13245" s="2" t="s">
        <v>8849</v>
      </c>
      <c r="D13245" s="2" t="s">
        <v>5578</v>
      </c>
      <c r="E13245" s="2" t="s">
        <v>5579</v>
      </c>
      <c r="F13245" s="2" t="s">
        <v>5537</v>
      </c>
    </row>
    <row r="13246" ht="16.5" spans="1:6">
      <c r="A13246" s="2" t="s">
        <v>25904</v>
      </c>
      <c r="B13246" s="2" t="s">
        <v>25905</v>
      </c>
      <c r="C13246" s="2" t="s">
        <v>8849</v>
      </c>
      <c r="D13246" s="2" t="s">
        <v>5578</v>
      </c>
      <c r="E13246" s="2" t="s">
        <v>5579</v>
      </c>
      <c r="F13246" s="2" t="s">
        <v>5537</v>
      </c>
    </row>
    <row r="13247" ht="16.5" spans="1:6">
      <c r="A13247" s="2" t="s">
        <v>25906</v>
      </c>
      <c r="B13247" s="2" t="s">
        <v>25907</v>
      </c>
      <c r="C13247" s="2" t="s">
        <v>8849</v>
      </c>
      <c r="D13247" s="2" t="s">
        <v>5578</v>
      </c>
      <c r="E13247" s="2" t="s">
        <v>5579</v>
      </c>
      <c r="F13247" s="2" t="s">
        <v>5537</v>
      </c>
    </row>
    <row r="13248" ht="16.5" spans="1:6">
      <c r="A13248" s="2" t="s">
        <v>25908</v>
      </c>
      <c r="B13248" s="2" t="s">
        <v>25909</v>
      </c>
      <c r="C13248" s="2" t="s">
        <v>5577</v>
      </c>
      <c r="D13248" s="2" t="s">
        <v>5578</v>
      </c>
      <c r="E13248" s="2" t="s">
        <v>5579</v>
      </c>
      <c r="F13248" s="2" t="s">
        <v>5580</v>
      </c>
    </row>
    <row r="13249" ht="16.5" spans="1:6">
      <c r="A13249" s="2" t="s">
        <v>25910</v>
      </c>
      <c r="B13249" s="2" t="s">
        <v>25911</v>
      </c>
      <c r="C13249" s="2" t="s">
        <v>5577</v>
      </c>
      <c r="D13249" s="2" t="s">
        <v>5578</v>
      </c>
      <c r="E13249" s="2" t="s">
        <v>5579</v>
      </c>
      <c r="F13249" s="2" t="s">
        <v>5580</v>
      </c>
    </row>
    <row r="13250" ht="16.5" spans="1:6">
      <c r="A13250" s="2" t="s">
        <v>25912</v>
      </c>
      <c r="B13250" s="2" t="s">
        <v>25913</v>
      </c>
      <c r="C13250" s="2" t="s">
        <v>5577</v>
      </c>
      <c r="D13250" s="2" t="s">
        <v>5578</v>
      </c>
      <c r="E13250" s="2" t="s">
        <v>5579</v>
      </c>
      <c r="F13250" s="2" t="s">
        <v>5580</v>
      </c>
    </row>
    <row r="13251" ht="16.5" spans="1:6">
      <c r="A13251" s="2" t="s">
        <v>25914</v>
      </c>
      <c r="B13251" s="2" t="s">
        <v>25915</v>
      </c>
      <c r="C13251" s="2" t="s">
        <v>5577</v>
      </c>
      <c r="D13251" s="2" t="s">
        <v>5578</v>
      </c>
      <c r="E13251" s="2" t="s">
        <v>5579</v>
      </c>
      <c r="F13251" s="2" t="s">
        <v>5580</v>
      </c>
    </row>
    <row r="13252" ht="16.5" spans="1:6">
      <c r="A13252" s="2" t="s">
        <v>25916</v>
      </c>
      <c r="B13252" s="2" t="s">
        <v>25917</v>
      </c>
      <c r="C13252" s="2" t="s">
        <v>5577</v>
      </c>
      <c r="D13252" s="2" t="s">
        <v>5578</v>
      </c>
      <c r="E13252" s="2" t="s">
        <v>5579</v>
      </c>
      <c r="F13252" s="2" t="s">
        <v>5580</v>
      </c>
    </row>
    <row r="13253" ht="16.5" spans="1:6">
      <c r="A13253" s="2" t="s">
        <v>25918</v>
      </c>
      <c r="B13253" s="2" t="s">
        <v>25919</v>
      </c>
      <c r="C13253" s="2" t="s">
        <v>5577</v>
      </c>
      <c r="D13253" s="2" t="s">
        <v>5578</v>
      </c>
      <c r="E13253" s="2" t="s">
        <v>5579</v>
      </c>
      <c r="F13253" s="2" t="s">
        <v>5580</v>
      </c>
    </row>
    <row r="13254" ht="16.5" spans="1:6">
      <c r="A13254" s="2" t="s">
        <v>25920</v>
      </c>
      <c r="B13254" s="2" t="s">
        <v>25921</v>
      </c>
      <c r="C13254" s="2" t="s">
        <v>5577</v>
      </c>
      <c r="D13254" s="2" t="s">
        <v>5578</v>
      </c>
      <c r="E13254" s="2" t="s">
        <v>5579</v>
      </c>
      <c r="F13254" s="2" t="s">
        <v>5580</v>
      </c>
    </row>
    <row r="13255" ht="16.5" spans="1:6">
      <c r="A13255" s="2" t="s">
        <v>25922</v>
      </c>
      <c r="B13255" s="2" t="s">
        <v>25923</v>
      </c>
      <c r="C13255" s="2" t="s">
        <v>5577</v>
      </c>
      <c r="D13255" s="2" t="s">
        <v>5578</v>
      </c>
      <c r="E13255" s="2" t="s">
        <v>5579</v>
      </c>
      <c r="F13255" s="2" t="s">
        <v>5580</v>
      </c>
    </row>
    <row r="13256" ht="16.5" spans="1:6">
      <c r="A13256" s="2" t="s">
        <v>25924</v>
      </c>
      <c r="B13256" s="2" t="s">
        <v>25925</v>
      </c>
      <c r="C13256" s="2" t="s">
        <v>5577</v>
      </c>
      <c r="D13256" s="2" t="s">
        <v>5578</v>
      </c>
      <c r="E13256" s="2" t="s">
        <v>5579</v>
      </c>
      <c r="F13256" s="2" t="s">
        <v>5580</v>
      </c>
    </row>
    <row r="13257" ht="16.5" spans="1:6">
      <c r="A13257" s="2" t="s">
        <v>25926</v>
      </c>
      <c r="B13257" s="2" t="s">
        <v>25927</v>
      </c>
      <c r="C13257" s="2" t="s">
        <v>5577</v>
      </c>
      <c r="D13257" s="2" t="s">
        <v>5578</v>
      </c>
      <c r="E13257" s="2" t="s">
        <v>5579</v>
      </c>
      <c r="F13257" s="2" t="s">
        <v>5580</v>
      </c>
    </row>
    <row r="13258" ht="16.5" spans="1:6">
      <c r="A13258" s="2" t="s">
        <v>25928</v>
      </c>
      <c r="B13258" s="2" t="s">
        <v>25929</v>
      </c>
      <c r="C13258" s="2" t="s">
        <v>5577</v>
      </c>
      <c r="D13258" s="2" t="s">
        <v>5578</v>
      </c>
      <c r="E13258" s="2" t="s">
        <v>5579</v>
      </c>
      <c r="F13258" s="2" t="s">
        <v>5580</v>
      </c>
    </row>
    <row r="13259" ht="16.5" spans="1:6">
      <c r="A13259" s="2" t="s">
        <v>25930</v>
      </c>
      <c r="B13259" s="2" t="s">
        <v>25931</v>
      </c>
      <c r="C13259" s="2" t="s">
        <v>5577</v>
      </c>
      <c r="D13259" s="2" t="s">
        <v>5578</v>
      </c>
      <c r="E13259" s="2" t="s">
        <v>5579</v>
      </c>
      <c r="F13259" s="2" t="s">
        <v>5580</v>
      </c>
    </row>
    <row r="13260" ht="16.5" spans="1:6">
      <c r="A13260" s="2" t="s">
        <v>25932</v>
      </c>
      <c r="B13260" s="2" t="s">
        <v>25933</v>
      </c>
      <c r="C13260" s="2" t="s">
        <v>5577</v>
      </c>
      <c r="D13260" s="2" t="s">
        <v>5578</v>
      </c>
      <c r="E13260" s="2" t="s">
        <v>5579</v>
      </c>
      <c r="F13260" s="2" t="s">
        <v>5580</v>
      </c>
    </row>
    <row r="13261" ht="16.5" spans="1:6">
      <c r="A13261" s="2" t="s">
        <v>25934</v>
      </c>
      <c r="B13261" s="2" t="s">
        <v>25935</v>
      </c>
      <c r="C13261" s="2" t="s">
        <v>5577</v>
      </c>
      <c r="D13261" s="2" t="s">
        <v>5578</v>
      </c>
      <c r="E13261" s="2" t="s">
        <v>5579</v>
      </c>
      <c r="F13261" s="2" t="s">
        <v>5580</v>
      </c>
    </row>
    <row r="13262" ht="16.5" spans="1:6">
      <c r="A13262" s="2" t="s">
        <v>25936</v>
      </c>
      <c r="B13262" s="2" t="s">
        <v>25937</v>
      </c>
      <c r="C13262" s="2" t="s">
        <v>5577</v>
      </c>
      <c r="D13262" s="2" t="s">
        <v>5578</v>
      </c>
      <c r="E13262" s="2" t="s">
        <v>5579</v>
      </c>
      <c r="F13262" s="2" t="s">
        <v>5580</v>
      </c>
    </row>
    <row r="13263" ht="16.5" spans="1:6">
      <c r="A13263" s="2" t="s">
        <v>25938</v>
      </c>
      <c r="B13263" s="2" t="s">
        <v>25939</v>
      </c>
      <c r="C13263" s="2" t="s">
        <v>5577</v>
      </c>
      <c r="D13263" s="2" t="s">
        <v>5578</v>
      </c>
      <c r="E13263" s="2" t="s">
        <v>5579</v>
      </c>
      <c r="F13263" s="2" t="s">
        <v>5580</v>
      </c>
    </row>
    <row r="13264" ht="16.5" spans="1:6">
      <c r="A13264" s="2" t="s">
        <v>25940</v>
      </c>
      <c r="B13264" s="2" t="s">
        <v>25941</v>
      </c>
      <c r="C13264" s="2" t="s">
        <v>5577</v>
      </c>
      <c r="D13264" s="2" t="s">
        <v>5578</v>
      </c>
      <c r="E13264" s="2" t="s">
        <v>5579</v>
      </c>
      <c r="F13264" s="2" t="s">
        <v>5580</v>
      </c>
    </row>
    <row r="13265" ht="16.5" spans="1:6">
      <c r="A13265" s="2" t="s">
        <v>25942</v>
      </c>
      <c r="B13265" s="2" t="s">
        <v>25943</v>
      </c>
      <c r="C13265" s="2" t="s">
        <v>5577</v>
      </c>
      <c r="D13265" s="2" t="s">
        <v>5578</v>
      </c>
      <c r="E13265" s="2" t="s">
        <v>5579</v>
      </c>
      <c r="F13265" s="2" t="s">
        <v>5580</v>
      </c>
    </row>
    <row r="13266" ht="16.5" spans="1:6">
      <c r="A13266" s="2" t="s">
        <v>25944</v>
      </c>
      <c r="B13266" s="2" t="s">
        <v>25945</v>
      </c>
      <c r="C13266" s="2" t="s">
        <v>5577</v>
      </c>
      <c r="D13266" s="2" t="s">
        <v>5578</v>
      </c>
      <c r="E13266" s="2" t="s">
        <v>5579</v>
      </c>
      <c r="F13266" s="2" t="s">
        <v>5580</v>
      </c>
    </row>
    <row r="13267" ht="16.5" spans="1:6">
      <c r="A13267" s="2" t="s">
        <v>25946</v>
      </c>
      <c r="B13267" s="2" t="s">
        <v>25947</v>
      </c>
      <c r="C13267" s="2" t="s">
        <v>5577</v>
      </c>
      <c r="D13267" s="2" t="s">
        <v>5578</v>
      </c>
      <c r="E13267" s="2" t="s">
        <v>5579</v>
      </c>
      <c r="F13267" s="2" t="s">
        <v>5580</v>
      </c>
    </row>
    <row r="13268" ht="16.5" spans="1:6">
      <c r="A13268" s="2" t="s">
        <v>25948</v>
      </c>
      <c r="B13268" s="2" t="s">
        <v>25949</v>
      </c>
      <c r="C13268" s="2" t="s">
        <v>5577</v>
      </c>
      <c r="D13268" s="2" t="s">
        <v>5578</v>
      </c>
      <c r="E13268" s="2" t="s">
        <v>5579</v>
      </c>
      <c r="F13268" s="2" t="s">
        <v>5580</v>
      </c>
    </row>
    <row r="13269" ht="16.5" spans="1:6">
      <c r="A13269" s="2" t="s">
        <v>25950</v>
      </c>
      <c r="B13269" s="2" t="s">
        <v>25951</v>
      </c>
      <c r="C13269" s="2" t="s">
        <v>5577</v>
      </c>
      <c r="D13269" s="2" t="s">
        <v>5578</v>
      </c>
      <c r="E13269" s="2" t="s">
        <v>5579</v>
      </c>
      <c r="F13269" s="2" t="s">
        <v>5580</v>
      </c>
    </row>
    <row r="13270" ht="16.5" spans="1:6">
      <c r="A13270" s="2" t="s">
        <v>25952</v>
      </c>
      <c r="B13270" s="2" t="s">
        <v>25953</v>
      </c>
      <c r="C13270" s="2" t="s">
        <v>5577</v>
      </c>
      <c r="D13270" s="2" t="s">
        <v>5578</v>
      </c>
      <c r="E13270" s="2" t="s">
        <v>5579</v>
      </c>
      <c r="F13270" s="2" t="s">
        <v>5580</v>
      </c>
    </row>
    <row r="13271" ht="16.5" spans="1:6">
      <c r="A13271" s="2" t="s">
        <v>25954</v>
      </c>
      <c r="B13271" s="2" t="s">
        <v>25955</v>
      </c>
      <c r="C13271" s="2" t="s">
        <v>5577</v>
      </c>
      <c r="D13271" s="2" t="s">
        <v>5578</v>
      </c>
      <c r="E13271" s="2" t="s">
        <v>5579</v>
      </c>
      <c r="F13271" s="2" t="s">
        <v>5580</v>
      </c>
    </row>
    <row r="13272" ht="16.5" spans="1:6">
      <c r="A13272" s="2" t="s">
        <v>25956</v>
      </c>
      <c r="B13272" s="2" t="s">
        <v>25957</v>
      </c>
      <c r="C13272" s="2" t="s">
        <v>5577</v>
      </c>
      <c r="D13272" s="2" t="s">
        <v>5578</v>
      </c>
      <c r="E13272" s="2" t="s">
        <v>5579</v>
      </c>
      <c r="F13272" s="2" t="s">
        <v>5580</v>
      </c>
    </row>
    <row r="13273" ht="16.5" spans="1:6">
      <c r="A13273" s="2" t="s">
        <v>25958</v>
      </c>
      <c r="B13273" s="2" t="s">
        <v>24384</v>
      </c>
      <c r="C13273" s="2" t="s">
        <v>5577</v>
      </c>
      <c r="D13273" s="2" t="s">
        <v>5578</v>
      </c>
      <c r="E13273" s="2" t="s">
        <v>5579</v>
      </c>
      <c r="F13273" s="2" t="s">
        <v>5580</v>
      </c>
    </row>
    <row r="13274" ht="16.5" spans="1:6">
      <c r="A13274" s="2" t="s">
        <v>25959</v>
      </c>
      <c r="B13274" s="2" t="s">
        <v>25960</v>
      </c>
      <c r="C13274" s="2" t="s">
        <v>5577</v>
      </c>
      <c r="D13274" s="2" t="s">
        <v>5578</v>
      </c>
      <c r="E13274" s="2" t="s">
        <v>5579</v>
      </c>
      <c r="F13274" s="2" t="s">
        <v>5580</v>
      </c>
    </row>
    <row r="13275" ht="16.5" spans="1:6">
      <c r="A13275" s="2" t="s">
        <v>25961</v>
      </c>
      <c r="B13275" s="2" t="s">
        <v>25962</v>
      </c>
      <c r="C13275" s="2" t="s">
        <v>5577</v>
      </c>
      <c r="D13275" s="2" t="s">
        <v>5578</v>
      </c>
      <c r="E13275" s="2" t="s">
        <v>5579</v>
      </c>
      <c r="F13275" s="2" t="s">
        <v>5580</v>
      </c>
    </row>
    <row r="13276" ht="16.5" spans="1:6">
      <c r="A13276" s="2" t="s">
        <v>25963</v>
      </c>
      <c r="B13276" s="2" t="s">
        <v>25964</v>
      </c>
      <c r="C13276" s="2" t="s">
        <v>5577</v>
      </c>
      <c r="D13276" s="2" t="s">
        <v>5578</v>
      </c>
      <c r="E13276" s="2" t="s">
        <v>5579</v>
      </c>
      <c r="F13276" s="2" t="s">
        <v>5580</v>
      </c>
    </row>
    <row r="13277" ht="16.5" spans="1:6">
      <c r="A13277" s="2" t="s">
        <v>25965</v>
      </c>
      <c r="B13277" s="2" t="s">
        <v>25966</v>
      </c>
      <c r="C13277" s="2" t="s">
        <v>5577</v>
      </c>
      <c r="D13277" s="2" t="s">
        <v>5578</v>
      </c>
      <c r="E13277" s="2" t="s">
        <v>5579</v>
      </c>
      <c r="F13277" s="2" t="s">
        <v>5580</v>
      </c>
    </row>
    <row r="13278" ht="16.5" spans="1:6">
      <c r="A13278" s="2" t="s">
        <v>25967</v>
      </c>
      <c r="B13278" s="2" t="s">
        <v>25968</v>
      </c>
      <c r="C13278" s="2" t="s">
        <v>5577</v>
      </c>
      <c r="D13278" s="2" t="s">
        <v>5578</v>
      </c>
      <c r="E13278" s="2" t="s">
        <v>5579</v>
      </c>
      <c r="F13278" s="2" t="s">
        <v>5580</v>
      </c>
    </row>
    <row r="13279" ht="16.5" spans="1:6">
      <c r="A13279" s="2" t="s">
        <v>25969</v>
      </c>
      <c r="B13279" s="2" t="s">
        <v>14935</v>
      </c>
      <c r="C13279" s="2" t="s">
        <v>5577</v>
      </c>
      <c r="D13279" s="2" t="s">
        <v>5578</v>
      </c>
      <c r="E13279" s="2" t="s">
        <v>5579</v>
      </c>
      <c r="F13279" s="2" t="s">
        <v>5580</v>
      </c>
    </row>
    <row r="13280" ht="16.5" spans="1:6">
      <c r="A13280" s="2" t="s">
        <v>25970</v>
      </c>
      <c r="B13280" s="2" t="s">
        <v>25971</v>
      </c>
      <c r="C13280" s="2" t="s">
        <v>5577</v>
      </c>
      <c r="D13280" s="2" t="s">
        <v>5578</v>
      </c>
      <c r="E13280" s="2" t="s">
        <v>5579</v>
      </c>
      <c r="F13280" s="2" t="s">
        <v>5580</v>
      </c>
    </row>
    <row r="13281" ht="16.5" spans="1:6">
      <c r="A13281" s="2" t="s">
        <v>25972</v>
      </c>
      <c r="B13281" s="2" t="s">
        <v>25973</v>
      </c>
      <c r="C13281" s="2" t="s">
        <v>5577</v>
      </c>
      <c r="D13281" s="2" t="s">
        <v>5578</v>
      </c>
      <c r="E13281" s="2" t="s">
        <v>5579</v>
      </c>
      <c r="F13281" s="2" t="s">
        <v>5580</v>
      </c>
    </row>
    <row r="13282" ht="16.5" spans="1:6">
      <c r="A13282" s="2" t="s">
        <v>25974</v>
      </c>
      <c r="B13282" s="2" t="s">
        <v>25975</v>
      </c>
      <c r="C13282" s="2" t="s">
        <v>5577</v>
      </c>
      <c r="D13282" s="2" t="s">
        <v>5578</v>
      </c>
      <c r="E13282" s="2" t="s">
        <v>5579</v>
      </c>
      <c r="F13282" s="2" t="s">
        <v>5580</v>
      </c>
    </row>
    <row r="13283" ht="16.5" spans="1:6">
      <c r="A13283" s="2" t="s">
        <v>25976</v>
      </c>
      <c r="B13283" s="2" t="s">
        <v>25977</v>
      </c>
      <c r="C13283" s="2" t="s">
        <v>5577</v>
      </c>
      <c r="D13283" s="2" t="s">
        <v>5578</v>
      </c>
      <c r="E13283" s="2" t="s">
        <v>5579</v>
      </c>
      <c r="F13283" s="2" t="s">
        <v>5580</v>
      </c>
    </row>
    <row r="13284" ht="16.5" spans="1:6">
      <c r="A13284" s="2" t="s">
        <v>25978</v>
      </c>
      <c r="B13284" s="2" t="s">
        <v>25979</v>
      </c>
      <c r="C13284" s="2" t="s">
        <v>5577</v>
      </c>
      <c r="D13284" s="2" t="s">
        <v>5578</v>
      </c>
      <c r="E13284" s="2" t="s">
        <v>5579</v>
      </c>
      <c r="F13284" s="2" t="s">
        <v>5580</v>
      </c>
    </row>
    <row r="13285" ht="16.5" spans="1:6">
      <c r="A13285" s="2" t="s">
        <v>25980</v>
      </c>
      <c r="B13285" s="2" t="s">
        <v>25981</v>
      </c>
      <c r="C13285" s="2" t="s">
        <v>16535</v>
      </c>
      <c r="D13285" s="2" t="s">
        <v>5578</v>
      </c>
      <c r="E13285" s="2" t="s">
        <v>5579</v>
      </c>
      <c r="F13285" s="2" t="s">
        <v>5580</v>
      </c>
    </row>
    <row r="13286" ht="16.5" spans="1:6">
      <c r="A13286" s="2" t="s">
        <v>25982</v>
      </c>
      <c r="B13286" s="2" t="s">
        <v>25983</v>
      </c>
      <c r="C13286" s="2" t="s">
        <v>16535</v>
      </c>
      <c r="D13286" s="2" t="s">
        <v>5578</v>
      </c>
      <c r="E13286" s="2" t="s">
        <v>5579</v>
      </c>
      <c r="F13286" s="2" t="s">
        <v>5580</v>
      </c>
    </row>
    <row r="13287" ht="16.5" spans="1:6">
      <c r="A13287" s="2" t="s">
        <v>25984</v>
      </c>
      <c r="B13287" s="2" t="s">
        <v>25985</v>
      </c>
      <c r="C13287" s="2" t="s">
        <v>16535</v>
      </c>
      <c r="D13287" s="2" t="s">
        <v>5578</v>
      </c>
      <c r="E13287" s="2" t="s">
        <v>5579</v>
      </c>
      <c r="F13287" s="2" t="s">
        <v>5580</v>
      </c>
    </row>
    <row r="13288" ht="16.5" spans="1:6">
      <c r="A13288" s="2" t="s">
        <v>25986</v>
      </c>
      <c r="B13288" s="2" t="s">
        <v>25987</v>
      </c>
      <c r="C13288" s="2" t="s">
        <v>16535</v>
      </c>
      <c r="D13288" s="2" t="s">
        <v>5578</v>
      </c>
      <c r="E13288" s="2" t="s">
        <v>5579</v>
      </c>
      <c r="F13288" s="2" t="s">
        <v>5580</v>
      </c>
    </row>
    <row r="13289" ht="16.5" spans="1:6">
      <c r="A13289" s="2" t="s">
        <v>25988</v>
      </c>
      <c r="B13289" s="2" t="s">
        <v>25989</v>
      </c>
      <c r="C13289" s="2" t="s">
        <v>16535</v>
      </c>
      <c r="D13289" s="2" t="s">
        <v>5578</v>
      </c>
      <c r="E13289" s="2" t="s">
        <v>5579</v>
      </c>
      <c r="F13289" s="2" t="s">
        <v>5580</v>
      </c>
    </row>
    <row r="13290" ht="16.5" spans="1:6">
      <c r="A13290" s="2" t="s">
        <v>25990</v>
      </c>
      <c r="B13290" s="2" t="s">
        <v>25991</v>
      </c>
      <c r="C13290" s="2" t="s">
        <v>16535</v>
      </c>
      <c r="D13290" s="2" t="s">
        <v>5578</v>
      </c>
      <c r="E13290" s="2" t="s">
        <v>5579</v>
      </c>
      <c r="F13290" s="2" t="s">
        <v>5580</v>
      </c>
    </row>
    <row r="13291" ht="16.5" spans="1:6">
      <c r="A13291" s="2" t="s">
        <v>25992</v>
      </c>
      <c r="B13291" s="2" t="s">
        <v>17976</v>
      </c>
      <c r="C13291" s="2" t="s">
        <v>16535</v>
      </c>
      <c r="D13291" s="2" t="s">
        <v>5578</v>
      </c>
      <c r="E13291" s="2" t="s">
        <v>5579</v>
      </c>
      <c r="F13291" s="2" t="s">
        <v>5580</v>
      </c>
    </row>
    <row r="13292" ht="16.5" spans="1:6">
      <c r="A13292" s="2" t="s">
        <v>25993</v>
      </c>
      <c r="B13292" s="2" t="s">
        <v>25994</v>
      </c>
      <c r="C13292" s="2" t="s">
        <v>16535</v>
      </c>
      <c r="D13292" s="2" t="s">
        <v>5578</v>
      </c>
      <c r="E13292" s="2" t="s">
        <v>5579</v>
      </c>
      <c r="F13292" s="2" t="s">
        <v>5580</v>
      </c>
    </row>
    <row r="13293" ht="16.5" spans="1:6">
      <c r="A13293" s="2" t="s">
        <v>25995</v>
      </c>
      <c r="B13293" s="2" t="s">
        <v>25996</v>
      </c>
      <c r="C13293" s="2" t="s">
        <v>16535</v>
      </c>
      <c r="D13293" s="2" t="s">
        <v>5578</v>
      </c>
      <c r="E13293" s="2" t="s">
        <v>5579</v>
      </c>
      <c r="F13293" s="2" t="s">
        <v>5580</v>
      </c>
    </row>
    <row r="13294" ht="16.5" spans="1:6">
      <c r="A13294" s="2" t="s">
        <v>25997</v>
      </c>
      <c r="B13294" s="2" t="s">
        <v>25998</v>
      </c>
      <c r="C13294" s="2" t="s">
        <v>16535</v>
      </c>
      <c r="D13294" s="2" t="s">
        <v>5578</v>
      </c>
      <c r="E13294" s="2" t="s">
        <v>5579</v>
      </c>
      <c r="F13294" s="2" t="s">
        <v>5580</v>
      </c>
    </row>
    <row r="13295" ht="16.5" spans="1:6">
      <c r="A13295" s="2" t="s">
        <v>25999</v>
      </c>
      <c r="B13295" s="2" t="s">
        <v>26000</v>
      </c>
      <c r="C13295" s="2" t="s">
        <v>16535</v>
      </c>
      <c r="D13295" s="2" t="s">
        <v>5578</v>
      </c>
      <c r="E13295" s="2" t="s">
        <v>5579</v>
      </c>
      <c r="F13295" s="2" t="s">
        <v>5580</v>
      </c>
    </row>
    <row r="13296" ht="16.5" spans="1:6">
      <c r="A13296" s="2" t="s">
        <v>26001</v>
      </c>
      <c r="B13296" s="2" t="s">
        <v>26002</v>
      </c>
      <c r="C13296" s="2" t="s">
        <v>16535</v>
      </c>
      <c r="D13296" s="2" t="s">
        <v>5578</v>
      </c>
      <c r="E13296" s="2" t="s">
        <v>5579</v>
      </c>
      <c r="F13296" s="2" t="s">
        <v>5580</v>
      </c>
    </row>
    <row r="13297" ht="16.5" spans="1:6">
      <c r="A13297" s="2" t="s">
        <v>26003</v>
      </c>
      <c r="B13297" s="2" t="s">
        <v>26004</v>
      </c>
      <c r="C13297" s="2" t="s">
        <v>16535</v>
      </c>
      <c r="D13297" s="2" t="s">
        <v>5578</v>
      </c>
      <c r="E13297" s="2" t="s">
        <v>5579</v>
      </c>
      <c r="F13297" s="2" t="s">
        <v>5580</v>
      </c>
    </row>
    <row r="13298" ht="16.5" spans="1:6">
      <c r="A13298" s="2" t="s">
        <v>26005</v>
      </c>
      <c r="B13298" s="2" t="s">
        <v>26006</v>
      </c>
      <c r="C13298" s="2" t="s">
        <v>16535</v>
      </c>
      <c r="D13298" s="2" t="s">
        <v>5578</v>
      </c>
      <c r="E13298" s="2" t="s">
        <v>5579</v>
      </c>
      <c r="F13298" s="2" t="s">
        <v>5580</v>
      </c>
    </row>
    <row r="13299" ht="16.5" spans="1:6">
      <c r="A13299" s="2" t="s">
        <v>26007</v>
      </c>
      <c r="B13299" s="2" t="s">
        <v>26008</v>
      </c>
      <c r="C13299" s="2" t="s">
        <v>16535</v>
      </c>
      <c r="D13299" s="2" t="s">
        <v>5578</v>
      </c>
      <c r="E13299" s="2" t="s">
        <v>5579</v>
      </c>
      <c r="F13299" s="2" t="s">
        <v>5580</v>
      </c>
    </row>
    <row r="13300" ht="16.5" spans="1:6">
      <c r="A13300" s="2" t="s">
        <v>26009</v>
      </c>
      <c r="B13300" s="2" t="s">
        <v>26010</v>
      </c>
      <c r="C13300" s="2" t="s">
        <v>16535</v>
      </c>
      <c r="D13300" s="2" t="s">
        <v>5578</v>
      </c>
      <c r="E13300" s="2" t="s">
        <v>5579</v>
      </c>
      <c r="F13300" s="2" t="s">
        <v>5580</v>
      </c>
    </row>
    <row r="13301" ht="16.5" spans="1:6">
      <c r="A13301" s="2" t="s">
        <v>26011</v>
      </c>
      <c r="B13301" s="2" t="s">
        <v>13423</v>
      </c>
      <c r="C13301" s="2" t="s">
        <v>16535</v>
      </c>
      <c r="D13301" s="2" t="s">
        <v>5578</v>
      </c>
      <c r="E13301" s="2" t="s">
        <v>5579</v>
      </c>
      <c r="F13301" s="2" t="s">
        <v>5580</v>
      </c>
    </row>
    <row r="13302" ht="16.5" spans="1:6">
      <c r="A13302" s="2" t="s">
        <v>26012</v>
      </c>
      <c r="B13302" s="2" t="s">
        <v>26013</v>
      </c>
      <c r="C13302" s="2" t="s">
        <v>16535</v>
      </c>
      <c r="D13302" s="2" t="s">
        <v>5578</v>
      </c>
      <c r="E13302" s="2" t="s">
        <v>5579</v>
      </c>
      <c r="F13302" s="2" t="s">
        <v>5580</v>
      </c>
    </row>
    <row r="13303" ht="16.5" spans="1:6">
      <c r="A13303" s="2" t="s">
        <v>26014</v>
      </c>
      <c r="B13303" s="2" t="s">
        <v>26015</v>
      </c>
      <c r="C13303" s="2" t="s">
        <v>16535</v>
      </c>
      <c r="D13303" s="2" t="s">
        <v>5578</v>
      </c>
      <c r="E13303" s="2" t="s">
        <v>5579</v>
      </c>
      <c r="F13303" s="2" t="s">
        <v>5580</v>
      </c>
    </row>
    <row r="13304" ht="16.5" spans="1:6">
      <c r="A13304" s="2" t="s">
        <v>26016</v>
      </c>
      <c r="B13304" s="2" t="s">
        <v>26017</v>
      </c>
      <c r="C13304" s="2" t="s">
        <v>16535</v>
      </c>
      <c r="D13304" s="2" t="s">
        <v>5578</v>
      </c>
      <c r="E13304" s="2" t="s">
        <v>5579</v>
      </c>
      <c r="F13304" s="2" t="s">
        <v>5580</v>
      </c>
    </row>
    <row r="13305" ht="16.5" spans="1:6">
      <c r="A13305" s="2" t="s">
        <v>26018</v>
      </c>
      <c r="B13305" s="2" t="s">
        <v>26019</v>
      </c>
      <c r="C13305" s="2" t="s">
        <v>16535</v>
      </c>
      <c r="D13305" s="2" t="s">
        <v>5578</v>
      </c>
      <c r="E13305" s="2" t="s">
        <v>5579</v>
      </c>
      <c r="F13305" s="2" t="s">
        <v>5580</v>
      </c>
    </row>
    <row r="13306" ht="16.5" spans="1:6">
      <c r="A13306" s="2" t="s">
        <v>26020</v>
      </c>
      <c r="B13306" s="2" t="s">
        <v>26021</v>
      </c>
      <c r="C13306" s="2" t="s">
        <v>16535</v>
      </c>
      <c r="D13306" s="2" t="s">
        <v>5578</v>
      </c>
      <c r="E13306" s="2" t="s">
        <v>5579</v>
      </c>
      <c r="F13306" s="2" t="s">
        <v>5580</v>
      </c>
    </row>
    <row r="13307" ht="16.5" spans="1:6">
      <c r="A13307" s="2" t="s">
        <v>26022</v>
      </c>
      <c r="B13307" s="2" t="s">
        <v>26023</v>
      </c>
      <c r="C13307" s="2" t="s">
        <v>16535</v>
      </c>
      <c r="D13307" s="2" t="s">
        <v>5578</v>
      </c>
      <c r="E13307" s="2" t="s">
        <v>5579</v>
      </c>
      <c r="F13307" s="2" t="s">
        <v>5580</v>
      </c>
    </row>
    <row r="13308" ht="16.5" spans="1:6">
      <c r="A13308" s="2" t="s">
        <v>26024</v>
      </c>
      <c r="B13308" s="2" t="s">
        <v>26025</v>
      </c>
      <c r="C13308" s="2" t="s">
        <v>16535</v>
      </c>
      <c r="D13308" s="2" t="s">
        <v>5578</v>
      </c>
      <c r="E13308" s="2" t="s">
        <v>5579</v>
      </c>
      <c r="F13308" s="2" t="s">
        <v>5580</v>
      </c>
    </row>
    <row r="13309" ht="16.5" spans="1:6">
      <c r="A13309" s="2" t="s">
        <v>26026</v>
      </c>
      <c r="B13309" s="2" t="s">
        <v>26027</v>
      </c>
      <c r="C13309" s="2" t="s">
        <v>16535</v>
      </c>
      <c r="D13309" s="2" t="s">
        <v>5578</v>
      </c>
      <c r="E13309" s="2" t="s">
        <v>5579</v>
      </c>
      <c r="F13309" s="2" t="s">
        <v>5580</v>
      </c>
    </row>
    <row r="13310" ht="16.5" spans="1:6">
      <c r="A13310" s="2" t="s">
        <v>26028</v>
      </c>
      <c r="B13310" s="2" t="s">
        <v>26029</v>
      </c>
      <c r="C13310" s="2" t="s">
        <v>16535</v>
      </c>
      <c r="D13310" s="2" t="s">
        <v>5578</v>
      </c>
      <c r="E13310" s="2" t="s">
        <v>5579</v>
      </c>
      <c r="F13310" s="2" t="s">
        <v>5580</v>
      </c>
    </row>
    <row r="13311" ht="16.5" spans="1:6">
      <c r="A13311" s="2" t="s">
        <v>26030</v>
      </c>
      <c r="B13311" s="2" t="s">
        <v>26031</v>
      </c>
      <c r="C13311" s="2" t="s">
        <v>16535</v>
      </c>
      <c r="D13311" s="2" t="s">
        <v>5578</v>
      </c>
      <c r="E13311" s="2" t="s">
        <v>5579</v>
      </c>
      <c r="F13311" s="2" t="s">
        <v>5580</v>
      </c>
    </row>
    <row r="13312" ht="16.5" spans="1:6">
      <c r="A13312" s="2" t="s">
        <v>26032</v>
      </c>
      <c r="B13312" s="2" t="s">
        <v>26033</v>
      </c>
      <c r="C13312" s="2" t="s">
        <v>16535</v>
      </c>
      <c r="D13312" s="2" t="s">
        <v>5578</v>
      </c>
      <c r="E13312" s="2" t="s">
        <v>5579</v>
      </c>
      <c r="F13312" s="2" t="s">
        <v>5580</v>
      </c>
    </row>
    <row r="13313" ht="16.5" spans="1:6">
      <c r="A13313" s="2" t="s">
        <v>26034</v>
      </c>
      <c r="B13313" s="2" t="s">
        <v>26035</v>
      </c>
      <c r="C13313" s="2" t="s">
        <v>26036</v>
      </c>
      <c r="D13313" s="2" t="s">
        <v>5578</v>
      </c>
      <c r="E13313" s="2" t="s">
        <v>5579</v>
      </c>
      <c r="F13313" s="2" t="s">
        <v>5580</v>
      </c>
    </row>
    <row r="13314" ht="16.5" spans="1:6">
      <c r="A13314" s="2" t="s">
        <v>26037</v>
      </c>
      <c r="B13314" s="2" t="s">
        <v>26038</v>
      </c>
      <c r="C13314" s="2" t="s">
        <v>26036</v>
      </c>
      <c r="D13314" s="2" t="s">
        <v>5578</v>
      </c>
      <c r="E13314" s="2" t="s">
        <v>5579</v>
      </c>
      <c r="F13314" s="2" t="s">
        <v>5580</v>
      </c>
    </row>
    <row r="13315" ht="16.5" spans="1:6">
      <c r="A13315" s="2" t="s">
        <v>26039</v>
      </c>
      <c r="B13315" s="2" t="s">
        <v>26040</v>
      </c>
      <c r="C13315" s="2" t="s">
        <v>26036</v>
      </c>
      <c r="D13315" s="2" t="s">
        <v>5578</v>
      </c>
      <c r="E13315" s="2" t="s">
        <v>5579</v>
      </c>
      <c r="F13315" s="2" t="s">
        <v>5580</v>
      </c>
    </row>
    <row r="13316" ht="16.5" spans="1:6">
      <c r="A13316" s="2" t="s">
        <v>26041</v>
      </c>
      <c r="B13316" s="2" t="s">
        <v>26042</v>
      </c>
      <c r="C13316" s="2" t="s">
        <v>26036</v>
      </c>
      <c r="D13316" s="2" t="s">
        <v>5578</v>
      </c>
      <c r="E13316" s="2" t="s">
        <v>5579</v>
      </c>
      <c r="F13316" s="2" t="s">
        <v>5580</v>
      </c>
    </row>
    <row r="13317" ht="16.5" spans="1:6">
      <c r="A13317" s="2" t="s">
        <v>26043</v>
      </c>
      <c r="B13317" s="2" t="s">
        <v>26044</v>
      </c>
      <c r="C13317" s="2" t="s">
        <v>26036</v>
      </c>
      <c r="D13317" s="2" t="s">
        <v>5578</v>
      </c>
      <c r="E13317" s="2" t="s">
        <v>5579</v>
      </c>
      <c r="F13317" s="2" t="s">
        <v>5580</v>
      </c>
    </row>
    <row r="13318" ht="16.5" spans="1:6">
      <c r="A13318" s="2" t="s">
        <v>26045</v>
      </c>
      <c r="B13318" s="2" t="s">
        <v>26046</v>
      </c>
      <c r="C13318" s="2" t="s">
        <v>26036</v>
      </c>
      <c r="D13318" s="2" t="s">
        <v>5578</v>
      </c>
      <c r="E13318" s="2" t="s">
        <v>5579</v>
      </c>
      <c r="F13318" s="2" t="s">
        <v>5580</v>
      </c>
    </row>
    <row r="13319" ht="16.5" spans="1:6">
      <c r="A13319" s="2" t="s">
        <v>26047</v>
      </c>
      <c r="B13319" s="2" t="s">
        <v>13836</v>
      </c>
      <c r="C13319" s="2" t="s">
        <v>26036</v>
      </c>
      <c r="D13319" s="2" t="s">
        <v>5578</v>
      </c>
      <c r="E13319" s="2" t="s">
        <v>5579</v>
      </c>
      <c r="F13319" s="2" t="s">
        <v>5580</v>
      </c>
    </row>
    <row r="13320" ht="16.5" spans="1:6">
      <c r="A13320" s="2" t="s">
        <v>26048</v>
      </c>
      <c r="B13320" s="2" t="s">
        <v>26049</v>
      </c>
      <c r="C13320" s="2" t="s">
        <v>26036</v>
      </c>
      <c r="D13320" s="2" t="s">
        <v>5578</v>
      </c>
      <c r="E13320" s="2" t="s">
        <v>5579</v>
      </c>
      <c r="F13320" s="2" t="s">
        <v>5580</v>
      </c>
    </row>
    <row r="13321" ht="16.5" spans="1:6">
      <c r="A13321" s="2" t="s">
        <v>26050</v>
      </c>
      <c r="B13321" s="2" t="s">
        <v>26051</v>
      </c>
      <c r="C13321" s="2" t="s">
        <v>26036</v>
      </c>
      <c r="D13321" s="2" t="s">
        <v>5578</v>
      </c>
      <c r="E13321" s="2" t="s">
        <v>5579</v>
      </c>
      <c r="F13321" s="2" t="s">
        <v>5580</v>
      </c>
    </row>
    <row r="13322" ht="16.5" spans="1:6">
      <c r="A13322" s="2" t="s">
        <v>26052</v>
      </c>
      <c r="B13322" s="2" t="s">
        <v>26053</v>
      </c>
      <c r="C13322" s="2" t="s">
        <v>26036</v>
      </c>
      <c r="D13322" s="2" t="s">
        <v>5578</v>
      </c>
      <c r="E13322" s="2" t="s">
        <v>5579</v>
      </c>
      <c r="F13322" s="2" t="s">
        <v>5580</v>
      </c>
    </row>
    <row r="13323" ht="16.5" spans="1:6">
      <c r="A13323" s="2" t="s">
        <v>26054</v>
      </c>
      <c r="B13323" s="2" t="s">
        <v>26055</v>
      </c>
      <c r="C13323" s="2" t="s">
        <v>26036</v>
      </c>
      <c r="D13323" s="2" t="s">
        <v>5578</v>
      </c>
      <c r="E13323" s="2" t="s">
        <v>5579</v>
      </c>
      <c r="F13323" s="2" t="s">
        <v>5580</v>
      </c>
    </row>
    <row r="13324" ht="16.5" spans="1:6">
      <c r="A13324" s="2" t="s">
        <v>26056</v>
      </c>
      <c r="B13324" s="2" t="s">
        <v>26057</v>
      </c>
      <c r="C13324" s="2" t="s">
        <v>26036</v>
      </c>
      <c r="D13324" s="2" t="s">
        <v>5578</v>
      </c>
      <c r="E13324" s="2" t="s">
        <v>5579</v>
      </c>
      <c r="F13324" s="2" t="s">
        <v>5580</v>
      </c>
    </row>
    <row r="13325" ht="16.5" spans="1:6">
      <c r="A13325" s="2" t="s">
        <v>26058</v>
      </c>
      <c r="B13325" s="2" t="s">
        <v>26059</v>
      </c>
      <c r="C13325" s="2" t="s">
        <v>26036</v>
      </c>
      <c r="D13325" s="2" t="s">
        <v>5578</v>
      </c>
      <c r="E13325" s="2" t="s">
        <v>5579</v>
      </c>
      <c r="F13325" s="2" t="s">
        <v>5580</v>
      </c>
    </row>
    <row r="13326" ht="16.5" spans="1:6">
      <c r="A13326" s="2" t="s">
        <v>26060</v>
      </c>
      <c r="B13326" s="2" t="s">
        <v>26061</v>
      </c>
      <c r="C13326" s="2" t="s">
        <v>26036</v>
      </c>
      <c r="D13326" s="2" t="s">
        <v>5578</v>
      </c>
      <c r="E13326" s="2" t="s">
        <v>5579</v>
      </c>
      <c r="F13326" s="2" t="s">
        <v>5580</v>
      </c>
    </row>
    <row r="13327" ht="16.5" spans="1:6">
      <c r="A13327" s="2" t="s">
        <v>26062</v>
      </c>
      <c r="B13327" s="2" t="s">
        <v>26063</v>
      </c>
      <c r="C13327" s="2" t="s">
        <v>26036</v>
      </c>
      <c r="D13327" s="2" t="s">
        <v>5578</v>
      </c>
      <c r="E13327" s="2" t="s">
        <v>5579</v>
      </c>
      <c r="F13327" s="2" t="s">
        <v>5580</v>
      </c>
    </row>
    <row r="13328" ht="16.5" spans="1:6">
      <c r="A13328" s="2" t="s">
        <v>26064</v>
      </c>
      <c r="B13328" s="2" t="s">
        <v>26065</v>
      </c>
      <c r="C13328" s="2" t="s">
        <v>26036</v>
      </c>
      <c r="D13328" s="2" t="s">
        <v>5578</v>
      </c>
      <c r="E13328" s="2" t="s">
        <v>5579</v>
      </c>
      <c r="F13328" s="2" t="s">
        <v>5580</v>
      </c>
    </row>
    <row r="13329" ht="16.5" spans="1:6">
      <c r="A13329" s="2" t="s">
        <v>26066</v>
      </c>
      <c r="B13329" s="2" t="s">
        <v>26067</v>
      </c>
      <c r="C13329" s="2" t="s">
        <v>26036</v>
      </c>
      <c r="D13329" s="2" t="s">
        <v>5578</v>
      </c>
      <c r="E13329" s="2" t="s">
        <v>5579</v>
      </c>
      <c r="F13329" s="2" t="s">
        <v>5580</v>
      </c>
    </row>
    <row r="13330" ht="16.5" spans="1:6">
      <c r="A13330" s="2" t="s">
        <v>26068</v>
      </c>
      <c r="B13330" s="2" t="s">
        <v>26069</v>
      </c>
      <c r="C13330" s="2" t="s">
        <v>26036</v>
      </c>
      <c r="D13330" s="2" t="s">
        <v>5578</v>
      </c>
      <c r="E13330" s="2" t="s">
        <v>5579</v>
      </c>
      <c r="F13330" s="2" t="s">
        <v>5580</v>
      </c>
    </row>
    <row r="13331" ht="16.5" spans="1:6">
      <c r="A13331" s="2" t="s">
        <v>26070</v>
      </c>
      <c r="B13331" s="2" t="s">
        <v>26071</v>
      </c>
      <c r="C13331" s="2" t="s">
        <v>26036</v>
      </c>
      <c r="D13331" s="2" t="s">
        <v>5578</v>
      </c>
      <c r="E13331" s="2" t="s">
        <v>5579</v>
      </c>
      <c r="F13331" s="2" t="s">
        <v>5580</v>
      </c>
    </row>
    <row r="13332" ht="16.5" spans="1:6">
      <c r="A13332" s="2" t="s">
        <v>26072</v>
      </c>
      <c r="B13332" s="2" t="s">
        <v>26073</v>
      </c>
      <c r="C13332" s="2" t="s">
        <v>26036</v>
      </c>
      <c r="D13332" s="2" t="s">
        <v>5578</v>
      </c>
      <c r="E13332" s="2" t="s">
        <v>5579</v>
      </c>
      <c r="F13332" s="2" t="s">
        <v>5580</v>
      </c>
    </row>
    <row r="13333" ht="16.5" spans="1:6">
      <c r="A13333" s="2" t="s">
        <v>26074</v>
      </c>
      <c r="B13333" s="2" t="s">
        <v>26075</v>
      </c>
      <c r="C13333" s="2" t="s">
        <v>26036</v>
      </c>
      <c r="D13333" s="2" t="s">
        <v>5578</v>
      </c>
      <c r="E13333" s="2" t="s">
        <v>5579</v>
      </c>
      <c r="F13333" s="2" t="s">
        <v>5580</v>
      </c>
    </row>
    <row r="13334" ht="16.5" spans="1:6">
      <c r="A13334" s="2" t="s">
        <v>26076</v>
      </c>
      <c r="B13334" s="2" t="s">
        <v>26077</v>
      </c>
      <c r="C13334" s="2" t="s">
        <v>26036</v>
      </c>
      <c r="D13334" s="2" t="s">
        <v>5578</v>
      </c>
      <c r="E13334" s="2" t="s">
        <v>5579</v>
      </c>
      <c r="F13334" s="2" t="s">
        <v>5580</v>
      </c>
    </row>
    <row r="13335" ht="16.5" spans="1:6">
      <c r="A13335" s="2" t="s">
        <v>26078</v>
      </c>
      <c r="B13335" s="2" t="s">
        <v>26079</v>
      </c>
      <c r="C13335" s="2" t="s">
        <v>26036</v>
      </c>
      <c r="D13335" s="2" t="s">
        <v>5578</v>
      </c>
      <c r="E13335" s="2" t="s">
        <v>5579</v>
      </c>
      <c r="F13335" s="2" t="s">
        <v>5580</v>
      </c>
    </row>
    <row r="13336" ht="16.5" spans="1:6">
      <c r="A13336" s="2" t="s">
        <v>26080</v>
      </c>
      <c r="B13336" s="2" t="s">
        <v>26081</v>
      </c>
      <c r="C13336" s="2" t="s">
        <v>26036</v>
      </c>
      <c r="D13336" s="2" t="s">
        <v>5578</v>
      </c>
      <c r="E13336" s="2" t="s">
        <v>5579</v>
      </c>
      <c r="F13336" s="2" t="s">
        <v>5580</v>
      </c>
    </row>
    <row r="13337" ht="16.5" spans="1:6">
      <c r="A13337" s="2" t="s">
        <v>26082</v>
      </c>
      <c r="B13337" s="2" t="s">
        <v>26083</v>
      </c>
      <c r="C13337" s="2" t="s">
        <v>26036</v>
      </c>
      <c r="D13337" s="2" t="s">
        <v>5578</v>
      </c>
      <c r="E13337" s="2" t="s">
        <v>5579</v>
      </c>
      <c r="F13337" s="2" t="s">
        <v>5580</v>
      </c>
    </row>
    <row r="13338" ht="16.5" spans="1:6">
      <c r="A13338" s="2" t="s">
        <v>26084</v>
      </c>
      <c r="B13338" s="2" t="s">
        <v>26085</v>
      </c>
      <c r="C13338" s="2" t="s">
        <v>26036</v>
      </c>
      <c r="D13338" s="2" t="s">
        <v>5578</v>
      </c>
      <c r="E13338" s="2" t="s">
        <v>5579</v>
      </c>
      <c r="F13338" s="2" t="s">
        <v>5580</v>
      </c>
    </row>
    <row r="13339" ht="16.5" spans="1:6">
      <c r="A13339" s="2" t="s">
        <v>26086</v>
      </c>
      <c r="B13339" s="2" t="s">
        <v>26087</v>
      </c>
      <c r="C13339" s="2" t="s">
        <v>26036</v>
      </c>
      <c r="D13339" s="2" t="s">
        <v>5578</v>
      </c>
      <c r="E13339" s="2" t="s">
        <v>5579</v>
      </c>
      <c r="F13339" s="2" t="s">
        <v>5580</v>
      </c>
    </row>
    <row r="13340" ht="16.5" spans="1:6">
      <c r="A13340" s="2" t="s">
        <v>26088</v>
      </c>
      <c r="B13340" s="2" t="s">
        <v>9198</v>
      </c>
      <c r="C13340" s="2" t="s">
        <v>26036</v>
      </c>
      <c r="D13340" s="2" t="s">
        <v>5578</v>
      </c>
      <c r="E13340" s="2" t="s">
        <v>5579</v>
      </c>
      <c r="F13340" s="2" t="s">
        <v>5580</v>
      </c>
    </row>
    <row r="13341" ht="16.5" spans="1:6">
      <c r="A13341" s="2" t="s">
        <v>26089</v>
      </c>
      <c r="B13341" s="2" t="s">
        <v>26090</v>
      </c>
      <c r="C13341" s="2" t="s">
        <v>26091</v>
      </c>
      <c r="D13341" s="2" t="s">
        <v>16657</v>
      </c>
      <c r="E13341" s="2" t="s">
        <v>16658</v>
      </c>
      <c r="F13341" s="2" t="s">
        <v>5537</v>
      </c>
    </row>
    <row r="13342" ht="16.5" spans="1:6">
      <c r="A13342" s="2" t="s">
        <v>26092</v>
      </c>
      <c r="B13342" s="2" t="s">
        <v>26093</v>
      </c>
      <c r="C13342" s="2" t="s">
        <v>26091</v>
      </c>
      <c r="D13342" s="2" t="s">
        <v>16657</v>
      </c>
      <c r="E13342" s="2" t="s">
        <v>16658</v>
      </c>
      <c r="F13342" s="2" t="s">
        <v>5537</v>
      </c>
    </row>
    <row r="13343" ht="16.5" spans="1:6">
      <c r="A13343" s="2" t="s">
        <v>26094</v>
      </c>
      <c r="B13343" s="2" t="s">
        <v>26095</v>
      </c>
      <c r="C13343" s="2" t="s">
        <v>26091</v>
      </c>
      <c r="D13343" s="2" t="s">
        <v>16657</v>
      </c>
      <c r="E13343" s="2" t="s">
        <v>16658</v>
      </c>
      <c r="F13343" s="2" t="s">
        <v>5537</v>
      </c>
    </row>
    <row r="13344" ht="16.5" spans="1:6">
      <c r="A13344" s="2" t="s">
        <v>26096</v>
      </c>
      <c r="B13344" s="2" t="s">
        <v>26097</v>
      </c>
      <c r="C13344" s="2" t="s">
        <v>26091</v>
      </c>
      <c r="D13344" s="2" t="s">
        <v>16657</v>
      </c>
      <c r="E13344" s="2" t="s">
        <v>16658</v>
      </c>
      <c r="F13344" s="2" t="s">
        <v>5537</v>
      </c>
    </row>
    <row r="13345" ht="16.5" spans="1:6">
      <c r="A13345" s="2" t="s">
        <v>26098</v>
      </c>
      <c r="B13345" s="2" t="s">
        <v>26099</v>
      </c>
      <c r="C13345" s="2" t="s">
        <v>26091</v>
      </c>
      <c r="D13345" s="2" t="s">
        <v>16657</v>
      </c>
      <c r="E13345" s="2" t="s">
        <v>16658</v>
      </c>
      <c r="F13345" s="2" t="s">
        <v>5537</v>
      </c>
    </row>
    <row r="13346" ht="16.5" spans="1:6">
      <c r="A13346" s="2" t="s">
        <v>26100</v>
      </c>
      <c r="B13346" s="2" t="s">
        <v>26101</v>
      </c>
      <c r="C13346" s="2" t="s">
        <v>26091</v>
      </c>
      <c r="D13346" s="2" t="s">
        <v>16657</v>
      </c>
      <c r="E13346" s="2" t="s">
        <v>16658</v>
      </c>
      <c r="F13346" s="2" t="s">
        <v>5537</v>
      </c>
    </row>
    <row r="13347" ht="16.5" spans="1:6">
      <c r="A13347" s="2" t="s">
        <v>26102</v>
      </c>
      <c r="B13347" s="2" t="s">
        <v>26103</v>
      </c>
      <c r="C13347" s="2" t="s">
        <v>26091</v>
      </c>
      <c r="D13347" s="2" t="s">
        <v>16657</v>
      </c>
      <c r="E13347" s="2" t="s">
        <v>16658</v>
      </c>
      <c r="F13347" s="2" t="s">
        <v>5537</v>
      </c>
    </row>
    <row r="13348" ht="16.5" spans="1:6">
      <c r="A13348" s="2" t="s">
        <v>26104</v>
      </c>
      <c r="B13348" s="2" t="s">
        <v>26105</v>
      </c>
      <c r="C13348" s="2" t="s">
        <v>26091</v>
      </c>
      <c r="D13348" s="2" t="s">
        <v>16657</v>
      </c>
      <c r="E13348" s="2" t="s">
        <v>16658</v>
      </c>
      <c r="F13348" s="2" t="s">
        <v>5537</v>
      </c>
    </row>
    <row r="13349" ht="16.5" spans="1:6">
      <c r="A13349" s="2" t="s">
        <v>26106</v>
      </c>
      <c r="B13349" s="2" t="s">
        <v>26107</v>
      </c>
      <c r="C13349" s="2" t="s">
        <v>26091</v>
      </c>
      <c r="D13349" s="2" t="s">
        <v>16657</v>
      </c>
      <c r="E13349" s="2" t="s">
        <v>16658</v>
      </c>
      <c r="F13349" s="2" t="s">
        <v>5537</v>
      </c>
    </row>
    <row r="13350" ht="16.5" spans="1:6">
      <c r="A13350" s="2" t="s">
        <v>26108</v>
      </c>
      <c r="B13350" s="2" t="s">
        <v>7011</v>
      </c>
      <c r="C13350" s="2" t="s">
        <v>26091</v>
      </c>
      <c r="D13350" s="2" t="s">
        <v>16657</v>
      </c>
      <c r="E13350" s="2" t="s">
        <v>16658</v>
      </c>
      <c r="F13350" s="2" t="s">
        <v>5537</v>
      </c>
    </row>
    <row r="13351" ht="16.5" spans="1:6">
      <c r="A13351" s="2" t="s">
        <v>26109</v>
      </c>
      <c r="B13351" s="2" t="s">
        <v>26110</v>
      </c>
      <c r="C13351" s="2" t="s">
        <v>26091</v>
      </c>
      <c r="D13351" s="2" t="s">
        <v>16657</v>
      </c>
      <c r="E13351" s="2" t="s">
        <v>16658</v>
      </c>
      <c r="F13351" s="2" t="s">
        <v>5537</v>
      </c>
    </row>
    <row r="13352" ht="16.5" spans="1:6">
      <c r="A13352" s="2" t="s">
        <v>26111</v>
      </c>
      <c r="B13352" s="2" t="s">
        <v>26112</v>
      </c>
      <c r="C13352" s="2" t="s">
        <v>26091</v>
      </c>
      <c r="D13352" s="2" t="s">
        <v>16657</v>
      </c>
      <c r="E13352" s="2" t="s">
        <v>16658</v>
      </c>
      <c r="F13352" s="2" t="s">
        <v>5537</v>
      </c>
    </row>
    <row r="13353" ht="16.5" spans="1:6">
      <c r="A13353" s="2" t="s">
        <v>26113</v>
      </c>
      <c r="B13353" s="2" t="s">
        <v>26114</v>
      </c>
      <c r="C13353" s="2" t="s">
        <v>26091</v>
      </c>
      <c r="D13353" s="2" t="s">
        <v>16657</v>
      </c>
      <c r="E13353" s="2" t="s">
        <v>16658</v>
      </c>
      <c r="F13353" s="2" t="s">
        <v>5537</v>
      </c>
    </row>
    <row r="13354" ht="16.5" spans="1:6">
      <c r="A13354" s="2" t="s">
        <v>26115</v>
      </c>
      <c r="B13354" s="2" t="s">
        <v>26116</v>
      </c>
      <c r="C13354" s="2" t="s">
        <v>26091</v>
      </c>
      <c r="D13354" s="2" t="s">
        <v>16657</v>
      </c>
      <c r="E13354" s="2" t="s">
        <v>16658</v>
      </c>
      <c r="F13354" s="2" t="s">
        <v>5537</v>
      </c>
    </row>
    <row r="13355" ht="16.5" spans="1:6">
      <c r="A13355" s="2" t="s">
        <v>26117</v>
      </c>
      <c r="B13355" s="2" t="s">
        <v>26118</v>
      </c>
      <c r="C13355" s="2" t="s">
        <v>26091</v>
      </c>
      <c r="D13355" s="2" t="s">
        <v>16657</v>
      </c>
      <c r="E13355" s="2" t="s">
        <v>16658</v>
      </c>
      <c r="F13355" s="2" t="s">
        <v>5537</v>
      </c>
    </row>
    <row r="13356" ht="16.5" spans="1:6">
      <c r="A13356" s="2" t="s">
        <v>26119</v>
      </c>
      <c r="B13356" s="2" t="s">
        <v>26120</v>
      </c>
      <c r="C13356" s="2" t="s">
        <v>26091</v>
      </c>
      <c r="D13356" s="2" t="s">
        <v>16657</v>
      </c>
      <c r="E13356" s="2" t="s">
        <v>16658</v>
      </c>
      <c r="F13356" s="2" t="s">
        <v>5537</v>
      </c>
    </row>
    <row r="13357" ht="16.5" spans="1:6">
      <c r="A13357" s="2" t="s">
        <v>26121</v>
      </c>
      <c r="B13357" s="2" t="s">
        <v>26122</v>
      </c>
      <c r="C13357" s="2" t="s">
        <v>26091</v>
      </c>
      <c r="D13357" s="2" t="s">
        <v>16657</v>
      </c>
      <c r="E13357" s="2" t="s">
        <v>16658</v>
      </c>
      <c r="F13357" s="2" t="s">
        <v>5537</v>
      </c>
    </row>
    <row r="13358" ht="16.5" spans="1:6">
      <c r="A13358" s="2" t="s">
        <v>26123</v>
      </c>
      <c r="B13358" s="2" t="s">
        <v>26124</v>
      </c>
      <c r="C13358" s="2" t="s">
        <v>26091</v>
      </c>
      <c r="D13358" s="2" t="s">
        <v>16657</v>
      </c>
      <c r="E13358" s="2" t="s">
        <v>16658</v>
      </c>
      <c r="F13358" s="2" t="s">
        <v>5537</v>
      </c>
    </row>
    <row r="13359" ht="16.5" spans="1:6">
      <c r="A13359" s="2" t="s">
        <v>26125</v>
      </c>
      <c r="B13359" s="2" t="s">
        <v>26126</v>
      </c>
      <c r="C13359" s="2" t="s">
        <v>26127</v>
      </c>
      <c r="D13359" s="2" t="s">
        <v>5825</v>
      </c>
      <c r="E13359" s="2" t="s">
        <v>5826</v>
      </c>
      <c r="F13359" s="2" t="s">
        <v>5537</v>
      </c>
    </row>
    <row r="13360" ht="16.5" spans="1:6">
      <c r="A13360" s="2" t="s">
        <v>26128</v>
      </c>
      <c r="B13360" s="2" t="s">
        <v>26129</v>
      </c>
      <c r="C13360" s="2" t="s">
        <v>26127</v>
      </c>
      <c r="D13360" s="2" t="s">
        <v>5825</v>
      </c>
      <c r="E13360" s="2" t="s">
        <v>5826</v>
      </c>
      <c r="F13360" s="2" t="s">
        <v>5537</v>
      </c>
    </row>
    <row r="13361" ht="16.5" spans="1:6">
      <c r="A13361" s="2" t="s">
        <v>26130</v>
      </c>
      <c r="B13361" s="2" t="s">
        <v>26131</v>
      </c>
      <c r="C13361" s="2" t="s">
        <v>26127</v>
      </c>
      <c r="D13361" s="2" t="s">
        <v>5825</v>
      </c>
      <c r="E13361" s="2" t="s">
        <v>5826</v>
      </c>
      <c r="F13361" s="2" t="s">
        <v>5537</v>
      </c>
    </row>
    <row r="13362" ht="16.5" spans="1:6">
      <c r="A13362" s="2" t="s">
        <v>26132</v>
      </c>
      <c r="B13362" s="2" t="s">
        <v>26133</v>
      </c>
      <c r="C13362" s="2" t="s">
        <v>26127</v>
      </c>
      <c r="D13362" s="2" t="s">
        <v>5825</v>
      </c>
      <c r="E13362" s="2" t="s">
        <v>5826</v>
      </c>
      <c r="F13362" s="2" t="s">
        <v>5537</v>
      </c>
    </row>
    <row r="13363" ht="16.5" spans="1:6">
      <c r="A13363" s="2" t="s">
        <v>26134</v>
      </c>
      <c r="B13363" s="2" t="s">
        <v>7239</v>
      </c>
      <c r="C13363" s="2" t="s">
        <v>26127</v>
      </c>
      <c r="D13363" s="2" t="s">
        <v>5825</v>
      </c>
      <c r="E13363" s="2" t="s">
        <v>5826</v>
      </c>
      <c r="F13363" s="2" t="s">
        <v>5537</v>
      </c>
    </row>
    <row r="13364" ht="16.5" spans="1:6">
      <c r="A13364" s="2" t="s">
        <v>26135</v>
      </c>
      <c r="B13364" s="2" t="s">
        <v>8351</v>
      </c>
      <c r="C13364" s="2" t="s">
        <v>26127</v>
      </c>
      <c r="D13364" s="2" t="s">
        <v>5825</v>
      </c>
      <c r="E13364" s="2" t="s">
        <v>5826</v>
      </c>
      <c r="F13364" s="2" t="s">
        <v>5537</v>
      </c>
    </row>
    <row r="13365" ht="16.5" spans="1:6">
      <c r="A13365" s="2" t="s">
        <v>26136</v>
      </c>
      <c r="B13365" s="2" t="s">
        <v>26137</v>
      </c>
      <c r="C13365" s="2" t="s">
        <v>26127</v>
      </c>
      <c r="D13365" s="2" t="s">
        <v>5825</v>
      </c>
      <c r="E13365" s="2" t="s">
        <v>5826</v>
      </c>
      <c r="F13365" s="2" t="s">
        <v>5537</v>
      </c>
    </row>
    <row r="13366" ht="16.5" spans="1:6">
      <c r="A13366" s="2" t="s">
        <v>26138</v>
      </c>
      <c r="B13366" s="2" t="s">
        <v>26139</v>
      </c>
      <c r="C13366" s="2" t="s">
        <v>26127</v>
      </c>
      <c r="D13366" s="2" t="s">
        <v>5825</v>
      </c>
      <c r="E13366" s="2" t="s">
        <v>5826</v>
      </c>
      <c r="F13366" s="2" t="s">
        <v>5537</v>
      </c>
    </row>
    <row r="13367" ht="16.5" spans="1:6">
      <c r="A13367" s="2" t="s">
        <v>26140</v>
      </c>
      <c r="B13367" s="2" t="s">
        <v>26141</v>
      </c>
      <c r="C13367" s="2" t="s">
        <v>26127</v>
      </c>
      <c r="D13367" s="2" t="s">
        <v>5825</v>
      </c>
      <c r="E13367" s="2" t="s">
        <v>5826</v>
      </c>
      <c r="F13367" s="2" t="s">
        <v>5537</v>
      </c>
    </row>
    <row r="13368" ht="16.5" spans="1:6">
      <c r="A13368" s="2" t="s">
        <v>26142</v>
      </c>
      <c r="B13368" s="2" t="s">
        <v>26143</v>
      </c>
      <c r="C13368" s="2" t="s">
        <v>26127</v>
      </c>
      <c r="D13368" s="2" t="s">
        <v>5825</v>
      </c>
      <c r="E13368" s="2" t="s">
        <v>5826</v>
      </c>
      <c r="F13368" s="2" t="s">
        <v>5537</v>
      </c>
    </row>
    <row r="13369" ht="16.5" spans="1:6">
      <c r="A13369" s="2" t="s">
        <v>26144</v>
      </c>
      <c r="B13369" s="2" t="s">
        <v>26145</v>
      </c>
      <c r="C13369" s="2" t="s">
        <v>26127</v>
      </c>
      <c r="D13369" s="2" t="s">
        <v>5825</v>
      </c>
      <c r="E13369" s="2" t="s">
        <v>5826</v>
      </c>
      <c r="F13369" s="2" t="s">
        <v>5537</v>
      </c>
    </row>
    <row r="13370" ht="16.5" spans="1:6">
      <c r="A13370" s="2" t="s">
        <v>26146</v>
      </c>
      <c r="B13370" s="2" t="s">
        <v>26147</v>
      </c>
      <c r="C13370" s="2" t="s">
        <v>26127</v>
      </c>
      <c r="D13370" s="2" t="s">
        <v>5825</v>
      </c>
      <c r="E13370" s="2" t="s">
        <v>5826</v>
      </c>
      <c r="F13370" s="2" t="s">
        <v>5537</v>
      </c>
    </row>
    <row r="13371" ht="16.5" spans="1:6">
      <c r="A13371" s="2" t="s">
        <v>26148</v>
      </c>
      <c r="B13371" s="2" t="s">
        <v>26149</v>
      </c>
      <c r="C13371" s="2" t="s">
        <v>26127</v>
      </c>
      <c r="D13371" s="2" t="s">
        <v>5825</v>
      </c>
      <c r="E13371" s="2" t="s">
        <v>5826</v>
      </c>
      <c r="F13371" s="2" t="s">
        <v>5537</v>
      </c>
    </row>
    <row r="13372" ht="16.5" spans="1:6">
      <c r="A13372" s="2" t="s">
        <v>26150</v>
      </c>
      <c r="B13372" s="2" t="s">
        <v>26151</v>
      </c>
      <c r="C13372" s="2" t="s">
        <v>26127</v>
      </c>
      <c r="D13372" s="2" t="s">
        <v>5825</v>
      </c>
      <c r="E13372" s="2" t="s">
        <v>5826</v>
      </c>
      <c r="F13372" s="2" t="s">
        <v>5537</v>
      </c>
    </row>
    <row r="13373" ht="16.5" spans="1:6">
      <c r="A13373" s="2" t="s">
        <v>26152</v>
      </c>
      <c r="B13373" s="2" t="s">
        <v>26153</v>
      </c>
      <c r="C13373" s="2" t="s">
        <v>26127</v>
      </c>
      <c r="D13373" s="2" t="s">
        <v>5825</v>
      </c>
      <c r="E13373" s="2" t="s">
        <v>5826</v>
      </c>
      <c r="F13373" s="2" t="s">
        <v>5537</v>
      </c>
    </row>
    <row r="13374" ht="16.5" spans="1:6">
      <c r="A13374" s="2" t="s">
        <v>26154</v>
      </c>
      <c r="B13374" s="2" t="s">
        <v>26155</v>
      </c>
      <c r="C13374" s="2" t="s">
        <v>26127</v>
      </c>
      <c r="D13374" s="2" t="s">
        <v>5825</v>
      </c>
      <c r="E13374" s="2" t="s">
        <v>5826</v>
      </c>
      <c r="F13374" s="2" t="s">
        <v>5537</v>
      </c>
    </row>
    <row r="13375" ht="16.5" spans="1:6">
      <c r="A13375" s="2" t="s">
        <v>26156</v>
      </c>
      <c r="B13375" s="2" t="s">
        <v>26157</v>
      </c>
      <c r="C13375" s="2" t="s">
        <v>26127</v>
      </c>
      <c r="D13375" s="2" t="s">
        <v>5825</v>
      </c>
      <c r="E13375" s="2" t="s">
        <v>5826</v>
      </c>
      <c r="F13375" s="2" t="s">
        <v>5537</v>
      </c>
    </row>
    <row r="13376" ht="16.5" spans="1:6">
      <c r="A13376" s="2" t="s">
        <v>26158</v>
      </c>
      <c r="B13376" s="2" t="s">
        <v>26159</v>
      </c>
      <c r="C13376" s="2" t="s">
        <v>26127</v>
      </c>
      <c r="D13376" s="2" t="s">
        <v>5825</v>
      </c>
      <c r="E13376" s="2" t="s">
        <v>5826</v>
      </c>
      <c r="F13376" s="2" t="s">
        <v>5537</v>
      </c>
    </row>
    <row r="13377" ht="16.5" spans="1:6">
      <c r="A13377" s="2" t="s">
        <v>26160</v>
      </c>
      <c r="B13377" s="2" t="s">
        <v>26161</v>
      </c>
      <c r="C13377" s="2" t="s">
        <v>26127</v>
      </c>
      <c r="D13377" s="2" t="s">
        <v>5825</v>
      </c>
      <c r="E13377" s="2" t="s">
        <v>5826</v>
      </c>
      <c r="F13377" s="2" t="s">
        <v>5537</v>
      </c>
    </row>
    <row r="13378" ht="16.5" spans="1:6">
      <c r="A13378" s="2" t="s">
        <v>26162</v>
      </c>
      <c r="B13378" s="2" t="s">
        <v>26163</v>
      </c>
      <c r="C13378" s="2" t="s">
        <v>26127</v>
      </c>
      <c r="D13378" s="2" t="s">
        <v>5825</v>
      </c>
      <c r="E13378" s="2" t="s">
        <v>5826</v>
      </c>
      <c r="F13378" s="2" t="s">
        <v>5537</v>
      </c>
    </row>
    <row r="13379" ht="16.5" spans="1:6">
      <c r="A13379" s="2" t="s">
        <v>26164</v>
      </c>
      <c r="B13379" s="2" t="s">
        <v>26165</v>
      </c>
      <c r="C13379" s="2" t="s">
        <v>26127</v>
      </c>
      <c r="D13379" s="2" t="s">
        <v>5825</v>
      </c>
      <c r="E13379" s="2" t="s">
        <v>5826</v>
      </c>
      <c r="F13379" s="2" t="s">
        <v>5537</v>
      </c>
    </row>
    <row r="13380" ht="16.5" spans="1:6">
      <c r="A13380" s="2" t="s">
        <v>26166</v>
      </c>
      <c r="B13380" s="2" t="s">
        <v>26167</v>
      </c>
      <c r="C13380" s="2" t="s">
        <v>26127</v>
      </c>
      <c r="D13380" s="2" t="s">
        <v>5825</v>
      </c>
      <c r="E13380" s="2" t="s">
        <v>5826</v>
      </c>
      <c r="F13380" s="2" t="s">
        <v>5537</v>
      </c>
    </row>
    <row r="13381" ht="16.5" spans="1:6">
      <c r="A13381" s="2" t="s">
        <v>26168</v>
      </c>
      <c r="B13381" s="2" t="s">
        <v>26169</v>
      </c>
      <c r="C13381" s="2" t="s">
        <v>26127</v>
      </c>
      <c r="D13381" s="2" t="s">
        <v>5825</v>
      </c>
      <c r="E13381" s="2" t="s">
        <v>5826</v>
      </c>
      <c r="F13381" s="2" t="s">
        <v>5537</v>
      </c>
    </row>
    <row r="13382" ht="16.5" spans="1:6">
      <c r="A13382" s="2" t="s">
        <v>26170</v>
      </c>
      <c r="B13382" s="2" t="s">
        <v>26171</v>
      </c>
      <c r="C13382" s="2" t="s">
        <v>26127</v>
      </c>
      <c r="D13382" s="2" t="s">
        <v>5825</v>
      </c>
      <c r="E13382" s="2" t="s">
        <v>5826</v>
      </c>
      <c r="F13382" s="2" t="s">
        <v>5537</v>
      </c>
    </row>
    <row r="13383" ht="16.5" spans="1:6">
      <c r="A13383" s="2" t="s">
        <v>26172</v>
      </c>
      <c r="B13383" s="2" t="s">
        <v>26173</v>
      </c>
      <c r="C13383" s="2" t="s">
        <v>26127</v>
      </c>
      <c r="D13383" s="2" t="s">
        <v>5825</v>
      </c>
      <c r="E13383" s="2" t="s">
        <v>5826</v>
      </c>
      <c r="F13383" s="2" t="s">
        <v>5537</v>
      </c>
    </row>
    <row r="13384" ht="16.5" spans="1:6">
      <c r="A13384" s="2" t="s">
        <v>26174</v>
      </c>
      <c r="B13384" s="2" t="s">
        <v>7101</v>
      </c>
      <c r="C13384" s="2" t="s">
        <v>26127</v>
      </c>
      <c r="D13384" s="2" t="s">
        <v>5825</v>
      </c>
      <c r="E13384" s="2" t="s">
        <v>5826</v>
      </c>
      <c r="F13384" s="2" t="s">
        <v>5537</v>
      </c>
    </row>
    <row r="13385" ht="16.5" spans="1:6">
      <c r="A13385" s="2" t="s">
        <v>26175</v>
      </c>
      <c r="B13385" s="2" t="s">
        <v>26176</v>
      </c>
      <c r="C13385" s="2" t="s">
        <v>26127</v>
      </c>
      <c r="D13385" s="2" t="s">
        <v>5825</v>
      </c>
      <c r="E13385" s="2" t="s">
        <v>5826</v>
      </c>
      <c r="F13385" s="2" t="s">
        <v>5537</v>
      </c>
    </row>
    <row r="13386" ht="16.5" spans="1:6">
      <c r="A13386" s="2" t="s">
        <v>26177</v>
      </c>
      <c r="B13386" s="2" t="s">
        <v>26178</v>
      </c>
      <c r="C13386" s="2" t="s">
        <v>26127</v>
      </c>
      <c r="D13386" s="2" t="s">
        <v>5825</v>
      </c>
      <c r="E13386" s="2" t="s">
        <v>5826</v>
      </c>
      <c r="F13386" s="2" t="s">
        <v>5537</v>
      </c>
    </row>
    <row r="13387" ht="16.5" spans="1:6">
      <c r="A13387" s="2" t="s">
        <v>26179</v>
      </c>
      <c r="B13387" s="2" t="s">
        <v>16542</v>
      </c>
      <c r="C13387" s="2" t="s">
        <v>26127</v>
      </c>
      <c r="D13387" s="2" t="s">
        <v>5825</v>
      </c>
      <c r="E13387" s="2" t="s">
        <v>5826</v>
      </c>
      <c r="F13387" s="2" t="s">
        <v>5537</v>
      </c>
    </row>
    <row r="13388" ht="16.5" spans="1:6">
      <c r="A13388" s="2" t="s">
        <v>26180</v>
      </c>
      <c r="B13388" s="2" t="s">
        <v>26181</v>
      </c>
      <c r="C13388" s="2" t="s">
        <v>26127</v>
      </c>
      <c r="D13388" s="2" t="s">
        <v>5825</v>
      </c>
      <c r="E13388" s="2" t="s">
        <v>5826</v>
      </c>
      <c r="F13388" s="2" t="s">
        <v>5537</v>
      </c>
    </row>
    <row r="13389" ht="16.5" spans="1:6">
      <c r="A13389" s="2" t="s">
        <v>26182</v>
      </c>
      <c r="B13389" s="2" t="s">
        <v>26183</v>
      </c>
      <c r="C13389" s="2" t="s">
        <v>26127</v>
      </c>
      <c r="D13389" s="2" t="s">
        <v>5825</v>
      </c>
      <c r="E13389" s="2" t="s">
        <v>5826</v>
      </c>
      <c r="F13389" s="2" t="s">
        <v>5537</v>
      </c>
    </row>
    <row r="13390" ht="16.5" spans="1:6">
      <c r="A13390" s="2" t="s">
        <v>26184</v>
      </c>
      <c r="B13390" s="2" t="s">
        <v>8886</v>
      </c>
      <c r="C13390" s="2" t="s">
        <v>26127</v>
      </c>
      <c r="D13390" s="2" t="s">
        <v>5825</v>
      </c>
      <c r="E13390" s="2" t="s">
        <v>5826</v>
      </c>
      <c r="F13390" s="2" t="s">
        <v>5537</v>
      </c>
    </row>
    <row r="13391" ht="16.5" spans="1:6">
      <c r="A13391" s="2" t="s">
        <v>26185</v>
      </c>
      <c r="B13391" s="2" t="s">
        <v>26186</v>
      </c>
      <c r="C13391" s="2" t="s">
        <v>26127</v>
      </c>
      <c r="D13391" s="2" t="s">
        <v>5825</v>
      </c>
      <c r="E13391" s="2" t="s">
        <v>5826</v>
      </c>
      <c r="F13391" s="2" t="s">
        <v>5537</v>
      </c>
    </row>
    <row r="13392" ht="16.5" spans="1:6">
      <c r="A13392" s="2" t="s">
        <v>26187</v>
      </c>
      <c r="B13392" s="2" t="s">
        <v>26188</v>
      </c>
      <c r="C13392" s="2" t="s">
        <v>26127</v>
      </c>
      <c r="D13392" s="2" t="s">
        <v>5825</v>
      </c>
      <c r="E13392" s="2" t="s">
        <v>5826</v>
      </c>
      <c r="F13392" s="2" t="s">
        <v>5537</v>
      </c>
    </row>
    <row r="13393" ht="16.5" spans="1:6">
      <c r="A13393" s="2" t="s">
        <v>26189</v>
      </c>
      <c r="B13393" s="2" t="s">
        <v>26190</v>
      </c>
      <c r="C13393" s="2" t="s">
        <v>26127</v>
      </c>
      <c r="D13393" s="2" t="s">
        <v>5825</v>
      </c>
      <c r="E13393" s="2" t="s">
        <v>5826</v>
      </c>
      <c r="F13393" s="2" t="s">
        <v>5537</v>
      </c>
    </row>
    <row r="13394" ht="16.5" spans="1:6">
      <c r="A13394" s="2" t="s">
        <v>26191</v>
      </c>
      <c r="B13394" s="2" t="s">
        <v>26192</v>
      </c>
      <c r="C13394" s="2" t="s">
        <v>26127</v>
      </c>
      <c r="D13394" s="2" t="s">
        <v>5825</v>
      </c>
      <c r="E13394" s="2" t="s">
        <v>5826</v>
      </c>
      <c r="F13394" s="2" t="s">
        <v>5537</v>
      </c>
    </row>
    <row r="13395" ht="16.5" spans="1:6">
      <c r="A13395" s="2" t="s">
        <v>26193</v>
      </c>
      <c r="B13395" s="2" t="s">
        <v>26194</v>
      </c>
      <c r="C13395" s="2" t="s">
        <v>26127</v>
      </c>
      <c r="D13395" s="2" t="s">
        <v>5825</v>
      </c>
      <c r="E13395" s="2" t="s">
        <v>5826</v>
      </c>
      <c r="F13395" s="2" t="s">
        <v>5537</v>
      </c>
    </row>
    <row r="13396" ht="16.5" spans="1:6">
      <c r="A13396" s="2" t="s">
        <v>26195</v>
      </c>
      <c r="B13396" s="2" t="s">
        <v>17530</v>
      </c>
      <c r="C13396" s="2" t="s">
        <v>26127</v>
      </c>
      <c r="D13396" s="2" t="s">
        <v>5825</v>
      </c>
      <c r="E13396" s="2" t="s">
        <v>5826</v>
      </c>
      <c r="F13396" s="2" t="s">
        <v>5537</v>
      </c>
    </row>
    <row r="13397" ht="16.5" spans="1:6">
      <c r="A13397" s="2" t="s">
        <v>26196</v>
      </c>
      <c r="B13397" s="2" t="s">
        <v>26197</v>
      </c>
      <c r="C13397" s="2" t="s">
        <v>26198</v>
      </c>
      <c r="D13397" s="2" t="s">
        <v>5825</v>
      </c>
      <c r="E13397" s="2" t="s">
        <v>5826</v>
      </c>
      <c r="F13397" s="2" t="s">
        <v>5537</v>
      </c>
    </row>
    <row r="13398" ht="16.5" spans="1:6">
      <c r="A13398" s="2" t="s">
        <v>26199</v>
      </c>
      <c r="B13398" s="2" t="s">
        <v>26200</v>
      </c>
      <c r="C13398" s="2" t="s">
        <v>26198</v>
      </c>
      <c r="D13398" s="2" t="s">
        <v>5825</v>
      </c>
      <c r="E13398" s="2" t="s">
        <v>5826</v>
      </c>
      <c r="F13398" s="2" t="s">
        <v>5537</v>
      </c>
    </row>
    <row r="13399" ht="16.5" spans="1:6">
      <c r="A13399" s="2" t="s">
        <v>26201</v>
      </c>
      <c r="B13399" s="2" t="s">
        <v>26202</v>
      </c>
      <c r="C13399" s="2" t="s">
        <v>26198</v>
      </c>
      <c r="D13399" s="2" t="s">
        <v>5825</v>
      </c>
      <c r="E13399" s="2" t="s">
        <v>5826</v>
      </c>
      <c r="F13399" s="2" t="s">
        <v>5537</v>
      </c>
    </row>
    <row r="13400" ht="16.5" spans="1:6">
      <c r="A13400" s="2" t="s">
        <v>26203</v>
      </c>
      <c r="B13400" s="2" t="s">
        <v>26204</v>
      </c>
      <c r="C13400" s="2" t="s">
        <v>26198</v>
      </c>
      <c r="D13400" s="2" t="s">
        <v>5825</v>
      </c>
      <c r="E13400" s="2" t="s">
        <v>5826</v>
      </c>
      <c r="F13400" s="2" t="s">
        <v>5537</v>
      </c>
    </row>
    <row r="13401" ht="16.5" spans="1:6">
      <c r="A13401" s="2" t="s">
        <v>26205</v>
      </c>
      <c r="B13401" s="2" t="s">
        <v>26206</v>
      </c>
      <c r="C13401" s="2" t="s">
        <v>26198</v>
      </c>
      <c r="D13401" s="2" t="s">
        <v>5825</v>
      </c>
      <c r="E13401" s="2" t="s">
        <v>5826</v>
      </c>
      <c r="F13401" s="2" t="s">
        <v>5537</v>
      </c>
    </row>
    <row r="13402" ht="16.5" spans="1:6">
      <c r="A13402" s="2" t="s">
        <v>26207</v>
      </c>
      <c r="B13402" s="2" t="s">
        <v>26208</v>
      </c>
      <c r="C13402" s="2" t="s">
        <v>26198</v>
      </c>
      <c r="D13402" s="2" t="s">
        <v>5825</v>
      </c>
      <c r="E13402" s="2" t="s">
        <v>5826</v>
      </c>
      <c r="F13402" s="2" t="s">
        <v>5537</v>
      </c>
    </row>
    <row r="13403" ht="16.5" spans="1:6">
      <c r="A13403" s="2" t="s">
        <v>26209</v>
      </c>
      <c r="B13403" s="2" t="s">
        <v>26210</v>
      </c>
      <c r="C13403" s="2" t="s">
        <v>26198</v>
      </c>
      <c r="D13403" s="2" t="s">
        <v>5825</v>
      </c>
      <c r="E13403" s="2" t="s">
        <v>5826</v>
      </c>
      <c r="F13403" s="2" t="s">
        <v>5537</v>
      </c>
    </row>
    <row r="13404" ht="16.5" spans="1:6">
      <c r="A13404" s="2" t="s">
        <v>26211</v>
      </c>
      <c r="B13404" s="2" t="s">
        <v>26212</v>
      </c>
      <c r="C13404" s="2" t="s">
        <v>26198</v>
      </c>
      <c r="D13404" s="2" t="s">
        <v>5825</v>
      </c>
      <c r="E13404" s="2" t="s">
        <v>5826</v>
      </c>
      <c r="F13404" s="2" t="s">
        <v>5537</v>
      </c>
    </row>
    <row r="13405" ht="16.5" spans="1:6">
      <c r="A13405" s="2" t="s">
        <v>26213</v>
      </c>
      <c r="B13405" s="2" t="s">
        <v>26214</v>
      </c>
      <c r="C13405" s="2" t="s">
        <v>26198</v>
      </c>
      <c r="D13405" s="2" t="s">
        <v>5825</v>
      </c>
      <c r="E13405" s="2" t="s">
        <v>5826</v>
      </c>
      <c r="F13405" s="2" t="s">
        <v>5537</v>
      </c>
    </row>
    <row r="13406" ht="16.5" spans="1:6">
      <c r="A13406" s="2" t="s">
        <v>26215</v>
      </c>
      <c r="B13406" s="2" t="s">
        <v>26216</v>
      </c>
      <c r="C13406" s="2" t="s">
        <v>26198</v>
      </c>
      <c r="D13406" s="2" t="s">
        <v>5825</v>
      </c>
      <c r="E13406" s="2" t="s">
        <v>5826</v>
      </c>
      <c r="F13406" s="2" t="s">
        <v>5537</v>
      </c>
    </row>
    <row r="13407" ht="16.5" spans="1:6">
      <c r="A13407" s="2" t="s">
        <v>26217</v>
      </c>
      <c r="B13407" s="2" t="s">
        <v>12716</v>
      </c>
      <c r="C13407" s="2" t="s">
        <v>26198</v>
      </c>
      <c r="D13407" s="2" t="s">
        <v>5825</v>
      </c>
      <c r="E13407" s="2" t="s">
        <v>5826</v>
      </c>
      <c r="F13407" s="2" t="s">
        <v>5537</v>
      </c>
    </row>
    <row r="13408" ht="16.5" spans="1:6">
      <c r="A13408" s="2" t="s">
        <v>26218</v>
      </c>
      <c r="B13408" s="2" t="s">
        <v>26219</v>
      </c>
      <c r="C13408" s="2" t="s">
        <v>26198</v>
      </c>
      <c r="D13408" s="2" t="s">
        <v>5825</v>
      </c>
      <c r="E13408" s="2" t="s">
        <v>5826</v>
      </c>
      <c r="F13408" s="2" t="s">
        <v>5537</v>
      </c>
    </row>
    <row r="13409" ht="16.5" spans="1:6">
      <c r="A13409" s="2" t="s">
        <v>26220</v>
      </c>
      <c r="B13409" s="2" t="s">
        <v>26221</v>
      </c>
      <c r="C13409" s="2" t="s">
        <v>26198</v>
      </c>
      <c r="D13409" s="2" t="s">
        <v>5825</v>
      </c>
      <c r="E13409" s="2" t="s">
        <v>5826</v>
      </c>
      <c r="F13409" s="2" t="s">
        <v>5537</v>
      </c>
    </row>
    <row r="13410" ht="16.5" spans="1:6">
      <c r="A13410" s="2" t="s">
        <v>26222</v>
      </c>
      <c r="B13410" s="2" t="s">
        <v>26223</v>
      </c>
      <c r="C13410" s="2" t="s">
        <v>26198</v>
      </c>
      <c r="D13410" s="2" t="s">
        <v>5825</v>
      </c>
      <c r="E13410" s="2" t="s">
        <v>5826</v>
      </c>
      <c r="F13410" s="2" t="s">
        <v>5537</v>
      </c>
    </row>
    <row r="13411" ht="16.5" spans="1:6">
      <c r="A13411" s="2" t="s">
        <v>26224</v>
      </c>
      <c r="B13411" s="2" t="s">
        <v>26225</v>
      </c>
      <c r="C13411" s="2" t="s">
        <v>26198</v>
      </c>
      <c r="D13411" s="2" t="s">
        <v>5825</v>
      </c>
      <c r="E13411" s="2" t="s">
        <v>5826</v>
      </c>
      <c r="F13411" s="2" t="s">
        <v>5537</v>
      </c>
    </row>
    <row r="13412" ht="16.5" spans="1:6">
      <c r="A13412" s="2" t="s">
        <v>26226</v>
      </c>
      <c r="B13412" s="2" t="s">
        <v>26227</v>
      </c>
      <c r="C13412" s="2" t="s">
        <v>26198</v>
      </c>
      <c r="D13412" s="2" t="s">
        <v>5825</v>
      </c>
      <c r="E13412" s="2" t="s">
        <v>5826</v>
      </c>
      <c r="F13412" s="2" t="s">
        <v>5537</v>
      </c>
    </row>
    <row r="13413" ht="16.5" spans="1:6">
      <c r="A13413" s="2" t="s">
        <v>26228</v>
      </c>
      <c r="B13413" s="2" t="s">
        <v>26229</v>
      </c>
      <c r="C13413" s="2" t="s">
        <v>26198</v>
      </c>
      <c r="D13413" s="2" t="s">
        <v>5825</v>
      </c>
      <c r="E13413" s="2" t="s">
        <v>5826</v>
      </c>
      <c r="F13413" s="2" t="s">
        <v>5537</v>
      </c>
    </row>
    <row r="13414" ht="16.5" spans="1:6">
      <c r="A13414" s="2" t="s">
        <v>26230</v>
      </c>
      <c r="B13414" s="2" t="s">
        <v>26231</v>
      </c>
      <c r="C13414" s="2" t="s">
        <v>26198</v>
      </c>
      <c r="D13414" s="2" t="s">
        <v>5825</v>
      </c>
      <c r="E13414" s="2" t="s">
        <v>5826</v>
      </c>
      <c r="F13414" s="2" t="s">
        <v>5537</v>
      </c>
    </row>
    <row r="13415" ht="16.5" spans="1:6">
      <c r="A13415" s="2" t="s">
        <v>26232</v>
      </c>
      <c r="B13415" s="2" t="s">
        <v>26233</v>
      </c>
      <c r="C13415" s="2" t="s">
        <v>26198</v>
      </c>
      <c r="D13415" s="2" t="s">
        <v>5825</v>
      </c>
      <c r="E13415" s="2" t="s">
        <v>5826</v>
      </c>
      <c r="F13415" s="2" t="s">
        <v>5537</v>
      </c>
    </row>
    <row r="13416" ht="16.5" spans="1:6">
      <c r="A13416" s="2" t="s">
        <v>26234</v>
      </c>
      <c r="B13416" s="2" t="s">
        <v>26235</v>
      </c>
      <c r="C13416" s="2" t="s">
        <v>26198</v>
      </c>
      <c r="D13416" s="2" t="s">
        <v>5825</v>
      </c>
      <c r="E13416" s="2" t="s">
        <v>5826</v>
      </c>
      <c r="F13416" s="2" t="s">
        <v>5537</v>
      </c>
    </row>
    <row r="13417" ht="16.5" spans="1:6">
      <c r="A13417" s="2" t="s">
        <v>26236</v>
      </c>
      <c r="B13417" s="2" t="s">
        <v>26237</v>
      </c>
      <c r="C13417" s="2" t="s">
        <v>26198</v>
      </c>
      <c r="D13417" s="2" t="s">
        <v>5825</v>
      </c>
      <c r="E13417" s="2" t="s">
        <v>5826</v>
      </c>
      <c r="F13417" s="2" t="s">
        <v>5537</v>
      </c>
    </row>
    <row r="13418" ht="16.5" spans="1:6">
      <c r="A13418" s="2" t="s">
        <v>26238</v>
      </c>
      <c r="B13418" s="2" t="s">
        <v>26239</v>
      </c>
      <c r="C13418" s="2" t="s">
        <v>26198</v>
      </c>
      <c r="D13418" s="2" t="s">
        <v>5825</v>
      </c>
      <c r="E13418" s="2" t="s">
        <v>5826</v>
      </c>
      <c r="F13418" s="2" t="s">
        <v>5537</v>
      </c>
    </row>
    <row r="13419" ht="16.5" spans="1:6">
      <c r="A13419" s="2" t="s">
        <v>26240</v>
      </c>
      <c r="B13419" s="2" t="s">
        <v>26241</v>
      </c>
      <c r="C13419" s="2" t="s">
        <v>26198</v>
      </c>
      <c r="D13419" s="2" t="s">
        <v>5825</v>
      </c>
      <c r="E13419" s="2" t="s">
        <v>5826</v>
      </c>
      <c r="F13419" s="2" t="s">
        <v>5537</v>
      </c>
    </row>
    <row r="13420" ht="16.5" spans="1:6">
      <c r="A13420" s="2" t="s">
        <v>26242</v>
      </c>
      <c r="B13420" s="2" t="s">
        <v>26243</v>
      </c>
      <c r="C13420" s="2" t="s">
        <v>26198</v>
      </c>
      <c r="D13420" s="2" t="s">
        <v>5825</v>
      </c>
      <c r="E13420" s="2" t="s">
        <v>5826</v>
      </c>
      <c r="F13420" s="2" t="s">
        <v>5537</v>
      </c>
    </row>
    <row r="13421" ht="16.5" spans="1:6">
      <c r="A13421" s="2" t="s">
        <v>26244</v>
      </c>
      <c r="B13421" s="2" t="s">
        <v>26245</v>
      </c>
      <c r="C13421" s="2" t="s">
        <v>26198</v>
      </c>
      <c r="D13421" s="2" t="s">
        <v>5825</v>
      </c>
      <c r="E13421" s="2" t="s">
        <v>5826</v>
      </c>
      <c r="F13421" s="2" t="s">
        <v>5537</v>
      </c>
    </row>
    <row r="13422" ht="16.5" spans="1:6">
      <c r="A13422" s="2" t="s">
        <v>26246</v>
      </c>
      <c r="B13422" s="2" t="s">
        <v>17151</v>
      </c>
      <c r="C13422" s="2" t="s">
        <v>26198</v>
      </c>
      <c r="D13422" s="2" t="s">
        <v>5825</v>
      </c>
      <c r="E13422" s="2" t="s">
        <v>5826</v>
      </c>
      <c r="F13422" s="2" t="s">
        <v>5537</v>
      </c>
    </row>
    <row r="13423" ht="16.5" spans="1:6">
      <c r="A13423" s="2" t="s">
        <v>26247</v>
      </c>
      <c r="B13423" s="2" t="s">
        <v>26248</v>
      </c>
      <c r="C13423" s="2" t="s">
        <v>26198</v>
      </c>
      <c r="D13423" s="2" t="s">
        <v>5825</v>
      </c>
      <c r="E13423" s="2" t="s">
        <v>5826</v>
      </c>
      <c r="F13423" s="2" t="s">
        <v>5537</v>
      </c>
    </row>
    <row r="13424" ht="16.5" spans="1:6">
      <c r="A13424" s="2" t="s">
        <v>26249</v>
      </c>
      <c r="B13424" s="2" t="s">
        <v>26250</v>
      </c>
      <c r="C13424" s="2" t="s">
        <v>26198</v>
      </c>
      <c r="D13424" s="2" t="s">
        <v>5825</v>
      </c>
      <c r="E13424" s="2" t="s">
        <v>5826</v>
      </c>
      <c r="F13424" s="2" t="s">
        <v>5537</v>
      </c>
    </row>
    <row r="13425" ht="16.5" spans="1:6">
      <c r="A13425" s="2" t="s">
        <v>26251</v>
      </c>
      <c r="B13425" s="2" t="s">
        <v>26252</v>
      </c>
      <c r="C13425" s="2" t="s">
        <v>26198</v>
      </c>
      <c r="D13425" s="2" t="s">
        <v>5825</v>
      </c>
      <c r="E13425" s="2" t="s">
        <v>5826</v>
      </c>
      <c r="F13425" s="2" t="s">
        <v>5537</v>
      </c>
    </row>
    <row r="13426" ht="16.5" spans="1:6">
      <c r="A13426" s="2" t="s">
        <v>26253</v>
      </c>
      <c r="B13426" s="2" t="s">
        <v>26254</v>
      </c>
      <c r="C13426" s="2" t="s">
        <v>26198</v>
      </c>
      <c r="D13426" s="2" t="s">
        <v>5825</v>
      </c>
      <c r="E13426" s="2" t="s">
        <v>5826</v>
      </c>
      <c r="F13426" s="2" t="s">
        <v>5537</v>
      </c>
    </row>
    <row r="13427" ht="16.5" spans="1:6">
      <c r="A13427" s="2" t="s">
        <v>26255</v>
      </c>
      <c r="B13427" s="2" t="s">
        <v>26256</v>
      </c>
      <c r="C13427" s="2" t="s">
        <v>26198</v>
      </c>
      <c r="D13427" s="2" t="s">
        <v>5825</v>
      </c>
      <c r="E13427" s="2" t="s">
        <v>5826</v>
      </c>
      <c r="F13427" s="2" t="s">
        <v>5537</v>
      </c>
    </row>
    <row r="13428" ht="16.5" spans="1:6">
      <c r="A13428" s="2" t="s">
        <v>26257</v>
      </c>
      <c r="B13428" s="2" t="s">
        <v>26258</v>
      </c>
      <c r="C13428" s="2" t="s">
        <v>26198</v>
      </c>
      <c r="D13428" s="2" t="s">
        <v>5825</v>
      </c>
      <c r="E13428" s="2" t="s">
        <v>5826</v>
      </c>
      <c r="F13428" s="2" t="s">
        <v>5537</v>
      </c>
    </row>
    <row r="13429" ht="16.5" spans="1:6">
      <c r="A13429" s="2" t="s">
        <v>26259</v>
      </c>
      <c r="B13429" s="2" t="s">
        <v>26260</v>
      </c>
      <c r="C13429" s="2" t="s">
        <v>26198</v>
      </c>
      <c r="D13429" s="2" t="s">
        <v>5825</v>
      </c>
      <c r="E13429" s="2" t="s">
        <v>5826</v>
      </c>
      <c r="F13429" s="2" t="s">
        <v>5537</v>
      </c>
    </row>
    <row r="13430" ht="16.5" spans="1:6">
      <c r="A13430" s="2" t="s">
        <v>26261</v>
      </c>
      <c r="B13430" s="2" t="s">
        <v>26262</v>
      </c>
      <c r="C13430" s="2" t="s">
        <v>26198</v>
      </c>
      <c r="D13430" s="2" t="s">
        <v>5825</v>
      </c>
      <c r="E13430" s="2" t="s">
        <v>5826</v>
      </c>
      <c r="F13430" s="2" t="s">
        <v>5537</v>
      </c>
    </row>
    <row r="13431" ht="16.5" spans="1:6">
      <c r="A13431" s="2" t="s">
        <v>26263</v>
      </c>
      <c r="B13431" s="2" t="s">
        <v>26264</v>
      </c>
      <c r="C13431" s="2" t="s">
        <v>26198</v>
      </c>
      <c r="D13431" s="2" t="s">
        <v>5825</v>
      </c>
      <c r="E13431" s="2" t="s">
        <v>5826</v>
      </c>
      <c r="F13431" s="2" t="s">
        <v>5537</v>
      </c>
    </row>
    <row r="13432" ht="16.5" spans="1:6">
      <c r="A13432" s="2" t="s">
        <v>26265</v>
      </c>
      <c r="B13432" s="2" t="s">
        <v>26266</v>
      </c>
      <c r="C13432" s="2" t="s">
        <v>26198</v>
      </c>
      <c r="D13432" s="2" t="s">
        <v>5825</v>
      </c>
      <c r="E13432" s="2" t="s">
        <v>5826</v>
      </c>
      <c r="F13432" s="2" t="s">
        <v>5537</v>
      </c>
    </row>
    <row r="13433" ht="16.5" spans="1:6">
      <c r="A13433" s="2" t="s">
        <v>26267</v>
      </c>
      <c r="B13433" s="2" t="s">
        <v>26268</v>
      </c>
      <c r="C13433" s="2" t="s">
        <v>26198</v>
      </c>
      <c r="D13433" s="2" t="s">
        <v>5825</v>
      </c>
      <c r="E13433" s="2" t="s">
        <v>5826</v>
      </c>
      <c r="F13433" s="2" t="s">
        <v>5537</v>
      </c>
    </row>
    <row r="13434" ht="16.5" spans="1:6">
      <c r="A13434" s="2" t="s">
        <v>26269</v>
      </c>
      <c r="B13434" s="2" t="s">
        <v>26270</v>
      </c>
      <c r="C13434" s="2" t="s">
        <v>26198</v>
      </c>
      <c r="D13434" s="2" t="s">
        <v>5825</v>
      </c>
      <c r="E13434" s="2" t="s">
        <v>5826</v>
      </c>
      <c r="F13434" s="2" t="s">
        <v>5537</v>
      </c>
    </row>
    <row r="13435" ht="16.5" spans="1:6">
      <c r="A13435" s="2" t="s">
        <v>26271</v>
      </c>
      <c r="B13435" s="2" t="s">
        <v>26272</v>
      </c>
      <c r="C13435" s="2" t="s">
        <v>26198</v>
      </c>
      <c r="D13435" s="2" t="s">
        <v>5825</v>
      </c>
      <c r="E13435" s="2" t="s">
        <v>5826</v>
      </c>
      <c r="F13435" s="2" t="s">
        <v>5537</v>
      </c>
    </row>
    <row r="13436" ht="16.5" spans="1:6">
      <c r="A13436" s="2" t="s">
        <v>26273</v>
      </c>
      <c r="B13436" s="2" t="s">
        <v>6477</v>
      </c>
      <c r="C13436" s="2" t="s">
        <v>26274</v>
      </c>
      <c r="D13436" s="2" t="s">
        <v>5556</v>
      </c>
      <c r="E13436" s="2" t="s">
        <v>5557</v>
      </c>
      <c r="F13436" s="2" t="s">
        <v>5537</v>
      </c>
    </row>
    <row r="13437" ht="16.5" spans="1:6">
      <c r="A13437" s="2" t="s">
        <v>26275</v>
      </c>
      <c r="B13437" s="2" t="s">
        <v>26276</v>
      </c>
      <c r="C13437" s="2" t="s">
        <v>26274</v>
      </c>
      <c r="D13437" s="2" t="s">
        <v>5556</v>
      </c>
      <c r="E13437" s="2" t="s">
        <v>5557</v>
      </c>
      <c r="F13437" s="2" t="s">
        <v>5537</v>
      </c>
    </row>
    <row r="13438" ht="16.5" spans="1:6">
      <c r="A13438" s="2" t="s">
        <v>26277</v>
      </c>
      <c r="B13438" s="2" t="s">
        <v>26278</v>
      </c>
      <c r="C13438" s="2" t="s">
        <v>26274</v>
      </c>
      <c r="D13438" s="2" t="s">
        <v>5556</v>
      </c>
      <c r="E13438" s="2" t="s">
        <v>5557</v>
      </c>
      <c r="F13438" s="2" t="s">
        <v>5537</v>
      </c>
    </row>
    <row r="13439" ht="16.5" spans="1:6">
      <c r="A13439" s="2" t="s">
        <v>26279</v>
      </c>
      <c r="B13439" s="2" t="s">
        <v>26280</v>
      </c>
      <c r="C13439" s="2" t="s">
        <v>26274</v>
      </c>
      <c r="D13439" s="2" t="s">
        <v>5556</v>
      </c>
      <c r="E13439" s="2" t="s">
        <v>5557</v>
      </c>
      <c r="F13439" s="2" t="s">
        <v>5537</v>
      </c>
    </row>
    <row r="13440" ht="16.5" spans="1:6">
      <c r="A13440" s="2" t="s">
        <v>26281</v>
      </c>
      <c r="B13440" s="2" t="s">
        <v>26282</v>
      </c>
      <c r="C13440" s="2" t="s">
        <v>26274</v>
      </c>
      <c r="D13440" s="2" t="s">
        <v>5556</v>
      </c>
      <c r="E13440" s="2" t="s">
        <v>5557</v>
      </c>
      <c r="F13440" s="2" t="s">
        <v>5537</v>
      </c>
    </row>
    <row r="13441" ht="16.5" spans="1:6">
      <c r="A13441" s="2" t="s">
        <v>26283</v>
      </c>
      <c r="B13441" s="2" t="s">
        <v>26284</v>
      </c>
      <c r="C13441" s="2" t="s">
        <v>26274</v>
      </c>
      <c r="D13441" s="2" t="s">
        <v>5556</v>
      </c>
      <c r="E13441" s="2" t="s">
        <v>5557</v>
      </c>
      <c r="F13441" s="2" t="s">
        <v>5537</v>
      </c>
    </row>
    <row r="13442" ht="16.5" spans="1:6">
      <c r="A13442" s="2" t="s">
        <v>26285</v>
      </c>
      <c r="B13442" s="2" t="s">
        <v>26286</v>
      </c>
      <c r="C13442" s="2" t="s">
        <v>26274</v>
      </c>
      <c r="D13442" s="2" t="s">
        <v>5556</v>
      </c>
      <c r="E13442" s="2" t="s">
        <v>5557</v>
      </c>
      <c r="F13442" s="2" t="s">
        <v>5537</v>
      </c>
    </row>
    <row r="13443" ht="16.5" spans="1:6">
      <c r="A13443" s="2" t="s">
        <v>26287</v>
      </c>
      <c r="B13443" s="2" t="s">
        <v>26288</v>
      </c>
      <c r="C13443" s="2" t="s">
        <v>26274</v>
      </c>
      <c r="D13443" s="2" t="s">
        <v>5556</v>
      </c>
      <c r="E13443" s="2" t="s">
        <v>5557</v>
      </c>
      <c r="F13443" s="2" t="s">
        <v>5537</v>
      </c>
    </row>
    <row r="13444" ht="16.5" spans="1:6">
      <c r="A13444" s="2" t="s">
        <v>26289</v>
      </c>
      <c r="B13444" s="2" t="s">
        <v>26290</v>
      </c>
      <c r="C13444" s="2" t="s">
        <v>26274</v>
      </c>
      <c r="D13444" s="2" t="s">
        <v>5556</v>
      </c>
      <c r="E13444" s="2" t="s">
        <v>5557</v>
      </c>
      <c r="F13444" s="2" t="s">
        <v>5537</v>
      </c>
    </row>
    <row r="13445" ht="16.5" spans="1:6">
      <c r="A13445" s="2" t="s">
        <v>26291</v>
      </c>
      <c r="B13445" s="2" t="s">
        <v>26292</v>
      </c>
      <c r="C13445" s="2" t="s">
        <v>26274</v>
      </c>
      <c r="D13445" s="2" t="s">
        <v>5556</v>
      </c>
      <c r="E13445" s="2" t="s">
        <v>5557</v>
      </c>
      <c r="F13445" s="2" t="s">
        <v>5537</v>
      </c>
    </row>
    <row r="13446" ht="16.5" spans="1:6">
      <c r="A13446" s="2" t="s">
        <v>26293</v>
      </c>
      <c r="B13446" s="2" t="s">
        <v>26294</v>
      </c>
      <c r="C13446" s="2" t="s">
        <v>26274</v>
      </c>
      <c r="D13446" s="2" t="s">
        <v>5556</v>
      </c>
      <c r="E13446" s="2" t="s">
        <v>5557</v>
      </c>
      <c r="F13446" s="2" t="s">
        <v>5537</v>
      </c>
    </row>
    <row r="13447" ht="16.5" spans="1:6">
      <c r="A13447" s="2" t="s">
        <v>26295</v>
      </c>
      <c r="B13447" s="2" t="s">
        <v>17225</v>
      </c>
      <c r="C13447" s="2" t="s">
        <v>26274</v>
      </c>
      <c r="D13447" s="2" t="s">
        <v>5556</v>
      </c>
      <c r="E13447" s="2" t="s">
        <v>5557</v>
      </c>
      <c r="F13447" s="2" t="s">
        <v>5537</v>
      </c>
    </row>
    <row r="13448" ht="16.5" spans="1:6">
      <c r="A13448" s="2" t="s">
        <v>26296</v>
      </c>
      <c r="B13448" s="2" t="s">
        <v>7762</v>
      </c>
      <c r="C13448" s="2" t="s">
        <v>26274</v>
      </c>
      <c r="D13448" s="2" t="s">
        <v>5556</v>
      </c>
      <c r="E13448" s="2" t="s">
        <v>5557</v>
      </c>
      <c r="F13448" s="2" t="s">
        <v>5537</v>
      </c>
    </row>
    <row r="13449" ht="16.5" spans="1:6">
      <c r="A13449" s="2" t="s">
        <v>26297</v>
      </c>
      <c r="B13449" s="2" t="s">
        <v>26298</v>
      </c>
      <c r="C13449" s="2" t="s">
        <v>26274</v>
      </c>
      <c r="D13449" s="2" t="s">
        <v>5556</v>
      </c>
      <c r="E13449" s="2" t="s">
        <v>5557</v>
      </c>
      <c r="F13449" s="2" t="s">
        <v>5537</v>
      </c>
    </row>
    <row r="13450" ht="16.5" spans="1:6">
      <c r="A13450" s="2" t="s">
        <v>26299</v>
      </c>
      <c r="B13450" s="2" t="s">
        <v>26300</v>
      </c>
      <c r="C13450" s="2" t="s">
        <v>26274</v>
      </c>
      <c r="D13450" s="2" t="s">
        <v>5556</v>
      </c>
      <c r="E13450" s="2" t="s">
        <v>5557</v>
      </c>
      <c r="F13450" s="2" t="s">
        <v>5537</v>
      </c>
    </row>
    <row r="13451" ht="16.5" spans="1:6">
      <c r="A13451" s="2" t="s">
        <v>26301</v>
      </c>
      <c r="B13451" s="2" t="s">
        <v>9343</v>
      </c>
      <c r="C13451" s="2" t="s">
        <v>26274</v>
      </c>
      <c r="D13451" s="2" t="s">
        <v>5556</v>
      </c>
      <c r="E13451" s="2" t="s">
        <v>5557</v>
      </c>
      <c r="F13451" s="2" t="s">
        <v>5537</v>
      </c>
    </row>
    <row r="13452" ht="16.5" spans="1:6">
      <c r="A13452" s="2" t="s">
        <v>26302</v>
      </c>
      <c r="B13452" s="2" t="s">
        <v>26303</v>
      </c>
      <c r="C13452" s="2" t="s">
        <v>26274</v>
      </c>
      <c r="D13452" s="2" t="s">
        <v>5556</v>
      </c>
      <c r="E13452" s="2" t="s">
        <v>5557</v>
      </c>
      <c r="F13452" s="2" t="s">
        <v>5537</v>
      </c>
    </row>
    <row r="13453" ht="16.5" spans="1:6">
      <c r="A13453" s="2" t="s">
        <v>26304</v>
      </c>
      <c r="B13453" s="2" t="s">
        <v>9139</v>
      </c>
      <c r="C13453" s="2" t="s">
        <v>26274</v>
      </c>
      <c r="D13453" s="2" t="s">
        <v>5556</v>
      </c>
      <c r="E13453" s="2" t="s">
        <v>5557</v>
      </c>
      <c r="F13453" s="2" t="s">
        <v>5537</v>
      </c>
    </row>
    <row r="13454" ht="16.5" spans="1:6">
      <c r="A13454" s="2" t="s">
        <v>26305</v>
      </c>
      <c r="B13454" s="2" t="s">
        <v>26306</v>
      </c>
      <c r="C13454" s="2" t="s">
        <v>26274</v>
      </c>
      <c r="D13454" s="2" t="s">
        <v>5556</v>
      </c>
      <c r="E13454" s="2" t="s">
        <v>5557</v>
      </c>
      <c r="F13454" s="2" t="s">
        <v>5537</v>
      </c>
    </row>
    <row r="13455" ht="16.5" spans="1:6">
      <c r="A13455" s="2" t="s">
        <v>26307</v>
      </c>
      <c r="B13455" s="2" t="s">
        <v>26308</v>
      </c>
      <c r="C13455" s="2" t="s">
        <v>26274</v>
      </c>
      <c r="D13455" s="2" t="s">
        <v>5556</v>
      </c>
      <c r="E13455" s="2" t="s">
        <v>5557</v>
      </c>
      <c r="F13455" s="2" t="s">
        <v>5537</v>
      </c>
    </row>
    <row r="13456" ht="16.5" spans="1:6">
      <c r="A13456" s="2" t="s">
        <v>26309</v>
      </c>
      <c r="B13456" s="2" t="s">
        <v>7932</v>
      </c>
      <c r="C13456" s="2" t="s">
        <v>26274</v>
      </c>
      <c r="D13456" s="2" t="s">
        <v>5556</v>
      </c>
      <c r="E13456" s="2" t="s">
        <v>5557</v>
      </c>
      <c r="F13456" s="2" t="s">
        <v>5537</v>
      </c>
    </row>
    <row r="13457" ht="16.5" spans="1:6">
      <c r="A13457" s="2" t="s">
        <v>26310</v>
      </c>
      <c r="B13457" s="2" t="s">
        <v>26311</v>
      </c>
      <c r="C13457" s="2" t="s">
        <v>26274</v>
      </c>
      <c r="D13457" s="2" t="s">
        <v>5556</v>
      </c>
      <c r="E13457" s="2" t="s">
        <v>5557</v>
      </c>
      <c r="F13457" s="2" t="s">
        <v>5537</v>
      </c>
    </row>
    <row r="13458" ht="16.5" spans="1:6">
      <c r="A13458" s="2" t="s">
        <v>26312</v>
      </c>
      <c r="B13458" s="2" t="s">
        <v>26313</v>
      </c>
      <c r="C13458" s="2" t="s">
        <v>26274</v>
      </c>
      <c r="D13458" s="2" t="s">
        <v>5556</v>
      </c>
      <c r="E13458" s="2" t="s">
        <v>5557</v>
      </c>
      <c r="F13458" s="2" t="s">
        <v>5537</v>
      </c>
    </row>
    <row r="13459" ht="16.5" spans="1:6">
      <c r="A13459" s="2" t="s">
        <v>26314</v>
      </c>
      <c r="B13459" s="2" t="s">
        <v>14592</v>
      </c>
      <c r="C13459" s="2" t="s">
        <v>26274</v>
      </c>
      <c r="D13459" s="2" t="s">
        <v>5556</v>
      </c>
      <c r="E13459" s="2" t="s">
        <v>5557</v>
      </c>
      <c r="F13459" s="2" t="s">
        <v>5537</v>
      </c>
    </row>
    <row r="13460" ht="16.5" spans="1:6">
      <c r="A13460" s="2" t="s">
        <v>26315</v>
      </c>
      <c r="B13460" s="2" t="s">
        <v>26316</v>
      </c>
      <c r="C13460" s="2" t="s">
        <v>26274</v>
      </c>
      <c r="D13460" s="2" t="s">
        <v>5556</v>
      </c>
      <c r="E13460" s="2" t="s">
        <v>5557</v>
      </c>
      <c r="F13460" s="2" t="s">
        <v>5537</v>
      </c>
    </row>
    <row r="13461" ht="16.5" spans="1:6">
      <c r="A13461" s="2" t="s">
        <v>26317</v>
      </c>
      <c r="B13461" s="2" t="s">
        <v>26318</v>
      </c>
      <c r="C13461" s="2" t="s">
        <v>26274</v>
      </c>
      <c r="D13461" s="2" t="s">
        <v>5556</v>
      </c>
      <c r="E13461" s="2" t="s">
        <v>5557</v>
      </c>
      <c r="F13461" s="2" t="s">
        <v>5537</v>
      </c>
    </row>
    <row r="13462" ht="16.5" spans="1:6">
      <c r="A13462" s="2" t="s">
        <v>26319</v>
      </c>
      <c r="B13462" s="2" t="s">
        <v>26320</v>
      </c>
      <c r="C13462" s="2" t="s">
        <v>26274</v>
      </c>
      <c r="D13462" s="2" t="s">
        <v>5556</v>
      </c>
      <c r="E13462" s="2" t="s">
        <v>5557</v>
      </c>
      <c r="F13462" s="2" t="s">
        <v>5537</v>
      </c>
    </row>
    <row r="13463" ht="16.5" spans="1:6">
      <c r="A13463" s="2" t="s">
        <v>26321</v>
      </c>
      <c r="B13463" s="2" t="s">
        <v>16944</v>
      </c>
      <c r="C13463" s="2" t="s">
        <v>26274</v>
      </c>
      <c r="D13463" s="2" t="s">
        <v>5556</v>
      </c>
      <c r="E13463" s="2" t="s">
        <v>5557</v>
      </c>
      <c r="F13463" s="2" t="s">
        <v>5537</v>
      </c>
    </row>
    <row r="13464" ht="16.5" spans="1:6">
      <c r="A13464" s="2" t="s">
        <v>26322</v>
      </c>
      <c r="B13464" s="2" t="s">
        <v>26323</v>
      </c>
      <c r="C13464" s="2" t="s">
        <v>26274</v>
      </c>
      <c r="D13464" s="2" t="s">
        <v>5556</v>
      </c>
      <c r="E13464" s="2" t="s">
        <v>5557</v>
      </c>
      <c r="F13464" s="2" t="s">
        <v>5537</v>
      </c>
    </row>
    <row r="13465" ht="16.5" spans="1:6">
      <c r="A13465" s="2" t="s">
        <v>26324</v>
      </c>
      <c r="B13465" s="2" t="s">
        <v>26325</v>
      </c>
      <c r="C13465" s="2" t="s">
        <v>26274</v>
      </c>
      <c r="D13465" s="2" t="s">
        <v>5556</v>
      </c>
      <c r="E13465" s="2" t="s">
        <v>5557</v>
      </c>
      <c r="F13465" s="2" t="s">
        <v>5537</v>
      </c>
    </row>
    <row r="13466" ht="16.5" spans="1:6">
      <c r="A13466" s="2" t="s">
        <v>26326</v>
      </c>
      <c r="B13466" s="2" t="s">
        <v>9106</v>
      </c>
      <c r="C13466" s="2" t="s">
        <v>26274</v>
      </c>
      <c r="D13466" s="2" t="s">
        <v>5556</v>
      </c>
      <c r="E13466" s="2" t="s">
        <v>5557</v>
      </c>
      <c r="F13466" s="2" t="s">
        <v>5537</v>
      </c>
    </row>
    <row r="13467" ht="16.5" spans="1:6">
      <c r="A13467" s="2" t="s">
        <v>26327</v>
      </c>
      <c r="B13467" s="2" t="s">
        <v>26328</v>
      </c>
      <c r="C13467" s="2" t="s">
        <v>26274</v>
      </c>
      <c r="D13467" s="2" t="s">
        <v>5556</v>
      </c>
      <c r="E13467" s="2" t="s">
        <v>5557</v>
      </c>
      <c r="F13467" s="2" t="s">
        <v>5537</v>
      </c>
    </row>
    <row r="13468" ht="16.5" spans="1:6">
      <c r="A13468" s="2" t="s">
        <v>26329</v>
      </c>
      <c r="B13468" s="2" t="s">
        <v>26330</v>
      </c>
      <c r="C13468" s="2" t="s">
        <v>26274</v>
      </c>
      <c r="D13468" s="2" t="s">
        <v>5556</v>
      </c>
      <c r="E13468" s="2" t="s">
        <v>5557</v>
      </c>
      <c r="F13468" s="2" t="s">
        <v>5537</v>
      </c>
    </row>
    <row r="13469" ht="16.5" spans="1:6">
      <c r="A13469" s="2" t="s">
        <v>26331</v>
      </c>
      <c r="B13469" s="2" t="s">
        <v>26332</v>
      </c>
      <c r="C13469" s="2" t="s">
        <v>26274</v>
      </c>
      <c r="D13469" s="2" t="s">
        <v>5556</v>
      </c>
      <c r="E13469" s="2" t="s">
        <v>5557</v>
      </c>
      <c r="F13469" s="2" t="s">
        <v>5537</v>
      </c>
    </row>
    <row r="13470" ht="16.5" spans="1:6">
      <c r="A13470" s="2" t="s">
        <v>26333</v>
      </c>
      <c r="B13470" s="2" t="s">
        <v>26334</v>
      </c>
      <c r="C13470" s="2" t="s">
        <v>26274</v>
      </c>
      <c r="D13470" s="2" t="s">
        <v>5556</v>
      </c>
      <c r="E13470" s="2" t="s">
        <v>5557</v>
      </c>
      <c r="F13470" s="2" t="s">
        <v>5537</v>
      </c>
    </row>
    <row r="13471" ht="16.5" spans="1:6">
      <c r="A13471" s="2" t="s">
        <v>26335</v>
      </c>
      <c r="B13471" s="2" t="s">
        <v>17366</v>
      </c>
      <c r="C13471" s="2" t="s">
        <v>26274</v>
      </c>
      <c r="D13471" s="2" t="s">
        <v>5556</v>
      </c>
      <c r="E13471" s="2" t="s">
        <v>5557</v>
      </c>
      <c r="F13471" s="2" t="s">
        <v>5537</v>
      </c>
    </row>
    <row r="13472" ht="16.5" spans="1:6">
      <c r="A13472" s="2" t="s">
        <v>26336</v>
      </c>
      <c r="B13472" s="2" t="s">
        <v>26337</v>
      </c>
      <c r="C13472" s="2" t="s">
        <v>26274</v>
      </c>
      <c r="D13472" s="2" t="s">
        <v>5556</v>
      </c>
      <c r="E13472" s="2" t="s">
        <v>5557</v>
      </c>
      <c r="F13472" s="2" t="s">
        <v>5537</v>
      </c>
    </row>
    <row r="13473" ht="16.5" spans="1:6">
      <c r="A13473" s="2" t="s">
        <v>26338</v>
      </c>
      <c r="B13473" s="2" t="s">
        <v>26339</v>
      </c>
      <c r="C13473" s="2" t="s">
        <v>26274</v>
      </c>
      <c r="D13473" s="2" t="s">
        <v>5556</v>
      </c>
      <c r="E13473" s="2" t="s">
        <v>5557</v>
      </c>
      <c r="F13473" s="2" t="s">
        <v>5537</v>
      </c>
    </row>
    <row r="13474" ht="16.5" spans="1:6">
      <c r="A13474" s="2" t="s">
        <v>26340</v>
      </c>
      <c r="B13474" s="2" t="s">
        <v>26341</v>
      </c>
      <c r="C13474" s="2" t="s">
        <v>26274</v>
      </c>
      <c r="D13474" s="2" t="s">
        <v>5556</v>
      </c>
      <c r="E13474" s="2" t="s">
        <v>5557</v>
      </c>
      <c r="F13474" s="2" t="s">
        <v>5537</v>
      </c>
    </row>
    <row r="13475" ht="16.5" spans="1:6">
      <c r="A13475" s="2" t="s">
        <v>26342</v>
      </c>
      <c r="B13475" s="2" t="s">
        <v>26343</v>
      </c>
      <c r="C13475" s="2" t="s">
        <v>26274</v>
      </c>
      <c r="D13475" s="2" t="s">
        <v>5556</v>
      </c>
      <c r="E13475" s="2" t="s">
        <v>5557</v>
      </c>
      <c r="F13475" s="2" t="s">
        <v>5537</v>
      </c>
    </row>
    <row r="13476" ht="16.5" spans="1:6">
      <c r="A13476" s="2" t="s">
        <v>26344</v>
      </c>
      <c r="B13476" s="2" t="s">
        <v>26345</v>
      </c>
      <c r="C13476" s="2" t="s">
        <v>26274</v>
      </c>
      <c r="D13476" s="2" t="s">
        <v>5556</v>
      </c>
      <c r="E13476" s="2" t="s">
        <v>5557</v>
      </c>
      <c r="F13476" s="2" t="s">
        <v>5537</v>
      </c>
    </row>
    <row r="13477" ht="16.5" spans="1:6">
      <c r="A13477" s="2" t="s">
        <v>26346</v>
      </c>
      <c r="B13477" s="2" t="s">
        <v>26347</v>
      </c>
      <c r="C13477" s="2" t="s">
        <v>26274</v>
      </c>
      <c r="D13477" s="2" t="s">
        <v>5556</v>
      </c>
      <c r="E13477" s="2" t="s">
        <v>5557</v>
      </c>
      <c r="F13477" s="2" t="s">
        <v>5537</v>
      </c>
    </row>
    <row r="13478" ht="16.5" spans="1:6">
      <c r="A13478" s="2" t="s">
        <v>26348</v>
      </c>
      <c r="B13478" s="2" t="s">
        <v>26349</v>
      </c>
      <c r="C13478" s="2" t="s">
        <v>26274</v>
      </c>
      <c r="D13478" s="2" t="s">
        <v>5556</v>
      </c>
      <c r="E13478" s="2" t="s">
        <v>5557</v>
      </c>
      <c r="F13478" s="2" t="s">
        <v>5537</v>
      </c>
    </row>
    <row r="13479" ht="16.5" spans="1:6">
      <c r="A13479" s="2" t="s">
        <v>26350</v>
      </c>
      <c r="B13479" s="2" t="s">
        <v>26351</v>
      </c>
      <c r="C13479" s="2" t="s">
        <v>26274</v>
      </c>
      <c r="D13479" s="2" t="s">
        <v>5556</v>
      </c>
      <c r="E13479" s="2" t="s">
        <v>5557</v>
      </c>
      <c r="F13479" s="2" t="s">
        <v>5537</v>
      </c>
    </row>
    <row r="13480" ht="16.5" spans="1:6">
      <c r="A13480" s="2" t="s">
        <v>26352</v>
      </c>
      <c r="B13480" s="2" t="s">
        <v>26353</v>
      </c>
      <c r="C13480" s="2" t="s">
        <v>26274</v>
      </c>
      <c r="D13480" s="2" t="s">
        <v>5556</v>
      </c>
      <c r="E13480" s="2" t="s">
        <v>5557</v>
      </c>
      <c r="F13480" s="2" t="s">
        <v>5537</v>
      </c>
    </row>
    <row r="13481" ht="16.5" spans="1:6">
      <c r="A13481" s="2" t="s">
        <v>26354</v>
      </c>
      <c r="B13481" s="2" t="s">
        <v>26355</v>
      </c>
      <c r="C13481" s="2" t="s">
        <v>26274</v>
      </c>
      <c r="D13481" s="2" t="s">
        <v>5556</v>
      </c>
      <c r="E13481" s="2" t="s">
        <v>5557</v>
      </c>
      <c r="F13481" s="2" t="s">
        <v>5537</v>
      </c>
    </row>
    <row r="13482" ht="16.5" spans="1:6">
      <c r="A13482" s="2" t="s">
        <v>26356</v>
      </c>
      <c r="B13482" s="2" t="s">
        <v>26357</v>
      </c>
      <c r="C13482" s="2" t="s">
        <v>26274</v>
      </c>
      <c r="D13482" s="2" t="s">
        <v>5556</v>
      </c>
      <c r="E13482" s="2" t="s">
        <v>5557</v>
      </c>
      <c r="F13482" s="2" t="s">
        <v>5537</v>
      </c>
    </row>
    <row r="13483" ht="16.5" spans="1:6">
      <c r="A13483" s="2" t="s">
        <v>26358</v>
      </c>
      <c r="B13483" s="2" t="s">
        <v>26359</v>
      </c>
      <c r="C13483" s="2" t="s">
        <v>26274</v>
      </c>
      <c r="D13483" s="2" t="s">
        <v>5556</v>
      </c>
      <c r="E13483" s="2" t="s">
        <v>5557</v>
      </c>
      <c r="F13483" s="2" t="s">
        <v>5537</v>
      </c>
    </row>
    <row r="13484" ht="16.5" spans="1:6">
      <c r="A13484" s="2" t="s">
        <v>26360</v>
      </c>
      <c r="B13484" s="2" t="s">
        <v>26361</v>
      </c>
      <c r="C13484" s="2" t="s">
        <v>26274</v>
      </c>
      <c r="D13484" s="2" t="s">
        <v>5556</v>
      </c>
      <c r="E13484" s="2" t="s">
        <v>5557</v>
      </c>
      <c r="F13484" s="2" t="s">
        <v>5537</v>
      </c>
    </row>
    <row r="13485" ht="16.5" spans="1:6">
      <c r="A13485" s="2" t="s">
        <v>26362</v>
      </c>
      <c r="B13485" s="2" t="s">
        <v>26363</v>
      </c>
      <c r="C13485" s="2" t="s">
        <v>17230</v>
      </c>
      <c r="D13485" s="2" t="s">
        <v>5556</v>
      </c>
      <c r="E13485" s="2" t="s">
        <v>5557</v>
      </c>
      <c r="F13485" s="2" t="s">
        <v>5537</v>
      </c>
    </row>
    <row r="13486" ht="16.5" spans="1:6">
      <c r="A13486" s="2" t="s">
        <v>26364</v>
      </c>
      <c r="B13486" s="2" t="s">
        <v>26365</v>
      </c>
      <c r="C13486" s="2" t="s">
        <v>17230</v>
      </c>
      <c r="D13486" s="2" t="s">
        <v>5556</v>
      </c>
      <c r="E13486" s="2" t="s">
        <v>5557</v>
      </c>
      <c r="F13486" s="2" t="s">
        <v>5537</v>
      </c>
    </row>
    <row r="13487" ht="16.5" spans="1:6">
      <c r="A13487" s="2" t="s">
        <v>26366</v>
      </c>
      <c r="B13487" s="2" t="s">
        <v>26367</v>
      </c>
      <c r="C13487" s="2" t="s">
        <v>17230</v>
      </c>
      <c r="D13487" s="2" t="s">
        <v>5556</v>
      </c>
      <c r="E13487" s="2" t="s">
        <v>5557</v>
      </c>
      <c r="F13487" s="2" t="s">
        <v>5537</v>
      </c>
    </row>
    <row r="13488" ht="16.5" spans="1:6">
      <c r="A13488" s="2" t="s">
        <v>26368</v>
      </c>
      <c r="B13488" s="2" t="s">
        <v>26369</v>
      </c>
      <c r="C13488" s="2" t="s">
        <v>17230</v>
      </c>
      <c r="D13488" s="2" t="s">
        <v>5556</v>
      </c>
      <c r="E13488" s="2" t="s">
        <v>5557</v>
      </c>
      <c r="F13488" s="2" t="s">
        <v>5537</v>
      </c>
    </row>
    <row r="13489" ht="16.5" spans="1:6">
      <c r="A13489" s="2" t="s">
        <v>26370</v>
      </c>
      <c r="B13489" s="2" t="s">
        <v>26371</v>
      </c>
      <c r="C13489" s="2" t="s">
        <v>17230</v>
      </c>
      <c r="D13489" s="2" t="s">
        <v>5556</v>
      </c>
      <c r="E13489" s="2" t="s">
        <v>5557</v>
      </c>
      <c r="F13489" s="2" t="s">
        <v>5537</v>
      </c>
    </row>
    <row r="13490" ht="16.5" spans="1:6">
      <c r="A13490" s="2" t="s">
        <v>26372</v>
      </c>
      <c r="B13490" s="2" t="s">
        <v>26373</v>
      </c>
      <c r="C13490" s="2" t="s">
        <v>17230</v>
      </c>
      <c r="D13490" s="2" t="s">
        <v>5556</v>
      </c>
      <c r="E13490" s="2" t="s">
        <v>5557</v>
      </c>
      <c r="F13490" s="2" t="s">
        <v>5537</v>
      </c>
    </row>
    <row r="13491" ht="16.5" spans="1:6">
      <c r="A13491" s="2" t="s">
        <v>26374</v>
      </c>
      <c r="B13491" s="2" t="s">
        <v>26375</v>
      </c>
      <c r="C13491" s="2" t="s">
        <v>17230</v>
      </c>
      <c r="D13491" s="2" t="s">
        <v>5556</v>
      </c>
      <c r="E13491" s="2" t="s">
        <v>5557</v>
      </c>
      <c r="F13491" s="2" t="s">
        <v>5537</v>
      </c>
    </row>
    <row r="13492" ht="16.5" spans="1:6">
      <c r="A13492" s="2" t="s">
        <v>26376</v>
      </c>
      <c r="B13492" s="2" t="s">
        <v>26377</v>
      </c>
      <c r="C13492" s="2" t="s">
        <v>17230</v>
      </c>
      <c r="D13492" s="2" t="s">
        <v>5556</v>
      </c>
      <c r="E13492" s="2" t="s">
        <v>5557</v>
      </c>
      <c r="F13492" s="2" t="s">
        <v>5537</v>
      </c>
    </row>
    <row r="13493" ht="16.5" spans="1:6">
      <c r="A13493" s="2" t="s">
        <v>26378</v>
      </c>
      <c r="B13493" s="2" t="s">
        <v>26379</v>
      </c>
      <c r="C13493" s="2" t="s">
        <v>17230</v>
      </c>
      <c r="D13493" s="2" t="s">
        <v>5556</v>
      </c>
      <c r="E13493" s="2" t="s">
        <v>5557</v>
      </c>
      <c r="F13493" s="2" t="s">
        <v>5537</v>
      </c>
    </row>
    <row r="13494" ht="16.5" spans="1:6">
      <c r="A13494" s="2" t="s">
        <v>26380</v>
      </c>
      <c r="B13494" s="2" t="s">
        <v>26381</v>
      </c>
      <c r="C13494" s="2" t="s">
        <v>17230</v>
      </c>
      <c r="D13494" s="2" t="s">
        <v>5556</v>
      </c>
      <c r="E13494" s="2" t="s">
        <v>5557</v>
      </c>
      <c r="F13494" s="2" t="s">
        <v>5537</v>
      </c>
    </row>
    <row r="13495" ht="16.5" spans="1:6">
      <c r="A13495" s="2" t="s">
        <v>26382</v>
      </c>
      <c r="B13495" s="2" t="s">
        <v>26383</v>
      </c>
      <c r="C13495" s="2" t="s">
        <v>17230</v>
      </c>
      <c r="D13495" s="2" t="s">
        <v>5556</v>
      </c>
      <c r="E13495" s="2" t="s">
        <v>5557</v>
      </c>
      <c r="F13495" s="2" t="s">
        <v>5537</v>
      </c>
    </row>
    <row r="13496" ht="16.5" spans="1:6">
      <c r="A13496" s="2" t="s">
        <v>26384</v>
      </c>
      <c r="B13496" s="2" t="s">
        <v>26385</v>
      </c>
      <c r="C13496" s="2" t="s">
        <v>17230</v>
      </c>
      <c r="D13496" s="2" t="s">
        <v>5556</v>
      </c>
      <c r="E13496" s="2" t="s">
        <v>5557</v>
      </c>
      <c r="F13496" s="2" t="s">
        <v>5537</v>
      </c>
    </row>
    <row r="13497" ht="16.5" spans="1:6">
      <c r="A13497" s="2" t="s">
        <v>26386</v>
      </c>
      <c r="B13497" s="2" t="s">
        <v>26387</v>
      </c>
      <c r="C13497" s="2" t="s">
        <v>17230</v>
      </c>
      <c r="D13497" s="2" t="s">
        <v>5556</v>
      </c>
      <c r="E13497" s="2" t="s">
        <v>5557</v>
      </c>
      <c r="F13497" s="2" t="s">
        <v>5537</v>
      </c>
    </row>
    <row r="13498" ht="16.5" spans="1:6">
      <c r="A13498" s="2" t="s">
        <v>26388</v>
      </c>
      <c r="B13498" s="2" t="s">
        <v>25625</v>
      </c>
      <c r="C13498" s="2" t="s">
        <v>17230</v>
      </c>
      <c r="D13498" s="2" t="s">
        <v>5556</v>
      </c>
      <c r="E13498" s="2" t="s">
        <v>5557</v>
      </c>
      <c r="F13498" s="2" t="s">
        <v>5537</v>
      </c>
    </row>
    <row r="13499" ht="16.5" spans="1:6">
      <c r="A13499" s="2" t="s">
        <v>26389</v>
      </c>
      <c r="B13499" s="2" t="s">
        <v>26390</v>
      </c>
      <c r="C13499" s="2" t="s">
        <v>17230</v>
      </c>
      <c r="D13499" s="2" t="s">
        <v>5556</v>
      </c>
      <c r="E13499" s="2" t="s">
        <v>5557</v>
      </c>
      <c r="F13499" s="2" t="s">
        <v>5537</v>
      </c>
    </row>
    <row r="13500" ht="16.5" spans="1:6">
      <c r="A13500" s="2" t="s">
        <v>26391</v>
      </c>
      <c r="B13500" s="2" t="s">
        <v>10122</v>
      </c>
      <c r="C13500" s="2" t="s">
        <v>17230</v>
      </c>
      <c r="D13500" s="2" t="s">
        <v>5556</v>
      </c>
      <c r="E13500" s="2" t="s">
        <v>5557</v>
      </c>
      <c r="F13500" s="2" t="s">
        <v>5537</v>
      </c>
    </row>
    <row r="13501" ht="16.5" spans="1:6">
      <c r="A13501" s="2" t="s">
        <v>26392</v>
      </c>
      <c r="B13501" s="2" t="s">
        <v>26393</v>
      </c>
      <c r="C13501" s="2" t="s">
        <v>17230</v>
      </c>
      <c r="D13501" s="2" t="s">
        <v>5556</v>
      </c>
      <c r="E13501" s="2" t="s">
        <v>5557</v>
      </c>
      <c r="F13501" s="2" t="s">
        <v>5537</v>
      </c>
    </row>
    <row r="13502" ht="16.5" spans="1:6">
      <c r="A13502" s="2" t="s">
        <v>26394</v>
      </c>
      <c r="B13502" s="2" t="s">
        <v>26395</v>
      </c>
      <c r="C13502" s="2" t="s">
        <v>17230</v>
      </c>
      <c r="D13502" s="2" t="s">
        <v>5556</v>
      </c>
      <c r="E13502" s="2" t="s">
        <v>5557</v>
      </c>
      <c r="F13502" s="2" t="s">
        <v>5537</v>
      </c>
    </row>
    <row r="13503" ht="16.5" spans="1:6">
      <c r="A13503" s="2" t="s">
        <v>26396</v>
      </c>
      <c r="B13503" s="2" t="s">
        <v>26397</v>
      </c>
      <c r="C13503" s="2" t="s">
        <v>17230</v>
      </c>
      <c r="D13503" s="2" t="s">
        <v>5556</v>
      </c>
      <c r="E13503" s="2" t="s">
        <v>5557</v>
      </c>
      <c r="F13503" s="2" t="s">
        <v>5537</v>
      </c>
    </row>
    <row r="13504" ht="16.5" spans="1:6">
      <c r="A13504" s="2" t="s">
        <v>26398</v>
      </c>
      <c r="B13504" s="2" t="s">
        <v>26399</v>
      </c>
      <c r="C13504" s="2" t="s">
        <v>17230</v>
      </c>
      <c r="D13504" s="2" t="s">
        <v>5556</v>
      </c>
      <c r="E13504" s="2" t="s">
        <v>5557</v>
      </c>
      <c r="F13504" s="2" t="s">
        <v>5537</v>
      </c>
    </row>
    <row r="13505" ht="16.5" spans="1:6">
      <c r="A13505" s="2" t="s">
        <v>26400</v>
      </c>
      <c r="B13505" s="2" t="s">
        <v>26401</v>
      </c>
      <c r="C13505" s="2" t="s">
        <v>17230</v>
      </c>
      <c r="D13505" s="2" t="s">
        <v>5556</v>
      </c>
      <c r="E13505" s="2" t="s">
        <v>5557</v>
      </c>
      <c r="F13505" s="2" t="s">
        <v>5537</v>
      </c>
    </row>
    <row r="13506" ht="16.5" spans="1:6">
      <c r="A13506" s="2" t="s">
        <v>26402</v>
      </c>
      <c r="B13506" s="2" t="s">
        <v>26403</v>
      </c>
      <c r="C13506" s="2" t="s">
        <v>17230</v>
      </c>
      <c r="D13506" s="2" t="s">
        <v>5556</v>
      </c>
      <c r="E13506" s="2" t="s">
        <v>5557</v>
      </c>
      <c r="F13506" s="2" t="s">
        <v>5537</v>
      </c>
    </row>
    <row r="13507" ht="16.5" spans="1:6">
      <c r="A13507" s="2" t="s">
        <v>26404</v>
      </c>
      <c r="B13507" s="2" t="s">
        <v>26405</v>
      </c>
      <c r="C13507" s="2" t="s">
        <v>17230</v>
      </c>
      <c r="D13507" s="2" t="s">
        <v>5556</v>
      </c>
      <c r="E13507" s="2" t="s">
        <v>5557</v>
      </c>
      <c r="F13507" s="2" t="s">
        <v>5537</v>
      </c>
    </row>
    <row r="13508" ht="16.5" spans="1:6">
      <c r="A13508" s="2" t="s">
        <v>26406</v>
      </c>
      <c r="B13508" s="2" t="s">
        <v>26407</v>
      </c>
      <c r="C13508" s="2" t="s">
        <v>17230</v>
      </c>
      <c r="D13508" s="2" t="s">
        <v>5556</v>
      </c>
      <c r="E13508" s="2" t="s">
        <v>5557</v>
      </c>
      <c r="F13508" s="2" t="s">
        <v>5537</v>
      </c>
    </row>
    <row r="13509" ht="16.5" spans="1:6">
      <c r="A13509" s="2" t="s">
        <v>26408</v>
      </c>
      <c r="B13509" s="2" t="s">
        <v>26409</v>
      </c>
      <c r="C13509" s="2" t="s">
        <v>17230</v>
      </c>
      <c r="D13509" s="2" t="s">
        <v>5556</v>
      </c>
      <c r="E13509" s="2" t="s">
        <v>5557</v>
      </c>
      <c r="F13509" s="2" t="s">
        <v>5537</v>
      </c>
    </row>
    <row r="13510" ht="16.5" spans="1:6">
      <c r="A13510" s="2" t="s">
        <v>26410</v>
      </c>
      <c r="B13510" s="2" t="s">
        <v>26411</v>
      </c>
      <c r="C13510" s="2" t="s">
        <v>17230</v>
      </c>
      <c r="D13510" s="2" t="s">
        <v>5556</v>
      </c>
      <c r="E13510" s="2" t="s">
        <v>5557</v>
      </c>
      <c r="F13510" s="2" t="s">
        <v>5537</v>
      </c>
    </row>
    <row r="13511" ht="16.5" spans="1:6">
      <c r="A13511" s="2" t="s">
        <v>26412</v>
      </c>
      <c r="B13511" s="2" t="s">
        <v>26413</v>
      </c>
      <c r="C13511" s="2" t="s">
        <v>17230</v>
      </c>
      <c r="D13511" s="2" t="s">
        <v>5556</v>
      </c>
      <c r="E13511" s="2" t="s">
        <v>5557</v>
      </c>
      <c r="F13511" s="2" t="s">
        <v>5537</v>
      </c>
    </row>
    <row r="13512" ht="16.5" spans="1:6">
      <c r="A13512" s="2" t="s">
        <v>26414</v>
      </c>
      <c r="B13512" s="2" t="s">
        <v>26415</v>
      </c>
      <c r="C13512" s="2" t="s">
        <v>17230</v>
      </c>
      <c r="D13512" s="2" t="s">
        <v>5556</v>
      </c>
      <c r="E13512" s="2" t="s">
        <v>5557</v>
      </c>
      <c r="F13512" s="2" t="s">
        <v>5537</v>
      </c>
    </row>
    <row r="13513" ht="16.5" spans="1:6">
      <c r="A13513" s="2" t="s">
        <v>26416</v>
      </c>
      <c r="B13513" s="2" t="s">
        <v>15590</v>
      </c>
      <c r="C13513" s="2" t="s">
        <v>17230</v>
      </c>
      <c r="D13513" s="2" t="s">
        <v>5556</v>
      </c>
      <c r="E13513" s="2" t="s">
        <v>5557</v>
      </c>
      <c r="F13513" s="2" t="s">
        <v>5537</v>
      </c>
    </row>
    <row r="13514" ht="16.5" spans="1:6">
      <c r="A13514" s="2" t="s">
        <v>26417</v>
      </c>
      <c r="B13514" s="2" t="s">
        <v>26418</v>
      </c>
      <c r="C13514" s="2" t="s">
        <v>17230</v>
      </c>
      <c r="D13514" s="2" t="s">
        <v>5556</v>
      </c>
      <c r="E13514" s="2" t="s">
        <v>5557</v>
      </c>
      <c r="F13514" s="2" t="s">
        <v>5537</v>
      </c>
    </row>
    <row r="13515" ht="16.5" spans="1:6">
      <c r="A13515" s="2" t="s">
        <v>26419</v>
      </c>
      <c r="B13515" s="2" t="s">
        <v>26420</v>
      </c>
      <c r="C13515" s="2" t="s">
        <v>17230</v>
      </c>
      <c r="D13515" s="2" t="s">
        <v>5556</v>
      </c>
      <c r="E13515" s="2" t="s">
        <v>5557</v>
      </c>
      <c r="F13515" s="2" t="s">
        <v>5537</v>
      </c>
    </row>
    <row r="13516" ht="16.5" spans="1:6">
      <c r="A13516" s="2" t="s">
        <v>26421</v>
      </c>
      <c r="B13516" s="2" t="s">
        <v>17981</v>
      </c>
      <c r="C13516" s="2" t="s">
        <v>17230</v>
      </c>
      <c r="D13516" s="2" t="s">
        <v>5556</v>
      </c>
      <c r="E13516" s="2" t="s">
        <v>5557</v>
      </c>
      <c r="F13516" s="2" t="s">
        <v>5537</v>
      </c>
    </row>
    <row r="13517" ht="16.5" spans="1:6">
      <c r="A13517" s="2" t="s">
        <v>26422</v>
      </c>
      <c r="B13517" s="2" t="s">
        <v>26423</v>
      </c>
      <c r="C13517" s="2" t="s">
        <v>17230</v>
      </c>
      <c r="D13517" s="2" t="s">
        <v>5556</v>
      </c>
      <c r="E13517" s="2" t="s">
        <v>5557</v>
      </c>
      <c r="F13517" s="2" t="s">
        <v>5537</v>
      </c>
    </row>
    <row r="13518" ht="16.5" spans="1:6">
      <c r="A13518" s="2" t="s">
        <v>26424</v>
      </c>
      <c r="B13518" s="2" t="s">
        <v>26425</v>
      </c>
      <c r="C13518" s="2" t="s">
        <v>17230</v>
      </c>
      <c r="D13518" s="2" t="s">
        <v>5556</v>
      </c>
      <c r="E13518" s="2" t="s">
        <v>5557</v>
      </c>
      <c r="F13518" s="2" t="s">
        <v>5537</v>
      </c>
    </row>
    <row r="13519" ht="16.5" spans="1:6">
      <c r="A13519" s="2" t="s">
        <v>26426</v>
      </c>
      <c r="B13519" s="2" t="s">
        <v>26427</v>
      </c>
      <c r="C13519" s="2" t="s">
        <v>17230</v>
      </c>
      <c r="D13519" s="2" t="s">
        <v>5556</v>
      </c>
      <c r="E13519" s="2" t="s">
        <v>5557</v>
      </c>
      <c r="F13519" s="2" t="s">
        <v>5537</v>
      </c>
    </row>
    <row r="13520" ht="16.5" spans="1:6">
      <c r="A13520" s="2" t="s">
        <v>26428</v>
      </c>
      <c r="B13520" s="2" t="s">
        <v>26429</v>
      </c>
      <c r="C13520" s="2" t="s">
        <v>17230</v>
      </c>
      <c r="D13520" s="2" t="s">
        <v>5556</v>
      </c>
      <c r="E13520" s="2" t="s">
        <v>5557</v>
      </c>
      <c r="F13520" s="2" t="s">
        <v>5537</v>
      </c>
    </row>
    <row r="13521" ht="16.5" spans="1:6">
      <c r="A13521" s="2" t="s">
        <v>26430</v>
      </c>
      <c r="B13521" s="2" t="s">
        <v>26431</v>
      </c>
      <c r="C13521" s="2" t="s">
        <v>17230</v>
      </c>
      <c r="D13521" s="2" t="s">
        <v>5556</v>
      </c>
      <c r="E13521" s="2" t="s">
        <v>5557</v>
      </c>
      <c r="F13521" s="2" t="s">
        <v>5537</v>
      </c>
    </row>
    <row r="13522" ht="16.5" spans="1:6">
      <c r="A13522" s="2" t="s">
        <v>26432</v>
      </c>
      <c r="B13522" s="2" t="s">
        <v>26433</v>
      </c>
      <c r="C13522" s="2" t="s">
        <v>17230</v>
      </c>
      <c r="D13522" s="2" t="s">
        <v>5556</v>
      </c>
      <c r="E13522" s="2" t="s">
        <v>5557</v>
      </c>
      <c r="F13522" s="2" t="s">
        <v>5537</v>
      </c>
    </row>
    <row r="13523" ht="16.5" spans="1:6">
      <c r="A13523" s="2" t="s">
        <v>26434</v>
      </c>
      <c r="B13523" s="2" t="s">
        <v>26435</v>
      </c>
      <c r="C13523" s="2" t="s">
        <v>17230</v>
      </c>
      <c r="D13523" s="2" t="s">
        <v>5556</v>
      </c>
      <c r="E13523" s="2" t="s">
        <v>5557</v>
      </c>
      <c r="F13523" s="2" t="s">
        <v>5537</v>
      </c>
    </row>
    <row r="13524" ht="16.5" spans="1:6">
      <c r="A13524" s="2" t="s">
        <v>26436</v>
      </c>
      <c r="B13524" s="2" t="s">
        <v>26437</v>
      </c>
      <c r="C13524" s="2" t="s">
        <v>17230</v>
      </c>
      <c r="D13524" s="2" t="s">
        <v>5556</v>
      </c>
      <c r="E13524" s="2" t="s">
        <v>5557</v>
      </c>
      <c r="F13524" s="2" t="s">
        <v>5537</v>
      </c>
    </row>
    <row r="13525" ht="16.5" spans="1:6">
      <c r="A13525" s="2" t="s">
        <v>26438</v>
      </c>
      <c r="B13525" s="2" t="s">
        <v>26439</v>
      </c>
      <c r="C13525" s="2" t="s">
        <v>17230</v>
      </c>
      <c r="D13525" s="2" t="s">
        <v>5556</v>
      </c>
      <c r="E13525" s="2" t="s">
        <v>5557</v>
      </c>
      <c r="F13525" s="2" t="s">
        <v>5537</v>
      </c>
    </row>
    <row r="13526" ht="16.5" spans="1:6">
      <c r="A13526" s="2" t="s">
        <v>26440</v>
      </c>
      <c r="B13526" s="2" t="s">
        <v>26441</v>
      </c>
      <c r="C13526" s="2" t="s">
        <v>17230</v>
      </c>
      <c r="D13526" s="2" t="s">
        <v>5556</v>
      </c>
      <c r="E13526" s="2" t="s">
        <v>5557</v>
      </c>
      <c r="F13526" s="2" t="s">
        <v>5537</v>
      </c>
    </row>
    <row r="13527" ht="16.5" spans="1:6">
      <c r="A13527" s="2" t="s">
        <v>26442</v>
      </c>
      <c r="B13527" s="2" t="s">
        <v>16093</v>
      </c>
      <c r="C13527" s="2" t="s">
        <v>17230</v>
      </c>
      <c r="D13527" s="2" t="s">
        <v>5556</v>
      </c>
      <c r="E13527" s="2" t="s">
        <v>5557</v>
      </c>
      <c r="F13527" s="2" t="s">
        <v>5537</v>
      </c>
    </row>
    <row r="13528" ht="16.5" spans="1:6">
      <c r="A13528" s="2" t="s">
        <v>26443</v>
      </c>
      <c r="B13528" s="2" t="s">
        <v>26444</v>
      </c>
      <c r="C13528" s="2" t="s">
        <v>26445</v>
      </c>
      <c r="D13528" s="2" t="s">
        <v>5556</v>
      </c>
      <c r="E13528" s="2" t="s">
        <v>5557</v>
      </c>
      <c r="F13528" s="2" t="s">
        <v>5537</v>
      </c>
    </row>
    <row r="13529" ht="16.5" spans="1:6">
      <c r="A13529" s="2" t="s">
        <v>26446</v>
      </c>
      <c r="B13529" s="2" t="s">
        <v>26447</v>
      </c>
      <c r="C13529" s="2" t="s">
        <v>26445</v>
      </c>
      <c r="D13529" s="2" t="s">
        <v>5556</v>
      </c>
      <c r="E13529" s="2" t="s">
        <v>5557</v>
      </c>
      <c r="F13529" s="2" t="s">
        <v>5537</v>
      </c>
    </row>
    <row r="13530" ht="16.5" spans="1:6">
      <c r="A13530" s="2" t="s">
        <v>26448</v>
      </c>
      <c r="B13530" s="2" t="s">
        <v>26449</v>
      </c>
      <c r="C13530" s="2" t="s">
        <v>26445</v>
      </c>
      <c r="D13530" s="2" t="s">
        <v>5556</v>
      </c>
      <c r="E13530" s="2" t="s">
        <v>5557</v>
      </c>
      <c r="F13530" s="2" t="s">
        <v>5537</v>
      </c>
    </row>
    <row r="13531" ht="16.5" spans="1:6">
      <c r="A13531" s="2" t="s">
        <v>26450</v>
      </c>
      <c r="B13531" s="2" t="s">
        <v>26451</v>
      </c>
      <c r="C13531" s="2" t="s">
        <v>26445</v>
      </c>
      <c r="D13531" s="2" t="s">
        <v>5556</v>
      </c>
      <c r="E13531" s="2" t="s">
        <v>5557</v>
      </c>
      <c r="F13531" s="2" t="s">
        <v>5537</v>
      </c>
    </row>
    <row r="13532" ht="16.5" spans="1:6">
      <c r="A13532" s="2" t="s">
        <v>26452</v>
      </c>
      <c r="B13532" s="2" t="s">
        <v>26453</v>
      </c>
      <c r="C13532" s="2" t="s">
        <v>26445</v>
      </c>
      <c r="D13532" s="2" t="s">
        <v>5556</v>
      </c>
      <c r="E13532" s="2" t="s">
        <v>5557</v>
      </c>
      <c r="F13532" s="2" t="s">
        <v>5537</v>
      </c>
    </row>
    <row r="13533" ht="16.5" spans="1:6">
      <c r="A13533" s="2" t="s">
        <v>26454</v>
      </c>
      <c r="B13533" s="2" t="s">
        <v>26455</v>
      </c>
      <c r="C13533" s="2" t="s">
        <v>26445</v>
      </c>
      <c r="D13533" s="2" t="s">
        <v>5556</v>
      </c>
      <c r="E13533" s="2" t="s">
        <v>5557</v>
      </c>
      <c r="F13533" s="2" t="s">
        <v>5537</v>
      </c>
    </row>
    <row r="13534" ht="16.5" spans="1:6">
      <c r="A13534" s="2" t="s">
        <v>26456</v>
      </c>
      <c r="B13534" s="2" t="s">
        <v>26457</v>
      </c>
      <c r="C13534" s="2" t="s">
        <v>26445</v>
      </c>
      <c r="D13534" s="2" t="s">
        <v>5556</v>
      </c>
      <c r="E13534" s="2" t="s">
        <v>5557</v>
      </c>
      <c r="F13534" s="2" t="s">
        <v>5537</v>
      </c>
    </row>
    <row r="13535" ht="16.5" spans="1:6">
      <c r="A13535" s="2" t="s">
        <v>26458</v>
      </c>
      <c r="B13535" s="2" t="s">
        <v>26459</v>
      </c>
      <c r="C13535" s="2" t="s">
        <v>26445</v>
      </c>
      <c r="D13535" s="2" t="s">
        <v>5556</v>
      </c>
      <c r="E13535" s="2" t="s">
        <v>5557</v>
      </c>
      <c r="F13535" s="2" t="s">
        <v>5537</v>
      </c>
    </row>
    <row r="13536" ht="16.5" spans="1:6">
      <c r="A13536" s="2" t="s">
        <v>26460</v>
      </c>
      <c r="B13536" s="2" t="s">
        <v>26461</v>
      </c>
      <c r="C13536" s="2" t="s">
        <v>26445</v>
      </c>
      <c r="D13536" s="2" t="s">
        <v>5556</v>
      </c>
      <c r="E13536" s="2" t="s">
        <v>5557</v>
      </c>
      <c r="F13536" s="2" t="s">
        <v>5537</v>
      </c>
    </row>
    <row r="13537" ht="16.5" spans="1:6">
      <c r="A13537" s="2" t="s">
        <v>26462</v>
      </c>
      <c r="B13537" s="2" t="s">
        <v>26463</v>
      </c>
      <c r="C13537" s="2" t="s">
        <v>26445</v>
      </c>
      <c r="D13537" s="2" t="s">
        <v>5556</v>
      </c>
      <c r="E13537" s="2" t="s">
        <v>5557</v>
      </c>
      <c r="F13537" s="2" t="s">
        <v>5537</v>
      </c>
    </row>
    <row r="13538" ht="16.5" spans="1:6">
      <c r="A13538" s="2" t="s">
        <v>26464</v>
      </c>
      <c r="B13538" s="2" t="s">
        <v>26465</v>
      </c>
      <c r="C13538" s="2" t="s">
        <v>26445</v>
      </c>
      <c r="D13538" s="2" t="s">
        <v>5556</v>
      </c>
      <c r="E13538" s="2" t="s">
        <v>5557</v>
      </c>
      <c r="F13538" s="2" t="s">
        <v>5537</v>
      </c>
    </row>
    <row r="13539" ht="16.5" spans="1:6">
      <c r="A13539" s="2" t="s">
        <v>26466</v>
      </c>
      <c r="B13539" s="2" t="s">
        <v>26467</v>
      </c>
      <c r="C13539" s="2" t="s">
        <v>26445</v>
      </c>
      <c r="D13539" s="2" t="s">
        <v>5556</v>
      </c>
      <c r="E13539" s="2" t="s">
        <v>5557</v>
      </c>
      <c r="F13539" s="2" t="s">
        <v>5537</v>
      </c>
    </row>
    <row r="13540" ht="16.5" spans="1:6">
      <c r="A13540" s="2" t="s">
        <v>26468</v>
      </c>
      <c r="B13540" s="2" t="s">
        <v>9106</v>
      </c>
      <c r="C13540" s="2" t="s">
        <v>26445</v>
      </c>
      <c r="D13540" s="2" t="s">
        <v>5556</v>
      </c>
      <c r="E13540" s="2" t="s">
        <v>5557</v>
      </c>
      <c r="F13540" s="2" t="s">
        <v>5537</v>
      </c>
    </row>
    <row r="13541" ht="16.5" spans="1:6">
      <c r="A13541" s="2" t="s">
        <v>26469</v>
      </c>
      <c r="B13541" s="2" t="s">
        <v>26470</v>
      </c>
      <c r="C13541" s="2" t="s">
        <v>26445</v>
      </c>
      <c r="D13541" s="2" t="s">
        <v>5556</v>
      </c>
      <c r="E13541" s="2" t="s">
        <v>5557</v>
      </c>
      <c r="F13541" s="2" t="s">
        <v>5537</v>
      </c>
    </row>
    <row r="13542" ht="16.5" spans="1:6">
      <c r="A13542" s="2" t="s">
        <v>26471</v>
      </c>
      <c r="B13542" s="2" t="s">
        <v>16944</v>
      </c>
      <c r="C13542" s="2" t="s">
        <v>26445</v>
      </c>
      <c r="D13542" s="2" t="s">
        <v>5556</v>
      </c>
      <c r="E13542" s="2" t="s">
        <v>5557</v>
      </c>
      <c r="F13542" s="2" t="s">
        <v>5537</v>
      </c>
    </row>
    <row r="13543" ht="16.5" spans="1:6">
      <c r="A13543" s="2" t="s">
        <v>26472</v>
      </c>
      <c r="B13543" s="2" t="s">
        <v>26473</v>
      </c>
      <c r="C13543" s="2" t="s">
        <v>26445</v>
      </c>
      <c r="D13543" s="2" t="s">
        <v>5556</v>
      </c>
      <c r="E13543" s="2" t="s">
        <v>5557</v>
      </c>
      <c r="F13543" s="2" t="s">
        <v>5537</v>
      </c>
    </row>
    <row r="13544" ht="16.5" spans="1:6">
      <c r="A13544" s="2" t="s">
        <v>26474</v>
      </c>
      <c r="B13544" s="2" t="s">
        <v>9385</v>
      </c>
      <c r="C13544" s="2" t="s">
        <v>26445</v>
      </c>
      <c r="D13544" s="2" t="s">
        <v>5556</v>
      </c>
      <c r="E13544" s="2" t="s">
        <v>5557</v>
      </c>
      <c r="F13544" s="2" t="s">
        <v>5537</v>
      </c>
    </row>
    <row r="13545" ht="16.5" spans="1:6">
      <c r="A13545" s="2" t="s">
        <v>26475</v>
      </c>
      <c r="B13545" s="2" t="s">
        <v>26476</v>
      </c>
      <c r="C13545" s="2" t="s">
        <v>26445</v>
      </c>
      <c r="D13545" s="2" t="s">
        <v>5556</v>
      </c>
      <c r="E13545" s="2" t="s">
        <v>5557</v>
      </c>
      <c r="F13545" s="2" t="s">
        <v>5537</v>
      </c>
    </row>
    <row r="13546" ht="16.5" spans="1:6">
      <c r="A13546" s="2" t="s">
        <v>26477</v>
      </c>
      <c r="B13546" s="2" t="s">
        <v>26478</v>
      </c>
      <c r="C13546" s="2" t="s">
        <v>26445</v>
      </c>
      <c r="D13546" s="2" t="s">
        <v>5556</v>
      </c>
      <c r="E13546" s="2" t="s">
        <v>5557</v>
      </c>
      <c r="F13546" s="2" t="s">
        <v>5537</v>
      </c>
    </row>
    <row r="13547" ht="16.5" spans="1:6">
      <c r="A13547" s="2" t="s">
        <v>26479</v>
      </c>
      <c r="B13547" s="2" t="s">
        <v>26480</v>
      </c>
      <c r="C13547" s="2" t="s">
        <v>26445</v>
      </c>
      <c r="D13547" s="2" t="s">
        <v>5556</v>
      </c>
      <c r="E13547" s="2" t="s">
        <v>5557</v>
      </c>
      <c r="F13547" s="2" t="s">
        <v>5537</v>
      </c>
    </row>
    <row r="13548" ht="16.5" spans="1:6">
      <c r="A13548" s="2" t="s">
        <v>26481</v>
      </c>
      <c r="B13548" s="2" t="s">
        <v>26482</v>
      </c>
      <c r="C13548" s="2" t="s">
        <v>26445</v>
      </c>
      <c r="D13548" s="2" t="s">
        <v>5556</v>
      </c>
      <c r="E13548" s="2" t="s">
        <v>5557</v>
      </c>
      <c r="F13548" s="2" t="s">
        <v>5537</v>
      </c>
    </row>
    <row r="13549" ht="16.5" spans="1:6">
      <c r="A13549" s="2" t="s">
        <v>26483</v>
      </c>
      <c r="B13549" s="2" t="s">
        <v>26484</v>
      </c>
      <c r="C13549" s="2" t="s">
        <v>26445</v>
      </c>
      <c r="D13549" s="2" t="s">
        <v>5556</v>
      </c>
      <c r="E13549" s="2" t="s">
        <v>5557</v>
      </c>
      <c r="F13549" s="2" t="s">
        <v>5537</v>
      </c>
    </row>
    <row r="13550" ht="16.5" spans="1:6">
      <c r="A13550" s="2" t="s">
        <v>26485</v>
      </c>
      <c r="B13550" s="2" t="s">
        <v>25336</v>
      </c>
      <c r="C13550" s="2" t="s">
        <v>26445</v>
      </c>
      <c r="D13550" s="2" t="s">
        <v>5556</v>
      </c>
      <c r="E13550" s="2" t="s">
        <v>5557</v>
      </c>
      <c r="F13550" s="2" t="s">
        <v>5537</v>
      </c>
    </row>
    <row r="13551" ht="16.5" spans="1:6">
      <c r="A13551" s="2" t="s">
        <v>26486</v>
      </c>
      <c r="B13551" s="2" t="s">
        <v>24786</v>
      </c>
      <c r="C13551" s="2" t="s">
        <v>26445</v>
      </c>
      <c r="D13551" s="2" t="s">
        <v>5556</v>
      </c>
      <c r="E13551" s="2" t="s">
        <v>5557</v>
      </c>
      <c r="F13551" s="2" t="s">
        <v>5537</v>
      </c>
    </row>
    <row r="13552" ht="16.5" spans="1:6">
      <c r="A13552" s="2" t="s">
        <v>26487</v>
      </c>
      <c r="B13552" s="2" t="s">
        <v>26488</v>
      </c>
      <c r="C13552" s="2" t="s">
        <v>26445</v>
      </c>
      <c r="D13552" s="2" t="s">
        <v>5556</v>
      </c>
      <c r="E13552" s="2" t="s">
        <v>5557</v>
      </c>
      <c r="F13552" s="2" t="s">
        <v>5537</v>
      </c>
    </row>
    <row r="13553" ht="16.5" spans="1:6">
      <c r="A13553" s="2" t="s">
        <v>26489</v>
      </c>
      <c r="B13553" s="2" t="s">
        <v>26490</v>
      </c>
      <c r="C13553" s="2" t="s">
        <v>26445</v>
      </c>
      <c r="D13553" s="2" t="s">
        <v>5556</v>
      </c>
      <c r="E13553" s="2" t="s">
        <v>5557</v>
      </c>
      <c r="F13553" s="2" t="s">
        <v>5537</v>
      </c>
    </row>
    <row r="13554" ht="16.5" spans="1:6">
      <c r="A13554" s="2" t="s">
        <v>26491</v>
      </c>
      <c r="B13554" s="2" t="s">
        <v>9335</v>
      </c>
      <c r="C13554" s="2" t="s">
        <v>26445</v>
      </c>
      <c r="D13554" s="2" t="s">
        <v>5556</v>
      </c>
      <c r="E13554" s="2" t="s">
        <v>5557</v>
      </c>
      <c r="F13554" s="2" t="s">
        <v>5537</v>
      </c>
    </row>
    <row r="13555" ht="16.5" spans="1:6">
      <c r="A13555" s="2" t="s">
        <v>26492</v>
      </c>
      <c r="B13555" s="2" t="s">
        <v>26493</v>
      </c>
      <c r="C13555" s="2" t="s">
        <v>26445</v>
      </c>
      <c r="D13555" s="2" t="s">
        <v>5556</v>
      </c>
      <c r="E13555" s="2" t="s">
        <v>5557</v>
      </c>
      <c r="F13555" s="2" t="s">
        <v>5537</v>
      </c>
    </row>
    <row r="13556" ht="16.5" spans="1:6">
      <c r="A13556" s="2" t="s">
        <v>26494</v>
      </c>
      <c r="B13556" s="2" t="s">
        <v>26495</v>
      </c>
      <c r="C13556" s="2" t="s">
        <v>26445</v>
      </c>
      <c r="D13556" s="2" t="s">
        <v>5556</v>
      </c>
      <c r="E13556" s="2" t="s">
        <v>5557</v>
      </c>
      <c r="F13556" s="2" t="s">
        <v>5537</v>
      </c>
    </row>
    <row r="13557" ht="16.5" spans="1:6">
      <c r="A13557" s="2" t="s">
        <v>26496</v>
      </c>
      <c r="B13557" s="2" t="s">
        <v>26497</v>
      </c>
      <c r="C13557" s="2" t="s">
        <v>26445</v>
      </c>
      <c r="D13557" s="2" t="s">
        <v>5556</v>
      </c>
      <c r="E13557" s="2" t="s">
        <v>5557</v>
      </c>
      <c r="F13557" s="2" t="s">
        <v>5537</v>
      </c>
    </row>
    <row r="13558" ht="16.5" spans="1:6">
      <c r="A13558" s="2" t="s">
        <v>26498</v>
      </c>
      <c r="B13558" s="2" t="s">
        <v>26499</v>
      </c>
      <c r="C13558" s="2" t="s">
        <v>26445</v>
      </c>
      <c r="D13558" s="2" t="s">
        <v>5556</v>
      </c>
      <c r="E13558" s="2" t="s">
        <v>5557</v>
      </c>
      <c r="F13558" s="2" t="s">
        <v>5537</v>
      </c>
    </row>
    <row r="13559" ht="16.5" spans="1:6">
      <c r="A13559" s="2" t="s">
        <v>26500</v>
      </c>
      <c r="B13559" s="2" t="s">
        <v>26501</v>
      </c>
      <c r="C13559" s="2" t="s">
        <v>26445</v>
      </c>
      <c r="D13559" s="2" t="s">
        <v>5556</v>
      </c>
      <c r="E13559" s="2" t="s">
        <v>5557</v>
      </c>
      <c r="F13559" s="2" t="s">
        <v>5537</v>
      </c>
    </row>
    <row r="13560" ht="16.5" spans="1:6">
      <c r="A13560" s="2" t="s">
        <v>26502</v>
      </c>
      <c r="B13560" s="2" t="s">
        <v>26503</v>
      </c>
      <c r="C13560" s="2" t="s">
        <v>26445</v>
      </c>
      <c r="D13560" s="2" t="s">
        <v>5556</v>
      </c>
      <c r="E13560" s="2" t="s">
        <v>5557</v>
      </c>
      <c r="F13560" s="2" t="s">
        <v>5537</v>
      </c>
    </row>
    <row r="13561" ht="16.5" spans="1:6">
      <c r="A13561" s="2" t="s">
        <v>26504</v>
      </c>
      <c r="B13561" s="2" t="s">
        <v>26505</v>
      </c>
      <c r="C13561" s="2" t="s">
        <v>26445</v>
      </c>
      <c r="D13561" s="2" t="s">
        <v>5556</v>
      </c>
      <c r="E13561" s="2" t="s">
        <v>5557</v>
      </c>
      <c r="F13561" s="2" t="s">
        <v>5537</v>
      </c>
    </row>
    <row r="13562" ht="16.5" spans="1:6">
      <c r="A13562" s="2" t="s">
        <v>26506</v>
      </c>
      <c r="B13562" s="2" t="s">
        <v>26507</v>
      </c>
      <c r="C13562" s="2" t="s">
        <v>26445</v>
      </c>
      <c r="D13562" s="2" t="s">
        <v>5556</v>
      </c>
      <c r="E13562" s="2" t="s">
        <v>5557</v>
      </c>
      <c r="F13562" s="2" t="s">
        <v>5537</v>
      </c>
    </row>
    <row r="13563" ht="16.5" spans="1:6">
      <c r="A13563" s="2" t="s">
        <v>26508</v>
      </c>
      <c r="B13563" s="2" t="s">
        <v>26509</v>
      </c>
      <c r="C13563" s="2" t="s">
        <v>26445</v>
      </c>
      <c r="D13563" s="2" t="s">
        <v>5556</v>
      </c>
      <c r="E13563" s="2" t="s">
        <v>5557</v>
      </c>
      <c r="F13563" s="2" t="s">
        <v>5537</v>
      </c>
    </row>
    <row r="13564" ht="16.5" spans="1:6">
      <c r="A13564" s="2" t="s">
        <v>26510</v>
      </c>
      <c r="B13564" s="2" t="s">
        <v>26511</v>
      </c>
      <c r="C13564" s="2" t="s">
        <v>26445</v>
      </c>
      <c r="D13564" s="2" t="s">
        <v>5556</v>
      </c>
      <c r="E13564" s="2" t="s">
        <v>5557</v>
      </c>
      <c r="F13564" s="2" t="s">
        <v>5537</v>
      </c>
    </row>
    <row r="13565" ht="16.5" spans="1:6">
      <c r="A13565" s="2" t="s">
        <v>26512</v>
      </c>
      <c r="B13565" s="2" t="s">
        <v>26513</v>
      </c>
      <c r="C13565" s="2" t="s">
        <v>26445</v>
      </c>
      <c r="D13565" s="2" t="s">
        <v>5556</v>
      </c>
      <c r="E13565" s="2" t="s">
        <v>5557</v>
      </c>
      <c r="F13565" s="2" t="s">
        <v>5537</v>
      </c>
    </row>
    <row r="13566" ht="16.5" spans="1:6">
      <c r="A13566" s="2" t="s">
        <v>26514</v>
      </c>
      <c r="B13566" s="2" t="s">
        <v>26515</v>
      </c>
      <c r="C13566" s="2" t="s">
        <v>26445</v>
      </c>
      <c r="D13566" s="2" t="s">
        <v>5556</v>
      </c>
      <c r="E13566" s="2" t="s">
        <v>5557</v>
      </c>
      <c r="F13566" s="2" t="s">
        <v>5537</v>
      </c>
    </row>
    <row r="13567" ht="16.5" spans="1:6">
      <c r="A13567" s="2" t="s">
        <v>26516</v>
      </c>
      <c r="B13567" s="2" t="s">
        <v>15124</v>
      </c>
      <c r="C13567" s="2" t="s">
        <v>26445</v>
      </c>
      <c r="D13567" s="2" t="s">
        <v>5556</v>
      </c>
      <c r="E13567" s="2" t="s">
        <v>5557</v>
      </c>
      <c r="F13567" s="2" t="s">
        <v>5537</v>
      </c>
    </row>
    <row r="13568" ht="16.5" spans="1:6">
      <c r="A13568" s="2" t="s">
        <v>26517</v>
      </c>
      <c r="B13568" s="2" t="s">
        <v>26518</v>
      </c>
      <c r="C13568" s="2" t="s">
        <v>26445</v>
      </c>
      <c r="D13568" s="2" t="s">
        <v>5556</v>
      </c>
      <c r="E13568" s="2" t="s">
        <v>5557</v>
      </c>
      <c r="F13568" s="2" t="s">
        <v>5537</v>
      </c>
    </row>
    <row r="13569" ht="16.5" spans="1:6">
      <c r="A13569" s="2" t="s">
        <v>26519</v>
      </c>
      <c r="B13569" s="2" t="s">
        <v>26520</v>
      </c>
      <c r="C13569" s="2" t="s">
        <v>26445</v>
      </c>
      <c r="D13569" s="2" t="s">
        <v>5556</v>
      </c>
      <c r="E13569" s="2" t="s">
        <v>5557</v>
      </c>
      <c r="F13569" s="2" t="s">
        <v>5537</v>
      </c>
    </row>
    <row r="13570" ht="16.5" spans="1:6">
      <c r="A13570" s="2" t="s">
        <v>26521</v>
      </c>
      <c r="B13570" s="2" t="s">
        <v>26522</v>
      </c>
      <c r="C13570" s="2" t="s">
        <v>26445</v>
      </c>
      <c r="D13570" s="2" t="s">
        <v>5556</v>
      </c>
      <c r="E13570" s="2" t="s">
        <v>5557</v>
      </c>
      <c r="F13570" s="2" t="s">
        <v>5537</v>
      </c>
    </row>
    <row r="13571" ht="16.5" spans="1:6">
      <c r="A13571" s="2" t="s">
        <v>26523</v>
      </c>
      <c r="B13571" s="2" t="s">
        <v>26524</v>
      </c>
      <c r="C13571" s="2" t="s">
        <v>26445</v>
      </c>
      <c r="D13571" s="2" t="s">
        <v>5556</v>
      </c>
      <c r="E13571" s="2" t="s">
        <v>5557</v>
      </c>
      <c r="F13571" s="2" t="s">
        <v>5537</v>
      </c>
    </row>
    <row r="13572" ht="16.5" spans="1:6">
      <c r="A13572" s="2" t="s">
        <v>26525</v>
      </c>
      <c r="B13572" s="2" t="s">
        <v>26526</v>
      </c>
      <c r="C13572" s="2" t="s">
        <v>26445</v>
      </c>
      <c r="D13572" s="2" t="s">
        <v>5556</v>
      </c>
      <c r="E13572" s="2" t="s">
        <v>5557</v>
      </c>
      <c r="F13572" s="2" t="s">
        <v>5537</v>
      </c>
    </row>
    <row r="13573" ht="16.5" spans="1:6">
      <c r="A13573" s="2" t="s">
        <v>26527</v>
      </c>
      <c r="B13573" s="2" t="s">
        <v>26528</v>
      </c>
      <c r="C13573" s="2" t="s">
        <v>26445</v>
      </c>
      <c r="D13573" s="2" t="s">
        <v>5556</v>
      </c>
      <c r="E13573" s="2" t="s">
        <v>5557</v>
      </c>
      <c r="F13573" s="2" t="s">
        <v>5537</v>
      </c>
    </row>
    <row r="13574" ht="16.5" spans="1:6">
      <c r="A13574" s="2" t="s">
        <v>26529</v>
      </c>
      <c r="B13574" s="2" t="s">
        <v>26530</v>
      </c>
      <c r="C13574" s="2" t="s">
        <v>26445</v>
      </c>
      <c r="D13574" s="2" t="s">
        <v>5556</v>
      </c>
      <c r="E13574" s="2" t="s">
        <v>5557</v>
      </c>
      <c r="F13574" s="2" t="s">
        <v>5537</v>
      </c>
    </row>
    <row r="13575" ht="16.5" spans="1:6">
      <c r="A13575" s="2" t="s">
        <v>26531</v>
      </c>
      <c r="B13575" s="2" t="s">
        <v>26532</v>
      </c>
      <c r="C13575" s="2" t="s">
        <v>26445</v>
      </c>
      <c r="D13575" s="2" t="s">
        <v>5556</v>
      </c>
      <c r="E13575" s="2" t="s">
        <v>5557</v>
      </c>
      <c r="F13575" s="2" t="s">
        <v>5537</v>
      </c>
    </row>
    <row r="13576" ht="16.5" spans="1:6">
      <c r="A13576" s="2" t="s">
        <v>26533</v>
      </c>
      <c r="B13576" s="2" t="s">
        <v>26534</v>
      </c>
      <c r="C13576" s="2" t="s">
        <v>26445</v>
      </c>
      <c r="D13576" s="2" t="s">
        <v>5556</v>
      </c>
      <c r="E13576" s="2" t="s">
        <v>5557</v>
      </c>
      <c r="F13576" s="2" t="s">
        <v>5537</v>
      </c>
    </row>
    <row r="13577" ht="16.5" spans="1:6">
      <c r="A13577" s="2" t="s">
        <v>26535</v>
      </c>
      <c r="B13577" s="2" t="s">
        <v>26536</v>
      </c>
      <c r="C13577" s="2" t="s">
        <v>26537</v>
      </c>
      <c r="D13577" s="2" t="s">
        <v>5556</v>
      </c>
      <c r="E13577" s="2" t="s">
        <v>5557</v>
      </c>
      <c r="F13577" s="2" t="s">
        <v>5537</v>
      </c>
    </row>
    <row r="13578" ht="16.5" spans="1:6">
      <c r="A13578" s="2" t="s">
        <v>26538</v>
      </c>
      <c r="B13578" s="2" t="s">
        <v>26539</v>
      </c>
      <c r="C13578" s="2" t="s">
        <v>26537</v>
      </c>
      <c r="D13578" s="2" t="s">
        <v>5556</v>
      </c>
      <c r="E13578" s="2" t="s">
        <v>5557</v>
      </c>
      <c r="F13578" s="2" t="s">
        <v>5537</v>
      </c>
    </row>
    <row r="13579" ht="16.5" spans="1:6">
      <c r="A13579" s="2" t="s">
        <v>26540</v>
      </c>
      <c r="B13579" s="2" t="s">
        <v>26541</v>
      </c>
      <c r="C13579" s="2" t="s">
        <v>26537</v>
      </c>
      <c r="D13579" s="2" t="s">
        <v>5556</v>
      </c>
      <c r="E13579" s="2" t="s">
        <v>5557</v>
      </c>
      <c r="F13579" s="2" t="s">
        <v>5537</v>
      </c>
    </row>
    <row r="13580" ht="16.5" spans="1:6">
      <c r="A13580" s="2" t="s">
        <v>26542</v>
      </c>
      <c r="B13580" s="2" t="s">
        <v>7123</v>
      </c>
      <c r="C13580" s="2" t="s">
        <v>26537</v>
      </c>
      <c r="D13580" s="2" t="s">
        <v>5556</v>
      </c>
      <c r="E13580" s="2" t="s">
        <v>5557</v>
      </c>
      <c r="F13580" s="2" t="s">
        <v>5537</v>
      </c>
    </row>
    <row r="13581" ht="16.5" spans="1:6">
      <c r="A13581" s="2" t="s">
        <v>26543</v>
      </c>
      <c r="B13581" s="2" t="s">
        <v>26544</v>
      </c>
      <c r="C13581" s="2" t="s">
        <v>26537</v>
      </c>
      <c r="D13581" s="2" t="s">
        <v>5556</v>
      </c>
      <c r="E13581" s="2" t="s">
        <v>5557</v>
      </c>
      <c r="F13581" s="2" t="s">
        <v>5537</v>
      </c>
    </row>
    <row r="13582" ht="16.5" spans="1:6">
      <c r="A13582" s="2" t="s">
        <v>26545</v>
      </c>
      <c r="B13582" s="2" t="s">
        <v>26546</v>
      </c>
      <c r="C13582" s="2" t="s">
        <v>26537</v>
      </c>
      <c r="D13582" s="2" t="s">
        <v>5556</v>
      </c>
      <c r="E13582" s="2" t="s">
        <v>5557</v>
      </c>
      <c r="F13582" s="2" t="s">
        <v>5537</v>
      </c>
    </row>
    <row r="13583" ht="16.5" spans="1:6">
      <c r="A13583" s="2" t="s">
        <v>26547</v>
      </c>
      <c r="B13583" s="2" t="s">
        <v>26548</v>
      </c>
      <c r="C13583" s="2" t="s">
        <v>26537</v>
      </c>
      <c r="D13583" s="2" t="s">
        <v>5556</v>
      </c>
      <c r="E13583" s="2" t="s">
        <v>5557</v>
      </c>
      <c r="F13583" s="2" t="s">
        <v>5537</v>
      </c>
    </row>
    <row r="13584" ht="16.5" spans="1:6">
      <c r="A13584" s="2" t="s">
        <v>26549</v>
      </c>
      <c r="B13584" s="2" t="s">
        <v>26550</v>
      </c>
      <c r="C13584" s="2" t="s">
        <v>26537</v>
      </c>
      <c r="D13584" s="2" t="s">
        <v>5556</v>
      </c>
      <c r="E13584" s="2" t="s">
        <v>5557</v>
      </c>
      <c r="F13584" s="2" t="s">
        <v>5537</v>
      </c>
    </row>
    <row r="13585" ht="16.5" spans="1:6">
      <c r="A13585" s="2" t="s">
        <v>26551</v>
      </c>
      <c r="B13585" s="2" t="s">
        <v>26552</v>
      </c>
      <c r="C13585" s="2" t="s">
        <v>26537</v>
      </c>
      <c r="D13585" s="2" t="s">
        <v>5556</v>
      </c>
      <c r="E13585" s="2" t="s">
        <v>5557</v>
      </c>
      <c r="F13585" s="2" t="s">
        <v>5537</v>
      </c>
    </row>
    <row r="13586" ht="16.5" spans="1:6">
      <c r="A13586" s="2" t="s">
        <v>26553</v>
      </c>
      <c r="B13586" s="2" t="s">
        <v>26554</v>
      </c>
      <c r="C13586" s="2" t="s">
        <v>26537</v>
      </c>
      <c r="D13586" s="2" t="s">
        <v>5556</v>
      </c>
      <c r="E13586" s="2" t="s">
        <v>5557</v>
      </c>
      <c r="F13586" s="2" t="s">
        <v>5537</v>
      </c>
    </row>
    <row r="13587" ht="16.5" spans="1:6">
      <c r="A13587" s="2" t="s">
        <v>26555</v>
      </c>
      <c r="B13587" s="2" t="s">
        <v>17575</v>
      </c>
      <c r="C13587" s="2" t="s">
        <v>26537</v>
      </c>
      <c r="D13587" s="2" t="s">
        <v>5556</v>
      </c>
      <c r="E13587" s="2" t="s">
        <v>5557</v>
      </c>
      <c r="F13587" s="2" t="s">
        <v>5537</v>
      </c>
    </row>
    <row r="13588" ht="16.5" spans="1:6">
      <c r="A13588" s="2" t="s">
        <v>26556</v>
      </c>
      <c r="B13588" s="2" t="s">
        <v>26557</v>
      </c>
      <c r="C13588" s="2" t="s">
        <v>26537</v>
      </c>
      <c r="D13588" s="2" t="s">
        <v>5556</v>
      </c>
      <c r="E13588" s="2" t="s">
        <v>5557</v>
      </c>
      <c r="F13588" s="2" t="s">
        <v>5537</v>
      </c>
    </row>
    <row r="13589" ht="16.5" spans="1:6">
      <c r="A13589" s="2" t="s">
        <v>26558</v>
      </c>
      <c r="B13589" s="2" t="s">
        <v>26559</v>
      </c>
      <c r="C13589" s="2" t="s">
        <v>26537</v>
      </c>
      <c r="D13589" s="2" t="s">
        <v>5556</v>
      </c>
      <c r="E13589" s="2" t="s">
        <v>5557</v>
      </c>
      <c r="F13589" s="2" t="s">
        <v>5537</v>
      </c>
    </row>
    <row r="13590" ht="16.5" spans="1:6">
      <c r="A13590" s="2" t="s">
        <v>26560</v>
      </c>
      <c r="B13590" s="2" t="s">
        <v>26561</v>
      </c>
      <c r="C13590" s="2" t="s">
        <v>26537</v>
      </c>
      <c r="D13590" s="2" t="s">
        <v>5556</v>
      </c>
      <c r="E13590" s="2" t="s">
        <v>5557</v>
      </c>
      <c r="F13590" s="2" t="s">
        <v>5537</v>
      </c>
    </row>
    <row r="13591" ht="16.5" spans="1:6">
      <c r="A13591" s="2" t="s">
        <v>26562</v>
      </c>
      <c r="B13591" s="2" t="s">
        <v>11792</v>
      </c>
      <c r="C13591" s="2" t="s">
        <v>26537</v>
      </c>
      <c r="D13591" s="2" t="s">
        <v>5556</v>
      </c>
      <c r="E13591" s="2" t="s">
        <v>5557</v>
      </c>
      <c r="F13591" s="2" t="s">
        <v>5537</v>
      </c>
    </row>
    <row r="13592" ht="16.5" spans="1:6">
      <c r="A13592" s="2" t="s">
        <v>26563</v>
      </c>
      <c r="B13592" s="2" t="s">
        <v>26564</v>
      </c>
      <c r="C13592" s="2" t="s">
        <v>26537</v>
      </c>
      <c r="D13592" s="2" t="s">
        <v>5556</v>
      </c>
      <c r="E13592" s="2" t="s">
        <v>5557</v>
      </c>
      <c r="F13592" s="2" t="s">
        <v>5537</v>
      </c>
    </row>
    <row r="13593" ht="16.5" spans="1:6">
      <c r="A13593" s="2" t="s">
        <v>26565</v>
      </c>
      <c r="B13593" s="2" t="s">
        <v>26566</v>
      </c>
      <c r="C13593" s="2" t="s">
        <v>26537</v>
      </c>
      <c r="D13593" s="2" t="s">
        <v>5556</v>
      </c>
      <c r="E13593" s="2" t="s">
        <v>5557</v>
      </c>
      <c r="F13593" s="2" t="s">
        <v>5537</v>
      </c>
    </row>
    <row r="13594" ht="16.5" spans="1:6">
      <c r="A13594" s="2" t="s">
        <v>26567</v>
      </c>
      <c r="B13594" s="2" t="s">
        <v>26568</v>
      </c>
      <c r="C13594" s="2" t="s">
        <v>26537</v>
      </c>
      <c r="D13594" s="2" t="s">
        <v>5556</v>
      </c>
      <c r="E13594" s="2" t="s">
        <v>5557</v>
      </c>
      <c r="F13594" s="2" t="s">
        <v>5537</v>
      </c>
    </row>
    <row r="13595" ht="16.5" spans="1:6">
      <c r="A13595" s="2" t="s">
        <v>26569</v>
      </c>
      <c r="B13595" s="2" t="s">
        <v>26570</v>
      </c>
      <c r="C13595" s="2" t="s">
        <v>26537</v>
      </c>
      <c r="D13595" s="2" t="s">
        <v>5556</v>
      </c>
      <c r="E13595" s="2" t="s">
        <v>5557</v>
      </c>
      <c r="F13595" s="2" t="s">
        <v>5537</v>
      </c>
    </row>
    <row r="13596" ht="16.5" spans="1:6">
      <c r="A13596" s="2" t="s">
        <v>26571</v>
      </c>
      <c r="B13596" s="2" t="s">
        <v>9422</v>
      </c>
      <c r="C13596" s="2" t="s">
        <v>26537</v>
      </c>
      <c r="D13596" s="2" t="s">
        <v>5556</v>
      </c>
      <c r="E13596" s="2" t="s">
        <v>5557</v>
      </c>
      <c r="F13596" s="2" t="s">
        <v>5537</v>
      </c>
    </row>
    <row r="13597" ht="16.5" spans="1:6">
      <c r="A13597" s="2" t="s">
        <v>26572</v>
      </c>
      <c r="B13597" s="2" t="s">
        <v>26573</v>
      </c>
      <c r="C13597" s="2" t="s">
        <v>26537</v>
      </c>
      <c r="D13597" s="2" t="s">
        <v>5556</v>
      </c>
      <c r="E13597" s="2" t="s">
        <v>5557</v>
      </c>
      <c r="F13597" s="2" t="s">
        <v>5537</v>
      </c>
    </row>
    <row r="13598" ht="16.5" spans="1:6">
      <c r="A13598" s="2" t="s">
        <v>26574</v>
      </c>
      <c r="B13598" s="2" t="s">
        <v>26575</v>
      </c>
      <c r="C13598" s="2" t="s">
        <v>26537</v>
      </c>
      <c r="D13598" s="2" t="s">
        <v>5556</v>
      </c>
      <c r="E13598" s="2" t="s">
        <v>5557</v>
      </c>
      <c r="F13598" s="2" t="s">
        <v>5537</v>
      </c>
    </row>
    <row r="13599" ht="16.5" spans="1:6">
      <c r="A13599" s="2" t="s">
        <v>26576</v>
      </c>
      <c r="B13599" s="2" t="s">
        <v>15597</v>
      </c>
      <c r="C13599" s="2" t="s">
        <v>26537</v>
      </c>
      <c r="D13599" s="2" t="s">
        <v>5556</v>
      </c>
      <c r="E13599" s="2" t="s">
        <v>5557</v>
      </c>
      <c r="F13599" s="2" t="s">
        <v>5537</v>
      </c>
    </row>
    <row r="13600" ht="16.5" spans="1:6">
      <c r="A13600" s="2" t="s">
        <v>26577</v>
      </c>
      <c r="B13600" s="2" t="s">
        <v>26578</v>
      </c>
      <c r="C13600" s="2" t="s">
        <v>26537</v>
      </c>
      <c r="D13600" s="2" t="s">
        <v>5556</v>
      </c>
      <c r="E13600" s="2" t="s">
        <v>5557</v>
      </c>
      <c r="F13600" s="2" t="s">
        <v>5537</v>
      </c>
    </row>
    <row r="13601" ht="16.5" spans="1:6">
      <c r="A13601" s="2" t="s">
        <v>26579</v>
      </c>
      <c r="B13601" s="2" t="s">
        <v>26580</v>
      </c>
      <c r="C13601" s="2" t="s">
        <v>26537</v>
      </c>
      <c r="D13601" s="2" t="s">
        <v>5556</v>
      </c>
      <c r="E13601" s="2" t="s">
        <v>5557</v>
      </c>
      <c r="F13601" s="2" t="s">
        <v>5537</v>
      </c>
    </row>
    <row r="13602" ht="16.5" spans="1:6">
      <c r="A13602" s="2" t="s">
        <v>26581</v>
      </c>
      <c r="B13602" s="2" t="s">
        <v>26582</v>
      </c>
      <c r="C13602" s="2" t="s">
        <v>26537</v>
      </c>
      <c r="D13602" s="2" t="s">
        <v>5556</v>
      </c>
      <c r="E13602" s="2" t="s">
        <v>5557</v>
      </c>
      <c r="F13602" s="2" t="s">
        <v>5537</v>
      </c>
    </row>
    <row r="13603" ht="16.5" spans="1:6">
      <c r="A13603" s="2" t="s">
        <v>26583</v>
      </c>
      <c r="B13603" s="2" t="s">
        <v>26584</v>
      </c>
      <c r="C13603" s="2" t="s">
        <v>26537</v>
      </c>
      <c r="D13603" s="2" t="s">
        <v>5556</v>
      </c>
      <c r="E13603" s="2" t="s">
        <v>5557</v>
      </c>
      <c r="F13603" s="2" t="s">
        <v>5537</v>
      </c>
    </row>
    <row r="13604" ht="16.5" spans="1:6">
      <c r="A13604" s="2" t="s">
        <v>26585</v>
      </c>
      <c r="B13604" s="2" t="s">
        <v>26586</v>
      </c>
      <c r="C13604" s="2" t="s">
        <v>26537</v>
      </c>
      <c r="D13604" s="2" t="s">
        <v>5556</v>
      </c>
      <c r="E13604" s="2" t="s">
        <v>5557</v>
      </c>
      <c r="F13604" s="2" t="s">
        <v>5537</v>
      </c>
    </row>
    <row r="13605" ht="16.5" spans="1:6">
      <c r="A13605" s="2" t="s">
        <v>26587</v>
      </c>
      <c r="B13605" s="2" t="s">
        <v>26588</v>
      </c>
      <c r="C13605" s="2" t="s">
        <v>26537</v>
      </c>
      <c r="D13605" s="2" t="s">
        <v>5556</v>
      </c>
      <c r="E13605" s="2" t="s">
        <v>5557</v>
      </c>
      <c r="F13605" s="2" t="s">
        <v>5537</v>
      </c>
    </row>
    <row r="13606" ht="16.5" spans="1:6">
      <c r="A13606" s="2" t="s">
        <v>26589</v>
      </c>
      <c r="B13606" s="2" t="s">
        <v>26590</v>
      </c>
      <c r="C13606" s="2" t="s">
        <v>26537</v>
      </c>
      <c r="D13606" s="2" t="s">
        <v>5556</v>
      </c>
      <c r="E13606" s="2" t="s">
        <v>5557</v>
      </c>
      <c r="F13606" s="2" t="s">
        <v>5537</v>
      </c>
    </row>
    <row r="13607" ht="16.5" spans="1:6">
      <c r="A13607" s="2" t="s">
        <v>26591</v>
      </c>
      <c r="B13607" s="2" t="s">
        <v>26592</v>
      </c>
      <c r="C13607" s="2" t="s">
        <v>26537</v>
      </c>
      <c r="D13607" s="2" t="s">
        <v>5556</v>
      </c>
      <c r="E13607" s="2" t="s">
        <v>5557</v>
      </c>
      <c r="F13607" s="2" t="s">
        <v>5537</v>
      </c>
    </row>
    <row r="13608" ht="16.5" spans="1:6">
      <c r="A13608" s="2" t="s">
        <v>26593</v>
      </c>
      <c r="B13608" s="2" t="s">
        <v>26594</v>
      </c>
      <c r="C13608" s="2" t="s">
        <v>26537</v>
      </c>
      <c r="D13608" s="2" t="s">
        <v>5556</v>
      </c>
      <c r="E13608" s="2" t="s">
        <v>5557</v>
      </c>
      <c r="F13608" s="2" t="s">
        <v>5537</v>
      </c>
    </row>
    <row r="13609" ht="16.5" spans="1:6">
      <c r="A13609" s="2" t="s">
        <v>26595</v>
      </c>
      <c r="B13609" s="2" t="s">
        <v>26596</v>
      </c>
      <c r="C13609" s="2" t="s">
        <v>26537</v>
      </c>
      <c r="D13609" s="2" t="s">
        <v>5556</v>
      </c>
      <c r="E13609" s="2" t="s">
        <v>5557</v>
      </c>
      <c r="F13609" s="2" t="s">
        <v>5537</v>
      </c>
    </row>
    <row r="13610" ht="16.5" spans="1:6">
      <c r="A13610" s="2" t="s">
        <v>26597</v>
      </c>
      <c r="B13610" s="2" t="s">
        <v>26598</v>
      </c>
      <c r="C13610" s="2" t="s">
        <v>26537</v>
      </c>
      <c r="D13610" s="2" t="s">
        <v>5556</v>
      </c>
      <c r="E13610" s="2" t="s">
        <v>5557</v>
      </c>
      <c r="F13610" s="2" t="s">
        <v>5537</v>
      </c>
    </row>
    <row r="13611" ht="16.5" spans="1:6">
      <c r="A13611" s="2" t="s">
        <v>26599</v>
      </c>
      <c r="B13611" s="2" t="s">
        <v>26600</v>
      </c>
      <c r="C13611" s="2" t="s">
        <v>26537</v>
      </c>
      <c r="D13611" s="2" t="s">
        <v>5556</v>
      </c>
      <c r="E13611" s="2" t="s">
        <v>5557</v>
      </c>
      <c r="F13611" s="2" t="s">
        <v>5537</v>
      </c>
    </row>
    <row r="13612" ht="16.5" spans="1:6">
      <c r="A13612" s="2" t="s">
        <v>26601</v>
      </c>
      <c r="B13612" s="2" t="s">
        <v>26602</v>
      </c>
      <c r="C13612" s="2" t="s">
        <v>26537</v>
      </c>
      <c r="D13612" s="2" t="s">
        <v>5556</v>
      </c>
      <c r="E13612" s="2" t="s">
        <v>5557</v>
      </c>
      <c r="F13612" s="2" t="s">
        <v>5537</v>
      </c>
    </row>
    <row r="13613" ht="16.5" spans="1:6">
      <c r="A13613" s="2" t="s">
        <v>26603</v>
      </c>
      <c r="B13613" s="2" t="s">
        <v>26604</v>
      </c>
      <c r="C13613" s="2" t="s">
        <v>26537</v>
      </c>
      <c r="D13613" s="2" t="s">
        <v>5556</v>
      </c>
      <c r="E13613" s="2" t="s">
        <v>5557</v>
      </c>
      <c r="F13613" s="2" t="s">
        <v>5537</v>
      </c>
    </row>
    <row r="13614" ht="16.5" spans="1:6">
      <c r="A13614" s="2" t="s">
        <v>26605</v>
      </c>
      <c r="B13614" s="2" t="s">
        <v>26606</v>
      </c>
      <c r="C13614" s="2" t="s">
        <v>26537</v>
      </c>
      <c r="D13614" s="2" t="s">
        <v>5556</v>
      </c>
      <c r="E13614" s="2" t="s">
        <v>5557</v>
      </c>
      <c r="F13614" s="2" t="s">
        <v>5537</v>
      </c>
    </row>
    <row r="13615" ht="16.5" spans="1:6">
      <c r="A13615" s="2" t="s">
        <v>26607</v>
      </c>
      <c r="B13615" s="2" t="s">
        <v>26608</v>
      </c>
      <c r="C13615" s="2" t="s">
        <v>26537</v>
      </c>
      <c r="D13615" s="2" t="s">
        <v>5556</v>
      </c>
      <c r="E13615" s="2" t="s">
        <v>5557</v>
      </c>
      <c r="F13615" s="2" t="s">
        <v>5537</v>
      </c>
    </row>
    <row r="13616" ht="16.5" spans="1:6">
      <c r="A13616" s="2" t="s">
        <v>26609</v>
      </c>
      <c r="B13616" s="2" t="s">
        <v>26610</v>
      </c>
      <c r="C13616" s="2" t="s">
        <v>26537</v>
      </c>
      <c r="D13616" s="2" t="s">
        <v>5556</v>
      </c>
      <c r="E13616" s="2" t="s">
        <v>5557</v>
      </c>
      <c r="F13616" s="2" t="s">
        <v>5537</v>
      </c>
    </row>
    <row r="13617" ht="16.5" spans="1:6">
      <c r="A13617" s="2" t="s">
        <v>26611</v>
      </c>
      <c r="B13617" s="2" t="s">
        <v>26612</v>
      </c>
      <c r="C13617" s="2" t="s">
        <v>26537</v>
      </c>
      <c r="D13617" s="2" t="s">
        <v>5556</v>
      </c>
      <c r="E13617" s="2" t="s">
        <v>5557</v>
      </c>
      <c r="F13617" s="2" t="s">
        <v>5537</v>
      </c>
    </row>
    <row r="13618" ht="16.5" spans="1:6">
      <c r="A13618" s="2" t="s">
        <v>26613</v>
      </c>
      <c r="B13618" s="2" t="s">
        <v>26614</v>
      </c>
      <c r="C13618" s="2" t="s">
        <v>26537</v>
      </c>
      <c r="D13618" s="2" t="s">
        <v>5556</v>
      </c>
      <c r="E13618" s="2" t="s">
        <v>5557</v>
      </c>
      <c r="F13618" s="2" t="s">
        <v>5537</v>
      </c>
    </row>
    <row r="13619" ht="16.5" spans="1:6">
      <c r="A13619" s="2" t="s">
        <v>26615</v>
      </c>
      <c r="B13619" s="2" t="s">
        <v>26616</v>
      </c>
      <c r="C13619" s="2" t="s">
        <v>26537</v>
      </c>
      <c r="D13619" s="2" t="s">
        <v>5556</v>
      </c>
      <c r="E13619" s="2" t="s">
        <v>5557</v>
      </c>
      <c r="F13619" s="2" t="s">
        <v>5537</v>
      </c>
    </row>
    <row r="13620" ht="16.5" spans="1:6">
      <c r="A13620" s="2" t="s">
        <v>26617</v>
      </c>
      <c r="B13620" s="2" t="s">
        <v>26618</v>
      </c>
      <c r="C13620" s="2" t="s">
        <v>26537</v>
      </c>
      <c r="D13620" s="2" t="s">
        <v>5556</v>
      </c>
      <c r="E13620" s="2" t="s">
        <v>5557</v>
      </c>
      <c r="F13620" s="2" t="s">
        <v>5537</v>
      </c>
    </row>
    <row r="13621" ht="16.5" spans="1:6">
      <c r="A13621" s="2" t="s">
        <v>26619</v>
      </c>
      <c r="B13621" s="2" t="s">
        <v>26620</v>
      </c>
      <c r="C13621" s="2" t="s">
        <v>26537</v>
      </c>
      <c r="D13621" s="2" t="s">
        <v>5556</v>
      </c>
      <c r="E13621" s="2" t="s">
        <v>5557</v>
      </c>
      <c r="F13621" s="2" t="s">
        <v>5537</v>
      </c>
    </row>
    <row r="13622" ht="16.5" spans="1:6">
      <c r="A13622" s="2" t="s">
        <v>26621</v>
      </c>
      <c r="B13622" s="2" t="s">
        <v>26622</v>
      </c>
      <c r="C13622" s="2" t="s">
        <v>26537</v>
      </c>
      <c r="D13622" s="2" t="s">
        <v>5556</v>
      </c>
      <c r="E13622" s="2" t="s">
        <v>5557</v>
      </c>
      <c r="F13622" s="2" t="s">
        <v>5537</v>
      </c>
    </row>
    <row r="13623" ht="16.5" spans="1:6">
      <c r="A13623" s="2" t="s">
        <v>26623</v>
      </c>
      <c r="B13623" s="2" t="s">
        <v>26624</v>
      </c>
      <c r="C13623" s="2" t="s">
        <v>26537</v>
      </c>
      <c r="D13623" s="2" t="s">
        <v>5556</v>
      </c>
      <c r="E13623" s="2" t="s">
        <v>5557</v>
      </c>
      <c r="F13623" s="2" t="s">
        <v>5537</v>
      </c>
    </row>
    <row r="13624" ht="16.5" spans="1:6">
      <c r="A13624" s="2" t="s">
        <v>26625</v>
      </c>
      <c r="B13624" s="2" t="s">
        <v>26626</v>
      </c>
      <c r="C13624" s="2" t="s">
        <v>16886</v>
      </c>
      <c r="D13624" s="2" t="s">
        <v>5556</v>
      </c>
      <c r="E13624" s="2" t="s">
        <v>5557</v>
      </c>
      <c r="F13624" s="2" t="s">
        <v>5537</v>
      </c>
    </row>
    <row r="13625" ht="16.5" spans="1:6">
      <c r="A13625" s="2" t="s">
        <v>26627</v>
      </c>
      <c r="B13625" s="2" t="s">
        <v>26628</v>
      </c>
      <c r="C13625" s="2" t="s">
        <v>16886</v>
      </c>
      <c r="D13625" s="2" t="s">
        <v>5556</v>
      </c>
      <c r="E13625" s="2" t="s">
        <v>5557</v>
      </c>
      <c r="F13625" s="2" t="s">
        <v>5537</v>
      </c>
    </row>
    <row r="13626" ht="16.5" spans="1:6">
      <c r="A13626" s="2" t="s">
        <v>26629</v>
      </c>
      <c r="B13626" s="2" t="s">
        <v>26630</v>
      </c>
      <c r="C13626" s="2" t="s">
        <v>16886</v>
      </c>
      <c r="D13626" s="2" t="s">
        <v>5556</v>
      </c>
      <c r="E13626" s="2" t="s">
        <v>5557</v>
      </c>
      <c r="F13626" s="2" t="s">
        <v>5537</v>
      </c>
    </row>
    <row r="13627" ht="16.5" spans="1:6">
      <c r="A13627" s="2" t="s">
        <v>26631</v>
      </c>
      <c r="B13627" s="2" t="s">
        <v>26632</v>
      </c>
      <c r="C13627" s="2" t="s">
        <v>16886</v>
      </c>
      <c r="D13627" s="2" t="s">
        <v>5556</v>
      </c>
      <c r="E13627" s="2" t="s">
        <v>5557</v>
      </c>
      <c r="F13627" s="2" t="s">
        <v>5537</v>
      </c>
    </row>
    <row r="13628" ht="16.5" spans="1:6">
      <c r="A13628" s="2" t="s">
        <v>26633</v>
      </c>
      <c r="B13628" s="2" t="s">
        <v>26634</v>
      </c>
      <c r="C13628" s="2" t="s">
        <v>16886</v>
      </c>
      <c r="D13628" s="2" t="s">
        <v>5556</v>
      </c>
      <c r="E13628" s="2" t="s">
        <v>5557</v>
      </c>
      <c r="F13628" s="2" t="s">
        <v>5537</v>
      </c>
    </row>
    <row r="13629" ht="16.5" spans="1:6">
      <c r="A13629" s="2" t="s">
        <v>26635</v>
      </c>
      <c r="B13629" s="2" t="s">
        <v>26636</v>
      </c>
      <c r="C13629" s="2" t="s">
        <v>16886</v>
      </c>
      <c r="D13629" s="2" t="s">
        <v>5556</v>
      </c>
      <c r="E13629" s="2" t="s">
        <v>5557</v>
      </c>
      <c r="F13629" s="2" t="s">
        <v>5537</v>
      </c>
    </row>
    <row r="13630" ht="16.5" spans="1:6">
      <c r="A13630" s="2" t="s">
        <v>26637</v>
      </c>
      <c r="B13630" s="2" t="s">
        <v>26638</v>
      </c>
      <c r="C13630" s="2" t="s">
        <v>16886</v>
      </c>
      <c r="D13630" s="2" t="s">
        <v>5556</v>
      </c>
      <c r="E13630" s="2" t="s">
        <v>5557</v>
      </c>
      <c r="F13630" s="2" t="s">
        <v>5537</v>
      </c>
    </row>
    <row r="13631" ht="16.5" spans="1:6">
      <c r="A13631" s="2" t="s">
        <v>26639</v>
      </c>
      <c r="B13631" s="2" t="s">
        <v>26640</v>
      </c>
      <c r="C13631" s="2" t="s">
        <v>16886</v>
      </c>
      <c r="D13631" s="2" t="s">
        <v>5556</v>
      </c>
      <c r="E13631" s="2" t="s">
        <v>5557</v>
      </c>
      <c r="F13631" s="2" t="s">
        <v>5537</v>
      </c>
    </row>
    <row r="13632" ht="16.5" spans="1:6">
      <c r="A13632" s="2" t="s">
        <v>26641</v>
      </c>
      <c r="B13632" s="2" t="s">
        <v>26642</v>
      </c>
      <c r="C13632" s="2" t="s">
        <v>16886</v>
      </c>
      <c r="D13632" s="2" t="s">
        <v>5556</v>
      </c>
      <c r="E13632" s="2" t="s">
        <v>5557</v>
      </c>
      <c r="F13632" s="2" t="s">
        <v>5537</v>
      </c>
    </row>
    <row r="13633" ht="16.5" spans="1:6">
      <c r="A13633" s="2" t="s">
        <v>26643</v>
      </c>
      <c r="B13633" s="2" t="s">
        <v>26644</v>
      </c>
      <c r="C13633" s="2" t="s">
        <v>16886</v>
      </c>
      <c r="D13633" s="2" t="s">
        <v>5556</v>
      </c>
      <c r="E13633" s="2" t="s">
        <v>5557</v>
      </c>
      <c r="F13633" s="2" t="s">
        <v>5537</v>
      </c>
    </row>
    <row r="13634" ht="16.5" spans="1:6">
      <c r="A13634" s="2" t="s">
        <v>26645</v>
      </c>
      <c r="B13634" s="2" t="s">
        <v>26646</v>
      </c>
      <c r="C13634" s="2" t="s">
        <v>16886</v>
      </c>
      <c r="D13634" s="2" t="s">
        <v>5556</v>
      </c>
      <c r="E13634" s="2" t="s">
        <v>5557</v>
      </c>
      <c r="F13634" s="2" t="s">
        <v>5537</v>
      </c>
    </row>
    <row r="13635" ht="16.5" spans="1:6">
      <c r="A13635" s="2" t="s">
        <v>26647</v>
      </c>
      <c r="B13635" s="2" t="s">
        <v>26648</v>
      </c>
      <c r="C13635" s="2" t="s">
        <v>16886</v>
      </c>
      <c r="D13635" s="2" t="s">
        <v>5556</v>
      </c>
      <c r="E13635" s="2" t="s">
        <v>5557</v>
      </c>
      <c r="F13635" s="2" t="s">
        <v>5537</v>
      </c>
    </row>
    <row r="13636" ht="16.5" spans="1:6">
      <c r="A13636" s="2" t="s">
        <v>26649</v>
      </c>
      <c r="B13636" s="2" t="s">
        <v>26650</v>
      </c>
      <c r="C13636" s="2" t="s">
        <v>16886</v>
      </c>
      <c r="D13636" s="2" t="s">
        <v>5556</v>
      </c>
      <c r="E13636" s="2" t="s">
        <v>5557</v>
      </c>
      <c r="F13636" s="2" t="s">
        <v>5537</v>
      </c>
    </row>
    <row r="13637" ht="16.5" spans="1:6">
      <c r="A13637" s="2" t="s">
        <v>26651</v>
      </c>
      <c r="B13637" s="2" t="s">
        <v>26652</v>
      </c>
      <c r="C13637" s="2" t="s">
        <v>16886</v>
      </c>
      <c r="D13637" s="2" t="s">
        <v>5556</v>
      </c>
      <c r="E13637" s="2" t="s">
        <v>5557</v>
      </c>
      <c r="F13637" s="2" t="s">
        <v>5537</v>
      </c>
    </row>
    <row r="13638" ht="16.5" spans="1:6">
      <c r="A13638" s="2" t="s">
        <v>26653</v>
      </c>
      <c r="B13638" s="2" t="s">
        <v>26654</v>
      </c>
      <c r="C13638" s="2" t="s">
        <v>16886</v>
      </c>
      <c r="D13638" s="2" t="s">
        <v>5556</v>
      </c>
      <c r="E13638" s="2" t="s">
        <v>5557</v>
      </c>
      <c r="F13638" s="2" t="s">
        <v>5537</v>
      </c>
    </row>
    <row r="13639" ht="16.5" spans="1:6">
      <c r="A13639" s="2" t="s">
        <v>26655</v>
      </c>
      <c r="B13639" s="2" t="s">
        <v>26656</v>
      </c>
      <c r="C13639" s="2" t="s">
        <v>16886</v>
      </c>
      <c r="D13639" s="2" t="s">
        <v>5556</v>
      </c>
      <c r="E13639" s="2" t="s">
        <v>5557</v>
      </c>
      <c r="F13639" s="2" t="s">
        <v>5537</v>
      </c>
    </row>
    <row r="13640" ht="16.5" spans="1:6">
      <c r="A13640" s="2" t="s">
        <v>26657</v>
      </c>
      <c r="B13640" s="2" t="s">
        <v>26658</v>
      </c>
      <c r="C13640" s="2" t="s">
        <v>16886</v>
      </c>
      <c r="D13640" s="2" t="s">
        <v>5556</v>
      </c>
      <c r="E13640" s="2" t="s">
        <v>5557</v>
      </c>
      <c r="F13640" s="2" t="s">
        <v>5537</v>
      </c>
    </row>
    <row r="13641" ht="16.5" spans="1:6">
      <c r="A13641" s="2" t="s">
        <v>26659</v>
      </c>
      <c r="B13641" s="2" t="s">
        <v>26660</v>
      </c>
      <c r="C13641" s="2" t="s">
        <v>16886</v>
      </c>
      <c r="D13641" s="2" t="s">
        <v>5556</v>
      </c>
      <c r="E13641" s="2" t="s">
        <v>5557</v>
      </c>
      <c r="F13641" s="2" t="s">
        <v>5537</v>
      </c>
    </row>
    <row r="13642" ht="16.5" spans="1:6">
      <c r="A13642" s="2" t="s">
        <v>26661</v>
      </c>
      <c r="B13642" s="2" t="s">
        <v>9480</v>
      </c>
      <c r="C13642" s="2" t="s">
        <v>16886</v>
      </c>
      <c r="D13642" s="2" t="s">
        <v>5556</v>
      </c>
      <c r="E13642" s="2" t="s">
        <v>5557</v>
      </c>
      <c r="F13642" s="2" t="s">
        <v>5537</v>
      </c>
    </row>
    <row r="13643" ht="16.5" spans="1:6">
      <c r="A13643" s="2" t="s">
        <v>26662</v>
      </c>
      <c r="B13643" s="2" t="s">
        <v>26663</v>
      </c>
      <c r="C13643" s="2" t="s">
        <v>16886</v>
      </c>
      <c r="D13643" s="2" t="s">
        <v>5556</v>
      </c>
      <c r="E13643" s="2" t="s">
        <v>5557</v>
      </c>
      <c r="F13643" s="2" t="s">
        <v>5537</v>
      </c>
    </row>
    <row r="13644" ht="16.5" spans="1:6">
      <c r="A13644" s="2" t="s">
        <v>26664</v>
      </c>
      <c r="B13644" s="2" t="s">
        <v>26665</v>
      </c>
      <c r="C13644" s="2" t="s">
        <v>16886</v>
      </c>
      <c r="D13644" s="2" t="s">
        <v>5556</v>
      </c>
      <c r="E13644" s="2" t="s">
        <v>5557</v>
      </c>
      <c r="F13644" s="2" t="s">
        <v>5537</v>
      </c>
    </row>
    <row r="13645" ht="16.5" spans="1:6">
      <c r="A13645" s="2" t="s">
        <v>26666</v>
      </c>
      <c r="B13645" s="2" t="s">
        <v>26667</v>
      </c>
      <c r="C13645" s="2" t="s">
        <v>16886</v>
      </c>
      <c r="D13645" s="2" t="s">
        <v>5556</v>
      </c>
      <c r="E13645" s="2" t="s">
        <v>5557</v>
      </c>
      <c r="F13645" s="2" t="s">
        <v>5537</v>
      </c>
    </row>
    <row r="13646" ht="16.5" spans="1:6">
      <c r="A13646" s="2" t="s">
        <v>26668</v>
      </c>
      <c r="B13646" s="2" t="s">
        <v>26669</v>
      </c>
      <c r="C13646" s="2" t="s">
        <v>16886</v>
      </c>
      <c r="D13646" s="2" t="s">
        <v>5556</v>
      </c>
      <c r="E13646" s="2" t="s">
        <v>5557</v>
      </c>
      <c r="F13646" s="2" t="s">
        <v>5537</v>
      </c>
    </row>
    <row r="13647" ht="16.5" spans="1:6">
      <c r="A13647" s="2" t="s">
        <v>26670</v>
      </c>
      <c r="B13647" s="2" t="s">
        <v>26671</v>
      </c>
      <c r="C13647" s="2" t="s">
        <v>16886</v>
      </c>
      <c r="D13647" s="2" t="s">
        <v>5556</v>
      </c>
      <c r="E13647" s="2" t="s">
        <v>5557</v>
      </c>
      <c r="F13647" s="2" t="s">
        <v>5537</v>
      </c>
    </row>
    <row r="13648" ht="16.5" spans="1:6">
      <c r="A13648" s="2" t="s">
        <v>26672</v>
      </c>
      <c r="B13648" s="2" t="s">
        <v>26673</v>
      </c>
      <c r="C13648" s="2" t="s">
        <v>16886</v>
      </c>
      <c r="D13648" s="2" t="s">
        <v>5556</v>
      </c>
      <c r="E13648" s="2" t="s">
        <v>5557</v>
      </c>
      <c r="F13648" s="2" t="s">
        <v>5537</v>
      </c>
    </row>
    <row r="13649" ht="16.5" spans="1:6">
      <c r="A13649" s="2" t="s">
        <v>26674</v>
      </c>
      <c r="B13649" s="2" t="s">
        <v>26675</v>
      </c>
      <c r="C13649" s="2" t="s">
        <v>16886</v>
      </c>
      <c r="D13649" s="2" t="s">
        <v>5556</v>
      </c>
      <c r="E13649" s="2" t="s">
        <v>5557</v>
      </c>
      <c r="F13649" s="2" t="s">
        <v>5537</v>
      </c>
    </row>
    <row r="13650" ht="16.5" spans="1:6">
      <c r="A13650" s="2" t="s">
        <v>26676</v>
      </c>
      <c r="B13650" s="2" t="s">
        <v>26677</v>
      </c>
      <c r="C13650" s="2" t="s">
        <v>16886</v>
      </c>
      <c r="D13650" s="2" t="s">
        <v>5556</v>
      </c>
      <c r="E13650" s="2" t="s">
        <v>5557</v>
      </c>
      <c r="F13650" s="2" t="s">
        <v>5537</v>
      </c>
    </row>
    <row r="13651" ht="16.5" spans="1:6">
      <c r="A13651" s="2" t="s">
        <v>26678</v>
      </c>
      <c r="B13651" s="2" t="s">
        <v>26679</v>
      </c>
      <c r="C13651" s="2" t="s">
        <v>16886</v>
      </c>
      <c r="D13651" s="2" t="s">
        <v>5556</v>
      </c>
      <c r="E13651" s="2" t="s">
        <v>5557</v>
      </c>
      <c r="F13651" s="2" t="s">
        <v>5537</v>
      </c>
    </row>
    <row r="13652" ht="16.5" spans="1:6">
      <c r="A13652" s="2" t="s">
        <v>26680</v>
      </c>
      <c r="B13652" s="2" t="s">
        <v>26681</v>
      </c>
      <c r="C13652" s="2" t="s">
        <v>16886</v>
      </c>
      <c r="D13652" s="2" t="s">
        <v>5556</v>
      </c>
      <c r="E13652" s="2" t="s">
        <v>5557</v>
      </c>
      <c r="F13652" s="2" t="s">
        <v>5537</v>
      </c>
    </row>
    <row r="13653" ht="16.5" spans="1:6">
      <c r="A13653" s="2" t="s">
        <v>26682</v>
      </c>
      <c r="B13653" s="2" t="s">
        <v>26683</v>
      </c>
      <c r="C13653" s="2" t="s">
        <v>16886</v>
      </c>
      <c r="D13653" s="2" t="s">
        <v>5556</v>
      </c>
      <c r="E13653" s="2" t="s">
        <v>5557</v>
      </c>
      <c r="F13653" s="2" t="s">
        <v>5537</v>
      </c>
    </row>
    <row r="13654" ht="16.5" spans="1:6">
      <c r="A13654" s="2" t="s">
        <v>26684</v>
      </c>
      <c r="B13654" s="2" t="s">
        <v>26685</v>
      </c>
      <c r="C13654" s="2" t="s">
        <v>16886</v>
      </c>
      <c r="D13654" s="2" t="s">
        <v>5556</v>
      </c>
      <c r="E13654" s="2" t="s">
        <v>5557</v>
      </c>
      <c r="F13654" s="2" t="s">
        <v>5537</v>
      </c>
    </row>
    <row r="13655" ht="16.5" spans="1:6">
      <c r="A13655" s="2" t="s">
        <v>26686</v>
      </c>
      <c r="B13655" s="2" t="s">
        <v>26687</v>
      </c>
      <c r="C13655" s="2" t="s">
        <v>16886</v>
      </c>
      <c r="D13655" s="2" t="s">
        <v>5556</v>
      </c>
      <c r="E13655" s="2" t="s">
        <v>5557</v>
      </c>
      <c r="F13655" s="2" t="s">
        <v>5537</v>
      </c>
    </row>
    <row r="13656" ht="16.5" spans="1:6">
      <c r="A13656" s="2" t="s">
        <v>26688</v>
      </c>
      <c r="B13656" s="2" t="s">
        <v>26689</v>
      </c>
      <c r="C13656" s="2" t="s">
        <v>16886</v>
      </c>
      <c r="D13656" s="2" t="s">
        <v>5556</v>
      </c>
      <c r="E13656" s="2" t="s">
        <v>5557</v>
      </c>
      <c r="F13656" s="2" t="s">
        <v>5537</v>
      </c>
    </row>
    <row r="13657" ht="16.5" spans="1:6">
      <c r="A13657" s="2" t="s">
        <v>26690</v>
      </c>
      <c r="B13657" s="2" t="s">
        <v>26691</v>
      </c>
      <c r="C13657" s="2" t="s">
        <v>16886</v>
      </c>
      <c r="D13657" s="2" t="s">
        <v>5556</v>
      </c>
      <c r="E13657" s="2" t="s">
        <v>5557</v>
      </c>
      <c r="F13657" s="2" t="s">
        <v>5537</v>
      </c>
    </row>
    <row r="13658" ht="16.5" spans="1:6">
      <c r="A13658" s="2" t="s">
        <v>26692</v>
      </c>
      <c r="B13658" s="2" t="s">
        <v>26693</v>
      </c>
      <c r="C13658" s="2" t="s">
        <v>16886</v>
      </c>
      <c r="D13658" s="2" t="s">
        <v>5556</v>
      </c>
      <c r="E13658" s="2" t="s">
        <v>5557</v>
      </c>
      <c r="F13658" s="2" t="s">
        <v>5537</v>
      </c>
    </row>
    <row r="13659" ht="16.5" spans="1:6">
      <c r="A13659" s="2" t="s">
        <v>26694</v>
      </c>
      <c r="B13659" s="2" t="s">
        <v>26695</v>
      </c>
      <c r="C13659" s="2" t="s">
        <v>16886</v>
      </c>
      <c r="D13659" s="2" t="s">
        <v>5556</v>
      </c>
      <c r="E13659" s="2" t="s">
        <v>5557</v>
      </c>
      <c r="F13659" s="2" t="s">
        <v>5537</v>
      </c>
    </row>
    <row r="13660" ht="16.5" spans="1:6">
      <c r="A13660" s="2" t="s">
        <v>26696</v>
      </c>
      <c r="B13660" s="2" t="s">
        <v>26697</v>
      </c>
      <c r="C13660" s="2" t="s">
        <v>16886</v>
      </c>
      <c r="D13660" s="2" t="s">
        <v>5556</v>
      </c>
      <c r="E13660" s="2" t="s">
        <v>5557</v>
      </c>
      <c r="F13660" s="2" t="s">
        <v>5537</v>
      </c>
    </row>
    <row r="13661" ht="16.5" spans="1:6">
      <c r="A13661" s="2" t="s">
        <v>26698</v>
      </c>
      <c r="B13661" s="2" t="s">
        <v>26699</v>
      </c>
      <c r="C13661" s="2" t="s">
        <v>16886</v>
      </c>
      <c r="D13661" s="2" t="s">
        <v>5556</v>
      </c>
      <c r="E13661" s="2" t="s">
        <v>5557</v>
      </c>
      <c r="F13661" s="2" t="s">
        <v>5537</v>
      </c>
    </row>
    <row r="13662" ht="16.5" spans="1:6">
      <c r="A13662" s="2" t="s">
        <v>26700</v>
      </c>
      <c r="B13662" s="2" t="s">
        <v>26701</v>
      </c>
      <c r="C13662" s="2" t="s">
        <v>16886</v>
      </c>
      <c r="D13662" s="2" t="s">
        <v>5556</v>
      </c>
      <c r="E13662" s="2" t="s">
        <v>5557</v>
      </c>
      <c r="F13662" s="2" t="s">
        <v>5537</v>
      </c>
    </row>
    <row r="13663" ht="16.5" spans="1:6">
      <c r="A13663" s="2" t="s">
        <v>26702</v>
      </c>
      <c r="B13663" s="2" t="s">
        <v>26703</v>
      </c>
      <c r="C13663" s="2" t="s">
        <v>16886</v>
      </c>
      <c r="D13663" s="2" t="s">
        <v>5556</v>
      </c>
      <c r="E13663" s="2" t="s">
        <v>5557</v>
      </c>
      <c r="F13663" s="2" t="s">
        <v>5537</v>
      </c>
    </row>
    <row r="13664" ht="16.5" spans="1:6">
      <c r="A13664" s="2" t="s">
        <v>26704</v>
      </c>
      <c r="B13664" s="2" t="s">
        <v>26705</v>
      </c>
      <c r="C13664" s="2" t="s">
        <v>16886</v>
      </c>
      <c r="D13664" s="2" t="s">
        <v>5556</v>
      </c>
      <c r="E13664" s="2" t="s">
        <v>5557</v>
      </c>
      <c r="F13664" s="2" t="s">
        <v>5537</v>
      </c>
    </row>
    <row r="13665" ht="16.5" spans="1:6">
      <c r="A13665" s="2" t="s">
        <v>26706</v>
      </c>
      <c r="B13665" s="2" t="s">
        <v>26707</v>
      </c>
      <c r="C13665" s="2" t="s">
        <v>16886</v>
      </c>
      <c r="D13665" s="2" t="s">
        <v>5556</v>
      </c>
      <c r="E13665" s="2" t="s">
        <v>5557</v>
      </c>
      <c r="F13665" s="2" t="s">
        <v>5537</v>
      </c>
    </row>
    <row r="13666" ht="16.5" spans="1:6">
      <c r="A13666" s="2" t="s">
        <v>26708</v>
      </c>
      <c r="B13666" s="2" t="s">
        <v>26709</v>
      </c>
      <c r="C13666" s="2" t="s">
        <v>16886</v>
      </c>
      <c r="D13666" s="2" t="s">
        <v>5556</v>
      </c>
      <c r="E13666" s="2" t="s">
        <v>5557</v>
      </c>
      <c r="F13666" s="2" t="s">
        <v>5537</v>
      </c>
    </row>
    <row r="13667" ht="16.5" spans="1:6">
      <c r="A13667" s="2" t="s">
        <v>26710</v>
      </c>
      <c r="B13667" s="2" t="s">
        <v>9259</v>
      </c>
      <c r="C13667" s="2" t="s">
        <v>16886</v>
      </c>
      <c r="D13667" s="2" t="s">
        <v>5556</v>
      </c>
      <c r="E13667" s="2" t="s">
        <v>5557</v>
      </c>
      <c r="F13667" s="2" t="s">
        <v>5537</v>
      </c>
    </row>
    <row r="13668" ht="16.5" spans="1:6">
      <c r="A13668" s="2" t="s">
        <v>26711</v>
      </c>
      <c r="B13668" s="2" t="s">
        <v>26712</v>
      </c>
      <c r="C13668" s="2" t="s">
        <v>16886</v>
      </c>
      <c r="D13668" s="2" t="s">
        <v>5556</v>
      </c>
      <c r="E13668" s="2" t="s">
        <v>5557</v>
      </c>
      <c r="F13668" s="2" t="s">
        <v>5537</v>
      </c>
    </row>
    <row r="13669" ht="16.5" spans="1:6">
      <c r="A13669" s="2" t="s">
        <v>26713</v>
      </c>
      <c r="B13669" s="2" t="s">
        <v>26714</v>
      </c>
      <c r="C13669" s="2" t="s">
        <v>16886</v>
      </c>
      <c r="D13669" s="2" t="s">
        <v>5556</v>
      </c>
      <c r="E13669" s="2" t="s">
        <v>5557</v>
      </c>
      <c r="F13669" s="2" t="s">
        <v>5537</v>
      </c>
    </row>
    <row r="13670" ht="16.5" spans="1:6">
      <c r="A13670" s="2" t="s">
        <v>26715</v>
      </c>
      <c r="B13670" s="2" t="s">
        <v>26716</v>
      </c>
      <c r="C13670" s="2" t="s">
        <v>16886</v>
      </c>
      <c r="D13670" s="2" t="s">
        <v>5556</v>
      </c>
      <c r="E13670" s="2" t="s">
        <v>5557</v>
      </c>
      <c r="F13670" s="2" t="s">
        <v>5537</v>
      </c>
    </row>
    <row r="13671" ht="16.5" spans="1:6">
      <c r="A13671" s="2" t="s">
        <v>26717</v>
      </c>
      <c r="B13671" s="2" t="s">
        <v>26718</v>
      </c>
      <c r="C13671" s="2" t="s">
        <v>26719</v>
      </c>
      <c r="D13671" s="2" t="s">
        <v>5556</v>
      </c>
      <c r="E13671" s="2" t="s">
        <v>5557</v>
      </c>
      <c r="F13671" s="2" t="s">
        <v>5537</v>
      </c>
    </row>
    <row r="13672" ht="16.5" spans="1:6">
      <c r="A13672" s="2" t="s">
        <v>26720</v>
      </c>
      <c r="B13672" s="2" t="s">
        <v>16944</v>
      </c>
      <c r="C13672" s="2" t="s">
        <v>26719</v>
      </c>
      <c r="D13672" s="2" t="s">
        <v>5556</v>
      </c>
      <c r="E13672" s="2" t="s">
        <v>5557</v>
      </c>
      <c r="F13672" s="2" t="s">
        <v>5537</v>
      </c>
    </row>
    <row r="13673" ht="16.5" spans="1:6">
      <c r="A13673" s="2" t="s">
        <v>26721</v>
      </c>
      <c r="B13673" s="2" t="s">
        <v>8269</v>
      </c>
      <c r="C13673" s="2" t="s">
        <v>26719</v>
      </c>
      <c r="D13673" s="2" t="s">
        <v>5556</v>
      </c>
      <c r="E13673" s="2" t="s">
        <v>5557</v>
      </c>
      <c r="F13673" s="2" t="s">
        <v>5537</v>
      </c>
    </row>
    <row r="13674" ht="16.5" spans="1:6">
      <c r="A13674" s="2" t="s">
        <v>26722</v>
      </c>
      <c r="B13674" s="2" t="s">
        <v>26723</v>
      </c>
      <c r="C13674" s="2" t="s">
        <v>26719</v>
      </c>
      <c r="D13674" s="2" t="s">
        <v>5556</v>
      </c>
      <c r="E13674" s="2" t="s">
        <v>5557</v>
      </c>
      <c r="F13674" s="2" t="s">
        <v>5537</v>
      </c>
    </row>
    <row r="13675" ht="16.5" spans="1:6">
      <c r="A13675" s="2" t="s">
        <v>26724</v>
      </c>
      <c r="B13675" s="2" t="s">
        <v>9211</v>
      </c>
      <c r="C13675" s="2" t="s">
        <v>26719</v>
      </c>
      <c r="D13675" s="2" t="s">
        <v>5556</v>
      </c>
      <c r="E13675" s="2" t="s">
        <v>5557</v>
      </c>
      <c r="F13675" s="2" t="s">
        <v>5537</v>
      </c>
    </row>
    <row r="13676" ht="16.5" spans="1:6">
      <c r="A13676" s="2" t="s">
        <v>26725</v>
      </c>
      <c r="B13676" s="2" t="s">
        <v>24825</v>
      </c>
      <c r="C13676" s="2" t="s">
        <v>26719</v>
      </c>
      <c r="D13676" s="2" t="s">
        <v>5556</v>
      </c>
      <c r="E13676" s="2" t="s">
        <v>5557</v>
      </c>
      <c r="F13676" s="2" t="s">
        <v>5537</v>
      </c>
    </row>
    <row r="13677" ht="16.5" spans="1:6">
      <c r="A13677" s="2" t="s">
        <v>26726</v>
      </c>
      <c r="B13677" s="2" t="s">
        <v>26727</v>
      </c>
      <c r="C13677" s="2" t="s">
        <v>26719</v>
      </c>
      <c r="D13677" s="2" t="s">
        <v>5556</v>
      </c>
      <c r="E13677" s="2" t="s">
        <v>5557</v>
      </c>
      <c r="F13677" s="2" t="s">
        <v>5537</v>
      </c>
    </row>
    <row r="13678" ht="16.5" spans="1:6">
      <c r="A13678" s="2" t="s">
        <v>26728</v>
      </c>
      <c r="B13678" s="2" t="s">
        <v>26729</v>
      </c>
      <c r="C13678" s="2" t="s">
        <v>26719</v>
      </c>
      <c r="D13678" s="2" t="s">
        <v>5556</v>
      </c>
      <c r="E13678" s="2" t="s">
        <v>5557</v>
      </c>
      <c r="F13678" s="2" t="s">
        <v>5537</v>
      </c>
    </row>
    <row r="13679" ht="16.5" spans="1:6">
      <c r="A13679" s="2" t="s">
        <v>26730</v>
      </c>
      <c r="B13679" s="2" t="s">
        <v>26731</v>
      </c>
      <c r="C13679" s="2" t="s">
        <v>26719</v>
      </c>
      <c r="D13679" s="2" t="s">
        <v>5556</v>
      </c>
      <c r="E13679" s="2" t="s">
        <v>5557</v>
      </c>
      <c r="F13679" s="2" t="s">
        <v>5537</v>
      </c>
    </row>
    <row r="13680" ht="16.5" spans="1:6">
      <c r="A13680" s="2" t="s">
        <v>26732</v>
      </c>
      <c r="B13680" s="2" t="s">
        <v>8620</v>
      </c>
      <c r="C13680" s="2" t="s">
        <v>26719</v>
      </c>
      <c r="D13680" s="2" t="s">
        <v>5556</v>
      </c>
      <c r="E13680" s="2" t="s">
        <v>5557</v>
      </c>
      <c r="F13680" s="2" t="s">
        <v>5537</v>
      </c>
    </row>
    <row r="13681" ht="16.5" spans="1:6">
      <c r="A13681" s="2" t="s">
        <v>26733</v>
      </c>
      <c r="B13681" s="2" t="s">
        <v>26734</v>
      </c>
      <c r="C13681" s="2" t="s">
        <v>26719</v>
      </c>
      <c r="D13681" s="2" t="s">
        <v>5556</v>
      </c>
      <c r="E13681" s="2" t="s">
        <v>5557</v>
      </c>
      <c r="F13681" s="2" t="s">
        <v>5537</v>
      </c>
    </row>
    <row r="13682" ht="16.5" spans="1:6">
      <c r="A13682" s="2" t="s">
        <v>26735</v>
      </c>
      <c r="B13682" s="2" t="s">
        <v>26736</v>
      </c>
      <c r="C13682" s="2" t="s">
        <v>26719</v>
      </c>
      <c r="D13682" s="2" t="s">
        <v>5556</v>
      </c>
      <c r="E13682" s="2" t="s">
        <v>5557</v>
      </c>
      <c r="F13682" s="2" t="s">
        <v>5537</v>
      </c>
    </row>
    <row r="13683" ht="16.5" spans="1:6">
      <c r="A13683" s="2" t="s">
        <v>26737</v>
      </c>
      <c r="B13683" s="2" t="s">
        <v>26738</v>
      </c>
      <c r="C13683" s="2" t="s">
        <v>26719</v>
      </c>
      <c r="D13683" s="2" t="s">
        <v>5556</v>
      </c>
      <c r="E13683" s="2" t="s">
        <v>5557</v>
      </c>
      <c r="F13683" s="2" t="s">
        <v>5537</v>
      </c>
    </row>
    <row r="13684" ht="16.5" spans="1:6">
      <c r="A13684" s="2" t="s">
        <v>26739</v>
      </c>
      <c r="B13684" s="2" t="s">
        <v>26740</v>
      </c>
      <c r="C13684" s="2" t="s">
        <v>26719</v>
      </c>
      <c r="D13684" s="2" t="s">
        <v>5556</v>
      </c>
      <c r="E13684" s="2" t="s">
        <v>5557</v>
      </c>
      <c r="F13684" s="2" t="s">
        <v>5537</v>
      </c>
    </row>
    <row r="13685" ht="16.5" spans="1:6">
      <c r="A13685" s="2" t="s">
        <v>26741</v>
      </c>
      <c r="B13685" s="2" t="s">
        <v>26742</v>
      </c>
      <c r="C13685" s="2" t="s">
        <v>26719</v>
      </c>
      <c r="D13685" s="2" t="s">
        <v>5556</v>
      </c>
      <c r="E13685" s="2" t="s">
        <v>5557</v>
      </c>
      <c r="F13685" s="2" t="s">
        <v>5537</v>
      </c>
    </row>
    <row r="13686" ht="16.5" spans="1:6">
      <c r="A13686" s="2" t="s">
        <v>26743</v>
      </c>
      <c r="B13686" s="2" t="s">
        <v>9106</v>
      </c>
      <c r="C13686" s="2" t="s">
        <v>26719</v>
      </c>
      <c r="D13686" s="2" t="s">
        <v>5556</v>
      </c>
      <c r="E13686" s="2" t="s">
        <v>5557</v>
      </c>
      <c r="F13686" s="2" t="s">
        <v>5537</v>
      </c>
    </row>
    <row r="13687" ht="16.5" spans="1:6">
      <c r="A13687" s="2" t="s">
        <v>26744</v>
      </c>
      <c r="B13687" s="2" t="s">
        <v>26745</v>
      </c>
      <c r="C13687" s="2" t="s">
        <v>26719</v>
      </c>
      <c r="D13687" s="2" t="s">
        <v>5556</v>
      </c>
      <c r="E13687" s="2" t="s">
        <v>5557</v>
      </c>
      <c r="F13687" s="2" t="s">
        <v>5537</v>
      </c>
    </row>
    <row r="13688" ht="16.5" spans="1:6">
      <c r="A13688" s="2" t="s">
        <v>26746</v>
      </c>
      <c r="B13688" s="2" t="s">
        <v>26747</v>
      </c>
      <c r="C13688" s="2" t="s">
        <v>26719</v>
      </c>
      <c r="D13688" s="2" t="s">
        <v>5556</v>
      </c>
      <c r="E13688" s="2" t="s">
        <v>5557</v>
      </c>
      <c r="F13688" s="2" t="s">
        <v>5537</v>
      </c>
    </row>
    <row r="13689" ht="16.5" spans="1:6">
      <c r="A13689" s="2" t="s">
        <v>26748</v>
      </c>
      <c r="B13689" s="2" t="s">
        <v>26749</v>
      </c>
      <c r="C13689" s="2" t="s">
        <v>26719</v>
      </c>
      <c r="D13689" s="2" t="s">
        <v>5556</v>
      </c>
      <c r="E13689" s="2" t="s">
        <v>5557</v>
      </c>
      <c r="F13689" s="2" t="s">
        <v>5537</v>
      </c>
    </row>
    <row r="13690" ht="16.5" spans="1:6">
      <c r="A13690" s="2" t="s">
        <v>26750</v>
      </c>
      <c r="B13690" s="2" t="s">
        <v>26751</v>
      </c>
      <c r="C13690" s="2" t="s">
        <v>26719</v>
      </c>
      <c r="D13690" s="2" t="s">
        <v>5556</v>
      </c>
      <c r="E13690" s="2" t="s">
        <v>5557</v>
      </c>
      <c r="F13690" s="2" t="s">
        <v>5537</v>
      </c>
    </row>
    <row r="13691" ht="16.5" spans="1:6">
      <c r="A13691" s="2" t="s">
        <v>26752</v>
      </c>
      <c r="B13691" s="2" t="s">
        <v>17247</v>
      </c>
      <c r="C13691" s="2" t="s">
        <v>26719</v>
      </c>
      <c r="D13691" s="2" t="s">
        <v>5556</v>
      </c>
      <c r="E13691" s="2" t="s">
        <v>5557</v>
      </c>
      <c r="F13691" s="2" t="s">
        <v>5537</v>
      </c>
    </row>
    <row r="13692" ht="16.5" spans="1:6">
      <c r="A13692" s="2" t="s">
        <v>26753</v>
      </c>
      <c r="B13692" s="2" t="s">
        <v>26754</v>
      </c>
      <c r="C13692" s="2" t="s">
        <v>26719</v>
      </c>
      <c r="D13692" s="2" t="s">
        <v>5556</v>
      </c>
      <c r="E13692" s="2" t="s">
        <v>5557</v>
      </c>
      <c r="F13692" s="2" t="s">
        <v>5537</v>
      </c>
    </row>
    <row r="13693" ht="16.5" spans="1:6">
      <c r="A13693" s="2" t="s">
        <v>26755</v>
      </c>
      <c r="B13693" s="2" t="s">
        <v>26756</v>
      </c>
      <c r="C13693" s="2" t="s">
        <v>26719</v>
      </c>
      <c r="D13693" s="2" t="s">
        <v>5556</v>
      </c>
      <c r="E13693" s="2" t="s">
        <v>5557</v>
      </c>
      <c r="F13693" s="2" t="s">
        <v>5537</v>
      </c>
    </row>
    <row r="13694" ht="16.5" spans="1:6">
      <c r="A13694" s="2" t="s">
        <v>26757</v>
      </c>
      <c r="B13694" s="2" t="s">
        <v>26758</v>
      </c>
      <c r="C13694" s="2" t="s">
        <v>26719</v>
      </c>
      <c r="D13694" s="2" t="s">
        <v>5556</v>
      </c>
      <c r="E13694" s="2" t="s">
        <v>5557</v>
      </c>
      <c r="F13694" s="2" t="s">
        <v>5537</v>
      </c>
    </row>
    <row r="13695" ht="16.5" spans="1:6">
      <c r="A13695" s="2" t="s">
        <v>26759</v>
      </c>
      <c r="B13695" s="2" t="s">
        <v>26760</v>
      </c>
      <c r="C13695" s="2" t="s">
        <v>26719</v>
      </c>
      <c r="D13695" s="2" t="s">
        <v>5556</v>
      </c>
      <c r="E13695" s="2" t="s">
        <v>5557</v>
      </c>
      <c r="F13695" s="2" t="s">
        <v>5537</v>
      </c>
    </row>
    <row r="13696" ht="16.5" spans="1:6">
      <c r="A13696" s="2" t="s">
        <v>26761</v>
      </c>
      <c r="B13696" s="2" t="s">
        <v>26762</v>
      </c>
      <c r="C13696" s="2" t="s">
        <v>26719</v>
      </c>
      <c r="D13696" s="2" t="s">
        <v>5556</v>
      </c>
      <c r="E13696" s="2" t="s">
        <v>5557</v>
      </c>
      <c r="F13696" s="2" t="s">
        <v>5537</v>
      </c>
    </row>
    <row r="13697" ht="16.5" spans="1:6">
      <c r="A13697" s="2" t="s">
        <v>26763</v>
      </c>
      <c r="B13697" s="2" t="s">
        <v>26764</v>
      </c>
      <c r="C13697" s="2" t="s">
        <v>26719</v>
      </c>
      <c r="D13697" s="2" t="s">
        <v>5556</v>
      </c>
      <c r="E13697" s="2" t="s">
        <v>5557</v>
      </c>
      <c r="F13697" s="2" t="s">
        <v>5537</v>
      </c>
    </row>
    <row r="13698" ht="16.5" spans="1:6">
      <c r="A13698" s="2" t="s">
        <v>26765</v>
      </c>
      <c r="B13698" s="2" t="s">
        <v>26766</v>
      </c>
      <c r="C13698" s="2" t="s">
        <v>26719</v>
      </c>
      <c r="D13698" s="2" t="s">
        <v>5556</v>
      </c>
      <c r="E13698" s="2" t="s">
        <v>5557</v>
      </c>
      <c r="F13698" s="2" t="s">
        <v>5537</v>
      </c>
    </row>
    <row r="13699" ht="16.5" spans="1:6">
      <c r="A13699" s="2" t="s">
        <v>26767</v>
      </c>
      <c r="B13699" s="2" t="s">
        <v>10740</v>
      </c>
      <c r="C13699" s="2" t="s">
        <v>26719</v>
      </c>
      <c r="D13699" s="2" t="s">
        <v>5556</v>
      </c>
      <c r="E13699" s="2" t="s">
        <v>5557</v>
      </c>
      <c r="F13699" s="2" t="s">
        <v>5537</v>
      </c>
    </row>
    <row r="13700" ht="16.5" spans="1:6">
      <c r="A13700" s="2" t="s">
        <v>26768</v>
      </c>
      <c r="B13700" s="2" t="s">
        <v>10581</v>
      </c>
      <c r="C13700" s="2" t="s">
        <v>26719</v>
      </c>
      <c r="D13700" s="2" t="s">
        <v>5556</v>
      </c>
      <c r="E13700" s="2" t="s">
        <v>5557</v>
      </c>
      <c r="F13700" s="2" t="s">
        <v>5537</v>
      </c>
    </row>
    <row r="13701" ht="16.5" spans="1:6">
      <c r="A13701" s="2" t="s">
        <v>26769</v>
      </c>
      <c r="B13701" s="2" t="s">
        <v>23683</v>
      </c>
      <c r="C13701" s="2" t="s">
        <v>26719</v>
      </c>
      <c r="D13701" s="2" t="s">
        <v>5556</v>
      </c>
      <c r="E13701" s="2" t="s">
        <v>5557</v>
      </c>
      <c r="F13701" s="2" t="s">
        <v>5537</v>
      </c>
    </row>
    <row r="13702" ht="16.5" spans="1:6">
      <c r="A13702" s="2" t="s">
        <v>26770</v>
      </c>
      <c r="B13702" s="2" t="s">
        <v>26771</v>
      </c>
      <c r="C13702" s="2" t="s">
        <v>26719</v>
      </c>
      <c r="D13702" s="2" t="s">
        <v>5556</v>
      </c>
      <c r="E13702" s="2" t="s">
        <v>5557</v>
      </c>
      <c r="F13702" s="2" t="s">
        <v>5537</v>
      </c>
    </row>
    <row r="13703" ht="16.5" spans="1:6">
      <c r="A13703" s="2" t="s">
        <v>26772</v>
      </c>
      <c r="B13703" s="2" t="s">
        <v>26773</v>
      </c>
      <c r="C13703" s="2" t="s">
        <v>26719</v>
      </c>
      <c r="D13703" s="2" t="s">
        <v>5556</v>
      </c>
      <c r="E13703" s="2" t="s">
        <v>5557</v>
      </c>
      <c r="F13703" s="2" t="s">
        <v>5537</v>
      </c>
    </row>
    <row r="13704" ht="16.5" spans="1:6">
      <c r="A13704" s="2" t="s">
        <v>26774</v>
      </c>
      <c r="B13704" s="2" t="s">
        <v>26775</v>
      </c>
      <c r="C13704" s="2" t="s">
        <v>26719</v>
      </c>
      <c r="D13704" s="2" t="s">
        <v>5556</v>
      </c>
      <c r="E13704" s="2" t="s">
        <v>5557</v>
      </c>
      <c r="F13704" s="2" t="s">
        <v>5537</v>
      </c>
    </row>
    <row r="13705" ht="16.5" spans="1:6">
      <c r="A13705" s="2" t="s">
        <v>26776</v>
      </c>
      <c r="B13705" s="2" t="s">
        <v>26777</v>
      </c>
      <c r="C13705" s="2" t="s">
        <v>26719</v>
      </c>
      <c r="D13705" s="2" t="s">
        <v>5556</v>
      </c>
      <c r="E13705" s="2" t="s">
        <v>5557</v>
      </c>
      <c r="F13705" s="2" t="s">
        <v>5537</v>
      </c>
    </row>
    <row r="13706" ht="16.5" spans="1:6">
      <c r="A13706" s="2" t="s">
        <v>26778</v>
      </c>
      <c r="B13706" s="2" t="s">
        <v>26779</v>
      </c>
      <c r="C13706" s="2" t="s">
        <v>26719</v>
      </c>
      <c r="D13706" s="2" t="s">
        <v>5556</v>
      </c>
      <c r="E13706" s="2" t="s">
        <v>5557</v>
      </c>
      <c r="F13706" s="2" t="s">
        <v>5537</v>
      </c>
    </row>
    <row r="13707" ht="16.5" spans="1:6">
      <c r="A13707" s="2" t="s">
        <v>26780</v>
      </c>
      <c r="B13707" s="2" t="s">
        <v>26781</v>
      </c>
      <c r="C13707" s="2" t="s">
        <v>26719</v>
      </c>
      <c r="D13707" s="2" t="s">
        <v>5556</v>
      </c>
      <c r="E13707" s="2" t="s">
        <v>5557</v>
      </c>
      <c r="F13707" s="2" t="s">
        <v>5537</v>
      </c>
    </row>
    <row r="13708" ht="16.5" spans="1:6">
      <c r="A13708" s="2" t="s">
        <v>26782</v>
      </c>
      <c r="B13708" s="2" t="s">
        <v>26783</v>
      </c>
      <c r="C13708" s="2" t="s">
        <v>26719</v>
      </c>
      <c r="D13708" s="2" t="s">
        <v>5556</v>
      </c>
      <c r="E13708" s="2" t="s">
        <v>5557</v>
      </c>
      <c r="F13708" s="2" t="s">
        <v>5537</v>
      </c>
    </row>
    <row r="13709" ht="16.5" spans="1:6">
      <c r="A13709" s="2" t="s">
        <v>26784</v>
      </c>
      <c r="B13709" s="2" t="s">
        <v>26785</v>
      </c>
      <c r="C13709" s="2" t="s">
        <v>26719</v>
      </c>
      <c r="D13709" s="2" t="s">
        <v>5556</v>
      </c>
      <c r="E13709" s="2" t="s">
        <v>5557</v>
      </c>
      <c r="F13709" s="2" t="s">
        <v>5537</v>
      </c>
    </row>
    <row r="13710" ht="16.5" spans="1:6">
      <c r="A13710" s="2" t="s">
        <v>26786</v>
      </c>
      <c r="B13710" s="2" t="s">
        <v>15565</v>
      </c>
      <c r="C13710" s="2" t="s">
        <v>26719</v>
      </c>
      <c r="D13710" s="2" t="s">
        <v>5556</v>
      </c>
      <c r="E13710" s="2" t="s">
        <v>5557</v>
      </c>
      <c r="F13710" s="2" t="s">
        <v>5537</v>
      </c>
    </row>
    <row r="13711" ht="16.5" spans="1:6">
      <c r="A13711" s="2" t="s">
        <v>26787</v>
      </c>
      <c r="B13711" s="2" t="s">
        <v>26788</v>
      </c>
      <c r="C13711" s="2" t="s">
        <v>26719</v>
      </c>
      <c r="D13711" s="2" t="s">
        <v>5556</v>
      </c>
      <c r="E13711" s="2" t="s">
        <v>5557</v>
      </c>
      <c r="F13711" s="2" t="s">
        <v>5537</v>
      </c>
    </row>
    <row r="13712" ht="16.5" spans="1:6">
      <c r="A13712" s="2" t="s">
        <v>26789</v>
      </c>
      <c r="B13712" s="2" t="s">
        <v>26790</v>
      </c>
      <c r="C13712" s="2" t="s">
        <v>26719</v>
      </c>
      <c r="D13712" s="2" t="s">
        <v>5556</v>
      </c>
      <c r="E13712" s="2" t="s">
        <v>5557</v>
      </c>
      <c r="F13712" s="2" t="s">
        <v>5537</v>
      </c>
    </row>
    <row r="13713" ht="16.5" spans="1:6">
      <c r="A13713" s="2" t="s">
        <v>26791</v>
      </c>
      <c r="B13713" s="2" t="s">
        <v>26792</v>
      </c>
      <c r="C13713" s="2" t="s">
        <v>26719</v>
      </c>
      <c r="D13713" s="2" t="s">
        <v>5556</v>
      </c>
      <c r="E13713" s="2" t="s">
        <v>5557</v>
      </c>
      <c r="F13713" s="2" t="s">
        <v>5537</v>
      </c>
    </row>
    <row r="13714" ht="16.5" spans="1:6">
      <c r="A13714" s="2" t="s">
        <v>26793</v>
      </c>
      <c r="B13714" s="2" t="s">
        <v>26794</v>
      </c>
      <c r="C13714" s="2" t="s">
        <v>26719</v>
      </c>
      <c r="D13714" s="2" t="s">
        <v>5556</v>
      </c>
      <c r="E13714" s="2" t="s">
        <v>5557</v>
      </c>
      <c r="F13714" s="2" t="s">
        <v>5537</v>
      </c>
    </row>
    <row r="13715" ht="16.5" spans="1:6">
      <c r="A13715" s="2" t="s">
        <v>26795</v>
      </c>
      <c r="B13715" s="2" t="s">
        <v>26796</v>
      </c>
      <c r="C13715" s="2" t="s">
        <v>26719</v>
      </c>
      <c r="D13715" s="2" t="s">
        <v>5556</v>
      </c>
      <c r="E13715" s="2" t="s">
        <v>5557</v>
      </c>
      <c r="F13715" s="2" t="s">
        <v>5537</v>
      </c>
    </row>
    <row r="13716" ht="16.5" spans="1:6">
      <c r="A13716" s="2" t="s">
        <v>26797</v>
      </c>
      <c r="B13716" s="2" t="s">
        <v>26798</v>
      </c>
      <c r="C13716" s="2" t="s">
        <v>26719</v>
      </c>
      <c r="D13716" s="2" t="s">
        <v>5556</v>
      </c>
      <c r="E13716" s="2" t="s">
        <v>5557</v>
      </c>
      <c r="F13716" s="2" t="s">
        <v>5537</v>
      </c>
    </row>
    <row r="13717" ht="16.5" spans="1:6">
      <c r="A13717" s="2" t="s">
        <v>26799</v>
      </c>
      <c r="B13717" s="2" t="s">
        <v>26800</v>
      </c>
      <c r="C13717" s="2" t="s">
        <v>26719</v>
      </c>
      <c r="D13717" s="2" t="s">
        <v>5556</v>
      </c>
      <c r="E13717" s="2" t="s">
        <v>5557</v>
      </c>
      <c r="F13717" s="2" t="s">
        <v>5537</v>
      </c>
    </row>
    <row r="13718" ht="16.5" spans="1:6">
      <c r="A13718" s="2" t="s">
        <v>26801</v>
      </c>
      <c r="B13718" s="2" t="s">
        <v>26802</v>
      </c>
      <c r="C13718" s="2" t="s">
        <v>17337</v>
      </c>
      <c r="D13718" s="2" t="s">
        <v>5556</v>
      </c>
      <c r="E13718" s="2" t="s">
        <v>5557</v>
      </c>
      <c r="F13718" s="2" t="s">
        <v>5537</v>
      </c>
    </row>
    <row r="13719" ht="16.5" spans="1:6">
      <c r="A13719" s="2" t="s">
        <v>26803</v>
      </c>
      <c r="B13719" s="2" t="s">
        <v>26804</v>
      </c>
      <c r="C13719" s="2" t="s">
        <v>17337</v>
      </c>
      <c r="D13719" s="2" t="s">
        <v>5556</v>
      </c>
      <c r="E13719" s="2" t="s">
        <v>5557</v>
      </c>
      <c r="F13719" s="2" t="s">
        <v>5537</v>
      </c>
    </row>
    <row r="13720" ht="16.5" spans="1:6">
      <c r="A13720" s="2" t="s">
        <v>26805</v>
      </c>
      <c r="B13720" s="2" t="s">
        <v>26806</v>
      </c>
      <c r="C13720" s="2" t="s">
        <v>17337</v>
      </c>
      <c r="D13720" s="2" t="s">
        <v>5556</v>
      </c>
      <c r="E13720" s="2" t="s">
        <v>5557</v>
      </c>
      <c r="F13720" s="2" t="s">
        <v>5537</v>
      </c>
    </row>
    <row r="13721" ht="16.5" spans="1:6">
      <c r="A13721" s="2" t="s">
        <v>26807</v>
      </c>
      <c r="B13721" s="2" t="s">
        <v>6569</v>
      </c>
      <c r="C13721" s="2" t="s">
        <v>17337</v>
      </c>
      <c r="D13721" s="2" t="s">
        <v>5556</v>
      </c>
      <c r="E13721" s="2" t="s">
        <v>5557</v>
      </c>
      <c r="F13721" s="2" t="s">
        <v>5537</v>
      </c>
    </row>
    <row r="13722" ht="16.5" spans="1:6">
      <c r="A13722" s="2" t="s">
        <v>26808</v>
      </c>
      <c r="B13722" s="2" t="s">
        <v>26809</v>
      </c>
      <c r="C13722" s="2" t="s">
        <v>17337</v>
      </c>
      <c r="D13722" s="2" t="s">
        <v>5556</v>
      </c>
      <c r="E13722" s="2" t="s">
        <v>5557</v>
      </c>
      <c r="F13722" s="2" t="s">
        <v>5537</v>
      </c>
    </row>
    <row r="13723" ht="16.5" spans="1:6">
      <c r="A13723" s="2" t="s">
        <v>26810</v>
      </c>
      <c r="B13723" s="2" t="s">
        <v>26811</v>
      </c>
      <c r="C13723" s="2" t="s">
        <v>17337</v>
      </c>
      <c r="D13723" s="2" t="s">
        <v>5556</v>
      </c>
      <c r="E13723" s="2" t="s">
        <v>5557</v>
      </c>
      <c r="F13723" s="2" t="s">
        <v>5537</v>
      </c>
    </row>
    <row r="13724" ht="16.5" spans="1:6">
      <c r="A13724" s="2" t="s">
        <v>26812</v>
      </c>
      <c r="B13724" s="2" t="s">
        <v>26813</v>
      </c>
      <c r="C13724" s="2" t="s">
        <v>17337</v>
      </c>
      <c r="D13724" s="2" t="s">
        <v>5556</v>
      </c>
      <c r="E13724" s="2" t="s">
        <v>5557</v>
      </c>
      <c r="F13724" s="2" t="s">
        <v>5537</v>
      </c>
    </row>
    <row r="13725" ht="16.5" spans="1:6">
      <c r="A13725" s="2" t="s">
        <v>26814</v>
      </c>
      <c r="B13725" s="2" t="s">
        <v>26815</v>
      </c>
      <c r="C13725" s="2" t="s">
        <v>17337</v>
      </c>
      <c r="D13725" s="2" t="s">
        <v>5556</v>
      </c>
      <c r="E13725" s="2" t="s">
        <v>5557</v>
      </c>
      <c r="F13725" s="2" t="s">
        <v>5537</v>
      </c>
    </row>
    <row r="13726" ht="16.5" spans="1:6">
      <c r="A13726" s="2" t="s">
        <v>26816</v>
      </c>
      <c r="B13726" s="2" t="s">
        <v>26817</v>
      </c>
      <c r="C13726" s="2" t="s">
        <v>17337</v>
      </c>
      <c r="D13726" s="2" t="s">
        <v>5556</v>
      </c>
      <c r="E13726" s="2" t="s">
        <v>5557</v>
      </c>
      <c r="F13726" s="2" t="s">
        <v>5537</v>
      </c>
    </row>
    <row r="13727" ht="16.5" spans="1:6">
      <c r="A13727" s="2" t="s">
        <v>26818</v>
      </c>
      <c r="B13727" s="2" t="s">
        <v>26819</v>
      </c>
      <c r="C13727" s="2" t="s">
        <v>17337</v>
      </c>
      <c r="D13727" s="2" t="s">
        <v>5556</v>
      </c>
      <c r="E13727" s="2" t="s">
        <v>5557</v>
      </c>
      <c r="F13727" s="2" t="s">
        <v>5537</v>
      </c>
    </row>
    <row r="13728" ht="16.5" spans="1:6">
      <c r="A13728" s="2" t="s">
        <v>26820</v>
      </c>
      <c r="B13728" s="2" t="s">
        <v>6680</v>
      </c>
      <c r="C13728" s="2" t="s">
        <v>17337</v>
      </c>
      <c r="D13728" s="2" t="s">
        <v>5556</v>
      </c>
      <c r="E13728" s="2" t="s">
        <v>5557</v>
      </c>
      <c r="F13728" s="2" t="s">
        <v>5537</v>
      </c>
    </row>
    <row r="13729" ht="16.5" spans="1:6">
      <c r="A13729" s="2" t="s">
        <v>26821</v>
      </c>
      <c r="B13729" s="2" t="s">
        <v>26822</v>
      </c>
      <c r="C13729" s="2" t="s">
        <v>17337</v>
      </c>
      <c r="D13729" s="2" t="s">
        <v>5556</v>
      </c>
      <c r="E13729" s="2" t="s">
        <v>5557</v>
      </c>
      <c r="F13729" s="2" t="s">
        <v>5537</v>
      </c>
    </row>
    <row r="13730" ht="16.5" spans="1:6">
      <c r="A13730" s="2" t="s">
        <v>26823</v>
      </c>
      <c r="B13730" s="2" t="s">
        <v>26824</v>
      </c>
      <c r="C13730" s="2" t="s">
        <v>17337</v>
      </c>
      <c r="D13730" s="2" t="s">
        <v>5556</v>
      </c>
      <c r="E13730" s="2" t="s">
        <v>5557</v>
      </c>
      <c r="F13730" s="2" t="s">
        <v>5537</v>
      </c>
    </row>
    <row r="13731" ht="16.5" spans="1:6">
      <c r="A13731" s="2" t="s">
        <v>26825</v>
      </c>
      <c r="B13731" s="2" t="s">
        <v>26826</v>
      </c>
      <c r="C13731" s="2" t="s">
        <v>17337</v>
      </c>
      <c r="D13731" s="2" t="s">
        <v>5556</v>
      </c>
      <c r="E13731" s="2" t="s">
        <v>5557</v>
      </c>
      <c r="F13731" s="2" t="s">
        <v>5537</v>
      </c>
    </row>
    <row r="13732" ht="16.5" spans="1:6">
      <c r="A13732" s="2" t="s">
        <v>26827</v>
      </c>
      <c r="B13732" s="2" t="s">
        <v>26828</v>
      </c>
      <c r="C13732" s="2" t="s">
        <v>17337</v>
      </c>
      <c r="D13732" s="2" t="s">
        <v>5556</v>
      </c>
      <c r="E13732" s="2" t="s">
        <v>5557</v>
      </c>
      <c r="F13732" s="2" t="s">
        <v>5537</v>
      </c>
    </row>
    <row r="13733" ht="16.5" spans="1:6">
      <c r="A13733" s="2" t="s">
        <v>26829</v>
      </c>
      <c r="B13733" s="2" t="s">
        <v>26830</v>
      </c>
      <c r="C13733" s="2" t="s">
        <v>17337</v>
      </c>
      <c r="D13733" s="2" t="s">
        <v>5556</v>
      </c>
      <c r="E13733" s="2" t="s">
        <v>5557</v>
      </c>
      <c r="F13733" s="2" t="s">
        <v>5537</v>
      </c>
    </row>
    <row r="13734" ht="16.5" spans="1:6">
      <c r="A13734" s="2" t="s">
        <v>26831</v>
      </c>
      <c r="B13734" s="2" t="s">
        <v>26832</v>
      </c>
      <c r="C13734" s="2" t="s">
        <v>17337</v>
      </c>
      <c r="D13734" s="2" t="s">
        <v>5556</v>
      </c>
      <c r="E13734" s="2" t="s">
        <v>5557</v>
      </c>
      <c r="F13734" s="2" t="s">
        <v>5537</v>
      </c>
    </row>
    <row r="13735" ht="16.5" spans="1:6">
      <c r="A13735" s="2" t="s">
        <v>26833</v>
      </c>
      <c r="B13735" s="2" t="s">
        <v>26834</v>
      </c>
      <c r="C13735" s="2" t="s">
        <v>17337</v>
      </c>
      <c r="D13735" s="2" t="s">
        <v>5556</v>
      </c>
      <c r="E13735" s="2" t="s">
        <v>5557</v>
      </c>
      <c r="F13735" s="2" t="s">
        <v>5537</v>
      </c>
    </row>
    <row r="13736" ht="16.5" spans="1:6">
      <c r="A13736" s="2" t="s">
        <v>26835</v>
      </c>
      <c r="B13736" s="2" t="s">
        <v>26836</v>
      </c>
      <c r="C13736" s="2" t="s">
        <v>17337</v>
      </c>
      <c r="D13736" s="2" t="s">
        <v>5556</v>
      </c>
      <c r="E13736" s="2" t="s">
        <v>5557</v>
      </c>
      <c r="F13736" s="2" t="s">
        <v>5537</v>
      </c>
    </row>
    <row r="13737" ht="16.5" spans="1:6">
      <c r="A13737" s="2" t="s">
        <v>26837</v>
      </c>
      <c r="B13737" s="2" t="s">
        <v>26838</v>
      </c>
      <c r="C13737" s="2" t="s">
        <v>17337</v>
      </c>
      <c r="D13737" s="2" t="s">
        <v>5556</v>
      </c>
      <c r="E13737" s="2" t="s">
        <v>5557</v>
      </c>
      <c r="F13737" s="2" t="s">
        <v>5537</v>
      </c>
    </row>
    <row r="13738" ht="16.5" spans="1:6">
      <c r="A13738" s="2" t="s">
        <v>26839</v>
      </c>
      <c r="B13738" s="2" t="s">
        <v>26840</v>
      </c>
      <c r="C13738" s="2" t="s">
        <v>17337</v>
      </c>
      <c r="D13738" s="2" t="s">
        <v>5556</v>
      </c>
      <c r="E13738" s="2" t="s">
        <v>5557</v>
      </c>
      <c r="F13738" s="2" t="s">
        <v>5537</v>
      </c>
    </row>
    <row r="13739" ht="16.5" spans="1:6">
      <c r="A13739" s="2" t="s">
        <v>26841</v>
      </c>
      <c r="B13739" s="2" t="s">
        <v>14993</v>
      </c>
      <c r="C13739" s="2" t="s">
        <v>17337</v>
      </c>
      <c r="D13739" s="2" t="s">
        <v>5556</v>
      </c>
      <c r="E13739" s="2" t="s">
        <v>5557</v>
      </c>
      <c r="F13739" s="2" t="s">
        <v>5537</v>
      </c>
    </row>
    <row r="13740" ht="16.5" spans="1:6">
      <c r="A13740" s="2" t="s">
        <v>26842</v>
      </c>
      <c r="B13740" s="2" t="s">
        <v>26843</v>
      </c>
      <c r="C13740" s="2" t="s">
        <v>17337</v>
      </c>
      <c r="D13740" s="2" t="s">
        <v>5556</v>
      </c>
      <c r="E13740" s="2" t="s">
        <v>5557</v>
      </c>
      <c r="F13740" s="2" t="s">
        <v>5537</v>
      </c>
    </row>
    <row r="13741" ht="16.5" spans="1:6">
      <c r="A13741" s="2" t="s">
        <v>26844</v>
      </c>
      <c r="B13741" s="2" t="s">
        <v>26845</v>
      </c>
      <c r="C13741" s="2" t="s">
        <v>17337</v>
      </c>
      <c r="D13741" s="2" t="s">
        <v>5556</v>
      </c>
      <c r="E13741" s="2" t="s">
        <v>5557</v>
      </c>
      <c r="F13741" s="2" t="s">
        <v>5537</v>
      </c>
    </row>
    <row r="13742" ht="16.5" spans="1:6">
      <c r="A13742" s="2" t="s">
        <v>26846</v>
      </c>
      <c r="B13742" s="2" t="s">
        <v>10178</v>
      </c>
      <c r="C13742" s="2" t="s">
        <v>17337</v>
      </c>
      <c r="D13742" s="2" t="s">
        <v>5556</v>
      </c>
      <c r="E13742" s="2" t="s">
        <v>5557</v>
      </c>
      <c r="F13742" s="2" t="s">
        <v>5537</v>
      </c>
    </row>
    <row r="13743" ht="16.5" spans="1:6">
      <c r="A13743" s="2" t="s">
        <v>26847</v>
      </c>
      <c r="B13743" s="2" t="s">
        <v>26848</v>
      </c>
      <c r="C13743" s="2" t="s">
        <v>17337</v>
      </c>
      <c r="D13743" s="2" t="s">
        <v>5556</v>
      </c>
      <c r="E13743" s="2" t="s">
        <v>5557</v>
      </c>
      <c r="F13743" s="2" t="s">
        <v>5537</v>
      </c>
    </row>
    <row r="13744" ht="16.5" spans="1:6">
      <c r="A13744" s="2" t="s">
        <v>26849</v>
      </c>
      <c r="B13744" s="2" t="s">
        <v>26850</v>
      </c>
      <c r="C13744" s="2" t="s">
        <v>17337</v>
      </c>
      <c r="D13744" s="2" t="s">
        <v>5556</v>
      </c>
      <c r="E13744" s="2" t="s">
        <v>5557</v>
      </c>
      <c r="F13744" s="2" t="s">
        <v>5537</v>
      </c>
    </row>
    <row r="13745" ht="16.5" spans="1:6">
      <c r="A13745" s="2" t="s">
        <v>26851</v>
      </c>
      <c r="B13745" s="2" t="s">
        <v>26852</v>
      </c>
      <c r="C13745" s="2" t="s">
        <v>17337</v>
      </c>
      <c r="D13745" s="2" t="s">
        <v>5556</v>
      </c>
      <c r="E13745" s="2" t="s">
        <v>5557</v>
      </c>
      <c r="F13745" s="2" t="s">
        <v>5537</v>
      </c>
    </row>
    <row r="13746" ht="16.5" spans="1:6">
      <c r="A13746" s="2" t="s">
        <v>26853</v>
      </c>
      <c r="B13746" s="2" t="s">
        <v>26854</v>
      </c>
      <c r="C13746" s="2" t="s">
        <v>17337</v>
      </c>
      <c r="D13746" s="2" t="s">
        <v>5556</v>
      </c>
      <c r="E13746" s="2" t="s">
        <v>5557</v>
      </c>
      <c r="F13746" s="2" t="s">
        <v>5537</v>
      </c>
    </row>
    <row r="13747" ht="16.5" spans="1:6">
      <c r="A13747" s="2" t="s">
        <v>26855</v>
      </c>
      <c r="B13747" s="2" t="s">
        <v>26856</v>
      </c>
      <c r="C13747" s="2" t="s">
        <v>17337</v>
      </c>
      <c r="D13747" s="2" t="s">
        <v>5556</v>
      </c>
      <c r="E13747" s="2" t="s">
        <v>5557</v>
      </c>
      <c r="F13747" s="2" t="s">
        <v>5537</v>
      </c>
    </row>
    <row r="13748" ht="16.5" spans="1:6">
      <c r="A13748" s="2" t="s">
        <v>26857</v>
      </c>
      <c r="B13748" s="2" t="s">
        <v>8701</v>
      </c>
      <c r="C13748" s="2" t="s">
        <v>17337</v>
      </c>
      <c r="D13748" s="2" t="s">
        <v>5556</v>
      </c>
      <c r="E13748" s="2" t="s">
        <v>5557</v>
      </c>
      <c r="F13748" s="2" t="s">
        <v>5537</v>
      </c>
    </row>
    <row r="13749" ht="16.5" spans="1:6">
      <c r="A13749" s="2" t="s">
        <v>26858</v>
      </c>
      <c r="B13749" s="2" t="s">
        <v>26859</v>
      </c>
      <c r="C13749" s="2" t="s">
        <v>17337</v>
      </c>
      <c r="D13749" s="2" t="s">
        <v>5556</v>
      </c>
      <c r="E13749" s="2" t="s">
        <v>5557</v>
      </c>
      <c r="F13749" s="2" t="s">
        <v>5537</v>
      </c>
    </row>
    <row r="13750" ht="16.5" spans="1:6">
      <c r="A13750" s="2" t="s">
        <v>26860</v>
      </c>
      <c r="B13750" s="2" t="s">
        <v>26861</v>
      </c>
      <c r="C13750" s="2" t="s">
        <v>17337</v>
      </c>
      <c r="D13750" s="2" t="s">
        <v>5556</v>
      </c>
      <c r="E13750" s="2" t="s">
        <v>5557</v>
      </c>
      <c r="F13750" s="2" t="s">
        <v>5537</v>
      </c>
    </row>
    <row r="13751" ht="16.5" spans="1:6">
      <c r="A13751" s="2" t="s">
        <v>26862</v>
      </c>
      <c r="B13751" s="2" t="s">
        <v>26863</v>
      </c>
      <c r="C13751" s="2" t="s">
        <v>17337</v>
      </c>
      <c r="D13751" s="2" t="s">
        <v>5556</v>
      </c>
      <c r="E13751" s="2" t="s">
        <v>5557</v>
      </c>
      <c r="F13751" s="2" t="s">
        <v>5537</v>
      </c>
    </row>
    <row r="13752" ht="16.5" spans="1:6">
      <c r="A13752" s="2" t="s">
        <v>26864</v>
      </c>
      <c r="B13752" s="2" t="s">
        <v>26865</v>
      </c>
      <c r="C13752" s="2" t="s">
        <v>17337</v>
      </c>
      <c r="D13752" s="2" t="s">
        <v>5556</v>
      </c>
      <c r="E13752" s="2" t="s">
        <v>5557</v>
      </c>
      <c r="F13752" s="2" t="s">
        <v>5537</v>
      </c>
    </row>
    <row r="13753" ht="16.5" spans="1:6">
      <c r="A13753" s="2" t="s">
        <v>26866</v>
      </c>
      <c r="B13753" s="2" t="s">
        <v>26867</v>
      </c>
      <c r="C13753" s="2" t="s">
        <v>17337</v>
      </c>
      <c r="D13753" s="2" t="s">
        <v>5556</v>
      </c>
      <c r="E13753" s="2" t="s">
        <v>5557</v>
      </c>
      <c r="F13753" s="2" t="s">
        <v>5537</v>
      </c>
    </row>
    <row r="13754" ht="16.5" spans="1:6">
      <c r="A13754" s="2" t="s">
        <v>26868</v>
      </c>
      <c r="B13754" s="2" t="s">
        <v>9598</v>
      </c>
      <c r="C13754" s="2" t="s">
        <v>17337</v>
      </c>
      <c r="D13754" s="2" t="s">
        <v>5556</v>
      </c>
      <c r="E13754" s="2" t="s">
        <v>5557</v>
      </c>
      <c r="F13754" s="2" t="s">
        <v>5537</v>
      </c>
    </row>
    <row r="13755" ht="16.5" spans="1:6">
      <c r="A13755" s="2" t="s">
        <v>26869</v>
      </c>
      <c r="B13755" s="2" t="s">
        <v>26870</v>
      </c>
      <c r="C13755" s="2" t="s">
        <v>19476</v>
      </c>
      <c r="D13755" s="2" t="s">
        <v>5556</v>
      </c>
      <c r="E13755" s="2" t="s">
        <v>5557</v>
      </c>
      <c r="F13755" s="2" t="s">
        <v>5537</v>
      </c>
    </row>
    <row r="13756" ht="16.5" spans="1:6">
      <c r="A13756" s="2" t="s">
        <v>26871</v>
      </c>
      <c r="B13756" s="2" t="s">
        <v>26872</v>
      </c>
      <c r="C13756" s="2" t="s">
        <v>19476</v>
      </c>
      <c r="D13756" s="2" t="s">
        <v>5556</v>
      </c>
      <c r="E13756" s="2" t="s">
        <v>5557</v>
      </c>
      <c r="F13756" s="2" t="s">
        <v>5537</v>
      </c>
    </row>
    <row r="13757" ht="16.5" spans="1:6">
      <c r="A13757" s="2" t="s">
        <v>26873</v>
      </c>
      <c r="B13757" s="2" t="s">
        <v>26874</v>
      </c>
      <c r="C13757" s="2" t="s">
        <v>19476</v>
      </c>
      <c r="D13757" s="2" t="s">
        <v>5556</v>
      </c>
      <c r="E13757" s="2" t="s">
        <v>5557</v>
      </c>
      <c r="F13757" s="2" t="s">
        <v>5537</v>
      </c>
    </row>
    <row r="13758" ht="16.5" spans="1:6">
      <c r="A13758" s="2" t="s">
        <v>26875</v>
      </c>
      <c r="B13758" s="2" t="s">
        <v>26876</v>
      </c>
      <c r="C13758" s="2" t="s">
        <v>19476</v>
      </c>
      <c r="D13758" s="2" t="s">
        <v>5556</v>
      </c>
      <c r="E13758" s="2" t="s">
        <v>5557</v>
      </c>
      <c r="F13758" s="2" t="s">
        <v>5537</v>
      </c>
    </row>
    <row r="13759" ht="16.5" spans="1:6">
      <c r="A13759" s="2" t="s">
        <v>26877</v>
      </c>
      <c r="B13759" s="2" t="s">
        <v>26878</v>
      </c>
      <c r="C13759" s="2" t="s">
        <v>19476</v>
      </c>
      <c r="D13759" s="2" t="s">
        <v>5556</v>
      </c>
      <c r="E13759" s="2" t="s">
        <v>5557</v>
      </c>
      <c r="F13759" s="2" t="s">
        <v>5537</v>
      </c>
    </row>
    <row r="13760" ht="16.5" spans="1:6">
      <c r="A13760" s="2" t="s">
        <v>26879</v>
      </c>
      <c r="B13760" s="2" t="s">
        <v>19480</v>
      </c>
      <c r="C13760" s="2" t="s">
        <v>19476</v>
      </c>
      <c r="D13760" s="2" t="s">
        <v>5556</v>
      </c>
      <c r="E13760" s="2" t="s">
        <v>5557</v>
      </c>
      <c r="F13760" s="2" t="s">
        <v>5537</v>
      </c>
    </row>
    <row r="13761" ht="16.5" spans="1:6">
      <c r="A13761" s="2" t="s">
        <v>26880</v>
      </c>
      <c r="B13761" s="2" t="s">
        <v>26881</v>
      </c>
      <c r="C13761" s="2" t="s">
        <v>19476</v>
      </c>
      <c r="D13761" s="2" t="s">
        <v>5556</v>
      </c>
      <c r="E13761" s="2" t="s">
        <v>5557</v>
      </c>
      <c r="F13761" s="2" t="s">
        <v>5537</v>
      </c>
    </row>
    <row r="13762" ht="16.5" spans="1:6">
      <c r="A13762" s="2" t="s">
        <v>26882</v>
      </c>
      <c r="B13762" s="2" t="s">
        <v>26883</v>
      </c>
      <c r="C13762" s="2" t="s">
        <v>19476</v>
      </c>
      <c r="D13762" s="2" t="s">
        <v>5556</v>
      </c>
      <c r="E13762" s="2" t="s">
        <v>5557</v>
      </c>
      <c r="F13762" s="2" t="s">
        <v>5537</v>
      </c>
    </row>
    <row r="13763" ht="16.5" spans="1:6">
      <c r="A13763" s="2" t="s">
        <v>26884</v>
      </c>
      <c r="B13763" s="2" t="s">
        <v>8074</v>
      </c>
      <c r="C13763" s="2" t="s">
        <v>19476</v>
      </c>
      <c r="D13763" s="2" t="s">
        <v>5556</v>
      </c>
      <c r="E13763" s="2" t="s">
        <v>5557</v>
      </c>
      <c r="F13763" s="2" t="s">
        <v>5537</v>
      </c>
    </row>
    <row r="13764" ht="16.5" spans="1:6">
      <c r="A13764" s="2" t="s">
        <v>26885</v>
      </c>
      <c r="B13764" s="2" t="s">
        <v>26886</v>
      </c>
      <c r="C13764" s="2" t="s">
        <v>19476</v>
      </c>
      <c r="D13764" s="2" t="s">
        <v>5556</v>
      </c>
      <c r="E13764" s="2" t="s">
        <v>5557</v>
      </c>
      <c r="F13764" s="2" t="s">
        <v>5537</v>
      </c>
    </row>
    <row r="13765" ht="16.5" spans="1:6">
      <c r="A13765" s="2" t="s">
        <v>26887</v>
      </c>
      <c r="B13765" s="2" t="s">
        <v>26888</v>
      </c>
      <c r="C13765" s="2" t="s">
        <v>19476</v>
      </c>
      <c r="D13765" s="2" t="s">
        <v>5556</v>
      </c>
      <c r="E13765" s="2" t="s">
        <v>5557</v>
      </c>
      <c r="F13765" s="2" t="s">
        <v>5537</v>
      </c>
    </row>
    <row r="13766" ht="16.5" spans="1:6">
      <c r="A13766" s="2" t="s">
        <v>26889</v>
      </c>
      <c r="B13766" s="2" t="s">
        <v>26890</v>
      </c>
      <c r="C13766" s="2" t="s">
        <v>19476</v>
      </c>
      <c r="D13766" s="2" t="s">
        <v>5556</v>
      </c>
      <c r="E13766" s="2" t="s">
        <v>5557</v>
      </c>
      <c r="F13766" s="2" t="s">
        <v>5537</v>
      </c>
    </row>
    <row r="13767" ht="16.5" spans="1:6">
      <c r="A13767" s="2" t="s">
        <v>26891</v>
      </c>
      <c r="B13767" s="2" t="s">
        <v>26892</v>
      </c>
      <c r="C13767" s="2" t="s">
        <v>19476</v>
      </c>
      <c r="D13767" s="2" t="s">
        <v>5556</v>
      </c>
      <c r="E13767" s="2" t="s">
        <v>5557</v>
      </c>
      <c r="F13767" s="2" t="s">
        <v>5537</v>
      </c>
    </row>
    <row r="13768" ht="16.5" spans="1:6">
      <c r="A13768" s="2" t="s">
        <v>26893</v>
      </c>
      <c r="B13768" s="2" t="s">
        <v>26894</v>
      </c>
      <c r="C13768" s="2" t="s">
        <v>19476</v>
      </c>
      <c r="D13768" s="2" t="s">
        <v>5556</v>
      </c>
      <c r="E13768" s="2" t="s">
        <v>5557</v>
      </c>
      <c r="F13768" s="2" t="s">
        <v>5537</v>
      </c>
    </row>
    <row r="13769" ht="16.5" spans="1:6">
      <c r="A13769" s="2" t="s">
        <v>26895</v>
      </c>
      <c r="B13769" s="2" t="s">
        <v>26896</v>
      </c>
      <c r="C13769" s="2" t="s">
        <v>19476</v>
      </c>
      <c r="D13769" s="2" t="s">
        <v>5556</v>
      </c>
      <c r="E13769" s="2" t="s">
        <v>5557</v>
      </c>
      <c r="F13769" s="2" t="s">
        <v>5537</v>
      </c>
    </row>
    <row r="13770" ht="16.5" spans="1:6">
      <c r="A13770" s="2" t="s">
        <v>26897</v>
      </c>
      <c r="B13770" s="2" t="s">
        <v>26898</v>
      </c>
      <c r="C13770" s="2" t="s">
        <v>19476</v>
      </c>
      <c r="D13770" s="2" t="s">
        <v>5556</v>
      </c>
      <c r="E13770" s="2" t="s">
        <v>5557</v>
      </c>
      <c r="F13770" s="2" t="s">
        <v>5537</v>
      </c>
    </row>
    <row r="13771" ht="16.5" spans="1:6">
      <c r="A13771" s="2" t="s">
        <v>26899</v>
      </c>
      <c r="B13771" s="2" t="s">
        <v>26900</v>
      </c>
      <c r="C13771" s="2" t="s">
        <v>19476</v>
      </c>
      <c r="D13771" s="2" t="s">
        <v>5556</v>
      </c>
      <c r="E13771" s="2" t="s">
        <v>5557</v>
      </c>
      <c r="F13771" s="2" t="s">
        <v>5537</v>
      </c>
    </row>
    <row r="13772" ht="16.5" spans="1:6">
      <c r="A13772" s="2" t="s">
        <v>26901</v>
      </c>
      <c r="B13772" s="2" t="s">
        <v>26902</v>
      </c>
      <c r="C13772" s="2" t="s">
        <v>19476</v>
      </c>
      <c r="D13772" s="2" t="s">
        <v>5556</v>
      </c>
      <c r="E13772" s="2" t="s">
        <v>5557</v>
      </c>
      <c r="F13772" s="2" t="s">
        <v>5537</v>
      </c>
    </row>
    <row r="13773" ht="16.5" spans="1:6">
      <c r="A13773" s="2" t="s">
        <v>26903</v>
      </c>
      <c r="B13773" s="2" t="s">
        <v>26904</v>
      </c>
      <c r="C13773" s="2" t="s">
        <v>19476</v>
      </c>
      <c r="D13773" s="2" t="s">
        <v>5556</v>
      </c>
      <c r="E13773" s="2" t="s">
        <v>5557</v>
      </c>
      <c r="F13773" s="2" t="s">
        <v>5537</v>
      </c>
    </row>
    <row r="13774" ht="16.5" spans="1:6">
      <c r="A13774" s="2" t="s">
        <v>26905</v>
      </c>
      <c r="B13774" s="2" t="s">
        <v>26906</v>
      </c>
      <c r="C13774" s="2" t="s">
        <v>19476</v>
      </c>
      <c r="D13774" s="2" t="s">
        <v>5556</v>
      </c>
      <c r="E13774" s="2" t="s">
        <v>5557</v>
      </c>
      <c r="F13774" s="2" t="s">
        <v>5537</v>
      </c>
    </row>
    <row r="13775" ht="16.5" spans="1:6">
      <c r="A13775" s="2" t="s">
        <v>26907</v>
      </c>
      <c r="B13775" s="2" t="s">
        <v>26908</v>
      </c>
      <c r="C13775" s="2" t="s">
        <v>19476</v>
      </c>
      <c r="D13775" s="2" t="s">
        <v>5556</v>
      </c>
      <c r="E13775" s="2" t="s">
        <v>5557</v>
      </c>
      <c r="F13775" s="2" t="s">
        <v>5537</v>
      </c>
    </row>
    <row r="13776" ht="16.5" spans="1:6">
      <c r="A13776" s="2" t="s">
        <v>26909</v>
      </c>
      <c r="B13776" s="2" t="s">
        <v>26910</v>
      </c>
      <c r="C13776" s="2" t="s">
        <v>19476</v>
      </c>
      <c r="D13776" s="2" t="s">
        <v>5556</v>
      </c>
      <c r="E13776" s="2" t="s">
        <v>5557</v>
      </c>
      <c r="F13776" s="2" t="s">
        <v>5537</v>
      </c>
    </row>
    <row r="13777" ht="16.5" spans="1:6">
      <c r="A13777" s="2" t="s">
        <v>26911</v>
      </c>
      <c r="B13777" s="2" t="s">
        <v>26912</v>
      </c>
      <c r="C13777" s="2" t="s">
        <v>19476</v>
      </c>
      <c r="D13777" s="2" t="s">
        <v>5556</v>
      </c>
      <c r="E13777" s="2" t="s">
        <v>5557</v>
      </c>
      <c r="F13777" s="2" t="s">
        <v>5537</v>
      </c>
    </row>
    <row r="13778" ht="16.5" spans="1:6">
      <c r="A13778" s="2" t="s">
        <v>26913</v>
      </c>
      <c r="B13778" s="2" t="s">
        <v>26914</v>
      </c>
      <c r="C13778" s="2" t="s">
        <v>19476</v>
      </c>
      <c r="D13778" s="2" t="s">
        <v>5556</v>
      </c>
      <c r="E13778" s="2" t="s">
        <v>5557</v>
      </c>
      <c r="F13778" s="2" t="s">
        <v>5537</v>
      </c>
    </row>
    <row r="13779" ht="16.5" spans="1:6">
      <c r="A13779" s="2" t="s">
        <v>26915</v>
      </c>
      <c r="B13779" s="2" t="s">
        <v>26916</v>
      </c>
      <c r="C13779" s="2" t="s">
        <v>19476</v>
      </c>
      <c r="D13779" s="2" t="s">
        <v>5556</v>
      </c>
      <c r="E13779" s="2" t="s">
        <v>5557</v>
      </c>
      <c r="F13779" s="2" t="s">
        <v>5537</v>
      </c>
    </row>
    <row r="13780" ht="16.5" spans="1:6">
      <c r="A13780" s="2" t="s">
        <v>26917</v>
      </c>
      <c r="B13780" s="2" t="s">
        <v>26918</v>
      </c>
      <c r="C13780" s="2" t="s">
        <v>19476</v>
      </c>
      <c r="D13780" s="2" t="s">
        <v>5556</v>
      </c>
      <c r="E13780" s="2" t="s">
        <v>5557</v>
      </c>
      <c r="F13780" s="2" t="s">
        <v>5537</v>
      </c>
    </row>
    <row r="13781" ht="16.5" spans="1:6">
      <c r="A13781" s="2" t="s">
        <v>26919</v>
      </c>
      <c r="B13781" s="2" t="s">
        <v>26920</v>
      </c>
      <c r="C13781" s="2" t="s">
        <v>19476</v>
      </c>
      <c r="D13781" s="2" t="s">
        <v>5556</v>
      </c>
      <c r="E13781" s="2" t="s">
        <v>5557</v>
      </c>
      <c r="F13781" s="2" t="s">
        <v>5537</v>
      </c>
    </row>
    <row r="13782" ht="16.5" spans="1:6">
      <c r="A13782" s="2" t="s">
        <v>26921</v>
      </c>
      <c r="B13782" s="2" t="s">
        <v>26922</v>
      </c>
      <c r="C13782" s="2" t="s">
        <v>19476</v>
      </c>
      <c r="D13782" s="2" t="s">
        <v>5556</v>
      </c>
      <c r="E13782" s="2" t="s">
        <v>5557</v>
      </c>
      <c r="F13782" s="2" t="s">
        <v>5537</v>
      </c>
    </row>
    <row r="13783" ht="16.5" spans="1:6">
      <c r="A13783" s="2" t="s">
        <v>26923</v>
      </c>
      <c r="B13783" s="2" t="s">
        <v>16983</v>
      </c>
      <c r="C13783" s="2" t="s">
        <v>19476</v>
      </c>
      <c r="D13783" s="2" t="s">
        <v>5556</v>
      </c>
      <c r="E13783" s="2" t="s">
        <v>5557</v>
      </c>
      <c r="F13783" s="2" t="s">
        <v>5537</v>
      </c>
    </row>
    <row r="13784" ht="16.5" spans="1:6">
      <c r="A13784" s="2" t="s">
        <v>26924</v>
      </c>
      <c r="B13784" s="2" t="s">
        <v>26925</v>
      </c>
      <c r="C13784" s="2" t="s">
        <v>19476</v>
      </c>
      <c r="D13784" s="2" t="s">
        <v>5556</v>
      </c>
      <c r="E13784" s="2" t="s">
        <v>5557</v>
      </c>
      <c r="F13784" s="2" t="s">
        <v>5537</v>
      </c>
    </row>
    <row r="13785" ht="16.5" spans="1:6">
      <c r="A13785" s="2" t="s">
        <v>26926</v>
      </c>
      <c r="B13785" s="2" t="s">
        <v>26927</v>
      </c>
      <c r="C13785" s="2" t="s">
        <v>19476</v>
      </c>
      <c r="D13785" s="2" t="s">
        <v>5556</v>
      </c>
      <c r="E13785" s="2" t="s">
        <v>5557</v>
      </c>
      <c r="F13785" s="2" t="s">
        <v>5537</v>
      </c>
    </row>
    <row r="13786" ht="16.5" spans="1:6">
      <c r="A13786" s="2" t="s">
        <v>26928</v>
      </c>
      <c r="B13786" s="2" t="s">
        <v>26929</v>
      </c>
      <c r="C13786" s="2" t="s">
        <v>19476</v>
      </c>
      <c r="D13786" s="2" t="s">
        <v>5556</v>
      </c>
      <c r="E13786" s="2" t="s">
        <v>5557</v>
      </c>
      <c r="F13786" s="2" t="s">
        <v>5537</v>
      </c>
    </row>
    <row r="13787" ht="16.5" spans="1:6">
      <c r="A13787" s="2" t="s">
        <v>26930</v>
      </c>
      <c r="B13787" s="2" t="s">
        <v>26931</v>
      </c>
      <c r="C13787" s="2" t="s">
        <v>19476</v>
      </c>
      <c r="D13787" s="2" t="s">
        <v>5556</v>
      </c>
      <c r="E13787" s="2" t="s">
        <v>5557</v>
      </c>
      <c r="F13787" s="2" t="s">
        <v>5537</v>
      </c>
    </row>
    <row r="13788" ht="16.5" spans="1:6">
      <c r="A13788" s="2" t="s">
        <v>26932</v>
      </c>
      <c r="B13788" s="2" t="s">
        <v>26933</v>
      </c>
      <c r="C13788" s="2" t="s">
        <v>19476</v>
      </c>
      <c r="D13788" s="2" t="s">
        <v>5556</v>
      </c>
      <c r="E13788" s="2" t="s">
        <v>5557</v>
      </c>
      <c r="F13788" s="2" t="s">
        <v>5537</v>
      </c>
    </row>
    <row r="13789" ht="16.5" spans="1:6">
      <c r="A13789" s="2" t="s">
        <v>26934</v>
      </c>
      <c r="B13789" s="2" t="s">
        <v>26935</v>
      </c>
      <c r="C13789" s="2" t="s">
        <v>19476</v>
      </c>
      <c r="D13789" s="2" t="s">
        <v>5556</v>
      </c>
      <c r="E13789" s="2" t="s">
        <v>5557</v>
      </c>
      <c r="F13789" s="2" t="s">
        <v>5537</v>
      </c>
    </row>
    <row r="13790" ht="16.5" spans="1:6">
      <c r="A13790" s="2" t="s">
        <v>26936</v>
      </c>
      <c r="B13790" s="2" t="s">
        <v>26937</v>
      </c>
      <c r="C13790" s="2" t="s">
        <v>19476</v>
      </c>
      <c r="D13790" s="2" t="s">
        <v>5556</v>
      </c>
      <c r="E13790" s="2" t="s">
        <v>5557</v>
      </c>
      <c r="F13790" s="2" t="s">
        <v>5537</v>
      </c>
    </row>
    <row r="13791" ht="16.5" spans="1:6">
      <c r="A13791" s="2" t="s">
        <v>26938</v>
      </c>
      <c r="B13791" s="2" t="s">
        <v>26939</v>
      </c>
      <c r="C13791" s="2" t="s">
        <v>19476</v>
      </c>
      <c r="D13791" s="2" t="s">
        <v>5556</v>
      </c>
      <c r="E13791" s="2" t="s">
        <v>5557</v>
      </c>
      <c r="F13791" s="2" t="s">
        <v>5537</v>
      </c>
    </row>
    <row r="13792" ht="16.5" spans="1:6">
      <c r="A13792" s="2" t="s">
        <v>26940</v>
      </c>
      <c r="B13792" s="2" t="s">
        <v>26941</v>
      </c>
      <c r="C13792" s="2" t="s">
        <v>19184</v>
      </c>
      <c r="D13792" s="2" t="s">
        <v>5584</v>
      </c>
      <c r="E13792" s="2" t="s">
        <v>5585</v>
      </c>
      <c r="F13792" s="2" t="s">
        <v>5537</v>
      </c>
    </row>
    <row r="13793" ht="16.5" spans="1:6">
      <c r="A13793" s="2" t="s">
        <v>26942</v>
      </c>
      <c r="B13793" s="2" t="s">
        <v>6256</v>
      </c>
      <c r="C13793" s="2" t="s">
        <v>19184</v>
      </c>
      <c r="D13793" s="2" t="s">
        <v>5584</v>
      </c>
      <c r="E13793" s="2" t="s">
        <v>5585</v>
      </c>
      <c r="F13793" s="2" t="s">
        <v>5537</v>
      </c>
    </row>
    <row r="13794" ht="16.5" spans="1:6">
      <c r="A13794" s="2" t="s">
        <v>26943</v>
      </c>
      <c r="B13794" s="2" t="s">
        <v>26944</v>
      </c>
      <c r="C13794" s="2" t="s">
        <v>19184</v>
      </c>
      <c r="D13794" s="2" t="s">
        <v>5584</v>
      </c>
      <c r="E13794" s="2" t="s">
        <v>5585</v>
      </c>
      <c r="F13794" s="2" t="s">
        <v>5537</v>
      </c>
    </row>
    <row r="13795" ht="16.5" spans="1:6">
      <c r="A13795" s="2" t="s">
        <v>26945</v>
      </c>
      <c r="B13795" s="2" t="s">
        <v>7307</v>
      </c>
      <c r="C13795" s="2" t="s">
        <v>19184</v>
      </c>
      <c r="D13795" s="2" t="s">
        <v>5584</v>
      </c>
      <c r="E13795" s="2" t="s">
        <v>5585</v>
      </c>
      <c r="F13795" s="2" t="s">
        <v>5537</v>
      </c>
    </row>
    <row r="13796" ht="16.5" spans="1:6">
      <c r="A13796" s="2" t="s">
        <v>26946</v>
      </c>
      <c r="B13796" s="2" t="s">
        <v>26947</v>
      </c>
      <c r="C13796" s="2" t="s">
        <v>19184</v>
      </c>
      <c r="D13796" s="2" t="s">
        <v>5584</v>
      </c>
      <c r="E13796" s="2" t="s">
        <v>5585</v>
      </c>
      <c r="F13796" s="2" t="s">
        <v>5537</v>
      </c>
    </row>
    <row r="13797" ht="16.5" spans="1:6">
      <c r="A13797" s="2" t="s">
        <v>26948</v>
      </c>
      <c r="B13797" s="2" t="s">
        <v>26949</v>
      </c>
      <c r="C13797" s="2" t="s">
        <v>19184</v>
      </c>
      <c r="D13797" s="2" t="s">
        <v>5584</v>
      </c>
      <c r="E13797" s="2" t="s">
        <v>5585</v>
      </c>
      <c r="F13797" s="2" t="s">
        <v>5537</v>
      </c>
    </row>
    <row r="13798" ht="16.5" spans="1:6">
      <c r="A13798" s="2" t="s">
        <v>26950</v>
      </c>
      <c r="B13798" s="2" t="s">
        <v>8160</v>
      </c>
      <c r="C13798" s="2" t="s">
        <v>19184</v>
      </c>
      <c r="D13798" s="2" t="s">
        <v>5584</v>
      </c>
      <c r="E13798" s="2" t="s">
        <v>5585</v>
      </c>
      <c r="F13798" s="2" t="s">
        <v>5537</v>
      </c>
    </row>
    <row r="13799" ht="16.5" spans="1:6">
      <c r="A13799" s="2" t="s">
        <v>26951</v>
      </c>
      <c r="B13799" s="2" t="s">
        <v>26952</v>
      </c>
      <c r="C13799" s="2" t="s">
        <v>19184</v>
      </c>
      <c r="D13799" s="2" t="s">
        <v>5584</v>
      </c>
      <c r="E13799" s="2" t="s">
        <v>5585</v>
      </c>
      <c r="F13799" s="2" t="s">
        <v>5537</v>
      </c>
    </row>
    <row r="13800" ht="16.5" spans="1:6">
      <c r="A13800" s="2" t="s">
        <v>26953</v>
      </c>
      <c r="B13800" s="2" t="s">
        <v>26954</v>
      </c>
      <c r="C13800" s="2" t="s">
        <v>19184</v>
      </c>
      <c r="D13800" s="2" t="s">
        <v>5584</v>
      </c>
      <c r="E13800" s="2" t="s">
        <v>5585</v>
      </c>
      <c r="F13800" s="2" t="s">
        <v>5537</v>
      </c>
    </row>
    <row r="13801" ht="16.5" spans="1:6">
      <c r="A13801" s="2" t="s">
        <v>26955</v>
      </c>
      <c r="B13801" s="2" t="s">
        <v>26956</v>
      </c>
      <c r="C13801" s="2" t="s">
        <v>19184</v>
      </c>
      <c r="D13801" s="2" t="s">
        <v>5584</v>
      </c>
      <c r="E13801" s="2" t="s">
        <v>5585</v>
      </c>
      <c r="F13801" s="2" t="s">
        <v>5537</v>
      </c>
    </row>
    <row r="13802" ht="16.5" spans="1:6">
      <c r="A13802" s="2" t="s">
        <v>26957</v>
      </c>
      <c r="B13802" s="2" t="s">
        <v>26958</v>
      </c>
      <c r="C13802" s="2" t="s">
        <v>19184</v>
      </c>
      <c r="D13802" s="2" t="s">
        <v>5584</v>
      </c>
      <c r="E13802" s="2" t="s">
        <v>5585</v>
      </c>
      <c r="F13802" s="2" t="s">
        <v>5537</v>
      </c>
    </row>
    <row r="13803" ht="16.5" spans="1:6">
      <c r="A13803" s="2" t="s">
        <v>26959</v>
      </c>
      <c r="B13803" s="2" t="s">
        <v>26960</v>
      </c>
      <c r="C13803" s="2" t="s">
        <v>19184</v>
      </c>
      <c r="D13803" s="2" t="s">
        <v>5584</v>
      </c>
      <c r="E13803" s="2" t="s">
        <v>5585</v>
      </c>
      <c r="F13803" s="2" t="s">
        <v>5537</v>
      </c>
    </row>
    <row r="13804" ht="16.5" spans="1:6">
      <c r="A13804" s="2" t="s">
        <v>26961</v>
      </c>
      <c r="B13804" s="2" t="s">
        <v>26962</v>
      </c>
      <c r="C13804" s="2" t="s">
        <v>19184</v>
      </c>
      <c r="D13804" s="2" t="s">
        <v>5584</v>
      </c>
      <c r="E13804" s="2" t="s">
        <v>5585</v>
      </c>
      <c r="F13804" s="2" t="s">
        <v>5537</v>
      </c>
    </row>
    <row r="13805" ht="16.5" spans="1:6">
      <c r="A13805" s="2" t="s">
        <v>26963</v>
      </c>
      <c r="B13805" s="2" t="s">
        <v>26964</v>
      </c>
      <c r="C13805" s="2" t="s">
        <v>19184</v>
      </c>
      <c r="D13805" s="2" t="s">
        <v>5584</v>
      </c>
      <c r="E13805" s="2" t="s">
        <v>5585</v>
      </c>
      <c r="F13805" s="2" t="s">
        <v>5537</v>
      </c>
    </row>
    <row r="13806" ht="16.5" spans="1:6">
      <c r="A13806" s="2" t="s">
        <v>26965</v>
      </c>
      <c r="B13806" s="2" t="s">
        <v>26966</v>
      </c>
      <c r="C13806" s="2" t="s">
        <v>19184</v>
      </c>
      <c r="D13806" s="2" t="s">
        <v>5584</v>
      </c>
      <c r="E13806" s="2" t="s">
        <v>5585</v>
      </c>
      <c r="F13806" s="2" t="s">
        <v>5537</v>
      </c>
    </row>
    <row r="13807" ht="16.5" spans="1:6">
      <c r="A13807" s="2" t="s">
        <v>26967</v>
      </c>
      <c r="B13807" s="2" t="s">
        <v>26968</v>
      </c>
      <c r="C13807" s="2" t="s">
        <v>19184</v>
      </c>
      <c r="D13807" s="2" t="s">
        <v>5584</v>
      </c>
      <c r="E13807" s="2" t="s">
        <v>5585</v>
      </c>
      <c r="F13807" s="2" t="s">
        <v>5537</v>
      </c>
    </row>
    <row r="13808" ht="16.5" spans="1:6">
      <c r="A13808" s="2" t="s">
        <v>26969</v>
      </c>
      <c r="B13808" s="2" t="s">
        <v>26970</v>
      </c>
      <c r="C13808" s="2" t="s">
        <v>19184</v>
      </c>
      <c r="D13808" s="2" t="s">
        <v>5584</v>
      </c>
      <c r="E13808" s="2" t="s">
        <v>5585</v>
      </c>
      <c r="F13808" s="2" t="s">
        <v>5537</v>
      </c>
    </row>
    <row r="13809" ht="16.5" spans="1:6">
      <c r="A13809" s="2" t="s">
        <v>26971</v>
      </c>
      <c r="B13809" s="2" t="s">
        <v>26972</v>
      </c>
      <c r="C13809" s="2" t="s">
        <v>19184</v>
      </c>
      <c r="D13809" s="2" t="s">
        <v>5584</v>
      </c>
      <c r="E13809" s="2" t="s">
        <v>5585</v>
      </c>
      <c r="F13809" s="2" t="s">
        <v>5537</v>
      </c>
    </row>
    <row r="13810" ht="16.5" spans="1:6">
      <c r="A13810" s="2" t="s">
        <v>26973</v>
      </c>
      <c r="B13810" s="2" t="s">
        <v>26974</v>
      </c>
      <c r="C13810" s="2" t="s">
        <v>19184</v>
      </c>
      <c r="D13810" s="2" t="s">
        <v>5584</v>
      </c>
      <c r="E13810" s="2" t="s">
        <v>5585</v>
      </c>
      <c r="F13810" s="2" t="s">
        <v>5537</v>
      </c>
    </row>
    <row r="13811" ht="16.5" spans="1:6">
      <c r="A13811" s="2" t="s">
        <v>26975</v>
      </c>
      <c r="B13811" s="2" t="s">
        <v>26976</v>
      </c>
      <c r="C13811" s="2" t="s">
        <v>19184</v>
      </c>
      <c r="D13811" s="2" t="s">
        <v>5584</v>
      </c>
      <c r="E13811" s="2" t="s">
        <v>5585</v>
      </c>
      <c r="F13811" s="2" t="s">
        <v>5537</v>
      </c>
    </row>
    <row r="13812" ht="16.5" spans="1:6">
      <c r="A13812" s="2" t="s">
        <v>26977</v>
      </c>
      <c r="B13812" s="2" t="s">
        <v>26978</v>
      </c>
      <c r="C13812" s="2" t="s">
        <v>19184</v>
      </c>
      <c r="D13812" s="2" t="s">
        <v>5584</v>
      </c>
      <c r="E13812" s="2" t="s">
        <v>5585</v>
      </c>
      <c r="F13812" s="2" t="s">
        <v>5537</v>
      </c>
    </row>
    <row r="13813" ht="16.5" spans="1:6">
      <c r="A13813" s="2" t="s">
        <v>26979</v>
      </c>
      <c r="B13813" s="2" t="s">
        <v>9166</v>
      </c>
      <c r="C13813" s="2" t="s">
        <v>19184</v>
      </c>
      <c r="D13813" s="2" t="s">
        <v>5584</v>
      </c>
      <c r="E13813" s="2" t="s">
        <v>5585</v>
      </c>
      <c r="F13813" s="2" t="s">
        <v>5537</v>
      </c>
    </row>
    <row r="13814" ht="16.5" spans="1:6">
      <c r="A13814" s="2" t="s">
        <v>26980</v>
      </c>
      <c r="B13814" s="2" t="s">
        <v>26981</v>
      </c>
      <c r="C13814" s="2" t="s">
        <v>19184</v>
      </c>
      <c r="D13814" s="2" t="s">
        <v>5584</v>
      </c>
      <c r="E13814" s="2" t="s">
        <v>5585</v>
      </c>
      <c r="F13814" s="2" t="s">
        <v>5537</v>
      </c>
    </row>
    <row r="13815" ht="16.5" spans="1:6">
      <c r="A13815" s="2" t="s">
        <v>26982</v>
      </c>
      <c r="B13815" s="2" t="s">
        <v>10300</v>
      </c>
      <c r="C13815" s="2" t="s">
        <v>19184</v>
      </c>
      <c r="D13815" s="2" t="s">
        <v>5584</v>
      </c>
      <c r="E13815" s="2" t="s">
        <v>5585</v>
      </c>
      <c r="F13815" s="2" t="s">
        <v>5537</v>
      </c>
    </row>
    <row r="13816" ht="16.5" spans="1:6">
      <c r="A13816" s="2" t="s">
        <v>26983</v>
      </c>
      <c r="B13816" s="2" t="s">
        <v>7674</v>
      </c>
      <c r="C13816" s="2" t="s">
        <v>19184</v>
      </c>
      <c r="D13816" s="2" t="s">
        <v>5584</v>
      </c>
      <c r="E13816" s="2" t="s">
        <v>5585</v>
      </c>
      <c r="F13816" s="2" t="s">
        <v>5537</v>
      </c>
    </row>
    <row r="13817" ht="16.5" spans="1:6">
      <c r="A13817" s="2" t="s">
        <v>26984</v>
      </c>
      <c r="B13817" s="2" t="s">
        <v>26985</v>
      </c>
      <c r="C13817" s="2" t="s">
        <v>19184</v>
      </c>
      <c r="D13817" s="2" t="s">
        <v>5584</v>
      </c>
      <c r="E13817" s="2" t="s">
        <v>5585</v>
      </c>
      <c r="F13817" s="2" t="s">
        <v>5537</v>
      </c>
    </row>
    <row r="13818" ht="16.5" spans="1:6">
      <c r="A13818" s="2" t="s">
        <v>26986</v>
      </c>
      <c r="B13818" s="2" t="s">
        <v>26987</v>
      </c>
      <c r="C13818" s="2" t="s">
        <v>19184</v>
      </c>
      <c r="D13818" s="2" t="s">
        <v>5584</v>
      </c>
      <c r="E13818" s="2" t="s">
        <v>5585</v>
      </c>
      <c r="F13818" s="2" t="s">
        <v>5537</v>
      </c>
    </row>
    <row r="13819" ht="16.5" spans="1:6">
      <c r="A13819" s="2" t="s">
        <v>26988</v>
      </c>
      <c r="B13819" s="2" t="s">
        <v>26989</v>
      </c>
      <c r="C13819" s="2" t="s">
        <v>19184</v>
      </c>
      <c r="D13819" s="2" t="s">
        <v>5584</v>
      </c>
      <c r="E13819" s="2" t="s">
        <v>5585</v>
      </c>
      <c r="F13819" s="2" t="s">
        <v>5537</v>
      </c>
    </row>
    <row r="13820" ht="16.5" spans="1:6">
      <c r="A13820" s="2" t="s">
        <v>26990</v>
      </c>
      <c r="B13820" s="2" t="s">
        <v>8813</v>
      </c>
      <c r="C13820" s="2" t="s">
        <v>19184</v>
      </c>
      <c r="D13820" s="2" t="s">
        <v>5584</v>
      </c>
      <c r="E13820" s="2" t="s">
        <v>5585</v>
      </c>
      <c r="F13820" s="2" t="s">
        <v>5537</v>
      </c>
    </row>
    <row r="13821" ht="16.5" spans="1:6">
      <c r="A13821" s="2" t="s">
        <v>26991</v>
      </c>
      <c r="B13821" s="2" t="s">
        <v>26992</v>
      </c>
      <c r="C13821" s="2" t="s">
        <v>19184</v>
      </c>
      <c r="D13821" s="2" t="s">
        <v>5584</v>
      </c>
      <c r="E13821" s="2" t="s">
        <v>5585</v>
      </c>
      <c r="F13821" s="2" t="s">
        <v>5537</v>
      </c>
    </row>
    <row r="13822" ht="16.5" spans="1:6">
      <c r="A13822" s="2" t="s">
        <v>26993</v>
      </c>
      <c r="B13822" s="2" t="s">
        <v>26994</v>
      </c>
      <c r="C13822" s="2" t="s">
        <v>19184</v>
      </c>
      <c r="D13822" s="2" t="s">
        <v>5584</v>
      </c>
      <c r="E13822" s="2" t="s">
        <v>5585</v>
      </c>
      <c r="F13822" s="2" t="s">
        <v>5537</v>
      </c>
    </row>
    <row r="13823" ht="16.5" spans="1:6">
      <c r="A13823" s="2" t="s">
        <v>26995</v>
      </c>
      <c r="B13823" s="2" t="s">
        <v>26996</v>
      </c>
      <c r="C13823" s="2" t="s">
        <v>19184</v>
      </c>
      <c r="D13823" s="2" t="s">
        <v>5584</v>
      </c>
      <c r="E13823" s="2" t="s">
        <v>5585</v>
      </c>
      <c r="F13823" s="2" t="s">
        <v>5537</v>
      </c>
    </row>
    <row r="13824" ht="16.5" spans="1:6">
      <c r="A13824" s="2" t="s">
        <v>26997</v>
      </c>
      <c r="B13824" s="2" t="s">
        <v>8791</v>
      </c>
      <c r="C13824" s="2" t="s">
        <v>19184</v>
      </c>
      <c r="D13824" s="2" t="s">
        <v>5584</v>
      </c>
      <c r="E13824" s="2" t="s">
        <v>5585</v>
      </c>
      <c r="F13824" s="2" t="s">
        <v>5537</v>
      </c>
    </row>
    <row r="13825" ht="16.5" spans="1:6">
      <c r="A13825" s="2" t="s">
        <v>26998</v>
      </c>
      <c r="B13825" s="2" t="s">
        <v>26999</v>
      </c>
      <c r="C13825" s="2" t="s">
        <v>19184</v>
      </c>
      <c r="D13825" s="2" t="s">
        <v>5584</v>
      </c>
      <c r="E13825" s="2" t="s">
        <v>5585</v>
      </c>
      <c r="F13825" s="2" t="s">
        <v>5537</v>
      </c>
    </row>
    <row r="13826" ht="16.5" spans="1:6">
      <c r="A13826" s="2" t="s">
        <v>27000</v>
      </c>
      <c r="B13826" s="2" t="s">
        <v>27001</v>
      </c>
      <c r="C13826" s="2" t="s">
        <v>19184</v>
      </c>
      <c r="D13826" s="2" t="s">
        <v>5584</v>
      </c>
      <c r="E13826" s="2" t="s">
        <v>5585</v>
      </c>
      <c r="F13826" s="2" t="s">
        <v>5537</v>
      </c>
    </row>
    <row r="13827" ht="16.5" spans="1:6">
      <c r="A13827" s="2" t="s">
        <v>27002</v>
      </c>
      <c r="B13827" s="2" t="s">
        <v>27003</v>
      </c>
      <c r="C13827" s="2" t="s">
        <v>19184</v>
      </c>
      <c r="D13827" s="2" t="s">
        <v>5584</v>
      </c>
      <c r="E13827" s="2" t="s">
        <v>5585</v>
      </c>
      <c r="F13827" s="2" t="s">
        <v>5537</v>
      </c>
    </row>
    <row r="13828" ht="16.5" spans="1:6">
      <c r="A13828" s="2" t="s">
        <v>27004</v>
      </c>
      <c r="B13828" s="2" t="s">
        <v>27005</v>
      </c>
      <c r="C13828" s="2" t="s">
        <v>19184</v>
      </c>
      <c r="D13828" s="2" t="s">
        <v>5584</v>
      </c>
      <c r="E13828" s="2" t="s">
        <v>5585</v>
      </c>
      <c r="F13828" s="2" t="s">
        <v>5537</v>
      </c>
    </row>
    <row r="13829" ht="16.5" spans="1:6">
      <c r="A13829" s="2" t="s">
        <v>27006</v>
      </c>
      <c r="B13829" s="2" t="s">
        <v>27007</v>
      </c>
      <c r="C13829" s="2" t="s">
        <v>19184</v>
      </c>
      <c r="D13829" s="2" t="s">
        <v>5584</v>
      </c>
      <c r="E13829" s="2" t="s">
        <v>5585</v>
      </c>
      <c r="F13829" s="2" t="s">
        <v>5537</v>
      </c>
    </row>
    <row r="13830" ht="16.5" spans="1:6">
      <c r="A13830" s="2" t="s">
        <v>27008</v>
      </c>
      <c r="B13830" s="2" t="s">
        <v>27009</v>
      </c>
      <c r="C13830" s="2" t="s">
        <v>19184</v>
      </c>
      <c r="D13830" s="2" t="s">
        <v>5584</v>
      </c>
      <c r="E13830" s="2" t="s">
        <v>5585</v>
      </c>
      <c r="F13830" s="2" t="s">
        <v>5537</v>
      </c>
    </row>
    <row r="13831" ht="16.5" spans="1:6">
      <c r="A13831" s="2" t="s">
        <v>27010</v>
      </c>
      <c r="B13831" s="2" t="s">
        <v>27011</v>
      </c>
      <c r="C13831" s="2" t="s">
        <v>19184</v>
      </c>
      <c r="D13831" s="2" t="s">
        <v>5584</v>
      </c>
      <c r="E13831" s="2" t="s">
        <v>5585</v>
      </c>
      <c r="F13831" s="2" t="s">
        <v>5537</v>
      </c>
    </row>
    <row r="13832" ht="16.5" spans="1:6">
      <c r="A13832" s="2" t="s">
        <v>27012</v>
      </c>
      <c r="B13832" s="2" t="s">
        <v>27013</v>
      </c>
      <c r="C13832" s="2" t="s">
        <v>19184</v>
      </c>
      <c r="D13832" s="2" t="s">
        <v>5584</v>
      </c>
      <c r="E13832" s="2" t="s">
        <v>5585</v>
      </c>
      <c r="F13832" s="2" t="s">
        <v>5537</v>
      </c>
    </row>
    <row r="13833" ht="16.5" spans="1:6">
      <c r="A13833" s="2" t="s">
        <v>27014</v>
      </c>
      <c r="B13833" s="2" t="s">
        <v>27015</v>
      </c>
      <c r="C13833" s="2" t="s">
        <v>19184</v>
      </c>
      <c r="D13833" s="2" t="s">
        <v>5584</v>
      </c>
      <c r="E13833" s="2" t="s">
        <v>5585</v>
      </c>
      <c r="F13833" s="2" t="s">
        <v>5537</v>
      </c>
    </row>
    <row r="13834" ht="16.5" spans="1:6">
      <c r="A13834" s="2" t="s">
        <v>27016</v>
      </c>
      <c r="B13834" s="2" t="s">
        <v>27017</v>
      </c>
      <c r="C13834" s="2" t="s">
        <v>19184</v>
      </c>
      <c r="D13834" s="2" t="s">
        <v>5584</v>
      </c>
      <c r="E13834" s="2" t="s">
        <v>5585</v>
      </c>
      <c r="F13834" s="2" t="s">
        <v>5537</v>
      </c>
    </row>
    <row r="13835" ht="16.5" spans="1:6">
      <c r="A13835" s="2" t="s">
        <v>27018</v>
      </c>
      <c r="B13835" s="2" t="s">
        <v>27019</v>
      </c>
      <c r="C13835" s="2" t="s">
        <v>5839</v>
      </c>
      <c r="D13835" s="2" t="s">
        <v>5584</v>
      </c>
      <c r="E13835" s="2" t="s">
        <v>5585</v>
      </c>
      <c r="F13835" s="2" t="s">
        <v>5537</v>
      </c>
    </row>
    <row r="13836" ht="16.5" spans="1:6">
      <c r="A13836" s="2" t="s">
        <v>27020</v>
      </c>
      <c r="B13836" s="2" t="s">
        <v>27021</v>
      </c>
      <c r="C13836" s="2" t="s">
        <v>5839</v>
      </c>
      <c r="D13836" s="2" t="s">
        <v>5584</v>
      </c>
      <c r="E13836" s="2" t="s">
        <v>5585</v>
      </c>
      <c r="F13836" s="2" t="s">
        <v>5537</v>
      </c>
    </row>
    <row r="13837" ht="16.5" spans="1:6">
      <c r="A13837" s="2" t="s">
        <v>27022</v>
      </c>
      <c r="B13837" s="2" t="s">
        <v>9651</v>
      </c>
      <c r="C13837" s="2" t="s">
        <v>5839</v>
      </c>
      <c r="D13837" s="2" t="s">
        <v>5584</v>
      </c>
      <c r="E13837" s="2" t="s">
        <v>5585</v>
      </c>
      <c r="F13837" s="2" t="s">
        <v>5537</v>
      </c>
    </row>
    <row r="13838" ht="16.5" spans="1:6">
      <c r="A13838" s="2" t="s">
        <v>27023</v>
      </c>
      <c r="B13838" s="2" t="s">
        <v>27024</v>
      </c>
      <c r="C13838" s="2" t="s">
        <v>5839</v>
      </c>
      <c r="D13838" s="2" t="s">
        <v>5584</v>
      </c>
      <c r="E13838" s="2" t="s">
        <v>5585</v>
      </c>
      <c r="F13838" s="2" t="s">
        <v>5537</v>
      </c>
    </row>
    <row r="13839" ht="16.5" spans="1:6">
      <c r="A13839" s="2" t="s">
        <v>27025</v>
      </c>
      <c r="B13839" s="2" t="s">
        <v>27026</v>
      </c>
      <c r="C13839" s="2" t="s">
        <v>5839</v>
      </c>
      <c r="D13839" s="2" t="s">
        <v>5584</v>
      </c>
      <c r="E13839" s="2" t="s">
        <v>5585</v>
      </c>
      <c r="F13839" s="2" t="s">
        <v>5537</v>
      </c>
    </row>
    <row r="13840" ht="16.5" spans="1:6">
      <c r="A13840" s="2" t="s">
        <v>27027</v>
      </c>
      <c r="B13840" s="2" t="s">
        <v>27028</v>
      </c>
      <c r="C13840" s="2" t="s">
        <v>5839</v>
      </c>
      <c r="D13840" s="2" t="s">
        <v>5584</v>
      </c>
      <c r="E13840" s="2" t="s">
        <v>5585</v>
      </c>
      <c r="F13840" s="2" t="s">
        <v>5537</v>
      </c>
    </row>
    <row r="13841" ht="16.5" spans="1:6">
      <c r="A13841" s="2" t="s">
        <v>27029</v>
      </c>
      <c r="B13841" s="2" t="s">
        <v>27030</v>
      </c>
      <c r="C13841" s="2" t="s">
        <v>5839</v>
      </c>
      <c r="D13841" s="2" t="s">
        <v>5584</v>
      </c>
      <c r="E13841" s="2" t="s">
        <v>5585</v>
      </c>
      <c r="F13841" s="2" t="s">
        <v>5537</v>
      </c>
    </row>
    <row r="13842" ht="16.5" spans="1:6">
      <c r="A13842" s="2" t="s">
        <v>27031</v>
      </c>
      <c r="B13842" s="2" t="s">
        <v>27032</v>
      </c>
      <c r="C13842" s="2" t="s">
        <v>5839</v>
      </c>
      <c r="D13842" s="2" t="s">
        <v>5584</v>
      </c>
      <c r="E13842" s="2" t="s">
        <v>5585</v>
      </c>
      <c r="F13842" s="2" t="s">
        <v>5537</v>
      </c>
    </row>
    <row r="13843" ht="16.5" spans="1:6">
      <c r="A13843" s="2" t="s">
        <v>27033</v>
      </c>
      <c r="B13843" s="2" t="s">
        <v>27034</v>
      </c>
      <c r="C13843" s="2" t="s">
        <v>5839</v>
      </c>
      <c r="D13843" s="2" t="s">
        <v>5584</v>
      </c>
      <c r="E13843" s="2" t="s">
        <v>5585</v>
      </c>
      <c r="F13843" s="2" t="s">
        <v>5537</v>
      </c>
    </row>
    <row r="13844" ht="16.5" spans="1:6">
      <c r="A13844" s="2" t="s">
        <v>27035</v>
      </c>
      <c r="B13844" s="2" t="s">
        <v>9040</v>
      </c>
      <c r="C13844" s="2" t="s">
        <v>5839</v>
      </c>
      <c r="D13844" s="2" t="s">
        <v>5584</v>
      </c>
      <c r="E13844" s="2" t="s">
        <v>5585</v>
      </c>
      <c r="F13844" s="2" t="s">
        <v>5537</v>
      </c>
    </row>
    <row r="13845" ht="16.5" spans="1:6">
      <c r="A13845" s="2" t="s">
        <v>27036</v>
      </c>
      <c r="B13845" s="2" t="s">
        <v>27037</v>
      </c>
      <c r="C13845" s="2" t="s">
        <v>5839</v>
      </c>
      <c r="D13845" s="2" t="s">
        <v>5584</v>
      </c>
      <c r="E13845" s="2" t="s">
        <v>5585</v>
      </c>
      <c r="F13845" s="2" t="s">
        <v>5537</v>
      </c>
    </row>
    <row r="13846" ht="16.5" spans="1:6">
      <c r="A13846" s="2" t="s">
        <v>27038</v>
      </c>
      <c r="B13846" s="2" t="s">
        <v>27039</v>
      </c>
      <c r="C13846" s="2" t="s">
        <v>5839</v>
      </c>
      <c r="D13846" s="2" t="s">
        <v>5584</v>
      </c>
      <c r="E13846" s="2" t="s">
        <v>5585</v>
      </c>
      <c r="F13846" s="2" t="s">
        <v>5537</v>
      </c>
    </row>
    <row r="13847" ht="16.5" spans="1:6">
      <c r="A13847" s="2" t="s">
        <v>27040</v>
      </c>
      <c r="B13847" s="2" t="s">
        <v>7441</v>
      </c>
      <c r="C13847" s="2" t="s">
        <v>5839</v>
      </c>
      <c r="D13847" s="2" t="s">
        <v>5584</v>
      </c>
      <c r="E13847" s="2" t="s">
        <v>5585</v>
      </c>
      <c r="F13847" s="2" t="s">
        <v>5537</v>
      </c>
    </row>
    <row r="13848" ht="16.5" spans="1:6">
      <c r="A13848" s="2" t="s">
        <v>27041</v>
      </c>
      <c r="B13848" s="2" t="s">
        <v>27042</v>
      </c>
      <c r="C13848" s="2" t="s">
        <v>5839</v>
      </c>
      <c r="D13848" s="2" t="s">
        <v>5584</v>
      </c>
      <c r="E13848" s="2" t="s">
        <v>5585</v>
      </c>
      <c r="F13848" s="2" t="s">
        <v>5537</v>
      </c>
    </row>
    <row r="13849" ht="16.5" spans="1:6">
      <c r="A13849" s="2" t="s">
        <v>27043</v>
      </c>
      <c r="B13849" s="2" t="s">
        <v>27044</v>
      </c>
      <c r="C13849" s="2" t="s">
        <v>5839</v>
      </c>
      <c r="D13849" s="2" t="s">
        <v>5584</v>
      </c>
      <c r="E13849" s="2" t="s">
        <v>5585</v>
      </c>
      <c r="F13849" s="2" t="s">
        <v>5537</v>
      </c>
    </row>
    <row r="13850" ht="16.5" spans="1:6">
      <c r="A13850" s="2" t="s">
        <v>27045</v>
      </c>
      <c r="B13850" s="2" t="s">
        <v>27046</v>
      </c>
      <c r="C13850" s="2" t="s">
        <v>5839</v>
      </c>
      <c r="D13850" s="2" t="s">
        <v>5584</v>
      </c>
      <c r="E13850" s="2" t="s">
        <v>5585</v>
      </c>
      <c r="F13850" s="2" t="s">
        <v>5537</v>
      </c>
    </row>
    <row r="13851" ht="16.5" spans="1:6">
      <c r="A13851" s="2" t="s">
        <v>27047</v>
      </c>
      <c r="B13851" s="2" t="s">
        <v>27048</v>
      </c>
      <c r="C13851" s="2" t="s">
        <v>5839</v>
      </c>
      <c r="D13851" s="2" t="s">
        <v>5584</v>
      </c>
      <c r="E13851" s="2" t="s">
        <v>5585</v>
      </c>
      <c r="F13851" s="2" t="s">
        <v>5537</v>
      </c>
    </row>
    <row r="13852" ht="16.5" spans="1:6">
      <c r="A13852" s="2" t="s">
        <v>27049</v>
      </c>
      <c r="B13852" s="2" t="s">
        <v>27050</v>
      </c>
      <c r="C13852" s="2" t="s">
        <v>5839</v>
      </c>
      <c r="D13852" s="2" t="s">
        <v>5584</v>
      </c>
      <c r="E13852" s="2" t="s">
        <v>5585</v>
      </c>
      <c r="F13852" s="2" t="s">
        <v>5537</v>
      </c>
    </row>
    <row r="13853" ht="16.5" spans="1:6">
      <c r="A13853" s="2" t="s">
        <v>27051</v>
      </c>
      <c r="B13853" s="2" t="s">
        <v>27052</v>
      </c>
      <c r="C13853" s="2" t="s">
        <v>5839</v>
      </c>
      <c r="D13853" s="2" t="s">
        <v>5584</v>
      </c>
      <c r="E13853" s="2" t="s">
        <v>5585</v>
      </c>
      <c r="F13853" s="2" t="s">
        <v>5537</v>
      </c>
    </row>
    <row r="13854" ht="16.5" spans="1:6">
      <c r="A13854" s="2" t="s">
        <v>27053</v>
      </c>
      <c r="B13854" s="2" t="s">
        <v>7596</v>
      </c>
      <c r="C13854" s="2" t="s">
        <v>5839</v>
      </c>
      <c r="D13854" s="2" t="s">
        <v>5584</v>
      </c>
      <c r="E13854" s="2" t="s">
        <v>5585</v>
      </c>
      <c r="F13854" s="2" t="s">
        <v>5537</v>
      </c>
    </row>
    <row r="13855" ht="16.5" spans="1:6">
      <c r="A13855" s="2" t="s">
        <v>27054</v>
      </c>
      <c r="B13855" s="2" t="s">
        <v>19214</v>
      </c>
      <c r="C13855" s="2" t="s">
        <v>5839</v>
      </c>
      <c r="D13855" s="2" t="s">
        <v>5584</v>
      </c>
      <c r="E13855" s="2" t="s">
        <v>5585</v>
      </c>
      <c r="F13855" s="2" t="s">
        <v>5537</v>
      </c>
    </row>
    <row r="13856" ht="16.5" spans="1:6">
      <c r="A13856" s="2" t="s">
        <v>27055</v>
      </c>
      <c r="B13856" s="2" t="s">
        <v>27056</v>
      </c>
      <c r="C13856" s="2" t="s">
        <v>5839</v>
      </c>
      <c r="D13856" s="2" t="s">
        <v>5584</v>
      </c>
      <c r="E13856" s="2" t="s">
        <v>5585</v>
      </c>
      <c r="F13856" s="2" t="s">
        <v>5537</v>
      </c>
    </row>
    <row r="13857" ht="16.5" spans="1:6">
      <c r="A13857" s="2" t="s">
        <v>27057</v>
      </c>
      <c r="B13857" s="2" t="s">
        <v>27058</v>
      </c>
      <c r="C13857" s="2" t="s">
        <v>5839</v>
      </c>
      <c r="D13857" s="2" t="s">
        <v>5584</v>
      </c>
      <c r="E13857" s="2" t="s">
        <v>5585</v>
      </c>
      <c r="F13857" s="2" t="s">
        <v>5537</v>
      </c>
    </row>
    <row r="13858" ht="16.5" spans="1:6">
      <c r="A13858" s="2" t="s">
        <v>27059</v>
      </c>
      <c r="B13858" s="2" t="s">
        <v>27060</v>
      </c>
      <c r="C13858" s="2" t="s">
        <v>5839</v>
      </c>
      <c r="D13858" s="2" t="s">
        <v>5584</v>
      </c>
      <c r="E13858" s="2" t="s">
        <v>5585</v>
      </c>
      <c r="F13858" s="2" t="s">
        <v>5537</v>
      </c>
    </row>
    <row r="13859" ht="16.5" spans="1:6">
      <c r="A13859" s="2" t="s">
        <v>27061</v>
      </c>
      <c r="B13859" s="2" t="s">
        <v>27062</v>
      </c>
      <c r="C13859" s="2" t="s">
        <v>5839</v>
      </c>
      <c r="D13859" s="2" t="s">
        <v>5584</v>
      </c>
      <c r="E13859" s="2" t="s">
        <v>5585</v>
      </c>
      <c r="F13859" s="2" t="s">
        <v>5537</v>
      </c>
    </row>
    <row r="13860" ht="16.5" spans="1:6">
      <c r="A13860" s="2" t="s">
        <v>27063</v>
      </c>
      <c r="B13860" s="2" t="s">
        <v>17976</v>
      </c>
      <c r="C13860" s="2" t="s">
        <v>5839</v>
      </c>
      <c r="D13860" s="2" t="s">
        <v>5584</v>
      </c>
      <c r="E13860" s="2" t="s">
        <v>5585</v>
      </c>
      <c r="F13860" s="2" t="s">
        <v>5537</v>
      </c>
    </row>
    <row r="13861" ht="16.5" spans="1:6">
      <c r="A13861" s="2" t="s">
        <v>27064</v>
      </c>
      <c r="B13861" s="2" t="s">
        <v>27065</v>
      </c>
      <c r="C13861" s="2" t="s">
        <v>5839</v>
      </c>
      <c r="D13861" s="2" t="s">
        <v>5584</v>
      </c>
      <c r="E13861" s="2" t="s">
        <v>5585</v>
      </c>
      <c r="F13861" s="2" t="s">
        <v>5537</v>
      </c>
    </row>
    <row r="13862" ht="16.5" spans="1:6">
      <c r="A13862" s="2" t="s">
        <v>27066</v>
      </c>
      <c r="B13862" s="2" t="s">
        <v>27067</v>
      </c>
      <c r="C13862" s="2" t="s">
        <v>5839</v>
      </c>
      <c r="D13862" s="2" t="s">
        <v>5584</v>
      </c>
      <c r="E13862" s="2" t="s">
        <v>5585</v>
      </c>
      <c r="F13862" s="2" t="s">
        <v>5537</v>
      </c>
    </row>
    <row r="13863" ht="16.5" spans="1:6">
      <c r="A13863" s="2" t="s">
        <v>27068</v>
      </c>
      <c r="B13863" s="2" t="s">
        <v>27069</v>
      </c>
      <c r="C13863" s="2" t="s">
        <v>5839</v>
      </c>
      <c r="D13863" s="2" t="s">
        <v>5584</v>
      </c>
      <c r="E13863" s="2" t="s">
        <v>5585</v>
      </c>
      <c r="F13863" s="2" t="s">
        <v>5537</v>
      </c>
    </row>
    <row r="13864" ht="16.5" spans="1:6">
      <c r="A13864" s="2" t="s">
        <v>27070</v>
      </c>
      <c r="B13864" s="2" t="s">
        <v>27071</v>
      </c>
      <c r="C13864" s="2" t="s">
        <v>5839</v>
      </c>
      <c r="D13864" s="2" t="s">
        <v>5584</v>
      </c>
      <c r="E13864" s="2" t="s">
        <v>5585</v>
      </c>
      <c r="F13864" s="2" t="s">
        <v>5537</v>
      </c>
    </row>
    <row r="13865" ht="16.5" spans="1:6">
      <c r="A13865" s="2" t="s">
        <v>27072</v>
      </c>
      <c r="B13865" s="2" t="s">
        <v>27073</v>
      </c>
      <c r="C13865" s="2" t="s">
        <v>5839</v>
      </c>
      <c r="D13865" s="2" t="s">
        <v>5584</v>
      </c>
      <c r="E13865" s="2" t="s">
        <v>5585</v>
      </c>
      <c r="F13865" s="2" t="s">
        <v>5537</v>
      </c>
    </row>
    <row r="13866" ht="16.5" spans="1:6">
      <c r="A13866" s="2" t="s">
        <v>27074</v>
      </c>
      <c r="B13866" s="2" t="s">
        <v>18114</v>
      </c>
      <c r="C13866" s="2" t="s">
        <v>5839</v>
      </c>
      <c r="D13866" s="2" t="s">
        <v>5584</v>
      </c>
      <c r="E13866" s="2" t="s">
        <v>5585</v>
      </c>
      <c r="F13866" s="2" t="s">
        <v>5537</v>
      </c>
    </row>
    <row r="13867" ht="16.5" spans="1:6">
      <c r="A13867" s="2" t="s">
        <v>27075</v>
      </c>
      <c r="B13867" s="2" t="s">
        <v>27076</v>
      </c>
      <c r="C13867" s="2" t="s">
        <v>5839</v>
      </c>
      <c r="D13867" s="2" t="s">
        <v>5584</v>
      </c>
      <c r="E13867" s="2" t="s">
        <v>5585</v>
      </c>
      <c r="F13867" s="2" t="s">
        <v>5537</v>
      </c>
    </row>
    <row r="13868" ht="16.5" spans="1:6">
      <c r="A13868" s="2" t="s">
        <v>27077</v>
      </c>
      <c r="B13868" s="2" t="s">
        <v>27078</v>
      </c>
      <c r="C13868" s="2" t="s">
        <v>5839</v>
      </c>
      <c r="D13868" s="2" t="s">
        <v>5584</v>
      </c>
      <c r="E13868" s="2" t="s">
        <v>5585</v>
      </c>
      <c r="F13868" s="2" t="s">
        <v>5537</v>
      </c>
    </row>
    <row r="13869" ht="16.5" spans="1:6">
      <c r="A13869" s="2" t="s">
        <v>27079</v>
      </c>
      <c r="B13869" s="2" t="s">
        <v>27080</v>
      </c>
      <c r="C13869" s="2" t="s">
        <v>5839</v>
      </c>
      <c r="D13869" s="2" t="s">
        <v>5584</v>
      </c>
      <c r="E13869" s="2" t="s">
        <v>5585</v>
      </c>
      <c r="F13869" s="2" t="s">
        <v>5537</v>
      </c>
    </row>
    <row r="13870" ht="16.5" spans="1:6">
      <c r="A13870" s="2" t="s">
        <v>27081</v>
      </c>
      <c r="B13870" s="2" t="s">
        <v>27082</v>
      </c>
      <c r="C13870" s="2" t="s">
        <v>5839</v>
      </c>
      <c r="D13870" s="2" t="s">
        <v>5584</v>
      </c>
      <c r="E13870" s="2" t="s">
        <v>5585</v>
      </c>
      <c r="F13870" s="2" t="s">
        <v>5537</v>
      </c>
    </row>
    <row r="13871" ht="16.5" spans="1:6">
      <c r="A13871" s="2" t="s">
        <v>27083</v>
      </c>
      <c r="B13871" s="2" t="s">
        <v>27084</v>
      </c>
      <c r="C13871" s="2" t="s">
        <v>5839</v>
      </c>
      <c r="D13871" s="2" t="s">
        <v>5584</v>
      </c>
      <c r="E13871" s="2" t="s">
        <v>5585</v>
      </c>
      <c r="F13871" s="2" t="s">
        <v>5537</v>
      </c>
    </row>
    <row r="13872" ht="16.5" spans="1:6">
      <c r="A13872" s="2" t="s">
        <v>27085</v>
      </c>
      <c r="B13872" s="2" t="s">
        <v>27086</v>
      </c>
      <c r="C13872" s="2" t="s">
        <v>5839</v>
      </c>
      <c r="D13872" s="2" t="s">
        <v>5584</v>
      </c>
      <c r="E13872" s="2" t="s">
        <v>5585</v>
      </c>
      <c r="F13872" s="2" t="s">
        <v>5537</v>
      </c>
    </row>
    <row r="13873" ht="16.5" spans="1:6">
      <c r="A13873" s="2" t="s">
        <v>27087</v>
      </c>
      <c r="B13873" s="2" t="s">
        <v>23385</v>
      </c>
      <c r="C13873" s="2" t="s">
        <v>5839</v>
      </c>
      <c r="D13873" s="2" t="s">
        <v>5584</v>
      </c>
      <c r="E13873" s="2" t="s">
        <v>5585</v>
      </c>
      <c r="F13873" s="2" t="s">
        <v>5537</v>
      </c>
    </row>
    <row r="13874" ht="16.5" spans="1:6">
      <c r="A13874" s="2" t="s">
        <v>27088</v>
      </c>
      <c r="B13874" s="2" t="s">
        <v>27089</v>
      </c>
      <c r="C13874" s="2" t="s">
        <v>5839</v>
      </c>
      <c r="D13874" s="2" t="s">
        <v>5584</v>
      </c>
      <c r="E13874" s="2" t="s">
        <v>5585</v>
      </c>
      <c r="F13874" s="2" t="s">
        <v>5537</v>
      </c>
    </row>
    <row r="13875" ht="16.5" spans="1:6">
      <c r="A13875" s="2" t="s">
        <v>27090</v>
      </c>
      <c r="B13875" s="2" t="s">
        <v>27091</v>
      </c>
      <c r="C13875" s="2" t="s">
        <v>5839</v>
      </c>
      <c r="D13875" s="2" t="s">
        <v>5584</v>
      </c>
      <c r="E13875" s="2" t="s">
        <v>5585</v>
      </c>
      <c r="F13875" s="2" t="s">
        <v>5537</v>
      </c>
    </row>
    <row r="13876" ht="16.5" spans="1:6">
      <c r="A13876" s="2" t="s">
        <v>27092</v>
      </c>
      <c r="B13876" s="2" t="s">
        <v>27093</v>
      </c>
      <c r="C13876" s="2" t="s">
        <v>5839</v>
      </c>
      <c r="D13876" s="2" t="s">
        <v>5584</v>
      </c>
      <c r="E13876" s="2" t="s">
        <v>5585</v>
      </c>
      <c r="F13876" s="2" t="s">
        <v>5537</v>
      </c>
    </row>
    <row r="13877" ht="16.5" spans="1:6">
      <c r="A13877" s="2" t="s">
        <v>27094</v>
      </c>
      <c r="B13877" s="2" t="s">
        <v>27095</v>
      </c>
      <c r="C13877" s="2" t="s">
        <v>5839</v>
      </c>
      <c r="D13877" s="2" t="s">
        <v>5584</v>
      </c>
      <c r="E13877" s="2" t="s">
        <v>5585</v>
      </c>
      <c r="F13877" s="2" t="s">
        <v>5537</v>
      </c>
    </row>
    <row r="13878" ht="16.5" spans="1:6">
      <c r="A13878" s="2" t="s">
        <v>27096</v>
      </c>
      <c r="B13878" s="2" t="s">
        <v>27097</v>
      </c>
      <c r="C13878" s="2" t="s">
        <v>5839</v>
      </c>
      <c r="D13878" s="2" t="s">
        <v>5584</v>
      </c>
      <c r="E13878" s="2" t="s">
        <v>5585</v>
      </c>
      <c r="F13878" s="2" t="s">
        <v>5537</v>
      </c>
    </row>
    <row r="13879" ht="16.5" spans="1:6">
      <c r="A13879" s="2" t="s">
        <v>27098</v>
      </c>
      <c r="B13879" s="2" t="s">
        <v>22183</v>
      </c>
      <c r="C13879" s="2" t="s">
        <v>5839</v>
      </c>
      <c r="D13879" s="2" t="s">
        <v>5584</v>
      </c>
      <c r="E13879" s="2" t="s">
        <v>5585</v>
      </c>
      <c r="F13879" s="2" t="s">
        <v>5537</v>
      </c>
    </row>
    <row r="13880" ht="16.5" spans="1:6">
      <c r="A13880" s="2" t="s">
        <v>27099</v>
      </c>
      <c r="B13880" s="2" t="s">
        <v>27100</v>
      </c>
      <c r="C13880" s="2" t="s">
        <v>16148</v>
      </c>
      <c r="D13880" s="2" t="s">
        <v>5584</v>
      </c>
      <c r="E13880" s="2" t="s">
        <v>5585</v>
      </c>
      <c r="F13880" s="2" t="s">
        <v>5537</v>
      </c>
    </row>
    <row r="13881" ht="16.5" spans="1:6">
      <c r="A13881" s="2" t="s">
        <v>27101</v>
      </c>
      <c r="B13881" s="2" t="s">
        <v>27102</v>
      </c>
      <c r="C13881" s="2" t="s">
        <v>16148</v>
      </c>
      <c r="D13881" s="2" t="s">
        <v>5584</v>
      </c>
      <c r="E13881" s="2" t="s">
        <v>5585</v>
      </c>
      <c r="F13881" s="2" t="s">
        <v>5537</v>
      </c>
    </row>
    <row r="13882" ht="16.5" spans="1:6">
      <c r="A13882" s="2" t="s">
        <v>27103</v>
      </c>
      <c r="B13882" s="2" t="s">
        <v>27104</v>
      </c>
      <c r="C13882" s="2" t="s">
        <v>16148</v>
      </c>
      <c r="D13882" s="2" t="s">
        <v>5584</v>
      </c>
      <c r="E13882" s="2" t="s">
        <v>5585</v>
      </c>
      <c r="F13882" s="2" t="s">
        <v>5537</v>
      </c>
    </row>
    <row r="13883" ht="16.5" spans="1:6">
      <c r="A13883" s="2" t="s">
        <v>27105</v>
      </c>
      <c r="B13883" s="2" t="s">
        <v>27106</v>
      </c>
      <c r="C13883" s="2" t="s">
        <v>16148</v>
      </c>
      <c r="D13883" s="2" t="s">
        <v>5584</v>
      </c>
      <c r="E13883" s="2" t="s">
        <v>5585</v>
      </c>
      <c r="F13883" s="2" t="s">
        <v>5537</v>
      </c>
    </row>
    <row r="13884" ht="16.5" spans="1:6">
      <c r="A13884" s="2" t="s">
        <v>27107</v>
      </c>
      <c r="B13884" s="2" t="s">
        <v>27108</v>
      </c>
      <c r="C13884" s="2" t="s">
        <v>16148</v>
      </c>
      <c r="D13884" s="2" t="s">
        <v>5584</v>
      </c>
      <c r="E13884" s="2" t="s">
        <v>5585</v>
      </c>
      <c r="F13884" s="2" t="s">
        <v>5537</v>
      </c>
    </row>
    <row r="13885" ht="16.5" spans="1:6">
      <c r="A13885" s="2" t="s">
        <v>27109</v>
      </c>
      <c r="B13885" s="2" t="s">
        <v>27110</v>
      </c>
      <c r="C13885" s="2" t="s">
        <v>16148</v>
      </c>
      <c r="D13885" s="2" t="s">
        <v>5584</v>
      </c>
      <c r="E13885" s="2" t="s">
        <v>5585</v>
      </c>
      <c r="F13885" s="2" t="s">
        <v>5537</v>
      </c>
    </row>
    <row r="13886" ht="16.5" spans="1:6">
      <c r="A13886" s="2" t="s">
        <v>27111</v>
      </c>
      <c r="B13886" s="2" t="s">
        <v>27112</v>
      </c>
      <c r="C13886" s="2" t="s">
        <v>16148</v>
      </c>
      <c r="D13886" s="2" t="s">
        <v>5584</v>
      </c>
      <c r="E13886" s="2" t="s">
        <v>5585</v>
      </c>
      <c r="F13886" s="2" t="s">
        <v>5537</v>
      </c>
    </row>
    <row r="13887" ht="16.5" spans="1:6">
      <c r="A13887" s="2" t="s">
        <v>27113</v>
      </c>
      <c r="B13887" s="2" t="s">
        <v>27114</v>
      </c>
      <c r="C13887" s="2" t="s">
        <v>16148</v>
      </c>
      <c r="D13887" s="2" t="s">
        <v>5584</v>
      </c>
      <c r="E13887" s="2" t="s">
        <v>5585</v>
      </c>
      <c r="F13887" s="2" t="s">
        <v>5537</v>
      </c>
    </row>
    <row r="13888" ht="16.5" spans="1:6">
      <c r="A13888" s="2" t="s">
        <v>27115</v>
      </c>
      <c r="B13888" s="2" t="s">
        <v>27116</v>
      </c>
      <c r="C13888" s="2" t="s">
        <v>16148</v>
      </c>
      <c r="D13888" s="2" t="s">
        <v>5584</v>
      </c>
      <c r="E13888" s="2" t="s">
        <v>5585</v>
      </c>
      <c r="F13888" s="2" t="s">
        <v>5537</v>
      </c>
    </row>
    <row r="13889" ht="16.5" spans="1:6">
      <c r="A13889" s="2" t="s">
        <v>27117</v>
      </c>
      <c r="B13889" s="2" t="s">
        <v>27118</v>
      </c>
      <c r="C13889" s="2" t="s">
        <v>16148</v>
      </c>
      <c r="D13889" s="2" t="s">
        <v>5584</v>
      </c>
      <c r="E13889" s="2" t="s">
        <v>5585</v>
      </c>
      <c r="F13889" s="2" t="s">
        <v>5537</v>
      </c>
    </row>
    <row r="13890" ht="16.5" spans="1:6">
      <c r="A13890" s="2" t="s">
        <v>27119</v>
      </c>
      <c r="B13890" s="2" t="s">
        <v>27120</v>
      </c>
      <c r="C13890" s="2" t="s">
        <v>16148</v>
      </c>
      <c r="D13890" s="2" t="s">
        <v>5584</v>
      </c>
      <c r="E13890" s="2" t="s">
        <v>5585</v>
      </c>
      <c r="F13890" s="2" t="s">
        <v>5537</v>
      </c>
    </row>
    <row r="13891" ht="16.5" spans="1:6">
      <c r="A13891" s="2" t="s">
        <v>27121</v>
      </c>
      <c r="B13891" s="2" t="s">
        <v>27122</v>
      </c>
      <c r="C13891" s="2" t="s">
        <v>16148</v>
      </c>
      <c r="D13891" s="2" t="s">
        <v>5584</v>
      </c>
      <c r="E13891" s="2" t="s">
        <v>5585</v>
      </c>
      <c r="F13891" s="2" t="s">
        <v>5537</v>
      </c>
    </row>
    <row r="13892" ht="16.5" spans="1:6">
      <c r="A13892" s="2" t="s">
        <v>27123</v>
      </c>
      <c r="B13892" s="2" t="s">
        <v>27124</v>
      </c>
      <c r="C13892" s="2" t="s">
        <v>16148</v>
      </c>
      <c r="D13892" s="2" t="s">
        <v>5584</v>
      </c>
      <c r="E13892" s="2" t="s">
        <v>5585</v>
      </c>
      <c r="F13892" s="2" t="s">
        <v>5537</v>
      </c>
    </row>
    <row r="13893" ht="16.5" spans="1:6">
      <c r="A13893" s="2" t="s">
        <v>27125</v>
      </c>
      <c r="B13893" s="2" t="s">
        <v>27126</v>
      </c>
      <c r="C13893" s="2" t="s">
        <v>16148</v>
      </c>
      <c r="D13893" s="2" t="s">
        <v>5584</v>
      </c>
      <c r="E13893" s="2" t="s">
        <v>5585</v>
      </c>
      <c r="F13893" s="2" t="s">
        <v>5537</v>
      </c>
    </row>
    <row r="13894" ht="16.5" spans="1:6">
      <c r="A13894" s="2" t="s">
        <v>27127</v>
      </c>
      <c r="B13894" s="2" t="s">
        <v>27128</v>
      </c>
      <c r="C13894" s="2" t="s">
        <v>16148</v>
      </c>
      <c r="D13894" s="2" t="s">
        <v>5584</v>
      </c>
      <c r="E13894" s="2" t="s">
        <v>5585</v>
      </c>
      <c r="F13894" s="2" t="s">
        <v>5537</v>
      </c>
    </row>
    <row r="13895" ht="16.5" spans="1:6">
      <c r="A13895" s="2" t="s">
        <v>27129</v>
      </c>
      <c r="B13895" s="2" t="s">
        <v>27130</v>
      </c>
      <c r="C13895" s="2" t="s">
        <v>16148</v>
      </c>
      <c r="D13895" s="2" t="s">
        <v>5584</v>
      </c>
      <c r="E13895" s="2" t="s">
        <v>5585</v>
      </c>
      <c r="F13895" s="2" t="s">
        <v>5537</v>
      </c>
    </row>
    <row r="13896" ht="16.5" spans="1:6">
      <c r="A13896" s="2" t="s">
        <v>27131</v>
      </c>
      <c r="B13896" s="2" t="s">
        <v>27132</v>
      </c>
      <c r="C13896" s="2" t="s">
        <v>16148</v>
      </c>
      <c r="D13896" s="2" t="s">
        <v>5584</v>
      </c>
      <c r="E13896" s="2" t="s">
        <v>5585</v>
      </c>
      <c r="F13896" s="2" t="s">
        <v>5537</v>
      </c>
    </row>
    <row r="13897" ht="16.5" spans="1:6">
      <c r="A13897" s="2" t="s">
        <v>27133</v>
      </c>
      <c r="B13897" s="2" t="s">
        <v>24335</v>
      </c>
      <c r="C13897" s="2" t="s">
        <v>16148</v>
      </c>
      <c r="D13897" s="2" t="s">
        <v>5584</v>
      </c>
      <c r="E13897" s="2" t="s">
        <v>5585</v>
      </c>
      <c r="F13897" s="2" t="s">
        <v>5537</v>
      </c>
    </row>
    <row r="13898" ht="16.5" spans="1:6">
      <c r="A13898" s="2" t="s">
        <v>27134</v>
      </c>
      <c r="B13898" s="2" t="s">
        <v>27135</v>
      </c>
      <c r="C13898" s="2" t="s">
        <v>16148</v>
      </c>
      <c r="D13898" s="2" t="s">
        <v>5584</v>
      </c>
      <c r="E13898" s="2" t="s">
        <v>5585</v>
      </c>
      <c r="F13898" s="2" t="s">
        <v>5537</v>
      </c>
    </row>
    <row r="13899" ht="16.5" spans="1:6">
      <c r="A13899" s="2" t="s">
        <v>27136</v>
      </c>
      <c r="B13899" s="2" t="s">
        <v>27137</v>
      </c>
      <c r="C13899" s="2" t="s">
        <v>16148</v>
      </c>
      <c r="D13899" s="2" t="s">
        <v>5584</v>
      </c>
      <c r="E13899" s="2" t="s">
        <v>5585</v>
      </c>
      <c r="F13899" s="2" t="s">
        <v>5537</v>
      </c>
    </row>
    <row r="13900" ht="16.5" spans="1:6">
      <c r="A13900" s="2" t="s">
        <v>27138</v>
      </c>
      <c r="B13900" s="2" t="s">
        <v>27139</v>
      </c>
      <c r="C13900" s="2" t="s">
        <v>16148</v>
      </c>
      <c r="D13900" s="2" t="s">
        <v>5584</v>
      </c>
      <c r="E13900" s="2" t="s">
        <v>5585</v>
      </c>
      <c r="F13900" s="2" t="s">
        <v>5537</v>
      </c>
    </row>
    <row r="13901" ht="16.5" spans="1:6">
      <c r="A13901" s="2" t="s">
        <v>27140</v>
      </c>
      <c r="B13901" s="2" t="s">
        <v>27141</v>
      </c>
      <c r="C13901" s="2" t="s">
        <v>16148</v>
      </c>
      <c r="D13901" s="2" t="s">
        <v>5584</v>
      </c>
      <c r="E13901" s="2" t="s">
        <v>5585</v>
      </c>
      <c r="F13901" s="2" t="s">
        <v>5537</v>
      </c>
    </row>
    <row r="13902" ht="16.5" spans="1:6">
      <c r="A13902" s="2" t="s">
        <v>27142</v>
      </c>
      <c r="B13902" s="2" t="s">
        <v>27143</v>
      </c>
      <c r="C13902" s="2" t="s">
        <v>16148</v>
      </c>
      <c r="D13902" s="2" t="s">
        <v>5584</v>
      </c>
      <c r="E13902" s="2" t="s">
        <v>5585</v>
      </c>
      <c r="F13902" s="2" t="s">
        <v>5537</v>
      </c>
    </row>
    <row r="13903" ht="16.5" spans="1:6">
      <c r="A13903" s="2" t="s">
        <v>27144</v>
      </c>
      <c r="B13903" s="2" t="s">
        <v>27145</v>
      </c>
      <c r="C13903" s="2" t="s">
        <v>16148</v>
      </c>
      <c r="D13903" s="2" t="s">
        <v>5584</v>
      </c>
      <c r="E13903" s="2" t="s">
        <v>5585</v>
      </c>
      <c r="F13903" s="2" t="s">
        <v>5537</v>
      </c>
    </row>
    <row r="13904" ht="16.5" spans="1:6">
      <c r="A13904" s="2" t="s">
        <v>27146</v>
      </c>
      <c r="B13904" s="2" t="s">
        <v>27147</v>
      </c>
      <c r="C13904" s="2" t="s">
        <v>16148</v>
      </c>
      <c r="D13904" s="2" t="s">
        <v>5584</v>
      </c>
      <c r="E13904" s="2" t="s">
        <v>5585</v>
      </c>
      <c r="F13904" s="2" t="s">
        <v>5537</v>
      </c>
    </row>
    <row r="13905" ht="16.5" spans="1:6">
      <c r="A13905" s="2" t="s">
        <v>27148</v>
      </c>
      <c r="B13905" s="2" t="s">
        <v>27149</v>
      </c>
      <c r="C13905" s="2" t="s">
        <v>16148</v>
      </c>
      <c r="D13905" s="2" t="s">
        <v>5584</v>
      </c>
      <c r="E13905" s="2" t="s">
        <v>5585</v>
      </c>
      <c r="F13905" s="2" t="s">
        <v>5537</v>
      </c>
    </row>
    <row r="13906" ht="16.5" spans="1:6">
      <c r="A13906" s="2" t="s">
        <v>27150</v>
      </c>
      <c r="B13906" s="2" t="s">
        <v>27151</v>
      </c>
      <c r="C13906" s="2" t="s">
        <v>16148</v>
      </c>
      <c r="D13906" s="2" t="s">
        <v>5584</v>
      </c>
      <c r="E13906" s="2" t="s">
        <v>5585</v>
      </c>
      <c r="F13906" s="2" t="s">
        <v>5537</v>
      </c>
    </row>
    <row r="13907" ht="16.5" spans="1:6">
      <c r="A13907" s="2" t="s">
        <v>27152</v>
      </c>
      <c r="B13907" s="2" t="s">
        <v>27153</v>
      </c>
      <c r="C13907" s="2" t="s">
        <v>16148</v>
      </c>
      <c r="D13907" s="2" t="s">
        <v>5584</v>
      </c>
      <c r="E13907" s="2" t="s">
        <v>5585</v>
      </c>
      <c r="F13907" s="2" t="s">
        <v>5537</v>
      </c>
    </row>
    <row r="13908" ht="16.5" spans="1:6">
      <c r="A13908" s="2" t="s">
        <v>27154</v>
      </c>
      <c r="B13908" s="2" t="s">
        <v>27155</v>
      </c>
      <c r="C13908" s="2" t="s">
        <v>16148</v>
      </c>
      <c r="D13908" s="2" t="s">
        <v>5584</v>
      </c>
      <c r="E13908" s="2" t="s">
        <v>5585</v>
      </c>
      <c r="F13908" s="2" t="s">
        <v>5537</v>
      </c>
    </row>
    <row r="13909" ht="16.5" spans="1:6">
      <c r="A13909" s="2" t="s">
        <v>27156</v>
      </c>
      <c r="B13909" s="2" t="s">
        <v>27157</v>
      </c>
      <c r="C13909" s="2" t="s">
        <v>16148</v>
      </c>
      <c r="D13909" s="2" t="s">
        <v>5584</v>
      </c>
      <c r="E13909" s="2" t="s">
        <v>5585</v>
      </c>
      <c r="F13909" s="2" t="s">
        <v>5537</v>
      </c>
    </row>
    <row r="13910" ht="16.5" spans="1:6">
      <c r="A13910" s="2" t="s">
        <v>27158</v>
      </c>
      <c r="B13910" s="2" t="s">
        <v>27159</v>
      </c>
      <c r="C13910" s="2" t="s">
        <v>16148</v>
      </c>
      <c r="D13910" s="2" t="s">
        <v>5584</v>
      </c>
      <c r="E13910" s="2" t="s">
        <v>5585</v>
      </c>
      <c r="F13910" s="2" t="s">
        <v>5537</v>
      </c>
    </row>
    <row r="13911" ht="16.5" spans="1:6">
      <c r="A13911" s="2" t="s">
        <v>27160</v>
      </c>
      <c r="B13911" s="2" t="s">
        <v>27161</v>
      </c>
      <c r="C13911" s="2" t="s">
        <v>16148</v>
      </c>
      <c r="D13911" s="2" t="s">
        <v>5584</v>
      </c>
      <c r="E13911" s="2" t="s">
        <v>5585</v>
      </c>
      <c r="F13911" s="2" t="s">
        <v>5537</v>
      </c>
    </row>
    <row r="13912" ht="16.5" spans="1:6">
      <c r="A13912" s="2" t="s">
        <v>27162</v>
      </c>
      <c r="B13912" s="2" t="s">
        <v>27163</v>
      </c>
      <c r="C13912" s="2" t="s">
        <v>16148</v>
      </c>
      <c r="D13912" s="2" t="s">
        <v>5584</v>
      </c>
      <c r="E13912" s="2" t="s">
        <v>5585</v>
      </c>
      <c r="F13912" s="2" t="s">
        <v>5537</v>
      </c>
    </row>
    <row r="13913" ht="16.5" spans="1:6">
      <c r="A13913" s="2" t="s">
        <v>27164</v>
      </c>
      <c r="B13913" s="2" t="s">
        <v>27165</v>
      </c>
      <c r="C13913" s="2" t="s">
        <v>16148</v>
      </c>
      <c r="D13913" s="2" t="s">
        <v>5584</v>
      </c>
      <c r="E13913" s="2" t="s">
        <v>5585</v>
      </c>
      <c r="F13913" s="2" t="s">
        <v>5537</v>
      </c>
    </row>
    <row r="13914" ht="16.5" spans="1:6">
      <c r="A13914" s="2" t="s">
        <v>27166</v>
      </c>
      <c r="B13914" s="2" t="s">
        <v>27167</v>
      </c>
      <c r="C13914" s="2" t="s">
        <v>16148</v>
      </c>
      <c r="D13914" s="2" t="s">
        <v>5584</v>
      </c>
      <c r="E13914" s="2" t="s">
        <v>5585</v>
      </c>
      <c r="F13914" s="2" t="s">
        <v>5537</v>
      </c>
    </row>
    <row r="13915" ht="16.5" spans="1:6">
      <c r="A13915" s="2" t="s">
        <v>27168</v>
      </c>
      <c r="B13915" s="2" t="s">
        <v>27169</v>
      </c>
      <c r="C13915" s="2" t="s">
        <v>16148</v>
      </c>
      <c r="D13915" s="2" t="s">
        <v>5584</v>
      </c>
      <c r="E13915" s="2" t="s">
        <v>5585</v>
      </c>
      <c r="F13915" s="2" t="s">
        <v>5537</v>
      </c>
    </row>
    <row r="13916" ht="16.5" spans="1:6">
      <c r="A13916" s="2" t="s">
        <v>27170</v>
      </c>
      <c r="B13916" s="2" t="s">
        <v>27171</v>
      </c>
      <c r="C13916" s="2" t="s">
        <v>16148</v>
      </c>
      <c r="D13916" s="2" t="s">
        <v>5584</v>
      </c>
      <c r="E13916" s="2" t="s">
        <v>5585</v>
      </c>
      <c r="F13916" s="2" t="s">
        <v>5537</v>
      </c>
    </row>
    <row r="13917" ht="16.5" spans="1:6">
      <c r="A13917" s="2" t="s">
        <v>27172</v>
      </c>
      <c r="B13917" s="2" t="s">
        <v>27173</v>
      </c>
      <c r="C13917" s="2" t="s">
        <v>16148</v>
      </c>
      <c r="D13917" s="2" t="s">
        <v>5584</v>
      </c>
      <c r="E13917" s="2" t="s">
        <v>5585</v>
      </c>
      <c r="F13917" s="2" t="s">
        <v>5537</v>
      </c>
    </row>
    <row r="13918" ht="16.5" spans="1:6">
      <c r="A13918" s="2" t="s">
        <v>27174</v>
      </c>
      <c r="B13918" s="2" t="s">
        <v>27175</v>
      </c>
      <c r="C13918" s="2" t="s">
        <v>16148</v>
      </c>
      <c r="D13918" s="2" t="s">
        <v>5584</v>
      </c>
      <c r="E13918" s="2" t="s">
        <v>5585</v>
      </c>
      <c r="F13918" s="2" t="s">
        <v>5537</v>
      </c>
    </row>
    <row r="13919" ht="16.5" spans="1:6">
      <c r="A13919" s="2" t="s">
        <v>27176</v>
      </c>
      <c r="B13919" s="2" t="s">
        <v>27177</v>
      </c>
      <c r="C13919" s="2" t="s">
        <v>16148</v>
      </c>
      <c r="D13919" s="2" t="s">
        <v>5584</v>
      </c>
      <c r="E13919" s="2" t="s">
        <v>5585</v>
      </c>
      <c r="F13919" s="2" t="s">
        <v>5537</v>
      </c>
    </row>
    <row r="13920" ht="16.5" spans="1:6">
      <c r="A13920" s="2" t="s">
        <v>27178</v>
      </c>
      <c r="B13920" s="2" t="s">
        <v>27179</v>
      </c>
      <c r="C13920" s="2" t="s">
        <v>16148</v>
      </c>
      <c r="D13920" s="2" t="s">
        <v>5584</v>
      </c>
      <c r="E13920" s="2" t="s">
        <v>5585</v>
      </c>
      <c r="F13920" s="2" t="s">
        <v>5537</v>
      </c>
    </row>
    <row r="13921" ht="16.5" spans="1:6">
      <c r="A13921" s="2" t="s">
        <v>27180</v>
      </c>
      <c r="B13921" s="2" t="s">
        <v>27181</v>
      </c>
      <c r="C13921" s="2" t="s">
        <v>16148</v>
      </c>
      <c r="D13921" s="2" t="s">
        <v>5584</v>
      </c>
      <c r="E13921" s="2" t="s">
        <v>5585</v>
      </c>
      <c r="F13921" s="2" t="s">
        <v>5537</v>
      </c>
    </row>
    <row r="13922" ht="16.5" spans="1:6">
      <c r="A13922" s="2" t="s">
        <v>27182</v>
      </c>
      <c r="B13922" s="2" t="s">
        <v>27183</v>
      </c>
      <c r="C13922" s="2" t="s">
        <v>16148</v>
      </c>
      <c r="D13922" s="2" t="s">
        <v>5584</v>
      </c>
      <c r="E13922" s="2" t="s">
        <v>5585</v>
      </c>
      <c r="F13922" s="2" t="s">
        <v>5537</v>
      </c>
    </row>
    <row r="13923" ht="16.5" spans="1:6">
      <c r="A13923" s="2" t="s">
        <v>27184</v>
      </c>
      <c r="B13923" s="2" t="s">
        <v>27185</v>
      </c>
      <c r="C13923" s="2" t="s">
        <v>12953</v>
      </c>
      <c r="D13923" s="2" t="s">
        <v>5584</v>
      </c>
      <c r="E13923" s="2" t="s">
        <v>5585</v>
      </c>
      <c r="F13923" s="2" t="s">
        <v>5537</v>
      </c>
    </row>
    <row r="13924" ht="16.5" spans="1:6">
      <c r="A13924" s="2" t="s">
        <v>27186</v>
      </c>
      <c r="B13924" s="2" t="s">
        <v>27187</v>
      </c>
      <c r="C13924" s="2" t="s">
        <v>12953</v>
      </c>
      <c r="D13924" s="2" t="s">
        <v>5584</v>
      </c>
      <c r="E13924" s="2" t="s">
        <v>5585</v>
      </c>
      <c r="F13924" s="2" t="s">
        <v>5537</v>
      </c>
    </row>
    <row r="13925" ht="16.5" spans="1:6">
      <c r="A13925" s="2" t="s">
        <v>27188</v>
      </c>
      <c r="B13925" s="2" t="s">
        <v>27189</v>
      </c>
      <c r="C13925" s="2" t="s">
        <v>12953</v>
      </c>
      <c r="D13925" s="2" t="s">
        <v>5584</v>
      </c>
      <c r="E13925" s="2" t="s">
        <v>5585</v>
      </c>
      <c r="F13925" s="2" t="s">
        <v>5537</v>
      </c>
    </row>
    <row r="13926" ht="16.5" spans="1:6">
      <c r="A13926" s="2" t="s">
        <v>27190</v>
      </c>
      <c r="B13926" s="2" t="s">
        <v>27191</v>
      </c>
      <c r="C13926" s="2" t="s">
        <v>12953</v>
      </c>
      <c r="D13926" s="2" t="s">
        <v>5584</v>
      </c>
      <c r="E13926" s="2" t="s">
        <v>5585</v>
      </c>
      <c r="F13926" s="2" t="s">
        <v>5537</v>
      </c>
    </row>
    <row r="13927" ht="16.5" spans="1:6">
      <c r="A13927" s="2" t="s">
        <v>27192</v>
      </c>
      <c r="B13927" s="2" t="s">
        <v>27193</v>
      </c>
      <c r="C13927" s="2" t="s">
        <v>12953</v>
      </c>
      <c r="D13927" s="2" t="s">
        <v>5584</v>
      </c>
      <c r="E13927" s="2" t="s">
        <v>5585</v>
      </c>
      <c r="F13927" s="2" t="s">
        <v>5537</v>
      </c>
    </row>
    <row r="13928" ht="16.5" spans="1:6">
      <c r="A13928" s="2" t="s">
        <v>27194</v>
      </c>
      <c r="B13928" s="2" t="s">
        <v>27195</v>
      </c>
      <c r="C13928" s="2" t="s">
        <v>12953</v>
      </c>
      <c r="D13928" s="2" t="s">
        <v>5584</v>
      </c>
      <c r="E13928" s="2" t="s">
        <v>5585</v>
      </c>
      <c r="F13928" s="2" t="s">
        <v>5537</v>
      </c>
    </row>
    <row r="13929" ht="16.5" spans="1:6">
      <c r="A13929" s="2" t="s">
        <v>27196</v>
      </c>
      <c r="B13929" s="2" t="s">
        <v>27197</v>
      </c>
      <c r="C13929" s="2" t="s">
        <v>12953</v>
      </c>
      <c r="D13929" s="2" t="s">
        <v>5584</v>
      </c>
      <c r="E13929" s="2" t="s">
        <v>5585</v>
      </c>
      <c r="F13929" s="2" t="s">
        <v>5537</v>
      </c>
    </row>
    <row r="13930" ht="16.5" spans="1:6">
      <c r="A13930" s="2" t="s">
        <v>27198</v>
      </c>
      <c r="B13930" s="2" t="s">
        <v>12912</v>
      </c>
      <c r="C13930" s="2" t="s">
        <v>12953</v>
      </c>
      <c r="D13930" s="2" t="s">
        <v>5584</v>
      </c>
      <c r="E13930" s="2" t="s">
        <v>5585</v>
      </c>
      <c r="F13930" s="2" t="s">
        <v>5537</v>
      </c>
    </row>
    <row r="13931" ht="16.5" spans="1:6">
      <c r="A13931" s="2" t="s">
        <v>27199</v>
      </c>
      <c r="B13931" s="2" t="s">
        <v>9481</v>
      </c>
      <c r="C13931" s="2" t="s">
        <v>12953</v>
      </c>
      <c r="D13931" s="2" t="s">
        <v>5584</v>
      </c>
      <c r="E13931" s="2" t="s">
        <v>5585</v>
      </c>
      <c r="F13931" s="2" t="s">
        <v>5537</v>
      </c>
    </row>
    <row r="13932" ht="16.5" spans="1:6">
      <c r="A13932" s="2" t="s">
        <v>27200</v>
      </c>
      <c r="B13932" s="2" t="s">
        <v>27201</v>
      </c>
      <c r="C13932" s="2" t="s">
        <v>12953</v>
      </c>
      <c r="D13932" s="2" t="s">
        <v>5584</v>
      </c>
      <c r="E13932" s="2" t="s">
        <v>5585</v>
      </c>
      <c r="F13932" s="2" t="s">
        <v>5537</v>
      </c>
    </row>
    <row r="13933" ht="16.5" spans="1:6">
      <c r="A13933" s="2" t="s">
        <v>27202</v>
      </c>
      <c r="B13933" s="2" t="s">
        <v>27203</v>
      </c>
      <c r="C13933" s="2" t="s">
        <v>12953</v>
      </c>
      <c r="D13933" s="2" t="s">
        <v>5584</v>
      </c>
      <c r="E13933" s="2" t="s">
        <v>5585</v>
      </c>
      <c r="F13933" s="2" t="s">
        <v>5537</v>
      </c>
    </row>
    <row r="13934" ht="16.5" spans="1:6">
      <c r="A13934" s="2" t="s">
        <v>27204</v>
      </c>
      <c r="B13934" s="2" t="s">
        <v>27205</v>
      </c>
      <c r="C13934" s="2" t="s">
        <v>12953</v>
      </c>
      <c r="D13934" s="2" t="s">
        <v>5584</v>
      </c>
      <c r="E13934" s="2" t="s">
        <v>5585</v>
      </c>
      <c r="F13934" s="2" t="s">
        <v>5537</v>
      </c>
    </row>
    <row r="13935" ht="16.5" spans="1:6">
      <c r="A13935" s="2" t="s">
        <v>27206</v>
      </c>
      <c r="B13935" s="2" t="s">
        <v>27207</v>
      </c>
      <c r="C13935" s="2" t="s">
        <v>12953</v>
      </c>
      <c r="D13935" s="2" t="s">
        <v>5584</v>
      </c>
      <c r="E13935" s="2" t="s">
        <v>5585</v>
      </c>
      <c r="F13935" s="2" t="s">
        <v>5537</v>
      </c>
    </row>
    <row r="13936" ht="16.5" spans="1:6">
      <c r="A13936" s="2" t="s">
        <v>27208</v>
      </c>
      <c r="B13936" s="2" t="s">
        <v>27209</v>
      </c>
      <c r="C13936" s="2" t="s">
        <v>12953</v>
      </c>
      <c r="D13936" s="2" t="s">
        <v>5584</v>
      </c>
      <c r="E13936" s="2" t="s">
        <v>5585</v>
      </c>
      <c r="F13936" s="2" t="s">
        <v>5537</v>
      </c>
    </row>
    <row r="13937" ht="16.5" spans="1:6">
      <c r="A13937" s="2" t="s">
        <v>27210</v>
      </c>
      <c r="B13937" s="2" t="s">
        <v>27211</v>
      </c>
      <c r="C13937" s="2" t="s">
        <v>12953</v>
      </c>
      <c r="D13937" s="2" t="s">
        <v>5584</v>
      </c>
      <c r="E13937" s="2" t="s">
        <v>5585</v>
      </c>
      <c r="F13937" s="2" t="s">
        <v>5537</v>
      </c>
    </row>
    <row r="13938" ht="16.5" spans="1:6">
      <c r="A13938" s="2" t="s">
        <v>27212</v>
      </c>
      <c r="B13938" s="2" t="s">
        <v>27213</v>
      </c>
      <c r="C13938" s="2" t="s">
        <v>12953</v>
      </c>
      <c r="D13938" s="2" t="s">
        <v>5584</v>
      </c>
      <c r="E13938" s="2" t="s">
        <v>5585</v>
      </c>
      <c r="F13938" s="2" t="s">
        <v>5537</v>
      </c>
    </row>
    <row r="13939" ht="16.5" spans="1:6">
      <c r="A13939" s="2" t="s">
        <v>27214</v>
      </c>
      <c r="B13939" s="2" t="s">
        <v>17575</v>
      </c>
      <c r="C13939" s="2" t="s">
        <v>12953</v>
      </c>
      <c r="D13939" s="2" t="s">
        <v>5584</v>
      </c>
      <c r="E13939" s="2" t="s">
        <v>5585</v>
      </c>
      <c r="F13939" s="2" t="s">
        <v>5537</v>
      </c>
    </row>
    <row r="13940" ht="16.5" spans="1:6">
      <c r="A13940" s="2" t="s">
        <v>27215</v>
      </c>
      <c r="B13940" s="2" t="s">
        <v>27216</v>
      </c>
      <c r="C13940" s="2" t="s">
        <v>12953</v>
      </c>
      <c r="D13940" s="2" t="s">
        <v>5584</v>
      </c>
      <c r="E13940" s="2" t="s">
        <v>5585</v>
      </c>
      <c r="F13940" s="2" t="s">
        <v>5537</v>
      </c>
    </row>
    <row r="13941" ht="16.5" spans="1:6">
      <c r="A13941" s="2" t="s">
        <v>27217</v>
      </c>
      <c r="B13941" s="2" t="s">
        <v>27218</v>
      </c>
      <c r="C13941" s="2" t="s">
        <v>12953</v>
      </c>
      <c r="D13941" s="2" t="s">
        <v>5584</v>
      </c>
      <c r="E13941" s="2" t="s">
        <v>5585</v>
      </c>
      <c r="F13941" s="2" t="s">
        <v>5537</v>
      </c>
    </row>
    <row r="13942" ht="16.5" spans="1:6">
      <c r="A13942" s="2" t="s">
        <v>27219</v>
      </c>
      <c r="B13942" s="2" t="s">
        <v>8578</v>
      </c>
      <c r="C13942" s="2" t="s">
        <v>12953</v>
      </c>
      <c r="D13942" s="2" t="s">
        <v>5584</v>
      </c>
      <c r="E13942" s="2" t="s">
        <v>5585</v>
      </c>
      <c r="F13942" s="2" t="s">
        <v>5537</v>
      </c>
    </row>
    <row r="13943" ht="16.5" spans="1:6">
      <c r="A13943" s="2" t="s">
        <v>27220</v>
      </c>
      <c r="B13943" s="2" t="s">
        <v>27221</v>
      </c>
      <c r="C13943" s="2" t="s">
        <v>12953</v>
      </c>
      <c r="D13943" s="2" t="s">
        <v>5584</v>
      </c>
      <c r="E13943" s="2" t="s">
        <v>5585</v>
      </c>
      <c r="F13943" s="2" t="s">
        <v>5537</v>
      </c>
    </row>
    <row r="13944" ht="16.5" spans="1:6">
      <c r="A13944" s="2" t="s">
        <v>27222</v>
      </c>
      <c r="B13944" s="2" t="s">
        <v>27223</v>
      </c>
      <c r="C13944" s="2" t="s">
        <v>12953</v>
      </c>
      <c r="D13944" s="2" t="s">
        <v>5584</v>
      </c>
      <c r="E13944" s="2" t="s">
        <v>5585</v>
      </c>
      <c r="F13944" s="2" t="s">
        <v>5537</v>
      </c>
    </row>
    <row r="13945" ht="16.5" spans="1:6">
      <c r="A13945" s="2" t="s">
        <v>27224</v>
      </c>
      <c r="B13945" s="2" t="s">
        <v>27225</v>
      </c>
      <c r="C13945" s="2" t="s">
        <v>12953</v>
      </c>
      <c r="D13945" s="2" t="s">
        <v>5584</v>
      </c>
      <c r="E13945" s="2" t="s">
        <v>5585</v>
      </c>
      <c r="F13945" s="2" t="s">
        <v>5537</v>
      </c>
    </row>
    <row r="13946" ht="16.5" spans="1:6">
      <c r="A13946" s="2" t="s">
        <v>27226</v>
      </c>
      <c r="B13946" s="2" t="s">
        <v>27227</v>
      </c>
      <c r="C13946" s="2" t="s">
        <v>12953</v>
      </c>
      <c r="D13946" s="2" t="s">
        <v>5584</v>
      </c>
      <c r="E13946" s="2" t="s">
        <v>5585</v>
      </c>
      <c r="F13946" s="2" t="s">
        <v>5537</v>
      </c>
    </row>
    <row r="13947" ht="16.5" spans="1:6">
      <c r="A13947" s="2" t="s">
        <v>27228</v>
      </c>
      <c r="B13947" s="2" t="s">
        <v>27229</v>
      </c>
      <c r="C13947" s="2" t="s">
        <v>12953</v>
      </c>
      <c r="D13947" s="2" t="s">
        <v>5584</v>
      </c>
      <c r="E13947" s="2" t="s">
        <v>5585</v>
      </c>
      <c r="F13947" s="2" t="s">
        <v>5537</v>
      </c>
    </row>
    <row r="13948" ht="16.5" spans="1:6">
      <c r="A13948" s="2" t="s">
        <v>27230</v>
      </c>
      <c r="B13948" s="2" t="s">
        <v>27231</v>
      </c>
      <c r="C13948" s="2" t="s">
        <v>12953</v>
      </c>
      <c r="D13948" s="2" t="s">
        <v>5584</v>
      </c>
      <c r="E13948" s="2" t="s">
        <v>5585</v>
      </c>
      <c r="F13948" s="2" t="s">
        <v>5537</v>
      </c>
    </row>
    <row r="13949" ht="16.5" spans="1:6">
      <c r="A13949" s="2" t="s">
        <v>27232</v>
      </c>
      <c r="B13949" s="2" t="s">
        <v>27233</v>
      </c>
      <c r="C13949" s="2" t="s">
        <v>12953</v>
      </c>
      <c r="D13949" s="2" t="s">
        <v>5584</v>
      </c>
      <c r="E13949" s="2" t="s">
        <v>5585</v>
      </c>
      <c r="F13949" s="2" t="s">
        <v>5537</v>
      </c>
    </row>
    <row r="13950" ht="16.5" spans="1:6">
      <c r="A13950" s="2" t="s">
        <v>27234</v>
      </c>
      <c r="B13950" s="2" t="s">
        <v>27235</v>
      </c>
      <c r="C13950" s="2" t="s">
        <v>12953</v>
      </c>
      <c r="D13950" s="2" t="s">
        <v>5584</v>
      </c>
      <c r="E13950" s="2" t="s">
        <v>5585</v>
      </c>
      <c r="F13950" s="2" t="s">
        <v>5537</v>
      </c>
    </row>
    <row r="13951" ht="16.5" spans="1:6">
      <c r="A13951" s="2" t="s">
        <v>27236</v>
      </c>
      <c r="B13951" s="2" t="s">
        <v>27237</v>
      </c>
      <c r="C13951" s="2" t="s">
        <v>12953</v>
      </c>
      <c r="D13951" s="2" t="s">
        <v>5584</v>
      </c>
      <c r="E13951" s="2" t="s">
        <v>5585</v>
      </c>
      <c r="F13951" s="2" t="s">
        <v>5537</v>
      </c>
    </row>
    <row r="13952" ht="16.5" spans="1:6">
      <c r="A13952" s="2" t="s">
        <v>27238</v>
      </c>
      <c r="B13952" s="2" t="s">
        <v>27239</v>
      </c>
      <c r="C13952" s="2" t="s">
        <v>12953</v>
      </c>
      <c r="D13952" s="2" t="s">
        <v>5584</v>
      </c>
      <c r="E13952" s="2" t="s">
        <v>5585</v>
      </c>
      <c r="F13952" s="2" t="s">
        <v>5537</v>
      </c>
    </row>
    <row r="13953" ht="16.5" spans="1:6">
      <c r="A13953" s="2" t="s">
        <v>27240</v>
      </c>
      <c r="B13953" s="2" t="s">
        <v>27241</v>
      </c>
      <c r="C13953" s="2" t="s">
        <v>12953</v>
      </c>
      <c r="D13953" s="2" t="s">
        <v>5584</v>
      </c>
      <c r="E13953" s="2" t="s">
        <v>5585</v>
      </c>
      <c r="F13953" s="2" t="s">
        <v>5537</v>
      </c>
    </row>
    <row r="13954" ht="16.5" spans="1:6">
      <c r="A13954" s="2" t="s">
        <v>27242</v>
      </c>
      <c r="B13954" s="2" t="s">
        <v>27243</v>
      </c>
      <c r="C13954" s="2" t="s">
        <v>12953</v>
      </c>
      <c r="D13954" s="2" t="s">
        <v>5584</v>
      </c>
      <c r="E13954" s="2" t="s">
        <v>5585</v>
      </c>
      <c r="F13954" s="2" t="s">
        <v>5537</v>
      </c>
    </row>
    <row r="13955" ht="16.5" spans="1:6">
      <c r="A13955" s="2" t="s">
        <v>27244</v>
      </c>
      <c r="B13955" s="2" t="s">
        <v>27245</v>
      </c>
      <c r="C13955" s="2" t="s">
        <v>12953</v>
      </c>
      <c r="D13955" s="2" t="s">
        <v>5584</v>
      </c>
      <c r="E13955" s="2" t="s">
        <v>5585</v>
      </c>
      <c r="F13955" s="2" t="s">
        <v>5537</v>
      </c>
    </row>
    <row r="13956" ht="16.5" spans="1:6">
      <c r="A13956" s="2" t="s">
        <v>27246</v>
      </c>
      <c r="B13956" s="2" t="s">
        <v>27247</v>
      </c>
      <c r="C13956" s="2" t="s">
        <v>12953</v>
      </c>
      <c r="D13956" s="2" t="s">
        <v>5584</v>
      </c>
      <c r="E13956" s="2" t="s">
        <v>5585</v>
      </c>
      <c r="F13956" s="2" t="s">
        <v>5537</v>
      </c>
    </row>
    <row r="13957" ht="16.5" spans="1:6">
      <c r="A13957" s="2" t="s">
        <v>27248</v>
      </c>
      <c r="B13957" s="2" t="s">
        <v>27249</v>
      </c>
      <c r="C13957" s="2" t="s">
        <v>12953</v>
      </c>
      <c r="D13957" s="2" t="s">
        <v>5584</v>
      </c>
      <c r="E13957" s="2" t="s">
        <v>5585</v>
      </c>
      <c r="F13957" s="2" t="s">
        <v>5537</v>
      </c>
    </row>
    <row r="13958" ht="16.5" spans="1:6">
      <c r="A13958" s="2" t="s">
        <v>27250</v>
      </c>
      <c r="B13958" s="2" t="s">
        <v>27251</v>
      </c>
      <c r="C13958" s="2" t="s">
        <v>12953</v>
      </c>
      <c r="D13958" s="2" t="s">
        <v>5584</v>
      </c>
      <c r="E13958" s="2" t="s">
        <v>5585</v>
      </c>
      <c r="F13958" s="2" t="s">
        <v>5537</v>
      </c>
    </row>
    <row r="13959" ht="16.5" spans="1:6">
      <c r="A13959" s="2" t="s">
        <v>27252</v>
      </c>
      <c r="B13959" s="2" t="s">
        <v>27253</v>
      </c>
      <c r="C13959" s="2" t="s">
        <v>12953</v>
      </c>
      <c r="D13959" s="2" t="s">
        <v>5584</v>
      </c>
      <c r="E13959" s="2" t="s">
        <v>5585</v>
      </c>
      <c r="F13959" s="2" t="s">
        <v>5537</v>
      </c>
    </row>
    <row r="13960" ht="16.5" spans="1:6">
      <c r="A13960" s="2" t="s">
        <v>27254</v>
      </c>
      <c r="B13960" s="2" t="s">
        <v>8341</v>
      </c>
      <c r="C13960" s="2" t="s">
        <v>12953</v>
      </c>
      <c r="D13960" s="2" t="s">
        <v>5584</v>
      </c>
      <c r="E13960" s="2" t="s">
        <v>5585</v>
      </c>
      <c r="F13960" s="2" t="s">
        <v>5537</v>
      </c>
    </row>
    <row r="13961" ht="16.5" spans="1:6">
      <c r="A13961" s="2" t="s">
        <v>27255</v>
      </c>
      <c r="B13961" s="2" t="s">
        <v>27256</v>
      </c>
      <c r="C13961" s="2" t="s">
        <v>12953</v>
      </c>
      <c r="D13961" s="2" t="s">
        <v>5584</v>
      </c>
      <c r="E13961" s="2" t="s">
        <v>5585</v>
      </c>
      <c r="F13961" s="2" t="s">
        <v>5537</v>
      </c>
    </row>
    <row r="13962" ht="16.5" spans="1:6">
      <c r="A13962" s="2" t="s">
        <v>27257</v>
      </c>
      <c r="B13962" s="2" t="s">
        <v>27258</v>
      </c>
      <c r="C13962" s="2" t="s">
        <v>12953</v>
      </c>
      <c r="D13962" s="2" t="s">
        <v>5584</v>
      </c>
      <c r="E13962" s="2" t="s">
        <v>5585</v>
      </c>
      <c r="F13962" s="2" t="s">
        <v>5537</v>
      </c>
    </row>
    <row r="13963" ht="16.5" spans="1:6">
      <c r="A13963" s="2" t="s">
        <v>27259</v>
      </c>
      <c r="B13963" s="2" t="s">
        <v>27260</v>
      </c>
      <c r="C13963" s="2" t="s">
        <v>12953</v>
      </c>
      <c r="D13963" s="2" t="s">
        <v>5584</v>
      </c>
      <c r="E13963" s="2" t="s">
        <v>5585</v>
      </c>
      <c r="F13963" s="2" t="s">
        <v>5537</v>
      </c>
    </row>
    <row r="13964" ht="16.5" spans="1:6">
      <c r="A13964" s="2" t="s">
        <v>27261</v>
      </c>
      <c r="B13964" s="2" t="s">
        <v>27262</v>
      </c>
      <c r="C13964" s="2" t="s">
        <v>12953</v>
      </c>
      <c r="D13964" s="2" t="s">
        <v>5584</v>
      </c>
      <c r="E13964" s="2" t="s">
        <v>5585</v>
      </c>
      <c r="F13964" s="2" t="s">
        <v>5537</v>
      </c>
    </row>
    <row r="13965" ht="16.5" spans="1:6">
      <c r="A13965" s="2" t="s">
        <v>27263</v>
      </c>
      <c r="B13965" s="2" t="s">
        <v>27264</v>
      </c>
      <c r="C13965" s="2" t="s">
        <v>15182</v>
      </c>
      <c r="D13965" s="2" t="s">
        <v>5677</v>
      </c>
      <c r="E13965" s="2" t="s">
        <v>5678</v>
      </c>
      <c r="F13965" s="2" t="s">
        <v>5537</v>
      </c>
    </row>
    <row r="13966" ht="16.5" spans="1:6">
      <c r="A13966" s="2" t="s">
        <v>27265</v>
      </c>
      <c r="B13966" s="2" t="s">
        <v>7773</v>
      </c>
      <c r="C13966" s="2" t="s">
        <v>15182</v>
      </c>
      <c r="D13966" s="2" t="s">
        <v>5677</v>
      </c>
      <c r="E13966" s="2" t="s">
        <v>5678</v>
      </c>
      <c r="F13966" s="2" t="s">
        <v>5537</v>
      </c>
    </row>
    <row r="13967" ht="16.5" spans="1:6">
      <c r="A13967" s="2" t="s">
        <v>27266</v>
      </c>
      <c r="B13967" s="2" t="s">
        <v>27267</v>
      </c>
      <c r="C13967" s="2" t="s">
        <v>15182</v>
      </c>
      <c r="D13967" s="2" t="s">
        <v>5677</v>
      </c>
      <c r="E13967" s="2" t="s">
        <v>5678</v>
      </c>
      <c r="F13967" s="2" t="s">
        <v>5537</v>
      </c>
    </row>
    <row r="13968" ht="16.5" spans="1:6">
      <c r="A13968" s="2" t="s">
        <v>27268</v>
      </c>
      <c r="B13968" s="2" t="s">
        <v>27269</v>
      </c>
      <c r="C13968" s="2" t="s">
        <v>15182</v>
      </c>
      <c r="D13968" s="2" t="s">
        <v>5677</v>
      </c>
      <c r="E13968" s="2" t="s">
        <v>5678</v>
      </c>
      <c r="F13968" s="2" t="s">
        <v>5537</v>
      </c>
    </row>
    <row r="13969" ht="16.5" spans="1:6">
      <c r="A13969" s="2" t="s">
        <v>27270</v>
      </c>
      <c r="B13969" s="2" t="s">
        <v>27271</v>
      </c>
      <c r="C13969" s="2" t="s">
        <v>15182</v>
      </c>
      <c r="D13969" s="2" t="s">
        <v>5677</v>
      </c>
      <c r="E13969" s="2" t="s">
        <v>5678</v>
      </c>
      <c r="F13969" s="2" t="s">
        <v>5537</v>
      </c>
    </row>
    <row r="13970" ht="16.5" spans="1:6">
      <c r="A13970" s="2" t="s">
        <v>27272</v>
      </c>
      <c r="B13970" s="2" t="s">
        <v>27273</v>
      </c>
      <c r="C13970" s="2" t="s">
        <v>15182</v>
      </c>
      <c r="D13970" s="2" t="s">
        <v>5677</v>
      </c>
      <c r="E13970" s="2" t="s">
        <v>5678</v>
      </c>
      <c r="F13970" s="2" t="s">
        <v>5537</v>
      </c>
    </row>
    <row r="13971" ht="16.5" spans="1:6">
      <c r="A13971" s="2" t="s">
        <v>27274</v>
      </c>
      <c r="B13971" s="2" t="s">
        <v>27275</v>
      </c>
      <c r="C13971" s="2" t="s">
        <v>15182</v>
      </c>
      <c r="D13971" s="2" t="s">
        <v>5677</v>
      </c>
      <c r="E13971" s="2" t="s">
        <v>5678</v>
      </c>
      <c r="F13971" s="2" t="s">
        <v>5537</v>
      </c>
    </row>
    <row r="13972" ht="16.5" spans="1:6">
      <c r="A13972" s="2" t="s">
        <v>27276</v>
      </c>
      <c r="B13972" s="2" t="s">
        <v>27277</v>
      </c>
      <c r="C13972" s="2" t="s">
        <v>15182</v>
      </c>
      <c r="D13972" s="2" t="s">
        <v>5677</v>
      </c>
      <c r="E13972" s="2" t="s">
        <v>5678</v>
      </c>
      <c r="F13972" s="2" t="s">
        <v>5537</v>
      </c>
    </row>
    <row r="13973" ht="16.5" spans="1:6">
      <c r="A13973" s="2" t="s">
        <v>27278</v>
      </c>
      <c r="B13973" s="2" t="s">
        <v>27279</v>
      </c>
      <c r="C13973" s="2" t="s">
        <v>15182</v>
      </c>
      <c r="D13973" s="2" t="s">
        <v>5677</v>
      </c>
      <c r="E13973" s="2" t="s">
        <v>5678</v>
      </c>
      <c r="F13973" s="2" t="s">
        <v>5537</v>
      </c>
    </row>
    <row r="13974" ht="16.5" spans="1:6">
      <c r="A13974" s="2" t="s">
        <v>27280</v>
      </c>
      <c r="B13974" s="2" t="s">
        <v>27281</v>
      </c>
      <c r="C13974" s="2" t="s">
        <v>15182</v>
      </c>
      <c r="D13974" s="2" t="s">
        <v>5677</v>
      </c>
      <c r="E13974" s="2" t="s">
        <v>5678</v>
      </c>
      <c r="F13974" s="2" t="s">
        <v>5537</v>
      </c>
    </row>
    <row r="13975" ht="16.5" spans="1:6">
      <c r="A13975" s="2" t="s">
        <v>27282</v>
      </c>
      <c r="B13975" s="2" t="s">
        <v>10006</v>
      </c>
      <c r="C13975" s="2" t="s">
        <v>15182</v>
      </c>
      <c r="D13975" s="2" t="s">
        <v>5677</v>
      </c>
      <c r="E13975" s="2" t="s">
        <v>5678</v>
      </c>
      <c r="F13975" s="2" t="s">
        <v>5537</v>
      </c>
    </row>
    <row r="13976" ht="16.5" spans="1:6">
      <c r="A13976" s="2" t="s">
        <v>27283</v>
      </c>
      <c r="B13976" s="2" t="s">
        <v>27284</v>
      </c>
      <c r="C13976" s="2" t="s">
        <v>15182</v>
      </c>
      <c r="D13976" s="2" t="s">
        <v>5677</v>
      </c>
      <c r="E13976" s="2" t="s">
        <v>5678</v>
      </c>
      <c r="F13976" s="2" t="s">
        <v>5537</v>
      </c>
    </row>
    <row r="13977" ht="16.5" spans="1:6">
      <c r="A13977" s="2" t="s">
        <v>27285</v>
      </c>
      <c r="B13977" s="2" t="s">
        <v>27286</v>
      </c>
      <c r="C13977" s="2" t="s">
        <v>15182</v>
      </c>
      <c r="D13977" s="2" t="s">
        <v>5677</v>
      </c>
      <c r="E13977" s="2" t="s">
        <v>5678</v>
      </c>
      <c r="F13977" s="2" t="s">
        <v>5537</v>
      </c>
    </row>
    <row r="13978" ht="16.5" spans="1:6">
      <c r="A13978" s="2" t="s">
        <v>27287</v>
      </c>
      <c r="B13978" s="2" t="s">
        <v>27288</v>
      </c>
      <c r="C13978" s="2" t="s">
        <v>15182</v>
      </c>
      <c r="D13978" s="2" t="s">
        <v>5677</v>
      </c>
      <c r="E13978" s="2" t="s">
        <v>5678</v>
      </c>
      <c r="F13978" s="2" t="s">
        <v>5537</v>
      </c>
    </row>
    <row r="13979" ht="16.5" spans="1:6">
      <c r="A13979" s="2" t="s">
        <v>27289</v>
      </c>
      <c r="B13979" s="2" t="s">
        <v>27290</v>
      </c>
      <c r="C13979" s="2" t="s">
        <v>15182</v>
      </c>
      <c r="D13979" s="2" t="s">
        <v>5677</v>
      </c>
      <c r="E13979" s="2" t="s">
        <v>5678</v>
      </c>
      <c r="F13979" s="2" t="s">
        <v>5537</v>
      </c>
    </row>
    <row r="13980" ht="16.5" spans="1:6">
      <c r="A13980" s="2" t="s">
        <v>27291</v>
      </c>
      <c r="B13980" s="2" t="s">
        <v>27292</v>
      </c>
      <c r="C13980" s="2" t="s">
        <v>15182</v>
      </c>
      <c r="D13980" s="2" t="s">
        <v>5677</v>
      </c>
      <c r="E13980" s="2" t="s">
        <v>5678</v>
      </c>
      <c r="F13980" s="2" t="s">
        <v>5537</v>
      </c>
    </row>
    <row r="13981" ht="16.5" spans="1:6">
      <c r="A13981" s="2" t="s">
        <v>27293</v>
      </c>
      <c r="B13981" s="2" t="s">
        <v>25530</v>
      </c>
      <c r="C13981" s="2" t="s">
        <v>15182</v>
      </c>
      <c r="D13981" s="2" t="s">
        <v>5677</v>
      </c>
      <c r="E13981" s="2" t="s">
        <v>5678</v>
      </c>
      <c r="F13981" s="2" t="s">
        <v>5537</v>
      </c>
    </row>
    <row r="13982" ht="16.5" spans="1:6">
      <c r="A13982" s="2" t="s">
        <v>27294</v>
      </c>
      <c r="B13982" s="2" t="s">
        <v>27295</v>
      </c>
      <c r="C13982" s="2" t="s">
        <v>15182</v>
      </c>
      <c r="D13982" s="2" t="s">
        <v>5677</v>
      </c>
      <c r="E13982" s="2" t="s">
        <v>5678</v>
      </c>
      <c r="F13982" s="2" t="s">
        <v>5537</v>
      </c>
    </row>
    <row r="13983" ht="16.5" spans="1:6">
      <c r="A13983" s="2" t="s">
        <v>27296</v>
      </c>
      <c r="B13983" s="2" t="s">
        <v>27297</v>
      </c>
      <c r="C13983" s="2" t="s">
        <v>15182</v>
      </c>
      <c r="D13983" s="2" t="s">
        <v>5677</v>
      </c>
      <c r="E13983" s="2" t="s">
        <v>5678</v>
      </c>
      <c r="F13983" s="2" t="s">
        <v>5537</v>
      </c>
    </row>
    <row r="13984" ht="16.5" spans="1:6">
      <c r="A13984" s="2" t="s">
        <v>27298</v>
      </c>
      <c r="B13984" s="2" t="s">
        <v>27299</v>
      </c>
      <c r="C13984" s="2" t="s">
        <v>15182</v>
      </c>
      <c r="D13984" s="2" t="s">
        <v>5677</v>
      </c>
      <c r="E13984" s="2" t="s">
        <v>5678</v>
      </c>
      <c r="F13984" s="2" t="s">
        <v>5537</v>
      </c>
    </row>
    <row r="13985" ht="16.5" spans="1:6">
      <c r="A13985" s="2" t="s">
        <v>27300</v>
      </c>
      <c r="B13985" s="2" t="s">
        <v>27301</v>
      </c>
      <c r="C13985" s="2" t="s">
        <v>15182</v>
      </c>
      <c r="D13985" s="2" t="s">
        <v>5677</v>
      </c>
      <c r="E13985" s="2" t="s">
        <v>5678</v>
      </c>
      <c r="F13985" s="2" t="s">
        <v>5537</v>
      </c>
    </row>
    <row r="13986" ht="16.5" spans="1:6">
      <c r="A13986" s="2" t="s">
        <v>27302</v>
      </c>
      <c r="B13986" s="2" t="s">
        <v>27303</v>
      </c>
      <c r="C13986" s="2" t="s">
        <v>15182</v>
      </c>
      <c r="D13986" s="2" t="s">
        <v>5677</v>
      </c>
      <c r="E13986" s="2" t="s">
        <v>5678</v>
      </c>
      <c r="F13986" s="2" t="s">
        <v>5537</v>
      </c>
    </row>
    <row r="13987" ht="16.5" spans="1:6">
      <c r="A13987" s="2" t="s">
        <v>27304</v>
      </c>
      <c r="B13987" s="2" t="s">
        <v>27305</v>
      </c>
      <c r="C13987" s="2" t="s">
        <v>15182</v>
      </c>
      <c r="D13987" s="2" t="s">
        <v>5677</v>
      </c>
      <c r="E13987" s="2" t="s">
        <v>5678</v>
      </c>
      <c r="F13987" s="2" t="s">
        <v>5537</v>
      </c>
    </row>
    <row r="13988" ht="16.5" spans="1:6">
      <c r="A13988" s="2" t="s">
        <v>27306</v>
      </c>
      <c r="B13988" s="2" t="s">
        <v>27307</v>
      </c>
      <c r="C13988" s="2" t="s">
        <v>15182</v>
      </c>
      <c r="D13988" s="2" t="s">
        <v>5677</v>
      </c>
      <c r="E13988" s="2" t="s">
        <v>5678</v>
      </c>
      <c r="F13988" s="2" t="s">
        <v>5537</v>
      </c>
    </row>
    <row r="13989" ht="16.5" spans="1:6">
      <c r="A13989" s="2" t="s">
        <v>27308</v>
      </c>
      <c r="B13989" s="2" t="s">
        <v>27309</v>
      </c>
      <c r="C13989" s="2" t="s">
        <v>15182</v>
      </c>
      <c r="D13989" s="2" t="s">
        <v>5677</v>
      </c>
      <c r="E13989" s="2" t="s">
        <v>5678</v>
      </c>
      <c r="F13989" s="2" t="s">
        <v>5537</v>
      </c>
    </row>
    <row r="13990" ht="16.5" spans="1:6">
      <c r="A13990" s="2" t="s">
        <v>27310</v>
      </c>
      <c r="B13990" s="2" t="s">
        <v>20066</v>
      </c>
      <c r="C13990" s="2" t="s">
        <v>15182</v>
      </c>
      <c r="D13990" s="2" t="s">
        <v>5677</v>
      </c>
      <c r="E13990" s="2" t="s">
        <v>5678</v>
      </c>
      <c r="F13990" s="2" t="s">
        <v>5537</v>
      </c>
    </row>
    <row r="13991" ht="16.5" spans="1:6">
      <c r="A13991" s="2" t="s">
        <v>27311</v>
      </c>
      <c r="B13991" s="2" t="s">
        <v>11276</v>
      </c>
      <c r="C13991" s="2" t="s">
        <v>15182</v>
      </c>
      <c r="D13991" s="2" t="s">
        <v>5677</v>
      </c>
      <c r="E13991" s="2" t="s">
        <v>5678</v>
      </c>
      <c r="F13991" s="2" t="s">
        <v>5537</v>
      </c>
    </row>
    <row r="13992" ht="16.5" spans="1:6">
      <c r="A13992" s="2" t="s">
        <v>27312</v>
      </c>
      <c r="B13992" s="2" t="s">
        <v>27313</v>
      </c>
      <c r="C13992" s="2" t="s">
        <v>15182</v>
      </c>
      <c r="D13992" s="2" t="s">
        <v>5677</v>
      </c>
      <c r="E13992" s="2" t="s">
        <v>5678</v>
      </c>
      <c r="F13992" s="2" t="s">
        <v>5537</v>
      </c>
    </row>
    <row r="13993" ht="16.5" spans="1:6">
      <c r="A13993" s="2" t="s">
        <v>27314</v>
      </c>
      <c r="B13993" s="2" t="s">
        <v>27315</v>
      </c>
      <c r="C13993" s="2" t="s">
        <v>15182</v>
      </c>
      <c r="D13993" s="2" t="s">
        <v>5677</v>
      </c>
      <c r="E13993" s="2" t="s">
        <v>5678</v>
      </c>
      <c r="F13993" s="2" t="s">
        <v>5537</v>
      </c>
    </row>
    <row r="13994" ht="16.5" spans="1:6">
      <c r="A13994" s="2" t="s">
        <v>27316</v>
      </c>
      <c r="B13994" s="2" t="s">
        <v>10548</v>
      </c>
      <c r="C13994" s="2" t="s">
        <v>15182</v>
      </c>
      <c r="D13994" s="2" t="s">
        <v>5677</v>
      </c>
      <c r="E13994" s="2" t="s">
        <v>5678</v>
      </c>
      <c r="F13994" s="2" t="s">
        <v>5537</v>
      </c>
    </row>
    <row r="13995" ht="16.5" spans="1:6">
      <c r="A13995" s="2" t="s">
        <v>27317</v>
      </c>
      <c r="B13995" s="2" t="s">
        <v>27318</v>
      </c>
      <c r="C13995" s="2" t="s">
        <v>15182</v>
      </c>
      <c r="D13995" s="2" t="s">
        <v>5677</v>
      </c>
      <c r="E13995" s="2" t="s">
        <v>5678</v>
      </c>
      <c r="F13995" s="2" t="s">
        <v>5537</v>
      </c>
    </row>
    <row r="13996" ht="16.5" spans="1:6">
      <c r="A13996" s="2" t="s">
        <v>27319</v>
      </c>
      <c r="B13996" s="2" t="s">
        <v>27320</v>
      </c>
      <c r="C13996" s="2" t="s">
        <v>15182</v>
      </c>
      <c r="D13996" s="2" t="s">
        <v>5677</v>
      </c>
      <c r="E13996" s="2" t="s">
        <v>5678</v>
      </c>
      <c r="F13996" s="2" t="s">
        <v>5537</v>
      </c>
    </row>
    <row r="13997" ht="16.5" spans="1:6">
      <c r="A13997" s="2" t="s">
        <v>27321</v>
      </c>
      <c r="B13997" s="2" t="s">
        <v>27322</v>
      </c>
      <c r="C13997" s="2" t="s">
        <v>15182</v>
      </c>
      <c r="D13997" s="2" t="s">
        <v>5677</v>
      </c>
      <c r="E13997" s="2" t="s">
        <v>5678</v>
      </c>
      <c r="F13997" s="2" t="s">
        <v>5537</v>
      </c>
    </row>
    <row r="13998" ht="16.5" spans="1:6">
      <c r="A13998" s="2" t="s">
        <v>27323</v>
      </c>
      <c r="B13998" s="2" t="s">
        <v>27324</v>
      </c>
      <c r="C13998" s="2" t="s">
        <v>15182</v>
      </c>
      <c r="D13998" s="2" t="s">
        <v>5677</v>
      </c>
      <c r="E13998" s="2" t="s">
        <v>5678</v>
      </c>
      <c r="F13998" s="2" t="s">
        <v>5537</v>
      </c>
    </row>
    <row r="13999" ht="16.5" spans="1:6">
      <c r="A13999" s="2" t="s">
        <v>27325</v>
      </c>
      <c r="B13999" s="2" t="s">
        <v>27326</v>
      </c>
      <c r="C13999" s="2" t="s">
        <v>15182</v>
      </c>
      <c r="D13999" s="2" t="s">
        <v>5677</v>
      </c>
      <c r="E13999" s="2" t="s">
        <v>5678</v>
      </c>
      <c r="F13999" s="2" t="s">
        <v>5537</v>
      </c>
    </row>
    <row r="14000" ht="16.5" spans="1:6">
      <c r="A14000" s="2" t="s">
        <v>27327</v>
      </c>
      <c r="B14000" s="2" t="s">
        <v>27328</v>
      </c>
      <c r="C14000" s="2" t="s">
        <v>15182</v>
      </c>
      <c r="D14000" s="2" t="s">
        <v>5677</v>
      </c>
      <c r="E14000" s="2" t="s">
        <v>5678</v>
      </c>
      <c r="F14000" s="2" t="s">
        <v>5537</v>
      </c>
    </row>
    <row r="14001" ht="16.5" spans="1:6">
      <c r="A14001" s="2" t="s">
        <v>27329</v>
      </c>
      <c r="B14001" s="2" t="s">
        <v>27330</v>
      </c>
      <c r="C14001" s="2" t="s">
        <v>15182</v>
      </c>
      <c r="D14001" s="2" t="s">
        <v>5677</v>
      </c>
      <c r="E14001" s="2" t="s">
        <v>5678</v>
      </c>
      <c r="F14001" s="2" t="s">
        <v>5537</v>
      </c>
    </row>
    <row r="14002" ht="16.5" spans="1:6">
      <c r="A14002" s="2" t="s">
        <v>27331</v>
      </c>
      <c r="B14002" s="2" t="s">
        <v>27332</v>
      </c>
      <c r="C14002" s="2" t="s">
        <v>15182</v>
      </c>
      <c r="D14002" s="2" t="s">
        <v>5677</v>
      </c>
      <c r="E14002" s="2" t="s">
        <v>5678</v>
      </c>
      <c r="F14002" s="2" t="s">
        <v>5537</v>
      </c>
    </row>
    <row r="14003" ht="16.5" spans="1:6">
      <c r="A14003" s="2" t="s">
        <v>27333</v>
      </c>
      <c r="B14003" s="2" t="s">
        <v>27334</v>
      </c>
      <c r="C14003" s="2" t="s">
        <v>15182</v>
      </c>
      <c r="D14003" s="2" t="s">
        <v>5677</v>
      </c>
      <c r="E14003" s="2" t="s">
        <v>5678</v>
      </c>
      <c r="F14003" s="2" t="s">
        <v>5537</v>
      </c>
    </row>
    <row r="14004" ht="16.5" spans="1:6">
      <c r="A14004" s="2" t="s">
        <v>27335</v>
      </c>
      <c r="B14004" s="2" t="s">
        <v>27336</v>
      </c>
      <c r="C14004" s="2" t="s">
        <v>15182</v>
      </c>
      <c r="D14004" s="2" t="s">
        <v>5677</v>
      </c>
      <c r="E14004" s="2" t="s">
        <v>5678</v>
      </c>
      <c r="F14004" s="2" t="s">
        <v>5537</v>
      </c>
    </row>
    <row r="14005" ht="16.5" spans="1:6">
      <c r="A14005" s="2" t="s">
        <v>27337</v>
      </c>
      <c r="B14005" s="2" t="s">
        <v>27338</v>
      </c>
      <c r="C14005" s="2" t="s">
        <v>15182</v>
      </c>
      <c r="D14005" s="2" t="s">
        <v>5677</v>
      </c>
      <c r="E14005" s="2" t="s">
        <v>5678</v>
      </c>
      <c r="F14005" s="2" t="s">
        <v>5537</v>
      </c>
    </row>
    <row r="14006" ht="16.5" spans="1:6">
      <c r="A14006" s="2" t="s">
        <v>27339</v>
      </c>
      <c r="B14006" s="2" t="s">
        <v>27340</v>
      </c>
      <c r="C14006" s="2" t="s">
        <v>15182</v>
      </c>
      <c r="D14006" s="2" t="s">
        <v>5677</v>
      </c>
      <c r="E14006" s="2" t="s">
        <v>5678</v>
      </c>
      <c r="F14006" s="2" t="s">
        <v>5537</v>
      </c>
    </row>
    <row r="14007" ht="16.5" spans="1:6">
      <c r="A14007" s="2" t="s">
        <v>27341</v>
      </c>
      <c r="B14007" s="2" t="s">
        <v>27342</v>
      </c>
      <c r="C14007" s="2" t="s">
        <v>15182</v>
      </c>
      <c r="D14007" s="2" t="s">
        <v>5677</v>
      </c>
      <c r="E14007" s="2" t="s">
        <v>5678</v>
      </c>
      <c r="F14007" s="2" t="s">
        <v>5537</v>
      </c>
    </row>
    <row r="14008" ht="16.5" spans="1:6">
      <c r="A14008" s="2" t="s">
        <v>27343</v>
      </c>
      <c r="B14008" s="2" t="s">
        <v>27344</v>
      </c>
      <c r="C14008" s="2" t="s">
        <v>15182</v>
      </c>
      <c r="D14008" s="2" t="s">
        <v>5677</v>
      </c>
      <c r="E14008" s="2" t="s">
        <v>5678</v>
      </c>
      <c r="F14008" s="2" t="s">
        <v>5537</v>
      </c>
    </row>
    <row r="14009" ht="16.5" spans="1:6">
      <c r="A14009" s="2" t="s">
        <v>27345</v>
      </c>
      <c r="B14009" s="2" t="s">
        <v>9411</v>
      </c>
      <c r="C14009" s="2" t="s">
        <v>15182</v>
      </c>
      <c r="D14009" s="2" t="s">
        <v>5677</v>
      </c>
      <c r="E14009" s="2" t="s">
        <v>5678</v>
      </c>
      <c r="F14009" s="2" t="s">
        <v>5537</v>
      </c>
    </row>
    <row r="14010" ht="16.5" spans="1:6">
      <c r="A14010" s="2" t="s">
        <v>27346</v>
      </c>
      <c r="B14010" s="2" t="s">
        <v>27347</v>
      </c>
      <c r="C14010" s="2" t="s">
        <v>15859</v>
      </c>
      <c r="D14010" s="2" t="s">
        <v>5677</v>
      </c>
      <c r="E14010" s="2" t="s">
        <v>5678</v>
      </c>
      <c r="F14010" s="2" t="s">
        <v>5537</v>
      </c>
    </row>
    <row r="14011" ht="16.5" spans="1:6">
      <c r="A14011" s="2" t="s">
        <v>27348</v>
      </c>
      <c r="B14011" s="2" t="s">
        <v>27349</v>
      </c>
      <c r="C14011" s="2" t="s">
        <v>15859</v>
      </c>
      <c r="D14011" s="2" t="s">
        <v>5677</v>
      </c>
      <c r="E14011" s="2" t="s">
        <v>5678</v>
      </c>
      <c r="F14011" s="2" t="s">
        <v>5537</v>
      </c>
    </row>
    <row r="14012" ht="16.5" spans="1:6">
      <c r="A14012" s="2" t="s">
        <v>27350</v>
      </c>
      <c r="B14012" s="2" t="s">
        <v>27351</v>
      </c>
      <c r="C14012" s="2" t="s">
        <v>15859</v>
      </c>
      <c r="D14012" s="2" t="s">
        <v>5677</v>
      </c>
      <c r="E14012" s="2" t="s">
        <v>5678</v>
      </c>
      <c r="F14012" s="2" t="s">
        <v>5537</v>
      </c>
    </row>
    <row r="14013" ht="16.5" spans="1:6">
      <c r="A14013" s="2" t="s">
        <v>27352</v>
      </c>
      <c r="B14013" s="2" t="s">
        <v>27353</v>
      </c>
      <c r="C14013" s="2" t="s">
        <v>15859</v>
      </c>
      <c r="D14013" s="2" t="s">
        <v>5677</v>
      </c>
      <c r="E14013" s="2" t="s">
        <v>5678</v>
      </c>
      <c r="F14013" s="2" t="s">
        <v>5537</v>
      </c>
    </row>
    <row r="14014" ht="16.5" spans="1:6">
      <c r="A14014" s="2" t="s">
        <v>27354</v>
      </c>
      <c r="B14014" s="2" t="s">
        <v>27355</v>
      </c>
      <c r="C14014" s="2" t="s">
        <v>15859</v>
      </c>
      <c r="D14014" s="2" t="s">
        <v>5677</v>
      </c>
      <c r="E14014" s="2" t="s">
        <v>5678</v>
      </c>
      <c r="F14014" s="2" t="s">
        <v>5537</v>
      </c>
    </row>
    <row r="14015" ht="16.5" spans="1:6">
      <c r="A14015" s="2" t="s">
        <v>27356</v>
      </c>
      <c r="B14015" s="2" t="s">
        <v>27357</v>
      </c>
      <c r="C14015" s="2" t="s">
        <v>15859</v>
      </c>
      <c r="D14015" s="2" t="s">
        <v>5677</v>
      </c>
      <c r="E14015" s="2" t="s">
        <v>5678</v>
      </c>
      <c r="F14015" s="2" t="s">
        <v>5537</v>
      </c>
    </row>
    <row r="14016" ht="16.5" spans="1:6">
      <c r="A14016" s="2" t="s">
        <v>27358</v>
      </c>
      <c r="B14016" s="2" t="s">
        <v>27359</v>
      </c>
      <c r="C14016" s="2" t="s">
        <v>15859</v>
      </c>
      <c r="D14016" s="2" t="s">
        <v>5677</v>
      </c>
      <c r="E14016" s="2" t="s">
        <v>5678</v>
      </c>
      <c r="F14016" s="2" t="s">
        <v>5537</v>
      </c>
    </row>
    <row r="14017" ht="16.5" spans="1:6">
      <c r="A14017" s="2" t="s">
        <v>27360</v>
      </c>
      <c r="B14017" s="2" t="s">
        <v>27361</v>
      </c>
      <c r="C14017" s="2" t="s">
        <v>15859</v>
      </c>
      <c r="D14017" s="2" t="s">
        <v>5677</v>
      </c>
      <c r="E14017" s="2" t="s">
        <v>5678</v>
      </c>
      <c r="F14017" s="2" t="s">
        <v>5537</v>
      </c>
    </row>
    <row r="14018" ht="16.5" spans="1:6">
      <c r="A14018" s="2" t="s">
        <v>27362</v>
      </c>
      <c r="B14018" s="2" t="s">
        <v>27363</v>
      </c>
      <c r="C14018" s="2" t="s">
        <v>15859</v>
      </c>
      <c r="D14018" s="2" t="s">
        <v>5677</v>
      </c>
      <c r="E14018" s="2" t="s">
        <v>5678</v>
      </c>
      <c r="F14018" s="2" t="s">
        <v>5537</v>
      </c>
    </row>
    <row r="14019" ht="16.5" spans="1:6">
      <c r="A14019" s="2" t="s">
        <v>27364</v>
      </c>
      <c r="B14019" s="2" t="s">
        <v>27365</v>
      </c>
      <c r="C14019" s="2" t="s">
        <v>15859</v>
      </c>
      <c r="D14019" s="2" t="s">
        <v>5677</v>
      </c>
      <c r="E14019" s="2" t="s">
        <v>5678</v>
      </c>
      <c r="F14019" s="2" t="s">
        <v>5537</v>
      </c>
    </row>
    <row r="14020" ht="16.5" spans="1:6">
      <c r="A14020" s="2" t="s">
        <v>27366</v>
      </c>
      <c r="B14020" s="2" t="s">
        <v>27367</v>
      </c>
      <c r="C14020" s="2" t="s">
        <v>15859</v>
      </c>
      <c r="D14020" s="2" t="s">
        <v>5677</v>
      </c>
      <c r="E14020" s="2" t="s">
        <v>5678</v>
      </c>
      <c r="F14020" s="2" t="s">
        <v>5537</v>
      </c>
    </row>
    <row r="14021" ht="16.5" spans="1:6">
      <c r="A14021" s="2" t="s">
        <v>27368</v>
      </c>
      <c r="B14021" s="2" t="s">
        <v>27369</v>
      </c>
      <c r="C14021" s="2" t="s">
        <v>15859</v>
      </c>
      <c r="D14021" s="2" t="s">
        <v>5677</v>
      </c>
      <c r="E14021" s="2" t="s">
        <v>5678</v>
      </c>
      <c r="F14021" s="2" t="s">
        <v>5537</v>
      </c>
    </row>
    <row r="14022" ht="16.5" spans="1:6">
      <c r="A14022" s="2" t="s">
        <v>27370</v>
      </c>
      <c r="B14022" s="2" t="s">
        <v>27371</v>
      </c>
      <c r="C14022" s="2" t="s">
        <v>15859</v>
      </c>
      <c r="D14022" s="2" t="s">
        <v>5677</v>
      </c>
      <c r="E14022" s="2" t="s">
        <v>5678</v>
      </c>
      <c r="F14022" s="2" t="s">
        <v>5537</v>
      </c>
    </row>
    <row r="14023" ht="16.5" spans="1:6">
      <c r="A14023" s="2" t="s">
        <v>27372</v>
      </c>
      <c r="B14023" s="2" t="s">
        <v>27373</v>
      </c>
      <c r="C14023" s="2" t="s">
        <v>15859</v>
      </c>
      <c r="D14023" s="2" t="s">
        <v>5677</v>
      </c>
      <c r="E14023" s="2" t="s">
        <v>5678</v>
      </c>
      <c r="F14023" s="2" t="s">
        <v>5537</v>
      </c>
    </row>
    <row r="14024" ht="16.5" spans="1:6">
      <c r="A14024" s="2" t="s">
        <v>27374</v>
      </c>
      <c r="B14024" s="2" t="s">
        <v>27375</v>
      </c>
      <c r="C14024" s="2" t="s">
        <v>15859</v>
      </c>
      <c r="D14024" s="2" t="s">
        <v>5677</v>
      </c>
      <c r="E14024" s="2" t="s">
        <v>5678</v>
      </c>
      <c r="F14024" s="2" t="s">
        <v>5537</v>
      </c>
    </row>
    <row r="14025" ht="16.5" spans="1:6">
      <c r="A14025" s="2" t="s">
        <v>27376</v>
      </c>
      <c r="B14025" s="2" t="s">
        <v>27377</v>
      </c>
      <c r="C14025" s="2" t="s">
        <v>15859</v>
      </c>
      <c r="D14025" s="2" t="s">
        <v>5677</v>
      </c>
      <c r="E14025" s="2" t="s">
        <v>5678</v>
      </c>
      <c r="F14025" s="2" t="s">
        <v>5537</v>
      </c>
    </row>
    <row r="14026" ht="16.5" spans="1:6">
      <c r="A14026" s="2" t="s">
        <v>27378</v>
      </c>
      <c r="B14026" s="2" t="s">
        <v>27379</v>
      </c>
      <c r="C14026" s="2" t="s">
        <v>15859</v>
      </c>
      <c r="D14026" s="2" t="s">
        <v>5677</v>
      </c>
      <c r="E14026" s="2" t="s">
        <v>5678</v>
      </c>
      <c r="F14026" s="2" t="s">
        <v>5537</v>
      </c>
    </row>
    <row r="14027" ht="16.5" spans="1:6">
      <c r="A14027" s="2" t="s">
        <v>27380</v>
      </c>
      <c r="B14027" s="2" t="s">
        <v>8279</v>
      </c>
      <c r="C14027" s="2" t="s">
        <v>15859</v>
      </c>
      <c r="D14027" s="2" t="s">
        <v>5677</v>
      </c>
      <c r="E14027" s="2" t="s">
        <v>5678</v>
      </c>
      <c r="F14027" s="2" t="s">
        <v>5537</v>
      </c>
    </row>
    <row r="14028" ht="16.5" spans="1:6">
      <c r="A14028" s="2" t="s">
        <v>27381</v>
      </c>
      <c r="B14028" s="2" t="s">
        <v>27382</v>
      </c>
      <c r="C14028" s="2" t="s">
        <v>15859</v>
      </c>
      <c r="D14028" s="2" t="s">
        <v>5677</v>
      </c>
      <c r="E14028" s="2" t="s">
        <v>5678</v>
      </c>
      <c r="F14028" s="2" t="s">
        <v>5537</v>
      </c>
    </row>
    <row r="14029" ht="16.5" spans="1:6">
      <c r="A14029" s="2" t="s">
        <v>27383</v>
      </c>
      <c r="B14029" s="2" t="s">
        <v>27384</v>
      </c>
      <c r="C14029" s="2" t="s">
        <v>15859</v>
      </c>
      <c r="D14029" s="2" t="s">
        <v>5677</v>
      </c>
      <c r="E14029" s="2" t="s">
        <v>5678</v>
      </c>
      <c r="F14029" s="2" t="s">
        <v>5537</v>
      </c>
    </row>
    <row r="14030" ht="16.5" spans="1:6">
      <c r="A14030" s="2" t="s">
        <v>27385</v>
      </c>
      <c r="B14030" s="2" t="s">
        <v>27386</v>
      </c>
      <c r="C14030" s="2" t="s">
        <v>15859</v>
      </c>
      <c r="D14030" s="2" t="s">
        <v>5677</v>
      </c>
      <c r="E14030" s="2" t="s">
        <v>5678</v>
      </c>
      <c r="F14030" s="2" t="s">
        <v>5537</v>
      </c>
    </row>
    <row r="14031" ht="16.5" spans="1:6">
      <c r="A14031" s="2" t="s">
        <v>27387</v>
      </c>
      <c r="B14031" s="2" t="s">
        <v>27388</v>
      </c>
      <c r="C14031" s="2" t="s">
        <v>15859</v>
      </c>
      <c r="D14031" s="2" t="s">
        <v>5677</v>
      </c>
      <c r="E14031" s="2" t="s">
        <v>5678</v>
      </c>
      <c r="F14031" s="2" t="s">
        <v>5537</v>
      </c>
    </row>
    <row r="14032" ht="16.5" spans="1:6">
      <c r="A14032" s="2" t="s">
        <v>27389</v>
      </c>
      <c r="B14032" s="2" t="s">
        <v>27390</v>
      </c>
      <c r="C14032" s="2" t="s">
        <v>15859</v>
      </c>
      <c r="D14032" s="2" t="s">
        <v>5677</v>
      </c>
      <c r="E14032" s="2" t="s">
        <v>5678</v>
      </c>
      <c r="F14032" s="2" t="s">
        <v>5537</v>
      </c>
    </row>
    <row r="14033" ht="16.5" spans="1:6">
      <c r="A14033" s="2" t="s">
        <v>27391</v>
      </c>
      <c r="B14033" s="2" t="s">
        <v>27392</v>
      </c>
      <c r="C14033" s="2" t="s">
        <v>15859</v>
      </c>
      <c r="D14033" s="2" t="s">
        <v>5677</v>
      </c>
      <c r="E14033" s="2" t="s">
        <v>5678</v>
      </c>
      <c r="F14033" s="2" t="s">
        <v>5537</v>
      </c>
    </row>
    <row r="14034" ht="16.5" spans="1:6">
      <c r="A14034" s="2" t="s">
        <v>27393</v>
      </c>
      <c r="B14034" s="2" t="s">
        <v>27394</v>
      </c>
      <c r="C14034" s="2" t="s">
        <v>15859</v>
      </c>
      <c r="D14034" s="2" t="s">
        <v>5677</v>
      </c>
      <c r="E14034" s="2" t="s">
        <v>5678</v>
      </c>
      <c r="F14034" s="2" t="s">
        <v>5537</v>
      </c>
    </row>
    <row r="14035" ht="16.5" spans="1:6">
      <c r="A14035" s="2" t="s">
        <v>27395</v>
      </c>
      <c r="B14035" s="2" t="s">
        <v>27396</v>
      </c>
      <c r="C14035" s="2" t="s">
        <v>15859</v>
      </c>
      <c r="D14035" s="2" t="s">
        <v>5677</v>
      </c>
      <c r="E14035" s="2" t="s">
        <v>5678</v>
      </c>
      <c r="F14035" s="2" t="s">
        <v>5537</v>
      </c>
    </row>
    <row r="14036" ht="16.5" spans="1:6">
      <c r="A14036" s="2" t="s">
        <v>27397</v>
      </c>
      <c r="B14036" s="2" t="s">
        <v>27398</v>
      </c>
      <c r="C14036" s="2" t="s">
        <v>15859</v>
      </c>
      <c r="D14036" s="2" t="s">
        <v>5677</v>
      </c>
      <c r="E14036" s="2" t="s">
        <v>5678</v>
      </c>
      <c r="F14036" s="2" t="s">
        <v>5537</v>
      </c>
    </row>
    <row r="14037" ht="16.5" spans="1:6">
      <c r="A14037" s="2" t="s">
        <v>27399</v>
      </c>
      <c r="B14037" s="2" t="s">
        <v>27400</v>
      </c>
      <c r="C14037" s="2" t="s">
        <v>15859</v>
      </c>
      <c r="D14037" s="2" t="s">
        <v>5677</v>
      </c>
      <c r="E14037" s="2" t="s">
        <v>5678</v>
      </c>
      <c r="F14037" s="2" t="s">
        <v>5537</v>
      </c>
    </row>
    <row r="14038" ht="16.5" spans="1:6">
      <c r="A14038" s="2" t="s">
        <v>27401</v>
      </c>
      <c r="B14038" s="2" t="s">
        <v>27402</v>
      </c>
      <c r="C14038" s="2" t="s">
        <v>15859</v>
      </c>
      <c r="D14038" s="2" t="s">
        <v>5677</v>
      </c>
      <c r="E14038" s="2" t="s">
        <v>5678</v>
      </c>
      <c r="F14038" s="2" t="s">
        <v>5537</v>
      </c>
    </row>
    <row r="14039" ht="16.5" spans="1:6">
      <c r="A14039" s="2" t="s">
        <v>27403</v>
      </c>
      <c r="B14039" s="2" t="s">
        <v>27404</v>
      </c>
      <c r="C14039" s="2" t="s">
        <v>15859</v>
      </c>
      <c r="D14039" s="2" t="s">
        <v>5677</v>
      </c>
      <c r="E14039" s="2" t="s">
        <v>5678</v>
      </c>
      <c r="F14039" s="2" t="s">
        <v>5537</v>
      </c>
    </row>
    <row r="14040" ht="16.5" spans="1:6">
      <c r="A14040" s="2" t="s">
        <v>27405</v>
      </c>
      <c r="B14040" s="2" t="s">
        <v>27406</v>
      </c>
      <c r="C14040" s="2" t="s">
        <v>15859</v>
      </c>
      <c r="D14040" s="2" t="s">
        <v>5677</v>
      </c>
      <c r="E14040" s="2" t="s">
        <v>5678</v>
      </c>
      <c r="F14040" s="2" t="s">
        <v>5537</v>
      </c>
    </row>
    <row r="14041" ht="16.5" spans="1:6">
      <c r="A14041" s="2" t="s">
        <v>27407</v>
      </c>
      <c r="B14041" s="2" t="s">
        <v>27408</v>
      </c>
      <c r="C14041" s="2" t="s">
        <v>15859</v>
      </c>
      <c r="D14041" s="2" t="s">
        <v>5677</v>
      </c>
      <c r="E14041" s="2" t="s">
        <v>5678</v>
      </c>
      <c r="F14041" s="2" t="s">
        <v>5537</v>
      </c>
    </row>
    <row r="14042" ht="16.5" spans="1:6">
      <c r="A14042" s="2" t="s">
        <v>27409</v>
      </c>
      <c r="B14042" s="2" t="s">
        <v>27410</v>
      </c>
      <c r="C14042" s="2" t="s">
        <v>15859</v>
      </c>
      <c r="D14042" s="2" t="s">
        <v>5677</v>
      </c>
      <c r="E14042" s="2" t="s">
        <v>5678</v>
      </c>
      <c r="F14042" s="2" t="s">
        <v>5537</v>
      </c>
    </row>
    <row r="14043" ht="16.5" spans="1:6">
      <c r="A14043" s="2" t="s">
        <v>27411</v>
      </c>
      <c r="B14043" s="2" t="s">
        <v>27412</v>
      </c>
      <c r="C14043" s="2" t="s">
        <v>15859</v>
      </c>
      <c r="D14043" s="2" t="s">
        <v>5677</v>
      </c>
      <c r="E14043" s="2" t="s">
        <v>5678</v>
      </c>
      <c r="F14043" s="2" t="s">
        <v>5537</v>
      </c>
    </row>
    <row r="14044" ht="16.5" spans="1:6">
      <c r="A14044" s="2" t="s">
        <v>27413</v>
      </c>
      <c r="B14044" s="2" t="s">
        <v>27414</v>
      </c>
      <c r="C14044" s="2" t="s">
        <v>15859</v>
      </c>
      <c r="D14044" s="2" t="s">
        <v>5677</v>
      </c>
      <c r="E14044" s="2" t="s">
        <v>5678</v>
      </c>
      <c r="F14044" s="2" t="s">
        <v>5537</v>
      </c>
    </row>
    <row r="14045" ht="16.5" spans="1:6">
      <c r="A14045" s="2" t="s">
        <v>27415</v>
      </c>
      <c r="B14045" s="2" t="s">
        <v>27416</v>
      </c>
      <c r="C14045" s="2" t="s">
        <v>15859</v>
      </c>
      <c r="D14045" s="2" t="s">
        <v>5677</v>
      </c>
      <c r="E14045" s="2" t="s">
        <v>5678</v>
      </c>
      <c r="F14045" s="2" t="s">
        <v>5537</v>
      </c>
    </row>
    <row r="14046" ht="16.5" spans="1:6">
      <c r="A14046" s="2" t="s">
        <v>27417</v>
      </c>
      <c r="B14046" s="2" t="s">
        <v>27418</v>
      </c>
      <c r="C14046" s="2" t="s">
        <v>15859</v>
      </c>
      <c r="D14046" s="2" t="s">
        <v>5677</v>
      </c>
      <c r="E14046" s="2" t="s">
        <v>5678</v>
      </c>
      <c r="F14046" s="2" t="s">
        <v>5537</v>
      </c>
    </row>
    <row r="14047" ht="16.5" spans="1:6">
      <c r="A14047" s="2" t="s">
        <v>27419</v>
      </c>
      <c r="B14047" s="2" t="s">
        <v>27420</v>
      </c>
      <c r="C14047" s="2" t="s">
        <v>15859</v>
      </c>
      <c r="D14047" s="2" t="s">
        <v>5677</v>
      </c>
      <c r="E14047" s="2" t="s">
        <v>5678</v>
      </c>
      <c r="F14047" s="2" t="s">
        <v>5537</v>
      </c>
    </row>
    <row r="14048" ht="16.5" spans="1:6">
      <c r="A14048" s="2" t="s">
        <v>27421</v>
      </c>
      <c r="B14048" s="2" t="s">
        <v>27422</v>
      </c>
      <c r="C14048" s="2" t="s">
        <v>15859</v>
      </c>
      <c r="D14048" s="2" t="s">
        <v>5677</v>
      </c>
      <c r="E14048" s="2" t="s">
        <v>5678</v>
      </c>
      <c r="F14048" s="2" t="s">
        <v>5537</v>
      </c>
    </row>
    <row r="14049" ht="16.5" spans="1:6">
      <c r="A14049" s="2" t="s">
        <v>27423</v>
      </c>
      <c r="B14049" s="2" t="s">
        <v>27424</v>
      </c>
      <c r="C14049" s="2" t="s">
        <v>15859</v>
      </c>
      <c r="D14049" s="2" t="s">
        <v>5677</v>
      </c>
      <c r="E14049" s="2" t="s">
        <v>5678</v>
      </c>
      <c r="F14049" s="2" t="s">
        <v>5537</v>
      </c>
    </row>
    <row r="14050" ht="16.5" spans="1:6">
      <c r="A14050" s="2" t="s">
        <v>27425</v>
      </c>
      <c r="B14050" s="2" t="s">
        <v>27426</v>
      </c>
      <c r="C14050" s="2" t="s">
        <v>15859</v>
      </c>
      <c r="D14050" s="2" t="s">
        <v>5677</v>
      </c>
      <c r="E14050" s="2" t="s">
        <v>5678</v>
      </c>
      <c r="F14050" s="2" t="s">
        <v>5537</v>
      </c>
    </row>
    <row r="14051" ht="16.5" spans="1:6">
      <c r="A14051" s="2" t="s">
        <v>27427</v>
      </c>
      <c r="B14051" s="2" t="s">
        <v>7775</v>
      </c>
      <c r="C14051" s="2" t="s">
        <v>15859</v>
      </c>
      <c r="D14051" s="2" t="s">
        <v>5677</v>
      </c>
      <c r="E14051" s="2" t="s">
        <v>5678</v>
      </c>
      <c r="F14051" s="2" t="s">
        <v>5537</v>
      </c>
    </row>
    <row r="14052" ht="16.5" spans="1:6">
      <c r="A14052" s="2" t="s">
        <v>27428</v>
      </c>
      <c r="B14052" s="2" t="s">
        <v>27429</v>
      </c>
      <c r="C14052" s="2" t="s">
        <v>15859</v>
      </c>
      <c r="D14052" s="2" t="s">
        <v>5677</v>
      </c>
      <c r="E14052" s="2" t="s">
        <v>5678</v>
      </c>
      <c r="F14052" s="2" t="s">
        <v>5537</v>
      </c>
    </row>
    <row r="14053" ht="16.5" spans="1:6">
      <c r="A14053" s="2" t="s">
        <v>27430</v>
      </c>
      <c r="B14053" s="2" t="s">
        <v>27431</v>
      </c>
      <c r="C14053" s="2" t="s">
        <v>13623</v>
      </c>
      <c r="D14053" s="2" t="s">
        <v>5677</v>
      </c>
      <c r="E14053" s="2" t="s">
        <v>5678</v>
      </c>
      <c r="F14053" s="2" t="s">
        <v>5537</v>
      </c>
    </row>
    <row r="14054" ht="16.5" spans="1:6">
      <c r="A14054" s="2" t="s">
        <v>27432</v>
      </c>
      <c r="B14054" s="2" t="s">
        <v>27433</v>
      </c>
      <c r="C14054" s="2" t="s">
        <v>13623</v>
      </c>
      <c r="D14054" s="2" t="s">
        <v>5677</v>
      </c>
      <c r="E14054" s="2" t="s">
        <v>5678</v>
      </c>
      <c r="F14054" s="2" t="s">
        <v>5537</v>
      </c>
    </row>
    <row r="14055" ht="16.5" spans="1:6">
      <c r="A14055" s="2" t="s">
        <v>27434</v>
      </c>
      <c r="B14055" s="2" t="s">
        <v>17225</v>
      </c>
      <c r="C14055" s="2" t="s">
        <v>13623</v>
      </c>
      <c r="D14055" s="2" t="s">
        <v>5677</v>
      </c>
      <c r="E14055" s="2" t="s">
        <v>5678</v>
      </c>
      <c r="F14055" s="2" t="s">
        <v>5537</v>
      </c>
    </row>
    <row r="14056" ht="16.5" spans="1:6">
      <c r="A14056" s="2" t="s">
        <v>27435</v>
      </c>
      <c r="B14056" s="2" t="s">
        <v>27436</v>
      </c>
      <c r="C14056" s="2" t="s">
        <v>13623</v>
      </c>
      <c r="D14056" s="2" t="s">
        <v>5677</v>
      </c>
      <c r="E14056" s="2" t="s">
        <v>5678</v>
      </c>
      <c r="F14056" s="2" t="s">
        <v>5537</v>
      </c>
    </row>
    <row r="14057" ht="16.5" spans="1:6">
      <c r="A14057" s="2" t="s">
        <v>27437</v>
      </c>
      <c r="B14057" s="2" t="s">
        <v>27438</v>
      </c>
      <c r="C14057" s="2" t="s">
        <v>13623</v>
      </c>
      <c r="D14057" s="2" t="s">
        <v>5677</v>
      </c>
      <c r="E14057" s="2" t="s">
        <v>5678</v>
      </c>
      <c r="F14057" s="2" t="s">
        <v>5537</v>
      </c>
    </row>
    <row r="14058" ht="16.5" spans="1:6">
      <c r="A14058" s="2" t="s">
        <v>27439</v>
      </c>
      <c r="B14058" s="2" t="s">
        <v>27440</v>
      </c>
      <c r="C14058" s="2" t="s">
        <v>13623</v>
      </c>
      <c r="D14058" s="2" t="s">
        <v>5677</v>
      </c>
      <c r="E14058" s="2" t="s">
        <v>5678</v>
      </c>
      <c r="F14058" s="2" t="s">
        <v>5537</v>
      </c>
    </row>
    <row r="14059" ht="16.5" spans="1:6">
      <c r="A14059" s="2" t="s">
        <v>27441</v>
      </c>
      <c r="B14059" s="2" t="s">
        <v>27442</v>
      </c>
      <c r="C14059" s="2" t="s">
        <v>13623</v>
      </c>
      <c r="D14059" s="2" t="s">
        <v>5677</v>
      </c>
      <c r="E14059" s="2" t="s">
        <v>5678</v>
      </c>
      <c r="F14059" s="2" t="s">
        <v>5537</v>
      </c>
    </row>
    <row r="14060" ht="16.5" spans="1:6">
      <c r="A14060" s="2" t="s">
        <v>27443</v>
      </c>
      <c r="B14060" s="2" t="s">
        <v>27444</v>
      </c>
      <c r="C14060" s="2" t="s">
        <v>13623</v>
      </c>
      <c r="D14060" s="2" t="s">
        <v>5677</v>
      </c>
      <c r="E14060" s="2" t="s">
        <v>5678</v>
      </c>
      <c r="F14060" s="2" t="s">
        <v>5537</v>
      </c>
    </row>
    <row r="14061" ht="16.5" spans="1:6">
      <c r="A14061" s="2" t="s">
        <v>27445</v>
      </c>
      <c r="B14061" s="2" t="s">
        <v>27446</v>
      </c>
      <c r="C14061" s="2" t="s">
        <v>13623</v>
      </c>
      <c r="D14061" s="2" t="s">
        <v>5677</v>
      </c>
      <c r="E14061" s="2" t="s">
        <v>5678</v>
      </c>
      <c r="F14061" s="2" t="s">
        <v>5537</v>
      </c>
    </row>
    <row r="14062" ht="16.5" spans="1:6">
      <c r="A14062" s="2" t="s">
        <v>27447</v>
      </c>
      <c r="B14062" s="2" t="s">
        <v>7181</v>
      </c>
      <c r="C14062" s="2" t="s">
        <v>13623</v>
      </c>
      <c r="D14062" s="2" t="s">
        <v>5677</v>
      </c>
      <c r="E14062" s="2" t="s">
        <v>5678</v>
      </c>
      <c r="F14062" s="2" t="s">
        <v>5537</v>
      </c>
    </row>
    <row r="14063" ht="16.5" spans="1:6">
      <c r="A14063" s="2" t="s">
        <v>27448</v>
      </c>
      <c r="B14063" s="2" t="s">
        <v>11878</v>
      </c>
      <c r="C14063" s="2" t="s">
        <v>13623</v>
      </c>
      <c r="D14063" s="2" t="s">
        <v>5677</v>
      </c>
      <c r="E14063" s="2" t="s">
        <v>5678</v>
      </c>
      <c r="F14063" s="2" t="s">
        <v>5537</v>
      </c>
    </row>
    <row r="14064" ht="16.5" spans="1:6">
      <c r="A14064" s="2" t="s">
        <v>27449</v>
      </c>
      <c r="B14064" s="2" t="s">
        <v>27450</v>
      </c>
      <c r="C14064" s="2" t="s">
        <v>13623</v>
      </c>
      <c r="D14064" s="2" t="s">
        <v>5677</v>
      </c>
      <c r="E14064" s="2" t="s">
        <v>5678</v>
      </c>
      <c r="F14064" s="2" t="s">
        <v>5537</v>
      </c>
    </row>
    <row r="14065" ht="16.5" spans="1:6">
      <c r="A14065" s="2" t="s">
        <v>27451</v>
      </c>
      <c r="B14065" s="2" t="s">
        <v>27452</v>
      </c>
      <c r="C14065" s="2" t="s">
        <v>13623</v>
      </c>
      <c r="D14065" s="2" t="s">
        <v>5677</v>
      </c>
      <c r="E14065" s="2" t="s">
        <v>5678</v>
      </c>
      <c r="F14065" s="2" t="s">
        <v>5537</v>
      </c>
    </row>
    <row r="14066" ht="16.5" spans="1:6">
      <c r="A14066" s="2" t="s">
        <v>27453</v>
      </c>
      <c r="B14066" s="2" t="s">
        <v>9422</v>
      </c>
      <c r="C14066" s="2" t="s">
        <v>13623</v>
      </c>
      <c r="D14066" s="2" t="s">
        <v>5677</v>
      </c>
      <c r="E14066" s="2" t="s">
        <v>5678</v>
      </c>
      <c r="F14066" s="2" t="s">
        <v>5537</v>
      </c>
    </row>
    <row r="14067" ht="16.5" spans="1:6">
      <c r="A14067" s="2" t="s">
        <v>27454</v>
      </c>
      <c r="B14067" s="2" t="s">
        <v>27455</v>
      </c>
      <c r="C14067" s="2" t="s">
        <v>13623</v>
      </c>
      <c r="D14067" s="2" t="s">
        <v>5677</v>
      </c>
      <c r="E14067" s="2" t="s">
        <v>5678</v>
      </c>
      <c r="F14067" s="2" t="s">
        <v>5537</v>
      </c>
    </row>
    <row r="14068" ht="16.5" spans="1:6">
      <c r="A14068" s="2" t="s">
        <v>27456</v>
      </c>
      <c r="B14068" s="2" t="s">
        <v>27457</v>
      </c>
      <c r="C14068" s="2" t="s">
        <v>13623</v>
      </c>
      <c r="D14068" s="2" t="s">
        <v>5677</v>
      </c>
      <c r="E14068" s="2" t="s">
        <v>5678</v>
      </c>
      <c r="F14068" s="2" t="s">
        <v>5537</v>
      </c>
    </row>
    <row r="14069" ht="16.5" spans="1:6">
      <c r="A14069" s="2" t="s">
        <v>27458</v>
      </c>
      <c r="B14069" s="2" t="s">
        <v>9936</v>
      </c>
      <c r="C14069" s="2" t="s">
        <v>13623</v>
      </c>
      <c r="D14069" s="2" t="s">
        <v>5677</v>
      </c>
      <c r="E14069" s="2" t="s">
        <v>5678</v>
      </c>
      <c r="F14069" s="2" t="s">
        <v>5537</v>
      </c>
    </row>
    <row r="14070" ht="16.5" spans="1:6">
      <c r="A14070" s="2" t="s">
        <v>27459</v>
      </c>
      <c r="B14070" s="2" t="s">
        <v>27460</v>
      </c>
      <c r="C14070" s="2" t="s">
        <v>13623</v>
      </c>
      <c r="D14070" s="2" t="s">
        <v>5677</v>
      </c>
      <c r="E14070" s="2" t="s">
        <v>5678</v>
      </c>
      <c r="F14070" s="2" t="s">
        <v>5537</v>
      </c>
    </row>
    <row r="14071" ht="16.5" spans="1:6">
      <c r="A14071" s="2" t="s">
        <v>27461</v>
      </c>
      <c r="B14071" s="2" t="s">
        <v>27462</v>
      </c>
      <c r="C14071" s="2" t="s">
        <v>13623</v>
      </c>
      <c r="D14071" s="2" t="s">
        <v>5677</v>
      </c>
      <c r="E14071" s="2" t="s">
        <v>5678</v>
      </c>
      <c r="F14071" s="2" t="s">
        <v>5537</v>
      </c>
    </row>
    <row r="14072" ht="16.5" spans="1:6">
      <c r="A14072" s="2" t="s">
        <v>27463</v>
      </c>
      <c r="B14072" s="2" t="s">
        <v>27464</v>
      </c>
      <c r="C14072" s="2" t="s">
        <v>13623</v>
      </c>
      <c r="D14072" s="2" t="s">
        <v>5677</v>
      </c>
      <c r="E14072" s="2" t="s">
        <v>5678</v>
      </c>
      <c r="F14072" s="2" t="s">
        <v>5537</v>
      </c>
    </row>
    <row r="14073" ht="16.5" spans="1:6">
      <c r="A14073" s="2" t="s">
        <v>27465</v>
      </c>
      <c r="B14073" s="2" t="s">
        <v>27466</v>
      </c>
      <c r="C14073" s="2" t="s">
        <v>13623</v>
      </c>
      <c r="D14073" s="2" t="s">
        <v>5677</v>
      </c>
      <c r="E14073" s="2" t="s">
        <v>5678</v>
      </c>
      <c r="F14073" s="2" t="s">
        <v>5537</v>
      </c>
    </row>
    <row r="14074" ht="16.5" spans="1:6">
      <c r="A14074" s="2" t="s">
        <v>27467</v>
      </c>
      <c r="B14074" s="2" t="s">
        <v>27468</v>
      </c>
      <c r="C14074" s="2" t="s">
        <v>13623</v>
      </c>
      <c r="D14074" s="2" t="s">
        <v>5677</v>
      </c>
      <c r="E14074" s="2" t="s">
        <v>5678</v>
      </c>
      <c r="F14074" s="2" t="s">
        <v>5537</v>
      </c>
    </row>
    <row r="14075" ht="16.5" spans="1:6">
      <c r="A14075" s="2" t="s">
        <v>27469</v>
      </c>
      <c r="B14075" s="2" t="s">
        <v>27470</v>
      </c>
      <c r="C14075" s="2" t="s">
        <v>13623</v>
      </c>
      <c r="D14075" s="2" t="s">
        <v>5677</v>
      </c>
      <c r="E14075" s="2" t="s">
        <v>5678</v>
      </c>
      <c r="F14075" s="2" t="s">
        <v>5537</v>
      </c>
    </row>
    <row r="14076" ht="16.5" spans="1:6">
      <c r="A14076" s="2" t="s">
        <v>27471</v>
      </c>
      <c r="B14076" s="2" t="s">
        <v>27472</v>
      </c>
      <c r="C14076" s="2" t="s">
        <v>13623</v>
      </c>
      <c r="D14076" s="2" t="s">
        <v>5677</v>
      </c>
      <c r="E14076" s="2" t="s">
        <v>5678</v>
      </c>
      <c r="F14076" s="2" t="s">
        <v>5537</v>
      </c>
    </row>
    <row r="14077" ht="16.5" spans="1:6">
      <c r="A14077" s="2" t="s">
        <v>27473</v>
      </c>
      <c r="B14077" s="2" t="s">
        <v>27474</v>
      </c>
      <c r="C14077" s="2" t="s">
        <v>13623</v>
      </c>
      <c r="D14077" s="2" t="s">
        <v>5677</v>
      </c>
      <c r="E14077" s="2" t="s">
        <v>5678</v>
      </c>
      <c r="F14077" s="2" t="s">
        <v>5537</v>
      </c>
    </row>
    <row r="14078" ht="16.5" spans="1:6">
      <c r="A14078" s="2" t="s">
        <v>27475</v>
      </c>
      <c r="B14078" s="2" t="s">
        <v>27476</v>
      </c>
      <c r="C14078" s="2" t="s">
        <v>13623</v>
      </c>
      <c r="D14078" s="2" t="s">
        <v>5677</v>
      </c>
      <c r="E14078" s="2" t="s">
        <v>5678</v>
      </c>
      <c r="F14078" s="2" t="s">
        <v>5537</v>
      </c>
    </row>
    <row r="14079" ht="16.5" spans="1:6">
      <c r="A14079" s="2" t="s">
        <v>27477</v>
      </c>
      <c r="B14079" s="2" t="s">
        <v>27478</v>
      </c>
      <c r="C14079" s="2" t="s">
        <v>13623</v>
      </c>
      <c r="D14079" s="2" t="s">
        <v>5677</v>
      </c>
      <c r="E14079" s="2" t="s">
        <v>5678</v>
      </c>
      <c r="F14079" s="2" t="s">
        <v>5537</v>
      </c>
    </row>
    <row r="14080" ht="16.5" spans="1:6">
      <c r="A14080" s="2" t="s">
        <v>27479</v>
      </c>
      <c r="B14080" s="2" t="s">
        <v>27480</v>
      </c>
      <c r="C14080" s="2" t="s">
        <v>13623</v>
      </c>
      <c r="D14080" s="2" t="s">
        <v>5677</v>
      </c>
      <c r="E14080" s="2" t="s">
        <v>5678</v>
      </c>
      <c r="F14080" s="2" t="s">
        <v>5537</v>
      </c>
    </row>
    <row r="14081" ht="16.5" spans="1:6">
      <c r="A14081" s="2" t="s">
        <v>27481</v>
      </c>
      <c r="B14081" s="2" t="s">
        <v>27482</v>
      </c>
      <c r="C14081" s="2" t="s">
        <v>13623</v>
      </c>
      <c r="D14081" s="2" t="s">
        <v>5677</v>
      </c>
      <c r="E14081" s="2" t="s">
        <v>5678</v>
      </c>
      <c r="F14081" s="2" t="s">
        <v>5537</v>
      </c>
    </row>
    <row r="14082" ht="16.5" spans="1:6">
      <c r="A14082" s="2" t="s">
        <v>27483</v>
      </c>
      <c r="B14082" s="2" t="s">
        <v>27484</v>
      </c>
      <c r="C14082" s="2" t="s">
        <v>13623</v>
      </c>
      <c r="D14082" s="2" t="s">
        <v>5677</v>
      </c>
      <c r="E14082" s="2" t="s">
        <v>5678</v>
      </c>
      <c r="F14082" s="2" t="s">
        <v>5537</v>
      </c>
    </row>
    <row r="14083" ht="16.5" spans="1:6">
      <c r="A14083" s="2" t="s">
        <v>27485</v>
      </c>
      <c r="B14083" s="2" t="s">
        <v>27486</v>
      </c>
      <c r="C14083" s="2" t="s">
        <v>13623</v>
      </c>
      <c r="D14083" s="2" t="s">
        <v>5677</v>
      </c>
      <c r="E14083" s="2" t="s">
        <v>5678</v>
      </c>
      <c r="F14083" s="2" t="s">
        <v>5537</v>
      </c>
    </row>
    <row r="14084" ht="16.5" spans="1:6">
      <c r="A14084" s="2" t="s">
        <v>27487</v>
      </c>
      <c r="B14084" s="2" t="s">
        <v>27488</v>
      </c>
      <c r="C14084" s="2" t="s">
        <v>13623</v>
      </c>
      <c r="D14084" s="2" t="s">
        <v>5677</v>
      </c>
      <c r="E14084" s="2" t="s">
        <v>5678</v>
      </c>
      <c r="F14084" s="2" t="s">
        <v>5537</v>
      </c>
    </row>
    <row r="14085" ht="16.5" spans="1:6">
      <c r="A14085" s="2" t="s">
        <v>27489</v>
      </c>
      <c r="B14085" s="2" t="s">
        <v>27490</v>
      </c>
      <c r="C14085" s="2" t="s">
        <v>13623</v>
      </c>
      <c r="D14085" s="2" t="s">
        <v>5677</v>
      </c>
      <c r="E14085" s="2" t="s">
        <v>5678</v>
      </c>
      <c r="F14085" s="2" t="s">
        <v>5537</v>
      </c>
    </row>
    <row r="14086" ht="16.5" spans="1:6">
      <c r="A14086" s="2" t="s">
        <v>27491</v>
      </c>
      <c r="B14086" s="2" t="s">
        <v>27492</v>
      </c>
      <c r="C14086" s="2" t="s">
        <v>13623</v>
      </c>
      <c r="D14086" s="2" t="s">
        <v>5677</v>
      </c>
      <c r="E14086" s="2" t="s">
        <v>5678</v>
      </c>
      <c r="F14086" s="2" t="s">
        <v>5537</v>
      </c>
    </row>
    <row r="14087" ht="16.5" spans="1:6">
      <c r="A14087" s="2" t="s">
        <v>27493</v>
      </c>
      <c r="B14087" s="2" t="s">
        <v>27494</v>
      </c>
      <c r="C14087" s="2" t="s">
        <v>13623</v>
      </c>
      <c r="D14087" s="2" t="s">
        <v>5677</v>
      </c>
      <c r="E14087" s="2" t="s">
        <v>5678</v>
      </c>
      <c r="F14087" s="2" t="s">
        <v>5537</v>
      </c>
    </row>
    <row r="14088" ht="16.5" spans="1:6">
      <c r="A14088" s="2" t="s">
        <v>27495</v>
      </c>
      <c r="B14088" s="2" t="s">
        <v>27496</v>
      </c>
      <c r="C14088" s="2" t="s">
        <v>13623</v>
      </c>
      <c r="D14088" s="2" t="s">
        <v>5677</v>
      </c>
      <c r="E14088" s="2" t="s">
        <v>5678</v>
      </c>
      <c r="F14088" s="2" t="s">
        <v>5537</v>
      </c>
    </row>
    <row r="14089" ht="16.5" spans="1:6">
      <c r="A14089" s="2" t="s">
        <v>27497</v>
      </c>
      <c r="B14089" s="2" t="s">
        <v>27498</v>
      </c>
      <c r="C14089" s="2" t="s">
        <v>13623</v>
      </c>
      <c r="D14089" s="2" t="s">
        <v>5677</v>
      </c>
      <c r="E14089" s="2" t="s">
        <v>5678</v>
      </c>
      <c r="F14089" s="2" t="s">
        <v>5537</v>
      </c>
    </row>
    <row r="14090" ht="16.5" spans="1:6">
      <c r="A14090" s="2" t="s">
        <v>27499</v>
      </c>
      <c r="B14090" s="2" t="s">
        <v>27500</v>
      </c>
      <c r="C14090" s="2" t="s">
        <v>13623</v>
      </c>
      <c r="D14090" s="2" t="s">
        <v>5677</v>
      </c>
      <c r="E14090" s="2" t="s">
        <v>5678</v>
      </c>
      <c r="F14090" s="2" t="s">
        <v>5537</v>
      </c>
    </row>
    <row r="14091" ht="16.5" spans="1:6">
      <c r="A14091" s="2" t="s">
        <v>27501</v>
      </c>
      <c r="B14091" s="2" t="s">
        <v>27502</v>
      </c>
      <c r="C14091" s="2" t="s">
        <v>13623</v>
      </c>
      <c r="D14091" s="2" t="s">
        <v>5677</v>
      </c>
      <c r="E14091" s="2" t="s">
        <v>5678</v>
      </c>
      <c r="F14091" s="2" t="s">
        <v>5537</v>
      </c>
    </row>
    <row r="14092" ht="16.5" spans="1:6">
      <c r="A14092" s="2" t="s">
        <v>27503</v>
      </c>
      <c r="B14092" s="2" t="s">
        <v>27504</v>
      </c>
      <c r="C14092" s="2" t="s">
        <v>13623</v>
      </c>
      <c r="D14092" s="2" t="s">
        <v>5677</v>
      </c>
      <c r="E14092" s="2" t="s">
        <v>5678</v>
      </c>
      <c r="F14092" s="2" t="s">
        <v>5537</v>
      </c>
    </row>
    <row r="14093" ht="16.5" spans="1:6">
      <c r="A14093" s="2" t="s">
        <v>27505</v>
      </c>
      <c r="B14093" s="2" t="s">
        <v>27506</v>
      </c>
      <c r="C14093" s="2" t="s">
        <v>13623</v>
      </c>
      <c r="D14093" s="2" t="s">
        <v>5677</v>
      </c>
      <c r="E14093" s="2" t="s">
        <v>5678</v>
      </c>
      <c r="F14093" s="2" t="s">
        <v>5537</v>
      </c>
    </row>
    <row r="14094" ht="16.5" spans="1:6">
      <c r="A14094" s="2" t="s">
        <v>27507</v>
      </c>
      <c r="B14094" s="2" t="s">
        <v>27508</v>
      </c>
      <c r="C14094" s="2" t="s">
        <v>13623</v>
      </c>
      <c r="D14094" s="2" t="s">
        <v>5677</v>
      </c>
      <c r="E14094" s="2" t="s">
        <v>5678</v>
      </c>
      <c r="F14094" s="2" t="s">
        <v>5537</v>
      </c>
    </row>
    <row r="14095" ht="16.5" spans="1:6">
      <c r="A14095" s="2" t="s">
        <v>27509</v>
      </c>
      <c r="B14095" s="2" t="s">
        <v>27510</v>
      </c>
      <c r="C14095" s="2" t="s">
        <v>27511</v>
      </c>
      <c r="D14095" s="2" t="s">
        <v>5711</v>
      </c>
      <c r="E14095" s="2" t="s">
        <v>5712</v>
      </c>
      <c r="F14095" s="2" t="s">
        <v>5537</v>
      </c>
    </row>
    <row r="14096" ht="16.5" spans="1:6">
      <c r="A14096" s="2" t="s">
        <v>27512</v>
      </c>
      <c r="B14096" s="2" t="s">
        <v>27513</v>
      </c>
      <c r="C14096" s="2" t="s">
        <v>27511</v>
      </c>
      <c r="D14096" s="2" t="s">
        <v>5711</v>
      </c>
      <c r="E14096" s="2" t="s">
        <v>5712</v>
      </c>
      <c r="F14096" s="2" t="s">
        <v>5537</v>
      </c>
    </row>
    <row r="14097" ht="16.5" spans="1:6">
      <c r="A14097" s="2" t="s">
        <v>27514</v>
      </c>
      <c r="B14097" s="2" t="s">
        <v>27515</v>
      </c>
      <c r="C14097" s="2" t="s">
        <v>27511</v>
      </c>
      <c r="D14097" s="2" t="s">
        <v>5711</v>
      </c>
      <c r="E14097" s="2" t="s">
        <v>5712</v>
      </c>
      <c r="F14097" s="2" t="s">
        <v>5537</v>
      </c>
    </row>
    <row r="14098" ht="16.5" spans="1:6">
      <c r="A14098" s="2" t="s">
        <v>27516</v>
      </c>
      <c r="B14098" s="2" t="s">
        <v>27517</v>
      </c>
      <c r="C14098" s="2" t="s">
        <v>27511</v>
      </c>
      <c r="D14098" s="2" t="s">
        <v>5711</v>
      </c>
      <c r="E14098" s="2" t="s">
        <v>5712</v>
      </c>
      <c r="F14098" s="2" t="s">
        <v>5537</v>
      </c>
    </row>
    <row r="14099" ht="16.5" spans="1:6">
      <c r="A14099" s="2" t="s">
        <v>27518</v>
      </c>
      <c r="B14099" s="2" t="s">
        <v>27519</v>
      </c>
      <c r="C14099" s="2" t="s">
        <v>27511</v>
      </c>
      <c r="D14099" s="2" t="s">
        <v>5711</v>
      </c>
      <c r="E14099" s="2" t="s">
        <v>5712</v>
      </c>
      <c r="F14099" s="2" t="s">
        <v>5537</v>
      </c>
    </row>
    <row r="14100" ht="16.5" spans="1:6">
      <c r="A14100" s="2" t="s">
        <v>27520</v>
      </c>
      <c r="B14100" s="2" t="s">
        <v>27521</v>
      </c>
      <c r="C14100" s="2" t="s">
        <v>27511</v>
      </c>
      <c r="D14100" s="2" t="s">
        <v>5711</v>
      </c>
      <c r="E14100" s="2" t="s">
        <v>5712</v>
      </c>
      <c r="F14100" s="2" t="s">
        <v>5537</v>
      </c>
    </row>
    <row r="14101" ht="16.5" spans="1:6">
      <c r="A14101" s="2" t="s">
        <v>27522</v>
      </c>
      <c r="B14101" s="2" t="s">
        <v>27523</v>
      </c>
      <c r="C14101" s="2" t="s">
        <v>27511</v>
      </c>
      <c r="D14101" s="2" t="s">
        <v>5711</v>
      </c>
      <c r="E14101" s="2" t="s">
        <v>5712</v>
      </c>
      <c r="F14101" s="2" t="s">
        <v>5537</v>
      </c>
    </row>
    <row r="14102" ht="16.5" spans="1:6">
      <c r="A14102" s="2" t="s">
        <v>27524</v>
      </c>
      <c r="B14102" s="2" t="s">
        <v>9713</v>
      </c>
      <c r="C14102" s="2" t="s">
        <v>27511</v>
      </c>
      <c r="D14102" s="2" t="s">
        <v>5711</v>
      </c>
      <c r="E14102" s="2" t="s">
        <v>5712</v>
      </c>
      <c r="F14102" s="2" t="s">
        <v>5537</v>
      </c>
    </row>
    <row r="14103" ht="16.5" spans="1:6">
      <c r="A14103" s="2" t="s">
        <v>27525</v>
      </c>
      <c r="B14103" s="2" t="s">
        <v>27526</v>
      </c>
      <c r="C14103" s="2" t="s">
        <v>27511</v>
      </c>
      <c r="D14103" s="2" t="s">
        <v>5711</v>
      </c>
      <c r="E14103" s="2" t="s">
        <v>5712</v>
      </c>
      <c r="F14103" s="2" t="s">
        <v>5537</v>
      </c>
    </row>
    <row r="14104" ht="16.5" spans="1:6">
      <c r="A14104" s="2" t="s">
        <v>27527</v>
      </c>
      <c r="B14104" s="2" t="s">
        <v>27528</v>
      </c>
      <c r="C14104" s="2" t="s">
        <v>27511</v>
      </c>
      <c r="D14104" s="2" t="s">
        <v>5711</v>
      </c>
      <c r="E14104" s="2" t="s">
        <v>5712</v>
      </c>
      <c r="F14104" s="2" t="s">
        <v>5537</v>
      </c>
    </row>
    <row r="14105" ht="16.5" spans="1:6">
      <c r="A14105" s="2" t="s">
        <v>27529</v>
      </c>
      <c r="B14105" s="2" t="s">
        <v>27530</v>
      </c>
      <c r="C14105" s="2" t="s">
        <v>27511</v>
      </c>
      <c r="D14105" s="2" t="s">
        <v>5711</v>
      </c>
      <c r="E14105" s="2" t="s">
        <v>5712</v>
      </c>
      <c r="F14105" s="2" t="s">
        <v>5537</v>
      </c>
    </row>
    <row r="14106" ht="16.5" spans="1:6">
      <c r="A14106" s="2" t="s">
        <v>27531</v>
      </c>
      <c r="B14106" s="2" t="s">
        <v>27532</v>
      </c>
      <c r="C14106" s="2" t="s">
        <v>27511</v>
      </c>
      <c r="D14106" s="2" t="s">
        <v>5711</v>
      </c>
      <c r="E14106" s="2" t="s">
        <v>5712</v>
      </c>
      <c r="F14106" s="2" t="s">
        <v>5537</v>
      </c>
    </row>
    <row r="14107" ht="16.5" spans="1:6">
      <c r="A14107" s="2" t="s">
        <v>27533</v>
      </c>
      <c r="B14107" s="2" t="s">
        <v>27534</v>
      </c>
      <c r="C14107" s="2" t="s">
        <v>27511</v>
      </c>
      <c r="D14107" s="2" t="s">
        <v>5711</v>
      </c>
      <c r="E14107" s="2" t="s">
        <v>5712</v>
      </c>
      <c r="F14107" s="2" t="s">
        <v>5537</v>
      </c>
    </row>
    <row r="14108" ht="16.5" spans="1:6">
      <c r="A14108" s="2" t="s">
        <v>27535</v>
      </c>
      <c r="B14108" s="2" t="s">
        <v>27536</v>
      </c>
      <c r="C14108" s="2" t="s">
        <v>27511</v>
      </c>
      <c r="D14108" s="2" t="s">
        <v>5711</v>
      </c>
      <c r="E14108" s="2" t="s">
        <v>5712</v>
      </c>
      <c r="F14108" s="2" t="s">
        <v>5537</v>
      </c>
    </row>
    <row r="14109" ht="16.5" spans="1:6">
      <c r="A14109" s="2" t="s">
        <v>27537</v>
      </c>
      <c r="B14109" s="2" t="s">
        <v>27538</v>
      </c>
      <c r="C14109" s="2" t="s">
        <v>27511</v>
      </c>
      <c r="D14109" s="2" t="s">
        <v>5711</v>
      </c>
      <c r="E14109" s="2" t="s">
        <v>5712</v>
      </c>
      <c r="F14109" s="2" t="s">
        <v>5537</v>
      </c>
    </row>
    <row r="14110" ht="16.5" spans="1:6">
      <c r="A14110" s="2" t="s">
        <v>27539</v>
      </c>
      <c r="B14110" s="2" t="s">
        <v>27540</v>
      </c>
      <c r="C14110" s="2" t="s">
        <v>27511</v>
      </c>
      <c r="D14110" s="2" t="s">
        <v>5711</v>
      </c>
      <c r="E14110" s="2" t="s">
        <v>5712</v>
      </c>
      <c r="F14110" s="2" t="s">
        <v>5537</v>
      </c>
    </row>
    <row r="14111" ht="16.5" spans="1:6">
      <c r="A14111" s="2" t="s">
        <v>27541</v>
      </c>
      <c r="B14111" s="2" t="s">
        <v>26557</v>
      </c>
      <c r="C14111" s="2" t="s">
        <v>27511</v>
      </c>
      <c r="D14111" s="2" t="s">
        <v>5711</v>
      </c>
      <c r="E14111" s="2" t="s">
        <v>5712</v>
      </c>
      <c r="F14111" s="2" t="s">
        <v>5537</v>
      </c>
    </row>
    <row r="14112" ht="16.5" spans="1:6">
      <c r="A14112" s="2" t="s">
        <v>27542</v>
      </c>
      <c r="B14112" s="2" t="s">
        <v>27543</v>
      </c>
      <c r="C14112" s="2" t="s">
        <v>27511</v>
      </c>
      <c r="D14112" s="2" t="s">
        <v>5711</v>
      </c>
      <c r="E14112" s="2" t="s">
        <v>5712</v>
      </c>
      <c r="F14112" s="2" t="s">
        <v>5537</v>
      </c>
    </row>
    <row r="14113" ht="16.5" spans="1:6">
      <c r="A14113" s="2" t="s">
        <v>27544</v>
      </c>
      <c r="B14113" s="2" t="s">
        <v>27545</v>
      </c>
      <c r="C14113" s="2" t="s">
        <v>27511</v>
      </c>
      <c r="D14113" s="2" t="s">
        <v>5711</v>
      </c>
      <c r="E14113" s="2" t="s">
        <v>5712</v>
      </c>
      <c r="F14113" s="2" t="s">
        <v>5537</v>
      </c>
    </row>
    <row r="14114" ht="16.5" spans="1:6">
      <c r="A14114" s="2" t="s">
        <v>27546</v>
      </c>
      <c r="B14114" s="2" t="s">
        <v>27547</v>
      </c>
      <c r="C14114" s="2" t="s">
        <v>27511</v>
      </c>
      <c r="D14114" s="2" t="s">
        <v>5711</v>
      </c>
      <c r="E14114" s="2" t="s">
        <v>5712</v>
      </c>
      <c r="F14114" s="2" t="s">
        <v>5537</v>
      </c>
    </row>
    <row r="14115" ht="16.5" spans="1:6">
      <c r="A14115" s="2" t="s">
        <v>27548</v>
      </c>
      <c r="B14115" s="2" t="s">
        <v>27549</v>
      </c>
      <c r="C14115" s="2" t="s">
        <v>27511</v>
      </c>
      <c r="D14115" s="2" t="s">
        <v>5711</v>
      </c>
      <c r="E14115" s="2" t="s">
        <v>5712</v>
      </c>
      <c r="F14115" s="2" t="s">
        <v>5537</v>
      </c>
    </row>
    <row r="14116" ht="16.5" spans="1:6">
      <c r="A14116" s="2" t="s">
        <v>27550</v>
      </c>
      <c r="B14116" s="2" t="s">
        <v>6068</v>
      </c>
      <c r="C14116" s="2" t="s">
        <v>27511</v>
      </c>
      <c r="D14116" s="2" t="s">
        <v>5711</v>
      </c>
      <c r="E14116" s="2" t="s">
        <v>5712</v>
      </c>
      <c r="F14116" s="2" t="s">
        <v>5537</v>
      </c>
    </row>
    <row r="14117" ht="16.5" spans="1:6">
      <c r="A14117" s="2" t="s">
        <v>27551</v>
      </c>
      <c r="B14117" s="2" t="s">
        <v>27552</v>
      </c>
      <c r="C14117" s="2" t="s">
        <v>27511</v>
      </c>
      <c r="D14117" s="2" t="s">
        <v>5711</v>
      </c>
      <c r="E14117" s="2" t="s">
        <v>5712</v>
      </c>
      <c r="F14117" s="2" t="s">
        <v>5537</v>
      </c>
    </row>
    <row r="14118" ht="16.5" spans="1:6">
      <c r="A14118" s="2" t="s">
        <v>27553</v>
      </c>
      <c r="B14118" s="2" t="s">
        <v>27554</v>
      </c>
      <c r="C14118" s="2" t="s">
        <v>27511</v>
      </c>
      <c r="D14118" s="2" t="s">
        <v>5711</v>
      </c>
      <c r="E14118" s="2" t="s">
        <v>5712</v>
      </c>
      <c r="F14118" s="2" t="s">
        <v>5537</v>
      </c>
    </row>
    <row r="14119" ht="16.5" spans="1:6">
      <c r="A14119" s="2" t="s">
        <v>27555</v>
      </c>
      <c r="B14119" s="2" t="s">
        <v>27556</v>
      </c>
      <c r="C14119" s="2" t="s">
        <v>27511</v>
      </c>
      <c r="D14119" s="2" t="s">
        <v>5711</v>
      </c>
      <c r="E14119" s="2" t="s">
        <v>5712</v>
      </c>
      <c r="F14119" s="2" t="s">
        <v>5537</v>
      </c>
    </row>
    <row r="14120" ht="16.5" spans="1:6">
      <c r="A14120" s="2" t="s">
        <v>27557</v>
      </c>
      <c r="B14120" s="2" t="s">
        <v>27558</v>
      </c>
      <c r="C14120" s="2" t="s">
        <v>27511</v>
      </c>
      <c r="D14120" s="2" t="s">
        <v>5711</v>
      </c>
      <c r="E14120" s="2" t="s">
        <v>5712</v>
      </c>
      <c r="F14120" s="2" t="s">
        <v>5537</v>
      </c>
    </row>
    <row r="14121" ht="16.5" spans="1:6">
      <c r="A14121" s="2" t="s">
        <v>27559</v>
      </c>
      <c r="B14121" s="2" t="s">
        <v>27560</v>
      </c>
      <c r="C14121" s="2" t="s">
        <v>27511</v>
      </c>
      <c r="D14121" s="2" t="s">
        <v>5711</v>
      </c>
      <c r="E14121" s="2" t="s">
        <v>5712</v>
      </c>
      <c r="F14121" s="2" t="s">
        <v>5537</v>
      </c>
    </row>
    <row r="14122" ht="16.5" spans="1:6">
      <c r="A14122" s="2" t="s">
        <v>27561</v>
      </c>
      <c r="B14122" s="2" t="s">
        <v>27562</v>
      </c>
      <c r="C14122" s="2" t="s">
        <v>27511</v>
      </c>
      <c r="D14122" s="2" t="s">
        <v>5711</v>
      </c>
      <c r="E14122" s="2" t="s">
        <v>5712</v>
      </c>
      <c r="F14122" s="2" t="s">
        <v>5537</v>
      </c>
    </row>
    <row r="14123" ht="16.5" spans="1:6">
      <c r="A14123" s="2" t="s">
        <v>27563</v>
      </c>
      <c r="B14123" s="2" t="s">
        <v>27564</v>
      </c>
      <c r="C14123" s="2" t="s">
        <v>27511</v>
      </c>
      <c r="D14123" s="2" t="s">
        <v>5711</v>
      </c>
      <c r="E14123" s="2" t="s">
        <v>5712</v>
      </c>
      <c r="F14123" s="2" t="s">
        <v>5537</v>
      </c>
    </row>
    <row r="14124" ht="16.5" spans="1:6">
      <c r="A14124" s="2" t="s">
        <v>27565</v>
      </c>
      <c r="B14124" s="2" t="s">
        <v>27566</v>
      </c>
      <c r="C14124" s="2" t="s">
        <v>27511</v>
      </c>
      <c r="D14124" s="2" t="s">
        <v>5711</v>
      </c>
      <c r="E14124" s="2" t="s">
        <v>5712</v>
      </c>
      <c r="F14124" s="2" t="s">
        <v>5537</v>
      </c>
    </row>
    <row r="14125" ht="16.5" spans="1:6">
      <c r="A14125" s="2" t="s">
        <v>27567</v>
      </c>
      <c r="B14125" s="2" t="s">
        <v>27568</v>
      </c>
      <c r="C14125" s="2" t="s">
        <v>27511</v>
      </c>
      <c r="D14125" s="2" t="s">
        <v>5711</v>
      </c>
      <c r="E14125" s="2" t="s">
        <v>5712</v>
      </c>
      <c r="F14125" s="2" t="s">
        <v>5537</v>
      </c>
    </row>
    <row r="14126" ht="16.5" spans="1:6">
      <c r="A14126" s="2" t="s">
        <v>27569</v>
      </c>
      <c r="B14126" s="2" t="s">
        <v>27570</v>
      </c>
      <c r="C14126" s="2" t="s">
        <v>27511</v>
      </c>
      <c r="D14126" s="2" t="s">
        <v>5711</v>
      </c>
      <c r="E14126" s="2" t="s">
        <v>5712</v>
      </c>
      <c r="F14126" s="2" t="s">
        <v>5537</v>
      </c>
    </row>
    <row r="14127" ht="16.5" spans="1:6">
      <c r="A14127" s="2" t="s">
        <v>27571</v>
      </c>
      <c r="B14127" s="2" t="s">
        <v>27572</v>
      </c>
      <c r="C14127" s="2" t="s">
        <v>27511</v>
      </c>
      <c r="D14127" s="2" t="s">
        <v>5711</v>
      </c>
      <c r="E14127" s="2" t="s">
        <v>5712</v>
      </c>
      <c r="F14127" s="2" t="s">
        <v>5537</v>
      </c>
    </row>
    <row r="14128" ht="16.5" spans="1:6">
      <c r="A14128" s="2" t="s">
        <v>27573</v>
      </c>
      <c r="B14128" s="2" t="s">
        <v>27574</v>
      </c>
      <c r="C14128" s="2" t="s">
        <v>27511</v>
      </c>
      <c r="D14128" s="2" t="s">
        <v>5711</v>
      </c>
      <c r="E14128" s="2" t="s">
        <v>5712</v>
      </c>
      <c r="F14128" s="2" t="s">
        <v>5537</v>
      </c>
    </row>
    <row r="14129" ht="16.5" spans="1:6">
      <c r="A14129" s="2" t="s">
        <v>27575</v>
      </c>
      <c r="B14129" s="2" t="s">
        <v>27576</v>
      </c>
      <c r="C14129" s="2" t="s">
        <v>27511</v>
      </c>
      <c r="D14129" s="2" t="s">
        <v>5711</v>
      </c>
      <c r="E14129" s="2" t="s">
        <v>5712</v>
      </c>
      <c r="F14129" s="2" t="s">
        <v>5537</v>
      </c>
    </row>
    <row r="14130" ht="16.5" spans="1:6">
      <c r="A14130" s="2" t="s">
        <v>27577</v>
      </c>
      <c r="B14130" s="2" t="s">
        <v>27578</v>
      </c>
      <c r="C14130" s="2" t="s">
        <v>27511</v>
      </c>
      <c r="D14130" s="2" t="s">
        <v>5711</v>
      </c>
      <c r="E14130" s="2" t="s">
        <v>5712</v>
      </c>
      <c r="F14130" s="2" t="s">
        <v>5537</v>
      </c>
    </row>
    <row r="14131" ht="16.5" spans="1:6">
      <c r="A14131" s="2" t="s">
        <v>27579</v>
      </c>
      <c r="B14131" s="2" t="s">
        <v>27580</v>
      </c>
      <c r="C14131" s="2" t="s">
        <v>27511</v>
      </c>
      <c r="D14131" s="2" t="s">
        <v>5711</v>
      </c>
      <c r="E14131" s="2" t="s">
        <v>5712</v>
      </c>
      <c r="F14131" s="2" t="s">
        <v>5537</v>
      </c>
    </row>
    <row r="14132" ht="16.5" spans="1:6">
      <c r="A14132" s="2" t="s">
        <v>27581</v>
      </c>
      <c r="B14132" s="2" t="s">
        <v>27582</v>
      </c>
      <c r="C14132" s="2" t="s">
        <v>27511</v>
      </c>
      <c r="D14132" s="2" t="s">
        <v>5711</v>
      </c>
      <c r="E14132" s="2" t="s">
        <v>5712</v>
      </c>
      <c r="F14132" s="2" t="s">
        <v>5537</v>
      </c>
    </row>
    <row r="14133" ht="16.5" spans="1:6">
      <c r="A14133" s="2" t="s">
        <v>27583</v>
      </c>
      <c r="B14133" s="2" t="s">
        <v>27584</v>
      </c>
      <c r="C14133" s="2" t="s">
        <v>27511</v>
      </c>
      <c r="D14133" s="2" t="s">
        <v>5711</v>
      </c>
      <c r="E14133" s="2" t="s">
        <v>5712</v>
      </c>
      <c r="F14133" s="2" t="s">
        <v>5537</v>
      </c>
    </row>
    <row r="14134" ht="16.5" spans="1:6">
      <c r="A14134" s="2" t="s">
        <v>27585</v>
      </c>
      <c r="B14134" s="2" t="s">
        <v>27586</v>
      </c>
      <c r="C14134" s="2" t="s">
        <v>27511</v>
      </c>
      <c r="D14134" s="2" t="s">
        <v>5711</v>
      </c>
      <c r="E14134" s="2" t="s">
        <v>5712</v>
      </c>
      <c r="F14134" s="2" t="s">
        <v>5537</v>
      </c>
    </row>
    <row r="14135" ht="16.5" spans="1:6">
      <c r="A14135" s="2" t="s">
        <v>27587</v>
      </c>
      <c r="B14135" s="2" t="s">
        <v>27588</v>
      </c>
      <c r="C14135" s="2" t="s">
        <v>27511</v>
      </c>
      <c r="D14135" s="2" t="s">
        <v>5711</v>
      </c>
      <c r="E14135" s="2" t="s">
        <v>5712</v>
      </c>
      <c r="F14135" s="2" t="s">
        <v>5537</v>
      </c>
    </row>
    <row r="14136" ht="16.5" spans="1:6">
      <c r="A14136" s="2" t="s">
        <v>27589</v>
      </c>
      <c r="B14136" s="2" t="s">
        <v>27590</v>
      </c>
      <c r="C14136" s="2" t="s">
        <v>27511</v>
      </c>
      <c r="D14136" s="2" t="s">
        <v>5711</v>
      </c>
      <c r="E14136" s="2" t="s">
        <v>5712</v>
      </c>
      <c r="F14136" s="2" t="s">
        <v>5537</v>
      </c>
    </row>
    <row r="14137" ht="16.5" spans="1:6">
      <c r="A14137" s="2" t="s">
        <v>27591</v>
      </c>
      <c r="B14137" s="2" t="s">
        <v>27592</v>
      </c>
      <c r="C14137" s="2" t="s">
        <v>27511</v>
      </c>
      <c r="D14137" s="2" t="s">
        <v>5711</v>
      </c>
      <c r="E14137" s="2" t="s">
        <v>5712</v>
      </c>
      <c r="F14137" s="2" t="s">
        <v>5537</v>
      </c>
    </row>
    <row r="14138" ht="16.5" spans="1:6">
      <c r="A14138" s="2" t="s">
        <v>27593</v>
      </c>
      <c r="B14138" s="2" t="s">
        <v>27594</v>
      </c>
      <c r="C14138" s="2" t="s">
        <v>19173</v>
      </c>
      <c r="D14138" s="2" t="s">
        <v>5711</v>
      </c>
      <c r="E14138" s="2" t="s">
        <v>5712</v>
      </c>
      <c r="F14138" s="2" t="s">
        <v>5537</v>
      </c>
    </row>
    <row r="14139" ht="16.5" spans="1:6">
      <c r="A14139" s="2" t="s">
        <v>27595</v>
      </c>
      <c r="B14139" s="2" t="s">
        <v>27596</v>
      </c>
      <c r="C14139" s="2" t="s">
        <v>19173</v>
      </c>
      <c r="D14139" s="2" t="s">
        <v>5711</v>
      </c>
      <c r="E14139" s="2" t="s">
        <v>5712</v>
      </c>
      <c r="F14139" s="2" t="s">
        <v>5537</v>
      </c>
    </row>
    <row r="14140" ht="16.5" spans="1:6">
      <c r="A14140" s="2" t="s">
        <v>27597</v>
      </c>
      <c r="B14140" s="2" t="s">
        <v>27598</v>
      </c>
      <c r="C14140" s="2" t="s">
        <v>19173</v>
      </c>
      <c r="D14140" s="2" t="s">
        <v>5711</v>
      </c>
      <c r="E14140" s="2" t="s">
        <v>5712</v>
      </c>
      <c r="F14140" s="2" t="s">
        <v>5537</v>
      </c>
    </row>
    <row r="14141" ht="16.5" spans="1:6">
      <c r="A14141" s="2" t="s">
        <v>27599</v>
      </c>
      <c r="B14141" s="2" t="s">
        <v>8024</v>
      </c>
      <c r="C14141" s="2" t="s">
        <v>19173</v>
      </c>
      <c r="D14141" s="2" t="s">
        <v>5711</v>
      </c>
      <c r="E14141" s="2" t="s">
        <v>5712</v>
      </c>
      <c r="F14141" s="2" t="s">
        <v>5537</v>
      </c>
    </row>
    <row r="14142" ht="16.5" spans="1:6">
      <c r="A14142" s="2" t="s">
        <v>27600</v>
      </c>
      <c r="B14142" s="2" t="s">
        <v>27601</v>
      </c>
      <c r="C14142" s="2" t="s">
        <v>19173</v>
      </c>
      <c r="D14142" s="2" t="s">
        <v>5711</v>
      </c>
      <c r="E14142" s="2" t="s">
        <v>5712</v>
      </c>
      <c r="F14142" s="2" t="s">
        <v>5537</v>
      </c>
    </row>
    <row r="14143" ht="16.5" spans="1:6">
      <c r="A14143" s="2" t="s">
        <v>27602</v>
      </c>
      <c r="B14143" s="2" t="s">
        <v>8538</v>
      </c>
      <c r="C14143" s="2" t="s">
        <v>19173</v>
      </c>
      <c r="D14143" s="2" t="s">
        <v>5711</v>
      </c>
      <c r="E14143" s="2" t="s">
        <v>5712</v>
      </c>
      <c r="F14143" s="2" t="s">
        <v>5537</v>
      </c>
    </row>
    <row r="14144" ht="16.5" spans="1:6">
      <c r="A14144" s="2" t="s">
        <v>27603</v>
      </c>
      <c r="B14144" s="2" t="s">
        <v>27604</v>
      </c>
      <c r="C14144" s="2" t="s">
        <v>19173</v>
      </c>
      <c r="D14144" s="2" t="s">
        <v>5711</v>
      </c>
      <c r="E14144" s="2" t="s">
        <v>5712</v>
      </c>
      <c r="F14144" s="2" t="s">
        <v>5537</v>
      </c>
    </row>
    <row r="14145" ht="16.5" spans="1:6">
      <c r="A14145" s="2" t="s">
        <v>27605</v>
      </c>
      <c r="B14145" s="2" t="s">
        <v>27606</v>
      </c>
      <c r="C14145" s="2" t="s">
        <v>19173</v>
      </c>
      <c r="D14145" s="2" t="s">
        <v>5711</v>
      </c>
      <c r="E14145" s="2" t="s">
        <v>5712</v>
      </c>
      <c r="F14145" s="2" t="s">
        <v>5537</v>
      </c>
    </row>
    <row r="14146" ht="16.5" spans="1:6">
      <c r="A14146" s="2" t="s">
        <v>27607</v>
      </c>
      <c r="B14146" s="2" t="s">
        <v>27608</v>
      </c>
      <c r="C14146" s="2" t="s">
        <v>19173</v>
      </c>
      <c r="D14146" s="2" t="s">
        <v>5711</v>
      </c>
      <c r="E14146" s="2" t="s">
        <v>5712</v>
      </c>
      <c r="F14146" s="2" t="s">
        <v>5537</v>
      </c>
    </row>
    <row r="14147" ht="16.5" spans="1:6">
      <c r="A14147" s="2" t="s">
        <v>27609</v>
      </c>
      <c r="B14147" s="2" t="s">
        <v>27610</v>
      </c>
      <c r="C14147" s="2" t="s">
        <v>19173</v>
      </c>
      <c r="D14147" s="2" t="s">
        <v>5711</v>
      </c>
      <c r="E14147" s="2" t="s">
        <v>5712</v>
      </c>
      <c r="F14147" s="2" t="s">
        <v>5537</v>
      </c>
    </row>
    <row r="14148" ht="16.5" spans="1:6">
      <c r="A14148" s="2" t="s">
        <v>27611</v>
      </c>
      <c r="B14148" s="2" t="s">
        <v>27612</v>
      </c>
      <c r="C14148" s="2" t="s">
        <v>19173</v>
      </c>
      <c r="D14148" s="2" t="s">
        <v>5711</v>
      </c>
      <c r="E14148" s="2" t="s">
        <v>5712</v>
      </c>
      <c r="F14148" s="2" t="s">
        <v>5537</v>
      </c>
    </row>
    <row r="14149" ht="16.5" spans="1:6">
      <c r="A14149" s="2" t="s">
        <v>27613</v>
      </c>
      <c r="B14149" s="2" t="s">
        <v>27614</v>
      </c>
      <c r="C14149" s="2" t="s">
        <v>19173</v>
      </c>
      <c r="D14149" s="2" t="s">
        <v>5711</v>
      </c>
      <c r="E14149" s="2" t="s">
        <v>5712</v>
      </c>
      <c r="F14149" s="2" t="s">
        <v>5537</v>
      </c>
    </row>
    <row r="14150" ht="16.5" spans="1:6">
      <c r="A14150" s="2" t="s">
        <v>27615</v>
      </c>
      <c r="B14150" s="2" t="s">
        <v>27616</v>
      </c>
      <c r="C14150" s="2" t="s">
        <v>19173</v>
      </c>
      <c r="D14150" s="2" t="s">
        <v>5711</v>
      </c>
      <c r="E14150" s="2" t="s">
        <v>5712</v>
      </c>
      <c r="F14150" s="2" t="s">
        <v>5537</v>
      </c>
    </row>
    <row r="14151" ht="16.5" spans="1:6">
      <c r="A14151" s="2" t="s">
        <v>27617</v>
      </c>
      <c r="B14151" s="2" t="s">
        <v>27618</v>
      </c>
      <c r="C14151" s="2" t="s">
        <v>19173</v>
      </c>
      <c r="D14151" s="2" t="s">
        <v>5711</v>
      </c>
      <c r="E14151" s="2" t="s">
        <v>5712</v>
      </c>
      <c r="F14151" s="2" t="s">
        <v>5537</v>
      </c>
    </row>
    <row r="14152" ht="16.5" spans="1:6">
      <c r="A14152" s="2" t="s">
        <v>27619</v>
      </c>
      <c r="B14152" s="2" t="s">
        <v>27620</v>
      </c>
      <c r="C14152" s="2" t="s">
        <v>19173</v>
      </c>
      <c r="D14152" s="2" t="s">
        <v>5711</v>
      </c>
      <c r="E14152" s="2" t="s">
        <v>5712</v>
      </c>
      <c r="F14152" s="2" t="s">
        <v>5537</v>
      </c>
    </row>
    <row r="14153" ht="16.5" spans="1:6">
      <c r="A14153" s="2" t="s">
        <v>27621</v>
      </c>
      <c r="B14153" s="2" t="s">
        <v>27622</v>
      </c>
      <c r="C14153" s="2" t="s">
        <v>19173</v>
      </c>
      <c r="D14153" s="2" t="s">
        <v>5711</v>
      </c>
      <c r="E14153" s="2" t="s">
        <v>5712</v>
      </c>
      <c r="F14153" s="2" t="s">
        <v>5537</v>
      </c>
    </row>
    <row r="14154" ht="16.5" spans="1:6">
      <c r="A14154" s="2" t="s">
        <v>27623</v>
      </c>
      <c r="B14154" s="2" t="s">
        <v>27624</v>
      </c>
      <c r="C14154" s="2" t="s">
        <v>19173</v>
      </c>
      <c r="D14154" s="2" t="s">
        <v>5711</v>
      </c>
      <c r="E14154" s="2" t="s">
        <v>5712</v>
      </c>
      <c r="F14154" s="2" t="s">
        <v>5537</v>
      </c>
    </row>
    <row r="14155" ht="16.5" spans="1:6">
      <c r="A14155" s="2" t="s">
        <v>27625</v>
      </c>
      <c r="B14155" s="2" t="s">
        <v>27626</v>
      </c>
      <c r="C14155" s="2" t="s">
        <v>19173</v>
      </c>
      <c r="D14155" s="2" t="s">
        <v>5711</v>
      </c>
      <c r="E14155" s="2" t="s">
        <v>5712</v>
      </c>
      <c r="F14155" s="2" t="s">
        <v>5537</v>
      </c>
    </row>
    <row r="14156" ht="16.5" spans="1:6">
      <c r="A14156" s="2" t="s">
        <v>27627</v>
      </c>
      <c r="B14156" s="2" t="s">
        <v>27628</v>
      </c>
      <c r="C14156" s="2" t="s">
        <v>19173</v>
      </c>
      <c r="D14156" s="2" t="s">
        <v>5711</v>
      </c>
      <c r="E14156" s="2" t="s">
        <v>5712</v>
      </c>
      <c r="F14156" s="2" t="s">
        <v>5537</v>
      </c>
    </row>
    <row r="14157" ht="16.5" spans="1:6">
      <c r="A14157" s="2" t="s">
        <v>27629</v>
      </c>
      <c r="B14157" s="2" t="s">
        <v>27630</v>
      </c>
      <c r="C14157" s="2" t="s">
        <v>19173</v>
      </c>
      <c r="D14157" s="2" t="s">
        <v>5711</v>
      </c>
      <c r="E14157" s="2" t="s">
        <v>5712</v>
      </c>
      <c r="F14157" s="2" t="s">
        <v>5537</v>
      </c>
    </row>
    <row r="14158" ht="16.5" spans="1:6">
      <c r="A14158" s="2" t="s">
        <v>27631</v>
      </c>
      <c r="B14158" s="2" t="s">
        <v>13425</v>
      </c>
      <c r="C14158" s="2" t="s">
        <v>19173</v>
      </c>
      <c r="D14158" s="2" t="s">
        <v>5711</v>
      </c>
      <c r="E14158" s="2" t="s">
        <v>5712</v>
      </c>
      <c r="F14158" s="2" t="s">
        <v>5537</v>
      </c>
    </row>
    <row r="14159" ht="16.5" spans="1:6">
      <c r="A14159" s="2" t="s">
        <v>27632</v>
      </c>
      <c r="B14159" s="2" t="s">
        <v>26284</v>
      </c>
      <c r="C14159" s="2" t="s">
        <v>19173</v>
      </c>
      <c r="D14159" s="2" t="s">
        <v>5711</v>
      </c>
      <c r="E14159" s="2" t="s">
        <v>5712</v>
      </c>
      <c r="F14159" s="2" t="s">
        <v>5537</v>
      </c>
    </row>
    <row r="14160" ht="16.5" spans="1:6">
      <c r="A14160" s="2" t="s">
        <v>27633</v>
      </c>
      <c r="B14160" s="2" t="s">
        <v>27634</v>
      </c>
      <c r="C14160" s="2" t="s">
        <v>19173</v>
      </c>
      <c r="D14160" s="2" t="s">
        <v>5711</v>
      </c>
      <c r="E14160" s="2" t="s">
        <v>5712</v>
      </c>
      <c r="F14160" s="2" t="s">
        <v>5537</v>
      </c>
    </row>
    <row r="14161" ht="16.5" spans="1:6">
      <c r="A14161" s="2" t="s">
        <v>27635</v>
      </c>
      <c r="B14161" s="2" t="s">
        <v>27636</v>
      </c>
      <c r="C14161" s="2" t="s">
        <v>19173</v>
      </c>
      <c r="D14161" s="2" t="s">
        <v>5711</v>
      </c>
      <c r="E14161" s="2" t="s">
        <v>5712</v>
      </c>
      <c r="F14161" s="2" t="s">
        <v>5537</v>
      </c>
    </row>
    <row r="14162" ht="16.5" spans="1:6">
      <c r="A14162" s="2" t="s">
        <v>27637</v>
      </c>
      <c r="B14162" s="2" t="s">
        <v>27638</v>
      </c>
      <c r="C14162" s="2" t="s">
        <v>19173</v>
      </c>
      <c r="D14162" s="2" t="s">
        <v>5711</v>
      </c>
      <c r="E14162" s="2" t="s">
        <v>5712</v>
      </c>
      <c r="F14162" s="2" t="s">
        <v>5537</v>
      </c>
    </row>
    <row r="14163" ht="16.5" spans="1:6">
      <c r="A14163" s="2" t="s">
        <v>27639</v>
      </c>
      <c r="B14163" s="2" t="s">
        <v>27640</v>
      </c>
      <c r="C14163" s="2" t="s">
        <v>19173</v>
      </c>
      <c r="D14163" s="2" t="s">
        <v>5711</v>
      </c>
      <c r="E14163" s="2" t="s">
        <v>5712</v>
      </c>
      <c r="F14163" s="2" t="s">
        <v>5537</v>
      </c>
    </row>
    <row r="14164" ht="16.5" spans="1:6">
      <c r="A14164" s="2" t="s">
        <v>27641</v>
      </c>
      <c r="B14164" s="2" t="s">
        <v>27642</v>
      </c>
      <c r="C14164" s="2" t="s">
        <v>19173</v>
      </c>
      <c r="D14164" s="2" t="s">
        <v>5711</v>
      </c>
      <c r="E14164" s="2" t="s">
        <v>5712</v>
      </c>
      <c r="F14164" s="2" t="s">
        <v>5537</v>
      </c>
    </row>
    <row r="14165" ht="16.5" spans="1:6">
      <c r="A14165" s="2" t="s">
        <v>27643</v>
      </c>
      <c r="B14165" s="2" t="s">
        <v>27644</v>
      </c>
      <c r="C14165" s="2" t="s">
        <v>19173</v>
      </c>
      <c r="D14165" s="2" t="s">
        <v>5711</v>
      </c>
      <c r="E14165" s="2" t="s">
        <v>5712</v>
      </c>
      <c r="F14165" s="2" t="s">
        <v>5537</v>
      </c>
    </row>
    <row r="14166" ht="16.5" spans="1:6">
      <c r="A14166" s="2" t="s">
        <v>27645</v>
      </c>
      <c r="B14166" s="2" t="s">
        <v>27646</v>
      </c>
      <c r="C14166" s="2" t="s">
        <v>19173</v>
      </c>
      <c r="D14166" s="2" t="s">
        <v>5711</v>
      </c>
      <c r="E14166" s="2" t="s">
        <v>5712</v>
      </c>
      <c r="F14166" s="2" t="s">
        <v>5537</v>
      </c>
    </row>
    <row r="14167" ht="16.5" spans="1:6">
      <c r="A14167" s="2" t="s">
        <v>27647</v>
      </c>
      <c r="B14167" s="2" t="s">
        <v>27648</v>
      </c>
      <c r="C14167" s="2" t="s">
        <v>19173</v>
      </c>
      <c r="D14167" s="2" t="s">
        <v>5711</v>
      </c>
      <c r="E14167" s="2" t="s">
        <v>5712</v>
      </c>
      <c r="F14167" s="2" t="s">
        <v>5537</v>
      </c>
    </row>
    <row r="14168" ht="16.5" spans="1:6">
      <c r="A14168" s="2" t="s">
        <v>27649</v>
      </c>
      <c r="B14168" s="2" t="s">
        <v>27650</v>
      </c>
      <c r="C14168" s="2" t="s">
        <v>19173</v>
      </c>
      <c r="D14168" s="2" t="s">
        <v>5711</v>
      </c>
      <c r="E14168" s="2" t="s">
        <v>5712</v>
      </c>
      <c r="F14168" s="2" t="s">
        <v>5537</v>
      </c>
    </row>
    <row r="14169" ht="16.5" spans="1:6">
      <c r="A14169" s="2" t="s">
        <v>27651</v>
      </c>
      <c r="B14169" s="2" t="s">
        <v>8457</v>
      </c>
      <c r="C14169" s="2" t="s">
        <v>19173</v>
      </c>
      <c r="D14169" s="2" t="s">
        <v>5711</v>
      </c>
      <c r="E14169" s="2" t="s">
        <v>5712</v>
      </c>
      <c r="F14169" s="2" t="s">
        <v>5537</v>
      </c>
    </row>
    <row r="14170" ht="16.5" spans="1:6">
      <c r="A14170" s="2" t="s">
        <v>27652</v>
      </c>
      <c r="B14170" s="2" t="s">
        <v>27653</v>
      </c>
      <c r="C14170" s="2" t="s">
        <v>19173</v>
      </c>
      <c r="D14170" s="2" t="s">
        <v>5711</v>
      </c>
      <c r="E14170" s="2" t="s">
        <v>5712</v>
      </c>
      <c r="F14170" s="2" t="s">
        <v>5537</v>
      </c>
    </row>
    <row r="14171" ht="16.5" spans="1:6">
      <c r="A14171" s="2" t="s">
        <v>27654</v>
      </c>
      <c r="B14171" s="2" t="s">
        <v>27655</v>
      </c>
      <c r="C14171" s="2" t="s">
        <v>19173</v>
      </c>
      <c r="D14171" s="2" t="s">
        <v>5711</v>
      </c>
      <c r="E14171" s="2" t="s">
        <v>5712</v>
      </c>
      <c r="F14171" s="2" t="s">
        <v>5537</v>
      </c>
    </row>
    <row r="14172" ht="16.5" spans="1:6">
      <c r="A14172" s="2" t="s">
        <v>27656</v>
      </c>
      <c r="B14172" s="2" t="s">
        <v>27657</v>
      </c>
      <c r="C14172" s="2" t="s">
        <v>19173</v>
      </c>
      <c r="D14172" s="2" t="s">
        <v>5711</v>
      </c>
      <c r="E14172" s="2" t="s">
        <v>5712</v>
      </c>
      <c r="F14172" s="2" t="s">
        <v>5537</v>
      </c>
    </row>
    <row r="14173" ht="16.5" spans="1:6">
      <c r="A14173" s="2" t="s">
        <v>27658</v>
      </c>
      <c r="B14173" s="2" t="s">
        <v>27659</v>
      </c>
      <c r="C14173" s="2" t="s">
        <v>19173</v>
      </c>
      <c r="D14173" s="2" t="s">
        <v>5711</v>
      </c>
      <c r="E14173" s="2" t="s">
        <v>5712</v>
      </c>
      <c r="F14173" s="2" t="s">
        <v>5537</v>
      </c>
    </row>
    <row r="14174" ht="16.5" spans="1:6">
      <c r="A14174" s="2" t="s">
        <v>27660</v>
      </c>
      <c r="B14174" s="2" t="s">
        <v>27661</v>
      </c>
      <c r="C14174" s="2" t="s">
        <v>19173</v>
      </c>
      <c r="D14174" s="2" t="s">
        <v>5711</v>
      </c>
      <c r="E14174" s="2" t="s">
        <v>5712</v>
      </c>
      <c r="F14174" s="2" t="s">
        <v>5537</v>
      </c>
    </row>
    <row r="14175" ht="16.5" spans="1:6">
      <c r="A14175" s="2" t="s">
        <v>27662</v>
      </c>
      <c r="B14175" s="2" t="s">
        <v>27663</v>
      </c>
      <c r="C14175" s="2" t="s">
        <v>19173</v>
      </c>
      <c r="D14175" s="2" t="s">
        <v>5711</v>
      </c>
      <c r="E14175" s="2" t="s">
        <v>5712</v>
      </c>
      <c r="F14175" s="2" t="s">
        <v>5537</v>
      </c>
    </row>
    <row r="14176" ht="16.5" spans="1:6">
      <c r="A14176" s="2" t="s">
        <v>27664</v>
      </c>
      <c r="B14176" s="2" t="s">
        <v>27665</v>
      </c>
      <c r="C14176" s="2" t="s">
        <v>19173</v>
      </c>
      <c r="D14176" s="2" t="s">
        <v>5711</v>
      </c>
      <c r="E14176" s="2" t="s">
        <v>5712</v>
      </c>
      <c r="F14176" s="2" t="s">
        <v>5537</v>
      </c>
    </row>
    <row r="14177" ht="16.5" spans="1:6">
      <c r="A14177" s="2" t="s">
        <v>27666</v>
      </c>
      <c r="B14177" s="2" t="s">
        <v>27667</v>
      </c>
      <c r="C14177" s="2" t="s">
        <v>19173</v>
      </c>
      <c r="D14177" s="2" t="s">
        <v>5711</v>
      </c>
      <c r="E14177" s="2" t="s">
        <v>5712</v>
      </c>
      <c r="F14177" s="2" t="s">
        <v>5537</v>
      </c>
    </row>
    <row r="14178" ht="16.5" spans="1:6">
      <c r="A14178" s="2" t="s">
        <v>27668</v>
      </c>
      <c r="B14178" s="2" t="s">
        <v>27669</v>
      </c>
      <c r="C14178" s="2" t="s">
        <v>19173</v>
      </c>
      <c r="D14178" s="2" t="s">
        <v>5711</v>
      </c>
      <c r="E14178" s="2" t="s">
        <v>5712</v>
      </c>
      <c r="F14178" s="2" t="s">
        <v>5537</v>
      </c>
    </row>
    <row r="14179" ht="16.5" spans="1:6">
      <c r="A14179" s="2" t="s">
        <v>27670</v>
      </c>
      <c r="B14179" s="2" t="s">
        <v>27671</v>
      </c>
      <c r="C14179" s="2" t="s">
        <v>19129</v>
      </c>
      <c r="D14179" s="2" t="s">
        <v>5681</v>
      </c>
      <c r="E14179" s="2" t="s">
        <v>5682</v>
      </c>
      <c r="F14179" s="2" t="s">
        <v>5537</v>
      </c>
    </row>
    <row r="14180" ht="16.5" spans="1:6">
      <c r="A14180" s="2" t="s">
        <v>27672</v>
      </c>
      <c r="B14180" s="2" t="s">
        <v>27673</v>
      </c>
      <c r="C14180" s="2" t="s">
        <v>19129</v>
      </c>
      <c r="D14180" s="2" t="s">
        <v>5681</v>
      </c>
      <c r="E14180" s="2" t="s">
        <v>5682</v>
      </c>
      <c r="F14180" s="2" t="s">
        <v>5537</v>
      </c>
    </row>
    <row r="14181" ht="16.5" spans="1:6">
      <c r="A14181" s="2" t="s">
        <v>27674</v>
      </c>
      <c r="B14181" s="2" t="s">
        <v>27675</v>
      </c>
      <c r="C14181" s="2" t="s">
        <v>19129</v>
      </c>
      <c r="D14181" s="2" t="s">
        <v>5681</v>
      </c>
      <c r="E14181" s="2" t="s">
        <v>5682</v>
      </c>
      <c r="F14181" s="2" t="s">
        <v>5537</v>
      </c>
    </row>
    <row r="14182" ht="16.5" spans="1:6">
      <c r="A14182" s="2" t="s">
        <v>27676</v>
      </c>
      <c r="B14182" s="2" t="s">
        <v>27677</v>
      </c>
      <c r="C14182" s="2" t="s">
        <v>19129</v>
      </c>
      <c r="D14182" s="2" t="s">
        <v>5681</v>
      </c>
      <c r="E14182" s="2" t="s">
        <v>5682</v>
      </c>
      <c r="F14182" s="2" t="s">
        <v>5537</v>
      </c>
    </row>
    <row r="14183" ht="16.5" spans="1:6">
      <c r="A14183" s="2" t="s">
        <v>27678</v>
      </c>
      <c r="B14183" s="2" t="s">
        <v>27679</v>
      </c>
      <c r="C14183" s="2" t="s">
        <v>19129</v>
      </c>
      <c r="D14183" s="2" t="s">
        <v>5681</v>
      </c>
      <c r="E14183" s="2" t="s">
        <v>5682</v>
      </c>
      <c r="F14183" s="2" t="s">
        <v>5537</v>
      </c>
    </row>
    <row r="14184" ht="16.5" spans="1:6">
      <c r="A14184" s="2" t="s">
        <v>27680</v>
      </c>
      <c r="B14184" s="2" t="s">
        <v>27681</v>
      </c>
      <c r="C14184" s="2" t="s">
        <v>19129</v>
      </c>
      <c r="D14184" s="2" t="s">
        <v>5681</v>
      </c>
      <c r="E14184" s="2" t="s">
        <v>5682</v>
      </c>
      <c r="F14184" s="2" t="s">
        <v>5537</v>
      </c>
    </row>
    <row r="14185" ht="16.5" spans="1:6">
      <c r="A14185" s="2" t="s">
        <v>27682</v>
      </c>
      <c r="B14185" s="2" t="s">
        <v>27683</v>
      </c>
      <c r="C14185" s="2" t="s">
        <v>19129</v>
      </c>
      <c r="D14185" s="2" t="s">
        <v>5681</v>
      </c>
      <c r="E14185" s="2" t="s">
        <v>5682</v>
      </c>
      <c r="F14185" s="2" t="s">
        <v>5537</v>
      </c>
    </row>
    <row r="14186" ht="16.5" spans="1:6">
      <c r="A14186" s="2" t="s">
        <v>27684</v>
      </c>
      <c r="B14186" s="2" t="s">
        <v>27685</v>
      </c>
      <c r="C14186" s="2" t="s">
        <v>19129</v>
      </c>
      <c r="D14186" s="2" t="s">
        <v>5681</v>
      </c>
      <c r="E14186" s="2" t="s">
        <v>5682</v>
      </c>
      <c r="F14186" s="2" t="s">
        <v>5537</v>
      </c>
    </row>
    <row r="14187" ht="16.5" spans="1:6">
      <c r="A14187" s="2" t="s">
        <v>27686</v>
      </c>
      <c r="B14187" s="2" t="s">
        <v>27687</v>
      </c>
      <c r="C14187" s="2" t="s">
        <v>19129</v>
      </c>
      <c r="D14187" s="2" t="s">
        <v>5681</v>
      </c>
      <c r="E14187" s="2" t="s">
        <v>5682</v>
      </c>
      <c r="F14187" s="2" t="s">
        <v>5537</v>
      </c>
    </row>
    <row r="14188" ht="16.5" spans="1:6">
      <c r="A14188" s="2" t="s">
        <v>27688</v>
      </c>
      <c r="B14188" s="2" t="s">
        <v>27689</v>
      </c>
      <c r="C14188" s="2" t="s">
        <v>19129</v>
      </c>
      <c r="D14188" s="2" t="s">
        <v>5681</v>
      </c>
      <c r="E14188" s="2" t="s">
        <v>5682</v>
      </c>
      <c r="F14188" s="2" t="s">
        <v>5537</v>
      </c>
    </row>
    <row r="14189" ht="16.5" spans="1:6">
      <c r="A14189" s="2" t="s">
        <v>27690</v>
      </c>
      <c r="B14189" s="2" t="s">
        <v>27691</v>
      </c>
      <c r="C14189" s="2" t="s">
        <v>19129</v>
      </c>
      <c r="D14189" s="2" t="s">
        <v>5681</v>
      </c>
      <c r="E14189" s="2" t="s">
        <v>5682</v>
      </c>
      <c r="F14189" s="2" t="s">
        <v>5537</v>
      </c>
    </row>
    <row r="14190" ht="16.5" spans="1:6">
      <c r="A14190" s="2" t="s">
        <v>27692</v>
      </c>
      <c r="B14190" s="2" t="s">
        <v>27693</v>
      </c>
      <c r="C14190" s="2" t="s">
        <v>19129</v>
      </c>
      <c r="D14190" s="2" t="s">
        <v>5681</v>
      </c>
      <c r="E14190" s="2" t="s">
        <v>5682</v>
      </c>
      <c r="F14190" s="2" t="s">
        <v>5537</v>
      </c>
    </row>
    <row r="14191" ht="16.5" spans="1:6">
      <c r="A14191" s="2" t="s">
        <v>27694</v>
      </c>
      <c r="B14191" s="2" t="s">
        <v>27695</v>
      </c>
      <c r="C14191" s="2" t="s">
        <v>19129</v>
      </c>
      <c r="D14191" s="2" t="s">
        <v>5681</v>
      </c>
      <c r="E14191" s="2" t="s">
        <v>5682</v>
      </c>
      <c r="F14191" s="2" t="s">
        <v>5537</v>
      </c>
    </row>
    <row r="14192" ht="16.5" spans="1:6">
      <c r="A14192" s="2" t="s">
        <v>27696</v>
      </c>
      <c r="B14192" s="2" t="s">
        <v>22620</v>
      </c>
      <c r="C14192" s="2" t="s">
        <v>19129</v>
      </c>
      <c r="D14192" s="2" t="s">
        <v>5681</v>
      </c>
      <c r="E14192" s="2" t="s">
        <v>5682</v>
      </c>
      <c r="F14192" s="2" t="s">
        <v>5537</v>
      </c>
    </row>
    <row r="14193" ht="16.5" spans="1:6">
      <c r="A14193" s="2" t="s">
        <v>27697</v>
      </c>
      <c r="B14193" s="2" t="s">
        <v>27698</v>
      </c>
      <c r="C14193" s="2" t="s">
        <v>19129</v>
      </c>
      <c r="D14193" s="2" t="s">
        <v>5681</v>
      </c>
      <c r="E14193" s="2" t="s">
        <v>5682</v>
      </c>
      <c r="F14193" s="2" t="s">
        <v>5537</v>
      </c>
    </row>
    <row r="14194" ht="16.5" spans="1:6">
      <c r="A14194" s="2" t="s">
        <v>27699</v>
      </c>
      <c r="B14194" s="2" t="s">
        <v>27700</v>
      </c>
      <c r="C14194" s="2" t="s">
        <v>19129</v>
      </c>
      <c r="D14194" s="2" t="s">
        <v>5681</v>
      </c>
      <c r="E14194" s="2" t="s">
        <v>5682</v>
      </c>
      <c r="F14194" s="2" t="s">
        <v>5537</v>
      </c>
    </row>
    <row r="14195" ht="16.5" spans="1:6">
      <c r="A14195" s="2" t="s">
        <v>27701</v>
      </c>
      <c r="B14195" s="2" t="s">
        <v>27702</v>
      </c>
      <c r="C14195" s="2" t="s">
        <v>19129</v>
      </c>
      <c r="D14195" s="2" t="s">
        <v>5681</v>
      </c>
      <c r="E14195" s="2" t="s">
        <v>5682</v>
      </c>
      <c r="F14195" s="2" t="s">
        <v>5537</v>
      </c>
    </row>
    <row r="14196" ht="16.5" spans="1:6">
      <c r="A14196" s="2" t="s">
        <v>27703</v>
      </c>
      <c r="B14196" s="2" t="s">
        <v>27704</v>
      </c>
      <c r="C14196" s="2" t="s">
        <v>19129</v>
      </c>
      <c r="D14196" s="2" t="s">
        <v>5681</v>
      </c>
      <c r="E14196" s="2" t="s">
        <v>5682</v>
      </c>
      <c r="F14196" s="2" t="s">
        <v>5537</v>
      </c>
    </row>
    <row r="14197" ht="16.5" spans="1:6">
      <c r="A14197" s="2" t="s">
        <v>27705</v>
      </c>
      <c r="B14197" s="2" t="s">
        <v>22039</v>
      </c>
      <c r="C14197" s="2" t="s">
        <v>19129</v>
      </c>
      <c r="D14197" s="2" t="s">
        <v>5681</v>
      </c>
      <c r="E14197" s="2" t="s">
        <v>5682</v>
      </c>
      <c r="F14197" s="2" t="s">
        <v>5537</v>
      </c>
    </row>
    <row r="14198" ht="16.5" spans="1:6">
      <c r="A14198" s="2" t="s">
        <v>27706</v>
      </c>
      <c r="B14198" s="2" t="s">
        <v>27707</v>
      </c>
      <c r="C14198" s="2" t="s">
        <v>19129</v>
      </c>
      <c r="D14198" s="2" t="s">
        <v>5681</v>
      </c>
      <c r="E14198" s="2" t="s">
        <v>5682</v>
      </c>
      <c r="F14198" s="2" t="s">
        <v>5537</v>
      </c>
    </row>
    <row r="14199" ht="16.5" spans="1:6">
      <c r="A14199" s="2" t="s">
        <v>27708</v>
      </c>
      <c r="B14199" s="2" t="s">
        <v>27709</v>
      </c>
      <c r="C14199" s="2" t="s">
        <v>19129</v>
      </c>
      <c r="D14199" s="2" t="s">
        <v>5681</v>
      </c>
      <c r="E14199" s="2" t="s">
        <v>5682</v>
      </c>
      <c r="F14199" s="2" t="s">
        <v>5537</v>
      </c>
    </row>
    <row r="14200" ht="16.5" spans="1:6">
      <c r="A14200" s="2" t="s">
        <v>27710</v>
      </c>
      <c r="B14200" s="2" t="s">
        <v>27711</v>
      </c>
      <c r="C14200" s="2" t="s">
        <v>19129</v>
      </c>
      <c r="D14200" s="2" t="s">
        <v>5681</v>
      </c>
      <c r="E14200" s="2" t="s">
        <v>5682</v>
      </c>
      <c r="F14200" s="2" t="s">
        <v>5537</v>
      </c>
    </row>
    <row r="14201" ht="16.5" spans="1:6">
      <c r="A14201" s="2" t="s">
        <v>27712</v>
      </c>
      <c r="B14201" s="2" t="s">
        <v>27713</v>
      </c>
      <c r="C14201" s="2" t="s">
        <v>19129</v>
      </c>
      <c r="D14201" s="2" t="s">
        <v>5681</v>
      </c>
      <c r="E14201" s="2" t="s">
        <v>5682</v>
      </c>
      <c r="F14201" s="2" t="s">
        <v>5537</v>
      </c>
    </row>
    <row r="14202" ht="16.5" spans="1:6">
      <c r="A14202" s="2" t="s">
        <v>27714</v>
      </c>
      <c r="B14202" s="2" t="s">
        <v>27715</v>
      </c>
      <c r="C14202" s="2" t="s">
        <v>19129</v>
      </c>
      <c r="D14202" s="2" t="s">
        <v>5681</v>
      </c>
      <c r="E14202" s="2" t="s">
        <v>5682</v>
      </c>
      <c r="F14202" s="2" t="s">
        <v>5537</v>
      </c>
    </row>
    <row r="14203" ht="16.5" spans="1:6">
      <c r="A14203" s="2" t="s">
        <v>27716</v>
      </c>
      <c r="B14203" s="2" t="s">
        <v>27717</v>
      </c>
      <c r="C14203" s="2" t="s">
        <v>19129</v>
      </c>
      <c r="D14203" s="2" t="s">
        <v>5681</v>
      </c>
      <c r="E14203" s="2" t="s">
        <v>5682</v>
      </c>
      <c r="F14203" s="2" t="s">
        <v>5537</v>
      </c>
    </row>
    <row r="14204" ht="16.5" spans="1:6">
      <c r="A14204" s="2" t="s">
        <v>27718</v>
      </c>
      <c r="B14204" s="2" t="s">
        <v>27719</v>
      </c>
      <c r="C14204" s="2" t="s">
        <v>19129</v>
      </c>
      <c r="D14204" s="2" t="s">
        <v>5681</v>
      </c>
      <c r="E14204" s="2" t="s">
        <v>5682</v>
      </c>
      <c r="F14204" s="2" t="s">
        <v>5537</v>
      </c>
    </row>
    <row r="14205" ht="16.5" spans="1:6">
      <c r="A14205" s="2" t="s">
        <v>27720</v>
      </c>
      <c r="B14205" s="2" t="s">
        <v>27721</v>
      </c>
      <c r="C14205" s="2" t="s">
        <v>19129</v>
      </c>
      <c r="D14205" s="2" t="s">
        <v>5681</v>
      </c>
      <c r="E14205" s="2" t="s">
        <v>5682</v>
      </c>
      <c r="F14205" s="2" t="s">
        <v>5537</v>
      </c>
    </row>
    <row r="14206" ht="16.5" spans="1:6">
      <c r="A14206" s="2" t="s">
        <v>27722</v>
      </c>
      <c r="B14206" s="2" t="s">
        <v>27723</v>
      </c>
      <c r="C14206" s="2" t="s">
        <v>19129</v>
      </c>
      <c r="D14206" s="2" t="s">
        <v>5681</v>
      </c>
      <c r="E14206" s="2" t="s">
        <v>5682</v>
      </c>
      <c r="F14206" s="2" t="s">
        <v>5537</v>
      </c>
    </row>
    <row r="14207" ht="16.5" spans="1:6">
      <c r="A14207" s="2" t="s">
        <v>27724</v>
      </c>
      <c r="B14207" s="2" t="s">
        <v>27725</v>
      </c>
      <c r="C14207" s="2" t="s">
        <v>19129</v>
      </c>
      <c r="D14207" s="2" t="s">
        <v>5681</v>
      </c>
      <c r="E14207" s="2" t="s">
        <v>5682</v>
      </c>
      <c r="F14207" s="2" t="s">
        <v>5537</v>
      </c>
    </row>
    <row r="14208" ht="16.5" spans="1:6">
      <c r="A14208" s="2" t="s">
        <v>27726</v>
      </c>
      <c r="B14208" s="2" t="s">
        <v>27727</v>
      </c>
      <c r="C14208" s="2" t="s">
        <v>19129</v>
      </c>
      <c r="D14208" s="2" t="s">
        <v>5681</v>
      </c>
      <c r="E14208" s="2" t="s">
        <v>5682</v>
      </c>
      <c r="F14208" s="2" t="s">
        <v>5537</v>
      </c>
    </row>
    <row r="14209" ht="16.5" spans="1:6">
      <c r="A14209" s="2" t="s">
        <v>27728</v>
      </c>
      <c r="B14209" s="2" t="s">
        <v>27729</v>
      </c>
      <c r="C14209" s="2" t="s">
        <v>19129</v>
      </c>
      <c r="D14209" s="2" t="s">
        <v>5681</v>
      </c>
      <c r="E14209" s="2" t="s">
        <v>5682</v>
      </c>
      <c r="F14209" s="2" t="s">
        <v>5537</v>
      </c>
    </row>
    <row r="14210" ht="16.5" spans="1:6">
      <c r="A14210" s="2" t="s">
        <v>27730</v>
      </c>
      <c r="B14210" s="2" t="s">
        <v>27731</v>
      </c>
      <c r="C14210" s="2" t="s">
        <v>19129</v>
      </c>
      <c r="D14210" s="2" t="s">
        <v>5681</v>
      </c>
      <c r="E14210" s="2" t="s">
        <v>5682</v>
      </c>
      <c r="F14210" s="2" t="s">
        <v>5537</v>
      </c>
    </row>
    <row r="14211" ht="16.5" spans="1:6">
      <c r="A14211" s="2" t="s">
        <v>27732</v>
      </c>
      <c r="B14211" s="2" t="s">
        <v>27733</v>
      </c>
      <c r="C14211" s="2" t="s">
        <v>19129</v>
      </c>
      <c r="D14211" s="2" t="s">
        <v>5681</v>
      </c>
      <c r="E14211" s="2" t="s">
        <v>5682</v>
      </c>
      <c r="F14211" s="2" t="s">
        <v>5537</v>
      </c>
    </row>
    <row r="14212" ht="16.5" spans="1:6">
      <c r="A14212" s="2" t="s">
        <v>27734</v>
      </c>
      <c r="B14212" s="2" t="s">
        <v>8226</v>
      </c>
      <c r="C14212" s="2" t="s">
        <v>19129</v>
      </c>
      <c r="D14212" s="2" t="s">
        <v>5681</v>
      </c>
      <c r="E14212" s="2" t="s">
        <v>5682</v>
      </c>
      <c r="F14212" s="2" t="s">
        <v>5537</v>
      </c>
    </row>
    <row r="14213" ht="16.5" spans="1:6">
      <c r="A14213" s="2" t="s">
        <v>27735</v>
      </c>
      <c r="B14213" s="2" t="s">
        <v>27736</v>
      </c>
      <c r="C14213" s="2" t="s">
        <v>19129</v>
      </c>
      <c r="D14213" s="2" t="s">
        <v>5681</v>
      </c>
      <c r="E14213" s="2" t="s">
        <v>5682</v>
      </c>
      <c r="F14213" s="2" t="s">
        <v>5537</v>
      </c>
    </row>
    <row r="14214" ht="16.5" spans="1:6">
      <c r="A14214" s="2" t="s">
        <v>27737</v>
      </c>
      <c r="B14214" s="2" t="s">
        <v>27738</v>
      </c>
      <c r="C14214" s="2" t="s">
        <v>19129</v>
      </c>
      <c r="D14214" s="2" t="s">
        <v>5681</v>
      </c>
      <c r="E14214" s="2" t="s">
        <v>5682</v>
      </c>
      <c r="F14214" s="2" t="s">
        <v>5537</v>
      </c>
    </row>
    <row r="14215" ht="16.5" spans="1:6">
      <c r="A14215" s="2" t="s">
        <v>27739</v>
      </c>
      <c r="B14215" s="2" t="s">
        <v>27740</v>
      </c>
      <c r="C14215" s="2" t="s">
        <v>19129</v>
      </c>
      <c r="D14215" s="2" t="s">
        <v>5681</v>
      </c>
      <c r="E14215" s="2" t="s">
        <v>5682</v>
      </c>
      <c r="F14215" s="2" t="s">
        <v>5537</v>
      </c>
    </row>
    <row r="14216" ht="16.5" spans="1:6">
      <c r="A14216" s="2" t="s">
        <v>27741</v>
      </c>
      <c r="B14216" s="2" t="s">
        <v>27742</v>
      </c>
      <c r="C14216" s="2" t="s">
        <v>19129</v>
      </c>
      <c r="D14216" s="2" t="s">
        <v>5681</v>
      </c>
      <c r="E14216" s="2" t="s">
        <v>5682</v>
      </c>
      <c r="F14216" s="2" t="s">
        <v>5537</v>
      </c>
    </row>
    <row r="14217" ht="16.5" spans="1:6">
      <c r="A14217" s="2" t="s">
        <v>27743</v>
      </c>
      <c r="B14217" s="2" t="s">
        <v>27744</v>
      </c>
      <c r="C14217" s="2" t="s">
        <v>19129</v>
      </c>
      <c r="D14217" s="2" t="s">
        <v>5681</v>
      </c>
      <c r="E14217" s="2" t="s">
        <v>5682</v>
      </c>
      <c r="F14217" s="2" t="s">
        <v>5537</v>
      </c>
    </row>
    <row r="14218" ht="16.5" spans="1:6">
      <c r="A14218" s="2" t="s">
        <v>27745</v>
      </c>
      <c r="B14218" s="2" t="s">
        <v>27746</v>
      </c>
      <c r="C14218" s="2" t="s">
        <v>19129</v>
      </c>
      <c r="D14218" s="2" t="s">
        <v>5681</v>
      </c>
      <c r="E14218" s="2" t="s">
        <v>5682</v>
      </c>
      <c r="F14218" s="2" t="s">
        <v>5537</v>
      </c>
    </row>
    <row r="14219" ht="16.5" spans="1:6">
      <c r="A14219" s="2" t="s">
        <v>27747</v>
      </c>
      <c r="B14219" s="2" t="s">
        <v>27748</v>
      </c>
      <c r="C14219" s="2" t="s">
        <v>19129</v>
      </c>
      <c r="D14219" s="2" t="s">
        <v>5681</v>
      </c>
      <c r="E14219" s="2" t="s">
        <v>5682</v>
      </c>
      <c r="F14219" s="2" t="s">
        <v>5537</v>
      </c>
    </row>
    <row r="14220" ht="16.5" spans="1:6">
      <c r="A14220" s="2" t="s">
        <v>27749</v>
      </c>
      <c r="B14220" s="2" t="s">
        <v>27750</v>
      </c>
      <c r="C14220" s="2" t="s">
        <v>19129</v>
      </c>
      <c r="D14220" s="2" t="s">
        <v>5681</v>
      </c>
      <c r="E14220" s="2" t="s">
        <v>5682</v>
      </c>
      <c r="F14220" s="2" t="s">
        <v>5537</v>
      </c>
    </row>
    <row r="14221" ht="16.5" spans="1:6">
      <c r="A14221" s="2" t="s">
        <v>27751</v>
      </c>
      <c r="B14221" s="2" t="s">
        <v>27752</v>
      </c>
      <c r="C14221" s="2" t="s">
        <v>27753</v>
      </c>
      <c r="D14221" s="2" t="s">
        <v>5681</v>
      </c>
      <c r="E14221" s="2" t="s">
        <v>5682</v>
      </c>
      <c r="F14221" s="2" t="s">
        <v>5537</v>
      </c>
    </row>
    <row r="14222" ht="16.5" spans="1:6">
      <c r="A14222" s="2" t="s">
        <v>27754</v>
      </c>
      <c r="B14222" s="2" t="s">
        <v>27755</v>
      </c>
      <c r="C14222" s="2" t="s">
        <v>27753</v>
      </c>
      <c r="D14222" s="2" t="s">
        <v>5681</v>
      </c>
      <c r="E14222" s="2" t="s">
        <v>5682</v>
      </c>
      <c r="F14222" s="2" t="s">
        <v>5537</v>
      </c>
    </row>
    <row r="14223" ht="16.5" spans="1:6">
      <c r="A14223" s="2" t="s">
        <v>27756</v>
      </c>
      <c r="B14223" s="2" t="s">
        <v>27757</v>
      </c>
      <c r="C14223" s="2" t="s">
        <v>27753</v>
      </c>
      <c r="D14223" s="2" t="s">
        <v>5681</v>
      </c>
      <c r="E14223" s="2" t="s">
        <v>5682</v>
      </c>
      <c r="F14223" s="2" t="s">
        <v>5537</v>
      </c>
    </row>
    <row r="14224" ht="16.5" spans="1:6">
      <c r="A14224" s="2" t="s">
        <v>27758</v>
      </c>
      <c r="B14224" s="2" t="s">
        <v>27759</v>
      </c>
      <c r="C14224" s="2" t="s">
        <v>27753</v>
      </c>
      <c r="D14224" s="2" t="s">
        <v>5681</v>
      </c>
      <c r="E14224" s="2" t="s">
        <v>5682</v>
      </c>
      <c r="F14224" s="2" t="s">
        <v>5537</v>
      </c>
    </row>
    <row r="14225" ht="16.5" spans="1:6">
      <c r="A14225" s="2" t="s">
        <v>27760</v>
      </c>
      <c r="B14225" s="2" t="s">
        <v>27761</v>
      </c>
      <c r="C14225" s="2" t="s">
        <v>27753</v>
      </c>
      <c r="D14225" s="2" t="s">
        <v>5681</v>
      </c>
      <c r="E14225" s="2" t="s">
        <v>5682</v>
      </c>
      <c r="F14225" s="2" t="s">
        <v>5537</v>
      </c>
    </row>
    <row r="14226" ht="16.5" spans="1:6">
      <c r="A14226" s="2" t="s">
        <v>27762</v>
      </c>
      <c r="B14226" s="2" t="s">
        <v>27763</v>
      </c>
      <c r="C14226" s="2" t="s">
        <v>27753</v>
      </c>
      <c r="D14226" s="2" t="s">
        <v>5681</v>
      </c>
      <c r="E14226" s="2" t="s">
        <v>5682</v>
      </c>
      <c r="F14226" s="2" t="s">
        <v>5537</v>
      </c>
    </row>
    <row r="14227" ht="16.5" spans="1:6">
      <c r="A14227" s="2" t="s">
        <v>27764</v>
      </c>
      <c r="B14227" s="2" t="s">
        <v>27765</v>
      </c>
      <c r="C14227" s="2" t="s">
        <v>27753</v>
      </c>
      <c r="D14227" s="2" t="s">
        <v>5681</v>
      </c>
      <c r="E14227" s="2" t="s">
        <v>5682</v>
      </c>
      <c r="F14227" s="2" t="s">
        <v>5537</v>
      </c>
    </row>
    <row r="14228" ht="16.5" spans="1:6">
      <c r="A14228" s="2" t="s">
        <v>27766</v>
      </c>
      <c r="B14228" s="2" t="s">
        <v>26985</v>
      </c>
      <c r="C14228" s="2" t="s">
        <v>27753</v>
      </c>
      <c r="D14228" s="2" t="s">
        <v>5681</v>
      </c>
      <c r="E14228" s="2" t="s">
        <v>5682</v>
      </c>
      <c r="F14228" s="2" t="s">
        <v>5537</v>
      </c>
    </row>
    <row r="14229" ht="16.5" spans="1:6">
      <c r="A14229" s="2" t="s">
        <v>27767</v>
      </c>
      <c r="B14229" s="2" t="s">
        <v>27768</v>
      </c>
      <c r="C14229" s="2" t="s">
        <v>27753</v>
      </c>
      <c r="D14229" s="2" t="s">
        <v>5681</v>
      </c>
      <c r="E14229" s="2" t="s">
        <v>5682</v>
      </c>
      <c r="F14229" s="2" t="s">
        <v>5537</v>
      </c>
    </row>
    <row r="14230" ht="16.5" spans="1:6">
      <c r="A14230" s="2" t="s">
        <v>27769</v>
      </c>
      <c r="B14230" s="2" t="s">
        <v>27770</v>
      </c>
      <c r="C14230" s="2" t="s">
        <v>27753</v>
      </c>
      <c r="D14230" s="2" t="s">
        <v>5681</v>
      </c>
      <c r="E14230" s="2" t="s">
        <v>5682</v>
      </c>
      <c r="F14230" s="2" t="s">
        <v>5537</v>
      </c>
    </row>
    <row r="14231" ht="16.5" spans="1:6">
      <c r="A14231" s="2" t="s">
        <v>27771</v>
      </c>
      <c r="B14231" s="2" t="s">
        <v>27772</v>
      </c>
      <c r="C14231" s="2" t="s">
        <v>27753</v>
      </c>
      <c r="D14231" s="2" t="s">
        <v>5681</v>
      </c>
      <c r="E14231" s="2" t="s">
        <v>5682</v>
      </c>
      <c r="F14231" s="2" t="s">
        <v>5537</v>
      </c>
    </row>
    <row r="14232" ht="16.5" spans="1:6">
      <c r="A14232" s="2" t="s">
        <v>27773</v>
      </c>
      <c r="B14232" s="2" t="s">
        <v>27774</v>
      </c>
      <c r="C14232" s="2" t="s">
        <v>27753</v>
      </c>
      <c r="D14232" s="2" t="s">
        <v>5681</v>
      </c>
      <c r="E14232" s="2" t="s">
        <v>5682</v>
      </c>
      <c r="F14232" s="2" t="s">
        <v>5537</v>
      </c>
    </row>
    <row r="14233" ht="16.5" spans="1:6">
      <c r="A14233" s="2" t="s">
        <v>27775</v>
      </c>
      <c r="B14233" s="2" t="s">
        <v>27614</v>
      </c>
      <c r="C14233" s="2" t="s">
        <v>27753</v>
      </c>
      <c r="D14233" s="2" t="s">
        <v>5681</v>
      </c>
      <c r="E14233" s="2" t="s">
        <v>5682</v>
      </c>
      <c r="F14233" s="2" t="s">
        <v>5537</v>
      </c>
    </row>
    <row r="14234" ht="16.5" spans="1:6">
      <c r="A14234" s="2" t="s">
        <v>27776</v>
      </c>
      <c r="B14234" s="2" t="s">
        <v>27777</v>
      </c>
      <c r="C14234" s="2" t="s">
        <v>27753</v>
      </c>
      <c r="D14234" s="2" t="s">
        <v>5681</v>
      </c>
      <c r="E14234" s="2" t="s">
        <v>5682</v>
      </c>
      <c r="F14234" s="2" t="s">
        <v>5537</v>
      </c>
    </row>
    <row r="14235" ht="16.5" spans="1:6">
      <c r="A14235" s="2" t="s">
        <v>27778</v>
      </c>
      <c r="B14235" s="2" t="s">
        <v>27779</v>
      </c>
      <c r="C14235" s="2" t="s">
        <v>27753</v>
      </c>
      <c r="D14235" s="2" t="s">
        <v>5681</v>
      </c>
      <c r="E14235" s="2" t="s">
        <v>5682</v>
      </c>
      <c r="F14235" s="2" t="s">
        <v>5537</v>
      </c>
    </row>
    <row r="14236" ht="16.5" spans="1:6">
      <c r="A14236" s="2" t="s">
        <v>27780</v>
      </c>
      <c r="B14236" s="2" t="s">
        <v>12167</v>
      </c>
      <c r="C14236" s="2" t="s">
        <v>27753</v>
      </c>
      <c r="D14236" s="2" t="s">
        <v>5681</v>
      </c>
      <c r="E14236" s="2" t="s">
        <v>5682</v>
      </c>
      <c r="F14236" s="2" t="s">
        <v>5537</v>
      </c>
    </row>
    <row r="14237" ht="16.5" spans="1:6">
      <c r="A14237" s="2" t="s">
        <v>27781</v>
      </c>
      <c r="B14237" s="2" t="s">
        <v>27782</v>
      </c>
      <c r="C14237" s="2" t="s">
        <v>27753</v>
      </c>
      <c r="D14237" s="2" t="s">
        <v>5681</v>
      </c>
      <c r="E14237" s="2" t="s">
        <v>5682</v>
      </c>
      <c r="F14237" s="2" t="s">
        <v>5537</v>
      </c>
    </row>
    <row r="14238" ht="16.5" spans="1:6">
      <c r="A14238" s="2" t="s">
        <v>27783</v>
      </c>
      <c r="B14238" s="2" t="s">
        <v>27784</v>
      </c>
      <c r="C14238" s="2" t="s">
        <v>27753</v>
      </c>
      <c r="D14238" s="2" t="s">
        <v>5681</v>
      </c>
      <c r="E14238" s="2" t="s">
        <v>5682</v>
      </c>
      <c r="F14238" s="2" t="s">
        <v>5537</v>
      </c>
    </row>
    <row r="14239" ht="16.5" spans="1:6">
      <c r="A14239" s="2" t="s">
        <v>27785</v>
      </c>
      <c r="B14239" s="2" t="s">
        <v>27786</v>
      </c>
      <c r="C14239" s="2" t="s">
        <v>27753</v>
      </c>
      <c r="D14239" s="2" t="s">
        <v>5681</v>
      </c>
      <c r="E14239" s="2" t="s">
        <v>5682</v>
      </c>
      <c r="F14239" s="2" t="s">
        <v>5537</v>
      </c>
    </row>
    <row r="14240" ht="16.5" spans="1:6">
      <c r="A14240" s="2" t="s">
        <v>27787</v>
      </c>
      <c r="B14240" s="2" t="s">
        <v>5945</v>
      </c>
      <c r="C14240" s="2" t="s">
        <v>27753</v>
      </c>
      <c r="D14240" s="2" t="s">
        <v>5681</v>
      </c>
      <c r="E14240" s="2" t="s">
        <v>5682</v>
      </c>
      <c r="F14240" s="2" t="s">
        <v>5537</v>
      </c>
    </row>
    <row r="14241" ht="16.5" spans="1:6">
      <c r="A14241" s="2" t="s">
        <v>27788</v>
      </c>
      <c r="B14241" s="2" t="s">
        <v>27789</v>
      </c>
      <c r="C14241" s="2" t="s">
        <v>27753</v>
      </c>
      <c r="D14241" s="2" t="s">
        <v>5681</v>
      </c>
      <c r="E14241" s="2" t="s">
        <v>5682</v>
      </c>
      <c r="F14241" s="2" t="s">
        <v>5537</v>
      </c>
    </row>
    <row r="14242" ht="16.5" spans="1:6">
      <c r="A14242" s="2" t="s">
        <v>27790</v>
      </c>
      <c r="B14242" s="2" t="s">
        <v>27791</v>
      </c>
      <c r="C14242" s="2" t="s">
        <v>27753</v>
      </c>
      <c r="D14242" s="2" t="s">
        <v>5681</v>
      </c>
      <c r="E14242" s="2" t="s">
        <v>5682</v>
      </c>
      <c r="F14242" s="2" t="s">
        <v>5537</v>
      </c>
    </row>
    <row r="14243" ht="16.5" spans="1:6">
      <c r="A14243" s="2" t="s">
        <v>27792</v>
      </c>
      <c r="B14243" s="2" t="s">
        <v>27793</v>
      </c>
      <c r="C14243" s="2" t="s">
        <v>27753</v>
      </c>
      <c r="D14243" s="2" t="s">
        <v>5681</v>
      </c>
      <c r="E14243" s="2" t="s">
        <v>5682</v>
      </c>
      <c r="F14243" s="2" t="s">
        <v>5537</v>
      </c>
    </row>
    <row r="14244" ht="16.5" spans="1:6">
      <c r="A14244" s="2" t="s">
        <v>27794</v>
      </c>
      <c r="B14244" s="2" t="s">
        <v>27795</v>
      </c>
      <c r="C14244" s="2" t="s">
        <v>27753</v>
      </c>
      <c r="D14244" s="2" t="s">
        <v>5681</v>
      </c>
      <c r="E14244" s="2" t="s">
        <v>5682</v>
      </c>
      <c r="F14244" s="2" t="s">
        <v>5537</v>
      </c>
    </row>
    <row r="14245" ht="16.5" spans="1:6">
      <c r="A14245" s="2" t="s">
        <v>27796</v>
      </c>
      <c r="B14245" s="2" t="s">
        <v>27797</v>
      </c>
      <c r="C14245" s="2" t="s">
        <v>27753</v>
      </c>
      <c r="D14245" s="2" t="s">
        <v>5681</v>
      </c>
      <c r="E14245" s="2" t="s">
        <v>5682</v>
      </c>
      <c r="F14245" s="2" t="s">
        <v>5537</v>
      </c>
    </row>
    <row r="14246" ht="16.5" spans="1:6">
      <c r="A14246" s="2" t="s">
        <v>27798</v>
      </c>
      <c r="B14246" s="2" t="s">
        <v>27799</v>
      </c>
      <c r="C14246" s="2" t="s">
        <v>27753</v>
      </c>
      <c r="D14246" s="2" t="s">
        <v>5681</v>
      </c>
      <c r="E14246" s="2" t="s">
        <v>5682</v>
      </c>
      <c r="F14246" s="2" t="s">
        <v>5537</v>
      </c>
    </row>
    <row r="14247" ht="16.5" spans="1:6">
      <c r="A14247" s="2" t="s">
        <v>27800</v>
      </c>
      <c r="B14247" s="2" t="s">
        <v>27801</v>
      </c>
      <c r="C14247" s="2" t="s">
        <v>27753</v>
      </c>
      <c r="D14247" s="2" t="s">
        <v>5681</v>
      </c>
      <c r="E14247" s="2" t="s">
        <v>5682</v>
      </c>
      <c r="F14247" s="2" t="s">
        <v>5537</v>
      </c>
    </row>
    <row r="14248" ht="16.5" spans="1:6">
      <c r="A14248" s="2" t="s">
        <v>27802</v>
      </c>
      <c r="B14248" s="2" t="s">
        <v>27803</v>
      </c>
      <c r="C14248" s="2" t="s">
        <v>27753</v>
      </c>
      <c r="D14248" s="2" t="s">
        <v>5681</v>
      </c>
      <c r="E14248" s="2" t="s">
        <v>5682</v>
      </c>
      <c r="F14248" s="2" t="s">
        <v>5537</v>
      </c>
    </row>
    <row r="14249" ht="16.5" spans="1:6">
      <c r="A14249" s="2" t="s">
        <v>27804</v>
      </c>
      <c r="B14249" s="2" t="s">
        <v>21034</v>
      </c>
      <c r="C14249" s="2" t="s">
        <v>27753</v>
      </c>
      <c r="D14249" s="2" t="s">
        <v>5681</v>
      </c>
      <c r="E14249" s="2" t="s">
        <v>5682</v>
      </c>
      <c r="F14249" s="2" t="s">
        <v>5537</v>
      </c>
    </row>
    <row r="14250" ht="16.5" spans="1:6">
      <c r="A14250" s="2" t="s">
        <v>27805</v>
      </c>
      <c r="B14250" s="2" t="s">
        <v>27806</v>
      </c>
      <c r="C14250" s="2" t="s">
        <v>27753</v>
      </c>
      <c r="D14250" s="2" t="s">
        <v>5681</v>
      </c>
      <c r="E14250" s="2" t="s">
        <v>5682</v>
      </c>
      <c r="F14250" s="2" t="s">
        <v>5537</v>
      </c>
    </row>
    <row r="14251" ht="16.5" spans="1:6">
      <c r="A14251" s="2" t="s">
        <v>27807</v>
      </c>
      <c r="B14251" s="2" t="s">
        <v>27808</v>
      </c>
      <c r="C14251" s="2" t="s">
        <v>27753</v>
      </c>
      <c r="D14251" s="2" t="s">
        <v>5681</v>
      </c>
      <c r="E14251" s="2" t="s">
        <v>5682</v>
      </c>
      <c r="F14251" s="2" t="s">
        <v>5537</v>
      </c>
    </row>
    <row r="14252" ht="16.5" spans="1:6">
      <c r="A14252" s="2" t="s">
        <v>27809</v>
      </c>
      <c r="B14252" s="2" t="s">
        <v>27810</v>
      </c>
      <c r="C14252" s="2" t="s">
        <v>27753</v>
      </c>
      <c r="D14252" s="2" t="s">
        <v>5681</v>
      </c>
      <c r="E14252" s="2" t="s">
        <v>5682</v>
      </c>
      <c r="F14252" s="2" t="s">
        <v>5537</v>
      </c>
    </row>
    <row r="14253" ht="16.5" spans="1:6">
      <c r="A14253" s="2" t="s">
        <v>27811</v>
      </c>
      <c r="B14253" s="2" t="s">
        <v>27812</v>
      </c>
      <c r="C14253" s="2" t="s">
        <v>27753</v>
      </c>
      <c r="D14253" s="2" t="s">
        <v>5681</v>
      </c>
      <c r="E14253" s="2" t="s">
        <v>5682</v>
      </c>
      <c r="F14253" s="2" t="s">
        <v>5537</v>
      </c>
    </row>
    <row r="14254" ht="16.5" spans="1:6">
      <c r="A14254" s="2" t="s">
        <v>27813</v>
      </c>
      <c r="B14254" s="2" t="s">
        <v>5988</v>
      </c>
      <c r="C14254" s="2" t="s">
        <v>27753</v>
      </c>
      <c r="D14254" s="2" t="s">
        <v>5681</v>
      </c>
      <c r="E14254" s="2" t="s">
        <v>5682</v>
      </c>
      <c r="F14254" s="2" t="s">
        <v>5537</v>
      </c>
    </row>
    <row r="14255" ht="16.5" spans="1:6">
      <c r="A14255" s="2" t="s">
        <v>27814</v>
      </c>
      <c r="B14255" s="2" t="s">
        <v>27815</v>
      </c>
      <c r="C14255" s="2" t="s">
        <v>27753</v>
      </c>
      <c r="D14255" s="2" t="s">
        <v>5681</v>
      </c>
      <c r="E14255" s="2" t="s">
        <v>5682</v>
      </c>
      <c r="F14255" s="2" t="s">
        <v>5537</v>
      </c>
    </row>
    <row r="14256" ht="16.5" spans="1:6">
      <c r="A14256" s="2" t="s">
        <v>27816</v>
      </c>
      <c r="B14256" s="2" t="s">
        <v>27817</v>
      </c>
      <c r="C14256" s="2" t="s">
        <v>27753</v>
      </c>
      <c r="D14256" s="2" t="s">
        <v>5681</v>
      </c>
      <c r="E14256" s="2" t="s">
        <v>5682</v>
      </c>
      <c r="F14256" s="2" t="s">
        <v>5537</v>
      </c>
    </row>
    <row r="14257" ht="16.5" spans="1:6">
      <c r="A14257" s="2" t="s">
        <v>27818</v>
      </c>
      <c r="B14257" s="2" t="s">
        <v>27819</v>
      </c>
      <c r="C14257" s="2" t="s">
        <v>27753</v>
      </c>
      <c r="D14257" s="2" t="s">
        <v>5681</v>
      </c>
      <c r="E14257" s="2" t="s">
        <v>5682</v>
      </c>
      <c r="F14257" s="2" t="s">
        <v>5537</v>
      </c>
    </row>
    <row r="14258" ht="16.5" spans="1:6">
      <c r="A14258" s="2" t="s">
        <v>27820</v>
      </c>
      <c r="B14258" s="2" t="s">
        <v>27821</v>
      </c>
      <c r="C14258" s="2" t="s">
        <v>27753</v>
      </c>
      <c r="D14258" s="2" t="s">
        <v>5681</v>
      </c>
      <c r="E14258" s="2" t="s">
        <v>5682</v>
      </c>
      <c r="F14258" s="2" t="s">
        <v>5537</v>
      </c>
    </row>
    <row r="14259" ht="16.5" spans="1:6">
      <c r="A14259" s="2" t="s">
        <v>27822</v>
      </c>
      <c r="B14259" s="2" t="s">
        <v>27823</v>
      </c>
      <c r="C14259" s="2" t="s">
        <v>27753</v>
      </c>
      <c r="D14259" s="2" t="s">
        <v>5681</v>
      </c>
      <c r="E14259" s="2" t="s">
        <v>5682</v>
      </c>
      <c r="F14259" s="2" t="s">
        <v>5537</v>
      </c>
    </row>
    <row r="14260" ht="16.5" spans="1:6">
      <c r="A14260" s="2" t="s">
        <v>27824</v>
      </c>
      <c r="B14260" s="2" t="s">
        <v>27825</v>
      </c>
      <c r="C14260" s="2" t="s">
        <v>27753</v>
      </c>
      <c r="D14260" s="2" t="s">
        <v>5681</v>
      </c>
      <c r="E14260" s="2" t="s">
        <v>5682</v>
      </c>
      <c r="F14260" s="2" t="s">
        <v>5537</v>
      </c>
    </row>
    <row r="14261" ht="16.5" spans="1:6">
      <c r="A14261" s="2" t="s">
        <v>27826</v>
      </c>
      <c r="B14261" s="2" t="s">
        <v>27827</v>
      </c>
      <c r="C14261" s="2" t="s">
        <v>27753</v>
      </c>
      <c r="D14261" s="2" t="s">
        <v>5681</v>
      </c>
      <c r="E14261" s="2" t="s">
        <v>5682</v>
      </c>
      <c r="F14261" s="2" t="s">
        <v>5537</v>
      </c>
    </row>
    <row r="14262" ht="16.5" spans="1:6">
      <c r="A14262" s="2" t="s">
        <v>27828</v>
      </c>
      <c r="B14262" s="2" t="s">
        <v>27829</v>
      </c>
      <c r="C14262" s="2" t="s">
        <v>27753</v>
      </c>
      <c r="D14262" s="2" t="s">
        <v>5681</v>
      </c>
      <c r="E14262" s="2" t="s">
        <v>5682</v>
      </c>
      <c r="F14262" s="2" t="s">
        <v>5537</v>
      </c>
    </row>
    <row r="14263" ht="16.5" spans="1:6">
      <c r="A14263" s="2" t="s">
        <v>27830</v>
      </c>
      <c r="B14263" s="2" t="s">
        <v>27831</v>
      </c>
      <c r="C14263" s="2" t="s">
        <v>27753</v>
      </c>
      <c r="D14263" s="2" t="s">
        <v>5681</v>
      </c>
      <c r="E14263" s="2" t="s">
        <v>5682</v>
      </c>
      <c r="F14263" s="2" t="s">
        <v>5537</v>
      </c>
    </row>
    <row r="14264" ht="16.5" spans="1:6">
      <c r="A14264" s="2" t="s">
        <v>27832</v>
      </c>
      <c r="B14264" s="2" t="s">
        <v>19147</v>
      </c>
      <c r="C14264" s="2" t="s">
        <v>27753</v>
      </c>
      <c r="D14264" s="2" t="s">
        <v>5681</v>
      </c>
      <c r="E14264" s="2" t="s">
        <v>5682</v>
      </c>
      <c r="F14264" s="2" t="s">
        <v>5537</v>
      </c>
    </row>
    <row r="14265" ht="16.5" spans="1:6">
      <c r="A14265" s="2" t="s">
        <v>27833</v>
      </c>
      <c r="B14265" s="2" t="s">
        <v>27834</v>
      </c>
      <c r="C14265" s="2" t="s">
        <v>27835</v>
      </c>
      <c r="D14265" s="2" t="s">
        <v>5681</v>
      </c>
      <c r="E14265" s="2" t="s">
        <v>5682</v>
      </c>
      <c r="F14265" s="2" t="s">
        <v>5537</v>
      </c>
    </row>
    <row r="14266" ht="16.5" spans="1:6">
      <c r="A14266" s="2" t="s">
        <v>27836</v>
      </c>
      <c r="B14266" s="2" t="s">
        <v>27837</v>
      </c>
      <c r="C14266" s="2" t="s">
        <v>27835</v>
      </c>
      <c r="D14266" s="2" t="s">
        <v>5681</v>
      </c>
      <c r="E14266" s="2" t="s">
        <v>5682</v>
      </c>
      <c r="F14266" s="2" t="s">
        <v>5537</v>
      </c>
    </row>
    <row r="14267" ht="16.5" spans="1:6">
      <c r="A14267" s="2" t="s">
        <v>27838</v>
      </c>
      <c r="B14267" s="2" t="s">
        <v>27839</v>
      </c>
      <c r="C14267" s="2" t="s">
        <v>27835</v>
      </c>
      <c r="D14267" s="2" t="s">
        <v>5681</v>
      </c>
      <c r="E14267" s="2" t="s">
        <v>5682</v>
      </c>
      <c r="F14267" s="2" t="s">
        <v>5537</v>
      </c>
    </row>
    <row r="14268" ht="16.5" spans="1:6">
      <c r="A14268" s="2" t="s">
        <v>27840</v>
      </c>
      <c r="B14268" s="2" t="s">
        <v>9639</v>
      </c>
      <c r="C14268" s="2" t="s">
        <v>27835</v>
      </c>
      <c r="D14268" s="2" t="s">
        <v>5681</v>
      </c>
      <c r="E14268" s="2" t="s">
        <v>5682</v>
      </c>
      <c r="F14268" s="2" t="s">
        <v>5537</v>
      </c>
    </row>
    <row r="14269" ht="16.5" spans="1:6">
      <c r="A14269" s="2" t="s">
        <v>27841</v>
      </c>
      <c r="B14269" s="2" t="s">
        <v>27842</v>
      </c>
      <c r="C14269" s="2" t="s">
        <v>27835</v>
      </c>
      <c r="D14269" s="2" t="s">
        <v>5681</v>
      </c>
      <c r="E14269" s="2" t="s">
        <v>5682</v>
      </c>
      <c r="F14269" s="2" t="s">
        <v>5537</v>
      </c>
    </row>
    <row r="14270" ht="16.5" spans="1:6">
      <c r="A14270" s="2" t="s">
        <v>27843</v>
      </c>
      <c r="B14270" s="2" t="s">
        <v>27028</v>
      </c>
      <c r="C14270" s="2" t="s">
        <v>27835</v>
      </c>
      <c r="D14270" s="2" t="s">
        <v>5681</v>
      </c>
      <c r="E14270" s="2" t="s">
        <v>5682</v>
      </c>
      <c r="F14270" s="2" t="s">
        <v>5537</v>
      </c>
    </row>
    <row r="14271" ht="16.5" spans="1:6">
      <c r="A14271" s="2" t="s">
        <v>27844</v>
      </c>
      <c r="B14271" s="2" t="s">
        <v>27845</v>
      </c>
      <c r="C14271" s="2" t="s">
        <v>27835</v>
      </c>
      <c r="D14271" s="2" t="s">
        <v>5681</v>
      </c>
      <c r="E14271" s="2" t="s">
        <v>5682</v>
      </c>
      <c r="F14271" s="2" t="s">
        <v>5537</v>
      </c>
    </row>
    <row r="14272" ht="16.5" spans="1:6">
      <c r="A14272" s="2" t="s">
        <v>27846</v>
      </c>
      <c r="B14272" s="2" t="s">
        <v>27847</v>
      </c>
      <c r="C14272" s="2" t="s">
        <v>27835</v>
      </c>
      <c r="D14272" s="2" t="s">
        <v>5681</v>
      </c>
      <c r="E14272" s="2" t="s">
        <v>5682</v>
      </c>
      <c r="F14272" s="2" t="s">
        <v>5537</v>
      </c>
    </row>
    <row r="14273" ht="16.5" spans="1:6">
      <c r="A14273" s="2" t="s">
        <v>27848</v>
      </c>
      <c r="B14273" s="2" t="s">
        <v>7550</v>
      </c>
      <c r="C14273" s="2" t="s">
        <v>27835</v>
      </c>
      <c r="D14273" s="2" t="s">
        <v>5681</v>
      </c>
      <c r="E14273" s="2" t="s">
        <v>5682</v>
      </c>
      <c r="F14273" s="2" t="s">
        <v>5537</v>
      </c>
    </row>
    <row r="14274" ht="16.5" spans="1:6">
      <c r="A14274" s="2" t="s">
        <v>27849</v>
      </c>
      <c r="B14274" s="2" t="s">
        <v>27850</v>
      </c>
      <c r="C14274" s="2" t="s">
        <v>27835</v>
      </c>
      <c r="D14274" s="2" t="s">
        <v>5681</v>
      </c>
      <c r="E14274" s="2" t="s">
        <v>5682</v>
      </c>
      <c r="F14274" s="2" t="s">
        <v>5537</v>
      </c>
    </row>
    <row r="14275" ht="16.5" spans="1:6">
      <c r="A14275" s="2" t="s">
        <v>27851</v>
      </c>
      <c r="B14275" s="2" t="s">
        <v>27852</v>
      </c>
      <c r="C14275" s="2" t="s">
        <v>27835</v>
      </c>
      <c r="D14275" s="2" t="s">
        <v>5681</v>
      </c>
      <c r="E14275" s="2" t="s">
        <v>5682</v>
      </c>
      <c r="F14275" s="2" t="s">
        <v>5537</v>
      </c>
    </row>
    <row r="14276" ht="16.5" spans="1:6">
      <c r="A14276" s="2" t="s">
        <v>27853</v>
      </c>
      <c r="B14276" s="2" t="s">
        <v>27854</v>
      </c>
      <c r="C14276" s="2" t="s">
        <v>27835</v>
      </c>
      <c r="D14276" s="2" t="s">
        <v>5681</v>
      </c>
      <c r="E14276" s="2" t="s">
        <v>5682</v>
      </c>
      <c r="F14276" s="2" t="s">
        <v>5537</v>
      </c>
    </row>
    <row r="14277" ht="16.5" spans="1:6">
      <c r="A14277" s="2" t="s">
        <v>27855</v>
      </c>
      <c r="B14277" s="2" t="s">
        <v>6347</v>
      </c>
      <c r="C14277" s="2" t="s">
        <v>27835</v>
      </c>
      <c r="D14277" s="2" t="s">
        <v>5681</v>
      </c>
      <c r="E14277" s="2" t="s">
        <v>5682</v>
      </c>
      <c r="F14277" s="2" t="s">
        <v>5537</v>
      </c>
    </row>
    <row r="14278" ht="16.5" spans="1:6">
      <c r="A14278" s="2" t="s">
        <v>27856</v>
      </c>
      <c r="B14278" s="2" t="s">
        <v>27857</v>
      </c>
      <c r="C14278" s="2" t="s">
        <v>27835</v>
      </c>
      <c r="D14278" s="2" t="s">
        <v>5681</v>
      </c>
      <c r="E14278" s="2" t="s">
        <v>5682</v>
      </c>
      <c r="F14278" s="2" t="s">
        <v>5537</v>
      </c>
    </row>
    <row r="14279" ht="16.5" spans="1:6">
      <c r="A14279" s="2" t="s">
        <v>27858</v>
      </c>
      <c r="B14279" s="2" t="s">
        <v>27859</v>
      </c>
      <c r="C14279" s="2" t="s">
        <v>27835</v>
      </c>
      <c r="D14279" s="2" t="s">
        <v>5681</v>
      </c>
      <c r="E14279" s="2" t="s">
        <v>5682</v>
      </c>
      <c r="F14279" s="2" t="s">
        <v>5537</v>
      </c>
    </row>
    <row r="14280" ht="16.5" spans="1:6">
      <c r="A14280" s="2" t="s">
        <v>27860</v>
      </c>
      <c r="B14280" s="2" t="s">
        <v>27861</v>
      </c>
      <c r="C14280" s="2" t="s">
        <v>27835</v>
      </c>
      <c r="D14280" s="2" t="s">
        <v>5681</v>
      </c>
      <c r="E14280" s="2" t="s">
        <v>5682</v>
      </c>
      <c r="F14280" s="2" t="s">
        <v>5537</v>
      </c>
    </row>
    <row r="14281" ht="16.5" spans="1:6">
      <c r="A14281" s="2" t="s">
        <v>27862</v>
      </c>
      <c r="B14281" s="2" t="s">
        <v>27863</v>
      </c>
      <c r="C14281" s="2" t="s">
        <v>27835</v>
      </c>
      <c r="D14281" s="2" t="s">
        <v>5681</v>
      </c>
      <c r="E14281" s="2" t="s">
        <v>5682</v>
      </c>
      <c r="F14281" s="2" t="s">
        <v>5537</v>
      </c>
    </row>
    <row r="14282" ht="16.5" spans="1:6">
      <c r="A14282" s="2" t="s">
        <v>27864</v>
      </c>
      <c r="B14282" s="2" t="s">
        <v>27865</v>
      </c>
      <c r="C14282" s="2" t="s">
        <v>27835</v>
      </c>
      <c r="D14282" s="2" t="s">
        <v>5681</v>
      </c>
      <c r="E14282" s="2" t="s">
        <v>5682</v>
      </c>
      <c r="F14282" s="2" t="s">
        <v>5537</v>
      </c>
    </row>
    <row r="14283" ht="16.5" spans="1:6">
      <c r="A14283" s="2" t="s">
        <v>27866</v>
      </c>
      <c r="B14283" s="2" t="s">
        <v>27867</v>
      </c>
      <c r="C14283" s="2" t="s">
        <v>27835</v>
      </c>
      <c r="D14283" s="2" t="s">
        <v>5681</v>
      </c>
      <c r="E14283" s="2" t="s">
        <v>5682</v>
      </c>
      <c r="F14283" s="2" t="s">
        <v>5537</v>
      </c>
    </row>
    <row r="14284" ht="16.5" spans="1:6">
      <c r="A14284" s="2" t="s">
        <v>27868</v>
      </c>
      <c r="B14284" s="2" t="s">
        <v>7752</v>
      </c>
      <c r="C14284" s="2" t="s">
        <v>27835</v>
      </c>
      <c r="D14284" s="2" t="s">
        <v>5681</v>
      </c>
      <c r="E14284" s="2" t="s">
        <v>5682</v>
      </c>
      <c r="F14284" s="2" t="s">
        <v>5537</v>
      </c>
    </row>
    <row r="14285" ht="16.5" spans="1:6">
      <c r="A14285" s="2" t="s">
        <v>27869</v>
      </c>
      <c r="B14285" s="2" t="s">
        <v>27870</v>
      </c>
      <c r="C14285" s="2" t="s">
        <v>27835</v>
      </c>
      <c r="D14285" s="2" t="s">
        <v>5681</v>
      </c>
      <c r="E14285" s="2" t="s">
        <v>5682</v>
      </c>
      <c r="F14285" s="2" t="s">
        <v>5537</v>
      </c>
    </row>
    <row r="14286" ht="16.5" spans="1:6">
      <c r="A14286" s="2" t="s">
        <v>27871</v>
      </c>
      <c r="B14286" s="2" t="s">
        <v>27872</v>
      </c>
      <c r="C14286" s="2" t="s">
        <v>27835</v>
      </c>
      <c r="D14286" s="2" t="s">
        <v>5681</v>
      </c>
      <c r="E14286" s="2" t="s">
        <v>5682</v>
      </c>
      <c r="F14286" s="2" t="s">
        <v>5537</v>
      </c>
    </row>
    <row r="14287" ht="16.5" spans="1:6">
      <c r="A14287" s="2" t="s">
        <v>27873</v>
      </c>
      <c r="B14287" s="2" t="s">
        <v>17647</v>
      </c>
      <c r="C14287" s="2" t="s">
        <v>27835</v>
      </c>
      <c r="D14287" s="2" t="s">
        <v>5681</v>
      </c>
      <c r="E14287" s="2" t="s">
        <v>5682</v>
      </c>
      <c r="F14287" s="2" t="s">
        <v>5537</v>
      </c>
    </row>
    <row r="14288" ht="16.5" spans="1:6">
      <c r="A14288" s="2" t="s">
        <v>27874</v>
      </c>
      <c r="B14288" s="2" t="s">
        <v>27875</v>
      </c>
      <c r="C14288" s="2" t="s">
        <v>27835</v>
      </c>
      <c r="D14288" s="2" t="s">
        <v>5681</v>
      </c>
      <c r="E14288" s="2" t="s">
        <v>5682</v>
      </c>
      <c r="F14288" s="2" t="s">
        <v>5537</v>
      </c>
    </row>
    <row r="14289" ht="16.5" spans="1:6">
      <c r="A14289" s="2" t="s">
        <v>27876</v>
      </c>
      <c r="B14289" s="2" t="s">
        <v>27877</v>
      </c>
      <c r="C14289" s="2" t="s">
        <v>27835</v>
      </c>
      <c r="D14289" s="2" t="s">
        <v>5681</v>
      </c>
      <c r="E14289" s="2" t="s">
        <v>5682</v>
      </c>
      <c r="F14289" s="2" t="s">
        <v>5537</v>
      </c>
    </row>
    <row r="14290" ht="16.5" spans="1:6">
      <c r="A14290" s="2" t="s">
        <v>27878</v>
      </c>
      <c r="B14290" s="2" t="s">
        <v>27879</v>
      </c>
      <c r="C14290" s="2" t="s">
        <v>27835</v>
      </c>
      <c r="D14290" s="2" t="s">
        <v>5681</v>
      </c>
      <c r="E14290" s="2" t="s">
        <v>5682</v>
      </c>
      <c r="F14290" s="2" t="s">
        <v>5537</v>
      </c>
    </row>
    <row r="14291" ht="16.5" spans="1:6">
      <c r="A14291" s="2" t="s">
        <v>27880</v>
      </c>
      <c r="B14291" s="2" t="s">
        <v>27881</v>
      </c>
      <c r="C14291" s="2" t="s">
        <v>27835</v>
      </c>
      <c r="D14291" s="2" t="s">
        <v>5681</v>
      </c>
      <c r="E14291" s="2" t="s">
        <v>5682</v>
      </c>
      <c r="F14291" s="2" t="s">
        <v>5537</v>
      </c>
    </row>
    <row r="14292" ht="16.5" spans="1:6">
      <c r="A14292" s="2" t="s">
        <v>27882</v>
      </c>
      <c r="B14292" s="2" t="s">
        <v>27883</v>
      </c>
      <c r="C14292" s="2" t="s">
        <v>27835</v>
      </c>
      <c r="D14292" s="2" t="s">
        <v>5681</v>
      </c>
      <c r="E14292" s="2" t="s">
        <v>5682</v>
      </c>
      <c r="F14292" s="2" t="s">
        <v>5537</v>
      </c>
    </row>
    <row r="14293" ht="16.5" spans="1:6">
      <c r="A14293" s="2" t="s">
        <v>27884</v>
      </c>
      <c r="B14293" s="2" t="s">
        <v>27885</v>
      </c>
      <c r="C14293" s="2" t="s">
        <v>27835</v>
      </c>
      <c r="D14293" s="2" t="s">
        <v>5681</v>
      </c>
      <c r="E14293" s="2" t="s">
        <v>5682</v>
      </c>
      <c r="F14293" s="2" t="s">
        <v>5537</v>
      </c>
    </row>
    <row r="14294" ht="16.5" spans="1:6">
      <c r="A14294" s="2" t="s">
        <v>27886</v>
      </c>
      <c r="B14294" s="2" t="s">
        <v>27887</v>
      </c>
      <c r="C14294" s="2" t="s">
        <v>27835</v>
      </c>
      <c r="D14294" s="2" t="s">
        <v>5681</v>
      </c>
      <c r="E14294" s="2" t="s">
        <v>5682</v>
      </c>
      <c r="F14294" s="2" t="s">
        <v>5537</v>
      </c>
    </row>
    <row r="14295" ht="16.5" spans="1:6">
      <c r="A14295" s="2" t="s">
        <v>27888</v>
      </c>
      <c r="B14295" s="2" t="s">
        <v>27889</v>
      </c>
      <c r="C14295" s="2" t="s">
        <v>27835</v>
      </c>
      <c r="D14295" s="2" t="s">
        <v>5681</v>
      </c>
      <c r="E14295" s="2" t="s">
        <v>5682</v>
      </c>
      <c r="F14295" s="2" t="s">
        <v>5537</v>
      </c>
    </row>
    <row r="14296" ht="16.5" spans="1:6">
      <c r="A14296" s="2" t="s">
        <v>27890</v>
      </c>
      <c r="B14296" s="2" t="s">
        <v>27891</v>
      </c>
      <c r="C14296" s="2" t="s">
        <v>27835</v>
      </c>
      <c r="D14296" s="2" t="s">
        <v>5681</v>
      </c>
      <c r="E14296" s="2" t="s">
        <v>5682</v>
      </c>
      <c r="F14296" s="2" t="s">
        <v>5537</v>
      </c>
    </row>
    <row r="14297" ht="16.5" spans="1:6">
      <c r="A14297" s="2" t="s">
        <v>27892</v>
      </c>
      <c r="B14297" s="2" t="s">
        <v>27893</v>
      </c>
      <c r="C14297" s="2" t="s">
        <v>27835</v>
      </c>
      <c r="D14297" s="2" t="s">
        <v>5681</v>
      </c>
      <c r="E14297" s="2" t="s">
        <v>5682</v>
      </c>
      <c r="F14297" s="2" t="s">
        <v>5537</v>
      </c>
    </row>
    <row r="14298" ht="16.5" spans="1:6">
      <c r="A14298" s="2" t="s">
        <v>27894</v>
      </c>
      <c r="B14298" s="2" t="s">
        <v>27895</v>
      </c>
      <c r="C14298" s="2" t="s">
        <v>27835</v>
      </c>
      <c r="D14298" s="2" t="s">
        <v>5681</v>
      </c>
      <c r="E14298" s="2" t="s">
        <v>5682</v>
      </c>
      <c r="F14298" s="2" t="s">
        <v>5537</v>
      </c>
    </row>
    <row r="14299" ht="16.5" spans="1:6">
      <c r="A14299" s="2" t="s">
        <v>27896</v>
      </c>
      <c r="B14299" s="2" t="s">
        <v>27897</v>
      </c>
      <c r="C14299" s="2" t="s">
        <v>27835</v>
      </c>
      <c r="D14299" s="2" t="s">
        <v>5681</v>
      </c>
      <c r="E14299" s="2" t="s">
        <v>5682</v>
      </c>
      <c r="F14299" s="2" t="s">
        <v>5537</v>
      </c>
    </row>
    <row r="14300" ht="16.5" spans="1:6">
      <c r="A14300" s="2" t="s">
        <v>27898</v>
      </c>
      <c r="B14300" s="2" t="s">
        <v>27899</v>
      </c>
      <c r="C14300" s="2" t="s">
        <v>27835</v>
      </c>
      <c r="D14300" s="2" t="s">
        <v>5681</v>
      </c>
      <c r="E14300" s="2" t="s">
        <v>5682</v>
      </c>
      <c r="F14300" s="2" t="s">
        <v>5537</v>
      </c>
    </row>
    <row r="14301" ht="16.5" spans="1:6">
      <c r="A14301" s="2" t="s">
        <v>27900</v>
      </c>
      <c r="B14301" s="2" t="s">
        <v>27901</v>
      </c>
      <c r="C14301" s="2" t="s">
        <v>27835</v>
      </c>
      <c r="D14301" s="2" t="s">
        <v>5681</v>
      </c>
      <c r="E14301" s="2" t="s">
        <v>5682</v>
      </c>
      <c r="F14301" s="2" t="s">
        <v>5537</v>
      </c>
    </row>
    <row r="14302" ht="16.5" spans="1:6">
      <c r="A14302" s="2" t="s">
        <v>27902</v>
      </c>
      <c r="B14302" s="2" t="s">
        <v>27903</v>
      </c>
      <c r="C14302" s="2" t="s">
        <v>27835</v>
      </c>
      <c r="D14302" s="2" t="s">
        <v>5681</v>
      </c>
      <c r="E14302" s="2" t="s">
        <v>5682</v>
      </c>
      <c r="F14302" s="2" t="s">
        <v>5537</v>
      </c>
    </row>
    <row r="14303" ht="16.5" spans="1:6">
      <c r="A14303" s="2" t="s">
        <v>27904</v>
      </c>
      <c r="B14303" s="2" t="s">
        <v>5904</v>
      </c>
      <c r="C14303" s="2" t="s">
        <v>27835</v>
      </c>
      <c r="D14303" s="2" t="s">
        <v>5681</v>
      </c>
      <c r="E14303" s="2" t="s">
        <v>5682</v>
      </c>
      <c r="F14303" s="2" t="s">
        <v>5537</v>
      </c>
    </row>
    <row r="14304" ht="16.5" spans="1:6">
      <c r="A14304" s="2" t="s">
        <v>27905</v>
      </c>
      <c r="B14304" s="2" t="s">
        <v>27906</v>
      </c>
      <c r="C14304" s="2" t="s">
        <v>27835</v>
      </c>
      <c r="D14304" s="2" t="s">
        <v>5681</v>
      </c>
      <c r="E14304" s="2" t="s">
        <v>5682</v>
      </c>
      <c r="F14304" s="2" t="s">
        <v>5537</v>
      </c>
    </row>
    <row r="14305" ht="16.5" spans="1:6">
      <c r="A14305" s="2" t="s">
        <v>27907</v>
      </c>
      <c r="B14305" s="2" t="s">
        <v>27908</v>
      </c>
      <c r="C14305" s="2" t="s">
        <v>27835</v>
      </c>
      <c r="D14305" s="2" t="s">
        <v>5681</v>
      </c>
      <c r="E14305" s="2" t="s">
        <v>5682</v>
      </c>
      <c r="F14305" s="2" t="s">
        <v>5537</v>
      </c>
    </row>
    <row r="14306" ht="16.5" spans="1:6">
      <c r="A14306" s="2" t="s">
        <v>27909</v>
      </c>
      <c r="B14306" s="2" t="s">
        <v>27910</v>
      </c>
      <c r="C14306" s="2" t="s">
        <v>27835</v>
      </c>
      <c r="D14306" s="2" t="s">
        <v>5681</v>
      </c>
      <c r="E14306" s="2" t="s">
        <v>5682</v>
      </c>
      <c r="F14306" s="2" t="s">
        <v>5537</v>
      </c>
    </row>
    <row r="14307" ht="16.5" spans="1:6">
      <c r="A14307" s="2" t="s">
        <v>27911</v>
      </c>
      <c r="B14307" s="2" t="s">
        <v>8976</v>
      </c>
      <c r="C14307" s="2" t="s">
        <v>27912</v>
      </c>
      <c r="D14307" s="2" t="s">
        <v>5686</v>
      </c>
      <c r="E14307" s="2" t="s">
        <v>5687</v>
      </c>
      <c r="F14307" s="2" t="s">
        <v>5537</v>
      </c>
    </row>
    <row r="14308" ht="16.5" spans="1:6">
      <c r="A14308" s="2" t="s">
        <v>27913</v>
      </c>
      <c r="B14308" s="2" t="s">
        <v>23828</v>
      </c>
      <c r="C14308" s="2" t="s">
        <v>27912</v>
      </c>
      <c r="D14308" s="2" t="s">
        <v>5686</v>
      </c>
      <c r="E14308" s="2" t="s">
        <v>5687</v>
      </c>
      <c r="F14308" s="2" t="s">
        <v>5537</v>
      </c>
    </row>
    <row r="14309" ht="16.5" spans="1:6">
      <c r="A14309" s="2" t="s">
        <v>27914</v>
      </c>
      <c r="B14309" s="2" t="s">
        <v>27915</v>
      </c>
      <c r="C14309" s="2" t="s">
        <v>27912</v>
      </c>
      <c r="D14309" s="2" t="s">
        <v>5686</v>
      </c>
      <c r="E14309" s="2" t="s">
        <v>5687</v>
      </c>
      <c r="F14309" s="2" t="s">
        <v>5537</v>
      </c>
    </row>
    <row r="14310" ht="16.5" spans="1:6">
      <c r="A14310" s="2" t="s">
        <v>27916</v>
      </c>
      <c r="B14310" s="2" t="s">
        <v>27917</v>
      </c>
      <c r="C14310" s="2" t="s">
        <v>27912</v>
      </c>
      <c r="D14310" s="2" t="s">
        <v>5686</v>
      </c>
      <c r="E14310" s="2" t="s">
        <v>5687</v>
      </c>
      <c r="F14310" s="2" t="s">
        <v>5537</v>
      </c>
    </row>
    <row r="14311" ht="16.5" spans="1:6">
      <c r="A14311" s="2" t="s">
        <v>27918</v>
      </c>
      <c r="B14311" s="2" t="s">
        <v>27919</v>
      </c>
      <c r="C14311" s="2" t="s">
        <v>27912</v>
      </c>
      <c r="D14311" s="2" t="s">
        <v>5686</v>
      </c>
      <c r="E14311" s="2" t="s">
        <v>5687</v>
      </c>
      <c r="F14311" s="2" t="s">
        <v>5537</v>
      </c>
    </row>
    <row r="14312" ht="16.5" spans="1:6">
      <c r="A14312" s="2" t="s">
        <v>27920</v>
      </c>
      <c r="B14312" s="2" t="s">
        <v>24384</v>
      </c>
      <c r="C14312" s="2" t="s">
        <v>27912</v>
      </c>
      <c r="D14312" s="2" t="s">
        <v>5686</v>
      </c>
      <c r="E14312" s="2" t="s">
        <v>5687</v>
      </c>
      <c r="F14312" s="2" t="s">
        <v>5537</v>
      </c>
    </row>
    <row r="14313" ht="16.5" spans="1:6">
      <c r="A14313" s="2" t="s">
        <v>27921</v>
      </c>
      <c r="B14313" s="2" t="s">
        <v>27922</v>
      </c>
      <c r="C14313" s="2" t="s">
        <v>27912</v>
      </c>
      <c r="D14313" s="2" t="s">
        <v>5686</v>
      </c>
      <c r="E14313" s="2" t="s">
        <v>5687</v>
      </c>
      <c r="F14313" s="2" t="s">
        <v>5537</v>
      </c>
    </row>
    <row r="14314" ht="16.5" spans="1:6">
      <c r="A14314" s="2" t="s">
        <v>27923</v>
      </c>
      <c r="B14314" s="2" t="s">
        <v>27924</v>
      </c>
      <c r="C14314" s="2" t="s">
        <v>27912</v>
      </c>
      <c r="D14314" s="2" t="s">
        <v>5686</v>
      </c>
      <c r="E14314" s="2" t="s">
        <v>5687</v>
      </c>
      <c r="F14314" s="2" t="s">
        <v>5537</v>
      </c>
    </row>
    <row r="14315" ht="16.5" spans="1:6">
      <c r="A14315" s="2" t="s">
        <v>27925</v>
      </c>
      <c r="B14315" s="2" t="s">
        <v>27926</v>
      </c>
      <c r="C14315" s="2" t="s">
        <v>27912</v>
      </c>
      <c r="D14315" s="2" t="s">
        <v>5686</v>
      </c>
      <c r="E14315" s="2" t="s">
        <v>5687</v>
      </c>
      <c r="F14315" s="2" t="s">
        <v>5537</v>
      </c>
    </row>
    <row r="14316" ht="16.5" spans="1:6">
      <c r="A14316" s="2" t="s">
        <v>27927</v>
      </c>
      <c r="B14316" s="2" t="s">
        <v>27928</v>
      </c>
      <c r="C14316" s="2" t="s">
        <v>27912</v>
      </c>
      <c r="D14316" s="2" t="s">
        <v>5686</v>
      </c>
      <c r="E14316" s="2" t="s">
        <v>5687</v>
      </c>
      <c r="F14316" s="2" t="s">
        <v>5537</v>
      </c>
    </row>
    <row r="14317" ht="16.5" spans="1:6">
      <c r="A14317" s="2" t="s">
        <v>27929</v>
      </c>
      <c r="B14317" s="2" t="s">
        <v>27930</v>
      </c>
      <c r="C14317" s="2" t="s">
        <v>27912</v>
      </c>
      <c r="D14317" s="2" t="s">
        <v>5686</v>
      </c>
      <c r="E14317" s="2" t="s">
        <v>5687</v>
      </c>
      <c r="F14317" s="2" t="s">
        <v>5537</v>
      </c>
    </row>
    <row r="14318" ht="16.5" spans="1:6">
      <c r="A14318" s="2" t="s">
        <v>27931</v>
      </c>
      <c r="B14318" s="2" t="s">
        <v>27932</v>
      </c>
      <c r="C14318" s="2" t="s">
        <v>27912</v>
      </c>
      <c r="D14318" s="2" t="s">
        <v>5686</v>
      </c>
      <c r="E14318" s="2" t="s">
        <v>5687</v>
      </c>
      <c r="F14318" s="2" t="s">
        <v>5537</v>
      </c>
    </row>
    <row r="14319" ht="16.5" spans="1:6">
      <c r="A14319" s="2" t="s">
        <v>27933</v>
      </c>
      <c r="B14319" s="2" t="s">
        <v>27934</v>
      </c>
      <c r="C14319" s="2" t="s">
        <v>27912</v>
      </c>
      <c r="D14319" s="2" t="s">
        <v>5686</v>
      </c>
      <c r="E14319" s="2" t="s">
        <v>5687</v>
      </c>
      <c r="F14319" s="2" t="s">
        <v>5537</v>
      </c>
    </row>
    <row r="14320" ht="16.5" spans="1:6">
      <c r="A14320" s="2" t="s">
        <v>27935</v>
      </c>
      <c r="B14320" s="2" t="s">
        <v>7533</v>
      </c>
      <c r="C14320" s="2" t="s">
        <v>27912</v>
      </c>
      <c r="D14320" s="2" t="s">
        <v>5686</v>
      </c>
      <c r="E14320" s="2" t="s">
        <v>5687</v>
      </c>
      <c r="F14320" s="2" t="s">
        <v>5537</v>
      </c>
    </row>
    <row r="14321" ht="16.5" spans="1:6">
      <c r="A14321" s="2" t="s">
        <v>27936</v>
      </c>
      <c r="B14321" s="2" t="s">
        <v>27937</v>
      </c>
      <c r="C14321" s="2" t="s">
        <v>27912</v>
      </c>
      <c r="D14321" s="2" t="s">
        <v>5686</v>
      </c>
      <c r="E14321" s="2" t="s">
        <v>5687</v>
      </c>
      <c r="F14321" s="2" t="s">
        <v>5537</v>
      </c>
    </row>
    <row r="14322" ht="16.5" spans="1:6">
      <c r="A14322" s="2" t="s">
        <v>27938</v>
      </c>
      <c r="B14322" s="2" t="s">
        <v>16541</v>
      </c>
      <c r="C14322" s="2" t="s">
        <v>27912</v>
      </c>
      <c r="D14322" s="2" t="s">
        <v>5686</v>
      </c>
      <c r="E14322" s="2" t="s">
        <v>5687</v>
      </c>
      <c r="F14322" s="2" t="s">
        <v>5537</v>
      </c>
    </row>
    <row r="14323" ht="16.5" spans="1:6">
      <c r="A14323" s="2" t="s">
        <v>27939</v>
      </c>
      <c r="B14323" s="2" t="s">
        <v>27940</v>
      </c>
      <c r="C14323" s="2" t="s">
        <v>27912</v>
      </c>
      <c r="D14323" s="2" t="s">
        <v>5686</v>
      </c>
      <c r="E14323" s="2" t="s">
        <v>5687</v>
      </c>
      <c r="F14323" s="2" t="s">
        <v>5537</v>
      </c>
    </row>
    <row r="14324" ht="16.5" spans="1:6">
      <c r="A14324" s="2" t="s">
        <v>27941</v>
      </c>
      <c r="B14324" s="2" t="s">
        <v>10332</v>
      </c>
      <c r="C14324" s="2" t="s">
        <v>27912</v>
      </c>
      <c r="D14324" s="2" t="s">
        <v>5686</v>
      </c>
      <c r="E14324" s="2" t="s">
        <v>5687</v>
      </c>
      <c r="F14324" s="2" t="s">
        <v>5537</v>
      </c>
    </row>
    <row r="14325" ht="16.5" spans="1:6">
      <c r="A14325" s="2" t="s">
        <v>27942</v>
      </c>
      <c r="B14325" s="2" t="s">
        <v>27943</v>
      </c>
      <c r="C14325" s="2" t="s">
        <v>27912</v>
      </c>
      <c r="D14325" s="2" t="s">
        <v>5686</v>
      </c>
      <c r="E14325" s="2" t="s">
        <v>5687</v>
      </c>
      <c r="F14325" s="2" t="s">
        <v>5537</v>
      </c>
    </row>
    <row r="14326" ht="16.5" spans="1:6">
      <c r="A14326" s="2" t="s">
        <v>27944</v>
      </c>
      <c r="B14326" s="2" t="s">
        <v>27945</v>
      </c>
      <c r="C14326" s="2" t="s">
        <v>27912</v>
      </c>
      <c r="D14326" s="2" t="s">
        <v>5686</v>
      </c>
      <c r="E14326" s="2" t="s">
        <v>5687</v>
      </c>
      <c r="F14326" s="2" t="s">
        <v>5537</v>
      </c>
    </row>
    <row r="14327" ht="16.5" spans="1:6">
      <c r="A14327" s="2" t="s">
        <v>27946</v>
      </c>
      <c r="B14327" s="2" t="s">
        <v>27947</v>
      </c>
      <c r="C14327" s="2" t="s">
        <v>27912</v>
      </c>
      <c r="D14327" s="2" t="s">
        <v>5686</v>
      </c>
      <c r="E14327" s="2" t="s">
        <v>5687</v>
      </c>
      <c r="F14327" s="2" t="s">
        <v>5537</v>
      </c>
    </row>
    <row r="14328" ht="16.5" spans="1:6">
      <c r="A14328" s="2" t="s">
        <v>27948</v>
      </c>
      <c r="B14328" s="2" t="s">
        <v>27949</v>
      </c>
      <c r="C14328" s="2" t="s">
        <v>27912</v>
      </c>
      <c r="D14328" s="2" t="s">
        <v>5686</v>
      </c>
      <c r="E14328" s="2" t="s">
        <v>5687</v>
      </c>
      <c r="F14328" s="2" t="s">
        <v>5537</v>
      </c>
    </row>
    <row r="14329" ht="16.5" spans="1:6">
      <c r="A14329" s="2" t="s">
        <v>27950</v>
      </c>
      <c r="B14329" s="2" t="s">
        <v>27951</v>
      </c>
      <c r="C14329" s="2" t="s">
        <v>27912</v>
      </c>
      <c r="D14329" s="2" t="s">
        <v>5686</v>
      </c>
      <c r="E14329" s="2" t="s">
        <v>5687</v>
      </c>
      <c r="F14329" s="2" t="s">
        <v>5537</v>
      </c>
    </row>
    <row r="14330" ht="16.5" spans="1:6">
      <c r="A14330" s="2" t="s">
        <v>27952</v>
      </c>
      <c r="B14330" s="2" t="s">
        <v>27953</v>
      </c>
      <c r="C14330" s="2" t="s">
        <v>27912</v>
      </c>
      <c r="D14330" s="2" t="s">
        <v>5686</v>
      </c>
      <c r="E14330" s="2" t="s">
        <v>5687</v>
      </c>
      <c r="F14330" s="2" t="s">
        <v>5537</v>
      </c>
    </row>
    <row r="14331" ht="16.5" spans="1:6">
      <c r="A14331" s="2" t="s">
        <v>27954</v>
      </c>
      <c r="B14331" s="2" t="s">
        <v>27955</v>
      </c>
      <c r="C14331" s="2" t="s">
        <v>27912</v>
      </c>
      <c r="D14331" s="2" t="s">
        <v>5686</v>
      </c>
      <c r="E14331" s="2" t="s">
        <v>5687</v>
      </c>
      <c r="F14331" s="2" t="s">
        <v>5537</v>
      </c>
    </row>
    <row r="14332" ht="16.5" spans="1:6">
      <c r="A14332" s="2" t="s">
        <v>27956</v>
      </c>
      <c r="B14332" s="2" t="s">
        <v>27957</v>
      </c>
      <c r="C14332" s="2" t="s">
        <v>27912</v>
      </c>
      <c r="D14332" s="2" t="s">
        <v>5686</v>
      </c>
      <c r="E14332" s="2" t="s">
        <v>5687</v>
      </c>
      <c r="F14332" s="2" t="s">
        <v>5537</v>
      </c>
    </row>
    <row r="14333" ht="16.5" spans="1:6">
      <c r="A14333" s="2" t="s">
        <v>27958</v>
      </c>
      <c r="B14333" s="2" t="s">
        <v>27959</v>
      </c>
      <c r="C14333" s="2" t="s">
        <v>18911</v>
      </c>
      <c r="D14333" s="2" t="s">
        <v>5686</v>
      </c>
      <c r="E14333" s="2" t="s">
        <v>5687</v>
      </c>
      <c r="F14333" s="2" t="s">
        <v>5537</v>
      </c>
    </row>
    <row r="14334" ht="16.5" spans="1:6">
      <c r="A14334" s="2" t="s">
        <v>27960</v>
      </c>
      <c r="B14334" s="2" t="s">
        <v>27961</v>
      </c>
      <c r="C14334" s="2" t="s">
        <v>18911</v>
      </c>
      <c r="D14334" s="2" t="s">
        <v>5686</v>
      </c>
      <c r="E14334" s="2" t="s">
        <v>5687</v>
      </c>
      <c r="F14334" s="2" t="s">
        <v>5537</v>
      </c>
    </row>
    <row r="14335" ht="16.5" spans="1:6">
      <c r="A14335" s="2" t="s">
        <v>27962</v>
      </c>
      <c r="B14335" s="2" t="s">
        <v>27963</v>
      </c>
      <c r="C14335" s="2" t="s">
        <v>18911</v>
      </c>
      <c r="D14335" s="2" t="s">
        <v>5686</v>
      </c>
      <c r="E14335" s="2" t="s">
        <v>5687</v>
      </c>
      <c r="F14335" s="2" t="s">
        <v>5537</v>
      </c>
    </row>
    <row r="14336" ht="16.5" spans="1:6">
      <c r="A14336" s="2" t="s">
        <v>27964</v>
      </c>
      <c r="B14336" s="2" t="s">
        <v>27965</v>
      </c>
      <c r="C14336" s="2" t="s">
        <v>18911</v>
      </c>
      <c r="D14336" s="2" t="s">
        <v>5686</v>
      </c>
      <c r="E14336" s="2" t="s">
        <v>5687</v>
      </c>
      <c r="F14336" s="2" t="s">
        <v>5537</v>
      </c>
    </row>
    <row r="14337" ht="16.5" spans="1:6">
      <c r="A14337" s="2" t="s">
        <v>27966</v>
      </c>
      <c r="B14337" s="2" t="s">
        <v>27967</v>
      </c>
      <c r="C14337" s="2" t="s">
        <v>18911</v>
      </c>
      <c r="D14337" s="2" t="s">
        <v>5686</v>
      </c>
      <c r="E14337" s="2" t="s">
        <v>5687</v>
      </c>
      <c r="F14337" s="2" t="s">
        <v>5537</v>
      </c>
    </row>
    <row r="14338" ht="16.5" spans="1:6">
      <c r="A14338" s="2" t="s">
        <v>27968</v>
      </c>
      <c r="B14338" s="2" t="s">
        <v>27969</v>
      </c>
      <c r="C14338" s="2" t="s">
        <v>18911</v>
      </c>
      <c r="D14338" s="2" t="s">
        <v>5686</v>
      </c>
      <c r="E14338" s="2" t="s">
        <v>5687</v>
      </c>
      <c r="F14338" s="2" t="s">
        <v>5537</v>
      </c>
    </row>
    <row r="14339" ht="16.5" spans="1:6">
      <c r="A14339" s="2" t="s">
        <v>27970</v>
      </c>
      <c r="B14339" s="2" t="s">
        <v>27971</v>
      </c>
      <c r="C14339" s="2" t="s">
        <v>18911</v>
      </c>
      <c r="D14339" s="2" t="s">
        <v>5686</v>
      </c>
      <c r="E14339" s="2" t="s">
        <v>5687</v>
      </c>
      <c r="F14339" s="2" t="s">
        <v>5537</v>
      </c>
    </row>
    <row r="14340" ht="16.5" spans="1:6">
      <c r="A14340" s="2" t="s">
        <v>27972</v>
      </c>
      <c r="B14340" s="2" t="s">
        <v>27973</v>
      </c>
      <c r="C14340" s="2" t="s">
        <v>18911</v>
      </c>
      <c r="D14340" s="2" t="s">
        <v>5686</v>
      </c>
      <c r="E14340" s="2" t="s">
        <v>5687</v>
      </c>
      <c r="F14340" s="2" t="s">
        <v>5537</v>
      </c>
    </row>
    <row r="14341" ht="16.5" spans="1:6">
      <c r="A14341" s="2" t="s">
        <v>27974</v>
      </c>
      <c r="B14341" s="2" t="s">
        <v>27975</v>
      </c>
      <c r="C14341" s="2" t="s">
        <v>18911</v>
      </c>
      <c r="D14341" s="2" t="s">
        <v>5686</v>
      </c>
      <c r="E14341" s="2" t="s">
        <v>5687</v>
      </c>
      <c r="F14341" s="2" t="s">
        <v>5537</v>
      </c>
    </row>
    <row r="14342" ht="16.5" spans="1:6">
      <c r="A14342" s="2" t="s">
        <v>27976</v>
      </c>
      <c r="B14342" s="2" t="s">
        <v>10581</v>
      </c>
      <c r="C14342" s="2" t="s">
        <v>18911</v>
      </c>
      <c r="D14342" s="2" t="s">
        <v>5686</v>
      </c>
      <c r="E14342" s="2" t="s">
        <v>5687</v>
      </c>
      <c r="F14342" s="2" t="s">
        <v>5537</v>
      </c>
    </row>
    <row r="14343" ht="16.5" spans="1:6">
      <c r="A14343" s="2" t="s">
        <v>27977</v>
      </c>
      <c r="B14343" s="2" t="s">
        <v>27978</v>
      </c>
      <c r="C14343" s="2" t="s">
        <v>18911</v>
      </c>
      <c r="D14343" s="2" t="s">
        <v>5686</v>
      </c>
      <c r="E14343" s="2" t="s">
        <v>5687</v>
      </c>
      <c r="F14343" s="2" t="s">
        <v>5537</v>
      </c>
    </row>
    <row r="14344" ht="16.5" spans="1:6">
      <c r="A14344" s="2" t="s">
        <v>27979</v>
      </c>
      <c r="B14344" s="2" t="s">
        <v>27980</v>
      </c>
      <c r="C14344" s="2" t="s">
        <v>18911</v>
      </c>
      <c r="D14344" s="2" t="s">
        <v>5686</v>
      </c>
      <c r="E14344" s="2" t="s">
        <v>5687</v>
      </c>
      <c r="F14344" s="2" t="s">
        <v>5537</v>
      </c>
    </row>
    <row r="14345" ht="16.5" spans="1:6">
      <c r="A14345" s="2" t="s">
        <v>27981</v>
      </c>
      <c r="B14345" s="2" t="s">
        <v>27982</v>
      </c>
      <c r="C14345" s="2" t="s">
        <v>18911</v>
      </c>
      <c r="D14345" s="2" t="s">
        <v>5686</v>
      </c>
      <c r="E14345" s="2" t="s">
        <v>5687</v>
      </c>
      <c r="F14345" s="2" t="s">
        <v>5537</v>
      </c>
    </row>
    <row r="14346" ht="16.5" spans="1:6">
      <c r="A14346" s="2" t="s">
        <v>27983</v>
      </c>
      <c r="B14346" s="2" t="s">
        <v>27984</v>
      </c>
      <c r="C14346" s="2" t="s">
        <v>18911</v>
      </c>
      <c r="D14346" s="2" t="s">
        <v>5686</v>
      </c>
      <c r="E14346" s="2" t="s">
        <v>5687</v>
      </c>
      <c r="F14346" s="2" t="s">
        <v>5537</v>
      </c>
    </row>
    <row r="14347" ht="16.5" spans="1:6">
      <c r="A14347" s="2" t="s">
        <v>27985</v>
      </c>
      <c r="B14347" s="2" t="s">
        <v>27986</v>
      </c>
      <c r="C14347" s="2" t="s">
        <v>18911</v>
      </c>
      <c r="D14347" s="2" t="s">
        <v>5686</v>
      </c>
      <c r="E14347" s="2" t="s">
        <v>5687</v>
      </c>
      <c r="F14347" s="2" t="s">
        <v>5537</v>
      </c>
    </row>
    <row r="14348" ht="16.5" spans="1:6">
      <c r="A14348" s="2" t="s">
        <v>27987</v>
      </c>
      <c r="B14348" s="2" t="s">
        <v>27988</v>
      </c>
      <c r="C14348" s="2" t="s">
        <v>18911</v>
      </c>
      <c r="D14348" s="2" t="s">
        <v>5686</v>
      </c>
      <c r="E14348" s="2" t="s">
        <v>5687</v>
      </c>
      <c r="F14348" s="2" t="s">
        <v>5537</v>
      </c>
    </row>
    <row r="14349" ht="16.5" spans="1:6">
      <c r="A14349" s="2" t="s">
        <v>27989</v>
      </c>
      <c r="B14349" s="2" t="s">
        <v>27990</v>
      </c>
      <c r="C14349" s="2" t="s">
        <v>18911</v>
      </c>
      <c r="D14349" s="2" t="s">
        <v>5686</v>
      </c>
      <c r="E14349" s="2" t="s">
        <v>5687</v>
      </c>
      <c r="F14349" s="2" t="s">
        <v>5537</v>
      </c>
    </row>
    <row r="14350" ht="16.5" spans="1:6">
      <c r="A14350" s="2" t="s">
        <v>27991</v>
      </c>
      <c r="B14350" s="2" t="s">
        <v>27992</v>
      </c>
      <c r="C14350" s="2" t="s">
        <v>18911</v>
      </c>
      <c r="D14350" s="2" t="s">
        <v>5686</v>
      </c>
      <c r="E14350" s="2" t="s">
        <v>5687</v>
      </c>
      <c r="F14350" s="2" t="s">
        <v>5537</v>
      </c>
    </row>
    <row r="14351" ht="16.5" spans="1:6">
      <c r="A14351" s="2" t="s">
        <v>27993</v>
      </c>
      <c r="B14351" s="2" t="s">
        <v>27994</v>
      </c>
      <c r="C14351" s="2" t="s">
        <v>18911</v>
      </c>
      <c r="D14351" s="2" t="s">
        <v>5686</v>
      </c>
      <c r="E14351" s="2" t="s">
        <v>5687</v>
      </c>
      <c r="F14351" s="2" t="s">
        <v>5537</v>
      </c>
    </row>
    <row r="14352" ht="16.5" spans="1:6">
      <c r="A14352" s="2" t="s">
        <v>27995</v>
      </c>
      <c r="B14352" s="2" t="s">
        <v>27996</v>
      </c>
      <c r="C14352" s="2" t="s">
        <v>18911</v>
      </c>
      <c r="D14352" s="2" t="s">
        <v>5686</v>
      </c>
      <c r="E14352" s="2" t="s">
        <v>5687</v>
      </c>
      <c r="F14352" s="2" t="s">
        <v>5537</v>
      </c>
    </row>
    <row r="14353" ht="16.5" spans="1:6">
      <c r="A14353" s="2" t="s">
        <v>27997</v>
      </c>
      <c r="B14353" s="2" t="s">
        <v>27998</v>
      </c>
      <c r="C14353" s="2" t="s">
        <v>18911</v>
      </c>
      <c r="D14353" s="2" t="s">
        <v>5686</v>
      </c>
      <c r="E14353" s="2" t="s">
        <v>5687</v>
      </c>
      <c r="F14353" s="2" t="s">
        <v>5537</v>
      </c>
    </row>
    <row r="14354" ht="16.5" spans="1:6">
      <c r="A14354" s="2" t="s">
        <v>27999</v>
      </c>
      <c r="B14354" s="2" t="s">
        <v>28000</v>
      </c>
      <c r="C14354" s="2" t="s">
        <v>18911</v>
      </c>
      <c r="D14354" s="2" t="s">
        <v>5686</v>
      </c>
      <c r="E14354" s="2" t="s">
        <v>5687</v>
      </c>
      <c r="F14354" s="2" t="s">
        <v>5537</v>
      </c>
    </row>
    <row r="14355" ht="16.5" spans="1:6">
      <c r="A14355" s="2" t="s">
        <v>28001</v>
      </c>
      <c r="B14355" s="2" t="s">
        <v>28002</v>
      </c>
      <c r="C14355" s="2" t="s">
        <v>18911</v>
      </c>
      <c r="D14355" s="2" t="s">
        <v>5686</v>
      </c>
      <c r="E14355" s="2" t="s">
        <v>5687</v>
      </c>
      <c r="F14355" s="2" t="s">
        <v>5537</v>
      </c>
    </row>
    <row r="14356" ht="16.5" spans="1:6">
      <c r="A14356" s="2" t="s">
        <v>28003</v>
      </c>
      <c r="B14356" s="2" t="s">
        <v>28004</v>
      </c>
      <c r="C14356" s="2" t="s">
        <v>18911</v>
      </c>
      <c r="D14356" s="2" t="s">
        <v>5686</v>
      </c>
      <c r="E14356" s="2" t="s">
        <v>5687</v>
      </c>
      <c r="F14356" s="2" t="s">
        <v>5537</v>
      </c>
    </row>
    <row r="14357" ht="16.5" spans="1:6">
      <c r="A14357" s="2" t="s">
        <v>28005</v>
      </c>
      <c r="B14357" s="2" t="s">
        <v>28006</v>
      </c>
      <c r="C14357" s="2" t="s">
        <v>18911</v>
      </c>
      <c r="D14357" s="2" t="s">
        <v>5686</v>
      </c>
      <c r="E14357" s="2" t="s">
        <v>5687</v>
      </c>
      <c r="F14357" s="2" t="s">
        <v>5537</v>
      </c>
    </row>
    <row r="14358" ht="16.5" spans="1:6">
      <c r="A14358" s="2" t="s">
        <v>28007</v>
      </c>
      <c r="B14358" s="2" t="s">
        <v>28008</v>
      </c>
      <c r="C14358" s="2" t="s">
        <v>19007</v>
      </c>
      <c r="D14358" s="2" t="s">
        <v>8832</v>
      </c>
      <c r="E14358" s="2" t="s">
        <v>8833</v>
      </c>
      <c r="F14358" s="2" t="s">
        <v>5537</v>
      </c>
    </row>
    <row r="14359" ht="16.5" spans="1:6">
      <c r="A14359" s="2" t="s">
        <v>28009</v>
      </c>
      <c r="B14359" s="2" t="s">
        <v>28010</v>
      </c>
      <c r="C14359" s="2" t="s">
        <v>19007</v>
      </c>
      <c r="D14359" s="2" t="s">
        <v>8832</v>
      </c>
      <c r="E14359" s="2" t="s">
        <v>8833</v>
      </c>
      <c r="F14359" s="2" t="s">
        <v>5537</v>
      </c>
    </row>
    <row r="14360" ht="16.5" spans="1:6">
      <c r="A14360" s="2" t="s">
        <v>28011</v>
      </c>
      <c r="B14360" s="2" t="s">
        <v>28012</v>
      </c>
      <c r="C14360" s="2" t="s">
        <v>19007</v>
      </c>
      <c r="D14360" s="2" t="s">
        <v>8832</v>
      </c>
      <c r="E14360" s="2" t="s">
        <v>8833</v>
      </c>
      <c r="F14360" s="2" t="s">
        <v>5537</v>
      </c>
    </row>
    <row r="14361" ht="16.5" spans="1:6">
      <c r="A14361" s="2" t="s">
        <v>28013</v>
      </c>
      <c r="B14361" s="2" t="s">
        <v>28014</v>
      </c>
      <c r="C14361" s="2" t="s">
        <v>19007</v>
      </c>
      <c r="D14361" s="2" t="s">
        <v>8832</v>
      </c>
      <c r="E14361" s="2" t="s">
        <v>8833</v>
      </c>
      <c r="F14361" s="2" t="s">
        <v>5537</v>
      </c>
    </row>
    <row r="14362" ht="16.5" spans="1:6">
      <c r="A14362" s="2" t="s">
        <v>28015</v>
      </c>
      <c r="B14362" s="2" t="s">
        <v>28016</v>
      </c>
      <c r="C14362" s="2" t="s">
        <v>19007</v>
      </c>
      <c r="D14362" s="2" t="s">
        <v>8832</v>
      </c>
      <c r="E14362" s="2" t="s">
        <v>8833</v>
      </c>
      <c r="F14362" s="2" t="s">
        <v>5537</v>
      </c>
    </row>
    <row r="14363" ht="16.5" spans="1:6">
      <c r="A14363" s="2" t="s">
        <v>28017</v>
      </c>
      <c r="B14363" s="2" t="s">
        <v>28018</v>
      </c>
      <c r="C14363" s="2" t="s">
        <v>19007</v>
      </c>
      <c r="D14363" s="2" t="s">
        <v>8832</v>
      </c>
      <c r="E14363" s="2" t="s">
        <v>8833</v>
      </c>
      <c r="F14363" s="2" t="s">
        <v>5537</v>
      </c>
    </row>
    <row r="14364" ht="16.5" spans="1:6">
      <c r="A14364" s="2" t="s">
        <v>28019</v>
      </c>
      <c r="B14364" s="2" t="s">
        <v>28020</v>
      </c>
      <c r="C14364" s="2" t="s">
        <v>19007</v>
      </c>
      <c r="D14364" s="2" t="s">
        <v>8832</v>
      </c>
      <c r="E14364" s="2" t="s">
        <v>8833</v>
      </c>
      <c r="F14364" s="2" t="s">
        <v>5537</v>
      </c>
    </row>
    <row r="14365" ht="16.5" spans="1:6">
      <c r="A14365" s="2" t="s">
        <v>28021</v>
      </c>
      <c r="B14365" s="2" t="s">
        <v>28022</v>
      </c>
      <c r="C14365" s="2" t="s">
        <v>19007</v>
      </c>
      <c r="D14365" s="2" t="s">
        <v>8832</v>
      </c>
      <c r="E14365" s="2" t="s">
        <v>8833</v>
      </c>
      <c r="F14365" s="2" t="s">
        <v>5537</v>
      </c>
    </row>
    <row r="14366" ht="16.5" spans="1:6">
      <c r="A14366" s="2" t="s">
        <v>28023</v>
      </c>
      <c r="B14366" s="2" t="s">
        <v>28024</v>
      </c>
      <c r="C14366" s="2" t="s">
        <v>19007</v>
      </c>
      <c r="D14366" s="2" t="s">
        <v>8832</v>
      </c>
      <c r="E14366" s="2" t="s">
        <v>8833</v>
      </c>
      <c r="F14366" s="2" t="s">
        <v>5537</v>
      </c>
    </row>
    <row r="14367" ht="16.5" spans="1:6">
      <c r="A14367" s="2" t="s">
        <v>28025</v>
      </c>
      <c r="B14367" s="2" t="s">
        <v>28026</v>
      </c>
      <c r="C14367" s="2" t="s">
        <v>19007</v>
      </c>
      <c r="D14367" s="2" t="s">
        <v>8832</v>
      </c>
      <c r="E14367" s="2" t="s">
        <v>8833</v>
      </c>
      <c r="F14367" s="2" t="s">
        <v>5537</v>
      </c>
    </row>
    <row r="14368" ht="16.5" spans="1:6">
      <c r="A14368" s="2" t="s">
        <v>28027</v>
      </c>
      <c r="B14368" s="2" t="s">
        <v>28028</v>
      </c>
      <c r="C14368" s="2" t="s">
        <v>19007</v>
      </c>
      <c r="D14368" s="2" t="s">
        <v>8832</v>
      </c>
      <c r="E14368" s="2" t="s">
        <v>8833</v>
      </c>
      <c r="F14368" s="2" t="s">
        <v>5537</v>
      </c>
    </row>
    <row r="14369" ht="16.5" spans="1:6">
      <c r="A14369" s="2" t="s">
        <v>28029</v>
      </c>
      <c r="B14369" s="2" t="s">
        <v>28030</v>
      </c>
      <c r="C14369" s="2" t="s">
        <v>19007</v>
      </c>
      <c r="D14369" s="2" t="s">
        <v>8832</v>
      </c>
      <c r="E14369" s="2" t="s">
        <v>8833</v>
      </c>
      <c r="F14369" s="2" t="s">
        <v>5537</v>
      </c>
    </row>
    <row r="14370" ht="16.5" spans="1:6">
      <c r="A14370" s="2" t="s">
        <v>28031</v>
      </c>
      <c r="B14370" s="2" t="s">
        <v>28032</v>
      </c>
      <c r="C14370" s="2" t="s">
        <v>19007</v>
      </c>
      <c r="D14370" s="2" t="s">
        <v>8832</v>
      </c>
      <c r="E14370" s="2" t="s">
        <v>8833</v>
      </c>
      <c r="F14370" s="2" t="s">
        <v>5537</v>
      </c>
    </row>
    <row r="14371" ht="16.5" spans="1:6">
      <c r="A14371" s="2" t="s">
        <v>28033</v>
      </c>
      <c r="B14371" s="2" t="s">
        <v>28034</v>
      </c>
      <c r="C14371" s="2" t="s">
        <v>19007</v>
      </c>
      <c r="D14371" s="2" t="s">
        <v>8832</v>
      </c>
      <c r="E14371" s="2" t="s">
        <v>8833</v>
      </c>
      <c r="F14371" s="2" t="s">
        <v>5537</v>
      </c>
    </row>
    <row r="14372" ht="16.5" spans="1:6">
      <c r="A14372" s="2" t="s">
        <v>28035</v>
      </c>
      <c r="B14372" s="2" t="s">
        <v>15861</v>
      </c>
      <c r="C14372" s="2" t="s">
        <v>19007</v>
      </c>
      <c r="D14372" s="2" t="s">
        <v>8832</v>
      </c>
      <c r="E14372" s="2" t="s">
        <v>8833</v>
      </c>
      <c r="F14372" s="2" t="s">
        <v>5537</v>
      </c>
    </row>
    <row r="14373" ht="16.5" spans="1:6">
      <c r="A14373" s="2" t="s">
        <v>28036</v>
      </c>
      <c r="B14373" s="2" t="s">
        <v>28037</v>
      </c>
      <c r="C14373" s="2" t="s">
        <v>19007</v>
      </c>
      <c r="D14373" s="2" t="s">
        <v>8832</v>
      </c>
      <c r="E14373" s="2" t="s">
        <v>8833</v>
      </c>
      <c r="F14373" s="2" t="s">
        <v>5537</v>
      </c>
    </row>
    <row r="14374" ht="16.5" spans="1:6">
      <c r="A14374" s="2" t="s">
        <v>28038</v>
      </c>
      <c r="B14374" s="2" t="s">
        <v>28039</v>
      </c>
      <c r="C14374" s="2" t="s">
        <v>19007</v>
      </c>
      <c r="D14374" s="2" t="s">
        <v>8832</v>
      </c>
      <c r="E14374" s="2" t="s">
        <v>8833</v>
      </c>
      <c r="F14374" s="2" t="s">
        <v>5537</v>
      </c>
    </row>
    <row r="14375" ht="16.5" spans="1:6">
      <c r="A14375" s="2" t="s">
        <v>28040</v>
      </c>
      <c r="B14375" s="2" t="s">
        <v>28041</v>
      </c>
      <c r="C14375" s="2" t="s">
        <v>19007</v>
      </c>
      <c r="D14375" s="2" t="s">
        <v>8832</v>
      </c>
      <c r="E14375" s="2" t="s">
        <v>8833</v>
      </c>
      <c r="F14375" s="2" t="s">
        <v>5537</v>
      </c>
    </row>
    <row r="14376" ht="16.5" spans="1:6">
      <c r="A14376" s="2" t="s">
        <v>28042</v>
      </c>
      <c r="B14376" s="2" t="s">
        <v>28043</v>
      </c>
      <c r="C14376" s="2" t="s">
        <v>19007</v>
      </c>
      <c r="D14376" s="2" t="s">
        <v>8832</v>
      </c>
      <c r="E14376" s="2" t="s">
        <v>8833</v>
      </c>
      <c r="F14376" s="2" t="s">
        <v>5537</v>
      </c>
    </row>
    <row r="14377" ht="16.5" spans="1:6">
      <c r="A14377" s="2" t="s">
        <v>28044</v>
      </c>
      <c r="B14377" s="2" t="s">
        <v>28045</v>
      </c>
      <c r="C14377" s="2" t="s">
        <v>19007</v>
      </c>
      <c r="D14377" s="2" t="s">
        <v>8832</v>
      </c>
      <c r="E14377" s="2" t="s">
        <v>8833</v>
      </c>
      <c r="F14377" s="2" t="s">
        <v>5537</v>
      </c>
    </row>
    <row r="14378" ht="16.5" spans="1:6">
      <c r="A14378" s="2" t="s">
        <v>28046</v>
      </c>
      <c r="B14378" s="2" t="s">
        <v>28047</v>
      </c>
      <c r="C14378" s="2" t="s">
        <v>19007</v>
      </c>
      <c r="D14378" s="2" t="s">
        <v>8832</v>
      </c>
      <c r="E14378" s="2" t="s">
        <v>8833</v>
      </c>
      <c r="F14378" s="2" t="s">
        <v>5537</v>
      </c>
    </row>
    <row r="14379" ht="16.5" spans="1:6">
      <c r="A14379" s="2" t="s">
        <v>28048</v>
      </c>
      <c r="B14379" s="2" t="s">
        <v>28049</v>
      </c>
      <c r="C14379" s="2" t="s">
        <v>19007</v>
      </c>
      <c r="D14379" s="2" t="s">
        <v>8832</v>
      </c>
      <c r="E14379" s="2" t="s">
        <v>8833</v>
      </c>
      <c r="F14379" s="2" t="s">
        <v>5537</v>
      </c>
    </row>
    <row r="14380" ht="16.5" spans="1:6">
      <c r="A14380" s="2" t="s">
        <v>28050</v>
      </c>
      <c r="B14380" s="2" t="s">
        <v>28051</v>
      </c>
      <c r="C14380" s="2" t="s">
        <v>19007</v>
      </c>
      <c r="D14380" s="2" t="s">
        <v>8832</v>
      </c>
      <c r="E14380" s="2" t="s">
        <v>8833</v>
      </c>
      <c r="F14380" s="2" t="s">
        <v>5537</v>
      </c>
    </row>
    <row r="14381" ht="16.5" spans="1:6">
      <c r="A14381" s="2" t="s">
        <v>28052</v>
      </c>
      <c r="B14381" s="2" t="s">
        <v>28053</v>
      </c>
      <c r="C14381" s="2" t="s">
        <v>19007</v>
      </c>
      <c r="D14381" s="2" t="s">
        <v>8832</v>
      </c>
      <c r="E14381" s="2" t="s">
        <v>8833</v>
      </c>
      <c r="F14381" s="2" t="s">
        <v>5537</v>
      </c>
    </row>
    <row r="14382" ht="16.5" spans="1:6">
      <c r="A14382" s="2" t="s">
        <v>28054</v>
      </c>
      <c r="B14382" s="2" t="s">
        <v>28055</v>
      </c>
      <c r="C14382" s="2" t="s">
        <v>19007</v>
      </c>
      <c r="D14382" s="2" t="s">
        <v>8832</v>
      </c>
      <c r="E14382" s="2" t="s">
        <v>8833</v>
      </c>
      <c r="F14382" s="2" t="s">
        <v>5537</v>
      </c>
    </row>
    <row r="14383" ht="16.5" spans="1:6">
      <c r="A14383" s="2" t="s">
        <v>28056</v>
      </c>
      <c r="B14383" s="2" t="s">
        <v>28057</v>
      </c>
      <c r="C14383" s="2" t="s">
        <v>19007</v>
      </c>
      <c r="D14383" s="2" t="s">
        <v>8832</v>
      </c>
      <c r="E14383" s="2" t="s">
        <v>8833</v>
      </c>
      <c r="F14383" s="2" t="s">
        <v>5537</v>
      </c>
    </row>
    <row r="14384" ht="16.5" spans="1:6">
      <c r="A14384" s="2" t="s">
        <v>28058</v>
      </c>
      <c r="B14384" s="2" t="s">
        <v>28059</v>
      </c>
      <c r="C14384" s="2" t="s">
        <v>19007</v>
      </c>
      <c r="D14384" s="2" t="s">
        <v>8832</v>
      </c>
      <c r="E14384" s="2" t="s">
        <v>8833</v>
      </c>
      <c r="F14384" s="2" t="s">
        <v>5537</v>
      </c>
    </row>
    <row r="14385" ht="16.5" spans="1:6">
      <c r="A14385" s="2" t="s">
        <v>28060</v>
      </c>
      <c r="B14385" s="2" t="s">
        <v>28061</v>
      </c>
      <c r="C14385" s="2" t="s">
        <v>19007</v>
      </c>
      <c r="D14385" s="2" t="s">
        <v>8832</v>
      </c>
      <c r="E14385" s="2" t="s">
        <v>8833</v>
      </c>
      <c r="F14385" s="2" t="s">
        <v>5537</v>
      </c>
    </row>
    <row r="14386" ht="16.5" spans="1:6">
      <c r="A14386" s="2" t="s">
        <v>28062</v>
      </c>
      <c r="B14386" s="2" t="s">
        <v>28063</v>
      </c>
      <c r="C14386" s="2" t="s">
        <v>19007</v>
      </c>
      <c r="D14386" s="2" t="s">
        <v>8832</v>
      </c>
      <c r="E14386" s="2" t="s">
        <v>8833</v>
      </c>
      <c r="F14386" s="2" t="s">
        <v>5537</v>
      </c>
    </row>
    <row r="14387" ht="16.5" spans="1:6">
      <c r="A14387" s="2" t="s">
        <v>28064</v>
      </c>
      <c r="B14387" s="2" t="s">
        <v>28065</v>
      </c>
      <c r="C14387" s="2" t="s">
        <v>19007</v>
      </c>
      <c r="D14387" s="2" t="s">
        <v>8832</v>
      </c>
      <c r="E14387" s="2" t="s">
        <v>8833</v>
      </c>
      <c r="F14387" s="2" t="s">
        <v>5537</v>
      </c>
    </row>
    <row r="14388" ht="16.5" spans="1:6">
      <c r="A14388" s="2" t="s">
        <v>28066</v>
      </c>
      <c r="B14388" s="2" t="s">
        <v>28067</v>
      </c>
      <c r="C14388" s="2" t="s">
        <v>19007</v>
      </c>
      <c r="D14388" s="2" t="s">
        <v>8832</v>
      </c>
      <c r="E14388" s="2" t="s">
        <v>8833</v>
      </c>
      <c r="F14388" s="2" t="s">
        <v>5537</v>
      </c>
    </row>
    <row r="14389" ht="16.5" spans="1:6">
      <c r="A14389" s="2" t="s">
        <v>28068</v>
      </c>
      <c r="B14389" s="2" t="s">
        <v>28069</v>
      </c>
      <c r="C14389" s="2" t="s">
        <v>19007</v>
      </c>
      <c r="D14389" s="2" t="s">
        <v>8832</v>
      </c>
      <c r="E14389" s="2" t="s">
        <v>8833</v>
      </c>
      <c r="F14389" s="2" t="s">
        <v>5537</v>
      </c>
    </row>
    <row r="14390" ht="16.5" spans="1:6">
      <c r="A14390" s="2" t="s">
        <v>28070</v>
      </c>
      <c r="B14390" s="2" t="s">
        <v>5865</v>
      </c>
      <c r="C14390" s="2" t="s">
        <v>19007</v>
      </c>
      <c r="D14390" s="2" t="s">
        <v>8832</v>
      </c>
      <c r="E14390" s="2" t="s">
        <v>8833</v>
      </c>
      <c r="F14390" s="2" t="s">
        <v>5537</v>
      </c>
    </row>
    <row r="14391" ht="16.5" spans="1:6">
      <c r="A14391" s="2" t="s">
        <v>28071</v>
      </c>
      <c r="B14391" s="2" t="s">
        <v>28072</v>
      </c>
      <c r="C14391" s="2" t="s">
        <v>19007</v>
      </c>
      <c r="D14391" s="2" t="s">
        <v>8832</v>
      </c>
      <c r="E14391" s="2" t="s">
        <v>8833</v>
      </c>
      <c r="F14391" s="2" t="s">
        <v>5537</v>
      </c>
    </row>
    <row r="14392" ht="16.5" spans="1:6">
      <c r="A14392" s="2" t="s">
        <v>28073</v>
      </c>
      <c r="B14392" s="2" t="s">
        <v>28074</v>
      </c>
      <c r="C14392" s="2" t="s">
        <v>19007</v>
      </c>
      <c r="D14392" s="2" t="s">
        <v>8832</v>
      </c>
      <c r="E14392" s="2" t="s">
        <v>8833</v>
      </c>
      <c r="F14392" s="2" t="s">
        <v>5537</v>
      </c>
    </row>
    <row r="14393" ht="16.5" spans="1:6">
      <c r="A14393" s="2" t="s">
        <v>28075</v>
      </c>
      <c r="B14393" s="2" t="s">
        <v>28076</v>
      </c>
      <c r="C14393" s="2" t="s">
        <v>19007</v>
      </c>
      <c r="D14393" s="2" t="s">
        <v>8832</v>
      </c>
      <c r="E14393" s="2" t="s">
        <v>8833</v>
      </c>
      <c r="F14393" s="2" t="s">
        <v>5537</v>
      </c>
    </row>
    <row r="14394" ht="16.5" spans="1:6">
      <c r="A14394" s="2" t="s">
        <v>28077</v>
      </c>
      <c r="B14394" s="2" t="s">
        <v>28078</v>
      </c>
      <c r="C14394" s="2" t="s">
        <v>19007</v>
      </c>
      <c r="D14394" s="2" t="s">
        <v>8832</v>
      </c>
      <c r="E14394" s="2" t="s">
        <v>8833</v>
      </c>
      <c r="F14394" s="2" t="s">
        <v>5537</v>
      </c>
    </row>
    <row r="14395" ht="16.5" spans="1:6">
      <c r="A14395" s="2" t="s">
        <v>28079</v>
      </c>
      <c r="B14395" s="2" t="s">
        <v>28080</v>
      </c>
      <c r="C14395" s="2" t="s">
        <v>19007</v>
      </c>
      <c r="D14395" s="2" t="s">
        <v>8832</v>
      </c>
      <c r="E14395" s="2" t="s">
        <v>8833</v>
      </c>
      <c r="F14395" s="2" t="s">
        <v>5537</v>
      </c>
    </row>
    <row r="14396" ht="16.5" spans="1:6">
      <c r="A14396" s="2" t="s">
        <v>28081</v>
      </c>
      <c r="B14396" s="2" t="s">
        <v>28082</v>
      </c>
      <c r="C14396" s="2" t="s">
        <v>19007</v>
      </c>
      <c r="D14396" s="2" t="s">
        <v>8832</v>
      </c>
      <c r="E14396" s="2" t="s">
        <v>8833</v>
      </c>
      <c r="F14396" s="2" t="s">
        <v>5537</v>
      </c>
    </row>
    <row r="14397" ht="16.5" spans="1:6">
      <c r="A14397" s="2" t="s">
        <v>28083</v>
      </c>
      <c r="B14397" s="2" t="s">
        <v>28084</v>
      </c>
      <c r="C14397" s="2" t="s">
        <v>19007</v>
      </c>
      <c r="D14397" s="2" t="s">
        <v>8832</v>
      </c>
      <c r="E14397" s="2" t="s">
        <v>8833</v>
      </c>
      <c r="F14397" s="2" t="s">
        <v>5537</v>
      </c>
    </row>
    <row r="14398" ht="16.5" spans="1:6">
      <c r="A14398" s="2" t="s">
        <v>28085</v>
      </c>
      <c r="B14398" s="2" t="s">
        <v>28086</v>
      </c>
      <c r="C14398" s="2" t="s">
        <v>19007</v>
      </c>
      <c r="D14398" s="2" t="s">
        <v>8832</v>
      </c>
      <c r="E14398" s="2" t="s">
        <v>8833</v>
      </c>
      <c r="F14398" s="2" t="s">
        <v>5537</v>
      </c>
    </row>
    <row r="14399" ht="16.5" spans="1:6">
      <c r="A14399" s="2" t="s">
        <v>28087</v>
      </c>
      <c r="B14399" s="2" t="s">
        <v>28088</v>
      </c>
      <c r="C14399" s="2" t="s">
        <v>19007</v>
      </c>
      <c r="D14399" s="2" t="s">
        <v>8832</v>
      </c>
      <c r="E14399" s="2" t="s">
        <v>8833</v>
      </c>
      <c r="F14399" s="2" t="s">
        <v>5537</v>
      </c>
    </row>
    <row r="14400" ht="16.5" spans="1:6">
      <c r="A14400" s="2" t="s">
        <v>28089</v>
      </c>
      <c r="B14400" s="2" t="s">
        <v>28090</v>
      </c>
      <c r="C14400" s="2" t="s">
        <v>28091</v>
      </c>
      <c r="D14400" s="2" t="s">
        <v>10320</v>
      </c>
      <c r="E14400" s="2" t="s">
        <v>10321</v>
      </c>
      <c r="F14400" s="2" t="s">
        <v>5537</v>
      </c>
    </row>
    <row r="14401" ht="16.5" spans="1:6">
      <c r="A14401" s="2" t="s">
        <v>28092</v>
      </c>
      <c r="B14401" s="2" t="s">
        <v>28093</v>
      </c>
      <c r="C14401" s="2" t="s">
        <v>28091</v>
      </c>
      <c r="D14401" s="2" t="s">
        <v>10320</v>
      </c>
      <c r="E14401" s="2" t="s">
        <v>10321</v>
      </c>
      <c r="F14401" s="2" t="s">
        <v>5537</v>
      </c>
    </row>
    <row r="14402" ht="16.5" spans="1:6">
      <c r="A14402" s="2" t="s">
        <v>28094</v>
      </c>
      <c r="B14402" s="2" t="s">
        <v>9169</v>
      </c>
      <c r="C14402" s="2" t="s">
        <v>28091</v>
      </c>
      <c r="D14402" s="2" t="s">
        <v>10320</v>
      </c>
      <c r="E14402" s="2" t="s">
        <v>10321</v>
      </c>
      <c r="F14402" s="2" t="s">
        <v>5537</v>
      </c>
    </row>
    <row r="14403" ht="16.5" spans="1:6">
      <c r="A14403" s="2" t="s">
        <v>28095</v>
      </c>
      <c r="B14403" s="2" t="s">
        <v>28096</v>
      </c>
      <c r="C14403" s="2" t="s">
        <v>28091</v>
      </c>
      <c r="D14403" s="2" t="s">
        <v>10320</v>
      </c>
      <c r="E14403" s="2" t="s">
        <v>10321</v>
      </c>
      <c r="F14403" s="2" t="s">
        <v>5537</v>
      </c>
    </row>
    <row r="14404" ht="16.5" spans="1:6">
      <c r="A14404" s="2" t="s">
        <v>28097</v>
      </c>
      <c r="B14404" s="2" t="s">
        <v>28098</v>
      </c>
      <c r="C14404" s="2" t="s">
        <v>28091</v>
      </c>
      <c r="D14404" s="2" t="s">
        <v>10320</v>
      </c>
      <c r="E14404" s="2" t="s">
        <v>10321</v>
      </c>
      <c r="F14404" s="2" t="s">
        <v>5537</v>
      </c>
    </row>
    <row r="14405" ht="16.5" spans="1:6">
      <c r="A14405" s="2" t="s">
        <v>28099</v>
      </c>
      <c r="B14405" s="2" t="s">
        <v>28100</v>
      </c>
      <c r="C14405" s="2" t="s">
        <v>28091</v>
      </c>
      <c r="D14405" s="2" t="s">
        <v>10320</v>
      </c>
      <c r="E14405" s="2" t="s">
        <v>10321</v>
      </c>
      <c r="F14405" s="2" t="s">
        <v>5537</v>
      </c>
    </row>
    <row r="14406" ht="16.5" spans="1:6">
      <c r="A14406" s="2" t="s">
        <v>28101</v>
      </c>
      <c r="B14406" s="2" t="s">
        <v>28102</v>
      </c>
      <c r="C14406" s="2" t="s">
        <v>28091</v>
      </c>
      <c r="D14406" s="2" t="s">
        <v>10320</v>
      </c>
      <c r="E14406" s="2" t="s">
        <v>10321</v>
      </c>
      <c r="F14406" s="2" t="s">
        <v>5537</v>
      </c>
    </row>
    <row r="14407" ht="16.5" spans="1:6">
      <c r="A14407" s="2" t="s">
        <v>28103</v>
      </c>
      <c r="B14407" s="2" t="s">
        <v>10881</v>
      </c>
      <c r="C14407" s="2" t="s">
        <v>28091</v>
      </c>
      <c r="D14407" s="2" t="s">
        <v>10320</v>
      </c>
      <c r="E14407" s="2" t="s">
        <v>10321</v>
      </c>
      <c r="F14407" s="2" t="s">
        <v>5537</v>
      </c>
    </row>
    <row r="14408" ht="16.5" spans="1:6">
      <c r="A14408" s="2" t="s">
        <v>28104</v>
      </c>
      <c r="B14408" s="2" t="s">
        <v>28105</v>
      </c>
      <c r="C14408" s="2" t="s">
        <v>28091</v>
      </c>
      <c r="D14408" s="2" t="s">
        <v>10320</v>
      </c>
      <c r="E14408" s="2" t="s">
        <v>10321</v>
      </c>
      <c r="F14408" s="2" t="s">
        <v>5537</v>
      </c>
    </row>
    <row r="14409" ht="16.5" spans="1:6">
      <c r="A14409" s="2" t="s">
        <v>28106</v>
      </c>
      <c r="B14409" s="2" t="s">
        <v>28107</v>
      </c>
      <c r="C14409" s="2" t="s">
        <v>28091</v>
      </c>
      <c r="D14409" s="2" t="s">
        <v>10320</v>
      </c>
      <c r="E14409" s="2" t="s">
        <v>10321</v>
      </c>
      <c r="F14409" s="2" t="s">
        <v>5537</v>
      </c>
    </row>
    <row r="14410" ht="16.5" spans="1:6">
      <c r="A14410" s="2" t="s">
        <v>28108</v>
      </c>
      <c r="B14410" s="2" t="s">
        <v>28109</v>
      </c>
      <c r="C14410" s="2" t="s">
        <v>28091</v>
      </c>
      <c r="D14410" s="2" t="s">
        <v>10320</v>
      </c>
      <c r="E14410" s="2" t="s">
        <v>10321</v>
      </c>
      <c r="F14410" s="2" t="s">
        <v>5537</v>
      </c>
    </row>
    <row r="14411" ht="16.5" spans="1:6">
      <c r="A14411" s="2" t="s">
        <v>28110</v>
      </c>
      <c r="B14411" s="2" t="s">
        <v>7495</v>
      </c>
      <c r="C14411" s="2" t="s">
        <v>28091</v>
      </c>
      <c r="D14411" s="2" t="s">
        <v>10320</v>
      </c>
      <c r="E14411" s="2" t="s">
        <v>10321</v>
      </c>
      <c r="F14411" s="2" t="s">
        <v>5537</v>
      </c>
    </row>
    <row r="14412" ht="16.5" spans="1:6">
      <c r="A14412" s="2" t="s">
        <v>28111</v>
      </c>
      <c r="B14412" s="2" t="s">
        <v>28112</v>
      </c>
      <c r="C14412" s="2" t="s">
        <v>28091</v>
      </c>
      <c r="D14412" s="2" t="s">
        <v>10320</v>
      </c>
      <c r="E14412" s="2" t="s">
        <v>10321</v>
      </c>
      <c r="F14412" s="2" t="s">
        <v>5537</v>
      </c>
    </row>
    <row r="14413" ht="16.5" spans="1:6">
      <c r="A14413" s="2" t="s">
        <v>28113</v>
      </c>
      <c r="B14413" s="2" t="s">
        <v>28114</v>
      </c>
      <c r="C14413" s="2" t="s">
        <v>28091</v>
      </c>
      <c r="D14413" s="2" t="s">
        <v>10320</v>
      </c>
      <c r="E14413" s="2" t="s">
        <v>10321</v>
      </c>
      <c r="F14413" s="2" t="s">
        <v>5537</v>
      </c>
    </row>
    <row r="14414" ht="16.5" spans="1:6">
      <c r="A14414" s="2" t="s">
        <v>28115</v>
      </c>
      <c r="B14414" s="2" t="s">
        <v>28116</v>
      </c>
      <c r="C14414" s="2" t="s">
        <v>28091</v>
      </c>
      <c r="D14414" s="2" t="s">
        <v>10320</v>
      </c>
      <c r="E14414" s="2" t="s">
        <v>10321</v>
      </c>
      <c r="F14414" s="2" t="s">
        <v>5537</v>
      </c>
    </row>
    <row r="14415" ht="16.5" spans="1:6">
      <c r="A14415" s="2" t="s">
        <v>28117</v>
      </c>
      <c r="B14415" s="2" t="s">
        <v>28118</v>
      </c>
      <c r="C14415" s="2" t="s">
        <v>28091</v>
      </c>
      <c r="D14415" s="2" t="s">
        <v>10320</v>
      </c>
      <c r="E14415" s="2" t="s">
        <v>10321</v>
      </c>
      <c r="F14415" s="2" t="s">
        <v>5537</v>
      </c>
    </row>
    <row r="14416" ht="16.5" spans="1:6">
      <c r="A14416" s="2" t="s">
        <v>28119</v>
      </c>
      <c r="B14416" s="2" t="s">
        <v>28120</v>
      </c>
      <c r="C14416" s="2" t="s">
        <v>28091</v>
      </c>
      <c r="D14416" s="2" t="s">
        <v>10320</v>
      </c>
      <c r="E14416" s="2" t="s">
        <v>10321</v>
      </c>
      <c r="F14416" s="2" t="s">
        <v>5537</v>
      </c>
    </row>
    <row r="14417" ht="16.5" spans="1:6">
      <c r="A14417" s="2" t="s">
        <v>28121</v>
      </c>
      <c r="B14417" s="2" t="s">
        <v>17785</v>
      </c>
      <c r="C14417" s="2" t="s">
        <v>28091</v>
      </c>
      <c r="D14417" s="2" t="s">
        <v>10320</v>
      </c>
      <c r="E14417" s="2" t="s">
        <v>10321</v>
      </c>
      <c r="F14417" s="2" t="s">
        <v>5537</v>
      </c>
    </row>
    <row r="14418" ht="16.5" spans="1:6">
      <c r="A14418" s="2" t="s">
        <v>28122</v>
      </c>
      <c r="B14418" s="2" t="s">
        <v>28123</v>
      </c>
      <c r="C14418" s="2" t="s">
        <v>28091</v>
      </c>
      <c r="D14418" s="2" t="s">
        <v>10320</v>
      </c>
      <c r="E14418" s="2" t="s">
        <v>10321</v>
      </c>
      <c r="F14418" s="2" t="s">
        <v>5537</v>
      </c>
    </row>
    <row r="14419" ht="16.5" spans="1:6">
      <c r="A14419" s="2" t="s">
        <v>28124</v>
      </c>
      <c r="B14419" s="2" t="s">
        <v>28125</v>
      </c>
      <c r="C14419" s="2" t="s">
        <v>28091</v>
      </c>
      <c r="D14419" s="2" t="s">
        <v>10320</v>
      </c>
      <c r="E14419" s="2" t="s">
        <v>10321</v>
      </c>
      <c r="F14419" s="2" t="s">
        <v>5537</v>
      </c>
    </row>
    <row r="14420" ht="16.5" spans="1:6">
      <c r="A14420" s="2" t="s">
        <v>28126</v>
      </c>
      <c r="B14420" s="2" t="s">
        <v>28127</v>
      </c>
      <c r="C14420" s="2" t="s">
        <v>28091</v>
      </c>
      <c r="D14420" s="2" t="s">
        <v>10320</v>
      </c>
      <c r="E14420" s="2" t="s">
        <v>10321</v>
      </c>
      <c r="F14420" s="2" t="s">
        <v>5537</v>
      </c>
    </row>
    <row r="14421" ht="16.5" spans="1:6">
      <c r="A14421" s="2" t="s">
        <v>28128</v>
      </c>
      <c r="B14421" s="2" t="s">
        <v>28129</v>
      </c>
      <c r="C14421" s="2" t="s">
        <v>28091</v>
      </c>
      <c r="D14421" s="2" t="s">
        <v>10320</v>
      </c>
      <c r="E14421" s="2" t="s">
        <v>10321</v>
      </c>
      <c r="F14421" s="2" t="s">
        <v>5537</v>
      </c>
    </row>
    <row r="14422" ht="16.5" spans="1:6">
      <c r="A14422" s="2" t="s">
        <v>28130</v>
      </c>
      <c r="B14422" s="2" t="s">
        <v>28131</v>
      </c>
      <c r="C14422" s="2" t="s">
        <v>28091</v>
      </c>
      <c r="D14422" s="2" t="s">
        <v>10320</v>
      </c>
      <c r="E14422" s="2" t="s">
        <v>10321</v>
      </c>
      <c r="F14422" s="2" t="s">
        <v>5537</v>
      </c>
    </row>
    <row r="14423" ht="16.5" spans="1:6">
      <c r="A14423" s="2" t="s">
        <v>28132</v>
      </c>
      <c r="B14423" s="2" t="s">
        <v>28133</v>
      </c>
      <c r="C14423" s="2" t="s">
        <v>28091</v>
      </c>
      <c r="D14423" s="2" t="s">
        <v>10320</v>
      </c>
      <c r="E14423" s="2" t="s">
        <v>10321</v>
      </c>
      <c r="F14423" s="2" t="s">
        <v>5537</v>
      </c>
    </row>
    <row r="14424" ht="16.5" spans="1:6">
      <c r="A14424" s="2" t="s">
        <v>28134</v>
      </c>
      <c r="B14424" s="2" t="s">
        <v>28135</v>
      </c>
      <c r="C14424" s="2" t="s">
        <v>28091</v>
      </c>
      <c r="D14424" s="2" t="s">
        <v>10320</v>
      </c>
      <c r="E14424" s="2" t="s">
        <v>10321</v>
      </c>
      <c r="F14424" s="2" t="s">
        <v>5537</v>
      </c>
    </row>
    <row r="14425" ht="16.5" spans="1:6">
      <c r="A14425" s="2" t="s">
        <v>28136</v>
      </c>
      <c r="B14425" s="2" t="s">
        <v>28137</v>
      </c>
      <c r="C14425" s="2" t="s">
        <v>28091</v>
      </c>
      <c r="D14425" s="2" t="s">
        <v>10320</v>
      </c>
      <c r="E14425" s="2" t="s">
        <v>10321</v>
      </c>
      <c r="F14425" s="2" t="s">
        <v>5537</v>
      </c>
    </row>
    <row r="14426" ht="16.5" spans="1:6">
      <c r="A14426" s="2" t="s">
        <v>28138</v>
      </c>
      <c r="B14426" s="2" t="s">
        <v>28139</v>
      </c>
      <c r="C14426" s="2" t="s">
        <v>28091</v>
      </c>
      <c r="D14426" s="2" t="s">
        <v>10320</v>
      </c>
      <c r="E14426" s="2" t="s">
        <v>10321</v>
      </c>
      <c r="F14426" s="2" t="s">
        <v>5537</v>
      </c>
    </row>
    <row r="14427" ht="16.5" spans="1:6">
      <c r="A14427" s="2" t="s">
        <v>28140</v>
      </c>
      <c r="B14427" s="2" t="s">
        <v>28141</v>
      </c>
      <c r="C14427" s="2" t="s">
        <v>28091</v>
      </c>
      <c r="D14427" s="2" t="s">
        <v>10320</v>
      </c>
      <c r="E14427" s="2" t="s">
        <v>10321</v>
      </c>
      <c r="F14427" s="2" t="s">
        <v>5537</v>
      </c>
    </row>
    <row r="14428" ht="16.5" spans="1:6">
      <c r="A14428" s="2" t="s">
        <v>28142</v>
      </c>
      <c r="B14428" s="2" t="s">
        <v>28143</v>
      </c>
      <c r="C14428" s="2" t="s">
        <v>28091</v>
      </c>
      <c r="D14428" s="2" t="s">
        <v>10320</v>
      </c>
      <c r="E14428" s="2" t="s">
        <v>10321</v>
      </c>
      <c r="F14428" s="2" t="s">
        <v>5537</v>
      </c>
    </row>
    <row r="14429" ht="16.5" spans="1:6">
      <c r="A14429" s="2" t="s">
        <v>28144</v>
      </c>
      <c r="B14429" s="2" t="s">
        <v>28145</v>
      </c>
      <c r="C14429" s="2" t="s">
        <v>28091</v>
      </c>
      <c r="D14429" s="2" t="s">
        <v>10320</v>
      </c>
      <c r="E14429" s="2" t="s">
        <v>10321</v>
      </c>
      <c r="F14429" s="2" t="s">
        <v>5537</v>
      </c>
    </row>
    <row r="14430" ht="16.5" spans="1:6">
      <c r="A14430" s="2" t="s">
        <v>28146</v>
      </c>
      <c r="B14430" s="2" t="s">
        <v>28147</v>
      </c>
      <c r="C14430" s="2" t="s">
        <v>28091</v>
      </c>
      <c r="D14430" s="2" t="s">
        <v>10320</v>
      </c>
      <c r="E14430" s="2" t="s">
        <v>10321</v>
      </c>
      <c r="F14430" s="2" t="s">
        <v>5537</v>
      </c>
    </row>
    <row r="14431" ht="16.5" spans="1:6">
      <c r="A14431" s="2" t="s">
        <v>28148</v>
      </c>
      <c r="B14431" s="2" t="s">
        <v>28149</v>
      </c>
      <c r="C14431" s="2" t="s">
        <v>28091</v>
      </c>
      <c r="D14431" s="2" t="s">
        <v>10320</v>
      </c>
      <c r="E14431" s="2" t="s">
        <v>10321</v>
      </c>
      <c r="F14431" s="2" t="s">
        <v>5537</v>
      </c>
    </row>
    <row r="14432" ht="16.5" spans="1:6">
      <c r="A14432" s="2" t="s">
        <v>28150</v>
      </c>
      <c r="B14432" s="2" t="s">
        <v>28151</v>
      </c>
      <c r="C14432" s="2" t="s">
        <v>28091</v>
      </c>
      <c r="D14432" s="2" t="s">
        <v>10320</v>
      </c>
      <c r="E14432" s="2" t="s">
        <v>10321</v>
      </c>
      <c r="F14432" s="2" t="s">
        <v>5537</v>
      </c>
    </row>
    <row r="14433" ht="16.5" spans="1:6">
      <c r="A14433" s="2" t="s">
        <v>28152</v>
      </c>
      <c r="B14433" s="2" t="s">
        <v>28153</v>
      </c>
      <c r="C14433" s="2" t="s">
        <v>28091</v>
      </c>
      <c r="D14433" s="2" t="s">
        <v>10320</v>
      </c>
      <c r="E14433" s="2" t="s">
        <v>10321</v>
      </c>
      <c r="F14433" s="2" t="s">
        <v>5537</v>
      </c>
    </row>
    <row r="14434" ht="16.5" spans="1:6">
      <c r="A14434" s="2" t="s">
        <v>28154</v>
      </c>
      <c r="B14434" s="2" t="s">
        <v>28155</v>
      </c>
      <c r="C14434" s="2" t="s">
        <v>28091</v>
      </c>
      <c r="D14434" s="2" t="s">
        <v>10320</v>
      </c>
      <c r="E14434" s="2" t="s">
        <v>10321</v>
      </c>
      <c r="F14434" s="2" t="s">
        <v>5537</v>
      </c>
    </row>
    <row r="14435" ht="16.5" spans="1:6">
      <c r="A14435" s="2" t="s">
        <v>28156</v>
      </c>
      <c r="B14435" s="2" t="s">
        <v>28157</v>
      </c>
      <c r="C14435" s="2" t="s">
        <v>10340</v>
      </c>
      <c r="D14435" s="2" t="s">
        <v>10320</v>
      </c>
      <c r="E14435" s="2" t="s">
        <v>10321</v>
      </c>
      <c r="F14435" s="2" t="s">
        <v>5537</v>
      </c>
    </row>
    <row r="14436" ht="16.5" spans="1:6">
      <c r="A14436" s="2" t="s">
        <v>28158</v>
      </c>
      <c r="B14436" s="2" t="s">
        <v>28159</v>
      </c>
      <c r="C14436" s="2" t="s">
        <v>10340</v>
      </c>
      <c r="D14436" s="2" t="s">
        <v>10320</v>
      </c>
      <c r="E14436" s="2" t="s">
        <v>10321</v>
      </c>
      <c r="F14436" s="2" t="s">
        <v>5537</v>
      </c>
    </row>
    <row r="14437" ht="16.5" spans="1:6">
      <c r="A14437" s="2" t="s">
        <v>28160</v>
      </c>
      <c r="B14437" s="2" t="s">
        <v>28161</v>
      </c>
      <c r="C14437" s="2" t="s">
        <v>10340</v>
      </c>
      <c r="D14437" s="2" t="s">
        <v>10320</v>
      </c>
      <c r="E14437" s="2" t="s">
        <v>10321</v>
      </c>
      <c r="F14437" s="2" t="s">
        <v>5537</v>
      </c>
    </row>
    <row r="14438" ht="16.5" spans="1:6">
      <c r="A14438" s="2" t="s">
        <v>28162</v>
      </c>
      <c r="B14438" s="2" t="s">
        <v>28163</v>
      </c>
      <c r="C14438" s="2" t="s">
        <v>10340</v>
      </c>
      <c r="D14438" s="2" t="s">
        <v>10320</v>
      </c>
      <c r="E14438" s="2" t="s">
        <v>10321</v>
      </c>
      <c r="F14438" s="2" t="s">
        <v>5537</v>
      </c>
    </row>
    <row r="14439" ht="16.5" spans="1:6">
      <c r="A14439" s="2" t="s">
        <v>28164</v>
      </c>
      <c r="B14439" s="2" t="s">
        <v>28165</v>
      </c>
      <c r="C14439" s="2" t="s">
        <v>10340</v>
      </c>
      <c r="D14439" s="2" t="s">
        <v>10320</v>
      </c>
      <c r="E14439" s="2" t="s">
        <v>10321</v>
      </c>
      <c r="F14439" s="2" t="s">
        <v>5537</v>
      </c>
    </row>
    <row r="14440" ht="16.5" spans="1:6">
      <c r="A14440" s="2" t="s">
        <v>28166</v>
      </c>
      <c r="B14440" s="2" t="s">
        <v>28167</v>
      </c>
      <c r="C14440" s="2" t="s">
        <v>10340</v>
      </c>
      <c r="D14440" s="2" t="s">
        <v>10320</v>
      </c>
      <c r="E14440" s="2" t="s">
        <v>10321</v>
      </c>
      <c r="F14440" s="2" t="s">
        <v>5537</v>
      </c>
    </row>
    <row r="14441" ht="16.5" spans="1:6">
      <c r="A14441" s="2" t="s">
        <v>28168</v>
      </c>
      <c r="B14441" s="2" t="s">
        <v>28169</v>
      </c>
      <c r="C14441" s="2" t="s">
        <v>10340</v>
      </c>
      <c r="D14441" s="2" t="s">
        <v>10320</v>
      </c>
      <c r="E14441" s="2" t="s">
        <v>10321</v>
      </c>
      <c r="F14441" s="2" t="s">
        <v>5537</v>
      </c>
    </row>
    <row r="14442" ht="16.5" spans="1:6">
      <c r="A14442" s="2" t="s">
        <v>28170</v>
      </c>
      <c r="B14442" s="2" t="s">
        <v>8398</v>
      </c>
      <c r="C14442" s="2" t="s">
        <v>10340</v>
      </c>
      <c r="D14442" s="2" t="s">
        <v>10320</v>
      </c>
      <c r="E14442" s="2" t="s">
        <v>10321</v>
      </c>
      <c r="F14442" s="2" t="s">
        <v>5537</v>
      </c>
    </row>
    <row r="14443" ht="16.5" spans="1:6">
      <c r="A14443" s="2" t="s">
        <v>28171</v>
      </c>
      <c r="B14443" s="2" t="s">
        <v>28172</v>
      </c>
      <c r="C14443" s="2" t="s">
        <v>10340</v>
      </c>
      <c r="D14443" s="2" t="s">
        <v>10320</v>
      </c>
      <c r="E14443" s="2" t="s">
        <v>10321</v>
      </c>
      <c r="F14443" s="2" t="s">
        <v>5537</v>
      </c>
    </row>
    <row r="14444" ht="16.5" spans="1:6">
      <c r="A14444" s="2" t="s">
        <v>28173</v>
      </c>
      <c r="B14444" s="2" t="s">
        <v>28174</v>
      </c>
      <c r="C14444" s="2" t="s">
        <v>10340</v>
      </c>
      <c r="D14444" s="2" t="s">
        <v>10320</v>
      </c>
      <c r="E14444" s="2" t="s">
        <v>10321</v>
      </c>
      <c r="F14444" s="2" t="s">
        <v>5537</v>
      </c>
    </row>
    <row r="14445" ht="16.5" spans="1:6">
      <c r="A14445" s="2" t="s">
        <v>28175</v>
      </c>
      <c r="B14445" s="2" t="s">
        <v>28176</v>
      </c>
      <c r="C14445" s="2" t="s">
        <v>10340</v>
      </c>
      <c r="D14445" s="2" t="s">
        <v>10320</v>
      </c>
      <c r="E14445" s="2" t="s">
        <v>10321</v>
      </c>
      <c r="F14445" s="2" t="s">
        <v>5537</v>
      </c>
    </row>
    <row r="14446" ht="16.5" spans="1:6">
      <c r="A14446" s="2" t="s">
        <v>28177</v>
      </c>
      <c r="B14446" s="2" t="s">
        <v>28178</v>
      </c>
      <c r="C14446" s="2" t="s">
        <v>10340</v>
      </c>
      <c r="D14446" s="2" t="s">
        <v>10320</v>
      </c>
      <c r="E14446" s="2" t="s">
        <v>10321</v>
      </c>
      <c r="F14446" s="2" t="s">
        <v>5537</v>
      </c>
    </row>
    <row r="14447" ht="16.5" spans="1:6">
      <c r="A14447" s="2" t="s">
        <v>28179</v>
      </c>
      <c r="B14447" s="2" t="s">
        <v>10397</v>
      </c>
      <c r="C14447" s="2" t="s">
        <v>10340</v>
      </c>
      <c r="D14447" s="2" t="s">
        <v>10320</v>
      </c>
      <c r="E14447" s="2" t="s">
        <v>10321</v>
      </c>
      <c r="F14447" s="2" t="s">
        <v>5537</v>
      </c>
    </row>
    <row r="14448" ht="16.5" spans="1:6">
      <c r="A14448" s="2" t="s">
        <v>28180</v>
      </c>
      <c r="B14448" s="2" t="s">
        <v>25021</v>
      </c>
      <c r="C14448" s="2" t="s">
        <v>10340</v>
      </c>
      <c r="D14448" s="2" t="s">
        <v>10320</v>
      </c>
      <c r="E14448" s="2" t="s">
        <v>10321</v>
      </c>
      <c r="F14448" s="2" t="s">
        <v>5537</v>
      </c>
    </row>
    <row r="14449" ht="16.5" spans="1:6">
      <c r="A14449" s="2" t="s">
        <v>28181</v>
      </c>
      <c r="B14449" s="2" t="s">
        <v>8173</v>
      </c>
      <c r="C14449" s="2" t="s">
        <v>10340</v>
      </c>
      <c r="D14449" s="2" t="s">
        <v>10320</v>
      </c>
      <c r="E14449" s="2" t="s">
        <v>10321</v>
      </c>
      <c r="F14449" s="2" t="s">
        <v>5537</v>
      </c>
    </row>
    <row r="14450" ht="16.5" spans="1:6">
      <c r="A14450" s="2" t="s">
        <v>28182</v>
      </c>
      <c r="B14450" s="2" t="s">
        <v>28183</v>
      </c>
      <c r="C14450" s="2" t="s">
        <v>10340</v>
      </c>
      <c r="D14450" s="2" t="s">
        <v>10320</v>
      </c>
      <c r="E14450" s="2" t="s">
        <v>10321</v>
      </c>
      <c r="F14450" s="2" t="s">
        <v>5537</v>
      </c>
    </row>
    <row r="14451" ht="16.5" spans="1:6">
      <c r="A14451" s="2" t="s">
        <v>28184</v>
      </c>
      <c r="B14451" s="2" t="s">
        <v>28185</v>
      </c>
      <c r="C14451" s="2" t="s">
        <v>10340</v>
      </c>
      <c r="D14451" s="2" t="s">
        <v>10320</v>
      </c>
      <c r="E14451" s="2" t="s">
        <v>10321</v>
      </c>
      <c r="F14451" s="2" t="s">
        <v>5537</v>
      </c>
    </row>
    <row r="14452" ht="16.5" spans="1:6">
      <c r="A14452" s="2" t="s">
        <v>28186</v>
      </c>
      <c r="B14452" s="2" t="s">
        <v>28187</v>
      </c>
      <c r="C14452" s="2" t="s">
        <v>10340</v>
      </c>
      <c r="D14452" s="2" t="s">
        <v>10320</v>
      </c>
      <c r="E14452" s="2" t="s">
        <v>10321</v>
      </c>
      <c r="F14452" s="2" t="s">
        <v>5537</v>
      </c>
    </row>
    <row r="14453" ht="16.5" spans="1:6">
      <c r="A14453" s="2" t="s">
        <v>28188</v>
      </c>
      <c r="B14453" s="2" t="s">
        <v>7849</v>
      </c>
      <c r="C14453" s="2" t="s">
        <v>10340</v>
      </c>
      <c r="D14453" s="2" t="s">
        <v>10320</v>
      </c>
      <c r="E14453" s="2" t="s">
        <v>10321</v>
      </c>
      <c r="F14453" s="2" t="s">
        <v>5537</v>
      </c>
    </row>
    <row r="14454" ht="16.5" spans="1:6">
      <c r="A14454" s="2" t="s">
        <v>28189</v>
      </c>
      <c r="B14454" s="2" t="s">
        <v>25530</v>
      </c>
      <c r="C14454" s="2" t="s">
        <v>10340</v>
      </c>
      <c r="D14454" s="2" t="s">
        <v>10320</v>
      </c>
      <c r="E14454" s="2" t="s">
        <v>10321</v>
      </c>
      <c r="F14454" s="2" t="s">
        <v>5537</v>
      </c>
    </row>
    <row r="14455" ht="16.5" spans="1:6">
      <c r="A14455" s="2" t="s">
        <v>28190</v>
      </c>
      <c r="B14455" s="2" t="s">
        <v>10623</v>
      </c>
      <c r="C14455" s="2" t="s">
        <v>10340</v>
      </c>
      <c r="D14455" s="2" t="s">
        <v>10320</v>
      </c>
      <c r="E14455" s="2" t="s">
        <v>10321</v>
      </c>
      <c r="F14455" s="2" t="s">
        <v>5537</v>
      </c>
    </row>
    <row r="14456" ht="16.5" spans="1:6">
      <c r="A14456" s="2" t="s">
        <v>28191</v>
      </c>
      <c r="B14456" s="2" t="s">
        <v>28192</v>
      </c>
      <c r="C14456" s="2" t="s">
        <v>10340</v>
      </c>
      <c r="D14456" s="2" t="s">
        <v>10320</v>
      </c>
      <c r="E14456" s="2" t="s">
        <v>10321</v>
      </c>
      <c r="F14456" s="2" t="s">
        <v>5537</v>
      </c>
    </row>
    <row r="14457" ht="16.5" spans="1:6">
      <c r="A14457" s="2" t="s">
        <v>28193</v>
      </c>
      <c r="B14457" s="2" t="s">
        <v>28194</v>
      </c>
      <c r="C14457" s="2" t="s">
        <v>10340</v>
      </c>
      <c r="D14457" s="2" t="s">
        <v>10320</v>
      </c>
      <c r="E14457" s="2" t="s">
        <v>10321</v>
      </c>
      <c r="F14457" s="2" t="s">
        <v>5537</v>
      </c>
    </row>
    <row r="14458" ht="16.5" spans="1:6">
      <c r="A14458" s="2" t="s">
        <v>28195</v>
      </c>
      <c r="B14458" s="2" t="s">
        <v>9012</v>
      </c>
      <c r="C14458" s="2" t="s">
        <v>10340</v>
      </c>
      <c r="D14458" s="2" t="s">
        <v>10320</v>
      </c>
      <c r="E14458" s="2" t="s">
        <v>10321</v>
      </c>
      <c r="F14458" s="2" t="s">
        <v>5537</v>
      </c>
    </row>
    <row r="14459" ht="16.5" spans="1:6">
      <c r="A14459" s="2" t="s">
        <v>28196</v>
      </c>
      <c r="B14459" s="2" t="s">
        <v>28197</v>
      </c>
      <c r="C14459" s="2" t="s">
        <v>10340</v>
      </c>
      <c r="D14459" s="2" t="s">
        <v>10320</v>
      </c>
      <c r="E14459" s="2" t="s">
        <v>10321</v>
      </c>
      <c r="F14459" s="2" t="s">
        <v>5537</v>
      </c>
    </row>
    <row r="14460" ht="16.5" spans="1:6">
      <c r="A14460" s="2" t="s">
        <v>28198</v>
      </c>
      <c r="B14460" s="2" t="s">
        <v>28199</v>
      </c>
      <c r="C14460" s="2" t="s">
        <v>10340</v>
      </c>
      <c r="D14460" s="2" t="s">
        <v>10320</v>
      </c>
      <c r="E14460" s="2" t="s">
        <v>10321</v>
      </c>
      <c r="F14460" s="2" t="s">
        <v>5537</v>
      </c>
    </row>
    <row r="14461" ht="16.5" spans="1:6">
      <c r="A14461" s="2" t="s">
        <v>28200</v>
      </c>
      <c r="B14461" s="2" t="s">
        <v>28201</v>
      </c>
      <c r="C14461" s="2" t="s">
        <v>10340</v>
      </c>
      <c r="D14461" s="2" t="s">
        <v>10320</v>
      </c>
      <c r="E14461" s="2" t="s">
        <v>10321</v>
      </c>
      <c r="F14461" s="2" t="s">
        <v>5537</v>
      </c>
    </row>
    <row r="14462" ht="16.5" spans="1:6">
      <c r="A14462" s="2" t="s">
        <v>28202</v>
      </c>
      <c r="B14462" s="2" t="s">
        <v>28203</v>
      </c>
      <c r="C14462" s="2" t="s">
        <v>10340</v>
      </c>
      <c r="D14462" s="2" t="s">
        <v>10320</v>
      </c>
      <c r="E14462" s="2" t="s">
        <v>10321</v>
      </c>
      <c r="F14462" s="2" t="s">
        <v>5537</v>
      </c>
    </row>
    <row r="14463" ht="16.5" spans="1:6">
      <c r="A14463" s="2" t="s">
        <v>28204</v>
      </c>
      <c r="B14463" s="2" t="s">
        <v>28205</v>
      </c>
      <c r="C14463" s="2" t="s">
        <v>10340</v>
      </c>
      <c r="D14463" s="2" t="s">
        <v>10320</v>
      </c>
      <c r="E14463" s="2" t="s">
        <v>10321</v>
      </c>
      <c r="F14463" s="2" t="s">
        <v>5537</v>
      </c>
    </row>
    <row r="14464" ht="16.5" spans="1:6">
      <c r="A14464" s="2" t="s">
        <v>28206</v>
      </c>
      <c r="B14464" s="2" t="s">
        <v>28207</v>
      </c>
      <c r="C14464" s="2" t="s">
        <v>10340</v>
      </c>
      <c r="D14464" s="2" t="s">
        <v>10320</v>
      </c>
      <c r="E14464" s="2" t="s">
        <v>10321</v>
      </c>
      <c r="F14464" s="2" t="s">
        <v>5537</v>
      </c>
    </row>
    <row r="14465" ht="16.5" spans="1:6">
      <c r="A14465" s="2" t="s">
        <v>28208</v>
      </c>
      <c r="B14465" s="2" t="s">
        <v>28209</v>
      </c>
      <c r="C14465" s="2" t="s">
        <v>10340</v>
      </c>
      <c r="D14465" s="2" t="s">
        <v>10320</v>
      </c>
      <c r="E14465" s="2" t="s">
        <v>10321</v>
      </c>
      <c r="F14465" s="2" t="s">
        <v>5537</v>
      </c>
    </row>
    <row r="14466" ht="16.5" spans="1:6">
      <c r="A14466" s="2" t="s">
        <v>28210</v>
      </c>
      <c r="B14466" s="2" t="s">
        <v>28211</v>
      </c>
      <c r="C14466" s="2" t="s">
        <v>10340</v>
      </c>
      <c r="D14466" s="2" t="s">
        <v>10320</v>
      </c>
      <c r="E14466" s="2" t="s">
        <v>10321</v>
      </c>
      <c r="F14466" s="2" t="s">
        <v>5537</v>
      </c>
    </row>
    <row r="14467" ht="16.5" spans="1:6">
      <c r="A14467" s="2" t="s">
        <v>28212</v>
      </c>
      <c r="B14467" s="2" t="s">
        <v>28213</v>
      </c>
      <c r="C14467" s="2" t="s">
        <v>10340</v>
      </c>
      <c r="D14467" s="2" t="s">
        <v>10320</v>
      </c>
      <c r="E14467" s="2" t="s">
        <v>10321</v>
      </c>
      <c r="F14467" s="2" t="s">
        <v>5537</v>
      </c>
    </row>
    <row r="14468" ht="16.5" spans="1:6">
      <c r="A14468" s="2" t="s">
        <v>28214</v>
      </c>
      <c r="B14468" s="2" t="s">
        <v>28215</v>
      </c>
      <c r="C14468" s="2" t="s">
        <v>10340</v>
      </c>
      <c r="D14468" s="2" t="s">
        <v>10320</v>
      </c>
      <c r="E14468" s="2" t="s">
        <v>10321</v>
      </c>
      <c r="F14468" s="2" t="s">
        <v>5537</v>
      </c>
    </row>
    <row r="14469" ht="16.5" spans="1:6">
      <c r="A14469" s="2" t="s">
        <v>28216</v>
      </c>
      <c r="B14469" s="2" t="s">
        <v>28217</v>
      </c>
      <c r="C14469" s="2" t="s">
        <v>10340</v>
      </c>
      <c r="D14469" s="2" t="s">
        <v>10320</v>
      </c>
      <c r="E14469" s="2" t="s">
        <v>10321</v>
      </c>
      <c r="F14469" s="2" t="s">
        <v>5537</v>
      </c>
    </row>
    <row r="14470" ht="16.5" spans="1:6">
      <c r="A14470" s="2" t="s">
        <v>28218</v>
      </c>
      <c r="B14470" s="2" t="s">
        <v>28219</v>
      </c>
      <c r="C14470" s="2" t="s">
        <v>28220</v>
      </c>
      <c r="D14470" s="2" t="s">
        <v>5843</v>
      </c>
      <c r="E14470" s="2" t="s">
        <v>5844</v>
      </c>
      <c r="F14470" s="2" t="s">
        <v>5537</v>
      </c>
    </row>
    <row r="14471" ht="16.5" spans="1:6">
      <c r="A14471" s="2" t="s">
        <v>28221</v>
      </c>
      <c r="B14471" s="2" t="s">
        <v>24335</v>
      </c>
      <c r="C14471" s="2" t="s">
        <v>28220</v>
      </c>
      <c r="D14471" s="2" t="s">
        <v>5843</v>
      </c>
      <c r="E14471" s="2" t="s">
        <v>5844</v>
      </c>
      <c r="F14471" s="2" t="s">
        <v>5537</v>
      </c>
    </row>
    <row r="14472" ht="16.5" spans="1:6">
      <c r="A14472" s="2" t="s">
        <v>28222</v>
      </c>
      <c r="B14472" s="2" t="s">
        <v>28223</v>
      </c>
      <c r="C14472" s="2" t="s">
        <v>28220</v>
      </c>
      <c r="D14472" s="2" t="s">
        <v>5843</v>
      </c>
      <c r="E14472" s="2" t="s">
        <v>5844</v>
      </c>
      <c r="F14472" s="2" t="s">
        <v>5537</v>
      </c>
    </row>
    <row r="14473" ht="16.5" spans="1:6">
      <c r="A14473" s="2" t="s">
        <v>28224</v>
      </c>
      <c r="B14473" s="2" t="s">
        <v>28225</v>
      </c>
      <c r="C14473" s="2" t="s">
        <v>28220</v>
      </c>
      <c r="D14473" s="2" t="s">
        <v>5843</v>
      </c>
      <c r="E14473" s="2" t="s">
        <v>5844</v>
      </c>
      <c r="F14473" s="2" t="s">
        <v>5537</v>
      </c>
    </row>
    <row r="14474" ht="16.5" spans="1:6">
      <c r="A14474" s="2" t="s">
        <v>28226</v>
      </c>
      <c r="B14474" s="2" t="s">
        <v>28227</v>
      </c>
      <c r="C14474" s="2" t="s">
        <v>28220</v>
      </c>
      <c r="D14474" s="2" t="s">
        <v>5843</v>
      </c>
      <c r="E14474" s="2" t="s">
        <v>5844</v>
      </c>
      <c r="F14474" s="2" t="s">
        <v>5537</v>
      </c>
    </row>
    <row r="14475" ht="16.5" spans="1:6">
      <c r="A14475" s="2" t="s">
        <v>28228</v>
      </c>
      <c r="B14475" s="2" t="s">
        <v>28229</v>
      </c>
      <c r="C14475" s="2" t="s">
        <v>28220</v>
      </c>
      <c r="D14475" s="2" t="s">
        <v>5843</v>
      </c>
      <c r="E14475" s="2" t="s">
        <v>5844</v>
      </c>
      <c r="F14475" s="2" t="s">
        <v>5537</v>
      </c>
    </row>
    <row r="14476" ht="16.5" spans="1:6">
      <c r="A14476" s="2" t="s">
        <v>28230</v>
      </c>
      <c r="B14476" s="2" t="s">
        <v>28231</v>
      </c>
      <c r="C14476" s="2" t="s">
        <v>28220</v>
      </c>
      <c r="D14476" s="2" t="s">
        <v>5843</v>
      </c>
      <c r="E14476" s="2" t="s">
        <v>5844</v>
      </c>
      <c r="F14476" s="2" t="s">
        <v>5537</v>
      </c>
    </row>
    <row r="14477" ht="16.5" spans="1:6">
      <c r="A14477" s="2" t="s">
        <v>28232</v>
      </c>
      <c r="B14477" s="2" t="s">
        <v>28233</v>
      </c>
      <c r="C14477" s="2" t="s">
        <v>28220</v>
      </c>
      <c r="D14477" s="2" t="s">
        <v>5843</v>
      </c>
      <c r="E14477" s="2" t="s">
        <v>5844</v>
      </c>
      <c r="F14477" s="2" t="s">
        <v>5537</v>
      </c>
    </row>
    <row r="14478" ht="16.5" spans="1:6">
      <c r="A14478" s="2" t="s">
        <v>28234</v>
      </c>
      <c r="B14478" s="2" t="s">
        <v>28235</v>
      </c>
      <c r="C14478" s="2" t="s">
        <v>28220</v>
      </c>
      <c r="D14478" s="2" t="s">
        <v>5843</v>
      </c>
      <c r="E14478" s="2" t="s">
        <v>5844</v>
      </c>
      <c r="F14478" s="2" t="s">
        <v>5537</v>
      </c>
    </row>
    <row r="14479" ht="16.5" spans="1:6">
      <c r="A14479" s="2" t="s">
        <v>28236</v>
      </c>
      <c r="B14479" s="2" t="s">
        <v>28237</v>
      </c>
      <c r="C14479" s="2" t="s">
        <v>28220</v>
      </c>
      <c r="D14479" s="2" t="s">
        <v>5843</v>
      </c>
      <c r="E14479" s="2" t="s">
        <v>5844</v>
      </c>
      <c r="F14479" s="2" t="s">
        <v>5537</v>
      </c>
    </row>
    <row r="14480" ht="16.5" spans="1:6">
      <c r="A14480" s="2" t="s">
        <v>28238</v>
      </c>
      <c r="B14480" s="2" t="s">
        <v>28239</v>
      </c>
      <c r="C14480" s="2" t="s">
        <v>28220</v>
      </c>
      <c r="D14480" s="2" t="s">
        <v>5843</v>
      </c>
      <c r="E14480" s="2" t="s">
        <v>5844</v>
      </c>
      <c r="F14480" s="2" t="s">
        <v>5537</v>
      </c>
    </row>
    <row r="14481" ht="16.5" spans="1:6">
      <c r="A14481" s="2" t="s">
        <v>28240</v>
      </c>
      <c r="B14481" s="2" t="s">
        <v>28241</v>
      </c>
      <c r="C14481" s="2" t="s">
        <v>28220</v>
      </c>
      <c r="D14481" s="2" t="s">
        <v>5843</v>
      </c>
      <c r="E14481" s="2" t="s">
        <v>5844</v>
      </c>
      <c r="F14481" s="2" t="s">
        <v>5537</v>
      </c>
    </row>
    <row r="14482" ht="16.5" spans="1:6">
      <c r="A14482" s="2" t="s">
        <v>28242</v>
      </c>
      <c r="B14482" s="2" t="s">
        <v>28243</v>
      </c>
      <c r="C14482" s="2" t="s">
        <v>28220</v>
      </c>
      <c r="D14482" s="2" t="s">
        <v>5843</v>
      </c>
      <c r="E14482" s="2" t="s">
        <v>5844</v>
      </c>
      <c r="F14482" s="2" t="s">
        <v>5537</v>
      </c>
    </row>
    <row r="14483" ht="16.5" spans="1:6">
      <c r="A14483" s="2" t="s">
        <v>28244</v>
      </c>
      <c r="B14483" s="2" t="s">
        <v>28245</v>
      </c>
      <c r="C14483" s="2" t="s">
        <v>28220</v>
      </c>
      <c r="D14483" s="2" t="s">
        <v>5843</v>
      </c>
      <c r="E14483" s="2" t="s">
        <v>5844</v>
      </c>
      <c r="F14483" s="2" t="s">
        <v>5537</v>
      </c>
    </row>
    <row r="14484" ht="16.5" spans="1:6">
      <c r="A14484" s="2" t="s">
        <v>28246</v>
      </c>
      <c r="B14484" s="2" t="s">
        <v>18108</v>
      </c>
      <c r="C14484" s="2" t="s">
        <v>28220</v>
      </c>
      <c r="D14484" s="2" t="s">
        <v>5843</v>
      </c>
      <c r="E14484" s="2" t="s">
        <v>5844</v>
      </c>
      <c r="F14484" s="2" t="s">
        <v>5537</v>
      </c>
    </row>
    <row r="14485" ht="16.5" spans="1:6">
      <c r="A14485" s="2" t="s">
        <v>28247</v>
      </c>
      <c r="B14485" s="2" t="s">
        <v>28248</v>
      </c>
      <c r="C14485" s="2" t="s">
        <v>28220</v>
      </c>
      <c r="D14485" s="2" t="s">
        <v>5843</v>
      </c>
      <c r="E14485" s="2" t="s">
        <v>5844</v>
      </c>
      <c r="F14485" s="2" t="s">
        <v>5537</v>
      </c>
    </row>
    <row r="14486" ht="16.5" spans="1:6">
      <c r="A14486" s="2" t="s">
        <v>28249</v>
      </c>
      <c r="B14486" s="2" t="s">
        <v>28250</v>
      </c>
      <c r="C14486" s="2" t="s">
        <v>28220</v>
      </c>
      <c r="D14486" s="2" t="s">
        <v>5843</v>
      </c>
      <c r="E14486" s="2" t="s">
        <v>5844</v>
      </c>
      <c r="F14486" s="2" t="s">
        <v>5537</v>
      </c>
    </row>
    <row r="14487" ht="16.5" spans="1:6">
      <c r="A14487" s="2" t="s">
        <v>28251</v>
      </c>
      <c r="B14487" s="2" t="s">
        <v>28252</v>
      </c>
      <c r="C14487" s="2" t="s">
        <v>28220</v>
      </c>
      <c r="D14487" s="2" t="s">
        <v>5843</v>
      </c>
      <c r="E14487" s="2" t="s">
        <v>5844</v>
      </c>
      <c r="F14487" s="2" t="s">
        <v>5537</v>
      </c>
    </row>
    <row r="14488" ht="16.5" spans="1:6">
      <c r="A14488" s="2" t="s">
        <v>28253</v>
      </c>
      <c r="B14488" s="2" t="s">
        <v>28254</v>
      </c>
      <c r="C14488" s="2" t="s">
        <v>28220</v>
      </c>
      <c r="D14488" s="2" t="s">
        <v>5843</v>
      </c>
      <c r="E14488" s="2" t="s">
        <v>5844</v>
      </c>
      <c r="F14488" s="2" t="s">
        <v>5537</v>
      </c>
    </row>
    <row r="14489" ht="16.5" spans="1:6">
      <c r="A14489" s="2" t="s">
        <v>28255</v>
      </c>
      <c r="B14489" s="2" t="s">
        <v>28256</v>
      </c>
      <c r="C14489" s="2" t="s">
        <v>28220</v>
      </c>
      <c r="D14489" s="2" t="s">
        <v>5843</v>
      </c>
      <c r="E14489" s="2" t="s">
        <v>5844</v>
      </c>
      <c r="F14489" s="2" t="s">
        <v>5537</v>
      </c>
    </row>
    <row r="14490" ht="16.5" spans="1:6">
      <c r="A14490" s="2" t="s">
        <v>28257</v>
      </c>
      <c r="B14490" s="2" t="s">
        <v>28258</v>
      </c>
      <c r="C14490" s="2" t="s">
        <v>28220</v>
      </c>
      <c r="D14490" s="2" t="s">
        <v>5843</v>
      </c>
      <c r="E14490" s="2" t="s">
        <v>5844</v>
      </c>
      <c r="F14490" s="2" t="s">
        <v>5537</v>
      </c>
    </row>
    <row r="14491" ht="16.5" spans="1:6">
      <c r="A14491" s="2" t="s">
        <v>28259</v>
      </c>
      <c r="B14491" s="2" t="s">
        <v>28260</v>
      </c>
      <c r="C14491" s="2" t="s">
        <v>28220</v>
      </c>
      <c r="D14491" s="2" t="s">
        <v>5843</v>
      </c>
      <c r="E14491" s="2" t="s">
        <v>5844</v>
      </c>
      <c r="F14491" s="2" t="s">
        <v>5537</v>
      </c>
    </row>
    <row r="14492" ht="16.5" spans="1:6">
      <c r="A14492" s="2" t="s">
        <v>28261</v>
      </c>
      <c r="B14492" s="2" t="s">
        <v>28262</v>
      </c>
      <c r="C14492" s="2" t="s">
        <v>28220</v>
      </c>
      <c r="D14492" s="2" t="s">
        <v>5843</v>
      </c>
      <c r="E14492" s="2" t="s">
        <v>5844</v>
      </c>
      <c r="F14492" s="2" t="s">
        <v>5537</v>
      </c>
    </row>
    <row r="14493" ht="16.5" spans="1:6">
      <c r="A14493" s="2" t="s">
        <v>28263</v>
      </c>
      <c r="B14493" s="2" t="s">
        <v>8371</v>
      </c>
      <c r="C14493" s="2" t="s">
        <v>28264</v>
      </c>
      <c r="D14493" s="2" t="s">
        <v>5843</v>
      </c>
      <c r="E14493" s="2" t="s">
        <v>5844</v>
      </c>
      <c r="F14493" s="2" t="s">
        <v>5537</v>
      </c>
    </row>
    <row r="14494" ht="16.5" spans="1:6">
      <c r="A14494" s="2" t="s">
        <v>28265</v>
      </c>
      <c r="B14494" s="2" t="s">
        <v>28266</v>
      </c>
      <c r="C14494" s="2" t="s">
        <v>28264</v>
      </c>
      <c r="D14494" s="2" t="s">
        <v>5843</v>
      </c>
      <c r="E14494" s="2" t="s">
        <v>5844</v>
      </c>
      <c r="F14494" s="2" t="s">
        <v>5537</v>
      </c>
    </row>
    <row r="14495" ht="16.5" spans="1:6">
      <c r="A14495" s="2" t="s">
        <v>28267</v>
      </c>
      <c r="B14495" s="2" t="s">
        <v>28268</v>
      </c>
      <c r="C14495" s="2" t="s">
        <v>28264</v>
      </c>
      <c r="D14495" s="2" t="s">
        <v>5843</v>
      </c>
      <c r="E14495" s="2" t="s">
        <v>5844</v>
      </c>
      <c r="F14495" s="2" t="s">
        <v>5537</v>
      </c>
    </row>
    <row r="14496" ht="16.5" spans="1:6">
      <c r="A14496" s="2" t="s">
        <v>28269</v>
      </c>
      <c r="B14496" s="2" t="s">
        <v>28270</v>
      </c>
      <c r="C14496" s="2" t="s">
        <v>28264</v>
      </c>
      <c r="D14496" s="2" t="s">
        <v>5843</v>
      </c>
      <c r="E14496" s="2" t="s">
        <v>5844</v>
      </c>
      <c r="F14496" s="2" t="s">
        <v>5537</v>
      </c>
    </row>
    <row r="14497" ht="16.5" spans="1:6">
      <c r="A14497" s="2" t="s">
        <v>28271</v>
      </c>
      <c r="B14497" s="2" t="s">
        <v>28272</v>
      </c>
      <c r="C14497" s="2" t="s">
        <v>28264</v>
      </c>
      <c r="D14497" s="2" t="s">
        <v>5843</v>
      </c>
      <c r="E14497" s="2" t="s">
        <v>5844</v>
      </c>
      <c r="F14497" s="2" t="s">
        <v>5537</v>
      </c>
    </row>
    <row r="14498" ht="16.5" spans="1:6">
      <c r="A14498" s="2" t="s">
        <v>28273</v>
      </c>
      <c r="B14498" s="2" t="s">
        <v>28274</v>
      </c>
      <c r="C14498" s="2" t="s">
        <v>28264</v>
      </c>
      <c r="D14498" s="2" t="s">
        <v>5843</v>
      </c>
      <c r="E14498" s="2" t="s">
        <v>5844</v>
      </c>
      <c r="F14498" s="2" t="s">
        <v>5537</v>
      </c>
    </row>
    <row r="14499" ht="16.5" spans="1:6">
      <c r="A14499" s="2" t="s">
        <v>28275</v>
      </c>
      <c r="B14499" s="2" t="s">
        <v>28276</v>
      </c>
      <c r="C14499" s="2" t="s">
        <v>28264</v>
      </c>
      <c r="D14499" s="2" t="s">
        <v>5843</v>
      </c>
      <c r="E14499" s="2" t="s">
        <v>5844</v>
      </c>
      <c r="F14499" s="2" t="s">
        <v>5537</v>
      </c>
    </row>
    <row r="14500" ht="16.5" spans="1:6">
      <c r="A14500" s="2" t="s">
        <v>28277</v>
      </c>
      <c r="B14500" s="2" t="s">
        <v>28278</v>
      </c>
      <c r="C14500" s="2" t="s">
        <v>28264</v>
      </c>
      <c r="D14500" s="2" t="s">
        <v>5843</v>
      </c>
      <c r="E14500" s="2" t="s">
        <v>5844</v>
      </c>
      <c r="F14500" s="2" t="s">
        <v>5537</v>
      </c>
    </row>
    <row r="14501" ht="16.5" spans="1:6">
      <c r="A14501" s="2" t="s">
        <v>28279</v>
      </c>
      <c r="B14501" s="2" t="s">
        <v>28280</v>
      </c>
      <c r="C14501" s="2" t="s">
        <v>28264</v>
      </c>
      <c r="D14501" s="2" t="s">
        <v>5843</v>
      </c>
      <c r="E14501" s="2" t="s">
        <v>5844</v>
      </c>
      <c r="F14501" s="2" t="s">
        <v>5537</v>
      </c>
    </row>
    <row r="14502" ht="16.5" spans="1:6">
      <c r="A14502" s="2" t="s">
        <v>28281</v>
      </c>
      <c r="B14502" s="2" t="s">
        <v>28282</v>
      </c>
      <c r="C14502" s="2" t="s">
        <v>28264</v>
      </c>
      <c r="D14502" s="2" t="s">
        <v>5843</v>
      </c>
      <c r="E14502" s="2" t="s">
        <v>5844</v>
      </c>
      <c r="F14502" s="2" t="s">
        <v>5537</v>
      </c>
    </row>
    <row r="14503" ht="16.5" spans="1:6">
      <c r="A14503" s="2" t="s">
        <v>28283</v>
      </c>
      <c r="B14503" s="2" t="s">
        <v>28284</v>
      </c>
      <c r="C14503" s="2" t="s">
        <v>28264</v>
      </c>
      <c r="D14503" s="2" t="s">
        <v>5843</v>
      </c>
      <c r="E14503" s="2" t="s">
        <v>5844</v>
      </c>
      <c r="F14503" s="2" t="s">
        <v>5537</v>
      </c>
    </row>
    <row r="14504" ht="16.5" spans="1:6">
      <c r="A14504" s="2" t="s">
        <v>28285</v>
      </c>
      <c r="B14504" s="2" t="s">
        <v>28286</v>
      </c>
      <c r="C14504" s="2" t="s">
        <v>28264</v>
      </c>
      <c r="D14504" s="2" t="s">
        <v>5843</v>
      </c>
      <c r="E14504" s="2" t="s">
        <v>5844</v>
      </c>
      <c r="F14504" s="2" t="s">
        <v>5537</v>
      </c>
    </row>
    <row r="14505" ht="16.5" spans="1:6">
      <c r="A14505" s="2" t="s">
        <v>28287</v>
      </c>
      <c r="B14505" s="2" t="s">
        <v>28288</v>
      </c>
      <c r="C14505" s="2" t="s">
        <v>28264</v>
      </c>
      <c r="D14505" s="2" t="s">
        <v>5843</v>
      </c>
      <c r="E14505" s="2" t="s">
        <v>5844</v>
      </c>
      <c r="F14505" s="2" t="s">
        <v>5537</v>
      </c>
    </row>
    <row r="14506" ht="16.5" spans="1:6">
      <c r="A14506" s="2" t="s">
        <v>28289</v>
      </c>
      <c r="B14506" s="2" t="s">
        <v>28290</v>
      </c>
      <c r="C14506" s="2" t="s">
        <v>28264</v>
      </c>
      <c r="D14506" s="2" t="s">
        <v>5843</v>
      </c>
      <c r="E14506" s="2" t="s">
        <v>5844</v>
      </c>
      <c r="F14506" s="2" t="s">
        <v>5537</v>
      </c>
    </row>
    <row r="14507" ht="16.5" spans="1:6">
      <c r="A14507" s="2" t="s">
        <v>28291</v>
      </c>
      <c r="B14507" s="2" t="s">
        <v>28292</v>
      </c>
      <c r="C14507" s="2" t="s">
        <v>28264</v>
      </c>
      <c r="D14507" s="2" t="s">
        <v>5843</v>
      </c>
      <c r="E14507" s="2" t="s">
        <v>5844</v>
      </c>
      <c r="F14507" s="2" t="s">
        <v>5537</v>
      </c>
    </row>
    <row r="14508" ht="16.5" spans="1:6">
      <c r="A14508" s="2" t="s">
        <v>28293</v>
      </c>
      <c r="B14508" s="2" t="s">
        <v>28294</v>
      </c>
      <c r="C14508" s="2" t="s">
        <v>28264</v>
      </c>
      <c r="D14508" s="2" t="s">
        <v>5843</v>
      </c>
      <c r="E14508" s="2" t="s">
        <v>5844</v>
      </c>
      <c r="F14508" s="2" t="s">
        <v>5537</v>
      </c>
    </row>
    <row r="14509" ht="16.5" spans="1:6">
      <c r="A14509" s="2" t="s">
        <v>28295</v>
      </c>
      <c r="B14509" s="2" t="s">
        <v>28296</v>
      </c>
      <c r="C14509" s="2" t="s">
        <v>28264</v>
      </c>
      <c r="D14509" s="2" t="s">
        <v>5843</v>
      </c>
      <c r="E14509" s="2" t="s">
        <v>5844</v>
      </c>
      <c r="F14509" s="2" t="s">
        <v>5537</v>
      </c>
    </row>
    <row r="14510" ht="16.5" spans="1:6">
      <c r="A14510" s="2" t="s">
        <v>28297</v>
      </c>
      <c r="B14510" s="2" t="s">
        <v>28298</v>
      </c>
      <c r="C14510" s="2" t="s">
        <v>28264</v>
      </c>
      <c r="D14510" s="2" t="s">
        <v>5843</v>
      </c>
      <c r="E14510" s="2" t="s">
        <v>5844</v>
      </c>
      <c r="F14510" s="2" t="s">
        <v>5537</v>
      </c>
    </row>
    <row r="14511" ht="16.5" spans="1:6">
      <c r="A14511" s="2" t="s">
        <v>28299</v>
      </c>
      <c r="B14511" s="2" t="s">
        <v>28300</v>
      </c>
      <c r="C14511" s="2" t="s">
        <v>28264</v>
      </c>
      <c r="D14511" s="2" t="s">
        <v>5843</v>
      </c>
      <c r="E14511" s="2" t="s">
        <v>5844</v>
      </c>
      <c r="F14511" s="2" t="s">
        <v>5537</v>
      </c>
    </row>
    <row r="14512" ht="16.5" spans="1:6">
      <c r="A14512" s="2" t="s">
        <v>28301</v>
      </c>
      <c r="B14512" s="2" t="s">
        <v>28302</v>
      </c>
      <c r="C14512" s="2" t="s">
        <v>28264</v>
      </c>
      <c r="D14512" s="2" t="s">
        <v>5843</v>
      </c>
      <c r="E14512" s="2" t="s">
        <v>5844</v>
      </c>
      <c r="F14512" s="2" t="s">
        <v>5537</v>
      </c>
    </row>
    <row r="14513" ht="16.5" spans="1:6">
      <c r="A14513" s="2" t="s">
        <v>28303</v>
      </c>
      <c r="B14513" s="2" t="s">
        <v>28304</v>
      </c>
      <c r="C14513" s="2" t="s">
        <v>28264</v>
      </c>
      <c r="D14513" s="2" t="s">
        <v>5843</v>
      </c>
      <c r="E14513" s="2" t="s">
        <v>5844</v>
      </c>
      <c r="F14513" s="2" t="s">
        <v>5537</v>
      </c>
    </row>
    <row r="14514" ht="16.5" spans="1:6">
      <c r="A14514" s="2" t="s">
        <v>28305</v>
      </c>
      <c r="B14514" s="2" t="s">
        <v>28306</v>
      </c>
      <c r="C14514" s="2" t="s">
        <v>28264</v>
      </c>
      <c r="D14514" s="2" t="s">
        <v>5843</v>
      </c>
      <c r="E14514" s="2" t="s">
        <v>5844</v>
      </c>
      <c r="F14514" s="2" t="s">
        <v>5537</v>
      </c>
    </row>
    <row r="14515" ht="16.5" spans="1:6">
      <c r="A14515" s="2" t="s">
        <v>28307</v>
      </c>
      <c r="B14515" s="2" t="s">
        <v>28308</v>
      </c>
      <c r="C14515" s="2" t="s">
        <v>28264</v>
      </c>
      <c r="D14515" s="2" t="s">
        <v>5843</v>
      </c>
      <c r="E14515" s="2" t="s">
        <v>5844</v>
      </c>
      <c r="F14515" s="2" t="s">
        <v>5537</v>
      </c>
    </row>
    <row r="14516" ht="16.5" spans="1:6">
      <c r="A14516" s="2" t="s">
        <v>28309</v>
      </c>
      <c r="B14516" s="2" t="s">
        <v>13174</v>
      </c>
      <c r="C14516" s="2" t="s">
        <v>28264</v>
      </c>
      <c r="D14516" s="2" t="s">
        <v>5843</v>
      </c>
      <c r="E14516" s="2" t="s">
        <v>5844</v>
      </c>
      <c r="F14516" s="2" t="s">
        <v>5537</v>
      </c>
    </row>
    <row r="14517" ht="16.5" spans="1:6">
      <c r="A14517" s="2" t="s">
        <v>28310</v>
      </c>
      <c r="B14517" s="2" t="s">
        <v>28311</v>
      </c>
      <c r="C14517" s="2" t="s">
        <v>28264</v>
      </c>
      <c r="D14517" s="2" t="s">
        <v>5843</v>
      </c>
      <c r="E14517" s="2" t="s">
        <v>5844</v>
      </c>
      <c r="F14517" s="2" t="s">
        <v>5537</v>
      </c>
    </row>
    <row r="14518" ht="16.5" spans="1:6">
      <c r="A14518" s="2" t="s">
        <v>28312</v>
      </c>
      <c r="B14518" s="2" t="s">
        <v>28313</v>
      </c>
      <c r="C14518" s="2" t="s">
        <v>11961</v>
      </c>
      <c r="D14518" s="2" t="s">
        <v>5665</v>
      </c>
      <c r="E14518" s="2" t="s">
        <v>5666</v>
      </c>
      <c r="F14518" s="2" t="s">
        <v>5537</v>
      </c>
    </row>
    <row r="14519" ht="16.5" spans="1:6">
      <c r="A14519" s="2" t="s">
        <v>28314</v>
      </c>
      <c r="B14519" s="2" t="s">
        <v>28315</v>
      </c>
      <c r="C14519" s="2" t="s">
        <v>11961</v>
      </c>
      <c r="D14519" s="2" t="s">
        <v>5665</v>
      </c>
      <c r="E14519" s="2" t="s">
        <v>5666</v>
      </c>
      <c r="F14519" s="2" t="s">
        <v>5537</v>
      </c>
    </row>
    <row r="14520" ht="16.5" spans="1:6">
      <c r="A14520" s="2" t="s">
        <v>28316</v>
      </c>
      <c r="B14520" s="2" t="s">
        <v>28317</v>
      </c>
      <c r="C14520" s="2" t="s">
        <v>11961</v>
      </c>
      <c r="D14520" s="2" t="s">
        <v>5665</v>
      </c>
      <c r="E14520" s="2" t="s">
        <v>5666</v>
      </c>
      <c r="F14520" s="2" t="s">
        <v>5537</v>
      </c>
    </row>
    <row r="14521" ht="16.5" spans="1:6">
      <c r="A14521" s="2" t="s">
        <v>28318</v>
      </c>
      <c r="B14521" s="2" t="s">
        <v>28319</v>
      </c>
      <c r="C14521" s="2" t="s">
        <v>11961</v>
      </c>
      <c r="D14521" s="2" t="s">
        <v>5665</v>
      </c>
      <c r="E14521" s="2" t="s">
        <v>5666</v>
      </c>
      <c r="F14521" s="2" t="s">
        <v>5537</v>
      </c>
    </row>
    <row r="14522" ht="16.5" spans="1:6">
      <c r="A14522" s="2" t="s">
        <v>28320</v>
      </c>
      <c r="B14522" s="2" t="s">
        <v>28321</v>
      </c>
      <c r="C14522" s="2" t="s">
        <v>11961</v>
      </c>
      <c r="D14522" s="2" t="s">
        <v>5665</v>
      </c>
      <c r="E14522" s="2" t="s">
        <v>5666</v>
      </c>
      <c r="F14522" s="2" t="s">
        <v>5537</v>
      </c>
    </row>
    <row r="14523" ht="16.5" spans="1:6">
      <c r="A14523" s="2" t="s">
        <v>28322</v>
      </c>
      <c r="B14523" s="2" t="s">
        <v>28323</v>
      </c>
      <c r="C14523" s="2" t="s">
        <v>11961</v>
      </c>
      <c r="D14523" s="2" t="s">
        <v>5665</v>
      </c>
      <c r="E14523" s="2" t="s">
        <v>5666</v>
      </c>
      <c r="F14523" s="2" t="s">
        <v>5537</v>
      </c>
    </row>
    <row r="14524" ht="16.5" spans="1:6">
      <c r="A14524" s="2" t="s">
        <v>28324</v>
      </c>
      <c r="B14524" s="2" t="s">
        <v>28325</v>
      </c>
      <c r="C14524" s="2" t="s">
        <v>11961</v>
      </c>
      <c r="D14524" s="2" t="s">
        <v>5665</v>
      </c>
      <c r="E14524" s="2" t="s">
        <v>5666</v>
      </c>
      <c r="F14524" s="2" t="s">
        <v>5537</v>
      </c>
    </row>
    <row r="14525" ht="16.5" spans="1:6">
      <c r="A14525" s="2" t="s">
        <v>28326</v>
      </c>
      <c r="B14525" s="2" t="s">
        <v>28327</v>
      </c>
      <c r="C14525" s="2" t="s">
        <v>11961</v>
      </c>
      <c r="D14525" s="2" t="s">
        <v>5665</v>
      </c>
      <c r="E14525" s="2" t="s">
        <v>5666</v>
      </c>
      <c r="F14525" s="2" t="s">
        <v>5537</v>
      </c>
    </row>
    <row r="14526" ht="16.5" spans="1:6">
      <c r="A14526" s="2" t="s">
        <v>28328</v>
      </c>
      <c r="B14526" s="2" t="s">
        <v>28329</v>
      </c>
      <c r="C14526" s="2" t="s">
        <v>11961</v>
      </c>
      <c r="D14526" s="2" t="s">
        <v>5665</v>
      </c>
      <c r="E14526" s="2" t="s">
        <v>5666</v>
      </c>
      <c r="F14526" s="2" t="s">
        <v>5537</v>
      </c>
    </row>
    <row r="14527" ht="16.5" spans="1:6">
      <c r="A14527" s="2" t="s">
        <v>28330</v>
      </c>
      <c r="B14527" s="2" t="s">
        <v>28331</v>
      </c>
      <c r="C14527" s="2" t="s">
        <v>11961</v>
      </c>
      <c r="D14527" s="2" t="s">
        <v>5665</v>
      </c>
      <c r="E14527" s="2" t="s">
        <v>5666</v>
      </c>
      <c r="F14527" s="2" t="s">
        <v>5537</v>
      </c>
    </row>
    <row r="14528" ht="16.5" spans="1:6">
      <c r="A14528" s="2" t="s">
        <v>28332</v>
      </c>
      <c r="B14528" s="2" t="s">
        <v>28333</v>
      </c>
      <c r="C14528" s="2" t="s">
        <v>11961</v>
      </c>
      <c r="D14528" s="2" t="s">
        <v>5665</v>
      </c>
      <c r="E14528" s="2" t="s">
        <v>5666</v>
      </c>
      <c r="F14528" s="2" t="s">
        <v>5537</v>
      </c>
    </row>
    <row r="14529" ht="16.5" spans="1:6">
      <c r="A14529" s="2" t="s">
        <v>28334</v>
      </c>
      <c r="B14529" s="2" t="s">
        <v>28335</v>
      </c>
      <c r="C14529" s="2" t="s">
        <v>11961</v>
      </c>
      <c r="D14529" s="2" t="s">
        <v>5665</v>
      </c>
      <c r="E14529" s="2" t="s">
        <v>5666</v>
      </c>
      <c r="F14529" s="2" t="s">
        <v>5537</v>
      </c>
    </row>
    <row r="14530" ht="16.5" spans="1:6">
      <c r="A14530" s="2" t="s">
        <v>28336</v>
      </c>
      <c r="B14530" s="2" t="s">
        <v>28337</v>
      </c>
      <c r="C14530" s="2" t="s">
        <v>11961</v>
      </c>
      <c r="D14530" s="2" t="s">
        <v>5665</v>
      </c>
      <c r="E14530" s="2" t="s">
        <v>5666</v>
      </c>
      <c r="F14530" s="2" t="s">
        <v>5537</v>
      </c>
    </row>
    <row r="14531" ht="16.5" spans="1:6">
      <c r="A14531" s="2" t="s">
        <v>28338</v>
      </c>
      <c r="B14531" s="2" t="s">
        <v>28339</v>
      </c>
      <c r="C14531" s="2" t="s">
        <v>11961</v>
      </c>
      <c r="D14531" s="2" t="s">
        <v>5665</v>
      </c>
      <c r="E14531" s="2" t="s">
        <v>5666</v>
      </c>
      <c r="F14531" s="2" t="s">
        <v>5537</v>
      </c>
    </row>
    <row r="14532" ht="16.5" spans="1:6">
      <c r="A14532" s="2" t="s">
        <v>28340</v>
      </c>
      <c r="B14532" s="2" t="s">
        <v>28341</v>
      </c>
      <c r="C14532" s="2" t="s">
        <v>11961</v>
      </c>
      <c r="D14532" s="2" t="s">
        <v>5665</v>
      </c>
      <c r="E14532" s="2" t="s">
        <v>5666</v>
      </c>
      <c r="F14532" s="2" t="s">
        <v>5537</v>
      </c>
    </row>
    <row r="14533" ht="16.5" spans="1:6">
      <c r="A14533" s="2" t="s">
        <v>28342</v>
      </c>
      <c r="B14533" s="2" t="s">
        <v>28343</v>
      </c>
      <c r="C14533" s="2" t="s">
        <v>11961</v>
      </c>
      <c r="D14533" s="2" t="s">
        <v>5665</v>
      </c>
      <c r="E14533" s="2" t="s">
        <v>5666</v>
      </c>
      <c r="F14533" s="2" t="s">
        <v>5537</v>
      </c>
    </row>
    <row r="14534" ht="16.5" spans="1:6">
      <c r="A14534" s="2" t="s">
        <v>28344</v>
      </c>
      <c r="B14534" s="2" t="s">
        <v>28345</v>
      </c>
      <c r="C14534" s="2" t="s">
        <v>11961</v>
      </c>
      <c r="D14534" s="2" t="s">
        <v>5665</v>
      </c>
      <c r="E14534" s="2" t="s">
        <v>5666</v>
      </c>
      <c r="F14534" s="2" t="s">
        <v>5537</v>
      </c>
    </row>
    <row r="14535" ht="16.5" spans="1:6">
      <c r="A14535" s="2" t="s">
        <v>28346</v>
      </c>
      <c r="B14535" s="2" t="s">
        <v>28347</v>
      </c>
      <c r="C14535" s="2" t="s">
        <v>11961</v>
      </c>
      <c r="D14535" s="2" t="s">
        <v>5665</v>
      </c>
      <c r="E14535" s="2" t="s">
        <v>5666</v>
      </c>
      <c r="F14535" s="2" t="s">
        <v>5537</v>
      </c>
    </row>
    <row r="14536" ht="16.5" spans="1:6">
      <c r="A14536" s="2" t="s">
        <v>28348</v>
      </c>
      <c r="B14536" s="2" t="s">
        <v>28349</v>
      </c>
      <c r="C14536" s="2" t="s">
        <v>11961</v>
      </c>
      <c r="D14536" s="2" t="s">
        <v>5665</v>
      </c>
      <c r="E14536" s="2" t="s">
        <v>5666</v>
      </c>
      <c r="F14536" s="2" t="s">
        <v>5537</v>
      </c>
    </row>
    <row r="14537" ht="16.5" spans="1:6">
      <c r="A14537" s="2" t="s">
        <v>28350</v>
      </c>
      <c r="B14537" s="2" t="s">
        <v>28351</v>
      </c>
      <c r="C14537" s="2" t="s">
        <v>11961</v>
      </c>
      <c r="D14537" s="2" t="s">
        <v>5665</v>
      </c>
      <c r="E14537" s="2" t="s">
        <v>5666</v>
      </c>
      <c r="F14537" s="2" t="s">
        <v>5537</v>
      </c>
    </row>
    <row r="14538" ht="16.5" spans="1:6">
      <c r="A14538" s="2" t="s">
        <v>28352</v>
      </c>
      <c r="B14538" s="2" t="s">
        <v>12604</v>
      </c>
      <c r="C14538" s="2" t="s">
        <v>11961</v>
      </c>
      <c r="D14538" s="2" t="s">
        <v>5665</v>
      </c>
      <c r="E14538" s="2" t="s">
        <v>5666</v>
      </c>
      <c r="F14538" s="2" t="s">
        <v>5537</v>
      </c>
    </row>
    <row r="14539" ht="16.5" spans="1:6">
      <c r="A14539" s="2" t="s">
        <v>28353</v>
      </c>
      <c r="B14539" s="2" t="s">
        <v>7798</v>
      </c>
      <c r="C14539" s="2" t="s">
        <v>11961</v>
      </c>
      <c r="D14539" s="2" t="s">
        <v>5665</v>
      </c>
      <c r="E14539" s="2" t="s">
        <v>5666</v>
      </c>
      <c r="F14539" s="2" t="s">
        <v>5537</v>
      </c>
    </row>
    <row r="14540" ht="16.5" spans="1:6">
      <c r="A14540" s="2" t="s">
        <v>28354</v>
      </c>
      <c r="B14540" s="2" t="s">
        <v>28355</v>
      </c>
      <c r="C14540" s="2" t="s">
        <v>11961</v>
      </c>
      <c r="D14540" s="2" t="s">
        <v>5665</v>
      </c>
      <c r="E14540" s="2" t="s">
        <v>5666</v>
      </c>
      <c r="F14540" s="2" t="s">
        <v>5537</v>
      </c>
    </row>
    <row r="14541" ht="16.5" spans="1:6">
      <c r="A14541" s="2" t="s">
        <v>28356</v>
      </c>
      <c r="B14541" s="2" t="s">
        <v>28357</v>
      </c>
      <c r="C14541" s="2" t="s">
        <v>11961</v>
      </c>
      <c r="D14541" s="2" t="s">
        <v>5665</v>
      </c>
      <c r="E14541" s="2" t="s">
        <v>5666</v>
      </c>
      <c r="F14541" s="2" t="s">
        <v>5537</v>
      </c>
    </row>
    <row r="14542" ht="16.5" spans="1:6">
      <c r="A14542" s="2" t="s">
        <v>28358</v>
      </c>
      <c r="B14542" s="2" t="s">
        <v>28359</v>
      </c>
      <c r="C14542" s="2" t="s">
        <v>11961</v>
      </c>
      <c r="D14542" s="2" t="s">
        <v>5665</v>
      </c>
      <c r="E14542" s="2" t="s">
        <v>5666</v>
      </c>
      <c r="F14542" s="2" t="s">
        <v>5537</v>
      </c>
    </row>
    <row r="14543" ht="16.5" spans="1:6">
      <c r="A14543" s="2" t="s">
        <v>28360</v>
      </c>
      <c r="B14543" s="2" t="s">
        <v>28361</v>
      </c>
      <c r="C14543" s="2" t="s">
        <v>11961</v>
      </c>
      <c r="D14543" s="2" t="s">
        <v>5665</v>
      </c>
      <c r="E14543" s="2" t="s">
        <v>5666</v>
      </c>
      <c r="F14543" s="2" t="s">
        <v>5537</v>
      </c>
    </row>
    <row r="14544" ht="16.5" spans="1:6">
      <c r="A14544" s="2" t="s">
        <v>28362</v>
      </c>
      <c r="B14544" s="2" t="s">
        <v>15641</v>
      </c>
      <c r="C14544" s="2" t="s">
        <v>11961</v>
      </c>
      <c r="D14544" s="2" t="s">
        <v>5665</v>
      </c>
      <c r="E14544" s="2" t="s">
        <v>5666</v>
      </c>
      <c r="F14544" s="2" t="s">
        <v>5537</v>
      </c>
    </row>
    <row r="14545" ht="16.5" spans="1:6">
      <c r="A14545" s="2" t="s">
        <v>28363</v>
      </c>
      <c r="B14545" s="2" t="s">
        <v>28364</v>
      </c>
      <c r="C14545" s="2" t="s">
        <v>28365</v>
      </c>
      <c r="D14545" s="2" t="s">
        <v>5665</v>
      </c>
      <c r="E14545" s="2" t="s">
        <v>5666</v>
      </c>
      <c r="F14545" s="2" t="s">
        <v>5537</v>
      </c>
    </row>
    <row r="14546" ht="16.5" spans="1:6">
      <c r="A14546" s="2" t="s">
        <v>28366</v>
      </c>
      <c r="B14546" s="2" t="s">
        <v>28367</v>
      </c>
      <c r="C14546" s="2" t="s">
        <v>28365</v>
      </c>
      <c r="D14546" s="2" t="s">
        <v>5665</v>
      </c>
      <c r="E14546" s="2" t="s">
        <v>5666</v>
      </c>
      <c r="F14546" s="2" t="s">
        <v>5537</v>
      </c>
    </row>
    <row r="14547" ht="16.5" spans="1:6">
      <c r="A14547" s="2" t="s">
        <v>28368</v>
      </c>
      <c r="B14547" s="2" t="s">
        <v>28369</v>
      </c>
      <c r="C14547" s="2" t="s">
        <v>28365</v>
      </c>
      <c r="D14547" s="2" t="s">
        <v>5665</v>
      </c>
      <c r="E14547" s="2" t="s">
        <v>5666</v>
      </c>
      <c r="F14547" s="2" t="s">
        <v>5537</v>
      </c>
    </row>
    <row r="14548" ht="16.5" spans="1:6">
      <c r="A14548" s="2" t="s">
        <v>28370</v>
      </c>
      <c r="B14548" s="2" t="s">
        <v>28371</v>
      </c>
      <c r="C14548" s="2" t="s">
        <v>28365</v>
      </c>
      <c r="D14548" s="2" t="s">
        <v>5665</v>
      </c>
      <c r="E14548" s="2" t="s">
        <v>5666</v>
      </c>
      <c r="F14548" s="2" t="s">
        <v>5537</v>
      </c>
    </row>
    <row r="14549" ht="16.5" spans="1:6">
      <c r="A14549" s="2" t="s">
        <v>28372</v>
      </c>
      <c r="B14549" s="2" t="s">
        <v>28373</v>
      </c>
      <c r="C14549" s="2" t="s">
        <v>28365</v>
      </c>
      <c r="D14549" s="2" t="s">
        <v>5665</v>
      </c>
      <c r="E14549" s="2" t="s">
        <v>5666</v>
      </c>
      <c r="F14549" s="2" t="s">
        <v>5537</v>
      </c>
    </row>
    <row r="14550" ht="16.5" spans="1:6">
      <c r="A14550" s="2" t="s">
        <v>28374</v>
      </c>
      <c r="B14550" s="2" t="s">
        <v>28375</v>
      </c>
      <c r="C14550" s="2" t="s">
        <v>28365</v>
      </c>
      <c r="D14550" s="2" t="s">
        <v>5665</v>
      </c>
      <c r="E14550" s="2" t="s">
        <v>5666</v>
      </c>
      <c r="F14550" s="2" t="s">
        <v>5537</v>
      </c>
    </row>
    <row r="14551" ht="16.5" spans="1:6">
      <c r="A14551" s="2" t="s">
        <v>28376</v>
      </c>
      <c r="B14551" s="2" t="s">
        <v>28377</v>
      </c>
      <c r="C14551" s="2" t="s">
        <v>28365</v>
      </c>
      <c r="D14551" s="2" t="s">
        <v>5665</v>
      </c>
      <c r="E14551" s="2" t="s">
        <v>5666</v>
      </c>
      <c r="F14551" s="2" t="s">
        <v>5537</v>
      </c>
    </row>
    <row r="14552" ht="16.5" spans="1:6">
      <c r="A14552" s="2" t="s">
        <v>28378</v>
      </c>
      <c r="B14552" s="2" t="s">
        <v>28379</v>
      </c>
      <c r="C14552" s="2" t="s">
        <v>28365</v>
      </c>
      <c r="D14552" s="2" t="s">
        <v>5665</v>
      </c>
      <c r="E14552" s="2" t="s">
        <v>5666</v>
      </c>
      <c r="F14552" s="2" t="s">
        <v>5537</v>
      </c>
    </row>
    <row r="14553" ht="16.5" spans="1:6">
      <c r="A14553" s="2" t="s">
        <v>28380</v>
      </c>
      <c r="B14553" s="2" t="s">
        <v>28381</v>
      </c>
      <c r="C14553" s="2" t="s">
        <v>28365</v>
      </c>
      <c r="D14553" s="2" t="s">
        <v>5665</v>
      </c>
      <c r="E14553" s="2" t="s">
        <v>5666</v>
      </c>
      <c r="F14553" s="2" t="s">
        <v>5537</v>
      </c>
    </row>
    <row r="14554" ht="16.5" spans="1:6">
      <c r="A14554" s="2" t="s">
        <v>28382</v>
      </c>
      <c r="B14554" s="2" t="s">
        <v>28383</v>
      </c>
      <c r="C14554" s="2" t="s">
        <v>28365</v>
      </c>
      <c r="D14554" s="2" t="s">
        <v>5665</v>
      </c>
      <c r="E14554" s="2" t="s">
        <v>5666</v>
      </c>
      <c r="F14554" s="2" t="s">
        <v>5537</v>
      </c>
    </row>
    <row r="14555" ht="16.5" spans="1:6">
      <c r="A14555" s="2" t="s">
        <v>28384</v>
      </c>
      <c r="B14555" s="2" t="s">
        <v>28385</v>
      </c>
      <c r="C14555" s="2" t="s">
        <v>28365</v>
      </c>
      <c r="D14555" s="2" t="s">
        <v>5665</v>
      </c>
      <c r="E14555" s="2" t="s">
        <v>5666</v>
      </c>
      <c r="F14555" s="2" t="s">
        <v>5537</v>
      </c>
    </row>
    <row r="14556" ht="16.5" spans="1:6">
      <c r="A14556" s="2" t="s">
        <v>28386</v>
      </c>
      <c r="B14556" s="2" t="s">
        <v>28387</v>
      </c>
      <c r="C14556" s="2" t="s">
        <v>28365</v>
      </c>
      <c r="D14556" s="2" t="s">
        <v>5665</v>
      </c>
      <c r="E14556" s="2" t="s">
        <v>5666</v>
      </c>
      <c r="F14556" s="2" t="s">
        <v>5537</v>
      </c>
    </row>
    <row r="14557" ht="16.5" spans="1:6">
      <c r="A14557" s="2" t="s">
        <v>28388</v>
      </c>
      <c r="B14557" s="2" t="s">
        <v>28389</v>
      </c>
      <c r="C14557" s="2" t="s">
        <v>28365</v>
      </c>
      <c r="D14557" s="2" t="s">
        <v>5665</v>
      </c>
      <c r="E14557" s="2" t="s">
        <v>5666</v>
      </c>
      <c r="F14557" s="2" t="s">
        <v>5537</v>
      </c>
    </row>
    <row r="14558" ht="16.5" spans="1:6">
      <c r="A14558" s="2" t="s">
        <v>28390</v>
      </c>
      <c r="B14558" s="2" t="s">
        <v>10504</v>
      </c>
      <c r="C14558" s="2" t="s">
        <v>28365</v>
      </c>
      <c r="D14558" s="2" t="s">
        <v>5665</v>
      </c>
      <c r="E14558" s="2" t="s">
        <v>5666</v>
      </c>
      <c r="F14558" s="2" t="s">
        <v>5537</v>
      </c>
    </row>
    <row r="14559" ht="16.5" spans="1:6">
      <c r="A14559" s="2" t="s">
        <v>28391</v>
      </c>
      <c r="B14559" s="2" t="s">
        <v>28392</v>
      </c>
      <c r="C14559" s="2" t="s">
        <v>28365</v>
      </c>
      <c r="D14559" s="2" t="s">
        <v>5665</v>
      </c>
      <c r="E14559" s="2" t="s">
        <v>5666</v>
      </c>
      <c r="F14559" s="2" t="s">
        <v>5537</v>
      </c>
    </row>
    <row r="14560" ht="16.5" spans="1:6">
      <c r="A14560" s="2" t="s">
        <v>28393</v>
      </c>
      <c r="B14560" s="2" t="s">
        <v>28394</v>
      </c>
      <c r="C14560" s="2" t="s">
        <v>28365</v>
      </c>
      <c r="D14560" s="2" t="s">
        <v>5665</v>
      </c>
      <c r="E14560" s="2" t="s">
        <v>5666</v>
      </c>
      <c r="F14560" s="2" t="s">
        <v>5537</v>
      </c>
    </row>
    <row r="14561" ht="16.5" spans="1:6">
      <c r="A14561" s="2" t="s">
        <v>28395</v>
      </c>
      <c r="B14561" s="2" t="s">
        <v>28396</v>
      </c>
      <c r="C14561" s="2" t="s">
        <v>28365</v>
      </c>
      <c r="D14561" s="2" t="s">
        <v>5665</v>
      </c>
      <c r="E14561" s="2" t="s">
        <v>5666</v>
      </c>
      <c r="F14561" s="2" t="s">
        <v>5537</v>
      </c>
    </row>
    <row r="14562" ht="16.5" spans="1:6">
      <c r="A14562" s="2" t="s">
        <v>28397</v>
      </c>
      <c r="B14562" s="2" t="s">
        <v>28398</v>
      </c>
      <c r="C14562" s="2" t="s">
        <v>28365</v>
      </c>
      <c r="D14562" s="2" t="s">
        <v>5665</v>
      </c>
      <c r="E14562" s="2" t="s">
        <v>5666</v>
      </c>
      <c r="F14562" s="2" t="s">
        <v>5537</v>
      </c>
    </row>
    <row r="14563" ht="16.5" spans="1:6">
      <c r="A14563" s="2" t="s">
        <v>28399</v>
      </c>
      <c r="B14563" s="2" t="s">
        <v>28400</v>
      </c>
      <c r="C14563" s="2" t="s">
        <v>28365</v>
      </c>
      <c r="D14563" s="2" t="s">
        <v>5665</v>
      </c>
      <c r="E14563" s="2" t="s">
        <v>5666</v>
      </c>
      <c r="F14563" s="2" t="s">
        <v>5537</v>
      </c>
    </row>
    <row r="14564" ht="16.5" spans="1:6">
      <c r="A14564" s="2" t="s">
        <v>28401</v>
      </c>
      <c r="B14564" s="2" t="s">
        <v>28402</v>
      </c>
      <c r="C14564" s="2" t="s">
        <v>28365</v>
      </c>
      <c r="D14564" s="2" t="s">
        <v>5665</v>
      </c>
      <c r="E14564" s="2" t="s">
        <v>5666</v>
      </c>
      <c r="F14564" s="2" t="s">
        <v>5537</v>
      </c>
    </row>
    <row r="14565" ht="16.5" spans="1:6">
      <c r="A14565" s="2" t="s">
        <v>28403</v>
      </c>
      <c r="B14565" s="2" t="s">
        <v>28404</v>
      </c>
      <c r="C14565" s="2" t="s">
        <v>28365</v>
      </c>
      <c r="D14565" s="2" t="s">
        <v>5665</v>
      </c>
      <c r="E14565" s="2" t="s">
        <v>5666</v>
      </c>
      <c r="F14565" s="2" t="s">
        <v>5537</v>
      </c>
    </row>
    <row r="14566" ht="16.5" spans="1:6">
      <c r="A14566" s="2" t="s">
        <v>28405</v>
      </c>
      <c r="B14566" s="2" t="s">
        <v>28406</v>
      </c>
      <c r="C14566" s="2" t="s">
        <v>28365</v>
      </c>
      <c r="D14566" s="2" t="s">
        <v>5665</v>
      </c>
      <c r="E14566" s="2" t="s">
        <v>5666</v>
      </c>
      <c r="F14566" s="2" t="s">
        <v>5537</v>
      </c>
    </row>
    <row r="14567" ht="16.5" spans="1:6">
      <c r="A14567" s="2" t="s">
        <v>28407</v>
      </c>
      <c r="B14567" s="2" t="s">
        <v>28408</v>
      </c>
      <c r="C14567" s="2" t="s">
        <v>28365</v>
      </c>
      <c r="D14567" s="2" t="s">
        <v>5665</v>
      </c>
      <c r="E14567" s="2" t="s">
        <v>5666</v>
      </c>
      <c r="F14567" s="2" t="s">
        <v>5537</v>
      </c>
    </row>
    <row r="14568" ht="16.5" spans="1:6">
      <c r="A14568" s="2" t="s">
        <v>28409</v>
      </c>
      <c r="B14568" s="2" t="s">
        <v>28410</v>
      </c>
      <c r="C14568" s="2" t="s">
        <v>28365</v>
      </c>
      <c r="D14568" s="2" t="s">
        <v>5665</v>
      </c>
      <c r="E14568" s="2" t="s">
        <v>5666</v>
      </c>
      <c r="F14568" s="2" t="s">
        <v>5537</v>
      </c>
    </row>
    <row r="14569" ht="16.5" spans="1:6">
      <c r="A14569" s="2" t="s">
        <v>28411</v>
      </c>
      <c r="B14569" s="2" t="s">
        <v>18049</v>
      </c>
      <c r="C14569" s="2" t="s">
        <v>28365</v>
      </c>
      <c r="D14569" s="2" t="s">
        <v>5665</v>
      </c>
      <c r="E14569" s="2" t="s">
        <v>5666</v>
      </c>
      <c r="F14569" s="2" t="s">
        <v>5537</v>
      </c>
    </row>
    <row r="14570" ht="16.5" spans="1:6">
      <c r="A14570" s="2" t="s">
        <v>28412</v>
      </c>
      <c r="B14570" s="2" t="s">
        <v>28413</v>
      </c>
      <c r="C14570" s="2" t="s">
        <v>28365</v>
      </c>
      <c r="D14570" s="2" t="s">
        <v>5665</v>
      </c>
      <c r="E14570" s="2" t="s">
        <v>5666</v>
      </c>
      <c r="F14570" s="2" t="s">
        <v>5537</v>
      </c>
    </row>
    <row r="14571" ht="16.5" spans="1:6">
      <c r="A14571" s="2" t="s">
        <v>28414</v>
      </c>
      <c r="B14571" s="2" t="s">
        <v>28415</v>
      </c>
      <c r="C14571" s="2" t="s">
        <v>28365</v>
      </c>
      <c r="D14571" s="2" t="s">
        <v>5665</v>
      </c>
      <c r="E14571" s="2" t="s">
        <v>5666</v>
      </c>
      <c r="F14571" s="2" t="s">
        <v>5537</v>
      </c>
    </row>
    <row r="14572" ht="16.5" spans="1:6">
      <c r="A14572" s="2" t="s">
        <v>28416</v>
      </c>
      <c r="B14572" s="2" t="s">
        <v>10374</v>
      </c>
      <c r="C14572" s="2" t="s">
        <v>28365</v>
      </c>
      <c r="D14572" s="2" t="s">
        <v>5665</v>
      </c>
      <c r="E14572" s="2" t="s">
        <v>5666</v>
      </c>
      <c r="F14572" s="2" t="s">
        <v>5537</v>
      </c>
    </row>
    <row r="14573" ht="16.5" spans="1:6">
      <c r="A14573" s="2" t="s">
        <v>28417</v>
      </c>
      <c r="B14573" s="2" t="s">
        <v>28418</v>
      </c>
      <c r="C14573" s="2" t="s">
        <v>19675</v>
      </c>
      <c r="D14573" s="2" t="s">
        <v>5560</v>
      </c>
      <c r="E14573" s="2" t="s">
        <v>5561</v>
      </c>
      <c r="F14573" s="2" t="s">
        <v>5537</v>
      </c>
    </row>
    <row r="14574" ht="16.5" spans="1:6">
      <c r="A14574" s="2" t="s">
        <v>28419</v>
      </c>
      <c r="B14574" s="2" t="s">
        <v>13159</v>
      </c>
      <c r="C14574" s="2" t="s">
        <v>19675</v>
      </c>
      <c r="D14574" s="2" t="s">
        <v>5560</v>
      </c>
      <c r="E14574" s="2" t="s">
        <v>5561</v>
      </c>
      <c r="F14574" s="2" t="s">
        <v>5537</v>
      </c>
    </row>
    <row r="14575" ht="16.5" spans="1:6">
      <c r="A14575" s="2" t="s">
        <v>28420</v>
      </c>
      <c r="B14575" s="2" t="s">
        <v>28421</v>
      </c>
      <c r="C14575" s="2" t="s">
        <v>19675</v>
      </c>
      <c r="D14575" s="2" t="s">
        <v>5560</v>
      </c>
      <c r="E14575" s="2" t="s">
        <v>5561</v>
      </c>
      <c r="F14575" s="2" t="s">
        <v>5537</v>
      </c>
    </row>
    <row r="14576" ht="16.5" spans="1:6">
      <c r="A14576" s="2" t="s">
        <v>28422</v>
      </c>
      <c r="B14576" s="2" t="s">
        <v>28423</v>
      </c>
      <c r="C14576" s="2" t="s">
        <v>19675</v>
      </c>
      <c r="D14576" s="2" t="s">
        <v>5560</v>
      </c>
      <c r="E14576" s="2" t="s">
        <v>5561</v>
      </c>
      <c r="F14576" s="2" t="s">
        <v>5537</v>
      </c>
    </row>
    <row r="14577" ht="16.5" spans="1:6">
      <c r="A14577" s="2" t="s">
        <v>28424</v>
      </c>
      <c r="B14577" s="2" t="s">
        <v>28425</v>
      </c>
      <c r="C14577" s="2" t="s">
        <v>19675</v>
      </c>
      <c r="D14577" s="2" t="s">
        <v>5560</v>
      </c>
      <c r="E14577" s="2" t="s">
        <v>5561</v>
      </c>
      <c r="F14577" s="2" t="s">
        <v>5537</v>
      </c>
    </row>
    <row r="14578" ht="16.5" spans="1:6">
      <c r="A14578" s="2" t="s">
        <v>28426</v>
      </c>
      <c r="B14578" s="2" t="s">
        <v>6719</v>
      </c>
      <c r="C14578" s="2" t="s">
        <v>19675</v>
      </c>
      <c r="D14578" s="2" t="s">
        <v>5560</v>
      </c>
      <c r="E14578" s="2" t="s">
        <v>5561</v>
      </c>
      <c r="F14578" s="2" t="s">
        <v>5537</v>
      </c>
    </row>
    <row r="14579" ht="16.5" spans="1:6">
      <c r="A14579" s="2" t="s">
        <v>28427</v>
      </c>
      <c r="B14579" s="2" t="s">
        <v>28428</v>
      </c>
      <c r="C14579" s="2" t="s">
        <v>19675</v>
      </c>
      <c r="D14579" s="2" t="s">
        <v>5560</v>
      </c>
      <c r="E14579" s="2" t="s">
        <v>5561</v>
      </c>
      <c r="F14579" s="2" t="s">
        <v>5537</v>
      </c>
    </row>
    <row r="14580" ht="16.5" spans="1:6">
      <c r="A14580" s="2" t="s">
        <v>28429</v>
      </c>
      <c r="B14580" s="2" t="s">
        <v>28430</v>
      </c>
      <c r="C14580" s="2" t="s">
        <v>19675</v>
      </c>
      <c r="D14580" s="2" t="s">
        <v>5560</v>
      </c>
      <c r="E14580" s="2" t="s">
        <v>5561</v>
      </c>
      <c r="F14580" s="2" t="s">
        <v>5537</v>
      </c>
    </row>
    <row r="14581" ht="16.5" spans="1:6">
      <c r="A14581" s="2" t="s">
        <v>28431</v>
      </c>
      <c r="B14581" s="2" t="s">
        <v>28432</v>
      </c>
      <c r="C14581" s="2" t="s">
        <v>19675</v>
      </c>
      <c r="D14581" s="2" t="s">
        <v>5560</v>
      </c>
      <c r="E14581" s="2" t="s">
        <v>5561</v>
      </c>
      <c r="F14581" s="2" t="s">
        <v>5537</v>
      </c>
    </row>
    <row r="14582" ht="16.5" spans="1:6">
      <c r="A14582" s="2" t="s">
        <v>28433</v>
      </c>
      <c r="B14582" s="2" t="s">
        <v>11100</v>
      </c>
      <c r="C14582" s="2" t="s">
        <v>19675</v>
      </c>
      <c r="D14582" s="2" t="s">
        <v>5560</v>
      </c>
      <c r="E14582" s="2" t="s">
        <v>5561</v>
      </c>
      <c r="F14582" s="2" t="s">
        <v>5537</v>
      </c>
    </row>
    <row r="14583" ht="16.5" spans="1:6">
      <c r="A14583" s="2" t="s">
        <v>28434</v>
      </c>
      <c r="B14583" s="2" t="s">
        <v>28435</v>
      </c>
      <c r="C14583" s="2" t="s">
        <v>19675</v>
      </c>
      <c r="D14583" s="2" t="s">
        <v>5560</v>
      </c>
      <c r="E14583" s="2" t="s">
        <v>5561</v>
      </c>
      <c r="F14583" s="2" t="s">
        <v>5537</v>
      </c>
    </row>
    <row r="14584" ht="16.5" spans="1:6">
      <c r="A14584" s="2" t="s">
        <v>28436</v>
      </c>
      <c r="B14584" s="2" t="s">
        <v>28437</v>
      </c>
      <c r="C14584" s="2" t="s">
        <v>19675</v>
      </c>
      <c r="D14584" s="2" t="s">
        <v>5560</v>
      </c>
      <c r="E14584" s="2" t="s">
        <v>5561</v>
      </c>
      <c r="F14584" s="2" t="s">
        <v>5537</v>
      </c>
    </row>
    <row r="14585" ht="16.5" spans="1:6">
      <c r="A14585" s="2" t="s">
        <v>28438</v>
      </c>
      <c r="B14585" s="2" t="s">
        <v>28439</v>
      </c>
      <c r="C14585" s="2" t="s">
        <v>19675</v>
      </c>
      <c r="D14585" s="2" t="s">
        <v>5560</v>
      </c>
      <c r="E14585" s="2" t="s">
        <v>5561</v>
      </c>
      <c r="F14585" s="2" t="s">
        <v>5537</v>
      </c>
    </row>
    <row r="14586" ht="16.5" spans="1:6">
      <c r="A14586" s="2" t="s">
        <v>28440</v>
      </c>
      <c r="B14586" s="2" t="s">
        <v>6753</v>
      </c>
      <c r="C14586" s="2" t="s">
        <v>19675</v>
      </c>
      <c r="D14586" s="2" t="s">
        <v>5560</v>
      </c>
      <c r="E14586" s="2" t="s">
        <v>5561</v>
      </c>
      <c r="F14586" s="2" t="s">
        <v>5537</v>
      </c>
    </row>
    <row r="14587" ht="16.5" spans="1:6">
      <c r="A14587" s="2" t="s">
        <v>28441</v>
      </c>
      <c r="B14587" s="2" t="s">
        <v>28442</v>
      </c>
      <c r="C14587" s="2" t="s">
        <v>19675</v>
      </c>
      <c r="D14587" s="2" t="s">
        <v>5560</v>
      </c>
      <c r="E14587" s="2" t="s">
        <v>5561</v>
      </c>
      <c r="F14587" s="2" t="s">
        <v>5537</v>
      </c>
    </row>
    <row r="14588" ht="16.5" spans="1:6">
      <c r="A14588" s="2" t="s">
        <v>28443</v>
      </c>
      <c r="B14588" s="2" t="s">
        <v>28444</v>
      </c>
      <c r="C14588" s="2" t="s">
        <v>19675</v>
      </c>
      <c r="D14588" s="2" t="s">
        <v>5560</v>
      </c>
      <c r="E14588" s="2" t="s">
        <v>5561</v>
      </c>
      <c r="F14588" s="2" t="s">
        <v>5537</v>
      </c>
    </row>
    <row r="14589" ht="16.5" spans="1:6">
      <c r="A14589" s="2" t="s">
        <v>28445</v>
      </c>
      <c r="B14589" s="2" t="s">
        <v>28446</v>
      </c>
      <c r="C14589" s="2" t="s">
        <v>19675</v>
      </c>
      <c r="D14589" s="2" t="s">
        <v>5560</v>
      </c>
      <c r="E14589" s="2" t="s">
        <v>5561</v>
      </c>
      <c r="F14589" s="2" t="s">
        <v>5537</v>
      </c>
    </row>
    <row r="14590" ht="16.5" spans="1:6">
      <c r="A14590" s="2" t="s">
        <v>28447</v>
      </c>
      <c r="B14590" s="2" t="s">
        <v>28448</v>
      </c>
      <c r="C14590" s="2" t="s">
        <v>19675</v>
      </c>
      <c r="D14590" s="2" t="s">
        <v>5560</v>
      </c>
      <c r="E14590" s="2" t="s">
        <v>5561</v>
      </c>
      <c r="F14590" s="2" t="s">
        <v>5537</v>
      </c>
    </row>
    <row r="14591" ht="16.5" spans="1:6">
      <c r="A14591" s="2" t="s">
        <v>28449</v>
      </c>
      <c r="B14591" s="2" t="s">
        <v>28450</v>
      </c>
      <c r="C14591" s="2" t="s">
        <v>19675</v>
      </c>
      <c r="D14591" s="2" t="s">
        <v>5560</v>
      </c>
      <c r="E14591" s="2" t="s">
        <v>5561</v>
      </c>
      <c r="F14591" s="2" t="s">
        <v>5537</v>
      </c>
    </row>
    <row r="14592" ht="16.5" spans="1:6">
      <c r="A14592" s="2" t="s">
        <v>28451</v>
      </c>
      <c r="B14592" s="2" t="s">
        <v>28452</v>
      </c>
      <c r="C14592" s="2" t="s">
        <v>19675</v>
      </c>
      <c r="D14592" s="2" t="s">
        <v>5560</v>
      </c>
      <c r="E14592" s="2" t="s">
        <v>5561</v>
      </c>
      <c r="F14592" s="2" t="s">
        <v>5537</v>
      </c>
    </row>
    <row r="14593" ht="16.5" spans="1:6">
      <c r="A14593" s="2" t="s">
        <v>28453</v>
      </c>
      <c r="B14593" s="2" t="s">
        <v>28454</v>
      </c>
      <c r="C14593" s="2" t="s">
        <v>19675</v>
      </c>
      <c r="D14593" s="2" t="s">
        <v>5560</v>
      </c>
      <c r="E14593" s="2" t="s">
        <v>5561</v>
      </c>
      <c r="F14593" s="2" t="s">
        <v>5537</v>
      </c>
    </row>
    <row r="14594" ht="16.5" spans="1:6">
      <c r="A14594" s="2" t="s">
        <v>28455</v>
      </c>
      <c r="B14594" s="2" t="s">
        <v>28456</v>
      </c>
      <c r="C14594" s="2" t="s">
        <v>19675</v>
      </c>
      <c r="D14594" s="2" t="s">
        <v>5560</v>
      </c>
      <c r="E14594" s="2" t="s">
        <v>5561</v>
      </c>
      <c r="F14594" s="2" t="s">
        <v>5537</v>
      </c>
    </row>
    <row r="14595" ht="16.5" spans="1:6">
      <c r="A14595" s="2" t="s">
        <v>28457</v>
      </c>
      <c r="B14595" s="2" t="s">
        <v>28458</v>
      </c>
      <c r="C14595" s="2" t="s">
        <v>19675</v>
      </c>
      <c r="D14595" s="2" t="s">
        <v>5560</v>
      </c>
      <c r="E14595" s="2" t="s">
        <v>5561</v>
      </c>
      <c r="F14595" s="2" t="s">
        <v>5537</v>
      </c>
    </row>
    <row r="14596" ht="16.5" spans="1:6">
      <c r="A14596" s="2" t="s">
        <v>28459</v>
      </c>
      <c r="B14596" s="2" t="s">
        <v>28460</v>
      </c>
      <c r="C14596" s="2" t="s">
        <v>19675</v>
      </c>
      <c r="D14596" s="2" t="s">
        <v>5560</v>
      </c>
      <c r="E14596" s="2" t="s">
        <v>5561</v>
      </c>
      <c r="F14596" s="2" t="s">
        <v>5537</v>
      </c>
    </row>
    <row r="14597" ht="16.5" spans="1:6">
      <c r="A14597" s="2" t="s">
        <v>28461</v>
      </c>
      <c r="B14597" s="2" t="s">
        <v>28462</v>
      </c>
      <c r="C14597" s="2" t="s">
        <v>19675</v>
      </c>
      <c r="D14597" s="2" t="s">
        <v>5560</v>
      </c>
      <c r="E14597" s="2" t="s">
        <v>5561</v>
      </c>
      <c r="F14597" s="2" t="s">
        <v>5537</v>
      </c>
    </row>
    <row r="14598" ht="16.5" spans="1:6">
      <c r="A14598" s="2" t="s">
        <v>28463</v>
      </c>
      <c r="B14598" s="2" t="s">
        <v>28464</v>
      </c>
      <c r="C14598" s="2" t="s">
        <v>19675</v>
      </c>
      <c r="D14598" s="2" t="s">
        <v>5560</v>
      </c>
      <c r="E14598" s="2" t="s">
        <v>5561</v>
      </c>
      <c r="F14598" s="2" t="s">
        <v>5537</v>
      </c>
    </row>
    <row r="14599" ht="16.5" spans="1:6">
      <c r="A14599" s="2" t="s">
        <v>28465</v>
      </c>
      <c r="B14599" s="2" t="s">
        <v>28466</v>
      </c>
      <c r="C14599" s="2" t="s">
        <v>19675</v>
      </c>
      <c r="D14599" s="2" t="s">
        <v>5560</v>
      </c>
      <c r="E14599" s="2" t="s">
        <v>5561</v>
      </c>
      <c r="F14599" s="2" t="s">
        <v>5537</v>
      </c>
    </row>
    <row r="14600" ht="16.5" spans="1:6">
      <c r="A14600" s="2" t="s">
        <v>28467</v>
      </c>
      <c r="B14600" s="2" t="s">
        <v>28468</v>
      </c>
      <c r="C14600" s="2" t="s">
        <v>19675</v>
      </c>
      <c r="D14600" s="2" t="s">
        <v>5560</v>
      </c>
      <c r="E14600" s="2" t="s">
        <v>5561</v>
      </c>
      <c r="F14600" s="2" t="s">
        <v>5537</v>
      </c>
    </row>
    <row r="14601" ht="16.5" spans="1:6">
      <c r="A14601" s="2" t="s">
        <v>28469</v>
      </c>
      <c r="B14601" s="2" t="s">
        <v>28470</v>
      </c>
      <c r="C14601" s="2" t="s">
        <v>19675</v>
      </c>
      <c r="D14601" s="2" t="s">
        <v>5560</v>
      </c>
      <c r="E14601" s="2" t="s">
        <v>5561</v>
      </c>
      <c r="F14601" s="2" t="s">
        <v>5537</v>
      </c>
    </row>
    <row r="14602" ht="16.5" spans="1:6">
      <c r="A14602" s="2" t="s">
        <v>28471</v>
      </c>
      <c r="B14602" s="2" t="s">
        <v>28472</v>
      </c>
      <c r="C14602" s="2" t="s">
        <v>19675</v>
      </c>
      <c r="D14602" s="2" t="s">
        <v>5560</v>
      </c>
      <c r="E14602" s="2" t="s">
        <v>5561</v>
      </c>
      <c r="F14602" s="2" t="s">
        <v>5537</v>
      </c>
    </row>
    <row r="14603" ht="16.5" spans="1:6">
      <c r="A14603" s="2" t="s">
        <v>28473</v>
      </c>
      <c r="B14603" s="2" t="s">
        <v>28474</v>
      </c>
      <c r="C14603" s="2" t="s">
        <v>19675</v>
      </c>
      <c r="D14603" s="2" t="s">
        <v>5560</v>
      </c>
      <c r="E14603" s="2" t="s">
        <v>5561</v>
      </c>
      <c r="F14603" s="2" t="s">
        <v>5537</v>
      </c>
    </row>
    <row r="14604" ht="16.5" spans="1:6">
      <c r="A14604" s="2" t="s">
        <v>28475</v>
      </c>
      <c r="B14604" s="2" t="s">
        <v>28476</v>
      </c>
      <c r="C14604" s="2" t="s">
        <v>19675</v>
      </c>
      <c r="D14604" s="2" t="s">
        <v>5560</v>
      </c>
      <c r="E14604" s="2" t="s">
        <v>5561</v>
      </c>
      <c r="F14604" s="2" t="s">
        <v>5537</v>
      </c>
    </row>
    <row r="14605" ht="16.5" spans="1:6">
      <c r="A14605" s="2" t="s">
        <v>28477</v>
      </c>
      <c r="B14605" s="2" t="s">
        <v>8393</v>
      </c>
      <c r="C14605" s="2" t="s">
        <v>19675</v>
      </c>
      <c r="D14605" s="2" t="s">
        <v>5560</v>
      </c>
      <c r="E14605" s="2" t="s">
        <v>5561</v>
      </c>
      <c r="F14605" s="2" t="s">
        <v>5537</v>
      </c>
    </row>
    <row r="14606" ht="16.5" spans="1:6">
      <c r="A14606" s="2" t="s">
        <v>28478</v>
      </c>
      <c r="B14606" s="2" t="s">
        <v>6880</v>
      </c>
      <c r="C14606" s="2" t="s">
        <v>19675</v>
      </c>
      <c r="D14606" s="2" t="s">
        <v>5560</v>
      </c>
      <c r="E14606" s="2" t="s">
        <v>5561</v>
      </c>
      <c r="F14606" s="2" t="s">
        <v>5537</v>
      </c>
    </row>
    <row r="14607" ht="16.5" spans="1:6">
      <c r="A14607" s="2" t="s">
        <v>28479</v>
      </c>
      <c r="B14607" s="2" t="s">
        <v>28480</v>
      </c>
      <c r="C14607" s="2" t="s">
        <v>19675</v>
      </c>
      <c r="D14607" s="2" t="s">
        <v>5560</v>
      </c>
      <c r="E14607" s="2" t="s">
        <v>5561</v>
      </c>
      <c r="F14607" s="2" t="s">
        <v>5537</v>
      </c>
    </row>
    <row r="14608" ht="16.5" spans="1:6">
      <c r="A14608" s="2" t="s">
        <v>28481</v>
      </c>
      <c r="B14608" s="2" t="s">
        <v>22515</v>
      </c>
      <c r="C14608" s="2" t="s">
        <v>19675</v>
      </c>
      <c r="D14608" s="2" t="s">
        <v>5560</v>
      </c>
      <c r="E14608" s="2" t="s">
        <v>5561</v>
      </c>
      <c r="F14608" s="2" t="s">
        <v>5537</v>
      </c>
    </row>
    <row r="14609" ht="16.5" spans="1:6">
      <c r="A14609" s="2" t="s">
        <v>28482</v>
      </c>
      <c r="B14609" s="2" t="s">
        <v>28483</v>
      </c>
      <c r="C14609" s="2" t="s">
        <v>19675</v>
      </c>
      <c r="D14609" s="2" t="s">
        <v>5560</v>
      </c>
      <c r="E14609" s="2" t="s">
        <v>5561</v>
      </c>
      <c r="F14609" s="2" t="s">
        <v>5537</v>
      </c>
    </row>
    <row r="14610" ht="16.5" spans="1:6">
      <c r="A14610" s="2" t="s">
        <v>28484</v>
      </c>
      <c r="B14610" s="2" t="s">
        <v>28485</v>
      </c>
      <c r="C14610" s="2" t="s">
        <v>19675</v>
      </c>
      <c r="D14610" s="2" t="s">
        <v>5560</v>
      </c>
      <c r="E14610" s="2" t="s">
        <v>5561</v>
      </c>
      <c r="F14610" s="2" t="s">
        <v>5537</v>
      </c>
    </row>
    <row r="14611" ht="16.5" spans="1:6">
      <c r="A14611" s="2" t="s">
        <v>28486</v>
      </c>
      <c r="B14611" s="2" t="s">
        <v>28487</v>
      </c>
      <c r="C14611" s="2" t="s">
        <v>19675</v>
      </c>
      <c r="D14611" s="2" t="s">
        <v>5560</v>
      </c>
      <c r="E14611" s="2" t="s">
        <v>5561</v>
      </c>
      <c r="F14611" s="2" t="s">
        <v>5537</v>
      </c>
    </row>
    <row r="14612" ht="16.5" spans="1:6">
      <c r="A14612" s="2" t="s">
        <v>28488</v>
      </c>
      <c r="B14612" s="2" t="s">
        <v>28489</v>
      </c>
      <c r="C14612" s="2" t="s">
        <v>19675</v>
      </c>
      <c r="D14612" s="2" t="s">
        <v>5560</v>
      </c>
      <c r="E14612" s="2" t="s">
        <v>5561</v>
      </c>
      <c r="F14612" s="2" t="s">
        <v>5537</v>
      </c>
    </row>
    <row r="14613" ht="16.5" spans="1:6">
      <c r="A14613" s="2" t="s">
        <v>28490</v>
      </c>
      <c r="B14613" s="2" t="s">
        <v>28491</v>
      </c>
      <c r="C14613" s="2" t="s">
        <v>19675</v>
      </c>
      <c r="D14613" s="2" t="s">
        <v>5560</v>
      </c>
      <c r="E14613" s="2" t="s">
        <v>5561</v>
      </c>
      <c r="F14613" s="2" t="s">
        <v>5537</v>
      </c>
    </row>
    <row r="14614" ht="16.5" spans="1:6">
      <c r="A14614" s="2" t="s">
        <v>28492</v>
      </c>
      <c r="B14614" s="2" t="s">
        <v>28493</v>
      </c>
      <c r="C14614" s="2" t="s">
        <v>19675</v>
      </c>
      <c r="D14614" s="2" t="s">
        <v>5560</v>
      </c>
      <c r="E14614" s="2" t="s">
        <v>5561</v>
      </c>
      <c r="F14614" s="2" t="s">
        <v>5537</v>
      </c>
    </row>
    <row r="14615" ht="16.5" spans="1:6">
      <c r="A14615" s="2" t="s">
        <v>28494</v>
      </c>
      <c r="B14615" s="2" t="s">
        <v>28495</v>
      </c>
      <c r="C14615" s="2" t="s">
        <v>28496</v>
      </c>
      <c r="D14615" s="2" t="s">
        <v>25788</v>
      </c>
      <c r="E14615" s="2" t="s">
        <v>25789</v>
      </c>
      <c r="F14615" s="2" t="s">
        <v>5537</v>
      </c>
    </row>
    <row r="14616" ht="16.5" spans="1:6">
      <c r="A14616" s="2" t="s">
        <v>28497</v>
      </c>
      <c r="B14616" s="2" t="s">
        <v>28498</v>
      </c>
      <c r="C14616" s="2" t="s">
        <v>28496</v>
      </c>
      <c r="D14616" s="2" t="s">
        <v>25788</v>
      </c>
      <c r="E14616" s="2" t="s">
        <v>25789</v>
      </c>
      <c r="F14616" s="2" t="s">
        <v>5537</v>
      </c>
    </row>
    <row r="14617" ht="16.5" spans="1:6">
      <c r="A14617" s="2" t="s">
        <v>28499</v>
      </c>
      <c r="B14617" s="2" t="s">
        <v>28500</v>
      </c>
      <c r="C14617" s="2" t="s">
        <v>28496</v>
      </c>
      <c r="D14617" s="2" t="s">
        <v>25788</v>
      </c>
      <c r="E14617" s="2" t="s">
        <v>25789</v>
      </c>
      <c r="F14617" s="2" t="s">
        <v>5537</v>
      </c>
    </row>
    <row r="14618" ht="16.5" spans="1:6">
      <c r="A14618" s="2" t="s">
        <v>28501</v>
      </c>
      <c r="B14618" s="2" t="s">
        <v>9121</v>
      </c>
      <c r="C14618" s="2" t="s">
        <v>28496</v>
      </c>
      <c r="D14618" s="2" t="s">
        <v>25788</v>
      </c>
      <c r="E14618" s="2" t="s">
        <v>25789</v>
      </c>
      <c r="F14618" s="2" t="s">
        <v>5537</v>
      </c>
    </row>
    <row r="14619" ht="16.5" spans="1:6">
      <c r="A14619" s="2" t="s">
        <v>28502</v>
      </c>
      <c r="B14619" s="2" t="s">
        <v>28503</v>
      </c>
      <c r="C14619" s="2" t="s">
        <v>28496</v>
      </c>
      <c r="D14619" s="2" t="s">
        <v>25788</v>
      </c>
      <c r="E14619" s="2" t="s">
        <v>25789</v>
      </c>
      <c r="F14619" s="2" t="s">
        <v>5537</v>
      </c>
    </row>
    <row r="14620" ht="16.5" spans="1:6">
      <c r="A14620" s="2" t="s">
        <v>28504</v>
      </c>
      <c r="B14620" s="2" t="s">
        <v>9678</v>
      </c>
      <c r="C14620" s="2" t="s">
        <v>28496</v>
      </c>
      <c r="D14620" s="2" t="s">
        <v>25788</v>
      </c>
      <c r="E14620" s="2" t="s">
        <v>25789</v>
      </c>
      <c r="F14620" s="2" t="s">
        <v>5537</v>
      </c>
    </row>
    <row r="14621" ht="16.5" spans="1:6">
      <c r="A14621" s="2" t="s">
        <v>28505</v>
      </c>
      <c r="B14621" s="2" t="s">
        <v>28506</v>
      </c>
      <c r="C14621" s="2" t="s">
        <v>28496</v>
      </c>
      <c r="D14621" s="2" t="s">
        <v>25788</v>
      </c>
      <c r="E14621" s="2" t="s">
        <v>25789</v>
      </c>
      <c r="F14621" s="2" t="s">
        <v>5537</v>
      </c>
    </row>
    <row r="14622" ht="16.5" spans="1:6">
      <c r="A14622" s="2" t="s">
        <v>28507</v>
      </c>
      <c r="B14622" s="2" t="s">
        <v>28508</v>
      </c>
      <c r="C14622" s="2" t="s">
        <v>28496</v>
      </c>
      <c r="D14622" s="2" t="s">
        <v>25788</v>
      </c>
      <c r="E14622" s="2" t="s">
        <v>25789</v>
      </c>
      <c r="F14622" s="2" t="s">
        <v>5537</v>
      </c>
    </row>
    <row r="14623" ht="16.5" spans="1:6">
      <c r="A14623" s="2" t="s">
        <v>28509</v>
      </c>
      <c r="B14623" s="2" t="s">
        <v>28510</v>
      </c>
      <c r="C14623" s="2" t="s">
        <v>28496</v>
      </c>
      <c r="D14623" s="2" t="s">
        <v>25788</v>
      </c>
      <c r="E14623" s="2" t="s">
        <v>25789</v>
      </c>
      <c r="F14623" s="2" t="s">
        <v>5537</v>
      </c>
    </row>
    <row r="14624" ht="16.5" spans="1:6">
      <c r="A14624" s="2" t="s">
        <v>28511</v>
      </c>
      <c r="B14624" s="2" t="s">
        <v>28512</v>
      </c>
      <c r="C14624" s="2" t="s">
        <v>28496</v>
      </c>
      <c r="D14624" s="2" t="s">
        <v>25788</v>
      </c>
      <c r="E14624" s="2" t="s">
        <v>25789</v>
      </c>
      <c r="F14624" s="2" t="s">
        <v>5537</v>
      </c>
    </row>
    <row r="14625" ht="16.5" spans="1:6">
      <c r="A14625" s="2" t="s">
        <v>28513</v>
      </c>
      <c r="B14625" s="2" t="s">
        <v>28514</v>
      </c>
      <c r="C14625" s="2" t="s">
        <v>28496</v>
      </c>
      <c r="D14625" s="2" t="s">
        <v>25788</v>
      </c>
      <c r="E14625" s="2" t="s">
        <v>25789</v>
      </c>
      <c r="F14625" s="2" t="s">
        <v>5537</v>
      </c>
    </row>
    <row r="14626" ht="16.5" spans="1:6">
      <c r="A14626" s="2" t="s">
        <v>28515</v>
      </c>
      <c r="B14626" s="2" t="s">
        <v>28516</v>
      </c>
      <c r="C14626" s="2" t="s">
        <v>28496</v>
      </c>
      <c r="D14626" s="2" t="s">
        <v>25788</v>
      </c>
      <c r="E14626" s="2" t="s">
        <v>25789</v>
      </c>
      <c r="F14626" s="2" t="s">
        <v>5537</v>
      </c>
    </row>
    <row r="14627" ht="16.5" spans="1:6">
      <c r="A14627" s="2" t="s">
        <v>28517</v>
      </c>
      <c r="B14627" s="2" t="s">
        <v>28518</v>
      </c>
      <c r="C14627" s="2" t="s">
        <v>28496</v>
      </c>
      <c r="D14627" s="2" t="s">
        <v>25788</v>
      </c>
      <c r="E14627" s="2" t="s">
        <v>25789</v>
      </c>
      <c r="F14627" s="2" t="s">
        <v>5537</v>
      </c>
    </row>
    <row r="14628" ht="16.5" spans="1:6">
      <c r="A14628" s="2" t="s">
        <v>28519</v>
      </c>
      <c r="B14628" s="2" t="s">
        <v>13546</v>
      </c>
      <c r="C14628" s="2" t="s">
        <v>28496</v>
      </c>
      <c r="D14628" s="2" t="s">
        <v>25788</v>
      </c>
      <c r="E14628" s="2" t="s">
        <v>25789</v>
      </c>
      <c r="F14628" s="2" t="s">
        <v>5537</v>
      </c>
    </row>
    <row r="14629" ht="16.5" spans="1:6">
      <c r="A14629" s="2" t="s">
        <v>28520</v>
      </c>
      <c r="B14629" s="2" t="s">
        <v>28521</v>
      </c>
      <c r="C14629" s="2" t="s">
        <v>28496</v>
      </c>
      <c r="D14629" s="2" t="s">
        <v>25788</v>
      </c>
      <c r="E14629" s="2" t="s">
        <v>25789</v>
      </c>
      <c r="F14629" s="2" t="s">
        <v>5537</v>
      </c>
    </row>
    <row r="14630" ht="16.5" spans="1:6">
      <c r="A14630" s="2" t="s">
        <v>28522</v>
      </c>
      <c r="B14630" s="2" t="s">
        <v>28523</v>
      </c>
      <c r="C14630" s="2" t="s">
        <v>28496</v>
      </c>
      <c r="D14630" s="2" t="s">
        <v>25788</v>
      </c>
      <c r="E14630" s="2" t="s">
        <v>25789</v>
      </c>
      <c r="F14630" s="2" t="s">
        <v>5537</v>
      </c>
    </row>
    <row r="14631" ht="16.5" spans="1:6">
      <c r="A14631" s="2" t="s">
        <v>28524</v>
      </c>
      <c r="B14631" s="2" t="s">
        <v>28525</v>
      </c>
      <c r="C14631" s="2" t="s">
        <v>28496</v>
      </c>
      <c r="D14631" s="2" t="s">
        <v>25788</v>
      </c>
      <c r="E14631" s="2" t="s">
        <v>25789</v>
      </c>
      <c r="F14631" s="2" t="s">
        <v>5537</v>
      </c>
    </row>
    <row r="14632" ht="16.5" spans="1:6">
      <c r="A14632" s="2" t="s">
        <v>28526</v>
      </c>
      <c r="B14632" s="2" t="s">
        <v>9572</v>
      </c>
      <c r="C14632" s="2" t="s">
        <v>28496</v>
      </c>
      <c r="D14632" s="2" t="s">
        <v>25788</v>
      </c>
      <c r="E14632" s="2" t="s">
        <v>25789</v>
      </c>
      <c r="F14632" s="2" t="s">
        <v>5537</v>
      </c>
    </row>
    <row r="14633" ht="16.5" spans="1:6">
      <c r="A14633" s="2" t="s">
        <v>28527</v>
      </c>
      <c r="B14633" s="2" t="s">
        <v>8528</v>
      </c>
      <c r="C14633" s="2" t="s">
        <v>28496</v>
      </c>
      <c r="D14633" s="2" t="s">
        <v>25788</v>
      </c>
      <c r="E14633" s="2" t="s">
        <v>25789</v>
      </c>
      <c r="F14633" s="2" t="s">
        <v>5537</v>
      </c>
    </row>
    <row r="14634" ht="16.5" spans="1:6">
      <c r="A14634" s="2" t="s">
        <v>28528</v>
      </c>
      <c r="B14634" s="2" t="s">
        <v>28529</v>
      </c>
      <c r="C14634" s="2" t="s">
        <v>28496</v>
      </c>
      <c r="D14634" s="2" t="s">
        <v>25788</v>
      </c>
      <c r="E14634" s="2" t="s">
        <v>25789</v>
      </c>
      <c r="F14634" s="2" t="s">
        <v>5537</v>
      </c>
    </row>
    <row r="14635" ht="16.5" spans="1:6">
      <c r="A14635" s="2" t="s">
        <v>28530</v>
      </c>
      <c r="B14635" s="2" t="s">
        <v>28531</v>
      </c>
      <c r="C14635" s="2" t="s">
        <v>28496</v>
      </c>
      <c r="D14635" s="2" t="s">
        <v>25788</v>
      </c>
      <c r="E14635" s="2" t="s">
        <v>25789</v>
      </c>
      <c r="F14635" s="2" t="s">
        <v>5537</v>
      </c>
    </row>
    <row r="14636" ht="16.5" spans="1:6">
      <c r="A14636" s="2" t="s">
        <v>28532</v>
      </c>
      <c r="B14636" s="2" t="s">
        <v>9106</v>
      </c>
      <c r="C14636" s="2" t="s">
        <v>28496</v>
      </c>
      <c r="D14636" s="2" t="s">
        <v>25788</v>
      </c>
      <c r="E14636" s="2" t="s">
        <v>25789</v>
      </c>
      <c r="F14636" s="2" t="s">
        <v>5537</v>
      </c>
    </row>
    <row r="14637" ht="16.5" spans="1:6">
      <c r="A14637" s="2" t="s">
        <v>28533</v>
      </c>
      <c r="B14637" s="2" t="s">
        <v>7887</v>
      </c>
      <c r="C14637" s="2" t="s">
        <v>28496</v>
      </c>
      <c r="D14637" s="2" t="s">
        <v>25788</v>
      </c>
      <c r="E14637" s="2" t="s">
        <v>25789</v>
      </c>
      <c r="F14637" s="2" t="s">
        <v>5537</v>
      </c>
    </row>
    <row r="14638" ht="16.5" spans="1:6">
      <c r="A14638" s="2" t="s">
        <v>28534</v>
      </c>
      <c r="B14638" s="2" t="s">
        <v>28535</v>
      </c>
      <c r="C14638" s="2" t="s">
        <v>28496</v>
      </c>
      <c r="D14638" s="2" t="s">
        <v>25788</v>
      </c>
      <c r="E14638" s="2" t="s">
        <v>25789</v>
      </c>
      <c r="F14638" s="2" t="s">
        <v>5537</v>
      </c>
    </row>
    <row r="14639" ht="16.5" spans="1:6">
      <c r="A14639" s="2" t="s">
        <v>28536</v>
      </c>
      <c r="B14639" s="2" t="s">
        <v>28537</v>
      </c>
      <c r="C14639" s="2" t="s">
        <v>28496</v>
      </c>
      <c r="D14639" s="2" t="s">
        <v>25788</v>
      </c>
      <c r="E14639" s="2" t="s">
        <v>25789</v>
      </c>
      <c r="F14639" s="2" t="s">
        <v>5537</v>
      </c>
    </row>
    <row r="14640" ht="16.5" spans="1:6">
      <c r="A14640" s="2" t="s">
        <v>28538</v>
      </c>
      <c r="B14640" s="2" t="s">
        <v>28539</v>
      </c>
      <c r="C14640" s="2" t="s">
        <v>28496</v>
      </c>
      <c r="D14640" s="2" t="s">
        <v>25788</v>
      </c>
      <c r="E14640" s="2" t="s">
        <v>25789</v>
      </c>
      <c r="F14640" s="2" t="s">
        <v>5537</v>
      </c>
    </row>
    <row r="14641" ht="16.5" spans="1:6">
      <c r="A14641" s="2" t="s">
        <v>28540</v>
      </c>
      <c r="B14641" s="2" t="s">
        <v>28541</v>
      </c>
      <c r="C14641" s="2" t="s">
        <v>28496</v>
      </c>
      <c r="D14641" s="2" t="s">
        <v>25788</v>
      </c>
      <c r="E14641" s="2" t="s">
        <v>25789</v>
      </c>
      <c r="F14641" s="2" t="s">
        <v>5537</v>
      </c>
    </row>
    <row r="14642" ht="16.5" spans="1:6">
      <c r="A14642" s="2" t="s">
        <v>28542</v>
      </c>
      <c r="B14642" s="2" t="s">
        <v>28543</v>
      </c>
      <c r="C14642" s="2" t="s">
        <v>28544</v>
      </c>
      <c r="D14642" s="2" t="s">
        <v>5669</v>
      </c>
      <c r="E14642" s="2" t="s">
        <v>5670</v>
      </c>
      <c r="F14642" s="2" t="s">
        <v>5537</v>
      </c>
    </row>
    <row r="14643" ht="16.5" spans="1:6">
      <c r="A14643" s="2" t="s">
        <v>28545</v>
      </c>
      <c r="B14643" s="2" t="s">
        <v>28546</v>
      </c>
      <c r="C14643" s="2" t="s">
        <v>28544</v>
      </c>
      <c r="D14643" s="2" t="s">
        <v>5669</v>
      </c>
      <c r="E14643" s="2" t="s">
        <v>5670</v>
      </c>
      <c r="F14643" s="2" t="s">
        <v>5537</v>
      </c>
    </row>
    <row r="14644" ht="16.5" spans="1:6">
      <c r="A14644" s="2" t="s">
        <v>28547</v>
      </c>
      <c r="B14644" s="2" t="s">
        <v>28548</v>
      </c>
      <c r="C14644" s="2" t="s">
        <v>28544</v>
      </c>
      <c r="D14644" s="2" t="s">
        <v>5669</v>
      </c>
      <c r="E14644" s="2" t="s">
        <v>5670</v>
      </c>
      <c r="F14644" s="2" t="s">
        <v>5537</v>
      </c>
    </row>
    <row r="14645" ht="16.5" spans="1:6">
      <c r="A14645" s="2" t="s">
        <v>28549</v>
      </c>
      <c r="B14645" s="2" t="s">
        <v>28550</v>
      </c>
      <c r="C14645" s="2" t="s">
        <v>28544</v>
      </c>
      <c r="D14645" s="2" t="s">
        <v>5669</v>
      </c>
      <c r="E14645" s="2" t="s">
        <v>5670</v>
      </c>
      <c r="F14645" s="2" t="s">
        <v>5537</v>
      </c>
    </row>
    <row r="14646" ht="16.5" spans="1:6">
      <c r="A14646" s="2" t="s">
        <v>28551</v>
      </c>
      <c r="B14646" s="2" t="s">
        <v>28552</v>
      </c>
      <c r="C14646" s="2" t="s">
        <v>28544</v>
      </c>
      <c r="D14646" s="2" t="s">
        <v>5669</v>
      </c>
      <c r="E14646" s="2" t="s">
        <v>5670</v>
      </c>
      <c r="F14646" s="2" t="s">
        <v>5537</v>
      </c>
    </row>
    <row r="14647" ht="16.5" spans="1:6">
      <c r="A14647" s="2" t="s">
        <v>28553</v>
      </c>
      <c r="B14647" s="2" t="s">
        <v>28554</v>
      </c>
      <c r="C14647" s="2" t="s">
        <v>28544</v>
      </c>
      <c r="D14647" s="2" t="s">
        <v>5669</v>
      </c>
      <c r="E14647" s="2" t="s">
        <v>5670</v>
      </c>
      <c r="F14647" s="2" t="s">
        <v>5537</v>
      </c>
    </row>
    <row r="14648" ht="16.5" spans="1:6">
      <c r="A14648" s="2" t="s">
        <v>28555</v>
      </c>
      <c r="B14648" s="2" t="s">
        <v>28556</v>
      </c>
      <c r="C14648" s="2" t="s">
        <v>28544</v>
      </c>
      <c r="D14648" s="2" t="s">
        <v>5669</v>
      </c>
      <c r="E14648" s="2" t="s">
        <v>5670</v>
      </c>
      <c r="F14648" s="2" t="s">
        <v>5537</v>
      </c>
    </row>
    <row r="14649" ht="16.5" spans="1:6">
      <c r="A14649" s="2" t="s">
        <v>28557</v>
      </c>
      <c r="B14649" s="2" t="s">
        <v>28558</v>
      </c>
      <c r="C14649" s="2" t="s">
        <v>28544</v>
      </c>
      <c r="D14649" s="2" t="s">
        <v>5669</v>
      </c>
      <c r="E14649" s="2" t="s">
        <v>5670</v>
      </c>
      <c r="F14649" s="2" t="s">
        <v>5537</v>
      </c>
    </row>
    <row r="14650" ht="16.5" spans="1:6">
      <c r="A14650" s="2" t="s">
        <v>28559</v>
      </c>
      <c r="B14650" s="2" t="s">
        <v>28560</v>
      </c>
      <c r="C14650" s="2" t="s">
        <v>28544</v>
      </c>
      <c r="D14650" s="2" t="s">
        <v>5669</v>
      </c>
      <c r="E14650" s="2" t="s">
        <v>5670</v>
      </c>
      <c r="F14650" s="2" t="s">
        <v>5537</v>
      </c>
    </row>
    <row r="14651" ht="16.5" spans="1:6">
      <c r="A14651" s="2" t="s">
        <v>28561</v>
      </c>
      <c r="B14651" s="2" t="s">
        <v>28562</v>
      </c>
      <c r="C14651" s="2" t="s">
        <v>28544</v>
      </c>
      <c r="D14651" s="2" t="s">
        <v>5669</v>
      </c>
      <c r="E14651" s="2" t="s">
        <v>5670</v>
      </c>
      <c r="F14651" s="2" t="s">
        <v>5537</v>
      </c>
    </row>
    <row r="14652" ht="16.5" spans="1:6">
      <c r="A14652" s="2" t="s">
        <v>28563</v>
      </c>
      <c r="B14652" s="2" t="s">
        <v>28564</v>
      </c>
      <c r="C14652" s="2" t="s">
        <v>28544</v>
      </c>
      <c r="D14652" s="2" t="s">
        <v>5669</v>
      </c>
      <c r="E14652" s="2" t="s">
        <v>5670</v>
      </c>
      <c r="F14652" s="2" t="s">
        <v>5537</v>
      </c>
    </row>
    <row r="14653" ht="16.5" spans="1:6">
      <c r="A14653" s="2" t="s">
        <v>28565</v>
      </c>
      <c r="B14653" s="2" t="s">
        <v>28566</v>
      </c>
      <c r="C14653" s="2" t="s">
        <v>28544</v>
      </c>
      <c r="D14653" s="2" t="s">
        <v>5669</v>
      </c>
      <c r="E14653" s="2" t="s">
        <v>5670</v>
      </c>
      <c r="F14653" s="2" t="s">
        <v>5537</v>
      </c>
    </row>
    <row r="14654" ht="16.5" spans="1:6">
      <c r="A14654" s="2" t="s">
        <v>28567</v>
      </c>
      <c r="B14654" s="2" t="s">
        <v>28568</v>
      </c>
      <c r="C14654" s="2" t="s">
        <v>28544</v>
      </c>
      <c r="D14654" s="2" t="s">
        <v>5669</v>
      </c>
      <c r="E14654" s="2" t="s">
        <v>5670</v>
      </c>
      <c r="F14654" s="2" t="s">
        <v>5537</v>
      </c>
    </row>
    <row r="14655" ht="16.5" spans="1:6">
      <c r="A14655" s="2" t="s">
        <v>28569</v>
      </c>
      <c r="B14655" s="2" t="s">
        <v>28570</v>
      </c>
      <c r="C14655" s="2" t="s">
        <v>28544</v>
      </c>
      <c r="D14655" s="2" t="s">
        <v>5669</v>
      </c>
      <c r="E14655" s="2" t="s">
        <v>5670</v>
      </c>
      <c r="F14655" s="2" t="s">
        <v>5537</v>
      </c>
    </row>
    <row r="14656" ht="16.5" spans="1:6">
      <c r="A14656" s="2" t="s">
        <v>28571</v>
      </c>
      <c r="B14656" s="2" t="s">
        <v>28572</v>
      </c>
      <c r="C14656" s="2" t="s">
        <v>28544</v>
      </c>
      <c r="D14656" s="2" t="s">
        <v>5669</v>
      </c>
      <c r="E14656" s="2" t="s">
        <v>5670</v>
      </c>
      <c r="F14656" s="2" t="s">
        <v>5537</v>
      </c>
    </row>
    <row r="14657" ht="16.5" spans="1:6">
      <c r="A14657" s="2" t="s">
        <v>28573</v>
      </c>
      <c r="B14657" s="2" t="s">
        <v>28574</v>
      </c>
      <c r="C14657" s="2" t="s">
        <v>28544</v>
      </c>
      <c r="D14657" s="2" t="s">
        <v>5669</v>
      </c>
      <c r="E14657" s="2" t="s">
        <v>5670</v>
      </c>
      <c r="F14657" s="2" t="s">
        <v>5537</v>
      </c>
    </row>
    <row r="14658" ht="16.5" spans="1:6">
      <c r="A14658" s="2" t="s">
        <v>28575</v>
      </c>
      <c r="B14658" s="2" t="s">
        <v>28576</v>
      </c>
      <c r="C14658" s="2" t="s">
        <v>28544</v>
      </c>
      <c r="D14658" s="2" t="s">
        <v>5669</v>
      </c>
      <c r="E14658" s="2" t="s">
        <v>5670</v>
      </c>
      <c r="F14658" s="2" t="s">
        <v>5537</v>
      </c>
    </row>
    <row r="14659" ht="16.5" spans="1:6">
      <c r="A14659" s="2" t="s">
        <v>28577</v>
      </c>
      <c r="B14659" s="2" t="s">
        <v>28578</v>
      </c>
      <c r="C14659" s="2" t="s">
        <v>28544</v>
      </c>
      <c r="D14659" s="2" t="s">
        <v>5669</v>
      </c>
      <c r="E14659" s="2" t="s">
        <v>5670</v>
      </c>
      <c r="F14659" s="2" t="s">
        <v>5537</v>
      </c>
    </row>
    <row r="14660" ht="16.5" spans="1:6">
      <c r="A14660" s="2" t="s">
        <v>28579</v>
      </c>
      <c r="B14660" s="2" t="s">
        <v>28580</v>
      </c>
      <c r="C14660" s="2" t="s">
        <v>28544</v>
      </c>
      <c r="D14660" s="2" t="s">
        <v>5669</v>
      </c>
      <c r="E14660" s="2" t="s">
        <v>5670</v>
      </c>
      <c r="F14660" s="2" t="s">
        <v>5537</v>
      </c>
    </row>
    <row r="14661" ht="16.5" spans="1:6">
      <c r="A14661" s="2" t="s">
        <v>28581</v>
      </c>
      <c r="B14661" s="2" t="s">
        <v>28582</v>
      </c>
      <c r="C14661" s="2" t="s">
        <v>28544</v>
      </c>
      <c r="D14661" s="2" t="s">
        <v>5669</v>
      </c>
      <c r="E14661" s="2" t="s">
        <v>5670</v>
      </c>
      <c r="F14661" s="2" t="s">
        <v>5537</v>
      </c>
    </row>
    <row r="14662" ht="16.5" spans="1:6">
      <c r="A14662" s="2" t="s">
        <v>28583</v>
      </c>
      <c r="B14662" s="2" t="s">
        <v>28584</v>
      </c>
      <c r="C14662" s="2" t="s">
        <v>28544</v>
      </c>
      <c r="D14662" s="2" t="s">
        <v>5669</v>
      </c>
      <c r="E14662" s="2" t="s">
        <v>5670</v>
      </c>
      <c r="F14662" s="2" t="s">
        <v>5537</v>
      </c>
    </row>
    <row r="14663" ht="16.5" spans="1:6">
      <c r="A14663" s="2" t="s">
        <v>28585</v>
      </c>
      <c r="B14663" s="2" t="s">
        <v>28586</v>
      </c>
      <c r="C14663" s="2" t="s">
        <v>28544</v>
      </c>
      <c r="D14663" s="2" t="s">
        <v>5669</v>
      </c>
      <c r="E14663" s="2" t="s">
        <v>5670</v>
      </c>
      <c r="F14663" s="2" t="s">
        <v>5537</v>
      </c>
    </row>
    <row r="14664" ht="16.5" spans="1:6">
      <c r="A14664" s="2" t="s">
        <v>28587</v>
      </c>
      <c r="B14664" s="2" t="s">
        <v>28588</v>
      </c>
      <c r="C14664" s="2" t="s">
        <v>28544</v>
      </c>
      <c r="D14664" s="2" t="s">
        <v>5669</v>
      </c>
      <c r="E14664" s="2" t="s">
        <v>5670</v>
      </c>
      <c r="F14664" s="2" t="s">
        <v>5537</v>
      </c>
    </row>
    <row r="14665" ht="16.5" spans="1:6">
      <c r="A14665" s="2" t="s">
        <v>28589</v>
      </c>
      <c r="B14665" s="2" t="s">
        <v>15138</v>
      </c>
      <c r="C14665" s="2" t="s">
        <v>28544</v>
      </c>
      <c r="D14665" s="2" t="s">
        <v>5669</v>
      </c>
      <c r="E14665" s="2" t="s">
        <v>5670</v>
      </c>
      <c r="F14665" s="2" t="s">
        <v>5537</v>
      </c>
    </row>
    <row r="14666" ht="16.5" spans="1:6">
      <c r="A14666" s="2" t="s">
        <v>28590</v>
      </c>
      <c r="B14666" s="2" t="s">
        <v>28591</v>
      </c>
      <c r="C14666" s="2" t="s">
        <v>28544</v>
      </c>
      <c r="D14666" s="2" t="s">
        <v>5669</v>
      </c>
      <c r="E14666" s="2" t="s">
        <v>5670</v>
      </c>
      <c r="F14666" s="2" t="s">
        <v>5537</v>
      </c>
    </row>
    <row r="14667" ht="16.5" spans="1:6">
      <c r="A14667" s="2" t="s">
        <v>28592</v>
      </c>
      <c r="B14667" s="2" t="s">
        <v>28593</v>
      </c>
      <c r="C14667" s="2" t="s">
        <v>28544</v>
      </c>
      <c r="D14667" s="2" t="s">
        <v>5669</v>
      </c>
      <c r="E14667" s="2" t="s">
        <v>5670</v>
      </c>
      <c r="F14667" s="2" t="s">
        <v>5537</v>
      </c>
    </row>
    <row r="14668" ht="16.5" spans="1:6">
      <c r="A14668" s="2" t="s">
        <v>28594</v>
      </c>
      <c r="B14668" s="2" t="s">
        <v>28595</v>
      </c>
      <c r="C14668" s="2" t="s">
        <v>28544</v>
      </c>
      <c r="D14668" s="2" t="s">
        <v>5669</v>
      </c>
      <c r="E14668" s="2" t="s">
        <v>5670</v>
      </c>
      <c r="F14668" s="2" t="s">
        <v>5537</v>
      </c>
    </row>
    <row r="14669" ht="16.5" spans="1:6">
      <c r="A14669" s="2" t="s">
        <v>28596</v>
      </c>
      <c r="B14669" s="2" t="s">
        <v>28597</v>
      </c>
      <c r="C14669" s="2" t="s">
        <v>28544</v>
      </c>
      <c r="D14669" s="2" t="s">
        <v>5669</v>
      </c>
      <c r="E14669" s="2" t="s">
        <v>5670</v>
      </c>
      <c r="F14669" s="2" t="s">
        <v>5537</v>
      </c>
    </row>
    <row r="14670" ht="16.5" spans="1:6">
      <c r="A14670" s="2" t="s">
        <v>28598</v>
      </c>
      <c r="B14670" s="2" t="s">
        <v>28599</v>
      </c>
      <c r="C14670" s="2" t="s">
        <v>28544</v>
      </c>
      <c r="D14670" s="2" t="s">
        <v>5669</v>
      </c>
      <c r="E14670" s="2" t="s">
        <v>5670</v>
      </c>
      <c r="F14670" s="2" t="s">
        <v>5537</v>
      </c>
    </row>
    <row r="14671" ht="16.5" spans="1:6">
      <c r="A14671" s="2" t="s">
        <v>28600</v>
      </c>
      <c r="B14671" s="2" t="s">
        <v>28601</v>
      </c>
      <c r="C14671" s="2" t="s">
        <v>28544</v>
      </c>
      <c r="D14671" s="2" t="s">
        <v>5669</v>
      </c>
      <c r="E14671" s="2" t="s">
        <v>5670</v>
      </c>
      <c r="F14671" s="2" t="s">
        <v>5537</v>
      </c>
    </row>
    <row r="14672" ht="16.5" spans="1:6">
      <c r="A14672" s="2" t="s">
        <v>28602</v>
      </c>
      <c r="B14672" s="2" t="s">
        <v>28603</v>
      </c>
      <c r="C14672" s="2" t="s">
        <v>28544</v>
      </c>
      <c r="D14672" s="2" t="s">
        <v>5669</v>
      </c>
      <c r="E14672" s="2" t="s">
        <v>5670</v>
      </c>
      <c r="F14672" s="2" t="s">
        <v>5537</v>
      </c>
    </row>
    <row r="14673" ht="16.5" spans="1:6">
      <c r="A14673" s="2" t="s">
        <v>28604</v>
      </c>
      <c r="B14673" s="2" t="s">
        <v>28605</v>
      </c>
      <c r="C14673" s="2" t="s">
        <v>28544</v>
      </c>
      <c r="D14673" s="2" t="s">
        <v>5669</v>
      </c>
      <c r="E14673" s="2" t="s">
        <v>5670</v>
      </c>
      <c r="F14673" s="2" t="s">
        <v>5537</v>
      </c>
    </row>
    <row r="14674" ht="16.5" spans="1:6">
      <c r="A14674" s="2" t="s">
        <v>28606</v>
      </c>
      <c r="B14674" s="2" t="s">
        <v>28607</v>
      </c>
      <c r="C14674" s="2" t="s">
        <v>28544</v>
      </c>
      <c r="D14674" s="2" t="s">
        <v>5669</v>
      </c>
      <c r="E14674" s="2" t="s">
        <v>5670</v>
      </c>
      <c r="F14674" s="2" t="s">
        <v>5537</v>
      </c>
    </row>
    <row r="14675" ht="16.5" spans="1:6">
      <c r="A14675" s="2" t="s">
        <v>28608</v>
      </c>
      <c r="B14675" s="2" t="s">
        <v>28609</v>
      </c>
      <c r="C14675" s="2" t="s">
        <v>28544</v>
      </c>
      <c r="D14675" s="2" t="s">
        <v>5669</v>
      </c>
      <c r="E14675" s="2" t="s">
        <v>5670</v>
      </c>
      <c r="F14675" s="2" t="s">
        <v>5537</v>
      </c>
    </row>
    <row r="14676" ht="16.5" spans="1:6">
      <c r="A14676" s="2" t="s">
        <v>28610</v>
      </c>
      <c r="B14676" s="2" t="s">
        <v>28611</v>
      </c>
      <c r="C14676" s="2" t="s">
        <v>28544</v>
      </c>
      <c r="D14676" s="2" t="s">
        <v>5669</v>
      </c>
      <c r="E14676" s="2" t="s">
        <v>5670</v>
      </c>
      <c r="F14676" s="2" t="s">
        <v>5537</v>
      </c>
    </row>
    <row r="14677" ht="16.5" spans="1:6">
      <c r="A14677" s="2" t="s">
        <v>28612</v>
      </c>
      <c r="B14677" s="2" t="s">
        <v>28613</v>
      </c>
      <c r="C14677" s="2" t="s">
        <v>28544</v>
      </c>
      <c r="D14677" s="2" t="s">
        <v>5669</v>
      </c>
      <c r="E14677" s="2" t="s">
        <v>5670</v>
      </c>
      <c r="F14677" s="2" t="s">
        <v>5537</v>
      </c>
    </row>
    <row r="14678" ht="16.5" spans="1:6">
      <c r="A14678" s="2" t="s">
        <v>28614</v>
      </c>
      <c r="B14678" s="2" t="s">
        <v>28615</v>
      </c>
      <c r="C14678" s="2" t="s">
        <v>28544</v>
      </c>
      <c r="D14678" s="2" t="s">
        <v>5669</v>
      </c>
      <c r="E14678" s="2" t="s">
        <v>5670</v>
      </c>
      <c r="F14678" s="2" t="s">
        <v>5537</v>
      </c>
    </row>
    <row r="14679" ht="16.5" spans="1:6">
      <c r="A14679" s="2" t="s">
        <v>28616</v>
      </c>
      <c r="B14679" s="2" t="s">
        <v>28617</v>
      </c>
      <c r="C14679" s="2" t="s">
        <v>28544</v>
      </c>
      <c r="D14679" s="2" t="s">
        <v>5669</v>
      </c>
      <c r="E14679" s="2" t="s">
        <v>5670</v>
      </c>
      <c r="F14679" s="2" t="s">
        <v>5537</v>
      </c>
    </row>
    <row r="14680" ht="16.5" spans="1:6">
      <c r="A14680" s="2" t="s">
        <v>28618</v>
      </c>
      <c r="B14680" s="2" t="s">
        <v>28619</v>
      </c>
      <c r="C14680" s="2" t="s">
        <v>28544</v>
      </c>
      <c r="D14680" s="2" t="s">
        <v>5669</v>
      </c>
      <c r="E14680" s="2" t="s">
        <v>5670</v>
      </c>
      <c r="F14680" s="2" t="s">
        <v>5537</v>
      </c>
    </row>
    <row r="14681" ht="16.5" spans="1:6">
      <c r="A14681" s="2" t="s">
        <v>28620</v>
      </c>
      <c r="B14681" s="2" t="s">
        <v>28621</v>
      </c>
      <c r="C14681" s="2" t="s">
        <v>28544</v>
      </c>
      <c r="D14681" s="2" t="s">
        <v>5669</v>
      </c>
      <c r="E14681" s="2" t="s">
        <v>5670</v>
      </c>
      <c r="F14681" s="2" t="s">
        <v>5537</v>
      </c>
    </row>
    <row r="14682" ht="16.5" spans="1:6">
      <c r="A14682" s="2" t="s">
        <v>28622</v>
      </c>
      <c r="B14682" s="2" t="s">
        <v>28623</v>
      </c>
      <c r="C14682" s="2" t="s">
        <v>28544</v>
      </c>
      <c r="D14682" s="2" t="s">
        <v>5669</v>
      </c>
      <c r="E14682" s="2" t="s">
        <v>5670</v>
      </c>
      <c r="F14682" s="2" t="s">
        <v>5537</v>
      </c>
    </row>
    <row r="14683" ht="16.5" spans="1:6">
      <c r="A14683" s="2" t="s">
        <v>28624</v>
      </c>
      <c r="B14683" s="2" t="s">
        <v>28625</v>
      </c>
      <c r="C14683" s="2" t="s">
        <v>28544</v>
      </c>
      <c r="D14683" s="2" t="s">
        <v>5669</v>
      </c>
      <c r="E14683" s="2" t="s">
        <v>5670</v>
      </c>
      <c r="F14683" s="2" t="s">
        <v>5537</v>
      </c>
    </row>
    <row r="14684" ht="16.5" spans="1:6">
      <c r="A14684" s="2" t="s">
        <v>28626</v>
      </c>
      <c r="B14684" s="2" t="s">
        <v>28627</v>
      </c>
      <c r="C14684" s="2" t="s">
        <v>28544</v>
      </c>
      <c r="D14684" s="2" t="s">
        <v>5669</v>
      </c>
      <c r="E14684" s="2" t="s">
        <v>5670</v>
      </c>
      <c r="F14684" s="2" t="s">
        <v>5537</v>
      </c>
    </row>
    <row r="14685" ht="16.5" spans="1:6">
      <c r="A14685" s="2" t="s">
        <v>28628</v>
      </c>
      <c r="B14685" s="2" t="s">
        <v>28629</v>
      </c>
      <c r="C14685" s="2" t="s">
        <v>28544</v>
      </c>
      <c r="D14685" s="2" t="s">
        <v>5669</v>
      </c>
      <c r="E14685" s="2" t="s">
        <v>5670</v>
      </c>
      <c r="F14685" s="2" t="s">
        <v>5537</v>
      </c>
    </row>
    <row r="14686" ht="16.5" spans="1:6">
      <c r="A14686" s="2" t="s">
        <v>28630</v>
      </c>
      <c r="B14686" s="2" t="s">
        <v>28631</v>
      </c>
      <c r="C14686" s="2" t="s">
        <v>28632</v>
      </c>
      <c r="D14686" s="2" t="s">
        <v>5669</v>
      </c>
      <c r="E14686" s="2" t="s">
        <v>5670</v>
      </c>
      <c r="F14686" s="2" t="s">
        <v>5537</v>
      </c>
    </row>
    <row r="14687" ht="16.5" spans="1:6">
      <c r="A14687" s="2" t="s">
        <v>28633</v>
      </c>
      <c r="B14687" s="2" t="s">
        <v>28634</v>
      </c>
      <c r="C14687" s="2" t="s">
        <v>28632</v>
      </c>
      <c r="D14687" s="2" t="s">
        <v>5669</v>
      </c>
      <c r="E14687" s="2" t="s">
        <v>5670</v>
      </c>
      <c r="F14687" s="2" t="s">
        <v>5537</v>
      </c>
    </row>
    <row r="14688" ht="16.5" spans="1:6">
      <c r="A14688" s="2" t="s">
        <v>28635</v>
      </c>
      <c r="B14688" s="2" t="s">
        <v>15194</v>
      </c>
      <c r="C14688" s="2" t="s">
        <v>28632</v>
      </c>
      <c r="D14688" s="2" t="s">
        <v>5669</v>
      </c>
      <c r="E14688" s="2" t="s">
        <v>5670</v>
      </c>
      <c r="F14688" s="2" t="s">
        <v>5537</v>
      </c>
    </row>
    <row r="14689" ht="16.5" spans="1:6">
      <c r="A14689" s="2" t="s">
        <v>28636</v>
      </c>
      <c r="B14689" s="2" t="s">
        <v>28637</v>
      </c>
      <c r="C14689" s="2" t="s">
        <v>28632</v>
      </c>
      <c r="D14689" s="2" t="s">
        <v>5669</v>
      </c>
      <c r="E14689" s="2" t="s">
        <v>5670</v>
      </c>
      <c r="F14689" s="2" t="s">
        <v>5537</v>
      </c>
    </row>
    <row r="14690" ht="16.5" spans="1:6">
      <c r="A14690" s="2" t="s">
        <v>28638</v>
      </c>
      <c r="B14690" s="2" t="s">
        <v>28639</v>
      </c>
      <c r="C14690" s="2" t="s">
        <v>28632</v>
      </c>
      <c r="D14690" s="2" t="s">
        <v>5669</v>
      </c>
      <c r="E14690" s="2" t="s">
        <v>5670</v>
      </c>
      <c r="F14690" s="2" t="s">
        <v>5537</v>
      </c>
    </row>
    <row r="14691" ht="16.5" spans="1:6">
      <c r="A14691" s="2" t="s">
        <v>28640</v>
      </c>
      <c r="B14691" s="2" t="s">
        <v>28641</v>
      </c>
      <c r="C14691" s="2" t="s">
        <v>28632</v>
      </c>
      <c r="D14691" s="2" t="s">
        <v>5669</v>
      </c>
      <c r="E14691" s="2" t="s">
        <v>5670</v>
      </c>
      <c r="F14691" s="2" t="s">
        <v>5537</v>
      </c>
    </row>
    <row r="14692" ht="16.5" spans="1:6">
      <c r="A14692" s="2" t="s">
        <v>28642</v>
      </c>
      <c r="B14692" s="2" t="s">
        <v>28643</v>
      </c>
      <c r="C14692" s="2" t="s">
        <v>28632</v>
      </c>
      <c r="D14692" s="2" t="s">
        <v>5669</v>
      </c>
      <c r="E14692" s="2" t="s">
        <v>5670</v>
      </c>
      <c r="F14692" s="2" t="s">
        <v>5537</v>
      </c>
    </row>
    <row r="14693" ht="16.5" spans="1:6">
      <c r="A14693" s="2" t="s">
        <v>28644</v>
      </c>
      <c r="B14693" s="2" t="s">
        <v>28645</v>
      </c>
      <c r="C14693" s="2" t="s">
        <v>28632</v>
      </c>
      <c r="D14693" s="2" t="s">
        <v>5669</v>
      </c>
      <c r="E14693" s="2" t="s">
        <v>5670</v>
      </c>
      <c r="F14693" s="2" t="s">
        <v>5537</v>
      </c>
    </row>
    <row r="14694" ht="16.5" spans="1:6">
      <c r="A14694" s="2" t="s">
        <v>28646</v>
      </c>
      <c r="B14694" s="2" t="s">
        <v>28647</v>
      </c>
      <c r="C14694" s="2" t="s">
        <v>28632</v>
      </c>
      <c r="D14694" s="2" t="s">
        <v>5669</v>
      </c>
      <c r="E14694" s="2" t="s">
        <v>5670</v>
      </c>
      <c r="F14694" s="2" t="s">
        <v>5537</v>
      </c>
    </row>
    <row r="14695" ht="16.5" spans="1:6">
      <c r="A14695" s="2" t="s">
        <v>28648</v>
      </c>
      <c r="B14695" s="2" t="s">
        <v>8816</v>
      </c>
      <c r="C14695" s="2" t="s">
        <v>28632</v>
      </c>
      <c r="D14695" s="2" t="s">
        <v>5669</v>
      </c>
      <c r="E14695" s="2" t="s">
        <v>5670</v>
      </c>
      <c r="F14695" s="2" t="s">
        <v>5537</v>
      </c>
    </row>
    <row r="14696" ht="16.5" spans="1:6">
      <c r="A14696" s="2" t="s">
        <v>28649</v>
      </c>
      <c r="B14696" s="2" t="s">
        <v>28650</v>
      </c>
      <c r="C14696" s="2" t="s">
        <v>28632</v>
      </c>
      <c r="D14696" s="2" t="s">
        <v>5669</v>
      </c>
      <c r="E14696" s="2" t="s">
        <v>5670</v>
      </c>
      <c r="F14696" s="2" t="s">
        <v>5537</v>
      </c>
    </row>
    <row r="14697" ht="16.5" spans="1:6">
      <c r="A14697" s="2" t="s">
        <v>28651</v>
      </c>
      <c r="B14697" s="2" t="s">
        <v>28652</v>
      </c>
      <c r="C14697" s="2" t="s">
        <v>28632</v>
      </c>
      <c r="D14697" s="2" t="s">
        <v>5669</v>
      </c>
      <c r="E14697" s="2" t="s">
        <v>5670</v>
      </c>
      <c r="F14697" s="2" t="s">
        <v>5537</v>
      </c>
    </row>
    <row r="14698" ht="16.5" spans="1:6">
      <c r="A14698" s="2" t="s">
        <v>28653</v>
      </c>
      <c r="B14698" s="2" t="s">
        <v>28654</v>
      </c>
      <c r="C14698" s="2" t="s">
        <v>28632</v>
      </c>
      <c r="D14698" s="2" t="s">
        <v>5669</v>
      </c>
      <c r="E14698" s="2" t="s">
        <v>5670</v>
      </c>
      <c r="F14698" s="2" t="s">
        <v>5537</v>
      </c>
    </row>
    <row r="14699" ht="16.5" spans="1:6">
      <c r="A14699" s="2" t="s">
        <v>28655</v>
      </c>
      <c r="B14699" s="2" t="s">
        <v>8836</v>
      </c>
      <c r="C14699" s="2" t="s">
        <v>28632</v>
      </c>
      <c r="D14699" s="2" t="s">
        <v>5669</v>
      </c>
      <c r="E14699" s="2" t="s">
        <v>5670</v>
      </c>
      <c r="F14699" s="2" t="s">
        <v>5537</v>
      </c>
    </row>
    <row r="14700" ht="16.5" spans="1:6">
      <c r="A14700" s="2" t="s">
        <v>28656</v>
      </c>
      <c r="B14700" s="2" t="s">
        <v>17180</v>
      </c>
      <c r="C14700" s="2" t="s">
        <v>28632</v>
      </c>
      <c r="D14700" s="2" t="s">
        <v>5669</v>
      </c>
      <c r="E14700" s="2" t="s">
        <v>5670</v>
      </c>
      <c r="F14700" s="2" t="s">
        <v>5537</v>
      </c>
    </row>
    <row r="14701" ht="16.5" spans="1:6">
      <c r="A14701" s="2" t="s">
        <v>28657</v>
      </c>
      <c r="B14701" s="2" t="s">
        <v>28658</v>
      </c>
      <c r="C14701" s="2" t="s">
        <v>28632</v>
      </c>
      <c r="D14701" s="2" t="s">
        <v>5669</v>
      </c>
      <c r="E14701" s="2" t="s">
        <v>5670</v>
      </c>
      <c r="F14701" s="2" t="s">
        <v>5537</v>
      </c>
    </row>
    <row r="14702" ht="16.5" spans="1:6">
      <c r="A14702" s="2" t="s">
        <v>28659</v>
      </c>
      <c r="B14702" s="2" t="s">
        <v>28660</v>
      </c>
      <c r="C14702" s="2" t="s">
        <v>28632</v>
      </c>
      <c r="D14702" s="2" t="s">
        <v>5669</v>
      </c>
      <c r="E14702" s="2" t="s">
        <v>5670</v>
      </c>
      <c r="F14702" s="2" t="s">
        <v>5537</v>
      </c>
    </row>
    <row r="14703" ht="16.5" spans="1:6">
      <c r="A14703" s="2" t="s">
        <v>28661</v>
      </c>
      <c r="B14703" s="2" t="s">
        <v>6030</v>
      </c>
      <c r="C14703" s="2" t="s">
        <v>28632</v>
      </c>
      <c r="D14703" s="2" t="s">
        <v>5669</v>
      </c>
      <c r="E14703" s="2" t="s">
        <v>5670</v>
      </c>
      <c r="F14703" s="2" t="s">
        <v>5537</v>
      </c>
    </row>
    <row r="14704" ht="16.5" spans="1:6">
      <c r="A14704" s="2" t="s">
        <v>28662</v>
      </c>
      <c r="B14704" s="2" t="s">
        <v>28663</v>
      </c>
      <c r="C14704" s="2" t="s">
        <v>28632</v>
      </c>
      <c r="D14704" s="2" t="s">
        <v>5669</v>
      </c>
      <c r="E14704" s="2" t="s">
        <v>5670</v>
      </c>
      <c r="F14704" s="2" t="s">
        <v>5537</v>
      </c>
    </row>
    <row r="14705" ht="16.5" spans="1:6">
      <c r="A14705" s="2" t="s">
        <v>28664</v>
      </c>
      <c r="B14705" s="2" t="s">
        <v>7862</v>
      </c>
      <c r="C14705" s="2" t="s">
        <v>28632</v>
      </c>
      <c r="D14705" s="2" t="s">
        <v>5669</v>
      </c>
      <c r="E14705" s="2" t="s">
        <v>5670</v>
      </c>
      <c r="F14705" s="2" t="s">
        <v>5537</v>
      </c>
    </row>
    <row r="14706" ht="16.5" spans="1:6">
      <c r="A14706" s="2" t="s">
        <v>28665</v>
      </c>
      <c r="B14706" s="2" t="s">
        <v>28666</v>
      </c>
      <c r="C14706" s="2" t="s">
        <v>28632</v>
      </c>
      <c r="D14706" s="2" t="s">
        <v>5669</v>
      </c>
      <c r="E14706" s="2" t="s">
        <v>5670</v>
      </c>
      <c r="F14706" s="2" t="s">
        <v>5537</v>
      </c>
    </row>
    <row r="14707" ht="16.5" spans="1:6">
      <c r="A14707" s="2" t="s">
        <v>28667</v>
      </c>
      <c r="B14707" s="2" t="s">
        <v>7426</v>
      </c>
      <c r="C14707" s="2" t="s">
        <v>28632</v>
      </c>
      <c r="D14707" s="2" t="s">
        <v>5669</v>
      </c>
      <c r="E14707" s="2" t="s">
        <v>5670</v>
      </c>
      <c r="F14707" s="2" t="s">
        <v>5537</v>
      </c>
    </row>
    <row r="14708" ht="16.5" spans="1:6">
      <c r="A14708" s="2" t="s">
        <v>28668</v>
      </c>
      <c r="B14708" s="2" t="s">
        <v>28669</v>
      </c>
      <c r="C14708" s="2" t="s">
        <v>28632</v>
      </c>
      <c r="D14708" s="2" t="s">
        <v>5669</v>
      </c>
      <c r="E14708" s="2" t="s">
        <v>5670</v>
      </c>
      <c r="F14708" s="2" t="s">
        <v>5537</v>
      </c>
    </row>
    <row r="14709" ht="16.5" spans="1:6">
      <c r="A14709" s="2" t="s">
        <v>28670</v>
      </c>
      <c r="B14709" s="2" t="s">
        <v>28671</v>
      </c>
      <c r="C14709" s="2" t="s">
        <v>28632</v>
      </c>
      <c r="D14709" s="2" t="s">
        <v>5669</v>
      </c>
      <c r="E14709" s="2" t="s">
        <v>5670</v>
      </c>
      <c r="F14709" s="2" t="s">
        <v>5537</v>
      </c>
    </row>
    <row r="14710" ht="16.5" spans="1:6">
      <c r="A14710" s="2" t="s">
        <v>28672</v>
      </c>
      <c r="B14710" s="2" t="s">
        <v>28673</v>
      </c>
      <c r="C14710" s="2" t="s">
        <v>28632</v>
      </c>
      <c r="D14710" s="2" t="s">
        <v>5669</v>
      </c>
      <c r="E14710" s="2" t="s">
        <v>5670</v>
      </c>
      <c r="F14710" s="2" t="s">
        <v>5537</v>
      </c>
    </row>
    <row r="14711" ht="16.5" spans="1:6">
      <c r="A14711" s="2" t="s">
        <v>28674</v>
      </c>
      <c r="B14711" s="2" t="s">
        <v>28675</v>
      </c>
      <c r="C14711" s="2" t="s">
        <v>28632</v>
      </c>
      <c r="D14711" s="2" t="s">
        <v>5669</v>
      </c>
      <c r="E14711" s="2" t="s">
        <v>5670</v>
      </c>
      <c r="F14711" s="2" t="s">
        <v>5537</v>
      </c>
    </row>
    <row r="14712" ht="16.5" spans="1:6">
      <c r="A14712" s="2" t="s">
        <v>28676</v>
      </c>
      <c r="B14712" s="2" t="s">
        <v>28677</v>
      </c>
      <c r="C14712" s="2" t="s">
        <v>28632</v>
      </c>
      <c r="D14712" s="2" t="s">
        <v>5669</v>
      </c>
      <c r="E14712" s="2" t="s">
        <v>5670</v>
      </c>
      <c r="F14712" s="2" t="s">
        <v>5537</v>
      </c>
    </row>
    <row r="14713" ht="16.5" spans="1:6">
      <c r="A14713" s="2" t="s">
        <v>28678</v>
      </c>
      <c r="B14713" s="2" t="s">
        <v>28679</v>
      </c>
      <c r="C14713" s="2" t="s">
        <v>28632</v>
      </c>
      <c r="D14713" s="2" t="s">
        <v>5669</v>
      </c>
      <c r="E14713" s="2" t="s">
        <v>5670</v>
      </c>
      <c r="F14713" s="2" t="s">
        <v>5537</v>
      </c>
    </row>
    <row r="14714" ht="16.5" spans="1:6">
      <c r="A14714" s="2" t="s">
        <v>28680</v>
      </c>
      <c r="B14714" s="2" t="s">
        <v>28681</v>
      </c>
      <c r="C14714" s="2" t="s">
        <v>28632</v>
      </c>
      <c r="D14714" s="2" t="s">
        <v>5669</v>
      </c>
      <c r="E14714" s="2" t="s">
        <v>5670</v>
      </c>
      <c r="F14714" s="2" t="s">
        <v>5537</v>
      </c>
    </row>
    <row r="14715" ht="16.5" spans="1:6">
      <c r="A14715" s="2" t="s">
        <v>28682</v>
      </c>
      <c r="B14715" s="2" t="s">
        <v>28683</v>
      </c>
      <c r="C14715" s="2" t="s">
        <v>28632</v>
      </c>
      <c r="D14715" s="2" t="s">
        <v>5669</v>
      </c>
      <c r="E14715" s="2" t="s">
        <v>5670</v>
      </c>
      <c r="F14715" s="2" t="s">
        <v>5537</v>
      </c>
    </row>
    <row r="14716" ht="16.5" spans="1:6">
      <c r="A14716" s="2" t="s">
        <v>28684</v>
      </c>
      <c r="B14716" s="2" t="s">
        <v>28685</v>
      </c>
      <c r="C14716" s="2" t="s">
        <v>28632</v>
      </c>
      <c r="D14716" s="2" t="s">
        <v>5669</v>
      </c>
      <c r="E14716" s="2" t="s">
        <v>5670</v>
      </c>
      <c r="F14716" s="2" t="s">
        <v>5537</v>
      </c>
    </row>
    <row r="14717" ht="16.5" spans="1:6">
      <c r="A14717" s="2" t="s">
        <v>28686</v>
      </c>
      <c r="B14717" s="2" t="s">
        <v>28687</v>
      </c>
      <c r="C14717" s="2" t="s">
        <v>28632</v>
      </c>
      <c r="D14717" s="2" t="s">
        <v>5669</v>
      </c>
      <c r="E14717" s="2" t="s">
        <v>5670</v>
      </c>
      <c r="F14717" s="2" t="s">
        <v>5537</v>
      </c>
    </row>
    <row r="14718" ht="16.5" spans="1:6">
      <c r="A14718" s="2" t="s">
        <v>28688</v>
      </c>
      <c r="B14718" s="2" t="s">
        <v>28487</v>
      </c>
      <c r="C14718" s="2" t="s">
        <v>28632</v>
      </c>
      <c r="D14718" s="2" t="s">
        <v>5669</v>
      </c>
      <c r="E14718" s="2" t="s">
        <v>5670</v>
      </c>
      <c r="F14718" s="2" t="s">
        <v>5537</v>
      </c>
    </row>
    <row r="14719" ht="16.5" spans="1:6">
      <c r="A14719" s="2" t="s">
        <v>28689</v>
      </c>
      <c r="B14719" s="2" t="s">
        <v>28690</v>
      </c>
      <c r="C14719" s="2" t="s">
        <v>28632</v>
      </c>
      <c r="D14719" s="2" t="s">
        <v>5669</v>
      </c>
      <c r="E14719" s="2" t="s">
        <v>5670</v>
      </c>
      <c r="F14719" s="2" t="s">
        <v>5537</v>
      </c>
    </row>
    <row r="14720" ht="16.5" spans="1:6">
      <c r="A14720" s="2" t="s">
        <v>28691</v>
      </c>
      <c r="B14720" s="2" t="s">
        <v>28692</v>
      </c>
      <c r="C14720" s="2" t="s">
        <v>28632</v>
      </c>
      <c r="D14720" s="2" t="s">
        <v>5669</v>
      </c>
      <c r="E14720" s="2" t="s">
        <v>5670</v>
      </c>
      <c r="F14720" s="2" t="s">
        <v>5537</v>
      </c>
    </row>
    <row r="14721" ht="16.5" spans="1:6">
      <c r="A14721" s="2" t="s">
        <v>28693</v>
      </c>
      <c r="B14721" s="2" t="s">
        <v>28694</v>
      </c>
      <c r="C14721" s="2" t="s">
        <v>28632</v>
      </c>
      <c r="D14721" s="2" t="s">
        <v>5669</v>
      </c>
      <c r="E14721" s="2" t="s">
        <v>5670</v>
      </c>
      <c r="F14721" s="2" t="s">
        <v>5537</v>
      </c>
    </row>
    <row r="14722" ht="16.5" spans="1:6">
      <c r="A14722" s="2" t="s">
        <v>28695</v>
      </c>
      <c r="B14722" s="2" t="s">
        <v>28696</v>
      </c>
      <c r="C14722" s="2" t="s">
        <v>28632</v>
      </c>
      <c r="D14722" s="2" t="s">
        <v>5669</v>
      </c>
      <c r="E14722" s="2" t="s">
        <v>5670</v>
      </c>
      <c r="F14722" s="2" t="s">
        <v>5537</v>
      </c>
    </row>
    <row r="14723" ht="16.5" spans="1:6">
      <c r="A14723" s="2" t="s">
        <v>28697</v>
      </c>
      <c r="B14723" s="2" t="s">
        <v>28698</v>
      </c>
      <c r="C14723" s="2" t="s">
        <v>28632</v>
      </c>
      <c r="D14723" s="2" t="s">
        <v>5669</v>
      </c>
      <c r="E14723" s="2" t="s">
        <v>5670</v>
      </c>
      <c r="F14723" s="2" t="s">
        <v>5537</v>
      </c>
    </row>
    <row r="14724" ht="16.5" spans="1:6">
      <c r="A14724" s="2" t="s">
        <v>28699</v>
      </c>
      <c r="B14724" s="2" t="s">
        <v>28700</v>
      </c>
      <c r="C14724" s="2" t="s">
        <v>28632</v>
      </c>
      <c r="D14724" s="2" t="s">
        <v>5669</v>
      </c>
      <c r="E14724" s="2" t="s">
        <v>5670</v>
      </c>
      <c r="F14724" s="2" t="s">
        <v>5537</v>
      </c>
    </row>
    <row r="14725" ht="16.5" spans="1:6">
      <c r="A14725" s="2" t="s">
        <v>28701</v>
      </c>
      <c r="B14725" s="2" t="s">
        <v>28702</v>
      </c>
      <c r="C14725" s="2" t="s">
        <v>28632</v>
      </c>
      <c r="D14725" s="2" t="s">
        <v>5669</v>
      </c>
      <c r="E14725" s="2" t="s">
        <v>5670</v>
      </c>
      <c r="F14725" s="2" t="s">
        <v>5537</v>
      </c>
    </row>
    <row r="14726" ht="16.5" spans="1:6">
      <c r="A14726" s="2" t="s">
        <v>28703</v>
      </c>
      <c r="B14726" s="2" t="s">
        <v>28704</v>
      </c>
      <c r="C14726" s="2" t="s">
        <v>28632</v>
      </c>
      <c r="D14726" s="2" t="s">
        <v>5669</v>
      </c>
      <c r="E14726" s="2" t="s">
        <v>5670</v>
      </c>
      <c r="F14726" s="2" t="s">
        <v>5537</v>
      </c>
    </row>
    <row r="14727" ht="16.5" spans="1:6">
      <c r="A14727" s="2" t="s">
        <v>28705</v>
      </c>
      <c r="B14727" s="2" t="s">
        <v>28706</v>
      </c>
      <c r="C14727" s="2" t="s">
        <v>28632</v>
      </c>
      <c r="D14727" s="2" t="s">
        <v>5669</v>
      </c>
      <c r="E14727" s="2" t="s">
        <v>5670</v>
      </c>
      <c r="F14727" s="2" t="s">
        <v>5537</v>
      </c>
    </row>
    <row r="14728" ht="16.5" spans="1:6">
      <c r="A14728" s="2" t="s">
        <v>28707</v>
      </c>
      <c r="B14728" s="2" t="s">
        <v>28708</v>
      </c>
      <c r="C14728" s="2" t="s">
        <v>28632</v>
      </c>
      <c r="D14728" s="2" t="s">
        <v>5669</v>
      </c>
      <c r="E14728" s="2" t="s">
        <v>5670</v>
      </c>
      <c r="F14728" s="2" t="s">
        <v>5537</v>
      </c>
    </row>
    <row r="14729" ht="16.5" spans="1:6">
      <c r="A14729" s="2" t="s">
        <v>28709</v>
      </c>
      <c r="B14729" s="2" t="s">
        <v>28710</v>
      </c>
      <c r="C14729" s="2" t="s">
        <v>28632</v>
      </c>
      <c r="D14729" s="2" t="s">
        <v>5669</v>
      </c>
      <c r="E14729" s="2" t="s">
        <v>5670</v>
      </c>
      <c r="F14729" s="2" t="s">
        <v>5537</v>
      </c>
    </row>
    <row r="14730" ht="16.5" spans="1:6">
      <c r="A14730" s="2" t="s">
        <v>28711</v>
      </c>
      <c r="B14730" s="2" t="s">
        <v>28712</v>
      </c>
      <c r="C14730" s="2" t="s">
        <v>28713</v>
      </c>
      <c r="D14730" s="2" t="s">
        <v>5669</v>
      </c>
      <c r="E14730" s="2" t="s">
        <v>5670</v>
      </c>
      <c r="F14730" s="2" t="s">
        <v>5537</v>
      </c>
    </row>
    <row r="14731" ht="16.5" spans="1:6">
      <c r="A14731" s="2" t="s">
        <v>28714</v>
      </c>
      <c r="B14731" s="2" t="s">
        <v>28715</v>
      </c>
      <c r="C14731" s="2" t="s">
        <v>28713</v>
      </c>
      <c r="D14731" s="2" t="s">
        <v>5669</v>
      </c>
      <c r="E14731" s="2" t="s">
        <v>5670</v>
      </c>
      <c r="F14731" s="2" t="s">
        <v>5537</v>
      </c>
    </row>
    <row r="14732" ht="16.5" spans="1:6">
      <c r="A14732" s="2" t="s">
        <v>28716</v>
      </c>
      <c r="B14732" s="2" t="s">
        <v>28717</v>
      </c>
      <c r="C14732" s="2" t="s">
        <v>28713</v>
      </c>
      <c r="D14732" s="2" t="s">
        <v>5669</v>
      </c>
      <c r="E14732" s="2" t="s">
        <v>5670</v>
      </c>
      <c r="F14732" s="2" t="s">
        <v>5537</v>
      </c>
    </row>
    <row r="14733" ht="16.5" spans="1:6">
      <c r="A14733" s="2" t="s">
        <v>28718</v>
      </c>
      <c r="B14733" s="2" t="s">
        <v>28719</v>
      </c>
      <c r="C14733" s="2" t="s">
        <v>28713</v>
      </c>
      <c r="D14733" s="2" t="s">
        <v>5669</v>
      </c>
      <c r="E14733" s="2" t="s">
        <v>5670</v>
      </c>
      <c r="F14733" s="2" t="s">
        <v>5537</v>
      </c>
    </row>
    <row r="14734" ht="16.5" spans="1:6">
      <c r="A14734" s="2" t="s">
        <v>28720</v>
      </c>
      <c r="B14734" s="2" t="s">
        <v>28721</v>
      </c>
      <c r="C14734" s="2" t="s">
        <v>28713</v>
      </c>
      <c r="D14734" s="2" t="s">
        <v>5669</v>
      </c>
      <c r="E14734" s="2" t="s">
        <v>5670</v>
      </c>
      <c r="F14734" s="2" t="s">
        <v>5537</v>
      </c>
    </row>
    <row r="14735" ht="16.5" spans="1:6">
      <c r="A14735" s="2" t="s">
        <v>28722</v>
      </c>
      <c r="B14735" s="2" t="s">
        <v>28723</v>
      </c>
      <c r="C14735" s="2" t="s">
        <v>28713</v>
      </c>
      <c r="D14735" s="2" t="s">
        <v>5669</v>
      </c>
      <c r="E14735" s="2" t="s">
        <v>5670</v>
      </c>
      <c r="F14735" s="2" t="s">
        <v>5537</v>
      </c>
    </row>
    <row r="14736" ht="16.5" spans="1:6">
      <c r="A14736" s="2" t="s">
        <v>28724</v>
      </c>
      <c r="B14736" s="2" t="s">
        <v>28725</v>
      </c>
      <c r="C14736" s="2" t="s">
        <v>28713</v>
      </c>
      <c r="D14736" s="2" t="s">
        <v>5669</v>
      </c>
      <c r="E14736" s="2" t="s">
        <v>5670</v>
      </c>
      <c r="F14736" s="2" t="s">
        <v>5537</v>
      </c>
    </row>
    <row r="14737" ht="16.5" spans="1:6">
      <c r="A14737" s="2" t="s">
        <v>28726</v>
      </c>
      <c r="B14737" s="2" t="s">
        <v>28727</v>
      </c>
      <c r="C14737" s="2" t="s">
        <v>28713</v>
      </c>
      <c r="D14737" s="2" t="s">
        <v>5669</v>
      </c>
      <c r="E14737" s="2" t="s">
        <v>5670</v>
      </c>
      <c r="F14737" s="2" t="s">
        <v>5537</v>
      </c>
    </row>
    <row r="14738" ht="16.5" spans="1:6">
      <c r="A14738" s="2" t="s">
        <v>28728</v>
      </c>
      <c r="B14738" s="2" t="s">
        <v>28729</v>
      </c>
      <c r="C14738" s="2" t="s">
        <v>28713</v>
      </c>
      <c r="D14738" s="2" t="s">
        <v>5669</v>
      </c>
      <c r="E14738" s="2" t="s">
        <v>5670</v>
      </c>
      <c r="F14738" s="2" t="s">
        <v>5537</v>
      </c>
    </row>
    <row r="14739" ht="16.5" spans="1:6">
      <c r="A14739" s="2" t="s">
        <v>28730</v>
      </c>
      <c r="B14739" s="2" t="s">
        <v>28731</v>
      </c>
      <c r="C14739" s="2" t="s">
        <v>28713</v>
      </c>
      <c r="D14739" s="2" t="s">
        <v>5669</v>
      </c>
      <c r="E14739" s="2" t="s">
        <v>5670</v>
      </c>
      <c r="F14739" s="2" t="s">
        <v>5537</v>
      </c>
    </row>
    <row r="14740" ht="16.5" spans="1:6">
      <c r="A14740" s="2" t="s">
        <v>28732</v>
      </c>
      <c r="B14740" s="2" t="s">
        <v>28733</v>
      </c>
      <c r="C14740" s="2" t="s">
        <v>28713</v>
      </c>
      <c r="D14740" s="2" t="s">
        <v>5669</v>
      </c>
      <c r="E14740" s="2" t="s">
        <v>5670</v>
      </c>
      <c r="F14740" s="2" t="s">
        <v>5537</v>
      </c>
    </row>
    <row r="14741" ht="16.5" spans="1:6">
      <c r="A14741" s="2" t="s">
        <v>28734</v>
      </c>
      <c r="B14741" s="2" t="s">
        <v>28735</v>
      </c>
      <c r="C14741" s="2" t="s">
        <v>28713</v>
      </c>
      <c r="D14741" s="2" t="s">
        <v>5669</v>
      </c>
      <c r="E14741" s="2" t="s">
        <v>5670</v>
      </c>
      <c r="F14741" s="2" t="s">
        <v>5537</v>
      </c>
    </row>
    <row r="14742" ht="16.5" spans="1:6">
      <c r="A14742" s="2" t="s">
        <v>28736</v>
      </c>
      <c r="B14742" s="2" t="s">
        <v>28737</v>
      </c>
      <c r="C14742" s="2" t="s">
        <v>28713</v>
      </c>
      <c r="D14742" s="2" t="s">
        <v>5669</v>
      </c>
      <c r="E14742" s="2" t="s">
        <v>5670</v>
      </c>
      <c r="F14742" s="2" t="s">
        <v>5537</v>
      </c>
    </row>
    <row r="14743" ht="16.5" spans="1:6">
      <c r="A14743" s="2" t="s">
        <v>28738</v>
      </c>
      <c r="B14743" s="2" t="s">
        <v>28739</v>
      </c>
      <c r="C14743" s="2" t="s">
        <v>28713</v>
      </c>
      <c r="D14743" s="2" t="s">
        <v>5669</v>
      </c>
      <c r="E14743" s="2" t="s">
        <v>5670</v>
      </c>
      <c r="F14743" s="2" t="s">
        <v>5537</v>
      </c>
    </row>
    <row r="14744" ht="16.5" spans="1:6">
      <c r="A14744" s="2" t="s">
        <v>28740</v>
      </c>
      <c r="B14744" s="2" t="s">
        <v>28741</v>
      </c>
      <c r="C14744" s="2" t="s">
        <v>28713</v>
      </c>
      <c r="D14744" s="2" t="s">
        <v>5669</v>
      </c>
      <c r="E14744" s="2" t="s">
        <v>5670</v>
      </c>
      <c r="F14744" s="2" t="s">
        <v>5537</v>
      </c>
    </row>
    <row r="14745" ht="16.5" spans="1:6">
      <c r="A14745" s="2" t="s">
        <v>28742</v>
      </c>
      <c r="B14745" s="2" t="s">
        <v>28743</v>
      </c>
      <c r="C14745" s="2" t="s">
        <v>28713</v>
      </c>
      <c r="D14745" s="2" t="s">
        <v>5669</v>
      </c>
      <c r="E14745" s="2" t="s">
        <v>5670</v>
      </c>
      <c r="F14745" s="2" t="s">
        <v>5537</v>
      </c>
    </row>
    <row r="14746" ht="16.5" spans="1:6">
      <c r="A14746" s="2" t="s">
        <v>28744</v>
      </c>
      <c r="B14746" s="2" t="s">
        <v>8340</v>
      </c>
      <c r="C14746" s="2" t="s">
        <v>28713</v>
      </c>
      <c r="D14746" s="2" t="s">
        <v>5669</v>
      </c>
      <c r="E14746" s="2" t="s">
        <v>5670</v>
      </c>
      <c r="F14746" s="2" t="s">
        <v>5537</v>
      </c>
    </row>
    <row r="14747" ht="16.5" spans="1:6">
      <c r="A14747" s="2" t="s">
        <v>28745</v>
      </c>
      <c r="B14747" s="2" t="s">
        <v>28746</v>
      </c>
      <c r="C14747" s="2" t="s">
        <v>28713</v>
      </c>
      <c r="D14747" s="2" t="s">
        <v>5669</v>
      </c>
      <c r="E14747" s="2" t="s">
        <v>5670</v>
      </c>
      <c r="F14747" s="2" t="s">
        <v>5537</v>
      </c>
    </row>
    <row r="14748" ht="16.5" spans="1:6">
      <c r="A14748" s="2" t="s">
        <v>28747</v>
      </c>
      <c r="B14748" s="2" t="s">
        <v>10504</v>
      </c>
      <c r="C14748" s="2" t="s">
        <v>28713</v>
      </c>
      <c r="D14748" s="2" t="s">
        <v>5669</v>
      </c>
      <c r="E14748" s="2" t="s">
        <v>5670</v>
      </c>
      <c r="F14748" s="2" t="s">
        <v>5537</v>
      </c>
    </row>
    <row r="14749" ht="16.5" spans="1:6">
      <c r="A14749" s="2" t="s">
        <v>28748</v>
      </c>
      <c r="B14749" s="2" t="s">
        <v>15122</v>
      </c>
      <c r="C14749" s="2" t="s">
        <v>28713</v>
      </c>
      <c r="D14749" s="2" t="s">
        <v>5669</v>
      </c>
      <c r="E14749" s="2" t="s">
        <v>5670</v>
      </c>
      <c r="F14749" s="2" t="s">
        <v>5537</v>
      </c>
    </row>
    <row r="14750" ht="16.5" spans="1:6">
      <c r="A14750" s="2" t="s">
        <v>28749</v>
      </c>
      <c r="B14750" s="2" t="s">
        <v>7417</v>
      </c>
      <c r="C14750" s="2" t="s">
        <v>28713</v>
      </c>
      <c r="D14750" s="2" t="s">
        <v>5669</v>
      </c>
      <c r="E14750" s="2" t="s">
        <v>5670</v>
      </c>
      <c r="F14750" s="2" t="s">
        <v>5537</v>
      </c>
    </row>
    <row r="14751" ht="16.5" spans="1:6">
      <c r="A14751" s="2" t="s">
        <v>28750</v>
      </c>
      <c r="B14751" s="2" t="s">
        <v>28751</v>
      </c>
      <c r="C14751" s="2" t="s">
        <v>28713</v>
      </c>
      <c r="D14751" s="2" t="s">
        <v>5669</v>
      </c>
      <c r="E14751" s="2" t="s">
        <v>5670</v>
      </c>
      <c r="F14751" s="2" t="s">
        <v>5537</v>
      </c>
    </row>
    <row r="14752" ht="16.5" spans="1:6">
      <c r="A14752" s="2" t="s">
        <v>28752</v>
      </c>
      <c r="B14752" s="2" t="s">
        <v>28753</v>
      </c>
      <c r="C14752" s="2" t="s">
        <v>28713</v>
      </c>
      <c r="D14752" s="2" t="s">
        <v>5669</v>
      </c>
      <c r="E14752" s="2" t="s">
        <v>5670</v>
      </c>
      <c r="F14752" s="2" t="s">
        <v>5537</v>
      </c>
    </row>
    <row r="14753" ht="16.5" spans="1:6">
      <c r="A14753" s="2" t="s">
        <v>28754</v>
      </c>
      <c r="B14753" s="2" t="s">
        <v>28755</v>
      </c>
      <c r="C14753" s="2" t="s">
        <v>28713</v>
      </c>
      <c r="D14753" s="2" t="s">
        <v>5669</v>
      </c>
      <c r="E14753" s="2" t="s">
        <v>5670</v>
      </c>
      <c r="F14753" s="2" t="s">
        <v>5537</v>
      </c>
    </row>
    <row r="14754" ht="16.5" spans="1:6">
      <c r="A14754" s="2" t="s">
        <v>28756</v>
      </c>
      <c r="B14754" s="2" t="s">
        <v>28757</v>
      </c>
      <c r="C14754" s="2" t="s">
        <v>28713</v>
      </c>
      <c r="D14754" s="2" t="s">
        <v>5669</v>
      </c>
      <c r="E14754" s="2" t="s">
        <v>5670</v>
      </c>
      <c r="F14754" s="2" t="s">
        <v>5537</v>
      </c>
    </row>
    <row r="14755" ht="16.5" spans="1:6">
      <c r="A14755" s="2" t="s">
        <v>28758</v>
      </c>
      <c r="B14755" s="2" t="s">
        <v>28759</v>
      </c>
      <c r="C14755" s="2" t="s">
        <v>28713</v>
      </c>
      <c r="D14755" s="2" t="s">
        <v>5669</v>
      </c>
      <c r="E14755" s="2" t="s">
        <v>5670</v>
      </c>
      <c r="F14755" s="2" t="s">
        <v>5537</v>
      </c>
    </row>
    <row r="14756" ht="16.5" spans="1:6">
      <c r="A14756" s="2" t="s">
        <v>28760</v>
      </c>
      <c r="B14756" s="2" t="s">
        <v>28761</v>
      </c>
      <c r="C14756" s="2" t="s">
        <v>28713</v>
      </c>
      <c r="D14756" s="2" t="s">
        <v>5669</v>
      </c>
      <c r="E14756" s="2" t="s">
        <v>5670</v>
      </c>
      <c r="F14756" s="2" t="s">
        <v>5537</v>
      </c>
    </row>
    <row r="14757" ht="16.5" spans="1:6">
      <c r="A14757" s="2" t="s">
        <v>28762</v>
      </c>
      <c r="B14757" s="2" t="s">
        <v>28763</v>
      </c>
      <c r="C14757" s="2" t="s">
        <v>28713</v>
      </c>
      <c r="D14757" s="2" t="s">
        <v>5669</v>
      </c>
      <c r="E14757" s="2" t="s">
        <v>5670</v>
      </c>
      <c r="F14757" s="2" t="s">
        <v>5537</v>
      </c>
    </row>
    <row r="14758" ht="16.5" spans="1:6">
      <c r="A14758" s="2" t="s">
        <v>28764</v>
      </c>
      <c r="B14758" s="2" t="s">
        <v>28765</v>
      </c>
      <c r="C14758" s="2" t="s">
        <v>28713</v>
      </c>
      <c r="D14758" s="2" t="s">
        <v>5669</v>
      </c>
      <c r="E14758" s="2" t="s">
        <v>5670</v>
      </c>
      <c r="F14758" s="2" t="s">
        <v>5537</v>
      </c>
    </row>
    <row r="14759" ht="16.5" spans="1:6">
      <c r="A14759" s="2" t="s">
        <v>28766</v>
      </c>
      <c r="B14759" s="2" t="s">
        <v>28767</v>
      </c>
      <c r="C14759" s="2" t="s">
        <v>28713</v>
      </c>
      <c r="D14759" s="2" t="s">
        <v>5669</v>
      </c>
      <c r="E14759" s="2" t="s">
        <v>5670</v>
      </c>
      <c r="F14759" s="2" t="s">
        <v>5537</v>
      </c>
    </row>
    <row r="14760" ht="16.5" spans="1:6">
      <c r="A14760" s="2" t="s">
        <v>28768</v>
      </c>
      <c r="B14760" s="2" t="s">
        <v>28769</v>
      </c>
      <c r="C14760" s="2" t="s">
        <v>28713</v>
      </c>
      <c r="D14760" s="2" t="s">
        <v>5669</v>
      </c>
      <c r="E14760" s="2" t="s">
        <v>5670</v>
      </c>
      <c r="F14760" s="2" t="s">
        <v>5537</v>
      </c>
    </row>
    <row r="14761" ht="16.5" spans="1:6">
      <c r="A14761" s="2" t="s">
        <v>28770</v>
      </c>
      <c r="B14761" s="2" t="s">
        <v>28771</v>
      </c>
      <c r="C14761" s="2" t="s">
        <v>28713</v>
      </c>
      <c r="D14761" s="2" t="s">
        <v>5669</v>
      </c>
      <c r="E14761" s="2" t="s">
        <v>5670</v>
      </c>
      <c r="F14761" s="2" t="s">
        <v>5537</v>
      </c>
    </row>
    <row r="14762" ht="16.5" spans="1:6">
      <c r="A14762" s="2" t="s">
        <v>28772</v>
      </c>
      <c r="B14762" s="2" t="s">
        <v>28773</v>
      </c>
      <c r="C14762" s="2" t="s">
        <v>28713</v>
      </c>
      <c r="D14762" s="2" t="s">
        <v>5669</v>
      </c>
      <c r="E14762" s="2" t="s">
        <v>5670</v>
      </c>
      <c r="F14762" s="2" t="s">
        <v>5537</v>
      </c>
    </row>
    <row r="14763" ht="16.5" spans="1:6">
      <c r="A14763" s="2" t="s">
        <v>28774</v>
      </c>
      <c r="B14763" s="2" t="s">
        <v>28775</v>
      </c>
      <c r="C14763" s="2" t="s">
        <v>28713</v>
      </c>
      <c r="D14763" s="2" t="s">
        <v>5669</v>
      </c>
      <c r="E14763" s="2" t="s">
        <v>5670</v>
      </c>
      <c r="F14763" s="2" t="s">
        <v>5537</v>
      </c>
    </row>
    <row r="14764" ht="16.5" spans="1:6">
      <c r="A14764" s="2" t="s">
        <v>28776</v>
      </c>
      <c r="B14764" s="2" t="s">
        <v>28777</v>
      </c>
      <c r="C14764" s="2" t="s">
        <v>28713</v>
      </c>
      <c r="D14764" s="2" t="s">
        <v>5669</v>
      </c>
      <c r="E14764" s="2" t="s">
        <v>5670</v>
      </c>
      <c r="F14764" s="2" t="s">
        <v>5537</v>
      </c>
    </row>
    <row r="14765" ht="16.5" spans="1:6">
      <c r="A14765" s="2" t="s">
        <v>28778</v>
      </c>
      <c r="B14765" s="2" t="s">
        <v>28779</v>
      </c>
      <c r="C14765" s="2" t="s">
        <v>28713</v>
      </c>
      <c r="D14765" s="2" t="s">
        <v>5669</v>
      </c>
      <c r="E14765" s="2" t="s">
        <v>5670</v>
      </c>
      <c r="F14765" s="2" t="s">
        <v>5537</v>
      </c>
    </row>
    <row r="14766" ht="16.5" spans="1:6">
      <c r="A14766" s="2" t="s">
        <v>28780</v>
      </c>
      <c r="B14766" s="2" t="s">
        <v>28781</v>
      </c>
      <c r="C14766" s="2" t="s">
        <v>28713</v>
      </c>
      <c r="D14766" s="2" t="s">
        <v>5669</v>
      </c>
      <c r="E14766" s="2" t="s">
        <v>5670</v>
      </c>
      <c r="F14766" s="2" t="s">
        <v>5537</v>
      </c>
    </row>
    <row r="14767" ht="16.5" spans="1:6">
      <c r="A14767" s="2" t="s">
        <v>28782</v>
      </c>
      <c r="B14767" s="2" t="s">
        <v>28783</v>
      </c>
      <c r="C14767" s="2" t="s">
        <v>28713</v>
      </c>
      <c r="D14767" s="2" t="s">
        <v>5669</v>
      </c>
      <c r="E14767" s="2" t="s">
        <v>5670</v>
      </c>
      <c r="F14767" s="2" t="s">
        <v>5537</v>
      </c>
    </row>
    <row r="14768" ht="16.5" spans="1:6">
      <c r="A14768" s="2" t="s">
        <v>28784</v>
      </c>
      <c r="B14768" s="2" t="s">
        <v>28785</v>
      </c>
      <c r="C14768" s="2" t="s">
        <v>28713</v>
      </c>
      <c r="D14768" s="2" t="s">
        <v>5669</v>
      </c>
      <c r="E14768" s="2" t="s">
        <v>5670</v>
      </c>
      <c r="F14768" s="2" t="s">
        <v>5537</v>
      </c>
    </row>
    <row r="14769" ht="16.5" spans="1:6">
      <c r="A14769" s="2" t="s">
        <v>28786</v>
      </c>
      <c r="B14769" s="2" t="s">
        <v>16093</v>
      </c>
      <c r="C14769" s="2" t="s">
        <v>28713</v>
      </c>
      <c r="D14769" s="2" t="s">
        <v>5669</v>
      </c>
      <c r="E14769" s="2" t="s">
        <v>5670</v>
      </c>
      <c r="F14769" s="2" t="s">
        <v>5537</v>
      </c>
    </row>
    <row r="14770" ht="16.5" spans="1:6">
      <c r="A14770" s="2" t="s">
        <v>28787</v>
      </c>
      <c r="B14770" s="2" t="s">
        <v>28788</v>
      </c>
      <c r="C14770" s="2" t="s">
        <v>28713</v>
      </c>
      <c r="D14770" s="2" t="s">
        <v>5669</v>
      </c>
      <c r="E14770" s="2" t="s">
        <v>5670</v>
      </c>
      <c r="F14770" s="2" t="s">
        <v>5537</v>
      </c>
    </row>
    <row r="14771" ht="16.5" spans="1:6">
      <c r="A14771" s="2" t="s">
        <v>28789</v>
      </c>
      <c r="B14771" s="2" t="s">
        <v>28790</v>
      </c>
      <c r="C14771" s="2" t="s">
        <v>28713</v>
      </c>
      <c r="D14771" s="2" t="s">
        <v>5669</v>
      </c>
      <c r="E14771" s="2" t="s">
        <v>5670</v>
      </c>
      <c r="F14771" s="2" t="s">
        <v>5537</v>
      </c>
    </row>
    <row r="14772" ht="16.5" spans="1:6">
      <c r="A14772" s="2" t="s">
        <v>28791</v>
      </c>
      <c r="B14772" s="2" t="s">
        <v>28792</v>
      </c>
      <c r="C14772" s="2" t="s">
        <v>28793</v>
      </c>
      <c r="D14772" s="2" t="s">
        <v>5669</v>
      </c>
      <c r="E14772" s="2" t="s">
        <v>5670</v>
      </c>
      <c r="F14772" s="2" t="s">
        <v>5537</v>
      </c>
    </row>
    <row r="14773" ht="16.5" spans="1:6">
      <c r="A14773" s="2" t="s">
        <v>28794</v>
      </c>
      <c r="B14773" s="2" t="s">
        <v>28795</v>
      </c>
      <c r="C14773" s="2" t="s">
        <v>28793</v>
      </c>
      <c r="D14773" s="2" t="s">
        <v>5669</v>
      </c>
      <c r="E14773" s="2" t="s">
        <v>5670</v>
      </c>
      <c r="F14773" s="2" t="s">
        <v>5537</v>
      </c>
    </row>
    <row r="14774" ht="16.5" spans="1:6">
      <c r="A14774" s="2" t="s">
        <v>28796</v>
      </c>
      <c r="B14774" s="2" t="s">
        <v>28797</v>
      </c>
      <c r="C14774" s="2" t="s">
        <v>28793</v>
      </c>
      <c r="D14774" s="2" t="s">
        <v>5669</v>
      </c>
      <c r="E14774" s="2" t="s">
        <v>5670</v>
      </c>
      <c r="F14774" s="2" t="s">
        <v>5537</v>
      </c>
    </row>
    <row r="14775" ht="16.5" spans="1:6">
      <c r="A14775" s="2" t="s">
        <v>28798</v>
      </c>
      <c r="B14775" s="2" t="s">
        <v>28799</v>
      </c>
      <c r="C14775" s="2" t="s">
        <v>28793</v>
      </c>
      <c r="D14775" s="2" t="s">
        <v>5669</v>
      </c>
      <c r="E14775" s="2" t="s">
        <v>5670</v>
      </c>
      <c r="F14775" s="2" t="s">
        <v>5537</v>
      </c>
    </row>
    <row r="14776" ht="16.5" spans="1:6">
      <c r="A14776" s="2" t="s">
        <v>28800</v>
      </c>
      <c r="B14776" s="2" t="s">
        <v>28801</v>
      </c>
      <c r="C14776" s="2" t="s">
        <v>28793</v>
      </c>
      <c r="D14776" s="2" t="s">
        <v>5669</v>
      </c>
      <c r="E14776" s="2" t="s">
        <v>5670</v>
      </c>
      <c r="F14776" s="2" t="s">
        <v>5537</v>
      </c>
    </row>
    <row r="14777" ht="16.5" spans="1:6">
      <c r="A14777" s="2" t="s">
        <v>28802</v>
      </c>
      <c r="B14777" s="2" t="s">
        <v>28803</v>
      </c>
      <c r="C14777" s="2" t="s">
        <v>28793</v>
      </c>
      <c r="D14777" s="2" t="s">
        <v>5669</v>
      </c>
      <c r="E14777" s="2" t="s">
        <v>5670</v>
      </c>
      <c r="F14777" s="2" t="s">
        <v>5537</v>
      </c>
    </row>
    <row r="14778" ht="16.5" spans="1:6">
      <c r="A14778" s="2" t="s">
        <v>28804</v>
      </c>
      <c r="B14778" s="2" t="s">
        <v>28805</v>
      </c>
      <c r="C14778" s="2" t="s">
        <v>28793</v>
      </c>
      <c r="D14778" s="2" t="s">
        <v>5669</v>
      </c>
      <c r="E14778" s="2" t="s">
        <v>5670</v>
      </c>
      <c r="F14778" s="2" t="s">
        <v>5537</v>
      </c>
    </row>
    <row r="14779" ht="16.5" spans="1:6">
      <c r="A14779" s="2" t="s">
        <v>28806</v>
      </c>
      <c r="B14779" s="2" t="s">
        <v>28807</v>
      </c>
      <c r="C14779" s="2" t="s">
        <v>28793</v>
      </c>
      <c r="D14779" s="2" t="s">
        <v>5669</v>
      </c>
      <c r="E14779" s="2" t="s">
        <v>5670</v>
      </c>
      <c r="F14779" s="2" t="s">
        <v>5537</v>
      </c>
    </row>
    <row r="14780" ht="16.5" spans="1:6">
      <c r="A14780" s="2" t="s">
        <v>28808</v>
      </c>
      <c r="B14780" s="2" t="s">
        <v>28809</v>
      </c>
      <c r="C14780" s="2" t="s">
        <v>28793</v>
      </c>
      <c r="D14780" s="2" t="s">
        <v>5669</v>
      </c>
      <c r="E14780" s="2" t="s">
        <v>5670</v>
      </c>
      <c r="F14780" s="2" t="s">
        <v>5537</v>
      </c>
    </row>
    <row r="14781" ht="16.5" spans="1:6">
      <c r="A14781" s="2" t="s">
        <v>28810</v>
      </c>
      <c r="B14781" s="2" t="s">
        <v>28811</v>
      </c>
      <c r="C14781" s="2" t="s">
        <v>28793</v>
      </c>
      <c r="D14781" s="2" t="s">
        <v>5669</v>
      </c>
      <c r="E14781" s="2" t="s">
        <v>5670</v>
      </c>
      <c r="F14781" s="2" t="s">
        <v>5537</v>
      </c>
    </row>
    <row r="14782" ht="16.5" spans="1:6">
      <c r="A14782" s="2" t="s">
        <v>28812</v>
      </c>
      <c r="B14782" s="2" t="s">
        <v>28813</v>
      </c>
      <c r="C14782" s="2" t="s">
        <v>28793</v>
      </c>
      <c r="D14782" s="2" t="s">
        <v>5669</v>
      </c>
      <c r="E14782" s="2" t="s">
        <v>5670</v>
      </c>
      <c r="F14782" s="2" t="s">
        <v>5537</v>
      </c>
    </row>
    <row r="14783" ht="16.5" spans="1:6">
      <c r="A14783" s="2" t="s">
        <v>28814</v>
      </c>
      <c r="B14783" s="2" t="s">
        <v>28815</v>
      </c>
      <c r="C14783" s="2" t="s">
        <v>28793</v>
      </c>
      <c r="D14783" s="2" t="s">
        <v>5669</v>
      </c>
      <c r="E14783" s="2" t="s">
        <v>5670</v>
      </c>
      <c r="F14783" s="2" t="s">
        <v>5537</v>
      </c>
    </row>
    <row r="14784" ht="16.5" spans="1:6">
      <c r="A14784" s="2" t="s">
        <v>28816</v>
      </c>
      <c r="B14784" s="2" t="s">
        <v>28817</v>
      </c>
      <c r="C14784" s="2" t="s">
        <v>28793</v>
      </c>
      <c r="D14784" s="2" t="s">
        <v>5669</v>
      </c>
      <c r="E14784" s="2" t="s">
        <v>5670</v>
      </c>
      <c r="F14784" s="2" t="s">
        <v>5537</v>
      </c>
    </row>
    <row r="14785" ht="16.5" spans="1:6">
      <c r="A14785" s="2" t="s">
        <v>28818</v>
      </c>
      <c r="B14785" s="2" t="s">
        <v>28819</v>
      </c>
      <c r="C14785" s="2" t="s">
        <v>28793</v>
      </c>
      <c r="D14785" s="2" t="s">
        <v>5669</v>
      </c>
      <c r="E14785" s="2" t="s">
        <v>5670</v>
      </c>
      <c r="F14785" s="2" t="s">
        <v>5537</v>
      </c>
    </row>
    <row r="14786" ht="16.5" spans="1:6">
      <c r="A14786" s="2" t="s">
        <v>28820</v>
      </c>
      <c r="B14786" s="2" t="s">
        <v>28821</v>
      </c>
      <c r="C14786" s="2" t="s">
        <v>28793</v>
      </c>
      <c r="D14786" s="2" t="s">
        <v>5669</v>
      </c>
      <c r="E14786" s="2" t="s">
        <v>5670</v>
      </c>
      <c r="F14786" s="2" t="s">
        <v>5537</v>
      </c>
    </row>
    <row r="14787" ht="16.5" spans="1:6">
      <c r="A14787" s="2" t="s">
        <v>28822</v>
      </c>
      <c r="B14787" s="2" t="s">
        <v>28823</v>
      </c>
      <c r="C14787" s="2" t="s">
        <v>28793</v>
      </c>
      <c r="D14787" s="2" t="s">
        <v>5669</v>
      </c>
      <c r="E14787" s="2" t="s">
        <v>5670</v>
      </c>
      <c r="F14787" s="2" t="s">
        <v>5537</v>
      </c>
    </row>
    <row r="14788" ht="16.5" spans="1:6">
      <c r="A14788" s="2" t="s">
        <v>28824</v>
      </c>
      <c r="B14788" s="2" t="s">
        <v>28825</v>
      </c>
      <c r="C14788" s="2" t="s">
        <v>28793</v>
      </c>
      <c r="D14788" s="2" t="s">
        <v>5669</v>
      </c>
      <c r="E14788" s="2" t="s">
        <v>5670</v>
      </c>
      <c r="F14788" s="2" t="s">
        <v>5537</v>
      </c>
    </row>
    <row r="14789" ht="16.5" spans="1:6">
      <c r="A14789" s="2" t="s">
        <v>28826</v>
      </c>
      <c r="B14789" s="2" t="s">
        <v>28827</v>
      </c>
      <c r="C14789" s="2" t="s">
        <v>28793</v>
      </c>
      <c r="D14789" s="2" t="s">
        <v>5669</v>
      </c>
      <c r="E14789" s="2" t="s">
        <v>5670</v>
      </c>
      <c r="F14789" s="2" t="s">
        <v>5537</v>
      </c>
    </row>
    <row r="14790" ht="16.5" spans="1:6">
      <c r="A14790" s="2" t="s">
        <v>28828</v>
      </c>
      <c r="B14790" s="2" t="s">
        <v>28829</v>
      </c>
      <c r="C14790" s="2" t="s">
        <v>28793</v>
      </c>
      <c r="D14790" s="2" t="s">
        <v>5669</v>
      </c>
      <c r="E14790" s="2" t="s">
        <v>5670</v>
      </c>
      <c r="F14790" s="2" t="s">
        <v>5537</v>
      </c>
    </row>
    <row r="14791" ht="16.5" spans="1:6">
      <c r="A14791" s="2" t="s">
        <v>28830</v>
      </c>
      <c r="B14791" s="2" t="s">
        <v>27241</v>
      </c>
      <c r="C14791" s="2" t="s">
        <v>28793</v>
      </c>
      <c r="D14791" s="2" t="s">
        <v>5669</v>
      </c>
      <c r="E14791" s="2" t="s">
        <v>5670</v>
      </c>
      <c r="F14791" s="2" t="s">
        <v>5537</v>
      </c>
    </row>
    <row r="14792" ht="16.5" spans="1:6">
      <c r="A14792" s="2" t="s">
        <v>28831</v>
      </c>
      <c r="B14792" s="2" t="s">
        <v>9219</v>
      </c>
      <c r="C14792" s="2" t="s">
        <v>28793</v>
      </c>
      <c r="D14792" s="2" t="s">
        <v>5669</v>
      </c>
      <c r="E14792" s="2" t="s">
        <v>5670</v>
      </c>
      <c r="F14792" s="2" t="s">
        <v>5537</v>
      </c>
    </row>
    <row r="14793" ht="16.5" spans="1:6">
      <c r="A14793" s="2" t="s">
        <v>28832</v>
      </c>
      <c r="B14793" s="2" t="s">
        <v>28833</v>
      </c>
      <c r="C14793" s="2" t="s">
        <v>28793</v>
      </c>
      <c r="D14793" s="2" t="s">
        <v>5669</v>
      </c>
      <c r="E14793" s="2" t="s">
        <v>5670</v>
      </c>
      <c r="F14793" s="2" t="s">
        <v>5537</v>
      </c>
    </row>
    <row r="14794" ht="16.5" spans="1:6">
      <c r="A14794" s="2" t="s">
        <v>28834</v>
      </c>
      <c r="B14794" s="2" t="s">
        <v>28835</v>
      </c>
      <c r="C14794" s="2" t="s">
        <v>28793</v>
      </c>
      <c r="D14794" s="2" t="s">
        <v>5669</v>
      </c>
      <c r="E14794" s="2" t="s">
        <v>5670</v>
      </c>
      <c r="F14794" s="2" t="s">
        <v>5537</v>
      </c>
    </row>
    <row r="14795" ht="16.5" spans="1:6">
      <c r="A14795" s="2" t="s">
        <v>28836</v>
      </c>
      <c r="B14795" s="2" t="s">
        <v>28837</v>
      </c>
      <c r="C14795" s="2" t="s">
        <v>28793</v>
      </c>
      <c r="D14795" s="2" t="s">
        <v>5669</v>
      </c>
      <c r="E14795" s="2" t="s">
        <v>5670</v>
      </c>
      <c r="F14795" s="2" t="s">
        <v>5537</v>
      </c>
    </row>
    <row r="14796" ht="16.5" spans="1:6">
      <c r="A14796" s="2" t="s">
        <v>28838</v>
      </c>
      <c r="B14796" s="2" t="s">
        <v>28839</v>
      </c>
      <c r="C14796" s="2" t="s">
        <v>28793</v>
      </c>
      <c r="D14796" s="2" t="s">
        <v>5669</v>
      </c>
      <c r="E14796" s="2" t="s">
        <v>5670</v>
      </c>
      <c r="F14796" s="2" t="s">
        <v>5537</v>
      </c>
    </row>
    <row r="14797" ht="16.5" spans="1:6">
      <c r="A14797" s="2" t="s">
        <v>28840</v>
      </c>
      <c r="B14797" s="2" t="s">
        <v>28841</v>
      </c>
      <c r="C14797" s="2" t="s">
        <v>28793</v>
      </c>
      <c r="D14797" s="2" t="s">
        <v>5669</v>
      </c>
      <c r="E14797" s="2" t="s">
        <v>5670</v>
      </c>
      <c r="F14797" s="2" t="s">
        <v>5537</v>
      </c>
    </row>
    <row r="14798" ht="16.5" spans="1:6">
      <c r="A14798" s="2" t="s">
        <v>28842</v>
      </c>
      <c r="B14798" s="2" t="s">
        <v>28843</v>
      </c>
      <c r="C14798" s="2" t="s">
        <v>28793</v>
      </c>
      <c r="D14798" s="2" t="s">
        <v>5669</v>
      </c>
      <c r="E14798" s="2" t="s">
        <v>5670</v>
      </c>
      <c r="F14798" s="2" t="s">
        <v>5537</v>
      </c>
    </row>
    <row r="14799" ht="16.5" spans="1:6">
      <c r="A14799" s="2" t="s">
        <v>28844</v>
      </c>
      <c r="B14799" s="2" t="s">
        <v>28845</v>
      </c>
      <c r="C14799" s="2" t="s">
        <v>28793</v>
      </c>
      <c r="D14799" s="2" t="s">
        <v>5669</v>
      </c>
      <c r="E14799" s="2" t="s">
        <v>5670</v>
      </c>
      <c r="F14799" s="2" t="s">
        <v>5537</v>
      </c>
    </row>
    <row r="14800" ht="16.5" spans="1:6">
      <c r="A14800" s="2" t="s">
        <v>28846</v>
      </c>
      <c r="B14800" s="2" t="s">
        <v>28847</v>
      </c>
      <c r="C14800" s="2" t="s">
        <v>28793</v>
      </c>
      <c r="D14800" s="2" t="s">
        <v>5669</v>
      </c>
      <c r="E14800" s="2" t="s">
        <v>5670</v>
      </c>
      <c r="F14800" s="2" t="s">
        <v>5537</v>
      </c>
    </row>
    <row r="14801" ht="16.5" spans="1:6">
      <c r="A14801" s="2" t="s">
        <v>28848</v>
      </c>
      <c r="B14801" s="2" t="s">
        <v>28849</v>
      </c>
      <c r="C14801" s="2" t="s">
        <v>28793</v>
      </c>
      <c r="D14801" s="2" t="s">
        <v>5669</v>
      </c>
      <c r="E14801" s="2" t="s">
        <v>5670</v>
      </c>
      <c r="F14801" s="2" t="s">
        <v>5537</v>
      </c>
    </row>
    <row r="14802" ht="16.5" spans="1:6">
      <c r="A14802" s="2" t="s">
        <v>28850</v>
      </c>
      <c r="B14802" s="2" t="s">
        <v>28851</v>
      </c>
      <c r="C14802" s="2" t="s">
        <v>28793</v>
      </c>
      <c r="D14802" s="2" t="s">
        <v>5669</v>
      </c>
      <c r="E14802" s="2" t="s">
        <v>5670</v>
      </c>
      <c r="F14802" s="2" t="s">
        <v>5537</v>
      </c>
    </row>
    <row r="14803" ht="16.5" spans="1:6">
      <c r="A14803" s="2" t="s">
        <v>28852</v>
      </c>
      <c r="B14803" s="2" t="s">
        <v>28853</v>
      </c>
      <c r="C14803" s="2" t="s">
        <v>28793</v>
      </c>
      <c r="D14803" s="2" t="s">
        <v>5669</v>
      </c>
      <c r="E14803" s="2" t="s">
        <v>5670</v>
      </c>
      <c r="F14803" s="2" t="s">
        <v>5537</v>
      </c>
    </row>
    <row r="14804" ht="16.5" spans="1:6">
      <c r="A14804" s="2" t="s">
        <v>28854</v>
      </c>
      <c r="B14804" s="2" t="s">
        <v>28855</v>
      </c>
      <c r="C14804" s="2" t="s">
        <v>28793</v>
      </c>
      <c r="D14804" s="2" t="s">
        <v>5669</v>
      </c>
      <c r="E14804" s="2" t="s">
        <v>5670</v>
      </c>
      <c r="F14804" s="2" t="s">
        <v>5537</v>
      </c>
    </row>
    <row r="14805" ht="16.5" spans="1:6">
      <c r="A14805" s="2" t="s">
        <v>28856</v>
      </c>
      <c r="B14805" s="2" t="s">
        <v>28857</v>
      </c>
      <c r="C14805" s="2" t="s">
        <v>28793</v>
      </c>
      <c r="D14805" s="2" t="s">
        <v>5669</v>
      </c>
      <c r="E14805" s="2" t="s">
        <v>5670</v>
      </c>
      <c r="F14805" s="2" t="s">
        <v>5537</v>
      </c>
    </row>
    <row r="14806" ht="16.5" spans="1:6">
      <c r="A14806" s="2" t="s">
        <v>28858</v>
      </c>
      <c r="B14806" s="2" t="s">
        <v>28859</v>
      </c>
      <c r="C14806" s="2" t="s">
        <v>28793</v>
      </c>
      <c r="D14806" s="2" t="s">
        <v>5669</v>
      </c>
      <c r="E14806" s="2" t="s">
        <v>5670</v>
      </c>
      <c r="F14806" s="2" t="s">
        <v>5537</v>
      </c>
    </row>
    <row r="14807" ht="16.5" spans="1:6">
      <c r="A14807" s="2" t="s">
        <v>28860</v>
      </c>
      <c r="B14807" s="2" t="s">
        <v>28861</v>
      </c>
      <c r="C14807" s="2" t="s">
        <v>28793</v>
      </c>
      <c r="D14807" s="2" t="s">
        <v>5669</v>
      </c>
      <c r="E14807" s="2" t="s">
        <v>5670</v>
      </c>
      <c r="F14807" s="2" t="s">
        <v>5537</v>
      </c>
    </row>
    <row r="14808" ht="16.5" spans="1:6">
      <c r="A14808" s="2" t="s">
        <v>28862</v>
      </c>
      <c r="B14808" s="2" t="s">
        <v>28863</v>
      </c>
      <c r="C14808" s="2" t="s">
        <v>28793</v>
      </c>
      <c r="D14808" s="2" t="s">
        <v>5669</v>
      </c>
      <c r="E14808" s="2" t="s">
        <v>5670</v>
      </c>
      <c r="F14808" s="2" t="s">
        <v>5537</v>
      </c>
    </row>
    <row r="14809" ht="16.5" spans="1:6">
      <c r="A14809" s="2" t="s">
        <v>28864</v>
      </c>
      <c r="B14809" s="2" t="s">
        <v>28865</v>
      </c>
      <c r="C14809" s="2" t="s">
        <v>28793</v>
      </c>
      <c r="D14809" s="2" t="s">
        <v>5669</v>
      </c>
      <c r="E14809" s="2" t="s">
        <v>5670</v>
      </c>
      <c r="F14809" s="2" t="s">
        <v>5537</v>
      </c>
    </row>
    <row r="14810" ht="16.5" spans="1:6">
      <c r="A14810" s="2" t="s">
        <v>28866</v>
      </c>
      <c r="B14810" s="2" t="s">
        <v>28867</v>
      </c>
      <c r="C14810" s="2" t="s">
        <v>28793</v>
      </c>
      <c r="D14810" s="2" t="s">
        <v>5669</v>
      </c>
      <c r="E14810" s="2" t="s">
        <v>5670</v>
      </c>
      <c r="F14810" s="2" t="s">
        <v>5537</v>
      </c>
    </row>
    <row r="14811" ht="16.5" spans="1:6">
      <c r="A14811" s="2" t="s">
        <v>28868</v>
      </c>
      <c r="B14811" s="2" t="s">
        <v>28869</v>
      </c>
      <c r="C14811" s="2" t="s">
        <v>28793</v>
      </c>
      <c r="D14811" s="2" t="s">
        <v>5669</v>
      </c>
      <c r="E14811" s="2" t="s">
        <v>5670</v>
      </c>
      <c r="F14811" s="2" t="s">
        <v>5537</v>
      </c>
    </row>
    <row r="14812" ht="16.5" spans="1:6">
      <c r="A14812" s="2" t="s">
        <v>28870</v>
      </c>
      <c r="B14812" s="2" t="s">
        <v>28871</v>
      </c>
      <c r="C14812" s="2" t="s">
        <v>28793</v>
      </c>
      <c r="D14812" s="2" t="s">
        <v>5669</v>
      </c>
      <c r="E14812" s="2" t="s">
        <v>5670</v>
      </c>
      <c r="F14812" s="2" t="s">
        <v>5537</v>
      </c>
    </row>
    <row r="14813" ht="16.5" spans="1:6">
      <c r="A14813" s="2" t="s">
        <v>28872</v>
      </c>
      <c r="B14813" s="2" t="s">
        <v>28873</v>
      </c>
      <c r="C14813" s="2" t="s">
        <v>28874</v>
      </c>
      <c r="D14813" s="2" t="s">
        <v>5669</v>
      </c>
      <c r="E14813" s="2" t="s">
        <v>5670</v>
      </c>
      <c r="F14813" s="2" t="s">
        <v>5537</v>
      </c>
    </row>
    <row r="14814" ht="16.5" spans="1:6">
      <c r="A14814" s="2" t="s">
        <v>28875</v>
      </c>
      <c r="B14814" s="2" t="s">
        <v>28876</v>
      </c>
      <c r="C14814" s="2" t="s">
        <v>28874</v>
      </c>
      <c r="D14814" s="2" t="s">
        <v>5669</v>
      </c>
      <c r="E14814" s="2" t="s">
        <v>5670</v>
      </c>
      <c r="F14814" s="2" t="s">
        <v>5537</v>
      </c>
    </row>
    <row r="14815" ht="16.5" spans="1:6">
      <c r="A14815" s="2" t="s">
        <v>28877</v>
      </c>
      <c r="B14815" s="2" t="s">
        <v>28878</v>
      </c>
      <c r="C14815" s="2" t="s">
        <v>28874</v>
      </c>
      <c r="D14815" s="2" t="s">
        <v>5669</v>
      </c>
      <c r="E14815" s="2" t="s">
        <v>5670</v>
      </c>
      <c r="F14815" s="2" t="s">
        <v>5537</v>
      </c>
    </row>
    <row r="14816" ht="16.5" spans="1:6">
      <c r="A14816" s="2" t="s">
        <v>28879</v>
      </c>
      <c r="B14816" s="2" t="s">
        <v>28880</v>
      </c>
      <c r="C14816" s="2" t="s">
        <v>28874</v>
      </c>
      <c r="D14816" s="2" t="s">
        <v>5669</v>
      </c>
      <c r="E14816" s="2" t="s">
        <v>5670</v>
      </c>
      <c r="F14816" s="2" t="s">
        <v>5537</v>
      </c>
    </row>
    <row r="14817" ht="16.5" spans="1:6">
      <c r="A14817" s="2" t="s">
        <v>28881</v>
      </c>
      <c r="B14817" s="2" t="s">
        <v>28882</v>
      </c>
      <c r="C14817" s="2" t="s">
        <v>28874</v>
      </c>
      <c r="D14817" s="2" t="s">
        <v>5669</v>
      </c>
      <c r="E14817" s="2" t="s">
        <v>5670</v>
      </c>
      <c r="F14817" s="2" t="s">
        <v>5537</v>
      </c>
    </row>
    <row r="14818" ht="16.5" spans="1:6">
      <c r="A14818" s="2" t="s">
        <v>28883</v>
      </c>
      <c r="B14818" s="2" t="s">
        <v>28884</v>
      </c>
      <c r="C14818" s="2" t="s">
        <v>28874</v>
      </c>
      <c r="D14818" s="2" t="s">
        <v>5669</v>
      </c>
      <c r="E14818" s="2" t="s">
        <v>5670</v>
      </c>
      <c r="F14818" s="2" t="s">
        <v>5537</v>
      </c>
    </row>
    <row r="14819" ht="16.5" spans="1:6">
      <c r="A14819" s="2" t="s">
        <v>28885</v>
      </c>
      <c r="B14819" s="2" t="s">
        <v>28886</v>
      </c>
      <c r="C14819" s="2" t="s">
        <v>28874</v>
      </c>
      <c r="D14819" s="2" t="s">
        <v>5669</v>
      </c>
      <c r="E14819" s="2" t="s">
        <v>5670</v>
      </c>
      <c r="F14819" s="2" t="s">
        <v>5537</v>
      </c>
    </row>
    <row r="14820" ht="16.5" spans="1:6">
      <c r="A14820" s="2" t="s">
        <v>28887</v>
      </c>
      <c r="B14820" s="2" t="s">
        <v>28888</v>
      </c>
      <c r="C14820" s="2" t="s">
        <v>28874</v>
      </c>
      <c r="D14820" s="2" t="s">
        <v>5669</v>
      </c>
      <c r="E14820" s="2" t="s">
        <v>5670</v>
      </c>
      <c r="F14820" s="2" t="s">
        <v>5537</v>
      </c>
    </row>
    <row r="14821" ht="16.5" spans="1:6">
      <c r="A14821" s="2" t="s">
        <v>28889</v>
      </c>
      <c r="B14821" s="2" t="s">
        <v>28890</v>
      </c>
      <c r="C14821" s="2" t="s">
        <v>28874</v>
      </c>
      <c r="D14821" s="2" t="s">
        <v>5669</v>
      </c>
      <c r="E14821" s="2" t="s">
        <v>5670</v>
      </c>
      <c r="F14821" s="2" t="s">
        <v>5537</v>
      </c>
    </row>
    <row r="14822" ht="16.5" spans="1:6">
      <c r="A14822" s="2" t="s">
        <v>28891</v>
      </c>
      <c r="B14822" s="2" t="s">
        <v>28892</v>
      </c>
      <c r="C14822" s="2" t="s">
        <v>28874</v>
      </c>
      <c r="D14822" s="2" t="s">
        <v>5669</v>
      </c>
      <c r="E14822" s="2" t="s">
        <v>5670</v>
      </c>
      <c r="F14822" s="2" t="s">
        <v>5537</v>
      </c>
    </row>
    <row r="14823" ht="16.5" spans="1:6">
      <c r="A14823" s="2" t="s">
        <v>28893</v>
      </c>
      <c r="B14823" s="2" t="s">
        <v>28894</v>
      </c>
      <c r="C14823" s="2" t="s">
        <v>28874</v>
      </c>
      <c r="D14823" s="2" t="s">
        <v>5669</v>
      </c>
      <c r="E14823" s="2" t="s">
        <v>5670</v>
      </c>
      <c r="F14823" s="2" t="s">
        <v>5537</v>
      </c>
    </row>
    <row r="14824" ht="16.5" spans="1:6">
      <c r="A14824" s="2" t="s">
        <v>28895</v>
      </c>
      <c r="B14824" s="2" t="s">
        <v>28896</v>
      </c>
      <c r="C14824" s="2" t="s">
        <v>28874</v>
      </c>
      <c r="D14824" s="2" t="s">
        <v>5669</v>
      </c>
      <c r="E14824" s="2" t="s">
        <v>5670</v>
      </c>
      <c r="F14824" s="2" t="s">
        <v>5537</v>
      </c>
    </row>
    <row r="14825" ht="16.5" spans="1:6">
      <c r="A14825" s="2" t="s">
        <v>28897</v>
      </c>
      <c r="B14825" s="2" t="s">
        <v>28898</v>
      </c>
      <c r="C14825" s="2" t="s">
        <v>28874</v>
      </c>
      <c r="D14825" s="2" t="s">
        <v>5669</v>
      </c>
      <c r="E14825" s="2" t="s">
        <v>5670</v>
      </c>
      <c r="F14825" s="2" t="s">
        <v>5537</v>
      </c>
    </row>
    <row r="14826" ht="16.5" spans="1:6">
      <c r="A14826" s="2" t="s">
        <v>28899</v>
      </c>
      <c r="B14826" s="2" t="s">
        <v>28900</v>
      </c>
      <c r="C14826" s="2" t="s">
        <v>28874</v>
      </c>
      <c r="D14826" s="2" t="s">
        <v>5669</v>
      </c>
      <c r="E14826" s="2" t="s">
        <v>5670</v>
      </c>
      <c r="F14826" s="2" t="s">
        <v>5537</v>
      </c>
    </row>
    <row r="14827" ht="16.5" spans="1:6">
      <c r="A14827" s="2" t="s">
        <v>28901</v>
      </c>
      <c r="B14827" s="2" t="s">
        <v>28902</v>
      </c>
      <c r="C14827" s="2" t="s">
        <v>28874</v>
      </c>
      <c r="D14827" s="2" t="s">
        <v>5669</v>
      </c>
      <c r="E14827" s="2" t="s">
        <v>5670</v>
      </c>
      <c r="F14827" s="2" t="s">
        <v>5537</v>
      </c>
    </row>
    <row r="14828" ht="16.5" spans="1:6">
      <c r="A14828" s="2" t="s">
        <v>28903</v>
      </c>
      <c r="B14828" s="2" t="s">
        <v>20870</v>
      </c>
      <c r="C14828" s="2" t="s">
        <v>28874</v>
      </c>
      <c r="D14828" s="2" t="s">
        <v>5669</v>
      </c>
      <c r="E14828" s="2" t="s">
        <v>5670</v>
      </c>
      <c r="F14828" s="2" t="s">
        <v>5537</v>
      </c>
    </row>
    <row r="14829" ht="16.5" spans="1:6">
      <c r="A14829" s="2" t="s">
        <v>28904</v>
      </c>
      <c r="B14829" s="2" t="s">
        <v>28905</v>
      </c>
      <c r="C14829" s="2" t="s">
        <v>28874</v>
      </c>
      <c r="D14829" s="2" t="s">
        <v>5669</v>
      </c>
      <c r="E14829" s="2" t="s">
        <v>5670</v>
      </c>
      <c r="F14829" s="2" t="s">
        <v>5537</v>
      </c>
    </row>
    <row r="14830" ht="16.5" spans="1:6">
      <c r="A14830" s="2" t="s">
        <v>28906</v>
      </c>
      <c r="B14830" s="2" t="s">
        <v>28907</v>
      </c>
      <c r="C14830" s="2" t="s">
        <v>28874</v>
      </c>
      <c r="D14830" s="2" t="s">
        <v>5669</v>
      </c>
      <c r="E14830" s="2" t="s">
        <v>5670</v>
      </c>
      <c r="F14830" s="2" t="s">
        <v>5537</v>
      </c>
    </row>
    <row r="14831" ht="16.5" spans="1:6">
      <c r="A14831" s="2" t="s">
        <v>28908</v>
      </c>
      <c r="B14831" s="2" t="s">
        <v>28909</v>
      </c>
      <c r="C14831" s="2" t="s">
        <v>28874</v>
      </c>
      <c r="D14831" s="2" t="s">
        <v>5669</v>
      </c>
      <c r="E14831" s="2" t="s">
        <v>5670</v>
      </c>
      <c r="F14831" s="2" t="s">
        <v>5537</v>
      </c>
    </row>
    <row r="14832" ht="16.5" spans="1:6">
      <c r="A14832" s="2" t="s">
        <v>28910</v>
      </c>
      <c r="B14832" s="2" t="s">
        <v>28911</v>
      </c>
      <c r="C14832" s="2" t="s">
        <v>28874</v>
      </c>
      <c r="D14832" s="2" t="s">
        <v>5669</v>
      </c>
      <c r="E14832" s="2" t="s">
        <v>5670</v>
      </c>
      <c r="F14832" s="2" t="s">
        <v>5537</v>
      </c>
    </row>
    <row r="14833" ht="16.5" spans="1:6">
      <c r="A14833" s="2" t="s">
        <v>28912</v>
      </c>
      <c r="B14833" s="2" t="s">
        <v>28913</v>
      </c>
      <c r="C14833" s="2" t="s">
        <v>28874</v>
      </c>
      <c r="D14833" s="2" t="s">
        <v>5669</v>
      </c>
      <c r="E14833" s="2" t="s">
        <v>5670</v>
      </c>
      <c r="F14833" s="2" t="s">
        <v>5537</v>
      </c>
    </row>
    <row r="14834" ht="16.5" spans="1:6">
      <c r="A14834" s="2" t="s">
        <v>28914</v>
      </c>
      <c r="B14834" s="2" t="s">
        <v>28915</v>
      </c>
      <c r="C14834" s="2" t="s">
        <v>28874</v>
      </c>
      <c r="D14834" s="2" t="s">
        <v>5669</v>
      </c>
      <c r="E14834" s="2" t="s">
        <v>5670</v>
      </c>
      <c r="F14834" s="2" t="s">
        <v>5537</v>
      </c>
    </row>
    <row r="14835" ht="16.5" spans="1:6">
      <c r="A14835" s="2" t="s">
        <v>28916</v>
      </c>
      <c r="B14835" s="2" t="s">
        <v>28917</v>
      </c>
      <c r="C14835" s="2" t="s">
        <v>28874</v>
      </c>
      <c r="D14835" s="2" t="s">
        <v>5669</v>
      </c>
      <c r="E14835" s="2" t="s">
        <v>5670</v>
      </c>
      <c r="F14835" s="2" t="s">
        <v>5537</v>
      </c>
    </row>
    <row r="14836" ht="16.5" spans="1:6">
      <c r="A14836" s="2" t="s">
        <v>28918</v>
      </c>
      <c r="B14836" s="2" t="s">
        <v>28919</v>
      </c>
      <c r="C14836" s="2" t="s">
        <v>28874</v>
      </c>
      <c r="D14836" s="2" t="s">
        <v>5669</v>
      </c>
      <c r="E14836" s="2" t="s">
        <v>5670</v>
      </c>
      <c r="F14836" s="2" t="s">
        <v>5537</v>
      </c>
    </row>
    <row r="14837" ht="16.5" spans="1:6">
      <c r="A14837" s="2" t="s">
        <v>28920</v>
      </c>
      <c r="B14837" s="2" t="s">
        <v>28921</v>
      </c>
      <c r="C14837" s="2" t="s">
        <v>28874</v>
      </c>
      <c r="D14837" s="2" t="s">
        <v>5669</v>
      </c>
      <c r="E14837" s="2" t="s">
        <v>5670</v>
      </c>
      <c r="F14837" s="2" t="s">
        <v>5537</v>
      </c>
    </row>
    <row r="14838" ht="16.5" spans="1:6">
      <c r="A14838" s="2" t="s">
        <v>28922</v>
      </c>
      <c r="B14838" s="2" t="s">
        <v>28923</v>
      </c>
      <c r="C14838" s="2" t="s">
        <v>28874</v>
      </c>
      <c r="D14838" s="2" t="s">
        <v>5669</v>
      </c>
      <c r="E14838" s="2" t="s">
        <v>5670</v>
      </c>
      <c r="F14838" s="2" t="s">
        <v>5537</v>
      </c>
    </row>
    <row r="14839" ht="16.5" spans="1:6">
      <c r="A14839" s="2" t="s">
        <v>28924</v>
      </c>
      <c r="B14839" s="2" t="s">
        <v>9074</v>
      </c>
      <c r="C14839" s="2" t="s">
        <v>28874</v>
      </c>
      <c r="D14839" s="2" t="s">
        <v>5669</v>
      </c>
      <c r="E14839" s="2" t="s">
        <v>5670</v>
      </c>
      <c r="F14839" s="2" t="s">
        <v>5537</v>
      </c>
    </row>
    <row r="14840" ht="16.5" spans="1:6">
      <c r="A14840" s="2" t="s">
        <v>28925</v>
      </c>
      <c r="B14840" s="2" t="s">
        <v>28926</v>
      </c>
      <c r="C14840" s="2" t="s">
        <v>28874</v>
      </c>
      <c r="D14840" s="2" t="s">
        <v>5669</v>
      </c>
      <c r="E14840" s="2" t="s">
        <v>5670</v>
      </c>
      <c r="F14840" s="2" t="s">
        <v>5537</v>
      </c>
    </row>
    <row r="14841" ht="16.5" spans="1:6">
      <c r="A14841" s="2" t="s">
        <v>28927</v>
      </c>
      <c r="B14841" s="2" t="s">
        <v>28928</v>
      </c>
      <c r="C14841" s="2" t="s">
        <v>28874</v>
      </c>
      <c r="D14841" s="2" t="s">
        <v>5669</v>
      </c>
      <c r="E14841" s="2" t="s">
        <v>5670</v>
      </c>
      <c r="F14841" s="2" t="s">
        <v>5537</v>
      </c>
    </row>
    <row r="14842" ht="16.5" spans="1:6">
      <c r="A14842" s="2" t="s">
        <v>28929</v>
      </c>
      <c r="B14842" s="2" t="s">
        <v>28930</v>
      </c>
      <c r="C14842" s="2" t="s">
        <v>28874</v>
      </c>
      <c r="D14842" s="2" t="s">
        <v>5669</v>
      </c>
      <c r="E14842" s="2" t="s">
        <v>5670</v>
      </c>
      <c r="F14842" s="2" t="s">
        <v>5537</v>
      </c>
    </row>
    <row r="14843" ht="16.5" spans="1:6">
      <c r="A14843" s="2" t="s">
        <v>28931</v>
      </c>
      <c r="B14843" s="2" t="s">
        <v>28932</v>
      </c>
      <c r="C14843" s="2" t="s">
        <v>28874</v>
      </c>
      <c r="D14843" s="2" t="s">
        <v>5669</v>
      </c>
      <c r="E14843" s="2" t="s">
        <v>5670</v>
      </c>
      <c r="F14843" s="2" t="s">
        <v>5537</v>
      </c>
    </row>
    <row r="14844" ht="16.5" spans="1:6">
      <c r="A14844" s="2" t="s">
        <v>28933</v>
      </c>
      <c r="B14844" s="2" t="s">
        <v>28934</v>
      </c>
      <c r="C14844" s="2" t="s">
        <v>28874</v>
      </c>
      <c r="D14844" s="2" t="s">
        <v>5669</v>
      </c>
      <c r="E14844" s="2" t="s">
        <v>5670</v>
      </c>
      <c r="F14844" s="2" t="s">
        <v>5537</v>
      </c>
    </row>
    <row r="14845" ht="16.5" spans="1:6">
      <c r="A14845" s="2" t="s">
        <v>28935</v>
      </c>
      <c r="B14845" s="2" t="s">
        <v>28936</v>
      </c>
      <c r="C14845" s="2" t="s">
        <v>28874</v>
      </c>
      <c r="D14845" s="2" t="s">
        <v>5669</v>
      </c>
      <c r="E14845" s="2" t="s">
        <v>5670</v>
      </c>
      <c r="F14845" s="2" t="s">
        <v>5537</v>
      </c>
    </row>
    <row r="14846" ht="16.5" spans="1:6">
      <c r="A14846" s="2" t="s">
        <v>28937</v>
      </c>
      <c r="B14846" s="2" t="s">
        <v>28938</v>
      </c>
      <c r="C14846" s="2" t="s">
        <v>28874</v>
      </c>
      <c r="D14846" s="2" t="s">
        <v>5669</v>
      </c>
      <c r="E14846" s="2" t="s">
        <v>5670</v>
      </c>
      <c r="F14846" s="2" t="s">
        <v>5537</v>
      </c>
    </row>
    <row r="14847" ht="16.5" spans="1:6">
      <c r="A14847" s="2" t="s">
        <v>28939</v>
      </c>
      <c r="B14847" s="2" t="s">
        <v>28940</v>
      </c>
      <c r="C14847" s="2" t="s">
        <v>28874</v>
      </c>
      <c r="D14847" s="2" t="s">
        <v>5669</v>
      </c>
      <c r="E14847" s="2" t="s">
        <v>5670</v>
      </c>
      <c r="F14847" s="2" t="s">
        <v>5537</v>
      </c>
    </row>
    <row r="14848" ht="16.5" spans="1:6">
      <c r="A14848" s="2" t="s">
        <v>28941</v>
      </c>
      <c r="B14848" s="2" t="s">
        <v>15084</v>
      </c>
      <c r="C14848" s="2" t="s">
        <v>28874</v>
      </c>
      <c r="D14848" s="2" t="s">
        <v>5669</v>
      </c>
      <c r="E14848" s="2" t="s">
        <v>5670</v>
      </c>
      <c r="F14848" s="2" t="s">
        <v>5537</v>
      </c>
    </row>
    <row r="14849" ht="16.5" spans="1:6">
      <c r="A14849" s="2" t="s">
        <v>28942</v>
      </c>
      <c r="B14849" s="2" t="s">
        <v>28943</v>
      </c>
      <c r="C14849" s="2" t="s">
        <v>28874</v>
      </c>
      <c r="D14849" s="2" t="s">
        <v>5669</v>
      </c>
      <c r="E14849" s="2" t="s">
        <v>5670</v>
      </c>
      <c r="F14849" s="2" t="s">
        <v>5537</v>
      </c>
    </row>
    <row r="14850" ht="16.5" spans="1:6">
      <c r="A14850" s="2" t="s">
        <v>28944</v>
      </c>
      <c r="B14850" s="2" t="s">
        <v>7318</v>
      </c>
      <c r="C14850" s="2" t="s">
        <v>28874</v>
      </c>
      <c r="D14850" s="2" t="s">
        <v>5669</v>
      </c>
      <c r="E14850" s="2" t="s">
        <v>5670</v>
      </c>
      <c r="F14850" s="2" t="s">
        <v>5537</v>
      </c>
    </row>
    <row r="14851" ht="16.5" spans="1:6">
      <c r="A14851" s="2" t="s">
        <v>28945</v>
      </c>
      <c r="B14851" s="2" t="s">
        <v>28946</v>
      </c>
      <c r="C14851" s="2" t="s">
        <v>28874</v>
      </c>
      <c r="D14851" s="2" t="s">
        <v>5669</v>
      </c>
      <c r="E14851" s="2" t="s">
        <v>5670</v>
      </c>
      <c r="F14851" s="2" t="s">
        <v>5537</v>
      </c>
    </row>
    <row r="14852" ht="16.5" spans="1:6">
      <c r="A14852" s="2" t="s">
        <v>28947</v>
      </c>
      <c r="B14852" s="2" t="s">
        <v>28948</v>
      </c>
      <c r="C14852" s="2" t="s">
        <v>28874</v>
      </c>
      <c r="D14852" s="2" t="s">
        <v>5669</v>
      </c>
      <c r="E14852" s="2" t="s">
        <v>5670</v>
      </c>
      <c r="F14852" s="2" t="s">
        <v>5537</v>
      </c>
    </row>
    <row r="14853" ht="16.5" spans="1:6">
      <c r="A14853" s="2" t="s">
        <v>28949</v>
      </c>
      <c r="B14853" s="2" t="s">
        <v>28950</v>
      </c>
      <c r="C14853" s="2" t="s">
        <v>28874</v>
      </c>
      <c r="D14853" s="2" t="s">
        <v>5669</v>
      </c>
      <c r="E14853" s="2" t="s">
        <v>5670</v>
      </c>
      <c r="F14853" s="2" t="s">
        <v>5537</v>
      </c>
    </row>
    <row r="14854" ht="16.5" spans="1:6">
      <c r="A14854" s="2" t="s">
        <v>28951</v>
      </c>
      <c r="B14854" s="2" t="s">
        <v>28952</v>
      </c>
      <c r="C14854" s="2" t="s">
        <v>28953</v>
      </c>
      <c r="D14854" s="2" t="s">
        <v>5669</v>
      </c>
      <c r="E14854" s="2" t="s">
        <v>5670</v>
      </c>
      <c r="F14854" s="2" t="s">
        <v>5537</v>
      </c>
    </row>
    <row r="14855" ht="16.5" spans="1:6">
      <c r="A14855" s="2" t="s">
        <v>28954</v>
      </c>
      <c r="B14855" s="2" t="s">
        <v>28955</v>
      </c>
      <c r="C14855" s="2" t="s">
        <v>28953</v>
      </c>
      <c r="D14855" s="2" t="s">
        <v>5669</v>
      </c>
      <c r="E14855" s="2" t="s">
        <v>5670</v>
      </c>
      <c r="F14855" s="2" t="s">
        <v>5537</v>
      </c>
    </row>
    <row r="14856" ht="16.5" spans="1:6">
      <c r="A14856" s="2" t="s">
        <v>28956</v>
      </c>
      <c r="B14856" s="2" t="s">
        <v>28957</v>
      </c>
      <c r="C14856" s="2" t="s">
        <v>28953</v>
      </c>
      <c r="D14856" s="2" t="s">
        <v>5669</v>
      </c>
      <c r="E14856" s="2" t="s">
        <v>5670</v>
      </c>
      <c r="F14856" s="2" t="s">
        <v>5537</v>
      </c>
    </row>
    <row r="14857" ht="16.5" spans="1:6">
      <c r="A14857" s="2" t="s">
        <v>28958</v>
      </c>
      <c r="B14857" s="2" t="s">
        <v>28959</v>
      </c>
      <c r="C14857" s="2" t="s">
        <v>28953</v>
      </c>
      <c r="D14857" s="2" t="s">
        <v>5669</v>
      </c>
      <c r="E14857" s="2" t="s">
        <v>5670</v>
      </c>
      <c r="F14857" s="2" t="s">
        <v>5537</v>
      </c>
    </row>
    <row r="14858" ht="16.5" spans="1:6">
      <c r="A14858" s="2" t="s">
        <v>28960</v>
      </c>
      <c r="B14858" s="2" t="s">
        <v>28961</v>
      </c>
      <c r="C14858" s="2" t="s">
        <v>28953</v>
      </c>
      <c r="D14858" s="2" t="s">
        <v>5669</v>
      </c>
      <c r="E14858" s="2" t="s">
        <v>5670</v>
      </c>
      <c r="F14858" s="2" t="s">
        <v>5537</v>
      </c>
    </row>
    <row r="14859" ht="16.5" spans="1:6">
      <c r="A14859" s="2" t="s">
        <v>28962</v>
      </c>
      <c r="B14859" s="2" t="s">
        <v>28963</v>
      </c>
      <c r="C14859" s="2" t="s">
        <v>28953</v>
      </c>
      <c r="D14859" s="2" t="s">
        <v>5669</v>
      </c>
      <c r="E14859" s="2" t="s">
        <v>5670</v>
      </c>
      <c r="F14859" s="2" t="s">
        <v>5537</v>
      </c>
    </row>
    <row r="14860" ht="16.5" spans="1:6">
      <c r="A14860" s="2" t="s">
        <v>28964</v>
      </c>
      <c r="B14860" s="2" t="s">
        <v>28965</v>
      </c>
      <c r="C14860" s="2" t="s">
        <v>28953</v>
      </c>
      <c r="D14860" s="2" t="s">
        <v>5669</v>
      </c>
      <c r="E14860" s="2" t="s">
        <v>5670</v>
      </c>
      <c r="F14860" s="2" t="s">
        <v>5537</v>
      </c>
    </row>
    <row r="14861" ht="16.5" spans="1:6">
      <c r="A14861" s="2" t="s">
        <v>28966</v>
      </c>
      <c r="B14861" s="2" t="s">
        <v>28967</v>
      </c>
      <c r="C14861" s="2" t="s">
        <v>28953</v>
      </c>
      <c r="D14861" s="2" t="s">
        <v>5669</v>
      </c>
      <c r="E14861" s="2" t="s">
        <v>5670</v>
      </c>
      <c r="F14861" s="2" t="s">
        <v>5537</v>
      </c>
    </row>
    <row r="14862" ht="16.5" spans="1:6">
      <c r="A14862" s="2" t="s">
        <v>28968</v>
      </c>
      <c r="B14862" s="2" t="s">
        <v>28969</v>
      </c>
      <c r="C14862" s="2" t="s">
        <v>28953</v>
      </c>
      <c r="D14862" s="2" t="s">
        <v>5669</v>
      </c>
      <c r="E14862" s="2" t="s">
        <v>5670</v>
      </c>
      <c r="F14862" s="2" t="s">
        <v>5537</v>
      </c>
    </row>
    <row r="14863" ht="16.5" spans="1:6">
      <c r="A14863" s="2" t="s">
        <v>28970</v>
      </c>
      <c r="B14863" s="2" t="s">
        <v>28971</v>
      </c>
      <c r="C14863" s="2" t="s">
        <v>28953</v>
      </c>
      <c r="D14863" s="2" t="s">
        <v>5669</v>
      </c>
      <c r="E14863" s="2" t="s">
        <v>5670</v>
      </c>
      <c r="F14863" s="2" t="s">
        <v>5537</v>
      </c>
    </row>
    <row r="14864" ht="16.5" spans="1:6">
      <c r="A14864" s="2" t="s">
        <v>28972</v>
      </c>
      <c r="B14864" s="2" t="s">
        <v>28973</v>
      </c>
      <c r="C14864" s="2" t="s">
        <v>28953</v>
      </c>
      <c r="D14864" s="2" t="s">
        <v>5669</v>
      </c>
      <c r="E14864" s="2" t="s">
        <v>5670</v>
      </c>
      <c r="F14864" s="2" t="s">
        <v>5537</v>
      </c>
    </row>
    <row r="14865" ht="16.5" spans="1:6">
      <c r="A14865" s="2" t="s">
        <v>28974</v>
      </c>
      <c r="B14865" s="2" t="s">
        <v>28975</v>
      </c>
      <c r="C14865" s="2" t="s">
        <v>28953</v>
      </c>
      <c r="D14865" s="2" t="s">
        <v>5669</v>
      </c>
      <c r="E14865" s="2" t="s">
        <v>5670</v>
      </c>
      <c r="F14865" s="2" t="s">
        <v>5537</v>
      </c>
    </row>
    <row r="14866" ht="16.5" spans="1:6">
      <c r="A14866" s="2" t="s">
        <v>28976</v>
      </c>
      <c r="B14866" s="2" t="s">
        <v>28977</v>
      </c>
      <c r="C14866" s="2" t="s">
        <v>28953</v>
      </c>
      <c r="D14866" s="2" t="s">
        <v>5669</v>
      </c>
      <c r="E14866" s="2" t="s">
        <v>5670</v>
      </c>
      <c r="F14866" s="2" t="s">
        <v>5537</v>
      </c>
    </row>
    <row r="14867" ht="16.5" spans="1:6">
      <c r="A14867" s="2" t="s">
        <v>28978</v>
      </c>
      <c r="B14867" s="2" t="s">
        <v>5602</v>
      </c>
      <c r="C14867" s="2" t="s">
        <v>28953</v>
      </c>
      <c r="D14867" s="2" t="s">
        <v>5669</v>
      </c>
      <c r="E14867" s="2" t="s">
        <v>5670</v>
      </c>
      <c r="F14867" s="2" t="s">
        <v>5537</v>
      </c>
    </row>
    <row r="14868" ht="16.5" spans="1:6">
      <c r="A14868" s="2" t="s">
        <v>28979</v>
      </c>
      <c r="B14868" s="2" t="s">
        <v>28980</v>
      </c>
      <c r="C14868" s="2" t="s">
        <v>28953</v>
      </c>
      <c r="D14868" s="2" t="s">
        <v>5669</v>
      </c>
      <c r="E14868" s="2" t="s">
        <v>5670</v>
      </c>
      <c r="F14868" s="2" t="s">
        <v>5537</v>
      </c>
    </row>
    <row r="14869" ht="16.5" spans="1:6">
      <c r="A14869" s="2" t="s">
        <v>28981</v>
      </c>
      <c r="B14869" s="2" t="s">
        <v>28982</v>
      </c>
      <c r="C14869" s="2" t="s">
        <v>28953</v>
      </c>
      <c r="D14869" s="2" t="s">
        <v>5669</v>
      </c>
      <c r="E14869" s="2" t="s">
        <v>5670</v>
      </c>
      <c r="F14869" s="2" t="s">
        <v>5537</v>
      </c>
    </row>
    <row r="14870" ht="16.5" spans="1:6">
      <c r="A14870" s="2" t="s">
        <v>28983</v>
      </c>
      <c r="B14870" s="2" t="s">
        <v>15051</v>
      </c>
      <c r="C14870" s="2" t="s">
        <v>28953</v>
      </c>
      <c r="D14870" s="2" t="s">
        <v>5669</v>
      </c>
      <c r="E14870" s="2" t="s">
        <v>5670</v>
      </c>
      <c r="F14870" s="2" t="s">
        <v>5537</v>
      </c>
    </row>
    <row r="14871" ht="16.5" spans="1:6">
      <c r="A14871" s="2" t="s">
        <v>28984</v>
      </c>
      <c r="B14871" s="2" t="s">
        <v>28985</v>
      </c>
      <c r="C14871" s="2" t="s">
        <v>28953</v>
      </c>
      <c r="D14871" s="2" t="s">
        <v>5669</v>
      </c>
      <c r="E14871" s="2" t="s">
        <v>5670</v>
      </c>
      <c r="F14871" s="2" t="s">
        <v>5537</v>
      </c>
    </row>
    <row r="14872" ht="16.5" spans="1:6">
      <c r="A14872" s="2" t="s">
        <v>28986</v>
      </c>
      <c r="B14872" s="2" t="s">
        <v>28987</v>
      </c>
      <c r="C14872" s="2" t="s">
        <v>28953</v>
      </c>
      <c r="D14872" s="2" t="s">
        <v>5669</v>
      </c>
      <c r="E14872" s="2" t="s">
        <v>5670</v>
      </c>
      <c r="F14872" s="2" t="s">
        <v>5537</v>
      </c>
    </row>
    <row r="14873" ht="16.5" spans="1:6">
      <c r="A14873" s="2" t="s">
        <v>28988</v>
      </c>
      <c r="B14873" s="2" t="s">
        <v>28989</v>
      </c>
      <c r="C14873" s="2" t="s">
        <v>28953</v>
      </c>
      <c r="D14873" s="2" t="s">
        <v>5669</v>
      </c>
      <c r="E14873" s="2" t="s">
        <v>5670</v>
      </c>
      <c r="F14873" s="2" t="s">
        <v>5537</v>
      </c>
    </row>
    <row r="14874" ht="16.5" spans="1:6">
      <c r="A14874" s="2" t="s">
        <v>28990</v>
      </c>
      <c r="B14874" s="2" t="s">
        <v>28991</v>
      </c>
      <c r="C14874" s="2" t="s">
        <v>28953</v>
      </c>
      <c r="D14874" s="2" t="s">
        <v>5669</v>
      </c>
      <c r="E14874" s="2" t="s">
        <v>5670</v>
      </c>
      <c r="F14874" s="2" t="s">
        <v>5537</v>
      </c>
    </row>
    <row r="14875" ht="16.5" spans="1:6">
      <c r="A14875" s="2" t="s">
        <v>28992</v>
      </c>
      <c r="B14875" s="2" t="s">
        <v>28993</v>
      </c>
      <c r="C14875" s="2" t="s">
        <v>28953</v>
      </c>
      <c r="D14875" s="2" t="s">
        <v>5669</v>
      </c>
      <c r="E14875" s="2" t="s">
        <v>5670</v>
      </c>
      <c r="F14875" s="2" t="s">
        <v>5537</v>
      </c>
    </row>
    <row r="14876" ht="16.5" spans="1:6">
      <c r="A14876" s="2" t="s">
        <v>28994</v>
      </c>
      <c r="B14876" s="2" t="s">
        <v>28995</v>
      </c>
      <c r="C14876" s="2" t="s">
        <v>28953</v>
      </c>
      <c r="D14876" s="2" t="s">
        <v>5669</v>
      </c>
      <c r="E14876" s="2" t="s">
        <v>5670</v>
      </c>
      <c r="F14876" s="2" t="s">
        <v>5537</v>
      </c>
    </row>
    <row r="14877" ht="16.5" spans="1:6">
      <c r="A14877" s="2" t="s">
        <v>28996</v>
      </c>
      <c r="B14877" s="2" t="s">
        <v>28997</v>
      </c>
      <c r="C14877" s="2" t="s">
        <v>28953</v>
      </c>
      <c r="D14877" s="2" t="s">
        <v>5669</v>
      </c>
      <c r="E14877" s="2" t="s">
        <v>5670</v>
      </c>
      <c r="F14877" s="2" t="s">
        <v>5537</v>
      </c>
    </row>
    <row r="14878" ht="16.5" spans="1:6">
      <c r="A14878" s="2" t="s">
        <v>28998</v>
      </c>
      <c r="B14878" s="2" t="s">
        <v>28999</v>
      </c>
      <c r="C14878" s="2" t="s">
        <v>28953</v>
      </c>
      <c r="D14878" s="2" t="s">
        <v>5669</v>
      </c>
      <c r="E14878" s="2" t="s">
        <v>5670</v>
      </c>
      <c r="F14878" s="2" t="s">
        <v>5537</v>
      </c>
    </row>
    <row r="14879" ht="16.5" spans="1:6">
      <c r="A14879" s="2" t="s">
        <v>29000</v>
      </c>
      <c r="B14879" s="2" t="s">
        <v>29001</v>
      </c>
      <c r="C14879" s="2" t="s">
        <v>28953</v>
      </c>
      <c r="D14879" s="2" t="s">
        <v>5669</v>
      </c>
      <c r="E14879" s="2" t="s">
        <v>5670</v>
      </c>
      <c r="F14879" s="2" t="s">
        <v>5537</v>
      </c>
    </row>
    <row r="14880" ht="16.5" spans="1:6">
      <c r="A14880" s="2" t="s">
        <v>29002</v>
      </c>
      <c r="B14880" s="2" t="s">
        <v>29003</v>
      </c>
      <c r="C14880" s="2" t="s">
        <v>28953</v>
      </c>
      <c r="D14880" s="2" t="s">
        <v>5669</v>
      </c>
      <c r="E14880" s="2" t="s">
        <v>5670</v>
      </c>
      <c r="F14880" s="2" t="s">
        <v>5537</v>
      </c>
    </row>
    <row r="14881" ht="16.5" spans="1:6">
      <c r="A14881" s="2" t="s">
        <v>29004</v>
      </c>
      <c r="B14881" s="2" t="s">
        <v>29005</v>
      </c>
      <c r="C14881" s="2" t="s">
        <v>28953</v>
      </c>
      <c r="D14881" s="2" t="s">
        <v>5669</v>
      </c>
      <c r="E14881" s="2" t="s">
        <v>5670</v>
      </c>
      <c r="F14881" s="2" t="s">
        <v>5537</v>
      </c>
    </row>
    <row r="14882" ht="16.5" spans="1:6">
      <c r="A14882" s="2" t="s">
        <v>29006</v>
      </c>
      <c r="B14882" s="2" t="s">
        <v>29007</v>
      </c>
      <c r="C14882" s="2" t="s">
        <v>28953</v>
      </c>
      <c r="D14882" s="2" t="s">
        <v>5669</v>
      </c>
      <c r="E14882" s="2" t="s">
        <v>5670</v>
      </c>
      <c r="F14882" s="2" t="s">
        <v>5537</v>
      </c>
    </row>
    <row r="14883" ht="16.5" spans="1:6">
      <c r="A14883" s="2" t="s">
        <v>29008</v>
      </c>
      <c r="B14883" s="2" t="s">
        <v>9418</v>
      </c>
      <c r="C14883" s="2" t="s">
        <v>28953</v>
      </c>
      <c r="D14883" s="2" t="s">
        <v>5669</v>
      </c>
      <c r="E14883" s="2" t="s">
        <v>5670</v>
      </c>
      <c r="F14883" s="2" t="s">
        <v>5537</v>
      </c>
    </row>
    <row r="14884" ht="16.5" spans="1:6">
      <c r="A14884" s="2" t="s">
        <v>29009</v>
      </c>
      <c r="B14884" s="2" t="s">
        <v>29010</v>
      </c>
      <c r="C14884" s="2" t="s">
        <v>28953</v>
      </c>
      <c r="D14884" s="2" t="s">
        <v>5669</v>
      </c>
      <c r="E14884" s="2" t="s">
        <v>5670</v>
      </c>
      <c r="F14884" s="2" t="s">
        <v>5537</v>
      </c>
    </row>
    <row r="14885" ht="16.5" spans="1:6">
      <c r="A14885" s="2" t="s">
        <v>29011</v>
      </c>
      <c r="B14885" s="2" t="s">
        <v>29012</v>
      </c>
      <c r="C14885" s="2" t="s">
        <v>28953</v>
      </c>
      <c r="D14885" s="2" t="s">
        <v>5669</v>
      </c>
      <c r="E14885" s="2" t="s">
        <v>5670</v>
      </c>
      <c r="F14885" s="2" t="s">
        <v>5537</v>
      </c>
    </row>
    <row r="14886" ht="16.5" spans="1:6">
      <c r="A14886" s="2" t="s">
        <v>29013</v>
      </c>
      <c r="B14886" s="2" t="s">
        <v>29014</v>
      </c>
      <c r="C14886" s="2" t="s">
        <v>28953</v>
      </c>
      <c r="D14886" s="2" t="s">
        <v>5669</v>
      </c>
      <c r="E14886" s="2" t="s">
        <v>5670</v>
      </c>
      <c r="F14886" s="2" t="s">
        <v>5537</v>
      </c>
    </row>
    <row r="14887" ht="16.5" spans="1:6">
      <c r="A14887" s="2" t="s">
        <v>29015</v>
      </c>
      <c r="B14887" s="2" t="s">
        <v>29016</v>
      </c>
      <c r="C14887" s="2" t="s">
        <v>28953</v>
      </c>
      <c r="D14887" s="2" t="s">
        <v>5669</v>
      </c>
      <c r="E14887" s="2" t="s">
        <v>5670</v>
      </c>
      <c r="F14887" s="2" t="s">
        <v>5537</v>
      </c>
    </row>
    <row r="14888" ht="16.5" spans="1:6">
      <c r="A14888" s="2" t="s">
        <v>29017</v>
      </c>
      <c r="B14888" s="2" t="s">
        <v>10758</v>
      </c>
      <c r="C14888" s="2" t="s">
        <v>28953</v>
      </c>
      <c r="D14888" s="2" t="s">
        <v>5669</v>
      </c>
      <c r="E14888" s="2" t="s">
        <v>5670</v>
      </c>
      <c r="F14888" s="2" t="s">
        <v>5537</v>
      </c>
    </row>
    <row r="14889" ht="16.5" spans="1:6">
      <c r="A14889" s="2" t="s">
        <v>29018</v>
      </c>
      <c r="B14889" s="2" t="s">
        <v>29019</v>
      </c>
      <c r="C14889" s="2" t="s">
        <v>28953</v>
      </c>
      <c r="D14889" s="2" t="s">
        <v>5669</v>
      </c>
      <c r="E14889" s="2" t="s">
        <v>5670</v>
      </c>
      <c r="F14889" s="2" t="s">
        <v>5537</v>
      </c>
    </row>
    <row r="14890" ht="16.5" spans="1:6">
      <c r="A14890" s="2" t="s">
        <v>29020</v>
      </c>
      <c r="B14890" s="2" t="s">
        <v>29021</v>
      </c>
      <c r="C14890" s="2" t="s">
        <v>28953</v>
      </c>
      <c r="D14890" s="2" t="s">
        <v>5669</v>
      </c>
      <c r="E14890" s="2" t="s">
        <v>5670</v>
      </c>
      <c r="F14890" s="2" t="s">
        <v>5537</v>
      </c>
    </row>
    <row r="14891" ht="16.5" spans="1:6">
      <c r="A14891" s="2" t="s">
        <v>29022</v>
      </c>
      <c r="B14891" s="2" t="s">
        <v>29023</v>
      </c>
      <c r="C14891" s="2" t="s">
        <v>28953</v>
      </c>
      <c r="D14891" s="2" t="s">
        <v>5669</v>
      </c>
      <c r="E14891" s="2" t="s">
        <v>5670</v>
      </c>
      <c r="F14891" s="2" t="s">
        <v>5537</v>
      </c>
    </row>
    <row r="14892" ht="16.5" spans="1:6">
      <c r="A14892" s="2" t="s">
        <v>29024</v>
      </c>
      <c r="B14892" s="2" t="s">
        <v>29025</v>
      </c>
      <c r="C14892" s="2" t="s">
        <v>28953</v>
      </c>
      <c r="D14892" s="2" t="s">
        <v>5669</v>
      </c>
      <c r="E14892" s="2" t="s">
        <v>5670</v>
      </c>
      <c r="F14892" s="2" t="s">
        <v>5537</v>
      </c>
    </row>
    <row r="14893" ht="16.5" spans="1:6">
      <c r="A14893" s="2" t="s">
        <v>29026</v>
      </c>
      <c r="B14893" s="2" t="s">
        <v>29027</v>
      </c>
      <c r="C14893" s="2" t="s">
        <v>28953</v>
      </c>
      <c r="D14893" s="2" t="s">
        <v>5669</v>
      </c>
      <c r="E14893" s="2" t="s">
        <v>5670</v>
      </c>
      <c r="F14893" s="2" t="s">
        <v>5537</v>
      </c>
    </row>
    <row r="14894" ht="16.5" spans="1:6">
      <c r="A14894" s="2" t="s">
        <v>29028</v>
      </c>
      <c r="B14894" s="2" t="s">
        <v>29029</v>
      </c>
      <c r="C14894" s="2" t="s">
        <v>29030</v>
      </c>
      <c r="D14894" s="2" t="s">
        <v>5608</v>
      </c>
      <c r="E14894" s="2" t="s">
        <v>5609</v>
      </c>
      <c r="F14894" s="2" t="s">
        <v>5537</v>
      </c>
    </row>
    <row r="14895" ht="16.5" spans="1:6">
      <c r="A14895" s="2" t="s">
        <v>29031</v>
      </c>
      <c r="B14895" s="2" t="s">
        <v>29032</v>
      </c>
      <c r="C14895" s="2" t="s">
        <v>29030</v>
      </c>
      <c r="D14895" s="2" t="s">
        <v>5608</v>
      </c>
      <c r="E14895" s="2" t="s">
        <v>5609</v>
      </c>
      <c r="F14895" s="2" t="s">
        <v>5537</v>
      </c>
    </row>
    <row r="14896" ht="16.5" spans="1:6">
      <c r="A14896" s="2" t="s">
        <v>29033</v>
      </c>
      <c r="B14896" s="2" t="s">
        <v>29034</v>
      </c>
      <c r="C14896" s="2" t="s">
        <v>29030</v>
      </c>
      <c r="D14896" s="2" t="s">
        <v>5608</v>
      </c>
      <c r="E14896" s="2" t="s">
        <v>5609</v>
      </c>
      <c r="F14896" s="2" t="s">
        <v>5537</v>
      </c>
    </row>
    <row r="14897" ht="16.5" spans="1:6">
      <c r="A14897" s="2" t="s">
        <v>29035</v>
      </c>
      <c r="B14897" s="2" t="s">
        <v>29036</v>
      </c>
      <c r="C14897" s="2" t="s">
        <v>29037</v>
      </c>
      <c r="D14897" s="2" t="s">
        <v>5867</v>
      </c>
      <c r="E14897" s="2" t="s">
        <v>5868</v>
      </c>
      <c r="F14897" s="2" t="s">
        <v>5537</v>
      </c>
    </row>
    <row r="14898" ht="16.5" spans="1:6">
      <c r="A14898" s="2" t="s">
        <v>29038</v>
      </c>
      <c r="B14898" s="2" t="s">
        <v>29039</v>
      </c>
      <c r="C14898" s="2" t="s">
        <v>29037</v>
      </c>
      <c r="D14898" s="2" t="s">
        <v>5867</v>
      </c>
      <c r="E14898" s="2" t="s">
        <v>5868</v>
      </c>
      <c r="F14898" s="2" t="s">
        <v>5537</v>
      </c>
    </row>
    <row r="14899" ht="16.5" spans="1:6">
      <c r="A14899" s="2" t="s">
        <v>29040</v>
      </c>
      <c r="B14899" s="2" t="s">
        <v>29041</v>
      </c>
      <c r="C14899" s="2" t="s">
        <v>29037</v>
      </c>
      <c r="D14899" s="2" t="s">
        <v>5867</v>
      </c>
      <c r="E14899" s="2" t="s">
        <v>5868</v>
      </c>
      <c r="F14899" s="2" t="s">
        <v>5537</v>
      </c>
    </row>
    <row r="14900" ht="16.5" spans="1:6">
      <c r="A14900" s="2" t="s">
        <v>29042</v>
      </c>
      <c r="B14900" s="2" t="s">
        <v>29043</v>
      </c>
      <c r="C14900" s="2" t="s">
        <v>29037</v>
      </c>
      <c r="D14900" s="2" t="s">
        <v>5867</v>
      </c>
      <c r="E14900" s="2" t="s">
        <v>5868</v>
      </c>
      <c r="F14900" s="2" t="s">
        <v>5537</v>
      </c>
    </row>
    <row r="14901" ht="16.5" spans="1:6">
      <c r="A14901" s="2" t="s">
        <v>29044</v>
      </c>
      <c r="B14901" s="2" t="s">
        <v>29045</v>
      </c>
      <c r="C14901" s="2" t="s">
        <v>29037</v>
      </c>
      <c r="D14901" s="2" t="s">
        <v>5867</v>
      </c>
      <c r="E14901" s="2" t="s">
        <v>5868</v>
      </c>
      <c r="F14901" s="2" t="s">
        <v>5537</v>
      </c>
    </row>
    <row r="14902" ht="16.5" spans="1:6">
      <c r="A14902" s="2" t="s">
        <v>29046</v>
      </c>
      <c r="B14902" s="2" t="s">
        <v>29047</v>
      </c>
      <c r="C14902" s="2" t="s">
        <v>29037</v>
      </c>
      <c r="D14902" s="2" t="s">
        <v>5867</v>
      </c>
      <c r="E14902" s="2" t="s">
        <v>5868</v>
      </c>
      <c r="F14902" s="2" t="s">
        <v>5537</v>
      </c>
    </row>
    <row r="14903" ht="16.5" spans="1:6">
      <c r="A14903" s="2" t="s">
        <v>29048</v>
      </c>
      <c r="B14903" s="2" t="s">
        <v>29049</v>
      </c>
      <c r="C14903" s="2" t="s">
        <v>29037</v>
      </c>
      <c r="D14903" s="2" t="s">
        <v>5867</v>
      </c>
      <c r="E14903" s="2" t="s">
        <v>5868</v>
      </c>
      <c r="F14903" s="2" t="s">
        <v>5537</v>
      </c>
    </row>
    <row r="14904" ht="16.5" spans="1:6">
      <c r="A14904" s="2" t="s">
        <v>29050</v>
      </c>
      <c r="B14904" s="2" t="s">
        <v>29051</v>
      </c>
      <c r="C14904" s="2" t="s">
        <v>29037</v>
      </c>
      <c r="D14904" s="2" t="s">
        <v>5867</v>
      </c>
      <c r="E14904" s="2" t="s">
        <v>5868</v>
      </c>
      <c r="F14904" s="2" t="s">
        <v>5537</v>
      </c>
    </row>
    <row r="14905" ht="16.5" spans="1:6">
      <c r="A14905" s="2" t="s">
        <v>29052</v>
      </c>
      <c r="B14905" s="2" t="s">
        <v>29053</v>
      </c>
      <c r="C14905" s="2" t="s">
        <v>29037</v>
      </c>
      <c r="D14905" s="2" t="s">
        <v>5867</v>
      </c>
      <c r="E14905" s="2" t="s">
        <v>5868</v>
      </c>
      <c r="F14905" s="2" t="s">
        <v>5537</v>
      </c>
    </row>
    <row r="14906" ht="16.5" spans="1:6">
      <c r="A14906" s="2" t="s">
        <v>29054</v>
      </c>
      <c r="B14906" s="2" t="s">
        <v>29055</v>
      </c>
      <c r="C14906" s="2" t="s">
        <v>29037</v>
      </c>
      <c r="D14906" s="2" t="s">
        <v>5867</v>
      </c>
      <c r="E14906" s="2" t="s">
        <v>5868</v>
      </c>
      <c r="F14906" s="2" t="s">
        <v>5537</v>
      </c>
    </row>
    <row r="14907" ht="16.5" spans="1:6">
      <c r="A14907" s="2" t="s">
        <v>29056</v>
      </c>
      <c r="B14907" s="2" t="s">
        <v>29057</v>
      </c>
      <c r="C14907" s="2" t="s">
        <v>29037</v>
      </c>
      <c r="D14907" s="2" t="s">
        <v>5867</v>
      </c>
      <c r="E14907" s="2" t="s">
        <v>5868</v>
      </c>
      <c r="F14907" s="2" t="s">
        <v>5537</v>
      </c>
    </row>
    <row r="14908" ht="16.5" spans="1:6">
      <c r="A14908" s="2" t="s">
        <v>29058</v>
      </c>
      <c r="B14908" s="2" t="s">
        <v>29059</v>
      </c>
      <c r="C14908" s="2" t="s">
        <v>29037</v>
      </c>
      <c r="D14908" s="2" t="s">
        <v>5867</v>
      </c>
      <c r="E14908" s="2" t="s">
        <v>5868</v>
      </c>
      <c r="F14908" s="2" t="s">
        <v>5537</v>
      </c>
    </row>
    <row r="14909" ht="16.5" spans="1:6">
      <c r="A14909" s="2" t="s">
        <v>29060</v>
      </c>
      <c r="B14909" s="2" t="s">
        <v>29061</v>
      </c>
      <c r="C14909" s="2" t="s">
        <v>29037</v>
      </c>
      <c r="D14909" s="2" t="s">
        <v>5867</v>
      </c>
      <c r="E14909" s="2" t="s">
        <v>5868</v>
      </c>
      <c r="F14909" s="2" t="s">
        <v>5537</v>
      </c>
    </row>
    <row r="14910" ht="16.5" spans="1:6">
      <c r="A14910" s="2" t="s">
        <v>29062</v>
      </c>
      <c r="B14910" s="2" t="s">
        <v>29063</v>
      </c>
      <c r="C14910" s="2" t="s">
        <v>29037</v>
      </c>
      <c r="D14910" s="2" t="s">
        <v>5867</v>
      </c>
      <c r="E14910" s="2" t="s">
        <v>5868</v>
      </c>
      <c r="F14910" s="2" t="s">
        <v>5537</v>
      </c>
    </row>
    <row r="14911" ht="16.5" spans="1:6">
      <c r="A14911" s="2" t="s">
        <v>29064</v>
      </c>
      <c r="B14911" s="2" t="s">
        <v>29065</v>
      </c>
      <c r="C14911" s="2" t="s">
        <v>29037</v>
      </c>
      <c r="D14911" s="2" t="s">
        <v>5867</v>
      </c>
      <c r="E14911" s="2" t="s">
        <v>5868</v>
      </c>
      <c r="F14911" s="2" t="s">
        <v>5537</v>
      </c>
    </row>
    <row r="14912" ht="16.5" spans="1:6">
      <c r="A14912" s="2" t="s">
        <v>29066</v>
      </c>
      <c r="B14912" s="2" t="s">
        <v>29067</v>
      </c>
      <c r="C14912" s="2" t="s">
        <v>29037</v>
      </c>
      <c r="D14912" s="2" t="s">
        <v>5867</v>
      </c>
      <c r="E14912" s="2" t="s">
        <v>5868</v>
      </c>
      <c r="F14912" s="2" t="s">
        <v>5537</v>
      </c>
    </row>
    <row r="14913" ht="16.5" spans="1:6">
      <c r="A14913" s="2" t="s">
        <v>29068</v>
      </c>
      <c r="B14913" s="2" t="s">
        <v>29069</v>
      </c>
      <c r="C14913" s="2" t="s">
        <v>29037</v>
      </c>
      <c r="D14913" s="2" t="s">
        <v>5867</v>
      </c>
      <c r="E14913" s="2" t="s">
        <v>5868</v>
      </c>
      <c r="F14913" s="2" t="s">
        <v>5537</v>
      </c>
    </row>
    <row r="14914" ht="16.5" spans="1:6">
      <c r="A14914" s="2" t="s">
        <v>29070</v>
      </c>
      <c r="B14914" s="2" t="s">
        <v>29071</v>
      </c>
      <c r="C14914" s="2" t="s">
        <v>29037</v>
      </c>
      <c r="D14914" s="2" t="s">
        <v>5867</v>
      </c>
      <c r="E14914" s="2" t="s">
        <v>5868</v>
      </c>
      <c r="F14914" s="2" t="s">
        <v>5537</v>
      </c>
    </row>
    <row r="14915" ht="16.5" spans="1:6">
      <c r="A14915" s="2" t="s">
        <v>29072</v>
      </c>
      <c r="B14915" s="2" t="s">
        <v>29073</v>
      </c>
      <c r="C14915" s="2" t="s">
        <v>29037</v>
      </c>
      <c r="D14915" s="2" t="s">
        <v>5867</v>
      </c>
      <c r="E14915" s="2" t="s">
        <v>5868</v>
      </c>
      <c r="F14915" s="2" t="s">
        <v>5537</v>
      </c>
    </row>
    <row r="14916" ht="16.5" spans="1:6">
      <c r="A14916" s="2" t="s">
        <v>29074</v>
      </c>
      <c r="B14916" s="2" t="s">
        <v>29075</v>
      </c>
      <c r="C14916" s="2" t="s">
        <v>29037</v>
      </c>
      <c r="D14916" s="2" t="s">
        <v>5867</v>
      </c>
      <c r="E14916" s="2" t="s">
        <v>5868</v>
      </c>
      <c r="F14916" s="2" t="s">
        <v>5537</v>
      </c>
    </row>
    <row r="14917" ht="16.5" spans="1:6">
      <c r="A14917" s="2" t="s">
        <v>29076</v>
      </c>
      <c r="B14917" s="2" t="s">
        <v>29077</v>
      </c>
      <c r="C14917" s="2" t="s">
        <v>29037</v>
      </c>
      <c r="D14917" s="2" t="s">
        <v>5867</v>
      </c>
      <c r="E14917" s="2" t="s">
        <v>5868</v>
      </c>
      <c r="F14917" s="2" t="s">
        <v>5537</v>
      </c>
    </row>
    <row r="14918" ht="16.5" spans="1:6">
      <c r="A14918" s="2" t="s">
        <v>29078</v>
      </c>
      <c r="B14918" s="2" t="s">
        <v>29079</v>
      </c>
      <c r="C14918" s="2" t="s">
        <v>29037</v>
      </c>
      <c r="D14918" s="2" t="s">
        <v>5867</v>
      </c>
      <c r="E14918" s="2" t="s">
        <v>5868</v>
      </c>
      <c r="F14918" s="2" t="s">
        <v>5537</v>
      </c>
    </row>
    <row r="14919" ht="16.5" spans="1:6">
      <c r="A14919" s="2" t="s">
        <v>29080</v>
      </c>
      <c r="B14919" s="2" t="s">
        <v>29081</v>
      </c>
      <c r="C14919" s="2" t="s">
        <v>29037</v>
      </c>
      <c r="D14919" s="2" t="s">
        <v>5867</v>
      </c>
      <c r="E14919" s="2" t="s">
        <v>5868</v>
      </c>
      <c r="F14919" s="2" t="s">
        <v>5537</v>
      </c>
    </row>
    <row r="14920" ht="16.5" spans="1:6">
      <c r="A14920" s="2" t="s">
        <v>29082</v>
      </c>
      <c r="B14920" s="2" t="s">
        <v>29083</v>
      </c>
      <c r="C14920" s="2" t="s">
        <v>29084</v>
      </c>
      <c r="D14920" s="2" t="s">
        <v>29085</v>
      </c>
      <c r="E14920" s="2" t="s">
        <v>29086</v>
      </c>
      <c r="F14920" s="2" t="s">
        <v>5537</v>
      </c>
    </row>
    <row r="14921" ht="16.5" spans="1:6">
      <c r="A14921" s="2" t="s">
        <v>29087</v>
      </c>
      <c r="B14921" s="2" t="s">
        <v>29088</v>
      </c>
      <c r="C14921" s="2" t="s">
        <v>29084</v>
      </c>
      <c r="D14921" s="2" t="s">
        <v>29085</v>
      </c>
      <c r="E14921" s="2" t="s">
        <v>29086</v>
      </c>
      <c r="F14921" s="2" t="s">
        <v>5537</v>
      </c>
    </row>
    <row r="14922" ht="16.5" spans="1:6">
      <c r="A14922" s="2" t="s">
        <v>29089</v>
      </c>
      <c r="B14922" s="2" t="s">
        <v>29090</v>
      </c>
      <c r="C14922" s="2" t="s">
        <v>29084</v>
      </c>
      <c r="D14922" s="2" t="s">
        <v>29085</v>
      </c>
      <c r="E14922" s="2" t="s">
        <v>29086</v>
      </c>
      <c r="F14922" s="2" t="s">
        <v>5537</v>
      </c>
    </row>
    <row r="14923" ht="16.5" spans="1:6">
      <c r="A14923" s="2" t="s">
        <v>29091</v>
      </c>
      <c r="B14923" s="2" t="s">
        <v>29092</v>
      </c>
      <c r="C14923" s="2" t="s">
        <v>29084</v>
      </c>
      <c r="D14923" s="2" t="s">
        <v>29085</v>
      </c>
      <c r="E14923" s="2" t="s">
        <v>29086</v>
      </c>
      <c r="F14923" s="2" t="s">
        <v>5537</v>
      </c>
    </row>
    <row r="14924" ht="16.5" spans="1:6">
      <c r="A14924" s="2" t="s">
        <v>29093</v>
      </c>
      <c r="B14924" s="2" t="s">
        <v>20934</v>
      </c>
      <c r="C14924" s="2" t="s">
        <v>29084</v>
      </c>
      <c r="D14924" s="2" t="s">
        <v>29085</v>
      </c>
      <c r="E14924" s="2" t="s">
        <v>29086</v>
      </c>
      <c r="F14924" s="2" t="s">
        <v>5537</v>
      </c>
    </row>
    <row r="14925" ht="16.5" spans="1:6">
      <c r="A14925" s="2" t="s">
        <v>29094</v>
      </c>
      <c r="B14925" s="2" t="s">
        <v>29095</v>
      </c>
      <c r="C14925" s="2" t="s">
        <v>29084</v>
      </c>
      <c r="D14925" s="2" t="s">
        <v>29085</v>
      </c>
      <c r="E14925" s="2" t="s">
        <v>29086</v>
      </c>
      <c r="F14925" s="2" t="s">
        <v>5537</v>
      </c>
    </row>
    <row r="14926" ht="16.5" spans="1:6">
      <c r="A14926" s="2" t="s">
        <v>29096</v>
      </c>
      <c r="B14926" s="2" t="s">
        <v>29097</v>
      </c>
      <c r="C14926" s="2" t="s">
        <v>29084</v>
      </c>
      <c r="D14926" s="2" t="s">
        <v>29085</v>
      </c>
      <c r="E14926" s="2" t="s">
        <v>29086</v>
      </c>
      <c r="F14926" s="2" t="s">
        <v>5537</v>
      </c>
    </row>
    <row r="14927" ht="16.5" spans="1:6">
      <c r="A14927" s="2" t="s">
        <v>29098</v>
      </c>
      <c r="B14927" s="2" t="s">
        <v>29099</v>
      </c>
      <c r="C14927" s="2" t="s">
        <v>29084</v>
      </c>
      <c r="D14927" s="2" t="s">
        <v>29085</v>
      </c>
      <c r="E14927" s="2" t="s">
        <v>29086</v>
      </c>
      <c r="F14927" s="2" t="s">
        <v>5537</v>
      </c>
    </row>
    <row r="14928" ht="16.5" spans="1:6">
      <c r="A14928" s="2" t="s">
        <v>29100</v>
      </c>
      <c r="B14928" s="2" t="s">
        <v>29101</v>
      </c>
      <c r="C14928" s="2" t="s">
        <v>29084</v>
      </c>
      <c r="D14928" s="2" t="s">
        <v>29085</v>
      </c>
      <c r="E14928" s="2" t="s">
        <v>29086</v>
      </c>
      <c r="F14928" s="2" t="s">
        <v>5537</v>
      </c>
    </row>
    <row r="14929" ht="16.5" spans="1:6">
      <c r="A14929" s="2" t="s">
        <v>29102</v>
      </c>
      <c r="B14929" s="2" t="s">
        <v>12100</v>
      </c>
      <c r="C14929" s="2" t="s">
        <v>29084</v>
      </c>
      <c r="D14929" s="2" t="s">
        <v>29085</v>
      </c>
      <c r="E14929" s="2" t="s">
        <v>29086</v>
      </c>
      <c r="F14929" s="2" t="s">
        <v>5537</v>
      </c>
    </row>
    <row r="14930" ht="16.5" spans="1:6">
      <c r="A14930" s="2" t="s">
        <v>29103</v>
      </c>
      <c r="B14930" s="2" t="s">
        <v>29104</v>
      </c>
      <c r="C14930" s="2" t="s">
        <v>29084</v>
      </c>
      <c r="D14930" s="2" t="s">
        <v>29085</v>
      </c>
      <c r="E14930" s="2" t="s">
        <v>29086</v>
      </c>
      <c r="F14930" s="2" t="s">
        <v>5537</v>
      </c>
    </row>
    <row r="14931" ht="16.5" spans="1:6">
      <c r="A14931" s="2" t="s">
        <v>29105</v>
      </c>
      <c r="B14931" s="2" t="s">
        <v>29106</v>
      </c>
      <c r="C14931" s="2" t="s">
        <v>29084</v>
      </c>
      <c r="D14931" s="2" t="s">
        <v>29085</v>
      </c>
      <c r="E14931" s="2" t="s">
        <v>29086</v>
      </c>
      <c r="F14931" s="2" t="s">
        <v>5537</v>
      </c>
    </row>
    <row r="14932" ht="16.5" spans="1:6">
      <c r="A14932" s="2" t="s">
        <v>29107</v>
      </c>
      <c r="B14932" s="2" t="s">
        <v>13174</v>
      </c>
      <c r="C14932" s="2" t="s">
        <v>29084</v>
      </c>
      <c r="D14932" s="2" t="s">
        <v>29085</v>
      </c>
      <c r="E14932" s="2" t="s">
        <v>29086</v>
      </c>
      <c r="F14932" s="2" t="s">
        <v>5537</v>
      </c>
    </row>
    <row r="14933" ht="16.5" spans="1:6">
      <c r="A14933" s="2" t="s">
        <v>29108</v>
      </c>
      <c r="B14933" s="2" t="s">
        <v>29109</v>
      </c>
      <c r="C14933" s="2" t="s">
        <v>29084</v>
      </c>
      <c r="D14933" s="2" t="s">
        <v>29085</v>
      </c>
      <c r="E14933" s="2" t="s">
        <v>29086</v>
      </c>
      <c r="F14933" s="2" t="s">
        <v>5537</v>
      </c>
    </row>
    <row r="14934" ht="16.5" spans="1:6">
      <c r="A14934" s="2" t="s">
        <v>29110</v>
      </c>
      <c r="B14934" s="2" t="s">
        <v>29111</v>
      </c>
      <c r="C14934" s="2" t="s">
        <v>29084</v>
      </c>
      <c r="D14934" s="2" t="s">
        <v>29085</v>
      </c>
      <c r="E14934" s="2" t="s">
        <v>29086</v>
      </c>
      <c r="F14934" s="2" t="s">
        <v>5537</v>
      </c>
    </row>
    <row r="14935" ht="16.5" spans="1:6">
      <c r="A14935" s="2" t="s">
        <v>29112</v>
      </c>
      <c r="B14935" s="2" t="s">
        <v>29113</v>
      </c>
      <c r="C14935" s="2" t="s">
        <v>29084</v>
      </c>
      <c r="D14935" s="2" t="s">
        <v>29085</v>
      </c>
      <c r="E14935" s="2" t="s">
        <v>29086</v>
      </c>
      <c r="F14935" s="2" t="s">
        <v>5537</v>
      </c>
    </row>
    <row r="14936" ht="16.5" spans="1:6">
      <c r="A14936" s="2" t="s">
        <v>29114</v>
      </c>
      <c r="B14936" s="2" t="s">
        <v>13392</v>
      </c>
      <c r="C14936" s="2" t="s">
        <v>29084</v>
      </c>
      <c r="D14936" s="2" t="s">
        <v>29085</v>
      </c>
      <c r="E14936" s="2" t="s">
        <v>29086</v>
      </c>
      <c r="F14936" s="2" t="s">
        <v>5537</v>
      </c>
    </row>
    <row r="14937" ht="16.5" spans="1:6">
      <c r="A14937" s="2" t="s">
        <v>29115</v>
      </c>
      <c r="B14937" s="2" t="s">
        <v>29116</v>
      </c>
      <c r="C14937" s="2" t="s">
        <v>29084</v>
      </c>
      <c r="D14937" s="2" t="s">
        <v>29085</v>
      </c>
      <c r="E14937" s="2" t="s">
        <v>29086</v>
      </c>
      <c r="F14937" s="2" t="s">
        <v>5537</v>
      </c>
    </row>
    <row r="14938" ht="16.5" spans="1:6">
      <c r="A14938" s="2" t="s">
        <v>29117</v>
      </c>
      <c r="B14938" s="2" t="s">
        <v>29118</v>
      </c>
      <c r="C14938" s="2" t="s">
        <v>29084</v>
      </c>
      <c r="D14938" s="2" t="s">
        <v>29085</v>
      </c>
      <c r="E14938" s="2" t="s">
        <v>29086</v>
      </c>
      <c r="F14938" s="2" t="s">
        <v>5537</v>
      </c>
    </row>
    <row r="14939" ht="16.5" spans="1:6">
      <c r="A14939" s="2" t="s">
        <v>29119</v>
      </c>
      <c r="B14939" s="2" t="s">
        <v>29120</v>
      </c>
      <c r="C14939" s="2" t="s">
        <v>29121</v>
      </c>
      <c r="D14939" s="2" t="s">
        <v>5535</v>
      </c>
      <c r="E14939" s="2" t="s">
        <v>5536</v>
      </c>
      <c r="F14939" s="2" t="s">
        <v>5537</v>
      </c>
    </row>
    <row r="14940" ht="16.5" spans="1:6">
      <c r="A14940" s="2" t="s">
        <v>29122</v>
      </c>
      <c r="B14940" s="2" t="s">
        <v>29123</v>
      </c>
      <c r="C14940" s="2" t="s">
        <v>29124</v>
      </c>
      <c r="D14940" s="2" t="s">
        <v>5535</v>
      </c>
      <c r="E14940" s="2" t="s">
        <v>5536</v>
      </c>
      <c r="F14940" s="2" t="s">
        <v>5537</v>
      </c>
    </row>
    <row r="14941" ht="16.5" spans="1:6">
      <c r="A14941" s="2" t="s">
        <v>29125</v>
      </c>
      <c r="B14941" s="2" t="s">
        <v>29126</v>
      </c>
      <c r="C14941" s="2" t="s">
        <v>29124</v>
      </c>
      <c r="D14941" s="2" t="s">
        <v>5535</v>
      </c>
      <c r="E14941" s="2" t="s">
        <v>5536</v>
      </c>
      <c r="F14941" s="2" t="s">
        <v>5537</v>
      </c>
    </row>
    <row r="14942" ht="16.5" spans="1:6">
      <c r="A14942" s="2" t="s">
        <v>29127</v>
      </c>
      <c r="B14942" s="2" t="s">
        <v>29128</v>
      </c>
      <c r="C14942" s="2" t="s">
        <v>29124</v>
      </c>
      <c r="D14942" s="2" t="s">
        <v>5535</v>
      </c>
      <c r="E14942" s="2" t="s">
        <v>5536</v>
      </c>
      <c r="F14942" s="2" t="s">
        <v>5537</v>
      </c>
    </row>
    <row r="14943" ht="16.5" spans="1:6">
      <c r="A14943" s="2" t="s">
        <v>29129</v>
      </c>
      <c r="B14943" s="2" t="s">
        <v>29130</v>
      </c>
      <c r="C14943" s="2" t="s">
        <v>29124</v>
      </c>
      <c r="D14943" s="2" t="s">
        <v>5535</v>
      </c>
      <c r="E14943" s="2" t="s">
        <v>5536</v>
      </c>
      <c r="F14943" s="2" t="s">
        <v>5537</v>
      </c>
    </row>
    <row r="14944" ht="16.5" spans="1:6">
      <c r="A14944" s="2" t="s">
        <v>29131</v>
      </c>
      <c r="B14944" s="2" t="s">
        <v>8474</v>
      </c>
      <c r="C14944" s="2" t="s">
        <v>29124</v>
      </c>
      <c r="D14944" s="2" t="s">
        <v>5535</v>
      </c>
      <c r="E14944" s="2" t="s">
        <v>5536</v>
      </c>
      <c r="F14944" s="2" t="s">
        <v>5537</v>
      </c>
    </row>
    <row r="14945" ht="16.5" spans="1:6">
      <c r="A14945" s="2" t="s">
        <v>29132</v>
      </c>
      <c r="B14945" s="2" t="s">
        <v>10515</v>
      </c>
      <c r="C14945" s="2" t="s">
        <v>29124</v>
      </c>
      <c r="D14945" s="2" t="s">
        <v>5535</v>
      </c>
      <c r="E14945" s="2" t="s">
        <v>5536</v>
      </c>
      <c r="F14945" s="2" t="s">
        <v>5537</v>
      </c>
    </row>
    <row r="14946" ht="16.5" spans="1:6">
      <c r="A14946" s="2" t="s">
        <v>29133</v>
      </c>
      <c r="B14946" s="2" t="s">
        <v>29134</v>
      </c>
      <c r="C14946" s="2" t="s">
        <v>29124</v>
      </c>
      <c r="D14946" s="2" t="s">
        <v>5535</v>
      </c>
      <c r="E14946" s="2" t="s">
        <v>5536</v>
      </c>
      <c r="F14946" s="2" t="s">
        <v>5537</v>
      </c>
    </row>
    <row r="14947" ht="16.5" spans="1:6">
      <c r="A14947" s="2" t="s">
        <v>29135</v>
      </c>
      <c r="B14947" s="2" t="s">
        <v>29136</v>
      </c>
      <c r="C14947" s="2" t="s">
        <v>29124</v>
      </c>
      <c r="D14947" s="2" t="s">
        <v>5535</v>
      </c>
      <c r="E14947" s="2" t="s">
        <v>5536</v>
      </c>
      <c r="F14947" s="2" t="s">
        <v>5537</v>
      </c>
    </row>
    <row r="14948" ht="16.5" spans="1:6">
      <c r="A14948" s="2" t="s">
        <v>29137</v>
      </c>
      <c r="B14948" s="2" t="s">
        <v>29138</v>
      </c>
      <c r="C14948" s="2" t="s">
        <v>29139</v>
      </c>
      <c r="D14948" s="2" t="s">
        <v>5535</v>
      </c>
      <c r="E14948" s="2" t="s">
        <v>5536</v>
      </c>
      <c r="F14948" s="2" t="s">
        <v>5537</v>
      </c>
    </row>
    <row r="14949" ht="16.5" spans="1:6">
      <c r="A14949" s="2" t="s">
        <v>29140</v>
      </c>
      <c r="B14949" s="2" t="s">
        <v>29141</v>
      </c>
      <c r="C14949" s="2" t="s">
        <v>29124</v>
      </c>
      <c r="D14949" s="2" t="s">
        <v>5535</v>
      </c>
      <c r="E14949" s="2" t="s">
        <v>5536</v>
      </c>
      <c r="F14949" s="2" t="s">
        <v>5537</v>
      </c>
    </row>
    <row r="14950" ht="16.5" spans="1:6">
      <c r="A14950" s="2" t="s">
        <v>29142</v>
      </c>
      <c r="B14950" s="2" t="s">
        <v>29143</v>
      </c>
      <c r="C14950" s="2" t="s">
        <v>29124</v>
      </c>
      <c r="D14950" s="2" t="s">
        <v>5535</v>
      </c>
      <c r="E14950" s="2" t="s">
        <v>5536</v>
      </c>
      <c r="F14950" s="2" t="s">
        <v>5537</v>
      </c>
    </row>
    <row r="14951" ht="16.5" spans="1:6">
      <c r="A14951" s="2" t="s">
        <v>29144</v>
      </c>
      <c r="B14951" s="2" t="s">
        <v>29145</v>
      </c>
      <c r="C14951" s="2" t="s">
        <v>29124</v>
      </c>
      <c r="D14951" s="2" t="s">
        <v>5535</v>
      </c>
      <c r="E14951" s="2" t="s">
        <v>5536</v>
      </c>
      <c r="F14951" s="2" t="s">
        <v>5537</v>
      </c>
    </row>
    <row r="14952" ht="16.5" spans="1:6">
      <c r="A14952" s="2" t="s">
        <v>29146</v>
      </c>
      <c r="B14952" s="2" t="s">
        <v>29147</v>
      </c>
      <c r="C14952" s="2" t="s">
        <v>29124</v>
      </c>
      <c r="D14952" s="2" t="s">
        <v>5535</v>
      </c>
      <c r="E14952" s="2" t="s">
        <v>5536</v>
      </c>
      <c r="F14952" s="2" t="s">
        <v>5537</v>
      </c>
    </row>
    <row r="14953" ht="16.5" spans="1:6">
      <c r="A14953" s="2" t="s">
        <v>29148</v>
      </c>
      <c r="B14953" s="2" t="s">
        <v>21001</v>
      </c>
      <c r="C14953" s="2" t="s">
        <v>29124</v>
      </c>
      <c r="D14953" s="2" t="s">
        <v>5535</v>
      </c>
      <c r="E14953" s="2" t="s">
        <v>5536</v>
      </c>
      <c r="F14953" s="2" t="s">
        <v>5537</v>
      </c>
    </row>
    <row r="14954" ht="16.5" spans="1:6">
      <c r="A14954" s="2" t="s">
        <v>29149</v>
      </c>
      <c r="B14954" s="2" t="s">
        <v>29150</v>
      </c>
      <c r="C14954" s="2" t="s">
        <v>29124</v>
      </c>
      <c r="D14954" s="2" t="s">
        <v>5535</v>
      </c>
      <c r="E14954" s="2" t="s">
        <v>5536</v>
      </c>
      <c r="F14954" s="2" t="s">
        <v>5537</v>
      </c>
    </row>
    <row r="14955" ht="16.5" spans="1:6">
      <c r="A14955" s="2" t="s">
        <v>29151</v>
      </c>
      <c r="B14955" s="2" t="s">
        <v>23887</v>
      </c>
      <c r="C14955" s="2" t="s">
        <v>29124</v>
      </c>
      <c r="D14955" s="2" t="s">
        <v>5535</v>
      </c>
      <c r="E14955" s="2" t="s">
        <v>5536</v>
      </c>
      <c r="F14955" s="2" t="s">
        <v>5537</v>
      </c>
    </row>
    <row r="14956" ht="16.5" spans="1:6">
      <c r="A14956" s="2" t="s">
        <v>29152</v>
      </c>
      <c r="B14956" s="2" t="s">
        <v>29153</v>
      </c>
      <c r="C14956" s="2" t="s">
        <v>29124</v>
      </c>
      <c r="D14956" s="2" t="s">
        <v>5535</v>
      </c>
      <c r="E14956" s="2" t="s">
        <v>5536</v>
      </c>
      <c r="F14956" s="2" t="s">
        <v>5537</v>
      </c>
    </row>
    <row r="14957" ht="16.5" spans="1:6">
      <c r="A14957" s="2" t="s">
        <v>29154</v>
      </c>
      <c r="B14957" s="2" t="s">
        <v>29155</v>
      </c>
      <c r="C14957" s="2" t="s">
        <v>29124</v>
      </c>
      <c r="D14957" s="2" t="s">
        <v>5535</v>
      </c>
      <c r="E14957" s="2" t="s">
        <v>5536</v>
      </c>
      <c r="F14957" s="2" t="s">
        <v>5537</v>
      </c>
    </row>
    <row r="14958" ht="16.5" spans="1:6">
      <c r="A14958" s="2" t="s">
        <v>29156</v>
      </c>
      <c r="B14958" s="2" t="s">
        <v>29157</v>
      </c>
      <c r="C14958" s="2" t="s">
        <v>29124</v>
      </c>
      <c r="D14958" s="2" t="s">
        <v>5535</v>
      </c>
      <c r="E14958" s="2" t="s">
        <v>5536</v>
      </c>
      <c r="F14958" s="2" t="s">
        <v>5537</v>
      </c>
    </row>
    <row r="14959" ht="16.5" spans="1:6">
      <c r="A14959" s="2" t="s">
        <v>29158</v>
      </c>
      <c r="B14959" s="2" t="s">
        <v>29159</v>
      </c>
      <c r="C14959" s="2" t="s">
        <v>29124</v>
      </c>
      <c r="D14959" s="2" t="s">
        <v>5535</v>
      </c>
      <c r="E14959" s="2" t="s">
        <v>5536</v>
      </c>
      <c r="F14959" s="2" t="s">
        <v>5537</v>
      </c>
    </row>
    <row r="14960" ht="16.5" spans="1:6">
      <c r="A14960" s="2" t="s">
        <v>29160</v>
      </c>
      <c r="B14960" s="2" t="s">
        <v>29161</v>
      </c>
      <c r="C14960" s="2" t="s">
        <v>29124</v>
      </c>
      <c r="D14960" s="2" t="s">
        <v>5535</v>
      </c>
      <c r="E14960" s="2" t="s">
        <v>5536</v>
      </c>
      <c r="F14960" s="2" t="s">
        <v>5537</v>
      </c>
    </row>
    <row r="14961" ht="16.5" spans="1:6">
      <c r="A14961" s="2" t="s">
        <v>29162</v>
      </c>
      <c r="B14961" s="2" t="s">
        <v>29163</v>
      </c>
      <c r="C14961" s="2" t="s">
        <v>29121</v>
      </c>
      <c r="D14961" s="2" t="s">
        <v>5535</v>
      </c>
      <c r="E14961" s="2" t="s">
        <v>5536</v>
      </c>
      <c r="F14961" s="2" t="s">
        <v>5537</v>
      </c>
    </row>
    <row r="14962" ht="16.5" spans="1:6">
      <c r="A14962" s="2" t="s">
        <v>29164</v>
      </c>
      <c r="B14962" s="2" t="s">
        <v>29165</v>
      </c>
      <c r="C14962" s="2" t="s">
        <v>29124</v>
      </c>
      <c r="D14962" s="2" t="s">
        <v>5535</v>
      </c>
      <c r="E14962" s="2" t="s">
        <v>5536</v>
      </c>
      <c r="F14962" s="2" t="s">
        <v>5537</v>
      </c>
    </row>
    <row r="14963" ht="16.5" spans="1:6">
      <c r="A14963" s="2" t="s">
        <v>29166</v>
      </c>
      <c r="B14963" s="2" t="s">
        <v>9568</v>
      </c>
      <c r="C14963" s="2" t="s">
        <v>29124</v>
      </c>
      <c r="D14963" s="2" t="s">
        <v>5535</v>
      </c>
      <c r="E14963" s="2" t="s">
        <v>5536</v>
      </c>
      <c r="F14963" s="2" t="s">
        <v>5537</v>
      </c>
    </row>
    <row r="14964" ht="16.5" spans="1:6">
      <c r="A14964" s="2" t="s">
        <v>29167</v>
      </c>
      <c r="B14964" s="2" t="s">
        <v>29168</v>
      </c>
      <c r="C14964" s="2" t="s">
        <v>29124</v>
      </c>
      <c r="D14964" s="2" t="s">
        <v>5535</v>
      </c>
      <c r="E14964" s="2" t="s">
        <v>5536</v>
      </c>
      <c r="F14964" s="2" t="s">
        <v>5537</v>
      </c>
    </row>
    <row r="14965" ht="16.5" spans="1:6">
      <c r="A14965" s="2" t="s">
        <v>29169</v>
      </c>
      <c r="B14965" s="2" t="s">
        <v>29170</v>
      </c>
      <c r="C14965" s="2" t="s">
        <v>29124</v>
      </c>
      <c r="D14965" s="2" t="s">
        <v>5535</v>
      </c>
      <c r="E14965" s="2" t="s">
        <v>5536</v>
      </c>
      <c r="F14965" s="2" t="s">
        <v>5537</v>
      </c>
    </row>
    <row r="14966" ht="16.5" spans="1:6">
      <c r="A14966" s="2" t="s">
        <v>29171</v>
      </c>
      <c r="B14966" s="2" t="s">
        <v>12547</v>
      </c>
      <c r="C14966" s="2" t="s">
        <v>29124</v>
      </c>
      <c r="D14966" s="2" t="s">
        <v>5535</v>
      </c>
      <c r="E14966" s="2" t="s">
        <v>5536</v>
      </c>
      <c r="F14966" s="2" t="s">
        <v>5537</v>
      </c>
    </row>
    <row r="14967" ht="16.5" spans="1:6">
      <c r="A14967" s="2" t="s">
        <v>29172</v>
      </c>
      <c r="B14967" s="2" t="s">
        <v>29173</v>
      </c>
      <c r="C14967" s="2" t="s">
        <v>29124</v>
      </c>
      <c r="D14967" s="2" t="s">
        <v>5535</v>
      </c>
      <c r="E14967" s="2" t="s">
        <v>5536</v>
      </c>
      <c r="F14967" s="2" t="s">
        <v>5537</v>
      </c>
    </row>
    <row r="14968" ht="16.5" spans="1:6">
      <c r="A14968" s="2" t="s">
        <v>29174</v>
      </c>
      <c r="B14968" s="2" t="s">
        <v>29175</v>
      </c>
      <c r="C14968" s="2" t="s">
        <v>29124</v>
      </c>
      <c r="D14968" s="2" t="s">
        <v>5535</v>
      </c>
      <c r="E14968" s="2" t="s">
        <v>5536</v>
      </c>
      <c r="F14968" s="2" t="s">
        <v>5537</v>
      </c>
    </row>
    <row r="14969" ht="16.5" spans="1:6">
      <c r="A14969" s="2" t="s">
        <v>29176</v>
      </c>
      <c r="B14969" s="2" t="s">
        <v>29177</v>
      </c>
      <c r="C14969" s="2" t="s">
        <v>29124</v>
      </c>
      <c r="D14969" s="2" t="s">
        <v>5535</v>
      </c>
      <c r="E14969" s="2" t="s">
        <v>5536</v>
      </c>
      <c r="F14969" s="2" t="s">
        <v>5537</v>
      </c>
    </row>
    <row r="14970" ht="16.5" spans="1:6">
      <c r="A14970" s="2" t="s">
        <v>29178</v>
      </c>
      <c r="B14970" s="2" t="s">
        <v>29179</v>
      </c>
      <c r="C14970" s="2" t="s">
        <v>29124</v>
      </c>
      <c r="D14970" s="2" t="s">
        <v>5535</v>
      </c>
      <c r="E14970" s="2" t="s">
        <v>5536</v>
      </c>
      <c r="F14970" s="2" t="s">
        <v>5537</v>
      </c>
    </row>
    <row r="14971" ht="16.5" spans="1:6">
      <c r="A14971" s="2" t="s">
        <v>29180</v>
      </c>
      <c r="B14971" s="2" t="s">
        <v>29181</v>
      </c>
      <c r="C14971" s="2" t="s">
        <v>29124</v>
      </c>
      <c r="D14971" s="2" t="s">
        <v>5535</v>
      </c>
      <c r="E14971" s="2" t="s">
        <v>5536</v>
      </c>
      <c r="F14971" s="2" t="s">
        <v>5537</v>
      </c>
    </row>
    <row r="14972" ht="16.5" spans="1:6">
      <c r="A14972" s="2" t="s">
        <v>29182</v>
      </c>
      <c r="B14972" s="2" t="s">
        <v>29183</v>
      </c>
      <c r="C14972" s="2" t="s">
        <v>29184</v>
      </c>
      <c r="D14972" s="2" t="s">
        <v>5535</v>
      </c>
      <c r="E14972" s="2" t="s">
        <v>5536</v>
      </c>
      <c r="F14972" s="2" t="s">
        <v>5537</v>
      </c>
    </row>
    <row r="14973" ht="16.5" spans="1:6">
      <c r="A14973" s="2" t="s">
        <v>29185</v>
      </c>
      <c r="B14973" s="2" t="s">
        <v>29186</v>
      </c>
      <c r="C14973" s="2" t="s">
        <v>29184</v>
      </c>
      <c r="D14973" s="2" t="s">
        <v>5535</v>
      </c>
      <c r="E14973" s="2" t="s">
        <v>5536</v>
      </c>
      <c r="F14973" s="2" t="s">
        <v>5537</v>
      </c>
    </row>
    <row r="14974" ht="16.5" spans="1:6">
      <c r="A14974" s="2" t="s">
        <v>29187</v>
      </c>
      <c r="B14974" s="2" t="s">
        <v>7966</v>
      </c>
      <c r="C14974" s="2" t="s">
        <v>29124</v>
      </c>
      <c r="D14974" s="2" t="s">
        <v>5535</v>
      </c>
      <c r="E14974" s="2" t="s">
        <v>5536</v>
      </c>
      <c r="F14974" s="2" t="s">
        <v>5537</v>
      </c>
    </row>
    <row r="14975" ht="16.5" spans="1:6">
      <c r="A14975" s="2" t="s">
        <v>29188</v>
      </c>
      <c r="B14975" s="2" t="s">
        <v>29189</v>
      </c>
      <c r="C14975" s="2" t="s">
        <v>29124</v>
      </c>
      <c r="D14975" s="2" t="s">
        <v>5535</v>
      </c>
      <c r="E14975" s="2" t="s">
        <v>5536</v>
      </c>
      <c r="F14975" s="2" t="s">
        <v>5537</v>
      </c>
    </row>
    <row r="14976" ht="16.5" spans="1:6">
      <c r="A14976" s="2" t="s">
        <v>29190</v>
      </c>
      <c r="B14976" s="2" t="s">
        <v>29191</v>
      </c>
      <c r="C14976" s="2" t="s">
        <v>29124</v>
      </c>
      <c r="D14976" s="2" t="s">
        <v>5535</v>
      </c>
      <c r="E14976" s="2" t="s">
        <v>5536</v>
      </c>
      <c r="F14976" s="2" t="s">
        <v>5537</v>
      </c>
    </row>
    <row r="14977" ht="16.5" spans="1:6">
      <c r="A14977" s="2" t="s">
        <v>29192</v>
      </c>
      <c r="B14977" s="2" t="s">
        <v>29193</v>
      </c>
      <c r="C14977" s="2" t="s">
        <v>29124</v>
      </c>
      <c r="D14977" s="2" t="s">
        <v>5535</v>
      </c>
      <c r="E14977" s="2" t="s">
        <v>5536</v>
      </c>
      <c r="F14977" s="2" t="s">
        <v>5537</v>
      </c>
    </row>
    <row r="14978" ht="16.5" spans="1:6">
      <c r="A14978" s="2" t="s">
        <v>29194</v>
      </c>
      <c r="B14978" s="2" t="s">
        <v>29195</v>
      </c>
      <c r="C14978" s="2" t="s">
        <v>29124</v>
      </c>
      <c r="D14978" s="2" t="s">
        <v>5535</v>
      </c>
      <c r="E14978" s="2" t="s">
        <v>5536</v>
      </c>
      <c r="F14978" s="2" t="s">
        <v>5537</v>
      </c>
    </row>
    <row r="14979" ht="16.5" spans="1:6">
      <c r="A14979" s="2" t="s">
        <v>29196</v>
      </c>
      <c r="B14979" s="2" t="s">
        <v>7017</v>
      </c>
      <c r="C14979" s="2" t="s">
        <v>29124</v>
      </c>
      <c r="D14979" s="2" t="s">
        <v>5535</v>
      </c>
      <c r="E14979" s="2" t="s">
        <v>5536</v>
      </c>
      <c r="F14979" s="2" t="s">
        <v>5537</v>
      </c>
    </row>
    <row r="14980" ht="16.5" spans="1:6">
      <c r="A14980" s="2" t="s">
        <v>29197</v>
      </c>
      <c r="B14980" s="2" t="s">
        <v>29198</v>
      </c>
      <c r="C14980" s="2" t="s">
        <v>29124</v>
      </c>
      <c r="D14980" s="2" t="s">
        <v>5535</v>
      </c>
      <c r="E14980" s="2" t="s">
        <v>5536</v>
      </c>
      <c r="F14980" s="2" t="s">
        <v>5537</v>
      </c>
    </row>
    <row r="14981" ht="16.5" spans="1:6">
      <c r="A14981" s="2" t="s">
        <v>29199</v>
      </c>
      <c r="B14981" s="2" t="s">
        <v>29200</v>
      </c>
      <c r="C14981" s="2" t="s">
        <v>29124</v>
      </c>
      <c r="D14981" s="2" t="s">
        <v>5535</v>
      </c>
      <c r="E14981" s="2" t="s">
        <v>5536</v>
      </c>
      <c r="F14981" s="2" t="s">
        <v>5537</v>
      </c>
    </row>
    <row r="14982" ht="16.5" spans="1:6">
      <c r="A14982" s="2" t="s">
        <v>29201</v>
      </c>
      <c r="B14982" s="2" t="s">
        <v>8869</v>
      </c>
      <c r="C14982" s="2" t="s">
        <v>29124</v>
      </c>
      <c r="D14982" s="2" t="s">
        <v>5535</v>
      </c>
      <c r="E14982" s="2" t="s">
        <v>5536</v>
      </c>
      <c r="F14982" s="2" t="s">
        <v>5537</v>
      </c>
    </row>
    <row r="14983" ht="16.5" spans="1:6">
      <c r="A14983" s="2" t="s">
        <v>29202</v>
      </c>
      <c r="B14983" s="2" t="s">
        <v>29203</v>
      </c>
      <c r="C14983" s="2" t="s">
        <v>29124</v>
      </c>
      <c r="D14983" s="2" t="s">
        <v>5535</v>
      </c>
      <c r="E14983" s="2" t="s">
        <v>5536</v>
      </c>
      <c r="F14983" s="2" t="s">
        <v>5537</v>
      </c>
    </row>
    <row r="14984" ht="16.5" spans="1:6">
      <c r="A14984" s="2" t="s">
        <v>29204</v>
      </c>
      <c r="B14984" s="2" t="s">
        <v>13269</v>
      </c>
      <c r="C14984" s="2" t="s">
        <v>29124</v>
      </c>
      <c r="D14984" s="2" t="s">
        <v>5535</v>
      </c>
      <c r="E14984" s="2" t="s">
        <v>5536</v>
      </c>
      <c r="F14984" s="2" t="s">
        <v>5537</v>
      </c>
    </row>
    <row r="14985" ht="16.5" spans="1:6">
      <c r="A14985" s="2" t="s">
        <v>29205</v>
      </c>
      <c r="B14985" s="2" t="s">
        <v>29206</v>
      </c>
      <c r="C14985" s="2" t="s">
        <v>29124</v>
      </c>
      <c r="D14985" s="2" t="s">
        <v>5535</v>
      </c>
      <c r="E14985" s="2" t="s">
        <v>5536</v>
      </c>
      <c r="F14985" s="2" t="s">
        <v>5537</v>
      </c>
    </row>
    <row r="14986" ht="16.5" spans="1:6">
      <c r="A14986" s="2" t="s">
        <v>29207</v>
      </c>
      <c r="B14986" s="2" t="s">
        <v>29208</v>
      </c>
      <c r="C14986" s="2" t="s">
        <v>29124</v>
      </c>
      <c r="D14986" s="2" t="s">
        <v>5535</v>
      </c>
      <c r="E14986" s="2" t="s">
        <v>5536</v>
      </c>
      <c r="F14986" s="2" t="s">
        <v>5537</v>
      </c>
    </row>
    <row r="14987" ht="16.5" spans="1:6">
      <c r="A14987" s="2" t="s">
        <v>29209</v>
      </c>
      <c r="B14987" s="2" t="s">
        <v>7248</v>
      </c>
      <c r="C14987" s="2" t="s">
        <v>29124</v>
      </c>
      <c r="D14987" s="2" t="s">
        <v>5535</v>
      </c>
      <c r="E14987" s="2" t="s">
        <v>5536</v>
      </c>
      <c r="F14987" s="2" t="s">
        <v>5537</v>
      </c>
    </row>
    <row r="14988" ht="16.5" spans="1:6">
      <c r="A14988" s="2" t="s">
        <v>29210</v>
      </c>
      <c r="B14988" s="2" t="s">
        <v>29211</v>
      </c>
      <c r="C14988" s="2" t="s">
        <v>29124</v>
      </c>
      <c r="D14988" s="2" t="s">
        <v>5535</v>
      </c>
      <c r="E14988" s="2" t="s">
        <v>5536</v>
      </c>
      <c r="F14988" s="2" t="s">
        <v>5537</v>
      </c>
    </row>
    <row r="14989" ht="16.5" spans="1:6">
      <c r="A14989" s="2" t="s">
        <v>29212</v>
      </c>
      <c r="B14989" s="2" t="s">
        <v>29213</v>
      </c>
      <c r="C14989" s="2" t="s">
        <v>29124</v>
      </c>
      <c r="D14989" s="2" t="s">
        <v>5535</v>
      </c>
      <c r="E14989" s="2" t="s">
        <v>5536</v>
      </c>
      <c r="F14989" s="2" t="s">
        <v>5537</v>
      </c>
    </row>
    <row r="14990" ht="16.5" spans="1:6">
      <c r="A14990" s="2" t="s">
        <v>29214</v>
      </c>
      <c r="B14990" s="2" t="s">
        <v>29215</v>
      </c>
      <c r="C14990" s="2" t="s">
        <v>29124</v>
      </c>
      <c r="D14990" s="2" t="s">
        <v>5535</v>
      </c>
      <c r="E14990" s="2" t="s">
        <v>5536</v>
      </c>
      <c r="F14990" s="2" t="s">
        <v>5537</v>
      </c>
    </row>
    <row r="14991" ht="16.5" spans="1:6">
      <c r="A14991" s="2" t="s">
        <v>29216</v>
      </c>
      <c r="B14991" s="2" t="s">
        <v>7008</v>
      </c>
      <c r="C14991" s="2" t="s">
        <v>29124</v>
      </c>
      <c r="D14991" s="2" t="s">
        <v>5535</v>
      </c>
      <c r="E14991" s="2" t="s">
        <v>5536</v>
      </c>
      <c r="F14991" s="2" t="s">
        <v>5537</v>
      </c>
    </row>
    <row r="14992" ht="16.5" spans="1:6">
      <c r="A14992" s="2" t="s">
        <v>29217</v>
      </c>
      <c r="B14992" s="2" t="s">
        <v>29218</v>
      </c>
      <c r="C14992" s="2" t="s">
        <v>29121</v>
      </c>
      <c r="D14992" s="2" t="s">
        <v>5535</v>
      </c>
      <c r="E14992" s="2" t="s">
        <v>5536</v>
      </c>
      <c r="F14992" s="2" t="s">
        <v>5537</v>
      </c>
    </row>
    <row r="14993" ht="16.5" spans="1:6">
      <c r="A14993" s="2" t="s">
        <v>29219</v>
      </c>
      <c r="B14993" s="2" t="s">
        <v>29220</v>
      </c>
      <c r="C14993" s="2" t="s">
        <v>29124</v>
      </c>
      <c r="D14993" s="2" t="s">
        <v>5535</v>
      </c>
      <c r="E14993" s="2" t="s">
        <v>5536</v>
      </c>
      <c r="F14993" s="2" t="s">
        <v>5537</v>
      </c>
    </row>
    <row r="14994" ht="16.5" spans="1:6">
      <c r="A14994" s="2" t="s">
        <v>29221</v>
      </c>
      <c r="B14994" s="2" t="s">
        <v>29222</v>
      </c>
      <c r="C14994" s="2" t="s">
        <v>29124</v>
      </c>
      <c r="D14994" s="2" t="s">
        <v>5535</v>
      </c>
      <c r="E14994" s="2" t="s">
        <v>5536</v>
      </c>
      <c r="F14994" s="2" t="s">
        <v>5537</v>
      </c>
    </row>
    <row r="14995" ht="16.5" spans="1:6">
      <c r="A14995" s="2" t="s">
        <v>29223</v>
      </c>
      <c r="B14995" s="2" t="s">
        <v>29224</v>
      </c>
      <c r="C14995" s="2" t="s">
        <v>29124</v>
      </c>
      <c r="D14995" s="2" t="s">
        <v>5535</v>
      </c>
      <c r="E14995" s="2" t="s">
        <v>5536</v>
      </c>
      <c r="F14995" s="2" t="s">
        <v>5537</v>
      </c>
    </row>
    <row r="14996" ht="16.5" spans="1:6">
      <c r="A14996" s="2" t="s">
        <v>29225</v>
      </c>
      <c r="B14996" s="2" t="s">
        <v>29226</v>
      </c>
      <c r="C14996" s="2" t="s">
        <v>29124</v>
      </c>
      <c r="D14996" s="2" t="s">
        <v>5535</v>
      </c>
      <c r="E14996" s="2" t="s">
        <v>5536</v>
      </c>
      <c r="F14996" s="2" t="s">
        <v>5537</v>
      </c>
    </row>
    <row r="14997" ht="16.5" spans="1:6">
      <c r="A14997" s="2" t="s">
        <v>29227</v>
      </c>
      <c r="B14997" s="2" t="s">
        <v>29228</v>
      </c>
      <c r="C14997" s="2" t="s">
        <v>29124</v>
      </c>
      <c r="D14997" s="2" t="s">
        <v>5535</v>
      </c>
      <c r="E14997" s="2" t="s">
        <v>5536</v>
      </c>
      <c r="F14997" s="2" t="s">
        <v>5537</v>
      </c>
    </row>
    <row r="14998" ht="16.5" spans="1:6">
      <c r="A14998" s="2" t="s">
        <v>29229</v>
      </c>
      <c r="B14998" s="2" t="s">
        <v>12804</v>
      </c>
      <c r="C14998" s="2" t="s">
        <v>29124</v>
      </c>
      <c r="D14998" s="2" t="s">
        <v>5535</v>
      </c>
      <c r="E14998" s="2" t="s">
        <v>5536</v>
      </c>
      <c r="F14998" s="2" t="s">
        <v>5537</v>
      </c>
    </row>
    <row r="14999" ht="16.5" spans="1:6">
      <c r="A14999" s="2" t="s">
        <v>29230</v>
      </c>
      <c r="B14999" s="2" t="s">
        <v>29231</v>
      </c>
      <c r="C14999" s="2" t="s">
        <v>29124</v>
      </c>
      <c r="D14999" s="2" t="s">
        <v>5535</v>
      </c>
      <c r="E14999" s="2" t="s">
        <v>5536</v>
      </c>
      <c r="F14999" s="2" t="s">
        <v>5537</v>
      </c>
    </row>
    <row r="15000" ht="16.5" spans="1:6">
      <c r="A15000" s="2" t="s">
        <v>29232</v>
      </c>
      <c r="B15000" s="2" t="s">
        <v>29233</v>
      </c>
      <c r="C15000" s="2" t="s">
        <v>29124</v>
      </c>
      <c r="D15000" s="2" t="s">
        <v>5535</v>
      </c>
      <c r="E15000" s="2" t="s">
        <v>5536</v>
      </c>
      <c r="F15000" s="2" t="s">
        <v>5537</v>
      </c>
    </row>
    <row r="15001" ht="16.5" spans="1:6">
      <c r="A15001" s="2" t="s">
        <v>29234</v>
      </c>
      <c r="B15001" s="2" t="s">
        <v>29235</v>
      </c>
      <c r="C15001" s="2" t="s">
        <v>29236</v>
      </c>
      <c r="D15001" s="2" t="s">
        <v>5597</v>
      </c>
      <c r="E15001" s="2" t="s">
        <v>5598</v>
      </c>
      <c r="F15001" s="2" t="s">
        <v>5537</v>
      </c>
    </row>
    <row r="15002" ht="16.5" spans="1:6">
      <c r="A15002" s="2" t="s">
        <v>29237</v>
      </c>
      <c r="B15002" s="2" t="s">
        <v>29238</v>
      </c>
      <c r="C15002" s="2" t="s">
        <v>29236</v>
      </c>
      <c r="D15002" s="2" t="s">
        <v>5597</v>
      </c>
      <c r="E15002" s="2" t="s">
        <v>5598</v>
      </c>
      <c r="F15002" s="2" t="s">
        <v>5537</v>
      </c>
    </row>
    <row r="15003" ht="16.5" spans="1:6">
      <c r="A15003" s="2" t="s">
        <v>29239</v>
      </c>
      <c r="B15003" s="2" t="s">
        <v>29240</v>
      </c>
      <c r="C15003" s="2" t="s">
        <v>29236</v>
      </c>
      <c r="D15003" s="2" t="s">
        <v>5597</v>
      </c>
      <c r="E15003" s="2" t="s">
        <v>5598</v>
      </c>
      <c r="F15003" s="2" t="s">
        <v>5537</v>
      </c>
    </row>
    <row r="15004" ht="16.5" spans="1:6">
      <c r="A15004" s="2" t="s">
        <v>29241</v>
      </c>
      <c r="B15004" s="2" t="s">
        <v>29242</v>
      </c>
      <c r="C15004" s="2" t="s">
        <v>29236</v>
      </c>
      <c r="D15004" s="2" t="s">
        <v>5597</v>
      </c>
      <c r="E15004" s="2" t="s">
        <v>5598</v>
      </c>
      <c r="F15004" s="2" t="s">
        <v>5537</v>
      </c>
    </row>
    <row r="15005" ht="16.5" spans="1:6">
      <c r="A15005" s="2" t="s">
        <v>29243</v>
      </c>
      <c r="B15005" s="2" t="s">
        <v>29244</v>
      </c>
      <c r="C15005" s="2" t="s">
        <v>29236</v>
      </c>
      <c r="D15005" s="2" t="s">
        <v>5597</v>
      </c>
      <c r="E15005" s="2" t="s">
        <v>5598</v>
      </c>
      <c r="F15005" s="2" t="s">
        <v>5537</v>
      </c>
    </row>
    <row r="15006" ht="16.5" spans="1:6">
      <c r="A15006" s="2" t="s">
        <v>29245</v>
      </c>
      <c r="B15006" s="2" t="s">
        <v>29246</v>
      </c>
      <c r="C15006" s="2" t="s">
        <v>29236</v>
      </c>
      <c r="D15006" s="2" t="s">
        <v>5597</v>
      </c>
      <c r="E15006" s="2" t="s">
        <v>5598</v>
      </c>
      <c r="F15006" s="2" t="s">
        <v>5537</v>
      </c>
    </row>
    <row r="15007" ht="16.5" spans="1:6">
      <c r="A15007" s="2" t="s">
        <v>29247</v>
      </c>
      <c r="B15007" s="2" t="s">
        <v>29248</v>
      </c>
      <c r="C15007" s="2" t="s">
        <v>29236</v>
      </c>
      <c r="D15007" s="2" t="s">
        <v>5597</v>
      </c>
      <c r="E15007" s="2" t="s">
        <v>5598</v>
      </c>
      <c r="F15007" s="2" t="s">
        <v>5537</v>
      </c>
    </row>
    <row r="15008" ht="16.5" spans="1:6">
      <c r="A15008" s="2" t="s">
        <v>29249</v>
      </c>
      <c r="B15008" s="2" t="s">
        <v>12276</v>
      </c>
      <c r="C15008" s="2" t="s">
        <v>29236</v>
      </c>
      <c r="D15008" s="2" t="s">
        <v>5597</v>
      </c>
      <c r="E15008" s="2" t="s">
        <v>5598</v>
      </c>
      <c r="F15008" s="2" t="s">
        <v>5537</v>
      </c>
    </row>
    <row r="15009" ht="16.5" spans="1:6">
      <c r="A15009" s="2" t="s">
        <v>29250</v>
      </c>
      <c r="B15009" s="2" t="s">
        <v>29251</v>
      </c>
      <c r="C15009" s="2" t="s">
        <v>29236</v>
      </c>
      <c r="D15009" s="2" t="s">
        <v>5597</v>
      </c>
      <c r="E15009" s="2" t="s">
        <v>5598</v>
      </c>
      <c r="F15009" s="2" t="s">
        <v>5537</v>
      </c>
    </row>
    <row r="15010" ht="16.5" spans="1:6">
      <c r="A15010" s="2" t="s">
        <v>29252</v>
      </c>
      <c r="B15010" s="2" t="s">
        <v>29253</v>
      </c>
      <c r="C15010" s="2" t="s">
        <v>29236</v>
      </c>
      <c r="D15010" s="2" t="s">
        <v>5597</v>
      </c>
      <c r="E15010" s="2" t="s">
        <v>5598</v>
      </c>
      <c r="F15010" s="2" t="s">
        <v>5537</v>
      </c>
    </row>
    <row r="15011" ht="16.5" spans="1:6">
      <c r="A15011" s="2" t="s">
        <v>29254</v>
      </c>
      <c r="B15011" s="2" t="s">
        <v>29255</v>
      </c>
      <c r="C15011" s="2" t="s">
        <v>29236</v>
      </c>
      <c r="D15011" s="2" t="s">
        <v>5597</v>
      </c>
      <c r="E15011" s="2" t="s">
        <v>5598</v>
      </c>
      <c r="F15011" s="2" t="s">
        <v>5537</v>
      </c>
    </row>
    <row r="15012" ht="16.5" spans="1:6">
      <c r="A15012" s="2" t="s">
        <v>29256</v>
      </c>
      <c r="B15012" s="2" t="s">
        <v>29045</v>
      </c>
      <c r="C15012" s="2" t="s">
        <v>29236</v>
      </c>
      <c r="D15012" s="2" t="s">
        <v>5597</v>
      </c>
      <c r="E15012" s="2" t="s">
        <v>5598</v>
      </c>
      <c r="F15012" s="2" t="s">
        <v>5537</v>
      </c>
    </row>
    <row r="15013" ht="16.5" spans="1:6">
      <c r="A15013" s="2" t="s">
        <v>29257</v>
      </c>
      <c r="B15013" s="2" t="s">
        <v>29258</v>
      </c>
      <c r="C15013" s="2" t="s">
        <v>29236</v>
      </c>
      <c r="D15013" s="2" t="s">
        <v>5597</v>
      </c>
      <c r="E15013" s="2" t="s">
        <v>5598</v>
      </c>
      <c r="F15013" s="2" t="s">
        <v>5537</v>
      </c>
    </row>
    <row r="15014" ht="16.5" spans="1:6">
      <c r="A15014" s="2" t="s">
        <v>29259</v>
      </c>
      <c r="B15014" s="2" t="s">
        <v>29260</v>
      </c>
      <c r="C15014" s="2" t="s">
        <v>29236</v>
      </c>
      <c r="D15014" s="2" t="s">
        <v>5597</v>
      </c>
      <c r="E15014" s="2" t="s">
        <v>5598</v>
      </c>
      <c r="F15014" s="2" t="s">
        <v>5537</v>
      </c>
    </row>
    <row r="15015" ht="16.5" spans="1:6">
      <c r="A15015" s="2" t="s">
        <v>29261</v>
      </c>
      <c r="B15015" s="2" t="s">
        <v>29262</v>
      </c>
      <c r="C15015" s="2" t="s">
        <v>29236</v>
      </c>
      <c r="D15015" s="2" t="s">
        <v>5597</v>
      </c>
      <c r="E15015" s="2" t="s">
        <v>5598</v>
      </c>
      <c r="F15015" s="2" t="s">
        <v>5537</v>
      </c>
    </row>
    <row r="15016" ht="16.5" spans="1:6">
      <c r="A15016" s="2" t="s">
        <v>29263</v>
      </c>
      <c r="B15016" s="2" t="s">
        <v>6730</v>
      </c>
      <c r="C15016" s="2" t="s">
        <v>29124</v>
      </c>
      <c r="D15016" s="2" t="s">
        <v>5535</v>
      </c>
      <c r="E15016" s="2" t="s">
        <v>5536</v>
      </c>
      <c r="F15016" s="2" t="s">
        <v>5537</v>
      </c>
    </row>
    <row r="15017" ht="16.5" spans="1:6">
      <c r="A15017" s="2" t="s">
        <v>29264</v>
      </c>
      <c r="B15017" s="2" t="s">
        <v>7565</v>
      </c>
      <c r="C15017" s="2" t="s">
        <v>29236</v>
      </c>
      <c r="D15017" s="2" t="s">
        <v>5597</v>
      </c>
      <c r="E15017" s="2" t="s">
        <v>5598</v>
      </c>
      <c r="F15017" s="2" t="s">
        <v>5537</v>
      </c>
    </row>
    <row r="15018" ht="16.5" spans="1:6">
      <c r="A15018" s="2" t="s">
        <v>29265</v>
      </c>
      <c r="B15018" s="2" t="s">
        <v>29266</v>
      </c>
      <c r="C15018" s="2" t="s">
        <v>29267</v>
      </c>
      <c r="D15018" s="2" t="s">
        <v>5608</v>
      </c>
      <c r="E15018" s="2" t="s">
        <v>5609</v>
      </c>
      <c r="F15018" s="2" t="s">
        <v>5537</v>
      </c>
    </row>
    <row r="15019" ht="16.5" spans="1:6">
      <c r="A15019" s="2" t="s">
        <v>29268</v>
      </c>
      <c r="B15019" s="2" t="s">
        <v>29269</v>
      </c>
      <c r="C15019" s="2" t="s">
        <v>29267</v>
      </c>
      <c r="D15019" s="2" t="s">
        <v>5608</v>
      </c>
      <c r="E15019" s="2" t="s">
        <v>5609</v>
      </c>
      <c r="F15019" s="2" t="s">
        <v>5537</v>
      </c>
    </row>
    <row r="15020" ht="16.5" spans="1:6">
      <c r="A15020" s="2" t="s">
        <v>29270</v>
      </c>
      <c r="B15020" s="2" t="s">
        <v>8211</v>
      </c>
      <c r="C15020" s="2" t="s">
        <v>29267</v>
      </c>
      <c r="D15020" s="2" t="s">
        <v>5608</v>
      </c>
      <c r="E15020" s="2" t="s">
        <v>5609</v>
      </c>
      <c r="F15020" s="2" t="s">
        <v>5537</v>
      </c>
    </row>
    <row r="15021" ht="16.5" spans="1:6">
      <c r="A15021" s="2" t="s">
        <v>29271</v>
      </c>
      <c r="B15021" s="2" t="s">
        <v>29272</v>
      </c>
      <c r="C15021" s="2" t="s">
        <v>29124</v>
      </c>
      <c r="D15021" s="2" t="s">
        <v>5535</v>
      </c>
      <c r="E15021" s="2" t="s">
        <v>5536</v>
      </c>
      <c r="F15021" s="2" t="s">
        <v>5537</v>
      </c>
    </row>
    <row r="15022" ht="16.5" spans="1:6">
      <c r="A15022" s="2" t="s">
        <v>29273</v>
      </c>
      <c r="B15022" s="2" t="s">
        <v>29274</v>
      </c>
      <c r="C15022" s="2" t="s">
        <v>29267</v>
      </c>
      <c r="D15022" s="2" t="s">
        <v>5608</v>
      </c>
      <c r="E15022" s="2" t="s">
        <v>5609</v>
      </c>
      <c r="F15022" s="2" t="s">
        <v>5537</v>
      </c>
    </row>
    <row r="15023" ht="16.5" spans="1:6">
      <c r="A15023" s="2" t="s">
        <v>29275</v>
      </c>
      <c r="B15023" s="2" t="s">
        <v>29276</v>
      </c>
      <c r="C15023" s="2" t="s">
        <v>29277</v>
      </c>
      <c r="D15023" s="2" t="s">
        <v>5654</v>
      </c>
      <c r="E15023" s="2" t="s">
        <v>5655</v>
      </c>
      <c r="F15023" s="2" t="s">
        <v>5537</v>
      </c>
    </row>
    <row r="15024" ht="16.5" spans="1:6">
      <c r="A15024" s="2" t="s">
        <v>29278</v>
      </c>
      <c r="B15024" s="2" t="s">
        <v>29279</v>
      </c>
      <c r="C15024" s="2" t="s">
        <v>29267</v>
      </c>
      <c r="D15024" s="2" t="s">
        <v>5608</v>
      </c>
      <c r="E15024" s="2" t="s">
        <v>5609</v>
      </c>
      <c r="F15024" s="2" t="s">
        <v>5537</v>
      </c>
    </row>
    <row r="15025" ht="16.5" spans="1:6">
      <c r="A15025" s="2" t="s">
        <v>29280</v>
      </c>
      <c r="B15025" s="2" t="s">
        <v>29281</v>
      </c>
      <c r="C15025" s="2" t="s">
        <v>29037</v>
      </c>
      <c r="D15025" s="2" t="s">
        <v>5867</v>
      </c>
      <c r="E15025" s="2" t="s">
        <v>5868</v>
      </c>
      <c r="F15025" s="2" t="s">
        <v>5537</v>
      </c>
    </row>
    <row r="15026" ht="16.5" spans="1:6">
      <c r="A15026" s="2" t="s">
        <v>29282</v>
      </c>
      <c r="B15026" s="2" t="s">
        <v>29283</v>
      </c>
      <c r="C15026" s="2" t="s">
        <v>29284</v>
      </c>
      <c r="D15026" s="2" t="s">
        <v>5552</v>
      </c>
      <c r="E15026" s="2" t="s">
        <v>5553</v>
      </c>
      <c r="F15026" s="2" t="s">
        <v>5537</v>
      </c>
    </row>
    <row r="15027" ht="16.5" spans="1:6">
      <c r="A15027" s="2" t="s">
        <v>29285</v>
      </c>
      <c r="B15027" s="2" t="s">
        <v>29286</v>
      </c>
      <c r="C15027" s="2" t="s">
        <v>29284</v>
      </c>
      <c r="D15027" s="2" t="s">
        <v>5552</v>
      </c>
      <c r="E15027" s="2" t="s">
        <v>5553</v>
      </c>
      <c r="F15027" s="2" t="s">
        <v>5537</v>
      </c>
    </row>
    <row r="15028" ht="16.5" spans="1:6">
      <c r="A15028" s="2" t="s">
        <v>29287</v>
      </c>
      <c r="B15028" s="2" t="s">
        <v>29288</v>
      </c>
      <c r="C15028" s="2" t="s">
        <v>29284</v>
      </c>
      <c r="D15028" s="2" t="s">
        <v>5552</v>
      </c>
      <c r="E15028" s="2" t="s">
        <v>5553</v>
      </c>
      <c r="F15028" s="2" t="s">
        <v>5537</v>
      </c>
    </row>
    <row r="15029" ht="16.5" spans="1:6">
      <c r="A15029" s="2" t="s">
        <v>29289</v>
      </c>
      <c r="B15029" s="2" t="s">
        <v>29290</v>
      </c>
      <c r="C15029" s="2" t="s">
        <v>29284</v>
      </c>
      <c r="D15029" s="2" t="s">
        <v>5552</v>
      </c>
      <c r="E15029" s="2" t="s">
        <v>5553</v>
      </c>
      <c r="F15029" s="2" t="s">
        <v>5537</v>
      </c>
    </row>
    <row r="15030" ht="16.5" spans="1:6">
      <c r="A15030" s="2" t="s">
        <v>29291</v>
      </c>
      <c r="B15030" s="2" t="s">
        <v>29292</v>
      </c>
      <c r="C15030" s="2" t="s">
        <v>29284</v>
      </c>
      <c r="D15030" s="2" t="s">
        <v>5552</v>
      </c>
      <c r="E15030" s="2" t="s">
        <v>5553</v>
      </c>
      <c r="F15030" s="2" t="s">
        <v>5537</v>
      </c>
    </row>
    <row r="15031" ht="16.5" spans="1:6">
      <c r="A15031" s="2" t="s">
        <v>29293</v>
      </c>
      <c r="B15031" s="2" t="s">
        <v>29294</v>
      </c>
      <c r="C15031" s="2" t="s">
        <v>29284</v>
      </c>
      <c r="D15031" s="2" t="s">
        <v>5552</v>
      </c>
      <c r="E15031" s="2" t="s">
        <v>5553</v>
      </c>
      <c r="F15031" s="2" t="s">
        <v>5537</v>
      </c>
    </row>
    <row r="15032" ht="16.5" spans="1:6">
      <c r="A15032" s="2" t="s">
        <v>29295</v>
      </c>
      <c r="B15032" s="2" t="s">
        <v>29296</v>
      </c>
      <c r="C15032" s="2" t="s">
        <v>29284</v>
      </c>
      <c r="D15032" s="2" t="s">
        <v>5552</v>
      </c>
      <c r="E15032" s="2" t="s">
        <v>5553</v>
      </c>
      <c r="F15032" s="2" t="s">
        <v>5537</v>
      </c>
    </row>
    <row r="15033" ht="16.5" spans="1:6">
      <c r="A15033" s="2" t="s">
        <v>29297</v>
      </c>
      <c r="B15033" s="2" t="s">
        <v>29298</v>
      </c>
      <c r="C15033" s="2" t="s">
        <v>29284</v>
      </c>
      <c r="D15033" s="2" t="s">
        <v>5552</v>
      </c>
      <c r="E15033" s="2" t="s">
        <v>5553</v>
      </c>
      <c r="F15033" s="2" t="s">
        <v>5537</v>
      </c>
    </row>
    <row r="15034" ht="16.5" spans="1:6">
      <c r="A15034" s="2" t="s">
        <v>29299</v>
      </c>
      <c r="B15034" s="2" t="s">
        <v>29300</v>
      </c>
      <c r="C15034" s="2" t="s">
        <v>29284</v>
      </c>
      <c r="D15034" s="2" t="s">
        <v>5552</v>
      </c>
      <c r="E15034" s="2" t="s">
        <v>5553</v>
      </c>
      <c r="F15034" s="2" t="s">
        <v>5537</v>
      </c>
    </row>
    <row r="15035" ht="16.5" spans="1:6">
      <c r="A15035" s="2" t="s">
        <v>29301</v>
      </c>
      <c r="B15035" s="2" t="s">
        <v>29302</v>
      </c>
      <c r="C15035" s="2" t="s">
        <v>29284</v>
      </c>
      <c r="D15035" s="2" t="s">
        <v>5552</v>
      </c>
      <c r="E15035" s="2" t="s">
        <v>5553</v>
      </c>
      <c r="F15035" s="2" t="s">
        <v>5537</v>
      </c>
    </row>
    <row r="15036" ht="16.5" spans="1:6">
      <c r="A15036" s="2" t="s">
        <v>29303</v>
      </c>
      <c r="B15036" s="2" t="s">
        <v>29304</v>
      </c>
      <c r="C15036" s="2" t="s">
        <v>29284</v>
      </c>
      <c r="D15036" s="2" t="s">
        <v>5552</v>
      </c>
      <c r="E15036" s="2" t="s">
        <v>5553</v>
      </c>
      <c r="F15036" s="2" t="s">
        <v>5537</v>
      </c>
    </row>
    <row r="15037" ht="16.5" spans="1:6">
      <c r="A15037" s="2" t="s">
        <v>29305</v>
      </c>
      <c r="B15037" s="2" t="s">
        <v>29306</v>
      </c>
      <c r="C15037" s="2" t="s">
        <v>29284</v>
      </c>
      <c r="D15037" s="2" t="s">
        <v>5552</v>
      </c>
      <c r="E15037" s="2" t="s">
        <v>5553</v>
      </c>
      <c r="F15037" s="2" t="s">
        <v>5537</v>
      </c>
    </row>
    <row r="15038" ht="16.5" spans="1:6">
      <c r="A15038" s="2" t="s">
        <v>29307</v>
      </c>
      <c r="B15038" s="2" t="s">
        <v>29308</v>
      </c>
      <c r="C15038" s="2" t="s">
        <v>29284</v>
      </c>
      <c r="D15038" s="2" t="s">
        <v>5552</v>
      </c>
      <c r="E15038" s="2" t="s">
        <v>5553</v>
      </c>
      <c r="F15038" s="2" t="s">
        <v>5537</v>
      </c>
    </row>
    <row r="15039" ht="16.5" spans="1:6">
      <c r="A15039" s="2" t="s">
        <v>29309</v>
      </c>
      <c r="B15039" s="2" t="s">
        <v>29310</v>
      </c>
      <c r="C15039" s="2" t="s">
        <v>29284</v>
      </c>
      <c r="D15039" s="2" t="s">
        <v>5552</v>
      </c>
      <c r="E15039" s="2" t="s">
        <v>5553</v>
      </c>
      <c r="F15039" s="2" t="s">
        <v>5537</v>
      </c>
    </row>
    <row r="15040" ht="16.5" spans="1:6">
      <c r="A15040" s="2" t="s">
        <v>29311</v>
      </c>
      <c r="B15040" s="2" t="s">
        <v>29312</v>
      </c>
      <c r="C15040" s="2" t="s">
        <v>29313</v>
      </c>
      <c r="D15040" s="2" t="s">
        <v>5721</v>
      </c>
      <c r="E15040" s="2" t="s">
        <v>5722</v>
      </c>
      <c r="F15040" s="2" t="s">
        <v>5537</v>
      </c>
    </row>
    <row r="15041" ht="16.5" spans="1:6">
      <c r="A15041" s="2" t="s">
        <v>29314</v>
      </c>
      <c r="B15041" s="2" t="s">
        <v>29315</v>
      </c>
      <c r="C15041" s="2" t="s">
        <v>29313</v>
      </c>
      <c r="D15041" s="2" t="s">
        <v>5721</v>
      </c>
      <c r="E15041" s="2" t="s">
        <v>5722</v>
      </c>
      <c r="F15041" s="2" t="s">
        <v>5537</v>
      </c>
    </row>
    <row r="15042" ht="16.5" spans="1:6">
      <c r="A15042" s="2" t="s">
        <v>29316</v>
      </c>
      <c r="B15042" s="2" t="s">
        <v>29317</v>
      </c>
      <c r="C15042" s="2" t="s">
        <v>29313</v>
      </c>
      <c r="D15042" s="2" t="s">
        <v>5721</v>
      </c>
      <c r="E15042" s="2" t="s">
        <v>5722</v>
      </c>
      <c r="F15042" s="2" t="s">
        <v>5537</v>
      </c>
    </row>
    <row r="15043" ht="16.5" spans="1:6">
      <c r="A15043" s="2" t="s">
        <v>29318</v>
      </c>
      <c r="B15043" s="2" t="s">
        <v>29319</v>
      </c>
      <c r="C15043" s="2" t="s">
        <v>24842</v>
      </c>
      <c r="D15043" s="2" t="s">
        <v>5721</v>
      </c>
      <c r="E15043" s="2" t="s">
        <v>5722</v>
      </c>
      <c r="F15043" s="2" t="s">
        <v>5537</v>
      </c>
    </row>
    <row r="15044" ht="16.5" spans="1:6">
      <c r="A15044" s="2" t="s">
        <v>29320</v>
      </c>
      <c r="B15044" s="2" t="s">
        <v>29321</v>
      </c>
      <c r="C15044" s="2" t="s">
        <v>29313</v>
      </c>
      <c r="D15044" s="2" t="s">
        <v>5721</v>
      </c>
      <c r="E15044" s="2" t="s">
        <v>5722</v>
      </c>
      <c r="F15044" s="2" t="s">
        <v>5537</v>
      </c>
    </row>
    <row r="15045" ht="16.5" spans="1:6">
      <c r="A15045" s="2" t="s">
        <v>29322</v>
      </c>
      <c r="B15045" s="2" t="s">
        <v>29323</v>
      </c>
      <c r="C15045" s="2" t="s">
        <v>29313</v>
      </c>
      <c r="D15045" s="2" t="s">
        <v>5721</v>
      </c>
      <c r="E15045" s="2" t="s">
        <v>5722</v>
      </c>
      <c r="F15045" s="2" t="s">
        <v>5537</v>
      </c>
    </row>
    <row r="15046" ht="16.5" spans="1:6">
      <c r="A15046" s="2" t="s">
        <v>29324</v>
      </c>
      <c r="B15046" s="2" t="s">
        <v>29325</v>
      </c>
      <c r="C15046" s="2" t="s">
        <v>29313</v>
      </c>
      <c r="D15046" s="2" t="s">
        <v>5721</v>
      </c>
      <c r="E15046" s="2" t="s">
        <v>5722</v>
      </c>
      <c r="F15046" s="2" t="s">
        <v>5537</v>
      </c>
    </row>
    <row r="15047" ht="16.5" spans="1:6">
      <c r="A15047" s="2" t="s">
        <v>29326</v>
      </c>
      <c r="B15047" s="2" t="s">
        <v>24241</v>
      </c>
      <c r="C15047" s="2" t="s">
        <v>29313</v>
      </c>
      <c r="D15047" s="2" t="s">
        <v>5721</v>
      </c>
      <c r="E15047" s="2" t="s">
        <v>5722</v>
      </c>
      <c r="F15047" s="2" t="s">
        <v>5537</v>
      </c>
    </row>
    <row r="15048" ht="16.5" spans="1:6">
      <c r="A15048" s="2" t="s">
        <v>29327</v>
      </c>
      <c r="B15048" s="2" t="s">
        <v>16530</v>
      </c>
      <c r="C15048" s="2" t="s">
        <v>29313</v>
      </c>
      <c r="D15048" s="2" t="s">
        <v>5721</v>
      </c>
      <c r="E15048" s="2" t="s">
        <v>5722</v>
      </c>
      <c r="F15048" s="2" t="s">
        <v>5537</v>
      </c>
    </row>
    <row r="15049" ht="16.5" spans="1:6">
      <c r="A15049" s="2" t="s">
        <v>29328</v>
      </c>
      <c r="B15049" s="2" t="s">
        <v>29329</v>
      </c>
      <c r="C15049" s="2" t="s">
        <v>29313</v>
      </c>
      <c r="D15049" s="2" t="s">
        <v>5721</v>
      </c>
      <c r="E15049" s="2" t="s">
        <v>5722</v>
      </c>
      <c r="F15049" s="2" t="s">
        <v>5537</v>
      </c>
    </row>
    <row r="15050" ht="16.5" spans="1:6">
      <c r="A15050" s="2" t="s">
        <v>29330</v>
      </c>
      <c r="B15050" s="2" t="s">
        <v>29331</v>
      </c>
      <c r="C15050" s="2" t="s">
        <v>29313</v>
      </c>
      <c r="D15050" s="2" t="s">
        <v>5721</v>
      </c>
      <c r="E15050" s="2" t="s">
        <v>5722</v>
      </c>
      <c r="F15050" s="2" t="s">
        <v>5537</v>
      </c>
    </row>
    <row r="15051" ht="16.5" spans="1:6">
      <c r="A15051" s="2" t="s">
        <v>29332</v>
      </c>
      <c r="B15051" s="2" t="s">
        <v>22739</v>
      </c>
      <c r="C15051" s="2" t="s">
        <v>29313</v>
      </c>
      <c r="D15051" s="2" t="s">
        <v>5721</v>
      </c>
      <c r="E15051" s="2" t="s">
        <v>5722</v>
      </c>
      <c r="F15051" s="2" t="s">
        <v>5537</v>
      </c>
    </row>
    <row r="15052" ht="16.5" spans="1:6">
      <c r="A15052" s="2" t="s">
        <v>29333</v>
      </c>
      <c r="B15052" s="2" t="s">
        <v>29334</v>
      </c>
      <c r="C15052" s="2" t="s">
        <v>29313</v>
      </c>
      <c r="D15052" s="2" t="s">
        <v>5721</v>
      </c>
      <c r="E15052" s="2" t="s">
        <v>5722</v>
      </c>
      <c r="F15052" s="2" t="s">
        <v>5537</v>
      </c>
    </row>
    <row r="15053" ht="16.5" spans="1:6">
      <c r="A15053" s="2" t="s">
        <v>29335</v>
      </c>
      <c r="B15053" s="2" t="s">
        <v>29336</v>
      </c>
      <c r="C15053" s="2" t="s">
        <v>29313</v>
      </c>
      <c r="D15053" s="2" t="s">
        <v>5721</v>
      </c>
      <c r="E15053" s="2" t="s">
        <v>5722</v>
      </c>
      <c r="F15053" s="2" t="s">
        <v>5537</v>
      </c>
    </row>
    <row r="15054" ht="16.5" spans="1:6">
      <c r="A15054" s="2" t="s">
        <v>29337</v>
      </c>
      <c r="B15054" s="2" t="s">
        <v>29338</v>
      </c>
      <c r="C15054" s="2" t="s">
        <v>29313</v>
      </c>
      <c r="D15054" s="2" t="s">
        <v>5721</v>
      </c>
      <c r="E15054" s="2" t="s">
        <v>5722</v>
      </c>
      <c r="F15054" s="2" t="s">
        <v>5537</v>
      </c>
    </row>
    <row r="15055" ht="16.5" spans="1:6">
      <c r="A15055" s="2" t="s">
        <v>29339</v>
      </c>
      <c r="B15055" s="2" t="s">
        <v>29340</v>
      </c>
      <c r="C15055" s="2" t="s">
        <v>29313</v>
      </c>
      <c r="D15055" s="2" t="s">
        <v>5721</v>
      </c>
      <c r="E15055" s="2" t="s">
        <v>5722</v>
      </c>
      <c r="F15055" s="2" t="s">
        <v>5537</v>
      </c>
    </row>
    <row r="15056" ht="16.5" spans="1:6">
      <c r="A15056" s="2" t="s">
        <v>29341</v>
      </c>
      <c r="B15056" s="2" t="s">
        <v>29342</v>
      </c>
      <c r="C15056" s="2" t="s">
        <v>29313</v>
      </c>
      <c r="D15056" s="2" t="s">
        <v>5721</v>
      </c>
      <c r="E15056" s="2" t="s">
        <v>5722</v>
      </c>
      <c r="F15056" s="2" t="s">
        <v>5537</v>
      </c>
    </row>
    <row r="15057" ht="16.5" spans="1:6">
      <c r="A15057" s="2" t="s">
        <v>29343</v>
      </c>
      <c r="B15057" s="2" t="s">
        <v>29344</v>
      </c>
      <c r="C15057" s="2" t="s">
        <v>29313</v>
      </c>
      <c r="D15057" s="2" t="s">
        <v>5721</v>
      </c>
      <c r="E15057" s="2" t="s">
        <v>5722</v>
      </c>
      <c r="F15057" s="2" t="s">
        <v>5537</v>
      </c>
    </row>
    <row r="15058" ht="16.5" spans="1:6">
      <c r="A15058" s="2" t="s">
        <v>29345</v>
      </c>
      <c r="B15058" s="2" t="s">
        <v>20219</v>
      </c>
      <c r="C15058" s="2" t="s">
        <v>29313</v>
      </c>
      <c r="D15058" s="2" t="s">
        <v>5721</v>
      </c>
      <c r="E15058" s="2" t="s">
        <v>5722</v>
      </c>
      <c r="F15058" s="2" t="s">
        <v>5537</v>
      </c>
    </row>
    <row r="15059" ht="16.5" spans="1:6">
      <c r="A15059" s="2" t="s">
        <v>29346</v>
      </c>
      <c r="B15059" s="2" t="s">
        <v>29347</v>
      </c>
      <c r="C15059" s="2" t="s">
        <v>29313</v>
      </c>
      <c r="D15059" s="2" t="s">
        <v>5721</v>
      </c>
      <c r="E15059" s="2" t="s">
        <v>5722</v>
      </c>
      <c r="F15059" s="2" t="s">
        <v>5537</v>
      </c>
    </row>
    <row r="15060" ht="16.5" spans="1:6">
      <c r="A15060" s="2" t="s">
        <v>29348</v>
      </c>
      <c r="B15060" s="2" t="s">
        <v>29349</v>
      </c>
      <c r="C15060" s="2" t="s">
        <v>29313</v>
      </c>
      <c r="D15060" s="2" t="s">
        <v>5721</v>
      </c>
      <c r="E15060" s="2" t="s">
        <v>5722</v>
      </c>
      <c r="F15060" s="2" t="s">
        <v>5537</v>
      </c>
    </row>
    <row r="15061" ht="16.5" spans="1:6">
      <c r="A15061" s="2" t="s">
        <v>29350</v>
      </c>
      <c r="B15061" s="2" t="s">
        <v>29351</v>
      </c>
      <c r="C15061" s="2" t="s">
        <v>29313</v>
      </c>
      <c r="D15061" s="2" t="s">
        <v>5721</v>
      </c>
      <c r="E15061" s="2" t="s">
        <v>5722</v>
      </c>
      <c r="F15061" s="2" t="s">
        <v>5537</v>
      </c>
    </row>
    <row r="15062" ht="16.5" spans="1:6">
      <c r="A15062" s="2" t="s">
        <v>29352</v>
      </c>
      <c r="B15062" s="2" t="s">
        <v>29353</v>
      </c>
      <c r="C15062" s="2" t="s">
        <v>29313</v>
      </c>
      <c r="D15062" s="2" t="s">
        <v>5721</v>
      </c>
      <c r="E15062" s="2" t="s">
        <v>5722</v>
      </c>
      <c r="F15062" s="2" t="s">
        <v>5537</v>
      </c>
    </row>
    <row r="15063" ht="16.5" spans="1:6">
      <c r="A15063" s="2" t="s">
        <v>29354</v>
      </c>
      <c r="B15063" s="2" t="s">
        <v>29355</v>
      </c>
      <c r="C15063" s="2" t="s">
        <v>29313</v>
      </c>
      <c r="D15063" s="2" t="s">
        <v>5721</v>
      </c>
      <c r="E15063" s="2" t="s">
        <v>5722</v>
      </c>
      <c r="F15063" s="2" t="s">
        <v>5537</v>
      </c>
    </row>
    <row r="15064" ht="16.5" spans="1:6">
      <c r="A15064" s="2" t="s">
        <v>29356</v>
      </c>
      <c r="B15064" s="2" t="s">
        <v>29357</v>
      </c>
      <c r="C15064" s="2" t="s">
        <v>29313</v>
      </c>
      <c r="D15064" s="2" t="s">
        <v>5721</v>
      </c>
      <c r="E15064" s="2" t="s">
        <v>5722</v>
      </c>
      <c r="F15064" s="2" t="s">
        <v>5537</v>
      </c>
    </row>
    <row r="15065" ht="16.5" spans="1:6">
      <c r="A15065" s="2" t="s">
        <v>29358</v>
      </c>
      <c r="B15065" s="2" t="s">
        <v>29359</v>
      </c>
      <c r="C15065" s="2" t="s">
        <v>29313</v>
      </c>
      <c r="D15065" s="2" t="s">
        <v>5721</v>
      </c>
      <c r="E15065" s="2" t="s">
        <v>5722</v>
      </c>
      <c r="F15065" s="2" t="s">
        <v>5537</v>
      </c>
    </row>
    <row r="15066" ht="16.5" spans="1:6">
      <c r="A15066" s="2" t="s">
        <v>29360</v>
      </c>
      <c r="B15066" s="2" t="s">
        <v>29361</v>
      </c>
      <c r="C15066" s="2" t="s">
        <v>29313</v>
      </c>
      <c r="D15066" s="2" t="s">
        <v>5721</v>
      </c>
      <c r="E15066" s="2" t="s">
        <v>5722</v>
      </c>
      <c r="F15066" s="2" t="s">
        <v>5537</v>
      </c>
    </row>
    <row r="15067" ht="16.5" spans="1:6">
      <c r="A15067" s="2" t="s">
        <v>29362</v>
      </c>
      <c r="B15067" s="2" t="s">
        <v>29363</v>
      </c>
      <c r="C15067" s="2" t="s">
        <v>29313</v>
      </c>
      <c r="D15067" s="2" t="s">
        <v>5721</v>
      </c>
      <c r="E15067" s="2" t="s">
        <v>5722</v>
      </c>
      <c r="F15067" s="2" t="s">
        <v>5537</v>
      </c>
    </row>
    <row r="15068" ht="16.5" spans="1:6">
      <c r="A15068" s="2" t="s">
        <v>29364</v>
      </c>
      <c r="B15068" s="2" t="s">
        <v>7810</v>
      </c>
      <c r="C15068" s="2" t="s">
        <v>29313</v>
      </c>
      <c r="D15068" s="2" t="s">
        <v>5721</v>
      </c>
      <c r="E15068" s="2" t="s">
        <v>5722</v>
      </c>
      <c r="F15068" s="2" t="s">
        <v>5537</v>
      </c>
    </row>
    <row r="15069" ht="16.5" spans="1:6">
      <c r="A15069" s="2" t="s">
        <v>29365</v>
      </c>
      <c r="B15069" s="2" t="s">
        <v>29366</v>
      </c>
      <c r="C15069" s="2" t="s">
        <v>29313</v>
      </c>
      <c r="D15069" s="2" t="s">
        <v>5721</v>
      </c>
      <c r="E15069" s="2" t="s">
        <v>5722</v>
      </c>
      <c r="F15069" s="2" t="s">
        <v>5537</v>
      </c>
    </row>
    <row r="15070" ht="16.5" spans="1:6">
      <c r="A15070" s="2" t="s">
        <v>29367</v>
      </c>
      <c r="B15070" s="2" t="s">
        <v>29368</v>
      </c>
      <c r="C15070" s="2" t="s">
        <v>29313</v>
      </c>
      <c r="D15070" s="2" t="s">
        <v>5721</v>
      </c>
      <c r="E15070" s="2" t="s">
        <v>5722</v>
      </c>
      <c r="F15070" s="2" t="s">
        <v>5537</v>
      </c>
    </row>
    <row r="15071" ht="16.5" spans="1:6">
      <c r="A15071" s="2" t="s">
        <v>29369</v>
      </c>
      <c r="B15071" s="2" t="s">
        <v>29370</v>
      </c>
      <c r="C15071" s="2" t="s">
        <v>29313</v>
      </c>
      <c r="D15071" s="2" t="s">
        <v>5721</v>
      </c>
      <c r="E15071" s="2" t="s">
        <v>5722</v>
      </c>
      <c r="F15071" s="2" t="s">
        <v>5537</v>
      </c>
    </row>
    <row r="15072" ht="16.5" spans="1:6">
      <c r="A15072" s="2" t="s">
        <v>29371</v>
      </c>
      <c r="B15072" s="2" t="s">
        <v>29372</v>
      </c>
      <c r="C15072" s="2" t="s">
        <v>29277</v>
      </c>
      <c r="D15072" s="2" t="s">
        <v>5654</v>
      </c>
      <c r="E15072" s="2" t="s">
        <v>5655</v>
      </c>
      <c r="F15072" s="2" t="s">
        <v>5537</v>
      </c>
    </row>
    <row r="15073" ht="16.5" spans="1:6">
      <c r="A15073" s="2" t="s">
        <v>29373</v>
      </c>
      <c r="B15073" s="2" t="s">
        <v>29374</v>
      </c>
      <c r="C15073" s="2" t="s">
        <v>29313</v>
      </c>
      <c r="D15073" s="2" t="s">
        <v>5721</v>
      </c>
      <c r="E15073" s="2" t="s">
        <v>5722</v>
      </c>
      <c r="F15073" s="2" t="s">
        <v>5537</v>
      </c>
    </row>
    <row r="15074" ht="16.5" spans="1:6">
      <c r="A15074" s="2" t="s">
        <v>29375</v>
      </c>
      <c r="B15074" s="2" t="s">
        <v>29376</v>
      </c>
      <c r="C15074" s="2" t="s">
        <v>29313</v>
      </c>
      <c r="D15074" s="2" t="s">
        <v>5721</v>
      </c>
      <c r="E15074" s="2" t="s">
        <v>5722</v>
      </c>
      <c r="F15074" s="2" t="s">
        <v>5537</v>
      </c>
    </row>
    <row r="15075" ht="16.5" spans="1:6">
      <c r="A15075" s="2" t="s">
        <v>29377</v>
      </c>
      <c r="B15075" s="2" t="s">
        <v>18071</v>
      </c>
      <c r="C15075" s="2" t="s">
        <v>29313</v>
      </c>
      <c r="D15075" s="2" t="s">
        <v>5721</v>
      </c>
      <c r="E15075" s="2" t="s">
        <v>5722</v>
      </c>
      <c r="F15075" s="2" t="s">
        <v>5537</v>
      </c>
    </row>
    <row r="15076" ht="16.5" spans="1:6">
      <c r="A15076" s="2" t="s">
        <v>29378</v>
      </c>
      <c r="B15076" s="2" t="s">
        <v>29379</v>
      </c>
      <c r="C15076" s="2" t="s">
        <v>29313</v>
      </c>
      <c r="D15076" s="2" t="s">
        <v>5721</v>
      </c>
      <c r="E15076" s="2" t="s">
        <v>5722</v>
      </c>
      <c r="F15076" s="2" t="s">
        <v>5537</v>
      </c>
    </row>
    <row r="15077" ht="16.5" spans="1:6">
      <c r="A15077" s="2" t="s">
        <v>29380</v>
      </c>
      <c r="B15077" s="2" t="s">
        <v>29381</v>
      </c>
      <c r="C15077" s="2" t="s">
        <v>29313</v>
      </c>
      <c r="D15077" s="2" t="s">
        <v>5721</v>
      </c>
      <c r="E15077" s="2" t="s">
        <v>5722</v>
      </c>
      <c r="F15077" s="2" t="s">
        <v>5537</v>
      </c>
    </row>
    <row r="15078" ht="16.5" spans="1:6">
      <c r="A15078" s="2" t="s">
        <v>29382</v>
      </c>
      <c r="B15078" s="2" t="s">
        <v>29383</v>
      </c>
      <c r="C15078" s="2" t="s">
        <v>29313</v>
      </c>
      <c r="D15078" s="2" t="s">
        <v>5721</v>
      </c>
      <c r="E15078" s="2" t="s">
        <v>5722</v>
      </c>
      <c r="F15078" s="2" t="s">
        <v>5537</v>
      </c>
    </row>
    <row r="15079" ht="16.5" spans="1:6">
      <c r="A15079" s="2" t="s">
        <v>29384</v>
      </c>
      <c r="B15079" s="2" t="s">
        <v>29385</v>
      </c>
      <c r="C15079" s="2" t="s">
        <v>29277</v>
      </c>
      <c r="D15079" s="2" t="s">
        <v>5654</v>
      </c>
      <c r="E15079" s="2" t="s">
        <v>5655</v>
      </c>
      <c r="F15079" s="2" t="s">
        <v>5537</v>
      </c>
    </row>
    <row r="15080" ht="16.5" spans="1:6">
      <c r="A15080" s="2" t="s">
        <v>29386</v>
      </c>
      <c r="B15080" s="2" t="s">
        <v>29387</v>
      </c>
      <c r="C15080" s="2" t="s">
        <v>29277</v>
      </c>
      <c r="D15080" s="2" t="s">
        <v>5654</v>
      </c>
      <c r="E15080" s="2" t="s">
        <v>5655</v>
      </c>
      <c r="F15080" s="2" t="s">
        <v>5537</v>
      </c>
    </row>
    <row r="15081" ht="16.5" spans="1:6">
      <c r="A15081" s="2" t="s">
        <v>29388</v>
      </c>
      <c r="B15081" s="2" t="s">
        <v>29389</v>
      </c>
      <c r="C15081" s="2" t="s">
        <v>29277</v>
      </c>
      <c r="D15081" s="2" t="s">
        <v>5654</v>
      </c>
      <c r="E15081" s="2" t="s">
        <v>5655</v>
      </c>
      <c r="F15081" s="2" t="s">
        <v>5537</v>
      </c>
    </row>
    <row r="15082" ht="16.5" spans="1:6">
      <c r="A15082" s="2" t="s">
        <v>29390</v>
      </c>
      <c r="B15082" s="2" t="s">
        <v>29391</v>
      </c>
      <c r="C15082" s="2" t="s">
        <v>29277</v>
      </c>
      <c r="D15082" s="2" t="s">
        <v>5654</v>
      </c>
      <c r="E15082" s="2" t="s">
        <v>5655</v>
      </c>
      <c r="F15082" s="2" t="s">
        <v>5537</v>
      </c>
    </row>
    <row r="15083" ht="16.5" spans="1:6">
      <c r="A15083" s="2" t="s">
        <v>29392</v>
      </c>
      <c r="B15083" s="2" t="s">
        <v>26264</v>
      </c>
      <c r="C15083" s="2" t="s">
        <v>29277</v>
      </c>
      <c r="D15083" s="2" t="s">
        <v>5654</v>
      </c>
      <c r="E15083" s="2" t="s">
        <v>5655</v>
      </c>
      <c r="F15083" s="2" t="s">
        <v>5537</v>
      </c>
    </row>
    <row r="15084" ht="16.5" spans="1:6">
      <c r="A15084" s="2" t="s">
        <v>29393</v>
      </c>
      <c r="B15084" s="2" t="s">
        <v>29394</v>
      </c>
      <c r="C15084" s="2" t="s">
        <v>29277</v>
      </c>
      <c r="D15084" s="2" t="s">
        <v>5654</v>
      </c>
      <c r="E15084" s="2" t="s">
        <v>5655</v>
      </c>
      <c r="F15084" s="2" t="s">
        <v>5537</v>
      </c>
    </row>
    <row r="15085" ht="16.5" spans="1:6">
      <c r="A15085" s="2" t="s">
        <v>29395</v>
      </c>
      <c r="B15085" s="2" t="s">
        <v>29396</v>
      </c>
      <c r="C15085" s="2" t="s">
        <v>29277</v>
      </c>
      <c r="D15085" s="2" t="s">
        <v>5654</v>
      </c>
      <c r="E15085" s="2" t="s">
        <v>5655</v>
      </c>
      <c r="F15085" s="2" t="s">
        <v>5537</v>
      </c>
    </row>
    <row r="15086" ht="16.5" spans="1:6">
      <c r="A15086" s="2" t="s">
        <v>29397</v>
      </c>
      <c r="B15086" s="2" t="s">
        <v>29398</v>
      </c>
      <c r="C15086" s="2" t="s">
        <v>29277</v>
      </c>
      <c r="D15086" s="2" t="s">
        <v>5654</v>
      </c>
      <c r="E15086" s="2" t="s">
        <v>5655</v>
      </c>
      <c r="F15086" s="2" t="s">
        <v>5537</v>
      </c>
    </row>
    <row r="15087" ht="16.5" spans="1:6">
      <c r="A15087" s="2" t="s">
        <v>29399</v>
      </c>
      <c r="B15087" s="2" t="s">
        <v>29400</v>
      </c>
      <c r="C15087" s="2" t="s">
        <v>29277</v>
      </c>
      <c r="D15087" s="2" t="s">
        <v>5654</v>
      </c>
      <c r="E15087" s="2" t="s">
        <v>5655</v>
      </c>
      <c r="F15087" s="2" t="s">
        <v>5537</v>
      </c>
    </row>
    <row r="15088" ht="16.5" spans="1:6">
      <c r="A15088" s="2" t="s">
        <v>29401</v>
      </c>
      <c r="B15088" s="2" t="s">
        <v>29402</v>
      </c>
      <c r="C15088" s="2" t="s">
        <v>29277</v>
      </c>
      <c r="D15088" s="2" t="s">
        <v>5654</v>
      </c>
      <c r="E15088" s="2" t="s">
        <v>5655</v>
      </c>
      <c r="F15088" s="2" t="s">
        <v>5537</v>
      </c>
    </row>
    <row r="15089" ht="16.5" spans="1:6">
      <c r="A15089" s="2" t="s">
        <v>29403</v>
      </c>
      <c r="B15089" s="2" t="s">
        <v>29404</v>
      </c>
      <c r="C15089" s="2" t="s">
        <v>29277</v>
      </c>
      <c r="D15089" s="2" t="s">
        <v>5654</v>
      </c>
      <c r="E15089" s="2" t="s">
        <v>5655</v>
      </c>
      <c r="F15089" s="2" t="s">
        <v>5537</v>
      </c>
    </row>
    <row r="15090" ht="16.5" spans="1:6">
      <c r="A15090" s="2" t="s">
        <v>29405</v>
      </c>
      <c r="B15090" s="2" t="s">
        <v>29406</v>
      </c>
      <c r="C15090" s="2" t="s">
        <v>29277</v>
      </c>
      <c r="D15090" s="2" t="s">
        <v>5654</v>
      </c>
      <c r="E15090" s="2" t="s">
        <v>5655</v>
      </c>
      <c r="F15090" s="2" t="s">
        <v>5537</v>
      </c>
    </row>
    <row r="15091" ht="16.5" spans="1:6">
      <c r="A15091" s="2" t="s">
        <v>29407</v>
      </c>
      <c r="B15091" s="2" t="s">
        <v>29408</v>
      </c>
      <c r="C15091" s="2" t="s">
        <v>29277</v>
      </c>
      <c r="D15091" s="2" t="s">
        <v>5654</v>
      </c>
      <c r="E15091" s="2" t="s">
        <v>5655</v>
      </c>
      <c r="F15091" s="2" t="s">
        <v>5537</v>
      </c>
    </row>
    <row r="15092" ht="16.5" spans="1:6">
      <c r="A15092" s="2" t="s">
        <v>29409</v>
      </c>
      <c r="B15092" s="2" t="s">
        <v>17634</v>
      </c>
      <c r="C15092" s="2" t="s">
        <v>29277</v>
      </c>
      <c r="D15092" s="2" t="s">
        <v>5654</v>
      </c>
      <c r="E15092" s="2" t="s">
        <v>5655</v>
      </c>
      <c r="F15092" s="2" t="s">
        <v>5537</v>
      </c>
    </row>
    <row r="15093" ht="16.5" spans="1:6">
      <c r="A15093" s="2" t="s">
        <v>29410</v>
      </c>
      <c r="B15093" s="2" t="s">
        <v>29411</v>
      </c>
      <c r="C15093" s="2" t="s">
        <v>29277</v>
      </c>
      <c r="D15093" s="2" t="s">
        <v>5654</v>
      </c>
      <c r="E15093" s="2" t="s">
        <v>5655</v>
      </c>
      <c r="F15093" s="2" t="s">
        <v>5537</v>
      </c>
    </row>
    <row r="15094" ht="16.5" spans="1:6">
      <c r="A15094" s="2" t="s">
        <v>29412</v>
      </c>
      <c r="B15094" s="2" t="s">
        <v>29413</v>
      </c>
      <c r="C15094" s="2" t="s">
        <v>29277</v>
      </c>
      <c r="D15094" s="2" t="s">
        <v>5654</v>
      </c>
      <c r="E15094" s="2" t="s">
        <v>5655</v>
      </c>
      <c r="F15094" s="2" t="s">
        <v>5537</v>
      </c>
    </row>
    <row r="15095" ht="16.5" spans="1:6">
      <c r="A15095" s="2" t="s">
        <v>29414</v>
      </c>
      <c r="B15095" s="2" t="s">
        <v>29415</v>
      </c>
      <c r="C15095" s="2" t="s">
        <v>29277</v>
      </c>
      <c r="D15095" s="2" t="s">
        <v>5654</v>
      </c>
      <c r="E15095" s="2" t="s">
        <v>5655</v>
      </c>
      <c r="F15095" s="2" t="s">
        <v>5537</v>
      </c>
    </row>
    <row r="15096" ht="16.5" spans="1:6">
      <c r="A15096" s="2" t="s">
        <v>29416</v>
      </c>
      <c r="B15096" s="2" t="s">
        <v>13425</v>
      </c>
      <c r="C15096" s="2" t="s">
        <v>29277</v>
      </c>
      <c r="D15096" s="2" t="s">
        <v>5654</v>
      </c>
      <c r="E15096" s="2" t="s">
        <v>5655</v>
      </c>
      <c r="F15096" s="2" t="s">
        <v>5537</v>
      </c>
    </row>
    <row r="15097" ht="16.5" spans="1:6">
      <c r="A15097" s="2" t="s">
        <v>29417</v>
      </c>
      <c r="B15097" s="2" t="s">
        <v>29418</v>
      </c>
      <c r="C15097" s="2" t="s">
        <v>29277</v>
      </c>
      <c r="D15097" s="2" t="s">
        <v>5654</v>
      </c>
      <c r="E15097" s="2" t="s">
        <v>5655</v>
      </c>
      <c r="F15097" s="2" t="s">
        <v>5537</v>
      </c>
    </row>
    <row r="15098" ht="16.5" spans="1:6">
      <c r="A15098" s="2" t="s">
        <v>29419</v>
      </c>
      <c r="B15098" s="2" t="s">
        <v>29420</v>
      </c>
      <c r="C15098" s="2" t="s">
        <v>29277</v>
      </c>
      <c r="D15098" s="2" t="s">
        <v>5654</v>
      </c>
      <c r="E15098" s="2" t="s">
        <v>5655</v>
      </c>
      <c r="F15098" s="2" t="s">
        <v>5537</v>
      </c>
    </row>
    <row r="15099" ht="16.5" spans="1:6">
      <c r="A15099" s="2" t="s">
        <v>29421</v>
      </c>
      <c r="B15099" s="2" t="s">
        <v>29422</v>
      </c>
      <c r="C15099" s="2" t="s">
        <v>29277</v>
      </c>
      <c r="D15099" s="2" t="s">
        <v>5654</v>
      </c>
      <c r="E15099" s="2" t="s">
        <v>5655</v>
      </c>
      <c r="F15099" s="2" t="s">
        <v>5537</v>
      </c>
    </row>
    <row r="15100" ht="16.5" spans="1:6">
      <c r="A15100" s="2" t="s">
        <v>29423</v>
      </c>
      <c r="B15100" s="2" t="s">
        <v>29424</v>
      </c>
      <c r="C15100" s="2" t="s">
        <v>29277</v>
      </c>
      <c r="D15100" s="2" t="s">
        <v>5654</v>
      </c>
      <c r="E15100" s="2" t="s">
        <v>5655</v>
      </c>
      <c r="F15100" s="2" t="s">
        <v>5537</v>
      </c>
    </row>
    <row r="15101" ht="16.5" spans="1:6">
      <c r="A15101" s="2" t="s">
        <v>29425</v>
      </c>
      <c r="B15101" s="2" t="s">
        <v>29426</v>
      </c>
      <c r="C15101" s="2" t="s">
        <v>29277</v>
      </c>
      <c r="D15101" s="2" t="s">
        <v>5654</v>
      </c>
      <c r="E15101" s="2" t="s">
        <v>5655</v>
      </c>
      <c r="F15101" s="2" t="s">
        <v>5537</v>
      </c>
    </row>
    <row r="15102" ht="16.5" spans="1:6">
      <c r="A15102" s="2" t="s">
        <v>29427</v>
      </c>
      <c r="B15102" s="2" t="s">
        <v>9539</v>
      </c>
      <c r="C15102" s="2" t="s">
        <v>29277</v>
      </c>
      <c r="D15102" s="2" t="s">
        <v>5654</v>
      </c>
      <c r="E15102" s="2" t="s">
        <v>5655</v>
      </c>
      <c r="F15102" s="2" t="s">
        <v>5537</v>
      </c>
    </row>
    <row r="15103" ht="16.5" spans="1:6">
      <c r="A15103" s="2" t="s">
        <v>29428</v>
      </c>
      <c r="B15103" s="2" t="s">
        <v>29429</v>
      </c>
      <c r="C15103" s="2" t="s">
        <v>29277</v>
      </c>
      <c r="D15103" s="2" t="s">
        <v>5654</v>
      </c>
      <c r="E15103" s="2" t="s">
        <v>5655</v>
      </c>
      <c r="F15103" s="2" t="s">
        <v>5537</v>
      </c>
    </row>
    <row r="15104" ht="16.5" spans="1:6">
      <c r="A15104" s="2" t="s">
        <v>29430</v>
      </c>
      <c r="B15104" s="2" t="s">
        <v>29431</v>
      </c>
      <c r="C15104" s="2" t="s">
        <v>29277</v>
      </c>
      <c r="D15104" s="2" t="s">
        <v>5654</v>
      </c>
      <c r="E15104" s="2" t="s">
        <v>5655</v>
      </c>
      <c r="F15104" s="2" t="s">
        <v>5537</v>
      </c>
    </row>
    <row r="15105" ht="16.5" spans="1:6">
      <c r="A15105" s="2" t="s">
        <v>29432</v>
      </c>
      <c r="B15105" s="2" t="s">
        <v>6654</v>
      </c>
      <c r="C15105" s="2" t="s">
        <v>29277</v>
      </c>
      <c r="D15105" s="2" t="s">
        <v>5654</v>
      </c>
      <c r="E15105" s="2" t="s">
        <v>5655</v>
      </c>
      <c r="F15105" s="2" t="s">
        <v>5537</v>
      </c>
    </row>
    <row r="15106" ht="16.5" spans="1:6">
      <c r="A15106" s="2" t="s">
        <v>29433</v>
      </c>
      <c r="B15106" s="2" t="s">
        <v>29434</v>
      </c>
      <c r="C15106" s="2" t="s">
        <v>29277</v>
      </c>
      <c r="D15106" s="2" t="s">
        <v>5654</v>
      </c>
      <c r="E15106" s="2" t="s">
        <v>5655</v>
      </c>
      <c r="F15106" s="2" t="s">
        <v>5537</v>
      </c>
    </row>
    <row r="15107" ht="16.5" spans="1:6">
      <c r="A15107" s="2" t="s">
        <v>29435</v>
      </c>
      <c r="B15107" s="2" t="s">
        <v>29436</v>
      </c>
      <c r="C15107" s="2" t="s">
        <v>29277</v>
      </c>
      <c r="D15107" s="2" t="s">
        <v>5654</v>
      </c>
      <c r="E15107" s="2" t="s">
        <v>5655</v>
      </c>
      <c r="F15107" s="2" t="s">
        <v>5537</v>
      </c>
    </row>
    <row r="15108" ht="16.5" spans="1:6">
      <c r="A15108" s="2" t="s">
        <v>29437</v>
      </c>
      <c r="B15108" s="2" t="s">
        <v>29438</v>
      </c>
      <c r="C15108" s="2" t="s">
        <v>29277</v>
      </c>
      <c r="D15108" s="2" t="s">
        <v>5654</v>
      </c>
      <c r="E15108" s="2" t="s">
        <v>5655</v>
      </c>
      <c r="F15108" s="2" t="s">
        <v>5537</v>
      </c>
    </row>
    <row r="15109" ht="16.5" spans="1:6">
      <c r="A15109" s="2" t="s">
        <v>29439</v>
      </c>
      <c r="B15109" s="2" t="s">
        <v>29440</v>
      </c>
      <c r="C15109" s="2" t="s">
        <v>29277</v>
      </c>
      <c r="D15109" s="2" t="s">
        <v>5654</v>
      </c>
      <c r="E15109" s="2" t="s">
        <v>5655</v>
      </c>
      <c r="F15109" s="2" t="s">
        <v>5537</v>
      </c>
    </row>
    <row r="15110" ht="16.5" spans="1:6">
      <c r="A15110" s="2" t="s">
        <v>29441</v>
      </c>
      <c r="B15110" s="2" t="s">
        <v>25439</v>
      </c>
      <c r="C15110" s="2" t="s">
        <v>29277</v>
      </c>
      <c r="D15110" s="2" t="s">
        <v>5654</v>
      </c>
      <c r="E15110" s="2" t="s">
        <v>5655</v>
      </c>
      <c r="F15110" s="2" t="s">
        <v>5537</v>
      </c>
    </row>
    <row r="15111" ht="16.5" spans="1:6">
      <c r="A15111" s="2" t="s">
        <v>29442</v>
      </c>
      <c r="B15111" s="2" t="s">
        <v>29443</v>
      </c>
      <c r="C15111" s="2" t="s">
        <v>29277</v>
      </c>
      <c r="D15111" s="2" t="s">
        <v>5654</v>
      </c>
      <c r="E15111" s="2" t="s">
        <v>5655</v>
      </c>
      <c r="F15111" s="2" t="s">
        <v>5537</v>
      </c>
    </row>
    <row r="15112" ht="16.5" spans="1:6">
      <c r="A15112" s="2" t="s">
        <v>29444</v>
      </c>
      <c r="B15112" s="2" t="s">
        <v>29445</v>
      </c>
      <c r="C15112" s="2" t="s">
        <v>29277</v>
      </c>
      <c r="D15112" s="2" t="s">
        <v>5654</v>
      </c>
      <c r="E15112" s="2" t="s">
        <v>5655</v>
      </c>
      <c r="F15112" s="2" t="s">
        <v>5537</v>
      </c>
    </row>
    <row r="15113" ht="16.5" spans="1:6">
      <c r="A15113" s="2" t="s">
        <v>29446</v>
      </c>
      <c r="B15113" s="2" t="s">
        <v>29447</v>
      </c>
      <c r="C15113" s="2" t="s">
        <v>29448</v>
      </c>
      <c r="D15113" s="2" t="s">
        <v>5654</v>
      </c>
      <c r="E15113" s="2" t="s">
        <v>5655</v>
      </c>
      <c r="F15113" s="2" t="s">
        <v>5537</v>
      </c>
    </row>
    <row r="15114" ht="16.5" spans="1:6">
      <c r="A15114" s="2" t="s">
        <v>29449</v>
      </c>
      <c r="B15114" s="2" t="s">
        <v>29450</v>
      </c>
      <c r="C15114" s="2" t="s">
        <v>29448</v>
      </c>
      <c r="D15114" s="2" t="s">
        <v>5654</v>
      </c>
      <c r="E15114" s="2" t="s">
        <v>5655</v>
      </c>
      <c r="F15114" s="2" t="s">
        <v>5537</v>
      </c>
    </row>
    <row r="15115" ht="16.5" spans="1:6">
      <c r="A15115" s="2" t="s">
        <v>29451</v>
      </c>
      <c r="B15115" s="2" t="s">
        <v>6828</v>
      </c>
      <c r="C15115" s="2" t="s">
        <v>29448</v>
      </c>
      <c r="D15115" s="2" t="s">
        <v>5654</v>
      </c>
      <c r="E15115" s="2" t="s">
        <v>5655</v>
      </c>
      <c r="F15115" s="2" t="s">
        <v>5537</v>
      </c>
    </row>
    <row r="15116" ht="16.5" spans="1:6">
      <c r="A15116" s="2" t="s">
        <v>29452</v>
      </c>
      <c r="B15116" s="2" t="s">
        <v>29453</v>
      </c>
      <c r="C15116" s="2" t="s">
        <v>29448</v>
      </c>
      <c r="D15116" s="2" t="s">
        <v>5654</v>
      </c>
      <c r="E15116" s="2" t="s">
        <v>5655</v>
      </c>
      <c r="F15116" s="2" t="s">
        <v>5537</v>
      </c>
    </row>
    <row r="15117" ht="16.5" spans="1:6">
      <c r="A15117" s="2" t="s">
        <v>29454</v>
      </c>
      <c r="B15117" s="2" t="s">
        <v>29455</v>
      </c>
      <c r="C15117" s="2" t="s">
        <v>29448</v>
      </c>
      <c r="D15117" s="2" t="s">
        <v>5654</v>
      </c>
      <c r="E15117" s="2" t="s">
        <v>5655</v>
      </c>
      <c r="F15117" s="2" t="s">
        <v>5537</v>
      </c>
    </row>
    <row r="15118" ht="16.5" spans="1:6">
      <c r="A15118" s="2" t="s">
        <v>29456</v>
      </c>
      <c r="B15118" s="2" t="s">
        <v>29457</v>
      </c>
      <c r="C15118" s="2" t="s">
        <v>29448</v>
      </c>
      <c r="D15118" s="2" t="s">
        <v>5654</v>
      </c>
      <c r="E15118" s="2" t="s">
        <v>5655</v>
      </c>
      <c r="F15118" s="2" t="s">
        <v>5537</v>
      </c>
    </row>
    <row r="15119" ht="16.5" spans="1:6">
      <c r="A15119" s="2" t="s">
        <v>29458</v>
      </c>
      <c r="B15119" s="2" t="s">
        <v>29459</v>
      </c>
      <c r="C15119" s="2" t="s">
        <v>29448</v>
      </c>
      <c r="D15119" s="2" t="s">
        <v>5654</v>
      </c>
      <c r="E15119" s="2" t="s">
        <v>5655</v>
      </c>
      <c r="F15119" s="2" t="s">
        <v>5537</v>
      </c>
    </row>
    <row r="15120" ht="16.5" spans="1:6">
      <c r="A15120" s="2" t="s">
        <v>29460</v>
      </c>
      <c r="B15120" s="2" t="s">
        <v>29461</v>
      </c>
      <c r="C15120" s="2" t="s">
        <v>29448</v>
      </c>
      <c r="D15120" s="2" t="s">
        <v>5654</v>
      </c>
      <c r="E15120" s="2" t="s">
        <v>5655</v>
      </c>
      <c r="F15120" s="2" t="s">
        <v>5537</v>
      </c>
    </row>
    <row r="15121" ht="16.5" spans="1:6">
      <c r="A15121" s="2" t="s">
        <v>29462</v>
      </c>
      <c r="B15121" s="2" t="s">
        <v>29463</v>
      </c>
      <c r="C15121" s="2" t="s">
        <v>29448</v>
      </c>
      <c r="D15121" s="2" t="s">
        <v>5654</v>
      </c>
      <c r="E15121" s="2" t="s">
        <v>5655</v>
      </c>
      <c r="F15121" s="2" t="s">
        <v>5537</v>
      </c>
    </row>
    <row r="15122" ht="16.5" spans="1:6">
      <c r="A15122" s="2" t="s">
        <v>29464</v>
      </c>
      <c r="B15122" s="2" t="s">
        <v>29465</v>
      </c>
      <c r="C15122" s="2" t="s">
        <v>29448</v>
      </c>
      <c r="D15122" s="2" t="s">
        <v>5654</v>
      </c>
      <c r="E15122" s="2" t="s">
        <v>5655</v>
      </c>
      <c r="F15122" s="2" t="s">
        <v>5537</v>
      </c>
    </row>
    <row r="15123" ht="16.5" spans="1:6">
      <c r="A15123" s="2" t="s">
        <v>29466</v>
      </c>
      <c r="B15123" s="2" t="s">
        <v>29467</v>
      </c>
      <c r="C15123" s="2" t="s">
        <v>29448</v>
      </c>
      <c r="D15123" s="2" t="s">
        <v>5654</v>
      </c>
      <c r="E15123" s="2" t="s">
        <v>5655</v>
      </c>
      <c r="F15123" s="2" t="s">
        <v>5537</v>
      </c>
    </row>
    <row r="15124" ht="16.5" spans="1:6">
      <c r="A15124" s="2" t="s">
        <v>29468</v>
      </c>
      <c r="B15124" s="2" t="s">
        <v>29469</v>
      </c>
      <c r="C15124" s="2" t="s">
        <v>29448</v>
      </c>
      <c r="D15124" s="2" t="s">
        <v>5654</v>
      </c>
      <c r="E15124" s="2" t="s">
        <v>5655</v>
      </c>
      <c r="F15124" s="2" t="s">
        <v>5537</v>
      </c>
    </row>
    <row r="15125" ht="16.5" spans="1:6">
      <c r="A15125" s="2" t="s">
        <v>29470</v>
      </c>
      <c r="B15125" s="2" t="s">
        <v>29471</v>
      </c>
      <c r="C15125" s="2" t="s">
        <v>29448</v>
      </c>
      <c r="D15125" s="2" t="s">
        <v>5654</v>
      </c>
      <c r="E15125" s="2" t="s">
        <v>5655</v>
      </c>
      <c r="F15125" s="2" t="s">
        <v>5537</v>
      </c>
    </row>
    <row r="15126" ht="16.5" spans="1:6">
      <c r="A15126" s="2" t="s">
        <v>29472</v>
      </c>
      <c r="B15126" s="2" t="s">
        <v>29473</v>
      </c>
      <c r="C15126" s="2" t="s">
        <v>29448</v>
      </c>
      <c r="D15126" s="2" t="s">
        <v>5654</v>
      </c>
      <c r="E15126" s="2" t="s">
        <v>5655</v>
      </c>
      <c r="F15126" s="2" t="s">
        <v>5537</v>
      </c>
    </row>
    <row r="15127" ht="16.5" spans="1:6">
      <c r="A15127" s="2" t="s">
        <v>29474</v>
      </c>
      <c r="B15127" s="2" t="s">
        <v>29475</v>
      </c>
      <c r="C15127" s="2" t="s">
        <v>29448</v>
      </c>
      <c r="D15127" s="2" t="s">
        <v>5654</v>
      </c>
      <c r="E15127" s="2" t="s">
        <v>5655</v>
      </c>
      <c r="F15127" s="2" t="s">
        <v>5537</v>
      </c>
    </row>
    <row r="15128" ht="16.5" spans="1:6">
      <c r="A15128" s="2" t="s">
        <v>29476</v>
      </c>
      <c r="B15128" s="2" t="s">
        <v>29477</v>
      </c>
      <c r="C15128" s="2" t="s">
        <v>29448</v>
      </c>
      <c r="D15128" s="2" t="s">
        <v>5654</v>
      </c>
      <c r="E15128" s="2" t="s">
        <v>5655</v>
      </c>
      <c r="F15128" s="2" t="s">
        <v>5537</v>
      </c>
    </row>
    <row r="15129" ht="16.5" spans="1:6">
      <c r="A15129" s="2" t="s">
        <v>29478</v>
      </c>
      <c r="B15129" s="2" t="s">
        <v>29479</v>
      </c>
      <c r="C15129" s="2" t="s">
        <v>29448</v>
      </c>
      <c r="D15129" s="2" t="s">
        <v>5654</v>
      </c>
      <c r="E15129" s="2" t="s">
        <v>5655</v>
      </c>
      <c r="F15129" s="2" t="s">
        <v>5537</v>
      </c>
    </row>
    <row r="15130" ht="16.5" spans="1:6">
      <c r="A15130" s="2" t="s">
        <v>29480</v>
      </c>
      <c r="B15130" s="2" t="s">
        <v>29481</v>
      </c>
      <c r="C15130" s="2" t="s">
        <v>29448</v>
      </c>
      <c r="D15130" s="2" t="s">
        <v>5654</v>
      </c>
      <c r="E15130" s="2" t="s">
        <v>5655</v>
      </c>
      <c r="F15130" s="2" t="s">
        <v>5537</v>
      </c>
    </row>
    <row r="15131" ht="16.5" spans="1:6">
      <c r="A15131" s="2" t="s">
        <v>29482</v>
      </c>
      <c r="B15131" s="2" t="s">
        <v>29483</v>
      </c>
      <c r="C15131" s="2" t="s">
        <v>29448</v>
      </c>
      <c r="D15131" s="2" t="s">
        <v>5654</v>
      </c>
      <c r="E15131" s="2" t="s">
        <v>5655</v>
      </c>
      <c r="F15131" s="2" t="s">
        <v>5537</v>
      </c>
    </row>
    <row r="15132" ht="16.5" spans="1:6">
      <c r="A15132" s="2" t="s">
        <v>29484</v>
      </c>
      <c r="B15132" s="2" t="s">
        <v>29485</v>
      </c>
      <c r="C15132" s="2" t="s">
        <v>29448</v>
      </c>
      <c r="D15132" s="2" t="s">
        <v>5654</v>
      </c>
      <c r="E15132" s="2" t="s">
        <v>5655</v>
      </c>
      <c r="F15132" s="2" t="s">
        <v>5537</v>
      </c>
    </row>
    <row r="15133" ht="16.5" spans="1:6">
      <c r="A15133" s="2" t="s">
        <v>29486</v>
      </c>
      <c r="B15133" s="2" t="s">
        <v>29487</v>
      </c>
      <c r="C15133" s="2" t="s">
        <v>29448</v>
      </c>
      <c r="D15133" s="2" t="s">
        <v>5654</v>
      </c>
      <c r="E15133" s="2" t="s">
        <v>5655</v>
      </c>
      <c r="F15133" s="2" t="s">
        <v>5537</v>
      </c>
    </row>
    <row r="15134" ht="16.5" spans="1:6">
      <c r="A15134" s="2" t="s">
        <v>29488</v>
      </c>
      <c r="B15134" s="2" t="s">
        <v>8211</v>
      </c>
      <c r="C15134" s="2" t="s">
        <v>29448</v>
      </c>
      <c r="D15134" s="2" t="s">
        <v>5654</v>
      </c>
      <c r="E15134" s="2" t="s">
        <v>5655</v>
      </c>
      <c r="F15134" s="2" t="s">
        <v>5537</v>
      </c>
    </row>
    <row r="15135" ht="16.5" spans="1:6">
      <c r="A15135" s="2" t="s">
        <v>29489</v>
      </c>
      <c r="B15135" s="2" t="s">
        <v>29490</v>
      </c>
      <c r="C15135" s="2" t="s">
        <v>29037</v>
      </c>
      <c r="D15135" s="2" t="s">
        <v>5867</v>
      </c>
      <c r="E15135" s="2" t="s">
        <v>5868</v>
      </c>
      <c r="F15135" s="2" t="s">
        <v>5537</v>
      </c>
    </row>
    <row r="15136" ht="16.5" spans="1:6">
      <c r="A15136" s="2" t="s">
        <v>29491</v>
      </c>
      <c r="B15136" s="2" t="s">
        <v>29492</v>
      </c>
      <c r="C15136" s="2" t="s">
        <v>29448</v>
      </c>
      <c r="D15136" s="2" t="s">
        <v>5654</v>
      </c>
      <c r="E15136" s="2" t="s">
        <v>5655</v>
      </c>
      <c r="F15136" s="2" t="s">
        <v>5537</v>
      </c>
    </row>
    <row r="15137" ht="16.5" spans="1:6">
      <c r="A15137" s="2" t="s">
        <v>29493</v>
      </c>
      <c r="B15137" s="2" t="s">
        <v>29494</v>
      </c>
      <c r="C15137" s="2" t="s">
        <v>29448</v>
      </c>
      <c r="D15137" s="2" t="s">
        <v>5654</v>
      </c>
      <c r="E15137" s="2" t="s">
        <v>5655</v>
      </c>
      <c r="F15137" s="2" t="s">
        <v>5537</v>
      </c>
    </row>
    <row r="15138" ht="16.5" spans="1:6">
      <c r="A15138" s="2" t="s">
        <v>29495</v>
      </c>
      <c r="B15138" s="2" t="s">
        <v>29496</v>
      </c>
      <c r="C15138" s="2" t="s">
        <v>29448</v>
      </c>
      <c r="D15138" s="2" t="s">
        <v>5654</v>
      </c>
      <c r="E15138" s="2" t="s">
        <v>5655</v>
      </c>
      <c r="F15138" s="2" t="s">
        <v>5537</v>
      </c>
    </row>
    <row r="15139" ht="16.5" spans="1:6">
      <c r="A15139" s="2" t="s">
        <v>29497</v>
      </c>
      <c r="B15139" s="2" t="s">
        <v>29498</v>
      </c>
      <c r="C15139" s="2" t="s">
        <v>29448</v>
      </c>
      <c r="D15139" s="2" t="s">
        <v>5654</v>
      </c>
      <c r="E15139" s="2" t="s">
        <v>5655</v>
      </c>
      <c r="F15139" s="2" t="s">
        <v>5537</v>
      </c>
    </row>
    <row r="15140" ht="16.5" spans="1:6">
      <c r="A15140" s="2" t="s">
        <v>29499</v>
      </c>
      <c r="B15140" s="2" t="s">
        <v>29500</v>
      </c>
      <c r="C15140" s="2" t="s">
        <v>29448</v>
      </c>
      <c r="D15140" s="2" t="s">
        <v>5654</v>
      </c>
      <c r="E15140" s="2" t="s">
        <v>5655</v>
      </c>
      <c r="F15140" s="2" t="s">
        <v>5537</v>
      </c>
    </row>
    <row r="15141" ht="16.5" spans="1:6">
      <c r="A15141" s="2" t="s">
        <v>29501</v>
      </c>
      <c r="B15141" s="2" t="s">
        <v>29502</v>
      </c>
      <c r="C15141" s="2" t="s">
        <v>29448</v>
      </c>
      <c r="D15141" s="2" t="s">
        <v>5654</v>
      </c>
      <c r="E15141" s="2" t="s">
        <v>5655</v>
      </c>
      <c r="F15141" s="2" t="s">
        <v>5537</v>
      </c>
    </row>
    <row r="15142" ht="16.5" spans="1:6">
      <c r="A15142" s="2" t="s">
        <v>29503</v>
      </c>
      <c r="B15142" s="2" t="s">
        <v>7321</v>
      </c>
      <c r="C15142" s="2" t="s">
        <v>29448</v>
      </c>
      <c r="D15142" s="2" t="s">
        <v>5654</v>
      </c>
      <c r="E15142" s="2" t="s">
        <v>5655</v>
      </c>
      <c r="F15142" s="2" t="s">
        <v>5537</v>
      </c>
    </row>
    <row r="15143" ht="16.5" spans="1:6">
      <c r="A15143" s="2" t="s">
        <v>29504</v>
      </c>
      <c r="B15143" s="2" t="s">
        <v>17385</v>
      </c>
      <c r="C15143" s="2" t="s">
        <v>29505</v>
      </c>
      <c r="D15143" s="2" t="s">
        <v>5658</v>
      </c>
      <c r="E15143" s="2" t="s">
        <v>5659</v>
      </c>
      <c r="F15143" s="2" t="s">
        <v>5537</v>
      </c>
    </row>
    <row r="15144" ht="16.5" spans="1:6">
      <c r="A15144" s="2" t="s">
        <v>29506</v>
      </c>
      <c r="B15144" s="2" t="s">
        <v>29507</v>
      </c>
      <c r="C15144" s="2" t="s">
        <v>29505</v>
      </c>
      <c r="D15144" s="2" t="s">
        <v>5658</v>
      </c>
      <c r="E15144" s="2" t="s">
        <v>5659</v>
      </c>
      <c r="F15144" s="2" t="s">
        <v>5537</v>
      </c>
    </row>
    <row r="15145" ht="16.5" spans="1:6">
      <c r="A15145" s="2" t="s">
        <v>29508</v>
      </c>
      <c r="B15145" s="2" t="s">
        <v>9785</v>
      </c>
      <c r="C15145" s="2" t="s">
        <v>29505</v>
      </c>
      <c r="D15145" s="2" t="s">
        <v>5658</v>
      </c>
      <c r="E15145" s="2" t="s">
        <v>5659</v>
      </c>
      <c r="F15145" s="2" t="s">
        <v>5537</v>
      </c>
    </row>
    <row r="15146" ht="16.5" spans="1:6">
      <c r="A15146" s="2" t="s">
        <v>29509</v>
      </c>
      <c r="B15146" s="2" t="s">
        <v>29510</v>
      </c>
      <c r="C15146" s="2" t="s">
        <v>29505</v>
      </c>
      <c r="D15146" s="2" t="s">
        <v>5658</v>
      </c>
      <c r="E15146" s="2" t="s">
        <v>5659</v>
      </c>
      <c r="F15146" s="2" t="s">
        <v>5537</v>
      </c>
    </row>
    <row r="15147" ht="16.5" spans="1:6">
      <c r="A15147" s="2" t="s">
        <v>29511</v>
      </c>
      <c r="B15147" s="2" t="s">
        <v>29512</v>
      </c>
      <c r="C15147" s="2" t="s">
        <v>29505</v>
      </c>
      <c r="D15147" s="2" t="s">
        <v>5658</v>
      </c>
      <c r="E15147" s="2" t="s">
        <v>5659</v>
      </c>
      <c r="F15147" s="2" t="s">
        <v>5537</v>
      </c>
    </row>
    <row r="15148" ht="16.5" spans="1:6">
      <c r="A15148" s="2" t="s">
        <v>29513</v>
      </c>
      <c r="B15148" s="2" t="s">
        <v>29514</v>
      </c>
      <c r="C15148" s="2" t="s">
        <v>29505</v>
      </c>
      <c r="D15148" s="2" t="s">
        <v>5658</v>
      </c>
      <c r="E15148" s="2" t="s">
        <v>5659</v>
      </c>
      <c r="F15148" s="2" t="s">
        <v>5537</v>
      </c>
    </row>
    <row r="15149" ht="16.5" spans="1:6">
      <c r="A15149" s="2" t="s">
        <v>29515</v>
      </c>
      <c r="B15149" s="2" t="s">
        <v>29516</v>
      </c>
      <c r="C15149" s="2" t="s">
        <v>29505</v>
      </c>
      <c r="D15149" s="2" t="s">
        <v>5658</v>
      </c>
      <c r="E15149" s="2" t="s">
        <v>5659</v>
      </c>
      <c r="F15149" s="2" t="s">
        <v>5537</v>
      </c>
    </row>
    <row r="15150" ht="16.5" spans="1:6">
      <c r="A15150" s="2" t="s">
        <v>29517</v>
      </c>
      <c r="B15150" s="2" t="s">
        <v>29518</v>
      </c>
      <c r="C15150" s="2" t="s">
        <v>29505</v>
      </c>
      <c r="D15150" s="2" t="s">
        <v>5658</v>
      </c>
      <c r="E15150" s="2" t="s">
        <v>5659</v>
      </c>
      <c r="F15150" s="2" t="s">
        <v>5537</v>
      </c>
    </row>
    <row r="15151" ht="16.5" spans="1:6">
      <c r="A15151" s="2" t="s">
        <v>29519</v>
      </c>
      <c r="B15151" s="2" t="s">
        <v>29520</v>
      </c>
      <c r="C15151" s="2" t="s">
        <v>29505</v>
      </c>
      <c r="D15151" s="2" t="s">
        <v>5658</v>
      </c>
      <c r="E15151" s="2" t="s">
        <v>5659</v>
      </c>
      <c r="F15151" s="2" t="s">
        <v>5537</v>
      </c>
    </row>
    <row r="15152" ht="16.5" spans="1:6">
      <c r="A15152" s="2" t="s">
        <v>29521</v>
      </c>
      <c r="B15152" s="2" t="s">
        <v>29522</v>
      </c>
      <c r="C15152" s="2" t="s">
        <v>29505</v>
      </c>
      <c r="D15152" s="2" t="s">
        <v>5658</v>
      </c>
      <c r="E15152" s="2" t="s">
        <v>5659</v>
      </c>
      <c r="F15152" s="2" t="s">
        <v>5537</v>
      </c>
    </row>
    <row r="15153" ht="16.5" spans="1:6">
      <c r="A15153" s="2" t="s">
        <v>29523</v>
      </c>
      <c r="B15153" s="2" t="s">
        <v>29524</v>
      </c>
      <c r="C15153" s="2" t="s">
        <v>29505</v>
      </c>
      <c r="D15153" s="2" t="s">
        <v>5658</v>
      </c>
      <c r="E15153" s="2" t="s">
        <v>5659</v>
      </c>
      <c r="F15153" s="2" t="s">
        <v>5537</v>
      </c>
    </row>
    <row r="15154" ht="16.5" spans="1:6">
      <c r="A15154" s="2" t="s">
        <v>29525</v>
      </c>
      <c r="B15154" s="2" t="s">
        <v>24172</v>
      </c>
      <c r="C15154" s="2" t="s">
        <v>29505</v>
      </c>
      <c r="D15154" s="2" t="s">
        <v>5658</v>
      </c>
      <c r="E15154" s="2" t="s">
        <v>5659</v>
      </c>
      <c r="F15154" s="2" t="s">
        <v>5537</v>
      </c>
    </row>
    <row r="15155" ht="16.5" spans="1:6">
      <c r="A15155" s="2" t="s">
        <v>29526</v>
      </c>
      <c r="B15155" s="2" t="s">
        <v>29527</v>
      </c>
      <c r="C15155" s="2" t="s">
        <v>29505</v>
      </c>
      <c r="D15155" s="2" t="s">
        <v>5658</v>
      </c>
      <c r="E15155" s="2" t="s">
        <v>5659</v>
      </c>
      <c r="F15155" s="2" t="s">
        <v>5537</v>
      </c>
    </row>
    <row r="15156" ht="16.5" spans="1:6">
      <c r="A15156" s="2" t="s">
        <v>29528</v>
      </c>
      <c r="B15156" s="2" t="s">
        <v>29529</v>
      </c>
      <c r="C15156" s="2" t="s">
        <v>29505</v>
      </c>
      <c r="D15156" s="2" t="s">
        <v>5658</v>
      </c>
      <c r="E15156" s="2" t="s">
        <v>5659</v>
      </c>
      <c r="F15156" s="2" t="s">
        <v>5537</v>
      </c>
    </row>
    <row r="15157" ht="16.5" spans="1:6">
      <c r="A15157" s="2" t="s">
        <v>29530</v>
      </c>
      <c r="B15157" s="2" t="s">
        <v>29531</v>
      </c>
      <c r="C15157" s="2" t="s">
        <v>29505</v>
      </c>
      <c r="D15157" s="2" t="s">
        <v>5658</v>
      </c>
      <c r="E15157" s="2" t="s">
        <v>5659</v>
      </c>
      <c r="F15157" s="2" t="s">
        <v>5537</v>
      </c>
    </row>
    <row r="15158" ht="16.5" spans="1:6">
      <c r="A15158" s="2" t="s">
        <v>29532</v>
      </c>
      <c r="B15158" s="2" t="s">
        <v>29533</v>
      </c>
      <c r="C15158" s="2" t="s">
        <v>29505</v>
      </c>
      <c r="D15158" s="2" t="s">
        <v>5658</v>
      </c>
      <c r="E15158" s="2" t="s">
        <v>5659</v>
      </c>
      <c r="F15158" s="2" t="s">
        <v>5537</v>
      </c>
    </row>
    <row r="15159" ht="16.5" spans="1:6">
      <c r="A15159" s="2" t="s">
        <v>29534</v>
      </c>
      <c r="B15159" s="2" t="s">
        <v>29535</v>
      </c>
      <c r="C15159" s="2" t="s">
        <v>29505</v>
      </c>
      <c r="D15159" s="2" t="s">
        <v>5658</v>
      </c>
      <c r="E15159" s="2" t="s">
        <v>5659</v>
      </c>
      <c r="F15159" s="2" t="s">
        <v>5537</v>
      </c>
    </row>
    <row r="15160" ht="16.5" spans="1:6">
      <c r="A15160" s="2" t="s">
        <v>29536</v>
      </c>
      <c r="B15160" s="2" t="s">
        <v>16145</v>
      </c>
      <c r="C15160" s="2" t="s">
        <v>29505</v>
      </c>
      <c r="D15160" s="2" t="s">
        <v>5658</v>
      </c>
      <c r="E15160" s="2" t="s">
        <v>5659</v>
      </c>
      <c r="F15160" s="2" t="s">
        <v>5537</v>
      </c>
    </row>
    <row r="15161" ht="16.5" spans="1:6">
      <c r="A15161" s="2" t="s">
        <v>29537</v>
      </c>
      <c r="B15161" s="2" t="s">
        <v>29538</v>
      </c>
      <c r="C15161" s="2" t="s">
        <v>29505</v>
      </c>
      <c r="D15161" s="2" t="s">
        <v>5658</v>
      </c>
      <c r="E15161" s="2" t="s">
        <v>5659</v>
      </c>
      <c r="F15161" s="2" t="s">
        <v>5537</v>
      </c>
    </row>
    <row r="15162" ht="16.5" spans="1:6">
      <c r="A15162" s="2" t="s">
        <v>29539</v>
      </c>
      <c r="B15162" s="2" t="s">
        <v>29540</v>
      </c>
      <c r="C15162" s="2" t="s">
        <v>29505</v>
      </c>
      <c r="D15162" s="2" t="s">
        <v>5658</v>
      </c>
      <c r="E15162" s="2" t="s">
        <v>5659</v>
      </c>
      <c r="F15162" s="2" t="s">
        <v>5537</v>
      </c>
    </row>
    <row r="15163" ht="16.5" spans="1:6">
      <c r="A15163" s="2" t="s">
        <v>29541</v>
      </c>
      <c r="B15163" s="2" t="s">
        <v>29542</v>
      </c>
      <c r="C15163" s="2" t="s">
        <v>29505</v>
      </c>
      <c r="D15163" s="2" t="s">
        <v>5658</v>
      </c>
      <c r="E15163" s="2" t="s">
        <v>5659</v>
      </c>
      <c r="F15163" s="2" t="s">
        <v>5537</v>
      </c>
    </row>
    <row r="15164" ht="16.5" spans="1:6">
      <c r="A15164" s="2" t="s">
        <v>29543</v>
      </c>
      <c r="B15164" s="2" t="s">
        <v>29544</v>
      </c>
      <c r="C15164" s="2" t="s">
        <v>29505</v>
      </c>
      <c r="D15164" s="2" t="s">
        <v>5658</v>
      </c>
      <c r="E15164" s="2" t="s">
        <v>5659</v>
      </c>
      <c r="F15164" s="2" t="s">
        <v>5537</v>
      </c>
    </row>
    <row r="15165" ht="16.5" spans="1:6">
      <c r="A15165" s="2" t="s">
        <v>29545</v>
      </c>
      <c r="B15165" s="2" t="s">
        <v>29546</v>
      </c>
      <c r="C15165" s="2" t="s">
        <v>29505</v>
      </c>
      <c r="D15165" s="2" t="s">
        <v>5658</v>
      </c>
      <c r="E15165" s="2" t="s">
        <v>5659</v>
      </c>
      <c r="F15165" s="2" t="s">
        <v>5537</v>
      </c>
    </row>
    <row r="15166" ht="16.5" spans="1:6">
      <c r="A15166" s="2" t="s">
        <v>29547</v>
      </c>
      <c r="B15166" s="2" t="s">
        <v>29548</v>
      </c>
      <c r="C15166" s="2" t="s">
        <v>29505</v>
      </c>
      <c r="D15166" s="2" t="s">
        <v>5658</v>
      </c>
      <c r="E15166" s="2" t="s">
        <v>5659</v>
      </c>
      <c r="F15166" s="2" t="s">
        <v>5537</v>
      </c>
    </row>
    <row r="15167" ht="16.5" spans="1:6">
      <c r="A15167" s="2" t="s">
        <v>29549</v>
      </c>
      <c r="B15167" s="2" t="s">
        <v>29550</v>
      </c>
      <c r="C15167" s="2" t="s">
        <v>29505</v>
      </c>
      <c r="D15167" s="2" t="s">
        <v>5658</v>
      </c>
      <c r="E15167" s="2" t="s">
        <v>5659</v>
      </c>
      <c r="F15167" s="2" t="s">
        <v>5537</v>
      </c>
    </row>
    <row r="15168" ht="16.5" spans="1:6">
      <c r="A15168" s="2" t="s">
        <v>29551</v>
      </c>
      <c r="B15168" s="2" t="s">
        <v>29552</v>
      </c>
      <c r="C15168" s="2" t="s">
        <v>29505</v>
      </c>
      <c r="D15168" s="2" t="s">
        <v>5658</v>
      </c>
      <c r="E15168" s="2" t="s">
        <v>5659</v>
      </c>
      <c r="F15168" s="2" t="s">
        <v>5537</v>
      </c>
    </row>
    <row r="15169" ht="16.5" spans="1:6">
      <c r="A15169" s="2" t="s">
        <v>29553</v>
      </c>
      <c r="B15169" s="2" t="s">
        <v>29554</v>
      </c>
      <c r="C15169" s="2" t="s">
        <v>29505</v>
      </c>
      <c r="D15169" s="2" t="s">
        <v>5658</v>
      </c>
      <c r="E15169" s="2" t="s">
        <v>5659</v>
      </c>
      <c r="F15169" s="2" t="s">
        <v>5537</v>
      </c>
    </row>
    <row r="15170" ht="16.5" spans="1:6">
      <c r="A15170" s="2" t="s">
        <v>29555</v>
      </c>
      <c r="B15170" s="2" t="s">
        <v>29556</v>
      </c>
      <c r="C15170" s="2" t="s">
        <v>29505</v>
      </c>
      <c r="D15170" s="2" t="s">
        <v>5658</v>
      </c>
      <c r="E15170" s="2" t="s">
        <v>5659</v>
      </c>
      <c r="F15170" s="2" t="s">
        <v>5537</v>
      </c>
    </row>
    <row r="15171" ht="16.5" spans="1:6">
      <c r="A15171" s="2" t="s">
        <v>29557</v>
      </c>
      <c r="B15171" s="2" t="s">
        <v>29558</v>
      </c>
      <c r="C15171" s="2" t="s">
        <v>29559</v>
      </c>
      <c r="D15171" s="2" t="s">
        <v>5556</v>
      </c>
      <c r="E15171" s="2" t="s">
        <v>5557</v>
      </c>
      <c r="F15171" s="2" t="s">
        <v>5537</v>
      </c>
    </row>
    <row r="15172" ht="16.5" spans="1:6">
      <c r="A15172" s="2" t="s">
        <v>29560</v>
      </c>
      <c r="B15172" s="2" t="s">
        <v>29561</v>
      </c>
      <c r="C15172" s="2" t="s">
        <v>29559</v>
      </c>
      <c r="D15172" s="2" t="s">
        <v>5556</v>
      </c>
      <c r="E15172" s="2" t="s">
        <v>5557</v>
      </c>
      <c r="F15172" s="2" t="s">
        <v>5537</v>
      </c>
    </row>
    <row r="15173" ht="16.5" spans="1:6">
      <c r="A15173" s="2" t="s">
        <v>29562</v>
      </c>
      <c r="B15173" s="2" t="s">
        <v>29563</v>
      </c>
      <c r="C15173" s="2" t="s">
        <v>29559</v>
      </c>
      <c r="D15173" s="2" t="s">
        <v>5556</v>
      </c>
      <c r="E15173" s="2" t="s">
        <v>5557</v>
      </c>
      <c r="F15173" s="2" t="s">
        <v>5537</v>
      </c>
    </row>
    <row r="15174" ht="16.5" spans="1:6">
      <c r="A15174" s="2" t="s">
        <v>29564</v>
      </c>
      <c r="B15174" s="2" t="s">
        <v>29565</v>
      </c>
      <c r="C15174" s="2" t="s">
        <v>29559</v>
      </c>
      <c r="D15174" s="2" t="s">
        <v>5556</v>
      </c>
      <c r="E15174" s="2" t="s">
        <v>5557</v>
      </c>
      <c r="F15174" s="2" t="s">
        <v>5537</v>
      </c>
    </row>
    <row r="15175" ht="16.5" spans="1:6">
      <c r="A15175" s="2" t="s">
        <v>29566</v>
      </c>
      <c r="B15175" s="2" t="s">
        <v>29567</v>
      </c>
      <c r="C15175" s="2" t="s">
        <v>29559</v>
      </c>
      <c r="D15175" s="2" t="s">
        <v>5556</v>
      </c>
      <c r="E15175" s="2" t="s">
        <v>5557</v>
      </c>
      <c r="F15175" s="2" t="s">
        <v>5537</v>
      </c>
    </row>
    <row r="15176" ht="16.5" spans="1:6">
      <c r="A15176" s="2" t="s">
        <v>29568</v>
      </c>
      <c r="B15176" s="2" t="s">
        <v>29569</v>
      </c>
      <c r="C15176" s="2" t="s">
        <v>29559</v>
      </c>
      <c r="D15176" s="2" t="s">
        <v>5556</v>
      </c>
      <c r="E15176" s="2" t="s">
        <v>5557</v>
      </c>
      <c r="F15176" s="2" t="s">
        <v>5537</v>
      </c>
    </row>
    <row r="15177" ht="16.5" spans="1:6">
      <c r="A15177" s="2" t="s">
        <v>29570</v>
      </c>
      <c r="B15177" s="2" t="s">
        <v>29571</v>
      </c>
      <c r="C15177" s="2" t="s">
        <v>29559</v>
      </c>
      <c r="D15177" s="2" t="s">
        <v>5556</v>
      </c>
      <c r="E15177" s="2" t="s">
        <v>5557</v>
      </c>
      <c r="F15177" s="2" t="s">
        <v>5537</v>
      </c>
    </row>
    <row r="15178" ht="16.5" spans="1:6">
      <c r="A15178" s="2" t="s">
        <v>29572</v>
      </c>
      <c r="B15178" s="2" t="s">
        <v>29573</v>
      </c>
      <c r="C15178" s="2" t="s">
        <v>29559</v>
      </c>
      <c r="D15178" s="2" t="s">
        <v>5556</v>
      </c>
      <c r="E15178" s="2" t="s">
        <v>5557</v>
      </c>
      <c r="F15178" s="2" t="s">
        <v>5537</v>
      </c>
    </row>
    <row r="15179" ht="16.5" spans="1:6">
      <c r="A15179" s="2" t="s">
        <v>29574</v>
      </c>
      <c r="B15179" s="2" t="s">
        <v>7300</v>
      </c>
      <c r="C15179" s="2" t="s">
        <v>29559</v>
      </c>
      <c r="D15179" s="2" t="s">
        <v>5556</v>
      </c>
      <c r="E15179" s="2" t="s">
        <v>5557</v>
      </c>
      <c r="F15179" s="2" t="s">
        <v>5537</v>
      </c>
    </row>
    <row r="15180" ht="16.5" spans="1:6">
      <c r="A15180" s="2" t="s">
        <v>29575</v>
      </c>
      <c r="B15180" s="2" t="s">
        <v>29576</v>
      </c>
      <c r="C15180" s="2" t="s">
        <v>29559</v>
      </c>
      <c r="D15180" s="2" t="s">
        <v>5556</v>
      </c>
      <c r="E15180" s="2" t="s">
        <v>5557</v>
      </c>
      <c r="F15180" s="2" t="s">
        <v>5537</v>
      </c>
    </row>
    <row r="15181" ht="16.5" spans="1:6">
      <c r="A15181" s="2" t="s">
        <v>29577</v>
      </c>
      <c r="B15181" s="2" t="s">
        <v>29578</v>
      </c>
      <c r="C15181" s="2" t="s">
        <v>29559</v>
      </c>
      <c r="D15181" s="2" t="s">
        <v>5556</v>
      </c>
      <c r="E15181" s="2" t="s">
        <v>5557</v>
      </c>
      <c r="F15181" s="2" t="s">
        <v>5537</v>
      </c>
    </row>
    <row r="15182" ht="16.5" spans="1:6">
      <c r="A15182" s="2" t="s">
        <v>29579</v>
      </c>
      <c r="B15182" s="2" t="s">
        <v>29580</v>
      </c>
      <c r="C15182" s="2" t="s">
        <v>29559</v>
      </c>
      <c r="D15182" s="2" t="s">
        <v>5556</v>
      </c>
      <c r="E15182" s="2" t="s">
        <v>5557</v>
      </c>
      <c r="F15182" s="2" t="s">
        <v>5537</v>
      </c>
    </row>
    <row r="15183" ht="16.5" spans="1:6">
      <c r="A15183" s="2" t="s">
        <v>29581</v>
      </c>
      <c r="B15183" s="2" t="s">
        <v>29582</v>
      </c>
      <c r="C15183" s="2" t="s">
        <v>29559</v>
      </c>
      <c r="D15183" s="2" t="s">
        <v>5556</v>
      </c>
      <c r="E15183" s="2" t="s">
        <v>5557</v>
      </c>
      <c r="F15183" s="2" t="s">
        <v>5537</v>
      </c>
    </row>
    <row r="15184" ht="16.5" spans="1:6">
      <c r="A15184" s="2" t="s">
        <v>29583</v>
      </c>
      <c r="B15184" s="2" t="s">
        <v>29584</v>
      </c>
      <c r="C15184" s="2" t="s">
        <v>29559</v>
      </c>
      <c r="D15184" s="2" t="s">
        <v>5556</v>
      </c>
      <c r="E15184" s="2" t="s">
        <v>5557</v>
      </c>
      <c r="F15184" s="2" t="s">
        <v>5537</v>
      </c>
    </row>
    <row r="15185" ht="16.5" spans="1:6">
      <c r="A15185" s="2" t="s">
        <v>29585</v>
      </c>
      <c r="B15185" s="2" t="s">
        <v>12342</v>
      </c>
      <c r="C15185" s="2" t="s">
        <v>29559</v>
      </c>
      <c r="D15185" s="2" t="s">
        <v>5556</v>
      </c>
      <c r="E15185" s="2" t="s">
        <v>5557</v>
      </c>
      <c r="F15185" s="2" t="s">
        <v>5537</v>
      </c>
    </row>
    <row r="15186" ht="16.5" spans="1:6">
      <c r="A15186" s="2" t="s">
        <v>29586</v>
      </c>
      <c r="B15186" s="2" t="s">
        <v>29587</v>
      </c>
      <c r="C15186" s="2" t="s">
        <v>29559</v>
      </c>
      <c r="D15186" s="2" t="s">
        <v>5556</v>
      </c>
      <c r="E15186" s="2" t="s">
        <v>5557</v>
      </c>
      <c r="F15186" s="2" t="s">
        <v>5537</v>
      </c>
    </row>
    <row r="15187" ht="16.5" spans="1:6">
      <c r="A15187" s="2" t="s">
        <v>29588</v>
      </c>
      <c r="B15187" s="2" t="s">
        <v>29589</v>
      </c>
      <c r="C15187" s="2" t="s">
        <v>29559</v>
      </c>
      <c r="D15187" s="2" t="s">
        <v>5556</v>
      </c>
      <c r="E15187" s="2" t="s">
        <v>5557</v>
      </c>
      <c r="F15187" s="2" t="s">
        <v>5537</v>
      </c>
    </row>
    <row r="15188" ht="16.5" spans="1:6">
      <c r="A15188" s="2" t="s">
        <v>29590</v>
      </c>
      <c r="B15188" s="2" t="s">
        <v>29591</v>
      </c>
      <c r="C15188" s="2" t="s">
        <v>29559</v>
      </c>
      <c r="D15188" s="2" t="s">
        <v>5556</v>
      </c>
      <c r="E15188" s="2" t="s">
        <v>5557</v>
      </c>
      <c r="F15188" s="2" t="s">
        <v>5537</v>
      </c>
    </row>
    <row r="15189" ht="16.5" spans="1:6">
      <c r="A15189" s="2" t="s">
        <v>29592</v>
      </c>
      <c r="B15189" s="2" t="s">
        <v>29593</v>
      </c>
      <c r="C15189" s="2" t="s">
        <v>29559</v>
      </c>
      <c r="D15189" s="2" t="s">
        <v>5556</v>
      </c>
      <c r="E15189" s="2" t="s">
        <v>5557</v>
      </c>
      <c r="F15189" s="2" t="s">
        <v>5537</v>
      </c>
    </row>
    <row r="15190" ht="16.5" spans="1:6">
      <c r="A15190" s="2" t="s">
        <v>29594</v>
      </c>
      <c r="B15190" s="2" t="s">
        <v>29595</v>
      </c>
      <c r="C15190" s="2" t="s">
        <v>29559</v>
      </c>
      <c r="D15190" s="2" t="s">
        <v>5556</v>
      </c>
      <c r="E15190" s="2" t="s">
        <v>5557</v>
      </c>
      <c r="F15190" s="2" t="s">
        <v>5537</v>
      </c>
    </row>
    <row r="15191" ht="16.5" spans="1:6">
      <c r="A15191" s="2" t="s">
        <v>29596</v>
      </c>
      <c r="B15191" s="2" t="s">
        <v>29597</v>
      </c>
      <c r="C15191" s="2" t="s">
        <v>29559</v>
      </c>
      <c r="D15191" s="2" t="s">
        <v>5556</v>
      </c>
      <c r="E15191" s="2" t="s">
        <v>5557</v>
      </c>
      <c r="F15191" s="2" t="s">
        <v>5537</v>
      </c>
    </row>
    <row r="15192" ht="16.5" spans="1:6">
      <c r="A15192" s="2" t="s">
        <v>29598</v>
      </c>
      <c r="B15192" s="2" t="s">
        <v>29599</v>
      </c>
      <c r="C15192" s="2" t="s">
        <v>29559</v>
      </c>
      <c r="D15192" s="2" t="s">
        <v>5556</v>
      </c>
      <c r="E15192" s="2" t="s">
        <v>5557</v>
      </c>
      <c r="F15192" s="2" t="s">
        <v>5537</v>
      </c>
    </row>
    <row r="15193" ht="16.5" spans="1:6">
      <c r="A15193" s="2" t="s">
        <v>29600</v>
      </c>
      <c r="B15193" s="2" t="s">
        <v>29601</v>
      </c>
      <c r="C15193" s="2" t="s">
        <v>29559</v>
      </c>
      <c r="D15193" s="2" t="s">
        <v>5556</v>
      </c>
      <c r="E15193" s="2" t="s">
        <v>5557</v>
      </c>
      <c r="F15193" s="2" t="s">
        <v>5537</v>
      </c>
    </row>
    <row r="15194" ht="16.5" spans="1:6">
      <c r="A15194" s="2" t="s">
        <v>29602</v>
      </c>
      <c r="B15194" s="2" t="s">
        <v>29603</v>
      </c>
      <c r="C15194" s="2" t="s">
        <v>29559</v>
      </c>
      <c r="D15194" s="2" t="s">
        <v>5556</v>
      </c>
      <c r="E15194" s="2" t="s">
        <v>5557</v>
      </c>
      <c r="F15194" s="2" t="s">
        <v>5537</v>
      </c>
    </row>
    <row r="15195" ht="16.5" spans="1:6">
      <c r="A15195" s="2" t="s">
        <v>29604</v>
      </c>
      <c r="B15195" s="2" t="s">
        <v>29605</v>
      </c>
      <c r="C15195" s="2" t="s">
        <v>29559</v>
      </c>
      <c r="D15195" s="2" t="s">
        <v>5556</v>
      </c>
      <c r="E15195" s="2" t="s">
        <v>5557</v>
      </c>
      <c r="F15195" s="2" t="s">
        <v>5537</v>
      </c>
    </row>
    <row r="15196" ht="16.5" spans="1:6">
      <c r="A15196" s="2" t="s">
        <v>29606</v>
      </c>
      <c r="B15196" s="2" t="s">
        <v>29607</v>
      </c>
      <c r="C15196" s="2" t="s">
        <v>29608</v>
      </c>
      <c r="D15196" s="2" t="s">
        <v>5560</v>
      </c>
      <c r="E15196" s="2" t="s">
        <v>5561</v>
      </c>
      <c r="F15196" s="2" t="s">
        <v>5537</v>
      </c>
    </row>
    <row r="15197" ht="16.5" spans="1:6">
      <c r="A15197" s="2" t="s">
        <v>29609</v>
      </c>
      <c r="B15197" s="2" t="s">
        <v>29610</v>
      </c>
      <c r="C15197" s="2" t="s">
        <v>29608</v>
      </c>
      <c r="D15197" s="2" t="s">
        <v>5560</v>
      </c>
      <c r="E15197" s="2" t="s">
        <v>5561</v>
      </c>
      <c r="F15197" s="2" t="s">
        <v>5537</v>
      </c>
    </row>
    <row r="15198" ht="16.5" spans="1:6">
      <c r="A15198" s="2" t="s">
        <v>29611</v>
      </c>
      <c r="B15198" s="2" t="s">
        <v>29612</v>
      </c>
      <c r="C15198" s="2" t="s">
        <v>29608</v>
      </c>
      <c r="D15198" s="2" t="s">
        <v>5560</v>
      </c>
      <c r="E15198" s="2" t="s">
        <v>5561</v>
      </c>
      <c r="F15198" s="2" t="s">
        <v>5537</v>
      </c>
    </row>
    <row r="15199" ht="16.5" spans="1:6">
      <c r="A15199" s="2" t="s">
        <v>29613</v>
      </c>
      <c r="B15199" s="2" t="s">
        <v>6446</v>
      </c>
      <c r="C15199" s="2" t="s">
        <v>29608</v>
      </c>
      <c r="D15199" s="2" t="s">
        <v>5560</v>
      </c>
      <c r="E15199" s="2" t="s">
        <v>5561</v>
      </c>
      <c r="F15199" s="2" t="s">
        <v>5537</v>
      </c>
    </row>
    <row r="15200" ht="16.5" spans="1:6">
      <c r="A15200" s="2" t="s">
        <v>29614</v>
      </c>
      <c r="B15200" s="2" t="s">
        <v>29615</v>
      </c>
      <c r="C15200" s="2" t="s">
        <v>29608</v>
      </c>
      <c r="D15200" s="2" t="s">
        <v>5560</v>
      </c>
      <c r="E15200" s="2" t="s">
        <v>5561</v>
      </c>
      <c r="F15200" s="2" t="s">
        <v>5537</v>
      </c>
    </row>
    <row r="15201" ht="16.5" spans="1:6">
      <c r="A15201" s="2" t="s">
        <v>29616</v>
      </c>
      <c r="B15201" s="2" t="s">
        <v>29617</v>
      </c>
      <c r="C15201" s="2" t="s">
        <v>29608</v>
      </c>
      <c r="D15201" s="2" t="s">
        <v>5560</v>
      </c>
      <c r="E15201" s="2" t="s">
        <v>5561</v>
      </c>
      <c r="F15201" s="2" t="s">
        <v>5537</v>
      </c>
    </row>
    <row r="15202" ht="16.5" spans="1:6">
      <c r="A15202" s="2" t="s">
        <v>29618</v>
      </c>
      <c r="B15202" s="2" t="s">
        <v>29619</v>
      </c>
      <c r="C15202" s="2" t="s">
        <v>29608</v>
      </c>
      <c r="D15202" s="2" t="s">
        <v>5560</v>
      </c>
      <c r="E15202" s="2" t="s">
        <v>5561</v>
      </c>
      <c r="F15202" s="2" t="s">
        <v>5537</v>
      </c>
    </row>
    <row r="15203" ht="16.5" spans="1:6">
      <c r="A15203" s="2" t="s">
        <v>29620</v>
      </c>
      <c r="B15203" s="2" t="s">
        <v>29621</v>
      </c>
      <c r="C15203" s="2" t="s">
        <v>29608</v>
      </c>
      <c r="D15203" s="2" t="s">
        <v>5560</v>
      </c>
      <c r="E15203" s="2" t="s">
        <v>5561</v>
      </c>
      <c r="F15203" s="2" t="s">
        <v>5537</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5"/>
  <sheetViews>
    <sheetView workbookViewId="0">
      <selection activeCell="A1" sqref="A1"/>
    </sheetView>
  </sheetViews>
  <sheetFormatPr defaultColWidth="9" defaultRowHeight="13.5" outlineLevelRow="4"/>
  <cols>
    <col min="1" max="1" width="6" customWidth="1"/>
  </cols>
  <sheetData>
    <row r="1" ht="15" spans="1:1">
      <c r="A1" s="1" t="s">
        <v>7</v>
      </c>
    </row>
    <row r="2" ht="16.5" spans="1:1">
      <c r="A2" s="2" t="s">
        <v>5618</v>
      </c>
    </row>
    <row r="3" ht="16.5" spans="1:1">
      <c r="A3" s="2" t="s">
        <v>5537</v>
      </c>
    </row>
    <row r="4" ht="16.5" spans="1:1">
      <c r="A4" s="2" t="s">
        <v>29622</v>
      </c>
    </row>
    <row r="5" ht="16.5" spans="1:1">
      <c r="A5" s="2" t="s">
        <v>5580</v>
      </c>
    </row>
  </sheetData>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workbookViewId="0">
      <selection activeCell="A3" sqref="A3"/>
    </sheetView>
  </sheetViews>
  <sheetFormatPr defaultColWidth="9" defaultRowHeight="13.5" outlineLevelRow="2"/>
  <cols>
    <col min="1" max="1" width="17" customWidth="1"/>
  </cols>
  <sheetData>
    <row r="1" ht="15" spans="1:1">
      <c r="A1" s="1" t="s">
        <v>8</v>
      </c>
    </row>
    <row r="2" ht="16.5" spans="1:1">
      <c r="A2" s="2" t="s">
        <v>29623</v>
      </c>
    </row>
    <row r="3" ht="16.5" spans="1:1">
      <c r="A3" s="2" t="s">
        <v>40</v>
      </c>
    </row>
  </sheetData>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workbookViewId="0">
      <selection activeCell="A1" sqref="A1"/>
    </sheetView>
  </sheetViews>
  <sheetFormatPr defaultColWidth="9" defaultRowHeight="13.5" outlineLevelRow="2"/>
  <cols>
    <col min="1" max="1" width="18" customWidth="1"/>
  </cols>
  <sheetData>
    <row r="1" ht="15" spans="1:1">
      <c r="A1" s="1" t="s">
        <v>11</v>
      </c>
    </row>
    <row r="2" ht="16.5" spans="1:1">
      <c r="A2" s="2" t="s">
        <v>29624</v>
      </c>
    </row>
    <row r="3" ht="16.5" spans="1:1">
      <c r="A3" s="2" t="s">
        <v>29625</v>
      </c>
    </row>
  </sheetData>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
  <sheetViews>
    <sheetView workbookViewId="0">
      <selection activeCell="A1" sqref="A1"/>
    </sheetView>
  </sheetViews>
  <sheetFormatPr defaultColWidth="9" defaultRowHeight="13.5" outlineLevelRow="3"/>
  <cols>
    <col min="1" max="1" width="30" customWidth="1"/>
  </cols>
  <sheetData>
    <row r="1" ht="15" spans="1:1">
      <c r="A1" s="1" t="s">
        <v>12</v>
      </c>
    </row>
    <row r="2" ht="16.5" spans="1:1">
      <c r="A2" s="2" t="s">
        <v>29626</v>
      </c>
    </row>
    <row r="3" ht="16.5" spans="1:1">
      <c r="A3" s="2" t="s">
        <v>29627</v>
      </c>
    </row>
    <row r="4" ht="16.5" spans="1:1">
      <c r="A4" s="2" t="s">
        <v>29628</v>
      </c>
    </row>
  </sheetData>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659"/>
  <sheetViews>
    <sheetView topLeftCell="A631" workbookViewId="0">
      <selection activeCell="A342" sqref="A342"/>
    </sheetView>
  </sheetViews>
  <sheetFormatPr defaultColWidth="9" defaultRowHeight="13.5"/>
  <cols>
    <col min="1" max="1" width="69" customWidth="1"/>
  </cols>
  <sheetData>
    <row r="1" ht="15" spans="1:1">
      <c r="A1" s="1" t="s">
        <v>18</v>
      </c>
    </row>
    <row r="2" ht="16.5" spans="1:1">
      <c r="A2" s="2" t="s">
        <v>29629</v>
      </c>
    </row>
    <row r="3" ht="16.5" spans="1:1">
      <c r="A3" s="2" t="s">
        <v>29630</v>
      </c>
    </row>
    <row r="4" ht="16.5" spans="1:1">
      <c r="A4" s="2" t="s">
        <v>29631</v>
      </c>
    </row>
    <row r="5" ht="16.5" spans="1:1">
      <c r="A5" s="2" t="s">
        <v>29632</v>
      </c>
    </row>
    <row r="6" ht="16.5" spans="1:1">
      <c r="A6" s="2" t="s">
        <v>29633</v>
      </c>
    </row>
    <row r="7" ht="16.5" spans="1:1">
      <c r="A7" s="2" t="s">
        <v>29634</v>
      </c>
    </row>
    <row r="8" ht="16.5" spans="1:1">
      <c r="A8" s="2" t="s">
        <v>29635</v>
      </c>
    </row>
    <row r="9" ht="16.5" spans="1:1">
      <c r="A9" s="2" t="s">
        <v>29636</v>
      </c>
    </row>
    <row r="10" ht="16.5" spans="1:1">
      <c r="A10" s="2" t="s">
        <v>29637</v>
      </c>
    </row>
    <row r="11" ht="16.5" spans="1:1">
      <c r="A11" s="2" t="s">
        <v>29638</v>
      </c>
    </row>
    <row r="12" ht="16.5" spans="1:1">
      <c r="A12" s="2" t="s">
        <v>29639</v>
      </c>
    </row>
    <row r="13" ht="16.5" spans="1:1">
      <c r="A13" s="2" t="s">
        <v>29640</v>
      </c>
    </row>
    <row r="14" ht="16.5" spans="1:1">
      <c r="A14" s="2" t="s">
        <v>29641</v>
      </c>
    </row>
    <row r="15" ht="16.5" spans="1:1">
      <c r="A15" s="2" t="s">
        <v>29642</v>
      </c>
    </row>
    <row r="16" ht="16.5" spans="1:1">
      <c r="A16" s="2" t="s">
        <v>29643</v>
      </c>
    </row>
    <row r="17" ht="16.5" spans="1:1">
      <c r="A17" s="2" t="s">
        <v>29644</v>
      </c>
    </row>
    <row r="18" ht="16.5" spans="1:1">
      <c r="A18" s="2" t="s">
        <v>29645</v>
      </c>
    </row>
    <row r="19" ht="16.5" spans="1:1">
      <c r="A19" s="2" t="s">
        <v>29646</v>
      </c>
    </row>
    <row r="20" ht="16.5" spans="1:1">
      <c r="A20" s="2" t="s">
        <v>29647</v>
      </c>
    </row>
    <row r="21" ht="16.5" spans="1:1">
      <c r="A21" s="2" t="s">
        <v>29648</v>
      </c>
    </row>
    <row r="22" ht="16.5" spans="1:1">
      <c r="A22" s="2" t="s">
        <v>29636</v>
      </c>
    </row>
    <row r="23" ht="16.5" spans="1:1">
      <c r="A23" s="2" t="s">
        <v>29649</v>
      </c>
    </row>
    <row r="24" ht="16.5" spans="1:1">
      <c r="A24" s="2" t="s">
        <v>29650</v>
      </c>
    </row>
    <row r="25" ht="16.5" spans="1:1">
      <c r="A25" s="2" t="s">
        <v>29651</v>
      </c>
    </row>
    <row r="26" ht="16.5" spans="1:1">
      <c r="A26" s="2" t="s">
        <v>29652</v>
      </c>
    </row>
    <row r="27" ht="16.5" spans="1:1">
      <c r="A27" s="2" t="s">
        <v>29653</v>
      </c>
    </row>
    <row r="28" ht="16.5" spans="1:1">
      <c r="A28" s="2" t="s">
        <v>29654</v>
      </c>
    </row>
    <row r="29" ht="16.5" spans="1:1">
      <c r="A29" s="2" t="s">
        <v>29655</v>
      </c>
    </row>
    <row r="30" ht="16.5" spans="1:1">
      <c r="A30" s="2" t="s">
        <v>29656</v>
      </c>
    </row>
    <row r="31" ht="16.5" spans="1:1">
      <c r="A31" s="2" t="s">
        <v>29657</v>
      </c>
    </row>
    <row r="32" ht="16.5" spans="1:1">
      <c r="A32" s="2" t="s">
        <v>29658</v>
      </c>
    </row>
    <row r="33" ht="16.5" spans="1:1">
      <c r="A33" s="2" t="s">
        <v>29659</v>
      </c>
    </row>
    <row r="34" ht="16.5" spans="1:1">
      <c r="A34" s="2" t="s">
        <v>29660</v>
      </c>
    </row>
    <row r="35" ht="16.5" spans="1:1">
      <c r="A35" s="2" t="s">
        <v>29661</v>
      </c>
    </row>
    <row r="36" ht="16.5" spans="1:1">
      <c r="A36" s="2" t="s">
        <v>29662</v>
      </c>
    </row>
    <row r="37" ht="16.5" spans="1:1">
      <c r="A37" s="2" t="s">
        <v>29663</v>
      </c>
    </row>
    <row r="38" ht="16.5" spans="1:1">
      <c r="A38" s="2" t="s">
        <v>29664</v>
      </c>
    </row>
    <row r="39" ht="16.5" spans="1:1">
      <c r="A39" s="2" t="s">
        <v>29665</v>
      </c>
    </row>
    <row r="40" ht="16.5" spans="1:1">
      <c r="A40" s="2" t="s">
        <v>29666</v>
      </c>
    </row>
    <row r="41" ht="16.5" spans="1:1">
      <c r="A41" s="2" t="s">
        <v>29667</v>
      </c>
    </row>
    <row r="42" ht="16.5" spans="1:1">
      <c r="A42" s="2" t="s">
        <v>29668</v>
      </c>
    </row>
    <row r="43" ht="16.5" spans="1:1">
      <c r="A43" s="2" t="s">
        <v>29669</v>
      </c>
    </row>
    <row r="44" ht="16.5" spans="1:1">
      <c r="A44" s="2" t="s">
        <v>29670</v>
      </c>
    </row>
    <row r="45" ht="16.5" spans="1:1">
      <c r="A45" s="2" t="s">
        <v>29671</v>
      </c>
    </row>
    <row r="46" ht="16.5" spans="1:1">
      <c r="A46" s="2" t="s">
        <v>29652</v>
      </c>
    </row>
    <row r="47" ht="16.5" spans="1:1">
      <c r="A47" s="2" t="s">
        <v>29672</v>
      </c>
    </row>
    <row r="48" ht="16.5" spans="1:1">
      <c r="A48" s="2" t="s">
        <v>29673</v>
      </c>
    </row>
    <row r="49" ht="16.5" spans="1:1">
      <c r="A49" s="2" t="s">
        <v>29674</v>
      </c>
    </row>
    <row r="50" ht="16.5" spans="1:1">
      <c r="A50" s="2" t="s">
        <v>29657</v>
      </c>
    </row>
    <row r="51" ht="16.5" spans="1:1">
      <c r="A51" s="2" t="s">
        <v>29675</v>
      </c>
    </row>
    <row r="52" ht="16.5" spans="1:1">
      <c r="A52" s="2" t="s">
        <v>29676</v>
      </c>
    </row>
    <row r="53" ht="16.5" spans="1:1">
      <c r="A53" s="2" t="s">
        <v>29677</v>
      </c>
    </row>
    <row r="54" ht="16.5" spans="1:1">
      <c r="A54" s="2" t="s">
        <v>29678</v>
      </c>
    </row>
    <row r="55" ht="16.5" spans="1:1">
      <c r="A55" s="2" t="s">
        <v>29679</v>
      </c>
    </row>
    <row r="56" ht="16.5" spans="1:1">
      <c r="A56" s="2" t="s">
        <v>29680</v>
      </c>
    </row>
    <row r="57" ht="16.5" spans="1:1">
      <c r="A57" s="2" t="s">
        <v>29681</v>
      </c>
    </row>
    <row r="58" ht="16.5" spans="1:1">
      <c r="A58" s="2" t="s">
        <v>29682</v>
      </c>
    </row>
    <row r="59" ht="16.5" spans="1:1">
      <c r="A59" s="2" t="s">
        <v>29683</v>
      </c>
    </row>
    <row r="60" ht="16.5" spans="1:1">
      <c r="A60" s="2" t="s">
        <v>29684</v>
      </c>
    </row>
    <row r="61" ht="16.5" spans="1:1">
      <c r="A61" s="2" t="s">
        <v>29685</v>
      </c>
    </row>
    <row r="62" ht="16.5" spans="1:1">
      <c r="A62" s="2" t="s">
        <v>29686</v>
      </c>
    </row>
    <row r="63" ht="16.5" spans="1:1">
      <c r="A63" s="2" t="s">
        <v>29687</v>
      </c>
    </row>
    <row r="64" ht="16.5" spans="1:1">
      <c r="A64" s="2" t="s">
        <v>29633</v>
      </c>
    </row>
    <row r="65" ht="16.5" spans="1:1">
      <c r="A65" s="2" t="s">
        <v>29688</v>
      </c>
    </row>
    <row r="66" ht="16.5" spans="1:1">
      <c r="A66" s="2" t="s">
        <v>29647</v>
      </c>
    </row>
    <row r="67" ht="16.5" spans="1:1">
      <c r="A67" s="2" t="s">
        <v>29684</v>
      </c>
    </row>
    <row r="68" ht="16.5" spans="1:1">
      <c r="A68" s="2" t="s">
        <v>29689</v>
      </c>
    </row>
    <row r="69" ht="16.5" spans="1:1">
      <c r="A69" s="2" t="s">
        <v>29690</v>
      </c>
    </row>
    <row r="70" ht="16.5" spans="1:1">
      <c r="A70" s="2" t="s">
        <v>29691</v>
      </c>
    </row>
    <row r="71" ht="16.5" spans="1:1">
      <c r="A71" s="2" t="s">
        <v>29692</v>
      </c>
    </row>
    <row r="72" ht="16.5" spans="1:1">
      <c r="A72" s="2" t="s">
        <v>29693</v>
      </c>
    </row>
    <row r="73" ht="16.5" spans="1:1">
      <c r="A73" s="2" t="s">
        <v>29694</v>
      </c>
    </row>
    <row r="74" ht="16.5" spans="1:1">
      <c r="A74" s="2" t="s">
        <v>29695</v>
      </c>
    </row>
    <row r="75" ht="16.5" spans="1:1">
      <c r="A75" s="2" t="s">
        <v>29696</v>
      </c>
    </row>
    <row r="76" ht="16.5" spans="1:1">
      <c r="A76" s="2" t="s">
        <v>29697</v>
      </c>
    </row>
    <row r="77" ht="16.5" spans="1:1">
      <c r="A77" s="2" t="s">
        <v>29698</v>
      </c>
    </row>
    <row r="78" ht="16.5" spans="1:1">
      <c r="A78" s="2" t="s">
        <v>29699</v>
      </c>
    </row>
    <row r="79" ht="16.5" spans="1:1">
      <c r="A79" s="2" t="s">
        <v>29700</v>
      </c>
    </row>
    <row r="80" ht="16.5" spans="1:1">
      <c r="A80" s="2" t="s">
        <v>29701</v>
      </c>
    </row>
    <row r="81" ht="16.5" spans="1:1">
      <c r="A81" s="2" t="s">
        <v>29702</v>
      </c>
    </row>
    <row r="82" ht="16.5" spans="1:1">
      <c r="A82" s="2" t="s">
        <v>29703</v>
      </c>
    </row>
    <row r="83" ht="16.5" spans="1:1">
      <c r="A83" s="2" t="s">
        <v>29704</v>
      </c>
    </row>
    <row r="84" ht="16.5" spans="1:1">
      <c r="A84" s="2" t="s">
        <v>29705</v>
      </c>
    </row>
    <row r="85" ht="16.5" spans="1:1">
      <c r="A85" s="2" t="s">
        <v>29644</v>
      </c>
    </row>
    <row r="86" ht="16.5" spans="1:1">
      <c r="A86" s="2" t="s">
        <v>29706</v>
      </c>
    </row>
    <row r="87" ht="16.5" spans="1:1">
      <c r="A87" s="2" t="s">
        <v>29665</v>
      </c>
    </row>
    <row r="88" ht="16.5" spans="1:1">
      <c r="A88" s="2" t="s">
        <v>29707</v>
      </c>
    </row>
    <row r="89" ht="16.5" spans="1:1">
      <c r="A89" s="2" t="s">
        <v>29708</v>
      </c>
    </row>
    <row r="90" ht="16.5" spans="1:1">
      <c r="A90" s="2" t="s">
        <v>29709</v>
      </c>
    </row>
    <row r="91" ht="16.5" spans="1:1">
      <c r="A91" s="2" t="s">
        <v>29710</v>
      </c>
    </row>
    <row r="92" ht="16.5" spans="1:1">
      <c r="A92" s="2" t="s">
        <v>29711</v>
      </c>
    </row>
    <row r="93" ht="16.5" spans="1:1">
      <c r="A93" s="2" t="s">
        <v>29712</v>
      </c>
    </row>
    <row r="94" ht="16.5" spans="1:1">
      <c r="A94" s="2" t="s">
        <v>29713</v>
      </c>
    </row>
    <row r="95" ht="16.5" spans="1:1">
      <c r="A95" s="2" t="s">
        <v>29714</v>
      </c>
    </row>
    <row r="96" ht="16.5" spans="1:1">
      <c r="A96" s="2" t="s">
        <v>29715</v>
      </c>
    </row>
    <row r="97" ht="16.5" spans="1:1">
      <c r="A97" s="2" t="s">
        <v>29666</v>
      </c>
    </row>
    <row r="98" ht="16.5" spans="1:1">
      <c r="A98" s="2" t="s">
        <v>29635</v>
      </c>
    </row>
    <row r="99" ht="16.5" spans="1:1">
      <c r="A99" s="2" t="s">
        <v>29716</v>
      </c>
    </row>
    <row r="100" ht="16.5" spans="1:1">
      <c r="A100" s="2" t="s">
        <v>29717</v>
      </c>
    </row>
    <row r="101" ht="16.5" spans="1:1">
      <c r="A101" s="2" t="s">
        <v>29718</v>
      </c>
    </row>
    <row r="102" ht="16.5" spans="1:1">
      <c r="A102" s="2" t="s">
        <v>29719</v>
      </c>
    </row>
    <row r="103" ht="16.5" spans="1:1">
      <c r="A103" s="2" t="s">
        <v>29720</v>
      </c>
    </row>
    <row r="104" ht="16.5" spans="1:1">
      <c r="A104" s="2" t="s">
        <v>29721</v>
      </c>
    </row>
    <row r="105" ht="16.5" spans="1:1">
      <c r="A105" s="2" t="s">
        <v>29722</v>
      </c>
    </row>
    <row r="106" ht="16.5" spans="1:1">
      <c r="A106" s="2" t="s">
        <v>29723</v>
      </c>
    </row>
    <row r="107" ht="16.5" spans="1:1">
      <c r="A107" s="2" t="s">
        <v>29724</v>
      </c>
    </row>
    <row r="108" ht="16.5" spans="1:1">
      <c r="A108" s="2" t="s">
        <v>29646</v>
      </c>
    </row>
    <row r="109" ht="16.5" spans="1:1">
      <c r="A109" s="2" t="s">
        <v>29725</v>
      </c>
    </row>
    <row r="110" ht="16.5" spans="1:1">
      <c r="A110" s="2" t="s">
        <v>29726</v>
      </c>
    </row>
    <row r="111" ht="16.5" spans="1:1">
      <c r="A111" s="2" t="s">
        <v>29727</v>
      </c>
    </row>
    <row r="112" ht="16.5" spans="1:1">
      <c r="A112" s="2" t="s">
        <v>29728</v>
      </c>
    </row>
    <row r="113" ht="16.5" spans="1:1">
      <c r="A113" s="2" t="s">
        <v>29729</v>
      </c>
    </row>
    <row r="114" ht="16.5" spans="1:1">
      <c r="A114" s="2" t="s">
        <v>29730</v>
      </c>
    </row>
    <row r="115" ht="16.5" spans="1:1">
      <c r="A115" s="2" t="s">
        <v>29731</v>
      </c>
    </row>
    <row r="116" ht="16.5" spans="1:1">
      <c r="A116" s="2" t="s">
        <v>29732</v>
      </c>
    </row>
    <row r="117" ht="16.5" spans="1:1">
      <c r="A117" s="2" t="s">
        <v>29733</v>
      </c>
    </row>
    <row r="118" ht="16.5" spans="1:1">
      <c r="A118" s="2" t="s">
        <v>29734</v>
      </c>
    </row>
    <row r="119" ht="16.5" spans="1:1">
      <c r="A119" s="2" t="s">
        <v>29727</v>
      </c>
    </row>
    <row r="120" ht="16.5" spans="1:1">
      <c r="A120" s="2" t="s">
        <v>29735</v>
      </c>
    </row>
    <row r="121" ht="16.5" spans="1:1">
      <c r="A121" s="2" t="s">
        <v>29736</v>
      </c>
    </row>
    <row r="122" ht="16.5" spans="1:1">
      <c r="A122" s="2" t="s">
        <v>29737</v>
      </c>
    </row>
    <row r="123" ht="16.5" spans="1:1">
      <c r="A123" s="2" t="s">
        <v>29738</v>
      </c>
    </row>
    <row r="124" ht="16.5" spans="1:1">
      <c r="A124" s="2" t="s">
        <v>29739</v>
      </c>
    </row>
    <row r="125" ht="16.5" spans="1:1">
      <c r="A125" s="2" t="s">
        <v>29673</v>
      </c>
    </row>
    <row r="126" ht="16.5" spans="1:1">
      <c r="A126" s="2" t="s">
        <v>29635</v>
      </c>
    </row>
    <row r="127" ht="16.5" spans="1:1">
      <c r="A127" s="2" t="s">
        <v>29740</v>
      </c>
    </row>
    <row r="128" ht="16.5" spans="1:1">
      <c r="A128" s="2" t="s">
        <v>29741</v>
      </c>
    </row>
    <row r="129" ht="16.5" spans="1:1">
      <c r="A129" s="2" t="s">
        <v>29694</v>
      </c>
    </row>
    <row r="130" ht="16.5" spans="1:1">
      <c r="A130" s="2" t="s">
        <v>29663</v>
      </c>
    </row>
    <row r="131" ht="16.5" spans="1:1">
      <c r="A131" s="2" t="s">
        <v>29659</v>
      </c>
    </row>
    <row r="132" ht="16.5" spans="1:1">
      <c r="A132" s="2" t="s">
        <v>29684</v>
      </c>
    </row>
    <row r="133" ht="16.5" spans="1:1">
      <c r="A133" s="2" t="s">
        <v>29731</v>
      </c>
    </row>
    <row r="134" ht="16.5" spans="1:1">
      <c r="A134" s="2" t="s">
        <v>29742</v>
      </c>
    </row>
    <row r="135" ht="16.5" spans="1:1">
      <c r="A135" s="2" t="s">
        <v>29743</v>
      </c>
    </row>
    <row r="136" ht="16.5" spans="1:1">
      <c r="A136" s="2" t="s">
        <v>29744</v>
      </c>
    </row>
    <row r="137" ht="16.5" spans="1:1">
      <c r="A137" s="2" t="s">
        <v>29635</v>
      </c>
    </row>
    <row r="138" ht="16.5" spans="1:1">
      <c r="A138" s="2" t="s">
        <v>29685</v>
      </c>
    </row>
    <row r="139" ht="16.5" spans="1:1">
      <c r="A139" s="2" t="s">
        <v>29745</v>
      </c>
    </row>
    <row r="140" ht="16.5" spans="1:1">
      <c r="A140" s="2" t="s">
        <v>29737</v>
      </c>
    </row>
    <row r="141" ht="16.5" spans="1:1">
      <c r="A141" s="2" t="s">
        <v>29746</v>
      </c>
    </row>
    <row r="142" ht="16.5" spans="1:1">
      <c r="A142" s="2" t="s">
        <v>29702</v>
      </c>
    </row>
    <row r="143" ht="16.5" spans="1:1">
      <c r="A143" s="2" t="s">
        <v>29747</v>
      </c>
    </row>
    <row r="144" ht="16.5" spans="1:1">
      <c r="A144" s="2" t="s">
        <v>29748</v>
      </c>
    </row>
    <row r="145" ht="16.5" spans="1:1">
      <c r="A145" s="2" t="s">
        <v>29731</v>
      </c>
    </row>
    <row r="146" ht="16.5" spans="1:1">
      <c r="A146" s="2" t="s">
        <v>29749</v>
      </c>
    </row>
    <row r="147" ht="16.5" spans="1:1">
      <c r="A147" s="2" t="s">
        <v>29750</v>
      </c>
    </row>
    <row r="148" ht="16.5" spans="1:1">
      <c r="A148" s="2" t="s">
        <v>29734</v>
      </c>
    </row>
    <row r="149" ht="16.5" spans="1:1">
      <c r="A149" s="2" t="s">
        <v>29700</v>
      </c>
    </row>
    <row r="150" ht="16.5" spans="1:1">
      <c r="A150" s="2" t="s">
        <v>29635</v>
      </c>
    </row>
    <row r="151" ht="16.5" spans="1:1">
      <c r="A151" s="2" t="s">
        <v>29751</v>
      </c>
    </row>
    <row r="152" ht="16.5" spans="1:1">
      <c r="A152" s="2" t="s">
        <v>29752</v>
      </c>
    </row>
    <row r="153" ht="16.5" spans="1:1">
      <c r="A153" s="2" t="s">
        <v>29753</v>
      </c>
    </row>
    <row r="154" ht="16.5" spans="1:1">
      <c r="A154" s="2" t="s">
        <v>29754</v>
      </c>
    </row>
    <row r="155" ht="16.5" spans="1:1">
      <c r="A155" s="2" t="s">
        <v>29640</v>
      </c>
    </row>
    <row r="156" ht="16.5" spans="1:1">
      <c r="A156" s="2" t="s">
        <v>29755</v>
      </c>
    </row>
    <row r="157" ht="16.5" spans="1:1">
      <c r="A157" s="2" t="s">
        <v>29756</v>
      </c>
    </row>
    <row r="158" ht="16.5" spans="1:1">
      <c r="A158" s="2" t="s">
        <v>29743</v>
      </c>
    </row>
    <row r="159" ht="16.5" spans="1:1">
      <c r="A159" s="2" t="s">
        <v>29757</v>
      </c>
    </row>
    <row r="160" ht="16.5" spans="1:1">
      <c r="A160" s="2" t="s">
        <v>29758</v>
      </c>
    </row>
    <row r="161" ht="16.5" spans="1:1">
      <c r="A161" s="2" t="s">
        <v>29641</v>
      </c>
    </row>
    <row r="162" ht="16.5" spans="1:1">
      <c r="A162" s="2" t="s">
        <v>29759</v>
      </c>
    </row>
    <row r="163" ht="16.5" spans="1:1">
      <c r="A163" s="2" t="s">
        <v>29670</v>
      </c>
    </row>
    <row r="164" ht="16.5" spans="1:1">
      <c r="A164" s="2" t="s">
        <v>29760</v>
      </c>
    </row>
    <row r="165" ht="16.5" spans="1:1">
      <c r="A165" s="2" t="s">
        <v>29761</v>
      </c>
    </row>
    <row r="166" ht="16.5" spans="1:1">
      <c r="A166" s="2" t="s">
        <v>29762</v>
      </c>
    </row>
    <row r="167" ht="16.5" spans="1:1">
      <c r="A167" s="2" t="s">
        <v>29763</v>
      </c>
    </row>
    <row r="168" ht="16.5" spans="1:1">
      <c r="A168" s="2" t="s">
        <v>29764</v>
      </c>
    </row>
    <row r="169" ht="16.5" spans="1:1">
      <c r="A169" s="2" t="s">
        <v>29765</v>
      </c>
    </row>
    <row r="170" ht="16.5" spans="1:1">
      <c r="A170" s="2" t="s">
        <v>29766</v>
      </c>
    </row>
    <row r="171" ht="16.5" spans="1:1">
      <c r="A171" s="2" t="s">
        <v>29767</v>
      </c>
    </row>
    <row r="172" ht="16.5" spans="1:1">
      <c r="A172" s="2" t="s">
        <v>29768</v>
      </c>
    </row>
    <row r="173" ht="16.5" spans="1:1">
      <c r="A173" s="2" t="s">
        <v>29769</v>
      </c>
    </row>
    <row r="174" ht="16.5" spans="1:1">
      <c r="A174" s="2" t="s">
        <v>29770</v>
      </c>
    </row>
    <row r="175" ht="16.5" spans="1:1">
      <c r="A175" s="2" t="s">
        <v>29646</v>
      </c>
    </row>
    <row r="176" ht="16.5" spans="1:1">
      <c r="A176" s="2" t="s">
        <v>29641</v>
      </c>
    </row>
    <row r="177" ht="16.5" spans="1:1">
      <c r="A177" s="2" t="s">
        <v>29665</v>
      </c>
    </row>
    <row r="178" ht="16.5" spans="1:1">
      <c r="A178" s="2" t="s">
        <v>29771</v>
      </c>
    </row>
    <row r="179" ht="16.5" spans="1:1">
      <c r="A179" s="2" t="s">
        <v>29641</v>
      </c>
    </row>
    <row r="180" ht="16.5" spans="1:1">
      <c r="A180" s="2" t="s">
        <v>29772</v>
      </c>
    </row>
    <row r="181" ht="16.5" spans="1:1">
      <c r="A181" s="2" t="s">
        <v>29773</v>
      </c>
    </row>
    <row r="182" ht="16.5" spans="1:1">
      <c r="A182" s="2" t="s">
        <v>29774</v>
      </c>
    </row>
    <row r="183" ht="16.5" spans="1:1">
      <c r="A183" s="2" t="s">
        <v>29775</v>
      </c>
    </row>
    <row r="184" ht="16.5" spans="1:1">
      <c r="A184" s="2" t="s">
        <v>29776</v>
      </c>
    </row>
    <row r="185" ht="16.5" spans="1:1">
      <c r="A185" s="2" t="s">
        <v>29777</v>
      </c>
    </row>
    <row r="186" ht="16.5" spans="1:1">
      <c r="A186" s="2" t="s">
        <v>29778</v>
      </c>
    </row>
    <row r="187" ht="16.5" spans="1:1">
      <c r="A187" s="2" t="s">
        <v>29779</v>
      </c>
    </row>
    <row r="188" ht="16.5" spans="1:1">
      <c r="A188" s="2" t="s">
        <v>29646</v>
      </c>
    </row>
    <row r="189" ht="16.5" spans="1:1">
      <c r="A189" s="2" t="s">
        <v>29649</v>
      </c>
    </row>
    <row r="190" ht="16.5" spans="1:1">
      <c r="A190" s="2" t="s">
        <v>29701</v>
      </c>
    </row>
    <row r="191" ht="16.5" spans="1:1">
      <c r="A191" s="2" t="s">
        <v>29651</v>
      </c>
    </row>
    <row r="192" ht="16.5" spans="1:1">
      <c r="A192" s="2" t="s">
        <v>29704</v>
      </c>
    </row>
    <row r="193" ht="16.5" spans="1:1">
      <c r="A193" s="2" t="s">
        <v>29780</v>
      </c>
    </row>
    <row r="194" ht="16.5" spans="1:1">
      <c r="A194" s="2" t="s">
        <v>29781</v>
      </c>
    </row>
    <row r="195" ht="16.5" spans="1:1">
      <c r="A195" s="2" t="s">
        <v>29758</v>
      </c>
    </row>
    <row r="196" ht="16.5" spans="1:1">
      <c r="A196" s="2" t="s">
        <v>29690</v>
      </c>
    </row>
    <row r="197" ht="16.5" spans="1:1">
      <c r="A197" s="2" t="s">
        <v>29782</v>
      </c>
    </row>
    <row r="198" ht="16.5" spans="1:1">
      <c r="A198" s="2" t="s">
        <v>29747</v>
      </c>
    </row>
    <row r="199" ht="16.5" spans="1:1">
      <c r="A199" s="2" t="s">
        <v>29783</v>
      </c>
    </row>
    <row r="200" ht="16.5" spans="1:1">
      <c r="A200" s="2" t="s">
        <v>29784</v>
      </c>
    </row>
    <row r="201" ht="16.5" spans="1:1">
      <c r="A201" s="2" t="s">
        <v>29756</v>
      </c>
    </row>
    <row r="202" ht="16.5" spans="1:1">
      <c r="A202" s="2" t="s">
        <v>29785</v>
      </c>
    </row>
    <row r="203" ht="16.5" spans="1:1">
      <c r="A203" s="2" t="s">
        <v>29786</v>
      </c>
    </row>
    <row r="204" ht="16.5" spans="1:1">
      <c r="A204" s="2" t="s">
        <v>29787</v>
      </c>
    </row>
    <row r="205" ht="16.5" spans="1:1">
      <c r="A205" s="2" t="s">
        <v>29788</v>
      </c>
    </row>
    <row r="206" ht="16.5" spans="1:1">
      <c r="A206" s="2" t="s">
        <v>29789</v>
      </c>
    </row>
    <row r="207" ht="16.5" spans="1:1">
      <c r="A207" s="2" t="s">
        <v>29757</v>
      </c>
    </row>
    <row r="208" ht="16.5" spans="1:1">
      <c r="A208" s="2" t="s">
        <v>29790</v>
      </c>
    </row>
    <row r="209" ht="16.5" spans="1:1">
      <c r="A209" s="2" t="s">
        <v>29791</v>
      </c>
    </row>
    <row r="210" ht="16.5" spans="1:1">
      <c r="A210" s="2" t="s">
        <v>29792</v>
      </c>
    </row>
    <row r="211" ht="16.5" spans="1:1">
      <c r="A211" s="2" t="s">
        <v>29734</v>
      </c>
    </row>
    <row r="212" ht="16.5" spans="1:1">
      <c r="A212" s="2" t="s">
        <v>29793</v>
      </c>
    </row>
    <row r="213" ht="16.5" spans="1:1">
      <c r="A213" s="2" t="s">
        <v>29794</v>
      </c>
    </row>
    <row r="214" ht="16.5" spans="1:1">
      <c r="A214" s="2" t="s">
        <v>29795</v>
      </c>
    </row>
    <row r="215" ht="16.5" spans="1:1">
      <c r="A215" s="2" t="s">
        <v>29796</v>
      </c>
    </row>
    <row r="216" ht="16.5" spans="1:1">
      <c r="A216" s="2" t="s">
        <v>29797</v>
      </c>
    </row>
    <row r="217" ht="16.5" spans="1:1">
      <c r="A217" s="2" t="s">
        <v>29798</v>
      </c>
    </row>
    <row r="218" ht="16.5" spans="1:1">
      <c r="A218" s="2" t="s">
        <v>29799</v>
      </c>
    </row>
    <row r="219" ht="16.5" spans="1:1">
      <c r="A219" s="2" t="s">
        <v>29800</v>
      </c>
    </row>
    <row r="220" ht="16.5" spans="1:1">
      <c r="A220" s="2" t="s">
        <v>29743</v>
      </c>
    </row>
    <row r="221" ht="16.5" spans="1:1">
      <c r="A221" s="2" t="s">
        <v>29791</v>
      </c>
    </row>
    <row r="222" ht="16.5" spans="1:1">
      <c r="A222" s="2" t="s">
        <v>29801</v>
      </c>
    </row>
    <row r="223" ht="16.5" spans="1:1">
      <c r="A223" s="2" t="s">
        <v>29802</v>
      </c>
    </row>
    <row r="224" ht="16.5" spans="1:1">
      <c r="A224" s="2" t="s">
        <v>29764</v>
      </c>
    </row>
    <row r="225" ht="16.5" spans="1:1">
      <c r="A225" s="2" t="s">
        <v>29803</v>
      </c>
    </row>
    <row r="226" ht="16.5" spans="1:1">
      <c r="A226" s="2" t="s">
        <v>29804</v>
      </c>
    </row>
    <row r="227" ht="16.5" spans="1:1">
      <c r="A227" s="2" t="s">
        <v>29805</v>
      </c>
    </row>
    <row r="228" ht="16.5" spans="1:1">
      <c r="A228" s="2" t="s">
        <v>29744</v>
      </c>
    </row>
    <row r="229" ht="16.5" spans="1:1">
      <c r="A229" s="2" t="s">
        <v>29715</v>
      </c>
    </row>
    <row r="230" ht="16.5" spans="1:1">
      <c r="A230" s="2" t="s">
        <v>29806</v>
      </c>
    </row>
    <row r="231" ht="16.5" spans="1:1">
      <c r="A231" s="2" t="s">
        <v>29807</v>
      </c>
    </row>
    <row r="232" ht="16.5" spans="1:1">
      <c r="A232" s="2" t="s">
        <v>29808</v>
      </c>
    </row>
    <row r="233" ht="16.5" spans="1:1">
      <c r="A233" s="2" t="s">
        <v>29809</v>
      </c>
    </row>
    <row r="234" ht="16.5" spans="1:1">
      <c r="A234" s="2" t="s">
        <v>29810</v>
      </c>
    </row>
    <row r="235" ht="16.5" spans="1:1">
      <c r="A235" s="2" t="s">
        <v>29811</v>
      </c>
    </row>
    <row r="236" ht="16.5" spans="1:1">
      <c r="A236" s="2" t="s">
        <v>29637</v>
      </c>
    </row>
    <row r="237" ht="16.5" spans="1:1">
      <c r="A237" s="2" t="s">
        <v>29812</v>
      </c>
    </row>
    <row r="238" ht="16.5" spans="1:1">
      <c r="A238" s="2" t="s">
        <v>29813</v>
      </c>
    </row>
    <row r="239" ht="16.5" spans="1:1">
      <c r="A239" s="2" t="s">
        <v>29783</v>
      </c>
    </row>
    <row r="240" ht="16.5" spans="1:1">
      <c r="A240" s="2" t="s">
        <v>29814</v>
      </c>
    </row>
    <row r="241" ht="16.5" spans="1:1">
      <c r="A241" s="2" t="s">
        <v>29815</v>
      </c>
    </row>
    <row r="242" ht="16.5" spans="1:1">
      <c r="A242" s="2" t="s">
        <v>29694</v>
      </c>
    </row>
    <row r="243" ht="16.5" spans="1:1">
      <c r="A243" s="2" t="s">
        <v>29701</v>
      </c>
    </row>
    <row r="244" ht="16.5" spans="1:1">
      <c r="A244" s="2" t="s">
        <v>29649</v>
      </c>
    </row>
    <row r="245" ht="16.5" spans="1:1">
      <c r="A245" s="2" t="s">
        <v>29629</v>
      </c>
    </row>
    <row r="246" ht="16.5" spans="1:1">
      <c r="A246" s="2" t="s">
        <v>29816</v>
      </c>
    </row>
    <row r="247" ht="16.5" spans="1:1">
      <c r="A247" s="2" t="s">
        <v>29817</v>
      </c>
    </row>
    <row r="248" ht="16.5" spans="1:1">
      <c r="A248" s="2" t="s">
        <v>29671</v>
      </c>
    </row>
    <row r="249" ht="16.5" spans="1:1">
      <c r="A249" s="2" t="s">
        <v>29818</v>
      </c>
    </row>
    <row r="250" ht="16.5" spans="1:1">
      <c r="A250" s="2" t="s">
        <v>29819</v>
      </c>
    </row>
    <row r="251" ht="16.5" spans="1:1">
      <c r="A251" s="2" t="s">
        <v>29820</v>
      </c>
    </row>
    <row r="252" ht="16.5" spans="1:1">
      <c r="A252" s="2" t="s">
        <v>29821</v>
      </c>
    </row>
    <row r="253" ht="16.5" spans="1:1">
      <c r="A253" s="2" t="s">
        <v>29822</v>
      </c>
    </row>
    <row r="254" ht="16.5" spans="1:1">
      <c r="A254" s="2" t="s">
        <v>29658</v>
      </c>
    </row>
    <row r="255" ht="16.5" spans="1:1">
      <c r="A255" s="2" t="s">
        <v>29727</v>
      </c>
    </row>
    <row r="256" ht="16.5" spans="1:1">
      <c r="A256" s="2" t="s">
        <v>29786</v>
      </c>
    </row>
    <row r="257" ht="16.5" spans="1:1">
      <c r="A257" s="2" t="s">
        <v>29727</v>
      </c>
    </row>
    <row r="258" ht="16.5" spans="1:1">
      <c r="A258" s="2" t="s">
        <v>29823</v>
      </c>
    </row>
    <row r="259" ht="16.5" spans="1:1">
      <c r="A259" s="2" t="s">
        <v>29824</v>
      </c>
    </row>
    <row r="260" ht="16.5" spans="1:1">
      <c r="A260" s="2" t="s">
        <v>29825</v>
      </c>
    </row>
    <row r="261" ht="16.5" spans="1:1">
      <c r="A261" s="2" t="s">
        <v>29826</v>
      </c>
    </row>
    <row r="262" ht="16.5" spans="1:1">
      <c r="A262" s="2" t="s">
        <v>29827</v>
      </c>
    </row>
    <row r="263" ht="16.5" spans="1:1">
      <c r="A263" s="2" t="s">
        <v>29828</v>
      </c>
    </row>
    <row r="264" ht="16.5" spans="1:1">
      <c r="A264" s="2" t="s">
        <v>29829</v>
      </c>
    </row>
    <row r="265" ht="16.5" spans="1:1">
      <c r="A265" s="2" t="s">
        <v>29830</v>
      </c>
    </row>
    <row r="266" ht="16.5" spans="1:1">
      <c r="A266" s="2" t="s">
        <v>29755</v>
      </c>
    </row>
    <row r="267" ht="16.5" spans="1:1">
      <c r="A267" s="2" t="s">
        <v>29722</v>
      </c>
    </row>
    <row r="268" ht="16.5" spans="1:1">
      <c r="A268" s="2" t="s">
        <v>29796</v>
      </c>
    </row>
    <row r="269" ht="16.5" spans="1:1">
      <c r="A269" s="2" t="s">
        <v>29831</v>
      </c>
    </row>
    <row r="270" ht="16.5" spans="1:1">
      <c r="A270" s="2" t="s">
        <v>29658</v>
      </c>
    </row>
    <row r="271" ht="16.5" spans="1:1">
      <c r="A271" s="2" t="s">
        <v>29726</v>
      </c>
    </row>
    <row r="272" ht="16.5" spans="1:1">
      <c r="A272" s="2" t="s">
        <v>29832</v>
      </c>
    </row>
    <row r="273" ht="16.5" spans="1:1">
      <c r="A273" s="2" t="s">
        <v>29833</v>
      </c>
    </row>
    <row r="274" ht="16.5" spans="1:1">
      <c r="A274" s="2" t="s">
        <v>29834</v>
      </c>
    </row>
    <row r="275" ht="16.5" spans="1:1">
      <c r="A275" s="2" t="s">
        <v>29715</v>
      </c>
    </row>
    <row r="276" ht="16.5" spans="1:1">
      <c r="A276" s="2" t="s">
        <v>29731</v>
      </c>
    </row>
    <row r="277" ht="16.5" spans="1:1">
      <c r="A277" s="2" t="s">
        <v>29821</v>
      </c>
    </row>
    <row r="278" ht="16.5" spans="1:1">
      <c r="A278" s="2" t="s">
        <v>29835</v>
      </c>
    </row>
    <row r="279" ht="16.5" spans="1:1">
      <c r="A279" s="2" t="s">
        <v>29836</v>
      </c>
    </row>
    <row r="280" ht="16.5" spans="1:1">
      <c r="A280" s="2" t="s">
        <v>29685</v>
      </c>
    </row>
    <row r="281" ht="16.5" spans="1:1">
      <c r="A281" s="2" t="s">
        <v>29823</v>
      </c>
    </row>
    <row r="282" ht="16.5" spans="1:1">
      <c r="A282" s="2" t="s">
        <v>29692</v>
      </c>
    </row>
    <row r="283" ht="16.5" spans="1:1">
      <c r="A283" s="2" t="s">
        <v>29837</v>
      </c>
    </row>
    <row r="284" ht="16.5" spans="1:1">
      <c r="A284" s="2" t="s">
        <v>29838</v>
      </c>
    </row>
    <row r="285" ht="16.5" spans="1:1">
      <c r="A285" s="2" t="s">
        <v>29839</v>
      </c>
    </row>
    <row r="286" ht="16.5" spans="1:1">
      <c r="A286" s="2" t="s">
        <v>29840</v>
      </c>
    </row>
    <row r="287" ht="16.5" spans="1:1">
      <c r="A287" s="2" t="s">
        <v>29841</v>
      </c>
    </row>
    <row r="288" ht="16.5" spans="1:1">
      <c r="A288" s="2" t="s">
        <v>29666</v>
      </c>
    </row>
    <row r="289" ht="16.5" spans="1:1">
      <c r="A289" s="2" t="s">
        <v>29683</v>
      </c>
    </row>
    <row r="290" ht="16.5" spans="1:1">
      <c r="A290" s="2" t="s">
        <v>29842</v>
      </c>
    </row>
    <row r="291" ht="16.5" spans="1:1">
      <c r="A291" s="2" t="s">
        <v>29725</v>
      </c>
    </row>
    <row r="292" ht="16.5" spans="1:1">
      <c r="A292" s="2" t="s">
        <v>29843</v>
      </c>
    </row>
    <row r="293" ht="16.5" spans="1:1">
      <c r="A293" s="2" t="s">
        <v>29763</v>
      </c>
    </row>
    <row r="294" ht="16.5" spans="1:1">
      <c r="A294" s="2" t="s">
        <v>29655</v>
      </c>
    </row>
    <row r="295" ht="16.5" spans="1:1">
      <c r="A295" s="2" t="s">
        <v>29844</v>
      </c>
    </row>
    <row r="296" ht="16.5" spans="1:1">
      <c r="A296" s="2" t="s">
        <v>29845</v>
      </c>
    </row>
    <row r="297" ht="16.5" spans="1:1">
      <c r="A297" s="2" t="s">
        <v>29846</v>
      </c>
    </row>
    <row r="298" ht="16.5" spans="1:1">
      <c r="A298" s="2" t="s">
        <v>29847</v>
      </c>
    </row>
    <row r="299" ht="16.5" spans="1:1">
      <c r="A299" s="2" t="s">
        <v>29637</v>
      </c>
    </row>
    <row r="300" ht="16.5" spans="1:1">
      <c r="A300" s="2" t="s">
        <v>29848</v>
      </c>
    </row>
    <row r="301" ht="16.5" spans="1:1">
      <c r="A301" s="2" t="s">
        <v>29849</v>
      </c>
    </row>
    <row r="302" ht="16.5" spans="1:1">
      <c r="A302" s="2" t="s">
        <v>29816</v>
      </c>
    </row>
    <row r="303" ht="16.5" spans="1:1">
      <c r="A303" s="2" t="s">
        <v>29850</v>
      </c>
    </row>
    <row r="304" ht="16.5" spans="1:1">
      <c r="A304" s="2" t="s">
        <v>29851</v>
      </c>
    </row>
    <row r="305" ht="16.5" spans="1:1">
      <c r="A305" s="2" t="s">
        <v>29852</v>
      </c>
    </row>
    <row r="306" ht="16.5" spans="1:1">
      <c r="A306" s="2" t="s">
        <v>29853</v>
      </c>
    </row>
    <row r="307" ht="16.5" spans="1:1">
      <c r="A307" s="2" t="s">
        <v>29854</v>
      </c>
    </row>
    <row r="308" ht="16.5" spans="1:1">
      <c r="A308" s="2" t="s">
        <v>29855</v>
      </c>
    </row>
    <row r="309" ht="16.5" spans="1:1">
      <c r="A309" s="2" t="s">
        <v>29856</v>
      </c>
    </row>
    <row r="310" ht="16.5" spans="1:1">
      <c r="A310" s="2" t="s">
        <v>29670</v>
      </c>
    </row>
    <row r="311" ht="16.5" spans="1:1">
      <c r="A311" s="2" t="s">
        <v>29796</v>
      </c>
    </row>
    <row r="312" ht="16.5" spans="1:1">
      <c r="A312" s="2" t="s">
        <v>29857</v>
      </c>
    </row>
    <row r="313" ht="16.5" spans="1:1">
      <c r="A313" s="2" t="s">
        <v>29858</v>
      </c>
    </row>
    <row r="314" ht="16.5" spans="1:1">
      <c r="A314" s="2" t="s">
        <v>29859</v>
      </c>
    </row>
    <row r="315" ht="16.5" spans="1:1">
      <c r="A315" s="2" t="s">
        <v>29860</v>
      </c>
    </row>
    <row r="316" ht="16.5" spans="1:1">
      <c r="A316" s="2" t="s">
        <v>29861</v>
      </c>
    </row>
    <row r="317" ht="16.5" spans="1:1">
      <c r="A317" s="2" t="s">
        <v>29862</v>
      </c>
    </row>
    <row r="318" ht="16.5" spans="1:1">
      <c r="A318" s="2" t="s">
        <v>29863</v>
      </c>
    </row>
    <row r="319" ht="16.5" spans="1:1">
      <c r="A319" s="2" t="s">
        <v>29835</v>
      </c>
    </row>
    <row r="320" ht="16.5" spans="1:1">
      <c r="A320" s="2" t="s">
        <v>29703</v>
      </c>
    </row>
    <row r="321" ht="16.5" spans="1:1">
      <c r="A321" s="2" t="s">
        <v>29864</v>
      </c>
    </row>
    <row r="322" ht="16.5" spans="1:1">
      <c r="A322" s="2" t="s">
        <v>29865</v>
      </c>
    </row>
    <row r="323" ht="16.5" spans="1:1">
      <c r="A323" s="2" t="s">
        <v>29816</v>
      </c>
    </row>
    <row r="324" ht="16.5" spans="1:1">
      <c r="A324" s="2" t="s">
        <v>29866</v>
      </c>
    </row>
    <row r="325" ht="16.5" spans="1:1">
      <c r="A325" s="2" t="s">
        <v>29750</v>
      </c>
    </row>
    <row r="326" ht="16.5" spans="1:1">
      <c r="A326" s="2" t="s">
        <v>29867</v>
      </c>
    </row>
    <row r="327" ht="16.5" spans="1:1">
      <c r="A327" s="2" t="s">
        <v>29868</v>
      </c>
    </row>
    <row r="328" ht="16.5" spans="1:1">
      <c r="A328" s="2" t="s">
        <v>29869</v>
      </c>
    </row>
    <row r="329" ht="16.5" spans="1:1">
      <c r="A329" s="2" t="s">
        <v>29673</v>
      </c>
    </row>
    <row r="330" ht="16.5" spans="1:1">
      <c r="A330" s="2" t="s">
        <v>29870</v>
      </c>
    </row>
    <row r="331" ht="16.5" spans="1:1">
      <c r="A331" s="2" t="s">
        <v>29871</v>
      </c>
    </row>
    <row r="332" ht="16.5" spans="1:1">
      <c r="A332" s="2" t="s">
        <v>29846</v>
      </c>
    </row>
    <row r="333" ht="16.5" spans="1:1">
      <c r="A333" s="2" t="s">
        <v>29872</v>
      </c>
    </row>
    <row r="334" ht="16.5" spans="1:1">
      <c r="A334" s="2" t="s">
        <v>29873</v>
      </c>
    </row>
    <row r="335" ht="16.5" spans="1:1">
      <c r="A335" s="2" t="s">
        <v>29644</v>
      </c>
    </row>
    <row r="336" ht="16.5" spans="1:1">
      <c r="A336" s="2" t="s">
        <v>29874</v>
      </c>
    </row>
    <row r="337" ht="16.5" spans="1:1">
      <c r="A337" s="2" t="s">
        <v>29875</v>
      </c>
    </row>
    <row r="338" ht="16.5" spans="1:1">
      <c r="A338" s="2" t="s">
        <v>29640</v>
      </c>
    </row>
    <row r="339" ht="16.5" spans="1:1">
      <c r="A339" s="2" t="s">
        <v>29680</v>
      </c>
    </row>
    <row r="340" ht="16.5" spans="1:1">
      <c r="A340" s="2" t="s">
        <v>29715</v>
      </c>
    </row>
    <row r="341" ht="16.5" spans="1:1">
      <c r="A341" s="2" t="s">
        <v>29743</v>
      </c>
    </row>
    <row r="342" ht="16.5" spans="1:1">
      <c r="A342" s="2" t="s">
        <v>29653</v>
      </c>
    </row>
    <row r="343" ht="16.5" spans="1:1">
      <c r="A343" s="2" t="s">
        <v>29876</v>
      </c>
    </row>
    <row r="344" ht="16.5" spans="1:1">
      <c r="A344" s="2" t="s">
        <v>29877</v>
      </c>
    </row>
    <row r="345" ht="16.5" spans="1:1">
      <c r="A345" s="2" t="s">
        <v>29756</v>
      </c>
    </row>
    <row r="346" ht="16.5" spans="1:1">
      <c r="A346" s="2" t="s">
        <v>29852</v>
      </c>
    </row>
    <row r="347" ht="16.5" spans="1:1">
      <c r="A347" s="2" t="s">
        <v>29840</v>
      </c>
    </row>
    <row r="348" ht="16.5" spans="1:1">
      <c r="A348" s="2" t="s">
        <v>29878</v>
      </c>
    </row>
    <row r="349" ht="16.5" spans="1:1">
      <c r="A349" s="2" t="s">
        <v>29846</v>
      </c>
    </row>
    <row r="350" ht="16.5" spans="1:1">
      <c r="A350" s="2" t="s">
        <v>29879</v>
      </c>
    </row>
    <row r="351" ht="16.5" spans="1:1">
      <c r="A351" s="2" t="s">
        <v>29880</v>
      </c>
    </row>
    <row r="352" ht="16.5" spans="1:1">
      <c r="A352" s="2" t="s">
        <v>29690</v>
      </c>
    </row>
    <row r="353" ht="16.5" spans="1:1">
      <c r="A353" s="2" t="s">
        <v>29881</v>
      </c>
    </row>
    <row r="354" ht="16.5" spans="1:1">
      <c r="A354" s="2" t="s">
        <v>29882</v>
      </c>
    </row>
    <row r="355" ht="16.5" spans="1:1">
      <c r="A355" s="2" t="s">
        <v>29883</v>
      </c>
    </row>
    <row r="356" ht="16.5" spans="1:1">
      <c r="A356" s="2" t="s">
        <v>29884</v>
      </c>
    </row>
    <row r="357" ht="16.5" spans="1:1">
      <c r="A357" s="2" t="s">
        <v>29685</v>
      </c>
    </row>
    <row r="358" ht="16.5" spans="1:1">
      <c r="A358" s="2" t="s">
        <v>29634</v>
      </c>
    </row>
    <row r="359" ht="16.5" spans="1:1">
      <c r="A359" s="2" t="s">
        <v>29885</v>
      </c>
    </row>
    <row r="360" ht="16.5" spans="1:1">
      <c r="A360" s="2" t="s">
        <v>29886</v>
      </c>
    </row>
    <row r="361" ht="16.5" spans="1:1">
      <c r="A361" s="2" t="s">
        <v>29745</v>
      </c>
    </row>
    <row r="362" ht="16.5" spans="1:1">
      <c r="A362" s="2" t="s">
        <v>29849</v>
      </c>
    </row>
    <row r="363" ht="16.5" spans="1:1">
      <c r="A363" s="2" t="s">
        <v>29887</v>
      </c>
    </row>
    <row r="364" ht="16.5" spans="1:1">
      <c r="A364" s="2" t="s">
        <v>29710</v>
      </c>
    </row>
    <row r="365" ht="16.5" spans="1:1">
      <c r="A365" s="2" t="s">
        <v>29712</v>
      </c>
    </row>
    <row r="366" ht="16.5" spans="1:1">
      <c r="A366" s="2" t="s">
        <v>29715</v>
      </c>
    </row>
    <row r="367" ht="16.5" spans="1:1">
      <c r="A367" s="2" t="s">
        <v>29888</v>
      </c>
    </row>
    <row r="368" ht="16.5" spans="1:1">
      <c r="A368" s="2" t="s">
        <v>29756</v>
      </c>
    </row>
    <row r="369" ht="16.5" spans="1:1">
      <c r="A369" s="2" t="s">
        <v>29670</v>
      </c>
    </row>
    <row r="370" ht="16.5" spans="1:1">
      <c r="A370" s="2" t="s">
        <v>29828</v>
      </c>
    </row>
    <row r="371" ht="16.5" spans="1:1">
      <c r="A371" s="2" t="s">
        <v>29670</v>
      </c>
    </row>
    <row r="372" ht="16.5" spans="1:1">
      <c r="A372" s="2" t="s">
        <v>29637</v>
      </c>
    </row>
    <row r="373" ht="16.5" spans="1:1">
      <c r="A373" s="2" t="s">
        <v>29798</v>
      </c>
    </row>
    <row r="374" ht="16.5" spans="1:1">
      <c r="A374" s="2" t="s">
        <v>29889</v>
      </c>
    </row>
    <row r="375" ht="16.5" spans="1:1">
      <c r="A375" s="2" t="s">
        <v>29890</v>
      </c>
    </row>
    <row r="376" ht="16.5" spans="1:1">
      <c r="A376" s="2" t="s">
        <v>29686</v>
      </c>
    </row>
    <row r="377" ht="16.5" spans="1:1">
      <c r="A377" s="2" t="s">
        <v>29891</v>
      </c>
    </row>
    <row r="378" ht="16.5" spans="1:1">
      <c r="A378" s="2" t="s">
        <v>29674</v>
      </c>
    </row>
    <row r="379" ht="16.5" spans="1:1">
      <c r="A379" s="2" t="s">
        <v>29892</v>
      </c>
    </row>
    <row r="380" ht="16.5" spans="1:1">
      <c r="A380" s="2" t="s">
        <v>29893</v>
      </c>
    </row>
    <row r="381" ht="16.5" spans="1:1">
      <c r="A381" s="2" t="s">
        <v>29894</v>
      </c>
    </row>
    <row r="382" ht="16.5" spans="1:1">
      <c r="A382" s="2" t="s">
        <v>29895</v>
      </c>
    </row>
    <row r="383" ht="16.5" spans="1:1">
      <c r="A383" s="2" t="s">
        <v>29848</v>
      </c>
    </row>
    <row r="384" ht="16.5" spans="1:1">
      <c r="A384" s="2" t="s">
        <v>29750</v>
      </c>
    </row>
    <row r="385" ht="16.5" spans="1:1">
      <c r="A385" s="2" t="s">
        <v>29891</v>
      </c>
    </row>
    <row r="386" ht="16.5" spans="1:1">
      <c r="A386" s="2" t="s">
        <v>29685</v>
      </c>
    </row>
    <row r="387" ht="16.5" spans="1:1">
      <c r="A387" s="2" t="s">
        <v>29776</v>
      </c>
    </row>
    <row r="388" ht="16.5" spans="1:1">
      <c r="A388" s="2" t="s">
        <v>29896</v>
      </c>
    </row>
    <row r="389" ht="16.5" spans="1:1">
      <c r="A389" s="2" t="s">
        <v>29729</v>
      </c>
    </row>
    <row r="390" ht="16.5" spans="1:1">
      <c r="A390" s="2" t="s">
        <v>29897</v>
      </c>
    </row>
    <row r="391" ht="16.5" spans="1:1">
      <c r="A391" s="2" t="s">
        <v>29682</v>
      </c>
    </row>
    <row r="392" ht="16.5" spans="1:1">
      <c r="A392" s="2" t="s">
        <v>29898</v>
      </c>
    </row>
    <row r="393" ht="16.5" spans="1:1">
      <c r="A393" s="2" t="s">
        <v>29899</v>
      </c>
    </row>
    <row r="394" ht="16.5" spans="1:1">
      <c r="A394" s="2" t="s">
        <v>29808</v>
      </c>
    </row>
    <row r="395" ht="16.5" spans="1:1">
      <c r="A395" s="2" t="s">
        <v>29900</v>
      </c>
    </row>
    <row r="396" ht="16.5" spans="1:1">
      <c r="A396" s="2" t="s">
        <v>29901</v>
      </c>
    </row>
    <row r="397" ht="16.5" spans="1:1">
      <c r="A397" s="2" t="s">
        <v>29902</v>
      </c>
    </row>
    <row r="398" ht="16.5" spans="1:1">
      <c r="A398" s="2" t="s">
        <v>29787</v>
      </c>
    </row>
    <row r="399" ht="16.5" spans="1:1">
      <c r="A399" s="2" t="s">
        <v>29903</v>
      </c>
    </row>
    <row r="400" ht="16.5" spans="1:1">
      <c r="A400" s="2" t="s">
        <v>29879</v>
      </c>
    </row>
    <row r="401" ht="16.5" spans="1:1">
      <c r="A401" s="2" t="s">
        <v>29904</v>
      </c>
    </row>
    <row r="402" ht="16.5" spans="1:1">
      <c r="A402" s="2" t="s">
        <v>29745</v>
      </c>
    </row>
    <row r="403" ht="16.5" spans="1:1">
      <c r="A403" s="2" t="s">
        <v>29891</v>
      </c>
    </row>
    <row r="404" ht="16.5" spans="1:1">
      <c r="A404" s="2" t="s">
        <v>29785</v>
      </c>
    </row>
    <row r="405" ht="16.5" spans="1:1">
      <c r="A405" s="2" t="s">
        <v>29905</v>
      </c>
    </row>
    <row r="406" ht="16.5" spans="1:1">
      <c r="A406" s="2" t="s">
        <v>29906</v>
      </c>
    </row>
    <row r="407" ht="16.5" spans="1:1">
      <c r="A407" s="2" t="s">
        <v>29907</v>
      </c>
    </row>
    <row r="408" ht="16.5" spans="1:1">
      <c r="A408" s="2" t="s">
        <v>29908</v>
      </c>
    </row>
    <row r="409" ht="16.5" spans="1:1">
      <c r="A409" s="2" t="s">
        <v>29909</v>
      </c>
    </row>
    <row r="410" ht="16.5" spans="1:1">
      <c r="A410" s="2" t="s">
        <v>29757</v>
      </c>
    </row>
    <row r="411" ht="16.5" spans="1:1">
      <c r="A411" s="2" t="s">
        <v>29910</v>
      </c>
    </row>
    <row r="412" ht="16.5" spans="1:1">
      <c r="A412" s="2" t="s">
        <v>29911</v>
      </c>
    </row>
    <row r="413" ht="16.5" spans="1:1">
      <c r="A413" s="2" t="s">
        <v>29912</v>
      </c>
    </row>
    <row r="414" ht="16.5" spans="1:1">
      <c r="A414" s="2" t="s">
        <v>29913</v>
      </c>
    </row>
    <row r="415" ht="16.5" spans="1:1">
      <c r="A415" s="2" t="s">
        <v>29914</v>
      </c>
    </row>
    <row r="416" ht="16.5" spans="1:1">
      <c r="A416" s="2" t="s">
        <v>29767</v>
      </c>
    </row>
    <row r="417" ht="16.5" spans="1:1">
      <c r="A417" s="2" t="s">
        <v>29915</v>
      </c>
    </row>
    <row r="418" ht="16.5" spans="1:1">
      <c r="A418" s="2" t="s">
        <v>29762</v>
      </c>
    </row>
    <row r="419" ht="16.5" spans="1:1">
      <c r="A419" s="2" t="s">
        <v>29861</v>
      </c>
    </row>
    <row r="420" ht="16.5" spans="1:1">
      <c r="A420" s="2" t="s">
        <v>29916</v>
      </c>
    </row>
    <row r="421" ht="16.5" spans="1:1">
      <c r="A421" s="2" t="s">
        <v>29636</v>
      </c>
    </row>
    <row r="422" ht="16.5" spans="1:1">
      <c r="A422" s="2" t="s">
        <v>29768</v>
      </c>
    </row>
    <row r="423" ht="16.5" spans="1:1">
      <c r="A423" s="2" t="s">
        <v>29917</v>
      </c>
    </row>
    <row r="424" ht="16.5" spans="1:1">
      <c r="A424" s="2" t="s">
        <v>29918</v>
      </c>
    </row>
    <row r="425" ht="16.5" spans="1:1">
      <c r="A425" s="2" t="s">
        <v>29919</v>
      </c>
    </row>
    <row r="426" ht="16.5" spans="1:1">
      <c r="A426" s="2" t="s">
        <v>29920</v>
      </c>
    </row>
    <row r="427" ht="16.5" spans="1:1">
      <c r="A427" s="2" t="s">
        <v>29921</v>
      </c>
    </row>
    <row r="428" ht="16.5" spans="1:1">
      <c r="A428" s="2" t="s">
        <v>29723</v>
      </c>
    </row>
    <row r="429" ht="16.5" spans="1:1">
      <c r="A429" s="2" t="s">
        <v>29922</v>
      </c>
    </row>
    <row r="430" ht="16.5" spans="1:1">
      <c r="A430" s="2" t="s">
        <v>29648</v>
      </c>
    </row>
    <row r="431" ht="16.5" spans="1:1">
      <c r="A431" s="2" t="s">
        <v>29923</v>
      </c>
    </row>
    <row r="432" ht="16.5" spans="1:1">
      <c r="A432" s="2" t="s">
        <v>29730</v>
      </c>
    </row>
    <row r="433" ht="16.5" spans="1:1">
      <c r="A433" s="2" t="s">
        <v>29924</v>
      </c>
    </row>
    <row r="434" ht="16.5" spans="1:1">
      <c r="A434" s="2" t="s">
        <v>29629</v>
      </c>
    </row>
    <row r="435" ht="16.5" spans="1:1">
      <c r="A435" s="2" t="s">
        <v>29759</v>
      </c>
    </row>
    <row r="436" ht="16.5" spans="1:1">
      <c r="A436" s="2" t="s">
        <v>29745</v>
      </c>
    </row>
    <row r="437" ht="16.5" spans="1:1">
      <c r="A437" s="2" t="s">
        <v>29827</v>
      </c>
    </row>
    <row r="438" ht="16.5" spans="1:1">
      <c r="A438" s="2" t="s">
        <v>29925</v>
      </c>
    </row>
    <row r="439" ht="16.5" spans="1:1">
      <c r="A439" s="2" t="s">
        <v>29789</v>
      </c>
    </row>
    <row r="440" ht="16.5" spans="1:1">
      <c r="A440" s="2" t="s">
        <v>29847</v>
      </c>
    </row>
    <row r="441" ht="16.5" spans="1:1">
      <c r="A441" s="2" t="s">
        <v>29926</v>
      </c>
    </row>
    <row r="442" ht="16.5" spans="1:1">
      <c r="A442" s="2" t="s">
        <v>29686</v>
      </c>
    </row>
    <row r="443" ht="16.5" spans="1:1">
      <c r="A443" s="2" t="s">
        <v>29693</v>
      </c>
    </row>
    <row r="444" ht="16.5" spans="1:1">
      <c r="A444" s="2" t="s">
        <v>29927</v>
      </c>
    </row>
    <row r="445" ht="16.5" spans="1:1">
      <c r="A445" s="2" t="s">
        <v>29928</v>
      </c>
    </row>
    <row r="446" ht="16.5" spans="1:1">
      <c r="A446" s="2" t="s">
        <v>29929</v>
      </c>
    </row>
    <row r="447" ht="16.5" spans="1:1">
      <c r="A447" s="2" t="s">
        <v>29636</v>
      </c>
    </row>
    <row r="448" ht="16.5" spans="1:1">
      <c r="A448" s="2" t="s">
        <v>29930</v>
      </c>
    </row>
    <row r="449" ht="16.5" spans="1:1">
      <c r="A449" s="2" t="s">
        <v>29931</v>
      </c>
    </row>
    <row r="450" ht="16.5" spans="1:1">
      <c r="A450" s="2" t="s">
        <v>29756</v>
      </c>
    </row>
    <row r="451" ht="16.5" spans="1:1">
      <c r="A451" s="2" t="s">
        <v>29932</v>
      </c>
    </row>
    <row r="452" ht="16.5" spans="1:1">
      <c r="A452" s="2" t="s">
        <v>29743</v>
      </c>
    </row>
    <row r="453" ht="16.5" spans="1:1">
      <c r="A453" s="2" t="s">
        <v>29763</v>
      </c>
    </row>
    <row r="454" ht="16.5" spans="1:1">
      <c r="A454" s="2" t="s">
        <v>29776</v>
      </c>
    </row>
    <row r="455" ht="16.5" spans="1:1">
      <c r="A455" s="2" t="s">
        <v>29933</v>
      </c>
    </row>
    <row r="456" ht="16.5" spans="1:1">
      <c r="A456" s="2" t="s">
        <v>29653</v>
      </c>
    </row>
    <row r="457" ht="16.5" spans="1:1">
      <c r="A457" s="2" t="s">
        <v>29837</v>
      </c>
    </row>
    <row r="458" ht="16.5" spans="1:1">
      <c r="A458" s="2" t="s">
        <v>29837</v>
      </c>
    </row>
    <row r="459" ht="16.5" spans="1:1">
      <c r="A459" s="2" t="s">
        <v>29680</v>
      </c>
    </row>
    <row r="460" ht="16.5" spans="1:1">
      <c r="A460" s="2" t="s">
        <v>29828</v>
      </c>
    </row>
    <row r="461" ht="16.5" spans="1:1">
      <c r="A461" s="2" t="s">
        <v>29700</v>
      </c>
    </row>
    <row r="462" ht="16.5" spans="1:1">
      <c r="A462" s="2" t="s">
        <v>29934</v>
      </c>
    </row>
    <row r="463" ht="16.5" spans="1:1">
      <c r="A463" s="2" t="s">
        <v>29844</v>
      </c>
    </row>
    <row r="464" ht="16.5" spans="1:1">
      <c r="A464" s="2" t="s">
        <v>29758</v>
      </c>
    </row>
    <row r="465" ht="16.5" spans="1:1">
      <c r="A465" s="2" t="s">
        <v>29831</v>
      </c>
    </row>
    <row r="466" ht="16.5" spans="1:1">
      <c r="A466" s="2" t="s">
        <v>29702</v>
      </c>
    </row>
    <row r="467" ht="16.5" spans="1:1">
      <c r="A467" s="2" t="s">
        <v>29906</v>
      </c>
    </row>
    <row r="468" ht="16.5" spans="1:1">
      <c r="A468" s="2" t="s">
        <v>29809</v>
      </c>
    </row>
    <row r="469" ht="16.5" spans="1:1">
      <c r="A469" s="2" t="s">
        <v>29935</v>
      </c>
    </row>
    <row r="470" ht="16.5" spans="1:1">
      <c r="A470" s="2" t="s">
        <v>29936</v>
      </c>
    </row>
    <row r="471" ht="16.5" spans="1:1">
      <c r="A471" s="2" t="s">
        <v>29937</v>
      </c>
    </row>
    <row r="472" ht="16.5" spans="1:1">
      <c r="A472" s="2" t="s">
        <v>29647</v>
      </c>
    </row>
    <row r="473" ht="16.5" spans="1:1">
      <c r="A473" s="2" t="s">
        <v>29887</v>
      </c>
    </row>
    <row r="474" ht="16.5" spans="1:1">
      <c r="A474" s="2" t="s">
        <v>29938</v>
      </c>
    </row>
    <row r="475" ht="16.5" spans="1:1">
      <c r="A475" s="2" t="s">
        <v>29939</v>
      </c>
    </row>
    <row r="476" ht="16.5" spans="1:1">
      <c r="A476" s="2" t="s">
        <v>29644</v>
      </c>
    </row>
    <row r="477" ht="16.5" spans="1:1">
      <c r="A477" s="2" t="s">
        <v>29662</v>
      </c>
    </row>
    <row r="478" ht="16.5" spans="1:1">
      <c r="A478" s="2" t="s">
        <v>29940</v>
      </c>
    </row>
    <row r="479" ht="16.5" spans="1:1">
      <c r="A479" s="2" t="s">
        <v>29859</v>
      </c>
    </row>
    <row r="480" ht="16.5" spans="1:1">
      <c r="A480" s="2" t="s">
        <v>29837</v>
      </c>
    </row>
    <row r="481" ht="16.5" spans="1:1">
      <c r="A481" s="2" t="s">
        <v>29941</v>
      </c>
    </row>
    <row r="482" ht="16.5" spans="1:1">
      <c r="A482" s="2" t="s">
        <v>29942</v>
      </c>
    </row>
    <row r="483" ht="16.5" spans="1:1">
      <c r="A483" s="2" t="s">
        <v>29698</v>
      </c>
    </row>
    <row r="484" ht="16.5" spans="1:1">
      <c r="A484" s="2" t="s">
        <v>29943</v>
      </c>
    </row>
    <row r="485" ht="16.5" spans="1:1">
      <c r="A485" s="2" t="s">
        <v>29944</v>
      </c>
    </row>
    <row r="486" ht="16.5" spans="1:1">
      <c r="A486" s="2" t="s">
        <v>29643</v>
      </c>
    </row>
    <row r="487" ht="16.5" spans="1:1">
      <c r="A487" s="2" t="s">
        <v>29876</v>
      </c>
    </row>
    <row r="488" ht="16.5" spans="1:1">
      <c r="A488" s="2" t="s">
        <v>29945</v>
      </c>
    </row>
    <row r="489" ht="16.5" spans="1:1">
      <c r="A489" s="2" t="s">
        <v>29946</v>
      </c>
    </row>
    <row r="490" ht="16.5" spans="1:1">
      <c r="A490" s="2" t="s">
        <v>29635</v>
      </c>
    </row>
    <row r="491" ht="16.5" spans="1:1">
      <c r="A491" s="2" t="s">
        <v>29947</v>
      </c>
    </row>
    <row r="492" ht="16.5" spans="1:1">
      <c r="A492" s="2" t="s">
        <v>29948</v>
      </c>
    </row>
    <row r="493" ht="16.5" spans="1:1">
      <c r="A493" s="2" t="s">
        <v>29633</v>
      </c>
    </row>
    <row r="494" ht="16.5" spans="1:1">
      <c r="A494" s="2" t="s">
        <v>29862</v>
      </c>
    </row>
    <row r="495" ht="16.5" spans="1:1">
      <c r="A495" s="2" t="s">
        <v>29714</v>
      </c>
    </row>
    <row r="496" ht="16.5" spans="1:1">
      <c r="A496" s="2" t="s">
        <v>29949</v>
      </c>
    </row>
    <row r="497" ht="16.5" spans="1:1">
      <c r="A497" s="2" t="s">
        <v>29888</v>
      </c>
    </row>
    <row r="498" ht="16.5" spans="1:1">
      <c r="A498" s="2" t="s">
        <v>29950</v>
      </c>
    </row>
    <row r="499" ht="16.5" spans="1:1">
      <c r="A499" s="2" t="s">
        <v>29951</v>
      </c>
    </row>
    <row r="500" ht="16.5" spans="1:1">
      <c r="A500" s="2" t="s">
        <v>29839</v>
      </c>
    </row>
    <row r="501" ht="16.5" spans="1:1">
      <c r="A501" s="2" t="s">
        <v>29715</v>
      </c>
    </row>
    <row r="502" ht="16.5" spans="1:1">
      <c r="A502" s="2" t="s">
        <v>29952</v>
      </c>
    </row>
    <row r="503" ht="16.5" spans="1:1">
      <c r="A503" s="2" t="s">
        <v>29792</v>
      </c>
    </row>
    <row r="504" ht="16.5" spans="1:1">
      <c r="A504" s="2" t="s">
        <v>29907</v>
      </c>
    </row>
    <row r="505" ht="16.5" spans="1:1">
      <c r="A505" s="2" t="s">
        <v>29829</v>
      </c>
    </row>
    <row r="506" ht="16.5" spans="1:1">
      <c r="A506" s="2" t="s">
        <v>29953</v>
      </c>
    </row>
    <row r="507" ht="16.5" spans="1:1">
      <c r="A507" s="2" t="s">
        <v>29954</v>
      </c>
    </row>
    <row r="508" ht="16.5" spans="1:1">
      <c r="A508" s="2" t="s">
        <v>29885</v>
      </c>
    </row>
    <row r="509" ht="16.5" spans="1:1">
      <c r="A509" s="2" t="s">
        <v>29955</v>
      </c>
    </row>
    <row r="510" ht="16.5" spans="1:1">
      <c r="A510" s="2" t="s">
        <v>29956</v>
      </c>
    </row>
    <row r="511" ht="16.5" spans="1:1">
      <c r="A511" s="2" t="s">
        <v>29957</v>
      </c>
    </row>
    <row r="512" ht="16.5" spans="1:1">
      <c r="A512" s="2" t="s">
        <v>29958</v>
      </c>
    </row>
    <row r="513" ht="16.5" spans="1:1">
      <c r="A513" s="2" t="s">
        <v>29848</v>
      </c>
    </row>
    <row r="514" ht="16.5" spans="1:1">
      <c r="A514" s="2" t="s">
        <v>29959</v>
      </c>
    </row>
    <row r="515" ht="16.5" spans="1:1">
      <c r="A515" s="2" t="s">
        <v>29960</v>
      </c>
    </row>
    <row r="516" ht="16.5" spans="1:1">
      <c r="A516" s="2" t="s">
        <v>29961</v>
      </c>
    </row>
    <row r="517" ht="16.5" spans="1:1">
      <c r="A517" s="2" t="s">
        <v>29884</v>
      </c>
    </row>
    <row r="518" ht="16.5" spans="1:1">
      <c r="A518" s="2" t="s">
        <v>29962</v>
      </c>
    </row>
    <row r="519" ht="16.5" spans="1:1">
      <c r="A519" s="2" t="s">
        <v>29836</v>
      </c>
    </row>
    <row r="520" ht="16.5" spans="1:1">
      <c r="A520" s="2" t="s">
        <v>29899</v>
      </c>
    </row>
    <row r="521" ht="16.5" spans="1:1">
      <c r="A521" s="2" t="s">
        <v>29786</v>
      </c>
    </row>
    <row r="522" ht="16.5" spans="1:1">
      <c r="A522" s="2" t="s">
        <v>29855</v>
      </c>
    </row>
    <row r="523" ht="16.5" spans="1:1">
      <c r="A523" s="2" t="s">
        <v>29670</v>
      </c>
    </row>
    <row r="524" ht="16.5" spans="1:1">
      <c r="A524" s="2" t="s">
        <v>29919</v>
      </c>
    </row>
    <row r="525" ht="16.5" spans="1:1">
      <c r="A525" s="2" t="s">
        <v>29839</v>
      </c>
    </row>
    <row r="526" ht="16.5" spans="1:1">
      <c r="A526" s="2" t="s">
        <v>29963</v>
      </c>
    </row>
    <row r="527" ht="16.5" spans="1:1">
      <c r="A527" s="2" t="s">
        <v>29964</v>
      </c>
    </row>
    <row r="528" ht="16.5" spans="1:1">
      <c r="A528" s="2" t="s">
        <v>29733</v>
      </c>
    </row>
    <row r="529" ht="16.5" spans="1:1">
      <c r="A529" s="2" t="s">
        <v>29965</v>
      </c>
    </row>
    <row r="530" ht="16.5" spans="1:1">
      <c r="A530" s="2" t="s">
        <v>29818</v>
      </c>
    </row>
    <row r="531" ht="16.5" spans="1:1">
      <c r="A531" s="2" t="s">
        <v>29693</v>
      </c>
    </row>
    <row r="532" ht="16.5" spans="1:1">
      <c r="A532" s="2" t="s">
        <v>29966</v>
      </c>
    </row>
    <row r="533" ht="16.5" spans="1:1">
      <c r="A533" s="2" t="s">
        <v>29845</v>
      </c>
    </row>
    <row r="534" ht="16.5" spans="1:1">
      <c r="A534" s="2" t="s">
        <v>29967</v>
      </c>
    </row>
    <row r="535" ht="16.5" spans="1:1">
      <c r="A535" s="2" t="s">
        <v>29847</v>
      </c>
    </row>
    <row r="536" ht="16.5" spans="1:1">
      <c r="A536" s="2" t="s">
        <v>29750</v>
      </c>
    </row>
    <row r="537" ht="16.5" spans="1:1">
      <c r="A537" s="2" t="s">
        <v>29968</v>
      </c>
    </row>
    <row r="538" ht="16.5" spans="1:1">
      <c r="A538" s="2" t="s">
        <v>29969</v>
      </c>
    </row>
    <row r="539" ht="16.5" spans="1:1">
      <c r="A539" s="2" t="s">
        <v>29703</v>
      </c>
    </row>
    <row r="540" ht="16.5" spans="1:1">
      <c r="A540" s="2" t="s">
        <v>29970</v>
      </c>
    </row>
    <row r="541" ht="16.5" spans="1:1">
      <c r="A541" s="2" t="s">
        <v>29685</v>
      </c>
    </row>
    <row r="542" ht="16.5" spans="1:1">
      <c r="A542" s="2" t="s">
        <v>29971</v>
      </c>
    </row>
    <row r="543" ht="16.5" spans="1:1">
      <c r="A543" s="2" t="s">
        <v>29823</v>
      </c>
    </row>
    <row r="544" ht="16.5" spans="1:1">
      <c r="A544" s="2" t="s">
        <v>29972</v>
      </c>
    </row>
    <row r="545" ht="16.5" spans="1:1">
      <c r="A545" s="2" t="s">
        <v>29670</v>
      </c>
    </row>
    <row r="546" ht="16.5" spans="1:1">
      <c r="A546" s="2" t="s">
        <v>29893</v>
      </c>
    </row>
    <row r="547" ht="16.5" spans="1:1">
      <c r="A547" s="2" t="s">
        <v>29973</v>
      </c>
    </row>
    <row r="548" ht="16.5" spans="1:1">
      <c r="A548" s="2" t="s">
        <v>29806</v>
      </c>
    </row>
    <row r="549" ht="16.5" spans="1:1">
      <c r="A549" s="2" t="s">
        <v>29768</v>
      </c>
    </row>
    <row r="550" ht="16.5" spans="1:1">
      <c r="A550" s="2" t="s">
        <v>29974</v>
      </c>
    </row>
    <row r="551" ht="16.5" spans="1:1">
      <c r="A551" s="2" t="s">
        <v>29975</v>
      </c>
    </row>
    <row r="552" ht="16.5" spans="1:1">
      <c r="A552" s="2" t="s">
        <v>29756</v>
      </c>
    </row>
    <row r="553" ht="16.5" spans="1:1">
      <c r="A553" s="2" t="s">
        <v>29787</v>
      </c>
    </row>
    <row r="554" ht="16.5" spans="1:1">
      <c r="A554" s="2" t="s">
        <v>29976</v>
      </c>
    </row>
    <row r="555" ht="16.5" spans="1:1">
      <c r="A555" s="2" t="s">
        <v>29977</v>
      </c>
    </row>
    <row r="556" ht="16.5" spans="1:1">
      <c r="A556" s="2" t="s">
        <v>29978</v>
      </c>
    </row>
    <row r="557" ht="16.5" spans="1:1">
      <c r="A557" s="2" t="s">
        <v>29979</v>
      </c>
    </row>
    <row r="558" ht="16.5" spans="1:1">
      <c r="A558" s="2" t="s">
        <v>29837</v>
      </c>
    </row>
    <row r="559" ht="16.5" spans="1:1">
      <c r="A559" s="2" t="s">
        <v>29859</v>
      </c>
    </row>
    <row r="560" ht="16.5" spans="1:1">
      <c r="A560" s="2" t="s">
        <v>29808</v>
      </c>
    </row>
    <row r="561" ht="16.5" spans="1:1">
      <c r="A561" s="2" t="s">
        <v>29685</v>
      </c>
    </row>
    <row r="562" ht="16.5" spans="1:1">
      <c r="A562" s="2" t="s">
        <v>29727</v>
      </c>
    </row>
    <row r="563" ht="16.5" spans="1:1">
      <c r="A563" s="2" t="s">
        <v>29728</v>
      </c>
    </row>
    <row r="564" ht="16.5" spans="1:1">
      <c r="A564" s="2" t="s">
        <v>29653</v>
      </c>
    </row>
    <row r="565" ht="16.5" spans="1:1">
      <c r="A565" s="2" t="s">
        <v>29980</v>
      </c>
    </row>
    <row r="566" ht="16.5" spans="1:1">
      <c r="A566" s="2" t="s">
        <v>29665</v>
      </c>
    </row>
    <row r="567" ht="16.5" spans="1:1">
      <c r="A567" s="2" t="s">
        <v>29981</v>
      </c>
    </row>
    <row r="568" ht="16.5" spans="1:1">
      <c r="A568" s="2" t="s">
        <v>29764</v>
      </c>
    </row>
    <row r="569" ht="16.5" spans="1:1">
      <c r="A569" s="2" t="s">
        <v>29847</v>
      </c>
    </row>
    <row r="570" ht="16.5" spans="1:1">
      <c r="A570" s="2" t="s">
        <v>29982</v>
      </c>
    </row>
    <row r="571" ht="16.5" spans="1:1">
      <c r="A571" s="2" t="s">
        <v>29983</v>
      </c>
    </row>
    <row r="572" ht="16.5" spans="1:1">
      <c r="A572" s="2" t="s">
        <v>29984</v>
      </c>
    </row>
    <row r="573" ht="16.5" spans="1:1">
      <c r="A573" s="2" t="s">
        <v>29985</v>
      </c>
    </row>
    <row r="574" ht="16.5" spans="1:1">
      <c r="A574" s="2" t="s">
        <v>29731</v>
      </c>
    </row>
    <row r="575" ht="16.5" spans="1:1">
      <c r="A575" s="2" t="s">
        <v>29635</v>
      </c>
    </row>
    <row r="576" ht="16.5" spans="1:1">
      <c r="A576" s="2" t="s">
        <v>29986</v>
      </c>
    </row>
    <row r="577" ht="16.5" spans="1:1">
      <c r="A577" s="2" t="s">
        <v>29987</v>
      </c>
    </row>
    <row r="578" ht="16.5" spans="1:1">
      <c r="A578" s="2" t="s">
        <v>29988</v>
      </c>
    </row>
    <row r="579" ht="16.5" spans="1:1">
      <c r="A579" s="2" t="s">
        <v>29989</v>
      </c>
    </row>
    <row r="580" ht="16.5" spans="1:1">
      <c r="A580" s="2" t="s">
        <v>29990</v>
      </c>
    </row>
    <row r="581" ht="16.5" spans="1:1">
      <c r="A581" s="2" t="s">
        <v>29991</v>
      </c>
    </row>
    <row r="582" ht="16.5" spans="1:1">
      <c r="A582" s="2" t="s">
        <v>29992</v>
      </c>
    </row>
    <row r="583" ht="16.5" spans="1:1">
      <c r="A583" s="2" t="s">
        <v>29993</v>
      </c>
    </row>
    <row r="584" ht="16.5" spans="1:1">
      <c r="A584" s="2" t="s">
        <v>29994</v>
      </c>
    </row>
    <row r="585" ht="16.5" spans="1:1">
      <c r="A585" s="2" t="s">
        <v>29995</v>
      </c>
    </row>
    <row r="586" ht="16.5" spans="1:1">
      <c r="A586" s="2" t="s">
        <v>29996</v>
      </c>
    </row>
    <row r="587" ht="16.5" spans="1:1">
      <c r="A587" s="2" t="s">
        <v>29997</v>
      </c>
    </row>
    <row r="588" ht="16.5" spans="1:1">
      <c r="A588" s="2" t="s">
        <v>29998</v>
      </c>
    </row>
    <row r="589" ht="16.5" spans="1:1">
      <c r="A589" s="2" t="s">
        <v>29999</v>
      </c>
    </row>
    <row r="590" ht="16.5" spans="1:1">
      <c r="A590" s="2" t="s">
        <v>30000</v>
      </c>
    </row>
    <row r="591" ht="16.5" spans="1:1">
      <c r="A591" s="2" t="s">
        <v>30001</v>
      </c>
    </row>
    <row r="592" ht="16.5" spans="1:1">
      <c r="A592" s="2" t="s">
        <v>30002</v>
      </c>
    </row>
    <row r="593" ht="16.5" spans="1:1">
      <c r="A593" s="2" t="s">
        <v>30003</v>
      </c>
    </row>
    <row r="594" ht="16.5" spans="1:1">
      <c r="A594" s="2" t="s">
        <v>30004</v>
      </c>
    </row>
    <row r="595" ht="16.5" spans="1:1">
      <c r="A595" s="2" t="s">
        <v>30005</v>
      </c>
    </row>
    <row r="596" ht="16.5" spans="1:1">
      <c r="A596" s="2" t="s">
        <v>30006</v>
      </c>
    </row>
    <row r="597" ht="16.5" spans="1:1">
      <c r="A597" s="2" t="s">
        <v>30007</v>
      </c>
    </row>
    <row r="598" ht="16.5" spans="1:1">
      <c r="A598" s="2" t="s">
        <v>30008</v>
      </c>
    </row>
    <row r="599" ht="16.5" spans="1:1">
      <c r="A599" s="2" t="s">
        <v>30009</v>
      </c>
    </row>
    <row r="600" ht="16.5" spans="1:1">
      <c r="A600" s="2" t="s">
        <v>30010</v>
      </c>
    </row>
    <row r="601" ht="16.5" spans="1:1">
      <c r="A601" s="2" t="s">
        <v>30011</v>
      </c>
    </row>
    <row r="602" ht="16.5" spans="1:1">
      <c r="A602" s="2" t="s">
        <v>30012</v>
      </c>
    </row>
    <row r="603" ht="16.5" spans="1:1">
      <c r="A603" s="2" t="s">
        <v>30013</v>
      </c>
    </row>
    <row r="604" ht="16.5" spans="1:1">
      <c r="A604" s="2" t="s">
        <v>30014</v>
      </c>
    </row>
    <row r="605" ht="16.5" spans="1:1">
      <c r="A605" s="2" t="s">
        <v>30015</v>
      </c>
    </row>
    <row r="606" ht="16.5" spans="1:1">
      <c r="A606" s="2" t="s">
        <v>30016</v>
      </c>
    </row>
    <row r="607" ht="16.5" spans="1:1">
      <c r="A607" s="2" t="s">
        <v>30017</v>
      </c>
    </row>
    <row r="608" ht="16.5" spans="1:1">
      <c r="A608" s="2" t="s">
        <v>30018</v>
      </c>
    </row>
    <row r="609" ht="16.5" spans="1:1">
      <c r="A609" s="2" t="s">
        <v>30019</v>
      </c>
    </row>
    <row r="610" ht="16.5" spans="1:1">
      <c r="A610" s="2" t="s">
        <v>30020</v>
      </c>
    </row>
    <row r="611" ht="16.5" spans="1:1">
      <c r="A611" s="2" t="s">
        <v>30021</v>
      </c>
    </row>
    <row r="612" ht="16.5" spans="1:1">
      <c r="A612" s="2" t="s">
        <v>30022</v>
      </c>
    </row>
    <row r="613" ht="16.5" spans="1:1">
      <c r="A613" s="2" t="s">
        <v>30023</v>
      </c>
    </row>
    <row r="614" ht="16.5" spans="1:1">
      <c r="A614" s="2" t="s">
        <v>30024</v>
      </c>
    </row>
    <row r="615" ht="16.5" spans="1:1">
      <c r="A615" s="2" t="s">
        <v>30025</v>
      </c>
    </row>
    <row r="616" ht="16.5" spans="1:1">
      <c r="A616" s="2" t="s">
        <v>30026</v>
      </c>
    </row>
    <row r="617" ht="16.5" spans="1:1">
      <c r="A617" s="2" t="s">
        <v>30027</v>
      </c>
    </row>
    <row r="618" ht="16.5" spans="1:1">
      <c r="A618" s="2" t="s">
        <v>30028</v>
      </c>
    </row>
    <row r="619" ht="16.5" spans="1:1">
      <c r="A619" s="2" t="s">
        <v>30029</v>
      </c>
    </row>
    <row r="620" ht="16.5" spans="1:1">
      <c r="A620" s="2" t="s">
        <v>30030</v>
      </c>
    </row>
    <row r="621" ht="16.5" spans="1:1">
      <c r="A621" s="2" t="s">
        <v>30031</v>
      </c>
    </row>
    <row r="622" ht="16.5" spans="1:1">
      <c r="A622" s="2" t="s">
        <v>30032</v>
      </c>
    </row>
    <row r="623" ht="16.5" spans="1:1">
      <c r="A623" s="2" t="s">
        <v>30033</v>
      </c>
    </row>
    <row r="624" ht="16.5" spans="1:1">
      <c r="A624" s="2" t="s">
        <v>30034</v>
      </c>
    </row>
    <row r="625" ht="16.5" spans="1:1">
      <c r="A625" s="2" t="s">
        <v>30035</v>
      </c>
    </row>
    <row r="626" ht="16.5" spans="1:1">
      <c r="A626" s="2" t="s">
        <v>30036</v>
      </c>
    </row>
    <row r="627" ht="16.5" spans="1:1">
      <c r="A627" s="2" t="s">
        <v>30037</v>
      </c>
    </row>
    <row r="628" ht="16.5" spans="1:1">
      <c r="A628" s="2" t="s">
        <v>30038</v>
      </c>
    </row>
    <row r="629" ht="16.5" spans="1:1">
      <c r="A629" s="2" t="s">
        <v>30039</v>
      </c>
    </row>
    <row r="630" ht="16.5" spans="1:1">
      <c r="A630" s="2" t="s">
        <v>30040</v>
      </c>
    </row>
    <row r="631" ht="16.5" spans="1:1">
      <c r="A631" s="2" t="s">
        <v>30041</v>
      </c>
    </row>
    <row r="632" ht="16.5" spans="1:1">
      <c r="A632" s="2" t="s">
        <v>30042</v>
      </c>
    </row>
    <row r="633" ht="16.5" spans="1:1">
      <c r="A633" s="2" t="s">
        <v>30043</v>
      </c>
    </row>
    <row r="634" ht="16.5" spans="1:1">
      <c r="A634" s="2" t="s">
        <v>30044</v>
      </c>
    </row>
    <row r="635" ht="16.5" spans="1:1">
      <c r="A635" s="2" t="s">
        <v>30045</v>
      </c>
    </row>
    <row r="636" ht="16.5" spans="1:1">
      <c r="A636" s="2" t="s">
        <v>30046</v>
      </c>
    </row>
    <row r="637" ht="16.5" spans="1:1">
      <c r="A637" s="2" t="s">
        <v>30047</v>
      </c>
    </row>
    <row r="638" ht="16.5" spans="1:1">
      <c r="A638" s="2" t="s">
        <v>30048</v>
      </c>
    </row>
    <row r="639" ht="16.5" spans="1:1">
      <c r="A639" s="2" t="s">
        <v>30049</v>
      </c>
    </row>
    <row r="640" ht="16.5" spans="1:1">
      <c r="A640" s="2" t="s">
        <v>30050</v>
      </c>
    </row>
    <row r="641" ht="16.5" spans="1:1">
      <c r="A641" s="2" t="s">
        <v>30051</v>
      </c>
    </row>
    <row r="642" ht="16.5" spans="1:1">
      <c r="A642" s="2" t="s">
        <v>30052</v>
      </c>
    </row>
    <row r="643" ht="16.5" spans="1:1">
      <c r="A643" s="2" t="s">
        <v>30053</v>
      </c>
    </row>
    <row r="644" ht="16.5" spans="1:1">
      <c r="A644" s="2" t="s">
        <v>30054</v>
      </c>
    </row>
    <row r="645" ht="16.5" spans="1:1">
      <c r="A645" s="2" t="s">
        <v>30055</v>
      </c>
    </row>
    <row r="646" ht="16.5" spans="1:1">
      <c r="A646" s="2" t="s">
        <v>30056</v>
      </c>
    </row>
    <row r="647" ht="16.5" spans="1:1">
      <c r="A647" s="2" t="s">
        <v>30057</v>
      </c>
    </row>
    <row r="648" ht="16.5" spans="1:1">
      <c r="A648" s="2" t="s">
        <v>30058</v>
      </c>
    </row>
    <row r="649" ht="16.5" spans="1:1">
      <c r="A649" s="2" t="s">
        <v>30059</v>
      </c>
    </row>
    <row r="650" ht="16.5" spans="1:1">
      <c r="A650" s="2" t="s">
        <v>30060</v>
      </c>
    </row>
    <row r="651" ht="16.5" spans="1:1">
      <c r="A651" s="2" t="s">
        <v>29932</v>
      </c>
    </row>
    <row r="652" ht="16.5" spans="1:1">
      <c r="A652" s="2" t="s">
        <v>30061</v>
      </c>
    </row>
    <row r="653" ht="16.5" spans="1:1">
      <c r="A653" s="2" t="s">
        <v>30062</v>
      </c>
    </row>
    <row r="654" ht="16.5" spans="1:1">
      <c r="A654" s="2" t="s">
        <v>30063</v>
      </c>
    </row>
    <row r="655" ht="16.5" spans="1:1">
      <c r="A655" s="2" t="s">
        <v>30064</v>
      </c>
    </row>
    <row r="656" ht="16.5" spans="1:1">
      <c r="A656" s="2" t="s">
        <v>30065</v>
      </c>
    </row>
    <row r="657" ht="16.5" spans="1:1">
      <c r="A657" s="2" t="s">
        <v>30066</v>
      </c>
    </row>
    <row r="658" ht="16.5" spans="1:1">
      <c r="A658" s="2" t="s">
        <v>29674</v>
      </c>
    </row>
    <row r="659" ht="16.5" spans="1:1">
      <c r="A659" s="2" t="s">
        <v>30067</v>
      </c>
    </row>
  </sheetData>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5"/>
  <sheetViews>
    <sheetView workbookViewId="0">
      <selection activeCell="A1" sqref="A1"/>
    </sheetView>
  </sheetViews>
  <sheetFormatPr defaultColWidth="9" defaultRowHeight="13.5"/>
  <cols>
    <col min="1" max="1" width="24" customWidth="1"/>
  </cols>
  <sheetData>
    <row r="1" ht="15" spans="1:1">
      <c r="A1" s="1" t="s">
        <v>28</v>
      </c>
    </row>
    <row r="2" ht="16.5" spans="1:1">
      <c r="A2" s="2" t="s">
        <v>30068</v>
      </c>
    </row>
    <row r="3" ht="16.5" spans="1:1">
      <c r="A3" s="2" t="s">
        <v>30069</v>
      </c>
    </row>
    <row r="4" ht="16.5" spans="1:1">
      <c r="A4" s="2" t="s">
        <v>30070</v>
      </c>
    </row>
    <row r="5" ht="16.5" spans="1:1">
      <c r="A5" s="2" t="s">
        <v>30071</v>
      </c>
    </row>
    <row r="6" ht="16.5" spans="1:1">
      <c r="A6" s="2" t="s">
        <v>30072</v>
      </c>
    </row>
    <row r="7" ht="16.5" spans="1:1">
      <c r="A7" s="2" t="s">
        <v>30073</v>
      </c>
    </row>
    <row r="8" ht="16.5" spans="1:1">
      <c r="A8" s="2" t="s">
        <v>30074</v>
      </c>
    </row>
    <row r="9" ht="16.5" spans="1:1">
      <c r="A9" s="2" t="s">
        <v>30075</v>
      </c>
    </row>
    <row r="10" ht="16.5" spans="1:1">
      <c r="A10" s="2" t="s">
        <v>30076</v>
      </c>
    </row>
    <row r="11" ht="16.5" spans="1:1">
      <c r="A11" s="2" t="s">
        <v>30077</v>
      </c>
    </row>
    <row r="12" ht="16.5" spans="1:1">
      <c r="A12" s="2" t="s">
        <v>30078</v>
      </c>
    </row>
    <row r="13" ht="16.5" spans="1:1">
      <c r="A13" s="2" t="s">
        <v>30079</v>
      </c>
    </row>
    <row r="14" ht="16.5" spans="1:1">
      <c r="A14" s="2" t="s">
        <v>30080</v>
      </c>
    </row>
    <row r="15" ht="16.5" spans="1:1">
      <c r="A15" s="2" t="s">
        <v>30081</v>
      </c>
    </row>
    <row r="16" ht="16.5" spans="1:1">
      <c r="A16" s="2" t="s">
        <v>30082</v>
      </c>
    </row>
    <row r="17" ht="16.5" spans="1:1">
      <c r="A17" s="2" t="s">
        <v>30083</v>
      </c>
    </row>
    <row r="18" ht="16.5" spans="1:1">
      <c r="A18" s="2" t="s">
        <v>30084</v>
      </c>
    </row>
    <row r="19" ht="16.5" spans="1:1">
      <c r="A19" s="2" t="s">
        <v>30085</v>
      </c>
    </row>
    <row r="20" ht="16.5" spans="1:1">
      <c r="A20" s="2" t="s">
        <v>30086</v>
      </c>
    </row>
    <row r="21" ht="16.5" spans="1:1">
      <c r="A21" s="2" t="s">
        <v>30087</v>
      </c>
    </row>
    <row r="22" ht="16.5" spans="1:1">
      <c r="A22" s="2" t="s">
        <v>30088</v>
      </c>
    </row>
    <row r="23" ht="16.5" spans="1:1">
      <c r="A23" s="2" t="s">
        <v>30089</v>
      </c>
    </row>
    <row r="24" ht="16.5" spans="1:1">
      <c r="A24" s="2" t="s">
        <v>30090</v>
      </c>
    </row>
    <row r="25" ht="16.5" spans="1:1">
      <c r="A25" s="2" t="s">
        <v>30091</v>
      </c>
    </row>
    <row r="26" ht="16.5" spans="1:1">
      <c r="A26" s="2" t="s">
        <v>30092</v>
      </c>
    </row>
    <row r="27" ht="16.5" spans="1:1">
      <c r="A27" s="2" t="s">
        <v>30093</v>
      </c>
    </row>
    <row r="28" ht="16.5" spans="1:1">
      <c r="A28" s="2" t="s">
        <v>30094</v>
      </c>
    </row>
    <row r="29" ht="16.5" spans="1:1">
      <c r="A29" s="2" t="s">
        <v>30095</v>
      </c>
    </row>
    <row r="30" ht="16.5" spans="1:1">
      <c r="A30" s="2" t="s">
        <v>30096</v>
      </c>
    </row>
    <row r="31" ht="16.5" spans="1:1">
      <c r="A31" s="2" t="s">
        <v>30097</v>
      </c>
    </row>
    <row r="32" ht="16.5" spans="1:1">
      <c r="A32" s="2" t="s">
        <v>30098</v>
      </c>
    </row>
    <row r="33" ht="16.5" spans="1:1">
      <c r="A33" s="2" t="s">
        <v>30099</v>
      </c>
    </row>
    <row r="34" ht="16.5" spans="1:1">
      <c r="A34" s="2" t="s">
        <v>30100</v>
      </c>
    </row>
    <row r="35" ht="16.5" spans="1:1">
      <c r="A35" s="2" t="s">
        <v>30101</v>
      </c>
    </row>
  </sheetData>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76"/>
  <sheetViews>
    <sheetView topLeftCell="A421" workbookViewId="0">
      <selection activeCell="A1" sqref="A1"/>
    </sheetView>
  </sheetViews>
  <sheetFormatPr defaultColWidth="9" defaultRowHeight="13.5"/>
  <cols>
    <col min="1" max="1" width="36" customWidth="1"/>
  </cols>
  <sheetData>
    <row r="1" ht="15" spans="1:1">
      <c r="A1" s="1" t="s">
        <v>29</v>
      </c>
    </row>
    <row r="2" ht="16.5" spans="1:1">
      <c r="A2" s="2" t="s">
        <v>30102</v>
      </c>
    </row>
    <row r="3" ht="16.5" spans="1:1">
      <c r="A3" s="2" t="s">
        <v>30103</v>
      </c>
    </row>
    <row r="4" ht="16.5" spans="1:1">
      <c r="A4" s="2" t="s">
        <v>30104</v>
      </c>
    </row>
    <row r="5" ht="16.5" spans="1:1">
      <c r="A5" s="2" t="s">
        <v>30105</v>
      </c>
    </row>
    <row r="6" ht="16.5" spans="1:1">
      <c r="A6" s="2" t="s">
        <v>30106</v>
      </c>
    </row>
    <row r="7" ht="16.5" spans="1:1">
      <c r="A7" s="2" t="s">
        <v>30107</v>
      </c>
    </row>
    <row r="8" ht="16.5" spans="1:1">
      <c r="A8" s="2" t="s">
        <v>30108</v>
      </c>
    </row>
    <row r="9" ht="16.5" spans="1:1">
      <c r="A9" s="2" t="s">
        <v>30109</v>
      </c>
    </row>
    <row r="10" ht="16.5" spans="1:1">
      <c r="A10" s="2" t="s">
        <v>30110</v>
      </c>
    </row>
    <row r="11" ht="16.5" spans="1:1">
      <c r="A11" s="2" t="s">
        <v>30111</v>
      </c>
    </row>
    <row r="12" ht="16.5" spans="1:1">
      <c r="A12" s="2" t="s">
        <v>30112</v>
      </c>
    </row>
    <row r="13" ht="16.5" spans="1:1">
      <c r="A13" s="2" t="s">
        <v>30113</v>
      </c>
    </row>
    <row r="14" ht="16.5" spans="1:1">
      <c r="A14" s="2" t="s">
        <v>30114</v>
      </c>
    </row>
    <row r="15" ht="16.5" spans="1:1">
      <c r="A15" s="2" t="s">
        <v>30115</v>
      </c>
    </row>
    <row r="16" ht="16.5" spans="1:1">
      <c r="A16" s="2" t="s">
        <v>30116</v>
      </c>
    </row>
    <row r="17" ht="16.5" spans="1:1">
      <c r="A17" s="2" t="s">
        <v>30117</v>
      </c>
    </row>
    <row r="18" ht="16.5" spans="1:1">
      <c r="A18" s="2" t="s">
        <v>30118</v>
      </c>
    </row>
    <row r="19" ht="16.5" spans="1:1">
      <c r="A19" s="2" t="s">
        <v>30119</v>
      </c>
    </row>
    <row r="20" ht="16.5" spans="1:1">
      <c r="A20" s="2" t="s">
        <v>30120</v>
      </c>
    </row>
    <row r="21" ht="16.5" spans="1:1">
      <c r="A21" s="2" t="s">
        <v>30121</v>
      </c>
    </row>
    <row r="22" ht="16.5" spans="1:1">
      <c r="A22" s="2" t="s">
        <v>30122</v>
      </c>
    </row>
    <row r="23" ht="16.5" spans="1:1">
      <c r="A23" s="2" t="s">
        <v>30123</v>
      </c>
    </row>
    <row r="24" ht="16.5" spans="1:1">
      <c r="A24" s="2" t="s">
        <v>30124</v>
      </c>
    </row>
    <row r="25" ht="16.5" spans="1:1">
      <c r="A25" s="2" t="s">
        <v>30125</v>
      </c>
    </row>
    <row r="26" ht="16.5" spans="1:1">
      <c r="A26" s="2" t="s">
        <v>30126</v>
      </c>
    </row>
    <row r="27" ht="16.5" spans="1:1">
      <c r="A27" s="2" t="s">
        <v>30127</v>
      </c>
    </row>
    <row r="28" ht="16.5" spans="1:1">
      <c r="A28" s="2" t="s">
        <v>30128</v>
      </c>
    </row>
    <row r="29" ht="16.5" spans="1:1">
      <c r="A29" s="2" t="s">
        <v>30129</v>
      </c>
    </row>
    <row r="30" ht="16.5" spans="1:1">
      <c r="A30" s="2" t="s">
        <v>30130</v>
      </c>
    </row>
    <row r="31" ht="16.5" spans="1:1">
      <c r="A31" s="2" t="s">
        <v>30131</v>
      </c>
    </row>
    <row r="32" ht="16.5" spans="1:1">
      <c r="A32" s="2" t="s">
        <v>30132</v>
      </c>
    </row>
    <row r="33" ht="16.5" spans="1:1">
      <c r="A33" s="2" t="s">
        <v>30133</v>
      </c>
    </row>
    <row r="34" ht="16.5" spans="1:1">
      <c r="A34" s="2" t="s">
        <v>30134</v>
      </c>
    </row>
    <row r="35" ht="16.5" spans="1:1">
      <c r="A35" s="2" t="s">
        <v>30135</v>
      </c>
    </row>
    <row r="36" ht="16.5" spans="1:1">
      <c r="A36" s="2" t="s">
        <v>30136</v>
      </c>
    </row>
    <row r="37" ht="16.5" spans="1:1">
      <c r="A37" s="2" t="s">
        <v>30137</v>
      </c>
    </row>
    <row r="38" ht="16.5" spans="1:1">
      <c r="A38" s="2" t="s">
        <v>30138</v>
      </c>
    </row>
    <row r="39" ht="16.5" spans="1:1">
      <c r="A39" s="2" t="s">
        <v>30139</v>
      </c>
    </row>
    <row r="40" ht="16.5" spans="1:1">
      <c r="A40" s="2" t="s">
        <v>30140</v>
      </c>
    </row>
    <row r="41" ht="16.5" spans="1:1">
      <c r="A41" s="2" t="s">
        <v>30141</v>
      </c>
    </row>
    <row r="42" ht="16.5" spans="1:1">
      <c r="A42" s="2" t="s">
        <v>30142</v>
      </c>
    </row>
    <row r="43" ht="16.5" spans="1:1">
      <c r="A43" s="2" t="s">
        <v>30143</v>
      </c>
    </row>
    <row r="44" ht="16.5" spans="1:1">
      <c r="A44" s="2" t="s">
        <v>30144</v>
      </c>
    </row>
    <row r="45" ht="16.5" spans="1:1">
      <c r="A45" s="2" t="s">
        <v>30145</v>
      </c>
    </row>
    <row r="46" ht="16.5" spans="1:1">
      <c r="A46" s="2" t="s">
        <v>30146</v>
      </c>
    </row>
    <row r="47" ht="16.5" spans="1:1">
      <c r="A47" s="2" t="s">
        <v>30147</v>
      </c>
    </row>
    <row r="48" ht="16.5" spans="1:1">
      <c r="A48" s="2" t="s">
        <v>30148</v>
      </c>
    </row>
    <row r="49" ht="16.5" spans="1:1">
      <c r="A49" s="2" t="s">
        <v>30149</v>
      </c>
    </row>
    <row r="50" ht="16.5" spans="1:1">
      <c r="A50" s="2" t="s">
        <v>30150</v>
      </c>
    </row>
    <row r="51" ht="16.5" spans="1:1">
      <c r="A51" s="2" t="s">
        <v>30151</v>
      </c>
    </row>
    <row r="52" ht="16.5" spans="1:1">
      <c r="A52" s="2" t="s">
        <v>30152</v>
      </c>
    </row>
    <row r="53" ht="16.5" spans="1:1">
      <c r="A53" s="2" t="s">
        <v>30153</v>
      </c>
    </row>
    <row r="54" ht="16.5" spans="1:1">
      <c r="A54" s="2" t="s">
        <v>30154</v>
      </c>
    </row>
    <row r="55" ht="16.5" spans="1:1">
      <c r="A55" s="2" t="s">
        <v>30155</v>
      </c>
    </row>
    <row r="56" ht="16.5" spans="1:1">
      <c r="A56" s="2" t="s">
        <v>30156</v>
      </c>
    </row>
    <row r="57" ht="16.5" spans="1:1">
      <c r="A57" s="2" t="s">
        <v>30145</v>
      </c>
    </row>
    <row r="58" ht="16.5" spans="1:1">
      <c r="A58" s="2" t="s">
        <v>30157</v>
      </c>
    </row>
    <row r="59" ht="16.5" spans="1:1">
      <c r="A59" s="2" t="s">
        <v>30158</v>
      </c>
    </row>
    <row r="60" ht="16.5" spans="1:1">
      <c r="A60" s="2" t="s">
        <v>30159</v>
      </c>
    </row>
    <row r="61" ht="16.5" spans="1:1">
      <c r="A61" s="2" t="s">
        <v>30160</v>
      </c>
    </row>
    <row r="62" ht="16.5" spans="1:1">
      <c r="A62" s="2" t="s">
        <v>30161</v>
      </c>
    </row>
    <row r="63" ht="16.5" spans="1:1">
      <c r="A63" s="2" t="s">
        <v>30162</v>
      </c>
    </row>
    <row r="64" ht="16.5" spans="1:1">
      <c r="A64" s="2" t="s">
        <v>30163</v>
      </c>
    </row>
    <row r="65" ht="16.5" spans="1:1">
      <c r="A65" s="2" t="s">
        <v>30164</v>
      </c>
    </row>
    <row r="66" ht="16.5" spans="1:1">
      <c r="A66" s="2" t="s">
        <v>30165</v>
      </c>
    </row>
    <row r="67" ht="16.5" spans="1:1">
      <c r="A67" s="2" t="s">
        <v>30166</v>
      </c>
    </row>
    <row r="68" ht="16.5" spans="1:1">
      <c r="A68" s="2" t="s">
        <v>30167</v>
      </c>
    </row>
    <row r="69" ht="16.5" spans="1:1">
      <c r="A69" s="2" t="s">
        <v>30168</v>
      </c>
    </row>
    <row r="70" ht="16.5" spans="1:1">
      <c r="A70" s="2" t="s">
        <v>30169</v>
      </c>
    </row>
    <row r="71" ht="16.5" spans="1:1">
      <c r="A71" s="2" t="s">
        <v>30170</v>
      </c>
    </row>
    <row r="72" ht="16.5" spans="1:1">
      <c r="A72" s="2" t="s">
        <v>30171</v>
      </c>
    </row>
    <row r="73" ht="16.5" spans="1:1">
      <c r="A73" s="2" t="s">
        <v>30172</v>
      </c>
    </row>
    <row r="74" ht="16.5" spans="1:1">
      <c r="A74" s="2" t="s">
        <v>30173</v>
      </c>
    </row>
    <row r="75" ht="16.5" spans="1:1">
      <c r="A75" s="2" t="s">
        <v>30174</v>
      </c>
    </row>
    <row r="76" ht="16.5" spans="1:1">
      <c r="A76" s="2" t="s">
        <v>30175</v>
      </c>
    </row>
    <row r="77" ht="16.5" spans="1:1">
      <c r="A77" s="2" t="s">
        <v>30176</v>
      </c>
    </row>
    <row r="78" ht="16.5" spans="1:1">
      <c r="A78" s="2" t="s">
        <v>30177</v>
      </c>
    </row>
    <row r="79" ht="16.5" spans="1:1">
      <c r="A79" s="2" t="s">
        <v>30178</v>
      </c>
    </row>
    <row r="80" ht="16.5" spans="1:1">
      <c r="A80" s="2" t="s">
        <v>30179</v>
      </c>
    </row>
    <row r="81" ht="16.5" spans="1:1">
      <c r="A81" s="2" t="s">
        <v>30180</v>
      </c>
    </row>
    <row r="82" ht="16.5" spans="1:1">
      <c r="A82" s="2" t="s">
        <v>30181</v>
      </c>
    </row>
    <row r="83" ht="16.5" spans="1:1">
      <c r="A83" s="2" t="s">
        <v>30182</v>
      </c>
    </row>
    <row r="84" ht="16.5" spans="1:1">
      <c r="A84" s="2" t="s">
        <v>30183</v>
      </c>
    </row>
    <row r="85" ht="16.5" spans="1:1">
      <c r="A85" s="2" t="s">
        <v>30184</v>
      </c>
    </row>
    <row r="86" ht="16.5" spans="1:1">
      <c r="A86" s="2" t="s">
        <v>30185</v>
      </c>
    </row>
    <row r="87" ht="16.5" spans="1:1">
      <c r="A87" s="2" t="s">
        <v>30186</v>
      </c>
    </row>
    <row r="88" ht="16.5" spans="1:1">
      <c r="A88" s="2" t="s">
        <v>30187</v>
      </c>
    </row>
    <row r="89" ht="16.5" spans="1:1">
      <c r="A89" s="2" t="s">
        <v>30188</v>
      </c>
    </row>
    <row r="90" ht="16.5" spans="1:1">
      <c r="A90" s="2" t="s">
        <v>30189</v>
      </c>
    </row>
    <row r="91" ht="16.5" spans="1:1">
      <c r="A91" s="2" t="s">
        <v>30190</v>
      </c>
    </row>
    <row r="92" ht="16.5" spans="1:1">
      <c r="A92" s="2" t="s">
        <v>30191</v>
      </c>
    </row>
    <row r="93" ht="16.5" spans="1:1">
      <c r="A93" s="2" t="s">
        <v>30192</v>
      </c>
    </row>
    <row r="94" ht="16.5" spans="1:1">
      <c r="A94" s="2" t="s">
        <v>30193</v>
      </c>
    </row>
    <row r="95" ht="16.5" spans="1:1">
      <c r="A95" s="2" t="s">
        <v>30194</v>
      </c>
    </row>
    <row r="96" ht="16.5" spans="1:1">
      <c r="A96" s="2" t="s">
        <v>30195</v>
      </c>
    </row>
    <row r="97" ht="16.5" spans="1:1">
      <c r="A97" s="2" t="s">
        <v>30196</v>
      </c>
    </row>
    <row r="98" ht="16.5" spans="1:1">
      <c r="A98" s="2" t="s">
        <v>30197</v>
      </c>
    </row>
    <row r="99" ht="16.5" spans="1:1">
      <c r="A99" s="2" t="s">
        <v>30198</v>
      </c>
    </row>
    <row r="100" ht="16.5" spans="1:1">
      <c r="A100" s="2" t="s">
        <v>30199</v>
      </c>
    </row>
    <row r="101" ht="16.5" spans="1:1">
      <c r="A101" s="2" t="s">
        <v>30200</v>
      </c>
    </row>
    <row r="102" ht="16.5" spans="1:1">
      <c r="A102" s="2" t="s">
        <v>30201</v>
      </c>
    </row>
    <row r="103" ht="16.5" spans="1:1">
      <c r="A103" s="2" t="s">
        <v>30202</v>
      </c>
    </row>
    <row r="104" ht="16.5" spans="1:1">
      <c r="A104" s="2" t="s">
        <v>30203</v>
      </c>
    </row>
    <row r="105" ht="16.5" spans="1:1">
      <c r="A105" s="2" t="s">
        <v>30204</v>
      </c>
    </row>
    <row r="106" ht="16.5" spans="1:1">
      <c r="A106" s="2" t="s">
        <v>30205</v>
      </c>
    </row>
    <row r="107" ht="16.5" spans="1:1">
      <c r="A107" s="2" t="s">
        <v>30206</v>
      </c>
    </row>
    <row r="108" ht="16.5" spans="1:1">
      <c r="A108" s="2" t="s">
        <v>30207</v>
      </c>
    </row>
    <row r="109" ht="16.5" spans="1:1">
      <c r="A109" s="2" t="s">
        <v>30208</v>
      </c>
    </row>
    <row r="110" ht="16.5" spans="1:1">
      <c r="A110" s="2" t="s">
        <v>30209</v>
      </c>
    </row>
    <row r="111" ht="16.5" spans="1:1">
      <c r="A111" s="2" t="s">
        <v>30210</v>
      </c>
    </row>
    <row r="112" ht="16.5" spans="1:1">
      <c r="A112" s="2" t="s">
        <v>30211</v>
      </c>
    </row>
    <row r="113" ht="16.5" spans="1:1">
      <c r="A113" s="2" t="s">
        <v>30198</v>
      </c>
    </row>
    <row r="114" ht="16.5" spans="1:1">
      <c r="A114" s="2" t="s">
        <v>30212</v>
      </c>
    </row>
    <row r="115" ht="16.5" spans="1:1">
      <c r="A115" s="2" t="s">
        <v>30213</v>
      </c>
    </row>
    <row r="116" ht="16.5" spans="1:1">
      <c r="A116" s="2" t="s">
        <v>30214</v>
      </c>
    </row>
    <row r="117" ht="16.5" spans="1:1">
      <c r="A117" s="2" t="s">
        <v>30215</v>
      </c>
    </row>
    <row r="118" ht="16.5" spans="1:1">
      <c r="A118" s="2" t="s">
        <v>30216</v>
      </c>
    </row>
    <row r="119" ht="16.5" spans="1:1">
      <c r="A119" s="2" t="s">
        <v>30217</v>
      </c>
    </row>
    <row r="120" ht="16.5" spans="1:1">
      <c r="A120" s="2" t="s">
        <v>30218</v>
      </c>
    </row>
    <row r="121" ht="16.5" spans="1:1">
      <c r="A121" s="2" t="s">
        <v>30219</v>
      </c>
    </row>
    <row r="122" ht="16.5" spans="1:1">
      <c r="A122" s="2" t="s">
        <v>30220</v>
      </c>
    </row>
    <row r="123" ht="16.5" spans="1:1">
      <c r="A123" s="2" t="s">
        <v>30221</v>
      </c>
    </row>
    <row r="124" ht="16.5" spans="1:1">
      <c r="A124" s="2" t="s">
        <v>30222</v>
      </c>
    </row>
    <row r="125" ht="16.5" spans="1:1">
      <c r="A125" s="2" t="s">
        <v>30223</v>
      </c>
    </row>
    <row r="126" ht="16.5" spans="1:1">
      <c r="A126" s="2" t="s">
        <v>30224</v>
      </c>
    </row>
    <row r="127" ht="16.5" spans="1:1">
      <c r="A127" s="2" t="s">
        <v>30225</v>
      </c>
    </row>
    <row r="128" ht="16.5" spans="1:1">
      <c r="A128" s="2" t="s">
        <v>30226</v>
      </c>
    </row>
    <row r="129" ht="16.5" spans="1:1">
      <c r="A129" s="2" t="s">
        <v>30227</v>
      </c>
    </row>
    <row r="130" ht="16.5" spans="1:1">
      <c r="A130" s="2" t="s">
        <v>30228</v>
      </c>
    </row>
    <row r="131" ht="16.5" spans="1:1">
      <c r="A131" s="2" t="s">
        <v>30229</v>
      </c>
    </row>
    <row r="132" ht="16.5" spans="1:1">
      <c r="A132" s="2" t="s">
        <v>30230</v>
      </c>
    </row>
    <row r="133" ht="16.5" spans="1:1">
      <c r="A133" s="2" t="s">
        <v>30231</v>
      </c>
    </row>
    <row r="134" ht="16.5" spans="1:1">
      <c r="A134" s="2" t="s">
        <v>30232</v>
      </c>
    </row>
    <row r="135" ht="16.5" spans="1:1">
      <c r="A135" s="2" t="s">
        <v>30233</v>
      </c>
    </row>
    <row r="136" ht="16.5" spans="1:1">
      <c r="A136" s="2" t="s">
        <v>30234</v>
      </c>
    </row>
    <row r="137" ht="16.5" spans="1:1">
      <c r="A137" s="2" t="s">
        <v>30235</v>
      </c>
    </row>
    <row r="138" ht="16.5" spans="1:1">
      <c r="A138" s="2" t="s">
        <v>30236</v>
      </c>
    </row>
    <row r="139" ht="16.5" spans="1:1">
      <c r="A139" s="2" t="s">
        <v>30237</v>
      </c>
    </row>
    <row r="140" ht="16.5" spans="1:1">
      <c r="A140" s="2" t="s">
        <v>30238</v>
      </c>
    </row>
    <row r="141" ht="16.5" spans="1:1">
      <c r="A141" s="2" t="s">
        <v>30239</v>
      </c>
    </row>
    <row r="142" ht="16.5" spans="1:1">
      <c r="A142" s="2" t="s">
        <v>30240</v>
      </c>
    </row>
    <row r="143" ht="16.5" spans="1:1">
      <c r="A143" s="2" t="s">
        <v>30198</v>
      </c>
    </row>
    <row r="144" ht="16.5" spans="1:1">
      <c r="A144" s="2" t="s">
        <v>30241</v>
      </c>
    </row>
    <row r="145" ht="16.5" spans="1:1">
      <c r="A145" s="2" t="s">
        <v>30242</v>
      </c>
    </row>
    <row r="146" ht="16.5" spans="1:1">
      <c r="A146" s="2" t="s">
        <v>30243</v>
      </c>
    </row>
    <row r="147" ht="16.5" spans="1:1">
      <c r="A147" s="2" t="s">
        <v>30244</v>
      </c>
    </row>
    <row r="148" ht="16.5" spans="1:1">
      <c r="A148" s="2" t="s">
        <v>30245</v>
      </c>
    </row>
    <row r="149" ht="16.5" spans="1:1">
      <c r="A149" s="2" t="s">
        <v>30246</v>
      </c>
    </row>
    <row r="150" ht="16.5" spans="1:1">
      <c r="A150" s="2" t="s">
        <v>30247</v>
      </c>
    </row>
    <row r="151" ht="16.5" spans="1:1">
      <c r="A151" s="2" t="s">
        <v>30248</v>
      </c>
    </row>
    <row r="152" ht="16.5" spans="1:1">
      <c r="A152" s="2" t="s">
        <v>30249</v>
      </c>
    </row>
    <row r="153" ht="16.5" spans="1:1">
      <c r="A153" s="2" t="s">
        <v>30250</v>
      </c>
    </row>
    <row r="154" ht="16.5" spans="1:1">
      <c r="A154" s="2" t="s">
        <v>30251</v>
      </c>
    </row>
    <row r="155" ht="16.5" spans="1:1">
      <c r="A155" s="2" t="s">
        <v>30198</v>
      </c>
    </row>
    <row r="156" ht="16.5" spans="1:1">
      <c r="A156" s="2" t="s">
        <v>30252</v>
      </c>
    </row>
    <row r="157" ht="16.5" spans="1:1">
      <c r="A157" s="2" t="s">
        <v>30253</v>
      </c>
    </row>
    <row r="158" ht="16.5" spans="1:1">
      <c r="A158" s="2" t="s">
        <v>30254</v>
      </c>
    </row>
    <row r="159" ht="16.5" spans="1:1">
      <c r="A159" s="2" t="s">
        <v>30255</v>
      </c>
    </row>
    <row r="160" ht="16.5" spans="1:1">
      <c r="A160" s="2" t="s">
        <v>30256</v>
      </c>
    </row>
    <row r="161" ht="16.5" spans="1:1">
      <c r="A161" s="2" t="s">
        <v>30257</v>
      </c>
    </row>
    <row r="162" ht="16.5" spans="1:1">
      <c r="A162" s="2" t="s">
        <v>30258</v>
      </c>
    </row>
    <row r="163" ht="16.5" spans="1:1">
      <c r="A163" s="2" t="s">
        <v>30259</v>
      </c>
    </row>
    <row r="164" ht="16.5" spans="1:1">
      <c r="A164" s="2" t="s">
        <v>30198</v>
      </c>
    </row>
    <row r="165" ht="16.5" spans="1:1">
      <c r="A165" s="2" t="s">
        <v>30260</v>
      </c>
    </row>
    <row r="166" ht="16.5" spans="1:1">
      <c r="A166" s="2" t="s">
        <v>30261</v>
      </c>
    </row>
    <row r="167" ht="16.5" spans="1:1">
      <c r="A167" s="2" t="s">
        <v>30262</v>
      </c>
    </row>
    <row r="168" ht="16.5" spans="1:1">
      <c r="A168" s="2" t="s">
        <v>30263</v>
      </c>
    </row>
    <row r="169" ht="16.5" spans="1:1">
      <c r="A169" s="2" t="s">
        <v>30264</v>
      </c>
    </row>
    <row r="170" ht="16.5" spans="1:1">
      <c r="A170" s="2" t="s">
        <v>30265</v>
      </c>
    </row>
    <row r="171" ht="16.5" spans="1:1">
      <c r="A171" s="2" t="s">
        <v>30266</v>
      </c>
    </row>
    <row r="172" ht="16.5" spans="1:1">
      <c r="A172" s="2" t="s">
        <v>30267</v>
      </c>
    </row>
    <row r="173" ht="16.5" spans="1:1">
      <c r="A173" s="2" t="s">
        <v>30268</v>
      </c>
    </row>
    <row r="174" ht="16.5" spans="1:1">
      <c r="A174" s="2" t="s">
        <v>30269</v>
      </c>
    </row>
    <row r="175" ht="16.5" spans="1:1">
      <c r="A175" s="2" t="s">
        <v>30270</v>
      </c>
    </row>
    <row r="176" ht="16.5" spans="1:1">
      <c r="A176" s="2" t="s">
        <v>30271</v>
      </c>
    </row>
    <row r="177" ht="16.5" spans="1:1">
      <c r="A177" s="2" t="s">
        <v>30272</v>
      </c>
    </row>
    <row r="178" ht="16.5" spans="1:1">
      <c r="A178" s="2" t="s">
        <v>30273</v>
      </c>
    </row>
    <row r="179" ht="16.5" spans="1:1">
      <c r="A179" s="2" t="s">
        <v>30274</v>
      </c>
    </row>
    <row r="180" ht="16.5" spans="1:1">
      <c r="A180" s="2" t="s">
        <v>30275</v>
      </c>
    </row>
    <row r="181" ht="16.5" spans="1:1">
      <c r="A181" s="2" t="s">
        <v>30276</v>
      </c>
    </row>
    <row r="182" ht="16.5" spans="1:1">
      <c r="A182" s="2" t="s">
        <v>30277</v>
      </c>
    </row>
    <row r="183" ht="16.5" spans="1:1">
      <c r="A183" s="2" t="s">
        <v>30278</v>
      </c>
    </row>
    <row r="184" ht="16.5" spans="1:1">
      <c r="A184" s="2" t="s">
        <v>30198</v>
      </c>
    </row>
    <row r="185" ht="16.5" spans="1:1">
      <c r="A185" s="2" t="s">
        <v>30279</v>
      </c>
    </row>
    <row r="186" ht="16.5" spans="1:1">
      <c r="A186" s="2" t="s">
        <v>30280</v>
      </c>
    </row>
    <row r="187" ht="16.5" spans="1:1">
      <c r="A187" s="2" t="s">
        <v>30281</v>
      </c>
    </row>
    <row r="188" ht="16.5" spans="1:1">
      <c r="A188" s="2" t="s">
        <v>30282</v>
      </c>
    </row>
    <row r="189" ht="16.5" spans="1:1">
      <c r="A189" s="2" t="s">
        <v>30283</v>
      </c>
    </row>
    <row r="190" ht="16.5" spans="1:1">
      <c r="A190" s="2" t="s">
        <v>30284</v>
      </c>
    </row>
    <row r="191" ht="16.5" spans="1:1">
      <c r="A191" s="2" t="s">
        <v>30285</v>
      </c>
    </row>
    <row r="192" ht="16.5" spans="1:1">
      <c r="A192" s="2" t="s">
        <v>30286</v>
      </c>
    </row>
    <row r="193" ht="16.5" spans="1:1">
      <c r="A193" s="2" t="s">
        <v>30287</v>
      </c>
    </row>
    <row r="194" ht="16.5" spans="1:1">
      <c r="A194" s="2" t="s">
        <v>30288</v>
      </c>
    </row>
    <row r="195" ht="16.5" spans="1:1">
      <c r="A195" s="2" t="s">
        <v>30289</v>
      </c>
    </row>
    <row r="196" ht="16.5" spans="1:1">
      <c r="A196" s="2" t="s">
        <v>30290</v>
      </c>
    </row>
    <row r="197" ht="16.5" spans="1:1">
      <c r="A197" s="2" t="s">
        <v>30291</v>
      </c>
    </row>
    <row r="198" ht="16.5" spans="1:1">
      <c r="A198" s="2" t="s">
        <v>30292</v>
      </c>
    </row>
    <row r="199" ht="16.5" spans="1:1">
      <c r="A199" s="2" t="s">
        <v>30293</v>
      </c>
    </row>
    <row r="200" ht="16.5" spans="1:1">
      <c r="A200" s="2" t="s">
        <v>30294</v>
      </c>
    </row>
    <row r="201" ht="16.5" spans="1:1">
      <c r="A201" s="2" t="s">
        <v>30295</v>
      </c>
    </row>
    <row r="202" ht="16.5" spans="1:1">
      <c r="A202" s="2" t="s">
        <v>30296</v>
      </c>
    </row>
    <row r="203" ht="16.5" spans="1:1">
      <c r="A203" s="2" t="s">
        <v>30297</v>
      </c>
    </row>
    <row r="204" ht="16.5" spans="1:1">
      <c r="A204" s="2" t="s">
        <v>30298</v>
      </c>
    </row>
    <row r="205" ht="16.5" spans="1:1">
      <c r="A205" s="2" t="s">
        <v>30299</v>
      </c>
    </row>
    <row r="206" ht="16.5" spans="1:1">
      <c r="A206" s="2" t="s">
        <v>30300</v>
      </c>
    </row>
    <row r="207" ht="16.5" spans="1:1">
      <c r="A207" s="2" t="s">
        <v>30301</v>
      </c>
    </row>
    <row r="208" ht="16.5" spans="1:1">
      <c r="A208" s="2" t="s">
        <v>30302</v>
      </c>
    </row>
    <row r="209" ht="16.5" spans="1:1">
      <c r="A209" s="2" t="s">
        <v>30303</v>
      </c>
    </row>
    <row r="210" ht="16.5" spans="1:1">
      <c r="A210" s="2" t="s">
        <v>30304</v>
      </c>
    </row>
    <row r="211" ht="16.5" spans="1:1">
      <c r="A211" s="2" t="s">
        <v>30305</v>
      </c>
    </row>
    <row r="212" ht="16.5" spans="1:1">
      <c r="A212" s="2" t="s">
        <v>30306</v>
      </c>
    </row>
    <row r="213" ht="16.5" spans="1:1">
      <c r="A213" s="2" t="s">
        <v>30307</v>
      </c>
    </row>
    <row r="214" ht="16.5" spans="1:1">
      <c r="A214" s="2" t="s">
        <v>30308</v>
      </c>
    </row>
    <row r="215" ht="16.5" spans="1:1">
      <c r="A215" s="2" t="s">
        <v>30309</v>
      </c>
    </row>
    <row r="216" ht="16.5" spans="1:1">
      <c r="A216" s="2" t="s">
        <v>30310</v>
      </c>
    </row>
    <row r="217" ht="16.5" spans="1:1">
      <c r="A217" s="2" t="s">
        <v>30311</v>
      </c>
    </row>
    <row r="218" ht="16.5" spans="1:1">
      <c r="A218" s="2" t="s">
        <v>30312</v>
      </c>
    </row>
    <row r="219" ht="16.5" spans="1:1">
      <c r="A219" s="2" t="s">
        <v>30313</v>
      </c>
    </row>
    <row r="220" ht="16.5" spans="1:1">
      <c r="A220" s="2" t="s">
        <v>30314</v>
      </c>
    </row>
    <row r="221" ht="16.5" spans="1:1">
      <c r="A221" s="2" t="s">
        <v>30315</v>
      </c>
    </row>
    <row r="222" ht="16.5" spans="1:1">
      <c r="A222" s="2" t="s">
        <v>30316</v>
      </c>
    </row>
    <row r="223" ht="16.5" spans="1:1">
      <c r="A223" s="2" t="s">
        <v>30317</v>
      </c>
    </row>
    <row r="224" ht="16.5" spans="1:1">
      <c r="A224" s="2" t="s">
        <v>30318</v>
      </c>
    </row>
    <row r="225" ht="16.5" spans="1:1">
      <c r="A225" s="2" t="s">
        <v>30319</v>
      </c>
    </row>
    <row r="226" ht="16.5" spans="1:1">
      <c r="A226" s="2" t="s">
        <v>30320</v>
      </c>
    </row>
    <row r="227" ht="16.5" spans="1:1">
      <c r="A227" s="2" t="s">
        <v>30321</v>
      </c>
    </row>
    <row r="228" ht="16.5" spans="1:1">
      <c r="A228" s="2" t="s">
        <v>30322</v>
      </c>
    </row>
    <row r="229" ht="16.5" spans="1:1">
      <c r="A229" s="2" t="s">
        <v>30323</v>
      </c>
    </row>
    <row r="230" ht="16.5" spans="1:1">
      <c r="A230" s="2" t="s">
        <v>30324</v>
      </c>
    </row>
    <row r="231" ht="16.5" spans="1:1">
      <c r="A231" s="2" t="s">
        <v>30198</v>
      </c>
    </row>
    <row r="232" ht="16.5" spans="1:1">
      <c r="A232" s="2" t="s">
        <v>30325</v>
      </c>
    </row>
    <row r="233" ht="16.5" spans="1:1">
      <c r="A233" s="2" t="s">
        <v>30326</v>
      </c>
    </row>
    <row r="234" ht="16.5" spans="1:1">
      <c r="A234" s="2" t="s">
        <v>30327</v>
      </c>
    </row>
    <row r="235" ht="16.5" spans="1:1">
      <c r="A235" s="2" t="s">
        <v>30328</v>
      </c>
    </row>
    <row r="236" ht="16.5" spans="1:1">
      <c r="A236" s="2" t="s">
        <v>30329</v>
      </c>
    </row>
    <row r="237" ht="16.5" spans="1:1">
      <c r="A237" s="2" t="s">
        <v>30330</v>
      </c>
    </row>
    <row r="238" ht="16.5" spans="1:1">
      <c r="A238" s="2" t="s">
        <v>30331</v>
      </c>
    </row>
    <row r="239" ht="16.5" spans="1:1">
      <c r="A239" s="2" t="s">
        <v>30332</v>
      </c>
    </row>
    <row r="240" ht="16.5" spans="1:1">
      <c r="A240" s="2" t="s">
        <v>30333</v>
      </c>
    </row>
    <row r="241" ht="16.5" spans="1:1">
      <c r="A241" s="2" t="s">
        <v>30334</v>
      </c>
    </row>
    <row r="242" ht="16.5" spans="1:1">
      <c r="A242" s="2" t="s">
        <v>30335</v>
      </c>
    </row>
    <row r="243" ht="16.5" spans="1:1">
      <c r="A243" s="2" t="s">
        <v>30336</v>
      </c>
    </row>
    <row r="244" ht="16.5" spans="1:1">
      <c r="A244" s="2" t="s">
        <v>30337</v>
      </c>
    </row>
    <row r="245" ht="16.5" spans="1:1">
      <c r="A245" s="2" t="s">
        <v>30338</v>
      </c>
    </row>
    <row r="246" ht="16.5" spans="1:1">
      <c r="A246" s="2" t="s">
        <v>30198</v>
      </c>
    </row>
    <row r="247" ht="16.5" spans="1:1">
      <c r="A247" s="2" t="s">
        <v>30339</v>
      </c>
    </row>
    <row r="248" ht="16.5" spans="1:1">
      <c r="A248" s="2" t="s">
        <v>30340</v>
      </c>
    </row>
    <row r="249" ht="16.5" spans="1:1">
      <c r="A249" s="2" t="s">
        <v>30341</v>
      </c>
    </row>
    <row r="250" ht="16.5" spans="1:1">
      <c r="A250" s="2" t="s">
        <v>30342</v>
      </c>
    </row>
    <row r="251" ht="16.5" spans="1:1">
      <c r="A251" s="2" t="s">
        <v>30343</v>
      </c>
    </row>
    <row r="252" ht="16.5" spans="1:1">
      <c r="A252" s="2" t="s">
        <v>30344</v>
      </c>
    </row>
    <row r="253" ht="16.5" spans="1:1">
      <c r="A253" s="2" t="s">
        <v>30345</v>
      </c>
    </row>
    <row r="254" ht="16.5" spans="1:1">
      <c r="A254" s="2" t="s">
        <v>30346</v>
      </c>
    </row>
    <row r="255" ht="16.5" spans="1:1">
      <c r="A255" s="2" t="s">
        <v>30347</v>
      </c>
    </row>
    <row r="256" ht="16.5" spans="1:1">
      <c r="A256" s="2" t="s">
        <v>30348</v>
      </c>
    </row>
    <row r="257" ht="16.5" spans="1:1">
      <c r="A257" s="2" t="s">
        <v>30349</v>
      </c>
    </row>
    <row r="258" ht="16.5" spans="1:1">
      <c r="A258" s="2" t="s">
        <v>30350</v>
      </c>
    </row>
    <row r="259" ht="16.5" spans="1:1">
      <c r="A259" s="2" t="s">
        <v>30351</v>
      </c>
    </row>
    <row r="260" ht="16.5" spans="1:1">
      <c r="A260" s="2" t="s">
        <v>30352</v>
      </c>
    </row>
    <row r="261" ht="16.5" spans="1:1">
      <c r="A261" s="2" t="s">
        <v>30353</v>
      </c>
    </row>
    <row r="262" ht="16.5" spans="1:1">
      <c r="A262" s="2" t="s">
        <v>30354</v>
      </c>
    </row>
    <row r="263" ht="16.5" spans="1:1">
      <c r="A263" s="2" t="s">
        <v>30355</v>
      </c>
    </row>
    <row r="264" ht="16.5" spans="1:1">
      <c r="A264" s="2" t="s">
        <v>30356</v>
      </c>
    </row>
    <row r="265" ht="16.5" spans="1:1">
      <c r="A265" s="2" t="s">
        <v>30357</v>
      </c>
    </row>
    <row r="266" ht="16.5" spans="1:1">
      <c r="A266" s="2" t="s">
        <v>30198</v>
      </c>
    </row>
    <row r="267" ht="16.5" spans="1:1">
      <c r="A267" s="2" t="s">
        <v>30358</v>
      </c>
    </row>
    <row r="268" ht="16.5" spans="1:1">
      <c r="A268" s="2" t="s">
        <v>30359</v>
      </c>
    </row>
    <row r="269" ht="16.5" spans="1:1">
      <c r="A269" s="2" t="s">
        <v>30360</v>
      </c>
    </row>
    <row r="270" ht="16.5" spans="1:1">
      <c r="A270" s="2" t="s">
        <v>30361</v>
      </c>
    </row>
    <row r="271" ht="16.5" spans="1:1">
      <c r="A271" s="2" t="s">
        <v>30362</v>
      </c>
    </row>
    <row r="272" ht="16.5" spans="1:1">
      <c r="A272" s="2" t="s">
        <v>30363</v>
      </c>
    </row>
    <row r="273" ht="16.5" spans="1:1">
      <c r="A273" s="2" t="s">
        <v>30364</v>
      </c>
    </row>
    <row r="274" ht="16.5" spans="1:1">
      <c r="A274" s="2" t="s">
        <v>30365</v>
      </c>
    </row>
    <row r="275" ht="16.5" spans="1:1">
      <c r="A275" s="2" t="s">
        <v>30366</v>
      </c>
    </row>
    <row r="276" ht="16.5" spans="1:1">
      <c r="A276" s="2" t="s">
        <v>30367</v>
      </c>
    </row>
    <row r="277" ht="16.5" spans="1:1">
      <c r="A277" s="2" t="s">
        <v>30368</v>
      </c>
    </row>
    <row r="278" ht="16.5" spans="1:1">
      <c r="A278" s="2" t="s">
        <v>30369</v>
      </c>
    </row>
    <row r="279" ht="16.5" spans="1:1">
      <c r="A279" s="2" t="s">
        <v>30370</v>
      </c>
    </row>
    <row r="280" ht="16.5" spans="1:1">
      <c r="A280" s="2" t="s">
        <v>30371</v>
      </c>
    </row>
    <row r="281" ht="16.5" spans="1:1">
      <c r="A281" s="2" t="s">
        <v>30372</v>
      </c>
    </row>
    <row r="282" ht="16.5" spans="1:1">
      <c r="A282" s="2" t="s">
        <v>30373</v>
      </c>
    </row>
    <row r="283" ht="16.5" spans="1:1">
      <c r="A283" s="2" t="s">
        <v>30374</v>
      </c>
    </row>
    <row r="284" ht="16.5" spans="1:1">
      <c r="A284" s="2" t="s">
        <v>30375</v>
      </c>
    </row>
    <row r="285" ht="16.5" spans="1:1">
      <c r="A285" s="2" t="s">
        <v>30376</v>
      </c>
    </row>
    <row r="286" ht="16.5" spans="1:1">
      <c r="A286" s="2" t="s">
        <v>30377</v>
      </c>
    </row>
    <row r="287" ht="16.5" spans="1:1">
      <c r="A287" s="2" t="s">
        <v>30378</v>
      </c>
    </row>
    <row r="288" ht="16.5" spans="1:1">
      <c r="A288" s="2" t="s">
        <v>30379</v>
      </c>
    </row>
    <row r="289" ht="16.5" spans="1:1">
      <c r="A289" s="2" t="s">
        <v>30380</v>
      </c>
    </row>
    <row r="290" ht="16.5" spans="1:1">
      <c r="A290" s="2" t="s">
        <v>30381</v>
      </c>
    </row>
    <row r="291" ht="16.5" spans="1:1">
      <c r="A291" s="2" t="s">
        <v>30198</v>
      </c>
    </row>
    <row r="292" ht="16.5" spans="1:1">
      <c r="A292" s="2" t="s">
        <v>30382</v>
      </c>
    </row>
    <row r="293" ht="16.5" spans="1:1">
      <c r="A293" s="2" t="s">
        <v>30383</v>
      </c>
    </row>
    <row r="294" ht="16.5" spans="1:1">
      <c r="A294" s="2" t="s">
        <v>30384</v>
      </c>
    </row>
    <row r="295" ht="16.5" spans="1:1">
      <c r="A295" s="2" t="s">
        <v>30385</v>
      </c>
    </row>
    <row r="296" ht="16.5" spans="1:1">
      <c r="A296" s="2" t="s">
        <v>30386</v>
      </c>
    </row>
    <row r="297" ht="16.5" spans="1:1">
      <c r="A297" s="2" t="s">
        <v>30387</v>
      </c>
    </row>
    <row r="298" ht="16.5" spans="1:1">
      <c r="A298" s="2" t="s">
        <v>30388</v>
      </c>
    </row>
    <row r="299" ht="16.5" spans="1:1">
      <c r="A299" s="2" t="s">
        <v>30389</v>
      </c>
    </row>
    <row r="300" ht="16.5" spans="1:1">
      <c r="A300" s="2" t="s">
        <v>30390</v>
      </c>
    </row>
    <row r="301" ht="16.5" spans="1:1">
      <c r="A301" s="2" t="s">
        <v>30391</v>
      </c>
    </row>
    <row r="302" ht="16.5" spans="1:1">
      <c r="A302" s="2" t="s">
        <v>30392</v>
      </c>
    </row>
    <row r="303" ht="16.5" spans="1:1">
      <c r="A303" s="2" t="s">
        <v>30393</v>
      </c>
    </row>
    <row r="304" ht="16.5" spans="1:1">
      <c r="A304" s="2" t="s">
        <v>30394</v>
      </c>
    </row>
    <row r="305" ht="16.5" spans="1:1">
      <c r="A305" s="2" t="s">
        <v>30395</v>
      </c>
    </row>
    <row r="306" ht="16.5" spans="1:1">
      <c r="A306" s="2" t="s">
        <v>30367</v>
      </c>
    </row>
    <row r="307" ht="16.5" spans="1:1">
      <c r="A307" s="2" t="s">
        <v>30396</v>
      </c>
    </row>
    <row r="308" ht="16.5" spans="1:1">
      <c r="A308" s="2" t="s">
        <v>30397</v>
      </c>
    </row>
    <row r="309" ht="16.5" spans="1:1">
      <c r="A309" s="2" t="s">
        <v>30398</v>
      </c>
    </row>
    <row r="310" ht="16.5" spans="1:1">
      <c r="A310" s="2" t="s">
        <v>30399</v>
      </c>
    </row>
    <row r="311" ht="16.5" spans="1:1">
      <c r="A311" s="2" t="s">
        <v>30400</v>
      </c>
    </row>
    <row r="312" ht="16.5" spans="1:1">
      <c r="A312" s="2" t="s">
        <v>30401</v>
      </c>
    </row>
    <row r="313" ht="16.5" spans="1:1">
      <c r="A313" s="2" t="s">
        <v>30402</v>
      </c>
    </row>
    <row r="314" ht="16.5" spans="1:1">
      <c r="A314" s="2" t="s">
        <v>30403</v>
      </c>
    </row>
    <row r="315" ht="16.5" spans="1:1">
      <c r="A315" s="2" t="s">
        <v>30404</v>
      </c>
    </row>
    <row r="316" ht="16.5" spans="1:1">
      <c r="A316" s="2" t="s">
        <v>30405</v>
      </c>
    </row>
    <row r="317" ht="16.5" spans="1:1">
      <c r="A317" s="2" t="s">
        <v>30406</v>
      </c>
    </row>
    <row r="318" ht="16.5" spans="1:1">
      <c r="A318" s="2" t="s">
        <v>30407</v>
      </c>
    </row>
    <row r="319" ht="16.5" spans="1:1">
      <c r="A319" s="2" t="s">
        <v>30408</v>
      </c>
    </row>
    <row r="320" ht="16.5" spans="1:1">
      <c r="A320" s="2" t="s">
        <v>30409</v>
      </c>
    </row>
    <row r="321" ht="16.5" spans="1:1">
      <c r="A321" s="2" t="s">
        <v>30410</v>
      </c>
    </row>
    <row r="322" ht="16.5" spans="1:1">
      <c r="A322" s="2" t="s">
        <v>30411</v>
      </c>
    </row>
    <row r="323" ht="16.5" spans="1:1">
      <c r="A323" s="2" t="s">
        <v>30412</v>
      </c>
    </row>
    <row r="324" ht="16.5" spans="1:1">
      <c r="A324" s="2" t="s">
        <v>30413</v>
      </c>
    </row>
    <row r="325" ht="16.5" spans="1:1">
      <c r="A325" s="2" t="s">
        <v>30414</v>
      </c>
    </row>
    <row r="326" ht="16.5" spans="1:1">
      <c r="A326" s="2" t="s">
        <v>30415</v>
      </c>
    </row>
    <row r="327" ht="16.5" spans="1:1">
      <c r="A327" s="2" t="s">
        <v>30416</v>
      </c>
    </row>
    <row r="328" ht="16.5" spans="1:1">
      <c r="A328" s="2" t="s">
        <v>30417</v>
      </c>
    </row>
    <row r="329" ht="16.5" spans="1:1">
      <c r="A329" s="2" t="s">
        <v>30418</v>
      </c>
    </row>
    <row r="330" ht="16.5" spans="1:1">
      <c r="A330" s="2" t="s">
        <v>30419</v>
      </c>
    </row>
    <row r="331" ht="16.5" spans="1:1">
      <c r="A331" s="2" t="s">
        <v>30420</v>
      </c>
    </row>
    <row r="332" ht="16.5" spans="1:1">
      <c r="A332" s="2" t="s">
        <v>30421</v>
      </c>
    </row>
    <row r="333" ht="16.5" spans="1:1">
      <c r="A333" s="2" t="s">
        <v>30422</v>
      </c>
    </row>
    <row r="334" ht="16.5" spans="1:1">
      <c r="A334" s="2" t="s">
        <v>30423</v>
      </c>
    </row>
    <row r="335" ht="16.5" spans="1:1">
      <c r="A335" s="2" t="s">
        <v>30424</v>
      </c>
    </row>
    <row r="336" ht="16.5" spans="1:1">
      <c r="A336" s="2" t="s">
        <v>30425</v>
      </c>
    </row>
    <row r="337" ht="16.5" spans="1:1">
      <c r="A337" s="2" t="s">
        <v>30426</v>
      </c>
    </row>
    <row r="338" ht="16.5" spans="1:1">
      <c r="A338" s="2" t="s">
        <v>30427</v>
      </c>
    </row>
    <row r="339" ht="16.5" spans="1:1">
      <c r="A339" s="2" t="s">
        <v>30428</v>
      </c>
    </row>
    <row r="340" ht="16.5" spans="1:1">
      <c r="A340" s="2" t="s">
        <v>30429</v>
      </c>
    </row>
    <row r="341" ht="16.5" spans="1:1">
      <c r="A341" s="2" t="s">
        <v>30430</v>
      </c>
    </row>
    <row r="342" ht="16.5" spans="1:1">
      <c r="A342" s="2" t="s">
        <v>30431</v>
      </c>
    </row>
    <row r="343" ht="16.5" spans="1:1">
      <c r="A343" s="2" t="s">
        <v>30432</v>
      </c>
    </row>
    <row r="344" ht="16.5" spans="1:1">
      <c r="A344" s="2" t="s">
        <v>30433</v>
      </c>
    </row>
    <row r="345" ht="16.5" spans="1:1">
      <c r="A345" s="2" t="s">
        <v>30434</v>
      </c>
    </row>
    <row r="346" ht="16.5" spans="1:1">
      <c r="A346" s="2" t="s">
        <v>30435</v>
      </c>
    </row>
    <row r="347" ht="16.5" spans="1:1">
      <c r="A347" s="2" t="s">
        <v>30436</v>
      </c>
    </row>
    <row r="348" ht="16.5" spans="1:1">
      <c r="A348" s="2" t="s">
        <v>30437</v>
      </c>
    </row>
    <row r="349" ht="16.5" spans="1:1">
      <c r="A349" s="2" t="s">
        <v>30438</v>
      </c>
    </row>
    <row r="350" ht="16.5" spans="1:1">
      <c r="A350" s="2" t="s">
        <v>30089</v>
      </c>
    </row>
    <row r="351" ht="16.5" spans="1:1">
      <c r="A351" s="2" t="s">
        <v>30439</v>
      </c>
    </row>
    <row r="352" ht="16.5" spans="1:1">
      <c r="A352" s="2" t="s">
        <v>30440</v>
      </c>
    </row>
    <row r="353" ht="16.5" spans="1:1">
      <c r="A353" s="2" t="s">
        <v>30441</v>
      </c>
    </row>
    <row r="354" ht="16.5" spans="1:1">
      <c r="A354" s="2" t="s">
        <v>30442</v>
      </c>
    </row>
    <row r="355" ht="16.5" spans="1:1">
      <c r="A355" s="2" t="s">
        <v>30443</v>
      </c>
    </row>
    <row r="356" ht="16.5" spans="1:1">
      <c r="A356" s="2" t="s">
        <v>30444</v>
      </c>
    </row>
    <row r="357" ht="16.5" spans="1:1">
      <c r="A357" s="2" t="s">
        <v>30445</v>
      </c>
    </row>
    <row r="358" ht="16.5" spans="1:1">
      <c r="A358" s="2" t="s">
        <v>30446</v>
      </c>
    </row>
    <row r="359" ht="16.5" spans="1:1">
      <c r="A359" s="2" t="s">
        <v>30447</v>
      </c>
    </row>
    <row r="360" ht="16.5" spans="1:1">
      <c r="A360" s="2" t="s">
        <v>30448</v>
      </c>
    </row>
    <row r="361" ht="16.5" spans="1:1">
      <c r="A361" s="2" t="s">
        <v>30449</v>
      </c>
    </row>
    <row r="362" ht="16.5" spans="1:1">
      <c r="A362" s="2" t="s">
        <v>30450</v>
      </c>
    </row>
    <row r="363" ht="16.5" spans="1:1">
      <c r="A363" s="2" t="s">
        <v>30451</v>
      </c>
    </row>
    <row r="364" ht="16.5" spans="1:1">
      <c r="A364" s="2" t="s">
        <v>30452</v>
      </c>
    </row>
    <row r="365" ht="16.5" spans="1:1">
      <c r="A365" s="2" t="s">
        <v>30453</v>
      </c>
    </row>
    <row r="366" ht="16.5" spans="1:1">
      <c r="A366" s="2" t="s">
        <v>30454</v>
      </c>
    </row>
    <row r="367" ht="16.5" spans="1:1">
      <c r="A367" s="2" t="s">
        <v>30455</v>
      </c>
    </row>
    <row r="368" ht="16.5" spans="1:1">
      <c r="A368" s="2" t="s">
        <v>30456</v>
      </c>
    </row>
    <row r="369" ht="16.5" spans="1:1">
      <c r="A369" s="2" t="s">
        <v>30457</v>
      </c>
    </row>
    <row r="370" ht="16.5" spans="1:1">
      <c r="A370" s="2" t="s">
        <v>30458</v>
      </c>
    </row>
    <row r="371" ht="16.5" spans="1:1">
      <c r="A371" s="2" t="s">
        <v>30459</v>
      </c>
    </row>
    <row r="372" ht="16.5" spans="1:1">
      <c r="A372" s="2" t="s">
        <v>30460</v>
      </c>
    </row>
    <row r="373" ht="16.5" spans="1:1">
      <c r="A373" s="2" t="s">
        <v>30461</v>
      </c>
    </row>
    <row r="374" ht="16.5" spans="1:1">
      <c r="A374" s="2" t="s">
        <v>30462</v>
      </c>
    </row>
    <row r="375" ht="16.5" spans="1:1">
      <c r="A375" s="2" t="s">
        <v>30463</v>
      </c>
    </row>
    <row r="376" ht="16.5" spans="1:1">
      <c r="A376" s="2" t="s">
        <v>30464</v>
      </c>
    </row>
    <row r="377" ht="16.5" spans="1:1">
      <c r="A377" s="2" t="s">
        <v>30465</v>
      </c>
    </row>
    <row r="378" ht="16.5" spans="1:1">
      <c r="A378" s="2" t="s">
        <v>30466</v>
      </c>
    </row>
    <row r="379" ht="16.5" spans="1:1">
      <c r="A379" s="2" t="s">
        <v>30467</v>
      </c>
    </row>
    <row r="380" ht="16.5" spans="1:1">
      <c r="A380" s="2" t="s">
        <v>30468</v>
      </c>
    </row>
    <row r="381" ht="16.5" spans="1:1">
      <c r="A381" s="2" t="s">
        <v>30469</v>
      </c>
    </row>
    <row r="382" ht="16.5" spans="1:1">
      <c r="A382" s="2" t="s">
        <v>30470</v>
      </c>
    </row>
    <row r="383" ht="16.5" spans="1:1">
      <c r="A383" s="2" t="s">
        <v>30471</v>
      </c>
    </row>
    <row r="384" ht="16.5" spans="1:1">
      <c r="A384" s="2" t="s">
        <v>30472</v>
      </c>
    </row>
    <row r="385" ht="16.5" spans="1:1">
      <c r="A385" s="2" t="s">
        <v>30473</v>
      </c>
    </row>
    <row r="386" ht="16.5" spans="1:1">
      <c r="A386" s="2" t="s">
        <v>30474</v>
      </c>
    </row>
    <row r="387" ht="16.5" spans="1:1">
      <c r="A387" s="2" t="s">
        <v>30475</v>
      </c>
    </row>
    <row r="388" ht="16.5" spans="1:1">
      <c r="A388" s="2" t="s">
        <v>30476</v>
      </c>
    </row>
    <row r="389" ht="16.5" spans="1:1">
      <c r="A389" s="2" t="s">
        <v>30477</v>
      </c>
    </row>
    <row r="390" ht="16.5" spans="1:1">
      <c r="A390" s="2" t="s">
        <v>30478</v>
      </c>
    </row>
    <row r="391" ht="16.5" spans="1:1">
      <c r="A391" s="2" t="s">
        <v>30479</v>
      </c>
    </row>
    <row r="392" ht="16.5" spans="1:1">
      <c r="A392" s="2" t="s">
        <v>30480</v>
      </c>
    </row>
    <row r="393" ht="16.5" spans="1:1">
      <c r="A393" s="2" t="s">
        <v>30481</v>
      </c>
    </row>
    <row r="394" ht="16.5" spans="1:1">
      <c r="A394" s="2" t="s">
        <v>30482</v>
      </c>
    </row>
    <row r="395" ht="16.5" spans="1:1">
      <c r="A395" s="2" t="s">
        <v>30483</v>
      </c>
    </row>
    <row r="396" ht="16.5" spans="1:1">
      <c r="A396" s="2" t="s">
        <v>30484</v>
      </c>
    </row>
    <row r="397" ht="16.5" spans="1:1">
      <c r="A397" s="2" t="s">
        <v>30485</v>
      </c>
    </row>
    <row r="398" ht="16.5" spans="1:1">
      <c r="A398" s="2" t="s">
        <v>30486</v>
      </c>
    </row>
    <row r="399" ht="16.5" spans="1:1">
      <c r="A399" s="2" t="s">
        <v>30487</v>
      </c>
    </row>
    <row r="400" ht="16.5" spans="1:1">
      <c r="A400" s="2" t="s">
        <v>30488</v>
      </c>
    </row>
    <row r="401" ht="16.5" spans="1:1">
      <c r="A401" s="2" t="s">
        <v>30489</v>
      </c>
    </row>
    <row r="402" ht="16.5" spans="1:1">
      <c r="A402" s="2" t="s">
        <v>30490</v>
      </c>
    </row>
    <row r="403" ht="16.5" spans="1:1">
      <c r="A403" s="2" t="s">
        <v>30491</v>
      </c>
    </row>
    <row r="404" ht="16.5" spans="1:1">
      <c r="A404" s="2" t="s">
        <v>30492</v>
      </c>
    </row>
    <row r="405" ht="16.5" spans="1:1">
      <c r="A405" s="2" t="s">
        <v>30493</v>
      </c>
    </row>
    <row r="406" ht="16.5" spans="1:1">
      <c r="A406" s="2" t="s">
        <v>30494</v>
      </c>
    </row>
    <row r="407" ht="16.5" spans="1:1">
      <c r="A407" s="2" t="s">
        <v>30495</v>
      </c>
    </row>
    <row r="408" ht="16.5" spans="1:1">
      <c r="A408" s="2" t="s">
        <v>30496</v>
      </c>
    </row>
    <row r="409" ht="16.5" spans="1:1">
      <c r="A409" s="2" t="s">
        <v>30497</v>
      </c>
    </row>
    <row r="410" ht="16.5" spans="1:1">
      <c r="A410" s="2" t="s">
        <v>30498</v>
      </c>
    </row>
    <row r="411" ht="16.5" spans="1:1">
      <c r="A411" s="2" t="s">
        <v>30499</v>
      </c>
    </row>
    <row r="412" ht="16.5" spans="1:1">
      <c r="A412" s="2" t="s">
        <v>30500</v>
      </c>
    </row>
    <row r="413" ht="16.5" spans="1:1">
      <c r="A413" s="2" t="s">
        <v>30501</v>
      </c>
    </row>
    <row r="414" ht="16.5" spans="1:1">
      <c r="A414" s="2" t="s">
        <v>30502</v>
      </c>
    </row>
    <row r="415" ht="16.5" spans="1:1">
      <c r="A415" s="2" t="s">
        <v>30503</v>
      </c>
    </row>
    <row r="416" ht="16.5" spans="1:1">
      <c r="A416" s="2" t="s">
        <v>30504</v>
      </c>
    </row>
    <row r="417" ht="16.5" spans="1:1">
      <c r="A417" s="2" t="s">
        <v>30505</v>
      </c>
    </row>
    <row r="418" ht="16.5" spans="1:1">
      <c r="A418" s="2" t="s">
        <v>30506</v>
      </c>
    </row>
    <row r="419" ht="16.5" spans="1:1">
      <c r="A419" s="2" t="s">
        <v>30507</v>
      </c>
    </row>
    <row r="420" ht="16.5" spans="1:1">
      <c r="A420" s="2" t="s">
        <v>30508</v>
      </c>
    </row>
    <row r="421" ht="16.5" spans="1:1">
      <c r="A421" s="2" t="s">
        <v>30509</v>
      </c>
    </row>
    <row r="422" ht="16.5" spans="1:1">
      <c r="A422" s="2" t="s">
        <v>30510</v>
      </c>
    </row>
    <row r="423" ht="16.5" spans="1:1">
      <c r="A423" s="2" t="s">
        <v>30511</v>
      </c>
    </row>
    <row r="424" ht="16.5" spans="1:1">
      <c r="A424" s="2" t="s">
        <v>30512</v>
      </c>
    </row>
    <row r="425" ht="16.5" spans="1:1">
      <c r="A425" s="2" t="s">
        <v>30513</v>
      </c>
    </row>
    <row r="426" ht="16.5" spans="1:1">
      <c r="A426" s="2" t="s">
        <v>30514</v>
      </c>
    </row>
    <row r="427" ht="16.5" spans="1:1">
      <c r="A427" s="2" t="s">
        <v>30515</v>
      </c>
    </row>
    <row r="428" ht="16.5" spans="1:1">
      <c r="A428" s="2" t="s">
        <v>30516</v>
      </c>
    </row>
    <row r="429" ht="16.5" spans="1:1">
      <c r="A429" s="2" t="s">
        <v>30517</v>
      </c>
    </row>
    <row r="430" ht="16.5" spans="1:1">
      <c r="A430" s="2" t="s">
        <v>30518</v>
      </c>
    </row>
    <row r="431" ht="16.5" spans="1:1">
      <c r="A431" s="2" t="s">
        <v>30519</v>
      </c>
    </row>
    <row r="432" ht="16.5" spans="1:1">
      <c r="A432" s="2" t="s">
        <v>30520</v>
      </c>
    </row>
    <row r="433" ht="16.5" spans="1:1">
      <c r="A433" s="2" t="s">
        <v>30521</v>
      </c>
    </row>
    <row r="434" ht="16.5" spans="1:1">
      <c r="A434" s="2" t="s">
        <v>30198</v>
      </c>
    </row>
    <row r="435" ht="16.5" spans="1:1">
      <c r="A435" s="2" t="s">
        <v>30522</v>
      </c>
    </row>
    <row r="436" ht="16.5" spans="1:1">
      <c r="A436" s="2" t="s">
        <v>30523</v>
      </c>
    </row>
    <row r="437" ht="16.5" spans="1:1">
      <c r="A437" s="2" t="s">
        <v>30524</v>
      </c>
    </row>
    <row r="438" ht="16.5" spans="1:1">
      <c r="A438" s="2" t="s">
        <v>30525</v>
      </c>
    </row>
    <row r="439" ht="16.5" spans="1:1">
      <c r="A439" s="2" t="s">
        <v>30526</v>
      </c>
    </row>
    <row r="440" ht="16.5" spans="1:1">
      <c r="A440" s="2" t="s">
        <v>30527</v>
      </c>
    </row>
    <row r="441" ht="16.5" spans="1:1">
      <c r="A441" s="2" t="s">
        <v>30528</v>
      </c>
    </row>
    <row r="442" ht="16.5" spans="1:1">
      <c r="A442" s="2" t="s">
        <v>30529</v>
      </c>
    </row>
    <row r="443" ht="16.5" spans="1:1">
      <c r="A443" s="2" t="s">
        <v>30530</v>
      </c>
    </row>
    <row r="444" ht="16.5" spans="1:1">
      <c r="A444" s="2" t="s">
        <v>30531</v>
      </c>
    </row>
    <row r="445" ht="16.5" spans="1:1">
      <c r="A445" s="2" t="s">
        <v>30532</v>
      </c>
    </row>
    <row r="446" ht="16.5" spans="1:1">
      <c r="A446" s="2" t="s">
        <v>30533</v>
      </c>
    </row>
    <row r="447" ht="16.5" spans="1:1">
      <c r="A447" s="2" t="s">
        <v>30534</v>
      </c>
    </row>
    <row r="448" ht="16.5" spans="1:1">
      <c r="A448" s="2" t="s">
        <v>30535</v>
      </c>
    </row>
    <row r="449" ht="16.5" spans="1:1">
      <c r="A449" s="2" t="s">
        <v>30536</v>
      </c>
    </row>
    <row r="450" ht="16.5" spans="1:1">
      <c r="A450" s="2" t="s">
        <v>30537</v>
      </c>
    </row>
    <row r="451" ht="16.5" spans="1:1">
      <c r="A451" s="2" t="s">
        <v>30538</v>
      </c>
    </row>
    <row r="452" ht="16.5" spans="1:1">
      <c r="A452" s="2" t="s">
        <v>30539</v>
      </c>
    </row>
    <row r="453" ht="16.5" spans="1:1">
      <c r="A453" s="2" t="s">
        <v>30540</v>
      </c>
    </row>
    <row r="454" ht="16.5" spans="1:1">
      <c r="A454" s="2" t="s">
        <v>30541</v>
      </c>
    </row>
    <row r="455" ht="16.5" spans="1:1">
      <c r="A455" s="2" t="s">
        <v>30542</v>
      </c>
    </row>
    <row r="456" ht="16.5" spans="1:1">
      <c r="A456" s="2" t="s">
        <v>30543</v>
      </c>
    </row>
    <row r="457" ht="16.5" spans="1:1">
      <c r="A457" s="2" t="s">
        <v>30544</v>
      </c>
    </row>
    <row r="458" ht="16.5" spans="1:1">
      <c r="A458" s="2" t="s">
        <v>30545</v>
      </c>
    </row>
    <row r="459" ht="16.5" spans="1:1">
      <c r="A459" s="2" t="s">
        <v>30546</v>
      </c>
    </row>
    <row r="460" ht="16.5" spans="1:1">
      <c r="A460" s="2" t="s">
        <v>30547</v>
      </c>
    </row>
    <row r="461" ht="16.5" spans="1:1">
      <c r="A461" s="2" t="s">
        <v>30548</v>
      </c>
    </row>
    <row r="462" ht="16.5" spans="1:1">
      <c r="A462" s="2" t="s">
        <v>30549</v>
      </c>
    </row>
    <row r="463" ht="16.5" spans="1:1">
      <c r="A463" s="2" t="s">
        <v>30550</v>
      </c>
    </row>
    <row r="464" ht="16.5" spans="1:1">
      <c r="A464" s="2" t="s">
        <v>30551</v>
      </c>
    </row>
    <row r="465" ht="16.5" spans="1:1">
      <c r="A465" s="2" t="s">
        <v>30552</v>
      </c>
    </row>
    <row r="466" ht="16.5" spans="1:1">
      <c r="A466" s="2" t="s">
        <v>30553</v>
      </c>
    </row>
    <row r="467" ht="16.5" spans="1:1">
      <c r="A467" s="2" t="s">
        <v>30554</v>
      </c>
    </row>
    <row r="468" ht="16.5" spans="1:1">
      <c r="A468" s="2" t="s">
        <v>30555</v>
      </c>
    </row>
    <row r="469" ht="16.5" spans="1:1">
      <c r="A469" s="2" t="s">
        <v>30556</v>
      </c>
    </row>
    <row r="470" ht="16.5" spans="1:1">
      <c r="A470" s="2" t="s">
        <v>30557</v>
      </c>
    </row>
    <row r="471" ht="16.5" spans="1:1">
      <c r="A471" s="2" t="s">
        <v>30558</v>
      </c>
    </row>
    <row r="472" ht="16.5" spans="1:1">
      <c r="A472" s="2" t="s">
        <v>30559</v>
      </c>
    </row>
    <row r="473" ht="16.5" spans="1:1">
      <c r="A473" s="2" t="s">
        <v>30560</v>
      </c>
    </row>
    <row r="474" ht="16.5" spans="1:1">
      <c r="A474" s="2" t="s">
        <v>30561</v>
      </c>
    </row>
    <row r="475" ht="16.5" spans="1:1">
      <c r="A475" s="2" t="s">
        <v>30100</v>
      </c>
    </row>
    <row r="476" ht="16.5" spans="1:1">
      <c r="A476" s="2" t="s">
        <v>30101</v>
      </c>
    </row>
  </sheetData>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843"/>
  <sheetViews>
    <sheetView workbookViewId="0">
      <selection activeCell="A1" sqref="A1"/>
    </sheetView>
  </sheetViews>
  <sheetFormatPr defaultColWidth="9" defaultRowHeight="13.5"/>
  <cols>
    <col min="1" max="1" width="12" customWidth="1"/>
  </cols>
  <sheetData>
    <row r="1" ht="15" spans="1:1">
      <c r="A1" s="1" t="s">
        <v>36</v>
      </c>
    </row>
    <row r="2" ht="16.5" spans="1:1">
      <c r="A2" s="2" t="s">
        <v>30562</v>
      </c>
    </row>
    <row r="3" ht="16.5" spans="1:1">
      <c r="A3" s="2" t="s">
        <v>30563</v>
      </c>
    </row>
    <row r="4" ht="16.5" spans="1:1">
      <c r="A4" s="2" t="s">
        <v>30564</v>
      </c>
    </row>
    <row r="5" ht="16.5" spans="1:1">
      <c r="A5" s="2" t="s">
        <v>30565</v>
      </c>
    </row>
    <row r="6" ht="16.5" spans="1:1">
      <c r="A6" s="2" t="s">
        <v>30566</v>
      </c>
    </row>
    <row r="7" ht="16.5" spans="1:1">
      <c r="A7" s="2" t="s">
        <v>30567</v>
      </c>
    </row>
    <row r="8" ht="16.5" spans="1:1">
      <c r="A8" s="2" t="s">
        <v>30568</v>
      </c>
    </row>
    <row r="9" ht="16.5" spans="1:1">
      <c r="A9" s="2" t="s">
        <v>30569</v>
      </c>
    </row>
    <row r="10" ht="16.5" spans="1:1">
      <c r="A10" s="2" t="s">
        <v>30570</v>
      </c>
    </row>
    <row r="11" ht="16.5" spans="1:1">
      <c r="A11" s="2" t="s">
        <v>30571</v>
      </c>
    </row>
    <row r="12" ht="16.5" spans="1:1">
      <c r="A12" s="2" t="s">
        <v>30572</v>
      </c>
    </row>
    <row r="13" ht="16.5" spans="1:1">
      <c r="A13" s="2" t="s">
        <v>30573</v>
      </c>
    </row>
    <row r="14" ht="16.5" spans="1:1">
      <c r="A14" s="2" t="s">
        <v>30574</v>
      </c>
    </row>
    <row r="15" ht="16.5" spans="1:1">
      <c r="A15" s="2" t="s">
        <v>30575</v>
      </c>
    </row>
    <row r="16" ht="16.5" spans="1:1">
      <c r="A16" s="2" t="s">
        <v>30576</v>
      </c>
    </row>
    <row r="17" ht="16.5" spans="1:1">
      <c r="A17" s="2" t="s">
        <v>30577</v>
      </c>
    </row>
    <row r="18" ht="16.5" spans="1:1">
      <c r="A18" s="2" t="s">
        <v>30578</v>
      </c>
    </row>
    <row r="19" ht="16.5" spans="1:1">
      <c r="A19" s="2" t="s">
        <v>30579</v>
      </c>
    </row>
    <row r="20" ht="16.5" spans="1:1">
      <c r="A20" s="2" t="s">
        <v>30580</v>
      </c>
    </row>
    <row r="21" ht="16.5" spans="1:1">
      <c r="A21" s="2" t="s">
        <v>30581</v>
      </c>
    </row>
    <row r="22" ht="16.5" spans="1:1">
      <c r="A22" s="2" t="s">
        <v>30582</v>
      </c>
    </row>
    <row r="23" ht="16.5" spans="1:1">
      <c r="A23" s="2" t="s">
        <v>30583</v>
      </c>
    </row>
    <row r="24" ht="16.5" spans="1:1">
      <c r="A24" s="2" t="s">
        <v>30584</v>
      </c>
    </row>
    <row r="25" ht="16.5" spans="1:1">
      <c r="A25" s="2" t="s">
        <v>30585</v>
      </c>
    </row>
    <row r="26" ht="16.5" spans="1:1">
      <c r="A26" s="2" t="s">
        <v>30586</v>
      </c>
    </row>
    <row r="27" ht="16.5" spans="1:1">
      <c r="A27" s="2" t="s">
        <v>30587</v>
      </c>
    </row>
    <row r="28" ht="16.5" spans="1:1">
      <c r="A28" s="2" t="s">
        <v>30588</v>
      </c>
    </row>
    <row r="29" ht="16.5" spans="1:1">
      <c r="A29" s="2" t="s">
        <v>16317</v>
      </c>
    </row>
    <row r="30" ht="16.5" spans="1:1">
      <c r="A30" s="2" t="s">
        <v>30589</v>
      </c>
    </row>
    <row r="31" ht="16.5" spans="1:1">
      <c r="A31" s="2" t="s">
        <v>29126</v>
      </c>
    </row>
    <row r="32" ht="16.5" spans="1:1">
      <c r="A32" s="2" t="s">
        <v>30590</v>
      </c>
    </row>
    <row r="33" ht="16.5" spans="1:1">
      <c r="A33" s="2" t="s">
        <v>30591</v>
      </c>
    </row>
    <row r="34" ht="16.5" spans="1:1">
      <c r="A34" s="2" t="s">
        <v>30592</v>
      </c>
    </row>
    <row r="35" ht="16.5" spans="1:1">
      <c r="A35" s="2" t="s">
        <v>30593</v>
      </c>
    </row>
    <row r="36" ht="16.5" spans="1:1">
      <c r="A36" s="2" t="s">
        <v>30594</v>
      </c>
    </row>
    <row r="37" ht="16.5" spans="1:1">
      <c r="A37" s="2" t="s">
        <v>9073</v>
      </c>
    </row>
    <row r="38" ht="16.5" spans="1:1">
      <c r="A38" s="2" t="s">
        <v>30595</v>
      </c>
    </row>
    <row r="39" ht="16.5" spans="1:1">
      <c r="A39" s="2" t="s">
        <v>30596</v>
      </c>
    </row>
    <row r="40" ht="16.5" spans="1:1">
      <c r="A40" s="2" t="s">
        <v>30597</v>
      </c>
    </row>
    <row r="41" ht="16.5" spans="1:1">
      <c r="A41" s="2" t="s">
        <v>30598</v>
      </c>
    </row>
    <row r="42" ht="16.5" spans="1:1">
      <c r="A42" s="2" t="s">
        <v>30599</v>
      </c>
    </row>
    <row r="43" ht="16.5" spans="1:1">
      <c r="A43" s="2" t="s">
        <v>30600</v>
      </c>
    </row>
    <row r="44" ht="16.5" spans="1:1">
      <c r="A44" s="2" t="s">
        <v>30601</v>
      </c>
    </row>
    <row r="45" ht="16.5" spans="1:1">
      <c r="A45" s="2" t="s">
        <v>30602</v>
      </c>
    </row>
    <row r="46" ht="16.5" spans="1:1">
      <c r="A46" s="2" t="s">
        <v>30603</v>
      </c>
    </row>
    <row r="47" ht="16.5" spans="1:1">
      <c r="A47" s="2" t="s">
        <v>30604</v>
      </c>
    </row>
    <row r="48" ht="16.5" spans="1:1">
      <c r="A48" s="2" t="s">
        <v>30605</v>
      </c>
    </row>
    <row r="49" ht="16.5" spans="1:1">
      <c r="A49" s="2" t="s">
        <v>29550</v>
      </c>
    </row>
    <row r="50" ht="16.5" spans="1:1">
      <c r="A50" s="2" t="s">
        <v>30606</v>
      </c>
    </row>
    <row r="51" ht="16.5" spans="1:1">
      <c r="A51" s="2" t="s">
        <v>30607</v>
      </c>
    </row>
    <row r="52" ht="16.5" spans="1:1">
      <c r="A52" s="2" t="s">
        <v>30608</v>
      </c>
    </row>
    <row r="53" ht="16.5" spans="1:1">
      <c r="A53" s="2" t="s">
        <v>30609</v>
      </c>
    </row>
    <row r="54" ht="16.5" spans="1:1">
      <c r="A54" s="2" t="s">
        <v>30610</v>
      </c>
    </row>
    <row r="55" ht="16.5" spans="1:1">
      <c r="A55" s="2" t="s">
        <v>30611</v>
      </c>
    </row>
    <row r="56" ht="16.5" spans="1:1">
      <c r="A56" s="2" t="s">
        <v>30612</v>
      </c>
    </row>
    <row r="57" ht="16.5" spans="1:1">
      <c r="A57" s="2" t="s">
        <v>30613</v>
      </c>
    </row>
    <row r="58" ht="16.5" spans="1:1">
      <c r="A58" s="2" t="s">
        <v>30614</v>
      </c>
    </row>
    <row r="59" ht="16.5" spans="1:1">
      <c r="A59" s="2" t="s">
        <v>30615</v>
      </c>
    </row>
    <row r="60" ht="16.5" spans="1:1">
      <c r="A60" s="2" t="s">
        <v>30616</v>
      </c>
    </row>
    <row r="61" ht="16.5" spans="1:1">
      <c r="A61" s="2" t="s">
        <v>30617</v>
      </c>
    </row>
    <row r="62" ht="16.5" spans="1:1">
      <c r="A62" s="2" t="s">
        <v>30618</v>
      </c>
    </row>
    <row r="63" ht="16.5" spans="1:1">
      <c r="A63" s="2" t="s">
        <v>30619</v>
      </c>
    </row>
    <row r="64" ht="16.5" spans="1:1">
      <c r="A64" s="2" t="s">
        <v>30620</v>
      </c>
    </row>
    <row r="65" ht="16.5" spans="1:1">
      <c r="A65" s="2" t="s">
        <v>28359</v>
      </c>
    </row>
    <row r="66" ht="16.5" spans="1:1">
      <c r="A66" s="2" t="s">
        <v>30621</v>
      </c>
    </row>
    <row r="67" ht="16.5" spans="1:1">
      <c r="A67" s="2" t="s">
        <v>30622</v>
      </c>
    </row>
    <row r="68" ht="16.5" spans="1:1">
      <c r="A68" s="2" t="s">
        <v>30623</v>
      </c>
    </row>
    <row r="69" ht="16.5" spans="1:1">
      <c r="A69" s="2" t="s">
        <v>30624</v>
      </c>
    </row>
    <row r="70" ht="16.5" spans="1:1">
      <c r="A70" s="2" t="s">
        <v>30625</v>
      </c>
    </row>
    <row r="71" ht="16.5" spans="1:1">
      <c r="A71" s="2" t="s">
        <v>30626</v>
      </c>
    </row>
    <row r="72" ht="16.5" spans="1:1">
      <c r="A72" s="2" t="s">
        <v>10782</v>
      </c>
    </row>
    <row r="73" ht="16.5" spans="1:1">
      <c r="A73" s="2" t="s">
        <v>15863</v>
      </c>
    </row>
    <row r="74" ht="16.5" spans="1:1">
      <c r="A74" s="2" t="s">
        <v>30627</v>
      </c>
    </row>
    <row r="75" ht="16.5" spans="1:1">
      <c r="A75" s="2" t="s">
        <v>30628</v>
      </c>
    </row>
    <row r="76" ht="16.5" spans="1:1">
      <c r="A76" s="2" t="s">
        <v>7322</v>
      </c>
    </row>
    <row r="77" ht="16.5" spans="1:1">
      <c r="A77" s="2" t="s">
        <v>30629</v>
      </c>
    </row>
    <row r="78" ht="16.5" spans="1:1">
      <c r="A78" s="2" t="s">
        <v>30630</v>
      </c>
    </row>
    <row r="79" ht="16.5" spans="1:1">
      <c r="A79" s="2" t="s">
        <v>30631</v>
      </c>
    </row>
    <row r="80" ht="16.5" spans="1:1">
      <c r="A80" s="2" t="s">
        <v>30632</v>
      </c>
    </row>
    <row r="81" ht="16.5" spans="1:1">
      <c r="A81" s="2" t="s">
        <v>30633</v>
      </c>
    </row>
    <row r="82" ht="16.5" spans="1:1">
      <c r="A82" s="2" t="s">
        <v>30634</v>
      </c>
    </row>
    <row r="83" ht="16.5" spans="1:1">
      <c r="A83" s="2" t="s">
        <v>19478</v>
      </c>
    </row>
    <row r="84" ht="16.5" spans="1:1">
      <c r="A84" s="2" t="s">
        <v>30635</v>
      </c>
    </row>
    <row r="85" ht="16.5" spans="1:1">
      <c r="A85" s="2" t="s">
        <v>30636</v>
      </c>
    </row>
    <row r="86" ht="16.5" spans="1:1">
      <c r="A86" s="2" t="s">
        <v>30637</v>
      </c>
    </row>
    <row r="87" ht="16.5" spans="1:1">
      <c r="A87" s="2" t="s">
        <v>30638</v>
      </c>
    </row>
    <row r="88" ht="16.5" spans="1:1">
      <c r="A88" s="2" t="s">
        <v>30639</v>
      </c>
    </row>
    <row r="89" ht="16.5" spans="1:1">
      <c r="A89" s="2" t="s">
        <v>6850</v>
      </c>
    </row>
    <row r="90" ht="16.5" spans="1:1">
      <c r="A90" s="2" t="s">
        <v>30640</v>
      </c>
    </row>
    <row r="91" ht="16.5" spans="1:1">
      <c r="A91" s="2" t="s">
        <v>30641</v>
      </c>
    </row>
    <row r="92" ht="16.5" spans="1:1">
      <c r="A92" s="2" t="s">
        <v>30642</v>
      </c>
    </row>
    <row r="93" ht="16.5" spans="1:1">
      <c r="A93" s="2" t="s">
        <v>30643</v>
      </c>
    </row>
    <row r="94" ht="16.5" spans="1:1">
      <c r="A94" s="2" t="s">
        <v>23004</v>
      </c>
    </row>
    <row r="95" ht="16.5" spans="1:1">
      <c r="A95" s="2" t="s">
        <v>30644</v>
      </c>
    </row>
    <row r="96" ht="16.5" spans="1:1">
      <c r="A96" s="2" t="s">
        <v>30645</v>
      </c>
    </row>
    <row r="97" ht="16.5" spans="1:1">
      <c r="A97" s="2" t="s">
        <v>30646</v>
      </c>
    </row>
    <row r="98" ht="16.5" spans="1:1">
      <c r="A98" s="2" t="s">
        <v>30647</v>
      </c>
    </row>
    <row r="99" ht="16.5" spans="1:1">
      <c r="A99" s="2" t="s">
        <v>30648</v>
      </c>
    </row>
    <row r="100" ht="16.5" spans="1:1">
      <c r="A100" s="2" t="s">
        <v>30649</v>
      </c>
    </row>
    <row r="101" ht="16.5" spans="1:1">
      <c r="A101" s="2" t="s">
        <v>30650</v>
      </c>
    </row>
    <row r="102" ht="16.5" spans="1:1">
      <c r="A102" s="2" t="s">
        <v>30651</v>
      </c>
    </row>
    <row r="103" ht="16.5" spans="1:1">
      <c r="A103" s="2" t="s">
        <v>30652</v>
      </c>
    </row>
    <row r="104" ht="16.5" spans="1:1">
      <c r="A104" s="2" t="s">
        <v>30653</v>
      </c>
    </row>
    <row r="105" ht="16.5" spans="1:1">
      <c r="A105" s="2" t="s">
        <v>30654</v>
      </c>
    </row>
    <row r="106" ht="16.5" spans="1:1">
      <c r="A106" s="2" t="s">
        <v>30655</v>
      </c>
    </row>
    <row r="107" ht="16.5" spans="1:1">
      <c r="A107" s="2" t="s">
        <v>30656</v>
      </c>
    </row>
    <row r="108" ht="16.5" spans="1:1">
      <c r="A108" s="2" t="s">
        <v>30657</v>
      </c>
    </row>
    <row r="109" ht="16.5" spans="1:1">
      <c r="A109" s="2" t="s">
        <v>30658</v>
      </c>
    </row>
    <row r="110" ht="16.5" spans="1:1">
      <c r="A110" s="2" t="s">
        <v>30659</v>
      </c>
    </row>
    <row r="111" ht="16.5" spans="1:1">
      <c r="A111" s="2" t="s">
        <v>30660</v>
      </c>
    </row>
    <row r="112" ht="16.5" spans="1:1">
      <c r="A112" s="2" t="s">
        <v>22620</v>
      </c>
    </row>
    <row r="113" ht="16.5" spans="1:1">
      <c r="A113" s="2" t="s">
        <v>15952</v>
      </c>
    </row>
    <row r="114" ht="16.5" spans="1:1">
      <c r="A114" s="2" t="s">
        <v>30661</v>
      </c>
    </row>
    <row r="115" ht="16.5" spans="1:1">
      <c r="A115" s="2" t="s">
        <v>30662</v>
      </c>
    </row>
    <row r="116" ht="16.5" spans="1:1">
      <c r="A116" s="2" t="s">
        <v>30663</v>
      </c>
    </row>
    <row r="117" ht="16.5" spans="1:1">
      <c r="A117" s="2" t="s">
        <v>30664</v>
      </c>
    </row>
    <row r="118" ht="16.5" spans="1:1">
      <c r="A118" s="2" t="s">
        <v>30665</v>
      </c>
    </row>
    <row r="119" ht="16.5" spans="1:1">
      <c r="A119" s="2" t="s">
        <v>30666</v>
      </c>
    </row>
    <row r="120" ht="16.5" spans="1:1">
      <c r="A120" s="2" t="s">
        <v>30667</v>
      </c>
    </row>
    <row r="121" ht="16.5" spans="1:1">
      <c r="A121" s="2" t="s">
        <v>30668</v>
      </c>
    </row>
    <row r="122" ht="16.5" spans="1:1">
      <c r="A122" s="2" t="s">
        <v>30669</v>
      </c>
    </row>
    <row r="123" ht="16.5" spans="1:1">
      <c r="A123" s="2" t="s">
        <v>30670</v>
      </c>
    </row>
    <row r="124" ht="16.5" spans="1:1">
      <c r="A124" s="2" t="s">
        <v>30671</v>
      </c>
    </row>
    <row r="125" ht="16.5" spans="1:1">
      <c r="A125" s="2" t="s">
        <v>6917</v>
      </c>
    </row>
    <row r="126" ht="16.5" spans="1:1">
      <c r="A126" s="2" t="s">
        <v>13302</v>
      </c>
    </row>
    <row r="127" ht="16.5" spans="1:1">
      <c r="A127" s="2" t="s">
        <v>27733</v>
      </c>
    </row>
    <row r="128" ht="16.5" spans="1:1">
      <c r="A128" s="2" t="s">
        <v>30672</v>
      </c>
    </row>
    <row r="129" ht="16.5" spans="1:1">
      <c r="A129" s="2" t="s">
        <v>30673</v>
      </c>
    </row>
    <row r="130" ht="16.5" spans="1:1">
      <c r="A130" s="2" t="s">
        <v>30674</v>
      </c>
    </row>
    <row r="131" ht="16.5" spans="1:1">
      <c r="A131" s="2" t="s">
        <v>30675</v>
      </c>
    </row>
    <row r="132" ht="16.5" spans="1:1">
      <c r="A132" s="2" t="s">
        <v>30676</v>
      </c>
    </row>
    <row r="133" ht="16.5" spans="1:1">
      <c r="A133" s="2" t="s">
        <v>30677</v>
      </c>
    </row>
    <row r="134" ht="16.5" spans="1:1">
      <c r="A134" s="2" t="s">
        <v>30678</v>
      </c>
    </row>
    <row r="135" ht="16.5" spans="1:1">
      <c r="A135" s="2" t="s">
        <v>30679</v>
      </c>
    </row>
    <row r="136" ht="16.5" spans="1:1">
      <c r="A136" s="2" t="s">
        <v>30680</v>
      </c>
    </row>
    <row r="137" ht="16.5" spans="1:1">
      <c r="A137" s="2" t="s">
        <v>30681</v>
      </c>
    </row>
    <row r="138" ht="16.5" spans="1:1">
      <c r="A138" s="2" t="s">
        <v>30682</v>
      </c>
    </row>
    <row r="139" ht="16.5" spans="1:1">
      <c r="A139" s="2" t="s">
        <v>30683</v>
      </c>
    </row>
    <row r="140" ht="16.5" spans="1:1">
      <c r="A140" s="2" t="s">
        <v>27879</v>
      </c>
    </row>
    <row r="141" ht="16.5" spans="1:1">
      <c r="A141" s="2" t="s">
        <v>30684</v>
      </c>
    </row>
    <row r="142" ht="16.5" spans="1:1">
      <c r="A142" s="2" t="s">
        <v>30685</v>
      </c>
    </row>
    <row r="143" ht="16.5" spans="1:1">
      <c r="A143" s="2" t="s">
        <v>30686</v>
      </c>
    </row>
    <row r="144" ht="16.5" spans="1:1">
      <c r="A144" s="2" t="s">
        <v>30687</v>
      </c>
    </row>
    <row r="145" ht="16.5" spans="1:1">
      <c r="A145" s="2" t="s">
        <v>30688</v>
      </c>
    </row>
    <row r="146" ht="16.5" spans="1:1">
      <c r="A146" s="2" t="s">
        <v>7673</v>
      </c>
    </row>
    <row r="147" ht="16.5" spans="1:1">
      <c r="A147" s="2" t="s">
        <v>30689</v>
      </c>
    </row>
    <row r="148" ht="16.5" spans="1:1">
      <c r="A148" s="2" t="s">
        <v>30690</v>
      </c>
    </row>
    <row r="149" ht="16.5" spans="1:1">
      <c r="A149" s="2" t="s">
        <v>30691</v>
      </c>
    </row>
    <row r="150" ht="16.5" spans="1:1">
      <c r="A150" s="2" t="s">
        <v>30692</v>
      </c>
    </row>
    <row r="151" ht="16.5" spans="1:1">
      <c r="A151" s="2" t="s">
        <v>30693</v>
      </c>
    </row>
    <row r="152" ht="16.5" spans="1:1">
      <c r="A152" s="2" t="s">
        <v>30694</v>
      </c>
    </row>
    <row r="153" ht="16.5" spans="1:1">
      <c r="A153" s="2" t="s">
        <v>30695</v>
      </c>
    </row>
    <row r="154" ht="16.5" spans="1:1">
      <c r="A154" s="2" t="s">
        <v>30696</v>
      </c>
    </row>
    <row r="155" ht="16.5" spans="1:1">
      <c r="A155" s="2" t="s">
        <v>30697</v>
      </c>
    </row>
    <row r="156" ht="16.5" spans="1:1">
      <c r="A156" s="2" t="s">
        <v>30698</v>
      </c>
    </row>
    <row r="157" ht="16.5" spans="1:1">
      <c r="A157" s="2" t="s">
        <v>30699</v>
      </c>
    </row>
    <row r="158" ht="16.5" spans="1:1">
      <c r="A158" s="2" t="s">
        <v>21707</v>
      </c>
    </row>
    <row r="159" ht="16.5" spans="1:1">
      <c r="A159" s="2" t="s">
        <v>30700</v>
      </c>
    </row>
    <row r="160" ht="16.5" spans="1:1">
      <c r="A160" s="2" t="s">
        <v>30701</v>
      </c>
    </row>
    <row r="161" ht="16.5" spans="1:1">
      <c r="A161" s="2" t="s">
        <v>30702</v>
      </c>
    </row>
    <row r="162" ht="16.5" spans="1:1">
      <c r="A162" s="2" t="s">
        <v>30703</v>
      </c>
    </row>
    <row r="163" ht="16.5" spans="1:1">
      <c r="A163" s="2" t="s">
        <v>30704</v>
      </c>
    </row>
    <row r="164" ht="16.5" spans="1:1">
      <c r="A164" s="2" t="s">
        <v>12593</v>
      </c>
    </row>
    <row r="165" ht="16.5" spans="1:1">
      <c r="A165" s="2" t="s">
        <v>30705</v>
      </c>
    </row>
    <row r="166" ht="16.5" spans="1:1">
      <c r="A166" s="2" t="s">
        <v>30706</v>
      </c>
    </row>
    <row r="167" ht="16.5" spans="1:1">
      <c r="A167" s="2" t="s">
        <v>30707</v>
      </c>
    </row>
    <row r="168" ht="16.5" spans="1:1">
      <c r="A168" s="2" t="s">
        <v>30708</v>
      </c>
    </row>
    <row r="169" ht="16.5" spans="1:1">
      <c r="A169" s="2" t="s">
        <v>15876</v>
      </c>
    </row>
    <row r="170" ht="16.5" spans="1:1">
      <c r="A170" s="2" t="s">
        <v>30709</v>
      </c>
    </row>
    <row r="171" ht="16.5" spans="1:1">
      <c r="A171" s="2" t="s">
        <v>30710</v>
      </c>
    </row>
    <row r="172" ht="16.5" spans="1:1">
      <c r="A172" s="2" t="s">
        <v>30711</v>
      </c>
    </row>
    <row r="173" ht="16.5" spans="1:1">
      <c r="A173" s="2" t="s">
        <v>15760</v>
      </c>
    </row>
    <row r="174" ht="16.5" spans="1:1">
      <c r="A174" s="2" t="s">
        <v>30712</v>
      </c>
    </row>
    <row r="175" ht="16.5" spans="1:1">
      <c r="A175" s="2" t="s">
        <v>30713</v>
      </c>
    </row>
    <row r="176" ht="16.5" spans="1:1">
      <c r="A176" s="2" t="s">
        <v>30714</v>
      </c>
    </row>
    <row r="177" ht="16.5" spans="1:1">
      <c r="A177" s="2" t="s">
        <v>30715</v>
      </c>
    </row>
    <row r="178" ht="16.5" spans="1:1">
      <c r="A178" s="2" t="s">
        <v>30716</v>
      </c>
    </row>
    <row r="179" ht="16.5" spans="1:1">
      <c r="A179" s="2" t="s">
        <v>30717</v>
      </c>
    </row>
    <row r="180" ht="16.5" spans="1:1">
      <c r="A180" s="2" t="s">
        <v>30718</v>
      </c>
    </row>
    <row r="181" ht="16.5" spans="1:1">
      <c r="A181" s="2" t="s">
        <v>30719</v>
      </c>
    </row>
    <row r="182" ht="16.5" spans="1:1">
      <c r="A182" s="2" t="s">
        <v>30720</v>
      </c>
    </row>
    <row r="183" ht="16.5" spans="1:1">
      <c r="A183" s="2" t="s">
        <v>6828</v>
      </c>
    </row>
    <row r="184" ht="16.5" spans="1:1">
      <c r="A184" s="2" t="s">
        <v>30721</v>
      </c>
    </row>
    <row r="185" ht="16.5" spans="1:1">
      <c r="A185" s="2" t="s">
        <v>30722</v>
      </c>
    </row>
    <row r="186" ht="16.5" spans="1:1">
      <c r="A186" s="2" t="s">
        <v>30723</v>
      </c>
    </row>
    <row r="187" ht="16.5" spans="1:1">
      <c r="A187" s="2" t="s">
        <v>28487</v>
      </c>
    </row>
    <row r="188" ht="16.5" spans="1:1">
      <c r="A188" s="2" t="s">
        <v>30724</v>
      </c>
    </row>
    <row r="189" ht="16.5" spans="1:1">
      <c r="A189" s="2" t="s">
        <v>19958</v>
      </c>
    </row>
    <row r="190" ht="16.5" spans="1:1">
      <c r="A190" s="2" t="s">
        <v>30725</v>
      </c>
    </row>
    <row r="191" ht="16.5" spans="1:1">
      <c r="A191" s="2" t="s">
        <v>30726</v>
      </c>
    </row>
    <row r="192" ht="16.5" spans="1:1">
      <c r="A192" s="2" t="s">
        <v>30727</v>
      </c>
    </row>
    <row r="193" ht="16.5" spans="1:1">
      <c r="A193" s="2" t="s">
        <v>30728</v>
      </c>
    </row>
    <row r="194" ht="16.5" spans="1:1">
      <c r="A194" s="2" t="s">
        <v>30729</v>
      </c>
    </row>
    <row r="195" ht="16.5" spans="1:1">
      <c r="A195" s="2" t="s">
        <v>6187</v>
      </c>
    </row>
    <row r="196" ht="16.5" spans="1:1">
      <c r="A196" s="2" t="s">
        <v>30730</v>
      </c>
    </row>
    <row r="197" ht="16.5" spans="1:1">
      <c r="A197" s="2" t="s">
        <v>30731</v>
      </c>
    </row>
    <row r="198" ht="16.5" spans="1:1">
      <c r="A198" s="2" t="s">
        <v>30732</v>
      </c>
    </row>
    <row r="199" ht="16.5" spans="1:1">
      <c r="A199" s="2" t="s">
        <v>30733</v>
      </c>
    </row>
    <row r="200" ht="16.5" spans="1:1">
      <c r="A200" s="2" t="s">
        <v>30734</v>
      </c>
    </row>
    <row r="201" ht="16.5" spans="1:1">
      <c r="A201" s="2" t="s">
        <v>30735</v>
      </c>
    </row>
    <row r="202" ht="16.5" spans="1:1">
      <c r="A202" s="2" t="s">
        <v>30736</v>
      </c>
    </row>
    <row r="203" ht="16.5" spans="1:1">
      <c r="A203" s="2" t="s">
        <v>30737</v>
      </c>
    </row>
    <row r="204" ht="16.5" spans="1:1">
      <c r="A204" s="2" t="s">
        <v>30738</v>
      </c>
    </row>
    <row r="205" ht="16.5" spans="1:1">
      <c r="A205" s="2" t="s">
        <v>29420</v>
      </c>
    </row>
    <row r="206" ht="16.5" spans="1:1">
      <c r="A206" s="2" t="s">
        <v>30739</v>
      </c>
    </row>
    <row r="207" ht="16.5" spans="1:1">
      <c r="A207" s="2" t="s">
        <v>30740</v>
      </c>
    </row>
    <row r="208" ht="16.5" spans="1:1">
      <c r="A208" s="2" t="s">
        <v>30741</v>
      </c>
    </row>
    <row r="209" ht="16.5" spans="1:1">
      <c r="A209" s="2" t="s">
        <v>30742</v>
      </c>
    </row>
    <row r="210" ht="16.5" spans="1:1">
      <c r="A210" s="2" t="s">
        <v>30743</v>
      </c>
    </row>
    <row r="211" ht="16.5" spans="1:1">
      <c r="A211" s="2" t="s">
        <v>6875</v>
      </c>
    </row>
    <row r="212" ht="16.5" spans="1:1">
      <c r="A212" s="2" t="s">
        <v>30744</v>
      </c>
    </row>
    <row r="213" ht="16.5" spans="1:1">
      <c r="A213" s="2" t="s">
        <v>30745</v>
      </c>
    </row>
    <row r="214" ht="16.5" spans="1:1">
      <c r="A214" s="2" t="s">
        <v>30746</v>
      </c>
    </row>
    <row r="215" ht="16.5" spans="1:1">
      <c r="A215" s="2" t="s">
        <v>30747</v>
      </c>
    </row>
    <row r="216" ht="16.5" spans="1:1">
      <c r="A216" s="2" t="s">
        <v>30748</v>
      </c>
    </row>
    <row r="217" ht="16.5" spans="1:1">
      <c r="A217" s="2" t="s">
        <v>30749</v>
      </c>
    </row>
    <row r="218" ht="16.5" spans="1:1">
      <c r="A218" s="2" t="s">
        <v>30750</v>
      </c>
    </row>
    <row r="219" ht="16.5" spans="1:1">
      <c r="A219" s="2" t="s">
        <v>30751</v>
      </c>
    </row>
    <row r="220" ht="16.5" spans="1:1">
      <c r="A220" s="2" t="s">
        <v>30752</v>
      </c>
    </row>
    <row r="221" ht="16.5" spans="1:1">
      <c r="A221" s="2" t="s">
        <v>30753</v>
      </c>
    </row>
    <row r="222" ht="16.5" spans="1:1">
      <c r="A222" s="2" t="s">
        <v>30754</v>
      </c>
    </row>
    <row r="223" ht="16.5" spans="1:1">
      <c r="A223" s="2" t="s">
        <v>30755</v>
      </c>
    </row>
    <row r="224" ht="16.5" spans="1:1">
      <c r="A224" s="2" t="s">
        <v>30756</v>
      </c>
    </row>
    <row r="225" ht="16.5" spans="1:1">
      <c r="A225" s="2" t="s">
        <v>30757</v>
      </c>
    </row>
    <row r="226" ht="16.5" spans="1:1">
      <c r="A226" s="2" t="s">
        <v>30758</v>
      </c>
    </row>
    <row r="227" ht="16.5" spans="1:1">
      <c r="A227" s="2" t="s">
        <v>25079</v>
      </c>
    </row>
    <row r="228" ht="16.5" spans="1:1">
      <c r="A228" s="2" t="s">
        <v>23703</v>
      </c>
    </row>
    <row r="229" ht="16.5" spans="1:1">
      <c r="A229" s="2" t="s">
        <v>30759</v>
      </c>
    </row>
    <row r="230" ht="16.5" spans="1:1">
      <c r="A230" s="2" t="s">
        <v>8211</v>
      </c>
    </row>
    <row r="231" ht="16.5" spans="1:1">
      <c r="A231" s="2" t="s">
        <v>23604</v>
      </c>
    </row>
    <row r="232" ht="16.5" spans="1:1">
      <c r="A232" s="2" t="s">
        <v>30760</v>
      </c>
    </row>
    <row r="233" ht="16.5" spans="1:1">
      <c r="A233" s="2" t="s">
        <v>30761</v>
      </c>
    </row>
    <row r="234" ht="16.5" spans="1:1">
      <c r="A234" s="2" t="s">
        <v>30762</v>
      </c>
    </row>
    <row r="235" ht="16.5" spans="1:1">
      <c r="A235" s="2" t="s">
        <v>30763</v>
      </c>
    </row>
    <row r="236" ht="16.5" spans="1:1">
      <c r="A236" s="2" t="s">
        <v>30764</v>
      </c>
    </row>
    <row r="237" ht="16.5" spans="1:1">
      <c r="A237" s="2" t="s">
        <v>30765</v>
      </c>
    </row>
    <row r="238" ht="16.5" spans="1:1">
      <c r="A238" s="2" t="s">
        <v>30766</v>
      </c>
    </row>
    <row r="239" ht="16.5" spans="1:1">
      <c r="A239" s="2" t="s">
        <v>30767</v>
      </c>
    </row>
    <row r="240" ht="16.5" spans="1:1">
      <c r="A240" s="2" t="s">
        <v>30768</v>
      </c>
    </row>
    <row r="241" ht="16.5" spans="1:1">
      <c r="A241" s="2" t="s">
        <v>30769</v>
      </c>
    </row>
    <row r="242" ht="16.5" spans="1:1">
      <c r="A242" s="2" t="s">
        <v>30770</v>
      </c>
    </row>
    <row r="243" ht="16.5" spans="1:1">
      <c r="A243" s="2" t="s">
        <v>30771</v>
      </c>
    </row>
    <row r="244" ht="16.5" spans="1:1">
      <c r="A244" s="2" t="s">
        <v>30772</v>
      </c>
    </row>
    <row r="245" ht="16.5" spans="1:1">
      <c r="A245" s="2" t="s">
        <v>30773</v>
      </c>
    </row>
    <row r="246" ht="16.5" spans="1:1">
      <c r="A246" s="2" t="s">
        <v>30774</v>
      </c>
    </row>
    <row r="247" ht="16.5" spans="1:1">
      <c r="A247" s="2" t="s">
        <v>30775</v>
      </c>
    </row>
    <row r="248" ht="16.5" spans="1:1">
      <c r="A248" s="2" t="s">
        <v>30776</v>
      </c>
    </row>
    <row r="249" ht="16.5" spans="1:1">
      <c r="A249" s="2" t="s">
        <v>30777</v>
      </c>
    </row>
    <row r="250" ht="16.5" spans="1:1">
      <c r="A250" s="2" t="s">
        <v>30778</v>
      </c>
    </row>
    <row r="251" ht="16.5" spans="1:1">
      <c r="A251" s="2" t="s">
        <v>30779</v>
      </c>
    </row>
    <row r="252" ht="16.5" spans="1:1">
      <c r="A252" s="2" t="s">
        <v>30780</v>
      </c>
    </row>
    <row r="253" ht="16.5" spans="1:1">
      <c r="A253" s="2" t="s">
        <v>30781</v>
      </c>
    </row>
    <row r="254" ht="16.5" spans="1:1">
      <c r="A254" s="2" t="s">
        <v>30782</v>
      </c>
    </row>
    <row r="255" ht="16.5" spans="1:1">
      <c r="A255" s="2" t="s">
        <v>30783</v>
      </c>
    </row>
    <row r="256" ht="16.5" spans="1:1">
      <c r="A256" s="2" t="s">
        <v>30784</v>
      </c>
    </row>
    <row r="257" ht="16.5" spans="1:1">
      <c r="A257" s="2" t="s">
        <v>30785</v>
      </c>
    </row>
    <row r="258" ht="16.5" spans="1:1">
      <c r="A258" s="2" t="s">
        <v>30786</v>
      </c>
    </row>
    <row r="259" ht="16.5" spans="1:1">
      <c r="A259" s="2" t="s">
        <v>30787</v>
      </c>
    </row>
    <row r="260" ht="16.5" spans="1:1">
      <c r="A260" s="2" t="s">
        <v>30788</v>
      </c>
    </row>
    <row r="261" ht="16.5" spans="1:1">
      <c r="A261" s="2" t="s">
        <v>30789</v>
      </c>
    </row>
    <row r="262" ht="16.5" spans="1:1">
      <c r="A262" s="2" t="s">
        <v>30790</v>
      </c>
    </row>
    <row r="263" ht="16.5" spans="1:1">
      <c r="A263" s="2" t="s">
        <v>30791</v>
      </c>
    </row>
    <row r="264" ht="16.5" spans="1:1">
      <c r="A264" s="2" t="s">
        <v>30792</v>
      </c>
    </row>
    <row r="265" ht="16.5" spans="1:1">
      <c r="A265" s="2" t="s">
        <v>24311</v>
      </c>
    </row>
    <row r="266" ht="16.5" spans="1:1">
      <c r="A266" s="2" t="s">
        <v>30793</v>
      </c>
    </row>
    <row r="267" ht="16.5" spans="1:1">
      <c r="A267" s="2" t="s">
        <v>30794</v>
      </c>
    </row>
    <row r="268" ht="16.5" spans="1:1">
      <c r="A268" s="2" t="s">
        <v>30795</v>
      </c>
    </row>
    <row r="269" ht="16.5" spans="1:1">
      <c r="A269" s="2" t="s">
        <v>30796</v>
      </c>
    </row>
    <row r="270" ht="16.5" spans="1:1">
      <c r="A270" s="2" t="s">
        <v>30797</v>
      </c>
    </row>
    <row r="271" ht="16.5" spans="1:1">
      <c r="A271" s="2" t="s">
        <v>30798</v>
      </c>
    </row>
    <row r="272" ht="16.5" spans="1:1">
      <c r="A272" s="2" t="s">
        <v>30799</v>
      </c>
    </row>
    <row r="273" ht="16.5" spans="1:1">
      <c r="A273" s="2" t="s">
        <v>28404</v>
      </c>
    </row>
    <row r="274" ht="16.5" spans="1:1">
      <c r="A274" s="2" t="s">
        <v>30800</v>
      </c>
    </row>
    <row r="275" ht="16.5" spans="1:1">
      <c r="A275" s="2" t="s">
        <v>30801</v>
      </c>
    </row>
    <row r="276" ht="16.5" spans="1:1">
      <c r="A276" s="2" t="s">
        <v>30802</v>
      </c>
    </row>
    <row r="277" ht="16.5" spans="1:1">
      <c r="A277" s="2" t="s">
        <v>30803</v>
      </c>
    </row>
    <row r="278" ht="16.5" spans="1:1">
      <c r="A278" s="2" t="s">
        <v>30804</v>
      </c>
    </row>
    <row r="279" ht="16.5" spans="1:1">
      <c r="A279" s="2" t="s">
        <v>30805</v>
      </c>
    </row>
    <row r="280" ht="16.5" spans="1:1">
      <c r="A280" s="2" t="s">
        <v>30806</v>
      </c>
    </row>
    <row r="281" ht="16.5" spans="1:1">
      <c r="A281" s="2" t="s">
        <v>30807</v>
      </c>
    </row>
    <row r="282" ht="16.5" spans="1:1">
      <c r="A282" s="2" t="s">
        <v>30808</v>
      </c>
    </row>
    <row r="283" ht="16.5" spans="1:1">
      <c r="A283" s="2" t="s">
        <v>30809</v>
      </c>
    </row>
    <row r="284" ht="16.5" spans="1:1">
      <c r="A284" s="2" t="s">
        <v>30810</v>
      </c>
    </row>
    <row r="285" ht="16.5" spans="1:1">
      <c r="A285" s="2" t="s">
        <v>13881</v>
      </c>
    </row>
    <row r="286" ht="16.5" spans="1:1">
      <c r="A286" s="2" t="s">
        <v>30811</v>
      </c>
    </row>
    <row r="287" ht="16.5" spans="1:1">
      <c r="A287" s="2" t="s">
        <v>30812</v>
      </c>
    </row>
    <row r="288" ht="16.5" spans="1:1">
      <c r="A288" s="2" t="s">
        <v>30813</v>
      </c>
    </row>
    <row r="289" ht="16.5" spans="1:1">
      <c r="A289" s="2" t="s">
        <v>30814</v>
      </c>
    </row>
    <row r="290" ht="16.5" spans="1:1">
      <c r="A290" s="2" t="s">
        <v>30815</v>
      </c>
    </row>
    <row r="291" ht="16.5" spans="1:1">
      <c r="A291" s="2" t="s">
        <v>30816</v>
      </c>
    </row>
    <row r="292" ht="16.5" spans="1:1">
      <c r="A292" s="2" t="s">
        <v>30817</v>
      </c>
    </row>
    <row r="293" ht="16.5" spans="1:1">
      <c r="A293" s="2" t="s">
        <v>30818</v>
      </c>
    </row>
    <row r="294" ht="16.5" spans="1:1">
      <c r="A294" s="2" t="s">
        <v>30819</v>
      </c>
    </row>
    <row r="295" ht="16.5" spans="1:1">
      <c r="A295" s="2" t="s">
        <v>15691</v>
      </c>
    </row>
    <row r="296" ht="16.5" spans="1:1">
      <c r="A296" s="2" t="s">
        <v>30820</v>
      </c>
    </row>
    <row r="297" ht="16.5" spans="1:1">
      <c r="A297" s="2" t="s">
        <v>6158</v>
      </c>
    </row>
    <row r="298" ht="16.5" spans="1:1">
      <c r="A298" s="2" t="s">
        <v>30821</v>
      </c>
    </row>
    <row r="299" ht="16.5" spans="1:1">
      <c r="A299" s="2" t="s">
        <v>30822</v>
      </c>
    </row>
    <row r="300" ht="16.5" spans="1:1">
      <c r="A300" s="2" t="s">
        <v>30823</v>
      </c>
    </row>
    <row r="301" ht="16.5" spans="1:1">
      <c r="A301" s="2" t="s">
        <v>8448</v>
      </c>
    </row>
    <row r="302" ht="16.5" spans="1:1">
      <c r="A302" s="2" t="s">
        <v>30824</v>
      </c>
    </row>
    <row r="303" ht="16.5" spans="1:1">
      <c r="A303" s="2" t="s">
        <v>30825</v>
      </c>
    </row>
    <row r="304" ht="16.5" spans="1:1">
      <c r="A304" s="2" t="s">
        <v>30826</v>
      </c>
    </row>
    <row r="305" ht="16.5" spans="1:1">
      <c r="A305" s="2" t="s">
        <v>30827</v>
      </c>
    </row>
    <row r="306" ht="16.5" spans="1:1">
      <c r="A306" s="2" t="s">
        <v>30828</v>
      </c>
    </row>
    <row r="307" ht="16.5" spans="1:1">
      <c r="A307" s="2" t="s">
        <v>30829</v>
      </c>
    </row>
    <row r="308" ht="16.5" spans="1:1">
      <c r="A308" s="2" t="s">
        <v>30830</v>
      </c>
    </row>
    <row r="309" ht="16.5" spans="1:1">
      <c r="A309" s="2" t="s">
        <v>30831</v>
      </c>
    </row>
    <row r="310" ht="16.5" spans="1:1">
      <c r="A310" s="2" t="s">
        <v>30832</v>
      </c>
    </row>
    <row r="311" ht="16.5" spans="1:1">
      <c r="A311" s="2" t="s">
        <v>30833</v>
      </c>
    </row>
    <row r="312" ht="16.5" spans="1:1">
      <c r="A312" s="2" t="s">
        <v>30834</v>
      </c>
    </row>
    <row r="313" ht="16.5" spans="1:1">
      <c r="A313" s="2" t="s">
        <v>30835</v>
      </c>
    </row>
    <row r="314" ht="16.5" spans="1:1">
      <c r="A314" s="2" t="s">
        <v>27001</v>
      </c>
    </row>
    <row r="315" ht="16.5" spans="1:1">
      <c r="A315" s="2" t="s">
        <v>30836</v>
      </c>
    </row>
    <row r="316" ht="16.5" spans="1:1">
      <c r="A316" s="2" t="s">
        <v>30837</v>
      </c>
    </row>
    <row r="317" ht="16.5" spans="1:1">
      <c r="A317" s="2" t="s">
        <v>30838</v>
      </c>
    </row>
    <row r="318" ht="16.5" spans="1:1">
      <c r="A318" s="2" t="s">
        <v>30839</v>
      </c>
    </row>
    <row r="319" ht="16.5" spans="1:1">
      <c r="A319" s="2" t="s">
        <v>8533</v>
      </c>
    </row>
    <row r="320" ht="16.5" spans="1:1">
      <c r="A320" s="2" t="s">
        <v>18631</v>
      </c>
    </row>
    <row r="321" ht="16.5" spans="1:1">
      <c r="A321" s="2" t="s">
        <v>6028</v>
      </c>
    </row>
    <row r="322" ht="16.5" spans="1:1">
      <c r="A322" s="2" t="s">
        <v>30840</v>
      </c>
    </row>
    <row r="323" ht="16.5" spans="1:1">
      <c r="A323" s="2" t="s">
        <v>30841</v>
      </c>
    </row>
    <row r="324" ht="16.5" spans="1:1">
      <c r="A324" s="2" t="s">
        <v>30842</v>
      </c>
    </row>
    <row r="325" ht="16.5" spans="1:1">
      <c r="A325" s="2" t="s">
        <v>30843</v>
      </c>
    </row>
    <row r="326" ht="16.5" spans="1:1">
      <c r="A326" s="2" t="s">
        <v>30844</v>
      </c>
    </row>
    <row r="327" ht="16.5" spans="1:1">
      <c r="A327" s="2" t="s">
        <v>30845</v>
      </c>
    </row>
    <row r="328" ht="16.5" spans="1:1">
      <c r="A328" s="2" t="s">
        <v>30846</v>
      </c>
    </row>
    <row r="329" ht="16.5" spans="1:1">
      <c r="A329" s="2" t="s">
        <v>30847</v>
      </c>
    </row>
    <row r="330" ht="16.5" spans="1:1">
      <c r="A330" s="2" t="s">
        <v>30848</v>
      </c>
    </row>
    <row r="331" ht="16.5" spans="1:1">
      <c r="A331" s="2" t="s">
        <v>30849</v>
      </c>
    </row>
    <row r="332" ht="16.5" spans="1:1">
      <c r="A332" s="2" t="s">
        <v>22097</v>
      </c>
    </row>
    <row r="333" ht="16.5" spans="1:1">
      <c r="A333" s="2" t="s">
        <v>6980</v>
      </c>
    </row>
    <row r="334" ht="16.5" spans="1:1">
      <c r="A334" s="2" t="s">
        <v>30850</v>
      </c>
    </row>
    <row r="335" ht="16.5" spans="1:1">
      <c r="A335" s="2" t="s">
        <v>7306</v>
      </c>
    </row>
    <row r="336" ht="16.5" spans="1:1">
      <c r="A336" s="2" t="s">
        <v>30851</v>
      </c>
    </row>
    <row r="337" ht="16.5" spans="1:1">
      <c r="A337" s="2" t="s">
        <v>30852</v>
      </c>
    </row>
    <row r="338" ht="16.5" spans="1:1">
      <c r="A338" s="2" t="s">
        <v>6784</v>
      </c>
    </row>
    <row r="339" ht="16.5" spans="1:1">
      <c r="A339" s="2" t="s">
        <v>7342</v>
      </c>
    </row>
    <row r="340" ht="16.5" spans="1:1">
      <c r="A340" s="2" t="s">
        <v>30853</v>
      </c>
    </row>
    <row r="341" ht="16.5" spans="1:1">
      <c r="A341" s="2" t="s">
        <v>30854</v>
      </c>
    </row>
    <row r="342" ht="16.5" spans="1:1">
      <c r="A342" s="2" t="s">
        <v>30855</v>
      </c>
    </row>
    <row r="343" ht="16.5" spans="1:1">
      <c r="A343" s="2" t="s">
        <v>30856</v>
      </c>
    </row>
    <row r="344" ht="16.5" spans="1:1">
      <c r="A344" s="2" t="s">
        <v>20083</v>
      </c>
    </row>
    <row r="345" ht="16.5" spans="1:1">
      <c r="A345" s="2" t="s">
        <v>30857</v>
      </c>
    </row>
    <row r="346" ht="16.5" spans="1:1">
      <c r="A346" s="2" t="s">
        <v>30858</v>
      </c>
    </row>
    <row r="347" ht="16.5" spans="1:1">
      <c r="A347" s="2" t="s">
        <v>12771</v>
      </c>
    </row>
    <row r="348" ht="16.5" spans="1:1">
      <c r="A348" s="2" t="s">
        <v>30859</v>
      </c>
    </row>
    <row r="349" ht="16.5" spans="1:1">
      <c r="A349" s="2" t="s">
        <v>30860</v>
      </c>
    </row>
    <row r="350" ht="16.5" spans="1:1">
      <c r="A350" s="2" t="s">
        <v>30861</v>
      </c>
    </row>
    <row r="351" ht="16.5" spans="1:1">
      <c r="A351" s="2" t="s">
        <v>30862</v>
      </c>
    </row>
    <row r="352" ht="16.5" spans="1:1">
      <c r="A352" s="2" t="s">
        <v>30863</v>
      </c>
    </row>
    <row r="353" ht="16.5" spans="1:1">
      <c r="A353" s="2" t="s">
        <v>30864</v>
      </c>
    </row>
    <row r="354" ht="16.5" spans="1:1">
      <c r="A354" s="2" t="s">
        <v>30865</v>
      </c>
    </row>
    <row r="355" ht="16.5" spans="1:1">
      <c r="A355" s="2" t="s">
        <v>30866</v>
      </c>
    </row>
    <row r="356" ht="16.5" spans="1:1">
      <c r="A356" s="2" t="s">
        <v>30867</v>
      </c>
    </row>
    <row r="357" ht="16.5" spans="1:1">
      <c r="A357" s="2" t="s">
        <v>30868</v>
      </c>
    </row>
    <row r="358" ht="16.5" spans="1:1">
      <c r="A358" s="2" t="s">
        <v>30869</v>
      </c>
    </row>
    <row r="359" ht="16.5" spans="1:1">
      <c r="A359" s="2" t="s">
        <v>30870</v>
      </c>
    </row>
    <row r="360" ht="16.5" spans="1:1">
      <c r="A360" s="2" t="s">
        <v>30871</v>
      </c>
    </row>
    <row r="361" ht="16.5" spans="1:1">
      <c r="A361" s="2" t="s">
        <v>30872</v>
      </c>
    </row>
    <row r="362" ht="16.5" spans="1:1">
      <c r="A362" s="2" t="s">
        <v>30873</v>
      </c>
    </row>
    <row r="363" ht="16.5" spans="1:1">
      <c r="A363" s="2" t="s">
        <v>30874</v>
      </c>
    </row>
    <row r="364" ht="16.5" spans="1:1">
      <c r="A364" s="2" t="s">
        <v>21105</v>
      </c>
    </row>
    <row r="365" ht="16.5" spans="1:1">
      <c r="A365" s="2" t="s">
        <v>30875</v>
      </c>
    </row>
    <row r="366" ht="16.5" spans="1:1">
      <c r="A366" s="2" t="s">
        <v>30876</v>
      </c>
    </row>
    <row r="367" ht="16.5" spans="1:1">
      <c r="A367" s="2" t="s">
        <v>30877</v>
      </c>
    </row>
    <row r="368" ht="16.5" spans="1:1">
      <c r="A368" s="2" t="s">
        <v>30878</v>
      </c>
    </row>
    <row r="369" ht="16.5" spans="1:1">
      <c r="A369" s="2" t="s">
        <v>30879</v>
      </c>
    </row>
    <row r="370" ht="16.5" spans="1:1">
      <c r="A370" s="2" t="s">
        <v>30880</v>
      </c>
    </row>
    <row r="371" ht="16.5" spans="1:1">
      <c r="A371" s="2" t="s">
        <v>30881</v>
      </c>
    </row>
    <row r="372" ht="16.5" spans="1:1">
      <c r="A372" s="2" t="s">
        <v>9403</v>
      </c>
    </row>
    <row r="373" ht="16.5" spans="1:1">
      <c r="A373" s="2" t="s">
        <v>9623</v>
      </c>
    </row>
    <row r="374" ht="16.5" spans="1:1">
      <c r="A374" s="2" t="s">
        <v>30882</v>
      </c>
    </row>
    <row r="375" ht="16.5" spans="1:1">
      <c r="A375" s="2" t="s">
        <v>30883</v>
      </c>
    </row>
    <row r="376" ht="16.5" spans="1:1">
      <c r="A376" s="2" t="s">
        <v>30884</v>
      </c>
    </row>
    <row r="377" ht="16.5" spans="1:1">
      <c r="A377" s="2" t="s">
        <v>30885</v>
      </c>
    </row>
    <row r="378" ht="16.5" spans="1:1">
      <c r="A378" s="2" t="s">
        <v>30886</v>
      </c>
    </row>
    <row r="379" ht="16.5" spans="1:1">
      <c r="A379" s="2" t="s">
        <v>30887</v>
      </c>
    </row>
    <row r="380" ht="16.5" spans="1:1">
      <c r="A380" s="2" t="s">
        <v>30888</v>
      </c>
    </row>
    <row r="381" ht="16.5" spans="1:1">
      <c r="A381" s="2" t="s">
        <v>30889</v>
      </c>
    </row>
    <row r="382" ht="16.5" spans="1:1">
      <c r="A382" s="2" t="s">
        <v>30890</v>
      </c>
    </row>
    <row r="383" ht="16.5" spans="1:1">
      <c r="A383" s="2" t="s">
        <v>30891</v>
      </c>
    </row>
    <row r="384" ht="16.5" spans="1:1">
      <c r="A384" s="2" t="s">
        <v>30892</v>
      </c>
    </row>
    <row r="385" ht="16.5" spans="1:1">
      <c r="A385" s="2" t="s">
        <v>30893</v>
      </c>
    </row>
    <row r="386" ht="16.5" spans="1:1">
      <c r="A386" s="2" t="s">
        <v>30894</v>
      </c>
    </row>
    <row r="387" ht="16.5" spans="1:1">
      <c r="A387" s="2" t="s">
        <v>30895</v>
      </c>
    </row>
    <row r="388" ht="16.5" spans="1:1">
      <c r="A388" s="2" t="s">
        <v>30896</v>
      </c>
    </row>
    <row r="389" ht="16.5" spans="1:1">
      <c r="A389" s="2" t="s">
        <v>30897</v>
      </c>
    </row>
    <row r="390" ht="16.5" spans="1:1">
      <c r="A390" s="2" t="s">
        <v>30898</v>
      </c>
    </row>
    <row r="391" ht="16.5" spans="1:1">
      <c r="A391" s="2" t="s">
        <v>6462</v>
      </c>
    </row>
    <row r="392" ht="16.5" spans="1:1">
      <c r="A392" s="2" t="s">
        <v>30899</v>
      </c>
    </row>
    <row r="393" ht="16.5" spans="1:1">
      <c r="A393" s="2" t="s">
        <v>30900</v>
      </c>
    </row>
    <row r="394" ht="16.5" spans="1:1">
      <c r="A394" s="2" t="s">
        <v>30901</v>
      </c>
    </row>
    <row r="395" ht="16.5" spans="1:1">
      <c r="A395" s="2" t="s">
        <v>30902</v>
      </c>
    </row>
    <row r="396" ht="16.5" spans="1:1">
      <c r="A396" s="2" t="s">
        <v>30903</v>
      </c>
    </row>
    <row r="397" ht="16.5" spans="1:1">
      <c r="A397" s="2" t="s">
        <v>30904</v>
      </c>
    </row>
    <row r="398" ht="16.5" spans="1:1">
      <c r="A398" s="2" t="s">
        <v>30905</v>
      </c>
    </row>
    <row r="399" ht="16.5" spans="1:1">
      <c r="A399" s="2" t="s">
        <v>30906</v>
      </c>
    </row>
    <row r="400" ht="16.5" spans="1:1">
      <c r="A400" s="2" t="s">
        <v>30907</v>
      </c>
    </row>
    <row r="401" ht="16.5" spans="1:1">
      <c r="A401" s="2" t="s">
        <v>30908</v>
      </c>
    </row>
    <row r="402" ht="16.5" spans="1:1">
      <c r="A402" s="2" t="s">
        <v>30909</v>
      </c>
    </row>
    <row r="403" ht="16.5" spans="1:1">
      <c r="A403" s="2" t="s">
        <v>30910</v>
      </c>
    </row>
    <row r="404" ht="16.5" spans="1:1">
      <c r="A404" s="2" t="s">
        <v>19214</v>
      </c>
    </row>
    <row r="405" ht="16.5" spans="1:1">
      <c r="A405" s="2" t="s">
        <v>30911</v>
      </c>
    </row>
    <row r="406" ht="16.5" spans="1:1">
      <c r="A406" s="2" t="s">
        <v>30912</v>
      </c>
    </row>
    <row r="407" ht="16.5" spans="1:1">
      <c r="A407" s="2" t="s">
        <v>30913</v>
      </c>
    </row>
    <row r="408" ht="16.5" spans="1:1">
      <c r="A408" s="2" t="s">
        <v>30914</v>
      </c>
    </row>
    <row r="409" ht="16.5" spans="1:1">
      <c r="A409" s="2" t="s">
        <v>30915</v>
      </c>
    </row>
    <row r="410" ht="16.5" spans="1:1">
      <c r="A410" s="2" t="s">
        <v>30916</v>
      </c>
    </row>
    <row r="411" ht="16.5" spans="1:1">
      <c r="A411" s="2" t="s">
        <v>8976</v>
      </c>
    </row>
    <row r="412" ht="16.5" spans="1:1">
      <c r="A412" s="2" t="s">
        <v>30917</v>
      </c>
    </row>
    <row r="413" ht="16.5" spans="1:1">
      <c r="A413" s="2" t="s">
        <v>30918</v>
      </c>
    </row>
    <row r="414" ht="16.5" spans="1:1">
      <c r="A414" s="2" t="s">
        <v>30919</v>
      </c>
    </row>
    <row r="415" ht="16.5" spans="1:1">
      <c r="A415" s="2" t="s">
        <v>30920</v>
      </c>
    </row>
    <row r="416" ht="16.5" spans="1:1">
      <c r="A416" s="2" t="s">
        <v>30921</v>
      </c>
    </row>
    <row r="417" ht="16.5" spans="1:1">
      <c r="A417" s="2" t="s">
        <v>30922</v>
      </c>
    </row>
    <row r="418" ht="16.5" spans="1:1">
      <c r="A418" s="2" t="s">
        <v>9658</v>
      </c>
    </row>
    <row r="419" ht="16.5" spans="1:1">
      <c r="A419" s="2" t="s">
        <v>30923</v>
      </c>
    </row>
    <row r="420" ht="16.5" spans="1:1">
      <c r="A420" s="2" t="s">
        <v>30924</v>
      </c>
    </row>
    <row r="421" ht="16.5" spans="1:1">
      <c r="A421" s="2" t="s">
        <v>30925</v>
      </c>
    </row>
    <row r="422" ht="16.5" spans="1:1">
      <c r="A422" s="2" t="s">
        <v>30926</v>
      </c>
    </row>
    <row r="423" ht="16.5" spans="1:1">
      <c r="A423" s="2" t="s">
        <v>30927</v>
      </c>
    </row>
    <row r="424" ht="16.5" spans="1:1">
      <c r="A424" s="2" t="s">
        <v>6859</v>
      </c>
    </row>
    <row r="425" ht="16.5" spans="1:1">
      <c r="A425" s="2" t="s">
        <v>30928</v>
      </c>
    </row>
    <row r="426" ht="16.5" spans="1:1">
      <c r="A426" s="2" t="s">
        <v>30929</v>
      </c>
    </row>
    <row r="427" ht="16.5" spans="1:1">
      <c r="A427" s="2" t="s">
        <v>30930</v>
      </c>
    </row>
    <row r="428" ht="16.5" spans="1:1">
      <c r="A428" s="2" t="s">
        <v>30931</v>
      </c>
    </row>
    <row r="429" ht="16.5" spans="1:1">
      <c r="A429" s="2" t="s">
        <v>30932</v>
      </c>
    </row>
    <row r="430" ht="16.5" spans="1:1">
      <c r="A430" s="2" t="s">
        <v>30933</v>
      </c>
    </row>
    <row r="431" ht="16.5" spans="1:1">
      <c r="A431" s="2" t="s">
        <v>30934</v>
      </c>
    </row>
    <row r="432" ht="16.5" spans="1:1">
      <c r="A432" s="2" t="s">
        <v>30935</v>
      </c>
    </row>
    <row r="433" ht="16.5" spans="1:1">
      <c r="A433" s="2" t="s">
        <v>30936</v>
      </c>
    </row>
    <row r="434" ht="16.5" spans="1:1">
      <c r="A434" s="2" t="s">
        <v>30937</v>
      </c>
    </row>
    <row r="435" ht="16.5" spans="1:1">
      <c r="A435" s="2" t="s">
        <v>30938</v>
      </c>
    </row>
    <row r="436" ht="16.5" spans="1:1">
      <c r="A436" s="2" t="s">
        <v>30939</v>
      </c>
    </row>
    <row r="437" ht="16.5" spans="1:1">
      <c r="A437" s="2" t="s">
        <v>30940</v>
      </c>
    </row>
    <row r="438" ht="16.5" spans="1:1">
      <c r="A438" s="2" t="s">
        <v>30941</v>
      </c>
    </row>
    <row r="439" ht="16.5" spans="1:1">
      <c r="A439" s="2" t="s">
        <v>30942</v>
      </c>
    </row>
    <row r="440" ht="16.5" spans="1:1">
      <c r="A440" s="2" t="s">
        <v>30943</v>
      </c>
    </row>
    <row r="441" ht="16.5" spans="1:1">
      <c r="A441" s="2" t="s">
        <v>30944</v>
      </c>
    </row>
    <row r="442" ht="16.5" spans="1:1">
      <c r="A442" s="2" t="s">
        <v>30945</v>
      </c>
    </row>
    <row r="443" ht="16.5" spans="1:1">
      <c r="A443" s="2" t="s">
        <v>30946</v>
      </c>
    </row>
    <row r="444" ht="16.5" spans="1:1">
      <c r="A444" s="2" t="s">
        <v>30947</v>
      </c>
    </row>
    <row r="445" ht="16.5" spans="1:1">
      <c r="A445" s="2" t="s">
        <v>9012</v>
      </c>
    </row>
    <row r="446" ht="16.5" spans="1:1">
      <c r="A446" s="2" t="s">
        <v>30948</v>
      </c>
    </row>
    <row r="447" ht="16.5" spans="1:1">
      <c r="A447" s="2" t="s">
        <v>30949</v>
      </c>
    </row>
    <row r="448" ht="16.5" spans="1:1">
      <c r="A448" s="2" t="s">
        <v>30950</v>
      </c>
    </row>
    <row r="449" ht="16.5" spans="1:1">
      <c r="A449" s="2" t="s">
        <v>30951</v>
      </c>
    </row>
    <row r="450" ht="16.5" spans="1:1">
      <c r="A450" s="2" t="s">
        <v>30952</v>
      </c>
    </row>
    <row r="451" ht="16.5" spans="1:1">
      <c r="A451" s="2" t="s">
        <v>30953</v>
      </c>
    </row>
    <row r="452" ht="16.5" spans="1:1">
      <c r="A452" s="2" t="s">
        <v>30954</v>
      </c>
    </row>
    <row r="453" ht="16.5" spans="1:1">
      <c r="A453" s="2" t="s">
        <v>30955</v>
      </c>
    </row>
    <row r="454" ht="16.5" spans="1:1">
      <c r="A454" s="2" t="s">
        <v>30956</v>
      </c>
    </row>
    <row r="455" ht="16.5" spans="1:1">
      <c r="A455" s="2" t="s">
        <v>6984</v>
      </c>
    </row>
    <row r="456" ht="16.5" spans="1:1">
      <c r="A456" s="2" t="s">
        <v>30957</v>
      </c>
    </row>
    <row r="457" ht="16.5" spans="1:1">
      <c r="A457" s="2" t="s">
        <v>30958</v>
      </c>
    </row>
    <row r="458" ht="16.5" spans="1:1">
      <c r="A458" s="2" t="s">
        <v>30959</v>
      </c>
    </row>
    <row r="459" ht="16.5" spans="1:1">
      <c r="A459" s="2" t="s">
        <v>30960</v>
      </c>
    </row>
    <row r="460" ht="16.5" spans="1:1">
      <c r="A460" s="2" t="s">
        <v>30961</v>
      </c>
    </row>
    <row r="461" ht="16.5" spans="1:1">
      <c r="A461" s="2" t="s">
        <v>30962</v>
      </c>
    </row>
    <row r="462" ht="16.5" spans="1:1">
      <c r="A462" s="2" t="s">
        <v>30963</v>
      </c>
    </row>
    <row r="463" ht="16.5" spans="1:1">
      <c r="A463" s="2" t="s">
        <v>20650</v>
      </c>
    </row>
    <row r="464" ht="16.5" spans="1:1">
      <c r="A464" s="2" t="s">
        <v>30964</v>
      </c>
    </row>
    <row r="465" ht="16.5" spans="1:1">
      <c r="A465" s="2" t="s">
        <v>30965</v>
      </c>
    </row>
    <row r="466" ht="16.5" spans="1:1">
      <c r="A466" s="2" t="s">
        <v>30966</v>
      </c>
    </row>
    <row r="467" ht="16.5" spans="1:1">
      <c r="A467" s="2" t="s">
        <v>30967</v>
      </c>
    </row>
    <row r="468" ht="16.5" spans="1:1">
      <c r="A468" s="2" t="s">
        <v>30968</v>
      </c>
    </row>
    <row r="469" ht="16.5" spans="1:1">
      <c r="A469" s="2" t="s">
        <v>30969</v>
      </c>
    </row>
    <row r="470" ht="16.5" spans="1:1">
      <c r="A470" s="2" t="s">
        <v>30970</v>
      </c>
    </row>
    <row r="471" ht="16.5" spans="1:1">
      <c r="A471" s="2" t="s">
        <v>30971</v>
      </c>
    </row>
    <row r="472" ht="16.5" spans="1:1">
      <c r="A472" s="2" t="s">
        <v>30972</v>
      </c>
    </row>
    <row r="473" ht="16.5" spans="1:1">
      <c r="A473" s="2" t="s">
        <v>30973</v>
      </c>
    </row>
    <row r="474" ht="16.5" spans="1:1">
      <c r="A474" s="2" t="s">
        <v>30974</v>
      </c>
    </row>
    <row r="475" ht="16.5" spans="1:1">
      <c r="A475" s="2" t="s">
        <v>30975</v>
      </c>
    </row>
    <row r="476" ht="16.5" spans="1:1">
      <c r="A476" s="2" t="s">
        <v>18071</v>
      </c>
    </row>
    <row r="477" ht="16.5" spans="1:1">
      <c r="A477" s="2" t="s">
        <v>25525</v>
      </c>
    </row>
    <row r="478" ht="16.5" spans="1:1">
      <c r="A478" s="2" t="s">
        <v>30976</v>
      </c>
    </row>
    <row r="479" ht="16.5" spans="1:1">
      <c r="A479" s="2" t="s">
        <v>7775</v>
      </c>
    </row>
    <row r="480" ht="16.5" spans="1:1">
      <c r="A480" s="2" t="s">
        <v>30977</v>
      </c>
    </row>
    <row r="481" ht="16.5" spans="1:1">
      <c r="A481" s="2" t="s">
        <v>30978</v>
      </c>
    </row>
    <row r="482" ht="16.5" spans="1:1">
      <c r="A482" s="2" t="s">
        <v>30979</v>
      </c>
    </row>
    <row r="483" ht="16.5" spans="1:1">
      <c r="A483" s="2" t="s">
        <v>30980</v>
      </c>
    </row>
    <row r="484" ht="16.5" spans="1:1">
      <c r="A484" s="2" t="s">
        <v>30981</v>
      </c>
    </row>
    <row r="485" ht="16.5" spans="1:1">
      <c r="A485" s="2" t="s">
        <v>30982</v>
      </c>
    </row>
    <row r="486" ht="16.5" spans="1:1">
      <c r="A486" s="2" t="s">
        <v>30983</v>
      </c>
    </row>
    <row r="487" ht="16.5" spans="1:1">
      <c r="A487" s="2" t="s">
        <v>30984</v>
      </c>
    </row>
    <row r="488" ht="16.5" spans="1:1">
      <c r="A488" s="2" t="s">
        <v>30985</v>
      </c>
    </row>
    <row r="489" ht="16.5" spans="1:1">
      <c r="A489" s="2" t="s">
        <v>30986</v>
      </c>
    </row>
    <row r="490" ht="16.5" spans="1:1">
      <c r="A490" s="2" t="s">
        <v>6105</v>
      </c>
    </row>
    <row r="491" ht="16.5" spans="1:1">
      <c r="A491" s="2" t="s">
        <v>30987</v>
      </c>
    </row>
    <row r="492" ht="16.5" spans="1:1">
      <c r="A492" s="2" t="s">
        <v>30988</v>
      </c>
    </row>
    <row r="493" ht="16.5" spans="1:1">
      <c r="A493" s="2" t="s">
        <v>30989</v>
      </c>
    </row>
    <row r="494" ht="16.5" spans="1:1">
      <c r="A494" s="2" t="s">
        <v>20292</v>
      </c>
    </row>
    <row r="495" ht="16.5" spans="1:1">
      <c r="A495" s="2" t="s">
        <v>30990</v>
      </c>
    </row>
    <row r="496" ht="16.5" spans="1:1">
      <c r="A496" s="2" t="s">
        <v>30991</v>
      </c>
    </row>
    <row r="497" ht="16.5" spans="1:1">
      <c r="A497" s="2" t="s">
        <v>30992</v>
      </c>
    </row>
    <row r="498" ht="16.5" spans="1:1">
      <c r="A498" s="2" t="s">
        <v>30993</v>
      </c>
    </row>
    <row r="499" ht="16.5" spans="1:1">
      <c r="A499" s="2" t="s">
        <v>14885</v>
      </c>
    </row>
    <row r="500" ht="16.5" spans="1:1">
      <c r="A500" s="2" t="s">
        <v>30994</v>
      </c>
    </row>
    <row r="501" ht="16.5" spans="1:1">
      <c r="A501" s="2" t="s">
        <v>30995</v>
      </c>
    </row>
    <row r="502" ht="16.5" spans="1:1">
      <c r="A502" s="2" t="s">
        <v>30996</v>
      </c>
    </row>
    <row r="503" ht="16.5" spans="1:1">
      <c r="A503" s="2" t="s">
        <v>30997</v>
      </c>
    </row>
    <row r="504" ht="16.5" spans="1:1">
      <c r="A504" s="2" t="s">
        <v>30998</v>
      </c>
    </row>
    <row r="505" ht="16.5" spans="1:1">
      <c r="A505" s="2" t="s">
        <v>30999</v>
      </c>
    </row>
    <row r="506" ht="16.5" spans="1:1">
      <c r="A506" s="2" t="s">
        <v>31000</v>
      </c>
    </row>
    <row r="507" ht="16.5" spans="1:1">
      <c r="A507" s="2" t="s">
        <v>31001</v>
      </c>
    </row>
    <row r="508" ht="16.5" spans="1:1">
      <c r="A508" s="2" t="s">
        <v>31002</v>
      </c>
    </row>
    <row r="509" ht="16.5" spans="1:1">
      <c r="A509" s="2" t="s">
        <v>31003</v>
      </c>
    </row>
    <row r="510" ht="16.5" spans="1:1">
      <c r="A510" s="2" t="s">
        <v>31004</v>
      </c>
    </row>
    <row r="511" ht="16.5" spans="1:1">
      <c r="A511" s="2" t="s">
        <v>7734</v>
      </c>
    </row>
    <row r="512" ht="16.5" spans="1:1">
      <c r="A512" s="2" t="s">
        <v>31005</v>
      </c>
    </row>
    <row r="513" ht="16.5" spans="1:1">
      <c r="A513" s="2" t="s">
        <v>31006</v>
      </c>
    </row>
    <row r="514" ht="16.5" spans="1:1">
      <c r="A514" s="2" t="s">
        <v>31007</v>
      </c>
    </row>
    <row r="515" ht="16.5" spans="1:1">
      <c r="A515" s="2" t="s">
        <v>31008</v>
      </c>
    </row>
    <row r="516" ht="16.5" spans="1:1">
      <c r="A516" s="2" t="s">
        <v>6553</v>
      </c>
    </row>
    <row r="517" ht="16.5" spans="1:1">
      <c r="A517" s="2" t="s">
        <v>31009</v>
      </c>
    </row>
    <row r="518" ht="16.5" spans="1:1">
      <c r="A518" s="2" t="s">
        <v>27519</v>
      </c>
    </row>
    <row r="519" ht="16.5" spans="1:1">
      <c r="A519" s="2" t="s">
        <v>19286</v>
      </c>
    </row>
    <row r="520" ht="16.5" spans="1:1">
      <c r="A520" s="2" t="s">
        <v>31010</v>
      </c>
    </row>
    <row r="521" ht="16.5" spans="1:1">
      <c r="A521" s="2" t="s">
        <v>31011</v>
      </c>
    </row>
    <row r="522" ht="16.5" spans="1:1">
      <c r="A522" s="2" t="s">
        <v>31012</v>
      </c>
    </row>
    <row r="523" ht="16.5" spans="1:1">
      <c r="A523" s="2" t="s">
        <v>31013</v>
      </c>
    </row>
    <row r="524" ht="16.5" spans="1:1">
      <c r="A524" s="2" t="s">
        <v>9173</v>
      </c>
    </row>
    <row r="525" ht="16.5" spans="1:1">
      <c r="A525" s="2" t="s">
        <v>31014</v>
      </c>
    </row>
    <row r="526" ht="16.5" spans="1:1">
      <c r="A526" s="2" t="s">
        <v>31015</v>
      </c>
    </row>
    <row r="527" ht="16.5" spans="1:1">
      <c r="A527" s="2" t="s">
        <v>31016</v>
      </c>
    </row>
    <row r="528" ht="16.5" spans="1:1">
      <c r="A528" s="2" t="s">
        <v>31017</v>
      </c>
    </row>
    <row r="529" ht="16.5" spans="1:1">
      <c r="A529" s="2" t="s">
        <v>31018</v>
      </c>
    </row>
    <row r="530" ht="16.5" spans="1:1">
      <c r="A530" s="2" t="s">
        <v>31019</v>
      </c>
    </row>
    <row r="531" ht="16.5" spans="1:1">
      <c r="A531" s="2" t="s">
        <v>31020</v>
      </c>
    </row>
    <row r="532" ht="16.5" spans="1:1">
      <c r="A532" s="2" t="s">
        <v>31021</v>
      </c>
    </row>
    <row r="533" ht="16.5" spans="1:1">
      <c r="A533" s="2" t="s">
        <v>31022</v>
      </c>
    </row>
    <row r="534" ht="16.5" spans="1:1">
      <c r="A534" s="2" t="s">
        <v>31023</v>
      </c>
    </row>
    <row r="535" ht="16.5" spans="1:1">
      <c r="A535" s="2" t="s">
        <v>31024</v>
      </c>
    </row>
    <row r="536" ht="16.5" spans="1:1">
      <c r="A536" s="2" t="s">
        <v>31025</v>
      </c>
    </row>
    <row r="537" ht="16.5" spans="1:1">
      <c r="A537" s="2" t="s">
        <v>23636</v>
      </c>
    </row>
    <row r="538" ht="16.5" spans="1:1">
      <c r="A538" s="2" t="s">
        <v>20803</v>
      </c>
    </row>
    <row r="539" ht="16.5" spans="1:1">
      <c r="A539" s="2" t="s">
        <v>31026</v>
      </c>
    </row>
    <row r="540" ht="16.5" spans="1:1">
      <c r="A540" s="2" t="s">
        <v>31027</v>
      </c>
    </row>
    <row r="541" ht="16.5" spans="1:1">
      <c r="A541" s="2" t="s">
        <v>31028</v>
      </c>
    </row>
    <row r="542" ht="16.5" spans="1:1">
      <c r="A542" s="2" t="s">
        <v>31029</v>
      </c>
    </row>
    <row r="543" ht="16.5" spans="1:1">
      <c r="A543" s="2" t="s">
        <v>31030</v>
      </c>
    </row>
    <row r="544" ht="16.5" spans="1:1">
      <c r="A544" s="2" t="s">
        <v>31031</v>
      </c>
    </row>
    <row r="545" ht="16.5" spans="1:1">
      <c r="A545" s="2" t="s">
        <v>31032</v>
      </c>
    </row>
    <row r="546" ht="16.5" spans="1:1">
      <c r="A546" s="2" t="s">
        <v>31033</v>
      </c>
    </row>
    <row r="547" ht="16.5" spans="1:1">
      <c r="A547" s="2" t="s">
        <v>31034</v>
      </c>
    </row>
    <row r="548" ht="16.5" spans="1:1">
      <c r="A548" s="2" t="s">
        <v>31035</v>
      </c>
    </row>
    <row r="549" ht="16.5" spans="1:1">
      <c r="A549" s="2" t="s">
        <v>31036</v>
      </c>
    </row>
    <row r="550" ht="16.5" spans="1:1">
      <c r="A550" s="2" t="s">
        <v>31037</v>
      </c>
    </row>
    <row r="551" ht="16.5" spans="1:1">
      <c r="A551" s="2" t="s">
        <v>31038</v>
      </c>
    </row>
    <row r="552" ht="16.5" spans="1:1">
      <c r="A552" s="2" t="s">
        <v>31039</v>
      </c>
    </row>
    <row r="553" ht="16.5" spans="1:1">
      <c r="A553" s="2" t="s">
        <v>31040</v>
      </c>
    </row>
    <row r="554" ht="16.5" spans="1:1">
      <c r="A554" s="2" t="s">
        <v>31041</v>
      </c>
    </row>
    <row r="555" ht="16.5" spans="1:1">
      <c r="A555" s="2" t="s">
        <v>31042</v>
      </c>
    </row>
    <row r="556" ht="16.5" spans="1:1">
      <c r="A556" s="2" t="s">
        <v>31043</v>
      </c>
    </row>
    <row r="557" ht="16.5" spans="1:1">
      <c r="A557" s="2" t="s">
        <v>7743</v>
      </c>
    </row>
    <row r="558" ht="16.5" spans="1:1">
      <c r="A558" s="2" t="s">
        <v>31044</v>
      </c>
    </row>
    <row r="559" ht="16.5" spans="1:1">
      <c r="A559" s="2" t="s">
        <v>31045</v>
      </c>
    </row>
    <row r="560" ht="16.5" spans="1:1">
      <c r="A560" s="2" t="s">
        <v>31046</v>
      </c>
    </row>
    <row r="561" ht="16.5" spans="1:1">
      <c r="A561" s="2" t="s">
        <v>31047</v>
      </c>
    </row>
    <row r="562" ht="16.5" spans="1:1">
      <c r="A562" s="2" t="s">
        <v>31048</v>
      </c>
    </row>
    <row r="563" ht="16.5" spans="1:1">
      <c r="A563" s="2" t="s">
        <v>31049</v>
      </c>
    </row>
    <row r="564" ht="16.5" spans="1:1">
      <c r="A564" s="2" t="s">
        <v>31050</v>
      </c>
    </row>
    <row r="565" ht="16.5" spans="1:1">
      <c r="A565" s="2" t="s">
        <v>31051</v>
      </c>
    </row>
    <row r="566" ht="16.5" spans="1:1">
      <c r="A566" s="2" t="s">
        <v>31052</v>
      </c>
    </row>
    <row r="567" ht="16.5" spans="1:1">
      <c r="A567" s="2" t="s">
        <v>31053</v>
      </c>
    </row>
    <row r="568" ht="16.5" spans="1:1">
      <c r="A568" s="2" t="s">
        <v>31054</v>
      </c>
    </row>
    <row r="569" ht="16.5" spans="1:1">
      <c r="A569" s="2" t="s">
        <v>31055</v>
      </c>
    </row>
    <row r="570" ht="16.5" spans="1:1">
      <c r="A570" s="2" t="s">
        <v>31056</v>
      </c>
    </row>
    <row r="571" ht="16.5" spans="1:1">
      <c r="A571" s="2" t="s">
        <v>31057</v>
      </c>
    </row>
    <row r="572" ht="16.5" spans="1:1">
      <c r="A572" s="2" t="s">
        <v>31058</v>
      </c>
    </row>
    <row r="573" ht="16.5" spans="1:1">
      <c r="A573" s="2" t="s">
        <v>31059</v>
      </c>
    </row>
    <row r="574" ht="16.5" spans="1:1">
      <c r="A574" s="2" t="s">
        <v>31060</v>
      </c>
    </row>
    <row r="575" ht="16.5" spans="1:1">
      <c r="A575" s="2" t="s">
        <v>31061</v>
      </c>
    </row>
    <row r="576" ht="16.5" spans="1:1">
      <c r="A576" s="2" t="s">
        <v>31062</v>
      </c>
    </row>
    <row r="577" ht="16.5" spans="1:1">
      <c r="A577" s="2" t="s">
        <v>31063</v>
      </c>
    </row>
    <row r="578" ht="16.5" spans="1:1">
      <c r="A578" s="2" t="s">
        <v>31064</v>
      </c>
    </row>
    <row r="579" ht="16.5" spans="1:1">
      <c r="A579" s="2" t="s">
        <v>31065</v>
      </c>
    </row>
    <row r="580" ht="16.5" spans="1:1">
      <c r="A580" s="2" t="s">
        <v>31066</v>
      </c>
    </row>
    <row r="581" ht="16.5" spans="1:1">
      <c r="A581" s="2" t="s">
        <v>31067</v>
      </c>
    </row>
    <row r="582" ht="16.5" spans="1:1">
      <c r="A582" s="2" t="s">
        <v>31068</v>
      </c>
    </row>
    <row r="583" ht="16.5" spans="1:1">
      <c r="A583" s="2" t="s">
        <v>31069</v>
      </c>
    </row>
    <row r="584" ht="16.5" spans="1:1">
      <c r="A584" s="2" t="s">
        <v>11792</v>
      </c>
    </row>
    <row r="585" ht="16.5" spans="1:1">
      <c r="A585" s="2" t="s">
        <v>31070</v>
      </c>
    </row>
    <row r="586" ht="16.5" spans="1:1">
      <c r="A586" s="2" t="s">
        <v>31071</v>
      </c>
    </row>
    <row r="587" ht="16.5" spans="1:1">
      <c r="A587" s="2" t="s">
        <v>31072</v>
      </c>
    </row>
    <row r="588" ht="16.5" spans="1:1">
      <c r="A588" s="2" t="s">
        <v>8359</v>
      </c>
    </row>
    <row r="589" ht="16.5" spans="1:1">
      <c r="A589" s="2" t="s">
        <v>31073</v>
      </c>
    </row>
    <row r="590" ht="16.5" spans="1:1">
      <c r="A590" s="2" t="s">
        <v>31074</v>
      </c>
    </row>
    <row r="591" ht="16.5" spans="1:1">
      <c r="A591" s="2" t="s">
        <v>6699</v>
      </c>
    </row>
    <row r="592" ht="16.5" spans="1:1">
      <c r="A592" s="2" t="s">
        <v>31075</v>
      </c>
    </row>
    <row r="593" ht="16.5" spans="1:1">
      <c r="A593" s="2" t="s">
        <v>31076</v>
      </c>
    </row>
    <row r="594" ht="16.5" spans="1:1">
      <c r="A594" s="2" t="s">
        <v>31077</v>
      </c>
    </row>
    <row r="595" ht="16.5" spans="1:1">
      <c r="A595" s="2" t="s">
        <v>31078</v>
      </c>
    </row>
    <row r="596" ht="16.5" spans="1:1">
      <c r="A596" s="2" t="s">
        <v>31079</v>
      </c>
    </row>
    <row r="597" ht="16.5" spans="1:1">
      <c r="A597" s="2" t="s">
        <v>5590</v>
      </c>
    </row>
    <row r="598" ht="16.5" spans="1:1">
      <c r="A598" s="2" t="s">
        <v>31080</v>
      </c>
    </row>
    <row r="599" ht="16.5" spans="1:1">
      <c r="A599" s="2" t="s">
        <v>31081</v>
      </c>
    </row>
    <row r="600" ht="16.5" spans="1:1">
      <c r="A600" s="2" t="s">
        <v>31082</v>
      </c>
    </row>
    <row r="601" ht="16.5" spans="1:1">
      <c r="A601" s="2" t="s">
        <v>31083</v>
      </c>
    </row>
    <row r="602" ht="16.5" spans="1:1">
      <c r="A602" s="2" t="s">
        <v>31084</v>
      </c>
    </row>
    <row r="603" ht="16.5" spans="1:1">
      <c r="A603" s="2" t="s">
        <v>31085</v>
      </c>
    </row>
    <row r="604" ht="16.5" spans="1:1">
      <c r="A604" s="2" t="s">
        <v>31086</v>
      </c>
    </row>
    <row r="605" ht="16.5" spans="1:1">
      <c r="A605" s="2" t="s">
        <v>31087</v>
      </c>
    </row>
    <row r="606" ht="16.5" spans="1:1">
      <c r="A606" s="2" t="s">
        <v>31088</v>
      </c>
    </row>
    <row r="607" ht="16.5" spans="1:1">
      <c r="A607" s="2" t="s">
        <v>31089</v>
      </c>
    </row>
    <row r="608" ht="16.5" spans="1:1">
      <c r="A608" s="2" t="s">
        <v>31090</v>
      </c>
    </row>
    <row r="609" ht="16.5" spans="1:1">
      <c r="A609" s="2" t="s">
        <v>31091</v>
      </c>
    </row>
    <row r="610" ht="16.5" spans="1:1">
      <c r="A610" s="2" t="s">
        <v>31092</v>
      </c>
    </row>
    <row r="611" ht="16.5" spans="1:1">
      <c r="A611" s="2" t="s">
        <v>31093</v>
      </c>
    </row>
    <row r="612" ht="16.5" spans="1:1">
      <c r="A612" s="2" t="s">
        <v>31094</v>
      </c>
    </row>
    <row r="613" ht="16.5" spans="1:1">
      <c r="A613" s="2" t="s">
        <v>31095</v>
      </c>
    </row>
    <row r="614" ht="16.5" spans="1:1">
      <c r="A614" s="2" t="s">
        <v>31096</v>
      </c>
    </row>
    <row r="615" ht="16.5" spans="1:1">
      <c r="A615" s="2" t="s">
        <v>31097</v>
      </c>
    </row>
    <row r="616" ht="16.5" spans="1:1">
      <c r="A616" s="2" t="s">
        <v>31098</v>
      </c>
    </row>
    <row r="617" ht="16.5" spans="1:1">
      <c r="A617" s="2" t="s">
        <v>31099</v>
      </c>
    </row>
    <row r="618" ht="16.5" spans="1:1">
      <c r="A618" s="2" t="s">
        <v>31100</v>
      </c>
    </row>
    <row r="619" ht="16.5" spans="1:1">
      <c r="A619" s="2" t="s">
        <v>31101</v>
      </c>
    </row>
    <row r="620" ht="16.5" spans="1:1">
      <c r="A620" s="2" t="s">
        <v>31102</v>
      </c>
    </row>
    <row r="621" ht="16.5" spans="1:1">
      <c r="A621" s="2" t="s">
        <v>31103</v>
      </c>
    </row>
    <row r="622" ht="16.5" spans="1:1">
      <c r="A622" s="2" t="s">
        <v>31104</v>
      </c>
    </row>
    <row r="623" ht="16.5" spans="1:1">
      <c r="A623" s="2" t="s">
        <v>31105</v>
      </c>
    </row>
    <row r="624" ht="16.5" spans="1:1">
      <c r="A624" s="2" t="s">
        <v>31106</v>
      </c>
    </row>
    <row r="625" ht="16.5" spans="1:1">
      <c r="A625" s="2" t="s">
        <v>31107</v>
      </c>
    </row>
    <row r="626" ht="16.5" spans="1:1">
      <c r="A626" s="2" t="s">
        <v>31108</v>
      </c>
    </row>
    <row r="627" ht="16.5" spans="1:1">
      <c r="A627" s="2" t="s">
        <v>31109</v>
      </c>
    </row>
    <row r="628" ht="16.5" spans="1:1">
      <c r="A628" s="2" t="s">
        <v>31110</v>
      </c>
    </row>
    <row r="629" ht="16.5" spans="1:1">
      <c r="A629" s="2" t="s">
        <v>31111</v>
      </c>
    </row>
    <row r="630" ht="16.5" spans="1:1">
      <c r="A630" s="2" t="s">
        <v>31112</v>
      </c>
    </row>
    <row r="631" ht="16.5" spans="1:1">
      <c r="A631" s="2" t="s">
        <v>31113</v>
      </c>
    </row>
    <row r="632" ht="16.5" spans="1:1">
      <c r="A632" s="2" t="s">
        <v>31114</v>
      </c>
    </row>
    <row r="633" ht="16.5" spans="1:1">
      <c r="A633" s="2" t="s">
        <v>31115</v>
      </c>
    </row>
    <row r="634" ht="16.5" spans="1:1">
      <c r="A634" s="2" t="s">
        <v>31116</v>
      </c>
    </row>
    <row r="635" ht="16.5" spans="1:1">
      <c r="A635" s="2" t="s">
        <v>31117</v>
      </c>
    </row>
    <row r="636" ht="16.5" spans="1:1">
      <c r="A636" s="2" t="s">
        <v>31118</v>
      </c>
    </row>
    <row r="637" ht="16.5" spans="1:1">
      <c r="A637" s="2" t="s">
        <v>31119</v>
      </c>
    </row>
    <row r="638" ht="16.5" spans="1:1">
      <c r="A638" s="2" t="s">
        <v>31120</v>
      </c>
    </row>
    <row r="639" ht="16.5" spans="1:1">
      <c r="A639" s="2" t="s">
        <v>31121</v>
      </c>
    </row>
    <row r="640" ht="16.5" spans="1:1">
      <c r="A640" s="2" t="s">
        <v>31122</v>
      </c>
    </row>
    <row r="641" ht="16.5" spans="1:1">
      <c r="A641" s="2" t="s">
        <v>31123</v>
      </c>
    </row>
    <row r="642" ht="16.5" spans="1:1">
      <c r="A642" s="2" t="s">
        <v>16141</v>
      </c>
    </row>
    <row r="643" ht="16.5" spans="1:1">
      <c r="A643" s="2" t="s">
        <v>31124</v>
      </c>
    </row>
    <row r="644" ht="16.5" spans="1:1">
      <c r="A644" s="2" t="s">
        <v>31125</v>
      </c>
    </row>
    <row r="645" ht="16.5" spans="1:1">
      <c r="A645" s="2" t="s">
        <v>31126</v>
      </c>
    </row>
    <row r="646" ht="16.5" spans="1:1">
      <c r="A646" s="2" t="s">
        <v>31127</v>
      </c>
    </row>
    <row r="647" ht="16.5" spans="1:1">
      <c r="A647" s="2" t="s">
        <v>31128</v>
      </c>
    </row>
    <row r="648" ht="16.5" spans="1:1">
      <c r="A648" s="2" t="s">
        <v>31129</v>
      </c>
    </row>
    <row r="649" ht="16.5" spans="1:1">
      <c r="A649" s="2" t="s">
        <v>31130</v>
      </c>
    </row>
    <row r="650" ht="16.5" spans="1:1">
      <c r="A650" s="2" t="s">
        <v>31131</v>
      </c>
    </row>
    <row r="651" ht="16.5" spans="1:1">
      <c r="A651" s="2" t="s">
        <v>10662</v>
      </c>
    </row>
    <row r="652" ht="16.5" spans="1:1">
      <c r="A652" s="2" t="s">
        <v>31132</v>
      </c>
    </row>
    <row r="653" ht="16.5" spans="1:1">
      <c r="A653" s="2" t="s">
        <v>31133</v>
      </c>
    </row>
    <row r="654" ht="16.5" spans="1:1">
      <c r="A654" s="2" t="s">
        <v>31134</v>
      </c>
    </row>
    <row r="655" ht="16.5" spans="1:1">
      <c r="A655" s="2" t="s">
        <v>31135</v>
      </c>
    </row>
    <row r="656" ht="16.5" spans="1:1">
      <c r="A656" s="2" t="s">
        <v>31136</v>
      </c>
    </row>
    <row r="657" ht="16.5" spans="1:1">
      <c r="A657" s="2" t="s">
        <v>31137</v>
      </c>
    </row>
    <row r="658" ht="16.5" spans="1:1">
      <c r="A658" s="2" t="s">
        <v>31138</v>
      </c>
    </row>
    <row r="659" ht="16.5" spans="1:1">
      <c r="A659" s="2" t="s">
        <v>31139</v>
      </c>
    </row>
    <row r="660" ht="16.5" spans="1:1">
      <c r="A660" s="2" t="s">
        <v>17785</v>
      </c>
    </row>
    <row r="661" ht="16.5" spans="1:1">
      <c r="A661" s="2" t="s">
        <v>15937</v>
      </c>
    </row>
    <row r="662" ht="16.5" spans="1:1">
      <c r="A662" s="2" t="s">
        <v>31140</v>
      </c>
    </row>
    <row r="663" ht="16.5" spans="1:1">
      <c r="A663" s="2" t="s">
        <v>31141</v>
      </c>
    </row>
    <row r="664" ht="16.5" spans="1:1">
      <c r="A664" s="2" t="s">
        <v>9517</v>
      </c>
    </row>
    <row r="665" ht="16.5" spans="1:1">
      <c r="A665" s="2" t="s">
        <v>31142</v>
      </c>
    </row>
    <row r="666" ht="16.5" spans="1:1">
      <c r="A666" s="2" t="s">
        <v>15684</v>
      </c>
    </row>
    <row r="667" ht="16.5" spans="1:1">
      <c r="A667" s="2" t="s">
        <v>31143</v>
      </c>
    </row>
    <row r="668" ht="16.5" spans="1:1">
      <c r="A668" s="2" t="s">
        <v>31144</v>
      </c>
    </row>
    <row r="669" ht="16.5" spans="1:1">
      <c r="A669" s="2" t="s">
        <v>31145</v>
      </c>
    </row>
    <row r="670" ht="16.5" spans="1:1">
      <c r="A670" s="2" t="s">
        <v>31146</v>
      </c>
    </row>
    <row r="671" ht="16.5" spans="1:1">
      <c r="A671" s="2" t="s">
        <v>31147</v>
      </c>
    </row>
    <row r="672" ht="16.5" spans="1:1">
      <c r="A672" s="2" t="s">
        <v>11821</v>
      </c>
    </row>
    <row r="673" ht="16.5" spans="1:1">
      <c r="A673" s="2" t="s">
        <v>31148</v>
      </c>
    </row>
    <row r="674" ht="16.5" spans="1:1">
      <c r="A674" s="2" t="s">
        <v>31149</v>
      </c>
    </row>
    <row r="675" ht="16.5" spans="1:1">
      <c r="A675" s="2" t="s">
        <v>31150</v>
      </c>
    </row>
    <row r="676" ht="16.5" spans="1:1">
      <c r="A676" s="2" t="s">
        <v>31151</v>
      </c>
    </row>
    <row r="677" ht="16.5" spans="1:1">
      <c r="A677" s="2" t="s">
        <v>31152</v>
      </c>
    </row>
    <row r="678" ht="16.5" spans="1:1">
      <c r="A678" s="2" t="s">
        <v>31153</v>
      </c>
    </row>
    <row r="679" ht="16.5" spans="1:1">
      <c r="A679" s="2" t="s">
        <v>31154</v>
      </c>
    </row>
    <row r="680" ht="16.5" spans="1:1">
      <c r="A680" s="2" t="s">
        <v>31155</v>
      </c>
    </row>
    <row r="681" ht="16.5" spans="1:1">
      <c r="A681" s="2" t="s">
        <v>31156</v>
      </c>
    </row>
    <row r="682" ht="16.5" spans="1:1">
      <c r="A682" s="2" t="s">
        <v>31157</v>
      </c>
    </row>
    <row r="683" ht="16.5" spans="1:1">
      <c r="A683" s="2" t="s">
        <v>31158</v>
      </c>
    </row>
    <row r="684" ht="16.5" spans="1:1">
      <c r="A684" s="2" t="s">
        <v>6475</v>
      </c>
    </row>
    <row r="685" ht="16.5" spans="1:1">
      <c r="A685" s="2" t="s">
        <v>15496</v>
      </c>
    </row>
    <row r="686" ht="16.5" spans="1:1">
      <c r="A686" s="2" t="s">
        <v>13405</v>
      </c>
    </row>
    <row r="687" ht="16.5" spans="1:1">
      <c r="A687" s="2" t="s">
        <v>31159</v>
      </c>
    </row>
    <row r="688" ht="16.5" spans="1:1">
      <c r="A688" s="2" t="s">
        <v>31160</v>
      </c>
    </row>
    <row r="689" ht="16.5" spans="1:1">
      <c r="A689" s="2" t="s">
        <v>15641</v>
      </c>
    </row>
    <row r="690" ht="16.5" spans="1:1">
      <c r="A690" s="2" t="s">
        <v>31161</v>
      </c>
    </row>
    <row r="691" ht="16.5" spans="1:1">
      <c r="A691" s="2" t="s">
        <v>31162</v>
      </c>
    </row>
    <row r="692" ht="16.5" spans="1:1">
      <c r="A692" s="2" t="s">
        <v>31163</v>
      </c>
    </row>
    <row r="693" ht="16.5" spans="1:1">
      <c r="A693" s="2" t="s">
        <v>31164</v>
      </c>
    </row>
    <row r="694" ht="16.5" spans="1:1">
      <c r="A694" s="2" t="s">
        <v>31165</v>
      </c>
    </row>
    <row r="695" ht="16.5" spans="1:1">
      <c r="A695" s="2" t="s">
        <v>7123</v>
      </c>
    </row>
    <row r="696" ht="16.5" spans="1:1">
      <c r="A696" s="2" t="s">
        <v>31166</v>
      </c>
    </row>
    <row r="697" ht="16.5" spans="1:1">
      <c r="A697" s="2" t="s">
        <v>31167</v>
      </c>
    </row>
    <row r="698" ht="16.5" spans="1:1">
      <c r="A698" s="2" t="s">
        <v>31168</v>
      </c>
    </row>
    <row r="699" ht="16.5" spans="1:1">
      <c r="A699" s="2" t="s">
        <v>31169</v>
      </c>
    </row>
    <row r="700" ht="16.5" spans="1:1">
      <c r="A700" s="2" t="s">
        <v>31170</v>
      </c>
    </row>
    <row r="701" ht="16.5" spans="1:1">
      <c r="A701" s="2" t="s">
        <v>31171</v>
      </c>
    </row>
    <row r="702" ht="16.5" spans="1:1">
      <c r="A702" s="2" t="s">
        <v>31172</v>
      </c>
    </row>
    <row r="703" ht="16.5" spans="1:1">
      <c r="A703" s="2" t="s">
        <v>31173</v>
      </c>
    </row>
    <row r="704" ht="16.5" spans="1:1">
      <c r="A704" s="2" t="s">
        <v>31174</v>
      </c>
    </row>
    <row r="705" ht="16.5" spans="1:1">
      <c r="A705" s="2" t="s">
        <v>31175</v>
      </c>
    </row>
    <row r="706" ht="16.5" spans="1:1">
      <c r="A706" s="2" t="s">
        <v>31176</v>
      </c>
    </row>
    <row r="707" ht="16.5" spans="1:1">
      <c r="A707" s="2" t="s">
        <v>31177</v>
      </c>
    </row>
    <row r="708" ht="16.5" spans="1:1">
      <c r="A708" s="2" t="s">
        <v>31178</v>
      </c>
    </row>
    <row r="709" ht="16.5" spans="1:1">
      <c r="A709" s="2" t="s">
        <v>31179</v>
      </c>
    </row>
    <row r="710" ht="16.5" spans="1:1">
      <c r="A710" s="2" t="s">
        <v>31180</v>
      </c>
    </row>
    <row r="711" ht="16.5" spans="1:1">
      <c r="A711" s="2" t="s">
        <v>31181</v>
      </c>
    </row>
    <row r="712" ht="16.5" spans="1:1">
      <c r="A712" s="2" t="s">
        <v>31182</v>
      </c>
    </row>
    <row r="713" ht="16.5" spans="1:1">
      <c r="A713" s="2" t="s">
        <v>31183</v>
      </c>
    </row>
    <row r="714" ht="16.5" spans="1:1">
      <c r="A714" s="2" t="s">
        <v>31184</v>
      </c>
    </row>
    <row r="715" ht="16.5" spans="1:1">
      <c r="A715" s="2" t="s">
        <v>31185</v>
      </c>
    </row>
    <row r="716" ht="16.5" spans="1:1">
      <c r="A716" s="2" t="s">
        <v>31186</v>
      </c>
    </row>
    <row r="717" ht="16.5" spans="1:1">
      <c r="A717" s="2" t="s">
        <v>31187</v>
      </c>
    </row>
    <row r="718" ht="16.5" spans="1:1">
      <c r="A718" s="2" t="s">
        <v>31188</v>
      </c>
    </row>
    <row r="719" ht="16.5" spans="1:1">
      <c r="A719" s="2" t="s">
        <v>31189</v>
      </c>
    </row>
    <row r="720" ht="16.5" spans="1:1">
      <c r="A720" s="2" t="s">
        <v>31190</v>
      </c>
    </row>
    <row r="721" ht="16.5" spans="1:1">
      <c r="A721" s="2" t="s">
        <v>31191</v>
      </c>
    </row>
    <row r="722" ht="16.5" spans="1:1">
      <c r="A722" s="2" t="s">
        <v>31192</v>
      </c>
    </row>
    <row r="723" ht="16.5" spans="1:1">
      <c r="A723" s="2" t="s">
        <v>8756</v>
      </c>
    </row>
    <row r="724" ht="16.5" spans="1:1">
      <c r="A724" s="2" t="s">
        <v>26284</v>
      </c>
    </row>
    <row r="725" ht="16.5" spans="1:1">
      <c r="A725" s="2" t="s">
        <v>31193</v>
      </c>
    </row>
    <row r="726" ht="16.5" spans="1:1">
      <c r="A726" s="2" t="s">
        <v>31194</v>
      </c>
    </row>
    <row r="727" ht="16.5" spans="1:1">
      <c r="A727" s="2" t="s">
        <v>31195</v>
      </c>
    </row>
    <row r="728" ht="16.5" spans="1:1">
      <c r="A728" s="2" t="s">
        <v>31196</v>
      </c>
    </row>
    <row r="729" ht="16.5" spans="1:1">
      <c r="A729" s="2" t="s">
        <v>31197</v>
      </c>
    </row>
    <row r="730" ht="16.5" spans="1:1">
      <c r="A730" s="2" t="s">
        <v>31198</v>
      </c>
    </row>
    <row r="731" ht="16.5" spans="1:1">
      <c r="A731" s="2" t="s">
        <v>31199</v>
      </c>
    </row>
    <row r="732" ht="16.5" spans="1:1">
      <c r="A732" s="2" t="s">
        <v>31200</v>
      </c>
    </row>
    <row r="733" ht="16.5" spans="1:1">
      <c r="A733" s="2" t="s">
        <v>31201</v>
      </c>
    </row>
    <row r="734" ht="16.5" spans="1:1">
      <c r="A734" s="2" t="s">
        <v>31202</v>
      </c>
    </row>
    <row r="735" ht="16.5" spans="1:1">
      <c r="A735" s="2" t="s">
        <v>31203</v>
      </c>
    </row>
    <row r="736" ht="16.5" spans="1:1">
      <c r="A736" s="2" t="s">
        <v>31204</v>
      </c>
    </row>
    <row r="737" ht="16.5" spans="1:1">
      <c r="A737" s="2" t="s">
        <v>31205</v>
      </c>
    </row>
    <row r="738" ht="16.5" spans="1:1">
      <c r="A738" s="2" t="s">
        <v>31206</v>
      </c>
    </row>
    <row r="739" ht="16.5" spans="1:1">
      <c r="A739" s="2" t="s">
        <v>31207</v>
      </c>
    </row>
    <row r="740" ht="16.5" spans="1:1">
      <c r="A740" s="2" t="s">
        <v>31208</v>
      </c>
    </row>
    <row r="741" ht="16.5" spans="1:1">
      <c r="A741" s="2" t="s">
        <v>31209</v>
      </c>
    </row>
    <row r="742" ht="16.5" spans="1:1">
      <c r="A742" s="2" t="s">
        <v>23638</v>
      </c>
    </row>
    <row r="743" ht="16.5" spans="1:1">
      <c r="A743" s="2" t="s">
        <v>31210</v>
      </c>
    </row>
    <row r="744" ht="16.5" spans="1:1">
      <c r="A744" s="2" t="s">
        <v>31211</v>
      </c>
    </row>
    <row r="745" ht="16.5" spans="1:1">
      <c r="A745" s="2" t="s">
        <v>31212</v>
      </c>
    </row>
    <row r="746" ht="16.5" spans="1:1">
      <c r="A746" s="2" t="s">
        <v>31213</v>
      </c>
    </row>
    <row r="747" ht="16.5" spans="1:1">
      <c r="A747" s="2" t="s">
        <v>9758</v>
      </c>
    </row>
    <row r="748" ht="16.5" spans="1:1">
      <c r="A748" s="2" t="s">
        <v>31214</v>
      </c>
    </row>
    <row r="749" ht="16.5" spans="1:1">
      <c r="A749" s="2" t="s">
        <v>31215</v>
      </c>
    </row>
    <row r="750" ht="16.5" spans="1:1">
      <c r="A750" s="2" t="s">
        <v>31216</v>
      </c>
    </row>
    <row r="751" ht="16.5" spans="1:1">
      <c r="A751" s="2" t="s">
        <v>31217</v>
      </c>
    </row>
    <row r="752" ht="16.5" spans="1:1">
      <c r="A752" s="2" t="s">
        <v>6116</v>
      </c>
    </row>
    <row r="753" ht="16.5" spans="1:1">
      <c r="A753" s="2" t="s">
        <v>31218</v>
      </c>
    </row>
    <row r="754" ht="16.5" spans="1:1">
      <c r="A754" s="2" t="s">
        <v>31219</v>
      </c>
    </row>
    <row r="755" ht="16.5" spans="1:1">
      <c r="A755" s="2" t="s">
        <v>31220</v>
      </c>
    </row>
    <row r="756" ht="16.5" spans="1:1">
      <c r="A756" s="2" t="s">
        <v>31221</v>
      </c>
    </row>
    <row r="757" ht="16.5" spans="1:1">
      <c r="A757" s="2" t="s">
        <v>31222</v>
      </c>
    </row>
    <row r="758" ht="16.5" spans="1:1">
      <c r="A758" s="2" t="s">
        <v>31223</v>
      </c>
    </row>
    <row r="759" ht="16.5" spans="1:1">
      <c r="A759" s="2" t="s">
        <v>31224</v>
      </c>
    </row>
    <row r="760" ht="16.5" spans="1:1">
      <c r="A760" s="2" t="s">
        <v>31225</v>
      </c>
    </row>
    <row r="761" ht="16.5" spans="1:1">
      <c r="A761" s="2" t="s">
        <v>31226</v>
      </c>
    </row>
    <row r="762" ht="16.5" spans="1:1">
      <c r="A762" s="2" t="s">
        <v>31227</v>
      </c>
    </row>
    <row r="763" ht="16.5" spans="1:1">
      <c r="A763" s="2" t="s">
        <v>31228</v>
      </c>
    </row>
    <row r="764" ht="16.5" spans="1:1">
      <c r="A764" s="2" t="s">
        <v>31229</v>
      </c>
    </row>
    <row r="765" ht="16.5" spans="1:1">
      <c r="A765" s="2" t="s">
        <v>29045</v>
      </c>
    </row>
    <row r="766" ht="16.5" spans="1:1">
      <c r="A766" s="2" t="s">
        <v>31230</v>
      </c>
    </row>
    <row r="767" ht="16.5" spans="1:1">
      <c r="A767" s="2" t="s">
        <v>19900</v>
      </c>
    </row>
    <row r="768" ht="16.5" spans="1:1">
      <c r="A768" s="2" t="s">
        <v>31231</v>
      </c>
    </row>
    <row r="769" ht="16.5" spans="1:1">
      <c r="A769" s="2" t="s">
        <v>21658</v>
      </c>
    </row>
    <row r="770" ht="16.5" spans="1:1">
      <c r="A770" s="2" t="s">
        <v>31232</v>
      </c>
    </row>
    <row r="771" ht="16.5" spans="1:1">
      <c r="A771" s="2" t="s">
        <v>31233</v>
      </c>
    </row>
    <row r="772" ht="16.5" spans="1:1">
      <c r="A772" s="2" t="s">
        <v>31234</v>
      </c>
    </row>
    <row r="773" ht="16.5" spans="1:1">
      <c r="A773" s="2" t="s">
        <v>31235</v>
      </c>
    </row>
    <row r="774" ht="16.5" spans="1:1">
      <c r="A774" s="2" t="s">
        <v>31236</v>
      </c>
    </row>
    <row r="775" ht="16.5" spans="1:1">
      <c r="A775" s="2" t="s">
        <v>31237</v>
      </c>
    </row>
    <row r="776" ht="16.5" spans="1:1">
      <c r="A776" s="2" t="s">
        <v>20852</v>
      </c>
    </row>
    <row r="777" ht="16.5" spans="1:1">
      <c r="A777" s="2" t="s">
        <v>31238</v>
      </c>
    </row>
    <row r="778" ht="16.5" spans="1:1">
      <c r="A778" s="2" t="s">
        <v>8861</v>
      </c>
    </row>
    <row r="779" ht="16.5" spans="1:1">
      <c r="A779" s="2" t="s">
        <v>16173</v>
      </c>
    </row>
    <row r="780" ht="16.5" spans="1:1">
      <c r="A780" s="2" t="s">
        <v>31239</v>
      </c>
    </row>
    <row r="781" ht="16.5" spans="1:1">
      <c r="A781" s="2" t="s">
        <v>31240</v>
      </c>
    </row>
    <row r="782" ht="16.5" spans="1:1">
      <c r="A782" s="2" t="s">
        <v>31241</v>
      </c>
    </row>
    <row r="783" ht="16.5" spans="1:1">
      <c r="A783" s="2" t="s">
        <v>31242</v>
      </c>
    </row>
    <row r="784" ht="16.5" spans="1:1">
      <c r="A784" s="2" t="s">
        <v>31243</v>
      </c>
    </row>
    <row r="785" ht="16.5" spans="1:1">
      <c r="A785" s="2" t="s">
        <v>31244</v>
      </c>
    </row>
    <row r="786" ht="16.5" spans="1:1">
      <c r="A786" s="2" t="s">
        <v>10224</v>
      </c>
    </row>
    <row r="787" ht="16.5" spans="1:1">
      <c r="A787" s="2" t="s">
        <v>31245</v>
      </c>
    </row>
    <row r="788" ht="16.5" spans="1:1">
      <c r="A788" s="2" t="s">
        <v>31246</v>
      </c>
    </row>
    <row r="789" ht="16.5" spans="1:1">
      <c r="A789" s="2" t="s">
        <v>31247</v>
      </c>
    </row>
    <row r="790" ht="16.5" spans="1:1">
      <c r="A790" s="2" t="s">
        <v>31248</v>
      </c>
    </row>
    <row r="791" ht="16.5" spans="1:1">
      <c r="A791" s="2" t="s">
        <v>31249</v>
      </c>
    </row>
    <row r="792" ht="16.5" spans="1:1">
      <c r="A792" s="2" t="s">
        <v>31250</v>
      </c>
    </row>
    <row r="793" ht="16.5" spans="1:1">
      <c r="A793" s="2" t="s">
        <v>31251</v>
      </c>
    </row>
    <row r="794" ht="16.5" spans="1:1">
      <c r="A794" s="2" t="s">
        <v>31252</v>
      </c>
    </row>
    <row r="795" ht="16.5" spans="1:1">
      <c r="A795" s="2" t="s">
        <v>31253</v>
      </c>
    </row>
    <row r="796" ht="16.5" spans="1:1">
      <c r="A796" s="2" t="s">
        <v>31254</v>
      </c>
    </row>
    <row r="797" ht="16.5" spans="1:1">
      <c r="A797" s="2" t="s">
        <v>31255</v>
      </c>
    </row>
    <row r="798" ht="16.5" spans="1:1">
      <c r="A798" s="2" t="s">
        <v>31256</v>
      </c>
    </row>
    <row r="799" ht="16.5" spans="1:1">
      <c r="A799" s="2" t="s">
        <v>25989</v>
      </c>
    </row>
    <row r="800" ht="16.5" spans="1:1">
      <c r="A800" s="2" t="s">
        <v>31257</v>
      </c>
    </row>
    <row r="801" ht="16.5" spans="1:1">
      <c r="A801" s="2" t="s">
        <v>31258</v>
      </c>
    </row>
    <row r="802" ht="16.5" spans="1:1">
      <c r="A802" s="2" t="s">
        <v>31259</v>
      </c>
    </row>
    <row r="803" ht="16.5" spans="1:1">
      <c r="A803" s="2" t="s">
        <v>31260</v>
      </c>
    </row>
    <row r="804" ht="16.5" spans="1:1">
      <c r="A804" s="2" t="s">
        <v>31261</v>
      </c>
    </row>
    <row r="805" ht="16.5" spans="1:1">
      <c r="A805" s="2" t="s">
        <v>31262</v>
      </c>
    </row>
    <row r="806" ht="16.5" spans="1:1">
      <c r="A806" s="2" t="s">
        <v>31263</v>
      </c>
    </row>
    <row r="807" ht="16.5" spans="1:1">
      <c r="A807" s="2" t="s">
        <v>7123</v>
      </c>
    </row>
    <row r="808" ht="16.5" spans="1:1">
      <c r="A808" s="2" t="s">
        <v>31264</v>
      </c>
    </row>
    <row r="809" ht="16.5" spans="1:1">
      <c r="A809" s="2" t="s">
        <v>31265</v>
      </c>
    </row>
    <row r="810" ht="16.5" spans="1:1">
      <c r="A810" s="2" t="s">
        <v>31266</v>
      </c>
    </row>
    <row r="811" ht="16.5" spans="1:1">
      <c r="A811" s="2" t="s">
        <v>31267</v>
      </c>
    </row>
    <row r="812" ht="16.5" spans="1:1">
      <c r="A812" s="2" t="s">
        <v>7686</v>
      </c>
    </row>
    <row r="813" ht="16.5" spans="1:1">
      <c r="A813" s="2" t="s">
        <v>31268</v>
      </c>
    </row>
    <row r="814" ht="16.5" spans="1:1">
      <c r="A814" s="2" t="s">
        <v>6880</v>
      </c>
    </row>
    <row r="815" ht="16.5" spans="1:1">
      <c r="A815" s="2" t="s">
        <v>31269</v>
      </c>
    </row>
    <row r="816" ht="16.5" spans="1:1">
      <c r="A816" s="2" t="s">
        <v>31270</v>
      </c>
    </row>
    <row r="817" ht="16.5" spans="1:1">
      <c r="A817" s="2" t="s">
        <v>31271</v>
      </c>
    </row>
    <row r="818" ht="16.5" spans="1:1">
      <c r="A818" s="2" t="s">
        <v>31272</v>
      </c>
    </row>
    <row r="819" ht="16.5" spans="1:1">
      <c r="A819" s="2" t="s">
        <v>31273</v>
      </c>
    </row>
    <row r="820" ht="16.5" spans="1:1">
      <c r="A820" s="2" t="s">
        <v>31274</v>
      </c>
    </row>
    <row r="821" ht="16.5" spans="1:1">
      <c r="A821" s="2" t="s">
        <v>31275</v>
      </c>
    </row>
    <row r="822" ht="16.5" spans="1:1">
      <c r="A822" s="2" t="s">
        <v>17716</v>
      </c>
    </row>
    <row r="823" ht="16.5" spans="1:1">
      <c r="A823" s="2" t="s">
        <v>31276</v>
      </c>
    </row>
    <row r="824" ht="16.5" spans="1:1">
      <c r="A824" s="2" t="s">
        <v>31277</v>
      </c>
    </row>
    <row r="825" ht="16.5" spans="1:1">
      <c r="A825" s="2" t="s">
        <v>31278</v>
      </c>
    </row>
    <row r="826" ht="16.5" spans="1:1">
      <c r="A826" s="2" t="s">
        <v>31279</v>
      </c>
    </row>
    <row r="827" ht="16.5" spans="1:1">
      <c r="A827" s="2" t="s">
        <v>31280</v>
      </c>
    </row>
    <row r="828" ht="16.5" spans="1:1">
      <c r="A828" s="2" t="s">
        <v>31281</v>
      </c>
    </row>
    <row r="829" ht="16.5" spans="1:1">
      <c r="A829" s="2" t="s">
        <v>31282</v>
      </c>
    </row>
    <row r="830" ht="16.5" spans="1:1">
      <c r="A830" s="2" t="s">
        <v>27239</v>
      </c>
    </row>
    <row r="831" ht="16.5" spans="1:1">
      <c r="A831" s="2" t="s">
        <v>31283</v>
      </c>
    </row>
    <row r="832" ht="16.5" spans="1:1">
      <c r="A832" s="2" t="s">
        <v>31284</v>
      </c>
    </row>
    <row r="833" ht="16.5" spans="1:1">
      <c r="A833" s="2" t="s">
        <v>31285</v>
      </c>
    </row>
    <row r="834" ht="16.5" spans="1:1">
      <c r="A834" s="2" t="s">
        <v>31286</v>
      </c>
    </row>
    <row r="835" ht="16.5" spans="1:1">
      <c r="A835" s="2" t="s">
        <v>31287</v>
      </c>
    </row>
    <row r="836" ht="16.5" spans="1:1">
      <c r="A836" s="2" t="s">
        <v>31288</v>
      </c>
    </row>
    <row r="837" ht="16.5" spans="1:1">
      <c r="A837" s="2" t="s">
        <v>27406</v>
      </c>
    </row>
    <row r="838" ht="16.5" spans="1:1">
      <c r="A838" s="2" t="s">
        <v>31289</v>
      </c>
    </row>
    <row r="839" ht="16.5" spans="1:1">
      <c r="A839" s="2" t="s">
        <v>31290</v>
      </c>
    </row>
    <row r="840" ht="16.5" spans="1:1">
      <c r="A840" s="2" t="s">
        <v>31291</v>
      </c>
    </row>
    <row r="841" ht="16.5" spans="1:1">
      <c r="A841" s="2" t="s">
        <v>13392</v>
      </c>
    </row>
    <row r="842" ht="16.5" spans="1:1">
      <c r="A842" s="2" t="s">
        <v>31292</v>
      </c>
    </row>
    <row r="843" ht="16.5" spans="1:1">
      <c r="A843" s="2" t="s">
        <v>31293</v>
      </c>
    </row>
  </sheetData>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11"/>
  <sheetViews>
    <sheetView workbookViewId="0">
      <selection activeCell="A1" sqref="A1"/>
    </sheetView>
  </sheetViews>
  <sheetFormatPr defaultColWidth="9" defaultRowHeight="13.5"/>
  <cols>
    <col min="1" max="1" width="18" customWidth="1"/>
  </cols>
  <sheetData>
    <row r="1" ht="15" spans="1:1">
      <c r="A1" s="1" t="s">
        <v>37</v>
      </c>
    </row>
    <row r="2" ht="16.5" spans="1:1">
      <c r="A2" s="2" t="s">
        <v>31294</v>
      </c>
    </row>
    <row r="3" ht="16.5" spans="1:1">
      <c r="A3" s="2" t="s">
        <v>31265</v>
      </c>
    </row>
    <row r="4" ht="16.5" spans="1:1">
      <c r="A4" s="2" t="s">
        <v>31295</v>
      </c>
    </row>
    <row r="5" ht="16.5" spans="1:1">
      <c r="A5" s="2" t="s">
        <v>13071</v>
      </c>
    </row>
    <row r="6" ht="16.5" spans="1:1">
      <c r="A6" s="2" t="s">
        <v>31296</v>
      </c>
    </row>
    <row r="7" ht="16.5" spans="1:1">
      <c r="A7" s="2" t="s">
        <v>31297</v>
      </c>
    </row>
    <row r="8" ht="16.5" spans="1:1">
      <c r="A8" s="2" t="s">
        <v>31298</v>
      </c>
    </row>
    <row r="9" ht="16.5" spans="1:1">
      <c r="A9" s="2" t="s">
        <v>31299</v>
      </c>
    </row>
    <row r="10" ht="16.5" spans="1:1">
      <c r="A10" s="2" t="s">
        <v>31300</v>
      </c>
    </row>
    <row r="11" ht="16.5" spans="1:1">
      <c r="A11" s="2" t="s">
        <v>31301</v>
      </c>
    </row>
    <row r="12" ht="16.5" spans="1:1">
      <c r="A12" s="2" t="s">
        <v>31302</v>
      </c>
    </row>
    <row r="13" ht="16.5" spans="1:1">
      <c r="A13" s="2" t="s">
        <v>20852</v>
      </c>
    </row>
    <row r="14" ht="16.5" spans="1:1">
      <c r="A14" s="2" t="s">
        <v>31303</v>
      </c>
    </row>
    <row r="15" ht="16.5" spans="1:1">
      <c r="A15" s="2" t="s">
        <v>31228</v>
      </c>
    </row>
    <row r="16" ht="16.5" spans="1:1">
      <c r="A16" s="2" t="s">
        <v>31304</v>
      </c>
    </row>
    <row r="17" ht="16.5" spans="1:1">
      <c r="A17" s="2" t="s">
        <v>31305</v>
      </c>
    </row>
    <row r="18" ht="16.5" spans="1:1">
      <c r="A18" s="2" t="s">
        <v>31306</v>
      </c>
    </row>
    <row r="19" ht="16.5" spans="1:1">
      <c r="A19" s="2" t="s">
        <v>31307</v>
      </c>
    </row>
    <row r="20" ht="16.5" spans="1:1">
      <c r="A20" s="2" t="s">
        <v>31308</v>
      </c>
    </row>
    <row r="21" ht="16.5" spans="1:1">
      <c r="A21" s="2" t="s">
        <v>31309</v>
      </c>
    </row>
    <row r="22" ht="16.5" spans="1:1">
      <c r="A22" s="2" t="s">
        <v>29344</v>
      </c>
    </row>
    <row r="23" ht="16.5" spans="1:1">
      <c r="A23" s="2" t="s">
        <v>31310</v>
      </c>
    </row>
    <row r="24" ht="16.5" spans="1:1">
      <c r="A24" s="2" t="s">
        <v>31311</v>
      </c>
    </row>
    <row r="25" ht="16.5" spans="1:1">
      <c r="A25" s="2" t="s">
        <v>31312</v>
      </c>
    </row>
    <row r="26" ht="16.5" spans="1:1">
      <c r="A26" s="2" t="s">
        <v>31313</v>
      </c>
    </row>
    <row r="27" ht="16.5" spans="1:1">
      <c r="A27" s="2" t="s">
        <v>18769</v>
      </c>
    </row>
    <row r="28" ht="16.5" spans="1:1">
      <c r="A28" s="2" t="s">
        <v>31314</v>
      </c>
    </row>
    <row r="29" ht="16.5" spans="1:1">
      <c r="A29" s="2" t="s">
        <v>31315</v>
      </c>
    </row>
    <row r="30" ht="16.5" spans="1:1">
      <c r="A30" s="2" t="s">
        <v>31316</v>
      </c>
    </row>
    <row r="31" ht="16.5" spans="1:1">
      <c r="A31" s="2" t="s">
        <v>31317</v>
      </c>
    </row>
    <row r="32" ht="16.5" spans="1:1">
      <c r="A32" s="2" t="s">
        <v>31318</v>
      </c>
    </row>
    <row r="33" ht="16.5" spans="1:1">
      <c r="A33" s="2" t="s">
        <v>31319</v>
      </c>
    </row>
    <row r="34" ht="16.5" spans="1:1">
      <c r="A34" s="2" t="s">
        <v>31320</v>
      </c>
    </row>
    <row r="35" ht="16.5" spans="1:1">
      <c r="A35" s="2" t="s">
        <v>31321</v>
      </c>
    </row>
    <row r="36" ht="16.5" spans="1:1">
      <c r="A36" s="2" t="s">
        <v>31322</v>
      </c>
    </row>
    <row r="37" ht="16.5" spans="1:1">
      <c r="A37" s="2" t="s">
        <v>31323</v>
      </c>
    </row>
    <row r="38" ht="16.5" spans="1:1">
      <c r="A38" s="2" t="s">
        <v>31324</v>
      </c>
    </row>
    <row r="39" ht="16.5" spans="1:1">
      <c r="A39" s="2" t="s">
        <v>18277</v>
      </c>
    </row>
    <row r="40" ht="16.5" spans="1:1">
      <c r="A40" s="2" t="s">
        <v>31325</v>
      </c>
    </row>
    <row r="41" ht="16.5" spans="1:1">
      <c r="A41" s="2" t="s">
        <v>31326</v>
      </c>
    </row>
    <row r="42" ht="16.5" spans="1:1">
      <c r="A42" s="2" t="s">
        <v>6575</v>
      </c>
    </row>
    <row r="43" ht="16.5" spans="1:1">
      <c r="A43" s="2" t="s">
        <v>31327</v>
      </c>
    </row>
    <row r="44" ht="16.5" spans="1:1">
      <c r="A44" s="2" t="s">
        <v>31328</v>
      </c>
    </row>
    <row r="45" ht="16.5" spans="1:1">
      <c r="A45" s="2" t="s">
        <v>31329</v>
      </c>
    </row>
    <row r="46" ht="16.5" spans="1:1">
      <c r="A46" s="2" t="s">
        <v>31330</v>
      </c>
    </row>
    <row r="47" ht="16.5" spans="1:1">
      <c r="A47" s="2" t="s">
        <v>31331</v>
      </c>
    </row>
    <row r="48" ht="16.5" spans="1:1">
      <c r="A48" s="2" t="s">
        <v>31332</v>
      </c>
    </row>
    <row r="49" ht="16.5" spans="1:1">
      <c r="A49" s="2" t="s">
        <v>31333</v>
      </c>
    </row>
    <row r="50" ht="16.5" spans="1:1">
      <c r="A50" s="2" t="s">
        <v>31334</v>
      </c>
    </row>
    <row r="51" ht="16.5" spans="1:1">
      <c r="A51" s="2" t="s">
        <v>31335</v>
      </c>
    </row>
    <row r="52" ht="16.5" spans="1:1">
      <c r="A52" s="2" t="s">
        <v>31336</v>
      </c>
    </row>
    <row r="53" ht="16.5" spans="1:1">
      <c r="A53" s="2" t="s">
        <v>31337</v>
      </c>
    </row>
    <row r="54" ht="16.5" spans="1:1">
      <c r="A54" s="2" t="s">
        <v>31338</v>
      </c>
    </row>
    <row r="55" ht="16.5" spans="1:1">
      <c r="A55" s="2" t="s">
        <v>31339</v>
      </c>
    </row>
    <row r="56" ht="16.5" spans="1:1">
      <c r="A56" s="2" t="s">
        <v>12533</v>
      </c>
    </row>
    <row r="57" ht="16.5" spans="1:1">
      <c r="A57" s="2" t="s">
        <v>31340</v>
      </c>
    </row>
    <row r="58" ht="16.5" spans="1:1">
      <c r="A58" s="2" t="s">
        <v>31341</v>
      </c>
    </row>
    <row r="59" ht="16.5" spans="1:1">
      <c r="A59" s="2" t="s">
        <v>31342</v>
      </c>
    </row>
    <row r="60" ht="16.5" spans="1:1">
      <c r="A60" s="2" t="s">
        <v>31343</v>
      </c>
    </row>
    <row r="61" ht="16.5" spans="1:1">
      <c r="A61" s="2" t="s">
        <v>31344</v>
      </c>
    </row>
    <row r="62" ht="16.5" spans="1:1">
      <c r="A62" s="2" t="s">
        <v>31345</v>
      </c>
    </row>
    <row r="63" ht="16.5" spans="1:1">
      <c r="A63" s="2" t="s">
        <v>31346</v>
      </c>
    </row>
    <row r="64" ht="16.5" spans="1:1">
      <c r="A64" s="2" t="s">
        <v>31347</v>
      </c>
    </row>
    <row r="65" ht="16.5" spans="1:1">
      <c r="A65" s="2" t="s">
        <v>31348</v>
      </c>
    </row>
    <row r="66" ht="16.5" spans="1:1">
      <c r="A66" s="2" t="s">
        <v>30922</v>
      </c>
    </row>
    <row r="67" ht="16.5" spans="1:1">
      <c r="A67" s="2" t="s">
        <v>31349</v>
      </c>
    </row>
    <row r="68" ht="16.5" spans="1:1">
      <c r="A68" s="2" t="s">
        <v>31350</v>
      </c>
    </row>
    <row r="69" ht="16.5" spans="1:1">
      <c r="A69" s="2" t="s">
        <v>31351</v>
      </c>
    </row>
    <row r="70" ht="16.5" spans="1:1">
      <c r="A70" s="2" t="s">
        <v>31352</v>
      </c>
    </row>
    <row r="71" ht="16.5" spans="1:1">
      <c r="A71" s="2" t="s">
        <v>31353</v>
      </c>
    </row>
    <row r="72" ht="16.5" spans="1:1">
      <c r="A72" s="2" t="s">
        <v>31354</v>
      </c>
    </row>
    <row r="73" ht="16.5" spans="1:1">
      <c r="A73" s="2" t="s">
        <v>31355</v>
      </c>
    </row>
    <row r="74" ht="16.5" spans="1:1">
      <c r="A74" s="2" t="s">
        <v>31356</v>
      </c>
    </row>
    <row r="75" ht="16.5" spans="1:1">
      <c r="A75" s="2" t="s">
        <v>31357</v>
      </c>
    </row>
    <row r="76" ht="16.5" spans="1:1">
      <c r="A76" s="2" t="s">
        <v>31358</v>
      </c>
    </row>
    <row r="77" ht="16.5" spans="1:1">
      <c r="A77" s="2" t="s">
        <v>31359</v>
      </c>
    </row>
    <row r="78" ht="16.5" spans="1:1">
      <c r="A78" s="2" t="s">
        <v>31360</v>
      </c>
    </row>
    <row r="79" ht="16.5" spans="1:1">
      <c r="A79" s="2" t="s">
        <v>31361</v>
      </c>
    </row>
    <row r="80" ht="16.5" spans="1:1">
      <c r="A80" s="2" t="s">
        <v>31362</v>
      </c>
    </row>
    <row r="81" ht="16.5" spans="1:1">
      <c r="A81" s="2" t="s">
        <v>31260</v>
      </c>
    </row>
    <row r="82" ht="16.5" spans="1:1">
      <c r="A82" s="2" t="s">
        <v>31363</v>
      </c>
    </row>
    <row r="83" ht="16.5" spans="1:1">
      <c r="A83" s="2" t="s">
        <v>6493</v>
      </c>
    </row>
    <row r="84" ht="16.5" spans="1:1">
      <c r="A84" s="2" t="s">
        <v>31364</v>
      </c>
    </row>
    <row r="85" ht="16.5" spans="1:1">
      <c r="A85" s="2" t="s">
        <v>7578</v>
      </c>
    </row>
    <row r="86" ht="16.5" spans="1:1">
      <c r="A86" s="2" t="s">
        <v>31365</v>
      </c>
    </row>
    <row r="87" ht="16.5" spans="1:1">
      <c r="A87" s="2" t="s">
        <v>31366</v>
      </c>
    </row>
    <row r="88" ht="16.5" spans="1:1">
      <c r="A88" s="2" t="s">
        <v>31367</v>
      </c>
    </row>
    <row r="89" ht="16.5" spans="1:1">
      <c r="A89" s="2" t="s">
        <v>31368</v>
      </c>
    </row>
    <row r="90" ht="16.5" spans="1:1">
      <c r="A90" s="2" t="s">
        <v>31369</v>
      </c>
    </row>
    <row r="91" ht="16.5" spans="1:1">
      <c r="A91" s="2" t="s">
        <v>31370</v>
      </c>
    </row>
    <row r="92" ht="16.5" spans="1:1">
      <c r="A92" s="2" t="s">
        <v>31371</v>
      </c>
    </row>
    <row r="93" ht="16.5" spans="1:1">
      <c r="A93" s="2" t="s">
        <v>31372</v>
      </c>
    </row>
    <row r="94" ht="16.5" spans="1:1">
      <c r="A94" s="2" t="s">
        <v>31373</v>
      </c>
    </row>
    <row r="95" ht="16.5" spans="1:1">
      <c r="A95" s="2" t="s">
        <v>10804</v>
      </c>
    </row>
    <row r="96" ht="16.5" spans="1:1">
      <c r="A96" s="2" t="s">
        <v>31374</v>
      </c>
    </row>
    <row r="97" ht="16.5" spans="1:1">
      <c r="A97" s="2" t="s">
        <v>31375</v>
      </c>
    </row>
    <row r="98" ht="16.5" spans="1:1">
      <c r="A98" s="2" t="s">
        <v>31376</v>
      </c>
    </row>
    <row r="99" ht="16.5" spans="1:1">
      <c r="A99" s="2" t="s">
        <v>31377</v>
      </c>
    </row>
    <row r="100" ht="16.5" spans="1:1">
      <c r="A100" s="2" t="s">
        <v>31378</v>
      </c>
    </row>
    <row r="101" ht="16.5" spans="1:1">
      <c r="A101" s="2" t="s">
        <v>9652</v>
      </c>
    </row>
    <row r="102" ht="16.5" spans="1:1">
      <c r="A102" s="2" t="s">
        <v>31379</v>
      </c>
    </row>
    <row r="103" ht="16.5" spans="1:1">
      <c r="A103" s="2" t="s">
        <v>31380</v>
      </c>
    </row>
    <row r="104" ht="16.5" spans="1:1">
      <c r="A104" s="2" t="s">
        <v>31381</v>
      </c>
    </row>
    <row r="105" ht="16.5" spans="1:1">
      <c r="A105" s="2" t="s">
        <v>31382</v>
      </c>
    </row>
    <row r="106" ht="16.5" spans="1:1">
      <c r="A106" s="2" t="s">
        <v>31383</v>
      </c>
    </row>
    <row r="107" ht="16.5" spans="1:1">
      <c r="A107" s="2" t="s">
        <v>31384</v>
      </c>
    </row>
    <row r="108" ht="16.5" spans="1:1">
      <c r="A108" s="2" t="s">
        <v>31385</v>
      </c>
    </row>
    <row r="109" ht="16.5" spans="1:1">
      <c r="A109" s="2" t="s">
        <v>31386</v>
      </c>
    </row>
    <row r="110" ht="16.5" spans="1:1">
      <c r="A110" s="2" t="s">
        <v>31387</v>
      </c>
    </row>
    <row r="111" ht="16.5" spans="1:1">
      <c r="A111" s="2" t="s">
        <v>31388</v>
      </c>
    </row>
    <row r="112" ht="16.5" spans="1:1">
      <c r="A112" s="2" t="s">
        <v>31389</v>
      </c>
    </row>
    <row r="113" ht="16.5" spans="1:1">
      <c r="A113" s="2" t="s">
        <v>31390</v>
      </c>
    </row>
    <row r="114" ht="16.5" spans="1:1">
      <c r="A114" s="2" t="s">
        <v>31391</v>
      </c>
    </row>
    <row r="115" ht="16.5" spans="1:1">
      <c r="A115" s="2" t="s">
        <v>31392</v>
      </c>
    </row>
    <row r="116" ht="16.5" spans="1:1">
      <c r="A116" s="2" t="s">
        <v>31393</v>
      </c>
    </row>
    <row r="117" ht="16.5" spans="1:1">
      <c r="A117" s="2" t="s">
        <v>29253</v>
      </c>
    </row>
    <row r="118" ht="16.5" spans="1:1">
      <c r="A118" s="2" t="s">
        <v>31394</v>
      </c>
    </row>
    <row r="119" ht="16.5" spans="1:1">
      <c r="A119" s="2" t="s">
        <v>31188</v>
      </c>
    </row>
    <row r="120" ht="16.5" spans="1:1">
      <c r="A120" s="2" t="s">
        <v>31395</v>
      </c>
    </row>
    <row r="121" ht="16.5" spans="1:1">
      <c r="A121" s="2" t="s">
        <v>31396</v>
      </c>
    </row>
    <row r="122" ht="16.5" spans="1:1">
      <c r="A122" s="2" t="s">
        <v>31397</v>
      </c>
    </row>
    <row r="123" ht="16.5" spans="1:1">
      <c r="A123" s="2" t="s">
        <v>31398</v>
      </c>
    </row>
    <row r="124" ht="16.5" spans="1:1">
      <c r="A124" s="2" t="s">
        <v>31399</v>
      </c>
    </row>
    <row r="125" ht="16.5" spans="1:1">
      <c r="A125" s="2" t="s">
        <v>16542</v>
      </c>
    </row>
    <row r="126" ht="16.5" spans="1:1">
      <c r="A126" s="2" t="s">
        <v>31400</v>
      </c>
    </row>
    <row r="127" ht="16.5" spans="1:1">
      <c r="A127" s="2" t="s">
        <v>31401</v>
      </c>
    </row>
    <row r="128" ht="16.5" spans="1:1">
      <c r="A128" s="2" t="s">
        <v>31402</v>
      </c>
    </row>
    <row r="129" ht="16.5" spans="1:1">
      <c r="A129" s="2" t="s">
        <v>31403</v>
      </c>
    </row>
    <row r="130" ht="16.5" spans="1:1">
      <c r="A130" s="2" t="s">
        <v>31404</v>
      </c>
    </row>
    <row r="131" ht="16.5" spans="1:1">
      <c r="A131" s="2" t="s">
        <v>31405</v>
      </c>
    </row>
    <row r="132" ht="16.5" spans="1:1">
      <c r="A132" s="2" t="s">
        <v>31406</v>
      </c>
    </row>
    <row r="133" ht="16.5" spans="1:1">
      <c r="A133" s="2" t="s">
        <v>29123</v>
      </c>
    </row>
    <row r="134" ht="16.5" spans="1:1">
      <c r="A134" s="2" t="s">
        <v>31407</v>
      </c>
    </row>
    <row r="135" ht="16.5" spans="1:1">
      <c r="A135" s="2" t="s">
        <v>5853</v>
      </c>
    </row>
    <row r="136" ht="16.5" spans="1:1">
      <c r="A136" s="2" t="s">
        <v>31408</v>
      </c>
    </row>
    <row r="137" ht="16.5" spans="1:1">
      <c r="A137" s="2" t="s">
        <v>31409</v>
      </c>
    </row>
    <row r="138" ht="16.5" spans="1:1">
      <c r="A138" s="2" t="s">
        <v>31410</v>
      </c>
    </row>
    <row r="139" ht="16.5" spans="1:1">
      <c r="A139" s="2" t="s">
        <v>31411</v>
      </c>
    </row>
    <row r="140" ht="16.5" spans="1:1">
      <c r="A140" s="2" t="s">
        <v>31412</v>
      </c>
    </row>
    <row r="141" ht="16.5" spans="1:1">
      <c r="A141" s="2" t="s">
        <v>6381</v>
      </c>
    </row>
    <row r="142" ht="16.5" spans="1:1">
      <c r="A142" s="2" t="s">
        <v>31253</v>
      </c>
    </row>
    <row r="143" ht="16.5" spans="1:1">
      <c r="A143" s="2" t="s">
        <v>29546</v>
      </c>
    </row>
    <row r="144" ht="16.5" spans="1:1">
      <c r="A144" s="2" t="s">
        <v>31413</v>
      </c>
    </row>
    <row r="145" ht="16.5" spans="1:1">
      <c r="A145" s="2" t="s">
        <v>31414</v>
      </c>
    </row>
    <row r="146" ht="16.5" spans="1:1">
      <c r="A146" s="2" t="s">
        <v>31415</v>
      </c>
    </row>
    <row r="147" ht="16.5" spans="1:1">
      <c r="A147" s="2" t="s">
        <v>31416</v>
      </c>
    </row>
    <row r="148" ht="16.5" spans="1:1">
      <c r="A148" s="2" t="s">
        <v>31417</v>
      </c>
    </row>
    <row r="149" ht="16.5" spans="1:1">
      <c r="A149" s="2" t="s">
        <v>31418</v>
      </c>
    </row>
    <row r="150" ht="16.5" spans="1:1">
      <c r="A150" s="2" t="s">
        <v>31419</v>
      </c>
    </row>
    <row r="151" ht="16.5" spans="1:1">
      <c r="A151" s="2" t="s">
        <v>31420</v>
      </c>
    </row>
    <row r="152" ht="16.5" spans="1:1">
      <c r="A152" s="2" t="s">
        <v>31421</v>
      </c>
    </row>
    <row r="153" ht="16.5" spans="1:1">
      <c r="A153" s="2" t="s">
        <v>31422</v>
      </c>
    </row>
    <row r="154" ht="16.5" spans="1:1">
      <c r="A154" s="2" t="s">
        <v>19214</v>
      </c>
    </row>
    <row r="155" ht="16.5" spans="1:1">
      <c r="A155" s="2" t="s">
        <v>31423</v>
      </c>
    </row>
    <row r="156" ht="16.5" spans="1:1">
      <c r="A156" s="2" t="s">
        <v>31424</v>
      </c>
    </row>
    <row r="157" ht="16.5" spans="1:1">
      <c r="A157" s="2" t="s">
        <v>31425</v>
      </c>
    </row>
    <row r="158" ht="16.5" spans="1:1">
      <c r="A158" s="2" t="s">
        <v>31426</v>
      </c>
    </row>
    <row r="159" ht="16.5" spans="1:1">
      <c r="A159" s="2" t="s">
        <v>31427</v>
      </c>
    </row>
    <row r="160" ht="16.5" spans="1:1">
      <c r="A160" s="2" t="s">
        <v>31428</v>
      </c>
    </row>
    <row r="161" ht="16.5" spans="1:1">
      <c r="A161" s="2" t="s">
        <v>31429</v>
      </c>
    </row>
    <row r="162" ht="16.5" spans="1:1">
      <c r="A162" s="2" t="s">
        <v>31394</v>
      </c>
    </row>
    <row r="163" ht="16.5" spans="1:1">
      <c r="A163" s="2" t="s">
        <v>31430</v>
      </c>
    </row>
    <row r="164" ht="16.5" spans="1:1">
      <c r="A164" s="2" t="s">
        <v>31431</v>
      </c>
    </row>
    <row r="165" ht="16.5" spans="1:1">
      <c r="A165" s="2" t="s">
        <v>31432</v>
      </c>
    </row>
    <row r="166" ht="16.5" spans="1:1">
      <c r="A166" s="2" t="s">
        <v>8505</v>
      </c>
    </row>
    <row r="167" ht="16.5" spans="1:1">
      <c r="A167" s="2" t="s">
        <v>31373</v>
      </c>
    </row>
    <row r="168" ht="16.5" spans="1:1">
      <c r="A168" s="2" t="s">
        <v>31433</v>
      </c>
    </row>
    <row r="169" ht="16.5" spans="1:1">
      <c r="A169" s="2" t="s">
        <v>31434</v>
      </c>
    </row>
    <row r="170" ht="16.5" spans="1:1">
      <c r="A170" s="2" t="s">
        <v>31435</v>
      </c>
    </row>
    <row r="171" ht="16.5" spans="1:1">
      <c r="A171" s="2" t="s">
        <v>31436</v>
      </c>
    </row>
    <row r="172" ht="16.5" spans="1:1">
      <c r="A172" s="2" t="s">
        <v>31437</v>
      </c>
    </row>
    <row r="173" ht="16.5" spans="1:1">
      <c r="A173" s="2" t="s">
        <v>9110</v>
      </c>
    </row>
    <row r="174" ht="16.5" spans="1:1">
      <c r="A174" s="2" t="s">
        <v>31258</v>
      </c>
    </row>
    <row r="175" ht="16.5" spans="1:1">
      <c r="A175" s="2" t="s">
        <v>31438</v>
      </c>
    </row>
    <row r="176" ht="16.5" spans="1:1">
      <c r="A176" s="2" t="s">
        <v>9271</v>
      </c>
    </row>
    <row r="177" ht="16.5" spans="1:1">
      <c r="A177" s="2" t="s">
        <v>31439</v>
      </c>
    </row>
    <row r="178" ht="16.5" spans="1:1">
      <c r="A178" s="2" t="s">
        <v>31440</v>
      </c>
    </row>
    <row r="179" ht="16.5" spans="1:1">
      <c r="A179" s="2" t="s">
        <v>31441</v>
      </c>
    </row>
    <row r="180" ht="16.5" spans="1:1">
      <c r="A180" s="2" t="s">
        <v>31442</v>
      </c>
    </row>
    <row r="181" ht="16.5" spans="1:1">
      <c r="A181" s="2" t="s">
        <v>31443</v>
      </c>
    </row>
    <row r="182" ht="16.5" spans="1:1">
      <c r="A182" s="2" t="s">
        <v>31444</v>
      </c>
    </row>
    <row r="183" ht="16.5" spans="1:1">
      <c r="A183" s="2" t="s">
        <v>10804</v>
      </c>
    </row>
    <row r="184" ht="16.5" spans="1:1">
      <c r="A184" s="2" t="s">
        <v>9542</v>
      </c>
    </row>
    <row r="185" ht="16.5" spans="1:1">
      <c r="A185" s="2" t="s">
        <v>31445</v>
      </c>
    </row>
    <row r="186" ht="16.5" spans="1:1">
      <c r="A186" s="2" t="s">
        <v>31446</v>
      </c>
    </row>
    <row r="187" ht="16.5" spans="1:1">
      <c r="A187" s="2" t="s">
        <v>31447</v>
      </c>
    </row>
    <row r="188" ht="16.5" spans="1:1">
      <c r="A188" s="2" t="s">
        <v>31448</v>
      </c>
    </row>
    <row r="189" ht="16.5" spans="1:1">
      <c r="A189" s="2" t="s">
        <v>31449</v>
      </c>
    </row>
    <row r="190" ht="16.5" spans="1:1">
      <c r="A190" s="2" t="s">
        <v>31450</v>
      </c>
    </row>
    <row r="191" ht="16.5" spans="1:1">
      <c r="A191" s="2" t="s">
        <v>9748</v>
      </c>
    </row>
    <row r="192" ht="16.5" spans="1:1">
      <c r="A192" s="2" t="s">
        <v>31451</v>
      </c>
    </row>
    <row r="193" ht="16.5" spans="1:1">
      <c r="A193" s="2" t="s">
        <v>31438</v>
      </c>
    </row>
    <row r="194" ht="16.5" spans="1:1">
      <c r="A194" s="2" t="s">
        <v>31425</v>
      </c>
    </row>
    <row r="195" ht="16.5" spans="1:1">
      <c r="A195" s="2" t="s">
        <v>31452</v>
      </c>
    </row>
    <row r="196" ht="16.5" spans="1:1">
      <c r="A196" s="2" t="s">
        <v>31444</v>
      </c>
    </row>
    <row r="197" ht="16.5" spans="1:1">
      <c r="A197" s="2" t="s">
        <v>29550</v>
      </c>
    </row>
    <row r="198" ht="16.5" spans="1:1">
      <c r="A198" s="2" t="s">
        <v>31436</v>
      </c>
    </row>
    <row r="199" ht="16.5" spans="1:1">
      <c r="A199" s="2" t="s">
        <v>31453</v>
      </c>
    </row>
    <row r="200" ht="16.5" spans="1:1">
      <c r="A200" s="2" t="s">
        <v>31454</v>
      </c>
    </row>
    <row r="201" ht="16.5" spans="1:1">
      <c r="A201" s="2" t="s">
        <v>31455</v>
      </c>
    </row>
    <row r="202" ht="16.5" spans="1:1">
      <c r="A202" s="2" t="s">
        <v>31456</v>
      </c>
    </row>
    <row r="203" ht="16.5" spans="1:1">
      <c r="A203" s="2" t="s">
        <v>31457</v>
      </c>
    </row>
    <row r="204" ht="16.5" spans="1:1">
      <c r="A204" s="2" t="s">
        <v>31458</v>
      </c>
    </row>
    <row r="205" ht="16.5" spans="1:1">
      <c r="A205" s="2" t="s">
        <v>8297</v>
      </c>
    </row>
    <row r="206" ht="16.5" spans="1:1">
      <c r="A206" s="2" t="s">
        <v>31459</v>
      </c>
    </row>
    <row r="207" ht="16.5" spans="1:1">
      <c r="A207" s="2" t="s">
        <v>9748</v>
      </c>
    </row>
    <row r="208" ht="16.5" spans="1:1">
      <c r="A208" s="2" t="s">
        <v>31460</v>
      </c>
    </row>
    <row r="209" ht="16.5" spans="1:1">
      <c r="A209" s="2" t="s">
        <v>31461</v>
      </c>
    </row>
    <row r="210" ht="16.5" spans="1:1">
      <c r="A210" s="2" t="s">
        <v>31462</v>
      </c>
    </row>
    <row r="211" ht="16.5" spans="1:1">
      <c r="A211" s="2" t="s">
        <v>31463</v>
      </c>
    </row>
    <row r="212" ht="16.5" spans="1:1">
      <c r="A212" s="2" t="s">
        <v>31464</v>
      </c>
    </row>
    <row r="213" ht="16.5" spans="1:1">
      <c r="A213" s="2" t="s">
        <v>31430</v>
      </c>
    </row>
    <row r="214" ht="16.5" spans="1:1">
      <c r="A214" s="2" t="s">
        <v>31465</v>
      </c>
    </row>
    <row r="215" ht="16.5" spans="1:1">
      <c r="A215" s="2" t="s">
        <v>9110</v>
      </c>
    </row>
    <row r="216" ht="16.5" spans="1:1">
      <c r="A216" s="2" t="s">
        <v>31466</v>
      </c>
    </row>
    <row r="217" ht="16.5" spans="1:1">
      <c r="A217" s="2" t="s">
        <v>31467</v>
      </c>
    </row>
    <row r="218" ht="16.5" spans="1:1">
      <c r="A218" s="2" t="s">
        <v>31468</v>
      </c>
    </row>
    <row r="219" ht="16.5" spans="1:1">
      <c r="A219" s="2" t="s">
        <v>31469</v>
      </c>
    </row>
    <row r="220" ht="16.5" spans="1:1">
      <c r="A220" s="2" t="s">
        <v>31470</v>
      </c>
    </row>
    <row r="221" ht="16.5" spans="1:1">
      <c r="A221" s="2" t="s">
        <v>31471</v>
      </c>
    </row>
    <row r="222" ht="16.5" spans="1:1">
      <c r="A222" s="2" t="s">
        <v>31421</v>
      </c>
    </row>
    <row r="223" ht="16.5" spans="1:1">
      <c r="A223" s="2" t="s">
        <v>31472</v>
      </c>
    </row>
    <row r="224" ht="16.5" spans="1:1">
      <c r="A224" s="2" t="s">
        <v>31473</v>
      </c>
    </row>
    <row r="225" ht="16.5" spans="1:1">
      <c r="A225" s="2" t="s">
        <v>31474</v>
      </c>
    </row>
    <row r="226" ht="16.5" spans="1:1">
      <c r="A226" s="2" t="s">
        <v>8149</v>
      </c>
    </row>
    <row r="227" ht="16.5" spans="1:1">
      <c r="A227" s="2" t="s">
        <v>31475</v>
      </c>
    </row>
    <row r="228" ht="16.5" spans="1:1">
      <c r="A228" s="2" t="s">
        <v>31433</v>
      </c>
    </row>
    <row r="229" ht="16.5" spans="1:1">
      <c r="A229" s="2" t="s">
        <v>31476</v>
      </c>
    </row>
    <row r="230" ht="16.5" spans="1:1">
      <c r="A230" s="2" t="s">
        <v>31477</v>
      </c>
    </row>
    <row r="231" ht="16.5" spans="1:1">
      <c r="A231" s="2" t="s">
        <v>5761</v>
      </c>
    </row>
    <row r="232" ht="16.5" spans="1:1">
      <c r="A232" s="2" t="s">
        <v>31463</v>
      </c>
    </row>
    <row r="233" ht="16.5" spans="1:1">
      <c r="A233" s="2" t="s">
        <v>31301</v>
      </c>
    </row>
    <row r="234" ht="16.5" spans="1:1">
      <c r="A234" s="2" t="s">
        <v>31478</v>
      </c>
    </row>
    <row r="235" ht="16.5" spans="1:1">
      <c r="A235" s="2" t="s">
        <v>31479</v>
      </c>
    </row>
    <row r="236" ht="16.5" spans="1:1">
      <c r="A236" s="2" t="s">
        <v>31306</v>
      </c>
    </row>
    <row r="237" ht="16.5" spans="1:1">
      <c r="A237" s="2" t="s">
        <v>8884</v>
      </c>
    </row>
    <row r="238" ht="16.5" spans="1:1">
      <c r="A238" s="2" t="s">
        <v>6065</v>
      </c>
    </row>
    <row r="239" ht="16.5" spans="1:1">
      <c r="A239" s="2" t="s">
        <v>30769</v>
      </c>
    </row>
    <row r="240" ht="16.5" spans="1:1">
      <c r="A240" s="2" t="s">
        <v>8884</v>
      </c>
    </row>
    <row r="241" ht="16.5" spans="1:1">
      <c r="A241" s="2" t="s">
        <v>31480</v>
      </c>
    </row>
    <row r="242" ht="16.5" spans="1:1">
      <c r="A242" s="2" t="s">
        <v>31481</v>
      </c>
    </row>
    <row r="243" ht="16.5" spans="1:1">
      <c r="A243" s="2" t="s">
        <v>31482</v>
      </c>
    </row>
    <row r="244" ht="16.5" spans="1:1">
      <c r="A244" s="2" t="s">
        <v>31483</v>
      </c>
    </row>
    <row r="245" ht="16.5" spans="1:1">
      <c r="A245" s="2" t="s">
        <v>31484</v>
      </c>
    </row>
    <row r="246" ht="16.5" spans="1:1">
      <c r="A246" s="2" t="s">
        <v>31485</v>
      </c>
    </row>
    <row r="247" ht="16.5" spans="1:1">
      <c r="A247" s="2" t="s">
        <v>31440</v>
      </c>
    </row>
    <row r="248" ht="16.5" spans="1:1">
      <c r="A248" s="2" t="s">
        <v>31486</v>
      </c>
    </row>
    <row r="249" ht="16.5" spans="1:1">
      <c r="A249" s="2" t="s">
        <v>31487</v>
      </c>
    </row>
    <row r="250" ht="16.5" spans="1:1">
      <c r="A250" s="2" t="s">
        <v>31483</v>
      </c>
    </row>
    <row r="251" ht="16.5" spans="1:1">
      <c r="A251" s="2" t="s">
        <v>11900</v>
      </c>
    </row>
    <row r="252" ht="16.5" spans="1:1">
      <c r="A252" s="2" t="s">
        <v>31472</v>
      </c>
    </row>
    <row r="253" ht="16.5" spans="1:1">
      <c r="A253" s="2" t="s">
        <v>31488</v>
      </c>
    </row>
    <row r="254" ht="16.5" spans="1:1">
      <c r="A254" s="2" t="s">
        <v>9542</v>
      </c>
    </row>
    <row r="255" ht="16.5" spans="1:1">
      <c r="A255" s="2" t="s">
        <v>31449</v>
      </c>
    </row>
    <row r="256" ht="16.5" spans="1:1">
      <c r="A256" s="2" t="s">
        <v>31470</v>
      </c>
    </row>
    <row r="257" ht="16.5" spans="1:1">
      <c r="A257" s="2" t="s">
        <v>31489</v>
      </c>
    </row>
    <row r="258" ht="16.5" spans="1:1">
      <c r="A258" s="2" t="s">
        <v>31490</v>
      </c>
    </row>
    <row r="259" ht="16.5" spans="1:1">
      <c r="A259" s="2" t="s">
        <v>31491</v>
      </c>
    </row>
    <row r="260" ht="16.5" spans="1:1">
      <c r="A260" s="2" t="s">
        <v>31492</v>
      </c>
    </row>
    <row r="261" ht="16.5" spans="1:1">
      <c r="A261" s="2" t="s">
        <v>31422</v>
      </c>
    </row>
    <row r="262" ht="16.5" spans="1:1">
      <c r="A262" s="2" t="s">
        <v>8505</v>
      </c>
    </row>
    <row r="263" ht="16.5" spans="1:1">
      <c r="A263" s="2" t="s">
        <v>31432</v>
      </c>
    </row>
    <row r="264" ht="16.5" spans="1:1">
      <c r="A264" s="2" t="s">
        <v>31493</v>
      </c>
    </row>
    <row r="265" ht="16.5" spans="1:1">
      <c r="A265" s="2" t="s">
        <v>31494</v>
      </c>
    </row>
    <row r="266" ht="16.5" spans="1:1">
      <c r="A266" s="2" t="s">
        <v>31495</v>
      </c>
    </row>
    <row r="267" ht="16.5" spans="1:1">
      <c r="A267" s="2" t="s">
        <v>31496</v>
      </c>
    </row>
    <row r="268" ht="16.5" spans="1:1">
      <c r="A268" s="2" t="s">
        <v>31473</v>
      </c>
    </row>
    <row r="269" ht="16.5" spans="1:1">
      <c r="A269" s="2" t="s">
        <v>31497</v>
      </c>
    </row>
    <row r="270" ht="16.5" spans="1:1">
      <c r="A270" s="2" t="s">
        <v>31498</v>
      </c>
    </row>
    <row r="271" ht="16.5" spans="1:1">
      <c r="A271" s="2" t="s">
        <v>7984</v>
      </c>
    </row>
    <row r="272" ht="16.5" spans="1:1">
      <c r="A272" s="2" t="s">
        <v>19029</v>
      </c>
    </row>
    <row r="273" ht="16.5" spans="1:1">
      <c r="A273" s="2" t="s">
        <v>31499</v>
      </c>
    </row>
    <row r="274" ht="16.5" spans="1:1">
      <c r="A274" s="2" t="s">
        <v>31500</v>
      </c>
    </row>
    <row r="275" ht="16.5" spans="1:1">
      <c r="A275" s="2" t="s">
        <v>31501</v>
      </c>
    </row>
    <row r="276" ht="16.5" spans="1:1">
      <c r="A276" s="2" t="s">
        <v>31502</v>
      </c>
    </row>
    <row r="277" ht="16.5" spans="1:1">
      <c r="A277" s="2" t="s">
        <v>31503</v>
      </c>
    </row>
    <row r="278" ht="16.5" spans="1:1">
      <c r="A278" s="2" t="s">
        <v>31504</v>
      </c>
    </row>
    <row r="279" ht="16.5" spans="1:1">
      <c r="A279" s="2" t="s">
        <v>31505</v>
      </c>
    </row>
    <row r="280" ht="16.5" spans="1:1">
      <c r="A280" s="2" t="s">
        <v>31506</v>
      </c>
    </row>
    <row r="281" ht="16.5" spans="1:1">
      <c r="A281" s="2" t="s">
        <v>31507</v>
      </c>
    </row>
    <row r="282" ht="16.5" spans="1:1">
      <c r="A282" s="2" t="s">
        <v>31508</v>
      </c>
    </row>
    <row r="283" ht="16.5" spans="1:1">
      <c r="A283" s="2" t="s">
        <v>31509</v>
      </c>
    </row>
    <row r="284" ht="16.5" spans="1:1">
      <c r="A284" s="2" t="s">
        <v>31510</v>
      </c>
    </row>
    <row r="285" ht="16.5" spans="1:1">
      <c r="A285" s="2" t="s">
        <v>31511</v>
      </c>
    </row>
    <row r="286" ht="16.5" spans="1:1">
      <c r="A286" s="2" t="s">
        <v>31512</v>
      </c>
    </row>
    <row r="287" ht="16.5" spans="1:1">
      <c r="A287" s="2" t="s">
        <v>31513</v>
      </c>
    </row>
    <row r="288" ht="16.5" spans="1:1">
      <c r="A288" s="2" t="s">
        <v>31514</v>
      </c>
    </row>
    <row r="289" ht="16.5" spans="1:1">
      <c r="A289" s="2" t="s">
        <v>31407</v>
      </c>
    </row>
    <row r="290" ht="16.5" spans="1:1">
      <c r="A290" s="2" t="s">
        <v>31515</v>
      </c>
    </row>
    <row r="291" ht="16.5" spans="1:1">
      <c r="A291" s="2" t="s">
        <v>31516</v>
      </c>
    </row>
    <row r="292" ht="16.5" spans="1:1">
      <c r="A292" s="2" t="s">
        <v>31517</v>
      </c>
    </row>
    <row r="293" ht="16.5" spans="1:1">
      <c r="A293" s="2" t="s">
        <v>31518</v>
      </c>
    </row>
    <row r="294" ht="16.5" spans="1:1">
      <c r="A294" s="2" t="s">
        <v>31519</v>
      </c>
    </row>
    <row r="295" ht="16.5" spans="1:1">
      <c r="A295" s="2" t="s">
        <v>8341</v>
      </c>
    </row>
    <row r="296" ht="16.5" spans="1:1">
      <c r="A296" s="2" t="s">
        <v>7596</v>
      </c>
    </row>
    <row r="297" ht="16.5" spans="1:1">
      <c r="A297" s="2" t="s">
        <v>31520</v>
      </c>
    </row>
    <row r="298" ht="16.5" spans="1:1">
      <c r="A298" s="2" t="s">
        <v>31521</v>
      </c>
    </row>
    <row r="299" ht="16.5" spans="1:1">
      <c r="A299" s="2" t="s">
        <v>31522</v>
      </c>
    </row>
    <row r="300" ht="16.5" spans="1:1">
      <c r="A300" s="2" t="s">
        <v>31523</v>
      </c>
    </row>
    <row r="301" ht="16.5" spans="1:1">
      <c r="A301" s="2" t="s">
        <v>31524</v>
      </c>
    </row>
    <row r="302" ht="16.5" spans="1:1">
      <c r="A302" s="2" t="s">
        <v>31525</v>
      </c>
    </row>
    <row r="303" ht="16.5" spans="1:1">
      <c r="A303" s="2" t="s">
        <v>31526</v>
      </c>
    </row>
    <row r="304" ht="16.5" spans="1:1">
      <c r="A304" s="2" t="s">
        <v>31527</v>
      </c>
    </row>
    <row r="305" ht="16.5" spans="1:1">
      <c r="A305" s="2" t="s">
        <v>31528</v>
      </c>
    </row>
    <row r="306" ht="16.5" spans="1:1">
      <c r="A306" s="2" t="s">
        <v>31529</v>
      </c>
    </row>
    <row r="307" ht="16.5" spans="1:1">
      <c r="A307" s="2" t="s">
        <v>31530</v>
      </c>
    </row>
    <row r="308" ht="16.5" spans="1:1">
      <c r="A308" s="2" t="s">
        <v>31531</v>
      </c>
    </row>
    <row r="309" ht="16.5" spans="1:1">
      <c r="A309" s="2" t="s">
        <v>31393</v>
      </c>
    </row>
    <row r="310" ht="16.5" spans="1:1">
      <c r="A310" s="2" t="s">
        <v>31532</v>
      </c>
    </row>
    <row r="311" ht="16.5" spans="1:1">
      <c r="A311" s="2" t="s">
        <v>31533</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实习管理表</vt:lpstr>
      <vt:lpstr>学号下拉数据</vt:lpstr>
      <vt:lpstr>学制下拉数据</vt:lpstr>
      <vt:lpstr>起始学期下拉数据</vt:lpstr>
      <vt:lpstr>实习安排下拉数据</vt:lpstr>
      <vt:lpstr>实习形式下拉数据</vt:lpstr>
      <vt:lpstr>实习企业名称下拉数据</vt:lpstr>
      <vt:lpstr>所在省份下拉数据</vt:lpstr>
      <vt:lpstr>所在地市下拉数据</vt:lpstr>
      <vt:lpstr>教师姓名下拉数据</vt:lpstr>
      <vt:lpstr>企业人员姓名下拉数据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sczhp</cp:lastModifiedBy>
  <dcterms:created xsi:type="dcterms:W3CDTF">2022-11-03T03:08:00Z</dcterms:created>
  <dcterms:modified xsi:type="dcterms:W3CDTF">2022-11-04T05:06:10Z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65A7F9E15D134022B7248AA1658C3039</vt:lpwstr>
  </property>
  <property fmtid="{D5CDD505-2E9C-101B-9397-08002B2CF9AE}" pid="3" name="KSOProductBuildVer">
    <vt:lpwstr>2052-11.1.0.12598</vt:lpwstr>
  </property>
  <property fmtid="{D5CDD505-2E9C-101B-9397-08002B2CF9AE}" pid="4" name="KSOReadingLayout">
    <vt:bool>true</vt:bool>
  </property>
</Properties>
</file>